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Validation Metrics" sheetId="2" state="visible" r:id="rId4"/>
    <sheet name="Era Analysis" sheetId="3" state="visible" r:id="rId5"/>
    <sheet name="Date Differences" sheetId="4" state="visible" r:id="rId6"/>
    <sheet name="Comparison Data" sheetId="5" state="visible" r:id="rId7"/>
    <sheet name="Charts" sheetId="6" state="visible" r:id="rId8"/>
  </sheets>
  <definedNames>
    <definedName function="false" hidden="false" localSheetId="5" name="_xlnm.Print_Titles" vbProcedure="false">Charts!$3:$3</definedName>
    <definedName function="false" hidden="false" localSheetId="4" name="_xlnm.Print_Titles" vbProcedure="false">'Comparison Data'!$1:$1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<sst xmlns="http://schemas.openxmlformats.org/spreadsheetml/2006/main" count="96" uniqueCount="95">
  <si>
    <t xml:space="preserve">TSMC (TSM) — Google Finance vs Yahoo Finance</t>
  </si>
  <si>
    <t xml:space="preserve">Data-Source Validation Report  •  Generated from daily OHLCV history, 9 Oct 1997 – 10 Sep 2026</t>
  </si>
  <si>
    <t xml:space="preserve">COMMON TRADING DAYS</t>
  </si>
  <si>
    <t xml:space="preserve">DATE COVERAGE</t>
  </si>
  <si>
    <t xml:space="preserve">AVG CORRELATION</t>
  </si>
  <si>
    <t xml:space="preserve">RECENT AGREEMENT</t>
  </si>
  <si>
    <t xml:space="preserve">7,271</t>
  </si>
  <si>
    <t xml:space="preserve">28.9 yrs</t>
  </si>
  <si>
    <t xml:space="preserve">0.9992</t>
  </si>
  <si>
    <t xml:space="preserve">~0.0000%</t>
  </si>
  <si>
    <t xml:space="preserve">Dates in both sources</t>
  </si>
  <si>
    <t xml:space="preserve">Oct 1997 – Sep 2026</t>
  </si>
  <si>
    <t xml:space="preserve">Across all 5 fields</t>
  </si>
  <si>
    <t xml:space="preserve">Close, avg 2020–2026</t>
  </si>
  <si>
    <t xml:space="preserve">VERDICT:  Google Finance and Yahoo Finance are HIGHLY RELIABLE, CONSISTENT sources for TSM — near-perfect agreement since 2010, with explainable divergence only in pre-2005 history.</t>
  </si>
  <si>
    <t xml:space="preserve">KEY INSIGHT — Agreement improves dramatically over time</t>
  </si>
  <si>
    <t xml:space="preserve">Splitting the 28.9-year history into eras shows the two sources essentially converge to identical numbers from 2010 onward, while earlier years show large gaps:
  •  1997–1999:  ~39% average Close difference (max 74%)
  •  2000–2004:  ~18% average Close difference (max 56%)
  •  2005–2009:  ~0.6% average Close difference (max 2.5%)
  •  2010–2026:  ~0.0004% or less — effectively identical
This pattern is a classic signature of split/dividend back-adjustment differences between providers (each vendor re-adjusts historical prices for corporate actions using its own methodology), not random data error. See the 'Era Analysis' tab for the full breakdown, and treat pre-2005 raw values with caution if your analysis is adjustment-sensitive.</t>
  </si>
  <si>
    <t xml:space="preserve">Dataset Coverage</t>
  </si>
  <si>
    <t xml:space="preserve">Google Finance records</t>
  </si>
  <si>
    <t xml:space="preserve">Yahoo Finance records</t>
  </si>
  <si>
    <t xml:space="preserve">Common dates (compared)</t>
  </si>
  <si>
    <t xml:space="preserve">Google-only dates</t>
  </si>
  <si>
    <t xml:space="preserve">Yahoo-only dates</t>
  </si>
  <si>
    <t xml:space="preserve">Fields compared</t>
  </si>
  <si>
    <t xml:space="preserve">Open, High, Low, Close, Volume</t>
  </si>
  <si>
    <t xml:space="preserve">Yahoo Adj Close</t>
  </si>
  <si>
    <t xml:space="preserve">Not compared — Google has no Adj Close field</t>
  </si>
  <si>
    <t xml:space="preserve">Tabs:  Validation Metrics  →  Era Analysis  →  Date Differences  →  Comparison Data  →  Charts</t>
  </si>
  <si>
    <t xml:space="preserve">Validation Metrics — Google Finance vs Yahoo Finance</t>
  </si>
  <si>
    <t xml:space="preserve">Computed live with Excel formulas from the 'Comparison Data' tab (7,271 matched trading days). Recalculates automatically if the underlying data changes.</t>
  </si>
  <si>
    <t xml:space="preserve">Field</t>
  </si>
  <si>
    <t xml:space="preserve">Google Mean</t>
  </si>
  <si>
    <t xml:space="preserve">Yahoo Mean</t>
  </si>
  <si>
    <t xml:space="preserve">MAE</t>
  </si>
  <si>
    <t xml:space="preserve">RMSE</t>
  </si>
  <si>
    <t xml:space="preserve">Mean Abs % Diff</t>
  </si>
  <si>
    <t xml:space="preserve">Correlation</t>
  </si>
  <si>
    <t xml:space="preserve">Within 1%</t>
  </si>
  <si>
    <t xml:space="preserve">Within 2%</t>
  </si>
  <si>
    <t xml:space="preserve">Verdict</t>
  </si>
  <si>
    <t xml:space="preserve">Open</t>
  </si>
  <si>
    <t xml:space="preserve">High</t>
  </si>
  <si>
    <t xml:space="preserve">Low</t>
  </si>
  <si>
    <t xml:space="preserve">Close</t>
  </si>
  <si>
    <t xml:space="preserve">Volume</t>
  </si>
  <si>
    <t xml:space="preserve">MAE = Mean Absolute Error  |  RMSE = Root Mean Square Error  |  Correlation → 1 means near-perfect agreement  |  Verdict: Excellent (corr ≥ 0.999, avg %diff ≤ 1%), Good (≥ 0.99, ≤ 5%), Fair (≥ 0.95, ≤ 15%), else Review</t>
  </si>
  <si>
    <t xml:space="preserve">Era Analysis — Does Agreement Change Over Time?</t>
  </si>
  <si>
    <t xml:space="preserve">Close-price agreement broken into 6 historical eras. Computed live from 'Comparison Data' using AVERAGEIFS/COUNTIFS/MAXIFS on the Date column.</t>
  </si>
  <si>
    <t xml:space="preserve">Era</t>
  </si>
  <si>
    <t xml:space="preserve">Trading Days</t>
  </si>
  <si>
    <t xml:space="preserve">Avg Close % Diff</t>
  </si>
  <si>
    <t xml:space="preserve">Max Close % Diff</t>
  </si>
  <si>
    <t xml:space="preserve">Avg Correlation Proxy*</t>
  </si>
  <si>
    <t xml:space="preserve">Agreement Level</t>
  </si>
  <si>
    <t xml:space="preserve">1997-1999</t>
  </si>
  <si>
    <t xml:space="preserve">2000-2004</t>
  </si>
  <si>
    <t xml:space="preserve">2005-2009</t>
  </si>
  <si>
    <t xml:space="preserve">2010-2014</t>
  </si>
  <si>
    <t xml:space="preserve">2015-2019</t>
  </si>
  <si>
    <t xml:space="preserve">2020-2026</t>
  </si>
  <si>
    <t xml:space="preserve">*Proxy = 1 − (avg % diff / 100); a simple illustrative closeness score, not a statistical correlation coefficient.</t>
  </si>
  <si>
    <t xml:space="preserve">Likely Explanation</t>
  </si>
  <si>
    <t xml:space="preserve">The sharp drop in average difference around 2009-2010 is a classic signature of back-adjustment for stock splits and other corporate actions. Data providers periodically re-adjust historical OHLC series using their own split/dividend schedules and rounding conventions, so two vendors can show materially different values for the same old trading day even though both are internally consistent. This is a data-methodology difference, not necessarily an error in either source — but it means pre-2005 raw price levels from the two feeds should not be mixed in the same back-test without reconciling adjustment factors first.</t>
  </si>
  <si>
    <t xml:space="preserve">Dates Present in Only One Source</t>
  </si>
  <si>
    <t xml:space="preserve">Google-only</t>
  </si>
  <si>
    <t xml:space="preserve">Yahoo-only</t>
  </si>
  <si>
    <t xml:space="preserve">What this means</t>
  </si>
  <si>
    <t xml:space="preserve">Only 5 dates out of 7,276 total calendar rows differ between the two feeds — under 0.07% of the data. These are most likely holiday/half-day trading conventions or feed-timing edge cases at each vendor, not a sign of missing history. They are excluded from every comparison elsewhere in this workbook.</t>
  </si>
  <si>
    <t xml:space="preserve">Date</t>
  </si>
  <si>
    <t xml:space="preserve">Open_Google</t>
  </si>
  <si>
    <t xml:space="preserve">Open_Yahoo</t>
  </si>
  <si>
    <t xml:space="preserve">Open_Diff</t>
  </si>
  <si>
    <t xml:space="preserve">Open_%_Diff</t>
  </si>
  <si>
    <t xml:space="preserve">High_Google</t>
  </si>
  <si>
    <t xml:space="preserve">High_Yahoo</t>
  </si>
  <si>
    <t xml:space="preserve">High_Diff</t>
  </si>
  <si>
    <t xml:space="preserve">High_%_Diff</t>
  </si>
  <si>
    <t xml:space="preserve">Low_Google</t>
  </si>
  <si>
    <t xml:space="preserve">Low_Yahoo</t>
  </si>
  <si>
    <t xml:space="preserve">Low_Diff</t>
  </si>
  <si>
    <t xml:space="preserve">Low_%_Diff</t>
  </si>
  <si>
    <t xml:space="preserve">Close_Google</t>
  </si>
  <si>
    <t xml:space="preserve">Close_Yahoo</t>
  </si>
  <si>
    <t xml:space="preserve">Close_Diff</t>
  </si>
  <si>
    <t xml:space="preserve">Close_%_Diff</t>
  </si>
  <si>
    <t xml:space="preserve">Volume_Google</t>
  </si>
  <si>
    <t xml:space="preserve">Volume_Yahoo</t>
  </si>
  <si>
    <t xml:space="preserve">Volume_Diff</t>
  </si>
  <si>
    <t xml:space="preserve">Volume_%_Diff</t>
  </si>
  <si>
    <t xml:space="preserve">Visual Comparison — Google Finance vs Yahoo Finance (TSM)</t>
  </si>
  <si>
    <t xml:space="preserve">Close (Google)</t>
  </si>
  <si>
    <t xml:space="preserve">Close (Yahoo)</t>
  </si>
  <si>
    <t xml:space="preserve">Close % Diff</t>
  </si>
  <si>
    <t xml:space="preserve">Volume (Google)</t>
  </si>
  <si>
    <t xml:space="preserve">Volume (Yahoo)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</si>
</sst>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.0000"/>
    <numFmt numFmtId="166" formatCode="0.0000\%"/>
    <numFmt numFmtId="167" formatCode="0.0000"/>
    <numFmt numFmtId="168" formatCode="0.00\%"/>
    <numFmt numFmtId="169" formatCode="#,##0"/>
    <numFmt numFmtId="170" formatCode="dd\-mmm\-yyyy"/>
    <numFmt numFmtId="171" formatCode="\$#,##0.0000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FFFFFF"/>
      <name val="Arial"/>
      <family val="0"/>
      <charset val="1"/>
    </font>
    <font>
      <i val="true"/>
      <sz val="10"/>
      <color rgb="FFFFFFFF"/>
      <name val="Arial"/>
      <family val="0"/>
      <charset val="1"/>
    </font>
    <font>
      <b val="true"/>
      <sz val="8.5"/>
      <color rgb="FF595959"/>
      <name val="Arial"/>
      <family val="0"/>
      <charset val="1"/>
    </font>
    <font>
      <b val="true"/>
      <sz val="20"/>
      <color rgb="FF1F4E78"/>
      <name val="Arial"/>
      <family val="0"/>
      <charset val="1"/>
    </font>
    <font>
      <i val="true"/>
      <sz val="8"/>
      <color rgb="FF595959"/>
      <name val="Arial"/>
      <family val="0"/>
      <charset val="1"/>
    </font>
    <font>
      <b val="true"/>
      <sz val="11"/>
      <color rgb="FF1E7145"/>
      <name val="Arial"/>
      <family val="0"/>
      <charset val="1"/>
    </font>
    <font>
      <b val="true"/>
      <sz val="12"/>
      <color rgb="FF16324F"/>
      <name val="Arial"/>
      <family val="0"/>
      <charset val="1"/>
    </font>
    <font>
      <sz val="10"/>
      <color rgb="FF262626"/>
      <name val="Arial"/>
      <family val="0"/>
      <charset val="1"/>
    </font>
    <font>
      <b val="true"/>
      <sz val="10"/>
      <color rgb="FF262626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6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8.5"/>
      <color rgb="FF595959"/>
      <name val="Arial"/>
      <family val="0"/>
      <charset val="1"/>
    </font>
    <font>
      <b val="true"/>
      <sz val="11"/>
      <color rgb="FF16324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4"/>
      <color rgb="FFFFFFFF"/>
      <name val="Arial"/>
      <family val="0"/>
      <charset val="1"/>
    </font>
    <font>
      <b val="true"/>
      <sz val="9"/>
      <color rgb="FFFFFFFF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F4E78"/>
        <bgColor rgb="FF16324F"/>
      </patternFill>
    </fill>
    <fill>
      <patternFill patternType="solid">
        <fgColor rgb="FF2E75B6"/>
        <bgColor rgb="FF0066CC"/>
      </patternFill>
    </fill>
    <fill>
      <patternFill patternType="solid">
        <fgColor rgb="FFEAF2FA"/>
        <bgColor rgb="FFE2F0E3"/>
      </patternFill>
    </fill>
    <fill>
      <patternFill patternType="solid">
        <fgColor rgb="FFE2F0E3"/>
        <bgColor rgb="FFDDEBF7"/>
      </patternFill>
    </fill>
    <fill>
      <patternFill patternType="solid">
        <fgColor rgb="FFFFF3CD"/>
        <bgColor rgb="FFFBE2E2"/>
      </patternFill>
    </fill>
    <fill>
      <patternFill patternType="solid">
        <fgColor rgb="FFFFFFFF"/>
        <bgColor rgb="FFEAF2FA"/>
      </patternFill>
    </fill>
    <fill>
      <patternFill patternType="solid">
        <fgColor rgb="FFDDEBF7"/>
        <bgColor rgb="FFE2F0E3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/>
      <diagonal/>
    </border>
    <border diagonalUp="false" diagonalDown="false">
      <left style="thin">
        <color rgb="FFD9D9D9"/>
      </left>
      <right style="thin">
        <color rgb="FFD9D9D9"/>
      </right>
      <top/>
      <bottom/>
      <diagonal/>
    </border>
    <border diagonalUp="false" diagonalDown="false"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4" borderId="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7" fillId="4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8" fillId="4" borderId="3" xfId="0" applyFont="true" applyBorder="true" applyAlignment="true" applyProtection="false">
      <alignment horizontal="left" vertical="top" textRotation="0" wrapText="false" indent="1" shrinkToFit="false"/>
      <protection locked="true" hidden="false"/>
    </xf>
    <xf numFmtId="164" fontId="9" fillId="5" borderId="4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4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4" fontId="12" fillId="4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4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2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5" fillId="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4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4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4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0" fillId="4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8" borderId="4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4" fontId="15" fillId="3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0" fillId="0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07">
    <dxf>
      <font>
        <b val="1"/>
        <color rgb="FF1E7145"/>
      </font>
      <fill>
        <patternFill>
          <bgColor rgb="FFE2F0E3"/>
        </patternFill>
      </fill>
    </dxf>
    <dxf>
      <font>
        <b val="1"/>
        <color rgb="FF9C6500"/>
      </font>
      <fill>
        <patternFill>
          <bgColor rgb="FFFFF3CD"/>
        </patternFill>
      </fill>
    </dxf>
    <dxf>
      <font>
        <b val="1"/>
        <color rgb="FF9C2B2B"/>
      </font>
      <fill>
        <patternFill>
          <bgColor rgb="FFFBE2E2"/>
        </patternFill>
      </fill>
    </dxf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64BE7B"/>
          <bgColor rgb="FF000000"/>
        </patternFill>
      </fill>
    </dxf>
    <dxf>
      <fill>
        <patternFill patternType="solid">
          <fgColor rgb="FF65BE7B"/>
          <bgColor rgb="FF000000"/>
        </patternFill>
      </fill>
    </dxf>
    <dxf>
      <fill>
        <patternFill patternType="solid">
          <fgColor rgb="FF66BE7B"/>
          <bgColor rgb="FF000000"/>
        </patternFill>
      </fill>
    </dxf>
    <dxf>
      <fill>
        <patternFill patternType="solid">
          <fgColor rgb="FF66BF7B"/>
          <bgColor rgb="FF000000"/>
        </patternFill>
      </fill>
    </dxf>
    <dxf>
      <fill>
        <patternFill patternType="solid">
          <fgColor rgb="FF67BF7B"/>
          <bgColor rgb="FF000000"/>
        </patternFill>
      </fill>
    </dxf>
    <dxf>
      <fill>
        <patternFill patternType="solid">
          <fgColor rgb="FF68BF7B"/>
          <bgColor rgb="FF000000"/>
        </patternFill>
      </fill>
    </dxf>
    <dxf>
      <fill>
        <patternFill patternType="solid">
          <fgColor rgb="FF69BF7B"/>
          <bgColor rgb="FF000000"/>
        </patternFill>
      </fill>
    </dxf>
    <dxf>
      <fill>
        <patternFill patternType="solid">
          <fgColor rgb="FF6AC07B"/>
          <bgColor rgb="FF000000"/>
        </patternFill>
      </fill>
    </dxf>
    <dxf>
      <fill>
        <patternFill patternType="solid">
          <fgColor rgb="FF6BC07B"/>
          <bgColor rgb="FF000000"/>
        </patternFill>
      </fill>
    </dxf>
    <dxf>
      <fill>
        <patternFill patternType="solid">
          <fgColor rgb="FF6CC07B"/>
          <bgColor rgb="FF000000"/>
        </patternFill>
      </fill>
    </dxf>
    <dxf>
      <fill>
        <patternFill patternType="solid">
          <fgColor rgb="FF6DC07B"/>
          <bgColor rgb="FF000000"/>
        </patternFill>
      </fill>
    </dxf>
    <dxf>
      <fill>
        <patternFill patternType="solid">
          <fgColor rgb="FF6EC17B"/>
          <bgColor rgb="FF000000"/>
        </patternFill>
      </fill>
    </dxf>
    <dxf>
      <fill>
        <patternFill patternType="solid">
          <fgColor rgb="FF6FC17B"/>
          <bgColor rgb="FF000000"/>
        </patternFill>
      </fill>
    </dxf>
    <dxf>
      <fill>
        <patternFill patternType="solid">
          <fgColor rgb="FF70C27B"/>
          <bgColor rgb="FF000000"/>
        </patternFill>
      </fill>
    </dxf>
    <dxf>
      <fill>
        <patternFill patternType="solid">
          <fgColor rgb="FF71C27B"/>
          <bgColor rgb="FF000000"/>
        </patternFill>
      </fill>
    </dxf>
    <dxf>
      <fill>
        <patternFill patternType="solid">
          <fgColor rgb="FF73C27B"/>
          <bgColor rgb="FF000000"/>
        </patternFill>
      </fill>
    </dxf>
    <dxf>
      <fill>
        <patternFill patternType="solid">
          <fgColor rgb="FF75C37C"/>
          <bgColor rgb="FF000000"/>
        </patternFill>
      </fill>
    </dxf>
    <dxf>
      <fill>
        <patternFill patternType="solid">
          <fgColor rgb="FF79C47C"/>
          <bgColor rgb="FF000000"/>
        </patternFill>
      </fill>
    </dxf>
    <dxf>
      <fill>
        <patternFill patternType="solid">
          <fgColor rgb="FF7BC47C"/>
          <bgColor rgb="FF000000"/>
        </patternFill>
      </fill>
    </dxf>
    <dxf>
      <fill>
        <patternFill patternType="solid">
          <fgColor rgb="FF7CC57C"/>
          <bgColor rgb="FF000000"/>
        </patternFill>
      </fill>
    </dxf>
    <dxf>
      <fill>
        <patternFill patternType="solid">
          <fgColor rgb="FF7DC57C"/>
          <bgColor rgb="FF000000"/>
        </patternFill>
      </fill>
    </dxf>
    <dxf>
      <fill>
        <patternFill patternType="solid">
          <fgColor rgb="FF7EC57C"/>
          <bgColor rgb="FF000000"/>
        </patternFill>
      </fill>
    </dxf>
    <dxf>
      <fill>
        <patternFill patternType="solid">
          <fgColor rgb="FF7FC67C"/>
          <bgColor rgb="FF000000"/>
        </patternFill>
      </fill>
    </dxf>
    <dxf>
      <fill>
        <patternFill patternType="solid">
          <fgColor rgb="FF82C67C"/>
          <bgColor rgb="FF000000"/>
        </patternFill>
      </fill>
    </dxf>
    <dxf>
      <fill>
        <patternFill patternType="solid">
          <fgColor rgb="FF83C77C"/>
          <bgColor rgb="FF000000"/>
        </patternFill>
      </fill>
    </dxf>
    <dxf>
      <fill>
        <patternFill patternType="solid">
          <fgColor rgb="FF84C77C"/>
          <bgColor rgb="FF000000"/>
        </patternFill>
      </fill>
    </dxf>
    <dxf>
      <fill>
        <patternFill patternType="solid">
          <fgColor rgb="FF8BC97D"/>
          <bgColor rgb="FF000000"/>
        </patternFill>
      </fill>
    </dxf>
    <dxf>
      <fill>
        <patternFill patternType="solid">
          <fgColor rgb="FF9FCF7E"/>
          <bgColor rgb="FF000000"/>
        </patternFill>
      </fill>
    </dxf>
    <dxf>
      <fill>
        <patternFill patternType="solid">
          <fgColor rgb="FFA3D07E"/>
          <bgColor rgb="FF000000"/>
        </patternFill>
      </fill>
    </dxf>
    <dxf>
      <fill>
        <patternFill patternType="solid">
          <fgColor rgb="FFA4D07E"/>
          <bgColor rgb="FF000000"/>
        </patternFill>
      </fill>
    </dxf>
    <dxf>
      <fill>
        <patternFill patternType="solid">
          <fgColor rgb="FFA4D17E"/>
          <bgColor rgb="FF000000"/>
        </patternFill>
      </fill>
    </dxf>
    <dxf>
      <fill>
        <patternFill patternType="solid">
          <fgColor rgb="FFA5D17E"/>
          <bgColor rgb="FF000000"/>
        </patternFill>
      </fill>
    </dxf>
    <dxf>
      <fill>
        <patternFill patternType="solid">
          <fgColor rgb="FFF7E883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96A6C"/>
          <bgColor rgb="FF000000"/>
        </patternFill>
      </fill>
    </dxf>
    <dxf>
      <fill>
        <patternFill patternType="solid">
          <fgColor rgb="FFFB9374"/>
          <bgColor rgb="FF000000"/>
        </patternFill>
      </fill>
    </dxf>
    <dxf>
      <fill>
        <patternFill patternType="solid">
          <fgColor rgb="FFFB9474"/>
          <bgColor rgb="FF000000"/>
        </patternFill>
      </fill>
    </dxf>
    <dxf>
      <fill>
        <patternFill patternType="solid">
          <fgColor rgb="FFFB9574"/>
          <bgColor rgb="FF000000"/>
        </patternFill>
      </fill>
    </dxf>
    <dxf>
      <fill>
        <patternFill patternType="solid">
          <fgColor rgb="FFFB9674"/>
          <bgColor rgb="FF000000"/>
        </patternFill>
      </fill>
    </dxf>
    <dxf>
      <fill>
        <patternFill patternType="solid">
          <fgColor rgb="FFFB9774"/>
          <bgColor rgb="FF000000"/>
        </patternFill>
      </fill>
    </dxf>
    <dxf>
      <fill>
        <patternFill patternType="solid">
          <fgColor rgb="FFFB9975"/>
          <bgColor rgb="FF000000"/>
        </patternFill>
      </fill>
    </dxf>
    <dxf>
      <fill>
        <patternFill patternType="solid">
          <fgColor rgb="FFFB9B75"/>
          <bgColor rgb="FF000000"/>
        </patternFill>
      </fill>
    </dxf>
    <dxf>
      <fill>
        <patternFill patternType="solid">
          <fgColor rgb="FFFB9C75"/>
          <bgColor rgb="FF000000"/>
        </patternFill>
      </fill>
    </dxf>
    <dxf>
      <fill>
        <patternFill patternType="solid">
          <fgColor rgb="FFFB9D75"/>
          <bgColor rgb="FF000000"/>
        </patternFill>
      </fill>
    </dxf>
    <dxf>
      <fill>
        <patternFill patternType="solid">
          <fgColor rgb="FFFCAD79"/>
          <bgColor rgb="FF000000"/>
        </patternFill>
      </fill>
    </dxf>
    <dxf>
      <fill>
        <patternFill patternType="solid">
          <fgColor rgb="FFFCB179"/>
          <bgColor rgb="FF000000"/>
        </patternFill>
      </fill>
    </dxf>
    <dxf>
      <fill>
        <patternFill patternType="solid">
          <fgColor rgb="FFFCB279"/>
          <bgColor rgb="FF000000"/>
        </patternFill>
      </fill>
    </dxf>
    <dxf>
      <fill>
        <patternFill patternType="solid">
          <fgColor rgb="FFFCB37A"/>
          <bgColor rgb="FF000000"/>
        </patternFill>
      </fill>
    </dxf>
    <dxf>
      <fill>
        <patternFill patternType="solid">
          <fgColor rgb="FFFCEA83"/>
          <bgColor rgb="FF000000"/>
        </patternFill>
      </fill>
    </dxf>
    <dxf>
      <fill>
        <patternFill patternType="solid">
          <fgColor rgb="FFFDB47A"/>
          <bgColor rgb="FF000000"/>
        </patternFill>
      </fill>
    </dxf>
    <dxf>
      <fill>
        <patternFill patternType="solid">
          <fgColor rgb="FFFDB57A"/>
          <bgColor rgb="FF000000"/>
        </patternFill>
      </fill>
    </dxf>
    <dxf>
      <fill>
        <patternFill patternType="solid">
          <fgColor rgb="FFFDB67A"/>
          <bgColor rgb="FF000000"/>
        </patternFill>
      </fill>
    </dxf>
    <dxf>
      <fill>
        <patternFill patternType="solid">
          <fgColor rgb="FFFDB77A"/>
          <bgColor rgb="FF000000"/>
        </patternFill>
      </fill>
    </dxf>
    <dxf>
      <fill>
        <patternFill patternType="solid">
          <fgColor rgb="FFFDB87B"/>
          <bgColor rgb="FF000000"/>
        </patternFill>
      </fill>
    </dxf>
    <dxf>
      <fill>
        <patternFill patternType="solid">
          <fgColor rgb="FFFDB97B"/>
          <bgColor rgb="FF000000"/>
        </patternFill>
      </fill>
    </dxf>
    <dxf>
      <fill>
        <patternFill patternType="solid">
          <fgColor rgb="FFFDBA7B"/>
          <bgColor rgb="FF000000"/>
        </patternFill>
      </fill>
    </dxf>
    <dxf>
      <fill>
        <patternFill patternType="solid">
          <fgColor rgb="FFFDBB7B"/>
          <bgColor rgb="FF000000"/>
        </patternFill>
      </fill>
    </dxf>
    <dxf>
      <fill>
        <patternFill patternType="solid">
          <fgColor rgb="FFFDBD7C"/>
          <bgColor rgb="FF000000"/>
        </patternFill>
      </fill>
    </dxf>
    <dxf>
      <fill>
        <patternFill patternType="solid">
          <fgColor rgb="FFFDC57D"/>
          <bgColor rgb="FF000000"/>
        </patternFill>
      </fill>
    </dxf>
    <dxf>
      <fill>
        <patternFill patternType="solid">
          <fgColor rgb="FFFDEA83"/>
          <bgColor rgb="FF000000"/>
        </patternFill>
      </fill>
    </dxf>
    <dxf>
      <fill>
        <patternFill patternType="solid">
          <fgColor rgb="FFFEC97E"/>
          <bgColor rgb="FF000000"/>
        </patternFill>
      </fill>
    </dxf>
    <dxf>
      <fill>
        <patternFill patternType="solid">
          <fgColor rgb="FFFFDF82"/>
          <bgColor rgb="FF000000"/>
        </patternFill>
      </fill>
    </dxf>
    <dxf>
      <fill>
        <patternFill patternType="solid">
          <fgColor rgb="FFFFE082"/>
          <bgColor rgb="FF000000"/>
        </patternFill>
      </fill>
    </dxf>
    <dxf>
      <fill>
        <patternFill patternType="solid">
          <fgColor rgb="FFFFE283"/>
          <bgColor rgb="FF000000"/>
        </patternFill>
      </fill>
    </dxf>
    <dxf>
      <fill>
        <patternFill patternType="solid">
          <fgColor rgb="FFFFE583"/>
          <bgColor rgb="FF000000"/>
        </patternFill>
      </fill>
    </dxf>
    <dxf>
      <fill>
        <patternFill patternType="solid">
          <fgColor rgb="FFFFE683"/>
          <bgColor rgb="FF000000"/>
        </patternFill>
      </fill>
    </dxf>
    <dxf>
      <fill>
        <patternFill patternType="solid">
          <fgColor rgb="FFFFE784"/>
          <bgColor rgb="FF000000"/>
        </patternFill>
      </fill>
    </dxf>
    <dxf>
      <fill>
        <patternFill patternType="solid">
          <fgColor rgb="FFFFE884"/>
          <bgColor rgb="FF000000"/>
        </patternFill>
      </fill>
    </dxf>
    <dxf>
      <fill>
        <patternFill patternType="solid">
          <fgColor rgb="FFFFE984"/>
          <bgColor rgb="FF000000"/>
        </patternFill>
      </fill>
    </dxf>
    <dxf>
      <fill>
        <patternFill patternType="solid">
          <fgColor rgb="FFFFEA84"/>
          <bgColor rgb="FF000000"/>
        </patternFill>
      </fill>
    </dxf>
    <dxf>
      <fill>
        <patternFill patternType="solid">
          <fgColor rgb="FFFFEB84"/>
          <bgColor rgb="FF000000"/>
        </patternFill>
      </fill>
    </dxf>
    <dxf>
      <fill>
        <patternFill patternType="solid">
          <fgColor rgb="FFA6D17E"/>
          <bgColor rgb="FF000000"/>
        </patternFill>
      </fill>
    </dxf>
    <dxf>
      <fill>
        <patternFill patternType="solid">
          <fgColor rgb="FFA7D17E"/>
          <bgColor rgb="FF000000"/>
        </patternFill>
      </fill>
    </dxf>
    <dxf>
      <fill>
        <patternFill patternType="solid">
          <fgColor rgb="FFA9D27F"/>
          <bgColor rgb="FF000000"/>
        </patternFill>
      </fill>
    </dxf>
    <dxf>
      <fill>
        <patternFill patternType="solid">
          <fgColor rgb="FFAED37F"/>
          <bgColor rgb="FF000000"/>
        </patternFill>
      </fill>
    </dxf>
    <dxf>
      <fill>
        <patternFill patternType="solid">
          <fgColor rgb="FFF8E983"/>
          <bgColor rgb="FF000000"/>
        </patternFill>
      </fill>
    </dxf>
    <dxf>
      <fill>
        <patternFill patternType="solid">
          <fgColor rgb="FFF9E983"/>
          <bgColor rgb="FF000000"/>
        </patternFill>
      </fill>
    </dxf>
    <dxf>
      <fill>
        <patternFill patternType="solid">
          <fgColor rgb="FFFAE983"/>
          <bgColor rgb="FF000000"/>
        </patternFill>
      </fill>
    </dxf>
    <dxf>
      <fill>
        <patternFill patternType="solid">
          <fgColor rgb="FFFB9A75"/>
          <bgColor rgb="FF000000"/>
        </patternFill>
      </fill>
    </dxf>
    <dxf>
      <fill>
        <patternFill patternType="solid">
          <fgColor rgb="FFFCB27A"/>
          <bgColor rgb="FF000000"/>
        </patternFill>
      </fill>
    </dxf>
    <dxf>
      <fill>
        <patternFill patternType="solid">
          <fgColor rgb="FFFDBE7C"/>
          <bgColor rgb="FF000000"/>
        </patternFill>
      </fill>
    </dxf>
    <dxf>
      <fill>
        <patternFill patternType="solid">
          <fgColor rgb="FFFFDD82"/>
          <bgColor rgb="FF000000"/>
        </patternFill>
      </fill>
    </dxf>
    <dxf>
      <fill>
        <patternFill patternType="solid">
          <fgColor rgb="FFFFE182"/>
          <bgColor rgb="FF000000"/>
        </patternFill>
      </fill>
    </dxf>
    <dxf>
      <fill>
        <patternFill patternType="solid">
          <fgColor rgb="FFFFE183"/>
          <bgColor rgb="FF000000"/>
        </patternFill>
      </fill>
    </dxf>
    <dxf>
      <fill>
        <patternFill patternType="solid">
          <fgColor rgb="FFFFE383"/>
          <bgColor rgb="FF000000"/>
        </patternFill>
      </fill>
    </dxf>
    <dxf>
      <fill>
        <patternFill patternType="solid">
          <fgColor rgb="FFFFE483"/>
          <bgColor rgb="FF000000"/>
        </patternFill>
      </fill>
    </dxf>
    <dxf>
      <fill>
        <patternFill patternType="solid">
          <fgColor rgb="FFFFE684"/>
          <bgColor rgb="FF000000"/>
        </patternFill>
      </fill>
    </dxf>
    <dxf>
      <fill>
        <patternFill patternType="solid">
          <fgColor rgb="FF69C07B"/>
          <bgColor rgb="FF000000"/>
        </patternFill>
      </fill>
    </dxf>
    <dxf>
      <fill>
        <patternFill patternType="solid">
          <fgColor rgb="FFDDE182"/>
          <bgColor rgb="FF000000"/>
        </patternFill>
      </fill>
    </dxf>
    <dxf>
      <fill>
        <patternFill patternType="solid">
          <fgColor rgb="FFF96B6C"/>
          <bgColor rgb="FF000000"/>
        </patternFill>
      </fill>
    </dxf>
    <dxf>
      <fill>
        <patternFill patternType="solid">
          <fgColor rgb="FFFB9173"/>
          <bgColor rgb="FF000000"/>
        </patternFill>
      </fill>
    </dxf>
    <dxf>
      <fill>
        <patternFill patternType="solid">
          <fgColor rgb="FFFB9874"/>
          <bgColor rgb="FF000000"/>
        </patternFill>
      </fill>
    </dxf>
    <dxf>
      <fill>
        <patternFill patternType="solid">
          <fgColor rgb="FFFCB47A"/>
          <bgColor rgb="FF000000"/>
        </patternFill>
      </fill>
    </dxf>
    <dxf>
      <fill>
        <patternFill patternType="solid">
          <fgColor rgb="FF9CCE7E"/>
          <bgColor rgb="FF000000"/>
        </patternFill>
      </fill>
    </dxf>
    <dxf>
      <fill>
        <patternFill patternType="solid">
          <fgColor rgb="FFD5DE81"/>
          <bgColor rgb="FF000000"/>
        </patternFill>
      </fill>
    </dxf>
    <dxf>
      <fill>
        <patternFill patternType="solid">
          <fgColor rgb="FFFB9875"/>
          <bgColor rgb="FF000000"/>
        </patternFill>
      </fill>
    </dxf>
    <dxf>
      <fill>
        <patternFill patternType="solid">
          <fgColor rgb="FFFCB079"/>
          <bgColor rgb="FF000000"/>
        </patternFill>
      </fill>
    </dxf>
    <dxf>
      <fill>
        <patternFill patternType="solid">
          <fgColor rgb="FF6DC17B"/>
          <bgColor rgb="FF000000"/>
        </patternFill>
      </fill>
    </dxf>
    <dxf>
      <fill>
        <patternFill patternType="solid">
          <fgColor rgb="FF72C27B"/>
          <bgColor rgb="FF000000"/>
        </patternFill>
      </fill>
    </dxf>
    <dxf>
      <fill>
        <patternFill patternType="solid">
          <fgColor rgb="FF76C37C"/>
          <bgColor rgb="FF000000"/>
        </patternFill>
      </fill>
    </dxf>
    <dxf>
      <fill>
        <patternFill patternType="solid">
          <fgColor rgb="FF77C37C"/>
          <bgColor rgb="FF000000"/>
        </patternFill>
      </fill>
    </dxf>
    <dxf>
      <fill>
        <patternFill patternType="solid">
          <fgColor rgb="FF78C47C"/>
          <bgColor rgb="FF000000"/>
        </patternFill>
      </fill>
    </dxf>
    <dxf>
      <fill>
        <patternFill patternType="solid">
          <fgColor rgb="FF7AC47C"/>
          <bgColor rgb="FF000000"/>
        </patternFill>
      </fill>
    </dxf>
    <dxf>
      <fill>
        <patternFill patternType="solid">
          <fgColor rgb="FF80C67C"/>
          <bgColor rgb="FF000000"/>
        </patternFill>
      </fill>
    </dxf>
    <dxf>
      <fill>
        <patternFill patternType="solid">
          <fgColor rgb="FF86C87D"/>
          <bgColor rgb="FF000000"/>
        </patternFill>
      </fill>
    </dxf>
    <dxf>
      <fill>
        <patternFill patternType="solid">
          <fgColor rgb="FF8CCA7D"/>
          <bgColor rgb="FF000000"/>
        </patternFill>
      </fill>
    </dxf>
    <dxf>
      <fill>
        <patternFill patternType="solid">
          <fgColor rgb="FF94CC7D"/>
          <bgColor rgb="FF000000"/>
        </patternFill>
      </fill>
    </dxf>
    <dxf>
      <fill>
        <patternFill patternType="solid">
          <fgColor rgb="FF97CD7E"/>
          <bgColor rgb="FF000000"/>
        </patternFill>
      </fill>
    </dxf>
    <dxf>
      <fill>
        <patternFill patternType="solid">
          <fgColor rgb="FF98CD7E"/>
          <bgColor rgb="FF000000"/>
        </patternFill>
      </fill>
    </dxf>
    <dxf>
      <fill>
        <patternFill patternType="solid">
          <fgColor rgb="FF99CD7E"/>
          <bgColor rgb="FF000000"/>
        </patternFill>
      </fill>
    </dxf>
    <dxf>
      <fill>
        <patternFill patternType="solid">
          <fgColor rgb="FF9BCE7E"/>
          <bgColor rgb="FF000000"/>
        </patternFill>
      </fill>
    </dxf>
    <dxf>
      <fill>
        <patternFill patternType="solid">
          <fgColor rgb="FFA1CF7E"/>
          <bgColor rgb="FF000000"/>
        </patternFill>
      </fill>
    </dxf>
    <dxf>
      <fill>
        <patternFill patternType="solid">
          <fgColor rgb="FFA8D17E"/>
          <bgColor rgb="FF000000"/>
        </patternFill>
      </fill>
    </dxf>
    <dxf>
      <fill>
        <patternFill patternType="solid">
          <fgColor rgb="FFA8D27F"/>
          <bgColor rgb="FF000000"/>
        </patternFill>
      </fill>
    </dxf>
    <dxf>
      <fill>
        <patternFill patternType="solid">
          <fgColor rgb="FFAAD27F"/>
          <bgColor rgb="FF000000"/>
        </patternFill>
      </fill>
    </dxf>
    <dxf>
      <fill>
        <patternFill patternType="solid">
          <fgColor rgb="FFABD27F"/>
          <bgColor rgb="FF000000"/>
        </patternFill>
      </fill>
    </dxf>
    <dxf>
      <fill>
        <patternFill patternType="solid">
          <fgColor rgb="FFADD37F"/>
          <bgColor rgb="FF000000"/>
        </patternFill>
      </fill>
    </dxf>
    <dxf>
      <fill>
        <patternFill patternType="solid">
          <fgColor rgb="FFBBD780"/>
          <bgColor rgb="FF000000"/>
        </patternFill>
      </fill>
    </dxf>
    <dxf>
      <fill>
        <patternFill patternType="solid">
          <fgColor rgb="FFBCD780"/>
          <bgColor rgb="FF000000"/>
        </patternFill>
      </fill>
    </dxf>
    <dxf>
      <fill>
        <patternFill patternType="solid">
          <fgColor rgb="FFBDD880"/>
          <bgColor rgb="FF000000"/>
        </patternFill>
      </fill>
    </dxf>
    <dxf>
      <fill>
        <patternFill patternType="solid">
          <fgColor rgb="FFBED880"/>
          <bgColor rgb="FF000000"/>
        </patternFill>
      </fill>
    </dxf>
    <dxf>
      <fill>
        <patternFill patternType="solid">
          <fgColor rgb="FFBFD880"/>
          <bgColor rgb="FF000000"/>
        </patternFill>
      </fill>
    </dxf>
    <dxf>
      <fill>
        <patternFill patternType="solid">
          <fgColor rgb="FFC0D880"/>
          <bgColor rgb="FF000000"/>
        </patternFill>
      </fill>
    </dxf>
    <dxf>
      <fill>
        <patternFill patternType="solid">
          <fgColor rgb="FFC0D980"/>
          <bgColor rgb="FF000000"/>
        </patternFill>
      </fill>
    </dxf>
    <dxf>
      <fill>
        <patternFill patternType="solid">
          <fgColor rgb="FFC1D980"/>
          <bgColor rgb="FF000000"/>
        </patternFill>
      </fill>
    </dxf>
    <dxf>
      <fill>
        <patternFill patternType="solid">
          <fgColor rgb="FFC2D980"/>
          <bgColor rgb="FF000000"/>
        </patternFill>
      </fill>
    </dxf>
    <dxf>
      <fill>
        <patternFill patternType="solid">
          <fgColor rgb="FFC3D980"/>
          <bgColor rgb="FF000000"/>
        </patternFill>
      </fill>
    </dxf>
    <dxf>
      <fill>
        <patternFill patternType="solid">
          <fgColor rgb="FFC5DA80"/>
          <bgColor rgb="FF000000"/>
        </patternFill>
      </fill>
    </dxf>
    <dxf>
      <fill>
        <patternFill patternType="solid">
          <fgColor rgb="FFC6DA80"/>
          <bgColor rgb="FF000000"/>
        </patternFill>
      </fill>
    </dxf>
    <dxf>
      <fill>
        <patternFill patternType="solid">
          <fgColor rgb="FFC7DA80"/>
          <bgColor rgb="FF000000"/>
        </patternFill>
      </fill>
    </dxf>
    <dxf>
      <fill>
        <patternFill patternType="solid">
          <fgColor rgb="FFC7DB80"/>
          <bgColor rgb="FF000000"/>
        </patternFill>
      </fill>
    </dxf>
    <dxf>
      <fill>
        <patternFill patternType="solid">
          <fgColor rgb="FFC8DB80"/>
          <bgColor rgb="FF000000"/>
        </patternFill>
      </fill>
    </dxf>
    <dxf>
      <fill>
        <patternFill patternType="solid">
          <fgColor rgb="FFC9DB80"/>
          <bgColor rgb="FF000000"/>
        </patternFill>
      </fill>
    </dxf>
    <dxf>
      <fill>
        <patternFill patternType="solid">
          <fgColor rgb="FFCADB80"/>
          <bgColor rgb="FF000000"/>
        </patternFill>
      </fill>
    </dxf>
    <dxf>
      <fill>
        <patternFill patternType="solid">
          <fgColor rgb="FFCBDC81"/>
          <bgColor rgb="FF000000"/>
        </patternFill>
      </fill>
    </dxf>
    <dxf>
      <fill>
        <patternFill patternType="solid">
          <fgColor rgb="FFCCDC81"/>
          <bgColor rgb="FF000000"/>
        </patternFill>
      </fill>
    </dxf>
    <dxf>
      <fill>
        <patternFill patternType="solid">
          <fgColor rgb="FFCDDC81"/>
          <bgColor rgb="FF000000"/>
        </patternFill>
      </fill>
    </dxf>
    <dxf>
      <fill>
        <patternFill patternType="solid">
          <fgColor rgb="FFCEDC81"/>
          <bgColor rgb="FF000000"/>
        </patternFill>
      </fill>
    </dxf>
    <dxf>
      <fill>
        <patternFill patternType="solid">
          <fgColor rgb="FFD0DD81"/>
          <bgColor rgb="FF000000"/>
        </patternFill>
      </fill>
    </dxf>
    <dxf>
      <fill>
        <patternFill patternType="solid">
          <fgColor rgb="FFD1DD81"/>
          <bgColor rgb="FF000000"/>
        </patternFill>
      </fill>
    </dxf>
    <dxf>
      <fill>
        <patternFill patternType="solid">
          <fgColor rgb="FFD2DE81"/>
          <bgColor rgb="FF000000"/>
        </patternFill>
      </fill>
    </dxf>
    <dxf>
      <fill>
        <patternFill patternType="solid">
          <fgColor rgb="FFD4DE81"/>
          <bgColor rgb="FF000000"/>
        </patternFill>
      </fill>
    </dxf>
    <dxf>
      <fill>
        <patternFill patternType="solid">
          <fgColor rgb="FFD5DF81"/>
          <bgColor rgb="FF000000"/>
        </patternFill>
      </fill>
    </dxf>
    <dxf>
      <fill>
        <patternFill patternType="solid">
          <fgColor rgb="FFD7DF81"/>
          <bgColor rgb="FF000000"/>
        </patternFill>
      </fill>
    </dxf>
    <dxf>
      <fill>
        <patternFill patternType="solid">
          <fgColor rgb="FFD8DF81"/>
          <bgColor rgb="FF000000"/>
        </patternFill>
      </fill>
    </dxf>
    <dxf>
      <fill>
        <patternFill patternType="solid">
          <fgColor rgb="FFE0E282"/>
          <bgColor rgb="FF000000"/>
        </patternFill>
      </fill>
    </dxf>
    <dxf>
      <fill>
        <patternFill patternType="solid">
          <fgColor rgb="FFF1E783"/>
          <bgColor rgb="FF000000"/>
        </patternFill>
      </fill>
    </dxf>
    <dxf>
      <fill>
        <patternFill patternType="solid">
          <fgColor rgb="FFF4E783"/>
          <bgColor rgb="FF000000"/>
        </patternFill>
      </fill>
    </dxf>
    <dxf>
      <fill>
        <patternFill patternType="solid">
          <fgColor rgb="FFF5E883"/>
          <bgColor rgb="FF000000"/>
        </patternFill>
      </fill>
    </dxf>
    <dxf>
      <fill>
        <patternFill patternType="solid">
          <fgColor rgb="FFF6E883"/>
          <bgColor rgb="FF000000"/>
        </patternFill>
      </fill>
    </dxf>
    <dxf>
      <fill>
        <patternFill patternType="solid">
          <fgColor rgb="FFF9796E"/>
          <bgColor rgb="FF000000"/>
        </patternFill>
      </fill>
    </dxf>
    <dxf>
      <fill>
        <patternFill patternType="solid">
          <fgColor rgb="FFFA8370"/>
          <bgColor rgb="FF000000"/>
        </patternFill>
      </fill>
    </dxf>
    <dxf>
      <fill>
        <patternFill patternType="solid">
          <fgColor rgb="FFFA8471"/>
          <bgColor rgb="FF000000"/>
        </patternFill>
      </fill>
    </dxf>
    <dxf>
      <fill>
        <patternFill patternType="solid">
          <fgColor rgb="FFFA8B72"/>
          <bgColor rgb="FF000000"/>
        </patternFill>
      </fill>
    </dxf>
    <dxf>
      <fill>
        <patternFill patternType="solid">
          <fgColor rgb="FFFB9E76"/>
          <bgColor rgb="FF000000"/>
        </patternFill>
      </fill>
    </dxf>
    <dxf>
      <fill>
        <patternFill patternType="solid">
          <fgColor rgb="FFFBA076"/>
          <bgColor rgb="FF000000"/>
        </patternFill>
      </fill>
    </dxf>
    <dxf>
      <fill>
        <patternFill patternType="solid">
          <fgColor rgb="FFFBE983"/>
          <bgColor rgb="FF000000"/>
        </patternFill>
      </fill>
    </dxf>
    <dxf>
      <fill>
        <patternFill patternType="solid">
          <fgColor rgb="FFFBEA83"/>
          <bgColor rgb="FF000000"/>
        </patternFill>
      </fill>
    </dxf>
    <dxf>
      <fill>
        <patternFill patternType="solid">
          <fgColor rgb="FFFCA376"/>
          <bgColor rgb="FF000000"/>
        </patternFill>
      </fill>
    </dxf>
    <dxf>
      <fill>
        <patternFill patternType="solid">
          <fgColor rgb="FFFCA477"/>
          <bgColor rgb="FF000000"/>
        </patternFill>
      </fill>
    </dxf>
    <dxf>
      <fill>
        <patternFill patternType="solid">
          <fgColor rgb="FFFCA577"/>
          <bgColor rgb="FF000000"/>
        </patternFill>
      </fill>
    </dxf>
    <dxf>
      <fill>
        <patternFill patternType="solid">
          <fgColor rgb="FFFCA677"/>
          <bgColor rgb="FF000000"/>
        </patternFill>
      </fill>
    </dxf>
    <dxf>
      <fill>
        <patternFill patternType="solid">
          <fgColor rgb="FFFCA777"/>
          <bgColor rgb="FF000000"/>
        </patternFill>
      </fill>
    </dxf>
    <dxf>
      <fill>
        <patternFill patternType="solid">
          <fgColor rgb="FFFCA877"/>
          <bgColor rgb="FF000000"/>
        </patternFill>
      </fill>
    </dxf>
    <dxf>
      <fill>
        <patternFill patternType="solid">
          <fgColor rgb="FFFCA878"/>
          <bgColor rgb="FF000000"/>
        </patternFill>
      </fill>
    </dxf>
    <dxf>
      <fill>
        <patternFill patternType="solid">
          <fgColor rgb="FFFCA978"/>
          <bgColor rgb="FF000000"/>
        </patternFill>
      </fill>
    </dxf>
    <dxf>
      <fill>
        <patternFill patternType="solid">
          <fgColor rgb="FFFDBF7C"/>
          <bgColor rgb="FF000000"/>
        </patternFill>
      </fill>
    </dxf>
    <dxf>
      <fill>
        <patternFill patternType="solid">
          <fgColor rgb="FFFDC17C"/>
          <bgColor rgb="FF000000"/>
        </patternFill>
      </fill>
    </dxf>
    <dxf>
      <fill>
        <patternFill patternType="solid">
          <fgColor rgb="FFFDC27C"/>
          <bgColor rgb="FF000000"/>
        </patternFill>
      </fill>
    </dxf>
    <dxf>
      <fill>
        <patternFill patternType="solid">
          <fgColor rgb="FFFDC37D"/>
          <bgColor rgb="FF000000"/>
        </patternFill>
      </fill>
    </dxf>
    <dxf>
      <fill>
        <patternFill patternType="solid">
          <fgColor rgb="FFFDC47D"/>
          <bgColor rgb="FF000000"/>
        </patternFill>
      </fill>
    </dxf>
    <dxf>
      <fill>
        <patternFill patternType="solid">
          <fgColor rgb="FFFDC67D"/>
          <bgColor rgb="FF000000"/>
        </patternFill>
      </fill>
    </dxf>
    <dxf>
      <fill>
        <patternFill patternType="solid">
          <fgColor rgb="FFFEC77D"/>
          <bgColor rgb="FF000000"/>
        </patternFill>
      </fill>
    </dxf>
    <dxf>
      <fill>
        <patternFill patternType="solid">
          <fgColor rgb="FFFEC87E"/>
          <bgColor rgb="FF000000"/>
        </patternFill>
      </fill>
    </dxf>
    <dxf>
      <fill>
        <patternFill patternType="solid">
          <fgColor rgb="FFFECA7E"/>
          <bgColor rgb="FF000000"/>
        </patternFill>
      </fill>
    </dxf>
    <dxf>
      <fill>
        <patternFill patternType="solid">
          <fgColor rgb="FFFECB7E"/>
          <bgColor rgb="FF000000"/>
        </patternFill>
      </fill>
    </dxf>
    <dxf>
      <fill>
        <patternFill patternType="solid">
          <fgColor rgb="FFFECC7E"/>
          <bgColor rgb="FF000000"/>
        </patternFill>
      </fill>
    </dxf>
    <dxf>
      <fill>
        <patternFill patternType="solid">
          <fgColor rgb="FFFECC7F"/>
          <bgColor rgb="FF000000"/>
        </patternFill>
      </fill>
    </dxf>
    <dxf>
      <fill>
        <patternFill patternType="solid">
          <fgColor rgb="FFFECD7F"/>
          <bgColor rgb="FF000000"/>
        </patternFill>
      </fill>
    </dxf>
    <dxf>
      <fill>
        <patternFill patternType="solid">
          <fgColor rgb="FFFECE7F"/>
          <bgColor rgb="FF000000"/>
        </patternFill>
      </fill>
    </dxf>
    <dxf>
      <fill>
        <patternFill patternType="solid">
          <fgColor rgb="FFFECF7F"/>
          <bgColor rgb="FF000000"/>
        </patternFill>
      </fill>
    </dxf>
    <dxf>
      <fill>
        <patternFill patternType="solid">
          <fgColor rgb="FFFED07F"/>
          <bgColor rgb="FF000000"/>
        </patternFill>
      </fill>
    </dxf>
    <dxf>
      <fill>
        <patternFill patternType="solid">
          <fgColor rgb="FFFED17F"/>
          <bgColor rgb="FF000000"/>
        </patternFill>
      </fill>
    </dxf>
    <dxf>
      <fill>
        <patternFill patternType="solid">
          <fgColor rgb="FFFED280"/>
          <bgColor rgb="FF000000"/>
        </patternFill>
      </fill>
    </dxf>
    <dxf>
      <fill>
        <patternFill patternType="solid">
          <fgColor rgb="FFFED380"/>
          <bgColor rgb="FF000000"/>
        </patternFill>
      </fill>
    </dxf>
    <dxf>
      <fill>
        <patternFill patternType="solid">
          <fgColor rgb="FFFED480"/>
          <bgColor rgb="FF000000"/>
        </patternFill>
      </fill>
    </dxf>
    <dxf>
      <fill>
        <patternFill patternType="solid">
          <fgColor rgb="FFFED580"/>
          <bgColor rgb="FF000000"/>
        </patternFill>
      </fill>
    </dxf>
    <dxf>
      <fill>
        <patternFill patternType="solid">
          <fgColor rgb="FFFED680"/>
          <bgColor rgb="FF000000"/>
        </patternFill>
      </fill>
    </dxf>
    <dxf>
      <fill>
        <patternFill patternType="solid">
          <fgColor rgb="FFFED780"/>
          <bgColor rgb="FF000000"/>
        </patternFill>
      </fill>
    </dxf>
    <dxf>
      <fill>
        <patternFill patternType="solid">
          <fgColor rgb="FFFED781"/>
          <bgColor rgb="FF000000"/>
        </patternFill>
      </fill>
    </dxf>
    <dxf>
      <fill>
        <patternFill patternType="solid">
          <fgColor rgb="FFFED881"/>
          <bgColor rgb="FF000000"/>
        </patternFill>
      </fill>
    </dxf>
    <dxf>
      <fill>
        <patternFill patternType="solid">
          <fgColor rgb="FFFED981"/>
          <bgColor rgb="FF000000"/>
        </patternFill>
      </fill>
    </dxf>
    <dxf>
      <fill>
        <patternFill patternType="solid">
          <fgColor rgb="FFFEEA83"/>
          <bgColor rgb="FF000000"/>
        </patternFill>
      </fill>
    </dxf>
    <dxf>
      <fill>
        <patternFill patternType="solid">
          <fgColor rgb="FFFFD981"/>
          <bgColor rgb="FF000000"/>
        </patternFill>
      </fill>
    </dxf>
    <dxf>
      <fill>
        <patternFill patternType="solid">
          <fgColor rgb="FFFFDA81"/>
          <bgColor rgb="FF000000"/>
        </patternFill>
      </fill>
    </dxf>
    <dxf>
      <fill>
        <patternFill patternType="solid">
          <fgColor rgb="FFFFDB81"/>
          <bgColor rgb="FF000000"/>
        </patternFill>
      </fill>
    </dxf>
    <dxf>
      <fill>
        <patternFill patternType="solid">
          <fgColor rgb="FFFFDC81"/>
          <bgColor rgb="FF000000"/>
        </patternFill>
      </fill>
    </dxf>
    <dxf>
      <fill>
        <patternFill patternType="solid">
          <fgColor rgb="FFFFDC82"/>
          <bgColor rgb="FF000000"/>
        </patternFill>
      </fill>
    </dxf>
    <dxf>
      <fill>
        <patternFill patternType="solid">
          <fgColor rgb="FFFFDE82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C6500"/>
      <rgbColor rgb="FF800080"/>
      <rgbColor rgb="FF1E7145"/>
      <rgbColor rgb="FFC0C0C0"/>
      <rgbColor rgb="FF808080"/>
      <rgbColor rgb="FF878787"/>
      <rgbColor rgb="FF993366"/>
      <rgbColor rgb="FFFFF3CD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2FA"/>
      <rgbColor rgb="FFE2F0E3"/>
      <rgbColor rgb="FFFFFF99"/>
      <rgbColor rgb="FF99CCFF"/>
      <rgbColor rgb="FFFF99CC"/>
      <rgbColor rgb="FFCC99FF"/>
      <rgbColor rgb="FFFBE2E2"/>
      <rgbColor rgb="FF2E75B6"/>
      <rgbColor rgb="FF33CCCC"/>
      <rgbColor rgb="FF99CC00"/>
      <rgbColor rgb="FFFFCC00"/>
      <rgbColor rgb="FFC9971B"/>
      <rgbColor rgb="FFFF6600"/>
      <rgbColor rgb="FF595959"/>
      <rgbColor rgb="FF888888"/>
      <rgbColor rgb="FF16324F"/>
      <rgbColor rgb="FF339966"/>
      <rgbColor rgb="FF003300"/>
      <rgbColor rgb="FF333300"/>
      <rgbColor rgb="FF9C2B2B"/>
      <rgbColor rgb="FF993366"/>
      <rgbColor rgb="FF1F4E78"/>
      <rgbColor rgb="FF26262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Average Close % Difference by Era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'Era Analysis'!C5</c:f>
              <c:strCache>
                <c:ptCount val="1"/>
                <c:pt idx="0">
                  <c:v>Avg Close % Diff</c:v>
                </c:pt>
              </c:strCache>
            </c:strRef>
          </c:tx>
          <c:spPr>
            <a:solidFill>
              <a:srgbClr val="1f4e78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'Era Analysis'!$A$6:$A$11</c:f>
              <c:strCache>
                <c:ptCount val="6"/>
                <c:pt idx="0">
                  <c:v>1997-1999</c:v>
                </c:pt>
                <c:pt idx="1">
                  <c:v>2000-2004</c:v>
                </c:pt>
                <c:pt idx="2">
                  <c:v>2005-2009</c:v>
                </c:pt>
                <c:pt idx="3">
                  <c:v>2010-2014</c:v>
                </c:pt>
                <c:pt idx="4">
                  <c:v>2015-2019</c:v>
                </c:pt>
                <c:pt idx="5">
                  <c:v>2020-2026</c:v>
                </c:pt>
              </c:strCache>
            </c:strRef>
          </c:cat>
          <c:val>
            <c:numRef>
              <c:f>'Era Analysis'!$C$6:$C$11</c:f>
              <c:numCache>
                <c:formatCode>0.0000\%</c:formatCode>
                <c:ptCount val="6"/>
                <c:pt idx="0">
                  <c:v>39.2208786821642</c:v>
                </c:pt>
                <c:pt idx="1">
                  <c:v>18.2921005850794</c:v>
                </c:pt>
                <c:pt idx="2">
                  <c:v>0.599818009526479</c:v>
                </c:pt>
                <c:pt idx="3">
                  <c:v>0.000403392103619887</c:v>
                </c:pt>
                <c:pt idx="4">
                  <c:v>0.00111942099650417</c:v>
                </c:pt>
                <c:pt idx="5">
                  <c:v>2.01786234721139E-006</c:v>
                </c:pt>
              </c:numCache>
            </c:numRef>
          </c:val>
        </c:ser>
        <c:gapWidth val="150"/>
        <c:overlap val="0"/>
        <c:axId val="31177637"/>
        <c:axId val="6943748"/>
      </c:barChart>
      <c:catAx>
        <c:axId val="3117763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Era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943748"/>
        <c:crosses val="autoZero"/>
        <c:auto val="1"/>
        <c:lblAlgn val="ctr"/>
        <c:lblOffset val="100"/>
        <c:noMultiLvlLbl val="0"/>
      </c:catAx>
      <c:valAx>
        <c:axId val="694374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Avg % Difference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0\%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117763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TSM Closing Price — Google vs Yahoo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Charts!B3</c:f>
              <c:strCache>
                <c:ptCount val="1"/>
                <c:pt idx="0">
                  <c:v>Close (Google)</c:v>
                </c:pt>
              </c:strCache>
            </c:strRef>
          </c:tx>
          <c:spPr>
            <a:solidFill>
              <a:srgbClr val="1f4e78"/>
            </a:solidFill>
            <a:ln w="11880">
              <a:solidFill>
                <a:srgbClr val="1f4e7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Charts!$A$4:$A$7274</c:f>
              <c:strCache>
                <c:ptCount val="7271"/>
                <c:pt idx="0">
                  <c:v>09-Oct-1997</c:v>
                </c:pt>
                <c:pt idx="1">
                  <c:v>10-Oct-1997</c:v>
                </c:pt>
                <c:pt idx="2">
                  <c:v>13-Oct-1997</c:v>
                </c:pt>
                <c:pt idx="3">
                  <c:v>14-Oct-1997</c:v>
                </c:pt>
                <c:pt idx="4">
                  <c:v>15-Oct-1997</c:v>
                </c:pt>
                <c:pt idx="5">
                  <c:v>16-Oct-1997</c:v>
                </c:pt>
                <c:pt idx="6">
                  <c:v>17-Oct-1997</c:v>
                </c:pt>
                <c:pt idx="7">
                  <c:v>20-Oct-1997</c:v>
                </c:pt>
                <c:pt idx="8">
                  <c:v>21-Oct-1997</c:v>
                </c:pt>
                <c:pt idx="9">
                  <c:v>22-Oct-1997</c:v>
                </c:pt>
                <c:pt idx="10">
                  <c:v>23-Oct-1997</c:v>
                </c:pt>
                <c:pt idx="11">
                  <c:v>24-Oct-1997</c:v>
                </c:pt>
                <c:pt idx="12">
                  <c:v>27-Oct-1997</c:v>
                </c:pt>
                <c:pt idx="13">
                  <c:v>28-Oct-1997</c:v>
                </c:pt>
                <c:pt idx="14">
                  <c:v>29-Oct-1997</c:v>
                </c:pt>
                <c:pt idx="15">
                  <c:v>30-Oct-1997</c:v>
                </c:pt>
                <c:pt idx="16">
                  <c:v>31-Oct-1997</c:v>
                </c:pt>
                <c:pt idx="17">
                  <c:v>03-Nov-1997</c:v>
                </c:pt>
                <c:pt idx="18">
                  <c:v>04-Nov-1997</c:v>
                </c:pt>
                <c:pt idx="19">
                  <c:v>05-Nov-1997</c:v>
                </c:pt>
                <c:pt idx="20">
                  <c:v>06-Nov-1997</c:v>
                </c:pt>
                <c:pt idx="21">
                  <c:v>07-Nov-1997</c:v>
                </c:pt>
                <c:pt idx="22">
                  <c:v>10-Nov-1997</c:v>
                </c:pt>
                <c:pt idx="23">
                  <c:v>11-Nov-1997</c:v>
                </c:pt>
                <c:pt idx="24">
                  <c:v>12-Nov-1997</c:v>
                </c:pt>
                <c:pt idx="25">
                  <c:v>13-Nov-1997</c:v>
                </c:pt>
                <c:pt idx="26">
                  <c:v>14-Nov-1997</c:v>
                </c:pt>
                <c:pt idx="27">
                  <c:v>17-Nov-1997</c:v>
                </c:pt>
                <c:pt idx="28">
                  <c:v>18-Nov-1997</c:v>
                </c:pt>
                <c:pt idx="29">
                  <c:v>19-Nov-1997</c:v>
                </c:pt>
                <c:pt idx="30">
                  <c:v>20-Nov-1997</c:v>
                </c:pt>
                <c:pt idx="31">
                  <c:v>21-Nov-1997</c:v>
                </c:pt>
                <c:pt idx="32">
                  <c:v>24-Nov-1997</c:v>
                </c:pt>
                <c:pt idx="33">
                  <c:v>26-Nov-1997</c:v>
                </c:pt>
                <c:pt idx="34">
                  <c:v>28-Nov-1997</c:v>
                </c:pt>
                <c:pt idx="35">
                  <c:v>01-Dec-1997</c:v>
                </c:pt>
                <c:pt idx="36">
                  <c:v>02-Dec-1997</c:v>
                </c:pt>
                <c:pt idx="37">
                  <c:v>03-Dec-1997</c:v>
                </c:pt>
                <c:pt idx="38">
                  <c:v>04-Dec-1997</c:v>
                </c:pt>
                <c:pt idx="39">
                  <c:v>05-Dec-1997</c:v>
                </c:pt>
                <c:pt idx="40">
                  <c:v>08-Dec-1997</c:v>
                </c:pt>
                <c:pt idx="41">
                  <c:v>09-Dec-1997</c:v>
                </c:pt>
                <c:pt idx="42">
                  <c:v>10-Dec-1997</c:v>
                </c:pt>
                <c:pt idx="43">
                  <c:v>11-Dec-1997</c:v>
                </c:pt>
                <c:pt idx="44">
                  <c:v>12-Dec-1997</c:v>
                </c:pt>
                <c:pt idx="45">
                  <c:v>15-Dec-1997</c:v>
                </c:pt>
                <c:pt idx="46">
                  <c:v>16-Dec-1997</c:v>
                </c:pt>
                <c:pt idx="47">
                  <c:v>18-Dec-1997</c:v>
                </c:pt>
                <c:pt idx="48">
                  <c:v>19-Dec-1997</c:v>
                </c:pt>
                <c:pt idx="49">
                  <c:v>22-Dec-1997</c:v>
                </c:pt>
                <c:pt idx="50">
                  <c:v>23-Dec-1997</c:v>
                </c:pt>
                <c:pt idx="51">
                  <c:v>24-Dec-1997</c:v>
                </c:pt>
                <c:pt idx="52">
                  <c:v>26-Dec-1997</c:v>
                </c:pt>
                <c:pt idx="53">
                  <c:v>29-Dec-1997</c:v>
                </c:pt>
                <c:pt idx="54">
                  <c:v>30-Dec-1997</c:v>
                </c:pt>
                <c:pt idx="55">
                  <c:v>31-Dec-1997</c:v>
                </c:pt>
                <c:pt idx="56">
                  <c:v>02-Jan-1998</c:v>
                </c:pt>
                <c:pt idx="57">
                  <c:v>05-Jan-1998</c:v>
                </c:pt>
                <c:pt idx="58">
                  <c:v>06-Jan-1998</c:v>
                </c:pt>
                <c:pt idx="59">
                  <c:v>07-Jan-1998</c:v>
                </c:pt>
                <c:pt idx="60">
                  <c:v>08-Jan-1998</c:v>
                </c:pt>
                <c:pt idx="61">
                  <c:v>09-Jan-1998</c:v>
                </c:pt>
                <c:pt idx="62">
                  <c:v>12-Jan-1998</c:v>
                </c:pt>
                <c:pt idx="63">
                  <c:v>13-Jan-1998</c:v>
                </c:pt>
                <c:pt idx="64">
                  <c:v>15-Jan-1998</c:v>
                </c:pt>
                <c:pt idx="65">
                  <c:v>16-Jan-1998</c:v>
                </c:pt>
                <c:pt idx="66">
                  <c:v>20-Jan-1998</c:v>
                </c:pt>
                <c:pt idx="67">
                  <c:v>21-Jan-1998</c:v>
                </c:pt>
                <c:pt idx="68">
                  <c:v>22-Jan-1998</c:v>
                </c:pt>
                <c:pt idx="69">
                  <c:v>23-Jan-1998</c:v>
                </c:pt>
                <c:pt idx="70">
                  <c:v>26-Jan-1998</c:v>
                </c:pt>
                <c:pt idx="71">
                  <c:v>27-Jan-1998</c:v>
                </c:pt>
                <c:pt idx="72">
                  <c:v>28-Jan-1998</c:v>
                </c:pt>
                <c:pt idx="73">
                  <c:v>29-Jan-1998</c:v>
                </c:pt>
                <c:pt idx="74">
                  <c:v>30-Jan-1998</c:v>
                </c:pt>
                <c:pt idx="75">
                  <c:v>02-Feb-1998</c:v>
                </c:pt>
                <c:pt idx="76">
                  <c:v>03-Feb-1998</c:v>
                </c:pt>
                <c:pt idx="77">
                  <c:v>04-Feb-1998</c:v>
                </c:pt>
                <c:pt idx="78">
                  <c:v>05-Feb-1998</c:v>
                </c:pt>
                <c:pt idx="79">
                  <c:v>06-Feb-1998</c:v>
                </c:pt>
                <c:pt idx="80">
                  <c:v>09-Feb-1998</c:v>
                </c:pt>
                <c:pt idx="81">
                  <c:v>10-Feb-1998</c:v>
                </c:pt>
                <c:pt idx="82">
                  <c:v>11-Feb-1998</c:v>
                </c:pt>
                <c:pt idx="83">
                  <c:v>12-Feb-1998</c:v>
                </c:pt>
                <c:pt idx="84">
                  <c:v>13-Feb-1998</c:v>
                </c:pt>
                <c:pt idx="85">
                  <c:v>17-Feb-1998</c:v>
                </c:pt>
                <c:pt idx="86">
                  <c:v>18-Feb-1998</c:v>
                </c:pt>
                <c:pt idx="87">
                  <c:v>19-Feb-1998</c:v>
                </c:pt>
                <c:pt idx="88">
                  <c:v>20-Feb-1998</c:v>
                </c:pt>
                <c:pt idx="89">
                  <c:v>23-Feb-1998</c:v>
                </c:pt>
                <c:pt idx="90">
                  <c:v>24-Feb-1998</c:v>
                </c:pt>
                <c:pt idx="91">
                  <c:v>25-Feb-1998</c:v>
                </c:pt>
                <c:pt idx="92">
                  <c:v>26-Feb-1998</c:v>
                </c:pt>
                <c:pt idx="93">
                  <c:v>27-Feb-1998</c:v>
                </c:pt>
                <c:pt idx="94">
                  <c:v>02-Mar-1998</c:v>
                </c:pt>
                <c:pt idx="95">
                  <c:v>03-Mar-1998</c:v>
                </c:pt>
                <c:pt idx="96">
                  <c:v>04-Mar-1998</c:v>
                </c:pt>
                <c:pt idx="97">
                  <c:v>05-Mar-1998</c:v>
                </c:pt>
                <c:pt idx="98">
                  <c:v>06-Mar-1998</c:v>
                </c:pt>
                <c:pt idx="99">
                  <c:v>09-Mar-1998</c:v>
                </c:pt>
                <c:pt idx="100">
                  <c:v>10-Mar-1998</c:v>
                </c:pt>
                <c:pt idx="101">
                  <c:v>11-Mar-1998</c:v>
                </c:pt>
                <c:pt idx="102">
                  <c:v>12-Mar-1998</c:v>
                </c:pt>
                <c:pt idx="103">
                  <c:v>13-Mar-1998</c:v>
                </c:pt>
                <c:pt idx="104">
                  <c:v>16-Mar-1998</c:v>
                </c:pt>
                <c:pt idx="105">
                  <c:v>17-Mar-1998</c:v>
                </c:pt>
                <c:pt idx="106">
                  <c:v>18-Mar-1998</c:v>
                </c:pt>
                <c:pt idx="107">
                  <c:v>19-Mar-1998</c:v>
                </c:pt>
                <c:pt idx="108">
                  <c:v>20-Mar-1998</c:v>
                </c:pt>
                <c:pt idx="109">
                  <c:v>23-Mar-1998</c:v>
                </c:pt>
                <c:pt idx="110">
                  <c:v>24-Mar-1998</c:v>
                </c:pt>
                <c:pt idx="111">
                  <c:v>25-Mar-1998</c:v>
                </c:pt>
                <c:pt idx="112">
                  <c:v>26-Mar-1998</c:v>
                </c:pt>
                <c:pt idx="113">
                  <c:v>27-Mar-1998</c:v>
                </c:pt>
                <c:pt idx="114">
                  <c:v>30-Mar-1998</c:v>
                </c:pt>
                <c:pt idx="115">
                  <c:v>31-Mar-1998</c:v>
                </c:pt>
                <c:pt idx="116">
                  <c:v>01-Apr-1998</c:v>
                </c:pt>
                <c:pt idx="117">
                  <c:v>02-Apr-1998</c:v>
                </c:pt>
                <c:pt idx="118">
                  <c:v>03-Apr-1998</c:v>
                </c:pt>
                <c:pt idx="119">
                  <c:v>06-Apr-1998</c:v>
                </c:pt>
                <c:pt idx="120">
                  <c:v>07-Apr-1998</c:v>
                </c:pt>
                <c:pt idx="121">
                  <c:v>08-Apr-1998</c:v>
                </c:pt>
                <c:pt idx="122">
                  <c:v>09-Apr-1998</c:v>
                </c:pt>
                <c:pt idx="123">
                  <c:v>13-Apr-1998</c:v>
                </c:pt>
                <c:pt idx="124">
                  <c:v>14-Apr-1998</c:v>
                </c:pt>
                <c:pt idx="125">
                  <c:v>15-Apr-1998</c:v>
                </c:pt>
                <c:pt idx="126">
                  <c:v>16-Apr-1998</c:v>
                </c:pt>
                <c:pt idx="127">
                  <c:v>17-Apr-1998</c:v>
                </c:pt>
                <c:pt idx="128">
                  <c:v>20-Apr-1998</c:v>
                </c:pt>
                <c:pt idx="129">
                  <c:v>21-Apr-1998</c:v>
                </c:pt>
                <c:pt idx="130">
                  <c:v>22-Apr-1998</c:v>
                </c:pt>
                <c:pt idx="131">
                  <c:v>23-Apr-1998</c:v>
                </c:pt>
                <c:pt idx="132">
                  <c:v>24-Apr-1998</c:v>
                </c:pt>
                <c:pt idx="133">
                  <c:v>27-Apr-1998</c:v>
                </c:pt>
                <c:pt idx="134">
                  <c:v>28-Apr-1998</c:v>
                </c:pt>
                <c:pt idx="135">
                  <c:v>29-Apr-1998</c:v>
                </c:pt>
                <c:pt idx="136">
                  <c:v>30-Apr-1998</c:v>
                </c:pt>
                <c:pt idx="137">
                  <c:v>01-May-1998</c:v>
                </c:pt>
                <c:pt idx="138">
                  <c:v>04-May-1998</c:v>
                </c:pt>
                <c:pt idx="139">
                  <c:v>05-May-1998</c:v>
                </c:pt>
                <c:pt idx="140">
                  <c:v>06-May-1998</c:v>
                </c:pt>
                <c:pt idx="141">
                  <c:v>07-May-1998</c:v>
                </c:pt>
                <c:pt idx="142">
                  <c:v>08-May-1998</c:v>
                </c:pt>
                <c:pt idx="143">
                  <c:v>11-May-1998</c:v>
                </c:pt>
                <c:pt idx="144">
                  <c:v>12-May-1998</c:v>
                </c:pt>
                <c:pt idx="145">
                  <c:v>13-May-1998</c:v>
                </c:pt>
                <c:pt idx="146">
                  <c:v>14-May-1998</c:v>
                </c:pt>
                <c:pt idx="147">
                  <c:v>15-May-1998</c:v>
                </c:pt>
                <c:pt idx="148">
                  <c:v>18-May-1998</c:v>
                </c:pt>
                <c:pt idx="149">
                  <c:v>19-May-1998</c:v>
                </c:pt>
                <c:pt idx="150">
                  <c:v>20-May-1998</c:v>
                </c:pt>
                <c:pt idx="151">
                  <c:v>21-May-1998</c:v>
                </c:pt>
                <c:pt idx="152">
                  <c:v>22-May-1998</c:v>
                </c:pt>
                <c:pt idx="153">
                  <c:v>26-May-1998</c:v>
                </c:pt>
                <c:pt idx="154">
                  <c:v>27-May-1998</c:v>
                </c:pt>
                <c:pt idx="155">
                  <c:v>28-May-1998</c:v>
                </c:pt>
                <c:pt idx="156">
                  <c:v>29-May-1998</c:v>
                </c:pt>
                <c:pt idx="157">
                  <c:v>01-Jun-1998</c:v>
                </c:pt>
                <c:pt idx="158">
                  <c:v>02-Jun-1998</c:v>
                </c:pt>
                <c:pt idx="159">
                  <c:v>03-Jun-1998</c:v>
                </c:pt>
                <c:pt idx="160">
                  <c:v>04-Jun-1998</c:v>
                </c:pt>
                <c:pt idx="161">
                  <c:v>05-Jun-1998</c:v>
                </c:pt>
                <c:pt idx="162">
                  <c:v>08-Jun-1998</c:v>
                </c:pt>
                <c:pt idx="163">
                  <c:v>09-Jun-1998</c:v>
                </c:pt>
                <c:pt idx="164">
                  <c:v>10-Jun-1998</c:v>
                </c:pt>
                <c:pt idx="165">
                  <c:v>11-Jun-1998</c:v>
                </c:pt>
                <c:pt idx="166">
                  <c:v>12-Jun-1998</c:v>
                </c:pt>
                <c:pt idx="167">
                  <c:v>15-Jun-1998</c:v>
                </c:pt>
                <c:pt idx="168">
                  <c:v>16-Jun-1998</c:v>
                </c:pt>
                <c:pt idx="169">
                  <c:v>17-Jun-1998</c:v>
                </c:pt>
                <c:pt idx="170">
                  <c:v>18-Jun-1998</c:v>
                </c:pt>
                <c:pt idx="171">
                  <c:v>19-Jun-1998</c:v>
                </c:pt>
                <c:pt idx="172">
                  <c:v>22-Jun-1998</c:v>
                </c:pt>
                <c:pt idx="173">
                  <c:v>23-Jun-1998</c:v>
                </c:pt>
                <c:pt idx="174">
                  <c:v>24-Jun-1998</c:v>
                </c:pt>
                <c:pt idx="175">
                  <c:v>25-Jun-1998</c:v>
                </c:pt>
                <c:pt idx="176">
                  <c:v>26-Jun-1998</c:v>
                </c:pt>
                <c:pt idx="177">
                  <c:v>29-Jun-1998</c:v>
                </c:pt>
                <c:pt idx="178">
                  <c:v>30-Jun-1998</c:v>
                </c:pt>
                <c:pt idx="179">
                  <c:v>01-Jul-1998</c:v>
                </c:pt>
                <c:pt idx="180">
                  <c:v>02-Jul-1998</c:v>
                </c:pt>
                <c:pt idx="181">
                  <c:v>06-Jul-1998</c:v>
                </c:pt>
                <c:pt idx="182">
                  <c:v>07-Jul-1998</c:v>
                </c:pt>
                <c:pt idx="183">
                  <c:v>08-Jul-1998</c:v>
                </c:pt>
                <c:pt idx="184">
                  <c:v>09-Jul-1998</c:v>
                </c:pt>
                <c:pt idx="185">
                  <c:v>10-Jul-1998</c:v>
                </c:pt>
                <c:pt idx="186">
                  <c:v>13-Jul-1998</c:v>
                </c:pt>
                <c:pt idx="187">
                  <c:v>14-Jul-1998</c:v>
                </c:pt>
                <c:pt idx="188">
                  <c:v>15-Jul-1998</c:v>
                </c:pt>
                <c:pt idx="189">
                  <c:v>16-Jul-1998</c:v>
                </c:pt>
                <c:pt idx="190">
                  <c:v>17-Jul-1998</c:v>
                </c:pt>
                <c:pt idx="191">
                  <c:v>20-Jul-1998</c:v>
                </c:pt>
                <c:pt idx="192">
                  <c:v>21-Jul-1998</c:v>
                </c:pt>
                <c:pt idx="193">
                  <c:v>22-Jul-1998</c:v>
                </c:pt>
                <c:pt idx="194">
                  <c:v>23-Jul-1998</c:v>
                </c:pt>
                <c:pt idx="195">
                  <c:v>24-Jul-1998</c:v>
                </c:pt>
                <c:pt idx="196">
                  <c:v>27-Jul-1998</c:v>
                </c:pt>
                <c:pt idx="197">
                  <c:v>28-Jul-1998</c:v>
                </c:pt>
                <c:pt idx="198">
                  <c:v>29-Jul-1998</c:v>
                </c:pt>
                <c:pt idx="199">
                  <c:v>30-Jul-1998</c:v>
                </c:pt>
                <c:pt idx="200">
                  <c:v>31-Jul-1998</c:v>
                </c:pt>
                <c:pt idx="201">
                  <c:v>03-Aug-1998</c:v>
                </c:pt>
                <c:pt idx="202">
                  <c:v>04-Aug-1998</c:v>
                </c:pt>
                <c:pt idx="203">
                  <c:v>05-Aug-1998</c:v>
                </c:pt>
                <c:pt idx="204">
                  <c:v>06-Aug-1998</c:v>
                </c:pt>
                <c:pt idx="205">
                  <c:v>07-Aug-1998</c:v>
                </c:pt>
                <c:pt idx="206">
                  <c:v>10-Aug-1998</c:v>
                </c:pt>
                <c:pt idx="207">
                  <c:v>11-Aug-1998</c:v>
                </c:pt>
                <c:pt idx="208">
                  <c:v>12-Aug-1998</c:v>
                </c:pt>
                <c:pt idx="209">
                  <c:v>13-Aug-1998</c:v>
                </c:pt>
                <c:pt idx="210">
                  <c:v>14-Aug-1998</c:v>
                </c:pt>
                <c:pt idx="211">
                  <c:v>17-Aug-1998</c:v>
                </c:pt>
                <c:pt idx="212">
                  <c:v>18-Aug-1998</c:v>
                </c:pt>
                <c:pt idx="213">
                  <c:v>19-Aug-1998</c:v>
                </c:pt>
                <c:pt idx="214">
                  <c:v>20-Aug-1998</c:v>
                </c:pt>
                <c:pt idx="215">
                  <c:v>21-Aug-1998</c:v>
                </c:pt>
                <c:pt idx="216">
                  <c:v>24-Aug-1998</c:v>
                </c:pt>
                <c:pt idx="217">
                  <c:v>25-Aug-1998</c:v>
                </c:pt>
                <c:pt idx="218">
                  <c:v>26-Aug-1998</c:v>
                </c:pt>
                <c:pt idx="219">
                  <c:v>27-Aug-1998</c:v>
                </c:pt>
                <c:pt idx="220">
                  <c:v>28-Aug-1998</c:v>
                </c:pt>
                <c:pt idx="221">
                  <c:v>31-Aug-1998</c:v>
                </c:pt>
                <c:pt idx="222">
                  <c:v>01-Sep-1998</c:v>
                </c:pt>
                <c:pt idx="223">
                  <c:v>02-Sep-1998</c:v>
                </c:pt>
                <c:pt idx="224">
                  <c:v>03-Sep-1998</c:v>
                </c:pt>
                <c:pt idx="225">
                  <c:v>04-Sep-1998</c:v>
                </c:pt>
                <c:pt idx="226">
                  <c:v>08-Sep-1998</c:v>
                </c:pt>
                <c:pt idx="227">
                  <c:v>09-Sep-1998</c:v>
                </c:pt>
                <c:pt idx="228">
                  <c:v>10-Sep-1998</c:v>
                </c:pt>
                <c:pt idx="229">
                  <c:v>11-Sep-1998</c:v>
                </c:pt>
                <c:pt idx="230">
                  <c:v>14-Sep-1998</c:v>
                </c:pt>
                <c:pt idx="231">
                  <c:v>15-Sep-1998</c:v>
                </c:pt>
                <c:pt idx="232">
                  <c:v>16-Sep-1998</c:v>
                </c:pt>
                <c:pt idx="233">
                  <c:v>17-Sep-1998</c:v>
                </c:pt>
                <c:pt idx="234">
                  <c:v>18-Sep-1998</c:v>
                </c:pt>
                <c:pt idx="235">
                  <c:v>21-Sep-1998</c:v>
                </c:pt>
                <c:pt idx="236">
                  <c:v>22-Sep-1998</c:v>
                </c:pt>
                <c:pt idx="237">
                  <c:v>23-Sep-1998</c:v>
                </c:pt>
                <c:pt idx="238">
                  <c:v>24-Sep-1998</c:v>
                </c:pt>
                <c:pt idx="239">
                  <c:v>25-Sep-1998</c:v>
                </c:pt>
                <c:pt idx="240">
                  <c:v>28-Sep-1998</c:v>
                </c:pt>
                <c:pt idx="241">
                  <c:v>29-Sep-1998</c:v>
                </c:pt>
                <c:pt idx="242">
                  <c:v>30-Sep-1998</c:v>
                </c:pt>
                <c:pt idx="243">
                  <c:v>01-Oct-1998</c:v>
                </c:pt>
                <c:pt idx="244">
                  <c:v>02-Oct-1998</c:v>
                </c:pt>
                <c:pt idx="245">
                  <c:v>05-Oct-1998</c:v>
                </c:pt>
                <c:pt idx="246">
                  <c:v>06-Oct-1998</c:v>
                </c:pt>
                <c:pt idx="247">
                  <c:v>07-Oct-1998</c:v>
                </c:pt>
                <c:pt idx="248">
                  <c:v>08-Oct-1998</c:v>
                </c:pt>
                <c:pt idx="249">
                  <c:v>09-Oct-1998</c:v>
                </c:pt>
                <c:pt idx="250">
                  <c:v>12-Oct-1998</c:v>
                </c:pt>
                <c:pt idx="251">
                  <c:v>13-Oct-1998</c:v>
                </c:pt>
                <c:pt idx="252">
                  <c:v>14-Oct-1998</c:v>
                </c:pt>
                <c:pt idx="253">
                  <c:v>15-Oct-1998</c:v>
                </c:pt>
                <c:pt idx="254">
                  <c:v>16-Oct-1998</c:v>
                </c:pt>
                <c:pt idx="255">
                  <c:v>19-Oct-1998</c:v>
                </c:pt>
                <c:pt idx="256">
                  <c:v>20-Oct-1998</c:v>
                </c:pt>
                <c:pt idx="257">
                  <c:v>21-Oct-1998</c:v>
                </c:pt>
                <c:pt idx="258">
                  <c:v>22-Oct-1998</c:v>
                </c:pt>
                <c:pt idx="259">
                  <c:v>23-Oct-1998</c:v>
                </c:pt>
                <c:pt idx="260">
                  <c:v>26-Oct-1998</c:v>
                </c:pt>
                <c:pt idx="261">
                  <c:v>27-Oct-1998</c:v>
                </c:pt>
                <c:pt idx="262">
                  <c:v>28-Oct-1998</c:v>
                </c:pt>
                <c:pt idx="263">
                  <c:v>29-Oct-1998</c:v>
                </c:pt>
                <c:pt idx="264">
                  <c:v>30-Oct-1998</c:v>
                </c:pt>
                <c:pt idx="265">
                  <c:v>02-Nov-1998</c:v>
                </c:pt>
                <c:pt idx="266">
                  <c:v>03-Nov-1998</c:v>
                </c:pt>
                <c:pt idx="267">
                  <c:v>04-Nov-1998</c:v>
                </c:pt>
                <c:pt idx="268">
                  <c:v>05-Nov-1998</c:v>
                </c:pt>
                <c:pt idx="269">
                  <c:v>06-Nov-1998</c:v>
                </c:pt>
                <c:pt idx="270">
                  <c:v>09-Nov-1998</c:v>
                </c:pt>
                <c:pt idx="271">
                  <c:v>10-Nov-1998</c:v>
                </c:pt>
                <c:pt idx="272">
                  <c:v>11-Nov-1998</c:v>
                </c:pt>
                <c:pt idx="273">
                  <c:v>12-Nov-1998</c:v>
                </c:pt>
                <c:pt idx="274">
                  <c:v>13-Nov-1998</c:v>
                </c:pt>
                <c:pt idx="275">
                  <c:v>16-Nov-1998</c:v>
                </c:pt>
                <c:pt idx="276">
                  <c:v>17-Nov-1998</c:v>
                </c:pt>
                <c:pt idx="277">
                  <c:v>18-Nov-1998</c:v>
                </c:pt>
                <c:pt idx="278">
                  <c:v>19-Nov-1998</c:v>
                </c:pt>
                <c:pt idx="279">
                  <c:v>20-Nov-1998</c:v>
                </c:pt>
                <c:pt idx="280">
                  <c:v>23-Nov-1998</c:v>
                </c:pt>
                <c:pt idx="281">
                  <c:v>24-Nov-1998</c:v>
                </c:pt>
                <c:pt idx="282">
                  <c:v>25-Nov-1998</c:v>
                </c:pt>
                <c:pt idx="283">
                  <c:v>27-Nov-1998</c:v>
                </c:pt>
                <c:pt idx="284">
                  <c:v>30-Nov-1998</c:v>
                </c:pt>
                <c:pt idx="285">
                  <c:v>01-Dec-1998</c:v>
                </c:pt>
                <c:pt idx="286">
                  <c:v>02-Dec-1998</c:v>
                </c:pt>
                <c:pt idx="287">
                  <c:v>03-Dec-1998</c:v>
                </c:pt>
                <c:pt idx="288">
                  <c:v>04-Dec-1998</c:v>
                </c:pt>
                <c:pt idx="289">
                  <c:v>07-Dec-1998</c:v>
                </c:pt>
                <c:pt idx="290">
                  <c:v>08-Dec-1998</c:v>
                </c:pt>
                <c:pt idx="291">
                  <c:v>09-Dec-1998</c:v>
                </c:pt>
                <c:pt idx="292">
                  <c:v>10-Dec-1998</c:v>
                </c:pt>
                <c:pt idx="293">
                  <c:v>11-Dec-1998</c:v>
                </c:pt>
                <c:pt idx="294">
                  <c:v>14-Dec-1998</c:v>
                </c:pt>
                <c:pt idx="295">
                  <c:v>15-Dec-1998</c:v>
                </c:pt>
                <c:pt idx="296">
                  <c:v>16-Dec-1998</c:v>
                </c:pt>
                <c:pt idx="297">
                  <c:v>17-Dec-1998</c:v>
                </c:pt>
                <c:pt idx="298">
                  <c:v>18-Dec-1998</c:v>
                </c:pt>
                <c:pt idx="299">
                  <c:v>21-Dec-1998</c:v>
                </c:pt>
                <c:pt idx="300">
                  <c:v>22-Dec-1998</c:v>
                </c:pt>
                <c:pt idx="301">
                  <c:v>23-Dec-1998</c:v>
                </c:pt>
                <c:pt idx="302">
                  <c:v>24-Dec-1998</c:v>
                </c:pt>
                <c:pt idx="303">
                  <c:v>28-Dec-1998</c:v>
                </c:pt>
                <c:pt idx="304">
                  <c:v>29-Dec-1998</c:v>
                </c:pt>
                <c:pt idx="305">
                  <c:v>30-Dec-1998</c:v>
                </c:pt>
                <c:pt idx="306">
                  <c:v>31-Dec-1998</c:v>
                </c:pt>
                <c:pt idx="307">
                  <c:v>04-Jan-1999</c:v>
                </c:pt>
                <c:pt idx="308">
                  <c:v>05-Jan-1999</c:v>
                </c:pt>
                <c:pt idx="309">
                  <c:v>06-Jan-1999</c:v>
                </c:pt>
                <c:pt idx="310">
                  <c:v>07-Jan-1999</c:v>
                </c:pt>
                <c:pt idx="311">
                  <c:v>08-Jan-1999</c:v>
                </c:pt>
                <c:pt idx="312">
                  <c:v>11-Jan-1999</c:v>
                </c:pt>
                <c:pt idx="313">
                  <c:v>12-Jan-1999</c:v>
                </c:pt>
                <c:pt idx="314">
                  <c:v>13-Jan-1999</c:v>
                </c:pt>
                <c:pt idx="315">
                  <c:v>14-Jan-1999</c:v>
                </c:pt>
                <c:pt idx="316">
                  <c:v>15-Jan-1999</c:v>
                </c:pt>
                <c:pt idx="317">
                  <c:v>19-Jan-1999</c:v>
                </c:pt>
                <c:pt idx="318">
                  <c:v>20-Jan-1999</c:v>
                </c:pt>
                <c:pt idx="319">
                  <c:v>21-Jan-1999</c:v>
                </c:pt>
                <c:pt idx="320">
                  <c:v>22-Jan-1999</c:v>
                </c:pt>
                <c:pt idx="321">
                  <c:v>25-Jan-1999</c:v>
                </c:pt>
                <c:pt idx="322">
                  <c:v>26-Jan-1999</c:v>
                </c:pt>
                <c:pt idx="323">
                  <c:v>27-Jan-1999</c:v>
                </c:pt>
                <c:pt idx="324">
                  <c:v>28-Jan-1999</c:v>
                </c:pt>
                <c:pt idx="325">
                  <c:v>29-Jan-1999</c:v>
                </c:pt>
                <c:pt idx="326">
                  <c:v>01-Feb-1999</c:v>
                </c:pt>
                <c:pt idx="327">
                  <c:v>02-Feb-1999</c:v>
                </c:pt>
                <c:pt idx="328">
                  <c:v>03-Feb-1999</c:v>
                </c:pt>
                <c:pt idx="329">
                  <c:v>04-Feb-1999</c:v>
                </c:pt>
                <c:pt idx="330">
                  <c:v>05-Feb-1999</c:v>
                </c:pt>
                <c:pt idx="331">
                  <c:v>08-Feb-1999</c:v>
                </c:pt>
                <c:pt idx="332">
                  <c:v>09-Feb-1999</c:v>
                </c:pt>
                <c:pt idx="333">
                  <c:v>10-Feb-1999</c:v>
                </c:pt>
                <c:pt idx="334">
                  <c:v>11-Feb-1999</c:v>
                </c:pt>
                <c:pt idx="335">
                  <c:v>12-Feb-1999</c:v>
                </c:pt>
                <c:pt idx="336">
                  <c:v>16-Feb-1999</c:v>
                </c:pt>
                <c:pt idx="337">
                  <c:v>17-Feb-1999</c:v>
                </c:pt>
                <c:pt idx="338">
                  <c:v>18-Feb-1999</c:v>
                </c:pt>
                <c:pt idx="339">
                  <c:v>19-Feb-1999</c:v>
                </c:pt>
                <c:pt idx="340">
                  <c:v>22-Feb-1999</c:v>
                </c:pt>
                <c:pt idx="341">
                  <c:v>23-Feb-1999</c:v>
                </c:pt>
                <c:pt idx="342">
                  <c:v>24-Feb-1999</c:v>
                </c:pt>
                <c:pt idx="343">
                  <c:v>25-Feb-1999</c:v>
                </c:pt>
                <c:pt idx="344">
                  <c:v>26-Feb-1999</c:v>
                </c:pt>
                <c:pt idx="345">
                  <c:v>01-Mar-1999</c:v>
                </c:pt>
                <c:pt idx="346">
                  <c:v>02-Mar-1999</c:v>
                </c:pt>
                <c:pt idx="347">
                  <c:v>03-Mar-1999</c:v>
                </c:pt>
                <c:pt idx="348">
                  <c:v>04-Mar-1999</c:v>
                </c:pt>
                <c:pt idx="349">
                  <c:v>05-Mar-1999</c:v>
                </c:pt>
                <c:pt idx="350">
                  <c:v>08-Mar-1999</c:v>
                </c:pt>
                <c:pt idx="351">
                  <c:v>09-Mar-1999</c:v>
                </c:pt>
                <c:pt idx="352">
                  <c:v>10-Mar-1999</c:v>
                </c:pt>
                <c:pt idx="353">
                  <c:v>11-Mar-1999</c:v>
                </c:pt>
                <c:pt idx="354">
                  <c:v>12-Mar-1999</c:v>
                </c:pt>
                <c:pt idx="355">
                  <c:v>15-Mar-1999</c:v>
                </c:pt>
                <c:pt idx="356">
                  <c:v>16-Mar-1999</c:v>
                </c:pt>
                <c:pt idx="357">
                  <c:v>17-Mar-1999</c:v>
                </c:pt>
                <c:pt idx="358">
                  <c:v>18-Mar-1999</c:v>
                </c:pt>
                <c:pt idx="359">
                  <c:v>19-Mar-1999</c:v>
                </c:pt>
                <c:pt idx="360">
                  <c:v>22-Mar-1999</c:v>
                </c:pt>
                <c:pt idx="361">
                  <c:v>23-Mar-1999</c:v>
                </c:pt>
                <c:pt idx="362">
                  <c:v>24-Mar-1999</c:v>
                </c:pt>
                <c:pt idx="363">
                  <c:v>25-Mar-1999</c:v>
                </c:pt>
                <c:pt idx="364">
                  <c:v>26-Mar-1999</c:v>
                </c:pt>
                <c:pt idx="365">
                  <c:v>29-Mar-1999</c:v>
                </c:pt>
                <c:pt idx="366">
                  <c:v>30-Mar-1999</c:v>
                </c:pt>
                <c:pt idx="367">
                  <c:v>31-Mar-1999</c:v>
                </c:pt>
                <c:pt idx="368">
                  <c:v>01-Apr-1999</c:v>
                </c:pt>
                <c:pt idx="369">
                  <c:v>05-Apr-1999</c:v>
                </c:pt>
                <c:pt idx="370">
                  <c:v>06-Apr-1999</c:v>
                </c:pt>
                <c:pt idx="371">
                  <c:v>07-Apr-1999</c:v>
                </c:pt>
                <c:pt idx="372">
                  <c:v>08-Apr-1999</c:v>
                </c:pt>
                <c:pt idx="373">
                  <c:v>09-Apr-1999</c:v>
                </c:pt>
                <c:pt idx="374">
                  <c:v>12-Apr-1999</c:v>
                </c:pt>
                <c:pt idx="375">
                  <c:v>13-Apr-1999</c:v>
                </c:pt>
                <c:pt idx="376">
                  <c:v>14-Apr-1999</c:v>
                </c:pt>
                <c:pt idx="377">
                  <c:v>15-Apr-1999</c:v>
                </c:pt>
                <c:pt idx="378">
                  <c:v>16-Apr-1999</c:v>
                </c:pt>
                <c:pt idx="379">
                  <c:v>19-Apr-1999</c:v>
                </c:pt>
                <c:pt idx="380">
                  <c:v>20-Apr-1999</c:v>
                </c:pt>
                <c:pt idx="381">
                  <c:v>21-Apr-1999</c:v>
                </c:pt>
                <c:pt idx="382">
                  <c:v>22-Apr-1999</c:v>
                </c:pt>
                <c:pt idx="383">
                  <c:v>23-Apr-1999</c:v>
                </c:pt>
                <c:pt idx="384">
                  <c:v>26-Apr-1999</c:v>
                </c:pt>
                <c:pt idx="385">
                  <c:v>27-Apr-1999</c:v>
                </c:pt>
                <c:pt idx="386">
                  <c:v>28-Apr-1999</c:v>
                </c:pt>
                <c:pt idx="387">
                  <c:v>29-Apr-1999</c:v>
                </c:pt>
                <c:pt idx="388">
                  <c:v>30-Apr-1999</c:v>
                </c:pt>
                <c:pt idx="389">
                  <c:v>03-May-1999</c:v>
                </c:pt>
                <c:pt idx="390">
                  <c:v>04-May-1999</c:v>
                </c:pt>
                <c:pt idx="391">
                  <c:v>05-May-1999</c:v>
                </c:pt>
                <c:pt idx="392">
                  <c:v>06-May-1999</c:v>
                </c:pt>
                <c:pt idx="393">
                  <c:v>07-May-1999</c:v>
                </c:pt>
                <c:pt idx="394">
                  <c:v>10-May-1999</c:v>
                </c:pt>
                <c:pt idx="395">
                  <c:v>11-May-1999</c:v>
                </c:pt>
                <c:pt idx="396">
                  <c:v>12-May-1999</c:v>
                </c:pt>
                <c:pt idx="397">
                  <c:v>13-May-1999</c:v>
                </c:pt>
                <c:pt idx="398">
                  <c:v>14-May-1999</c:v>
                </c:pt>
                <c:pt idx="399">
                  <c:v>17-May-1999</c:v>
                </c:pt>
                <c:pt idx="400">
                  <c:v>18-May-1999</c:v>
                </c:pt>
                <c:pt idx="401">
                  <c:v>19-May-1999</c:v>
                </c:pt>
                <c:pt idx="402">
                  <c:v>20-May-1999</c:v>
                </c:pt>
                <c:pt idx="403">
                  <c:v>21-May-1999</c:v>
                </c:pt>
                <c:pt idx="404">
                  <c:v>24-May-1999</c:v>
                </c:pt>
                <c:pt idx="405">
                  <c:v>25-May-1999</c:v>
                </c:pt>
                <c:pt idx="406">
                  <c:v>26-May-1999</c:v>
                </c:pt>
                <c:pt idx="407">
                  <c:v>27-May-1999</c:v>
                </c:pt>
                <c:pt idx="408">
                  <c:v>28-May-1999</c:v>
                </c:pt>
                <c:pt idx="409">
                  <c:v>01-Jun-1999</c:v>
                </c:pt>
                <c:pt idx="410">
                  <c:v>02-Jun-1999</c:v>
                </c:pt>
                <c:pt idx="411">
                  <c:v>03-Jun-1999</c:v>
                </c:pt>
                <c:pt idx="412">
                  <c:v>04-Jun-1999</c:v>
                </c:pt>
                <c:pt idx="413">
                  <c:v>07-Jun-1999</c:v>
                </c:pt>
                <c:pt idx="414">
                  <c:v>08-Jun-1999</c:v>
                </c:pt>
                <c:pt idx="415">
                  <c:v>09-Jun-1999</c:v>
                </c:pt>
                <c:pt idx="416">
                  <c:v>10-Jun-1999</c:v>
                </c:pt>
                <c:pt idx="417">
                  <c:v>11-Jun-1999</c:v>
                </c:pt>
                <c:pt idx="418">
                  <c:v>14-Jun-1999</c:v>
                </c:pt>
                <c:pt idx="419">
                  <c:v>15-Jun-1999</c:v>
                </c:pt>
                <c:pt idx="420">
                  <c:v>16-Jun-1999</c:v>
                </c:pt>
                <c:pt idx="421">
                  <c:v>17-Jun-1999</c:v>
                </c:pt>
                <c:pt idx="422">
                  <c:v>18-Jun-1999</c:v>
                </c:pt>
                <c:pt idx="423">
                  <c:v>21-Jun-1999</c:v>
                </c:pt>
                <c:pt idx="424">
                  <c:v>22-Jun-1999</c:v>
                </c:pt>
                <c:pt idx="425">
                  <c:v>23-Jun-1999</c:v>
                </c:pt>
                <c:pt idx="426">
                  <c:v>24-Jun-1999</c:v>
                </c:pt>
                <c:pt idx="427">
                  <c:v>25-Jun-1999</c:v>
                </c:pt>
                <c:pt idx="428">
                  <c:v>28-Jun-1999</c:v>
                </c:pt>
                <c:pt idx="429">
                  <c:v>29-Jun-1999</c:v>
                </c:pt>
                <c:pt idx="430">
                  <c:v>30-Jun-1999</c:v>
                </c:pt>
                <c:pt idx="431">
                  <c:v>01-Jul-1999</c:v>
                </c:pt>
                <c:pt idx="432">
                  <c:v>02-Jul-1999</c:v>
                </c:pt>
                <c:pt idx="433">
                  <c:v>06-Jul-1999</c:v>
                </c:pt>
                <c:pt idx="434">
                  <c:v>07-Jul-1999</c:v>
                </c:pt>
                <c:pt idx="435">
                  <c:v>08-Jul-1999</c:v>
                </c:pt>
                <c:pt idx="436">
                  <c:v>09-Jul-1999</c:v>
                </c:pt>
                <c:pt idx="437">
                  <c:v>12-Jul-1999</c:v>
                </c:pt>
                <c:pt idx="438">
                  <c:v>13-Jul-1999</c:v>
                </c:pt>
                <c:pt idx="439">
                  <c:v>14-Jul-1999</c:v>
                </c:pt>
                <c:pt idx="440">
                  <c:v>15-Jul-1999</c:v>
                </c:pt>
                <c:pt idx="441">
                  <c:v>16-Jul-1999</c:v>
                </c:pt>
                <c:pt idx="442">
                  <c:v>19-Jul-1999</c:v>
                </c:pt>
                <c:pt idx="443">
                  <c:v>20-Jul-1999</c:v>
                </c:pt>
                <c:pt idx="444">
                  <c:v>21-Jul-1999</c:v>
                </c:pt>
                <c:pt idx="445">
                  <c:v>22-Jul-1999</c:v>
                </c:pt>
                <c:pt idx="446">
                  <c:v>23-Jul-1999</c:v>
                </c:pt>
                <c:pt idx="447">
                  <c:v>26-Jul-1999</c:v>
                </c:pt>
                <c:pt idx="448">
                  <c:v>27-Jul-1999</c:v>
                </c:pt>
                <c:pt idx="449">
                  <c:v>28-Jul-1999</c:v>
                </c:pt>
                <c:pt idx="450">
                  <c:v>29-Jul-1999</c:v>
                </c:pt>
                <c:pt idx="451">
                  <c:v>30-Jul-1999</c:v>
                </c:pt>
                <c:pt idx="452">
                  <c:v>02-Aug-1999</c:v>
                </c:pt>
                <c:pt idx="453">
                  <c:v>03-Aug-1999</c:v>
                </c:pt>
                <c:pt idx="454">
                  <c:v>04-Aug-1999</c:v>
                </c:pt>
                <c:pt idx="455">
                  <c:v>05-Aug-1999</c:v>
                </c:pt>
                <c:pt idx="456">
                  <c:v>06-Aug-1999</c:v>
                </c:pt>
                <c:pt idx="457">
                  <c:v>09-Aug-1999</c:v>
                </c:pt>
                <c:pt idx="458">
                  <c:v>10-Aug-1999</c:v>
                </c:pt>
                <c:pt idx="459">
                  <c:v>11-Aug-1999</c:v>
                </c:pt>
                <c:pt idx="460">
                  <c:v>12-Aug-1999</c:v>
                </c:pt>
                <c:pt idx="461">
                  <c:v>13-Aug-1999</c:v>
                </c:pt>
                <c:pt idx="462">
                  <c:v>16-Aug-1999</c:v>
                </c:pt>
                <c:pt idx="463">
                  <c:v>17-Aug-1999</c:v>
                </c:pt>
                <c:pt idx="464">
                  <c:v>18-Aug-1999</c:v>
                </c:pt>
                <c:pt idx="465">
                  <c:v>19-Aug-1999</c:v>
                </c:pt>
                <c:pt idx="466">
                  <c:v>20-Aug-1999</c:v>
                </c:pt>
                <c:pt idx="467">
                  <c:v>23-Aug-1999</c:v>
                </c:pt>
                <c:pt idx="468">
                  <c:v>24-Aug-1999</c:v>
                </c:pt>
                <c:pt idx="469">
                  <c:v>25-Aug-1999</c:v>
                </c:pt>
                <c:pt idx="470">
                  <c:v>26-Aug-1999</c:v>
                </c:pt>
                <c:pt idx="471">
                  <c:v>27-Aug-1999</c:v>
                </c:pt>
                <c:pt idx="472">
                  <c:v>30-Aug-1999</c:v>
                </c:pt>
                <c:pt idx="473">
                  <c:v>31-Aug-1999</c:v>
                </c:pt>
                <c:pt idx="474">
                  <c:v>01-Sep-1999</c:v>
                </c:pt>
                <c:pt idx="475">
                  <c:v>02-Sep-1999</c:v>
                </c:pt>
                <c:pt idx="476">
                  <c:v>03-Sep-1999</c:v>
                </c:pt>
                <c:pt idx="477">
                  <c:v>07-Sep-1999</c:v>
                </c:pt>
                <c:pt idx="478">
                  <c:v>08-Sep-1999</c:v>
                </c:pt>
                <c:pt idx="479">
                  <c:v>09-Sep-1999</c:v>
                </c:pt>
                <c:pt idx="480">
                  <c:v>10-Sep-1999</c:v>
                </c:pt>
                <c:pt idx="481">
                  <c:v>13-Sep-1999</c:v>
                </c:pt>
                <c:pt idx="482">
                  <c:v>14-Sep-1999</c:v>
                </c:pt>
                <c:pt idx="483">
                  <c:v>15-Sep-1999</c:v>
                </c:pt>
                <c:pt idx="484">
                  <c:v>16-Sep-1999</c:v>
                </c:pt>
                <c:pt idx="485">
                  <c:v>17-Sep-1999</c:v>
                </c:pt>
                <c:pt idx="486">
                  <c:v>20-Sep-1999</c:v>
                </c:pt>
                <c:pt idx="487">
                  <c:v>21-Sep-1999</c:v>
                </c:pt>
                <c:pt idx="488">
                  <c:v>22-Sep-1999</c:v>
                </c:pt>
                <c:pt idx="489">
                  <c:v>23-Sep-1999</c:v>
                </c:pt>
                <c:pt idx="490">
                  <c:v>24-Sep-1999</c:v>
                </c:pt>
                <c:pt idx="491">
                  <c:v>27-Sep-1999</c:v>
                </c:pt>
                <c:pt idx="492">
                  <c:v>28-Sep-1999</c:v>
                </c:pt>
                <c:pt idx="493">
                  <c:v>29-Sep-1999</c:v>
                </c:pt>
                <c:pt idx="494">
                  <c:v>30-Sep-1999</c:v>
                </c:pt>
                <c:pt idx="495">
                  <c:v>01-Oct-1999</c:v>
                </c:pt>
                <c:pt idx="496">
                  <c:v>04-Oct-1999</c:v>
                </c:pt>
                <c:pt idx="497">
                  <c:v>05-Oct-1999</c:v>
                </c:pt>
                <c:pt idx="498">
                  <c:v>06-Oct-1999</c:v>
                </c:pt>
                <c:pt idx="499">
                  <c:v>07-Oct-1999</c:v>
                </c:pt>
                <c:pt idx="500">
                  <c:v>08-Oct-1999</c:v>
                </c:pt>
                <c:pt idx="501">
                  <c:v>11-Oct-1999</c:v>
                </c:pt>
                <c:pt idx="502">
                  <c:v>12-Oct-1999</c:v>
                </c:pt>
                <c:pt idx="503">
                  <c:v>13-Oct-1999</c:v>
                </c:pt>
                <c:pt idx="504">
                  <c:v>14-Oct-1999</c:v>
                </c:pt>
                <c:pt idx="505">
                  <c:v>15-Oct-1999</c:v>
                </c:pt>
                <c:pt idx="506">
                  <c:v>18-Oct-1999</c:v>
                </c:pt>
                <c:pt idx="507">
                  <c:v>19-Oct-1999</c:v>
                </c:pt>
                <c:pt idx="508">
                  <c:v>20-Oct-1999</c:v>
                </c:pt>
                <c:pt idx="509">
                  <c:v>21-Oct-1999</c:v>
                </c:pt>
                <c:pt idx="510">
                  <c:v>22-Oct-1999</c:v>
                </c:pt>
                <c:pt idx="511">
                  <c:v>25-Oct-1999</c:v>
                </c:pt>
                <c:pt idx="512">
                  <c:v>26-Oct-1999</c:v>
                </c:pt>
                <c:pt idx="513">
                  <c:v>27-Oct-1999</c:v>
                </c:pt>
                <c:pt idx="514">
                  <c:v>28-Oct-1999</c:v>
                </c:pt>
                <c:pt idx="515">
                  <c:v>29-Oct-1999</c:v>
                </c:pt>
                <c:pt idx="516">
                  <c:v>01-Nov-1999</c:v>
                </c:pt>
                <c:pt idx="517">
                  <c:v>02-Nov-1999</c:v>
                </c:pt>
                <c:pt idx="518">
                  <c:v>03-Nov-1999</c:v>
                </c:pt>
                <c:pt idx="519">
                  <c:v>04-Nov-1999</c:v>
                </c:pt>
                <c:pt idx="520">
                  <c:v>05-Nov-1999</c:v>
                </c:pt>
                <c:pt idx="521">
                  <c:v>08-Nov-1999</c:v>
                </c:pt>
                <c:pt idx="522">
                  <c:v>09-Nov-1999</c:v>
                </c:pt>
                <c:pt idx="523">
                  <c:v>10-Nov-1999</c:v>
                </c:pt>
                <c:pt idx="524">
                  <c:v>11-Nov-1999</c:v>
                </c:pt>
                <c:pt idx="525">
                  <c:v>12-Nov-1999</c:v>
                </c:pt>
                <c:pt idx="526">
                  <c:v>15-Nov-1999</c:v>
                </c:pt>
                <c:pt idx="527">
                  <c:v>16-Nov-1999</c:v>
                </c:pt>
                <c:pt idx="528">
                  <c:v>17-Nov-1999</c:v>
                </c:pt>
                <c:pt idx="529">
                  <c:v>18-Nov-1999</c:v>
                </c:pt>
                <c:pt idx="530">
                  <c:v>19-Nov-1999</c:v>
                </c:pt>
                <c:pt idx="531">
                  <c:v>22-Nov-1999</c:v>
                </c:pt>
                <c:pt idx="532">
                  <c:v>23-Nov-1999</c:v>
                </c:pt>
                <c:pt idx="533">
                  <c:v>24-Nov-1999</c:v>
                </c:pt>
                <c:pt idx="534">
                  <c:v>26-Nov-1999</c:v>
                </c:pt>
                <c:pt idx="535">
                  <c:v>29-Nov-1999</c:v>
                </c:pt>
                <c:pt idx="536">
                  <c:v>30-Nov-1999</c:v>
                </c:pt>
                <c:pt idx="537">
                  <c:v>01-Dec-1999</c:v>
                </c:pt>
                <c:pt idx="538">
                  <c:v>02-Dec-1999</c:v>
                </c:pt>
                <c:pt idx="539">
                  <c:v>03-Dec-1999</c:v>
                </c:pt>
                <c:pt idx="540">
                  <c:v>06-Dec-1999</c:v>
                </c:pt>
                <c:pt idx="541">
                  <c:v>07-Dec-1999</c:v>
                </c:pt>
                <c:pt idx="542">
                  <c:v>08-Dec-1999</c:v>
                </c:pt>
                <c:pt idx="543">
                  <c:v>09-Dec-1999</c:v>
                </c:pt>
                <c:pt idx="544">
                  <c:v>10-Dec-1999</c:v>
                </c:pt>
                <c:pt idx="545">
                  <c:v>13-Dec-1999</c:v>
                </c:pt>
                <c:pt idx="546">
                  <c:v>14-Dec-1999</c:v>
                </c:pt>
                <c:pt idx="547">
                  <c:v>15-Dec-1999</c:v>
                </c:pt>
                <c:pt idx="548">
                  <c:v>16-Dec-1999</c:v>
                </c:pt>
                <c:pt idx="549">
                  <c:v>17-Dec-1999</c:v>
                </c:pt>
                <c:pt idx="550">
                  <c:v>20-Dec-1999</c:v>
                </c:pt>
                <c:pt idx="551">
                  <c:v>21-Dec-1999</c:v>
                </c:pt>
                <c:pt idx="552">
                  <c:v>22-Dec-1999</c:v>
                </c:pt>
                <c:pt idx="553">
                  <c:v>23-Dec-1999</c:v>
                </c:pt>
                <c:pt idx="554">
                  <c:v>27-Dec-1999</c:v>
                </c:pt>
                <c:pt idx="555">
                  <c:v>28-Dec-1999</c:v>
                </c:pt>
                <c:pt idx="556">
                  <c:v>29-Dec-1999</c:v>
                </c:pt>
                <c:pt idx="557">
                  <c:v>30-Dec-1999</c:v>
                </c:pt>
                <c:pt idx="558">
                  <c:v>31-Dec-1999</c:v>
                </c:pt>
                <c:pt idx="559">
                  <c:v>03-Jan-2000</c:v>
                </c:pt>
                <c:pt idx="560">
                  <c:v>04-Jan-2000</c:v>
                </c:pt>
                <c:pt idx="561">
                  <c:v>05-Jan-2000</c:v>
                </c:pt>
                <c:pt idx="562">
                  <c:v>06-Jan-2000</c:v>
                </c:pt>
                <c:pt idx="563">
                  <c:v>07-Jan-2000</c:v>
                </c:pt>
                <c:pt idx="564">
                  <c:v>10-Jan-2000</c:v>
                </c:pt>
                <c:pt idx="565">
                  <c:v>11-Jan-2000</c:v>
                </c:pt>
                <c:pt idx="566">
                  <c:v>12-Jan-2000</c:v>
                </c:pt>
                <c:pt idx="567">
                  <c:v>13-Jan-2000</c:v>
                </c:pt>
                <c:pt idx="568">
                  <c:v>14-Jan-2000</c:v>
                </c:pt>
                <c:pt idx="569">
                  <c:v>18-Jan-2000</c:v>
                </c:pt>
                <c:pt idx="570">
                  <c:v>19-Jan-2000</c:v>
                </c:pt>
                <c:pt idx="571">
                  <c:v>20-Jan-2000</c:v>
                </c:pt>
                <c:pt idx="572">
                  <c:v>21-Jan-2000</c:v>
                </c:pt>
                <c:pt idx="573">
                  <c:v>24-Jan-2000</c:v>
                </c:pt>
                <c:pt idx="574">
                  <c:v>25-Jan-2000</c:v>
                </c:pt>
                <c:pt idx="575">
                  <c:v>26-Jan-2000</c:v>
                </c:pt>
                <c:pt idx="576">
                  <c:v>27-Jan-2000</c:v>
                </c:pt>
                <c:pt idx="577">
                  <c:v>28-Jan-2000</c:v>
                </c:pt>
                <c:pt idx="578">
                  <c:v>31-Jan-2000</c:v>
                </c:pt>
                <c:pt idx="579">
                  <c:v>01-Feb-2000</c:v>
                </c:pt>
                <c:pt idx="580">
                  <c:v>02-Feb-2000</c:v>
                </c:pt>
                <c:pt idx="581">
                  <c:v>03-Feb-2000</c:v>
                </c:pt>
                <c:pt idx="582">
                  <c:v>04-Feb-2000</c:v>
                </c:pt>
                <c:pt idx="583">
                  <c:v>07-Feb-2000</c:v>
                </c:pt>
                <c:pt idx="584">
                  <c:v>08-Feb-2000</c:v>
                </c:pt>
                <c:pt idx="585">
                  <c:v>09-Feb-2000</c:v>
                </c:pt>
                <c:pt idx="586">
                  <c:v>10-Feb-2000</c:v>
                </c:pt>
                <c:pt idx="587">
                  <c:v>11-Feb-2000</c:v>
                </c:pt>
                <c:pt idx="588">
                  <c:v>14-Feb-2000</c:v>
                </c:pt>
                <c:pt idx="589">
                  <c:v>15-Feb-2000</c:v>
                </c:pt>
                <c:pt idx="590">
                  <c:v>16-Feb-2000</c:v>
                </c:pt>
                <c:pt idx="591">
                  <c:v>17-Feb-2000</c:v>
                </c:pt>
                <c:pt idx="592">
                  <c:v>18-Feb-2000</c:v>
                </c:pt>
                <c:pt idx="593">
                  <c:v>22-Feb-2000</c:v>
                </c:pt>
                <c:pt idx="594">
                  <c:v>23-Feb-2000</c:v>
                </c:pt>
                <c:pt idx="595">
                  <c:v>24-Feb-2000</c:v>
                </c:pt>
                <c:pt idx="596">
                  <c:v>25-Feb-2000</c:v>
                </c:pt>
                <c:pt idx="597">
                  <c:v>28-Feb-2000</c:v>
                </c:pt>
                <c:pt idx="598">
                  <c:v>29-Feb-2000</c:v>
                </c:pt>
                <c:pt idx="599">
                  <c:v>01-Mar-2000</c:v>
                </c:pt>
                <c:pt idx="600">
                  <c:v>02-Mar-2000</c:v>
                </c:pt>
                <c:pt idx="601">
                  <c:v>03-Mar-2000</c:v>
                </c:pt>
                <c:pt idx="602">
                  <c:v>06-Mar-2000</c:v>
                </c:pt>
                <c:pt idx="603">
                  <c:v>07-Mar-2000</c:v>
                </c:pt>
                <c:pt idx="604">
                  <c:v>08-Mar-2000</c:v>
                </c:pt>
                <c:pt idx="605">
                  <c:v>09-Mar-2000</c:v>
                </c:pt>
                <c:pt idx="606">
                  <c:v>10-Mar-2000</c:v>
                </c:pt>
                <c:pt idx="607">
                  <c:v>13-Mar-2000</c:v>
                </c:pt>
                <c:pt idx="608">
                  <c:v>14-Mar-2000</c:v>
                </c:pt>
                <c:pt idx="609">
                  <c:v>15-Mar-2000</c:v>
                </c:pt>
                <c:pt idx="610">
                  <c:v>16-Mar-2000</c:v>
                </c:pt>
                <c:pt idx="611">
                  <c:v>17-Mar-2000</c:v>
                </c:pt>
                <c:pt idx="612">
                  <c:v>20-Mar-2000</c:v>
                </c:pt>
                <c:pt idx="613">
                  <c:v>21-Mar-2000</c:v>
                </c:pt>
                <c:pt idx="614">
                  <c:v>22-Mar-2000</c:v>
                </c:pt>
                <c:pt idx="615">
                  <c:v>23-Mar-2000</c:v>
                </c:pt>
                <c:pt idx="616">
                  <c:v>24-Mar-2000</c:v>
                </c:pt>
                <c:pt idx="617">
                  <c:v>27-Mar-2000</c:v>
                </c:pt>
                <c:pt idx="618">
                  <c:v>28-Mar-2000</c:v>
                </c:pt>
                <c:pt idx="619">
                  <c:v>29-Mar-2000</c:v>
                </c:pt>
                <c:pt idx="620">
                  <c:v>30-Mar-2000</c:v>
                </c:pt>
                <c:pt idx="621">
                  <c:v>31-Mar-2000</c:v>
                </c:pt>
                <c:pt idx="622">
                  <c:v>03-Apr-2000</c:v>
                </c:pt>
                <c:pt idx="623">
                  <c:v>04-Apr-2000</c:v>
                </c:pt>
                <c:pt idx="624">
                  <c:v>05-Apr-2000</c:v>
                </c:pt>
                <c:pt idx="625">
                  <c:v>06-Apr-2000</c:v>
                </c:pt>
                <c:pt idx="626">
                  <c:v>07-Apr-2000</c:v>
                </c:pt>
                <c:pt idx="627">
                  <c:v>10-Apr-2000</c:v>
                </c:pt>
                <c:pt idx="628">
                  <c:v>11-Apr-2000</c:v>
                </c:pt>
                <c:pt idx="629">
                  <c:v>12-Apr-2000</c:v>
                </c:pt>
                <c:pt idx="630">
                  <c:v>13-Apr-2000</c:v>
                </c:pt>
                <c:pt idx="631">
                  <c:v>14-Apr-2000</c:v>
                </c:pt>
                <c:pt idx="632">
                  <c:v>17-Apr-2000</c:v>
                </c:pt>
                <c:pt idx="633">
                  <c:v>18-Apr-2000</c:v>
                </c:pt>
                <c:pt idx="634">
                  <c:v>19-Apr-2000</c:v>
                </c:pt>
                <c:pt idx="635">
                  <c:v>20-Apr-2000</c:v>
                </c:pt>
                <c:pt idx="636">
                  <c:v>24-Apr-2000</c:v>
                </c:pt>
                <c:pt idx="637">
                  <c:v>25-Apr-2000</c:v>
                </c:pt>
                <c:pt idx="638">
                  <c:v>26-Apr-2000</c:v>
                </c:pt>
                <c:pt idx="639">
                  <c:v>27-Apr-2000</c:v>
                </c:pt>
                <c:pt idx="640">
                  <c:v>28-Apr-2000</c:v>
                </c:pt>
                <c:pt idx="641">
                  <c:v>01-May-2000</c:v>
                </c:pt>
                <c:pt idx="642">
                  <c:v>02-May-2000</c:v>
                </c:pt>
                <c:pt idx="643">
                  <c:v>03-May-2000</c:v>
                </c:pt>
                <c:pt idx="644">
                  <c:v>04-May-2000</c:v>
                </c:pt>
                <c:pt idx="645">
                  <c:v>05-May-2000</c:v>
                </c:pt>
                <c:pt idx="646">
                  <c:v>08-May-2000</c:v>
                </c:pt>
                <c:pt idx="647">
                  <c:v>09-May-2000</c:v>
                </c:pt>
                <c:pt idx="648">
                  <c:v>10-May-2000</c:v>
                </c:pt>
                <c:pt idx="649">
                  <c:v>11-May-2000</c:v>
                </c:pt>
                <c:pt idx="650">
                  <c:v>12-May-2000</c:v>
                </c:pt>
                <c:pt idx="651">
                  <c:v>15-May-2000</c:v>
                </c:pt>
                <c:pt idx="652">
                  <c:v>16-May-2000</c:v>
                </c:pt>
                <c:pt idx="653">
                  <c:v>17-May-2000</c:v>
                </c:pt>
                <c:pt idx="654">
                  <c:v>18-May-2000</c:v>
                </c:pt>
                <c:pt idx="655">
                  <c:v>19-May-2000</c:v>
                </c:pt>
                <c:pt idx="656">
                  <c:v>22-May-2000</c:v>
                </c:pt>
                <c:pt idx="657">
                  <c:v>23-May-2000</c:v>
                </c:pt>
                <c:pt idx="658">
                  <c:v>24-May-2000</c:v>
                </c:pt>
                <c:pt idx="659">
                  <c:v>25-May-2000</c:v>
                </c:pt>
                <c:pt idx="660">
                  <c:v>26-May-2000</c:v>
                </c:pt>
                <c:pt idx="661">
                  <c:v>30-May-2000</c:v>
                </c:pt>
                <c:pt idx="662">
                  <c:v>31-May-2000</c:v>
                </c:pt>
                <c:pt idx="663">
                  <c:v>01-Jun-2000</c:v>
                </c:pt>
                <c:pt idx="664">
                  <c:v>02-Jun-2000</c:v>
                </c:pt>
                <c:pt idx="665">
                  <c:v>05-Jun-2000</c:v>
                </c:pt>
                <c:pt idx="666">
                  <c:v>06-Jun-2000</c:v>
                </c:pt>
                <c:pt idx="667">
                  <c:v>07-Jun-2000</c:v>
                </c:pt>
                <c:pt idx="668">
                  <c:v>08-Jun-2000</c:v>
                </c:pt>
                <c:pt idx="669">
                  <c:v>09-Jun-2000</c:v>
                </c:pt>
                <c:pt idx="670">
                  <c:v>12-Jun-2000</c:v>
                </c:pt>
                <c:pt idx="671">
                  <c:v>13-Jun-2000</c:v>
                </c:pt>
                <c:pt idx="672">
                  <c:v>14-Jun-2000</c:v>
                </c:pt>
                <c:pt idx="673">
                  <c:v>15-Jun-2000</c:v>
                </c:pt>
                <c:pt idx="674">
                  <c:v>16-Jun-2000</c:v>
                </c:pt>
                <c:pt idx="675">
                  <c:v>19-Jun-2000</c:v>
                </c:pt>
                <c:pt idx="676">
                  <c:v>20-Jun-2000</c:v>
                </c:pt>
                <c:pt idx="677">
                  <c:v>21-Jun-2000</c:v>
                </c:pt>
                <c:pt idx="678">
                  <c:v>22-Jun-2000</c:v>
                </c:pt>
                <c:pt idx="679">
                  <c:v>23-Jun-2000</c:v>
                </c:pt>
                <c:pt idx="680">
                  <c:v>26-Jun-2000</c:v>
                </c:pt>
                <c:pt idx="681">
                  <c:v>27-Jun-2000</c:v>
                </c:pt>
                <c:pt idx="682">
                  <c:v>28-Jun-2000</c:v>
                </c:pt>
                <c:pt idx="683">
                  <c:v>29-Jun-2000</c:v>
                </c:pt>
                <c:pt idx="684">
                  <c:v>30-Jun-2000</c:v>
                </c:pt>
                <c:pt idx="685">
                  <c:v>03-Jul-2000</c:v>
                </c:pt>
                <c:pt idx="686">
                  <c:v>05-Jul-2000</c:v>
                </c:pt>
                <c:pt idx="687">
                  <c:v>06-Jul-2000</c:v>
                </c:pt>
                <c:pt idx="688">
                  <c:v>07-Jul-2000</c:v>
                </c:pt>
                <c:pt idx="689">
                  <c:v>10-Jul-2000</c:v>
                </c:pt>
                <c:pt idx="690">
                  <c:v>11-Jul-2000</c:v>
                </c:pt>
                <c:pt idx="691">
                  <c:v>12-Jul-2000</c:v>
                </c:pt>
                <c:pt idx="692">
                  <c:v>13-Jul-2000</c:v>
                </c:pt>
                <c:pt idx="693">
                  <c:v>14-Jul-2000</c:v>
                </c:pt>
                <c:pt idx="694">
                  <c:v>17-Jul-2000</c:v>
                </c:pt>
                <c:pt idx="695">
                  <c:v>18-Jul-2000</c:v>
                </c:pt>
                <c:pt idx="696">
                  <c:v>19-Jul-2000</c:v>
                </c:pt>
                <c:pt idx="697">
                  <c:v>20-Jul-2000</c:v>
                </c:pt>
                <c:pt idx="698">
                  <c:v>21-Jul-2000</c:v>
                </c:pt>
                <c:pt idx="699">
                  <c:v>24-Jul-2000</c:v>
                </c:pt>
                <c:pt idx="700">
                  <c:v>25-Jul-2000</c:v>
                </c:pt>
                <c:pt idx="701">
                  <c:v>26-Jul-2000</c:v>
                </c:pt>
                <c:pt idx="702">
                  <c:v>27-Jul-2000</c:v>
                </c:pt>
                <c:pt idx="703">
                  <c:v>28-Jul-2000</c:v>
                </c:pt>
                <c:pt idx="704">
                  <c:v>31-Jul-2000</c:v>
                </c:pt>
                <c:pt idx="705">
                  <c:v>01-Aug-2000</c:v>
                </c:pt>
                <c:pt idx="706">
                  <c:v>02-Aug-2000</c:v>
                </c:pt>
                <c:pt idx="707">
                  <c:v>03-Aug-2000</c:v>
                </c:pt>
                <c:pt idx="708">
                  <c:v>04-Aug-2000</c:v>
                </c:pt>
                <c:pt idx="709">
                  <c:v>07-Aug-2000</c:v>
                </c:pt>
                <c:pt idx="710">
                  <c:v>08-Aug-2000</c:v>
                </c:pt>
                <c:pt idx="711">
                  <c:v>09-Aug-2000</c:v>
                </c:pt>
                <c:pt idx="712">
                  <c:v>10-Aug-2000</c:v>
                </c:pt>
                <c:pt idx="713">
                  <c:v>11-Aug-2000</c:v>
                </c:pt>
                <c:pt idx="714">
                  <c:v>14-Aug-2000</c:v>
                </c:pt>
                <c:pt idx="715">
                  <c:v>15-Aug-2000</c:v>
                </c:pt>
                <c:pt idx="716">
                  <c:v>16-Aug-2000</c:v>
                </c:pt>
                <c:pt idx="717">
                  <c:v>17-Aug-2000</c:v>
                </c:pt>
                <c:pt idx="718">
                  <c:v>18-Aug-2000</c:v>
                </c:pt>
                <c:pt idx="719">
                  <c:v>21-Aug-2000</c:v>
                </c:pt>
                <c:pt idx="720">
                  <c:v>22-Aug-2000</c:v>
                </c:pt>
                <c:pt idx="721">
                  <c:v>23-Aug-2000</c:v>
                </c:pt>
                <c:pt idx="722">
                  <c:v>24-Aug-2000</c:v>
                </c:pt>
                <c:pt idx="723">
                  <c:v>25-Aug-2000</c:v>
                </c:pt>
                <c:pt idx="724">
                  <c:v>28-Aug-2000</c:v>
                </c:pt>
                <c:pt idx="725">
                  <c:v>29-Aug-2000</c:v>
                </c:pt>
                <c:pt idx="726">
                  <c:v>30-Aug-2000</c:v>
                </c:pt>
                <c:pt idx="727">
                  <c:v>31-Aug-2000</c:v>
                </c:pt>
                <c:pt idx="728">
                  <c:v>01-Sep-2000</c:v>
                </c:pt>
                <c:pt idx="729">
                  <c:v>05-Sep-2000</c:v>
                </c:pt>
                <c:pt idx="730">
                  <c:v>06-Sep-2000</c:v>
                </c:pt>
                <c:pt idx="731">
                  <c:v>07-Sep-2000</c:v>
                </c:pt>
                <c:pt idx="732">
                  <c:v>08-Sep-2000</c:v>
                </c:pt>
                <c:pt idx="733">
                  <c:v>11-Sep-2000</c:v>
                </c:pt>
                <c:pt idx="734">
                  <c:v>12-Sep-2000</c:v>
                </c:pt>
                <c:pt idx="735">
                  <c:v>13-Sep-2000</c:v>
                </c:pt>
                <c:pt idx="736">
                  <c:v>14-Sep-2000</c:v>
                </c:pt>
                <c:pt idx="737">
                  <c:v>15-Sep-2000</c:v>
                </c:pt>
                <c:pt idx="738">
                  <c:v>18-Sep-2000</c:v>
                </c:pt>
                <c:pt idx="739">
                  <c:v>19-Sep-2000</c:v>
                </c:pt>
                <c:pt idx="740">
                  <c:v>20-Sep-2000</c:v>
                </c:pt>
                <c:pt idx="741">
                  <c:v>21-Sep-2000</c:v>
                </c:pt>
                <c:pt idx="742">
                  <c:v>22-Sep-2000</c:v>
                </c:pt>
                <c:pt idx="743">
                  <c:v>25-Sep-2000</c:v>
                </c:pt>
                <c:pt idx="744">
                  <c:v>26-Sep-2000</c:v>
                </c:pt>
                <c:pt idx="745">
                  <c:v>27-Sep-2000</c:v>
                </c:pt>
                <c:pt idx="746">
                  <c:v>28-Sep-2000</c:v>
                </c:pt>
                <c:pt idx="747">
                  <c:v>29-Sep-2000</c:v>
                </c:pt>
                <c:pt idx="748">
                  <c:v>02-Oct-2000</c:v>
                </c:pt>
                <c:pt idx="749">
                  <c:v>03-Oct-2000</c:v>
                </c:pt>
                <c:pt idx="750">
                  <c:v>04-Oct-2000</c:v>
                </c:pt>
                <c:pt idx="751">
                  <c:v>05-Oct-2000</c:v>
                </c:pt>
                <c:pt idx="752">
                  <c:v>06-Oct-2000</c:v>
                </c:pt>
                <c:pt idx="753">
                  <c:v>09-Oct-2000</c:v>
                </c:pt>
                <c:pt idx="754">
                  <c:v>10-Oct-2000</c:v>
                </c:pt>
                <c:pt idx="755">
                  <c:v>11-Oct-2000</c:v>
                </c:pt>
                <c:pt idx="756">
                  <c:v>12-Oct-2000</c:v>
                </c:pt>
                <c:pt idx="757">
                  <c:v>13-Oct-2000</c:v>
                </c:pt>
                <c:pt idx="758">
                  <c:v>16-Oct-2000</c:v>
                </c:pt>
                <c:pt idx="759">
                  <c:v>17-Oct-2000</c:v>
                </c:pt>
                <c:pt idx="760">
                  <c:v>18-Oct-2000</c:v>
                </c:pt>
                <c:pt idx="761">
                  <c:v>19-Oct-2000</c:v>
                </c:pt>
                <c:pt idx="762">
                  <c:v>20-Oct-2000</c:v>
                </c:pt>
                <c:pt idx="763">
                  <c:v>23-Oct-2000</c:v>
                </c:pt>
                <c:pt idx="764">
                  <c:v>24-Oct-2000</c:v>
                </c:pt>
                <c:pt idx="765">
                  <c:v>25-Oct-2000</c:v>
                </c:pt>
                <c:pt idx="766">
                  <c:v>26-Oct-2000</c:v>
                </c:pt>
                <c:pt idx="767">
                  <c:v>27-Oct-2000</c:v>
                </c:pt>
                <c:pt idx="768">
                  <c:v>30-Oct-2000</c:v>
                </c:pt>
                <c:pt idx="769">
                  <c:v>31-Oct-2000</c:v>
                </c:pt>
                <c:pt idx="770">
                  <c:v>01-Nov-2000</c:v>
                </c:pt>
                <c:pt idx="771">
                  <c:v>02-Nov-2000</c:v>
                </c:pt>
                <c:pt idx="772">
                  <c:v>03-Nov-2000</c:v>
                </c:pt>
                <c:pt idx="773">
                  <c:v>06-Nov-2000</c:v>
                </c:pt>
                <c:pt idx="774">
                  <c:v>07-Nov-2000</c:v>
                </c:pt>
                <c:pt idx="775">
                  <c:v>08-Nov-2000</c:v>
                </c:pt>
                <c:pt idx="776">
                  <c:v>09-Nov-2000</c:v>
                </c:pt>
                <c:pt idx="777">
                  <c:v>10-Nov-2000</c:v>
                </c:pt>
                <c:pt idx="778">
                  <c:v>13-Nov-2000</c:v>
                </c:pt>
                <c:pt idx="779">
                  <c:v>14-Nov-2000</c:v>
                </c:pt>
                <c:pt idx="780">
                  <c:v>15-Nov-2000</c:v>
                </c:pt>
                <c:pt idx="781">
                  <c:v>16-Nov-2000</c:v>
                </c:pt>
                <c:pt idx="782">
                  <c:v>17-Nov-2000</c:v>
                </c:pt>
                <c:pt idx="783">
                  <c:v>20-Nov-2000</c:v>
                </c:pt>
                <c:pt idx="784">
                  <c:v>21-Nov-2000</c:v>
                </c:pt>
                <c:pt idx="785">
                  <c:v>22-Nov-2000</c:v>
                </c:pt>
                <c:pt idx="786">
                  <c:v>24-Nov-2000</c:v>
                </c:pt>
                <c:pt idx="787">
                  <c:v>27-Nov-2000</c:v>
                </c:pt>
                <c:pt idx="788">
                  <c:v>28-Nov-2000</c:v>
                </c:pt>
                <c:pt idx="789">
                  <c:v>29-Nov-2000</c:v>
                </c:pt>
                <c:pt idx="790">
                  <c:v>30-Nov-2000</c:v>
                </c:pt>
                <c:pt idx="791">
                  <c:v>01-Dec-2000</c:v>
                </c:pt>
                <c:pt idx="792">
                  <c:v>04-Dec-2000</c:v>
                </c:pt>
                <c:pt idx="793">
                  <c:v>05-Dec-2000</c:v>
                </c:pt>
                <c:pt idx="794">
                  <c:v>06-Dec-2000</c:v>
                </c:pt>
                <c:pt idx="795">
                  <c:v>07-Dec-2000</c:v>
                </c:pt>
                <c:pt idx="796">
                  <c:v>08-Dec-2000</c:v>
                </c:pt>
                <c:pt idx="797">
                  <c:v>11-Dec-2000</c:v>
                </c:pt>
                <c:pt idx="798">
                  <c:v>12-Dec-2000</c:v>
                </c:pt>
                <c:pt idx="799">
                  <c:v>13-Dec-2000</c:v>
                </c:pt>
                <c:pt idx="800">
                  <c:v>14-Dec-2000</c:v>
                </c:pt>
                <c:pt idx="801">
                  <c:v>15-Dec-2000</c:v>
                </c:pt>
                <c:pt idx="802">
                  <c:v>18-Dec-2000</c:v>
                </c:pt>
                <c:pt idx="803">
                  <c:v>19-Dec-2000</c:v>
                </c:pt>
                <c:pt idx="804">
                  <c:v>20-Dec-2000</c:v>
                </c:pt>
                <c:pt idx="805">
                  <c:v>21-Dec-2000</c:v>
                </c:pt>
                <c:pt idx="806">
                  <c:v>22-Dec-2000</c:v>
                </c:pt>
                <c:pt idx="807">
                  <c:v>26-Dec-2000</c:v>
                </c:pt>
                <c:pt idx="808">
                  <c:v>27-Dec-2000</c:v>
                </c:pt>
                <c:pt idx="809">
                  <c:v>28-Dec-2000</c:v>
                </c:pt>
                <c:pt idx="810">
                  <c:v>29-Dec-2000</c:v>
                </c:pt>
                <c:pt idx="811">
                  <c:v>02-Jan-2001</c:v>
                </c:pt>
                <c:pt idx="812">
                  <c:v>03-Jan-2001</c:v>
                </c:pt>
                <c:pt idx="813">
                  <c:v>04-Jan-2001</c:v>
                </c:pt>
                <c:pt idx="814">
                  <c:v>05-Jan-2001</c:v>
                </c:pt>
                <c:pt idx="815">
                  <c:v>08-Jan-2001</c:v>
                </c:pt>
                <c:pt idx="816">
                  <c:v>09-Jan-2001</c:v>
                </c:pt>
                <c:pt idx="817">
                  <c:v>10-Jan-2001</c:v>
                </c:pt>
                <c:pt idx="818">
                  <c:v>11-Jan-2001</c:v>
                </c:pt>
                <c:pt idx="819">
                  <c:v>12-Jan-2001</c:v>
                </c:pt>
                <c:pt idx="820">
                  <c:v>16-Jan-2001</c:v>
                </c:pt>
                <c:pt idx="821">
                  <c:v>17-Jan-2001</c:v>
                </c:pt>
                <c:pt idx="822">
                  <c:v>18-Jan-2001</c:v>
                </c:pt>
                <c:pt idx="823">
                  <c:v>19-Jan-2001</c:v>
                </c:pt>
                <c:pt idx="824">
                  <c:v>22-Jan-2001</c:v>
                </c:pt>
                <c:pt idx="825">
                  <c:v>23-Jan-2001</c:v>
                </c:pt>
                <c:pt idx="826">
                  <c:v>24-Jan-2001</c:v>
                </c:pt>
                <c:pt idx="827">
                  <c:v>25-Jan-2001</c:v>
                </c:pt>
                <c:pt idx="828">
                  <c:v>26-Jan-2001</c:v>
                </c:pt>
                <c:pt idx="829">
                  <c:v>29-Jan-2001</c:v>
                </c:pt>
                <c:pt idx="830">
                  <c:v>30-Jan-2001</c:v>
                </c:pt>
                <c:pt idx="831">
                  <c:v>31-Jan-2001</c:v>
                </c:pt>
                <c:pt idx="832">
                  <c:v>01-Feb-2001</c:v>
                </c:pt>
                <c:pt idx="833">
                  <c:v>02-Feb-2001</c:v>
                </c:pt>
                <c:pt idx="834">
                  <c:v>05-Feb-2001</c:v>
                </c:pt>
                <c:pt idx="835">
                  <c:v>06-Feb-2001</c:v>
                </c:pt>
                <c:pt idx="836">
                  <c:v>07-Feb-2001</c:v>
                </c:pt>
                <c:pt idx="837">
                  <c:v>08-Feb-2001</c:v>
                </c:pt>
                <c:pt idx="838">
                  <c:v>09-Feb-2001</c:v>
                </c:pt>
                <c:pt idx="839">
                  <c:v>12-Feb-2001</c:v>
                </c:pt>
                <c:pt idx="840">
                  <c:v>13-Feb-2001</c:v>
                </c:pt>
                <c:pt idx="841">
                  <c:v>14-Feb-2001</c:v>
                </c:pt>
                <c:pt idx="842">
                  <c:v>15-Feb-2001</c:v>
                </c:pt>
                <c:pt idx="843">
                  <c:v>16-Feb-2001</c:v>
                </c:pt>
                <c:pt idx="844">
                  <c:v>20-Feb-2001</c:v>
                </c:pt>
                <c:pt idx="845">
                  <c:v>21-Feb-2001</c:v>
                </c:pt>
                <c:pt idx="846">
                  <c:v>22-Feb-2001</c:v>
                </c:pt>
                <c:pt idx="847">
                  <c:v>23-Feb-2001</c:v>
                </c:pt>
                <c:pt idx="848">
                  <c:v>26-Feb-2001</c:v>
                </c:pt>
                <c:pt idx="849">
                  <c:v>27-Feb-2001</c:v>
                </c:pt>
                <c:pt idx="850">
                  <c:v>28-Feb-2001</c:v>
                </c:pt>
                <c:pt idx="851">
                  <c:v>01-Mar-2001</c:v>
                </c:pt>
                <c:pt idx="852">
                  <c:v>02-Mar-2001</c:v>
                </c:pt>
                <c:pt idx="853">
                  <c:v>05-Mar-2001</c:v>
                </c:pt>
                <c:pt idx="854">
                  <c:v>06-Mar-2001</c:v>
                </c:pt>
                <c:pt idx="855">
                  <c:v>07-Mar-2001</c:v>
                </c:pt>
                <c:pt idx="856">
                  <c:v>08-Mar-2001</c:v>
                </c:pt>
                <c:pt idx="857">
                  <c:v>09-Mar-2001</c:v>
                </c:pt>
                <c:pt idx="858">
                  <c:v>12-Mar-2001</c:v>
                </c:pt>
                <c:pt idx="859">
                  <c:v>13-Mar-2001</c:v>
                </c:pt>
                <c:pt idx="860">
                  <c:v>14-Mar-2001</c:v>
                </c:pt>
                <c:pt idx="861">
                  <c:v>15-Mar-2001</c:v>
                </c:pt>
                <c:pt idx="862">
                  <c:v>16-Mar-2001</c:v>
                </c:pt>
                <c:pt idx="863">
                  <c:v>19-Mar-2001</c:v>
                </c:pt>
                <c:pt idx="864">
                  <c:v>20-Mar-2001</c:v>
                </c:pt>
                <c:pt idx="865">
                  <c:v>21-Mar-2001</c:v>
                </c:pt>
                <c:pt idx="866">
                  <c:v>22-Mar-2001</c:v>
                </c:pt>
                <c:pt idx="867">
                  <c:v>23-Mar-2001</c:v>
                </c:pt>
                <c:pt idx="868">
                  <c:v>26-Mar-2001</c:v>
                </c:pt>
                <c:pt idx="869">
                  <c:v>27-Mar-2001</c:v>
                </c:pt>
                <c:pt idx="870">
                  <c:v>28-Mar-2001</c:v>
                </c:pt>
                <c:pt idx="871">
                  <c:v>29-Mar-2001</c:v>
                </c:pt>
                <c:pt idx="872">
                  <c:v>30-Mar-2001</c:v>
                </c:pt>
                <c:pt idx="873">
                  <c:v>02-Apr-2001</c:v>
                </c:pt>
                <c:pt idx="874">
                  <c:v>03-Apr-2001</c:v>
                </c:pt>
                <c:pt idx="875">
                  <c:v>04-Apr-2001</c:v>
                </c:pt>
                <c:pt idx="876">
                  <c:v>05-Apr-2001</c:v>
                </c:pt>
                <c:pt idx="877">
                  <c:v>06-Apr-2001</c:v>
                </c:pt>
                <c:pt idx="878">
                  <c:v>09-Apr-2001</c:v>
                </c:pt>
                <c:pt idx="879">
                  <c:v>10-Apr-2001</c:v>
                </c:pt>
                <c:pt idx="880">
                  <c:v>11-Apr-2001</c:v>
                </c:pt>
                <c:pt idx="881">
                  <c:v>12-Apr-2001</c:v>
                </c:pt>
                <c:pt idx="882">
                  <c:v>16-Apr-2001</c:v>
                </c:pt>
                <c:pt idx="883">
                  <c:v>17-Apr-2001</c:v>
                </c:pt>
                <c:pt idx="884">
                  <c:v>18-Apr-2001</c:v>
                </c:pt>
                <c:pt idx="885">
                  <c:v>19-Apr-2001</c:v>
                </c:pt>
                <c:pt idx="886">
                  <c:v>20-Apr-2001</c:v>
                </c:pt>
                <c:pt idx="887">
                  <c:v>23-Apr-2001</c:v>
                </c:pt>
                <c:pt idx="888">
                  <c:v>24-Apr-2001</c:v>
                </c:pt>
                <c:pt idx="889">
                  <c:v>25-Apr-2001</c:v>
                </c:pt>
                <c:pt idx="890">
                  <c:v>26-Apr-2001</c:v>
                </c:pt>
                <c:pt idx="891">
                  <c:v>27-Apr-2001</c:v>
                </c:pt>
                <c:pt idx="892">
                  <c:v>30-Apr-2001</c:v>
                </c:pt>
                <c:pt idx="893">
                  <c:v>01-May-2001</c:v>
                </c:pt>
                <c:pt idx="894">
                  <c:v>02-May-2001</c:v>
                </c:pt>
                <c:pt idx="895">
                  <c:v>03-May-2001</c:v>
                </c:pt>
                <c:pt idx="896">
                  <c:v>04-May-2001</c:v>
                </c:pt>
                <c:pt idx="897">
                  <c:v>07-May-2001</c:v>
                </c:pt>
                <c:pt idx="898">
                  <c:v>08-May-2001</c:v>
                </c:pt>
                <c:pt idx="899">
                  <c:v>09-May-2001</c:v>
                </c:pt>
                <c:pt idx="900">
                  <c:v>10-May-2001</c:v>
                </c:pt>
                <c:pt idx="901">
                  <c:v>11-May-2001</c:v>
                </c:pt>
                <c:pt idx="902">
                  <c:v>14-May-2001</c:v>
                </c:pt>
                <c:pt idx="903">
                  <c:v>15-May-2001</c:v>
                </c:pt>
                <c:pt idx="904">
                  <c:v>16-May-2001</c:v>
                </c:pt>
                <c:pt idx="905">
                  <c:v>17-May-2001</c:v>
                </c:pt>
                <c:pt idx="906">
                  <c:v>18-May-2001</c:v>
                </c:pt>
                <c:pt idx="907">
                  <c:v>21-May-2001</c:v>
                </c:pt>
                <c:pt idx="908">
                  <c:v>22-May-2001</c:v>
                </c:pt>
                <c:pt idx="909">
                  <c:v>23-May-2001</c:v>
                </c:pt>
                <c:pt idx="910">
                  <c:v>24-May-2001</c:v>
                </c:pt>
                <c:pt idx="911">
                  <c:v>25-May-2001</c:v>
                </c:pt>
                <c:pt idx="912">
                  <c:v>29-May-2001</c:v>
                </c:pt>
                <c:pt idx="913">
                  <c:v>30-May-2001</c:v>
                </c:pt>
                <c:pt idx="914">
                  <c:v>31-May-2001</c:v>
                </c:pt>
                <c:pt idx="915">
                  <c:v>01-Jun-2001</c:v>
                </c:pt>
                <c:pt idx="916">
                  <c:v>04-Jun-2001</c:v>
                </c:pt>
                <c:pt idx="917">
                  <c:v>05-Jun-2001</c:v>
                </c:pt>
                <c:pt idx="918">
                  <c:v>06-Jun-2001</c:v>
                </c:pt>
                <c:pt idx="919">
                  <c:v>07-Jun-2001</c:v>
                </c:pt>
                <c:pt idx="920">
                  <c:v>08-Jun-2001</c:v>
                </c:pt>
                <c:pt idx="921">
                  <c:v>11-Jun-2001</c:v>
                </c:pt>
                <c:pt idx="922">
                  <c:v>12-Jun-2001</c:v>
                </c:pt>
                <c:pt idx="923">
                  <c:v>13-Jun-2001</c:v>
                </c:pt>
                <c:pt idx="924">
                  <c:v>14-Jun-2001</c:v>
                </c:pt>
                <c:pt idx="925">
                  <c:v>15-Jun-2001</c:v>
                </c:pt>
                <c:pt idx="926">
                  <c:v>18-Jun-2001</c:v>
                </c:pt>
                <c:pt idx="927">
                  <c:v>19-Jun-2001</c:v>
                </c:pt>
                <c:pt idx="928">
                  <c:v>20-Jun-2001</c:v>
                </c:pt>
                <c:pt idx="929">
                  <c:v>21-Jun-2001</c:v>
                </c:pt>
                <c:pt idx="930">
                  <c:v>22-Jun-2001</c:v>
                </c:pt>
                <c:pt idx="931">
                  <c:v>25-Jun-2001</c:v>
                </c:pt>
                <c:pt idx="932">
                  <c:v>26-Jun-2001</c:v>
                </c:pt>
                <c:pt idx="933">
                  <c:v>27-Jun-2001</c:v>
                </c:pt>
                <c:pt idx="934">
                  <c:v>28-Jun-2001</c:v>
                </c:pt>
                <c:pt idx="935">
                  <c:v>29-Jun-2001</c:v>
                </c:pt>
                <c:pt idx="936">
                  <c:v>02-Jul-2001</c:v>
                </c:pt>
                <c:pt idx="937">
                  <c:v>03-Jul-2001</c:v>
                </c:pt>
                <c:pt idx="938">
                  <c:v>05-Jul-2001</c:v>
                </c:pt>
                <c:pt idx="939">
                  <c:v>06-Jul-2001</c:v>
                </c:pt>
                <c:pt idx="940">
                  <c:v>09-Jul-2001</c:v>
                </c:pt>
                <c:pt idx="941">
                  <c:v>10-Jul-2001</c:v>
                </c:pt>
                <c:pt idx="942">
                  <c:v>11-Jul-2001</c:v>
                </c:pt>
                <c:pt idx="943">
                  <c:v>12-Jul-2001</c:v>
                </c:pt>
                <c:pt idx="944">
                  <c:v>13-Jul-2001</c:v>
                </c:pt>
                <c:pt idx="945">
                  <c:v>16-Jul-2001</c:v>
                </c:pt>
                <c:pt idx="946">
                  <c:v>17-Jul-2001</c:v>
                </c:pt>
                <c:pt idx="947">
                  <c:v>18-Jul-2001</c:v>
                </c:pt>
                <c:pt idx="948">
                  <c:v>19-Jul-2001</c:v>
                </c:pt>
                <c:pt idx="949">
                  <c:v>20-Jul-2001</c:v>
                </c:pt>
                <c:pt idx="950">
                  <c:v>23-Jul-2001</c:v>
                </c:pt>
                <c:pt idx="951">
                  <c:v>24-Jul-2001</c:v>
                </c:pt>
                <c:pt idx="952">
                  <c:v>25-Jul-2001</c:v>
                </c:pt>
                <c:pt idx="953">
                  <c:v>26-Jul-2001</c:v>
                </c:pt>
                <c:pt idx="954">
                  <c:v>27-Jul-2001</c:v>
                </c:pt>
                <c:pt idx="955">
                  <c:v>30-Jul-2001</c:v>
                </c:pt>
                <c:pt idx="956">
                  <c:v>31-Jul-2001</c:v>
                </c:pt>
                <c:pt idx="957">
                  <c:v>01-Aug-2001</c:v>
                </c:pt>
                <c:pt idx="958">
                  <c:v>02-Aug-2001</c:v>
                </c:pt>
                <c:pt idx="959">
                  <c:v>03-Aug-2001</c:v>
                </c:pt>
                <c:pt idx="960">
                  <c:v>06-Aug-2001</c:v>
                </c:pt>
                <c:pt idx="961">
                  <c:v>07-Aug-2001</c:v>
                </c:pt>
                <c:pt idx="962">
                  <c:v>08-Aug-2001</c:v>
                </c:pt>
                <c:pt idx="963">
                  <c:v>09-Aug-2001</c:v>
                </c:pt>
                <c:pt idx="964">
                  <c:v>10-Aug-2001</c:v>
                </c:pt>
                <c:pt idx="965">
                  <c:v>13-Aug-2001</c:v>
                </c:pt>
                <c:pt idx="966">
                  <c:v>14-Aug-2001</c:v>
                </c:pt>
                <c:pt idx="967">
                  <c:v>15-Aug-2001</c:v>
                </c:pt>
                <c:pt idx="968">
                  <c:v>16-Aug-2001</c:v>
                </c:pt>
                <c:pt idx="969">
                  <c:v>17-Aug-2001</c:v>
                </c:pt>
                <c:pt idx="970">
                  <c:v>20-Aug-2001</c:v>
                </c:pt>
                <c:pt idx="971">
                  <c:v>21-Aug-2001</c:v>
                </c:pt>
                <c:pt idx="972">
                  <c:v>22-Aug-2001</c:v>
                </c:pt>
                <c:pt idx="973">
                  <c:v>23-Aug-2001</c:v>
                </c:pt>
                <c:pt idx="974">
                  <c:v>24-Aug-2001</c:v>
                </c:pt>
                <c:pt idx="975">
                  <c:v>27-Aug-2001</c:v>
                </c:pt>
                <c:pt idx="976">
                  <c:v>28-Aug-2001</c:v>
                </c:pt>
                <c:pt idx="977">
                  <c:v>29-Aug-2001</c:v>
                </c:pt>
                <c:pt idx="978">
                  <c:v>30-Aug-2001</c:v>
                </c:pt>
                <c:pt idx="979">
                  <c:v>31-Aug-2001</c:v>
                </c:pt>
                <c:pt idx="980">
                  <c:v>04-Sep-2001</c:v>
                </c:pt>
                <c:pt idx="981">
                  <c:v>05-Sep-2001</c:v>
                </c:pt>
                <c:pt idx="982">
                  <c:v>06-Sep-2001</c:v>
                </c:pt>
                <c:pt idx="983">
                  <c:v>07-Sep-2001</c:v>
                </c:pt>
                <c:pt idx="984">
                  <c:v>10-Sep-2001</c:v>
                </c:pt>
                <c:pt idx="985">
                  <c:v>17-Sep-2001</c:v>
                </c:pt>
                <c:pt idx="986">
                  <c:v>18-Sep-2001</c:v>
                </c:pt>
                <c:pt idx="987">
                  <c:v>19-Sep-2001</c:v>
                </c:pt>
                <c:pt idx="988">
                  <c:v>20-Sep-2001</c:v>
                </c:pt>
                <c:pt idx="989">
                  <c:v>21-Sep-2001</c:v>
                </c:pt>
                <c:pt idx="990">
                  <c:v>24-Sep-2001</c:v>
                </c:pt>
                <c:pt idx="991">
                  <c:v>25-Sep-2001</c:v>
                </c:pt>
                <c:pt idx="992">
                  <c:v>26-Sep-2001</c:v>
                </c:pt>
                <c:pt idx="993">
                  <c:v>27-Sep-2001</c:v>
                </c:pt>
                <c:pt idx="994">
                  <c:v>28-Sep-2001</c:v>
                </c:pt>
                <c:pt idx="995">
                  <c:v>01-Oct-2001</c:v>
                </c:pt>
                <c:pt idx="996">
                  <c:v>02-Oct-2001</c:v>
                </c:pt>
                <c:pt idx="997">
                  <c:v>03-Oct-2001</c:v>
                </c:pt>
                <c:pt idx="998">
                  <c:v>04-Oct-2001</c:v>
                </c:pt>
                <c:pt idx="999">
                  <c:v>05-Oct-2001</c:v>
                </c:pt>
                <c:pt idx="1000">
                  <c:v>08-Oct-2001</c:v>
                </c:pt>
                <c:pt idx="1001">
                  <c:v>09-Oct-2001</c:v>
                </c:pt>
                <c:pt idx="1002">
                  <c:v>10-Oct-2001</c:v>
                </c:pt>
                <c:pt idx="1003">
                  <c:v>11-Oct-2001</c:v>
                </c:pt>
                <c:pt idx="1004">
                  <c:v>12-Oct-2001</c:v>
                </c:pt>
                <c:pt idx="1005">
                  <c:v>15-Oct-2001</c:v>
                </c:pt>
                <c:pt idx="1006">
                  <c:v>16-Oct-2001</c:v>
                </c:pt>
                <c:pt idx="1007">
                  <c:v>17-Oct-2001</c:v>
                </c:pt>
                <c:pt idx="1008">
                  <c:v>18-Oct-2001</c:v>
                </c:pt>
                <c:pt idx="1009">
                  <c:v>19-Oct-2001</c:v>
                </c:pt>
                <c:pt idx="1010">
                  <c:v>22-Oct-2001</c:v>
                </c:pt>
                <c:pt idx="1011">
                  <c:v>23-Oct-2001</c:v>
                </c:pt>
                <c:pt idx="1012">
                  <c:v>24-Oct-2001</c:v>
                </c:pt>
                <c:pt idx="1013">
                  <c:v>25-Oct-2001</c:v>
                </c:pt>
                <c:pt idx="1014">
                  <c:v>26-Oct-2001</c:v>
                </c:pt>
                <c:pt idx="1015">
                  <c:v>29-Oct-2001</c:v>
                </c:pt>
                <c:pt idx="1016">
                  <c:v>30-Oct-2001</c:v>
                </c:pt>
                <c:pt idx="1017">
                  <c:v>31-Oct-2001</c:v>
                </c:pt>
                <c:pt idx="1018">
                  <c:v>01-Nov-2001</c:v>
                </c:pt>
                <c:pt idx="1019">
                  <c:v>02-Nov-2001</c:v>
                </c:pt>
                <c:pt idx="1020">
                  <c:v>05-Nov-2001</c:v>
                </c:pt>
                <c:pt idx="1021">
                  <c:v>06-Nov-2001</c:v>
                </c:pt>
                <c:pt idx="1022">
                  <c:v>07-Nov-2001</c:v>
                </c:pt>
                <c:pt idx="1023">
                  <c:v>08-Nov-2001</c:v>
                </c:pt>
                <c:pt idx="1024">
                  <c:v>09-Nov-2001</c:v>
                </c:pt>
                <c:pt idx="1025">
                  <c:v>12-Nov-2001</c:v>
                </c:pt>
                <c:pt idx="1026">
                  <c:v>13-Nov-2001</c:v>
                </c:pt>
                <c:pt idx="1027">
                  <c:v>14-Nov-2001</c:v>
                </c:pt>
                <c:pt idx="1028">
                  <c:v>15-Nov-2001</c:v>
                </c:pt>
                <c:pt idx="1029">
                  <c:v>16-Nov-2001</c:v>
                </c:pt>
                <c:pt idx="1030">
                  <c:v>19-Nov-2001</c:v>
                </c:pt>
                <c:pt idx="1031">
                  <c:v>20-Nov-2001</c:v>
                </c:pt>
                <c:pt idx="1032">
                  <c:v>21-Nov-2001</c:v>
                </c:pt>
                <c:pt idx="1033">
                  <c:v>23-Nov-2001</c:v>
                </c:pt>
                <c:pt idx="1034">
                  <c:v>26-Nov-2001</c:v>
                </c:pt>
                <c:pt idx="1035">
                  <c:v>27-Nov-2001</c:v>
                </c:pt>
                <c:pt idx="1036">
                  <c:v>28-Nov-2001</c:v>
                </c:pt>
                <c:pt idx="1037">
                  <c:v>29-Nov-2001</c:v>
                </c:pt>
                <c:pt idx="1038">
                  <c:v>30-Nov-2001</c:v>
                </c:pt>
                <c:pt idx="1039">
                  <c:v>03-Dec-2001</c:v>
                </c:pt>
                <c:pt idx="1040">
                  <c:v>04-Dec-2001</c:v>
                </c:pt>
                <c:pt idx="1041">
                  <c:v>05-Dec-2001</c:v>
                </c:pt>
                <c:pt idx="1042">
                  <c:v>06-Dec-2001</c:v>
                </c:pt>
                <c:pt idx="1043">
                  <c:v>07-Dec-2001</c:v>
                </c:pt>
                <c:pt idx="1044">
                  <c:v>10-Dec-2001</c:v>
                </c:pt>
                <c:pt idx="1045">
                  <c:v>11-Dec-2001</c:v>
                </c:pt>
                <c:pt idx="1046">
                  <c:v>12-Dec-2001</c:v>
                </c:pt>
                <c:pt idx="1047">
                  <c:v>13-Dec-2001</c:v>
                </c:pt>
                <c:pt idx="1048">
                  <c:v>14-Dec-2001</c:v>
                </c:pt>
                <c:pt idx="1049">
                  <c:v>17-Dec-2001</c:v>
                </c:pt>
                <c:pt idx="1050">
                  <c:v>18-Dec-2001</c:v>
                </c:pt>
                <c:pt idx="1051">
                  <c:v>19-Dec-2001</c:v>
                </c:pt>
                <c:pt idx="1052">
                  <c:v>20-Dec-2001</c:v>
                </c:pt>
                <c:pt idx="1053">
                  <c:v>21-Dec-2001</c:v>
                </c:pt>
                <c:pt idx="1054">
                  <c:v>24-Dec-2001</c:v>
                </c:pt>
                <c:pt idx="1055">
                  <c:v>26-Dec-2001</c:v>
                </c:pt>
                <c:pt idx="1056">
                  <c:v>27-Dec-2001</c:v>
                </c:pt>
                <c:pt idx="1057">
                  <c:v>28-Dec-2001</c:v>
                </c:pt>
                <c:pt idx="1058">
                  <c:v>31-Dec-2001</c:v>
                </c:pt>
                <c:pt idx="1059">
                  <c:v>02-Jan-2002</c:v>
                </c:pt>
                <c:pt idx="1060">
                  <c:v>03-Jan-2002</c:v>
                </c:pt>
                <c:pt idx="1061">
                  <c:v>04-Jan-2002</c:v>
                </c:pt>
                <c:pt idx="1062">
                  <c:v>07-Jan-2002</c:v>
                </c:pt>
                <c:pt idx="1063">
                  <c:v>08-Jan-2002</c:v>
                </c:pt>
                <c:pt idx="1064">
                  <c:v>09-Jan-2002</c:v>
                </c:pt>
                <c:pt idx="1065">
                  <c:v>10-Jan-2002</c:v>
                </c:pt>
                <c:pt idx="1066">
                  <c:v>11-Jan-2002</c:v>
                </c:pt>
                <c:pt idx="1067">
                  <c:v>14-Jan-2002</c:v>
                </c:pt>
                <c:pt idx="1068">
                  <c:v>15-Jan-2002</c:v>
                </c:pt>
                <c:pt idx="1069">
                  <c:v>16-Jan-2002</c:v>
                </c:pt>
                <c:pt idx="1070">
                  <c:v>17-Jan-2002</c:v>
                </c:pt>
                <c:pt idx="1071">
                  <c:v>18-Jan-2002</c:v>
                </c:pt>
                <c:pt idx="1072">
                  <c:v>22-Jan-2002</c:v>
                </c:pt>
                <c:pt idx="1073">
                  <c:v>23-Jan-2002</c:v>
                </c:pt>
                <c:pt idx="1074">
                  <c:v>24-Jan-2002</c:v>
                </c:pt>
                <c:pt idx="1075">
                  <c:v>25-Jan-2002</c:v>
                </c:pt>
                <c:pt idx="1076">
                  <c:v>28-Jan-2002</c:v>
                </c:pt>
                <c:pt idx="1077">
                  <c:v>29-Jan-2002</c:v>
                </c:pt>
                <c:pt idx="1078">
                  <c:v>30-Jan-2002</c:v>
                </c:pt>
                <c:pt idx="1079">
                  <c:v>31-Jan-2002</c:v>
                </c:pt>
                <c:pt idx="1080">
                  <c:v>01-Feb-2002</c:v>
                </c:pt>
                <c:pt idx="1081">
                  <c:v>04-Feb-2002</c:v>
                </c:pt>
                <c:pt idx="1082">
                  <c:v>05-Feb-2002</c:v>
                </c:pt>
                <c:pt idx="1083">
                  <c:v>06-Feb-2002</c:v>
                </c:pt>
                <c:pt idx="1084">
                  <c:v>07-Feb-2002</c:v>
                </c:pt>
                <c:pt idx="1085">
                  <c:v>08-Feb-2002</c:v>
                </c:pt>
                <c:pt idx="1086">
                  <c:v>11-Feb-2002</c:v>
                </c:pt>
                <c:pt idx="1087">
                  <c:v>12-Feb-2002</c:v>
                </c:pt>
                <c:pt idx="1088">
                  <c:v>13-Feb-2002</c:v>
                </c:pt>
                <c:pt idx="1089">
                  <c:v>14-Feb-2002</c:v>
                </c:pt>
                <c:pt idx="1090">
                  <c:v>15-Feb-2002</c:v>
                </c:pt>
                <c:pt idx="1091">
                  <c:v>19-Feb-2002</c:v>
                </c:pt>
                <c:pt idx="1092">
                  <c:v>20-Feb-2002</c:v>
                </c:pt>
                <c:pt idx="1093">
                  <c:v>21-Feb-2002</c:v>
                </c:pt>
                <c:pt idx="1094">
                  <c:v>22-Feb-2002</c:v>
                </c:pt>
                <c:pt idx="1095">
                  <c:v>25-Feb-2002</c:v>
                </c:pt>
                <c:pt idx="1096">
                  <c:v>26-Feb-2002</c:v>
                </c:pt>
                <c:pt idx="1097">
                  <c:v>27-Feb-2002</c:v>
                </c:pt>
                <c:pt idx="1098">
                  <c:v>28-Feb-2002</c:v>
                </c:pt>
                <c:pt idx="1099">
                  <c:v>01-Mar-2002</c:v>
                </c:pt>
                <c:pt idx="1100">
                  <c:v>04-Mar-2002</c:v>
                </c:pt>
                <c:pt idx="1101">
                  <c:v>05-Mar-2002</c:v>
                </c:pt>
                <c:pt idx="1102">
                  <c:v>06-Mar-2002</c:v>
                </c:pt>
                <c:pt idx="1103">
                  <c:v>07-Mar-2002</c:v>
                </c:pt>
                <c:pt idx="1104">
                  <c:v>08-Mar-2002</c:v>
                </c:pt>
                <c:pt idx="1105">
                  <c:v>11-Mar-2002</c:v>
                </c:pt>
                <c:pt idx="1106">
                  <c:v>12-Mar-2002</c:v>
                </c:pt>
                <c:pt idx="1107">
                  <c:v>13-Mar-2002</c:v>
                </c:pt>
                <c:pt idx="1108">
                  <c:v>14-Mar-2002</c:v>
                </c:pt>
                <c:pt idx="1109">
                  <c:v>15-Mar-2002</c:v>
                </c:pt>
                <c:pt idx="1110">
                  <c:v>18-Mar-2002</c:v>
                </c:pt>
                <c:pt idx="1111">
                  <c:v>19-Mar-2002</c:v>
                </c:pt>
                <c:pt idx="1112">
                  <c:v>20-Mar-2002</c:v>
                </c:pt>
                <c:pt idx="1113">
                  <c:v>21-Mar-2002</c:v>
                </c:pt>
                <c:pt idx="1114">
                  <c:v>22-Mar-2002</c:v>
                </c:pt>
                <c:pt idx="1115">
                  <c:v>25-Mar-2002</c:v>
                </c:pt>
                <c:pt idx="1116">
                  <c:v>26-Mar-2002</c:v>
                </c:pt>
                <c:pt idx="1117">
                  <c:v>27-Mar-2002</c:v>
                </c:pt>
                <c:pt idx="1118">
                  <c:v>28-Mar-2002</c:v>
                </c:pt>
                <c:pt idx="1119">
                  <c:v>01-Apr-2002</c:v>
                </c:pt>
                <c:pt idx="1120">
                  <c:v>02-Apr-2002</c:v>
                </c:pt>
                <c:pt idx="1121">
                  <c:v>03-Apr-2002</c:v>
                </c:pt>
                <c:pt idx="1122">
                  <c:v>04-Apr-2002</c:v>
                </c:pt>
                <c:pt idx="1123">
                  <c:v>05-Apr-2002</c:v>
                </c:pt>
                <c:pt idx="1124">
                  <c:v>08-Apr-2002</c:v>
                </c:pt>
                <c:pt idx="1125">
                  <c:v>09-Apr-2002</c:v>
                </c:pt>
                <c:pt idx="1126">
                  <c:v>10-Apr-2002</c:v>
                </c:pt>
                <c:pt idx="1127">
                  <c:v>11-Apr-2002</c:v>
                </c:pt>
                <c:pt idx="1128">
                  <c:v>12-Apr-2002</c:v>
                </c:pt>
                <c:pt idx="1129">
                  <c:v>15-Apr-2002</c:v>
                </c:pt>
                <c:pt idx="1130">
                  <c:v>16-Apr-2002</c:v>
                </c:pt>
                <c:pt idx="1131">
                  <c:v>17-Apr-2002</c:v>
                </c:pt>
                <c:pt idx="1132">
                  <c:v>18-Apr-2002</c:v>
                </c:pt>
                <c:pt idx="1133">
                  <c:v>19-Apr-2002</c:v>
                </c:pt>
                <c:pt idx="1134">
                  <c:v>22-Apr-2002</c:v>
                </c:pt>
                <c:pt idx="1135">
                  <c:v>23-Apr-2002</c:v>
                </c:pt>
                <c:pt idx="1136">
                  <c:v>24-Apr-2002</c:v>
                </c:pt>
                <c:pt idx="1137">
                  <c:v>25-Apr-2002</c:v>
                </c:pt>
                <c:pt idx="1138">
                  <c:v>26-Apr-2002</c:v>
                </c:pt>
                <c:pt idx="1139">
                  <c:v>29-Apr-2002</c:v>
                </c:pt>
                <c:pt idx="1140">
                  <c:v>30-Apr-2002</c:v>
                </c:pt>
                <c:pt idx="1141">
                  <c:v>01-May-2002</c:v>
                </c:pt>
                <c:pt idx="1142">
                  <c:v>02-May-2002</c:v>
                </c:pt>
                <c:pt idx="1143">
                  <c:v>03-May-2002</c:v>
                </c:pt>
                <c:pt idx="1144">
                  <c:v>06-May-2002</c:v>
                </c:pt>
                <c:pt idx="1145">
                  <c:v>07-May-2002</c:v>
                </c:pt>
                <c:pt idx="1146">
                  <c:v>08-May-2002</c:v>
                </c:pt>
                <c:pt idx="1147">
                  <c:v>09-May-2002</c:v>
                </c:pt>
                <c:pt idx="1148">
                  <c:v>10-May-2002</c:v>
                </c:pt>
                <c:pt idx="1149">
                  <c:v>13-May-2002</c:v>
                </c:pt>
                <c:pt idx="1150">
                  <c:v>14-May-2002</c:v>
                </c:pt>
                <c:pt idx="1151">
                  <c:v>15-May-2002</c:v>
                </c:pt>
                <c:pt idx="1152">
                  <c:v>16-May-2002</c:v>
                </c:pt>
                <c:pt idx="1153">
                  <c:v>17-May-2002</c:v>
                </c:pt>
                <c:pt idx="1154">
                  <c:v>20-May-2002</c:v>
                </c:pt>
                <c:pt idx="1155">
                  <c:v>21-May-2002</c:v>
                </c:pt>
                <c:pt idx="1156">
                  <c:v>22-May-2002</c:v>
                </c:pt>
                <c:pt idx="1157">
                  <c:v>23-May-2002</c:v>
                </c:pt>
                <c:pt idx="1158">
                  <c:v>24-May-2002</c:v>
                </c:pt>
                <c:pt idx="1159">
                  <c:v>28-May-2002</c:v>
                </c:pt>
                <c:pt idx="1160">
                  <c:v>29-May-2002</c:v>
                </c:pt>
                <c:pt idx="1161">
                  <c:v>30-May-2002</c:v>
                </c:pt>
                <c:pt idx="1162">
                  <c:v>31-May-2002</c:v>
                </c:pt>
                <c:pt idx="1163">
                  <c:v>03-Jun-2002</c:v>
                </c:pt>
                <c:pt idx="1164">
                  <c:v>04-Jun-2002</c:v>
                </c:pt>
                <c:pt idx="1165">
                  <c:v>05-Jun-2002</c:v>
                </c:pt>
                <c:pt idx="1166">
                  <c:v>06-Jun-2002</c:v>
                </c:pt>
                <c:pt idx="1167">
                  <c:v>07-Jun-2002</c:v>
                </c:pt>
                <c:pt idx="1168">
                  <c:v>10-Jun-2002</c:v>
                </c:pt>
                <c:pt idx="1169">
                  <c:v>11-Jun-2002</c:v>
                </c:pt>
                <c:pt idx="1170">
                  <c:v>12-Jun-2002</c:v>
                </c:pt>
                <c:pt idx="1171">
                  <c:v>13-Jun-2002</c:v>
                </c:pt>
                <c:pt idx="1172">
                  <c:v>14-Jun-2002</c:v>
                </c:pt>
                <c:pt idx="1173">
                  <c:v>17-Jun-2002</c:v>
                </c:pt>
                <c:pt idx="1174">
                  <c:v>18-Jun-2002</c:v>
                </c:pt>
                <c:pt idx="1175">
                  <c:v>19-Jun-2002</c:v>
                </c:pt>
                <c:pt idx="1176">
                  <c:v>20-Jun-2002</c:v>
                </c:pt>
                <c:pt idx="1177">
                  <c:v>21-Jun-2002</c:v>
                </c:pt>
                <c:pt idx="1178">
                  <c:v>24-Jun-2002</c:v>
                </c:pt>
                <c:pt idx="1179">
                  <c:v>25-Jun-2002</c:v>
                </c:pt>
                <c:pt idx="1180">
                  <c:v>26-Jun-2002</c:v>
                </c:pt>
                <c:pt idx="1181">
                  <c:v>27-Jun-2002</c:v>
                </c:pt>
                <c:pt idx="1182">
                  <c:v>28-Jun-2002</c:v>
                </c:pt>
                <c:pt idx="1183">
                  <c:v>01-Jul-2002</c:v>
                </c:pt>
                <c:pt idx="1184">
                  <c:v>02-Jul-2002</c:v>
                </c:pt>
                <c:pt idx="1185">
                  <c:v>03-Jul-2002</c:v>
                </c:pt>
                <c:pt idx="1186">
                  <c:v>05-Jul-2002</c:v>
                </c:pt>
                <c:pt idx="1187">
                  <c:v>08-Jul-2002</c:v>
                </c:pt>
                <c:pt idx="1188">
                  <c:v>09-Jul-2002</c:v>
                </c:pt>
                <c:pt idx="1189">
                  <c:v>10-Jul-2002</c:v>
                </c:pt>
                <c:pt idx="1190">
                  <c:v>11-Jul-2002</c:v>
                </c:pt>
                <c:pt idx="1191">
                  <c:v>12-Jul-2002</c:v>
                </c:pt>
                <c:pt idx="1192">
                  <c:v>15-Jul-2002</c:v>
                </c:pt>
                <c:pt idx="1193">
                  <c:v>16-Jul-2002</c:v>
                </c:pt>
                <c:pt idx="1194">
                  <c:v>17-Jul-2002</c:v>
                </c:pt>
                <c:pt idx="1195">
                  <c:v>18-Jul-2002</c:v>
                </c:pt>
                <c:pt idx="1196">
                  <c:v>19-Jul-2002</c:v>
                </c:pt>
                <c:pt idx="1197">
                  <c:v>22-Jul-2002</c:v>
                </c:pt>
                <c:pt idx="1198">
                  <c:v>23-Jul-2002</c:v>
                </c:pt>
                <c:pt idx="1199">
                  <c:v>24-Jul-2002</c:v>
                </c:pt>
                <c:pt idx="1200">
                  <c:v>25-Jul-2002</c:v>
                </c:pt>
                <c:pt idx="1201">
                  <c:v>26-Jul-2002</c:v>
                </c:pt>
                <c:pt idx="1202">
                  <c:v>29-Jul-2002</c:v>
                </c:pt>
                <c:pt idx="1203">
                  <c:v>30-Jul-2002</c:v>
                </c:pt>
                <c:pt idx="1204">
                  <c:v>31-Jul-2002</c:v>
                </c:pt>
                <c:pt idx="1205">
                  <c:v>01-Aug-2002</c:v>
                </c:pt>
                <c:pt idx="1206">
                  <c:v>02-Aug-2002</c:v>
                </c:pt>
                <c:pt idx="1207">
                  <c:v>05-Aug-2002</c:v>
                </c:pt>
                <c:pt idx="1208">
                  <c:v>06-Aug-2002</c:v>
                </c:pt>
                <c:pt idx="1209">
                  <c:v>07-Aug-2002</c:v>
                </c:pt>
                <c:pt idx="1210">
                  <c:v>08-Aug-2002</c:v>
                </c:pt>
                <c:pt idx="1211">
                  <c:v>09-Aug-2002</c:v>
                </c:pt>
                <c:pt idx="1212">
                  <c:v>12-Aug-2002</c:v>
                </c:pt>
                <c:pt idx="1213">
                  <c:v>13-Aug-2002</c:v>
                </c:pt>
                <c:pt idx="1214">
                  <c:v>14-Aug-2002</c:v>
                </c:pt>
                <c:pt idx="1215">
                  <c:v>15-Aug-2002</c:v>
                </c:pt>
                <c:pt idx="1216">
                  <c:v>16-Aug-2002</c:v>
                </c:pt>
                <c:pt idx="1217">
                  <c:v>19-Aug-2002</c:v>
                </c:pt>
                <c:pt idx="1218">
                  <c:v>20-Aug-2002</c:v>
                </c:pt>
                <c:pt idx="1219">
                  <c:v>21-Aug-2002</c:v>
                </c:pt>
                <c:pt idx="1220">
                  <c:v>22-Aug-2002</c:v>
                </c:pt>
                <c:pt idx="1221">
                  <c:v>23-Aug-2002</c:v>
                </c:pt>
                <c:pt idx="1222">
                  <c:v>26-Aug-2002</c:v>
                </c:pt>
                <c:pt idx="1223">
                  <c:v>27-Aug-2002</c:v>
                </c:pt>
                <c:pt idx="1224">
                  <c:v>28-Aug-2002</c:v>
                </c:pt>
                <c:pt idx="1225">
                  <c:v>29-Aug-2002</c:v>
                </c:pt>
                <c:pt idx="1226">
                  <c:v>30-Aug-2002</c:v>
                </c:pt>
                <c:pt idx="1227">
                  <c:v>03-Sep-2002</c:v>
                </c:pt>
                <c:pt idx="1228">
                  <c:v>04-Sep-2002</c:v>
                </c:pt>
                <c:pt idx="1229">
                  <c:v>05-Sep-2002</c:v>
                </c:pt>
                <c:pt idx="1230">
                  <c:v>06-Sep-2002</c:v>
                </c:pt>
                <c:pt idx="1231">
                  <c:v>09-Sep-2002</c:v>
                </c:pt>
                <c:pt idx="1232">
                  <c:v>10-Sep-2002</c:v>
                </c:pt>
                <c:pt idx="1233">
                  <c:v>11-Sep-2002</c:v>
                </c:pt>
                <c:pt idx="1234">
                  <c:v>12-Sep-2002</c:v>
                </c:pt>
                <c:pt idx="1235">
                  <c:v>13-Sep-2002</c:v>
                </c:pt>
                <c:pt idx="1236">
                  <c:v>16-Sep-2002</c:v>
                </c:pt>
                <c:pt idx="1237">
                  <c:v>17-Sep-2002</c:v>
                </c:pt>
                <c:pt idx="1238">
                  <c:v>18-Sep-2002</c:v>
                </c:pt>
                <c:pt idx="1239">
                  <c:v>19-Sep-2002</c:v>
                </c:pt>
                <c:pt idx="1240">
                  <c:v>20-Sep-2002</c:v>
                </c:pt>
                <c:pt idx="1241">
                  <c:v>23-Sep-2002</c:v>
                </c:pt>
                <c:pt idx="1242">
                  <c:v>24-Sep-2002</c:v>
                </c:pt>
                <c:pt idx="1243">
                  <c:v>25-Sep-2002</c:v>
                </c:pt>
                <c:pt idx="1244">
                  <c:v>26-Sep-2002</c:v>
                </c:pt>
                <c:pt idx="1245">
                  <c:v>27-Sep-2002</c:v>
                </c:pt>
                <c:pt idx="1246">
                  <c:v>30-Sep-2002</c:v>
                </c:pt>
                <c:pt idx="1247">
                  <c:v>01-Oct-2002</c:v>
                </c:pt>
                <c:pt idx="1248">
                  <c:v>02-Oct-2002</c:v>
                </c:pt>
                <c:pt idx="1249">
                  <c:v>03-Oct-2002</c:v>
                </c:pt>
                <c:pt idx="1250">
                  <c:v>04-Oct-2002</c:v>
                </c:pt>
                <c:pt idx="1251">
                  <c:v>07-Oct-2002</c:v>
                </c:pt>
                <c:pt idx="1252">
                  <c:v>08-Oct-2002</c:v>
                </c:pt>
                <c:pt idx="1253">
                  <c:v>09-Oct-2002</c:v>
                </c:pt>
                <c:pt idx="1254">
                  <c:v>10-Oct-2002</c:v>
                </c:pt>
                <c:pt idx="1255">
                  <c:v>11-Oct-2002</c:v>
                </c:pt>
                <c:pt idx="1256">
                  <c:v>14-Oct-2002</c:v>
                </c:pt>
                <c:pt idx="1257">
                  <c:v>15-Oct-2002</c:v>
                </c:pt>
                <c:pt idx="1258">
                  <c:v>16-Oct-2002</c:v>
                </c:pt>
                <c:pt idx="1259">
                  <c:v>17-Oct-2002</c:v>
                </c:pt>
                <c:pt idx="1260">
                  <c:v>18-Oct-2002</c:v>
                </c:pt>
                <c:pt idx="1261">
                  <c:v>21-Oct-2002</c:v>
                </c:pt>
                <c:pt idx="1262">
                  <c:v>22-Oct-2002</c:v>
                </c:pt>
                <c:pt idx="1263">
                  <c:v>23-Oct-2002</c:v>
                </c:pt>
                <c:pt idx="1264">
                  <c:v>24-Oct-2002</c:v>
                </c:pt>
                <c:pt idx="1265">
                  <c:v>25-Oct-2002</c:v>
                </c:pt>
                <c:pt idx="1266">
                  <c:v>28-Oct-2002</c:v>
                </c:pt>
                <c:pt idx="1267">
                  <c:v>29-Oct-2002</c:v>
                </c:pt>
                <c:pt idx="1268">
                  <c:v>30-Oct-2002</c:v>
                </c:pt>
                <c:pt idx="1269">
                  <c:v>31-Oct-2002</c:v>
                </c:pt>
                <c:pt idx="1270">
                  <c:v>01-Nov-2002</c:v>
                </c:pt>
                <c:pt idx="1271">
                  <c:v>04-Nov-2002</c:v>
                </c:pt>
                <c:pt idx="1272">
                  <c:v>05-Nov-2002</c:v>
                </c:pt>
                <c:pt idx="1273">
                  <c:v>06-Nov-2002</c:v>
                </c:pt>
                <c:pt idx="1274">
                  <c:v>07-Nov-2002</c:v>
                </c:pt>
                <c:pt idx="1275">
                  <c:v>08-Nov-2002</c:v>
                </c:pt>
                <c:pt idx="1276">
                  <c:v>11-Nov-2002</c:v>
                </c:pt>
                <c:pt idx="1277">
                  <c:v>12-Nov-2002</c:v>
                </c:pt>
                <c:pt idx="1278">
                  <c:v>13-Nov-2002</c:v>
                </c:pt>
                <c:pt idx="1279">
                  <c:v>14-Nov-2002</c:v>
                </c:pt>
                <c:pt idx="1280">
                  <c:v>15-Nov-2002</c:v>
                </c:pt>
                <c:pt idx="1281">
                  <c:v>18-Nov-2002</c:v>
                </c:pt>
                <c:pt idx="1282">
                  <c:v>19-Nov-2002</c:v>
                </c:pt>
                <c:pt idx="1283">
                  <c:v>20-Nov-2002</c:v>
                </c:pt>
                <c:pt idx="1284">
                  <c:v>21-Nov-2002</c:v>
                </c:pt>
                <c:pt idx="1285">
                  <c:v>22-Nov-2002</c:v>
                </c:pt>
                <c:pt idx="1286">
                  <c:v>25-Nov-2002</c:v>
                </c:pt>
                <c:pt idx="1287">
                  <c:v>26-Nov-2002</c:v>
                </c:pt>
                <c:pt idx="1288">
                  <c:v>27-Nov-2002</c:v>
                </c:pt>
                <c:pt idx="1289">
                  <c:v>29-Nov-2002</c:v>
                </c:pt>
                <c:pt idx="1290">
                  <c:v>02-Dec-2002</c:v>
                </c:pt>
                <c:pt idx="1291">
                  <c:v>03-Dec-2002</c:v>
                </c:pt>
                <c:pt idx="1292">
                  <c:v>04-Dec-2002</c:v>
                </c:pt>
                <c:pt idx="1293">
                  <c:v>05-Dec-2002</c:v>
                </c:pt>
                <c:pt idx="1294">
                  <c:v>06-Dec-2002</c:v>
                </c:pt>
                <c:pt idx="1295">
                  <c:v>09-Dec-2002</c:v>
                </c:pt>
                <c:pt idx="1296">
                  <c:v>10-Dec-2002</c:v>
                </c:pt>
                <c:pt idx="1297">
                  <c:v>11-Dec-2002</c:v>
                </c:pt>
                <c:pt idx="1298">
                  <c:v>12-Dec-2002</c:v>
                </c:pt>
                <c:pt idx="1299">
                  <c:v>13-Dec-2002</c:v>
                </c:pt>
                <c:pt idx="1300">
                  <c:v>16-Dec-2002</c:v>
                </c:pt>
                <c:pt idx="1301">
                  <c:v>17-Dec-2002</c:v>
                </c:pt>
                <c:pt idx="1302">
                  <c:v>18-Dec-2002</c:v>
                </c:pt>
                <c:pt idx="1303">
                  <c:v>19-Dec-2002</c:v>
                </c:pt>
                <c:pt idx="1304">
                  <c:v>20-Dec-2002</c:v>
                </c:pt>
                <c:pt idx="1305">
                  <c:v>23-Dec-2002</c:v>
                </c:pt>
                <c:pt idx="1306">
                  <c:v>24-Dec-2002</c:v>
                </c:pt>
                <c:pt idx="1307">
                  <c:v>26-Dec-2002</c:v>
                </c:pt>
                <c:pt idx="1308">
                  <c:v>27-Dec-2002</c:v>
                </c:pt>
                <c:pt idx="1309">
                  <c:v>30-Dec-2002</c:v>
                </c:pt>
                <c:pt idx="1310">
                  <c:v>31-Dec-2002</c:v>
                </c:pt>
                <c:pt idx="1311">
                  <c:v>02-Jan-2003</c:v>
                </c:pt>
                <c:pt idx="1312">
                  <c:v>03-Jan-2003</c:v>
                </c:pt>
                <c:pt idx="1313">
                  <c:v>06-Jan-2003</c:v>
                </c:pt>
                <c:pt idx="1314">
                  <c:v>07-Jan-2003</c:v>
                </c:pt>
                <c:pt idx="1315">
                  <c:v>08-Jan-2003</c:v>
                </c:pt>
                <c:pt idx="1316">
                  <c:v>09-Jan-2003</c:v>
                </c:pt>
                <c:pt idx="1317">
                  <c:v>10-Jan-2003</c:v>
                </c:pt>
                <c:pt idx="1318">
                  <c:v>13-Jan-2003</c:v>
                </c:pt>
                <c:pt idx="1319">
                  <c:v>14-Jan-2003</c:v>
                </c:pt>
                <c:pt idx="1320">
                  <c:v>15-Jan-2003</c:v>
                </c:pt>
                <c:pt idx="1321">
                  <c:v>16-Jan-2003</c:v>
                </c:pt>
                <c:pt idx="1322">
                  <c:v>17-Jan-2003</c:v>
                </c:pt>
                <c:pt idx="1323">
                  <c:v>21-Jan-2003</c:v>
                </c:pt>
                <c:pt idx="1324">
                  <c:v>22-Jan-2003</c:v>
                </c:pt>
                <c:pt idx="1325">
                  <c:v>23-Jan-2003</c:v>
                </c:pt>
                <c:pt idx="1326">
                  <c:v>24-Jan-2003</c:v>
                </c:pt>
                <c:pt idx="1327">
                  <c:v>27-Jan-2003</c:v>
                </c:pt>
                <c:pt idx="1328">
                  <c:v>28-Jan-2003</c:v>
                </c:pt>
                <c:pt idx="1329">
                  <c:v>29-Jan-2003</c:v>
                </c:pt>
                <c:pt idx="1330">
                  <c:v>30-Jan-2003</c:v>
                </c:pt>
                <c:pt idx="1331">
                  <c:v>31-Jan-2003</c:v>
                </c:pt>
                <c:pt idx="1332">
                  <c:v>03-Feb-2003</c:v>
                </c:pt>
                <c:pt idx="1333">
                  <c:v>04-Feb-2003</c:v>
                </c:pt>
                <c:pt idx="1334">
                  <c:v>05-Feb-2003</c:v>
                </c:pt>
                <c:pt idx="1335">
                  <c:v>06-Feb-2003</c:v>
                </c:pt>
                <c:pt idx="1336">
                  <c:v>07-Feb-2003</c:v>
                </c:pt>
                <c:pt idx="1337">
                  <c:v>10-Feb-2003</c:v>
                </c:pt>
                <c:pt idx="1338">
                  <c:v>11-Feb-2003</c:v>
                </c:pt>
                <c:pt idx="1339">
                  <c:v>12-Feb-2003</c:v>
                </c:pt>
                <c:pt idx="1340">
                  <c:v>13-Feb-2003</c:v>
                </c:pt>
                <c:pt idx="1341">
                  <c:v>14-Feb-2003</c:v>
                </c:pt>
                <c:pt idx="1342">
                  <c:v>18-Feb-2003</c:v>
                </c:pt>
                <c:pt idx="1343">
                  <c:v>19-Feb-2003</c:v>
                </c:pt>
                <c:pt idx="1344">
                  <c:v>20-Feb-2003</c:v>
                </c:pt>
                <c:pt idx="1345">
                  <c:v>21-Feb-2003</c:v>
                </c:pt>
                <c:pt idx="1346">
                  <c:v>24-Feb-2003</c:v>
                </c:pt>
                <c:pt idx="1347">
                  <c:v>25-Feb-2003</c:v>
                </c:pt>
                <c:pt idx="1348">
                  <c:v>26-Feb-2003</c:v>
                </c:pt>
                <c:pt idx="1349">
                  <c:v>27-Feb-2003</c:v>
                </c:pt>
                <c:pt idx="1350">
                  <c:v>28-Feb-2003</c:v>
                </c:pt>
                <c:pt idx="1351">
                  <c:v>03-Mar-2003</c:v>
                </c:pt>
                <c:pt idx="1352">
                  <c:v>04-Mar-2003</c:v>
                </c:pt>
                <c:pt idx="1353">
                  <c:v>05-Mar-2003</c:v>
                </c:pt>
                <c:pt idx="1354">
                  <c:v>06-Mar-2003</c:v>
                </c:pt>
                <c:pt idx="1355">
                  <c:v>07-Mar-2003</c:v>
                </c:pt>
                <c:pt idx="1356">
                  <c:v>10-Mar-2003</c:v>
                </c:pt>
                <c:pt idx="1357">
                  <c:v>11-Mar-2003</c:v>
                </c:pt>
                <c:pt idx="1358">
                  <c:v>12-Mar-2003</c:v>
                </c:pt>
                <c:pt idx="1359">
                  <c:v>13-Mar-2003</c:v>
                </c:pt>
                <c:pt idx="1360">
                  <c:v>14-Mar-2003</c:v>
                </c:pt>
                <c:pt idx="1361">
                  <c:v>17-Mar-2003</c:v>
                </c:pt>
                <c:pt idx="1362">
                  <c:v>18-Mar-2003</c:v>
                </c:pt>
                <c:pt idx="1363">
                  <c:v>19-Mar-2003</c:v>
                </c:pt>
                <c:pt idx="1364">
                  <c:v>20-Mar-2003</c:v>
                </c:pt>
                <c:pt idx="1365">
                  <c:v>21-Mar-2003</c:v>
                </c:pt>
                <c:pt idx="1366">
                  <c:v>24-Mar-2003</c:v>
                </c:pt>
                <c:pt idx="1367">
                  <c:v>25-Mar-2003</c:v>
                </c:pt>
                <c:pt idx="1368">
                  <c:v>26-Mar-2003</c:v>
                </c:pt>
                <c:pt idx="1369">
                  <c:v>27-Mar-2003</c:v>
                </c:pt>
                <c:pt idx="1370">
                  <c:v>28-Mar-2003</c:v>
                </c:pt>
                <c:pt idx="1371">
                  <c:v>31-Mar-2003</c:v>
                </c:pt>
                <c:pt idx="1372">
                  <c:v>01-Apr-2003</c:v>
                </c:pt>
                <c:pt idx="1373">
                  <c:v>02-Apr-2003</c:v>
                </c:pt>
                <c:pt idx="1374">
                  <c:v>03-Apr-2003</c:v>
                </c:pt>
                <c:pt idx="1375">
                  <c:v>04-Apr-2003</c:v>
                </c:pt>
                <c:pt idx="1376">
                  <c:v>07-Apr-2003</c:v>
                </c:pt>
                <c:pt idx="1377">
                  <c:v>08-Apr-2003</c:v>
                </c:pt>
                <c:pt idx="1378">
                  <c:v>09-Apr-2003</c:v>
                </c:pt>
                <c:pt idx="1379">
                  <c:v>10-Apr-2003</c:v>
                </c:pt>
                <c:pt idx="1380">
                  <c:v>11-Apr-2003</c:v>
                </c:pt>
                <c:pt idx="1381">
                  <c:v>14-Apr-2003</c:v>
                </c:pt>
                <c:pt idx="1382">
                  <c:v>15-Apr-2003</c:v>
                </c:pt>
                <c:pt idx="1383">
                  <c:v>16-Apr-2003</c:v>
                </c:pt>
                <c:pt idx="1384">
                  <c:v>17-Apr-2003</c:v>
                </c:pt>
                <c:pt idx="1385">
                  <c:v>21-Apr-2003</c:v>
                </c:pt>
                <c:pt idx="1386">
                  <c:v>22-Apr-2003</c:v>
                </c:pt>
                <c:pt idx="1387">
                  <c:v>23-Apr-2003</c:v>
                </c:pt>
                <c:pt idx="1388">
                  <c:v>24-Apr-2003</c:v>
                </c:pt>
                <c:pt idx="1389">
                  <c:v>25-Apr-2003</c:v>
                </c:pt>
                <c:pt idx="1390">
                  <c:v>28-Apr-2003</c:v>
                </c:pt>
                <c:pt idx="1391">
                  <c:v>29-Apr-2003</c:v>
                </c:pt>
                <c:pt idx="1392">
                  <c:v>30-Apr-2003</c:v>
                </c:pt>
                <c:pt idx="1393">
                  <c:v>01-May-2003</c:v>
                </c:pt>
                <c:pt idx="1394">
                  <c:v>02-May-2003</c:v>
                </c:pt>
                <c:pt idx="1395">
                  <c:v>05-May-2003</c:v>
                </c:pt>
                <c:pt idx="1396">
                  <c:v>06-May-2003</c:v>
                </c:pt>
                <c:pt idx="1397">
                  <c:v>07-May-2003</c:v>
                </c:pt>
                <c:pt idx="1398">
                  <c:v>08-May-2003</c:v>
                </c:pt>
                <c:pt idx="1399">
                  <c:v>09-May-2003</c:v>
                </c:pt>
                <c:pt idx="1400">
                  <c:v>12-May-2003</c:v>
                </c:pt>
                <c:pt idx="1401">
                  <c:v>13-May-2003</c:v>
                </c:pt>
                <c:pt idx="1402">
                  <c:v>14-May-2003</c:v>
                </c:pt>
                <c:pt idx="1403">
                  <c:v>15-May-2003</c:v>
                </c:pt>
                <c:pt idx="1404">
                  <c:v>16-May-2003</c:v>
                </c:pt>
                <c:pt idx="1405">
                  <c:v>19-May-2003</c:v>
                </c:pt>
                <c:pt idx="1406">
                  <c:v>20-May-2003</c:v>
                </c:pt>
                <c:pt idx="1407">
                  <c:v>21-May-2003</c:v>
                </c:pt>
                <c:pt idx="1408">
                  <c:v>22-May-2003</c:v>
                </c:pt>
                <c:pt idx="1409">
                  <c:v>23-May-2003</c:v>
                </c:pt>
                <c:pt idx="1410">
                  <c:v>27-May-2003</c:v>
                </c:pt>
                <c:pt idx="1411">
                  <c:v>28-May-2003</c:v>
                </c:pt>
                <c:pt idx="1412">
                  <c:v>29-May-2003</c:v>
                </c:pt>
                <c:pt idx="1413">
                  <c:v>30-May-2003</c:v>
                </c:pt>
                <c:pt idx="1414">
                  <c:v>02-Jun-2003</c:v>
                </c:pt>
                <c:pt idx="1415">
                  <c:v>03-Jun-2003</c:v>
                </c:pt>
                <c:pt idx="1416">
                  <c:v>04-Jun-2003</c:v>
                </c:pt>
                <c:pt idx="1417">
                  <c:v>05-Jun-2003</c:v>
                </c:pt>
                <c:pt idx="1418">
                  <c:v>06-Jun-2003</c:v>
                </c:pt>
                <c:pt idx="1419">
                  <c:v>09-Jun-2003</c:v>
                </c:pt>
                <c:pt idx="1420">
                  <c:v>10-Jun-2003</c:v>
                </c:pt>
                <c:pt idx="1421">
                  <c:v>11-Jun-2003</c:v>
                </c:pt>
                <c:pt idx="1422">
                  <c:v>12-Jun-2003</c:v>
                </c:pt>
                <c:pt idx="1423">
                  <c:v>13-Jun-2003</c:v>
                </c:pt>
                <c:pt idx="1424">
                  <c:v>16-Jun-2003</c:v>
                </c:pt>
                <c:pt idx="1425">
                  <c:v>17-Jun-2003</c:v>
                </c:pt>
                <c:pt idx="1426">
                  <c:v>18-Jun-2003</c:v>
                </c:pt>
                <c:pt idx="1427">
                  <c:v>19-Jun-2003</c:v>
                </c:pt>
                <c:pt idx="1428">
                  <c:v>20-Jun-2003</c:v>
                </c:pt>
                <c:pt idx="1429">
                  <c:v>23-Jun-2003</c:v>
                </c:pt>
                <c:pt idx="1430">
                  <c:v>24-Jun-2003</c:v>
                </c:pt>
                <c:pt idx="1431">
                  <c:v>25-Jun-2003</c:v>
                </c:pt>
                <c:pt idx="1432">
                  <c:v>26-Jun-2003</c:v>
                </c:pt>
                <c:pt idx="1433">
                  <c:v>27-Jun-2003</c:v>
                </c:pt>
                <c:pt idx="1434">
                  <c:v>30-Jun-2003</c:v>
                </c:pt>
                <c:pt idx="1435">
                  <c:v>01-Jul-2003</c:v>
                </c:pt>
                <c:pt idx="1436">
                  <c:v>02-Jul-2003</c:v>
                </c:pt>
                <c:pt idx="1437">
                  <c:v>03-Jul-2003</c:v>
                </c:pt>
                <c:pt idx="1438">
                  <c:v>07-Jul-2003</c:v>
                </c:pt>
                <c:pt idx="1439">
                  <c:v>08-Jul-2003</c:v>
                </c:pt>
                <c:pt idx="1440">
                  <c:v>09-Jul-2003</c:v>
                </c:pt>
                <c:pt idx="1441">
                  <c:v>10-Jul-2003</c:v>
                </c:pt>
                <c:pt idx="1442">
                  <c:v>11-Jul-2003</c:v>
                </c:pt>
                <c:pt idx="1443">
                  <c:v>14-Jul-2003</c:v>
                </c:pt>
                <c:pt idx="1444">
                  <c:v>15-Jul-2003</c:v>
                </c:pt>
                <c:pt idx="1445">
                  <c:v>16-Jul-2003</c:v>
                </c:pt>
                <c:pt idx="1446">
                  <c:v>17-Jul-2003</c:v>
                </c:pt>
                <c:pt idx="1447">
                  <c:v>18-Jul-2003</c:v>
                </c:pt>
                <c:pt idx="1448">
                  <c:v>21-Jul-2003</c:v>
                </c:pt>
                <c:pt idx="1449">
                  <c:v>22-Jul-2003</c:v>
                </c:pt>
                <c:pt idx="1450">
                  <c:v>23-Jul-2003</c:v>
                </c:pt>
                <c:pt idx="1451">
                  <c:v>24-Jul-2003</c:v>
                </c:pt>
                <c:pt idx="1452">
                  <c:v>25-Jul-2003</c:v>
                </c:pt>
                <c:pt idx="1453">
                  <c:v>28-Jul-2003</c:v>
                </c:pt>
                <c:pt idx="1454">
                  <c:v>29-Jul-2003</c:v>
                </c:pt>
                <c:pt idx="1455">
                  <c:v>30-Jul-2003</c:v>
                </c:pt>
                <c:pt idx="1456">
                  <c:v>31-Jul-2003</c:v>
                </c:pt>
                <c:pt idx="1457">
                  <c:v>01-Aug-2003</c:v>
                </c:pt>
                <c:pt idx="1458">
                  <c:v>04-Aug-2003</c:v>
                </c:pt>
                <c:pt idx="1459">
                  <c:v>05-Aug-2003</c:v>
                </c:pt>
                <c:pt idx="1460">
                  <c:v>06-Aug-2003</c:v>
                </c:pt>
                <c:pt idx="1461">
                  <c:v>07-Aug-2003</c:v>
                </c:pt>
                <c:pt idx="1462">
                  <c:v>08-Aug-2003</c:v>
                </c:pt>
                <c:pt idx="1463">
                  <c:v>11-Aug-2003</c:v>
                </c:pt>
                <c:pt idx="1464">
                  <c:v>12-Aug-2003</c:v>
                </c:pt>
                <c:pt idx="1465">
                  <c:v>13-Aug-2003</c:v>
                </c:pt>
                <c:pt idx="1466">
                  <c:v>14-Aug-2003</c:v>
                </c:pt>
                <c:pt idx="1467">
                  <c:v>15-Aug-2003</c:v>
                </c:pt>
                <c:pt idx="1468">
                  <c:v>18-Aug-2003</c:v>
                </c:pt>
                <c:pt idx="1469">
                  <c:v>19-Aug-2003</c:v>
                </c:pt>
                <c:pt idx="1470">
                  <c:v>20-Aug-2003</c:v>
                </c:pt>
                <c:pt idx="1471">
                  <c:v>21-Aug-2003</c:v>
                </c:pt>
                <c:pt idx="1472">
                  <c:v>22-Aug-2003</c:v>
                </c:pt>
                <c:pt idx="1473">
                  <c:v>25-Aug-2003</c:v>
                </c:pt>
                <c:pt idx="1474">
                  <c:v>26-Aug-2003</c:v>
                </c:pt>
                <c:pt idx="1475">
                  <c:v>27-Aug-2003</c:v>
                </c:pt>
                <c:pt idx="1476">
                  <c:v>28-Aug-2003</c:v>
                </c:pt>
                <c:pt idx="1477">
                  <c:v>29-Aug-2003</c:v>
                </c:pt>
                <c:pt idx="1478">
                  <c:v>02-Sep-2003</c:v>
                </c:pt>
                <c:pt idx="1479">
                  <c:v>03-Sep-2003</c:v>
                </c:pt>
                <c:pt idx="1480">
                  <c:v>04-Sep-2003</c:v>
                </c:pt>
                <c:pt idx="1481">
                  <c:v>05-Sep-2003</c:v>
                </c:pt>
                <c:pt idx="1482">
                  <c:v>08-Sep-2003</c:v>
                </c:pt>
                <c:pt idx="1483">
                  <c:v>09-Sep-2003</c:v>
                </c:pt>
                <c:pt idx="1484">
                  <c:v>10-Sep-2003</c:v>
                </c:pt>
                <c:pt idx="1485">
                  <c:v>11-Sep-2003</c:v>
                </c:pt>
                <c:pt idx="1486">
                  <c:v>12-Sep-2003</c:v>
                </c:pt>
                <c:pt idx="1487">
                  <c:v>15-Sep-2003</c:v>
                </c:pt>
                <c:pt idx="1488">
                  <c:v>16-Sep-2003</c:v>
                </c:pt>
                <c:pt idx="1489">
                  <c:v>17-Sep-2003</c:v>
                </c:pt>
                <c:pt idx="1490">
                  <c:v>18-Sep-2003</c:v>
                </c:pt>
                <c:pt idx="1491">
                  <c:v>19-Sep-2003</c:v>
                </c:pt>
                <c:pt idx="1492">
                  <c:v>22-Sep-2003</c:v>
                </c:pt>
                <c:pt idx="1493">
                  <c:v>23-Sep-2003</c:v>
                </c:pt>
                <c:pt idx="1494">
                  <c:v>24-Sep-2003</c:v>
                </c:pt>
                <c:pt idx="1495">
                  <c:v>25-Sep-2003</c:v>
                </c:pt>
                <c:pt idx="1496">
                  <c:v>26-Sep-2003</c:v>
                </c:pt>
                <c:pt idx="1497">
                  <c:v>29-Sep-2003</c:v>
                </c:pt>
                <c:pt idx="1498">
                  <c:v>30-Sep-2003</c:v>
                </c:pt>
                <c:pt idx="1499">
                  <c:v>01-Oct-2003</c:v>
                </c:pt>
                <c:pt idx="1500">
                  <c:v>02-Oct-2003</c:v>
                </c:pt>
                <c:pt idx="1501">
                  <c:v>03-Oct-2003</c:v>
                </c:pt>
                <c:pt idx="1502">
                  <c:v>06-Oct-2003</c:v>
                </c:pt>
                <c:pt idx="1503">
                  <c:v>07-Oct-2003</c:v>
                </c:pt>
                <c:pt idx="1504">
                  <c:v>08-Oct-2003</c:v>
                </c:pt>
                <c:pt idx="1505">
                  <c:v>09-Oct-2003</c:v>
                </c:pt>
                <c:pt idx="1506">
                  <c:v>10-Oct-2003</c:v>
                </c:pt>
                <c:pt idx="1507">
                  <c:v>13-Oct-2003</c:v>
                </c:pt>
                <c:pt idx="1508">
                  <c:v>14-Oct-2003</c:v>
                </c:pt>
                <c:pt idx="1509">
                  <c:v>15-Oct-2003</c:v>
                </c:pt>
                <c:pt idx="1510">
                  <c:v>16-Oct-2003</c:v>
                </c:pt>
                <c:pt idx="1511">
                  <c:v>17-Oct-2003</c:v>
                </c:pt>
                <c:pt idx="1512">
                  <c:v>20-Oct-2003</c:v>
                </c:pt>
                <c:pt idx="1513">
                  <c:v>21-Oct-2003</c:v>
                </c:pt>
                <c:pt idx="1514">
                  <c:v>22-Oct-2003</c:v>
                </c:pt>
                <c:pt idx="1515">
                  <c:v>23-Oct-2003</c:v>
                </c:pt>
                <c:pt idx="1516">
                  <c:v>24-Oct-2003</c:v>
                </c:pt>
                <c:pt idx="1517">
                  <c:v>27-Oct-2003</c:v>
                </c:pt>
                <c:pt idx="1518">
                  <c:v>28-Oct-2003</c:v>
                </c:pt>
                <c:pt idx="1519">
                  <c:v>29-Oct-2003</c:v>
                </c:pt>
                <c:pt idx="1520">
                  <c:v>30-Oct-2003</c:v>
                </c:pt>
                <c:pt idx="1521">
                  <c:v>31-Oct-2003</c:v>
                </c:pt>
                <c:pt idx="1522">
                  <c:v>03-Nov-2003</c:v>
                </c:pt>
                <c:pt idx="1523">
                  <c:v>04-Nov-2003</c:v>
                </c:pt>
                <c:pt idx="1524">
                  <c:v>05-Nov-2003</c:v>
                </c:pt>
                <c:pt idx="1525">
                  <c:v>06-Nov-2003</c:v>
                </c:pt>
                <c:pt idx="1526">
                  <c:v>07-Nov-2003</c:v>
                </c:pt>
                <c:pt idx="1527">
                  <c:v>10-Nov-2003</c:v>
                </c:pt>
                <c:pt idx="1528">
                  <c:v>11-Nov-2003</c:v>
                </c:pt>
                <c:pt idx="1529">
                  <c:v>12-Nov-2003</c:v>
                </c:pt>
                <c:pt idx="1530">
                  <c:v>13-Nov-2003</c:v>
                </c:pt>
                <c:pt idx="1531">
                  <c:v>14-Nov-2003</c:v>
                </c:pt>
                <c:pt idx="1532">
                  <c:v>17-Nov-2003</c:v>
                </c:pt>
                <c:pt idx="1533">
                  <c:v>18-Nov-2003</c:v>
                </c:pt>
                <c:pt idx="1534">
                  <c:v>19-Nov-2003</c:v>
                </c:pt>
                <c:pt idx="1535">
                  <c:v>20-Nov-2003</c:v>
                </c:pt>
                <c:pt idx="1536">
                  <c:v>21-Nov-2003</c:v>
                </c:pt>
                <c:pt idx="1537">
                  <c:v>24-Nov-2003</c:v>
                </c:pt>
                <c:pt idx="1538">
                  <c:v>25-Nov-2003</c:v>
                </c:pt>
                <c:pt idx="1539">
                  <c:v>26-Nov-2003</c:v>
                </c:pt>
                <c:pt idx="1540">
                  <c:v>28-Nov-2003</c:v>
                </c:pt>
                <c:pt idx="1541">
                  <c:v>01-Dec-2003</c:v>
                </c:pt>
                <c:pt idx="1542">
                  <c:v>02-Dec-2003</c:v>
                </c:pt>
                <c:pt idx="1543">
                  <c:v>03-Dec-2003</c:v>
                </c:pt>
                <c:pt idx="1544">
                  <c:v>04-Dec-2003</c:v>
                </c:pt>
                <c:pt idx="1545">
                  <c:v>05-Dec-2003</c:v>
                </c:pt>
                <c:pt idx="1546">
                  <c:v>08-Dec-2003</c:v>
                </c:pt>
                <c:pt idx="1547">
                  <c:v>09-Dec-2003</c:v>
                </c:pt>
                <c:pt idx="1548">
                  <c:v>10-Dec-2003</c:v>
                </c:pt>
                <c:pt idx="1549">
                  <c:v>11-Dec-2003</c:v>
                </c:pt>
                <c:pt idx="1550">
                  <c:v>12-Dec-2003</c:v>
                </c:pt>
                <c:pt idx="1551">
                  <c:v>15-Dec-2003</c:v>
                </c:pt>
                <c:pt idx="1552">
                  <c:v>16-Dec-2003</c:v>
                </c:pt>
                <c:pt idx="1553">
                  <c:v>17-Dec-2003</c:v>
                </c:pt>
                <c:pt idx="1554">
                  <c:v>18-Dec-2003</c:v>
                </c:pt>
                <c:pt idx="1555">
                  <c:v>19-Dec-2003</c:v>
                </c:pt>
                <c:pt idx="1556">
                  <c:v>22-Dec-2003</c:v>
                </c:pt>
                <c:pt idx="1557">
                  <c:v>23-Dec-2003</c:v>
                </c:pt>
                <c:pt idx="1558">
                  <c:v>24-Dec-2003</c:v>
                </c:pt>
                <c:pt idx="1559">
                  <c:v>26-Dec-2003</c:v>
                </c:pt>
                <c:pt idx="1560">
                  <c:v>29-Dec-2003</c:v>
                </c:pt>
                <c:pt idx="1561">
                  <c:v>30-Dec-2003</c:v>
                </c:pt>
                <c:pt idx="1562">
                  <c:v>31-Dec-2003</c:v>
                </c:pt>
                <c:pt idx="1563">
                  <c:v>02-Jan-2004</c:v>
                </c:pt>
                <c:pt idx="1564">
                  <c:v>05-Jan-2004</c:v>
                </c:pt>
                <c:pt idx="1565">
                  <c:v>06-Jan-2004</c:v>
                </c:pt>
                <c:pt idx="1566">
                  <c:v>07-Jan-2004</c:v>
                </c:pt>
                <c:pt idx="1567">
                  <c:v>08-Jan-2004</c:v>
                </c:pt>
                <c:pt idx="1568">
                  <c:v>09-Jan-2004</c:v>
                </c:pt>
                <c:pt idx="1569">
                  <c:v>12-Jan-2004</c:v>
                </c:pt>
                <c:pt idx="1570">
                  <c:v>13-Jan-2004</c:v>
                </c:pt>
                <c:pt idx="1571">
                  <c:v>14-Jan-2004</c:v>
                </c:pt>
                <c:pt idx="1572">
                  <c:v>15-Jan-2004</c:v>
                </c:pt>
                <c:pt idx="1573">
                  <c:v>16-Jan-2004</c:v>
                </c:pt>
                <c:pt idx="1574">
                  <c:v>20-Jan-2004</c:v>
                </c:pt>
                <c:pt idx="1575">
                  <c:v>21-Jan-2004</c:v>
                </c:pt>
                <c:pt idx="1576">
                  <c:v>22-Jan-2004</c:v>
                </c:pt>
                <c:pt idx="1577">
                  <c:v>23-Jan-2004</c:v>
                </c:pt>
                <c:pt idx="1578">
                  <c:v>26-Jan-2004</c:v>
                </c:pt>
                <c:pt idx="1579">
                  <c:v>27-Jan-2004</c:v>
                </c:pt>
                <c:pt idx="1580">
                  <c:v>28-Jan-2004</c:v>
                </c:pt>
                <c:pt idx="1581">
                  <c:v>29-Jan-2004</c:v>
                </c:pt>
                <c:pt idx="1582">
                  <c:v>30-Jan-2004</c:v>
                </c:pt>
                <c:pt idx="1583">
                  <c:v>02-Feb-2004</c:v>
                </c:pt>
                <c:pt idx="1584">
                  <c:v>03-Feb-2004</c:v>
                </c:pt>
                <c:pt idx="1585">
                  <c:v>04-Feb-2004</c:v>
                </c:pt>
                <c:pt idx="1586">
                  <c:v>05-Feb-2004</c:v>
                </c:pt>
                <c:pt idx="1587">
                  <c:v>06-Feb-2004</c:v>
                </c:pt>
                <c:pt idx="1588">
                  <c:v>09-Feb-2004</c:v>
                </c:pt>
                <c:pt idx="1589">
                  <c:v>10-Feb-2004</c:v>
                </c:pt>
                <c:pt idx="1590">
                  <c:v>11-Feb-2004</c:v>
                </c:pt>
                <c:pt idx="1591">
                  <c:v>12-Feb-2004</c:v>
                </c:pt>
                <c:pt idx="1592">
                  <c:v>13-Feb-2004</c:v>
                </c:pt>
                <c:pt idx="1593">
                  <c:v>17-Feb-2004</c:v>
                </c:pt>
                <c:pt idx="1594">
                  <c:v>18-Feb-2004</c:v>
                </c:pt>
                <c:pt idx="1595">
                  <c:v>19-Feb-2004</c:v>
                </c:pt>
                <c:pt idx="1596">
                  <c:v>20-Feb-2004</c:v>
                </c:pt>
                <c:pt idx="1597">
                  <c:v>23-Feb-2004</c:v>
                </c:pt>
                <c:pt idx="1598">
                  <c:v>24-Feb-2004</c:v>
                </c:pt>
                <c:pt idx="1599">
                  <c:v>25-Feb-2004</c:v>
                </c:pt>
                <c:pt idx="1600">
                  <c:v>26-Feb-2004</c:v>
                </c:pt>
                <c:pt idx="1601">
                  <c:v>27-Feb-2004</c:v>
                </c:pt>
                <c:pt idx="1602">
                  <c:v>01-Mar-2004</c:v>
                </c:pt>
                <c:pt idx="1603">
                  <c:v>02-Mar-2004</c:v>
                </c:pt>
                <c:pt idx="1604">
                  <c:v>03-Mar-2004</c:v>
                </c:pt>
                <c:pt idx="1605">
                  <c:v>04-Mar-2004</c:v>
                </c:pt>
                <c:pt idx="1606">
                  <c:v>05-Mar-2004</c:v>
                </c:pt>
                <c:pt idx="1607">
                  <c:v>08-Mar-2004</c:v>
                </c:pt>
                <c:pt idx="1608">
                  <c:v>09-Mar-2004</c:v>
                </c:pt>
                <c:pt idx="1609">
                  <c:v>10-Mar-2004</c:v>
                </c:pt>
                <c:pt idx="1610">
                  <c:v>11-Mar-2004</c:v>
                </c:pt>
                <c:pt idx="1611">
                  <c:v>12-Mar-2004</c:v>
                </c:pt>
                <c:pt idx="1612">
                  <c:v>15-Mar-2004</c:v>
                </c:pt>
                <c:pt idx="1613">
                  <c:v>16-Mar-2004</c:v>
                </c:pt>
                <c:pt idx="1614">
                  <c:v>17-Mar-2004</c:v>
                </c:pt>
                <c:pt idx="1615">
                  <c:v>18-Mar-2004</c:v>
                </c:pt>
                <c:pt idx="1616">
                  <c:v>19-Mar-2004</c:v>
                </c:pt>
                <c:pt idx="1617">
                  <c:v>22-Mar-2004</c:v>
                </c:pt>
                <c:pt idx="1618">
                  <c:v>23-Mar-2004</c:v>
                </c:pt>
                <c:pt idx="1619">
                  <c:v>24-Mar-2004</c:v>
                </c:pt>
                <c:pt idx="1620">
                  <c:v>25-Mar-2004</c:v>
                </c:pt>
                <c:pt idx="1621">
                  <c:v>26-Mar-2004</c:v>
                </c:pt>
                <c:pt idx="1622">
                  <c:v>29-Mar-2004</c:v>
                </c:pt>
                <c:pt idx="1623">
                  <c:v>30-Mar-2004</c:v>
                </c:pt>
                <c:pt idx="1624">
                  <c:v>31-Mar-2004</c:v>
                </c:pt>
                <c:pt idx="1625">
                  <c:v>01-Apr-2004</c:v>
                </c:pt>
                <c:pt idx="1626">
                  <c:v>02-Apr-2004</c:v>
                </c:pt>
                <c:pt idx="1627">
                  <c:v>05-Apr-2004</c:v>
                </c:pt>
                <c:pt idx="1628">
                  <c:v>06-Apr-2004</c:v>
                </c:pt>
                <c:pt idx="1629">
                  <c:v>07-Apr-2004</c:v>
                </c:pt>
                <c:pt idx="1630">
                  <c:v>08-Apr-2004</c:v>
                </c:pt>
                <c:pt idx="1631">
                  <c:v>12-Apr-2004</c:v>
                </c:pt>
                <c:pt idx="1632">
                  <c:v>13-Apr-2004</c:v>
                </c:pt>
                <c:pt idx="1633">
                  <c:v>14-Apr-2004</c:v>
                </c:pt>
                <c:pt idx="1634">
                  <c:v>15-Apr-2004</c:v>
                </c:pt>
                <c:pt idx="1635">
                  <c:v>16-Apr-2004</c:v>
                </c:pt>
                <c:pt idx="1636">
                  <c:v>19-Apr-2004</c:v>
                </c:pt>
                <c:pt idx="1637">
                  <c:v>20-Apr-2004</c:v>
                </c:pt>
                <c:pt idx="1638">
                  <c:v>21-Apr-2004</c:v>
                </c:pt>
                <c:pt idx="1639">
                  <c:v>22-Apr-2004</c:v>
                </c:pt>
                <c:pt idx="1640">
                  <c:v>23-Apr-2004</c:v>
                </c:pt>
                <c:pt idx="1641">
                  <c:v>26-Apr-2004</c:v>
                </c:pt>
                <c:pt idx="1642">
                  <c:v>27-Apr-2004</c:v>
                </c:pt>
                <c:pt idx="1643">
                  <c:v>28-Apr-2004</c:v>
                </c:pt>
                <c:pt idx="1644">
                  <c:v>29-Apr-2004</c:v>
                </c:pt>
                <c:pt idx="1645">
                  <c:v>30-Apr-2004</c:v>
                </c:pt>
                <c:pt idx="1646">
                  <c:v>03-May-2004</c:v>
                </c:pt>
                <c:pt idx="1647">
                  <c:v>04-May-2004</c:v>
                </c:pt>
                <c:pt idx="1648">
                  <c:v>05-May-2004</c:v>
                </c:pt>
                <c:pt idx="1649">
                  <c:v>06-May-2004</c:v>
                </c:pt>
                <c:pt idx="1650">
                  <c:v>07-May-2004</c:v>
                </c:pt>
                <c:pt idx="1651">
                  <c:v>10-May-2004</c:v>
                </c:pt>
                <c:pt idx="1652">
                  <c:v>11-May-2004</c:v>
                </c:pt>
                <c:pt idx="1653">
                  <c:v>12-May-2004</c:v>
                </c:pt>
                <c:pt idx="1654">
                  <c:v>13-May-2004</c:v>
                </c:pt>
                <c:pt idx="1655">
                  <c:v>14-May-2004</c:v>
                </c:pt>
                <c:pt idx="1656">
                  <c:v>17-May-2004</c:v>
                </c:pt>
                <c:pt idx="1657">
                  <c:v>18-May-2004</c:v>
                </c:pt>
                <c:pt idx="1658">
                  <c:v>19-May-2004</c:v>
                </c:pt>
                <c:pt idx="1659">
                  <c:v>20-May-2004</c:v>
                </c:pt>
                <c:pt idx="1660">
                  <c:v>21-May-2004</c:v>
                </c:pt>
                <c:pt idx="1661">
                  <c:v>24-May-2004</c:v>
                </c:pt>
                <c:pt idx="1662">
                  <c:v>25-May-2004</c:v>
                </c:pt>
                <c:pt idx="1663">
                  <c:v>26-May-2004</c:v>
                </c:pt>
                <c:pt idx="1664">
                  <c:v>27-May-2004</c:v>
                </c:pt>
                <c:pt idx="1665">
                  <c:v>28-May-2004</c:v>
                </c:pt>
                <c:pt idx="1666">
                  <c:v>01-Jun-2004</c:v>
                </c:pt>
                <c:pt idx="1667">
                  <c:v>02-Jun-2004</c:v>
                </c:pt>
                <c:pt idx="1668">
                  <c:v>03-Jun-2004</c:v>
                </c:pt>
                <c:pt idx="1669">
                  <c:v>04-Jun-2004</c:v>
                </c:pt>
                <c:pt idx="1670">
                  <c:v>07-Jun-2004</c:v>
                </c:pt>
                <c:pt idx="1671">
                  <c:v>08-Jun-2004</c:v>
                </c:pt>
                <c:pt idx="1672">
                  <c:v>09-Jun-2004</c:v>
                </c:pt>
                <c:pt idx="1673">
                  <c:v>10-Jun-2004</c:v>
                </c:pt>
                <c:pt idx="1674">
                  <c:v>14-Jun-2004</c:v>
                </c:pt>
                <c:pt idx="1675">
                  <c:v>15-Jun-2004</c:v>
                </c:pt>
                <c:pt idx="1676">
                  <c:v>16-Jun-2004</c:v>
                </c:pt>
                <c:pt idx="1677">
                  <c:v>17-Jun-2004</c:v>
                </c:pt>
                <c:pt idx="1678">
                  <c:v>18-Jun-2004</c:v>
                </c:pt>
                <c:pt idx="1679">
                  <c:v>21-Jun-2004</c:v>
                </c:pt>
                <c:pt idx="1680">
                  <c:v>22-Jun-2004</c:v>
                </c:pt>
                <c:pt idx="1681">
                  <c:v>23-Jun-2004</c:v>
                </c:pt>
                <c:pt idx="1682">
                  <c:v>24-Jun-2004</c:v>
                </c:pt>
                <c:pt idx="1683">
                  <c:v>25-Jun-2004</c:v>
                </c:pt>
                <c:pt idx="1684">
                  <c:v>28-Jun-2004</c:v>
                </c:pt>
                <c:pt idx="1685">
                  <c:v>29-Jun-2004</c:v>
                </c:pt>
                <c:pt idx="1686">
                  <c:v>30-Jun-2004</c:v>
                </c:pt>
                <c:pt idx="1687">
                  <c:v>01-Jul-2004</c:v>
                </c:pt>
                <c:pt idx="1688">
                  <c:v>02-Jul-2004</c:v>
                </c:pt>
                <c:pt idx="1689">
                  <c:v>06-Jul-2004</c:v>
                </c:pt>
                <c:pt idx="1690">
                  <c:v>07-Jul-2004</c:v>
                </c:pt>
                <c:pt idx="1691">
                  <c:v>08-Jul-2004</c:v>
                </c:pt>
                <c:pt idx="1692">
                  <c:v>09-Jul-2004</c:v>
                </c:pt>
                <c:pt idx="1693">
                  <c:v>12-Jul-2004</c:v>
                </c:pt>
                <c:pt idx="1694">
                  <c:v>13-Jul-2004</c:v>
                </c:pt>
                <c:pt idx="1695">
                  <c:v>14-Jul-2004</c:v>
                </c:pt>
                <c:pt idx="1696">
                  <c:v>15-Jul-2004</c:v>
                </c:pt>
                <c:pt idx="1697">
                  <c:v>16-Jul-2004</c:v>
                </c:pt>
                <c:pt idx="1698">
                  <c:v>19-Jul-2004</c:v>
                </c:pt>
                <c:pt idx="1699">
                  <c:v>20-Jul-2004</c:v>
                </c:pt>
                <c:pt idx="1700">
                  <c:v>21-Jul-2004</c:v>
                </c:pt>
                <c:pt idx="1701">
                  <c:v>22-Jul-2004</c:v>
                </c:pt>
                <c:pt idx="1702">
                  <c:v>23-Jul-2004</c:v>
                </c:pt>
                <c:pt idx="1703">
                  <c:v>26-Jul-2004</c:v>
                </c:pt>
                <c:pt idx="1704">
                  <c:v>27-Jul-2004</c:v>
                </c:pt>
                <c:pt idx="1705">
                  <c:v>28-Jul-2004</c:v>
                </c:pt>
                <c:pt idx="1706">
                  <c:v>29-Jul-2004</c:v>
                </c:pt>
                <c:pt idx="1707">
                  <c:v>30-Jul-2004</c:v>
                </c:pt>
                <c:pt idx="1708">
                  <c:v>02-Aug-2004</c:v>
                </c:pt>
                <c:pt idx="1709">
                  <c:v>03-Aug-2004</c:v>
                </c:pt>
                <c:pt idx="1710">
                  <c:v>04-Aug-2004</c:v>
                </c:pt>
                <c:pt idx="1711">
                  <c:v>05-Aug-2004</c:v>
                </c:pt>
                <c:pt idx="1712">
                  <c:v>06-Aug-2004</c:v>
                </c:pt>
                <c:pt idx="1713">
                  <c:v>09-Aug-2004</c:v>
                </c:pt>
                <c:pt idx="1714">
                  <c:v>10-Aug-2004</c:v>
                </c:pt>
                <c:pt idx="1715">
                  <c:v>11-Aug-2004</c:v>
                </c:pt>
                <c:pt idx="1716">
                  <c:v>12-Aug-2004</c:v>
                </c:pt>
                <c:pt idx="1717">
                  <c:v>13-Aug-2004</c:v>
                </c:pt>
                <c:pt idx="1718">
                  <c:v>16-Aug-2004</c:v>
                </c:pt>
                <c:pt idx="1719">
                  <c:v>17-Aug-2004</c:v>
                </c:pt>
                <c:pt idx="1720">
                  <c:v>18-Aug-2004</c:v>
                </c:pt>
                <c:pt idx="1721">
                  <c:v>19-Aug-2004</c:v>
                </c:pt>
                <c:pt idx="1722">
                  <c:v>20-Aug-2004</c:v>
                </c:pt>
                <c:pt idx="1723">
                  <c:v>23-Aug-2004</c:v>
                </c:pt>
                <c:pt idx="1724">
                  <c:v>24-Aug-2004</c:v>
                </c:pt>
                <c:pt idx="1725">
                  <c:v>25-Aug-2004</c:v>
                </c:pt>
                <c:pt idx="1726">
                  <c:v>26-Aug-2004</c:v>
                </c:pt>
                <c:pt idx="1727">
                  <c:v>27-Aug-2004</c:v>
                </c:pt>
                <c:pt idx="1728">
                  <c:v>30-Aug-2004</c:v>
                </c:pt>
                <c:pt idx="1729">
                  <c:v>31-Aug-2004</c:v>
                </c:pt>
                <c:pt idx="1730">
                  <c:v>01-Sep-2004</c:v>
                </c:pt>
                <c:pt idx="1731">
                  <c:v>02-Sep-2004</c:v>
                </c:pt>
                <c:pt idx="1732">
                  <c:v>03-Sep-2004</c:v>
                </c:pt>
                <c:pt idx="1733">
                  <c:v>07-Sep-2004</c:v>
                </c:pt>
                <c:pt idx="1734">
                  <c:v>08-Sep-2004</c:v>
                </c:pt>
                <c:pt idx="1735">
                  <c:v>09-Sep-2004</c:v>
                </c:pt>
                <c:pt idx="1736">
                  <c:v>10-Sep-2004</c:v>
                </c:pt>
                <c:pt idx="1737">
                  <c:v>13-Sep-2004</c:v>
                </c:pt>
                <c:pt idx="1738">
                  <c:v>14-Sep-2004</c:v>
                </c:pt>
                <c:pt idx="1739">
                  <c:v>15-Sep-2004</c:v>
                </c:pt>
                <c:pt idx="1740">
                  <c:v>16-Sep-2004</c:v>
                </c:pt>
                <c:pt idx="1741">
                  <c:v>17-Sep-2004</c:v>
                </c:pt>
                <c:pt idx="1742">
                  <c:v>20-Sep-2004</c:v>
                </c:pt>
                <c:pt idx="1743">
                  <c:v>21-Sep-2004</c:v>
                </c:pt>
                <c:pt idx="1744">
                  <c:v>22-Sep-2004</c:v>
                </c:pt>
                <c:pt idx="1745">
                  <c:v>23-Sep-2004</c:v>
                </c:pt>
                <c:pt idx="1746">
                  <c:v>24-Sep-2004</c:v>
                </c:pt>
                <c:pt idx="1747">
                  <c:v>27-Sep-2004</c:v>
                </c:pt>
                <c:pt idx="1748">
                  <c:v>28-Sep-2004</c:v>
                </c:pt>
                <c:pt idx="1749">
                  <c:v>29-Sep-2004</c:v>
                </c:pt>
                <c:pt idx="1750">
                  <c:v>30-Sep-2004</c:v>
                </c:pt>
                <c:pt idx="1751">
                  <c:v>01-Oct-2004</c:v>
                </c:pt>
                <c:pt idx="1752">
                  <c:v>04-Oct-2004</c:v>
                </c:pt>
                <c:pt idx="1753">
                  <c:v>05-Oct-2004</c:v>
                </c:pt>
                <c:pt idx="1754">
                  <c:v>06-Oct-2004</c:v>
                </c:pt>
                <c:pt idx="1755">
                  <c:v>07-Oct-2004</c:v>
                </c:pt>
                <c:pt idx="1756">
                  <c:v>08-Oct-2004</c:v>
                </c:pt>
                <c:pt idx="1757">
                  <c:v>11-Oct-2004</c:v>
                </c:pt>
                <c:pt idx="1758">
                  <c:v>12-Oct-2004</c:v>
                </c:pt>
                <c:pt idx="1759">
                  <c:v>13-Oct-2004</c:v>
                </c:pt>
                <c:pt idx="1760">
                  <c:v>14-Oct-2004</c:v>
                </c:pt>
                <c:pt idx="1761">
                  <c:v>15-Oct-2004</c:v>
                </c:pt>
                <c:pt idx="1762">
                  <c:v>18-Oct-2004</c:v>
                </c:pt>
                <c:pt idx="1763">
                  <c:v>19-Oct-2004</c:v>
                </c:pt>
                <c:pt idx="1764">
                  <c:v>20-Oct-2004</c:v>
                </c:pt>
                <c:pt idx="1765">
                  <c:v>21-Oct-2004</c:v>
                </c:pt>
                <c:pt idx="1766">
                  <c:v>22-Oct-2004</c:v>
                </c:pt>
                <c:pt idx="1767">
                  <c:v>25-Oct-2004</c:v>
                </c:pt>
                <c:pt idx="1768">
                  <c:v>26-Oct-2004</c:v>
                </c:pt>
                <c:pt idx="1769">
                  <c:v>27-Oct-2004</c:v>
                </c:pt>
                <c:pt idx="1770">
                  <c:v>28-Oct-2004</c:v>
                </c:pt>
                <c:pt idx="1771">
                  <c:v>29-Oct-2004</c:v>
                </c:pt>
                <c:pt idx="1772">
                  <c:v>01-Nov-2004</c:v>
                </c:pt>
                <c:pt idx="1773">
                  <c:v>02-Nov-2004</c:v>
                </c:pt>
                <c:pt idx="1774">
                  <c:v>03-Nov-2004</c:v>
                </c:pt>
                <c:pt idx="1775">
                  <c:v>04-Nov-2004</c:v>
                </c:pt>
                <c:pt idx="1776">
                  <c:v>05-Nov-2004</c:v>
                </c:pt>
                <c:pt idx="1777">
                  <c:v>08-Nov-2004</c:v>
                </c:pt>
                <c:pt idx="1778">
                  <c:v>09-Nov-2004</c:v>
                </c:pt>
                <c:pt idx="1779">
                  <c:v>10-Nov-2004</c:v>
                </c:pt>
                <c:pt idx="1780">
                  <c:v>11-Nov-2004</c:v>
                </c:pt>
                <c:pt idx="1781">
                  <c:v>12-Nov-2004</c:v>
                </c:pt>
                <c:pt idx="1782">
                  <c:v>15-Nov-2004</c:v>
                </c:pt>
                <c:pt idx="1783">
                  <c:v>16-Nov-2004</c:v>
                </c:pt>
                <c:pt idx="1784">
                  <c:v>17-Nov-2004</c:v>
                </c:pt>
                <c:pt idx="1785">
                  <c:v>18-Nov-2004</c:v>
                </c:pt>
                <c:pt idx="1786">
                  <c:v>19-Nov-2004</c:v>
                </c:pt>
                <c:pt idx="1787">
                  <c:v>22-Nov-2004</c:v>
                </c:pt>
                <c:pt idx="1788">
                  <c:v>23-Nov-2004</c:v>
                </c:pt>
                <c:pt idx="1789">
                  <c:v>24-Nov-2004</c:v>
                </c:pt>
                <c:pt idx="1790">
                  <c:v>26-Nov-2004</c:v>
                </c:pt>
                <c:pt idx="1791">
                  <c:v>29-Nov-2004</c:v>
                </c:pt>
                <c:pt idx="1792">
                  <c:v>30-Nov-2004</c:v>
                </c:pt>
                <c:pt idx="1793">
                  <c:v>01-Dec-2004</c:v>
                </c:pt>
                <c:pt idx="1794">
                  <c:v>02-Dec-2004</c:v>
                </c:pt>
                <c:pt idx="1795">
                  <c:v>03-Dec-2004</c:v>
                </c:pt>
                <c:pt idx="1796">
                  <c:v>06-Dec-2004</c:v>
                </c:pt>
                <c:pt idx="1797">
                  <c:v>07-Dec-2004</c:v>
                </c:pt>
                <c:pt idx="1798">
                  <c:v>08-Dec-2004</c:v>
                </c:pt>
                <c:pt idx="1799">
                  <c:v>09-Dec-2004</c:v>
                </c:pt>
                <c:pt idx="1800">
                  <c:v>10-Dec-2004</c:v>
                </c:pt>
                <c:pt idx="1801">
                  <c:v>13-Dec-2004</c:v>
                </c:pt>
                <c:pt idx="1802">
                  <c:v>14-Dec-2004</c:v>
                </c:pt>
                <c:pt idx="1803">
                  <c:v>15-Dec-2004</c:v>
                </c:pt>
                <c:pt idx="1804">
                  <c:v>16-Dec-2004</c:v>
                </c:pt>
                <c:pt idx="1805">
                  <c:v>17-Dec-2004</c:v>
                </c:pt>
                <c:pt idx="1806">
                  <c:v>20-Dec-2004</c:v>
                </c:pt>
                <c:pt idx="1807">
                  <c:v>21-Dec-2004</c:v>
                </c:pt>
                <c:pt idx="1808">
                  <c:v>22-Dec-2004</c:v>
                </c:pt>
                <c:pt idx="1809">
                  <c:v>23-Dec-2004</c:v>
                </c:pt>
                <c:pt idx="1810">
                  <c:v>27-Dec-2004</c:v>
                </c:pt>
                <c:pt idx="1811">
                  <c:v>28-Dec-2004</c:v>
                </c:pt>
                <c:pt idx="1812">
                  <c:v>29-Dec-2004</c:v>
                </c:pt>
                <c:pt idx="1813">
                  <c:v>30-Dec-2004</c:v>
                </c:pt>
                <c:pt idx="1814">
                  <c:v>31-Dec-2004</c:v>
                </c:pt>
                <c:pt idx="1815">
                  <c:v>03-Jan-2005</c:v>
                </c:pt>
                <c:pt idx="1816">
                  <c:v>04-Jan-2005</c:v>
                </c:pt>
                <c:pt idx="1817">
                  <c:v>05-Jan-2005</c:v>
                </c:pt>
                <c:pt idx="1818">
                  <c:v>06-Jan-2005</c:v>
                </c:pt>
                <c:pt idx="1819">
                  <c:v>07-Jan-2005</c:v>
                </c:pt>
                <c:pt idx="1820">
                  <c:v>10-Jan-2005</c:v>
                </c:pt>
                <c:pt idx="1821">
                  <c:v>11-Jan-2005</c:v>
                </c:pt>
                <c:pt idx="1822">
                  <c:v>12-Jan-2005</c:v>
                </c:pt>
                <c:pt idx="1823">
                  <c:v>13-Jan-2005</c:v>
                </c:pt>
                <c:pt idx="1824">
                  <c:v>14-Jan-2005</c:v>
                </c:pt>
                <c:pt idx="1825">
                  <c:v>18-Jan-2005</c:v>
                </c:pt>
                <c:pt idx="1826">
                  <c:v>19-Jan-2005</c:v>
                </c:pt>
                <c:pt idx="1827">
                  <c:v>20-Jan-2005</c:v>
                </c:pt>
                <c:pt idx="1828">
                  <c:v>21-Jan-2005</c:v>
                </c:pt>
                <c:pt idx="1829">
                  <c:v>24-Jan-2005</c:v>
                </c:pt>
                <c:pt idx="1830">
                  <c:v>25-Jan-2005</c:v>
                </c:pt>
                <c:pt idx="1831">
                  <c:v>26-Jan-2005</c:v>
                </c:pt>
                <c:pt idx="1832">
                  <c:v>27-Jan-2005</c:v>
                </c:pt>
                <c:pt idx="1833">
                  <c:v>28-Jan-2005</c:v>
                </c:pt>
                <c:pt idx="1834">
                  <c:v>31-Jan-2005</c:v>
                </c:pt>
                <c:pt idx="1835">
                  <c:v>01-Feb-2005</c:v>
                </c:pt>
                <c:pt idx="1836">
                  <c:v>02-Feb-2005</c:v>
                </c:pt>
                <c:pt idx="1837">
                  <c:v>03-Feb-2005</c:v>
                </c:pt>
                <c:pt idx="1838">
                  <c:v>04-Feb-2005</c:v>
                </c:pt>
                <c:pt idx="1839">
                  <c:v>07-Feb-2005</c:v>
                </c:pt>
                <c:pt idx="1840">
                  <c:v>08-Feb-2005</c:v>
                </c:pt>
                <c:pt idx="1841">
                  <c:v>09-Feb-2005</c:v>
                </c:pt>
                <c:pt idx="1842">
                  <c:v>10-Feb-2005</c:v>
                </c:pt>
                <c:pt idx="1843">
                  <c:v>11-Feb-2005</c:v>
                </c:pt>
                <c:pt idx="1844">
                  <c:v>14-Feb-2005</c:v>
                </c:pt>
                <c:pt idx="1845">
                  <c:v>15-Feb-2005</c:v>
                </c:pt>
                <c:pt idx="1846">
                  <c:v>16-Feb-2005</c:v>
                </c:pt>
                <c:pt idx="1847">
                  <c:v>17-Feb-2005</c:v>
                </c:pt>
                <c:pt idx="1848">
                  <c:v>18-Feb-2005</c:v>
                </c:pt>
                <c:pt idx="1849">
                  <c:v>22-Feb-2005</c:v>
                </c:pt>
                <c:pt idx="1850">
                  <c:v>23-Feb-2005</c:v>
                </c:pt>
                <c:pt idx="1851">
                  <c:v>24-Feb-2005</c:v>
                </c:pt>
                <c:pt idx="1852">
                  <c:v>25-Feb-2005</c:v>
                </c:pt>
                <c:pt idx="1853">
                  <c:v>28-Feb-2005</c:v>
                </c:pt>
                <c:pt idx="1854">
                  <c:v>01-Mar-2005</c:v>
                </c:pt>
                <c:pt idx="1855">
                  <c:v>02-Mar-2005</c:v>
                </c:pt>
                <c:pt idx="1856">
                  <c:v>03-Mar-2005</c:v>
                </c:pt>
                <c:pt idx="1857">
                  <c:v>04-Mar-2005</c:v>
                </c:pt>
                <c:pt idx="1858">
                  <c:v>07-Mar-2005</c:v>
                </c:pt>
                <c:pt idx="1859">
                  <c:v>08-Mar-2005</c:v>
                </c:pt>
                <c:pt idx="1860">
                  <c:v>09-Mar-2005</c:v>
                </c:pt>
                <c:pt idx="1861">
                  <c:v>10-Mar-2005</c:v>
                </c:pt>
                <c:pt idx="1862">
                  <c:v>11-Mar-2005</c:v>
                </c:pt>
                <c:pt idx="1863">
                  <c:v>14-Mar-2005</c:v>
                </c:pt>
                <c:pt idx="1864">
                  <c:v>15-Mar-2005</c:v>
                </c:pt>
                <c:pt idx="1865">
                  <c:v>16-Mar-2005</c:v>
                </c:pt>
                <c:pt idx="1866">
                  <c:v>17-Mar-2005</c:v>
                </c:pt>
                <c:pt idx="1867">
                  <c:v>18-Mar-2005</c:v>
                </c:pt>
                <c:pt idx="1868">
                  <c:v>21-Mar-2005</c:v>
                </c:pt>
                <c:pt idx="1869">
                  <c:v>22-Mar-2005</c:v>
                </c:pt>
                <c:pt idx="1870">
                  <c:v>23-Mar-2005</c:v>
                </c:pt>
                <c:pt idx="1871">
                  <c:v>24-Mar-2005</c:v>
                </c:pt>
                <c:pt idx="1872">
                  <c:v>28-Mar-2005</c:v>
                </c:pt>
                <c:pt idx="1873">
                  <c:v>29-Mar-2005</c:v>
                </c:pt>
                <c:pt idx="1874">
                  <c:v>30-Mar-2005</c:v>
                </c:pt>
                <c:pt idx="1875">
                  <c:v>31-Mar-2005</c:v>
                </c:pt>
                <c:pt idx="1876">
                  <c:v>01-Apr-2005</c:v>
                </c:pt>
                <c:pt idx="1877">
                  <c:v>04-Apr-2005</c:v>
                </c:pt>
                <c:pt idx="1878">
                  <c:v>05-Apr-2005</c:v>
                </c:pt>
                <c:pt idx="1879">
                  <c:v>06-Apr-2005</c:v>
                </c:pt>
                <c:pt idx="1880">
                  <c:v>07-Apr-2005</c:v>
                </c:pt>
                <c:pt idx="1881">
                  <c:v>08-Apr-2005</c:v>
                </c:pt>
                <c:pt idx="1882">
                  <c:v>11-Apr-2005</c:v>
                </c:pt>
                <c:pt idx="1883">
                  <c:v>12-Apr-2005</c:v>
                </c:pt>
                <c:pt idx="1884">
                  <c:v>13-Apr-2005</c:v>
                </c:pt>
                <c:pt idx="1885">
                  <c:v>14-Apr-2005</c:v>
                </c:pt>
                <c:pt idx="1886">
                  <c:v>15-Apr-2005</c:v>
                </c:pt>
                <c:pt idx="1887">
                  <c:v>18-Apr-2005</c:v>
                </c:pt>
                <c:pt idx="1888">
                  <c:v>19-Apr-2005</c:v>
                </c:pt>
                <c:pt idx="1889">
                  <c:v>20-Apr-2005</c:v>
                </c:pt>
                <c:pt idx="1890">
                  <c:v>21-Apr-2005</c:v>
                </c:pt>
                <c:pt idx="1891">
                  <c:v>22-Apr-2005</c:v>
                </c:pt>
                <c:pt idx="1892">
                  <c:v>25-Apr-2005</c:v>
                </c:pt>
                <c:pt idx="1893">
                  <c:v>26-Apr-2005</c:v>
                </c:pt>
                <c:pt idx="1894">
                  <c:v>27-Apr-2005</c:v>
                </c:pt>
                <c:pt idx="1895">
                  <c:v>28-Apr-2005</c:v>
                </c:pt>
                <c:pt idx="1896">
                  <c:v>29-Apr-2005</c:v>
                </c:pt>
                <c:pt idx="1897">
                  <c:v>02-May-2005</c:v>
                </c:pt>
                <c:pt idx="1898">
                  <c:v>03-May-2005</c:v>
                </c:pt>
                <c:pt idx="1899">
                  <c:v>04-May-2005</c:v>
                </c:pt>
                <c:pt idx="1900">
                  <c:v>05-May-2005</c:v>
                </c:pt>
                <c:pt idx="1901">
                  <c:v>06-May-2005</c:v>
                </c:pt>
                <c:pt idx="1902">
                  <c:v>09-May-2005</c:v>
                </c:pt>
                <c:pt idx="1903">
                  <c:v>10-May-2005</c:v>
                </c:pt>
                <c:pt idx="1904">
                  <c:v>11-May-2005</c:v>
                </c:pt>
                <c:pt idx="1905">
                  <c:v>12-May-2005</c:v>
                </c:pt>
                <c:pt idx="1906">
                  <c:v>13-May-2005</c:v>
                </c:pt>
                <c:pt idx="1907">
                  <c:v>16-May-2005</c:v>
                </c:pt>
                <c:pt idx="1908">
                  <c:v>17-May-2005</c:v>
                </c:pt>
                <c:pt idx="1909">
                  <c:v>18-May-2005</c:v>
                </c:pt>
                <c:pt idx="1910">
                  <c:v>19-May-2005</c:v>
                </c:pt>
                <c:pt idx="1911">
                  <c:v>20-May-2005</c:v>
                </c:pt>
                <c:pt idx="1912">
                  <c:v>23-May-2005</c:v>
                </c:pt>
                <c:pt idx="1913">
                  <c:v>24-May-2005</c:v>
                </c:pt>
                <c:pt idx="1914">
                  <c:v>25-May-2005</c:v>
                </c:pt>
                <c:pt idx="1915">
                  <c:v>26-May-2005</c:v>
                </c:pt>
                <c:pt idx="1916">
                  <c:v>27-May-2005</c:v>
                </c:pt>
                <c:pt idx="1917">
                  <c:v>31-May-2005</c:v>
                </c:pt>
                <c:pt idx="1918">
                  <c:v>01-Jun-2005</c:v>
                </c:pt>
                <c:pt idx="1919">
                  <c:v>02-Jun-2005</c:v>
                </c:pt>
                <c:pt idx="1920">
                  <c:v>03-Jun-2005</c:v>
                </c:pt>
                <c:pt idx="1921">
                  <c:v>06-Jun-2005</c:v>
                </c:pt>
                <c:pt idx="1922">
                  <c:v>07-Jun-2005</c:v>
                </c:pt>
                <c:pt idx="1923">
                  <c:v>08-Jun-2005</c:v>
                </c:pt>
                <c:pt idx="1924">
                  <c:v>09-Jun-2005</c:v>
                </c:pt>
                <c:pt idx="1925">
                  <c:v>10-Jun-2005</c:v>
                </c:pt>
                <c:pt idx="1926">
                  <c:v>13-Jun-2005</c:v>
                </c:pt>
                <c:pt idx="1927">
                  <c:v>14-Jun-2005</c:v>
                </c:pt>
                <c:pt idx="1928">
                  <c:v>15-Jun-2005</c:v>
                </c:pt>
                <c:pt idx="1929">
                  <c:v>16-Jun-2005</c:v>
                </c:pt>
                <c:pt idx="1930">
                  <c:v>17-Jun-2005</c:v>
                </c:pt>
                <c:pt idx="1931">
                  <c:v>20-Jun-2005</c:v>
                </c:pt>
                <c:pt idx="1932">
                  <c:v>21-Jun-2005</c:v>
                </c:pt>
                <c:pt idx="1933">
                  <c:v>22-Jun-2005</c:v>
                </c:pt>
                <c:pt idx="1934">
                  <c:v>23-Jun-2005</c:v>
                </c:pt>
                <c:pt idx="1935">
                  <c:v>24-Jun-2005</c:v>
                </c:pt>
                <c:pt idx="1936">
                  <c:v>27-Jun-2005</c:v>
                </c:pt>
                <c:pt idx="1937">
                  <c:v>28-Jun-2005</c:v>
                </c:pt>
                <c:pt idx="1938">
                  <c:v>29-Jun-2005</c:v>
                </c:pt>
                <c:pt idx="1939">
                  <c:v>30-Jun-2005</c:v>
                </c:pt>
                <c:pt idx="1940">
                  <c:v>01-Jul-2005</c:v>
                </c:pt>
                <c:pt idx="1941">
                  <c:v>05-Jul-2005</c:v>
                </c:pt>
                <c:pt idx="1942">
                  <c:v>06-Jul-2005</c:v>
                </c:pt>
                <c:pt idx="1943">
                  <c:v>07-Jul-2005</c:v>
                </c:pt>
                <c:pt idx="1944">
                  <c:v>08-Jul-2005</c:v>
                </c:pt>
                <c:pt idx="1945">
                  <c:v>11-Jul-2005</c:v>
                </c:pt>
                <c:pt idx="1946">
                  <c:v>12-Jul-2005</c:v>
                </c:pt>
                <c:pt idx="1947">
                  <c:v>13-Jul-2005</c:v>
                </c:pt>
                <c:pt idx="1948">
                  <c:v>14-Jul-2005</c:v>
                </c:pt>
                <c:pt idx="1949">
                  <c:v>15-Jul-2005</c:v>
                </c:pt>
                <c:pt idx="1950">
                  <c:v>18-Jul-2005</c:v>
                </c:pt>
                <c:pt idx="1951">
                  <c:v>19-Jul-2005</c:v>
                </c:pt>
                <c:pt idx="1952">
                  <c:v>20-Jul-2005</c:v>
                </c:pt>
                <c:pt idx="1953">
                  <c:v>21-Jul-2005</c:v>
                </c:pt>
                <c:pt idx="1954">
                  <c:v>22-Jul-2005</c:v>
                </c:pt>
                <c:pt idx="1955">
                  <c:v>25-Jul-2005</c:v>
                </c:pt>
                <c:pt idx="1956">
                  <c:v>26-Jul-2005</c:v>
                </c:pt>
                <c:pt idx="1957">
                  <c:v>27-Jul-2005</c:v>
                </c:pt>
                <c:pt idx="1958">
                  <c:v>28-Jul-2005</c:v>
                </c:pt>
                <c:pt idx="1959">
                  <c:v>29-Jul-2005</c:v>
                </c:pt>
                <c:pt idx="1960">
                  <c:v>01-Aug-2005</c:v>
                </c:pt>
                <c:pt idx="1961">
                  <c:v>02-Aug-2005</c:v>
                </c:pt>
                <c:pt idx="1962">
                  <c:v>03-Aug-2005</c:v>
                </c:pt>
                <c:pt idx="1963">
                  <c:v>04-Aug-2005</c:v>
                </c:pt>
                <c:pt idx="1964">
                  <c:v>05-Aug-2005</c:v>
                </c:pt>
                <c:pt idx="1965">
                  <c:v>08-Aug-2005</c:v>
                </c:pt>
                <c:pt idx="1966">
                  <c:v>09-Aug-2005</c:v>
                </c:pt>
                <c:pt idx="1967">
                  <c:v>10-Aug-2005</c:v>
                </c:pt>
                <c:pt idx="1968">
                  <c:v>11-Aug-2005</c:v>
                </c:pt>
                <c:pt idx="1969">
                  <c:v>12-Aug-2005</c:v>
                </c:pt>
                <c:pt idx="1970">
                  <c:v>15-Aug-2005</c:v>
                </c:pt>
                <c:pt idx="1971">
                  <c:v>16-Aug-2005</c:v>
                </c:pt>
                <c:pt idx="1972">
                  <c:v>17-Aug-2005</c:v>
                </c:pt>
                <c:pt idx="1973">
                  <c:v>18-Aug-2005</c:v>
                </c:pt>
                <c:pt idx="1974">
                  <c:v>19-Aug-2005</c:v>
                </c:pt>
                <c:pt idx="1975">
                  <c:v>22-Aug-2005</c:v>
                </c:pt>
                <c:pt idx="1976">
                  <c:v>23-Aug-2005</c:v>
                </c:pt>
                <c:pt idx="1977">
                  <c:v>24-Aug-2005</c:v>
                </c:pt>
                <c:pt idx="1978">
                  <c:v>25-Aug-2005</c:v>
                </c:pt>
                <c:pt idx="1979">
                  <c:v>26-Aug-2005</c:v>
                </c:pt>
                <c:pt idx="1980">
                  <c:v>29-Aug-2005</c:v>
                </c:pt>
                <c:pt idx="1981">
                  <c:v>30-Aug-2005</c:v>
                </c:pt>
                <c:pt idx="1982">
                  <c:v>31-Aug-2005</c:v>
                </c:pt>
                <c:pt idx="1983">
                  <c:v>01-Sep-2005</c:v>
                </c:pt>
                <c:pt idx="1984">
                  <c:v>02-Sep-2005</c:v>
                </c:pt>
                <c:pt idx="1985">
                  <c:v>06-Sep-2005</c:v>
                </c:pt>
                <c:pt idx="1986">
                  <c:v>07-Sep-2005</c:v>
                </c:pt>
                <c:pt idx="1987">
                  <c:v>08-Sep-2005</c:v>
                </c:pt>
                <c:pt idx="1988">
                  <c:v>09-Sep-2005</c:v>
                </c:pt>
                <c:pt idx="1989">
                  <c:v>12-Sep-2005</c:v>
                </c:pt>
                <c:pt idx="1990">
                  <c:v>13-Sep-2005</c:v>
                </c:pt>
                <c:pt idx="1991">
                  <c:v>14-Sep-2005</c:v>
                </c:pt>
                <c:pt idx="1992">
                  <c:v>15-Sep-2005</c:v>
                </c:pt>
                <c:pt idx="1993">
                  <c:v>16-Sep-2005</c:v>
                </c:pt>
                <c:pt idx="1994">
                  <c:v>19-Sep-2005</c:v>
                </c:pt>
                <c:pt idx="1995">
                  <c:v>20-Sep-2005</c:v>
                </c:pt>
                <c:pt idx="1996">
                  <c:v>21-Sep-2005</c:v>
                </c:pt>
                <c:pt idx="1997">
                  <c:v>22-Sep-2005</c:v>
                </c:pt>
                <c:pt idx="1998">
                  <c:v>23-Sep-2005</c:v>
                </c:pt>
                <c:pt idx="1999">
                  <c:v>26-Sep-2005</c:v>
                </c:pt>
                <c:pt idx="2000">
                  <c:v>27-Sep-2005</c:v>
                </c:pt>
                <c:pt idx="2001">
                  <c:v>28-Sep-2005</c:v>
                </c:pt>
                <c:pt idx="2002">
                  <c:v>29-Sep-2005</c:v>
                </c:pt>
                <c:pt idx="2003">
                  <c:v>30-Sep-2005</c:v>
                </c:pt>
                <c:pt idx="2004">
                  <c:v>03-Oct-2005</c:v>
                </c:pt>
                <c:pt idx="2005">
                  <c:v>04-Oct-2005</c:v>
                </c:pt>
                <c:pt idx="2006">
                  <c:v>05-Oct-2005</c:v>
                </c:pt>
                <c:pt idx="2007">
                  <c:v>06-Oct-2005</c:v>
                </c:pt>
                <c:pt idx="2008">
                  <c:v>07-Oct-2005</c:v>
                </c:pt>
                <c:pt idx="2009">
                  <c:v>10-Oct-2005</c:v>
                </c:pt>
                <c:pt idx="2010">
                  <c:v>11-Oct-2005</c:v>
                </c:pt>
                <c:pt idx="2011">
                  <c:v>12-Oct-2005</c:v>
                </c:pt>
                <c:pt idx="2012">
                  <c:v>13-Oct-2005</c:v>
                </c:pt>
                <c:pt idx="2013">
                  <c:v>14-Oct-2005</c:v>
                </c:pt>
                <c:pt idx="2014">
                  <c:v>17-Oct-2005</c:v>
                </c:pt>
                <c:pt idx="2015">
                  <c:v>18-Oct-2005</c:v>
                </c:pt>
                <c:pt idx="2016">
                  <c:v>19-Oct-2005</c:v>
                </c:pt>
                <c:pt idx="2017">
                  <c:v>20-Oct-2005</c:v>
                </c:pt>
                <c:pt idx="2018">
                  <c:v>21-Oct-2005</c:v>
                </c:pt>
                <c:pt idx="2019">
                  <c:v>24-Oct-2005</c:v>
                </c:pt>
                <c:pt idx="2020">
                  <c:v>25-Oct-2005</c:v>
                </c:pt>
                <c:pt idx="2021">
                  <c:v>26-Oct-2005</c:v>
                </c:pt>
                <c:pt idx="2022">
                  <c:v>27-Oct-2005</c:v>
                </c:pt>
                <c:pt idx="2023">
                  <c:v>28-Oct-2005</c:v>
                </c:pt>
                <c:pt idx="2024">
                  <c:v>31-Oct-2005</c:v>
                </c:pt>
                <c:pt idx="2025">
                  <c:v>01-Nov-2005</c:v>
                </c:pt>
                <c:pt idx="2026">
                  <c:v>02-Nov-2005</c:v>
                </c:pt>
                <c:pt idx="2027">
                  <c:v>03-Nov-2005</c:v>
                </c:pt>
                <c:pt idx="2028">
                  <c:v>04-Nov-2005</c:v>
                </c:pt>
                <c:pt idx="2029">
                  <c:v>07-Nov-2005</c:v>
                </c:pt>
                <c:pt idx="2030">
                  <c:v>08-Nov-2005</c:v>
                </c:pt>
                <c:pt idx="2031">
                  <c:v>09-Nov-2005</c:v>
                </c:pt>
                <c:pt idx="2032">
                  <c:v>10-Nov-2005</c:v>
                </c:pt>
                <c:pt idx="2033">
                  <c:v>11-Nov-2005</c:v>
                </c:pt>
                <c:pt idx="2034">
                  <c:v>14-Nov-2005</c:v>
                </c:pt>
                <c:pt idx="2035">
                  <c:v>15-Nov-2005</c:v>
                </c:pt>
                <c:pt idx="2036">
                  <c:v>16-Nov-2005</c:v>
                </c:pt>
                <c:pt idx="2037">
                  <c:v>17-Nov-2005</c:v>
                </c:pt>
                <c:pt idx="2038">
                  <c:v>18-Nov-2005</c:v>
                </c:pt>
                <c:pt idx="2039">
                  <c:v>21-Nov-2005</c:v>
                </c:pt>
                <c:pt idx="2040">
                  <c:v>22-Nov-2005</c:v>
                </c:pt>
                <c:pt idx="2041">
                  <c:v>23-Nov-2005</c:v>
                </c:pt>
                <c:pt idx="2042">
                  <c:v>25-Nov-2005</c:v>
                </c:pt>
                <c:pt idx="2043">
                  <c:v>28-Nov-2005</c:v>
                </c:pt>
                <c:pt idx="2044">
                  <c:v>29-Nov-2005</c:v>
                </c:pt>
                <c:pt idx="2045">
                  <c:v>30-Nov-2005</c:v>
                </c:pt>
                <c:pt idx="2046">
                  <c:v>01-Dec-2005</c:v>
                </c:pt>
                <c:pt idx="2047">
                  <c:v>02-Dec-2005</c:v>
                </c:pt>
                <c:pt idx="2048">
                  <c:v>05-Dec-2005</c:v>
                </c:pt>
                <c:pt idx="2049">
                  <c:v>06-Dec-2005</c:v>
                </c:pt>
                <c:pt idx="2050">
                  <c:v>07-Dec-2005</c:v>
                </c:pt>
                <c:pt idx="2051">
                  <c:v>08-Dec-2005</c:v>
                </c:pt>
                <c:pt idx="2052">
                  <c:v>09-Dec-2005</c:v>
                </c:pt>
                <c:pt idx="2053">
                  <c:v>12-Dec-2005</c:v>
                </c:pt>
                <c:pt idx="2054">
                  <c:v>13-Dec-2005</c:v>
                </c:pt>
                <c:pt idx="2055">
                  <c:v>14-Dec-2005</c:v>
                </c:pt>
                <c:pt idx="2056">
                  <c:v>15-Dec-2005</c:v>
                </c:pt>
                <c:pt idx="2057">
                  <c:v>16-Dec-2005</c:v>
                </c:pt>
                <c:pt idx="2058">
                  <c:v>19-Dec-2005</c:v>
                </c:pt>
                <c:pt idx="2059">
                  <c:v>20-Dec-2005</c:v>
                </c:pt>
                <c:pt idx="2060">
                  <c:v>21-Dec-2005</c:v>
                </c:pt>
                <c:pt idx="2061">
                  <c:v>22-Dec-2005</c:v>
                </c:pt>
                <c:pt idx="2062">
                  <c:v>23-Dec-2005</c:v>
                </c:pt>
                <c:pt idx="2063">
                  <c:v>27-Dec-2005</c:v>
                </c:pt>
                <c:pt idx="2064">
                  <c:v>28-Dec-2005</c:v>
                </c:pt>
                <c:pt idx="2065">
                  <c:v>29-Dec-2005</c:v>
                </c:pt>
                <c:pt idx="2066">
                  <c:v>30-Dec-2005</c:v>
                </c:pt>
                <c:pt idx="2067">
                  <c:v>03-Jan-2006</c:v>
                </c:pt>
                <c:pt idx="2068">
                  <c:v>04-Jan-2006</c:v>
                </c:pt>
                <c:pt idx="2069">
                  <c:v>05-Jan-2006</c:v>
                </c:pt>
                <c:pt idx="2070">
                  <c:v>06-Jan-2006</c:v>
                </c:pt>
                <c:pt idx="2071">
                  <c:v>09-Jan-2006</c:v>
                </c:pt>
                <c:pt idx="2072">
                  <c:v>10-Jan-2006</c:v>
                </c:pt>
                <c:pt idx="2073">
                  <c:v>11-Jan-2006</c:v>
                </c:pt>
                <c:pt idx="2074">
                  <c:v>12-Jan-2006</c:v>
                </c:pt>
                <c:pt idx="2075">
                  <c:v>13-Jan-2006</c:v>
                </c:pt>
                <c:pt idx="2076">
                  <c:v>17-Jan-2006</c:v>
                </c:pt>
                <c:pt idx="2077">
                  <c:v>18-Jan-2006</c:v>
                </c:pt>
                <c:pt idx="2078">
                  <c:v>19-Jan-2006</c:v>
                </c:pt>
                <c:pt idx="2079">
                  <c:v>20-Jan-2006</c:v>
                </c:pt>
                <c:pt idx="2080">
                  <c:v>23-Jan-2006</c:v>
                </c:pt>
                <c:pt idx="2081">
                  <c:v>24-Jan-2006</c:v>
                </c:pt>
                <c:pt idx="2082">
                  <c:v>25-Jan-2006</c:v>
                </c:pt>
                <c:pt idx="2083">
                  <c:v>26-Jan-2006</c:v>
                </c:pt>
                <c:pt idx="2084">
                  <c:v>27-Jan-2006</c:v>
                </c:pt>
                <c:pt idx="2085">
                  <c:v>30-Jan-2006</c:v>
                </c:pt>
                <c:pt idx="2086">
                  <c:v>31-Jan-2006</c:v>
                </c:pt>
                <c:pt idx="2087">
                  <c:v>01-Feb-2006</c:v>
                </c:pt>
                <c:pt idx="2088">
                  <c:v>02-Feb-2006</c:v>
                </c:pt>
                <c:pt idx="2089">
                  <c:v>03-Feb-2006</c:v>
                </c:pt>
                <c:pt idx="2090">
                  <c:v>06-Feb-2006</c:v>
                </c:pt>
                <c:pt idx="2091">
                  <c:v>07-Feb-2006</c:v>
                </c:pt>
                <c:pt idx="2092">
                  <c:v>08-Feb-2006</c:v>
                </c:pt>
                <c:pt idx="2093">
                  <c:v>09-Feb-2006</c:v>
                </c:pt>
                <c:pt idx="2094">
                  <c:v>10-Feb-2006</c:v>
                </c:pt>
                <c:pt idx="2095">
                  <c:v>13-Feb-2006</c:v>
                </c:pt>
                <c:pt idx="2096">
                  <c:v>14-Feb-2006</c:v>
                </c:pt>
                <c:pt idx="2097">
                  <c:v>15-Feb-2006</c:v>
                </c:pt>
                <c:pt idx="2098">
                  <c:v>16-Feb-2006</c:v>
                </c:pt>
                <c:pt idx="2099">
                  <c:v>17-Feb-2006</c:v>
                </c:pt>
                <c:pt idx="2100">
                  <c:v>21-Feb-2006</c:v>
                </c:pt>
                <c:pt idx="2101">
                  <c:v>22-Feb-2006</c:v>
                </c:pt>
                <c:pt idx="2102">
                  <c:v>23-Feb-2006</c:v>
                </c:pt>
                <c:pt idx="2103">
                  <c:v>24-Feb-2006</c:v>
                </c:pt>
                <c:pt idx="2104">
                  <c:v>27-Feb-2006</c:v>
                </c:pt>
                <c:pt idx="2105">
                  <c:v>28-Feb-2006</c:v>
                </c:pt>
                <c:pt idx="2106">
                  <c:v>01-Mar-2006</c:v>
                </c:pt>
                <c:pt idx="2107">
                  <c:v>02-Mar-2006</c:v>
                </c:pt>
                <c:pt idx="2108">
                  <c:v>03-Mar-2006</c:v>
                </c:pt>
                <c:pt idx="2109">
                  <c:v>06-Mar-2006</c:v>
                </c:pt>
                <c:pt idx="2110">
                  <c:v>07-Mar-2006</c:v>
                </c:pt>
                <c:pt idx="2111">
                  <c:v>08-Mar-2006</c:v>
                </c:pt>
                <c:pt idx="2112">
                  <c:v>09-Mar-2006</c:v>
                </c:pt>
                <c:pt idx="2113">
                  <c:v>10-Mar-2006</c:v>
                </c:pt>
                <c:pt idx="2114">
                  <c:v>13-Mar-2006</c:v>
                </c:pt>
                <c:pt idx="2115">
                  <c:v>14-Mar-2006</c:v>
                </c:pt>
                <c:pt idx="2116">
                  <c:v>15-Mar-2006</c:v>
                </c:pt>
                <c:pt idx="2117">
                  <c:v>16-Mar-2006</c:v>
                </c:pt>
                <c:pt idx="2118">
                  <c:v>17-Mar-2006</c:v>
                </c:pt>
                <c:pt idx="2119">
                  <c:v>20-Mar-2006</c:v>
                </c:pt>
                <c:pt idx="2120">
                  <c:v>21-Mar-2006</c:v>
                </c:pt>
                <c:pt idx="2121">
                  <c:v>22-Mar-2006</c:v>
                </c:pt>
                <c:pt idx="2122">
                  <c:v>23-Mar-2006</c:v>
                </c:pt>
                <c:pt idx="2123">
                  <c:v>24-Mar-2006</c:v>
                </c:pt>
                <c:pt idx="2124">
                  <c:v>27-Mar-2006</c:v>
                </c:pt>
                <c:pt idx="2125">
                  <c:v>28-Mar-2006</c:v>
                </c:pt>
                <c:pt idx="2126">
                  <c:v>29-Mar-2006</c:v>
                </c:pt>
                <c:pt idx="2127">
                  <c:v>30-Mar-2006</c:v>
                </c:pt>
                <c:pt idx="2128">
                  <c:v>31-Mar-2006</c:v>
                </c:pt>
                <c:pt idx="2129">
                  <c:v>03-Apr-2006</c:v>
                </c:pt>
                <c:pt idx="2130">
                  <c:v>04-Apr-2006</c:v>
                </c:pt>
                <c:pt idx="2131">
                  <c:v>05-Apr-2006</c:v>
                </c:pt>
                <c:pt idx="2132">
                  <c:v>06-Apr-2006</c:v>
                </c:pt>
                <c:pt idx="2133">
                  <c:v>07-Apr-2006</c:v>
                </c:pt>
                <c:pt idx="2134">
                  <c:v>10-Apr-2006</c:v>
                </c:pt>
                <c:pt idx="2135">
                  <c:v>11-Apr-2006</c:v>
                </c:pt>
                <c:pt idx="2136">
                  <c:v>12-Apr-2006</c:v>
                </c:pt>
                <c:pt idx="2137">
                  <c:v>13-Apr-2006</c:v>
                </c:pt>
                <c:pt idx="2138">
                  <c:v>17-Apr-2006</c:v>
                </c:pt>
                <c:pt idx="2139">
                  <c:v>18-Apr-2006</c:v>
                </c:pt>
                <c:pt idx="2140">
                  <c:v>19-Apr-2006</c:v>
                </c:pt>
                <c:pt idx="2141">
                  <c:v>20-Apr-2006</c:v>
                </c:pt>
                <c:pt idx="2142">
                  <c:v>21-Apr-2006</c:v>
                </c:pt>
                <c:pt idx="2143">
                  <c:v>24-Apr-2006</c:v>
                </c:pt>
                <c:pt idx="2144">
                  <c:v>25-Apr-2006</c:v>
                </c:pt>
                <c:pt idx="2145">
                  <c:v>26-Apr-2006</c:v>
                </c:pt>
                <c:pt idx="2146">
                  <c:v>27-Apr-2006</c:v>
                </c:pt>
                <c:pt idx="2147">
                  <c:v>28-Apr-2006</c:v>
                </c:pt>
                <c:pt idx="2148">
                  <c:v>01-May-2006</c:v>
                </c:pt>
                <c:pt idx="2149">
                  <c:v>02-May-2006</c:v>
                </c:pt>
                <c:pt idx="2150">
                  <c:v>03-May-2006</c:v>
                </c:pt>
                <c:pt idx="2151">
                  <c:v>04-May-2006</c:v>
                </c:pt>
                <c:pt idx="2152">
                  <c:v>05-May-2006</c:v>
                </c:pt>
                <c:pt idx="2153">
                  <c:v>08-May-2006</c:v>
                </c:pt>
                <c:pt idx="2154">
                  <c:v>09-May-2006</c:v>
                </c:pt>
                <c:pt idx="2155">
                  <c:v>10-May-2006</c:v>
                </c:pt>
                <c:pt idx="2156">
                  <c:v>11-May-2006</c:v>
                </c:pt>
                <c:pt idx="2157">
                  <c:v>12-May-2006</c:v>
                </c:pt>
                <c:pt idx="2158">
                  <c:v>15-May-2006</c:v>
                </c:pt>
                <c:pt idx="2159">
                  <c:v>16-May-2006</c:v>
                </c:pt>
                <c:pt idx="2160">
                  <c:v>17-May-2006</c:v>
                </c:pt>
                <c:pt idx="2161">
                  <c:v>18-May-2006</c:v>
                </c:pt>
                <c:pt idx="2162">
                  <c:v>19-May-2006</c:v>
                </c:pt>
                <c:pt idx="2163">
                  <c:v>22-May-2006</c:v>
                </c:pt>
                <c:pt idx="2164">
                  <c:v>23-May-2006</c:v>
                </c:pt>
                <c:pt idx="2165">
                  <c:v>24-May-2006</c:v>
                </c:pt>
                <c:pt idx="2166">
                  <c:v>25-May-2006</c:v>
                </c:pt>
                <c:pt idx="2167">
                  <c:v>26-May-2006</c:v>
                </c:pt>
                <c:pt idx="2168">
                  <c:v>30-May-2006</c:v>
                </c:pt>
                <c:pt idx="2169">
                  <c:v>31-May-2006</c:v>
                </c:pt>
                <c:pt idx="2170">
                  <c:v>01-Jun-2006</c:v>
                </c:pt>
                <c:pt idx="2171">
                  <c:v>02-Jun-2006</c:v>
                </c:pt>
                <c:pt idx="2172">
                  <c:v>05-Jun-2006</c:v>
                </c:pt>
                <c:pt idx="2173">
                  <c:v>06-Jun-2006</c:v>
                </c:pt>
                <c:pt idx="2174">
                  <c:v>07-Jun-2006</c:v>
                </c:pt>
                <c:pt idx="2175">
                  <c:v>08-Jun-2006</c:v>
                </c:pt>
                <c:pt idx="2176">
                  <c:v>09-Jun-2006</c:v>
                </c:pt>
                <c:pt idx="2177">
                  <c:v>12-Jun-2006</c:v>
                </c:pt>
                <c:pt idx="2178">
                  <c:v>13-Jun-2006</c:v>
                </c:pt>
                <c:pt idx="2179">
                  <c:v>14-Jun-2006</c:v>
                </c:pt>
                <c:pt idx="2180">
                  <c:v>15-Jun-2006</c:v>
                </c:pt>
                <c:pt idx="2181">
                  <c:v>16-Jun-2006</c:v>
                </c:pt>
                <c:pt idx="2182">
                  <c:v>19-Jun-2006</c:v>
                </c:pt>
                <c:pt idx="2183">
                  <c:v>20-Jun-2006</c:v>
                </c:pt>
                <c:pt idx="2184">
                  <c:v>21-Jun-2006</c:v>
                </c:pt>
                <c:pt idx="2185">
                  <c:v>22-Jun-2006</c:v>
                </c:pt>
                <c:pt idx="2186">
                  <c:v>23-Jun-2006</c:v>
                </c:pt>
                <c:pt idx="2187">
                  <c:v>26-Jun-2006</c:v>
                </c:pt>
                <c:pt idx="2188">
                  <c:v>27-Jun-2006</c:v>
                </c:pt>
                <c:pt idx="2189">
                  <c:v>28-Jun-2006</c:v>
                </c:pt>
                <c:pt idx="2190">
                  <c:v>29-Jun-2006</c:v>
                </c:pt>
                <c:pt idx="2191">
                  <c:v>30-Jun-2006</c:v>
                </c:pt>
                <c:pt idx="2192">
                  <c:v>03-Jul-2006</c:v>
                </c:pt>
                <c:pt idx="2193">
                  <c:v>05-Jul-2006</c:v>
                </c:pt>
                <c:pt idx="2194">
                  <c:v>06-Jul-2006</c:v>
                </c:pt>
                <c:pt idx="2195">
                  <c:v>07-Jul-2006</c:v>
                </c:pt>
                <c:pt idx="2196">
                  <c:v>10-Jul-2006</c:v>
                </c:pt>
                <c:pt idx="2197">
                  <c:v>11-Jul-2006</c:v>
                </c:pt>
                <c:pt idx="2198">
                  <c:v>12-Jul-2006</c:v>
                </c:pt>
                <c:pt idx="2199">
                  <c:v>13-Jul-2006</c:v>
                </c:pt>
                <c:pt idx="2200">
                  <c:v>14-Jul-2006</c:v>
                </c:pt>
                <c:pt idx="2201">
                  <c:v>17-Jul-2006</c:v>
                </c:pt>
                <c:pt idx="2202">
                  <c:v>18-Jul-2006</c:v>
                </c:pt>
                <c:pt idx="2203">
                  <c:v>19-Jul-2006</c:v>
                </c:pt>
                <c:pt idx="2204">
                  <c:v>20-Jul-2006</c:v>
                </c:pt>
                <c:pt idx="2205">
                  <c:v>21-Jul-2006</c:v>
                </c:pt>
                <c:pt idx="2206">
                  <c:v>24-Jul-2006</c:v>
                </c:pt>
                <c:pt idx="2207">
                  <c:v>25-Jul-2006</c:v>
                </c:pt>
                <c:pt idx="2208">
                  <c:v>26-Jul-2006</c:v>
                </c:pt>
                <c:pt idx="2209">
                  <c:v>27-Jul-2006</c:v>
                </c:pt>
                <c:pt idx="2210">
                  <c:v>28-Jul-2006</c:v>
                </c:pt>
                <c:pt idx="2211">
                  <c:v>31-Jul-2006</c:v>
                </c:pt>
                <c:pt idx="2212">
                  <c:v>01-Aug-2006</c:v>
                </c:pt>
                <c:pt idx="2213">
                  <c:v>02-Aug-2006</c:v>
                </c:pt>
                <c:pt idx="2214">
                  <c:v>03-Aug-2006</c:v>
                </c:pt>
                <c:pt idx="2215">
                  <c:v>04-Aug-2006</c:v>
                </c:pt>
                <c:pt idx="2216">
                  <c:v>07-Aug-2006</c:v>
                </c:pt>
                <c:pt idx="2217">
                  <c:v>08-Aug-2006</c:v>
                </c:pt>
                <c:pt idx="2218">
                  <c:v>09-Aug-2006</c:v>
                </c:pt>
                <c:pt idx="2219">
                  <c:v>10-Aug-2006</c:v>
                </c:pt>
                <c:pt idx="2220">
                  <c:v>11-Aug-2006</c:v>
                </c:pt>
                <c:pt idx="2221">
                  <c:v>14-Aug-2006</c:v>
                </c:pt>
                <c:pt idx="2222">
                  <c:v>15-Aug-2006</c:v>
                </c:pt>
                <c:pt idx="2223">
                  <c:v>16-Aug-2006</c:v>
                </c:pt>
                <c:pt idx="2224">
                  <c:v>17-Aug-2006</c:v>
                </c:pt>
                <c:pt idx="2225">
                  <c:v>18-Aug-2006</c:v>
                </c:pt>
                <c:pt idx="2226">
                  <c:v>21-Aug-2006</c:v>
                </c:pt>
                <c:pt idx="2227">
                  <c:v>22-Aug-2006</c:v>
                </c:pt>
                <c:pt idx="2228">
                  <c:v>23-Aug-2006</c:v>
                </c:pt>
                <c:pt idx="2229">
                  <c:v>24-Aug-2006</c:v>
                </c:pt>
                <c:pt idx="2230">
                  <c:v>25-Aug-2006</c:v>
                </c:pt>
                <c:pt idx="2231">
                  <c:v>28-Aug-2006</c:v>
                </c:pt>
                <c:pt idx="2232">
                  <c:v>29-Aug-2006</c:v>
                </c:pt>
                <c:pt idx="2233">
                  <c:v>30-Aug-2006</c:v>
                </c:pt>
                <c:pt idx="2234">
                  <c:v>31-Aug-2006</c:v>
                </c:pt>
                <c:pt idx="2235">
                  <c:v>01-Sep-2006</c:v>
                </c:pt>
                <c:pt idx="2236">
                  <c:v>05-Sep-2006</c:v>
                </c:pt>
                <c:pt idx="2237">
                  <c:v>06-Sep-2006</c:v>
                </c:pt>
                <c:pt idx="2238">
                  <c:v>07-Sep-2006</c:v>
                </c:pt>
                <c:pt idx="2239">
                  <c:v>08-Sep-2006</c:v>
                </c:pt>
                <c:pt idx="2240">
                  <c:v>11-Sep-2006</c:v>
                </c:pt>
                <c:pt idx="2241">
                  <c:v>12-Sep-2006</c:v>
                </c:pt>
                <c:pt idx="2242">
                  <c:v>13-Sep-2006</c:v>
                </c:pt>
                <c:pt idx="2243">
                  <c:v>14-Sep-2006</c:v>
                </c:pt>
                <c:pt idx="2244">
                  <c:v>15-Sep-2006</c:v>
                </c:pt>
                <c:pt idx="2245">
                  <c:v>18-Sep-2006</c:v>
                </c:pt>
                <c:pt idx="2246">
                  <c:v>19-Sep-2006</c:v>
                </c:pt>
                <c:pt idx="2247">
                  <c:v>20-Sep-2006</c:v>
                </c:pt>
                <c:pt idx="2248">
                  <c:v>21-Sep-2006</c:v>
                </c:pt>
                <c:pt idx="2249">
                  <c:v>22-Sep-2006</c:v>
                </c:pt>
                <c:pt idx="2250">
                  <c:v>25-Sep-2006</c:v>
                </c:pt>
                <c:pt idx="2251">
                  <c:v>26-Sep-2006</c:v>
                </c:pt>
                <c:pt idx="2252">
                  <c:v>27-Sep-2006</c:v>
                </c:pt>
                <c:pt idx="2253">
                  <c:v>28-Sep-2006</c:v>
                </c:pt>
                <c:pt idx="2254">
                  <c:v>29-Sep-2006</c:v>
                </c:pt>
                <c:pt idx="2255">
                  <c:v>02-Oct-2006</c:v>
                </c:pt>
                <c:pt idx="2256">
                  <c:v>03-Oct-2006</c:v>
                </c:pt>
                <c:pt idx="2257">
                  <c:v>04-Oct-2006</c:v>
                </c:pt>
                <c:pt idx="2258">
                  <c:v>05-Oct-2006</c:v>
                </c:pt>
                <c:pt idx="2259">
                  <c:v>06-Oct-2006</c:v>
                </c:pt>
                <c:pt idx="2260">
                  <c:v>09-Oct-2006</c:v>
                </c:pt>
                <c:pt idx="2261">
                  <c:v>10-Oct-2006</c:v>
                </c:pt>
                <c:pt idx="2262">
                  <c:v>11-Oct-2006</c:v>
                </c:pt>
                <c:pt idx="2263">
                  <c:v>12-Oct-2006</c:v>
                </c:pt>
                <c:pt idx="2264">
                  <c:v>13-Oct-2006</c:v>
                </c:pt>
                <c:pt idx="2265">
                  <c:v>16-Oct-2006</c:v>
                </c:pt>
                <c:pt idx="2266">
                  <c:v>17-Oct-2006</c:v>
                </c:pt>
                <c:pt idx="2267">
                  <c:v>18-Oct-2006</c:v>
                </c:pt>
                <c:pt idx="2268">
                  <c:v>19-Oct-2006</c:v>
                </c:pt>
                <c:pt idx="2269">
                  <c:v>20-Oct-2006</c:v>
                </c:pt>
                <c:pt idx="2270">
                  <c:v>23-Oct-2006</c:v>
                </c:pt>
                <c:pt idx="2271">
                  <c:v>24-Oct-2006</c:v>
                </c:pt>
                <c:pt idx="2272">
                  <c:v>25-Oct-2006</c:v>
                </c:pt>
                <c:pt idx="2273">
                  <c:v>26-Oct-2006</c:v>
                </c:pt>
                <c:pt idx="2274">
                  <c:v>27-Oct-2006</c:v>
                </c:pt>
                <c:pt idx="2275">
                  <c:v>30-Oct-2006</c:v>
                </c:pt>
                <c:pt idx="2276">
                  <c:v>31-Oct-2006</c:v>
                </c:pt>
                <c:pt idx="2277">
                  <c:v>01-Nov-2006</c:v>
                </c:pt>
                <c:pt idx="2278">
                  <c:v>02-Nov-2006</c:v>
                </c:pt>
                <c:pt idx="2279">
                  <c:v>03-Nov-2006</c:v>
                </c:pt>
                <c:pt idx="2280">
                  <c:v>06-Nov-2006</c:v>
                </c:pt>
                <c:pt idx="2281">
                  <c:v>07-Nov-2006</c:v>
                </c:pt>
                <c:pt idx="2282">
                  <c:v>08-Nov-2006</c:v>
                </c:pt>
                <c:pt idx="2283">
                  <c:v>09-Nov-2006</c:v>
                </c:pt>
                <c:pt idx="2284">
                  <c:v>10-Nov-2006</c:v>
                </c:pt>
                <c:pt idx="2285">
                  <c:v>13-Nov-2006</c:v>
                </c:pt>
                <c:pt idx="2286">
                  <c:v>14-Nov-2006</c:v>
                </c:pt>
                <c:pt idx="2287">
                  <c:v>15-Nov-2006</c:v>
                </c:pt>
                <c:pt idx="2288">
                  <c:v>16-Nov-2006</c:v>
                </c:pt>
                <c:pt idx="2289">
                  <c:v>17-Nov-2006</c:v>
                </c:pt>
                <c:pt idx="2290">
                  <c:v>20-Nov-2006</c:v>
                </c:pt>
                <c:pt idx="2291">
                  <c:v>21-Nov-2006</c:v>
                </c:pt>
                <c:pt idx="2292">
                  <c:v>22-Nov-2006</c:v>
                </c:pt>
                <c:pt idx="2293">
                  <c:v>24-Nov-2006</c:v>
                </c:pt>
                <c:pt idx="2294">
                  <c:v>27-Nov-2006</c:v>
                </c:pt>
                <c:pt idx="2295">
                  <c:v>28-Nov-2006</c:v>
                </c:pt>
                <c:pt idx="2296">
                  <c:v>29-Nov-2006</c:v>
                </c:pt>
                <c:pt idx="2297">
                  <c:v>30-Nov-2006</c:v>
                </c:pt>
                <c:pt idx="2298">
                  <c:v>01-Dec-2006</c:v>
                </c:pt>
                <c:pt idx="2299">
                  <c:v>04-Dec-2006</c:v>
                </c:pt>
                <c:pt idx="2300">
                  <c:v>05-Dec-2006</c:v>
                </c:pt>
                <c:pt idx="2301">
                  <c:v>06-Dec-2006</c:v>
                </c:pt>
                <c:pt idx="2302">
                  <c:v>07-Dec-2006</c:v>
                </c:pt>
                <c:pt idx="2303">
                  <c:v>08-Dec-2006</c:v>
                </c:pt>
                <c:pt idx="2304">
                  <c:v>11-Dec-2006</c:v>
                </c:pt>
                <c:pt idx="2305">
                  <c:v>12-Dec-2006</c:v>
                </c:pt>
                <c:pt idx="2306">
                  <c:v>13-Dec-2006</c:v>
                </c:pt>
                <c:pt idx="2307">
                  <c:v>14-Dec-2006</c:v>
                </c:pt>
                <c:pt idx="2308">
                  <c:v>15-Dec-2006</c:v>
                </c:pt>
                <c:pt idx="2309">
                  <c:v>18-Dec-2006</c:v>
                </c:pt>
                <c:pt idx="2310">
                  <c:v>19-Dec-2006</c:v>
                </c:pt>
                <c:pt idx="2311">
                  <c:v>20-Dec-2006</c:v>
                </c:pt>
                <c:pt idx="2312">
                  <c:v>21-Dec-2006</c:v>
                </c:pt>
                <c:pt idx="2313">
                  <c:v>22-Dec-2006</c:v>
                </c:pt>
                <c:pt idx="2314">
                  <c:v>26-Dec-2006</c:v>
                </c:pt>
                <c:pt idx="2315">
                  <c:v>27-Dec-2006</c:v>
                </c:pt>
                <c:pt idx="2316">
                  <c:v>28-Dec-2006</c:v>
                </c:pt>
                <c:pt idx="2317">
                  <c:v>29-Dec-2006</c:v>
                </c:pt>
                <c:pt idx="2318">
                  <c:v>03-Jan-2007</c:v>
                </c:pt>
                <c:pt idx="2319">
                  <c:v>04-Jan-2007</c:v>
                </c:pt>
                <c:pt idx="2320">
                  <c:v>05-Jan-2007</c:v>
                </c:pt>
                <c:pt idx="2321">
                  <c:v>08-Jan-2007</c:v>
                </c:pt>
                <c:pt idx="2322">
                  <c:v>09-Jan-2007</c:v>
                </c:pt>
                <c:pt idx="2323">
                  <c:v>10-Jan-2007</c:v>
                </c:pt>
                <c:pt idx="2324">
                  <c:v>11-Jan-2007</c:v>
                </c:pt>
                <c:pt idx="2325">
                  <c:v>12-Jan-2007</c:v>
                </c:pt>
                <c:pt idx="2326">
                  <c:v>16-Jan-2007</c:v>
                </c:pt>
                <c:pt idx="2327">
                  <c:v>17-Jan-2007</c:v>
                </c:pt>
                <c:pt idx="2328">
                  <c:v>18-Jan-2007</c:v>
                </c:pt>
                <c:pt idx="2329">
                  <c:v>19-Jan-2007</c:v>
                </c:pt>
                <c:pt idx="2330">
                  <c:v>22-Jan-2007</c:v>
                </c:pt>
                <c:pt idx="2331">
                  <c:v>23-Jan-2007</c:v>
                </c:pt>
                <c:pt idx="2332">
                  <c:v>24-Jan-2007</c:v>
                </c:pt>
                <c:pt idx="2333">
                  <c:v>25-Jan-2007</c:v>
                </c:pt>
                <c:pt idx="2334">
                  <c:v>26-Jan-2007</c:v>
                </c:pt>
                <c:pt idx="2335">
                  <c:v>29-Jan-2007</c:v>
                </c:pt>
                <c:pt idx="2336">
                  <c:v>30-Jan-2007</c:v>
                </c:pt>
                <c:pt idx="2337">
                  <c:v>31-Jan-2007</c:v>
                </c:pt>
                <c:pt idx="2338">
                  <c:v>01-Feb-2007</c:v>
                </c:pt>
                <c:pt idx="2339">
                  <c:v>02-Feb-2007</c:v>
                </c:pt>
                <c:pt idx="2340">
                  <c:v>05-Feb-2007</c:v>
                </c:pt>
                <c:pt idx="2341">
                  <c:v>06-Feb-2007</c:v>
                </c:pt>
                <c:pt idx="2342">
                  <c:v>07-Feb-2007</c:v>
                </c:pt>
                <c:pt idx="2343">
                  <c:v>08-Feb-2007</c:v>
                </c:pt>
                <c:pt idx="2344">
                  <c:v>09-Feb-2007</c:v>
                </c:pt>
                <c:pt idx="2345">
                  <c:v>12-Feb-2007</c:v>
                </c:pt>
                <c:pt idx="2346">
                  <c:v>13-Feb-2007</c:v>
                </c:pt>
                <c:pt idx="2347">
                  <c:v>14-Feb-2007</c:v>
                </c:pt>
                <c:pt idx="2348">
                  <c:v>15-Feb-2007</c:v>
                </c:pt>
                <c:pt idx="2349">
                  <c:v>16-Feb-2007</c:v>
                </c:pt>
                <c:pt idx="2350">
                  <c:v>20-Feb-2007</c:v>
                </c:pt>
                <c:pt idx="2351">
                  <c:v>21-Feb-2007</c:v>
                </c:pt>
                <c:pt idx="2352">
                  <c:v>22-Feb-2007</c:v>
                </c:pt>
                <c:pt idx="2353">
                  <c:v>23-Feb-2007</c:v>
                </c:pt>
                <c:pt idx="2354">
                  <c:v>26-Feb-2007</c:v>
                </c:pt>
                <c:pt idx="2355">
                  <c:v>27-Feb-2007</c:v>
                </c:pt>
                <c:pt idx="2356">
                  <c:v>28-Feb-2007</c:v>
                </c:pt>
                <c:pt idx="2357">
                  <c:v>01-Mar-2007</c:v>
                </c:pt>
                <c:pt idx="2358">
                  <c:v>02-Mar-2007</c:v>
                </c:pt>
                <c:pt idx="2359">
                  <c:v>05-Mar-2007</c:v>
                </c:pt>
                <c:pt idx="2360">
                  <c:v>06-Mar-2007</c:v>
                </c:pt>
                <c:pt idx="2361">
                  <c:v>07-Mar-2007</c:v>
                </c:pt>
                <c:pt idx="2362">
                  <c:v>08-Mar-2007</c:v>
                </c:pt>
                <c:pt idx="2363">
                  <c:v>09-Mar-2007</c:v>
                </c:pt>
                <c:pt idx="2364">
                  <c:v>12-Mar-2007</c:v>
                </c:pt>
                <c:pt idx="2365">
                  <c:v>13-Mar-2007</c:v>
                </c:pt>
                <c:pt idx="2366">
                  <c:v>14-Mar-2007</c:v>
                </c:pt>
                <c:pt idx="2367">
                  <c:v>15-Mar-2007</c:v>
                </c:pt>
                <c:pt idx="2368">
                  <c:v>16-Mar-2007</c:v>
                </c:pt>
                <c:pt idx="2369">
                  <c:v>19-Mar-2007</c:v>
                </c:pt>
                <c:pt idx="2370">
                  <c:v>20-Mar-2007</c:v>
                </c:pt>
                <c:pt idx="2371">
                  <c:v>21-Mar-2007</c:v>
                </c:pt>
                <c:pt idx="2372">
                  <c:v>22-Mar-2007</c:v>
                </c:pt>
                <c:pt idx="2373">
                  <c:v>23-Mar-2007</c:v>
                </c:pt>
                <c:pt idx="2374">
                  <c:v>26-Mar-2007</c:v>
                </c:pt>
                <c:pt idx="2375">
                  <c:v>27-Mar-2007</c:v>
                </c:pt>
                <c:pt idx="2376">
                  <c:v>28-Mar-2007</c:v>
                </c:pt>
                <c:pt idx="2377">
                  <c:v>29-Mar-2007</c:v>
                </c:pt>
                <c:pt idx="2378">
                  <c:v>30-Mar-2007</c:v>
                </c:pt>
                <c:pt idx="2379">
                  <c:v>02-Apr-2007</c:v>
                </c:pt>
                <c:pt idx="2380">
                  <c:v>03-Apr-2007</c:v>
                </c:pt>
                <c:pt idx="2381">
                  <c:v>04-Apr-2007</c:v>
                </c:pt>
                <c:pt idx="2382">
                  <c:v>05-Apr-2007</c:v>
                </c:pt>
                <c:pt idx="2383">
                  <c:v>09-Apr-2007</c:v>
                </c:pt>
                <c:pt idx="2384">
                  <c:v>10-Apr-2007</c:v>
                </c:pt>
                <c:pt idx="2385">
                  <c:v>11-Apr-2007</c:v>
                </c:pt>
                <c:pt idx="2386">
                  <c:v>12-Apr-2007</c:v>
                </c:pt>
                <c:pt idx="2387">
                  <c:v>13-Apr-2007</c:v>
                </c:pt>
                <c:pt idx="2388">
                  <c:v>16-Apr-2007</c:v>
                </c:pt>
                <c:pt idx="2389">
                  <c:v>17-Apr-2007</c:v>
                </c:pt>
                <c:pt idx="2390">
                  <c:v>18-Apr-2007</c:v>
                </c:pt>
                <c:pt idx="2391">
                  <c:v>19-Apr-2007</c:v>
                </c:pt>
                <c:pt idx="2392">
                  <c:v>20-Apr-2007</c:v>
                </c:pt>
                <c:pt idx="2393">
                  <c:v>23-Apr-2007</c:v>
                </c:pt>
                <c:pt idx="2394">
                  <c:v>24-Apr-2007</c:v>
                </c:pt>
                <c:pt idx="2395">
                  <c:v>25-Apr-2007</c:v>
                </c:pt>
                <c:pt idx="2396">
                  <c:v>26-Apr-2007</c:v>
                </c:pt>
                <c:pt idx="2397">
                  <c:v>27-Apr-2007</c:v>
                </c:pt>
                <c:pt idx="2398">
                  <c:v>30-Apr-2007</c:v>
                </c:pt>
                <c:pt idx="2399">
                  <c:v>01-May-2007</c:v>
                </c:pt>
                <c:pt idx="2400">
                  <c:v>02-May-2007</c:v>
                </c:pt>
                <c:pt idx="2401">
                  <c:v>03-May-2007</c:v>
                </c:pt>
                <c:pt idx="2402">
                  <c:v>04-May-2007</c:v>
                </c:pt>
                <c:pt idx="2403">
                  <c:v>07-May-2007</c:v>
                </c:pt>
                <c:pt idx="2404">
                  <c:v>08-May-2007</c:v>
                </c:pt>
                <c:pt idx="2405">
                  <c:v>09-May-2007</c:v>
                </c:pt>
                <c:pt idx="2406">
                  <c:v>10-May-2007</c:v>
                </c:pt>
                <c:pt idx="2407">
                  <c:v>11-May-2007</c:v>
                </c:pt>
                <c:pt idx="2408">
                  <c:v>14-May-2007</c:v>
                </c:pt>
                <c:pt idx="2409">
                  <c:v>15-May-2007</c:v>
                </c:pt>
                <c:pt idx="2410">
                  <c:v>16-May-2007</c:v>
                </c:pt>
                <c:pt idx="2411">
                  <c:v>17-May-2007</c:v>
                </c:pt>
                <c:pt idx="2412">
                  <c:v>18-May-2007</c:v>
                </c:pt>
                <c:pt idx="2413">
                  <c:v>21-May-2007</c:v>
                </c:pt>
                <c:pt idx="2414">
                  <c:v>22-May-2007</c:v>
                </c:pt>
                <c:pt idx="2415">
                  <c:v>23-May-2007</c:v>
                </c:pt>
                <c:pt idx="2416">
                  <c:v>24-May-2007</c:v>
                </c:pt>
                <c:pt idx="2417">
                  <c:v>25-May-2007</c:v>
                </c:pt>
                <c:pt idx="2418">
                  <c:v>29-May-2007</c:v>
                </c:pt>
                <c:pt idx="2419">
                  <c:v>30-May-2007</c:v>
                </c:pt>
                <c:pt idx="2420">
                  <c:v>31-May-2007</c:v>
                </c:pt>
                <c:pt idx="2421">
                  <c:v>01-Jun-2007</c:v>
                </c:pt>
                <c:pt idx="2422">
                  <c:v>04-Jun-2007</c:v>
                </c:pt>
                <c:pt idx="2423">
                  <c:v>05-Jun-2007</c:v>
                </c:pt>
                <c:pt idx="2424">
                  <c:v>06-Jun-2007</c:v>
                </c:pt>
                <c:pt idx="2425">
                  <c:v>07-Jun-2007</c:v>
                </c:pt>
                <c:pt idx="2426">
                  <c:v>08-Jun-2007</c:v>
                </c:pt>
                <c:pt idx="2427">
                  <c:v>11-Jun-2007</c:v>
                </c:pt>
                <c:pt idx="2428">
                  <c:v>12-Jun-2007</c:v>
                </c:pt>
                <c:pt idx="2429">
                  <c:v>13-Jun-2007</c:v>
                </c:pt>
                <c:pt idx="2430">
                  <c:v>14-Jun-2007</c:v>
                </c:pt>
                <c:pt idx="2431">
                  <c:v>15-Jun-2007</c:v>
                </c:pt>
                <c:pt idx="2432">
                  <c:v>18-Jun-2007</c:v>
                </c:pt>
                <c:pt idx="2433">
                  <c:v>19-Jun-2007</c:v>
                </c:pt>
                <c:pt idx="2434">
                  <c:v>20-Jun-2007</c:v>
                </c:pt>
                <c:pt idx="2435">
                  <c:v>21-Jun-2007</c:v>
                </c:pt>
                <c:pt idx="2436">
                  <c:v>22-Jun-2007</c:v>
                </c:pt>
                <c:pt idx="2437">
                  <c:v>25-Jun-2007</c:v>
                </c:pt>
                <c:pt idx="2438">
                  <c:v>26-Jun-2007</c:v>
                </c:pt>
                <c:pt idx="2439">
                  <c:v>27-Jun-2007</c:v>
                </c:pt>
                <c:pt idx="2440">
                  <c:v>28-Jun-2007</c:v>
                </c:pt>
                <c:pt idx="2441">
                  <c:v>29-Jun-2007</c:v>
                </c:pt>
                <c:pt idx="2442">
                  <c:v>02-Jul-2007</c:v>
                </c:pt>
                <c:pt idx="2443">
                  <c:v>03-Jul-2007</c:v>
                </c:pt>
                <c:pt idx="2444">
                  <c:v>05-Jul-2007</c:v>
                </c:pt>
                <c:pt idx="2445">
                  <c:v>06-Jul-2007</c:v>
                </c:pt>
                <c:pt idx="2446">
                  <c:v>09-Jul-2007</c:v>
                </c:pt>
                <c:pt idx="2447">
                  <c:v>10-Jul-2007</c:v>
                </c:pt>
                <c:pt idx="2448">
                  <c:v>11-Jul-2007</c:v>
                </c:pt>
                <c:pt idx="2449">
                  <c:v>12-Jul-2007</c:v>
                </c:pt>
                <c:pt idx="2450">
                  <c:v>13-Jul-2007</c:v>
                </c:pt>
                <c:pt idx="2451">
                  <c:v>16-Jul-2007</c:v>
                </c:pt>
                <c:pt idx="2452">
                  <c:v>17-Jul-2007</c:v>
                </c:pt>
                <c:pt idx="2453">
                  <c:v>18-Jul-2007</c:v>
                </c:pt>
                <c:pt idx="2454">
                  <c:v>19-Jul-2007</c:v>
                </c:pt>
                <c:pt idx="2455">
                  <c:v>20-Jul-2007</c:v>
                </c:pt>
                <c:pt idx="2456">
                  <c:v>23-Jul-2007</c:v>
                </c:pt>
                <c:pt idx="2457">
                  <c:v>24-Jul-2007</c:v>
                </c:pt>
                <c:pt idx="2458">
                  <c:v>25-Jul-2007</c:v>
                </c:pt>
                <c:pt idx="2459">
                  <c:v>26-Jul-2007</c:v>
                </c:pt>
                <c:pt idx="2460">
                  <c:v>27-Jul-2007</c:v>
                </c:pt>
                <c:pt idx="2461">
                  <c:v>30-Jul-2007</c:v>
                </c:pt>
                <c:pt idx="2462">
                  <c:v>31-Jul-2007</c:v>
                </c:pt>
                <c:pt idx="2463">
                  <c:v>01-Aug-2007</c:v>
                </c:pt>
                <c:pt idx="2464">
                  <c:v>02-Aug-2007</c:v>
                </c:pt>
                <c:pt idx="2465">
                  <c:v>03-Aug-2007</c:v>
                </c:pt>
                <c:pt idx="2466">
                  <c:v>06-Aug-2007</c:v>
                </c:pt>
                <c:pt idx="2467">
                  <c:v>07-Aug-2007</c:v>
                </c:pt>
                <c:pt idx="2468">
                  <c:v>08-Aug-2007</c:v>
                </c:pt>
                <c:pt idx="2469">
                  <c:v>09-Aug-2007</c:v>
                </c:pt>
                <c:pt idx="2470">
                  <c:v>10-Aug-2007</c:v>
                </c:pt>
                <c:pt idx="2471">
                  <c:v>13-Aug-2007</c:v>
                </c:pt>
                <c:pt idx="2472">
                  <c:v>14-Aug-2007</c:v>
                </c:pt>
                <c:pt idx="2473">
                  <c:v>15-Aug-2007</c:v>
                </c:pt>
                <c:pt idx="2474">
                  <c:v>16-Aug-2007</c:v>
                </c:pt>
                <c:pt idx="2475">
                  <c:v>17-Aug-2007</c:v>
                </c:pt>
                <c:pt idx="2476">
                  <c:v>20-Aug-2007</c:v>
                </c:pt>
                <c:pt idx="2477">
                  <c:v>21-Aug-2007</c:v>
                </c:pt>
                <c:pt idx="2478">
                  <c:v>22-Aug-2007</c:v>
                </c:pt>
                <c:pt idx="2479">
                  <c:v>23-Aug-2007</c:v>
                </c:pt>
                <c:pt idx="2480">
                  <c:v>24-Aug-2007</c:v>
                </c:pt>
                <c:pt idx="2481">
                  <c:v>27-Aug-2007</c:v>
                </c:pt>
                <c:pt idx="2482">
                  <c:v>28-Aug-2007</c:v>
                </c:pt>
                <c:pt idx="2483">
                  <c:v>29-Aug-2007</c:v>
                </c:pt>
                <c:pt idx="2484">
                  <c:v>30-Aug-2007</c:v>
                </c:pt>
                <c:pt idx="2485">
                  <c:v>31-Aug-2007</c:v>
                </c:pt>
                <c:pt idx="2486">
                  <c:v>04-Sep-2007</c:v>
                </c:pt>
                <c:pt idx="2487">
                  <c:v>05-Sep-2007</c:v>
                </c:pt>
                <c:pt idx="2488">
                  <c:v>06-Sep-2007</c:v>
                </c:pt>
                <c:pt idx="2489">
                  <c:v>07-Sep-2007</c:v>
                </c:pt>
                <c:pt idx="2490">
                  <c:v>10-Sep-2007</c:v>
                </c:pt>
                <c:pt idx="2491">
                  <c:v>11-Sep-2007</c:v>
                </c:pt>
                <c:pt idx="2492">
                  <c:v>12-Sep-2007</c:v>
                </c:pt>
                <c:pt idx="2493">
                  <c:v>13-Sep-2007</c:v>
                </c:pt>
                <c:pt idx="2494">
                  <c:v>14-Sep-2007</c:v>
                </c:pt>
                <c:pt idx="2495">
                  <c:v>17-Sep-2007</c:v>
                </c:pt>
                <c:pt idx="2496">
                  <c:v>18-Sep-2007</c:v>
                </c:pt>
                <c:pt idx="2497">
                  <c:v>19-Sep-2007</c:v>
                </c:pt>
                <c:pt idx="2498">
                  <c:v>20-Sep-2007</c:v>
                </c:pt>
                <c:pt idx="2499">
                  <c:v>21-Sep-2007</c:v>
                </c:pt>
                <c:pt idx="2500">
                  <c:v>24-Sep-2007</c:v>
                </c:pt>
                <c:pt idx="2501">
                  <c:v>25-Sep-2007</c:v>
                </c:pt>
                <c:pt idx="2502">
                  <c:v>26-Sep-2007</c:v>
                </c:pt>
                <c:pt idx="2503">
                  <c:v>27-Sep-2007</c:v>
                </c:pt>
                <c:pt idx="2504">
                  <c:v>28-Sep-2007</c:v>
                </c:pt>
                <c:pt idx="2505">
                  <c:v>01-Oct-2007</c:v>
                </c:pt>
                <c:pt idx="2506">
                  <c:v>02-Oct-2007</c:v>
                </c:pt>
                <c:pt idx="2507">
                  <c:v>03-Oct-2007</c:v>
                </c:pt>
                <c:pt idx="2508">
                  <c:v>04-Oct-2007</c:v>
                </c:pt>
                <c:pt idx="2509">
                  <c:v>05-Oct-2007</c:v>
                </c:pt>
                <c:pt idx="2510">
                  <c:v>08-Oct-2007</c:v>
                </c:pt>
                <c:pt idx="2511">
                  <c:v>09-Oct-2007</c:v>
                </c:pt>
                <c:pt idx="2512">
                  <c:v>10-Oct-2007</c:v>
                </c:pt>
                <c:pt idx="2513">
                  <c:v>11-Oct-2007</c:v>
                </c:pt>
                <c:pt idx="2514">
                  <c:v>12-Oct-2007</c:v>
                </c:pt>
                <c:pt idx="2515">
                  <c:v>15-Oct-2007</c:v>
                </c:pt>
                <c:pt idx="2516">
                  <c:v>16-Oct-2007</c:v>
                </c:pt>
                <c:pt idx="2517">
                  <c:v>17-Oct-2007</c:v>
                </c:pt>
                <c:pt idx="2518">
                  <c:v>18-Oct-2007</c:v>
                </c:pt>
                <c:pt idx="2519">
                  <c:v>19-Oct-2007</c:v>
                </c:pt>
                <c:pt idx="2520">
                  <c:v>22-Oct-2007</c:v>
                </c:pt>
                <c:pt idx="2521">
                  <c:v>23-Oct-2007</c:v>
                </c:pt>
                <c:pt idx="2522">
                  <c:v>24-Oct-2007</c:v>
                </c:pt>
                <c:pt idx="2523">
                  <c:v>25-Oct-2007</c:v>
                </c:pt>
                <c:pt idx="2524">
                  <c:v>26-Oct-2007</c:v>
                </c:pt>
                <c:pt idx="2525">
                  <c:v>29-Oct-2007</c:v>
                </c:pt>
                <c:pt idx="2526">
                  <c:v>30-Oct-2007</c:v>
                </c:pt>
                <c:pt idx="2527">
                  <c:v>31-Oct-2007</c:v>
                </c:pt>
                <c:pt idx="2528">
                  <c:v>01-Nov-2007</c:v>
                </c:pt>
                <c:pt idx="2529">
                  <c:v>02-Nov-2007</c:v>
                </c:pt>
                <c:pt idx="2530">
                  <c:v>05-Nov-2007</c:v>
                </c:pt>
                <c:pt idx="2531">
                  <c:v>06-Nov-2007</c:v>
                </c:pt>
                <c:pt idx="2532">
                  <c:v>07-Nov-2007</c:v>
                </c:pt>
                <c:pt idx="2533">
                  <c:v>08-Nov-2007</c:v>
                </c:pt>
                <c:pt idx="2534">
                  <c:v>09-Nov-2007</c:v>
                </c:pt>
                <c:pt idx="2535">
                  <c:v>12-Nov-2007</c:v>
                </c:pt>
                <c:pt idx="2536">
                  <c:v>13-Nov-2007</c:v>
                </c:pt>
                <c:pt idx="2537">
                  <c:v>14-Nov-2007</c:v>
                </c:pt>
                <c:pt idx="2538">
                  <c:v>15-Nov-2007</c:v>
                </c:pt>
                <c:pt idx="2539">
                  <c:v>16-Nov-2007</c:v>
                </c:pt>
                <c:pt idx="2540">
                  <c:v>19-Nov-2007</c:v>
                </c:pt>
                <c:pt idx="2541">
                  <c:v>20-Nov-2007</c:v>
                </c:pt>
                <c:pt idx="2542">
                  <c:v>21-Nov-2007</c:v>
                </c:pt>
                <c:pt idx="2543">
                  <c:v>23-Nov-2007</c:v>
                </c:pt>
                <c:pt idx="2544">
                  <c:v>26-Nov-2007</c:v>
                </c:pt>
                <c:pt idx="2545">
                  <c:v>27-Nov-2007</c:v>
                </c:pt>
                <c:pt idx="2546">
                  <c:v>28-Nov-2007</c:v>
                </c:pt>
                <c:pt idx="2547">
                  <c:v>29-Nov-2007</c:v>
                </c:pt>
                <c:pt idx="2548">
                  <c:v>30-Nov-2007</c:v>
                </c:pt>
                <c:pt idx="2549">
                  <c:v>03-Dec-2007</c:v>
                </c:pt>
                <c:pt idx="2550">
                  <c:v>04-Dec-2007</c:v>
                </c:pt>
                <c:pt idx="2551">
                  <c:v>05-Dec-2007</c:v>
                </c:pt>
                <c:pt idx="2552">
                  <c:v>06-Dec-2007</c:v>
                </c:pt>
                <c:pt idx="2553">
                  <c:v>07-Dec-2007</c:v>
                </c:pt>
                <c:pt idx="2554">
                  <c:v>10-Dec-2007</c:v>
                </c:pt>
                <c:pt idx="2555">
                  <c:v>11-Dec-2007</c:v>
                </c:pt>
                <c:pt idx="2556">
                  <c:v>12-Dec-2007</c:v>
                </c:pt>
                <c:pt idx="2557">
                  <c:v>13-Dec-2007</c:v>
                </c:pt>
                <c:pt idx="2558">
                  <c:v>14-Dec-2007</c:v>
                </c:pt>
                <c:pt idx="2559">
                  <c:v>17-Dec-2007</c:v>
                </c:pt>
                <c:pt idx="2560">
                  <c:v>18-Dec-2007</c:v>
                </c:pt>
                <c:pt idx="2561">
                  <c:v>19-Dec-2007</c:v>
                </c:pt>
                <c:pt idx="2562">
                  <c:v>20-Dec-2007</c:v>
                </c:pt>
                <c:pt idx="2563">
                  <c:v>21-Dec-2007</c:v>
                </c:pt>
                <c:pt idx="2564">
                  <c:v>24-Dec-2007</c:v>
                </c:pt>
                <c:pt idx="2565">
                  <c:v>26-Dec-2007</c:v>
                </c:pt>
                <c:pt idx="2566">
                  <c:v>27-Dec-2007</c:v>
                </c:pt>
                <c:pt idx="2567">
                  <c:v>28-Dec-2007</c:v>
                </c:pt>
                <c:pt idx="2568">
                  <c:v>31-Dec-2007</c:v>
                </c:pt>
                <c:pt idx="2569">
                  <c:v>02-Jan-2008</c:v>
                </c:pt>
                <c:pt idx="2570">
                  <c:v>03-Jan-2008</c:v>
                </c:pt>
                <c:pt idx="2571">
                  <c:v>04-Jan-2008</c:v>
                </c:pt>
                <c:pt idx="2572">
                  <c:v>07-Jan-2008</c:v>
                </c:pt>
                <c:pt idx="2573">
                  <c:v>08-Jan-2008</c:v>
                </c:pt>
                <c:pt idx="2574">
                  <c:v>09-Jan-2008</c:v>
                </c:pt>
                <c:pt idx="2575">
                  <c:v>10-Jan-2008</c:v>
                </c:pt>
                <c:pt idx="2576">
                  <c:v>11-Jan-2008</c:v>
                </c:pt>
                <c:pt idx="2577">
                  <c:v>14-Jan-2008</c:v>
                </c:pt>
                <c:pt idx="2578">
                  <c:v>15-Jan-2008</c:v>
                </c:pt>
                <c:pt idx="2579">
                  <c:v>16-Jan-2008</c:v>
                </c:pt>
                <c:pt idx="2580">
                  <c:v>17-Jan-2008</c:v>
                </c:pt>
                <c:pt idx="2581">
                  <c:v>18-Jan-2008</c:v>
                </c:pt>
                <c:pt idx="2582">
                  <c:v>22-Jan-2008</c:v>
                </c:pt>
                <c:pt idx="2583">
                  <c:v>23-Jan-2008</c:v>
                </c:pt>
                <c:pt idx="2584">
                  <c:v>24-Jan-2008</c:v>
                </c:pt>
                <c:pt idx="2585">
                  <c:v>25-Jan-2008</c:v>
                </c:pt>
                <c:pt idx="2586">
                  <c:v>28-Jan-2008</c:v>
                </c:pt>
                <c:pt idx="2587">
                  <c:v>29-Jan-2008</c:v>
                </c:pt>
                <c:pt idx="2588">
                  <c:v>30-Jan-2008</c:v>
                </c:pt>
                <c:pt idx="2589">
                  <c:v>31-Jan-2008</c:v>
                </c:pt>
                <c:pt idx="2590">
                  <c:v>01-Feb-2008</c:v>
                </c:pt>
                <c:pt idx="2591">
                  <c:v>04-Feb-2008</c:v>
                </c:pt>
                <c:pt idx="2592">
                  <c:v>05-Feb-2008</c:v>
                </c:pt>
                <c:pt idx="2593">
                  <c:v>06-Feb-2008</c:v>
                </c:pt>
                <c:pt idx="2594">
                  <c:v>07-Feb-2008</c:v>
                </c:pt>
                <c:pt idx="2595">
                  <c:v>08-Feb-2008</c:v>
                </c:pt>
                <c:pt idx="2596">
                  <c:v>11-Feb-2008</c:v>
                </c:pt>
                <c:pt idx="2597">
                  <c:v>12-Feb-2008</c:v>
                </c:pt>
                <c:pt idx="2598">
                  <c:v>13-Feb-2008</c:v>
                </c:pt>
                <c:pt idx="2599">
                  <c:v>14-Feb-2008</c:v>
                </c:pt>
                <c:pt idx="2600">
                  <c:v>15-Feb-2008</c:v>
                </c:pt>
                <c:pt idx="2601">
                  <c:v>19-Feb-2008</c:v>
                </c:pt>
                <c:pt idx="2602">
                  <c:v>20-Feb-2008</c:v>
                </c:pt>
                <c:pt idx="2603">
                  <c:v>21-Feb-2008</c:v>
                </c:pt>
                <c:pt idx="2604">
                  <c:v>22-Feb-2008</c:v>
                </c:pt>
                <c:pt idx="2605">
                  <c:v>25-Feb-2008</c:v>
                </c:pt>
                <c:pt idx="2606">
                  <c:v>26-Feb-2008</c:v>
                </c:pt>
                <c:pt idx="2607">
                  <c:v>27-Feb-2008</c:v>
                </c:pt>
                <c:pt idx="2608">
                  <c:v>28-Feb-2008</c:v>
                </c:pt>
                <c:pt idx="2609">
                  <c:v>29-Feb-2008</c:v>
                </c:pt>
                <c:pt idx="2610">
                  <c:v>03-Mar-2008</c:v>
                </c:pt>
                <c:pt idx="2611">
                  <c:v>04-Mar-2008</c:v>
                </c:pt>
                <c:pt idx="2612">
                  <c:v>05-Mar-2008</c:v>
                </c:pt>
                <c:pt idx="2613">
                  <c:v>06-Mar-2008</c:v>
                </c:pt>
                <c:pt idx="2614">
                  <c:v>07-Mar-2008</c:v>
                </c:pt>
                <c:pt idx="2615">
                  <c:v>10-Mar-2008</c:v>
                </c:pt>
                <c:pt idx="2616">
                  <c:v>11-Mar-2008</c:v>
                </c:pt>
                <c:pt idx="2617">
                  <c:v>12-Mar-2008</c:v>
                </c:pt>
                <c:pt idx="2618">
                  <c:v>13-Mar-2008</c:v>
                </c:pt>
                <c:pt idx="2619">
                  <c:v>14-Mar-2008</c:v>
                </c:pt>
                <c:pt idx="2620">
                  <c:v>17-Mar-2008</c:v>
                </c:pt>
                <c:pt idx="2621">
                  <c:v>18-Mar-2008</c:v>
                </c:pt>
                <c:pt idx="2622">
                  <c:v>19-Mar-2008</c:v>
                </c:pt>
                <c:pt idx="2623">
                  <c:v>20-Mar-2008</c:v>
                </c:pt>
                <c:pt idx="2624">
                  <c:v>24-Mar-2008</c:v>
                </c:pt>
                <c:pt idx="2625">
                  <c:v>25-Mar-2008</c:v>
                </c:pt>
                <c:pt idx="2626">
                  <c:v>26-Mar-2008</c:v>
                </c:pt>
                <c:pt idx="2627">
                  <c:v>27-Mar-2008</c:v>
                </c:pt>
                <c:pt idx="2628">
                  <c:v>28-Mar-2008</c:v>
                </c:pt>
                <c:pt idx="2629">
                  <c:v>31-Mar-2008</c:v>
                </c:pt>
                <c:pt idx="2630">
                  <c:v>01-Apr-2008</c:v>
                </c:pt>
                <c:pt idx="2631">
                  <c:v>02-Apr-2008</c:v>
                </c:pt>
                <c:pt idx="2632">
                  <c:v>03-Apr-2008</c:v>
                </c:pt>
                <c:pt idx="2633">
                  <c:v>04-Apr-2008</c:v>
                </c:pt>
                <c:pt idx="2634">
                  <c:v>07-Apr-2008</c:v>
                </c:pt>
                <c:pt idx="2635">
                  <c:v>08-Apr-2008</c:v>
                </c:pt>
                <c:pt idx="2636">
                  <c:v>09-Apr-2008</c:v>
                </c:pt>
                <c:pt idx="2637">
                  <c:v>10-Apr-2008</c:v>
                </c:pt>
                <c:pt idx="2638">
                  <c:v>11-Apr-2008</c:v>
                </c:pt>
                <c:pt idx="2639">
                  <c:v>14-Apr-2008</c:v>
                </c:pt>
                <c:pt idx="2640">
                  <c:v>15-Apr-2008</c:v>
                </c:pt>
                <c:pt idx="2641">
                  <c:v>16-Apr-2008</c:v>
                </c:pt>
                <c:pt idx="2642">
                  <c:v>17-Apr-2008</c:v>
                </c:pt>
                <c:pt idx="2643">
                  <c:v>18-Apr-2008</c:v>
                </c:pt>
                <c:pt idx="2644">
                  <c:v>21-Apr-2008</c:v>
                </c:pt>
                <c:pt idx="2645">
                  <c:v>22-Apr-2008</c:v>
                </c:pt>
                <c:pt idx="2646">
                  <c:v>23-Apr-2008</c:v>
                </c:pt>
                <c:pt idx="2647">
                  <c:v>24-Apr-2008</c:v>
                </c:pt>
                <c:pt idx="2648">
                  <c:v>25-Apr-2008</c:v>
                </c:pt>
                <c:pt idx="2649">
                  <c:v>28-Apr-2008</c:v>
                </c:pt>
                <c:pt idx="2650">
                  <c:v>29-Apr-2008</c:v>
                </c:pt>
                <c:pt idx="2651">
                  <c:v>30-Apr-2008</c:v>
                </c:pt>
                <c:pt idx="2652">
                  <c:v>01-May-2008</c:v>
                </c:pt>
                <c:pt idx="2653">
                  <c:v>02-May-2008</c:v>
                </c:pt>
                <c:pt idx="2654">
                  <c:v>05-May-2008</c:v>
                </c:pt>
                <c:pt idx="2655">
                  <c:v>06-May-2008</c:v>
                </c:pt>
                <c:pt idx="2656">
                  <c:v>07-May-2008</c:v>
                </c:pt>
                <c:pt idx="2657">
                  <c:v>08-May-2008</c:v>
                </c:pt>
                <c:pt idx="2658">
                  <c:v>09-May-2008</c:v>
                </c:pt>
                <c:pt idx="2659">
                  <c:v>12-May-2008</c:v>
                </c:pt>
                <c:pt idx="2660">
                  <c:v>13-May-2008</c:v>
                </c:pt>
                <c:pt idx="2661">
                  <c:v>14-May-2008</c:v>
                </c:pt>
                <c:pt idx="2662">
                  <c:v>15-May-2008</c:v>
                </c:pt>
                <c:pt idx="2663">
                  <c:v>16-May-2008</c:v>
                </c:pt>
                <c:pt idx="2664">
                  <c:v>19-May-2008</c:v>
                </c:pt>
                <c:pt idx="2665">
                  <c:v>20-May-2008</c:v>
                </c:pt>
                <c:pt idx="2666">
                  <c:v>21-May-2008</c:v>
                </c:pt>
                <c:pt idx="2667">
                  <c:v>22-May-2008</c:v>
                </c:pt>
                <c:pt idx="2668">
                  <c:v>23-May-2008</c:v>
                </c:pt>
                <c:pt idx="2669">
                  <c:v>27-May-2008</c:v>
                </c:pt>
                <c:pt idx="2670">
                  <c:v>28-May-2008</c:v>
                </c:pt>
                <c:pt idx="2671">
                  <c:v>29-May-2008</c:v>
                </c:pt>
                <c:pt idx="2672">
                  <c:v>30-May-2008</c:v>
                </c:pt>
                <c:pt idx="2673">
                  <c:v>02-Jun-2008</c:v>
                </c:pt>
                <c:pt idx="2674">
                  <c:v>03-Jun-2008</c:v>
                </c:pt>
                <c:pt idx="2675">
                  <c:v>04-Jun-2008</c:v>
                </c:pt>
                <c:pt idx="2676">
                  <c:v>05-Jun-2008</c:v>
                </c:pt>
                <c:pt idx="2677">
                  <c:v>06-Jun-2008</c:v>
                </c:pt>
                <c:pt idx="2678">
                  <c:v>09-Jun-2008</c:v>
                </c:pt>
                <c:pt idx="2679">
                  <c:v>10-Jun-2008</c:v>
                </c:pt>
                <c:pt idx="2680">
                  <c:v>11-Jun-2008</c:v>
                </c:pt>
                <c:pt idx="2681">
                  <c:v>12-Jun-2008</c:v>
                </c:pt>
                <c:pt idx="2682">
                  <c:v>13-Jun-2008</c:v>
                </c:pt>
                <c:pt idx="2683">
                  <c:v>16-Jun-2008</c:v>
                </c:pt>
                <c:pt idx="2684">
                  <c:v>17-Jun-2008</c:v>
                </c:pt>
                <c:pt idx="2685">
                  <c:v>18-Jun-2008</c:v>
                </c:pt>
                <c:pt idx="2686">
                  <c:v>19-Jun-2008</c:v>
                </c:pt>
                <c:pt idx="2687">
                  <c:v>20-Jun-2008</c:v>
                </c:pt>
                <c:pt idx="2688">
                  <c:v>23-Jun-2008</c:v>
                </c:pt>
                <c:pt idx="2689">
                  <c:v>24-Jun-2008</c:v>
                </c:pt>
                <c:pt idx="2690">
                  <c:v>25-Jun-2008</c:v>
                </c:pt>
                <c:pt idx="2691">
                  <c:v>26-Jun-2008</c:v>
                </c:pt>
                <c:pt idx="2692">
                  <c:v>27-Jun-2008</c:v>
                </c:pt>
                <c:pt idx="2693">
                  <c:v>30-Jun-2008</c:v>
                </c:pt>
                <c:pt idx="2694">
                  <c:v>01-Jul-2008</c:v>
                </c:pt>
                <c:pt idx="2695">
                  <c:v>02-Jul-2008</c:v>
                </c:pt>
                <c:pt idx="2696">
                  <c:v>03-Jul-2008</c:v>
                </c:pt>
                <c:pt idx="2697">
                  <c:v>07-Jul-2008</c:v>
                </c:pt>
                <c:pt idx="2698">
                  <c:v>08-Jul-2008</c:v>
                </c:pt>
                <c:pt idx="2699">
                  <c:v>09-Jul-2008</c:v>
                </c:pt>
                <c:pt idx="2700">
                  <c:v>10-Jul-2008</c:v>
                </c:pt>
                <c:pt idx="2701">
                  <c:v>11-Jul-2008</c:v>
                </c:pt>
                <c:pt idx="2702">
                  <c:v>14-Jul-2008</c:v>
                </c:pt>
                <c:pt idx="2703">
                  <c:v>15-Jul-2008</c:v>
                </c:pt>
                <c:pt idx="2704">
                  <c:v>16-Jul-2008</c:v>
                </c:pt>
                <c:pt idx="2705">
                  <c:v>17-Jul-2008</c:v>
                </c:pt>
                <c:pt idx="2706">
                  <c:v>18-Jul-2008</c:v>
                </c:pt>
                <c:pt idx="2707">
                  <c:v>21-Jul-2008</c:v>
                </c:pt>
                <c:pt idx="2708">
                  <c:v>22-Jul-2008</c:v>
                </c:pt>
                <c:pt idx="2709">
                  <c:v>23-Jul-2008</c:v>
                </c:pt>
                <c:pt idx="2710">
                  <c:v>24-Jul-2008</c:v>
                </c:pt>
                <c:pt idx="2711">
                  <c:v>25-Jul-2008</c:v>
                </c:pt>
                <c:pt idx="2712">
                  <c:v>28-Jul-2008</c:v>
                </c:pt>
                <c:pt idx="2713">
                  <c:v>29-Jul-2008</c:v>
                </c:pt>
                <c:pt idx="2714">
                  <c:v>30-Jul-2008</c:v>
                </c:pt>
                <c:pt idx="2715">
                  <c:v>31-Jul-2008</c:v>
                </c:pt>
                <c:pt idx="2716">
                  <c:v>01-Aug-2008</c:v>
                </c:pt>
                <c:pt idx="2717">
                  <c:v>04-Aug-2008</c:v>
                </c:pt>
                <c:pt idx="2718">
                  <c:v>05-Aug-2008</c:v>
                </c:pt>
                <c:pt idx="2719">
                  <c:v>06-Aug-2008</c:v>
                </c:pt>
                <c:pt idx="2720">
                  <c:v>07-Aug-2008</c:v>
                </c:pt>
                <c:pt idx="2721">
                  <c:v>08-Aug-2008</c:v>
                </c:pt>
                <c:pt idx="2722">
                  <c:v>11-Aug-2008</c:v>
                </c:pt>
                <c:pt idx="2723">
                  <c:v>12-Aug-2008</c:v>
                </c:pt>
                <c:pt idx="2724">
                  <c:v>13-Aug-2008</c:v>
                </c:pt>
                <c:pt idx="2725">
                  <c:v>14-Aug-2008</c:v>
                </c:pt>
                <c:pt idx="2726">
                  <c:v>15-Aug-2008</c:v>
                </c:pt>
                <c:pt idx="2727">
                  <c:v>18-Aug-2008</c:v>
                </c:pt>
                <c:pt idx="2728">
                  <c:v>19-Aug-2008</c:v>
                </c:pt>
                <c:pt idx="2729">
                  <c:v>20-Aug-2008</c:v>
                </c:pt>
                <c:pt idx="2730">
                  <c:v>21-Aug-2008</c:v>
                </c:pt>
                <c:pt idx="2731">
                  <c:v>22-Aug-2008</c:v>
                </c:pt>
                <c:pt idx="2732">
                  <c:v>25-Aug-2008</c:v>
                </c:pt>
                <c:pt idx="2733">
                  <c:v>26-Aug-2008</c:v>
                </c:pt>
                <c:pt idx="2734">
                  <c:v>27-Aug-2008</c:v>
                </c:pt>
                <c:pt idx="2735">
                  <c:v>28-Aug-2008</c:v>
                </c:pt>
                <c:pt idx="2736">
                  <c:v>29-Aug-2008</c:v>
                </c:pt>
                <c:pt idx="2737">
                  <c:v>02-Sep-2008</c:v>
                </c:pt>
                <c:pt idx="2738">
                  <c:v>03-Sep-2008</c:v>
                </c:pt>
                <c:pt idx="2739">
                  <c:v>04-Sep-2008</c:v>
                </c:pt>
                <c:pt idx="2740">
                  <c:v>05-Sep-2008</c:v>
                </c:pt>
                <c:pt idx="2741">
                  <c:v>08-Sep-2008</c:v>
                </c:pt>
                <c:pt idx="2742">
                  <c:v>09-Sep-2008</c:v>
                </c:pt>
                <c:pt idx="2743">
                  <c:v>10-Sep-2008</c:v>
                </c:pt>
                <c:pt idx="2744">
                  <c:v>11-Sep-2008</c:v>
                </c:pt>
                <c:pt idx="2745">
                  <c:v>12-Sep-2008</c:v>
                </c:pt>
                <c:pt idx="2746">
                  <c:v>15-Sep-2008</c:v>
                </c:pt>
                <c:pt idx="2747">
                  <c:v>16-Sep-2008</c:v>
                </c:pt>
                <c:pt idx="2748">
                  <c:v>17-Sep-2008</c:v>
                </c:pt>
                <c:pt idx="2749">
                  <c:v>18-Sep-2008</c:v>
                </c:pt>
                <c:pt idx="2750">
                  <c:v>19-Sep-2008</c:v>
                </c:pt>
                <c:pt idx="2751">
                  <c:v>22-Sep-2008</c:v>
                </c:pt>
                <c:pt idx="2752">
                  <c:v>23-Sep-2008</c:v>
                </c:pt>
                <c:pt idx="2753">
                  <c:v>24-Sep-2008</c:v>
                </c:pt>
                <c:pt idx="2754">
                  <c:v>25-Sep-2008</c:v>
                </c:pt>
                <c:pt idx="2755">
                  <c:v>26-Sep-2008</c:v>
                </c:pt>
                <c:pt idx="2756">
                  <c:v>29-Sep-2008</c:v>
                </c:pt>
                <c:pt idx="2757">
                  <c:v>30-Sep-2008</c:v>
                </c:pt>
                <c:pt idx="2758">
                  <c:v>01-Oct-2008</c:v>
                </c:pt>
                <c:pt idx="2759">
                  <c:v>02-Oct-2008</c:v>
                </c:pt>
                <c:pt idx="2760">
                  <c:v>03-Oct-2008</c:v>
                </c:pt>
                <c:pt idx="2761">
                  <c:v>06-Oct-2008</c:v>
                </c:pt>
                <c:pt idx="2762">
                  <c:v>07-Oct-2008</c:v>
                </c:pt>
                <c:pt idx="2763">
                  <c:v>08-Oct-2008</c:v>
                </c:pt>
                <c:pt idx="2764">
                  <c:v>09-Oct-2008</c:v>
                </c:pt>
                <c:pt idx="2765">
                  <c:v>10-Oct-2008</c:v>
                </c:pt>
                <c:pt idx="2766">
                  <c:v>13-Oct-2008</c:v>
                </c:pt>
                <c:pt idx="2767">
                  <c:v>14-Oct-2008</c:v>
                </c:pt>
                <c:pt idx="2768">
                  <c:v>15-Oct-2008</c:v>
                </c:pt>
                <c:pt idx="2769">
                  <c:v>16-Oct-2008</c:v>
                </c:pt>
                <c:pt idx="2770">
                  <c:v>17-Oct-2008</c:v>
                </c:pt>
                <c:pt idx="2771">
                  <c:v>20-Oct-2008</c:v>
                </c:pt>
                <c:pt idx="2772">
                  <c:v>21-Oct-2008</c:v>
                </c:pt>
                <c:pt idx="2773">
                  <c:v>22-Oct-2008</c:v>
                </c:pt>
                <c:pt idx="2774">
                  <c:v>23-Oct-2008</c:v>
                </c:pt>
                <c:pt idx="2775">
                  <c:v>24-Oct-2008</c:v>
                </c:pt>
                <c:pt idx="2776">
                  <c:v>27-Oct-2008</c:v>
                </c:pt>
                <c:pt idx="2777">
                  <c:v>28-Oct-2008</c:v>
                </c:pt>
                <c:pt idx="2778">
                  <c:v>29-Oct-2008</c:v>
                </c:pt>
                <c:pt idx="2779">
                  <c:v>30-Oct-2008</c:v>
                </c:pt>
                <c:pt idx="2780">
                  <c:v>31-Oct-2008</c:v>
                </c:pt>
                <c:pt idx="2781">
                  <c:v>03-Nov-2008</c:v>
                </c:pt>
                <c:pt idx="2782">
                  <c:v>04-Nov-2008</c:v>
                </c:pt>
                <c:pt idx="2783">
                  <c:v>05-Nov-2008</c:v>
                </c:pt>
                <c:pt idx="2784">
                  <c:v>06-Nov-2008</c:v>
                </c:pt>
                <c:pt idx="2785">
                  <c:v>07-Nov-2008</c:v>
                </c:pt>
                <c:pt idx="2786">
                  <c:v>10-Nov-2008</c:v>
                </c:pt>
                <c:pt idx="2787">
                  <c:v>11-Nov-2008</c:v>
                </c:pt>
                <c:pt idx="2788">
                  <c:v>12-Nov-2008</c:v>
                </c:pt>
                <c:pt idx="2789">
                  <c:v>13-Nov-2008</c:v>
                </c:pt>
                <c:pt idx="2790">
                  <c:v>14-Nov-2008</c:v>
                </c:pt>
                <c:pt idx="2791">
                  <c:v>17-Nov-2008</c:v>
                </c:pt>
                <c:pt idx="2792">
                  <c:v>18-Nov-2008</c:v>
                </c:pt>
                <c:pt idx="2793">
                  <c:v>19-Nov-2008</c:v>
                </c:pt>
                <c:pt idx="2794">
                  <c:v>20-Nov-2008</c:v>
                </c:pt>
                <c:pt idx="2795">
                  <c:v>21-Nov-2008</c:v>
                </c:pt>
                <c:pt idx="2796">
                  <c:v>24-Nov-2008</c:v>
                </c:pt>
                <c:pt idx="2797">
                  <c:v>25-Nov-2008</c:v>
                </c:pt>
                <c:pt idx="2798">
                  <c:v>26-Nov-2008</c:v>
                </c:pt>
                <c:pt idx="2799">
                  <c:v>28-Nov-2008</c:v>
                </c:pt>
                <c:pt idx="2800">
                  <c:v>01-Dec-2008</c:v>
                </c:pt>
                <c:pt idx="2801">
                  <c:v>02-Dec-2008</c:v>
                </c:pt>
                <c:pt idx="2802">
                  <c:v>03-Dec-2008</c:v>
                </c:pt>
                <c:pt idx="2803">
                  <c:v>04-Dec-2008</c:v>
                </c:pt>
                <c:pt idx="2804">
                  <c:v>05-Dec-2008</c:v>
                </c:pt>
                <c:pt idx="2805">
                  <c:v>08-Dec-2008</c:v>
                </c:pt>
                <c:pt idx="2806">
                  <c:v>09-Dec-2008</c:v>
                </c:pt>
                <c:pt idx="2807">
                  <c:v>10-Dec-2008</c:v>
                </c:pt>
                <c:pt idx="2808">
                  <c:v>11-Dec-2008</c:v>
                </c:pt>
                <c:pt idx="2809">
                  <c:v>12-Dec-2008</c:v>
                </c:pt>
                <c:pt idx="2810">
                  <c:v>15-Dec-2008</c:v>
                </c:pt>
                <c:pt idx="2811">
                  <c:v>16-Dec-2008</c:v>
                </c:pt>
                <c:pt idx="2812">
                  <c:v>17-Dec-2008</c:v>
                </c:pt>
                <c:pt idx="2813">
                  <c:v>18-Dec-2008</c:v>
                </c:pt>
                <c:pt idx="2814">
                  <c:v>19-Dec-2008</c:v>
                </c:pt>
                <c:pt idx="2815">
                  <c:v>22-Dec-2008</c:v>
                </c:pt>
                <c:pt idx="2816">
                  <c:v>23-Dec-2008</c:v>
                </c:pt>
                <c:pt idx="2817">
                  <c:v>24-Dec-2008</c:v>
                </c:pt>
                <c:pt idx="2818">
                  <c:v>26-Dec-2008</c:v>
                </c:pt>
                <c:pt idx="2819">
                  <c:v>29-Dec-2008</c:v>
                </c:pt>
                <c:pt idx="2820">
                  <c:v>30-Dec-2008</c:v>
                </c:pt>
                <c:pt idx="2821">
                  <c:v>31-Dec-2008</c:v>
                </c:pt>
                <c:pt idx="2822">
                  <c:v>02-Jan-2009</c:v>
                </c:pt>
                <c:pt idx="2823">
                  <c:v>05-Jan-2009</c:v>
                </c:pt>
                <c:pt idx="2824">
                  <c:v>06-Jan-2009</c:v>
                </c:pt>
                <c:pt idx="2825">
                  <c:v>07-Jan-2009</c:v>
                </c:pt>
                <c:pt idx="2826">
                  <c:v>08-Jan-2009</c:v>
                </c:pt>
                <c:pt idx="2827">
                  <c:v>09-Jan-2009</c:v>
                </c:pt>
                <c:pt idx="2828">
                  <c:v>12-Jan-2009</c:v>
                </c:pt>
                <c:pt idx="2829">
                  <c:v>13-Jan-2009</c:v>
                </c:pt>
                <c:pt idx="2830">
                  <c:v>14-Jan-2009</c:v>
                </c:pt>
                <c:pt idx="2831">
                  <c:v>15-Jan-2009</c:v>
                </c:pt>
                <c:pt idx="2832">
                  <c:v>16-Jan-2009</c:v>
                </c:pt>
                <c:pt idx="2833">
                  <c:v>20-Jan-2009</c:v>
                </c:pt>
                <c:pt idx="2834">
                  <c:v>21-Jan-2009</c:v>
                </c:pt>
                <c:pt idx="2835">
                  <c:v>22-Jan-2009</c:v>
                </c:pt>
                <c:pt idx="2836">
                  <c:v>23-Jan-2009</c:v>
                </c:pt>
                <c:pt idx="2837">
                  <c:v>26-Jan-2009</c:v>
                </c:pt>
                <c:pt idx="2838">
                  <c:v>27-Jan-2009</c:v>
                </c:pt>
                <c:pt idx="2839">
                  <c:v>28-Jan-2009</c:v>
                </c:pt>
                <c:pt idx="2840">
                  <c:v>29-Jan-2009</c:v>
                </c:pt>
                <c:pt idx="2841">
                  <c:v>30-Jan-2009</c:v>
                </c:pt>
                <c:pt idx="2842">
                  <c:v>02-Feb-2009</c:v>
                </c:pt>
                <c:pt idx="2843">
                  <c:v>03-Feb-2009</c:v>
                </c:pt>
                <c:pt idx="2844">
                  <c:v>04-Feb-2009</c:v>
                </c:pt>
                <c:pt idx="2845">
                  <c:v>05-Feb-2009</c:v>
                </c:pt>
                <c:pt idx="2846">
                  <c:v>06-Feb-2009</c:v>
                </c:pt>
                <c:pt idx="2847">
                  <c:v>09-Feb-2009</c:v>
                </c:pt>
                <c:pt idx="2848">
                  <c:v>10-Feb-2009</c:v>
                </c:pt>
                <c:pt idx="2849">
                  <c:v>11-Feb-2009</c:v>
                </c:pt>
                <c:pt idx="2850">
                  <c:v>12-Feb-2009</c:v>
                </c:pt>
                <c:pt idx="2851">
                  <c:v>13-Feb-2009</c:v>
                </c:pt>
                <c:pt idx="2852">
                  <c:v>17-Feb-2009</c:v>
                </c:pt>
                <c:pt idx="2853">
                  <c:v>18-Feb-2009</c:v>
                </c:pt>
                <c:pt idx="2854">
                  <c:v>19-Feb-2009</c:v>
                </c:pt>
                <c:pt idx="2855">
                  <c:v>20-Feb-2009</c:v>
                </c:pt>
                <c:pt idx="2856">
                  <c:v>23-Feb-2009</c:v>
                </c:pt>
                <c:pt idx="2857">
                  <c:v>24-Feb-2009</c:v>
                </c:pt>
                <c:pt idx="2858">
                  <c:v>25-Feb-2009</c:v>
                </c:pt>
                <c:pt idx="2859">
                  <c:v>26-Feb-2009</c:v>
                </c:pt>
                <c:pt idx="2860">
                  <c:v>27-Feb-2009</c:v>
                </c:pt>
                <c:pt idx="2861">
                  <c:v>02-Mar-2009</c:v>
                </c:pt>
                <c:pt idx="2862">
                  <c:v>03-Mar-2009</c:v>
                </c:pt>
                <c:pt idx="2863">
                  <c:v>04-Mar-2009</c:v>
                </c:pt>
                <c:pt idx="2864">
                  <c:v>05-Mar-2009</c:v>
                </c:pt>
                <c:pt idx="2865">
                  <c:v>06-Mar-2009</c:v>
                </c:pt>
                <c:pt idx="2866">
                  <c:v>09-Mar-2009</c:v>
                </c:pt>
                <c:pt idx="2867">
                  <c:v>10-Mar-2009</c:v>
                </c:pt>
                <c:pt idx="2868">
                  <c:v>11-Mar-2009</c:v>
                </c:pt>
                <c:pt idx="2869">
                  <c:v>12-Mar-2009</c:v>
                </c:pt>
                <c:pt idx="2870">
                  <c:v>13-Mar-2009</c:v>
                </c:pt>
                <c:pt idx="2871">
                  <c:v>16-Mar-2009</c:v>
                </c:pt>
                <c:pt idx="2872">
                  <c:v>17-Mar-2009</c:v>
                </c:pt>
                <c:pt idx="2873">
                  <c:v>18-Mar-2009</c:v>
                </c:pt>
                <c:pt idx="2874">
                  <c:v>19-Mar-2009</c:v>
                </c:pt>
                <c:pt idx="2875">
                  <c:v>20-Mar-2009</c:v>
                </c:pt>
                <c:pt idx="2876">
                  <c:v>23-Mar-2009</c:v>
                </c:pt>
                <c:pt idx="2877">
                  <c:v>24-Mar-2009</c:v>
                </c:pt>
                <c:pt idx="2878">
                  <c:v>25-Mar-2009</c:v>
                </c:pt>
                <c:pt idx="2879">
                  <c:v>26-Mar-2009</c:v>
                </c:pt>
                <c:pt idx="2880">
                  <c:v>27-Mar-2009</c:v>
                </c:pt>
                <c:pt idx="2881">
                  <c:v>30-Mar-2009</c:v>
                </c:pt>
                <c:pt idx="2882">
                  <c:v>31-Mar-2009</c:v>
                </c:pt>
                <c:pt idx="2883">
                  <c:v>01-Apr-2009</c:v>
                </c:pt>
                <c:pt idx="2884">
                  <c:v>02-Apr-2009</c:v>
                </c:pt>
                <c:pt idx="2885">
                  <c:v>03-Apr-2009</c:v>
                </c:pt>
                <c:pt idx="2886">
                  <c:v>06-Apr-2009</c:v>
                </c:pt>
                <c:pt idx="2887">
                  <c:v>07-Apr-2009</c:v>
                </c:pt>
                <c:pt idx="2888">
                  <c:v>08-Apr-2009</c:v>
                </c:pt>
                <c:pt idx="2889">
                  <c:v>09-Apr-2009</c:v>
                </c:pt>
                <c:pt idx="2890">
                  <c:v>13-Apr-2009</c:v>
                </c:pt>
                <c:pt idx="2891">
                  <c:v>14-Apr-2009</c:v>
                </c:pt>
                <c:pt idx="2892">
                  <c:v>15-Apr-2009</c:v>
                </c:pt>
                <c:pt idx="2893">
                  <c:v>16-Apr-2009</c:v>
                </c:pt>
                <c:pt idx="2894">
                  <c:v>17-Apr-2009</c:v>
                </c:pt>
                <c:pt idx="2895">
                  <c:v>20-Apr-2009</c:v>
                </c:pt>
                <c:pt idx="2896">
                  <c:v>21-Apr-2009</c:v>
                </c:pt>
                <c:pt idx="2897">
                  <c:v>22-Apr-2009</c:v>
                </c:pt>
                <c:pt idx="2898">
                  <c:v>23-Apr-2009</c:v>
                </c:pt>
                <c:pt idx="2899">
                  <c:v>24-Apr-2009</c:v>
                </c:pt>
                <c:pt idx="2900">
                  <c:v>27-Apr-2009</c:v>
                </c:pt>
                <c:pt idx="2901">
                  <c:v>28-Apr-2009</c:v>
                </c:pt>
                <c:pt idx="2902">
                  <c:v>29-Apr-2009</c:v>
                </c:pt>
                <c:pt idx="2903">
                  <c:v>30-Apr-2009</c:v>
                </c:pt>
                <c:pt idx="2904">
                  <c:v>01-May-2009</c:v>
                </c:pt>
                <c:pt idx="2905">
                  <c:v>04-May-2009</c:v>
                </c:pt>
                <c:pt idx="2906">
                  <c:v>05-May-2009</c:v>
                </c:pt>
                <c:pt idx="2907">
                  <c:v>06-May-2009</c:v>
                </c:pt>
                <c:pt idx="2908">
                  <c:v>07-May-2009</c:v>
                </c:pt>
                <c:pt idx="2909">
                  <c:v>08-May-2009</c:v>
                </c:pt>
                <c:pt idx="2910">
                  <c:v>11-May-2009</c:v>
                </c:pt>
                <c:pt idx="2911">
                  <c:v>12-May-2009</c:v>
                </c:pt>
                <c:pt idx="2912">
                  <c:v>13-May-2009</c:v>
                </c:pt>
                <c:pt idx="2913">
                  <c:v>14-May-2009</c:v>
                </c:pt>
                <c:pt idx="2914">
                  <c:v>15-May-2009</c:v>
                </c:pt>
                <c:pt idx="2915">
                  <c:v>18-May-2009</c:v>
                </c:pt>
                <c:pt idx="2916">
                  <c:v>19-May-2009</c:v>
                </c:pt>
                <c:pt idx="2917">
                  <c:v>20-May-2009</c:v>
                </c:pt>
                <c:pt idx="2918">
                  <c:v>21-May-2009</c:v>
                </c:pt>
                <c:pt idx="2919">
                  <c:v>22-May-2009</c:v>
                </c:pt>
                <c:pt idx="2920">
                  <c:v>26-May-2009</c:v>
                </c:pt>
                <c:pt idx="2921">
                  <c:v>27-May-2009</c:v>
                </c:pt>
                <c:pt idx="2922">
                  <c:v>28-May-2009</c:v>
                </c:pt>
                <c:pt idx="2923">
                  <c:v>29-May-2009</c:v>
                </c:pt>
                <c:pt idx="2924">
                  <c:v>01-Jun-2009</c:v>
                </c:pt>
                <c:pt idx="2925">
                  <c:v>02-Jun-2009</c:v>
                </c:pt>
                <c:pt idx="2926">
                  <c:v>03-Jun-2009</c:v>
                </c:pt>
                <c:pt idx="2927">
                  <c:v>04-Jun-2009</c:v>
                </c:pt>
                <c:pt idx="2928">
                  <c:v>05-Jun-2009</c:v>
                </c:pt>
                <c:pt idx="2929">
                  <c:v>08-Jun-2009</c:v>
                </c:pt>
                <c:pt idx="2930">
                  <c:v>09-Jun-2009</c:v>
                </c:pt>
                <c:pt idx="2931">
                  <c:v>10-Jun-2009</c:v>
                </c:pt>
                <c:pt idx="2932">
                  <c:v>11-Jun-2009</c:v>
                </c:pt>
                <c:pt idx="2933">
                  <c:v>12-Jun-2009</c:v>
                </c:pt>
                <c:pt idx="2934">
                  <c:v>15-Jun-2009</c:v>
                </c:pt>
                <c:pt idx="2935">
                  <c:v>16-Jun-2009</c:v>
                </c:pt>
                <c:pt idx="2936">
                  <c:v>17-Jun-2009</c:v>
                </c:pt>
                <c:pt idx="2937">
                  <c:v>18-Jun-2009</c:v>
                </c:pt>
                <c:pt idx="2938">
                  <c:v>19-Jun-2009</c:v>
                </c:pt>
                <c:pt idx="2939">
                  <c:v>22-Jun-2009</c:v>
                </c:pt>
                <c:pt idx="2940">
                  <c:v>23-Jun-2009</c:v>
                </c:pt>
                <c:pt idx="2941">
                  <c:v>24-Jun-2009</c:v>
                </c:pt>
                <c:pt idx="2942">
                  <c:v>25-Jun-2009</c:v>
                </c:pt>
                <c:pt idx="2943">
                  <c:v>26-Jun-2009</c:v>
                </c:pt>
                <c:pt idx="2944">
                  <c:v>29-Jun-2009</c:v>
                </c:pt>
                <c:pt idx="2945">
                  <c:v>30-Jun-2009</c:v>
                </c:pt>
                <c:pt idx="2946">
                  <c:v>01-Jul-2009</c:v>
                </c:pt>
                <c:pt idx="2947">
                  <c:v>02-Jul-2009</c:v>
                </c:pt>
                <c:pt idx="2948">
                  <c:v>06-Jul-2009</c:v>
                </c:pt>
                <c:pt idx="2949">
                  <c:v>07-Jul-2009</c:v>
                </c:pt>
                <c:pt idx="2950">
                  <c:v>08-Jul-2009</c:v>
                </c:pt>
                <c:pt idx="2951">
                  <c:v>09-Jul-2009</c:v>
                </c:pt>
                <c:pt idx="2952">
                  <c:v>10-Jul-2009</c:v>
                </c:pt>
                <c:pt idx="2953">
                  <c:v>13-Jul-2009</c:v>
                </c:pt>
                <c:pt idx="2954">
                  <c:v>14-Jul-2009</c:v>
                </c:pt>
                <c:pt idx="2955">
                  <c:v>15-Jul-2009</c:v>
                </c:pt>
                <c:pt idx="2956">
                  <c:v>16-Jul-2009</c:v>
                </c:pt>
                <c:pt idx="2957">
                  <c:v>17-Jul-2009</c:v>
                </c:pt>
                <c:pt idx="2958">
                  <c:v>20-Jul-2009</c:v>
                </c:pt>
                <c:pt idx="2959">
                  <c:v>21-Jul-2009</c:v>
                </c:pt>
                <c:pt idx="2960">
                  <c:v>22-Jul-2009</c:v>
                </c:pt>
                <c:pt idx="2961">
                  <c:v>23-Jul-2009</c:v>
                </c:pt>
                <c:pt idx="2962">
                  <c:v>24-Jul-2009</c:v>
                </c:pt>
                <c:pt idx="2963">
                  <c:v>27-Jul-2009</c:v>
                </c:pt>
                <c:pt idx="2964">
                  <c:v>28-Jul-2009</c:v>
                </c:pt>
                <c:pt idx="2965">
                  <c:v>29-Jul-2009</c:v>
                </c:pt>
                <c:pt idx="2966">
                  <c:v>30-Jul-2009</c:v>
                </c:pt>
                <c:pt idx="2967">
                  <c:v>31-Jul-2009</c:v>
                </c:pt>
                <c:pt idx="2968">
                  <c:v>03-Aug-2009</c:v>
                </c:pt>
                <c:pt idx="2969">
                  <c:v>04-Aug-2009</c:v>
                </c:pt>
                <c:pt idx="2970">
                  <c:v>05-Aug-2009</c:v>
                </c:pt>
                <c:pt idx="2971">
                  <c:v>06-Aug-2009</c:v>
                </c:pt>
                <c:pt idx="2972">
                  <c:v>07-Aug-2009</c:v>
                </c:pt>
                <c:pt idx="2973">
                  <c:v>10-Aug-2009</c:v>
                </c:pt>
                <c:pt idx="2974">
                  <c:v>11-Aug-2009</c:v>
                </c:pt>
                <c:pt idx="2975">
                  <c:v>12-Aug-2009</c:v>
                </c:pt>
                <c:pt idx="2976">
                  <c:v>13-Aug-2009</c:v>
                </c:pt>
                <c:pt idx="2977">
                  <c:v>14-Aug-2009</c:v>
                </c:pt>
                <c:pt idx="2978">
                  <c:v>17-Aug-2009</c:v>
                </c:pt>
                <c:pt idx="2979">
                  <c:v>18-Aug-2009</c:v>
                </c:pt>
                <c:pt idx="2980">
                  <c:v>19-Aug-2009</c:v>
                </c:pt>
                <c:pt idx="2981">
                  <c:v>20-Aug-2009</c:v>
                </c:pt>
                <c:pt idx="2982">
                  <c:v>21-Aug-2009</c:v>
                </c:pt>
                <c:pt idx="2983">
                  <c:v>24-Aug-2009</c:v>
                </c:pt>
                <c:pt idx="2984">
                  <c:v>25-Aug-2009</c:v>
                </c:pt>
                <c:pt idx="2985">
                  <c:v>26-Aug-2009</c:v>
                </c:pt>
                <c:pt idx="2986">
                  <c:v>27-Aug-2009</c:v>
                </c:pt>
                <c:pt idx="2987">
                  <c:v>28-Aug-2009</c:v>
                </c:pt>
                <c:pt idx="2988">
                  <c:v>31-Aug-2009</c:v>
                </c:pt>
                <c:pt idx="2989">
                  <c:v>01-Sep-2009</c:v>
                </c:pt>
                <c:pt idx="2990">
                  <c:v>02-Sep-2009</c:v>
                </c:pt>
                <c:pt idx="2991">
                  <c:v>03-Sep-2009</c:v>
                </c:pt>
                <c:pt idx="2992">
                  <c:v>04-Sep-2009</c:v>
                </c:pt>
                <c:pt idx="2993">
                  <c:v>08-Sep-2009</c:v>
                </c:pt>
                <c:pt idx="2994">
                  <c:v>09-Sep-2009</c:v>
                </c:pt>
                <c:pt idx="2995">
                  <c:v>10-Sep-2009</c:v>
                </c:pt>
                <c:pt idx="2996">
                  <c:v>11-Sep-2009</c:v>
                </c:pt>
                <c:pt idx="2997">
                  <c:v>14-Sep-2009</c:v>
                </c:pt>
                <c:pt idx="2998">
                  <c:v>15-Sep-2009</c:v>
                </c:pt>
                <c:pt idx="2999">
                  <c:v>16-Sep-2009</c:v>
                </c:pt>
                <c:pt idx="3000">
                  <c:v>17-Sep-2009</c:v>
                </c:pt>
                <c:pt idx="3001">
                  <c:v>18-Sep-2009</c:v>
                </c:pt>
                <c:pt idx="3002">
                  <c:v>21-Sep-2009</c:v>
                </c:pt>
                <c:pt idx="3003">
                  <c:v>22-Sep-2009</c:v>
                </c:pt>
                <c:pt idx="3004">
                  <c:v>23-Sep-2009</c:v>
                </c:pt>
                <c:pt idx="3005">
                  <c:v>24-Sep-2009</c:v>
                </c:pt>
                <c:pt idx="3006">
                  <c:v>25-Sep-2009</c:v>
                </c:pt>
                <c:pt idx="3007">
                  <c:v>28-Sep-2009</c:v>
                </c:pt>
                <c:pt idx="3008">
                  <c:v>29-Sep-2009</c:v>
                </c:pt>
                <c:pt idx="3009">
                  <c:v>30-Sep-2009</c:v>
                </c:pt>
                <c:pt idx="3010">
                  <c:v>01-Oct-2009</c:v>
                </c:pt>
                <c:pt idx="3011">
                  <c:v>02-Oct-2009</c:v>
                </c:pt>
                <c:pt idx="3012">
                  <c:v>05-Oct-2009</c:v>
                </c:pt>
                <c:pt idx="3013">
                  <c:v>06-Oct-2009</c:v>
                </c:pt>
                <c:pt idx="3014">
                  <c:v>07-Oct-2009</c:v>
                </c:pt>
                <c:pt idx="3015">
                  <c:v>08-Oct-2009</c:v>
                </c:pt>
                <c:pt idx="3016">
                  <c:v>09-Oct-2009</c:v>
                </c:pt>
                <c:pt idx="3017">
                  <c:v>12-Oct-2009</c:v>
                </c:pt>
                <c:pt idx="3018">
                  <c:v>13-Oct-2009</c:v>
                </c:pt>
                <c:pt idx="3019">
                  <c:v>14-Oct-2009</c:v>
                </c:pt>
                <c:pt idx="3020">
                  <c:v>15-Oct-2009</c:v>
                </c:pt>
                <c:pt idx="3021">
                  <c:v>16-Oct-2009</c:v>
                </c:pt>
                <c:pt idx="3022">
                  <c:v>19-Oct-2009</c:v>
                </c:pt>
                <c:pt idx="3023">
                  <c:v>20-Oct-2009</c:v>
                </c:pt>
                <c:pt idx="3024">
                  <c:v>21-Oct-2009</c:v>
                </c:pt>
                <c:pt idx="3025">
                  <c:v>22-Oct-2009</c:v>
                </c:pt>
                <c:pt idx="3026">
                  <c:v>23-Oct-2009</c:v>
                </c:pt>
                <c:pt idx="3027">
                  <c:v>26-Oct-2009</c:v>
                </c:pt>
                <c:pt idx="3028">
                  <c:v>27-Oct-2009</c:v>
                </c:pt>
                <c:pt idx="3029">
                  <c:v>28-Oct-2009</c:v>
                </c:pt>
                <c:pt idx="3030">
                  <c:v>29-Oct-2009</c:v>
                </c:pt>
                <c:pt idx="3031">
                  <c:v>30-Oct-2009</c:v>
                </c:pt>
                <c:pt idx="3032">
                  <c:v>02-Nov-2009</c:v>
                </c:pt>
                <c:pt idx="3033">
                  <c:v>03-Nov-2009</c:v>
                </c:pt>
                <c:pt idx="3034">
                  <c:v>04-Nov-2009</c:v>
                </c:pt>
                <c:pt idx="3035">
                  <c:v>05-Nov-2009</c:v>
                </c:pt>
                <c:pt idx="3036">
                  <c:v>06-Nov-2009</c:v>
                </c:pt>
                <c:pt idx="3037">
                  <c:v>09-Nov-2009</c:v>
                </c:pt>
                <c:pt idx="3038">
                  <c:v>10-Nov-2009</c:v>
                </c:pt>
                <c:pt idx="3039">
                  <c:v>11-Nov-2009</c:v>
                </c:pt>
                <c:pt idx="3040">
                  <c:v>12-Nov-2009</c:v>
                </c:pt>
                <c:pt idx="3041">
                  <c:v>13-Nov-2009</c:v>
                </c:pt>
                <c:pt idx="3042">
                  <c:v>16-Nov-2009</c:v>
                </c:pt>
                <c:pt idx="3043">
                  <c:v>17-Nov-2009</c:v>
                </c:pt>
                <c:pt idx="3044">
                  <c:v>18-Nov-2009</c:v>
                </c:pt>
                <c:pt idx="3045">
                  <c:v>19-Nov-2009</c:v>
                </c:pt>
                <c:pt idx="3046">
                  <c:v>20-Nov-2009</c:v>
                </c:pt>
                <c:pt idx="3047">
                  <c:v>23-Nov-2009</c:v>
                </c:pt>
                <c:pt idx="3048">
                  <c:v>24-Nov-2009</c:v>
                </c:pt>
                <c:pt idx="3049">
                  <c:v>25-Nov-2009</c:v>
                </c:pt>
                <c:pt idx="3050">
                  <c:v>27-Nov-2009</c:v>
                </c:pt>
                <c:pt idx="3051">
                  <c:v>30-Nov-2009</c:v>
                </c:pt>
                <c:pt idx="3052">
                  <c:v>01-Dec-2009</c:v>
                </c:pt>
                <c:pt idx="3053">
                  <c:v>02-Dec-2009</c:v>
                </c:pt>
                <c:pt idx="3054">
                  <c:v>03-Dec-2009</c:v>
                </c:pt>
                <c:pt idx="3055">
                  <c:v>04-Dec-2009</c:v>
                </c:pt>
                <c:pt idx="3056">
                  <c:v>07-Dec-2009</c:v>
                </c:pt>
                <c:pt idx="3057">
                  <c:v>08-Dec-2009</c:v>
                </c:pt>
                <c:pt idx="3058">
                  <c:v>09-Dec-2009</c:v>
                </c:pt>
                <c:pt idx="3059">
                  <c:v>10-Dec-2009</c:v>
                </c:pt>
                <c:pt idx="3060">
                  <c:v>11-Dec-2009</c:v>
                </c:pt>
                <c:pt idx="3061">
                  <c:v>14-Dec-2009</c:v>
                </c:pt>
                <c:pt idx="3062">
                  <c:v>15-Dec-2009</c:v>
                </c:pt>
                <c:pt idx="3063">
                  <c:v>16-Dec-2009</c:v>
                </c:pt>
                <c:pt idx="3064">
                  <c:v>17-Dec-2009</c:v>
                </c:pt>
                <c:pt idx="3065">
                  <c:v>18-Dec-2009</c:v>
                </c:pt>
                <c:pt idx="3066">
                  <c:v>21-Dec-2009</c:v>
                </c:pt>
                <c:pt idx="3067">
                  <c:v>22-Dec-2009</c:v>
                </c:pt>
                <c:pt idx="3068">
                  <c:v>23-Dec-2009</c:v>
                </c:pt>
                <c:pt idx="3069">
                  <c:v>24-Dec-2009</c:v>
                </c:pt>
                <c:pt idx="3070">
                  <c:v>28-Dec-2009</c:v>
                </c:pt>
                <c:pt idx="3071">
                  <c:v>29-Dec-2009</c:v>
                </c:pt>
                <c:pt idx="3072">
                  <c:v>30-Dec-2009</c:v>
                </c:pt>
                <c:pt idx="3073">
                  <c:v>31-Dec-2009</c:v>
                </c:pt>
                <c:pt idx="3074">
                  <c:v>04-Jan-2010</c:v>
                </c:pt>
                <c:pt idx="3075">
                  <c:v>05-Jan-2010</c:v>
                </c:pt>
                <c:pt idx="3076">
                  <c:v>06-Jan-2010</c:v>
                </c:pt>
                <c:pt idx="3077">
                  <c:v>07-Jan-2010</c:v>
                </c:pt>
                <c:pt idx="3078">
                  <c:v>08-Jan-2010</c:v>
                </c:pt>
                <c:pt idx="3079">
                  <c:v>11-Jan-2010</c:v>
                </c:pt>
                <c:pt idx="3080">
                  <c:v>12-Jan-2010</c:v>
                </c:pt>
                <c:pt idx="3081">
                  <c:v>13-Jan-2010</c:v>
                </c:pt>
                <c:pt idx="3082">
                  <c:v>14-Jan-2010</c:v>
                </c:pt>
                <c:pt idx="3083">
                  <c:v>15-Jan-2010</c:v>
                </c:pt>
                <c:pt idx="3084">
                  <c:v>19-Jan-2010</c:v>
                </c:pt>
                <c:pt idx="3085">
                  <c:v>20-Jan-2010</c:v>
                </c:pt>
                <c:pt idx="3086">
                  <c:v>21-Jan-2010</c:v>
                </c:pt>
                <c:pt idx="3087">
                  <c:v>22-Jan-2010</c:v>
                </c:pt>
                <c:pt idx="3088">
                  <c:v>25-Jan-2010</c:v>
                </c:pt>
                <c:pt idx="3089">
                  <c:v>26-Jan-2010</c:v>
                </c:pt>
                <c:pt idx="3090">
                  <c:v>27-Jan-2010</c:v>
                </c:pt>
                <c:pt idx="3091">
                  <c:v>28-Jan-2010</c:v>
                </c:pt>
                <c:pt idx="3092">
                  <c:v>29-Jan-2010</c:v>
                </c:pt>
                <c:pt idx="3093">
                  <c:v>01-Feb-2010</c:v>
                </c:pt>
                <c:pt idx="3094">
                  <c:v>02-Feb-2010</c:v>
                </c:pt>
                <c:pt idx="3095">
                  <c:v>03-Feb-2010</c:v>
                </c:pt>
                <c:pt idx="3096">
                  <c:v>04-Feb-2010</c:v>
                </c:pt>
                <c:pt idx="3097">
                  <c:v>05-Feb-2010</c:v>
                </c:pt>
                <c:pt idx="3098">
                  <c:v>08-Feb-2010</c:v>
                </c:pt>
                <c:pt idx="3099">
                  <c:v>09-Feb-2010</c:v>
                </c:pt>
                <c:pt idx="3100">
                  <c:v>10-Feb-2010</c:v>
                </c:pt>
                <c:pt idx="3101">
                  <c:v>11-Feb-2010</c:v>
                </c:pt>
                <c:pt idx="3102">
                  <c:v>12-Feb-2010</c:v>
                </c:pt>
                <c:pt idx="3103">
                  <c:v>16-Feb-2010</c:v>
                </c:pt>
                <c:pt idx="3104">
                  <c:v>17-Feb-2010</c:v>
                </c:pt>
                <c:pt idx="3105">
                  <c:v>18-Feb-2010</c:v>
                </c:pt>
                <c:pt idx="3106">
                  <c:v>19-Feb-2010</c:v>
                </c:pt>
                <c:pt idx="3107">
                  <c:v>22-Feb-2010</c:v>
                </c:pt>
                <c:pt idx="3108">
                  <c:v>23-Feb-2010</c:v>
                </c:pt>
                <c:pt idx="3109">
                  <c:v>24-Feb-2010</c:v>
                </c:pt>
                <c:pt idx="3110">
                  <c:v>25-Feb-2010</c:v>
                </c:pt>
                <c:pt idx="3111">
                  <c:v>26-Feb-2010</c:v>
                </c:pt>
                <c:pt idx="3112">
                  <c:v>01-Mar-2010</c:v>
                </c:pt>
                <c:pt idx="3113">
                  <c:v>02-Mar-2010</c:v>
                </c:pt>
                <c:pt idx="3114">
                  <c:v>03-Mar-2010</c:v>
                </c:pt>
                <c:pt idx="3115">
                  <c:v>04-Mar-2010</c:v>
                </c:pt>
                <c:pt idx="3116">
                  <c:v>05-Mar-2010</c:v>
                </c:pt>
                <c:pt idx="3117">
                  <c:v>08-Mar-2010</c:v>
                </c:pt>
                <c:pt idx="3118">
                  <c:v>09-Mar-2010</c:v>
                </c:pt>
                <c:pt idx="3119">
                  <c:v>10-Mar-2010</c:v>
                </c:pt>
                <c:pt idx="3120">
                  <c:v>11-Mar-2010</c:v>
                </c:pt>
                <c:pt idx="3121">
                  <c:v>12-Mar-2010</c:v>
                </c:pt>
                <c:pt idx="3122">
                  <c:v>15-Mar-2010</c:v>
                </c:pt>
                <c:pt idx="3123">
                  <c:v>16-Mar-2010</c:v>
                </c:pt>
                <c:pt idx="3124">
                  <c:v>17-Mar-2010</c:v>
                </c:pt>
                <c:pt idx="3125">
                  <c:v>18-Mar-2010</c:v>
                </c:pt>
                <c:pt idx="3126">
                  <c:v>19-Mar-2010</c:v>
                </c:pt>
                <c:pt idx="3127">
                  <c:v>22-Mar-2010</c:v>
                </c:pt>
                <c:pt idx="3128">
                  <c:v>23-Mar-2010</c:v>
                </c:pt>
                <c:pt idx="3129">
                  <c:v>24-Mar-2010</c:v>
                </c:pt>
                <c:pt idx="3130">
                  <c:v>25-Mar-2010</c:v>
                </c:pt>
                <c:pt idx="3131">
                  <c:v>26-Mar-2010</c:v>
                </c:pt>
                <c:pt idx="3132">
                  <c:v>29-Mar-2010</c:v>
                </c:pt>
                <c:pt idx="3133">
                  <c:v>30-Mar-2010</c:v>
                </c:pt>
                <c:pt idx="3134">
                  <c:v>31-Mar-2010</c:v>
                </c:pt>
                <c:pt idx="3135">
                  <c:v>01-Apr-2010</c:v>
                </c:pt>
                <c:pt idx="3136">
                  <c:v>05-Apr-2010</c:v>
                </c:pt>
                <c:pt idx="3137">
                  <c:v>06-Apr-2010</c:v>
                </c:pt>
                <c:pt idx="3138">
                  <c:v>07-Apr-2010</c:v>
                </c:pt>
                <c:pt idx="3139">
                  <c:v>08-Apr-2010</c:v>
                </c:pt>
                <c:pt idx="3140">
                  <c:v>09-Apr-2010</c:v>
                </c:pt>
                <c:pt idx="3141">
                  <c:v>12-Apr-2010</c:v>
                </c:pt>
                <c:pt idx="3142">
                  <c:v>13-Apr-2010</c:v>
                </c:pt>
                <c:pt idx="3143">
                  <c:v>14-Apr-2010</c:v>
                </c:pt>
                <c:pt idx="3144">
                  <c:v>15-Apr-2010</c:v>
                </c:pt>
                <c:pt idx="3145">
                  <c:v>16-Apr-2010</c:v>
                </c:pt>
                <c:pt idx="3146">
                  <c:v>19-Apr-2010</c:v>
                </c:pt>
                <c:pt idx="3147">
                  <c:v>20-Apr-2010</c:v>
                </c:pt>
                <c:pt idx="3148">
                  <c:v>21-Apr-2010</c:v>
                </c:pt>
                <c:pt idx="3149">
                  <c:v>22-Apr-2010</c:v>
                </c:pt>
                <c:pt idx="3150">
                  <c:v>23-Apr-2010</c:v>
                </c:pt>
                <c:pt idx="3151">
                  <c:v>26-Apr-2010</c:v>
                </c:pt>
                <c:pt idx="3152">
                  <c:v>27-Apr-2010</c:v>
                </c:pt>
                <c:pt idx="3153">
                  <c:v>28-Apr-2010</c:v>
                </c:pt>
                <c:pt idx="3154">
                  <c:v>29-Apr-2010</c:v>
                </c:pt>
                <c:pt idx="3155">
                  <c:v>30-Apr-2010</c:v>
                </c:pt>
                <c:pt idx="3156">
                  <c:v>03-May-2010</c:v>
                </c:pt>
                <c:pt idx="3157">
                  <c:v>04-May-2010</c:v>
                </c:pt>
                <c:pt idx="3158">
                  <c:v>05-May-2010</c:v>
                </c:pt>
                <c:pt idx="3159">
                  <c:v>06-May-2010</c:v>
                </c:pt>
                <c:pt idx="3160">
                  <c:v>07-May-2010</c:v>
                </c:pt>
                <c:pt idx="3161">
                  <c:v>10-May-2010</c:v>
                </c:pt>
                <c:pt idx="3162">
                  <c:v>11-May-2010</c:v>
                </c:pt>
                <c:pt idx="3163">
                  <c:v>12-May-2010</c:v>
                </c:pt>
                <c:pt idx="3164">
                  <c:v>13-May-2010</c:v>
                </c:pt>
                <c:pt idx="3165">
                  <c:v>14-May-2010</c:v>
                </c:pt>
                <c:pt idx="3166">
                  <c:v>17-May-2010</c:v>
                </c:pt>
                <c:pt idx="3167">
                  <c:v>18-May-2010</c:v>
                </c:pt>
                <c:pt idx="3168">
                  <c:v>19-May-2010</c:v>
                </c:pt>
                <c:pt idx="3169">
                  <c:v>20-May-2010</c:v>
                </c:pt>
                <c:pt idx="3170">
                  <c:v>21-May-2010</c:v>
                </c:pt>
                <c:pt idx="3171">
                  <c:v>24-May-2010</c:v>
                </c:pt>
                <c:pt idx="3172">
                  <c:v>25-May-2010</c:v>
                </c:pt>
                <c:pt idx="3173">
                  <c:v>26-May-2010</c:v>
                </c:pt>
                <c:pt idx="3174">
                  <c:v>27-May-2010</c:v>
                </c:pt>
                <c:pt idx="3175">
                  <c:v>28-May-2010</c:v>
                </c:pt>
                <c:pt idx="3176">
                  <c:v>01-Jun-2010</c:v>
                </c:pt>
                <c:pt idx="3177">
                  <c:v>02-Jun-2010</c:v>
                </c:pt>
                <c:pt idx="3178">
                  <c:v>03-Jun-2010</c:v>
                </c:pt>
                <c:pt idx="3179">
                  <c:v>04-Jun-2010</c:v>
                </c:pt>
                <c:pt idx="3180">
                  <c:v>07-Jun-2010</c:v>
                </c:pt>
                <c:pt idx="3181">
                  <c:v>08-Jun-2010</c:v>
                </c:pt>
                <c:pt idx="3182">
                  <c:v>09-Jun-2010</c:v>
                </c:pt>
                <c:pt idx="3183">
                  <c:v>10-Jun-2010</c:v>
                </c:pt>
                <c:pt idx="3184">
                  <c:v>11-Jun-2010</c:v>
                </c:pt>
                <c:pt idx="3185">
                  <c:v>14-Jun-2010</c:v>
                </c:pt>
                <c:pt idx="3186">
                  <c:v>15-Jun-2010</c:v>
                </c:pt>
                <c:pt idx="3187">
                  <c:v>16-Jun-2010</c:v>
                </c:pt>
                <c:pt idx="3188">
                  <c:v>17-Jun-2010</c:v>
                </c:pt>
                <c:pt idx="3189">
                  <c:v>18-Jun-2010</c:v>
                </c:pt>
                <c:pt idx="3190">
                  <c:v>21-Jun-2010</c:v>
                </c:pt>
                <c:pt idx="3191">
                  <c:v>22-Jun-2010</c:v>
                </c:pt>
                <c:pt idx="3192">
                  <c:v>23-Jun-2010</c:v>
                </c:pt>
                <c:pt idx="3193">
                  <c:v>24-Jun-2010</c:v>
                </c:pt>
                <c:pt idx="3194">
                  <c:v>25-Jun-2010</c:v>
                </c:pt>
                <c:pt idx="3195">
                  <c:v>28-Jun-2010</c:v>
                </c:pt>
                <c:pt idx="3196">
                  <c:v>29-Jun-2010</c:v>
                </c:pt>
                <c:pt idx="3197">
                  <c:v>30-Jun-2010</c:v>
                </c:pt>
                <c:pt idx="3198">
                  <c:v>01-Jul-2010</c:v>
                </c:pt>
                <c:pt idx="3199">
                  <c:v>02-Jul-2010</c:v>
                </c:pt>
                <c:pt idx="3200">
                  <c:v>06-Jul-2010</c:v>
                </c:pt>
                <c:pt idx="3201">
                  <c:v>07-Jul-2010</c:v>
                </c:pt>
                <c:pt idx="3202">
                  <c:v>08-Jul-2010</c:v>
                </c:pt>
                <c:pt idx="3203">
                  <c:v>09-Jul-2010</c:v>
                </c:pt>
                <c:pt idx="3204">
                  <c:v>12-Jul-2010</c:v>
                </c:pt>
                <c:pt idx="3205">
                  <c:v>13-Jul-2010</c:v>
                </c:pt>
                <c:pt idx="3206">
                  <c:v>14-Jul-2010</c:v>
                </c:pt>
                <c:pt idx="3207">
                  <c:v>15-Jul-2010</c:v>
                </c:pt>
                <c:pt idx="3208">
                  <c:v>16-Jul-2010</c:v>
                </c:pt>
                <c:pt idx="3209">
                  <c:v>19-Jul-2010</c:v>
                </c:pt>
                <c:pt idx="3210">
                  <c:v>20-Jul-2010</c:v>
                </c:pt>
                <c:pt idx="3211">
                  <c:v>21-Jul-2010</c:v>
                </c:pt>
                <c:pt idx="3212">
                  <c:v>22-Jul-2010</c:v>
                </c:pt>
                <c:pt idx="3213">
                  <c:v>23-Jul-2010</c:v>
                </c:pt>
                <c:pt idx="3214">
                  <c:v>26-Jul-2010</c:v>
                </c:pt>
                <c:pt idx="3215">
                  <c:v>27-Jul-2010</c:v>
                </c:pt>
                <c:pt idx="3216">
                  <c:v>28-Jul-2010</c:v>
                </c:pt>
                <c:pt idx="3217">
                  <c:v>29-Jul-2010</c:v>
                </c:pt>
                <c:pt idx="3218">
                  <c:v>30-Jul-2010</c:v>
                </c:pt>
                <c:pt idx="3219">
                  <c:v>02-Aug-2010</c:v>
                </c:pt>
                <c:pt idx="3220">
                  <c:v>03-Aug-2010</c:v>
                </c:pt>
                <c:pt idx="3221">
                  <c:v>04-Aug-2010</c:v>
                </c:pt>
                <c:pt idx="3222">
                  <c:v>05-Aug-2010</c:v>
                </c:pt>
                <c:pt idx="3223">
                  <c:v>06-Aug-2010</c:v>
                </c:pt>
                <c:pt idx="3224">
                  <c:v>09-Aug-2010</c:v>
                </c:pt>
                <c:pt idx="3225">
                  <c:v>10-Aug-2010</c:v>
                </c:pt>
                <c:pt idx="3226">
                  <c:v>11-Aug-2010</c:v>
                </c:pt>
                <c:pt idx="3227">
                  <c:v>12-Aug-2010</c:v>
                </c:pt>
                <c:pt idx="3228">
                  <c:v>13-Aug-2010</c:v>
                </c:pt>
                <c:pt idx="3229">
                  <c:v>16-Aug-2010</c:v>
                </c:pt>
                <c:pt idx="3230">
                  <c:v>17-Aug-2010</c:v>
                </c:pt>
                <c:pt idx="3231">
                  <c:v>18-Aug-2010</c:v>
                </c:pt>
                <c:pt idx="3232">
                  <c:v>19-Aug-2010</c:v>
                </c:pt>
                <c:pt idx="3233">
                  <c:v>20-Aug-2010</c:v>
                </c:pt>
                <c:pt idx="3234">
                  <c:v>23-Aug-2010</c:v>
                </c:pt>
                <c:pt idx="3235">
                  <c:v>24-Aug-2010</c:v>
                </c:pt>
                <c:pt idx="3236">
                  <c:v>25-Aug-2010</c:v>
                </c:pt>
                <c:pt idx="3237">
                  <c:v>26-Aug-2010</c:v>
                </c:pt>
                <c:pt idx="3238">
                  <c:v>27-Aug-2010</c:v>
                </c:pt>
                <c:pt idx="3239">
                  <c:v>30-Aug-2010</c:v>
                </c:pt>
                <c:pt idx="3240">
                  <c:v>31-Aug-2010</c:v>
                </c:pt>
                <c:pt idx="3241">
                  <c:v>01-Sep-2010</c:v>
                </c:pt>
                <c:pt idx="3242">
                  <c:v>02-Sep-2010</c:v>
                </c:pt>
                <c:pt idx="3243">
                  <c:v>03-Sep-2010</c:v>
                </c:pt>
                <c:pt idx="3244">
                  <c:v>07-Sep-2010</c:v>
                </c:pt>
                <c:pt idx="3245">
                  <c:v>08-Sep-2010</c:v>
                </c:pt>
                <c:pt idx="3246">
                  <c:v>09-Sep-2010</c:v>
                </c:pt>
                <c:pt idx="3247">
                  <c:v>10-Sep-2010</c:v>
                </c:pt>
                <c:pt idx="3248">
                  <c:v>13-Sep-2010</c:v>
                </c:pt>
                <c:pt idx="3249">
                  <c:v>14-Sep-2010</c:v>
                </c:pt>
                <c:pt idx="3250">
                  <c:v>15-Sep-2010</c:v>
                </c:pt>
                <c:pt idx="3251">
                  <c:v>16-Sep-2010</c:v>
                </c:pt>
                <c:pt idx="3252">
                  <c:v>17-Sep-2010</c:v>
                </c:pt>
                <c:pt idx="3253">
                  <c:v>20-Sep-2010</c:v>
                </c:pt>
                <c:pt idx="3254">
                  <c:v>21-Sep-2010</c:v>
                </c:pt>
                <c:pt idx="3255">
                  <c:v>22-Sep-2010</c:v>
                </c:pt>
                <c:pt idx="3256">
                  <c:v>23-Sep-2010</c:v>
                </c:pt>
                <c:pt idx="3257">
                  <c:v>24-Sep-2010</c:v>
                </c:pt>
                <c:pt idx="3258">
                  <c:v>27-Sep-2010</c:v>
                </c:pt>
                <c:pt idx="3259">
                  <c:v>28-Sep-2010</c:v>
                </c:pt>
                <c:pt idx="3260">
                  <c:v>29-Sep-2010</c:v>
                </c:pt>
                <c:pt idx="3261">
                  <c:v>30-Sep-2010</c:v>
                </c:pt>
                <c:pt idx="3262">
                  <c:v>01-Oct-2010</c:v>
                </c:pt>
                <c:pt idx="3263">
                  <c:v>04-Oct-2010</c:v>
                </c:pt>
                <c:pt idx="3264">
                  <c:v>05-Oct-2010</c:v>
                </c:pt>
                <c:pt idx="3265">
                  <c:v>06-Oct-2010</c:v>
                </c:pt>
                <c:pt idx="3266">
                  <c:v>07-Oct-2010</c:v>
                </c:pt>
                <c:pt idx="3267">
                  <c:v>08-Oct-2010</c:v>
                </c:pt>
                <c:pt idx="3268">
                  <c:v>11-Oct-2010</c:v>
                </c:pt>
                <c:pt idx="3269">
                  <c:v>12-Oct-2010</c:v>
                </c:pt>
                <c:pt idx="3270">
                  <c:v>13-Oct-2010</c:v>
                </c:pt>
                <c:pt idx="3271">
                  <c:v>14-Oct-2010</c:v>
                </c:pt>
                <c:pt idx="3272">
                  <c:v>15-Oct-2010</c:v>
                </c:pt>
                <c:pt idx="3273">
                  <c:v>18-Oct-2010</c:v>
                </c:pt>
                <c:pt idx="3274">
                  <c:v>19-Oct-2010</c:v>
                </c:pt>
                <c:pt idx="3275">
                  <c:v>20-Oct-2010</c:v>
                </c:pt>
                <c:pt idx="3276">
                  <c:v>21-Oct-2010</c:v>
                </c:pt>
                <c:pt idx="3277">
                  <c:v>22-Oct-2010</c:v>
                </c:pt>
                <c:pt idx="3278">
                  <c:v>25-Oct-2010</c:v>
                </c:pt>
                <c:pt idx="3279">
                  <c:v>26-Oct-2010</c:v>
                </c:pt>
                <c:pt idx="3280">
                  <c:v>27-Oct-2010</c:v>
                </c:pt>
                <c:pt idx="3281">
                  <c:v>28-Oct-2010</c:v>
                </c:pt>
                <c:pt idx="3282">
                  <c:v>29-Oct-2010</c:v>
                </c:pt>
                <c:pt idx="3283">
                  <c:v>01-Nov-2010</c:v>
                </c:pt>
                <c:pt idx="3284">
                  <c:v>02-Nov-2010</c:v>
                </c:pt>
                <c:pt idx="3285">
                  <c:v>03-Nov-2010</c:v>
                </c:pt>
                <c:pt idx="3286">
                  <c:v>04-Nov-2010</c:v>
                </c:pt>
                <c:pt idx="3287">
                  <c:v>05-Nov-2010</c:v>
                </c:pt>
                <c:pt idx="3288">
                  <c:v>08-Nov-2010</c:v>
                </c:pt>
                <c:pt idx="3289">
                  <c:v>09-Nov-2010</c:v>
                </c:pt>
                <c:pt idx="3290">
                  <c:v>10-Nov-2010</c:v>
                </c:pt>
                <c:pt idx="3291">
                  <c:v>11-Nov-2010</c:v>
                </c:pt>
                <c:pt idx="3292">
                  <c:v>12-Nov-2010</c:v>
                </c:pt>
                <c:pt idx="3293">
                  <c:v>15-Nov-2010</c:v>
                </c:pt>
                <c:pt idx="3294">
                  <c:v>16-Nov-2010</c:v>
                </c:pt>
                <c:pt idx="3295">
                  <c:v>17-Nov-2010</c:v>
                </c:pt>
                <c:pt idx="3296">
                  <c:v>18-Nov-2010</c:v>
                </c:pt>
                <c:pt idx="3297">
                  <c:v>19-Nov-2010</c:v>
                </c:pt>
                <c:pt idx="3298">
                  <c:v>22-Nov-2010</c:v>
                </c:pt>
                <c:pt idx="3299">
                  <c:v>23-Nov-2010</c:v>
                </c:pt>
                <c:pt idx="3300">
                  <c:v>24-Nov-2010</c:v>
                </c:pt>
                <c:pt idx="3301">
                  <c:v>26-Nov-2010</c:v>
                </c:pt>
                <c:pt idx="3302">
                  <c:v>29-Nov-2010</c:v>
                </c:pt>
                <c:pt idx="3303">
                  <c:v>30-Nov-2010</c:v>
                </c:pt>
                <c:pt idx="3304">
                  <c:v>01-Dec-2010</c:v>
                </c:pt>
                <c:pt idx="3305">
                  <c:v>02-Dec-2010</c:v>
                </c:pt>
                <c:pt idx="3306">
                  <c:v>03-Dec-2010</c:v>
                </c:pt>
                <c:pt idx="3307">
                  <c:v>06-Dec-2010</c:v>
                </c:pt>
                <c:pt idx="3308">
                  <c:v>07-Dec-2010</c:v>
                </c:pt>
                <c:pt idx="3309">
                  <c:v>08-Dec-2010</c:v>
                </c:pt>
                <c:pt idx="3310">
                  <c:v>09-Dec-2010</c:v>
                </c:pt>
                <c:pt idx="3311">
                  <c:v>10-Dec-2010</c:v>
                </c:pt>
                <c:pt idx="3312">
                  <c:v>13-Dec-2010</c:v>
                </c:pt>
                <c:pt idx="3313">
                  <c:v>14-Dec-2010</c:v>
                </c:pt>
                <c:pt idx="3314">
                  <c:v>15-Dec-2010</c:v>
                </c:pt>
                <c:pt idx="3315">
                  <c:v>16-Dec-2010</c:v>
                </c:pt>
                <c:pt idx="3316">
                  <c:v>17-Dec-2010</c:v>
                </c:pt>
                <c:pt idx="3317">
                  <c:v>20-Dec-2010</c:v>
                </c:pt>
                <c:pt idx="3318">
                  <c:v>21-Dec-2010</c:v>
                </c:pt>
                <c:pt idx="3319">
                  <c:v>22-Dec-2010</c:v>
                </c:pt>
                <c:pt idx="3320">
                  <c:v>23-Dec-2010</c:v>
                </c:pt>
                <c:pt idx="3321">
                  <c:v>27-Dec-2010</c:v>
                </c:pt>
                <c:pt idx="3322">
                  <c:v>28-Dec-2010</c:v>
                </c:pt>
                <c:pt idx="3323">
                  <c:v>29-Dec-2010</c:v>
                </c:pt>
                <c:pt idx="3324">
                  <c:v>30-Dec-2010</c:v>
                </c:pt>
                <c:pt idx="3325">
                  <c:v>31-Dec-2010</c:v>
                </c:pt>
                <c:pt idx="3326">
                  <c:v>03-Jan-2011</c:v>
                </c:pt>
                <c:pt idx="3327">
                  <c:v>04-Jan-2011</c:v>
                </c:pt>
                <c:pt idx="3328">
                  <c:v>05-Jan-2011</c:v>
                </c:pt>
                <c:pt idx="3329">
                  <c:v>06-Jan-2011</c:v>
                </c:pt>
                <c:pt idx="3330">
                  <c:v>07-Jan-2011</c:v>
                </c:pt>
                <c:pt idx="3331">
                  <c:v>10-Jan-2011</c:v>
                </c:pt>
                <c:pt idx="3332">
                  <c:v>11-Jan-2011</c:v>
                </c:pt>
                <c:pt idx="3333">
                  <c:v>12-Jan-2011</c:v>
                </c:pt>
                <c:pt idx="3334">
                  <c:v>13-Jan-2011</c:v>
                </c:pt>
                <c:pt idx="3335">
                  <c:v>14-Jan-2011</c:v>
                </c:pt>
                <c:pt idx="3336">
                  <c:v>18-Jan-2011</c:v>
                </c:pt>
                <c:pt idx="3337">
                  <c:v>19-Jan-2011</c:v>
                </c:pt>
                <c:pt idx="3338">
                  <c:v>20-Jan-2011</c:v>
                </c:pt>
                <c:pt idx="3339">
                  <c:v>21-Jan-2011</c:v>
                </c:pt>
                <c:pt idx="3340">
                  <c:v>24-Jan-2011</c:v>
                </c:pt>
                <c:pt idx="3341">
                  <c:v>25-Jan-2011</c:v>
                </c:pt>
                <c:pt idx="3342">
                  <c:v>26-Jan-2011</c:v>
                </c:pt>
                <c:pt idx="3343">
                  <c:v>27-Jan-2011</c:v>
                </c:pt>
                <c:pt idx="3344">
                  <c:v>28-Jan-2011</c:v>
                </c:pt>
                <c:pt idx="3345">
                  <c:v>31-Jan-2011</c:v>
                </c:pt>
                <c:pt idx="3346">
                  <c:v>01-Feb-2011</c:v>
                </c:pt>
                <c:pt idx="3347">
                  <c:v>02-Feb-2011</c:v>
                </c:pt>
                <c:pt idx="3348">
                  <c:v>03-Feb-2011</c:v>
                </c:pt>
                <c:pt idx="3349">
                  <c:v>04-Feb-2011</c:v>
                </c:pt>
                <c:pt idx="3350">
                  <c:v>07-Feb-2011</c:v>
                </c:pt>
                <c:pt idx="3351">
                  <c:v>08-Feb-2011</c:v>
                </c:pt>
                <c:pt idx="3352">
                  <c:v>09-Feb-2011</c:v>
                </c:pt>
                <c:pt idx="3353">
                  <c:v>10-Feb-2011</c:v>
                </c:pt>
                <c:pt idx="3354">
                  <c:v>11-Feb-2011</c:v>
                </c:pt>
                <c:pt idx="3355">
                  <c:v>14-Feb-2011</c:v>
                </c:pt>
                <c:pt idx="3356">
                  <c:v>15-Feb-2011</c:v>
                </c:pt>
                <c:pt idx="3357">
                  <c:v>16-Feb-2011</c:v>
                </c:pt>
                <c:pt idx="3358">
                  <c:v>17-Feb-2011</c:v>
                </c:pt>
                <c:pt idx="3359">
                  <c:v>18-Feb-2011</c:v>
                </c:pt>
                <c:pt idx="3360">
                  <c:v>22-Feb-2011</c:v>
                </c:pt>
                <c:pt idx="3361">
                  <c:v>23-Feb-2011</c:v>
                </c:pt>
                <c:pt idx="3362">
                  <c:v>24-Feb-2011</c:v>
                </c:pt>
                <c:pt idx="3363">
                  <c:v>25-Feb-2011</c:v>
                </c:pt>
                <c:pt idx="3364">
                  <c:v>28-Feb-2011</c:v>
                </c:pt>
                <c:pt idx="3365">
                  <c:v>01-Mar-2011</c:v>
                </c:pt>
                <c:pt idx="3366">
                  <c:v>02-Mar-2011</c:v>
                </c:pt>
                <c:pt idx="3367">
                  <c:v>03-Mar-2011</c:v>
                </c:pt>
                <c:pt idx="3368">
                  <c:v>04-Mar-2011</c:v>
                </c:pt>
                <c:pt idx="3369">
                  <c:v>07-Mar-2011</c:v>
                </c:pt>
                <c:pt idx="3370">
                  <c:v>08-Mar-2011</c:v>
                </c:pt>
                <c:pt idx="3371">
                  <c:v>09-Mar-2011</c:v>
                </c:pt>
                <c:pt idx="3372">
                  <c:v>10-Mar-2011</c:v>
                </c:pt>
                <c:pt idx="3373">
                  <c:v>11-Mar-2011</c:v>
                </c:pt>
                <c:pt idx="3374">
                  <c:v>14-Mar-2011</c:v>
                </c:pt>
                <c:pt idx="3375">
                  <c:v>15-Mar-2011</c:v>
                </c:pt>
                <c:pt idx="3376">
                  <c:v>16-Mar-2011</c:v>
                </c:pt>
                <c:pt idx="3377">
                  <c:v>17-Mar-2011</c:v>
                </c:pt>
                <c:pt idx="3378">
                  <c:v>18-Mar-2011</c:v>
                </c:pt>
                <c:pt idx="3379">
                  <c:v>21-Mar-2011</c:v>
                </c:pt>
                <c:pt idx="3380">
                  <c:v>22-Mar-2011</c:v>
                </c:pt>
                <c:pt idx="3381">
                  <c:v>23-Mar-2011</c:v>
                </c:pt>
                <c:pt idx="3382">
                  <c:v>24-Mar-2011</c:v>
                </c:pt>
                <c:pt idx="3383">
                  <c:v>25-Mar-2011</c:v>
                </c:pt>
                <c:pt idx="3384">
                  <c:v>28-Mar-2011</c:v>
                </c:pt>
                <c:pt idx="3385">
                  <c:v>29-Mar-2011</c:v>
                </c:pt>
                <c:pt idx="3386">
                  <c:v>30-Mar-2011</c:v>
                </c:pt>
                <c:pt idx="3387">
                  <c:v>31-Mar-2011</c:v>
                </c:pt>
                <c:pt idx="3388">
                  <c:v>01-Apr-2011</c:v>
                </c:pt>
                <c:pt idx="3389">
                  <c:v>04-Apr-2011</c:v>
                </c:pt>
                <c:pt idx="3390">
                  <c:v>05-Apr-2011</c:v>
                </c:pt>
                <c:pt idx="3391">
                  <c:v>06-Apr-2011</c:v>
                </c:pt>
                <c:pt idx="3392">
                  <c:v>07-Apr-2011</c:v>
                </c:pt>
                <c:pt idx="3393">
                  <c:v>08-Apr-2011</c:v>
                </c:pt>
                <c:pt idx="3394">
                  <c:v>11-Apr-2011</c:v>
                </c:pt>
                <c:pt idx="3395">
                  <c:v>12-Apr-2011</c:v>
                </c:pt>
                <c:pt idx="3396">
                  <c:v>13-Apr-2011</c:v>
                </c:pt>
                <c:pt idx="3397">
                  <c:v>14-Apr-2011</c:v>
                </c:pt>
                <c:pt idx="3398">
                  <c:v>15-Apr-2011</c:v>
                </c:pt>
                <c:pt idx="3399">
                  <c:v>18-Apr-2011</c:v>
                </c:pt>
                <c:pt idx="3400">
                  <c:v>19-Apr-2011</c:v>
                </c:pt>
                <c:pt idx="3401">
                  <c:v>20-Apr-2011</c:v>
                </c:pt>
                <c:pt idx="3402">
                  <c:v>21-Apr-2011</c:v>
                </c:pt>
                <c:pt idx="3403">
                  <c:v>25-Apr-2011</c:v>
                </c:pt>
                <c:pt idx="3404">
                  <c:v>26-Apr-2011</c:v>
                </c:pt>
                <c:pt idx="3405">
                  <c:v>27-Apr-2011</c:v>
                </c:pt>
                <c:pt idx="3406">
                  <c:v>28-Apr-2011</c:v>
                </c:pt>
                <c:pt idx="3407">
                  <c:v>29-Apr-2011</c:v>
                </c:pt>
                <c:pt idx="3408">
                  <c:v>02-May-2011</c:v>
                </c:pt>
                <c:pt idx="3409">
                  <c:v>03-May-2011</c:v>
                </c:pt>
                <c:pt idx="3410">
                  <c:v>04-May-2011</c:v>
                </c:pt>
                <c:pt idx="3411">
                  <c:v>05-May-2011</c:v>
                </c:pt>
                <c:pt idx="3412">
                  <c:v>06-May-2011</c:v>
                </c:pt>
                <c:pt idx="3413">
                  <c:v>09-May-2011</c:v>
                </c:pt>
                <c:pt idx="3414">
                  <c:v>10-May-2011</c:v>
                </c:pt>
                <c:pt idx="3415">
                  <c:v>11-May-2011</c:v>
                </c:pt>
                <c:pt idx="3416">
                  <c:v>12-May-2011</c:v>
                </c:pt>
                <c:pt idx="3417">
                  <c:v>13-May-2011</c:v>
                </c:pt>
                <c:pt idx="3418">
                  <c:v>16-May-2011</c:v>
                </c:pt>
                <c:pt idx="3419">
                  <c:v>17-May-2011</c:v>
                </c:pt>
                <c:pt idx="3420">
                  <c:v>18-May-2011</c:v>
                </c:pt>
                <c:pt idx="3421">
                  <c:v>19-May-2011</c:v>
                </c:pt>
                <c:pt idx="3422">
                  <c:v>20-May-2011</c:v>
                </c:pt>
                <c:pt idx="3423">
                  <c:v>23-May-2011</c:v>
                </c:pt>
                <c:pt idx="3424">
                  <c:v>24-May-2011</c:v>
                </c:pt>
                <c:pt idx="3425">
                  <c:v>25-May-2011</c:v>
                </c:pt>
                <c:pt idx="3426">
                  <c:v>26-May-2011</c:v>
                </c:pt>
                <c:pt idx="3427">
                  <c:v>27-May-2011</c:v>
                </c:pt>
                <c:pt idx="3428">
                  <c:v>31-May-2011</c:v>
                </c:pt>
                <c:pt idx="3429">
                  <c:v>01-Jun-2011</c:v>
                </c:pt>
                <c:pt idx="3430">
                  <c:v>02-Jun-2011</c:v>
                </c:pt>
                <c:pt idx="3431">
                  <c:v>03-Jun-2011</c:v>
                </c:pt>
                <c:pt idx="3432">
                  <c:v>06-Jun-2011</c:v>
                </c:pt>
                <c:pt idx="3433">
                  <c:v>07-Jun-2011</c:v>
                </c:pt>
                <c:pt idx="3434">
                  <c:v>08-Jun-2011</c:v>
                </c:pt>
                <c:pt idx="3435">
                  <c:v>09-Jun-2011</c:v>
                </c:pt>
                <c:pt idx="3436">
                  <c:v>10-Jun-2011</c:v>
                </c:pt>
                <c:pt idx="3437">
                  <c:v>13-Jun-2011</c:v>
                </c:pt>
                <c:pt idx="3438">
                  <c:v>14-Jun-2011</c:v>
                </c:pt>
                <c:pt idx="3439">
                  <c:v>15-Jun-2011</c:v>
                </c:pt>
                <c:pt idx="3440">
                  <c:v>16-Jun-2011</c:v>
                </c:pt>
                <c:pt idx="3441">
                  <c:v>17-Jun-2011</c:v>
                </c:pt>
                <c:pt idx="3442">
                  <c:v>20-Jun-2011</c:v>
                </c:pt>
                <c:pt idx="3443">
                  <c:v>21-Jun-2011</c:v>
                </c:pt>
                <c:pt idx="3444">
                  <c:v>22-Jun-2011</c:v>
                </c:pt>
                <c:pt idx="3445">
                  <c:v>23-Jun-2011</c:v>
                </c:pt>
                <c:pt idx="3446">
                  <c:v>24-Jun-2011</c:v>
                </c:pt>
                <c:pt idx="3447">
                  <c:v>27-Jun-2011</c:v>
                </c:pt>
                <c:pt idx="3448">
                  <c:v>28-Jun-2011</c:v>
                </c:pt>
                <c:pt idx="3449">
                  <c:v>29-Jun-2011</c:v>
                </c:pt>
                <c:pt idx="3450">
                  <c:v>30-Jun-2011</c:v>
                </c:pt>
                <c:pt idx="3451">
                  <c:v>01-Jul-2011</c:v>
                </c:pt>
                <c:pt idx="3452">
                  <c:v>05-Jul-2011</c:v>
                </c:pt>
                <c:pt idx="3453">
                  <c:v>06-Jul-2011</c:v>
                </c:pt>
                <c:pt idx="3454">
                  <c:v>07-Jul-2011</c:v>
                </c:pt>
                <c:pt idx="3455">
                  <c:v>08-Jul-2011</c:v>
                </c:pt>
                <c:pt idx="3456">
                  <c:v>11-Jul-2011</c:v>
                </c:pt>
                <c:pt idx="3457">
                  <c:v>12-Jul-2011</c:v>
                </c:pt>
                <c:pt idx="3458">
                  <c:v>13-Jul-2011</c:v>
                </c:pt>
                <c:pt idx="3459">
                  <c:v>14-Jul-2011</c:v>
                </c:pt>
                <c:pt idx="3460">
                  <c:v>15-Jul-2011</c:v>
                </c:pt>
                <c:pt idx="3461">
                  <c:v>18-Jul-2011</c:v>
                </c:pt>
                <c:pt idx="3462">
                  <c:v>19-Jul-2011</c:v>
                </c:pt>
                <c:pt idx="3463">
                  <c:v>20-Jul-2011</c:v>
                </c:pt>
                <c:pt idx="3464">
                  <c:v>21-Jul-2011</c:v>
                </c:pt>
                <c:pt idx="3465">
                  <c:v>22-Jul-2011</c:v>
                </c:pt>
                <c:pt idx="3466">
                  <c:v>25-Jul-2011</c:v>
                </c:pt>
                <c:pt idx="3467">
                  <c:v>26-Jul-2011</c:v>
                </c:pt>
                <c:pt idx="3468">
                  <c:v>27-Jul-2011</c:v>
                </c:pt>
                <c:pt idx="3469">
                  <c:v>28-Jul-2011</c:v>
                </c:pt>
                <c:pt idx="3470">
                  <c:v>29-Jul-2011</c:v>
                </c:pt>
                <c:pt idx="3471">
                  <c:v>01-Aug-2011</c:v>
                </c:pt>
                <c:pt idx="3472">
                  <c:v>02-Aug-2011</c:v>
                </c:pt>
                <c:pt idx="3473">
                  <c:v>03-Aug-2011</c:v>
                </c:pt>
                <c:pt idx="3474">
                  <c:v>04-Aug-2011</c:v>
                </c:pt>
                <c:pt idx="3475">
                  <c:v>05-Aug-2011</c:v>
                </c:pt>
                <c:pt idx="3476">
                  <c:v>08-Aug-2011</c:v>
                </c:pt>
                <c:pt idx="3477">
                  <c:v>09-Aug-2011</c:v>
                </c:pt>
                <c:pt idx="3478">
                  <c:v>10-Aug-2011</c:v>
                </c:pt>
                <c:pt idx="3479">
                  <c:v>11-Aug-2011</c:v>
                </c:pt>
                <c:pt idx="3480">
                  <c:v>12-Aug-2011</c:v>
                </c:pt>
                <c:pt idx="3481">
                  <c:v>15-Aug-2011</c:v>
                </c:pt>
                <c:pt idx="3482">
                  <c:v>16-Aug-2011</c:v>
                </c:pt>
                <c:pt idx="3483">
                  <c:v>17-Aug-2011</c:v>
                </c:pt>
                <c:pt idx="3484">
                  <c:v>18-Aug-2011</c:v>
                </c:pt>
                <c:pt idx="3485">
                  <c:v>19-Aug-2011</c:v>
                </c:pt>
                <c:pt idx="3486">
                  <c:v>22-Aug-2011</c:v>
                </c:pt>
                <c:pt idx="3487">
                  <c:v>23-Aug-2011</c:v>
                </c:pt>
                <c:pt idx="3488">
                  <c:v>24-Aug-2011</c:v>
                </c:pt>
                <c:pt idx="3489">
                  <c:v>25-Aug-2011</c:v>
                </c:pt>
                <c:pt idx="3490">
                  <c:v>26-Aug-2011</c:v>
                </c:pt>
                <c:pt idx="3491">
                  <c:v>29-Aug-2011</c:v>
                </c:pt>
                <c:pt idx="3492">
                  <c:v>30-Aug-2011</c:v>
                </c:pt>
                <c:pt idx="3493">
                  <c:v>31-Aug-2011</c:v>
                </c:pt>
                <c:pt idx="3494">
                  <c:v>01-Sep-2011</c:v>
                </c:pt>
                <c:pt idx="3495">
                  <c:v>02-Sep-2011</c:v>
                </c:pt>
                <c:pt idx="3496">
                  <c:v>06-Sep-2011</c:v>
                </c:pt>
                <c:pt idx="3497">
                  <c:v>07-Sep-2011</c:v>
                </c:pt>
                <c:pt idx="3498">
                  <c:v>08-Sep-2011</c:v>
                </c:pt>
                <c:pt idx="3499">
                  <c:v>09-Sep-2011</c:v>
                </c:pt>
                <c:pt idx="3500">
                  <c:v>12-Sep-2011</c:v>
                </c:pt>
                <c:pt idx="3501">
                  <c:v>13-Sep-2011</c:v>
                </c:pt>
                <c:pt idx="3502">
                  <c:v>14-Sep-2011</c:v>
                </c:pt>
                <c:pt idx="3503">
                  <c:v>15-Sep-2011</c:v>
                </c:pt>
                <c:pt idx="3504">
                  <c:v>16-Sep-2011</c:v>
                </c:pt>
                <c:pt idx="3505">
                  <c:v>19-Sep-2011</c:v>
                </c:pt>
                <c:pt idx="3506">
                  <c:v>20-Sep-2011</c:v>
                </c:pt>
                <c:pt idx="3507">
                  <c:v>21-Sep-2011</c:v>
                </c:pt>
                <c:pt idx="3508">
                  <c:v>22-Sep-2011</c:v>
                </c:pt>
                <c:pt idx="3509">
                  <c:v>23-Sep-2011</c:v>
                </c:pt>
                <c:pt idx="3510">
                  <c:v>26-Sep-2011</c:v>
                </c:pt>
                <c:pt idx="3511">
                  <c:v>27-Sep-2011</c:v>
                </c:pt>
                <c:pt idx="3512">
                  <c:v>28-Sep-2011</c:v>
                </c:pt>
                <c:pt idx="3513">
                  <c:v>29-Sep-2011</c:v>
                </c:pt>
                <c:pt idx="3514">
                  <c:v>30-Sep-2011</c:v>
                </c:pt>
                <c:pt idx="3515">
                  <c:v>03-Oct-2011</c:v>
                </c:pt>
                <c:pt idx="3516">
                  <c:v>04-Oct-2011</c:v>
                </c:pt>
                <c:pt idx="3517">
                  <c:v>05-Oct-2011</c:v>
                </c:pt>
                <c:pt idx="3518">
                  <c:v>06-Oct-2011</c:v>
                </c:pt>
                <c:pt idx="3519">
                  <c:v>07-Oct-2011</c:v>
                </c:pt>
                <c:pt idx="3520">
                  <c:v>10-Oct-2011</c:v>
                </c:pt>
                <c:pt idx="3521">
                  <c:v>11-Oct-2011</c:v>
                </c:pt>
                <c:pt idx="3522">
                  <c:v>12-Oct-2011</c:v>
                </c:pt>
                <c:pt idx="3523">
                  <c:v>13-Oct-2011</c:v>
                </c:pt>
                <c:pt idx="3524">
                  <c:v>14-Oct-2011</c:v>
                </c:pt>
                <c:pt idx="3525">
                  <c:v>17-Oct-2011</c:v>
                </c:pt>
                <c:pt idx="3526">
                  <c:v>18-Oct-2011</c:v>
                </c:pt>
                <c:pt idx="3527">
                  <c:v>19-Oct-2011</c:v>
                </c:pt>
                <c:pt idx="3528">
                  <c:v>20-Oct-2011</c:v>
                </c:pt>
                <c:pt idx="3529">
                  <c:v>21-Oct-2011</c:v>
                </c:pt>
                <c:pt idx="3530">
                  <c:v>24-Oct-2011</c:v>
                </c:pt>
                <c:pt idx="3531">
                  <c:v>25-Oct-2011</c:v>
                </c:pt>
                <c:pt idx="3532">
                  <c:v>26-Oct-2011</c:v>
                </c:pt>
                <c:pt idx="3533">
                  <c:v>27-Oct-2011</c:v>
                </c:pt>
                <c:pt idx="3534">
                  <c:v>28-Oct-2011</c:v>
                </c:pt>
                <c:pt idx="3535">
                  <c:v>31-Oct-2011</c:v>
                </c:pt>
                <c:pt idx="3536">
                  <c:v>01-Nov-2011</c:v>
                </c:pt>
                <c:pt idx="3537">
                  <c:v>02-Nov-2011</c:v>
                </c:pt>
                <c:pt idx="3538">
                  <c:v>03-Nov-2011</c:v>
                </c:pt>
                <c:pt idx="3539">
                  <c:v>04-Nov-2011</c:v>
                </c:pt>
                <c:pt idx="3540">
                  <c:v>07-Nov-2011</c:v>
                </c:pt>
                <c:pt idx="3541">
                  <c:v>08-Nov-2011</c:v>
                </c:pt>
                <c:pt idx="3542">
                  <c:v>09-Nov-2011</c:v>
                </c:pt>
                <c:pt idx="3543">
                  <c:v>10-Nov-2011</c:v>
                </c:pt>
                <c:pt idx="3544">
                  <c:v>11-Nov-2011</c:v>
                </c:pt>
                <c:pt idx="3545">
                  <c:v>14-Nov-2011</c:v>
                </c:pt>
                <c:pt idx="3546">
                  <c:v>15-Nov-2011</c:v>
                </c:pt>
                <c:pt idx="3547">
                  <c:v>16-Nov-2011</c:v>
                </c:pt>
                <c:pt idx="3548">
                  <c:v>17-Nov-2011</c:v>
                </c:pt>
                <c:pt idx="3549">
                  <c:v>18-Nov-2011</c:v>
                </c:pt>
                <c:pt idx="3550">
                  <c:v>21-Nov-2011</c:v>
                </c:pt>
                <c:pt idx="3551">
                  <c:v>22-Nov-2011</c:v>
                </c:pt>
                <c:pt idx="3552">
                  <c:v>23-Nov-2011</c:v>
                </c:pt>
                <c:pt idx="3553">
                  <c:v>25-Nov-2011</c:v>
                </c:pt>
                <c:pt idx="3554">
                  <c:v>28-Nov-2011</c:v>
                </c:pt>
                <c:pt idx="3555">
                  <c:v>29-Nov-2011</c:v>
                </c:pt>
                <c:pt idx="3556">
                  <c:v>30-Nov-2011</c:v>
                </c:pt>
                <c:pt idx="3557">
                  <c:v>01-Dec-2011</c:v>
                </c:pt>
                <c:pt idx="3558">
                  <c:v>02-Dec-2011</c:v>
                </c:pt>
                <c:pt idx="3559">
                  <c:v>05-Dec-2011</c:v>
                </c:pt>
                <c:pt idx="3560">
                  <c:v>06-Dec-2011</c:v>
                </c:pt>
                <c:pt idx="3561">
                  <c:v>07-Dec-2011</c:v>
                </c:pt>
                <c:pt idx="3562">
                  <c:v>08-Dec-2011</c:v>
                </c:pt>
                <c:pt idx="3563">
                  <c:v>09-Dec-2011</c:v>
                </c:pt>
                <c:pt idx="3564">
                  <c:v>12-Dec-2011</c:v>
                </c:pt>
                <c:pt idx="3565">
                  <c:v>13-Dec-2011</c:v>
                </c:pt>
                <c:pt idx="3566">
                  <c:v>14-Dec-2011</c:v>
                </c:pt>
                <c:pt idx="3567">
                  <c:v>15-Dec-2011</c:v>
                </c:pt>
                <c:pt idx="3568">
                  <c:v>16-Dec-2011</c:v>
                </c:pt>
                <c:pt idx="3569">
                  <c:v>19-Dec-2011</c:v>
                </c:pt>
                <c:pt idx="3570">
                  <c:v>20-Dec-2011</c:v>
                </c:pt>
                <c:pt idx="3571">
                  <c:v>21-Dec-2011</c:v>
                </c:pt>
                <c:pt idx="3572">
                  <c:v>22-Dec-2011</c:v>
                </c:pt>
                <c:pt idx="3573">
                  <c:v>23-Dec-2011</c:v>
                </c:pt>
                <c:pt idx="3574">
                  <c:v>27-Dec-2011</c:v>
                </c:pt>
                <c:pt idx="3575">
                  <c:v>28-Dec-2011</c:v>
                </c:pt>
                <c:pt idx="3576">
                  <c:v>29-Dec-2011</c:v>
                </c:pt>
                <c:pt idx="3577">
                  <c:v>30-Dec-2011</c:v>
                </c:pt>
                <c:pt idx="3578">
                  <c:v>03-Jan-2012</c:v>
                </c:pt>
                <c:pt idx="3579">
                  <c:v>04-Jan-2012</c:v>
                </c:pt>
                <c:pt idx="3580">
                  <c:v>05-Jan-2012</c:v>
                </c:pt>
                <c:pt idx="3581">
                  <c:v>06-Jan-2012</c:v>
                </c:pt>
                <c:pt idx="3582">
                  <c:v>09-Jan-2012</c:v>
                </c:pt>
                <c:pt idx="3583">
                  <c:v>10-Jan-2012</c:v>
                </c:pt>
                <c:pt idx="3584">
                  <c:v>11-Jan-2012</c:v>
                </c:pt>
                <c:pt idx="3585">
                  <c:v>12-Jan-2012</c:v>
                </c:pt>
                <c:pt idx="3586">
                  <c:v>13-Jan-2012</c:v>
                </c:pt>
                <c:pt idx="3587">
                  <c:v>17-Jan-2012</c:v>
                </c:pt>
                <c:pt idx="3588">
                  <c:v>18-Jan-2012</c:v>
                </c:pt>
                <c:pt idx="3589">
                  <c:v>19-Jan-2012</c:v>
                </c:pt>
                <c:pt idx="3590">
                  <c:v>20-Jan-2012</c:v>
                </c:pt>
                <c:pt idx="3591">
                  <c:v>23-Jan-2012</c:v>
                </c:pt>
                <c:pt idx="3592">
                  <c:v>24-Jan-2012</c:v>
                </c:pt>
                <c:pt idx="3593">
                  <c:v>25-Jan-2012</c:v>
                </c:pt>
                <c:pt idx="3594">
                  <c:v>26-Jan-2012</c:v>
                </c:pt>
                <c:pt idx="3595">
                  <c:v>27-Jan-2012</c:v>
                </c:pt>
                <c:pt idx="3596">
                  <c:v>30-Jan-2012</c:v>
                </c:pt>
                <c:pt idx="3597">
                  <c:v>31-Jan-2012</c:v>
                </c:pt>
                <c:pt idx="3598">
                  <c:v>01-Feb-2012</c:v>
                </c:pt>
                <c:pt idx="3599">
                  <c:v>02-Feb-2012</c:v>
                </c:pt>
                <c:pt idx="3600">
                  <c:v>03-Feb-2012</c:v>
                </c:pt>
                <c:pt idx="3601">
                  <c:v>06-Feb-2012</c:v>
                </c:pt>
                <c:pt idx="3602">
                  <c:v>07-Feb-2012</c:v>
                </c:pt>
                <c:pt idx="3603">
                  <c:v>08-Feb-2012</c:v>
                </c:pt>
                <c:pt idx="3604">
                  <c:v>09-Feb-2012</c:v>
                </c:pt>
                <c:pt idx="3605">
                  <c:v>10-Feb-2012</c:v>
                </c:pt>
                <c:pt idx="3606">
                  <c:v>13-Feb-2012</c:v>
                </c:pt>
                <c:pt idx="3607">
                  <c:v>14-Feb-2012</c:v>
                </c:pt>
                <c:pt idx="3608">
                  <c:v>15-Feb-2012</c:v>
                </c:pt>
                <c:pt idx="3609">
                  <c:v>16-Feb-2012</c:v>
                </c:pt>
                <c:pt idx="3610">
                  <c:v>17-Feb-2012</c:v>
                </c:pt>
                <c:pt idx="3611">
                  <c:v>21-Feb-2012</c:v>
                </c:pt>
                <c:pt idx="3612">
                  <c:v>22-Feb-2012</c:v>
                </c:pt>
                <c:pt idx="3613">
                  <c:v>23-Feb-2012</c:v>
                </c:pt>
                <c:pt idx="3614">
                  <c:v>24-Feb-2012</c:v>
                </c:pt>
                <c:pt idx="3615">
                  <c:v>27-Feb-2012</c:v>
                </c:pt>
                <c:pt idx="3616">
                  <c:v>28-Feb-2012</c:v>
                </c:pt>
                <c:pt idx="3617">
                  <c:v>29-Feb-2012</c:v>
                </c:pt>
                <c:pt idx="3618">
                  <c:v>01-Mar-2012</c:v>
                </c:pt>
                <c:pt idx="3619">
                  <c:v>02-Mar-2012</c:v>
                </c:pt>
                <c:pt idx="3620">
                  <c:v>05-Mar-2012</c:v>
                </c:pt>
                <c:pt idx="3621">
                  <c:v>06-Mar-2012</c:v>
                </c:pt>
                <c:pt idx="3622">
                  <c:v>07-Mar-2012</c:v>
                </c:pt>
                <c:pt idx="3623">
                  <c:v>08-Mar-2012</c:v>
                </c:pt>
                <c:pt idx="3624">
                  <c:v>09-Mar-2012</c:v>
                </c:pt>
                <c:pt idx="3625">
                  <c:v>12-Mar-2012</c:v>
                </c:pt>
                <c:pt idx="3626">
                  <c:v>13-Mar-2012</c:v>
                </c:pt>
                <c:pt idx="3627">
                  <c:v>14-Mar-2012</c:v>
                </c:pt>
                <c:pt idx="3628">
                  <c:v>15-Mar-2012</c:v>
                </c:pt>
                <c:pt idx="3629">
                  <c:v>16-Mar-2012</c:v>
                </c:pt>
                <c:pt idx="3630">
                  <c:v>19-Mar-2012</c:v>
                </c:pt>
                <c:pt idx="3631">
                  <c:v>20-Mar-2012</c:v>
                </c:pt>
                <c:pt idx="3632">
                  <c:v>21-Mar-2012</c:v>
                </c:pt>
                <c:pt idx="3633">
                  <c:v>22-Mar-2012</c:v>
                </c:pt>
                <c:pt idx="3634">
                  <c:v>23-Mar-2012</c:v>
                </c:pt>
                <c:pt idx="3635">
                  <c:v>26-Mar-2012</c:v>
                </c:pt>
                <c:pt idx="3636">
                  <c:v>27-Mar-2012</c:v>
                </c:pt>
                <c:pt idx="3637">
                  <c:v>28-Mar-2012</c:v>
                </c:pt>
                <c:pt idx="3638">
                  <c:v>29-Mar-2012</c:v>
                </c:pt>
                <c:pt idx="3639">
                  <c:v>30-Mar-2012</c:v>
                </c:pt>
                <c:pt idx="3640">
                  <c:v>02-Apr-2012</c:v>
                </c:pt>
                <c:pt idx="3641">
                  <c:v>03-Apr-2012</c:v>
                </c:pt>
                <c:pt idx="3642">
                  <c:v>04-Apr-2012</c:v>
                </c:pt>
                <c:pt idx="3643">
                  <c:v>05-Apr-2012</c:v>
                </c:pt>
                <c:pt idx="3644">
                  <c:v>09-Apr-2012</c:v>
                </c:pt>
                <c:pt idx="3645">
                  <c:v>10-Apr-2012</c:v>
                </c:pt>
                <c:pt idx="3646">
                  <c:v>11-Apr-2012</c:v>
                </c:pt>
                <c:pt idx="3647">
                  <c:v>12-Apr-2012</c:v>
                </c:pt>
                <c:pt idx="3648">
                  <c:v>13-Apr-2012</c:v>
                </c:pt>
                <c:pt idx="3649">
                  <c:v>16-Apr-2012</c:v>
                </c:pt>
                <c:pt idx="3650">
                  <c:v>17-Apr-2012</c:v>
                </c:pt>
                <c:pt idx="3651">
                  <c:v>18-Apr-2012</c:v>
                </c:pt>
                <c:pt idx="3652">
                  <c:v>19-Apr-2012</c:v>
                </c:pt>
                <c:pt idx="3653">
                  <c:v>20-Apr-2012</c:v>
                </c:pt>
                <c:pt idx="3654">
                  <c:v>23-Apr-2012</c:v>
                </c:pt>
                <c:pt idx="3655">
                  <c:v>24-Apr-2012</c:v>
                </c:pt>
                <c:pt idx="3656">
                  <c:v>25-Apr-2012</c:v>
                </c:pt>
                <c:pt idx="3657">
                  <c:v>26-Apr-2012</c:v>
                </c:pt>
                <c:pt idx="3658">
                  <c:v>27-Apr-2012</c:v>
                </c:pt>
                <c:pt idx="3659">
                  <c:v>30-Apr-2012</c:v>
                </c:pt>
                <c:pt idx="3660">
                  <c:v>01-May-2012</c:v>
                </c:pt>
                <c:pt idx="3661">
                  <c:v>02-May-2012</c:v>
                </c:pt>
                <c:pt idx="3662">
                  <c:v>03-May-2012</c:v>
                </c:pt>
                <c:pt idx="3663">
                  <c:v>04-May-2012</c:v>
                </c:pt>
                <c:pt idx="3664">
                  <c:v>07-May-2012</c:v>
                </c:pt>
                <c:pt idx="3665">
                  <c:v>08-May-2012</c:v>
                </c:pt>
                <c:pt idx="3666">
                  <c:v>09-May-2012</c:v>
                </c:pt>
                <c:pt idx="3667">
                  <c:v>10-May-2012</c:v>
                </c:pt>
                <c:pt idx="3668">
                  <c:v>11-May-2012</c:v>
                </c:pt>
                <c:pt idx="3669">
                  <c:v>14-May-2012</c:v>
                </c:pt>
                <c:pt idx="3670">
                  <c:v>15-May-2012</c:v>
                </c:pt>
                <c:pt idx="3671">
                  <c:v>16-May-2012</c:v>
                </c:pt>
                <c:pt idx="3672">
                  <c:v>17-May-2012</c:v>
                </c:pt>
                <c:pt idx="3673">
                  <c:v>18-May-2012</c:v>
                </c:pt>
                <c:pt idx="3674">
                  <c:v>21-May-2012</c:v>
                </c:pt>
                <c:pt idx="3675">
                  <c:v>22-May-2012</c:v>
                </c:pt>
                <c:pt idx="3676">
                  <c:v>23-May-2012</c:v>
                </c:pt>
                <c:pt idx="3677">
                  <c:v>24-May-2012</c:v>
                </c:pt>
                <c:pt idx="3678">
                  <c:v>25-May-2012</c:v>
                </c:pt>
                <c:pt idx="3679">
                  <c:v>29-May-2012</c:v>
                </c:pt>
                <c:pt idx="3680">
                  <c:v>30-May-2012</c:v>
                </c:pt>
                <c:pt idx="3681">
                  <c:v>31-May-2012</c:v>
                </c:pt>
                <c:pt idx="3682">
                  <c:v>01-Jun-2012</c:v>
                </c:pt>
                <c:pt idx="3683">
                  <c:v>04-Jun-2012</c:v>
                </c:pt>
                <c:pt idx="3684">
                  <c:v>05-Jun-2012</c:v>
                </c:pt>
                <c:pt idx="3685">
                  <c:v>06-Jun-2012</c:v>
                </c:pt>
                <c:pt idx="3686">
                  <c:v>07-Jun-2012</c:v>
                </c:pt>
                <c:pt idx="3687">
                  <c:v>08-Jun-2012</c:v>
                </c:pt>
                <c:pt idx="3688">
                  <c:v>11-Jun-2012</c:v>
                </c:pt>
                <c:pt idx="3689">
                  <c:v>12-Jun-2012</c:v>
                </c:pt>
                <c:pt idx="3690">
                  <c:v>13-Jun-2012</c:v>
                </c:pt>
                <c:pt idx="3691">
                  <c:v>14-Jun-2012</c:v>
                </c:pt>
                <c:pt idx="3692">
                  <c:v>15-Jun-2012</c:v>
                </c:pt>
                <c:pt idx="3693">
                  <c:v>18-Jun-2012</c:v>
                </c:pt>
                <c:pt idx="3694">
                  <c:v>19-Jun-2012</c:v>
                </c:pt>
                <c:pt idx="3695">
                  <c:v>20-Jun-2012</c:v>
                </c:pt>
                <c:pt idx="3696">
                  <c:v>21-Jun-2012</c:v>
                </c:pt>
                <c:pt idx="3697">
                  <c:v>22-Jun-2012</c:v>
                </c:pt>
                <c:pt idx="3698">
                  <c:v>25-Jun-2012</c:v>
                </c:pt>
                <c:pt idx="3699">
                  <c:v>26-Jun-2012</c:v>
                </c:pt>
                <c:pt idx="3700">
                  <c:v>27-Jun-2012</c:v>
                </c:pt>
                <c:pt idx="3701">
                  <c:v>28-Jun-2012</c:v>
                </c:pt>
                <c:pt idx="3702">
                  <c:v>29-Jun-2012</c:v>
                </c:pt>
                <c:pt idx="3703">
                  <c:v>02-Jul-2012</c:v>
                </c:pt>
                <c:pt idx="3704">
                  <c:v>03-Jul-2012</c:v>
                </c:pt>
                <c:pt idx="3705">
                  <c:v>05-Jul-2012</c:v>
                </c:pt>
                <c:pt idx="3706">
                  <c:v>06-Jul-2012</c:v>
                </c:pt>
                <c:pt idx="3707">
                  <c:v>09-Jul-2012</c:v>
                </c:pt>
                <c:pt idx="3708">
                  <c:v>10-Jul-2012</c:v>
                </c:pt>
                <c:pt idx="3709">
                  <c:v>11-Jul-2012</c:v>
                </c:pt>
                <c:pt idx="3710">
                  <c:v>12-Jul-2012</c:v>
                </c:pt>
                <c:pt idx="3711">
                  <c:v>13-Jul-2012</c:v>
                </c:pt>
                <c:pt idx="3712">
                  <c:v>16-Jul-2012</c:v>
                </c:pt>
                <c:pt idx="3713">
                  <c:v>17-Jul-2012</c:v>
                </c:pt>
                <c:pt idx="3714">
                  <c:v>18-Jul-2012</c:v>
                </c:pt>
                <c:pt idx="3715">
                  <c:v>19-Jul-2012</c:v>
                </c:pt>
                <c:pt idx="3716">
                  <c:v>20-Jul-2012</c:v>
                </c:pt>
                <c:pt idx="3717">
                  <c:v>23-Jul-2012</c:v>
                </c:pt>
                <c:pt idx="3718">
                  <c:v>24-Jul-2012</c:v>
                </c:pt>
                <c:pt idx="3719">
                  <c:v>25-Jul-2012</c:v>
                </c:pt>
                <c:pt idx="3720">
                  <c:v>26-Jul-2012</c:v>
                </c:pt>
                <c:pt idx="3721">
                  <c:v>27-Jul-2012</c:v>
                </c:pt>
                <c:pt idx="3722">
                  <c:v>30-Jul-2012</c:v>
                </c:pt>
                <c:pt idx="3723">
                  <c:v>31-Jul-2012</c:v>
                </c:pt>
                <c:pt idx="3724">
                  <c:v>01-Aug-2012</c:v>
                </c:pt>
                <c:pt idx="3725">
                  <c:v>02-Aug-2012</c:v>
                </c:pt>
                <c:pt idx="3726">
                  <c:v>03-Aug-2012</c:v>
                </c:pt>
                <c:pt idx="3727">
                  <c:v>06-Aug-2012</c:v>
                </c:pt>
                <c:pt idx="3728">
                  <c:v>07-Aug-2012</c:v>
                </c:pt>
                <c:pt idx="3729">
                  <c:v>08-Aug-2012</c:v>
                </c:pt>
                <c:pt idx="3730">
                  <c:v>09-Aug-2012</c:v>
                </c:pt>
                <c:pt idx="3731">
                  <c:v>10-Aug-2012</c:v>
                </c:pt>
                <c:pt idx="3732">
                  <c:v>13-Aug-2012</c:v>
                </c:pt>
                <c:pt idx="3733">
                  <c:v>14-Aug-2012</c:v>
                </c:pt>
                <c:pt idx="3734">
                  <c:v>15-Aug-2012</c:v>
                </c:pt>
                <c:pt idx="3735">
                  <c:v>16-Aug-2012</c:v>
                </c:pt>
                <c:pt idx="3736">
                  <c:v>17-Aug-2012</c:v>
                </c:pt>
                <c:pt idx="3737">
                  <c:v>20-Aug-2012</c:v>
                </c:pt>
                <c:pt idx="3738">
                  <c:v>21-Aug-2012</c:v>
                </c:pt>
                <c:pt idx="3739">
                  <c:v>22-Aug-2012</c:v>
                </c:pt>
                <c:pt idx="3740">
                  <c:v>23-Aug-2012</c:v>
                </c:pt>
                <c:pt idx="3741">
                  <c:v>24-Aug-2012</c:v>
                </c:pt>
                <c:pt idx="3742">
                  <c:v>27-Aug-2012</c:v>
                </c:pt>
                <c:pt idx="3743">
                  <c:v>28-Aug-2012</c:v>
                </c:pt>
                <c:pt idx="3744">
                  <c:v>29-Aug-2012</c:v>
                </c:pt>
                <c:pt idx="3745">
                  <c:v>30-Aug-2012</c:v>
                </c:pt>
                <c:pt idx="3746">
                  <c:v>31-Aug-2012</c:v>
                </c:pt>
                <c:pt idx="3747">
                  <c:v>04-Sep-2012</c:v>
                </c:pt>
                <c:pt idx="3748">
                  <c:v>05-Sep-2012</c:v>
                </c:pt>
                <c:pt idx="3749">
                  <c:v>06-Sep-2012</c:v>
                </c:pt>
                <c:pt idx="3750">
                  <c:v>07-Sep-2012</c:v>
                </c:pt>
                <c:pt idx="3751">
                  <c:v>10-Sep-2012</c:v>
                </c:pt>
                <c:pt idx="3752">
                  <c:v>11-Sep-2012</c:v>
                </c:pt>
                <c:pt idx="3753">
                  <c:v>12-Sep-2012</c:v>
                </c:pt>
                <c:pt idx="3754">
                  <c:v>13-Sep-2012</c:v>
                </c:pt>
                <c:pt idx="3755">
                  <c:v>14-Sep-2012</c:v>
                </c:pt>
                <c:pt idx="3756">
                  <c:v>17-Sep-2012</c:v>
                </c:pt>
                <c:pt idx="3757">
                  <c:v>18-Sep-2012</c:v>
                </c:pt>
                <c:pt idx="3758">
                  <c:v>19-Sep-2012</c:v>
                </c:pt>
                <c:pt idx="3759">
                  <c:v>20-Sep-2012</c:v>
                </c:pt>
                <c:pt idx="3760">
                  <c:v>21-Sep-2012</c:v>
                </c:pt>
                <c:pt idx="3761">
                  <c:v>24-Sep-2012</c:v>
                </c:pt>
                <c:pt idx="3762">
                  <c:v>25-Sep-2012</c:v>
                </c:pt>
                <c:pt idx="3763">
                  <c:v>26-Sep-2012</c:v>
                </c:pt>
                <c:pt idx="3764">
                  <c:v>27-Sep-2012</c:v>
                </c:pt>
                <c:pt idx="3765">
                  <c:v>28-Sep-2012</c:v>
                </c:pt>
                <c:pt idx="3766">
                  <c:v>01-Oct-2012</c:v>
                </c:pt>
                <c:pt idx="3767">
                  <c:v>02-Oct-2012</c:v>
                </c:pt>
                <c:pt idx="3768">
                  <c:v>03-Oct-2012</c:v>
                </c:pt>
                <c:pt idx="3769">
                  <c:v>04-Oct-2012</c:v>
                </c:pt>
                <c:pt idx="3770">
                  <c:v>05-Oct-2012</c:v>
                </c:pt>
                <c:pt idx="3771">
                  <c:v>08-Oct-2012</c:v>
                </c:pt>
                <c:pt idx="3772">
                  <c:v>09-Oct-2012</c:v>
                </c:pt>
                <c:pt idx="3773">
                  <c:v>10-Oct-2012</c:v>
                </c:pt>
                <c:pt idx="3774">
                  <c:v>11-Oct-2012</c:v>
                </c:pt>
                <c:pt idx="3775">
                  <c:v>12-Oct-2012</c:v>
                </c:pt>
                <c:pt idx="3776">
                  <c:v>15-Oct-2012</c:v>
                </c:pt>
                <c:pt idx="3777">
                  <c:v>16-Oct-2012</c:v>
                </c:pt>
                <c:pt idx="3778">
                  <c:v>17-Oct-2012</c:v>
                </c:pt>
                <c:pt idx="3779">
                  <c:v>18-Oct-2012</c:v>
                </c:pt>
                <c:pt idx="3780">
                  <c:v>19-Oct-2012</c:v>
                </c:pt>
                <c:pt idx="3781">
                  <c:v>22-Oct-2012</c:v>
                </c:pt>
                <c:pt idx="3782">
                  <c:v>23-Oct-2012</c:v>
                </c:pt>
                <c:pt idx="3783">
                  <c:v>24-Oct-2012</c:v>
                </c:pt>
                <c:pt idx="3784">
                  <c:v>25-Oct-2012</c:v>
                </c:pt>
                <c:pt idx="3785">
                  <c:v>26-Oct-2012</c:v>
                </c:pt>
                <c:pt idx="3786">
                  <c:v>31-Oct-2012</c:v>
                </c:pt>
                <c:pt idx="3787">
                  <c:v>01-Nov-2012</c:v>
                </c:pt>
                <c:pt idx="3788">
                  <c:v>02-Nov-2012</c:v>
                </c:pt>
                <c:pt idx="3789">
                  <c:v>05-Nov-2012</c:v>
                </c:pt>
                <c:pt idx="3790">
                  <c:v>06-Nov-2012</c:v>
                </c:pt>
                <c:pt idx="3791">
                  <c:v>07-Nov-2012</c:v>
                </c:pt>
                <c:pt idx="3792">
                  <c:v>08-Nov-2012</c:v>
                </c:pt>
                <c:pt idx="3793">
                  <c:v>09-Nov-2012</c:v>
                </c:pt>
                <c:pt idx="3794">
                  <c:v>12-Nov-2012</c:v>
                </c:pt>
                <c:pt idx="3795">
                  <c:v>13-Nov-2012</c:v>
                </c:pt>
                <c:pt idx="3796">
                  <c:v>14-Nov-2012</c:v>
                </c:pt>
                <c:pt idx="3797">
                  <c:v>15-Nov-2012</c:v>
                </c:pt>
                <c:pt idx="3798">
                  <c:v>16-Nov-2012</c:v>
                </c:pt>
                <c:pt idx="3799">
                  <c:v>19-Nov-2012</c:v>
                </c:pt>
                <c:pt idx="3800">
                  <c:v>20-Nov-2012</c:v>
                </c:pt>
                <c:pt idx="3801">
                  <c:v>21-Nov-2012</c:v>
                </c:pt>
                <c:pt idx="3802">
                  <c:v>23-Nov-2012</c:v>
                </c:pt>
                <c:pt idx="3803">
                  <c:v>26-Nov-2012</c:v>
                </c:pt>
                <c:pt idx="3804">
                  <c:v>27-Nov-2012</c:v>
                </c:pt>
                <c:pt idx="3805">
                  <c:v>28-Nov-2012</c:v>
                </c:pt>
                <c:pt idx="3806">
                  <c:v>29-Nov-2012</c:v>
                </c:pt>
                <c:pt idx="3807">
                  <c:v>30-Nov-2012</c:v>
                </c:pt>
                <c:pt idx="3808">
                  <c:v>03-Dec-2012</c:v>
                </c:pt>
                <c:pt idx="3809">
                  <c:v>04-Dec-2012</c:v>
                </c:pt>
                <c:pt idx="3810">
                  <c:v>05-Dec-2012</c:v>
                </c:pt>
                <c:pt idx="3811">
                  <c:v>06-Dec-2012</c:v>
                </c:pt>
                <c:pt idx="3812">
                  <c:v>07-Dec-2012</c:v>
                </c:pt>
                <c:pt idx="3813">
                  <c:v>10-Dec-2012</c:v>
                </c:pt>
                <c:pt idx="3814">
                  <c:v>11-Dec-2012</c:v>
                </c:pt>
                <c:pt idx="3815">
                  <c:v>12-Dec-2012</c:v>
                </c:pt>
                <c:pt idx="3816">
                  <c:v>13-Dec-2012</c:v>
                </c:pt>
                <c:pt idx="3817">
                  <c:v>14-Dec-2012</c:v>
                </c:pt>
                <c:pt idx="3818">
                  <c:v>17-Dec-2012</c:v>
                </c:pt>
                <c:pt idx="3819">
                  <c:v>18-Dec-2012</c:v>
                </c:pt>
                <c:pt idx="3820">
                  <c:v>19-Dec-2012</c:v>
                </c:pt>
                <c:pt idx="3821">
                  <c:v>20-Dec-2012</c:v>
                </c:pt>
                <c:pt idx="3822">
                  <c:v>21-Dec-2012</c:v>
                </c:pt>
                <c:pt idx="3823">
                  <c:v>24-Dec-2012</c:v>
                </c:pt>
                <c:pt idx="3824">
                  <c:v>26-Dec-2012</c:v>
                </c:pt>
                <c:pt idx="3825">
                  <c:v>27-Dec-2012</c:v>
                </c:pt>
                <c:pt idx="3826">
                  <c:v>28-Dec-2012</c:v>
                </c:pt>
                <c:pt idx="3827">
                  <c:v>31-Dec-2012</c:v>
                </c:pt>
                <c:pt idx="3828">
                  <c:v>02-Jan-2013</c:v>
                </c:pt>
                <c:pt idx="3829">
                  <c:v>03-Jan-2013</c:v>
                </c:pt>
                <c:pt idx="3830">
                  <c:v>04-Jan-2013</c:v>
                </c:pt>
                <c:pt idx="3831">
                  <c:v>07-Jan-2013</c:v>
                </c:pt>
                <c:pt idx="3832">
                  <c:v>08-Jan-2013</c:v>
                </c:pt>
                <c:pt idx="3833">
                  <c:v>09-Jan-2013</c:v>
                </c:pt>
                <c:pt idx="3834">
                  <c:v>10-Jan-2013</c:v>
                </c:pt>
                <c:pt idx="3835">
                  <c:v>11-Jan-2013</c:v>
                </c:pt>
                <c:pt idx="3836">
                  <c:v>14-Jan-2013</c:v>
                </c:pt>
                <c:pt idx="3837">
                  <c:v>15-Jan-2013</c:v>
                </c:pt>
                <c:pt idx="3838">
                  <c:v>16-Jan-2013</c:v>
                </c:pt>
                <c:pt idx="3839">
                  <c:v>17-Jan-2013</c:v>
                </c:pt>
                <c:pt idx="3840">
                  <c:v>18-Jan-2013</c:v>
                </c:pt>
                <c:pt idx="3841">
                  <c:v>22-Jan-2013</c:v>
                </c:pt>
                <c:pt idx="3842">
                  <c:v>23-Jan-2013</c:v>
                </c:pt>
                <c:pt idx="3843">
                  <c:v>24-Jan-2013</c:v>
                </c:pt>
                <c:pt idx="3844">
                  <c:v>25-Jan-2013</c:v>
                </c:pt>
                <c:pt idx="3845">
                  <c:v>28-Jan-2013</c:v>
                </c:pt>
                <c:pt idx="3846">
                  <c:v>29-Jan-2013</c:v>
                </c:pt>
                <c:pt idx="3847">
                  <c:v>30-Jan-2013</c:v>
                </c:pt>
                <c:pt idx="3848">
                  <c:v>31-Jan-2013</c:v>
                </c:pt>
                <c:pt idx="3849">
                  <c:v>01-Feb-2013</c:v>
                </c:pt>
                <c:pt idx="3850">
                  <c:v>04-Feb-2013</c:v>
                </c:pt>
                <c:pt idx="3851">
                  <c:v>05-Feb-2013</c:v>
                </c:pt>
                <c:pt idx="3852">
                  <c:v>06-Feb-2013</c:v>
                </c:pt>
                <c:pt idx="3853">
                  <c:v>07-Feb-2013</c:v>
                </c:pt>
                <c:pt idx="3854">
                  <c:v>08-Feb-2013</c:v>
                </c:pt>
                <c:pt idx="3855">
                  <c:v>11-Feb-2013</c:v>
                </c:pt>
                <c:pt idx="3856">
                  <c:v>12-Feb-2013</c:v>
                </c:pt>
                <c:pt idx="3857">
                  <c:v>13-Feb-2013</c:v>
                </c:pt>
                <c:pt idx="3858">
                  <c:v>14-Feb-2013</c:v>
                </c:pt>
                <c:pt idx="3859">
                  <c:v>15-Feb-2013</c:v>
                </c:pt>
                <c:pt idx="3860">
                  <c:v>19-Feb-2013</c:v>
                </c:pt>
                <c:pt idx="3861">
                  <c:v>20-Feb-2013</c:v>
                </c:pt>
                <c:pt idx="3862">
                  <c:v>21-Feb-2013</c:v>
                </c:pt>
                <c:pt idx="3863">
                  <c:v>22-Feb-2013</c:v>
                </c:pt>
                <c:pt idx="3864">
                  <c:v>25-Feb-2013</c:v>
                </c:pt>
                <c:pt idx="3865">
                  <c:v>26-Feb-2013</c:v>
                </c:pt>
                <c:pt idx="3866">
                  <c:v>27-Feb-2013</c:v>
                </c:pt>
                <c:pt idx="3867">
                  <c:v>28-Feb-2013</c:v>
                </c:pt>
                <c:pt idx="3868">
                  <c:v>01-Mar-2013</c:v>
                </c:pt>
                <c:pt idx="3869">
                  <c:v>04-Mar-2013</c:v>
                </c:pt>
                <c:pt idx="3870">
                  <c:v>05-Mar-2013</c:v>
                </c:pt>
                <c:pt idx="3871">
                  <c:v>06-Mar-2013</c:v>
                </c:pt>
                <c:pt idx="3872">
                  <c:v>07-Mar-2013</c:v>
                </c:pt>
                <c:pt idx="3873">
                  <c:v>08-Mar-2013</c:v>
                </c:pt>
                <c:pt idx="3874">
                  <c:v>11-Mar-2013</c:v>
                </c:pt>
                <c:pt idx="3875">
                  <c:v>12-Mar-2013</c:v>
                </c:pt>
                <c:pt idx="3876">
                  <c:v>13-Mar-2013</c:v>
                </c:pt>
                <c:pt idx="3877">
                  <c:v>14-Mar-2013</c:v>
                </c:pt>
                <c:pt idx="3878">
                  <c:v>15-Mar-2013</c:v>
                </c:pt>
                <c:pt idx="3879">
                  <c:v>18-Mar-2013</c:v>
                </c:pt>
                <c:pt idx="3880">
                  <c:v>19-Mar-2013</c:v>
                </c:pt>
                <c:pt idx="3881">
                  <c:v>20-Mar-2013</c:v>
                </c:pt>
                <c:pt idx="3882">
                  <c:v>21-Mar-2013</c:v>
                </c:pt>
                <c:pt idx="3883">
                  <c:v>22-Mar-2013</c:v>
                </c:pt>
                <c:pt idx="3884">
                  <c:v>25-Mar-2013</c:v>
                </c:pt>
                <c:pt idx="3885">
                  <c:v>26-Mar-2013</c:v>
                </c:pt>
                <c:pt idx="3886">
                  <c:v>27-Mar-2013</c:v>
                </c:pt>
                <c:pt idx="3887">
                  <c:v>28-Mar-2013</c:v>
                </c:pt>
                <c:pt idx="3888">
                  <c:v>01-Apr-2013</c:v>
                </c:pt>
                <c:pt idx="3889">
                  <c:v>02-Apr-2013</c:v>
                </c:pt>
                <c:pt idx="3890">
                  <c:v>03-Apr-2013</c:v>
                </c:pt>
                <c:pt idx="3891">
                  <c:v>04-Apr-2013</c:v>
                </c:pt>
                <c:pt idx="3892">
                  <c:v>05-Apr-2013</c:v>
                </c:pt>
                <c:pt idx="3893">
                  <c:v>08-Apr-2013</c:v>
                </c:pt>
                <c:pt idx="3894">
                  <c:v>09-Apr-2013</c:v>
                </c:pt>
                <c:pt idx="3895">
                  <c:v>10-Apr-2013</c:v>
                </c:pt>
                <c:pt idx="3896">
                  <c:v>11-Apr-2013</c:v>
                </c:pt>
                <c:pt idx="3897">
                  <c:v>12-Apr-2013</c:v>
                </c:pt>
                <c:pt idx="3898">
                  <c:v>15-Apr-2013</c:v>
                </c:pt>
                <c:pt idx="3899">
                  <c:v>16-Apr-2013</c:v>
                </c:pt>
                <c:pt idx="3900">
                  <c:v>17-Apr-2013</c:v>
                </c:pt>
                <c:pt idx="3901">
                  <c:v>18-Apr-2013</c:v>
                </c:pt>
                <c:pt idx="3902">
                  <c:v>19-Apr-2013</c:v>
                </c:pt>
                <c:pt idx="3903">
                  <c:v>22-Apr-2013</c:v>
                </c:pt>
                <c:pt idx="3904">
                  <c:v>23-Apr-2013</c:v>
                </c:pt>
                <c:pt idx="3905">
                  <c:v>24-Apr-2013</c:v>
                </c:pt>
                <c:pt idx="3906">
                  <c:v>25-Apr-2013</c:v>
                </c:pt>
                <c:pt idx="3907">
                  <c:v>26-Apr-2013</c:v>
                </c:pt>
                <c:pt idx="3908">
                  <c:v>29-Apr-2013</c:v>
                </c:pt>
                <c:pt idx="3909">
                  <c:v>30-Apr-2013</c:v>
                </c:pt>
                <c:pt idx="3910">
                  <c:v>01-May-2013</c:v>
                </c:pt>
                <c:pt idx="3911">
                  <c:v>02-May-2013</c:v>
                </c:pt>
                <c:pt idx="3912">
                  <c:v>03-May-2013</c:v>
                </c:pt>
                <c:pt idx="3913">
                  <c:v>06-May-2013</c:v>
                </c:pt>
                <c:pt idx="3914">
                  <c:v>07-May-2013</c:v>
                </c:pt>
                <c:pt idx="3915">
                  <c:v>08-May-2013</c:v>
                </c:pt>
                <c:pt idx="3916">
                  <c:v>09-May-2013</c:v>
                </c:pt>
                <c:pt idx="3917">
                  <c:v>10-May-2013</c:v>
                </c:pt>
                <c:pt idx="3918">
                  <c:v>13-May-2013</c:v>
                </c:pt>
                <c:pt idx="3919">
                  <c:v>14-May-2013</c:v>
                </c:pt>
                <c:pt idx="3920">
                  <c:v>15-May-2013</c:v>
                </c:pt>
                <c:pt idx="3921">
                  <c:v>16-May-2013</c:v>
                </c:pt>
                <c:pt idx="3922">
                  <c:v>17-May-2013</c:v>
                </c:pt>
                <c:pt idx="3923">
                  <c:v>20-May-2013</c:v>
                </c:pt>
                <c:pt idx="3924">
                  <c:v>21-May-2013</c:v>
                </c:pt>
                <c:pt idx="3925">
                  <c:v>22-May-2013</c:v>
                </c:pt>
                <c:pt idx="3926">
                  <c:v>23-May-2013</c:v>
                </c:pt>
                <c:pt idx="3927">
                  <c:v>24-May-2013</c:v>
                </c:pt>
                <c:pt idx="3928">
                  <c:v>28-May-2013</c:v>
                </c:pt>
                <c:pt idx="3929">
                  <c:v>29-May-2013</c:v>
                </c:pt>
                <c:pt idx="3930">
                  <c:v>30-May-2013</c:v>
                </c:pt>
                <c:pt idx="3931">
                  <c:v>31-May-2013</c:v>
                </c:pt>
                <c:pt idx="3932">
                  <c:v>03-Jun-2013</c:v>
                </c:pt>
                <c:pt idx="3933">
                  <c:v>04-Jun-2013</c:v>
                </c:pt>
                <c:pt idx="3934">
                  <c:v>05-Jun-2013</c:v>
                </c:pt>
                <c:pt idx="3935">
                  <c:v>06-Jun-2013</c:v>
                </c:pt>
                <c:pt idx="3936">
                  <c:v>07-Jun-2013</c:v>
                </c:pt>
                <c:pt idx="3937">
                  <c:v>10-Jun-2013</c:v>
                </c:pt>
                <c:pt idx="3938">
                  <c:v>11-Jun-2013</c:v>
                </c:pt>
                <c:pt idx="3939">
                  <c:v>12-Jun-2013</c:v>
                </c:pt>
                <c:pt idx="3940">
                  <c:v>13-Jun-2013</c:v>
                </c:pt>
                <c:pt idx="3941">
                  <c:v>14-Jun-2013</c:v>
                </c:pt>
                <c:pt idx="3942">
                  <c:v>17-Jun-2013</c:v>
                </c:pt>
                <c:pt idx="3943">
                  <c:v>18-Jun-2013</c:v>
                </c:pt>
                <c:pt idx="3944">
                  <c:v>19-Jun-2013</c:v>
                </c:pt>
                <c:pt idx="3945">
                  <c:v>20-Jun-2013</c:v>
                </c:pt>
                <c:pt idx="3946">
                  <c:v>21-Jun-2013</c:v>
                </c:pt>
                <c:pt idx="3947">
                  <c:v>24-Jun-2013</c:v>
                </c:pt>
                <c:pt idx="3948">
                  <c:v>25-Jun-2013</c:v>
                </c:pt>
                <c:pt idx="3949">
                  <c:v>26-Jun-2013</c:v>
                </c:pt>
                <c:pt idx="3950">
                  <c:v>27-Jun-2013</c:v>
                </c:pt>
                <c:pt idx="3951">
                  <c:v>28-Jun-2013</c:v>
                </c:pt>
                <c:pt idx="3952">
                  <c:v>01-Jul-2013</c:v>
                </c:pt>
                <c:pt idx="3953">
                  <c:v>02-Jul-2013</c:v>
                </c:pt>
                <c:pt idx="3954">
                  <c:v>03-Jul-2013</c:v>
                </c:pt>
                <c:pt idx="3955">
                  <c:v>05-Jul-2013</c:v>
                </c:pt>
                <c:pt idx="3956">
                  <c:v>08-Jul-2013</c:v>
                </c:pt>
                <c:pt idx="3957">
                  <c:v>09-Jul-2013</c:v>
                </c:pt>
                <c:pt idx="3958">
                  <c:v>10-Jul-2013</c:v>
                </c:pt>
                <c:pt idx="3959">
                  <c:v>11-Jul-2013</c:v>
                </c:pt>
                <c:pt idx="3960">
                  <c:v>12-Jul-2013</c:v>
                </c:pt>
                <c:pt idx="3961">
                  <c:v>15-Jul-2013</c:v>
                </c:pt>
                <c:pt idx="3962">
                  <c:v>16-Jul-2013</c:v>
                </c:pt>
                <c:pt idx="3963">
                  <c:v>17-Jul-2013</c:v>
                </c:pt>
                <c:pt idx="3964">
                  <c:v>18-Jul-2013</c:v>
                </c:pt>
                <c:pt idx="3965">
                  <c:v>19-Jul-2013</c:v>
                </c:pt>
                <c:pt idx="3966">
                  <c:v>22-Jul-2013</c:v>
                </c:pt>
                <c:pt idx="3967">
                  <c:v>23-Jul-2013</c:v>
                </c:pt>
                <c:pt idx="3968">
                  <c:v>24-Jul-2013</c:v>
                </c:pt>
                <c:pt idx="3969">
                  <c:v>25-Jul-2013</c:v>
                </c:pt>
                <c:pt idx="3970">
                  <c:v>26-Jul-2013</c:v>
                </c:pt>
                <c:pt idx="3971">
                  <c:v>29-Jul-2013</c:v>
                </c:pt>
                <c:pt idx="3972">
                  <c:v>30-Jul-2013</c:v>
                </c:pt>
                <c:pt idx="3973">
                  <c:v>31-Jul-2013</c:v>
                </c:pt>
                <c:pt idx="3974">
                  <c:v>01-Aug-2013</c:v>
                </c:pt>
                <c:pt idx="3975">
                  <c:v>02-Aug-2013</c:v>
                </c:pt>
                <c:pt idx="3976">
                  <c:v>05-Aug-2013</c:v>
                </c:pt>
                <c:pt idx="3977">
                  <c:v>06-Aug-2013</c:v>
                </c:pt>
                <c:pt idx="3978">
                  <c:v>07-Aug-2013</c:v>
                </c:pt>
                <c:pt idx="3979">
                  <c:v>08-Aug-2013</c:v>
                </c:pt>
                <c:pt idx="3980">
                  <c:v>09-Aug-2013</c:v>
                </c:pt>
                <c:pt idx="3981">
                  <c:v>12-Aug-2013</c:v>
                </c:pt>
                <c:pt idx="3982">
                  <c:v>13-Aug-2013</c:v>
                </c:pt>
                <c:pt idx="3983">
                  <c:v>14-Aug-2013</c:v>
                </c:pt>
                <c:pt idx="3984">
                  <c:v>15-Aug-2013</c:v>
                </c:pt>
                <c:pt idx="3985">
                  <c:v>16-Aug-2013</c:v>
                </c:pt>
                <c:pt idx="3986">
                  <c:v>19-Aug-2013</c:v>
                </c:pt>
                <c:pt idx="3987">
                  <c:v>20-Aug-2013</c:v>
                </c:pt>
                <c:pt idx="3988">
                  <c:v>21-Aug-2013</c:v>
                </c:pt>
                <c:pt idx="3989">
                  <c:v>22-Aug-2013</c:v>
                </c:pt>
                <c:pt idx="3990">
                  <c:v>23-Aug-2013</c:v>
                </c:pt>
                <c:pt idx="3991">
                  <c:v>26-Aug-2013</c:v>
                </c:pt>
                <c:pt idx="3992">
                  <c:v>27-Aug-2013</c:v>
                </c:pt>
                <c:pt idx="3993">
                  <c:v>28-Aug-2013</c:v>
                </c:pt>
                <c:pt idx="3994">
                  <c:v>29-Aug-2013</c:v>
                </c:pt>
                <c:pt idx="3995">
                  <c:v>30-Aug-2013</c:v>
                </c:pt>
                <c:pt idx="3996">
                  <c:v>03-Sep-2013</c:v>
                </c:pt>
                <c:pt idx="3997">
                  <c:v>04-Sep-2013</c:v>
                </c:pt>
                <c:pt idx="3998">
                  <c:v>05-Sep-2013</c:v>
                </c:pt>
                <c:pt idx="3999">
                  <c:v>06-Sep-2013</c:v>
                </c:pt>
                <c:pt idx="4000">
                  <c:v>09-Sep-2013</c:v>
                </c:pt>
                <c:pt idx="4001">
                  <c:v>10-Sep-2013</c:v>
                </c:pt>
                <c:pt idx="4002">
                  <c:v>11-Sep-2013</c:v>
                </c:pt>
                <c:pt idx="4003">
                  <c:v>12-Sep-2013</c:v>
                </c:pt>
                <c:pt idx="4004">
                  <c:v>13-Sep-2013</c:v>
                </c:pt>
                <c:pt idx="4005">
                  <c:v>16-Sep-2013</c:v>
                </c:pt>
                <c:pt idx="4006">
                  <c:v>17-Sep-2013</c:v>
                </c:pt>
                <c:pt idx="4007">
                  <c:v>18-Sep-2013</c:v>
                </c:pt>
                <c:pt idx="4008">
                  <c:v>19-Sep-2013</c:v>
                </c:pt>
                <c:pt idx="4009">
                  <c:v>20-Sep-2013</c:v>
                </c:pt>
                <c:pt idx="4010">
                  <c:v>23-Sep-2013</c:v>
                </c:pt>
                <c:pt idx="4011">
                  <c:v>24-Sep-2013</c:v>
                </c:pt>
                <c:pt idx="4012">
                  <c:v>25-Sep-2013</c:v>
                </c:pt>
                <c:pt idx="4013">
                  <c:v>26-Sep-2013</c:v>
                </c:pt>
                <c:pt idx="4014">
                  <c:v>27-Sep-2013</c:v>
                </c:pt>
                <c:pt idx="4015">
                  <c:v>30-Sep-2013</c:v>
                </c:pt>
                <c:pt idx="4016">
                  <c:v>01-Oct-2013</c:v>
                </c:pt>
                <c:pt idx="4017">
                  <c:v>02-Oct-2013</c:v>
                </c:pt>
                <c:pt idx="4018">
                  <c:v>03-Oct-2013</c:v>
                </c:pt>
                <c:pt idx="4019">
                  <c:v>04-Oct-2013</c:v>
                </c:pt>
                <c:pt idx="4020">
                  <c:v>07-Oct-2013</c:v>
                </c:pt>
                <c:pt idx="4021">
                  <c:v>08-Oct-2013</c:v>
                </c:pt>
                <c:pt idx="4022">
                  <c:v>09-Oct-2013</c:v>
                </c:pt>
                <c:pt idx="4023">
                  <c:v>10-Oct-2013</c:v>
                </c:pt>
                <c:pt idx="4024">
                  <c:v>11-Oct-2013</c:v>
                </c:pt>
                <c:pt idx="4025">
                  <c:v>14-Oct-2013</c:v>
                </c:pt>
                <c:pt idx="4026">
                  <c:v>15-Oct-2013</c:v>
                </c:pt>
                <c:pt idx="4027">
                  <c:v>16-Oct-2013</c:v>
                </c:pt>
                <c:pt idx="4028">
                  <c:v>17-Oct-2013</c:v>
                </c:pt>
                <c:pt idx="4029">
                  <c:v>18-Oct-2013</c:v>
                </c:pt>
                <c:pt idx="4030">
                  <c:v>21-Oct-2013</c:v>
                </c:pt>
                <c:pt idx="4031">
                  <c:v>22-Oct-2013</c:v>
                </c:pt>
                <c:pt idx="4032">
                  <c:v>23-Oct-2013</c:v>
                </c:pt>
                <c:pt idx="4033">
                  <c:v>24-Oct-2013</c:v>
                </c:pt>
                <c:pt idx="4034">
                  <c:v>25-Oct-2013</c:v>
                </c:pt>
                <c:pt idx="4035">
                  <c:v>28-Oct-2013</c:v>
                </c:pt>
                <c:pt idx="4036">
                  <c:v>29-Oct-2013</c:v>
                </c:pt>
                <c:pt idx="4037">
                  <c:v>30-Oct-2013</c:v>
                </c:pt>
                <c:pt idx="4038">
                  <c:v>31-Oct-2013</c:v>
                </c:pt>
                <c:pt idx="4039">
                  <c:v>01-Nov-2013</c:v>
                </c:pt>
                <c:pt idx="4040">
                  <c:v>04-Nov-2013</c:v>
                </c:pt>
                <c:pt idx="4041">
                  <c:v>05-Nov-2013</c:v>
                </c:pt>
                <c:pt idx="4042">
                  <c:v>06-Nov-2013</c:v>
                </c:pt>
                <c:pt idx="4043">
                  <c:v>07-Nov-2013</c:v>
                </c:pt>
                <c:pt idx="4044">
                  <c:v>08-Nov-2013</c:v>
                </c:pt>
                <c:pt idx="4045">
                  <c:v>11-Nov-2013</c:v>
                </c:pt>
                <c:pt idx="4046">
                  <c:v>12-Nov-2013</c:v>
                </c:pt>
                <c:pt idx="4047">
                  <c:v>13-Nov-2013</c:v>
                </c:pt>
                <c:pt idx="4048">
                  <c:v>14-Nov-2013</c:v>
                </c:pt>
                <c:pt idx="4049">
                  <c:v>15-Nov-2013</c:v>
                </c:pt>
                <c:pt idx="4050">
                  <c:v>18-Nov-2013</c:v>
                </c:pt>
                <c:pt idx="4051">
                  <c:v>19-Nov-2013</c:v>
                </c:pt>
                <c:pt idx="4052">
                  <c:v>20-Nov-2013</c:v>
                </c:pt>
                <c:pt idx="4053">
                  <c:v>21-Nov-2013</c:v>
                </c:pt>
                <c:pt idx="4054">
                  <c:v>22-Nov-2013</c:v>
                </c:pt>
                <c:pt idx="4055">
                  <c:v>25-Nov-2013</c:v>
                </c:pt>
                <c:pt idx="4056">
                  <c:v>26-Nov-2013</c:v>
                </c:pt>
                <c:pt idx="4057">
                  <c:v>27-Nov-2013</c:v>
                </c:pt>
                <c:pt idx="4058">
                  <c:v>29-Nov-2013</c:v>
                </c:pt>
                <c:pt idx="4059">
                  <c:v>02-Dec-2013</c:v>
                </c:pt>
                <c:pt idx="4060">
                  <c:v>03-Dec-2013</c:v>
                </c:pt>
                <c:pt idx="4061">
                  <c:v>04-Dec-2013</c:v>
                </c:pt>
                <c:pt idx="4062">
                  <c:v>05-Dec-2013</c:v>
                </c:pt>
                <c:pt idx="4063">
                  <c:v>06-Dec-2013</c:v>
                </c:pt>
                <c:pt idx="4064">
                  <c:v>09-Dec-2013</c:v>
                </c:pt>
                <c:pt idx="4065">
                  <c:v>10-Dec-2013</c:v>
                </c:pt>
                <c:pt idx="4066">
                  <c:v>11-Dec-2013</c:v>
                </c:pt>
                <c:pt idx="4067">
                  <c:v>12-Dec-2013</c:v>
                </c:pt>
                <c:pt idx="4068">
                  <c:v>13-Dec-2013</c:v>
                </c:pt>
                <c:pt idx="4069">
                  <c:v>16-Dec-2013</c:v>
                </c:pt>
                <c:pt idx="4070">
                  <c:v>17-Dec-2013</c:v>
                </c:pt>
                <c:pt idx="4071">
                  <c:v>18-Dec-2013</c:v>
                </c:pt>
                <c:pt idx="4072">
                  <c:v>19-Dec-2013</c:v>
                </c:pt>
                <c:pt idx="4073">
                  <c:v>20-Dec-2013</c:v>
                </c:pt>
                <c:pt idx="4074">
                  <c:v>23-Dec-2013</c:v>
                </c:pt>
                <c:pt idx="4075">
                  <c:v>24-Dec-2013</c:v>
                </c:pt>
                <c:pt idx="4076">
                  <c:v>26-Dec-2013</c:v>
                </c:pt>
                <c:pt idx="4077">
                  <c:v>27-Dec-2013</c:v>
                </c:pt>
                <c:pt idx="4078">
                  <c:v>30-Dec-2013</c:v>
                </c:pt>
                <c:pt idx="4079">
                  <c:v>31-Dec-2013</c:v>
                </c:pt>
                <c:pt idx="4080">
                  <c:v>02-Jan-2014</c:v>
                </c:pt>
                <c:pt idx="4081">
                  <c:v>03-Jan-2014</c:v>
                </c:pt>
                <c:pt idx="4082">
                  <c:v>06-Jan-2014</c:v>
                </c:pt>
                <c:pt idx="4083">
                  <c:v>07-Jan-2014</c:v>
                </c:pt>
                <c:pt idx="4084">
                  <c:v>08-Jan-2014</c:v>
                </c:pt>
                <c:pt idx="4085">
                  <c:v>09-Jan-2014</c:v>
                </c:pt>
                <c:pt idx="4086">
                  <c:v>10-Jan-2014</c:v>
                </c:pt>
                <c:pt idx="4087">
                  <c:v>13-Jan-2014</c:v>
                </c:pt>
                <c:pt idx="4088">
                  <c:v>14-Jan-2014</c:v>
                </c:pt>
                <c:pt idx="4089">
                  <c:v>15-Jan-2014</c:v>
                </c:pt>
                <c:pt idx="4090">
                  <c:v>16-Jan-2014</c:v>
                </c:pt>
                <c:pt idx="4091">
                  <c:v>17-Jan-2014</c:v>
                </c:pt>
                <c:pt idx="4092">
                  <c:v>21-Jan-2014</c:v>
                </c:pt>
                <c:pt idx="4093">
                  <c:v>22-Jan-2014</c:v>
                </c:pt>
                <c:pt idx="4094">
                  <c:v>23-Jan-2014</c:v>
                </c:pt>
                <c:pt idx="4095">
                  <c:v>24-Jan-2014</c:v>
                </c:pt>
                <c:pt idx="4096">
                  <c:v>27-Jan-2014</c:v>
                </c:pt>
                <c:pt idx="4097">
                  <c:v>28-Jan-2014</c:v>
                </c:pt>
                <c:pt idx="4098">
                  <c:v>29-Jan-2014</c:v>
                </c:pt>
                <c:pt idx="4099">
                  <c:v>30-Jan-2014</c:v>
                </c:pt>
                <c:pt idx="4100">
                  <c:v>31-Jan-2014</c:v>
                </c:pt>
                <c:pt idx="4101">
                  <c:v>03-Feb-2014</c:v>
                </c:pt>
                <c:pt idx="4102">
                  <c:v>04-Feb-2014</c:v>
                </c:pt>
                <c:pt idx="4103">
                  <c:v>05-Feb-2014</c:v>
                </c:pt>
                <c:pt idx="4104">
                  <c:v>06-Feb-2014</c:v>
                </c:pt>
                <c:pt idx="4105">
                  <c:v>07-Feb-2014</c:v>
                </c:pt>
                <c:pt idx="4106">
                  <c:v>10-Feb-2014</c:v>
                </c:pt>
                <c:pt idx="4107">
                  <c:v>11-Feb-2014</c:v>
                </c:pt>
                <c:pt idx="4108">
                  <c:v>12-Feb-2014</c:v>
                </c:pt>
                <c:pt idx="4109">
                  <c:v>13-Feb-2014</c:v>
                </c:pt>
                <c:pt idx="4110">
                  <c:v>14-Feb-2014</c:v>
                </c:pt>
                <c:pt idx="4111">
                  <c:v>18-Feb-2014</c:v>
                </c:pt>
                <c:pt idx="4112">
                  <c:v>19-Feb-2014</c:v>
                </c:pt>
                <c:pt idx="4113">
                  <c:v>20-Feb-2014</c:v>
                </c:pt>
                <c:pt idx="4114">
                  <c:v>21-Feb-2014</c:v>
                </c:pt>
                <c:pt idx="4115">
                  <c:v>24-Feb-2014</c:v>
                </c:pt>
                <c:pt idx="4116">
                  <c:v>25-Feb-2014</c:v>
                </c:pt>
                <c:pt idx="4117">
                  <c:v>26-Feb-2014</c:v>
                </c:pt>
                <c:pt idx="4118">
                  <c:v>27-Feb-2014</c:v>
                </c:pt>
                <c:pt idx="4119">
                  <c:v>28-Feb-2014</c:v>
                </c:pt>
                <c:pt idx="4120">
                  <c:v>03-Mar-2014</c:v>
                </c:pt>
                <c:pt idx="4121">
                  <c:v>04-Mar-2014</c:v>
                </c:pt>
                <c:pt idx="4122">
                  <c:v>05-Mar-2014</c:v>
                </c:pt>
                <c:pt idx="4123">
                  <c:v>06-Mar-2014</c:v>
                </c:pt>
                <c:pt idx="4124">
                  <c:v>07-Mar-2014</c:v>
                </c:pt>
                <c:pt idx="4125">
                  <c:v>10-Mar-2014</c:v>
                </c:pt>
                <c:pt idx="4126">
                  <c:v>11-Mar-2014</c:v>
                </c:pt>
                <c:pt idx="4127">
                  <c:v>12-Mar-2014</c:v>
                </c:pt>
                <c:pt idx="4128">
                  <c:v>13-Mar-2014</c:v>
                </c:pt>
                <c:pt idx="4129">
                  <c:v>14-Mar-2014</c:v>
                </c:pt>
                <c:pt idx="4130">
                  <c:v>17-Mar-2014</c:v>
                </c:pt>
                <c:pt idx="4131">
                  <c:v>18-Mar-2014</c:v>
                </c:pt>
                <c:pt idx="4132">
                  <c:v>19-Mar-2014</c:v>
                </c:pt>
                <c:pt idx="4133">
                  <c:v>20-Mar-2014</c:v>
                </c:pt>
                <c:pt idx="4134">
                  <c:v>21-Mar-2014</c:v>
                </c:pt>
                <c:pt idx="4135">
                  <c:v>24-Mar-2014</c:v>
                </c:pt>
                <c:pt idx="4136">
                  <c:v>25-Mar-2014</c:v>
                </c:pt>
                <c:pt idx="4137">
                  <c:v>26-Mar-2014</c:v>
                </c:pt>
                <c:pt idx="4138">
                  <c:v>27-Mar-2014</c:v>
                </c:pt>
                <c:pt idx="4139">
                  <c:v>28-Mar-2014</c:v>
                </c:pt>
                <c:pt idx="4140">
                  <c:v>31-Mar-2014</c:v>
                </c:pt>
                <c:pt idx="4141">
                  <c:v>01-Apr-2014</c:v>
                </c:pt>
                <c:pt idx="4142">
                  <c:v>02-Apr-2014</c:v>
                </c:pt>
                <c:pt idx="4143">
                  <c:v>03-Apr-2014</c:v>
                </c:pt>
                <c:pt idx="4144">
                  <c:v>04-Apr-2014</c:v>
                </c:pt>
                <c:pt idx="4145">
                  <c:v>07-Apr-2014</c:v>
                </c:pt>
                <c:pt idx="4146">
                  <c:v>08-Apr-2014</c:v>
                </c:pt>
                <c:pt idx="4147">
                  <c:v>09-Apr-2014</c:v>
                </c:pt>
                <c:pt idx="4148">
                  <c:v>10-Apr-2014</c:v>
                </c:pt>
                <c:pt idx="4149">
                  <c:v>11-Apr-2014</c:v>
                </c:pt>
                <c:pt idx="4150">
                  <c:v>14-Apr-2014</c:v>
                </c:pt>
                <c:pt idx="4151">
                  <c:v>15-Apr-2014</c:v>
                </c:pt>
                <c:pt idx="4152">
                  <c:v>16-Apr-2014</c:v>
                </c:pt>
                <c:pt idx="4153">
                  <c:v>17-Apr-2014</c:v>
                </c:pt>
                <c:pt idx="4154">
                  <c:v>21-Apr-2014</c:v>
                </c:pt>
                <c:pt idx="4155">
                  <c:v>22-Apr-2014</c:v>
                </c:pt>
                <c:pt idx="4156">
                  <c:v>23-Apr-2014</c:v>
                </c:pt>
                <c:pt idx="4157">
                  <c:v>24-Apr-2014</c:v>
                </c:pt>
                <c:pt idx="4158">
                  <c:v>25-Apr-2014</c:v>
                </c:pt>
                <c:pt idx="4159">
                  <c:v>28-Apr-2014</c:v>
                </c:pt>
                <c:pt idx="4160">
                  <c:v>29-Apr-2014</c:v>
                </c:pt>
                <c:pt idx="4161">
                  <c:v>30-Apr-2014</c:v>
                </c:pt>
                <c:pt idx="4162">
                  <c:v>01-May-2014</c:v>
                </c:pt>
                <c:pt idx="4163">
                  <c:v>02-May-2014</c:v>
                </c:pt>
                <c:pt idx="4164">
                  <c:v>05-May-2014</c:v>
                </c:pt>
                <c:pt idx="4165">
                  <c:v>06-May-2014</c:v>
                </c:pt>
                <c:pt idx="4166">
                  <c:v>07-May-2014</c:v>
                </c:pt>
                <c:pt idx="4167">
                  <c:v>08-May-2014</c:v>
                </c:pt>
                <c:pt idx="4168">
                  <c:v>09-May-2014</c:v>
                </c:pt>
                <c:pt idx="4169">
                  <c:v>12-May-2014</c:v>
                </c:pt>
                <c:pt idx="4170">
                  <c:v>13-May-2014</c:v>
                </c:pt>
                <c:pt idx="4171">
                  <c:v>14-May-2014</c:v>
                </c:pt>
                <c:pt idx="4172">
                  <c:v>15-May-2014</c:v>
                </c:pt>
                <c:pt idx="4173">
                  <c:v>16-May-2014</c:v>
                </c:pt>
                <c:pt idx="4174">
                  <c:v>19-May-2014</c:v>
                </c:pt>
                <c:pt idx="4175">
                  <c:v>20-May-2014</c:v>
                </c:pt>
                <c:pt idx="4176">
                  <c:v>21-May-2014</c:v>
                </c:pt>
                <c:pt idx="4177">
                  <c:v>22-May-2014</c:v>
                </c:pt>
                <c:pt idx="4178">
                  <c:v>23-May-2014</c:v>
                </c:pt>
                <c:pt idx="4179">
                  <c:v>27-May-2014</c:v>
                </c:pt>
                <c:pt idx="4180">
                  <c:v>28-May-2014</c:v>
                </c:pt>
                <c:pt idx="4181">
                  <c:v>29-May-2014</c:v>
                </c:pt>
                <c:pt idx="4182">
                  <c:v>30-May-2014</c:v>
                </c:pt>
                <c:pt idx="4183">
                  <c:v>02-Jun-2014</c:v>
                </c:pt>
                <c:pt idx="4184">
                  <c:v>03-Jun-2014</c:v>
                </c:pt>
                <c:pt idx="4185">
                  <c:v>04-Jun-2014</c:v>
                </c:pt>
                <c:pt idx="4186">
                  <c:v>05-Jun-2014</c:v>
                </c:pt>
                <c:pt idx="4187">
                  <c:v>06-Jun-2014</c:v>
                </c:pt>
                <c:pt idx="4188">
                  <c:v>09-Jun-2014</c:v>
                </c:pt>
                <c:pt idx="4189">
                  <c:v>10-Jun-2014</c:v>
                </c:pt>
                <c:pt idx="4190">
                  <c:v>11-Jun-2014</c:v>
                </c:pt>
                <c:pt idx="4191">
                  <c:v>12-Jun-2014</c:v>
                </c:pt>
                <c:pt idx="4192">
                  <c:v>13-Jun-2014</c:v>
                </c:pt>
                <c:pt idx="4193">
                  <c:v>16-Jun-2014</c:v>
                </c:pt>
                <c:pt idx="4194">
                  <c:v>17-Jun-2014</c:v>
                </c:pt>
                <c:pt idx="4195">
                  <c:v>18-Jun-2014</c:v>
                </c:pt>
                <c:pt idx="4196">
                  <c:v>19-Jun-2014</c:v>
                </c:pt>
                <c:pt idx="4197">
                  <c:v>20-Jun-2014</c:v>
                </c:pt>
                <c:pt idx="4198">
                  <c:v>23-Jun-2014</c:v>
                </c:pt>
                <c:pt idx="4199">
                  <c:v>24-Jun-2014</c:v>
                </c:pt>
                <c:pt idx="4200">
                  <c:v>25-Jun-2014</c:v>
                </c:pt>
                <c:pt idx="4201">
                  <c:v>26-Jun-2014</c:v>
                </c:pt>
                <c:pt idx="4202">
                  <c:v>27-Jun-2014</c:v>
                </c:pt>
                <c:pt idx="4203">
                  <c:v>30-Jun-2014</c:v>
                </c:pt>
                <c:pt idx="4204">
                  <c:v>01-Jul-2014</c:v>
                </c:pt>
                <c:pt idx="4205">
                  <c:v>02-Jul-2014</c:v>
                </c:pt>
                <c:pt idx="4206">
                  <c:v>03-Jul-2014</c:v>
                </c:pt>
                <c:pt idx="4207">
                  <c:v>07-Jul-2014</c:v>
                </c:pt>
                <c:pt idx="4208">
                  <c:v>08-Jul-2014</c:v>
                </c:pt>
                <c:pt idx="4209">
                  <c:v>09-Jul-2014</c:v>
                </c:pt>
                <c:pt idx="4210">
                  <c:v>10-Jul-2014</c:v>
                </c:pt>
                <c:pt idx="4211">
                  <c:v>11-Jul-2014</c:v>
                </c:pt>
                <c:pt idx="4212">
                  <c:v>14-Jul-2014</c:v>
                </c:pt>
                <c:pt idx="4213">
                  <c:v>15-Jul-2014</c:v>
                </c:pt>
                <c:pt idx="4214">
                  <c:v>16-Jul-2014</c:v>
                </c:pt>
                <c:pt idx="4215">
                  <c:v>17-Jul-2014</c:v>
                </c:pt>
                <c:pt idx="4216">
                  <c:v>18-Jul-2014</c:v>
                </c:pt>
                <c:pt idx="4217">
                  <c:v>21-Jul-2014</c:v>
                </c:pt>
                <c:pt idx="4218">
                  <c:v>22-Jul-2014</c:v>
                </c:pt>
                <c:pt idx="4219">
                  <c:v>23-Jul-2014</c:v>
                </c:pt>
                <c:pt idx="4220">
                  <c:v>24-Jul-2014</c:v>
                </c:pt>
                <c:pt idx="4221">
                  <c:v>25-Jul-2014</c:v>
                </c:pt>
                <c:pt idx="4222">
                  <c:v>28-Jul-2014</c:v>
                </c:pt>
                <c:pt idx="4223">
                  <c:v>29-Jul-2014</c:v>
                </c:pt>
                <c:pt idx="4224">
                  <c:v>30-Jul-2014</c:v>
                </c:pt>
                <c:pt idx="4225">
                  <c:v>31-Jul-2014</c:v>
                </c:pt>
                <c:pt idx="4226">
                  <c:v>01-Aug-2014</c:v>
                </c:pt>
                <c:pt idx="4227">
                  <c:v>04-Aug-2014</c:v>
                </c:pt>
                <c:pt idx="4228">
                  <c:v>05-Aug-2014</c:v>
                </c:pt>
                <c:pt idx="4229">
                  <c:v>06-Aug-2014</c:v>
                </c:pt>
                <c:pt idx="4230">
                  <c:v>07-Aug-2014</c:v>
                </c:pt>
                <c:pt idx="4231">
                  <c:v>08-Aug-2014</c:v>
                </c:pt>
                <c:pt idx="4232">
                  <c:v>11-Aug-2014</c:v>
                </c:pt>
                <c:pt idx="4233">
                  <c:v>12-Aug-2014</c:v>
                </c:pt>
                <c:pt idx="4234">
                  <c:v>13-Aug-2014</c:v>
                </c:pt>
                <c:pt idx="4235">
                  <c:v>14-Aug-2014</c:v>
                </c:pt>
                <c:pt idx="4236">
                  <c:v>15-Aug-2014</c:v>
                </c:pt>
                <c:pt idx="4237">
                  <c:v>18-Aug-2014</c:v>
                </c:pt>
                <c:pt idx="4238">
                  <c:v>19-Aug-2014</c:v>
                </c:pt>
                <c:pt idx="4239">
                  <c:v>20-Aug-2014</c:v>
                </c:pt>
                <c:pt idx="4240">
                  <c:v>21-Aug-2014</c:v>
                </c:pt>
                <c:pt idx="4241">
                  <c:v>22-Aug-2014</c:v>
                </c:pt>
                <c:pt idx="4242">
                  <c:v>25-Aug-2014</c:v>
                </c:pt>
                <c:pt idx="4243">
                  <c:v>26-Aug-2014</c:v>
                </c:pt>
                <c:pt idx="4244">
                  <c:v>27-Aug-2014</c:v>
                </c:pt>
                <c:pt idx="4245">
                  <c:v>28-Aug-2014</c:v>
                </c:pt>
                <c:pt idx="4246">
                  <c:v>29-Aug-2014</c:v>
                </c:pt>
                <c:pt idx="4247">
                  <c:v>02-Sep-2014</c:v>
                </c:pt>
                <c:pt idx="4248">
                  <c:v>03-Sep-2014</c:v>
                </c:pt>
                <c:pt idx="4249">
                  <c:v>04-Sep-2014</c:v>
                </c:pt>
                <c:pt idx="4250">
                  <c:v>05-Sep-2014</c:v>
                </c:pt>
                <c:pt idx="4251">
                  <c:v>08-Sep-2014</c:v>
                </c:pt>
                <c:pt idx="4252">
                  <c:v>09-Sep-2014</c:v>
                </c:pt>
                <c:pt idx="4253">
                  <c:v>10-Sep-2014</c:v>
                </c:pt>
                <c:pt idx="4254">
                  <c:v>11-Sep-2014</c:v>
                </c:pt>
                <c:pt idx="4255">
                  <c:v>12-Sep-2014</c:v>
                </c:pt>
                <c:pt idx="4256">
                  <c:v>15-Sep-2014</c:v>
                </c:pt>
                <c:pt idx="4257">
                  <c:v>16-Sep-2014</c:v>
                </c:pt>
                <c:pt idx="4258">
                  <c:v>17-Sep-2014</c:v>
                </c:pt>
                <c:pt idx="4259">
                  <c:v>18-Sep-2014</c:v>
                </c:pt>
                <c:pt idx="4260">
                  <c:v>19-Sep-2014</c:v>
                </c:pt>
                <c:pt idx="4261">
                  <c:v>22-Sep-2014</c:v>
                </c:pt>
                <c:pt idx="4262">
                  <c:v>23-Sep-2014</c:v>
                </c:pt>
                <c:pt idx="4263">
                  <c:v>24-Sep-2014</c:v>
                </c:pt>
                <c:pt idx="4264">
                  <c:v>25-Sep-2014</c:v>
                </c:pt>
                <c:pt idx="4265">
                  <c:v>26-Sep-2014</c:v>
                </c:pt>
                <c:pt idx="4266">
                  <c:v>29-Sep-2014</c:v>
                </c:pt>
                <c:pt idx="4267">
                  <c:v>30-Sep-2014</c:v>
                </c:pt>
                <c:pt idx="4268">
                  <c:v>01-Oct-2014</c:v>
                </c:pt>
                <c:pt idx="4269">
                  <c:v>02-Oct-2014</c:v>
                </c:pt>
                <c:pt idx="4270">
                  <c:v>03-Oct-2014</c:v>
                </c:pt>
                <c:pt idx="4271">
                  <c:v>06-Oct-2014</c:v>
                </c:pt>
                <c:pt idx="4272">
                  <c:v>07-Oct-2014</c:v>
                </c:pt>
                <c:pt idx="4273">
                  <c:v>08-Oct-2014</c:v>
                </c:pt>
                <c:pt idx="4274">
                  <c:v>09-Oct-2014</c:v>
                </c:pt>
                <c:pt idx="4275">
                  <c:v>10-Oct-2014</c:v>
                </c:pt>
                <c:pt idx="4276">
                  <c:v>13-Oct-2014</c:v>
                </c:pt>
                <c:pt idx="4277">
                  <c:v>14-Oct-2014</c:v>
                </c:pt>
                <c:pt idx="4278">
                  <c:v>15-Oct-2014</c:v>
                </c:pt>
                <c:pt idx="4279">
                  <c:v>16-Oct-2014</c:v>
                </c:pt>
                <c:pt idx="4280">
                  <c:v>17-Oct-2014</c:v>
                </c:pt>
                <c:pt idx="4281">
                  <c:v>20-Oct-2014</c:v>
                </c:pt>
                <c:pt idx="4282">
                  <c:v>21-Oct-2014</c:v>
                </c:pt>
                <c:pt idx="4283">
                  <c:v>22-Oct-2014</c:v>
                </c:pt>
                <c:pt idx="4284">
                  <c:v>23-Oct-2014</c:v>
                </c:pt>
                <c:pt idx="4285">
                  <c:v>24-Oct-2014</c:v>
                </c:pt>
                <c:pt idx="4286">
                  <c:v>27-Oct-2014</c:v>
                </c:pt>
                <c:pt idx="4287">
                  <c:v>28-Oct-2014</c:v>
                </c:pt>
                <c:pt idx="4288">
                  <c:v>29-Oct-2014</c:v>
                </c:pt>
                <c:pt idx="4289">
                  <c:v>30-Oct-2014</c:v>
                </c:pt>
                <c:pt idx="4290">
                  <c:v>31-Oct-2014</c:v>
                </c:pt>
                <c:pt idx="4291">
                  <c:v>03-Nov-2014</c:v>
                </c:pt>
                <c:pt idx="4292">
                  <c:v>04-Nov-2014</c:v>
                </c:pt>
                <c:pt idx="4293">
                  <c:v>05-Nov-2014</c:v>
                </c:pt>
                <c:pt idx="4294">
                  <c:v>06-Nov-2014</c:v>
                </c:pt>
                <c:pt idx="4295">
                  <c:v>07-Nov-2014</c:v>
                </c:pt>
                <c:pt idx="4296">
                  <c:v>10-Nov-2014</c:v>
                </c:pt>
                <c:pt idx="4297">
                  <c:v>11-Nov-2014</c:v>
                </c:pt>
                <c:pt idx="4298">
                  <c:v>12-Nov-2014</c:v>
                </c:pt>
                <c:pt idx="4299">
                  <c:v>13-Nov-2014</c:v>
                </c:pt>
                <c:pt idx="4300">
                  <c:v>14-Nov-2014</c:v>
                </c:pt>
                <c:pt idx="4301">
                  <c:v>17-Nov-2014</c:v>
                </c:pt>
                <c:pt idx="4302">
                  <c:v>18-Nov-2014</c:v>
                </c:pt>
                <c:pt idx="4303">
                  <c:v>19-Nov-2014</c:v>
                </c:pt>
                <c:pt idx="4304">
                  <c:v>20-Nov-2014</c:v>
                </c:pt>
                <c:pt idx="4305">
                  <c:v>21-Nov-2014</c:v>
                </c:pt>
                <c:pt idx="4306">
                  <c:v>24-Nov-2014</c:v>
                </c:pt>
                <c:pt idx="4307">
                  <c:v>25-Nov-2014</c:v>
                </c:pt>
                <c:pt idx="4308">
                  <c:v>26-Nov-2014</c:v>
                </c:pt>
                <c:pt idx="4309">
                  <c:v>28-Nov-2014</c:v>
                </c:pt>
                <c:pt idx="4310">
                  <c:v>01-Dec-2014</c:v>
                </c:pt>
                <c:pt idx="4311">
                  <c:v>02-Dec-2014</c:v>
                </c:pt>
                <c:pt idx="4312">
                  <c:v>03-Dec-2014</c:v>
                </c:pt>
                <c:pt idx="4313">
                  <c:v>04-Dec-2014</c:v>
                </c:pt>
                <c:pt idx="4314">
                  <c:v>05-Dec-2014</c:v>
                </c:pt>
                <c:pt idx="4315">
                  <c:v>08-Dec-2014</c:v>
                </c:pt>
                <c:pt idx="4316">
                  <c:v>09-Dec-2014</c:v>
                </c:pt>
                <c:pt idx="4317">
                  <c:v>10-Dec-2014</c:v>
                </c:pt>
                <c:pt idx="4318">
                  <c:v>11-Dec-2014</c:v>
                </c:pt>
                <c:pt idx="4319">
                  <c:v>12-Dec-2014</c:v>
                </c:pt>
                <c:pt idx="4320">
                  <c:v>15-Dec-2014</c:v>
                </c:pt>
                <c:pt idx="4321">
                  <c:v>16-Dec-2014</c:v>
                </c:pt>
                <c:pt idx="4322">
                  <c:v>17-Dec-2014</c:v>
                </c:pt>
                <c:pt idx="4323">
                  <c:v>18-Dec-2014</c:v>
                </c:pt>
                <c:pt idx="4324">
                  <c:v>19-Dec-2014</c:v>
                </c:pt>
                <c:pt idx="4325">
                  <c:v>22-Dec-2014</c:v>
                </c:pt>
                <c:pt idx="4326">
                  <c:v>23-Dec-2014</c:v>
                </c:pt>
                <c:pt idx="4327">
                  <c:v>24-Dec-2014</c:v>
                </c:pt>
                <c:pt idx="4328">
                  <c:v>26-Dec-2014</c:v>
                </c:pt>
                <c:pt idx="4329">
                  <c:v>29-Dec-2014</c:v>
                </c:pt>
                <c:pt idx="4330">
                  <c:v>30-Dec-2014</c:v>
                </c:pt>
                <c:pt idx="4331">
                  <c:v>31-Dec-2014</c:v>
                </c:pt>
                <c:pt idx="4332">
                  <c:v>02-Jan-2015</c:v>
                </c:pt>
                <c:pt idx="4333">
                  <c:v>05-Jan-2015</c:v>
                </c:pt>
                <c:pt idx="4334">
                  <c:v>06-Jan-2015</c:v>
                </c:pt>
                <c:pt idx="4335">
                  <c:v>07-Jan-2015</c:v>
                </c:pt>
                <c:pt idx="4336">
                  <c:v>08-Jan-2015</c:v>
                </c:pt>
                <c:pt idx="4337">
                  <c:v>09-Jan-2015</c:v>
                </c:pt>
                <c:pt idx="4338">
                  <c:v>12-Jan-2015</c:v>
                </c:pt>
                <c:pt idx="4339">
                  <c:v>13-Jan-2015</c:v>
                </c:pt>
                <c:pt idx="4340">
                  <c:v>14-Jan-2015</c:v>
                </c:pt>
                <c:pt idx="4341">
                  <c:v>15-Jan-2015</c:v>
                </c:pt>
                <c:pt idx="4342">
                  <c:v>16-Jan-2015</c:v>
                </c:pt>
                <c:pt idx="4343">
                  <c:v>20-Jan-2015</c:v>
                </c:pt>
                <c:pt idx="4344">
                  <c:v>21-Jan-2015</c:v>
                </c:pt>
                <c:pt idx="4345">
                  <c:v>22-Jan-2015</c:v>
                </c:pt>
                <c:pt idx="4346">
                  <c:v>23-Jan-2015</c:v>
                </c:pt>
                <c:pt idx="4347">
                  <c:v>26-Jan-2015</c:v>
                </c:pt>
                <c:pt idx="4348">
                  <c:v>27-Jan-2015</c:v>
                </c:pt>
                <c:pt idx="4349">
                  <c:v>28-Jan-2015</c:v>
                </c:pt>
                <c:pt idx="4350">
                  <c:v>29-Jan-2015</c:v>
                </c:pt>
                <c:pt idx="4351">
                  <c:v>30-Jan-2015</c:v>
                </c:pt>
                <c:pt idx="4352">
                  <c:v>02-Feb-2015</c:v>
                </c:pt>
                <c:pt idx="4353">
                  <c:v>03-Feb-2015</c:v>
                </c:pt>
                <c:pt idx="4354">
                  <c:v>04-Feb-2015</c:v>
                </c:pt>
                <c:pt idx="4355">
                  <c:v>05-Feb-2015</c:v>
                </c:pt>
                <c:pt idx="4356">
                  <c:v>06-Feb-2015</c:v>
                </c:pt>
                <c:pt idx="4357">
                  <c:v>09-Feb-2015</c:v>
                </c:pt>
                <c:pt idx="4358">
                  <c:v>10-Feb-2015</c:v>
                </c:pt>
                <c:pt idx="4359">
                  <c:v>11-Feb-2015</c:v>
                </c:pt>
                <c:pt idx="4360">
                  <c:v>12-Feb-2015</c:v>
                </c:pt>
                <c:pt idx="4361">
                  <c:v>13-Feb-2015</c:v>
                </c:pt>
                <c:pt idx="4362">
                  <c:v>17-Feb-2015</c:v>
                </c:pt>
                <c:pt idx="4363">
                  <c:v>18-Feb-2015</c:v>
                </c:pt>
                <c:pt idx="4364">
                  <c:v>19-Feb-2015</c:v>
                </c:pt>
                <c:pt idx="4365">
                  <c:v>20-Feb-2015</c:v>
                </c:pt>
                <c:pt idx="4366">
                  <c:v>23-Feb-2015</c:v>
                </c:pt>
                <c:pt idx="4367">
                  <c:v>24-Feb-2015</c:v>
                </c:pt>
                <c:pt idx="4368">
                  <c:v>25-Feb-2015</c:v>
                </c:pt>
                <c:pt idx="4369">
                  <c:v>26-Feb-2015</c:v>
                </c:pt>
                <c:pt idx="4370">
                  <c:v>27-Feb-2015</c:v>
                </c:pt>
                <c:pt idx="4371">
                  <c:v>02-Mar-2015</c:v>
                </c:pt>
                <c:pt idx="4372">
                  <c:v>03-Mar-2015</c:v>
                </c:pt>
                <c:pt idx="4373">
                  <c:v>04-Mar-2015</c:v>
                </c:pt>
                <c:pt idx="4374">
                  <c:v>05-Mar-2015</c:v>
                </c:pt>
                <c:pt idx="4375">
                  <c:v>06-Mar-2015</c:v>
                </c:pt>
                <c:pt idx="4376">
                  <c:v>09-Mar-2015</c:v>
                </c:pt>
                <c:pt idx="4377">
                  <c:v>10-Mar-2015</c:v>
                </c:pt>
                <c:pt idx="4378">
                  <c:v>11-Mar-2015</c:v>
                </c:pt>
                <c:pt idx="4379">
                  <c:v>12-Mar-2015</c:v>
                </c:pt>
                <c:pt idx="4380">
                  <c:v>13-Mar-2015</c:v>
                </c:pt>
                <c:pt idx="4381">
                  <c:v>16-Mar-2015</c:v>
                </c:pt>
                <c:pt idx="4382">
                  <c:v>17-Mar-2015</c:v>
                </c:pt>
                <c:pt idx="4383">
                  <c:v>18-Mar-2015</c:v>
                </c:pt>
                <c:pt idx="4384">
                  <c:v>19-Mar-2015</c:v>
                </c:pt>
                <c:pt idx="4385">
                  <c:v>20-Mar-2015</c:v>
                </c:pt>
                <c:pt idx="4386">
                  <c:v>23-Mar-2015</c:v>
                </c:pt>
                <c:pt idx="4387">
                  <c:v>24-Mar-2015</c:v>
                </c:pt>
                <c:pt idx="4388">
                  <c:v>25-Mar-2015</c:v>
                </c:pt>
                <c:pt idx="4389">
                  <c:v>26-Mar-2015</c:v>
                </c:pt>
                <c:pt idx="4390">
                  <c:v>27-Mar-2015</c:v>
                </c:pt>
                <c:pt idx="4391">
                  <c:v>30-Mar-2015</c:v>
                </c:pt>
                <c:pt idx="4392">
                  <c:v>31-Mar-2015</c:v>
                </c:pt>
                <c:pt idx="4393">
                  <c:v>01-Apr-2015</c:v>
                </c:pt>
                <c:pt idx="4394">
                  <c:v>02-Apr-2015</c:v>
                </c:pt>
                <c:pt idx="4395">
                  <c:v>06-Apr-2015</c:v>
                </c:pt>
                <c:pt idx="4396">
                  <c:v>07-Apr-2015</c:v>
                </c:pt>
                <c:pt idx="4397">
                  <c:v>08-Apr-2015</c:v>
                </c:pt>
                <c:pt idx="4398">
                  <c:v>09-Apr-2015</c:v>
                </c:pt>
                <c:pt idx="4399">
                  <c:v>10-Apr-2015</c:v>
                </c:pt>
                <c:pt idx="4400">
                  <c:v>13-Apr-2015</c:v>
                </c:pt>
                <c:pt idx="4401">
                  <c:v>14-Apr-2015</c:v>
                </c:pt>
                <c:pt idx="4402">
                  <c:v>15-Apr-2015</c:v>
                </c:pt>
                <c:pt idx="4403">
                  <c:v>16-Apr-2015</c:v>
                </c:pt>
                <c:pt idx="4404">
                  <c:v>17-Apr-2015</c:v>
                </c:pt>
                <c:pt idx="4405">
                  <c:v>20-Apr-2015</c:v>
                </c:pt>
                <c:pt idx="4406">
                  <c:v>21-Apr-2015</c:v>
                </c:pt>
                <c:pt idx="4407">
                  <c:v>22-Apr-2015</c:v>
                </c:pt>
                <c:pt idx="4408">
                  <c:v>23-Apr-2015</c:v>
                </c:pt>
                <c:pt idx="4409">
                  <c:v>24-Apr-2015</c:v>
                </c:pt>
                <c:pt idx="4410">
                  <c:v>27-Apr-2015</c:v>
                </c:pt>
                <c:pt idx="4411">
                  <c:v>28-Apr-2015</c:v>
                </c:pt>
                <c:pt idx="4412">
                  <c:v>29-Apr-2015</c:v>
                </c:pt>
                <c:pt idx="4413">
                  <c:v>30-Apr-2015</c:v>
                </c:pt>
                <c:pt idx="4414">
                  <c:v>01-May-2015</c:v>
                </c:pt>
                <c:pt idx="4415">
                  <c:v>04-May-2015</c:v>
                </c:pt>
                <c:pt idx="4416">
                  <c:v>05-May-2015</c:v>
                </c:pt>
                <c:pt idx="4417">
                  <c:v>06-May-2015</c:v>
                </c:pt>
                <c:pt idx="4418">
                  <c:v>07-May-2015</c:v>
                </c:pt>
                <c:pt idx="4419">
                  <c:v>08-May-2015</c:v>
                </c:pt>
                <c:pt idx="4420">
                  <c:v>11-May-2015</c:v>
                </c:pt>
                <c:pt idx="4421">
                  <c:v>12-May-2015</c:v>
                </c:pt>
                <c:pt idx="4422">
                  <c:v>13-May-2015</c:v>
                </c:pt>
                <c:pt idx="4423">
                  <c:v>14-May-2015</c:v>
                </c:pt>
                <c:pt idx="4424">
                  <c:v>15-May-2015</c:v>
                </c:pt>
                <c:pt idx="4425">
                  <c:v>18-May-2015</c:v>
                </c:pt>
                <c:pt idx="4426">
                  <c:v>19-May-2015</c:v>
                </c:pt>
                <c:pt idx="4427">
                  <c:v>20-May-2015</c:v>
                </c:pt>
                <c:pt idx="4428">
                  <c:v>21-May-2015</c:v>
                </c:pt>
                <c:pt idx="4429">
                  <c:v>22-May-2015</c:v>
                </c:pt>
                <c:pt idx="4430">
                  <c:v>26-May-2015</c:v>
                </c:pt>
                <c:pt idx="4431">
                  <c:v>27-May-2015</c:v>
                </c:pt>
                <c:pt idx="4432">
                  <c:v>28-May-2015</c:v>
                </c:pt>
                <c:pt idx="4433">
                  <c:v>29-May-2015</c:v>
                </c:pt>
                <c:pt idx="4434">
                  <c:v>01-Jun-2015</c:v>
                </c:pt>
                <c:pt idx="4435">
                  <c:v>02-Jun-2015</c:v>
                </c:pt>
                <c:pt idx="4436">
                  <c:v>03-Jun-2015</c:v>
                </c:pt>
                <c:pt idx="4437">
                  <c:v>04-Jun-2015</c:v>
                </c:pt>
                <c:pt idx="4438">
                  <c:v>05-Jun-2015</c:v>
                </c:pt>
                <c:pt idx="4439">
                  <c:v>08-Jun-2015</c:v>
                </c:pt>
                <c:pt idx="4440">
                  <c:v>09-Jun-2015</c:v>
                </c:pt>
                <c:pt idx="4441">
                  <c:v>10-Jun-2015</c:v>
                </c:pt>
                <c:pt idx="4442">
                  <c:v>11-Jun-2015</c:v>
                </c:pt>
                <c:pt idx="4443">
                  <c:v>12-Jun-2015</c:v>
                </c:pt>
                <c:pt idx="4444">
                  <c:v>15-Jun-2015</c:v>
                </c:pt>
                <c:pt idx="4445">
                  <c:v>16-Jun-2015</c:v>
                </c:pt>
                <c:pt idx="4446">
                  <c:v>17-Jun-2015</c:v>
                </c:pt>
                <c:pt idx="4447">
                  <c:v>18-Jun-2015</c:v>
                </c:pt>
                <c:pt idx="4448">
                  <c:v>19-Jun-2015</c:v>
                </c:pt>
                <c:pt idx="4449">
                  <c:v>22-Jun-2015</c:v>
                </c:pt>
                <c:pt idx="4450">
                  <c:v>23-Jun-2015</c:v>
                </c:pt>
                <c:pt idx="4451">
                  <c:v>24-Jun-2015</c:v>
                </c:pt>
                <c:pt idx="4452">
                  <c:v>25-Jun-2015</c:v>
                </c:pt>
                <c:pt idx="4453">
                  <c:v>26-Jun-2015</c:v>
                </c:pt>
                <c:pt idx="4454">
                  <c:v>29-Jun-2015</c:v>
                </c:pt>
                <c:pt idx="4455">
                  <c:v>30-Jun-2015</c:v>
                </c:pt>
                <c:pt idx="4456">
                  <c:v>01-Jul-2015</c:v>
                </c:pt>
                <c:pt idx="4457">
                  <c:v>02-Jul-2015</c:v>
                </c:pt>
                <c:pt idx="4458">
                  <c:v>06-Jul-2015</c:v>
                </c:pt>
                <c:pt idx="4459">
                  <c:v>07-Jul-2015</c:v>
                </c:pt>
                <c:pt idx="4460">
                  <c:v>08-Jul-2015</c:v>
                </c:pt>
                <c:pt idx="4461">
                  <c:v>09-Jul-2015</c:v>
                </c:pt>
                <c:pt idx="4462">
                  <c:v>10-Jul-2015</c:v>
                </c:pt>
                <c:pt idx="4463">
                  <c:v>13-Jul-2015</c:v>
                </c:pt>
                <c:pt idx="4464">
                  <c:v>14-Jul-2015</c:v>
                </c:pt>
                <c:pt idx="4465">
                  <c:v>15-Jul-2015</c:v>
                </c:pt>
                <c:pt idx="4466">
                  <c:v>16-Jul-2015</c:v>
                </c:pt>
                <c:pt idx="4467">
                  <c:v>17-Jul-2015</c:v>
                </c:pt>
                <c:pt idx="4468">
                  <c:v>20-Jul-2015</c:v>
                </c:pt>
                <c:pt idx="4469">
                  <c:v>21-Jul-2015</c:v>
                </c:pt>
                <c:pt idx="4470">
                  <c:v>22-Jul-2015</c:v>
                </c:pt>
                <c:pt idx="4471">
                  <c:v>23-Jul-2015</c:v>
                </c:pt>
                <c:pt idx="4472">
                  <c:v>24-Jul-2015</c:v>
                </c:pt>
                <c:pt idx="4473">
                  <c:v>27-Jul-2015</c:v>
                </c:pt>
                <c:pt idx="4474">
                  <c:v>28-Jul-2015</c:v>
                </c:pt>
                <c:pt idx="4475">
                  <c:v>29-Jul-2015</c:v>
                </c:pt>
                <c:pt idx="4476">
                  <c:v>30-Jul-2015</c:v>
                </c:pt>
                <c:pt idx="4477">
                  <c:v>31-Jul-2015</c:v>
                </c:pt>
                <c:pt idx="4478">
                  <c:v>03-Aug-2015</c:v>
                </c:pt>
                <c:pt idx="4479">
                  <c:v>04-Aug-2015</c:v>
                </c:pt>
                <c:pt idx="4480">
                  <c:v>05-Aug-2015</c:v>
                </c:pt>
                <c:pt idx="4481">
                  <c:v>06-Aug-2015</c:v>
                </c:pt>
                <c:pt idx="4482">
                  <c:v>07-Aug-2015</c:v>
                </c:pt>
                <c:pt idx="4483">
                  <c:v>10-Aug-2015</c:v>
                </c:pt>
                <c:pt idx="4484">
                  <c:v>11-Aug-2015</c:v>
                </c:pt>
                <c:pt idx="4485">
                  <c:v>12-Aug-2015</c:v>
                </c:pt>
                <c:pt idx="4486">
                  <c:v>13-Aug-2015</c:v>
                </c:pt>
                <c:pt idx="4487">
                  <c:v>14-Aug-2015</c:v>
                </c:pt>
                <c:pt idx="4488">
                  <c:v>17-Aug-2015</c:v>
                </c:pt>
                <c:pt idx="4489">
                  <c:v>18-Aug-2015</c:v>
                </c:pt>
                <c:pt idx="4490">
                  <c:v>19-Aug-2015</c:v>
                </c:pt>
                <c:pt idx="4491">
                  <c:v>20-Aug-2015</c:v>
                </c:pt>
                <c:pt idx="4492">
                  <c:v>21-Aug-2015</c:v>
                </c:pt>
                <c:pt idx="4493">
                  <c:v>24-Aug-2015</c:v>
                </c:pt>
                <c:pt idx="4494">
                  <c:v>25-Aug-2015</c:v>
                </c:pt>
                <c:pt idx="4495">
                  <c:v>26-Aug-2015</c:v>
                </c:pt>
                <c:pt idx="4496">
                  <c:v>27-Aug-2015</c:v>
                </c:pt>
                <c:pt idx="4497">
                  <c:v>28-Aug-2015</c:v>
                </c:pt>
                <c:pt idx="4498">
                  <c:v>31-Aug-2015</c:v>
                </c:pt>
                <c:pt idx="4499">
                  <c:v>01-Sep-2015</c:v>
                </c:pt>
                <c:pt idx="4500">
                  <c:v>02-Sep-2015</c:v>
                </c:pt>
                <c:pt idx="4501">
                  <c:v>03-Sep-2015</c:v>
                </c:pt>
                <c:pt idx="4502">
                  <c:v>04-Sep-2015</c:v>
                </c:pt>
                <c:pt idx="4503">
                  <c:v>08-Sep-2015</c:v>
                </c:pt>
                <c:pt idx="4504">
                  <c:v>09-Sep-2015</c:v>
                </c:pt>
                <c:pt idx="4505">
                  <c:v>10-Sep-2015</c:v>
                </c:pt>
                <c:pt idx="4506">
                  <c:v>11-Sep-2015</c:v>
                </c:pt>
                <c:pt idx="4507">
                  <c:v>14-Sep-2015</c:v>
                </c:pt>
                <c:pt idx="4508">
                  <c:v>15-Sep-2015</c:v>
                </c:pt>
                <c:pt idx="4509">
                  <c:v>16-Sep-2015</c:v>
                </c:pt>
                <c:pt idx="4510">
                  <c:v>17-Sep-2015</c:v>
                </c:pt>
                <c:pt idx="4511">
                  <c:v>18-Sep-2015</c:v>
                </c:pt>
                <c:pt idx="4512">
                  <c:v>21-Sep-2015</c:v>
                </c:pt>
                <c:pt idx="4513">
                  <c:v>22-Sep-2015</c:v>
                </c:pt>
                <c:pt idx="4514">
                  <c:v>23-Sep-2015</c:v>
                </c:pt>
                <c:pt idx="4515">
                  <c:v>24-Sep-2015</c:v>
                </c:pt>
                <c:pt idx="4516">
                  <c:v>25-Sep-2015</c:v>
                </c:pt>
                <c:pt idx="4517">
                  <c:v>28-Sep-2015</c:v>
                </c:pt>
                <c:pt idx="4518">
                  <c:v>29-Sep-2015</c:v>
                </c:pt>
                <c:pt idx="4519">
                  <c:v>30-Sep-2015</c:v>
                </c:pt>
                <c:pt idx="4520">
                  <c:v>01-Oct-2015</c:v>
                </c:pt>
                <c:pt idx="4521">
                  <c:v>02-Oct-2015</c:v>
                </c:pt>
                <c:pt idx="4522">
                  <c:v>05-Oct-2015</c:v>
                </c:pt>
                <c:pt idx="4523">
                  <c:v>06-Oct-2015</c:v>
                </c:pt>
                <c:pt idx="4524">
                  <c:v>07-Oct-2015</c:v>
                </c:pt>
                <c:pt idx="4525">
                  <c:v>08-Oct-2015</c:v>
                </c:pt>
                <c:pt idx="4526">
                  <c:v>09-Oct-2015</c:v>
                </c:pt>
                <c:pt idx="4527">
                  <c:v>12-Oct-2015</c:v>
                </c:pt>
                <c:pt idx="4528">
                  <c:v>13-Oct-2015</c:v>
                </c:pt>
                <c:pt idx="4529">
                  <c:v>14-Oct-2015</c:v>
                </c:pt>
                <c:pt idx="4530">
                  <c:v>15-Oct-2015</c:v>
                </c:pt>
                <c:pt idx="4531">
                  <c:v>16-Oct-2015</c:v>
                </c:pt>
                <c:pt idx="4532">
                  <c:v>19-Oct-2015</c:v>
                </c:pt>
                <c:pt idx="4533">
                  <c:v>20-Oct-2015</c:v>
                </c:pt>
                <c:pt idx="4534">
                  <c:v>21-Oct-2015</c:v>
                </c:pt>
                <c:pt idx="4535">
                  <c:v>22-Oct-2015</c:v>
                </c:pt>
                <c:pt idx="4536">
                  <c:v>23-Oct-2015</c:v>
                </c:pt>
                <c:pt idx="4537">
                  <c:v>26-Oct-2015</c:v>
                </c:pt>
                <c:pt idx="4538">
                  <c:v>27-Oct-2015</c:v>
                </c:pt>
                <c:pt idx="4539">
                  <c:v>28-Oct-2015</c:v>
                </c:pt>
                <c:pt idx="4540">
                  <c:v>29-Oct-2015</c:v>
                </c:pt>
                <c:pt idx="4541">
                  <c:v>30-Oct-2015</c:v>
                </c:pt>
                <c:pt idx="4542">
                  <c:v>02-Nov-2015</c:v>
                </c:pt>
                <c:pt idx="4543">
                  <c:v>03-Nov-2015</c:v>
                </c:pt>
                <c:pt idx="4544">
                  <c:v>04-Nov-2015</c:v>
                </c:pt>
                <c:pt idx="4545">
                  <c:v>05-Nov-2015</c:v>
                </c:pt>
                <c:pt idx="4546">
                  <c:v>06-Nov-2015</c:v>
                </c:pt>
                <c:pt idx="4547">
                  <c:v>09-Nov-2015</c:v>
                </c:pt>
                <c:pt idx="4548">
                  <c:v>10-Nov-2015</c:v>
                </c:pt>
                <c:pt idx="4549">
                  <c:v>11-Nov-2015</c:v>
                </c:pt>
                <c:pt idx="4550">
                  <c:v>12-Nov-2015</c:v>
                </c:pt>
                <c:pt idx="4551">
                  <c:v>13-Nov-2015</c:v>
                </c:pt>
                <c:pt idx="4552">
                  <c:v>16-Nov-2015</c:v>
                </c:pt>
                <c:pt idx="4553">
                  <c:v>17-Nov-2015</c:v>
                </c:pt>
                <c:pt idx="4554">
                  <c:v>18-Nov-2015</c:v>
                </c:pt>
                <c:pt idx="4555">
                  <c:v>19-Nov-2015</c:v>
                </c:pt>
                <c:pt idx="4556">
                  <c:v>20-Nov-2015</c:v>
                </c:pt>
                <c:pt idx="4557">
                  <c:v>23-Nov-2015</c:v>
                </c:pt>
                <c:pt idx="4558">
                  <c:v>24-Nov-2015</c:v>
                </c:pt>
                <c:pt idx="4559">
                  <c:v>25-Nov-2015</c:v>
                </c:pt>
                <c:pt idx="4560">
                  <c:v>27-Nov-2015</c:v>
                </c:pt>
                <c:pt idx="4561">
                  <c:v>30-Nov-2015</c:v>
                </c:pt>
                <c:pt idx="4562">
                  <c:v>01-Dec-2015</c:v>
                </c:pt>
                <c:pt idx="4563">
                  <c:v>02-Dec-2015</c:v>
                </c:pt>
                <c:pt idx="4564">
                  <c:v>03-Dec-2015</c:v>
                </c:pt>
                <c:pt idx="4565">
                  <c:v>04-Dec-2015</c:v>
                </c:pt>
                <c:pt idx="4566">
                  <c:v>07-Dec-2015</c:v>
                </c:pt>
                <c:pt idx="4567">
                  <c:v>08-Dec-2015</c:v>
                </c:pt>
                <c:pt idx="4568">
                  <c:v>09-Dec-2015</c:v>
                </c:pt>
                <c:pt idx="4569">
                  <c:v>10-Dec-2015</c:v>
                </c:pt>
                <c:pt idx="4570">
                  <c:v>11-Dec-2015</c:v>
                </c:pt>
                <c:pt idx="4571">
                  <c:v>14-Dec-2015</c:v>
                </c:pt>
                <c:pt idx="4572">
                  <c:v>15-Dec-2015</c:v>
                </c:pt>
                <c:pt idx="4573">
                  <c:v>16-Dec-2015</c:v>
                </c:pt>
                <c:pt idx="4574">
                  <c:v>17-Dec-2015</c:v>
                </c:pt>
                <c:pt idx="4575">
                  <c:v>18-Dec-2015</c:v>
                </c:pt>
                <c:pt idx="4576">
                  <c:v>21-Dec-2015</c:v>
                </c:pt>
                <c:pt idx="4577">
                  <c:v>22-Dec-2015</c:v>
                </c:pt>
                <c:pt idx="4578">
                  <c:v>23-Dec-2015</c:v>
                </c:pt>
                <c:pt idx="4579">
                  <c:v>24-Dec-2015</c:v>
                </c:pt>
                <c:pt idx="4580">
                  <c:v>28-Dec-2015</c:v>
                </c:pt>
                <c:pt idx="4581">
                  <c:v>29-Dec-2015</c:v>
                </c:pt>
                <c:pt idx="4582">
                  <c:v>30-Dec-2015</c:v>
                </c:pt>
                <c:pt idx="4583">
                  <c:v>31-Dec-2015</c:v>
                </c:pt>
                <c:pt idx="4584">
                  <c:v>04-Jan-2016</c:v>
                </c:pt>
                <c:pt idx="4585">
                  <c:v>05-Jan-2016</c:v>
                </c:pt>
                <c:pt idx="4586">
                  <c:v>06-Jan-2016</c:v>
                </c:pt>
                <c:pt idx="4587">
                  <c:v>07-Jan-2016</c:v>
                </c:pt>
                <c:pt idx="4588">
                  <c:v>08-Jan-2016</c:v>
                </c:pt>
                <c:pt idx="4589">
                  <c:v>11-Jan-2016</c:v>
                </c:pt>
                <c:pt idx="4590">
                  <c:v>12-Jan-2016</c:v>
                </c:pt>
                <c:pt idx="4591">
                  <c:v>13-Jan-2016</c:v>
                </c:pt>
                <c:pt idx="4592">
                  <c:v>14-Jan-2016</c:v>
                </c:pt>
                <c:pt idx="4593">
                  <c:v>15-Jan-2016</c:v>
                </c:pt>
                <c:pt idx="4594">
                  <c:v>19-Jan-2016</c:v>
                </c:pt>
                <c:pt idx="4595">
                  <c:v>20-Jan-2016</c:v>
                </c:pt>
                <c:pt idx="4596">
                  <c:v>21-Jan-2016</c:v>
                </c:pt>
                <c:pt idx="4597">
                  <c:v>22-Jan-2016</c:v>
                </c:pt>
                <c:pt idx="4598">
                  <c:v>25-Jan-2016</c:v>
                </c:pt>
                <c:pt idx="4599">
                  <c:v>26-Jan-2016</c:v>
                </c:pt>
                <c:pt idx="4600">
                  <c:v>27-Jan-2016</c:v>
                </c:pt>
                <c:pt idx="4601">
                  <c:v>28-Jan-2016</c:v>
                </c:pt>
                <c:pt idx="4602">
                  <c:v>29-Jan-2016</c:v>
                </c:pt>
                <c:pt idx="4603">
                  <c:v>01-Feb-2016</c:v>
                </c:pt>
                <c:pt idx="4604">
                  <c:v>02-Feb-2016</c:v>
                </c:pt>
                <c:pt idx="4605">
                  <c:v>03-Feb-2016</c:v>
                </c:pt>
                <c:pt idx="4606">
                  <c:v>04-Feb-2016</c:v>
                </c:pt>
                <c:pt idx="4607">
                  <c:v>05-Feb-2016</c:v>
                </c:pt>
                <c:pt idx="4608">
                  <c:v>08-Feb-2016</c:v>
                </c:pt>
                <c:pt idx="4609">
                  <c:v>09-Feb-2016</c:v>
                </c:pt>
                <c:pt idx="4610">
                  <c:v>10-Feb-2016</c:v>
                </c:pt>
                <c:pt idx="4611">
                  <c:v>11-Feb-2016</c:v>
                </c:pt>
                <c:pt idx="4612">
                  <c:v>12-Feb-2016</c:v>
                </c:pt>
                <c:pt idx="4613">
                  <c:v>16-Feb-2016</c:v>
                </c:pt>
                <c:pt idx="4614">
                  <c:v>17-Feb-2016</c:v>
                </c:pt>
                <c:pt idx="4615">
                  <c:v>18-Feb-2016</c:v>
                </c:pt>
                <c:pt idx="4616">
                  <c:v>19-Feb-2016</c:v>
                </c:pt>
                <c:pt idx="4617">
                  <c:v>22-Feb-2016</c:v>
                </c:pt>
                <c:pt idx="4618">
                  <c:v>23-Feb-2016</c:v>
                </c:pt>
                <c:pt idx="4619">
                  <c:v>24-Feb-2016</c:v>
                </c:pt>
                <c:pt idx="4620">
                  <c:v>25-Feb-2016</c:v>
                </c:pt>
                <c:pt idx="4621">
                  <c:v>26-Feb-2016</c:v>
                </c:pt>
                <c:pt idx="4622">
                  <c:v>29-Feb-2016</c:v>
                </c:pt>
                <c:pt idx="4623">
                  <c:v>01-Mar-2016</c:v>
                </c:pt>
                <c:pt idx="4624">
                  <c:v>02-Mar-2016</c:v>
                </c:pt>
                <c:pt idx="4625">
                  <c:v>03-Mar-2016</c:v>
                </c:pt>
                <c:pt idx="4626">
                  <c:v>04-Mar-2016</c:v>
                </c:pt>
                <c:pt idx="4627">
                  <c:v>07-Mar-2016</c:v>
                </c:pt>
                <c:pt idx="4628">
                  <c:v>08-Mar-2016</c:v>
                </c:pt>
                <c:pt idx="4629">
                  <c:v>09-Mar-2016</c:v>
                </c:pt>
                <c:pt idx="4630">
                  <c:v>10-Mar-2016</c:v>
                </c:pt>
                <c:pt idx="4631">
                  <c:v>11-Mar-2016</c:v>
                </c:pt>
                <c:pt idx="4632">
                  <c:v>14-Mar-2016</c:v>
                </c:pt>
                <c:pt idx="4633">
                  <c:v>15-Mar-2016</c:v>
                </c:pt>
                <c:pt idx="4634">
                  <c:v>16-Mar-2016</c:v>
                </c:pt>
                <c:pt idx="4635">
                  <c:v>17-Mar-2016</c:v>
                </c:pt>
                <c:pt idx="4636">
                  <c:v>18-Mar-2016</c:v>
                </c:pt>
                <c:pt idx="4637">
                  <c:v>21-Mar-2016</c:v>
                </c:pt>
                <c:pt idx="4638">
                  <c:v>22-Mar-2016</c:v>
                </c:pt>
                <c:pt idx="4639">
                  <c:v>23-Mar-2016</c:v>
                </c:pt>
                <c:pt idx="4640">
                  <c:v>24-Mar-2016</c:v>
                </c:pt>
                <c:pt idx="4641">
                  <c:v>28-Mar-2016</c:v>
                </c:pt>
                <c:pt idx="4642">
                  <c:v>29-Mar-2016</c:v>
                </c:pt>
                <c:pt idx="4643">
                  <c:v>30-Mar-2016</c:v>
                </c:pt>
                <c:pt idx="4644">
                  <c:v>31-Mar-2016</c:v>
                </c:pt>
                <c:pt idx="4645">
                  <c:v>01-Apr-2016</c:v>
                </c:pt>
                <c:pt idx="4646">
                  <c:v>04-Apr-2016</c:v>
                </c:pt>
                <c:pt idx="4647">
                  <c:v>05-Apr-2016</c:v>
                </c:pt>
                <c:pt idx="4648">
                  <c:v>06-Apr-2016</c:v>
                </c:pt>
                <c:pt idx="4649">
                  <c:v>07-Apr-2016</c:v>
                </c:pt>
                <c:pt idx="4650">
                  <c:v>08-Apr-2016</c:v>
                </c:pt>
                <c:pt idx="4651">
                  <c:v>11-Apr-2016</c:v>
                </c:pt>
                <c:pt idx="4652">
                  <c:v>12-Apr-2016</c:v>
                </c:pt>
                <c:pt idx="4653">
                  <c:v>13-Apr-2016</c:v>
                </c:pt>
                <c:pt idx="4654">
                  <c:v>14-Apr-2016</c:v>
                </c:pt>
                <c:pt idx="4655">
                  <c:v>15-Apr-2016</c:v>
                </c:pt>
                <c:pt idx="4656">
                  <c:v>18-Apr-2016</c:v>
                </c:pt>
                <c:pt idx="4657">
                  <c:v>19-Apr-2016</c:v>
                </c:pt>
                <c:pt idx="4658">
                  <c:v>20-Apr-2016</c:v>
                </c:pt>
                <c:pt idx="4659">
                  <c:v>21-Apr-2016</c:v>
                </c:pt>
                <c:pt idx="4660">
                  <c:v>22-Apr-2016</c:v>
                </c:pt>
                <c:pt idx="4661">
                  <c:v>25-Apr-2016</c:v>
                </c:pt>
                <c:pt idx="4662">
                  <c:v>26-Apr-2016</c:v>
                </c:pt>
                <c:pt idx="4663">
                  <c:v>27-Apr-2016</c:v>
                </c:pt>
                <c:pt idx="4664">
                  <c:v>28-Apr-2016</c:v>
                </c:pt>
                <c:pt idx="4665">
                  <c:v>29-Apr-2016</c:v>
                </c:pt>
                <c:pt idx="4666">
                  <c:v>02-May-2016</c:v>
                </c:pt>
                <c:pt idx="4667">
                  <c:v>03-May-2016</c:v>
                </c:pt>
                <c:pt idx="4668">
                  <c:v>04-May-2016</c:v>
                </c:pt>
                <c:pt idx="4669">
                  <c:v>05-May-2016</c:v>
                </c:pt>
                <c:pt idx="4670">
                  <c:v>06-May-2016</c:v>
                </c:pt>
                <c:pt idx="4671">
                  <c:v>09-May-2016</c:v>
                </c:pt>
                <c:pt idx="4672">
                  <c:v>10-May-2016</c:v>
                </c:pt>
                <c:pt idx="4673">
                  <c:v>11-May-2016</c:v>
                </c:pt>
                <c:pt idx="4674">
                  <c:v>12-May-2016</c:v>
                </c:pt>
                <c:pt idx="4675">
                  <c:v>13-May-2016</c:v>
                </c:pt>
                <c:pt idx="4676">
                  <c:v>16-May-2016</c:v>
                </c:pt>
                <c:pt idx="4677">
                  <c:v>17-May-2016</c:v>
                </c:pt>
                <c:pt idx="4678">
                  <c:v>18-May-2016</c:v>
                </c:pt>
                <c:pt idx="4679">
                  <c:v>19-May-2016</c:v>
                </c:pt>
                <c:pt idx="4680">
                  <c:v>20-May-2016</c:v>
                </c:pt>
                <c:pt idx="4681">
                  <c:v>23-May-2016</c:v>
                </c:pt>
                <c:pt idx="4682">
                  <c:v>24-May-2016</c:v>
                </c:pt>
                <c:pt idx="4683">
                  <c:v>25-May-2016</c:v>
                </c:pt>
                <c:pt idx="4684">
                  <c:v>26-May-2016</c:v>
                </c:pt>
                <c:pt idx="4685">
                  <c:v>27-May-2016</c:v>
                </c:pt>
                <c:pt idx="4686">
                  <c:v>31-May-2016</c:v>
                </c:pt>
                <c:pt idx="4687">
                  <c:v>01-Jun-2016</c:v>
                </c:pt>
                <c:pt idx="4688">
                  <c:v>02-Jun-2016</c:v>
                </c:pt>
                <c:pt idx="4689">
                  <c:v>03-Jun-2016</c:v>
                </c:pt>
                <c:pt idx="4690">
                  <c:v>06-Jun-2016</c:v>
                </c:pt>
                <c:pt idx="4691">
                  <c:v>07-Jun-2016</c:v>
                </c:pt>
                <c:pt idx="4692">
                  <c:v>08-Jun-2016</c:v>
                </c:pt>
                <c:pt idx="4693">
                  <c:v>09-Jun-2016</c:v>
                </c:pt>
                <c:pt idx="4694">
                  <c:v>10-Jun-2016</c:v>
                </c:pt>
                <c:pt idx="4695">
                  <c:v>13-Jun-2016</c:v>
                </c:pt>
                <c:pt idx="4696">
                  <c:v>14-Jun-2016</c:v>
                </c:pt>
                <c:pt idx="4697">
                  <c:v>15-Jun-2016</c:v>
                </c:pt>
                <c:pt idx="4698">
                  <c:v>16-Jun-2016</c:v>
                </c:pt>
                <c:pt idx="4699">
                  <c:v>17-Jun-2016</c:v>
                </c:pt>
                <c:pt idx="4700">
                  <c:v>20-Jun-2016</c:v>
                </c:pt>
                <c:pt idx="4701">
                  <c:v>21-Jun-2016</c:v>
                </c:pt>
                <c:pt idx="4702">
                  <c:v>22-Jun-2016</c:v>
                </c:pt>
                <c:pt idx="4703">
                  <c:v>23-Jun-2016</c:v>
                </c:pt>
                <c:pt idx="4704">
                  <c:v>24-Jun-2016</c:v>
                </c:pt>
                <c:pt idx="4705">
                  <c:v>27-Jun-2016</c:v>
                </c:pt>
                <c:pt idx="4706">
                  <c:v>28-Jun-2016</c:v>
                </c:pt>
                <c:pt idx="4707">
                  <c:v>29-Jun-2016</c:v>
                </c:pt>
                <c:pt idx="4708">
                  <c:v>30-Jun-2016</c:v>
                </c:pt>
                <c:pt idx="4709">
                  <c:v>01-Jul-2016</c:v>
                </c:pt>
                <c:pt idx="4710">
                  <c:v>05-Jul-2016</c:v>
                </c:pt>
                <c:pt idx="4711">
                  <c:v>06-Jul-2016</c:v>
                </c:pt>
                <c:pt idx="4712">
                  <c:v>07-Jul-2016</c:v>
                </c:pt>
                <c:pt idx="4713">
                  <c:v>08-Jul-2016</c:v>
                </c:pt>
                <c:pt idx="4714">
                  <c:v>11-Jul-2016</c:v>
                </c:pt>
                <c:pt idx="4715">
                  <c:v>12-Jul-2016</c:v>
                </c:pt>
                <c:pt idx="4716">
                  <c:v>13-Jul-2016</c:v>
                </c:pt>
                <c:pt idx="4717">
                  <c:v>14-Jul-2016</c:v>
                </c:pt>
                <c:pt idx="4718">
                  <c:v>15-Jul-2016</c:v>
                </c:pt>
                <c:pt idx="4719">
                  <c:v>18-Jul-2016</c:v>
                </c:pt>
                <c:pt idx="4720">
                  <c:v>19-Jul-2016</c:v>
                </c:pt>
                <c:pt idx="4721">
                  <c:v>20-Jul-2016</c:v>
                </c:pt>
                <c:pt idx="4722">
                  <c:v>21-Jul-2016</c:v>
                </c:pt>
                <c:pt idx="4723">
                  <c:v>22-Jul-2016</c:v>
                </c:pt>
                <c:pt idx="4724">
                  <c:v>25-Jul-2016</c:v>
                </c:pt>
                <c:pt idx="4725">
                  <c:v>26-Jul-2016</c:v>
                </c:pt>
                <c:pt idx="4726">
                  <c:v>27-Jul-2016</c:v>
                </c:pt>
                <c:pt idx="4727">
                  <c:v>28-Jul-2016</c:v>
                </c:pt>
                <c:pt idx="4728">
                  <c:v>29-Jul-2016</c:v>
                </c:pt>
                <c:pt idx="4729">
                  <c:v>01-Aug-2016</c:v>
                </c:pt>
                <c:pt idx="4730">
                  <c:v>02-Aug-2016</c:v>
                </c:pt>
                <c:pt idx="4731">
                  <c:v>03-Aug-2016</c:v>
                </c:pt>
                <c:pt idx="4732">
                  <c:v>04-Aug-2016</c:v>
                </c:pt>
                <c:pt idx="4733">
                  <c:v>05-Aug-2016</c:v>
                </c:pt>
                <c:pt idx="4734">
                  <c:v>08-Aug-2016</c:v>
                </c:pt>
                <c:pt idx="4735">
                  <c:v>09-Aug-2016</c:v>
                </c:pt>
                <c:pt idx="4736">
                  <c:v>10-Aug-2016</c:v>
                </c:pt>
                <c:pt idx="4737">
                  <c:v>11-Aug-2016</c:v>
                </c:pt>
                <c:pt idx="4738">
                  <c:v>12-Aug-2016</c:v>
                </c:pt>
                <c:pt idx="4739">
                  <c:v>15-Aug-2016</c:v>
                </c:pt>
                <c:pt idx="4740">
                  <c:v>16-Aug-2016</c:v>
                </c:pt>
                <c:pt idx="4741">
                  <c:v>17-Aug-2016</c:v>
                </c:pt>
                <c:pt idx="4742">
                  <c:v>18-Aug-2016</c:v>
                </c:pt>
                <c:pt idx="4743">
                  <c:v>19-Aug-2016</c:v>
                </c:pt>
                <c:pt idx="4744">
                  <c:v>22-Aug-2016</c:v>
                </c:pt>
                <c:pt idx="4745">
                  <c:v>23-Aug-2016</c:v>
                </c:pt>
                <c:pt idx="4746">
                  <c:v>24-Aug-2016</c:v>
                </c:pt>
                <c:pt idx="4747">
                  <c:v>25-Aug-2016</c:v>
                </c:pt>
                <c:pt idx="4748">
                  <c:v>26-Aug-2016</c:v>
                </c:pt>
                <c:pt idx="4749">
                  <c:v>29-Aug-2016</c:v>
                </c:pt>
                <c:pt idx="4750">
                  <c:v>30-Aug-2016</c:v>
                </c:pt>
                <c:pt idx="4751">
                  <c:v>31-Aug-2016</c:v>
                </c:pt>
                <c:pt idx="4752">
                  <c:v>01-Sep-2016</c:v>
                </c:pt>
                <c:pt idx="4753">
                  <c:v>02-Sep-2016</c:v>
                </c:pt>
                <c:pt idx="4754">
                  <c:v>06-Sep-2016</c:v>
                </c:pt>
                <c:pt idx="4755">
                  <c:v>07-Sep-2016</c:v>
                </c:pt>
                <c:pt idx="4756">
                  <c:v>08-Sep-2016</c:v>
                </c:pt>
                <c:pt idx="4757">
                  <c:v>09-Sep-2016</c:v>
                </c:pt>
                <c:pt idx="4758">
                  <c:v>12-Sep-2016</c:v>
                </c:pt>
                <c:pt idx="4759">
                  <c:v>13-Sep-2016</c:v>
                </c:pt>
                <c:pt idx="4760">
                  <c:v>14-Sep-2016</c:v>
                </c:pt>
                <c:pt idx="4761">
                  <c:v>15-Sep-2016</c:v>
                </c:pt>
                <c:pt idx="4762">
                  <c:v>16-Sep-2016</c:v>
                </c:pt>
                <c:pt idx="4763">
                  <c:v>19-Sep-2016</c:v>
                </c:pt>
                <c:pt idx="4764">
                  <c:v>20-Sep-2016</c:v>
                </c:pt>
                <c:pt idx="4765">
                  <c:v>21-Sep-2016</c:v>
                </c:pt>
                <c:pt idx="4766">
                  <c:v>22-Sep-2016</c:v>
                </c:pt>
                <c:pt idx="4767">
                  <c:v>23-Sep-2016</c:v>
                </c:pt>
                <c:pt idx="4768">
                  <c:v>26-Sep-2016</c:v>
                </c:pt>
                <c:pt idx="4769">
                  <c:v>27-Sep-2016</c:v>
                </c:pt>
                <c:pt idx="4770">
                  <c:v>28-Sep-2016</c:v>
                </c:pt>
                <c:pt idx="4771">
                  <c:v>29-Sep-2016</c:v>
                </c:pt>
                <c:pt idx="4772">
                  <c:v>30-Sep-2016</c:v>
                </c:pt>
                <c:pt idx="4773">
                  <c:v>03-Oct-2016</c:v>
                </c:pt>
                <c:pt idx="4774">
                  <c:v>04-Oct-2016</c:v>
                </c:pt>
                <c:pt idx="4775">
                  <c:v>05-Oct-2016</c:v>
                </c:pt>
                <c:pt idx="4776">
                  <c:v>06-Oct-2016</c:v>
                </c:pt>
                <c:pt idx="4777">
                  <c:v>07-Oct-2016</c:v>
                </c:pt>
                <c:pt idx="4778">
                  <c:v>10-Oct-2016</c:v>
                </c:pt>
                <c:pt idx="4779">
                  <c:v>11-Oct-2016</c:v>
                </c:pt>
                <c:pt idx="4780">
                  <c:v>12-Oct-2016</c:v>
                </c:pt>
                <c:pt idx="4781">
                  <c:v>13-Oct-2016</c:v>
                </c:pt>
                <c:pt idx="4782">
                  <c:v>14-Oct-2016</c:v>
                </c:pt>
                <c:pt idx="4783">
                  <c:v>17-Oct-2016</c:v>
                </c:pt>
                <c:pt idx="4784">
                  <c:v>18-Oct-2016</c:v>
                </c:pt>
                <c:pt idx="4785">
                  <c:v>19-Oct-2016</c:v>
                </c:pt>
                <c:pt idx="4786">
                  <c:v>20-Oct-2016</c:v>
                </c:pt>
                <c:pt idx="4787">
                  <c:v>21-Oct-2016</c:v>
                </c:pt>
                <c:pt idx="4788">
                  <c:v>24-Oct-2016</c:v>
                </c:pt>
                <c:pt idx="4789">
                  <c:v>25-Oct-2016</c:v>
                </c:pt>
                <c:pt idx="4790">
                  <c:v>26-Oct-2016</c:v>
                </c:pt>
                <c:pt idx="4791">
                  <c:v>27-Oct-2016</c:v>
                </c:pt>
                <c:pt idx="4792">
                  <c:v>28-Oct-2016</c:v>
                </c:pt>
                <c:pt idx="4793">
                  <c:v>31-Oct-2016</c:v>
                </c:pt>
                <c:pt idx="4794">
                  <c:v>01-Nov-2016</c:v>
                </c:pt>
                <c:pt idx="4795">
                  <c:v>02-Nov-2016</c:v>
                </c:pt>
                <c:pt idx="4796">
                  <c:v>03-Nov-2016</c:v>
                </c:pt>
                <c:pt idx="4797">
                  <c:v>04-Nov-2016</c:v>
                </c:pt>
                <c:pt idx="4798">
                  <c:v>07-Nov-2016</c:v>
                </c:pt>
                <c:pt idx="4799">
                  <c:v>08-Nov-2016</c:v>
                </c:pt>
                <c:pt idx="4800">
                  <c:v>09-Nov-2016</c:v>
                </c:pt>
                <c:pt idx="4801">
                  <c:v>10-Nov-2016</c:v>
                </c:pt>
                <c:pt idx="4802">
                  <c:v>11-Nov-2016</c:v>
                </c:pt>
                <c:pt idx="4803">
                  <c:v>14-Nov-2016</c:v>
                </c:pt>
                <c:pt idx="4804">
                  <c:v>15-Nov-2016</c:v>
                </c:pt>
                <c:pt idx="4805">
                  <c:v>16-Nov-2016</c:v>
                </c:pt>
                <c:pt idx="4806">
                  <c:v>17-Nov-2016</c:v>
                </c:pt>
                <c:pt idx="4807">
                  <c:v>18-Nov-2016</c:v>
                </c:pt>
                <c:pt idx="4808">
                  <c:v>21-Nov-2016</c:v>
                </c:pt>
                <c:pt idx="4809">
                  <c:v>22-Nov-2016</c:v>
                </c:pt>
                <c:pt idx="4810">
                  <c:v>23-Nov-2016</c:v>
                </c:pt>
                <c:pt idx="4811">
                  <c:v>25-Nov-2016</c:v>
                </c:pt>
                <c:pt idx="4812">
                  <c:v>28-Nov-2016</c:v>
                </c:pt>
                <c:pt idx="4813">
                  <c:v>29-Nov-2016</c:v>
                </c:pt>
                <c:pt idx="4814">
                  <c:v>30-Nov-2016</c:v>
                </c:pt>
                <c:pt idx="4815">
                  <c:v>01-Dec-2016</c:v>
                </c:pt>
                <c:pt idx="4816">
                  <c:v>02-Dec-2016</c:v>
                </c:pt>
                <c:pt idx="4817">
                  <c:v>05-Dec-2016</c:v>
                </c:pt>
                <c:pt idx="4818">
                  <c:v>06-Dec-2016</c:v>
                </c:pt>
                <c:pt idx="4819">
                  <c:v>07-Dec-2016</c:v>
                </c:pt>
                <c:pt idx="4820">
                  <c:v>08-Dec-2016</c:v>
                </c:pt>
                <c:pt idx="4821">
                  <c:v>09-Dec-2016</c:v>
                </c:pt>
                <c:pt idx="4822">
                  <c:v>12-Dec-2016</c:v>
                </c:pt>
                <c:pt idx="4823">
                  <c:v>13-Dec-2016</c:v>
                </c:pt>
                <c:pt idx="4824">
                  <c:v>14-Dec-2016</c:v>
                </c:pt>
                <c:pt idx="4825">
                  <c:v>15-Dec-2016</c:v>
                </c:pt>
                <c:pt idx="4826">
                  <c:v>16-Dec-2016</c:v>
                </c:pt>
                <c:pt idx="4827">
                  <c:v>19-Dec-2016</c:v>
                </c:pt>
                <c:pt idx="4828">
                  <c:v>20-Dec-2016</c:v>
                </c:pt>
                <c:pt idx="4829">
                  <c:v>21-Dec-2016</c:v>
                </c:pt>
                <c:pt idx="4830">
                  <c:v>22-Dec-2016</c:v>
                </c:pt>
                <c:pt idx="4831">
                  <c:v>23-Dec-2016</c:v>
                </c:pt>
                <c:pt idx="4832">
                  <c:v>27-Dec-2016</c:v>
                </c:pt>
                <c:pt idx="4833">
                  <c:v>28-Dec-2016</c:v>
                </c:pt>
                <c:pt idx="4834">
                  <c:v>29-Dec-2016</c:v>
                </c:pt>
                <c:pt idx="4835">
                  <c:v>30-Dec-2016</c:v>
                </c:pt>
                <c:pt idx="4836">
                  <c:v>03-Jan-2017</c:v>
                </c:pt>
                <c:pt idx="4837">
                  <c:v>04-Jan-2017</c:v>
                </c:pt>
                <c:pt idx="4838">
                  <c:v>05-Jan-2017</c:v>
                </c:pt>
                <c:pt idx="4839">
                  <c:v>06-Jan-2017</c:v>
                </c:pt>
                <c:pt idx="4840">
                  <c:v>09-Jan-2017</c:v>
                </c:pt>
                <c:pt idx="4841">
                  <c:v>10-Jan-2017</c:v>
                </c:pt>
                <c:pt idx="4842">
                  <c:v>11-Jan-2017</c:v>
                </c:pt>
                <c:pt idx="4843">
                  <c:v>12-Jan-2017</c:v>
                </c:pt>
                <c:pt idx="4844">
                  <c:v>13-Jan-2017</c:v>
                </c:pt>
                <c:pt idx="4845">
                  <c:v>17-Jan-2017</c:v>
                </c:pt>
                <c:pt idx="4846">
                  <c:v>18-Jan-2017</c:v>
                </c:pt>
                <c:pt idx="4847">
                  <c:v>19-Jan-2017</c:v>
                </c:pt>
                <c:pt idx="4848">
                  <c:v>20-Jan-2017</c:v>
                </c:pt>
                <c:pt idx="4849">
                  <c:v>23-Jan-2017</c:v>
                </c:pt>
                <c:pt idx="4850">
                  <c:v>24-Jan-2017</c:v>
                </c:pt>
                <c:pt idx="4851">
                  <c:v>25-Jan-2017</c:v>
                </c:pt>
                <c:pt idx="4852">
                  <c:v>26-Jan-2017</c:v>
                </c:pt>
                <c:pt idx="4853">
                  <c:v>27-Jan-2017</c:v>
                </c:pt>
                <c:pt idx="4854">
                  <c:v>30-Jan-2017</c:v>
                </c:pt>
                <c:pt idx="4855">
                  <c:v>31-Jan-2017</c:v>
                </c:pt>
                <c:pt idx="4856">
                  <c:v>01-Feb-2017</c:v>
                </c:pt>
                <c:pt idx="4857">
                  <c:v>02-Feb-2017</c:v>
                </c:pt>
                <c:pt idx="4858">
                  <c:v>03-Feb-2017</c:v>
                </c:pt>
                <c:pt idx="4859">
                  <c:v>06-Feb-2017</c:v>
                </c:pt>
                <c:pt idx="4860">
                  <c:v>07-Feb-2017</c:v>
                </c:pt>
                <c:pt idx="4861">
                  <c:v>08-Feb-2017</c:v>
                </c:pt>
                <c:pt idx="4862">
                  <c:v>09-Feb-2017</c:v>
                </c:pt>
                <c:pt idx="4863">
                  <c:v>10-Feb-2017</c:v>
                </c:pt>
                <c:pt idx="4864">
                  <c:v>13-Feb-2017</c:v>
                </c:pt>
                <c:pt idx="4865">
                  <c:v>14-Feb-2017</c:v>
                </c:pt>
                <c:pt idx="4866">
                  <c:v>15-Feb-2017</c:v>
                </c:pt>
                <c:pt idx="4867">
                  <c:v>16-Feb-2017</c:v>
                </c:pt>
                <c:pt idx="4868">
                  <c:v>17-Feb-2017</c:v>
                </c:pt>
                <c:pt idx="4869">
                  <c:v>21-Feb-2017</c:v>
                </c:pt>
                <c:pt idx="4870">
                  <c:v>22-Feb-2017</c:v>
                </c:pt>
                <c:pt idx="4871">
                  <c:v>23-Feb-2017</c:v>
                </c:pt>
                <c:pt idx="4872">
                  <c:v>24-Feb-2017</c:v>
                </c:pt>
                <c:pt idx="4873">
                  <c:v>27-Feb-2017</c:v>
                </c:pt>
                <c:pt idx="4874">
                  <c:v>28-Feb-2017</c:v>
                </c:pt>
                <c:pt idx="4875">
                  <c:v>01-Mar-2017</c:v>
                </c:pt>
                <c:pt idx="4876">
                  <c:v>02-Mar-2017</c:v>
                </c:pt>
                <c:pt idx="4877">
                  <c:v>03-Mar-2017</c:v>
                </c:pt>
                <c:pt idx="4878">
                  <c:v>06-Mar-2017</c:v>
                </c:pt>
                <c:pt idx="4879">
                  <c:v>07-Mar-2017</c:v>
                </c:pt>
                <c:pt idx="4880">
                  <c:v>08-Mar-2017</c:v>
                </c:pt>
                <c:pt idx="4881">
                  <c:v>09-Mar-2017</c:v>
                </c:pt>
                <c:pt idx="4882">
                  <c:v>10-Mar-2017</c:v>
                </c:pt>
                <c:pt idx="4883">
                  <c:v>13-Mar-2017</c:v>
                </c:pt>
                <c:pt idx="4884">
                  <c:v>14-Mar-2017</c:v>
                </c:pt>
                <c:pt idx="4885">
                  <c:v>15-Mar-2017</c:v>
                </c:pt>
                <c:pt idx="4886">
                  <c:v>16-Mar-2017</c:v>
                </c:pt>
                <c:pt idx="4887">
                  <c:v>17-Mar-2017</c:v>
                </c:pt>
                <c:pt idx="4888">
                  <c:v>20-Mar-2017</c:v>
                </c:pt>
                <c:pt idx="4889">
                  <c:v>21-Mar-2017</c:v>
                </c:pt>
                <c:pt idx="4890">
                  <c:v>22-Mar-2017</c:v>
                </c:pt>
                <c:pt idx="4891">
                  <c:v>23-Mar-2017</c:v>
                </c:pt>
                <c:pt idx="4892">
                  <c:v>24-Mar-2017</c:v>
                </c:pt>
                <c:pt idx="4893">
                  <c:v>27-Mar-2017</c:v>
                </c:pt>
                <c:pt idx="4894">
                  <c:v>28-Mar-2017</c:v>
                </c:pt>
                <c:pt idx="4895">
                  <c:v>29-Mar-2017</c:v>
                </c:pt>
                <c:pt idx="4896">
                  <c:v>30-Mar-2017</c:v>
                </c:pt>
                <c:pt idx="4897">
                  <c:v>31-Mar-2017</c:v>
                </c:pt>
                <c:pt idx="4898">
                  <c:v>03-Apr-2017</c:v>
                </c:pt>
                <c:pt idx="4899">
                  <c:v>04-Apr-2017</c:v>
                </c:pt>
                <c:pt idx="4900">
                  <c:v>05-Apr-2017</c:v>
                </c:pt>
                <c:pt idx="4901">
                  <c:v>06-Apr-2017</c:v>
                </c:pt>
                <c:pt idx="4902">
                  <c:v>07-Apr-2017</c:v>
                </c:pt>
                <c:pt idx="4903">
                  <c:v>10-Apr-2017</c:v>
                </c:pt>
                <c:pt idx="4904">
                  <c:v>11-Apr-2017</c:v>
                </c:pt>
                <c:pt idx="4905">
                  <c:v>12-Apr-2017</c:v>
                </c:pt>
                <c:pt idx="4906">
                  <c:v>13-Apr-2017</c:v>
                </c:pt>
                <c:pt idx="4907">
                  <c:v>17-Apr-2017</c:v>
                </c:pt>
                <c:pt idx="4908">
                  <c:v>18-Apr-2017</c:v>
                </c:pt>
                <c:pt idx="4909">
                  <c:v>19-Apr-2017</c:v>
                </c:pt>
                <c:pt idx="4910">
                  <c:v>20-Apr-2017</c:v>
                </c:pt>
                <c:pt idx="4911">
                  <c:v>21-Apr-2017</c:v>
                </c:pt>
                <c:pt idx="4912">
                  <c:v>24-Apr-2017</c:v>
                </c:pt>
                <c:pt idx="4913">
                  <c:v>25-Apr-2017</c:v>
                </c:pt>
                <c:pt idx="4914">
                  <c:v>26-Apr-2017</c:v>
                </c:pt>
                <c:pt idx="4915">
                  <c:v>27-Apr-2017</c:v>
                </c:pt>
                <c:pt idx="4916">
                  <c:v>28-Apr-2017</c:v>
                </c:pt>
                <c:pt idx="4917">
                  <c:v>01-May-2017</c:v>
                </c:pt>
                <c:pt idx="4918">
                  <c:v>02-May-2017</c:v>
                </c:pt>
                <c:pt idx="4919">
                  <c:v>03-May-2017</c:v>
                </c:pt>
                <c:pt idx="4920">
                  <c:v>04-May-2017</c:v>
                </c:pt>
                <c:pt idx="4921">
                  <c:v>05-May-2017</c:v>
                </c:pt>
                <c:pt idx="4922">
                  <c:v>08-May-2017</c:v>
                </c:pt>
                <c:pt idx="4923">
                  <c:v>09-May-2017</c:v>
                </c:pt>
                <c:pt idx="4924">
                  <c:v>10-May-2017</c:v>
                </c:pt>
                <c:pt idx="4925">
                  <c:v>11-May-2017</c:v>
                </c:pt>
                <c:pt idx="4926">
                  <c:v>12-May-2017</c:v>
                </c:pt>
                <c:pt idx="4927">
                  <c:v>15-May-2017</c:v>
                </c:pt>
                <c:pt idx="4928">
                  <c:v>16-May-2017</c:v>
                </c:pt>
                <c:pt idx="4929">
                  <c:v>17-May-2017</c:v>
                </c:pt>
                <c:pt idx="4930">
                  <c:v>18-May-2017</c:v>
                </c:pt>
                <c:pt idx="4931">
                  <c:v>19-May-2017</c:v>
                </c:pt>
                <c:pt idx="4932">
                  <c:v>22-May-2017</c:v>
                </c:pt>
                <c:pt idx="4933">
                  <c:v>23-May-2017</c:v>
                </c:pt>
                <c:pt idx="4934">
                  <c:v>24-May-2017</c:v>
                </c:pt>
                <c:pt idx="4935">
                  <c:v>25-May-2017</c:v>
                </c:pt>
                <c:pt idx="4936">
                  <c:v>26-May-2017</c:v>
                </c:pt>
                <c:pt idx="4937">
                  <c:v>30-May-2017</c:v>
                </c:pt>
                <c:pt idx="4938">
                  <c:v>31-May-2017</c:v>
                </c:pt>
                <c:pt idx="4939">
                  <c:v>01-Jun-2017</c:v>
                </c:pt>
                <c:pt idx="4940">
                  <c:v>02-Jun-2017</c:v>
                </c:pt>
                <c:pt idx="4941">
                  <c:v>05-Jun-2017</c:v>
                </c:pt>
                <c:pt idx="4942">
                  <c:v>06-Jun-2017</c:v>
                </c:pt>
                <c:pt idx="4943">
                  <c:v>07-Jun-2017</c:v>
                </c:pt>
                <c:pt idx="4944">
                  <c:v>08-Jun-2017</c:v>
                </c:pt>
                <c:pt idx="4945">
                  <c:v>09-Jun-2017</c:v>
                </c:pt>
                <c:pt idx="4946">
                  <c:v>12-Jun-2017</c:v>
                </c:pt>
                <c:pt idx="4947">
                  <c:v>13-Jun-2017</c:v>
                </c:pt>
                <c:pt idx="4948">
                  <c:v>14-Jun-2017</c:v>
                </c:pt>
                <c:pt idx="4949">
                  <c:v>15-Jun-2017</c:v>
                </c:pt>
                <c:pt idx="4950">
                  <c:v>16-Jun-2017</c:v>
                </c:pt>
                <c:pt idx="4951">
                  <c:v>19-Jun-2017</c:v>
                </c:pt>
                <c:pt idx="4952">
                  <c:v>20-Jun-2017</c:v>
                </c:pt>
                <c:pt idx="4953">
                  <c:v>21-Jun-2017</c:v>
                </c:pt>
                <c:pt idx="4954">
                  <c:v>22-Jun-2017</c:v>
                </c:pt>
                <c:pt idx="4955">
                  <c:v>23-Jun-2017</c:v>
                </c:pt>
                <c:pt idx="4956">
                  <c:v>26-Jun-2017</c:v>
                </c:pt>
                <c:pt idx="4957">
                  <c:v>27-Jun-2017</c:v>
                </c:pt>
                <c:pt idx="4958">
                  <c:v>28-Jun-2017</c:v>
                </c:pt>
                <c:pt idx="4959">
                  <c:v>29-Jun-2017</c:v>
                </c:pt>
                <c:pt idx="4960">
                  <c:v>30-Jun-2017</c:v>
                </c:pt>
                <c:pt idx="4961">
                  <c:v>03-Jul-2017</c:v>
                </c:pt>
                <c:pt idx="4962">
                  <c:v>05-Jul-2017</c:v>
                </c:pt>
                <c:pt idx="4963">
                  <c:v>06-Jul-2017</c:v>
                </c:pt>
                <c:pt idx="4964">
                  <c:v>07-Jul-2017</c:v>
                </c:pt>
                <c:pt idx="4965">
                  <c:v>10-Jul-2017</c:v>
                </c:pt>
                <c:pt idx="4966">
                  <c:v>11-Jul-2017</c:v>
                </c:pt>
                <c:pt idx="4967">
                  <c:v>12-Jul-2017</c:v>
                </c:pt>
                <c:pt idx="4968">
                  <c:v>13-Jul-2017</c:v>
                </c:pt>
                <c:pt idx="4969">
                  <c:v>14-Jul-2017</c:v>
                </c:pt>
                <c:pt idx="4970">
                  <c:v>17-Jul-2017</c:v>
                </c:pt>
                <c:pt idx="4971">
                  <c:v>18-Jul-2017</c:v>
                </c:pt>
                <c:pt idx="4972">
                  <c:v>19-Jul-2017</c:v>
                </c:pt>
                <c:pt idx="4973">
                  <c:v>20-Jul-2017</c:v>
                </c:pt>
                <c:pt idx="4974">
                  <c:v>21-Jul-2017</c:v>
                </c:pt>
                <c:pt idx="4975">
                  <c:v>24-Jul-2017</c:v>
                </c:pt>
                <c:pt idx="4976">
                  <c:v>25-Jul-2017</c:v>
                </c:pt>
                <c:pt idx="4977">
                  <c:v>26-Jul-2017</c:v>
                </c:pt>
                <c:pt idx="4978">
                  <c:v>27-Jul-2017</c:v>
                </c:pt>
                <c:pt idx="4979">
                  <c:v>28-Jul-2017</c:v>
                </c:pt>
                <c:pt idx="4980">
                  <c:v>31-Jul-2017</c:v>
                </c:pt>
                <c:pt idx="4981">
                  <c:v>01-Aug-2017</c:v>
                </c:pt>
                <c:pt idx="4982">
                  <c:v>02-Aug-2017</c:v>
                </c:pt>
                <c:pt idx="4983">
                  <c:v>03-Aug-2017</c:v>
                </c:pt>
                <c:pt idx="4984">
                  <c:v>04-Aug-2017</c:v>
                </c:pt>
                <c:pt idx="4985">
                  <c:v>07-Aug-2017</c:v>
                </c:pt>
                <c:pt idx="4986">
                  <c:v>08-Aug-2017</c:v>
                </c:pt>
                <c:pt idx="4987">
                  <c:v>09-Aug-2017</c:v>
                </c:pt>
                <c:pt idx="4988">
                  <c:v>10-Aug-2017</c:v>
                </c:pt>
                <c:pt idx="4989">
                  <c:v>11-Aug-2017</c:v>
                </c:pt>
                <c:pt idx="4990">
                  <c:v>14-Aug-2017</c:v>
                </c:pt>
                <c:pt idx="4991">
                  <c:v>15-Aug-2017</c:v>
                </c:pt>
                <c:pt idx="4992">
                  <c:v>16-Aug-2017</c:v>
                </c:pt>
                <c:pt idx="4993">
                  <c:v>17-Aug-2017</c:v>
                </c:pt>
                <c:pt idx="4994">
                  <c:v>18-Aug-2017</c:v>
                </c:pt>
                <c:pt idx="4995">
                  <c:v>21-Aug-2017</c:v>
                </c:pt>
                <c:pt idx="4996">
                  <c:v>22-Aug-2017</c:v>
                </c:pt>
                <c:pt idx="4997">
                  <c:v>23-Aug-2017</c:v>
                </c:pt>
                <c:pt idx="4998">
                  <c:v>24-Aug-2017</c:v>
                </c:pt>
                <c:pt idx="4999">
                  <c:v>25-Aug-2017</c:v>
                </c:pt>
                <c:pt idx="5000">
                  <c:v>28-Aug-2017</c:v>
                </c:pt>
                <c:pt idx="5001">
                  <c:v>29-Aug-2017</c:v>
                </c:pt>
                <c:pt idx="5002">
                  <c:v>30-Aug-2017</c:v>
                </c:pt>
                <c:pt idx="5003">
                  <c:v>31-Aug-2017</c:v>
                </c:pt>
                <c:pt idx="5004">
                  <c:v>01-Sep-2017</c:v>
                </c:pt>
                <c:pt idx="5005">
                  <c:v>05-Sep-2017</c:v>
                </c:pt>
                <c:pt idx="5006">
                  <c:v>06-Sep-2017</c:v>
                </c:pt>
                <c:pt idx="5007">
                  <c:v>07-Sep-2017</c:v>
                </c:pt>
                <c:pt idx="5008">
                  <c:v>08-Sep-2017</c:v>
                </c:pt>
                <c:pt idx="5009">
                  <c:v>11-Sep-2017</c:v>
                </c:pt>
                <c:pt idx="5010">
                  <c:v>12-Sep-2017</c:v>
                </c:pt>
                <c:pt idx="5011">
                  <c:v>13-Sep-2017</c:v>
                </c:pt>
                <c:pt idx="5012">
                  <c:v>14-Sep-2017</c:v>
                </c:pt>
                <c:pt idx="5013">
                  <c:v>15-Sep-2017</c:v>
                </c:pt>
                <c:pt idx="5014">
                  <c:v>18-Sep-2017</c:v>
                </c:pt>
                <c:pt idx="5015">
                  <c:v>19-Sep-2017</c:v>
                </c:pt>
                <c:pt idx="5016">
                  <c:v>20-Sep-2017</c:v>
                </c:pt>
                <c:pt idx="5017">
                  <c:v>21-Sep-2017</c:v>
                </c:pt>
                <c:pt idx="5018">
                  <c:v>22-Sep-2017</c:v>
                </c:pt>
                <c:pt idx="5019">
                  <c:v>25-Sep-2017</c:v>
                </c:pt>
                <c:pt idx="5020">
                  <c:v>26-Sep-2017</c:v>
                </c:pt>
                <c:pt idx="5021">
                  <c:v>27-Sep-2017</c:v>
                </c:pt>
                <c:pt idx="5022">
                  <c:v>28-Sep-2017</c:v>
                </c:pt>
                <c:pt idx="5023">
                  <c:v>29-Sep-2017</c:v>
                </c:pt>
                <c:pt idx="5024">
                  <c:v>02-Oct-2017</c:v>
                </c:pt>
                <c:pt idx="5025">
                  <c:v>03-Oct-2017</c:v>
                </c:pt>
                <c:pt idx="5026">
                  <c:v>04-Oct-2017</c:v>
                </c:pt>
                <c:pt idx="5027">
                  <c:v>05-Oct-2017</c:v>
                </c:pt>
                <c:pt idx="5028">
                  <c:v>06-Oct-2017</c:v>
                </c:pt>
                <c:pt idx="5029">
                  <c:v>09-Oct-2017</c:v>
                </c:pt>
                <c:pt idx="5030">
                  <c:v>10-Oct-2017</c:v>
                </c:pt>
                <c:pt idx="5031">
                  <c:v>11-Oct-2017</c:v>
                </c:pt>
                <c:pt idx="5032">
                  <c:v>12-Oct-2017</c:v>
                </c:pt>
                <c:pt idx="5033">
                  <c:v>13-Oct-2017</c:v>
                </c:pt>
                <c:pt idx="5034">
                  <c:v>16-Oct-2017</c:v>
                </c:pt>
                <c:pt idx="5035">
                  <c:v>17-Oct-2017</c:v>
                </c:pt>
                <c:pt idx="5036">
                  <c:v>18-Oct-2017</c:v>
                </c:pt>
                <c:pt idx="5037">
                  <c:v>19-Oct-2017</c:v>
                </c:pt>
                <c:pt idx="5038">
                  <c:v>20-Oct-2017</c:v>
                </c:pt>
                <c:pt idx="5039">
                  <c:v>23-Oct-2017</c:v>
                </c:pt>
                <c:pt idx="5040">
                  <c:v>24-Oct-2017</c:v>
                </c:pt>
                <c:pt idx="5041">
                  <c:v>25-Oct-2017</c:v>
                </c:pt>
                <c:pt idx="5042">
                  <c:v>26-Oct-2017</c:v>
                </c:pt>
                <c:pt idx="5043">
                  <c:v>27-Oct-2017</c:v>
                </c:pt>
                <c:pt idx="5044">
                  <c:v>30-Oct-2017</c:v>
                </c:pt>
                <c:pt idx="5045">
                  <c:v>31-Oct-2017</c:v>
                </c:pt>
                <c:pt idx="5046">
                  <c:v>01-Nov-2017</c:v>
                </c:pt>
                <c:pt idx="5047">
                  <c:v>02-Nov-2017</c:v>
                </c:pt>
                <c:pt idx="5048">
                  <c:v>03-Nov-2017</c:v>
                </c:pt>
                <c:pt idx="5049">
                  <c:v>06-Nov-2017</c:v>
                </c:pt>
                <c:pt idx="5050">
                  <c:v>07-Nov-2017</c:v>
                </c:pt>
                <c:pt idx="5051">
                  <c:v>08-Nov-2017</c:v>
                </c:pt>
                <c:pt idx="5052">
                  <c:v>09-Nov-2017</c:v>
                </c:pt>
                <c:pt idx="5053">
                  <c:v>10-Nov-2017</c:v>
                </c:pt>
                <c:pt idx="5054">
                  <c:v>13-Nov-2017</c:v>
                </c:pt>
                <c:pt idx="5055">
                  <c:v>14-Nov-2017</c:v>
                </c:pt>
                <c:pt idx="5056">
                  <c:v>15-Nov-2017</c:v>
                </c:pt>
                <c:pt idx="5057">
                  <c:v>16-Nov-2017</c:v>
                </c:pt>
                <c:pt idx="5058">
                  <c:v>17-Nov-2017</c:v>
                </c:pt>
                <c:pt idx="5059">
                  <c:v>20-Nov-2017</c:v>
                </c:pt>
                <c:pt idx="5060">
                  <c:v>21-Nov-2017</c:v>
                </c:pt>
                <c:pt idx="5061">
                  <c:v>22-Nov-2017</c:v>
                </c:pt>
                <c:pt idx="5062">
                  <c:v>24-Nov-2017</c:v>
                </c:pt>
                <c:pt idx="5063">
                  <c:v>27-Nov-2017</c:v>
                </c:pt>
                <c:pt idx="5064">
                  <c:v>28-Nov-2017</c:v>
                </c:pt>
                <c:pt idx="5065">
                  <c:v>29-Nov-2017</c:v>
                </c:pt>
                <c:pt idx="5066">
                  <c:v>30-Nov-2017</c:v>
                </c:pt>
                <c:pt idx="5067">
                  <c:v>01-Dec-2017</c:v>
                </c:pt>
                <c:pt idx="5068">
                  <c:v>04-Dec-2017</c:v>
                </c:pt>
                <c:pt idx="5069">
                  <c:v>05-Dec-2017</c:v>
                </c:pt>
                <c:pt idx="5070">
                  <c:v>06-Dec-2017</c:v>
                </c:pt>
                <c:pt idx="5071">
                  <c:v>07-Dec-2017</c:v>
                </c:pt>
                <c:pt idx="5072">
                  <c:v>08-Dec-2017</c:v>
                </c:pt>
                <c:pt idx="5073">
                  <c:v>11-Dec-2017</c:v>
                </c:pt>
                <c:pt idx="5074">
                  <c:v>12-Dec-2017</c:v>
                </c:pt>
                <c:pt idx="5075">
                  <c:v>13-Dec-2017</c:v>
                </c:pt>
                <c:pt idx="5076">
                  <c:v>14-Dec-2017</c:v>
                </c:pt>
                <c:pt idx="5077">
                  <c:v>15-Dec-2017</c:v>
                </c:pt>
                <c:pt idx="5078">
                  <c:v>18-Dec-2017</c:v>
                </c:pt>
                <c:pt idx="5079">
                  <c:v>19-Dec-2017</c:v>
                </c:pt>
                <c:pt idx="5080">
                  <c:v>20-Dec-2017</c:v>
                </c:pt>
                <c:pt idx="5081">
                  <c:v>21-Dec-2017</c:v>
                </c:pt>
                <c:pt idx="5082">
                  <c:v>22-Dec-2017</c:v>
                </c:pt>
                <c:pt idx="5083">
                  <c:v>26-Dec-2017</c:v>
                </c:pt>
                <c:pt idx="5084">
                  <c:v>27-Dec-2017</c:v>
                </c:pt>
                <c:pt idx="5085">
                  <c:v>28-Dec-2017</c:v>
                </c:pt>
                <c:pt idx="5086">
                  <c:v>29-Dec-2017</c:v>
                </c:pt>
                <c:pt idx="5087">
                  <c:v>02-Jan-2018</c:v>
                </c:pt>
                <c:pt idx="5088">
                  <c:v>03-Jan-2018</c:v>
                </c:pt>
                <c:pt idx="5089">
                  <c:v>04-Jan-2018</c:v>
                </c:pt>
                <c:pt idx="5090">
                  <c:v>05-Jan-2018</c:v>
                </c:pt>
                <c:pt idx="5091">
                  <c:v>08-Jan-2018</c:v>
                </c:pt>
                <c:pt idx="5092">
                  <c:v>09-Jan-2018</c:v>
                </c:pt>
                <c:pt idx="5093">
                  <c:v>10-Jan-2018</c:v>
                </c:pt>
                <c:pt idx="5094">
                  <c:v>11-Jan-2018</c:v>
                </c:pt>
                <c:pt idx="5095">
                  <c:v>12-Jan-2018</c:v>
                </c:pt>
                <c:pt idx="5096">
                  <c:v>16-Jan-2018</c:v>
                </c:pt>
                <c:pt idx="5097">
                  <c:v>17-Jan-2018</c:v>
                </c:pt>
                <c:pt idx="5098">
                  <c:v>18-Jan-2018</c:v>
                </c:pt>
                <c:pt idx="5099">
                  <c:v>19-Jan-2018</c:v>
                </c:pt>
                <c:pt idx="5100">
                  <c:v>22-Jan-2018</c:v>
                </c:pt>
                <c:pt idx="5101">
                  <c:v>23-Jan-2018</c:v>
                </c:pt>
                <c:pt idx="5102">
                  <c:v>24-Jan-2018</c:v>
                </c:pt>
                <c:pt idx="5103">
                  <c:v>25-Jan-2018</c:v>
                </c:pt>
                <c:pt idx="5104">
                  <c:v>26-Jan-2018</c:v>
                </c:pt>
                <c:pt idx="5105">
                  <c:v>29-Jan-2018</c:v>
                </c:pt>
                <c:pt idx="5106">
                  <c:v>30-Jan-2018</c:v>
                </c:pt>
                <c:pt idx="5107">
                  <c:v>31-Jan-2018</c:v>
                </c:pt>
                <c:pt idx="5108">
                  <c:v>01-Feb-2018</c:v>
                </c:pt>
                <c:pt idx="5109">
                  <c:v>02-Feb-2018</c:v>
                </c:pt>
                <c:pt idx="5110">
                  <c:v>05-Feb-2018</c:v>
                </c:pt>
                <c:pt idx="5111">
                  <c:v>06-Feb-2018</c:v>
                </c:pt>
                <c:pt idx="5112">
                  <c:v>07-Feb-2018</c:v>
                </c:pt>
                <c:pt idx="5113">
                  <c:v>08-Feb-2018</c:v>
                </c:pt>
                <c:pt idx="5114">
                  <c:v>09-Feb-2018</c:v>
                </c:pt>
                <c:pt idx="5115">
                  <c:v>12-Feb-2018</c:v>
                </c:pt>
                <c:pt idx="5116">
                  <c:v>13-Feb-2018</c:v>
                </c:pt>
                <c:pt idx="5117">
                  <c:v>14-Feb-2018</c:v>
                </c:pt>
                <c:pt idx="5118">
                  <c:v>15-Feb-2018</c:v>
                </c:pt>
                <c:pt idx="5119">
                  <c:v>16-Feb-2018</c:v>
                </c:pt>
                <c:pt idx="5120">
                  <c:v>20-Feb-2018</c:v>
                </c:pt>
                <c:pt idx="5121">
                  <c:v>21-Feb-2018</c:v>
                </c:pt>
                <c:pt idx="5122">
                  <c:v>22-Feb-2018</c:v>
                </c:pt>
                <c:pt idx="5123">
                  <c:v>23-Feb-2018</c:v>
                </c:pt>
                <c:pt idx="5124">
                  <c:v>26-Feb-2018</c:v>
                </c:pt>
                <c:pt idx="5125">
                  <c:v>27-Feb-2018</c:v>
                </c:pt>
                <c:pt idx="5126">
                  <c:v>28-Feb-2018</c:v>
                </c:pt>
                <c:pt idx="5127">
                  <c:v>01-Mar-2018</c:v>
                </c:pt>
                <c:pt idx="5128">
                  <c:v>02-Mar-2018</c:v>
                </c:pt>
                <c:pt idx="5129">
                  <c:v>05-Mar-2018</c:v>
                </c:pt>
                <c:pt idx="5130">
                  <c:v>06-Mar-2018</c:v>
                </c:pt>
                <c:pt idx="5131">
                  <c:v>07-Mar-2018</c:v>
                </c:pt>
                <c:pt idx="5132">
                  <c:v>08-Mar-2018</c:v>
                </c:pt>
                <c:pt idx="5133">
                  <c:v>09-Mar-2018</c:v>
                </c:pt>
                <c:pt idx="5134">
                  <c:v>12-Mar-2018</c:v>
                </c:pt>
                <c:pt idx="5135">
                  <c:v>13-Mar-2018</c:v>
                </c:pt>
                <c:pt idx="5136">
                  <c:v>14-Mar-2018</c:v>
                </c:pt>
                <c:pt idx="5137">
                  <c:v>15-Mar-2018</c:v>
                </c:pt>
                <c:pt idx="5138">
                  <c:v>16-Mar-2018</c:v>
                </c:pt>
                <c:pt idx="5139">
                  <c:v>19-Mar-2018</c:v>
                </c:pt>
                <c:pt idx="5140">
                  <c:v>20-Mar-2018</c:v>
                </c:pt>
                <c:pt idx="5141">
                  <c:v>21-Mar-2018</c:v>
                </c:pt>
                <c:pt idx="5142">
                  <c:v>22-Mar-2018</c:v>
                </c:pt>
                <c:pt idx="5143">
                  <c:v>23-Mar-2018</c:v>
                </c:pt>
                <c:pt idx="5144">
                  <c:v>26-Mar-2018</c:v>
                </c:pt>
                <c:pt idx="5145">
                  <c:v>27-Mar-2018</c:v>
                </c:pt>
                <c:pt idx="5146">
                  <c:v>28-Mar-2018</c:v>
                </c:pt>
                <c:pt idx="5147">
                  <c:v>29-Mar-2018</c:v>
                </c:pt>
                <c:pt idx="5148">
                  <c:v>02-Apr-2018</c:v>
                </c:pt>
                <c:pt idx="5149">
                  <c:v>03-Apr-2018</c:v>
                </c:pt>
                <c:pt idx="5150">
                  <c:v>04-Apr-2018</c:v>
                </c:pt>
                <c:pt idx="5151">
                  <c:v>05-Apr-2018</c:v>
                </c:pt>
                <c:pt idx="5152">
                  <c:v>06-Apr-2018</c:v>
                </c:pt>
                <c:pt idx="5153">
                  <c:v>09-Apr-2018</c:v>
                </c:pt>
                <c:pt idx="5154">
                  <c:v>10-Apr-2018</c:v>
                </c:pt>
                <c:pt idx="5155">
                  <c:v>11-Apr-2018</c:v>
                </c:pt>
                <c:pt idx="5156">
                  <c:v>12-Apr-2018</c:v>
                </c:pt>
                <c:pt idx="5157">
                  <c:v>13-Apr-2018</c:v>
                </c:pt>
                <c:pt idx="5158">
                  <c:v>16-Apr-2018</c:v>
                </c:pt>
                <c:pt idx="5159">
                  <c:v>17-Apr-2018</c:v>
                </c:pt>
                <c:pt idx="5160">
                  <c:v>18-Apr-2018</c:v>
                </c:pt>
                <c:pt idx="5161">
                  <c:v>19-Apr-2018</c:v>
                </c:pt>
                <c:pt idx="5162">
                  <c:v>20-Apr-2018</c:v>
                </c:pt>
                <c:pt idx="5163">
                  <c:v>23-Apr-2018</c:v>
                </c:pt>
                <c:pt idx="5164">
                  <c:v>24-Apr-2018</c:v>
                </c:pt>
                <c:pt idx="5165">
                  <c:v>25-Apr-2018</c:v>
                </c:pt>
                <c:pt idx="5166">
                  <c:v>26-Apr-2018</c:v>
                </c:pt>
                <c:pt idx="5167">
                  <c:v>27-Apr-2018</c:v>
                </c:pt>
                <c:pt idx="5168">
                  <c:v>30-Apr-2018</c:v>
                </c:pt>
                <c:pt idx="5169">
                  <c:v>01-May-2018</c:v>
                </c:pt>
                <c:pt idx="5170">
                  <c:v>02-May-2018</c:v>
                </c:pt>
                <c:pt idx="5171">
                  <c:v>03-May-2018</c:v>
                </c:pt>
                <c:pt idx="5172">
                  <c:v>04-May-2018</c:v>
                </c:pt>
                <c:pt idx="5173">
                  <c:v>07-May-2018</c:v>
                </c:pt>
                <c:pt idx="5174">
                  <c:v>08-May-2018</c:v>
                </c:pt>
                <c:pt idx="5175">
                  <c:v>09-May-2018</c:v>
                </c:pt>
                <c:pt idx="5176">
                  <c:v>10-May-2018</c:v>
                </c:pt>
                <c:pt idx="5177">
                  <c:v>11-May-2018</c:v>
                </c:pt>
                <c:pt idx="5178">
                  <c:v>14-May-2018</c:v>
                </c:pt>
                <c:pt idx="5179">
                  <c:v>15-May-2018</c:v>
                </c:pt>
                <c:pt idx="5180">
                  <c:v>16-May-2018</c:v>
                </c:pt>
                <c:pt idx="5181">
                  <c:v>17-May-2018</c:v>
                </c:pt>
                <c:pt idx="5182">
                  <c:v>18-May-2018</c:v>
                </c:pt>
                <c:pt idx="5183">
                  <c:v>21-May-2018</c:v>
                </c:pt>
                <c:pt idx="5184">
                  <c:v>22-May-2018</c:v>
                </c:pt>
                <c:pt idx="5185">
                  <c:v>23-May-2018</c:v>
                </c:pt>
                <c:pt idx="5186">
                  <c:v>24-May-2018</c:v>
                </c:pt>
                <c:pt idx="5187">
                  <c:v>25-May-2018</c:v>
                </c:pt>
                <c:pt idx="5188">
                  <c:v>29-May-2018</c:v>
                </c:pt>
                <c:pt idx="5189">
                  <c:v>30-May-2018</c:v>
                </c:pt>
                <c:pt idx="5190">
                  <c:v>31-May-2018</c:v>
                </c:pt>
                <c:pt idx="5191">
                  <c:v>01-Jun-2018</c:v>
                </c:pt>
                <c:pt idx="5192">
                  <c:v>04-Jun-2018</c:v>
                </c:pt>
                <c:pt idx="5193">
                  <c:v>05-Jun-2018</c:v>
                </c:pt>
                <c:pt idx="5194">
                  <c:v>06-Jun-2018</c:v>
                </c:pt>
                <c:pt idx="5195">
                  <c:v>07-Jun-2018</c:v>
                </c:pt>
                <c:pt idx="5196">
                  <c:v>08-Jun-2018</c:v>
                </c:pt>
                <c:pt idx="5197">
                  <c:v>11-Jun-2018</c:v>
                </c:pt>
                <c:pt idx="5198">
                  <c:v>12-Jun-2018</c:v>
                </c:pt>
                <c:pt idx="5199">
                  <c:v>13-Jun-2018</c:v>
                </c:pt>
                <c:pt idx="5200">
                  <c:v>14-Jun-2018</c:v>
                </c:pt>
                <c:pt idx="5201">
                  <c:v>15-Jun-2018</c:v>
                </c:pt>
                <c:pt idx="5202">
                  <c:v>18-Jun-2018</c:v>
                </c:pt>
                <c:pt idx="5203">
                  <c:v>19-Jun-2018</c:v>
                </c:pt>
                <c:pt idx="5204">
                  <c:v>20-Jun-2018</c:v>
                </c:pt>
                <c:pt idx="5205">
                  <c:v>21-Jun-2018</c:v>
                </c:pt>
                <c:pt idx="5206">
                  <c:v>22-Jun-2018</c:v>
                </c:pt>
                <c:pt idx="5207">
                  <c:v>25-Jun-2018</c:v>
                </c:pt>
                <c:pt idx="5208">
                  <c:v>26-Jun-2018</c:v>
                </c:pt>
                <c:pt idx="5209">
                  <c:v>27-Jun-2018</c:v>
                </c:pt>
                <c:pt idx="5210">
                  <c:v>28-Jun-2018</c:v>
                </c:pt>
                <c:pt idx="5211">
                  <c:v>29-Jun-2018</c:v>
                </c:pt>
                <c:pt idx="5212">
                  <c:v>02-Jul-2018</c:v>
                </c:pt>
                <c:pt idx="5213">
                  <c:v>03-Jul-2018</c:v>
                </c:pt>
                <c:pt idx="5214">
                  <c:v>05-Jul-2018</c:v>
                </c:pt>
                <c:pt idx="5215">
                  <c:v>06-Jul-2018</c:v>
                </c:pt>
                <c:pt idx="5216">
                  <c:v>09-Jul-2018</c:v>
                </c:pt>
                <c:pt idx="5217">
                  <c:v>10-Jul-2018</c:v>
                </c:pt>
                <c:pt idx="5218">
                  <c:v>11-Jul-2018</c:v>
                </c:pt>
                <c:pt idx="5219">
                  <c:v>12-Jul-2018</c:v>
                </c:pt>
                <c:pt idx="5220">
                  <c:v>13-Jul-2018</c:v>
                </c:pt>
                <c:pt idx="5221">
                  <c:v>16-Jul-2018</c:v>
                </c:pt>
                <c:pt idx="5222">
                  <c:v>17-Jul-2018</c:v>
                </c:pt>
                <c:pt idx="5223">
                  <c:v>18-Jul-2018</c:v>
                </c:pt>
                <c:pt idx="5224">
                  <c:v>19-Jul-2018</c:v>
                </c:pt>
                <c:pt idx="5225">
                  <c:v>20-Jul-2018</c:v>
                </c:pt>
                <c:pt idx="5226">
                  <c:v>23-Jul-2018</c:v>
                </c:pt>
                <c:pt idx="5227">
                  <c:v>24-Jul-2018</c:v>
                </c:pt>
                <c:pt idx="5228">
                  <c:v>25-Jul-2018</c:v>
                </c:pt>
                <c:pt idx="5229">
                  <c:v>26-Jul-2018</c:v>
                </c:pt>
                <c:pt idx="5230">
                  <c:v>27-Jul-2018</c:v>
                </c:pt>
                <c:pt idx="5231">
                  <c:v>30-Jul-2018</c:v>
                </c:pt>
                <c:pt idx="5232">
                  <c:v>31-Jul-2018</c:v>
                </c:pt>
                <c:pt idx="5233">
                  <c:v>01-Aug-2018</c:v>
                </c:pt>
                <c:pt idx="5234">
                  <c:v>02-Aug-2018</c:v>
                </c:pt>
                <c:pt idx="5235">
                  <c:v>03-Aug-2018</c:v>
                </c:pt>
                <c:pt idx="5236">
                  <c:v>06-Aug-2018</c:v>
                </c:pt>
                <c:pt idx="5237">
                  <c:v>07-Aug-2018</c:v>
                </c:pt>
                <c:pt idx="5238">
                  <c:v>08-Aug-2018</c:v>
                </c:pt>
                <c:pt idx="5239">
                  <c:v>09-Aug-2018</c:v>
                </c:pt>
                <c:pt idx="5240">
                  <c:v>10-Aug-2018</c:v>
                </c:pt>
                <c:pt idx="5241">
                  <c:v>13-Aug-2018</c:v>
                </c:pt>
                <c:pt idx="5242">
                  <c:v>14-Aug-2018</c:v>
                </c:pt>
                <c:pt idx="5243">
                  <c:v>15-Aug-2018</c:v>
                </c:pt>
                <c:pt idx="5244">
                  <c:v>16-Aug-2018</c:v>
                </c:pt>
                <c:pt idx="5245">
                  <c:v>17-Aug-2018</c:v>
                </c:pt>
                <c:pt idx="5246">
                  <c:v>20-Aug-2018</c:v>
                </c:pt>
                <c:pt idx="5247">
                  <c:v>21-Aug-2018</c:v>
                </c:pt>
                <c:pt idx="5248">
                  <c:v>22-Aug-2018</c:v>
                </c:pt>
                <c:pt idx="5249">
                  <c:v>23-Aug-2018</c:v>
                </c:pt>
                <c:pt idx="5250">
                  <c:v>24-Aug-2018</c:v>
                </c:pt>
                <c:pt idx="5251">
                  <c:v>27-Aug-2018</c:v>
                </c:pt>
                <c:pt idx="5252">
                  <c:v>28-Aug-2018</c:v>
                </c:pt>
                <c:pt idx="5253">
                  <c:v>29-Aug-2018</c:v>
                </c:pt>
                <c:pt idx="5254">
                  <c:v>30-Aug-2018</c:v>
                </c:pt>
                <c:pt idx="5255">
                  <c:v>31-Aug-2018</c:v>
                </c:pt>
                <c:pt idx="5256">
                  <c:v>04-Sep-2018</c:v>
                </c:pt>
                <c:pt idx="5257">
                  <c:v>05-Sep-2018</c:v>
                </c:pt>
                <c:pt idx="5258">
                  <c:v>06-Sep-2018</c:v>
                </c:pt>
                <c:pt idx="5259">
                  <c:v>07-Sep-2018</c:v>
                </c:pt>
                <c:pt idx="5260">
                  <c:v>10-Sep-2018</c:v>
                </c:pt>
                <c:pt idx="5261">
                  <c:v>11-Sep-2018</c:v>
                </c:pt>
                <c:pt idx="5262">
                  <c:v>12-Sep-2018</c:v>
                </c:pt>
                <c:pt idx="5263">
                  <c:v>13-Sep-2018</c:v>
                </c:pt>
                <c:pt idx="5264">
                  <c:v>14-Sep-2018</c:v>
                </c:pt>
                <c:pt idx="5265">
                  <c:v>17-Sep-2018</c:v>
                </c:pt>
                <c:pt idx="5266">
                  <c:v>18-Sep-2018</c:v>
                </c:pt>
                <c:pt idx="5267">
                  <c:v>19-Sep-2018</c:v>
                </c:pt>
                <c:pt idx="5268">
                  <c:v>20-Sep-2018</c:v>
                </c:pt>
                <c:pt idx="5269">
                  <c:v>21-Sep-2018</c:v>
                </c:pt>
                <c:pt idx="5270">
                  <c:v>24-Sep-2018</c:v>
                </c:pt>
                <c:pt idx="5271">
                  <c:v>25-Sep-2018</c:v>
                </c:pt>
                <c:pt idx="5272">
                  <c:v>26-Sep-2018</c:v>
                </c:pt>
                <c:pt idx="5273">
                  <c:v>27-Sep-2018</c:v>
                </c:pt>
                <c:pt idx="5274">
                  <c:v>28-Sep-2018</c:v>
                </c:pt>
                <c:pt idx="5275">
                  <c:v>01-Oct-2018</c:v>
                </c:pt>
                <c:pt idx="5276">
                  <c:v>02-Oct-2018</c:v>
                </c:pt>
                <c:pt idx="5277">
                  <c:v>03-Oct-2018</c:v>
                </c:pt>
                <c:pt idx="5278">
                  <c:v>04-Oct-2018</c:v>
                </c:pt>
                <c:pt idx="5279">
                  <c:v>05-Oct-2018</c:v>
                </c:pt>
                <c:pt idx="5280">
                  <c:v>08-Oct-2018</c:v>
                </c:pt>
                <c:pt idx="5281">
                  <c:v>09-Oct-2018</c:v>
                </c:pt>
                <c:pt idx="5282">
                  <c:v>10-Oct-2018</c:v>
                </c:pt>
                <c:pt idx="5283">
                  <c:v>11-Oct-2018</c:v>
                </c:pt>
                <c:pt idx="5284">
                  <c:v>12-Oct-2018</c:v>
                </c:pt>
                <c:pt idx="5285">
                  <c:v>15-Oct-2018</c:v>
                </c:pt>
                <c:pt idx="5286">
                  <c:v>16-Oct-2018</c:v>
                </c:pt>
                <c:pt idx="5287">
                  <c:v>17-Oct-2018</c:v>
                </c:pt>
                <c:pt idx="5288">
                  <c:v>18-Oct-2018</c:v>
                </c:pt>
                <c:pt idx="5289">
                  <c:v>19-Oct-2018</c:v>
                </c:pt>
                <c:pt idx="5290">
                  <c:v>22-Oct-2018</c:v>
                </c:pt>
                <c:pt idx="5291">
                  <c:v>23-Oct-2018</c:v>
                </c:pt>
                <c:pt idx="5292">
                  <c:v>24-Oct-2018</c:v>
                </c:pt>
                <c:pt idx="5293">
                  <c:v>25-Oct-2018</c:v>
                </c:pt>
                <c:pt idx="5294">
                  <c:v>26-Oct-2018</c:v>
                </c:pt>
                <c:pt idx="5295">
                  <c:v>29-Oct-2018</c:v>
                </c:pt>
                <c:pt idx="5296">
                  <c:v>30-Oct-2018</c:v>
                </c:pt>
                <c:pt idx="5297">
                  <c:v>31-Oct-2018</c:v>
                </c:pt>
                <c:pt idx="5298">
                  <c:v>01-Nov-2018</c:v>
                </c:pt>
                <c:pt idx="5299">
                  <c:v>02-Nov-2018</c:v>
                </c:pt>
                <c:pt idx="5300">
                  <c:v>05-Nov-2018</c:v>
                </c:pt>
                <c:pt idx="5301">
                  <c:v>06-Nov-2018</c:v>
                </c:pt>
                <c:pt idx="5302">
                  <c:v>07-Nov-2018</c:v>
                </c:pt>
                <c:pt idx="5303">
                  <c:v>08-Nov-2018</c:v>
                </c:pt>
                <c:pt idx="5304">
                  <c:v>09-Nov-2018</c:v>
                </c:pt>
                <c:pt idx="5305">
                  <c:v>12-Nov-2018</c:v>
                </c:pt>
                <c:pt idx="5306">
                  <c:v>13-Nov-2018</c:v>
                </c:pt>
                <c:pt idx="5307">
                  <c:v>14-Nov-2018</c:v>
                </c:pt>
                <c:pt idx="5308">
                  <c:v>15-Nov-2018</c:v>
                </c:pt>
                <c:pt idx="5309">
                  <c:v>16-Nov-2018</c:v>
                </c:pt>
                <c:pt idx="5310">
                  <c:v>19-Nov-2018</c:v>
                </c:pt>
                <c:pt idx="5311">
                  <c:v>20-Nov-2018</c:v>
                </c:pt>
                <c:pt idx="5312">
                  <c:v>21-Nov-2018</c:v>
                </c:pt>
                <c:pt idx="5313">
                  <c:v>23-Nov-2018</c:v>
                </c:pt>
                <c:pt idx="5314">
                  <c:v>26-Nov-2018</c:v>
                </c:pt>
                <c:pt idx="5315">
                  <c:v>27-Nov-2018</c:v>
                </c:pt>
                <c:pt idx="5316">
                  <c:v>28-Nov-2018</c:v>
                </c:pt>
                <c:pt idx="5317">
                  <c:v>29-Nov-2018</c:v>
                </c:pt>
                <c:pt idx="5318">
                  <c:v>30-Nov-2018</c:v>
                </c:pt>
                <c:pt idx="5319">
                  <c:v>03-Dec-2018</c:v>
                </c:pt>
                <c:pt idx="5320">
                  <c:v>04-Dec-2018</c:v>
                </c:pt>
                <c:pt idx="5321">
                  <c:v>06-Dec-2018</c:v>
                </c:pt>
                <c:pt idx="5322">
                  <c:v>07-Dec-2018</c:v>
                </c:pt>
                <c:pt idx="5323">
                  <c:v>10-Dec-2018</c:v>
                </c:pt>
                <c:pt idx="5324">
                  <c:v>11-Dec-2018</c:v>
                </c:pt>
                <c:pt idx="5325">
                  <c:v>12-Dec-2018</c:v>
                </c:pt>
                <c:pt idx="5326">
                  <c:v>13-Dec-2018</c:v>
                </c:pt>
                <c:pt idx="5327">
                  <c:v>14-Dec-2018</c:v>
                </c:pt>
                <c:pt idx="5328">
                  <c:v>17-Dec-2018</c:v>
                </c:pt>
                <c:pt idx="5329">
                  <c:v>18-Dec-2018</c:v>
                </c:pt>
                <c:pt idx="5330">
                  <c:v>19-Dec-2018</c:v>
                </c:pt>
                <c:pt idx="5331">
                  <c:v>20-Dec-2018</c:v>
                </c:pt>
                <c:pt idx="5332">
                  <c:v>21-Dec-2018</c:v>
                </c:pt>
                <c:pt idx="5333">
                  <c:v>24-Dec-2018</c:v>
                </c:pt>
                <c:pt idx="5334">
                  <c:v>26-Dec-2018</c:v>
                </c:pt>
                <c:pt idx="5335">
                  <c:v>27-Dec-2018</c:v>
                </c:pt>
                <c:pt idx="5336">
                  <c:v>28-Dec-2018</c:v>
                </c:pt>
                <c:pt idx="5337">
                  <c:v>31-Dec-2018</c:v>
                </c:pt>
                <c:pt idx="5338">
                  <c:v>02-Jan-2019</c:v>
                </c:pt>
                <c:pt idx="5339">
                  <c:v>03-Jan-2019</c:v>
                </c:pt>
                <c:pt idx="5340">
                  <c:v>04-Jan-2019</c:v>
                </c:pt>
                <c:pt idx="5341">
                  <c:v>07-Jan-2019</c:v>
                </c:pt>
                <c:pt idx="5342">
                  <c:v>08-Jan-2019</c:v>
                </c:pt>
                <c:pt idx="5343">
                  <c:v>09-Jan-2019</c:v>
                </c:pt>
                <c:pt idx="5344">
                  <c:v>10-Jan-2019</c:v>
                </c:pt>
                <c:pt idx="5345">
                  <c:v>11-Jan-2019</c:v>
                </c:pt>
                <c:pt idx="5346">
                  <c:v>14-Jan-2019</c:v>
                </c:pt>
                <c:pt idx="5347">
                  <c:v>15-Jan-2019</c:v>
                </c:pt>
                <c:pt idx="5348">
                  <c:v>16-Jan-2019</c:v>
                </c:pt>
                <c:pt idx="5349">
                  <c:v>17-Jan-2019</c:v>
                </c:pt>
                <c:pt idx="5350">
                  <c:v>18-Jan-2019</c:v>
                </c:pt>
                <c:pt idx="5351">
                  <c:v>22-Jan-2019</c:v>
                </c:pt>
                <c:pt idx="5352">
                  <c:v>23-Jan-2019</c:v>
                </c:pt>
                <c:pt idx="5353">
                  <c:v>24-Jan-2019</c:v>
                </c:pt>
                <c:pt idx="5354">
                  <c:v>25-Jan-2019</c:v>
                </c:pt>
                <c:pt idx="5355">
                  <c:v>28-Jan-2019</c:v>
                </c:pt>
                <c:pt idx="5356">
                  <c:v>29-Jan-2019</c:v>
                </c:pt>
                <c:pt idx="5357">
                  <c:v>30-Jan-2019</c:v>
                </c:pt>
                <c:pt idx="5358">
                  <c:v>31-Jan-2019</c:v>
                </c:pt>
                <c:pt idx="5359">
                  <c:v>01-Feb-2019</c:v>
                </c:pt>
                <c:pt idx="5360">
                  <c:v>04-Feb-2019</c:v>
                </c:pt>
                <c:pt idx="5361">
                  <c:v>05-Feb-2019</c:v>
                </c:pt>
                <c:pt idx="5362">
                  <c:v>06-Feb-2019</c:v>
                </c:pt>
                <c:pt idx="5363">
                  <c:v>07-Feb-2019</c:v>
                </c:pt>
                <c:pt idx="5364">
                  <c:v>08-Feb-2019</c:v>
                </c:pt>
                <c:pt idx="5365">
                  <c:v>11-Feb-2019</c:v>
                </c:pt>
                <c:pt idx="5366">
                  <c:v>12-Feb-2019</c:v>
                </c:pt>
                <c:pt idx="5367">
                  <c:v>13-Feb-2019</c:v>
                </c:pt>
                <c:pt idx="5368">
                  <c:v>14-Feb-2019</c:v>
                </c:pt>
                <c:pt idx="5369">
                  <c:v>15-Feb-2019</c:v>
                </c:pt>
                <c:pt idx="5370">
                  <c:v>19-Feb-2019</c:v>
                </c:pt>
                <c:pt idx="5371">
                  <c:v>20-Feb-2019</c:v>
                </c:pt>
                <c:pt idx="5372">
                  <c:v>21-Feb-2019</c:v>
                </c:pt>
                <c:pt idx="5373">
                  <c:v>22-Feb-2019</c:v>
                </c:pt>
                <c:pt idx="5374">
                  <c:v>25-Feb-2019</c:v>
                </c:pt>
                <c:pt idx="5375">
                  <c:v>26-Feb-2019</c:v>
                </c:pt>
                <c:pt idx="5376">
                  <c:v>27-Feb-2019</c:v>
                </c:pt>
                <c:pt idx="5377">
                  <c:v>28-Feb-2019</c:v>
                </c:pt>
                <c:pt idx="5378">
                  <c:v>01-Mar-2019</c:v>
                </c:pt>
                <c:pt idx="5379">
                  <c:v>04-Mar-2019</c:v>
                </c:pt>
                <c:pt idx="5380">
                  <c:v>05-Mar-2019</c:v>
                </c:pt>
                <c:pt idx="5381">
                  <c:v>06-Mar-2019</c:v>
                </c:pt>
                <c:pt idx="5382">
                  <c:v>07-Mar-2019</c:v>
                </c:pt>
                <c:pt idx="5383">
                  <c:v>08-Mar-2019</c:v>
                </c:pt>
                <c:pt idx="5384">
                  <c:v>11-Mar-2019</c:v>
                </c:pt>
                <c:pt idx="5385">
                  <c:v>12-Mar-2019</c:v>
                </c:pt>
                <c:pt idx="5386">
                  <c:v>13-Mar-2019</c:v>
                </c:pt>
                <c:pt idx="5387">
                  <c:v>14-Mar-2019</c:v>
                </c:pt>
                <c:pt idx="5388">
                  <c:v>15-Mar-2019</c:v>
                </c:pt>
                <c:pt idx="5389">
                  <c:v>18-Mar-2019</c:v>
                </c:pt>
                <c:pt idx="5390">
                  <c:v>19-Mar-2019</c:v>
                </c:pt>
                <c:pt idx="5391">
                  <c:v>20-Mar-2019</c:v>
                </c:pt>
                <c:pt idx="5392">
                  <c:v>21-Mar-2019</c:v>
                </c:pt>
                <c:pt idx="5393">
                  <c:v>22-Mar-2019</c:v>
                </c:pt>
                <c:pt idx="5394">
                  <c:v>25-Mar-2019</c:v>
                </c:pt>
                <c:pt idx="5395">
                  <c:v>26-Mar-2019</c:v>
                </c:pt>
                <c:pt idx="5396">
                  <c:v>27-Mar-2019</c:v>
                </c:pt>
                <c:pt idx="5397">
                  <c:v>28-Mar-2019</c:v>
                </c:pt>
                <c:pt idx="5398">
                  <c:v>29-Mar-2019</c:v>
                </c:pt>
                <c:pt idx="5399">
                  <c:v>01-Apr-2019</c:v>
                </c:pt>
                <c:pt idx="5400">
                  <c:v>02-Apr-2019</c:v>
                </c:pt>
                <c:pt idx="5401">
                  <c:v>03-Apr-2019</c:v>
                </c:pt>
                <c:pt idx="5402">
                  <c:v>04-Apr-2019</c:v>
                </c:pt>
                <c:pt idx="5403">
                  <c:v>05-Apr-2019</c:v>
                </c:pt>
                <c:pt idx="5404">
                  <c:v>08-Apr-2019</c:v>
                </c:pt>
                <c:pt idx="5405">
                  <c:v>09-Apr-2019</c:v>
                </c:pt>
                <c:pt idx="5406">
                  <c:v>10-Apr-2019</c:v>
                </c:pt>
                <c:pt idx="5407">
                  <c:v>11-Apr-2019</c:v>
                </c:pt>
                <c:pt idx="5408">
                  <c:v>12-Apr-2019</c:v>
                </c:pt>
                <c:pt idx="5409">
                  <c:v>15-Apr-2019</c:v>
                </c:pt>
                <c:pt idx="5410">
                  <c:v>16-Apr-2019</c:v>
                </c:pt>
                <c:pt idx="5411">
                  <c:v>17-Apr-2019</c:v>
                </c:pt>
                <c:pt idx="5412">
                  <c:v>18-Apr-2019</c:v>
                </c:pt>
                <c:pt idx="5413">
                  <c:v>22-Apr-2019</c:v>
                </c:pt>
                <c:pt idx="5414">
                  <c:v>23-Apr-2019</c:v>
                </c:pt>
                <c:pt idx="5415">
                  <c:v>24-Apr-2019</c:v>
                </c:pt>
                <c:pt idx="5416">
                  <c:v>25-Apr-2019</c:v>
                </c:pt>
                <c:pt idx="5417">
                  <c:v>26-Apr-2019</c:v>
                </c:pt>
                <c:pt idx="5418">
                  <c:v>29-Apr-2019</c:v>
                </c:pt>
                <c:pt idx="5419">
                  <c:v>30-Apr-2019</c:v>
                </c:pt>
                <c:pt idx="5420">
                  <c:v>01-May-2019</c:v>
                </c:pt>
                <c:pt idx="5421">
                  <c:v>02-May-2019</c:v>
                </c:pt>
                <c:pt idx="5422">
                  <c:v>03-May-2019</c:v>
                </c:pt>
                <c:pt idx="5423">
                  <c:v>06-May-2019</c:v>
                </c:pt>
                <c:pt idx="5424">
                  <c:v>07-May-2019</c:v>
                </c:pt>
                <c:pt idx="5425">
                  <c:v>08-May-2019</c:v>
                </c:pt>
                <c:pt idx="5426">
                  <c:v>09-May-2019</c:v>
                </c:pt>
                <c:pt idx="5427">
                  <c:v>10-May-2019</c:v>
                </c:pt>
                <c:pt idx="5428">
                  <c:v>13-May-2019</c:v>
                </c:pt>
                <c:pt idx="5429">
                  <c:v>14-May-2019</c:v>
                </c:pt>
                <c:pt idx="5430">
                  <c:v>15-May-2019</c:v>
                </c:pt>
                <c:pt idx="5431">
                  <c:v>16-May-2019</c:v>
                </c:pt>
                <c:pt idx="5432">
                  <c:v>17-May-2019</c:v>
                </c:pt>
                <c:pt idx="5433">
                  <c:v>20-May-2019</c:v>
                </c:pt>
                <c:pt idx="5434">
                  <c:v>21-May-2019</c:v>
                </c:pt>
                <c:pt idx="5435">
                  <c:v>22-May-2019</c:v>
                </c:pt>
                <c:pt idx="5436">
                  <c:v>23-May-2019</c:v>
                </c:pt>
                <c:pt idx="5437">
                  <c:v>24-May-2019</c:v>
                </c:pt>
                <c:pt idx="5438">
                  <c:v>28-May-2019</c:v>
                </c:pt>
                <c:pt idx="5439">
                  <c:v>29-May-2019</c:v>
                </c:pt>
                <c:pt idx="5440">
                  <c:v>30-May-2019</c:v>
                </c:pt>
                <c:pt idx="5441">
                  <c:v>31-May-2019</c:v>
                </c:pt>
                <c:pt idx="5442">
                  <c:v>03-Jun-2019</c:v>
                </c:pt>
                <c:pt idx="5443">
                  <c:v>04-Jun-2019</c:v>
                </c:pt>
                <c:pt idx="5444">
                  <c:v>05-Jun-2019</c:v>
                </c:pt>
                <c:pt idx="5445">
                  <c:v>06-Jun-2019</c:v>
                </c:pt>
                <c:pt idx="5446">
                  <c:v>07-Jun-2019</c:v>
                </c:pt>
                <c:pt idx="5447">
                  <c:v>10-Jun-2019</c:v>
                </c:pt>
                <c:pt idx="5448">
                  <c:v>11-Jun-2019</c:v>
                </c:pt>
                <c:pt idx="5449">
                  <c:v>12-Jun-2019</c:v>
                </c:pt>
                <c:pt idx="5450">
                  <c:v>13-Jun-2019</c:v>
                </c:pt>
                <c:pt idx="5451">
                  <c:v>14-Jun-2019</c:v>
                </c:pt>
                <c:pt idx="5452">
                  <c:v>17-Jun-2019</c:v>
                </c:pt>
                <c:pt idx="5453">
                  <c:v>18-Jun-2019</c:v>
                </c:pt>
                <c:pt idx="5454">
                  <c:v>19-Jun-2019</c:v>
                </c:pt>
                <c:pt idx="5455">
                  <c:v>20-Jun-2019</c:v>
                </c:pt>
                <c:pt idx="5456">
                  <c:v>21-Jun-2019</c:v>
                </c:pt>
                <c:pt idx="5457">
                  <c:v>24-Jun-2019</c:v>
                </c:pt>
                <c:pt idx="5458">
                  <c:v>25-Jun-2019</c:v>
                </c:pt>
                <c:pt idx="5459">
                  <c:v>26-Jun-2019</c:v>
                </c:pt>
                <c:pt idx="5460">
                  <c:v>27-Jun-2019</c:v>
                </c:pt>
                <c:pt idx="5461">
                  <c:v>28-Jun-2019</c:v>
                </c:pt>
                <c:pt idx="5462">
                  <c:v>01-Jul-2019</c:v>
                </c:pt>
                <c:pt idx="5463">
                  <c:v>02-Jul-2019</c:v>
                </c:pt>
                <c:pt idx="5464">
                  <c:v>03-Jul-2019</c:v>
                </c:pt>
                <c:pt idx="5465">
                  <c:v>05-Jul-2019</c:v>
                </c:pt>
                <c:pt idx="5466">
                  <c:v>08-Jul-2019</c:v>
                </c:pt>
                <c:pt idx="5467">
                  <c:v>09-Jul-2019</c:v>
                </c:pt>
                <c:pt idx="5468">
                  <c:v>10-Jul-2019</c:v>
                </c:pt>
                <c:pt idx="5469">
                  <c:v>11-Jul-2019</c:v>
                </c:pt>
                <c:pt idx="5470">
                  <c:v>12-Jul-2019</c:v>
                </c:pt>
                <c:pt idx="5471">
                  <c:v>15-Jul-2019</c:v>
                </c:pt>
                <c:pt idx="5472">
                  <c:v>16-Jul-2019</c:v>
                </c:pt>
                <c:pt idx="5473">
                  <c:v>17-Jul-2019</c:v>
                </c:pt>
                <c:pt idx="5474">
                  <c:v>18-Jul-2019</c:v>
                </c:pt>
                <c:pt idx="5475">
                  <c:v>19-Jul-2019</c:v>
                </c:pt>
                <c:pt idx="5476">
                  <c:v>22-Jul-2019</c:v>
                </c:pt>
                <c:pt idx="5477">
                  <c:v>23-Jul-2019</c:v>
                </c:pt>
                <c:pt idx="5478">
                  <c:v>24-Jul-2019</c:v>
                </c:pt>
                <c:pt idx="5479">
                  <c:v>25-Jul-2019</c:v>
                </c:pt>
                <c:pt idx="5480">
                  <c:v>26-Jul-2019</c:v>
                </c:pt>
                <c:pt idx="5481">
                  <c:v>29-Jul-2019</c:v>
                </c:pt>
                <c:pt idx="5482">
                  <c:v>30-Jul-2019</c:v>
                </c:pt>
                <c:pt idx="5483">
                  <c:v>31-Jul-2019</c:v>
                </c:pt>
                <c:pt idx="5484">
                  <c:v>01-Aug-2019</c:v>
                </c:pt>
                <c:pt idx="5485">
                  <c:v>02-Aug-2019</c:v>
                </c:pt>
                <c:pt idx="5486">
                  <c:v>05-Aug-2019</c:v>
                </c:pt>
                <c:pt idx="5487">
                  <c:v>06-Aug-2019</c:v>
                </c:pt>
                <c:pt idx="5488">
                  <c:v>07-Aug-2019</c:v>
                </c:pt>
                <c:pt idx="5489">
                  <c:v>08-Aug-2019</c:v>
                </c:pt>
                <c:pt idx="5490">
                  <c:v>09-Aug-2019</c:v>
                </c:pt>
                <c:pt idx="5491">
                  <c:v>12-Aug-2019</c:v>
                </c:pt>
                <c:pt idx="5492">
                  <c:v>13-Aug-2019</c:v>
                </c:pt>
                <c:pt idx="5493">
                  <c:v>14-Aug-2019</c:v>
                </c:pt>
                <c:pt idx="5494">
                  <c:v>15-Aug-2019</c:v>
                </c:pt>
                <c:pt idx="5495">
                  <c:v>16-Aug-2019</c:v>
                </c:pt>
                <c:pt idx="5496">
                  <c:v>19-Aug-2019</c:v>
                </c:pt>
                <c:pt idx="5497">
                  <c:v>20-Aug-2019</c:v>
                </c:pt>
                <c:pt idx="5498">
                  <c:v>21-Aug-2019</c:v>
                </c:pt>
                <c:pt idx="5499">
                  <c:v>22-Aug-2019</c:v>
                </c:pt>
                <c:pt idx="5500">
                  <c:v>23-Aug-2019</c:v>
                </c:pt>
                <c:pt idx="5501">
                  <c:v>26-Aug-2019</c:v>
                </c:pt>
                <c:pt idx="5502">
                  <c:v>27-Aug-2019</c:v>
                </c:pt>
                <c:pt idx="5503">
                  <c:v>28-Aug-2019</c:v>
                </c:pt>
                <c:pt idx="5504">
                  <c:v>29-Aug-2019</c:v>
                </c:pt>
                <c:pt idx="5505">
                  <c:v>30-Aug-2019</c:v>
                </c:pt>
                <c:pt idx="5506">
                  <c:v>03-Sep-2019</c:v>
                </c:pt>
                <c:pt idx="5507">
                  <c:v>04-Sep-2019</c:v>
                </c:pt>
                <c:pt idx="5508">
                  <c:v>05-Sep-2019</c:v>
                </c:pt>
                <c:pt idx="5509">
                  <c:v>06-Sep-2019</c:v>
                </c:pt>
                <c:pt idx="5510">
                  <c:v>09-Sep-2019</c:v>
                </c:pt>
                <c:pt idx="5511">
                  <c:v>10-Sep-2019</c:v>
                </c:pt>
                <c:pt idx="5512">
                  <c:v>11-Sep-2019</c:v>
                </c:pt>
                <c:pt idx="5513">
                  <c:v>12-Sep-2019</c:v>
                </c:pt>
                <c:pt idx="5514">
                  <c:v>13-Sep-2019</c:v>
                </c:pt>
                <c:pt idx="5515">
                  <c:v>16-Sep-2019</c:v>
                </c:pt>
                <c:pt idx="5516">
                  <c:v>17-Sep-2019</c:v>
                </c:pt>
                <c:pt idx="5517">
                  <c:v>18-Sep-2019</c:v>
                </c:pt>
                <c:pt idx="5518">
                  <c:v>19-Sep-2019</c:v>
                </c:pt>
                <c:pt idx="5519">
                  <c:v>20-Sep-2019</c:v>
                </c:pt>
                <c:pt idx="5520">
                  <c:v>23-Sep-2019</c:v>
                </c:pt>
                <c:pt idx="5521">
                  <c:v>24-Sep-2019</c:v>
                </c:pt>
                <c:pt idx="5522">
                  <c:v>25-Sep-2019</c:v>
                </c:pt>
                <c:pt idx="5523">
                  <c:v>26-Sep-2019</c:v>
                </c:pt>
                <c:pt idx="5524">
                  <c:v>27-Sep-2019</c:v>
                </c:pt>
                <c:pt idx="5525">
                  <c:v>30-Sep-2019</c:v>
                </c:pt>
                <c:pt idx="5526">
                  <c:v>01-Oct-2019</c:v>
                </c:pt>
                <c:pt idx="5527">
                  <c:v>02-Oct-2019</c:v>
                </c:pt>
                <c:pt idx="5528">
                  <c:v>03-Oct-2019</c:v>
                </c:pt>
                <c:pt idx="5529">
                  <c:v>04-Oct-2019</c:v>
                </c:pt>
                <c:pt idx="5530">
                  <c:v>07-Oct-2019</c:v>
                </c:pt>
                <c:pt idx="5531">
                  <c:v>08-Oct-2019</c:v>
                </c:pt>
                <c:pt idx="5532">
                  <c:v>09-Oct-2019</c:v>
                </c:pt>
                <c:pt idx="5533">
                  <c:v>10-Oct-2019</c:v>
                </c:pt>
                <c:pt idx="5534">
                  <c:v>11-Oct-2019</c:v>
                </c:pt>
                <c:pt idx="5535">
                  <c:v>14-Oct-2019</c:v>
                </c:pt>
                <c:pt idx="5536">
                  <c:v>15-Oct-2019</c:v>
                </c:pt>
                <c:pt idx="5537">
                  <c:v>16-Oct-2019</c:v>
                </c:pt>
                <c:pt idx="5538">
                  <c:v>17-Oct-2019</c:v>
                </c:pt>
                <c:pt idx="5539">
                  <c:v>18-Oct-2019</c:v>
                </c:pt>
                <c:pt idx="5540">
                  <c:v>21-Oct-2019</c:v>
                </c:pt>
                <c:pt idx="5541">
                  <c:v>22-Oct-2019</c:v>
                </c:pt>
                <c:pt idx="5542">
                  <c:v>23-Oct-2019</c:v>
                </c:pt>
                <c:pt idx="5543">
                  <c:v>24-Oct-2019</c:v>
                </c:pt>
                <c:pt idx="5544">
                  <c:v>25-Oct-2019</c:v>
                </c:pt>
                <c:pt idx="5545">
                  <c:v>28-Oct-2019</c:v>
                </c:pt>
                <c:pt idx="5546">
                  <c:v>29-Oct-2019</c:v>
                </c:pt>
                <c:pt idx="5547">
                  <c:v>30-Oct-2019</c:v>
                </c:pt>
                <c:pt idx="5548">
                  <c:v>31-Oct-2019</c:v>
                </c:pt>
                <c:pt idx="5549">
                  <c:v>01-Nov-2019</c:v>
                </c:pt>
                <c:pt idx="5550">
                  <c:v>04-Nov-2019</c:v>
                </c:pt>
                <c:pt idx="5551">
                  <c:v>05-Nov-2019</c:v>
                </c:pt>
                <c:pt idx="5552">
                  <c:v>06-Nov-2019</c:v>
                </c:pt>
                <c:pt idx="5553">
                  <c:v>07-Nov-2019</c:v>
                </c:pt>
                <c:pt idx="5554">
                  <c:v>08-Nov-2019</c:v>
                </c:pt>
                <c:pt idx="5555">
                  <c:v>11-Nov-2019</c:v>
                </c:pt>
                <c:pt idx="5556">
                  <c:v>12-Nov-2019</c:v>
                </c:pt>
                <c:pt idx="5557">
                  <c:v>13-Nov-2019</c:v>
                </c:pt>
                <c:pt idx="5558">
                  <c:v>14-Nov-2019</c:v>
                </c:pt>
                <c:pt idx="5559">
                  <c:v>15-Nov-2019</c:v>
                </c:pt>
                <c:pt idx="5560">
                  <c:v>18-Nov-2019</c:v>
                </c:pt>
                <c:pt idx="5561">
                  <c:v>19-Nov-2019</c:v>
                </c:pt>
                <c:pt idx="5562">
                  <c:v>20-Nov-2019</c:v>
                </c:pt>
                <c:pt idx="5563">
                  <c:v>21-Nov-2019</c:v>
                </c:pt>
                <c:pt idx="5564">
                  <c:v>22-Nov-2019</c:v>
                </c:pt>
                <c:pt idx="5565">
                  <c:v>25-Nov-2019</c:v>
                </c:pt>
                <c:pt idx="5566">
                  <c:v>26-Nov-2019</c:v>
                </c:pt>
                <c:pt idx="5567">
                  <c:v>27-Nov-2019</c:v>
                </c:pt>
                <c:pt idx="5568">
                  <c:v>29-Nov-2019</c:v>
                </c:pt>
                <c:pt idx="5569">
                  <c:v>02-Dec-2019</c:v>
                </c:pt>
                <c:pt idx="5570">
                  <c:v>03-Dec-2019</c:v>
                </c:pt>
                <c:pt idx="5571">
                  <c:v>04-Dec-2019</c:v>
                </c:pt>
                <c:pt idx="5572">
                  <c:v>05-Dec-2019</c:v>
                </c:pt>
                <c:pt idx="5573">
                  <c:v>06-Dec-2019</c:v>
                </c:pt>
                <c:pt idx="5574">
                  <c:v>09-Dec-2019</c:v>
                </c:pt>
                <c:pt idx="5575">
                  <c:v>10-Dec-2019</c:v>
                </c:pt>
                <c:pt idx="5576">
                  <c:v>11-Dec-2019</c:v>
                </c:pt>
                <c:pt idx="5577">
                  <c:v>12-Dec-2019</c:v>
                </c:pt>
                <c:pt idx="5578">
                  <c:v>13-Dec-2019</c:v>
                </c:pt>
                <c:pt idx="5579">
                  <c:v>16-Dec-2019</c:v>
                </c:pt>
                <c:pt idx="5580">
                  <c:v>17-Dec-2019</c:v>
                </c:pt>
                <c:pt idx="5581">
                  <c:v>18-Dec-2019</c:v>
                </c:pt>
                <c:pt idx="5582">
                  <c:v>19-Dec-2019</c:v>
                </c:pt>
                <c:pt idx="5583">
                  <c:v>20-Dec-2019</c:v>
                </c:pt>
                <c:pt idx="5584">
                  <c:v>23-Dec-2019</c:v>
                </c:pt>
                <c:pt idx="5585">
                  <c:v>24-Dec-2019</c:v>
                </c:pt>
                <c:pt idx="5586">
                  <c:v>26-Dec-2019</c:v>
                </c:pt>
                <c:pt idx="5587">
                  <c:v>27-Dec-2019</c:v>
                </c:pt>
                <c:pt idx="5588">
                  <c:v>30-Dec-2019</c:v>
                </c:pt>
                <c:pt idx="5589">
                  <c:v>31-Dec-2019</c:v>
                </c:pt>
                <c:pt idx="5590">
                  <c:v>02-Jan-2020</c:v>
                </c:pt>
                <c:pt idx="5591">
                  <c:v>03-Jan-2020</c:v>
                </c:pt>
                <c:pt idx="5592">
                  <c:v>06-Jan-2020</c:v>
                </c:pt>
                <c:pt idx="5593">
                  <c:v>07-Jan-2020</c:v>
                </c:pt>
                <c:pt idx="5594">
                  <c:v>08-Jan-2020</c:v>
                </c:pt>
                <c:pt idx="5595">
                  <c:v>09-Jan-2020</c:v>
                </c:pt>
                <c:pt idx="5596">
                  <c:v>10-Jan-2020</c:v>
                </c:pt>
                <c:pt idx="5597">
                  <c:v>13-Jan-2020</c:v>
                </c:pt>
                <c:pt idx="5598">
                  <c:v>14-Jan-2020</c:v>
                </c:pt>
                <c:pt idx="5599">
                  <c:v>15-Jan-2020</c:v>
                </c:pt>
                <c:pt idx="5600">
                  <c:v>16-Jan-2020</c:v>
                </c:pt>
                <c:pt idx="5601">
                  <c:v>17-Jan-2020</c:v>
                </c:pt>
                <c:pt idx="5602">
                  <c:v>21-Jan-2020</c:v>
                </c:pt>
                <c:pt idx="5603">
                  <c:v>22-Jan-2020</c:v>
                </c:pt>
                <c:pt idx="5604">
                  <c:v>23-Jan-2020</c:v>
                </c:pt>
                <c:pt idx="5605">
                  <c:v>24-Jan-2020</c:v>
                </c:pt>
                <c:pt idx="5606">
                  <c:v>27-Jan-2020</c:v>
                </c:pt>
                <c:pt idx="5607">
                  <c:v>28-Jan-2020</c:v>
                </c:pt>
                <c:pt idx="5608">
                  <c:v>29-Jan-2020</c:v>
                </c:pt>
                <c:pt idx="5609">
                  <c:v>30-Jan-2020</c:v>
                </c:pt>
                <c:pt idx="5610">
                  <c:v>31-Jan-2020</c:v>
                </c:pt>
                <c:pt idx="5611">
                  <c:v>03-Feb-2020</c:v>
                </c:pt>
                <c:pt idx="5612">
                  <c:v>04-Feb-2020</c:v>
                </c:pt>
                <c:pt idx="5613">
                  <c:v>05-Feb-2020</c:v>
                </c:pt>
                <c:pt idx="5614">
                  <c:v>06-Feb-2020</c:v>
                </c:pt>
                <c:pt idx="5615">
                  <c:v>07-Feb-2020</c:v>
                </c:pt>
                <c:pt idx="5616">
                  <c:v>10-Feb-2020</c:v>
                </c:pt>
                <c:pt idx="5617">
                  <c:v>11-Feb-2020</c:v>
                </c:pt>
                <c:pt idx="5618">
                  <c:v>12-Feb-2020</c:v>
                </c:pt>
                <c:pt idx="5619">
                  <c:v>13-Feb-2020</c:v>
                </c:pt>
                <c:pt idx="5620">
                  <c:v>14-Feb-2020</c:v>
                </c:pt>
                <c:pt idx="5621">
                  <c:v>18-Feb-2020</c:v>
                </c:pt>
                <c:pt idx="5622">
                  <c:v>19-Feb-2020</c:v>
                </c:pt>
                <c:pt idx="5623">
                  <c:v>20-Feb-2020</c:v>
                </c:pt>
                <c:pt idx="5624">
                  <c:v>21-Feb-2020</c:v>
                </c:pt>
                <c:pt idx="5625">
                  <c:v>24-Feb-2020</c:v>
                </c:pt>
                <c:pt idx="5626">
                  <c:v>25-Feb-2020</c:v>
                </c:pt>
                <c:pt idx="5627">
                  <c:v>26-Feb-2020</c:v>
                </c:pt>
                <c:pt idx="5628">
                  <c:v>27-Feb-2020</c:v>
                </c:pt>
                <c:pt idx="5629">
                  <c:v>28-Feb-2020</c:v>
                </c:pt>
                <c:pt idx="5630">
                  <c:v>02-Mar-2020</c:v>
                </c:pt>
                <c:pt idx="5631">
                  <c:v>03-Mar-2020</c:v>
                </c:pt>
                <c:pt idx="5632">
                  <c:v>04-Mar-2020</c:v>
                </c:pt>
                <c:pt idx="5633">
                  <c:v>05-Mar-2020</c:v>
                </c:pt>
                <c:pt idx="5634">
                  <c:v>06-Mar-2020</c:v>
                </c:pt>
                <c:pt idx="5635">
                  <c:v>09-Mar-2020</c:v>
                </c:pt>
                <c:pt idx="5636">
                  <c:v>10-Mar-2020</c:v>
                </c:pt>
                <c:pt idx="5637">
                  <c:v>11-Mar-2020</c:v>
                </c:pt>
                <c:pt idx="5638">
                  <c:v>12-Mar-2020</c:v>
                </c:pt>
                <c:pt idx="5639">
                  <c:v>13-Mar-2020</c:v>
                </c:pt>
                <c:pt idx="5640">
                  <c:v>16-Mar-2020</c:v>
                </c:pt>
                <c:pt idx="5641">
                  <c:v>17-Mar-2020</c:v>
                </c:pt>
                <c:pt idx="5642">
                  <c:v>18-Mar-2020</c:v>
                </c:pt>
                <c:pt idx="5643">
                  <c:v>19-Mar-2020</c:v>
                </c:pt>
                <c:pt idx="5644">
                  <c:v>20-Mar-2020</c:v>
                </c:pt>
                <c:pt idx="5645">
                  <c:v>23-Mar-2020</c:v>
                </c:pt>
                <c:pt idx="5646">
                  <c:v>24-Mar-2020</c:v>
                </c:pt>
                <c:pt idx="5647">
                  <c:v>25-Mar-2020</c:v>
                </c:pt>
                <c:pt idx="5648">
                  <c:v>26-Mar-2020</c:v>
                </c:pt>
                <c:pt idx="5649">
                  <c:v>27-Mar-2020</c:v>
                </c:pt>
                <c:pt idx="5650">
                  <c:v>30-Mar-2020</c:v>
                </c:pt>
                <c:pt idx="5651">
                  <c:v>31-Mar-2020</c:v>
                </c:pt>
                <c:pt idx="5652">
                  <c:v>01-Apr-2020</c:v>
                </c:pt>
                <c:pt idx="5653">
                  <c:v>02-Apr-2020</c:v>
                </c:pt>
                <c:pt idx="5654">
                  <c:v>03-Apr-2020</c:v>
                </c:pt>
                <c:pt idx="5655">
                  <c:v>06-Apr-2020</c:v>
                </c:pt>
                <c:pt idx="5656">
                  <c:v>07-Apr-2020</c:v>
                </c:pt>
                <c:pt idx="5657">
                  <c:v>08-Apr-2020</c:v>
                </c:pt>
                <c:pt idx="5658">
                  <c:v>09-Apr-2020</c:v>
                </c:pt>
                <c:pt idx="5659">
                  <c:v>13-Apr-2020</c:v>
                </c:pt>
                <c:pt idx="5660">
                  <c:v>14-Apr-2020</c:v>
                </c:pt>
                <c:pt idx="5661">
                  <c:v>15-Apr-2020</c:v>
                </c:pt>
                <c:pt idx="5662">
                  <c:v>16-Apr-2020</c:v>
                </c:pt>
                <c:pt idx="5663">
                  <c:v>17-Apr-2020</c:v>
                </c:pt>
                <c:pt idx="5664">
                  <c:v>20-Apr-2020</c:v>
                </c:pt>
                <c:pt idx="5665">
                  <c:v>21-Apr-2020</c:v>
                </c:pt>
                <c:pt idx="5666">
                  <c:v>22-Apr-2020</c:v>
                </c:pt>
                <c:pt idx="5667">
                  <c:v>23-Apr-2020</c:v>
                </c:pt>
                <c:pt idx="5668">
                  <c:v>24-Apr-2020</c:v>
                </c:pt>
                <c:pt idx="5669">
                  <c:v>27-Apr-2020</c:v>
                </c:pt>
                <c:pt idx="5670">
                  <c:v>28-Apr-2020</c:v>
                </c:pt>
                <c:pt idx="5671">
                  <c:v>29-Apr-2020</c:v>
                </c:pt>
                <c:pt idx="5672">
                  <c:v>30-Apr-2020</c:v>
                </c:pt>
                <c:pt idx="5673">
                  <c:v>01-May-2020</c:v>
                </c:pt>
                <c:pt idx="5674">
                  <c:v>04-May-2020</c:v>
                </c:pt>
                <c:pt idx="5675">
                  <c:v>05-May-2020</c:v>
                </c:pt>
                <c:pt idx="5676">
                  <c:v>06-May-2020</c:v>
                </c:pt>
                <c:pt idx="5677">
                  <c:v>07-May-2020</c:v>
                </c:pt>
                <c:pt idx="5678">
                  <c:v>08-May-2020</c:v>
                </c:pt>
                <c:pt idx="5679">
                  <c:v>11-May-2020</c:v>
                </c:pt>
                <c:pt idx="5680">
                  <c:v>12-May-2020</c:v>
                </c:pt>
                <c:pt idx="5681">
                  <c:v>13-May-2020</c:v>
                </c:pt>
                <c:pt idx="5682">
                  <c:v>14-May-2020</c:v>
                </c:pt>
                <c:pt idx="5683">
                  <c:v>15-May-2020</c:v>
                </c:pt>
                <c:pt idx="5684">
                  <c:v>18-May-2020</c:v>
                </c:pt>
                <c:pt idx="5685">
                  <c:v>19-May-2020</c:v>
                </c:pt>
                <c:pt idx="5686">
                  <c:v>20-May-2020</c:v>
                </c:pt>
                <c:pt idx="5687">
                  <c:v>21-May-2020</c:v>
                </c:pt>
                <c:pt idx="5688">
                  <c:v>22-May-2020</c:v>
                </c:pt>
                <c:pt idx="5689">
                  <c:v>26-May-2020</c:v>
                </c:pt>
                <c:pt idx="5690">
                  <c:v>27-May-2020</c:v>
                </c:pt>
                <c:pt idx="5691">
                  <c:v>28-May-2020</c:v>
                </c:pt>
                <c:pt idx="5692">
                  <c:v>29-May-2020</c:v>
                </c:pt>
                <c:pt idx="5693">
                  <c:v>01-Jun-2020</c:v>
                </c:pt>
                <c:pt idx="5694">
                  <c:v>02-Jun-2020</c:v>
                </c:pt>
                <c:pt idx="5695">
                  <c:v>03-Jun-2020</c:v>
                </c:pt>
                <c:pt idx="5696">
                  <c:v>04-Jun-2020</c:v>
                </c:pt>
                <c:pt idx="5697">
                  <c:v>05-Jun-2020</c:v>
                </c:pt>
                <c:pt idx="5698">
                  <c:v>08-Jun-2020</c:v>
                </c:pt>
                <c:pt idx="5699">
                  <c:v>09-Jun-2020</c:v>
                </c:pt>
                <c:pt idx="5700">
                  <c:v>10-Jun-2020</c:v>
                </c:pt>
                <c:pt idx="5701">
                  <c:v>11-Jun-2020</c:v>
                </c:pt>
                <c:pt idx="5702">
                  <c:v>12-Jun-2020</c:v>
                </c:pt>
                <c:pt idx="5703">
                  <c:v>15-Jun-2020</c:v>
                </c:pt>
                <c:pt idx="5704">
                  <c:v>16-Jun-2020</c:v>
                </c:pt>
                <c:pt idx="5705">
                  <c:v>17-Jun-2020</c:v>
                </c:pt>
                <c:pt idx="5706">
                  <c:v>18-Jun-2020</c:v>
                </c:pt>
                <c:pt idx="5707">
                  <c:v>19-Jun-2020</c:v>
                </c:pt>
                <c:pt idx="5708">
                  <c:v>22-Jun-2020</c:v>
                </c:pt>
                <c:pt idx="5709">
                  <c:v>23-Jun-2020</c:v>
                </c:pt>
                <c:pt idx="5710">
                  <c:v>24-Jun-2020</c:v>
                </c:pt>
                <c:pt idx="5711">
                  <c:v>25-Jun-2020</c:v>
                </c:pt>
                <c:pt idx="5712">
                  <c:v>26-Jun-2020</c:v>
                </c:pt>
                <c:pt idx="5713">
                  <c:v>29-Jun-2020</c:v>
                </c:pt>
                <c:pt idx="5714">
                  <c:v>30-Jun-2020</c:v>
                </c:pt>
                <c:pt idx="5715">
                  <c:v>01-Jul-2020</c:v>
                </c:pt>
                <c:pt idx="5716">
                  <c:v>02-Jul-2020</c:v>
                </c:pt>
                <c:pt idx="5717">
                  <c:v>06-Jul-2020</c:v>
                </c:pt>
                <c:pt idx="5718">
                  <c:v>07-Jul-2020</c:v>
                </c:pt>
                <c:pt idx="5719">
                  <c:v>08-Jul-2020</c:v>
                </c:pt>
                <c:pt idx="5720">
                  <c:v>09-Jul-2020</c:v>
                </c:pt>
                <c:pt idx="5721">
                  <c:v>10-Jul-2020</c:v>
                </c:pt>
                <c:pt idx="5722">
                  <c:v>13-Jul-2020</c:v>
                </c:pt>
                <c:pt idx="5723">
                  <c:v>14-Jul-2020</c:v>
                </c:pt>
                <c:pt idx="5724">
                  <c:v>15-Jul-2020</c:v>
                </c:pt>
                <c:pt idx="5725">
                  <c:v>16-Jul-2020</c:v>
                </c:pt>
                <c:pt idx="5726">
                  <c:v>17-Jul-2020</c:v>
                </c:pt>
                <c:pt idx="5727">
                  <c:v>20-Jul-2020</c:v>
                </c:pt>
                <c:pt idx="5728">
                  <c:v>21-Jul-2020</c:v>
                </c:pt>
                <c:pt idx="5729">
                  <c:v>22-Jul-2020</c:v>
                </c:pt>
                <c:pt idx="5730">
                  <c:v>23-Jul-2020</c:v>
                </c:pt>
                <c:pt idx="5731">
                  <c:v>24-Jul-2020</c:v>
                </c:pt>
                <c:pt idx="5732">
                  <c:v>27-Jul-2020</c:v>
                </c:pt>
                <c:pt idx="5733">
                  <c:v>28-Jul-2020</c:v>
                </c:pt>
                <c:pt idx="5734">
                  <c:v>29-Jul-2020</c:v>
                </c:pt>
                <c:pt idx="5735">
                  <c:v>30-Jul-2020</c:v>
                </c:pt>
                <c:pt idx="5736">
                  <c:v>31-Jul-2020</c:v>
                </c:pt>
                <c:pt idx="5737">
                  <c:v>03-Aug-2020</c:v>
                </c:pt>
                <c:pt idx="5738">
                  <c:v>04-Aug-2020</c:v>
                </c:pt>
                <c:pt idx="5739">
                  <c:v>05-Aug-2020</c:v>
                </c:pt>
                <c:pt idx="5740">
                  <c:v>06-Aug-2020</c:v>
                </c:pt>
                <c:pt idx="5741">
                  <c:v>07-Aug-2020</c:v>
                </c:pt>
                <c:pt idx="5742">
                  <c:v>10-Aug-2020</c:v>
                </c:pt>
                <c:pt idx="5743">
                  <c:v>11-Aug-2020</c:v>
                </c:pt>
                <c:pt idx="5744">
                  <c:v>12-Aug-2020</c:v>
                </c:pt>
                <c:pt idx="5745">
                  <c:v>13-Aug-2020</c:v>
                </c:pt>
                <c:pt idx="5746">
                  <c:v>14-Aug-2020</c:v>
                </c:pt>
                <c:pt idx="5747">
                  <c:v>17-Aug-2020</c:v>
                </c:pt>
                <c:pt idx="5748">
                  <c:v>18-Aug-2020</c:v>
                </c:pt>
                <c:pt idx="5749">
                  <c:v>19-Aug-2020</c:v>
                </c:pt>
                <c:pt idx="5750">
                  <c:v>20-Aug-2020</c:v>
                </c:pt>
                <c:pt idx="5751">
                  <c:v>21-Aug-2020</c:v>
                </c:pt>
                <c:pt idx="5752">
                  <c:v>24-Aug-2020</c:v>
                </c:pt>
                <c:pt idx="5753">
                  <c:v>25-Aug-2020</c:v>
                </c:pt>
                <c:pt idx="5754">
                  <c:v>26-Aug-2020</c:v>
                </c:pt>
                <c:pt idx="5755">
                  <c:v>27-Aug-2020</c:v>
                </c:pt>
                <c:pt idx="5756">
                  <c:v>28-Aug-2020</c:v>
                </c:pt>
                <c:pt idx="5757">
                  <c:v>31-Aug-2020</c:v>
                </c:pt>
                <c:pt idx="5758">
                  <c:v>01-Sep-2020</c:v>
                </c:pt>
                <c:pt idx="5759">
                  <c:v>02-Sep-2020</c:v>
                </c:pt>
                <c:pt idx="5760">
                  <c:v>03-Sep-2020</c:v>
                </c:pt>
                <c:pt idx="5761">
                  <c:v>04-Sep-2020</c:v>
                </c:pt>
                <c:pt idx="5762">
                  <c:v>08-Sep-2020</c:v>
                </c:pt>
                <c:pt idx="5763">
                  <c:v>09-Sep-2020</c:v>
                </c:pt>
                <c:pt idx="5764">
                  <c:v>10-Sep-2020</c:v>
                </c:pt>
                <c:pt idx="5765">
                  <c:v>11-Sep-2020</c:v>
                </c:pt>
                <c:pt idx="5766">
                  <c:v>14-Sep-2020</c:v>
                </c:pt>
                <c:pt idx="5767">
                  <c:v>15-Sep-2020</c:v>
                </c:pt>
                <c:pt idx="5768">
                  <c:v>16-Sep-2020</c:v>
                </c:pt>
                <c:pt idx="5769">
                  <c:v>17-Sep-2020</c:v>
                </c:pt>
                <c:pt idx="5770">
                  <c:v>18-Sep-2020</c:v>
                </c:pt>
                <c:pt idx="5771">
                  <c:v>21-Sep-2020</c:v>
                </c:pt>
                <c:pt idx="5772">
                  <c:v>22-Sep-2020</c:v>
                </c:pt>
                <c:pt idx="5773">
                  <c:v>23-Sep-2020</c:v>
                </c:pt>
                <c:pt idx="5774">
                  <c:v>24-Sep-2020</c:v>
                </c:pt>
                <c:pt idx="5775">
                  <c:v>25-Sep-2020</c:v>
                </c:pt>
                <c:pt idx="5776">
                  <c:v>28-Sep-2020</c:v>
                </c:pt>
                <c:pt idx="5777">
                  <c:v>29-Sep-2020</c:v>
                </c:pt>
                <c:pt idx="5778">
                  <c:v>30-Sep-2020</c:v>
                </c:pt>
                <c:pt idx="5779">
                  <c:v>01-Oct-2020</c:v>
                </c:pt>
                <c:pt idx="5780">
                  <c:v>02-Oct-2020</c:v>
                </c:pt>
                <c:pt idx="5781">
                  <c:v>05-Oct-2020</c:v>
                </c:pt>
                <c:pt idx="5782">
                  <c:v>06-Oct-2020</c:v>
                </c:pt>
                <c:pt idx="5783">
                  <c:v>07-Oct-2020</c:v>
                </c:pt>
                <c:pt idx="5784">
                  <c:v>08-Oct-2020</c:v>
                </c:pt>
                <c:pt idx="5785">
                  <c:v>09-Oct-2020</c:v>
                </c:pt>
                <c:pt idx="5786">
                  <c:v>12-Oct-2020</c:v>
                </c:pt>
                <c:pt idx="5787">
                  <c:v>13-Oct-2020</c:v>
                </c:pt>
                <c:pt idx="5788">
                  <c:v>14-Oct-2020</c:v>
                </c:pt>
                <c:pt idx="5789">
                  <c:v>15-Oct-2020</c:v>
                </c:pt>
                <c:pt idx="5790">
                  <c:v>16-Oct-2020</c:v>
                </c:pt>
                <c:pt idx="5791">
                  <c:v>19-Oct-2020</c:v>
                </c:pt>
                <c:pt idx="5792">
                  <c:v>20-Oct-2020</c:v>
                </c:pt>
                <c:pt idx="5793">
                  <c:v>21-Oct-2020</c:v>
                </c:pt>
                <c:pt idx="5794">
                  <c:v>22-Oct-2020</c:v>
                </c:pt>
                <c:pt idx="5795">
                  <c:v>23-Oct-2020</c:v>
                </c:pt>
                <c:pt idx="5796">
                  <c:v>26-Oct-2020</c:v>
                </c:pt>
                <c:pt idx="5797">
                  <c:v>27-Oct-2020</c:v>
                </c:pt>
                <c:pt idx="5798">
                  <c:v>28-Oct-2020</c:v>
                </c:pt>
                <c:pt idx="5799">
                  <c:v>29-Oct-2020</c:v>
                </c:pt>
                <c:pt idx="5800">
                  <c:v>30-Oct-2020</c:v>
                </c:pt>
                <c:pt idx="5801">
                  <c:v>02-Nov-2020</c:v>
                </c:pt>
                <c:pt idx="5802">
                  <c:v>03-Nov-2020</c:v>
                </c:pt>
                <c:pt idx="5803">
                  <c:v>04-Nov-2020</c:v>
                </c:pt>
                <c:pt idx="5804">
                  <c:v>05-Nov-2020</c:v>
                </c:pt>
                <c:pt idx="5805">
                  <c:v>06-Nov-2020</c:v>
                </c:pt>
                <c:pt idx="5806">
                  <c:v>09-Nov-2020</c:v>
                </c:pt>
                <c:pt idx="5807">
                  <c:v>10-Nov-2020</c:v>
                </c:pt>
                <c:pt idx="5808">
                  <c:v>11-Nov-2020</c:v>
                </c:pt>
                <c:pt idx="5809">
                  <c:v>12-Nov-2020</c:v>
                </c:pt>
                <c:pt idx="5810">
                  <c:v>13-Nov-2020</c:v>
                </c:pt>
                <c:pt idx="5811">
                  <c:v>16-Nov-2020</c:v>
                </c:pt>
                <c:pt idx="5812">
                  <c:v>17-Nov-2020</c:v>
                </c:pt>
                <c:pt idx="5813">
                  <c:v>18-Nov-2020</c:v>
                </c:pt>
                <c:pt idx="5814">
                  <c:v>19-Nov-2020</c:v>
                </c:pt>
                <c:pt idx="5815">
                  <c:v>20-Nov-2020</c:v>
                </c:pt>
                <c:pt idx="5816">
                  <c:v>23-Nov-2020</c:v>
                </c:pt>
                <c:pt idx="5817">
                  <c:v>24-Nov-2020</c:v>
                </c:pt>
                <c:pt idx="5818">
                  <c:v>25-Nov-2020</c:v>
                </c:pt>
                <c:pt idx="5819">
                  <c:v>27-Nov-2020</c:v>
                </c:pt>
                <c:pt idx="5820">
                  <c:v>30-Nov-2020</c:v>
                </c:pt>
                <c:pt idx="5821">
                  <c:v>01-Dec-2020</c:v>
                </c:pt>
                <c:pt idx="5822">
                  <c:v>02-Dec-2020</c:v>
                </c:pt>
                <c:pt idx="5823">
                  <c:v>03-Dec-2020</c:v>
                </c:pt>
                <c:pt idx="5824">
                  <c:v>04-Dec-2020</c:v>
                </c:pt>
                <c:pt idx="5825">
                  <c:v>07-Dec-2020</c:v>
                </c:pt>
                <c:pt idx="5826">
                  <c:v>08-Dec-2020</c:v>
                </c:pt>
                <c:pt idx="5827">
                  <c:v>09-Dec-2020</c:v>
                </c:pt>
                <c:pt idx="5828">
                  <c:v>10-Dec-2020</c:v>
                </c:pt>
                <c:pt idx="5829">
                  <c:v>11-Dec-2020</c:v>
                </c:pt>
                <c:pt idx="5830">
                  <c:v>14-Dec-2020</c:v>
                </c:pt>
                <c:pt idx="5831">
                  <c:v>15-Dec-2020</c:v>
                </c:pt>
                <c:pt idx="5832">
                  <c:v>16-Dec-2020</c:v>
                </c:pt>
                <c:pt idx="5833">
                  <c:v>17-Dec-2020</c:v>
                </c:pt>
                <c:pt idx="5834">
                  <c:v>18-Dec-2020</c:v>
                </c:pt>
                <c:pt idx="5835">
                  <c:v>21-Dec-2020</c:v>
                </c:pt>
                <c:pt idx="5836">
                  <c:v>22-Dec-2020</c:v>
                </c:pt>
                <c:pt idx="5837">
                  <c:v>23-Dec-2020</c:v>
                </c:pt>
                <c:pt idx="5838">
                  <c:v>24-Dec-2020</c:v>
                </c:pt>
                <c:pt idx="5839">
                  <c:v>28-Dec-2020</c:v>
                </c:pt>
                <c:pt idx="5840">
                  <c:v>29-Dec-2020</c:v>
                </c:pt>
                <c:pt idx="5841">
                  <c:v>30-Dec-2020</c:v>
                </c:pt>
                <c:pt idx="5842">
                  <c:v>31-Dec-2020</c:v>
                </c:pt>
                <c:pt idx="5843">
                  <c:v>04-Jan-2021</c:v>
                </c:pt>
                <c:pt idx="5844">
                  <c:v>05-Jan-2021</c:v>
                </c:pt>
                <c:pt idx="5845">
                  <c:v>06-Jan-2021</c:v>
                </c:pt>
                <c:pt idx="5846">
                  <c:v>07-Jan-2021</c:v>
                </c:pt>
                <c:pt idx="5847">
                  <c:v>08-Jan-2021</c:v>
                </c:pt>
                <c:pt idx="5848">
                  <c:v>11-Jan-2021</c:v>
                </c:pt>
                <c:pt idx="5849">
                  <c:v>12-Jan-2021</c:v>
                </c:pt>
                <c:pt idx="5850">
                  <c:v>13-Jan-2021</c:v>
                </c:pt>
                <c:pt idx="5851">
                  <c:v>14-Jan-2021</c:v>
                </c:pt>
                <c:pt idx="5852">
                  <c:v>15-Jan-2021</c:v>
                </c:pt>
                <c:pt idx="5853">
                  <c:v>19-Jan-2021</c:v>
                </c:pt>
                <c:pt idx="5854">
                  <c:v>20-Jan-2021</c:v>
                </c:pt>
                <c:pt idx="5855">
                  <c:v>21-Jan-2021</c:v>
                </c:pt>
                <c:pt idx="5856">
                  <c:v>22-Jan-2021</c:v>
                </c:pt>
                <c:pt idx="5857">
                  <c:v>25-Jan-2021</c:v>
                </c:pt>
                <c:pt idx="5858">
                  <c:v>26-Jan-2021</c:v>
                </c:pt>
                <c:pt idx="5859">
                  <c:v>27-Jan-2021</c:v>
                </c:pt>
                <c:pt idx="5860">
                  <c:v>28-Jan-2021</c:v>
                </c:pt>
                <c:pt idx="5861">
                  <c:v>29-Jan-2021</c:v>
                </c:pt>
                <c:pt idx="5862">
                  <c:v>01-Feb-2021</c:v>
                </c:pt>
                <c:pt idx="5863">
                  <c:v>02-Feb-2021</c:v>
                </c:pt>
                <c:pt idx="5864">
                  <c:v>03-Feb-2021</c:v>
                </c:pt>
                <c:pt idx="5865">
                  <c:v>04-Feb-2021</c:v>
                </c:pt>
                <c:pt idx="5866">
                  <c:v>05-Feb-2021</c:v>
                </c:pt>
                <c:pt idx="5867">
                  <c:v>08-Feb-2021</c:v>
                </c:pt>
                <c:pt idx="5868">
                  <c:v>09-Feb-2021</c:v>
                </c:pt>
                <c:pt idx="5869">
                  <c:v>10-Feb-2021</c:v>
                </c:pt>
                <c:pt idx="5870">
                  <c:v>11-Feb-2021</c:v>
                </c:pt>
                <c:pt idx="5871">
                  <c:v>12-Feb-2021</c:v>
                </c:pt>
                <c:pt idx="5872">
                  <c:v>16-Feb-2021</c:v>
                </c:pt>
                <c:pt idx="5873">
                  <c:v>17-Feb-2021</c:v>
                </c:pt>
                <c:pt idx="5874">
                  <c:v>18-Feb-2021</c:v>
                </c:pt>
                <c:pt idx="5875">
                  <c:v>19-Feb-2021</c:v>
                </c:pt>
                <c:pt idx="5876">
                  <c:v>22-Feb-2021</c:v>
                </c:pt>
                <c:pt idx="5877">
                  <c:v>23-Feb-2021</c:v>
                </c:pt>
                <c:pt idx="5878">
                  <c:v>24-Feb-2021</c:v>
                </c:pt>
                <c:pt idx="5879">
                  <c:v>25-Feb-2021</c:v>
                </c:pt>
                <c:pt idx="5880">
                  <c:v>26-Feb-2021</c:v>
                </c:pt>
                <c:pt idx="5881">
                  <c:v>01-Mar-2021</c:v>
                </c:pt>
                <c:pt idx="5882">
                  <c:v>02-Mar-2021</c:v>
                </c:pt>
                <c:pt idx="5883">
                  <c:v>03-Mar-2021</c:v>
                </c:pt>
                <c:pt idx="5884">
                  <c:v>04-Mar-2021</c:v>
                </c:pt>
                <c:pt idx="5885">
                  <c:v>05-Mar-2021</c:v>
                </c:pt>
                <c:pt idx="5886">
                  <c:v>08-Mar-2021</c:v>
                </c:pt>
                <c:pt idx="5887">
                  <c:v>09-Mar-2021</c:v>
                </c:pt>
                <c:pt idx="5888">
                  <c:v>10-Mar-2021</c:v>
                </c:pt>
                <c:pt idx="5889">
                  <c:v>11-Mar-2021</c:v>
                </c:pt>
                <c:pt idx="5890">
                  <c:v>12-Mar-2021</c:v>
                </c:pt>
                <c:pt idx="5891">
                  <c:v>15-Mar-2021</c:v>
                </c:pt>
                <c:pt idx="5892">
                  <c:v>16-Mar-2021</c:v>
                </c:pt>
                <c:pt idx="5893">
                  <c:v>17-Mar-2021</c:v>
                </c:pt>
                <c:pt idx="5894">
                  <c:v>18-Mar-2021</c:v>
                </c:pt>
                <c:pt idx="5895">
                  <c:v>19-Mar-2021</c:v>
                </c:pt>
                <c:pt idx="5896">
                  <c:v>22-Mar-2021</c:v>
                </c:pt>
                <c:pt idx="5897">
                  <c:v>23-Mar-2021</c:v>
                </c:pt>
                <c:pt idx="5898">
                  <c:v>24-Mar-2021</c:v>
                </c:pt>
                <c:pt idx="5899">
                  <c:v>25-Mar-2021</c:v>
                </c:pt>
                <c:pt idx="5900">
                  <c:v>26-Mar-2021</c:v>
                </c:pt>
                <c:pt idx="5901">
                  <c:v>29-Mar-2021</c:v>
                </c:pt>
                <c:pt idx="5902">
                  <c:v>30-Mar-2021</c:v>
                </c:pt>
                <c:pt idx="5903">
                  <c:v>31-Mar-2021</c:v>
                </c:pt>
                <c:pt idx="5904">
                  <c:v>01-Apr-2021</c:v>
                </c:pt>
                <c:pt idx="5905">
                  <c:v>05-Apr-2021</c:v>
                </c:pt>
                <c:pt idx="5906">
                  <c:v>06-Apr-2021</c:v>
                </c:pt>
                <c:pt idx="5907">
                  <c:v>07-Apr-2021</c:v>
                </c:pt>
                <c:pt idx="5908">
                  <c:v>08-Apr-2021</c:v>
                </c:pt>
                <c:pt idx="5909">
                  <c:v>09-Apr-2021</c:v>
                </c:pt>
                <c:pt idx="5910">
                  <c:v>12-Apr-2021</c:v>
                </c:pt>
                <c:pt idx="5911">
                  <c:v>13-Apr-2021</c:v>
                </c:pt>
                <c:pt idx="5912">
                  <c:v>14-Apr-2021</c:v>
                </c:pt>
                <c:pt idx="5913">
                  <c:v>15-Apr-2021</c:v>
                </c:pt>
                <c:pt idx="5914">
                  <c:v>16-Apr-2021</c:v>
                </c:pt>
                <c:pt idx="5915">
                  <c:v>19-Apr-2021</c:v>
                </c:pt>
                <c:pt idx="5916">
                  <c:v>20-Apr-2021</c:v>
                </c:pt>
                <c:pt idx="5917">
                  <c:v>21-Apr-2021</c:v>
                </c:pt>
                <c:pt idx="5918">
                  <c:v>22-Apr-2021</c:v>
                </c:pt>
                <c:pt idx="5919">
                  <c:v>23-Apr-2021</c:v>
                </c:pt>
                <c:pt idx="5920">
                  <c:v>26-Apr-2021</c:v>
                </c:pt>
                <c:pt idx="5921">
                  <c:v>27-Apr-2021</c:v>
                </c:pt>
                <c:pt idx="5922">
                  <c:v>28-Apr-2021</c:v>
                </c:pt>
                <c:pt idx="5923">
                  <c:v>29-Apr-2021</c:v>
                </c:pt>
                <c:pt idx="5924">
                  <c:v>30-Apr-2021</c:v>
                </c:pt>
                <c:pt idx="5925">
                  <c:v>03-May-2021</c:v>
                </c:pt>
                <c:pt idx="5926">
                  <c:v>04-May-2021</c:v>
                </c:pt>
                <c:pt idx="5927">
                  <c:v>05-May-2021</c:v>
                </c:pt>
                <c:pt idx="5928">
                  <c:v>06-May-2021</c:v>
                </c:pt>
                <c:pt idx="5929">
                  <c:v>07-May-2021</c:v>
                </c:pt>
                <c:pt idx="5930">
                  <c:v>10-May-2021</c:v>
                </c:pt>
                <c:pt idx="5931">
                  <c:v>11-May-2021</c:v>
                </c:pt>
                <c:pt idx="5932">
                  <c:v>12-May-2021</c:v>
                </c:pt>
                <c:pt idx="5933">
                  <c:v>13-May-2021</c:v>
                </c:pt>
                <c:pt idx="5934">
                  <c:v>14-May-2021</c:v>
                </c:pt>
                <c:pt idx="5935">
                  <c:v>17-May-2021</c:v>
                </c:pt>
                <c:pt idx="5936">
                  <c:v>18-May-2021</c:v>
                </c:pt>
                <c:pt idx="5937">
                  <c:v>19-May-2021</c:v>
                </c:pt>
                <c:pt idx="5938">
                  <c:v>20-May-2021</c:v>
                </c:pt>
                <c:pt idx="5939">
                  <c:v>21-May-2021</c:v>
                </c:pt>
                <c:pt idx="5940">
                  <c:v>24-May-2021</c:v>
                </c:pt>
                <c:pt idx="5941">
                  <c:v>25-May-2021</c:v>
                </c:pt>
                <c:pt idx="5942">
                  <c:v>26-May-2021</c:v>
                </c:pt>
                <c:pt idx="5943">
                  <c:v>27-May-2021</c:v>
                </c:pt>
                <c:pt idx="5944">
                  <c:v>28-May-2021</c:v>
                </c:pt>
                <c:pt idx="5945">
                  <c:v>01-Jun-2021</c:v>
                </c:pt>
                <c:pt idx="5946">
                  <c:v>02-Jun-2021</c:v>
                </c:pt>
                <c:pt idx="5947">
                  <c:v>03-Jun-2021</c:v>
                </c:pt>
                <c:pt idx="5948">
                  <c:v>04-Jun-2021</c:v>
                </c:pt>
                <c:pt idx="5949">
                  <c:v>07-Jun-2021</c:v>
                </c:pt>
                <c:pt idx="5950">
                  <c:v>08-Jun-2021</c:v>
                </c:pt>
                <c:pt idx="5951">
                  <c:v>09-Jun-2021</c:v>
                </c:pt>
                <c:pt idx="5952">
                  <c:v>10-Jun-2021</c:v>
                </c:pt>
                <c:pt idx="5953">
                  <c:v>11-Jun-2021</c:v>
                </c:pt>
                <c:pt idx="5954">
                  <c:v>14-Jun-2021</c:v>
                </c:pt>
                <c:pt idx="5955">
                  <c:v>15-Jun-2021</c:v>
                </c:pt>
                <c:pt idx="5956">
                  <c:v>16-Jun-2021</c:v>
                </c:pt>
                <c:pt idx="5957">
                  <c:v>17-Jun-2021</c:v>
                </c:pt>
                <c:pt idx="5958">
                  <c:v>18-Jun-2021</c:v>
                </c:pt>
                <c:pt idx="5959">
                  <c:v>21-Jun-2021</c:v>
                </c:pt>
                <c:pt idx="5960">
                  <c:v>22-Jun-2021</c:v>
                </c:pt>
                <c:pt idx="5961">
                  <c:v>23-Jun-2021</c:v>
                </c:pt>
                <c:pt idx="5962">
                  <c:v>24-Jun-2021</c:v>
                </c:pt>
                <c:pt idx="5963">
                  <c:v>25-Jun-2021</c:v>
                </c:pt>
                <c:pt idx="5964">
                  <c:v>28-Jun-2021</c:v>
                </c:pt>
                <c:pt idx="5965">
                  <c:v>29-Jun-2021</c:v>
                </c:pt>
                <c:pt idx="5966">
                  <c:v>30-Jun-2021</c:v>
                </c:pt>
                <c:pt idx="5967">
                  <c:v>01-Jul-2021</c:v>
                </c:pt>
                <c:pt idx="5968">
                  <c:v>02-Jul-2021</c:v>
                </c:pt>
                <c:pt idx="5969">
                  <c:v>06-Jul-2021</c:v>
                </c:pt>
                <c:pt idx="5970">
                  <c:v>07-Jul-2021</c:v>
                </c:pt>
                <c:pt idx="5971">
                  <c:v>08-Jul-2021</c:v>
                </c:pt>
                <c:pt idx="5972">
                  <c:v>09-Jul-2021</c:v>
                </c:pt>
                <c:pt idx="5973">
                  <c:v>12-Jul-2021</c:v>
                </c:pt>
                <c:pt idx="5974">
                  <c:v>13-Jul-2021</c:v>
                </c:pt>
                <c:pt idx="5975">
                  <c:v>14-Jul-2021</c:v>
                </c:pt>
                <c:pt idx="5976">
                  <c:v>15-Jul-2021</c:v>
                </c:pt>
                <c:pt idx="5977">
                  <c:v>16-Jul-2021</c:v>
                </c:pt>
                <c:pt idx="5978">
                  <c:v>19-Jul-2021</c:v>
                </c:pt>
                <c:pt idx="5979">
                  <c:v>20-Jul-2021</c:v>
                </c:pt>
                <c:pt idx="5980">
                  <c:v>21-Jul-2021</c:v>
                </c:pt>
                <c:pt idx="5981">
                  <c:v>22-Jul-2021</c:v>
                </c:pt>
                <c:pt idx="5982">
                  <c:v>23-Jul-2021</c:v>
                </c:pt>
                <c:pt idx="5983">
                  <c:v>26-Jul-2021</c:v>
                </c:pt>
                <c:pt idx="5984">
                  <c:v>27-Jul-2021</c:v>
                </c:pt>
                <c:pt idx="5985">
                  <c:v>28-Jul-2021</c:v>
                </c:pt>
                <c:pt idx="5986">
                  <c:v>29-Jul-2021</c:v>
                </c:pt>
                <c:pt idx="5987">
                  <c:v>30-Jul-2021</c:v>
                </c:pt>
                <c:pt idx="5988">
                  <c:v>02-Aug-2021</c:v>
                </c:pt>
                <c:pt idx="5989">
                  <c:v>03-Aug-2021</c:v>
                </c:pt>
                <c:pt idx="5990">
                  <c:v>04-Aug-2021</c:v>
                </c:pt>
                <c:pt idx="5991">
                  <c:v>05-Aug-2021</c:v>
                </c:pt>
                <c:pt idx="5992">
                  <c:v>06-Aug-2021</c:v>
                </c:pt>
                <c:pt idx="5993">
                  <c:v>09-Aug-2021</c:v>
                </c:pt>
                <c:pt idx="5994">
                  <c:v>10-Aug-2021</c:v>
                </c:pt>
                <c:pt idx="5995">
                  <c:v>11-Aug-2021</c:v>
                </c:pt>
                <c:pt idx="5996">
                  <c:v>12-Aug-2021</c:v>
                </c:pt>
                <c:pt idx="5997">
                  <c:v>13-Aug-2021</c:v>
                </c:pt>
                <c:pt idx="5998">
                  <c:v>16-Aug-2021</c:v>
                </c:pt>
                <c:pt idx="5999">
                  <c:v>17-Aug-2021</c:v>
                </c:pt>
                <c:pt idx="6000">
                  <c:v>18-Aug-2021</c:v>
                </c:pt>
                <c:pt idx="6001">
                  <c:v>19-Aug-2021</c:v>
                </c:pt>
                <c:pt idx="6002">
                  <c:v>20-Aug-2021</c:v>
                </c:pt>
                <c:pt idx="6003">
                  <c:v>23-Aug-2021</c:v>
                </c:pt>
                <c:pt idx="6004">
                  <c:v>24-Aug-2021</c:v>
                </c:pt>
                <c:pt idx="6005">
                  <c:v>25-Aug-2021</c:v>
                </c:pt>
                <c:pt idx="6006">
                  <c:v>26-Aug-2021</c:v>
                </c:pt>
                <c:pt idx="6007">
                  <c:v>27-Aug-2021</c:v>
                </c:pt>
                <c:pt idx="6008">
                  <c:v>30-Aug-2021</c:v>
                </c:pt>
                <c:pt idx="6009">
                  <c:v>31-Aug-2021</c:v>
                </c:pt>
                <c:pt idx="6010">
                  <c:v>01-Sep-2021</c:v>
                </c:pt>
                <c:pt idx="6011">
                  <c:v>02-Sep-2021</c:v>
                </c:pt>
                <c:pt idx="6012">
                  <c:v>03-Sep-2021</c:v>
                </c:pt>
                <c:pt idx="6013">
                  <c:v>07-Sep-2021</c:v>
                </c:pt>
                <c:pt idx="6014">
                  <c:v>08-Sep-2021</c:v>
                </c:pt>
                <c:pt idx="6015">
                  <c:v>09-Sep-2021</c:v>
                </c:pt>
                <c:pt idx="6016">
                  <c:v>10-Sep-2021</c:v>
                </c:pt>
                <c:pt idx="6017">
                  <c:v>13-Sep-2021</c:v>
                </c:pt>
                <c:pt idx="6018">
                  <c:v>14-Sep-2021</c:v>
                </c:pt>
                <c:pt idx="6019">
                  <c:v>15-Sep-2021</c:v>
                </c:pt>
                <c:pt idx="6020">
                  <c:v>16-Sep-2021</c:v>
                </c:pt>
                <c:pt idx="6021">
                  <c:v>17-Sep-2021</c:v>
                </c:pt>
                <c:pt idx="6022">
                  <c:v>20-Sep-2021</c:v>
                </c:pt>
                <c:pt idx="6023">
                  <c:v>21-Sep-2021</c:v>
                </c:pt>
                <c:pt idx="6024">
                  <c:v>22-Sep-2021</c:v>
                </c:pt>
                <c:pt idx="6025">
                  <c:v>23-Sep-2021</c:v>
                </c:pt>
                <c:pt idx="6026">
                  <c:v>24-Sep-2021</c:v>
                </c:pt>
                <c:pt idx="6027">
                  <c:v>27-Sep-2021</c:v>
                </c:pt>
                <c:pt idx="6028">
                  <c:v>28-Sep-2021</c:v>
                </c:pt>
                <c:pt idx="6029">
                  <c:v>29-Sep-2021</c:v>
                </c:pt>
                <c:pt idx="6030">
                  <c:v>30-Sep-2021</c:v>
                </c:pt>
                <c:pt idx="6031">
                  <c:v>01-Oct-2021</c:v>
                </c:pt>
                <c:pt idx="6032">
                  <c:v>04-Oct-2021</c:v>
                </c:pt>
                <c:pt idx="6033">
                  <c:v>05-Oct-2021</c:v>
                </c:pt>
                <c:pt idx="6034">
                  <c:v>06-Oct-2021</c:v>
                </c:pt>
                <c:pt idx="6035">
                  <c:v>07-Oct-2021</c:v>
                </c:pt>
                <c:pt idx="6036">
                  <c:v>08-Oct-2021</c:v>
                </c:pt>
                <c:pt idx="6037">
                  <c:v>11-Oct-2021</c:v>
                </c:pt>
                <c:pt idx="6038">
                  <c:v>12-Oct-2021</c:v>
                </c:pt>
                <c:pt idx="6039">
                  <c:v>13-Oct-2021</c:v>
                </c:pt>
                <c:pt idx="6040">
                  <c:v>14-Oct-2021</c:v>
                </c:pt>
                <c:pt idx="6041">
                  <c:v>15-Oct-2021</c:v>
                </c:pt>
                <c:pt idx="6042">
                  <c:v>18-Oct-2021</c:v>
                </c:pt>
                <c:pt idx="6043">
                  <c:v>19-Oct-2021</c:v>
                </c:pt>
                <c:pt idx="6044">
                  <c:v>20-Oct-2021</c:v>
                </c:pt>
                <c:pt idx="6045">
                  <c:v>21-Oct-2021</c:v>
                </c:pt>
                <c:pt idx="6046">
                  <c:v>22-Oct-2021</c:v>
                </c:pt>
                <c:pt idx="6047">
                  <c:v>25-Oct-2021</c:v>
                </c:pt>
                <c:pt idx="6048">
                  <c:v>26-Oct-2021</c:v>
                </c:pt>
                <c:pt idx="6049">
                  <c:v>27-Oct-2021</c:v>
                </c:pt>
                <c:pt idx="6050">
                  <c:v>28-Oct-2021</c:v>
                </c:pt>
                <c:pt idx="6051">
                  <c:v>29-Oct-2021</c:v>
                </c:pt>
                <c:pt idx="6052">
                  <c:v>01-Nov-2021</c:v>
                </c:pt>
                <c:pt idx="6053">
                  <c:v>02-Nov-2021</c:v>
                </c:pt>
                <c:pt idx="6054">
                  <c:v>03-Nov-2021</c:v>
                </c:pt>
                <c:pt idx="6055">
                  <c:v>04-Nov-2021</c:v>
                </c:pt>
                <c:pt idx="6056">
                  <c:v>05-Nov-2021</c:v>
                </c:pt>
                <c:pt idx="6057">
                  <c:v>08-Nov-2021</c:v>
                </c:pt>
                <c:pt idx="6058">
                  <c:v>09-Nov-2021</c:v>
                </c:pt>
                <c:pt idx="6059">
                  <c:v>10-Nov-2021</c:v>
                </c:pt>
                <c:pt idx="6060">
                  <c:v>11-Nov-2021</c:v>
                </c:pt>
                <c:pt idx="6061">
                  <c:v>12-Nov-2021</c:v>
                </c:pt>
                <c:pt idx="6062">
                  <c:v>15-Nov-2021</c:v>
                </c:pt>
                <c:pt idx="6063">
                  <c:v>16-Nov-2021</c:v>
                </c:pt>
                <c:pt idx="6064">
                  <c:v>17-Nov-2021</c:v>
                </c:pt>
                <c:pt idx="6065">
                  <c:v>18-Nov-2021</c:v>
                </c:pt>
                <c:pt idx="6066">
                  <c:v>19-Nov-2021</c:v>
                </c:pt>
                <c:pt idx="6067">
                  <c:v>22-Nov-2021</c:v>
                </c:pt>
                <c:pt idx="6068">
                  <c:v>23-Nov-2021</c:v>
                </c:pt>
                <c:pt idx="6069">
                  <c:v>24-Nov-2021</c:v>
                </c:pt>
                <c:pt idx="6070">
                  <c:v>26-Nov-2021</c:v>
                </c:pt>
                <c:pt idx="6071">
                  <c:v>29-Nov-2021</c:v>
                </c:pt>
                <c:pt idx="6072">
                  <c:v>30-Nov-2021</c:v>
                </c:pt>
                <c:pt idx="6073">
                  <c:v>01-Dec-2021</c:v>
                </c:pt>
                <c:pt idx="6074">
                  <c:v>02-Dec-2021</c:v>
                </c:pt>
                <c:pt idx="6075">
                  <c:v>03-Dec-2021</c:v>
                </c:pt>
                <c:pt idx="6076">
                  <c:v>06-Dec-2021</c:v>
                </c:pt>
                <c:pt idx="6077">
                  <c:v>07-Dec-2021</c:v>
                </c:pt>
                <c:pt idx="6078">
                  <c:v>08-Dec-2021</c:v>
                </c:pt>
                <c:pt idx="6079">
                  <c:v>09-Dec-2021</c:v>
                </c:pt>
                <c:pt idx="6080">
                  <c:v>10-Dec-2021</c:v>
                </c:pt>
                <c:pt idx="6081">
                  <c:v>13-Dec-2021</c:v>
                </c:pt>
                <c:pt idx="6082">
                  <c:v>14-Dec-2021</c:v>
                </c:pt>
                <c:pt idx="6083">
                  <c:v>15-Dec-2021</c:v>
                </c:pt>
                <c:pt idx="6084">
                  <c:v>16-Dec-2021</c:v>
                </c:pt>
                <c:pt idx="6085">
                  <c:v>17-Dec-2021</c:v>
                </c:pt>
                <c:pt idx="6086">
                  <c:v>20-Dec-2021</c:v>
                </c:pt>
                <c:pt idx="6087">
                  <c:v>21-Dec-2021</c:v>
                </c:pt>
                <c:pt idx="6088">
                  <c:v>22-Dec-2021</c:v>
                </c:pt>
                <c:pt idx="6089">
                  <c:v>23-Dec-2021</c:v>
                </c:pt>
                <c:pt idx="6090">
                  <c:v>27-Dec-2021</c:v>
                </c:pt>
                <c:pt idx="6091">
                  <c:v>28-Dec-2021</c:v>
                </c:pt>
                <c:pt idx="6092">
                  <c:v>29-Dec-2021</c:v>
                </c:pt>
                <c:pt idx="6093">
                  <c:v>30-Dec-2021</c:v>
                </c:pt>
                <c:pt idx="6094">
                  <c:v>31-Dec-2021</c:v>
                </c:pt>
                <c:pt idx="6095">
                  <c:v>03-Jan-2022</c:v>
                </c:pt>
                <c:pt idx="6096">
                  <c:v>04-Jan-2022</c:v>
                </c:pt>
                <c:pt idx="6097">
                  <c:v>05-Jan-2022</c:v>
                </c:pt>
                <c:pt idx="6098">
                  <c:v>06-Jan-2022</c:v>
                </c:pt>
                <c:pt idx="6099">
                  <c:v>07-Jan-2022</c:v>
                </c:pt>
                <c:pt idx="6100">
                  <c:v>10-Jan-2022</c:v>
                </c:pt>
                <c:pt idx="6101">
                  <c:v>11-Jan-2022</c:v>
                </c:pt>
                <c:pt idx="6102">
                  <c:v>12-Jan-2022</c:v>
                </c:pt>
                <c:pt idx="6103">
                  <c:v>13-Jan-2022</c:v>
                </c:pt>
                <c:pt idx="6104">
                  <c:v>14-Jan-2022</c:v>
                </c:pt>
                <c:pt idx="6105">
                  <c:v>18-Jan-2022</c:v>
                </c:pt>
                <c:pt idx="6106">
                  <c:v>19-Jan-2022</c:v>
                </c:pt>
                <c:pt idx="6107">
                  <c:v>20-Jan-2022</c:v>
                </c:pt>
                <c:pt idx="6108">
                  <c:v>21-Jan-2022</c:v>
                </c:pt>
                <c:pt idx="6109">
                  <c:v>24-Jan-2022</c:v>
                </c:pt>
                <c:pt idx="6110">
                  <c:v>25-Jan-2022</c:v>
                </c:pt>
                <c:pt idx="6111">
                  <c:v>26-Jan-2022</c:v>
                </c:pt>
                <c:pt idx="6112">
                  <c:v>27-Jan-2022</c:v>
                </c:pt>
                <c:pt idx="6113">
                  <c:v>28-Jan-2022</c:v>
                </c:pt>
                <c:pt idx="6114">
                  <c:v>31-Jan-2022</c:v>
                </c:pt>
                <c:pt idx="6115">
                  <c:v>01-Feb-2022</c:v>
                </c:pt>
                <c:pt idx="6116">
                  <c:v>02-Feb-2022</c:v>
                </c:pt>
                <c:pt idx="6117">
                  <c:v>03-Feb-2022</c:v>
                </c:pt>
                <c:pt idx="6118">
                  <c:v>04-Feb-2022</c:v>
                </c:pt>
                <c:pt idx="6119">
                  <c:v>07-Feb-2022</c:v>
                </c:pt>
                <c:pt idx="6120">
                  <c:v>08-Feb-2022</c:v>
                </c:pt>
                <c:pt idx="6121">
                  <c:v>09-Feb-2022</c:v>
                </c:pt>
                <c:pt idx="6122">
                  <c:v>10-Feb-2022</c:v>
                </c:pt>
                <c:pt idx="6123">
                  <c:v>11-Feb-2022</c:v>
                </c:pt>
                <c:pt idx="6124">
                  <c:v>14-Feb-2022</c:v>
                </c:pt>
                <c:pt idx="6125">
                  <c:v>15-Feb-2022</c:v>
                </c:pt>
                <c:pt idx="6126">
                  <c:v>16-Feb-2022</c:v>
                </c:pt>
                <c:pt idx="6127">
                  <c:v>17-Feb-2022</c:v>
                </c:pt>
                <c:pt idx="6128">
                  <c:v>18-Feb-2022</c:v>
                </c:pt>
                <c:pt idx="6129">
                  <c:v>22-Feb-2022</c:v>
                </c:pt>
                <c:pt idx="6130">
                  <c:v>23-Feb-2022</c:v>
                </c:pt>
                <c:pt idx="6131">
                  <c:v>24-Feb-2022</c:v>
                </c:pt>
                <c:pt idx="6132">
                  <c:v>25-Feb-2022</c:v>
                </c:pt>
                <c:pt idx="6133">
                  <c:v>28-Feb-2022</c:v>
                </c:pt>
                <c:pt idx="6134">
                  <c:v>01-Mar-2022</c:v>
                </c:pt>
                <c:pt idx="6135">
                  <c:v>02-Mar-2022</c:v>
                </c:pt>
                <c:pt idx="6136">
                  <c:v>03-Mar-2022</c:v>
                </c:pt>
                <c:pt idx="6137">
                  <c:v>04-Mar-2022</c:v>
                </c:pt>
                <c:pt idx="6138">
                  <c:v>07-Mar-2022</c:v>
                </c:pt>
                <c:pt idx="6139">
                  <c:v>08-Mar-2022</c:v>
                </c:pt>
                <c:pt idx="6140">
                  <c:v>09-Mar-2022</c:v>
                </c:pt>
                <c:pt idx="6141">
                  <c:v>10-Mar-2022</c:v>
                </c:pt>
                <c:pt idx="6142">
                  <c:v>11-Mar-2022</c:v>
                </c:pt>
                <c:pt idx="6143">
                  <c:v>14-Mar-2022</c:v>
                </c:pt>
                <c:pt idx="6144">
                  <c:v>15-Mar-2022</c:v>
                </c:pt>
                <c:pt idx="6145">
                  <c:v>16-Mar-2022</c:v>
                </c:pt>
                <c:pt idx="6146">
                  <c:v>17-Mar-2022</c:v>
                </c:pt>
                <c:pt idx="6147">
                  <c:v>18-Mar-2022</c:v>
                </c:pt>
                <c:pt idx="6148">
                  <c:v>21-Mar-2022</c:v>
                </c:pt>
                <c:pt idx="6149">
                  <c:v>22-Mar-2022</c:v>
                </c:pt>
                <c:pt idx="6150">
                  <c:v>23-Mar-2022</c:v>
                </c:pt>
                <c:pt idx="6151">
                  <c:v>24-Mar-2022</c:v>
                </c:pt>
                <c:pt idx="6152">
                  <c:v>25-Mar-2022</c:v>
                </c:pt>
                <c:pt idx="6153">
                  <c:v>28-Mar-2022</c:v>
                </c:pt>
                <c:pt idx="6154">
                  <c:v>29-Mar-2022</c:v>
                </c:pt>
                <c:pt idx="6155">
                  <c:v>30-Mar-2022</c:v>
                </c:pt>
                <c:pt idx="6156">
                  <c:v>31-Mar-2022</c:v>
                </c:pt>
                <c:pt idx="6157">
                  <c:v>01-Apr-2022</c:v>
                </c:pt>
                <c:pt idx="6158">
                  <c:v>04-Apr-2022</c:v>
                </c:pt>
                <c:pt idx="6159">
                  <c:v>05-Apr-2022</c:v>
                </c:pt>
                <c:pt idx="6160">
                  <c:v>06-Apr-2022</c:v>
                </c:pt>
                <c:pt idx="6161">
                  <c:v>07-Apr-2022</c:v>
                </c:pt>
                <c:pt idx="6162">
                  <c:v>08-Apr-2022</c:v>
                </c:pt>
                <c:pt idx="6163">
                  <c:v>11-Apr-2022</c:v>
                </c:pt>
                <c:pt idx="6164">
                  <c:v>12-Apr-2022</c:v>
                </c:pt>
                <c:pt idx="6165">
                  <c:v>13-Apr-2022</c:v>
                </c:pt>
                <c:pt idx="6166">
                  <c:v>14-Apr-2022</c:v>
                </c:pt>
                <c:pt idx="6167">
                  <c:v>18-Apr-2022</c:v>
                </c:pt>
                <c:pt idx="6168">
                  <c:v>19-Apr-2022</c:v>
                </c:pt>
                <c:pt idx="6169">
                  <c:v>20-Apr-2022</c:v>
                </c:pt>
                <c:pt idx="6170">
                  <c:v>21-Apr-2022</c:v>
                </c:pt>
                <c:pt idx="6171">
                  <c:v>22-Apr-2022</c:v>
                </c:pt>
                <c:pt idx="6172">
                  <c:v>25-Apr-2022</c:v>
                </c:pt>
                <c:pt idx="6173">
                  <c:v>26-Apr-2022</c:v>
                </c:pt>
                <c:pt idx="6174">
                  <c:v>27-Apr-2022</c:v>
                </c:pt>
                <c:pt idx="6175">
                  <c:v>28-Apr-2022</c:v>
                </c:pt>
                <c:pt idx="6176">
                  <c:v>29-Apr-2022</c:v>
                </c:pt>
                <c:pt idx="6177">
                  <c:v>02-May-2022</c:v>
                </c:pt>
                <c:pt idx="6178">
                  <c:v>03-May-2022</c:v>
                </c:pt>
                <c:pt idx="6179">
                  <c:v>04-May-2022</c:v>
                </c:pt>
                <c:pt idx="6180">
                  <c:v>05-May-2022</c:v>
                </c:pt>
                <c:pt idx="6181">
                  <c:v>06-May-2022</c:v>
                </c:pt>
                <c:pt idx="6182">
                  <c:v>09-May-2022</c:v>
                </c:pt>
                <c:pt idx="6183">
                  <c:v>10-May-2022</c:v>
                </c:pt>
                <c:pt idx="6184">
                  <c:v>11-May-2022</c:v>
                </c:pt>
                <c:pt idx="6185">
                  <c:v>12-May-2022</c:v>
                </c:pt>
                <c:pt idx="6186">
                  <c:v>13-May-2022</c:v>
                </c:pt>
                <c:pt idx="6187">
                  <c:v>16-May-2022</c:v>
                </c:pt>
                <c:pt idx="6188">
                  <c:v>17-May-2022</c:v>
                </c:pt>
                <c:pt idx="6189">
                  <c:v>18-May-2022</c:v>
                </c:pt>
                <c:pt idx="6190">
                  <c:v>19-May-2022</c:v>
                </c:pt>
                <c:pt idx="6191">
                  <c:v>20-May-2022</c:v>
                </c:pt>
                <c:pt idx="6192">
                  <c:v>23-May-2022</c:v>
                </c:pt>
                <c:pt idx="6193">
                  <c:v>24-May-2022</c:v>
                </c:pt>
                <c:pt idx="6194">
                  <c:v>25-May-2022</c:v>
                </c:pt>
                <c:pt idx="6195">
                  <c:v>26-May-2022</c:v>
                </c:pt>
                <c:pt idx="6196">
                  <c:v>27-May-2022</c:v>
                </c:pt>
                <c:pt idx="6197">
                  <c:v>31-May-2022</c:v>
                </c:pt>
                <c:pt idx="6198">
                  <c:v>01-Jun-2022</c:v>
                </c:pt>
                <c:pt idx="6199">
                  <c:v>02-Jun-2022</c:v>
                </c:pt>
                <c:pt idx="6200">
                  <c:v>03-Jun-2022</c:v>
                </c:pt>
                <c:pt idx="6201">
                  <c:v>06-Jun-2022</c:v>
                </c:pt>
                <c:pt idx="6202">
                  <c:v>07-Jun-2022</c:v>
                </c:pt>
                <c:pt idx="6203">
                  <c:v>08-Jun-2022</c:v>
                </c:pt>
                <c:pt idx="6204">
                  <c:v>09-Jun-2022</c:v>
                </c:pt>
                <c:pt idx="6205">
                  <c:v>10-Jun-2022</c:v>
                </c:pt>
                <c:pt idx="6206">
                  <c:v>13-Jun-2022</c:v>
                </c:pt>
                <c:pt idx="6207">
                  <c:v>14-Jun-2022</c:v>
                </c:pt>
                <c:pt idx="6208">
                  <c:v>15-Jun-2022</c:v>
                </c:pt>
                <c:pt idx="6209">
                  <c:v>16-Jun-2022</c:v>
                </c:pt>
                <c:pt idx="6210">
                  <c:v>17-Jun-2022</c:v>
                </c:pt>
                <c:pt idx="6211">
                  <c:v>21-Jun-2022</c:v>
                </c:pt>
                <c:pt idx="6212">
                  <c:v>22-Jun-2022</c:v>
                </c:pt>
                <c:pt idx="6213">
                  <c:v>23-Jun-2022</c:v>
                </c:pt>
                <c:pt idx="6214">
                  <c:v>24-Jun-2022</c:v>
                </c:pt>
                <c:pt idx="6215">
                  <c:v>27-Jun-2022</c:v>
                </c:pt>
                <c:pt idx="6216">
                  <c:v>28-Jun-2022</c:v>
                </c:pt>
                <c:pt idx="6217">
                  <c:v>29-Jun-2022</c:v>
                </c:pt>
                <c:pt idx="6218">
                  <c:v>30-Jun-2022</c:v>
                </c:pt>
                <c:pt idx="6219">
                  <c:v>01-Jul-2022</c:v>
                </c:pt>
                <c:pt idx="6220">
                  <c:v>05-Jul-2022</c:v>
                </c:pt>
                <c:pt idx="6221">
                  <c:v>06-Jul-2022</c:v>
                </c:pt>
                <c:pt idx="6222">
                  <c:v>07-Jul-2022</c:v>
                </c:pt>
                <c:pt idx="6223">
                  <c:v>08-Jul-2022</c:v>
                </c:pt>
                <c:pt idx="6224">
                  <c:v>11-Jul-2022</c:v>
                </c:pt>
                <c:pt idx="6225">
                  <c:v>12-Jul-2022</c:v>
                </c:pt>
                <c:pt idx="6226">
                  <c:v>13-Jul-2022</c:v>
                </c:pt>
                <c:pt idx="6227">
                  <c:v>14-Jul-2022</c:v>
                </c:pt>
                <c:pt idx="6228">
                  <c:v>15-Jul-2022</c:v>
                </c:pt>
                <c:pt idx="6229">
                  <c:v>18-Jul-2022</c:v>
                </c:pt>
                <c:pt idx="6230">
                  <c:v>19-Jul-2022</c:v>
                </c:pt>
                <c:pt idx="6231">
                  <c:v>20-Jul-2022</c:v>
                </c:pt>
                <c:pt idx="6232">
                  <c:v>21-Jul-2022</c:v>
                </c:pt>
                <c:pt idx="6233">
                  <c:v>22-Jul-2022</c:v>
                </c:pt>
                <c:pt idx="6234">
                  <c:v>25-Jul-2022</c:v>
                </c:pt>
                <c:pt idx="6235">
                  <c:v>26-Jul-2022</c:v>
                </c:pt>
                <c:pt idx="6236">
                  <c:v>27-Jul-2022</c:v>
                </c:pt>
                <c:pt idx="6237">
                  <c:v>28-Jul-2022</c:v>
                </c:pt>
                <c:pt idx="6238">
                  <c:v>29-Jul-2022</c:v>
                </c:pt>
                <c:pt idx="6239">
                  <c:v>01-Aug-2022</c:v>
                </c:pt>
                <c:pt idx="6240">
                  <c:v>02-Aug-2022</c:v>
                </c:pt>
                <c:pt idx="6241">
                  <c:v>03-Aug-2022</c:v>
                </c:pt>
                <c:pt idx="6242">
                  <c:v>04-Aug-2022</c:v>
                </c:pt>
                <c:pt idx="6243">
                  <c:v>05-Aug-2022</c:v>
                </c:pt>
                <c:pt idx="6244">
                  <c:v>08-Aug-2022</c:v>
                </c:pt>
                <c:pt idx="6245">
                  <c:v>09-Aug-2022</c:v>
                </c:pt>
                <c:pt idx="6246">
                  <c:v>10-Aug-2022</c:v>
                </c:pt>
                <c:pt idx="6247">
                  <c:v>11-Aug-2022</c:v>
                </c:pt>
                <c:pt idx="6248">
                  <c:v>12-Aug-2022</c:v>
                </c:pt>
                <c:pt idx="6249">
                  <c:v>15-Aug-2022</c:v>
                </c:pt>
                <c:pt idx="6250">
                  <c:v>16-Aug-2022</c:v>
                </c:pt>
                <c:pt idx="6251">
                  <c:v>17-Aug-2022</c:v>
                </c:pt>
                <c:pt idx="6252">
                  <c:v>18-Aug-2022</c:v>
                </c:pt>
                <c:pt idx="6253">
                  <c:v>19-Aug-2022</c:v>
                </c:pt>
                <c:pt idx="6254">
                  <c:v>22-Aug-2022</c:v>
                </c:pt>
                <c:pt idx="6255">
                  <c:v>23-Aug-2022</c:v>
                </c:pt>
                <c:pt idx="6256">
                  <c:v>24-Aug-2022</c:v>
                </c:pt>
                <c:pt idx="6257">
                  <c:v>25-Aug-2022</c:v>
                </c:pt>
                <c:pt idx="6258">
                  <c:v>26-Aug-2022</c:v>
                </c:pt>
                <c:pt idx="6259">
                  <c:v>29-Aug-2022</c:v>
                </c:pt>
                <c:pt idx="6260">
                  <c:v>30-Aug-2022</c:v>
                </c:pt>
                <c:pt idx="6261">
                  <c:v>31-Aug-2022</c:v>
                </c:pt>
                <c:pt idx="6262">
                  <c:v>01-Sep-2022</c:v>
                </c:pt>
                <c:pt idx="6263">
                  <c:v>02-Sep-2022</c:v>
                </c:pt>
                <c:pt idx="6264">
                  <c:v>06-Sep-2022</c:v>
                </c:pt>
                <c:pt idx="6265">
                  <c:v>07-Sep-2022</c:v>
                </c:pt>
                <c:pt idx="6266">
                  <c:v>08-Sep-2022</c:v>
                </c:pt>
                <c:pt idx="6267">
                  <c:v>09-Sep-2022</c:v>
                </c:pt>
                <c:pt idx="6268">
                  <c:v>12-Sep-2022</c:v>
                </c:pt>
                <c:pt idx="6269">
                  <c:v>13-Sep-2022</c:v>
                </c:pt>
                <c:pt idx="6270">
                  <c:v>14-Sep-2022</c:v>
                </c:pt>
                <c:pt idx="6271">
                  <c:v>15-Sep-2022</c:v>
                </c:pt>
                <c:pt idx="6272">
                  <c:v>16-Sep-2022</c:v>
                </c:pt>
                <c:pt idx="6273">
                  <c:v>19-Sep-2022</c:v>
                </c:pt>
                <c:pt idx="6274">
                  <c:v>20-Sep-2022</c:v>
                </c:pt>
                <c:pt idx="6275">
                  <c:v>21-Sep-2022</c:v>
                </c:pt>
                <c:pt idx="6276">
                  <c:v>22-Sep-2022</c:v>
                </c:pt>
                <c:pt idx="6277">
                  <c:v>23-Sep-2022</c:v>
                </c:pt>
                <c:pt idx="6278">
                  <c:v>26-Sep-2022</c:v>
                </c:pt>
                <c:pt idx="6279">
                  <c:v>27-Sep-2022</c:v>
                </c:pt>
                <c:pt idx="6280">
                  <c:v>28-Sep-2022</c:v>
                </c:pt>
                <c:pt idx="6281">
                  <c:v>29-Sep-2022</c:v>
                </c:pt>
                <c:pt idx="6282">
                  <c:v>30-Sep-2022</c:v>
                </c:pt>
                <c:pt idx="6283">
                  <c:v>03-Oct-2022</c:v>
                </c:pt>
                <c:pt idx="6284">
                  <c:v>04-Oct-2022</c:v>
                </c:pt>
                <c:pt idx="6285">
                  <c:v>05-Oct-2022</c:v>
                </c:pt>
                <c:pt idx="6286">
                  <c:v>06-Oct-2022</c:v>
                </c:pt>
                <c:pt idx="6287">
                  <c:v>07-Oct-2022</c:v>
                </c:pt>
                <c:pt idx="6288">
                  <c:v>10-Oct-2022</c:v>
                </c:pt>
                <c:pt idx="6289">
                  <c:v>11-Oct-2022</c:v>
                </c:pt>
                <c:pt idx="6290">
                  <c:v>12-Oct-2022</c:v>
                </c:pt>
                <c:pt idx="6291">
                  <c:v>13-Oct-2022</c:v>
                </c:pt>
                <c:pt idx="6292">
                  <c:v>14-Oct-2022</c:v>
                </c:pt>
                <c:pt idx="6293">
                  <c:v>17-Oct-2022</c:v>
                </c:pt>
                <c:pt idx="6294">
                  <c:v>18-Oct-2022</c:v>
                </c:pt>
                <c:pt idx="6295">
                  <c:v>19-Oct-2022</c:v>
                </c:pt>
                <c:pt idx="6296">
                  <c:v>20-Oct-2022</c:v>
                </c:pt>
                <c:pt idx="6297">
                  <c:v>21-Oct-2022</c:v>
                </c:pt>
                <c:pt idx="6298">
                  <c:v>24-Oct-2022</c:v>
                </c:pt>
                <c:pt idx="6299">
                  <c:v>25-Oct-2022</c:v>
                </c:pt>
                <c:pt idx="6300">
                  <c:v>26-Oct-2022</c:v>
                </c:pt>
                <c:pt idx="6301">
                  <c:v>27-Oct-2022</c:v>
                </c:pt>
                <c:pt idx="6302">
                  <c:v>28-Oct-2022</c:v>
                </c:pt>
                <c:pt idx="6303">
                  <c:v>31-Oct-2022</c:v>
                </c:pt>
                <c:pt idx="6304">
                  <c:v>01-Nov-2022</c:v>
                </c:pt>
                <c:pt idx="6305">
                  <c:v>02-Nov-2022</c:v>
                </c:pt>
                <c:pt idx="6306">
                  <c:v>03-Nov-2022</c:v>
                </c:pt>
                <c:pt idx="6307">
                  <c:v>04-Nov-2022</c:v>
                </c:pt>
                <c:pt idx="6308">
                  <c:v>07-Nov-2022</c:v>
                </c:pt>
                <c:pt idx="6309">
                  <c:v>08-Nov-2022</c:v>
                </c:pt>
                <c:pt idx="6310">
                  <c:v>09-Nov-2022</c:v>
                </c:pt>
                <c:pt idx="6311">
                  <c:v>10-Nov-2022</c:v>
                </c:pt>
                <c:pt idx="6312">
                  <c:v>11-Nov-2022</c:v>
                </c:pt>
                <c:pt idx="6313">
                  <c:v>14-Nov-2022</c:v>
                </c:pt>
                <c:pt idx="6314">
                  <c:v>15-Nov-2022</c:v>
                </c:pt>
                <c:pt idx="6315">
                  <c:v>16-Nov-2022</c:v>
                </c:pt>
                <c:pt idx="6316">
                  <c:v>17-Nov-2022</c:v>
                </c:pt>
                <c:pt idx="6317">
                  <c:v>18-Nov-2022</c:v>
                </c:pt>
                <c:pt idx="6318">
                  <c:v>21-Nov-2022</c:v>
                </c:pt>
                <c:pt idx="6319">
                  <c:v>22-Nov-2022</c:v>
                </c:pt>
                <c:pt idx="6320">
                  <c:v>23-Nov-2022</c:v>
                </c:pt>
                <c:pt idx="6321">
                  <c:v>25-Nov-2022</c:v>
                </c:pt>
                <c:pt idx="6322">
                  <c:v>28-Nov-2022</c:v>
                </c:pt>
                <c:pt idx="6323">
                  <c:v>29-Nov-2022</c:v>
                </c:pt>
                <c:pt idx="6324">
                  <c:v>30-Nov-2022</c:v>
                </c:pt>
                <c:pt idx="6325">
                  <c:v>01-Dec-2022</c:v>
                </c:pt>
                <c:pt idx="6326">
                  <c:v>02-Dec-2022</c:v>
                </c:pt>
                <c:pt idx="6327">
                  <c:v>05-Dec-2022</c:v>
                </c:pt>
                <c:pt idx="6328">
                  <c:v>06-Dec-2022</c:v>
                </c:pt>
                <c:pt idx="6329">
                  <c:v>07-Dec-2022</c:v>
                </c:pt>
                <c:pt idx="6330">
                  <c:v>08-Dec-2022</c:v>
                </c:pt>
                <c:pt idx="6331">
                  <c:v>09-Dec-2022</c:v>
                </c:pt>
                <c:pt idx="6332">
                  <c:v>12-Dec-2022</c:v>
                </c:pt>
                <c:pt idx="6333">
                  <c:v>13-Dec-2022</c:v>
                </c:pt>
                <c:pt idx="6334">
                  <c:v>14-Dec-2022</c:v>
                </c:pt>
                <c:pt idx="6335">
                  <c:v>15-Dec-2022</c:v>
                </c:pt>
                <c:pt idx="6336">
                  <c:v>16-Dec-2022</c:v>
                </c:pt>
                <c:pt idx="6337">
                  <c:v>19-Dec-2022</c:v>
                </c:pt>
                <c:pt idx="6338">
                  <c:v>20-Dec-2022</c:v>
                </c:pt>
                <c:pt idx="6339">
                  <c:v>21-Dec-2022</c:v>
                </c:pt>
                <c:pt idx="6340">
                  <c:v>22-Dec-2022</c:v>
                </c:pt>
                <c:pt idx="6341">
                  <c:v>23-Dec-2022</c:v>
                </c:pt>
                <c:pt idx="6342">
                  <c:v>27-Dec-2022</c:v>
                </c:pt>
                <c:pt idx="6343">
                  <c:v>28-Dec-2022</c:v>
                </c:pt>
                <c:pt idx="6344">
                  <c:v>29-Dec-2022</c:v>
                </c:pt>
                <c:pt idx="6345">
                  <c:v>30-Dec-2022</c:v>
                </c:pt>
                <c:pt idx="6346">
                  <c:v>03-Jan-2023</c:v>
                </c:pt>
                <c:pt idx="6347">
                  <c:v>04-Jan-2023</c:v>
                </c:pt>
                <c:pt idx="6348">
                  <c:v>05-Jan-2023</c:v>
                </c:pt>
                <c:pt idx="6349">
                  <c:v>06-Jan-2023</c:v>
                </c:pt>
                <c:pt idx="6350">
                  <c:v>09-Jan-2023</c:v>
                </c:pt>
                <c:pt idx="6351">
                  <c:v>10-Jan-2023</c:v>
                </c:pt>
                <c:pt idx="6352">
                  <c:v>11-Jan-2023</c:v>
                </c:pt>
                <c:pt idx="6353">
                  <c:v>12-Jan-2023</c:v>
                </c:pt>
                <c:pt idx="6354">
                  <c:v>13-Jan-2023</c:v>
                </c:pt>
                <c:pt idx="6355">
                  <c:v>17-Jan-2023</c:v>
                </c:pt>
                <c:pt idx="6356">
                  <c:v>18-Jan-2023</c:v>
                </c:pt>
                <c:pt idx="6357">
                  <c:v>19-Jan-2023</c:v>
                </c:pt>
                <c:pt idx="6358">
                  <c:v>20-Jan-2023</c:v>
                </c:pt>
                <c:pt idx="6359">
                  <c:v>23-Jan-2023</c:v>
                </c:pt>
                <c:pt idx="6360">
                  <c:v>24-Jan-2023</c:v>
                </c:pt>
                <c:pt idx="6361">
                  <c:v>25-Jan-2023</c:v>
                </c:pt>
                <c:pt idx="6362">
                  <c:v>26-Jan-2023</c:v>
                </c:pt>
                <c:pt idx="6363">
                  <c:v>27-Jan-2023</c:v>
                </c:pt>
                <c:pt idx="6364">
                  <c:v>30-Jan-2023</c:v>
                </c:pt>
                <c:pt idx="6365">
                  <c:v>31-Jan-2023</c:v>
                </c:pt>
                <c:pt idx="6366">
                  <c:v>01-Feb-2023</c:v>
                </c:pt>
                <c:pt idx="6367">
                  <c:v>02-Feb-2023</c:v>
                </c:pt>
                <c:pt idx="6368">
                  <c:v>03-Feb-2023</c:v>
                </c:pt>
                <c:pt idx="6369">
                  <c:v>06-Feb-2023</c:v>
                </c:pt>
                <c:pt idx="6370">
                  <c:v>07-Feb-2023</c:v>
                </c:pt>
                <c:pt idx="6371">
                  <c:v>08-Feb-2023</c:v>
                </c:pt>
                <c:pt idx="6372">
                  <c:v>09-Feb-2023</c:v>
                </c:pt>
                <c:pt idx="6373">
                  <c:v>10-Feb-2023</c:v>
                </c:pt>
                <c:pt idx="6374">
                  <c:v>13-Feb-2023</c:v>
                </c:pt>
                <c:pt idx="6375">
                  <c:v>14-Feb-2023</c:v>
                </c:pt>
                <c:pt idx="6376">
                  <c:v>15-Feb-2023</c:v>
                </c:pt>
                <c:pt idx="6377">
                  <c:v>16-Feb-2023</c:v>
                </c:pt>
                <c:pt idx="6378">
                  <c:v>17-Feb-2023</c:v>
                </c:pt>
                <c:pt idx="6379">
                  <c:v>21-Feb-2023</c:v>
                </c:pt>
                <c:pt idx="6380">
                  <c:v>22-Feb-2023</c:v>
                </c:pt>
                <c:pt idx="6381">
                  <c:v>23-Feb-2023</c:v>
                </c:pt>
                <c:pt idx="6382">
                  <c:v>24-Feb-2023</c:v>
                </c:pt>
                <c:pt idx="6383">
                  <c:v>27-Feb-2023</c:v>
                </c:pt>
                <c:pt idx="6384">
                  <c:v>28-Feb-2023</c:v>
                </c:pt>
                <c:pt idx="6385">
                  <c:v>01-Mar-2023</c:v>
                </c:pt>
                <c:pt idx="6386">
                  <c:v>02-Mar-2023</c:v>
                </c:pt>
                <c:pt idx="6387">
                  <c:v>03-Mar-2023</c:v>
                </c:pt>
                <c:pt idx="6388">
                  <c:v>06-Mar-2023</c:v>
                </c:pt>
                <c:pt idx="6389">
                  <c:v>07-Mar-2023</c:v>
                </c:pt>
                <c:pt idx="6390">
                  <c:v>08-Mar-2023</c:v>
                </c:pt>
                <c:pt idx="6391">
                  <c:v>09-Mar-2023</c:v>
                </c:pt>
                <c:pt idx="6392">
                  <c:v>10-Mar-2023</c:v>
                </c:pt>
                <c:pt idx="6393">
                  <c:v>13-Mar-2023</c:v>
                </c:pt>
                <c:pt idx="6394">
                  <c:v>14-Mar-2023</c:v>
                </c:pt>
                <c:pt idx="6395">
                  <c:v>15-Mar-2023</c:v>
                </c:pt>
                <c:pt idx="6396">
                  <c:v>16-Mar-2023</c:v>
                </c:pt>
                <c:pt idx="6397">
                  <c:v>17-Mar-2023</c:v>
                </c:pt>
                <c:pt idx="6398">
                  <c:v>20-Mar-2023</c:v>
                </c:pt>
                <c:pt idx="6399">
                  <c:v>21-Mar-2023</c:v>
                </c:pt>
                <c:pt idx="6400">
                  <c:v>22-Mar-2023</c:v>
                </c:pt>
                <c:pt idx="6401">
                  <c:v>23-Mar-2023</c:v>
                </c:pt>
                <c:pt idx="6402">
                  <c:v>24-Mar-2023</c:v>
                </c:pt>
                <c:pt idx="6403">
                  <c:v>27-Mar-2023</c:v>
                </c:pt>
                <c:pt idx="6404">
                  <c:v>28-Mar-2023</c:v>
                </c:pt>
                <c:pt idx="6405">
                  <c:v>29-Mar-2023</c:v>
                </c:pt>
                <c:pt idx="6406">
                  <c:v>30-Mar-2023</c:v>
                </c:pt>
                <c:pt idx="6407">
                  <c:v>31-Mar-2023</c:v>
                </c:pt>
                <c:pt idx="6408">
                  <c:v>03-Apr-2023</c:v>
                </c:pt>
                <c:pt idx="6409">
                  <c:v>04-Apr-2023</c:v>
                </c:pt>
                <c:pt idx="6410">
                  <c:v>05-Apr-2023</c:v>
                </c:pt>
                <c:pt idx="6411">
                  <c:v>06-Apr-2023</c:v>
                </c:pt>
                <c:pt idx="6412">
                  <c:v>10-Apr-2023</c:v>
                </c:pt>
                <c:pt idx="6413">
                  <c:v>11-Apr-2023</c:v>
                </c:pt>
                <c:pt idx="6414">
                  <c:v>12-Apr-2023</c:v>
                </c:pt>
                <c:pt idx="6415">
                  <c:v>13-Apr-2023</c:v>
                </c:pt>
                <c:pt idx="6416">
                  <c:v>14-Apr-2023</c:v>
                </c:pt>
                <c:pt idx="6417">
                  <c:v>17-Apr-2023</c:v>
                </c:pt>
                <c:pt idx="6418">
                  <c:v>18-Apr-2023</c:v>
                </c:pt>
                <c:pt idx="6419">
                  <c:v>19-Apr-2023</c:v>
                </c:pt>
                <c:pt idx="6420">
                  <c:v>20-Apr-2023</c:v>
                </c:pt>
                <c:pt idx="6421">
                  <c:v>21-Apr-2023</c:v>
                </c:pt>
                <c:pt idx="6422">
                  <c:v>24-Apr-2023</c:v>
                </c:pt>
                <c:pt idx="6423">
                  <c:v>25-Apr-2023</c:v>
                </c:pt>
                <c:pt idx="6424">
                  <c:v>26-Apr-2023</c:v>
                </c:pt>
                <c:pt idx="6425">
                  <c:v>27-Apr-2023</c:v>
                </c:pt>
                <c:pt idx="6426">
                  <c:v>28-Apr-2023</c:v>
                </c:pt>
                <c:pt idx="6427">
                  <c:v>01-May-2023</c:v>
                </c:pt>
                <c:pt idx="6428">
                  <c:v>02-May-2023</c:v>
                </c:pt>
                <c:pt idx="6429">
                  <c:v>03-May-2023</c:v>
                </c:pt>
                <c:pt idx="6430">
                  <c:v>04-May-2023</c:v>
                </c:pt>
                <c:pt idx="6431">
                  <c:v>05-May-2023</c:v>
                </c:pt>
                <c:pt idx="6432">
                  <c:v>08-May-2023</c:v>
                </c:pt>
                <c:pt idx="6433">
                  <c:v>09-May-2023</c:v>
                </c:pt>
                <c:pt idx="6434">
                  <c:v>10-May-2023</c:v>
                </c:pt>
                <c:pt idx="6435">
                  <c:v>11-May-2023</c:v>
                </c:pt>
                <c:pt idx="6436">
                  <c:v>12-May-2023</c:v>
                </c:pt>
                <c:pt idx="6437">
                  <c:v>15-May-2023</c:v>
                </c:pt>
                <c:pt idx="6438">
                  <c:v>16-May-2023</c:v>
                </c:pt>
                <c:pt idx="6439">
                  <c:v>17-May-2023</c:v>
                </c:pt>
                <c:pt idx="6440">
                  <c:v>18-May-2023</c:v>
                </c:pt>
                <c:pt idx="6441">
                  <c:v>19-May-2023</c:v>
                </c:pt>
                <c:pt idx="6442">
                  <c:v>22-May-2023</c:v>
                </c:pt>
                <c:pt idx="6443">
                  <c:v>23-May-2023</c:v>
                </c:pt>
                <c:pt idx="6444">
                  <c:v>24-May-2023</c:v>
                </c:pt>
                <c:pt idx="6445">
                  <c:v>25-May-2023</c:v>
                </c:pt>
                <c:pt idx="6446">
                  <c:v>26-May-2023</c:v>
                </c:pt>
                <c:pt idx="6447">
                  <c:v>30-May-2023</c:v>
                </c:pt>
                <c:pt idx="6448">
                  <c:v>31-May-2023</c:v>
                </c:pt>
                <c:pt idx="6449">
                  <c:v>01-Jun-2023</c:v>
                </c:pt>
                <c:pt idx="6450">
                  <c:v>02-Jun-2023</c:v>
                </c:pt>
                <c:pt idx="6451">
                  <c:v>05-Jun-2023</c:v>
                </c:pt>
                <c:pt idx="6452">
                  <c:v>06-Jun-2023</c:v>
                </c:pt>
                <c:pt idx="6453">
                  <c:v>07-Jun-2023</c:v>
                </c:pt>
                <c:pt idx="6454">
                  <c:v>08-Jun-2023</c:v>
                </c:pt>
                <c:pt idx="6455">
                  <c:v>09-Jun-2023</c:v>
                </c:pt>
                <c:pt idx="6456">
                  <c:v>12-Jun-2023</c:v>
                </c:pt>
                <c:pt idx="6457">
                  <c:v>13-Jun-2023</c:v>
                </c:pt>
                <c:pt idx="6458">
                  <c:v>14-Jun-2023</c:v>
                </c:pt>
                <c:pt idx="6459">
                  <c:v>15-Jun-2023</c:v>
                </c:pt>
                <c:pt idx="6460">
                  <c:v>16-Jun-2023</c:v>
                </c:pt>
                <c:pt idx="6461">
                  <c:v>20-Jun-2023</c:v>
                </c:pt>
                <c:pt idx="6462">
                  <c:v>21-Jun-2023</c:v>
                </c:pt>
                <c:pt idx="6463">
                  <c:v>22-Jun-2023</c:v>
                </c:pt>
                <c:pt idx="6464">
                  <c:v>23-Jun-2023</c:v>
                </c:pt>
                <c:pt idx="6465">
                  <c:v>26-Jun-2023</c:v>
                </c:pt>
                <c:pt idx="6466">
                  <c:v>27-Jun-2023</c:v>
                </c:pt>
                <c:pt idx="6467">
                  <c:v>28-Jun-2023</c:v>
                </c:pt>
                <c:pt idx="6468">
                  <c:v>29-Jun-2023</c:v>
                </c:pt>
                <c:pt idx="6469">
                  <c:v>30-Jun-2023</c:v>
                </c:pt>
                <c:pt idx="6470">
                  <c:v>03-Jul-2023</c:v>
                </c:pt>
                <c:pt idx="6471">
                  <c:v>05-Jul-2023</c:v>
                </c:pt>
                <c:pt idx="6472">
                  <c:v>06-Jul-2023</c:v>
                </c:pt>
                <c:pt idx="6473">
                  <c:v>07-Jul-2023</c:v>
                </c:pt>
                <c:pt idx="6474">
                  <c:v>10-Jul-2023</c:v>
                </c:pt>
                <c:pt idx="6475">
                  <c:v>11-Jul-2023</c:v>
                </c:pt>
                <c:pt idx="6476">
                  <c:v>12-Jul-2023</c:v>
                </c:pt>
                <c:pt idx="6477">
                  <c:v>13-Jul-2023</c:v>
                </c:pt>
                <c:pt idx="6478">
                  <c:v>14-Jul-2023</c:v>
                </c:pt>
                <c:pt idx="6479">
                  <c:v>17-Jul-2023</c:v>
                </c:pt>
                <c:pt idx="6480">
                  <c:v>18-Jul-2023</c:v>
                </c:pt>
                <c:pt idx="6481">
                  <c:v>19-Jul-2023</c:v>
                </c:pt>
                <c:pt idx="6482">
                  <c:v>20-Jul-2023</c:v>
                </c:pt>
                <c:pt idx="6483">
                  <c:v>21-Jul-2023</c:v>
                </c:pt>
                <c:pt idx="6484">
                  <c:v>24-Jul-2023</c:v>
                </c:pt>
                <c:pt idx="6485">
                  <c:v>25-Jul-2023</c:v>
                </c:pt>
                <c:pt idx="6486">
                  <c:v>26-Jul-2023</c:v>
                </c:pt>
                <c:pt idx="6487">
                  <c:v>27-Jul-2023</c:v>
                </c:pt>
                <c:pt idx="6488">
                  <c:v>28-Jul-2023</c:v>
                </c:pt>
                <c:pt idx="6489">
                  <c:v>31-Jul-2023</c:v>
                </c:pt>
                <c:pt idx="6490">
                  <c:v>01-Aug-2023</c:v>
                </c:pt>
                <c:pt idx="6491">
                  <c:v>02-Aug-2023</c:v>
                </c:pt>
                <c:pt idx="6492">
                  <c:v>03-Aug-2023</c:v>
                </c:pt>
                <c:pt idx="6493">
                  <c:v>04-Aug-2023</c:v>
                </c:pt>
                <c:pt idx="6494">
                  <c:v>07-Aug-2023</c:v>
                </c:pt>
                <c:pt idx="6495">
                  <c:v>08-Aug-2023</c:v>
                </c:pt>
                <c:pt idx="6496">
                  <c:v>09-Aug-2023</c:v>
                </c:pt>
                <c:pt idx="6497">
                  <c:v>10-Aug-2023</c:v>
                </c:pt>
                <c:pt idx="6498">
                  <c:v>11-Aug-2023</c:v>
                </c:pt>
                <c:pt idx="6499">
                  <c:v>14-Aug-2023</c:v>
                </c:pt>
                <c:pt idx="6500">
                  <c:v>15-Aug-2023</c:v>
                </c:pt>
                <c:pt idx="6501">
                  <c:v>16-Aug-2023</c:v>
                </c:pt>
                <c:pt idx="6502">
                  <c:v>17-Aug-2023</c:v>
                </c:pt>
                <c:pt idx="6503">
                  <c:v>18-Aug-2023</c:v>
                </c:pt>
                <c:pt idx="6504">
                  <c:v>21-Aug-2023</c:v>
                </c:pt>
                <c:pt idx="6505">
                  <c:v>22-Aug-2023</c:v>
                </c:pt>
                <c:pt idx="6506">
                  <c:v>23-Aug-2023</c:v>
                </c:pt>
                <c:pt idx="6507">
                  <c:v>24-Aug-2023</c:v>
                </c:pt>
                <c:pt idx="6508">
                  <c:v>25-Aug-2023</c:v>
                </c:pt>
                <c:pt idx="6509">
                  <c:v>28-Aug-2023</c:v>
                </c:pt>
                <c:pt idx="6510">
                  <c:v>29-Aug-2023</c:v>
                </c:pt>
                <c:pt idx="6511">
                  <c:v>30-Aug-2023</c:v>
                </c:pt>
                <c:pt idx="6512">
                  <c:v>31-Aug-2023</c:v>
                </c:pt>
                <c:pt idx="6513">
                  <c:v>01-Sep-2023</c:v>
                </c:pt>
                <c:pt idx="6514">
                  <c:v>05-Sep-2023</c:v>
                </c:pt>
                <c:pt idx="6515">
                  <c:v>06-Sep-2023</c:v>
                </c:pt>
                <c:pt idx="6516">
                  <c:v>07-Sep-2023</c:v>
                </c:pt>
                <c:pt idx="6517">
                  <c:v>08-Sep-2023</c:v>
                </c:pt>
                <c:pt idx="6518">
                  <c:v>11-Sep-2023</c:v>
                </c:pt>
                <c:pt idx="6519">
                  <c:v>12-Sep-2023</c:v>
                </c:pt>
                <c:pt idx="6520">
                  <c:v>13-Sep-2023</c:v>
                </c:pt>
                <c:pt idx="6521">
                  <c:v>14-Sep-2023</c:v>
                </c:pt>
                <c:pt idx="6522">
                  <c:v>15-Sep-2023</c:v>
                </c:pt>
                <c:pt idx="6523">
                  <c:v>18-Sep-2023</c:v>
                </c:pt>
                <c:pt idx="6524">
                  <c:v>19-Sep-2023</c:v>
                </c:pt>
                <c:pt idx="6525">
                  <c:v>20-Sep-2023</c:v>
                </c:pt>
                <c:pt idx="6526">
                  <c:v>21-Sep-2023</c:v>
                </c:pt>
                <c:pt idx="6527">
                  <c:v>22-Sep-2023</c:v>
                </c:pt>
                <c:pt idx="6528">
                  <c:v>25-Sep-2023</c:v>
                </c:pt>
                <c:pt idx="6529">
                  <c:v>26-Sep-2023</c:v>
                </c:pt>
                <c:pt idx="6530">
                  <c:v>27-Sep-2023</c:v>
                </c:pt>
                <c:pt idx="6531">
                  <c:v>28-Sep-2023</c:v>
                </c:pt>
                <c:pt idx="6532">
                  <c:v>29-Sep-2023</c:v>
                </c:pt>
                <c:pt idx="6533">
                  <c:v>02-Oct-2023</c:v>
                </c:pt>
                <c:pt idx="6534">
                  <c:v>03-Oct-2023</c:v>
                </c:pt>
                <c:pt idx="6535">
                  <c:v>04-Oct-2023</c:v>
                </c:pt>
                <c:pt idx="6536">
                  <c:v>05-Oct-2023</c:v>
                </c:pt>
                <c:pt idx="6537">
                  <c:v>06-Oct-2023</c:v>
                </c:pt>
                <c:pt idx="6538">
                  <c:v>09-Oct-2023</c:v>
                </c:pt>
                <c:pt idx="6539">
                  <c:v>10-Oct-2023</c:v>
                </c:pt>
                <c:pt idx="6540">
                  <c:v>11-Oct-2023</c:v>
                </c:pt>
                <c:pt idx="6541">
                  <c:v>12-Oct-2023</c:v>
                </c:pt>
                <c:pt idx="6542">
                  <c:v>13-Oct-2023</c:v>
                </c:pt>
                <c:pt idx="6543">
                  <c:v>16-Oct-2023</c:v>
                </c:pt>
                <c:pt idx="6544">
                  <c:v>17-Oct-2023</c:v>
                </c:pt>
                <c:pt idx="6545">
                  <c:v>18-Oct-2023</c:v>
                </c:pt>
                <c:pt idx="6546">
                  <c:v>19-Oct-2023</c:v>
                </c:pt>
                <c:pt idx="6547">
                  <c:v>20-Oct-2023</c:v>
                </c:pt>
                <c:pt idx="6548">
                  <c:v>23-Oct-2023</c:v>
                </c:pt>
                <c:pt idx="6549">
                  <c:v>24-Oct-2023</c:v>
                </c:pt>
                <c:pt idx="6550">
                  <c:v>25-Oct-2023</c:v>
                </c:pt>
                <c:pt idx="6551">
                  <c:v>26-Oct-2023</c:v>
                </c:pt>
                <c:pt idx="6552">
                  <c:v>27-Oct-2023</c:v>
                </c:pt>
                <c:pt idx="6553">
                  <c:v>30-Oct-2023</c:v>
                </c:pt>
                <c:pt idx="6554">
                  <c:v>31-Oct-2023</c:v>
                </c:pt>
                <c:pt idx="6555">
                  <c:v>01-Nov-2023</c:v>
                </c:pt>
                <c:pt idx="6556">
                  <c:v>02-Nov-2023</c:v>
                </c:pt>
                <c:pt idx="6557">
                  <c:v>03-Nov-2023</c:v>
                </c:pt>
                <c:pt idx="6558">
                  <c:v>06-Nov-2023</c:v>
                </c:pt>
                <c:pt idx="6559">
                  <c:v>07-Nov-2023</c:v>
                </c:pt>
                <c:pt idx="6560">
                  <c:v>08-Nov-2023</c:v>
                </c:pt>
                <c:pt idx="6561">
                  <c:v>09-Nov-2023</c:v>
                </c:pt>
                <c:pt idx="6562">
                  <c:v>10-Nov-2023</c:v>
                </c:pt>
                <c:pt idx="6563">
                  <c:v>13-Nov-2023</c:v>
                </c:pt>
                <c:pt idx="6564">
                  <c:v>14-Nov-2023</c:v>
                </c:pt>
                <c:pt idx="6565">
                  <c:v>15-Nov-2023</c:v>
                </c:pt>
                <c:pt idx="6566">
                  <c:v>16-Nov-2023</c:v>
                </c:pt>
                <c:pt idx="6567">
                  <c:v>17-Nov-2023</c:v>
                </c:pt>
                <c:pt idx="6568">
                  <c:v>20-Nov-2023</c:v>
                </c:pt>
                <c:pt idx="6569">
                  <c:v>21-Nov-2023</c:v>
                </c:pt>
                <c:pt idx="6570">
                  <c:v>22-Nov-2023</c:v>
                </c:pt>
                <c:pt idx="6571">
                  <c:v>24-Nov-2023</c:v>
                </c:pt>
                <c:pt idx="6572">
                  <c:v>27-Nov-2023</c:v>
                </c:pt>
                <c:pt idx="6573">
                  <c:v>28-Nov-2023</c:v>
                </c:pt>
                <c:pt idx="6574">
                  <c:v>29-Nov-2023</c:v>
                </c:pt>
                <c:pt idx="6575">
                  <c:v>30-Nov-2023</c:v>
                </c:pt>
                <c:pt idx="6576">
                  <c:v>01-Dec-2023</c:v>
                </c:pt>
                <c:pt idx="6577">
                  <c:v>04-Dec-2023</c:v>
                </c:pt>
                <c:pt idx="6578">
                  <c:v>05-Dec-2023</c:v>
                </c:pt>
                <c:pt idx="6579">
                  <c:v>06-Dec-2023</c:v>
                </c:pt>
                <c:pt idx="6580">
                  <c:v>07-Dec-2023</c:v>
                </c:pt>
                <c:pt idx="6581">
                  <c:v>08-Dec-2023</c:v>
                </c:pt>
                <c:pt idx="6582">
                  <c:v>11-Dec-2023</c:v>
                </c:pt>
                <c:pt idx="6583">
                  <c:v>12-Dec-2023</c:v>
                </c:pt>
                <c:pt idx="6584">
                  <c:v>13-Dec-2023</c:v>
                </c:pt>
                <c:pt idx="6585">
                  <c:v>14-Dec-2023</c:v>
                </c:pt>
                <c:pt idx="6586">
                  <c:v>15-Dec-2023</c:v>
                </c:pt>
                <c:pt idx="6587">
                  <c:v>18-Dec-2023</c:v>
                </c:pt>
                <c:pt idx="6588">
                  <c:v>19-Dec-2023</c:v>
                </c:pt>
                <c:pt idx="6589">
                  <c:v>20-Dec-2023</c:v>
                </c:pt>
                <c:pt idx="6590">
                  <c:v>21-Dec-2023</c:v>
                </c:pt>
                <c:pt idx="6591">
                  <c:v>22-Dec-2023</c:v>
                </c:pt>
                <c:pt idx="6592">
                  <c:v>26-Dec-2023</c:v>
                </c:pt>
                <c:pt idx="6593">
                  <c:v>27-Dec-2023</c:v>
                </c:pt>
                <c:pt idx="6594">
                  <c:v>28-Dec-2023</c:v>
                </c:pt>
                <c:pt idx="6595">
                  <c:v>29-Dec-2023</c:v>
                </c:pt>
                <c:pt idx="6596">
                  <c:v>02-Jan-2024</c:v>
                </c:pt>
                <c:pt idx="6597">
                  <c:v>03-Jan-2024</c:v>
                </c:pt>
                <c:pt idx="6598">
                  <c:v>04-Jan-2024</c:v>
                </c:pt>
                <c:pt idx="6599">
                  <c:v>05-Jan-2024</c:v>
                </c:pt>
                <c:pt idx="6600">
                  <c:v>08-Jan-2024</c:v>
                </c:pt>
                <c:pt idx="6601">
                  <c:v>09-Jan-2024</c:v>
                </c:pt>
                <c:pt idx="6602">
                  <c:v>10-Jan-2024</c:v>
                </c:pt>
                <c:pt idx="6603">
                  <c:v>11-Jan-2024</c:v>
                </c:pt>
                <c:pt idx="6604">
                  <c:v>12-Jan-2024</c:v>
                </c:pt>
                <c:pt idx="6605">
                  <c:v>16-Jan-2024</c:v>
                </c:pt>
                <c:pt idx="6606">
                  <c:v>17-Jan-2024</c:v>
                </c:pt>
                <c:pt idx="6607">
                  <c:v>18-Jan-2024</c:v>
                </c:pt>
                <c:pt idx="6608">
                  <c:v>19-Jan-2024</c:v>
                </c:pt>
                <c:pt idx="6609">
                  <c:v>22-Jan-2024</c:v>
                </c:pt>
                <c:pt idx="6610">
                  <c:v>23-Jan-2024</c:v>
                </c:pt>
                <c:pt idx="6611">
                  <c:v>24-Jan-2024</c:v>
                </c:pt>
                <c:pt idx="6612">
                  <c:v>25-Jan-2024</c:v>
                </c:pt>
                <c:pt idx="6613">
                  <c:v>26-Jan-2024</c:v>
                </c:pt>
                <c:pt idx="6614">
                  <c:v>29-Jan-2024</c:v>
                </c:pt>
                <c:pt idx="6615">
                  <c:v>30-Jan-2024</c:v>
                </c:pt>
                <c:pt idx="6616">
                  <c:v>31-Jan-2024</c:v>
                </c:pt>
                <c:pt idx="6617">
                  <c:v>01-Feb-2024</c:v>
                </c:pt>
                <c:pt idx="6618">
                  <c:v>02-Feb-2024</c:v>
                </c:pt>
                <c:pt idx="6619">
                  <c:v>05-Feb-2024</c:v>
                </c:pt>
                <c:pt idx="6620">
                  <c:v>06-Feb-2024</c:v>
                </c:pt>
                <c:pt idx="6621">
                  <c:v>07-Feb-2024</c:v>
                </c:pt>
                <c:pt idx="6622">
                  <c:v>08-Feb-2024</c:v>
                </c:pt>
                <c:pt idx="6623">
                  <c:v>09-Feb-2024</c:v>
                </c:pt>
                <c:pt idx="6624">
                  <c:v>12-Feb-2024</c:v>
                </c:pt>
                <c:pt idx="6625">
                  <c:v>13-Feb-2024</c:v>
                </c:pt>
                <c:pt idx="6626">
                  <c:v>14-Feb-2024</c:v>
                </c:pt>
                <c:pt idx="6627">
                  <c:v>15-Feb-2024</c:v>
                </c:pt>
                <c:pt idx="6628">
                  <c:v>16-Feb-2024</c:v>
                </c:pt>
                <c:pt idx="6629">
                  <c:v>20-Feb-2024</c:v>
                </c:pt>
                <c:pt idx="6630">
                  <c:v>21-Feb-2024</c:v>
                </c:pt>
                <c:pt idx="6631">
                  <c:v>22-Feb-2024</c:v>
                </c:pt>
                <c:pt idx="6632">
                  <c:v>23-Feb-2024</c:v>
                </c:pt>
                <c:pt idx="6633">
                  <c:v>26-Feb-2024</c:v>
                </c:pt>
                <c:pt idx="6634">
                  <c:v>27-Feb-2024</c:v>
                </c:pt>
                <c:pt idx="6635">
                  <c:v>28-Feb-2024</c:v>
                </c:pt>
                <c:pt idx="6636">
                  <c:v>29-Feb-2024</c:v>
                </c:pt>
                <c:pt idx="6637">
                  <c:v>01-Mar-2024</c:v>
                </c:pt>
                <c:pt idx="6638">
                  <c:v>04-Mar-2024</c:v>
                </c:pt>
                <c:pt idx="6639">
                  <c:v>05-Mar-2024</c:v>
                </c:pt>
                <c:pt idx="6640">
                  <c:v>06-Mar-2024</c:v>
                </c:pt>
                <c:pt idx="6641">
                  <c:v>07-Mar-2024</c:v>
                </c:pt>
                <c:pt idx="6642">
                  <c:v>08-Mar-2024</c:v>
                </c:pt>
                <c:pt idx="6643">
                  <c:v>11-Mar-2024</c:v>
                </c:pt>
                <c:pt idx="6644">
                  <c:v>12-Mar-2024</c:v>
                </c:pt>
                <c:pt idx="6645">
                  <c:v>13-Mar-2024</c:v>
                </c:pt>
                <c:pt idx="6646">
                  <c:v>14-Mar-2024</c:v>
                </c:pt>
                <c:pt idx="6647">
                  <c:v>15-Mar-2024</c:v>
                </c:pt>
                <c:pt idx="6648">
                  <c:v>18-Mar-2024</c:v>
                </c:pt>
                <c:pt idx="6649">
                  <c:v>19-Mar-2024</c:v>
                </c:pt>
                <c:pt idx="6650">
                  <c:v>20-Mar-2024</c:v>
                </c:pt>
                <c:pt idx="6651">
                  <c:v>21-Mar-2024</c:v>
                </c:pt>
                <c:pt idx="6652">
                  <c:v>22-Mar-2024</c:v>
                </c:pt>
                <c:pt idx="6653">
                  <c:v>25-Mar-2024</c:v>
                </c:pt>
                <c:pt idx="6654">
                  <c:v>26-Mar-2024</c:v>
                </c:pt>
                <c:pt idx="6655">
                  <c:v>27-Mar-2024</c:v>
                </c:pt>
                <c:pt idx="6656">
                  <c:v>28-Mar-2024</c:v>
                </c:pt>
                <c:pt idx="6657">
                  <c:v>01-Apr-2024</c:v>
                </c:pt>
                <c:pt idx="6658">
                  <c:v>02-Apr-2024</c:v>
                </c:pt>
                <c:pt idx="6659">
                  <c:v>03-Apr-2024</c:v>
                </c:pt>
                <c:pt idx="6660">
                  <c:v>04-Apr-2024</c:v>
                </c:pt>
                <c:pt idx="6661">
                  <c:v>05-Apr-2024</c:v>
                </c:pt>
                <c:pt idx="6662">
                  <c:v>08-Apr-2024</c:v>
                </c:pt>
                <c:pt idx="6663">
                  <c:v>09-Apr-2024</c:v>
                </c:pt>
                <c:pt idx="6664">
                  <c:v>10-Apr-2024</c:v>
                </c:pt>
                <c:pt idx="6665">
                  <c:v>11-Apr-2024</c:v>
                </c:pt>
                <c:pt idx="6666">
                  <c:v>12-Apr-2024</c:v>
                </c:pt>
                <c:pt idx="6667">
                  <c:v>15-Apr-2024</c:v>
                </c:pt>
                <c:pt idx="6668">
                  <c:v>16-Apr-2024</c:v>
                </c:pt>
                <c:pt idx="6669">
                  <c:v>17-Apr-2024</c:v>
                </c:pt>
                <c:pt idx="6670">
                  <c:v>18-Apr-2024</c:v>
                </c:pt>
                <c:pt idx="6671">
                  <c:v>19-Apr-2024</c:v>
                </c:pt>
                <c:pt idx="6672">
                  <c:v>22-Apr-2024</c:v>
                </c:pt>
                <c:pt idx="6673">
                  <c:v>23-Apr-2024</c:v>
                </c:pt>
                <c:pt idx="6674">
                  <c:v>24-Apr-2024</c:v>
                </c:pt>
                <c:pt idx="6675">
                  <c:v>25-Apr-2024</c:v>
                </c:pt>
                <c:pt idx="6676">
                  <c:v>26-Apr-2024</c:v>
                </c:pt>
                <c:pt idx="6677">
                  <c:v>29-Apr-2024</c:v>
                </c:pt>
                <c:pt idx="6678">
                  <c:v>30-Apr-2024</c:v>
                </c:pt>
                <c:pt idx="6679">
                  <c:v>01-May-2024</c:v>
                </c:pt>
                <c:pt idx="6680">
                  <c:v>02-May-2024</c:v>
                </c:pt>
                <c:pt idx="6681">
                  <c:v>03-May-2024</c:v>
                </c:pt>
                <c:pt idx="6682">
                  <c:v>06-May-2024</c:v>
                </c:pt>
                <c:pt idx="6683">
                  <c:v>07-May-2024</c:v>
                </c:pt>
                <c:pt idx="6684">
                  <c:v>08-May-2024</c:v>
                </c:pt>
                <c:pt idx="6685">
                  <c:v>09-May-2024</c:v>
                </c:pt>
                <c:pt idx="6686">
                  <c:v>10-May-2024</c:v>
                </c:pt>
                <c:pt idx="6687">
                  <c:v>13-May-2024</c:v>
                </c:pt>
                <c:pt idx="6688">
                  <c:v>14-May-2024</c:v>
                </c:pt>
                <c:pt idx="6689">
                  <c:v>15-May-2024</c:v>
                </c:pt>
                <c:pt idx="6690">
                  <c:v>16-May-2024</c:v>
                </c:pt>
                <c:pt idx="6691">
                  <c:v>17-May-2024</c:v>
                </c:pt>
                <c:pt idx="6692">
                  <c:v>20-May-2024</c:v>
                </c:pt>
                <c:pt idx="6693">
                  <c:v>21-May-2024</c:v>
                </c:pt>
                <c:pt idx="6694">
                  <c:v>22-May-2024</c:v>
                </c:pt>
                <c:pt idx="6695">
                  <c:v>23-May-2024</c:v>
                </c:pt>
                <c:pt idx="6696">
                  <c:v>24-May-2024</c:v>
                </c:pt>
                <c:pt idx="6697">
                  <c:v>28-May-2024</c:v>
                </c:pt>
                <c:pt idx="6698">
                  <c:v>29-May-2024</c:v>
                </c:pt>
                <c:pt idx="6699">
                  <c:v>30-May-2024</c:v>
                </c:pt>
                <c:pt idx="6700">
                  <c:v>31-May-2024</c:v>
                </c:pt>
                <c:pt idx="6701">
                  <c:v>03-Jun-2024</c:v>
                </c:pt>
                <c:pt idx="6702">
                  <c:v>04-Jun-2024</c:v>
                </c:pt>
                <c:pt idx="6703">
                  <c:v>05-Jun-2024</c:v>
                </c:pt>
                <c:pt idx="6704">
                  <c:v>06-Jun-2024</c:v>
                </c:pt>
                <c:pt idx="6705">
                  <c:v>07-Jun-2024</c:v>
                </c:pt>
                <c:pt idx="6706">
                  <c:v>10-Jun-2024</c:v>
                </c:pt>
                <c:pt idx="6707">
                  <c:v>11-Jun-2024</c:v>
                </c:pt>
                <c:pt idx="6708">
                  <c:v>12-Jun-2024</c:v>
                </c:pt>
                <c:pt idx="6709">
                  <c:v>13-Jun-2024</c:v>
                </c:pt>
                <c:pt idx="6710">
                  <c:v>14-Jun-2024</c:v>
                </c:pt>
                <c:pt idx="6711">
                  <c:v>17-Jun-2024</c:v>
                </c:pt>
                <c:pt idx="6712">
                  <c:v>18-Jun-2024</c:v>
                </c:pt>
                <c:pt idx="6713">
                  <c:v>20-Jun-2024</c:v>
                </c:pt>
                <c:pt idx="6714">
                  <c:v>21-Jun-2024</c:v>
                </c:pt>
                <c:pt idx="6715">
                  <c:v>24-Jun-2024</c:v>
                </c:pt>
                <c:pt idx="6716">
                  <c:v>25-Jun-2024</c:v>
                </c:pt>
                <c:pt idx="6717">
                  <c:v>26-Jun-2024</c:v>
                </c:pt>
                <c:pt idx="6718">
                  <c:v>27-Jun-2024</c:v>
                </c:pt>
                <c:pt idx="6719">
                  <c:v>28-Jun-2024</c:v>
                </c:pt>
                <c:pt idx="6720">
                  <c:v>01-Jul-2024</c:v>
                </c:pt>
                <c:pt idx="6721">
                  <c:v>02-Jul-2024</c:v>
                </c:pt>
                <c:pt idx="6722">
                  <c:v>03-Jul-2024</c:v>
                </c:pt>
                <c:pt idx="6723">
                  <c:v>05-Jul-2024</c:v>
                </c:pt>
                <c:pt idx="6724">
                  <c:v>08-Jul-2024</c:v>
                </c:pt>
                <c:pt idx="6725">
                  <c:v>09-Jul-2024</c:v>
                </c:pt>
                <c:pt idx="6726">
                  <c:v>10-Jul-2024</c:v>
                </c:pt>
                <c:pt idx="6727">
                  <c:v>11-Jul-2024</c:v>
                </c:pt>
                <c:pt idx="6728">
                  <c:v>12-Jul-2024</c:v>
                </c:pt>
                <c:pt idx="6729">
                  <c:v>15-Jul-2024</c:v>
                </c:pt>
                <c:pt idx="6730">
                  <c:v>16-Jul-2024</c:v>
                </c:pt>
                <c:pt idx="6731">
                  <c:v>17-Jul-2024</c:v>
                </c:pt>
                <c:pt idx="6732">
                  <c:v>18-Jul-2024</c:v>
                </c:pt>
                <c:pt idx="6733">
                  <c:v>19-Jul-2024</c:v>
                </c:pt>
                <c:pt idx="6734">
                  <c:v>22-Jul-2024</c:v>
                </c:pt>
                <c:pt idx="6735">
                  <c:v>23-Jul-2024</c:v>
                </c:pt>
                <c:pt idx="6736">
                  <c:v>24-Jul-2024</c:v>
                </c:pt>
                <c:pt idx="6737">
                  <c:v>25-Jul-2024</c:v>
                </c:pt>
                <c:pt idx="6738">
                  <c:v>26-Jul-2024</c:v>
                </c:pt>
                <c:pt idx="6739">
                  <c:v>29-Jul-2024</c:v>
                </c:pt>
                <c:pt idx="6740">
                  <c:v>30-Jul-2024</c:v>
                </c:pt>
                <c:pt idx="6741">
                  <c:v>31-Jul-2024</c:v>
                </c:pt>
                <c:pt idx="6742">
                  <c:v>01-Aug-2024</c:v>
                </c:pt>
                <c:pt idx="6743">
                  <c:v>02-Aug-2024</c:v>
                </c:pt>
                <c:pt idx="6744">
                  <c:v>05-Aug-2024</c:v>
                </c:pt>
                <c:pt idx="6745">
                  <c:v>06-Aug-2024</c:v>
                </c:pt>
                <c:pt idx="6746">
                  <c:v>07-Aug-2024</c:v>
                </c:pt>
                <c:pt idx="6747">
                  <c:v>08-Aug-2024</c:v>
                </c:pt>
                <c:pt idx="6748">
                  <c:v>09-Aug-2024</c:v>
                </c:pt>
                <c:pt idx="6749">
                  <c:v>12-Aug-2024</c:v>
                </c:pt>
                <c:pt idx="6750">
                  <c:v>13-Aug-2024</c:v>
                </c:pt>
                <c:pt idx="6751">
                  <c:v>14-Aug-2024</c:v>
                </c:pt>
                <c:pt idx="6752">
                  <c:v>15-Aug-2024</c:v>
                </c:pt>
                <c:pt idx="6753">
                  <c:v>16-Aug-2024</c:v>
                </c:pt>
                <c:pt idx="6754">
                  <c:v>19-Aug-2024</c:v>
                </c:pt>
                <c:pt idx="6755">
                  <c:v>20-Aug-2024</c:v>
                </c:pt>
                <c:pt idx="6756">
                  <c:v>21-Aug-2024</c:v>
                </c:pt>
                <c:pt idx="6757">
                  <c:v>22-Aug-2024</c:v>
                </c:pt>
                <c:pt idx="6758">
                  <c:v>23-Aug-2024</c:v>
                </c:pt>
                <c:pt idx="6759">
                  <c:v>26-Aug-2024</c:v>
                </c:pt>
                <c:pt idx="6760">
                  <c:v>27-Aug-2024</c:v>
                </c:pt>
                <c:pt idx="6761">
                  <c:v>28-Aug-2024</c:v>
                </c:pt>
                <c:pt idx="6762">
                  <c:v>29-Aug-2024</c:v>
                </c:pt>
                <c:pt idx="6763">
                  <c:v>30-Aug-2024</c:v>
                </c:pt>
                <c:pt idx="6764">
                  <c:v>03-Sep-2024</c:v>
                </c:pt>
                <c:pt idx="6765">
                  <c:v>04-Sep-2024</c:v>
                </c:pt>
                <c:pt idx="6766">
                  <c:v>05-Sep-2024</c:v>
                </c:pt>
                <c:pt idx="6767">
                  <c:v>06-Sep-2024</c:v>
                </c:pt>
                <c:pt idx="6768">
                  <c:v>09-Sep-2024</c:v>
                </c:pt>
                <c:pt idx="6769">
                  <c:v>10-Sep-2024</c:v>
                </c:pt>
                <c:pt idx="6770">
                  <c:v>11-Sep-2024</c:v>
                </c:pt>
                <c:pt idx="6771">
                  <c:v>12-Sep-2024</c:v>
                </c:pt>
                <c:pt idx="6772">
                  <c:v>13-Sep-2024</c:v>
                </c:pt>
                <c:pt idx="6773">
                  <c:v>16-Sep-2024</c:v>
                </c:pt>
                <c:pt idx="6774">
                  <c:v>17-Sep-2024</c:v>
                </c:pt>
                <c:pt idx="6775">
                  <c:v>18-Sep-2024</c:v>
                </c:pt>
                <c:pt idx="6776">
                  <c:v>19-Sep-2024</c:v>
                </c:pt>
                <c:pt idx="6777">
                  <c:v>20-Sep-2024</c:v>
                </c:pt>
                <c:pt idx="6778">
                  <c:v>23-Sep-2024</c:v>
                </c:pt>
                <c:pt idx="6779">
                  <c:v>24-Sep-2024</c:v>
                </c:pt>
                <c:pt idx="6780">
                  <c:v>25-Sep-2024</c:v>
                </c:pt>
                <c:pt idx="6781">
                  <c:v>26-Sep-2024</c:v>
                </c:pt>
                <c:pt idx="6782">
                  <c:v>27-Sep-2024</c:v>
                </c:pt>
                <c:pt idx="6783">
                  <c:v>30-Sep-2024</c:v>
                </c:pt>
                <c:pt idx="6784">
                  <c:v>01-Oct-2024</c:v>
                </c:pt>
                <c:pt idx="6785">
                  <c:v>02-Oct-2024</c:v>
                </c:pt>
                <c:pt idx="6786">
                  <c:v>03-Oct-2024</c:v>
                </c:pt>
                <c:pt idx="6787">
                  <c:v>04-Oct-2024</c:v>
                </c:pt>
                <c:pt idx="6788">
                  <c:v>07-Oct-2024</c:v>
                </c:pt>
                <c:pt idx="6789">
                  <c:v>08-Oct-2024</c:v>
                </c:pt>
                <c:pt idx="6790">
                  <c:v>09-Oct-2024</c:v>
                </c:pt>
                <c:pt idx="6791">
                  <c:v>10-Oct-2024</c:v>
                </c:pt>
                <c:pt idx="6792">
                  <c:v>11-Oct-2024</c:v>
                </c:pt>
                <c:pt idx="6793">
                  <c:v>14-Oct-2024</c:v>
                </c:pt>
                <c:pt idx="6794">
                  <c:v>15-Oct-2024</c:v>
                </c:pt>
                <c:pt idx="6795">
                  <c:v>16-Oct-2024</c:v>
                </c:pt>
                <c:pt idx="6796">
                  <c:v>17-Oct-2024</c:v>
                </c:pt>
                <c:pt idx="6797">
                  <c:v>18-Oct-2024</c:v>
                </c:pt>
                <c:pt idx="6798">
                  <c:v>21-Oct-2024</c:v>
                </c:pt>
                <c:pt idx="6799">
                  <c:v>22-Oct-2024</c:v>
                </c:pt>
                <c:pt idx="6800">
                  <c:v>23-Oct-2024</c:v>
                </c:pt>
                <c:pt idx="6801">
                  <c:v>24-Oct-2024</c:v>
                </c:pt>
                <c:pt idx="6802">
                  <c:v>25-Oct-2024</c:v>
                </c:pt>
                <c:pt idx="6803">
                  <c:v>28-Oct-2024</c:v>
                </c:pt>
                <c:pt idx="6804">
                  <c:v>29-Oct-2024</c:v>
                </c:pt>
                <c:pt idx="6805">
                  <c:v>30-Oct-2024</c:v>
                </c:pt>
                <c:pt idx="6806">
                  <c:v>31-Oct-2024</c:v>
                </c:pt>
                <c:pt idx="6807">
                  <c:v>01-Nov-2024</c:v>
                </c:pt>
                <c:pt idx="6808">
                  <c:v>04-Nov-2024</c:v>
                </c:pt>
                <c:pt idx="6809">
                  <c:v>05-Nov-2024</c:v>
                </c:pt>
                <c:pt idx="6810">
                  <c:v>06-Nov-2024</c:v>
                </c:pt>
                <c:pt idx="6811">
                  <c:v>07-Nov-2024</c:v>
                </c:pt>
                <c:pt idx="6812">
                  <c:v>08-Nov-2024</c:v>
                </c:pt>
                <c:pt idx="6813">
                  <c:v>11-Nov-2024</c:v>
                </c:pt>
                <c:pt idx="6814">
                  <c:v>12-Nov-2024</c:v>
                </c:pt>
                <c:pt idx="6815">
                  <c:v>13-Nov-2024</c:v>
                </c:pt>
                <c:pt idx="6816">
                  <c:v>14-Nov-2024</c:v>
                </c:pt>
                <c:pt idx="6817">
                  <c:v>15-Nov-2024</c:v>
                </c:pt>
                <c:pt idx="6818">
                  <c:v>18-Nov-2024</c:v>
                </c:pt>
                <c:pt idx="6819">
                  <c:v>19-Nov-2024</c:v>
                </c:pt>
                <c:pt idx="6820">
                  <c:v>20-Nov-2024</c:v>
                </c:pt>
                <c:pt idx="6821">
                  <c:v>21-Nov-2024</c:v>
                </c:pt>
                <c:pt idx="6822">
                  <c:v>22-Nov-2024</c:v>
                </c:pt>
                <c:pt idx="6823">
                  <c:v>25-Nov-2024</c:v>
                </c:pt>
                <c:pt idx="6824">
                  <c:v>26-Nov-2024</c:v>
                </c:pt>
                <c:pt idx="6825">
                  <c:v>27-Nov-2024</c:v>
                </c:pt>
                <c:pt idx="6826">
                  <c:v>29-Nov-2024</c:v>
                </c:pt>
                <c:pt idx="6827">
                  <c:v>02-Dec-2024</c:v>
                </c:pt>
                <c:pt idx="6828">
                  <c:v>03-Dec-2024</c:v>
                </c:pt>
                <c:pt idx="6829">
                  <c:v>04-Dec-2024</c:v>
                </c:pt>
                <c:pt idx="6830">
                  <c:v>05-Dec-2024</c:v>
                </c:pt>
                <c:pt idx="6831">
                  <c:v>06-Dec-2024</c:v>
                </c:pt>
                <c:pt idx="6832">
                  <c:v>09-Dec-2024</c:v>
                </c:pt>
                <c:pt idx="6833">
                  <c:v>10-Dec-2024</c:v>
                </c:pt>
                <c:pt idx="6834">
                  <c:v>11-Dec-2024</c:v>
                </c:pt>
                <c:pt idx="6835">
                  <c:v>12-Dec-2024</c:v>
                </c:pt>
                <c:pt idx="6836">
                  <c:v>13-Dec-2024</c:v>
                </c:pt>
                <c:pt idx="6837">
                  <c:v>16-Dec-2024</c:v>
                </c:pt>
                <c:pt idx="6838">
                  <c:v>17-Dec-2024</c:v>
                </c:pt>
                <c:pt idx="6839">
                  <c:v>18-Dec-2024</c:v>
                </c:pt>
                <c:pt idx="6840">
                  <c:v>19-Dec-2024</c:v>
                </c:pt>
                <c:pt idx="6841">
                  <c:v>20-Dec-2024</c:v>
                </c:pt>
                <c:pt idx="6842">
                  <c:v>23-Dec-2024</c:v>
                </c:pt>
                <c:pt idx="6843">
                  <c:v>24-Dec-2024</c:v>
                </c:pt>
                <c:pt idx="6844">
                  <c:v>26-Dec-2024</c:v>
                </c:pt>
                <c:pt idx="6845">
                  <c:v>27-Dec-2024</c:v>
                </c:pt>
                <c:pt idx="6846">
                  <c:v>30-Dec-2024</c:v>
                </c:pt>
                <c:pt idx="6847">
                  <c:v>31-Dec-2024</c:v>
                </c:pt>
                <c:pt idx="6848">
                  <c:v>02-Jan-2025</c:v>
                </c:pt>
                <c:pt idx="6849">
                  <c:v>03-Jan-2025</c:v>
                </c:pt>
                <c:pt idx="6850">
                  <c:v>06-Jan-2025</c:v>
                </c:pt>
                <c:pt idx="6851">
                  <c:v>07-Jan-2025</c:v>
                </c:pt>
                <c:pt idx="6852">
                  <c:v>08-Jan-2025</c:v>
                </c:pt>
                <c:pt idx="6853">
                  <c:v>10-Jan-2025</c:v>
                </c:pt>
                <c:pt idx="6854">
                  <c:v>13-Jan-2025</c:v>
                </c:pt>
                <c:pt idx="6855">
                  <c:v>14-Jan-2025</c:v>
                </c:pt>
                <c:pt idx="6856">
                  <c:v>15-Jan-2025</c:v>
                </c:pt>
                <c:pt idx="6857">
                  <c:v>16-Jan-2025</c:v>
                </c:pt>
                <c:pt idx="6858">
                  <c:v>17-Jan-2025</c:v>
                </c:pt>
                <c:pt idx="6859">
                  <c:v>21-Jan-2025</c:v>
                </c:pt>
                <c:pt idx="6860">
                  <c:v>22-Jan-2025</c:v>
                </c:pt>
                <c:pt idx="6861">
                  <c:v>23-Jan-2025</c:v>
                </c:pt>
                <c:pt idx="6862">
                  <c:v>24-Jan-2025</c:v>
                </c:pt>
                <c:pt idx="6863">
                  <c:v>27-Jan-2025</c:v>
                </c:pt>
                <c:pt idx="6864">
                  <c:v>28-Jan-2025</c:v>
                </c:pt>
                <c:pt idx="6865">
                  <c:v>29-Jan-2025</c:v>
                </c:pt>
                <c:pt idx="6866">
                  <c:v>30-Jan-2025</c:v>
                </c:pt>
                <c:pt idx="6867">
                  <c:v>31-Jan-2025</c:v>
                </c:pt>
                <c:pt idx="6868">
                  <c:v>03-Feb-2025</c:v>
                </c:pt>
                <c:pt idx="6869">
                  <c:v>04-Feb-2025</c:v>
                </c:pt>
                <c:pt idx="6870">
                  <c:v>05-Feb-2025</c:v>
                </c:pt>
                <c:pt idx="6871">
                  <c:v>06-Feb-2025</c:v>
                </c:pt>
                <c:pt idx="6872">
                  <c:v>07-Feb-2025</c:v>
                </c:pt>
                <c:pt idx="6873">
                  <c:v>10-Feb-2025</c:v>
                </c:pt>
                <c:pt idx="6874">
                  <c:v>11-Feb-2025</c:v>
                </c:pt>
                <c:pt idx="6875">
                  <c:v>12-Feb-2025</c:v>
                </c:pt>
                <c:pt idx="6876">
                  <c:v>13-Feb-2025</c:v>
                </c:pt>
                <c:pt idx="6877">
                  <c:v>14-Feb-2025</c:v>
                </c:pt>
                <c:pt idx="6878">
                  <c:v>18-Feb-2025</c:v>
                </c:pt>
                <c:pt idx="6879">
                  <c:v>19-Feb-2025</c:v>
                </c:pt>
                <c:pt idx="6880">
                  <c:v>20-Feb-2025</c:v>
                </c:pt>
                <c:pt idx="6881">
                  <c:v>21-Feb-2025</c:v>
                </c:pt>
                <c:pt idx="6882">
                  <c:v>24-Feb-2025</c:v>
                </c:pt>
                <c:pt idx="6883">
                  <c:v>25-Feb-2025</c:v>
                </c:pt>
                <c:pt idx="6884">
                  <c:v>26-Feb-2025</c:v>
                </c:pt>
                <c:pt idx="6885">
                  <c:v>27-Feb-2025</c:v>
                </c:pt>
                <c:pt idx="6886">
                  <c:v>28-Feb-2025</c:v>
                </c:pt>
                <c:pt idx="6887">
                  <c:v>03-Mar-2025</c:v>
                </c:pt>
                <c:pt idx="6888">
                  <c:v>04-Mar-2025</c:v>
                </c:pt>
                <c:pt idx="6889">
                  <c:v>05-Mar-2025</c:v>
                </c:pt>
                <c:pt idx="6890">
                  <c:v>06-Mar-2025</c:v>
                </c:pt>
                <c:pt idx="6891">
                  <c:v>07-Mar-2025</c:v>
                </c:pt>
                <c:pt idx="6892">
                  <c:v>10-Mar-2025</c:v>
                </c:pt>
                <c:pt idx="6893">
                  <c:v>11-Mar-2025</c:v>
                </c:pt>
                <c:pt idx="6894">
                  <c:v>12-Mar-2025</c:v>
                </c:pt>
                <c:pt idx="6895">
                  <c:v>13-Mar-2025</c:v>
                </c:pt>
                <c:pt idx="6896">
                  <c:v>14-Mar-2025</c:v>
                </c:pt>
                <c:pt idx="6897">
                  <c:v>17-Mar-2025</c:v>
                </c:pt>
                <c:pt idx="6898">
                  <c:v>18-Mar-2025</c:v>
                </c:pt>
                <c:pt idx="6899">
                  <c:v>19-Mar-2025</c:v>
                </c:pt>
                <c:pt idx="6900">
                  <c:v>20-Mar-2025</c:v>
                </c:pt>
                <c:pt idx="6901">
                  <c:v>21-Mar-2025</c:v>
                </c:pt>
                <c:pt idx="6902">
                  <c:v>24-Mar-2025</c:v>
                </c:pt>
                <c:pt idx="6903">
                  <c:v>25-Mar-2025</c:v>
                </c:pt>
                <c:pt idx="6904">
                  <c:v>26-Mar-2025</c:v>
                </c:pt>
                <c:pt idx="6905">
                  <c:v>27-Mar-2025</c:v>
                </c:pt>
                <c:pt idx="6906">
                  <c:v>28-Mar-2025</c:v>
                </c:pt>
                <c:pt idx="6907">
                  <c:v>31-Mar-2025</c:v>
                </c:pt>
                <c:pt idx="6908">
                  <c:v>01-Apr-2025</c:v>
                </c:pt>
                <c:pt idx="6909">
                  <c:v>02-Apr-2025</c:v>
                </c:pt>
                <c:pt idx="6910">
                  <c:v>03-Apr-2025</c:v>
                </c:pt>
                <c:pt idx="6911">
                  <c:v>04-Apr-2025</c:v>
                </c:pt>
                <c:pt idx="6912">
                  <c:v>07-Apr-2025</c:v>
                </c:pt>
                <c:pt idx="6913">
                  <c:v>08-Apr-2025</c:v>
                </c:pt>
                <c:pt idx="6914">
                  <c:v>09-Apr-2025</c:v>
                </c:pt>
                <c:pt idx="6915">
                  <c:v>10-Apr-2025</c:v>
                </c:pt>
                <c:pt idx="6916">
                  <c:v>11-Apr-2025</c:v>
                </c:pt>
                <c:pt idx="6917">
                  <c:v>14-Apr-2025</c:v>
                </c:pt>
                <c:pt idx="6918">
                  <c:v>15-Apr-2025</c:v>
                </c:pt>
                <c:pt idx="6919">
                  <c:v>16-Apr-2025</c:v>
                </c:pt>
                <c:pt idx="6920">
                  <c:v>17-Apr-2025</c:v>
                </c:pt>
                <c:pt idx="6921">
                  <c:v>21-Apr-2025</c:v>
                </c:pt>
                <c:pt idx="6922">
                  <c:v>22-Apr-2025</c:v>
                </c:pt>
                <c:pt idx="6923">
                  <c:v>23-Apr-2025</c:v>
                </c:pt>
                <c:pt idx="6924">
                  <c:v>24-Apr-2025</c:v>
                </c:pt>
                <c:pt idx="6925">
                  <c:v>25-Apr-2025</c:v>
                </c:pt>
                <c:pt idx="6926">
                  <c:v>28-Apr-2025</c:v>
                </c:pt>
                <c:pt idx="6927">
                  <c:v>29-Apr-2025</c:v>
                </c:pt>
                <c:pt idx="6928">
                  <c:v>30-Apr-2025</c:v>
                </c:pt>
                <c:pt idx="6929">
                  <c:v>01-May-2025</c:v>
                </c:pt>
                <c:pt idx="6930">
                  <c:v>02-May-2025</c:v>
                </c:pt>
                <c:pt idx="6931">
                  <c:v>05-May-2025</c:v>
                </c:pt>
                <c:pt idx="6932">
                  <c:v>06-May-2025</c:v>
                </c:pt>
                <c:pt idx="6933">
                  <c:v>07-May-2025</c:v>
                </c:pt>
                <c:pt idx="6934">
                  <c:v>08-May-2025</c:v>
                </c:pt>
                <c:pt idx="6935">
                  <c:v>09-May-2025</c:v>
                </c:pt>
                <c:pt idx="6936">
                  <c:v>12-May-2025</c:v>
                </c:pt>
                <c:pt idx="6937">
                  <c:v>13-May-2025</c:v>
                </c:pt>
                <c:pt idx="6938">
                  <c:v>14-May-2025</c:v>
                </c:pt>
                <c:pt idx="6939">
                  <c:v>15-May-2025</c:v>
                </c:pt>
                <c:pt idx="6940">
                  <c:v>16-May-2025</c:v>
                </c:pt>
                <c:pt idx="6941">
                  <c:v>19-May-2025</c:v>
                </c:pt>
                <c:pt idx="6942">
                  <c:v>20-May-2025</c:v>
                </c:pt>
                <c:pt idx="6943">
                  <c:v>21-May-2025</c:v>
                </c:pt>
                <c:pt idx="6944">
                  <c:v>22-May-2025</c:v>
                </c:pt>
                <c:pt idx="6945">
                  <c:v>23-May-2025</c:v>
                </c:pt>
                <c:pt idx="6946">
                  <c:v>27-May-2025</c:v>
                </c:pt>
                <c:pt idx="6947">
                  <c:v>28-May-2025</c:v>
                </c:pt>
                <c:pt idx="6948">
                  <c:v>29-May-2025</c:v>
                </c:pt>
                <c:pt idx="6949">
                  <c:v>30-May-2025</c:v>
                </c:pt>
                <c:pt idx="6950">
                  <c:v>02-Jun-2025</c:v>
                </c:pt>
                <c:pt idx="6951">
                  <c:v>03-Jun-2025</c:v>
                </c:pt>
                <c:pt idx="6952">
                  <c:v>04-Jun-2025</c:v>
                </c:pt>
                <c:pt idx="6953">
                  <c:v>05-Jun-2025</c:v>
                </c:pt>
                <c:pt idx="6954">
                  <c:v>06-Jun-2025</c:v>
                </c:pt>
                <c:pt idx="6955">
                  <c:v>09-Jun-2025</c:v>
                </c:pt>
                <c:pt idx="6956">
                  <c:v>10-Jun-2025</c:v>
                </c:pt>
                <c:pt idx="6957">
                  <c:v>11-Jun-2025</c:v>
                </c:pt>
                <c:pt idx="6958">
                  <c:v>12-Jun-2025</c:v>
                </c:pt>
                <c:pt idx="6959">
                  <c:v>13-Jun-2025</c:v>
                </c:pt>
                <c:pt idx="6960">
                  <c:v>16-Jun-2025</c:v>
                </c:pt>
                <c:pt idx="6961">
                  <c:v>17-Jun-2025</c:v>
                </c:pt>
                <c:pt idx="6962">
                  <c:v>18-Jun-2025</c:v>
                </c:pt>
                <c:pt idx="6963">
                  <c:v>20-Jun-2025</c:v>
                </c:pt>
                <c:pt idx="6964">
                  <c:v>23-Jun-2025</c:v>
                </c:pt>
                <c:pt idx="6965">
                  <c:v>24-Jun-2025</c:v>
                </c:pt>
                <c:pt idx="6966">
                  <c:v>25-Jun-2025</c:v>
                </c:pt>
                <c:pt idx="6967">
                  <c:v>26-Jun-2025</c:v>
                </c:pt>
                <c:pt idx="6968">
                  <c:v>27-Jun-2025</c:v>
                </c:pt>
                <c:pt idx="6969">
                  <c:v>30-Jun-2025</c:v>
                </c:pt>
                <c:pt idx="6970">
                  <c:v>01-Jul-2025</c:v>
                </c:pt>
                <c:pt idx="6971">
                  <c:v>02-Jul-2025</c:v>
                </c:pt>
                <c:pt idx="6972">
                  <c:v>03-Jul-2025</c:v>
                </c:pt>
                <c:pt idx="6973">
                  <c:v>07-Jul-2025</c:v>
                </c:pt>
                <c:pt idx="6974">
                  <c:v>08-Jul-2025</c:v>
                </c:pt>
                <c:pt idx="6975">
                  <c:v>09-Jul-2025</c:v>
                </c:pt>
                <c:pt idx="6976">
                  <c:v>10-Jul-2025</c:v>
                </c:pt>
                <c:pt idx="6977">
                  <c:v>11-Jul-2025</c:v>
                </c:pt>
                <c:pt idx="6978">
                  <c:v>14-Jul-2025</c:v>
                </c:pt>
                <c:pt idx="6979">
                  <c:v>15-Jul-2025</c:v>
                </c:pt>
                <c:pt idx="6980">
                  <c:v>16-Jul-2025</c:v>
                </c:pt>
                <c:pt idx="6981">
                  <c:v>17-Jul-2025</c:v>
                </c:pt>
                <c:pt idx="6982">
                  <c:v>18-Jul-2025</c:v>
                </c:pt>
                <c:pt idx="6983">
                  <c:v>21-Jul-2025</c:v>
                </c:pt>
                <c:pt idx="6984">
                  <c:v>22-Jul-2025</c:v>
                </c:pt>
                <c:pt idx="6985">
                  <c:v>23-Jul-2025</c:v>
                </c:pt>
                <c:pt idx="6986">
                  <c:v>24-Jul-2025</c:v>
                </c:pt>
                <c:pt idx="6987">
                  <c:v>25-Jul-2025</c:v>
                </c:pt>
                <c:pt idx="6988">
                  <c:v>28-Jul-2025</c:v>
                </c:pt>
                <c:pt idx="6989">
                  <c:v>29-Jul-2025</c:v>
                </c:pt>
                <c:pt idx="6990">
                  <c:v>30-Jul-2025</c:v>
                </c:pt>
                <c:pt idx="6991">
                  <c:v>31-Jul-2025</c:v>
                </c:pt>
                <c:pt idx="6992">
                  <c:v>01-Aug-2025</c:v>
                </c:pt>
                <c:pt idx="6993">
                  <c:v>04-Aug-2025</c:v>
                </c:pt>
                <c:pt idx="6994">
                  <c:v>05-Aug-2025</c:v>
                </c:pt>
                <c:pt idx="6995">
                  <c:v>06-Aug-2025</c:v>
                </c:pt>
                <c:pt idx="6996">
                  <c:v>07-Aug-2025</c:v>
                </c:pt>
                <c:pt idx="6997">
                  <c:v>08-Aug-2025</c:v>
                </c:pt>
                <c:pt idx="6998">
                  <c:v>11-Aug-2025</c:v>
                </c:pt>
                <c:pt idx="6999">
                  <c:v>12-Aug-2025</c:v>
                </c:pt>
                <c:pt idx="7000">
                  <c:v>13-Aug-2025</c:v>
                </c:pt>
                <c:pt idx="7001">
                  <c:v>14-Aug-2025</c:v>
                </c:pt>
                <c:pt idx="7002">
                  <c:v>15-Aug-2025</c:v>
                </c:pt>
                <c:pt idx="7003">
                  <c:v>18-Aug-2025</c:v>
                </c:pt>
                <c:pt idx="7004">
                  <c:v>19-Aug-2025</c:v>
                </c:pt>
                <c:pt idx="7005">
                  <c:v>20-Aug-2025</c:v>
                </c:pt>
                <c:pt idx="7006">
                  <c:v>21-Aug-2025</c:v>
                </c:pt>
                <c:pt idx="7007">
                  <c:v>22-Aug-2025</c:v>
                </c:pt>
                <c:pt idx="7008">
                  <c:v>25-Aug-2025</c:v>
                </c:pt>
                <c:pt idx="7009">
                  <c:v>26-Aug-2025</c:v>
                </c:pt>
                <c:pt idx="7010">
                  <c:v>27-Aug-2025</c:v>
                </c:pt>
                <c:pt idx="7011">
                  <c:v>28-Aug-2025</c:v>
                </c:pt>
                <c:pt idx="7012">
                  <c:v>29-Aug-2025</c:v>
                </c:pt>
                <c:pt idx="7013">
                  <c:v>02-Sep-2025</c:v>
                </c:pt>
                <c:pt idx="7014">
                  <c:v>03-Sep-2025</c:v>
                </c:pt>
                <c:pt idx="7015">
                  <c:v>04-Sep-2025</c:v>
                </c:pt>
                <c:pt idx="7016">
                  <c:v>05-Sep-2025</c:v>
                </c:pt>
                <c:pt idx="7017">
                  <c:v>08-Sep-2025</c:v>
                </c:pt>
                <c:pt idx="7018">
                  <c:v>09-Sep-2025</c:v>
                </c:pt>
                <c:pt idx="7019">
                  <c:v>10-Sep-2025</c:v>
                </c:pt>
                <c:pt idx="7020">
                  <c:v>11-Sep-2025</c:v>
                </c:pt>
                <c:pt idx="7021">
                  <c:v>12-Sep-2025</c:v>
                </c:pt>
                <c:pt idx="7022">
                  <c:v>15-Sep-2025</c:v>
                </c:pt>
                <c:pt idx="7023">
                  <c:v>16-Sep-2025</c:v>
                </c:pt>
                <c:pt idx="7024">
                  <c:v>17-Sep-2025</c:v>
                </c:pt>
                <c:pt idx="7025">
                  <c:v>18-Sep-2025</c:v>
                </c:pt>
                <c:pt idx="7026">
                  <c:v>19-Sep-2025</c:v>
                </c:pt>
                <c:pt idx="7027">
                  <c:v>22-Sep-2025</c:v>
                </c:pt>
                <c:pt idx="7028">
                  <c:v>23-Sep-2025</c:v>
                </c:pt>
                <c:pt idx="7029">
                  <c:v>24-Sep-2025</c:v>
                </c:pt>
                <c:pt idx="7030">
                  <c:v>25-Sep-2025</c:v>
                </c:pt>
                <c:pt idx="7031">
                  <c:v>26-Sep-2025</c:v>
                </c:pt>
                <c:pt idx="7032">
                  <c:v>29-Sep-2025</c:v>
                </c:pt>
                <c:pt idx="7033">
                  <c:v>30-Sep-2025</c:v>
                </c:pt>
                <c:pt idx="7034">
                  <c:v>01-Oct-2025</c:v>
                </c:pt>
                <c:pt idx="7035">
                  <c:v>02-Oct-2025</c:v>
                </c:pt>
                <c:pt idx="7036">
                  <c:v>03-Oct-2025</c:v>
                </c:pt>
                <c:pt idx="7037">
                  <c:v>06-Oct-2025</c:v>
                </c:pt>
                <c:pt idx="7038">
                  <c:v>07-Oct-2025</c:v>
                </c:pt>
                <c:pt idx="7039">
                  <c:v>08-Oct-2025</c:v>
                </c:pt>
                <c:pt idx="7040">
                  <c:v>09-Oct-2025</c:v>
                </c:pt>
                <c:pt idx="7041">
                  <c:v>10-Oct-2025</c:v>
                </c:pt>
                <c:pt idx="7042">
                  <c:v>13-Oct-2025</c:v>
                </c:pt>
                <c:pt idx="7043">
                  <c:v>14-Oct-2025</c:v>
                </c:pt>
                <c:pt idx="7044">
                  <c:v>15-Oct-2025</c:v>
                </c:pt>
                <c:pt idx="7045">
                  <c:v>16-Oct-2025</c:v>
                </c:pt>
                <c:pt idx="7046">
                  <c:v>17-Oct-2025</c:v>
                </c:pt>
                <c:pt idx="7047">
                  <c:v>20-Oct-2025</c:v>
                </c:pt>
                <c:pt idx="7048">
                  <c:v>21-Oct-2025</c:v>
                </c:pt>
                <c:pt idx="7049">
                  <c:v>22-Oct-2025</c:v>
                </c:pt>
                <c:pt idx="7050">
                  <c:v>23-Oct-2025</c:v>
                </c:pt>
                <c:pt idx="7051">
                  <c:v>24-Oct-2025</c:v>
                </c:pt>
                <c:pt idx="7052">
                  <c:v>27-Oct-2025</c:v>
                </c:pt>
                <c:pt idx="7053">
                  <c:v>28-Oct-2025</c:v>
                </c:pt>
                <c:pt idx="7054">
                  <c:v>29-Oct-2025</c:v>
                </c:pt>
                <c:pt idx="7055">
                  <c:v>30-Oct-2025</c:v>
                </c:pt>
                <c:pt idx="7056">
                  <c:v>31-Oct-2025</c:v>
                </c:pt>
                <c:pt idx="7057">
                  <c:v>03-Nov-2025</c:v>
                </c:pt>
                <c:pt idx="7058">
                  <c:v>04-Nov-2025</c:v>
                </c:pt>
                <c:pt idx="7059">
                  <c:v>05-Nov-2025</c:v>
                </c:pt>
                <c:pt idx="7060">
                  <c:v>06-Nov-2025</c:v>
                </c:pt>
                <c:pt idx="7061">
                  <c:v>07-Nov-2025</c:v>
                </c:pt>
                <c:pt idx="7062">
                  <c:v>10-Nov-2025</c:v>
                </c:pt>
                <c:pt idx="7063">
                  <c:v>11-Nov-2025</c:v>
                </c:pt>
                <c:pt idx="7064">
                  <c:v>12-Nov-2025</c:v>
                </c:pt>
                <c:pt idx="7065">
                  <c:v>13-Nov-2025</c:v>
                </c:pt>
                <c:pt idx="7066">
                  <c:v>14-Nov-2025</c:v>
                </c:pt>
                <c:pt idx="7067">
                  <c:v>17-Nov-2025</c:v>
                </c:pt>
                <c:pt idx="7068">
                  <c:v>18-Nov-2025</c:v>
                </c:pt>
                <c:pt idx="7069">
                  <c:v>19-Nov-2025</c:v>
                </c:pt>
                <c:pt idx="7070">
                  <c:v>20-Nov-2025</c:v>
                </c:pt>
                <c:pt idx="7071">
                  <c:v>21-Nov-2025</c:v>
                </c:pt>
                <c:pt idx="7072">
                  <c:v>24-Nov-2025</c:v>
                </c:pt>
                <c:pt idx="7073">
                  <c:v>25-Nov-2025</c:v>
                </c:pt>
                <c:pt idx="7074">
                  <c:v>26-Nov-2025</c:v>
                </c:pt>
                <c:pt idx="7075">
                  <c:v>28-Nov-2025</c:v>
                </c:pt>
                <c:pt idx="7076">
                  <c:v>01-Dec-2025</c:v>
                </c:pt>
                <c:pt idx="7077">
                  <c:v>02-Dec-2025</c:v>
                </c:pt>
                <c:pt idx="7078">
                  <c:v>03-Dec-2025</c:v>
                </c:pt>
                <c:pt idx="7079">
                  <c:v>04-Dec-2025</c:v>
                </c:pt>
                <c:pt idx="7080">
                  <c:v>05-Dec-2025</c:v>
                </c:pt>
                <c:pt idx="7081">
                  <c:v>08-Dec-2025</c:v>
                </c:pt>
                <c:pt idx="7082">
                  <c:v>09-Dec-2025</c:v>
                </c:pt>
                <c:pt idx="7083">
                  <c:v>10-Dec-2025</c:v>
                </c:pt>
                <c:pt idx="7084">
                  <c:v>11-Dec-2025</c:v>
                </c:pt>
                <c:pt idx="7085">
                  <c:v>12-Dec-2025</c:v>
                </c:pt>
                <c:pt idx="7086">
                  <c:v>15-Dec-2025</c:v>
                </c:pt>
                <c:pt idx="7087">
                  <c:v>16-Dec-2025</c:v>
                </c:pt>
                <c:pt idx="7088">
                  <c:v>17-Dec-2025</c:v>
                </c:pt>
                <c:pt idx="7089">
                  <c:v>18-Dec-2025</c:v>
                </c:pt>
                <c:pt idx="7090">
                  <c:v>19-Dec-2025</c:v>
                </c:pt>
                <c:pt idx="7091">
                  <c:v>22-Dec-2025</c:v>
                </c:pt>
                <c:pt idx="7092">
                  <c:v>23-Dec-2025</c:v>
                </c:pt>
                <c:pt idx="7093">
                  <c:v>24-Dec-2025</c:v>
                </c:pt>
                <c:pt idx="7094">
                  <c:v>26-Dec-2025</c:v>
                </c:pt>
                <c:pt idx="7095">
                  <c:v>29-Dec-2025</c:v>
                </c:pt>
                <c:pt idx="7096">
                  <c:v>30-Dec-2025</c:v>
                </c:pt>
                <c:pt idx="7097">
                  <c:v>31-Dec-2025</c:v>
                </c:pt>
                <c:pt idx="7098">
                  <c:v>02-Jan-2026</c:v>
                </c:pt>
                <c:pt idx="7099">
                  <c:v>05-Jan-2026</c:v>
                </c:pt>
                <c:pt idx="7100">
                  <c:v>06-Jan-2026</c:v>
                </c:pt>
                <c:pt idx="7101">
                  <c:v>07-Jan-2026</c:v>
                </c:pt>
                <c:pt idx="7102">
                  <c:v>08-Jan-2026</c:v>
                </c:pt>
                <c:pt idx="7103">
                  <c:v>09-Jan-2026</c:v>
                </c:pt>
                <c:pt idx="7104">
                  <c:v>12-Jan-2026</c:v>
                </c:pt>
                <c:pt idx="7105">
                  <c:v>13-Jan-2026</c:v>
                </c:pt>
                <c:pt idx="7106">
                  <c:v>14-Jan-2026</c:v>
                </c:pt>
                <c:pt idx="7107">
                  <c:v>15-Jan-2026</c:v>
                </c:pt>
                <c:pt idx="7108">
                  <c:v>16-Jan-2026</c:v>
                </c:pt>
                <c:pt idx="7109">
                  <c:v>20-Jan-2026</c:v>
                </c:pt>
                <c:pt idx="7110">
                  <c:v>21-Jan-2026</c:v>
                </c:pt>
                <c:pt idx="7111">
                  <c:v>22-Jan-2026</c:v>
                </c:pt>
                <c:pt idx="7112">
                  <c:v>23-Jan-2026</c:v>
                </c:pt>
                <c:pt idx="7113">
                  <c:v>26-Jan-2026</c:v>
                </c:pt>
                <c:pt idx="7114">
                  <c:v>27-Jan-2026</c:v>
                </c:pt>
                <c:pt idx="7115">
                  <c:v>28-Jan-2026</c:v>
                </c:pt>
                <c:pt idx="7116">
                  <c:v>29-Jan-2026</c:v>
                </c:pt>
                <c:pt idx="7117">
                  <c:v>30-Jan-2026</c:v>
                </c:pt>
                <c:pt idx="7118">
                  <c:v>02-Feb-2026</c:v>
                </c:pt>
                <c:pt idx="7119">
                  <c:v>03-Feb-2026</c:v>
                </c:pt>
                <c:pt idx="7120">
                  <c:v>04-Feb-2026</c:v>
                </c:pt>
                <c:pt idx="7121">
                  <c:v>05-Feb-2026</c:v>
                </c:pt>
                <c:pt idx="7122">
                  <c:v>06-Feb-2026</c:v>
                </c:pt>
                <c:pt idx="7123">
                  <c:v>09-Feb-2026</c:v>
                </c:pt>
                <c:pt idx="7124">
                  <c:v>10-Feb-2026</c:v>
                </c:pt>
                <c:pt idx="7125">
                  <c:v>11-Feb-2026</c:v>
                </c:pt>
                <c:pt idx="7126">
                  <c:v>12-Feb-2026</c:v>
                </c:pt>
                <c:pt idx="7127">
                  <c:v>13-Feb-2026</c:v>
                </c:pt>
                <c:pt idx="7128">
                  <c:v>17-Feb-2026</c:v>
                </c:pt>
                <c:pt idx="7129">
                  <c:v>18-Feb-2026</c:v>
                </c:pt>
                <c:pt idx="7130">
                  <c:v>19-Feb-2026</c:v>
                </c:pt>
                <c:pt idx="7131">
                  <c:v>20-Feb-2026</c:v>
                </c:pt>
                <c:pt idx="7132">
                  <c:v>23-Feb-2026</c:v>
                </c:pt>
                <c:pt idx="7133">
                  <c:v>24-Feb-2026</c:v>
                </c:pt>
                <c:pt idx="7134">
                  <c:v>25-Feb-2026</c:v>
                </c:pt>
                <c:pt idx="7135">
                  <c:v>26-Feb-2026</c:v>
                </c:pt>
                <c:pt idx="7136">
                  <c:v>27-Feb-2026</c:v>
                </c:pt>
                <c:pt idx="7137">
                  <c:v>02-Mar-2026</c:v>
                </c:pt>
                <c:pt idx="7138">
                  <c:v>03-Mar-2026</c:v>
                </c:pt>
                <c:pt idx="7139">
                  <c:v>04-Mar-2026</c:v>
                </c:pt>
                <c:pt idx="7140">
                  <c:v>05-Mar-2026</c:v>
                </c:pt>
                <c:pt idx="7141">
                  <c:v>06-Mar-2026</c:v>
                </c:pt>
                <c:pt idx="7142">
                  <c:v>09-Mar-2026</c:v>
                </c:pt>
                <c:pt idx="7143">
                  <c:v>10-Mar-2026</c:v>
                </c:pt>
                <c:pt idx="7144">
                  <c:v>11-Mar-2026</c:v>
                </c:pt>
                <c:pt idx="7145">
                  <c:v>12-Mar-2026</c:v>
                </c:pt>
                <c:pt idx="7146">
                  <c:v>13-Mar-2026</c:v>
                </c:pt>
                <c:pt idx="7147">
                  <c:v>16-Mar-2026</c:v>
                </c:pt>
                <c:pt idx="7148">
                  <c:v>17-Mar-2026</c:v>
                </c:pt>
                <c:pt idx="7149">
                  <c:v>18-Mar-2026</c:v>
                </c:pt>
                <c:pt idx="7150">
                  <c:v>19-Mar-2026</c:v>
                </c:pt>
                <c:pt idx="7151">
                  <c:v>20-Mar-2026</c:v>
                </c:pt>
                <c:pt idx="7152">
                  <c:v>23-Mar-2026</c:v>
                </c:pt>
                <c:pt idx="7153">
                  <c:v>24-Mar-2026</c:v>
                </c:pt>
                <c:pt idx="7154">
                  <c:v>25-Mar-2026</c:v>
                </c:pt>
                <c:pt idx="7155">
                  <c:v>26-Mar-2026</c:v>
                </c:pt>
                <c:pt idx="7156">
                  <c:v>27-Mar-2026</c:v>
                </c:pt>
                <c:pt idx="7157">
                  <c:v>30-Mar-2026</c:v>
                </c:pt>
                <c:pt idx="7158">
                  <c:v>31-Mar-2026</c:v>
                </c:pt>
                <c:pt idx="7159">
                  <c:v>01-Apr-2026</c:v>
                </c:pt>
                <c:pt idx="7160">
                  <c:v>02-Apr-2026</c:v>
                </c:pt>
                <c:pt idx="7161">
                  <c:v>06-Apr-2026</c:v>
                </c:pt>
                <c:pt idx="7162">
                  <c:v>07-Apr-2026</c:v>
                </c:pt>
                <c:pt idx="7163">
                  <c:v>08-Apr-2026</c:v>
                </c:pt>
                <c:pt idx="7164">
                  <c:v>09-Apr-2026</c:v>
                </c:pt>
                <c:pt idx="7165">
                  <c:v>10-Apr-2026</c:v>
                </c:pt>
                <c:pt idx="7166">
                  <c:v>13-Apr-2026</c:v>
                </c:pt>
                <c:pt idx="7167">
                  <c:v>14-Apr-2026</c:v>
                </c:pt>
                <c:pt idx="7168">
                  <c:v>15-Apr-2026</c:v>
                </c:pt>
                <c:pt idx="7169">
                  <c:v>16-Apr-2026</c:v>
                </c:pt>
                <c:pt idx="7170">
                  <c:v>17-Apr-2026</c:v>
                </c:pt>
                <c:pt idx="7171">
                  <c:v>20-Apr-2026</c:v>
                </c:pt>
                <c:pt idx="7172">
                  <c:v>21-Apr-2026</c:v>
                </c:pt>
                <c:pt idx="7173">
                  <c:v>22-Apr-2026</c:v>
                </c:pt>
                <c:pt idx="7174">
                  <c:v>23-Apr-2026</c:v>
                </c:pt>
                <c:pt idx="7175">
                  <c:v>24-Apr-2026</c:v>
                </c:pt>
                <c:pt idx="7176">
                  <c:v>27-Apr-2026</c:v>
                </c:pt>
                <c:pt idx="7177">
                  <c:v>28-Apr-2026</c:v>
                </c:pt>
                <c:pt idx="7178">
                  <c:v>29-Apr-2026</c:v>
                </c:pt>
                <c:pt idx="7179">
                  <c:v>30-Apr-2026</c:v>
                </c:pt>
                <c:pt idx="7180">
                  <c:v>01-May-2026</c:v>
                </c:pt>
                <c:pt idx="7181">
                  <c:v>04-May-2026</c:v>
                </c:pt>
                <c:pt idx="7182">
                  <c:v>05-May-2026</c:v>
                </c:pt>
                <c:pt idx="7183">
                  <c:v>06-May-2026</c:v>
                </c:pt>
                <c:pt idx="7184">
                  <c:v>07-May-2026</c:v>
                </c:pt>
                <c:pt idx="7185">
                  <c:v>08-May-2026</c:v>
                </c:pt>
                <c:pt idx="7186">
                  <c:v>11-May-2026</c:v>
                </c:pt>
                <c:pt idx="7187">
                  <c:v>12-May-2026</c:v>
                </c:pt>
                <c:pt idx="7188">
                  <c:v>13-May-2026</c:v>
                </c:pt>
                <c:pt idx="7189">
                  <c:v>14-May-2026</c:v>
                </c:pt>
                <c:pt idx="7190">
                  <c:v>15-May-2026</c:v>
                </c:pt>
                <c:pt idx="7191">
                  <c:v>18-May-2026</c:v>
                </c:pt>
                <c:pt idx="7192">
                  <c:v>19-May-2026</c:v>
                </c:pt>
                <c:pt idx="7193">
                  <c:v>20-May-2026</c:v>
                </c:pt>
                <c:pt idx="7194">
                  <c:v>21-May-2026</c:v>
                </c:pt>
                <c:pt idx="7195">
                  <c:v>22-May-2026</c:v>
                </c:pt>
                <c:pt idx="7196">
                  <c:v>26-May-2026</c:v>
                </c:pt>
                <c:pt idx="7197">
                  <c:v>27-May-2026</c:v>
                </c:pt>
                <c:pt idx="7198">
                  <c:v>28-May-2026</c:v>
                </c:pt>
                <c:pt idx="7199">
                  <c:v>29-May-2026</c:v>
                </c:pt>
                <c:pt idx="7200">
                  <c:v>01-Jun-2026</c:v>
                </c:pt>
                <c:pt idx="7201">
                  <c:v>02-Jun-2026</c:v>
                </c:pt>
                <c:pt idx="7202">
                  <c:v>03-Jun-2026</c:v>
                </c:pt>
                <c:pt idx="7203">
                  <c:v>04-Jun-2026</c:v>
                </c:pt>
                <c:pt idx="7204">
                  <c:v>05-Jun-2026</c:v>
                </c:pt>
                <c:pt idx="7205">
                  <c:v>08-Jun-2026</c:v>
                </c:pt>
                <c:pt idx="7206">
                  <c:v>09-Jun-2026</c:v>
                </c:pt>
                <c:pt idx="7207">
                  <c:v>10-Jun-2026</c:v>
                </c:pt>
                <c:pt idx="7208">
                  <c:v>11-Jun-2026</c:v>
                </c:pt>
                <c:pt idx="7209">
                  <c:v>12-Jun-2026</c:v>
                </c:pt>
                <c:pt idx="7210">
                  <c:v>15-Jun-2026</c:v>
                </c:pt>
                <c:pt idx="7211">
                  <c:v>16-Jun-2026</c:v>
                </c:pt>
                <c:pt idx="7212">
                  <c:v>17-Jun-2026</c:v>
                </c:pt>
                <c:pt idx="7213">
                  <c:v>18-Jun-2026</c:v>
                </c:pt>
                <c:pt idx="7214">
                  <c:v>22-Jun-2026</c:v>
                </c:pt>
                <c:pt idx="7215">
                  <c:v>23-Jun-2026</c:v>
                </c:pt>
                <c:pt idx="7216">
                  <c:v>24-Jun-2026</c:v>
                </c:pt>
                <c:pt idx="7217">
                  <c:v>25-Jun-2026</c:v>
                </c:pt>
                <c:pt idx="7218">
                  <c:v>26-Jun-2026</c:v>
                </c:pt>
                <c:pt idx="7219">
                  <c:v>29-Jun-2026</c:v>
                </c:pt>
                <c:pt idx="7220">
                  <c:v>30-Jun-2026</c:v>
                </c:pt>
                <c:pt idx="7221">
                  <c:v>01-Jul-2026</c:v>
                </c:pt>
                <c:pt idx="7222">
                  <c:v>02-Jul-2026</c:v>
                </c:pt>
                <c:pt idx="7223">
                  <c:v>06-Jul-2026</c:v>
                </c:pt>
                <c:pt idx="7224">
                  <c:v>07-Jul-2026</c:v>
                </c:pt>
                <c:pt idx="7225">
                  <c:v>08-Jul-2026</c:v>
                </c:pt>
                <c:pt idx="7226">
                  <c:v>09-Jul-2026</c:v>
                </c:pt>
                <c:pt idx="7227">
                  <c:v>10-Jul-2026</c:v>
                </c:pt>
                <c:pt idx="7228">
                  <c:v>13-Jul-2026</c:v>
                </c:pt>
                <c:pt idx="7229">
                  <c:v>14-Jul-2026</c:v>
                </c:pt>
                <c:pt idx="7230">
                  <c:v>15-Jul-2026</c:v>
                </c:pt>
                <c:pt idx="7231">
                  <c:v>16-Jul-2026</c:v>
                </c:pt>
                <c:pt idx="7232">
                  <c:v>17-Jul-2026</c:v>
                </c:pt>
                <c:pt idx="7233">
                  <c:v>20-Jul-2026</c:v>
                </c:pt>
                <c:pt idx="7234">
                  <c:v>21-Jul-2026</c:v>
                </c:pt>
                <c:pt idx="7235">
                  <c:v>22-Jul-2026</c:v>
                </c:pt>
                <c:pt idx="7236">
                  <c:v>23-Jul-2026</c:v>
                </c:pt>
                <c:pt idx="7237">
                  <c:v>24-Jul-2026</c:v>
                </c:pt>
                <c:pt idx="7238">
                  <c:v>27-Jul-2026</c:v>
                </c:pt>
                <c:pt idx="7239">
                  <c:v>28-Jul-2026</c:v>
                </c:pt>
                <c:pt idx="7240">
                  <c:v>29-Jul-2026</c:v>
                </c:pt>
                <c:pt idx="7241">
                  <c:v>30-Jul-2026</c:v>
                </c:pt>
                <c:pt idx="7242">
                  <c:v>31-Jul-2026</c:v>
                </c:pt>
                <c:pt idx="7243">
                  <c:v>03-Aug-2026</c:v>
                </c:pt>
                <c:pt idx="7244">
                  <c:v>04-Aug-2026</c:v>
                </c:pt>
                <c:pt idx="7245">
                  <c:v>05-Aug-2026</c:v>
                </c:pt>
                <c:pt idx="7246">
                  <c:v>06-Aug-2026</c:v>
                </c:pt>
                <c:pt idx="7247">
                  <c:v>07-Aug-2026</c:v>
                </c:pt>
                <c:pt idx="7248">
                  <c:v>10-Aug-2026</c:v>
                </c:pt>
                <c:pt idx="7249">
                  <c:v>11-Aug-2026</c:v>
                </c:pt>
                <c:pt idx="7250">
                  <c:v>12-Aug-2026</c:v>
                </c:pt>
                <c:pt idx="7251">
                  <c:v>13-Aug-2026</c:v>
                </c:pt>
                <c:pt idx="7252">
                  <c:v>14-Aug-2026</c:v>
                </c:pt>
                <c:pt idx="7253">
                  <c:v>17-Aug-2026</c:v>
                </c:pt>
                <c:pt idx="7254">
                  <c:v>18-Aug-2026</c:v>
                </c:pt>
                <c:pt idx="7255">
                  <c:v>19-Aug-2026</c:v>
                </c:pt>
                <c:pt idx="7256">
                  <c:v>20-Aug-2026</c:v>
                </c:pt>
                <c:pt idx="7257">
                  <c:v>21-Aug-2026</c:v>
                </c:pt>
                <c:pt idx="7258">
                  <c:v>24-Aug-2026</c:v>
                </c:pt>
                <c:pt idx="7259">
                  <c:v>25-Aug-2026</c:v>
                </c:pt>
                <c:pt idx="7260">
                  <c:v>26-Aug-2026</c:v>
                </c:pt>
                <c:pt idx="7261">
                  <c:v>27-Aug-2026</c:v>
                </c:pt>
                <c:pt idx="7262">
                  <c:v>28-Aug-2026</c:v>
                </c:pt>
                <c:pt idx="7263">
                  <c:v>31-Aug-2026</c:v>
                </c:pt>
                <c:pt idx="7264">
                  <c:v>01-Sep-2026</c:v>
                </c:pt>
                <c:pt idx="7265">
                  <c:v>02-Sep-2026</c:v>
                </c:pt>
                <c:pt idx="7266">
                  <c:v>03-Sep-2026</c:v>
                </c:pt>
                <c:pt idx="7267">
                  <c:v>04-Sep-2026</c:v>
                </c:pt>
                <c:pt idx="7268">
                  <c:v>08-Sep-2026</c:v>
                </c:pt>
                <c:pt idx="7269">
                  <c:v>09-Sep-2026</c:v>
                </c:pt>
                <c:pt idx="7270">
                  <c:v>10-Sep-2026</c:v>
                </c:pt>
              </c:strCache>
            </c:strRef>
          </c:cat>
          <c:val>
            <c:numRef>
              <c:f>Charts!$B$4:$B$7274</c:f>
              <c:numCache>
                <c:formatCode>General</c:formatCode>
                <c:ptCount val="7271"/>
                <c:pt idx="0">
                  <c:v>6.26</c:v>
                </c:pt>
                <c:pt idx="1">
                  <c:v>6.55</c:v>
                </c:pt>
                <c:pt idx="2">
                  <c:v>6.4</c:v>
                </c:pt>
                <c:pt idx="3">
                  <c:v>6.14</c:v>
                </c:pt>
                <c:pt idx="4">
                  <c:v>5.97</c:v>
                </c:pt>
                <c:pt idx="5">
                  <c:v>5.78</c:v>
                </c:pt>
                <c:pt idx="6">
                  <c:v>5.28</c:v>
                </c:pt>
                <c:pt idx="7">
                  <c:v>4.63</c:v>
                </c:pt>
                <c:pt idx="8">
                  <c:v>5.28</c:v>
                </c:pt>
                <c:pt idx="9">
                  <c:v>4.67</c:v>
                </c:pt>
                <c:pt idx="10">
                  <c:v>4.39</c:v>
                </c:pt>
                <c:pt idx="11">
                  <c:v>4.15</c:v>
                </c:pt>
                <c:pt idx="12">
                  <c:v>3.6</c:v>
                </c:pt>
                <c:pt idx="13">
                  <c:v>4.42</c:v>
                </c:pt>
                <c:pt idx="14">
                  <c:v>4.01</c:v>
                </c:pt>
                <c:pt idx="15">
                  <c:v>3.9</c:v>
                </c:pt>
                <c:pt idx="16">
                  <c:v>4.15</c:v>
                </c:pt>
                <c:pt idx="17">
                  <c:v>4.77</c:v>
                </c:pt>
                <c:pt idx="18">
                  <c:v>4.77</c:v>
                </c:pt>
                <c:pt idx="19">
                  <c:v>5.15</c:v>
                </c:pt>
                <c:pt idx="20">
                  <c:v>5.12</c:v>
                </c:pt>
                <c:pt idx="21">
                  <c:v>5.01</c:v>
                </c:pt>
                <c:pt idx="22">
                  <c:v>5.03</c:v>
                </c:pt>
                <c:pt idx="23">
                  <c:v>4.93</c:v>
                </c:pt>
                <c:pt idx="24">
                  <c:v>4.65</c:v>
                </c:pt>
                <c:pt idx="25">
                  <c:v>4.61</c:v>
                </c:pt>
                <c:pt idx="26">
                  <c:v>4.61</c:v>
                </c:pt>
                <c:pt idx="27">
                  <c:v>4.94</c:v>
                </c:pt>
                <c:pt idx="28">
                  <c:v>4.63</c:v>
                </c:pt>
                <c:pt idx="29">
                  <c:v>4.49</c:v>
                </c:pt>
                <c:pt idx="30">
                  <c:v>4.39</c:v>
                </c:pt>
                <c:pt idx="31">
                  <c:v>4.61</c:v>
                </c:pt>
                <c:pt idx="32">
                  <c:v>4.51</c:v>
                </c:pt>
                <c:pt idx="33">
                  <c:v>4.55</c:v>
                </c:pt>
                <c:pt idx="34">
                  <c:v>4.63</c:v>
                </c:pt>
                <c:pt idx="35">
                  <c:v>4.42</c:v>
                </c:pt>
                <c:pt idx="36">
                  <c:v>4.42</c:v>
                </c:pt>
                <c:pt idx="37">
                  <c:v>4.44</c:v>
                </c:pt>
                <c:pt idx="38">
                  <c:v>4.63</c:v>
                </c:pt>
                <c:pt idx="39">
                  <c:v>4.64</c:v>
                </c:pt>
                <c:pt idx="40">
                  <c:v>4.84</c:v>
                </c:pt>
                <c:pt idx="41">
                  <c:v>4.63</c:v>
                </c:pt>
                <c:pt idx="42">
                  <c:v>4.43</c:v>
                </c:pt>
                <c:pt idx="43">
                  <c:v>4.23</c:v>
                </c:pt>
                <c:pt idx="44">
                  <c:v>4.19</c:v>
                </c:pt>
                <c:pt idx="45">
                  <c:v>3.84</c:v>
                </c:pt>
                <c:pt idx="46">
                  <c:v>3.96</c:v>
                </c:pt>
                <c:pt idx="47">
                  <c:v>3.68</c:v>
                </c:pt>
                <c:pt idx="48">
                  <c:v>3.9</c:v>
                </c:pt>
                <c:pt idx="49">
                  <c:v>3.86</c:v>
                </c:pt>
                <c:pt idx="50">
                  <c:v>3.75</c:v>
                </c:pt>
                <c:pt idx="51">
                  <c:v>3.73</c:v>
                </c:pt>
                <c:pt idx="52">
                  <c:v>3.79</c:v>
                </c:pt>
                <c:pt idx="53">
                  <c:v>3.81</c:v>
                </c:pt>
                <c:pt idx="54">
                  <c:v>3.94</c:v>
                </c:pt>
                <c:pt idx="55">
                  <c:v>3.82</c:v>
                </c:pt>
                <c:pt idx="56">
                  <c:v>3.88</c:v>
                </c:pt>
                <c:pt idx="57">
                  <c:v>3.86</c:v>
                </c:pt>
                <c:pt idx="58">
                  <c:v>3.79</c:v>
                </c:pt>
                <c:pt idx="59">
                  <c:v>3.42</c:v>
                </c:pt>
                <c:pt idx="60">
                  <c:v>3.26</c:v>
                </c:pt>
                <c:pt idx="61">
                  <c:v>3.14</c:v>
                </c:pt>
                <c:pt idx="62">
                  <c:v>3.17</c:v>
                </c:pt>
                <c:pt idx="63">
                  <c:v>3.54</c:v>
                </c:pt>
                <c:pt idx="64">
                  <c:v>3.55</c:v>
                </c:pt>
                <c:pt idx="65">
                  <c:v>3.67</c:v>
                </c:pt>
                <c:pt idx="66">
                  <c:v>3.88</c:v>
                </c:pt>
                <c:pt idx="67">
                  <c:v>3.96</c:v>
                </c:pt>
                <c:pt idx="68">
                  <c:v>4.06</c:v>
                </c:pt>
                <c:pt idx="69">
                  <c:v>4.15</c:v>
                </c:pt>
                <c:pt idx="70">
                  <c:v>4.47</c:v>
                </c:pt>
                <c:pt idx="71">
                  <c:v>4.6</c:v>
                </c:pt>
                <c:pt idx="72">
                  <c:v>4.84</c:v>
                </c:pt>
                <c:pt idx="73">
                  <c:v>4.63</c:v>
                </c:pt>
                <c:pt idx="74">
                  <c:v>4.99</c:v>
                </c:pt>
                <c:pt idx="75">
                  <c:v>5.15</c:v>
                </c:pt>
                <c:pt idx="76">
                  <c:v>5.49</c:v>
                </c:pt>
                <c:pt idx="77">
                  <c:v>5.19</c:v>
                </c:pt>
                <c:pt idx="78">
                  <c:v>5.23</c:v>
                </c:pt>
                <c:pt idx="79">
                  <c:v>5.2</c:v>
                </c:pt>
                <c:pt idx="80">
                  <c:v>5.02</c:v>
                </c:pt>
                <c:pt idx="81">
                  <c:v>5.18</c:v>
                </c:pt>
                <c:pt idx="82">
                  <c:v>5.34</c:v>
                </c:pt>
                <c:pt idx="83">
                  <c:v>5.57</c:v>
                </c:pt>
                <c:pt idx="84">
                  <c:v>5.44</c:v>
                </c:pt>
                <c:pt idx="85">
                  <c:v>5.64</c:v>
                </c:pt>
                <c:pt idx="86">
                  <c:v>5.73</c:v>
                </c:pt>
                <c:pt idx="87">
                  <c:v>5.86</c:v>
                </c:pt>
                <c:pt idx="88">
                  <c:v>5.91</c:v>
                </c:pt>
                <c:pt idx="89">
                  <c:v>5.57</c:v>
                </c:pt>
                <c:pt idx="90">
                  <c:v>5.69</c:v>
                </c:pt>
                <c:pt idx="91">
                  <c:v>6.11</c:v>
                </c:pt>
                <c:pt idx="92">
                  <c:v>6.26</c:v>
                </c:pt>
                <c:pt idx="93">
                  <c:v>6.03</c:v>
                </c:pt>
                <c:pt idx="94">
                  <c:v>5.93</c:v>
                </c:pt>
                <c:pt idx="95">
                  <c:v>5.87</c:v>
                </c:pt>
                <c:pt idx="96">
                  <c:v>5.58</c:v>
                </c:pt>
                <c:pt idx="97">
                  <c:v>5.07</c:v>
                </c:pt>
                <c:pt idx="98">
                  <c:v>5.55</c:v>
                </c:pt>
                <c:pt idx="99">
                  <c:v>5.39</c:v>
                </c:pt>
                <c:pt idx="100">
                  <c:v>5.51</c:v>
                </c:pt>
                <c:pt idx="101">
                  <c:v>5.73</c:v>
                </c:pt>
                <c:pt idx="102">
                  <c:v>5.65</c:v>
                </c:pt>
                <c:pt idx="103">
                  <c:v>5.65</c:v>
                </c:pt>
                <c:pt idx="104">
                  <c:v>5.62</c:v>
                </c:pt>
                <c:pt idx="105">
                  <c:v>5.4</c:v>
                </c:pt>
                <c:pt idx="106">
                  <c:v>5.28</c:v>
                </c:pt>
                <c:pt idx="107">
                  <c:v>5.41</c:v>
                </c:pt>
                <c:pt idx="108">
                  <c:v>5.4</c:v>
                </c:pt>
                <c:pt idx="109">
                  <c:v>5.26</c:v>
                </c:pt>
                <c:pt idx="110">
                  <c:v>5.44</c:v>
                </c:pt>
                <c:pt idx="111">
                  <c:v>5.68</c:v>
                </c:pt>
                <c:pt idx="112">
                  <c:v>5.64</c:v>
                </c:pt>
                <c:pt idx="113">
                  <c:v>5.62</c:v>
                </c:pt>
                <c:pt idx="114">
                  <c:v>5.53</c:v>
                </c:pt>
                <c:pt idx="115">
                  <c:v>5.44</c:v>
                </c:pt>
                <c:pt idx="116">
                  <c:v>5.4</c:v>
                </c:pt>
                <c:pt idx="117">
                  <c:v>5.34</c:v>
                </c:pt>
                <c:pt idx="118">
                  <c:v>5.34</c:v>
                </c:pt>
                <c:pt idx="119">
                  <c:v>5.32</c:v>
                </c:pt>
                <c:pt idx="120">
                  <c:v>5.15</c:v>
                </c:pt>
                <c:pt idx="121">
                  <c:v>5.24</c:v>
                </c:pt>
                <c:pt idx="122">
                  <c:v>5.16</c:v>
                </c:pt>
                <c:pt idx="123">
                  <c:v>4.93</c:v>
                </c:pt>
                <c:pt idx="124">
                  <c:v>5.02</c:v>
                </c:pt>
                <c:pt idx="125">
                  <c:v>5.06</c:v>
                </c:pt>
                <c:pt idx="126">
                  <c:v>4.91</c:v>
                </c:pt>
                <c:pt idx="127">
                  <c:v>4.78</c:v>
                </c:pt>
                <c:pt idx="128">
                  <c:v>4.76</c:v>
                </c:pt>
                <c:pt idx="129">
                  <c:v>4.94</c:v>
                </c:pt>
                <c:pt idx="130">
                  <c:v>5.22</c:v>
                </c:pt>
                <c:pt idx="131">
                  <c:v>5.11</c:v>
                </c:pt>
                <c:pt idx="132">
                  <c:v>5.22</c:v>
                </c:pt>
                <c:pt idx="133">
                  <c:v>4.98</c:v>
                </c:pt>
                <c:pt idx="134">
                  <c:v>5.14</c:v>
                </c:pt>
                <c:pt idx="135">
                  <c:v>5.12</c:v>
                </c:pt>
                <c:pt idx="136">
                  <c:v>5.16</c:v>
                </c:pt>
                <c:pt idx="137">
                  <c:v>5.1</c:v>
                </c:pt>
                <c:pt idx="138">
                  <c:v>5.16</c:v>
                </c:pt>
                <c:pt idx="139">
                  <c:v>5.07</c:v>
                </c:pt>
                <c:pt idx="140">
                  <c:v>5.09</c:v>
                </c:pt>
                <c:pt idx="141">
                  <c:v>5.06</c:v>
                </c:pt>
                <c:pt idx="142">
                  <c:v>5.06</c:v>
                </c:pt>
                <c:pt idx="143">
                  <c:v>5.11</c:v>
                </c:pt>
                <c:pt idx="144">
                  <c:v>5.05</c:v>
                </c:pt>
                <c:pt idx="145">
                  <c:v>5.05</c:v>
                </c:pt>
                <c:pt idx="146">
                  <c:v>5.06</c:v>
                </c:pt>
                <c:pt idx="147">
                  <c:v>4.98</c:v>
                </c:pt>
                <c:pt idx="148">
                  <c:v>4.85</c:v>
                </c:pt>
                <c:pt idx="149">
                  <c:v>4.8</c:v>
                </c:pt>
                <c:pt idx="150">
                  <c:v>4.76</c:v>
                </c:pt>
                <c:pt idx="151">
                  <c:v>4.74</c:v>
                </c:pt>
                <c:pt idx="152">
                  <c:v>4.77</c:v>
                </c:pt>
                <c:pt idx="153">
                  <c:v>4.21</c:v>
                </c:pt>
                <c:pt idx="154">
                  <c:v>4.01</c:v>
                </c:pt>
                <c:pt idx="155">
                  <c:v>4.01</c:v>
                </c:pt>
                <c:pt idx="156">
                  <c:v>3.97</c:v>
                </c:pt>
                <c:pt idx="157">
                  <c:v>3.73</c:v>
                </c:pt>
                <c:pt idx="158">
                  <c:v>3.63</c:v>
                </c:pt>
                <c:pt idx="159">
                  <c:v>3.76</c:v>
                </c:pt>
                <c:pt idx="160">
                  <c:v>3.71</c:v>
                </c:pt>
                <c:pt idx="161">
                  <c:v>3.82</c:v>
                </c:pt>
                <c:pt idx="162">
                  <c:v>3.79</c:v>
                </c:pt>
                <c:pt idx="163">
                  <c:v>3.68</c:v>
                </c:pt>
                <c:pt idx="164">
                  <c:v>3.47</c:v>
                </c:pt>
                <c:pt idx="165">
                  <c:v>3.4</c:v>
                </c:pt>
                <c:pt idx="166">
                  <c:v>3.44</c:v>
                </c:pt>
                <c:pt idx="167">
                  <c:v>3.43</c:v>
                </c:pt>
                <c:pt idx="168">
                  <c:v>3.63</c:v>
                </c:pt>
                <c:pt idx="169">
                  <c:v>3.92</c:v>
                </c:pt>
                <c:pt idx="170">
                  <c:v>3.88</c:v>
                </c:pt>
                <c:pt idx="171">
                  <c:v>3.96</c:v>
                </c:pt>
                <c:pt idx="172">
                  <c:v>3.79</c:v>
                </c:pt>
                <c:pt idx="173">
                  <c:v>3.84</c:v>
                </c:pt>
                <c:pt idx="174">
                  <c:v>3.8</c:v>
                </c:pt>
                <c:pt idx="175">
                  <c:v>3.8</c:v>
                </c:pt>
                <c:pt idx="176">
                  <c:v>3.88</c:v>
                </c:pt>
                <c:pt idx="177">
                  <c:v>3.65</c:v>
                </c:pt>
                <c:pt idx="178">
                  <c:v>3.55</c:v>
                </c:pt>
                <c:pt idx="179">
                  <c:v>3.65</c:v>
                </c:pt>
                <c:pt idx="180">
                  <c:v>3.59</c:v>
                </c:pt>
                <c:pt idx="181">
                  <c:v>3.5</c:v>
                </c:pt>
                <c:pt idx="182">
                  <c:v>3.68</c:v>
                </c:pt>
                <c:pt idx="183">
                  <c:v>3.81</c:v>
                </c:pt>
                <c:pt idx="184">
                  <c:v>3.89</c:v>
                </c:pt>
                <c:pt idx="185">
                  <c:v>3.69</c:v>
                </c:pt>
                <c:pt idx="186">
                  <c:v>3.52</c:v>
                </c:pt>
                <c:pt idx="187">
                  <c:v>3.57</c:v>
                </c:pt>
                <c:pt idx="188">
                  <c:v>3.71</c:v>
                </c:pt>
                <c:pt idx="189">
                  <c:v>4.15</c:v>
                </c:pt>
                <c:pt idx="190">
                  <c:v>4.09</c:v>
                </c:pt>
                <c:pt idx="191">
                  <c:v>4.1</c:v>
                </c:pt>
                <c:pt idx="192">
                  <c:v>4.01</c:v>
                </c:pt>
                <c:pt idx="193">
                  <c:v>3.97</c:v>
                </c:pt>
                <c:pt idx="194">
                  <c:v>3.84</c:v>
                </c:pt>
                <c:pt idx="195">
                  <c:v>3.96</c:v>
                </c:pt>
                <c:pt idx="196">
                  <c:v>3.9</c:v>
                </c:pt>
                <c:pt idx="197">
                  <c:v>3.86</c:v>
                </c:pt>
                <c:pt idx="198">
                  <c:v>3.9</c:v>
                </c:pt>
                <c:pt idx="199">
                  <c:v>3.94</c:v>
                </c:pt>
                <c:pt idx="200">
                  <c:v>1.02</c:v>
                </c:pt>
                <c:pt idx="201">
                  <c:v>0.97</c:v>
                </c:pt>
                <c:pt idx="202">
                  <c:v>0.97</c:v>
                </c:pt>
                <c:pt idx="203">
                  <c:v>0.98</c:v>
                </c:pt>
                <c:pt idx="204">
                  <c:v>1.02</c:v>
                </c:pt>
                <c:pt idx="205">
                  <c:v>1.03</c:v>
                </c:pt>
                <c:pt idx="206">
                  <c:v>0.98</c:v>
                </c:pt>
                <c:pt idx="207">
                  <c:v>0.94</c:v>
                </c:pt>
                <c:pt idx="208">
                  <c:v>1</c:v>
                </c:pt>
                <c:pt idx="209">
                  <c:v>0.99</c:v>
                </c:pt>
                <c:pt idx="210">
                  <c:v>1.03</c:v>
                </c:pt>
                <c:pt idx="211">
                  <c:v>1.03</c:v>
                </c:pt>
                <c:pt idx="212">
                  <c:v>1.03</c:v>
                </c:pt>
                <c:pt idx="213">
                  <c:v>1.03</c:v>
                </c:pt>
                <c:pt idx="214">
                  <c:v>1</c:v>
                </c:pt>
                <c:pt idx="215">
                  <c:v>0.96</c:v>
                </c:pt>
                <c:pt idx="216">
                  <c:v>0.93</c:v>
                </c:pt>
                <c:pt idx="217">
                  <c:v>0.97</c:v>
                </c:pt>
                <c:pt idx="218">
                  <c:v>1.34</c:v>
                </c:pt>
                <c:pt idx="219">
                  <c:v>1.3</c:v>
                </c:pt>
                <c:pt idx="220">
                  <c:v>1.3</c:v>
                </c:pt>
                <c:pt idx="221">
                  <c:v>1.24</c:v>
                </c:pt>
                <c:pt idx="222">
                  <c:v>1.21</c:v>
                </c:pt>
                <c:pt idx="223">
                  <c:v>1.21</c:v>
                </c:pt>
                <c:pt idx="224">
                  <c:v>1.17</c:v>
                </c:pt>
                <c:pt idx="225">
                  <c:v>1.18</c:v>
                </c:pt>
                <c:pt idx="226">
                  <c:v>1.31</c:v>
                </c:pt>
                <c:pt idx="227">
                  <c:v>1.28</c:v>
                </c:pt>
                <c:pt idx="228">
                  <c:v>1.25</c:v>
                </c:pt>
                <c:pt idx="229">
                  <c:v>1.35</c:v>
                </c:pt>
                <c:pt idx="230">
                  <c:v>1.38</c:v>
                </c:pt>
                <c:pt idx="231">
                  <c:v>1.39</c:v>
                </c:pt>
                <c:pt idx="232">
                  <c:v>1.38</c:v>
                </c:pt>
                <c:pt idx="233">
                  <c:v>1.39</c:v>
                </c:pt>
                <c:pt idx="234">
                  <c:v>1.4</c:v>
                </c:pt>
                <c:pt idx="235">
                  <c:v>1.4</c:v>
                </c:pt>
                <c:pt idx="236">
                  <c:v>1.39</c:v>
                </c:pt>
                <c:pt idx="237">
                  <c:v>1.46</c:v>
                </c:pt>
                <c:pt idx="238">
                  <c:v>1.43</c:v>
                </c:pt>
                <c:pt idx="239">
                  <c:v>1.46</c:v>
                </c:pt>
                <c:pt idx="240">
                  <c:v>1.5</c:v>
                </c:pt>
                <c:pt idx="241">
                  <c:v>1.48</c:v>
                </c:pt>
                <c:pt idx="242">
                  <c:v>1.43</c:v>
                </c:pt>
                <c:pt idx="243">
                  <c:v>1.29</c:v>
                </c:pt>
                <c:pt idx="244">
                  <c:v>1.2</c:v>
                </c:pt>
                <c:pt idx="245">
                  <c:v>1.16</c:v>
                </c:pt>
                <c:pt idx="246">
                  <c:v>1.25</c:v>
                </c:pt>
                <c:pt idx="247">
                  <c:v>1.27</c:v>
                </c:pt>
                <c:pt idx="248">
                  <c:v>1.29</c:v>
                </c:pt>
                <c:pt idx="249">
                  <c:v>1.4</c:v>
                </c:pt>
                <c:pt idx="250">
                  <c:v>1.48</c:v>
                </c:pt>
                <c:pt idx="251">
                  <c:v>1.43</c:v>
                </c:pt>
                <c:pt idx="252">
                  <c:v>1.4</c:v>
                </c:pt>
                <c:pt idx="253">
                  <c:v>1.45</c:v>
                </c:pt>
                <c:pt idx="254">
                  <c:v>1.48</c:v>
                </c:pt>
                <c:pt idx="255">
                  <c:v>1.45</c:v>
                </c:pt>
                <c:pt idx="256">
                  <c:v>1.46</c:v>
                </c:pt>
                <c:pt idx="257">
                  <c:v>1.43</c:v>
                </c:pt>
                <c:pt idx="258">
                  <c:v>1.38</c:v>
                </c:pt>
                <c:pt idx="259">
                  <c:v>1.33</c:v>
                </c:pt>
                <c:pt idx="260">
                  <c:v>1.41</c:v>
                </c:pt>
                <c:pt idx="261">
                  <c:v>1.42</c:v>
                </c:pt>
                <c:pt idx="262">
                  <c:v>1.43</c:v>
                </c:pt>
                <c:pt idx="263">
                  <c:v>1.51</c:v>
                </c:pt>
                <c:pt idx="264">
                  <c:v>1.74</c:v>
                </c:pt>
                <c:pt idx="265">
                  <c:v>1.8</c:v>
                </c:pt>
                <c:pt idx="266">
                  <c:v>1.73</c:v>
                </c:pt>
                <c:pt idx="267">
                  <c:v>1.73</c:v>
                </c:pt>
                <c:pt idx="268">
                  <c:v>1.7</c:v>
                </c:pt>
                <c:pt idx="269">
                  <c:v>1.64</c:v>
                </c:pt>
                <c:pt idx="270">
                  <c:v>1.61</c:v>
                </c:pt>
                <c:pt idx="271">
                  <c:v>1.54</c:v>
                </c:pt>
                <c:pt idx="272">
                  <c:v>1.54</c:v>
                </c:pt>
                <c:pt idx="273">
                  <c:v>1.64</c:v>
                </c:pt>
                <c:pt idx="274">
                  <c:v>1.71</c:v>
                </c:pt>
                <c:pt idx="275">
                  <c:v>1.92</c:v>
                </c:pt>
                <c:pt idx="276">
                  <c:v>1.89</c:v>
                </c:pt>
                <c:pt idx="277">
                  <c:v>1.87</c:v>
                </c:pt>
                <c:pt idx="278">
                  <c:v>2.05</c:v>
                </c:pt>
                <c:pt idx="279">
                  <c:v>1.91</c:v>
                </c:pt>
                <c:pt idx="280">
                  <c:v>1.9</c:v>
                </c:pt>
                <c:pt idx="281">
                  <c:v>1.86</c:v>
                </c:pt>
                <c:pt idx="282">
                  <c:v>1.8</c:v>
                </c:pt>
                <c:pt idx="283">
                  <c:v>1.81</c:v>
                </c:pt>
                <c:pt idx="284">
                  <c:v>1.75</c:v>
                </c:pt>
                <c:pt idx="285">
                  <c:v>1.78</c:v>
                </c:pt>
                <c:pt idx="286">
                  <c:v>1.8</c:v>
                </c:pt>
                <c:pt idx="287">
                  <c:v>1.83</c:v>
                </c:pt>
                <c:pt idx="288">
                  <c:v>1.98</c:v>
                </c:pt>
                <c:pt idx="289">
                  <c:v>1.91</c:v>
                </c:pt>
                <c:pt idx="290">
                  <c:v>1.86</c:v>
                </c:pt>
                <c:pt idx="291">
                  <c:v>1.72</c:v>
                </c:pt>
                <c:pt idx="292">
                  <c:v>1.64</c:v>
                </c:pt>
                <c:pt idx="293">
                  <c:v>1.62</c:v>
                </c:pt>
                <c:pt idx="294">
                  <c:v>1.56</c:v>
                </c:pt>
                <c:pt idx="295">
                  <c:v>1.7</c:v>
                </c:pt>
                <c:pt idx="296">
                  <c:v>1.62</c:v>
                </c:pt>
                <c:pt idx="297">
                  <c:v>1.71</c:v>
                </c:pt>
                <c:pt idx="298">
                  <c:v>1.83</c:v>
                </c:pt>
                <c:pt idx="299">
                  <c:v>1.8</c:v>
                </c:pt>
                <c:pt idx="300">
                  <c:v>1.79</c:v>
                </c:pt>
                <c:pt idx="301">
                  <c:v>1.77</c:v>
                </c:pt>
                <c:pt idx="302">
                  <c:v>1.76</c:v>
                </c:pt>
                <c:pt idx="303">
                  <c:v>1.7</c:v>
                </c:pt>
                <c:pt idx="304">
                  <c:v>1.67</c:v>
                </c:pt>
                <c:pt idx="305">
                  <c:v>1.67</c:v>
                </c:pt>
                <c:pt idx="306">
                  <c:v>1.65</c:v>
                </c:pt>
                <c:pt idx="307">
                  <c:v>1.67</c:v>
                </c:pt>
                <c:pt idx="308">
                  <c:v>1.66</c:v>
                </c:pt>
                <c:pt idx="309">
                  <c:v>1.83</c:v>
                </c:pt>
                <c:pt idx="310">
                  <c:v>1.87</c:v>
                </c:pt>
                <c:pt idx="311">
                  <c:v>2.12</c:v>
                </c:pt>
                <c:pt idx="312">
                  <c:v>2.07</c:v>
                </c:pt>
                <c:pt idx="313">
                  <c:v>2.09</c:v>
                </c:pt>
                <c:pt idx="314">
                  <c:v>2.13</c:v>
                </c:pt>
                <c:pt idx="315">
                  <c:v>2.31</c:v>
                </c:pt>
                <c:pt idx="316">
                  <c:v>2.62</c:v>
                </c:pt>
                <c:pt idx="317">
                  <c:v>2.59</c:v>
                </c:pt>
                <c:pt idx="318">
                  <c:v>2.54</c:v>
                </c:pt>
                <c:pt idx="319">
                  <c:v>2.44</c:v>
                </c:pt>
                <c:pt idx="320">
                  <c:v>2.32</c:v>
                </c:pt>
                <c:pt idx="321">
                  <c:v>2.26</c:v>
                </c:pt>
                <c:pt idx="322">
                  <c:v>2.41</c:v>
                </c:pt>
                <c:pt idx="323">
                  <c:v>2.35</c:v>
                </c:pt>
                <c:pt idx="324">
                  <c:v>2.35</c:v>
                </c:pt>
                <c:pt idx="325">
                  <c:v>2.33</c:v>
                </c:pt>
                <c:pt idx="326">
                  <c:v>2.24</c:v>
                </c:pt>
                <c:pt idx="327">
                  <c:v>2.2</c:v>
                </c:pt>
                <c:pt idx="328">
                  <c:v>2.42</c:v>
                </c:pt>
                <c:pt idx="329">
                  <c:v>2.28</c:v>
                </c:pt>
                <c:pt idx="330">
                  <c:v>2.23</c:v>
                </c:pt>
                <c:pt idx="331">
                  <c:v>2.28</c:v>
                </c:pt>
                <c:pt idx="332">
                  <c:v>2.13</c:v>
                </c:pt>
                <c:pt idx="333">
                  <c:v>2.13</c:v>
                </c:pt>
                <c:pt idx="334">
                  <c:v>2.34</c:v>
                </c:pt>
                <c:pt idx="335">
                  <c:v>2.21</c:v>
                </c:pt>
                <c:pt idx="336">
                  <c:v>2.21</c:v>
                </c:pt>
                <c:pt idx="337">
                  <c:v>2.2</c:v>
                </c:pt>
                <c:pt idx="338">
                  <c:v>2.18</c:v>
                </c:pt>
                <c:pt idx="339">
                  <c:v>2.23</c:v>
                </c:pt>
                <c:pt idx="340">
                  <c:v>2.34</c:v>
                </c:pt>
                <c:pt idx="341">
                  <c:v>2.34</c:v>
                </c:pt>
                <c:pt idx="342">
                  <c:v>2.44</c:v>
                </c:pt>
                <c:pt idx="343">
                  <c:v>2.38</c:v>
                </c:pt>
                <c:pt idx="344">
                  <c:v>2.26</c:v>
                </c:pt>
                <c:pt idx="345">
                  <c:v>2.26</c:v>
                </c:pt>
                <c:pt idx="346">
                  <c:v>2.18</c:v>
                </c:pt>
                <c:pt idx="347">
                  <c:v>2.17</c:v>
                </c:pt>
                <c:pt idx="348">
                  <c:v>2.23</c:v>
                </c:pt>
                <c:pt idx="349">
                  <c:v>2.3</c:v>
                </c:pt>
                <c:pt idx="350">
                  <c:v>2.34</c:v>
                </c:pt>
                <c:pt idx="351">
                  <c:v>2.29</c:v>
                </c:pt>
                <c:pt idx="352">
                  <c:v>2.47</c:v>
                </c:pt>
                <c:pt idx="353">
                  <c:v>2.54</c:v>
                </c:pt>
                <c:pt idx="354">
                  <c:v>2.56</c:v>
                </c:pt>
                <c:pt idx="355">
                  <c:v>2.71</c:v>
                </c:pt>
                <c:pt idx="356">
                  <c:v>2.78</c:v>
                </c:pt>
                <c:pt idx="357">
                  <c:v>3.01</c:v>
                </c:pt>
                <c:pt idx="358">
                  <c:v>2.99</c:v>
                </c:pt>
                <c:pt idx="359">
                  <c:v>3.04</c:v>
                </c:pt>
                <c:pt idx="360">
                  <c:v>2.91</c:v>
                </c:pt>
                <c:pt idx="361">
                  <c:v>2.72</c:v>
                </c:pt>
                <c:pt idx="362">
                  <c:v>2.74</c:v>
                </c:pt>
                <c:pt idx="363">
                  <c:v>2.79</c:v>
                </c:pt>
                <c:pt idx="364">
                  <c:v>2.72</c:v>
                </c:pt>
                <c:pt idx="365">
                  <c:v>2.72</c:v>
                </c:pt>
                <c:pt idx="366">
                  <c:v>2.66</c:v>
                </c:pt>
                <c:pt idx="367">
                  <c:v>2.75</c:v>
                </c:pt>
                <c:pt idx="368">
                  <c:v>2.92</c:v>
                </c:pt>
                <c:pt idx="369">
                  <c:v>2.98</c:v>
                </c:pt>
                <c:pt idx="370">
                  <c:v>3.01</c:v>
                </c:pt>
                <c:pt idx="371">
                  <c:v>2.97</c:v>
                </c:pt>
                <c:pt idx="372">
                  <c:v>3.01</c:v>
                </c:pt>
                <c:pt idx="373">
                  <c:v>3.14</c:v>
                </c:pt>
                <c:pt idx="374">
                  <c:v>3.11</c:v>
                </c:pt>
                <c:pt idx="375">
                  <c:v>3</c:v>
                </c:pt>
                <c:pt idx="376">
                  <c:v>2.95</c:v>
                </c:pt>
                <c:pt idx="377">
                  <c:v>2.95</c:v>
                </c:pt>
                <c:pt idx="378">
                  <c:v>2.97</c:v>
                </c:pt>
                <c:pt idx="379">
                  <c:v>2.81</c:v>
                </c:pt>
                <c:pt idx="380">
                  <c:v>2.86</c:v>
                </c:pt>
                <c:pt idx="381">
                  <c:v>2.94</c:v>
                </c:pt>
                <c:pt idx="382">
                  <c:v>2.99</c:v>
                </c:pt>
                <c:pt idx="383">
                  <c:v>3.22</c:v>
                </c:pt>
                <c:pt idx="384">
                  <c:v>3.25</c:v>
                </c:pt>
                <c:pt idx="385">
                  <c:v>3.14</c:v>
                </c:pt>
                <c:pt idx="386">
                  <c:v>3</c:v>
                </c:pt>
                <c:pt idx="387">
                  <c:v>2.79</c:v>
                </c:pt>
                <c:pt idx="388">
                  <c:v>2.79</c:v>
                </c:pt>
                <c:pt idx="389">
                  <c:v>2.78</c:v>
                </c:pt>
                <c:pt idx="390">
                  <c:v>2.86</c:v>
                </c:pt>
                <c:pt idx="391">
                  <c:v>3</c:v>
                </c:pt>
                <c:pt idx="392">
                  <c:v>2.88</c:v>
                </c:pt>
                <c:pt idx="393">
                  <c:v>2.7</c:v>
                </c:pt>
                <c:pt idx="394">
                  <c:v>2.64</c:v>
                </c:pt>
                <c:pt idx="395">
                  <c:v>2.56</c:v>
                </c:pt>
                <c:pt idx="396">
                  <c:v>2.62</c:v>
                </c:pt>
                <c:pt idx="397">
                  <c:v>2.71</c:v>
                </c:pt>
                <c:pt idx="398">
                  <c:v>2.75</c:v>
                </c:pt>
                <c:pt idx="399">
                  <c:v>2.68</c:v>
                </c:pt>
                <c:pt idx="400">
                  <c:v>2.79</c:v>
                </c:pt>
                <c:pt idx="401">
                  <c:v>2.74</c:v>
                </c:pt>
                <c:pt idx="402">
                  <c:v>2.79</c:v>
                </c:pt>
                <c:pt idx="403">
                  <c:v>2.8</c:v>
                </c:pt>
                <c:pt idx="404">
                  <c:v>2.82</c:v>
                </c:pt>
                <c:pt idx="405">
                  <c:v>2.79</c:v>
                </c:pt>
                <c:pt idx="406">
                  <c:v>2.82</c:v>
                </c:pt>
                <c:pt idx="407">
                  <c:v>3.06</c:v>
                </c:pt>
                <c:pt idx="408">
                  <c:v>3.05</c:v>
                </c:pt>
                <c:pt idx="409">
                  <c:v>3.03</c:v>
                </c:pt>
                <c:pt idx="410">
                  <c:v>3.17</c:v>
                </c:pt>
                <c:pt idx="411">
                  <c:v>3.3</c:v>
                </c:pt>
                <c:pt idx="412">
                  <c:v>3.37</c:v>
                </c:pt>
                <c:pt idx="413">
                  <c:v>3.62</c:v>
                </c:pt>
                <c:pt idx="414">
                  <c:v>3.66</c:v>
                </c:pt>
                <c:pt idx="415">
                  <c:v>3.89</c:v>
                </c:pt>
                <c:pt idx="416">
                  <c:v>3.75</c:v>
                </c:pt>
                <c:pt idx="417">
                  <c:v>3.64</c:v>
                </c:pt>
                <c:pt idx="418">
                  <c:v>3.72</c:v>
                </c:pt>
                <c:pt idx="419">
                  <c:v>3.81</c:v>
                </c:pt>
                <c:pt idx="420">
                  <c:v>3.97</c:v>
                </c:pt>
                <c:pt idx="421">
                  <c:v>4</c:v>
                </c:pt>
                <c:pt idx="422">
                  <c:v>4.02</c:v>
                </c:pt>
                <c:pt idx="423">
                  <c:v>4.03</c:v>
                </c:pt>
                <c:pt idx="424">
                  <c:v>3.92</c:v>
                </c:pt>
                <c:pt idx="425">
                  <c:v>3.86</c:v>
                </c:pt>
                <c:pt idx="426">
                  <c:v>4</c:v>
                </c:pt>
                <c:pt idx="427">
                  <c:v>3.81</c:v>
                </c:pt>
                <c:pt idx="428">
                  <c:v>3.81</c:v>
                </c:pt>
                <c:pt idx="429">
                  <c:v>4.02</c:v>
                </c:pt>
                <c:pt idx="430">
                  <c:v>3.96</c:v>
                </c:pt>
                <c:pt idx="431">
                  <c:v>4.03</c:v>
                </c:pt>
                <c:pt idx="432">
                  <c:v>3.99</c:v>
                </c:pt>
                <c:pt idx="433">
                  <c:v>3.91</c:v>
                </c:pt>
                <c:pt idx="434">
                  <c:v>3.81</c:v>
                </c:pt>
                <c:pt idx="435">
                  <c:v>3.75</c:v>
                </c:pt>
                <c:pt idx="436">
                  <c:v>3.75</c:v>
                </c:pt>
                <c:pt idx="437">
                  <c:v>3.66</c:v>
                </c:pt>
                <c:pt idx="438">
                  <c:v>3.51</c:v>
                </c:pt>
                <c:pt idx="439">
                  <c:v>3.72</c:v>
                </c:pt>
                <c:pt idx="440">
                  <c:v>3.79</c:v>
                </c:pt>
                <c:pt idx="441">
                  <c:v>3.7</c:v>
                </c:pt>
                <c:pt idx="442">
                  <c:v>3.71</c:v>
                </c:pt>
                <c:pt idx="443">
                  <c:v>3.66</c:v>
                </c:pt>
                <c:pt idx="444">
                  <c:v>3.75</c:v>
                </c:pt>
                <c:pt idx="445">
                  <c:v>3.54</c:v>
                </c:pt>
                <c:pt idx="446">
                  <c:v>3.51</c:v>
                </c:pt>
                <c:pt idx="447">
                  <c:v>3.53</c:v>
                </c:pt>
                <c:pt idx="448">
                  <c:v>3.62</c:v>
                </c:pt>
                <c:pt idx="449">
                  <c:v>3.72</c:v>
                </c:pt>
                <c:pt idx="450">
                  <c:v>3.5</c:v>
                </c:pt>
                <c:pt idx="451">
                  <c:v>3.62</c:v>
                </c:pt>
                <c:pt idx="452">
                  <c:v>3.54</c:v>
                </c:pt>
                <c:pt idx="453">
                  <c:v>3.42</c:v>
                </c:pt>
                <c:pt idx="454">
                  <c:v>3.25</c:v>
                </c:pt>
                <c:pt idx="455">
                  <c:v>3.25</c:v>
                </c:pt>
                <c:pt idx="456">
                  <c:v>3.33</c:v>
                </c:pt>
                <c:pt idx="457">
                  <c:v>3.55</c:v>
                </c:pt>
                <c:pt idx="458">
                  <c:v>3.73</c:v>
                </c:pt>
                <c:pt idx="459">
                  <c:v>3.94</c:v>
                </c:pt>
                <c:pt idx="460">
                  <c:v>4.23</c:v>
                </c:pt>
                <c:pt idx="461">
                  <c:v>4.09</c:v>
                </c:pt>
                <c:pt idx="462">
                  <c:v>5.24</c:v>
                </c:pt>
                <c:pt idx="463">
                  <c:v>5.23</c:v>
                </c:pt>
                <c:pt idx="464">
                  <c:v>5.04</c:v>
                </c:pt>
                <c:pt idx="465">
                  <c:v>4.99</c:v>
                </c:pt>
                <c:pt idx="466">
                  <c:v>5.04</c:v>
                </c:pt>
                <c:pt idx="467">
                  <c:v>5.07</c:v>
                </c:pt>
                <c:pt idx="468">
                  <c:v>5.01</c:v>
                </c:pt>
                <c:pt idx="469">
                  <c:v>5.1</c:v>
                </c:pt>
                <c:pt idx="470">
                  <c:v>5.13</c:v>
                </c:pt>
                <c:pt idx="471">
                  <c:v>5.07</c:v>
                </c:pt>
                <c:pt idx="472">
                  <c:v>5.05</c:v>
                </c:pt>
                <c:pt idx="473">
                  <c:v>5.1</c:v>
                </c:pt>
                <c:pt idx="474">
                  <c:v>5.24</c:v>
                </c:pt>
                <c:pt idx="475">
                  <c:v>5.11</c:v>
                </c:pt>
                <c:pt idx="476">
                  <c:v>5.48</c:v>
                </c:pt>
                <c:pt idx="477">
                  <c:v>5.57</c:v>
                </c:pt>
                <c:pt idx="478">
                  <c:v>5.7</c:v>
                </c:pt>
                <c:pt idx="479">
                  <c:v>5.74</c:v>
                </c:pt>
                <c:pt idx="480">
                  <c:v>5.94</c:v>
                </c:pt>
                <c:pt idx="481">
                  <c:v>5.63</c:v>
                </c:pt>
                <c:pt idx="482">
                  <c:v>5.74</c:v>
                </c:pt>
                <c:pt idx="483">
                  <c:v>5.55</c:v>
                </c:pt>
                <c:pt idx="484">
                  <c:v>5.53</c:v>
                </c:pt>
                <c:pt idx="485">
                  <c:v>5.67</c:v>
                </c:pt>
                <c:pt idx="486">
                  <c:v>5.35</c:v>
                </c:pt>
                <c:pt idx="487">
                  <c:v>5.45</c:v>
                </c:pt>
                <c:pt idx="488">
                  <c:v>5.26</c:v>
                </c:pt>
                <c:pt idx="489">
                  <c:v>5.16</c:v>
                </c:pt>
                <c:pt idx="490">
                  <c:v>5.12</c:v>
                </c:pt>
                <c:pt idx="491">
                  <c:v>5.25</c:v>
                </c:pt>
                <c:pt idx="492">
                  <c:v>5.2</c:v>
                </c:pt>
                <c:pt idx="493">
                  <c:v>5.46</c:v>
                </c:pt>
                <c:pt idx="494">
                  <c:v>5.2</c:v>
                </c:pt>
                <c:pt idx="495">
                  <c:v>5.38</c:v>
                </c:pt>
                <c:pt idx="496">
                  <c:v>5.54</c:v>
                </c:pt>
                <c:pt idx="497">
                  <c:v>5.66</c:v>
                </c:pt>
                <c:pt idx="498">
                  <c:v>5.7</c:v>
                </c:pt>
                <c:pt idx="499">
                  <c:v>5.53</c:v>
                </c:pt>
                <c:pt idx="500">
                  <c:v>5.33</c:v>
                </c:pt>
                <c:pt idx="501">
                  <c:v>5.56</c:v>
                </c:pt>
                <c:pt idx="502">
                  <c:v>5.53</c:v>
                </c:pt>
                <c:pt idx="503">
                  <c:v>5.48</c:v>
                </c:pt>
                <c:pt idx="504">
                  <c:v>5.6</c:v>
                </c:pt>
                <c:pt idx="505">
                  <c:v>5.46</c:v>
                </c:pt>
                <c:pt idx="506">
                  <c:v>5.32</c:v>
                </c:pt>
                <c:pt idx="507">
                  <c:v>5.33</c:v>
                </c:pt>
                <c:pt idx="508">
                  <c:v>5.51</c:v>
                </c:pt>
                <c:pt idx="509">
                  <c:v>5.49</c:v>
                </c:pt>
                <c:pt idx="510">
                  <c:v>5.55</c:v>
                </c:pt>
                <c:pt idx="511">
                  <c:v>5.7</c:v>
                </c:pt>
                <c:pt idx="512">
                  <c:v>5.81</c:v>
                </c:pt>
                <c:pt idx="513">
                  <c:v>5.69</c:v>
                </c:pt>
                <c:pt idx="514">
                  <c:v>5.87</c:v>
                </c:pt>
                <c:pt idx="515">
                  <c:v>6.1</c:v>
                </c:pt>
                <c:pt idx="516">
                  <c:v>6</c:v>
                </c:pt>
                <c:pt idx="517">
                  <c:v>6.21</c:v>
                </c:pt>
                <c:pt idx="518">
                  <c:v>6.24</c:v>
                </c:pt>
                <c:pt idx="519">
                  <c:v>6.17</c:v>
                </c:pt>
                <c:pt idx="520">
                  <c:v>6.25</c:v>
                </c:pt>
                <c:pt idx="521">
                  <c:v>6.36</c:v>
                </c:pt>
                <c:pt idx="522">
                  <c:v>6.36</c:v>
                </c:pt>
                <c:pt idx="523">
                  <c:v>6.72</c:v>
                </c:pt>
                <c:pt idx="524">
                  <c:v>6.66</c:v>
                </c:pt>
                <c:pt idx="525">
                  <c:v>6.43</c:v>
                </c:pt>
                <c:pt idx="526">
                  <c:v>6.5</c:v>
                </c:pt>
                <c:pt idx="527">
                  <c:v>6.7</c:v>
                </c:pt>
                <c:pt idx="528">
                  <c:v>6.51</c:v>
                </c:pt>
                <c:pt idx="529">
                  <c:v>6.57</c:v>
                </c:pt>
                <c:pt idx="530">
                  <c:v>6.54</c:v>
                </c:pt>
                <c:pt idx="531">
                  <c:v>6.47</c:v>
                </c:pt>
                <c:pt idx="532">
                  <c:v>6.56</c:v>
                </c:pt>
                <c:pt idx="533">
                  <c:v>6.56</c:v>
                </c:pt>
                <c:pt idx="534">
                  <c:v>6.41</c:v>
                </c:pt>
                <c:pt idx="535">
                  <c:v>6.39</c:v>
                </c:pt>
                <c:pt idx="536">
                  <c:v>6.31</c:v>
                </c:pt>
                <c:pt idx="537">
                  <c:v>6.38</c:v>
                </c:pt>
                <c:pt idx="538">
                  <c:v>6.88</c:v>
                </c:pt>
                <c:pt idx="539">
                  <c:v>7.17</c:v>
                </c:pt>
                <c:pt idx="540">
                  <c:v>7.05</c:v>
                </c:pt>
                <c:pt idx="541">
                  <c:v>6.98</c:v>
                </c:pt>
                <c:pt idx="542">
                  <c:v>6.73</c:v>
                </c:pt>
                <c:pt idx="543">
                  <c:v>6.81</c:v>
                </c:pt>
                <c:pt idx="544">
                  <c:v>6.78</c:v>
                </c:pt>
                <c:pt idx="545">
                  <c:v>6.68</c:v>
                </c:pt>
                <c:pt idx="546">
                  <c:v>6.49</c:v>
                </c:pt>
                <c:pt idx="547">
                  <c:v>6.44</c:v>
                </c:pt>
                <c:pt idx="548">
                  <c:v>6.61</c:v>
                </c:pt>
                <c:pt idx="549">
                  <c:v>6.72</c:v>
                </c:pt>
                <c:pt idx="550">
                  <c:v>6.87</c:v>
                </c:pt>
                <c:pt idx="551">
                  <c:v>7.18</c:v>
                </c:pt>
                <c:pt idx="552">
                  <c:v>7.04</c:v>
                </c:pt>
                <c:pt idx="553">
                  <c:v>7.21</c:v>
                </c:pt>
                <c:pt idx="554">
                  <c:v>7.58</c:v>
                </c:pt>
                <c:pt idx="555">
                  <c:v>7.76</c:v>
                </c:pt>
                <c:pt idx="556">
                  <c:v>7.85</c:v>
                </c:pt>
                <c:pt idx="557">
                  <c:v>7.82</c:v>
                </c:pt>
                <c:pt idx="558">
                  <c:v>7.93</c:v>
                </c:pt>
                <c:pt idx="559">
                  <c:v>8.35</c:v>
                </c:pt>
                <c:pt idx="560">
                  <c:v>8.4</c:v>
                </c:pt>
                <c:pt idx="561">
                  <c:v>8.46</c:v>
                </c:pt>
                <c:pt idx="562">
                  <c:v>8.1</c:v>
                </c:pt>
                <c:pt idx="563">
                  <c:v>8.4</c:v>
                </c:pt>
                <c:pt idx="564">
                  <c:v>8.75</c:v>
                </c:pt>
                <c:pt idx="565">
                  <c:v>8.63</c:v>
                </c:pt>
                <c:pt idx="566">
                  <c:v>8.78</c:v>
                </c:pt>
                <c:pt idx="567">
                  <c:v>8.95</c:v>
                </c:pt>
                <c:pt idx="568">
                  <c:v>9.71</c:v>
                </c:pt>
                <c:pt idx="569">
                  <c:v>9.48</c:v>
                </c:pt>
                <c:pt idx="570">
                  <c:v>9.41</c:v>
                </c:pt>
                <c:pt idx="571">
                  <c:v>9.27</c:v>
                </c:pt>
                <c:pt idx="572">
                  <c:v>9.62</c:v>
                </c:pt>
                <c:pt idx="573">
                  <c:v>10.52</c:v>
                </c:pt>
                <c:pt idx="574">
                  <c:v>11.54</c:v>
                </c:pt>
                <c:pt idx="575">
                  <c:v>11.1</c:v>
                </c:pt>
                <c:pt idx="576">
                  <c:v>10.37</c:v>
                </c:pt>
                <c:pt idx="577">
                  <c:v>9.57</c:v>
                </c:pt>
                <c:pt idx="578">
                  <c:v>9.12</c:v>
                </c:pt>
                <c:pt idx="579">
                  <c:v>10.24</c:v>
                </c:pt>
                <c:pt idx="580">
                  <c:v>10.21</c:v>
                </c:pt>
                <c:pt idx="581">
                  <c:v>12.09</c:v>
                </c:pt>
                <c:pt idx="582">
                  <c:v>11.79</c:v>
                </c:pt>
                <c:pt idx="583">
                  <c:v>11.73</c:v>
                </c:pt>
                <c:pt idx="584">
                  <c:v>11.28</c:v>
                </c:pt>
                <c:pt idx="585">
                  <c:v>10.48</c:v>
                </c:pt>
                <c:pt idx="586">
                  <c:v>11.4</c:v>
                </c:pt>
                <c:pt idx="587">
                  <c:v>10.84</c:v>
                </c:pt>
                <c:pt idx="588">
                  <c:v>10.92</c:v>
                </c:pt>
                <c:pt idx="589">
                  <c:v>10.9</c:v>
                </c:pt>
                <c:pt idx="590">
                  <c:v>10.93</c:v>
                </c:pt>
                <c:pt idx="591">
                  <c:v>11.04</c:v>
                </c:pt>
                <c:pt idx="592">
                  <c:v>10.53</c:v>
                </c:pt>
                <c:pt idx="593">
                  <c:v>9.95</c:v>
                </c:pt>
                <c:pt idx="594">
                  <c:v>9.78</c:v>
                </c:pt>
                <c:pt idx="595">
                  <c:v>9.73</c:v>
                </c:pt>
                <c:pt idx="596">
                  <c:v>10.32</c:v>
                </c:pt>
                <c:pt idx="597">
                  <c:v>10.11</c:v>
                </c:pt>
                <c:pt idx="598">
                  <c:v>10.54</c:v>
                </c:pt>
                <c:pt idx="599">
                  <c:v>10.84</c:v>
                </c:pt>
                <c:pt idx="600">
                  <c:v>10.66</c:v>
                </c:pt>
                <c:pt idx="601">
                  <c:v>11.45</c:v>
                </c:pt>
                <c:pt idx="602">
                  <c:v>10.84</c:v>
                </c:pt>
                <c:pt idx="603">
                  <c:v>10.19</c:v>
                </c:pt>
                <c:pt idx="604">
                  <c:v>10.55</c:v>
                </c:pt>
                <c:pt idx="605">
                  <c:v>10.38</c:v>
                </c:pt>
                <c:pt idx="606">
                  <c:v>9.79</c:v>
                </c:pt>
                <c:pt idx="607">
                  <c:v>9.25</c:v>
                </c:pt>
                <c:pt idx="608">
                  <c:v>9.4</c:v>
                </c:pt>
                <c:pt idx="609">
                  <c:v>8.91</c:v>
                </c:pt>
                <c:pt idx="610">
                  <c:v>9.78</c:v>
                </c:pt>
                <c:pt idx="611">
                  <c:v>10.48</c:v>
                </c:pt>
                <c:pt idx="612">
                  <c:v>9.04</c:v>
                </c:pt>
                <c:pt idx="613">
                  <c:v>9.76</c:v>
                </c:pt>
                <c:pt idx="614">
                  <c:v>9.95</c:v>
                </c:pt>
                <c:pt idx="615">
                  <c:v>10.23</c:v>
                </c:pt>
                <c:pt idx="616">
                  <c:v>10.02</c:v>
                </c:pt>
                <c:pt idx="617">
                  <c:v>10.59</c:v>
                </c:pt>
                <c:pt idx="618">
                  <c:v>10.53</c:v>
                </c:pt>
                <c:pt idx="619">
                  <c:v>10.1</c:v>
                </c:pt>
                <c:pt idx="620">
                  <c:v>9.8</c:v>
                </c:pt>
                <c:pt idx="621">
                  <c:v>10.04</c:v>
                </c:pt>
                <c:pt idx="622">
                  <c:v>9.59</c:v>
                </c:pt>
                <c:pt idx="623">
                  <c:v>9.24</c:v>
                </c:pt>
                <c:pt idx="624">
                  <c:v>9.5</c:v>
                </c:pt>
                <c:pt idx="625">
                  <c:v>9.93</c:v>
                </c:pt>
                <c:pt idx="626">
                  <c:v>9.66</c:v>
                </c:pt>
                <c:pt idx="627">
                  <c:v>9.44</c:v>
                </c:pt>
                <c:pt idx="628">
                  <c:v>9.26</c:v>
                </c:pt>
                <c:pt idx="629">
                  <c:v>8.37</c:v>
                </c:pt>
                <c:pt idx="630">
                  <c:v>7.88</c:v>
                </c:pt>
                <c:pt idx="631">
                  <c:v>7.03</c:v>
                </c:pt>
                <c:pt idx="632">
                  <c:v>7.8</c:v>
                </c:pt>
                <c:pt idx="633">
                  <c:v>8.63</c:v>
                </c:pt>
                <c:pt idx="634">
                  <c:v>8.18</c:v>
                </c:pt>
                <c:pt idx="635">
                  <c:v>8.2</c:v>
                </c:pt>
                <c:pt idx="636">
                  <c:v>7.87</c:v>
                </c:pt>
                <c:pt idx="637">
                  <c:v>8.92</c:v>
                </c:pt>
                <c:pt idx="638">
                  <c:v>8.54</c:v>
                </c:pt>
                <c:pt idx="639">
                  <c:v>8.91</c:v>
                </c:pt>
                <c:pt idx="640">
                  <c:v>9.22</c:v>
                </c:pt>
                <c:pt idx="641">
                  <c:v>9.01</c:v>
                </c:pt>
                <c:pt idx="642">
                  <c:v>8.63</c:v>
                </c:pt>
                <c:pt idx="643">
                  <c:v>8.1</c:v>
                </c:pt>
                <c:pt idx="644">
                  <c:v>8.09</c:v>
                </c:pt>
                <c:pt idx="645">
                  <c:v>8.46</c:v>
                </c:pt>
                <c:pt idx="646">
                  <c:v>8.39</c:v>
                </c:pt>
                <c:pt idx="647">
                  <c:v>8.24</c:v>
                </c:pt>
                <c:pt idx="648">
                  <c:v>7.62</c:v>
                </c:pt>
                <c:pt idx="649">
                  <c:v>7.77</c:v>
                </c:pt>
                <c:pt idx="650">
                  <c:v>7.73</c:v>
                </c:pt>
                <c:pt idx="651">
                  <c:v>10.28</c:v>
                </c:pt>
                <c:pt idx="652">
                  <c:v>11.62</c:v>
                </c:pt>
                <c:pt idx="653">
                  <c:v>11.15</c:v>
                </c:pt>
                <c:pt idx="654">
                  <c:v>10.75</c:v>
                </c:pt>
                <c:pt idx="655">
                  <c:v>10.77</c:v>
                </c:pt>
                <c:pt idx="656">
                  <c:v>10.39</c:v>
                </c:pt>
                <c:pt idx="657">
                  <c:v>10.01</c:v>
                </c:pt>
                <c:pt idx="658">
                  <c:v>9.58</c:v>
                </c:pt>
                <c:pt idx="659">
                  <c:v>9.54</c:v>
                </c:pt>
                <c:pt idx="660">
                  <c:v>9.42</c:v>
                </c:pt>
                <c:pt idx="661">
                  <c:v>10.48</c:v>
                </c:pt>
                <c:pt idx="662">
                  <c:v>10.19</c:v>
                </c:pt>
                <c:pt idx="663">
                  <c:v>10.57</c:v>
                </c:pt>
                <c:pt idx="664">
                  <c:v>10.75</c:v>
                </c:pt>
                <c:pt idx="665">
                  <c:v>10.84</c:v>
                </c:pt>
                <c:pt idx="666">
                  <c:v>10.46</c:v>
                </c:pt>
                <c:pt idx="667">
                  <c:v>10.82</c:v>
                </c:pt>
                <c:pt idx="668">
                  <c:v>10.97</c:v>
                </c:pt>
                <c:pt idx="669">
                  <c:v>11.74</c:v>
                </c:pt>
                <c:pt idx="670">
                  <c:v>11.04</c:v>
                </c:pt>
                <c:pt idx="671">
                  <c:v>11.1</c:v>
                </c:pt>
                <c:pt idx="672">
                  <c:v>11.01</c:v>
                </c:pt>
                <c:pt idx="673">
                  <c:v>10.59</c:v>
                </c:pt>
                <c:pt idx="674">
                  <c:v>10.41</c:v>
                </c:pt>
                <c:pt idx="675">
                  <c:v>11.06</c:v>
                </c:pt>
                <c:pt idx="676">
                  <c:v>11.1</c:v>
                </c:pt>
                <c:pt idx="677">
                  <c:v>10.79</c:v>
                </c:pt>
                <c:pt idx="678">
                  <c:v>10.68</c:v>
                </c:pt>
                <c:pt idx="679">
                  <c:v>10.63</c:v>
                </c:pt>
                <c:pt idx="680">
                  <c:v>10.7</c:v>
                </c:pt>
                <c:pt idx="681">
                  <c:v>10.81</c:v>
                </c:pt>
                <c:pt idx="682">
                  <c:v>10.97</c:v>
                </c:pt>
                <c:pt idx="683">
                  <c:v>10.75</c:v>
                </c:pt>
                <c:pt idx="684">
                  <c:v>11.19</c:v>
                </c:pt>
                <c:pt idx="685">
                  <c:v>11.19</c:v>
                </c:pt>
                <c:pt idx="686">
                  <c:v>10.57</c:v>
                </c:pt>
                <c:pt idx="687">
                  <c:v>10.79</c:v>
                </c:pt>
                <c:pt idx="688">
                  <c:v>10.59</c:v>
                </c:pt>
                <c:pt idx="689">
                  <c:v>10.1</c:v>
                </c:pt>
                <c:pt idx="690">
                  <c:v>10.18</c:v>
                </c:pt>
                <c:pt idx="691">
                  <c:v>10.37</c:v>
                </c:pt>
                <c:pt idx="692">
                  <c:v>10.19</c:v>
                </c:pt>
                <c:pt idx="693">
                  <c:v>10.5</c:v>
                </c:pt>
                <c:pt idx="694">
                  <c:v>10.52</c:v>
                </c:pt>
                <c:pt idx="695">
                  <c:v>10.21</c:v>
                </c:pt>
                <c:pt idx="696">
                  <c:v>10.23</c:v>
                </c:pt>
                <c:pt idx="697">
                  <c:v>9.78</c:v>
                </c:pt>
                <c:pt idx="698">
                  <c:v>9.22</c:v>
                </c:pt>
                <c:pt idx="699">
                  <c:v>8.77</c:v>
                </c:pt>
                <c:pt idx="700">
                  <c:v>8.93</c:v>
                </c:pt>
                <c:pt idx="701">
                  <c:v>8.82</c:v>
                </c:pt>
                <c:pt idx="702">
                  <c:v>8.05</c:v>
                </c:pt>
                <c:pt idx="703">
                  <c:v>8.14</c:v>
                </c:pt>
                <c:pt idx="704">
                  <c:v>8.77</c:v>
                </c:pt>
                <c:pt idx="705">
                  <c:v>8.53</c:v>
                </c:pt>
                <c:pt idx="706">
                  <c:v>8.61</c:v>
                </c:pt>
                <c:pt idx="707">
                  <c:v>8.44</c:v>
                </c:pt>
                <c:pt idx="708">
                  <c:v>8.64</c:v>
                </c:pt>
                <c:pt idx="709">
                  <c:v>8.62</c:v>
                </c:pt>
                <c:pt idx="710">
                  <c:v>8.64</c:v>
                </c:pt>
                <c:pt idx="711">
                  <c:v>8.7</c:v>
                </c:pt>
                <c:pt idx="712">
                  <c:v>8.46</c:v>
                </c:pt>
                <c:pt idx="713">
                  <c:v>9.02</c:v>
                </c:pt>
                <c:pt idx="714">
                  <c:v>9.18</c:v>
                </c:pt>
                <c:pt idx="715">
                  <c:v>9.18</c:v>
                </c:pt>
                <c:pt idx="716">
                  <c:v>9.72</c:v>
                </c:pt>
                <c:pt idx="717">
                  <c:v>10.14</c:v>
                </c:pt>
                <c:pt idx="718">
                  <c:v>10.5</c:v>
                </c:pt>
                <c:pt idx="719">
                  <c:v>10.5</c:v>
                </c:pt>
                <c:pt idx="720">
                  <c:v>10.28</c:v>
                </c:pt>
                <c:pt idx="721">
                  <c:v>10.36</c:v>
                </c:pt>
                <c:pt idx="722">
                  <c:v>10.81</c:v>
                </c:pt>
                <c:pt idx="723">
                  <c:v>10.32</c:v>
                </c:pt>
                <c:pt idx="724">
                  <c:v>10.55</c:v>
                </c:pt>
                <c:pt idx="725">
                  <c:v>10.46</c:v>
                </c:pt>
                <c:pt idx="726">
                  <c:v>9.94</c:v>
                </c:pt>
                <c:pt idx="727">
                  <c:v>10.1</c:v>
                </c:pt>
                <c:pt idx="728">
                  <c:v>9.4</c:v>
                </c:pt>
                <c:pt idx="729">
                  <c:v>9.4</c:v>
                </c:pt>
                <c:pt idx="730">
                  <c:v>8.93</c:v>
                </c:pt>
                <c:pt idx="731">
                  <c:v>8.97</c:v>
                </c:pt>
                <c:pt idx="732">
                  <c:v>8.59</c:v>
                </c:pt>
                <c:pt idx="733">
                  <c:v>8.62</c:v>
                </c:pt>
                <c:pt idx="734">
                  <c:v>8.26</c:v>
                </c:pt>
                <c:pt idx="735">
                  <c:v>8.28</c:v>
                </c:pt>
                <c:pt idx="736">
                  <c:v>8.23</c:v>
                </c:pt>
                <c:pt idx="737">
                  <c:v>7.88</c:v>
                </c:pt>
                <c:pt idx="738">
                  <c:v>7.4</c:v>
                </c:pt>
                <c:pt idx="739">
                  <c:v>7.67</c:v>
                </c:pt>
                <c:pt idx="740">
                  <c:v>7.7</c:v>
                </c:pt>
                <c:pt idx="741">
                  <c:v>7.72</c:v>
                </c:pt>
                <c:pt idx="742">
                  <c:v>7.41</c:v>
                </c:pt>
                <c:pt idx="743">
                  <c:v>7.31</c:v>
                </c:pt>
                <c:pt idx="744">
                  <c:v>6.84</c:v>
                </c:pt>
                <c:pt idx="745">
                  <c:v>6.69</c:v>
                </c:pt>
                <c:pt idx="746">
                  <c:v>6.39</c:v>
                </c:pt>
                <c:pt idx="747">
                  <c:v>5.88</c:v>
                </c:pt>
                <c:pt idx="748">
                  <c:v>5.61</c:v>
                </c:pt>
                <c:pt idx="749">
                  <c:v>5.72</c:v>
                </c:pt>
                <c:pt idx="750">
                  <c:v>5.92</c:v>
                </c:pt>
                <c:pt idx="751">
                  <c:v>6.3</c:v>
                </c:pt>
                <c:pt idx="752">
                  <c:v>6.57</c:v>
                </c:pt>
                <c:pt idx="753">
                  <c:v>6.19</c:v>
                </c:pt>
                <c:pt idx="754">
                  <c:v>5.95</c:v>
                </c:pt>
                <c:pt idx="755">
                  <c:v>5.79</c:v>
                </c:pt>
                <c:pt idx="756">
                  <c:v>5.52</c:v>
                </c:pt>
                <c:pt idx="757">
                  <c:v>6.06</c:v>
                </c:pt>
                <c:pt idx="758">
                  <c:v>5.54</c:v>
                </c:pt>
                <c:pt idx="759">
                  <c:v>5.34</c:v>
                </c:pt>
                <c:pt idx="760">
                  <c:v>5</c:v>
                </c:pt>
                <c:pt idx="761">
                  <c:v>6.13</c:v>
                </c:pt>
                <c:pt idx="762">
                  <c:v>6.59</c:v>
                </c:pt>
                <c:pt idx="763">
                  <c:v>6.48</c:v>
                </c:pt>
                <c:pt idx="764">
                  <c:v>6.68</c:v>
                </c:pt>
                <c:pt idx="765">
                  <c:v>6.26</c:v>
                </c:pt>
                <c:pt idx="766">
                  <c:v>6.68</c:v>
                </c:pt>
                <c:pt idx="767">
                  <c:v>6.26</c:v>
                </c:pt>
                <c:pt idx="768">
                  <c:v>6.08</c:v>
                </c:pt>
                <c:pt idx="769">
                  <c:v>6.55</c:v>
                </c:pt>
                <c:pt idx="770">
                  <c:v>6.17</c:v>
                </c:pt>
                <c:pt idx="771">
                  <c:v>6.8</c:v>
                </c:pt>
                <c:pt idx="772">
                  <c:v>6.91</c:v>
                </c:pt>
                <c:pt idx="773">
                  <c:v>7.07</c:v>
                </c:pt>
                <c:pt idx="774">
                  <c:v>7.23</c:v>
                </c:pt>
                <c:pt idx="775">
                  <c:v>7.05</c:v>
                </c:pt>
                <c:pt idx="776">
                  <c:v>6.78</c:v>
                </c:pt>
                <c:pt idx="777">
                  <c:v>6.15</c:v>
                </c:pt>
                <c:pt idx="778">
                  <c:v>6.21</c:v>
                </c:pt>
                <c:pt idx="779">
                  <c:v>6.71</c:v>
                </c:pt>
                <c:pt idx="780">
                  <c:v>6.64</c:v>
                </c:pt>
                <c:pt idx="781">
                  <c:v>5.86</c:v>
                </c:pt>
                <c:pt idx="782">
                  <c:v>5.86</c:v>
                </c:pt>
                <c:pt idx="783">
                  <c:v>5.25</c:v>
                </c:pt>
                <c:pt idx="784">
                  <c:v>5.48</c:v>
                </c:pt>
                <c:pt idx="785">
                  <c:v>5.32</c:v>
                </c:pt>
                <c:pt idx="786">
                  <c:v>5.86</c:v>
                </c:pt>
                <c:pt idx="787">
                  <c:v>5.63</c:v>
                </c:pt>
                <c:pt idx="788">
                  <c:v>5.29</c:v>
                </c:pt>
                <c:pt idx="789">
                  <c:v>5.25</c:v>
                </c:pt>
                <c:pt idx="790">
                  <c:v>4.85</c:v>
                </c:pt>
                <c:pt idx="791">
                  <c:v>5.11</c:v>
                </c:pt>
                <c:pt idx="792">
                  <c:v>4.98</c:v>
                </c:pt>
                <c:pt idx="793">
                  <c:v>5.45</c:v>
                </c:pt>
                <c:pt idx="794">
                  <c:v>5.23</c:v>
                </c:pt>
                <c:pt idx="795">
                  <c:v>5.2</c:v>
                </c:pt>
                <c:pt idx="796">
                  <c:v>5.72</c:v>
                </c:pt>
                <c:pt idx="797">
                  <c:v>5.79</c:v>
                </c:pt>
                <c:pt idx="798">
                  <c:v>5.57</c:v>
                </c:pt>
                <c:pt idx="799">
                  <c:v>5.39</c:v>
                </c:pt>
                <c:pt idx="800">
                  <c:v>5.38</c:v>
                </c:pt>
                <c:pt idx="801">
                  <c:v>5.38</c:v>
                </c:pt>
                <c:pt idx="802">
                  <c:v>5.12</c:v>
                </c:pt>
                <c:pt idx="803">
                  <c:v>5.21</c:v>
                </c:pt>
                <c:pt idx="804">
                  <c:v>4.94</c:v>
                </c:pt>
                <c:pt idx="805">
                  <c:v>4.8</c:v>
                </c:pt>
                <c:pt idx="806">
                  <c:v>4.94</c:v>
                </c:pt>
                <c:pt idx="807">
                  <c:v>4.89</c:v>
                </c:pt>
                <c:pt idx="808">
                  <c:v>4.96</c:v>
                </c:pt>
                <c:pt idx="809">
                  <c:v>5</c:v>
                </c:pt>
                <c:pt idx="810">
                  <c:v>4.98</c:v>
                </c:pt>
                <c:pt idx="811">
                  <c:v>5.09</c:v>
                </c:pt>
                <c:pt idx="812">
                  <c:v>5.57</c:v>
                </c:pt>
                <c:pt idx="813">
                  <c:v>5.57</c:v>
                </c:pt>
                <c:pt idx="814">
                  <c:v>5.81</c:v>
                </c:pt>
                <c:pt idx="815">
                  <c:v>5.74</c:v>
                </c:pt>
                <c:pt idx="816">
                  <c:v>6.06</c:v>
                </c:pt>
                <c:pt idx="817">
                  <c:v>6.35</c:v>
                </c:pt>
                <c:pt idx="818">
                  <c:v>6.35</c:v>
                </c:pt>
                <c:pt idx="819">
                  <c:v>6.46</c:v>
                </c:pt>
                <c:pt idx="820">
                  <c:v>6.3</c:v>
                </c:pt>
                <c:pt idx="821">
                  <c:v>6.8</c:v>
                </c:pt>
                <c:pt idx="822">
                  <c:v>7.29</c:v>
                </c:pt>
                <c:pt idx="823">
                  <c:v>7.23</c:v>
                </c:pt>
                <c:pt idx="824">
                  <c:v>6.93</c:v>
                </c:pt>
                <c:pt idx="825">
                  <c:v>7.2</c:v>
                </c:pt>
                <c:pt idx="826">
                  <c:v>7.14</c:v>
                </c:pt>
                <c:pt idx="827">
                  <c:v>6.96</c:v>
                </c:pt>
                <c:pt idx="828">
                  <c:v>6.44</c:v>
                </c:pt>
                <c:pt idx="829">
                  <c:v>6.29</c:v>
                </c:pt>
                <c:pt idx="830">
                  <c:v>6.66</c:v>
                </c:pt>
                <c:pt idx="831">
                  <c:v>6.97</c:v>
                </c:pt>
                <c:pt idx="832">
                  <c:v>6.88</c:v>
                </c:pt>
                <c:pt idx="833">
                  <c:v>6.68</c:v>
                </c:pt>
                <c:pt idx="834">
                  <c:v>6.35</c:v>
                </c:pt>
                <c:pt idx="835">
                  <c:v>5.94</c:v>
                </c:pt>
                <c:pt idx="836">
                  <c:v>5.79</c:v>
                </c:pt>
                <c:pt idx="837">
                  <c:v>6.08</c:v>
                </c:pt>
                <c:pt idx="838">
                  <c:v>5.93</c:v>
                </c:pt>
                <c:pt idx="839">
                  <c:v>6.14</c:v>
                </c:pt>
                <c:pt idx="840">
                  <c:v>6.28</c:v>
                </c:pt>
                <c:pt idx="841">
                  <c:v>6.49</c:v>
                </c:pt>
                <c:pt idx="842">
                  <c:v>6.72</c:v>
                </c:pt>
                <c:pt idx="843">
                  <c:v>6.43</c:v>
                </c:pt>
                <c:pt idx="844">
                  <c:v>6.09</c:v>
                </c:pt>
                <c:pt idx="845">
                  <c:v>6</c:v>
                </c:pt>
                <c:pt idx="846">
                  <c:v>5.96</c:v>
                </c:pt>
                <c:pt idx="847">
                  <c:v>5.82</c:v>
                </c:pt>
                <c:pt idx="848">
                  <c:v>5.85</c:v>
                </c:pt>
                <c:pt idx="849">
                  <c:v>5.59</c:v>
                </c:pt>
                <c:pt idx="850">
                  <c:v>5.44</c:v>
                </c:pt>
                <c:pt idx="851">
                  <c:v>5.17</c:v>
                </c:pt>
                <c:pt idx="852">
                  <c:v>5.37</c:v>
                </c:pt>
                <c:pt idx="853">
                  <c:v>5.49</c:v>
                </c:pt>
                <c:pt idx="854">
                  <c:v>6.19</c:v>
                </c:pt>
                <c:pt idx="855">
                  <c:v>6.02</c:v>
                </c:pt>
                <c:pt idx="856">
                  <c:v>5.73</c:v>
                </c:pt>
                <c:pt idx="857">
                  <c:v>5.36</c:v>
                </c:pt>
                <c:pt idx="858">
                  <c:v>5.2</c:v>
                </c:pt>
                <c:pt idx="859">
                  <c:v>5.72</c:v>
                </c:pt>
                <c:pt idx="860">
                  <c:v>5.64</c:v>
                </c:pt>
                <c:pt idx="861">
                  <c:v>5.78</c:v>
                </c:pt>
                <c:pt idx="862">
                  <c:v>5.71</c:v>
                </c:pt>
                <c:pt idx="863">
                  <c:v>5.65</c:v>
                </c:pt>
                <c:pt idx="864">
                  <c:v>5.46</c:v>
                </c:pt>
                <c:pt idx="865">
                  <c:v>5.41</c:v>
                </c:pt>
                <c:pt idx="866">
                  <c:v>5.74</c:v>
                </c:pt>
                <c:pt idx="867">
                  <c:v>6.05</c:v>
                </c:pt>
                <c:pt idx="868">
                  <c:v>5.89</c:v>
                </c:pt>
                <c:pt idx="869">
                  <c:v>5.85</c:v>
                </c:pt>
                <c:pt idx="870">
                  <c:v>5.65</c:v>
                </c:pt>
                <c:pt idx="871">
                  <c:v>5.67</c:v>
                </c:pt>
                <c:pt idx="872">
                  <c:v>5.63</c:v>
                </c:pt>
                <c:pt idx="873">
                  <c:v>5.07</c:v>
                </c:pt>
                <c:pt idx="874">
                  <c:v>4.86</c:v>
                </c:pt>
                <c:pt idx="875">
                  <c:v>4.79</c:v>
                </c:pt>
                <c:pt idx="876">
                  <c:v>5.31</c:v>
                </c:pt>
                <c:pt idx="877">
                  <c:v>5.05</c:v>
                </c:pt>
                <c:pt idx="878">
                  <c:v>4.95</c:v>
                </c:pt>
                <c:pt idx="879">
                  <c:v>5.25</c:v>
                </c:pt>
                <c:pt idx="880">
                  <c:v>5.72</c:v>
                </c:pt>
                <c:pt idx="881">
                  <c:v>5.85</c:v>
                </c:pt>
                <c:pt idx="882">
                  <c:v>5.55</c:v>
                </c:pt>
                <c:pt idx="883">
                  <c:v>5.47</c:v>
                </c:pt>
                <c:pt idx="884">
                  <c:v>6.42</c:v>
                </c:pt>
                <c:pt idx="885">
                  <c:v>6.29</c:v>
                </c:pt>
                <c:pt idx="886">
                  <c:v>6.03</c:v>
                </c:pt>
                <c:pt idx="887">
                  <c:v>5.82</c:v>
                </c:pt>
                <c:pt idx="888">
                  <c:v>5.83</c:v>
                </c:pt>
                <c:pt idx="889">
                  <c:v>5.89</c:v>
                </c:pt>
                <c:pt idx="890">
                  <c:v>5.9</c:v>
                </c:pt>
                <c:pt idx="891">
                  <c:v>6.29</c:v>
                </c:pt>
                <c:pt idx="892">
                  <c:v>7</c:v>
                </c:pt>
                <c:pt idx="893">
                  <c:v>7.16</c:v>
                </c:pt>
                <c:pt idx="894">
                  <c:v>7.09</c:v>
                </c:pt>
                <c:pt idx="895">
                  <c:v>6.78</c:v>
                </c:pt>
                <c:pt idx="896">
                  <c:v>6.64</c:v>
                </c:pt>
                <c:pt idx="897">
                  <c:v>6.57</c:v>
                </c:pt>
                <c:pt idx="898">
                  <c:v>6.58</c:v>
                </c:pt>
                <c:pt idx="899">
                  <c:v>6.41</c:v>
                </c:pt>
                <c:pt idx="900">
                  <c:v>6.41</c:v>
                </c:pt>
                <c:pt idx="901">
                  <c:v>6.21</c:v>
                </c:pt>
                <c:pt idx="902">
                  <c:v>5.89</c:v>
                </c:pt>
                <c:pt idx="903">
                  <c:v>5.81</c:v>
                </c:pt>
                <c:pt idx="904">
                  <c:v>5.88</c:v>
                </c:pt>
                <c:pt idx="905">
                  <c:v>6.14</c:v>
                </c:pt>
                <c:pt idx="906">
                  <c:v>5.99</c:v>
                </c:pt>
                <c:pt idx="907">
                  <c:v>6.09</c:v>
                </c:pt>
                <c:pt idx="908">
                  <c:v>6.18</c:v>
                </c:pt>
                <c:pt idx="909">
                  <c:v>6.11</c:v>
                </c:pt>
                <c:pt idx="910">
                  <c:v>6.15</c:v>
                </c:pt>
                <c:pt idx="911">
                  <c:v>6.02</c:v>
                </c:pt>
                <c:pt idx="912">
                  <c:v>5.92</c:v>
                </c:pt>
                <c:pt idx="913">
                  <c:v>5.64</c:v>
                </c:pt>
                <c:pt idx="914">
                  <c:v>5.73</c:v>
                </c:pt>
                <c:pt idx="915">
                  <c:v>5.74</c:v>
                </c:pt>
                <c:pt idx="916">
                  <c:v>5.66</c:v>
                </c:pt>
                <c:pt idx="917">
                  <c:v>6.06</c:v>
                </c:pt>
                <c:pt idx="918">
                  <c:v>5.93</c:v>
                </c:pt>
                <c:pt idx="919">
                  <c:v>6.44</c:v>
                </c:pt>
                <c:pt idx="920">
                  <c:v>6.4</c:v>
                </c:pt>
                <c:pt idx="921">
                  <c:v>6.23</c:v>
                </c:pt>
                <c:pt idx="922">
                  <c:v>6.16</c:v>
                </c:pt>
                <c:pt idx="923">
                  <c:v>6.15</c:v>
                </c:pt>
                <c:pt idx="924">
                  <c:v>6.03</c:v>
                </c:pt>
                <c:pt idx="925">
                  <c:v>6.13</c:v>
                </c:pt>
                <c:pt idx="926">
                  <c:v>5.83</c:v>
                </c:pt>
                <c:pt idx="927">
                  <c:v>5.76</c:v>
                </c:pt>
                <c:pt idx="928">
                  <c:v>5.52</c:v>
                </c:pt>
                <c:pt idx="929">
                  <c:v>5.41</c:v>
                </c:pt>
                <c:pt idx="930">
                  <c:v>5.54</c:v>
                </c:pt>
                <c:pt idx="931">
                  <c:v>5.64</c:v>
                </c:pt>
                <c:pt idx="932">
                  <c:v>7.75</c:v>
                </c:pt>
                <c:pt idx="933">
                  <c:v>7.91</c:v>
                </c:pt>
                <c:pt idx="934">
                  <c:v>8.2</c:v>
                </c:pt>
                <c:pt idx="935">
                  <c:v>8.59</c:v>
                </c:pt>
                <c:pt idx="936">
                  <c:v>8.57</c:v>
                </c:pt>
                <c:pt idx="937">
                  <c:v>8.61</c:v>
                </c:pt>
                <c:pt idx="938">
                  <c:v>8.24</c:v>
                </c:pt>
                <c:pt idx="939">
                  <c:v>7.92</c:v>
                </c:pt>
                <c:pt idx="940">
                  <c:v>8.07</c:v>
                </c:pt>
                <c:pt idx="941">
                  <c:v>8</c:v>
                </c:pt>
                <c:pt idx="942">
                  <c:v>8.02</c:v>
                </c:pt>
                <c:pt idx="943">
                  <c:v>8.51</c:v>
                </c:pt>
                <c:pt idx="944">
                  <c:v>8.38</c:v>
                </c:pt>
                <c:pt idx="945">
                  <c:v>8.04</c:v>
                </c:pt>
                <c:pt idx="946">
                  <c:v>8.29</c:v>
                </c:pt>
                <c:pt idx="947">
                  <c:v>7.96</c:v>
                </c:pt>
                <c:pt idx="948">
                  <c:v>8.32</c:v>
                </c:pt>
                <c:pt idx="949">
                  <c:v>7.95</c:v>
                </c:pt>
                <c:pt idx="950">
                  <c:v>7.58</c:v>
                </c:pt>
                <c:pt idx="951">
                  <c:v>7.44</c:v>
                </c:pt>
                <c:pt idx="952">
                  <c:v>7.7</c:v>
                </c:pt>
                <c:pt idx="953">
                  <c:v>8.15</c:v>
                </c:pt>
                <c:pt idx="954">
                  <c:v>8.6</c:v>
                </c:pt>
                <c:pt idx="955">
                  <c:v>8.66</c:v>
                </c:pt>
                <c:pt idx="956">
                  <c:v>9.22</c:v>
                </c:pt>
                <c:pt idx="957">
                  <c:v>9.63</c:v>
                </c:pt>
                <c:pt idx="958">
                  <c:v>9.61</c:v>
                </c:pt>
                <c:pt idx="959">
                  <c:v>9.31</c:v>
                </c:pt>
                <c:pt idx="960">
                  <c:v>9.01</c:v>
                </c:pt>
                <c:pt idx="961">
                  <c:v>8.84</c:v>
                </c:pt>
                <c:pt idx="962">
                  <c:v>8.72</c:v>
                </c:pt>
                <c:pt idx="963">
                  <c:v>8.76</c:v>
                </c:pt>
                <c:pt idx="964">
                  <c:v>9</c:v>
                </c:pt>
                <c:pt idx="965">
                  <c:v>9.02</c:v>
                </c:pt>
                <c:pt idx="966">
                  <c:v>9.14</c:v>
                </c:pt>
                <c:pt idx="967">
                  <c:v>8.89</c:v>
                </c:pt>
                <c:pt idx="968">
                  <c:v>9.05</c:v>
                </c:pt>
                <c:pt idx="969">
                  <c:v>8.44</c:v>
                </c:pt>
                <c:pt idx="970">
                  <c:v>8.41</c:v>
                </c:pt>
                <c:pt idx="971">
                  <c:v>7.86</c:v>
                </c:pt>
                <c:pt idx="972">
                  <c:v>7.01</c:v>
                </c:pt>
                <c:pt idx="973">
                  <c:v>6.94</c:v>
                </c:pt>
                <c:pt idx="974">
                  <c:v>6.79</c:v>
                </c:pt>
                <c:pt idx="975">
                  <c:v>6.93</c:v>
                </c:pt>
                <c:pt idx="976">
                  <c:v>7.29</c:v>
                </c:pt>
                <c:pt idx="977">
                  <c:v>7.1</c:v>
                </c:pt>
                <c:pt idx="978">
                  <c:v>7.08</c:v>
                </c:pt>
                <c:pt idx="979">
                  <c:v>7.34</c:v>
                </c:pt>
                <c:pt idx="980">
                  <c:v>7.23</c:v>
                </c:pt>
                <c:pt idx="981">
                  <c:v>7.09</c:v>
                </c:pt>
                <c:pt idx="982">
                  <c:v>7.18</c:v>
                </c:pt>
                <c:pt idx="983">
                  <c:v>7.32</c:v>
                </c:pt>
                <c:pt idx="984">
                  <c:v>7.17</c:v>
                </c:pt>
                <c:pt idx="985">
                  <c:v>5.96</c:v>
                </c:pt>
                <c:pt idx="986">
                  <c:v>5.57</c:v>
                </c:pt>
                <c:pt idx="987">
                  <c:v>5.41</c:v>
                </c:pt>
                <c:pt idx="988">
                  <c:v>5.11</c:v>
                </c:pt>
                <c:pt idx="989">
                  <c:v>5.35</c:v>
                </c:pt>
                <c:pt idx="990">
                  <c:v>5.81</c:v>
                </c:pt>
                <c:pt idx="991">
                  <c:v>5.25</c:v>
                </c:pt>
                <c:pt idx="992">
                  <c:v>5.29</c:v>
                </c:pt>
                <c:pt idx="993">
                  <c:v>5.02</c:v>
                </c:pt>
                <c:pt idx="994">
                  <c:v>5.37</c:v>
                </c:pt>
                <c:pt idx="995">
                  <c:v>5.19</c:v>
                </c:pt>
                <c:pt idx="996">
                  <c:v>5.01</c:v>
                </c:pt>
                <c:pt idx="997">
                  <c:v>5.43</c:v>
                </c:pt>
                <c:pt idx="998">
                  <c:v>5.24</c:v>
                </c:pt>
                <c:pt idx="999">
                  <c:v>5.25</c:v>
                </c:pt>
                <c:pt idx="1000">
                  <c:v>5.45</c:v>
                </c:pt>
                <c:pt idx="1001">
                  <c:v>5.4</c:v>
                </c:pt>
                <c:pt idx="1002">
                  <c:v>5.66</c:v>
                </c:pt>
                <c:pt idx="1003">
                  <c:v>6.34</c:v>
                </c:pt>
                <c:pt idx="1004">
                  <c:v>6.17</c:v>
                </c:pt>
                <c:pt idx="1005">
                  <c:v>5.97</c:v>
                </c:pt>
                <c:pt idx="1006">
                  <c:v>6.57</c:v>
                </c:pt>
                <c:pt idx="1007">
                  <c:v>6.67</c:v>
                </c:pt>
                <c:pt idx="1008">
                  <c:v>6.39</c:v>
                </c:pt>
                <c:pt idx="1009">
                  <c:v>6.41</c:v>
                </c:pt>
                <c:pt idx="1010">
                  <c:v>6.86</c:v>
                </c:pt>
                <c:pt idx="1011">
                  <c:v>6.95</c:v>
                </c:pt>
                <c:pt idx="1012">
                  <c:v>7.3</c:v>
                </c:pt>
                <c:pt idx="1013">
                  <c:v>7.5</c:v>
                </c:pt>
                <c:pt idx="1014">
                  <c:v>7.86</c:v>
                </c:pt>
                <c:pt idx="1015">
                  <c:v>7.53</c:v>
                </c:pt>
                <c:pt idx="1016">
                  <c:v>7.28</c:v>
                </c:pt>
                <c:pt idx="1017">
                  <c:v>7.3</c:v>
                </c:pt>
                <c:pt idx="1018">
                  <c:v>7.43</c:v>
                </c:pt>
                <c:pt idx="1019">
                  <c:v>7.61</c:v>
                </c:pt>
                <c:pt idx="1020">
                  <c:v>8.07</c:v>
                </c:pt>
                <c:pt idx="1021">
                  <c:v>8.03</c:v>
                </c:pt>
                <c:pt idx="1022">
                  <c:v>8.2</c:v>
                </c:pt>
                <c:pt idx="1023">
                  <c:v>8.37</c:v>
                </c:pt>
                <c:pt idx="1024">
                  <c:v>8.2</c:v>
                </c:pt>
                <c:pt idx="1025">
                  <c:v>8.17</c:v>
                </c:pt>
                <c:pt idx="1026">
                  <c:v>8.68</c:v>
                </c:pt>
                <c:pt idx="1027">
                  <c:v>8.6</c:v>
                </c:pt>
                <c:pt idx="1028">
                  <c:v>8.83</c:v>
                </c:pt>
                <c:pt idx="1029">
                  <c:v>9.19</c:v>
                </c:pt>
                <c:pt idx="1030">
                  <c:v>9.15</c:v>
                </c:pt>
                <c:pt idx="1031">
                  <c:v>8.61</c:v>
                </c:pt>
                <c:pt idx="1032">
                  <c:v>8.97</c:v>
                </c:pt>
                <c:pt idx="1033">
                  <c:v>8.88</c:v>
                </c:pt>
                <c:pt idx="1034">
                  <c:v>9.39</c:v>
                </c:pt>
                <c:pt idx="1035">
                  <c:v>9.25</c:v>
                </c:pt>
                <c:pt idx="1036">
                  <c:v>8.67</c:v>
                </c:pt>
                <c:pt idx="1037">
                  <c:v>9.11</c:v>
                </c:pt>
                <c:pt idx="1038">
                  <c:v>9.01</c:v>
                </c:pt>
                <c:pt idx="1039">
                  <c:v>9.22</c:v>
                </c:pt>
                <c:pt idx="1040">
                  <c:v>9.92</c:v>
                </c:pt>
                <c:pt idx="1041">
                  <c:v>10.79</c:v>
                </c:pt>
                <c:pt idx="1042">
                  <c:v>10.66</c:v>
                </c:pt>
                <c:pt idx="1043">
                  <c:v>10.59</c:v>
                </c:pt>
                <c:pt idx="1044">
                  <c:v>10.16</c:v>
                </c:pt>
                <c:pt idx="1045">
                  <c:v>10.41</c:v>
                </c:pt>
                <c:pt idx="1046">
                  <c:v>10.72</c:v>
                </c:pt>
                <c:pt idx="1047">
                  <c:v>10.13</c:v>
                </c:pt>
                <c:pt idx="1048">
                  <c:v>10.42</c:v>
                </c:pt>
                <c:pt idx="1049">
                  <c:v>10.41</c:v>
                </c:pt>
                <c:pt idx="1050">
                  <c:v>10.34</c:v>
                </c:pt>
                <c:pt idx="1051">
                  <c:v>9.9</c:v>
                </c:pt>
                <c:pt idx="1052">
                  <c:v>9.62</c:v>
                </c:pt>
                <c:pt idx="1053">
                  <c:v>9.16</c:v>
                </c:pt>
                <c:pt idx="1054">
                  <c:v>9.05</c:v>
                </c:pt>
                <c:pt idx="1055">
                  <c:v>9.24</c:v>
                </c:pt>
                <c:pt idx="1056">
                  <c:v>9.48</c:v>
                </c:pt>
                <c:pt idx="1057">
                  <c:v>9.59</c:v>
                </c:pt>
                <c:pt idx="1058">
                  <c:v>9.71</c:v>
                </c:pt>
                <c:pt idx="1059">
                  <c:v>9.89</c:v>
                </c:pt>
                <c:pt idx="1060">
                  <c:v>10.51</c:v>
                </c:pt>
                <c:pt idx="1061">
                  <c:v>10.84</c:v>
                </c:pt>
                <c:pt idx="1062">
                  <c:v>10.66</c:v>
                </c:pt>
                <c:pt idx="1063">
                  <c:v>11.02</c:v>
                </c:pt>
                <c:pt idx="1064">
                  <c:v>11.03</c:v>
                </c:pt>
                <c:pt idx="1065">
                  <c:v>10.52</c:v>
                </c:pt>
                <c:pt idx="1066">
                  <c:v>10.49</c:v>
                </c:pt>
                <c:pt idx="1067">
                  <c:v>10.3</c:v>
                </c:pt>
                <c:pt idx="1068">
                  <c:v>10.26</c:v>
                </c:pt>
                <c:pt idx="1069">
                  <c:v>9.82</c:v>
                </c:pt>
                <c:pt idx="1070">
                  <c:v>10.23</c:v>
                </c:pt>
                <c:pt idx="1071">
                  <c:v>9.95</c:v>
                </c:pt>
                <c:pt idx="1072">
                  <c:v>10</c:v>
                </c:pt>
                <c:pt idx="1073">
                  <c:v>10.23</c:v>
                </c:pt>
                <c:pt idx="1074">
                  <c:v>10.32</c:v>
                </c:pt>
                <c:pt idx="1075">
                  <c:v>10.33</c:v>
                </c:pt>
                <c:pt idx="1076">
                  <c:v>10.36</c:v>
                </c:pt>
                <c:pt idx="1077">
                  <c:v>10.07</c:v>
                </c:pt>
                <c:pt idx="1078">
                  <c:v>10</c:v>
                </c:pt>
                <c:pt idx="1079">
                  <c:v>9.6</c:v>
                </c:pt>
                <c:pt idx="1080">
                  <c:v>9.63</c:v>
                </c:pt>
                <c:pt idx="1081">
                  <c:v>9.52</c:v>
                </c:pt>
                <c:pt idx="1082">
                  <c:v>9.56</c:v>
                </c:pt>
                <c:pt idx="1083">
                  <c:v>9.76</c:v>
                </c:pt>
                <c:pt idx="1084">
                  <c:v>9.4</c:v>
                </c:pt>
                <c:pt idx="1085">
                  <c:v>9.4</c:v>
                </c:pt>
                <c:pt idx="1086">
                  <c:v>9.73</c:v>
                </c:pt>
                <c:pt idx="1087">
                  <c:v>9.77</c:v>
                </c:pt>
                <c:pt idx="1088">
                  <c:v>9.98</c:v>
                </c:pt>
                <c:pt idx="1089">
                  <c:v>10.38</c:v>
                </c:pt>
                <c:pt idx="1090">
                  <c:v>10</c:v>
                </c:pt>
                <c:pt idx="1091">
                  <c:v>9.42</c:v>
                </c:pt>
                <c:pt idx="1092">
                  <c:v>9.47</c:v>
                </c:pt>
                <c:pt idx="1093">
                  <c:v>9.06</c:v>
                </c:pt>
                <c:pt idx="1094">
                  <c:v>9.15</c:v>
                </c:pt>
                <c:pt idx="1095">
                  <c:v>9.41</c:v>
                </c:pt>
                <c:pt idx="1096">
                  <c:v>9.19</c:v>
                </c:pt>
                <c:pt idx="1097">
                  <c:v>9.37</c:v>
                </c:pt>
                <c:pt idx="1098">
                  <c:v>9.19</c:v>
                </c:pt>
                <c:pt idx="1099">
                  <c:v>9.85</c:v>
                </c:pt>
                <c:pt idx="1100">
                  <c:v>10.81</c:v>
                </c:pt>
                <c:pt idx="1101">
                  <c:v>11.03</c:v>
                </c:pt>
                <c:pt idx="1102">
                  <c:v>11.1</c:v>
                </c:pt>
                <c:pt idx="1103">
                  <c:v>11.12</c:v>
                </c:pt>
                <c:pt idx="1104">
                  <c:v>11.37</c:v>
                </c:pt>
                <c:pt idx="1105">
                  <c:v>11.49</c:v>
                </c:pt>
                <c:pt idx="1106">
                  <c:v>11.14</c:v>
                </c:pt>
                <c:pt idx="1107">
                  <c:v>10.71</c:v>
                </c:pt>
                <c:pt idx="1108">
                  <c:v>10.59</c:v>
                </c:pt>
                <c:pt idx="1109">
                  <c:v>10.8</c:v>
                </c:pt>
                <c:pt idx="1110">
                  <c:v>10.88</c:v>
                </c:pt>
                <c:pt idx="1111">
                  <c:v>11</c:v>
                </c:pt>
                <c:pt idx="1112">
                  <c:v>10.89</c:v>
                </c:pt>
                <c:pt idx="1113">
                  <c:v>11.28</c:v>
                </c:pt>
                <c:pt idx="1114">
                  <c:v>11.07</c:v>
                </c:pt>
                <c:pt idx="1115">
                  <c:v>10.99</c:v>
                </c:pt>
                <c:pt idx="1116">
                  <c:v>11.18</c:v>
                </c:pt>
                <c:pt idx="1117">
                  <c:v>11.22</c:v>
                </c:pt>
                <c:pt idx="1118">
                  <c:v>11.74</c:v>
                </c:pt>
                <c:pt idx="1119">
                  <c:v>11.65</c:v>
                </c:pt>
                <c:pt idx="1120">
                  <c:v>11.34</c:v>
                </c:pt>
                <c:pt idx="1121">
                  <c:v>11.18</c:v>
                </c:pt>
                <c:pt idx="1122">
                  <c:v>11.22</c:v>
                </c:pt>
                <c:pt idx="1123">
                  <c:v>11.18</c:v>
                </c:pt>
                <c:pt idx="1124">
                  <c:v>11.08</c:v>
                </c:pt>
                <c:pt idx="1125">
                  <c:v>10.84</c:v>
                </c:pt>
                <c:pt idx="1126">
                  <c:v>10.61</c:v>
                </c:pt>
                <c:pt idx="1127">
                  <c:v>10.4</c:v>
                </c:pt>
                <c:pt idx="1128">
                  <c:v>10.75</c:v>
                </c:pt>
                <c:pt idx="1129">
                  <c:v>10.86</c:v>
                </c:pt>
                <c:pt idx="1130">
                  <c:v>11.43</c:v>
                </c:pt>
                <c:pt idx="1131">
                  <c:v>11.65</c:v>
                </c:pt>
                <c:pt idx="1132">
                  <c:v>11.34</c:v>
                </c:pt>
                <c:pt idx="1133">
                  <c:v>11.1</c:v>
                </c:pt>
                <c:pt idx="1134">
                  <c:v>10.94</c:v>
                </c:pt>
                <c:pt idx="1135">
                  <c:v>10.96</c:v>
                </c:pt>
                <c:pt idx="1136">
                  <c:v>10.8</c:v>
                </c:pt>
                <c:pt idx="1137">
                  <c:v>10.46</c:v>
                </c:pt>
                <c:pt idx="1138">
                  <c:v>10.15</c:v>
                </c:pt>
                <c:pt idx="1139">
                  <c:v>10.02</c:v>
                </c:pt>
                <c:pt idx="1140">
                  <c:v>10.01</c:v>
                </c:pt>
                <c:pt idx="1141">
                  <c:v>10.3</c:v>
                </c:pt>
                <c:pt idx="1142">
                  <c:v>9.77</c:v>
                </c:pt>
                <c:pt idx="1143">
                  <c:v>9.31</c:v>
                </c:pt>
                <c:pt idx="1144">
                  <c:v>9.14</c:v>
                </c:pt>
                <c:pt idx="1145">
                  <c:v>9.44</c:v>
                </c:pt>
                <c:pt idx="1146">
                  <c:v>10.37</c:v>
                </c:pt>
                <c:pt idx="1147">
                  <c:v>9.96</c:v>
                </c:pt>
                <c:pt idx="1148">
                  <c:v>10.11</c:v>
                </c:pt>
                <c:pt idx="1149">
                  <c:v>10.18</c:v>
                </c:pt>
                <c:pt idx="1150">
                  <c:v>10.6</c:v>
                </c:pt>
                <c:pt idx="1151">
                  <c:v>10.38</c:v>
                </c:pt>
                <c:pt idx="1152">
                  <c:v>10.38</c:v>
                </c:pt>
                <c:pt idx="1153">
                  <c:v>10.66</c:v>
                </c:pt>
                <c:pt idx="1154">
                  <c:v>10.29</c:v>
                </c:pt>
                <c:pt idx="1155">
                  <c:v>10.01</c:v>
                </c:pt>
                <c:pt idx="1156">
                  <c:v>9.96</c:v>
                </c:pt>
                <c:pt idx="1157">
                  <c:v>9.88</c:v>
                </c:pt>
                <c:pt idx="1158">
                  <c:v>9.84</c:v>
                </c:pt>
                <c:pt idx="1159">
                  <c:v>9.77</c:v>
                </c:pt>
                <c:pt idx="1160">
                  <c:v>9.53</c:v>
                </c:pt>
                <c:pt idx="1161">
                  <c:v>9.45</c:v>
                </c:pt>
                <c:pt idx="1162">
                  <c:v>9.38</c:v>
                </c:pt>
                <c:pt idx="1163">
                  <c:v>8.77</c:v>
                </c:pt>
                <c:pt idx="1164">
                  <c:v>8.66</c:v>
                </c:pt>
                <c:pt idx="1165">
                  <c:v>8.68</c:v>
                </c:pt>
                <c:pt idx="1166">
                  <c:v>8.17</c:v>
                </c:pt>
                <c:pt idx="1167">
                  <c:v>8.12</c:v>
                </c:pt>
                <c:pt idx="1168">
                  <c:v>8.12</c:v>
                </c:pt>
                <c:pt idx="1169">
                  <c:v>8</c:v>
                </c:pt>
                <c:pt idx="1170">
                  <c:v>8.26</c:v>
                </c:pt>
                <c:pt idx="1171">
                  <c:v>8.43</c:v>
                </c:pt>
                <c:pt idx="1172">
                  <c:v>8.32</c:v>
                </c:pt>
                <c:pt idx="1173">
                  <c:v>8.4</c:v>
                </c:pt>
                <c:pt idx="1174">
                  <c:v>8.3</c:v>
                </c:pt>
                <c:pt idx="1175">
                  <c:v>8.62</c:v>
                </c:pt>
                <c:pt idx="1176">
                  <c:v>8.6</c:v>
                </c:pt>
                <c:pt idx="1177">
                  <c:v>8.46</c:v>
                </c:pt>
                <c:pt idx="1178">
                  <c:v>8.69</c:v>
                </c:pt>
                <c:pt idx="1179">
                  <c:v>8.89</c:v>
                </c:pt>
                <c:pt idx="1180">
                  <c:v>8.83</c:v>
                </c:pt>
                <c:pt idx="1181">
                  <c:v>8.83</c:v>
                </c:pt>
                <c:pt idx="1182">
                  <c:v>8.9</c:v>
                </c:pt>
                <c:pt idx="1183">
                  <c:v>8.25</c:v>
                </c:pt>
                <c:pt idx="1184">
                  <c:v>7.6</c:v>
                </c:pt>
                <c:pt idx="1185">
                  <c:v>8.32</c:v>
                </c:pt>
                <c:pt idx="1186">
                  <c:v>9.34</c:v>
                </c:pt>
                <c:pt idx="1187">
                  <c:v>9.24</c:v>
                </c:pt>
                <c:pt idx="1188">
                  <c:v>8.84</c:v>
                </c:pt>
                <c:pt idx="1189">
                  <c:v>8.7</c:v>
                </c:pt>
                <c:pt idx="1190">
                  <c:v>9.25</c:v>
                </c:pt>
                <c:pt idx="1191">
                  <c:v>9.21</c:v>
                </c:pt>
                <c:pt idx="1192">
                  <c:v>9.37</c:v>
                </c:pt>
                <c:pt idx="1193">
                  <c:v>9.27</c:v>
                </c:pt>
                <c:pt idx="1194">
                  <c:v>9.1</c:v>
                </c:pt>
                <c:pt idx="1195">
                  <c:v>8.42</c:v>
                </c:pt>
                <c:pt idx="1196">
                  <c:v>7.7</c:v>
                </c:pt>
                <c:pt idx="1197">
                  <c:v>7.67</c:v>
                </c:pt>
                <c:pt idx="1198">
                  <c:v>7.33</c:v>
                </c:pt>
                <c:pt idx="1199">
                  <c:v>7.62</c:v>
                </c:pt>
                <c:pt idx="1200">
                  <c:v>6.21</c:v>
                </c:pt>
                <c:pt idx="1201">
                  <c:v>6.06</c:v>
                </c:pt>
                <c:pt idx="1202">
                  <c:v>6.26</c:v>
                </c:pt>
                <c:pt idx="1203">
                  <c:v>6.23</c:v>
                </c:pt>
                <c:pt idx="1204">
                  <c:v>6.24</c:v>
                </c:pt>
                <c:pt idx="1205">
                  <c:v>6.06</c:v>
                </c:pt>
                <c:pt idx="1206">
                  <c:v>5.72</c:v>
                </c:pt>
                <c:pt idx="1207">
                  <c:v>4.86</c:v>
                </c:pt>
                <c:pt idx="1208">
                  <c:v>5.62</c:v>
                </c:pt>
                <c:pt idx="1209">
                  <c:v>5.78</c:v>
                </c:pt>
                <c:pt idx="1210">
                  <c:v>6.02</c:v>
                </c:pt>
                <c:pt idx="1211">
                  <c:v>6.24</c:v>
                </c:pt>
                <c:pt idx="1212">
                  <c:v>6.04</c:v>
                </c:pt>
                <c:pt idx="1213">
                  <c:v>6.08</c:v>
                </c:pt>
                <c:pt idx="1214">
                  <c:v>6.37</c:v>
                </c:pt>
                <c:pt idx="1215">
                  <c:v>6.58</c:v>
                </c:pt>
                <c:pt idx="1216">
                  <c:v>6.81</c:v>
                </c:pt>
                <c:pt idx="1217">
                  <c:v>6.85</c:v>
                </c:pt>
                <c:pt idx="1218">
                  <c:v>6.39</c:v>
                </c:pt>
                <c:pt idx="1219">
                  <c:v>6.47</c:v>
                </c:pt>
                <c:pt idx="1220">
                  <c:v>6.28</c:v>
                </c:pt>
                <c:pt idx="1221">
                  <c:v>5.99</c:v>
                </c:pt>
                <c:pt idx="1222">
                  <c:v>6.06</c:v>
                </c:pt>
                <c:pt idx="1223">
                  <c:v>5.8</c:v>
                </c:pt>
                <c:pt idx="1224">
                  <c:v>5.63</c:v>
                </c:pt>
                <c:pt idx="1225">
                  <c:v>5.72</c:v>
                </c:pt>
                <c:pt idx="1226">
                  <c:v>5.59</c:v>
                </c:pt>
                <c:pt idx="1227">
                  <c:v>5.28</c:v>
                </c:pt>
                <c:pt idx="1228">
                  <c:v>5.46</c:v>
                </c:pt>
                <c:pt idx="1229">
                  <c:v>5.14</c:v>
                </c:pt>
                <c:pt idx="1230">
                  <c:v>5.28</c:v>
                </c:pt>
                <c:pt idx="1231">
                  <c:v>5.4</c:v>
                </c:pt>
                <c:pt idx="1232">
                  <c:v>5.8</c:v>
                </c:pt>
                <c:pt idx="1233">
                  <c:v>5.58</c:v>
                </c:pt>
                <c:pt idx="1234">
                  <c:v>5.28</c:v>
                </c:pt>
                <c:pt idx="1235">
                  <c:v>5.17</c:v>
                </c:pt>
                <c:pt idx="1236">
                  <c:v>5.01</c:v>
                </c:pt>
                <c:pt idx="1237">
                  <c:v>4.94</c:v>
                </c:pt>
                <c:pt idx="1238">
                  <c:v>4.86</c:v>
                </c:pt>
                <c:pt idx="1239">
                  <c:v>4.76</c:v>
                </c:pt>
                <c:pt idx="1240">
                  <c:v>4.55</c:v>
                </c:pt>
                <c:pt idx="1241">
                  <c:v>4.41</c:v>
                </c:pt>
                <c:pt idx="1242">
                  <c:v>4.53</c:v>
                </c:pt>
                <c:pt idx="1243">
                  <c:v>4.71</c:v>
                </c:pt>
                <c:pt idx="1244">
                  <c:v>4.51</c:v>
                </c:pt>
                <c:pt idx="1245">
                  <c:v>4.35</c:v>
                </c:pt>
                <c:pt idx="1246">
                  <c:v>4.35</c:v>
                </c:pt>
                <c:pt idx="1247">
                  <c:v>4.46</c:v>
                </c:pt>
                <c:pt idx="1248">
                  <c:v>4.26</c:v>
                </c:pt>
                <c:pt idx="1249">
                  <c:v>4.03</c:v>
                </c:pt>
                <c:pt idx="1250">
                  <c:v>3.96</c:v>
                </c:pt>
                <c:pt idx="1251">
                  <c:v>3.7</c:v>
                </c:pt>
                <c:pt idx="1252">
                  <c:v>3.76</c:v>
                </c:pt>
                <c:pt idx="1253">
                  <c:v>3.66</c:v>
                </c:pt>
                <c:pt idx="1254">
                  <c:v>3.9</c:v>
                </c:pt>
                <c:pt idx="1255">
                  <c:v>4.11</c:v>
                </c:pt>
                <c:pt idx="1256">
                  <c:v>4.15</c:v>
                </c:pt>
                <c:pt idx="1257">
                  <c:v>4.96</c:v>
                </c:pt>
                <c:pt idx="1258">
                  <c:v>4.72</c:v>
                </c:pt>
                <c:pt idx="1259">
                  <c:v>5.03</c:v>
                </c:pt>
                <c:pt idx="1260">
                  <c:v>5.03</c:v>
                </c:pt>
                <c:pt idx="1261">
                  <c:v>5.12</c:v>
                </c:pt>
                <c:pt idx="1262">
                  <c:v>4.76</c:v>
                </c:pt>
                <c:pt idx="1263">
                  <c:v>5.31</c:v>
                </c:pt>
                <c:pt idx="1264">
                  <c:v>5.25</c:v>
                </c:pt>
                <c:pt idx="1265">
                  <c:v>5.49</c:v>
                </c:pt>
                <c:pt idx="1266">
                  <c:v>5.52</c:v>
                </c:pt>
                <c:pt idx="1267">
                  <c:v>5.25</c:v>
                </c:pt>
                <c:pt idx="1268">
                  <c:v>5.44</c:v>
                </c:pt>
                <c:pt idx="1269">
                  <c:v>5.35</c:v>
                </c:pt>
                <c:pt idx="1270">
                  <c:v>5.54</c:v>
                </c:pt>
                <c:pt idx="1271">
                  <c:v>6.06</c:v>
                </c:pt>
                <c:pt idx="1272">
                  <c:v>5.78</c:v>
                </c:pt>
                <c:pt idx="1273">
                  <c:v>6.37</c:v>
                </c:pt>
                <c:pt idx="1274">
                  <c:v>6.06</c:v>
                </c:pt>
                <c:pt idx="1275">
                  <c:v>5.94</c:v>
                </c:pt>
                <c:pt idx="1276">
                  <c:v>5.36</c:v>
                </c:pt>
                <c:pt idx="1277">
                  <c:v>5.61</c:v>
                </c:pt>
                <c:pt idx="1278">
                  <c:v>5.37</c:v>
                </c:pt>
                <c:pt idx="1279">
                  <c:v>5.75</c:v>
                </c:pt>
                <c:pt idx="1280">
                  <c:v>5.85</c:v>
                </c:pt>
                <c:pt idx="1281">
                  <c:v>5.74</c:v>
                </c:pt>
                <c:pt idx="1282">
                  <c:v>5.48</c:v>
                </c:pt>
                <c:pt idx="1283">
                  <c:v>5.69</c:v>
                </c:pt>
                <c:pt idx="1284">
                  <c:v>6.02</c:v>
                </c:pt>
                <c:pt idx="1285">
                  <c:v>6.15</c:v>
                </c:pt>
                <c:pt idx="1286">
                  <c:v>6.06</c:v>
                </c:pt>
                <c:pt idx="1287">
                  <c:v>5.82</c:v>
                </c:pt>
                <c:pt idx="1288">
                  <c:v>6.22</c:v>
                </c:pt>
                <c:pt idx="1289">
                  <c:v>6.33</c:v>
                </c:pt>
                <c:pt idx="1290">
                  <c:v>6.46</c:v>
                </c:pt>
                <c:pt idx="1291">
                  <c:v>6.26</c:v>
                </c:pt>
                <c:pt idx="1292">
                  <c:v>6.15</c:v>
                </c:pt>
                <c:pt idx="1293">
                  <c:v>5.93</c:v>
                </c:pt>
                <c:pt idx="1294">
                  <c:v>6.02</c:v>
                </c:pt>
                <c:pt idx="1295">
                  <c:v>5.78</c:v>
                </c:pt>
                <c:pt idx="1296">
                  <c:v>5.85</c:v>
                </c:pt>
                <c:pt idx="1297">
                  <c:v>5.75</c:v>
                </c:pt>
                <c:pt idx="1298">
                  <c:v>5.53</c:v>
                </c:pt>
                <c:pt idx="1299">
                  <c:v>5.27</c:v>
                </c:pt>
                <c:pt idx="1300">
                  <c:v>5.43</c:v>
                </c:pt>
                <c:pt idx="1301">
                  <c:v>5.33</c:v>
                </c:pt>
                <c:pt idx="1302">
                  <c:v>5.03</c:v>
                </c:pt>
                <c:pt idx="1303">
                  <c:v>5.02</c:v>
                </c:pt>
                <c:pt idx="1304">
                  <c:v>5.09</c:v>
                </c:pt>
                <c:pt idx="1305">
                  <c:v>5.1</c:v>
                </c:pt>
                <c:pt idx="1306">
                  <c:v>5.05</c:v>
                </c:pt>
                <c:pt idx="1307">
                  <c:v>5.08</c:v>
                </c:pt>
                <c:pt idx="1308">
                  <c:v>4.96</c:v>
                </c:pt>
                <c:pt idx="1309">
                  <c:v>4.78</c:v>
                </c:pt>
                <c:pt idx="1310">
                  <c:v>4.83</c:v>
                </c:pt>
                <c:pt idx="1311">
                  <c:v>4.98</c:v>
                </c:pt>
                <c:pt idx="1312">
                  <c:v>5.1</c:v>
                </c:pt>
                <c:pt idx="1313">
                  <c:v>5.24</c:v>
                </c:pt>
                <c:pt idx="1314">
                  <c:v>5.26</c:v>
                </c:pt>
                <c:pt idx="1315">
                  <c:v>5.03</c:v>
                </c:pt>
                <c:pt idx="1316">
                  <c:v>5.3</c:v>
                </c:pt>
                <c:pt idx="1317">
                  <c:v>5.48</c:v>
                </c:pt>
                <c:pt idx="1318">
                  <c:v>5.68</c:v>
                </c:pt>
                <c:pt idx="1319">
                  <c:v>5.66</c:v>
                </c:pt>
                <c:pt idx="1320">
                  <c:v>5.86</c:v>
                </c:pt>
                <c:pt idx="1321">
                  <c:v>5.54</c:v>
                </c:pt>
                <c:pt idx="1322">
                  <c:v>5.19</c:v>
                </c:pt>
                <c:pt idx="1323">
                  <c:v>5.17</c:v>
                </c:pt>
                <c:pt idx="1324">
                  <c:v>5.2</c:v>
                </c:pt>
                <c:pt idx="1325">
                  <c:v>5.61</c:v>
                </c:pt>
                <c:pt idx="1326">
                  <c:v>5.3</c:v>
                </c:pt>
                <c:pt idx="1327">
                  <c:v>5.13</c:v>
                </c:pt>
                <c:pt idx="1328">
                  <c:v>4.89</c:v>
                </c:pt>
                <c:pt idx="1329">
                  <c:v>4.93</c:v>
                </c:pt>
                <c:pt idx="1330">
                  <c:v>4.69</c:v>
                </c:pt>
                <c:pt idx="1331">
                  <c:v>4.59</c:v>
                </c:pt>
                <c:pt idx="1332">
                  <c:v>4.71</c:v>
                </c:pt>
                <c:pt idx="1333">
                  <c:v>4.65</c:v>
                </c:pt>
                <c:pt idx="1334">
                  <c:v>4.87</c:v>
                </c:pt>
                <c:pt idx="1335">
                  <c:v>4.65</c:v>
                </c:pt>
                <c:pt idx="1336">
                  <c:v>4.57</c:v>
                </c:pt>
                <c:pt idx="1337">
                  <c:v>4.43</c:v>
                </c:pt>
                <c:pt idx="1338">
                  <c:v>4.43</c:v>
                </c:pt>
                <c:pt idx="1339">
                  <c:v>4.46</c:v>
                </c:pt>
                <c:pt idx="1340">
                  <c:v>4.38</c:v>
                </c:pt>
                <c:pt idx="1341">
                  <c:v>4.69</c:v>
                </c:pt>
                <c:pt idx="1342">
                  <c:v>4.84</c:v>
                </c:pt>
                <c:pt idx="1343">
                  <c:v>4.78</c:v>
                </c:pt>
                <c:pt idx="1344">
                  <c:v>5.07</c:v>
                </c:pt>
                <c:pt idx="1345">
                  <c:v>5.11</c:v>
                </c:pt>
                <c:pt idx="1346">
                  <c:v>4.98</c:v>
                </c:pt>
                <c:pt idx="1347">
                  <c:v>4.93</c:v>
                </c:pt>
                <c:pt idx="1348">
                  <c:v>4.83</c:v>
                </c:pt>
                <c:pt idx="1349">
                  <c:v>4.78</c:v>
                </c:pt>
                <c:pt idx="1350">
                  <c:v>4.85</c:v>
                </c:pt>
                <c:pt idx="1351">
                  <c:v>4.98</c:v>
                </c:pt>
                <c:pt idx="1352">
                  <c:v>4.78</c:v>
                </c:pt>
                <c:pt idx="1353">
                  <c:v>4.63</c:v>
                </c:pt>
                <c:pt idx="1354">
                  <c:v>4.68</c:v>
                </c:pt>
                <c:pt idx="1355">
                  <c:v>4.76</c:v>
                </c:pt>
                <c:pt idx="1356">
                  <c:v>4.7</c:v>
                </c:pt>
                <c:pt idx="1357">
                  <c:v>4.8</c:v>
                </c:pt>
                <c:pt idx="1358">
                  <c:v>4.91</c:v>
                </c:pt>
                <c:pt idx="1359">
                  <c:v>5.28</c:v>
                </c:pt>
                <c:pt idx="1360">
                  <c:v>5.27</c:v>
                </c:pt>
                <c:pt idx="1361">
                  <c:v>5.39</c:v>
                </c:pt>
                <c:pt idx="1362">
                  <c:v>5.62</c:v>
                </c:pt>
                <c:pt idx="1363">
                  <c:v>5.61</c:v>
                </c:pt>
                <c:pt idx="1364">
                  <c:v>5.69</c:v>
                </c:pt>
                <c:pt idx="1365">
                  <c:v>5.81</c:v>
                </c:pt>
                <c:pt idx="1366">
                  <c:v>5.44</c:v>
                </c:pt>
                <c:pt idx="1367">
                  <c:v>5.54</c:v>
                </c:pt>
                <c:pt idx="1368">
                  <c:v>5.19</c:v>
                </c:pt>
                <c:pt idx="1369">
                  <c:v>5.24</c:v>
                </c:pt>
                <c:pt idx="1370">
                  <c:v>5.06</c:v>
                </c:pt>
                <c:pt idx="1371">
                  <c:v>4.68</c:v>
                </c:pt>
                <c:pt idx="1372">
                  <c:v>4.72</c:v>
                </c:pt>
                <c:pt idx="1373">
                  <c:v>5.11</c:v>
                </c:pt>
                <c:pt idx="1374">
                  <c:v>5.13</c:v>
                </c:pt>
                <c:pt idx="1375">
                  <c:v>5.13</c:v>
                </c:pt>
                <c:pt idx="1376">
                  <c:v>5.3</c:v>
                </c:pt>
                <c:pt idx="1377">
                  <c:v>5.22</c:v>
                </c:pt>
                <c:pt idx="1378">
                  <c:v>5.16</c:v>
                </c:pt>
                <c:pt idx="1379">
                  <c:v>5.11</c:v>
                </c:pt>
                <c:pt idx="1380">
                  <c:v>5.05</c:v>
                </c:pt>
                <c:pt idx="1381">
                  <c:v>5.17</c:v>
                </c:pt>
                <c:pt idx="1382">
                  <c:v>5.06</c:v>
                </c:pt>
                <c:pt idx="1383">
                  <c:v>5.28</c:v>
                </c:pt>
                <c:pt idx="1384">
                  <c:v>5.35</c:v>
                </c:pt>
                <c:pt idx="1385">
                  <c:v>5.45</c:v>
                </c:pt>
                <c:pt idx="1386">
                  <c:v>5.6</c:v>
                </c:pt>
                <c:pt idx="1387">
                  <c:v>5.65</c:v>
                </c:pt>
                <c:pt idx="1388">
                  <c:v>5.3</c:v>
                </c:pt>
                <c:pt idx="1389">
                  <c:v>5.19</c:v>
                </c:pt>
                <c:pt idx="1390">
                  <c:v>5.26</c:v>
                </c:pt>
                <c:pt idx="1391">
                  <c:v>5.89</c:v>
                </c:pt>
                <c:pt idx="1392">
                  <c:v>5.73</c:v>
                </c:pt>
                <c:pt idx="1393">
                  <c:v>5.82</c:v>
                </c:pt>
                <c:pt idx="1394">
                  <c:v>6.06</c:v>
                </c:pt>
                <c:pt idx="1395">
                  <c:v>6.03</c:v>
                </c:pt>
                <c:pt idx="1396">
                  <c:v>5.95</c:v>
                </c:pt>
                <c:pt idx="1397">
                  <c:v>5.85</c:v>
                </c:pt>
                <c:pt idx="1398">
                  <c:v>5.63</c:v>
                </c:pt>
                <c:pt idx="1399">
                  <c:v>5.98</c:v>
                </c:pt>
                <c:pt idx="1400">
                  <c:v>6.09</c:v>
                </c:pt>
                <c:pt idx="1401">
                  <c:v>6.14</c:v>
                </c:pt>
                <c:pt idx="1402">
                  <c:v>6.18</c:v>
                </c:pt>
                <c:pt idx="1403">
                  <c:v>6.3</c:v>
                </c:pt>
                <c:pt idx="1404">
                  <c:v>6.13</c:v>
                </c:pt>
                <c:pt idx="1405">
                  <c:v>5.82</c:v>
                </c:pt>
                <c:pt idx="1406">
                  <c:v>5.8</c:v>
                </c:pt>
                <c:pt idx="1407">
                  <c:v>5.76</c:v>
                </c:pt>
                <c:pt idx="1408">
                  <c:v>5.98</c:v>
                </c:pt>
                <c:pt idx="1409">
                  <c:v>5.91</c:v>
                </c:pt>
                <c:pt idx="1410">
                  <c:v>6.24</c:v>
                </c:pt>
                <c:pt idx="1411">
                  <c:v>6.48</c:v>
                </c:pt>
                <c:pt idx="1412">
                  <c:v>6.64</c:v>
                </c:pt>
                <c:pt idx="1413">
                  <c:v>6.94</c:v>
                </c:pt>
                <c:pt idx="1414">
                  <c:v>6.97</c:v>
                </c:pt>
                <c:pt idx="1415">
                  <c:v>6.53</c:v>
                </c:pt>
                <c:pt idx="1416">
                  <c:v>6.92</c:v>
                </c:pt>
                <c:pt idx="1417">
                  <c:v>7.23</c:v>
                </c:pt>
                <c:pt idx="1418">
                  <c:v>7.28</c:v>
                </c:pt>
                <c:pt idx="1419">
                  <c:v>7.02</c:v>
                </c:pt>
                <c:pt idx="1420">
                  <c:v>7.11</c:v>
                </c:pt>
                <c:pt idx="1421">
                  <c:v>6.97</c:v>
                </c:pt>
                <c:pt idx="1422">
                  <c:v>7.1</c:v>
                </c:pt>
                <c:pt idx="1423">
                  <c:v>6.84</c:v>
                </c:pt>
                <c:pt idx="1424">
                  <c:v>6.95</c:v>
                </c:pt>
                <c:pt idx="1425">
                  <c:v>7.26</c:v>
                </c:pt>
                <c:pt idx="1426">
                  <c:v>7.3</c:v>
                </c:pt>
                <c:pt idx="1427">
                  <c:v>7.29</c:v>
                </c:pt>
                <c:pt idx="1428">
                  <c:v>7.19</c:v>
                </c:pt>
                <c:pt idx="1429">
                  <c:v>6.93</c:v>
                </c:pt>
                <c:pt idx="1430">
                  <c:v>6.82</c:v>
                </c:pt>
                <c:pt idx="1431">
                  <c:v>6.86</c:v>
                </c:pt>
                <c:pt idx="1432">
                  <c:v>6.86</c:v>
                </c:pt>
                <c:pt idx="1433">
                  <c:v>6.82</c:v>
                </c:pt>
                <c:pt idx="1434">
                  <c:v>6.9</c:v>
                </c:pt>
                <c:pt idx="1435">
                  <c:v>7.12</c:v>
                </c:pt>
                <c:pt idx="1436">
                  <c:v>7.49</c:v>
                </c:pt>
                <c:pt idx="1437">
                  <c:v>7.41</c:v>
                </c:pt>
                <c:pt idx="1438">
                  <c:v>8.82</c:v>
                </c:pt>
                <c:pt idx="1439">
                  <c:v>8.36</c:v>
                </c:pt>
                <c:pt idx="1440">
                  <c:v>8.48</c:v>
                </c:pt>
                <c:pt idx="1441">
                  <c:v>7.98</c:v>
                </c:pt>
                <c:pt idx="1442">
                  <c:v>8.07</c:v>
                </c:pt>
                <c:pt idx="1443">
                  <c:v>8.29</c:v>
                </c:pt>
                <c:pt idx="1444">
                  <c:v>8.25</c:v>
                </c:pt>
                <c:pt idx="1445">
                  <c:v>8.32</c:v>
                </c:pt>
                <c:pt idx="1446">
                  <c:v>7.92</c:v>
                </c:pt>
                <c:pt idx="1447">
                  <c:v>7.87</c:v>
                </c:pt>
                <c:pt idx="1448">
                  <c:v>7.66</c:v>
                </c:pt>
                <c:pt idx="1449">
                  <c:v>7.89</c:v>
                </c:pt>
                <c:pt idx="1450">
                  <c:v>8.04</c:v>
                </c:pt>
                <c:pt idx="1451">
                  <c:v>7.87</c:v>
                </c:pt>
                <c:pt idx="1452">
                  <c:v>7.86</c:v>
                </c:pt>
                <c:pt idx="1453">
                  <c:v>7.93</c:v>
                </c:pt>
                <c:pt idx="1454">
                  <c:v>7.72</c:v>
                </c:pt>
                <c:pt idx="1455">
                  <c:v>7.57</c:v>
                </c:pt>
                <c:pt idx="1456">
                  <c:v>7.98</c:v>
                </c:pt>
                <c:pt idx="1457">
                  <c:v>8.06</c:v>
                </c:pt>
                <c:pt idx="1458">
                  <c:v>8.09</c:v>
                </c:pt>
                <c:pt idx="1459">
                  <c:v>7.91</c:v>
                </c:pt>
                <c:pt idx="1460">
                  <c:v>7.98</c:v>
                </c:pt>
                <c:pt idx="1461">
                  <c:v>7.98</c:v>
                </c:pt>
                <c:pt idx="1462">
                  <c:v>7.54</c:v>
                </c:pt>
                <c:pt idx="1463">
                  <c:v>7.6</c:v>
                </c:pt>
                <c:pt idx="1464">
                  <c:v>7.73</c:v>
                </c:pt>
                <c:pt idx="1465">
                  <c:v>7.99</c:v>
                </c:pt>
                <c:pt idx="1466">
                  <c:v>8.13</c:v>
                </c:pt>
                <c:pt idx="1467">
                  <c:v>8.18</c:v>
                </c:pt>
                <c:pt idx="1468">
                  <c:v>8.55</c:v>
                </c:pt>
                <c:pt idx="1469">
                  <c:v>8.69</c:v>
                </c:pt>
                <c:pt idx="1470">
                  <c:v>8.74</c:v>
                </c:pt>
                <c:pt idx="1471">
                  <c:v>9.11</c:v>
                </c:pt>
                <c:pt idx="1472">
                  <c:v>9.15</c:v>
                </c:pt>
                <c:pt idx="1473">
                  <c:v>9.14</c:v>
                </c:pt>
                <c:pt idx="1474">
                  <c:v>9.15</c:v>
                </c:pt>
                <c:pt idx="1475">
                  <c:v>9.42</c:v>
                </c:pt>
                <c:pt idx="1476">
                  <c:v>9.34</c:v>
                </c:pt>
                <c:pt idx="1477">
                  <c:v>9.4</c:v>
                </c:pt>
                <c:pt idx="1478">
                  <c:v>9.67</c:v>
                </c:pt>
                <c:pt idx="1479">
                  <c:v>9.39</c:v>
                </c:pt>
                <c:pt idx="1480">
                  <c:v>9.5</c:v>
                </c:pt>
                <c:pt idx="1481">
                  <c:v>9.81</c:v>
                </c:pt>
                <c:pt idx="1482">
                  <c:v>10.31</c:v>
                </c:pt>
                <c:pt idx="1483">
                  <c:v>9.96</c:v>
                </c:pt>
                <c:pt idx="1484">
                  <c:v>9.4</c:v>
                </c:pt>
                <c:pt idx="1485">
                  <c:v>9.72</c:v>
                </c:pt>
                <c:pt idx="1486">
                  <c:v>9.62</c:v>
                </c:pt>
                <c:pt idx="1487">
                  <c:v>9.02</c:v>
                </c:pt>
                <c:pt idx="1488">
                  <c:v>9.34</c:v>
                </c:pt>
                <c:pt idx="1489">
                  <c:v>9.31</c:v>
                </c:pt>
                <c:pt idx="1490">
                  <c:v>9.36</c:v>
                </c:pt>
                <c:pt idx="1491">
                  <c:v>9.24</c:v>
                </c:pt>
                <c:pt idx="1492">
                  <c:v>8.94</c:v>
                </c:pt>
                <c:pt idx="1493">
                  <c:v>9.01</c:v>
                </c:pt>
                <c:pt idx="1494">
                  <c:v>8.74</c:v>
                </c:pt>
                <c:pt idx="1495">
                  <c:v>8.65</c:v>
                </c:pt>
                <c:pt idx="1496">
                  <c:v>8.66</c:v>
                </c:pt>
                <c:pt idx="1497">
                  <c:v>8.81</c:v>
                </c:pt>
                <c:pt idx="1498">
                  <c:v>8.65</c:v>
                </c:pt>
                <c:pt idx="1499">
                  <c:v>8.78</c:v>
                </c:pt>
                <c:pt idx="1500">
                  <c:v>9.08</c:v>
                </c:pt>
                <c:pt idx="1501">
                  <c:v>9.56</c:v>
                </c:pt>
                <c:pt idx="1502">
                  <c:v>9.56</c:v>
                </c:pt>
                <c:pt idx="1503">
                  <c:v>9.39</c:v>
                </c:pt>
                <c:pt idx="1504">
                  <c:v>9.15</c:v>
                </c:pt>
                <c:pt idx="1505">
                  <c:v>9.06</c:v>
                </c:pt>
                <c:pt idx="1506">
                  <c:v>9.37</c:v>
                </c:pt>
                <c:pt idx="1507">
                  <c:v>9.47</c:v>
                </c:pt>
                <c:pt idx="1508">
                  <c:v>9.28</c:v>
                </c:pt>
                <c:pt idx="1509">
                  <c:v>9.12</c:v>
                </c:pt>
                <c:pt idx="1510">
                  <c:v>9.2</c:v>
                </c:pt>
                <c:pt idx="1511">
                  <c:v>8.87</c:v>
                </c:pt>
                <c:pt idx="1512">
                  <c:v>8.92</c:v>
                </c:pt>
                <c:pt idx="1513">
                  <c:v>8.85</c:v>
                </c:pt>
                <c:pt idx="1514">
                  <c:v>8.55</c:v>
                </c:pt>
                <c:pt idx="1515">
                  <c:v>8.38</c:v>
                </c:pt>
                <c:pt idx="1516">
                  <c:v>8.37</c:v>
                </c:pt>
                <c:pt idx="1517">
                  <c:v>8.33</c:v>
                </c:pt>
                <c:pt idx="1518">
                  <c:v>9.23</c:v>
                </c:pt>
                <c:pt idx="1519">
                  <c:v>9.28</c:v>
                </c:pt>
                <c:pt idx="1520">
                  <c:v>9.06</c:v>
                </c:pt>
                <c:pt idx="1521">
                  <c:v>8.83</c:v>
                </c:pt>
                <c:pt idx="1522">
                  <c:v>9.16</c:v>
                </c:pt>
                <c:pt idx="1523">
                  <c:v>9.12</c:v>
                </c:pt>
                <c:pt idx="1524">
                  <c:v>9.27</c:v>
                </c:pt>
                <c:pt idx="1525">
                  <c:v>9.09</c:v>
                </c:pt>
                <c:pt idx="1526">
                  <c:v>9.12</c:v>
                </c:pt>
                <c:pt idx="1527">
                  <c:v>8.6</c:v>
                </c:pt>
                <c:pt idx="1528">
                  <c:v>8.48</c:v>
                </c:pt>
                <c:pt idx="1529">
                  <c:v>8.78</c:v>
                </c:pt>
                <c:pt idx="1530">
                  <c:v>8.77</c:v>
                </c:pt>
                <c:pt idx="1531">
                  <c:v>8.69</c:v>
                </c:pt>
                <c:pt idx="1532">
                  <c:v>8.5</c:v>
                </c:pt>
                <c:pt idx="1533">
                  <c:v>8.53</c:v>
                </c:pt>
                <c:pt idx="1534">
                  <c:v>8.54</c:v>
                </c:pt>
                <c:pt idx="1535">
                  <c:v>8.4</c:v>
                </c:pt>
                <c:pt idx="1536">
                  <c:v>8.54</c:v>
                </c:pt>
                <c:pt idx="1537">
                  <c:v>8.69</c:v>
                </c:pt>
                <c:pt idx="1538">
                  <c:v>8.73</c:v>
                </c:pt>
                <c:pt idx="1539">
                  <c:v>8.72</c:v>
                </c:pt>
                <c:pt idx="1540">
                  <c:v>8.68</c:v>
                </c:pt>
                <c:pt idx="1541">
                  <c:v>8.85</c:v>
                </c:pt>
                <c:pt idx="1542">
                  <c:v>9.02</c:v>
                </c:pt>
                <c:pt idx="1543">
                  <c:v>8.94</c:v>
                </c:pt>
                <c:pt idx="1544">
                  <c:v>8.89</c:v>
                </c:pt>
                <c:pt idx="1545">
                  <c:v>8.61</c:v>
                </c:pt>
                <c:pt idx="1546">
                  <c:v>8.43</c:v>
                </c:pt>
                <c:pt idx="1547">
                  <c:v>8.08</c:v>
                </c:pt>
                <c:pt idx="1548">
                  <c:v>7.86</c:v>
                </c:pt>
                <c:pt idx="1549">
                  <c:v>8.26</c:v>
                </c:pt>
                <c:pt idx="1550">
                  <c:v>8.06</c:v>
                </c:pt>
                <c:pt idx="1551">
                  <c:v>7.95</c:v>
                </c:pt>
                <c:pt idx="1552">
                  <c:v>7.82</c:v>
                </c:pt>
                <c:pt idx="1553">
                  <c:v>7.54</c:v>
                </c:pt>
                <c:pt idx="1554">
                  <c:v>7.81</c:v>
                </c:pt>
                <c:pt idx="1555">
                  <c:v>7.9</c:v>
                </c:pt>
                <c:pt idx="1556">
                  <c:v>7.98</c:v>
                </c:pt>
                <c:pt idx="1557">
                  <c:v>7.94</c:v>
                </c:pt>
                <c:pt idx="1558">
                  <c:v>7.89</c:v>
                </c:pt>
                <c:pt idx="1559">
                  <c:v>7.88</c:v>
                </c:pt>
                <c:pt idx="1560">
                  <c:v>8</c:v>
                </c:pt>
                <c:pt idx="1561">
                  <c:v>8.08</c:v>
                </c:pt>
                <c:pt idx="1562">
                  <c:v>8.18</c:v>
                </c:pt>
                <c:pt idx="1563">
                  <c:v>8.53</c:v>
                </c:pt>
                <c:pt idx="1564">
                  <c:v>8.71</c:v>
                </c:pt>
                <c:pt idx="1565">
                  <c:v>8.72</c:v>
                </c:pt>
                <c:pt idx="1566">
                  <c:v>8.63</c:v>
                </c:pt>
                <c:pt idx="1567">
                  <c:v>8.94</c:v>
                </c:pt>
                <c:pt idx="1568">
                  <c:v>9.06</c:v>
                </c:pt>
                <c:pt idx="1569">
                  <c:v>8.93</c:v>
                </c:pt>
                <c:pt idx="1570">
                  <c:v>8.57</c:v>
                </c:pt>
                <c:pt idx="1571">
                  <c:v>8.69</c:v>
                </c:pt>
                <c:pt idx="1572">
                  <c:v>8.78</c:v>
                </c:pt>
                <c:pt idx="1573">
                  <c:v>9.05</c:v>
                </c:pt>
                <c:pt idx="1574">
                  <c:v>9.28</c:v>
                </c:pt>
                <c:pt idx="1575">
                  <c:v>9.16</c:v>
                </c:pt>
                <c:pt idx="1576">
                  <c:v>9.05</c:v>
                </c:pt>
                <c:pt idx="1577">
                  <c:v>8.78</c:v>
                </c:pt>
                <c:pt idx="1578">
                  <c:v>9.14</c:v>
                </c:pt>
                <c:pt idx="1579">
                  <c:v>9.01</c:v>
                </c:pt>
                <c:pt idx="1580">
                  <c:v>8.94</c:v>
                </c:pt>
                <c:pt idx="1581">
                  <c:v>8.75</c:v>
                </c:pt>
                <c:pt idx="1582">
                  <c:v>8.93</c:v>
                </c:pt>
                <c:pt idx="1583">
                  <c:v>8.72</c:v>
                </c:pt>
                <c:pt idx="1584">
                  <c:v>8.54</c:v>
                </c:pt>
                <c:pt idx="1585">
                  <c:v>8.24</c:v>
                </c:pt>
                <c:pt idx="1586">
                  <c:v>8.5</c:v>
                </c:pt>
                <c:pt idx="1587">
                  <c:v>8.83</c:v>
                </c:pt>
                <c:pt idx="1588">
                  <c:v>8.73</c:v>
                </c:pt>
                <c:pt idx="1589">
                  <c:v>8.81</c:v>
                </c:pt>
                <c:pt idx="1590">
                  <c:v>8.77</c:v>
                </c:pt>
                <c:pt idx="1591">
                  <c:v>8.69</c:v>
                </c:pt>
                <c:pt idx="1592">
                  <c:v>8.49</c:v>
                </c:pt>
                <c:pt idx="1593">
                  <c:v>8.61</c:v>
                </c:pt>
                <c:pt idx="1594">
                  <c:v>8.49</c:v>
                </c:pt>
                <c:pt idx="1595">
                  <c:v>8.41</c:v>
                </c:pt>
                <c:pt idx="1596">
                  <c:v>8.31</c:v>
                </c:pt>
                <c:pt idx="1597">
                  <c:v>8.22</c:v>
                </c:pt>
                <c:pt idx="1598">
                  <c:v>8.31</c:v>
                </c:pt>
                <c:pt idx="1599">
                  <c:v>8.45</c:v>
                </c:pt>
                <c:pt idx="1600">
                  <c:v>8.37</c:v>
                </c:pt>
                <c:pt idx="1601">
                  <c:v>8.29</c:v>
                </c:pt>
                <c:pt idx="1602">
                  <c:v>8.69</c:v>
                </c:pt>
                <c:pt idx="1603">
                  <c:v>8.94</c:v>
                </c:pt>
                <c:pt idx="1604">
                  <c:v>8.78</c:v>
                </c:pt>
                <c:pt idx="1605">
                  <c:v>9</c:v>
                </c:pt>
                <c:pt idx="1606">
                  <c:v>8.94</c:v>
                </c:pt>
                <c:pt idx="1607">
                  <c:v>8.61</c:v>
                </c:pt>
                <c:pt idx="1608">
                  <c:v>8.52</c:v>
                </c:pt>
                <c:pt idx="1609">
                  <c:v>8.3</c:v>
                </c:pt>
                <c:pt idx="1610">
                  <c:v>8.11</c:v>
                </c:pt>
                <c:pt idx="1611">
                  <c:v>8.41</c:v>
                </c:pt>
                <c:pt idx="1612">
                  <c:v>8.18</c:v>
                </c:pt>
                <c:pt idx="1613">
                  <c:v>8.16</c:v>
                </c:pt>
                <c:pt idx="1614">
                  <c:v>8.21</c:v>
                </c:pt>
                <c:pt idx="1615">
                  <c:v>8.29</c:v>
                </c:pt>
                <c:pt idx="1616">
                  <c:v>8.13</c:v>
                </c:pt>
                <c:pt idx="1617">
                  <c:v>7.42</c:v>
                </c:pt>
                <c:pt idx="1618">
                  <c:v>7.9</c:v>
                </c:pt>
                <c:pt idx="1619">
                  <c:v>8.18</c:v>
                </c:pt>
                <c:pt idx="1620">
                  <c:v>8.21</c:v>
                </c:pt>
                <c:pt idx="1621">
                  <c:v>7.97</c:v>
                </c:pt>
                <c:pt idx="1622">
                  <c:v>8.29</c:v>
                </c:pt>
                <c:pt idx="1623">
                  <c:v>8.36</c:v>
                </c:pt>
                <c:pt idx="1624">
                  <c:v>8.33</c:v>
                </c:pt>
                <c:pt idx="1625">
                  <c:v>8.24</c:v>
                </c:pt>
                <c:pt idx="1626">
                  <c:v>8.41</c:v>
                </c:pt>
                <c:pt idx="1627">
                  <c:v>8.64</c:v>
                </c:pt>
                <c:pt idx="1628">
                  <c:v>8.59</c:v>
                </c:pt>
                <c:pt idx="1629">
                  <c:v>8.49</c:v>
                </c:pt>
                <c:pt idx="1630">
                  <c:v>8.37</c:v>
                </c:pt>
                <c:pt idx="1631">
                  <c:v>8.51</c:v>
                </c:pt>
                <c:pt idx="1632">
                  <c:v>8.47</c:v>
                </c:pt>
                <c:pt idx="1633">
                  <c:v>8.58</c:v>
                </c:pt>
                <c:pt idx="1634">
                  <c:v>8.36</c:v>
                </c:pt>
                <c:pt idx="1635">
                  <c:v>8.25</c:v>
                </c:pt>
                <c:pt idx="1636">
                  <c:v>8.25</c:v>
                </c:pt>
                <c:pt idx="1637">
                  <c:v>8.18</c:v>
                </c:pt>
                <c:pt idx="1638">
                  <c:v>8.41</c:v>
                </c:pt>
                <c:pt idx="1639">
                  <c:v>8.63</c:v>
                </c:pt>
                <c:pt idx="1640">
                  <c:v>8.98</c:v>
                </c:pt>
                <c:pt idx="1641">
                  <c:v>8.75</c:v>
                </c:pt>
                <c:pt idx="1642">
                  <c:v>8.52</c:v>
                </c:pt>
                <c:pt idx="1643">
                  <c:v>8.18</c:v>
                </c:pt>
                <c:pt idx="1644">
                  <c:v>7.95</c:v>
                </c:pt>
                <c:pt idx="1645">
                  <c:v>7.61</c:v>
                </c:pt>
                <c:pt idx="1646">
                  <c:v>7.76</c:v>
                </c:pt>
                <c:pt idx="1647">
                  <c:v>7.89</c:v>
                </c:pt>
                <c:pt idx="1648">
                  <c:v>7.75</c:v>
                </c:pt>
                <c:pt idx="1649">
                  <c:v>7.54</c:v>
                </c:pt>
                <c:pt idx="1650">
                  <c:v>7.64</c:v>
                </c:pt>
                <c:pt idx="1651">
                  <c:v>7.44</c:v>
                </c:pt>
                <c:pt idx="1652">
                  <c:v>7.82</c:v>
                </c:pt>
                <c:pt idx="1653">
                  <c:v>7.74</c:v>
                </c:pt>
                <c:pt idx="1654">
                  <c:v>7.73</c:v>
                </c:pt>
                <c:pt idx="1655">
                  <c:v>7.52</c:v>
                </c:pt>
                <c:pt idx="1656">
                  <c:v>7.17</c:v>
                </c:pt>
                <c:pt idx="1657">
                  <c:v>7.31</c:v>
                </c:pt>
                <c:pt idx="1658">
                  <c:v>7.48</c:v>
                </c:pt>
                <c:pt idx="1659">
                  <c:v>7.42</c:v>
                </c:pt>
                <c:pt idx="1660">
                  <c:v>7.5</c:v>
                </c:pt>
                <c:pt idx="1661">
                  <c:v>7.5</c:v>
                </c:pt>
                <c:pt idx="1662">
                  <c:v>7.63</c:v>
                </c:pt>
                <c:pt idx="1663">
                  <c:v>7.82</c:v>
                </c:pt>
                <c:pt idx="1664">
                  <c:v>8.01</c:v>
                </c:pt>
                <c:pt idx="1665">
                  <c:v>8.1</c:v>
                </c:pt>
                <c:pt idx="1666">
                  <c:v>7.94</c:v>
                </c:pt>
                <c:pt idx="1667">
                  <c:v>7.76</c:v>
                </c:pt>
                <c:pt idx="1668">
                  <c:v>7.44</c:v>
                </c:pt>
                <c:pt idx="1669">
                  <c:v>7.46</c:v>
                </c:pt>
                <c:pt idx="1670">
                  <c:v>7.74</c:v>
                </c:pt>
                <c:pt idx="1671">
                  <c:v>7.71</c:v>
                </c:pt>
                <c:pt idx="1672">
                  <c:v>7.38</c:v>
                </c:pt>
                <c:pt idx="1673">
                  <c:v>7.25</c:v>
                </c:pt>
                <c:pt idx="1674">
                  <c:v>6.9</c:v>
                </c:pt>
                <c:pt idx="1675">
                  <c:v>7.01</c:v>
                </c:pt>
                <c:pt idx="1676">
                  <c:v>6.79</c:v>
                </c:pt>
                <c:pt idx="1677">
                  <c:v>6.72</c:v>
                </c:pt>
                <c:pt idx="1678">
                  <c:v>6.74</c:v>
                </c:pt>
                <c:pt idx="1679">
                  <c:v>6.6</c:v>
                </c:pt>
                <c:pt idx="1680">
                  <c:v>6.92</c:v>
                </c:pt>
                <c:pt idx="1681">
                  <c:v>7.2</c:v>
                </c:pt>
                <c:pt idx="1682">
                  <c:v>7.1</c:v>
                </c:pt>
                <c:pt idx="1683">
                  <c:v>7.26</c:v>
                </c:pt>
                <c:pt idx="1684">
                  <c:v>7.13</c:v>
                </c:pt>
                <c:pt idx="1685">
                  <c:v>7.41</c:v>
                </c:pt>
                <c:pt idx="1686">
                  <c:v>7.56</c:v>
                </c:pt>
                <c:pt idx="1687">
                  <c:v>7.24</c:v>
                </c:pt>
                <c:pt idx="1688">
                  <c:v>7.11</c:v>
                </c:pt>
                <c:pt idx="1689">
                  <c:v>6.73</c:v>
                </c:pt>
                <c:pt idx="1690">
                  <c:v>7.13</c:v>
                </c:pt>
                <c:pt idx="1691">
                  <c:v>7.06</c:v>
                </c:pt>
                <c:pt idx="1692">
                  <c:v>7.15</c:v>
                </c:pt>
                <c:pt idx="1693">
                  <c:v>6.91</c:v>
                </c:pt>
                <c:pt idx="1694">
                  <c:v>6.95</c:v>
                </c:pt>
                <c:pt idx="1695">
                  <c:v>6.51</c:v>
                </c:pt>
                <c:pt idx="1696">
                  <c:v>6.52</c:v>
                </c:pt>
                <c:pt idx="1697">
                  <c:v>6.39</c:v>
                </c:pt>
                <c:pt idx="1698">
                  <c:v>6.33</c:v>
                </c:pt>
                <c:pt idx="1699">
                  <c:v>6.47</c:v>
                </c:pt>
                <c:pt idx="1700">
                  <c:v>6.36</c:v>
                </c:pt>
                <c:pt idx="1701">
                  <c:v>6.57</c:v>
                </c:pt>
                <c:pt idx="1702">
                  <c:v>6.12</c:v>
                </c:pt>
                <c:pt idx="1703">
                  <c:v>6.05</c:v>
                </c:pt>
                <c:pt idx="1704">
                  <c:v>6.24</c:v>
                </c:pt>
                <c:pt idx="1705">
                  <c:v>6.17</c:v>
                </c:pt>
                <c:pt idx="1706">
                  <c:v>6.39</c:v>
                </c:pt>
                <c:pt idx="1707">
                  <c:v>6.49</c:v>
                </c:pt>
                <c:pt idx="1708">
                  <c:v>6.48</c:v>
                </c:pt>
                <c:pt idx="1709">
                  <c:v>6.47</c:v>
                </c:pt>
                <c:pt idx="1710">
                  <c:v>6.49</c:v>
                </c:pt>
                <c:pt idx="1711">
                  <c:v>6.49</c:v>
                </c:pt>
                <c:pt idx="1712">
                  <c:v>6.25</c:v>
                </c:pt>
                <c:pt idx="1713">
                  <c:v>6.37</c:v>
                </c:pt>
                <c:pt idx="1714">
                  <c:v>6.45</c:v>
                </c:pt>
                <c:pt idx="1715">
                  <c:v>6.32</c:v>
                </c:pt>
                <c:pt idx="1716">
                  <c:v>6.23</c:v>
                </c:pt>
                <c:pt idx="1717">
                  <c:v>6.26</c:v>
                </c:pt>
                <c:pt idx="1718">
                  <c:v>6.36</c:v>
                </c:pt>
                <c:pt idx="1719">
                  <c:v>6.36</c:v>
                </c:pt>
                <c:pt idx="1720">
                  <c:v>6.68</c:v>
                </c:pt>
                <c:pt idx="1721">
                  <c:v>6.73</c:v>
                </c:pt>
                <c:pt idx="1722">
                  <c:v>6.8</c:v>
                </c:pt>
                <c:pt idx="1723">
                  <c:v>6.88</c:v>
                </c:pt>
                <c:pt idx="1724">
                  <c:v>6.78</c:v>
                </c:pt>
                <c:pt idx="1725">
                  <c:v>7</c:v>
                </c:pt>
                <c:pt idx="1726">
                  <c:v>7.01</c:v>
                </c:pt>
                <c:pt idx="1727">
                  <c:v>7</c:v>
                </c:pt>
                <c:pt idx="1728">
                  <c:v>6.93</c:v>
                </c:pt>
                <c:pt idx="1729">
                  <c:v>6.88</c:v>
                </c:pt>
                <c:pt idx="1730">
                  <c:v>6.82</c:v>
                </c:pt>
                <c:pt idx="1731">
                  <c:v>6.93</c:v>
                </c:pt>
                <c:pt idx="1732">
                  <c:v>6.43</c:v>
                </c:pt>
                <c:pt idx="1733">
                  <c:v>6.48</c:v>
                </c:pt>
                <c:pt idx="1734">
                  <c:v>6.43</c:v>
                </c:pt>
                <c:pt idx="1735">
                  <c:v>6.68</c:v>
                </c:pt>
                <c:pt idx="1736">
                  <c:v>6.95</c:v>
                </c:pt>
                <c:pt idx="1737">
                  <c:v>6.94</c:v>
                </c:pt>
                <c:pt idx="1738">
                  <c:v>6.9</c:v>
                </c:pt>
                <c:pt idx="1739">
                  <c:v>6.76</c:v>
                </c:pt>
                <c:pt idx="1740">
                  <c:v>6.76</c:v>
                </c:pt>
                <c:pt idx="1741">
                  <c:v>6.87</c:v>
                </c:pt>
                <c:pt idx="1742">
                  <c:v>6.96</c:v>
                </c:pt>
                <c:pt idx="1743">
                  <c:v>7.06</c:v>
                </c:pt>
                <c:pt idx="1744">
                  <c:v>6.79</c:v>
                </c:pt>
                <c:pt idx="1745">
                  <c:v>6.9</c:v>
                </c:pt>
                <c:pt idx="1746">
                  <c:v>6.64</c:v>
                </c:pt>
                <c:pt idx="1747">
                  <c:v>6.52</c:v>
                </c:pt>
                <c:pt idx="1748">
                  <c:v>6.47</c:v>
                </c:pt>
                <c:pt idx="1749">
                  <c:v>6.55</c:v>
                </c:pt>
                <c:pt idx="1750">
                  <c:v>6.5</c:v>
                </c:pt>
                <c:pt idx="1751">
                  <c:v>6.83</c:v>
                </c:pt>
                <c:pt idx="1752">
                  <c:v>6.96</c:v>
                </c:pt>
                <c:pt idx="1753">
                  <c:v>6.85</c:v>
                </c:pt>
                <c:pt idx="1754">
                  <c:v>6.8</c:v>
                </c:pt>
                <c:pt idx="1755">
                  <c:v>6.67</c:v>
                </c:pt>
                <c:pt idx="1756">
                  <c:v>6.42</c:v>
                </c:pt>
                <c:pt idx="1757">
                  <c:v>6.5</c:v>
                </c:pt>
                <c:pt idx="1758">
                  <c:v>6.29</c:v>
                </c:pt>
                <c:pt idx="1759">
                  <c:v>6.3</c:v>
                </c:pt>
                <c:pt idx="1760">
                  <c:v>6.28</c:v>
                </c:pt>
                <c:pt idx="1761">
                  <c:v>6.31</c:v>
                </c:pt>
                <c:pt idx="1762">
                  <c:v>6.34</c:v>
                </c:pt>
                <c:pt idx="1763">
                  <c:v>6.54</c:v>
                </c:pt>
                <c:pt idx="1764">
                  <c:v>6.51</c:v>
                </c:pt>
                <c:pt idx="1765">
                  <c:v>6.69</c:v>
                </c:pt>
                <c:pt idx="1766">
                  <c:v>6.41</c:v>
                </c:pt>
                <c:pt idx="1767">
                  <c:v>6.49</c:v>
                </c:pt>
                <c:pt idx="1768">
                  <c:v>6.44</c:v>
                </c:pt>
                <c:pt idx="1769">
                  <c:v>6.73</c:v>
                </c:pt>
                <c:pt idx="1770">
                  <c:v>6.78</c:v>
                </c:pt>
                <c:pt idx="1771">
                  <c:v>6.9</c:v>
                </c:pt>
                <c:pt idx="1772">
                  <c:v>6.93</c:v>
                </c:pt>
                <c:pt idx="1773">
                  <c:v>7.14</c:v>
                </c:pt>
                <c:pt idx="1774">
                  <c:v>7.29</c:v>
                </c:pt>
                <c:pt idx="1775">
                  <c:v>7.44</c:v>
                </c:pt>
                <c:pt idx="1776">
                  <c:v>7.54</c:v>
                </c:pt>
                <c:pt idx="1777">
                  <c:v>7.39</c:v>
                </c:pt>
                <c:pt idx="1778">
                  <c:v>7.36</c:v>
                </c:pt>
                <c:pt idx="1779">
                  <c:v>7.26</c:v>
                </c:pt>
                <c:pt idx="1780">
                  <c:v>7.27</c:v>
                </c:pt>
                <c:pt idx="1781">
                  <c:v>7.47</c:v>
                </c:pt>
                <c:pt idx="1782">
                  <c:v>7.42</c:v>
                </c:pt>
                <c:pt idx="1783">
                  <c:v>7.38</c:v>
                </c:pt>
                <c:pt idx="1784">
                  <c:v>7.83</c:v>
                </c:pt>
                <c:pt idx="1785">
                  <c:v>7.99</c:v>
                </c:pt>
                <c:pt idx="1786">
                  <c:v>7.69</c:v>
                </c:pt>
                <c:pt idx="1787">
                  <c:v>7.5</c:v>
                </c:pt>
                <c:pt idx="1788">
                  <c:v>7.45</c:v>
                </c:pt>
                <c:pt idx="1789">
                  <c:v>7.53</c:v>
                </c:pt>
                <c:pt idx="1790">
                  <c:v>7.42</c:v>
                </c:pt>
                <c:pt idx="1791">
                  <c:v>7.41</c:v>
                </c:pt>
                <c:pt idx="1792">
                  <c:v>7.26</c:v>
                </c:pt>
                <c:pt idx="1793">
                  <c:v>7.45</c:v>
                </c:pt>
                <c:pt idx="1794">
                  <c:v>7.56</c:v>
                </c:pt>
                <c:pt idx="1795">
                  <c:v>7.54</c:v>
                </c:pt>
                <c:pt idx="1796">
                  <c:v>7.62</c:v>
                </c:pt>
                <c:pt idx="1797">
                  <c:v>7.53</c:v>
                </c:pt>
                <c:pt idx="1798">
                  <c:v>7.38</c:v>
                </c:pt>
                <c:pt idx="1799">
                  <c:v>7.22</c:v>
                </c:pt>
                <c:pt idx="1800">
                  <c:v>7.17</c:v>
                </c:pt>
                <c:pt idx="1801">
                  <c:v>7.33</c:v>
                </c:pt>
                <c:pt idx="1802">
                  <c:v>7.39</c:v>
                </c:pt>
                <c:pt idx="1803">
                  <c:v>7.43</c:v>
                </c:pt>
                <c:pt idx="1804">
                  <c:v>7.47</c:v>
                </c:pt>
                <c:pt idx="1805">
                  <c:v>7.47</c:v>
                </c:pt>
                <c:pt idx="1806">
                  <c:v>7.39</c:v>
                </c:pt>
                <c:pt idx="1807">
                  <c:v>7.47</c:v>
                </c:pt>
                <c:pt idx="1808">
                  <c:v>7.54</c:v>
                </c:pt>
                <c:pt idx="1809">
                  <c:v>7.59</c:v>
                </c:pt>
                <c:pt idx="1810">
                  <c:v>7.56</c:v>
                </c:pt>
                <c:pt idx="1811">
                  <c:v>7.57</c:v>
                </c:pt>
                <c:pt idx="1812">
                  <c:v>7.7</c:v>
                </c:pt>
                <c:pt idx="1813">
                  <c:v>7.72</c:v>
                </c:pt>
                <c:pt idx="1814">
                  <c:v>7.73</c:v>
                </c:pt>
                <c:pt idx="1815">
                  <c:v>7.65</c:v>
                </c:pt>
                <c:pt idx="1816">
                  <c:v>7.36</c:v>
                </c:pt>
                <c:pt idx="1817">
                  <c:v>7.21</c:v>
                </c:pt>
                <c:pt idx="1818">
                  <c:v>7.15</c:v>
                </c:pt>
                <c:pt idx="1819">
                  <c:v>7.19</c:v>
                </c:pt>
                <c:pt idx="1820">
                  <c:v>7.21</c:v>
                </c:pt>
                <c:pt idx="1821">
                  <c:v>7.11</c:v>
                </c:pt>
                <c:pt idx="1822">
                  <c:v>7.16</c:v>
                </c:pt>
                <c:pt idx="1823">
                  <c:v>7.01</c:v>
                </c:pt>
                <c:pt idx="1824">
                  <c:v>7.21</c:v>
                </c:pt>
                <c:pt idx="1825">
                  <c:v>7.39</c:v>
                </c:pt>
                <c:pt idx="1826">
                  <c:v>7.21</c:v>
                </c:pt>
                <c:pt idx="1827">
                  <c:v>7.2</c:v>
                </c:pt>
                <c:pt idx="1828">
                  <c:v>7.13</c:v>
                </c:pt>
                <c:pt idx="1829">
                  <c:v>7</c:v>
                </c:pt>
                <c:pt idx="1830">
                  <c:v>7.11</c:v>
                </c:pt>
                <c:pt idx="1831">
                  <c:v>7.33</c:v>
                </c:pt>
                <c:pt idx="1832">
                  <c:v>7.44</c:v>
                </c:pt>
                <c:pt idx="1833">
                  <c:v>7.48</c:v>
                </c:pt>
                <c:pt idx="1834">
                  <c:v>7.97</c:v>
                </c:pt>
                <c:pt idx="1835">
                  <c:v>8.07</c:v>
                </c:pt>
                <c:pt idx="1836">
                  <c:v>8.2</c:v>
                </c:pt>
                <c:pt idx="1837">
                  <c:v>7.95</c:v>
                </c:pt>
                <c:pt idx="1838">
                  <c:v>8.23</c:v>
                </c:pt>
                <c:pt idx="1839">
                  <c:v>8.18</c:v>
                </c:pt>
                <c:pt idx="1840">
                  <c:v>8.25</c:v>
                </c:pt>
                <c:pt idx="1841">
                  <c:v>8.13</c:v>
                </c:pt>
                <c:pt idx="1842">
                  <c:v>8.19</c:v>
                </c:pt>
                <c:pt idx="1843">
                  <c:v>8.38</c:v>
                </c:pt>
                <c:pt idx="1844">
                  <c:v>8.31</c:v>
                </c:pt>
                <c:pt idx="1845">
                  <c:v>8.34</c:v>
                </c:pt>
                <c:pt idx="1846">
                  <c:v>8.33</c:v>
                </c:pt>
                <c:pt idx="1847">
                  <c:v>8.06</c:v>
                </c:pt>
                <c:pt idx="1848">
                  <c:v>8.17</c:v>
                </c:pt>
                <c:pt idx="1849">
                  <c:v>8.07</c:v>
                </c:pt>
                <c:pt idx="1850">
                  <c:v>8.11</c:v>
                </c:pt>
                <c:pt idx="1851">
                  <c:v>8.28</c:v>
                </c:pt>
                <c:pt idx="1852">
                  <c:v>8.59</c:v>
                </c:pt>
                <c:pt idx="1853">
                  <c:v>8.31</c:v>
                </c:pt>
                <c:pt idx="1854">
                  <c:v>8.39</c:v>
                </c:pt>
                <c:pt idx="1855">
                  <c:v>8.25</c:v>
                </c:pt>
                <c:pt idx="1856">
                  <c:v>8.11</c:v>
                </c:pt>
                <c:pt idx="1857">
                  <c:v>8.02</c:v>
                </c:pt>
                <c:pt idx="1858">
                  <c:v>8.28</c:v>
                </c:pt>
                <c:pt idx="1859">
                  <c:v>8.05</c:v>
                </c:pt>
                <c:pt idx="1860">
                  <c:v>8.06</c:v>
                </c:pt>
                <c:pt idx="1861">
                  <c:v>7.99</c:v>
                </c:pt>
                <c:pt idx="1862">
                  <c:v>7.96</c:v>
                </c:pt>
                <c:pt idx="1863">
                  <c:v>7.82</c:v>
                </c:pt>
                <c:pt idx="1864">
                  <c:v>7.74</c:v>
                </c:pt>
                <c:pt idx="1865">
                  <c:v>7.8</c:v>
                </c:pt>
                <c:pt idx="1866">
                  <c:v>7.82</c:v>
                </c:pt>
                <c:pt idx="1867">
                  <c:v>7.75</c:v>
                </c:pt>
                <c:pt idx="1868">
                  <c:v>7.7</c:v>
                </c:pt>
                <c:pt idx="1869">
                  <c:v>7.54</c:v>
                </c:pt>
                <c:pt idx="1870">
                  <c:v>7.55</c:v>
                </c:pt>
                <c:pt idx="1871">
                  <c:v>7.63</c:v>
                </c:pt>
                <c:pt idx="1872">
                  <c:v>7.7</c:v>
                </c:pt>
                <c:pt idx="1873">
                  <c:v>7.52</c:v>
                </c:pt>
                <c:pt idx="1874">
                  <c:v>7.62</c:v>
                </c:pt>
                <c:pt idx="1875">
                  <c:v>7.72</c:v>
                </c:pt>
                <c:pt idx="1876">
                  <c:v>7.8</c:v>
                </c:pt>
                <c:pt idx="1877">
                  <c:v>7.68</c:v>
                </c:pt>
                <c:pt idx="1878">
                  <c:v>7.7</c:v>
                </c:pt>
                <c:pt idx="1879">
                  <c:v>7.66</c:v>
                </c:pt>
                <c:pt idx="1880">
                  <c:v>7.72</c:v>
                </c:pt>
                <c:pt idx="1881">
                  <c:v>7.86</c:v>
                </c:pt>
                <c:pt idx="1882">
                  <c:v>7.83</c:v>
                </c:pt>
                <c:pt idx="1883">
                  <c:v>7.84</c:v>
                </c:pt>
                <c:pt idx="1884">
                  <c:v>7.76</c:v>
                </c:pt>
                <c:pt idx="1885">
                  <c:v>7.58</c:v>
                </c:pt>
                <c:pt idx="1886">
                  <c:v>7.46</c:v>
                </c:pt>
                <c:pt idx="1887">
                  <c:v>7.39</c:v>
                </c:pt>
                <c:pt idx="1888">
                  <c:v>7.45</c:v>
                </c:pt>
                <c:pt idx="1889">
                  <c:v>7.35</c:v>
                </c:pt>
                <c:pt idx="1890">
                  <c:v>7.51</c:v>
                </c:pt>
                <c:pt idx="1891">
                  <c:v>7.38</c:v>
                </c:pt>
                <c:pt idx="1892">
                  <c:v>7.43</c:v>
                </c:pt>
                <c:pt idx="1893">
                  <c:v>7.81</c:v>
                </c:pt>
                <c:pt idx="1894">
                  <c:v>7.8</c:v>
                </c:pt>
                <c:pt idx="1895">
                  <c:v>7.75</c:v>
                </c:pt>
                <c:pt idx="1896">
                  <c:v>7.84</c:v>
                </c:pt>
                <c:pt idx="1897">
                  <c:v>7.93</c:v>
                </c:pt>
                <c:pt idx="1898">
                  <c:v>7.88</c:v>
                </c:pt>
                <c:pt idx="1899">
                  <c:v>8.1</c:v>
                </c:pt>
                <c:pt idx="1900">
                  <c:v>8.27</c:v>
                </c:pt>
                <c:pt idx="1901">
                  <c:v>8.22</c:v>
                </c:pt>
                <c:pt idx="1902">
                  <c:v>8.24</c:v>
                </c:pt>
                <c:pt idx="1903">
                  <c:v>8.03</c:v>
                </c:pt>
                <c:pt idx="1904">
                  <c:v>7.97</c:v>
                </c:pt>
                <c:pt idx="1905">
                  <c:v>7.94</c:v>
                </c:pt>
                <c:pt idx="1906">
                  <c:v>8.22</c:v>
                </c:pt>
                <c:pt idx="1907">
                  <c:v>8.15</c:v>
                </c:pt>
                <c:pt idx="1908">
                  <c:v>8.14</c:v>
                </c:pt>
                <c:pt idx="1909">
                  <c:v>8.23</c:v>
                </c:pt>
                <c:pt idx="1910">
                  <c:v>8.45</c:v>
                </c:pt>
                <c:pt idx="1911">
                  <c:v>8.47</c:v>
                </c:pt>
                <c:pt idx="1912">
                  <c:v>8.35</c:v>
                </c:pt>
                <c:pt idx="1913">
                  <c:v>8.45</c:v>
                </c:pt>
                <c:pt idx="1914">
                  <c:v>8.33</c:v>
                </c:pt>
                <c:pt idx="1915">
                  <c:v>8.37</c:v>
                </c:pt>
                <c:pt idx="1916">
                  <c:v>8.39</c:v>
                </c:pt>
                <c:pt idx="1917">
                  <c:v>8.39</c:v>
                </c:pt>
                <c:pt idx="1918">
                  <c:v>8.47</c:v>
                </c:pt>
                <c:pt idx="1919">
                  <c:v>8.64</c:v>
                </c:pt>
                <c:pt idx="1920">
                  <c:v>8.68</c:v>
                </c:pt>
                <c:pt idx="1921">
                  <c:v>8.81</c:v>
                </c:pt>
                <c:pt idx="1922">
                  <c:v>8.73</c:v>
                </c:pt>
                <c:pt idx="1923">
                  <c:v>8.75</c:v>
                </c:pt>
                <c:pt idx="1924">
                  <c:v>8.88</c:v>
                </c:pt>
                <c:pt idx="1925">
                  <c:v>8.84</c:v>
                </c:pt>
                <c:pt idx="1926">
                  <c:v>8.61</c:v>
                </c:pt>
                <c:pt idx="1927">
                  <c:v>8.6</c:v>
                </c:pt>
                <c:pt idx="1928">
                  <c:v>8.57</c:v>
                </c:pt>
                <c:pt idx="1929">
                  <c:v>8.72</c:v>
                </c:pt>
                <c:pt idx="1930">
                  <c:v>8.78</c:v>
                </c:pt>
                <c:pt idx="1931">
                  <c:v>8.84</c:v>
                </c:pt>
                <c:pt idx="1932">
                  <c:v>8.81</c:v>
                </c:pt>
                <c:pt idx="1933">
                  <c:v>9</c:v>
                </c:pt>
                <c:pt idx="1934">
                  <c:v>9.02</c:v>
                </c:pt>
                <c:pt idx="1935">
                  <c:v>8.96</c:v>
                </c:pt>
                <c:pt idx="1936">
                  <c:v>8.85</c:v>
                </c:pt>
                <c:pt idx="1937">
                  <c:v>8.85</c:v>
                </c:pt>
                <c:pt idx="1938">
                  <c:v>8.73</c:v>
                </c:pt>
                <c:pt idx="1939">
                  <c:v>8.72</c:v>
                </c:pt>
                <c:pt idx="1940">
                  <c:v>8.78</c:v>
                </c:pt>
                <c:pt idx="1941">
                  <c:v>8.58</c:v>
                </c:pt>
                <c:pt idx="1942">
                  <c:v>8.58</c:v>
                </c:pt>
                <c:pt idx="1943">
                  <c:v>8.41</c:v>
                </c:pt>
                <c:pt idx="1944">
                  <c:v>8.51</c:v>
                </c:pt>
                <c:pt idx="1945">
                  <c:v>8.78</c:v>
                </c:pt>
                <c:pt idx="1946">
                  <c:v>8.99</c:v>
                </c:pt>
                <c:pt idx="1947">
                  <c:v>8.88</c:v>
                </c:pt>
                <c:pt idx="1948">
                  <c:v>8.97</c:v>
                </c:pt>
                <c:pt idx="1949">
                  <c:v>8.95</c:v>
                </c:pt>
                <c:pt idx="1950">
                  <c:v>8.82</c:v>
                </c:pt>
                <c:pt idx="1951">
                  <c:v>8.9</c:v>
                </c:pt>
                <c:pt idx="1952">
                  <c:v>8.97</c:v>
                </c:pt>
                <c:pt idx="1953">
                  <c:v>8.91</c:v>
                </c:pt>
                <c:pt idx="1954">
                  <c:v>8.81</c:v>
                </c:pt>
                <c:pt idx="1955">
                  <c:v>8.62</c:v>
                </c:pt>
                <c:pt idx="1956">
                  <c:v>8.31</c:v>
                </c:pt>
                <c:pt idx="1957">
                  <c:v>8.22</c:v>
                </c:pt>
                <c:pt idx="1958">
                  <c:v>8.29</c:v>
                </c:pt>
                <c:pt idx="1959">
                  <c:v>8.22</c:v>
                </c:pt>
                <c:pt idx="1960">
                  <c:v>8.24</c:v>
                </c:pt>
                <c:pt idx="1961">
                  <c:v>8.5</c:v>
                </c:pt>
                <c:pt idx="1962">
                  <c:v>8.54</c:v>
                </c:pt>
                <c:pt idx="1963">
                  <c:v>8.27</c:v>
                </c:pt>
                <c:pt idx="1964">
                  <c:v>8.19</c:v>
                </c:pt>
                <c:pt idx="1965">
                  <c:v>8.14</c:v>
                </c:pt>
                <c:pt idx="1966">
                  <c:v>8.21</c:v>
                </c:pt>
                <c:pt idx="1967">
                  <c:v>8.27</c:v>
                </c:pt>
                <c:pt idx="1968">
                  <c:v>8.26</c:v>
                </c:pt>
                <c:pt idx="1969">
                  <c:v>8.23</c:v>
                </c:pt>
                <c:pt idx="1970">
                  <c:v>8.15</c:v>
                </c:pt>
                <c:pt idx="1971">
                  <c:v>8.01</c:v>
                </c:pt>
                <c:pt idx="1972">
                  <c:v>8.09</c:v>
                </c:pt>
                <c:pt idx="1973">
                  <c:v>7.88</c:v>
                </c:pt>
                <c:pt idx="1974">
                  <c:v>8.01</c:v>
                </c:pt>
                <c:pt idx="1975">
                  <c:v>8.06</c:v>
                </c:pt>
                <c:pt idx="1976">
                  <c:v>8.01</c:v>
                </c:pt>
                <c:pt idx="1977">
                  <c:v>7.85</c:v>
                </c:pt>
                <c:pt idx="1978">
                  <c:v>7.87</c:v>
                </c:pt>
                <c:pt idx="1979">
                  <c:v>7.94</c:v>
                </c:pt>
                <c:pt idx="1980">
                  <c:v>7.88</c:v>
                </c:pt>
                <c:pt idx="1981">
                  <c:v>7.81</c:v>
                </c:pt>
                <c:pt idx="1982">
                  <c:v>7.87</c:v>
                </c:pt>
                <c:pt idx="1983">
                  <c:v>7.87</c:v>
                </c:pt>
                <c:pt idx="1984">
                  <c:v>7.9</c:v>
                </c:pt>
                <c:pt idx="1985">
                  <c:v>7.9</c:v>
                </c:pt>
                <c:pt idx="1986">
                  <c:v>7.74</c:v>
                </c:pt>
                <c:pt idx="1987">
                  <c:v>7.87</c:v>
                </c:pt>
                <c:pt idx="1988">
                  <c:v>8</c:v>
                </c:pt>
                <c:pt idx="1989">
                  <c:v>8.03</c:v>
                </c:pt>
                <c:pt idx="1990">
                  <c:v>8.12</c:v>
                </c:pt>
                <c:pt idx="1991">
                  <c:v>8.09</c:v>
                </c:pt>
                <c:pt idx="1992">
                  <c:v>8.1</c:v>
                </c:pt>
                <c:pt idx="1993">
                  <c:v>7.89</c:v>
                </c:pt>
                <c:pt idx="1994">
                  <c:v>7.95</c:v>
                </c:pt>
                <c:pt idx="1995">
                  <c:v>7.9</c:v>
                </c:pt>
                <c:pt idx="1996">
                  <c:v>7.79</c:v>
                </c:pt>
                <c:pt idx="1997">
                  <c:v>7.59</c:v>
                </c:pt>
                <c:pt idx="1998">
                  <c:v>7.63</c:v>
                </c:pt>
                <c:pt idx="1999">
                  <c:v>7.65</c:v>
                </c:pt>
                <c:pt idx="2000">
                  <c:v>7.54</c:v>
                </c:pt>
                <c:pt idx="2001">
                  <c:v>7.46</c:v>
                </c:pt>
                <c:pt idx="2002">
                  <c:v>7.7</c:v>
                </c:pt>
                <c:pt idx="2003">
                  <c:v>7.86</c:v>
                </c:pt>
                <c:pt idx="2004">
                  <c:v>7.93</c:v>
                </c:pt>
                <c:pt idx="2005">
                  <c:v>8.03</c:v>
                </c:pt>
                <c:pt idx="2006">
                  <c:v>7.97</c:v>
                </c:pt>
                <c:pt idx="2007">
                  <c:v>7.93</c:v>
                </c:pt>
                <c:pt idx="2008">
                  <c:v>8.05</c:v>
                </c:pt>
                <c:pt idx="2009">
                  <c:v>7.9</c:v>
                </c:pt>
                <c:pt idx="2010">
                  <c:v>7.78</c:v>
                </c:pt>
                <c:pt idx="2011">
                  <c:v>7.69</c:v>
                </c:pt>
                <c:pt idx="2012">
                  <c:v>7.69</c:v>
                </c:pt>
                <c:pt idx="2013">
                  <c:v>7.58</c:v>
                </c:pt>
                <c:pt idx="2014">
                  <c:v>7.59</c:v>
                </c:pt>
                <c:pt idx="2015">
                  <c:v>7.57</c:v>
                </c:pt>
                <c:pt idx="2016">
                  <c:v>7.48</c:v>
                </c:pt>
                <c:pt idx="2017">
                  <c:v>7.31</c:v>
                </c:pt>
                <c:pt idx="2018">
                  <c:v>7.46</c:v>
                </c:pt>
                <c:pt idx="2019">
                  <c:v>7.61</c:v>
                </c:pt>
                <c:pt idx="2020">
                  <c:v>7.53</c:v>
                </c:pt>
                <c:pt idx="2021">
                  <c:v>7.4</c:v>
                </c:pt>
                <c:pt idx="2022">
                  <c:v>7.4</c:v>
                </c:pt>
                <c:pt idx="2023">
                  <c:v>7.64</c:v>
                </c:pt>
                <c:pt idx="2024">
                  <c:v>7.73</c:v>
                </c:pt>
                <c:pt idx="2025">
                  <c:v>7.7</c:v>
                </c:pt>
                <c:pt idx="2026">
                  <c:v>8.03</c:v>
                </c:pt>
                <c:pt idx="2027">
                  <c:v>8.16</c:v>
                </c:pt>
                <c:pt idx="2028">
                  <c:v>8.2</c:v>
                </c:pt>
                <c:pt idx="2029">
                  <c:v>8.23</c:v>
                </c:pt>
                <c:pt idx="2030">
                  <c:v>8.25</c:v>
                </c:pt>
                <c:pt idx="2031">
                  <c:v>8.49</c:v>
                </c:pt>
                <c:pt idx="2032">
                  <c:v>8.48</c:v>
                </c:pt>
                <c:pt idx="2033">
                  <c:v>8.46</c:v>
                </c:pt>
                <c:pt idx="2034">
                  <c:v>8.41</c:v>
                </c:pt>
                <c:pt idx="2035">
                  <c:v>8.48</c:v>
                </c:pt>
                <c:pt idx="2036">
                  <c:v>8.4</c:v>
                </c:pt>
                <c:pt idx="2037">
                  <c:v>8.62</c:v>
                </c:pt>
                <c:pt idx="2038">
                  <c:v>8.72</c:v>
                </c:pt>
                <c:pt idx="2039">
                  <c:v>8.77</c:v>
                </c:pt>
                <c:pt idx="2040">
                  <c:v>9.05</c:v>
                </c:pt>
                <c:pt idx="2041">
                  <c:v>9.07</c:v>
                </c:pt>
                <c:pt idx="2042">
                  <c:v>8.98</c:v>
                </c:pt>
                <c:pt idx="2043">
                  <c:v>8.89</c:v>
                </c:pt>
                <c:pt idx="2044">
                  <c:v>8.9</c:v>
                </c:pt>
                <c:pt idx="2045">
                  <c:v>9.16</c:v>
                </c:pt>
                <c:pt idx="2046">
                  <c:v>9.35</c:v>
                </c:pt>
                <c:pt idx="2047">
                  <c:v>9.28</c:v>
                </c:pt>
                <c:pt idx="2048">
                  <c:v>9.42</c:v>
                </c:pt>
                <c:pt idx="2049">
                  <c:v>9.51</c:v>
                </c:pt>
                <c:pt idx="2050">
                  <c:v>9.47</c:v>
                </c:pt>
                <c:pt idx="2051">
                  <c:v>9.38</c:v>
                </c:pt>
                <c:pt idx="2052">
                  <c:v>9.36</c:v>
                </c:pt>
                <c:pt idx="2053">
                  <c:v>9.4</c:v>
                </c:pt>
                <c:pt idx="2054">
                  <c:v>9.4</c:v>
                </c:pt>
                <c:pt idx="2055">
                  <c:v>9.18</c:v>
                </c:pt>
                <c:pt idx="2056">
                  <c:v>9.3</c:v>
                </c:pt>
                <c:pt idx="2057">
                  <c:v>9.28</c:v>
                </c:pt>
                <c:pt idx="2058">
                  <c:v>9.17</c:v>
                </c:pt>
                <c:pt idx="2059">
                  <c:v>9.27</c:v>
                </c:pt>
                <c:pt idx="2060">
                  <c:v>9.46</c:v>
                </c:pt>
                <c:pt idx="2061">
                  <c:v>9.42</c:v>
                </c:pt>
                <c:pt idx="2062">
                  <c:v>9.65</c:v>
                </c:pt>
                <c:pt idx="2063">
                  <c:v>9.45</c:v>
                </c:pt>
                <c:pt idx="2064">
                  <c:v>9.45</c:v>
                </c:pt>
                <c:pt idx="2065">
                  <c:v>9.46</c:v>
                </c:pt>
                <c:pt idx="2066">
                  <c:v>9.48</c:v>
                </c:pt>
                <c:pt idx="2067">
                  <c:v>9.66</c:v>
                </c:pt>
                <c:pt idx="2068">
                  <c:v>9.74</c:v>
                </c:pt>
                <c:pt idx="2069">
                  <c:v>9.9</c:v>
                </c:pt>
                <c:pt idx="2070">
                  <c:v>10.33</c:v>
                </c:pt>
                <c:pt idx="2071">
                  <c:v>10.45</c:v>
                </c:pt>
                <c:pt idx="2072">
                  <c:v>10.15</c:v>
                </c:pt>
                <c:pt idx="2073">
                  <c:v>10.31</c:v>
                </c:pt>
                <c:pt idx="2074">
                  <c:v>9.99</c:v>
                </c:pt>
                <c:pt idx="2075">
                  <c:v>9.94</c:v>
                </c:pt>
                <c:pt idx="2076">
                  <c:v>9.67</c:v>
                </c:pt>
                <c:pt idx="2077">
                  <c:v>9.49</c:v>
                </c:pt>
                <c:pt idx="2078">
                  <c:v>9.77</c:v>
                </c:pt>
                <c:pt idx="2079">
                  <c:v>9.44</c:v>
                </c:pt>
                <c:pt idx="2080">
                  <c:v>9.39</c:v>
                </c:pt>
                <c:pt idx="2081">
                  <c:v>9.6</c:v>
                </c:pt>
                <c:pt idx="2082">
                  <c:v>9.39</c:v>
                </c:pt>
                <c:pt idx="2083">
                  <c:v>10.02</c:v>
                </c:pt>
                <c:pt idx="2084">
                  <c:v>10.35</c:v>
                </c:pt>
                <c:pt idx="2085">
                  <c:v>10.37</c:v>
                </c:pt>
                <c:pt idx="2086">
                  <c:v>10.33</c:v>
                </c:pt>
                <c:pt idx="2087">
                  <c:v>10.22</c:v>
                </c:pt>
                <c:pt idx="2088">
                  <c:v>9.95</c:v>
                </c:pt>
                <c:pt idx="2089">
                  <c:v>9.83</c:v>
                </c:pt>
                <c:pt idx="2090">
                  <c:v>10.07</c:v>
                </c:pt>
                <c:pt idx="2091">
                  <c:v>9.96</c:v>
                </c:pt>
                <c:pt idx="2092">
                  <c:v>9.99</c:v>
                </c:pt>
                <c:pt idx="2093">
                  <c:v>9.92</c:v>
                </c:pt>
                <c:pt idx="2094">
                  <c:v>9.8</c:v>
                </c:pt>
                <c:pt idx="2095">
                  <c:v>9.5</c:v>
                </c:pt>
                <c:pt idx="2096">
                  <c:v>9.62</c:v>
                </c:pt>
                <c:pt idx="2097">
                  <c:v>9.57</c:v>
                </c:pt>
                <c:pt idx="2098">
                  <c:v>9.72</c:v>
                </c:pt>
                <c:pt idx="2099">
                  <c:v>9.55</c:v>
                </c:pt>
                <c:pt idx="2100">
                  <c:v>9.65</c:v>
                </c:pt>
                <c:pt idx="2101">
                  <c:v>9.47</c:v>
                </c:pt>
                <c:pt idx="2102">
                  <c:v>9.46</c:v>
                </c:pt>
                <c:pt idx="2103">
                  <c:v>9.46</c:v>
                </c:pt>
                <c:pt idx="2104">
                  <c:v>9.58</c:v>
                </c:pt>
                <c:pt idx="2105">
                  <c:v>9.31</c:v>
                </c:pt>
                <c:pt idx="2106">
                  <c:v>9.61</c:v>
                </c:pt>
                <c:pt idx="2107">
                  <c:v>9.52</c:v>
                </c:pt>
                <c:pt idx="2108">
                  <c:v>9.37</c:v>
                </c:pt>
                <c:pt idx="2109">
                  <c:v>9.27</c:v>
                </c:pt>
                <c:pt idx="2110">
                  <c:v>9.04</c:v>
                </c:pt>
                <c:pt idx="2111">
                  <c:v>8.98</c:v>
                </c:pt>
                <c:pt idx="2112">
                  <c:v>8.99</c:v>
                </c:pt>
                <c:pt idx="2113">
                  <c:v>9.22</c:v>
                </c:pt>
                <c:pt idx="2114">
                  <c:v>9.19</c:v>
                </c:pt>
                <c:pt idx="2115">
                  <c:v>9.35</c:v>
                </c:pt>
                <c:pt idx="2116">
                  <c:v>9.52</c:v>
                </c:pt>
                <c:pt idx="2117">
                  <c:v>9.18</c:v>
                </c:pt>
                <c:pt idx="2118">
                  <c:v>9.16</c:v>
                </c:pt>
                <c:pt idx="2119">
                  <c:v>9.07</c:v>
                </c:pt>
                <c:pt idx="2120">
                  <c:v>9.08</c:v>
                </c:pt>
                <c:pt idx="2121">
                  <c:v>9.09</c:v>
                </c:pt>
                <c:pt idx="2122">
                  <c:v>9.09</c:v>
                </c:pt>
                <c:pt idx="2123">
                  <c:v>9.21</c:v>
                </c:pt>
                <c:pt idx="2124">
                  <c:v>9.21</c:v>
                </c:pt>
                <c:pt idx="2125">
                  <c:v>9.14</c:v>
                </c:pt>
                <c:pt idx="2126">
                  <c:v>9.44</c:v>
                </c:pt>
                <c:pt idx="2127">
                  <c:v>9.61</c:v>
                </c:pt>
                <c:pt idx="2128">
                  <c:v>9.62</c:v>
                </c:pt>
                <c:pt idx="2129">
                  <c:v>9.87</c:v>
                </c:pt>
                <c:pt idx="2130">
                  <c:v>9.91</c:v>
                </c:pt>
                <c:pt idx="2131">
                  <c:v>10.02</c:v>
                </c:pt>
                <c:pt idx="2132">
                  <c:v>10.09</c:v>
                </c:pt>
                <c:pt idx="2133">
                  <c:v>9.98</c:v>
                </c:pt>
                <c:pt idx="2134">
                  <c:v>10.01</c:v>
                </c:pt>
                <c:pt idx="2135">
                  <c:v>9.77</c:v>
                </c:pt>
                <c:pt idx="2136">
                  <c:v>9.94</c:v>
                </c:pt>
                <c:pt idx="2137">
                  <c:v>10.09</c:v>
                </c:pt>
                <c:pt idx="2138">
                  <c:v>10.23</c:v>
                </c:pt>
                <c:pt idx="2139">
                  <c:v>10.43</c:v>
                </c:pt>
                <c:pt idx="2140">
                  <c:v>10.38</c:v>
                </c:pt>
                <c:pt idx="2141">
                  <c:v>10.41</c:v>
                </c:pt>
                <c:pt idx="2142">
                  <c:v>10.33</c:v>
                </c:pt>
                <c:pt idx="2143">
                  <c:v>10.21</c:v>
                </c:pt>
                <c:pt idx="2144">
                  <c:v>10</c:v>
                </c:pt>
                <c:pt idx="2145">
                  <c:v>10.15</c:v>
                </c:pt>
                <c:pt idx="2146">
                  <c:v>10.21</c:v>
                </c:pt>
                <c:pt idx="2147">
                  <c:v>10.02</c:v>
                </c:pt>
                <c:pt idx="2148">
                  <c:v>10.02</c:v>
                </c:pt>
                <c:pt idx="2149">
                  <c:v>10.06</c:v>
                </c:pt>
                <c:pt idx="2150">
                  <c:v>10.26</c:v>
                </c:pt>
                <c:pt idx="2151">
                  <c:v>10.47</c:v>
                </c:pt>
                <c:pt idx="2152">
                  <c:v>10.77</c:v>
                </c:pt>
                <c:pt idx="2153">
                  <c:v>10.67</c:v>
                </c:pt>
                <c:pt idx="2154">
                  <c:v>10.25</c:v>
                </c:pt>
                <c:pt idx="2155">
                  <c:v>10.01</c:v>
                </c:pt>
                <c:pt idx="2156">
                  <c:v>9.92</c:v>
                </c:pt>
                <c:pt idx="2157">
                  <c:v>9.72</c:v>
                </c:pt>
                <c:pt idx="2158">
                  <c:v>9.6</c:v>
                </c:pt>
                <c:pt idx="2159">
                  <c:v>9.55</c:v>
                </c:pt>
                <c:pt idx="2160">
                  <c:v>9.45</c:v>
                </c:pt>
                <c:pt idx="2161">
                  <c:v>9.36</c:v>
                </c:pt>
                <c:pt idx="2162">
                  <c:v>9.42</c:v>
                </c:pt>
                <c:pt idx="2163">
                  <c:v>9.05</c:v>
                </c:pt>
                <c:pt idx="2164">
                  <c:v>9.11</c:v>
                </c:pt>
                <c:pt idx="2165">
                  <c:v>9.05</c:v>
                </c:pt>
                <c:pt idx="2166">
                  <c:v>9.07</c:v>
                </c:pt>
                <c:pt idx="2167">
                  <c:v>8.95</c:v>
                </c:pt>
                <c:pt idx="2168">
                  <c:v>8.89</c:v>
                </c:pt>
                <c:pt idx="2169">
                  <c:v>9.06</c:v>
                </c:pt>
                <c:pt idx="2170">
                  <c:v>9.26</c:v>
                </c:pt>
                <c:pt idx="2171">
                  <c:v>9.36</c:v>
                </c:pt>
                <c:pt idx="2172">
                  <c:v>8.88</c:v>
                </c:pt>
                <c:pt idx="2173">
                  <c:v>8.9</c:v>
                </c:pt>
                <c:pt idx="2174">
                  <c:v>8.74</c:v>
                </c:pt>
                <c:pt idx="2175">
                  <c:v>8.62</c:v>
                </c:pt>
                <c:pt idx="2176">
                  <c:v>8.4</c:v>
                </c:pt>
                <c:pt idx="2177">
                  <c:v>8.24</c:v>
                </c:pt>
                <c:pt idx="2178">
                  <c:v>8.1</c:v>
                </c:pt>
                <c:pt idx="2179">
                  <c:v>8.51</c:v>
                </c:pt>
                <c:pt idx="2180">
                  <c:v>8.72</c:v>
                </c:pt>
                <c:pt idx="2181">
                  <c:v>8.69</c:v>
                </c:pt>
                <c:pt idx="2182">
                  <c:v>8.63</c:v>
                </c:pt>
                <c:pt idx="2183">
                  <c:v>8.34</c:v>
                </c:pt>
                <c:pt idx="2184">
                  <c:v>8.53</c:v>
                </c:pt>
                <c:pt idx="2185">
                  <c:v>8.54</c:v>
                </c:pt>
                <c:pt idx="2186">
                  <c:v>8.58</c:v>
                </c:pt>
                <c:pt idx="2187">
                  <c:v>8.59</c:v>
                </c:pt>
                <c:pt idx="2188">
                  <c:v>8.46</c:v>
                </c:pt>
                <c:pt idx="2189">
                  <c:v>8.42</c:v>
                </c:pt>
                <c:pt idx="2190">
                  <c:v>8.92</c:v>
                </c:pt>
                <c:pt idx="2191">
                  <c:v>9.04</c:v>
                </c:pt>
                <c:pt idx="2192">
                  <c:v>9.12</c:v>
                </c:pt>
                <c:pt idx="2193">
                  <c:v>8.83</c:v>
                </c:pt>
                <c:pt idx="2194">
                  <c:v>8.85</c:v>
                </c:pt>
                <c:pt idx="2195">
                  <c:v>8.63</c:v>
                </c:pt>
                <c:pt idx="2196">
                  <c:v>8.75</c:v>
                </c:pt>
                <c:pt idx="2197">
                  <c:v>8.83</c:v>
                </c:pt>
                <c:pt idx="2198">
                  <c:v>8.74</c:v>
                </c:pt>
                <c:pt idx="2199">
                  <c:v>8.44</c:v>
                </c:pt>
                <c:pt idx="2200">
                  <c:v>8.37</c:v>
                </c:pt>
                <c:pt idx="2201">
                  <c:v>8.12</c:v>
                </c:pt>
                <c:pt idx="2202">
                  <c:v>8.2</c:v>
                </c:pt>
                <c:pt idx="2203">
                  <c:v>8.44</c:v>
                </c:pt>
                <c:pt idx="2204">
                  <c:v>8.33</c:v>
                </c:pt>
                <c:pt idx="2205">
                  <c:v>7.88</c:v>
                </c:pt>
                <c:pt idx="2206">
                  <c:v>8.28</c:v>
                </c:pt>
                <c:pt idx="2207">
                  <c:v>8.28</c:v>
                </c:pt>
                <c:pt idx="2208">
                  <c:v>8.32</c:v>
                </c:pt>
                <c:pt idx="2209">
                  <c:v>8.25</c:v>
                </c:pt>
                <c:pt idx="2210">
                  <c:v>8.55</c:v>
                </c:pt>
                <c:pt idx="2211">
                  <c:v>8.54</c:v>
                </c:pt>
                <c:pt idx="2212">
                  <c:v>8.48</c:v>
                </c:pt>
                <c:pt idx="2213">
                  <c:v>8.51</c:v>
                </c:pt>
                <c:pt idx="2214">
                  <c:v>8.52</c:v>
                </c:pt>
                <c:pt idx="2215">
                  <c:v>8.42</c:v>
                </c:pt>
                <c:pt idx="2216">
                  <c:v>8.29</c:v>
                </c:pt>
                <c:pt idx="2217">
                  <c:v>8.38</c:v>
                </c:pt>
                <c:pt idx="2218">
                  <c:v>8.32</c:v>
                </c:pt>
                <c:pt idx="2219">
                  <c:v>8.67</c:v>
                </c:pt>
                <c:pt idx="2220">
                  <c:v>8.52</c:v>
                </c:pt>
                <c:pt idx="2221">
                  <c:v>8.74</c:v>
                </c:pt>
                <c:pt idx="2222">
                  <c:v>9.12</c:v>
                </c:pt>
                <c:pt idx="2223">
                  <c:v>9.33</c:v>
                </c:pt>
                <c:pt idx="2224">
                  <c:v>9.45</c:v>
                </c:pt>
                <c:pt idx="2225">
                  <c:v>9.34</c:v>
                </c:pt>
                <c:pt idx="2226">
                  <c:v>9.14</c:v>
                </c:pt>
                <c:pt idx="2227">
                  <c:v>9.22</c:v>
                </c:pt>
                <c:pt idx="2228">
                  <c:v>8.96</c:v>
                </c:pt>
                <c:pt idx="2229">
                  <c:v>8.88</c:v>
                </c:pt>
                <c:pt idx="2230">
                  <c:v>8.81</c:v>
                </c:pt>
                <c:pt idx="2231">
                  <c:v>8.86</c:v>
                </c:pt>
                <c:pt idx="2232">
                  <c:v>8.88</c:v>
                </c:pt>
                <c:pt idx="2233">
                  <c:v>9.08</c:v>
                </c:pt>
                <c:pt idx="2234">
                  <c:v>9.17</c:v>
                </c:pt>
                <c:pt idx="2235">
                  <c:v>9.2</c:v>
                </c:pt>
                <c:pt idx="2236">
                  <c:v>9.24</c:v>
                </c:pt>
                <c:pt idx="2237">
                  <c:v>8.95</c:v>
                </c:pt>
                <c:pt idx="2238">
                  <c:v>8.92</c:v>
                </c:pt>
                <c:pt idx="2239">
                  <c:v>8.83</c:v>
                </c:pt>
                <c:pt idx="2240">
                  <c:v>8.88</c:v>
                </c:pt>
                <c:pt idx="2241">
                  <c:v>9.17</c:v>
                </c:pt>
                <c:pt idx="2242">
                  <c:v>9.34</c:v>
                </c:pt>
                <c:pt idx="2243">
                  <c:v>9.36</c:v>
                </c:pt>
                <c:pt idx="2244">
                  <c:v>9.37</c:v>
                </c:pt>
                <c:pt idx="2245">
                  <c:v>9.77</c:v>
                </c:pt>
                <c:pt idx="2246">
                  <c:v>9.53</c:v>
                </c:pt>
                <c:pt idx="2247">
                  <c:v>9.71</c:v>
                </c:pt>
                <c:pt idx="2248">
                  <c:v>9.5</c:v>
                </c:pt>
                <c:pt idx="2249">
                  <c:v>9.36</c:v>
                </c:pt>
                <c:pt idx="2250">
                  <c:v>9.64</c:v>
                </c:pt>
                <c:pt idx="2251">
                  <c:v>9.58</c:v>
                </c:pt>
                <c:pt idx="2252">
                  <c:v>9.43</c:v>
                </c:pt>
                <c:pt idx="2253">
                  <c:v>9.52</c:v>
                </c:pt>
                <c:pt idx="2254">
                  <c:v>9.46</c:v>
                </c:pt>
                <c:pt idx="2255">
                  <c:v>9.53</c:v>
                </c:pt>
                <c:pt idx="2256">
                  <c:v>9.32</c:v>
                </c:pt>
                <c:pt idx="2257">
                  <c:v>9.43</c:v>
                </c:pt>
                <c:pt idx="2258">
                  <c:v>9.7</c:v>
                </c:pt>
                <c:pt idx="2259">
                  <c:v>9.57</c:v>
                </c:pt>
                <c:pt idx="2260">
                  <c:v>9.58</c:v>
                </c:pt>
                <c:pt idx="2261">
                  <c:v>9.65</c:v>
                </c:pt>
                <c:pt idx="2262">
                  <c:v>9.66</c:v>
                </c:pt>
                <c:pt idx="2263">
                  <c:v>9.94</c:v>
                </c:pt>
                <c:pt idx="2264">
                  <c:v>10.15</c:v>
                </c:pt>
                <c:pt idx="2265">
                  <c:v>10.18</c:v>
                </c:pt>
                <c:pt idx="2266">
                  <c:v>9.87</c:v>
                </c:pt>
                <c:pt idx="2267">
                  <c:v>9.63</c:v>
                </c:pt>
                <c:pt idx="2268">
                  <c:v>9.57</c:v>
                </c:pt>
                <c:pt idx="2269">
                  <c:v>9.6</c:v>
                </c:pt>
                <c:pt idx="2270">
                  <c:v>9.74</c:v>
                </c:pt>
                <c:pt idx="2271">
                  <c:v>9.77</c:v>
                </c:pt>
                <c:pt idx="2272">
                  <c:v>9.82</c:v>
                </c:pt>
                <c:pt idx="2273">
                  <c:v>9.83</c:v>
                </c:pt>
                <c:pt idx="2274">
                  <c:v>9.56</c:v>
                </c:pt>
                <c:pt idx="2275">
                  <c:v>9.53</c:v>
                </c:pt>
                <c:pt idx="2276">
                  <c:v>9.56</c:v>
                </c:pt>
                <c:pt idx="2277">
                  <c:v>9.32</c:v>
                </c:pt>
                <c:pt idx="2278">
                  <c:v>9.36</c:v>
                </c:pt>
                <c:pt idx="2279">
                  <c:v>9.41</c:v>
                </c:pt>
                <c:pt idx="2280">
                  <c:v>9.41</c:v>
                </c:pt>
                <c:pt idx="2281">
                  <c:v>9.47</c:v>
                </c:pt>
                <c:pt idx="2282">
                  <c:v>9.49</c:v>
                </c:pt>
                <c:pt idx="2283">
                  <c:v>9.34</c:v>
                </c:pt>
                <c:pt idx="2284">
                  <c:v>9.34</c:v>
                </c:pt>
                <c:pt idx="2285">
                  <c:v>9.44</c:v>
                </c:pt>
                <c:pt idx="2286">
                  <c:v>9.71</c:v>
                </c:pt>
                <c:pt idx="2287">
                  <c:v>9.75</c:v>
                </c:pt>
                <c:pt idx="2288">
                  <c:v>9.86</c:v>
                </c:pt>
                <c:pt idx="2289">
                  <c:v>9.83</c:v>
                </c:pt>
                <c:pt idx="2290">
                  <c:v>9.86</c:v>
                </c:pt>
                <c:pt idx="2291">
                  <c:v>9.93</c:v>
                </c:pt>
                <c:pt idx="2292">
                  <c:v>10.16</c:v>
                </c:pt>
                <c:pt idx="2293">
                  <c:v>10.32</c:v>
                </c:pt>
                <c:pt idx="2294">
                  <c:v>10.12</c:v>
                </c:pt>
                <c:pt idx="2295">
                  <c:v>10.12</c:v>
                </c:pt>
                <c:pt idx="2296">
                  <c:v>10.31</c:v>
                </c:pt>
                <c:pt idx="2297">
                  <c:v>10.59</c:v>
                </c:pt>
                <c:pt idx="2298">
                  <c:v>10.46</c:v>
                </c:pt>
                <c:pt idx="2299">
                  <c:v>10.92</c:v>
                </c:pt>
                <c:pt idx="2300">
                  <c:v>11.01</c:v>
                </c:pt>
                <c:pt idx="2301">
                  <c:v>10.87</c:v>
                </c:pt>
                <c:pt idx="2302">
                  <c:v>10.84</c:v>
                </c:pt>
                <c:pt idx="2303">
                  <c:v>10.76</c:v>
                </c:pt>
                <c:pt idx="2304">
                  <c:v>10.71</c:v>
                </c:pt>
                <c:pt idx="2305">
                  <c:v>10.53</c:v>
                </c:pt>
                <c:pt idx="2306">
                  <c:v>10.41</c:v>
                </c:pt>
                <c:pt idx="2307">
                  <c:v>10.55</c:v>
                </c:pt>
                <c:pt idx="2308">
                  <c:v>10.58</c:v>
                </c:pt>
                <c:pt idx="2309">
                  <c:v>10.67</c:v>
                </c:pt>
                <c:pt idx="2310">
                  <c:v>10.46</c:v>
                </c:pt>
                <c:pt idx="2311">
                  <c:v>10.42</c:v>
                </c:pt>
                <c:pt idx="2312">
                  <c:v>10.6</c:v>
                </c:pt>
                <c:pt idx="2313">
                  <c:v>10.59</c:v>
                </c:pt>
                <c:pt idx="2314">
                  <c:v>10.76</c:v>
                </c:pt>
                <c:pt idx="2315">
                  <c:v>10.85</c:v>
                </c:pt>
                <c:pt idx="2316">
                  <c:v>10.83</c:v>
                </c:pt>
                <c:pt idx="2317">
                  <c:v>10.77</c:v>
                </c:pt>
                <c:pt idx="2318">
                  <c:v>10.81</c:v>
                </c:pt>
                <c:pt idx="2319">
                  <c:v>10.81</c:v>
                </c:pt>
                <c:pt idx="2320">
                  <c:v>10.53</c:v>
                </c:pt>
                <c:pt idx="2321">
                  <c:v>10.59</c:v>
                </c:pt>
                <c:pt idx="2322">
                  <c:v>10.46</c:v>
                </c:pt>
                <c:pt idx="2323">
                  <c:v>10.52</c:v>
                </c:pt>
                <c:pt idx="2324">
                  <c:v>10.75</c:v>
                </c:pt>
                <c:pt idx="2325">
                  <c:v>11.08</c:v>
                </c:pt>
                <c:pt idx="2326">
                  <c:v>11.14</c:v>
                </c:pt>
                <c:pt idx="2327">
                  <c:v>11.32</c:v>
                </c:pt>
                <c:pt idx="2328">
                  <c:v>11.08</c:v>
                </c:pt>
                <c:pt idx="2329">
                  <c:v>11.12</c:v>
                </c:pt>
                <c:pt idx="2330">
                  <c:v>10.9</c:v>
                </c:pt>
                <c:pt idx="2331">
                  <c:v>11.08</c:v>
                </c:pt>
                <c:pt idx="2332">
                  <c:v>11.31</c:v>
                </c:pt>
                <c:pt idx="2333">
                  <c:v>10.6</c:v>
                </c:pt>
                <c:pt idx="2334">
                  <c:v>10.77</c:v>
                </c:pt>
                <c:pt idx="2335">
                  <c:v>10.61</c:v>
                </c:pt>
                <c:pt idx="2336">
                  <c:v>10.75</c:v>
                </c:pt>
                <c:pt idx="2337">
                  <c:v>10.75</c:v>
                </c:pt>
                <c:pt idx="2338">
                  <c:v>10.85</c:v>
                </c:pt>
                <c:pt idx="2339">
                  <c:v>10.78</c:v>
                </c:pt>
                <c:pt idx="2340">
                  <c:v>10.69</c:v>
                </c:pt>
                <c:pt idx="2341">
                  <c:v>10.81</c:v>
                </c:pt>
                <c:pt idx="2342">
                  <c:v>10.99</c:v>
                </c:pt>
                <c:pt idx="2343">
                  <c:v>10.95</c:v>
                </c:pt>
                <c:pt idx="2344">
                  <c:v>10.79</c:v>
                </c:pt>
                <c:pt idx="2345">
                  <c:v>10.52</c:v>
                </c:pt>
                <c:pt idx="2346">
                  <c:v>10.57</c:v>
                </c:pt>
                <c:pt idx="2347">
                  <c:v>10.98</c:v>
                </c:pt>
                <c:pt idx="2348">
                  <c:v>11</c:v>
                </c:pt>
                <c:pt idx="2349">
                  <c:v>11.06</c:v>
                </c:pt>
                <c:pt idx="2350">
                  <c:v>11.18</c:v>
                </c:pt>
                <c:pt idx="2351">
                  <c:v>11.31</c:v>
                </c:pt>
                <c:pt idx="2352">
                  <c:v>11.38</c:v>
                </c:pt>
                <c:pt idx="2353">
                  <c:v>11.22</c:v>
                </c:pt>
                <c:pt idx="2354">
                  <c:v>11.22</c:v>
                </c:pt>
                <c:pt idx="2355">
                  <c:v>10.78</c:v>
                </c:pt>
                <c:pt idx="2356">
                  <c:v>10.94</c:v>
                </c:pt>
                <c:pt idx="2357">
                  <c:v>10.77</c:v>
                </c:pt>
                <c:pt idx="2358">
                  <c:v>10.48</c:v>
                </c:pt>
                <c:pt idx="2359">
                  <c:v>9.96</c:v>
                </c:pt>
                <c:pt idx="2360">
                  <c:v>10.45</c:v>
                </c:pt>
                <c:pt idx="2361">
                  <c:v>10.34</c:v>
                </c:pt>
                <c:pt idx="2362">
                  <c:v>10.62</c:v>
                </c:pt>
                <c:pt idx="2363">
                  <c:v>10.59</c:v>
                </c:pt>
                <c:pt idx="2364">
                  <c:v>10.95</c:v>
                </c:pt>
                <c:pt idx="2365">
                  <c:v>10.8</c:v>
                </c:pt>
                <c:pt idx="2366">
                  <c:v>10.9</c:v>
                </c:pt>
                <c:pt idx="2367">
                  <c:v>10.98</c:v>
                </c:pt>
                <c:pt idx="2368">
                  <c:v>10.86</c:v>
                </c:pt>
                <c:pt idx="2369">
                  <c:v>10.88</c:v>
                </c:pt>
                <c:pt idx="2370">
                  <c:v>11.14</c:v>
                </c:pt>
                <c:pt idx="2371">
                  <c:v>11.38</c:v>
                </c:pt>
                <c:pt idx="2372">
                  <c:v>11.17</c:v>
                </c:pt>
                <c:pt idx="2373">
                  <c:v>11.2</c:v>
                </c:pt>
                <c:pt idx="2374">
                  <c:v>11.26</c:v>
                </c:pt>
                <c:pt idx="2375">
                  <c:v>10.95</c:v>
                </c:pt>
                <c:pt idx="2376">
                  <c:v>10.66</c:v>
                </c:pt>
                <c:pt idx="2377">
                  <c:v>10.64</c:v>
                </c:pt>
                <c:pt idx="2378">
                  <c:v>10.59</c:v>
                </c:pt>
                <c:pt idx="2379">
                  <c:v>10.59</c:v>
                </c:pt>
                <c:pt idx="2380">
                  <c:v>10.74</c:v>
                </c:pt>
                <c:pt idx="2381">
                  <c:v>10.62</c:v>
                </c:pt>
                <c:pt idx="2382">
                  <c:v>10.81</c:v>
                </c:pt>
                <c:pt idx="2383">
                  <c:v>10.71</c:v>
                </c:pt>
                <c:pt idx="2384">
                  <c:v>10.65</c:v>
                </c:pt>
                <c:pt idx="2385">
                  <c:v>10.61</c:v>
                </c:pt>
                <c:pt idx="2386">
                  <c:v>10.64</c:v>
                </c:pt>
                <c:pt idx="2387">
                  <c:v>10.54</c:v>
                </c:pt>
                <c:pt idx="2388">
                  <c:v>10.61</c:v>
                </c:pt>
                <c:pt idx="2389">
                  <c:v>10.5</c:v>
                </c:pt>
                <c:pt idx="2390">
                  <c:v>10.51</c:v>
                </c:pt>
                <c:pt idx="2391">
                  <c:v>10.39</c:v>
                </c:pt>
                <c:pt idx="2392">
                  <c:v>10.36</c:v>
                </c:pt>
                <c:pt idx="2393">
                  <c:v>10.42</c:v>
                </c:pt>
                <c:pt idx="2394">
                  <c:v>10.63</c:v>
                </c:pt>
                <c:pt idx="2395">
                  <c:v>10.79</c:v>
                </c:pt>
                <c:pt idx="2396">
                  <c:v>10.87</c:v>
                </c:pt>
                <c:pt idx="2397">
                  <c:v>10.53</c:v>
                </c:pt>
                <c:pt idx="2398">
                  <c:v>10.38</c:v>
                </c:pt>
                <c:pt idx="2399">
                  <c:v>10.53</c:v>
                </c:pt>
                <c:pt idx="2400">
                  <c:v>10.46</c:v>
                </c:pt>
                <c:pt idx="2401">
                  <c:v>10.55</c:v>
                </c:pt>
                <c:pt idx="2402">
                  <c:v>10.54</c:v>
                </c:pt>
                <c:pt idx="2403">
                  <c:v>10.54</c:v>
                </c:pt>
                <c:pt idx="2404">
                  <c:v>10.34</c:v>
                </c:pt>
                <c:pt idx="2405">
                  <c:v>10.37</c:v>
                </c:pt>
                <c:pt idx="2406">
                  <c:v>10.27</c:v>
                </c:pt>
                <c:pt idx="2407">
                  <c:v>10.26</c:v>
                </c:pt>
                <c:pt idx="2408">
                  <c:v>10.08</c:v>
                </c:pt>
                <c:pt idx="2409">
                  <c:v>10.13</c:v>
                </c:pt>
                <c:pt idx="2410">
                  <c:v>10.34</c:v>
                </c:pt>
                <c:pt idx="2411">
                  <c:v>10.52</c:v>
                </c:pt>
                <c:pt idx="2412">
                  <c:v>10.37</c:v>
                </c:pt>
                <c:pt idx="2413">
                  <c:v>10.35</c:v>
                </c:pt>
                <c:pt idx="2414">
                  <c:v>10.5</c:v>
                </c:pt>
                <c:pt idx="2415">
                  <c:v>10.37</c:v>
                </c:pt>
                <c:pt idx="2416">
                  <c:v>10.27</c:v>
                </c:pt>
                <c:pt idx="2417">
                  <c:v>10.31</c:v>
                </c:pt>
                <c:pt idx="2418">
                  <c:v>10.47</c:v>
                </c:pt>
                <c:pt idx="2419">
                  <c:v>10.5</c:v>
                </c:pt>
                <c:pt idx="2420">
                  <c:v>10.75</c:v>
                </c:pt>
                <c:pt idx="2421">
                  <c:v>10.92</c:v>
                </c:pt>
                <c:pt idx="2422">
                  <c:v>10.83</c:v>
                </c:pt>
                <c:pt idx="2423">
                  <c:v>10.67</c:v>
                </c:pt>
                <c:pt idx="2424">
                  <c:v>10.62</c:v>
                </c:pt>
                <c:pt idx="2425">
                  <c:v>10.55</c:v>
                </c:pt>
                <c:pt idx="2426">
                  <c:v>10.47</c:v>
                </c:pt>
                <c:pt idx="2427">
                  <c:v>10.36</c:v>
                </c:pt>
                <c:pt idx="2428">
                  <c:v>10.17</c:v>
                </c:pt>
                <c:pt idx="2429">
                  <c:v>10.28</c:v>
                </c:pt>
                <c:pt idx="2430">
                  <c:v>10.49</c:v>
                </c:pt>
                <c:pt idx="2431">
                  <c:v>10.71</c:v>
                </c:pt>
                <c:pt idx="2432">
                  <c:v>10.56</c:v>
                </c:pt>
                <c:pt idx="2433">
                  <c:v>10.59</c:v>
                </c:pt>
                <c:pt idx="2434">
                  <c:v>10.69</c:v>
                </c:pt>
                <c:pt idx="2435">
                  <c:v>11.12</c:v>
                </c:pt>
                <c:pt idx="2436">
                  <c:v>10.87</c:v>
                </c:pt>
                <c:pt idx="2437">
                  <c:v>10.88</c:v>
                </c:pt>
                <c:pt idx="2438">
                  <c:v>10.9</c:v>
                </c:pt>
                <c:pt idx="2439">
                  <c:v>11.03</c:v>
                </c:pt>
                <c:pt idx="2440">
                  <c:v>11.06</c:v>
                </c:pt>
                <c:pt idx="2441">
                  <c:v>11.02</c:v>
                </c:pt>
                <c:pt idx="2442">
                  <c:v>11.17</c:v>
                </c:pt>
                <c:pt idx="2443">
                  <c:v>11.28</c:v>
                </c:pt>
                <c:pt idx="2444">
                  <c:v>11.28</c:v>
                </c:pt>
                <c:pt idx="2445">
                  <c:v>11.37</c:v>
                </c:pt>
                <c:pt idx="2446">
                  <c:v>11.61</c:v>
                </c:pt>
                <c:pt idx="2447">
                  <c:v>11.34</c:v>
                </c:pt>
                <c:pt idx="2448">
                  <c:v>11.29</c:v>
                </c:pt>
                <c:pt idx="2449">
                  <c:v>11.57</c:v>
                </c:pt>
                <c:pt idx="2450">
                  <c:v>11.54</c:v>
                </c:pt>
                <c:pt idx="2451">
                  <c:v>11.56</c:v>
                </c:pt>
                <c:pt idx="2452">
                  <c:v>11.62</c:v>
                </c:pt>
                <c:pt idx="2453">
                  <c:v>11.25</c:v>
                </c:pt>
                <c:pt idx="2454">
                  <c:v>11.12</c:v>
                </c:pt>
                <c:pt idx="2455">
                  <c:v>10.79</c:v>
                </c:pt>
                <c:pt idx="2456">
                  <c:v>10.91</c:v>
                </c:pt>
                <c:pt idx="2457">
                  <c:v>10.79</c:v>
                </c:pt>
                <c:pt idx="2458">
                  <c:v>10.79</c:v>
                </c:pt>
                <c:pt idx="2459">
                  <c:v>10.12</c:v>
                </c:pt>
                <c:pt idx="2460">
                  <c:v>10</c:v>
                </c:pt>
                <c:pt idx="2461">
                  <c:v>10.18</c:v>
                </c:pt>
                <c:pt idx="2462">
                  <c:v>10.05</c:v>
                </c:pt>
                <c:pt idx="2463">
                  <c:v>9.84</c:v>
                </c:pt>
                <c:pt idx="2464">
                  <c:v>10</c:v>
                </c:pt>
                <c:pt idx="2465">
                  <c:v>9.6</c:v>
                </c:pt>
                <c:pt idx="2466">
                  <c:v>9.92</c:v>
                </c:pt>
                <c:pt idx="2467">
                  <c:v>9.79</c:v>
                </c:pt>
                <c:pt idx="2468">
                  <c:v>10.17</c:v>
                </c:pt>
                <c:pt idx="2469">
                  <c:v>9.68</c:v>
                </c:pt>
                <c:pt idx="2470">
                  <c:v>9.8</c:v>
                </c:pt>
                <c:pt idx="2471">
                  <c:v>9.93</c:v>
                </c:pt>
                <c:pt idx="2472">
                  <c:v>9.5</c:v>
                </c:pt>
                <c:pt idx="2473">
                  <c:v>9.1</c:v>
                </c:pt>
                <c:pt idx="2474">
                  <c:v>9.02</c:v>
                </c:pt>
                <c:pt idx="2475">
                  <c:v>9.6</c:v>
                </c:pt>
                <c:pt idx="2476">
                  <c:v>9.62</c:v>
                </c:pt>
                <c:pt idx="2477">
                  <c:v>9.57</c:v>
                </c:pt>
                <c:pt idx="2478">
                  <c:v>9.78</c:v>
                </c:pt>
                <c:pt idx="2479">
                  <c:v>9.85</c:v>
                </c:pt>
                <c:pt idx="2480">
                  <c:v>9.94</c:v>
                </c:pt>
                <c:pt idx="2481">
                  <c:v>9.62</c:v>
                </c:pt>
                <c:pt idx="2482">
                  <c:v>9.31</c:v>
                </c:pt>
                <c:pt idx="2483">
                  <c:v>9.63</c:v>
                </c:pt>
                <c:pt idx="2484">
                  <c:v>9.44</c:v>
                </c:pt>
                <c:pt idx="2485">
                  <c:v>9.82</c:v>
                </c:pt>
                <c:pt idx="2486">
                  <c:v>10.02</c:v>
                </c:pt>
                <c:pt idx="2487">
                  <c:v>9.87</c:v>
                </c:pt>
                <c:pt idx="2488">
                  <c:v>10.02</c:v>
                </c:pt>
                <c:pt idx="2489">
                  <c:v>9.62</c:v>
                </c:pt>
                <c:pt idx="2490">
                  <c:v>9.63</c:v>
                </c:pt>
                <c:pt idx="2491">
                  <c:v>9.7</c:v>
                </c:pt>
                <c:pt idx="2492">
                  <c:v>9.75</c:v>
                </c:pt>
                <c:pt idx="2493">
                  <c:v>9.94</c:v>
                </c:pt>
                <c:pt idx="2494">
                  <c:v>9.88</c:v>
                </c:pt>
                <c:pt idx="2495">
                  <c:v>9.72</c:v>
                </c:pt>
                <c:pt idx="2496">
                  <c:v>10.13</c:v>
                </c:pt>
                <c:pt idx="2497">
                  <c:v>10.01</c:v>
                </c:pt>
                <c:pt idx="2498">
                  <c:v>9.98</c:v>
                </c:pt>
                <c:pt idx="2499">
                  <c:v>10.15</c:v>
                </c:pt>
                <c:pt idx="2500">
                  <c:v>10.17</c:v>
                </c:pt>
                <c:pt idx="2501">
                  <c:v>10.02</c:v>
                </c:pt>
                <c:pt idx="2502">
                  <c:v>9.96</c:v>
                </c:pt>
                <c:pt idx="2503">
                  <c:v>10.18</c:v>
                </c:pt>
                <c:pt idx="2504">
                  <c:v>10.02</c:v>
                </c:pt>
                <c:pt idx="2505">
                  <c:v>10.33</c:v>
                </c:pt>
                <c:pt idx="2506">
                  <c:v>10.42</c:v>
                </c:pt>
                <c:pt idx="2507">
                  <c:v>10.28</c:v>
                </c:pt>
                <c:pt idx="2508">
                  <c:v>10.31</c:v>
                </c:pt>
                <c:pt idx="2509">
                  <c:v>10.58</c:v>
                </c:pt>
                <c:pt idx="2510">
                  <c:v>10.5</c:v>
                </c:pt>
                <c:pt idx="2511">
                  <c:v>10.59</c:v>
                </c:pt>
                <c:pt idx="2512">
                  <c:v>10.67</c:v>
                </c:pt>
                <c:pt idx="2513">
                  <c:v>10.11</c:v>
                </c:pt>
                <c:pt idx="2514">
                  <c:v>9.94</c:v>
                </c:pt>
                <c:pt idx="2515">
                  <c:v>9.9</c:v>
                </c:pt>
                <c:pt idx="2516">
                  <c:v>9.87</c:v>
                </c:pt>
                <c:pt idx="2517">
                  <c:v>10.08</c:v>
                </c:pt>
                <c:pt idx="2518">
                  <c:v>10</c:v>
                </c:pt>
                <c:pt idx="2519">
                  <c:v>9.64</c:v>
                </c:pt>
                <c:pt idx="2520">
                  <c:v>9.61</c:v>
                </c:pt>
                <c:pt idx="2521">
                  <c:v>9.92</c:v>
                </c:pt>
                <c:pt idx="2522">
                  <c:v>9.67</c:v>
                </c:pt>
                <c:pt idx="2523">
                  <c:v>9.68</c:v>
                </c:pt>
                <c:pt idx="2524">
                  <c:v>9.81</c:v>
                </c:pt>
                <c:pt idx="2525">
                  <c:v>10.41</c:v>
                </c:pt>
                <c:pt idx="2526">
                  <c:v>10.3</c:v>
                </c:pt>
                <c:pt idx="2527">
                  <c:v>10.54</c:v>
                </c:pt>
                <c:pt idx="2528">
                  <c:v>10.4</c:v>
                </c:pt>
                <c:pt idx="2529">
                  <c:v>10.29</c:v>
                </c:pt>
                <c:pt idx="2530">
                  <c:v>10.1</c:v>
                </c:pt>
                <c:pt idx="2531">
                  <c:v>10.33</c:v>
                </c:pt>
                <c:pt idx="2532">
                  <c:v>10.06</c:v>
                </c:pt>
                <c:pt idx="2533">
                  <c:v>9.8</c:v>
                </c:pt>
                <c:pt idx="2534">
                  <c:v>9.71</c:v>
                </c:pt>
                <c:pt idx="2535">
                  <c:v>9.49</c:v>
                </c:pt>
                <c:pt idx="2536">
                  <c:v>9.89</c:v>
                </c:pt>
                <c:pt idx="2537">
                  <c:v>9.74</c:v>
                </c:pt>
                <c:pt idx="2538">
                  <c:v>9.55</c:v>
                </c:pt>
                <c:pt idx="2539">
                  <c:v>9.65</c:v>
                </c:pt>
                <c:pt idx="2540">
                  <c:v>9.44</c:v>
                </c:pt>
                <c:pt idx="2541">
                  <c:v>9.56</c:v>
                </c:pt>
                <c:pt idx="2542">
                  <c:v>9.18</c:v>
                </c:pt>
                <c:pt idx="2543">
                  <c:v>9.4</c:v>
                </c:pt>
                <c:pt idx="2544">
                  <c:v>9.4</c:v>
                </c:pt>
                <c:pt idx="2545">
                  <c:v>9.34</c:v>
                </c:pt>
                <c:pt idx="2546">
                  <c:v>9.65</c:v>
                </c:pt>
                <c:pt idx="2547">
                  <c:v>9.65</c:v>
                </c:pt>
                <c:pt idx="2548">
                  <c:v>9.82</c:v>
                </c:pt>
                <c:pt idx="2549">
                  <c:v>9.67</c:v>
                </c:pt>
                <c:pt idx="2550">
                  <c:v>9.6</c:v>
                </c:pt>
                <c:pt idx="2551">
                  <c:v>9.91</c:v>
                </c:pt>
                <c:pt idx="2552">
                  <c:v>10.16</c:v>
                </c:pt>
                <c:pt idx="2553">
                  <c:v>10.2</c:v>
                </c:pt>
                <c:pt idx="2554">
                  <c:v>10.03</c:v>
                </c:pt>
                <c:pt idx="2555">
                  <c:v>9.83</c:v>
                </c:pt>
                <c:pt idx="2556">
                  <c:v>9.9</c:v>
                </c:pt>
                <c:pt idx="2557">
                  <c:v>9.76</c:v>
                </c:pt>
                <c:pt idx="2558">
                  <c:v>9.55</c:v>
                </c:pt>
                <c:pt idx="2559">
                  <c:v>9.31</c:v>
                </c:pt>
                <c:pt idx="2560">
                  <c:v>9.53</c:v>
                </c:pt>
                <c:pt idx="2561">
                  <c:v>9.58</c:v>
                </c:pt>
                <c:pt idx="2562">
                  <c:v>9.57</c:v>
                </c:pt>
                <c:pt idx="2563">
                  <c:v>9.71</c:v>
                </c:pt>
                <c:pt idx="2564">
                  <c:v>9.72</c:v>
                </c:pt>
                <c:pt idx="2565">
                  <c:v>9.84</c:v>
                </c:pt>
                <c:pt idx="2566">
                  <c:v>9.7</c:v>
                </c:pt>
                <c:pt idx="2567">
                  <c:v>9.8</c:v>
                </c:pt>
                <c:pt idx="2568">
                  <c:v>9.86</c:v>
                </c:pt>
                <c:pt idx="2569">
                  <c:v>9.48</c:v>
                </c:pt>
                <c:pt idx="2570">
                  <c:v>9.35</c:v>
                </c:pt>
                <c:pt idx="2571">
                  <c:v>8.84</c:v>
                </c:pt>
                <c:pt idx="2572">
                  <c:v>8.66</c:v>
                </c:pt>
                <c:pt idx="2573">
                  <c:v>8.67</c:v>
                </c:pt>
                <c:pt idx="2574">
                  <c:v>8.97</c:v>
                </c:pt>
                <c:pt idx="2575">
                  <c:v>8.99</c:v>
                </c:pt>
                <c:pt idx="2576">
                  <c:v>8.8</c:v>
                </c:pt>
                <c:pt idx="2577">
                  <c:v>8.96</c:v>
                </c:pt>
                <c:pt idx="2578">
                  <c:v>8.68</c:v>
                </c:pt>
                <c:pt idx="2579">
                  <c:v>8.4</c:v>
                </c:pt>
                <c:pt idx="2580">
                  <c:v>8.31</c:v>
                </c:pt>
                <c:pt idx="2581">
                  <c:v>8.55</c:v>
                </c:pt>
                <c:pt idx="2582">
                  <c:v>7.91</c:v>
                </c:pt>
                <c:pt idx="2583">
                  <c:v>8.48</c:v>
                </c:pt>
                <c:pt idx="2584">
                  <c:v>8.6</c:v>
                </c:pt>
                <c:pt idx="2585">
                  <c:v>8.61</c:v>
                </c:pt>
                <c:pt idx="2586">
                  <c:v>8.61</c:v>
                </c:pt>
                <c:pt idx="2587">
                  <c:v>8.81</c:v>
                </c:pt>
                <c:pt idx="2588">
                  <c:v>8.8</c:v>
                </c:pt>
                <c:pt idx="2589">
                  <c:v>9.16</c:v>
                </c:pt>
                <c:pt idx="2590">
                  <c:v>9.65</c:v>
                </c:pt>
                <c:pt idx="2591">
                  <c:v>9.67</c:v>
                </c:pt>
                <c:pt idx="2592">
                  <c:v>9.05</c:v>
                </c:pt>
                <c:pt idx="2593">
                  <c:v>9.02</c:v>
                </c:pt>
                <c:pt idx="2594">
                  <c:v>9.16</c:v>
                </c:pt>
                <c:pt idx="2595">
                  <c:v>9.15</c:v>
                </c:pt>
                <c:pt idx="2596">
                  <c:v>9.33</c:v>
                </c:pt>
                <c:pt idx="2597">
                  <c:v>9.45</c:v>
                </c:pt>
                <c:pt idx="2598">
                  <c:v>9.61</c:v>
                </c:pt>
                <c:pt idx="2599">
                  <c:v>9.6</c:v>
                </c:pt>
                <c:pt idx="2600">
                  <c:v>9.61</c:v>
                </c:pt>
                <c:pt idx="2601">
                  <c:v>9.71</c:v>
                </c:pt>
                <c:pt idx="2602">
                  <c:v>9.67</c:v>
                </c:pt>
                <c:pt idx="2603">
                  <c:v>9.5</c:v>
                </c:pt>
                <c:pt idx="2604">
                  <c:v>9.58</c:v>
                </c:pt>
                <c:pt idx="2605">
                  <c:v>9.77</c:v>
                </c:pt>
                <c:pt idx="2606">
                  <c:v>10.03</c:v>
                </c:pt>
                <c:pt idx="2607">
                  <c:v>10.14</c:v>
                </c:pt>
                <c:pt idx="2608">
                  <c:v>9.93</c:v>
                </c:pt>
                <c:pt idx="2609">
                  <c:v>9.64</c:v>
                </c:pt>
                <c:pt idx="2610">
                  <c:v>9.53</c:v>
                </c:pt>
                <c:pt idx="2611">
                  <c:v>9.92</c:v>
                </c:pt>
                <c:pt idx="2612">
                  <c:v>10.2</c:v>
                </c:pt>
                <c:pt idx="2613">
                  <c:v>10.07</c:v>
                </c:pt>
                <c:pt idx="2614">
                  <c:v>9.97</c:v>
                </c:pt>
                <c:pt idx="2615">
                  <c:v>9.84</c:v>
                </c:pt>
                <c:pt idx="2616">
                  <c:v>10.42</c:v>
                </c:pt>
                <c:pt idx="2617">
                  <c:v>10.18</c:v>
                </c:pt>
                <c:pt idx="2618">
                  <c:v>10.09</c:v>
                </c:pt>
                <c:pt idx="2619">
                  <c:v>9.78</c:v>
                </c:pt>
                <c:pt idx="2620">
                  <c:v>9.6</c:v>
                </c:pt>
                <c:pt idx="2621">
                  <c:v>10.05</c:v>
                </c:pt>
                <c:pt idx="2622">
                  <c:v>9.69</c:v>
                </c:pt>
                <c:pt idx="2623">
                  <c:v>10.22</c:v>
                </c:pt>
                <c:pt idx="2624">
                  <c:v>10.99</c:v>
                </c:pt>
                <c:pt idx="2625">
                  <c:v>10.84</c:v>
                </c:pt>
                <c:pt idx="2626">
                  <c:v>10.62</c:v>
                </c:pt>
                <c:pt idx="2627">
                  <c:v>10.22</c:v>
                </c:pt>
                <c:pt idx="2628">
                  <c:v>10.07</c:v>
                </c:pt>
                <c:pt idx="2629">
                  <c:v>10.17</c:v>
                </c:pt>
                <c:pt idx="2630">
                  <c:v>10.49</c:v>
                </c:pt>
                <c:pt idx="2631">
                  <c:v>10.37</c:v>
                </c:pt>
                <c:pt idx="2632">
                  <c:v>10.55</c:v>
                </c:pt>
                <c:pt idx="2633">
                  <c:v>10.33</c:v>
                </c:pt>
                <c:pt idx="2634">
                  <c:v>10.39</c:v>
                </c:pt>
                <c:pt idx="2635">
                  <c:v>10.24</c:v>
                </c:pt>
                <c:pt idx="2636">
                  <c:v>10.09</c:v>
                </c:pt>
                <c:pt idx="2637">
                  <c:v>10.41</c:v>
                </c:pt>
                <c:pt idx="2638">
                  <c:v>10.18</c:v>
                </c:pt>
                <c:pt idx="2639">
                  <c:v>10.1</c:v>
                </c:pt>
                <c:pt idx="2640">
                  <c:v>10.26</c:v>
                </c:pt>
                <c:pt idx="2641">
                  <c:v>10.85</c:v>
                </c:pt>
                <c:pt idx="2642">
                  <c:v>10.81</c:v>
                </c:pt>
                <c:pt idx="2643">
                  <c:v>10.96</c:v>
                </c:pt>
                <c:pt idx="2644">
                  <c:v>10.96</c:v>
                </c:pt>
                <c:pt idx="2645">
                  <c:v>10.65</c:v>
                </c:pt>
                <c:pt idx="2646">
                  <c:v>10.55</c:v>
                </c:pt>
                <c:pt idx="2647">
                  <c:v>10.62</c:v>
                </c:pt>
                <c:pt idx="2648">
                  <c:v>10.62</c:v>
                </c:pt>
                <c:pt idx="2649">
                  <c:v>10.8</c:v>
                </c:pt>
                <c:pt idx="2650">
                  <c:v>10.72</c:v>
                </c:pt>
                <c:pt idx="2651">
                  <c:v>11.13</c:v>
                </c:pt>
                <c:pt idx="2652">
                  <c:v>11.21</c:v>
                </c:pt>
                <c:pt idx="2653">
                  <c:v>11.18</c:v>
                </c:pt>
                <c:pt idx="2654">
                  <c:v>11.03</c:v>
                </c:pt>
                <c:pt idx="2655">
                  <c:v>11.38</c:v>
                </c:pt>
                <c:pt idx="2656">
                  <c:v>11.03</c:v>
                </c:pt>
                <c:pt idx="2657">
                  <c:v>10.93</c:v>
                </c:pt>
                <c:pt idx="2658">
                  <c:v>10.85</c:v>
                </c:pt>
                <c:pt idx="2659">
                  <c:v>11.13</c:v>
                </c:pt>
                <c:pt idx="2660">
                  <c:v>11.3</c:v>
                </c:pt>
                <c:pt idx="2661">
                  <c:v>11.19</c:v>
                </c:pt>
                <c:pt idx="2662">
                  <c:v>11.34</c:v>
                </c:pt>
                <c:pt idx="2663">
                  <c:v>11.53</c:v>
                </c:pt>
                <c:pt idx="2664">
                  <c:v>11.45</c:v>
                </c:pt>
                <c:pt idx="2665">
                  <c:v>11.15</c:v>
                </c:pt>
                <c:pt idx="2666">
                  <c:v>11.04</c:v>
                </c:pt>
                <c:pt idx="2667">
                  <c:v>11.09</c:v>
                </c:pt>
                <c:pt idx="2668">
                  <c:v>10.78</c:v>
                </c:pt>
                <c:pt idx="2669">
                  <c:v>11.17</c:v>
                </c:pt>
                <c:pt idx="2670">
                  <c:v>11.43</c:v>
                </c:pt>
                <c:pt idx="2671">
                  <c:v>11.44</c:v>
                </c:pt>
                <c:pt idx="2672">
                  <c:v>11.34</c:v>
                </c:pt>
                <c:pt idx="2673">
                  <c:v>11.34</c:v>
                </c:pt>
                <c:pt idx="2674">
                  <c:v>11.22</c:v>
                </c:pt>
                <c:pt idx="2675">
                  <c:v>11.47</c:v>
                </c:pt>
                <c:pt idx="2676">
                  <c:v>11.78</c:v>
                </c:pt>
                <c:pt idx="2677">
                  <c:v>11.48</c:v>
                </c:pt>
                <c:pt idx="2678">
                  <c:v>11.13</c:v>
                </c:pt>
                <c:pt idx="2679">
                  <c:v>10.83</c:v>
                </c:pt>
                <c:pt idx="2680">
                  <c:v>10.81</c:v>
                </c:pt>
                <c:pt idx="2681">
                  <c:v>10.93</c:v>
                </c:pt>
                <c:pt idx="2682">
                  <c:v>11.12</c:v>
                </c:pt>
                <c:pt idx="2683">
                  <c:v>11.16</c:v>
                </c:pt>
                <c:pt idx="2684">
                  <c:v>11.05</c:v>
                </c:pt>
                <c:pt idx="2685">
                  <c:v>10.95</c:v>
                </c:pt>
                <c:pt idx="2686">
                  <c:v>11.02</c:v>
                </c:pt>
                <c:pt idx="2687">
                  <c:v>10.69</c:v>
                </c:pt>
                <c:pt idx="2688">
                  <c:v>10.77</c:v>
                </c:pt>
                <c:pt idx="2689">
                  <c:v>10.82</c:v>
                </c:pt>
                <c:pt idx="2690">
                  <c:v>11.28</c:v>
                </c:pt>
                <c:pt idx="2691">
                  <c:v>10.66</c:v>
                </c:pt>
                <c:pt idx="2692">
                  <c:v>10.76</c:v>
                </c:pt>
                <c:pt idx="2693">
                  <c:v>10.8</c:v>
                </c:pt>
                <c:pt idx="2694">
                  <c:v>10.8</c:v>
                </c:pt>
                <c:pt idx="2695">
                  <c:v>10.49</c:v>
                </c:pt>
                <c:pt idx="2696">
                  <c:v>10.15</c:v>
                </c:pt>
                <c:pt idx="2697">
                  <c:v>10.06</c:v>
                </c:pt>
                <c:pt idx="2698">
                  <c:v>10.08</c:v>
                </c:pt>
                <c:pt idx="2699">
                  <c:v>9.84</c:v>
                </c:pt>
                <c:pt idx="2700">
                  <c:v>10.05</c:v>
                </c:pt>
                <c:pt idx="2701">
                  <c:v>10.2</c:v>
                </c:pt>
                <c:pt idx="2702">
                  <c:v>9.95</c:v>
                </c:pt>
                <c:pt idx="2703">
                  <c:v>9.69</c:v>
                </c:pt>
                <c:pt idx="2704">
                  <c:v>9.81</c:v>
                </c:pt>
                <c:pt idx="2705">
                  <c:v>10.31</c:v>
                </c:pt>
                <c:pt idx="2706">
                  <c:v>10.19</c:v>
                </c:pt>
                <c:pt idx="2707">
                  <c:v>10.33</c:v>
                </c:pt>
                <c:pt idx="2708">
                  <c:v>9.87</c:v>
                </c:pt>
                <c:pt idx="2709">
                  <c:v>10.09</c:v>
                </c:pt>
                <c:pt idx="2710">
                  <c:v>9.83</c:v>
                </c:pt>
                <c:pt idx="2711">
                  <c:v>9.97</c:v>
                </c:pt>
                <c:pt idx="2712">
                  <c:v>9.72</c:v>
                </c:pt>
                <c:pt idx="2713">
                  <c:v>9.79</c:v>
                </c:pt>
                <c:pt idx="2714">
                  <c:v>9.75</c:v>
                </c:pt>
                <c:pt idx="2715">
                  <c:v>9.45</c:v>
                </c:pt>
                <c:pt idx="2716">
                  <c:v>9.49</c:v>
                </c:pt>
                <c:pt idx="2717">
                  <c:v>9.34</c:v>
                </c:pt>
                <c:pt idx="2718">
                  <c:v>9.74</c:v>
                </c:pt>
                <c:pt idx="2719">
                  <c:v>10.2</c:v>
                </c:pt>
                <c:pt idx="2720">
                  <c:v>10.29</c:v>
                </c:pt>
                <c:pt idx="2721">
                  <c:v>10.46</c:v>
                </c:pt>
                <c:pt idx="2722">
                  <c:v>10.62</c:v>
                </c:pt>
                <c:pt idx="2723">
                  <c:v>10.58</c:v>
                </c:pt>
                <c:pt idx="2724">
                  <c:v>10.35</c:v>
                </c:pt>
                <c:pt idx="2725">
                  <c:v>10.44</c:v>
                </c:pt>
                <c:pt idx="2726">
                  <c:v>10.52</c:v>
                </c:pt>
                <c:pt idx="2727">
                  <c:v>10.3</c:v>
                </c:pt>
                <c:pt idx="2728">
                  <c:v>10.15</c:v>
                </c:pt>
                <c:pt idx="2729">
                  <c:v>10.17</c:v>
                </c:pt>
                <c:pt idx="2730">
                  <c:v>10.15</c:v>
                </c:pt>
                <c:pt idx="2731">
                  <c:v>10.19</c:v>
                </c:pt>
                <c:pt idx="2732">
                  <c:v>10.05</c:v>
                </c:pt>
                <c:pt idx="2733">
                  <c:v>10.01</c:v>
                </c:pt>
                <c:pt idx="2734">
                  <c:v>10.09</c:v>
                </c:pt>
                <c:pt idx="2735">
                  <c:v>10.01</c:v>
                </c:pt>
                <c:pt idx="2736">
                  <c:v>9.66</c:v>
                </c:pt>
                <c:pt idx="2737">
                  <c:v>9.31</c:v>
                </c:pt>
                <c:pt idx="2738">
                  <c:v>9.02</c:v>
                </c:pt>
                <c:pt idx="2739">
                  <c:v>8.61</c:v>
                </c:pt>
                <c:pt idx="2740">
                  <c:v>8.99</c:v>
                </c:pt>
                <c:pt idx="2741">
                  <c:v>9.3</c:v>
                </c:pt>
                <c:pt idx="2742">
                  <c:v>8.74</c:v>
                </c:pt>
                <c:pt idx="2743">
                  <c:v>8.95</c:v>
                </c:pt>
                <c:pt idx="2744">
                  <c:v>8.76</c:v>
                </c:pt>
                <c:pt idx="2745">
                  <c:v>9.04</c:v>
                </c:pt>
                <c:pt idx="2746">
                  <c:v>8.76</c:v>
                </c:pt>
                <c:pt idx="2747">
                  <c:v>8.98</c:v>
                </c:pt>
                <c:pt idx="2748">
                  <c:v>8.82</c:v>
                </c:pt>
                <c:pt idx="2749">
                  <c:v>9.32</c:v>
                </c:pt>
                <c:pt idx="2750">
                  <c:v>9.93</c:v>
                </c:pt>
                <c:pt idx="2751">
                  <c:v>9.57</c:v>
                </c:pt>
                <c:pt idx="2752">
                  <c:v>9.26</c:v>
                </c:pt>
                <c:pt idx="2753">
                  <c:v>9.38</c:v>
                </c:pt>
                <c:pt idx="2754">
                  <c:v>9.51</c:v>
                </c:pt>
                <c:pt idx="2755">
                  <c:v>9.2</c:v>
                </c:pt>
                <c:pt idx="2756">
                  <c:v>8.66</c:v>
                </c:pt>
                <c:pt idx="2757">
                  <c:v>9.32</c:v>
                </c:pt>
                <c:pt idx="2758">
                  <c:v>9.27</c:v>
                </c:pt>
                <c:pt idx="2759">
                  <c:v>8.74</c:v>
                </c:pt>
                <c:pt idx="2760">
                  <c:v>8.41</c:v>
                </c:pt>
                <c:pt idx="2761">
                  <c:v>8.4</c:v>
                </c:pt>
                <c:pt idx="2762">
                  <c:v>7.96</c:v>
                </c:pt>
                <c:pt idx="2763">
                  <c:v>8.15</c:v>
                </c:pt>
                <c:pt idx="2764">
                  <c:v>7.5</c:v>
                </c:pt>
                <c:pt idx="2765">
                  <c:v>8.21</c:v>
                </c:pt>
                <c:pt idx="2766">
                  <c:v>8.66</c:v>
                </c:pt>
                <c:pt idx="2767">
                  <c:v>8.31</c:v>
                </c:pt>
                <c:pt idx="2768">
                  <c:v>7.51</c:v>
                </c:pt>
                <c:pt idx="2769">
                  <c:v>7.47</c:v>
                </c:pt>
                <c:pt idx="2770">
                  <c:v>7.7</c:v>
                </c:pt>
                <c:pt idx="2771">
                  <c:v>7.9</c:v>
                </c:pt>
                <c:pt idx="2772">
                  <c:v>7.36</c:v>
                </c:pt>
                <c:pt idx="2773">
                  <c:v>6.85</c:v>
                </c:pt>
                <c:pt idx="2774">
                  <c:v>6.91</c:v>
                </c:pt>
                <c:pt idx="2775">
                  <c:v>6.43</c:v>
                </c:pt>
                <c:pt idx="2776">
                  <c:v>6.33</c:v>
                </c:pt>
                <c:pt idx="2777">
                  <c:v>7.66</c:v>
                </c:pt>
                <c:pt idx="2778">
                  <c:v>7.3</c:v>
                </c:pt>
                <c:pt idx="2779">
                  <c:v>7.87</c:v>
                </c:pt>
                <c:pt idx="2780">
                  <c:v>8.22</c:v>
                </c:pt>
                <c:pt idx="2781">
                  <c:v>8.01</c:v>
                </c:pt>
                <c:pt idx="2782">
                  <c:v>8.34</c:v>
                </c:pt>
                <c:pt idx="2783">
                  <c:v>7.72</c:v>
                </c:pt>
                <c:pt idx="2784">
                  <c:v>7.33</c:v>
                </c:pt>
                <c:pt idx="2785">
                  <c:v>7.74</c:v>
                </c:pt>
                <c:pt idx="2786">
                  <c:v>7.62</c:v>
                </c:pt>
                <c:pt idx="2787">
                  <c:v>7.36</c:v>
                </c:pt>
                <c:pt idx="2788">
                  <c:v>7.06</c:v>
                </c:pt>
                <c:pt idx="2789">
                  <c:v>7.46</c:v>
                </c:pt>
                <c:pt idx="2790">
                  <c:v>6.93</c:v>
                </c:pt>
                <c:pt idx="2791">
                  <c:v>6.69</c:v>
                </c:pt>
                <c:pt idx="2792">
                  <c:v>6.47</c:v>
                </c:pt>
                <c:pt idx="2793">
                  <c:v>6.1</c:v>
                </c:pt>
                <c:pt idx="2794">
                  <c:v>5.82</c:v>
                </c:pt>
                <c:pt idx="2795">
                  <c:v>6.48</c:v>
                </c:pt>
                <c:pt idx="2796">
                  <c:v>6.67</c:v>
                </c:pt>
                <c:pt idx="2797">
                  <c:v>6.62</c:v>
                </c:pt>
                <c:pt idx="2798">
                  <c:v>7.15</c:v>
                </c:pt>
                <c:pt idx="2799">
                  <c:v>7.11</c:v>
                </c:pt>
                <c:pt idx="2800">
                  <c:v>6.54</c:v>
                </c:pt>
                <c:pt idx="2801">
                  <c:v>6.31</c:v>
                </c:pt>
                <c:pt idx="2802">
                  <c:v>6.51</c:v>
                </c:pt>
                <c:pt idx="2803">
                  <c:v>6.39</c:v>
                </c:pt>
                <c:pt idx="2804">
                  <c:v>6.69</c:v>
                </c:pt>
                <c:pt idx="2805">
                  <c:v>6.91</c:v>
                </c:pt>
                <c:pt idx="2806">
                  <c:v>7.09</c:v>
                </c:pt>
                <c:pt idx="2807">
                  <c:v>7.46</c:v>
                </c:pt>
                <c:pt idx="2808">
                  <c:v>7.26</c:v>
                </c:pt>
                <c:pt idx="2809">
                  <c:v>7.7</c:v>
                </c:pt>
                <c:pt idx="2810">
                  <c:v>7.63</c:v>
                </c:pt>
                <c:pt idx="2811">
                  <c:v>8.35</c:v>
                </c:pt>
                <c:pt idx="2812">
                  <c:v>8.15</c:v>
                </c:pt>
                <c:pt idx="2813">
                  <c:v>7.82</c:v>
                </c:pt>
                <c:pt idx="2814">
                  <c:v>7.75</c:v>
                </c:pt>
                <c:pt idx="2815">
                  <c:v>7.49</c:v>
                </c:pt>
                <c:pt idx="2816">
                  <c:v>7.49</c:v>
                </c:pt>
                <c:pt idx="2817">
                  <c:v>7.46</c:v>
                </c:pt>
                <c:pt idx="2818">
                  <c:v>7.52</c:v>
                </c:pt>
                <c:pt idx="2819">
                  <c:v>7.63</c:v>
                </c:pt>
                <c:pt idx="2820">
                  <c:v>7.91</c:v>
                </c:pt>
                <c:pt idx="2821">
                  <c:v>7.86</c:v>
                </c:pt>
                <c:pt idx="2822">
                  <c:v>8.18</c:v>
                </c:pt>
                <c:pt idx="2823">
                  <c:v>8.02</c:v>
                </c:pt>
                <c:pt idx="2824">
                  <c:v>8.36</c:v>
                </c:pt>
                <c:pt idx="2825">
                  <c:v>7.67</c:v>
                </c:pt>
                <c:pt idx="2826">
                  <c:v>7.5</c:v>
                </c:pt>
                <c:pt idx="2827">
                  <c:v>7.45</c:v>
                </c:pt>
                <c:pt idx="2828">
                  <c:v>7.3</c:v>
                </c:pt>
                <c:pt idx="2829">
                  <c:v>7.63</c:v>
                </c:pt>
                <c:pt idx="2830">
                  <c:v>7.33</c:v>
                </c:pt>
                <c:pt idx="2831">
                  <c:v>7.33</c:v>
                </c:pt>
                <c:pt idx="2832">
                  <c:v>7.41</c:v>
                </c:pt>
                <c:pt idx="2833">
                  <c:v>6.96</c:v>
                </c:pt>
                <c:pt idx="2834">
                  <c:v>7.11</c:v>
                </c:pt>
                <c:pt idx="2835">
                  <c:v>7.41</c:v>
                </c:pt>
                <c:pt idx="2836">
                  <c:v>7.68</c:v>
                </c:pt>
                <c:pt idx="2837">
                  <c:v>7.61</c:v>
                </c:pt>
                <c:pt idx="2838">
                  <c:v>7.86</c:v>
                </c:pt>
                <c:pt idx="2839">
                  <c:v>8.08</c:v>
                </c:pt>
                <c:pt idx="2840">
                  <c:v>7.64</c:v>
                </c:pt>
                <c:pt idx="2841">
                  <c:v>7.5</c:v>
                </c:pt>
                <c:pt idx="2842">
                  <c:v>7.47</c:v>
                </c:pt>
                <c:pt idx="2843">
                  <c:v>7.76</c:v>
                </c:pt>
                <c:pt idx="2844">
                  <c:v>7.89</c:v>
                </c:pt>
                <c:pt idx="2845">
                  <c:v>8.07</c:v>
                </c:pt>
                <c:pt idx="2846">
                  <c:v>8.65</c:v>
                </c:pt>
                <c:pt idx="2847">
                  <c:v>8.45</c:v>
                </c:pt>
                <c:pt idx="2848">
                  <c:v>8.08</c:v>
                </c:pt>
                <c:pt idx="2849">
                  <c:v>8.27</c:v>
                </c:pt>
                <c:pt idx="2850">
                  <c:v>8.35</c:v>
                </c:pt>
                <c:pt idx="2851">
                  <c:v>8.25</c:v>
                </c:pt>
                <c:pt idx="2852">
                  <c:v>7.68</c:v>
                </c:pt>
                <c:pt idx="2853">
                  <c:v>7.93</c:v>
                </c:pt>
                <c:pt idx="2854">
                  <c:v>7.59</c:v>
                </c:pt>
                <c:pt idx="2855">
                  <c:v>7.46</c:v>
                </c:pt>
                <c:pt idx="2856">
                  <c:v>7.3</c:v>
                </c:pt>
                <c:pt idx="2857">
                  <c:v>7.6</c:v>
                </c:pt>
                <c:pt idx="2858">
                  <c:v>7.59</c:v>
                </c:pt>
                <c:pt idx="2859">
                  <c:v>7.64</c:v>
                </c:pt>
                <c:pt idx="2860">
                  <c:v>7.5</c:v>
                </c:pt>
                <c:pt idx="2861">
                  <c:v>7.41</c:v>
                </c:pt>
                <c:pt idx="2862">
                  <c:v>7.74</c:v>
                </c:pt>
                <c:pt idx="2863">
                  <c:v>8</c:v>
                </c:pt>
                <c:pt idx="2864">
                  <c:v>8.05</c:v>
                </c:pt>
                <c:pt idx="2865">
                  <c:v>8.21</c:v>
                </c:pt>
                <c:pt idx="2866">
                  <c:v>7.7</c:v>
                </c:pt>
                <c:pt idx="2867">
                  <c:v>8.31</c:v>
                </c:pt>
                <c:pt idx="2868">
                  <c:v>8.62</c:v>
                </c:pt>
                <c:pt idx="2869">
                  <c:v>8.82</c:v>
                </c:pt>
                <c:pt idx="2870">
                  <c:v>8.78</c:v>
                </c:pt>
                <c:pt idx="2871">
                  <c:v>8.69</c:v>
                </c:pt>
                <c:pt idx="2872">
                  <c:v>8.94</c:v>
                </c:pt>
                <c:pt idx="2873">
                  <c:v>9.03</c:v>
                </c:pt>
                <c:pt idx="2874">
                  <c:v>8.74</c:v>
                </c:pt>
                <c:pt idx="2875">
                  <c:v>8.48</c:v>
                </c:pt>
                <c:pt idx="2876">
                  <c:v>9.23</c:v>
                </c:pt>
                <c:pt idx="2877">
                  <c:v>9.06</c:v>
                </c:pt>
                <c:pt idx="2878">
                  <c:v>8.97</c:v>
                </c:pt>
                <c:pt idx="2879">
                  <c:v>9.27</c:v>
                </c:pt>
                <c:pt idx="2880">
                  <c:v>9.2</c:v>
                </c:pt>
                <c:pt idx="2881">
                  <c:v>8.85</c:v>
                </c:pt>
                <c:pt idx="2882">
                  <c:v>8.91</c:v>
                </c:pt>
                <c:pt idx="2883">
                  <c:v>9.33</c:v>
                </c:pt>
                <c:pt idx="2884">
                  <c:v>10.19</c:v>
                </c:pt>
                <c:pt idx="2885">
                  <c:v>10.24</c:v>
                </c:pt>
                <c:pt idx="2886">
                  <c:v>9.75</c:v>
                </c:pt>
                <c:pt idx="2887">
                  <c:v>9.39</c:v>
                </c:pt>
                <c:pt idx="2888">
                  <c:v>9.54</c:v>
                </c:pt>
                <c:pt idx="2889">
                  <c:v>9.77</c:v>
                </c:pt>
                <c:pt idx="2890">
                  <c:v>9.93</c:v>
                </c:pt>
                <c:pt idx="2891">
                  <c:v>9.71</c:v>
                </c:pt>
                <c:pt idx="2892">
                  <c:v>9.54</c:v>
                </c:pt>
                <c:pt idx="2893">
                  <c:v>9.54</c:v>
                </c:pt>
                <c:pt idx="2894">
                  <c:v>9.55</c:v>
                </c:pt>
                <c:pt idx="2895">
                  <c:v>9.15</c:v>
                </c:pt>
                <c:pt idx="2896">
                  <c:v>9.13</c:v>
                </c:pt>
                <c:pt idx="2897">
                  <c:v>9.21</c:v>
                </c:pt>
                <c:pt idx="2898">
                  <c:v>9.12</c:v>
                </c:pt>
                <c:pt idx="2899">
                  <c:v>9.02</c:v>
                </c:pt>
                <c:pt idx="2900">
                  <c:v>9.09</c:v>
                </c:pt>
                <c:pt idx="2901">
                  <c:v>9.22</c:v>
                </c:pt>
                <c:pt idx="2902">
                  <c:v>10.03</c:v>
                </c:pt>
                <c:pt idx="2903">
                  <c:v>10.52</c:v>
                </c:pt>
                <c:pt idx="2904">
                  <c:v>10.73</c:v>
                </c:pt>
                <c:pt idx="2905">
                  <c:v>11.78</c:v>
                </c:pt>
                <c:pt idx="2906">
                  <c:v>11.1</c:v>
                </c:pt>
                <c:pt idx="2907">
                  <c:v>11</c:v>
                </c:pt>
                <c:pt idx="2908">
                  <c:v>10.34</c:v>
                </c:pt>
                <c:pt idx="2909">
                  <c:v>10.39</c:v>
                </c:pt>
                <c:pt idx="2910">
                  <c:v>10.32</c:v>
                </c:pt>
                <c:pt idx="2911">
                  <c:v>10.1</c:v>
                </c:pt>
                <c:pt idx="2912">
                  <c:v>9.96</c:v>
                </c:pt>
                <c:pt idx="2913">
                  <c:v>10.25</c:v>
                </c:pt>
                <c:pt idx="2914">
                  <c:v>9.97</c:v>
                </c:pt>
                <c:pt idx="2915">
                  <c:v>10.5</c:v>
                </c:pt>
                <c:pt idx="2916">
                  <c:v>10.59</c:v>
                </c:pt>
                <c:pt idx="2917">
                  <c:v>10.47</c:v>
                </c:pt>
                <c:pt idx="2918">
                  <c:v>10.36</c:v>
                </c:pt>
                <c:pt idx="2919">
                  <c:v>10.48</c:v>
                </c:pt>
                <c:pt idx="2920">
                  <c:v>10.71</c:v>
                </c:pt>
                <c:pt idx="2921">
                  <c:v>10.87</c:v>
                </c:pt>
                <c:pt idx="2922">
                  <c:v>11.08</c:v>
                </c:pt>
                <c:pt idx="2923">
                  <c:v>10.89</c:v>
                </c:pt>
                <c:pt idx="2924">
                  <c:v>11.43</c:v>
                </c:pt>
                <c:pt idx="2925">
                  <c:v>10.83</c:v>
                </c:pt>
                <c:pt idx="2926">
                  <c:v>10.33</c:v>
                </c:pt>
                <c:pt idx="2927">
                  <c:v>10.24</c:v>
                </c:pt>
                <c:pt idx="2928">
                  <c:v>10.19</c:v>
                </c:pt>
                <c:pt idx="2929">
                  <c:v>10.16</c:v>
                </c:pt>
                <c:pt idx="2930">
                  <c:v>10.47</c:v>
                </c:pt>
                <c:pt idx="2931">
                  <c:v>10.39</c:v>
                </c:pt>
                <c:pt idx="2932">
                  <c:v>10.48</c:v>
                </c:pt>
                <c:pt idx="2933">
                  <c:v>9.99</c:v>
                </c:pt>
                <c:pt idx="2934">
                  <c:v>9.41</c:v>
                </c:pt>
                <c:pt idx="2935">
                  <c:v>9.07</c:v>
                </c:pt>
                <c:pt idx="2936">
                  <c:v>9.17</c:v>
                </c:pt>
                <c:pt idx="2937">
                  <c:v>9.25</c:v>
                </c:pt>
                <c:pt idx="2938">
                  <c:v>9.18</c:v>
                </c:pt>
                <c:pt idx="2939">
                  <c:v>9.03</c:v>
                </c:pt>
                <c:pt idx="2940">
                  <c:v>9.19</c:v>
                </c:pt>
                <c:pt idx="2941">
                  <c:v>9.49</c:v>
                </c:pt>
                <c:pt idx="2942">
                  <c:v>9.57</c:v>
                </c:pt>
                <c:pt idx="2943">
                  <c:v>9.52</c:v>
                </c:pt>
                <c:pt idx="2944">
                  <c:v>9.5</c:v>
                </c:pt>
                <c:pt idx="2945">
                  <c:v>9.36</c:v>
                </c:pt>
                <c:pt idx="2946">
                  <c:v>9.39</c:v>
                </c:pt>
                <c:pt idx="2947">
                  <c:v>9.32</c:v>
                </c:pt>
                <c:pt idx="2948">
                  <c:v>9.3</c:v>
                </c:pt>
                <c:pt idx="2949">
                  <c:v>9.15</c:v>
                </c:pt>
                <c:pt idx="2950">
                  <c:v>9.13</c:v>
                </c:pt>
                <c:pt idx="2951">
                  <c:v>9.41</c:v>
                </c:pt>
                <c:pt idx="2952">
                  <c:v>9.63</c:v>
                </c:pt>
                <c:pt idx="2953">
                  <c:v>9.64</c:v>
                </c:pt>
                <c:pt idx="2954">
                  <c:v>9.77</c:v>
                </c:pt>
                <c:pt idx="2955">
                  <c:v>9.79</c:v>
                </c:pt>
                <c:pt idx="2956">
                  <c:v>9.85</c:v>
                </c:pt>
                <c:pt idx="2957">
                  <c:v>9.93</c:v>
                </c:pt>
                <c:pt idx="2958">
                  <c:v>10.06</c:v>
                </c:pt>
                <c:pt idx="2959">
                  <c:v>9.87</c:v>
                </c:pt>
                <c:pt idx="2960">
                  <c:v>10.32</c:v>
                </c:pt>
                <c:pt idx="2961">
                  <c:v>10.32</c:v>
                </c:pt>
                <c:pt idx="2962">
                  <c:v>10.29</c:v>
                </c:pt>
                <c:pt idx="2963">
                  <c:v>10.29</c:v>
                </c:pt>
                <c:pt idx="2964">
                  <c:v>10.24</c:v>
                </c:pt>
                <c:pt idx="2965">
                  <c:v>10.1</c:v>
                </c:pt>
                <c:pt idx="2966">
                  <c:v>10.77</c:v>
                </c:pt>
                <c:pt idx="2967">
                  <c:v>10.47</c:v>
                </c:pt>
                <c:pt idx="2968">
                  <c:v>10.58</c:v>
                </c:pt>
                <c:pt idx="2969">
                  <c:v>10.47</c:v>
                </c:pt>
                <c:pt idx="2970">
                  <c:v>10.28</c:v>
                </c:pt>
                <c:pt idx="2971">
                  <c:v>10.16</c:v>
                </c:pt>
                <c:pt idx="2972">
                  <c:v>10.23</c:v>
                </c:pt>
                <c:pt idx="2973">
                  <c:v>10.21</c:v>
                </c:pt>
                <c:pt idx="2974">
                  <c:v>10.22</c:v>
                </c:pt>
                <c:pt idx="2975">
                  <c:v>10.42</c:v>
                </c:pt>
                <c:pt idx="2976">
                  <c:v>10.95</c:v>
                </c:pt>
                <c:pt idx="2977">
                  <c:v>10.56</c:v>
                </c:pt>
                <c:pt idx="2978">
                  <c:v>10.35</c:v>
                </c:pt>
                <c:pt idx="2979">
                  <c:v>10.4</c:v>
                </c:pt>
                <c:pt idx="2980">
                  <c:v>10.31</c:v>
                </c:pt>
                <c:pt idx="2981">
                  <c:v>10.44</c:v>
                </c:pt>
                <c:pt idx="2982">
                  <c:v>10.44</c:v>
                </c:pt>
                <c:pt idx="2983">
                  <c:v>10.78</c:v>
                </c:pt>
                <c:pt idx="2984">
                  <c:v>10.76</c:v>
                </c:pt>
                <c:pt idx="2985">
                  <c:v>10.53</c:v>
                </c:pt>
                <c:pt idx="2986">
                  <c:v>10.54</c:v>
                </c:pt>
                <c:pt idx="2987">
                  <c:v>10.78</c:v>
                </c:pt>
                <c:pt idx="2988">
                  <c:v>10.7</c:v>
                </c:pt>
                <c:pt idx="2989">
                  <c:v>10.56</c:v>
                </c:pt>
                <c:pt idx="2990">
                  <c:v>10.61</c:v>
                </c:pt>
                <c:pt idx="2991">
                  <c:v>10.72</c:v>
                </c:pt>
                <c:pt idx="2992">
                  <c:v>10.81</c:v>
                </c:pt>
                <c:pt idx="2993">
                  <c:v>11.06</c:v>
                </c:pt>
                <c:pt idx="2994">
                  <c:v>11.1</c:v>
                </c:pt>
                <c:pt idx="2995">
                  <c:v>11.13</c:v>
                </c:pt>
                <c:pt idx="2996">
                  <c:v>10.93</c:v>
                </c:pt>
                <c:pt idx="2997">
                  <c:v>10.79</c:v>
                </c:pt>
                <c:pt idx="2998">
                  <c:v>10.91</c:v>
                </c:pt>
                <c:pt idx="2999">
                  <c:v>11</c:v>
                </c:pt>
                <c:pt idx="3000">
                  <c:v>10.89</c:v>
                </c:pt>
                <c:pt idx="3001">
                  <c:v>10.87</c:v>
                </c:pt>
                <c:pt idx="3002">
                  <c:v>10.77</c:v>
                </c:pt>
                <c:pt idx="3003">
                  <c:v>10.88</c:v>
                </c:pt>
                <c:pt idx="3004">
                  <c:v>10.77</c:v>
                </c:pt>
                <c:pt idx="3005">
                  <c:v>10.42</c:v>
                </c:pt>
                <c:pt idx="3006">
                  <c:v>10.45</c:v>
                </c:pt>
                <c:pt idx="3007">
                  <c:v>10.7</c:v>
                </c:pt>
                <c:pt idx="3008">
                  <c:v>10.79</c:v>
                </c:pt>
                <c:pt idx="3009">
                  <c:v>10.96</c:v>
                </c:pt>
                <c:pt idx="3010">
                  <c:v>10.55</c:v>
                </c:pt>
                <c:pt idx="3011">
                  <c:v>10.35</c:v>
                </c:pt>
                <c:pt idx="3012">
                  <c:v>10.42</c:v>
                </c:pt>
                <c:pt idx="3013">
                  <c:v>10.37</c:v>
                </c:pt>
                <c:pt idx="3014">
                  <c:v>10.17</c:v>
                </c:pt>
                <c:pt idx="3015">
                  <c:v>9.92</c:v>
                </c:pt>
                <c:pt idx="3016">
                  <c:v>10.05</c:v>
                </c:pt>
                <c:pt idx="3017">
                  <c:v>9.91</c:v>
                </c:pt>
                <c:pt idx="3018">
                  <c:v>10.2</c:v>
                </c:pt>
                <c:pt idx="3019">
                  <c:v>10.35</c:v>
                </c:pt>
                <c:pt idx="3020">
                  <c:v>10.06</c:v>
                </c:pt>
                <c:pt idx="3021">
                  <c:v>9.83</c:v>
                </c:pt>
                <c:pt idx="3022">
                  <c:v>9.93</c:v>
                </c:pt>
                <c:pt idx="3023">
                  <c:v>9.93</c:v>
                </c:pt>
                <c:pt idx="3024">
                  <c:v>10.2</c:v>
                </c:pt>
                <c:pt idx="3025">
                  <c:v>10.18</c:v>
                </c:pt>
                <c:pt idx="3026">
                  <c:v>10.01</c:v>
                </c:pt>
                <c:pt idx="3027">
                  <c:v>10.02</c:v>
                </c:pt>
                <c:pt idx="3028">
                  <c:v>9.87</c:v>
                </c:pt>
                <c:pt idx="3029">
                  <c:v>9.62</c:v>
                </c:pt>
                <c:pt idx="3030">
                  <c:v>9.91</c:v>
                </c:pt>
                <c:pt idx="3031">
                  <c:v>9.54</c:v>
                </c:pt>
                <c:pt idx="3032">
                  <c:v>9.58</c:v>
                </c:pt>
                <c:pt idx="3033">
                  <c:v>9.51</c:v>
                </c:pt>
                <c:pt idx="3034">
                  <c:v>9.68</c:v>
                </c:pt>
                <c:pt idx="3035">
                  <c:v>9.79</c:v>
                </c:pt>
                <c:pt idx="3036">
                  <c:v>9.79</c:v>
                </c:pt>
                <c:pt idx="3037">
                  <c:v>9.95</c:v>
                </c:pt>
                <c:pt idx="3038">
                  <c:v>10.02</c:v>
                </c:pt>
                <c:pt idx="3039">
                  <c:v>10.45</c:v>
                </c:pt>
                <c:pt idx="3040">
                  <c:v>10.45</c:v>
                </c:pt>
                <c:pt idx="3041">
                  <c:v>10.59</c:v>
                </c:pt>
                <c:pt idx="3042">
                  <c:v>10.8</c:v>
                </c:pt>
                <c:pt idx="3043">
                  <c:v>10.69</c:v>
                </c:pt>
                <c:pt idx="3044">
                  <c:v>10.78</c:v>
                </c:pt>
                <c:pt idx="3045">
                  <c:v>10.42</c:v>
                </c:pt>
                <c:pt idx="3046">
                  <c:v>10.39</c:v>
                </c:pt>
                <c:pt idx="3047">
                  <c:v>10.51</c:v>
                </c:pt>
                <c:pt idx="3048">
                  <c:v>10.41</c:v>
                </c:pt>
                <c:pt idx="3049">
                  <c:v>10.48</c:v>
                </c:pt>
                <c:pt idx="3050">
                  <c:v>10.31</c:v>
                </c:pt>
                <c:pt idx="3051">
                  <c:v>10.39</c:v>
                </c:pt>
                <c:pt idx="3052">
                  <c:v>10.51</c:v>
                </c:pt>
                <c:pt idx="3053">
                  <c:v>10.86</c:v>
                </c:pt>
                <c:pt idx="3054">
                  <c:v>10.59</c:v>
                </c:pt>
                <c:pt idx="3055">
                  <c:v>10.8</c:v>
                </c:pt>
                <c:pt idx="3056">
                  <c:v>10.88</c:v>
                </c:pt>
                <c:pt idx="3057">
                  <c:v>10.84</c:v>
                </c:pt>
                <c:pt idx="3058">
                  <c:v>10.9</c:v>
                </c:pt>
                <c:pt idx="3059">
                  <c:v>10.93</c:v>
                </c:pt>
                <c:pt idx="3060">
                  <c:v>10.73</c:v>
                </c:pt>
                <c:pt idx="3061">
                  <c:v>10.83</c:v>
                </c:pt>
                <c:pt idx="3062">
                  <c:v>10.8</c:v>
                </c:pt>
                <c:pt idx="3063">
                  <c:v>10.84</c:v>
                </c:pt>
                <c:pt idx="3064">
                  <c:v>10.8</c:v>
                </c:pt>
                <c:pt idx="3065">
                  <c:v>11.11</c:v>
                </c:pt>
                <c:pt idx="3066">
                  <c:v>11.15</c:v>
                </c:pt>
                <c:pt idx="3067">
                  <c:v>11.29</c:v>
                </c:pt>
                <c:pt idx="3068">
                  <c:v>11.15</c:v>
                </c:pt>
                <c:pt idx="3069">
                  <c:v>11.27</c:v>
                </c:pt>
                <c:pt idx="3070">
                  <c:v>11.16</c:v>
                </c:pt>
                <c:pt idx="3071">
                  <c:v>11.24</c:v>
                </c:pt>
                <c:pt idx="3072">
                  <c:v>11.28</c:v>
                </c:pt>
                <c:pt idx="3073">
                  <c:v>11.44</c:v>
                </c:pt>
                <c:pt idx="3074">
                  <c:v>11.58</c:v>
                </c:pt>
                <c:pt idx="3075">
                  <c:v>11.53</c:v>
                </c:pt>
                <c:pt idx="3076">
                  <c:v>11.49</c:v>
                </c:pt>
                <c:pt idx="3077">
                  <c:v>11.11</c:v>
                </c:pt>
                <c:pt idx="3078">
                  <c:v>11.1</c:v>
                </c:pt>
                <c:pt idx="3079">
                  <c:v>11.04</c:v>
                </c:pt>
                <c:pt idx="3080">
                  <c:v>10.7</c:v>
                </c:pt>
                <c:pt idx="3081">
                  <c:v>10.98</c:v>
                </c:pt>
                <c:pt idx="3082">
                  <c:v>10.87</c:v>
                </c:pt>
                <c:pt idx="3083">
                  <c:v>10.6</c:v>
                </c:pt>
                <c:pt idx="3084">
                  <c:v>10.96</c:v>
                </c:pt>
                <c:pt idx="3085">
                  <c:v>10.8</c:v>
                </c:pt>
                <c:pt idx="3086">
                  <c:v>10.59</c:v>
                </c:pt>
                <c:pt idx="3087">
                  <c:v>10.09</c:v>
                </c:pt>
                <c:pt idx="3088">
                  <c:v>10.15</c:v>
                </c:pt>
                <c:pt idx="3089">
                  <c:v>10</c:v>
                </c:pt>
                <c:pt idx="3090">
                  <c:v>9.99</c:v>
                </c:pt>
                <c:pt idx="3091">
                  <c:v>10.05</c:v>
                </c:pt>
                <c:pt idx="3092">
                  <c:v>10.16</c:v>
                </c:pt>
                <c:pt idx="3093">
                  <c:v>10.08</c:v>
                </c:pt>
                <c:pt idx="3094">
                  <c:v>9.96</c:v>
                </c:pt>
                <c:pt idx="3095">
                  <c:v>10.06</c:v>
                </c:pt>
                <c:pt idx="3096">
                  <c:v>9.68</c:v>
                </c:pt>
                <c:pt idx="3097">
                  <c:v>9.56</c:v>
                </c:pt>
                <c:pt idx="3098">
                  <c:v>9.61</c:v>
                </c:pt>
                <c:pt idx="3099">
                  <c:v>9.6</c:v>
                </c:pt>
                <c:pt idx="3100">
                  <c:v>9.7</c:v>
                </c:pt>
                <c:pt idx="3101">
                  <c:v>9.89</c:v>
                </c:pt>
                <c:pt idx="3102">
                  <c:v>9.71</c:v>
                </c:pt>
                <c:pt idx="3103">
                  <c:v>9.91</c:v>
                </c:pt>
                <c:pt idx="3104">
                  <c:v>10.02</c:v>
                </c:pt>
                <c:pt idx="3105">
                  <c:v>10.06</c:v>
                </c:pt>
                <c:pt idx="3106">
                  <c:v>10.02</c:v>
                </c:pt>
                <c:pt idx="3107">
                  <c:v>10</c:v>
                </c:pt>
                <c:pt idx="3108">
                  <c:v>9.85</c:v>
                </c:pt>
                <c:pt idx="3109">
                  <c:v>9.82</c:v>
                </c:pt>
                <c:pt idx="3110">
                  <c:v>9.75</c:v>
                </c:pt>
                <c:pt idx="3111">
                  <c:v>9.75</c:v>
                </c:pt>
                <c:pt idx="3112">
                  <c:v>9.95</c:v>
                </c:pt>
                <c:pt idx="3113">
                  <c:v>9.95</c:v>
                </c:pt>
                <c:pt idx="3114">
                  <c:v>9.86</c:v>
                </c:pt>
                <c:pt idx="3115">
                  <c:v>9.87</c:v>
                </c:pt>
                <c:pt idx="3116">
                  <c:v>10.13</c:v>
                </c:pt>
                <c:pt idx="3117">
                  <c:v>10.23</c:v>
                </c:pt>
                <c:pt idx="3118">
                  <c:v>10.25</c:v>
                </c:pt>
                <c:pt idx="3119">
                  <c:v>10.34</c:v>
                </c:pt>
                <c:pt idx="3120">
                  <c:v>10.5</c:v>
                </c:pt>
                <c:pt idx="3121">
                  <c:v>10.33</c:v>
                </c:pt>
                <c:pt idx="3122">
                  <c:v>10.14</c:v>
                </c:pt>
                <c:pt idx="3123">
                  <c:v>10.29</c:v>
                </c:pt>
                <c:pt idx="3124">
                  <c:v>10.42</c:v>
                </c:pt>
                <c:pt idx="3125">
                  <c:v>10.34</c:v>
                </c:pt>
                <c:pt idx="3126">
                  <c:v>10.09</c:v>
                </c:pt>
                <c:pt idx="3127">
                  <c:v>10.18</c:v>
                </c:pt>
                <c:pt idx="3128">
                  <c:v>10.27</c:v>
                </c:pt>
                <c:pt idx="3129">
                  <c:v>10.33</c:v>
                </c:pt>
                <c:pt idx="3130">
                  <c:v>10.42</c:v>
                </c:pt>
                <c:pt idx="3131">
                  <c:v>10.36</c:v>
                </c:pt>
                <c:pt idx="3132">
                  <c:v>10.54</c:v>
                </c:pt>
                <c:pt idx="3133">
                  <c:v>10.55</c:v>
                </c:pt>
                <c:pt idx="3134">
                  <c:v>10.49</c:v>
                </c:pt>
                <c:pt idx="3135">
                  <c:v>10.6</c:v>
                </c:pt>
                <c:pt idx="3136">
                  <c:v>10.73</c:v>
                </c:pt>
                <c:pt idx="3137">
                  <c:v>10.83</c:v>
                </c:pt>
                <c:pt idx="3138">
                  <c:v>10.85</c:v>
                </c:pt>
                <c:pt idx="3139">
                  <c:v>10.62</c:v>
                </c:pt>
                <c:pt idx="3140">
                  <c:v>10.62</c:v>
                </c:pt>
                <c:pt idx="3141">
                  <c:v>10.59</c:v>
                </c:pt>
                <c:pt idx="3142">
                  <c:v>10.67</c:v>
                </c:pt>
                <c:pt idx="3143">
                  <c:v>11.25</c:v>
                </c:pt>
                <c:pt idx="3144">
                  <c:v>11.13</c:v>
                </c:pt>
                <c:pt idx="3145">
                  <c:v>10.85</c:v>
                </c:pt>
                <c:pt idx="3146">
                  <c:v>10.84</c:v>
                </c:pt>
                <c:pt idx="3147">
                  <c:v>10.9</c:v>
                </c:pt>
                <c:pt idx="3148">
                  <c:v>10.84</c:v>
                </c:pt>
                <c:pt idx="3149">
                  <c:v>10.97</c:v>
                </c:pt>
                <c:pt idx="3150">
                  <c:v>10.96</c:v>
                </c:pt>
                <c:pt idx="3151">
                  <c:v>10.99</c:v>
                </c:pt>
                <c:pt idx="3152">
                  <c:v>10.6</c:v>
                </c:pt>
                <c:pt idx="3153">
                  <c:v>10.5</c:v>
                </c:pt>
                <c:pt idx="3154">
                  <c:v>10.56</c:v>
                </c:pt>
                <c:pt idx="3155">
                  <c:v>10.59</c:v>
                </c:pt>
                <c:pt idx="3156">
                  <c:v>10.66</c:v>
                </c:pt>
                <c:pt idx="3157">
                  <c:v>10.09</c:v>
                </c:pt>
                <c:pt idx="3158">
                  <c:v>9.96</c:v>
                </c:pt>
                <c:pt idx="3159">
                  <c:v>9.77</c:v>
                </c:pt>
                <c:pt idx="3160">
                  <c:v>9.89</c:v>
                </c:pt>
                <c:pt idx="3161">
                  <c:v>10.3</c:v>
                </c:pt>
                <c:pt idx="3162">
                  <c:v>10.17</c:v>
                </c:pt>
                <c:pt idx="3163">
                  <c:v>10.23</c:v>
                </c:pt>
                <c:pt idx="3164">
                  <c:v>10.25</c:v>
                </c:pt>
                <c:pt idx="3165">
                  <c:v>9.87</c:v>
                </c:pt>
                <c:pt idx="3166">
                  <c:v>9.97</c:v>
                </c:pt>
                <c:pt idx="3167">
                  <c:v>9.73</c:v>
                </c:pt>
                <c:pt idx="3168">
                  <c:v>9.82</c:v>
                </c:pt>
                <c:pt idx="3169">
                  <c:v>9.63</c:v>
                </c:pt>
                <c:pt idx="3170">
                  <c:v>9.79</c:v>
                </c:pt>
                <c:pt idx="3171">
                  <c:v>9.6</c:v>
                </c:pt>
                <c:pt idx="3172">
                  <c:v>9.57</c:v>
                </c:pt>
                <c:pt idx="3173">
                  <c:v>9.46</c:v>
                </c:pt>
                <c:pt idx="3174">
                  <c:v>9.89</c:v>
                </c:pt>
                <c:pt idx="3175">
                  <c:v>9.75</c:v>
                </c:pt>
                <c:pt idx="3176">
                  <c:v>9.85</c:v>
                </c:pt>
                <c:pt idx="3177">
                  <c:v>10.08</c:v>
                </c:pt>
                <c:pt idx="3178">
                  <c:v>9.91</c:v>
                </c:pt>
                <c:pt idx="3179">
                  <c:v>9.62</c:v>
                </c:pt>
                <c:pt idx="3180">
                  <c:v>9.43</c:v>
                </c:pt>
                <c:pt idx="3181">
                  <c:v>9.51</c:v>
                </c:pt>
                <c:pt idx="3182">
                  <c:v>9.56</c:v>
                </c:pt>
                <c:pt idx="3183">
                  <c:v>9.79</c:v>
                </c:pt>
                <c:pt idx="3184">
                  <c:v>9.8</c:v>
                </c:pt>
                <c:pt idx="3185">
                  <c:v>9.85</c:v>
                </c:pt>
                <c:pt idx="3186">
                  <c:v>10.27</c:v>
                </c:pt>
                <c:pt idx="3187">
                  <c:v>10.31</c:v>
                </c:pt>
                <c:pt idx="3188">
                  <c:v>10.29</c:v>
                </c:pt>
                <c:pt idx="3189">
                  <c:v>10.2</c:v>
                </c:pt>
                <c:pt idx="3190">
                  <c:v>10.36</c:v>
                </c:pt>
                <c:pt idx="3191">
                  <c:v>10.09</c:v>
                </c:pt>
                <c:pt idx="3192">
                  <c:v>10.15</c:v>
                </c:pt>
                <c:pt idx="3193">
                  <c:v>9.94</c:v>
                </c:pt>
                <c:pt idx="3194">
                  <c:v>10.02</c:v>
                </c:pt>
                <c:pt idx="3195">
                  <c:v>10.04</c:v>
                </c:pt>
                <c:pt idx="3196">
                  <c:v>9.81</c:v>
                </c:pt>
                <c:pt idx="3197">
                  <c:v>9.76</c:v>
                </c:pt>
                <c:pt idx="3198">
                  <c:v>9.79</c:v>
                </c:pt>
                <c:pt idx="3199">
                  <c:v>9.89</c:v>
                </c:pt>
                <c:pt idx="3200">
                  <c:v>9.84</c:v>
                </c:pt>
                <c:pt idx="3201">
                  <c:v>10</c:v>
                </c:pt>
                <c:pt idx="3202">
                  <c:v>10.09</c:v>
                </c:pt>
                <c:pt idx="3203">
                  <c:v>10.15</c:v>
                </c:pt>
                <c:pt idx="3204">
                  <c:v>10.07</c:v>
                </c:pt>
                <c:pt idx="3205">
                  <c:v>10.14</c:v>
                </c:pt>
                <c:pt idx="3206">
                  <c:v>10.15</c:v>
                </c:pt>
                <c:pt idx="3207">
                  <c:v>10.15</c:v>
                </c:pt>
                <c:pt idx="3208">
                  <c:v>9.92</c:v>
                </c:pt>
                <c:pt idx="3209">
                  <c:v>10.13</c:v>
                </c:pt>
                <c:pt idx="3210">
                  <c:v>10.3</c:v>
                </c:pt>
                <c:pt idx="3211">
                  <c:v>10.1</c:v>
                </c:pt>
                <c:pt idx="3212">
                  <c:v>10.38</c:v>
                </c:pt>
                <c:pt idx="3213">
                  <c:v>10.46</c:v>
                </c:pt>
                <c:pt idx="3214">
                  <c:v>10.57</c:v>
                </c:pt>
                <c:pt idx="3215">
                  <c:v>10.44</c:v>
                </c:pt>
                <c:pt idx="3216">
                  <c:v>10.46</c:v>
                </c:pt>
                <c:pt idx="3217">
                  <c:v>10.18</c:v>
                </c:pt>
                <c:pt idx="3218">
                  <c:v>10.1</c:v>
                </c:pt>
                <c:pt idx="3219">
                  <c:v>10.26</c:v>
                </c:pt>
                <c:pt idx="3220">
                  <c:v>10.23</c:v>
                </c:pt>
                <c:pt idx="3221">
                  <c:v>10.22</c:v>
                </c:pt>
                <c:pt idx="3222">
                  <c:v>10.12</c:v>
                </c:pt>
                <c:pt idx="3223">
                  <c:v>9.96</c:v>
                </c:pt>
                <c:pt idx="3224">
                  <c:v>9.95</c:v>
                </c:pt>
                <c:pt idx="3225">
                  <c:v>9.93</c:v>
                </c:pt>
                <c:pt idx="3226">
                  <c:v>9.73</c:v>
                </c:pt>
                <c:pt idx="3227">
                  <c:v>9.77</c:v>
                </c:pt>
                <c:pt idx="3228">
                  <c:v>9.7</c:v>
                </c:pt>
                <c:pt idx="3229">
                  <c:v>9.77</c:v>
                </c:pt>
                <c:pt idx="3230">
                  <c:v>9.88</c:v>
                </c:pt>
                <c:pt idx="3231">
                  <c:v>9.77</c:v>
                </c:pt>
                <c:pt idx="3232">
                  <c:v>9.64</c:v>
                </c:pt>
                <c:pt idx="3233">
                  <c:v>9.68</c:v>
                </c:pt>
                <c:pt idx="3234">
                  <c:v>9.69</c:v>
                </c:pt>
                <c:pt idx="3235">
                  <c:v>9.54</c:v>
                </c:pt>
                <c:pt idx="3236">
                  <c:v>9.47</c:v>
                </c:pt>
                <c:pt idx="3237">
                  <c:v>9.43</c:v>
                </c:pt>
                <c:pt idx="3238">
                  <c:v>9.65</c:v>
                </c:pt>
                <c:pt idx="3239">
                  <c:v>9.42</c:v>
                </c:pt>
                <c:pt idx="3240">
                  <c:v>9.4</c:v>
                </c:pt>
                <c:pt idx="3241">
                  <c:v>9.58</c:v>
                </c:pt>
                <c:pt idx="3242">
                  <c:v>9.47</c:v>
                </c:pt>
                <c:pt idx="3243">
                  <c:v>9.77</c:v>
                </c:pt>
                <c:pt idx="3244">
                  <c:v>9.5</c:v>
                </c:pt>
                <c:pt idx="3245">
                  <c:v>9.52</c:v>
                </c:pt>
                <c:pt idx="3246">
                  <c:v>9.51</c:v>
                </c:pt>
                <c:pt idx="3247">
                  <c:v>9.48</c:v>
                </c:pt>
                <c:pt idx="3248">
                  <c:v>9.86</c:v>
                </c:pt>
                <c:pt idx="3249">
                  <c:v>9.93</c:v>
                </c:pt>
                <c:pt idx="3250">
                  <c:v>9.88</c:v>
                </c:pt>
                <c:pt idx="3251">
                  <c:v>9.96</c:v>
                </c:pt>
                <c:pt idx="3252">
                  <c:v>9.91</c:v>
                </c:pt>
                <c:pt idx="3253">
                  <c:v>10.07</c:v>
                </c:pt>
                <c:pt idx="3254">
                  <c:v>9.9</c:v>
                </c:pt>
                <c:pt idx="3255">
                  <c:v>9.8</c:v>
                </c:pt>
                <c:pt idx="3256">
                  <c:v>9.66</c:v>
                </c:pt>
                <c:pt idx="3257">
                  <c:v>9.98</c:v>
                </c:pt>
                <c:pt idx="3258">
                  <c:v>9.89</c:v>
                </c:pt>
                <c:pt idx="3259">
                  <c:v>10.09</c:v>
                </c:pt>
                <c:pt idx="3260">
                  <c:v>10.28</c:v>
                </c:pt>
                <c:pt idx="3261">
                  <c:v>10.14</c:v>
                </c:pt>
                <c:pt idx="3262">
                  <c:v>10.25</c:v>
                </c:pt>
                <c:pt idx="3263">
                  <c:v>10.21</c:v>
                </c:pt>
                <c:pt idx="3264">
                  <c:v>10.41</c:v>
                </c:pt>
                <c:pt idx="3265">
                  <c:v>10.28</c:v>
                </c:pt>
                <c:pt idx="3266">
                  <c:v>10.28</c:v>
                </c:pt>
                <c:pt idx="3267">
                  <c:v>10.36</c:v>
                </c:pt>
                <c:pt idx="3268">
                  <c:v>10.34</c:v>
                </c:pt>
                <c:pt idx="3269">
                  <c:v>10.27</c:v>
                </c:pt>
                <c:pt idx="3270">
                  <c:v>10.43</c:v>
                </c:pt>
                <c:pt idx="3271">
                  <c:v>10.37</c:v>
                </c:pt>
                <c:pt idx="3272">
                  <c:v>10.34</c:v>
                </c:pt>
                <c:pt idx="3273">
                  <c:v>10.3</c:v>
                </c:pt>
                <c:pt idx="3274">
                  <c:v>10.2</c:v>
                </c:pt>
                <c:pt idx="3275">
                  <c:v>10.33</c:v>
                </c:pt>
                <c:pt idx="3276">
                  <c:v>10.41</c:v>
                </c:pt>
                <c:pt idx="3277">
                  <c:v>10.6</c:v>
                </c:pt>
                <c:pt idx="3278">
                  <c:v>10.68</c:v>
                </c:pt>
                <c:pt idx="3279">
                  <c:v>10.62</c:v>
                </c:pt>
                <c:pt idx="3280">
                  <c:v>10.65</c:v>
                </c:pt>
                <c:pt idx="3281">
                  <c:v>10.76</c:v>
                </c:pt>
                <c:pt idx="3282">
                  <c:v>10.91</c:v>
                </c:pt>
                <c:pt idx="3283">
                  <c:v>10.89</c:v>
                </c:pt>
                <c:pt idx="3284">
                  <c:v>10.84</c:v>
                </c:pt>
                <c:pt idx="3285">
                  <c:v>10.93</c:v>
                </c:pt>
                <c:pt idx="3286">
                  <c:v>11.26</c:v>
                </c:pt>
                <c:pt idx="3287">
                  <c:v>11.18</c:v>
                </c:pt>
                <c:pt idx="3288">
                  <c:v>11</c:v>
                </c:pt>
                <c:pt idx="3289">
                  <c:v>11.14</c:v>
                </c:pt>
                <c:pt idx="3290">
                  <c:v>11.25</c:v>
                </c:pt>
                <c:pt idx="3291">
                  <c:v>11.06</c:v>
                </c:pt>
                <c:pt idx="3292">
                  <c:v>11.05</c:v>
                </c:pt>
                <c:pt idx="3293">
                  <c:v>11.06</c:v>
                </c:pt>
                <c:pt idx="3294">
                  <c:v>10.86</c:v>
                </c:pt>
                <c:pt idx="3295">
                  <c:v>10.89</c:v>
                </c:pt>
                <c:pt idx="3296">
                  <c:v>11.04</c:v>
                </c:pt>
                <c:pt idx="3297">
                  <c:v>11.08</c:v>
                </c:pt>
                <c:pt idx="3298">
                  <c:v>11.13</c:v>
                </c:pt>
                <c:pt idx="3299">
                  <c:v>10.74</c:v>
                </c:pt>
                <c:pt idx="3300">
                  <c:v>11</c:v>
                </c:pt>
                <c:pt idx="3301">
                  <c:v>11</c:v>
                </c:pt>
                <c:pt idx="3302">
                  <c:v>10.81</c:v>
                </c:pt>
                <c:pt idx="3303">
                  <c:v>10.75</c:v>
                </c:pt>
                <c:pt idx="3304">
                  <c:v>11.11</c:v>
                </c:pt>
                <c:pt idx="3305">
                  <c:v>11.54</c:v>
                </c:pt>
                <c:pt idx="3306">
                  <c:v>11.97</c:v>
                </c:pt>
                <c:pt idx="3307">
                  <c:v>11.89</c:v>
                </c:pt>
                <c:pt idx="3308">
                  <c:v>11.83</c:v>
                </c:pt>
                <c:pt idx="3309">
                  <c:v>11.91</c:v>
                </c:pt>
                <c:pt idx="3310">
                  <c:v>12.03</c:v>
                </c:pt>
                <c:pt idx="3311">
                  <c:v>12.08</c:v>
                </c:pt>
                <c:pt idx="3312">
                  <c:v>11.9</c:v>
                </c:pt>
                <c:pt idx="3313">
                  <c:v>11.91</c:v>
                </c:pt>
                <c:pt idx="3314">
                  <c:v>12.12</c:v>
                </c:pt>
                <c:pt idx="3315">
                  <c:v>12.32</c:v>
                </c:pt>
                <c:pt idx="3316">
                  <c:v>12.69</c:v>
                </c:pt>
                <c:pt idx="3317">
                  <c:v>12.33</c:v>
                </c:pt>
                <c:pt idx="3318">
                  <c:v>12.39</c:v>
                </c:pt>
                <c:pt idx="3319">
                  <c:v>12.3</c:v>
                </c:pt>
                <c:pt idx="3320">
                  <c:v>12.23</c:v>
                </c:pt>
                <c:pt idx="3321">
                  <c:v>12.31</c:v>
                </c:pt>
                <c:pt idx="3322">
                  <c:v>12.24</c:v>
                </c:pt>
                <c:pt idx="3323">
                  <c:v>12.31</c:v>
                </c:pt>
                <c:pt idx="3324">
                  <c:v>12.4</c:v>
                </c:pt>
                <c:pt idx="3325">
                  <c:v>12.54</c:v>
                </c:pt>
                <c:pt idx="3326">
                  <c:v>12.59</c:v>
                </c:pt>
                <c:pt idx="3327">
                  <c:v>12.63</c:v>
                </c:pt>
                <c:pt idx="3328">
                  <c:v>12.36</c:v>
                </c:pt>
                <c:pt idx="3329">
                  <c:v>12.87</c:v>
                </c:pt>
                <c:pt idx="3330">
                  <c:v>13.07</c:v>
                </c:pt>
                <c:pt idx="3331">
                  <c:v>13.22</c:v>
                </c:pt>
                <c:pt idx="3332">
                  <c:v>13.42</c:v>
                </c:pt>
                <c:pt idx="3333">
                  <c:v>13.51</c:v>
                </c:pt>
                <c:pt idx="3334">
                  <c:v>13.37</c:v>
                </c:pt>
                <c:pt idx="3335">
                  <c:v>13.68</c:v>
                </c:pt>
                <c:pt idx="3336">
                  <c:v>13.55</c:v>
                </c:pt>
                <c:pt idx="3337">
                  <c:v>13.53</c:v>
                </c:pt>
                <c:pt idx="3338">
                  <c:v>13.26</c:v>
                </c:pt>
                <c:pt idx="3339">
                  <c:v>13.27</c:v>
                </c:pt>
                <c:pt idx="3340">
                  <c:v>13.45</c:v>
                </c:pt>
                <c:pt idx="3341">
                  <c:v>13.22</c:v>
                </c:pt>
                <c:pt idx="3342">
                  <c:v>13.24</c:v>
                </c:pt>
                <c:pt idx="3343">
                  <c:v>13.31</c:v>
                </c:pt>
                <c:pt idx="3344">
                  <c:v>13.11</c:v>
                </c:pt>
                <c:pt idx="3345">
                  <c:v>13.07</c:v>
                </c:pt>
                <c:pt idx="3346">
                  <c:v>13.21</c:v>
                </c:pt>
                <c:pt idx="3347">
                  <c:v>13.34</c:v>
                </c:pt>
                <c:pt idx="3348">
                  <c:v>13.36</c:v>
                </c:pt>
                <c:pt idx="3349">
                  <c:v>13.62</c:v>
                </c:pt>
                <c:pt idx="3350">
                  <c:v>13.66</c:v>
                </c:pt>
                <c:pt idx="3351">
                  <c:v>13.42</c:v>
                </c:pt>
                <c:pt idx="3352">
                  <c:v>13.09</c:v>
                </c:pt>
                <c:pt idx="3353">
                  <c:v>12.84</c:v>
                </c:pt>
                <c:pt idx="3354">
                  <c:v>12.94</c:v>
                </c:pt>
                <c:pt idx="3355">
                  <c:v>12.89</c:v>
                </c:pt>
                <c:pt idx="3356">
                  <c:v>12.82</c:v>
                </c:pt>
                <c:pt idx="3357">
                  <c:v>12.89</c:v>
                </c:pt>
                <c:pt idx="3358">
                  <c:v>13.07</c:v>
                </c:pt>
                <c:pt idx="3359">
                  <c:v>12.81</c:v>
                </c:pt>
                <c:pt idx="3360">
                  <c:v>12.41</c:v>
                </c:pt>
                <c:pt idx="3361">
                  <c:v>12.28</c:v>
                </c:pt>
                <c:pt idx="3362">
                  <c:v>12.12</c:v>
                </c:pt>
                <c:pt idx="3363">
                  <c:v>12.29</c:v>
                </c:pt>
                <c:pt idx="3364">
                  <c:v>12.29</c:v>
                </c:pt>
                <c:pt idx="3365">
                  <c:v>12.18</c:v>
                </c:pt>
                <c:pt idx="3366">
                  <c:v>12.21</c:v>
                </c:pt>
                <c:pt idx="3367">
                  <c:v>12.26</c:v>
                </c:pt>
                <c:pt idx="3368">
                  <c:v>12.41</c:v>
                </c:pt>
                <c:pt idx="3369">
                  <c:v>12.2</c:v>
                </c:pt>
                <c:pt idx="3370">
                  <c:v>12.35</c:v>
                </c:pt>
                <c:pt idx="3371">
                  <c:v>12.52</c:v>
                </c:pt>
                <c:pt idx="3372">
                  <c:v>12.11</c:v>
                </c:pt>
                <c:pt idx="3373">
                  <c:v>12.21</c:v>
                </c:pt>
                <c:pt idx="3374">
                  <c:v>12.16</c:v>
                </c:pt>
                <c:pt idx="3375">
                  <c:v>11.91</c:v>
                </c:pt>
                <c:pt idx="3376">
                  <c:v>11.43</c:v>
                </c:pt>
                <c:pt idx="3377">
                  <c:v>11.61</c:v>
                </c:pt>
                <c:pt idx="3378">
                  <c:v>11.75</c:v>
                </c:pt>
                <c:pt idx="3379">
                  <c:v>11.94</c:v>
                </c:pt>
                <c:pt idx="3380">
                  <c:v>11.82</c:v>
                </c:pt>
                <c:pt idx="3381">
                  <c:v>12.04</c:v>
                </c:pt>
                <c:pt idx="3382">
                  <c:v>12.28</c:v>
                </c:pt>
                <c:pt idx="3383">
                  <c:v>12.24</c:v>
                </c:pt>
                <c:pt idx="3384">
                  <c:v>12.17</c:v>
                </c:pt>
                <c:pt idx="3385">
                  <c:v>12.06</c:v>
                </c:pt>
                <c:pt idx="3386">
                  <c:v>12.11</c:v>
                </c:pt>
                <c:pt idx="3387">
                  <c:v>12.18</c:v>
                </c:pt>
                <c:pt idx="3388">
                  <c:v>12.21</c:v>
                </c:pt>
                <c:pt idx="3389">
                  <c:v>12.18</c:v>
                </c:pt>
                <c:pt idx="3390">
                  <c:v>12.46</c:v>
                </c:pt>
                <c:pt idx="3391">
                  <c:v>12.77</c:v>
                </c:pt>
                <c:pt idx="3392">
                  <c:v>12.72</c:v>
                </c:pt>
                <c:pt idx="3393">
                  <c:v>12.65</c:v>
                </c:pt>
                <c:pt idx="3394">
                  <c:v>12.51</c:v>
                </c:pt>
                <c:pt idx="3395">
                  <c:v>12.23</c:v>
                </c:pt>
                <c:pt idx="3396">
                  <c:v>12.26</c:v>
                </c:pt>
                <c:pt idx="3397">
                  <c:v>12.31</c:v>
                </c:pt>
                <c:pt idx="3398">
                  <c:v>12.21</c:v>
                </c:pt>
                <c:pt idx="3399">
                  <c:v>11.95</c:v>
                </c:pt>
                <c:pt idx="3400">
                  <c:v>11.96</c:v>
                </c:pt>
                <c:pt idx="3401">
                  <c:v>12.45</c:v>
                </c:pt>
                <c:pt idx="3402">
                  <c:v>12.56</c:v>
                </c:pt>
                <c:pt idx="3403">
                  <c:v>12.28</c:v>
                </c:pt>
                <c:pt idx="3404">
                  <c:v>12.56</c:v>
                </c:pt>
                <c:pt idx="3405">
                  <c:v>13.29</c:v>
                </c:pt>
                <c:pt idx="3406">
                  <c:v>13.41</c:v>
                </c:pt>
                <c:pt idx="3407">
                  <c:v>13.5</c:v>
                </c:pt>
                <c:pt idx="3408">
                  <c:v>13.51</c:v>
                </c:pt>
                <c:pt idx="3409">
                  <c:v>13.46</c:v>
                </c:pt>
                <c:pt idx="3410">
                  <c:v>13.44</c:v>
                </c:pt>
                <c:pt idx="3411">
                  <c:v>13.55</c:v>
                </c:pt>
                <c:pt idx="3412">
                  <c:v>13.75</c:v>
                </c:pt>
                <c:pt idx="3413">
                  <c:v>13.67</c:v>
                </c:pt>
                <c:pt idx="3414">
                  <c:v>13.75</c:v>
                </c:pt>
                <c:pt idx="3415">
                  <c:v>13.5</c:v>
                </c:pt>
                <c:pt idx="3416">
                  <c:v>13.82</c:v>
                </c:pt>
                <c:pt idx="3417">
                  <c:v>13.59</c:v>
                </c:pt>
                <c:pt idx="3418">
                  <c:v>13.47</c:v>
                </c:pt>
                <c:pt idx="3419">
                  <c:v>13.39</c:v>
                </c:pt>
                <c:pt idx="3420">
                  <c:v>13.53</c:v>
                </c:pt>
                <c:pt idx="3421">
                  <c:v>13.45</c:v>
                </c:pt>
                <c:pt idx="3422">
                  <c:v>13.41</c:v>
                </c:pt>
                <c:pt idx="3423">
                  <c:v>13.12</c:v>
                </c:pt>
                <c:pt idx="3424">
                  <c:v>13.15</c:v>
                </c:pt>
                <c:pt idx="3425">
                  <c:v>13.17</c:v>
                </c:pt>
                <c:pt idx="3426">
                  <c:v>13.34</c:v>
                </c:pt>
                <c:pt idx="3427">
                  <c:v>13.26</c:v>
                </c:pt>
                <c:pt idx="3428">
                  <c:v>13.66</c:v>
                </c:pt>
                <c:pt idx="3429">
                  <c:v>13.68</c:v>
                </c:pt>
                <c:pt idx="3430">
                  <c:v>13.7</c:v>
                </c:pt>
                <c:pt idx="3431">
                  <c:v>13.64</c:v>
                </c:pt>
                <c:pt idx="3432">
                  <c:v>13.68</c:v>
                </c:pt>
                <c:pt idx="3433">
                  <c:v>13.88</c:v>
                </c:pt>
                <c:pt idx="3434">
                  <c:v>13.72</c:v>
                </c:pt>
                <c:pt idx="3435">
                  <c:v>13.56</c:v>
                </c:pt>
                <c:pt idx="3436">
                  <c:v>13.05</c:v>
                </c:pt>
                <c:pt idx="3437">
                  <c:v>12.99</c:v>
                </c:pt>
                <c:pt idx="3438">
                  <c:v>13.33</c:v>
                </c:pt>
                <c:pt idx="3439">
                  <c:v>13.12</c:v>
                </c:pt>
                <c:pt idx="3440">
                  <c:v>13</c:v>
                </c:pt>
                <c:pt idx="3441">
                  <c:v>12.72</c:v>
                </c:pt>
                <c:pt idx="3442">
                  <c:v>12.9</c:v>
                </c:pt>
                <c:pt idx="3443">
                  <c:v>13.27</c:v>
                </c:pt>
                <c:pt idx="3444">
                  <c:v>12.92</c:v>
                </c:pt>
                <c:pt idx="3445">
                  <c:v>12.84</c:v>
                </c:pt>
                <c:pt idx="3446">
                  <c:v>12.4</c:v>
                </c:pt>
                <c:pt idx="3447">
                  <c:v>12.53</c:v>
                </c:pt>
                <c:pt idx="3448">
                  <c:v>12.82</c:v>
                </c:pt>
                <c:pt idx="3449">
                  <c:v>12.35</c:v>
                </c:pt>
                <c:pt idx="3450">
                  <c:v>12.61</c:v>
                </c:pt>
                <c:pt idx="3451">
                  <c:v>12.91</c:v>
                </c:pt>
                <c:pt idx="3452">
                  <c:v>12.72</c:v>
                </c:pt>
                <c:pt idx="3453">
                  <c:v>12.53</c:v>
                </c:pt>
                <c:pt idx="3454">
                  <c:v>12.76</c:v>
                </c:pt>
                <c:pt idx="3455">
                  <c:v>12.62</c:v>
                </c:pt>
                <c:pt idx="3456">
                  <c:v>12.37</c:v>
                </c:pt>
                <c:pt idx="3457">
                  <c:v>12.24</c:v>
                </c:pt>
                <c:pt idx="3458">
                  <c:v>12.44</c:v>
                </c:pt>
                <c:pt idx="3459">
                  <c:v>12.15</c:v>
                </c:pt>
                <c:pt idx="3460">
                  <c:v>12.22</c:v>
                </c:pt>
                <c:pt idx="3461">
                  <c:v>12.14</c:v>
                </c:pt>
                <c:pt idx="3462">
                  <c:v>12.22</c:v>
                </c:pt>
                <c:pt idx="3463">
                  <c:v>12.47</c:v>
                </c:pt>
                <c:pt idx="3464">
                  <c:v>12.57</c:v>
                </c:pt>
                <c:pt idx="3465">
                  <c:v>12.98</c:v>
                </c:pt>
                <c:pt idx="3466">
                  <c:v>12.75</c:v>
                </c:pt>
                <c:pt idx="3467">
                  <c:v>12.9</c:v>
                </c:pt>
                <c:pt idx="3468">
                  <c:v>12.56</c:v>
                </c:pt>
                <c:pt idx="3469">
                  <c:v>12.31</c:v>
                </c:pt>
                <c:pt idx="3470">
                  <c:v>12.36</c:v>
                </c:pt>
                <c:pt idx="3471">
                  <c:v>12.53</c:v>
                </c:pt>
                <c:pt idx="3472">
                  <c:v>12.19</c:v>
                </c:pt>
                <c:pt idx="3473">
                  <c:v>12.16</c:v>
                </c:pt>
                <c:pt idx="3474">
                  <c:v>11.58</c:v>
                </c:pt>
                <c:pt idx="3475">
                  <c:v>11.56</c:v>
                </c:pt>
                <c:pt idx="3476">
                  <c:v>10.94</c:v>
                </c:pt>
                <c:pt idx="3477">
                  <c:v>11.5</c:v>
                </c:pt>
                <c:pt idx="3478">
                  <c:v>11.07</c:v>
                </c:pt>
                <c:pt idx="3479">
                  <c:v>11.52</c:v>
                </c:pt>
                <c:pt idx="3480">
                  <c:v>11.46</c:v>
                </c:pt>
                <c:pt idx="3481">
                  <c:v>11.67</c:v>
                </c:pt>
                <c:pt idx="3482">
                  <c:v>11.52</c:v>
                </c:pt>
                <c:pt idx="3483">
                  <c:v>11.51</c:v>
                </c:pt>
                <c:pt idx="3484">
                  <c:v>11.05</c:v>
                </c:pt>
                <c:pt idx="3485">
                  <c:v>10.94</c:v>
                </c:pt>
                <c:pt idx="3486">
                  <c:v>11.24</c:v>
                </c:pt>
                <c:pt idx="3487">
                  <c:v>11.84</c:v>
                </c:pt>
                <c:pt idx="3488">
                  <c:v>11.74</c:v>
                </c:pt>
                <c:pt idx="3489">
                  <c:v>11.35</c:v>
                </c:pt>
                <c:pt idx="3490">
                  <c:v>11.81</c:v>
                </c:pt>
                <c:pt idx="3491">
                  <c:v>12.13</c:v>
                </c:pt>
                <c:pt idx="3492">
                  <c:v>11.97</c:v>
                </c:pt>
                <c:pt idx="3493">
                  <c:v>11.97</c:v>
                </c:pt>
                <c:pt idx="3494">
                  <c:v>11.89</c:v>
                </c:pt>
                <c:pt idx="3495">
                  <c:v>11.66</c:v>
                </c:pt>
                <c:pt idx="3496">
                  <c:v>11.52</c:v>
                </c:pt>
                <c:pt idx="3497">
                  <c:v>12.05</c:v>
                </c:pt>
                <c:pt idx="3498">
                  <c:v>12</c:v>
                </c:pt>
                <c:pt idx="3499">
                  <c:v>11.88</c:v>
                </c:pt>
                <c:pt idx="3500">
                  <c:v>11.94</c:v>
                </c:pt>
                <c:pt idx="3501">
                  <c:v>11.96</c:v>
                </c:pt>
                <c:pt idx="3502">
                  <c:v>11.82</c:v>
                </c:pt>
                <c:pt idx="3503">
                  <c:v>12.11</c:v>
                </c:pt>
                <c:pt idx="3504">
                  <c:v>12.41</c:v>
                </c:pt>
                <c:pt idx="3505">
                  <c:v>12.22</c:v>
                </c:pt>
                <c:pt idx="3506">
                  <c:v>12.12</c:v>
                </c:pt>
                <c:pt idx="3507">
                  <c:v>11.92</c:v>
                </c:pt>
                <c:pt idx="3508">
                  <c:v>11.52</c:v>
                </c:pt>
                <c:pt idx="3509">
                  <c:v>11.71</c:v>
                </c:pt>
                <c:pt idx="3510">
                  <c:v>11.56</c:v>
                </c:pt>
                <c:pt idx="3511">
                  <c:v>12.02</c:v>
                </c:pt>
                <c:pt idx="3512">
                  <c:v>11.77</c:v>
                </c:pt>
                <c:pt idx="3513">
                  <c:v>11.81</c:v>
                </c:pt>
                <c:pt idx="3514">
                  <c:v>11.43</c:v>
                </c:pt>
                <c:pt idx="3515">
                  <c:v>11.31</c:v>
                </c:pt>
                <c:pt idx="3516">
                  <c:v>11.74</c:v>
                </c:pt>
                <c:pt idx="3517">
                  <c:v>11.82</c:v>
                </c:pt>
                <c:pt idx="3518">
                  <c:v>11.83</c:v>
                </c:pt>
                <c:pt idx="3519">
                  <c:v>11.8</c:v>
                </c:pt>
                <c:pt idx="3520">
                  <c:v>12.02</c:v>
                </c:pt>
                <c:pt idx="3521">
                  <c:v>11.86</c:v>
                </c:pt>
                <c:pt idx="3522">
                  <c:v>12.16</c:v>
                </c:pt>
                <c:pt idx="3523">
                  <c:v>12.17</c:v>
                </c:pt>
                <c:pt idx="3524">
                  <c:v>12.3</c:v>
                </c:pt>
                <c:pt idx="3525">
                  <c:v>12.01</c:v>
                </c:pt>
                <c:pt idx="3526">
                  <c:v>12.21</c:v>
                </c:pt>
                <c:pt idx="3527">
                  <c:v>12.11</c:v>
                </c:pt>
                <c:pt idx="3528">
                  <c:v>11.81</c:v>
                </c:pt>
                <c:pt idx="3529">
                  <c:v>12.18</c:v>
                </c:pt>
                <c:pt idx="3530">
                  <c:v>12.48</c:v>
                </c:pt>
                <c:pt idx="3531">
                  <c:v>12.19</c:v>
                </c:pt>
                <c:pt idx="3532">
                  <c:v>12.25</c:v>
                </c:pt>
                <c:pt idx="3533">
                  <c:v>12.92</c:v>
                </c:pt>
                <c:pt idx="3534">
                  <c:v>12.74</c:v>
                </c:pt>
                <c:pt idx="3535">
                  <c:v>12.62</c:v>
                </c:pt>
                <c:pt idx="3536">
                  <c:v>12.45</c:v>
                </c:pt>
                <c:pt idx="3537">
                  <c:v>12.72</c:v>
                </c:pt>
                <c:pt idx="3538">
                  <c:v>12.9</c:v>
                </c:pt>
                <c:pt idx="3539">
                  <c:v>12.98</c:v>
                </c:pt>
                <c:pt idx="3540">
                  <c:v>13</c:v>
                </c:pt>
                <c:pt idx="3541">
                  <c:v>12.93</c:v>
                </c:pt>
                <c:pt idx="3542">
                  <c:v>12.48</c:v>
                </c:pt>
                <c:pt idx="3543">
                  <c:v>12.66</c:v>
                </c:pt>
                <c:pt idx="3544">
                  <c:v>12.95</c:v>
                </c:pt>
                <c:pt idx="3545">
                  <c:v>12.98</c:v>
                </c:pt>
                <c:pt idx="3546">
                  <c:v>13.08</c:v>
                </c:pt>
                <c:pt idx="3547">
                  <c:v>12.74</c:v>
                </c:pt>
                <c:pt idx="3548">
                  <c:v>12.71</c:v>
                </c:pt>
                <c:pt idx="3549">
                  <c:v>12.66</c:v>
                </c:pt>
                <c:pt idx="3550">
                  <c:v>12.56</c:v>
                </c:pt>
                <c:pt idx="3551">
                  <c:v>12.56</c:v>
                </c:pt>
                <c:pt idx="3552">
                  <c:v>12.2</c:v>
                </c:pt>
                <c:pt idx="3553">
                  <c:v>12.07</c:v>
                </c:pt>
                <c:pt idx="3554">
                  <c:v>12.55</c:v>
                </c:pt>
                <c:pt idx="3555">
                  <c:v>12.4</c:v>
                </c:pt>
                <c:pt idx="3556">
                  <c:v>12.92</c:v>
                </c:pt>
                <c:pt idx="3557">
                  <c:v>13.21</c:v>
                </c:pt>
                <c:pt idx="3558">
                  <c:v>13.12</c:v>
                </c:pt>
                <c:pt idx="3559">
                  <c:v>13.22</c:v>
                </c:pt>
                <c:pt idx="3560">
                  <c:v>12.94</c:v>
                </c:pt>
                <c:pt idx="3561">
                  <c:v>13.22</c:v>
                </c:pt>
                <c:pt idx="3562">
                  <c:v>12.94</c:v>
                </c:pt>
                <c:pt idx="3563">
                  <c:v>13.08</c:v>
                </c:pt>
                <c:pt idx="3564">
                  <c:v>12.93</c:v>
                </c:pt>
                <c:pt idx="3565">
                  <c:v>12.72</c:v>
                </c:pt>
                <c:pt idx="3566">
                  <c:v>12.55</c:v>
                </c:pt>
                <c:pt idx="3567">
                  <c:v>12.5</c:v>
                </c:pt>
                <c:pt idx="3568">
                  <c:v>12.76</c:v>
                </c:pt>
                <c:pt idx="3569">
                  <c:v>12.32</c:v>
                </c:pt>
                <c:pt idx="3570">
                  <c:v>12.66</c:v>
                </c:pt>
                <c:pt idx="3571">
                  <c:v>12.71</c:v>
                </c:pt>
                <c:pt idx="3572">
                  <c:v>12.91</c:v>
                </c:pt>
                <c:pt idx="3573">
                  <c:v>12.92</c:v>
                </c:pt>
                <c:pt idx="3574">
                  <c:v>13.02</c:v>
                </c:pt>
                <c:pt idx="3575">
                  <c:v>12.92</c:v>
                </c:pt>
                <c:pt idx="3576">
                  <c:v>13.02</c:v>
                </c:pt>
                <c:pt idx="3577">
                  <c:v>12.91</c:v>
                </c:pt>
                <c:pt idx="3578">
                  <c:v>13.26</c:v>
                </c:pt>
                <c:pt idx="3579">
                  <c:v>13.14</c:v>
                </c:pt>
                <c:pt idx="3580">
                  <c:v>13.26</c:v>
                </c:pt>
                <c:pt idx="3581">
                  <c:v>13.15</c:v>
                </c:pt>
                <c:pt idx="3582">
                  <c:v>13.38</c:v>
                </c:pt>
                <c:pt idx="3583">
                  <c:v>13.77</c:v>
                </c:pt>
                <c:pt idx="3584">
                  <c:v>13.66</c:v>
                </c:pt>
                <c:pt idx="3585">
                  <c:v>13.83</c:v>
                </c:pt>
                <c:pt idx="3586">
                  <c:v>13.75</c:v>
                </c:pt>
                <c:pt idx="3587">
                  <c:v>13.46</c:v>
                </c:pt>
                <c:pt idx="3588">
                  <c:v>13.83</c:v>
                </c:pt>
                <c:pt idx="3589">
                  <c:v>14.26</c:v>
                </c:pt>
                <c:pt idx="3590">
                  <c:v>13.97</c:v>
                </c:pt>
                <c:pt idx="3591">
                  <c:v>14.01</c:v>
                </c:pt>
                <c:pt idx="3592">
                  <c:v>13.93</c:v>
                </c:pt>
                <c:pt idx="3593">
                  <c:v>14.16</c:v>
                </c:pt>
                <c:pt idx="3594">
                  <c:v>14.23</c:v>
                </c:pt>
                <c:pt idx="3595">
                  <c:v>14.11</c:v>
                </c:pt>
                <c:pt idx="3596">
                  <c:v>13.98</c:v>
                </c:pt>
                <c:pt idx="3597">
                  <c:v>14.08</c:v>
                </c:pt>
                <c:pt idx="3598">
                  <c:v>14.19</c:v>
                </c:pt>
                <c:pt idx="3599">
                  <c:v>13.91</c:v>
                </c:pt>
                <c:pt idx="3600">
                  <c:v>14.05</c:v>
                </c:pt>
                <c:pt idx="3601">
                  <c:v>13.99</c:v>
                </c:pt>
                <c:pt idx="3602">
                  <c:v>14.05</c:v>
                </c:pt>
                <c:pt idx="3603">
                  <c:v>14.19</c:v>
                </c:pt>
                <c:pt idx="3604">
                  <c:v>14.28</c:v>
                </c:pt>
                <c:pt idx="3605">
                  <c:v>13.84</c:v>
                </c:pt>
                <c:pt idx="3606">
                  <c:v>14.11</c:v>
                </c:pt>
                <c:pt idx="3607">
                  <c:v>14.18</c:v>
                </c:pt>
                <c:pt idx="3608">
                  <c:v>14.32</c:v>
                </c:pt>
                <c:pt idx="3609">
                  <c:v>14.53</c:v>
                </c:pt>
                <c:pt idx="3610">
                  <c:v>14.62</c:v>
                </c:pt>
                <c:pt idx="3611">
                  <c:v>14.38</c:v>
                </c:pt>
                <c:pt idx="3612">
                  <c:v>14.48</c:v>
                </c:pt>
                <c:pt idx="3613">
                  <c:v>14.14</c:v>
                </c:pt>
                <c:pt idx="3614">
                  <c:v>14.37</c:v>
                </c:pt>
                <c:pt idx="3615">
                  <c:v>14.39</c:v>
                </c:pt>
                <c:pt idx="3616">
                  <c:v>14.69</c:v>
                </c:pt>
                <c:pt idx="3617">
                  <c:v>14.52</c:v>
                </c:pt>
                <c:pt idx="3618">
                  <c:v>14.64</c:v>
                </c:pt>
                <c:pt idx="3619">
                  <c:v>14.59</c:v>
                </c:pt>
                <c:pt idx="3620">
                  <c:v>14.33</c:v>
                </c:pt>
                <c:pt idx="3621">
                  <c:v>14.16</c:v>
                </c:pt>
                <c:pt idx="3622">
                  <c:v>14.4</c:v>
                </c:pt>
                <c:pt idx="3623">
                  <c:v>14.61</c:v>
                </c:pt>
                <c:pt idx="3624">
                  <c:v>14.6</c:v>
                </c:pt>
                <c:pt idx="3625">
                  <c:v>14.4</c:v>
                </c:pt>
                <c:pt idx="3626">
                  <c:v>14.87</c:v>
                </c:pt>
                <c:pt idx="3627">
                  <c:v>14.81</c:v>
                </c:pt>
                <c:pt idx="3628">
                  <c:v>14.94</c:v>
                </c:pt>
                <c:pt idx="3629">
                  <c:v>14.79</c:v>
                </c:pt>
                <c:pt idx="3630">
                  <c:v>15.16</c:v>
                </c:pt>
                <c:pt idx="3631">
                  <c:v>14.94</c:v>
                </c:pt>
                <c:pt idx="3632">
                  <c:v>15.21</c:v>
                </c:pt>
                <c:pt idx="3633">
                  <c:v>15.03</c:v>
                </c:pt>
                <c:pt idx="3634">
                  <c:v>14.99</c:v>
                </c:pt>
                <c:pt idx="3635">
                  <c:v>15.38</c:v>
                </c:pt>
                <c:pt idx="3636">
                  <c:v>15.37</c:v>
                </c:pt>
                <c:pt idx="3637">
                  <c:v>15.18</c:v>
                </c:pt>
                <c:pt idx="3638">
                  <c:v>15.08</c:v>
                </c:pt>
                <c:pt idx="3639">
                  <c:v>15.28</c:v>
                </c:pt>
                <c:pt idx="3640">
                  <c:v>15.4</c:v>
                </c:pt>
                <c:pt idx="3641">
                  <c:v>15.22</c:v>
                </c:pt>
                <c:pt idx="3642">
                  <c:v>15</c:v>
                </c:pt>
                <c:pt idx="3643">
                  <c:v>15.24</c:v>
                </c:pt>
                <c:pt idx="3644">
                  <c:v>14.86</c:v>
                </c:pt>
                <c:pt idx="3645">
                  <c:v>14.62</c:v>
                </c:pt>
                <c:pt idx="3646">
                  <c:v>14.79</c:v>
                </c:pt>
                <c:pt idx="3647">
                  <c:v>14.92</c:v>
                </c:pt>
                <c:pt idx="3648">
                  <c:v>15.1</c:v>
                </c:pt>
                <c:pt idx="3649">
                  <c:v>15.1</c:v>
                </c:pt>
                <c:pt idx="3650">
                  <c:v>15.21</c:v>
                </c:pt>
                <c:pt idx="3651">
                  <c:v>15.28</c:v>
                </c:pt>
                <c:pt idx="3652">
                  <c:v>15.25</c:v>
                </c:pt>
                <c:pt idx="3653">
                  <c:v>15.11</c:v>
                </c:pt>
                <c:pt idx="3654">
                  <c:v>14.89</c:v>
                </c:pt>
                <c:pt idx="3655">
                  <c:v>14.86</c:v>
                </c:pt>
                <c:pt idx="3656">
                  <c:v>14.91</c:v>
                </c:pt>
                <c:pt idx="3657">
                  <c:v>15.82</c:v>
                </c:pt>
                <c:pt idx="3658">
                  <c:v>16.15</c:v>
                </c:pt>
                <c:pt idx="3659">
                  <c:v>15.58</c:v>
                </c:pt>
                <c:pt idx="3660">
                  <c:v>15.53</c:v>
                </c:pt>
                <c:pt idx="3661">
                  <c:v>16.1</c:v>
                </c:pt>
                <c:pt idx="3662">
                  <c:v>15.7</c:v>
                </c:pt>
                <c:pt idx="3663">
                  <c:v>15.44</c:v>
                </c:pt>
                <c:pt idx="3664">
                  <c:v>15.42</c:v>
                </c:pt>
                <c:pt idx="3665">
                  <c:v>15.16</c:v>
                </c:pt>
                <c:pt idx="3666">
                  <c:v>15.13</c:v>
                </c:pt>
                <c:pt idx="3667">
                  <c:v>15.39</c:v>
                </c:pt>
                <c:pt idx="3668">
                  <c:v>15.39</c:v>
                </c:pt>
                <c:pt idx="3669">
                  <c:v>15.08</c:v>
                </c:pt>
                <c:pt idx="3670">
                  <c:v>14.79</c:v>
                </c:pt>
                <c:pt idx="3671">
                  <c:v>14.92</c:v>
                </c:pt>
                <c:pt idx="3672">
                  <c:v>14.7</c:v>
                </c:pt>
                <c:pt idx="3673">
                  <c:v>14.28</c:v>
                </c:pt>
                <c:pt idx="3674">
                  <c:v>14.42</c:v>
                </c:pt>
                <c:pt idx="3675">
                  <c:v>14.4</c:v>
                </c:pt>
                <c:pt idx="3676">
                  <c:v>14.08</c:v>
                </c:pt>
                <c:pt idx="3677">
                  <c:v>13.96</c:v>
                </c:pt>
                <c:pt idx="3678">
                  <c:v>13.98</c:v>
                </c:pt>
                <c:pt idx="3679">
                  <c:v>14.15</c:v>
                </c:pt>
                <c:pt idx="3680">
                  <c:v>13.93</c:v>
                </c:pt>
                <c:pt idx="3681">
                  <c:v>13.73</c:v>
                </c:pt>
                <c:pt idx="3682">
                  <c:v>13.06</c:v>
                </c:pt>
                <c:pt idx="3683">
                  <c:v>13.02</c:v>
                </c:pt>
                <c:pt idx="3684">
                  <c:v>13.21</c:v>
                </c:pt>
                <c:pt idx="3685">
                  <c:v>13.5</c:v>
                </c:pt>
                <c:pt idx="3686">
                  <c:v>13.54</c:v>
                </c:pt>
                <c:pt idx="3687">
                  <c:v>13.46</c:v>
                </c:pt>
                <c:pt idx="3688">
                  <c:v>13.41</c:v>
                </c:pt>
                <c:pt idx="3689">
                  <c:v>13.7</c:v>
                </c:pt>
                <c:pt idx="3690">
                  <c:v>13.55</c:v>
                </c:pt>
                <c:pt idx="3691">
                  <c:v>13.47</c:v>
                </c:pt>
                <c:pt idx="3692">
                  <c:v>13.67</c:v>
                </c:pt>
                <c:pt idx="3693">
                  <c:v>13.96</c:v>
                </c:pt>
                <c:pt idx="3694">
                  <c:v>14.11</c:v>
                </c:pt>
                <c:pt idx="3695">
                  <c:v>14.13</c:v>
                </c:pt>
                <c:pt idx="3696">
                  <c:v>13.58</c:v>
                </c:pt>
                <c:pt idx="3697">
                  <c:v>13.83</c:v>
                </c:pt>
                <c:pt idx="3698">
                  <c:v>13.38</c:v>
                </c:pt>
                <c:pt idx="3699">
                  <c:v>13.31</c:v>
                </c:pt>
                <c:pt idx="3700">
                  <c:v>13.54</c:v>
                </c:pt>
                <c:pt idx="3701">
                  <c:v>13.44</c:v>
                </c:pt>
                <c:pt idx="3702">
                  <c:v>13.96</c:v>
                </c:pt>
                <c:pt idx="3703">
                  <c:v>14.27</c:v>
                </c:pt>
                <c:pt idx="3704">
                  <c:v>14.44</c:v>
                </c:pt>
                <c:pt idx="3705">
                  <c:v>13.65</c:v>
                </c:pt>
                <c:pt idx="3706">
                  <c:v>13.5</c:v>
                </c:pt>
                <c:pt idx="3707">
                  <c:v>13.5</c:v>
                </c:pt>
                <c:pt idx="3708">
                  <c:v>13.28</c:v>
                </c:pt>
                <c:pt idx="3709">
                  <c:v>13.15</c:v>
                </c:pt>
                <c:pt idx="3710">
                  <c:v>12.8</c:v>
                </c:pt>
                <c:pt idx="3711">
                  <c:v>12.89</c:v>
                </c:pt>
                <c:pt idx="3712">
                  <c:v>12.67</c:v>
                </c:pt>
                <c:pt idx="3713">
                  <c:v>12.69</c:v>
                </c:pt>
                <c:pt idx="3714">
                  <c:v>13.14</c:v>
                </c:pt>
                <c:pt idx="3715">
                  <c:v>12.86</c:v>
                </c:pt>
                <c:pt idx="3716">
                  <c:v>12.65</c:v>
                </c:pt>
                <c:pt idx="3717">
                  <c:v>12.78</c:v>
                </c:pt>
                <c:pt idx="3718">
                  <c:v>12.91</c:v>
                </c:pt>
                <c:pt idx="3719">
                  <c:v>13.01</c:v>
                </c:pt>
                <c:pt idx="3720">
                  <c:v>13.36</c:v>
                </c:pt>
                <c:pt idx="3721">
                  <c:v>13.68</c:v>
                </c:pt>
                <c:pt idx="3722">
                  <c:v>13.49</c:v>
                </c:pt>
                <c:pt idx="3723">
                  <c:v>13.97</c:v>
                </c:pt>
                <c:pt idx="3724">
                  <c:v>13.88</c:v>
                </c:pt>
                <c:pt idx="3725">
                  <c:v>13.87</c:v>
                </c:pt>
                <c:pt idx="3726">
                  <c:v>14.18</c:v>
                </c:pt>
                <c:pt idx="3727">
                  <c:v>14.24</c:v>
                </c:pt>
                <c:pt idx="3728">
                  <c:v>14.17</c:v>
                </c:pt>
                <c:pt idx="3729">
                  <c:v>14.09</c:v>
                </c:pt>
                <c:pt idx="3730">
                  <c:v>14.33</c:v>
                </c:pt>
                <c:pt idx="3731">
                  <c:v>14.49</c:v>
                </c:pt>
                <c:pt idx="3732">
                  <c:v>14.31</c:v>
                </c:pt>
                <c:pt idx="3733">
                  <c:v>14.4</c:v>
                </c:pt>
                <c:pt idx="3734">
                  <c:v>14.42</c:v>
                </c:pt>
                <c:pt idx="3735">
                  <c:v>14.45</c:v>
                </c:pt>
                <c:pt idx="3736">
                  <c:v>14.4</c:v>
                </c:pt>
                <c:pt idx="3737">
                  <c:v>14.5</c:v>
                </c:pt>
                <c:pt idx="3738">
                  <c:v>14.65</c:v>
                </c:pt>
                <c:pt idx="3739">
                  <c:v>14.4</c:v>
                </c:pt>
                <c:pt idx="3740">
                  <c:v>14.33</c:v>
                </c:pt>
                <c:pt idx="3741">
                  <c:v>14.37</c:v>
                </c:pt>
                <c:pt idx="3742">
                  <c:v>14.38</c:v>
                </c:pt>
                <c:pt idx="3743">
                  <c:v>14.31</c:v>
                </c:pt>
                <c:pt idx="3744">
                  <c:v>14.35</c:v>
                </c:pt>
                <c:pt idx="3745">
                  <c:v>14.25</c:v>
                </c:pt>
                <c:pt idx="3746">
                  <c:v>14.7</c:v>
                </c:pt>
                <c:pt idx="3747">
                  <c:v>14.38</c:v>
                </c:pt>
                <c:pt idx="3748">
                  <c:v>14.18</c:v>
                </c:pt>
                <c:pt idx="3749">
                  <c:v>14.41</c:v>
                </c:pt>
                <c:pt idx="3750">
                  <c:v>14.51</c:v>
                </c:pt>
                <c:pt idx="3751">
                  <c:v>14.7</c:v>
                </c:pt>
                <c:pt idx="3752">
                  <c:v>14.92</c:v>
                </c:pt>
                <c:pt idx="3753">
                  <c:v>14.97</c:v>
                </c:pt>
                <c:pt idx="3754">
                  <c:v>15.03</c:v>
                </c:pt>
                <c:pt idx="3755">
                  <c:v>15.36</c:v>
                </c:pt>
                <c:pt idx="3756">
                  <c:v>14.99</c:v>
                </c:pt>
                <c:pt idx="3757">
                  <c:v>15.09</c:v>
                </c:pt>
                <c:pt idx="3758">
                  <c:v>15.04</c:v>
                </c:pt>
                <c:pt idx="3759">
                  <c:v>14.8</c:v>
                </c:pt>
                <c:pt idx="3760">
                  <c:v>14.8</c:v>
                </c:pt>
                <c:pt idx="3761">
                  <c:v>14.83</c:v>
                </c:pt>
                <c:pt idx="3762">
                  <c:v>14.8</c:v>
                </c:pt>
                <c:pt idx="3763">
                  <c:v>14.99</c:v>
                </c:pt>
                <c:pt idx="3764">
                  <c:v>15.6</c:v>
                </c:pt>
                <c:pt idx="3765">
                  <c:v>15.82</c:v>
                </c:pt>
                <c:pt idx="3766">
                  <c:v>15.9</c:v>
                </c:pt>
                <c:pt idx="3767">
                  <c:v>16</c:v>
                </c:pt>
                <c:pt idx="3768">
                  <c:v>16.05</c:v>
                </c:pt>
                <c:pt idx="3769">
                  <c:v>16.16</c:v>
                </c:pt>
                <c:pt idx="3770">
                  <c:v>16.07</c:v>
                </c:pt>
                <c:pt idx="3771">
                  <c:v>15.53</c:v>
                </c:pt>
                <c:pt idx="3772">
                  <c:v>15.36</c:v>
                </c:pt>
                <c:pt idx="3773">
                  <c:v>15.12</c:v>
                </c:pt>
                <c:pt idx="3774">
                  <c:v>15.03</c:v>
                </c:pt>
                <c:pt idx="3775">
                  <c:v>15.12</c:v>
                </c:pt>
                <c:pt idx="3776">
                  <c:v>15.29</c:v>
                </c:pt>
                <c:pt idx="3777">
                  <c:v>15.45</c:v>
                </c:pt>
                <c:pt idx="3778">
                  <c:v>15.6</c:v>
                </c:pt>
                <c:pt idx="3779">
                  <c:v>15.55</c:v>
                </c:pt>
                <c:pt idx="3780">
                  <c:v>15.22</c:v>
                </c:pt>
                <c:pt idx="3781">
                  <c:v>15.33</c:v>
                </c:pt>
                <c:pt idx="3782">
                  <c:v>15.22</c:v>
                </c:pt>
                <c:pt idx="3783">
                  <c:v>15.15</c:v>
                </c:pt>
                <c:pt idx="3784">
                  <c:v>15.38</c:v>
                </c:pt>
                <c:pt idx="3785">
                  <c:v>15.5</c:v>
                </c:pt>
                <c:pt idx="3786">
                  <c:v>15.9</c:v>
                </c:pt>
                <c:pt idx="3787">
                  <c:v>16.11</c:v>
                </c:pt>
                <c:pt idx="3788">
                  <c:v>15.77</c:v>
                </c:pt>
                <c:pt idx="3789">
                  <c:v>15.88</c:v>
                </c:pt>
                <c:pt idx="3790">
                  <c:v>16.2</c:v>
                </c:pt>
                <c:pt idx="3791">
                  <c:v>16.17</c:v>
                </c:pt>
                <c:pt idx="3792">
                  <c:v>16.13</c:v>
                </c:pt>
                <c:pt idx="3793">
                  <c:v>16.36</c:v>
                </c:pt>
                <c:pt idx="3794">
                  <c:v>16.45</c:v>
                </c:pt>
                <c:pt idx="3795">
                  <c:v>16.18</c:v>
                </c:pt>
                <c:pt idx="3796">
                  <c:v>15.92</c:v>
                </c:pt>
                <c:pt idx="3797">
                  <c:v>16.05</c:v>
                </c:pt>
                <c:pt idx="3798">
                  <c:v>16.19</c:v>
                </c:pt>
                <c:pt idx="3799">
                  <c:v>16.34</c:v>
                </c:pt>
                <c:pt idx="3800">
                  <c:v>16.25</c:v>
                </c:pt>
                <c:pt idx="3801">
                  <c:v>16.26</c:v>
                </c:pt>
                <c:pt idx="3802">
                  <c:v>16.84</c:v>
                </c:pt>
                <c:pt idx="3803">
                  <c:v>16.62</c:v>
                </c:pt>
                <c:pt idx="3804">
                  <c:v>16.83</c:v>
                </c:pt>
                <c:pt idx="3805">
                  <c:v>16.9</c:v>
                </c:pt>
                <c:pt idx="3806">
                  <c:v>17.13</c:v>
                </c:pt>
                <c:pt idx="3807">
                  <c:v>17.27</c:v>
                </c:pt>
                <c:pt idx="3808">
                  <c:v>17.08</c:v>
                </c:pt>
                <c:pt idx="3809">
                  <c:v>16.75</c:v>
                </c:pt>
                <c:pt idx="3810">
                  <c:v>16.96</c:v>
                </c:pt>
                <c:pt idx="3811">
                  <c:v>17.05</c:v>
                </c:pt>
                <c:pt idx="3812">
                  <c:v>17.03</c:v>
                </c:pt>
                <c:pt idx="3813">
                  <c:v>16.88</c:v>
                </c:pt>
                <c:pt idx="3814">
                  <c:v>17.19</c:v>
                </c:pt>
                <c:pt idx="3815">
                  <c:v>17.06</c:v>
                </c:pt>
                <c:pt idx="3816">
                  <c:v>17.11</c:v>
                </c:pt>
                <c:pt idx="3817">
                  <c:v>16.95</c:v>
                </c:pt>
                <c:pt idx="3818">
                  <c:v>16.94</c:v>
                </c:pt>
                <c:pt idx="3819">
                  <c:v>16.98</c:v>
                </c:pt>
                <c:pt idx="3820">
                  <c:v>17.09</c:v>
                </c:pt>
                <c:pt idx="3821">
                  <c:v>17.1</c:v>
                </c:pt>
                <c:pt idx="3822">
                  <c:v>16.95</c:v>
                </c:pt>
                <c:pt idx="3823">
                  <c:v>16.93</c:v>
                </c:pt>
                <c:pt idx="3824">
                  <c:v>16.92</c:v>
                </c:pt>
                <c:pt idx="3825">
                  <c:v>16.98</c:v>
                </c:pt>
                <c:pt idx="3826">
                  <c:v>17.13</c:v>
                </c:pt>
                <c:pt idx="3827">
                  <c:v>17.16</c:v>
                </c:pt>
                <c:pt idx="3828">
                  <c:v>18.1</c:v>
                </c:pt>
                <c:pt idx="3829">
                  <c:v>18.09</c:v>
                </c:pt>
                <c:pt idx="3830">
                  <c:v>17.96</c:v>
                </c:pt>
                <c:pt idx="3831">
                  <c:v>17.7</c:v>
                </c:pt>
                <c:pt idx="3832">
                  <c:v>17.54</c:v>
                </c:pt>
                <c:pt idx="3833">
                  <c:v>17.54</c:v>
                </c:pt>
                <c:pt idx="3834">
                  <c:v>18.18</c:v>
                </c:pt>
                <c:pt idx="3835">
                  <c:v>18.15</c:v>
                </c:pt>
                <c:pt idx="3836">
                  <c:v>18.01</c:v>
                </c:pt>
                <c:pt idx="3837">
                  <c:v>17.89</c:v>
                </c:pt>
                <c:pt idx="3838">
                  <c:v>17.8</c:v>
                </c:pt>
                <c:pt idx="3839">
                  <c:v>18.26</c:v>
                </c:pt>
                <c:pt idx="3840">
                  <c:v>18.14</c:v>
                </c:pt>
                <c:pt idx="3841">
                  <c:v>18.16</c:v>
                </c:pt>
                <c:pt idx="3842">
                  <c:v>18.27</c:v>
                </c:pt>
                <c:pt idx="3843">
                  <c:v>17.81</c:v>
                </c:pt>
                <c:pt idx="3844">
                  <c:v>17.75</c:v>
                </c:pt>
                <c:pt idx="3845">
                  <c:v>17.52</c:v>
                </c:pt>
                <c:pt idx="3846">
                  <c:v>17.76</c:v>
                </c:pt>
                <c:pt idx="3847">
                  <c:v>17.8</c:v>
                </c:pt>
                <c:pt idx="3848">
                  <c:v>17.74</c:v>
                </c:pt>
                <c:pt idx="3849">
                  <c:v>18.07</c:v>
                </c:pt>
                <c:pt idx="3850">
                  <c:v>17.9</c:v>
                </c:pt>
                <c:pt idx="3851">
                  <c:v>18.18</c:v>
                </c:pt>
                <c:pt idx="3852">
                  <c:v>18.04</c:v>
                </c:pt>
                <c:pt idx="3853">
                  <c:v>18.3</c:v>
                </c:pt>
                <c:pt idx="3854">
                  <c:v>18.45</c:v>
                </c:pt>
                <c:pt idx="3855">
                  <c:v>18.48</c:v>
                </c:pt>
                <c:pt idx="3856">
                  <c:v>18.5</c:v>
                </c:pt>
                <c:pt idx="3857">
                  <c:v>18.41</c:v>
                </c:pt>
                <c:pt idx="3858">
                  <c:v>18.57</c:v>
                </c:pt>
                <c:pt idx="3859">
                  <c:v>18.53</c:v>
                </c:pt>
                <c:pt idx="3860">
                  <c:v>19.15</c:v>
                </c:pt>
                <c:pt idx="3861">
                  <c:v>18.89</c:v>
                </c:pt>
                <c:pt idx="3862">
                  <c:v>18.69</c:v>
                </c:pt>
                <c:pt idx="3863">
                  <c:v>18.9</c:v>
                </c:pt>
                <c:pt idx="3864">
                  <c:v>18.25</c:v>
                </c:pt>
                <c:pt idx="3865">
                  <c:v>17.81</c:v>
                </c:pt>
                <c:pt idx="3866">
                  <c:v>18.18</c:v>
                </c:pt>
                <c:pt idx="3867">
                  <c:v>18.25</c:v>
                </c:pt>
                <c:pt idx="3868">
                  <c:v>18.25</c:v>
                </c:pt>
                <c:pt idx="3869">
                  <c:v>18.14</c:v>
                </c:pt>
                <c:pt idx="3870">
                  <c:v>18.33</c:v>
                </c:pt>
                <c:pt idx="3871">
                  <c:v>18.12</c:v>
                </c:pt>
                <c:pt idx="3872">
                  <c:v>18.05</c:v>
                </c:pt>
                <c:pt idx="3873">
                  <c:v>17.91</c:v>
                </c:pt>
                <c:pt idx="3874">
                  <c:v>17.72</c:v>
                </c:pt>
                <c:pt idx="3875">
                  <c:v>17.73</c:v>
                </c:pt>
                <c:pt idx="3876">
                  <c:v>18</c:v>
                </c:pt>
                <c:pt idx="3877">
                  <c:v>18.05</c:v>
                </c:pt>
                <c:pt idx="3878">
                  <c:v>17.64</c:v>
                </c:pt>
                <c:pt idx="3879">
                  <c:v>17.24</c:v>
                </c:pt>
                <c:pt idx="3880">
                  <c:v>17.08</c:v>
                </c:pt>
                <c:pt idx="3881">
                  <c:v>17.25</c:v>
                </c:pt>
                <c:pt idx="3882">
                  <c:v>16.89</c:v>
                </c:pt>
                <c:pt idx="3883">
                  <c:v>17.07</c:v>
                </c:pt>
                <c:pt idx="3884">
                  <c:v>16.95</c:v>
                </c:pt>
                <c:pt idx="3885">
                  <c:v>17.07</c:v>
                </c:pt>
                <c:pt idx="3886">
                  <c:v>17.17</c:v>
                </c:pt>
                <c:pt idx="3887">
                  <c:v>17.19</c:v>
                </c:pt>
                <c:pt idx="3888">
                  <c:v>17.08</c:v>
                </c:pt>
                <c:pt idx="3889">
                  <c:v>17.11</c:v>
                </c:pt>
                <c:pt idx="3890">
                  <c:v>16.74</c:v>
                </c:pt>
                <c:pt idx="3891">
                  <c:v>16.83</c:v>
                </c:pt>
                <c:pt idx="3892">
                  <c:v>16.73</c:v>
                </c:pt>
                <c:pt idx="3893">
                  <c:v>16.84</c:v>
                </c:pt>
                <c:pt idx="3894">
                  <c:v>16.95</c:v>
                </c:pt>
                <c:pt idx="3895">
                  <c:v>17.19</c:v>
                </c:pt>
                <c:pt idx="3896">
                  <c:v>17.34</c:v>
                </c:pt>
                <c:pt idx="3897">
                  <c:v>17.31</c:v>
                </c:pt>
                <c:pt idx="3898">
                  <c:v>16.89</c:v>
                </c:pt>
                <c:pt idx="3899">
                  <c:v>17.24</c:v>
                </c:pt>
                <c:pt idx="3900">
                  <c:v>17.08</c:v>
                </c:pt>
                <c:pt idx="3901">
                  <c:v>17.94</c:v>
                </c:pt>
                <c:pt idx="3902">
                  <c:v>18.8</c:v>
                </c:pt>
                <c:pt idx="3903">
                  <c:v>18.5</c:v>
                </c:pt>
                <c:pt idx="3904">
                  <c:v>18.28</c:v>
                </c:pt>
                <c:pt idx="3905">
                  <c:v>18.44</c:v>
                </c:pt>
                <c:pt idx="3906">
                  <c:v>18.69</c:v>
                </c:pt>
                <c:pt idx="3907">
                  <c:v>18.53</c:v>
                </c:pt>
                <c:pt idx="3908">
                  <c:v>18.83</c:v>
                </c:pt>
                <c:pt idx="3909">
                  <c:v>19.08</c:v>
                </c:pt>
                <c:pt idx="3910">
                  <c:v>19.11</c:v>
                </c:pt>
                <c:pt idx="3911">
                  <c:v>19.53</c:v>
                </c:pt>
                <c:pt idx="3912">
                  <c:v>19.41</c:v>
                </c:pt>
                <c:pt idx="3913">
                  <c:v>19.55</c:v>
                </c:pt>
                <c:pt idx="3914">
                  <c:v>19.47</c:v>
                </c:pt>
                <c:pt idx="3915">
                  <c:v>20.21</c:v>
                </c:pt>
                <c:pt idx="3916">
                  <c:v>20.21</c:v>
                </c:pt>
                <c:pt idx="3917">
                  <c:v>20.17</c:v>
                </c:pt>
                <c:pt idx="3918">
                  <c:v>19.93</c:v>
                </c:pt>
                <c:pt idx="3919">
                  <c:v>19.89</c:v>
                </c:pt>
                <c:pt idx="3920">
                  <c:v>19.8</c:v>
                </c:pt>
                <c:pt idx="3921">
                  <c:v>19.45</c:v>
                </c:pt>
                <c:pt idx="3922">
                  <c:v>19.51</c:v>
                </c:pt>
                <c:pt idx="3923">
                  <c:v>19.37</c:v>
                </c:pt>
                <c:pt idx="3924">
                  <c:v>19.23</c:v>
                </c:pt>
                <c:pt idx="3925">
                  <c:v>18.89</c:v>
                </c:pt>
                <c:pt idx="3926">
                  <c:v>18.75</c:v>
                </c:pt>
                <c:pt idx="3927">
                  <c:v>18.86</c:v>
                </c:pt>
                <c:pt idx="3928">
                  <c:v>19.05</c:v>
                </c:pt>
                <c:pt idx="3929">
                  <c:v>19.24</c:v>
                </c:pt>
                <c:pt idx="3930">
                  <c:v>18.97</c:v>
                </c:pt>
                <c:pt idx="3931">
                  <c:v>18.66</c:v>
                </c:pt>
                <c:pt idx="3932">
                  <c:v>18.71</c:v>
                </c:pt>
                <c:pt idx="3933">
                  <c:v>18.94</c:v>
                </c:pt>
                <c:pt idx="3934">
                  <c:v>18.66</c:v>
                </c:pt>
                <c:pt idx="3935">
                  <c:v>18.6</c:v>
                </c:pt>
                <c:pt idx="3936">
                  <c:v>18.69</c:v>
                </c:pt>
                <c:pt idx="3937">
                  <c:v>18.81</c:v>
                </c:pt>
                <c:pt idx="3938">
                  <c:v>18.52</c:v>
                </c:pt>
                <c:pt idx="3939">
                  <c:v>18.36</c:v>
                </c:pt>
                <c:pt idx="3940">
                  <c:v>18.27</c:v>
                </c:pt>
                <c:pt idx="3941">
                  <c:v>17.99</c:v>
                </c:pt>
                <c:pt idx="3942">
                  <c:v>18.12</c:v>
                </c:pt>
                <c:pt idx="3943">
                  <c:v>18.43</c:v>
                </c:pt>
                <c:pt idx="3944">
                  <c:v>17.99</c:v>
                </c:pt>
                <c:pt idx="3945">
                  <c:v>17.41</c:v>
                </c:pt>
                <c:pt idx="3946">
                  <c:v>17.18</c:v>
                </c:pt>
                <c:pt idx="3947">
                  <c:v>16.93</c:v>
                </c:pt>
                <c:pt idx="3948">
                  <c:v>17.53</c:v>
                </c:pt>
                <c:pt idx="3949">
                  <c:v>17.64</c:v>
                </c:pt>
                <c:pt idx="3950">
                  <c:v>17.93</c:v>
                </c:pt>
                <c:pt idx="3951">
                  <c:v>18.32</c:v>
                </c:pt>
                <c:pt idx="3952">
                  <c:v>18.45</c:v>
                </c:pt>
                <c:pt idx="3953">
                  <c:v>18.5</c:v>
                </c:pt>
                <c:pt idx="3954">
                  <c:v>18.12</c:v>
                </c:pt>
                <c:pt idx="3955">
                  <c:v>18.21</c:v>
                </c:pt>
                <c:pt idx="3956">
                  <c:v>17.6</c:v>
                </c:pt>
                <c:pt idx="3957">
                  <c:v>17.84</c:v>
                </c:pt>
                <c:pt idx="3958">
                  <c:v>17.84</c:v>
                </c:pt>
                <c:pt idx="3959">
                  <c:v>18.54</c:v>
                </c:pt>
                <c:pt idx="3960">
                  <c:v>18.44</c:v>
                </c:pt>
                <c:pt idx="3961">
                  <c:v>18.4</c:v>
                </c:pt>
                <c:pt idx="3962">
                  <c:v>18.43</c:v>
                </c:pt>
                <c:pt idx="3963">
                  <c:v>18.45</c:v>
                </c:pt>
                <c:pt idx="3964">
                  <c:v>16.81</c:v>
                </c:pt>
                <c:pt idx="3965">
                  <c:v>16.49</c:v>
                </c:pt>
                <c:pt idx="3966">
                  <c:v>16.62</c:v>
                </c:pt>
                <c:pt idx="3967">
                  <c:v>16.74</c:v>
                </c:pt>
                <c:pt idx="3968">
                  <c:v>17.02</c:v>
                </c:pt>
                <c:pt idx="3969">
                  <c:v>17.18</c:v>
                </c:pt>
                <c:pt idx="3970">
                  <c:v>16.9</c:v>
                </c:pt>
                <c:pt idx="3971">
                  <c:v>16.7</c:v>
                </c:pt>
                <c:pt idx="3972">
                  <c:v>16.97</c:v>
                </c:pt>
                <c:pt idx="3973">
                  <c:v>16.98</c:v>
                </c:pt>
                <c:pt idx="3974">
                  <c:v>17.25</c:v>
                </c:pt>
                <c:pt idx="3975">
                  <c:v>16.8</c:v>
                </c:pt>
                <c:pt idx="3976">
                  <c:v>16.82</c:v>
                </c:pt>
                <c:pt idx="3977">
                  <c:v>16.59</c:v>
                </c:pt>
                <c:pt idx="3978">
                  <c:v>16.17</c:v>
                </c:pt>
                <c:pt idx="3979">
                  <c:v>16.22</c:v>
                </c:pt>
                <c:pt idx="3980">
                  <c:v>16.21</c:v>
                </c:pt>
                <c:pt idx="3981">
                  <c:v>16.05</c:v>
                </c:pt>
                <c:pt idx="3982">
                  <c:v>16.27</c:v>
                </c:pt>
                <c:pt idx="3983">
                  <c:v>16.06</c:v>
                </c:pt>
                <c:pt idx="3984">
                  <c:v>16</c:v>
                </c:pt>
                <c:pt idx="3985">
                  <c:v>15.97</c:v>
                </c:pt>
                <c:pt idx="3986">
                  <c:v>15.81</c:v>
                </c:pt>
                <c:pt idx="3987">
                  <c:v>15.83</c:v>
                </c:pt>
                <c:pt idx="3988">
                  <c:v>15.75</c:v>
                </c:pt>
                <c:pt idx="3989">
                  <c:v>16.06</c:v>
                </c:pt>
                <c:pt idx="3990">
                  <c:v>16.22</c:v>
                </c:pt>
                <c:pt idx="3991">
                  <c:v>16.26</c:v>
                </c:pt>
                <c:pt idx="3992">
                  <c:v>15.98</c:v>
                </c:pt>
                <c:pt idx="3993">
                  <c:v>16.26</c:v>
                </c:pt>
                <c:pt idx="3994">
                  <c:v>16.67</c:v>
                </c:pt>
                <c:pt idx="3995">
                  <c:v>16.56</c:v>
                </c:pt>
                <c:pt idx="3996">
                  <c:v>16.9</c:v>
                </c:pt>
                <c:pt idx="3997">
                  <c:v>16.86</c:v>
                </c:pt>
                <c:pt idx="3998">
                  <c:v>17.18</c:v>
                </c:pt>
                <c:pt idx="3999">
                  <c:v>17.01</c:v>
                </c:pt>
                <c:pt idx="4000">
                  <c:v>17.3</c:v>
                </c:pt>
                <c:pt idx="4001">
                  <c:v>17.48</c:v>
                </c:pt>
                <c:pt idx="4002">
                  <c:v>17.44</c:v>
                </c:pt>
                <c:pt idx="4003">
                  <c:v>17.28</c:v>
                </c:pt>
                <c:pt idx="4004">
                  <c:v>17.33</c:v>
                </c:pt>
                <c:pt idx="4005">
                  <c:v>17.62</c:v>
                </c:pt>
                <c:pt idx="4006">
                  <c:v>17.68</c:v>
                </c:pt>
                <c:pt idx="4007">
                  <c:v>17.61</c:v>
                </c:pt>
                <c:pt idx="4008">
                  <c:v>17.6</c:v>
                </c:pt>
                <c:pt idx="4009">
                  <c:v>17.31</c:v>
                </c:pt>
                <c:pt idx="4010">
                  <c:v>17.65</c:v>
                </c:pt>
                <c:pt idx="4011">
                  <c:v>17.56</c:v>
                </c:pt>
                <c:pt idx="4012">
                  <c:v>17.32</c:v>
                </c:pt>
                <c:pt idx="4013">
                  <c:v>17.32</c:v>
                </c:pt>
                <c:pt idx="4014">
                  <c:v>17.07</c:v>
                </c:pt>
                <c:pt idx="4015">
                  <c:v>16.96</c:v>
                </c:pt>
                <c:pt idx="4016">
                  <c:v>17.42</c:v>
                </c:pt>
                <c:pt idx="4017">
                  <c:v>17.47</c:v>
                </c:pt>
                <c:pt idx="4018">
                  <c:v>17.7</c:v>
                </c:pt>
                <c:pt idx="4019">
                  <c:v>17.68</c:v>
                </c:pt>
                <c:pt idx="4020">
                  <c:v>17.62</c:v>
                </c:pt>
                <c:pt idx="4021">
                  <c:v>17.46</c:v>
                </c:pt>
                <c:pt idx="4022">
                  <c:v>17.26</c:v>
                </c:pt>
                <c:pt idx="4023">
                  <c:v>17.67</c:v>
                </c:pt>
                <c:pt idx="4024">
                  <c:v>18.09</c:v>
                </c:pt>
                <c:pt idx="4025">
                  <c:v>18.01</c:v>
                </c:pt>
                <c:pt idx="4026">
                  <c:v>18.15</c:v>
                </c:pt>
                <c:pt idx="4027">
                  <c:v>18.28</c:v>
                </c:pt>
                <c:pt idx="4028">
                  <c:v>18.65</c:v>
                </c:pt>
                <c:pt idx="4029">
                  <c:v>19.08</c:v>
                </c:pt>
                <c:pt idx="4030">
                  <c:v>18.98</c:v>
                </c:pt>
                <c:pt idx="4031">
                  <c:v>19.16</c:v>
                </c:pt>
                <c:pt idx="4032">
                  <c:v>18.72</c:v>
                </c:pt>
                <c:pt idx="4033">
                  <c:v>18.68</c:v>
                </c:pt>
                <c:pt idx="4034">
                  <c:v>18.47</c:v>
                </c:pt>
                <c:pt idx="4035">
                  <c:v>18.61</c:v>
                </c:pt>
                <c:pt idx="4036">
                  <c:v>18.77</c:v>
                </c:pt>
                <c:pt idx="4037">
                  <c:v>18.58</c:v>
                </c:pt>
                <c:pt idx="4038">
                  <c:v>18.41</c:v>
                </c:pt>
                <c:pt idx="4039">
                  <c:v>18.47</c:v>
                </c:pt>
                <c:pt idx="4040">
                  <c:v>18.34</c:v>
                </c:pt>
                <c:pt idx="4041">
                  <c:v>18.08</c:v>
                </c:pt>
                <c:pt idx="4042">
                  <c:v>18.27</c:v>
                </c:pt>
                <c:pt idx="4043">
                  <c:v>18.13</c:v>
                </c:pt>
                <c:pt idx="4044">
                  <c:v>18.01</c:v>
                </c:pt>
                <c:pt idx="4045">
                  <c:v>17.73</c:v>
                </c:pt>
                <c:pt idx="4046">
                  <c:v>17.81</c:v>
                </c:pt>
                <c:pt idx="4047">
                  <c:v>17.61</c:v>
                </c:pt>
                <c:pt idx="4048">
                  <c:v>17.5</c:v>
                </c:pt>
                <c:pt idx="4049">
                  <c:v>17.66</c:v>
                </c:pt>
                <c:pt idx="4050">
                  <c:v>17.7</c:v>
                </c:pt>
                <c:pt idx="4051">
                  <c:v>17.57</c:v>
                </c:pt>
                <c:pt idx="4052">
                  <c:v>17.55</c:v>
                </c:pt>
                <c:pt idx="4053">
                  <c:v>17.02</c:v>
                </c:pt>
                <c:pt idx="4054">
                  <c:v>17.13</c:v>
                </c:pt>
                <c:pt idx="4055">
                  <c:v>17.17</c:v>
                </c:pt>
                <c:pt idx="4056">
                  <c:v>17.46</c:v>
                </c:pt>
                <c:pt idx="4057">
                  <c:v>17.58</c:v>
                </c:pt>
                <c:pt idx="4058">
                  <c:v>17.73</c:v>
                </c:pt>
                <c:pt idx="4059">
                  <c:v>17.4</c:v>
                </c:pt>
                <c:pt idx="4060">
                  <c:v>17.53</c:v>
                </c:pt>
                <c:pt idx="4061">
                  <c:v>17.54</c:v>
                </c:pt>
                <c:pt idx="4062">
                  <c:v>17.4</c:v>
                </c:pt>
                <c:pt idx="4063">
                  <c:v>17.62</c:v>
                </c:pt>
                <c:pt idx="4064">
                  <c:v>17.57</c:v>
                </c:pt>
                <c:pt idx="4065">
                  <c:v>17.37</c:v>
                </c:pt>
                <c:pt idx="4066">
                  <c:v>17.48</c:v>
                </c:pt>
                <c:pt idx="4067">
                  <c:v>17.12</c:v>
                </c:pt>
                <c:pt idx="4068">
                  <c:v>17.08</c:v>
                </c:pt>
                <c:pt idx="4069">
                  <c:v>17.11</c:v>
                </c:pt>
                <c:pt idx="4070">
                  <c:v>17.08</c:v>
                </c:pt>
                <c:pt idx="4071">
                  <c:v>17</c:v>
                </c:pt>
                <c:pt idx="4072">
                  <c:v>17.05</c:v>
                </c:pt>
                <c:pt idx="4073">
                  <c:v>16.99</c:v>
                </c:pt>
                <c:pt idx="4074">
                  <c:v>17.14</c:v>
                </c:pt>
                <c:pt idx="4075">
                  <c:v>17.19</c:v>
                </c:pt>
                <c:pt idx="4076">
                  <c:v>17.18</c:v>
                </c:pt>
                <c:pt idx="4077">
                  <c:v>17.26</c:v>
                </c:pt>
                <c:pt idx="4078">
                  <c:v>17.58</c:v>
                </c:pt>
                <c:pt idx="4079">
                  <c:v>17.44</c:v>
                </c:pt>
                <c:pt idx="4080">
                  <c:v>17.15</c:v>
                </c:pt>
                <c:pt idx="4081">
                  <c:v>16.95</c:v>
                </c:pt>
                <c:pt idx="4082">
                  <c:v>16.9</c:v>
                </c:pt>
                <c:pt idx="4083">
                  <c:v>16.91</c:v>
                </c:pt>
                <c:pt idx="4084">
                  <c:v>17.09</c:v>
                </c:pt>
                <c:pt idx="4085">
                  <c:v>16.76</c:v>
                </c:pt>
                <c:pt idx="4086">
                  <c:v>16.9</c:v>
                </c:pt>
                <c:pt idx="4087">
                  <c:v>16.91</c:v>
                </c:pt>
                <c:pt idx="4088">
                  <c:v>17.38</c:v>
                </c:pt>
                <c:pt idx="4089">
                  <c:v>17.56</c:v>
                </c:pt>
                <c:pt idx="4090">
                  <c:v>18.15</c:v>
                </c:pt>
                <c:pt idx="4091">
                  <c:v>17.77</c:v>
                </c:pt>
                <c:pt idx="4092">
                  <c:v>17.69</c:v>
                </c:pt>
                <c:pt idx="4093">
                  <c:v>17.96</c:v>
                </c:pt>
                <c:pt idx="4094">
                  <c:v>17.7</c:v>
                </c:pt>
                <c:pt idx="4095">
                  <c:v>17.57</c:v>
                </c:pt>
                <c:pt idx="4096">
                  <c:v>17.15</c:v>
                </c:pt>
                <c:pt idx="4097">
                  <c:v>17.16</c:v>
                </c:pt>
                <c:pt idx="4098">
                  <c:v>17.01</c:v>
                </c:pt>
                <c:pt idx="4099">
                  <c:v>17.14</c:v>
                </c:pt>
                <c:pt idx="4100">
                  <c:v>16.92</c:v>
                </c:pt>
                <c:pt idx="4101">
                  <c:v>16.77</c:v>
                </c:pt>
                <c:pt idx="4102">
                  <c:v>16.74</c:v>
                </c:pt>
                <c:pt idx="4103">
                  <c:v>16.46</c:v>
                </c:pt>
                <c:pt idx="4104">
                  <c:v>16.99</c:v>
                </c:pt>
                <c:pt idx="4105">
                  <c:v>17.16</c:v>
                </c:pt>
                <c:pt idx="4106">
                  <c:v>17.26</c:v>
                </c:pt>
                <c:pt idx="4107">
                  <c:v>17.39</c:v>
                </c:pt>
                <c:pt idx="4108">
                  <c:v>17.38</c:v>
                </c:pt>
                <c:pt idx="4109">
                  <c:v>17.45</c:v>
                </c:pt>
                <c:pt idx="4110">
                  <c:v>17.89</c:v>
                </c:pt>
                <c:pt idx="4111">
                  <c:v>17.79</c:v>
                </c:pt>
                <c:pt idx="4112">
                  <c:v>17.76</c:v>
                </c:pt>
                <c:pt idx="4113">
                  <c:v>17.69</c:v>
                </c:pt>
                <c:pt idx="4114">
                  <c:v>17.74</c:v>
                </c:pt>
                <c:pt idx="4115">
                  <c:v>17.69</c:v>
                </c:pt>
                <c:pt idx="4116">
                  <c:v>17.62</c:v>
                </c:pt>
                <c:pt idx="4117">
                  <c:v>17.83</c:v>
                </c:pt>
                <c:pt idx="4118">
                  <c:v>18.01</c:v>
                </c:pt>
                <c:pt idx="4119">
                  <c:v>18.07</c:v>
                </c:pt>
                <c:pt idx="4120">
                  <c:v>18.03</c:v>
                </c:pt>
                <c:pt idx="4121">
                  <c:v>18.04</c:v>
                </c:pt>
                <c:pt idx="4122">
                  <c:v>18.39</c:v>
                </c:pt>
                <c:pt idx="4123">
                  <c:v>18.87</c:v>
                </c:pt>
                <c:pt idx="4124">
                  <c:v>18.77</c:v>
                </c:pt>
                <c:pt idx="4125">
                  <c:v>18.96</c:v>
                </c:pt>
                <c:pt idx="4126">
                  <c:v>18.77</c:v>
                </c:pt>
                <c:pt idx="4127">
                  <c:v>19.43</c:v>
                </c:pt>
                <c:pt idx="4128">
                  <c:v>19.27</c:v>
                </c:pt>
                <c:pt idx="4129">
                  <c:v>18.9</c:v>
                </c:pt>
                <c:pt idx="4130">
                  <c:v>19.11</c:v>
                </c:pt>
                <c:pt idx="4131">
                  <c:v>19.18</c:v>
                </c:pt>
                <c:pt idx="4132">
                  <c:v>18.88</c:v>
                </c:pt>
                <c:pt idx="4133">
                  <c:v>18.85</c:v>
                </c:pt>
                <c:pt idx="4134">
                  <c:v>18.53</c:v>
                </c:pt>
                <c:pt idx="4135">
                  <c:v>18.64</c:v>
                </c:pt>
                <c:pt idx="4136">
                  <c:v>19.12</c:v>
                </c:pt>
                <c:pt idx="4137">
                  <c:v>19.09</c:v>
                </c:pt>
                <c:pt idx="4138">
                  <c:v>19.42</c:v>
                </c:pt>
                <c:pt idx="4139">
                  <c:v>19.64</c:v>
                </c:pt>
                <c:pt idx="4140">
                  <c:v>20.02</c:v>
                </c:pt>
                <c:pt idx="4141">
                  <c:v>20.32</c:v>
                </c:pt>
                <c:pt idx="4142">
                  <c:v>20.04</c:v>
                </c:pt>
                <c:pt idx="4143">
                  <c:v>19.94</c:v>
                </c:pt>
                <c:pt idx="4144">
                  <c:v>19.77</c:v>
                </c:pt>
                <c:pt idx="4145">
                  <c:v>19.74</c:v>
                </c:pt>
                <c:pt idx="4146">
                  <c:v>19.98</c:v>
                </c:pt>
                <c:pt idx="4147">
                  <c:v>20.15</c:v>
                </c:pt>
                <c:pt idx="4148">
                  <c:v>19.82</c:v>
                </c:pt>
                <c:pt idx="4149">
                  <c:v>19.89</c:v>
                </c:pt>
                <c:pt idx="4150">
                  <c:v>20.26</c:v>
                </c:pt>
                <c:pt idx="4151">
                  <c:v>20.51</c:v>
                </c:pt>
                <c:pt idx="4152">
                  <c:v>20.15</c:v>
                </c:pt>
                <c:pt idx="4153">
                  <c:v>20.72</c:v>
                </c:pt>
                <c:pt idx="4154">
                  <c:v>20.56</c:v>
                </c:pt>
                <c:pt idx="4155">
                  <c:v>20.56</c:v>
                </c:pt>
                <c:pt idx="4156">
                  <c:v>20.41</c:v>
                </c:pt>
                <c:pt idx="4157">
                  <c:v>20.56</c:v>
                </c:pt>
                <c:pt idx="4158">
                  <c:v>19.91</c:v>
                </c:pt>
                <c:pt idx="4159">
                  <c:v>20.3</c:v>
                </c:pt>
                <c:pt idx="4160">
                  <c:v>20.1</c:v>
                </c:pt>
                <c:pt idx="4161">
                  <c:v>20.1</c:v>
                </c:pt>
                <c:pt idx="4162">
                  <c:v>19.77</c:v>
                </c:pt>
                <c:pt idx="4163">
                  <c:v>19.62</c:v>
                </c:pt>
                <c:pt idx="4164">
                  <c:v>19.66</c:v>
                </c:pt>
                <c:pt idx="4165">
                  <c:v>20</c:v>
                </c:pt>
                <c:pt idx="4166">
                  <c:v>20.33</c:v>
                </c:pt>
                <c:pt idx="4167">
                  <c:v>20.51</c:v>
                </c:pt>
                <c:pt idx="4168">
                  <c:v>20.41</c:v>
                </c:pt>
                <c:pt idx="4169">
                  <c:v>20.59</c:v>
                </c:pt>
                <c:pt idx="4170">
                  <c:v>20.64</c:v>
                </c:pt>
                <c:pt idx="4171">
                  <c:v>20.58</c:v>
                </c:pt>
                <c:pt idx="4172">
                  <c:v>20.66</c:v>
                </c:pt>
                <c:pt idx="4173">
                  <c:v>20.77</c:v>
                </c:pt>
                <c:pt idx="4174">
                  <c:v>20.66</c:v>
                </c:pt>
                <c:pt idx="4175">
                  <c:v>20.51</c:v>
                </c:pt>
                <c:pt idx="4176">
                  <c:v>20.5</c:v>
                </c:pt>
                <c:pt idx="4177">
                  <c:v>20.64</c:v>
                </c:pt>
                <c:pt idx="4178">
                  <c:v>20.66</c:v>
                </c:pt>
                <c:pt idx="4179">
                  <c:v>20.89</c:v>
                </c:pt>
                <c:pt idx="4180">
                  <c:v>20.86</c:v>
                </c:pt>
                <c:pt idx="4181">
                  <c:v>20.7</c:v>
                </c:pt>
                <c:pt idx="4182">
                  <c:v>20.56</c:v>
                </c:pt>
                <c:pt idx="4183">
                  <c:v>20.66</c:v>
                </c:pt>
                <c:pt idx="4184">
                  <c:v>21.24</c:v>
                </c:pt>
                <c:pt idx="4185">
                  <c:v>21.1</c:v>
                </c:pt>
                <c:pt idx="4186">
                  <c:v>21.2</c:v>
                </c:pt>
                <c:pt idx="4187">
                  <c:v>21.09</c:v>
                </c:pt>
                <c:pt idx="4188">
                  <c:v>21.21</c:v>
                </c:pt>
                <c:pt idx="4189">
                  <c:v>21.3</c:v>
                </c:pt>
                <c:pt idx="4190">
                  <c:v>21.13</c:v>
                </c:pt>
                <c:pt idx="4191">
                  <c:v>21.11</c:v>
                </c:pt>
                <c:pt idx="4192">
                  <c:v>21.09</c:v>
                </c:pt>
                <c:pt idx="4193">
                  <c:v>21.21</c:v>
                </c:pt>
                <c:pt idx="4194">
                  <c:v>21.26</c:v>
                </c:pt>
                <c:pt idx="4195">
                  <c:v>21.35</c:v>
                </c:pt>
                <c:pt idx="4196">
                  <c:v>21.69</c:v>
                </c:pt>
                <c:pt idx="4197">
                  <c:v>21.15</c:v>
                </c:pt>
                <c:pt idx="4198">
                  <c:v>20.85</c:v>
                </c:pt>
                <c:pt idx="4199">
                  <c:v>20.78</c:v>
                </c:pt>
                <c:pt idx="4200">
                  <c:v>21.03</c:v>
                </c:pt>
                <c:pt idx="4201">
                  <c:v>21.02</c:v>
                </c:pt>
                <c:pt idx="4202">
                  <c:v>21.28</c:v>
                </c:pt>
                <c:pt idx="4203">
                  <c:v>21.39</c:v>
                </c:pt>
                <c:pt idx="4204">
                  <c:v>21.97</c:v>
                </c:pt>
                <c:pt idx="4205">
                  <c:v>22.38</c:v>
                </c:pt>
                <c:pt idx="4206">
                  <c:v>22.71</c:v>
                </c:pt>
                <c:pt idx="4207">
                  <c:v>22.67</c:v>
                </c:pt>
                <c:pt idx="4208">
                  <c:v>22.57</c:v>
                </c:pt>
                <c:pt idx="4209">
                  <c:v>22.42</c:v>
                </c:pt>
                <c:pt idx="4210">
                  <c:v>22.95</c:v>
                </c:pt>
                <c:pt idx="4211">
                  <c:v>22.81</c:v>
                </c:pt>
                <c:pt idx="4212">
                  <c:v>22.66</c:v>
                </c:pt>
                <c:pt idx="4213">
                  <c:v>22.47</c:v>
                </c:pt>
                <c:pt idx="4214">
                  <c:v>20.93</c:v>
                </c:pt>
                <c:pt idx="4215">
                  <c:v>20.2</c:v>
                </c:pt>
                <c:pt idx="4216">
                  <c:v>20.48</c:v>
                </c:pt>
                <c:pt idx="4217">
                  <c:v>20.43</c:v>
                </c:pt>
                <c:pt idx="4218">
                  <c:v>20.71</c:v>
                </c:pt>
                <c:pt idx="4219">
                  <c:v>20.68</c:v>
                </c:pt>
                <c:pt idx="4220">
                  <c:v>20.89</c:v>
                </c:pt>
                <c:pt idx="4221">
                  <c:v>20.35</c:v>
                </c:pt>
                <c:pt idx="4222">
                  <c:v>20.37</c:v>
                </c:pt>
                <c:pt idx="4223">
                  <c:v>20.54</c:v>
                </c:pt>
                <c:pt idx="4224">
                  <c:v>20.72</c:v>
                </c:pt>
                <c:pt idx="4225">
                  <c:v>20</c:v>
                </c:pt>
                <c:pt idx="4226">
                  <c:v>20.2</c:v>
                </c:pt>
                <c:pt idx="4227">
                  <c:v>20.51</c:v>
                </c:pt>
                <c:pt idx="4228">
                  <c:v>19.8</c:v>
                </c:pt>
                <c:pt idx="4229">
                  <c:v>20.04</c:v>
                </c:pt>
                <c:pt idx="4230">
                  <c:v>19.91</c:v>
                </c:pt>
                <c:pt idx="4231">
                  <c:v>19.79</c:v>
                </c:pt>
                <c:pt idx="4232">
                  <c:v>20.05</c:v>
                </c:pt>
                <c:pt idx="4233">
                  <c:v>19.99</c:v>
                </c:pt>
                <c:pt idx="4234">
                  <c:v>20.33</c:v>
                </c:pt>
                <c:pt idx="4235">
                  <c:v>20.53</c:v>
                </c:pt>
                <c:pt idx="4236">
                  <c:v>20.45</c:v>
                </c:pt>
                <c:pt idx="4237">
                  <c:v>20.47</c:v>
                </c:pt>
                <c:pt idx="4238">
                  <c:v>20.74</c:v>
                </c:pt>
                <c:pt idx="4239">
                  <c:v>20.84</c:v>
                </c:pt>
                <c:pt idx="4240">
                  <c:v>20.62</c:v>
                </c:pt>
                <c:pt idx="4241">
                  <c:v>20.83</c:v>
                </c:pt>
                <c:pt idx="4242">
                  <c:v>20.68</c:v>
                </c:pt>
                <c:pt idx="4243">
                  <c:v>20.8</c:v>
                </c:pt>
                <c:pt idx="4244">
                  <c:v>20.91</c:v>
                </c:pt>
                <c:pt idx="4245">
                  <c:v>20.91</c:v>
                </c:pt>
                <c:pt idx="4246">
                  <c:v>20.94</c:v>
                </c:pt>
                <c:pt idx="4247">
                  <c:v>21.08</c:v>
                </c:pt>
                <c:pt idx="4248">
                  <c:v>21.35</c:v>
                </c:pt>
                <c:pt idx="4249">
                  <c:v>21.19</c:v>
                </c:pt>
                <c:pt idx="4250">
                  <c:v>21.18</c:v>
                </c:pt>
                <c:pt idx="4251">
                  <c:v>21.07</c:v>
                </c:pt>
                <c:pt idx="4252">
                  <c:v>21.05</c:v>
                </c:pt>
                <c:pt idx="4253">
                  <c:v>21.03</c:v>
                </c:pt>
                <c:pt idx="4254">
                  <c:v>20.9</c:v>
                </c:pt>
                <c:pt idx="4255">
                  <c:v>20.34</c:v>
                </c:pt>
                <c:pt idx="4256">
                  <c:v>20.24</c:v>
                </c:pt>
                <c:pt idx="4257">
                  <c:v>20.48</c:v>
                </c:pt>
                <c:pt idx="4258">
                  <c:v>20.62</c:v>
                </c:pt>
                <c:pt idx="4259">
                  <c:v>20.92</c:v>
                </c:pt>
                <c:pt idx="4260">
                  <c:v>20.52</c:v>
                </c:pt>
                <c:pt idx="4261">
                  <c:v>20.36</c:v>
                </c:pt>
                <c:pt idx="4262">
                  <c:v>20.34</c:v>
                </c:pt>
                <c:pt idx="4263">
                  <c:v>20.59</c:v>
                </c:pt>
                <c:pt idx="4264">
                  <c:v>20.11</c:v>
                </c:pt>
                <c:pt idx="4265">
                  <c:v>20.14</c:v>
                </c:pt>
                <c:pt idx="4266">
                  <c:v>19.95</c:v>
                </c:pt>
                <c:pt idx="4267">
                  <c:v>20.18</c:v>
                </c:pt>
                <c:pt idx="4268">
                  <c:v>20.1</c:v>
                </c:pt>
                <c:pt idx="4269">
                  <c:v>20.29</c:v>
                </c:pt>
                <c:pt idx="4270">
                  <c:v>20.83</c:v>
                </c:pt>
                <c:pt idx="4271">
                  <c:v>20.82</c:v>
                </c:pt>
                <c:pt idx="4272">
                  <c:v>20.38</c:v>
                </c:pt>
                <c:pt idx="4273">
                  <c:v>20.6</c:v>
                </c:pt>
                <c:pt idx="4274">
                  <c:v>20.47</c:v>
                </c:pt>
                <c:pt idx="4275">
                  <c:v>19.44</c:v>
                </c:pt>
                <c:pt idx="4276">
                  <c:v>19.67</c:v>
                </c:pt>
                <c:pt idx="4277">
                  <c:v>20.14</c:v>
                </c:pt>
                <c:pt idx="4278">
                  <c:v>20.07</c:v>
                </c:pt>
                <c:pt idx="4279">
                  <c:v>20.72</c:v>
                </c:pt>
                <c:pt idx="4280">
                  <c:v>20.72</c:v>
                </c:pt>
                <c:pt idx="4281">
                  <c:v>20.87</c:v>
                </c:pt>
                <c:pt idx="4282">
                  <c:v>21.39</c:v>
                </c:pt>
                <c:pt idx="4283">
                  <c:v>21.24</c:v>
                </c:pt>
                <c:pt idx="4284">
                  <c:v>21.3</c:v>
                </c:pt>
                <c:pt idx="4285">
                  <c:v>21.18</c:v>
                </c:pt>
                <c:pt idx="4286">
                  <c:v>21.36</c:v>
                </c:pt>
                <c:pt idx="4287">
                  <c:v>21.59</c:v>
                </c:pt>
                <c:pt idx="4288">
                  <c:v>21.59</c:v>
                </c:pt>
                <c:pt idx="4289">
                  <c:v>21.11</c:v>
                </c:pt>
                <c:pt idx="4290">
                  <c:v>22.02</c:v>
                </c:pt>
                <c:pt idx="4291">
                  <c:v>21.9</c:v>
                </c:pt>
                <c:pt idx="4292">
                  <c:v>21.95</c:v>
                </c:pt>
                <c:pt idx="4293">
                  <c:v>22.03</c:v>
                </c:pt>
                <c:pt idx="4294">
                  <c:v>21.8</c:v>
                </c:pt>
                <c:pt idx="4295">
                  <c:v>21.82</c:v>
                </c:pt>
                <c:pt idx="4296">
                  <c:v>22.26</c:v>
                </c:pt>
                <c:pt idx="4297">
                  <c:v>22.2</c:v>
                </c:pt>
                <c:pt idx="4298">
                  <c:v>22.05</c:v>
                </c:pt>
                <c:pt idx="4299">
                  <c:v>22.34</c:v>
                </c:pt>
                <c:pt idx="4300">
                  <c:v>22.4</c:v>
                </c:pt>
                <c:pt idx="4301">
                  <c:v>21.91</c:v>
                </c:pt>
                <c:pt idx="4302">
                  <c:v>22.05</c:v>
                </c:pt>
                <c:pt idx="4303">
                  <c:v>22.53</c:v>
                </c:pt>
                <c:pt idx="4304">
                  <c:v>22.76</c:v>
                </c:pt>
                <c:pt idx="4305">
                  <c:v>23.06</c:v>
                </c:pt>
                <c:pt idx="4306">
                  <c:v>22.94</c:v>
                </c:pt>
                <c:pt idx="4307">
                  <c:v>22.91</c:v>
                </c:pt>
                <c:pt idx="4308">
                  <c:v>23.18</c:v>
                </c:pt>
                <c:pt idx="4309">
                  <c:v>23.47</c:v>
                </c:pt>
                <c:pt idx="4310">
                  <c:v>22.94</c:v>
                </c:pt>
                <c:pt idx="4311">
                  <c:v>22.57</c:v>
                </c:pt>
                <c:pt idx="4312">
                  <c:v>22.93</c:v>
                </c:pt>
                <c:pt idx="4313">
                  <c:v>22.82</c:v>
                </c:pt>
                <c:pt idx="4314">
                  <c:v>22.74</c:v>
                </c:pt>
                <c:pt idx="4315">
                  <c:v>22.5</c:v>
                </c:pt>
                <c:pt idx="4316">
                  <c:v>22.58</c:v>
                </c:pt>
                <c:pt idx="4317">
                  <c:v>22.19</c:v>
                </c:pt>
                <c:pt idx="4318">
                  <c:v>22.14</c:v>
                </c:pt>
                <c:pt idx="4319">
                  <c:v>21.97</c:v>
                </c:pt>
                <c:pt idx="4320">
                  <c:v>21.94</c:v>
                </c:pt>
                <c:pt idx="4321">
                  <c:v>21.44</c:v>
                </c:pt>
                <c:pt idx="4322">
                  <c:v>21.64</c:v>
                </c:pt>
                <c:pt idx="4323">
                  <c:v>21.79</c:v>
                </c:pt>
                <c:pt idx="4324">
                  <c:v>22.2</c:v>
                </c:pt>
                <c:pt idx="4325">
                  <c:v>22.37</c:v>
                </c:pt>
                <c:pt idx="4326">
                  <c:v>22.21</c:v>
                </c:pt>
                <c:pt idx="4327">
                  <c:v>22.35</c:v>
                </c:pt>
                <c:pt idx="4328">
                  <c:v>22.31</c:v>
                </c:pt>
                <c:pt idx="4329">
                  <c:v>22.38</c:v>
                </c:pt>
                <c:pt idx="4330">
                  <c:v>22.44</c:v>
                </c:pt>
                <c:pt idx="4331">
                  <c:v>22.38</c:v>
                </c:pt>
                <c:pt idx="4332">
                  <c:v>22.28</c:v>
                </c:pt>
                <c:pt idx="4333">
                  <c:v>21.74</c:v>
                </c:pt>
                <c:pt idx="4334">
                  <c:v>21.36</c:v>
                </c:pt>
                <c:pt idx="4335">
                  <c:v>21.67</c:v>
                </c:pt>
                <c:pt idx="4336">
                  <c:v>21.81</c:v>
                </c:pt>
                <c:pt idx="4337">
                  <c:v>21.2</c:v>
                </c:pt>
                <c:pt idx="4338">
                  <c:v>20.79</c:v>
                </c:pt>
                <c:pt idx="4339">
                  <c:v>21.05</c:v>
                </c:pt>
                <c:pt idx="4340">
                  <c:v>21.06</c:v>
                </c:pt>
                <c:pt idx="4341">
                  <c:v>22.89</c:v>
                </c:pt>
                <c:pt idx="4342">
                  <c:v>22.6</c:v>
                </c:pt>
                <c:pt idx="4343">
                  <c:v>23.09</c:v>
                </c:pt>
                <c:pt idx="4344">
                  <c:v>23.21</c:v>
                </c:pt>
                <c:pt idx="4345">
                  <c:v>23.71</c:v>
                </c:pt>
                <c:pt idx="4346">
                  <c:v>23.99</c:v>
                </c:pt>
                <c:pt idx="4347">
                  <c:v>24.16</c:v>
                </c:pt>
                <c:pt idx="4348">
                  <c:v>24.19</c:v>
                </c:pt>
                <c:pt idx="4349">
                  <c:v>23.93</c:v>
                </c:pt>
                <c:pt idx="4350">
                  <c:v>23.29</c:v>
                </c:pt>
                <c:pt idx="4351">
                  <c:v>22.71</c:v>
                </c:pt>
                <c:pt idx="4352">
                  <c:v>22.94</c:v>
                </c:pt>
                <c:pt idx="4353">
                  <c:v>23.15</c:v>
                </c:pt>
                <c:pt idx="4354">
                  <c:v>23.58</c:v>
                </c:pt>
                <c:pt idx="4355">
                  <c:v>23.66</c:v>
                </c:pt>
                <c:pt idx="4356">
                  <c:v>23.1</c:v>
                </c:pt>
                <c:pt idx="4357">
                  <c:v>22.67</c:v>
                </c:pt>
                <c:pt idx="4358">
                  <c:v>23.86</c:v>
                </c:pt>
                <c:pt idx="4359">
                  <c:v>24.29</c:v>
                </c:pt>
                <c:pt idx="4360">
                  <c:v>24.47</c:v>
                </c:pt>
                <c:pt idx="4361">
                  <c:v>24.84</c:v>
                </c:pt>
                <c:pt idx="4362">
                  <c:v>24.77</c:v>
                </c:pt>
                <c:pt idx="4363">
                  <c:v>24.71</c:v>
                </c:pt>
                <c:pt idx="4364">
                  <c:v>24.52</c:v>
                </c:pt>
                <c:pt idx="4365">
                  <c:v>24.44</c:v>
                </c:pt>
                <c:pt idx="4366">
                  <c:v>24.22</c:v>
                </c:pt>
                <c:pt idx="4367">
                  <c:v>25.04</c:v>
                </c:pt>
                <c:pt idx="4368">
                  <c:v>25.04</c:v>
                </c:pt>
                <c:pt idx="4369">
                  <c:v>24.68</c:v>
                </c:pt>
                <c:pt idx="4370">
                  <c:v>24.53</c:v>
                </c:pt>
                <c:pt idx="4371">
                  <c:v>24.63</c:v>
                </c:pt>
                <c:pt idx="4372">
                  <c:v>24.5</c:v>
                </c:pt>
                <c:pt idx="4373">
                  <c:v>24.33</c:v>
                </c:pt>
                <c:pt idx="4374">
                  <c:v>24.46</c:v>
                </c:pt>
                <c:pt idx="4375">
                  <c:v>24.09</c:v>
                </c:pt>
                <c:pt idx="4376">
                  <c:v>23.45</c:v>
                </c:pt>
                <c:pt idx="4377">
                  <c:v>23.05</c:v>
                </c:pt>
                <c:pt idx="4378">
                  <c:v>23.49</c:v>
                </c:pt>
                <c:pt idx="4379">
                  <c:v>23.53</c:v>
                </c:pt>
                <c:pt idx="4380">
                  <c:v>23.88</c:v>
                </c:pt>
                <c:pt idx="4381">
                  <c:v>24.28</c:v>
                </c:pt>
                <c:pt idx="4382">
                  <c:v>24.31</c:v>
                </c:pt>
                <c:pt idx="4383">
                  <c:v>24.71</c:v>
                </c:pt>
                <c:pt idx="4384">
                  <c:v>24.66</c:v>
                </c:pt>
                <c:pt idx="4385">
                  <c:v>24.77</c:v>
                </c:pt>
                <c:pt idx="4386">
                  <c:v>24.8</c:v>
                </c:pt>
                <c:pt idx="4387">
                  <c:v>24.5</c:v>
                </c:pt>
                <c:pt idx="4388">
                  <c:v>23.18</c:v>
                </c:pt>
                <c:pt idx="4389">
                  <c:v>23.2</c:v>
                </c:pt>
                <c:pt idx="4390">
                  <c:v>22.94</c:v>
                </c:pt>
                <c:pt idx="4391">
                  <c:v>23.25</c:v>
                </c:pt>
                <c:pt idx="4392">
                  <c:v>23.48</c:v>
                </c:pt>
                <c:pt idx="4393">
                  <c:v>23.23</c:v>
                </c:pt>
                <c:pt idx="4394">
                  <c:v>23.69</c:v>
                </c:pt>
                <c:pt idx="4395">
                  <c:v>23.54</c:v>
                </c:pt>
                <c:pt idx="4396">
                  <c:v>23.39</c:v>
                </c:pt>
                <c:pt idx="4397">
                  <c:v>23.2</c:v>
                </c:pt>
                <c:pt idx="4398">
                  <c:v>23.44</c:v>
                </c:pt>
                <c:pt idx="4399">
                  <c:v>23.5</c:v>
                </c:pt>
                <c:pt idx="4400">
                  <c:v>23.33</c:v>
                </c:pt>
                <c:pt idx="4401">
                  <c:v>23.18</c:v>
                </c:pt>
                <c:pt idx="4402">
                  <c:v>23.51</c:v>
                </c:pt>
                <c:pt idx="4403">
                  <c:v>23.24</c:v>
                </c:pt>
                <c:pt idx="4404">
                  <c:v>23.22</c:v>
                </c:pt>
                <c:pt idx="4405">
                  <c:v>23.27</c:v>
                </c:pt>
                <c:pt idx="4406">
                  <c:v>23.33</c:v>
                </c:pt>
                <c:pt idx="4407">
                  <c:v>23.84</c:v>
                </c:pt>
                <c:pt idx="4408">
                  <c:v>24.3</c:v>
                </c:pt>
                <c:pt idx="4409">
                  <c:v>24.91</c:v>
                </c:pt>
                <c:pt idx="4410">
                  <c:v>25.41</c:v>
                </c:pt>
                <c:pt idx="4411">
                  <c:v>25.01</c:v>
                </c:pt>
                <c:pt idx="4412">
                  <c:v>24.79</c:v>
                </c:pt>
                <c:pt idx="4413">
                  <c:v>24.44</c:v>
                </c:pt>
                <c:pt idx="4414">
                  <c:v>24.74</c:v>
                </c:pt>
                <c:pt idx="4415">
                  <c:v>24.32</c:v>
                </c:pt>
                <c:pt idx="4416">
                  <c:v>24.29</c:v>
                </c:pt>
                <c:pt idx="4417">
                  <c:v>24.45</c:v>
                </c:pt>
                <c:pt idx="4418">
                  <c:v>24.37</c:v>
                </c:pt>
                <c:pt idx="4419">
                  <c:v>24.55</c:v>
                </c:pt>
                <c:pt idx="4420">
                  <c:v>24.37</c:v>
                </c:pt>
                <c:pt idx="4421">
                  <c:v>24.38</c:v>
                </c:pt>
                <c:pt idx="4422">
                  <c:v>24.44</c:v>
                </c:pt>
                <c:pt idx="4423">
                  <c:v>24.41</c:v>
                </c:pt>
                <c:pt idx="4424">
                  <c:v>24.56</c:v>
                </c:pt>
                <c:pt idx="4425">
                  <c:v>24.41</c:v>
                </c:pt>
                <c:pt idx="4426">
                  <c:v>24.59</c:v>
                </c:pt>
                <c:pt idx="4427">
                  <c:v>24.58</c:v>
                </c:pt>
                <c:pt idx="4428">
                  <c:v>24.24</c:v>
                </c:pt>
                <c:pt idx="4429">
                  <c:v>24.2</c:v>
                </c:pt>
                <c:pt idx="4430">
                  <c:v>24.26</c:v>
                </c:pt>
                <c:pt idx="4431">
                  <c:v>24.6</c:v>
                </c:pt>
                <c:pt idx="4432">
                  <c:v>24.45</c:v>
                </c:pt>
                <c:pt idx="4433">
                  <c:v>24.28</c:v>
                </c:pt>
                <c:pt idx="4434">
                  <c:v>24.14</c:v>
                </c:pt>
                <c:pt idx="4435">
                  <c:v>23.67</c:v>
                </c:pt>
                <c:pt idx="4436">
                  <c:v>23.66</c:v>
                </c:pt>
                <c:pt idx="4437">
                  <c:v>22.98</c:v>
                </c:pt>
                <c:pt idx="4438">
                  <c:v>22.86</c:v>
                </c:pt>
                <c:pt idx="4439">
                  <c:v>22.65</c:v>
                </c:pt>
                <c:pt idx="4440">
                  <c:v>22.83</c:v>
                </c:pt>
                <c:pt idx="4441">
                  <c:v>23.33</c:v>
                </c:pt>
                <c:pt idx="4442">
                  <c:v>23.51</c:v>
                </c:pt>
                <c:pt idx="4443">
                  <c:v>23.67</c:v>
                </c:pt>
                <c:pt idx="4444">
                  <c:v>23.26</c:v>
                </c:pt>
                <c:pt idx="4445">
                  <c:v>23.58</c:v>
                </c:pt>
                <c:pt idx="4446">
                  <c:v>23.6</c:v>
                </c:pt>
                <c:pt idx="4447">
                  <c:v>23.76</c:v>
                </c:pt>
                <c:pt idx="4448">
                  <c:v>23.4</c:v>
                </c:pt>
                <c:pt idx="4449">
                  <c:v>23.84</c:v>
                </c:pt>
                <c:pt idx="4450">
                  <c:v>23.93</c:v>
                </c:pt>
                <c:pt idx="4451">
                  <c:v>23.9</c:v>
                </c:pt>
                <c:pt idx="4452">
                  <c:v>24.08</c:v>
                </c:pt>
                <c:pt idx="4453">
                  <c:v>23.63</c:v>
                </c:pt>
                <c:pt idx="4454">
                  <c:v>22.38</c:v>
                </c:pt>
                <c:pt idx="4455">
                  <c:v>22.71</c:v>
                </c:pt>
                <c:pt idx="4456">
                  <c:v>22.93</c:v>
                </c:pt>
                <c:pt idx="4457">
                  <c:v>23.15</c:v>
                </c:pt>
                <c:pt idx="4458">
                  <c:v>22.94</c:v>
                </c:pt>
                <c:pt idx="4459">
                  <c:v>22.96</c:v>
                </c:pt>
                <c:pt idx="4460">
                  <c:v>22.23</c:v>
                </c:pt>
                <c:pt idx="4461">
                  <c:v>22.22</c:v>
                </c:pt>
                <c:pt idx="4462">
                  <c:v>22.57</c:v>
                </c:pt>
                <c:pt idx="4463">
                  <c:v>22.86</c:v>
                </c:pt>
                <c:pt idx="4464">
                  <c:v>22.8</c:v>
                </c:pt>
                <c:pt idx="4465">
                  <c:v>22.56</c:v>
                </c:pt>
                <c:pt idx="4466">
                  <c:v>22.73</c:v>
                </c:pt>
                <c:pt idx="4467">
                  <c:v>23.03</c:v>
                </c:pt>
                <c:pt idx="4468">
                  <c:v>22.9</c:v>
                </c:pt>
                <c:pt idx="4469">
                  <c:v>22.88</c:v>
                </c:pt>
                <c:pt idx="4470">
                  <c:v>22.22</c:v>
                </c:pt>
                <c:pt idx="4471">
                  <c:v>22.31</c:v>
                </c:pt>
                <c:pt idx="4472">
                  <c:v>21.64</c:v>
                </c:pt>
                <c:pt idx="4473">
                  <c:v>21.63</c:v>
                </c:pt>
                <c:pt idx="4474">
                  <c:v>21.88</c:v>
                </c:pt>
                <c:pt idx="4475">
                  <c:v>22.11</c:v>
                </c:pt>
                <c:pt idx="4476">
                  <c:v>22.7</c:v>
                </c:pt>
                <c:pt idx="4477">
                  <c:v>22.11</c:v>
                </c:pt>
                <c:pt idx="4478">
                  <c:v>21.72</c:v>
                </c:pt>
                <c:pt idx="4479">
                  <c:v>21.45</c:v>
                </c:pt>
                <c:pt idx="4480">
                  <c:v>21.61</c:v>
                </c:pt>
                <c:pt idx="4481">
                  <c:v>21.28</c:v>
                </c:pt>
                <c:pt idx="4482">
                  <c:v>21.03</c:v>
                </c:pt>
                <c:pt idx="4483">
                  <c:v>21.61</c:v>
                </c:pt>
                <c:pt idx="4484">
                  <c:v>20.83</c:v>
                </c:pt>
                <c:pt idx="4485">
                  <c:v>20.75</c:v>
                </c:pt>
                <c:pt idx="4486">
                  <c:v>20.54</c:v>
                </c:pt>
                <c:pt idx="4487">
                  <c:v>20.38</c:v>
                </c:pt>
                <c:pt idx="4488">
                  <c:v>20.28</c:v>
                </c:pt>
                <c:pt idx="4489">
                  <c:v>20.03</c:v>
                </c:pt>
                <c:pt idx="4490">
                  <c:v>19.91</c:v>
                </c:pt>
                <c:pt idx="4491">
                  <c:v>19.61</c:v>
                </c:pt>
                <c:pt idx="4492">
                  <c:v>18.88</c:v>
                </c:pt>
                <c:pt idx="4493">
                  <c:v>18.76</c:v>
                </c:pt>
                <c:pt idx="4494">
                  <c:v>18.76</c:v>
                </c:pt>
                <c:pt idx="4495">
                  <c:v>19.45</c:v>
                </c:pt>
                <c:pt idx="4496">
                  <c:v>19.94</c:v>
                </c:pt>
                <c:pt idx="4497">
                  <c:v>20</c:v>
                </c:pt>
                <c:pt idx="4498">
                  <c:v>19.88</c:v>
                </c:pt>
                <c:pt idx="4499">
                  <c:v>19.41</c:v>
                </c:pt>
                <c:pt idx="4500">
                  <c:v>19.94</c:v>
                </c:pt>
                <c:pt idx="4501">
                  <c:v>20.07</c:v>
                </c:pt>
                <c:pt idx="4502">
                  <c:v>19.67</c:v>
                </c:pt>
                <c:pt idx="4503">
                  <c:v>20.05</c:v>
                </c:pt>
                <c:pt idx="4504">
                  <c:v>19.88</c:v>
                </c:pt>
                <c:pt idx="4505">
                  <c:v>19.7</c:v>
                </c:pt>
                <c:pt idx="4506">
                  <c:v>19.9</c:v>
                </c:pt>
                <c:pt idx="4507">
                  <c:v>20.04</c:v>
                </c:pt>
                <c:pt idx="4508">
                  <c:v>20.39</c:v>
                </c:pt>
                <c:pt idx="4509">
                  <c:v>20.67</c:v>
                </c:pt>
                <c:pt idx="4510">
                  <c:v>20.66</c:v>
                </c:pt>
                <c:pt idx="4511">
                  <c:v>20.61</c:v>
                </c:pt>
                <c:pt idx="4512">
                  <c:v>20.53</c:v>
                </c:pt>
                <c:pt idx="4513">
                  <c:v>19.95</c:v>
                </c:pt>
                <c:pt idx="4514">
                  <c:v>20.01</c:v>
                </c:pt>
                <c:pt idx="4515">
                  <c:v>19.99</c:v>
                </c:pt>
                <c:pt idx="4516">
                  <c:v>20.05</c:v>
                </c:pt>
                <c:pt idx="4517">
                  <c:v>19.63</c:v>
                </c:pt>
                <c:pt idx="4518">
                  <c:v>19.89</c:v>
                </c:pt>
                <c:pt idx="4519">
                  <c:v>20.75</c:v>
                </c:pt>
                <c:pt idx="4520">
                  <c:v>20.86</c:v>
                </c:pt>
                <c:pt idx="4521">
                  <c:v>20.76</c:v>
                </c:pt>
                <c:pt idx="4522">
                  <c:v>21.4</c:v>
                </c:pt>
                <c:pt idx="4523">
                  <c:v>21.23</c:v>
                </c:pt>
                <c:pt idx="4524">
                  <c:v>21.93</c:v>
                </c:pt>
                <c:pt idx="4525">
                  <c:v>22.25</c:v>
                </c:pt>
                <c:pt idx="4526">
                  <c:v>21.95</c:v>
                </c:pt>
                <c:pt idx="4527">
                  <c:v>22.09</c:v>
                </c:pt>
                <c:pt idx="4528">
                  <c:v>21.94</c:v>
                </c:pt>
                <c:pt idx="4529">
                  <c:v>22.34</c:v>
                </c:pt>
                <c:pt idx="4530">
                  <c:v>21.95</c:v>
                </c:pt>
                <c:pt idx="4531">
                  <c:v>22.16</c:v>
                </c:pt>
                <c:pt idx="4532">
                  <c:v>22.23</c:v>
                </c:pt>
                <c:pt idx="4533">
                  <c:v>22.31</c:v>
                </c:pt>
                <c:pt idx="4534">
                  <c:v>22.22</c:v>
                </c:pt>
                <c:pt idx="4535">
                  <c:v>22.51</c:v>
                </c:pt>
                <c:pt idx="4536">
                  <c:v>22.47</c:v>
                </c:pt>
                <c:pt idx="4537">
                  <c:v>22.16</c:v>
                </c:pt>
                <c:pt idx="4538">
                  <c:v>22.2</c:v>
                </c:pt>
                <c:pt idx="4539">
                  <c:v>22.08</c:v>
                </c:pt>
                <c:pt idx="4540">
                  <c:v>21.82</c:v>
                </c:pt>
                <c:pt idx="4541">
                  <c:v>21.96</c:v>
                </c:pt>
                <c:pt idx="4542">
                  <c:v>22.1</c:v>
                </c:pt>
                <c:pt idx="4543">
                  <c:v>22.77</c:v>
                </c:pt>
                <c:pt idx="4544">
                  <c:v>23.55</c:v>
                </c:pt>
                <c:pt idx="4545">
                  <c:v>22.98</c:v>
                </c:pt>
                <c:pt idx="4546">
                  <c:v>22.82</c:v>
                </c:pt>
                <c:pt idx="4547">
                  <c:v>22.96</c:v>
                </c:pt>
                <c:pt idx="4548">
                  <c:v>22.51</c:v>
                </c:pt>
                <c:pt idx="4549">
                  <c:v>22.58</c:v>
                </c:pt>
                <c:pt idx="4550">
                  <c:v>22.24</c:v>
                </c:pt>
                <c:pt idx="4551">
                  <c:v>21.89</c:v>
                </c:pt>
                <c:pt idx="4552">
                  <c:v>22.35</c:v>
                </c:pt>
                <c:pt idx="4553">
                  <c:v>22.52</c:v>
                </c:pt>
                <c:pt idx="4554">
                  <c:v>22.52</c:v>
                </c:pt>
                <c:pt idx="4555">
                  <c:v>22.67</c:v>
                </c:pt>
                <c:pt idx="4556">
                  <c:v>22.83</c:v>
                </c:pt>
                <c:pt idx="4557">
                  <c:v>22.57</c:v>
                </c:pt>
                <c:pt idx="4558">
                  <c:v>22.5</c:v>
                </c:pt>
                <c:pt idx="4559">
                  <c:v>22.56</c:v>
                </c:pt>
                <c:pt idx="4560">
                  <c:v>22.45</c:v>
                </c:pt>
                <c:pt idx="4561">
                  <c:v>22.76</c:v>
                </c:pt>
                <c:pt idx="4562">
                  <c:v>23.28</c:v>
                </c:pt>
                <c:pt idx="4563">
                  <c:v>23.19</c:v>
                </c:pt>
                <c:pt idx="4564">
                  <c:v>22.93</c:v>
                </c:pt>
                <c:pt idx="4565">
                  <c:v>23.31</c:v>
                </c:pt>
                <c:pt idx="4566">
                  <c:v>23.24</c:v>
                </c:pt>
                <c:pt idx="4567">
                  <c:v>23.08</c:v>
                </c:pt>
                <c:pt idx="4568">
                  <c:v>22.73</c:v>
                </c:pt>
                <c:pt idx="4569">
                  <c:v>22.65</c:v>
                </c:pt>
                <c:pt idx="4570">
                  <c:v>22.18</c:v>
                </c:pt>
                <c:pt idx="4571">
                  <c:v>22.22</c:v>
                </c:pt>
                <c:pt idx="4572">
                  <c:v>22.82</c:v>
                </c:pt>
                <c:pt idx="4573">
                  <c:v>23.16</c:v>
                </c:pt>
                <c:pt idx="4574">
                  <c:v>22.96</c:v>
                </c:pt>
                <c:pt idx="4575">
                  <c:v>22.93</c:v>
                </c:pt>
                <c:pt idx="4576">
                  <c:v>22.95</c:v>
                </c:pt>
                <c:pt idx="4577">
                  <c:v>23.06</c:v>
                </c:pt>
                <c:pt idx="4578">
                  <c:v>23.08</c:v>
                </c:pt>
                <c:pt idx="4579">
                  <c:v>23.15</c:v>
                </c:pt>
                <c:pt idx="4580">
                  <c:v>23.01</c:v>
                </c:pt>
                <c:pt idx="4581">
                  <c:v>23.08</c:v>
                </c:pt>
                <c:pt idx="4582">
                  <c:v>22.88</c:v>
                </c:pt>
                <c:pt idx="4583">
                  <c:v>22.75</c:v>
                </c:pt>
                <c:pt idx="4584">
                  <c:v>22.09</c:v>
                </c:pt>
                <c:pt idx="4585">
                  <c:v>21.95</c:v>
                </c:pt>
                <c:pt idx="4586">
                  <c:v>21.34</c:v>
                </c:pt>
                <c:pt idx="4587">
                  <c:v>21.1</c:v>
                </c:pt>
                <c:pt idx="4588">
                  <c:v>20.81</c:v>
                </c:pt>
                <c:pt idx="4589">
                  <c:v>20.93</c:v>
                </c:pt>
                <c:pt idx="4590">
                  <c:v>20.75</c:v>
                </c:pt>
                <c:pt idx="4591">
                  <c:v>20.48</c:v>
                </c:pt>
                <c:pt idx="4592">
                  <c:v>21.82</c:v>
                </c:pt>
                <c:pt idx="4593">
                  <c:v>21.1</c:v>
                </c:pt>
                <c:pt idx="4594">
                  <c:v>21.66</c:v>
                </c:pt>
                <c:pt idx="4595">
                  <c:v>21.09</c:v>
                </c:pt>
                <c:pt idx="4596">
                  <c:v>21.33</c:v>
                </c:pt>
                <c:pt idx="4597">
                  <c:v>21.93</c:v>
                </c:pt>
                <c:pt idx="4598">
                  <c:v>21.79</c:v>
                </c:pt>
                <c:pt idx="4599">
                  <c:v>21.59</c:v>
                </c:pt>
                <c:pt idx="4600">
                  <c:v>21.68</c:v>
                </c:pt>
                <c:pt idx="4601">
                  <c:v>21.63</c:v>
                </c:pt>
                <c:pt idx="4602">
                  <c:v>22.35</c:v>
                </c:pt>
                <c:pt idx="4603">
                  <c:v>22.46</c:v>
                </c:pt>
                <c:pt idx="4604">
                  <c:v>22.56</c:v>
                </c:pt>
                <c:pt idx="4605">
                  <c:v>22.92</c:v>
                </c:pt>
                <c:pt idx="4606">
                  <c:v>23.23</c:v>
                </c:pt>
                <c:pt idx="4607">
                  <c:v>22.75</c:v>
                </c:pt>
                <c:pt idx="4608">
                  <c:v>22.8</c:v>
                </c:pt>
                <c:pt idx="4609">
                  <c:v>22.56</c:v>
                </c:pt>
                <c:pt idx="4610">
                  <c:v>22.3</c:v>
                </c:pt>
                <c:pt idx="4611">
                  <c:v>22</c:v>
                </c:pt>
                <c:pt idx="4612">
                  <c:v>22.24</c:v>
                </c:pt>
                <c:pt idx="4613">
                  <c:v>23.34</c:v>
                </c:pt>
                <c:pt idx="4614">
                  <c:v>23.64</c:v>
                </c:pt>
                <c:pt idx="4615">
                  <c:v>23.8</c:v>
                </c:pt>
                <c:pt idx="4616">
                  <c:v>23.78</c:v>
                </c:pt>
                <c:pt idx="4617">
                  <c:v>23.96</c:v>
                </c:pt>
                <c:pt idx="4618">
                  <c:v>23.4</c:v>
                </c:pt>
                <c:pt idx="4619">
                  <c:v>23.42</c:v>
                </c:pt>
                <c:pt idx="4620">
                  <c:v>23.69</c:v>
                </c:pt>
                <c:pt idx="4621">
                  <c:v>23.77</c:v>
                </c:pt>
                <c:pt idx="4622">
                  <c:v>23.55</c:v>
                </c:pt>
                <c:pt idx="4623">
                  <c:v>24.58</c:v>
                </c:pt>
                <c:pt idx="4624">
                  <c:v>24.62</c:v>
                </c:pt>
                <c:pt idx="4625">
                  <c:v>24.56</c:v>
                </c:pt>
                <c:pt idx="4626">
                  <c:v>24.65</c:v>
                </c:pt>
                <c:pt idx="4627">
                  <c:v>24.7</c:v>
                </c:pt>
                <c:pt idx="4628">
                  <c:v>24.65</c:v>
                </c:pt>
                <c:pt idx="4629">
                  <c:v>24.74</c:v>
                </c:pt>
                <c:pt idx="4630">
                  <c:v>24.74</c:v>
                </c:pt>
                <c:pt idx="4631">
                  <c:v>25.35</c:v>
                </c:pt>
                <c:pt idx="4632">
                  <c:v>25.22</c:v>
                </c:pt>
                <c:pt idx="4633">
                  <c:v>24.88</c:v>
                </c:pt>
                <c:pt idx="4634">
                  <c:v>25.78</c:v>
                </c:pt>
                <c:pt idx="4635">
                  <c:v>25.77</c:v>
                </c:pt>
                <c:pt idx="4636">
                  <c:v>26.04</c:v>
                </c:pt>
                <c:pt idx="4637">
                  <c:v>25.93</c:v>
                </c:pt>
                <c:pt idx="4638">
                  <c:v>25.81</c:v>
                </c:pt>
                <c:pt idx="4639">
                  <c:v>25.68</c:v>
                </c:pt>
                <c:pt idx="4640">
                  <c:v>25.73</c:v>
                </c:pt>
                <c:pt idx="4641">
                  <c:v>25.63</c:v>
                </c:pt>
                <c:pt idx="4642">
                  <c:v>25.97</c:v>
                </c:pt>
                <c:pt idx="4643">
                  <c:v>26.46</c:v>
                </c:pt>
                <c:pt idx="4644">
                  <c:v>26.2</c:v>
                </c:pt>
                <c:pt idx="4645">
                  <c:v>26.12</c:v>
                </c:pt>
                <c:pt idx="4646">
                  <c:v>25.85</c:v>
                </c:pt>
                <c:pt idx="4647">
                  <c:v>25.51</c:v>
                </c:pt>
                <c:pt idx="4648">
                  <c:v>25.62</c:v>
                </c:pt>
                <c:pt idx="4649">
                  <c:v>25.37</c:v>
                </c:pt>
                <c:pt idx="4650">
                  <c:v>25.28</c:v>
                </c:pt>
                <c:pt idx="4651">
                  <c:v>25.51</c:v>
                </c:pt>
                <c:pt idx="4652">
                  <c:v>25.57</c:v>
                </c:pt>
                <c:pt idx="4653">
                  <c:v>26.17</c:v>
                </c:pt>
                <c:pt idx="4654">
                  <c:v>25.3</c:v>
                </c:pt>
                <c:pt idx="4655">
                  <c:v>25.46</c:v>
                </c:pt>
                <c:pt idx="4656">
                  <c:v>25.5</c:v>
                </c:pt>
                <c:pt idx="4657">
                  <c:v>25.16</c:v>
                </c:pt>
                <c:pt idx="4658">
                  <c:v>25.12</c:v>
                </c:pt>
                <c:pt idx="4659">
                  <c:v>25.16</c:v>
                </c:pt>
                <c:pt idx="4660">
                  <c:v>25.07</c:v>
                </c:pt>
                <c:pt idx="4661">
                  <c:v>25.01</c:v>
                </c:pt>
                <c:pt idx="4662">
                  <c:v>25.01</c:v>
                </c:pt>
                <c:pt idx="4663">
                  <c:v>25.25</c:v>
                </c:pt>
                <c:pt idx="4664">
                  <c:v>24.16</c:v>
                </c:pt>
                <c:pt idx="4665">
                  <c:v>23.59</c:v>
                </c:pt>
                <c:pt idx="4666">
                  <c:v>23.69</c:v>
                </c:pt>
                <c:pt idx="4667">
                  <c:v>23.32</c:v>
                </c:pt>
                <c:pt idx="4668">
                  <c:v>23.42</c:v>
                </c:pt>
                <c:pt idx="4669">
                  <c:v>23.5</c:v>
                </c:pt>
                <c:pt idx="4670">
                  <c:v>23.41</c:v>
                </c:pt>
                <c:pt idx="4671">
                  <c:v>23.37</c:v>
                </c:pt>
                <c:pt idx="4672">
                  <c:v>23.39</c:v>
                </c:pt>
                <c:pt idx="4673">
                  <c:v>23.22</c:v>
                </c:pt>
                <c:pt idx="4674">
                  <c:v>22.99</c:v>
                </c:pt>
                <c:pt idx="4675">
                  <c:v>22.82</c:v>
                </c:pt>
                <c:pt idx="4676">
                  <c:v>23.11</c:v>
                </c:pt>
                <c:pt idx="4677">
                  <c:v>22.95</c:v>
                </c:pt>
                <c:pt idx="4678">
                  <c:v>23.52</c:v>
                </c:pt>
                <c:pt idx="4679">
                  <c:v>23.25</c:v>
                </c:pt>
                <c:pt idx="4680">
                  <c:v>23.91</c:v>
                </c:pt>
                <c:pt idx="4681">
                  <c:v>24.27</c:v>
                </c:pt>
                <c:pt idx="4682">
                  <c:v>24.47</c:v>
                </c:pt>
                <c:pt idx="4683">
                  <c:v>24.62</c:v>
                </c:pt>
                <c:pt idx="4684">
                  <c:v>24.79</c:v>
                </c:pt>
                <c:pt idx="4685">
                  <c:v>24.8</c:v>
                </c:pt>
                <c:pt idx="4686">
                  <c:v>24.72</c:v>
                </c:pt>
                <c:pt idx="4687">
                  <c:v>25.25</c:v>
                </c:pt>
                <c:pt idx="4688">
                  <c:v>25.18</c:v>
                </c:pt>
                <c:pt idx="4689">
                  <c:v>25.53</c:v>
                </c:pt>
                <c:pt idx="4690">
                  <c:v>25.47</c:v>
                </c:pt>
                <c:pt idx="4691">
                  <c:v>26.06</c:v>
                </c:pt>
                <c:pt idx="4692">
                  <c:v>26.33</c:v>
                </c:pt>
                <c:pt idx="4693">
                  <c:v>26.23</c:v>
                </c:pt>
                <c:pt idx="4694">
                  <c:v>25.86</c:v>
                </c:pt>
                <c:pt idx="4695">
                  <c:v>25.63</c:v>
                </c:pt>
                <c:pt idx="4696">
                  <c:v>25.57</c:v>
                </c:pt>
                <c:pt idx="4697">
                  <c:v>25.84</c:v>
                </c:pt>
                <c:pt idx="4698">
                  <c:v>25.86</c:v>
                </c:pt>
                <c:pt idx="4699">
                  <c:v>25.85</c:v>
                </c:pt>
                <c:pt idx="4700">
                  <c:v>26.37</c:v>
                </c:pt>
                <c:pt idx="4701">
                  <c:v>26.59</c:v>
                </c:pt>
                <c:pt idx="4702">
                  <c:v>26.54</c:v>
                </c:pt>
                <c:pt idx="4703">
                  <c:v>26.81</c:v>
                </c:pt>
                <c:pt idx="4704">
                  <c:v>25.68</c:v>
                </c:pt>
                <c:pt idx="4705">
                  <c:v>24.9</c:v>
                </c:pt>
                <c:pt idx="4706">
                  <c:v>25.26</c:v>
                </c:pt>
                <c:pt idx="4707">
                  <c:v>25.8</c:v>
                </c:pt>
                <c:pt idx="4708">
                  <c:v>26.23</c:v>
                </c:pt>
                <c:pt idx="4709">
                  <c:v>26.53</c:v>
                </c:pt>
                <c:pt idx="4710">
                  <c:v>26.26</c:v>
                </c:pt>
                <c:pt idx="4711">
                  <c:v>26.15</c:v>
                </c:pt>
                <c:pt idx="4712">
                  <c:v>26.31</c:v>
                </c:pt>
                <c:pt idx="4713">
                  <c:v>26.73</c:v>
                </c:pt>
                <c:pt idx="4714">
                  <c:v>27.2</c:v>
                </c:pt>
                <c:pt idx="4715">
                  <c:v>26.97</c:v>
                </c:pt>
                <c:pt idx="4716">
                  <c:v>26.89</c:v>
                </c:pt>
                <c:pt idx="4717">
                  <c:v>27.11</c:v>
                </c:pt>
                <c:pt idx="4718">
                  <c:v>27.01</c:v>
                </c:pt>
                <c:pt idx="4719">
                  <c:v>27.64</c:v>
                </c:pt>
                <c:pt idx="4720">
                  <c:v>27.27</c:v>
                </c:pt>
                <c:pt idx="4721">
                  <c:v>27.55</c:v>
                </c:pt>
                <c:pt idx="4722">
                  <c:v>27.48</c:v>
                </c:pt>
                <c:pt idx="4723">
                  <c:v>27.74</c:v>
                </c:pt>
                <c:pt idx="4724">
                  <c:v>27.86</c:v>
                </c:pt>
                <c:pt idx="4725">
                  <c:v>28.33</c:v>
                </c:pt>
                <c:pt idx="4726">
                  <c:v>28.1</c:v>
                </c:pt>
                <c:pt idx="4727">
                  <c:v>28.14</c:v>
                </c:pt>
                <c:pt idx="4728">
                  <c:v>27.78</c:v>
                </c:pt>
                <c:pt idx="4729">
                  <c:v>28.62</c:v>
                </c:pt>
                <c:pt idx="4730">
                  <c:v>28.16</c:v>
                </c:pt>
                <c:pt idx="4731">
                  <c:v>28.16</c:v>
                </c:pt>
                <c:pt idx="4732">
                  <c:v>28.4</c:v>
                </c:pt>
                <c:pt idx="4733">
                  <c:v>28.79</c:v>
                </c:pt>
                <c:pt idx="4734">
                  <c:v>29.09</c:v>
                </c:pt>
                <c:pt idx="4735">
                  <c:v>29.4</c:v>
                </c:pt>
                <c:pt idx="4736">
                  <c:v>29.22</c:v>
                </c:pt>
                <c:pt idx="4737">
                  <c:v>29.14</c:v>
                </c:pt>
                <c:pt idx="4738">
                  <c:v>29.24</c:v>
                </c:pt>
                <c:pt idx="4739">
                  <c:v>29.39</c:v>
                </c:pt>
                <c:pt idx="4740">
                  <c:v>29.08</c:v>
                </c:pt>
                <c:pt idx="4741">
                  <c:v>28.98</c:v>
                </c:pt>
                <c:pt idx="4742">
                  <c:v>29.16</c:v>
                </c:pt>
                <c:pt idx="4743">
                  <c:v>28.64</c:v>
                </c:pt>
                <c:pt idx="4744">
                  <c:v>28.4</c:v>
                </c:pt>
                <c:pt idx="4745">
                  <c:v>28.5</c:v>
                </c:pt>
                <c:pt idx="4746">
                  <c:v>28.39</c:v>
                </c:pt>
                <c:pt idx="4747">
                  <c:v>28.6</c:v>
                </c:pt>
                <c:pt idx="4748">
                  <c:v>28.64</c:v>
                </c:pt>
                <c:pt idx="4749">
                  <c:v>28.7</c:v>
                </c:pt>
                <c:pt idx="4750">
                  <c:v>28.62</c:v>
                </c:pt>
                <c:pt idx="4751">
                  <c:v>28.74</c:v>
                </c:pt>
                <c:pt idx="4752">
                  <c:v>28.96</c:v>
                </c:pt>
                <c:pt idx="4753">
                  <c:v>29.14</c:v>
                </c:pt>
                <c:pt idx="4754">
                  <c:v>29.49</c:v>
                </c:pt>
                <c:pt idx="4755">
                  <c:v>29.82</c:v>
                </c:pt>
                <c:pt idx="4756">
                  <c:v>29.79</c:v>
                </c:pt>
                <c:pt idx="4757">
                  <c:v>28.59</c:v>
                </c:pt>
                <c:pt idx="4758">
                  <c:v>28.99</c:v>
                </c:pt>
                <c:pt idx="4759">
                  <c:v>28.49</c:v>
                </c:pt>
                <c:pt idx="4760">
                  <c:v>28.62</c:v>
                </c:pt>
                <c:pt idx="4761">
                  <c:v>29.18</c:v>
                </c:pt>
                <c:pt idx="4762">
                  <c:v>28.91</c:v>
                </c:pt>
                <c:pt idx="4763">
                  <c:v>29.93</c:v>
                </c:pt>
                <c:pt idx="4764">
                  <c:v>29.9</c:v>
                </c:pt>
                <c:pt idx="4765">
                  <c:v>30.5</c:v>
                </c:pt>
                <c:pt idx="4766">
                  <c:v>30.66</c:v>
                </c:pt>
                <c:pt idx="4767">
                  <c:v>30.12</c:v>
                </c:pt>
                <c:pt idx="4768">
                  <c:v>29.84</c:v>
                </c:pt>
                <c:pt idx="4769">
                  <c:v>30.4</c:v>
                </c:pt>
                <c:pt idx="4770">
                  <c:v>30.33</c:v>
                </c:pt>
                <c:pt idx="4771">
                  <c:v>30.4</c:v>
                </c:pt>
                <c:pt idx="4772">
                  <c:v>30.59</c:v>
                </c:pt>
                <c:pt idx="4773">
                  <c:v>30.72</c:v>
                </c:pt>
                <c:pt idx="4774">
                  <c:v>30.39</c:v>
                </c:pt>
                <c:pt idx="4775">
                  <c:v>30.53</c:v>
                </c:pt>
                <c:pt idx="4776">
                  <c:v>30.77</c:v>
                </c:pt>
                <c:pt idx="4777">
                  <c:v>31.18</c:v>
                </c:pt>
                <c:pt idx="4778">
                  <c:v>31.28</c:v>
                </c:pt>
                <c:pt idx="4779">
                  <c:v>30.73</c:v>
                </c:pt>
                <c:pt idx="4780">
                  <c:v>31.35</c:v>
                </c:pt>
                <c:pt idx="4781">
                  <c:v>30.53</c:v>
                </c:pt>
                <c:pt idx="4782">
                  <c:v>30.66</c:v>
                </c:pt>
                <c:pt idx="4783">
                  <c:v>30.57</c:v>
                </c:pt>
                <c:pt idx="4784">
                  <c:v>30.86</c:v>
                </c:pt>
                <c:pt idx="4785">
                  <c:v>30.98</c:v>
                </c:pt>
                <c:pt idx="4786">
                  <c:v>31.06</c:v>
                </c:pt>
                <c:pt idx="4787">
                  <c:v>31.08</c:v>
                </c:pt>
                <c:pt idx="4788">
                  <c:v>31.41</c:v>
                </c:pt>
                <c:pt idx="4789">
                  <c:v>31.55</c:v>
                </c:pt>
                <c:pt idx="4790">
                  <c:v>31.21</c:v>
                </c:pt>
                <c:pt idx="4791">
                  <c:v>30.77</c:v>
                </c:pt>
                <c:pt idx="4792">
                  <c:v>30.77</c:v>
                </c:pt>
                <c:pt idx="4793">
                  <c:v>31.1</c:v>
                </c:pt>
                <c:pt idx="4794">
                  <c:v>30.71</c:v>
                </c:pt>
                <c:pt idx="4795">
                  <c:v>30.39</c:v>
                </c:pt>
                <c:pt idx="4796">
                  <c:v>30.28</c:v>
                </c:pt>
                <c:pt idx="4797">
                  <c:v>30.24</c:v>
                </c:pt>
                <c:pt idx="4798">
                  <c:v>31.35</c:v>
                </c:pt>
                <c:pt idx="4799">
                  <c:v>31.34</c:v>
                </c:pt>
                <c:pt idx="4800">
                  <c:v>30.59</c:v>
                </c:pt>
                <c:pt idx="4801">
                  <c:v>29.44</c:v>
                </c:pt>
                <c:pt idx="4802">
                  <c:v>29.93</c:v>
                </c:pt>
                <c:pt idx="4803">
                  <c:v>28.85</c:v>
                </c:pt>
                <c:pt idx="4804">
                  <c:v>29.2</c:v>
                </c:pt>
                <c:pt idx="4805">
                  <c:v>29.86</c:v>
                </c:pt>
                <c:pt idx="4806">
                  <c:v>29.47</c:v>
                </c:pt>
                <c:pt idx="4807">
                  <c:v>29.47</c:v>
                </c:pt>
                <c:pt idx="4808">
                  <c:v>29.65</c:v>
                </c:pt>
                <c:pt idx="4809">
                  <c:v>29.91</c:v>
                </c:pt>
                <c:pt idx="4810">
                  <c:v>29.89</c:v>
                </c:pt>
                <c:pt idx="4811">
                  <c:v>29.66</c:v>
                </c:pt>
                <c:pt idx="4812">
                  <c:v>29.66</c:v>
                </c:pt>
                <c:pt idx="4813">
                  <c:v>29.55</c:v>
                </c:pt>
                <c:pt idx="4814">
                  <c:v>29.69</c:v>
                </c:pt>
                <c:pt idx="4815">
                  <c:v>28.55</c:v>
                </c:pt>
                <c:pt idx="4816">
                  <c:v>28.86</c:v>
                </c:pt>
                <c:pt idx="4817">
                  <c:v>29.02</c:v>
                </c:pt>
                <c:pt idx="4818">
                  <c:v>29.51</c:v>
                </c:pt>
                <c:pt idx="4819">
                  <c:v>29.93</c:v>
                </c:pt>
                <c:pt idx="4820">
                  <c:v>30.04</c:v>
                </c:pt>
                <c:pt idx="4821">
                  <c:v>30.12</c:v>
                </c:pt>
                <c:pt idx="4822">
                  <c:v>29.9</c:v>
                </c:pt>
                <c:pt idx="4823">
                  <c:v>30.36</c:v>
                </c:pt>
                <c:pt idx="4824">
                  <c:v>29.87</c:v>
                </c:pt>
                <c:pt idx="4825">
                  <c:v>30.16</c:v>
                </c:pt>
                <c:pt idx="4826">
                  <c:v>29.48</c:v>
                </c:pt>
                <c:pt idx="4827">
                  <c:v>29.27</c:v>
                </c:pt>
                <c:pt idx="4828">
                  <c:v>29.31</c:v>
                </c:pt>
                <c:pt idx="4829">
                  <c:v>29.14</c:v>
                </c:pt>
                <c:pt idx="4830">
                  <c:v>28.74</c:v>
                </c:pt>
                <c:pt idx="4831">
                  <c:v>29.05</c:v>
                </c:pt>
                <c:pt idx="4832">
                  <c:v>29.1</c:v>
                </c:pt>
                <c:pt idx="4833">
                  <c:v>29.12</c:v>
                </c:pt>
                <c:pt idx="4834">
                  <c:v>29.13</c:v>
                </c:pt>
                <c:pt idx="4835">
                  <c:v>28.75</c:v>
                </c:pt>
                <c:pt idx="4836">
                  <c:v>29.31</c:v>
                </c:pt>
                <c:pt idx="4837">
                  <c:v>29.3</c:v>
                </c:pt>
                <c:pt idx="4838">
                  <c:v>29.8</c:v>
                </c:pt>
                <c:pt idx="4839">
                  <c:v>29.63</c:v>
                </c:pt>
                <c:pt idx="4840">
                  <c:v>30.04</c:v>
                </c:pt>
                <c:pt idx="4841">
                  <c:v>30.07</c:v>
                </c:pt>
                <c:pt idx="4842">
                  <c:v>30.17</c:v>
                </c:pt>
                <c:pt idx="4843">
                  <c:v>29.29</c:v>
                </c:pt>
                <c:pt idx="4844">
                  <c:v>29.44</c:v>
                </c:pt>
                <c:pt idx="4845">
                  <c:v>29.62</c:v>
                </c:pt>
                <c:pt idx="4846">
                  <c:v>29.49</c:v>
                </c:pt>
                <c:pt idx="4847">
                  <c:v>29.63</c:v>
                </c:pt>
                <c:pt idx="4848">
                  <c:v>30.07</c:v>
                </c:pt>
                <c:pt idx="4849">
                  <c:v>30.33</c:v>
                </c:pt>
                <c:pt idx="4850">
                  <c:v>30.82</c:v>
                </c:pt>
                <c:pt idx="4851">
                  <c:v>31.31</c:v>
                </c:pt>
                <c:pt idx="4852">
                  <c:v>31.11</c:v>
                </c:pt>
                <c:pt idx="4853">
                  <c:v>31.25</c:v>
                </c:pt>
                <c:pt idx="4854">
                  <c:v>31.19</c:v>
                </c:pt>
                <c:pt idx="4855">
                  <c:v>30.91</c:v>
                </c:pt>
                <c:pt idx="4856">
                  <c:v>31.08</c:v>
                </c:pt>
                <c:pt idx="4857">
                  <c:v>30.78</c:v>
                </c:pt>
                <c:pt idx="4858">
                  <c:v>30.97</c:v>
                </c:pt>
                <c:pt idx="4859">
                  <c:v>30.87</c:v>
                </c:pt>
                <c:pt idx="4860">
                  <c:v>30.52</c:v>
                </c:pt>
                <c:pt idx="4861">
                  <c:v>30.33</c:v>
                </c:pt>
                <c:pt idx="4862">
                  <c:v>30.21</c:v>
                </c:pt>
                <c:pt idx="4863">
                  <c:v>30.71</c:v>
                </c:pt>
                <c:pt idx="4864">
                  <c:v>31.69</c:v>
                </c:pt>
                <c:pt idx="4865">
                  <c:v>31.33</c:v>
                </c:pt>
                <c:pt idx="4866">
                  <c:v>31.75</c:v>
                </c:pt>
                <c:pt idx="4867">
                  <c:v>32.32</c:v>
                </c:pt>
                <c:pt idx="4868">
                  <c:v>32.34</c:v>
                </c:pt>
                <c:pt idx="4869">
                  <c:v>32.33</c:v>
                </c:pt>
                <c:pt idx="4870">
                  <c:v>32.07</c:v>
                </c:pt>
                <c:pt idx="4871">
                  <c:v>31.75</c:v>
                </c:pt>
                <c:pt idx="4872">
                  <c:v>31.92</c:v>
                </c:pt>
                <c:pt idx="4873">
                  <c:v>31.53</c:v>
                </c:pt>
                <c:pt idx="4874">
                  <c:v>31.47</c:v>
                </c:pt>
                <c:pt idx="4875">
                  <c:v>31.58</c:v>
                </c:pt>
                <c:pt idx="4876">
                  <c:v>30.87</c:v>
                </c:pt>
                <c:pt idx="4877">
                  <c:v>30.85</c:v>
                </c:pt>
                <c:pt idx="4878">
                  <c:v>30.85</c:v>
                </c:pt>
                <c:pt idx="4879">
                  <c:v>31.31</c:v>
                </c:pt>
                <c:pt idx="4880">
                  <c:v>31.22</c:v>
                </c:pt>
                <c:pt idx="4881">
                  <c:v>30.98</c:v>
                </c:pt>
                <c:pt idx="4882">
                  <c:v>31.06</c:v>
                </c:pt>
                <c:pt idx="4883">
                  <c:v>31.5</c:v>
                </c:pt>
                <c:pt idx="4884">
                  <c:v>31.21</c:v>
                </c:pt>
                <c:pt idx="4885">
                  <c:v>31.91</c:v>
                </c:pt>
                <c:pt idx="4886">
                  <c:v>32.41</c:v>
                </c:pt>
                <c:pt idx="4887">
                  <c:v>32.59</c:v>
                </c:pt>
                <c:pt idx="4888">
                  <c:v>32.85</c:v>
                </c:pt>
                <c:pt idx="4889">
                  <c:v>32.48</c:v>
                </c:pt>
                <c:pt idx="4890">
                  <c:v>32.69</c:v>
                </c:pt>
                <c:pt idx="4891">
                  <c:v>32.56</c:v>
                </c:pt>
                <c:pt idx="4892">
                  <c:v>32.81</c:v>
                </c:pt>
                <c:pt idx="4893">
                  <c:v>33.17</c:v>
                </c:pt>
                <c:pt idx="4894">
                  <c:v>33.35</c:v>
                </c:pt>
                <c:pt idx="4895">
                  <c:v>32.93</c:v>
                </c:pt>
                <c:pt idx="4896">
                  <c:v>33.07</c:v>
                </c:pt>
                <c:pt idx="4897">
                  <c:v>32.84</c:v>
                </c:pt>
                <c:pt idx="4898">
                  <c:v>32.89</c:v>
                </c:pt>
                <c:pt idx="4899">
                  <c:v>32.86</c:v>
                </c:pt>
                <c:pt idx="4900">
                  <c:v>32.9</c:v>
                </c:pt>
                <c:pt idx="4901">
                  <c:v>32.86</c:v>
                </c:pt>
                <c:pt idx="4902">
                  <c:v>32.87</c:v>
                </c:pt>
                <c:pt idx="4903">
                  <c:v>32.52</c:v>
                </c:pt>
                <c:pt idx="4904">
                  <c:v>32.4</c:v>
                </c:pt>
                <c:pt idx="4905">
                  <c:v>32.28</c:v>
                </c:pt>
                <c:pt idx="4906">
                  <c:v>31.83</c:v>
                </c:pt>
                <c:pt idx="4907">
                  <c:v>32.03</c:v>
                </c:pt>
                <c:pt idx="4908">
                  <c:v>31.79</c:v>
                </c:pt>
                <c:pt idx="4909">
                  <c:v>31.61</c:v>
                </c:pt>
                <c:pt idx="4910">
                  <c:v>31.79</c:v>
                </c:pt>
                <c:pt idx="4911">
                  <c:v>32.08</c:v>
                </c:pt>
                <c:pt idx="4912">
                  <c:v>32.7</c:v>
                </c:pt>
                <c:pt idx="4913">
                  <c:v>33.07</c:v>
                </c:pt>
                <c:pt idx="4914">
                  <c:v>33</c:v>
                </c:pt>
                <c:pt idx="4915">
                  <c:v>33.02</c:v>
                </c:pt>
                <c:pt idx="4916">
                  <c:v>33.07</c:v>
                </c:pt>
                <c:pt idx="4917">
                  <c:v>33.4</c:v>
                </c:pt>
                <c:pt idx="4918">
                  <c:v>33.93</c:v>
                </c:pt>
                <c:pt idx="4919">
                  <c:v>34.29</c:v>
                </c:pt>
                <c:pt idx="4920">
                  <c:v>34.14</c:v>
                </c:pt>
                <c:pt idx="4921">
                  <c:v>34.42</c:v>
                </c:pt>
                <c:pt idx="4922">
                  <c:v>34.98</c:v>
                </c:pt>
                <c:pt idx="4923">
                  <c:v>35.41</c:v>
                </c:pt>
                <c:pt idx="4924">
                  <c:v>35.41</c:v>
                </c:pt>
                <c:pt idx="4925">
                  <c:v>35.56</c:v>
                </c:pt>
                <c:pt idx="4926">
                  <c:v>35.37</c:v>
                </c:pt>
                <c:pt idx="4927">
                  <c:v>35.06</c:v>
                </c:pt>
                <c:pt idx="4928">
                  <c:v>35.03</c:v>
                </c:pt>
                <c:pt idx="4929">
                  <c:v>34.42</c:v>
                </c:pt>
                <c:pt idx="4930">
                  <c:v>34.9</c:v>
                </c:pt>
                <c:pt idx="4931">
                  <c:v>35.2</c:v>
                </c:pt>
                <c:pt idx="4932">
                  <c:v>35.4</c:v>
                </c:pt>
                <c:pt idx="4933">
                  <c:v>35.4</c:v>
                </c:pt>
                <c:pt idx="4934">
                  <c:v>35.52</c:v>
                </c:pt>
                <c:pt idx="4935">
                  <c:v>35.57</c:v>
                </c:pt>
                <c:pt idx="4936">
                  <c:v>35.51</c:v>
                </c:pt>
                <c:pt idx="4937">
                  <c:v>35.78</c:v>
                </c:pt>
                <c:pt idx="4938">
                  <c:v>35.36</c:v>
                </c:pt>
                <c:pt idx="4939">
                  <c:v>35.89</c:v>
                </c:pt>
                <c:pt idx="4940">
                  <c:v>36.18</c:v>
                </c:pt>
                <c:pt idx="4941">
                  <c:v>36.39</c:v>
                </c:pt>
                <c:pt idx="4942">
                  <c:v>36.43</c:v>
                </c:pt>
                <c:pt idx="4943">
                  <c:v>36.46</c:v>
                </c:pt>
                <c:pt idx="4944">
                  <c:v>36.83</c:v>
                </c:pt>
                <c:pt idx="4945">
                  <c:v>35.79</c:v>
                </c:pt>
                <c:pt idx="4946">
                  <c:v>35.24</c:v>
                </c:pt>
                <c:pt idx="4947">
                  <c:v>35.56</c:v>
                </c:pt>
                <c:pt idx="4948">
                  <c:v>35.65</c:v>
                </c:pt>
                <c:pt idx="4949">
                  <c:v>35.44</c:v>
                </c:pt>
                <c:pt idx="4950">
                  <c:v>35.87</c:v>
                </c:pt>
                <c:pt idx="4951">
                  <c:v>36.21</c:v>
                </c:pt>
                <c:pt idx="4952">
                  <c:v>36.13</c:v>
                </c:pt>
                <c:pt idx="4953">
                  <c:v>36.71</c:v>
                </c:pt>
                <c:pt idx="4954">
                  <c:v>36.71</c:v>
                </c:pt>
                <c:pt idx="4955">
                  <c:v>36.73</c:v>
                </c:pt>
                <c:pt idx="4956">
                  <c:v>36.13</c:v>
                </c:pt>
                <c:pt idx="4957">
                  <c:v>35.09</c:v>
                </c:pt>
                <c:pt idx="4958">
                  <c:v>35.35</c:v>
                </c:pt>
                <c:pt idx="4959">
                  <c:v>34.81</c:v>
                </c:pt>
                <c:pt idx="4960">
                  <c:v>34.96</c:v>
                </c:pt>
                <c:pt idx="4961">
                  <c:v>34.88</c:v>
                </c:pt>
                <c:pt idx="4962">
                  <c:v>34.82</c:v>
                </c:pt>
                <c:pt idx="4963">
                  <c:v>34.5</c:v>
                </c:pt>
                <c:pt idx="4964">
                  <c:v>34.63</c:v>
                </c:pt>
                <c:pt idx="4965">
                  <c:v>35</c:v>
                </c:pt>
                <c:pt idx="4966">
                  <c:v>35.38</c:v>
                </c:pt>
                <c:pt idx="4967">
                  <c:v>35.69</c:v>
                </c:pt>
                <c:pt idx="4968">
                  <c:v>36.15</c:v>
                </c:pt>
                <c:pt idx="4969">
                  <c:v>36.25</c:v>
                </c:pt>
                <c:pt idx="4970">
                  <c:v>35.91</c:v>
                </c:pt>
                <c:pt idx="4971">
                  <c:v>35.87</c:v>
                </c:pt>
                <c:pt idx="4972">
                  <c:v>36.41</c:v>
                </c:pt>
                <c:pt idx="4973">
                  <c:v>36.1</c:v>
                </c:pt>
                <c:pt idx="4974">
                  <c:v>35.85</c:v>
                </c:pt>
                <c:pt idx="4975">
                  <c:v>36.22</c:v>
                </c:pt>
                <c:pt idx="4976">
                  <c:v>36.1</c:v>
                </c:pt>
                <c:pt idx="4977">
                  <c:v>36.22</c:v>
                </c:pt>
                <c:pt idx="4978">
                  <c:v>36.18</c:v>
                </c:pt>
                <c:pt idx="4979">
                  <c:v>35.86</c:v>
                </c:pt>
                <c:pt idx="4980">
                  <c:v>35.96</c:v>
                </c:pt>
                <c:pt idx="4981">
                  <c:v>35.84</c:v>
                </c:pt>
                <c:pt idx="4982">
                  <c:v>36.07</c:v>
                </c:pt>
                <c:pt idx="4983">
                  <c:v>35.79</c:v>
                </c:pt>
                <c:pt idx="4984">
                  <c:v>36.03</c:v>
                </c:pt>
                <c:pt idx="4985">
                  <c:v>36.79</c:v>
                </c:pt>
                <c:pt idx="4986">
                  <c:v>36.7</c:v>
                </c:pt>
                <c:pt idx="4987">
                  <c:v>36.46</c:v>
                </c:pt>
                <c:pt idx="4988">
                  <c:v>35.34</c:v>
                </c:pt>
                <c:pt idx="4989">
                  <c:v>36.14</c:v>
                </c:pt>
                <c:pt idx="4990">
                  <c:v>36.05</c:v>
                </c:pt>
                <c:pt idx="4991">
                  <c:v>36.42</c:v>
                </c:pt>
                <c:pt idx="4992">
                  <c:v>36.34</c:v>
                </c:pt>
                <c:pt idx="4993">
                  <c:v>35.79</c:v>
                </c:pt>
                <c:pt idx="4994">
                  <c:v>35.86</c:v>
                </c:pt>
                <c:pt idx="4995">
                  <c:v>35.98</c:v>
                </c:pt>
                <c:pt idx="4996">
                  <c:v>36.52</c:v>
                </c:pt>
                <c:pt idx="4997">
                  <c:v>36.58</c:v>
                </c:pt>
                <c:pt idx="4998">
                  <c:v>36.83</c:v>
                </c:pt>
                <c:pt idx="4999">
                  <c:v>36.85</c:v>
                </c:pt>
                <c:pt idx="5000">
                  <c:v>36.77</c:v>
                </c:pt>
                <c:pt idx="5001">
                  <c:v>36.88</c:v>
                </c:pt>
                <c:pt idx="5002">
                  <c:v>36.93</c:v>
                </c:pt>
                <c:pt idx="5003">
                  <c:v>36.97</c:v>
                </c:pt>
                <c:pt idx="5004">
                  <c:v>37.22</c:v>
                </c:pt>
                <c:pt idx="5005">
                  <c:v>36.85</c:v>
                </c:pt>
                <c:pt idx="5006">
                  <c:v>37.27</c:v>
                </c:pt>
                <c:pt idx="5007">
                  <c:v>37.54</c:v>
                </c:pt>
                <c:pt idx="5008">
                  <c:v>37.5</c:v>
                </c:pt>
                <c:pt idx="5009">
                  <c:v>37.84</c:v>
                </c:pt>
                <c:pt idx="5010">
                  <c:v>37.86</c:v>
                </c:pt>
                <c:pt idx="5011">
                  <c:v>37.53</c:v>
                </c:pt>
                <c:pt idx="5012">
                  <c:v>37.38</c:v>
                </c:pt>
                <c:pt idx="5013">
                  <c:v>37.65</c:v>
                </c:pt>
                <c:pt idx="5014">
                  <c:v>38.07</c:v>
                </c:pt>
                <c:pt idx="5015">
                  <c:v>38.3</c:v>
                </c:pt>
                <c:pt idx="5016">
                  <c:v>37.82</c:v>
                </c:pt>
                <c:pt idx="5017">
                  <c:v>38.24</c:v>
                </c:pt>
                <c:pt idx="5018">
                  <c:v>37.77</c:v>
                </c:pt>
                <c:pt idx="5019">
                  <c:v>37.07</c:v>
                </c:pt>
                <c:pt idx="5020">
                  <c:v>37.14</c:v>
                </c:pt>
                <c:pt idx="5021">
                  <c:v>37.25</c:v>
                </c:pt>
                <c:pt idx="5022">
                  <c:v>37.05</c:v>
                </c:pt>
                <c:pt idx="5023">
                  <c:v>37.55</c:v>
                </c:pt>
                <c:pt idx="5024">
                  <c:v>38.13</c:v>
                </c:pt>
                <c:pt idx="5025">
                  <c:v>38.44</c:v>
                </c:pt>
                <c:pt idx="5026">
                  <c:v>38.27</c:v>
                </c:pt>
                <c:pt idx="5027">
                  <c:v>38.46</c:v>
                </c:pt>
                <c:pt idx="5028">
                  <c:v>38.46</c:v>
                </c:pt>
                <c:pt idx="5029">
                  <c:v>38.77</c:v>
                </c:pt>
                <c:pt idx="5030">
                  <c:v>38.97</c:v>
                </c:pt>
                <c:pt idx="5031">
                  <c:v>40.35</c:v>
                </c:pt>
                <c:pt idx="5032">
                  <c:v>40.44</c:v>
                </c:pt>
                <c:pt idx="5033">
                  <c:v>40.82</c:v>
                </c:pt>
                <c:pt idx="5034">
                  <c:v>40.89</c:v>
                </c:pt>
                <c:pt idx="5035">
                  <c:v>41.25</c:v>
                </c:pt>
                <c:pt idx="5036">
                  <c:v>41.5</c:v>
                </c:pt>
                <c:pt idx="5037">
                  <c:v>41.07</c:v>
                </c:pt>
                <c:pt idx="5038">
                  <c:v>41.12</c:v>
                </c:pt>
                <c:pt idx="5039">
                  <c:v>41.21</c:v>
                </c:pt>
                <c:pt idx="5040">
                  <c:v>41.32</c:v>
                </c:pt>
                <c:pt idx="5041">
                  <c:v>41.16</c:v>
                </c:pt>
                <c:pt idx="5042">
                  <c:v>41.2</c:v>
                </c:pt>
                <c:pt idx="5043">
                  <c:v>42.15</c:v>
                </c:pt>
                <c:pt idx="5044">
                  <c:v>42.13</c:v>
                </c:pt>
                <c:pt idx="5045">
                  <c:v>42.33</c:v>
                </c:pt>
                <c:pt idx="5046">
                  <c:v>42.1</c:v>
                </c:pt>
                <c:pt idx="5047">
                  <c:v>42.15</c:v>
                </c:pt>
                <c:pt idx="5048">
                  <c:v>42.19</c:v>
                </c:pt>
                <c:pt idx="5049">
                  <c:v>42.43</c:v>
                </c:pt>
                <c:pt idx="5050">
                  <c:v>42.51</c:v>
                </c:pt>
                <c:pt idx="5051">
                  <c:v>42.43</c:v>
                </c:pt>
                <c:pt idx="5052">
                  <c:v>41.64</c:v>
                </c:pt>
                <c:pt idx="5053">
                  <c:v>41.72</c:v>
                </c:pt>
                <c:pt idx="5054">
                  <c:v>42.01</c:v>
                </c:pt>
                <c:pt idx="5055">
                  <c:v>41.86</c:v>
                </c:pt>
                <c:pt idx="5056">
                  <c:v>41.54</c:v>
                </c:pt>
                <c:pt idx="5057">
                  <c:v>42.1</c:v>
                </c:pt>
                <c:pt idx="5058">
                  <c:v>42.07</c:v>
                </c:pt>
                <c:pt idx="5059">
                  <c:v>42.21</c:v>
                </c:pt>
                <c:pt idx="5060">
                  <c:v>42.58</c:v>
                </c:pt>
                <c:pt idx="5061">
                  <c:v>42.41</c:v>
                </c:pt>
                <c:pt idx="5062">
                  <c:v>42.99</c:v>
                </c:pt>
                <c:pt idx="5063">
                  <c:v>41.09</c:v>
                </c:pt>
                <c:pt idx="5064">
                  <c:v>40.93</c:v>
                </c:pt>
                <c:pt idx="5065">
                  <c:v>39.41</c:v>
                </c:pt>
                <c:pt idx="5066">
                  <c:v>39.6</c:v>
                </c:pt>
                <c:pt idx="5067">
                  <c:v>39.7</c:v>
                </c:pt>
                <c:pt idx="5068">
                  <c:v>39.39</c:v>
                </c:pt>
                <c:pt idx="5069">
                  <c:v>39.2</c:v>
                </c:pt>
                <c:pt idx="5070">
                  <c:v>38.68</c:v>
                </c:pt>
                <c:pt idx="5071">
                  <c:v>39.01</c:v>
                </c:pt>
                <c:pt idx="5072">
                  <c:v>39</c:v>
                </c:pt>
                <c:pt idx="5073">
                  <c:v>39.37</c:v>
                </c:pt>
                <c:pt idx="5074">
                  <c:v>39.3</c:v>
                </c:pt>
                <c:pt idx="5075">
                  <c:v>39.29</c:v>
                </c:pt>
                <c:pt idx="5076">
                  <c:v>39.4</c:v>
                </c:pt>
                <c:pt idx="5077">
                  <c:v>39.5</c:v>
                </c:pt>
                <c:pt idx="5078">
                  <c:v>39.4</c:v>
                </c:pt>
                <c:pt idx="5079">
                  <c:v>39.34</c:v>
                </c:pt>
                <c:pt idx="5080">
                  <c:v>39.44</c:v>
                </c:pt>
                <c:pt idx="5081">
                  <c:v>39.23</c:v>
                </c:pt>
                <c:pt idx="5082">
                  <c:v>39.63</c:v>
                </c:pt>
                <c:pt idx="5083">
                  <c:v>38.95</c:v>
                </c:pt>
                <c:pt idx="5084">
                  <c:v>39.08</c:v>
                </c:pt>
                <c:pt idx="5085">
                  <c:v>39.74</c:v>
                </c:pt>
                <c:pt idx="5086">
                  <c:v>39.65</c:v>
                </c:pt>
                <c:pt idx="5087">
                  <c:v>41.02</c:v>
                </c:pt>
                <c:pt idx="5088">
                  <c:v>41.71</c:v>
                </c:pt>
                <c:pt idx="5089">
                  <c:v>41.49</c:v>
                </c:pt>
                <c:pt idx="5090">
                  <c:v>42.46</c:v>
                </c:pt>
                <c:pt idx="5091">
                  <c:v>42.44</c:v>
                </c:pt>
                <c:pt idx="5092">
                  <c:v>42.18</c:v>
                </c:pt>
                <c:pt idx="5093">
                  <c:v>41.3</c:v>
                </c:pt>
                <c:pt idx="5094">
                  <c:v>41.03</c:v>
                </c:pt>
                <c:pt idx="5095">
                  <c:v>41.19</c:v>
                </c:pt>
                <c:pt idx="5096">
                  <c:v>42.23</c:v>
                </c:pt>
                <c:pt idx="5097">
                  <c:v>43.13</c:v>
                </c:pt>
                <c:pt idx="5098">
                  <c:v>44.57</c:v>
                </c:pt>
                <c:pt idx="5099">
                  <c:v>44.67</c:v>
                </c:pt>
                <c:pt idx="5100">
                  <c:v>46.38</c:v>
                </c:pt>
                <c:pt idx="5101">
                  <c:v>46.28</c:v>
                </c:pt>
                <c:pt idx="5102">
                  <c:v>45.33</c:v>
                </c:pt>
                <c:pt idx="5103">
                  <c:v>45.1</c:v>
                </c:pt>
                <c:pt idx="5104">
                  <c:v>45.72</c:v>
                </c:pt>
                <c:pt idx="5105">
                  <c:v>45.4</c:v>
                </c:pt>
                <c:pt idx="5106">
                  <c:v>44.88</c:v>
                </c:pt>
                <c:pt idx="5107">
                  <c:v>45.31</c:v>
                </c:pt>
                <c:pt idx="5108">
                  <c:v>45.45</c:v>
                </c:pt>
                <c:pt idx="5109">
                  <c:v>44.51</c:v>
                </c:pt>
                <c:pt idx="5110">
                  <c:v>42.95</c:v>
                </c:pt>
                <c:pt idx="5111">
                  <c:v>43.59</c:v>
                </c:pt>
                <c:pt idx="5112">
                  <c:v>41.88</c:v>
                </c:pt>
                <c:pt idx="5113">
                  <c:v>40.36</c:v>
                </c:pt>
                <c:pt idx="5114">
                  <c:v>41.47</c:v>
                </c:pt>
                <c:pt idx="5115">
                  <c:v>42.53</c:v>
                </c:pt>
                <c:pt idx="5116">
                  <c:v>42.38</c:v>
                </c:pt>
                <c:pt idx="5117">
                  <c:v>43.05</c:v>
                </c:pt>
                <c:pt idx="5118">
                  <c:v>43.52</c:v>
                </c:pt>
                <c:pt idx="5119">
                  <c:v>43.48</c:v>
                </c:pt>
                <c:pt idx="5120">
                  <c:v>43.74</c:v>
                </c:pt>
                <c:pt idx="5121">
                  <c:v>42.89</c:v>
                </c:pt>
                <c:pt idx="5122">
                  <c:v>42.39</c:v>
                </c:pt>
                <c:pt idx="5123">
                  <c:v>43.9</c:v>
                </c:pt>
                <c:pt idx="5124">
                  <c:v>44.41</c:v>
                </c:pt>
                <c:pt idx="5125">
                  <c:v>43.62</c:v>
                </c:pt>
                <c:pt idx="5126">
                  <c:v>43.35</c:v>
                </c:pt>
                <c:pt idx="5127">
                  <c:v>42.72</c:v>
                </c:pt>
                <c:pt idx="5128">
                  <c:v>43.01</c:v>
                </c:pt>
                <c:pt idx="5129">
                  <c:v>43.49</c:v>
                </c:pt>
                <c:pt idx="5130">
                  <c:v>43.54</c:v>
                </c:pt>
                <c:pt idx="5131">
                  <c:v>44.2</c:v>
                </c:pt>
                <c:pt idx="5132">
                  <c:v>43.8</c:v>
                </c:pt>
                <c:pt idx="5133">
                  <c:v>44.59</c:v>
                </c:pt>
                <c:pt idx="5134">
                  <c:v>45.22</c:v>
                </c:pt>
                <c:pt idx="5135">
                  <c:v>44.99</c:v>
                </c:pt>
                <c:pt idx="5136">
                  <c:v>45.15</c:v>
                </c:pt>
                <c:pt idx="5137">
                  <c:v>45.31</c:v>
                </c:pt>
                <c:pt idx="5138">
                  <c:v>44.97</c:v>
                </c:pt>
                <c:pt idx="5139">
                  <c:v>44.6</c:v>
                </c:pt>
                <c:pt idx="5140">
                  <c:v>44.83</c:v>
                </c:pt>
                <c:pt idx="5141">
                  <c:v>44.7</c:v>
                </c:pt>
                <c:pt idx="5142">
                  <c:v>43.69</c:v>
                </c:pt>
                <c:pt idx="5143">
                  <c:v>42.58</c:v>
                </c:pt>
                <c:pt idx="5144">
                  <c:v>44.27</c:v>
                </c:pt>
                <c:pt idx="5145">
                  <c:v>43.29</c:v>
                </c:pt>
                <c:pt idx="5146">
                  <c:v>42.69</c:v>
                </c:pt>
                <c:pt idx="5147">
                  <c:v>43.76</c:v>
                </c:pt>
                <c:pt idx="5148">
                  <c:v>42.5</c:v>
                </c:pt>
                <c:pt idx="5149">
                  <c:v>43.48</c:v>
                </c:pt>
                <c:pt idx="5150">
                  <c:v>43.94</c:v>
                </c:pt>
                <c:pt idx="5151">
                  <c:v>43.32</c:v>
                </c:pt>
                <c:pt idx="5152">
                  <c:v>42.42</c:v>
                </c:pt>
                <c:pt idx="5153">
                  <c:v>43.07</c:v>
                </c:pt>
                <c:pt idx="5154">
                  <c:v>43.58</c:v>
                </c:pt>
                <c:pt idx="5155">
                  <c:v>43.38</c:v>
                </c:pt>
                <c:pt idx="5156">
                  <c:v>43.85</c:v>
                </c:pt>
                <c:pt idx="5157">
                  <c:v>42.65</c:v>
                </c:pt>
                <c:pt idx="5158">
                  <c:v>42.87</c:v>
                </c:pt>
                <c:pt idx="5159">
                  <c:v>42.31</c:v>
                </c:pt>
                <c:pt idx="5160">
                  <c:v>41.92</c:v>
                </c:pt>
                <c:pt idx="5161">
                  <c:v>39.53</c:v>
                </c:pt>
                <c:pt idx="5162">
                  <c:v>38.95</c:v>
                </c:pt>
                <c:pt idx="5163">
                  <c:v>38.75</c:v>
                </c:pt>
                <c:pt idx="5164">
                  <c:v>38.75</c:v>
                </c:pt>
                <c:pt idx="5165">
                  <c:v>38.17</c:v>
                </c:pt>
                <c:pt idx="5166">
                  <c:v>38.17</c:v>
                </c:pt>
                <c:pt idx="5167">
                  <c:v>38.17</c:v>
                </c:pt>
                <c:pt idx="5168">
                  <c:v>38.45</c:v>
                </c:pt>
                <c:pt idx="5169">
                  <c:v>38.93</c:v>
                </c:pt>
                <c:pt idx="5170">
                  <c:v>37.75</c:v>
                </c:pt>
                <c:pt idx="5171">
                  <c:v>38.1</c:v>
                </c:pt>
                <c:pt idx="5172">
                  <c:v>38.59</c:v>
                </c:pt>
                <c:pt idx="5173">
                  <c:v>38.45</c:v>
                </c:pt>
                <c:pt idx="5174">
                  <c:v>39.18</c:v>
                </c:pt>
                <c:pt idx="5175">
                  <c:v>39.35</c:v>
                </c:pt>
                <c:pt idx="5176">
                  <c:v>39.77</c:v>
                </c:pt>
                <c:pt idx="5177">
                  <c:v>39.91</c:v>
                </c:pt>
                <c:pt idx="5178">
                  <c:v>39.95</c:v>
                </c:pt>
                <c:pt idx="5179">
                  <c:v>39.3</c:v>
                </c:pt>
                <c:pt idx="5180">
                  <c:v>39.79</c:v>
                </c:pt>
                <c:pt idx="5181">
                  <c:v>38.96</c:v>
                </c:pt>
                <c:pt idx="5182">
                  <c:v>38.96</c:v>
                </c:pt>
                <c:pt idx="5183">
                  <c:v>39.47</c:v>
                </c:pt>
                <c:pt idx="5184">
                  <c:v>39.64</c:v>
                </c:pt>
                <c:pt idx="5185">
                  <c:v>39.65</c:v>
                </c:pt>
                <c:pt idx="5186">
                  <c:v>39.27</c:v>
                </c:pt>
                <c:pt idx="5187">
                  <c:v>39.3</c:v>
                </c:pt>
                <c:pt idx="5188">
                  <c:v>38.16</c:v>
                </c:pt>
                <c:pt idx="5189">
                  <c:v>38.34</c:v>
                </c:pt>
                <c:pt idx="5190">
                  <c:v>38.7</c:v>
                </c:pt>
                <c:pt idx="5191">
                  <c:v>39.2</c:v>
                </c:pt>
                <c:pt idx="5192">
                  <c:v>39.97</c:v>
                </c:pt>
                <c:pt idx="5193">
                  <c:v>39.54</c:v>
                </c:pt>
                <c:pt idx="5194">
                  <c:v>39.56</c:v>
                </c:pt>
                <c:pt idx="5195">
                  <c:v>39.52</c:v>
                </c:pt>
                <c:pt idx="5196">
                  <c:v>38.93</c:v>
                </c:pt>
                <c:pt idx="5197">
                  <c:v>38.76</c:v>
                </c:pt>
                <c:pt idx="5198">
                  <c:v>39.2</c:v>
                </c:pt>
                <c:pt idx="5199">
                  <c:v>39.05</c:v>
                </c:pt>
                <c:pt idx="5200">
                  <c:v>38.6</c:v>
                </c:pt>
                <c:pt idx="5201">
                  <c:v>38.69</c:v>
                </c:pt>
                <c:pt idx="5202">
                  <c:v>38.25</c:v>
                </c:pt>
                <c:pt idx="5203">
                  <c:v>37.56</c:v>
                </c:pt>
                <c:pt idx="5204">
                  <c:v>38.35</c:v>
                </c:pt>
                <c:pt idx="5205">
                  <c:v>37.62</c:v>
                </c:pt>
                <c:pt idx="5206">
                  <c:v>38.12</c:v>
                </c:pt>
                <c:pt idx="5207">
                  <c:v>36.51</c:v>
                </c:pt>
                <c:pt idx="5208">
                  <c:v>36.46</c:v>
                </c:pt>
                <c:pt idx="5209">
                  <c:v>35.51</c:v>
                </c:pt>
                <c:pt idx="5210">
                  <c:v>35.94</c:v>
                </c:pt>
                <c:pt idx="5211">
                  <c:v>36.56</c:v>
                </c:pt>
                <c:pt idx="5212">
                  <c:v>36.54</c:v>
                </c:pt>
                <c:pt idx="5213">
                  <c:v>36.39</c:v>
                </c:pt>
                <c:pt idx="5214">
                  <c:v>36.59</c:v>
                </c:pt>
                <c:pt idx="5215">
                  <c:v>37.27</c:v>
                </c:pt>
                <c:pt idx="5216">
                  <c:v>37.83</c:v>
                </c:pt>
                <c:pt idx="5217">
                  <c:v>37.93</c:v>
                </c:pt>
                <c:pt idx="5218">
                  <c:v>36.97</c:v>
                </c:pt>
                <c:pt idx="5219">
                  <c:v>37.31</c:v>
                </c:pt>
                <c:pt idx="5220">
                  <c:v>37.77</c:v>
                </c:pt>
                <c:pt idx="5221">
                  <c:v>37.79</c:v>
                </c:pt>
                <c:pt idx="5222">
                  <c:v>38.04</c:v>
                </c:pt>
                <c:pt idx="5223">
                  <c:v>38.41</c:v>
                </c:pt>
                <c:pt idx="5224">
                  <c:v>39.81</c:v>
                </c:pt>
                <c:pt idx="5225">
                  <c:v>40.73</c:v>
                </c:pt>
                <c:pt idx="5226">
                  <c:v>40.74</c:v>
                </c:pt>
                <c:pt idx="5227">
                  <c:v>40.39</c:v>
                </c:pt>
                <c:pt idx="5228">
                  <c:v>40.89</c:v>
                </c:pt>
                <c:pt idx="5229">
                  <c:v>40.82</c:v>
                </c:pt>
                <c:pt idx="5230">
                  <c:v>41.45</c:v>
                </c:pt>
                <c:pt idx="5231">
                  <c:v>41.09</c:v>
                </c:pt>
                <c:pt idx="5232">
                  <c:v>41.21</c:v>
                </c:pt>
                <c:pt idx="5233">
                  <c:v>41.71</c:v>
                </c:pt>
                <c:pt idx="5234">
                  <c:v>41.55</c:v>
                </c:pt>
                <c:pt idx="5235">
                  <c:v>41.69</c:v>
                </c:pt>
                <c:pt idx="5236">
                  <c:v>41.07</c:v>
                </c:pt>
                <c:pt idx="5237">
                  <c:v>41.24</c:v>
                </c:pt>
                <c:pt idx="5238">
                  <c:v>41.97</c:v>
                </c:pt>
                <c:pt idx="5239">
                  <c:v>41.84</c:v>
                </c:pt>
                <c:pt idx="5240">
                  <c:v>41.03</c:v>
                </c:pt>
                <c:pt idx="5241">
                  <c:v>40.71</c:v>
                </c:pt>
                <c:pt idx="5242">
                  <c:v>40.91</c:v>
                </c:pt>
                <c:pt idx="5243">
                  <c:v>40.45</c:v>
                </c:pt>
                <c:pt idx="5244">
                  <c:v>40.41</c:v>
                </c:pt>
                <c:pt idx="5245">
                  <c:v>40.13</c:v>
                </c:pt>
                <c:pt idx="5246">
                  <c:v>40.1</c:v>
                </c:pt>
                <c:pt idx="5247">
                  <c:v>40.89</c:v>
                </c:pt>
                <c:pt idx="5248">
                  <c:v>40.9</c:v>
                </c:pt>
                <c:pt idx="5249">
                  <c:v>40.68</c:v>
                </c:pt>
                <c:pt idx="5250">
                  <c:v>41.24</c:v>
                </c:pt>
                <c:pt idx="5251">
                  <c:v>41.53</c:v>
                </c:pt>
                <c:pt idx="5252">
                  <c:v>42.35</c:v>
                </c:pt>
                <c:pt idx="5253">
                  <c:v>44.13</c:v>
                </c:pt>
                <c:pt idx="5254">
                  <c:v>43.46</c:v>
                </c:pt>
                <c:pt idx="5255">
                  <c:v>43.6</c:v>
                </c:pt>
                <c:pt idx="5256">
                  <c:v>44.11</c:v>
                </c:pt>
                <c:pt idx="5257">
                  <c:v>44.22</c:v>
                </c:pt>
                <c:pt idx="5258">
                  <c:v>44.05</c:v>
                </c:pt>
                <c:pt idx="5259">
                  <c:v>44.88</c:v>
                </c:pt>
                <c:pt idx="5260">
                  <c:v>44.62</c:v>
                </c:pt>
                <c:pt idx="5261">
                  <c:v>44.55</c:v>
                </c:pt>
                <c:pt idx="5262">
                  <c:v>43.94</c:v>
                </c:pt>
                <c:pt idx="5263">
                  <c:v>43.43</c:v>
                </c:pt>
                <c:pt idx="5264">
                  <c:v>44.41</c:v>
                </c:pt>
                <c:pt idx="5265">
                  <c:v>43.76</c:v>
                </c:pt>
                <c:pt idx="5266">
                  <c:v>43.56</c:v>
                </c:pt>
                <c:pt idx="5267">
                  <c:v>44.02</c:v>
                </c:pt>
                <c:pt idx="5268">
                  <c:v>44.17</c:v>
                </c:pt>
                <c:pt idx="5269">
                  <c:v>44.06</c:v>
                </c:pt>
                <c:pt idx="5270">
                  <c:v>44.89</c:v>
                </c:pt>
                <c:pt idx="5271">
                  <c:v>44.17</c:v>
                </c:pt>
                <c:pt idx="5272">
                  <c:v>44.27</c:v>
                </c:pt>
                <c:pt idx="5273">
                  <c:v>44.76</c:v>
                </c:pt>
                <c:pt idx="5274">
                  <c:v>44.16</c:v>
                </c:pt>
                <c:pt idx="5275">
                  <c:v>44.66</c:v>
                </c:pt>
                <c:pt idx="5276">
                  <c:v>43.62</c:v>
                </c:pt>
                <c:pt idx="5277">
                  <c:v>43.96</c:v>
                </c:pt>
                <c:pt idx="5278">
                  <c:v>42.43</c:v>
                </c:pt>
                <c:pt idx="5279">
                  <c:v>41.63</c:v>
                </c:pt>
                <c:pt idx="5280">
                  <c:v>40.96</c:v>
                </c:pt>
                <c:pt idx="5281">
                  <c:v>40.9</c:v>
                </c:pt>
                <c:pt idx="5282">
                  <c:v>39.35</c:v>
                </c:pt>
                <c:pt idx="5283">
                  <c:v>38.94</c:v>
                </c:pt>
                <c:pt idx="5284">
                  <c:v>39.66</c:v>
                </c:pt>
                <c:pt idx="5285">
                  <c:v>38.75</c:v>
                </c:pt>
                <c:pt idx="5286">
                  <c:v>40.01</c:v>
                </c:pt>
                <c:pt idx="5287">
                  <c:v>39.57</c:v>
                </c:pt>
                <c:pt idx="5288">
                  <c:v>38.54</c:v>
                </c:pt>
                <c:pt idx="5289">
                  <c:v>38.45</c:v>
                </c:pt>
                <c:pt idx="5290">
                  <c:v>38.72</c:v>
                </c:pt>
                <c:pt idx="5291">
                  <c:v>38</c:v>
                </c:pt>
                <c:pt idx="5292">
                  <c:v>36.48</c:v>
                </c:pt>
                <c:pt idx="5293">
                  <c:v>37.39</c:v>
                </c:pt>
                <c:pt idx="5294">
                  <c:v>36.67</c:v>
                </c:pt>
                <c:pt idx="5295">
                  <c:v>36.33</c:v>
                </c:pt>
                <c:pt idx="5296">
                  <c:v>37.78</c:v>
                </c:pt>
                <c:pt idx="5297">
                  <c:v>38.1</c:v>
                </c:pt>
                <c:pt idx="5298">
                  <c:v>39.05</c:v>
                </c:pt>
                <c:pt idx="5299">
                  <c:v>38.78</c:v>
                </c:pt>
                <c:pt idx="5300">
                  <c:v>38.48</c:v>
                </c:pt>
                <c:pt idx="5301">
                  <c:v>38.73</c:v>
                </c:pt>
                <c:pt idx="5302">
                  <c:v>39.18</c:v>
                </c:pt>
                <c:pt idx="5303">
                  <c:v>38.7</c:v>
                </c:pt>
                <c:pt idx="5304">
                  <c:v>38.07</c:v>
                </c:pt>
                <c:pt idx="5305">
                  <c:v>37.06</c:v>
                </c:pt>
                <c:pt idx="5306">
                  <c:v>37.4</c:v>
                </c:pt>
                <c:pt idx="5307">
                  <c:v>37.84</c:v>
                </c:pt>
                <c:pt idx="5308">
                  <c:v>38.52</c:v>
                </c:pt>
                <c:pt idx="5309">
                  <c:v>36.87</c:v>
                </c:pt>
                <c:pt idx="5310">
                  <c:v>36.05</c:v>
                </c:pt>
                <c:pt idx="5311">
                  <c:v>35.64</c:v>
                </c:pt>
                <c:pt idx="5312">
                  <c:v>36.17</c:v>
                </c:pt>
                <c:pt idx="5313">
                  <c:v>35.96</c:v>
                </c:pt>
                <c:pt idx="5314">
                  <c:v>36.84</c:v>
                </c:pt>
                <c:pt idx="5315">
                  <c:v>36.8</c:v>
                </c:pt>
                <c:pt idx="5316">
                  <c:v>38.01</c:v>
                </c:pt>
                <c:pt idx="5317">
                  <c:v>37.93</c:v>
                </c:pt>
                <c:pt idx="5318">
                  <c:v>37.59</c:v>
                </c:pt>
                <c:pt idx="5319">
                  <c:v>38.73</c:v>
                </c:pt>
                <c:pt idx="5320">
                  <c:v>37.44</c:v>
                </c:pt>
                <c:pt idx="5321">
                  <c:v>36.86</c:v>
                </c:pt>
                <c:pt idx="5322">
                  <c:v>36.52</c:v>
                </c:pt>
                <c:pt idx="5323">
                  <c:v>36.43</c:v>
                </c:pt>
                <c:pt idx="5324">
                  <c:v>36.7</c:v>
                </c:pt>
                <c:pt idx="5325">
                  <c:v>37.38</c:v>
                </c:pt>
                <c:pt idx="5326">
                  <c:v>37.33</c:v>
                </c:pt>
                <c:pt idx="5327">
                  <c:v>36.53</c:v>
                </c:pt>
                <c:pt idx="5328">
                  <c:v>36.22</c:v>
                </c:pt>
                <c:pt idx="5329">
                  <c:v>36.76</c:v>
                </c:pt>
                <c:pt idx="5330">
                  <c:v>36.23</c:v>
                </c:pt>
                <c:pt idx="5331">
                  <c:v>35.88</c:v>
                </c:pt>
                <c:pt idx="5332">
                  <c:v>35.71</c:v>
                </c:pt>
                <c:pt idx="5333">
                  <c:v>35.29</c:v>
                </c:pt>
                <c:pt idx="5334">
                  <c:v>36.76</c:v>
                </c:pt>
                <c:pt idx="5335">
                  <c:v>36.78</c:v>
                </c:pt>
                <c:pt idx="5336">
                  <c:v>37.14</c:v>
                </c:pt>
                <c:pt idx="5337">
                  <c:v>36.91</c:v>
                </c:pt>
                <c:pt idx="5338">
                  <c:v>36.52</c:v>
                </c:pt>
                <c:pt idx="5339">
                  <c:v>34.36</c:v>
                </c:pt>
                <c:pt idx="5340">
                  <c:v>34.97</c:v>
                </c:pt>
                <c:pt idx="5341">
                  <c:v>35.23</c:v>
                </c:pt>
                <c:pt idx="5342">
                  <c:v>34.94</c:v>
                </c:pt>
                <c:pt idx="5343">
                  <c:v>35.61</c:v>
                </c:pt>
                <c:pt idx="5344">
                  <c:v>36.42</c:v>
                </c:pt>
                <c:pt idx="5345">
                  <c:v>36.61</c:v>
                </c:pt>
                <c:pt idx="5346">
                  <c:v>35.76</c:v>
                </c:pt>
                <c:pt idx="5347">
                  <c:v>36.04</c:v>
                </c:pt>
                <c:pt idx="5348">
                  <c:v>35.64</c:v>
                </c:pt>
                <c:pt idx="5349">
                  <c:v>36.29</c:v>
                </c:pt>
                <c:pt idx="5350">
                  <c:v>36.84</c:v>
                </c:pt>
                <c:pt idx="5351">
                  <c:v>36.37</c:v>
                </c:pt>
                <c:pt idx="5352">
                  <c:v>36.49</c:v>
                </c:pt>
                <c:pt idx="5353">
                  <c:v>37.64</c:v>
                </c:pt>
                <c:pt idx="5354">
                  <c:v>38.14</c:v>
                </c:pt>
                <c:pt idx="5355">
                  <c:v>37.44</c:v>
                </c:pt>
                <c:pt idx="5356">
                  <c:v>36.33</c:v>
                </c:pt>
                <c:pt idx="5357">
                  <c:v>37.38</c:v>
                </c:pt>
                <c:pt idx="5358">
                  <c:v>37.62</c:v>
                </c:pt>
                <c:pt idx="5359">
                  <c:v>37.57</c:v>
                </c:pt>
                <c:pt idx="5360">
                  <c:v>37.94</c:v>
                </c:pt>
                <c:pt idx="5361">
                  <c:v>38.25</c:v>
                </c:pt>
                <c:pt idx="5362">
                  <c:v>38.74</c:v>
                </c:pt>
                <c:pt idx="5363">
                  <c:v>38.12</c:v>
                </c:pt>
                <c:pt idx="5364">
                  <c:v>37.79</c:v>
                </c:pt>
                <c:pt idx="5365">
                  <c:v>38.29</c:v>
                </c:pt>
                <c:pt idx="5366">
                  <c:v>38.64</c:v>
                </c:pt>
                <c:pt idx="5367">
                  <c:v>38.13</c:v>
                </c:pt>
                <c:pt idx="5368">
                  <c:v>38.06</c:v>
                </c:pt>
                <c:pt idx="5369">
                  <c:v>38.09</c:v>
                </c:pt>
                <c:pt idx="5370">
                  <c:v>38.46</c:v>
                </c:pt>
                <c:pt idx="5371">
                  <c:v>39</c:v>
                </c:pt>
                <c:pt idx="5372">
                  <c:v>38.98</c:v>
                </c:pt>
                <c:pt idx="5373">
                  <c:v>39.39</c:v>
                </c:pt>
                <c:pt idx="5374">
                  <c:v>39.58</c:v>
                </c:pt>
                <c:pt idx="5375">
                  <c:v>39.6</c:v>
                </c:pt>
                <c:pt idx="5376">
                  <c:v>39.45</c:v>
                </c:pt>
                <c:pt idx="5377">
                  <c:v>39.05</c:v>
                </c:pt>
                <c:pt idx="5378">
                  <c:v>39.39</c:v>
                </c:pt>
                <c:pt idx="5379">
                  <c:v>39.15</c:v>
                </c:pt>
                <c:pt idx="5380">
                  <c:v>39.02</c:v>
                </c:pt>
                <c:pt idx="5381">
                  <c:v>38.79</c:v>
                </c:pt>
                <c:pt idx="5382">
                  <c:v>38.63</c:v>
                </c:pt>
                <c:pt idx="5383">
                  <c:v>38.2</c:v>
                </c:pt>
                <c:pt idx="5384">
                  <c:v>38.64</c:v>
                </c:pt>
                <c:pt idx="5385">
                  <c:v>38.9</c:v>
                </c:pt>
                <c:pt idx="5386">
                  <c:v>39.21</c:v>
                </c:pt>
                <c:pt idx="5387">
                  <c:v>38.82</c:v>
                </c:pt>
                <c:pt idx="5388">
                  <c:v>39.65</c:v>
                </c:pt>
                <c:pt idx="5389">
                  <c:v>39.85</c:v>
                </c:pt>
                <c:pt idx="5390">
                  <c:v>39.76</c:v>
                </c:pt>
                <c:pt idx="5391">
                  <c:v>39.85</c:v>
                </c:pt>
                <c:pt idx="5392">
                  <c:v>41.04</c:v>
                </c:pt>
                <c:pt idx="5393">
                  <c:v>40.43</c:v>
                </c:pt>
                <c:pt idx="5394">
                  <c:v>39.92</c:v>
                </c:pt>
                <c:pt idx="5395">
                  <c:v>40.4</c:v>
                </c:pt>
                <c:pt idx="5396">
                  <c:v>40.2</c:v>
                </c:pt>
                <c:pt idx="5397">
                  <c:v>40.34</c:v>
                </c:pt>
                <c:pt idx="5398">
                  <c:v>40.96</c:v>
                </c:pt>
                <c:pt idx="5399">
                  <c:v>41.37</c:v>
                </c:pt>
                <c:pt idx="5400">
                  <c:v>41.27</c:v>
                </c:pt>
                <c:pt idx="5401">
                  <c:v>41.79</c:v>
                </c:pt>
                <c:pt idx="5402">
                  <c:v>42.04</c:v>
                </c:pt>
                <c:pt idx="5403">
                  <c:v>42.23</c:v>
                </c:pt>
                <c:pt idx="5404">
                  <c:v>42.39</c:v>
                </c:pt>
                <c:pt idx="5405">
                  <c:v>42.21</c:v>
                </c:pt>
                <c:pt idx="5406">
                  <c:v>42.37</c:v>
                </c:pt>
                <c:pt idx="5407">
                  <c:v>42.1</c:v>
                </c:pt>
                <c:pt idx="5408">
                  <c:v>42.58</c:v>
                </c:pt>
                <c:pt idx="5409">
                  <c:v>42.61</c:v>
                </c:pt>
                <c:pt idx="5410">
                  <c:v>43.01</c:v>
                </c:pt>
                <c:pt idx="5411">
                  <c:v>44.39</c:v>
                </c:pt>
                <c:pt idx="5412">
                  <c:v>45.4</c:v>
                </c:pt>
                <c:pt idx="5413">
                  <c:v>45.15</c:v>
                </c:pt>
                <c:pt idx="5414">
                  <c:v>45.42</c:v>
                </c:pt>
                <c:pt idx="5415">
                  <c:v>45.41</c:v>
                </c:pt>
                <c:pt idx="5416">
                  <c:v>44.48</c:v>
                </c:pt>
                <c:pt idx="5417">
                  <c:v>43.94</c:v>
                </c:pt>
                <c:pt idx="5418">
                  <c:v>43.83</c:v>
                </c:pt>
                <c:pt idx="5419">
                  <c:v>43.82</c:v>
                </c:pt>
                <c:pt idx="5420">
                  <c:v>43.82</c:v>
                </c:pt>
                <c:pt idx="5421">
                  <c:v>44.4</c:v>
                </c:pt>
                <c:pt idx="5422">
                  <c:v>44.71</c:v>
                </c:pt>
                <c:pt idx="5423">
                  <c:v>43.76</c:v>
                </c:pt>
                <c:pt idx="5424">
                  <c:v>43.76</c:v>
                </c:pt>
                <c:pt idx="5425">
                  <c:v>43.7</c:v>
                </c:pt>
                <c:pt idx="5426">
                  <c:v>43.25</c:v>
                </c:pt>
                <c:pt idx="5427">
                  <c:v>42.83</c:v>
                </c:pt>
                <c:pt idx="5428">
                  <c:v>40.99</c:v>
                </c:pt>
                <c:pt idx="5429">
                  <c:v>41.97</c:v>
                </c:pt>
                <c:pt idx="5430">
                  <c:v>41.97</c:v>
                </c:pt>
                <c:pt idx="5431">
                  <c:v>41.53</c:v>
                </c:pt>
                <c:pt idx="5432">
                  <c:v>40.25</c:v>
                </c:pt>
                <c:pt idx="5433">
                  <c:v>38.66</c:v>
                </c:pt>
                <c:pt idx="5434">
                  <c:v>39.3</c:v>
                </c:pt>
                <c:pt idx="5435">
                  <c:v>38.9</c:v>
                </c:pt>
                <c:pt idx="5436">
                  <c:v>38.07</c:v>
                </c:pt>
                <c:pt idx="5437">
                  <c:v>38.2</c:v>
                </c:pt>
                <c:pt idx="5438">
                  <c:v>37.65</c:v>
                </c:pt>
                <c:pt idx="5439">
                  <c:v>37.69</c:v>
                </c:pt>
                <c:pt idx="5440">
                  <c:v>38.04</c:v>
                </c:pt>
                <c:pt idx="5441">
                  <c:v>38.35</c:v>
                </c:pt>
                <c:pt idx="5442">
                  <c:v>38.82</c:v>
                </c:pt>
                <c:pt idx="5443">
                  <c:v>39.06</c:v>
                </c:pt>
                <c:pt idx="5444">
                  <c:v>38.23</c:v>
                </c:pt>
                <c:pt idx="5445">
                  <c:v>38.44</c:v>
                </c:pt>
                <c:pt idx="5446">
                  <c:v>38.82</c:v>
                </c:pt>
                <c:pt idx="5447">
                  <c:v>39.62</c:v>
                </c:pt>
                <c:pt idx="5448">
                  <c:v>39.96</c:v>
                </c:pt>
                <c:pt idx="5449">
                  <c:v>39.46</c:v>
                </c:pt>
                <c:pt idx="5450">
                  <c:v>39.45</c:v>
                </c:pt>
                <c:pt idx="5451">
                  <c:v>37.84</c:v>
                </c:pt>
                <c:pt idx="5452">
                  <c:v>37.66</c:v>
                </c:pt>
                <c:pt idx="5453">
                  <c:v>39.21</c:v>
                </c:pt>
                <c:pt idx="5454">
                  <c:v>39.4</c:v>
                </c:pt>
                <c:pt idx="5455">
                  <c:v>40.51</c:v>
                </c:pt>
                <c:pt idx="5456">
                  <c:v>40.52</c:v>
                </c:pt>
                <c:pt idx="5457">
                  <c:v>39.98</c:v>
                </c:pt>
                <c:pt idx="5458">
                  <c:v>38.92</c:v>
                </c:pt>
                <c:pt idx="5459">
                  <c:v>39.08</c:v>
                </c:pt>
                <c:pt idx="5460">
                  <c:v>39.59</c:v>
                </c:pt>
                <c:pt idx="5461">
                  <c:v>39.17</c:v>
                </c:pt>
                <c:pt idx="5462">
                  <c:v>41.38</c:v>
                </c:pt>
                <c:pt idx="5463">
                  <c:v>40.8</c:v>
                </c:pt>
                <c:pt idx="5464">
                  <c:v>40.33</c:v>
                </c:pt>
                <c:pt idx="5465">
                  <c:v>39.93</c:v>
                </c:pt>
                <c:pt idx="5466">
                  <c:v>39.32</c:v>
                </c:pt>
                <c:pt idx="5467">
                  <c:v>39.67</c:v>
                </c:pt>
                <c:pt idx="5468">
                  <c:v>40.71</c:v>
                </c:pt>
                <c:pt idx="5469">
                  <c:v>40.9</c:v>
                </c:pt>
                <c:pt idx="5470">
                  <c:v>41.23</c:v>
                </c:pt>
                <c:pt idx="5471">
                  <c:v>41.82</c:v>
                </c:pt>
                <c:pt idx="5472">
                  <c:v>41.77</c:v>
                </c:pt>
                <c:pt idx="5473">
                  <c:v>41.63</c:v>
                </c:pt>
                <c:pt idx="5474">
                  <c:v>43.19</c:v>
                </c:pt>
                <c:pt idx="5475">
                  <c:v>43.83</c:v>
                </c:pt>
                <c:pt idx="5476">
                  <c:v>44.6</c:v>
                </c:pt>
                <c:pt idx="5477">
                  <c:v>44.42</c:v>
                </c:pt>
                <c:pt idx="5478">
                  <c:v>44.54</c:v>
                </c:pt>
                <c:pt idx="5479">
                  <c:v>43.62</c:v>
                </c:pt>
                <c:pt idx="5480">
                  <c:v>43.46</c:v>
                </c:pt>
                <c:pt idx="5481">
                  <c:v>43.94</c:v>
                </c:pt>
                <c:pt idx="5482">
                  <c:v>43.11</c:v>
                </c:pt>
                <c:pt idx="5483">
                  <c:v>42.63</c:v>
                </c:pt>
                <c:pt idx="5484">
                  <c:v>41.87</c:v>
                </c:pt>
                <c:pt idx="5485">
                  <c:v>41.65</c:v>
                </c:pt>
                <c:pt idx="5486">
                  <c:v>39.87</c:v>
                </c:pt>
                <c:pt idx="5487">
                  <c:v>41.26</c:v>
                </c:pt>
                <c:pt idx="5488">
                  <c:v>41.26</c:v>
                </c:pt>
                <c:pt idx="5489">
                  <c:v>41.9</c:v>
                </c:pt>
                <c:pt idx="5490">
                  <c:v>41.41</c:v>
                </c:pt>
                <c:pt idx="5491">
                  <c:v>40.96</c:v>
                </c:pt>
                <c:pt idx="5492">
                  <c:v>41.84</c:v>
                </c:pt>
                <c:pt idx="5493">
                  <c:v>40.43</c:v>
                </c:pt>
                <c:pt idx="5494">
                  <c:v>40.86</c:v>
                </c:pt>
                <c:pt idx="5495">
                  <c:v>41.54</c:v>
                </c:pt>
                <c:pt idx="5496">
                  <c:v>41.78</c:v>
                </c:pt>
                <c:pt idx="5497">
                  <c:v>41.94</c:v>
                </c:pt>
                <c:pt idx="5498">
                  <c:v>42.58</c:v>
                </c:pt>
                <c:pt idx="5499">
                  <c:v>42.13</c:v>
                </c:pt>
                <c:pt idx="5500">
                  <c:v>40.95</c:v>
                </c:pt>
                <c:pt idx="5501">
                  <c:v>41.34</c:v>
                </c:pt>
                <c:pt idx="5502">
                  <c:v>41.35</c:v>
                </c:pt>
                <c:pt idx="5503">
                  <c:v>41.65</c:v>
                </c:pt>
                <c:pt idx="5504">
                  <c:v>42.28</c:v>
                </c:pt>
                <c:pt idx="5505">
                  <c:v>42.63</c:v>
                </c:pt>
                <c:pt idx="5506">
                  <c:v>41.72</c:v>
                </c:pt>
                <c:pt idx="5507">
                  <c:v>43.15</c:v>
                </c:pt>
                <c:pt idx="5508">
                  <c:v>44.24</c:v>
                </c:pt>
                <c:pt idx="5509">
                  <c:v>43.71</c:v>
                </c:pt>
                <c:pt idx="5510">
                  <c:v>43.85</c:v>
                </c:pt>
                <c:pt idx="5511">
                  <c:v>44.1</c:v>
                </c:pt>
                <c:pt idx="5512">
                  <c:v>44.22</c:v>
                </c:pt>
                <c:pt idx="5513">
                  <c:v>44.07</c:v>
                </c:pt>
                <c:pt idx="5514">
                  <c:v>44.74</c:v>
                </c:pt>
                <c:pt idx="5515">
                  <c:v>44.6</c:v>
                </c:pt>
                <c:pt idx="5516">
                  <c:v>45.13</c:v>
                </c:pt>
                <c:pt idx="5517">
                  <c:v>45.04</c:v>
                </c:pt>
                <c:pt idx="5518">
                  <c:v>44.9</c:v>
                </c:pt>
                <c:pt idx="5519">
                  <c:v>43.87</c:v>
                </c:pt>
                <c:pt idx="5520">
                  <c:v>44.07</c:v>
                </c:pt>
                <c:pt idx="5521">
                  <c:v>44.12</c:v>
                </c:pt>
                <c:pt idx="5522">
                  <c:v>45.01</c:v>
                </c:pt>
                <c:pt idx="5523">
                  <c:v>46.46</c:v>
                </c:pt>
                <c:pt idx="5524">
                  <c:v>45.51</c:v>
                </c:pt>
                <c:pt idx="5525">
                  <c:v>46.48</c:v>
                </c:pt>
                <c:pt idx="5526">
                  <c:v>47.19</c:v>
                </c:pt>
                <c:pt idx="5527">
                  <c:v>46.43</c:v>
                </c:pt>
                <c:pt idx="5528">
                  <c:v>47.13</c:v>
                </c:pt>
                <c:pt idx="5529">
                  <c:v>47.42</c:v>
                </c:pt>
                <c:pt idx="5530">
                  <c:v>47.95</c:v>
                </c:pt>
                <c:pt idx="5531">
                  <c:v>47.86</c:v>
                </c:pt>
                <c:pt idx="5532">
                  <c:v>48.68</c:v>
                </c:pt>
                <c:pt idx="5533">
                  <c:v>48.93</c:v>
                </c:pt>
                <c:pt idx="5534">
                  <c:v>49.42</c:v>
                </c:pt>
                <c:pt idx="5535">
                  <c:v>49.91</c:v>
                </c:pt>
                <c:pt idx="5536">
                  <c:v>50.39</c:v>
                </c:pt>
                <c:pt idx="5537">
                  <c:v>50.13</c:v>
                </c:pt>
                <c:pt idx="5538">
                  <c:v>49.75</c:v>
                </c:pt>
                <c:pt idx="5539">
                  <c:v>49.28</c:v>
                </c:pt>
                <c:pt idx="5540">
                  <c:v>50</c:v>
                </c:pt>
                <c:pt idx="5541">
                  <c:v>50.64</c:v>
                </c:pt>
                <c:pt idx="5542">
                  <c:v>50.17</c:v>
                </c:pt>
                <c:pt idx="5543">
                  <c:v>50.95</c:v>
                </c:pt>
                <c:pt idx="5544">
                  <c:v>51.13</c:v>
                </c:pt>
                <c:pt idx="5545">
                  <c:v>51.31</c:v>
                </c:pt>
                <c:pt idx="5546">
                  <c:v>51.47</c:v>
                </c:pt>
                <c:pt idx="5547">
                  <c:v>51.91</c:v>
                </c:pt>
                <c:pt idx="5548">
                  <c:v>51.63</c:v>
                </c:pt>
                <c:pt idx="5549">
                  <c:v>52.1</c:v>
                </c:pt>
                <c:pt idx="5550">
                  <c:v>53.49</c:v>
                </c:pt>
                <c:pt idx="5551">
                  <c:v>53.55</c:v>
                </c:pt>
                <c:pt idx="5552">
                  <c:v>53.64</c:v>
                </c:pt>
                <c:pt idx="5553">
                  <c:v>53.67</c:v>
                </c:pt>
                <c:pt idx="5554">
                  <c:v>52.83</c:v>
                </c:pt>
                <c:pt idx="5555">
                  <c:v>52.6</c:v>
                </c:pt>
                <c:pt idx="5556">
                  <c:v>52.15</c:v>
                </c:pt>
                <c:pt idx="5557">
                  <c:v>52.88</c:v>
                </c:pt>
                <c:pt idx="5558">
                  <c:v>52.48</c:v>
                </c:pt>
                <c:pt idx="5559">
                  <c:v>53.29</c:v>
                </c:pt>
                <c:pt idx="5560">
                  <c:v>53.42</c:v>
                </c:pt>
                <c:pt idx="5561">
                  <c:v>53.76</c:v>
                </c:pt>
                <c:pt idx="5562">
                  <c:v>53.5</c:v>
                </c:pt>
                <c:pt idx="5563">
                  <c:v>52.98</c:v>
                </c:pt>
                <c:pt idx="5564">
                  <c:v>52.79</c:v>
                </c:pt>
                <c:pt idx="5565">
                  <c:v>53.76</c:v>
                </c:pt>
                <c:pt idx="5566">
                  <c:v>53.63</c:v>
                </c:pt>
                <c:pt idx="5567">
                  <c:v>53.89</c:v>
                </c:pt>
                <c:pt idx="5568">
                  <c:v>53.09</c:v>
                </c:pt>
                <c:pt idx="5569">
                  <c:v>52.98</c:v>
                </c:pt>
                <c:pt idx="5570">
                  <c:v>52.78</c:v>
                </c:pt>
                <c:pt idx="5571">
                  <c:v>53.18</c:v>
                </c:pt>
                <c:pt idx="5572">
                  <c:v>54.4</c:v>
                </c:pt>
                <c:pt idx="5573">
                  <c:v>54.94</c:v>
                </c:pt>
                <c:pt idx="5574">
                  <c:v>54.46</c:v>
                </c:pt>
                <c:pt idx="5575">
                  <c:v>54.52</c:v>
                </c:pt>
                <c:pt idx="5576">
                  <c:v>55.9</c:v>
                </c:pt>
                <c:pt idx="5577">
                  <c:v>58.61</c:v>
                </c:pt>
                <c:pt idx="5578">
                  <c:v>58.25</c:v>
                </c:pt>
                <c:pt idx="5579">
                  <c:v>58.54</c:v>
                </c:pt>
                <c:pt idx="5580">
                  <c:v>59.23</c:v>
                </c:pt>
                <c:pt idx="5581">
                  <c:v>59.1</c:v>
                </c:pt>
                <c:pt idx="5582">
                  <c:v>57.96</c:v>
                </c:pt>
                <c:pt idx="5583">
                  <c:v>57.93</c:v>
                </c:pt>
                <c:pt idx="5584">
                  <c:v>58.22</c:v>
                </c:pt>
                <c:pt idx="5585">
                  <c:v>57.76</c:v>
                </c:pt>
                <c:pt idx="5586">
                  <c:v>58.25</c:v>
                </c:pt>
                <c:pt idx="5587">
                  <c:v>58.46</c:v>
                </c:pt>
                <c:pt idx="5588">
                  <c:v>57.85</c:v>
                </c:pt>
                <c:pt idx="5589">
                  <c:v>58.1</c:v>
                </c:pt>
                <c:pt idx="5590">
                  <c:v>60.04</c:v>
                </c:pt>
                <c:pt idx="5591">
                  <c:v>58.06</c:v>
                </c:pt>
                <c:pt idx="5592">
                  <c:v>57.39</c:v>
                </c:pt>
                <c:pt idx="5593">
                  <c:v>58.32</c:v>
                </c:pt>
                <c:pt idx="5594">
                  <c:v>58.75</c:v>
                </c:pt>
                <c:pt idx="5595">
                  <c:v>59.23</c:v>
                </c:pt>
                <c:pt idx="5596">
                  <c:v>58.86</c:v>
                </c:pt>
                <c:pt idx="5597">
                  <c:v>60.06</c:v>
                </c:pt>
                <c:pt idx="5598">
                  <c:v>60.32</c:v>
                </c:pt>
                <c:pt idx="5599">
                  <c:v>58.39</c:v>
                </c:pt>
                <c:pt idx="5600">
                  <c:v>58.75</c:v>
                </c:pt>
                <c:pt idx="5601">
                  <c:v>58.58</c:v>
                </c:pt>
                <c:pt idx="5602">
                  <c:v>58.24</c:v>
                </c:pt>
                <c:pt idx="5603">
                  <c:v>58.35</c:v>
                </c:pt>
                <c:pt idx="5604">
                  <c:v>57.48</c:v>
                </c:pt>
                <c:pt idx="5605">
                  <c:v>57.73</c:v>
                </c:pt>
                <c:pt idx="5606">
                  <c:v>55.26</c:v>
                </c:pt>
                <c:pt idx="5607">
                  <c:v>57.09</c:v>
                </c:pt>
                <c:pt idx="5608">
                  <c:v>57.19</c:v>
                </c:pt>
                <c:pt idx="5609">
                  <c:v>55.8</c:v>
                </c:pt>
                <c:pt idx="5610">
                  <c:v>53.94</c:v>
                </c:pt>
                <c:pt idx="5611">
                  <c:v>54.77</c:v>
                </c:pt>
                <c:pt idx="5612">
                  <c:v>57.52</c:v>
                </c:pt>
                <c:pt idx="5613">
                  <c:v>57.92</c:v>
                </c:pt>
                <c:pt idx="5614">
                  <c:v>58.02</c:v>
                </c:pt>
                <c:pt idx="5615">
                  <c:v>56.2</c:v>
                </c:pt>
                <c:pt idx="5616">
                  <c:v>57.02</c:v>
                </c:pt>
                <c:pt idx="5617">
                  <c:v>58.66</c:v>
                </c:pt>
                <c:pt idx="5618">
                  <c:v>59.63</c:v>
                </c:pt>
                <c:pt idx="5619">
                  <c:v>59.33</c:v>
                </c:pt>
                <c:pt idx="5620">
                  <c:v>58.19</c:v>
                </c:pt>
                <c:pt idx="5621">
                  <c:v>56.18</c:v>
                </c:pt>
                <c:pt idx="5622">
                  <c:v>57.64</c:v>
                </c:pt>
                <c:pt idx="5623">
                  <c:v>56.48</c:v>
                </c:pt>
                <c:pt idx="5624">
                  <c:v>55.59</c:v>
                </c:pt>
                <c:pt idx="5625">
                  <c:v>54.12</c:v>
                </c:pt>
                <c:pt idx="5626">
                  <c:v>53.86</c:v>
                </c:pt>
                <c:pt idx="5627">
                  <c:v>55.03</c:v>
                </c:pt>
                <c:pt idx="5628">
                  <c:v>53.29</c:v>
                </c:pt>
                <c:pt idx="5629">
                  <c:v>53.84</c:v>
                </c:pt>
                <c:pt idx="5630">
                  <c:v>55.98</c:v>
                </c:pt>
                <c:pt idx="5631">
                  <c:v>54.88</c:v>
                </c:pt>
                <c:pt idx="5632">
                  <c:v>57.08</c:v>
                </c:pt>
                <c:pt idx="5633">
                  <c:v>55.73</c:v>
                </c:pt>
                <c:pt idx="5634">
                  <c:v>55.07</c:v>
                </c:pt>
                <c:pt idx="5635">
                  <c:v>51.83</c:v>
                </c:pt>
                <c:pt idx="5636">
                  <c:v>54.51</c:v>
                </c:pt>
                <c:pt idx="5637">
                  <c:v>52.24</c:v>
                </c:pt>
                <c:pt idx="5638">
                  <c:v>48.69</c:v>
                </c:pt>
                <c:pt idx="5639">
                  <c:v>52.23</c:v>
                </c:pt>
                <c:pt idx="5640">
                  <c:v>44.9</c:v>
                </c:pt>
                <c:pt idx="5641">
                  <c:v>48.54</c:v>
                </c:pt>
                <c:pt idx="5642">
                  <c:v>44.37</c:v>
                </c:pt>
                <c:pt idx="5643">
                  <c:v>43.89</c:v>
                </c:pt>
                <c:pt idx="5644">
                  <c:v>44.53</c:v>
                </c:pt>
                <c:pt idx="5645">
                  <c:v>45.26</c:v>
                </c:pt>
                <c:pt idx="5646">
                  <c:v>48.87</c:v>
                </c:pt>
                <c:pt idx="5647">
                  <c:v>49</c:v>
                </c:pt>
                <c:pt idx="5648">
                  <c:v>49.87</c:v>
                </c:pt>
                <c:pt idx="5649">
                  <c:v>46.91</c:v>
                </c:pt>
                <c:pt idx="5650">
                  <c:v>47.82</c:v>
                </c:pt>
                <c:pt idx="5651">
                  <c:v>47.79</c:v>
                </c:pt>
                <c:pt idx="5652">
                  <c:v>46.51</c:v>
                </c:pt>
                <c:pt idx="5653">
                  <c:v>48.13</c:v>
                </c:pt>
                <c:pt idx="5654">
                  <c:v>47.06</c:v>
                </c:pt>
                <c:pt idx="5655">
                  <c:v>49.97</c:v>
                </c:pt>
                <c:pt idx="5656">
                  <c:v>49.72</c:v>
                </c:pt>
                <c:pt idx="5657">
                  <c:v>50.27</c:v>
                </c:pt>
                <c:pt idx="5658">
                  <c:v>48.33</c:v>
                </c:pt>
                <c:pt idx="5659">
                  <c:v>48.75</c:v>
                </c:pt>
                <c:pt idx="5660">
                  <c:v>50.63</c:v>
                </c:pt>
                <c:pt idx="5661">
                  <c:v>49.66</c:v>
                </c:pt>
                <c:pt idx="5662">
                  <c:v>52.4</c:v>
                </c:pt>
                <c:pt idx="5663">
                  <c:v>53.69</c:v>
                </c:pt>
                <c:pt idx="5664">
                  <c:v>52.59</c:v>
                </c:pt>
                <c:pt idx="5665">
                  <c:v>51.37</c:v>
                </c:pt>
                <c:pt idx="5666">
                  <c:v>52.95</c:v>
                </c:pt>
                <c:pt idx="5667">
                  <c:v>52.64</c:v>
                </c:pt>
                <c:pt idx="5668">
                  <c:v>52.73</c:v>
                </c:pt>
                <c:pt idx="5669">
                  <c:v>53.51</c:v>
                </c:pt>
                <c:pt idx="5670">
                  <c:v>52.76</c:v>
                </c:pt>
                <c:pt idx="5671">
                  <c:v>54.48</c:v>
                </c:pt>
                <c:pt idx="5672">
                  <c:v>53.13</c:v>
                </c:pt>
                <c:pt idx="5673">
                  <c:v>51.1</c:v>
                </c:pt>
                <c:pt idx="5674">
                  <c:v>52.15</c:v>
                </c:pt>
                <c:pt idx="5675">
                  <c:v>51.71</c:v>
                </c:pt>
                <c:pt idx="5676">
                  <c:v>52.13</c:v>
                </c:pt>
                <c:pt idx="5677">
                  <c:v>52.33</c:v>
                </c:pt>
                <c:pt idx="5678">
                  <c:v>52.91</c:v>
                </c:pt>
                <c:pt idx="5679">
                  <c:v>52.4</c:v>
                </c:pt>
                <c:pt idx="5680">
                  <c:v>51.1</c:v>
                </c:pt>
                <c:pt idx="5681">
                  <c:v>50.92</c:v>
                </c:pt>
                <c:pt idx="5682">
                  <c:v>52.1</c:v>
                </c:pt>
                <c:pt idx="5683">
                  <c:v>49.8</c:v>
                </c:pt>
                <c:pt idx="5684">
                  <c:v>51.87</c:v>
                </c:pt>
                <c:pt idx="5685">
                  <c:v>50.81</c:v>
                </c:pt>
                <c:pt idx="5686">
                  <c:v>51.84</c:v>
                </c:pt>
                <c:pt idx="5687">
                  <c:v>50.75</c:v>
                </c:pt>
                <c:pt idx="5688">
                  <c:v>49.8</c:v>
                </c:pt>
                <c:pt idx="5689">
                  <c:v>50.82</c:v>
                </c:pt>
                <c:pt idx="5690">
                  <c:v>51.74</c:v>
                </c:pt>
                <c:pt idx="5691">
                  <c:v>50.28</c:v>
                </c:pt>
                <c:pt idx="5692">
                  <c:v>50.33</c:v>
                </c:pt>
                <c:pt idx="5693">
                  <c:v>51.03</c:v>
                </c:pt>
                <c:pt idx="5694">
                  <c:v>52.01</c:v>
                </c:pt>
                <c:pt idx="5695">
                  <c:v>53.06</c:v>
                </c:pt>
                <c:pt idx="5696">
                  <c:v>54.28</c:v>
                </c:pt>
                <c:pt idx="5697">
                  <c:v>55.2</c:v>
                </c:pt>
                <c:pt idx="5698">
                  <c:v>55.57</c:v>
                </c:pt>
                <c:pt idx="5699">
                  <c:v>56.61</c:v>
                </c:pt>
                <c:pt idx="5700">
                  <c:v>57.55</c:v>
                </c:pt>
                <c:pt idx="5701">
                  <c:v>55.04</c:v>
                </c:pt>
                <c:pt idx="5702">
                  <c:v>56</c:v>
                </c:pt>
                <c:pt idx="5703">
                  <c:v>56.02</c:v>
                </c:pt>
                <c:pt idx="5704">
                  <c:v>55.8</c:v>
                </c:pt>
                <c:pt idx="5705">
                  <c:v>56.6</c:v>
                </c:pt>
                <c:pt idx="5706">
                  <c:v>56.15</c:v>
                </c:pt>
                <c:pt idx="5707">
                  <c:v>55.31</c:v>
                </c:pt>
                <c:pt idx="5708">
                  <c:v>56</c:v>
                </c:pt>
                <c:pt idx="5709">
                  <c:v>56.76</c:v>
                </c:pt>
                <c:pt idx="5710">
                  <c:v>56.58</c:v>
                </c:pt>
                <c:pt idx="5711">
                  <c:v>57.04</c:v>
                </c:pt>
                <c:pt idx="5712">
                  <c:v>56.33</c:v>
                </c:pt>
                <c:pt idx="5713">
                  <c:v>56.39</c:v>
                </c:pt>
                <c:pt idx="5714">
                  <c:v>56.77</c:v>
                </c:pt>
                <c:pt idx="5715">
                  <c:v>56.82</c:v>
                </c:pt>
                <c:pt idx="5716">
                  <c:v>58.62</c:v>
                </c:pt>
                <c:pt idx="5717">
                  <c:v>61.88</c:v>
                </c:pt>
                <c:pt idx="5718">
                  <c:v>60.71</c:v>
                </c:pt>
                <c:pt idx="5719">
                  <c:v>62.59</c:v>
                </c:pt>
                <c:pt idx="5720">
                  <c:v>64.78</c:v>
                </c:pt>
                <c:pt idx="5721">
                  <c:v>63.85</c:v>
                </c:pt>
                <c:pt idx="5722">
                  <c:v>65.07</c:v>
                </c:pt>
                <c:pt idx="5723">
                  <c:v>66.96</c:v>
                </c:pt>
                <c:pt idx="5724">
                  <c:v>66.06</c:v>
                </c:pt>
                <c:pt idx="5725">
                  <c:v>66.59</c:v>
                </c:pt>
                <c:pt idx="5726">
                  <c:v>66.4</c:v>
                </c:pt>
                <c:pt idx="5727">
                  <c:v>66.89</c:v>
                </c:pt>
                <c:pt idx="5728">
                  <c:v>67.81</c:v>
                </c:pt>
                <c:pt idx="5729">
                  <c:v>68.53</c:v>
                </c:pt>
                <c:pt idx="5730">
                  <c:v>67.37</c:v>
                </c:pt>
                <c:pt idx="5731">
                  <c:v>73.9</c:v>
                </c:pt>
                <c:pt idx="5732">
                  <c:v>83.25</c:v>
                </c:pt>
                <c:pt idx="5733">
                  <c:v>76.92</c:v>
                </c:pt>
                <c:pt idx="5734">
                  <c:v>82.67</c:v>
                </c:pt>
                <c:pt idx="5735">
                  <c:v>79.93</c:v>
                </c:pt>
                <c:pt idx="5736">
                  <c:v>78.89</c:v>
                </c:pt>
                <c:pt idx="5737">
                  <c:v>78.95</c:v>
                </c:pt>
                <c:pt idx="5738">
                  <c:v>80.19</c:v>
                </c:pt>
                <c:pt idx="5739">
                  <c:v>81.63</c:v>
                </c:pt>
                <c:pt idx="5740">
                  <c:v>80.52</c:v>
                </c:pt>
                <c:pt idx="5741">
                  <c:v>80.03</c:v>
                </c:pt>
                <c:pt idx="5742">
                  <c:v>79.87</c:v>
                </c:pt>
                <c:pt idx="5743">
                  <c:v>77.94</c:v>
                </c:pt>
                <c:pt idx="5744">
                  <c:v>79.39</c:v>
                </c:pt>
                <c:pt idx="5745">
                  <c:v>78.3</c:v>
                </c:pt>
                <c:pt idx="5746">
                  <c:v>78.41</c:v>
                </c:pt>
                <c:pt idx="5747">
                  <c:v>80.19</c:v>
                </c:pt>
                <c:pt idx="5748">
                  <c:v>79.41</c:v>
                </c:pt>
                <c:pt idx="5749">
                  <c:v>78.54</c:v>
                </c:pt>
                <c:pt idx="5750">
                  <c:v>76.81</c:v>
                </c:pt>
                <c:pt idx="5751">
                  <c:v>78.34</c:v>
                </c:pt>
                <c:pt idx="5752">
                  <c:v>78.9</c:v>
                </c:pt>
                <c:pt idx="5753">
                  <c:v>80.04</c:v>
                </c:pt>
                <c:pt idx="5754">
                  <c:v>81.75</c:v>
                </c:pt>
                <c:pt idx="5755">
                  <c:v>80.6</c:v>
                </c:pt>
                <c:pt idx="5756">
                  <c:v>80.44</c:v>
                </c:pt>
                <c:pt idx="5757">
                  <c:v>79.25</c:v>
                </c:pt>
                <c:pt idx="5758">
                  <c:v>81.55</c:v>
                </c:pt>
                <c:pt idx="5759">
                  <c:v>82.17</c:v>
                </c:pt>
                <c:pt idx="5760">
                  <c:v>81.18</c:v>
                </c:pt>
                <c:pt idx="5761">
                  <c:v>78.91</c:v>
                </c:pt>
                <c:pt idx="5762">
                  <c:v>77.32</c:v>
                </c:pt>
                <c:pt idx="5763">
                  <c:v>79.4</c:v>
                </c:pt>
                <c:pt idx="5764">
                  <c:v>78.9</c:v>
                </c:pt>
                <c:pt idx="5765">
                  <c:v>78.82</c:v>
                </c:pt>
                <c:pt idx="5766">
                  <c:v>80.5</c:v>
                </c:pt>
                <c:pt idx="5767">
                  <c:v>85.85</c:v>
                </c:pt>
                <c:pt idx="5768">
                  <c:v>83.13</c:v>
                </c:pt>
                <c:pt idx="5769">
                  <c:v>81.91</c:v>
                </c:pt>
                <c:pt idx="5770">
                  <c:v>80.23</c:v>
                </c:pt>
                <c:pt idx="5771">
                  <c:v>80.59</c:v>
                </c:pt>
                <c:pt idx="5772">
                  <c:v>80.48</c:v>
                </c:pt>
                <c:pt idx="5773">
                  <c:v>77.92</c:v>
                </c:pt>
                <c:pt idx="5774">
                  <c:v>78.38</c:v>
                </c:pt>
                <c:pt idx="5775">
                  <c:v>78.88</c:v>
                </c:pt>
                <c:pt idx="5776">
                  <c:v>79.77</c:v>
                </c:pt>
                <c:pt idx="5777">
                  <c:v>80.51</c:v>
                </c:pt>
                <c:pt idx="5778">
                  <c:v>81.07</c:v>
                </c:pt>
                <c:pt idx="5779">
                  <c:v>82.62</c:v>
                </c:pt>
                <c:pt idx="5780">
                  <c:v>80.8</c:v>
                </c:pt>
                <c:pt idx="5781">
                  <c:v>84.54</c:v>
                </c:pt>
                <c:pt idx="5782">
                  <c:v>83.12</c:v>
                </c:pt>
                <c:pt idx="5783">
                  <c:v>86.92</c:v>
                </c:pt>
                <c:pt idx="5784">
                  <c:v>87.8</c:v>
                </c:pt>
                <c:pt idx="5785">
                  <c:v>88.78</c:v>
                </c:pt>
                <c:pt idx="5786">
                  <c:v>90.91</c:v>
                </c:pt>
                <c:pt idx="5787">
                  <c:v>89.64</c:v>
                </c:pt>
                <c:pt idx="5788">
                  <c:v>88.6</c:v>
                </c:pt>
                <c:pt idx="5789">
                  <c:v>88.15</c:v>
                </c:pt>
                <c:pt idx="5790">
                  <c:v>86.7</c:v>
                </c:pt>
                <c:pt idx="5791">
                  <c:v>87.56</c:v>
                </c:pt>
                <c:pt idx="5792">
                  <c:v>88.26</c:v>
                </c:pt>
                <c:pt idx="5793">
                  <c:v>87.64</c:v>
                </c:pt>
                <c:pt idx="5794">
                  <c:v>88.21</c:v>
                </c:pt>
                <c:pt idx="5795">
                  <c:v>88.31</c:v>
                </c:pt>
                <c:pt idx="5796">
                  <c:v>86.73</c:v>
                </c:pt>
                <c:pt idx="5797">
                  <c:v>86.71</c:v>
                </c:pt>
                <c:pt idx="5798">
                  <c:v>83.85</c:v>
                </c:pt>
                <c:pt idx="5799">
                  <c:v>84.89</c:v>
                </c:pt>
                <c:pt idx="5800">
                  <c:v>83.87</c:v>
                </c:pt>
                <c:pt idx="5801">
                  <c:v>85.71</c:v>
                </c:pt>
                <c:pt idx="5802">
                  <c:v>87.69</c:v>
                </c:pt>
                <c:pt idx="5803">
                  <c:v>89.45</c:v>
                </c:pt>
                <c:pt idx="5804">
                  <c:v>90.43</c:v>
                </c:pt>
                <c:pt idx="5805">
                  <c:v>91.41</c:v>
                </c:pt>
                <c:pt idx="5806">
                  <c:v>89.03</c:v>
                </c:pt>
                <c:pt idx="5807">
                  <c:v>87.66</c:v>
                </c:pt>
                <c:pt idx="5808">
                  <c:v>90.88</c:v>
                </c:pt>
                <c:pt idx="5809">
                  <c:v>89.82</c:v>
                </c:pt>
                <c:pt idx="5810">
                  <c:v>93.22</c:v>
                </c:pt>
                <c:pt idx="5811">
                  <c:v>99.27</c:v>
                </c:pt>
                <c:pt idx="5812">
                  <c:v>95.71</c:v>
                </c:pt>
                <c:pt idx="5813">
                  <c:v>96.93</c:v>
                </c:pt>
                <c:pt idx="5814">
                  <c:v>96.61</c:v>
                </c:pt>
                <c:pt idx="5815">
                  <c:v>95.33</c:v>
                </c:pt>
                <c:pt idx="5816">
                  <c:v>98.13</c:v>
                </c:pt>
                <c:pt idx="5817">
                  <c:v>96.64</c:v>
                </c:pt>
                <c:pt idx="5818">
                  <c:v>97.49</c:v>
                </c:pt>
                <c:pt idx="5819">
                  <c:v>98.74</c:v>
                </c:pt>
                <c:pt idx="5820">
                  <c:v>97.02</c:v>
                </c:pt>
                <c:pt idx="5821">
                  <c:v>100.86</c:v>
                </c:pt>
                <c:pt idx="5822">
                  <c:v>99.54</c:v>
                </c:pt>
                <c:pt idx="5823">
                  <c:v>99.5</c:v>
                </c:pt>
                <c:pt idx="5824">
                  <c:v>103.73</c:v>
                </c:pt>
                <c:pt idx="5825">
                  <c:v>106.39</c:v>
                </c:pt>
                <c:pt idx="5826">
                  <c:v>105.64</c:v>
                </c:pt>
                <c:pt idx="5827">
                  <c:v>104.42</c:v>
                </c:pt>
                <c:pt idx="5828">
                  <c:v>104.23</c:v>
                </c:pt>
                <c:pt idx="5829">
                  <c:v>104.03</c:v>
                </c:pt>
                <c:pt idx="5830">
                  <c:v>103.56</c:v>
                </c:pt>
                <c:pt idx="5831">
                  <c:v>105.09</c:v>
                </c:pt>
                <c:pt idx="5832">
                  <c:v>105.2</c:v>
                </c:pt>
                <c:pt idx="5833">
                  <c:v>103.9</c:v>
                </c:pt>
                <c:pt idx="5834">
                  <c:v>104.28</c:v>
                </c:pt>
                <c:pt idx="5835">
                  <c:v>104.83</c:v>
                </c:pt>
                <c:pt idx="5836">
                  <c:v>103.94</c:v>
                </c:pt>
                <c:pt idx="5837">
                  <c:v>103.76</c:v>
                </c:pt>
                <c:pt idx="5838">
                  <c:v>105.97</c:v>
                </c:pt>
                <c:pt idx="5839">
                  <c:v>106.15</c:v>
                </c:pt>
                <c:pt idx="5840">
                  <c:v>105.56</c:v>
                </c:pt>
                <c:pt idx="5841">
                  <c:v>108.9</c:v>
                </c:pt>
                <c:pt idx="5842">
                  <c:v>109.04</c:v>
                </c:pt>
                <c:pt idx="5843">
                  <c:v>111.7</c:v>
                </c:pt>
                <c:pt idx="5844">
                  <c:v>112.77</c:v>
                </c:pt>
                <c:pt idx="5845">
                  <c:v>115.61</c:v>
                </c:pt>
                <c:pt idx="5846">
                  <c:v>121.43</c:v>
                </c:pt>
                <c:pt idx="5847">
                  <c:v>118.69</c:v>
                </c:pt>
                <c:pt idx="5848">
                  <c:v>122.6</c:v>
                </c:pt>
                <c:pt idx="5849">
                  <c:v>123</c:v>
                </c:pt>
                <c:pt idx="5850">
                  <c:v>119.23</c:v>
                </c:pt>
                <c:pt idx="5851">
                  <c:v>126.45</c:v>
                </c:pt>
                <c:pt idx="5852">
                  <c:v>125.23</c:v>
                </c:pt>
                <c:pt idx="5853">
                  <c:v>131.3</c:v>
                </c:pt>
                <c:pt idx="5854">
                  <c:v>130.64</c:v>
                </c:pt>
                <c:pt idx="5855">
                  <c:v>134.16</c:v>
                </c:pt>
                <c:pt idx="5856">
                  <c:v>129.14</c:v>
                </c:pt>
                <c:pt idx="5857">
                  <c:v>130.52</c:v>
                </c:pt>
                <c:pt idx="5858">
                  <c:v>126.65</c:v>
                </c:pt>
                <c:pt idx="5859">
                  <c:v>121.74</c:v>
                </c:pt>
                <c:pt idx="5860">
                  <c:v>125.83</c:v>
                </c:pt>
                <c:pt idx="5861">
                  <c:v>121.52</c:v>
                </c:pt>
                <c:pt idx="5862">
                  <c:v>126.66</c:v>
                </c:pt>
                <c:pt idx="5863">
                  <c:v>128.44</c:v>
                </c:pt>
                <c:pt idx="5864">
                  <c:v>127.5</c:v>
                </c:pt>
                <c:pt idx="5865">
                  <c:v>128.15</c:v>
                </c:pt>
                <c:pt idx="5866">
                  <c:v>127.78</c:v>
                </c:pt>
                <c:pt idx="5867">
                  <c:v>132.55</c:v>
                </c:pt>
                <c:pt idx="5868">
                  <c:v>132.68</c:v>
                </c:pt>
                <c:pt idx="5869">
                  <c:v>133.69</c:v>
                </c:pt>
                <c:pt idx="5870">
                  <c:v>139.16</c:v>
                </c:pt>
                <c:pt idx="5871">
                  <c:v>138.06</c:v>
                </c:pt>
                <c:pt idx="5872">
                  <c:v>140.05</c:v>
                </c:pt>
                <c:pt idx="5873">
                  <c:v>136.27</c:v>
                </c:pt>
                <c:pt idx="5874">
                  <c:v>134.63</c:v>
                </c:pt>
                <c:pt idx="5875">
                  <c:v>136.66</c:v>
                </c:pt>
                <c:pt idx="5876">
                  <c:v>133.57</c:v>
                </c:pt>
                <c:pt idx="5877">
                  <c:v>129.1</c:v>
                </c:pt>
                <c:pt idx="5878">
                  <c:v>132.3</c:v>
                </c:pt>
                <c:pt idx="5879">
                  <c:v>126</c:v>
                </c:pt>
                <c:pt idx="5880">
                  <c:v>125.94</c:v>
                </c:pt>
                <c:pt idx="5881">
                  <c:v>129.13</c:v>
                </c:pt>
                <c:pt idx="5882">
                  <c:v>126</c:v>
                </c:pt>
                <c:pt idx="5883">
                  <c:v>122.89</c:v>
                </c:pt>
                <c:pt idx="5884">
                  <c:v>115.59</c:v>
                </c:pt>
                <c:pt idx="5885">
                  <c:v>120.8</c:v>
                </c:pt>
                <c:pt idx="5886">
                  <c:v>113.93</c:v>
                </c:pt>
                <c:pt idx="5887">
                  <c:v>116.38</c:v>
                </c:pt>
                <c:pt idx="5888">
                  <c:v>113.83</c:v>
                </c:pt>
                <c:pt idx="5889">
                  <c:v>120.58</c:v>
                </c:pt>
                <c:pt idx="5890">
                  <c:v>118.3</c:v>
                </c:pt>
                <c:pt idx="5891">
                  <c:v>119.08</c:v>
                </c:pt>
                <c:pt idx="5892">
                  <c:v>119.35</c:v>
                </c:pt>
                <c:pt idx="5893">
                  <c:v>118.76</c:v>
                </c:pt>
                <c:pt idx="5894">
                  <c:v>114.5</c:v>
                </c:pt>
                <c:pt idx="5895">
                  <c:v>113.63</c:v>
                </c:pt>
                <c:pt idx="5896">
                  <c:v>117.18</c:v>
                </c:pt>
                <c:pt idx="5897">
                  <c:v>114.89</c:v>
                </c:pt>
                <c:pt idx="5898">
                  <c:v>108.96</c:v>
                </c:pt>
                <c:pt idx="5899">
                  <c:v>110.45</c:v>
                </c:pt>
                <c:pt idx="5900">
                  <c:v>116.56</c:v>
                </c:pt>
                <c:pt idx="5901">
                  <c:v>114.39</c:v>
                </c:pt>
                <c:pt idx="5902">
                  <c:v>115.07</c:v>
                </c:pt>
                <c:pt idx="5903">
                  <c:v>118.28</c:v>
                </c:pt>
                <c:pt idx="5904">
                  <c:v>124.8</c:v>
                </c:pt>
                <c:pt idx="5905">
                  <c:v>124.5</c:v>
                </c:pt>
                <c:pt idx="5906">
                  <c:v>122.44</c:v>
                </c:pt>
                <c:pt idx="5907">
                  <c:v>119.89</c:v>
                </c:pt>
                <c:pt idx="5908">
                  <c:v>123.43</c:v>
                </c:pt>
                <c:pt idx="5909">
                  <c:v>122.8</c:v>
                </c:pt>
                <c:pt idx="5910">
                  <c:v>120.9</c:v>
                </c:pt>
                <c:pt idx="5911">
                  <c:v>121.27</c:v>
                </c:pt>
                <c:pt idx="5912">
                  <c:v>120.84</c:v>
                </c:pt>
                <c:pt idx="5913">
                  <c:v>118.35</c:v>
                </c:pt>
                <c:pt idx="5914">
                  <c:v>118.84</c:v>
                </c:pt>
                <c:pt idx="5915">
                  <c:v>115.4</c:v>
                </c:pt>
                <c:pt idx="5916">
                  <c:v>114.95</c:v>
                </c:pt>
                <c:pt idx="5917">
                  <c:v>117.4</c:v>
                </c:pt>
                <c:pt idx="5918">
                  <c:v>115.32</c:v>
                </c:pt>
                <c:pt idx="5919">
                  <c:v>118.64</c:v>
                </c:pt>
                <c:pt idx="5920">
                  <c:v>121.52</c:v>
                </c:pt>
                <c:pt idx="5921">
                  <c:v>121.27</c:v>
                </c:pt>
                <c:pt idx="5922">
                  <c:v>119.66</c:v>
                </c:pt>
                <c:pt idx="5923">
                  <c:v>119.1</c:v>
                </c:pt>
                <c:pt idx="5924">
                  <c:v>116.74</c:v>
                </c:pt>
                <c:pt idx="5925">
                  <c:v>115.94</c:v>
                </c:pt>
                <c:pt idx="5926">
                  <c:v>115.36</c:v>
                </c:pt>
                <c:pt idx="5927">
                  <c:v>115.38</c:v>
                </c:pt>
                <c:pt idx="5928">
                  <c:v>117</c:v>
                </c:pt>
                <c:pt idx="5929">
                  <c:v>116.83</c:v>
                </c:pt>
                <c:pt idx="5930">
                  <c:v>112.31</c:v>
                </c:pt>
                <c:pt idx="5931">
                  <c:v>112.85</c:v>
                </c:pt>
                <c:pt idx="5932">
                  <c:v>108.21</c:v>
                </c:pt>
                <c:pt idx="5933">
                  <c:v>108.75</c:v>
                </c:pt>
                <c:pt idx="5934">
                  <c:v>112.46</c:v>
                </c:pt>
                <c:pt idx="5935">
                  <c:v>109.8</c:v>
                </c:pt>
                <c:pt idx="5936">
                  <c:v>110.84</c:v>
                </c:pt>
                <c:pt idx="5937">
                  <c:v>112.4</c:v>
                </c:pt>
                <c:pt idx="5938">
                  <c:v>113.28</c:v>
                </c:pt>
                <c:pt idx="5939">
                  <c:v>111.85</c:v>
                </c:pt>
                <c:pt idx="5940">
                  <c:v>113.63</c:v>
                </c:pt>
                <c:pt idx="5941">
                  <c:v>114.28</c:v>
                </c:pt>
                <c:pt idx="5942">
                  <c:v>116</c:v>
                </c:pt>
                <c:pt idx="5943">
                  <c:v>115.77</c:v>
                </c:pt>
                <c:pt idx="5944">
                  <c:v>117.36</c:v>
                </c:pt>
                <c:pt idx="5945">
                  <c:v>118.51</c:v>
                </c:pt>
                <c:pt idx="5946">
                  <c:v>118.95</c:v>
                </c:pt>
                <c:pt idx="5947">
                  <c:v>116.82</c:v>
                </c:pt>
                <c:pt idx="5948">
                  <c:v>119.51</c:v>
                </c:pt>
                <c:pt idx="5949">
                  <c:v>118.22</c:v>
                </c:pt>
                <c:pt idx="5950">
                  <c:v>115.92</c:v>
                </c:pt>
                <c:pt idx="5951">
                  <c:v>117.13</c:v>
                </c:pt>
                <c:pt idx="5952">
                  <c:v>118.24</c:v>
                </c:pt>
                <c:pt idx="5953">
                  <c:v>118.25</c:v>
                </c:pt>
                <c:pt idx="5954">
                  <c:v>120.99</c:v>
                </c:pt>
                <c:pt idx="5955">
                  <c:v>119.45</c:v>
                </c:pt>
                <c:pt idx="5956">
                  <c:v>118.02</c:v>
                </c:pt>
                <c:pt idx="5957">
                  <c:v>119.12</c:v>
                </c:pt>
                <c:pt idx="5958">
                  <c:v>115.79</c:v>
                </c:pt>
                <c:pt idx="5959">
                  <c:v>114.14</c:v>
                </c:pt>
                <c:pt idx="5960">
                  <c:v>114.33</c:v>
                </c:pt>
                <c:pt idx="5961">
                  <c:v>116.05</c:v>
                </c:pt>
                <c:pt idx="5962">
                  <c:v>117.24</c:v>
                </c:pt>
                <c:pt idx="5963">
                  <c:v>116.53</c:v>
                </c:pt>
                <c:pt idx="5964">
                  <c:v>119.61</c:v>
                </c:pt>
                <c:pt idx="5965">
                  <c:v>120.23</c:v>
                </c:pt>
                <c:pt idx="5966">
                  <c:v>120.16</c:v>
                </c:pt>
                <c:pt idx="5967">
                  <c:v>118.42</c:v>
                </c:pt>
                <c:pt idx="5968">
                  <c:v>118.91</c:v>
                </c:pt>
                <c:pt idx="5969">
                  <c:v>120.05</c:v>
                </c:pt>
                <c:pt idx="5970">
                  <c:v>118.25</c:v>
                </c:pt>
                <c:pt idx="5971">
                  <c:v>117.87</c:v>
                </c:pt>
                <c:pt idx="5972">
                  <c:v>120.56</c:v>
                </c:pt>
                <c:pt idx="5973">
                  <c:v>122.63</c:v>
                </c:pt>
                <c:pt idx="5974">
                  <c:v>123.9</c:v>
                </c:pt>
                <c:pt idx="5975">
                  <c:v>124.39</c:v>
                </c:pt>
                <c:pt idx="5976">
                  <c:v>117.53</c:v>
                </c:pt>
                <c:pt idx="5977">
                  <c:v>115.74</c:v>
                </c:pt>
                <c:pt idx="5978">
                  <c:v>115.35</c:v>
                </c:pt>
                <c:pt idx="5979">
                  <c:v>116.4</c:v>
                </c:pt>
                <c:pt idx="5980">
                  <c:v>117.87</c:v>
                </c:pt>
                <c:pt idx="5981">
                  <c:v>116.56</c:v>
                </c:pt>
                <c:pt idx="5982">
                  <c:v>116.79</c:v>
                </c:pt>
                <c:pt idx="5983">
                  <c:v>115.65</c:v>
                </c:pt>
                <c:pt idx="5984">
                  <c:v>113.54</c:v>
                </c:pt>
                <c:pt idx="5985">
                  <c:v>115.07</c:v>
                </c:pt>
                <c:pt idx="5986">
                  <c:v>116.15</c:v>
                </c:pt>
                <c:pt idx="5987">
                  <c:v>116.64</c:v>
                </c:pt>
                <c:pt idx="5988">
                  <c:v>116.86</c:v>
                </c:pt>
                <c:pt idx="5989">
                  <c:v>118.41</c:v>
                </c:pt>
                <c:pt idx="5990">
                  <c:v>118.74</c:v>
                </c:pt>
                <c:pt idx="5991">
                  <c:v>119.22</c:v>
                </c:pt>
                <c:pt idx="5992">
                  <c:v>118.21</c:v>
                </c:pt>
                <c:pt idx="5993">
                  <c:v>118.22</c:v>
                </c:pt>
                <c:pt idx="5994">
                  <c:v>116.36</c:v>
                </c:pt>
                <c:pt idx="5995">
                  <c:v>115.99</c:v>
                </c:pt>
                <c:pt idx="5996">
                  <c:v>115.7</c:v>
                </c:pt>
                <c:pt idx="5997">
                  <c:v>115.5</c:v>
                </c:pt>
                <c:pt idx="5998">
                  <c:v>114.63</c:v>
                </c:pt>
                <c:pt idx="5999">
                  <c:v>111.11</c:v>
                </c:pt>
                <c:pt idx="6000">
                  <c:v>110.45</c:v>
                </c:pt>
                <c:pt idx="6001">
                  <c:v>110.52</c:v>
                </c:pt>
                <c:pt idx="6002">
                  <c:v>108.12</c:v>
                </c:pt>
                <c:pt idx="6003">
                  <c:v>110.96</c:v>
                </c:pt>
                <c:pt idx="6004">
                  <c:v>112.11</c:v>
                </c:pt>
                <c:pt idx="6005">
                  <c:v>117.03</c:v>
                </c:pt>
                <c:pt idx="6006">
                  <c:v>118.1</c:v>
                </c:pt>
                <c:pt idx="6007">
                  <c:v>118.49</c:v>
                </c:pt>
                <c:pt idx="6008">
                  <c:v>118.99</c:v>
                </c:pt>
                <c:pt idx="6009">
                  <c:v>119.01</c:v>
                </c:pt>
                <c:pt idx="6010">
                  <c:v>120.46</c:v>
                </c:pt>
                <c:pt idx="6011">
                  <c:v>120.79</c:v>
                </c:pt>
                <c:pt idx="6012">
                  <c:v>123.97</c:v>
                </c:pt>
                <c:pt idx="6013">
                  <c:v>124.7</c:v>
                </c:pt>
                <c:pt idx="6014">
                  <c:v>121.89</c:v>
                </c:pt>
                <c:pt idx="6015">
                  <c:v>122.68</c:v>
                </c:pt>
                <c:pt idx="6016">
                  <c:v>122.97</c:v>
                </c:pt>
                <c:pt idx="6017">
                  <c:v>123.62</c:v>
                </c:pt>
                <c:pt idx="6018">
                  <c:v>123.09</c:v>
                </c:pt>
                <c:pt idx="6019">
                  <c:v>121.5</c:v>
                </c:pt>
                <c:pt idx="6020">
                  <c:v>120.79</c:v>
                </c:pt>
                <c:pt idx="6021">
                  <c:v>117.75</c:v>
                </c:pt>
                <c:pt idx="6022">
                  <c:v>114.7</c:v>
                </c:pt>
                <c:pt idx="6023">
                  <c:v>114.96</c:v>
                </c:pt>
                <c:pt idx="6024">
                  <c:v>115.87</c:v>
                </c:pt>
                <c:pt idx="6025">
                  <c:v>116.19</c:v>
                </c:pt>
                <c:pt idx="6026">
                  <c:v>115.64</c:v>
                </c:pt>
                <c:pt idx="6027">
                  <c:v>116.15</c:v>
                </c:pt>
                <c:pt idx="6028">
                  <c:v>111.9</c:v>
                </c:pt>
                <c:pt idx="6029">
                  <c:v>111.62</c:v>
                </c:pt>
                <c:pt idx="6030">
                  <c:v>111.65</c:v>
                </c:pt>
                <c:pt idx="6031">
                  <c:v>111.56</c:v>
                </c:pt>
                <c:pt idx="6032">
                  <c:v>109.02</c:v>
                </c:pt>
                <c:pt idx="6033">
                  <c:v>109.26</c:v>
                </c:pt>
                <c:pt idx="6034">
                  <c:v>109.34</c:v>
                </c:pt>
                <c:pt idx="6035">
                  <c:v>110.83</c:v>
                </c:pt>
                <c:pt idx="6036">
                  <c:v>110.04</c:v>
                </c:pt>
                <c:pt idx="6037">
                  <c:v>110.26</c:v>
                </c:pt>
                <c:pt idx="6038">
                  <c:v>109.2</c:v>
                </c:pt>
                <c:pt idx="6039">
                  <c:v>109.98</c:v>
                </c:pt>
                <c:pt idx="6040">
                  <c:v>112.56</c:v>
                </c:pt>
                <c:pt idx="6041">
                  <c:v>114.86</c:v>
                </c:pt>
                <c:pt idx="6042">
                  <c:v>115.34</c:v>
                </c:pt>
                <c:pt idx="6043">
                  <c:v>116.96</c:v>
                </c:pt>
                <c:pt idx="6044">
                  <c:v>115.59</c:v>
                </c:pt>
                <c:pt idx="6045">
                  <c:v>116.29</c:v>
                </c:pt>
                <c:pt idx="6046">
                  <c:v>114.23</c:v>
                </c:pt>
                <c:pt idx="6047">
                  <c:v>113.64</c:v>
                </c:pt>
                <c:pt idx="6048">
                  <c:v>114.18</c:v>
                </c:pt>
                <c:pt idx="6049">
                  <c:v>113.75</c:v>
                </c:pt>
                <c:pt idx="6050">
                  <c:v>116.01</c:v>
                </c:pt>
                <c:pt idx="6051">
                  <c:v>113.7</c:v>
                </c:pt>
                <c:pt idx="6052">
                  <c:v>114.12</c:v>
                </c:pt>
                <c:pt idx="6053">
                  <c:v>114.11</c:v>
                </c:pt>
                <c:pt idx="6054">
                  <c:v>114.01</c:v>
                </c:pt>
                <c:pt idx="6055">
                  <c:v>117.79</c:v>
                </c:pt>
                <c:pt idx="6056">
                  <c:v>117.8</c:v>
                </c:pt>
                <c:pt idx="6057">
                  <c:v>120.91</c:v>
                </c:pt>
                <c:pt idx="6058">
                  <c:v>121.78</c:v>
                </c:pt>
                <c:pt idx="6059">
                  <c:v>118.2</c:v>
                </c:pt>
                <c:pt idx="6060">
                  <c:v>118.19</c:v>
                </c:pt>
                <c:pt idx="6061">
                  <c:v>118.69</c:v>
                </c:pt>
                <c:pt idx="6062">
                  <c:v>118.12</c:v>
                </c:pt>
                <c:pt idx="6063">
                  <c:v>118.08</c:v>
                </c:pt>
                <c:pt idx="6064">
                  <c:v>119.06</c:v>
                </c:pt>
                <c:pt idx="6065">
                  <c:v>123.39</c:v>
                </c:pt>
                <c:pt idx="6066">
                  <c:v>124.26</c:v>
                </c:pt>
                <c:pt idx="6067">
                  <c:v>124.75</c:v>
                </c:pt>
                <c:pt idx="6068">
                  <c:v>121.36</c:v>
                </c:pt>
                <c:pt idx="6069">
                  <c:v>120.71</c:v>
                </c:pt>
                <c:pt idx="6070">
                  <c:v>117.09</c:v>
                </c:pt>
                <c:pt idx="6071">
                  <c:v>119.28</c:v>
                </c:pt>
                <c:pt idx="6072">
                  <c:v>117.15</c:v>
                </c:pt>
                <c:pt idx="6073">
                  <c:v>120.63</c:v>
                </c:pt>
                <c:pt idx="6074">
                  <c:v>121.7</c:v>
                </c:pt>
                <c:pt idx="6075">
                  <c:v>119.33</c:v>
                </c:pt>
                <c:pt idx="6076">
                  <c:v>119.14</c:v>
                </c:pt>
                <c:pt idx="6077">
                  <c:v>122.32</c:v>
                </c:pt>
                <c:pt idx="6078">
                  <c:v>121.8</c:v>
                </c:pt>
                <c:pt idx="6079">
                  <c:v>119.5</c:v>
                </c:pt>
                <c:pt idx="6080">
                  <c:v>119.13</c:v>
                </c:pt>
                <c:pt idx="6081">
                  <c:v>116.42</c:v>
                </c:pt>
                <c:pt idx="6082">
                  <c:v>116.29</c:v>
                </c:pt>
                <c:pt idx="6083">
                  <c:v>120.4</c:v>
                </c:pt>
                <c:pt idx="6084">
                  <c:v>116.57</c:v>
                </c:pt>
                <c:pt idx="6085">
                  <c:v>116.32</c:v>
                </c:pt>
                <c:pt idx="6086">
                  <c:v>114.94</c:v>
                </c:pt>
                <c:pt idx="6087">
                  <c:v>117.44</c:v>
                </c:pt>
                <c:pt idx="6088">
                  <c:v>121.3</c:v>
                </c:pt>
                <c:pt idx="6089">
                  <c:v>120.68</c:v>
                </c:pt>
                <c:pt idx="6090">
                  <c:v>122.7</c:v>
                </c:pt>
                <c:pt idx="6091">
                  <c:v>122.06</c:v>
                </c:pt>
                <c:pt idx="6092">
                  <c:v>121.41</c:v>
                </c:pt>
                <c:pt idx="6093">
                  <c:v>120.42</c:v>
                </c:pt>
                <c:pt idx="6094">
                  <c:v>120.31</c:v>
                </c:pt>
                <c:pt idx="6095">
                  <c:v>128.8</c:v>
                </c:pt>
                <c:pt idx="6096">
                  <c:v>133.4</c:v>
                </c:pt>
                <c:pt idx="6097">
                  <c:v>127.06</c:v>
                </c:pt>
                <c:pt idx="6098">
                  <c:v>128.47</c:v>
                </c:pt>
                <c:pt idx="6099">
                  <c:v>123.5</c:v>
                </c:pt>
                <c:pt idx="6100">
                  <c:v>125.01</c:v>
                </c:pt>
                <c:pt idx="6101">
                  <c:v>129.17</c:v>
                </c:pt>
                <c:pt idx="6102">
                  <c:v>132.23</c:v>
                </c:pt>
                <c:pt idx="6103">
                  <c:v>139.19</c:v>
                </c:pt>
                <c:pt idx="6104">
                  <c:v>140.66</c:v>
                </c:pt>
                <c:pt idx="6105">
                  <c:v>133.83</c:v>
                </c:pt>
                <c:pt idx="6106">
                  <c:v>131.01</c:v>
                </c:pt>
                <c:pt idx="6107">
                  <c:v>128.33</c:v>
                </c:pt>
                <c:pt idx="6108">
                  <c:v>124.53</c:v>
                </c:pt>
                <c:pt idx="6109">
                  <c:v>125.96</c:v>
                </c:pt>
                <c:pt idx="6110">
                  <c:v>122.48</c:v>
                </c:pt>
                <c:pt idx="6111">
                  <c:v>123.08</c:v>
                </c:pt>
                <c:pt idx="6112">
                  <c:v>116.38</c:v>
                </c:pt>
                <c:pt idx="6113">
                  <c:v>117.61</c:v>
                </c:pt>
                <c:pt idx="6114">
                  <c:v>122.63</c:v>
                </c:pt>
                <c:pt idx="6115">
                  <c:v>123.05</c:v>
                </c:pt>
                <c:pt idx="6116">
                  <c:v>124.15</c:v>
                </c:pt>
                <c:pt idx="6117">
                  <c:v>119.84</c:v>
                </c:pt>
                <c:pt idx="6118">
                  <c:v>121.02</c:v>
                </c:pt>
                <c:pt idx="6119">
                  <c:v>122.31</c:v>
                </c:pt>
                <c:pt idx="6120">
                  <c:v>123.71</c:v>
                </c:pt>
                <c:pt idx="6121">
                  <c:v>125.52</c:v>
                </c:pt>
                <c:pt idx="6122">
                  <c:v>124.71</c:v>
                </c:pt>
                <c:pt idx="6123">
                  <c:v>121.01</c:v>
                </c:pt>
                <c:pt idx="6124">
                  <c:v>119.77</c:v>
                </c:pt>
                <c:pt idx="6125">
                  <c:v>124.52</c:v>
                </c:pt>
                <c:pt idx="6126">
                  <c:v>123.6</c:v>
                </c:pt>
                <c:pt idx="6127">
                  <c:v>119.76</c:v>
                </c:pt>
                <c:pt idx="6128">
                  <c:v>119.31</c:v>
                </c:pt>
                <c:pt idx="6129">
                  <c:v>116.91</c:v>
                </c:pt>
                <c:pt idx="6130">
                  <c:v>115.9</c:v>
                </c:pt>
                <c:pt idx="6131">
                  <c:v>111.88</c:v>
                </c:pt>
                <c:pt idx="6132">
                  <c:v>111.23</c:v>
                </c:pt>
                <c:pt idx="6133">
                  <c:v>107.01</c:v>
                </c:pt>
                <c:pt idx="6134">
                  <c:v>108.05</c:v>
                </c:pt>
                <c:pt idx="6135">
                  <c:v>109.61</c:v>
                </c:pt>
                <c:pt idx="6136">
                  <c:v>108.79</c:v>
                </c:pt>
                <c:pt idx="6137">
                  <c:v>105.06</c:v>
                </c:pt>
                <c:pt idx="6138">
                  <c:v>99.29</c:v>
                </c:pt>
                <c:pt idx="6139">
                  <c:v>100</c:v>
                </c:pt>
                <c:pt idx="6140">
                  <c:v>104.95</c:v>
                </c:pt>
                <c:pt idx="6141">
                  <c:v>103.96</c:v>
                </c:pt>
                <c:pt idx="6142">
                  <c:v>101.41</c:v>
                </c:pt>
                <c:pt idx="6143">
                  <c:v>99.3</c:v>
                </c:pt>
                <c:pt idx="6144">
                  <c:v>102.09</c:v>
                </c:pt>
                <c:pt idx="6145">
                  <c:v>105.69</c:v>
                </c:pt>
                <c:pt idx="6146">
                  <c:v>106.49</c:v>
                </c:pt>
                <c:pt idx="6147">
                  <c:v>106.72</c:v>
                </c:pt>
                <c:pt idx="6148">
                  <c:v>106.92</c:v>
                </c:pt>
                <c:pt idx="6149">
                  <c:v>107.04</c:v>
                </c:pt>
                <c:pt idx="6150">
                  <c:v>105.35</c:v>
                </c:pt>
                <c:pt idx="6151">
                  <c:v>107.92</c:v>
                </c:pt>
                <c:pt idx="6152">
                  <c:v>106.73</c:v>
                </c:pt>
                <c:pt idx="6153">
                  <c:v>106.33</c:v>
                </c:pt>
                <c:pt idx="6154">
                  <c:v>109.25</c:v>
                </c:pt>
                <c:pt idx="6155">
                  <c:v>106.73</c:v>
                </c:pt>
                <c:pt idx="6156">
                  <c:v>104.26</c:v>
                </c:pt>
                <c:pt idx="6157">
                  <c:v>102.79</c:v>
                </c:pt>
                <c:pt idx="6158">
                  <c:v>104.79</c:v>
                </c:pt>
                <c:pt idx="6159">
                  <c:v>102.5</c:v>
                </c:pt>
                <c:pt idx="6160">
                  <c:v>101.18</c:v>
                </c:pt>
                <c:pt idx="6161">
                  <c:v>100.52</c:v>
                </c:pt>
                <c:pt idx="6162">
                  <c:v>99.29</c:v>
                </c:pt>
                <c:pt idx="6163">
                  <c:v>97.57</c:v>
                </c:pt>
                <c:pt idx="6164">
                  <c:v>97.44</c:v>
                </c:pt>
                <c:pt idx="6165">
                  <c:v>101.5</c:v>
                </c:pt>
                <c:pt idx="6166">
                  <c:v>98.36</c:v>
                </c:pt>
                <c:pt idx="6167">
                  <c:v>98.77</c:v>
                </c:pt>
                <c:pt idx="6168">
                  <c:v>99.45</c:v>
                </c:pt>
                <c:pt idx="6169">
                  <c:v>99.01</c:v>
                </c:pt>
                <c:pt idx="6170">
                  <c:v>97.66</c:v>
                </c:pt>
                <c:pt idx="6171">
                  <c:v>95.68</c:v>
                </c:pt>
                <c:pt idx="6172">
                  <c:v>96.24</c:v>
                </c:pt>
                <c:pt idx="6173">
                  <c:v>92.77</c:v>
                </c:pt>
                <c:pt idx="6174">
                  <c:v>90.26</c:v>
                </c:pt>
                <c:pt idx="6175">
                  <c:v>95.22</c:v>
                </c:pt>
                <c:pt idx="6176">
                  <c:v>92.93</c:v>
                </c:pt>
                <c:pt idx="6177">
                  <c:v>93.76</c:v>
                </c:pt>
                <c:pt idx="6178">
                  <c:v>93.63</c:v>
                </c:pt>
                <c:pt idx="6179">
                  <c:v>95.99</c:v>
                </c:pt>
                <c:pt idx="6180">
                  <c:v>92.15</c:v>
                </c:pt>
                <c:pt idx="6181">
                  <c:v>91.63</c:v>
                </c:pt>
                <c:pt idx="6182">
                  <c:v>87.3</c:v>
                </c:pt>
                <c:pt idx="6183">
                  <c:v>88.82</c:v>
                </c:pt>
                <c:pt idx="6184">
                  <c:v>87.83</c:v>
                </c:pt>
                <c:pt idx="6185">
                  <c:v>87.69</c:v>
                </c:pt>
                <c:pt idx="6186">
                  <c:v>90.96</c:v>
                </c:pt>
                <c:pt idx="6187">
                  <c:v>90.41</c:v>
                </c:pt>
                <c:pt idx="6188">
                  <c:v>93.32</c:v>
                </c:pt>
                <c:pt idx="6189">
                  <c:v>90.53</c:v>
                </c:pt>
                <c:pt idx="6190">
                  <c:v>90.21</c:v>
                </c:pt>
                <c:pt idx="6191">
                  <c:v>90.78</c:v>
                </c:pt>
                <c:pt idx="6192">
                  <c:v>91.5</c:v>
                </c:pt>
                <c:pt idx="6193">
                  <c:v>88.72</c:v>
                </c:pt>
                <c:pt idx="6194">
                  <c:v>90.41</c:v>
                </c:pt>
                <c:pt idx="6195">
                  <c:v>91</c:v>
                </c:pt>
                <c:pt idx="6196">
                  <c:v>93.77</c:v>
                </c:pt>
                <c:pt idx="6197">
                  <c:v>95.3</c:v>
                </c:pt>
                <c:pt idx="6198">
                  <c:v>94.75</c:v>
                </c:pt>
                <c:pt idx="6199">
                  <c:v>96.34</c:v>
                </c:pt>
                <c:pt idx="6200">
                  <c:v>93.77</c:v>
                </c:pt>
                <c:pt idx="6201">
                  <c:v>93.11</c:v>
                </c:pt>
                <c:pt idx="6202">
                  <c:v>93.84</c:v>
                </c:pt>
                <c:pt idx="6203">
                  <c:v>93.47</c:v>
                </c:pt>
                <c:pt idx="6204">
                  <c:v>90.85</c:v>
                </c:pt>
                <c:pt idx="6205">
                  <c:v>88.68</c:v>
                </c:pt>
                <c:pt idx="6206">
                  <c:v>85.55</c:v>
                </c:pt>
                <c:pt idx="6207">
                  <c:v>87.19</c:v>
                </c:pt>
                <c:pt idx="6208">
                  <c:v>89.13</c:v>
                </c:pt>
                <c:pt idx="6209">
                  <c:v>84.52</c:v>
                </c:pt>
                <c:pt idx="6210">
                  <c:v>85</c:v>
                </c:pt>
                <c:pt idx="6211">
                  <c:v>86.95</c:v>
                </c:pt>
                <c:pt idx="6212">
                  <c:v>84.91</c:v>
                </c:pt>
                <c:pt idx="6213">
                  <c:v>84.12</c:v>
                </c:pt>
                <c:pt idx="6214">
                  <c:v>85.92</c:v>
                </c:pt>
                <c:pt idx="6215">
                  <c:v>85.86</c:v>
                </c:pt>
                <c:pt idx="6216">
                  <c:v>84.34</c:v>
                </c:pt>
                <c:pt idx="6217">
                  <c:v>83.65</c:v>
                </c:pt>
                <c:pt idx="6218">
                  <c:v>81.75</c:v>
                </c:pt>
                <c:pt idx="6219">
                  <c:v>77</c:v>
                </c:pt>
                <c:pt idx="6220">
                  <c:v>76.11</c:v>
                </c:pt>
                <c:pt idx="6221">
                  <c:v>75.56</c:v>
                </c:pt>
                <c:pt idx="6222">
                  <c:v>80.65</c:v>
                </c:pt>
                <c:pt idx="6223">
                  <c:v>81.51</c:v>
                </c:pt>
                <c:pt idx="6224">
                  <c:v>79.11</c:v>
                </c:pt>
                <c:pt idx="6225">
                  <c:v>79.1</c:v>
                </c:pt>
                <c:pt idx="6226">
                  <c:v>81.29</c:v>
                </c:pt>
                <c:pt idx="6227">
                  <c:v>83.67</c:v>
                </c:pt>
                <c:pt idx="6228">
                  <c:v>85.63</c:v>
                </c:pt>
                <c:pt idx="6229">
                  <c:v>83.58</c:v>
                </c:pt>
                <c:pt idx="6230">
                  <c:v>86.15</c:v>
                </c:pt>
                <c:pt idx="6231">
                  <c:v>86.56</c:v>
                </c:pt>
                <c:pt idx="6232">
                  <c:v>87.79</c:v>
                </c:pt>
                <c:pt idx="6233">
                  <c:v>86.32</c:v>
                </c:pt>
                <c:pt idx="6234">
                  <c:v>86.3</c:v>
                </c:pt>
                <c:pt idx="6235">
                  <c:v>84.42</c:v>
                </c:pt>
                <c:pt idx="6236">
                  <c:v>87.63</c:v>
                </c:pt>
                <c:pt idx="6237">
                  <c:v>88.61</c:v>
                </c:pt>
                <c:pt idx="6238">
                  <c:v>88.48</c:v>
                </c:pt>
                <c:pt idx="6239">
                  <c:v>86.31</c:v>
                </c:pt>
                <c:pt idx="6240">
                  <c:v>86.05</c:v>
                </c:pt>
                <c:pt idx="6241">
                  <c:v>86.51</c:v>
                </c:pt>
                <c:pt idx="6242">
                  <c:v>88.42</c:v>
                </c:pt>
                <c:pt idx="6243">
                  <c:v>89.77</c:v>
                </c:pt>
                <c:pt idx="6244">
                  <c:v>87.94</c:v>
                </c:pt>
                <c:pt idx="6245">
                  <c:v>85.21</c:v>
                </c:pt>
                <c:pt idx="6246">
                  <c:v>88.67</c:v>
                </c:pt>
                <c:pt idx="6247">
                  <c:v>89.52</c:v>
                </c:pt>
                <c:pt idx="6248">
                  <c:v>90.86</c:v>
                </c:pt>
                <c:pt idx="6249">
                  <c:v>91.57</c:v>
                </c:pt>
                <c:pt idx="6250">
                  <c:v>89.95</c:v>
                </c:pt>
                <c:pt idx="6251">
                  <c:v>89.2</c:v>
                </c:pt>
                <c:pt idx="6252">
                  <c:v>89.27</c:v>
                </c:pt>
                <c:pt idx="6253">
                  <c:v>87.2</c:v>
                </c:pt>
                <c:pt idx="6254">
                  <c:v>85.24</c:v>
                </c:pt>
                <c:pt idx="6255">
                  <c:v>86.03</c:v>
                </c:pt>
                <c:pt idx="6256">
                  <c:v>85.56</c:v>
                </c:pt>
                <c:pt idx="6257">
                  <c:v>87.57</c:v>
                </c:pt>
                <c:pt idx="6258">
                  <c:v>84.74</c:v>
                </c:pt>
                <c:pt idx="6259">
                  <c:v>82.85</c:v>
                </c:pt>
                <c:pt idx="6260">
                  <c:v>82.79</c:v>
                </c:pt>
                <c:pt idx="6261">
                  <c:v>83.35</c:v>
                </c:pt>
                <c:pt idx="6262">
                  <c:v>81.64</c:v>
                </c:pt>
                <c:pt idx="6263">
                  <c:v>80.9</c:v>
                </c:pt>
                <c:pt idx="6264">
                  <c:v>80.03</c:v>
                </c:pt>
                <c:pt idx="6265">
                  <c:v>79.95</c:v>
                </c:pt>
                <c:pt idx="6266">
                  <c:v>80.24</c:v>
                </c:pt>
                <c:pt idx="6267">
                  <c:v>81.53</c:v>
                </c:pt>
                <c:pt idx="6268">
                  <c:v>82.15</c:v>
                </c:pt>
                <c:pt idx="6269">
                  <c:v>78.81</c:v>
                </c:pt>
                <c:pt idx="6270">
                  <c:v>79.66</c:v>
                </c:pt>
                <c:pt idx="6271">
                  <c:v>77.98</c:v>
                </c:pt>
                <c:pt idx="6272">
                  <c:v>77.89</c:v>
                </c:pt>
                <c:pt idx="6273">
                  <c:v>78.23</c:v>
                </c:pt>
                <c:pt idx="6274">
                  <c:v>78.15</c:v>
                </c:pt>
                <c:pt idx="6275">
                  <c:v>77.14</c:v>
                </c:pt>
                <c:pt idx="6276">
                  <c:v>75.63</c:v>
                </c:pt>
                <c:pt idx="6277">
                  <c:v>73.87</c:v>
                </c:pt>
                <c:pt idx="6278">
                  <c:v>73.01</c:v>
                </c:pt>
                <c:pt idx="6279">
                  <c:v>73.03</c:v>
                </c:pt>
                <c:pt idx="6280">
                  <c:v>72.13</c:v>
                </c:pt>
                <c:pt idx="6281">
                  <c:v>69.28</c:v>
                </c:pt>
                <c:pt idx="6282">
                  <c:v>68.56</c:v>
                </c:pt>
                <c:pt idx="6283">
                  <c:v>69.25</c:v>
                </c:pt>
                <c:pt idx="6284">
                  <c:v>72.81</c:v>
                </c:pt>
                <c:pt idx="6285">
                  <c:v>74.48</c:v>
                </c:pt>
                <c:pt idx="6286">
                  <c:v>74.35</c:v>
                </c:pt>
                <c:pt idx="6287">
                  <c:v>69.75</c:v>
                </c:pt>
                <c:pt idx="6288">
                  <c:v>67.44</c:v>
                </c:pt>
                <c:pt idx="6289">
                  <c:v>63.45</c:v>
                </c:pt>
                <c:pt idx="6290">
                  <c:v>64.11</c:v>
                </c:pt>
                <c:pt idx="6291">
                  <c:v>66.62</c:v>
                </c:pt>
                <c:pt idx="6292">
                  <c:v>63.92</c:v>
                </c:pt>
                <c:pt idx="6293">
                  <c:v>64.89</c:v>
                </c:pt>
                <c:pt idx="6294">
                  <c:v>63.71</c:v>
                </c:pt>
                <c:pt idx="6295">
                  <c:v>63.66</c:v>
                </c:pt>
                <c:pt idx="6296">
                  <c:v>63.58</c:v>
                </c:pt>
                <c:pt idx="6297">
                  <c:v>63.75</c:v>
                </c:pt>
                <c:pt idx="6298">
                  <c:v>61.29</c:v>
                </c:pt>
                <c:pt idx="6299">
                  <c:v>61.14</c:v>
                </c:pt>
                <c:pt idx="6300">
                  <c:v>60.84</c:v>
                </c:pt>
                <c:pt idx="6301">
                  <c:v>60.95</c:v>
                </c:pt>
                <c:pt idx="6302">
                  <c:v>62.01</c:v>
                </c:pt>
                <c:pt idx="6303">
                  <c:v>61.55</c:v>
                </c:pt>
                <c:pt idx="6304">
                  <c:v>61.58</c:v>
                </c:pt>
                <c:pt idx="6305">
                  <c:v>60.52</c:v>
                </c:pt>
                <c:pt idx="6306">
                  <c:v>60.28</c:v>
                </c:pt>
                <c:pt idx="6307">
                  <c:v>62.48</c:v>
                </c:pt>
                <c:pt idx="6308">
                  <c:v>62.76</c:v>
                </c:pt>
                <c:pt idx="6309">
                  <c:v>65.02</c:v>
                </c:pt>
                <c:pt idx="6310">
                  <c:v>65</c:v>
                </c:pt>
                <c:pt idx="6311">
                  <c:v>70.84</c:v>
                </c:pt>
                <c:pt idx="6312">
                  <c:v>73.83</c:v>
                </c:pt>
                <c:pt idx="6313">
                  <c:v>72.8</c:v>
                </c:pt>
                <c:pt idx="6314">
                  <c:v>80.46</c:v>
                </c:pt>
                <c:pt idx="6315">
                  <c:v>79.45</c:v>
                </c:pt>
                <c:pt idx="6316">
                  <c:v>81.48</c:v>
                </c:pt>
                <c:pt idx="6317">
                  <c:v>82.27</c:v>
                </c:pt>
                <c:pt idx="6318">
                  <c:v>79.93</c:v>
                </c:pt>
                <c:pt idx="6319">
                  <c:v>82.54</c:v>
                </c:pt>
                <c:pt idx="6320">
                  <c:v>81.97</c:v>
                </c:pt>
                <c:pt idx="6321">
                  <c:v>81.4</c:v>
                </c:pt>
                <c:pt idx="6322">
                  <c:v>79.22</c:v>
                </c:pt>
                <c:pt idx="6323">
                  <c:v>79.33</c:v>
                </c:pt>
                <c:pt idx="6324">
                  <c:v>82.98</c:v>
                </c:pt>
                <c:pt idx="6325">
                  <c:v>82.68</c:v>
                </c:pt>
                <c:pt idx="6326">
                  <c:v>81.5</c:v>
                </c:pt>
                <c:pt idx="6327">
                  <c:v>81.62</c:v>
                </c:pt>
                <c:pt idx="6328">
                  <c:v>79.56</c:v>
                </c:pt>
                <c:pt idx="6329">
                  <c:v>79.24</c:v>
                </c:pt>
                <c:pt idx="6330">
                  <c:v>80.8</c:v>
                </c:pt>
                <c:pt idx="6331">
                  <c:v>80.69</c:v>
                </c:pt>
                <c:pt idx="6332">
                  <c:v>80.43</c:v>
                </c:pt>
                <c:pt idx="6333">
                  <c:v>80.51</c:v>
                </c:pt>
                <c:pt idx="6334">
                  <c:v>80.02</c:v>
                </c:pt>
                <c:pt idx="6335">
                  <c:v>77.61</c:v>
                </c:pt>
                <c:pt idx="6336">
                  <c:v>76.3</c:v>
                </c:pt>
                <c:pt idx="6337">
                  <c:v>76.1</c:v>
                </c:pt>
                <c:pt idx="6338">
                  <c:v>75.62</c:v>
                </c:pt>
                <c:pt idx="6339">
                  <c:v>77.14</c:v>
                </c:pt>
                <c:pt idx="6340">
                  <c:v>75.28</c:v>
                </c:pt>
                <c:pt idx="6341">
                  <c:v>74.89</c:v>
                </c:pt>
                <c:pt idx="6342">
                  <c:v>74.32</c:v>
                </c:pt>
                <c:pt idx="6343">
                  <c:v>73.06</c:v>
                </c:pt>
                <c:pt idx="6344">
                  <c:v>76</c:v>
                </c:pt>
                <c:pt idx="6345">
                  <c:v>74.49</c:v>
                </c:pt>
                <c:pt idx="6346">
                  <c:v>74.03</c:v>
                </c:pt>
                <c:pt idx="6347">
                  <c:v>76.32</c:v>
                </c:pt>
                <c:pt idx="6348">
                  <c:v>75.73</c:v>
                </c:pt>
                <c:pt idx="6349">
                  <c:v>78.07</c:v>
                </c:pt>
                <c:pt idx="6350">
                  <c:v>80.31</c:v>
                </c:pt>
                <c:pt idx="6351">
                  <c:v>81.27</c:v>
                </c:pt>
                <c:pt idx="6352">
                  <c:v>81.78</c:v>
                </c:pt>
                <c:pt idx="6353">
                  <c:v>87</c:v>
                </c:pt>
                <c:pt idx="6354">
                  <c:v>86.8</c:v>
                </c:pt>
                <c:pt idx="6355">
                  <c:v>88.99</c:v>
                </c:pt>
                <c:pt idx="6356">
                  <c:v>89.47</c:v>
                </c:pt>
                <c:pt idx="6357">
                  <c:v>88.4</c:v>
                </c:pt>
                <c:pt idx="6358">
                  <c:v>91.03</c:v>
                </c:pt>
                <c:pt idx="6359">
                  <c:v>95.66</c:v>
                </c:pt>
                <c:pt idx="6360">
                  <c:v>94.56</c:v>
                </c:pt>
                <c:pt idx="6361">
                  <c:v>92.41</c:v>
                </c:pt>
                <c:pt idx="6362">
                  <c:v>93.45</c:v>
                </c:pt>
                <c:pt idx="6363">
                  <c:v>93.3</c:v>
                </c:pt>
                <c:pt idx="6364">
                  <c:v>93.13</c:v>
                </c:pt>
                <c:pt idx="6365">
                  <c:v>92.73</c:v>
                </c:pt>
                <c:pt idx="6366">
                  <c:v>94.74</c:v>
                </c:pt>
                <c:pt idx="6367">
                  <c:v>96.65</c:v>
                </c:pt>
                <c:pt idx="6368">
                  <c:v>94.66</c:v>
                </c:pt>
                <c:pt idx="6369">
                  <c:v>91.83</c:v>
                </c:pt>
                <c:pt idx="6370">
                  <c:v>94.55</c:v>
                </c:pt>
                <c:pt idx="6371">
                  <c:v>94.28</c:v>
                </c:pt>
                <c:pt idx="6372">
                  <c:v>96.69</c:v>
                </c:pt>
                <c:pt idx="6373">
                  <c:v>95.37</c:v>
                </c:pt>
                <c:pt idx="6374">
                  <c:v>96.11</c:v>
                </c:pt>
                <c:pt idx="6375">
                  <c:v>97.96</c:v>
                </c:pt>
                <c:pt idx="6376">
                  <c:v>92.76</c:v>
                </c:pt>
                <c:pt idx="6377">
                  <c:v>90.82</c:v>
                </c:pt>
                <c:pt idx="6378">
                  <c:v>90.1</c:v>
                </c:pt>
                <c:pt idx="6379">
                  <c:v>87.64</c:v>
                </c:pt>
                <c:pt idx="6380">
                  <c:v>86.83</c:v>
                </c:pt>
                <c:pt idx="6381">
                  <c:v>90.08</c:v>
                </c:pt>
                <c:pt idx="6382">
                  <c:v>88.11</c:v>
                </c:pt>
                <c:pt idx="6383">
                  <c:v>87.3</c:v>
                </c:pt>
                <c:pt idx="6384">
                  <c:v>87.07</c:v>
                </c:pt>
                <c:pt idx="6385">
                  <c:v>88.42</c:v>
                </c:pt>
                <c:pt idx="6386">
                  <c:v>89.03</c:v>
                </c:pt>
                <c:pt idx="6387">
                  <c:v>89.79</c:v>
                </c:pt>
                <c:pt idx="6388">
                  <c:v>89.58</c:v>
                </c:pt>
                <c:pt idx="6389">
                  <c:v>88.85</c:v>
                </c:pt>
                <c:pt idx="6390">
                  <c:v>90.83</c:v>
                </c:pt>
                <c:pt idx="6391">
                  <c:v>88.88</c:v>
                </c:pt>
                <c:pt idx="6392">
                  <c:v>87.25</c:v>
                </c:pt>
                <c:pt idx="6393">
                  <c:v>87.74</c:v>
                </c:pt>
                <c:pt idx="6394">
                  <c:v>89.29</c:v>
                </c:pt>
                <c:pt idx="6395">
                  <c:v>86.7</c:v>
                </c:pt>
                <c:pt idx="6396">
                  <c:v>89.3</c:v>
                </c:pt>
                <c:pt idx="6397">
                  <c:v>89.47</c:v>
                </c:pt>
                <c:pt idx="6398">
                  <c:v>90.04</c:v>
                </c:pt>
                <c:pt idx="6399">
                  <c:v>92.5</c:v>
                </c:pt>
                <c:pt idx="6400">
                  <c:v>92.62</c:v>
                </c:pt>
                <c:pt idx="6401">
                  <c:v>94.59</c:v>
                </c:pt>
                <c:pt idx="6402">
                  <c:v>92.79</c:v>
                </c:pt>
                <c:pt idx="6403">
                  <c:v>90.66</c:v>
                </c:pt>
                <c:pt idx="6404">
                  <c:v>90.81</c:v>
                </c:pt>
                <c:pt idx="6405">
                  <c:v>92.76</c:v>
                </c:pt>
                <c:pt idx="6406">
                  <c:v>92.47</c:v>
                </c:pt>
                <c:pt idx="6407">
                  <c:v>93.02</c:v>
                </c:pt>
                <c:pt idx="6408">
                  <c:v>92.84</c:v>
                </c:pt>
                <c:pt idx="6409">
                  <c:v>92.17</c:v>
                </c:pt>
                <c:pt idx="6410">
                  <c:v>90.2</c:v>
                </c:pt>
                <c:pt idx="6411">
                  <c:v>90.24</c:v>
                </c:pt>
                <c:pt idx="6412">
                  <c:v>89.02</c:v>
                </c:pt>
                <c:pt idx="6413">
                  <c:v>89.24</c:v>
                </c:pt>
                <c:pt idx="6414">
                  <c:v>86.87</c:v>
                </c:pt>
                <c:pt idx="6415">
                  <c:v>87.05</c:v>
                </c:pt>
                <c:pt idx="6416">
                  <c:v>87.2</c:v>
                </c:pt>
                <c:pt idx="6417">
                  <c:v>87.99</c:v>
                </c:pt>
                <c:pt idx="6418">
                  <c:v>88.14</c:v>
                </c:pt>
                <c:pt idx="6419">
                  <c:v>87.23</c:v>
                </c:pt>
                <c:pt idx="6420">
                  <c:v>89.29</c:v>
                </c:pt>
                <c:pt idx="6421">
                  <c:v>85.37</c:v>
                </c:pt>
                <c:pt idx="6422">
                  <c:v>84.64</c:v>
                </c:pt>
                <c:pt idx="6423">
                  <c:v>82.29</c:v>
                </c:pt>
                <c:pt idx="6424">
                  <c:v>82.25</c:v>
                </c:pt>
                <c:pt idx="6425">
                  <c:v>83.67</c:v>
                </c:pt>
                <c:pt idx="6426">
                  <c:v>84.3</c:v>
                </c:pt>
                <c:pt idx="6427">
                  <c:v>83.98</c:v>
                </c:pt>
                <c:pt idx="6428">
                  <c:v>82.96</c:v>
                </c:pt>
                <c:pt idx="6429">
                  <c:v>82.7</c:v>
                </c:pt>
                <c:pt idx="6430">
                  <c:v>83.49</c:v>
                </c:pt>
                <c:pt idx="6431">
                  <c:v>84.97</c:v>
                </c:pt>
                <c:pt idx="6432">
                  <c:v>85.54</c:v>
                </c:pt>
                <c:pt idx="6433">
                  <c:v>85.06</c:v>
                </c:pt>
                <c:pt idx="6434">
                  <c:v>84.9</c:v>
                </c:pt>
                <c:pt idx="6435">
                  <c:v>83.43</c:v>
                </c:pt>
                <c:pt idx="6436">
                  <c:v>83.43</c:v>
                </c:pt>
                <c:pt idx="6437">
                  <c:v>85.66</c:v>
                </c:pt>
                <c:pt idx="6438">
                  <c:v>85.88</c:v>
                </c:pt>
                <c:pt idx="6439">
                  <c:v>90.88</c:v>
                </c:pt>
                <c:pt idx="6440">
                  <c:v>92.65</c:v>
                </c:pt>
                <c:pt idx="6441">
                  <c:v>92.58</c:v>
                </c:pt>
                <c:pt idx="6442">
                  <c:v>91.72</c:v>
                </c:pt>
                <c:pt idx="6443">
                  <c:v>90.44</c:v>
                </c:pt>
                <c:pt idx="6444">
                  <c:v>90.13</c:v>
                </c:pt>
                <c:pt idx="6445">
                  <c:v>100.95</c:v>
                </c:pt>
                <c:pt idx="6446">
                  <c:v>103.21</c:v>
                </c:pt>
                <c:pt idx="6447">
                  <c:v>101.98</c:v>
                </c:pt>
                <c:pt idx="6448">
                  <c:v>98.59</c:v>
                </c:pt>
                <c:pt idx="6449">
                  <c:v>98.84</c:v>
                </c:pt>
                <c:pt idx="6450">
                  <c:v>98.94</c:v>
                </c:pt>
                <c:pt idx="6451">
                  <c:v>98.05</c:v>
                </c:pt>
                <c:pt idx="6452">
                  <c:v>99.82</c:v>
                </c:pt>
                <c:pt idx="6453">
                  <c:v>100.29</c:v>
                </c:pt>
                <c:pt idx="6454">
                  <c:v>99.94</c:v>
                </c:pt>
                <c:pt idx="6455">
                  <c:v>102.8</c:v>
                </c:pt>
                <c:pt idx="6456">
                  <c:v>107.06</c:v>
                </c:pt>
                <c:pt idx="6457">
                  <c:v>106.8</c:v>
                </c:pt>
                <c:pt idx="6458">
                  <c:v>107.41</c:v>
                </c:pt>
                <c:pt idx="6459">
                  <c:v>105.18</c:v>
                </c:pt>
                <c:pt idx="6460">
                  <c:v>104.57</c:v>
                </c:pt>
                <c:pt idx="6461">
                  <c:v>103.98</c:v>
                </c:pt>
                <c:pt idx="6462">
                  <c:v>101.64</c:v>
                </c:pt>
                <c:pt idx="6463">
                  <c:v>103.13</c:v>
                </c:pt>
                <c:pt idx="6464">
                  <c:v>101.91</c:v>
                </c:pt>
                <c:pt idx="6465">
                  <c:v>100.11</c:v>
                </c:pt>
                <c:pt idx="6466">
                  <c:v>102.08</c:v>
                </c:pt>
                <c:pt idx="6467">
                  <c:v>100.92</c:v>
                </c:pt>
                <c:pt idx="6468">
                  <c:v>100.64</c:v>
                </c:pt>
                <c:pt idx="6469">
                  <c:v>100.92</c:v>
                </c:pt>
                <c:pt idx="6470">
                  <c:v>103.15</c:v>
                </c:pt>
                <c:pt idx="6471">
                  <c:v>100.99</c:v>
                </c:pt>
                <c:pt idx="6472">
                  <c:v>99.41</c:v>
                </c:pt>
                <c:pt idx="6473">
                  <c:v>100.23</c:v>
                </c:pt>
                <c:pt idx="6474">
                  <c:v>99.77</c:v>
                </c:pt>
                <c:pt idx="6475">
                  <c:v>101.26</c:v>
                </c:pt>
                <c:pt idx="6476">
                  <c:v>103.9</c:v>
                </c:pt>
                <c:pt idx="6477">
                  <c:v>105.57</c:v>
                </c:pt>
                <c:pt idx="6478">
                  <c:v>105.14</c:v>
                </c:pt>
                <c:pt idx="6479">
                  <c:v>104.79</c:v>
                </c:pt>
                <c:pt idx="6480">
                  <c:v>103.15</c:v>
                </c:pt>
                <c:pt idx="6481">
                  <c:v>103.06</c:v>
                </c:pt>
                <c:pt idx="6482">
                  <c:v>97.86</c:v>
                </c:pt>
                <c:pt idx="6483">
                  <c:v>97.25</c:v>
                </c:pt>
                <c:pt idx="6484">
                  <c:v>98.25</c:v>
                </c:pt>
                <c:pt idx="6485">
                  <c:v>100.32</c:v>
                </c:pt>
                <c:pt idx="6486">
                  <c:v>99.41</c:v>
                </c:pt>
                <c:pt idx="6487">
                  <c:v>99.35</c:v>
                </c:pt>
                <c:pt idx="6488">
                  <c:v>100.86</c:v>
                </c:pt>
                <c:pt idx="6489">
                  <c:v>99.15</c:v>
                </c:pt>
                <c:pt idx="6490">
                  <c:v>98.4</c:v>
                </c:pt>
                <c:pt idx="6491">
                  <c:v>95.7</c:v>
                </c:pt>
                <c:pt idx="6492">
                  <c:v>94.98</c:v>
                </c:pt>
                <c:pt idx="6493">
                  <c:v>96.16</c:v>
                </c:pt>
                <c:pt idx="6494">
                  <c:v>96.35</c:v>
                </c:pt>
                <c:pt idx="6495">
                  <c:v>94.49</c:v>
                </c:pt>
                <c:pt idx="6496">
                  <c:v>93.98</c:v>
                </c:pt>
                <c:pt idx="6497">
                  <c:v>94.8</c:v>
                </c:pt>
                <c:pt idx="6498">
                  <c:v>91.99</c:v>
                </c:pt>
                <c:pt idx="6499">
                  <c:v>93.07</c:v>
                </c:pt>
                <c:pt idx="6500">
                  <c:v>91.68</c:v>
                </c:pt>
                <c:pt idx="6501">
                  <c:v>91.78</c:v>
                </c:pt>
                <c:pt idx="6502">
                  <c:v>91.64</c:v>
                </c:pt>
                <c:pt idx="6503">
                  <c:v>91.1</c:v>
                </c:pt>
                <c:pt idx="6504">
                  <c:v>92.56</c:v>
                </c:pt>
                <c:pt idx="6505">
                  <c:v>92.24</c:v>
                </c:pt>
                <c:pt idx="6506">
                  <c:v>94.22</c:v>
                </c:pt>
                <c:pt idx="6507">
                  <c:v>92.53</c:v>
                </c:pt>
                <c:pt idx="6508">
                  <c:v>93.1</c:v>
                </c:pt>
                <c:pt idx="6509">
                  <c:v>94</c:v>
                </c:pt>
                <c:pt idx="6510">
                  <c:v>95.08</c:v>
                </c:pt>
                <c:pt idx="6511">
                  <c:v>94.78</c:v>
                </c:pt>
                <c:pt idx="6512">
                  <c:v>93.57</c:v>
                </c:pt>
                <c:pt idx="6513">
                  <c:v>93.19</c:v>
                </c:pt>
                <c:pt idx="6514">
                  <c:v>94.6</c:v>
                </c:pt>
                <c:pt idx="6515">
                  <c:v>92.26</c:v>
                </c:pt>
                <c:pt idx="6516">
                  <c:v>90.05</c:v>
                </c:pt>
                <c:pt idx="6517">
                  <c:v>89.64</c:v>
                </c:pt>
                <c:pt idx="6518">
                  <c:v>89.6</c:v>
                </c:pt>
                <c:pt idx="6519">
                  <c:v>90.48</c:v>
                </c:pt>
                <c:pt idx="6520">
                  <c:v>91.22</c:v>
                </c:pt>
                <c:pt idx="6521">
                  <c:v>91.47</c:v>
                </c:pt>
                <c:pt idx="6522">
                  <c:v>89.25</c:v>
                </c:pt>
                <c:pt idx="6523">
                  <c:v>88.83</c:v>
                </c:pt>
                <c:pt idx="6524">
                  <c:v>88.17</c:v>
                </c:pt>
                <c:pt idx="6525">
                  <c:v>87.29</c:v>
                </c:pt>
                <c:pt idx="6526">
                  <c:v>85.36</c:v>
                </c:pt>
                <c:pt idx="6527">
                  <c:v>85.64</c:v>
                </c:pt>
                <c:pt idx="6528">
                  <c:v>86.24</c:v>
                </c:pt>
                <c:pt idx="6529">
                  <c:v>84.29</c:v>
                </c:pt>
                <c:pt idx="6530">
                  <c:v>85.44</c:v>
                </c:pt>
                <c:pt idx="6531">
                  <c:v>86.41</c:v>
                </c:pt>
                <c:pt idx="6532">
                  <c:v>86.9</c:v>
                </c:pt>
                <c:pt idx="6533">
                  <c:v>87.65</c:v>
                </c:pt>
                <c:pt idx="6534">
                  <c:v>85.41</c:v>
                </c:pt>
                <c:pt idx="6535">
                  <c:v>86.67</c:v>
                </c:pt>
                <c:pt idx="6536">
                  <c:v>87.03</c:v>
                </c:pt>
                <c:pt idx="6537">
                  <c:v>89.29</c:v>
                </c:pt>
                <c:pt idx="6538">
                  <c:v>88.99</c:v>
                </c:pt>
                <c:pt idx="6539">
                  <c:v>90.61</c:v>
                </c:pt>
                <c:pt idx="6540">
                  <c:v>92</c:v>
                </c:pt>
                <c:pt idx="6541">
                  <c:v>92.42</c:v>
                </c:pt>
                <c:pt idx="6542">
                  <c:v>90.46</c:v>
                </c:pt>
                <c:pt idx="6543">
                  <c:v>91.22</c:v>
                </c:pt>
                <c:pt idx="6544">
                  <c:v>91</c:v>
                </c:pt>
                <c:pt idx="6545">
                  <c:v>89.6</c:v>
                </c:pt>
                <c:pt idx="6546">
                  <c:v>92.91</c:v>
                </c:pt>
                <c:pt idx="6547">
                  <c:v>91.31</c:v>
                </c:pt>
                <c:pt idx="6548">
                  <c:v>91.11</c:v>
                </c:pt>
                <c:pt idx="6549">
                  <c:v>91.64</c:v>
                </c:pt>
                <c:pt idx="6550">
                  <c:v>87.64</c:v>
                </c:pt>
                <c:pt idx="6551">
                  <c:v>87.45</c:v>
                </c:pt>
                <c:pt idx="6552">
                  <c:v>85.99</c:v>
                </c:pt>
                <c:pt idx="6553">
                  <c:v>86.06</c:v>
                </c:pt>
                <c:pt idx="6554">
                  <c:v>86.31</c:v>
                </c:pt>
                <c:pt idx="6555">
                  <c:v>87.8</c:v>
                </c:pt>
                <c:pt idx="6556">
                  <c:v>90.48</c:v>
                </c:pt>
                <c:pt idx="6557">
                  <c:v>91.79</c:v>
                </c:pt>
                <c:pt idx="6558">
                  <c:v>92.6</c:v>
                </c:pt>
                <c:pt idx="6559">
                  <c:v>92.41</c:v>
                </c:pt>
                <c:pt idx="6560">
                  <c:v>92</c:v>
                </c:pt>
                <c:pt idx="6561">
                  <c:v>91.62</c:v>
                </c:pt>
                <c:pt idx="6562">
                  <c:v>97.44</c:v>
                </c:pt>
                <c:pt idx="6563">
                  <c:v>96.42</c:v>
                </c:pt>
                <c:pt idx="6564">
                  <c:v>98.91</c:v>
                </c:pt>
                <c:pt idx="6565">
                  <c:v>98.8</c:v>
                </c:pt>
                <c:pt idx="6566">
                  <c:v>98.54</c:v>
                </c:pt>
                <c:pt idx="6567">
                  <c:v>99.58</c:v>
                </c:pt>
                <c:pt idx="6568">
                  <c:v>99.96</c:v>
                </c:pt>
                <c:pt idx="6569">
                  <c:v>98.41</c:v>
                </c:pt>
                <c:pt idx="6570">
                  <c:v>98.65</c:v>
                </c:pt>
                <c:pt idx="6571">
                  <c:v>97.83</c:v>
                </c:pt>
                <c:pt idx="6572">
                  <c:v>97.21</c:v>
                </c:pt>
                <c:pt idx="6573">
                  <c:v>97.98</c:v>
                </c:pt>
                <c:pt idx="6574">
                  <c:v>98.88</c:v>
                </c:pt>
                <c:pt idx="6575">
                  <c:v>97.31</c:v>
                </c:pt>
                <c:pt idx="6576">
                  <c:v>98.55</c:v>
                </c:pt>
                <c:pt idx="6577">
                  <c:v>97.01</c:v>
                </c:pt>
                <c:pt idx="6578">
                  <c:v>96.69</c:v>
                </c:pt>
                <c:pt idx="6579">
                  <c:v>97.85</c:v>
                </c:pt>
                <c:pt idx="6580">
                  <c:v>99.29</c:v>
                </c:pt>
                <c:pt idx="6581">
                  <c:v>100.35</c:v>
                </c:pt>
                <c:pt idx="6582">
                  <c:v>100.95</c:v>
                </c:pt>
                <c:pt idx="6583">
                  <c:v>101.6</c:v>
                </c:pt>
                <c:pt idx="6584">
                  <c:v>102.12</c:v>
                </c:pt>
                <c:pt idx="6585">
                  <c:v>103.45</c:v>
                </c:pt>
                <c:pt idx="6586">
                  <c:v>102.54</c:v>
                </c:pt>
                <c:pt idx="6587">
                  <c:v>102.93</c:v>
                </c:pt>
                <c:pt idx="6588">
                  <c:v>103.87</c:v>
                </c:pt>
                <c:pt idx="6589">
                  <c:v>100.04</c:v>
                </c:pt>
                <c:pt idx="6590">
                  <c:v>102.55</c:v>
                </c:pt>
                <c:pt idx="6591">
                  <c:v>103.15</c:v>
                </c:pt>
                <c:pt idx="6592">
                  <c:v>104.45</c:v>
                </c:pt>
                <c:pt idx="6593">
                  <c:v>104.65</c:v>
                </c:pt>
                <c:pt idx="6594">
                  <c:v>104.7</c:v>
                </c:pt>
                <c:pt idx="6595">
                  <c:v>104</c:v>
                </c:pt>
                <c:pt idx="6596">
                  <c:v>101.53</c:v>
                </c:pt>
                <c:pt idx="6597">
                  <c:v>100.17</c:v>
                </c:pt>
                <c:pt idx="6598">
                  <c:v>99.13</c:v>
                </c:pt>
                <c:pt idx="6599">
                  <c:v>99.61</c:v>
                </c:pt>
                <c:pt idx="6600">
                  <c:v>102.24</c:v>
                </c:pt>
                <c:pt idx="6601">
                  <c:v>101.89</c:v>
                </c:pt>
                <c:pt idx="6602">
                  <c:v>100.8</c:v>
                </c:pt>
                <c:pt idx="6603">
                  <c:v>101.22</c:v>
                </c:pt>
                <c:pt idx="6604">
                  <c:v>101.24</c:v>
                </c:pt>
                <c:pt idx="6605">
                  <c:v>101.67</c:v>
                </c:pt>
                <c:pt idx="6606">
                  <c:v>102.95</c:v>
                </c:pt>
                <c:pt idx="6607">
                  <c:v>113.03</c:v>
                </c:pt>
                <c:pt idx="6608">
                  <c:v>114.2</c:v>
                </c:pt>
                <c:pt idx="6609">
                  <c:v>113.03</c:v>
                </c:pt>
                <c:pt idx="6610">
                  <c:v>114.13</c:v>
                </c:pt>
                <c:pt idx="6611">
                  <c:v>116.52</c:v>
                </c:pt>
                <c:pt idx="6612">
                  <c:v>116.56</c:v>
                </c:pt>
                <c:pt idx="6613">
                  <c:v>117.26</c:v>
                </c:pt>
                <c:pt idx="6614">
                  <c:v>116.98</c:v>
                </c:pt>
                <c:pt idx="6615">
                  <c:v>116.06</c:v>
                </c:pt>
                <c:pt idx="6616">
                  <c:v>112.96</c:v>
                </c:pt>
                <c:pt idx="6617">
                  <c:v>113.39</c:v>
                </c:pt>
                <c:pt idx="6618">
                  <c:v>115.75</c:v>
                </c:pt>
                <c:pt idx="6619">
                  <c:v>118.79</c:v>
                </c:pt>
                <c:pt idx="6620">
                  <c:v>119.38</c:v>
                </c:pt>
                <c:pt idx="6621">
                  <c:v>124.98</c:v>
                </c:pt>
                <c:pt idx="6622">
                  <c:v>133.73</c:v>
                </c:pt>
                <c:pt idx="6623">
                  <c:v>133.11</c:v>
                </c:pt>
                <c:pt idx="6624">
                  <c:v>130.46</c:v>
                </c:pt>
                <c:pt idx="6625">
                  <c:v>127.55</c:v>
                </c:pt>
                <c:pt idx="6626">
                  <c:v>129.27</c:v>
                </c:pt>
                <c:pt idx="6627">
                  <c:v>129.03</c:v>
                </c:pt>
                <c:pt idx="6628">
                  <c:v>126.69</c:v>
                </c:pt>
                <c:pt idx="6629">
                  <c:v>125.33</c:v>
                </c:pt>
                <c:pt idx="6630">
                  <c:v>125.34</c:v>
                </c:pt>
                <c:pt idx="6631">
                  <c:v>129.07</c:v>
                </c:pt>
                <c:pt idx="6632">
                  <c:v>129.53</c:v>
                </c:pt>
                <c:pt idx="6633">
                  <c:v>130.64</c:v>
                </c:pt>
                <c:pt idx="6634">
                  <c:v>128.59</c:v>
                </c:pt>
                <c:pt idx="6635">
                  <c:v>127.38</c:v>
                </c:pt>
                <c:pt idx="6636">
                  <c:v>128.67</c:v>
                </c:pt>
                <c:pt idx="6637">
                  <c:v>133.9</c:v>
                </c:pt>
                <c:pt idx="6638">
                  <c:v>138.26</c:v>
                </c:pt>
                <c:pt idx="6639">
                  <c:v>134.97</c:v>
                </c:pt>
                <c:pt idx="6640">
                  <c:v>141.57</c:v>
                </c:pt>
                <c:pt idx="6641">
                  <c:v>149.2</c:v>
                </c:pt>
                <c:pt idx="6642">
                  <c:v>146.37</c:v>
                </c:pt>
                <c:pt idx="6643">
                  <c:v>139.02</c:v>
                </c:pt>
                <c:pt idx="6644">
                  <c:v>144.4</c:v>
                </c:pt>
                <c:pt idx="6645">
                  <c:v>142.14</c:v>
                </c:pt>
                <c:pt idx="6646">
                  <c:v>139.62</c:v>
                </c:pt>
                <c:pt idx="6647">
                  <c:v>136.98</c:v>
                </c:pt>
                <c:pt idx="6648">
                  <c:v>136.64</c:v>
                </c:pt>
                <c:pt idx="6649">
                  <c:v>134.87</c:v>
                </c:pt>
                <c:pt idx="6650">
                  <c:v>136.75</c:v>
                </c:pt>
                <c:pt idx="6651">
                  <c:v>139.45</c:v>
                </c:pt>
                <c:pt idx="6652">
                  <c:v>140.54</c:v>
                </c:pt>
                <c:pt idx="6653">
                  <c:v>140.23</c:v>
                </c:pt>
                <c:pt idx="6654">
                  <c:v>138.84</c:v>
                </c:pt>
                <c:pt idx="6655">
                  <c:v>136.69</c:v>
                </c:pt>
                <c:pt idx="6656">
                  <c:v>136.05</c:v>
                </c:pt>
                <c:pt idx="6657">
                  <c:v>141.49</c:v>
                </c:pt>
                <c:pt idx="6658">
                  <c:v>140.22</c:v>
                </c:pt>
                <c:pt idx="6659">
                  <c:v>142</c:v>
                </c:pt>
                <c:pt idx="6660">
                  <c:v>139.66</c:v>
                </c:pt>
                <c:pt idx="6661">
                  <c:v>141.36</c:v>
                </c:pt>
                <c:pt idx="6662">
                  <c:v>142.79</c:v>
                </c:pt>
                <c:pt idx="6663">
                  <c:v>145.4</c:v>
                </c:pt>
                <c:pt idx="6664">
                  <c:v>146.22</c:v>
                </c:pt>
                <c:pt idx="6665">
                  <c:v>147.2</c:v>
                </c:pt>
                <c:pt idx="6666">
                  <c:v>142.52</c:v>
                </c:pt>
                <c:pt idx="6667">
                  <c:v>140.14</c:v>
                </c:pt>
                <c:pt idx="6668">
                  <c:v>139.8</c:v>
                </c:pt>
                <c:pt idx="6669">
                  <c:v>139.03</c:v>
                </c:pt>
                <c:pt idx="6670">
                  <c:v>132.27</c:v>
                </c:pt>
                <c:pt idx="6671">
                  <c:v>127.7</c:v>
                </c:pt>
                <c:pt idx="6672">
                  <c:v>129.75</c:v>
                </c:pt>
                <c:pt idx="6673">
                  <c:v>133.43</c:v>
                </c:pt>
                <c:pt idx="6674">
                  <c:v>132.97</c:v>
                </c:pt>
                <c:pt idx="6675">
                  <c:v>136.58</c:v>
                </c:pt>
                <c:pt idx="6676">
                  <c:v>138.3</c:v>
                </c:pt>
                <c:pt idx="6677">
                  <c:v>138.5</c:v>
                </c:pt>
                <c:pt idx="6678">
                  <c:v>137.34</c:v>
                </c:pt>
                <c:pt idx="6679">
                  <c:v>134.94</c:v>
                </c:pt>
                <c:pt idx="6680">
                  <c:v>136.23</c:v>
                </c:pt>
                <c:pt idx="6681">
                  <c:v>141.56</c:v>
                </c:pt>
                <c:pt idx="6682">
                  <c:v>142.83</c:v>
                </c:pt>
                <c:pt idx="6683">
                  <c:v>141.11</c:v>
                </c:pt>
                <c:pt idx="6684">
                  <c:v>143.6</c:v>
                </c:pt>
                <c:pt idx="6685">
                  <c:v>142.79</c:v>
                </c:pt>
                <c:pt idx="6686">
                  <c:v>149.26</c:v>
                </c:pt>
                <c:pt idx="6687">
                  <c:v>146.41</c:v>
                </c:pt>
                <c:pt idx="6688">
                  <c:v>151.95</c:v>
                </c:pt>
                <c:pt idx="6689">
                  <c:v>155.58</c:v>
                </c:pt>
                <c:pt idx="6690">
                  <c:v>152.23</c:v>
                </c:pt>
                <c:pt idx="6691">
                  <c:v>151.68</c:v>
                </c:pt>
                <c:pt idx="6692">
                  <c:v>153.55</c:v>
                </c:pt>
                <c:pt idx="6693">
                  <c:v>153.67</c:v>
                </c:pt>
                <c:pt idx="6694">
                  <c:v>156.15</c:v>
                </c:pt>
                <c:pt idx="6695">
                  <c:v>157.09</c:v>
                </c:pt>
                <c:pt idx="6696">
                  <c:v>160</c:v>
                </c:pt>
                <c:pt idx="6697">
                  <c:v>159.41</c:v>
                </c:pt>
                <c:pt idx="6698">
                  <c:v>154.34</c:v>
                </c:pt>
                <c:pt idx="6699">
                  <c:v>152.96</c:v>
                </c:pt>
                <c:pt idx="6700">
                  <c:v>151.04</c:v>
                </c:pt>
                <c:pt idx="6701">
                  <c:v>154.95</c:v>
                </c:pt>
                <c:pt idx="6702">
                  <c:v>152.47</c:v>
                </c:pt>
                <c:pt idx="6703">
                  <c:v>162.92</c:v>
                </c:pt>
                <c:pt idx="6704">
                  <c:v>162.07</c:v>
                </c:pt>
                <c:pt idx="6705">
                  <c:v>164.39</c:v>
                </c:pt>
                <c:pt idx="6706">
                  <c:v>168.16</c:v>
                </c:pt>
                <c:pt idx="6707">
                  <c:v>165.71</c:v>
                </c:pt>
                <c:pt idx="6708">
                  <c:v>172.98</c:v>
                </c:pt>
                <c:pt idx="6709">
                  <c:v>172.91</c:v>
                </c:pt>
                <c:pt idx="6710">
                  <c:v>172.51</c:v>
                </c:pt>
                <c:pt idx="6711">
                  <c:v>177.24</c:v>
                </c:pt>
                <c:pt idx="6712">
                  <c:v>179.69</c:v>
                </c:pt>
                <c:pt idx="6713">
                  <c:v>175.38</c:v>
                </c:pt>
                <c:pt idx="6714">
                  <c:v>173.96</c:v>
                </c:pt>
                <c:pt idx="6715">
                  <c:v>167.81</c:v>
                </c:pt>
                <c:pt idx="6716">
                  <c:v>172.6</c:v>
                </c:pt>
                <c:pt idx="6717">
                  <c:v>172.07</c:v>
                </c:pt>
                <c:pt idx="6718">
                  <c:v>171.63</c:v>
                </c:pt>
                <c:pt idx="6719">
                  <c:v>173.81</c:v>
                </c:pt>
                <c:pt idx="6720">
                  <c:v>172.33</c:v>
                </c:pt>
                <c:pt idx="6721">
                  <c:v>175.7</c:v>
                </c:pt>
                <c:pt idx="6722">
                  <c:v>182.49</c:v>
                </c:pt>
                <c:pt idx="6723">
                  <c:v>183.99</c:v>
                </c:pt>
                <c:pt idx="6724">
                  <c:v>186.63</c:v>
                </c:pt>
                <c:pt idx="6725">
                  <c:v>184.52</c:v>
                </c:pt>
                <c:pt idx="6726">
                  <c:v>191.05</c:v>
                </c:pt>
                <c:pt idx="6727">
                  <c:v>184.5</c:v>
                </c:pt>
                <c:pt idx="6728">
                  <c:v>187.35</c:v>
                </c:pt>
                <c:pt idx="6729">
                  <c:v>185.22</c:v>
                </c:pt>
                <c:pt idx="6730">
                  <c:v>186.04</c:v>
                </c:pt>
                <c:pt idx="6731">
                  <c:v>171.2</c:v>
                </c:pt>
                <c:pt idx="6732">
                  <c:v>171.87</c:v>
                </c:pt>
                <c:pt idx="6733">
                  <c:v>165.77</c:v>
                </c:pt>
                <c:pt idx="6734">
                  <c:v>169.35</c:v>
                </c:pt>
                <c:pt idx="6735">
                  <c:v>169.82</c:v>
                </c:pt>
                <c:pt idx="6736">
                  <c:v>159.8</c:v>
                </c:pt>
                <c:pt idx="6737">
                  <c:v>160.28</c:v>
                </c:pt>
                <c:pt idx="6738">
                  <c:v>161.94</c:v>
                </c:pt>
                <c:pt idx="6739">
                  <c:v>160.01</c:v>
                </c:pt>
                <c:pt idx="6740">
                  <c:v>154.54</c:v>
                </c:pt>
                <c:pt idx="6741">
                  <c:v>165.8</c:v>
                </c:pt>
                <c:pt idx="6742">
                  <c:v>158.18</c:v>
                </c:pt>
                <c:pt idx="6743">
                  <c:v>149.86</c:v>
                </c:pt>
                <c:pt idx="6744">
                  <c:v>147.95</c:v>
                </c:pt>
                <c:pt idx="6745">
                  <c:v>155.39</c:v>
                </c:pt>
                <c:pt idx="6746">
                  <c:v>155.04</c:v>
                </c:pt>
                <c:pt idx="6747">
                  <c:v>164.55</c:v>
                </c:pt>
                <c:pt idx="6748">
                  <c:v>167.12</c:v>
                </c:pt>
                <c:pt idx="6749">
                  <c:v>167.63</c:v>
                </c:pt>
                <c:pt idx="6750">
                  <c:v>172.34</c:v>
                </c:pt>
                <c:pt idx="6751">
                  <c:v>169.97</c:v>
                </c:pt>
                <c:pt idx="6752">
                  <c:v>173.96</c:v>
                </c:pt>
                <c:pt idx="6753">
                  <c:v>174.54</c:v>
                </c:pt>
                <c:pt idx="6754">
                  <c:v>175.45</c:v>
                </c:pt>
                <c:pt idx="6755">
                  <c:v>172.04</c:v>
                </c:pt>
                <c:pt idx="6756">
                  <c:v>171.44</c:v>
                </c:pt>
                <c:pt idx="6757">
                  <c:v>166.44</c:v>
                </c:pt>
                <c:pt idx="6758">
                  <c:v>171.28</c:v>
                </c:pt>
                <c:pt idx="6759">
                  <c:v>169.07</c:v>
                </c:pt>
                <c:pt idx="6760">
                  <c:v>170.55</c:v>
                </c:pt>
                <c:pt idx="6761">
                  <c:v>169.2</c:v>
                </c:pt>
                <c:pt idx="6762">
                  <c:v>169.15</c:v>
                </c:pt>
                <c:pt idx="6763">
                  <c:v>171.7</c:v>
                </c:pt>
                <c:pt idx="6764">
                  <c:v>160.49</c:v>
                </c:pt>
                <c:pt idx="6765">
                  <c:v>160.87</c:v>
                </c:pt>
                <c:pt idx="6766">
                  <c:v>163.7</c:v>
                </c:pt>
                <c:pt idx="6767">
                  <c:v>156.82</c:v>
                </c:pt>
                <c:pt idx="6768">
                  <c:v>162.78</c:v>
                </c:pt>
                <c:pt idx="6769">
                  <c:v>162.43</c:v>
                </c:pt>
                <c:pt idx="6770">
                  <c:v>170.23</c:v>
                </c:pt>
                <c:pt idx="6771">
                  <c:v>171.43</c:v>
                </c:pt>
                <c:pt idx="6772">
                  <c:v>172.5</c:v>
                </c:pt>
                <c:pt idx="6773">
                  <c:v>169.08</c:v>
                </c:pt>
                <c:pt idx="6774">
                  <c:v>167.35</c:v>
                </c:pt>
                <c:pt idx="6775">
                  <c:v>167.28</c:v>
                </c:pt>
                <c:pt idx="6776">
                  <c:v>176.22</c:v>
                </c:pt>
                <c:pt idx="6777">
                  <c:v>174.08</c:v>
                </c:pt>
                <c:pt idx="6778">
                  <c:v>174.76</c:v>
                </c:pt>
                <c:pt idx="6779">
                  <c:v>181.97</c:v>
                </c:pt>
                <c:pt idx="6780">
                  <c:v>182.35</c:v>
                </c:pt>
                <c:pt idx="6781">
                  <c:v>186.83</c:v>
                </c:pt>
                <c:pt idx="6782">
                  <c:v>177.97</c:v>
                </c:pt>
                <c:pt idx="6783">
                  <c:v>173.67</c:v>
                </c:pt>
                <c:pt idx="6784">
                  <c:v>172.07</c:v>
                </c:pt>
                <c:pt idx="6785">
                  <c:v>175.8</c:v>
                </c:pt>
                <c:pt idx="6786">
                  <c:v>179.48</c:v>
                </c:pt>
                <c:pt idx="6787">
                  <c:v>181.16</c:v>
                </c:pt>
                <c:pt idx="6788">
                  <c:v>184.51</c:v>
                </c:pt>
                <c:pt idx="6789">
                  <c:v>186.05</c:v>
                </c:pt>
                <c:pt idx="6790">
                  <c:v>187.14</c:v>
                </c:pt>
                <c:pt idx="6791">
                  <c:v>185.78</c:v>
                </c:pt>
                <c:pt idx="6792">
                  <c:v>190.81</c:v>
                </c:pt>
                <c:pt idx="6793">
                  <c:v>192.21</c:v>
                </c:pt>
                <c:pt idx="6794">
                  <c:v>187.13</c:v>
                </c:pt>
                <c:pt idx="6795">
                  <c:v>187.48</c:v>
                </c:pt>
                <c:pt idx="6796">
                  <c:v>205.84</c:v>
                </c:pt>
                <c:pt idx="6797">
                  <c:v>200.78</c:v>
                </c:pt>
                <c:pt idx="6798">
                  <c:v>201.95</c:v>
                </c:pt>
                <c:pt idx="6799">
                  <c:v>198.48</c:v>
                </c:pt>
                <c:pt idx="6800">
                  <c:v>200.86</c:v>
                </c:pt>
                <c:pt idx="6801">
                  <c:v>197.93</c:v>
                </c:pt>
                <c:pt idx="6802">
                  <c:v>203.44</c:v>
                </c:pt>
                <c:pt idx="6803">
                  <c:v>194.68</c:v>
                </c:pt>
                <c:pt idx="6804">
                  <c:v>196.94</c:v>
                </c:pt>
                <c:pt idx="6805">
                  <c:v>194.48</c:v>
                </c:pt>
                <c:pt idx="6806">
                  <c:v>190.54</c:v>
                </c:pt>
                <c:pt idx="6807">
                  <c:v>192.95</c:v>
                </c:pt>
                <c:pt idx="6808">
                  <c:v>191.56</c:v>
                </c:pt>
                <c:pt idx="6809">
                  <c:v>195.76</c:v>
                </c:pt>
                <c:pt idx="6810">
                  <c:v>193.22</c:v>
                </c:pt>
                <c:pt idx="6811">
                  <c:v>201.19</c:v>
                </c:pt>
                <c:pt idx="6812">
                  <c:v>201.2</c:v>
                </c:pt>
                <c:pt idx="6813">
                  <c:v>194.05</c:v>
                </c:pt>
                <c:pt idx="6814">
                  <c:v>191.77</c:v>
                </c:pt>
                <c:pt idx="6815">
                  <c:v>186.66</c:v>
                </c:pt>
                <c:pt idx="6816">
                  <c:v>188.5</c:v>
                </c:pt>
                <c:pt idx="6817">
                  <c:v>186.01</c:v>
                </c:pt>
                <c:pt idx="6818">
                  <c:v>187.48</c:v>
                </c:pt>
                <c:pt idx="6819">
                  <c:v>189.67</c:v>
                </c:pt>
                <c:pt idx="6820">
                  <c:v>188.36</c:v>
                </c:pt>
                <c:pt idx="6821">
                  <c:v>191.24</c:v>
                </c:pt>
                <c:pt idx="6822">
                  <c:v>190.08</c:v>
                </c:pt>
                <c:pt idx="6823">
                  <c:v>185.08</c:v>
                </c:pt>
                <c:pt idx="6824">
                  <c:v>183.84</c:v>
                </c:pt>
                <c:pt idx="6825">
                  <c:v>181.19</c:v>
                </c:pt>
                <c:pt idx="6826">
                  <c:v>184.66</c:v>
                </c:pt>
                <c:pt idx="6827">
                  <c:v>194.4</c:v>
                </c:pt>
                <c:pt idx="6828">
                  <c:v>198.89</c:v>
                </c:pt>
                <c:pt idx="6829">
                  <c:v>200.69</c:v>
                </c:pt>
                <c:pt idx="6830">
                  <c:v>204.3</c:v>
                </c:pt>
                <c:pt idx="6831">
                  <c:v>203.02</c:v>
                </c:pt>
                <c:pt idx="6832">
                  <c:v>199.17</c:v>
                </c:pt>
                <c:pt idx="6833">
                  <c:v>191.94</c:v>
                </c:pt>
                <c:pt idx="6834">
                  <c:v>194.6</c:v>
                </c:pt>
                <c:pt idx="6835">
                  <c:v>191.46</c:v>
                </c:pt>
                <c:pt idx="6836">
                  <c:v>200.99</c:v>
                </c:pt>
                <c:pt idx="6837">
                  <c:v>202.22</c:v>
                </c:pt>
                <c:pt idx="6838">
                  <c:v>200.66</c:v>
                </c:pt>
                <c:pt idx="6839">
                  <c:v>195.56</c:v>
                </c:pt>
                <c:pt idx="6840">
                  <c:v>194.64</c:v>
                </c:pt>
                <c:pt idx="6841">
                  <c:v>197.21</c:v>
                </c:pt>
                <c:pt idx="6842">
                  <c:v>207.36</c:v>
                </c:pt>
                <c:pt idx="6843">
                  <c:v>206.33</c:v>
                </c:pt>
                <c:pt idx="6844">
                  <c:v>203.06</c:v>
                </c:pt>
                <c:pt idx="6845">
                  <c:v>201.63</c:v>
                </c:pt>
                <c:pt idx="6846">
                  <c:v>200.39</c:v>
                </c:pt>
                <c:pt idx="6847">
                  <c:v>197.49</c:v>
                </c:pt>
                <c:pt idx="6848">
                  <c:v>201.58</c:v>
                </c:pt>
                <c:pt idx="6849">
                  <c:v>208.61</c:v>
                </c:pt>
                <c:pt idx="6850">
                  <c:v>220.01</c:v>
                </c:pt>
                <c:pt idx="6851">
                  <c:v>211.42</c:v>
                </c:pt>
                <c:pt idx="6852">
                  <c:v>207.12</c:v>
                </c:pt>
                <c:pt idx="6853">
                  <c:v>208.37</c:v>
                </c:pt>
                <c:pt idx="6854">
                  <c:v>201.36</c:v>
                </c:pt>
                <c:pt idx="6855">
                  <c:v>201.45</c:v>
                </c:pt>
                <c:pt idx="6856">
                  <c:v>206.8</c:v>
                </c:pt>
                <c:pt idx="6857">
                  <c:v>214.79</c:v>
                </c:pt>
                <c:pt idx="6858">
                  <c:v>211.5</c:v>
                </c:pt>
                <c:pt idx="6859">
                  <c:v>218.7</c:v>
                </c:pt>
                <c:pt idx="6860">
                  <c:v>223.2</c:v>
                </c:pt>
                <c:pt idx="6861">
                  <c:v>224.62</c:v>
                </c:pt>
                <c:pt idx="6862">
                  <c:v>221.88</c:v>
                </c:pt>
                <c:pt idx="6863">
                  <c:v>192.31</c:v>
                </c:pt>
                <c:pt idx="6864">
                  <c:v>202.4</c:v>
                </c:pt>
                <c:pt idx="6865">
                  <c:v>202.33</c:v>
                </c:pt>
                <c:pt idx="6866">
                  <c:v>208.15</c:v>
                </c:pt>
                <c:pt idx="6867">
                  <c:v>209.32</c:v>
                </c:pt>
                <c:pt idx="6868">
                  <c:v>199.8</c:v>
                </c:pt>
                <c:pt idx="6869">
                  <c:v>204.05</c:v>
                </c:pt>
                <c:pt idx="6870">
                  <c:v>208.57</c:v>
                </c:pt>
                <c:pt idx="6871">
                  <c:v>210.5</c:v>
                </c:pt>
                <c:pt idx="6872">
                  <c:v>206.12</c:v>
                </c:pt>
                <c:pt idx="6873">
                  <c:v>207.95</c:v>
                </c:pt>
                <c:pt idx="6874">
                  <c:v>208.74</c:v>
                </c:pt>
                <c:pt idx="6875">
                  <c:v>206.38</c:v>
                </c:pt>
                <c:pt idx="6876">
                  <c:v>201.83</c:v>
                </c:pt>
                <c:pt idx="6877">
                  <c:v>203.9</c:v>
                </c:pt>
                <c:pt idx="6878">
                  <c:v>202.74</c:v>
                </c:pt>
                <c:pt idx="6879">
                  <c:v>200.95</c:v>
                </c:pt>
                <c:pt idx="6880">
                  <c:v>200.1</c:v>
                </c:pt>
                <c:pt idx="6881">
                  <c:v>198.24</c:v>
                </c:pt>
                <c:pt idx="6882">
                  <c:v>191.65</c:v>
                </c:pt>
                <c:pt idx="6883">
                  <c:v>189.37</c:v>
                </c:pt>
                <c:pt idx="6884">
                  <c:v>194.62</c:v>
                </c:pt>
                <c:pt idx="6885">
                  <c:v>181.09</c:v>
                </c:pt>
                <c:pt idx="6886">
                  <c:v>180.53</c:v>
                </c:pt>
                <c:pt idx="6887">
                  <c:v>172.97</c:v>
                </c:pt>
                <c:pt idx="6888">
                  <c:v>180</c:v>
                </c:pt>
                <c:pt idx="6889">
                  <c:v>184.28</c:v>
                </c:pt>
                <c:pt idx="6890">
                  <c:v>175.85</c:v>
                </c:pt>
                <c:pt idx="6891">
                  <c:v>177.1</c:v>
                </c:pt>
                <c:pt idx="6892">
                  <c:v>170.65</c:v>
                </c:pt>
                <c:pt idx="6893">
                  <c:v>170.97</c:v>
                </c:pt>
                <c:pt idx="6894">
                  <c:v>177.17</c:v>
                </c:pt>
                <c:pt idx="6895">
                  <c:v>171.59</c:v>
                </c:pt>
                <c:pt idx="6896">
                  <c:v>174.09</c:v>
                </c:pt>
                <c:pt idx="6897">
                  <c:v>176.24</c:v>
                </c:pt>
                <c:pt idx="6898">
                  <c:v>173.13</c:v>
                </c:pt>
                <c:pt idx="6899">
                  <c:v>173.76</c:v>
                </c:pt>
                <c:pt idx="6900">
                  <c:v>177.47</c:v>
                </c:pt>
                <c:pt idx="6901">
                  <c:v>176.73</c:v>
                </c:pt>
                <c:pt idx="6902">
                  <c:v>181.16</c:v>
                </c:pt>
                <c:pt idx="6903">
                  <c:v>180.9</c:v>
                </c:pt>
                <c:pt idx="6904">
                  <c:v>173.5</c:v>
                </c:pt>
                <c:pt idx="6905">
                  <c:v>168.24</c:v>
                </c:pt>
                <c:pt idx="6906">
                  <c:v>165.25</c:v>
                </c:pt>
                <c:pt idx="6907">
                  <c:v>166</c:v>
                </c:pt>
                <c:pt idx="6908">
                  <c:v>168.64</c:v>
                </c:pt>
                <c:pt idx="6909">
                  <c:v>170.39</c:v>
                </c:pt>
                <c:pt idx="6910">
                  <c:v>157.38</c:v>
                </c:pt>
                <c:pt idx="6911">
                  <c:v>146.8</c:v>
                </c:pt>
                <c:pt idx="6912">
                  <c:v>146.17</c:v>
                </c:pt>
                <c:pt idx="6913">
                  <c:v>141.37</c:v>
                </c:pt>
                <c:pt idx="6914">
                  <c:v>158.75</c:v>
                </c:pt>
                <c:pt idx="6915">
                  <c:v>151.13</c:v>
                </c:pt>
                <c:pt idx="6916">
                  <c:v>157.08</c:v>
                </c:pt>
                <c:pt idx="6917">
                  <c:v>155.84</c:v>
                </c:pt>
                <c:pt idx="6918">
                  <c:v>157.33</c:v>
                </c:pt>
                <c:pt idx="6919">
                  <c:v>151.67</c:v>
                </c:pt>
                <c:pt idx="6920">
                  <c:v>151.74</c:v>
                </c:pt>
                <c:pt idx="6921">
                  <c:v>147.86</c:v>
                </c:pt>
                <c:pt idx="6922">
                  <c:v>151.4</c:v>
                </c:pt>
                <c:pt idx="6923">
                  <c:v>157.81</c:v>
                </c:pt>
                <c:pt idx="6924">
                  <c:v>164.18</c:v>
                </c:pt>
                <c:pt idx="6925">
                  <c:v>165.1</c:v>
                </c:pt>
                <c:pt idx="6926">
                  <c:v>163.4</c:v>
                </c:pt>
                <c:pt idx="6927">
                  <c:v>164.48</c:v>
                </c:pt>
                <c:pt idx="6928">
                  <c:v>166.69</c:v>
                </c:pt>
                <c:pt idx="6929">
                  <c:v>172.72</c:v>
                </c:pt>
                <c:pt idx="6930">
                  <c:v>179.28</c:v>
                </c:pt>
                <c:pt idx="6931">
                  <c:v>176.4</c:v>
                </c:pt>
                <c:pt idx="6932">
                  <c:v>172.28</c:v>
                </c:pt>
                <c:pt idx="6933">
                  <c:v>174.54</c:v>
                </c:pt>
                <c:pt idx="6934">
                  <c:v>175.22</c:v>
                </c:pt>
                <c:pt idx="6935">
                  <c:v>176.52</c:v>
                </c:pt>
                <c:pt idx="6936">
                  <c:v>186.98</c:v>
                </c:pt>
                <c:pt idx="6937">
                  <c:v>193.99</c:v>
                </c:pt>
                <c:pt idx="6938">
                  <c:v>194.76</c:v>
                </c:pt>
                <c:pt idx="6939">
                  <c:v>194.22</c:v>
                </c:pt>
                <c:pt idx="6940">
                  <c:v>194.22</c:v>
                </c:pt>
                <c:pt idx="6941">
                  <c:v>193.5</c:v>
                </c:pt>
                <c:pt idx="6942">
                  <c:v>193.45</c:v>
                </c:pt>
                <c:pt idx="6943">
                  <c:v>191.76</c:v>
                </c:pt>
                <c:pt idx="6944">
                  <c:v>196.19</c:v>
                </c:pt>
                <c:pt idx="6945">
                  <c:v>191.98</c:v>
                </c:pt>
                <c:pt idx="6946">
                  <c:v>197.68</c:v>
                </c:pt>
                <c:pt idx="6947">
                  <c:v>196.14</c:v>
                </c:pt>
                <c:pt idx="6948">
                  <c:v>197.15</c:v>
                </c:pt>
                <c:pt idx="6949">
                  <c:v>193.32</c:v>
                </c:pt>
                <c:pt idx="6950">
                  <c:v>194.84</c:v>
                </c:pt>
                <c:pt idx="6951">
                  <c:v>197.61</c:v>
                </c:pt>
                <c:pt idx="6952">
                  <c:v>202.4</c:v>
                </c:pt>
                <c:pt idx="6953">
                  <c:v>203.34</c:v>
                </c:pt>
                <c:pt idx="6954">
                  <c:v>205.18</c:v>
                </c:pt>
                <c:pt idx="6955">
                  <c:v>207</c:v>
                </c:pt>
                <c:pt idx="6956">
                  <c:v>212.46</c:v>
                </c:pt>
                <c:pt idx="6957">
                  <c:v>214.1</c:v>
                </c:pt>
                <c:pt idx="6958">
                  <c:v>215.43</c:v>
                </c:pt>
                <c:pt idx="6959">
                  <c:v>211.1</c:v>
                </c:pt>
                <c:pt idx="6960">
                  <c:v>215.68</c:v>
                </c:pt>
                <c:pt idx="6961">
                  <c:v>213.9</c:v>
                </c:pt>
                <c:pt idx="6962">
                  <c:v>213.5</c:v>
                </c:pt>
                <c:pt idx="6963">
                  <c:v>209.51</c:v>
                </c:pt>
                <c:pt idx="6964">
                  <c:v>210.32</c:v>
                </c:pt>
                <c:pt idx="6965">
                  <c:v>220.09</c:v>
                </c:pt>
                <c:pt idx="6966">
                  <c:v>222.74</c:v>
                </c:pt>
                <c:pt idx="6967">
                  <c:v>224.01</c:v>
                </c:pt>
                <c:pt idx="6968">
                  <c:v>228.57</c:v>
                </c:pt>
                <c:pt idx="6969">
                  <c:v>226.49</c:v>
                </c:pt>
                <c:pt idx="6970">
                  <c:v>224.68</c:v>
                </c:pt>
                <c:pt idx="6971">
                  <c:v>233.6</c:v>
                </c:pt>
                <c:pt idx="6972">
                  <c:v>234.8</c:v>
                </c:pt>
                <c:pt idx="6973">
                  <c:v>229.17</c:v>
                </c:pt>
                <c:pt idx="6974">
                  <c:v>227.86</c:v>
                </c:pt>
                <c:pt idx="6975">
                  <c:v>231.84</c:v>
                </c:pt>
                <c:pt idx="6976">
                  <c:v>229.76</c:v>
                </c:pt>
                <c:pt idx="6977">
                  <c:v>230.4</c:v>
                </c:pt>
                <c:pt idx="6978">
                  <c:v>228.67</c:v>
                </c:pt>
                <c:pt idx="6979">
                  <c:v>236.95</c:v>
                </c:pt>
                <c:pt idx="6980">
                  <c:v>237.56</c:v>
                </c:pt>
                <c:pt idx="6981">
                  <c:v>245.6</c:v>
                </c:pt>
                <c:pt idx="6982">
                  <c:v>240.4</c:v>
                </c:pt>
                <c:pt idx="6983">
                  <c:v>238.85</c:v>
                </c:pt>
                <c:pt idx="6984">
                  <c:v>234.6</c:v>
                </c:pt>
                <c:pt idx="6985">
                  <c:v>240.33</c:v>
                </c:pt>
                <c:pt idx="6986">
                  <c:v>241.6</c:v>
                </c:pt>
                <c:pt idx="6987">
                  <c:v>245.6</c:v>
                </c:pt>
                <c:pt idx="6988">
                  <c:v>242.75</c:v>
                </c:pt>
                <c:pt idx="6989">
                  <c:v>241.33</c:v>
                </c:pt>
                <c:pt idx="6990">
                  <c:v>242.91</c:v>
                </c:pt>
                <c:pt idx="6991">
                  <c:v>241.62</c:v>
                </c:pt>
                <c:pt idx="6992">
                  <c:v>235.21</c:v>
                </c:pt>
                <c:pt idx="6993">
                  <c:v>239</c:v>
                </c:pt>
                <c:pt idx="6994">
                  <c:v>232.47</c:v>
                </c:pt>
                <c:pt idx="6995">
                  <c:v>231.37</c:v>
                </c:pt>
                <c:pt idx="6996">
                  <c:v>242.62</c:v>
                </c:pt>
                <c:pt idx="6997">
                  <c:v>241.83</c:v>
                </c:pt>
                <c:pt idx="6998">
                  <c:v>242.09</c:v>
                </c:pt>
                <c:pt idx="6999">
                  <c:v>244.29</c:v>
                </c:pt>
                <c:pt idx="7000">
                  <c:v>241.44</c:v>
                </c:pt>
                <c:pt idx="7001">
                  <c:v>241</c:v>
                </c:pt>
                <c:pt idx="7002">
                  <c:v>238.88</c:v>
                </c:pt>
                <c:pt idx="7003">
                  <c:v>241.41</c:v>
                </c:pt>
                <c:pt idx="7004">
                  <c:v>232.7</c:v>
                </c:pt>
                <c:pt idx="7005">
                  <c:v>228.6</c:v>
                </c:pt>
                <c:pt idx="7006">
                  <c:v>227.33</c:v>
                </c:pt>
                <c:pt idx="7007">
                  <c:v>232.99</c:v>
                </c:pt>
                <c:pt idx="7008">
                  <c:v>235.59</c:v>
                </c:pt>
                <c:pt idx="7009">
                  <c:v>238.72</c:v>
                </c:pt>
                <c:pt idx="7010">
                  <c:v>239.29</c:v>
                </c:pt>
                <c:pt idx="7011">
                  <c:v>238.27</c:v>
                </c:pt>
                <c:pt idx="7012">
                  <c:v>230.87</c:v>
                </c:pt>
                <c:pt idx="7013">
                  <c:v>228.39</c:v>
                </c:pt>
                <c:pt idx="7014">
                  <c:v>231.39</c:v>
                </c:pt>
                <c:pt idx="7015">
                  <c:v>235.21</c:v>
                </c:pt>
                <c:pt idx="7016">
                  <c:v>243.41</c:v>
                </c:pt>
                <c:pt idx="7017">
                  <c:v>247.19</c:v>
                </c:pt>
                <c:pt idx="7018">
                  <c:v>250.92</c:v>
                </c:pt>
                <c:pt idx="7019">
                  <c:v>260.44</c:v>
                </c:pt>
                <c:pt idx="7020">
                  <c:v>258.91</c:v>
                </c:pt>
                <c:pt idx="7021">
                  <c:v>259.33</c:v>
                </c:pt>
                <c:pt idx="7022">
                  <c:v>261.38</c:v>
                </c:pt>
                <c:pt idx="7023">
                  <c:v>262.06</c:v>
                </c:pt>
                <c:pt idx="7024">
                  <c:v>262.79</c:v>
                </c:pt>
                <c:pt idx="7025">
                  <c:v>268.64</c:v>
                </c:pt>
                <c:pt idx="7026">
                  <c:v>264.87</c:v>
                </c:pt>
                <c:pt idx="7027">
                  <c:v>272.63</c:v>
                </c:pt>
                <c:pt idx="7028">
                  <c:v>282.71</c:v>
                </c:pt>
                <c:pt idx="7029">
                  <c:v>280.71</c:v>
                </c:pt>
                <c:pt idx="7030">
                  <c:v>276.66</c:v>
                </c:pt>
                <c:pt idx="7031">
                  <c:v>273.36</c:v>
                </c:pt>
                <c:pt idx="7032">
                  <c:v>273.23</c:v>
                </c:pt>
                <c:pt idx="7033">
                  <c:v>279.29</c:v>
                </c:pt>
                <c:pt idx="7034">
                  <c:v>288.47</c:v>
                </c:pt>
                <c:pt idx="7035">
                  <c:v>288.11</c:v>
                </c:pt>
                <c:pt idx="7036">
                  <c:v>292.19</c:v>
                </c:pt>
                <c:pt idx="7037">
                  <c:v>302.4</c:v>
                </c:pt>
                <c:pt idx="7038">
                  <c:v>294.03</c:v>
                </c:pt>
                <c:pt idx="7039">
                  <c:v>304.52</c:v>
                </c:pt>
                <c:pt idx="7040">
                  <c:v>299.88</c:v>
                </c:pt>
                <c:pt idx="7041">
                  <c:v>280.66</c:v>
                </c:pt>
                <c:pt idx="7042">
                  <c:v>302.89</c:v>
                </c:pt>
                <c:pt idx="7043">
                  <c:v>295.94</c:v>
                </c:pt>
                <c:pt idx="7044">
                  <c:v>304.71</c:v>
                </c:pt>
                <c:pt idx="7045">
                  <c:v>299.84</c:v>
                </c:pt>
                <c:pt idx="7046">
                  <c:v>295.08</c:v>
                </c:pt>
                <c:pt idx="7047">
                  <c:v>297.7</c:v>
                </c:pt>
                <c:pt idx="7048">
                  <c:v>294.51</c:v>
                </c:pt>
                <c:pt idx="7049">
                  <c:v>288.88</c:v>
                </c:pt>
                <c:pt idx="7050">
                  <c:v>290.73</c:v>
                </c:pt>
                <c:pt idx="7051">
                  <c:v>294.96</c:v>
                </c:pt>
                <c:pt idx="7052">
                  <c:v>298.25</c:v>
                </c:pt>
                <c:pt idx="7053">
                  <c:v>301.53</c:v>
                </c:pt>
                <c:pt idx="7054">
                  <c:v>305.09</c:v>
                </c:pt>
                <c:pt idx="7055">
                  <c:v>303.22</c:v>
                </c:pt>
                <c:pt idx="7056">
                  <c:v>300.43</c:v>
                </c:pt>
                <c:pt idx="7057">
                  <c:v>304.86</c:v>
                </c:pt>
                <c:pt idx="7058">
                  <c:v>294.05</c:v>
                </c:pt>
                <c:pt idx="7059">
                  <c:v>293.64</c:v>
                </c:pt>
                <c:pt idx="7060">
                  <c:v>289.24</c:v>
                </c:pt>
                <c:pt idx="7061">
                  <c:v>286.5</c:v>
                </c:pt>
                <c:pt idx="7062">
                  <c:v>295.27</c:v>
                </c:pt>
                <c:pt idx="7063">
                  <c:v>291.17</c:v>
                </c:pt>
                <c:pt idx="7064">
                  <c:v>290.62</c:v>
                </c:pt>
                <c:pt idx="7065">
                  <c:v>282.2</c:v>
                </c:pt>
                <c:pt idx="7066">
                  <c:v>284.82</c:v>
                </c:pt>
                <c:pt idx="7067">
                  <c:v>282.01</c:v>
                </c:pt>
                <c:pt idx="7068">
                  <c:v>277.91</c:v>
                </c:pt>
                <c:pt idx="7069">
                  <c:v>282.37</c:v>
                </c:pt>
                <c:pt idx="7070">
                  <c:v>277.5</c:v>
                </c:pt>
                <c:pt idx="7071">
                  <c:v>275.06</c:v>
                </c:pt>
                <c:pt idx="7072">
                  <c:v>284.64</c:v>
                </c:pt>
                <c:pt idx="7073">
                  <c:v>284.68</c:v>
                </c:pt>
                <c:pt idx="7074">
                  <c:v>289.96</c:v>
                </c:pt>
                <c:pt idx="7075">
                  <c:v>291.51</c:v>
                </c:pt>
                <c:pt idx="7076">
                  <c:v>287.68</c:v>
                </c:pt>
                <c:pt idx="7077">
                  <c:v>292.09</c:v>
                </c:pt>
                <c:pt idx="7078">
                  <c:v>295.45</c:v>
                </c:pt>
                <c:pt idx="7079">
                  <c:v>292.93</c:v>
                </c:pt>
                <c:pt idx="7080">
                  <c:v>294.72</c:v>
                </c:pt>
                <c:pt idx="7081">
                  <c:v>301.87</c:v>
                </c:pt>
                <c:pt idx="7082">
                  <c:v>303.41</c:v>
                </c:pt>
                <c:pt idx="7083">
                  <c:v>310.14</c:v>
                </c:pt>
                <c:pt idx="7084">
                  <c:v>304.85</c:v>
                </c:pt>
                <c:pt idx="7085">
                  <c:v>292.04</c:v>
                </c:pt>
                <c:pt idx="7086">
                  <c:v>287.74</c:v>
                </c:pt>
                <c:pt idx="7087">
                  <c:v>286.87</c:v>
                </c:pt>
                <c:pt idx="7088">
                  <c:v>276.96</c:v>
                </c:pt>
                <c:pt idx="7089">
                  <c:v>284.68</c:v>
                </c:pt>
                <c:pt idx="7090">
                  <c:v>288.95</c:v>
                </c:pt>
                <c:pt idx="7091">
                  <c:v>293.28</c:v>
                </c:pt>
                <c:pt idx="7092">
                  <c:v>296.95</c:v>
                </c:pt>
                <c:pt idx="7093">
                  <c:v>298.8</c:v>
                </c:pt>
                <c:pt idx="7094">
                  <c:v>302.84</c:v>
                </c:pt>
                <c:pt idx="7095">
                  <c:v>300.92</c:v>
                </c:pt>
                <c:pt idx="7096">
                  <c:v>299.58</c:v>
                </c:pt>
                <c:pt idx="7097">
                  <c:v>303.89</c:v>
                </c:pt>
                <c:pt idx="7098">
                  <c:v>319.61</c:v>
                </c:pt>
                <c:pt idx="7099">
                  <c:v>322.25</c:v>
                </c:pt>
                <c:pt idx="7100">
                  <c:v>327.43</c:v>
                </c:pt>
                <c:pt idx="7101">
                  <c:v>318.68</c:v>
                </c:pt>
                <c:pt idx="7102">
                  <c:v>318.01</c:v>
                </c:pt>
                <c:pt idx="7103">
                  <c:v>323.63</c:v>
                </c:pt>
                <c:pt idx="7104">
                  <c:v>331.77</c:v>
                </c:pt>
                <c:pt idx="7105">
                  <c:v>331.21</c:v>
                </c:pt>
                <c:pt idx="7106">
                  <c:v>327.11</c:v>
                </c:pt>
                <c:pt idx="7107">
                  <c:v>341.64</c:v>
                </c:pt>
                <c:pt idx="7108">
                  <c:v>342.4</c:v>
                </c:pt>
                <c:pt idx="7109">
                  <c:v>327.16</c:v>
                </c:pt>
                <c:pt idx="7110">
                  <c:v>326.12</c:v>
                </c:pt>
                <c:pt idx="7111">
                  <c:v>327.37</c:v>
                </c:pt>
                <c:pt idx="7112">
                  <c:v>334.87</c:v>
                </c:pt>
                <c:pt idx="7113">
                  <c:v>332.71</c:v>
                </c:pt>
                <c:pt idx="7114">
                  <c:v>338.34</c:v>
                </c:pt>
                <c:pt idx="7115">
                  <c:v>342.3</c:v>
                </c:pt>
                <c:pt idx="7116">
                  <c:v>339.55</c:v>
                </c:pt>
                <c:pt idx="7117">
                  <c:v>330.56</c:v>
                </c:pt>
                <c:pt idx="7118">
                  <c:v>341.36</c:v>
                </c:pt>
                <c:pt idx="7119">
                  <c:v>335.75</c:v>
                </c:pt>
                <c:pt idx="7120">
                  <c:v>325.74</c:v>
                </c:pt>
                <c:pt idx="7121">
                  <c:v>330.73</c:v>
                </c:pt>
                <c:pt idx="7122">
                  <c:v>348.85</c:v>
                </c:pt>
                <c:pt idx="7123">
                  <c:v>355.41</c:v>
                </c:pt>
                <c:pt idx="7124">
                  <c:v>361.91</c:v>
                </c:pt>
                <c:pt idx="7125">
                  <c:v>374.09</c:v>
                </c:pt>
                <c:pt idx="7126">
                  <c:v>368.1</c:v>
                </c:pt>
                <c:pt idx="7127">
                  <c:v>366.36</c:v>
                </c:pt>
                <c:pt idx="7128">
                  <c:v>364.2</c:v>
                </c:pt>
                <c:pt idx="7129">
                  <c:v>362.26</c:v>
                </c:pt>
                <c:pt idx="7130">
                  <c:v>360.39</c:v>
                </c:pt>
                <c:pt idx="7131">
                  <c:v>370.54</c:v>
                </c:pt>
                <c:pt idx="7132">
                  <c:v>370.04</c:v>
                </c:pt>
                <c:pt idx="7133">
                  <c:v>385.75</c:v>
                </c:pt>
                <c:pt idx="7134">
                  <c:v>387.73</c:v>
                </c:pt>
                <c:pt idx="7135">
                  <c:v>376.81</c:v>
                </c:pt>
                <c:pt idx="7136">
                  <c:v>374.58</c:v>
                </c:pt>
                <c:pt idx="7137">
                  <c:v>369.11</c:v>
                </c:pt>
                <c:pt idx="7138">
                  <c:v>353.13</c:v>
                </c:pt>
                <c:pt idx="7139">
                  <c:v>357.44</c:v>
                </c:pt>
                <c:pt idx="7140">
                  <c:v>353.86</c:v>
                </c:pt>
                <c:pt idx="7141">
                  <c:v>338.89</c:v>
                </c:pt>
                <c:pt idx="7142">
                  <c:v>348.7</c:v>
                </c:pt>
                <c:pt idx="7143">
                  <c:v>347.09</c:v>
                </c:pt>
                <c:pt idx="7144">
                  <c:v>354.56</c:v>
                </c:pt>
                <c:pt idx="7145">
                  <c:v>336.71</c:v>
                </c:pt>
                <c:pt idx="7146">
                  <c:v>338.31</c:v>
                </c:pt>
                <c:pt idx="7147">
                  <c:v>340.23</c:v>
                </c:pt>
                <c:pt idx="7148">
                  <c:v>345.98</c:v>
                </c:pt>
                <c:pt idx="7149">
                  <c:v>339.57</c:v>
                </c:pt>
                <c:pt idx="7150">
                  <c:v>338.79</c:v>
                </c:pt>
                <c:pt idx="7151">
                  <c:v>329.24</c:v>
                </c:pt>
                <c:pt idx="7152">
                  <c:v>338.45</c:v>
                </c:pt>
                <c:pt idx="7153">
                  <c:v>343.25</c:v>
                </c:pt>
                <c:pt idx="7154">
                  <c:v>347.75</c:v>
                </c:pt>
                <c:pt idx="7155">
                  <c:v>326.11</c:v>
                </c:pt>
                <c:pt idx="7156">
                  <c:v>326.74</c:v>
                </c:pt>
                <c:pt idx="7157">
                  <c:v>316.5</c:v>
                </c:pt>
                <c:pt idx="7158">
                  <c:v>337.95</c:v>
                </c:pt>
                <c:pt idx="7159">
                  <c:v>341.49</c:v>
                </c:pt>
                <c:pt idx="7160">
                  <c:v>339.04</c:v>
                </c:pt>
                <c:pt idx="7161">
                  <c:v>341.76</c:v>
                </c:pt>
                <c:pt idx="7162">
                  <c:v>345.32</c:v>
                </c:pt>
                <c:pt idx="7163">
                  <c:v>365.9</c:v>
                </c:pt>
                <c:pt idx="7164">
                  <c:v>365.49</c:v>
                </c:pt>
                <c:pt idx="7165">
                  <c:v>370.6</c:v>
                </c:pt>
                <c:pt idx="7166">
                  <c:v>369.57</c:v>
                </c:pt>
                <c:pt idx="7167">
                  <c:v>379.89</c:v>
                </c:pt>
                <c:pt idx="7168">
                  <c:v>375.1</c:v>
                </c:pt>
                <c:pt idx="7169">
                  <c:v>363.35</c:v>
                </c:pt>
                <c:pt idx="7170">
                  <c:v>370.5</c:v>
                </c:pt>
                <c:pt idx="7171">
                  <c:v>366.24</c:v>
                </c:pt>
                <c:pt idx="7172">
                  <c:v>368.08</c:v>
                </c:pt>
                <c:pt idx="7173">
                  <c:v>387.44</c:v>
                </c:pt>
                <c:pt idx="7174">
                  <c:v>382.66</c:v>
                </c:pt>
                <c:pt idx="7175">
                  <c:v>402.46</c:v>
                </c:pt>
                <c:pt idx="7176">
                  <c:v>404.98</c:v>
                </c:pt>
                <c:pt idx="7177">
                  <c:v>392.34</c:v>
                </c:pt>
                <c:pt idx="7178">
                  <c:v>393.83</c:v>
                </c:pt>
                <c:pt idx="7179">
                  <c:v>396.06</c:v>
                </c:pt>
                <c:pt idx="7180">
                  <c:v>397.67</c:v>
                </c:pt>
                <c:pt idx="7181">
                  <c:v>401.61</c:v>
                </c:pt>
                <c:pt idx="7182">
                  <c:v>394.41</c:v>
                </c:pt>
                <c:pt idx="7183">
                  <c:v>419.5</c:v>
                </c:pt>
                <c:pt idx="7184">
                  <c:v>414.15</c:v>
                </c:pt>
                <c:pt idx="7185">
                  <c:v>411.68</c:v>
                </c:pt>
                <c:pt idx="7186">
                  <c:v>404.54</c:v>
                </c:pt>
                <c:pt idx="7187">
                  <c:v>397.28</c:v>
                </c:pt>
                <c:pt idx="7188">
                  <c:v>399.8</c:v>
                </c:pt>
                <c:pt idx="7189">
                  <c:v>417.72</c:v>
                </c:pt>
                <c:pt idx="7190">
                  <c:v>404.35</c:v>
                </c:pt>
                <c:pt idx="7191">
                  <c:v>395.95</c:v>
                </c:pt>
                <c:pt idx="7192">
                  <c:v>392.61</c:v>
                </c:pt>
                <c:pt idx="7193">
                  <c:v>401.62</c:v>
                </c:pt>
                <c:pt idx="7194">
                  <c:v>407.15</c:v>
                </c:pt>
                <c:pt idx="7195">
                  <c:v>404.52</c:v>
                </c:pt>
                <c:pt idx="7196">
                  <c:v>412.32</c:v>
                </c:pt>
                <c:pt idx="7197">
                  <c:v>422.73</c:v>
                </c:pt>
                <c:pt idx="7198">
                  <c:v>424.86</c:v>
                </c:pt>
                <c:pt idx="7199">
                  <c:v>418.45</c:v>
                </c:pt>
                <c:pt idx="7200">
                  <c:v>435.63</c:v>
                </c:pt>
                <c:pt idx="7201">
                  <c:v>446.69</c:v>
                </c:pt>
                <c:pt idx="7202">
                  <c:v>436.69</c:v>
                </c:pt>
                <c:pt idx="7203">
                  <c:v>444.92</c:v>
                </c:pt>
                <c:pt idx="7204">
                  <c:v>415.17</c:v>
                </c:pt>
                <c:pt idx="7205">
                  <c:v>426.8</c:v>
                </c:pt>
                <c:pt idx="7206">
                  <c:v>427.92</c:v>
                </c:pt>
                <c:pt idx="7207">
                  <c:v>408.75</c:v>
                </c:pt>
                <c:pt idx="7208">
                  <c:v>421.07</c:v>
                </c:pt>
                <c:pt idx="7209">
                  <c:v>423.93</c:v>
                </c:pt>
                <c:pt idx="7210">
                  <c:v>441.4</c:v>
                </c:pt>
                <c:pt idx="7211">
                  <c:v>425.83</c:v>
                </c:pt>
                <c:pt idx="7212">
                  <c:v>432.15</c:v>
                </c:pt>
                <c:pt idx="7213">
                  <c:v>462.12</c:v>
                </c:pt>
                <c:pt idx="7214">
                  <c:v>467.67</c:v>
                </c:pt>
                <c:pt idx="7215">
                  <c:v>436.39</c:v>
                </c:pt>
                <c:pt idx="7216">
                  <c:v>440.83</c:v>
                </c:pt>
                <c:pt idx="7217">
                  <c:v>434.99</c:v>
                </c:pt>
                <c:pt idx="7218">
                  <c:v>432.35</c:v>
                </c:pt>
                <c:pt idx="7219">
                  <c:v>455.1</c:v>
                </c:pt>
                <c:pt idx="7220">
                  <c:v>477.57</c:v>
                </c:pt>
                <c:pt idx="7221">
                  <c:v>444.23</c:v>
                </c:pt>
                <c:pt idx="7222">
                  <c:v>434.16</c:v>
                </c:pt>
                <c:pt idx="7223">
                  <c:v>451.79</c:v>
                </c:pt>
                <c:pt idx="7224">
                  <c:v>432.57</c:v>
                </c:pt>
                <c:pt idx="7225">
                  <c:v>436.98</c:v>
                </c:pt>
                <c:pt idx="7226">
                  <c:v>436.96</c:v>
                </c:pt>
                <c:pt idx="7227">
                  <c:v>434.11</c:v>
                </c:pt>
                <c:pt idx="7228">
                  <c:v>421.58</c:v>
                </c:pt>
                <c:pt idx="7229">
                  <c:v>420.39</c:v>
                </c:pt>
                <c:pt idx="7230">
                  <c:v>419.48</c:v>
                </c:pt>
                <c:pt idx="7231">
                  <c:v>409.74</c:v>
                </c:pt>
                <c:pt idx="7232">
                  <c:v>398.37</c:v>
                </c:pt>
                <c:pt idx="7233">
                  <c:v>402.3</c:v>
                </c:pt>
                <c:pt idx="7234">
                  <c:v>424.61</c:v>
                </c:pt>
                <c:pt idx="7235">
                  <c:v>421.21</c:v>
                </c:pt>
                <c:pt idx="7236">
                  <c:v>415.58</c:v>
                </c:pt>
                <c:pt idx="7237">
                  <c:v>403.41</c:v>
                </c:pt>
                <c:pt idx="7238">
                  <c:v>399.09</c:v>
                </c:pt>
                <c:pt idx="7239">
                  <c:v>392.31</c:v>
                </c:pt>
                <c:pt idx="7240">
                  <c:v>374.67</c:v>
                </c:pt>
                <c:pt idx="7241">
                  <c:v>403.31</c:v>
                </c:pt>
                <c:pt idx="7242">
                  <c:v>404.25</c:v>
                </c:pt>
                <c:pt idx="7243">
                  <c:v>406.11</c:v>
                </c:pt>
                <c:pt idx="7244">
                  <c:v>417.17</c:v>
                </c:pt>
                <c:pt idx="7245">
                  <c:v>414</c:v>
                </c:pt>
                <c:pt idx="7246">
                  <c:v>418.2</c:v>
                </c:pt>
                <c:pt idx="7247">
                  <c:v>420.04</c:v>
                </c:pt>
                <c:pt idx="7248">
                  <c:v>418.47</c:v>
                </c:pt>
                <c:pt idx="7249">
                  <c:v>422.06</c:v>
                </c:pt>
                <c:pt idx="7250">
                  <c:v>429.15</c:v>
                </c:pt>
                <c:pt idx="7251">
                  <c:v>430.49</c:v>
                </c:pt>
                <c:pt idx="7252">
                  <c:v>426.35</c:v>
                </c:pt>
                <c:pt idx="7253">
                  <c:v>430.97</c:v>
                </c:pt>
                <c:pt idx="7254">
                  <c:v>413.41</c:v>
                </c:pt>
                <c:pt idx="7255">
                  <c:v>412.09</c:v>
                </c:pt>
                <c:pt idx="7256">
                  <c:v>416</c:v>
                </c:pt>
                <c:pt idx="7257">
                  <c:v>418.95</c:v>
                </c:pt>
                <c:pt idx="7258">
                  <c:v>410.12</c:v>
                </c:pt>
                <c:pt idx="7259">
                  <c:v>417.41</c:v>
                </c:pt>
                <c:pt idx="7260">
                  <c:v>417.69</c:v>
                </c:pt>
                <c:pt idx="7261">
                  <c:v>427.3</c:v>
                </c:pt>
                <c:pt idx="7262">
                  <c:v>417.52</c:v>
                </c:pt>
                <c:pt idx="7263">
                  <c:v>415.32</c:v>
                </c:pt>
                <c:pt idx="7264">
                  <c:v>414</c:v>
                </c:pt>
                <c:pt idx="7265">
                  <c:v>415.5</c:v>
                </c:pt>
                <c:pt idx="7266">
                  <c:v>417.01</c:v>
                </c:pt>
                <c:pt idx="7267">
                  <c:v>428.91</c:v>
                </c:pt>
                <c:pt idx="7268">
                  <c:v>439</c:v>
                </c:pt>
                <c:pt idx="7269">
                  <c:v>435.36</c:v>
                </c:pt>
                <c:pt idx="7270">
                  <c:v>428.03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Charts!C3</c:f>
              <c:strCache>
                <c:ptCount val="1"/>
                <c:pt idx="0">
                  <c:v>Close (Yahoo)</c:v>
                </c:pt>
              </c:strCache>
            </c:strRef>
          </c:tx>
          <c:spPr>
            <a:solidFill>
              <a:srgbClr val="c9971b"/>
            </a:solidFill>
            <a:ln w="11880">
              <a:solidFill>
                <a:srgbClr val="c9971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Charts!$A$4:$A$7274</c:f>
              <c:strCache>
                <c:ptCount val="7271"/>
                <c:pt idx="0">
                  <c:v>09-Oct-1997</c:v>
                </c:pt>
                <c:pt idx="1">
                  <c:v>10-Oct-1997</c:v>
                </c:pt>
                <c:pt idx="2">
                  <c:v>13-Oct-1997</c:v>
                </c:pt>
                <c:pt idx="3">
                  <c:v>14-Oct-1997</c:v>
                </c:pt>
                <c:pt idx="4">
                  <c:v>15-Oct-1997</c:v>
                </c:pt>
                <c:pt idx="5">
                  <c:v>16-Oct-1997</c:v>
                </c:pt>
                <c:pt idx="6">
                  <c:v>17-Oct-1997</c:v>
                </c:pt>
                <c:pt idx="7">
                  <c:v>20-Oct-1997</c:v>
                </c:pt>
                <c:pt idx="8">
                  <c:v>21-Oct-1997</c:v>
                </c:pt>
                <c:pt idx="9">
                  <c:v>22-Oct-1997</c:v>
                </c:pt>
                <c:pt idx="10">
                  <c:v>23-Oct-1997</c:v>
                </c:pt>
                <c:pt idx="11">
                  <c:v>24-Oct-1997</c:v>
                </c:pt>
                <c:pt idx="12">
                  <c:v>27-Oct-1997</c:v>
                </c:pt>
                <c:pt idx="13">
                  <c:v>28-Oct-1997</c:v>
                </c:pt>
                <c:pt idx="14">
                  <c:v>29-Oct-1997</c:v>
                </c:pt>
                <c:pt idx="15">
                  <c:v>30-Oct-1997</c:v>
                </c:pt>
                <c:pt idx="16">
                  <c:v>31-Oct-1997</c:v>
                </c:pt>
                <c:pt idx="17">
                  <c:v>03-Nov-1997</c:v>
                </c:pt>
                <c:pt idx="18">
                  <c:v>04-Nov-1997</c:v>
                </c:pt>
                <c:pt idx="19">
                  <c:v>05-Nov-1997</c:v>
                </c:pt>
                <c:pt idx="20">
                  <c:v>06-Nov-1997</c:v>
                </c:pt>
                <c:pt idx="21">
                  <c:v>07-Nov-1997</c:v>
                </c:pt>
                <c:pt idx="22">
                  <c:v>10-Nov-1997</c:v>
                </c:pt>
                <c:pt idx="23">
                  <c:v>11-Nov-1997</c:v>
                </c:pt>
                <c:pt idx="24">
                  <c:v>12-Nov-1997</c:v>
                </c:pt>
                <c:pt idx="25">
                  <c:v>13-Nov-1997</c:v>
                </c:pt>
                <c:pt idx="26">
                  <c:v>14-Nov-1997</c:v>
                </c:pt>
                <c:pt idx="27">
                  <c:v>17-Nov-1997</c:v>
                </c:pt>
                <c:pt idx="28">
                  <c:v>18-Nov-1997</c:v>
                </c:pt>
                <c:pt idx="29">
                  <c:v>19-Nov-1997</c:v>
                </c:pt>
                <c:pt idx="30">
                  <c:v>20-Nov-1997</c:v>
                </c:pt>
                <c:pt idx="31">
                  <c:v>21-Nov-1997</c:v>
                </c:pt>
                <c:pt idx="32">
                  <c:v>24-Nov-1997</c:v>
                </c:pt>
                <c:pt idx="33">
                  <c:v>26-Nov-1997</c:v>
                </c:pt>
                <c:pt idx="34">
                  <c:v>28-Nov-1997</c:v>
                </c:pt>
                <c:pt idx="35">
                  <c:v>01-Dec-1997</c:v>
                </c:pt>
                <c:pt idx="36">
                  <c:v>02-Dec-1997</c:v>
                </c:pt>
                <c:pt idx="37">
                  <c:v>03-Dec-1997</c:v>
                </c:pt>
                <c:pt idx="38">
                  <c:v>04-Dec-1997</c:v>
                </c:pt>
                <c:pt idx="39">
                  <c:v>05-Dec-1997</c:v>
                </c:pt>
                <c:pt idx="40">
                  <c:v>08-Dec-1997</c:v>
                </c:pt>
                <c:pt idx="41">
                  <c:v>09-Dec-1997</c:v>
                </c:pt>
                <c:pt idx="42">
                  <c:v>10-Dec-1997</c:v>
                </c:pt>
                <c:pt idx="43">
                  <c:v>11-Dec-1997</c:v>
                </c:pt>
                <c:pt idx="44">
                  <c:v>12-Dec-1997</c:v>
                </c:pt>
                <c:pt idx="45">
                  <c:v>15-Dec-1997</c:v>
                </c:pt>
                <c:pt idx="46">
                  <c:v>16-Dec-1997</c:v>
                </c:pt>
                <c:pt idx="47">
                  <c:v>18-Dec-1997</c:v>
                </c:pt>
                <c:pt idx="48">
                  <c:v>19-Dec-1997</c:v>
                </c:pt>
                <c:pt idx="49">
                  <c:v>22-Dec-1997</c:v>
                </c:pt>
                <c:pt idx="50">
                  <c:v>23-Dec-1997</c:v>
                </c:pt>
                <c:pt idx="51">
                  <c:v>24-Dec-1997</c:v>
                </c:pt>
                <c:pt idx="52">
                  <c:v>26-Dec-1997</c:v>
                </c:pt>
                <c:pt idx="53">
                  <c:v>29-Dec-1997</c:v>
                </c:pt>
                <c:pt idx="54">
                  <c:v>30-Dec-1997</c:v>
                </c:pt>
                <c:pt idx="55">
                  <c:v>31-Dec-1997</c:v>
                </c:pt>
                <c:pt idx="56">
                  <c:v>02-Jan-1998</c:v>
                </c:pt>
                <c:pt idx="57">
                  <c:v>05-Jan-1998</c:v>
                </c:pt>
                <c:pt idx="58">
                  <c:v>06-Jan-1998</c:v>
                </c:pt>
                <c:pt idx="59">
                  <c:v>07-Jan-1998</c:v>
                </c:pt>
                <c:pt idx="60">
                  <c:v>08-Jan-1998</c:v>
                </c:pt>
                <c:pt idx="61">
                  <c:v>09-Jan-1998</c:v>
                </c:pt>
                <c:pt idx="62">
                  <c:v>12-Jan-1998</c:v>
                </c:pt>
                <c:pt idx="63">
                  <c:v>13-Jan-1998</c:v>
                </c:pt>
                <c:pt idx="64">
                  <c:v>15-Jan-1998</c:v>
                </c:pt>
                <c:pt idx="65">
                  <c:v>16-Jan-1998</c:v>
                </c:pt>
                <c:pt idx="66">
                  <c:v>20-Jan-1998</c:v>
                </c:pt>
                <c:pt idx="67">
                  <c:v>21-Jan-1998</c:v>
                </c:pt>
                <c:pt idx="68">
                  <c:v>22-Jan-1998</c:v>
                </c:pt>
                <c:pt idx="69">
                  <c:v>23-Jan-1998</c:v>
                </c:pt>
                <c:pt idx="70">
                  <c:v>26-Jan-1998</c:v>
                </c:pt>
                <c:pt idx="71">
                  <c:v>27-Jan-1998</c:v>
                </c:pt>
                <c:pt idx="72">
                  <c:v>28-Jan-1998</c:v>
                </c:pt>
                <c:pt idx="73">
                  <c:v>29-Jan-1998</c:v>
                </c:pt>
                <c:pt idx="74">
                  <c:v>30-Jan-1998</c:v>
                </c:pt>
                <c:pt idx="75">
                  <c:v>02-Feb-1998</c:v>
                </c:pt>
                <c:pt idx="76">
                  <c:v>03-Feb-1998</c:v>
                </c:pt>
                <c:pt idx="77">
                  <c:v>04-Feb-1998</c:v>
                </c:pt>
                <c:pt idx="78">
                  <c:v>05-Feb-1998</c:v>
                </c:pt>
                <c:pt idx="79">
                  <c:v>06-Feb-1998</c:v>
                </c:pt>
                <c:pt idx="80">
                  <c:v>09-Feb-1998</c:v>
                </c:pt>
                <c:pt idx="81">
                  <c:v>10-Feb-1998</c:v>
                </c:pt>
                <c:pt idx="82">
                  <c:v>11-Feb-1998</c:v>
                </c:pt>
                <c:pt idx="83">
                  <c:v>12-Feb-1998</c:v>
                </c:pt>
                <c:pt idx="84">
                  <c:v>13-Feb-1998</c:v>
                </c:pt>
                <c:pt idx="85">
                  <c:v>17-Feb-1998</c:v>
                </c:pt>
                <c:pt idx="86">
                  <c:v>18-Feb-1998</c:v>
                </c:pt>
                <c:pt idx="87">
                  <c:v>19-Feb-1998</c:v>
                </c:pt>
                <c:pt idx="88">
                  <c:v>20-Feb-1998</c:v>
                </c:pt>
                <c:pt idx="89">
                  <c:v>23-Feb-1998</c:v>
                </c:pt>
                <c:pt idx="90">
                  <c:v>24-Feb-1998</c:v>
                </c:pt>
                <c:pt idx="91">
                  <c:v>25-Feb-1998</c:v>
                </c:pt>
                <c:pt idx="92">
                  <c:v>26-Feb-1998</c:v>
                </c:pt>
                <c:pt idx="93">
                  <c:v>27-Feb-1998</c:v>
                </c:pt>
                <c:pt idx="94">
                  <c:v>02-Mar-1998</c:v>
                </c:pt>
                <c:pt idx="95">
                  <c:v>03-Mar-1998</c:v>
                </c:pt>
                <c:pt idx="96">
                  <c:v>04-Mar-1998</c:v>
                </c:pt>
                <c:pt idx="97">
                  <c:v>05-Mar-1998</c:v>
                </c:pt>
                <c:pt idx="98">
                  <c:v>06-Mar-1998</c:v>
                </c:pt>
                <c:pt idx="99">
                  <c:v>09-Mar-1998</c:v>
                </c:pt>
                <c:pt idx="100">
                  <c:v>10-Mar-1998</c:v>
                </c:pt>
                <c:pt idx="101">
                  <c:v>11-Mar-1998</c:v>
                </c:pt>
                <c:pt idx="102">
                  <c:v>12-Mar-1998</c:v>
                </c:pt>
                <c:pt idx="103">
                  <c:v>13-Mar-1998</c:v>
                </c:pt>
                <c:pt idx="104">
                  <c:v>16-Mar-1998</c:v>
                </c:pt>
                <c:pt idx="105">
                  <c:v>17-Mar-1998</c:v>
                </c:pt>
                <c:pt idx="106">
                  <c:v>18-Mar-1998</c:v>
                </c:pt>
                <c:pt idx="107">
                  <c:v>19-Mar-1998</c:v>
                </c:pt>
                <c:pt idx="108">
                  <c:v>20-Mar-1998</c:v>
                </c:pt>
                <c:pt idx="109">
                  <c:v>23-Mar-1998</c:v>
                </c:pt>
                <c:pt idx="110">
                  <c:v>24-Mar-1998</c:v>
                </c:pt>
                <c:pt idx="111">
                  <c:v>25-Mar-1998</c:v>
                </c:pt>
                <c:pt idx="112">
                  <c:v>26-Mar-1998</c:v>
                </c:pt>
                <c:pt idx="113">
                  <c:v>27-Mar-1998</c:v>
                </c:pt>
                <c:pt idx="114">
                  <c:v>30-Mar-1998</c:v>
                </c:pt>
                <c:pt idx="115">
                  <c:v>31-Mar-1998</c:v>
                </c:pt>
                <c:pt idx="116">
                  <c:v>01-Apr-1998</c:v>
                </c:pt>
                <c:pt idx="117">
                  <c:v>02-Apr-1998</c:v>
                </c:pt>
                <c:pt idx="118">
                  <c:v>03-Apr-1998</c:v>
                </c:pt>
                <c:pt idx="119">
                  <c:v>06-Apr-1998</c:v>
                </c:pt>
                <c:pt idx="120">
                  <c:v>07-Apr-1998</c:v>
                </c:pt>
                <c:pt idx="121">
                  <c:v>08-Apr-1998</c:v>
                </c:pt>
                <c:pt idx="122">
                  <c:v>09-Apr-1998</c:v>
                </c:pt>
                <c:pt idx="123">
                  <c:v>13-Apr-1998</c:v>
                </c:pt>
                <c:pt idx="124">
                  <c:v>14-Apr-1998</c:v>
                </c:pt>
                <c:pt idx="125">
                  <c:v>15-Apr-1998</c:v>
                </c:pt>
                <c:pt idx="126">
                  <c:v>16-Apr-1998</c:v>
                </c:pt>
                <c:pt idx="127">
                  <c:v>17-Apr-1998</c:v>
                </c:pt>
                <c:pt idx="128">
                  <c:v>20-Apr-1998</c:v>
                </c:pt>
                <c:pt idx="129">
                  <c:v>21-Apr-1998</c:v>
                </c:pt>
                <c:pt idx="130">
                  <c:v>22-Apr-1998</c:v>
                </c:pt>
                <c:pt idx="131">
                  <c:v>23-Apr-1998</c:v>
                </c:pt>
                <c:pt idx="132">
                  <c:v>24-Apr-1998</c:v>
                </c:pt>
                <c:pt idx="133">
                  <c:v>27-Apr-1998</c:v>
                </c:pt>
                <c:pt idx="134">
                  <c:v>28-Apr-1998</c:v>
                </c:pt>
                <c:pt idx="135">
                  <c:v>29-Apr-1998</c:v>
                </c:pt>
                <c:pt idx="136">
                  <c:v>30-Apr-1998</c:v>
                </c:pt>
                <c:pt idx="137">
                  <c:v>01-May-1998</c:v>
                </c:pt>
                <c:pt idx="138">
                  <c:v>04-May-1998</c:v>
                </c:pt>
                <c:pt idx="139">
                  <c:v>05-May-1998</c:v>
                </c:pt>
                <c:pt idx="140">
                  <c:v>06-May-1998</c:v>
                </c:pt>
                <c:pt idx="141">
                  <c:v>07-May-1998</c:v>
                </c:pt>
                <c:pt idx="142">
                  <c:v>08-May-1998</c:v>
                </c:pt>
                <c:pt idx="143">
                  <c:v>11-May-1998</c:v>
                </c:pt>
                <c:pt idx="144">
                  <c:v>12-May-1998</c:v>
                </c:pt>
                <c:pt idx="145">
                  <c:v>13-May-1998</c:v>
                </c:pt>
                <c:pt idx="146">
                  <c:v>14-May-1998</c:v>
                </c:pt>
                <c:pt idx="147">
                  <c:v>15-May-1998</c:v>
                </c:pt>
                <c:pt idx="148">
                  <c:v>18-May-1998</c:v>
                </c:pt>
                <c:pt idx="149">
                  <c:v>19-May-1998</c:v>
                </c:pt>
                <c:pt idx="150">
                  <c:v>20-May-1998</c:v>
                </c:pt>
                <c:pt idx="151">
                  <c:v>21-May-1998</c:v>
                </c:pt>
                <c:pt idx="152">
                  <c:v>22-May-1998</c:v>
                </c:pt>
                <c:pt idx="153">
                  <c:v>26-May-1998</c:v>
                </c:pt>
                <c:pt idx="154">
                  <c:v>27-May-1998</c:v>
                </c:pt>
                <c:pt idx="155">
                  <c:v>28-May-1998</c:v>
                </c:pt>
                <c:pt idx="156">
                  <c:v>29-May-1998</c:v>
                </c:pt>
                <c:pt idx="157">
                  <c:v>01-Jun-1998</c:v>
                </c:pt>
                <c:pt idx="158">
                  <c:v>02-Jun-1998</c:v>
                </c:pt>
                <c:pt idx="159">
                  <c:v>03-Jun-1998</c:v>
                </c:pt>
                <c:pt idx="160">
                  <c:v>04-Jun-1998</c:v>
                </c:pt>
                <c:pt idx="161">
                  <c:v>05-Jun-1998</c:v>
                </c:pt>
                <c:pt idx="162">
                  <c:v>08-Jun-1998</c:v>
                </c:pt>
                <c:pt idx="163">
                  <c:v>09-Jun-1998</c:v>
                </c:pt>
                <c:pt idx="164">
                  <c:v>10-Jun-1998</c:v>
                </c:pt>
                <c:pt idx="165">
                  <c:v>11-Jun-1998</c:v>
                </c:pt>
                <c:pt idx="166">
                  <c:v>12-Jun-1998</c:v>
                </c:pt>
                <c:pt idx="167">
                  <c:v>15-Jun-1998</c:v>
                </c:pt>
                <c:pt idx="168">
                  <c:v>16-Jun-1998</c:v>
                </c:pt>
                <c:pt idx="169">
                  <c:v>17-Jun-1998</c:v>
                </c:pt>
                <c:pt idx="170">
                  <c:v>18-Jun-1998</c:v>
                </c:pt>
                <c:pt idx="171">
                  <c:v>19-Jun-1998</c:v>
                </c:pt>
                <c:pt idx="172">
                  <c:v>22-Jun-1998</c:v>
                </c:pt>
                <c:pt idx="173">
                  <c:v>23-Jun-1998</c:v>
                </c:pt>
                <c:pt idx="174">
                  <c:v>24-Jun-1998</c:v>
                </c:pt>
                <c:pt idx="175">
                  <c:v>25-Jun-1998</c:v>
                </c:pt>
                <c:pt idx="176">
                  <c:v>26-Jun-1998</c:v>
                </c:pt>
                <c:pt idx="177">
                  <c:v>29-Jun-1998</c:v>
                </c:pt>
                <c:pt idx="178">
                  <c:v>30-Jun-1998</c:v>
                </c:pt>
                <c:pt idx="179">
                  <c:v>01-Jul-1998</c:v>
                </c:pt>
                <c:pt idx="180">
                  <c:v>02-Jul-1998</c:v>
                </c:pt>
                <c:pt idx="181">
                  <c:v>06-Jul-1998</c:v>
                </c:pt>
                <c:pt idx="182">
                  <c:v>07-Jul-1998</c:v>
                </c:pt>
                <c:pt idx="183">
                  <c:v>08-Jul-1998</c:v>
                </c:pt>
                <c:pt idx="184">
                  <c:v>09-Jul-1998</c:v>
                </c:pt>
                <c:pt idx="185">
                  <c:v>10-Jul-1998</c:v>
                </c:pt>
                <c:pt idx="186">
                  <c:v>13-Jul-1998</c:v>
                </c:pt>
                <c:pt idx="187">
                  <c:v>14-Jul-1998</c:v>
                </c:pt>
                <c:pt idx="188">
                  <c:v>15-Jul-1998</c:v>
                </c:pt>
                <c:pt idx="189">
                  <c:v>16-Jul-1998</c:v>
                </c:pt>
                <c:pt idx="190">
                  <c:v>17-Jul-1998</c:v>
                </c:pt>
                <c:pt idx="191">
                  <c:v>20-Jul-1998</c:v>
                </c:pt>
                <c:pt idx="192">
                  <c:v>21-Jul-1998</c:v>
                </c:pt>
                <c:pt idx="193">
                  <c:v>22-Jul-1998</c:v>
                </c:pt>
                <c:pt idx="194">
                  <c:v>23-Jul-1998</c:v>
                </c:pt>
                <c:pt idx="195">
                  <c:v>24-Jul-1998</c:v>
                </c:pt>
                <c:pt idx="196">
                  <c:v>27-Jul-1998</c:v>
                </c:pt>
                <c:pt idx="197">
                  <c:v>28-Jul-1998</c:v>
                </c:pt>
                <c:pt idx="198">
                  <c:v>29-Jul-1998</c:v>
                </c:pt>
                <c:pt idx="199">
                  <c:v>30-Jul-1998</c:v>
                </c:pt>
                <c:pt idx="200">
                  <c:v>31-Jul-1998</c:v>
                </c:pt>
                <c:pt idx="201">
                  <c:v>03-Aug-1998</c:v>
                </c:pt>
                <c:pt idx="202">
                  <c:v>04-Aug-1998</c:v>
                </c:pt>
                <c:pt idx="203">
                  <c:v>05-Aug-1998</c:v>
                </c:pt>
                <c:pt idx="204">
                  <c:v>06-Aug-1998</c:v>
                </c:pt>
                <c:pt idx="205">
                  <c:v>07-Aug-1998</c:v>
                </c:pt>
                <c:pt idx="206">
                  <c:v>10-Aug-1998</c:v>
                </c:pt>
                <c:pt idx="207">
                  <c:v>11-Aug-1998</c:v>
                </c:pt>
                <c:pt idx="208">
                  <c:v>12-Aug-1998</c:v>
                </c:pt>
                <c:pt idx="209">
                  <c:v>13-Aug-1998</c:v>
                </c:pt>
                <c:pt idx="210">
                  <c:v>14-Aug-1998</c:v>
                </c:pt>
                <c:pt idx="211">
                  <c:v>17-Aug-1998</c:v>
                </c:pt>
                <c:pt idx="212">
                  <c:v>18-Aug-1998</c:v>
                </c:pt>
                <c:pt idx="213">
                  <c:v>19-Aug-1998</c:v>
                </c:pt>
                <c:pt idx="214">
                  <c:v>20-Aug-1998</c:v>
                </c:pt>
                <c:pt idx="215">
                  <c:v>21-Aug-1998</c:v>
                </c:pt>
                <c:pt idx="216">
                  <c:v>24-Aug-1998</c:v>
                </c:pt>
                <c:pt idx="217">
                  <c:v>25-Aug-1998</c:v>
                </c:pt>
                <c:pt idx="218">
                  <c:v>26-Aug-1998</c:v>
                </c:pt>
                <c:pt idx="219">
                  <c:v>27-Aug-1998</c:v>
                </c:pt>
                <c:pt idx="220">
                  <c:v>28-Aug-1998</c:v>
                </c:pt>
                <c:pt idx="221">
                  <c:v>31-Aug-1998</c:v>
                </c:pt>
                <c:pt idx="222">
                  <c:v>01-Sep-1998</c:v>
                </c:pt>
                <c:pt idx="223">
                  <c:v>02-Sep-1998</c:v>
                </c:pt>
                <c:pt idx="224">
                  <c:v>03-Sep-1998</c:v>
                </c:pt>
                <c:pt idx="225">
                  <c:v>04-Sep-1998</c:v>
                </c:pt>
                <c:pt idx="226">
                  <c:v>08-Sep-1998</c:v>
                </c:pt>
                <c:pt idx="227">
                  <c:v>09-Sep-1998</c:v>
                </c:pt>
                <c:pt idx="228">
                  <c:v>10-Sep-1998</c:v>
                </c:pt>
                <c:pt idx="229">
                  <c:v>11-Sep-1998</c:v>
                </c:pt>
                <c:pt idx="230">
                  <c:v>14-Sep-1998</c:v>
                </c:pt>
                <c:pt idx="231">
                  <c:v>15-Sep-1998</c:v>
                </c:pt>
                <c:pt idx="232">
                  <c:v>16-Sep-1998</c:v>
                </c:pt>
                <c:pt idx="233">
                  <c:v>17-Sep-1998</c:v>
                </c:pt>
                <c:pt idx="234">
                  <c:v>18-Sep-1998</c:v>
                </c:pt>
                <c:pt idx="235">
                  <c:v>21-Sep-1998</c:v>
                </c:pt>
                <c:pt idx="236">
                  <c:v>22-Sep-1998</c:v>
                </c:pt>
                <c:pt idx="237">
                  <c:v>23-Sep-1998</c:v>
                </c:pt>
                <c:pt idx="238">
                  <c:v>24-Sep-1998</c:v>
                </c:pt>
                <c:pt idx="239">
                  <c:v>25-Sep-1998</c:v>
                </c:pt>
                <c:pt idx="240">
                  <c:v>28-Sep-1998</c:v>
                </c:pt>
                <c:pt idx="241">
                  <c:v>29-Sep-1998</c:v>
                </c:pt>
                <c:pt idx="242">
                  <c:v>30-Sep-1998</c:v>
                </c:pt>
                <c:pt idx="243">
                  <c:v>01-Oct-1998</c:v>
                </c:pt>
                <c:pt idx="244">
                  <c:v>02-Oct-1998</c:v>
                </c:pt>
                <c:pt idx="245">
                  <c:v>05-Oct-1998</c:v>
                </c:pt>
                <c:pt idx="246">
                  <c:v>06-Oct-1998</c:v>
                </c:pt>
                <c:pt idx="247">
                  <c:v>07-Oct-1998</c:v>
                </c:pt>
                <c:pt idx="248">
                  <c:v>08-Oct-1998</c:v>
                </c:pt>
                <c:pt idx="249">
                  <c:v>09-Oct-1998</c:v>
                </c:pt>
                <c:pt idx="250">
                  <c:v>12-Oct-1998</c:v>
                </c:pt>
                <c:pt idx="251">
                  <c:v>13-Oct-1998</c:v>
                </c:pt>
                <c:pt idx="252">
                  <c:v>14-Oct-1998</c:v>
                </c:pt>
                <c:pt idx="253">
                  <c:v>15-Oct-1998</c:v>
                </c:pt>
                <c:pt idx="254">
                  <c:v>16-Oct-1998</c:v>
                </c:pt>
                <c:pt idx="255">
                  <c:v>19-Oct-1998</c:v>
                </c:pt>
                <c:pt idx="256">
                  <c:v>20-Oct-1998</c:v>
                </c:pt>
                <c:pt idx="257">
                  <c:v>21-Oct-1998</c:v>
                </c:pt>
                <c:pt idx="258">
                  <c:v>22-Oct-1998</c:v>
                </c:pt>
                <c:pt idx="259">
                  <c:v>23-Oct-1998</c:v>
                </c:pt>
                <c:pt idx="260">
                  <c:v>26-Oct-1998</c:v>
                </c:pt>
                <c:pt idx="261">
                  <c:v>27-Oct-1998</c:v>
                </c:pt>
                <c:pt idx="262">
                  <c:v>28-Oct-1998</c:v>
                </c:pt>
                <c:pt idx="263">
                  <c:v>29-Oct-1998</c:v>
                </c:pt>
                <c:pt idx="264">
                  <c:v>30-Oct-1998</c:v>
                </c:pt>
                <c:pt idx="265">
                  <c:v>02-Nov-1998</c:v>
                </c:pt>
                <c:pt idx="266">
                  <c:v>03-Nov-1998</c:v>
                </c:pt>
                <c:pt idx="267">
                  <c:v>04-Nov-1998</c:v>
                </c:pt>
                <c:pt idx="268">
                  <c:v>05-Nov-1998</c:v>
                </c:pt>
                <c:pt idx="269">
                  <c:v>06-Nov-1998</c:v>
                </c:pt>
                <c:pt idx="270">
                  <c:v>09-Nov-1998</c:v>
                </c:pt>
                <c:pt idx="271">
                  <c:v>10-Nov-1998</c:v>
                </c:pt>
                <c:pt idx="272">
                  <c:v>11-Nov-1998</c:v>
                </c:pt>
                <c:pt idx="273">
                  <c:v>12-Nov-1998</c:v>
                </c:pt>
                <c:pt idx="274">
                  <c:v>13-Nov-1998</c:v>
                </c:pt>
                <c:pt idx="275">
                  <c:v>16-Nov-1998</c:v>
                </c:pt>
                <c:pt idx="276">
                  <c:v>17-Nov-1998</c:v>
                </c:pt>
                <c:pt idx="277">
                  <c:v>18-Nov-1998</c:v>
                </c:pt>
                <c:pt idx="278">
                  <c:v>19-Nov-1998</c:v>
                </c:pt>
                <c:pt idx="279">
                  <c:v>20-Nov-1998</c:v>
                </c:pt>
                <c:pt idx="280">
                  <c:v>23-Nov-1998</c:v>
                </c:pt>
                <c:pt idx="281">
                  <c:v>24-Nov-1998</c:v>
                </c:pt>
                <c:pt idx="282">
                  <c:v>25-Nov-1998</c:v>
                </c:pt>
                <c:pt idx="283">
                  <c:v>27-Nov-1998</c:v>
                </c:pt>
                <c:pt idx="284">
                  <c:v>30-Nov-1998</c:v>
                </c:pt>
                <c:pt idx="285">
                  <c:v>01-Dec-1998</c:v>
                </c:pt>
                <c:pt idx="286">
                  <c:v>02-Dec-1998</c:v>
                </c:pt>
                <c:pt idx="287">
                  <c:v>03-Dec-1998</c:v>
                </c:pt>
                <c:pt idx="288">
                  <c:v>04-Dec-1998</c:v>
                </c:pt>
                <c:pt idx="289">
                  <c:v>07-Dec-1998</c:v>
                </c:pt>
                <c:pt idx="290">
                  <c:v>08-Dec-1998</c:v>
                </c:pt>
                <c:pt idx="291">
                  <c:v>09-Dec-1998</c:v>
                </c:pt>
                <c:pt idx="292">
                  <c:v>10-Dec-1998</c:v>
                </c:pt>
                <c:pt idx="293">
                  <c:v>11-Dec-1998</c:v>
                </c:pt>
                <c:pt idx="294">
                  <c:v>14-Dec-1998</c:v>
                </c:pt>
                <c:pt idx="295">
                  <c:v>15-Dec-1998</c:v>
                </c:pt>
                <c:pt idx="296">
                  <c:v>16-Dec-1998</c:v>
                </c:pt>
                <c:pt idx="297">
                  <c:v>17-Dec-1998</c:v>
                </c:pt>
                <c:pt idx="298">
                  <c:v>18-Dec-1998</c:v>
                </c:pt>
                <c:pt idx="299">
                  <c:v>21-Dec-1998</c:v>
                </c:pt>
                <c:pt idx="300">
                  <c:v>22-Dec-1998</c:v>
                </c:pt>
                <c:pt idx="301">
                  <c:v>23-Dec-1998</c:v>
                </c:pt>
                <c:pt idx="302">
                  <c:v>24-Dec-1998</c:v>
                </c:pt>
                <c:pt idx="303">
                  <c:v>28-Dec-1998</c:v>
                </c:pt>
                <c:pt idx="304">
                  <c:v>29-Dec-1998</c:v>
                </c:pt>
                <c:pt idx="305">
                  <c:v>30-Dec-1998</c:v>
                </c:pt>
                <c:pt idx="306">
                  <c:v>31-Dec-1998</c:v>
                </c:pt>
                <c:pt idx="307">
                  <c:v>04-Jan-1999</c:v>
                </c:pt>
                <c:pt idx="308">
                  <c:v>05-Jan-1999</c:v>
                </c:pt>
                <c:pt idx="309">
                  <c:v>06-Jan-1999</c:v>
                </c:pt>
                <c:pt idx="310">
                  <c:v>07-Jan-1999</c:v>
                </c:pt>
                <c:pt idx="311">
                  <c:v>08-Jan-1999</c:v>
                </c:pt>
                <c:pt idx="312">
                  <c:v>11-Jan-1999</c:v>
                </c:pt>
                <c:pt idx="313">
                  <c:v>12-Jan-1999</c:v>
                </c:pt>
                <c:pt idx="314">
                  <c:v>13-Jan-1999</c:v>
                </c:pt>
                <c:pt idx="315">
                  <c:v>14-Jan-1999</c:v>
                </c:pt>
                <c:pt idx="316">
                  <c:v>15-Jan-1999</c:v>
                </c:pt>
                <c:pt idx="317">
                  <c:v>19-Jan-1999</c:v>
                </c:pt>
                <c:pt idx="318">
                  <c:v>20-Jan-1999</c:v>
                </c:pt>
                <c:pt idx="319">
                  <c:v>21-Jan-1999</c:v>
                </c:pt>
                <c:pt idx="320">
                  <c:v>22-Jan-1999</c:v>
                </c:pt>
                <c:pt idx="321">
                  <c:v>25-Jan-1999</c:v>
                </c:pt>
                <c:pt idx="322">
                  <c:v>26-Jan-1999</c:v>
                </c:pt>
                <c:pt idx="323">
                  <c:v>27-Jan-1999</c:v>
                </c:pt>
                <c:pt idx="324">
                  <c:v>28-Jan-1999</c:v>
                </c:pt>
                <c:pt idx="325">
                  <c:v>29-Jan-1999</c:v>
                </c:pt>
                <c:pt idx="326">
                  <c:v>01-Feb-1999</c:v>
                </c:pt>
                <c:pt idx="327">
                  <c:v>02-Feb-1999</c:v>
                </c:pt>
                <c:pt idx="328">
                  <c:v>03-Feb-1999</c:v>
                </c:pt>
                <c:pt idx="329">
                  <c:v>04-Feb-1999</c:v>
                </c:pt>
                <c:pt idx="330">
                  <c:v>05-Feb-1999</c:v>
                </c:pt>
                <c:pt idx="331">
                  <c:v>08-Feb-1999</c:v>
                </c:pt>
                <c:pt idx="332">
                  <c:v>09-Feb-1999</c:v>
                </c:pt>
                <c:pt idx="333">
                  <c:v>10-Feb-1999</c:v>
                </c:pt>
                <c:pt idx="334">
                  <c:v>11-Feb-1999</c:v>
                </c:pt>
                <c:pt idx="335">
                  <c:v>12-Feb-1999</c:v>
                </c:pt>
                <c:pt idx="336">
                  <c:v>16-Feb-1999</c:v>
                </c:pt>
                <c:pt idx="337">
                  <c:v>17-Feb-1999</c:v>
                </c:pt>
                <c:pt idx="338">
                  <c:v>18-Feb-1999</c:v>
                </c:pt>
                <c:pt idx="339">
                  <c:v>19-Feb-1999</c:v>
                </c:pt>
                <c:pt idx="340">
                  <c:v>22-Feb-1999</c:v>
                </c:pt>
                <c:pt idx="341">
                  <c:v>23-Feb-1999</c:v>
                </c:pt>
                <c:pt idx="342">
                  <c:v>24-Feb-1999</c:v>
                </c:pt>
                <c:pt idx="343">
                  <c:v>25-Feb-1999</c:v>
                </c:pt>
                <c:pt idx="344">
                  <c:v>26-Feb-1999</c:v>
                </c:pt>
                <c:pt idx="345">
                  <c:v>01-Mar-1999</c:v>
                </c:pt>
                <c:pt idx="346">
                  <c:v>02-Mar-1999</c:v>
                </c:pt>
                <c:pt idx="347">
                  <c:v>03-Mar-1999</c:v>
                </c:pt>
                <c:pt idx="348">
                  <c:v>04-Mar-1999</c:v>
                </c:pt>
                <c:pt idx="349">
                  <c:v>05-Mar-1999</c:v>
                </c:pt>
                <c:pt idx="350">
                  <c:v>08-Mar-1999</c:v>
                </c:pt>
                <c:pt idx="351">
                  <c:v>09-Mar-1999</c:v>
                </c:pt>
                <c:pt idx="352">
                  <c:v>10-Mar-1999</c:v>
                </c:pt>
                <c:pt idx="353">
                  <c:v>11-Mar-1999</c:v>
                </c:pt>
                <c:pt idx="354">
                  <c:v>12-Mar-1999</c:v>
                </c:pt>
                <c:pt idx="355">
                  <c:v>15-Mar-1999</c:v>
                </c:pt>
                <c:pt idx="356">
                  <c:v>16-Mar-1999</c:v>
                </c:pt>
                <c:pt idx="357">
                  <c:v>17-Mar-1999</c:v>
                </c:pt>
                <c:pt idx="358">
                  <c:v>18-Mar-1999</c:v>
                </c:pt>
                <c:pt idx="359">
                  <c:v>19-Mar-1999</c:v>
                </c:pt>
                <c:pt idx="360">
                  <c:v>22-Mar-1999</c:v>
                </c:pt>
                <c:pt idx="361">
                  <c:v>23-Mar-1999</c:v>
                </c:pt>
                <c:pt idx="362">
                  <c:v>24-Mar-1999</c:v>
                </c:pt>
                <c:pt idx="363">
                  <c:v>25-Mar-1999</c:v>
                </c:pt>
                <c:pt idx="364">
                  <c:v>26-Mar-1999</c:v>
                </c:pt>
                <c:pt idx="365">
                  <c:v>29-Mar-1999</c:v>
                </c:pt>
                <c:pt idx="366">
                  <c:v>30-Mar-1999</c:v>
                </c:pt>
                <c:pt idx="367">
                  <c:v>31-Mar-1999</c:v>
                </c:pt>
                <c:pt idx="368">
                  <c:v>01-Apr-1999</c:v>
                </c:pt>
                <c:pt idx="369">
                  <c:v>05-Apr-1999</c:v>
                </c:pt>
                <c:pt idx="370">
                  <c:v>06-Apr-1999</c:v>
                </c:pt>
                <c:pt idx="371">
                  <c:v>07-Apr-1999</c:v>
                </c:pt>
                <c:pt idx="372">
                  <c:v>08-Apr-1999</c:v>
                </c:pt>
                <c:pt idx="373">
                  <c:v>09-Apr-1999</c:v>
                </c:pt>
                <c:pt idx="374">
                  <c:v>12-Apr-1999</c:v>
                </c:pt>
                <c:pt idx="375">
                  <c:v>13-Apr-1999</c:v>
                </c:pt>
                <c:pt idx="376">
                  <c:v>14-Apr-1999</c:v>
                </c:pt>
                <c:pt idx="377">
                  <c:v>15-Apr-1999</c:v>
                </c:pt>
                <c:pt idx="378">
                  <c:v>16-Apr-1999</c:v>
                </c:pt>
                <c:pt idx="379">
                  <c:v>19-Apr-1999</c:v>
                </c:pt>
                <c:pt idx="380">
                  <c:v>20-Apr-1999</c:v>
                </c:pt>
                <c:pt idx="381">
                  <c:v>21-Apr-1999</c:v>
                </c:pt>
                <c:pt idx="382">
                  <c:v>22-Apr-1999</c:v>
                </c:pt>
                <c:pt idx="383">
                  <c:v>23-Apr-1999</c:v>
                </c:pt>
                <c:pt idx="384">
                  <c:v>26-Apr-1999</c:v>
                </c:pt>
                <c:pt idx="385">
                  <c:v>27-Apr-1999</c:v>
                </c:pt>
                <c:pt idx="386">
                  <c:v>28-Apr-1999</c:v>
                </c:pt>
                <c:pt idx="387">
                  <c:v>29-Apr-1999</c:v>
                </c:pt>
                <c:pt idx="388">
                  <c:v>30-Apr-1999</c:v>
                </c:pt>
                <c:pt idx="389">
                  <c:v>03-May-1999</c:v>
                </c:pt>
                <c:pt idx="390">
                  <c:v>04-May-1999</c:v>
                </c:pt>
                <c:pt idx="391">
                  <c:v>05-May-1999</c:v>
                </c:pt>
                <c:pt idx="392">
                  <c:v>06-May-1999</c:v>
                </c:pt>
                <c:pt idx="393">
                  <c:v>07-May-1999</c:v>
                </c:pt>
                <c:pt idx="394">
                  <c:v>10-May-1999</c:v>
                </c:pt>
                <c:pt idx="395">
                  <c:v>11-May-1999</c:v>
                </c:pt>
                <c:pt idx="396">
                  <c:v>12-May-1999</c:v>
                </c:pt>
                <c:pt idx="397">
                  <c:v>13-May-1999</c:v>
                </c:pt>
                <c:pt idx="398">
                  <c:v>14-May-1999</c:v>
                </c:pt>
                <c:pt idx="399">
                  <c:v>17-May-1999</c:v>
                </c:pt>
                <c:pt idx="400">
                  <c:v>18-May-1999</c:v>
                </c:pt>
                <c:pt idx="401">
                  <c:v>19-May-1999</c:v>
                </c:pt>
                <c:pt idx="402">
                  <c:v>20-May-1999</c:v>
                </c:pt>
                <c:pt idx="403">
                  <c:v>21-May-1999</c:v>
                </c:pt>
                <c:pt idx="404">
                  <c:v>24-May-1999</c:v>
                </c:pt>
                <c:pt idx="405">
                  <c:v>25-May-1999</c:v>
                </c:pt>
                <c:pt idx="406">
                  <c:v>26-May-1999</c:v>
                </c:pt>
                <c:pt idx="407">
                  <c:v>27-May-1999</c:v>
                </c:pt>
                <c:pt idx="408">
                  <c:v>28-May-1999</c:v>
                </c:pt>
                <c:pt idx="409">
                  <c:v>01-Jun-1999</c:v>
                </c:pt>
                <c:pt idx="410">
                  <c:v>02-Jun-1999</c:v>
                </c:pt>
                <c:pt idx="411">
                  <c:v>03-Jun-1999</c:v>
                </c:pt>
                <c:pt idx="412">
                  <c:v>04-Jun-1999</c:v>
                </c:pt>
                <c:pt idx="413">
                  <c:v>07-Jun-1999</c:v>
                </c:pt>
                <c:pt idx="414">
                  <c:v>08-Jun-1999</c:v>
                </c:pt>
                <c:pt idx="415">
                  <c:v>09-Jun-1999</c:v>
                </c:pt>
                <c:pt idx="416">
                  <c:v>10-Jun-1999</c:v>
                </c:pt>
                <c:pt idx="417">
                  <c:v>11-Jun-1999</c:v>
                </c:pt>
                <c:pt idx="418">
                  <c:v>14-Jun-1999</c:v>
                </c:pt>
                <c:pt idx="419">
                  <c:v>15-Jun-1999</c:v>
                </c:pt>
                <c:pt idx="420">
                  <c:v>16-Jun-1999</c:v>
                </c:pt>
                <c:pt idx="421">
                  <c:v>17-Jun-1999</c:v>
                </c:pt>
                <c:pt idx="422">
                  <c:v>18-Jun-1999</c:v>
                </c:pt>
                <c:pt idx="423">
                  <c:v>21-Jun-1999</c:v>
                </c:pt>
                <c:pt idx="424">
                  <c:v>22-Jun-1999</c:v>
                </c:pt>
                <c:pt idx="425">
                  <c:v>23-Jun-1999</c:v>
                </c:pt>
                <c:pt idx="426">
                  <c:v>24-Jun-1999</c:v>
                </c:pt>
                <c:pt idx="427">
                  <c:v>25-Jun-1999</c:v>
                </c:pt>
                <c:pt idx="428">
                  <c:v>28-Jun-1999</c:v>
                </c:pt>
                <c:pt idx="429">
                  <c:v>29-Jun-1999</c:v>
                </c:pt>
                <c:pt idx="430">
                  <c:v>30-Jun-1999</c:v>
                </c:pt>
                <c:pt idx="431">
                  <c:v>01-Jul-1999</c:v>
                </c:pt>
                <c:pt idx="432">
                  <c:v>02-Jul-1999</c:v>
                </c:pt>
                <c:pt idx="433">
                  <c:v>06-Jul-1999</c:v>
                </c:pt>
                <c:pt idx="434">
                  <c:v>07-Jul-1999</c:v>
                </c:pt>
                <c:pt idx="435">
                  <c:v>08-Jul-1999</c:v>
                </c:pt>
                <c:pt idx="436">
                  <c:v>09-Jul-1999</c:v>
                </c:pt>
                <c:pt idx="437">
                  <c:v>12-Jul-1999</c:v>
                </c:pt>
                <c:pt idx="438">
                  <c:v>13-Jul-1999</c:v>
                </c:pt>
                <c:pt idx="439">
                  <c:v>14-Jul-1999</c:v>
                </c:pt>
                <c:pt idx="440">
                  <c:v>15-Jul-1999</c:v>
                </c:pt>
                <c:pt idx="441">
                  <c:v>16-Jul-1999</c:v>
                </c:pt>
                <c:pt idx="442">
                  <c:v>19-Jul-1999</c:v>
                </c:pt>
                <c:pt idx="443">
                  <c:v>20-Jul-1999</c:v>
                </c:pt>
                <c:pt idx="444">
                  <c:v>21-Jul-1999</c:v>
                </c:pt>
                <c:pt idx="445">
                  <c:v>22-Jul-1999</c:v>
                </c:pt>
                <c:pt idx="446">
                  <c:v>23-Jul-1999</c:v>
                </c:pt>
                <c:pt idx="447">
                  <c:v>26-Jul-1999</c:v>
                </c:pt>
                <c:pt idx="448">
                  <c:v>27-Jul-1999</c:v>
                </c:pt>
                <c:pt idx="449">
                  <c:v>28-Jul-1999</c:v>
                </c:pt>
                <c:pt idx="450">
                  <c:v>29-Jul-1999</c:v>
                </c:pt>
                <c:pt idx="451">
                  <c:v>30-Jul-1999</c:v>
                </c:pt>
                <c:pt idx="452">
                  <c:v>02-Aug-1999</c:v>
                </c:pt>
                <c:pt idx="453">
                  <c:v>03-Aug-1999</c:v>
                </c:pt>
                <c:pt idx="454">
                  <c:v>04-Aug-1999</c:v>
                </c:pt>
                <c:pt idx="455">
                  <c:v>05-Aug-1999</c:v>
                </c:pt>
                <c:pt idx="456">
                  <c:v>06-Aug-1999</c:v>
                </c:pt>
                <c:pt idx="457">
                  <c:v>09-Aug-1999</c:v>
                </c:pt>
                <c:pt idx="458">
                  <c:v>10-Aug-1999</c:v>
                </c:pt>
                <c:pt idx="459">
                  <c:v>11-Aug-1999</c:v>
                </c:pt>
                <c:pt idx="460">
                  <c:v>12-Aug-1999</c:v>
                </c:pt>
                <c:pt idx="461">
                  <c:v>13-Aug-1999</c:v>
                </c:pt>
                <c:pt idx="462">
                  <c:v>16-Aug-1999</c:v>
                </c:pt>
                <c:pt idx="463">
                  <c:v>17-Aug-1999</c:v>
                </c:pt>
                <c:pt idx="464">
                  <c:v>18-Aug-1999</c:v>
                </c:pt>
                <c:pt idx="465">
                  <c:v>19-Aug-1999</c:v>
                </c:pt>
                <c:pt idx="466">
                  <c:v>20-Aug-1999</c:v>
                </c:pt>
                <c:pt idx="467">
                  <c:v>23-Aug-1999</c:v>
                </c:pt>
                <c:pt idx="468">
                  <c:v>24-Aug-1999</c:v>
                </c:pt>
                <c:pt idx="469">
                  <c:v>25-Aug-1999</c:v>
                </c:pt>
                <c:pt idx="470">
                  <c:v>26-Aug-1999</c:v>
                </c:pt>
                <c:pt idx="471">
                  <c:v>27-Aug-1999</c:v>
                </c:pt>
                <c:pt idx="472">
                  <c:v>30-Aug-1999</c:v>
                </c:pt>
                <c:pt idx="473">
                  <c:v>31-Aug-1999</c:v>
                </c:pt>
                <c:pt idx="474">
                  <c:v>01-Sep-1999</c:v>
                </c:pt>
                <c:pt idx="475">
                  <c:v>02-Sep-1999</c:v>
                </c:pt>
                <c:pt idx="476">
                  <c:v>03-Sep-1999</c:v>
                </c:pt>
                <c:pt idx="477">
                  <c:v>07-Sep-1999</c:v>
                </c:pt>
                <c:pt idx="478">
                  <c:v>08-Sep-1999</c:v>
                </c:pt>
                <c:pt idx="479">
                  <c:v>09-Sep-1999</c:v>
                </c:pt>
                <c:pt idx="480">
                  <c:v>10-Sep-1999</c:v>
                </c:pt>
                <c:pt idx="481">
                  <c:v>13-Sep-1999</c:v>
                </c:pt>
                <c:pt idx="482">
                  <c:v>14-Sep-1999</c:v>
                </c:pt>
                <c:pt idx="483">
                  <c:v>15-Sep-1999</c:v>
                </c:pt>
                <c:pt idx="484">
                  <c:v>16-Sep-1999</c:v>
                </c:pt>
                <c:pt idx="485">
                  <c:v>17-Sep-1999</c:v>
                </c:pt>
                <c:pt idx="486">
                  <c:v>20-Sep-1999</c:v>
                </c:pt>
                <c:pt idx="487">
                  <c:v>21-Sep-1999</c:v>
                </c:pt>
                <c:pt idx="488">
                  <c:v>22-Sep-1999</c:v>
                </c:pt>
                <c:pt idx="489">
                  <c:v>23-Sep-1999</c:v>
                </c:pt>
                <c:pt idx="490">
                  <c:v>24-Sep-1999</c:v>
                </c:pt>
                <c:pt idx="491">
                  <c:v>27-Sep-1999</c:v>
                </c:pt>
                <c:pt idx="492">
                  <c:v>28-Sep-1999</c:v>
                </c:pt>
                <c:pt idx="493">
                  <c:v>29-Sep-1999</c:v>
                </c:pt>
                <c:pt idx="494">
                  <c:v>30-Sep-1999</c:v>
                </c:pt>
                <c:pt idx="495">
                  <c:v>01-Oct-1999</c:v>
                </c:pt>
                <c:pt idx="496">
                  <c:v>04-Oct-1999</c:v>
                </c:pt>
                <c:pt idx="497">
                  <c:v>05-Oct-1999</c:v>
                </c:pt>
                <c:pt idx="498">
                  <c:v>06-Oct-1999</c:v>
                </c:pt>
                <c:pt idx="499">
                  <c:v>07-Oct-1999</c:v>
                </c:pt>
                <c:pt idx="500">
                  <c:v>08-Oct-1999</c:v>
                </c:pt>
                <c:pt idx="501">
                  <c:v>11-Oct-1999</c:v>
                </c:pt>
                <c:pt idx="502">
                  <c:v>12-Oct-1999</c:v>
                </c:pt>
                <c:pt idx="503">
                  <c:v>13-Oct-1999</c:v>
                </c:pt>
                <c:pt idx="504">
                  <c:v>14-Oct-1999</c:v>
                </c:pt>
                <c:pt idx="505">
                  <c:v>15-Oct-1999</c:v>
                </c:pt>
                <c:pt idx="506">
                  <c:v>18-Oct-1999</c:v>
                </c:pt>
                <c:pt idx="507">
                  <c:v>19-Oct-1999</c:v>
                </c:pt>
                <c:pt idx="508">
                  <c:v>20-Oct-1999</c:v>
                </c:pt>
                <c:pt idx="509">
                  <c:v>21-Oct-1999</c:v>
                </c:pt>
                <c:pt idx="510">
                  <c:v>22-Oct-1999</c:v>
                </c:pt>
                <c:pt idx="511">
                  <c:v>25-Oct-1999</c:v>
                </c:pt>
                <c:pt idx="512">
                  <c:v>26-Oct-1999</c:v>
                </c:pt>
                <c:pt idx="513">
                  <c:v>27-Oct-1999</c:v>
                </c:pt>
                <c:pt idx="514">
                  <c:v>28-Oct-1999</c:v>
                </c:pt>
                <c:pt idx="515">
                  <c:v>29-Oct-1999</c:v>
                </c:pt>
                <c:pt idx="516">
                  <c:v>01-Nov-1999</c:v>
                </c:pt>
                <c:pt idx="517">
                  <c:v>02-Nov-1999</c:v>
                </c:pt>
                <c:pt idx="518">
                  <c:v>03-Nov-1999</c:v>
                </c:pt>
                <c:pt idx="519">
                  <c:v>04-Nov-1999</c:v>
                </c:pt>
                <c:pt idx="520">
                  <c:v>05-Nov-1999</c:v>
                </c:pt>
                <c:pt idx="521">
                  <c:v>08-Nov-1999</c:v>
                </c:pt>
                <c:pt idx="522">
                  <c:v>09-Nov-1999</c:v>
                </c:pt>
                <c:pt idx="523">
                  <c:v>10-Nov-1999</c:v>
                </c:pt>
                <c:pt idx="524">
                  <c:v>11-Nov-1999</c:v>
                </c:pt>
                <c:pt idx="525">
                  <c:v>12-Nov-1999</c:v>
                </c:pt>
                <c:pt idx="526">
                  <c:v>15-Nov-1999</c:v>
                </c:pt>
                <c:pt idx="527">
                  <c:v>16-Nov-1999</c:v>
                </c:pt>
                <c:pt idx="528">
                  <c:v>17-Nov-1999</c:v>
                </c:pt>
                <c:pt idx="529">
                  <c:v>18-Nov-1999</c:v>
                </c:pt>
                <c:pt idx="530">
                  <c:v>19-Nov-1999</c:v>
                </c:pt>
                <c:pt idx="531">
                  <c:v>22-Nov-1999</c:v>
                </c:pt>
                <c:pt idx="532">
                  <c:v>23-Nov-1999</c:v>
                </c:pt>
                <c:pt idx="533">
                  <c:v>24-Nov-1999</c:v>
                </c:pt>
                <c:pt idx="534">
                  <c:v>26-Nov-1999</c:v>
                </c:pt>
                <c:pt idx="535">
                  <c:v>29-Nov-1999</c:v>
                </c:pt>
                <c:pt idx="536">
                  <c:v>30-Nov-1999</c:v>
                </c:pt>
                <c:pt idx="537">
                  <c:v>01-Dec-1999</c:v>
                </c:pt>
                <c:pt idx="538">
                  <c:v>02-Dec-1999</c:v>
                </c:pt>
                <c:pt idx="539">
                  <c:v>03-Dec-1999</c:v>
                </c:pt>
                <c:pt idx="540">
                  <c:v>06-Dec-1999</c:v>
                </c:pt>
                <c:pt idx="541">
                  <c:v>07-Dec-1999</c:v>
                </c:pt>
                <c:pt idx="542">
                  <c:v>08-Dec-1999</c:v>
                </c:pt>
                <c:pt idx="543">
                  <c:v>09-Dec-1999</c:v>
                </c:pt>
                <c:pt idx="544">
                  <c:v>10-Dec-1999</c:v>
                </c:pt>
                <c:pt idx="545">
                  <c:v>13-Dec-1999</c:v>
                </c:pt>
                <c:pt idx="546">
                  <c:v>14-Dec-1999</c:v>
                </c:pt>
                <c:pt idx="547">
                  <c:v>15-Dec-1999</c:v>
                </c:pt>
                <c:pt idx="548">
                  <c:v>16-Dec-1999</c:v>
                </c:pt>
                <c:pt idx="549">
                  <c:v>17-Dec-1999</c:v>
                </c:pt>
                <c:pt idx="550">
                  <c:v>20-Dec-1999</c:v>
                </c:pt>
                <c:pt idx="551">
                  <c:v>21-Dec-1999</c:v>
                </c:pt>
                <c:pt idx="552">
                  <c:v>22-Dec-1999</c:v>
                </c:pt>
                <c:pt idx="553">
                  <c:v>23-Dec-1999</c:v>
                </c:pt>
                <c:pt idx="554">
                  <c:v>27-Dec-1999</c:v>
                </c:pt>
                <c:pt idx="555">
                  <c:v>28-Dec-1999</c:v>
                </c:pt>
                <c:pt idx="556">
                  <c:v>29-Dec-1999</c:v>
                </c:pt>
                <c:pt idx="557">
                  <c:v>30-Dec-1999</c:v>
                </c:pt>
                <c:pt idx="558">
                  <c:v>31-Dec-1999</c:v>
                </c:pt>
                <c:pt idx="559">
                  <c:v>03-Jan-2000</c:v>
                </c:pt>
                <c:pt idx="560">
                  <c:v>04-Jan-2000</c:v>
                </c:pt>
                <c:pt idx="561">
                  <c:v>05-Jan-2000</c:v>
                </c:pt>
                <c:pt idx="562">
                  <c:v>06-Jan-2000</c:v>
                </c:pt>
                <c:pt idx="563">
                  <c:v>07-Jan-2000</c:v>
                </c:pt>
                <c:pt idx="564">
                  <c:v>10-Jan-2000</c:v>
                </c:pt>
                <c:pt idx="565">
                  <c:v>11-Jan-2000</c:v>
                </c:pt>
                <c:pt idx="566">
                  <c:v>12-Jan-2000</c:v>
                </c:pt>
                <c:pt idx="567">
                  <c:v>13-Jan-2000</c:v>
                </c:pt>
                <c:pt idx="568">
                  <c:v>14-Jan-2000</c:v>
                </c:pt>
                <c:pt idx="569">
                  <c:v>18-Jan-2000</c:v>
                </c:pt>
                <c:pt idx="570">
                  <c:v>19-Jan-2000</c:v>
                </c:pt>
                <c:pt idx="571">
                  <c:v>20-Jan-2000</c:v>
                </c:pt>
                <c:pt idx="572">
                  <c:v>21-Jan-2000</c:v>
                </c:pt>
                <c:pt idx="573">
                  <c:v>24-Jan-2000</c:v>
                </c:pt>
                <c:pt idx="574">
                  <c:v>25-Jan-2000</c:v>
                </c:pt>
                <c:pt idx="575">
                  <c:v>26-Jan-2000</c:v>
                </c:pt>
                <c:pt idx="576">
                  <c:v>27-Jan-2000</c:v>
                </c:pt>
                <c:pt idx="577">
                  <c:v>28-Jan-2000</c:v>
                </c:pt>
                <c:pt idx="578">
                  <c:v>31-Jan-2000</c:v>
                </c:pt>
                <c:pt idx="579">
                  <c:v>01-Feb-2000</c:v>
                </c:pt>
                <c:pt idx="580">
                  <c:v>02-Feb-2000</c:v>
                </c:pt>
                <c:pt idx="581">
                  <c:v>03-Feb-2000</c:v>
                </c:pt>
                <c:pt idx="582">
                  <c:v>04-Feb-2000</c:v>
                </c:pt>
                <c:pt idx="583">
                  <c:v>07-Feb-2000</c:v>
                </c:pt>
                <c:pt idx="584">
                  <c:v>08-Feb-2000</c:v>
                </c:pt>
                <c:pt idx="585">
                  <c:v>09-Feb-2000</c:v>
                </c:pt>
                <c:pt idx="586">
                  <c:v>10-Feb-2000</c:v>
                </c:pt>
                <c:pt idx="587">
                  <c:v>11-Feb-2000</c:v>
                </c:pt>
                <c:pt idx="588">
                  <c:v>14-Feb-2000</c:v>
                </c:pt>
                <c:pt idx="589">
                  <c:v>15-Feb-2000</c:v>
                </c:pt>
                <c:pt idx="590">
                  <c:v>16-Feb-2000</c:v>
                </c:pt>
                <c:pt idx="591">
                  <c:v>17-Feb-2000</c:v>
                </c:pt>
                <c:pt idx="592">
                  <c:v>18-Feb-2000</c:v>
                </c:pt>
                <c:pt idx="593">
                  <c:v>22-Feb-2000</c:v>
                </c:pt>
                <c:pt idx="594">
                  <c:v>23-Feb-2000</c:v>
                </c:pt>
                <c:pt idx="595">
                  <c:v>24-Feb-2000</c:v>
                </c:pt>
                <c:pt idx="596">
                  <c:v>25-Feb-2000</c:v>
                </c:pt>
                <c:pt idx="597">
                  <c:v>28-Feb-2000</c:v>
                </c:pt>
                <c:pt idx="598">
                  <c:v>29-Feb-2000</c:v>
                </c:pt>
                <c:pt idx="599">
                  <c:v>01-Mar-2000</c:v>
                </c:pt>
                <c:pt idx="600">
                  <c:v>02-Mar-2000</c:v>
                </c:pt>
                <c:pt idx="601">
                  <c:v>03-Mar-2000</c:v>
                </c:pt>
                <c:pt idx="602">
                  <c:v>06-Mar-2000</c:v>
                </c:pt>
                <c:pt idx="603">
                  <c:v>07-Mar-2000</c:v>
                </c:pt>
                <c:pt idx="604">
                  <c:v>08-Mar-2000</c:v>
                </c:pt>
                <c:pt idx="605">
                  <c:v>09-Mar-2000</c:v>
                </c:pt>
                <c:pt idx="606">
                  <c:v>10-Mar-2000</c:v>
                </c:pt>
                <c:pt idx="607">
                  <c:v>13-Mar-2000</c:v>
                </c:pt>
                <c:pt idx="608">
                  <c:v>14-Mar-2000</c:v>
                </c:pt>
                <c:pt idx="609">
                  <c:v>15-Mar-2000</c:v>
                </c:pt>
                <c:pt idx="610">
                  <c:v>16-Mar-2000</c:v>
                </c:pt>
                <c:pt idx="611">
                  <c:v>17-Mar-2000</c:v>
                </c:pt>
                <c:pt idx="612">
                  <c:v>20-Mar-2000</c:v>
                </c:pt>
                <c:pt idx="613">
                  <c:v>21-Mar-2000</c:v>
                </c:pt>
                <c:pt idx="614">
                  <c:v>22-Mar-2000</c:v>
                </c:pt>
                <c:pt idx="615">
                  <c:v>23-Mar-2000</c:v>
                </c:pt>
                <c:pt idx="616">
                  <c:v>24-Mar-2000</c:v>
                </c:pt>
                <c:pt idx="617">
                  <c:v>27-Mar-2000</c:v>
                </c:pt>
                <c:pt idx="618">
                  <c:v>28-Mar-2000</c:v>
                </c:pt>
                <c:pt idx="619">
                  <c:v>29-Mar-2000</c:v>
                </c:pt>
                <c:pt idx="620">
                  <c:v>30-Mar-2000</c:v>
                </c:pt>
                <c:pt idx="621">
                  <c:v>31-Mar-2000</c:v>
                </c:pt>
                <c:pt idx="622">
                  <c:v>03-Apr-2000</c:v>
                </c:pt>
                <c:pt idx="623">
                  <c:v>04-Apr-2000</c:v>
                </c:pt>
                <c:pt idx="624">
                  <c:v>05-Apr-2000</c:v>
                </c:pt>
                <c:pt idx="625">
                  <c:v>06-Apr-2000</c:v>
                </c:pt>
                <c:pt idx="626">
                  <c:v>07-Apr-2000</c:v>
                </c:pt>
                <c:pt idx="627">
                  <c:v>10-Apr-2000</c:v>
                </c:pt>
                <c:pt idx="628">
                  <c:v>11-Apr-2000</c:v>
                </c:pt>
                <c:pt idx="629">
                  <c:v>12-Apr-2000</c:v>
                </c:pt>
                <c:pt idx="630">
                  <c:v>13-Apr-2000</c:v>
                </c:pt>
                <c:pt idx="631">
                  <c:v>14-Apr-2000</c:v>
                </c:pt>
                <c:pt idx="632">
                  <c:v>17-Apr-2000</c:v>
                </c:pt>
                <c:pt idx="633">
                  <c:v>18-Apr-2000</c:v>
                </c:pt>
                <c:pt idx="634">
                  <c:v>19-Apr-2000</c:v>
                </c:pt>
                <c:pt idx="635">
                  <c:v>20-Apr-2000</c:v>
                </c:pt>
                <c:pt idx="636">
                  <c:v>24-Apr-2000</c:v>
                </c:pt>
                <c:pt idx="637">
                  <c:v>25-Apr-2000</c:v>
                </c:pt>
                <c:pt idx="638">
                  <c:v>26-Apr-2000</c:v>
                </c:pt>
                <c:pt idx="639">
                  <c:v>27-Apr-2000</c:v>
                </c:pt>
                <c:pt idx="640">
                  <c:v>28-Apr-2000</c:v>
                </c:pt>
                <c:pt idx="641">
                  <c:v>01-May-2000</c:v>
                </c:pt>
                <c:pt idx="642">
                  <c:v>02-May-2000</c:v>
                </c:pt>
                <c:pt idx="643">
                  <c:v>03-May-2000</c:v>
                </c:pt>
                <c:pt idx="644">
                  <c:v>04-May-2000</c:v>
                </c:pt>
                <c:pt idx="645">
                  <c:v>05-May-2000</c:v>
                </c:pt>
                <c:pt idx="646">
                  <c:v>08-May-2000</c:v>
                </c:pt>
                <c:pt idx="647">
                  <c:v>09-May-2000</c:v>
                </c:pt>
                <c:pt idx="648">
                  <c:v>10-May-2000</c:v>
                </c:pt>
                <c:pt idx="649">
                  <c:v>11-May-2000</c:v>
                </c:pt>
                <c:pt idx="650">
                  <c:v>12-May-2000</c:v>
                </c:pt>
                <c:pt idx="651">
                  <c:v>15-May-2000</c:v>
                </c:pt>
                <c:pt idx="652">
                  <c:v>16-May-2000</c:v>
                </c:pt>
                <c:pt idx="653">
                  <c:v>17-May-2000</c:v>
                </c:pt>
                <c:pt idx="654">
                  <c:v>18-May-2000</c:v>
                </c:pt>
                <c:pt idx="655">
                  <c:v>19-May-2000</c:v>
                </c:pt>
                <c:pt idx="656">
                  <c:v>22-May-2000</c:v>
                </c:pt>
                <c:pt idx="657">
                  <c:v>23-May-2000</c:v>
                </c:pt>
                <c:pt idx="658">
                  <c:v>24-May-2000</c:v>
                </c:pt>
                <c:pt idx="659">
                  <c:v>25-May-2000</c:v>
                </c:pt>
                <c:pt idx="660">
                  <c:v>26-May-2000</c:v>
                </c:pt>
                <c:pt idx="661">
                  <c:v>30-May-2000</c:v>
                </c:pt>
                <c:pt idx="662">
                  <c:v>31-May-2000</c:v>
                </c:pt>
                <c:pt idx="663">
                  <c:v>01-Jun-2000</c:v>
                </c:pt>
                <c:pt idx="664">
                  <c:v>02-Jun-2000</c:v>
                </c:pt>
                <c:pt idx="665">
                  <c:v>05-Jun-2000</c:v>
                </c:pt>
                <c:pt idx="666">
                  <c:v>06-Jun-2000</c:v>
                </c:pt>
                <c:pt idx="667">
                  <c:v>07-Jun-2000</c:v>
                </c:pt>
                <c:pt idx="668">
                  <c:v>08-Jun-2000</c:v>
                </c:pt>
                <c:pt idx="669">
                  <c:v>09-Jun-2000</c:v>
                </c:pt>
                <c:pt idx="670">
                  <c:v>12-Jun-2000</c:v>
                </c:pt>
                <c:pt idx="671">
                  <c:v>13-Jun-2000</c:v>
                </c:pt>
                <c:pt idx="672">
                  <c:v>14-Jun-2000</c:v>
                </c:pt>
                <c:pt idx="673">
                  <c:v>15-Jun-2000</c:v>
                </c:pt>
                <c:pt idx="674">
                  <c:v>16-Jun-2000</c:v>
                </c:pt>
                <c:pt idx="675">
                  <c:v>19-Jun-2000</c:v>
                </c:pt>
                <c:pt idx="676">
                  <c:v>20-Jun-2000</c:v>
                </c:pt>
                <c:pt idx="677">
                  <c:v>21-Jun-2000</c:v>
                </c:pt>
                <c:pt idx="678">
                  <c:v>22-Jun-2000</c:v>
                </c:pt>
                <c:pt idx="679">
                  <c:v>23-Jun-2000</c:v>
                </c:pt>
                <c:pt idx="680">
                  <c:v>26-Jun-2000</c:v>
                </c:pt>
                <c:pt idx="681">
                  <c:v>27-Jun-2000</c:v>
                </c:pt>
                <c:pt idx="682">
                  <c:v>28-Jun-2000</c:v>
                </c:pt>
                <c:pt idx="683">
                  <c:v>29-Jun-2000</c:v>
                </c:pt>
                <c:pt idx="684">
                  <c:v>30-Jun-2000</c:v>
                </c:pt>
                <c:pt idx="685">
                  <c:v>03-Jul-2000</c:v>
                </c:pt>
                <c:pt idx="686">
                  <c:v>05-Jul-2000</c:v>
                </c:pt>
                <c:pt idx="687">
                  <c:v>06-Jul-2000</c:v>
                </c:pt>
                <c:pt idx="688">
                  <c:v>07-Jul-2000</c:v>
                </c:pt>
                <c:pt idx="689">
                  <c:v>10-Jul-2000</c:v>
                </c:pt>
                <c:pt idx="690">
                  <c:v>11-Jul-2000</c:v>
                </c:pt>
                <c:pt idx="691">
                  <c:v>12-Jul-2000</c:v>
                </c:pt>
                <c:pt idx="692">
                  <c:v>13-Jul-2000</c:v>
                </c:pt>
                <c:pt idx="693">
                  <c:v>14-Jul-2000</c:v>
                </c:pt>
                <c:pt idx="694">
                  <c:v>17-Jul-2000</c:v>
                </c:pt>
                <c:pt idx="695">
                  <c:v>18-Jul-2000</c:v>
                </c:pt>
                <c:pt idx="696">
                  <c:v>19-Jul-2000</c:v>
                </c:pt>
                <c:pt idx="697">
                  <c:v>20-Jul-2000</c:v>
                </c:pt>
                <c:pt idx="698">
                  <c:v>21-Jul-2000</c:v>
                </c:pt>
                <c:pt idx="699">
                  <c:v>24-Jul-2000</c:v>
                </c:pt>
                <c:pt idx="700">
                  <c:v>25-Jul-2000</c:v>
                </c:pt>
                <c:pt idx="701">
                  <c:v>26-Jul-2000</c:v>
                </c:pt>
                <c:pt idx="702">
                  <c:v>27-Jul-2000</c:v>
                </c:pt>
                <c:pt idx="703">
                  <c:v>28-Jul-2000</c:v>
                </c:pt>
                <c:pt idx="704">
                  <c:v>31-Jul-2000</c:v>
                </c:pt>
                <c:pt idx="705">
                  <c:v>01-Aug-2000</c:v>
                </c:pt>
                <c:pt idx="706">
                  <c:v>02-Aug-2000</c:v>
                </c:pt>
                <c:pt idx="707">
                  <c:v>03-Aug-2000</c:v>
                </c:pt>
                <c:pt idx="708">
                  <c:v>04-Aug-2000</c:v>
                </c:pt>
                <c:pt idx="709">
                  <c:v>07-Aug-2000</c:v>
                </c:pt>
                <c:pt idx="710">
                  <c:v>08-Aug-2000</c:v>
                </c:pt>
                <c:pt idx="711">
                  <c:v>09-Aug-2000</c:v>
                </c:pt>
                <c:pt idx="712">
                  <c:v>10-Aug-2000</c:v>
                </c:pt>
                <c:pt idx="713">
                  <c:v>11-Aug-2000</c:v>
                </c:pt>
                <c:pt idx="714">
                  <c:v>14-Aug-2000</c:v>
                </c:pt>
                <c:pt idx="715">
                  <c:v>15-Aug-2000</c:v>
                </c:pt>
                <c:pt idx="716">
                  <c:v>16-Aug-2000</c:v>
                </c:pt>
                <c:pt idx="717">
                  <c:v>17-Aug-2000</c:v>
                </c:pt>
                <c:pt idx="718">
                  <c:v>18-Aug-2000</c:v>
                </c:pt>
                <c:pt idx="719">
                  <c:v>21-Aug-2000</c:v>
                </c:pt>
                <c:pt idx="720">
                  <c:v>22-Aug-2000</c:v>
                </c:pt>
                <c:pt idx="721">
                  <c:v>23-Aug-2000</c:v>
                </c:pt>
                <c:pt idx="722">
                  <c:v>24-Aug-2000</c:v>
                </c:pt>
                <c:pt idx="723">
                  <c:v>25-Aug-2000</c:v>
                </c:pt>
                <c:pt idx="724">
                  <c:v>28-Aug-2000</c:v>
                </c:pt>
                <c:pt idx="725">
                  <c:v>29-Aug-2000</c:v>
                </c:pt>
                <c:pt idx="726">
                  <c:v>30-Aug-2000</c:v>
                </c:pt>
                <c:pt idx="727">
                  <c:v>31-Aug-2000</c:v>
                </c:pt>
                <c:pt idx="728">
                  <c:v>01-Sep-2000</c:v>
                </c:pt>
                <c:pt idx="729">
                  <c:v>05-Sep-2000</c:v>
                </c:pt>
                <c:pt idx="730">
                  <c:v>06-Sep-2000</c:v>
                </c:pt>
                <c:pt idx="731">
                  <c:v>07-Sep-2000</c:v>
                </c:pt>
                <c:pt idx="732">
                  <c:v>08-Sep-2000</c:v>
                </c:pt>
                <c:pt idx="733">
                  <c:v>11-Sep-2000</c:v>
                </c:pt>
                <c:pt idx="734">
                  <c:v>12-Sep-2000</c:v>
                </c:pt>
                <c:pt idx="735">
                  <c:v>13-Sep-2000</c:v>
                </c:pt>
                <c:pt idx="736">
                  <c:v>14-Sep-2000</c:v>
                </c:pt>
                <c:pt idx="737">
                  <c:v>15-Sep-2000</c:v>
                </c:pt>
                <c:pt idx="738">
                  <c:v>18-Sep-2000</c:v>
                </c:pt>
                <c:pt idx="739">
                  <c:v>19-Sep-2000</c:v>
                </c:pt>
                <c:pt idx="740">
                  <c:v>20-Sep-2000</c:v>
                </c:pt>
                <c:pt idx="741">
                  <c:v>21-Sep-2000</c:v>
                </c:pt>
                <c:pt idx="742">
                  <c:v>22-Sep-2000</c:v>
                </c:pt>
                <c:pt idx="743">
                  <c:v>25-Sep-2000</c:v>
                </c:pt>
                <c:pt idx="744">
                  <c:v>26-Sep-2000</c:v>
                </c:pt>
                <c:pt idx="745">
                  <c:v>27-Sep-2000</c:v>
                </c:pt>
                <c:pt idx="746">
                  <c:v>28-Sep-2000</c:v>
                </c:pt>
                <c:pt idx="747">
                  <c:v>29-Sep-2000</c:v>
                </c:pt>
                <c:pt idx="748">
                  <c:v>02-Oct-2000</c:v>
                </c:pt>
                <c:pt idx="749">
                  <c:v>03-Oct-2000</c:v>
                </c:pt>
                <c:pt idx="750">
                  <c:v>04-Oct-2000</c:v>
                </c:pt>
                <c:pt idx="751">
                  <c:v>05-Oct-2000</c:v>
                </c:pt>
                <c:pt idx="752">
                  <c:v>06-Oct-2000</c:v>
                </c:pt>
                <c:pt idx="753">
                  <c:v>09-Oct-2000</c:v>
                </c:pt>
                <c:pt idx="754">
                  <c:v>10-Oct-2000</c:v>
                </c:pt>
                <c:pt idx="755">
                  <c:v>11-Oct-2000</c:v>
                </c:pt>
                <c:pt idx="756">
                  <c:v>12-Oct-2000</c:v>
                </c:pt>
                <c:pt idx="757">
                  <c:v>13-Oct-2000</c:v>
                </c:pt>
                <c:pt idx="758">
                  <c:v>16-Oct-2000</c:v>
                </c:pt>
                <c:pt idx="759">
                  <c:v>17-Oct-2000</c:v>
                </c:pt>
                <c:pt idx="760">
                  <c:v>18-Oct-2000</c:v>
                </c:pt>
                <c:pt idx="761">
                  <c:v>19-Oct-2000</c:v>
                </c:pt>
                <c:pt idx="762">
                  <c:v>20-Oct-2000</c:v>
                </c:pt>
                <c:pt idx="763">
                  <c:v>23-Oct-2000</c:v>
                </c:pt>
                <c:pt idx="764">
                  <c:v>24-Oct-2000</c:v>
                </c:pt>
                <c:pt idx="765">
                  <c:v>25-Oct-2000</c:v>
                </c:pt>
                <c:pt idx="766">
                  <c:v>26-Oct-2000</c:v>
                </c:pt>
                <c:pt idx="767">
                  <c:v>27-Oct-2000</c:v>
                </c:pt>
                <c:pt idx="768">
                  <c:v>30-Oct-2000</c:v>
                </c:pt>
                <c:pt idx="769">
                  <c:v>31-Oct-2000</c:v>
                </c:pt>
                <c:pt idx="770">
                  <c:v>01-Nov-2000</c:v>
                </c:pt>
                <c:pt idx="771">
                  <c:v>02-Nov-2000</c:v>
                </c:pt>
                <c:pt idx="772">
                  <c:v>03-Nov-2000</c:v>
                </c:pt>
                <c:pt idx="773">
                  <c:v>06-Nov-2000</c:v>
                </c:pt>
                <c:pt idx="774">
                  <c:v>07-Nov-2000</c:v>
                </c:pt>
                <c:pt idx="775">
                  <c:v>08-Nov-2000</c:v>
                </c:pt>
                <c:pt idx="776">
                  <c:v>09-Nov-2000</c:v>
                </c:pt>
                <c:pt idx="777">
                  <c:v>10-Nov-2000</c:v>
                </c:pt>
                <c:pt idx="778">
                  <c:v>13-Nov-2000</c:v>
                </c:pt>
                <c:pt idx="779">
                  <c:v>14-Nov-2000</c:v>
                </c:pt>
                <c:pt idx="780">
                  <c:v>15-Nov-2000</c:v>
                </c:pt>
                <c:pt idx="781">
                  <c:v>16-Nov-2000</c:v>
                </c:pt>
                <c:pt idx="782">
                  <c:v>17-Nov-2000</c:v>
                </c:pt>
                <c:pt idx="783">
                  <c:v>20-Nov-2000</c:v>
                </c:pt>
                <c:pt idx="784">
                  <c:v>21-Nov-2000</c:v>
                </c:pt>
                <c:pt idx="785">
                  <c:v>22-Nov-2000</c:v>
                </c:pt>
                <c:pt idx="786">
                  <c:v>24-Nov-2000</c:v>
                </c:pt>
                <c:pt idx="787">
                  <c:v>27-Nov-2000</c:v>
                </c:pt>
                <c:pt idx="788">
                  <c:v>28-Nov-2000</c:v>
                </c:pt>
                <c:pt idx="789">
                  <c:v>29-Nov-2000</c:v>
                </c:pt>
                <c:pt idx="790">
                  <c:v>30-Nov-2000</c:v>
                </c:pt>
                <c:pt idx="791">
                  <c:v>01-Dec-2000</c:v>
                </c:pt>
                <c:pt idx="792">
                  <c:v>04-Dec-2000</c:v>
                </c:pt>
                <c:pt idx="793">
                  <c:v>05-Dec-2000</c:v>
                </c:pt>
                <c:pt idx="794">
                  <c:v>06-Dec-2000</c:v>
                </c:pt>
                <c:pt idx="795">
                  <c:v>07-Dec-2000</c:v>
                </c:pt>
                <c:pt idx="796">
                  <c:v>08-Dec-2000</c:v>
                </c:pt>
                <c:pt idx="797">
                  <c:v>11-Dec-2000</c:v>
                </c:pt>
                <c:pt idx="798">
                  <c:v>12-Dec-2000</c:v>
                </c:pt>
                <c:pt idx="799">
                  <c:v>13-Dec-2000</c:v>
                </c:pt>
                <c:pt idx="800">
                  <c:v>14-Dec-2000</c:v>
                </c:pt>
                <c:pt idx="801">
                  <c:v>15-Dec-2000</c:v>
                </c:pt>
                <c:pt idx="802">
                  <c:v>18-Dec-2000</c:v>
                </c:pt>
                <c:pt idx="803">
                  <c:v>19-Dec-2000</c:v>
                </c:pt>
                <c:pt idx="804">
                  <c:v>20-Dec-2000</c:v>
                </c:pt>
                <c:pt idx="805">
                  <c:v>21-Dec-2000</c:v>
                </c:pt>
                <c:pt idx="806">
                  <c:v>22-Dec-2000</c:v>
                </c:pt>
                <c:pt idx="807">
                  <c:v>26-Dec-2000</c:v>
                </c:pt>
                <c:pt idx="808">
                  <c:v>27-Dec-2000</c:v>
                </c:pt>
                <c:pt idx="809">
                  <c:v>28-Dec-2000</c:v>
                </c:pt>
                <c:pt idx="810">
                  <c:v>29-Dec-2000</c:v>
                </c:pt>
                <c:pt idx="811">
                  <c:v>02-Jan-2001</c:v>
                </c:pt>
                <c:pt idx="812">
                  <c:v>03-Jan-2001</c:v>
                </c:pt>
                <c:pt idx="813">
                  <c:v>04-Jan-2001</c:v>
                </c:pt>
                <c:pt idx="814">
                  <c:v>05-Jan-2001</c:v>
                </c:pt>
                <c:pt idx="815">
                  <c:v>08-Jan-2001</c:v>
                </c:pt>
                <c:pt idx="816">
                  <c:v>09-Jan-2001</c:v>
                </c:pt>
                <c:pt idx="817">
                  <c:v>10-Jan-2001</c:v>
                </c:pt>
                <c:pt idx="818">
                  <c:v>11-Jan-2001</c:v>
                </c:pt>
                <c:pt idx="819">
                  <c:v>12-Jan-2001</c:v>
                </c:pt>
                <c:pt idx="820">
                  <c:v>16-Jan-2001</c:v>
                </c:pt>
                <c:pt idx="821">
                  <c:v>17-Jan-2001</c:v>
                </c:pt>
                <c:pt idx="822">
                  <c:v>18-Jan-2001</c:v>
                </c:pt>
                <c:pt idx="823">
                  <c:v>19-Jan-2001</c:v>
                </c:pt>
                <c:pt idx="824">
                  <c:v>22-Jan-2001</c:v>
                </c:pt>
                <c:pt idx="825">
                  <c:v>23-Jan-2001</c:v>
                </c:pt>
                <c:pt idx="826">
                  <c:v>24-Jan-2001</c:v>
                </c:pt>
                <c:pt idx="827">
                  <c:v>25-Jan-2001</c:v>
                </c:pt>
                <c:pt idx="828">
                  <c:v>26-Jan-2001</c:v>
                </c:pt>
                <c:pt idx="829">
                  <c:v>29-Jan-2001</c:v>
                </c:pt>
                <c:pt idx="830">
                  <c:v>30-Jan-2001</c:v>
                </c:pt>
                <c:pt idx="831">
                  <c:v>31-Jan-2001</c:v>
                </c:pt>
                <c:pt idx="832">
                  <c:v>01-Feb-2001</c:v>
                </c:pt>
                <c:pt idx="833">
                  <c:v>02-Feb-2001</c:v>
                </c:pt>
                <c:pt idx="834">
                  <c:v>05-Feb-2001</c:v>
                </c:pt>
                <c:pt idx="835">
                  <c:v>06-Feb-2001</c:v>
                </c:pt>
                <c:pt idx="836">
                  <c:v>07-Feb-2001</c:v>
                </c:pt>
                <c:pt idx="837">
                  <c:v>08-Feb-2001</c:v>
                </c:pt>
                <c:pt idx="838">
                  <c:v>09-Feb-2001</c:v>
                </c:pt>
                <c:pt idx="839">
                  <c:v>12-Feb-2001</c:v>
                </c:pt>
                <c:pt idx="840">
                  <c:v>13-Feb-2001</c:v>
                </c:pt>
                <c:pt idx="841">
                  <c:v>14-Feb-2001</c:v>
                </c:pt>
                <c:pt idx="842">
                  <c:v>15-Feb-2001</c:v>
                </c:pt>
                <c:pt idx="843">
                  <c:v>16-Feb-2001</c:v>
                </c:pt>
                <c:pt idx="844">
                  <c:v>20-Feb-2001</c:v>
                </c:pt>
                <c:pt idx="845">
                  <c:v>21-Feb-2001</c:v>
                </c:pt>
                <c:pt idx="846">
                  <c:v>22-Feb-2001</c:v>
                </c:pt>
                <c:pt idx="847">
                  <c:v>23-Feb-2001</c:v>
                </c:pt>
                <c:pt idx="848">
                  <c:v>26-Feb-2001</c:v>
                </c:pt>
                <c:pt idx="849">
                  <c:v>27-Feb-2001</c:v>
                </c:pt>
                <c:pt idx="850">
                  <c:v>28-Feb-2001</c:v>
                </c:pt>
                <c:pt idx="851">
                  <c:v>01-Mar-2001</c:v>
                </c:pt>
                <c:pt idx="852">
                  <c:v>02-Mar-2001</c:v>
                </c:pt>
                <c:pt idx="853">
                  <c:v>05-Mar-2001</c:v>
                </c:pt>
                <c:pt idx="854">
                  <c:v>06-Mar-2001</c:v>
                </c:pt>
                <c:pt idx="855">
                  <c:v>07-Mar-2001</c:v>
                </c:pt>
                <c:pt idx="856">
                  <c:v>08-Mar-2001</c:v>
                </c:pt>
                <c:pt idx="857">
                  <c:v>09-Mar-2001</c:v>
                </c:pt>
                <c:pt idx="858">
                  <c:v>12-Mar-2001</c:v>
                </c:pt>
                <c:pt idx="859">
                  <c:v>13-Mar-2001</c:v>
                </c:pt>
                <c:pt idx="860">
                  <c:v>14-Mar-2001</c:v>
                </c:pt>
                <c:pt idx="861">
                  <c:v>15-Mar-2001</c:v>
                </c:pt>
                <c:pt idx="862">
                  <c:v>16-Mar-2001</c:v>
                </c:pt>
                <c:pt idx="863">
                  <c:v>19-Mar-2001</c:v>
                </c:pt>
                <c:pt idx="864">
                  <c:v>20-Mar-2001</c:v>
                </c:pt>
                <c:pt idx="865">
                  <c:v>21-Mar-2001</c:v>
                </c:pt>
                <c:pt idx="866">
                  <c:v>22-Mar-2001</c:v>
                </c:pt>
                <c:pt idx="867">
                  <c:v>23-Mar-2001</c:v>
                </c:pt>
                <c:pt idx="868">
                  <c:v>26-Mar-2001</c:v>
                </c:pt>
                <c:pt idx="869">
                  <c:v>27-Mar-2001</c:v>
                </c:pt>
                <c:pt idx="870">
                  <c:v>28-Mar-2001</c:v>
                </c:pt>
                <c:pt idx="871">
                  <c:v>29-Mar-2001</c:v>
                </c:pt>
                <c:pt idx="872">
                  <c:v>30-Mar-2001</c:v>
                </c:pt>
                <c:pt idx="873">
                  <c:v>02-Apr-2001</c:v>
                </c:pt>
                <c:pt idx="874">
                  <c:v>03-Apr-2001</c:v>
                </c:pt>
                <c:pt idx="875">
                  <c:v>04-Apr-2001</c:v>
                </c:pt>
                <c:pt idx="876">
                  <c:v>05-Apr-2001</c:v>
                </c:pt>
                <c:pt idx="877">
                  <c:v>06-Apr-2001</c:v>
                </c:pt>
                <c:pt idx="878">
                  <c:v>09-Apr-2001</c:v>
                </c:pt>
                <c:pt idx="879">
                  <c:v>10-Apr-2001</c:v>
                </c:pt>
                <c:pt idx="880">
                  <c:v>11-Apr-2001</c:v>
                </c:pt>
                <c:pt idx="881">
                  <c:v>12-Apr-2001</c:v>
                </c:pt>
                <c:pt idx="882">
                  <c:v>16-Apr-2001</c:v>
                </c:pt>
                <c:pt idx="883">
                  <c:v>17-Apr-2001</c:v>
                </c:pt>
                <c:pt idx="884">
                  <c:v>18-Apr-2001</c:v>
                </c:pt>
                <c:pt idx="885">
                  <c:v>19-Apr-2001</c:v>
                </c:pt>
                <c:pt idx="886">
                  <c:v>20-Apr-2001</c:v>
                </c:pt>
                <c:pt idx="887">
                  <c:v>23-Apr-2001</c:v>
                </c:pt>
                <c:pt idx="888">
                  <c:v>24-Apr-2001</c:v>
                </c:pt>
                <c:pt idx="889">
                  <c:v>25-Apr-2001</c:v>
                </c:pt>
                <c:pt idx="890">
                  <c:v>26-Apr-2001</c:v>
                </c:pt>
                <c:pt idx="891">
                  <c:v>27-Apr-2001</c:v>
                </c:pt>
                <c:pt idx="892">
                  <c:v>30-Apr-2001</c:v>
                </c:pt>
                <c:pt idx="893">
                  <c:v>01-May-2001</c:v>
                </c:pt>
                <c:pt idx="894">
                  <c:v>02-May-2001</c:v>
                </c:pt>
                <c:pt idx="895">
                  <c:v>03-May-2001</c:v>
                </c:pt>
                <c:pt idx="896">
                  <c:v>04-May-2001</c:v>
                </c:pt>
                <c:pt idx="897">
                  <c:v>07-May-2001</c:v>
                </c:pt>
                <c:pt idx="898">
                  <c:v>08-May-2001</c:v>
                </c:pt>
                <c:pt idx="899">
                  <c:v>09-May-2001</c:v>
                </c:pt>
                <c:pt idx="900">
                  <c:v>10-May-2001</c:v>
                </c:pt>
                <c:pt idx="901">
                  <c:v>11-May-2001</c:v>
                </c:pt>
                <c:pt idx="902">
                  <c:v>14-May-2001</c:v>
                </c:pt>
                <c:pt idx="903">
                  <c:v>15-May-2001</c:v>
                </c:pt>
                <c:pt idx="904">
                  <c:v>16-May-2001</c:v>
                </c:pt>
                <c:pt idx="905">
                  <c:v>17-May-2001</c:v>
                </c:pt>
                <c:pt idx="906">
                  <c:v>18-May-2001</c:v>
                </c:pt>
                <c:pt idx="907">
                  <c:v>21-May-2001</c:v>
                </c:pt>
                <c:pt idx="908">
                  <c:v>22-May-2001</c:v>
                </c:pt>
                <c:pt idx="909">
                  <c:v>23-May-2001</c:v>
                </c:pt>
                <c:pt idx="910">
                  <c:v>24-May-2001</c:v>
                </c:pt>
                <c:pt idx="911">
                  <c:v>25-May-2001</c:v>
                </c:pt>
                <c:pt idx="912">
                  <c:v>29-May-2001</c:v>
                </c:pt>
                <c:pt idx="913">
                  <c:v>30-May-2001</c:v>
                </c:pt>
                <c:pt idx="914">
                  <c:v>31-May-2001</c:v>
                </c:pt>
                <c:pt idx="915">
                  <c:v>01-Jun-2001</c:v>
                </c:pt>
                <c:pt idx="916">
                  <c:v>04-Jun-2001</c:v>
                </c:pt>
                <c:pt idx="917">
                  <c:v>05-Jun-2001</c:v>
                </c:pt>
                <c:pt idx="918">
                  <c:v>06-Jun-2001</c:v>
                </c:pt>
                <c:pt idx="919">
                  <c:v>07-Jun-2001</c:v>
                </c:pt>
                <c:pt idx="920">
                  <c:v>08-Jun-2001</c:v>
                </c:pt>
                <c:pt idx="921">
                  <c:v>11-Jun-2001</c:v>
                </c:pt>
                <c:pt idx="922">
                  <c:v>12-Jun-2001</c:v>
                </c:pt>
                <c:pt idx="923">
                  <c:v>13-Jun-2001</c:v>
                </c:pt>
                <c:pt idx="924">
                  <c:v>14-Jun-2001</c:v>
                </c:pt>
                <c:pt idx="925">
                  <c:v>15-Jun-2001</c:v>
                </c:pt>
                <c:pt idx="926">
                  <c:v>18-Jun-2001</c:v>
                </c:pt>
                <c:pt idx="927">
                  <c:v>19-Jun-2001</c:v>
                </c:pt>
                <c:pt idx="928">
                  <c:v>20-Jun-2001</c:v>
                </c:pt>
                <c:pt idx="929">
                  <c:v>21-Jun-2001</c:v>
                </c:pt>
                <c:pt idx="930">
                  <c:v>22-Jun-2001</c:v>
                </c:pt>
                <c:pt idx="931">
                  <c:v>25-Jun-2001</c:v>
                </c:pt>
                <c:pt idx="932">
                  <c:v>26-Jun-2001</c:v>
                </c:pt>
                <c:pt idx="933">
                  <c:v>27-Jun-2001</c:v>
                </c:pt>
                <c:pt idx="934">
                  <c:v>28-Jun-2001</c:v>
                </c:pt>
                <c:pt idx="935">
                  <c:v>29-Jun-2001</c:v>
                </c:pt>
                <c:pt idx="936">
                  <c:v>02-Jul-2001</c:v>
                </c:pt>
                <c:pt idx="937">
                  <c:v>03-Jul-2001</c:v>
                </c:pt>
                <c:pt idx="938">
                  <c:v>05-Jul-2001</c:v>
                </c:pt>
                <c:pt idx="939">
                  <c:v>06-Jul-2001</c:v>
                </c:pt>
                <c:pt idx="940">
                  <c:v>09-Jul-2001</c:v>
                </c:pt>
                <c:pt idx="941">
                  <c:v>10-Jul-2001</c:v>
                </c:pt>
                <c:pt idx="942">
                  <c:v>11-Jul-2001</c:v>
                </c:pt>
                <c:pt idx="943">
                  <c:v>12-Jul-2001</c:v>
                </c:pt>
                <c:pt idx="944">
                  <c:v>13-Jul-2001</c:v>
                </c:pt>
                <c:pt idx="945">
                  <c:v>16-Jul-2001</c:v>
                </c:pt>
                <c:pt idx="946">
                  <c:v>17-Jul-2001</c:v>
                </c:pt>
                <c:pt idx="947">
                  <c:v>18-Jul-2001</c:v>
                </c:pt>
                <c:pt idx="948">
                  <c:v>19-Jul-2001</c:v>
                </c:pt>
                <c:pt idx="949">
                  <c:v>20-Jul-2001</c:v>
                </c:pt>
                <c:pt idx="950">
                  <c:v>23-Jul-2001</c:v>
                </c:pt>
                <c:pt idx="951">
                  <c:v>24-Jul-2001</c:v>
                </c:pt>
                <c:pt idx="952">
                  <c:v>25-Jul-2001</c:v>
                </c:pt>
                <c:pt idx="953">
                  <c:v>26-Jul-2001</c:v>
                </c:pt>
                <c:pt idx="954">
                  <c:v>27-Jul-2001</c:v>
                </c:pt>
                <c:pt idx="955">
                  <c:v>30-Jul-2001</c:v>
                </c:pt>
                <c:pt idx="956">
                  <c:v>31-Jul-2001</c:v>
                </c:pt>
                <c:pt idx="957">
                  <c:v>01-Aug-2001</c:v>
                </c:pt>
                <c:pt idx="958">
                  <c:v>02-Aug-2001</c:v>
                </c:pt>
                <c:pt idx="959">
                  <c:v>03-Aug-2001</c:v>
                </c:pt>
                <c:pt idx="960">
                  <c:v>06-Aug-2001</c:v>
                </c:pt>
                <c:pt idx="961">
                  <c:v>07-Aug-2001</c:v>
                </c:pt>
                <c:pt idx="962">
                  <c:v>08-Aug-2001</c:v>
                </c:pt>
                <c:pt idx="963">
                  <c:v>09-Aug-2001</c:v>
                </c:pt>
                <c:pt idx="964">
                  <c:v>10-Aug-2001</c:v>
                </c:pt>
                <c:pt idx="965">
                  <c:v>13-Aug-2001</c:v>
                </c:pt>
                <c:pt idx="966">
                  <c:v>14-Aug-2001</c:v>
                </c:pt>
                <c:pt idx="967">
                  <c:v>15-Aug-2001</c:v>
                </c:pt>
                <c:pt idx="968">
                  <c:v>16-Aug-2001</c:v>
                </c:pt>
                <c:pt idx="969">
                  <c:v>17-Aug-2001</c:v>
                </c:pt>
                <c:pt idx="970">
                  <c:v>20-Aug-2001</c:v>
                </c:pt>
                <c:pt idx="971">
                  <c:v>21-Aug-2001</c:v>
                </c:pt>
                <c:pt idx="972">
                  <c:v>22-Aug-2001</c:v>
                </c:pt>
                <c:pt idx="973">
                  <c:v>23-Aug-2001</c:v>
                </c:pt>
                <c:pt idx="974">
                  <c:v>24-Aug-2001</c:v>
                </c:pt>
                <c:pt idx="975">
                  <c:v>27-Aug-2001</c:v>
                </c:pt>
                <c:pt idx="976">
                  <c:v>28-Aug-2001</c:v>
                </c:pt>
                <c:pt idx="977">
                  <c:v>29-Aug-2001</c:v>
                </c:pt>
                <c:pt idx="978">
                  <c:v>30-Aug-2001</c:v>
                </c:pt>
                <c:pt idx="979">
                  <c:v>31-Aug-2001</c:v>
                </c:pt>
                <c:pt idx="980">
                  <c:v>04-Sep-2001</c:v>
                </c:pt>
                <c:pt idx="981">
                  <c:v>05-Sep-2001</c:v>
                </c:pt>
                <c:pt idx="982">
                  <c:v>06-Sep-2001</c:v>
                </c:pt>
                <c:pt idx="983">
                  <c:v>07-Sep-2001</c:v>
                </c:pt>
                <c:pt idx="984">
                  <c:v>10-Sep-2001</c:v>
                </c:pt>
                <c:pt idx="985">
                  <c:v>17-Sep-2001</c:v>
                </c:pt>
                <c:pt idx="986">
                  <c:v>18-Sep-2001</c:v>
                </c:pt>
                <c:pt idx="987">
                  <c:v>19-Sep-2001</c:v>
                </c:pt>
                <c:pt idx="988">
                  <c:v>20-Sep-2001</c:v>
                </c:pt>
                <c:pt idx="989">
                  <c:v>21-Sep-2001</c:v>
                </c:pt>
                <c:pt idx="990">
                  <c:v>24-Sep-2001</c:v>
                </c:pt>
                <c:pt idx="991">
                  <c:v>25-Sep-2001</c:v>
                </c:pt>
                <c:pt idx="992">
                  <c:v>26-Sep-2001</c:v>
                </c:pt>
                <c:pt idx="993">
                  <c:v>27-Sep-2001</c:v>
                </c:pt>
                <c:pt idx="994">
                  <c:v>28-Sep-2001</c:v>
                </c:pt>
                <c:pt idx="995">
                  <c:v>01-Oct-2001</c:v>
                </c:pt>
                <c:pt idx="996">
                  <c:v>02-Oct-2001</c:v>
                </c:pt>
                <c:pt idx="997">
                  <c:v>03-Oct-2001</c:v>
                </c:pt>
                <c:pt idx="998">
                  <c:v>04-Oct-2001</c:v>
                </c:pt>
                <c:pt idx="999">
                  <c:v>05-Oct-2001</c:v>
                </c:pt>
                <c:pt idx="1000">
                  <c:v>08-Oct-2001</c:v>
                </c:pt>
                <c:pt idx="1001">
                  <c:v>09-Oct-2001</c:v>
                </c:pt>
                <c:pt idx="1002">
                  <c:v>10-Oct-2001</c:v>
                </c:pt>
                <c:pt idx="1003">
                  <c:v>11-Oct-2001</c:v>
                </c:pt>
                <c:pt idx="1004">
                  <c:v>12-Oct-2001</c:v>
                </c:pt>
                <c:pt idx="1005">
                  <c:v>15-Oct-2001</c:v>
                </c:pt>
                <c:pt idx="1006">
                  <c:v>16-Oct-2001</c:v>
                </c:pt>
                <c:pt idx="1007">
                  <c:v>17-Oct-2001</c:v>
                </c:pt>
                <c:pt idx="1008">
                  <c:v>18-Oct-2001</c:v>
                </c:pt>
                <c:pt idx="1009">
                  <c:v>19-Oct-2001</c:v>
                </c:pt>
                <c:pt idx="1010">
                  <c:v>22-Oct-2001</c:v>
                </c:pt>
                <c:pt idx="1011">
                  <c:v>23-Oct-2001</c:v>
                </c:pt>
                <c:pt idx="1012">
                  <c:v>24-Oct-2001</c:v>
                </c:pt>
                <c:pt idx="1013">
                  <c:v>25-Oct-2001</c:v>
                </c:pt>
                <c:pt idx="1014">
                  <c:v>26-Oct-2001</c:v>
                </c:pt>
                <c:pt idx="1015">
                  <c:v>29-Oct-2001</c:v>
                </c:pt>
                <c:pt idx="1016">
                  <c:v>30-Oct-2001</c:v>
                </c:pt>
                <c:pt idx="1017">
                  <c:v>31-Oct-2001</c:v>
                </c:pt>
                <c:pt idx="1018">
                  <c:v>01-Nov-2001</c:v>
                </c:pt>
                <c:pt idx="1019">
                  <c:v>02-Nov-2001</c:v>
                </c:pt>
                <c:pt idx="1020">
                  <c:v>05-Nov-2001</c:v>
                </c:pt>
                <c:pt idx="1021">
                  <c:v>06-Nov-2001</c:v>
                </c:pt>
                <c:pt idx="1022">
                  <c:v>07-Nov-2001</c:v>
                </c:pt>
                <c:pt idx="1023">
                  <c:v>08-Nov-2001</c:v>
                </c:pt>
                <c:pt idx="1024">
                  <c:v>09-Nov-2001</c:v>
                </c:pt>
                <c:pt idx="1025">
                  <c:v>12-Nov-2001</c:v>
                </c:pt>
                <c:pt idx="1026">
                  <c:v>13-Nov-2001</c:v>
                </c:pt>
                <c:pt idx="1027">
                  <c:v>14-Nov-2001</c:v>
                </c:pt>
                <c:pt idx="1028">
                  <c:v>15-Nov-2001</c:v>
                </c:pt>
                <c:pt idx="1029">
                  <c:v>16-Nov-2001</c:v>
                </c:pt>
                <c:pt idx="1030">
                  <c:v>19-Nov-2001</c:v>
                </c:pt>
                <c:pt idx="1031">
                  <c:v>20-Nov-2001</c:v>
                </c:pt>
                <c:pt idx="1032">
                  <c:v>21-Nov-2001</c:v>
                </c:pt>
                <c:pt idx="1033">
                  <c:v>23-Nov-2001</c:v>
                </c:pt>
                <c:pt idx="1034">
                  <c:v>26-Nov-2001</c:v>
                </c:pt>
                <c:pt idx="1035">
                  <c:v>27-Nov-2001</c:v>
                </c:pt>
                <c:pt idx="1036">
                  <c:v>28-Nov-2001</c:v>
                </c:pt>
                <c:pt idx="1037">
                  <c:v>29-Nov-2001</c:v>
                </c:pt>
                <c:pt idx="1038">
                  <c:v>30-Nov-2001</c:v>
                </c:pt>
                <c:pt idx="1039">
                  <c:v>03-Dec-2001</c:v>
                </c:pt>
                <c:pt idx="1040">
                  <c:v>04-Dec-2001</c:v>
                </c:pt>
                <c:pt idx="1041">
                  <c:v>05-Dec-2001</c:v>
                </c:pt>
                <c:pt idx="1042">
                  <c:v>06-Dec-2001</c:v>
                </c:pt>
                <c:pt idx="1043">
                  <c:v>07-Dec-2001</c:v>
                </c:pt>
                <c:pt idx="1044">
                  <c:v>10-Dec-2001</c:v>
                </c:pt>
                <c:pt idx="1045">
                  <c:v>11-Dec-2001</c:v>
                </c:pt>
                <c:pt idx="1046">
                  <c:v>12-Dec-2001</c:v>
                </c:pt>
                <c:pt idx="1047">
                  <c:v>13-Dec-2001</c:v>
                </c:pt>
                <c:pt idx="1048">
                  <c:v>14-Dec-2001</c:v>
                </c:pt>
                <c:pt idx="1049">
                  <c:v>17-Dec-2001</c:v>
                </c:pt>
                <c:pt idx="1050">
                  <c:v>18-Dec-2001</c:v>
                </c:pt>
                <c:pt idx="1051">
                  <c:v>19-Dec-2001</c:v>
                </c:pt>
                <c:pt idx="1052">
                  <c:v>20-Dec-2001</c:v>
                </c:pt>
                <c:pt idx="1053">
                  <c:v>21-Dec-2001</c:v>
                </c:pt>
                <c:pt idx="1054">
                  <c:v>24-Dec-2001</c:v>
                </c:pt>
                <c:pt idx="1055">
                  <c:v>26-Dec-2001</c:v>
                </c:pt>
                <c:pt idx="1056">
                  <c:v>27-Dec-2001</c:v>
                </c:pt>
                <c:pt idx="1057">
                  <c:v>28-Dec-2001</c:v>
                </c:pt>
                <c:pt idx="1058">
                  <c:v>31-Dec-2001</c:v>
                </c:pt>
                <c:pt idx="1059">
                  <c:v>02-Jan-2002</c:v>
                </c:pt>
                <c:pt idx="1060">
                  <c:v>03-Jan-2002</c:v>
                </c:pt>
                <c:pt idx="1061">
                  <c:v>04-Jan-2002</c:v>
                </c:pt>
                <c:pt idx="1062">
                  <c:v>07-Jan-2002</c:v>
                </c:pt>
                <c:pt idx="1063">
                  <c:v>08-Jan-2002</c:v>
                </c:pt>
                <c:pt idx="1064">
                  <c:v>09-Jan-2002</c:v>
                </c:pt>
                <c:pt idx="1065">
                  <c:v>10-Jan-2002</c:v>
                </c:pt>
                <c:pt idx="1066">
                  <c:v>11-Jan-2002</c:v>
                </c:pt>
                <c:pt idx="1067">
                  <c:v>14-Jan-2002</c:v>
                </c:pt>
                <c:pt idx="1068">
                  <c:v>15-Jan-2002</c:v>
                </c:pt>
                <c:pt idx="1069">
                  <c:v>16-Jan-2002</c:v>
                </c:pt>
                <c:pt idx="1070">
                  <c:v>17-Jan-2002</c:v>
                </c:pt>
                <c:pt idx="1071">
                  <c:v>18-Jan-2002</c:v>
                </c:pt>
                <c:pt idx="1072">
                  <c:v>22-Jan-2002</c:v>
                </c:pt>
                <c:pt idx="1073">
                  <c:v>23-Jan-2002</c:v>
                </c:pt>
                <c:pt idx="1074">
                  <c:v>24-Jan-2002</c:v>
                </c:pt>
                <c:pt idx="1075">
                  <c:v>25-Jan-2002</c:v>
                </c:pt>
                <c:pt idx="1076">
                  <c:v>28-Jan-2002</c:v>
                </c:pt>
                <c:pt idx="1077">
                  <c:v>29-Jan-2002</c:v>
                </c:pt>
                <c:pt idx="1078">
                  <c:v>30-Jan-2002</c:v>
                </c:pt>
                <c:pt idx="1079">
                  <c:v>31-Jan-2002</c:v>
                </c:pt>
                <c:pt idx="1080">
                  <c:v>01-Feb-2002</c:v>
                </c:pt>
                <c:pt idx="1081">
                  <c:v>04-Feb-2002</c:v>
                </c:pt>
                <c:pt idx="1082">
                  <c:v>05-Feb-2002</c:v>
                </c:pt>
                <c:pt idx="1083">
                  <c:v>06-Feb-2002</c:v>
                </c:pt>
                <c:pt idx="1084">
                  <c:v>07-Feb-2002</c:v>
                </c:pt>
                <c:pt idx="1085">
                  <c:v>08-Feb-2002</c:v>
                </c:pt>
                <c:pt idx="1086">
                  <c:v>11-Feb-2002</c:v>
                </c:pt>
                <c:pt idx="1087">
                  <c:v>12-Feb-2002</c:v>
                </c:pt>
                <c:pt idx="1088">
                  <c:v>13-Feb-2002</c:v>
                </c:pt>
                <c:pt idx="1089">
                  <c:v>14-Feb-2002</c:v>
                </c:pt>
                <c:pt idx="1090">
                  <c:v>15-Feb-2002</c:v>
                </c:pt>
                <c:pt idx="1091">
                  <c:v>19-Feb-2002</c:v>
                </c:pt>
                <c:pt idx="1092">
                  <c:v>20-Feb-2002</c:v>
                </c:pt>
                <c:pt idx="1093">
                  <c:v>21-Feb-2002</c:v>
                </c:pt>
                <c:pt idx="1094">
                  <c:v>22-Feb-2002</c:v>
                </c:pt>
                <c:pt idx="1095">
                  <c:v>25-Feb-2002</c:v>
                </c:pt>
                <c:pt idx="1096">
                  <c:v>26-Feb-2002</c:v>
                </c:pt>
                <c:pt idx="1097">
                  <c:v>27-Feb-2002</c:v>
                </c:pt>
                <c:pt idx="1098">
                  <c:v>28-Feb-2002</c:v>
                </c:pt>
                <c:pt idx="1099">
                  <c:v>01-Mar-2002</c:v>
                </c:pt>
                <c:pt idx="1100">
                  <c:v>04-Mar-2002</c:v>
                </c:pt>
                <c:pt idx="1101">
                  <c:v>05-Mar-2002</c:v>
                </c:pt>
                <c:pt idx="1102">
                  <c:v>06-Mar-2002</c:v>
                </c:pt>
                <c:pt idx="1103">
                  <c:v>07-Mar-2002</c:v>
                </c:pt>
                <c:pt idx="1104">
                  <c:v>08-Mar-2002</c:v>
                </c:pt>
                <c:pt idx="1105">
                  <c:v>11-Mar-2002</c:v>
                </c:pt>
                <c:pt idx="1106">
                  <c:v>12-Mar-2002</c:v>
                </c:pt>
                <c:pt idx="1107">
                  <c:v>13-Mar-2002</c:v>
                </c:pt>
                <c:pt idx="1108">
                  <c:v>14-Mar-2002</c:v>
                </c:pt>
                <c:pt idx="1109">
                  <c:v>15-Mar-2002</c:v>
                </c:pt>
                <c:pt idx="1110">
                  <c:v>18-Mar-2002</c:v>
                </c:pt>
                <c:pt idx="1111">
                  <c:v>19-Mar-2002</c:v>
                </c:pt>
                <c:pt idx="1112">
                  <c:v>20-Mar-2002</c:v>
                </c:pt>
                <c:pt idx="1113">
                  <c:v>21-Mar-2002</c:v>
                </c:pt>
                <c:pt idx="1114">
                  <c:v>22-Mar-2002</c:v>
                </c:pt>
                <c:pt idx="1115">
                  <c:v>25-Mar-2002</c:v>
                </c:pt>
                <c:pt idx="1116">
                  <c:v>26-Mar-2002</c:v>
                </c:pt>
                <c:pt idx="1117">
                  <c:v>27-Mar-2002</c:v>
                </c:pt>
                <c:pt idx="1118">
                  <c:v>28-Mar-2002</c:v>
                </c:pt>
                <c:pt idx="1119">
                  <c:v>01-Apr-2002</c:v>
                </c:pt>
                <c:pt idx="1120">
                  <c:v>02-Apr-2002</c:v>
                </c:pt>
                <c:pt idx="1121">
                  <c:v>03-Apr-2002</c:v>
                </c:pt>
                <c:pt idx="1122">
                  <c:v>04-Apr-2002</c:v>
                </c:pt>
                <c:pt idx="1123">
                  <c:v>05-Apr-2002</c:v>
                </c:pt>
                <c:pt idx="1124">
                  <c:v>08-Apr-2002</c:v>
                </c:pt>
                <c:pt idx="1125">
                  <c:v>09-Apr-2002</c:v>
                </c:pt>
                <c:pt idx="1126">
                  <c:v>10-Apr-2002</c:v>
                </c:pt>
                <c:pt idx="1127">
                  <c:v>11-Apr-2002</c:v>
                </c:pt>
                <c:pt idx="1128">
                  <c:v>12-Apr-2002</c:v>
                </c:pt>
                <c:pt idx="1129">
                  <c:v>15-Apr-2002</c:v>
                </c:pt>
                <c:pt idx="1130">
                  <c:v>16-Apr-2002</c:v>
                </c:pt>
                <c:pt idx="1131">
                  <c:v>17-Apr-2002</c:v>
                </c:pt>
                <c:pt idx="1132">
                  <c:v>18-Apr-2002</c:v>
                </c:pt>
                <c:pt idx="1133">
                  <c:v>19-Apr-2002</c:v>
                </c:pt>
                <c:pt idx="1134">
                  <c:v>22-Apr-2002</c:v>
                </c:pt>
                <c:pt idx="1135">
                  <c:v>23-Apr-2002</c:v>
                </c:pt>
                <c:pt idx="1136">
                  <c:v>24-Apr-2002</c:v>
                </c:pt>
                <c:pt idx="1137">
                  <c:v>25-Apr-2002</c:v>
                </c:pt>
                <c:pt idx="1138">
                  <c:v>26-Apr-2002</c:v>
                </c:pt>
                <c:pt idx="1139">
                  <c:v>29-Apr-2002</c:v>
                </c:pt>
                <c:pt idx="1140">
                  <c:v>30-Apr-2002</c:v>
                </c:pt>
                <c:pt idx="1141">
                  <c:v>01-May-2002</c:v>
                </c:pt>
                <c:pt idx="1142">
                  <c:v>02-May-2002</c:v>
                </c:pt>
                <c:pt idx="1143">
                  <c:v>03-May-2002</c:v>
                </c:pt>
                <c:pt idx="1144">
                  <c:v>06-May-2002</c:v>
                </c:pt>
                <c:pt idx="1145">
                  <c:v>07-May-2002</c:v>
                </c:pt>
                <c:pt idx="1146">
                  <c:v>08-May-2002</c:v>
                </c:pt>
                <c:pt idx="1147">
                  <c:v>09-May-2002</c:v>
                </c:pt>
                <c:pt idx="1148">
                  <c:v>10-May-2002</c:v>
                </c:pt>
                <c:pt idx="1149">
                  <c:v>13-May-2002</c:v>
                </c:pt>
                <c:pt idx="1150">
                  <c:v>14-May-2002</c:v>
                </c:pt>
                <c:pt idx="1151">
                  <c:v>15-May-2002</c:v>
                </c:pt>
                <c:pt idx="1152">
                  <c:v>16-May-2002</c:v>
                </c:pt>
                <c:pt idx="1153">
                  <c:v>17-May-2002</c:v>
                </c:pt>
                <c:pt idx="1154">
                  <c:v>20-May-2002</c:v>
                </c:pt>
                <c:pt idx="1155">
                  <c:v>21-May-2002</c:v>
                </c:pt>
                <c:pt idx="1156">
                  <c:v>22-May-2002</c:v>
                </c:pt>
                <c:pt idx="1157">
                  <c:v>23-May-2002</c:v>
                </c:pt>
                <c:pt idx="1158">
                  <c:v>24-May-2002</c:v>
                </c:pt>
                <c:pt idx="1159">
                  <c:v>28-May-2002</c:v>
                </c:pt>
                <c:pt idx="1160">
                  <c:v>29-May-2002</c:v>
                </c:pt>
                <c:pt idx="1161">
                  <c:v>30-May-2002</c:v>
                </c:pt>
                <c:pt idx="1162">
                  <c:v>31-May-2002</c:v>
                </c:pt>
                <c:pt idx="1163">
                  <c:v>03-Jun-2002</c:v>
                </c:pt>
                <c:pt idx="1164">
                  <c:v>04-Jun-2002</c:v>
                </c:pt>
                <c:pt idx="1165">
                  <c:v>05-Jun-2002</c:v>
                </c:pt>
                <c:pt idx="1166">
                  <c:v>06-Jun-2002</c:v>
                </c:pt>
                <c:pt idx="1167">
                  <c:v>07-Jun-2002</c:v>
                </c:pt>
                <c:pt idx="1168">
                  <c:v>10-Jun-2002</c:v>
                </c:pt>
                <c:pt idx="1169">
                  <c:v>11-Jun-2002</c:v>
                </c:pt>
                <c:pt idx="1170">
                  <c:v>12-Jun-2002</c:v>
                </c:pt>
                <c:pt idx="1171">
                  <c:v>13-Jun-2002</c:v>
                </c:pt>
                <c:pt idx="1172">
                  <c:v>14-Jun-2002</c:v>
                </c:pt>
                <c:pt idx="1173">
                  <c:v>17-Jun-2002</c:v>
                </c:pt>
                <c:pt idx="1174">
                  <c:v>18-Jun-2002</c:v>
                </c:pt>
                <c:pt idx="1175">
                  <c:v>19-Jun-2002</c:v>
                </c:pt>
                <c:pt idx="1176">
                  <c:v>20-Jun-2002</c:v>
                </c:pt>
                <c:pt idx="1177">
                  <c:v>21-Jun-2002</c:v>
                </c:pt>
                <c:pt idx="1178">
                  <c:v>24-Jun-2002</c:v>
                </c:pt>
                <c:pt idx="1179">
                  <c:v>25-Jun-2002</c:v>
                </c:pt>
                <c:pt idx="1180">
                  <c:v>26-Jun-2002</c:v>
                </c:pt>
                <c:pt idx="1181">
                  <c:v>27-Jun-2002</c:v>
                </c:pt>
                <c:pt idx="1182">
                  <c:v>28-Jun-2002</c:v>
                </c:pt>
                <c:pt idx="1183">
                  <c:v>01-Jul-2002</c:v>
                </c:pt>
                <c:pt idx="1184">
                  <c:v>02-Jul-2002</c:v>
                </c:pt>
                <c:pt idx="1185">
                  <c:v>03-Jul-2002</c:v>
                </c:pt>
                <c:pt idx="1186">
                  <c:v>05-Jul-2002</c:v>
                </c:pt>
                <c:pt idx="1187">
                  <c:v>08-Jul-2002</c:v>
                </c:pt>
                <c:pt idx="1188">
                  <c:v>09-Jul-2002</c:v>
                </c:pt>
                <c:pt idx="1189">
                  <c:v>10-Jul-2002</c:v>
                </c:pt>
                <c:pt idx="1190">
                  <c:v>11-Jul-2002</c:v>
                </c:pt>
                <c:pt idx="1191">
                  <c:v>12-Jul-2002</c:v>
                </c:pt>
                <c:pt idx="1192">
                  <c:v>15-Jul-2002</c:v>
                </c:pt>
                <c:pt idx="1193">
                  <c:v>16-Jul-2002</c:v>
                </c:pt>
                <c:pt idx="1194">
                  <c:v>17-Jul-2002</c:v>
                </c:pt>
                <c:pt idx="1195">
                  <c:v>18-Jul-2002</c:v>
                </c:pt>
                <c:pt idx="1196">
                  <c:v>19-Jul-2002</c:v>
                </c:pt>
                <c:pt idx="1197">
                  <c:v>22-Jul-2002</c:v>
                </c:pt>
                <c:pt idx="1198">
                  <c:v>23-Jul-2002</c:v>
                </c:pt>
                <c:pt idx="1199">
                  <c:v>24-Jul-2002</c:v>
                </c:pt>
                <c:pt idx="1200">
                  <c:v>25-Jul-2002</c:v>
                </c:pt>
                <c:pt idx="1201">
                  <c:v>26-Jul-2002</c:v>
                </c:pt>
                <c:pt idx="1202">
                  <c:v>29-Jul-2002</c:v>
                </c:pt>
                <c:pt idx="1203">
                  <c:v>30-Jul-2002</c:v>
                </c:pt>
                <c:pt idx="1204">
                  <c:v>31-Jul-2002</c:v>
                </c:pt>
                <c:pt idx="1205">
                  <c:v>01-Aug-2002</c:v>
                </c:pt>
                <c:pt idx="1206">
                  <c:v>02-Aug-2002</c:v>
                </c:pt>
                <c:pt idx="1207">
                  <c:v>05-Aug-2002</c:v>
                </c:pt>
                <c:pt idx="1208">
                  <c:v>06-Aug-2002</c:v>
                </c:pt>
                <c:pt idx="1209">
                  <c:v>07-Aug-2002</c:v>
                </c:pt>
                <c:pt idx="1210">
                  <c:v>08-Aug-2002</c:v>
                </c:pt>
                <c:pt idx="1211">
                  <c:v>09-Aug-2002</c:v>
                </c:pt>
                <c:pt idx="1212">
                  <c:v>12-Aug-2002</c:v>
                </c:pt>
                <c:pt idx="1213">
                  <c:v>13-Aug-2002</c:v>
                </c:pt>
                <c:pt idx="1214">
                  <c:v>14-Aug-2002</c:v>
                </c:pt>
                <c:pt idx="1215">
                  <c:v>15-Aug-2002</c:v>
                </c:pt>
                <c:pt idx="1216">
                  <c:v>16-Aug-2002</c:v>
                </c:pt>
                <c:pt idx="1217">
                  <c:v>19-Aug-2002</c:v>
                </c:pt>
                <c:pt idx="1218">
                  <c:v>20-Aug-2002</c:v>
                </c:pt>
                <c:pt idx="1219">
                  <c:v>21-Aug-2002</c:v>
                </c:pt>
                <c:pt idx="1220">
                  <c:v>22-Aug-2002</c:v>
                </c:pt>
                <c:pt idx="1221">
                  <c:v>23-Aug-2002</c:v>
                </c:pt>
                <c:pt idx="1222">
                  <c:v>26-Aug-2002</c:v>
                </c:pt>
                <c:pt idx="1223">
                  <c:v>27-Aug-2002</c:v>
                </c:pt>
                <c:pt idx="1224">
                  <c:v>28-Aug-2002</c:v>
                </c:pt>
                <c:pt idx="1225">
                  <c:v>29-Aug-2002</c:v>
                </c:pt>
                <c:pt idx="1226">
                  <c:v>30-Aug-2002</c:v>
                </c:pt>
                <c:pt idx="1227">
                  <c:v>03-Sep-2002</c:v>
                </c:pt>
                <c:pt idx="1228">
                  <c:v>04-Sep-2002</c:v>
                </c:pt>
                <c:pt idx="1229">
                  <c:v>05-Sep-2002</c:v>
                </c:pt>
                <c:pt idx="1230">
                  <c:v>06-Sep-2002</c:v>
                </c:pt>
                <c:pt idx="1231">
                  <c:v>09-Sep-2002</c:v>
                </c:pt>
                <c:pt idx="1232">
                  <c:v>10-Sep-2002</c:v>
                </c:pt>
                <c:pt idx="1233">
                  <c:v>11-Sep-2002</c:v>
                </c:pt>
                <c:pt idx="1234">
                  <c:v>12-Sep-2002</c:v>
                </c:pt>
                <c:pt idx="1235">
                  <c:v>13-Sep-2002</c:v>
                </c:pt>
                <c:pt idx="1236">
                  <c:v>16-Sep-2002</c:v>
                </c:pt>
                <c:pt idx="1237">
                  <c:v>17-Sep-2002</c:v>
                </c:pt>
                <c:pt idx="1238">
                  <c:v>18-Sep-2002</c:v>
                </c:pt>
                <c:pt idx="1239">
                  <c:v>19-Sep-2002</c:v>
                </c:pt>
                <c:pt idx="1240">
                  <c:v>20-Sep-2002</c:v>
                </c:pt>
                <c:pt idx="1241">
                  <c:v>23-Sep-2002</c:v>
                </c:pt>
                <c:pt idx="1242">
                  <c:v>24-Sep-2002</c:v>
                </c:pt>
                <c:pt idx="1243">
                  <c:v>25-Sep-2002</c:v>
                </c:pt>
                <c:pt idx="1244">
                  <c:v>26-Sep-2002</c:v>
                </c:pt>
                <c:pt idx="1245">
                  <c:v>27-Sep-2002</c:v>
                </c:pt>
                <c:pt idx="1246">
                  <c:v>30-Sep-2002</c:v>
                </c:pt>
                <c:pt idx="1247">
                  <c:v>01-Oct-2002</c:v>
                </c:pt>
                <c:pt idx="1248">
                  <c:v>02-Oct-2002</c:v>
                </c:pt>
                <c:pt idx="1249">
                  <c:v>03-Oct-2002</c:v>
                </c:pt>
                <c:pt idx="1250">
                  <c:v>04-Oct-2002</c:v>
                </c:pt>
                <c:pt idx="1251">
                  <c:v>07-Oct-2002</c:v>
                </c:pt>
                <c:pt idx="1252">
                  <c:v>08-Oct-2002</c:v>
                </c:pt>
                <c:pt idx="1253">
                  <c:v>09-Oct-2002</c:v>
                </c:pt>
                <c:pt idx="1254">
                  <c:v>10-Oct-2002</c:v>
                </c:pt>
                <c:pt idx="1255">
                  <c:v>11-Oct-2002</c:v>
                </c:pt>
                <c:pt idx="1256">
                  <c:v>14-Oct-2002</c:v>
                </c:pt>
                <c:pt idx="1257">
                  <c:v>15-Oct-2002</c:v>
                </c:pt>
                <c:pt idx="1258">
                  <c:v>16-Oct-2002</c:v>
                </c:pt>
                <c:pt idx="1259">
                  <c:v>17-Oct-2002</c:v>
                </c:pt>
                <c:pt idx="1260">
                  <c:v>18-Oct-2002</c:v>
                </c:pt>
                <c:pt idx="1261">
                  <c:v>21-Oct-2002</c:v>
                </c:pt>
                <c:pt idx="1262">
                  <c:v>22-Oct-2002</c:v>
                </c:pt>
                <c:pt idx="1263">
                  <c:v>23-Oct-2002</c:v>
                </c:pt>
                <c:pt idx="1264">
                  <c:v>24-Oct-2002</c:v>
                </c:pt>
                <c:pt idx="1265">
                  <c:v>25-Oct-2002</c:v>
                </c:pt>
                <c:pt idx="1266">
                  <c:v>28-Oct-2002</c:v>
                </c:pt>
                <c:pt idx="1267">
                  <c:v>29-Oct-2002</c:v>
                </c:pt>
                <c:pt idx="1268">
                  <c:v>30-Oct-2002</c:v>
                </c:pt>
                <c:pt idx="1269">
                  <c:v>31-Oct-2002</c:v>
                </c:pt>
                <c:pt idx="1270">
                  <c:v>01-Nov-2002</c:v>
                </c:pt>
                <c:pt idx="1271">
                  <c:v>04-Nov-2002</c:v>
                </c:pt>
                <c:pt idx="1272">
                  <c:v>05-Nov-2002</c:v>
                </c:pt>
                <c:pt idx="1273">
                  <c:v>06-Nov-2002</c:v>
                </c:pt>
                <c:pt idx="1274">
                  <c:v>07-Nov-2002</c:v>
                </c:pt>
                <c:pt idx="1275">
                  <c:v>08-Nov-2002</c:v>
                </c:pt>
                <c:pt idx="1276">
                  <c:v>11-Nov-2002</c:v>
                </c:pt>
                <c:pt idx="1277">
                  <c:v>12-Nov-2002</c:v>
                </c:pt>
                <c:pt idx="1278">
                  <c:v>13-Nov-2002</c:v>
                </c:pt>
                <c:pt idx="1279">
                  <c:v>14-Nov-2002</c:v>
                </c:pt>
                <c:pt idx="1280">
                  <c:v>15-Nov-2002</c:v>
                </c:pt>
                <c:pt idx="1281">
                  <c:v>18-Nov-2002</c:v>
                </c:pt>
                <c:pt idx="1282">
                  <c:v>19-Nov-2002</c:v>
                </c:pt>
                <c:pt idx="1283">
                  <c:v>20-Nov-2002</c:v>
                </c:pt>
                <c:pt idx="1284">
                  <c:v>21-Nov-2002</c:v>
                </c:pt>
                <c:pt idx="1285">
                  <c:v>22-Nov-2002</c:v>
                </c:pt>
                <c:pt idx="1286">
                  <c:v>25-Nov-2002</c:v>
                </c:pt>
                <c:pt idx="1287">
                  <c:v>26-Nov-2002</c:v>
                </c:pt>
                <c:pt idx="1288">
                  <c:v>27-Nov-2002</c:v>
                </c:pt>
                <c:pt idx="1289">
                  <c:v>29-Nov-2002</c:v>
                </c:pt>
                <c:pt idx="1290">
                  <c:v>02-Dec-2002</c:v>
                </c:pt>
                <c:pt idx="1291">
                  <c:v>03-Dec-2002</c:v>
                </c:pt>
                <c:pt idx="1292">
                  <c:v>04-Dec-2002</c:v>
                </c:pt>
                <c:pt idx="1293">
                  <c:v>05-Dec-2002</c:v>
                </c:pt>
                <c:pt idx="1294">
                  <c:v>06-Dec-2002</c:v>
                </c:pt>
                <c:pt idx="1295">
                  <c:v>09-Dec-2002</c:v>
                </c:pt>
                <c:pt idx="1296">
                  <c:v>10-Dec-2002</c:v>
                </c:pt>
                <c:pt idx="1297">
                  <c:v>11-Dec-2002</c:v>
                </c:pt>
                <c:pt idx="1298">
                  <c:v>12-Dec-2002</c:v>
                </c:pt>
                <c:pt idx="1299">
                  <c:v>13-Dec-2002</c:v>
                </c:pt>
                <c:pt idx="1300">
                  <c:v>16-Dec-2002</c:v>
                </c:pt>
                <c:pt idx="1301">
                  <c:v>17-Dec-2002</c:v>
                </c:pt>
                <c:pt idx="1302">
                  <c:v>18-Dec-2002</c:v>
                </c:pt>
                <c:pt idx="1303">
                  <c:v>19-Dec-2002</c:v>
                </c:pt>
                <c:pt idx="1304">
                  <c:v>20-Dec-2002</c:v>
                </c:pt>
                <c:pt idx="1305">
                  <c:v>23-Dec-2002</c:v>
                </c:pt>
                <c:pt idx="1306">
                  <c:v>24-Dec-2002</c:v>
                </c:pt>
                <c:pt idx="1307">
                  <c:v>26-Dec-2002</c:v>
                </c:pt>
                <c:pt idx="1308">
                  <c:v>27-Dec-2002</c:v>
                </c:pt>
                <c:pt idx="1309">
                  <c:v>30-Dec-2002</c:v>
                </c:pt>
                <c:pt idx="1310">
                  <c:v>31-Dec-2002</c:v>
                </c:pt>
                <c:pt idx="1311">
                  <c:v>02-Jan-2003</c:v>
                </c:pt>
                <c:pt idx="1312">
                  <c:v>03-Jan-2003</c:v>
                </c:pt>
                <c:pt idx="1313">
                  <c:v>06-Jan-2003</c:v>
                </c:pt>
                <c:pt idx="1314">
                  <c:v>07-Jan-2003</c:v>
                </c:pt>
                <c:pt idx="1315">
                  <c:v>08-Jan-2003</c:v>
                </c:pt>
                <c:pt idx="1316">
                  <c:v>09-Jan-2003</c:v>
                </c:pt>
                <c:pt idx="1317">
                  <c:v>10-Jan-2003</c:v>
                </c:pt>
                <c:pt idx="1318">
                  <c:v>13-Jan-2003</c:v>
                </c:pt>
                <c:pt idx="1319">
                  <c:v>14-Jan-2003</c:v>
                </c:pt>
                <c:pt idx="1320">
                  <c:v>15-Jan-2003</c:v>
                </c:pt>
                <c:pt idx="1321">
                  <c:v>16-Jan-2003</c:v>
                </c:pt>
                <c:pt idx="1322">
                  <c:v>17-Jan-2003</c:v>
                </c:pt>
                <c:pt idx="1323">
                  <c:v>21-Jan-2003</c:v>
                </c:pt>
                <c:pt idx="1324">
                  <c:v>22-Jan-2003</c:v>
                </c:pt>
                <c:pt idx="1325">
                  <c:v>23-Jan-2003</c:v>
                </c:pt>
                <c:pt idx="1326">
                  <c:v>24-Jan-2003</c:v>
                </c:pt>
                <c:pt idx="1327">
                  <c:v>27-Jan-2003</c:v>
                </c:pt>
                <c:pt idx="1328">
                  <c:v>28-Jan-2003</c:v>
                </c:pt>
                <c:pt idx="1329">
                  <c:v>29-Jan-2003</c:v>
                </c:pt>
                <c:pt idx="1330">
                  <c:v>30-Jan-2003</c:v>
                </c:pt>
                <c:pt idx="1331">
                  <c:v>31-Jan-2003</c:v>
                </c:pt>
                <c:pt idx="1332">
                  <c:v>03-Feb-2003</c:v>
                </c:pt>
                <c:pt idx="1333">
                  <c:v>04-Feb-2003</c:v>
                </c:pt>
                <c:pt idx="1334">
                  <c:v>05-Feb-2003</c:v>
                </c:pt>
                <c:pt idx="1335">
                  <c:v>06-Feb-2003</c:v>
                </c:pt>
                <c:pt idx="1336">
                  <c:v>07-Feb-2003</c:v>
                </c:pt>
                <c:pt idx="1337">
                  <c:v>10-Feb-2003</c:v>
                </c:pt>
                <c:pt idx="1338">
                  <c:v>11-Feb-2003</c:v>
                </c:pt>
                <c:pt idx="1339">
                  <c:v>12-Feb-2003</c:v>
                </c:pt>
                <c:pt idx="1340">
                  <c:v>13-Feb-2003</c:v>
                </c:pt>
                <c:pt idx="1341">
                  <c:v>14-Feb-2003</c:v>
                </c:pt>
                <c:pt idx="1342">
                  <c:v>18-Feb-2003</c:v>
                </c:pt>
                <c:pt idx="1343">
                  <c:v>19-Feb-2003</c:v>
                </c:pt>
                <c:pt idx="1344">
                  <c:v>20-Feb-2003</c:v>
                </c:pt>
                <c:pt idx="1345">
                  <c:v>21-Feb-2003</c:v>
                </c:pt>
                <c:pt idx="1346">
                  <c:v>24-Feb-2003</c:v>
                </c:pt>
                <c:pt idx="1347">
                  <c:v>25-Feb-2003</c:v>
                </c:pt>
                <c:pt idx="1348">
                  <c:v>26-Feb-2003</c:v>
                </c:pt>
                <c:pt idx="1349">
                  <c:v>27-Feb-2003</c:v>
                </c:pt>
                <c:pt idx="1350">
                  <c:v>28-Feb-2003</c:v>
                </c:pt>
                <c:pt idx="1351">
                  <c:v>03-Mar-2003</c:v>
                </c:pt>
                <c:pt idx="1352">
                  <c:v>04-Mar-2003</c:v>
                </c:pt>
                <c:pt idx="1353">
                  <c:v>05-Mar-2003</c:v>
                </c:pt>
                <c:pt idx="1354">
                  <c:v>06-Mar-2003</c:v>
                </c:pt>
                <c:pt idx="1355">
                  <c:v>07-Mar-2003</c:v>
                </c:pt>
                <c:pt idx="1356">
                  <c:v>10-Mar-2003</c:v>
                </c:pt>
                <c:pt idx="1357">
                  <c:v>11-Mar-2003</c:v>
                </c:pt>
                <c:pt idx="1358">
                  <c:v>12-Mar-2003</c:v>
                </c:pt>
                <c:pt idx="1359">
                  <c:v>13-Mar-2003</c:v>
                </c:pt>
                <c:pt idx="1360">
                  <c:v>14-Mar-2003</c:v>
                </c:pt>
                <c:pt idx="1361">
                  <c:v>17-Mar-2003</c:v>
                </c:pt>
                <c:pt idx="1362">
                  <c:v>18-Mar-2003</c:v>
                </c:pt>
                <c:pt idx="1363">
                  <c:v>19-Mar-2003</c:v>
                </c:pt>
                <c:pt idx="1364">
                  <c:v>20-Mar-2003</c:v>
                </c:pt>
                <c:pt idx="1365">
                  <c:v>21-Mar-2003</c:v>
                </c:pt>
                <c:pt idx="1366">
                  <c:v>24-Mar-2003</c:v>
                </c:pt>
                <c:pt idx="1367">
                  <c:v>25-Mar-2003</c:v>
                </c:pt>
                <c:pt idx="1368">
                  <c:v>26-Mar-2003</c:v>
                </c:pt>
                <c:pt idx="1369">
                  <c:v>27-Mar-2003</c:v>
                </c:pt>
                <c:pt idx="1370">
                  <c:v>28-Mar-2003</c:v>
                </c:pt>
                <c:pt idx="1371">
                  <c:v>31-Mar-2003</c:v>
                </c:pt>
                <c:pt idx="1372">
                  <c:v>01-Apr-2003</c:v>
                </c:pt>
                <c:pt idx="1373">
                  <c:v>02-Apr-2003</c:v>
                </c:pt>
                <c:pt idx="1374">
                  <c:v>03-Apr-2003</c:v>
                </c:pt>
                <c:pt idx="1375">
                  <c:v>04-Apr-2003</c:v>
                </c:pt>
                <c:pt idx="1376">
                  <c:v>07-Apr-2003</c:v>
                </c:pt>
                <c:pt idx="1377">
                  <c:v>08-Apr-2003</c:v>
                </c:pt>
                <c:pt idx="1378">
                  <c:v>09-Apr-2003</c:v>
                </c:pt>
                <c:pt idx="1379">
                  <c:v>10-Apr-2003</c:v>
                </c:pt>
                <c:pt idx="1380">
                  <c:v>11-Apr-2003</c:v>
                </c:pt>
                <c:pt idx="1381">
                  <c:v>14-Apr-2003</c:v>
                </c:pt>
                <c:pt idx="1382">
                  <c:v>15-Apr-2003</c:v>
                </c:pt>
                <c:pt idx="1383">
                  <c:v>16-Apr-2003</c:v>
                </c:pt>
                <c:pt idx="1384">
                  <c:v>17-Apr-2003</c:v>
                </c:pt>
                <c:pt idx="1385">
                  <c:v>21-Apr-2003</c:v>
                </c:pt>
                <c:pt idx="1386">
                  <c:v>22-Apr-2003</c:v>
                </c:pt>
                <c:pt idx="1387">
                  <c:v>23-Apr-2003</c:v>
                </c:pt>
                <c:pt idx="1388">
                  <c:v>24-Apr-2003</c:v>
                </c:pt>
                <c:pt idx="1389">
                  <c:v>25-Apr-2003</c:v>
                </c:pt>
                <c:pt idx="1390">
                  <c:v>28-Apr-2003</c:v>
                </c:pt>
                <c:pt idx="1391">
                  <c:v>29-Apr-2003</c:v>
                </c:pt>
                <c:pt idx="1392">
                  <c:v>30-Apr-2003</c:v>
                </c:pt>
                <c:pt idx="1393">
                  <c:v>01-May-2003</c:v>
                </c:pt>
                <c:pt idx="1394">
                  <c:v>02-May-2003</c:v>
                </c:pt>
                <c:pt idx="1395">
                  <c:v>05-May-2003</c:v>
                </c:pt>
                <c:pt idx="1396">
                  <c:v>06-May-2003</c:v>
                </c:pt>
                <c:pt idx="1397">
                  <c:v>07-May-2003</c:v>
                </c:pt>
                <c:pt idx="1398">
                  <c:v>08-May-2003</c:v>
                </c:pt>
                <c:pt idx="1399">
                  <c:v>09-May-2003</c:v>
                </c:pt>
                <c:pt idx="1400">
                  <c:v>12-May-2003</c:v>
                </c:pt>
                <c:pt idx="1401">
                  <c:v>13-May-2003</c:v>
                </c:pt>
                <c:pt idx="1402">
                  <c:v>14-May-2003</c:v>
                </c:pt>
                <c:pt idx="1403">
                  <c:v>15-May-2003</c:v>
                </c:pt>
                <c:pt idx="1404">
                  <c:v>16-May-2003</c:v>
                </c:pt>
                <c:pt idx="1405">
                  <c:v>19-May-2003</c:v>
                </c:pt>
                <c:pt idx="1406">
                  <c:v>20-May-2003</c:v>
                </c:pt>
                <c:pt idx="1407">
                  <c:v>21-May-2003</c:v>
                </c:pt>
                <c:pt idx="1408">
                  <c:v>22-May-2003</c:v>
                </c:pt>
                <c:pt idx="1409">
                  <c:v>23-May-2003</c:v>
                </c:pt>
                <c:pt idx="1410">
                  <c:v>27-May-2003</c:v>
                </c:pt>
                <c:pt idx="1411">
                  <c:v>28-May-2003</c:v>
                </c:pt>
                <c:pt idx="1412">
                  <c:v>29-May-2003</c:v>
                </c:pt>
                <c:pt idx="1413">
                  <c:v>30-May-2003</c:v>
                </c:pt>
                <c:pt idx="1414">
                  <c:v>02-Jun-2003</c:v>
                </c:pt>
                <c:pt idx="1415">
                  <c:v>03-Jun-2003</c:v>
                </c:pt>
                <c:pt idx="1416">
                  <c:v>04-Jun-2003</c:v>
                </c:pt>
                <c:pt idx="1417">
                  <c:v>05-Jun-2003</c:v>
                </c:pt>
                <c:pt idx="1418">
                  <c:v>06-Jun-2003</c:v>
                </c:pt>
                <c:pt idx="1419">
                  <c:v>09-Jun-2003</c:v>
                </c:pt>
                <c:pt idx="1420">
                  <c:v>10-Jun-2003</c:v>
                </c:pt>
                <c:pt idx="1421">
                  <c:v>11-Jun-2003</c:v>
                </c:pt>
                <c:pt idx="1422">
                  <c:v>12-Jun-2003</c:v>
                </c:pt>
                <c:pt idx="1423">
                  <c:v>13-Jun-2003</c:v>
                </c:pt>
                <c:pt idx="1424">
                  <c:v>16-Jun-2003</c:v>
                </c:pt>
                <c:pt idx="1425">
                  <c:v>17-Jun-2003</c:v>
                </c:pt>
                <c:pt idx="1426">
                  <c:v>18-Jun-2003</c:v>
                </c:pt>
                <c:pt idx="1427">
                  <c:v>19-Jun-2003</c:v>
                </c:pt>
                <c:pt idx="1428">
                  <c:v>20-Jun-2003</c:v>
                </c:pt>
                <c:pt idx="1429">
                  <c:v>23-Jun-2003</c:v>
                </c:pt>
                <c:pt idx="1430">
                  <c:v>24-Jun-2003</c:v>
                </c:pt>
                <c:pt idx="1431">
                  <c:v>25-Jun-2003</c:v>
                </c:pt>
                <c:pt idx="1432">
                  <c:v>26-Jun-2003</c:v>
                </c:pt>
                <c:pt idx="1433">
                  <c:v>27-Jun-2003</c:v>
                </c:pt>
                <c:pt idx="1434">
                  <c:v>30-Jun-2003</c:v>
                </c:pt>
                <c:pt idx="1435">
                  <c:v>01-Jul-2003</c:v>
                </c:pt>
                <c:pt idx="1436">
                  <c:v>02-Jul-2003</c:v>
                </c:pt>
                <c:pt idx="1437">
                  <c:v>03-Jul-2003</c:v>
                </c:pt>
                <c:pt idx="1438">
                  <c:v>07-Jul-2003</c:v>
                </c:pt>
                <c:pt idx="1439">
                  <c:v>08-Jul-2003</c:v>
                </c:pt>
                <c:pt idx="1440">
                  <c:v>09-Jul-2003</c:v>
                </c:pt>
                <c:pt idx="1441">
                  <c:v>10-Jul-2003</c:v>
                </c:pt>
                <c:pt idx="1442">
                  <c:v>11-Jul-2003</c:v>
                </c:pt>
                <c:pt idx="1443">
                  <c:v>14-Jul-2003</c:v>
                </c:pt>
                <c:pt idx="1444">
                  <c:v>15-Jul-2003</c:v>
                </c:pt>
                <c:pt idx="1445">
                  <c:v>16-Jul-2003</c:v>
                </c:pt>
                <c:pt idx="1446">
                  <c:v>17-Jul-2003</c:v>
                </c:pt>
                <c:pt idx="1447">
                  <c:v>18-Jul-2003</c:v>
                </c:pt>
                <c:pt idx="1448">
                  <c:v>21-Jul-2003</c:v>
                </c:pt>
                <c:pt idx="1449">
                  <c:v>22-Jul-2003</c:v>
                </c:pt>
                <c:pt idx="1450">
                  <c:v>23-Jul-2003</c:v>
                </c:pt>
                <c:pt idx="1451">
                  <c:v>24-Jul-2003</c:v>
                </c:pt>
                <c:pt idx="1452">
                  <c:v>25-Jul-2003</c:v>
                </c:pt>
                <c:pt idx="1453">
                  <c:v>28-Jul-2003</c:v>
                </c:pt>
                <c:pt idx="1454">
                  <c:v>29-Jul-2003</c:v>
                </c:pt>
                <c:pt idx="1455">
                  <c:v>30-Jul-2003</c:v>
                </c:pt>
                <c:pt idx="1456">
                  <c:v>31-Jul-2003</c:v>
                </c:pt>
                <c:pt idx="1457">
                  <c:v>01-Aug-2003</c:v>
                </c:pt>
                <c:pt idx="1458">
                  <c:v>04-Aug-2003</c:v>
                </c:pt>
                <c:pt idx="1459">
                  <c:v>05-Aug-2003</c:v>
                </c:pt>
                <c:pt idx="1460">
                  <c:v>06-Aug-2003</c:v>
                </c:pt>
                <c:pt idx="1461">
                  <c:v>07-Aug-2003</c:v>
                </c:pt>
                <c:pt idx="1462">
                  <c:v>08-Aug-2003</c:v>
                </c:pt>
                <c:pt idx="1463">
                  <c:v>11-Aug-2003</c:v>
                </c:pt>
                <c:pt idx="1464">
                  <c:v>12-Aug-2003</c:v>
                </c:pt>
                <c:pt idx="1465">
                  <c:v>13-Aug-2003</c:v>
                </c:pt>
                <c:pt idx="1466">
                  <c:v>14-Aug-2003</c:v>
                </c:pt>
                <c:pt idx="1467">
                  <c:v>15-Aug-2003</c:v>
                </c:pt>
                <c:pt idx="1468">
                  <c:v>18-Aug-2003</c:v>
                </c:pt>
                <c:pt idx="1469">
                  <c:v>19-Aug-2003</c:v>
                </c:pt>
                <c:pt idx="1470">
                  <c:v>20-Aug-2003</c:v>
                </c:pt>
                <c:pt idx="1471">
                  <c:v>21-Aug-2003</c:v>
                </c:pt>
                <c:pt idx="1472">
                  <c:v>22-Aug-2003</c:v>
                </c:pt>
                <c:pt idx="1473">
                  <c:v>25-Aug-2003</c:v>
                </c:pt>
                <c:pt idx="1474">
                  <c:v>26-Aug-2003</c:v>
                </c:pt>
                <c:pt idx="1475">
                  <c:v>27-Aug-2003</c:v>
                </c:pt>
                <c:pt idx="1476">
                  <c:v>28-Aug-2003</c:v>
                </c:pt>
                <c:pt idx="1477">
                  <c:v>29-Aug-2003</c:v>
                </c:pt>
                <c:pt idx="1478">
                  <c:v>02-Sep-2003</c:v>
                </c:pt>
                <c:pt idx="1479">
                  <c:v>03-Sep-2003</c:v>
                </c:pt>
                <c:pt idx="1480">
                  <c:v>04-Sep-2003</c:v>
                </c:pt>
                <c:pt idx="1481">
                  <c:v>05-Sep-2003</c:v>
                </c:pt>
                <c:pt idx="1482">
                  <c:v>08-Sep-2003</c:v>
                </c:pt>
                <c:pt idx="1483">
                  <c:v>09-Sep-2003</c:v>
                </c:pt>
                <c:pt idx="1484">
                  <c:v>10-Sep-2003</c:v>
                </c:pt>
                <c:pt idx="1485">
                  <c:v>11-Sep-2003</c:v>
                </c:pt>
                <c:pt idx="1486">
                  <c:v>12-Sep-2003</c:v>
                </c:pt>
                <c:pt idx="1487">
                  <c:v>15-Sep-2003</c:v>
                </c:pt>
                <c:pt idx="1488">
                  <c:v>16-Sep-2003</c:v>
                </c:pt>
                <c:pt idx="1489">
                  <c:v>17-Sep-2003</c:v>
                </c:pt>
                <c:pt idx="1490">
                  <c:v>18-Sep-2003</c:v>
                </c:pt>
                <c:pt idx="1491">
                  <c:v>19-Sep-2003</c:v>
                </c:pt>
                <c:pt idx="1492">
                  <c:v>22-Sep-2003</c:v>
                </c:pt>
                <c:pt idx="1493">
                  <c:v>23-Sep-2003</c:v>
                </c:pt>
                <c:pt idx="1494">
                  <c:v>24-Sep-2003</c:v>
                </c:pt>
                <c:pt idx="1495">
                  <c:v>25-Sep-2003</c:v>
                </c:pt>
                <c:pt idx="1496">
                  <c:v>26-Sep-2003</c:v>
                </c:pt>
                <c:pt idx="1497">
                  <c:v>29-Sep-2003</c:v>
                </c:pt>
                <c:pt idx="1498">
                  <c:v>30-Sep-2003</c:v>
                </c:pt>
                <c:pt idx="1499">
                  <c:v>01-Oct-2003</c:v>
                </c:pt>
                <c:pt idx="1500">
                  <c:v>02-Oct-2003</c:v>
                </c:pt>
                <c:pt idx="1501">
                  <c:v>03-Oct-2003</c:v>
                </c:pt>
                <c:pt idx="1502">
                  <c:v>06-Oct-2003</c:v>
                </c:pt>
                <c:pt idx="1503">
                  <c:v>07-Oct-2003</c:v>
                </c:pt>
                <c:pt idx="1504">
                  <c:v>08-Oct-2003</c:v>
                </c:pt>
                <c:pt idx="1505">
                  <c:v>09-Oct-2003</c:v>
                </c:pt>
                <c:pt idx="1506">
                  <c:v>10-Oct-2003</c:v>
                </c:pt>
                <c:pt idx="1507">
                  <c:v>13-Oct-2003</c:v>
                </c:pt>
                <c:pt idx="1508">
                  <c:v>14-Oct-2003</c:v>
                </c:pt>
                <c:pt idx="1509">
                  <c:v>15-Oct-2003</c:v>
                </c:pt>
                <c:pt idx="1510">
                  <c:v>16-Oct-2003</c:v>
                </c:pt>
                <c:pt idx="1511">
                  <c:v>17-Oct-2003</c:v>
                </c:pt>
                <c:pt idx="1512">
                  <c:v>20-Oct-2003</c:v>
                </c:pt>
                <c:pt idx="1513">
                  <c:v>21-Oct-2003</c:v>
                </c:pt>
                <c:pt idx="1514">
                  <c:v>22-Oct-2003</c:v>
                </c:pt>
                <c:pt idx="1515">
                  <c:v>23-Oct-2003</c:v>
                </c:pt>
                <c:pt idx="1516">
                  <c:v>24-Oct-2003</c:v>
                </c:pt>
                <c:pt idx="1517">
                  <c:v>27-Oct-2003</c:v>
                </c:pt>
                <c:pt idx="1518">
                  <c:v>28-Oct-2003</c:v>
                </c:pt>
                <c:pt idx="1519">
                  <c:v>29-Oct-2003</c:v>
                </c:pt>
                <c:pt idx="1520">
                  <c:v>30-Oct-2003</c:v>
                </c:pt>
                <c:pt idx="1521">
                  <c:v>31-Oct-2003</c:v>
                </c:pt>
                <c:pt idx="1522">
                  <c:v>03-Nov-2003</c:v>
                </c:pt>
                <c:pt idx="1523">
                  <c:v>04-Nov-2003</c:v>
                </c:pt>
                <c:pt idx="1524">
                  <c:v>05-Nov-2003</c:v>
                </c:pt>
                <c:pt idx="1525">
                  <c:v>06-Nov-2003</c:v>
                </c:pt>
                <c:pt idx="1526">
                  <c:v>07-Nov-2003</c:v>
                </c:pt>
                <c:pt idx="1527">
                  <c:v>10-Nov-2003</c:v>
                </c:pt>
                <c:pt idx="1528">
                  <c:v>11-Nov-2003</c:v>
                </c:pt>
                <c:pt idx="1529">
                  <c:v>12-Nov-2003</c:v>
                </c:pt>
                <c:pt idx="1530">
                  <c:v>13-Nov-2003</c:v>
                </c:pt>
                <c:pt idx="1531">
                  <c:v>14-Nov-2003</c:v>
                </c:pt>
                <c:pt idx="1532">
                  <c:v>17-Nov-2003</c:v>
                </c:pt>
                <c:pt idx="1533">
                  <c:v>18-Nov-2003</c:v>
                </c:pt>
                <c:pt idx="1534">
                  <c:v>19-Nov-2003</c:v>
                </c:pt>
                <c:pt idx="1535">
                  <c:v>20-Nov-2003</c:v>
                </c:pt>
                <c:pt idx="1536">
                  <c:v>21-Nov-2003</c:v>
                </c:pt>
                <c:pt idx="1537">
                  <c:v>24-Nov-2003</c:v>
                </c:pt>
                <c:pt idx="1538">
                  <c:v>25-Nov-2003</c:v>
                </c:pt>
                <c:pt idx="1539">
                  <c:v>26-Nov-2003</c:v>
                </c:pt>
                <c:pt idx="1540">
                  <c:v>28-Nov-2003</c:v>
                </c:pt>
                <c:pt idx="1541">
                  <c:v>01-Dec-2003</c:v>
                </c:pt>
                <c:pt idx="1542">
                  <c:v>02-Dec-2003</c:v>
                </c:pt>
                <c:pt idx="1543">
                  <c:v>03-Dec-2003</c:v>
                </c:pt>
                <c:pt idx="1544">
                  <c:v>04-Dec-2003</c:v>
                </c:pt>
                <c:pt idx="1545">
                  <c:v>05-Dec-2003</c:v>
                </c:pt>
                <c:pt idx="1546">
                  <c:v>08-Dec-2003</c:v>
                </c:pt>
                <c:pt idx="1547">
                  <c:v>09-Dec-2003</c:v>
                </c:pt>
                <c:pt idx="1548">
                  <c:v>10-Dec-2003</c:v>
                </c:pt>
                <c:pt idx="1549">
                  <c:v>11-Dec-2003</c:v>
                </c:pt>
                <c:pt idx="1550">
                  <c:v>12-Dec-2003</c:v>
                </c:pt>
                <c:pt idx="1551">
                  <c:v>15-Dec-2003</c:v>
                </c:pt>
                <c:pt idx="1552">
                  <c:v>16-Dec-2003</c:v>
                </c:pt>
                <c:pt idx="1553">
                  <c:v>17-Dec-2003</c:v>
                </c:pt>
                <c:pt idx="1554">
                  <c:v>18-Dec-2003</c:v>
                </c:pt>
                <c:pt idx="1555">
                  <c:v>19-Dec-2003</c:v>
                </c:pt>
                <c:pt idx="1556">
                  <c:v>22-Dec-2003</c:v>
                </c:pt>
                <c:pt idx="1557">
                  <c:v>23-Dec-2003</c:v>
                </c:pt>
                <c:pt idx="1558">
                  <c:v>24-Dec-2003</c:v>
                </c:pt>
                <c:pt idx="1559">
                  <c:v>26-Dec-2003</c:v>
                </c:pt>
                <c:pt idx="1560">
                  <c:v>29-Dec-2003</c:v>
                </c:pt>
                <c:pt idx="1561">
                  <c:v>30-Dec-2003</c:v>
                </c:pt>
                <c:pt idx="1562">
                  <c:v>31-Dec-2003</c:v>
                </c:pt>
                <c:pt idx="1563">
                  <c:v>02-Jan-2004</c:v>
                </c:pt>
                <c:pt idx="1564">
                  <c:v>05-Jan-2004</c:v>
                </c:pt>
                <c:pt idx="1565">
                  <c:v>06-Jan-2004</c:v>
                </c:pt>
                <c:pt idx="1566">
                  <c:v>07-Jan-2004</c:v>
                </c:pt>
                <c:pt idx="1567">
                  <c:v>08-Jan-2004</c:v>
                </c:pt>
                <c:pt idx="1568">
                  <c:v>09-Jan-2004</c:v>
                </c:pt>
                <c:pt idx="1569">
                  <c:v>12-Jan-2004</c:v>
                </c:pt>
                <c:pt idx="1570">
                  <c:v>13-Jan-2004</c:v>
                </c:pt>
                <c:pt idx="1571">
                  <c:v>14-Jan-2004</c:v>
                </c:pt>
                <c:pt idx="1572">
                  <c:v>15-Jan-2004</c:v>
                </c:pt>
                <c:pt idx="1573">
                  <c:v>16-Jan-2004</c:v>
                </c:pt>
                <c:pt idx="1574">
                  <c:v>20-Jan-2004</c:v>
                </c:pt>
                <c:pt idx="1575">
                  <c:v>21-Jan-2004</c:v>
                </c:pt>
                <c:pt idx="1576">
                  <c:v>22-Jan-2004</c:v>
                </c:pt>
                <c:pt idx="1577">
                  <c:v>23-Jan-2004</c:v>
                </c:pt>
                <c:pt idx="1578">
                  <c:v>26-Jan-2004</c:v>
                </c:pt>
                <c:pt idx="1579">
                  <c:v>27-Jan-2004</c:v>
                </c:pt>
                <c:pt idx="1580">
                  <c:v>28-Jan-2004</c:v>
                </c:pt>
                <c:pt idx="1581">
                  <c:v>29-Jan-2004</c:v>
                </c:pt>
                <c:pt idx="1582">
                  <c:v>30-Jan-2004</c:v>
                </c:pt>
                <c:pt idx="1583">
                  <c:v>02-Feb-2004</c:v>
                </c:pt>
                <c:pt idx="1584">
                  <c:v>03-Feb-2004</c:v>
                </c:pt>
                <c:pt idx="1585">
                  <c:v>04-Feb-2004</c:v>
                </c:pt>
                <c:pt idx="1586">
                  <c:v>05-Feb-2004</c:v>
                </c:pt>
                <c:pt idx="1587">
                  <c:v>06-Feb-2004</c:v>
                </c:pt>
                <c:pt idx="1588">
                  <c:v>09-Feb-2004</c:v>
                </c:pt>
                <c:pt idx="1589">
                  <c:v>10-Feb-2004</c:v>
                </c:pt>
                <c:pt idx="1590">
                  <c:v>11-Feb-2004</c:v>
                </c:pt>
                <c:pt idx="1591">
                  <c:v>12-Feb-2004</c:v>
                </c:pt>
                <c:pt idx="1592">
                  <c:v>13-Feb-2004</c:v>
                </c:pt>
                <c:pt idx="1593">
                  <c:v>17-Feb-2004</c:v>
                </c:pt>
                <c:pt idx="1594">
                  <c:v>18-Feb-2004</c:v>
                </c:pt>
                <c:pt idx="1595">
                  <c:v>19-Feb-2004</c:v>
                </c:pt>
                <c:pt idx="1596">
                  <c:v>20-Feb-2004</c:v>
                </c:pt>
                <c:pt idx="1597">
                  <c:v>23-Feb-2004</c:v>
                </c:pt>
                <c:pt idx="1598">
                  <c:v>24-Feb-2004</c:v>
                </c:pt>
                <c:pt idx="1599">
                  <c:v>25-Feb-2004</c:v>
                </c:pt>
                <c:pt idx="1600">
                  <c:v>26-Feb-2004</c:v>
                </c:pt>
                <c:pt idx="1601">
                  <c:v>27-Feb-2004</c:v>
                </c:pt>
                <c:pt idx="1602">
                  <c:v>01-Mar-2004</c:v>
                </c:pt>
                <c:pt idx="1603">
                  <c:v>02-Mar-2004</c:v>
                </c:pt>
                <c:pt idx="1604">
                  <c:v>03-Mar-2004</c:v>
                </c:pt>
                <c:pt idx="1605">
                  <c:v>04-Mar-2004</c:v>
                </c:pt>
                <c:pt idx="1606">
                  <c:v>05-Mar-2004</c:v>
                </c:pt>
                <c:pt idx="1607">
                  <c:v>08-Mar-2004</c:v>
                </c:pt>
                <c:pt idx="1608">
                  <c:v>09-Mar-2004</c:v>
                </c:pt>
                <c:pt idx="1609">
                  <c:v>10-Mar-2004</c:v>
                </c:pt>
                <c:pt idx="1610">
                  <c:v>11-Mar-2004</c:v>
                </c:pt>
                <c:pt idx="1611">
                  <c:v>12-Mar-2004</c:v>
                </c:pt>
                <c:pt idx="1612">
                  <c:v>15-Mar-2004</c:v>
                </c:pt>
                <c:pt idx="1613">
                  <c:v>16-Mar-2004</c:v>
                </c:pt>
                <c:pt idx="1614">
                  <c:v>17-Mar-2004</c:v>
                </c:pt>
                <c:pt idx="1615">
                  <c:v>18-Mar-2004</c:v>
                </c:pt>
                <c:pt idx="1616">
                  <c:v>19-Mar-2004</c:v>
                </c:pt>
                <c:pt idx="1617">
                  <c:v>22-Mar-2004</c:v>
                </c:pt>
                <c:pt idx="1618">
                  <c:v>23-Mar-2004</c:v>
                </c:pt>
                <c:pt idx="1619">
                  <c:v>24-Mar-2004</c:v>
                </c:pt>
                <c:pt idx="1620">
                  <c:v>25-Mar-2004</c:v>
                </c:pt>
                <c:pt idx="1621">
                  <c:v>26-Mar-2004</c:v>
                </c:pt>
                <c:pt idx="1622">
                  <c:v>29-Mar-2004</c:v>
                </c:pt>
                <c:pt idx="1623">
                  <c:v>30-Mar-2004</c:v>
                </c:pt>
                <c:pt idx="1624">
                  <c:v>31-Mar-2004</c:v>
                </c:pt>
                <c:pt idx="1625">
                  <c:v>01-Apr-2004</c:v>
                </c:pt>
                <c:pt idx="1626">
                  <c:v>02-Apr-2004</c:v>
                </c:pt>
                <c:pt idx="1627">
                  <c:v>05-Apr-2004</c:v>
                </c:pt>
                <c:pt idx="1628">
                  <c:v>06-Apr-2004</c:v>
                </c:pt>
                <c:pt idx="1629">
                  <c:v>07-Apr-2004</c:v>
                </c:pt>
                <c:pt idx="1630">
                  <c:v>08-Apr-2004</c:v>
                </c:pt>
                <c:pt idx="1631">
                  <c:v>12-Apr-2004</c:v>
                </c:pt>
                <c:pt idx="1632">
                  <c:v>13-Apr-2004</c:v>
                </c:pt>
                <c:pt idx="1633">
                  <c:v>14-Apr-2004</c:v>
                </c:pt>
                <c:pt idx="1634">
                  <c:v>15-Apr-2004</c:v>
                </c:pt>
                <c:pt idx="1635">
                  <c:v>16-Apr-2004</c:v>
                </c:pt>
                <c:pt idx="1636">
                  <c:v>19-Apr-2004</c:v>
                </c:pt>
                <c:pt idx="1637">
                  <c:v>20-Apr-2004</c:v>
                </c:pt>
                <c:pt idx="1638">
                  <c:v>21-Apr-2004</c:v>
                </c:pt>
                <c:pt idx="1639">
                  <c:v>22-Apr-2004</c:v>
                </c:pt>
                <c:pt idx="1640">
                  <c:v>23-Apr-2004</c:v>
                </c:pt>
                <c:pt idx="1641">
                  <c:v>26-Apr-2004</c:v>
                </c:pt>
                <c:pt idx="1642">
                  <c:v>27-Apr-2004</c:v>
                </c:pt>
                <c:pt idx="1643">
                  <c:v>28-Apr-2004</c:v>
                </c:pt>
                <c:pt idx="1644">
                  <c:v>29-Apr-2004</c:v>
                </c:pt>
                <c:pt idx="1645">
                  <c:v>30-Apr-2004</c:v>
                </c:pt>
                <c:pt idx="1646">
                  <c:v>03-May-2004</c:v>
                </c:pt>
                <c:pt idx="1647">
                  <c:v>04-May-2004</c:v>
                </c:pt>
                <c:pt idx="1648">
                  <c:v>05-May-2004</c:v>
                </c:pt>
                <c:pt idx="1649">
                  <c:v>06-May-2004</c:v>
                </c:pt>
                <c:pt idx="1650">
                  <c:v>07-May-2004</c:v>
                </c:pt>
                <c:pt idx="1651">
                  <c:v>10-May-2004</c:v>
                </c:pt>
                <c:pt idx="1652">
                  <c:v>11-May-2004</c:v>
                </c:pt>
                <c:pt idx="1653">
                  <c:v>12-May-2004</c:v>
                </c:pt>
                <c:pt idx="1654">
                  <c:v>13-May-2004</c:v>
                </c:pt>
                <c:pt idx="1655">
                  <c:v>14-May-2004</c:v>
                </c:pt>
                <c:pt idx="1656">
                  <c:v>17-May-2004</c:v>
                </c:pt>
                <c:pt idx="1657">
                  <c:v>18-May-2004</c:v>
                </c:pt>
                <c:pt idx="1658">
                  <c:v>19-May-2004</c:v>
                </c:pt>
                <c:pt idx="1659">
                  <c:v>20-May-2004</c:v>
                </c:pt>
                <c:pt idx="1660">
                  <c:v>21-May-2004</c:v>
                </c:pt>
                <c:pt idx="1661">
                  <c:v>24-May-2004</c:v>
                </c:pt>
                <c:pt idx="1662">
                  <c:v>25-May-2004</c:v>
                </c:pt>
                <c:pt idx="1663">
                  <c:v>26-May-2004</c:v>
                </c:pt>
                <c:pt idx="1664">
                  <c:v>27-May-2004</c:v>
                </c:pt>
                <c:pt idx="1665">
                  <c:v>28-May-2004</c:v>
                </c:pt>
                <c:pt idx="1666">
                  <c:v>01-Jun-2004</c:v>
                </c:pt>
                <c:pt idx="1667">
                  <c:v>02-Jun-2004</c:v>
                </c:pt>
                <c:pt idx="1668">
                  <c:v>03-Jun-2004</c:v>
                </c:pt>
                <c:pt idx="1669">
                  <c:v>04-Jun-2004</c:v>
                </c:pt>
                <c:pt idx="1670">
                  <c:v>07-Jun-2004</c:v>
                </c:pt>
                <c:pt idx="1671">
                  <c:v>08-Jun-2004</c:v>
                </c:pt>
                <c:pt idx="1672">
                  <c:v>09-Jun-2004</c:v>
                </c:pt>
                <c:pt idx="1673">
                  <c:v>10-Jun-2004</c:v>
                </c:pt>
                <c:pt idx="1674">
                  <c:v>14-Jun-2004</c:v>
                </c:pt>
                <c:pt idx="1675">
                  <c:v>15-Jun-2004</c:v>
                </c:pt>
                <c:pt idx="1676">
                  <c:v>16-Jun-2004</c:v>
                </c:pt>
                <c:pt idx="1677">
                  <c:v>17-Jun-2004</c:v>
                </c:pt>
                <c:pt idx="1678">
                  <c:v>18-Jun-2004</c:v>
                </c:pt>
                <c:pt idx="1679">
                  <c:v>21-Jun-2004</c:v>
                </c:pt>
                <c:pt idx="1680">
                  <c:v>22-Jun-2004</c:v>
                </c:pt>
                <c:pt idx="1681">
                  <c:v>23-Jun-2004</c:v>
                </c:pt>
                <c:pt idx="1682">
                  <c:v>24-Jun-2004</c:v>
                </c:pt>
                <c:pt idx="1683">
                  <c:v>25-Jun-2004</c:v>
                </c:pt>
                <c:pt idx="1684">
                  <c:v>28-Jun-2004</c:v>
                </c:pt>
                <c:pt idx="1685">
                  <c:v>29-Jun-2004</c:v>
                </c:pt>
                <c:pt idx="1686">
                  <c:v>30-Jun-2004</c:v>
                </c:pt>
                <c:pt idx="1687">
                  <c:v>01-Jul-2004</c:v>
                </c:pt>
                <c:pt idx="1688">
                  <c:v>02-Jul-2004</c:v>
                </c:pt>
                <c:pt idx="1689">
                  <c:v>06-Jul-2004</c:v>
                </c:pt>
                <c:pt idx="1690">
                  <c:v>07-Jul-2004</c:v>
                </c:pt>
                <c:pt idx="1691">
                  <c:v>08-Jul-2004</c:v>
                </c:pt>
                <c:pt idx="1692">
                  <c:v>09-Jul-2004</c:v>
                </c:pt>
                <c:pt idx="1693">
                  <c:v>12-Jul-2004</c:v>
                </c:pt>
                <c:pt idx="1694">
                  <c:v>13-Jul-2004</c:v>
                </c:pt>
                <c:pt idx="1695">
                  <c:v>14-Jul-2004</c:v>
                </c:pt>
                <c:pt idx="1696">
                  <c:v>15-Jul-2004</c:v>
                </c:pt>
                <c:pt idx="1697">
                  <c:v>16-Jul-2004</c:v>
                </c:pt>
                <c:pt idx="1698">
                  <c:v>19-Jul-2004</c:v>
                </c:pt>
                <c:pt idx="1699">
                  <c:v>20-Jul-2004</c:v>
                </c:pt>
                <c:pt idx="1700">
                  <c:v>21-Jul-2004</c:v>
                </c:pt>
                <c:pt idx="1701">
                  <c:v>22-Jul-2004</c:v>
                </c:pt>
                <c:pt idx="1702">
                  <c:v>23-Jul-2004</c:v>
                </c:pt>
                <c:pt idx="1703">
                  <c:v>26-Jul-2004</c:v>
                </c:pt>
                <c:pt idx="1704">
                  <c:v>27-Jul-2004</c:v>
                </c:pt>
                <c:pt idx="1705">
                  <c:v>28-Jul-2004</c:v>
                </c:pt>
                <c:pt idx="1706">
                  <c:v>29-Jul-2004</c:v>
                </c:pt>
                <c:pt idx="1707">
                  <c:v>30-Jul-2004</c:v>
                </c:pt>
                <c:pt idx="1708">
                  <c:v>02-Aug-2004</c:v>
                </c:pt>
                <c:pt idx="1709">
                  <c:v>03-Aug-2004</c:v>
                </c:pt>
                <c:pt idx="1710">
                  <c:v>04-Aug-2004</c:v>
                </c:pt>
                <c:pt idx="1711">
                  <c:v>05-Aug-2004</c:v>
                </c:pt>
                <c:pt idx="1712">
                  <c:v>06-Aug-2004</c:v>
                </c:pt>
                <c:pt idx="1713">
                  <c:v>09-Aug-2004</c:v>
                </c:pt>
                <c:pt idx="1714">
                  <c:v>10-Aug-2004</c:v>
                </c:pt>
                <c:pt idx="1715">
                  <c:v>11-Aug-2004</c:v>
                </c:pt>
                <c:pt idx="1716">
                  <c:v>12-Aug-2004</c:v>
                </c:pt>
                <c:pt idx="1717">
                  <c:v>13-Aug-2004</c:v>
                </c:pt>
                <c:pt idx="1718">
                  <c:v>16-Aug-2004</c:v>
                </c:pt>
                <c:pt idx="1719">
                  <c:v>17-Aug-2004</c:v>
                </c:pt>
                <c:pt idx="1720">
                  <c:v>18-Aug-2004</c:v>
                </c:pt>
                <c:pt idx="1721">
                  <c:v>19-Aug-2004</c:v>
                </c:pt>
                <c:pt idx="1722">
                  <c:v>20-Aug-2004</c:v>
                </c:pt>
                <c:pt idx="1723">
                  <c:v>23-Aug-2004</c:v>
                </c:pt>
                <c:pt idx="1724">
                  <c:v>24-Aug-2004</c:v>
                </c:pt>
                <c:pt idx="1725">
                  <c:v>25-Aug-2004</c:v>
                </c:pt>
                <c:pt idx="1726">
                  <c:v>26-Aug-2004</c:v>
                </c:pt>
                <c:pt idx="1727">
                  <c:v>27-Aug-2004</c:v>
                </c:pt>
                <c:pt idx="1728">
                  <c:v>30-Aug-2004</c:v>
                </c:pt>
                <c:pt idx="1729">
                  <c:v>31-Aug-2004</c:v>
                </c:pt>
                <c:pt idx="1730">
                  <c:v>01-Sep-2004</c:v>
                </c:pt>
                <c:pt idx="1731">
                  <c:v>02-Sep-2004</c:v>
                </c:pt>
                <c:pt idx="1732">
                  <c:v>03-Sep-2004</c:v>
                </c:pt>
                <c:pt idx="1733">
                  <c:v>07-Sep-2004</c:v>
                </c:pt>
                <c:pt idx="1734">
                  <c:v>08-Sep-2004</c:v>
                </c:pt>
                <c:pt idx="1735">
                  <c:v>09-Sep-2004</c:v>
                </c:pt>
                <c:pt idx="1736">
                  <c:v>10-Sep-2004</c:v>
                </c:pt>
                <c:pt idx="1737">
                  <c:v>13-Sep-2004</c:v>
                </c:pt>
                <c:pt idx="1738">
                  <c:v>14-Sep-2004</c:v>
                </c:pt>
                <c:pt idx="1739">
                  <c:v>15-Sep-2004</c:v>
                </c:pt>
                <c:pt idx="1740">
                  <c:v>16-Sep-2004</c:v>
                </c:pt>
                <c:pt idx="1741">
                  <c:v>17-Sep-2004</c:v>
                </c:pt>
                <c:pt idx="1742">
                  <c:v>20-Sep-2004</c:v>
                </c:pt>
                <c:pt idx="1743">
                  <c:v>21-Sep-2004</c:v>
                </c:pt>
                <c:pt idx="1744">
                  <c:v>22-Sep-2004</c:v>
                </c:pt>
                <c:pt idx="1745">
                  <c:v>23-Sep-2004</c:v>
                </c:pt>
                <c:pt idx="1746">
                  <c:v>24-Sep-2004</c:v>
                </c:pt>
                <c:pt idx="1747">
                  <c:v>27-Sep-2004</c:v>
                </c:pt>
                <c:pt idx="1748">
                  <c:v>28-Sep-2004</c:v>
                </c:pt>
                <c:pt idx="1749">
                  <c:v>29-Sep-2004</c:v>
                </c:pt>
                <c:pt idx="1750">
                  <c:v>30-Sep-2004</c:v>
                </c:pt>
                <c:pt idx="1751">
                  <c:v>01-Oct-2004</c:v>
                </c:pt>
                <c:pt idx="1752">
                  <c:v>04-Oct-2004</c:v>
                </c:pt>
                <c:pt idx="1753">
                  <c:v>05-Oct-2004</c:v>
                </c:pt>
                <c:pt idx="1754">
                  <c:v>06-Oct-2004</c:v>
                </c:pt>
                <c:pt idx="1755">
                  <c:v>07-Oct-2004</c:v>
                </c:pt>
                <c:pt idx="1756">
                  <c:v>08-Oct-2004</c:v>
                </c:pt>
                <c:pt idx="1757">
                  <c:v>11-Oct-2004</c:v>
                </c:pt>
                <c:pt idx="1758">
                  <c:v>12-Oct-2004</c:v>
                </c:pt>
                <c:pt idx="1759">
                  <c:v>13-Oct-2004</c:v>
                </c:pt>
                <c:pt idx="1760">
                  <c:v>14-Oct-2004</c:v>
                </c:pt>
                <c:pt idx="1761">
                  <c:v>15-Oct-2004</c:v>
                </c:pt>
                <c:pt idx="1762">
                  <c:v>18-Oct-2004</c:v>
                </c:pt>
                <c:pt idx="1763">
                  <c:v>19-Oct-2004</c:v>
                </c:pt>
                <c:pt idx="1764">
                  <c:v>20-Oct-2004</c:v>
                </c:pt>
                <c:pt idx="1765">
                  <c:v>21-Oct-2004</c:v>
                </c:pt>
                <c:pt idx="1766">
                  <c:v>22-Oct-2004</c:v>
                </c:pt>
                <c:pt idx="1767">
                  <c:v>25-Oct-2004</c:v>
                </c:pt>
                <c:pt idx="1768">
                  <c:v>26-Oct-2004</c:v>
                </c:pt>
                <c:pt idx="1769">
                  <c:v>27-Oct-2004</c:v>
                </c:pt>
                <c:pt idx="1770">
                  <c:v>28-Oct-2004</c:v>
                </c:pt>
                <c:pt idx="1771">
                  <c:v>29-Oct-2004</c:v>
                </c:pt>
                <c:pt idx="1772">
                  <c:v>01-Nov-2004</c:v>
                </c:pt>
                <c:pt idx="1773">
                  <c:v>02-Nov-2004</c:v>
                </c:pt>
                <c:pt idx="1774">
                  <c:v>03-Nov-2004</c:v>
                </c:pt>
                <c:pt idx="1775">
                  <c:v>04-Nov-2004</c:v>
                </c:pt>
                <c:pt idx="1776">
                  <c:v>05-Nov-2004</c:v>
                </c:pt>
                <c:pt idx="1777">
                  <c:v>08-Nov-2004</c:v>
                </c:pt>
                <c:pt idx="1778">
                  <c:v>09-Nov-2004</c:v>
                </c:pt>
                <c:pt idx="1779">
                  <c:v>10-Nov-2004</c:v>
                </c:pt>
                <c:pt idx="1780">
                  <c:v>11-Nov-2004</c:v>
                </c:pt>
                <c:pt idx="1781">
                  <c:v>12-Nov-2004</c:v>
                </c:pt>
                <c:pt idx="1782">
                  <c:v>15-Nov-2004</c:v>
                </c:pt>
                <c:pt idx="1783">
                  <c:v>16-Nov-2004</c:v>
                </c:pt>
                <c:pt idx="1784">
                  <c:v>17-Nov-2004</c:v>
                </c:pt>
                <c:pt idx="1785">
                  <c:v>18-Nov-2004</c:v>
                </c:pt>
                <c:pt idx="1786">
                  <c:v>19-Nov-2004</c:v>
                </c:pt>
                <c:pt idx="1787">
                  <c:v>22-Nov-2004</c:v>
                </c:pt>
                <c:pt idx="1788">
                  <c:v>23-Nov-2004</c:v>
                </c:pt>
                <c:pt idx="1789">
                  <c:v>24-Nov-2004</c:v>
                </c:pt>
                <c:pt idx="1790">
                  <c:v>26-Nov-2004</c:v>
                </c:pt>
                <c:pt idx="1791">
                  <c:v>29-Nov-2004</c:v>
                </c:pt>
                <c:pt idx="1792">
                  <c:v>30-Nov-2004</c:v>
                </c:pt>
                <c:pt idx="1793">
                  <c:v>01-Dec-2004</c:v>
                </c:pt>
                <c:pt idx="1794">
                  <c:v>02-Dec-2004</c:v>
                </c:pt>
                <c:pt idx="1795">
                  <c:v>03-Dec-2004</c:v>
                </c:pt>
                <c:pt idx="1796">
                  <c:v>06-Dec-2004</c:v>
                </c:pt>
                <c:pt idx="1797">
                  <c:v>07-Dec-2004</c:v>
                </c:pt>
                <c:pt idx="1798">
                  <c:v>08-Dec-2004</c:v>
                </c:pt>
                <c:pt idx="1799">
                  <c:v>09-Dec-2004</c:v>
                </c:pt>
                <c:pt idx="1800">
                  <c:v>10-Dec-2004</c:v>
                </c:pt>
                <c:pt idx="1801">
                  <c:v>13-Dec-2004</c:v>
                </c:pt>
                <c:pt idx="1802">
                  <c:v>14-Dec-2004</c:v>
                </c:pt>
                <c:pt idx="1803">
                  <c:v>15-Dec-2004</c:v>
                </c:pt>
                <c:pt idx="1804">
                  <c:v>16-Dec-2004</c:v>
                </c:pt>
                <c:pt idx="1805">
                  <c:v>17-Dec-2004</c:v>
                </c:pt>
                <c:pt idx="1806">
                  <c:v>20-Dec-2004</c:v>
                </c:pt>
                <c:pt idx="1807">
                  <c:v>21-Dec-2004</c:v>
                </c:pt>
                <c:pt idx="1808">
                  <c:v>22-Dec-2004</c:v>
                </c:pt>
                <c:pt idx="1809">
                  <c:v>23-Dec-2004</c:v>
                </c:pt>
                <c:pt idx="1810">
                  <c:v>27-Dec-2004</c:v>
                </c:pt>
                <c:pt idx="1811">
                  <c:v>28-Dec-2004</c:v>
                </c:pt>
                <c:pt idx="1812">
                  <c:v>29-Dec-2004</c:v>
                </c:pt>
                <c:pt idx="1813">
                  <c:v>30-Dec-2004</c:v>
                </c:pt>
                <c:pt idx="1814">
                  <c:v>31-Dec-2004</c:v>
                </c:pt>
                <c:pt idx="1815">
                  <c:v>03-Jan-2005</c:v>
                </c:pt>
                <c:pt idx="1816">
                  <c:v>04-Jan-2005</c:v>
                </c:pt>
                <c:pt idx="1817">
                  <c:v>05-Jan-2005</c:v>
                </c:pt>
                <c:pt idx="1818">
                  <c:v>06-Jan-2005</c:v>
                </c:pt>
                <c:pt idx="1819">
                  <c:v>07-Jan-2005</c:v>
                </c:pt>
                <c:pt idx="1820">
                  <c:v>10-Jan-2005</c:v>
                </c:pt>
                <c:pt idx="1821">
                  <c:v>11-Jan-2005</c:v>
                </c:pt>
                <c:pt idx="1822">
                  <c:v>12-Jan-2005</c:v>
                </c:pt>
                <c:pt idx="1823">
                  <c:v>13-Jan-2005</c:v>
                </c:pt>
                <c:pt idx="1824">
                  <c:v>14-Jan-2005</c:v>
                </c:pt>
                <c:pt idx="1825">
                  <c:v>18-Jan-2005</c:v>
                </c:pt>
                <c:pt idx="1826">
                  <c:v>19-Jan-2005</c:v>
                </c:pt>
                <c:pt idx="1827">
                  <c:v>20-Jan-2005</c:v>
                </c:pt>
                <c:pt idx="1828">
                  <c:v>21-Jan-2005</c:v>
                </c:pt>
                <c:pt idx="1829">
                  <c:v>24-Jan-2005</c:v>
                </c:pt>
                <c:pt idx="1830">
                  <c:v>25-Jan-2005</c:v>
                </c:pt>
                <c:pt idx="1831">
                  <c:v>26-Jan-2005</c:v>
                </c:pt>
                <c:pt idx="1832">
                  <c:v>27-Jan-2005</c:v>
                </c:pt>
                <c:pt idx="1833">
                  <c:v>28-Jan-2005</c:v>
                </c:pt>
                <c:pt idx="1834">
                  <c:v>31-Jan-2005</c:v>
                </c:pt>
                <c:pt idx="1835">
                  <c:v>01-Feb-2005</c:v>
                </c:pt>
                <c:pt idx="1836">
                  <c:v>02-Feb-2005</c:v>
                </c:pt>
                <c:pt idx="1837">
                  <c:v>03-Feb-2005</c:v>
                </c:pt>
                <c:pt idx="1838">
                  <c:v>04-Feb-2005</c:v>
                </c:pt>
                <c:pt idx="1839">
                  <c:v>07-Feb-2005</c:v>
                </c:pt>
                <c:pt idx="1840">
                  <c:v>08-Feb-2005</c:v>
                </c:pt>
                <c:pt idx="1841">
                  <c:v>09-Feb-2005</c:v>
                </c:pt>
                <c:pt idx="1842">
                  <c:v>10-Feb-2005</c:v>
                </c:pt>
                <c:pt idx="1843">
                  <c:v>11-Feb-2005</c:v>
                </c:pt>
                <c:pt idx="1844">
                  <c:v>14-Feb-2005</c:v>
                </c:pt>
                <c:pt idx="1845">
                  <c:v>15-Feb-2005</c:v>
                </c:pt>
                <c:pt idx="1846">
                  <c:v>16-Feb-2005</c:v>
                </c:pt>
                <c:pt idx="1847">
                  <c:v>17-Feb-2005</c:v>
                </c:pt>
                <c:pt idx="1848">
                  <c:v>18-Feb-2005</c:v>
                </c:pt>
                <c:pt idx="1849">
                  <c:v>22-Feb-2005</c:v>
                </c:pt>
                <c:pt idx="1850">
                  <c:v>23-Feb-2005</c:v>
                </c:pt>
                <c:pt idx="1851">
                  <c:v>24-Feb-2005</c:v>
                </c:pt>
                <c:pt idx="1852">
                  <c:v>25-Feb-2005</c:v>
                </c:pt>
                <c:pt idx="1853">
                  <c:v>28-Feb-2005</c:v>
                </c:pt>
                <c:pt idx="1854">
                  <c:v>01-Mar-2005</c:v>
                </c:pt>
                <c:pt idx="1855">
                  <c:v>02-Mar-2005</c:v>
                </c:pt>
                <c:pt idx="1856">
                  <c:v>03-Mar-2005</c:v>
                </c:pt>
                <c:pt idx="1857">
                  <c:v>04-Mar-2005</c:v>
                </c:pt>
                <c:pt idx="1858">
                  <c:v>07-Mar-2005</c:v>
                </c:pt>
                <c:pt idx="1859">
                  <c:v>08-Mar-2005</c:v>
                </c:pt>
                <c:pt idx="1860">
                  <c:v>09-Mar-2005</c:v>
                </c:pt>
                <c:pt idx="1861">
                  <c:v>10-Mar-2005</c:v>
                </c:pt>
                <c:pt idx="1862">
                  <c:v>11-Mar-2005</c:v>
                </c:pt>
                <c:pt idx="1863">
                  <c:v>14-Mar-2005</c:v>
                </c:pt>
                <c:pt idx="1864">
                  <c:v>15-Mar-2005</c:v>
                </c:pt>
                <c:pt idx="1865">
                  <c:v>16-Mar-2005</c:v>
                </c:pt>
                <c:pt idx="1866">
                  <c:v>17-Mar-2005</c:v>
                </c:pt>
                <c:pt idx="1867">
                  <c:v>18-Mar-2005</c:v>
                </c:pt>
                <c:pt idx="1868">
                  <c:v>21-Mar-2005</c:v>
                </c:pt>
                <c:pt idx="1869">
                  <c:v>22-Mar-2005</c:v>
                </c:pt>
                <c:pt idx="1870">
                  <c:v>23-Mar-2005</c:v>
                </c:pt>
                <c:pt idx="1871">
                  <c:v>24-Mar-2005</c:v>
                </c:pt>
                <c:pt idx="1872">
                  <c:v>28-Mar-2005</c:v>
                </c:pt>
                <c:pt idx="1873">
                  <c:v>29-Mar-2005</c:v>
                </c:pt>
                <c:pt idx="1874">
                  <c:v>30-Mar-2005</c:v>
                </c:pt>
                <c:pt idx="1875">
                  <c:v>31-Mar-2005</c:v>
                </c:pt>
                <c:pt idx="1876">
                  <c:v>01-Apr-2005</c:v>
                </c:pt>
                <c:pt idx="1877">
                  <c:v>04-Apr-2005</c:v>
                </c:pt>
                <c:pt idx="1878">
                  <c:v>05-Apr-2005</c:v>
                </c:pt>
                <c:pt idx="1879">
                  <c:v>06-Apr-2005</c:v>
                </c:pt>
                <c:pt idx="1880">
                  <c:v>07-Apr-2005</c:v>
                </c:pt>
                <c:pt idx="1881">
                  <c:v>08-Apr-2005</c:v>
                </c:pt>
                <c:pt idx="1882">
                  <c:v>11-Apr-2005</c:v>
                </c:pt>
                <c:pt idx="1883">
                  <c:v>12-Apr-2005</c:v>
                </c:pt>
                <c:pt idx="1884">
                  <c:v>13-Apr-2005</c:v>
                </c:pt>
                <c:pt idx="1885">
                  <c:v>14-Apr-2005</c:v>
                </c:pt>
                <c:pt idx="1886">
                  <c:v>15-Apr-2005</c:v>
                </c:pt>
                <c:pt idx="1887">
                  <c:v>18-Apr-2005</c:v>
                </c:pt>
                <c:pt idx="1888">
                  <c:v>19-Apr-2005</c:v>
                </c:pt>
                <c:pt idx="1889">
                  <c:v>20-Apr-2005</c:v>
                </c:pt>
                <c:pt idx="1890">
                  <c:v>21-Apr-2005</c:v>
                </c:pt>
                <c:pt idx="1891">
                  <c:v>22-Apr-2005</c:v>
                </c:pt>
                <c:pt idx="1892">
                  <c:v>25-Apr-2005</c:v>
                </c:pt>
                <c:pt idx="1893">
                  <c:v>26-Apr-2005</c:v>
                </c:pt>
                <c:pt idx="1894">
                  <c:v>27-Apr-2005</c:v>
                </c:pt>
                <c:pt idx="1895">
                  <c:v>28-Apr-2005</c:v>
                </c:pt>
                <c:pt idx="1896">
                  <c:v>29-Apr-2005</c:v>
                </c:pt>
                <c:pt idx="1897">
                  <c:v>02-May-2005</c:v>
                </c:pt>
                <c:pt idx="1898">
                  <c:v>03-May-2005</c:v>
                </c:pt>
                <c:pt idx="1899">
                  <c:v>04-May-2005</c:v>
                </c:pt>
                <c:pt idx="1900">
                  <c:v>05-May-2005</c:v>
                </c:pt>
                <c:pt idx="1901">
                  <c:v>06-May-2005</c:v>
                </c:pt>
                <c:pt idx="1902">
                  <c:v>09-May-2005</c:v>
                </c:pt>
                <c:pt idx="1903">
                  <c:v>10-May-2005</c:v>
                </c:pt>
                <c:pt idx="1904">
                  <c:v>11-May-2005</c:v>
                </c:pt>
                <c:pt idx="1905">
                  <c:v>12-May-2005</c:v>
                </c:pt>
                <c:pt idx="1906">
                  <c:v>13-May-2005</c:v>
                </c:pt>
                <c:pt idx="1907">
                  <c:v>16-May-2005</c:v>
                </c:pt>
                <c:pt idx="1908">
                  <c:v>17-May-2005</c:v>
                </c:pt>
                <c:pt idx="1909">
                  <c:v>18-May-2005</c:v>
                </c:pt>
                <c:pt idx="1910">
                  <c:v>19-May-2005</c:v>
                </c:pt>
                <c:pt idx="1911">
                  <c:v>20-May-2005</c:v>
                </c:pt>
                <c:pt idx="1912">
                  <c:v>23-May-2005</c:v>
                </c:pt>
                <c:pt idx="1913">
                  <c:v>24-May-2005</c:v>
                </c:pt>
                <c:pt idx="1914">
                  <c:v>25-May-2005</c:v>
                </c:pt>
                <c:pt idx="1915">
                  <c:v>26-May-2005</c:v>
                </c:pt>
                <c:pt idx="1916">
                  <c:v>27-May-2005</c:v>
                </c:pt>
                <c:pt idx="1917">
                  <c:v>31-May-2005</c:v>
                </c:pt>
                <c:pt idx="1918">
                  <c:v>01-Jun-2005</c:v>
                </c:pt>
                <c:pt idx="1919">
                  <c:v>02-Jun-2005</c:v>
                </c:pt>
                <c:pt idx="1920">
                  <c:v>03-Jun-2005</c:v>
                </c:pt>
                <c:pt idx="1921">
                  <c:v>06-Jun-2005</c:v>
                </c:pt>
                <c:pt idx="1922">
                  <c:v>07-Jun-2005</c:v>
                </c:pt>
                <c:pt idx="1923">
                  <c:v>08-Jun-2005</c:v>
                </c:pt>
                <c:pt idx="1924">
                  <c:v>09-Jun-2005</c:v>
                </c:pt>
                <c:pt idx="1925">
                  <c:v>10-Jun-2005</c:v>
                </c:pt>
                <c:pt idx="1926">
                  <c:v>13-Jun-2005</c:v>
                </c:pt>
                <c:pt idx="1927">
                  <c:v>14-Jun-2005</c:v>
                </c:pt>
                <c:pt idx="1928">
                  <c:v>15-Jun-2005</c:v>
                </c:pt>
                <c:pt idx="1929">
                  <c:v>16-Jun-2005</c:v>
                </c:pt>
                <c:pt idx="1930">
                  <c:v>17-Jun-2005</c:v>
                </c:pt>
                <c:pt idx="1931">
                  <c:v>20-Jun-2005</c:v>
                </c:pt>
                <c:pt idx="1932">
                  <c:v>21-Jun-2005</c:v>
                </c:pt>
                <c:pt idx="1933">
                  <c:v>22-Jun-2005</c:v>
                </c:pt>
                <c:pt idx="1934">
                  <c:v>23-Jun-2005</c:v>
                </c:pt>
                <c:pt idx="1935">
                  <c:v>24-Jun-2005</c:v>
                </c:pt>
                <c:pt idx="1936">
                  <c:v>27-Jun-2005</c:v>
                </c:pt>
                <c:pt idx="1937">
                  <c:v>28-Jun-2005</c:v>
                </c:pt>
                <c:pt idx="1938">
                  <c:v>29-Jun-2005</c:v>
                </c:pt>
                <c:pt idx="1939">
                  <c:v>30-Jun-2005</c:v>
                </c:pt>
                <c:pt idx="1940">
                  <c:v>01-Jul-2005</c:v>
                </c:pt>
                <c:pt idx="1941">
                  <c:v>05-Jul-2005</c:v>
                </c:pt>
                <c:pt idx="1942">
                  <c:v>06-Jul-2005</c:v>
                </c:pt>
                <c:pt idx="1943">
                  <c:v>07-Jul-2005</c:v>
                </c:pt>
                <c:pt idx="1944">
                  <c:v>08-Jul-2005</c:v>
                </c:pt>
                <c:pt idx="1945">
                  <c:v>11-Jul-2005</c:v>
                </c:pt>
                <c:pt idx="1946">
                  <c:v>12-Jul-2005</c:v>
                </c:pt>
                <c:pt idx="1947">
                  <c:v>13-Jul-2005</c:v>
                </c:pt>
                <c:pt idx="1948">
                  <c:v>14-Jul-2005</c:v>
                </c:pt>
                <c:pt idx="1949">
                  <c:v>15-Jul-2005</c:v>
                </c:pt>
                <c:pt idx="1950">
                  <c:v>18-Jul-2005</c:v>
                </c:pt>
                <c:pt idx="1951">
                  <c:v>19-Jul-2005</c:v>
                </c:pt>
                <c:pt idx="1952">
                  <c:v>20-Jul-2005</c:v>
                </c:pt>
                <c:pt idx="1953">
                  <c:v>21-Jul-2005</c:v>
                </c:pt>
                <c:pt idx="1954">
                  <c:v>22-Jul-2005</c:v>
                </c:pt>
                <c:pt idx="1955">
                  <c:v>25-Jul-2005</c:v>
                </c:pt>
                <c:pt idx="1956">
                  <c:v>26-Jul-2005</c:v>
                </c:pt>
                <c:pt idx="1957">
                  <c:v>27-Jul-2005</c:v>
                </c:pt>
                <c:pt idx="1958">
                  <c:v>28-Jul-2005</c:v>
                </c:pt>
                <c:pt idx="1959">
                  <c:v>29-Jul-2005</c:v>
                </c:pt>
                <c:pt idx="1960">
                  <c:v>01-Aug-2005</c:v>
                </c:pt>
                <c:pt idx="1961">
                  <c:v>02-Aug-2005</c:v>
                </c:pt>
                <c:pt idx="1962">
                  <c:v>03-Aug-2005</c:v>
                </c:pt>
                <c:pt idx="1963">
                  <c:v>04-Aug-2005</c:v>
                </c:pt>
                <c:pt idx="1964">
                  <c:v>05-Aug-2005</c:v>
                </c:pt>
                <c:pt idx="1965">
                  <c:v>08-Aug-2005</c:v>
                </c:pt>
                <c:pt idx="1966">
                  <c:v>09-Aug-2005</c:v>
                </c:pt>
                <c:pt idx="1967">
                  <c:v>10-Aug-2005</c:v>
                </c:pt>
                <c:pt idx="1968">
                  <c:v>11-Aug-2005</c:v>
                </c:pt>
                <c:pt idx="1969">
                  <c:v>12-Aug-2005</c:v>
                </c:pt>
                <c:pt idx="1970">
                  <c:v>15-Aug-2005</c:v>
                </c:pt>
                <c:pt idx="1971">
                  <c:v>16-Aug-2005</c:v>
                </c:pt>
                <c:pt idx="1972">
                  <c:v>17-Aug-2005</c:v>
                </c:pt>
                <c:pt idx="1973">
                  <c:v>18-Aug-2005</c:v>
                </c:pt>
                <c:pt idx="1974">
                  <c:v>19-Aug-2005</c:v>
                </c:pt>
                <c:pt idx="1975">
                  <c:v>22-Aug-2005</c:v>
                </c:pt>
                <c:pt idx="1976">
                  <c:v>23-Aug-2005</c:v>
                </c:pt>
                <c:pt idx="1977">
                  <c:v>24-Aug-2005</c:v>
                </c:pt>
                <c:pt idx="1978">
                  <c:v>25-Aug-2005</c:v>
                </c:pt>
                <c:pt idx="1979">
                  <c:v>26-Aug-2005</c:v>
                </c:pt>
                <c:pt idx="1980">
                  <c:v>29-Aug-2005</c:v>
                </c:pt>
                <c:pt idx="1981">
                  <c:v>30-Aug-2005</c:v>
                </c:pt>
                <c:pt idx="1982">
                  <c:v>31-Aug-2005</c:v>
                </c:pt>
                <c:pt idx="1983">
                  <c:v>01-Sep-2005</c:v>
                </c:pt>
                <c:pt idx="1984">
                  <c:v>02-Sep-2005</c:v>
                </c:pt>
                <c:pt idx="1985">
                  <c:v>06-Sep-2005</c:v>
                </c:pt>
                <c:pt idx="1986">
                  <c:v>07-Sep-2005</c:v>
                </c:pt>
                <c:pt idx="1987">
                  <c:v>08-Sep-2005</c:v>
                </c:pt>
                <c:pt idx="1988">
                  <c:v>09-Sep-2005</c:v>
                </c:pt>
                <c:pt idx="1989">
                  <c:v>12-Sep-2005</c:v>
                </c:pt>
                <c:pt idx="1990">
                  <c:v>13-Sep-2005</c:v>
                </c:pt>
                <c:pt idx="1991">
                  <c:v>14-Sep-2005</c:v>
                </c:pt>
                <c:pt idx="1992">
                  <c:v>15-Sep-2005</c:v>
                </c:pt>
                <c:pt idx="1993">
                  <c:v>16-Sep-2005</c:v>
                </c:pt>
                <c:pt idx="1994">
                  <c:v>19-Sep-2005</c:v>
                </c:pt>
                <c:pt idx="1995">
                  <c:v>20-Sep-2005</c:v>
                </c:pt>
                <c:pt idx="1996">
                  <c:v>21-Sep-2005</c:v>
                </c:pt>
                <c:pt idx="1997">
                  <c:v>22-Sep-2005</c:v>
                </c:pt>
                <c:pt idx="1998">
                  <c:v>23-Sep-2005</c:v>
                </c:pt>
                <c:pt idx="1999">
                  <c:v>26-Sep-2005</c:v>
                </c:pt>
                <c:pt idx="2000">
                  <c:v>27-Sep-2005</c:v>
                </c:pt>
                <c:pt idx="2001">
                  <c:v>28-Sep-2005</c:v>
                </c:pt>
                <c:pt idx="2002">
                  <c:v>29-Sep-2005</c:v>
                </c:pt>
                <c:pt idx="2003">
                  <c:v>30-Sep-2005</c:v>
                </c:pt>
                <c:pt idx="2004">
                  <c:v>03-Oct-2005</c:v>
                </c:pt>
                <c:pt idx="2005">
                  <c:v>04-Oct-2005</c:v>
                </c:pt>
                <c:pt idx="2006">
                  <c:v>05-Oct-2005</c:v>
                </c:pt>
                <c:pt idx="2007">
                  <c:v>06-Oct-2005</c:v>
                </c:pt>
                <c:pt idx="2008">
                  <c:v>07-Oct-2005</c:v>
                </c:pt>
                <c:pt idx="2009">
                  <c:v>10-Oct-2005</c:v>
                </c:pt>
                <c:pt idx="2010">
                  <c:v>11-Oct-2005</c:v>
                </c:pt>
                <c:pt idx="2011">
                  <c:v>12-Oct-2005</c:v>
                </c:pt>
                <c:pt idx="2012">
                  <c:v>13-Oct-2005</c:v>
                </c:pt>
                <c:pt idx="2013">
                  <c:v>14-Oct-2005</c:v>
                </c:pt>
                <c:pt idx="2014">
                  <c:v>17-Oct-2005</c:v>
                </c:pt>
                <c:pt idx="2015">
                  <c:v>18-Oct-2005</c:v>
                </c:pt>
                <c:pt idx="2016">
                  <c:v>19-Oct-2005</c:v>
                </c:pt>
                <c:pt idx="2017">
                  <c:v>20-Oct-2005</c:v>
                </c:pt>
                <c:pt idx="2018">
                  <c:v>21-Oct-2005</c:v>
                </c:pt>
                <c:pt idx="2019">
                  <c:v>24-Oct-2005</c:v>
                </c:pt>
                <c:pt idx="2020">
                  <c:v>25-Oct-2005</c:v>
                </c:pt>
                <c:pt idx="2021">
                  <c:v>26-Oct-2005</c:v>
                </c:pt>
                <c:pt idx="2022">
                  <c:v>27-Oct-2005</c:v>
                </c:pt>
                <c:pt idx="2023">
                  <c:v>28-Oct-2005</c:v>
                </c:pt>
                <c:pt idx="2024">
                  <c:v>31-Oct-2005</c:v>
                </c:pt>
                <c:pt idx="2025">
                  <c:v>01-Nov-2005</c:v>
                </c:pt>
                <c:pt idx="2026">
                  <c:v>02-Nov-2005</c:v>
                </c:pt>
                <c:pt idx="2027">
                  <c:v>03-Nov-2005</c:v>
                </c:pt>
                <c:pt idx="2028">
                  <c:v>04-Nov-2005</c:v>
                </c:pt>
                <c:pt idx="2029">
                  <c:v>07-Nov-2005</c:v>
                </c:pt>
                <c:pt idx="2030">
                  <c:v>08-Nov-2005</c:v>
                </c:pt>
                <c:pt idx="2031">
                  <c:v>09-Nov-2005</c:v>
                </c:pt>
                <c:pt idx="2032">
                  <c:v>10-Nov-2005</c:v>
                </c:pt>
                <c:pt idx="2033">
                  <c:v>11-Nov-2005</c:v>
                </c:pt>
                <c:pt idx="2034">
                  <c:v>14-Nov-2005</c:v>
                </c:pt>
                <c:pt idx="2035">
                  <c:v>15-Nov-2005</c:v>
                </c:pt>
                <c:pt idx="2036">
                  <c:v>16-Nov-2005</c:v>
                </c:pt>
                <c:pt idx="2037">
                  <c:v>17-Nov-2005</c:v>
                </c:pt>
                <c:pt idx="2038">
                  <c:v>18-Nov-2005</c:v>
                </c:pt>
                <c:pt idx="2039">
                  <c:v>21-Nov-2005</c:v>
                </c:pt>
                <c:pt idx="2040">
                  <c:v>22-Nov-2005</c:v>
                </c:pt>
                <c:pt idx="2041">
                  <c:v>23-Nov-2005</c:v>
                </c:pt>
                <c:pt idx="2042">
                  <c:v>25-Nov-2005</c:v>
                </c:pt>
                <c:pt idx="2043">
                  <c:v>28-Nov-2005</c:v>
                </c:pt>
                <c:pt idx="2044">
                  <c:v>29-Nov-2005</c:v>
                </c:pt>
                <c:pt idx="2045">
                  <c:v>30-Nov-2005</c:v>
                </c:pt>
                <c:pt idx="2046">
                  <c:v>01-Dec-2005</c:v>
                </c:pt>
                <c:pt idx="2047">
                  <c:v>02-Dec-2005</c:v>
                </c:pt>
                <c:pt idx="2048">
                  <c:v>05-Dec-2005</c:v>
                </c:pt>
                <c:pt idx="2049">
                  <c:v>06-Dec-2005</c:v>
                </c:pt>
                <c:pt idx="2050">
                  <c:v>07-Dec-2005</c:v>
                </c:pt>
                <c:pt idx="2051">
                  <c:v>08-Dec-2005</c:v>
                </c:pt>
                <c:pt idx="2052">
                  <c:v>09-Dec-2005</c:v>
                </c:pt>
                <c:pt idx="2053">
                  <c:v>12-Dec-2005</c:v>
                </c:pt>
                <c:pt idx="2054">
                  <c:v>13-Dec-2005</c:v>
                </c:pt>
                <c:pt idx="2055">
                  <c:v>14-Dec-2005</c:v>
                </c:pt>
                <c:pt idx="2056">
                  <c:v>15-Dec-2005</c:v>
                </c:pt>
                <c:pt idx="2057">
                  <c:v>16-Dec-2005</c:v>
                </c:pt>
                <c:pt idx="2058">
                  <c:v>19-Dec-2005</c:v>
                </c:pt>
                <c:pt idx="2059">
                  <c:v>20-Dec-2005</c:v>
                </c:pt>
                <c:pt idx="2060">
                  <c:v>21-Dec-2005</c:v>
                </c:pt>
                <c:pt idx="2061">
                  <c:v>22-Dec-2005</c:v>
                </c:pt>
                <c:pt idx="2062">
                  <c:v>23-Dec-2005</c:v>
                </c:pt>
                <c:pt idx="2063">
                  <c:v>27-Dec-2005</c:v>
                </c:pt>
                <c:pt idx="2064">
                  <c:v>28-Dec-2005</c:v>
                </c:pt>
                <c:pt idx="2065">
                  <c:v>29-Dec-2005</c:v>
                </c:pt>
                <c:pt idx="2066">
                  <c:v>30-Dec-2005</c:v>
                </c:pt>
                <c:pt idx="2067">
                  <c:v>03-Jan-2006</c:v>
                </c:pt>
                <c:pt idx="2068">
                  <c:v>04-Jan-2006</c:v>
                </c:pt>
                <c:pt idx="2069">
                  <c:v>05-Jan-2006</c:v>
                </c:pt>
                <c:pt idx="2070">
                  <c:v>06-Jan-2006</c:v>
                </c:pt>
                <c:pt idx="2071">
                  <c:v>09-Jan-2006</c:v>
                </c:pt>
                <c:pt idx="2072">
                  <c:v>10-Jan-2006</c:v>
                </c:pt>
                <c:pt idx="2073">
                  <c:v>11-Jan-2006</c:v>
                </c:pt>
                <c:pt idx="2074">
                  <c:v>12-Jan-2006</c:v>
                </c:pt>
                <c:pt idx="2075">
                  <c:v>13-Jan-2006</c:v>
                </c:pt>
                <c:pt idx="2076">
                  <c:v>17-Jan-2006</c:v>
                </c:pt>
                <c:pt idx="2077">
                  <c:v>18-Jan-2006</c:v>
                </c:pt>
                <c:pt idx="2078">
                  <c:v>19-Jan-2006</c:v>
                </c:pt>
                <c:pt idx="2079">
                  <c:v>20-Jan-2006</c:v>
                </c:pt>
                <c:pt idx="2080">
                  <c:v>23-Jan-2006</c:v>
                </c:pt>
                <c:pt idx="2081">
                  <c:v>24-Jan-2006</c:v>
                </c:pt>
                <c:pt idx="2082">
                  <c:v>25-Jan-2006</c:v>
                </c:pt>
                <c:pt idx="2083">
                  <c:v>26-Jan-2006</c:v>
                </c:pt>
                <c:pt idx="2084">
                  <c:v>27-Jan-2006</c:v>
                </c:pt>
                <c:pt idx="2085">
                  <c:v>30-Jan-2006</c:v>
                </c:pt>
                <c:pt idx="2086">
                  <c:v>31-Jan-2006</c:v>
                </c:pt>
                <c:pt idx="2087">
                  <c:v>01-Feb-2006</c:v>
                </c:pt>
                <c:pt idx="2088">
                  <c:v>02-Feb-2006</c:v>
                </c:pt>
                <c:pt idx="2089">
                  <c:v>03-Feb-2006</c:v>
                </c:pt>
                <c:pt idx="2090">
                  <c:v>06-Feb-2006</c:v>
                </c:pt>
                <c:pt idx="2091">
                  <c:v>07-Feb-2006</c:v>
                </c:pt>
                <c:pt idx="2092">
                  <c:v>08-Feb-2006</c:v>
                </c:pt>
                <c:pt idx="2093">
                  <c:v>09-Feb-2006</c:v>
                </c:pt>
                <c:pt idx="2094">
                  <c:v>10-Feb-2006</c:v>
                </c:pt>
                <c:pt idx="2095">
                  <c:v>13-Feb-2006</c:v>
                </c:pt>
                <c:pt idx="2096">
                  <c:v>14-Feb-2006</c:v>
                </c:pt>
                <c:pt idx="2097">
                  <c:v>15-Feb-2006</c:v>
                </c:pt>
                <c:pt idx="2098">
                  <c:v>16-Feb-2006</c:v>
                </c:pt>
                <c:pt idx="2099">
                  <c:v>17-Feb-2006</c:v>
                </c:pt>
                <c:pt idx="2100">
                  <c:v>21-Feb-2006</c:v>
                </c:pt>
                <c:pt idx="2101">
                  <c:v>22-Feb-2006</c:v>
                </c:pt>
                <c:pt idx="2102">
                  <c:v>23-Feb-2006</c:v>
                </c:pt>
                <c:pt idx="2103">
                  <c:v>24-Feb-2006</c:v>
                </c:pt>
                <c:pt idx="2104">
                  <c:v>27-Feb-2006</c:v>
                </c:pt>
                <c:pt idx="2105">
                  <c:v>28-Feb-2006</c:v>
                </c:pt>
                <c:pt idx="2106">
                  <c:v>01-Mar-2006</c:v>
                </c:pt>
                <c:pt idx="2107">
                  <c:v>02-Mar-2006</c:v>
                </c:pt>
                <c:pt idx="2108">
                  <c:v>03-Mar-2006</c:v>
                </c:pt>
                <c:pt idx="2109">
                  <c:v>06-Mar-2006</c:v>
                </c:pt>
                <c:pt idx="2110">
                  <c:v>07-Mar-2006</c:v>
                </c:pt>
                <c:pt idx="2111">
                  <c:v>08-Mar-2006</c:v>
                </c:pt>
                <c:pt idx="2112">
                  <c:v>09-Mar-2006</c:v>
                </c:pt>
                <c:pt idx="2113">
                  <c:v>10-Mar-2006</c:v>
                </c:pt>
                <c:pt idx="2114">
                  <c:v>13-Mar-2006</c:v>
                </c:pt>
                <c:pt idx="2115">
                  <c:v>14-Mar-2006</c:v>
                </c:pt>
                <c:pt idx="2116">
                  <c:v>15-Mar-2006</c:v>
                </c:pt>
                <c:pt idx="2117">
                  <c:v>16-Mar-2006</c:v>
                </c:pt>
                <c:pt idx="2118">
                  <c:v>17-Mar-2006</c:v>
                </c:pt>
                <c:pt idx="2119">
                  <c:v>20-Mar-2006</c:v>
                </c:pt>
                <c:pt idx="2120">
                  <c:v>21-Mar-2006</c:v>
                </c:pt>
                <c:pt idx="2121">
                  <c:v>22-Mar-2006</c:v>
                </c:pt>
                <c:pt idx="2122">
                  <c:v>23-Mar-2006</c:v>
                </c:pt>
                <c:pt idx="2123">
                  <c:v>24-Mar-2006</c:v>
                </c:pt>
                <c:pt idx="2124">
                  <c:v>27-Mar-2006</c:v>
                </c:pt>
                <c:pt idx="2125">
                  <c:v>28-Mar-2006</c:v>
                </c:pt>
                <c:pt idx="2126">
                  <c:v>29-Mar-2006</c:v>
                </c:pt>
                <c:pt idx="2127">
                  <c:v>30-Mar-2006</c:v>
                </c:pt>
                <c:pt idx="2128">
                  <c:v>31-Mar-2006</c:v>
                </c:pt>
                <c:pt idx="2129">
                  <c:v>03-Apr-2006</c:v>
                </c:pt>
                <c:pt idx="2130">
                  <c:v>04-Apr-2006</c:v>
                </c:pt>
                <c:pt idx="2131">
                  <c:v>05-Apr-2006</c:v>
                </c:pt>
                <c:pt idx="2132">
                  <c:v>06-Apr-2006</c:v>
                </c:pt>
                <c:pt idx="2133">
                  <c:v>07-Apr-2006</c:v>
                </c:pt>
                <c:pt idx="2134">
                  <c:v>10-Apr-2006</c:v>
                </c:pt>
                <c:pt idx="2135">
                  <c:v>11-Apr-2006</c:v>
                </c:pt>
                <c:pt idx="2136">
                  <c:v>12-Apr-2006</c:v>
                </c:pt>
                <c:pt idx="2137">
                  <c:v>13-Apr-2006</c:v>
                </c:pt>
                <c:pt idx="2138">
                  <c:v>17-Apr-2006</c:v>
                </c:pt>
                <c:pt idx="2139">
                  <c:v>18-Apr-2006</c:v>
                </c:pt>
                <c:pt idx="2140">
                  <c:v>19-Apr-2006</c:v>
                </c:pt>
                <c:pt idx="2141">
                  <c:v>20-Apr-2006</c:v>
                </c:pt>
                <c:pt idx="2142">
                  <c:v>21-Apr-2006</c:v>
                </c:pt>
                <c:pt idx="2143">
                  <c:v>24-Apr-2006</c:v>
                </c:pt>
                <c:pt idx="2144">
                  <c:v>25-Apr-2006</c:v>
                </c:pt>
                <c:pt idx="2145">
                  <c:v>26-Apr-2006</c:v>
                </c:pt>
                <c:pt idx="2146">
                  <c:v>27-Apr-2006</c:v>
                </c:pt>
                <c:pt idx="2147">
                  <c:v>28-Apr-2006</c:v>
                </c:pt>
                <c:pt idx="2148">
                  <c:v>01-May-2006</c:v>
                </c:pt>
                <c:pt idx="2149">
                  <c:v>02-May-2006</c:v>
                </c:pt>
                <c:pt idx="2150">
                  <c:v>03-May-2006</c:v>
                </c:pt>
                <c:pt idx="2151">
                  <c:v>04-May-2006</c:v>
                </c:pt>
                <c:pt idx="2152">
                  <c:v>05-May-2006</c:v>
                </c:pt>
                <c:pt idx="2153">
                  <c:v>08-May-2006</c:v>
                </c:pt>
                <c:pt idx="2154">
                  <c:v>09-May-2006</c:v>
                </c:pt>
                <c:pt idx="2155">
                  <c:v>10-May-2006</c:v>
                </c:pt>
                <c:pt idx="2156">
                  <c:v>11-May-2006</c:v>
                </c:pt>
                <c:pt idx="2157">
                  <c:v>12-May-2006</c:v>
                </c:pt>
                <c:pt idx="2158">
                  <c:v>15-May-2006</c:v>
                </c:pt>
                <c:pt idx="2159">
                  <c:v>16-May-2006</c:v>
                </c:pt>
                <c:pt idx="2160">
                  <c:v>17-May-2006</c:v>
                </c:pt>
                <c:pt idx="2161">
                  <c:v>18-May-2006</c:v>
                </c:pt>
                <c:pt idx="2162">
                  <c:v>19-May-2006</c:v>
                </c:pt>
                <c:pt idx="2163">
                  <c:v>22-May-2006</c:v>
                </c:pt>
                <c:pt idx="2164">
                  <c:v>23-May-2006</c:v>
                </c:pt>
                <c:pt idx="2165">
                  <c:v>24-May-2006</c:v>
                </c:pt>
                <c:pt idx="2166">
                  <c:v>25-May-2006</c:v>
                </c:pt>
                <c:pt idx="2167">
                  <c:v>26-May-2006</c:v>
                </c:pt>
                <c:pt idx="2168">
                  <c:v>30-May-2006</c:v>
                </c:pt>
                <c:pt idx="2169">
                  <c:v>31-May-2006</c:v>
                </c:pt>
                <c:pt idx="2170">
                  <c:v>01-Jun-2006</c:v>
                </c:pt>
                <c:pt idx="2171">
                  <c:v>02-Jun-2006</c:v>
                </c:pt>
                <c:pt idx="2172">
                  <c:v>05-Jun-2006</c:v>
                </c:pt>
                <c:pt idx="2173">
                  <c:v>06-Jun-2006</c:v>
                </c:pt>
                <c:pt idx="2174">
                  <c:v>07-Jun-2006</c:v>
                </c:pt>
                <c:pt idx="2175">
                  <c:v>08-Jun-2006</c:v>
                </c:pt>
                <c:pt idx="2176">
                  <c:v>09-Jun-2006</c:v>
                </c:pt>
                <c:pt idx="2177">
                  <c:v>12-Jun-2006</c:v>
                </c:pt>
                <c:pt idx="2178">
                  <c:v>13-Jun-2006</c:v>
                </c:pt>
                <c:pt idx="2179">
                  <c:v>14-Jun-2006</c:v>
                </c:pt>
                <c:pt idx="2180">
                  <c:v>15-Jun-2006</c:v>
                </c:pt>
                <c:pt idx="2181">
                  <c:v>16-Jun-2006</c:v>
                </c:pt>
                <c:pt idx="2182">
                  <c:v>19-Jun-2006</c:v>
                </c:pt>
                <c:pt idx="2183">
                  <c:v>20-Jun-2006</c:v>
                </c:pt>
                <c:pt idx="2184">
                  <c:v>21-Jun-2006</c:v>
                </c:pt>
                <c:pt idx="2185">
                  <c:v>22-Jun-2006</c:v>
                </c:pt>
                <c:pt idx="2186">
                  <c:v>23-Jun-2006</c:v>
                </c:pt>
                <c:pt idx="2187">
                  <c:v>26-Jun-2006</c:v>
                </c:pt>
                <c:pt idx="2188">
                  <c:v>27-Jun-2006</c:v>
                </c:pt>
                <c:pt idx="2189">
                  <c:v>28-Jun-2006</c:v>
                </c:pt>
                <c:pt idx="2190">
                  <c:v>29-Jun-2006</c:v>
                </c:pt>
                <c:pt idx="2191">
                  <c:v>30-Jun-2006</c:v>
                </c:pt>
                <c:pt idx="2192">
                  <c:v>03-Jul-2006</c:v>
                </c:pt>
                <c:pt idx="2193">
                  <c:v>05-Jul-2006</c:v>
                </c:pt>
                <c:pt idx="2194">
                  <c:v>06-Jul-2006</c:v>
                </c:pt>
                <c:pt idx="2195">
                  <c:v>07-Jul-2006</c:v>
                </c:pt>
                <c:pt idx="2196">
                  <c:v>10-Jul-2006</c:v>
                </c:pt>
                <c:pt idx="2197">
                  <c:v>11-Jul-2006</c:v>
                </c:pt>
                <c:pt idx="2198">
                  <c:v>12-Jul-2006</c:v>
                </c:pt>
                <c:pt idx="2199">
                  <c:v>13-Jul-2006</c:v>
                </c:pt>
                <c:pt idx="2200">
                  <c:v>14-Jul-2006</c:v>
                </c:pt>
                <c:pt idx="2201">
                  <c:v>17-Jul-2006</c:v>
                </c:pt>
                <c:pt idx="2202">
                  <c:v>18-Jul-2006</c:v>
                </c:pt>
                <c:pt idx="2203">
                  <c:v>19-Jul-2006</c:v>
                </c:pt>
                <c:pt idx="2204">
                  <c:v>20-Jul-2006</c:v>
                </c:pt>
                <c:pt idx="2205">
                  <c:v>21-Jul-2006</c:v>
                </c:pt>
                <c:pt idx="2206">
                  <c:v>24-Jul-2006</c:v>
                </c:pt>
                <c:pt idx="2207">
                  <c:v>25-Jul-2006</c:v>
                </c:pt>
                <c:pt idx="2208">
                  <c:v>26-Jul-2006</c:v>
                </c:pt>
                <c:pt idx="2209">
                  <c:v>27-Jul-2006</c:v>
                </c:pt>
                <c:pt idx="2210">
                  <c:v>28-Jul-2006</c:v>
                </c:pt>
                <c:pt idx="2211">
                  <c:v>31-Jul-2006</c:v>
                </c:pt>
                <c:pt idx="2212">
                  <c:v>01-Aug-2006</c:v>
                </c:pt>
                <c:pt idx="2213">
                  <c:v>02-Aug-2006</c:v>
                </c:pt>
                <c:pt idx="2214">
                  <c:v>03-Aug-2006</c:v>
                </c:pt>
                <c:pt idx="2215">
                  <c:v>04-Aug-2006</c:v>
                </c:pt>
                <c:pt idx="2216">
                  <c:v>07-Aug-2006</c:v>
                </c:pt>
                <c:pt idx="2217">
                  <c:v>08-Aug-2006</c:v>
                </c:pt>
                <c:pt idx="2218">
                  <c:v>09-Aug-2006</c:v>
                </c:pt>
                <c:pt idx="2219">
                  <c:v>10-Aug-2006</c:v>
                </c:pt>
                <c:pt idx="2220">
                  <c:v>11-Aug-2006</c:v>
                </c:pt>
                <c:pt idx="2221">
                  <c:v>14-Aug-2006</c:v>
                </c:pt>
                <c:pt idx="2222">
                  <c:v>15-Aug-2006</c:v>
                </c:pt>
                <c:pt idx="2223">
                  <c:v>16-Aug-2006</c:v>
                </c:pt>
                <c:pt idx="2224">
                  <c:v>17-Aug-2006</c:v>
                </c:pt>
                <c:pt idx="2225">
                  <c:v>18-Aug-2006</c:v>
                </c:pt>
                <c:pt idx="2226">
                  <c:v>21-Aug-2006</c:v>
                </c:pt>
                <c:pt idx="2227">
                  <c:v>22-Aug-2006</c:v>
                </c:pt>
                <c:pt idx="2228">
                  <c:v>23-Aug-2006</c:v>
                </c:pt>
                <c:pt idx="2229">
                  <c:v>24-Aug-2006</c:v>
                </c:pt>
                <c:pt idx="2230">
                  <c:v>25-Aug-2006</c:v>
                </c:pt>
                <c:pt idx="2231">
                  <c:v>28-Aug-2006</c:v>
                </c:pt>
                <c:pt idx="2232">
                  <c:v>29-Aug-2006</c:v>
                </c:pt>
                <c:pt idx="2233">
                  <c:v>30-Aug-2006</c:v>
                </c:pt>
                <c:pt idx="2234">
                  <c:v>31-Aug-2006</c:v>
                </c:pt>
                <c:pt idx="2235">
                  <c:v>01-Sep-2006</c:v>
                </c:pt>
                <c:pt idx="2236">
                  <c:v>05-Sep-2006</c:v>
                </c:pt>
                <c:pt idx="2237">
                  <c:v>06-Sep-2006</c:v>
                </c:pt>
                <c:pt idx="2238">
                  <c:v>07-Sep-2006</c:v>
                </c:pt>
                <c:pt idx="2239">
                  <c:v>08-Sep-2006</c:v>
                </c:pt>
                <c:pt idx="2240">
                  <c:v>11-Sep-2006</c:v>
                </c:pt>
                <c:pt idx="2241">
                  <c:v>12-Sep-2006</c:v>
                </c:pt>
                <c:pt idx="2242">
                  <c:v>13-Sep-2006</c:v>
                </c:pt>
                <c:pt idx="2243">
                  <c:v>14-Sep-2006</c:v>
                </c:pt>
                <c:pt idx="2244">
                  <c:v>15-Sep-2006</c:v>
                </c:pt>
                <c:pt idx="2245">
                  <c:v>18-Sep-2006</c:v>
                </c:pt>
                <c:pt idx="2246">
                  <c:v>19-Sep-2006</c:v>
                </c:pt>
                <c:pt idx="2247">
                  <c:v>20-Sep-2006</c:v>
                </c:pt>
                <c:pt idx="2248">
                  <c:v>21-Sep-2006</c:v>
                </c:pt>
                <c:pt idx="2249">
                  <c:v>22-Sep-2006</c:v>
                </c:pt>
                <c:pt idx="2250">
                  <c:v>25-Sep-2006</c:v>
                </c:pt>
                <c:pt idx="2251">
                  <c:v>26-Sep-2006</c:v>
                </c:pt>
                <c:pt idx="2252">
                  <c:v>27-Sep-2006</c:v>
                </c:pt>
                <c:pt idx="2253">
                  <c:v>28-Sep-2006</c:v>
                </c:pt>
                <c:pt idx="2254">
                  <c:v>29-Sep-2006</c:v>
                </c:pt>
                <c:pt idx="2255">
                  <c:v>02-Oct-2006</c:v>
                </c:pt>
                <c:pt idx="2256">
                  <c:v>03-Oct-2006</c:v>
                </c:pt>
                <c:pt idx="2257">
                  <c:v>04-Oct-2006</c:v>
                </c:pt>
                <c:pt idx="2258">
                  <c:v>05-Oct-2006</c:v>
                </c:pt>
                <c:pt idx="2259">
                  <c:v>06-Oct-2006</c:v>
                </c:pt>
                <c:pt idx="2260">
                  <c:v>09-Oct-2006</c:v>
                </c:pt>
                <c:pt idx="2261">
                  <c:v>10-Oct-2006</c:v>
                </c:pt>
                <c:pt idx="2262">
                  <c:v>11-Oct-2006</c:v>
                </c:pt>
                <c:pt idx="2263">
                  <c:v>12-Oct-2006</c:v>
                </c:pt>
                <c:pt idx="2264">
                  <c:v>13-Oct-2006</c:v>
                </c:pt>
                <c:pt idx="2265">
                  <c:v>16-Oct-2006</c:v>
                </c:pt>
                <c:pt idx="2266">
                  <c:v>17-Oct-2006</c:v>
                </c:pt>
                <c:pt idx="2267">
                  <c:v>18-Oct-2006</c:v>
                </c:pt>
                <c:pt idx="2268">
                  <c:v>19-Oct-2006</c:v>
                </c:pt>
                <c:pt idx="2269">
                  <c:v>20-Oct-2006</c:v>
                </c:pt>
                <c:pt idx="2270">
                  <c:v>23-Oct-2006</c:v>
                </c:pt>
                <c:pt idx="2271">
                  <c:v>24-Oct-2006</c:v>
                </c:pt>
                <c:pt idx="2272">
                  <c:v>25-Oct-2006</c:v>
                </c:pt>
                <c:pt idx="2273">
                  <c:v>26-Oct-2006</c:v>
                </c:pt>
                <c:pt idx="2274">
                  <c:v>27-Oct-2006</c:v>
                </c:pt>
                <c:pt idx="2275">
                  <c:v>30-Oct-2006</c:v>
                </c:pt>
                <c:pt idx="2276">
                  <c:v>31-Oct-2006</c:v>
                </c:pt>
                <c:pt idx="2277">
                  <c:v>01-Nov-2006</c:v>
                </c:pt>
                <c:pt idx="2278">
                  <c:v>02-Nov-2006</c:v>
                </c:pt>
                <c:pt idx="2279">
                  <c:v>03-Nov-2006</c:v>
                </c:pt>
                <c:pt idx="2280">
                  <c:v>06-Nov-2006</c:v>
                </c:pt>
                <c:pt idx="2281">
                  <c:v>07-Nov-2006</c:v>
                </c:pt>
                <c:pt idx="2282">
                  <c:v>08-Nov-2006</c:v>
                </c:pt>
                <c:pt idx="2283">
                  <c:v>09-Nov-2006</c:v>
                </c:pt>
                <c:pt idx="2284">
                  <c:v>10-Nov-2006</c:v>
                </c:pt>
                <c:pt idx="2285">
                  <c:v>13-Nov-2006</c:v>
                </c:pt>
                <c:pt idx="2286">
                  <c:v>14-Nov-2006</c:v>
                </c:pt>
                <c:pt idx="2287">
                  <c:v>15-Nov-2006</c:v>
                </c:pt>
                <c:pt idx="2288">
                  <c:v>16-Nov-2006</c:v>
                </c:pt>
                <c:pt idx="2289">
                  <c:v>17-Nov-2006</c:v>
                </c:pt>
                <c:pt idx="2290">
                  <c:v>20-Nov-2006</c:v>
                </c:pt>
                <c:pt idx="2291">
                  <c:v>21-Nov-2006</c:v>
                </c:pt>
                <c:pt idx="2292">
                  <c:v>22-Nov-2006</c:v>
                </c:pt>
                <c:pt idx="2293">
                  <c:v>24-Nov-2006</c:v>
                </c:pt>
                <c:pt idx="2294">
                  <c:v>27-Nov-2006</c:v>
                </c:pt>
                <c:pt idx="2295">
                  <c:v>28-Nov-2006</c:v>
                </c:pt>
                <c:pt idx="2296">
                  <c:v>29-Nov-2006</c:v>
                </c:pt>
                <c:pt idx="2297">
                  <c:v>30-Nov-2006</c:v>
                </c:pt>
                <c:pt idx="2298">
                  <c:v>01-Dec-2006</c:v>
                </c:pt>
                <c:pt idx="2299">
                  <c:v>04-Dec-2006</c:v>
                </c:pt>
                <c:pt idx="2300">
                  <c:v>05-Dec-2006</c:v>
                </c:pt>
                <c:pt idx="2301">
                  <c:v>06-Dec-2006</c:v>
                </c:pt>
                <c:pt idx="2302">
                  <c:v>07-Dec-2006</c:v>
                </c:pt>
                <c:pt idx="2303">
                  <c:v>08-Dec-2006</c:v>
                </c:pt>
                <c:pt idx="2304">
                  <c:v>11-Dec-2006</c:v>
                </c:pt>
                <c:pt idx="2305">
                  <c:v>12-Dec-2006</c:v>
                </c:pt>
                <c:pt idx="2306">
                  <c:v>13-Dec-2006</c:v>
                </c:pt>
                <c:pt idx="2307">
                  <c:v>14-Dec-2006</c:v>
                </c:pt>
                <c:pt idx="2308">
                  <c:v>15-Dec-2006</c:v>
                </c:pt>
                <c:pt idx="2309">
                  <c:v>18-Dec-2006</c:v>
                </c:pt>
                <c:pt idx="2310">
                  <c:v>19-Dec-2006</c:v>
                </c:pt>
                <c:pt idx="2311">
                  <c:v>20-Dec-2006</c:v>
                </c:pt>
                <c:pt idx="2312">
                  <c:v>21-Dec-2006</c:v>
                </c:pt>
                <c:pt idx="2313">
                  <c:v>22-Dec-2006</c:v>
                </c:pt>
                <c:pt idx="2314">
                  <c:v>26-Dec-2006</c:v>
                </c:pt>
                <c:pt idx="2315">
                  <c:v>27-Dec-2006</c:v>
                </c:pt>
                <c:pt idx="2316">
                  <c:v>28-Dec-2006</c:v>
                </c:pt>
                <c:pt idx="2317">
                  <c:v>29-Dec-2006</c:v>
                </c:pt>
                <c:pt idx="2318">
                  <c:v>03-Jan-2007</c:v>
                </c:pt>
                <c:pt idx="2319">
                  <c:v>04-Jan-2007</c:v>
                </c:pt>
                <c:pt idx="2320">
                  <c:v>05-Jan-2007</c:v>
                </c:pt>
                <c:pt idx="2321">
                  <c:v>08-Jan-2007</c:v>
                </c:pt>
                <c:pt idx="2322">
                  <c:v>09-Jan-2007</c:v>
                </c:pt>
                <c:pt idx="2323">
                  <c:v>10-Jan-2007</c:v>
                </c:pt>
                <c:pt idx="2324">
                  <c:v>11-Jan-2007</c:v>
                </c:pt>
                <c:pt idx="2325">
                  <c:v>12-Jan-2007</c:v>
                </c:pt>
                <c:pt idx="2326">
                  <c:v>16-Jan-2007</c:v>
                </c:pt>
                <c:pt idx="2327">
                  <c:v>17-Jan-2007</c:v>
                </c:pt>
                <c:pt idx="2328">
                  <c:v>18-Jan-2007</c:v>
                </c:pt>
                <c:pt idx="2329">
                  <c:v>19-Jan-2007</c:v>
                </c:pt>
                <c:pt idx="2330">
                  <c:v>22-Jan-2007</c:v>
                </c:pt>
                <c:pt idx="2331">
                  <c:v>23-Jan-2007</c:v>
                </c:pt>
                <c:pt idx="2332">
                  <c:v>24-Jan-2007</c:v>
                </c:pt>
                <c:pt idx="2333">
                  <c:v>25-Jan-2007</c:v>
                </c:pt>
                <c:pt idx="2334">
                  <c:v>26-Jan-2007</c:v>
                </c:pt>
                <c:pt idx="2335">
                  <c:v>29-Jan-2007</c:v>
                </c:pt>
                <c:pt idx="2336">
                  <c:v>30-Jan-2007</c:v>
                </c:pt>
                <c:pt idx="2337">
                  <c:v>31-Jan-2007</c:v>
                </c:pt>
                <c:pt idx="2338">
                  <c:v>01-Feb-2007</c:v>
                </c:pt>
                <c:pt idx="2339">
                  <c:v>02-Feb-2007</c:v>
                </c:pt>
                <c:pt idx="2340">
                  <c:v>05-Feb-2007</c:v>
                </c:pt>
                <c:pt idx="2341">
                  <c:v>06-Feb-2007</c:v>
                </c:pt>
                <c:pt idx="2342">
                  <c:v>07-Feb-2007</c:v>
                </c:pt>
                <c:pt idx="2343">
                  <c:v>08-Feb-2007</c:v>
                </c:pt>
                <c:pt idx="2344">
                  <c:v>09-Feb-2007</c:v>
                </c:pt>
                <c:pt idx="2345">
                  <c:v>12-Feb-2007</c:v>
                </c:pt>
                <c:pt idx="2346">
                  <c:v>13-Feb-2007</c:v>
                </c:pt>
                <c:pt idx="2347">
                  <c:v>14-Feb-2007</c:v>
                </c:pt>
                <c:pt idx="2348">
                  <c:v>15-Feb-2007</c:v>
                </c:pt>
                <c:pt idx="2349">
                  <c:v>16-Feb-2007</c:v>
                </c:pt>
                <c:pt idx="2350">
                  <c:v>20-Feb-2007</c:v>
                </c:pt>
                <c:pt idx="2351">
                  <c:v>21-Feb-2007</c:v>
                </c:pt>
                <c:pt idx="2352">
                  <c:v>22-Feb-2007</c:v>
                </c:pt>
                <c:pt idx="2353">
                  <c:v>23-Feb-2007</c:v>
                </c:pt>
                <c:pt idx="2354">
                  <c:v>26-Feb-2007</c:v>
                </c:pt>
                <c:pt idx="2355">
                  <c:v>27-Feb-2007</c:v>
                </c:pt>
                <c:pt idx="2356">
                  <c:v>28-Feb-2007</c:v>
                </c:pt>
                <c:pt idx="2357">
                  <c:v>01-Mar-2007</c:v>
                </c:pt>
                <c:pt idx="2358">
                  <c:v>02-Mar-2007</c:v>
                </c:pt>
                <c:pt idx="2359">
                  <c:v>05-Mar-2007</c:v>
                </c:pt>
                <c:pt idx="2360">
                  <c:v>06-Mar-2007</c:v>
                </c:pt>
                <c:pt idx="2361">
                  <c:v>07-Mar-2007</c:v>
                </c:pt>
                <c:pt idx="2362">
                  <c:v>08-Mar-2007</c:v>
                </c:pt>
                <c:pt idx="2363">
                  <c:v>09-Mar-2007</c:v>
                </c:pt>
                <c:pt idx="2364">
                  <c:v>12-Mar-2007</c:v>
                </c:pt>
                <c:pt idx="2365">
                  <c:v>13-Mar-2007</c:v>
                </c:pt>
                <c:pt idx="2366">
                  <c:v>14-Mar-2007</c:v>
                </c:pt>
                <c:pt idx="2367">
                  <c:v>15-Mar-2007</c:v>
                </c:pt>
                <c:pt idx="2368">
                  <c:v>16-Mar-2007</c:v>
                </c:pt>
                <c:pt idx="2369">
                  <c:v>19-Mar-2007</c:v>
                </c:pt>
                <c:pt idx="2370">
                  <c:v>20-Mar-2007</c:v>
                </c:pt>
                <c:pt idx="2371">
                  <c:v>21-Mar-2007</c:v>
                </c:pt>
                <c:pt idx="2372">
                  <c:v>22-Mar-2007</c:v>
                </c:pt>
                <c:pt idx="2373">
                  <c:v>23-Mar-2007</c:v>
                </c:pt>
                <c:pt idx="2374">
                  <c:v>26-Mar-2007</c:v>
                </c:pt>
                <c:pt idx="2375">
                  <c:v>27-Mar-2007</c:v>
                </c:pt>
                <c:pt idx="2376">
                  <c:v>28-Mar-2007</c:v>
                </c:pt>
                <c:pt idx="2377">
                  <c:v>29-Mar-2007</c:v>
                </c:pt>
                <c:pt idx="2378">
                  <c:v>30-Mar-2007</c:v>
                </c:pt>
                <c:pt idx="2379">
                  <c:v>02-Apr-2007</c:v>
                </c:pt>
                <c:pt idx="2380">
                  <c:v>03-Apr-2007</c:v>
                </c:pt>
                <c:pt idx="2381">
                  <c:v>04-Apr-2007</c:v>
                </c:pt>
                <c:pt idx="2382">
                  <c:v>05-Apr-2007</c:v>
                </c:pt>
                <c:pt idx="2383">
                  <c:v>09-Apr-2007</c:v>
                </c:pt>
                <c:pt idx="2384">
                  <c:v>10-Apr-2007</c:v>
                </c:pt>
                <c:pt idx="2385">
                  <c:v>11-Apr-2007</c:v>
                </c:pt>
                <c:pt idx="2386">
                  <c:v>12-Apr-2007</c:v>
                </c:pt>
                <c:pt idx="2387">
                  <c:v>13-Apr-2007</c:v>
                </c:pt>
                <c:pt idx="2388">
                  <c:v>16-Apr-2007</c:v>
                </c:pt>
                <c:pt idx="2389">
                  <c:v>17-Apr-2007</c:v>
                </c:pt>
                <c:pt idx="2390">
                  <c:v>18-Apr-2007</c:v>
                </c:pt>
                <c:pt idx="2391">
                  <c:v>19-Apr-2007</c:v>
                </c:pt>
                <c:pt idx="2392">
                  <c:v>20-Apr-2007</c:v>
                </c:pt>
                <c:pt idx="2393">
                  <c:v>23-Apr-2007</c:v>
                </c:pt>
                <c:pt idx="2394">
                  <c:v>24-Apr-2007</c:v>
                </c:pt>
                <c:pt idx="2395">
                  <c:v>25-Apr-2007</c:v>
                </c:pt>
                <c:pt idx="2396">
                  <c:v>26-Apr-2007</c:v>
                </c:pt>
                <c:pt idx="2397">
                  <c:v>27-Apr-2007</c:v>
                </c:pt>
                <c:pt idx="2398">
                  <c:v>30-Apr-2007</c:v>
                </c:pt>
                <c:pt idx="2399">
                  <c:v>01-May-2007</c:v>
                </c:pt>
                <c:pt idx="2400">
                  <c:v>02-May-2007</c:v>
                </c:pt>
                <c:pt idx="2401">
                  <c:v>03-May-2007</c:v>
                </c:pt>
                <c:pt idx="2402">
                  <c:v>04-May-2007</c:v>
                </c:pt>
                <c:pt idx="2403">
                  <c:v>07-May-2007</c:v>
                </c:pt>
                <c:pt idx="2404">
                  <c:v>08-May-2007</c:v>
                </c:pt>
                <c:pt idx="2405">
                  <c:v>09-May-2007</c:v>
                </c:pt>
                <c:pt idx="2406">
                  <c:v>10-May-2007</c:v>
                </c:pt>
                <c:pt idx="2407">
                  <c:v>11-May-2007</c:v>
                </c:pt>
                <c:pt idx="2408">
                  <c:v>14-May-2007</c:v>
                </c:pt>
                <c:pt idx="2409">
                  <c:v>15-May-2007</c:v>
                </c:pt>
                <c:pt idx="2410">
                  <c:v>16-May-2007</c:v>
                </c:pt>
                <c:pt idx="2411">
                  <c:v>17-May-2007</c:v>
                </c:pt>
                <c:pt idx="2412">
                  <c:v>18-May-2007</c:v>
                </c:pt>
                <c:pt idx="2413">
                  <c:v>21-May-2007</c:v>
                </c:pt>
                <c:pt idx="2414">
                  <c:v>22-May-2007</c:v>
                </c:pt>
                <c:pt idx="2415">
                  <c:v>23-May-2007</c:v>
                </c:pt>
                <c:pt idx="2416">
                  <c:v>24-May-2007</c:v>
                </c:pt>
                <c:pt idx="2417">
                  <c:v>25-May-2007</c:v>
                </c:pt>
                <c:pt idx="2418">
                  <c:v>29-May-2007</c:v>
                </c:pt>
                <c:pt idx="2419">
                  <c:v>30-May-2007</c:v>
                </c:pt>
                <c:pt idx="2420">
                  <c:v>31-May-2007</c:v>
                </c:pt>
                <c:pt idx="2421">
                  <c:v>01-Jun-2007</c:v>
                </c:pt>
                <c:pt idx="2422">
                  <c:v>04-Jun-2007</c:v>
                </c:pt>
                <c:pt idx="2423">
                  <c:v>05-Jun-2007</c:v>
                </c:pt>
                <c:pt idx="2424">
                  <c:v>06-Jun-2007</c:v>
                </c:pt>
                <c:pt idx="2425">
                  <c:v>07-Jun-2007</c:v>
                </c:pt>
                <c:pt idx="2426">
                  <c:v>08-Jun-2007</c:v>
                </c:pt>
                <c:pt idx="2427">
                  <c:v>11-Jun-2007</c:v>
                </c:pt>
                <c:pt idx="2428">
                  <c:v>12-Jun-2007</c:v>
                </c:pt>
                <c:pt idx="2429">
                  <c:v>13-Jun-2007</c:v>
                </c:pt>
                <c:pt idx="2430">
                  <c:v>14-Jun-2007</c:v>
                </c:pt>
                <c:pt idx="2431">
                  <c:v>15-Jun-2007</c:v>
                </c:pt>
                <c:pt idx="2432">
                  <c:v>18-Jun-2007</c:v>
                </c:pt>
                <c:pt idx="2433">
                  <c:v>19-Jun-2007</c:v>
                </c:pt>
                <c:pt idx="2434">
                  <c:v>20-Jun-2007</c:v>
                </c:pt>
                <c:pt idx="2435">
                  <c:v>21-Jun-2007</c:v>
                </c:pt>
                <c:pt idx="2436">
                  <c:v>22-Jun-2007</c:v>
                </c:pt>
                <c:pt idx="2437">
                  <c:v>25-Jun-2007</c:v>
                </c:pt>
                <c:pt idx="2438">
                  <c:v>26-Jun-2007</c:v>
                </c:pt>
                <c:pt idx="2439">
                  <c:v>27-Jun-2007</c:v>
                </c:pt>
                <c:pt idx="2440">
                  <c:v>28-Jun-2007</c:v>
                </c:pt>
                <c:pt idx="2441">
                  <c:v>29-Jun-2007</c:v>
                </c:pt>
                <c:pt idx="2442">
                  <c:v>02-Jul-2007</c:v>
                </c:pt>
                <c:pt idx="2443">
                  <c:v>03-Jul-2007</c:v>
                </c:pt>
                <c:pt idx="2444">
                  <c:v>05-Jul-2007</c:v>
                </c:pt>
                <c:pt idx="2445">
                  <c:v>06-Jul-2007</c:v>
                </c:pt>
                <c:pt idx="2446">
                  <c:v>09-Jul-2007</c:v>
                </c:pt>
                <c:pt idx="2447">
                  <c:v>10-Jul-2007</c:v>
                </c:pt>
                <c:pt idx="2448">
                  <c:v>11-Jul-2007</c:v>
                </c:pt>
                <c:pt idx="2449">
                  <c:v>12-Jul-2007</c:v>
                </c:pt>
                <c:pt idx="2450">
                  <c:v>13-Jul-2007</c:v>
                </c:pt>
                <c:pt idx="2451">
                  <c:v>16-Jul-2007</c:v>
                </c:pt>
                <c:pt idx="2452">
                  <c:v>17-Jul-2007</c:v>
                </c:pt>
                <c:pt idx="2453">
                  <c:v>18-Jul-2007</c:v>
                </c:pt>
                <c:pt idx="2454">
                  <c:v>19-Jul-2007</c:v>
                </c:pt>
                <c:pt idx="2455">
                  <c:v>20-Jul-2007</c:v>
                </c:pt>
                <c:pt idx="2456">
                  <c:v>23-Jul-2007</c:v>
                </c:pt>
                <c:pt idx="2457">
                  <c:v>24-Jul-2007</c:v>
                </c:pt>
                <c:pt idx="2458">
                  <c:v>25-Jul-2007</c:v>
                </c:pt>
                <c:pt idx="2459">
                  <c:v>26-Jul-2007</c:v>
                </c:pt>
                <c:pt idx="2460">
                  <c:v>27-Jul-2007</c:v>
                </c:pt>
                <c:pt idx="2461">
                  <c:v>30-Jul-2007</c:v>
                </c:pt>
                <c:pt idx="2462">
                  <c:v>31-Jul-2007</c:v>
                </c:pt>
                <c:pt idx="2463">
                  <c:v>01-Aug-2007</c:v>
                </c:pt>
                <c:pt idx="2464">
                  <c:v>02-Aug-2007</c:v>
                </c:pt>
                <c:pt idx="2465">
                  <c:v>03-Aug-2007</c:v>
                </c:pt>
                <c:pt idx="2466">
                  <c:v>06-Aug-2007</c:v>
                </c:pt>
                <c:pt idx="2467">
                  <c:v>07-Aug-2007</c:v>
                </c:pt>
                <c:pt idx="2468">
                  <c:v>08-Aug-2007</c:v>
                </c:pt>
                <c:pt idx="2469">
                  <c:v>09-Aug-2007</c:v>
                </c:pt>
                <c:pt idx="2470">
                  <c:v>10-Aug-2007</c:v>
                </c:pt>
                <c:pt idx="2471">
                  <c:v>13-Aug-2007</c:v>
                </c:pt>
                <c:pt idx="2472">
                  <c:v>14-Aug-2007</c:v>
                </c:pt>
                <c:pt idx="2473">
                  <c:v>15-Aug-2007</c:v>
                </c:pt>
                <c:pt idx="2474">
                  <c:v>16-Aug-2007</c:v>
                </c:pt>
                <c:pt idx="2475">
                  <c:v>17-Aug-2007</c:v>
                </c:pt>
                <c:pt idx="2476">
                  <c:v>20-Aug-2007</c:v>
                </c:pt>
                <c:pt idx="2477">
                  <c:v>21-Aug-2007</c:v>
                </c:pt>
                <c:pt idx="2478">
                  <c:v>22-Aug-2007</c:v>
                </c:pt>
                <c:pt idx="2479">
                  <c:v>23-Aug-2007</c:v>
                </c:pt>
                <c:pt idx="2480">
                  <c:v>24-Aug-2007</c:v>
                </c:pt>
                <c:pt idx="2481">
                  <c:v>27-Aug-2007</c:v>
                </c:pt>
                <c:pt idx="2482">
                  <c:v>28-Aug-2007</c:v>
                </c:pt>
                <c:pt idx="2483">
                  <c:v>29-Aug-2007</c:v>
                </c:pt>
                <c:pt idx="2484">
                  <c:v>30-Aug-2007</c:v>
                </c:pt>
                <c:pt idx="2485">
                  <c:v>31-Aug-2007</c:v>
                </c:pt>
                <c:pt idx="2486">
                  <c:v>04-Sep-2007</c:v>
                </c:pt>
                <c:pt idx="2487">
                  <c:v>05-Sep-2007</c:v>
                </c:pt>
                <c:pt idx="2488">
                  <c:v>06-Sep-2007</c:v>
                </c:pt>
                <c:pt idx="2489">
                  <c:v>07-Sep-2007</c:v>
                </c:pt>
                <c:pt idx="2490">
                  <c:v>10-Sep-2007</c:v>
                </c:pt>
                <c:pt idx="2491">
                  <c:v>11-Sep-2007</c:v>
                </c:pt>
                <c:pt idx="2492">
                  <c:v>12-Sep-2007</c:v>
                </c:pt>
                <c:pt idx="2493">
                  <c:v>13-Sep-2007</c:v>
                </c:pt>
                <c:pt idx="2494">
                  <c:v>14-Sep-2007</c:v>
                </c:pt>
                <c:pt idx="2495">
                  <c:v>17-Sep-2007</c:v>
                </c:pt>
                <c:pt idx="2496">
                  <c:v>18-Sep-2007</c:v>
                </c:pt>
                <c:pt idx="2497">
                  <c:v>19-Sep-2007</c:v>
                </c:pt>
                <c:pt idx="2498">
                  <c:v>20-Sep-2007</c:v>
                </c:pt>
                <c:pt idx="2499">
                  <c:v>21-Sep-2007</c:v>
                </c:pt>
                <c:pt idx="2500">
                  <c:v>24-Sep-2007</c:v>
                </c:pt>
                <c:pt idx="2501">
                  <c:v>25-Sep-2007</c:v>
                </c:pt>
                <c:pt idx="2502">
                  <c:v>26-Sep-2007</c:v>
                </c:pt>
                <c:pt idx="2503">
                  <c:v>27-Sep-2007</c:v>
                </c:pt>
                <c:pt idx="2504">
                  <c:v>28-Sep-2007</c:v>
                </c:pt>
                <c:pt idx="2505">
                  <c:v>01-Oct-2007</c:v>
                </c:pt>
                <c:pt idx="2506">
                  <c:v>02-Oct-2007</c:v>
                </c:pt>
                <c:pt idx="2507">
                  <c:v>03-Oct-2007</c:v>
                </c:pt>
                <c:pt idx="2508">
                  <c:v>04-Oct-2007</c:v>
                </c:pt>
                <c:pt idx="2509">
                  <c:v>05-Oct-2007</c:v>
                </c:pt>
                <c:pt idx="2510">
                  <c:v>08-Oct-2007</c:v>
                </c:pt>
                <c:pt idx="2511">
                  <c:v>09-Oct-2007</c:v>
                </c:pt>
                <c:pt idx="2512">
                  <c:v>10-Oct-2007</c:v>
                </c:pt>
                <c:pt idx="2513">
                  <c:v>11-Oct-2007</c:v>
                </c:pt>
                <c:pt idx="2514">
                  <c:v>12-Oct-2007</c:v>
                </c:pt>
                <c:pt idx="2515">
                  <c:v>15-Oct-2007</c:v>
                </c:pt>
                <c:pt idx="2516">
                  <c:v>16-Oct-2007</c:v>
                </c:pt>
                <c:pt idx="2517">
                  <c:v>17-Oct-2007</c:v>
                </c:pt>
                <c:pt idx="2518">
                  <c:v>18-Oct-2007</c:v>
                </c:pt>
                <c:pt idx="2519">
                  <c:v>19-Oct-2007</c:v>
                </c:pt>
                <c:pt idx="2520">
                  <c:v>22-Oct-2007</c:v>
                </c:pt>
                <c:pt idx="2521">
                  <c:v>23-Oct-2007</c:v>
                </c:pt>
                <c:pt idx="2522">
                  <c:v>24-Oct-2007</c:v>
                </c:pt>
                <c:pt idx="2523">
                  <c:v>25-Oct-2007</c:v>
                </c:pt>
                <c:pt idx="2524">
                  <c:v>26-Oct-2007</c:v>
                </c:pt>
                <c:pt idx="2525">
                  <c:v>29-Oct-2007</c:v>
                </c:pt>
                <c:pt idx="2526">
                  <c:v>30-Oct-2007</c:v>
                </c:pt>
                <c:pt idx="2527">
                  <c:v>31-Oct-2007</c:v>
                </c:pt>
                <c:pt idx="2528">
                  <c:v>01-Nov-2007</c:v>
                </c:pt>
                <c:pt idx="2529">
                  <c:v>02-Nov-2007</c:v>
                </c:pt>
                <c:pt idx="2530">
                  <c:v>05-Nov-2007</c:v>
                </c:pt>
                <c:pt idx="2531">
                  <c:v>06-Nov-2007</c:v>
                </c:pt>
                <c:pt idx="2532">
                  <c:v>07-Nov-2007</c:v>
                </c:pt>
                <c:pt idx="2533">
                  <c:v>08-Nov-2007</c:v>
                </c:pt>
                <c:pt idx="2534">
                  <c:v>09-Nov-2007</c:v>
                </c:pt>
                <c:pt idx="2535">
                  <c:v>12-Nov-2007</c:v>
                </c:pt>
                <c:pt idx="2536">
                  <c:v>13-Nov-2007</c:v>
                </c:pt>
                <c:pt idx="2537">
                  <c:v>14-Nov-2007</c:v>
                </c:pt>
                <c:pt idx="2538">
                  <c:v>15-Nov-2007</c:v>
                </c:pt>
                <c:pt idx="2539">
                  <c:v>16-Nov-2007</c:v>
                </c:pt>
                <c:pt idx="2540">
                  <c:v>19-Nov-2007</c:v>
                </c:pt>
                <c:pt idx="2541">
                  <c:v>20-Nov-2007</c:v>
                </c:pt>
                <c:pt idx="2542">
                  <c:v>21-Nov-2007</c:v>
                </c:pt>
                <c:pt idx="2543">
                  <c:v>23-Nov-2007</c:v>
                </c:pt>
                <c:pt idx="2544">
                  <c:v>26-Nov-2007</c:v>
                </c:pt>
                <c:pt idx="2545">
                  <c:v>27-Nov-2007</c:v>
                </c:pt>
                <c:pt idx="2546">
                  <c:v>28-Nov-2007</c:v>
                </c:pt>
                <c:pt idx="2547">
                  <c:v>29-Nov-2007</c:v>
                </c:pt>
                <c:pt idx="2548">
                  <c:v>30-Nov-2007</c:v>
                </c:pt>
                <c:pt idx="2549">
                  <c:v>03-Dec-2007</c:v>
                </c:pt>
                <c:pt idx="2550">
                  <c:v>04-Dec-2007</c:v>
                </c:pt>
                <c:pt idx="2551">
                  <c:v>05-Dec-2007</c:v>
                </c:pt>
                <c:pt idx="2552">
                  <c:v>06-Dec-2007</c:v>
                </c:pt>
                <c:pt idx="2553">
                  <c:v>07-Dec-2007</c:v>
                </c:pt>
                <c:pt idx="2554">
                  <c:v>10-Dec-2007</c:v>
                </c:pt>
                <c:pt idx="2555">
                  <c:v>11-Dec-2007</c:v>
                </c:pt>
                <c:pt idx="2556">
                  <c:v>12-Dec-2007</c:v>
                </c:pt>
                <c:pt idx="2557">
                  <c:v>13-Dec-2007</c:v>
                </c:pt>
                <c:pt idx="2558">
                  <c:v>14-Dec-2007</c:v>
                </c:pt>
                <c:pt idx="2559">
                  <c:v>17-Dec-2007</c:v>
                </c:pt>
                <c:pt idx="2560">
                  <c:v>18-Dec-2007</c:v>
                </c:pt>
                <c:pt idx="2561">
                  <c:v>19-Dec-2007</c:v>
                </c:pt>
                <c:pt idx="2562">
                  <c:v>20-Dec-2007</c:v>
                </c:pt>
                <c:pt idx="2563">
                  <c:v>21-Dec-2007</c:v>
                </c:pt>
                <c:pt idx="2564">
                  <c:v>24-Dec-2007</c:v>
                </c:pt>
                <c:pt idx="2565">
                  <c:v>26-Dec-2007</c:v>
                </c:pt>
                <c:pt idx="2566">
                  <c:v>27-Dec-2007</c:v>
                </c:pt>
                <c:pt idx="2567">
                  <c:v>28-Dec-2007</c:v>
                </c:pt>
                <c:pt idx="2568">
                  <c:v>31-Dec-2007</c:v>
                </c:pt>
                <c:pt idx="2569">
                  <c:v>02-Jan-2008</c:v>
                </c:pt>
                <c:pt idx="2570">
                  <c:v>03-Jan-2008</c:v>
                </c:pt>
                <c:pt idx="2571">
                  <c:v>04-Jan-2008</c:v>
                </c:pt>
                <c:pt idx="2572">
                  <c:v>07-Jan-2008</c:v>
                </c:pt>
                <c:pt idx="2573">
                  <c:v>08-Jan-2008</c:v>
                </c:pt>
                <c:pt idx="2574">
                  <c:v>09-Jan-2008</c:v>
                </c:pt>
                <c:pt idx="2575">
                  <c:v>10-Jan-2008</c:v>
                </c:pt>
                <c:pt idx="2576">
                  <c:v>11-Jan-2008</c:v>
                </c:pt>
                <c:pt idx="2577">
                  <c:v>14-Jan-2008</c:v>
                </c:pt>
                <c:pt idx="2578">
                  <c:v>15-Jan-2008</c:v>
                </c:pt>
                <c:pt idx="2579">
                  <c:v>16-Jan-2008</c:v>
                </c:pt>
                <c:pt idx="2580">
                  <c:v>17-Jan-2008</c:v>
                </c:pt>
                <c:pt idx="2581">
                  <c:v>18-Jan-2008</c:v>
                </c:pt>
                <c:pt idx="2582">
                  <c:v>22-Jan-2008</c:v>
                </c:pt>
                <c:pt idx="2583">
                  <c:v>23-Jan-2008</c:v>
                </c:pt>
                <c:pt idx="2584">
                  <c:v>24-Jan-2008</c:v>
                </c:pt>
                <c:pt idx="2585">
                  <c:v>25-Jan-2008</c:v>
                </c:pt>
                <c:pt idx="2586">
                  <c:v>28-Jan-2008</c:v>
                </c:pt>
                <c:pt idx="2587">
                  <c:v>29-Jan-2008</c:v>
                </c:pt>
                <c:pt idx="2588">
                  <c:v>30-Jan-2008</c:v>
                </c:pt>
                <c:pt idx="2589">
                  <c:v>31-Jan-2008</c:v>
                </c:pt>
                <c:pt idx="2590">
                  <c:v>01-Feb-2008</c:v>
                </c:pt>
                <c:pt idx="2591">
                  <c:v>04-Feb-2008</c:v>
                </c:pt>
                <c:pt idx="2592">
                  <c:v>05-Feb-2008</c:v>
                </c:pt>
                <c:pt idx="2593">
                  <c:v>06-Feb-2008</c:v>
                </c:pt>
                <c:pt idx="2594">
                  <c:v>07-Feb-2008</c:v>
                </c:pt>
                <c:pt idx="2595">
                  <c:v>08-Feb-2008</c:v>
                </c:pt>
                <c:pt idx="2596">
                  <c:v>11-Feb-2008</c:v>
                </c:pt>
                <c:pt idx="2597">
                  <c:v>12-Feb-2008</c:v>
                </c:pt>
                <c:pt idx="2598">
                  <c:v>13-Feb-2008</c:v>
                </c:pt>
                <c:pt idx="2599">
                  <c:v>14-Feb-2008</c:v>
                </c:pt>
                <c:pt idx="2600">
                  <c:v>15-Feb-2008</c:v>
                </c:pt>
                <c:pt idx="2601">
                  <c:v>19-Feb-2008</c:v>
                </c:pt>
                <c:pt idx="2602">
                  <c:v>20-Feb-2008</c:v>
                </c:pt>
                <c:pt idx="2603">
                  <c:v>21-Feb-2008</c:v>
                </c:pt>
                <c:pt idx="2604">
                  <c:v>22-Feb-2008</c:v>
                </c:pt>
                <c:pt idx="2605">
                  <c:v>25-Feb-2008</c:v>
                </c:pt>
                <c:pt idx="2606">
                  <c:v>26-Feb-2008</c:v>
                </c:pt>
                <c:pt idx="2607">
                  <c:v>27-Feb-2008</c:v>
                </c:pt>
                <c:pt idx="2608">
                  <c:v>28-Feb-2008</c:v>
                </c:pt>
                <c:pt idx="2609">
                  <c:v>29-Feb-2008</c:v>
                </c:pt>
                <c:pt idx="2610">
                  <c:v>03-Mar-2008</c:v>
                </c:pt>
                <c:pt idx="2611">
                  <c:v>04-Mar-2008</c:v>
                </c:pt>
                <c:pt idx="2612">
                  <c:v>05-Mar-2008</c:v>
                </c:pt>
                <c:pt idx="2613">
                  <c:v>06-Mar-2008</c:v>
                </c:pt>
                <c:pt idx="2614">
                  <c:v>07-Mar-2008</c:v>
                </c:pt>
                <c:pt idx="2615">
                  <c:v>10-Mar-2008</c:v>
                </c:pt>
                <c:pt idx="2616">
                  <c:v>11-Mar-2008</c:v>
                </c:pt>
                <c:pt idx="2617">
                  <c:v>12-Mar-2008</c:v>
                </c:pt>
                <c:pt idx="2618">
                  <c:v>13-Mar-2008</c:v>
                </c:pt>
                <c:pt idx="2619">
                  <c:v>14-Mar-2008</c:v>
                </c:pt>
                <c:pt idx="2620">
                  <c:v>17-Mar-2008</c:v>
                </c:pt>
                <c:pt idx="2621">
                  <c:v>18-Mar-2008</c:v>
                </c:pt>
                <c:pt idx="2622">
                  <c:v>19-Mar-2008</c:v>
                </c:pt>
                <c:pt idx="2623">
                  <c:v>20-Mar-2008</c:v>
                </c:pt>
                <c:pt idx="2624">
                  <c:v>24-Mar-2008</c:v>
                </c:pt>
                <c:pt idx="2625">
                  <c:v>25-Mar-2008</c:v>
                </c:pt>
                <c:pt idx="2626">
                  <c:v>26-Mar-2008</c:v>
                </c:pt>
                <c:pt idx="2627">
                  <c:v>27-Mar-2008</c:v>
                </c:pt>
                <c:pt idx="2628">
                  <c:v>28-Mar-2008</c:v>
                </c:pt>
                <c:pt idx="2629">
                  <c:v>31-Mar-2008</c:v>
                </c:pt>
                <c:pt idx="2630">
                  <c:v>01-Apr-2008</c:v>
                </c:pt>
                <c:pt idx="2631">
                  <c:v>02-Apr-2008</c:v>
                </c:pt>
                <c:pt idx="2632">
                  <c:v>03-Apr-2008</c:v>
                </c:pt>
                <c:pt idx="2633">
                  <c:v>04-Apr-2008</c:v>
                </c:pt>
                <c:pt idx="2634">
                  <c:v>07-Apr-2008</c:v>
                </c:pt>
                <c:pt idx="2635">
                  <c:v>08-Apr-2008</c:v>
                </c:pt>
                <c:pt idx="2636">
                  <c:v>09-Apr-2008</c:v>
                </c:pt>
                <c:pt idx="2637">
                  <c:v>10-Apr-2008</c:v>
                </c:pt>
                <c:pt idx="2638">
                  <c:v>11-Apr-2008</c:v>
                </c:pt>
                <c:pt idx="2639">
                  <c:v>14-Apr-2008</c:v>
                </c:pt>
                <c:pt idx="2640">
                  <c:v>15-Apr-2008</c:v>
                </c:pt>
                <c:pt idx="2641">
                  <c:v>16-Apr-2008</c:v>
                </c:pt>
                <c:pt idx="2642">
                  <c:v>17-Apr-2008</c:v>
                </c:pt>
                <c:pt idx="2643">
                  <c:v>18-Apr-2008</c:v>
                </c:pt>
                <c:pt idx="2644">
                  <c:v>21-Apr-2008</c:v>
                </c:pt>
                <c:pt idx="2645">
                  <c:v>22-Apr-2008</c:v>
                </c:pt>
                <c:pt idx="2646">
                  <c:v>23-Apr-2008</c:v>
                </c:pt>
                <c:pt idx="2647">
                  <c:v>24-Apr-2008</c:v>
                </c:pt>
                <c:pt idx="2648">
                  <c:v>25-Apr-2008</c:v>
                </c:pt>
                <c:pt idx="2649">
                  <c:v>28-Apr-2008</c:v>
                </c:pt>
                <c:pt idx="2650">
                  <c:v>29-Apr-2008</c:v>
                </c:pt>
                <c:pt idx="2651">
                  <c:v>30-Apr-2008</c:v>
                </c:pt>
                <c:pt idx="2652">
                  <c:v>01-May-2008</c:v>
                </c:pt>
                <c:pt idx="2653">
                  <c:v>02-May-2008</c:v>
                </c:pt>
                <c:pt idx="2654">
                  <c:v>05-May-2008</c:v>
                </c:pt>
                <c:pt idx="2655">
                  <c:v>06-May-2008</c:v>
                </c:pt>
                <c:pt idx="2656">
                  <c:v>07-May-2008</c:v>
                </c:pt>
                <c:pt idx="2657">
                  <c:v>08-May-2008</c:v>
                </c:pt>
                <c:pt idx="2658">
                  <c:v>09-May-2008</c:v>
                </c:pt>
                <c:pt idx="2659">
                  <c:v>12-May-2008</c:v>
                </c:pt>
                <c:pt idx="2660">
                  <c:v>13-May-2008</c:v>
                </c:pt>
                <c:pt idx="2661">
                  <c:v>14-May-2008</c:v>
                </c:pt>
                <c:pt idx="2662">
                  <c:v>15-May-2008</c:v>
                </c:pt>
                <c:pt idx="2663">
                  <c:v>16-May-2008</c:v>
                </c:pt>
                <c:pt idx="2664">
                  <c:v>19-May-2008</c:v>
                </c:pt>
                <c:pt idx="2665">
                  <c:v>20-May-2008</c:v>
                </c:pt>
                <c:pt idx="2666">
                  <c:v>21-May-2008</c:v>
                </c:pt>
                <c:pt idx="2667">
                  <c:v>22-May-2008</c:v>
                </c:pt>
                <c:pt idx="2668">
                  <c:v>23-May-2008</c:v>
                </c:pt>
                <c:pt idx="2669">
                  <c:v>27-May-2008</c:v>
                </c:pt>
                <c:pt idx="2670">
                  <c:v>28-May-2008</c:v>
                </c:pt>
                <c:pt idx="2671">
                  <c:v>29-May-2008</c:v>
                </c:pt>
                <c:pt idx="2672">
                  <c:v>30-May-2008</c:v>
                </c:pt>
                <c:pt idx="2673">
                  <c:v>02-Jun-2008</c:v>
                </c:pt>
                <c:pt idx="2674">
                  <c:v>03-Jun-2008</c:v>
                </c:pt>
                <c:pt idx="2675">
                  <c:v>04-Jun-2008</c:v>
                </c:pt>
                <c:pt idx="2676">
                  <c:v>05-Jun-2008</c:v>
                </c:pt>
                <c:pt idx="2677">
                  <c:v>06-Jun-2008</c:v>
                </c:pt>
                <c:pt idx="2678">
                  <c:v>09-Jun-2008</c:v>
                </c:pt>
                <c:pt idx="2679">
                  <c:v>10-Jun-2008</c:v>
                </c:pt>
                <c:pt idx="2680">
                  <c:v>11-Jun-2008</c:v>
                </c:pt>
                <c:pt idx="2681">
                  <c:v>12-Jun-2008</c:v>
                </c:pt>
                <c:pt idx="2682">
                  <c:v>13-Jun-2008</c:v>
                </c:pt>
                <c:pt idx="2683">
                  <c:v>16-Jun-2008</c:v>
                </c:pt>
                <c:pt idx="2684">
                  <c:v>17-Jun-2008</c:v>
                </c:pt>
                <c:pt idx="2685">
                  <c:v>18-Jun-2008</c:v>
                </c:pt>
                <c:pt idx="2686">
                  <c:v>19-Jun-2008</c:v>
                </c:pt>
                <c:pt idx="2687">
                  <c:v>20-Jun-2008</c:v>
                </c:pt>
                <c:pt idx="2688">
                  <c:v>23-Jun-2008</c:v>
                </c:pt>
                <c:pt idx="2689">
                  <c:v>24-Jun-2008</c:v>
                </c:pt>
                <c:pt idx="2690">
                  <c:v>25-Jun-2008</c:v>
                </c:pt>
                <c:pt idx="2691">
                  <c:v>26-Jun-2008</c:v>
                </c:pt>
                <c:pt idx="2692">
                  <c:v>27-Jun-2008</c:v>
                </c:pt>
                <c:pt idx="2693">
                  <c:v>30-Jun-2008</c:v>
                </c:pt>
                <c:pt idx="2694">
                  <c:v>01-Jul-2008</c:v>
                </c:pt>
                <c:pt idx="2695">
                  <c:v>02-Jul-2008</c:v>
                </c:pt>
                <c:pt idx="2696">
                  <c:v>03-Jul-2008</c:v>
                </c:pt>
                <c:pt idx="2697">
                  <c:v>07-Jul-2008</c:v>
                </c:pt>
                <c:pt idx="2698">
                  <c:v>08-Jul-2008</c:v>
                </c:pt>
                <c:pt idx="2699">
                  <c:v>09-Jul-2008</c:v>
                </c:pt>
                <c:pt idx="2700">
                  <c:v>10-Jul-2008</c:v>
                </c:pt>
                <c:pt idx="2701">
                  <c:v>11-Jul-2008</c:v>
                </c:pt>
                <c:pt idx="2702">
                  <c:v>14-Jul-2008</c:v>
                </c:pt>
                <c:pt idx="2703">
                  <c:v>15-Jul-2008</c:v>
                </c:pt>
                <c:pt idx="2704">
                  <c:v>16-Jul-2008</c:v>
                </c:pt>
                <c:pt idx="2705">
                  <c:v>17-Jul-2008</c:v>
                </c:pt>
                <c:pt idx="2706">
                  <c:v>18-Jul-2008</c:v>
                </c:pt>
                <c:pt idx="2707">
                  <c:v>21-Jul-2008</c:v>
                </c:pt>
                <c:pt idx="2708">
                  <c:v>22-Jul-2008</c:v>
                </c:pt>
                <c:pt idx="2709">
                  <c:v>23-Jul-2008</c:v>
                </c:pt>
                <c:pt idx="2710">
                  <c:v>24-Jul-2008</c:v>
                </c:pt>
                <c:pt idx="2711">
                  <c:v>25-Jul-2008</c:v>
                </c:pt>
                <c:pt idx="2712">
                  <c:v>28-Jul-2008</c:v>
                </c:pt>
                <c:pt idx="2713">
                  <c:v>29-Jul-2008</c:v>
                </c:pt>
                <c:pt idx="2714">
                  <c:v>30-Jul-2008</c:v>
                </c:pt>
                <c:pt idx="2715">
                  <c:v>31-Jul-2008</c:v>
                </c:pt>
                <c:pt idx="2716">
                  <c:v>01-Aug-2008</c:v>
                </c:pt>
                <c:pt idx="2717">
                  <c:v>04-Aug-2008</c:v>
                </c:pt>
                <c:pt idx="2718">
                  <c:v>05-Aug-2008</c:v>
                </c:pt>
                <c:pt idx="2719">
                  <c:v>06-Aug-2008</c:v>
                </c:pt>
                <c:pt idx="2720">
                  <c:v>07-Aug-2008</c:v>
                </c:pt>
                <c:pt idx="2721">
                  <c:v>08-Aug-2008</c:v>
                </c:pt>
                <c:pt idx="2722">
                  <c:v>11-Aug-2008</c:v>
                </c:pt>
                <c:pt idx="2723">
                  <c:v>12-Aug-2008</c:v>
                </c:pt>
                <c:pt idx="2724">
                  <c:v>13-Aug-2008</c:v>
                </c:pt>
                <c:pt idx="2725">
                  <c:v>14-Aug-2008</c:v>
                </c:pt>
                <c:pt idx="2726">
                  <c:v>15-Aug-2008</c:v>
                </c:pt>
                <c:pt idx="2727">
                  <c:v>18-Aug-2008</c:v>
                </c:pt>
                <c:pt idx="2728">
                  <c:v>19-Aug-2008</c:v>
                </c:pt>
                <c:pt idx="2729">
                  <c:v>20-Aug-2008</c:v>
                </c:pt>
                <c:pt idx="2730">
                  <c:v>21-Aug-2008</c:v>
                </c:pt>
                <c:pt idx="2731">
                  <c:v>22-Aug-2008</c:v>
                </c:pt>
                <c:pt idx="2732">
                  <c:v>25-Aug-2008</c:v>
                </c:pt>
                <c:pt idx="2733">
                  <c:v>26-Aug-2008</c:v>
                </c:pt>
                <c:pt idx="2734">
                  <c:v>27-Aug-2008</c:v>
                </c:pt>
                <c:pt idx="2735">
                  <c:v>28-Aug-2008</c:v>
                </c:pt>
                <c:pt idx="2736">
                  <c:v>29-Aug-2008</c:v>
                </c:pt>
                <c:pt idx="2737">
                  <c:v>02-Sep-2008</c:v>
                </c:pt>
                <c:pt idx="2738">
                  <c:v>03-Sep-2008</c:v>
                </c:pt>
                <c:pt idx="2739">
                  <c:v>04-Sep-2008</c:v>
                </c:pt>
                <c:pt idx="2740">
                  <c:v>05-Sep-2008</c:v>
                </c:pt>
                <c:pt idx="2741">
                  <c:v>08-Sep-2008</c:v>
                </c:pt>
                <c:pt idx="2742">
                  <c:v>09-Sep-2008</c:v>
                </c:pt>
                <c:pt idx="2743">
                  <c:v>10-Sep-2008</c:v>
                </c:pt>
                <c:pt idx="2744">
                  <c:v>11-Sep-2008</c:v>
                </c:pt>
                <c:pt idx="2745">
                  <c:v>12-Sep-2008</c:v>
                </c:pt>
                <c:pt idx="2746">
                  <c:v>15-Sep-2008</c:v>
                </c:pt>
                <c:pt idx="2747">
                  <c:v>16-Sep-2008</c:v>
                </c:pt>
                <c:pt idx="2748">
                  <c:v>17-Sep-2008</c:v>
                </c:pt>
                <c:pt idx="2749">
                  <c:v>18-Sep-2008</c:v>
                </c:pt>
                <c:pt idx="2750">
                  <c:v>19-Sep-2008</c:v>
                </c:pt>
                <c:pt idx="2751">
                  <c:v>22-Sep-2008</c:v>
                </c:pt>
                <c:pt idx="2752">
                  <c:v>23-Sep-2008</c:v>
                </c:pt>
                <c:pt idx="2753">
                  <c:v>24-Sep-2008</c:v>
                </c:pt>
                <c:pt idx="2754">
                  <c:v>25-Sep-2008</c:v>
                </c:pt>
                <c:pt idx="2755">
                  <c:v>26-Sep-2008</c:v>
                </c:pt>
                <c:pt idx="2756">
                  <c:v>29-Sep-2008</c:v>
                </c:pt>
                <c:pt idx="2757">
                  <c:v>30-Sep-2008</c:v>
                </c:pt>
                <c:pt idx="2758">
                  <c:v>01-Oct-2008</c:v>
                </c:pt>
                <c:pt idx="2759">
                  <c:v>02-Oct-2008</c:v>
                </c:pt>
                <c:pt idx="2760">
                  <c:v>03-Oct-2008</c:v>
                </c:pt>
                <c:pt idx="2761">
                  <c:v>06-Oct-2008</c:v>
                </c:pt>
                <c:pt idx="2762">
                  <c:v>07-Oct-2008</c:v>
                </c:pt>
                <c:pt idx="2763">
                  <c:v>08-Oct-2008</c:v>
                </c:pt>
                <c:pt idx="2764">
                  <c:v>09-Oct-2008</c:v>
                </c:pt>
                <c:pt idx="2765">
                  <c:v>10-Oct-2008</c:v>
                </c:pt>
                <c:pt idx="2766">
                  <c:v>13-Oct-2008</c:v>
                </c:pt>
                <c:pt idx="2767">
                  <c:v>14-Oct-2008</c:v>
                </c:pt>
                <c:pt idx="2768">
                  <c:v>15-Oct-2008</c:v>
                </c:pt>
                <c:pt idx="2769">
                  <c:v>16-Oct-2008</c:v>
                </c:pt>
                <c:pt idx="2770">
                  <c:v>17-Oct-2008</c:v>
                </c:pt>
                <c:pt idx="2771">
                  <c:v>20-Oct-2008</c:v>
                </c:pt>
                <c:pt idx="2772">
                  <c:v>21-Oct-2008</c:v>
                </c:pt>
                <c:pt idx="2773">
                  <c:v>22-Oct-2008</c:v>
                </c:pt>
                <c:pt idx="2774">
                  <c:v>23-Oct-2008</c:v>
                </c:pt>
                <c:pt idx="2775">
                  <c:v>24-Oct-2008</c:v>
                </c:pt>
                <c:pt idx="2776">
                  <c:v>27-Oct-2008</c:v>
                </c:pt>
                <c:pt idx="2777">
                  <c:v>28-Oct-2008</c:v>
                </c:pt>
                <c:pt idx="2778">
                  <c:v>29-Oct-2008</c:v>
                </c:pt>
                <c:pt idx="2779">
                  <c:v>30-Oct-2008</c:v>
                </c:pt>
                <c:pt idx="2780">
                  <c:v>31-Oct-2008</c:v>
                </c:pt>
                <c:pt idx="2781">
                  <c:v>03-Nov-2008</c:v>
                </c:pt>
                <c:pt idx="2782">
                  <c:v>04-Nov-2008</c:v>
                </c:pt>
                <c:pt idx="2783">
                  <c:v>05-Nov-2008</c:v>
                </c:pt>
                <c:pt idx="2784">
                  <c:v>06-Nov-2008</c:v>
                </c:pt>
                <c:pt idx="2785">
                  <c:v>07-Nov-2008</c:v>
                </c:pt>
                <c:pt idx="2786">
                  <c:v>10-Nov-2008</c:v>
                </c:pt>
                <c:pt idx="2787">
                  <c:v>11-Nov-2008</c:v>
                </c:pt>
                <c:pt idx="2788">
                  <c:v>12-Nov-2008</c:v>
                </c:pt>
                <c:pt idx="2789">
                  <c:v>13-Nov-2008</c:v>
                </c:pt>
                <c:pt idx="2790">
                  <c:v>14-Nov-2008</c:v>
                </c:pt>
                <c:pt idx="2791">
                  <c:v>17-Nov-2008</c:v>
                </c:pt>
                <c:pt idx="2792">
                  <c:v>18-Nov-2008</c:v>
                </c:pt>
                <c:pt idx="2793">
                  <c:v>19-Nov-2008</c:v>
                </c:pt>
                <c:pt idx="2794">
                  <c:v>20-Nov-2008</c:v>
                </c:pt>
                <c:pt idx="2795">
                  <c:v>21-Nov-2008</c:v>
                </c:pt>
                <c:pt idx="2796">
                  <c:v>24-Nov-2008</c:v>
                </c:pt>
                <c:pt idx="2797">
                  <c:v>25-Nov-2008</c:v>
                </c:pt>
                <c:pt idx="2798">
                  <c:v>26-Nov-2008</c:v>
                </c:pt>
                <c:pt idx="2799">
                  <c:v>28-Nov-2008</c:v>
                </c:pt>
                <c:pt idx="2800">
                  <c:v>01-Dec-2008</c:v>
                </c:pt>
                <c:pt idx="2801">
                  <c:v>02-Dec-2008</c:v>
                </c:pt>
                <c:pt idx="2802">
                  <c:v>03-Dec-2008</c:v>
                </c:pt>
                <c:pt idx="2803">
                  <c:v>04-Dec-2008</c:v>
                </c:pt>
                <c:pt idx="2804">
                  <c:v>05-Dec-2008</c:v>
                </c:pt>
                <c:pt idx="2805">
                  <c:v>08-Dec-2008</c:v>
                </c:pt>
                <c:pt idx="2806">
                  <c:v>09-Dec-2008</c:v>
                </c:pt>
                <c:pt idx="2807">
                  <c:v>10-Dec-2008</c:v>
                </c:pt>
                <c:pt idx="2808">
                  <c:v>11-Dec-2008</c:v>
                </c:pt>
                <c:pt idx="2809">
                  <c:v>12-Dec-2008</c:v>
                </c:pt>
                <c:pt idx="2810">
                  <c:v>15-Dec-2008</c:v>
                </c:pt>
                <c:pt idx="2811">
                  <c:v>16-Dec-2008</c:v>
                </c:pt>
                <c:pt idx="2812">
                  <c:v>17-Dec-2008</c:v>
                </c:pt>
                <c:pt idx="2813">
                  <c:v>18-Dec-2008</c:v>
                </c:pt>
                <c:pt idx="2814">
                  <c:v>19-Dec-2008</c:v>
                </c:pt>
                <c:pt idx="2815">
                  <c:v>22-Dec-2008</c:v>
                </c:pt>
                <c:pt idx="2816">
                  <c:v>23-Dec-2008</c:v>
                </c:pt>
                <c:pt idx="2817">
                  <c:v>24-Dec-2008</c:v>
                </c:pt>
                <c:pt idx="2818">
                  <c:v>26-Dec-2008</c:v>
                </c:pt>
                <c:pt idx="2819">
                  <c:v>29-Dec-2008</c:v>
                </c:pt>
                <c:pt idx="2820">
                  <c:v>30-Dec-2008</c:v>
                </c:pt>
                <c:pt idx="2821">
                  <c:v>31-Dec-2008</c:v>
                </c:pt>
                <c:pt idx="2822">
                  <c:v>02-Jan-2009</c:v>
                </c:pt>
                <c:pt idx="2823">
                  <c:v>05-Jan-2009</c:v>
                </c:pt>
                <c:pt idx="2824">
                  <c:v>06-Jan-2009</c:v>
                </c:pt>
                <c:pt idx="2825">
                  <c:v>07-Jan-2009</c:v>
                </c:pt>
                <c:pt idx="2826">
                  <c:v>08-Jan-2009</c:v>
                </c:pt>
                <c:pt idx="2827">
                  <c:v>09-Jan-2009</c:v>
                </c:pt>
                <c:pt idx="2828">
                  <c:v>12-Jan-2009</c:v>
                </c:pt>
                <c:pt idx="2829">
                  <c:v>13-Jan-2009</c:v>
                </c:pt>
                <c:pt idx="2830">
                  <c:v>14-Jan-2009</c:v>
                </c:pt>
                <c:pt idx="2831">
                  <c:v>15-Jan-2009</c:v>
                </c:pt>
                <c:pt idx="2832">
                  <c:v>16-Jan-2009</c:v>
                </c:pt>
                <c:pt idx="2833">
                  <c:v>20-Jan-2009</c:v>
                </c:pt>
                <c:pt idx="2834">
                  <c:v>21-Jan-2009</c:v>
                </c:pt>
                <c:pt idx="2835">
                  <c:v>22-Jan-2009</c:v>
                </c:pt>
                <c:pt idx="2836">
                  <c:v>23-Jan-2009</c:v>
                </c:pt>
                <c:pt idx="2837">
                  <c:v>26-Jan-2009</c:v>
                </c:pt>
                <c:pt idx="2838">
                  <c:v>27-Jan-2009</c:v>
                </c:pt>
                <c:pt idx="2839">
                  <c:v>28-Jan-2009</c:v>
                </c:pt>
                <c:pt idx="2840">
                  <c:v>29-Jan-2009</c:v>
                </c:pt>
                <c:pt idx="2841">
                  <c:v>30-Jan-2009</c:v>
                </c:pt>
                <c:pt idx="2842">
                  <c:v>02-Feb-2009</c:v>
                </c:pt>
                <c:pt idx="2843">
                  <c:v>03-Feb-2009</c:v>
                </c:pt>
                <c:pt idx="2844">
                  <c:v>04-Feb-2009</c:v>
                </c:pt>
                <c:pt idx="2845">
                  <c:v>05-Feb-2009</c:v>
                </c:pt>
                <c:pt idx="2846">
                  <c:v>06-Feb-2009</c:v>
                </c:pt>
                <c:pt idx="2847">
                  <c:v>09-Feb-2009</c:v>
                </c:pt>
                <c:pt idx="2848">
                  <c:v>10-Feb-2009</c:v>
                </c:pt>
                <c:pt idx="2849">
                  <c:v>11-Feb-2009</c:v>
                </c:pt>
                <c:pt idx="2850">
                  <c:v>12-Feb-2009</c:v>
                </c:pt>
                <c:pt idx="2851">
                  <c:v>13-Feb-2009</c:v>
                </c:pt>
                <c:pt idx="2852">
                  <c:v>17-Feb-2009</c:v>
                </c:pt>
                <c:pt idx="2853">
                  <c:v>18-Feb-2009</c:v>
                </c:pt>
                <c:pt idx="2854">
                  <c:v>19-Feb-2009</c:v>
                </c:pt>
                <c:pt idx="2855">
                  <c:v>20-Feb-2009</c:v>
                </c:pt>
                <c:pt idx="2856">
                  <c:v>23-Feb-2009</c:v>
                </c:pt>
                <c:pt idx="2857">
                  <c:v>24-Feb-2009</c:v>
                </c:pt>
                <c:pt idx="2858">
                  <c:v>25-Feb-2009</c:v>
                </c:pt>
                <c:pt idx="2859">
                  <c:v>26-Feb-2009</c:v>
                </c:pt>
                <c:pt idx="2860">
                  <c:v>27-Feb-2009</c:v>
                </c:pt>
                <c:pt idx="2861">
                  <c:v>02-Mar-2009</c:v>
                </c:pt>
                <c:pt idx="2862">
                  <c:v>03-Mar-2009</c:v>
                </c:pt>
                <c:pt idx="2863">
                  <c:v>04-Mar-2009</c:v>
                </c:pt>
                <c:pt idx="2864">
                  <c:v>05-Mar-2009</c:v>
                </c:pt>
                <c:pt idx="2865">
                  <c:v>06-Mar-2009</c:v>
                </c:pt>
                <c:pt idx="2866">
                  <c:v>09-Mar-2009</c:v>
                </c:pt>
                <c:pt idx="2867">
                  <c:v>10-Mar-2009</c:v>
                </c:pt>
                <c:pt idx="2868">
                  <c:v>11-Mar-2009</c:v>
                </c:pt>
                <c:pt idx="2869">
                  <c:v>12-Mar-2009</c:v>
                </c:pt>
                <c:pt idx="2870">
                  <c:v>13-Mar-2009</c:v>
                </c:pt>
                <c:pt idx="2871">
                  <c:v>16-Mar-2009</c:v>
                </c:pt>
                <c:pt idx="2872">
                  <c:v>17-Mar-2009</c:v>
                </c:pt>
                <c:pt idx="2873">
                  <c:v>18-Mar-2009</c:v>
                </c:pt>
                <c:pt idx="2874">
                  <c:v>19-Mar-2009</c:v>
                </c:pt>
                <c:pt idx="2875">
                  <c:v>20-Mar-2009</c:v>
                </c:pt>
                <c:pt idx="2876">
                  <c:v>23-Mar-2009</c:v>
                </c:pt>
                <c:pt idx="2877">
                  <c:v>24-Mar-2009</c:v>
                </c:pt>
                <c:pt idx="2878">
                  <c:v>25-Mar-2009</c:v>
                </c:pt>
                <c:pt idx="2879">
                  <c:v>26-Mar-2009</c:v>
                </c:pt>
                <c:pt idx="2880">
                  <c:v>27-Mar-2009</c:v>
                </c:pt>
                <c:pt idx="2881">
                  <c:v>30-Mar-2009</c:v>
                </c:pt>
                <c:pt idx="2882">
                  <c:v>31-Mar-2009</c:v>
                </c:pt>
                <c:pt idx="2883">
                  <c:v>01-Apr-2009</c:v>
                </c:pt>
                <c:pt idx="2884">
                  <c:v>02-Apr-2009</c:v>
                </c:pt>
                <c:pt idx="2885">
                  <c:v>03-Apr-2009</c:v>
                </c:pt>
                <c:pt idx="2886">
                  <c:v>06-Apr-2009</c:v>
                </c:pt>
                <c:pt idx="2887">
                  <c:v>07-Apr-2009</c:v>
                </c:pt>
                <c:pt idx="2888">
                  <c:v>08-Apr-2009</c:v>
                </c:pt>
                <c:pt idx="2889">
                  <c:v>09-Apr-2009</c:v>
                </c:pt>
                <c:pt idx="2890">
                  <c:v>13-Apr-2009</c:v>
                </c:pt>
                <c:pt idx="2891">
                  <c:v>14-Apr-2009</c:v>
                </c:pt>
                <c:pt idx="2892">
                  <c:v>15-Apr-2009</c:v>
                </c:pt>
                <c:pt idx="2893">
                  <c:v>16-Apr-2009</c:v>
                </c:pt>
                <c:pt idx="2894">
                  <c:v>17-Apr-2009</c:v>
                </c:pt>
                <c:pt idx="2895">
                  <c:v>20-Apr-2009</c:v>
                </c:pt>
                <c:pt idx="2896">
                  <c:v>21-Apr-2009</c:v>
                </c:pt>
                <c:pt idx="2897">
                  <c:v>22-Apr-2009</c:v>
                </c:pt>
                <c:pt idx="2898">
                  <c:v>23-Apr-2009</c:v>
                </c:pt>
                <c:pt idx="2899">
                  <c:v>24-Apr-2009</c:v>
                </c:pt>
                <c:pt idx="2900">
                  <c:v>27-Apr-2009</c:v>
                </c:pt>
                <c:pt idx="2901">
                  <c:v>28-Apr-2009</c:v>
                </c:pt>
                <c:pt idx="2902">
                  <c:v>29-Apr-2009</c:v>
                </c:pt>
                <c:pt idx="2903">
                  <c:v>30-Apr-2009</c:v>
                </c:pt>
                <c:pt idx="2904">
                  <c:v>01-May-2009</c:v>
                </c:pt>
                <c:pt idx="2905">
                  <c:v>04-May-2009</c:v>
                </c:pt>
                <c:pt idx="2906">
                  <c:v>05-May-2009</c:v>
                </c:pt>
                <c:pt idx="2907">
                  <c:v>06-May-2009</c:v>
                </c:pt>
                <c:pt idx="2908">
                  <c:v>07-May-2009</c:v>
                </c:pt>
                <c:pt idx="2909">
                  <c:v>08-May-2009</c:v>
                </c:pt>
                <c:pt idx="2910">
                  <c:v>11-May-2009</c:v>
                </c:pt>
                <c:pt idx="2911">
                  <c:v>12-May-2009</c:v>
                </c:pt>
                <c:pt idx="2912">
                  <c:v>13-May-2009</c:v>
                </c:pt>
                <c:pt idx="2913">
                  <c:v>14-May-2009</c:v>
                </c:pt>
                <c:pt idx="2914">
                  <c:v>15-May-2009</c:v>
                </c:pt>
                <c:pt idx="2915">
                  <c:v>18-May-2009</c:v>
                </c:pt>
                <c:pt idx="2916">
                  <c:v>19-May-2009</c:v>
                </c:pt>
                <c:pt idx="2917">
                  <c:v>20-May-2009</c:v>
                </c:pt>
                <c:pt idx="2918">
                  <c:v>21-May-2009</c:v>
                </c:pt>
                <c:pt idx="2919">
                  <c:v>22-May-2009</c:v>
                </c:pt>
                <c:pt idx="2920">
                  <c:v>26-May-2009</c:v>
                </c:pt>
                <c:pt idx="2921">
                  <c:v>27-May-2009</c:v>
                </c:pt>
                <c:pt idx="2922">
                  <c:v>28-May-2009</c:v>
                </c:pt>
                <c:pt idx="2923">
                  <c:v>29-May-2009</c:v>
                </c:pt>
                <c:pt idx="2924">
                  <c:v>01-Jun-2009</c:v>
                </c:pt>
                <c:pt idx="2925">
                  <c:v>02-Jun-2009</c:v>
                </c:pt>
                <c:pt idx="2926">
                  <c:v>03-Jun-2009</c:v>
                </c:pt>
                <c:pt idx="2927">
                  <c:v>04-Jun-2009</c:v>
                </c:pt>
                <c:pt idx="2928">
                  <c:v>05-Jun-2009</c:v>
                </c:pt>
                <c:pt idx="2929">
                  <c:v>08-Jun-2009</c:v>
                </c:pt>
                <c:pt idx="2930">
                  <c:v>09-Jun-2009</c:v>
                </c:pt>
                <c:pt idx="2931">
                  <c:v>10-Jun-2009</c:v>
                </c:pt>
                <c:pt idx="2932">
                  <c:v>11-Jun-2009</c:v>
                </c:pt>
                <c:pt idx="2933">
                  <c:v>12-Jun-2009</c:v>
                </c:pt>
                <c:pt idx="2934">
                  <c:v>15-Jun-2009</c:v>
                </c:pt>
                <c:pt idx="2935">
                  <c:v>16-Jun-2009</c:v>
                </c:pt>
                <c:pt idx="2936">
                  <c:v>17-Jun-2009</c:v>
                </c:pt>
                <c:pt idx="2937">
                  <c:v>18-Jun-2009</c:v>
                </c:pt>
                <c:pt idx="2938">
                  <c:v>19-Jun-2009</c:v>
                </c:pt>
                <c:pt idx="2939">
                  <c:v>22-Jun-2009</c:v>
                </c:pt>
                <c:pt idx="2940">
                  <c:v>23-Jun-2009</c:v>
                </c:pt>
                <c:pt idx="2941">
                  <c:v>24-Jun-2009</c:v>
                </c:pt>
                <c:pt idx="2942">
                  <c:v>25-Jun-2009</c:v>
                </c:pt>
                <c:pt idx="2943">
                  <c:v>26-Jun-2009</c:v>
                </c:pt>
                <c:pt idx="2944">
                  <c:v>29-Jun-2009</c:v>
                </c:pt>
                <c:pt idx="2945">
                  <c:v>30-Jun-2009</c:v>
                </c:pt>
                <c:pt idx="2946">
                  <c:v>01-Jul-2009</c:v>
                </c:pt>
                <c:pt idx="2947">
                  <c:v>02-Jul-2009</c:v>
                </c:pt>
                <c:pt idx="2948">
                  <c:v>06-Jul-2009</c:v>
                </c:pt>
                <c:pt idx="2949">
                  <c:v>07-Jul-2009</c:v>
                </c:pt>
                <c:pt idx="2950">
                  <c:v>08-Jul-2009</c:v>
                </c:pt>
                <c:pt idx="2951">
                  <c:v>09-Jul-2009</c:v>
                </c:pt>
                <c:pt idx="2952">
                  <c:v>10-Jul-2009</c:v>
                </c:pt>
                <c:pt idx="2953">
                  <c:v>13-Jul-2009</c:v>
                </c:pt>
                <c:pt idx="2954">
                  <c:v>14-Jul-2009</c:v>
                </c:pt>
                <c:pt idx="2955">
                  <c:v>15-Jul-2009</c:v>
                </c:pt>
                <c:pt idx="2956">
                  <c:v>16-Jul-2009</c:v>
                </c:pt>
                <c:pt idx="2957">
                  <c:v>17-Jul-2009</c:v>
                </c:pt>
                <c:pt idx="2958">
                  <c:v>20-Jul-2009</c:v>
                </c:pt>
                <c:pt idx="2959">
                  <c:v>21-Jul-2009</c:v>
                </c:pt>
                <c:pt idx="2960">
                  <c:v>22-Jul-2009</c:v>
                </c:pt>
                <c:pt idx="2961">
                  <c:v>23-Jul-2009</c:v>
                </c:pt>
                <c:pt idx="2962">
                  <c:v>24-Jul-2009</c:v>
                </c:pt>
                <c:pt idx="2963">
                  <c:v>27-Jul-2009</c:v>
                </c:pt>
                <c:pt idx="2964">
                  <c:v>28-Jul-2009</c:v>
                </c:pt>
                <c:pt idx="2965">
                  <c:v>29-Jul-2009</c:v>
                </c:pt>
                <c:pt idx="2966">
                  <c:v>30-Jul-2009</c:v>
                </c:pt>
                <c:pt idx="2967">
                  <c:v>31-Jul-2009</c:v>
                </c:pt>
                <c:pt idx="2968">
                  <c:v>03-Aug-2009</c:v>
                </c:pt>
                <c:pt idx="2969">
                  <c:v>04-Aug-2009</c:v>
                </c:pt>
                <c:pt idx="2970">
                  <c:v>05-Aug-2009</c:v>
                </c:pt>
                <c:pt idx="2971">
                  <c:v>06-Aug-2009</c:v>
                </c:pt>
                <c:pt idx="2972">
                  <c:v>07-Aug-2009</c:v>
                </c:pt>
                <c:pt idx="2973">
                  <c:v>10-Aug-2009</c:v>
                </c:pt>
                <c:pt idx="2974">
                  <c:v>11-Aug-2009</c:v>
                </c:pt>
                <c:pt idx="2975">
                  <c:v>12-Aug-2009</c:v>
                </c:pt>
                <c:pt idx="2976">
                  <c:v>13-Aug-2009</c:v>
                </c:pt>
                <c:pt idx="2977">
                  <c:v>14-Aug-2009</c:v>
                </c:pt>
                <c:pt idx="2978">
                  <c:v>17-Aug-2009</c:v>
                </c:pt>
                <c:pt idx="2979">
                  <c:v>18-Aug-2009</c:v>
                </c:pt>
                <c:pt idx="2980">
                  <c:v>19-Aug-2009</c:v>
                </c:pt>
                <c:pt idx="2981">
                  <c:v>20-Aug-2009</c:v>
                </c:pt>
                <c:pt idx="2982">
                  <c:v>21-Aug-2009</c:v>
                </c:pt>
                <c:pt idx="2983">
                  <c:v>24-Aug-2009</c:v>
                </c:pt>
                <c:pt idx="2984">
                  <c:v>25-Aug-2009</c:v>
                </c:pt>
                <c:pt idx="2985">
                  <c:v>26-Aug-2009</c:v>
                </c:pt>
                <c:pt idx="2986">
                  <c:v>27-Aug-2009</c:v>
                </c:pt>
                <c:pt idx="2987">
                  <c:v>28-Aug-2009</c:v>
                </c:pt>
                <c:pt idx="2988">
                  <c:v>31-Aug-2009</c:v>
                </c:pt>
                <c:pt idx="2989">
                  <c:v>01-Sep-2009</c:v>
                </c:pt>
                <c:pt idx="2990">
                  <c:v>02-Sep-2009</c:v>
                </c:pt>
                <c:pt idx="2991">
                  <c:v>03-Sep-2009</c:v>
                </c:pt>
                <c:pt idx="2992">
                  <c:v>04-Sep-2009</c:v>
                </c:pt>
                <c:pt idx="2993">
                  <c:v>08-Sep-2009</c:v>
                </c:pt>
                <c:pt idx="2994">
                  <c:v>09-Sep-2009</c:v>
                </c:pt>
                <c:pt idx="2995">
                  <c:v>10-Sep-2009</c:v>
                </c:pt>
                <c:pt idx="2996">
                  <c:v>11-Sep-2009</c:v>
                </c:pt>
                <c:pt idx="2997">
                  <c:v>14-Sep-2009</c:v>
                </c:pt>
                <c:pt idx="2998">
                  <c:v>15-Sep-2009</c:v>
                </c:pt>
                <c:pt idx="2999">
                  <c:v>16-Sep-2009</c:v>
                </c:pt>
                <c:pt idx="3000">
                  <c:v>17-Sep-2009</c:v>
                </c:pt>
                <c:pt idx="3001">
                  <c:v>18-Sep-2009</c:v>
                </c:pt>
                <c:pt idx="3002">
                  <c:v>21-Sep-2009</c:v>
                </c:pt>
                <c:pt idx="3003">
                  <c:v>22-Sep-2009</c:v>
                </c:pt>
                <c:pt idx="3004">
                  <c:v>23-Sep-2009</c:v>
                </c:pt>
                <c:pt idx="3005">
                  <c:v>24-Sep-2009</c:v>
                </c:pt>
                <c:pt idx="3006">
                  <c:v>25-Sep-2009</c:v>
                </c:pt>
                <c:pt idx="3007">
                  <c:v>28-Sep-2009</c:v>
                </c:pt>
                <c:pt idx="3008">
                  <c:v>29-Sep-2009</c:v>
                </c:pt>
                <c:pt idx="3009">
                  <c:v>30-Sep-2009</c:v>
                </c:pt>
                <c:pt idx="3010">
                  <c:v>01-Oct-2009</c:v>
                </c:pt>
                <c:pt idx="3011">
                  <c:v>02-Oct-2009</c:v>
                </c:pt>
                <c:pt idx="3012">
                  <c:v>05-Oct-2009</c:v>
                </c:pt>
                <c:pt idx="3013">
                  <c:v>06-Oct-2009</c:v>
                </c:pt>
                <c:pt idx="3014">
                  <c:v>07-Oct-2009</c:v>
                </c:pt>
                <c:pt idx="3015">
                  <c:v>08-Oct-2009</c:v>
                </c:pt>
                <c:pt idx="3016">
                  <c:v>09-Oct-2009</c:v>
                </c:pt>
                <c:pt idx="3017">
                  <c:v>12-Oct-2009</c:v>
                </c:pt>
                <c:pt idx="3018">
                  <c:v>13-Oct-2009</c:v>
                </c:pt>
                <c:pt idx="3019">
                  <c:v>14-Oct-2009</c:v>
                </c:pt>
                <c:pt idx="3020">
                  <c:v>15-Oct-2009</c:v>
                </c:pt>
                <c:pt idx="3021">
                  <c:v>16-Oct-2009</c:v>
                </c:pt>
                <c:pt idx="3022">
                  <c:v>19-Oct-2009</c:v>
                </c:pt>
                <c:pt idx="3023">
                  <c:v>20-Oct-2009</c:v>
                </c:pt>
                <c:pt idx="3024">
                  <c:v>21-Oct-2009</c:v>
                </c:pt>
                <c:pt idx="3025">
                  <c:v>22-Oct-2009</c:v>
                </c:pt>
                <c:pt idx="3026">
                  <c:v>23-Oct-2009</c:v>
                </c:pt>
                <c:pt idx="3027">
                  <c:v>26-Oct-2009</c:v>
                </c:pt>
                <c:pt idx="3028">
                  <c:v>27-Oct-2009</c:v>
                </c:pt>
                <c:pt idx="3029">
                  <c:v>28-Oct-2009</c:v>
                </c:pt>
                <c:pt idx="3030">
                  <c:v>29-Oct-2009</c:v>
                </c:pt>
                <c:pt idx="3031">
                  <c:v>30-Oct-2009</c:v>
                </c:pt>
                <c:pt idx="3032">
                  <c:v>02-Nov-2009</c:v>
                </c:pt>
                <c:pt idx="3033">
                  <c:v>03-Nov-2009</c:v>
                </c:pt>
                <c:pt idx="3034">
                  <c:v>04-Nov-2009</c:v>
                </c:pt>
                <c:pt idx="3035">
                  <c:v>05-Nov-2009</c:v>
                </c:pt>
                <c:pt idx="3036">
                  <c:v>06-Nov-2009</c:v>
                </c:pt>
                <c:pt idx="3037">
                  <c:v>09-Nov-2009</c:v>
                </c:pt>
                <c:pt idx="3038">
                  <c:v>10-Nov-2009</c:v>
                </c:pt>
                <c:pt idx="3039">
                  <c:v>11-Nov-2009</c:v>
                </c:pt>
                <c:pt idx="3040">
                  <c:v>12-Nov-2009</c:v>
                </c:pt>
                <c:pt idx="3041">
                  <c:v>13-Nov-2009</c:v>
                </c:pt>
                <c:pt idx="3042">
                  <c:v>16-Nov-2009</c:v>
                </c:pt>
                <c:pt idx="3043">
                  <c:v>17-Nov-2009</c:v>
                </c:pt>
                <c:pt idx="3044">
                  <c:v>18-Nov-2009</c:v>
                </c:pt>
                <c:pt idx="3045">
                  <c:v>19-Nov-2009</c:v>
                </c:pt>
                <c:pt idx="3046">
                  <c:v>20-Nov-2009</c:v>
                </c:pt>
                <c:pt idx="3047">
                  <c:v>23-Nov-2009</c:v>
                </c:pt>
                <c:pt idx="3048">
                  <c:v>24-Nov-2009</c:v>
                </c:pt>
                <c:pt idx="3049">
                  <c:v>25-Nov-2009</c:v>
                </c:pt>
                <c:pt idx="3050">
                  <c:v>27-Nov-2009</c:v>
                </c:pt>
                <c:pt idx="3051">
                  <c:v>30-Nov-2009</c:v>
                </c:pt>
                <c:pt idx="3052">
                  <c:v>01-Dec-2009</c:v>
                </c:pt>
                <c:pt idx="3053">
                  <c:v>02-Dec-2009</c:v>
                </c:pt>
                <c:pt idx="3054">
                  <c:v>03-Dec-2009</c:v>
                </c:pt>
                <c:pt idx="3055">
                  <c:v>04-Dec-2009</c:v>
                </c:pt>
                <c:pt idx="3056">
                  <c:v>07-Dec-2009</c:v>
                </c:pt>
                <c:pt idx="3057">
                  <c:v>08-Dec-2009</c:v>
                </c:pt>
                <c:pt idx="3058">
                  <c:v>09-Dec-2009</c:v>
                </c:pt>
                <c:pt idx="3059">
                  <c:v>10-Dec-2009</c:v>
                </c:pt>
                <c:pt idx="3060">
                  <c:v>11-Dec-2009</c:v>
                </c:pt>
                <c:pt idx="3061">
                  <c:v>14-Dec-2009</c:v>
                </c:pt>
                <c:pt idx="3062">
                  <c:v>15-Dec-2009</c:v>
                </c:pt>
                <c:pt idx="3063">
                  <c:v>16-Dec-2009</c:v>
                </c:pt>
                <c:pt idx="3064">
                  <c:v>17-Dec-2009</c:v>
                </c:pt>
                <c:pt idx="3065">
                  <c:v>18-Dec-2009</c:v>
                </c:pt>
                <c:pt idx="3066">
                  <c:v>21-Dec-2009</c:v>
                </c:pt>
                <c:pt idx="3067">
                  <c:v>22-Dec-2009</c:v>
                </c:pt>
                <c:pt idx="3068">
                  <c:v>23-Dec-2009</c:v>
                </c:pt>
                <c:pt idx="3069">
                  <c:v>24-Dec-2009</c:v>
                </c:pt>
                <c:pt idx="3070">
                  <c:v>28-Dec-2009</c:v>
                </c:pt>
                <c:pt idx="3071">
                  <c:v>29-Dec-2009</c:v>
                </c:pt>
                <c:pt idx="3072">
                  <c:v>30-Dec-2009</c:v>
                </c:pt>
                <c:pt idx="3073">
                  <c:v>31-Dec-2009</c:v>
                </c:pt>
                <c:pt idx="3074">
                  <c:v>04-Jan-2010</c:v>
                </c:pt>
                <c:pt idx="3075">
                  <c:v>05-Jan-2010</c:v>
                </c:pt>
                <c:pt idx="3076">
                  <c:v>06-Jan-2010</c:v>
                </c:pt>
                <c:pt idx="3077">
                  <c:v>07-Jan-2010</c:v>
                </c:pt>
                <c:pt idx="3078">
                  <c:v>08-Jan-2010</c:v>
                </c:pt>
                <c:pt idx="3079">
                  <c:v>11-Jan-2010</c:v>
                </c:pt>
                <c:pt idx="3080">
                  <c:v>12-Jan-2010</c:v>
                </c:pt>
                <c:pt idx="3081">
                  <c:v>13-Jan-2010</c:v>
                </c:pt>
                <c:pt idx="3082">
                  <c:v>14-Jan-2010</c:v>
                </c:pt>
                <c:pt idx="3083">
                  <c:v>15-Jan-2010</c:v>
                </c:pt>
                <c:pt idx="3084">
                  <c:v>19-Jan-2010</c:v>
                </c:pt>
                <c:pt idx="3085">
                  <c:v>20-Jan-2010</c:v>
                </c:pt>
                <c:pt idx="3086">
                  <c:v>21-Jan-2010</c:v>
                </c:pt>
                <c:pt idx="3087">
                  <c:v>22-Jan-2010</c:v>
                </c:pt>
                <c:pt idx="3088">
                  <c:v>25-Jan-2010</c:v>
                </c:pt>
                <c:pt idx="3089">
                  <c:v>26-Jan-2010</c:v>
                </c:pt>
                <c:pt idx="3090">
                  <c:v>27-Jan-2010</c:v>
                </c:pt>
                <c:pt idx="3091">
                  <c:v>28-Jan-2010</c:v>
                </c:pt>
                <c:pt idx="3092">
                  <c:v>29-Jan-2010</c:v>
                </c:pt>
                <c:pt idx="3093">
                  <c:v>01-Feb-2010</c:v>
                </c:pt>
                <c:pt idx="3094">
                  <c:v>02-Feb-2010</c:v>
                </c:pt>
                <c:pt idx="3095">
                  <c:v>03-Feb-2010</c:v>
                </c:pt>
                <c:pt idx="3096">
                  <c:v>04-Feb-2010</c:v>
                </c:pt>
                <c:pt idx="3097">
                  <c:v>05-Feb-2010</c:v>
                </c:pt>
                <c:pt idx="3098">
                  <c:v>08-Feb-2010</c:v>
                </c:pt>
                <c:pt idx="3099">
                  <c:v>09-Feb-2010</c:v>
                </c:pt>
                <c:pt idx="3100">
                  <c:v>10-Feb-2010</c:v>
                </c:pt>
                <c:pt idx="3101">
                  <c:v>11-Feb-2010</c:v>
                </c:pt>
                <c:pt idx="3102">
                  <c:v>12-Feb-2010</c:v>
                </c:pt>
                <c:pt idx="3103">
                  <c:v>16-Feb-2010</c:v>
                </c:pt>
                <c:pt idx="3104">
                  <c:v>17-Feb-2010</c:v>
                </c:pt>
                <c:pt idx="3105">
                  <c:v>18-Feb-2010</c:v>
                </c:pt>
                <c:pt idx="3106">
                  <c:v>19-Feb-2010</c:v>
                </c:pt>
                <c:pt idx="3107">
                  <c:v>22-Feb-2010</c:v>
                </c:pt>
                <c:pt idx="3108">
                  <c:v>23-Feb-2010</c:v>
                </c:pt>
                <c:pt idx="3109">
                  <c:v>24-Feb-2010</c:v>
                </c:pt>
                <c:pt idx="3110">
                  <c:v>25-Feb-2010</c:v>
                </c:pt>
                <c:pt idx="3111">
                  <c:v>26-Feb-2010</c:v>
                </c:pt>
                <c:pt idx="3112">
                  <c:v>01-Mar-2010</c:v>
                </c:pt>
                <c:pt idx="3113">
                  <c:v>02-Mar-2010</c:v>
                </c:pt>
                <c:pt idx="3114">
                  <c:v>03-Mar-2010</c:v>
                </c:pt>
                <c:pt idx="3115">
                  <c:v>04-Mar-2010</c:v>
                </c:pt>
                <c:pt idx="3116">
                  <c:v>05-Mar-2010</c:v>
                </c:pt>
                <c:pt idx="3117">
                  <c:v>08-Mar-2010</c:v>
                </c:pt>
                <c:pt idx="3118">
                  <c:v>09-Mar-2010</c:v>
                </c:pt>
                <c:pt idx="3119">
                  <c:v>10-Mar-2010</c:v>
                </c:pt>
                <c:pt idx="3120">
                  <c:v>11-Mar-2010</c:v>
                </c:pt>
                <c:pt idx="3121">
                  <c:v>12-Mar-2010</c:v>
                </c:pt>
                <c:pt idx="3122">
                  <c:v>15-Mar-2010</c:v>
                </c:pt>
                <c:pt idx="3123">
                  <c:v>16-Mar-2010</c:v>
                </c:pt>
                <c:pt idx="3124">
                  <c:v>17-Mar-2010</c:v>
                </c:pt>
                <c:pt idx="3125">
                  <c:v>18-Mar-2010</c:v>
                </c:pt>
                <c:pt idx="3126">
                  <c:v>19-Mar-2010</c:v>
                </c:pt>
                <c:pt idx="3127">
                  <c:v>22-Mar-2010</c:v>
                </c:pt>
                <c:pt idx="3128">
                  <c:v>23-Mar-2010</c:v>
                </c:pt>
                <c:pt idx="3129">
                  <c:v>24-Mar-2010</c:v>
                </c:pt>
                <c:pt idx="3130">
                  <c:v>25-Mar-2010</c:v>
                </c:pt>
                <c:pt idx="3131">
                  <c:v>26-Mar-2010</c:v>
                </c:pt>
                <c:pt idx="3132">
                  <c:v>29-Mar-2010</c:v>
                </c:pt>
                <c:pt idx="3133">
                  <c:v>30-Mar-2010</c:v>
                </c:pt>
                <c:pt idx="3134">
                  <c:v>31-Mar-2010</c:v>
                </c:pt>
                <c:pt idx="3135">
                  <c:v>01-Apr-2010</c:v>
                </c:pt>
                <c:pt idx="3136">
                  <c:v>05-Apr-2010</c:v>
                </c:pt>
                <c:pt idx="3137">
                  <c:v>06-Apr-2010</c:v>
                </c:pt>
                <c:pt idx="3138">
                  <c:v>07-Apr-2010</c:v>
                </c:pt>
                <c:pt idx="3139">
                  <c:v>08-Apr-2010</c:v>
                </c:pt>
                <c:pt idx="3140">
                  <c:v>09-Apr-2010</c:v>
                </c:pt>
                <c:pt idx="3141">
                  <c:v>12-Apr-2010</c:v>
                </c:pt>
                <c:pt idx="3142">
                  <c:v>13-Apr-2010</c:v>
                </c:pt>
                <c:pt idx="3143">
                  <c:v>14-Apr-2010</c:v>
                </c:pt>
                <c:pt idx="3144">
                  <c:v>15-Apr-2010</c:v>
                </c:pt>
                <c:pt idx="3145">
                  <c:v>16-Apr-2010</c:v>
                </c:pt>
                <c:pt idx="3146">
                  <c:v>19-Apr-2010</c:v>
                </c:pt>
                <c:pt idx="3147">
                  <c:v>20-Apr-2010</c:v>
                </c:pt>
                <c:pt idx="3148">
                  <c:v>21-Apr-2010</c:v>
                </c:pt>
                <c:pt idx="3149">
                  <c:v>22-Apr-2010</c:v>
                </c:pt>
                <c:pt idx="3150">
                  <c:v>23-Apr-2010</c:v>
                </c:pt>
                <c:pt idx="3151">
                  <c:v>26-Apr-2010</c:v>
                </c:pt>
                <c:pt idx="3152">
                  <c:v>27-Apr-2010</c:v>
                </c:pt>
                <c:pt idx="3153">
                  <c:v>28-Apr-2010</c:v>
                </c:pt>
                <c:pt idx="3154">
                  <c:v>29-Apr-2010</c:v>
                </c:pt>
                <c:pt idx="3155">
                  <c:v>30-Apr-2010</c:v>
                </c:pt>
                <c:pt idx="3156">
                  <c:v>03-May-2010</c:v>
                </c:pt>
                <c:pt idx="3157">
                  <c:v>04-May-2010</c:v>
                </c:pt>
                <c:pt idx="3158">
                  <c:v>05-May-2010</c:v>
                </c:pt>
                <c:pt idx="3159">
                  <c:v>06-May-2010</c:v>
                </c:pt>
                <c:pt idx="3160">
                  <c:v>07-May-2010</c:v>
                </c:pt>
                <c:pt idx="3161">
                  <c:v>10-May-2010</c:v>
                </c:pt>
                <c:pt idx="3162">
                  <c:v>11-May-2010</c:v>
                </c:pt>
                <c:pt idx="3163">
                  <c:v>12-May-2010</c:v>
                </c:pt>
                <c:pt idx="3164">
                  <c:v>13-May-2010</c:v>
                </c:pt>
                <c:pt idx="3165">
                  <c:v>14-May-2010</c:v>
                </c:pt>
                <c:pt idx="3166">
                  <c:v>17-May-2010</c:v>
                </c:pt>
                <c:pt idx="3167">
                  <c:v>18-May-2010</c:v>
                </c:pt>
                <c:pt idx="3168">
                  <c:v>19-May-2010</c:v>
                </c:pt>
                <c:pt idx="3169">
                  <c:v>20-May-2010</c:v>
                </c:pt>
                <c:pt idx="3170">
                  <c:v>21-May-2010</c:v>
                </c:pt>
                <c:pt idx="3171">
                  <c:v>24-May-2010</c:v>
                </c:pt>
                <c:pt idx="3172">
                  <c:v>25-May-2010</c:v>
                </c:pt>
                <c:pt idx="3173">
                  <c:v>26-May-2010</c:v>
                </c:pt>
                <c:pt idx="3174">
                  <c:v>27-May-2010</c:v>
                </c:pt>
                <c:pt idx="3175">
                  <c:v>28-May-2010</c:v>
                </c:pt>
                <c:pt idx="3176">
                  <c:v>01-Jun-2010</c:v>
                </c:pt>
                <c:pt idx="3177">
                  <c:v>02-Jun-2010</c:v>
                </c:pt>
                <c:pt idx="3178">
                  <c:v>03-Jun-2010</c:v>
                </c:pt>
                <c:pt idx="3179">
                  <c:v>04-Jun-2010</c:v>
                </c:pt>
                <c:pt idx="3180">
                  <c:v>07-Jun-2010</c:v>
                </c:pt>
                <c:pt idx="3181">
                  <c:v>08-Jun-2010</c:v>
                </c:pt>
                <c:pt idx="3182">
                  <c:v>09-Jun-2010</c:v>
                </c:pt>
                <c:pt idx="3183">
                  <c:v>10-Jun-2010</c:v>
                </c:pt>
                <c:pt idx="3184">
                  <c:v>11-Jun-2010</c:v>
                </c:pt>
                <c:pt idx="3185">
                  <c:v>14-Jun-2010</c:v>
                </c:pt>
                <c:pt idx="3186">
                  <c:v>15-Jun-2010</c:v>
                </c:pt>
                <c:pt idx="3187">
                  <c:v>16-Jun-2010</c:v>
                </c:pt>
                <c:pt idx="3188">
                  <c:v>17-Jun-2010</c:v>
                </c:pt>
                <c:pt idx="3189">
                  <c:v>18-Jun-2010</c:v>
                </c:pt>
                <c:pt idx="3190">
                  <c:v>21-Jun-2010</c:v>
                </c:pt>
                <c:pt idx="3191">
                  <c:v>22-Jun-2010</c:v>
                </c:pt>
                <c:pt idx="3192">
                  <c:v>23-Jun-2010</c:v>
                </c:pt>
                <c:pt idx="3193">
                  <c:v>24-Jun-2010</c:v>
                </c:pt>
                <c:pt idx="3194">
                  <c:v>25-Jun-2010</c:v>
                </c:pt>
                <c:pt idx="3195">
                  <c:v>28-Jun-2010</c:v>
                </c:pt>
                <c:pt idx="3196">
                  <c:v>29-Jun-2010</c:v>
                </c:pt>
                <c:pt idx="3197">
                  <c:v>30-Jun-2010</c:v>
                </c:pt>
                <c:pt idx="3198">
                  <c:v>01-Jul-2010</c:v>
                </c:pt>
                <c:pt idx="3199">
                  <c:v>02-Jul-2010</c:v>
                </c:pt>
                <c:pt idx="3200">
                  <c:v>06-Jul-2010</c:v>
                </c:pt>
                <c:pt idx="3201">
                  <c:v>07-Jul-2010</c:v>
                </c:pt>
                <c:pt idx="3202">
                  <c:v>08-Jul-2010</c:v>
                </c:pt>
                <c:pt idx="3203">
                  <c:v>09-Jul-2010</c:v>
                </c:pt>
                <c:pt idx="3204">
                  <c:v>12-Jul-2010</c:v>
                </c:pt>
                <c:pt idx="3205">
                  <c:v>13-Jul-2010</c:v>
                </c:pt>
                <c:pt idx="3206">
                  <c:v>14-Jul-2010</c:v>
                </c:pt>
                <c:pt idx="3207">
                  <c:v>15-Jul-2010</c:v>
                </c:pt>
                <c:pt idx="3208">
                  <c:v>16-Jul-2010</c:v>
                </c:pt>
                <c:pt idx="3209">
                  <c:v>19-Jul-2010</c:v>
                </c:pt>
                <c:pt idx="3210">
                  <c:v>20-Jul-2010</c:v>
                </c:pt>
                <c:pt idx="3211">
                  <c:v>21-Jul-2010</c:v>
                </c:pt>
                <c:pt idx="3212">
                  <c:v>22-Jul-2010</c:v>
                </c:pt>
                <c:pt idx="3213">
                  <c:v>23-Jul-2010</c:v>
                </c:pt>
                <c:pt idx="3214">
                  <c:v>26-Jul-2010</c:v>
                </c:pt>
                <c:pt idx="3215">
                  <c:v>27-Jul-2010</c:v>
                </c:pt>
                <c:pt idx="3216">
                  <c:v>28-Jul-2010</c:v>
                </c:pt>
                <c:pt idx="3217">
                  <c:v>29-Jul-2010</c:v>
                </c:pt>
                <c:pt idx="3218">
                  <c:v>30-Jul-2010</c:v>
                </c:pt>
                <c:pt idx="3219">
                  <c:v>02-Aug-2010</c:v>
                </c:pt>
                <c:pt idx="3220">
                  <c:v>03-Aug-2010</c:v>
                </c:pt>
                <c:pt idx="3221">
                  <c:v>04-Aug-2010</c:v>
                </c:pt>
                <c:pt idx="3222">
                  <c:v>05-Aug-2010</c:v>
                </c:pt>
                <c:pt idx="3223">
                  <c:v>06-Aug-2010</c:v>
                </c:pt>
                <c:pt idx="3224">
                  <c:v>09-Aug-2010</c:v>
                </c:pt>
                <c:pt idx="3225">
                  <c:v>10-Aug-2010</c:v>
                </c:pt>
                <c:pt idx="3226">
                  <c:v>11-Aug-2010</c:v>
                </c:pt>
                <c:pt idx="3227">
                  <c:v>12-Aug-2010</c:v>
                </c:pt>
                <c:pt idx="3228">
                  <c:v>13-Aug-2010</c:v>
                </c:pt>
                <c:pt idx="3229">
                  <c:v>16-Aug-2010</c:v>
                </c:pt>
                <c:pt idx="3230">
                  <c:v>17-Aug-2010</c:v>
                </c:pt>
                <c:pt idx="3231">
                  <c:v>18-Aug-2010</c:v>
                </c:pt>
                <c:pt idx="3232">
                  <c:v>19-Aug-2010</c:v>
                </c:pt>
                <c:pt idx="3233">
                  <c:v>20-Aug-2010</c:v>
                </c:pt>
                <c:pt idx="3234">
                  <c:v>23-Aug-2010</c:v>
                </c:pt>
                <c:pt idx="3235">
                  <c:v>24-Aug-2010</c:v>
                </c:pt>
                <c:pt idx="3236">
                  <c:v>25-Aug-2010</c:v>
                </c:pt>
                <c:pt idx="3237">
                  <c:v>26-Aug-2010</c:v>
                </c:pt>
                <c:pt idx="3238">
                  <c:v>27-Aug-2010</c:v>
                </c:pt>
                <c:pt idx="3239">
                  <c:v>30-Aug-2010</c:v>
                </c:pt>
                <c:pt idx="3240">
                  <c:v>31-Aug-2010</c:v>
                </c:pt>
                <c:pt idx="3241">
                  <c:v>01-Sep-2010</c:v>
                </c:pt>
                <c:pt idx="3242">
                  <c:v>02-Sep-2010</c:v>
                </c:pt>
                <c:pt idx="3243">
                  <c:v>03-Sep-2010</c:v>
                </c:pt>
                <c:pt idx="3244">
                  <c:v>07-Sep-2010</c:v>
                </c:pt>
                <c:pt idx="3245">
                  <c:v>08-Sep-2010</c:v>
                </c:pt>
                <c:pt idx="3246">
                  <c:v>09-Sep-2010</c:v>
                </c:pt>
                <c:pt idx="3247">
                  <c:v>10-Sep-2010</c:v>
                </c:pt>
                <c:pt idx="3248">
                  <c:v>13-Sep-2010</c:v>
                </c:pt>
                <c:pt idx="3249">
                  <c:v>14-Sep-2010</c:v>
                </c:pt>
                <c:pt idx="3250">
                  <c:v>15-Sep-2010</c:v>
                </c:pt>
                <c:pt idx="3251">
                  <c:v>16-Sep-2010</c:v>
                </c:pt>
                <c:pt idx="3252">
                  <c:v>17-Sep-2010</c:v>
                </c:pt>
                <c:pt idx="3253">
                  <c:v>20-Sep-2010</c:v>
                </c:pt>
                <c:pt idx="3254">
                  <c:v>21-Sep-2010</c:v>
                </c:pt>
                <c:pt idx="3255">
                  <c:v>22-Sep-2010</c:v>
                </c:pt>
                <c:pt idx="3256">
                  <c:v>23-Sep-2010</c:v>
                </c:pt>
                <c:pt idx="3257">
                  <c:v>24-Sep-2010</c:v>
                </c:pt>
                <c:pt idx="3258">
                  <c:v>27-Sep-2010</c:v>
                </c:pt>
                <c:pt idx="3259">
                  <c:v>28-Sep-2010</c:v>
                </c:pt>
                <c:pt idx="3260">
                  <c:v>29-Sep-2010</c:v>
                </c:pt>
                <c:pt idx="3261">
                  <c:v>30-Sep-2010</c:v>
                </c:pt>
                <c:pt idx="3262">
                  <c:v>01-Oct-2010</c:v>
                </c:pt>
                <c:pt idx="3263">
                  <c:v>04-Oct-2010</c:v>
                </c:pt>
                <c:pt idx="3264">
                  <c:v>05-Oct-2010</c:v>
                </c:pt>
                <c:pt idx="3265">
                  <c:v>06-Oct-2010</c:v>
                </c:pt>
                <c:pt idx="3266">
                  <c:v>07-Oct-2010</c:v>
                </c:pt>
                <c:pt idx="3267">
                  <c:v>08-Oct-2010</c:v>
                </c:pt>
                <c:pt idx="3268">
                  <c:v>11-Oct-2010</c:v>
                </c:pt>
                <c:pt idx="3269">
                  <c:v>12-Oct-2010</c:v>
                </c:pt>
                <c:pt idx="3270">
                  <c:v>13-Oct-2010</c:v>
                </c:pt>
                <c:pt idx="3271">
                  <c:v>14-Oct-2010</c:v>
                </c:pt>
                <c:pt idx="3272">
                  <c:v>15-Oct-2010</c:v>
                </c:pt>
                <c:pt idx="3273">
                  <c:v>18-Oct-2010</c:v>
                </c:pt>
                <c:pt idx="3274">
                  <c:v>19-Oct-2010</c:v>
                </c:pt>
                <c:pt idx="3275">
                  <c:v>20-Oct-2010</c:v>
                </c:pt>
                <c:pt idx="3276">
                  <c:v>21-Oct-2010</c:v>
                </c:pt>
                <c:pt idx="3277">
                  <c:v>22-Oct-2010</c:v>
                </c:pt>
                <c:pt idx="3278">
                  <c:v>25-Oct-2010</c:v>
                </c:pt>
                <c:pt idx="3279">
                  <c:v>26-Oct-2010</c:v>
                </c:pt>
                <c:pt idx="3280">
                  <c:v>27-Oct-2010</c:v>
                </c:pt>
                <c:pt idx="3281">
                  <c:v>28-Oct-2010</c:v>
                </c:pt>
                <c:pt idx="3282">
                  <c:v>29-Oct-2010</c:v>
                </c:pt>
                <c:pt idx="3283">
                  <c:v>01-Nov-2010</c:v>
                </c:pt>
                <c:pt idx="3284">
                  <c:v>02-Nov-2010</c:v>
                </c:pt>
                <c:pt idx="3285">
                  <c:v>03-Nov-2010</c:v>
                </c:pt>
                <c:pt idx="3286">
                  <c:v>04-Nov-2010</c:v>
                </c:pt>
                <c:pt idx="3287">
                  <c:v>05-Nov-2010</c:v>
                </c:pt>
                <c:pt idx="3288">
                  <c:v>08-Nov-2010</c:v>
                </c:pt>
                <c:pt idx="3289">
                  <c:v>09-Nov-2010</c:v>
                </c:pt>
                <c:pt idx="3290">
                  <c:v>10-Nov-2010</c:v>
                </c:pt>
                <c:pt idx="3291">
                  <c:v>11-Nov-2010</c:v>
                </c:pt>
                <c:pt idx="3292">
                  <c:v>12-Nov-2010</c:v>
                </c:pt>
                <c:pt idx="3293">
                  <c:v>15-Nov-2010</c:v>
                </c:pt>
                <c:pt idx="3294">
                  <c:v>16-Nov-2010</c:v>
                </c:pt>
                <c:pt idx="3295">
                  <c:v>17-Nov-2010</c:v>
                </c:pt>
                <c:pt idx="3296">
                  <c:v>18-Nov-2010</c:v>
                </c:pt>
                <c:pt idx="3297">
                  <c:v>19-Nov-2010</c:v>
                </c:pt>
                <c:pt idx="3298">
                  <c:v>22-Nov-2010</c:v>
                </c:pt>
                <c:pt idx="3299">
                  <c:v>23-Nov-2010</c:v>
                </c:pt>
                <c:pt idx="3300">
                  <c:v>24-Nov-2010</c:v>
                </c:pt>
                <c:pt idx="3301">
                  <c:v>26-Nov-2010</c:v>
                </c:pt>
                <c:pt idx="3302">
                  <c:v>29-Nov-2010</c:v>
                </c:pt>
                <c:pt idx="3303">
                  <c:v>30-Nov-2010</c:v>
                </c:pt>
                <c:pt idx="3304">
                  <c:v>01-Dec-2010</c:v>
                </c:pt>
                <c:pt idx="3305">
                  <c:v>02-Dec-2010</c:v>
                </c:pt>
                <c:pt idx="3306">
                  <c:v>03-Dec-2010</c:v>
                </c:pt>
                <c:pt idx="3307">
                  <c:v>06-Dec-2010</c:v>
                </c:pt>
                <c:pt idx="3308">
                  <c:v>07-Dec-2010</c:v>
                </c:pt>
                <c:pt idx="3309">
                  <c:v>08-Dec-2010</c:v>
                </c:pt>
                <c:pt idx="3310">
                  <c:v>09-Dec-2010</c:v>
                </c:pt>
                <c:pt idx="3311">
                  <c:v>10-Dec-2010</c:v>
                </c:pt>
                <c:pt idx="3312">
                  <c:v>13-Dec-2010</c:v>
                </c:pt>
                <c:pt idx="3313">
                  <c:v>14-Dec-2010</c:v>
                </c:pt>
                <c:pt idx="3314">
                  <c:v>15-Dec-2010</c:v>
                </c:pt>
                <c:pt idx="3315">
                  <c:v>16-Dec-2010</c:v>
                </c:pt>
                <c:pt idx="3316">
                  <c:v>17-Dec-2010</c:v>
                </c:pt>
                <c:pt idx="3317">
                  <c:v>20-Dec-2010</c:v>
                </c:pt>
                <c:pt idx="3318">
                  <c:v>21-Dec-2010</c:v>
                </c:pt>
                <c:pt idx="3319">
                  <c:v>22-Dec-2010</c:v>
                </c:pt>
                <c:pt idx="3320">
                  <c:v>23-Dec-2010</c:v>
                </c:pt>
                <c:pt idx="3321">
                  <c:v>27-Dec-2010</c:v>
                </c:pt>
                <c:pt idx="3322">
                  <c:v>28-Dec-2010</c:v>
                </c:pt>
                <c:pt idx="3323">
                  <c:v>29-Dec-2010</c:v>
                </c:pt>
                <c:pt idx="3324">
                  <c:v>30-Dec-2010</c:v>
                </c:pt>
                <c:pt idx="3325">
                  <c:v>31-Dec-2010</c:v>
                </c:pt>
                <c:pt idx="3326">
                  <c:v>03-Jan-2011</c:v>
                </c:pt>
                <c:pt idx="3327">
                  <c:v>04-Jan-2011</c:v>
                </c:pt>
                <c:pt idx="3328">
                  <c:v>05-Jan-2011</c:v>
                </c:pt>
                <c:pt idx="3329">
                  <c:v>06-Jan-2011</c:v>
                </c:pt>
                <c:pt idx="3330">
                  <c:v>07-Jan-2011</c:v>
                </c:pt>
                <c:pt idx="3331">
                  <c:v>10-Jan-2011</c:v>
                </c:pt>
                <c:pt idx="3332">
                  <c:v>11-Jan-2011</c:v>
                </c:pt>
                <c:pt idx="3333">
                  <c:v>12-Jan-2011</c:v>
                </c:pt>
                <c:pt idx="3334">
                  <c:v>13-Jan-2011</c:v>
                </c:pt>
                <c:pt idx="3335">
                  <c:v>14-Jan-2011</c:v>
                </c:pt>
                <c:pt idx="3336">
                  <c:v>18-Jan-2011</c:v>
                </c:pt>
                <c:pt idx="3337">
                  <c:v>19-Jan-2011</c:v>
                </c:pt>
                <c:pt idx="3338">
                  <c:v>20-Jan-2011</c:v>
                </c:pt>
                <c:pt idx="3339">
                  <c:v>21-Jan-2011</c:v>
                </c:pt>
                <c:pt idx="3340">
                  <c:v>24-Jan-2011</c:v>
                </c:pt>
                <c:pt idx="3341">
                  <c:v>25-Jan-2011</c:v>
                </c:pt>
                <c:pt idx="3342">
                  <c:v>26-Jan-2011</c:v>
                </c:pt>
                <c:pt idx="3343">
                  <c:v>27-Jan-2011</c:v>
                </c:pt>
                <c:pt idx="3344">
                  <c:v>28-Jan-2011</c:v>
                </c:pt>
                <c:pt idx="3345">
                  <c:v>31-Jan-2011</c:v>
                </c:pt>
                <c:pt idx="3346">
                  <c:v>01-Feb-2011</c:v>
                </c:pt>
                <c:pt idx="3347">
                  <c:v>02-Feb-2011</c:v>
                </c:pt>
                <c:pt idx="3348">
                  <c:v>03-Feb-2011</c:v>
                </c:pt>
                <c:pt idx="3349">
                  <c:v>04-Feb-2011</c:v>
                </c:pt>
                <c:pt idx="3350">
                  <c:v>07-Feb-2011</c:v>
                </c:pt>
                <c:pt idx="3351">
                  <c:v>08-Feb-2011</c:v>
                </c:pt>
                <c:pt idx="3352">
                  <c:v>09-Feb-2011</c:v>
                </c:pt>
                <c:pt idx="3353">
                  <c:v>10-Feb-2011</c:v>
                </c:pt>
                <c:pt idx="3354">
                  <c:v>11-Feb-2011</c:v>
                </c:pt>
                <c:pt idx="3355">
                  <c:v>14-Feb-2011</c:v>
                </c:pt>
                <c:pt idx="3356">
                  <c:v>15-Feb-2011</c:v>
                </c:pt>
                <c:pt idx="3357">
                  <c:v>16-Feb-2011</c:v>
                </c:pt>
                <c:pt idx="3358">
                  <c:v>17-Feb-2011</c:v>
                </c:pt>
                <c:pt idx="3359">
                  <c:v>18-Feb-2011</c:v>
                </c:pt>
                <c:pt idx="3360">
                  <c:v>22-Feb-2011</c:v>
                </c:pt>
                <c:pt idx="3361">
                  <c:v>23-Feb-2011</c:v>
                </c:pt>
                <c:pt idx="3362">
                  <c:v>24-Feb-2011</c:v>
                </c:pt>
                <c:pt idx="3363">
                  <c:v>25-Feb-2011</c:v>
                </c:pt>
                <c:pt idx="3364">
                  <c:v>28-Feb-2011</c:v>
                </c:pt>
                <c:pt idx="3365">
                  <c:v>01-Mar-2011</c:v>
                </c:pt>
                <c:pt idx="3366">
                  <c:v>02-Mar-2011</c:v>
                </c:pt>
                <c:pt idx="3367">
                  <c:v>03-Mar-2011</c:v>
                </c:pt>
                <c:pt idx="3368">
                  <c:v>04-Mar-2011</c:v>
                </c:pt>
                <c:pt idx="3369">
                  <c:v>07-Mar-2011</c:v>
                </c:pt>
                <c:pt idx="3370">
                  <c:v>08-Mar-2011</c:v>
                </c:pt>
                <c:pt idx="3371">
                  <c:v>09-Mar-2011</c:v>
                </c:pt>
                <c:pt idx="3372">
                  <c:v>10-Mar-2011</c:v>
                </c:pt>
                <c:pt idx="3373">
                  <c:v>11-Mar-2011</c:v>
                </c:pt>
                <c:pt idx="3374">
                  <c:v>14-Mar-2011</c:v>
                </c:pt>
                <c:pt idx="3375">
                  <c:v>15-Mar-2011</c:v>
                </c:pt>
                <c:pt idx="3376">
                  <c:v>16-Mar-2011</c:v>
                </c:pt>
                <c:pt idx="3377">
                  <c:v>17-Mar-2011</c:v>
                </c:pt>
                <c:pt idx="3378">
                  <c:v>18-Mar-2011</c:v>
                </c:pt>
                <c:pt idx="3379">
                  <c:v>21-Mar-2011</c:v>
                </c:pt>
                <c:pt idx="3380">
                  <c:v>22-Mar-2011</c:v>
                </c:pt>
                <c:pt idx="3381">
                  <c:v>23-Mar-2011</c:v>
                </c:pt>
                <c:pt idx="3382">
                  <c:v>24-Mar-2011</c:v>
                </c:pt>
                <c:pt idx="3383">
                  <c:v>25-Mar-2011</c:v>
                </c:pt>
                <c:pt idx="3384">
                  <c:v>28-Mar-2011</c:v>
                </c:pt>
                <c:pt idx="3385">
                  <c:v>29-Mar-2011</c:v>
                </c:pt>
                <c:pt idx="3386">
                  <c:v>30-Mar-2011</c:v>
                </c:pt>
                <c:pt idx="3387">
                  <c:v>31-Mar-2011</c:v>
                </c:pt>
                <c:pt idx="3388">
                  <c:v>01-Apr-2011</c:v>
                </c:pt>
                <c:pt idx="3389">
                  <c:v>04-Apr-2011</c:v>
                </c:pt>
                <c:pt idx="3390">
                  <c:v>05-Apr-2011</c:v>
                </c:pt>
                <c:pt idx="3391">
                  <c:v>06-Apr-2011</c:v>
                </c:pt>
                <c:pt idx="3392">
                  <c:v>07-Apr-2011</c:v>
                </c:pt>
                <c:pt idx="3393">
                  <c:v>08-Apr-2011</c:v>
                </c:pt>
                <c:pt idx="3394">
                  <c:v>11-Apr-2011</c:v>
                </c:pt>
                <c:pt idx="3395">
                  <c:v>12-Apr-2011</c:v>
                </c:pt>
                <c:pt idx="3396">
                  <c:v>13-Apr-2011</c:v>
                </c:pt>
                <c:pt idx="3397">
                  <c:v>14-Apr-2011</c:v>
                </c:pt>
                <c:pt idx="3398">
                  <c:v>15-Apr-2011</c:v>
                </c:pt>
                <c:pt idx="3399">
                  <c:v>18-Apr-2011</c:v>
                </c:pt>
                <c:pt idx="3400">
                  <c:v>19-Apr-2011</c:v>
                </c:pt>
                <c:pt idx="3401">
                  <c:v>20-Apr-2011</c:v>
                </c:pt>
                <c:pt idx="3402">
                  <c:v>21-Apr-2011</c:v>
                </c:pt>
                <c:pt idx="3403">
                  <c:v>25-Apr-2011</c:v>
                </c:pt>
                <c:pt idx="3404">
                  <c:v>26-Apr-2011</c:v>
                </c:pt>
                <c:pt idx="3405">
                  <c:v>27-Apr-2011</c:v>
                </c:pt>
                <c:pt idx="3406">
                  <c:v>28-Apr-2011</c:v>
                </c:pt>
                <c:pt idx="3407">
                  <c:v>29-Apr-2011</c:v>
                </c:pt>
                <c:pt idx="3408">
                  <c:v>02-May-2011</c:v>
                </c:pt>
                <c:pt idx="3409">
                  <c:v>03-May-2011</c:v>
                </c:pt>
                <c:pt idx="3410">
                  <c:v>04-May-2011</c:v>
                </c:pt>
                <c:pt idx="3411">
                  <c:v>05-May-2011</c:v>
                </c:pt>
                <c:pt idx="3412">
                  <c:v>06-May-2011</c:v>
                </c:pt>
                <c:pt idx="3413">
                  <c:v>09-May-2011</c:v>
                </c:pt>
                <c:pt idx="3414">
                  <c:v>10-May-2011</c:v>
                </c:pt>
                <c:pt idx="3415">
                  <c:v>11-May-2011</c:v>
                </c:pt>
                <c:pt idx="3416">
                  <c:v>12-May-2011</c:v>
                </c:pt>
                <c:pt idx="3417">
                  <c:v>13-May-2011</c:v>
                </c:pt>
                <c:pt idx="3418">
                  <c:v>16-May-2011</c:v>
                </c:pt>
                <c:pt idx="3419">
                  <c:v>17-May-2011</c:v>
                </c:pt>
                <c:pt idx="3420">
                  <c:v>18-May-2011</c:v>
                </c:pt>
                <c:pt idx="3421">
                  <c:v>19-May-2011</c:v>
                </c:pt>
                <c:pt idx="3422">
                  <c:v>20-May-2011</c:v>
                </c:pt>
                <c:pt idx="3423">
                  <c:v>23-May-2011</c:v>
                </c:pt>
                <c:pt idx="3424">
                  <c:v>24-May-2011</c:v>
                </c:pt>
                <c:pt idx="3425">
                  <c:v>25-May-2011</c:v>
                </c:pt>
                <c:pt idx="3426">
                  <c:v>26-May-2011</c:v>
                </c:pt>
                <c:pt idx="3427">
                  <c:v>27-May-2011</c:v>
                </c:pt>
                <c:pt idx="3428">
                  <c:v>31-May-2011</c:v>
                </c:pt>
                <c:pt idx="3429">
                  <c:v>01-Jun-2011</c:v>
                </c:pt>
                <c:pt idx="3430">
                  <c:v>02-Jun-2011</c:v>
                </c:pt>
                <c:pt idx="3431">
                  <c:v>03-Jun-2011</c:v>
                </c:pt>
                <c:pt idx="3432">
                  <c:v>06-Jun-2011</c:v>
                </c:pt>
                <c:pt idx="3433">
                  <c:v>07-Jun-2011</c:v>
                </c:pt>
                <c:pt idx="3434">
                  <c:v>08-Jun-2011</c:v>
                </c:pt>
                <c:pt idx="3435">
                  <c:v>09-Jun-2011</c:v>
                </c:pt>
                <c:pt idx="3436">
                  <c:v>10-Jun-2011</c:v>
                </c:pt>
                <c:pt idx="3437">
                  <c:v>13-Jun-2011</c:v>
                </c:pt>
                <c:pt idx="3438">
                  <c:v>14-Jun-2011</c:v>
                </c:pt>
                <c:pt idx="3439">
                  <c:v>15-Jun-2011</c:v>
                </c:pt>
                <c:pt idx="3440">
                  <c:v>16-Jun-2011</c:v>
                </c:pt>
                <c:pt idx="3441">
                  <c:v>17-Jun-2011</c:v>
                </c:pt>
                <c:pt idx="3442">
                  <c:v>20-Jun-2011</c:v>
                </c:pt>
                <c:pt idx="3443">
                  <c:v>21-Jun-2011</c:v>
                </c:pt>
                <c:pt idx="3444">
                  <c:v>22-Jun-2011</c:v>
                </c:pt>
                <c:pt idx="3445">
                  <c:v>23-Jun-2011</c:v>
                </c:pt>
                <c:pt idx="3446">
                  <c:v>24-Jun-2011</c:v>
                </c:pt>
                <c:pt idx="3447">
                  <c:v>27-Jun-2011</c:v>
                </c:pt>
                <c:pt idx="3448">
                  <c:v>28-Jun-2011</c:v>
                </c:pt>
                <c:pt idx="3449">
                  <c:v>29-Jun-2011</c:v>
                </c:pt>
                <c:pt idx="3450">
                  <c:v>30-Jun-2011</c:v>
                </c:pt>
                <c:pt idx="3451">
                  <c:v>01-Jul-2011</c:v>
                </c:pt>
                <c:pt idx="3452">
                  <c:v>05-Jul-2011</c:v>
                </c:pt>
                <c:pt idx="3453">
                  <c:v>06-Jul-2011</c:v>
                </c:pt>
                <c:pt idx="3454">
                  <c:v>07-Jul-2011</c:v>
                </c:pt>
                <c:pt idx="3455">
                  <c:v>08-Jul-2011</c:v>
                </c:pt>
                <c:pt idx="3456">
                  <c:v>11-Jul-2011</c:v>
                </c:pt>
                <c:pt idx="3457">
                  <c:v>12-Jul-2011</c:v>
                </c:pt>
                <c:pt idx="3458">
                  <c:v>13-Jul-2011</c:v>
                </c:pt>
                <c:pt idx="3459">
                  <c:v>14-Jul-2011</c:v>
                </c:pt>
                <c:pt idx="3460">
                  <c:v>15-Jul-2011</c:v>
                </c:pt>
                <c:pt idx="3461">
                  <c:v>18-Jul-2011</c:v>
                </c:pt>
                <c:pt idx="3462">
                  <c:v>19-Jul-2011</c:v>
                </c:pt>
                <c:pt idx="3463">
                  <c:v>20-Jul-2011</c:v>
                </c:pt>
                <c:pt idx="3464">
                  <c:v>21-Jul-2011</c:v>
                </c:pt>
                <c:pt idx="3465">
                  <c:v>22-Jul-2011</c:v>
                </c:pt>
                <c:pt idx="3466">
                  <c:v>25-Jul-2011</c:v>
                </c:pt>
                <c:pt idx="3467">
                  <c:v>26-Jul-2011</c:v>
                </c:pt>
                <c:pt idx="3468">
                  <c:v>27-Jul-2011</c:v>
                </c:pt>
                <c:pt idx="3469">
                  <c:v>28-Jul-2011</c:v>
                </c:pt>
                <c:pt idx="3470">
                  <c:v>29-Jul-2011</c:v>
                </c:pt>
                <c:pt idx="3471">
                  <c:v>01-Aug-2011</c:v>
                </c:pt>
                <c:pt idx="3472">
                  <c:v>02-Aug-2011</c:v>
                </c:pt>
                <c:pt idx="3473">
                  <c:v>03-Aug-2011</c:v>
                </c:pt>
                <c:pt idx="3474">
                  <c:v>04-Aug-2011</c:v>
                </c:pt>
                <c:pt idx="3475">
                  <c:v>05-Aug-2011</c:v>
                </c:pt>
                <c:pt idx="3476">
                  <c:v>08-Aug-2011</c:v>
                </c:pt>
                <c:pt idx="3477">
                  <c:v>09-Aug-2011</c:v>
                </c:pt>
                <c:pt idx="3478">
                  <c:v>10-Aug-2011</c:v>
                </c:pt>
                <c:pt idx="3479">
                  <c:v>11-Aug-2011</c:v>
                </c:pt>
                <c:pt idx="3480">
                  <c:v>12-Aug-2011</c:v>
                </c:pt>
                <c:pt idx="3481">
                  <c:v>15-Aug-2011</c:v>
                </c:pt>
                <c:pt idx="3482">
                  <c:v>16-Aug-2011</c:v>
                </c:pt>
                <c:pt idx="3483">
                  <c:v>17-Aug-2011</c:v>
                </c:pt>
                <c:pt idx="3484">
                  <c:v>18-Aug-2011</c:v>
                </c:pt>
                <c:pt idx="3485">
                  <c:v>19-Aug-2011</c:v>
                </c:pt>
                <c:pt idx="3486">
                  <c:v>22-Aug-2011</c:v>
                </c:pt>
                <c:pt idx="3487">
                  <c:v>23-Aug-2011</c:v>
                </c:pt>
                <c:pt idx="3488">
                  <c:v>24-Aug-2011</c:v>
                </c:pt>
                <c:pt idx="3489">
                  <c:v>25-Aug-2011</c:v>
                </c:pt>
                <c:pt idx="3490">
                  <c:v>26-Aug-2011</c:v>
                </c:pt>
                <c:pt idx="3491">
                  <c:v>29-Aug-2011</c:v>
                </c:pt>
                <c:pt idx="3492">
                  <c:v>30-Aug-2011</c:v>
                </c:pt>
                <c:pt idx="3493">
                  <c:v>31-Aug-2011</c:v>
                </c:pt>
                <c:pt idx="3494">
                  <c:v>01-Sep-2011</c:v>
                </c:pt>
                <c:pt idx="3495">
                  <c:v>02-Sep-2011</c:v>
                </c:pt>
                <c:pt idx="3496">
                  <c:v>06-Sep-2011</c:v>
                </c:pt>
                <c:pt idx="3497">
                  <c:v>07-Sep-2011</c:v>
                </c:pt>
                <c:pt idx="3498">
                  <c:v>08-Sep-2011</c:v>
                </c:pt>
                <c:pt idx="3499">
                  <c:v>09-Sep-2011</c:v>
                </c:pt>
                <c:pt idx="3500">
                  <c:v>12-Sep-2011</c:v>
                </c:pt>
                <c:pt idx="3501">
                  <c:v>13-Sep-2011</c:v>
                </c:pt>
                <c:pt idx="3502">
                  <c:v>14-Sep-2011</c:v>
                </c:pt>
                <c:pt idx="3503">
                  <c:v>15-Sep-2011</c:v>
                </c:pt>
                <c:pt idx="3504">
                  <c:v>16-Sep-2011</c:v>
                </c:pt>
                <c:pt idx="3505">
                  <c:v>19-Sep-2011</c:v>
                </c:pt>
                <c:pt idx="3506">
                  <c:v>20-Sep-2011</c:v>
                </c:pt>
                <c:pt idx="3507">
                  <c:v>21-Sep-2011</c:v>
                </c:pt>
                <c:pt idx="3508">
                  <c:v>22-Sep-2011</c:v>
                </c:pt>
                <c:pt idx="3509">
                  <c:v>23-Sep-2011</c:v>
                </c:pt>
                <c:pt idx="3510">
                  <c:v>26-Sep-2011</c:v>
                </c:pt>
                <c:pt idx="3511">
                  <c:v>27-Sep-2011</c:v>
                </c:pt>
                <c:pt idx="3512">
                  <c:v>28-Sep-2011</c:v>
                </c:pt>
                <c:pt idx="3513">
                  <c:v>29-Sep-2011</c:v>
                </c:pt>
                <c:pt idx="3514">
                  <c:v>30-Sep-2011</c:v>
                </c:pt>
                <c:pt idx="3515">
                  <c:v>03-Oct-2011</c:v>
                </c:pt>
                <c:pt idx="3516">
                  <c:v>04-Oct-2011</c:v>
                </c:pt>
                <c:pt idx="3517">
                  <c:v>05-Oct-2011</c:v>
                </c:pt>
                <c:pt idx="3518">
                  <c:v>06-Oct-2011</c:v>
                </c:pt>
                <c:pt idx="3519">
                  <c:v>07-Oct-2011</c:v>
                </c:pt>
                <c:pt idx="3520">
                  <c:v>10-Oct-2011</c:v>
                </c:pt>
                <c:pt idx="3521">
                  <c:v>11-Oct-2011</c:v>
                </c:pt>
                <c:pt idx="3522">
                  <c:v>12-Oct-2011</c:v>
                </c:pt>
                <c:pt idx="3523">
                  <c:v>13-Oct-2011</c:v>
                </c:pt>
                <c:pt idx="3524">
                  <c:v>14-Oct-2011</c:v>
                </c:pt>
                <c:pt idx="3525">
                  <c:v>17-Oct-2011</c:v>
                </c:pt>
                <c:pt idx="3526">
                  <c:v>18-Oct-2011</c:v>
                </c:pt>
                <c:pt idx="3527">
                  <c:v>19-Oct-2011</c:v>
                </c:pt>
                <c:pt idx="3528">
                  <c:v>20-Oct-2011</c:v>
                </c:pt>
                <c:pt idx="3529">
                  <c:v>21-Oct-2011</c:v>
                </c:pt>
                <c:pt idx="3530">
                  <c:v>24-Oct-2011</c:v>
                </c:pt>
                <c:pt idx="3531">
                  <c:v>25-Oct-2011</c:v>
                </c:pt>
                <c:pt idx="3532">
                  <c:v>26-Oct-2011</c:v>
                </c:pt>
                <c:pt idx="3533">
                  <c:v>27-Oct-2011</c:v>
                </c:pt>
                <c:pt idx="3534">
                  <c:v>28-Oct-2011</c:v>
                </c:pt>
                <c:pt idx="3535">
                  <c:v>31-Oct-2011</c:v>
                </c:pt>
                <c:pt idx="3536">
                  <c:v>01-Nov-2011</c:v>
                </c:pt>
                <c:pt idx="3537">
                  <c:v>02-Nov-2011</c:v>
                </c:pt>
                <c:pt idx="3538">
                  <c:v>03-Nov-2011</c:v>
                </c:pt>
                <c:pt idx="3539">
                  <c:v>04-Nov-2011</c:v>
                </c:pt>
                <c:pt idx="3540">
                  <c:v>07-Nov-2011</c:v>
                </c:pt>
                <c:pt idx="3541">
                  <c:v>08-Nov-2011</c:v>
                </c:pt>
                <c:pt idx="3542">
                  <c:v>09-Nov-2011</c:v>
                </c:pt>
                <c:pt idx="3543">
                  <c:v>10-Nov-2011</c:v>
                </c:pt>
                <c:pt idx="3544">
                  <c:v>11-Nov-2011</c:v>
                </c:pt>
                <c:pt idx="3545">
                  <c:v>14-Nov-2011</c:v>
                </c:pt>
                <c:pt idx="3546">
                  <c:v>15-Nov-2011</c:v>
                </c:pt>
                <c:pt idx="3547">
                  <c:v>16-Nov-2011</c:v>
                </c:pt>
                <c:pt idx="3548">
                  <c:v>17-Nov-2011</c:v>
                </c:pt>
                <c:pt idx="3549">
                  <c:v>18-Nov-2011</c:v>
                </c:pt>
                <c:pt idx="3550">
                  <c:v>21-Nov-2011</c:v>
                </c:pt>
                <c:pt idx="3551">
                  <c:v>22-Nov-2011</c:v>
                </c:pt>
                <c:pt idx="3552">
                  <c:v>23-Nov-2011</c:v>
                </c:pt>
                <c:pt idx="3553">
                  <c:v>25-Nov-2011</c:v>
                </c:pt>
                <c:pt idx="3554">
                  <c:v>28-Nov-2011</c:v>
                </c:pt>
                <c:pt idx="3555">
                  <c:v>29-Nov-2011</c:v>
                </c:pt>
                <c:pt idx="3556">
                  <c:v>30-Nov-2011</c:v>
                </c:pt>
                <c:pt idx="3557">
                  <c:v>01-Dec-2011</c:v>
                </c:pt>
                <c:pt idx="3558">
                  <c:v>02-Dec-2011</c:v>
                </c:pt>
                <c:pt idx="3559">
                  <c:v>05-Dec-2011</c:v>
                </c:pt>
                <c:pt idx="3560">
                  <c:v>06-Dec-2011</c:v>
                </c:pt>
                <c:pt idx="3561">
                  <c:v>07-Dec-2011</c:v>
                </c:pt>
                <c:pt idx="3562">
                  <c:v>08-Dec-2011</c:v>
                </c:pt>
                <c:pt idx="3563">
                  <c:v>09-Dec-2011</c:v>
                </c:pt>
                <c:pt idx="3564">
                  <c:v>12-Dec-2011</c:v>
                </c:pt>
                <c:pt idx="3565">
                  <c:v>13-Dec-2011</c:v>
                </c:pt>
                <c:pt idx="3566">
                  <c:v>14-Dec-2011</c:v>
                </c:pt>
                <c:pt idx="3567">
                  <c:v>15-Dec-2011</c:v>
                </c:pt>
                <c:pt idx="3568">
                  <c:v>16-Dec-2011</c:v>
                </c:pt>
                <c:pt idx="3569">
                  <c:v>19-Dec-2011</c:v>
                </c:pt>
                <c:pt idx="3570">
                  <c:v>20-Dec-2011</c:v>
                </c:pt>
                <c:pt idx="3571">
                  <c:v>21-Dec-2011</c:v>
                </c:pt>
                <c:pt idx="3572">
                  <c:v>22-Dec-2011</c:v>
                </c:pt>
                <c:pt idx="3573">
                  <c:v>23-Dec-2011</c:v>
                </c:pt>
                <c:pt idx="3574">
                  <c:v>27-Dec-2011</c:v>
                </c:pt>
                <c:pt idx="3575">
                  <c:v>28-Dec-2011</c:v>
                </c:pt>
                <c:pt idx="3576">
                  <c:v>29-Dec-2011</c:v>
                </c:pt>
                <c:pt idx="3577">
                  <c:v>30-Dec-2011</c:v>
                </c:pt>
                <c:pt idx="3578">
                  <c:v>03-Jan-2012</c:v>
                </c:pt>
                <c:pt idx="3579">
                  <c:v>04-Jan-2012</c:v>
                </c:pt>
                <c:pt idx="3580">
                  <c:v>05-Jan-2012</c:v>
                </c:pt>
                <c:pt idx="3581">
                  <c:v>06-Jan-2012</c:v>
                </c:pt>
                <c:pt idx="3582">
                  <c:v>09-Jan-2012</c:v>
                </c:pt>
                <c:pt idx="3583">
                  <c:v>10-Jan-2012</c:v>
                </c:pt>
                <c:pt idx="3584">
                  <c:v>11-Jan-2012</c:v>
                </c:pt>
                <c:pt idx="3585">
                  <c:v>12-Jan-2012</c:v>
                </c:pt>
                <c:pt idx="3586">
                  <c:v>13-Jan-2012</c:v>
                </c:pt>
                <c:pt idx="3587">
                  <c:v>17-Jan-2012</c:v>
                </c:pt>
                <c:pt idx="3588">
                  <c:v>18-Jan-2012</c:v>
                </c:pt>
                <c:pt idx="3589">
                  <c:v>19-Jan-2012</c:v>
                </c:pt>
                <c:pt idx="3590">
                  <c:v>20-Jan-2012</c:v>
                </c:pt>
                <c:pt idx="3591">
                  <c:v>23-Jan-2012</c:v>
                </c:pt>
                <c:pt idx="3592">
                  <c:v>24-Jan-2012</c:v>
                </c:pt>
                <c:pt idx="3593">
                  <c:v>25-Jan-2012</c:v>
                </c:pt>
                <c:pt idx="3594">
                  <c:v>26-Jan-2012</c:v>
                </c:pt>
                <c:pt idx="3595">
                  <c:v>27-Jan-2012</c:v>
                </c:pt>
                <c:pt idx="3596">
                  <c:v>30-Jan-2012</c:v>
                </c:pt>
                <c:pt idx="3597">
                  <c:v>31-Jan-2012</c:v>
                </c:pt>
                <c:pt idx="3598">
                  <c:v>01-Feb-2012</c:v>
                </c:pt>
                <c:pt idx="3599">
                  <c:v>02-Feb-2012</c:v>
                </c:pt>
                <c:pt idx="3600">
                  <c:v>03-Feb-2012</c:v>
                </c:pt>
                <c:pt idx="3601">
                  <c:v>06-Feb-2012</c:v>
                </c:pt>
                <c:pt idx="3602">
                  <c:v>07-Feb-2012</c:v>
                </c:pt>
                <c:pt idx="3603">
                  <c:v>08-Feb-2012</c:v>
                </c:pt>
                <c:pt idx="3604">
                  <c:v>09-Feb-2012</c:v>
                </c:pt>
                <c:pt idx="3605">
                  <c:v>10-Feb-2012</c:v>
                </c:pt>
                <c:pt idx="3606">
                  <c:v>13-Feb-2012</c:v>
                </c:pt>
                <c:pt idx="3607">
                  <c:v>14-Feb-2012</c:v>
                </c:pt>
                <c:pt idx="3608">
                  <c:v>15-Feb-2012</c:v>
                </c:pt>
                <c:pt idx="3609">
                  <c:v>16-Feb-2012</c:v>
                </c:pt>
                <c:pt idx="3610">
                  <c:v>17-Feb-2012</c:v>
                </c:pt>
                <c:pt idx="3611">
                  <c:v>21-Feb-2012</c:v>
                </c:pt>
                <c:pt idx="3612">
                  <c:v>22-Feb-2012</c:v>
                </c:pt>
                <c:pt idx="3613">
                  <c:v>23-Feb-2012</c:v>
                </c:pt>
                <c:pt idx="3614">
                  <c:v>24-Feb-2012</c:v>
                </c:pt>
                <c:pt idx="3615">
                  <c:v>27-Feb-2012</c:v>
                </c:pt>
                <c:pt idx="3616">
                  <c:v>28-Feb-2012</c:v>
                </c:pt>
                <c:pt idx="3617">
                  <c:v>29-Feb-2012</c:v>
                </c:pt>
                <c:pt idx="3618">
                  <c:v>01-Mar-2012</c:v>
                </c:pt>
                <c:pt idx="3619">
                  <c:v>02-Mar-2012</c:v>
                </c:pt>
                <c:pt idx="3620">
                  <c:v>05-Mar-2012</c:v>
                </c:pt>
                <c:pt idx="3621">
                  <c:v>06-Mar-2012</c:v>
                </c:pt>
                <c:pt idx="3622">
                  <c:v>07-Mar-2012</c:v>
                </c:pt>
                <c:pt idx="3623">
                  <c:v>08-Mar-2012</c:v>
                </c:pt>
                <c:pt idx="3624">
                  <c:v>09-Mar-2012</c:v>
                </c:pt>
                <c:pt idx="3625">
                  <c:v>12-Mar-2012</c:v>
                </c:pt>
                <c:pt idx="3626">
                  <c:v>13-Mar-2012</c:v>
                </c:pt>
                <c:pt idx="3627">
                  <c:v>14-Mar-2012</c:v>
                </c:pt>
                <c:pt idx="3628">
                  <c:v>15-Mar-2012</c:v>
                </c:pt>
                <c:pt idx="3629">
                  <c:v>16-Mar-2012</c:v>
                </c:pt>
                <c:pt idx="3630">
                  <c:v>19-Mar-2012</c:v>
                </c:pt>
                <c:pt idx="3631">
                  <c:v>20-Mar-2012</c:v>
                </c:pt>
                <c:pt idx="3632">
                  <c:v>21-Mar-2012</c:v>
                </c:pt>
                <c:pt idx="3633">
                  <c:v>22-Mar-2012</c:v>
                </c:pt>
                <c:pt idx="3634">
                  <c:v>23-Mar-2012</c:v>
                </c:pt>
                <c:pt idx="3635">
                  <c:v>26-Mar-2012</c:v>
                </c:pt>
                <c:pt idx="3636">
                  <c:v>27-Mar-2012</c:v>
                </c:pt>
                <c:pt idx="3637">
                  <c:v>28-Mar-2012</c:v>
                </c:pt>
                <c:pt idx="3638">
                  <c:v>29-Mar-2012</c:v>
                </c:pt>
                <c:pt idx="3639">
                  <c:v>30-Mar-2012</c:v>
                </c:pt>
                <c:pt idx="3640">
                  <c:v>02-Apr-2012</c:v>
                </c:pt>
                <c:pt idx="3641">
                  <c:v>03-Apr-2012</c:v>
                </c:pt>
                <c:pt idx="3642">
                  <c:v>04-Apr-2012</c:v>
                </c:pt>
                <c:pt idx="3643">
                  <c:v>05-Apr-2012</c:v>
                </c:pt>
                <c:pt idx="3644">
                  <c:v>09-Apr-2012</c:v>
                </c:pt>
                <c:pt idx="3645">
                  <c:v>10-Apr-2012</c:v>
                </c:pt>
                <c:pt idx="3646">
                  <c:v>11-Apr-2012</c:v>
                </c:pt>
                <c:pt idx="3647">
                  <c:v>12-Apr-2012</c:v>
                </c:pt>
                <c:pt idx="3648">
                  <c:v>13-Apr-2012</c:v>
                </c:pt>
                <c:pt idx="3649">
                  <c:v>16-Apr-2012</c:v>
                </c:pt>
                <c:pt idx="3650">
                  <c:v>17-Apr-2012</c:v>
                </c:pt>
                <c:pt idx="3651">
                  <c:v>18-Apr-2012</c:v>
                </c:pt>
                <c:pt idx="3652">
                  <c:v>19-Apr-2012</c:v>
                </c:pt>
                <c:pt idx="3653">
                  <c:v>20-Apr-2012</c:v>
                </c:pt>
                <c:pt idx="3654">
                  <c:v>23-Apr-2012</c:v>
                </c:pt>
                <c:pt idx="3655">
                  <c:v>24-Apr-2012</c:v>
                </c:pt>
                <c:pt idx="3656">
                  <c:v>25-Apr-2012</c:v>
                </c:pt>
                <c:pt idx="3657">
                  <c:v>26-Apr-2012</c:v>
                </c:pt>
                <c:pt idx="3658">
                  <c:v>27-Apr-2012</c:v>
                </c:pt>
                <c:pt idx="3659">
                  <c:v>30-Apr-2012</c:v>
                </c:pt>
                <c:pt idx="3660">
                  <c:v>01-May-2012</c:v>
                </c:pt>
                <c:pt idx="3661">
                  <c:v>02-May-2012</c:v>
                </c:pt>
                <c:pt idx="3662">
                  <c:v>03-May-2012</c:v>
                </c:pt>
                <c:pt idx="3663">
                  <c:v>04-May-2012</c:v>
                </c:pt>
                <c:pt idx="3664">
                  <c:v>07-May-2012</c:v>
                </c:pt>
                <c:pt idx="3665">
                  <c:v>08-May-2012</c:v>
                </c:pt>
                <c:pt idx="3666">
                  <c:v>09-May-2012</c:v>
                </c:pt>
                <c:pt idx="3667">
                  <c:v>10-May-2012</c:v>
                </c:pt>
                <c:pt idx="3668">
                  <c:v>11-May-2012</c:v>
                </c:pt>
                <c:pt idx="3669">
                  <c:v>14-May-2012</c:v>
                </c:pt>
                <c:pt idx="3670">
                  <c:v>15-May-2012</c:v>
                </c:pt>
                <c:pt idx="3671">
                  <c:v>16-May-2012</c:v>
                </c:pt>
                <c:pt idx="3672">
                  <c:v>17-May-2012</c:v>
                </c:pt>
                <c:pt idx="3673">
                  <c:v>18-May-2012</c:v>
                </c:pt>
                <c:pt idx="3674">
                  <c:v>21-May-2012</c:v>
                </c:pt>
                <c:pt idx="3675">
                  <c:v>22-May-2012</c:v>
                </c:pt>
                <c:pt idx="3676">
                  <c:v>23-May-2012</c:v>
                </c:pt>
                <c:pt idx="3677">
                  <c:v>24-May-2012</c:v>
                </c:pt>
                <c:pt idx="3678">
                  <c:v>25-May-2012</c:v>
                </c:pt>
                <c:pt idx="3679">
                  <c:v>29-May-2012</c:v>
                </c:pt>
                <c:pt idx="3680">
                  <c:v>30-May-2012</c:v>
                </c:pt>
                <c:pt idx="3681">
                  <c:v>31-May-2012</c:v>
                </c:pt>
                <c:pt idx="3682">
                  <c:v>01-Jun-2012</c:v>
                </c:pt>
                <c:pt idx="3683">
                  <c:v>04-Jun-2012</c:v>
                </c:pt>
                <c:pt idx="3684">
                  <c:v>05-Jun-2012</c:v>
                </c:pt>
                <c:pt idx="3685">
                  <c:v>06-Jun-2012</c:v>
                </c:pt>
                <c:pt idx="3686">
                  <c:v>07-Jun-2012</c:v>
                </c:pt>
                <c:pt idx="3687">
                  <c:v>08-Jun-2012</c:v>
                </c:pt>
                <c:pt idx="3688">
                  <c:v>11-Jun-2012</c:v>
                </c:pt>
                <c:pt idx="3689">
                  <c:v>12-Jun-2012</c:v>
                </c:pt>
                <c:pt idx="3690">
                  <c:v>13-Jun-2012</c:v>
                </c:pt>
                <c:pt idx="3691">
                  <c:v>14-Jun-2012</c:v>
                </c:pt>
                <c:pt idx="3692">
                  <c:v>15-Jun-2012</c:v>
                </c:pt>
                <c:pt idx="3693">
                  <c:v>18-Jun-2012</c:v>
                </c:pt>
                <c:pt idx="3694">
                  <c:v>19-Jun-2012</c:v>
                </c:pt>
                <c:pt idx="3695">
                  <c:v>20-Jun-2012</c:v>
                </c:pt>
                <c:pt idx="3696">
                  <c:v>21-Jun-2012</c:v>
                </c:pt>
                <c:pt idx="3697">
                  <c:v>22-Jun-2012</c:v>
                </c:pt>
                <c:pt idx="3698">
                  <c:v>25-Jun-2012</c:v>
                </c:pt>
                <c:pt idx="3699">
                  <c:v>26-Jun-2012</c:v>
                </c:pt>
                <c:pt idx="3700">
                  <c:v>27-Jun-2012</c:v>
                </c:pt>
                <c:pt idx="3701">
                  <c:v>28-Jun-2012</c:v>
                </c:pt>
                <c:pt idx="3702">
                  <c:v>29-Jun-2012</c:v>
                </c:pt>
                <c:pt idx="3703">
                  <c:v>02-Jul-2012</c:v>
                </c:pt>
                <c:pt idx="3704">
                  <c:v>03-Jul-2012</c:v>
                </c:pt>
                <c:pt idx="3705">
                  <c:v>05-Jul-2012</c:v>
                </c:pt>
                <c:pt idx="3706">
                  <c:v>06-Jul-2012</c:v>
                </c:pt>
                <c:pt idx="3707">
                  <c:v>09-Jul-2012</c:v>
                </c:pt>
                <c:pt idx="3708">
                  <c:v>10-Jul-2012</c:v>
                </c:pt>
                <c:pt idx="3709">
                  <c:v>11-Jul-2012</c:v>
                </c:pt>
                <c:pt idx="3710">
                  <c:v>12-Jul-2012</c:v>
                </c:pt>
                <c:pt idx="3711">
                  <c:v>13-Jul-2012</c:v>
                </c:pt>
                <c:pt idx="3712">
                  <c:v>16-Jul-2012</c:v>
                </c:pt>
                <c:pt idx="3713">
                  <c:v>17-Jul-2012</c:v>
                </c:pt>
                <c:pt idx="3714">
                  <c:v>18-Jul-2012</c:v>
                </c:pt>
                <c:pt idx="3715">
                  <c:v>19-Jul-2012</c:v>
                </c:pt>
                <c:pt idx="3716">
                  <c:v>20-Jul-2012</c:v>
                </c:pt>
                <c:pt idx="3717">
                  <c:v>23-Jul-2012</c:v>
                </c:pt>
                <c:pt idx="3718">
                  <c:v>24-Jul-2012</c:v>
                </c:pt>
                <c:pt idx="3719">
                  <c:v>25-Jul-2012</c:v>
                </c:pt>
                <c:pt idx="3720">
                  <c:v>26-Jul-2012</c:v>
                </c:pt>
                <c:pt idx="3721">
                  <c:v>27-Jul-2012</c:v>
                </c:pt>
                <c:pt idx="3722">
                  <c:v>30-Jul-2012</c:v>
                </c:pt>
                <c:pt idx="3723">
                  <c:v>31-Jul-2012</c:v>
                </c:pt>
                <c:pt idx="3724">
                  <c:v>01-Aug-2012</c:v>
                </c:pt>
                <c:pt idx="3725">
                  <c:v>02-Aug-2012</c:v>
                </c:pt>
                <c:pt idx="3726">
                  <c:v>03-Aug-2012</c:v>
                </c:pt>
                <c:pt idx="3727">
                  <c:v>06-Aug-2012</c:v>
                </c:pt>
                <c:pt idx="3728">
                  <c:v>07-Aug-2012</c:v>
                </c:pt>
                <c:pt idx="3729">
                  <c:v>08-Aug-2012</c:v>
                </c:pt>
                <c:pt idx="3730">
                  <c:v>09-Aug-2012</c:v>
                </c:pt>
                <c:pt idx="3731">
                  <c:v>10-Aug-2012</c:v>
                </c:pt>
                <c:pt idx="3732">
                  <c:v>13-Aug-2012</c:v>
                </c:pt>
                <c:pt idx="3733">
                  <c:v>14-Aug-2012</c:v>
                </c:pt>
                <c:pt idx="3734">
                  <c:v>15-Aug-2012</c:v>
                </c:pt>
                <c:pt idx="3735">
                  <c:v>16-Aug-2012</c:v>
                </c:pt>
                <c:pt idx="3736">
                  <c:v>17-Aug-2012</c:v>
                </c:pt>
                <c:pt idx="3737">
                  <c:v>20-Aug-2012</c:v>
                </c:pt>
                <c:pt idx="3738">
                  <c:v>21-Aug-2012</c:v>
                </c:pt>
                <c:pt idx="3739">
                  <c:v>22-Aug-2012</c:v>
                </c:pt>
                <c:pt idx="3740">
                  <c:v>23-Aug-2012</c:v>
                </c:pt>
                <c:pt idx="3741">
                  <c:v>24-Aug-2012</c:v>
                </c:pt>
                <c:pt idx="3742">
                  <c:v>27-Aug-2012</c:v>
                </c:pt>
                <c:pt idx="3743">
                  <c:v>28-Aug-2012</c:v>
                </c:pt>
                <c:pt idx="3744">
                  <c:v>29-Aug-2012</c:v>
                </c:pt>
                <c:pt idx="3745">
                  <c:v>30-Aug-2012</c:v>
                </c:pt>
                <c:pt idx="3746">
                  <c:v>31-Aug-2012</c:v>
                </c:pt>
                <c:pt idx="3747">
                  <c:v>04-Sep-2012</c:v>
                </c:pt>
                <c:pt idx="3748">
                  <c:v>05-Sep-2012</c:v>
                </c:pt>
                <c:pt idx="3749">
                  <c:v>06-Sep-2012</c:v>
                </c:pt>
                <c:pt idx="3750">
                  <c:v>07-Sep-2012</c:v>
                </c:pt>
                <c:pt idx="3751">
                  <c:v>10-Sep-2012</c:v>
                </c:pt>
                <c:pt idx="3752">
                  <c:v>11-Sep-2012</c:v>
                </c:pt>
                <c:pt idx="3753">
                  <c:v>12-Sep-2012</c:v>
                </c:pt>
                <c:pt idx="3754">
                  <c:v>13-Sep-2012</c:v>
                </c:pt>
                <c:pt idx="3755">
                  <c:v>14-Sep-2012</c:v>
                </c:pt>
                <c:pt idx="3756">
                  <c:v>17-Sep-2012</c:v>
                </c:pt>
                <c:pt idx="3757">
                  <c:v>18-Sep-2012</c:v>
                </c:pt>
                <c:pt idx="3758">
                  <c:v>19-Sep-2012</c:v>
                </c:pt>
                <c:pt idx="3759">
                  <c:v>20-Sep-2012</c:v>
                </c:pt>
                <c:pt idx="3760">
                  <c:v>21-Sep-2012</c:v>
                </c:pt>
                <c:pt idx="3761">
                  <c:v>24-Sep-2012</c:v>
                </c:pt>
                <c:pt idx="3762">
                  <c:v>25-Sep-2012</c:v>
                </c:pt>
                <c:pt idx="3763">
                  <c:v>26-Sep-2012</c:v>
                </c:pt>
                <c:pt idx="3764">
                  <c:v>27-Sep-2012</c:v>
                </c:pt>
                <c:pt idx="3765">
                  <c:v>28-Sep-2012</c:v>
                </c:pt>
                <c:pt idx="3766">
                  <c:v>01-Oct-2012</c:v>
                </c:pt>
                <c:pt idx="3767">
                  <c:v>02-Oct-2012</c:v>
                </c:pt>
                <c:pt idx="3768">
                  <c:v>03-Oct-2012</c:v>
                </c:pt>
                <c:pt idx="3769">
                  <c:v>04-Oct-2012</c:v>
                </c:pt>
                <c:pt idx="3770">
                  <c:v>05-Oct-2012</c:v>
                </c:pt>
                <c:pt idx="3771">
                  <c:v>08-Oct-2012</c:v>
                </c:pt>
                <c:pt idx="3772">
                  <c:v>09-Oct-2012</c:v>
                </c:pt>
                <c:pt idx="3773">
                  <c:v>10-Oct-2012</c:v>
                </c:pt>
                <c:pt idx="3774">
                  <c:v>11-Oct-2012</c:v>
                </c:pt>
                <c:pt idx="3775">
                  <c:v>12-Oct-2012</c:v>
                </c:pt>
                <c:pt idx="3776">
                  <c:v>15-Oct-2012</c:v>
                </c:pt>
                <c:pt idx="3777">
                  <c:v>16-Oct-2012</c:v>
                </c:pt>
                <c:pt idx="3778">
                  <c:v>17-Oct-2012</c:v>
                </c:pt>
                <c:pt idx="3779">
                  <c:v>18-Oct-2012</c:v>
                </c:pt>
                <c:pt idx="3780">
                  <c:v>19-Oct-2012</c:v>
                </c:pt>
                <c:pt idx="3781">
                  <c:v>22-Oct-2012</c:v>
                </c:pt>
                <c:pt idx="3782">
                  <c:v>23-Oct-2012</c:v>
                </c:pt>
                <c:pt idx="3783">
                  <c:v>24-Oct-2012</c:v>
                </c:pt>
                <c:pt idx="3784">
                  <c:v>25-Oct-2012</c:v>
                </c:pt>
                <c:pt idx="3785">
                  <c:v>26-Oct-2012</c:v>
                </c:pt>
                <c:pt idx="3786">
                  <c:v>31-Oct-2012</c:v>
                </c:pt>
                <c:pt idx="3787">
                  <c:v>01-Nov-2012</c:v>
                </c:pt>
                <c:pt idx="3788">
                  <c:v>02-Nov-2012</c:v>
                </c:pt>
                <c:pt idx="3789">
                  <c:v>05-Nov-2012</c:v>
                </c:pt>
                <c:pt idx="3790">
                  <c:v>06-Nov-2012</c:v>
                </c:pt>
                <c:pt idx="3791">
                  <c:v>07-Nov-2012</c:v>
                </c:pt>
                <c:pt idx="3792">
                  <c:v>08-Nov-2012</c:v>
                </c:pt>
                <c:pt idx="3793">
                  <c:v>09-Nov-2012</c:v>
                </c:pt>
                <c:pt idx="3794">
                  <c:v>12-Nov-2012</c:v>
                </c:pt>
                <c:pt idx="3795">
                  <c:v>13-Nov-2012</c:v>
                </c:pt>
                <c:pt idx="3796">
                  <c:v>14-Nov-2012</c:v>
                </c:pt>
                <c:pt idx="3797">
                  <c:v>15-Nov-2012</c:v>
                </c:pt>
                <c:pt idx="3798">
                  <c:v>16-Nov-2012</c:v>
                </c:pt>
                <c:pt idx="3799">
                  <c:v>19-Nov-2012</c:v>
                </c:pt>
                <c:pt idx="3800">
                  <c:v>20-Nov-2012</c:v>
                </c:pt>
                <c:pt idx="3801">
                  <c:v>21-Nov-2012</c:v>
                </c:pt>
                <c:pt idx="3802">
                  <c:v>23-Nov-2012</c:v>
                </c:pt>
                <c:pt idx="3803">
                  <c:v>26-Nov-2012</c:v>
                </c:pt>
                <c:pt idx="3804">
                  <c:v>27-Nov-2012</c:v>
                </c:pt>
                <c:pt idx="3805">
                  <c:v>28-Nov-2012</c:v>
                </c:pt>
                <c:pt idx="3806">
                  <c:v>29-Nov-2012</c:v>
                </c:pt>
                <c:pt idx="3807">
                  <c:v>30-Nov-2012</c:v>
                </c:pt>
                <c:pt idx="3808">
                  <c:v>03-Dec-2012</c:v>
                </c:pt>
                <c:pt idx="3809">
                  <c:v>04-Dec-2012</c:v>
                </c:pt>
                <c:pt idx="3810">
                  <c:v>05-Dec-2012</c:v>
                </c:pt>
                <c:pt idx="3811">
                  <c:v>06-Dec-2012</c:v>
                </c:pt>
                <c:pt idx="3812">
                  <c:v>07-Dec-2012</c:v>
                </c:pt>
                <c:pt idx="3813">
                  <c:v>10-Dec-2012</c:v>
                </c:pt>
                <c:pt idx="3814">
                  <c:v>11-Dec-2012</c:v>
                </c:pt>
                <c:pt idx="3815">
                  <c:v>12-Dec-2012</c:v>
                </c:pt>
                <c:pt idx="3816">
                  <c:v>13-Dec-2012</c:v>
                </c:pt>
                <c:pt idx="3817">
                  <c:v>14-Dec-2012</c:v>
                </c:pt>
                <c:pt idx="3818">
                  <c:v>17-Dec-2012</c:v>
                </c:pt>
                <c:pt idx="3819">
                  <c:v>18-Dec-2012</c:v>
                </c:pt>
                <c:pt idx="3820">
                  <c:v>19-Dec-2012</c:v>
                </c:pt>
                <c:pt idx="3821">
                  <c:v>20-Dec-2012</c:v>
                </c:pt>
                <c:pt idx="3822">
                  <c:v>21-Dec-2012</c:v>
                </c:pt>
                <c:pt idx="3823">
                  <c:v>24-Dec-2012</c:v>
                </c:pt>
                <c:pt idx="3824">
                  <c:v>26-Dec-2012</c:v>
                </c:pt>
                <c:pt idx="3825">
                  <c:v>27-Dec-2012</c:v>
                </c:pt>
                <c:pt idx="3826">
                  <c:v>28-Dec-2012</c:v>
                </c:pt>
                <c:pt idx="3827">
                  <c:v>31-Dec-2012</c:v>
                </c:pt>
                <c:pt idx="3828">
                  <c:v>02-Jan-2013</c:v>
                </c:pt>
                <c:pt idx="3829">
                  <c:v>03-Jan-2013</c:v>
                </c:pt>
                <c:pt idx="3830">
                  <c:v>04-Jan-2013</c:v>
                </c:pt>
                <c:pt idx="3831">
                  <c:v>07-Jan-2013</c:v>
                </c:pt>
                <c:pt idx="3832">
                  <c:v>08-Jan-2013</c:v>
                </c:pt>
                <c:pt idx="3833">
                  <c:v>09-Jan-2013</c:v>
                </c:pt>
                <c:pt idx="3834">
                  <c:v>10-Jan-2013</c:v>
                </c:pt>
                <c:pt idx="3835">
                  <c:v>11-Jan-2013</c:v>
                </c:pt>
                <c:pt idx="3836">
                  <c:v>14-Jan-2013</c:v>
                </c:pt>
                <c:pt idx="3837">
                  <c:v>15-Jan-2013</c:v>
                </c:pt>
                <c:pt idx="3838">
                  <c:v>16-Jan-2013</c:v>
                </c:pt>
                <c:pt idx="3839">
                  <c:v>17-Jan-2013</c:v>
                </c:pt>
                <c:pt idx="3840">
                  <c:v>18-Jan-2013</c:v>
                </c:pt>
                <c:pt idx="3841">
                  <c:v>22-Jan-2013</c:v>
                </c:pt>
                <c:pt idx="3842">
                  <c:v>23-Jan-2013</c:v>
                </c:pt>
                <c:pt idx="3843">
                  <c:v>24-Jan-2013</c:v>
                </c:pt>
                <c:pt idx="3844">
                  <c:v>25-Jan-2013</c:v>
                </c:pt>
                <c:pt idx="3845">
                  <c:v>28-Jan-2013</c:v>
                </c:pt>
                <c:pt idx="3846">
                  <c:v>29-Jan-2013</c:v>
                </c:pt>
                <c:pt idx="3847">
                  <c:v>30-Jan-2013</c:v>
                </c:pt>
                <c:pt idx="3848">
                  <c:v>31-Jan-2013</c:v>
                </c:pt>
                <c:pt idx="3849">
                  <c:v>01-Feb-2013</c:v>
                </c:pt>
                <c:pt idx="3850">
                  <c:v>04-Feb-2013</c:v>
                </c:pt>
                <c:pt idx="3851">
                  <c:v>05-Feb-2013</c:v>
                </c:pt>
                <c:pt idx="3852">
                  <c:v>06-Feb-2013</c:v>
                </c:pt>
                <c:pt idx="3853">
                  <c:v>07-Feb-2013</c:v>
                </c:pt>
                <c:pt idx="3854">
                  <c:v>08-Feb-2013</c:v>
                </c:pt>
                <c:pt idx="3855">
                  <c:v>11-Feb-2013</c:v>
                </c:pt>
                <c:pt idx="3856">
                  <c:v>12-Feb-2013</c:v>
                </c:pt>
                <c:pt idx="3857">
                  <c:v>13-Feb-2013</c:v>
                </c:pt>
                <c:pt idx="3858">
                  <c:v>14-Feb-2013</c:v>
                </c:pt>
                <c:pt idx="3859">
                  <c:v>15-Feb-2013</c:v>
                </c:pt>
                <c:pt idx="3860">
                  <c:v>19-Feb-2013</c:v>
                </c:pt>
                <c:pt idx="3861">
                  <c:v>20-Feb-2013</c:v>
                </c:pt>
                <c:pt idx="3862">
                  <c:v>21-Feb-2013</c:v>
                </c:pt>
                <c:pt idx="3863">
                  <c:v>22-Feb-2013</c:v>
                </c:pt>
                <c:pt idx="3864">
                  <c:v>25-Feb-2013</c:v>
                </c:pt>
                <c:pt idx="3865">
                  <c:v>26-Feb-2013</c:v>
                </c:pt>
                <c:pt idx="3866">
                  <c:v>27-Feb-2013</c:v>
                </c:pt>
                <c:pt idx="3867">
                  <c:v>28-Feb-2013</c:v>
                </c:pt>
                <c:pt idx="3868">
                  <c:v>01-Mar-2013</c:v>
                </c:pt>
                <c:pt idx="3869">
                  <c:v>04-Mar-2013</c:v>
                </c:pt>
                <c:pt idx="3870">
                  <c:v>05-Mar-2013</c:v>
                </c:pt>
                <c:pt idx="3871">
                  <c:v>06-Mar-2013</c:v>
                </c:pt>
                <c:pt idx="3872">
                  <c:v>07-Mar-2013</c:v>
                </c:pt>
                <c:pt idx="3873">
                  <c:v>08-Mar-2013</c:v>
                </c:pt>
                <c:pt idx="3874">
                  <c:v>11-Mar-2013</c:v>
                </c:pt>
                <c:pt idx="3875">
                  <c:v>12-Mar-2013</c:v>
                </c:pt>
                <c:pt idx="3876">
                  <c:v>13-Mar-2013</c:v>
                </c:pt>
                <c:pt idx="3877">
                  <c:v>14-Mar-2013</c:v>
                </c:pt>
                <c:pt idx="3878">
                  <c:v>15-Mar-2013</c:v>
                </c:pt>
                <c:pt idx="3879">
                  <c:v>18-Mar-2013</c:v>
                </c:pt>
                <c:pt idx="3880">
                  <c:v>19-Mar-2013</c:v>
                </c:pt>
                <c:pt idx="3881">
                  <c:v>20-Mar-2013</c:v>
                </c:pt>
                <c:pt idx="3882">
                  <c:v>21-Mar-2013</c:v>
                </c:pt>
                <c:pt idx="3883">
                  <c:v>22-Mar-2013</c:v>
                </c:pt>
                <c:pt idx="3884">
                  <c:v>25-Mar-2013</c:v>
                </c:pt>
                <c:pt idx="3885">
                  <c:v>26-Mar-2013</c:v>
                </c:pt>
                <c:pt idx="3886">
                  <c:v>27-Mar-2013</c:v>
                </c:pt>
                <c:pt idx="3887">
                  <c:v>28-Mar-2013</c:v>
                </c:pt>
                <c:pt idx="3888">
                  <c:v>01-Apr-2013</c:v>
                </c:pt>
                <c:pt idx="3889">
                  <c:v>02-Apr-2013</c:v>
                </c:pt>
                <c:pt idx="3890">
                  <c:v>03-Apr-2013</c:v>
                </c:pt>
                <c:pt idx="3891">
                  <c:v>04-Apr-2013</c:v>
                </c:pt>
                <c:pt idx="3892">
                  <c:v>05-Apr-2013</c:v>
                </c:pt>
                <c:pt idx="3893">
                  <c:v>08-Apr-2013</c:v>
                </c:pt>
                <c:pt idx="3894">
                  <c:v>09-Apr-2013</c:v>
                </c:pt>
                <c:pt idx="3895">
                  <c:v>10-Apr-2013</c:v>
                </c:pt>
                <c:pt idx="3896">
                  <c:v>11-Apr-2013</c:v>
                </c:pt>
                <c:pt idx="3897">
                  <c:v>12-Apr-2013</c:v>
                </c:pt>
                <c:pt idx="3898">
                  <c:v>15-Apr-2013</c:v>
                </c:pt>
                <c:pt idx="3899">
                  <c:v>16-Apr-2013</c:v>
                </c:pt>
                <c:pt idx="3900">
                  <c:v>17-Apr-2013</c:v>
                </c:pt>
                <c:pt idx="3901">
                  <c:v>18-Apr-2013</c:v>
                </c:pt>
                <c:pt idx="3902">
                  <c:v>19-Apr-2013</c:v>
                </c:pt>
                <c:pt idx="3903">
                  <c:v>22-Apr-2013</c:v>
                </c:pt>
                <c:pt idx="3904">
                  <c:v>23-Apr-2013</c:v>
                </c:pt>
                <c:pt idx="3905">
                  <c:v>24-Apr-2013</c:v>
                </c:pt>
                <c:pt idx="3906">
                  <c:v>25-Apr-2013</c:v>
                </c:pt>
                <c:pt idx="3907">
                  <c:v>26-Apr-2013</c:v>
                </c:pt>
                <c:pt idx="3908">
                  <c:v>29-Apr-2013</c:v>
                </c:pt>
                <c:pt idx="3909">
                  <c:v>30-Apr-2013</c:v>
                </c:pt>
                <c:pt idx="3910">
                  <c:v>01-May-2013</c:v>
                </c:pt>
                <c:pt idx="3911">
                  <c:v>02-May-2013</c:v>
                </c:pt>
                <c:pt idx="3912">
                  <c:v>03-May-2013</c:v>
                </c:pt>
                <c:pt idx="3913">
                  <c:v>06-May-2013</c:v>
                </c:pt>
                <c:pt idx="3914">
                  <c:v>07-May-2013</c:v>
                </c:pt>
                <c:pt idx="3915">
                  <c:v>08-May-2013</c:v>
                </c:pt>
                <c:pt idx="3916">
                  <c:v>09-May-2013</c:v>
                </c:pt>
                <c:pt idx="3917">
                  <c:v>10-May-2013</c:v>
                </c:pt>
                <c:pt idx="3918">
                  <c:v>13-May-2013</c:v>
                </c:pt>
                <c:pt idx="3919">
                  <c:v>14-May-2013</c:v>
                </c:pt>
                <c:pt idx="3920">
                  <c:v>15-May-2013</c:v>
                </c:pt>
                <c:pt idx="3921">
                  <c:v>16-May-2013</c:v>
                </c:pt>
                <c:pt idx="3922">
                  <c:v>17-May-2013</c:v>
                </c:pt>
                <c:pt idx="3923">
                  <c:v>20-May-2013</c:v>
                </c:pt>
                <c:pt idx="3924">
                  <c:v>21-May-2013</c:v>
                </c:pt>
                <c:pt idx="3925">
                  <c:v>22-May-2013</c:v>
                </c:pt>
                <c:pt idx="3926">
                  <c:v>23-May-2013</c:v>
                </c:pt>
                <c:pt idx="3927">
                  <c:v>24-May-2013</c:v>
                </c:pt>
                <c:pt idx="3928">
                  <c:v>28-May-2013</c:v>
                </c:pt>
                <c:pt idx="3929">
                  <c:v>29-May-2013</c:v>
                </c:pt>
                <c:pt idx="3930">
                  <c:v>30-May-2013</c:v>
                </c:pt>
                <c:pt idx="3931">
                  <c:v>31-May-2013</c:v>
                </c:pt>
                <c:pt idx="3932">
                  <c:v>03-Jun-2013</c:v>
                </c:pt>
                <c:pt idx="3933">
                  <c:v>04-Jun-2013</c:v>
                </c:pt>
                <c:pt idx="3934">
                  <c:v>05-Jun-2013</c:v>
                </c:pt>
                <c:pt idx="3935">
                  <c:v>06-Jun-2013</c:v>
                </c:pt>
                <c:pt idx="3936">
                  <c:v>07-Jun-2013</c:v>
                </c:pt>
                <c:pt idx="3937">
                  <c:v>10-Jun-2013</c:v>
                </c:pt>
                <c:pt idx="3938">
                  <c:v>11-Jun-2013</c:v>
                </c:pt>
                <c:pt idx="3939">
                  <c:v>12-Jun-2013</c:v>
                </c:pt>
                <c:pt idx="3940">
                  <c:v>13-Jun-2013</c:v>
                </c:pt>
                <c:pt idx="3941">
                  <c:v>14-Jun-2013</c:v>
                </c:pt>
                <c:pt idx="3942">
                  <c:v>17-Jun-2013</c:v>
                </c:pt>
                <c:pt idx="3943">
                  <c:v>18-Jun-2013</c:v>
                </c:pt>
                <c:pt idx="3944">
                  <c:v>19-Jun-2013</c:v>
                </c:pt>
                <c:pt idx="3945">
                  <c:v>20-Jun-2013</c:v>
                </c:pt>
                <c:pt idx="3946">
                  <c:v>21-Jun-2013</c:v>
                </c:pt>
                <c:pt idx="3947">
                  <c:v>24-Jun-2013</c:v>
                </c:pt>
                <c:pt idx="3948">
                  <c:v>25-Jun-2013</c:v>
                </c:pt>
                <c:pt idx="3949">
                  <c:v>26-Jun-2013</c:v>
                </c:pt>
                <c:pt idx="3950">
                  <c:v>27-Jun-2013</c:v>
                </c:pt>
                <c:pt idx="3951">
                  <c:v>28-Jun-2013</c:v>
                </c:pt>
                <c:pt idx="3952">
                  <c:v>01-Jul-2013</c:v>
                </c:pt>
                <c:pt idx="3953">
                  <c:v>02-Jul-2013</c:v>
                </c:pt>
                <c:pt idx="3954">
                  <c:v>03-Jul-2013</c:v>
                </c:pt>
                <c:pt idx="3955">
                  <c:v>05-Jul-2013</c:v>
                </c:pt>
                <c:pt idx="3956">
                  <c:v>08-Jul-2013</c:v>
                </c:pt>
                <c:pt idx="3957">
                  <c:v>09-Jul-2013</c:v>
                </c:pt>
                <c:pt idx="3958">
                  <c:v>10-Jul-2013</c:v>
                </c:pt>
                <c:pt idx="3959">
                  <c:v>11-Jul-2013</c:v>
                </c:pt>
                <c:pt idx="3960">
                  <c:v>12-Jul-2013</c:v>
                </c:pt>
                <c:pt idx="3961">
                  <c:v>15-Jul-2013</c:v>
                </c:pt>
                <c:pt idx="3962">
                  <c:v>16-Jul-2013</c:v>
                </c:pt>
                <c:pt idx="3963">
                  <c:v>17-Jul-2013</c:v>
                </c:pt>
                <c:pt idx="3964">
                  <c:v>18-Jul-2013</c:v>
                </c:pt>
                <c:pt idx="3965">
                  <c:v>19-Jul-2013</c:v>
                </c:pt>
                <c:pt idx="3966">
                  <c:v>22-Jul-2013</c:v>
                </c:pt>
                <c:pt idx="3967">
                  <c:v>23-Jul-2013</c:v>
                </c:pt>
                <c:pt idx="3968">
                  <c:v>24-Jul-2013</c:v>
                </c:pt>
                <c:pt idx="3969">
                  <c:v>25-Jul-2013</c:v>
                </c:pt>
                <c:pt idx="3970">
                  <c:v>26-Jul-2013</c:v>
                </c:pt>
                <c:pt idx="3971">
                  <c:v>29-Jul-2013</c:v>
                </c:pt>
                <c:pt idx="3972">
                  <c:v>30-Jul-2013</c:v>
                </c:pt>
                <c:pt idx="3973">
                  <c:v>31-Jul-2013</c:v>
                </c:pt>
                <c:pt idx="3974">
                  <c:v>01-Aug-2013</c:v>
                </c:pt>
                <c:pt idx="3975">
                  <c:v>02-Aug-2013</c:v>
                </c:pt>
                <c:pt idx="3976">
                  <c:v>05-Aug-2013</c:v>
                </c:pt>
                <c:pt idx="3977">
                  <c:v>06-Aug-2013</c:v>
                </c:pt>
                <c:pt idx="3978">
                  <c:v>07-Aug-2013</c:v>
                </c:pt>
                <c:pt idx="3979">
                  <c:v>08-Aug-2013</c:v>
                </c:pt>
                <c:pt idx="3980">
                  <c:v>09-Aug-2013</c:v>
                </c:pt>
                <c:pt idx="3981">
                  <c:v>12-Aug-2013</c:v>
                </c:pt>
                <c:pt idx="3982">
                  <c:v>13-Aug-2013</c:v>
                </c:pt>
                <c:pt idx="3983">
                  <c:v>14-Aug-2013</c:v>
                </c:pt>
                <c:pt idx="3984">
                  <c:v>15-Aug-2013</c:v>
                </c:pt>
                <c:pt idx="3985">
                  <c:v>16-Aug-2013</c:v>
                </c:pt>
                <c:pt idx="3986">
                  <c:v>19-Aug-2013</c:v>
                </c:pt>
                <c:pt idx="3987">
                  <c:v>20-Aug-2013</c:v>
                </c:pt>
                <c:pt idx="3988">
                  <c:v>21-Aug-2013</c:v>
                </c:pt>
                <c:pt idx="3989">
                  <c:v>22-Aug-2013</c:v>
                </c:pt>
                <c:pt idx="3990">
                  <c:v>23-Aug-2013</c:v>
                </c:pt>
                <c:pt idx="3991">
                  <c:v>26-Aug-2013</c:v>
                </c:pt>
                <c:pt idx="3992">
                  <c:v>27-Aug-2013</c:v>
                </c:pt>
                <c:pt idx="3993">
                  <c:v>28-Aug-2013</c:v>
                </c:pt>
                <c:pt idx="3994">
                  <c:v>29-Aug-2013</c:v>
                </c:pt>
                <c:pt idx="3995">
                  <c:v>30-Aug-2013</c:v>
                </c:pt>
                <c:pt idx="3996">
                  <c:v>03-Sep-2013</c:v>
                </c:pt>
                <c:pt idx="3997">
                  <c:v>04-Sep-2013</c:v>
                </c:pt>
                <c:pt idx="3998">
                  <c:v>05-Sep-2013</c:v>
                </c:pt>
                <c:pt idx="3999">
                  <c:v>06-Sep-2013</c:v>
                </c:pt>
                <c:pt idx="4000">
                  <c:v>09-Sep-2013</c:v>
                </c:pt>
                <c:pt idx="4001">
                  <c:v>10-Sep-2013</c:v>
                </c:pt>
                <c:pt idx="4002">
                  <c:v>11-Sep-2013</c:v>
                </c:pt>
                <c:pt idx="4003">
                  <c:v>12-Sep-2013</c:v>
                </c:pt>
                <c:pt idx="4004">
                  <c:v>13-Sep-2013</c:v>
                </c:pt>
                <c:pt idx="4005">
                  <c:v>16-Sep-2013</c:v>
                </c:pt>
                <c:pt idx="4006">
                  <c:v>17-Sep-2013</c:v>
                </c:pt>
                <c:pt idx="4007">
                  <c:v>18-Sep-2013</c:v>
                </c:pt>
                <c:pt idx="4008">
                  <c:v>19-Sep-2013</c:v>
                </c:pt>
                <c:pt idx="4009">
                  <c:v>20-Sep-2013</c:v>
                </c:pt>
                <c:pt idx="4010">
                  <c:v>23-Sep-2013</c:v>
                </c:pt>
                <c:pt idx="4011">
                  <c:v>24-Sep-2013</c:v>
                </c:pt>
                <c:pt idx="4012">
                  <c:v>25-Sep-2013</c:v>
                </c:pt>
                <c:pt idx="4013">
                  <c:v>26-Sep-2013</c:v>
                </c:pt>
                <c:pt idx="4014">
                  <c:v>27-Sep-2013</c:v>
                </c:pt>
                <c:pt idx="4015">
                  <c:v>30-Sep-2013</c:v>
                </c:pt>
                <c:pt idx="4016">
                  <c:v>01-Oct-2013</c:v>
                </c:pt>
                <c:pt idx="4017">
                  <c:v>02-Oct-2013</c:v>
                </c:pt>
                <c:pt idx="4018">
                  <c:v>03-Oct-2013</c:v>
                </c:pt>
                <c:pt idx="4019">
                  <c:v>04-Oct-2013</c:v>
                </c:pt>
                <c:pt idx="4020">
                  <c:v>07-Oct-2013</c:v>
                </c:pt>
                <c:pt idx="4021">
                  <c:v>08-Oct-2013</c:v>
                </c:pt>
                <c:pt idx="4022">
                  <c:v>09-Oct-2013</c:v>
                </c:pt>
                <c:pt idx="4023">
                  <c:v>10-Oct-2013</c:v>
                </c:pt>
                <c:pt idx="4024">
                  <c:v>11-Oct-2013</c:v>
                </c:pt>
                <c:pt idx="4025">
                  <c:v>14-Oct-2013</c:v>
                </c:pt>
                <c:pt idx="4026">
                  <c:v>15-Oct-2013</c:v>
                </c:pt>
                <c:pt idx="4027">
                  <c:v>16-Oct-2013</c:v>
                </c:pt>
                <c:pt idx="4028">
                  <c:v>17-Oct-2013</c:v>
                </c:pt>
                <c:pt idx="4029">
                  <c:v>18-Oct-2013</c:v>
                </c:pt>
                <c:pt idx="4030">
                  <c:v>21-Oct-2013</c:v>
                </c:pt>
                <c:pt idx="4031">
                  <c:v>22-Oct-2013</c:v>
                </c:pt>
                <c:pt idx="4032">
                  <c:v>23-Oct-2013</c:v>
                </c:pt>
                <c:pt idx="4033">
                  <c:v>24-Oct-2013</c:v>
                </c:pt>
                <c:pt idx="4034">
                  <c:v>25-Oct-2013</c:v>
                </c:pt>
                <c:pt idx="4035">
                  <c:v>28-Oct-2013</c:v>
                </c:pt>
                <c:pt idx="4036">
                  <c:v>29-Oct-2013</c:v>
                </c:pt>
                <c:pt idx="4037">
                  <c:v>30-Oct-2013</c:v>
                </c:pt>
                <c:pt idx="4038">
                  <c:v>31-Oct-2013</c:v>
                </c:pt>
                <c:pt idx="4039">
                  <c:v>01-Nov-2013</c:v>
                </c:pt>
                <c:pt idx="4040">
                  <c:v>04-Nov-2013</c:v>
                </c:pt>
                <c:pt idx="4041">
                  <c:v>05-Nov-2013</c:v>
                </c:pt>
                <c:pt idx="4042">
                  <c:v>06-Nov-2013</c:v>
                </c:pt>
                <c:pt idx="4043">
                  <c:v>07-Nov-2013</c:v>
                </c:pt>
                <c:pt idx="4044">
                  <c:v>08-Nov-2013</c:v>
                </c:pt>
                <c:pt idx="4045">
                  <c:v>11-Nov-2013</c:v>
                </c:pt>
                <c:pt idx="4046">
                  <c:v>12-Nov-2013</c:v>
                </c:pt>
                <c:pt idx="4047">
                  <c:v>13-Nov-2013</c:v>
                </c:pt>
                <c:pt idx="4048">
                  <c:v>14-Nov-2013</c:v>
                </c:pt>
                <c:pt idx="4049">
                  <c:v>15-Nov-2013</c:v>
                </c:pt>
                <c:pt idx="4050">
                  <c:v>18-Nov-2013</c:v>
                </c:pt>
                <c:pt idx="4051">
                  <c:v>19-Nov-2013</c:v>
                </c:pt>
                <c:pt idx="4052">
                  <c:v>20-Nov-2013</c:v>
                </c:pt>
                <c:pt idx="4053">
                  <c:v>21-Nov-2013</c:v>
                </c:pt>
                <c:pt idx="4054">
                  <c:v>22-Nov-2013</c:v>
                </c:pt>
                <c:pt idx="4055">
                  <c:v>25-Nov-2013</c:v>
                </c:pt>
                <c:pt idx="4056">
                  <c:v>26-Nov-2013</c:v>
                </c:pt>
                <c:pt idx="4057">
                  <c:v>27-Nov-2013</c:v>
                </c:pt>
                <c:pt idx="4058">
                  <c:v>29-Nov-2013</c:v>
                </c:pt>
                <c:pt idx="4059">
                  <c:v>02-Dec-2013</c:v>
                </c:pt>
                <c:pt idx="4060">
                  <c:v>03-Dec-2013</c:v>
                </c:pt>
                <c:pt idx="4061">
                  <c:v>04-Dec-2013</c:v>
                </c:pt>
                <c:pt idx="4062">
                  <c:v>05-Dec-2013</c:v>
                </c:pt>
                <c:pt idx="4063">
                  <c:v>06-Dec-2013</c:v>
                </c:pt>
                <c:pt idx="4064">
                  <c:v>09-Dec-2013</c:v>
                </c:pt>
                <c:pt idx="4065">
                  <c:v>10-Dec-2013</c:v>
                </c:pt>
                <c:pt idx="4066">
                  <c:v>11-Dec-2013</c:v>
                </c:pt>
                <c:pt idx="4067">
                  <c:v>12-Dec-2013</c:v>
                </c:pt>
                <c:pt idx="4068">
                  <c:v>13-Dec-2013</c:v>
                </c:pt>
                <c:pt idx="4069">
                  <c:v>16-Dec-2013</c:v>
                </c:pt>
                <c:pt idx="4070">
                  <c:v>17-Dec-2013</c:v>
                </c:pt>
                <c:pt idx="4071">
                  <c:v>18-Dec-2013</c:v>
                </c:pt>
                <c:pt idx="4072">
                  <c:v>19-Dec-2013</c:v>
                </c:pt>
                <c:pt idx="4073">
                  <c:v>20-Dec-2013</c:v>
                </c:pt>
                <c:pt idx="4074">
                  <c:v>23-Dec-2013</c:v>
                </c:pt>
                <c:pt idx="4075">
                  <c:v>24-Dec-2013</c:v>
                </c:pt>
                <c:pt idx="4076">
                  <c:v>26-Dec-2013</c:v>
                </c:pt>
                <c:pt idx="4077">
                  <c:v>27-Dec-2013</c:v>
                </c:pt>
                <c:pt idx="4078">
                  <c:v>30-Dec-2013</c:v>
                </c:pt>
                <c:pt idx="4079">
                  <c:v>31-Dec-2013</c:v>
                </c:pt>
                <c:pt idx="4080">
                  <c:v>02-Jan-2014</c:v>
                </c:pt>
                <c:pt idx="4081">
                  <c:v>03-Jan-2014</c:v>
                </c:pt>
                <c:pt idx="4082">
                  <c:v>06-Jan-2014</c:v>
                </c:pt>
                <c:pt idx="4083">
                  <c:v>07-Jan-2014</c:v>
                </c:pt>
                <c:pt idx="4084">
                  <c:v>08-Jan-2014</c:v>
                </c:pt>
                <c:pt idx="4085">
                  <c:v>09-Jan-2014</c:v>
                </c:pt>
                <c:pt idx="4086">
                  <c:v>10-Jan-2014</c:v>
                </c:pt>
                <c:pt idx="4087">
                  <c:v>13-Jan-2014</c:v>
                </c:pt>
                <c:pt idx="4088">
                  <c:v>14-Jan-2014</c:v>
                </c:pt>
                <c:pt idx="4089">
                  <c:v>15-Jan-2014</c:v>
                </c:pt>
                <c:pt idx="4090">
                  <c:v>16-Jan-2014</c:v>
                </c:pt>
                <c:pt idx="4091">
                  <c:v>17-Jan-2014</c:v>
                </c:pt>
                <c:pt idx="4092">
                  <c:v>21-Jan-2014</c:v>
                </c:pt>
                <c:pt idx="4093">
                  <c:v>22-Jan-2014</c:v>
                </c:pt>
                <c:pt idx="4094">
                  <c:v>23-Jan-2014</c:v>
                </c:pt>
                <c:pt idx="4095">
                  <c:v>24-Jan-2014</c:v>
                </c:pt>
                <c:pt idx="4096">
                  <c:v>27-Jan-2014</c:v>
                </c:pt>
                <c:pt idx="4097">
                  <c:v>28-Jan-2014</c:v>
                </c:pt>
                <c:pt idx="4098">
                  <c:v>29-Jan-2014</c:v>
                </c:pt>
                <c:pt idx="4099">
                  <c:v>30-Jan-2014</c:v>
                </c:pt>
                <c:pt idx="4100">
                  <c:v>31-Jan-2014</c:v>
                </c:pt>
                <c:pt idx="4101">
                  <c:v>03-Feb-2014</c:v>
                </c:pt>
                <c:pt idx="4102">
                  <c:v>04-Feb-2014</c:v>
                </c:pt>
                <c:pt idx="4103">
                  <c:v>05-Feb-2014</c:v>
                </c:pt>
                <c:pt idx="4104">
                  <c:v>06-Feb-2014</c:v>
                </c:pt>
                <c:pt idx="4105">
                  <c:v>07-Feb-2014</c:v>
                </c:pt>
                <c:pt idx="4106">
                  <c:v>10-Feb-2014</c:v>
                </c:pt>
                <c:pt idx="4107">
                  <c:v>11-Feb-2014</c:v>
                </c:pt>
                <c:pt idx="4108">
                  <c:v>12-Feb-2014</c:v>
                </c:pt>
                <c:pt idx="4109">
                  <c:v>13-Feb-2014</c:v>
                </c:pt>
                <c:pt idx="4110">
                  <c:v>14-Feb-2014</c:v>
                </c:pt>
                <c:pt idx="4111">
                  <c:v>18-Feb-2014</c:v>
                </c:pt>
                <c:pt idx="4112">
                  <c:v>19-Feb-2014</c:v>
                </c:pt>
                <c:pt idx="4113">
                  <c:v>20-Feb-2014</c:v>
                </c:pt>
                <c:pt idx="4114">
                  <c:v>21-Feb-2014</c:v>
                </c:pt>
                <c:pt idx="4115">
                  <c:v>24-Feb-2014</c:v>
                </c:pt>
                <c:pt idx="4116">
                  <c:v>25-Feb-2014</c:v>
                </c:pt>
                <c:pt idx="4117">
                  <c:v>26-Feb-2014</c:v>
                </c:pt>
                <c:pt idx="4118">
                  <c:v>27-Feb-2014</c:v>
                </c:pt>
                <c:pt idx="4119">
                  <c:v>28-Feb-2014</c:v>
                </c:pt>
                <c:pt idx="4120">
                  <c:v>03-Mar-2014</c:v>
                </c:pt>
                <c:pt idx="4121">
                  <c:v>04-Mar-2014</c:v>
                </c:pt>
                <c:pt idx="4122">
                  <c:v>05-Mar-2014</c:v>
                </c:pt>
                <c:pt idx="4123">
                  <c:v>06-Mar-2014</c:v>
                </c:pt>
                <c:pt idx="4124">
                  <c:v>07-Mar-2014</c:v>
                </c:pt>
                <c:pt idx="4125">
                  <c:v>10-Mar-2014</c:v>
                </c:pt>
                <c:pt idx="4126">
                  <c:v>11-Mar-2014</c:v>
                </c:pt>
                <c:pt idx="4127">
                  <c:v>12-Mar-2014</c:v>
                </c:pt>
                <c:pt idx="4128">
                  <c:v>13-Mar-2014</c:v>
                </c:pt>
                <c:pt idx="4129">
                  <c:v>14-Mar-2014</c:v>
                </c:pt>
                <c:pt idx="4130">
                  <c:v>17-Mar-2014</c:v>
                </c:pt>
                <c:pt idx="4131">
                  <c:v>18-Mar-2014</c:v>
                </c:pt>
                <c:pt idx="4132">
                  <c:v>19-Mar-2014</c:v>
                </c:pt>
                <c:pt idx="4133">
                  <c:v>20-Mar-2014</c:v>
                </c:pt>
                <c:pt idx="4134">
                  <c:v>21-Mar-2014</c:v>
                </c:pt>
                <c:pt idx="4135">
                  <c:v>24-Mar-2014</c:v>
                </c:pt>
                <c:pt idx="4136">
                  <c:v>25-Mar-2014</c:v>
                </c:pt>
                <c:pt idx="4137">
                  <c:v>26-Mar-2014</c:v>
                </c:pt>
                <c:pt idx="4138">
                  <c:v>27-Mar-2014</c:v>
                </c:pt>
                <c:pt idx="4139">
                  <c:v>28-Mar-2014</c:v>
                </c:pt>
                <c:pt idx="4140">
                  <c:v>31-Mar-2014</c:v>
                </c:pt>
                <c:pt idx="4141">
                  <c:v>01-Apr-2014</c:v>
                </c:pt>
                <c:pt idx="4142">
                  <c:v>02-Apr-2014</c:v>
                </c:pt>
                <c:pt idx="4143">
                  <c:v>03-Apr-2014</c:v>
                </c:pt>
                <c:pt idx="4144">
                  <c:v>04-Apr-2014</c:v>
                </c:pt>
                <c:pt idx="4145">
                  <c:v>07-Apr-2014</c:v>
                </c:pt>
                <c:pt idx="4146">
                  <c:v>08-Apr-2014</c:v>
                </c:pt>
                <c:pt idx="4147">
                  <c:v>09-Apr-2014</c:v>
                </c:pt>
                <c:pt idx="4148">
                  <c:v>10-Apr-2014</c:v>
                </c:pt>
                <c:pt idx="4149">
                  <c:v>11-Apr-2014</c:v>
                </c:pt>
                <c:pt idx="4150">
                  <c:v>14-Apr-2014</c:v>
                </c:pt>
                <c:pt idx="4151">
                  <c:v>15-Apr-2014</c:v>
                </c:pt>
                <c:pt idx="4152">
                  <c:v>16-Apr-2014</c:v>
                </c:pt>
                <c:pt idx="4153">
                  <c:v>17-Apr-2014</c:v>
                </c:pt>
                <c:pt idx="4154">
                  <c:v>21-Apr-2014</c:v>
                </c:pt>
                <c:pt idx="4155">
                  <c:v>22-Apr-2014</c:v>
                </c:pt>
                <c:pt idx="4156">
                  <c:v>23-Apr-2014</c:v>
                </c:pt>
                <c:pt idx="4157">
                  <c:v>24-Apr-2014</c:v>
                </c:pt>
                <c:pt idx="4158">
                  <c:v>25-Apr-2014</c:v>
                </c:pt>
                <c:pt idx="4159">
                  <c:v>28-Apr-2014</c:v>
                </c:pt>
                <c:pt idx="4160">
                  <c:v>29-Apr-2014</c:v>
                </c:pt>
                <c:pt idx="4161">
                  <c:v>30-Apr-2014</c:v>
                </c:pt>
                <c:pt idx="4162">
                  <c:v>01-May-2014</c:v>
                </c:pt>
                <c:pt idx="4163">
                  <c:v>02-May-2014</c:v>
                </c:pt>
                <c:pt idx="4164">
                  <c:v>05-May-2014</c:v>
                </c:pt>
                <c:pt idx="4165">
                  <c:v>06-May-2014</c:v>
                </c:pt>
                <c:pt idx="4166">
                  <c:v>07-May-2014</c:v>
                </c:pt>
                <c:pt idx="4167">
                  <c:v>08-May-2014</c:v>
                </c:pt>
                <c:pt idx="4168">
                  <c:v>09-May-2014</c:v>
                </c:pt>
                <c:pt idx="4169">
                  <c:v>12-May-2014</c:v>
                </c:pt>
                <c:pt idx="4170">
                  <c:v>13-May-2014</c:v>
                </c:pt>
                <c:pt idx="4171">
                  <c:v>14-May-2014</c:v>
                </c:pt>
                <c:pt idx="4172">
                  <c:v>15-May-2014</c:v>
                </c:pt>
                <c:pt idx="4173">
                  <c:v>16-May-2014</c:v>
                </c:pt>
                <c:pt idx="4174">
                  <c:v>19-May-2014</c:v>
                </c:pt>
                <c:pt idx="4175">
                  <c:v>20-May-2014</c:v>
                </c:pt>
                <c:pt idx="4176">
                  <c:v>21-May-2014</c:v>
                </c:pt>
                <c:pt idx="4177">
                  <c:v>22-May-2014</c:v>
                </c:pt>
                <c:pt idx="4178">
                  <c:v>23-May-2014</c:v>
                </c:pt>
                <c:pt idx="4179">
                  <c:v>27-May-2014</c:v>
                </c:pt>
                <c:pt idx="4180">
                  <c:v>28-May-2014</c:v>
                </c:pt>
                <c:pt idx="4181">
                  <c:v>29-May-2014</c:v>
                </c:pt>
                <c:pt idx="4182">
                  <c:v>30-May-2014</c:v>
                </c:pt>
                <c:pt idx="4183">
                  <c:v>02-Jun-2014</c:v>
                </c:pt>
                <c:pt idx="4184">
                  <c:v>03-Jun-2014</c:v>
                </c:pt>
                <c:pt idx="4185">
                  <c:v>04-Jun-2014</c:v>
                </c:pt>
                <c:pt idx="4186">
                  <c:v>05-Jun-2014</c:v>
                </c:pt>
                <c:pt idx="4187">
                  <c:v>06-Jun-2014</c:v>
                </c:pt>
                <c:pt idx="4188">
                  <c:v>09-Jun-2014</c:v>
                </c:pt>
                <c:pt idx="4189">
                  <c:v>10-Jun-2014</c:v>
                </c:pt>
                <c:pt idx="4190">
                  <c:v>11-Jun-2014</c:v>
                </c:pt>
                <c:pt idx="4191">
                  <c:v>12-Jun-2014</c:v>
                </c:pt>
                <c:pt idx="4192">
                  <c:v>13-Jun-2014</c:v>
                </c:pt>
                <c:pt idx="4193">
                  <c:v>16-Jun-2014</c:v>
                </c:pt>
                <c:pt idx="4194">
                  <c:v>17-Jun-2014</c:v>
                </c:pt>
                <c:pt idx="4195">
                  <c:v>18-Jun-2014</c:v>
                </c:pt>
                <c:pt idx="4196">
                  <c:v>19-Jun-2014</c:v>
                </c:pt>
                <c:pt idx="4197">
                  <c:v>20-Jun-2014</c:v>
                </c:pt>
                <c:pt idx="4198">
                  <c:v>23-Jun-2014</c:v>
                </c:pt>
                <c:pt idx="4199">
                  <c:v>24-Jun-2014</c:v>
                </c:pt>
                <c:pt idx="4200">
                  <c:v>25-Jun-2014</c:v>
                </c:pt>
                <c:pt idx="4201">
                  <c:v>26-Jun-2014</c:v>
                </c:pt>
                <c:pt idx="4202">
                  <c:v>27-Jun-2014</c:v>
                </c:pt>
                <c:pt idx="4203">
                  <c:v>30-Jun-2014</c:v>
                </c:pt>
                <c:pt idx="4204">
                  <c:v>01-Jul-2014</c:v>
                </c:pt>
                <c:pt idx="4205">
                  <c:v>02-Jul-2014</c:v>
                </c:pt>
                <c:pt idx="4206">
                  <c:v>03-Jul-2014</c:v>
                </c:pt>
                <c:pt idx="4207">
                  <c:v>07-Jul-2014</c:v>
                </c:pt>
                <c:pt idx="4208">
                  <c:v>08-Jul-2014</c:v>
                </c:pt>
                <c:pt idx="4209">
                  <c:v>09-Jul-2014</c:v>
                </c:pt>
                <c:pt idx="4210">
                  <c:v>10-Jul-2014</c:v>
                </c:pt>
                <c:pt idx="4211">
                  <c:v>11-Jul-2014</c:v>
                </c:pt>
                <c:pt idx="4212">
                  <c:v>14-Jul-2014</c:v>
                </c:pt>
                <c:pt idx="4213">
                  <c:v>15-Jul-2014</c:v>
                </c:pt>
                <c:pt idx="4214">
                  <c:v>16-Jul-2014</c:v>
                </c:pt>
                <c:pt idx="4215">
                  <c:v>17-Jul-2014</c:v>
                </c:pt>
                <c:pt idx="4216">
                  <c:v>18-Jul-2014</c:v>
                </c:pt>
                <c:pt idx="4217">
                  <c:v>21-Jul-2014</c:v>
                </c:pt>
                <c:pt idx="4218">
                  <c:v>22-Jul-2014</c:v>
                </c:pt>
                <c:pt idx="4219">
                  <c:v>23-Jul-2014</c:v>
                </c:pt>
                <c:pt idx="4220">
                  <c:v>24-Jul-2014</c:v>
                </c:pt>
                <c:pt idx="4221">
                  <c:v>25-Jul-2014</c:v>
                </c:pt>
                <c:pt idx="4222">
                  <c:v>28-Jul-2014</c:v>
                </c:pt>
                <c:pt idx="4223">
                  <c:v>29-Jul-2014</c:v>
                </c:pt>
                <c:pt idx="4224">
                  <c:v>30-Jul-2014</c:v>
                </c:pt>
                <c:pt idx="4225">
                  <c:v>31-Jul-2014</c:v>
                </c:pt>
                <c:pt idx="4226">
                  <c:v>01-Aug-2014</c:v>
                </c:pt>
                <c:pt idx="4227">
                  <c:v>04-Aug-2014</c:v>
                </c:pt>
                <c:pt idx="4228">
                  <c:v>05-Aug-2014</c:v>
                </c:pt>
                <c:pt idx="4229">
                  <c:v>06-Aug-2014</c:v>
                </c:pt>
                <c:pt idx="4230">
                  <c:v>07-Aug-2014</c:v>
                </c:pt>
                <c:pt idx="4231">
                  <c:v>08-Aug-2014</c:v>
                </c:pt>
                <c:pt idx="4232">
                  <c:v>11-Aug-2014</c:v>
                </c:pt>
                <c:pt idx="4233">
                  <c:v>12-Aug-2014</c:v>
                </c:pt>
                <c:pt idx="4234">
                  <c:v>13-Aug-2014</c:v>
                </c:pt>
                <c:pt idx="4235">
                  <c:v>14-Aug-2014</c:v>
                </c:pt>
                <c:pt idx="4236">
                  <c:v>15-Aug-2014</c:v>
                </c:pt>
                <c:pt idx="4237">
                  <c:v>18-Aug-2014</c:v>
                </c:pt>
                <c:pt idx="4238">
                  <c:v>19-Aug-2014</c:v>
                </c:pt>
                <c:pt idx="4239">
                  <c:v>20-Aug-2014</c:v>
                </c:pt>
                <c:pt idx="4240">
                  <c:v>21-Aug-2014</c:v>
                </c:pt>
                <c:pt idx="4241">
                  <c:v>22-Aug-2014</c:v>
                </c:pt>
                <c:pt idx="4242">
                  <c:v>25-Aug-2014</c:v>
                </c:pt>
                <c:pt idx="4243">
                  <c:v>26-Aug-2014</c:v>
                </c:pt>
                <c:pt idx="4244">
                  <c:v>27-Aug-2014</c:v>
                </c:pt>
                <c:pt idx="4245">
                  <c:v>28-Aug-2014</c:v>
                </c:pt>
                <c:pt idx="4246">
                  <c:v>29-Aug-2014</c:v>
                </c:pt>
                <c:pt idx="4247">
                  <c:v>02-Sep-2014</c:v>
                </c:pt>
                <c:pt idx="4248">
                  <c:v>03-Sep-2014</c:v>
                </c:pt>
                <c:pt idx="4249">
                  <c:v>04-Sep-2014</c:v>
                </c:pt>
                <c:pt idx="4250">
                  <c:v>05-Sep-2014</c:v>
                </c:pt>
                <c:pt idx="4251">
                  <c:v>08-Sep-2014</c:v>
                </c:pt>
                <c:pt idx="4252">
                  <c:v>09-Sep-2014</c:v>
                </c:pt>
                <c:pt idx="4253">
                  <c:v>10-Sep-2014</c:v>
                </c:pt>
                <c:pt idx="4254">
                  <c:v>11-Sep-2014</c:v>
                </c:pt>
                <c:pt idx="4255">
                  <c:v>12-Sep-2014</c:v>
                </c:pt>
                <c:pt idx="4256">
                  <c:v>15-Sep-2014</c:v>
                </c:pt>
                <c:pt idx="4257">
                  <c:v>16-Sep-2014</c:v>
                </c:pt>
                <c:pt idx="4258">
                  <c:v>17-Sep-2014</c:v>
                </c:pt>
                <c:pt idx="4259">
                  <c:v>18-Sep-2014</c:v>
                </c:pt>
                <c:pt idx="4260">
                  <c:v>19-Sep-2014</c:v>
                </c:pt>
                <c:pt idx="4261">
                  <c:v>22-Sep-2014</c:v>
                </c:pt>
                <c:pt idx="4262">
                  <c:v>23-Sep-2014</c:v>
                </c:pt>
                <c:pt idx="4263">
                  <c:v>24-Sep-2014</c:v>
                </c:pt>
                <c:pt idx="4264">
                  <c:v>25-Sep-2014</c:v>
                </c:pt>
                <c:pt idx="4265">
                  <c:v>26-Sep-2014</c:v>
                </c:pt>
                <c:pt idx="4266">
                  <c:v>29-Sep-2014</c:v>
                </c:pt>
                <c:pt idx="4267">
                  <c:v>30-Sep-2014</c:v>
                </c:pt>
                <c:pt idx="4268">
                  <c:v>01-Oct-2014</c:v>
                </c:pt>
                <c:pt idx="4269">
                  <c:v>02-Oct-2014</c:v>
                </c:pt>
                <c:pt idx="4270">
                  <c:v>03-Oct-2014</c:v>
                </c:pt>
                <c:pt idx="4271">
                  <c:v>06-Oct-2014</c:v>
                </c:pt>
                <c:pt idx="4272">
                  <c:v>07-Oct-2014</c:v>
                </c:pt>
                <c:pt idx="4273">
                  <c:v>08-Oct-2014</c:v>
                </c:pt>
                <c:pt idx="4274">
                  <c:v>09-Oct-2014</c:v>
                </c:pt>
                <c:pt idx="4275">
                  <c:v>10-Oct-2014</c:v>
                </c:pt>
                <c:pt idx="4276">
                  <c:v>13-Oct-2014</c:v>
                </c:pt>
                <c:pt idx="4277">
                  <c:v>14-Oct-2014</c:v>
                </c:pt>
                <c:pt idx="4278">
                  <c:v>15-Oct-2014</c:v>
                </c:pt>
                <c:pt idx="4279">
                  <c:v>16-Oct-2014</c:v>
                </c:pt>
                <c:pt idx="4280">
                  <c:v>17-Oct-2014</c:v>
                </c:pt>
                <c:pt idx="4281">
                  <c:v>20-Oct-2014</c:v>
                </c:pt>
                <c:pt idx="4282">
                  <c:v>21-Oct-2014</c:v>
                </c:pt>
                <c:pt idx="4283">
                  <c:v>22-Oct-2014</c:v>
                </c:pt>
                <c:pt idx="4284">
                  <c:v>23-Oct-2014</c:v>
                </c:pt>
                <c:pt idx="4285">
                  <c:v>24-Oct-2014</c:v>
                </c:pt>
                <c:pt idx="4286">
                  <c:v>27-Oct-2014</c:v>
                </c:pt>
                <c:pt idx="4287">
                  <c:v>28-Oct-2014</c:v>
                </c:pt>
                <c:pt idx="4288">
                  <c:v>29-Oct-2014</c:v>
                </c:pt>
                <c:pt idx="4289">
                  <c:v>30-Oct-2014</c:v>
                </c:pt>
                <c:pt idx="4290">
                  <c:v>31-Oct-2014</c:v>
                </c:pt>
                <c:pt idx="4291">
                  <c:v>03-Nov-2014</c:v>
                </c:pt>
                <c:pt idx="4292">
                  <c:v>04-Nov-2014</c:v>
                </c:pt>
                <c:pt idx="4293">
                  <c:v>05-Nov-2014</c:v>
                </c:pt>
                <c:pt idx="4294">
                  <c:v>06-Nov-2014</c:v>
                </c:pt>
                <c:pt idx="4295">
                  <c:v>07-Nov-2014</c:v>
                </c:pt>
                <c:pt idx="4296">
                  <c:v>10-Nov-2014</c:v>
                </c:pt>
                <c:pt idx="4297">
                  <c:v>11-Nov-2014</c:v>
                </c:pt>
                <c:pt idx="4298">
                  <c:v>12-Nov-2014</c:v>
                </c:pt>
                <c:pt idx="4299">
                  <c:v>13-Nov-2014</c:v>
                </c:pt>
                <c:pt idx="4300">
                  <c:v>14-Nov-2014</c:v>
                </c:pt>
                <c:pt idx="4301">
                  <c:v>17-Nov-2014</c:v>
                </c:pt>
                <c:pt idx="4302">
                  <c:v>18-Nov-2014</c:v>
                </c:pt>
                <c:pt idx="4303">
                  <c:v>19-Nov-2014</c:v>
                </c:pt>
                <c:pt idx="4304">
                  <c:v>20-Nov-2014</c:v>
                </c:pt>
                <c:pt idx="4305">
                  <c:v>21-Nov-2014</c:v>
                </c:pt>
                <c:pt idx="4306">
                  <c:v>24-Nov-2014</c:v>
                </c:pt>
                <c:pt idx="4307">
                  <c:v>25-Nov-2014</c:v>
                </c:pt>
                <c:pt idx="4308">
                  <c:v>26-Nov-2014</c:v>
                </c:pt>
                <c:pt idx="4309">
                  <c:v>28-Nov-2014</c:v>
                </c:pt>
                <c:pt idx="4310">
                  <c:v>01-Dec-2014</c:v>
                </c:pt>
                <c:pt idx="4311">
                  <c:v>02-Dec-2014</c:v>
                </c:pt>
                <c:pt idx="4312">
                  <c:v>03-Dec-2014</c:v>
                </c:pt>
                <c:pt idx="4313">
                  <c:v>04-Dec-2014</c:v>
                </c:pt>
                <c:pt idx="4314">
                  <c:v>05-Dec-2014</c:v>
                </c:pt>
                <c:pt idx="4315">
                  <c:v>08-Dec-2014</c:v>
                </c:pt>
                <c:pt idx="4316">
                  <c:v>09-Dec-2014</c:v>
                </c:pt>
                <c:pt idx="4317">
                  <c:v>10-Dec-2014</c:v>
                </c:pt>
                <c:pt idx="4318">
                  <c:v>11-Dec-2014</c:v>
                </c:pt>
                <c:pt idx="4319">
                  <c:v>12-Dec-2014</c:v>
                </c:pt>
                <c:pt idx="4320">
                  <c:v>15-Dec-2014</c:v>
                </c:pt>
                <c:pt idx="4321">
                  <c:v>16-Dec-2014</c:v>
                </c:pt>
                <c:pt idx="4322">
                  <c:v>17-Dec-2014</c:v>
                </c:pt>
                <c:pt idx="4323">
                  <c:v>18-Dec-2014</c:v>
                </c:pt>
                <c:pt idx="4324">
                  <c:v>19-Dec-2014</c:v>
                </c:pt>
                <c:pt idx="4325">
                  <c:v>22-Dec-2014</c:v>
                </c:pt>
                <c:pt idx="4326">
                  <c:v>23-Dec-2014</c:v>
                </c:pt>
                <c:pt idx="4327">
                  <c:v>24-Dec-2014</c:v>
                </c:pt>
                <c:pt idx="4328">
                  <c:v>26-Dec-2014</c:v>
                </c:pt>
                <c:pt idx="4329">
                  <c:v>29-Dec-2014</c:v>
                </c:pt>
                <c:pt idx="4330">
                  <c:v>30-Dec-2014</c:v>
                </c:pt>
                <c:pt idx="4331">
                  <c:v>31-Dec-2014</c:v>
                </c:pt>
                <c:pt idx="4332">
                  <c:v>02-Jan-2015</c:v>
                </c:pt>
                <c:pt idx="4333">
                  <c:v>05-Jan-2015</c:v>
                </c:pt>
                <c:pt idx="4334">
                  <c:v>06-Jan-2015</c:v>
                </c:pt>
                <c:pt idx="4335">
                  <c:v>07-Jan-2015</c:v>
                </c:pt>
                <c:pt idx="4336">
                  <c:v>08-Jan-2015</c:v>
                </c:pt>
                <c:pt idx="4337">
                  <c:v>09-Jan-2015</c:v>
                </c:pt>
                <c:pt idx="4338">
                  <c:v>12-Jan-2015</c:v>
                </c:pt>
                <c:pt idx="4339">
                  <c:v>13-Jan-2015</c:v>
                </c:pt>
                <c:pt idx="4340">
                  <c:v>14-Jan-2015</c:v>
                </c:pt>
                <c:pt idx="4341">
                  <c:v>15-Jan-2015</c:v>
                </c:pt>
                <c:pt idx="4342">
                  <c:v>16-Jan-2015</c:v>
                </c:pt>
                <c:pt idx="4343">
                  <c:v>20-Jan-2015</c:v>
                </c:pt>
                <c:pt idx="4344">
                  <c:v>21-Jan-2015</c:v>
                </c:pt>
                <c:pt idx="4345">
                  <c:v>22-Jan-2015</c:v>
                </c:pt>
                <c:pt idx="4346">
                  <c:v>23-Jan-2015</c:v>
                </c:pt>
                <c:pt idx="4347">
                  <c:v>26-Jan-2015</c:v>
                </c:pt>
                <c:pt idx="4348">
                  <c:v>27-Jan-2015</c:v>
                </c:pt>
                <c:pt idx="4349">
                  <c:v>28-Jan-2015</c:v>
                </c:pt>
                <c:pt idx="4350">
                  <c:v>29-Jan-2015</c:v>
                </c:pt>
                <c:pt idx="4351">
                  <c:v>30-Jan-2015</c:v>
                </c:pt>
                <c:pt idx="4352">
                  <c:v>02-Feb-2015</c:v>
                </c:pt>
                <c:pt idx="4353">
                  <c:v>03-Feb-2015</c:v>
                </c:pt>
                <c:pt idx="4354">
                  <c:v>04-Feb-2015</c:v>
                </c:pt>
                <c:pt idx="4355">
                  <c:v>05-Feb-2015</c:v>
                </c:pt>
                <c:pt idx="4356">
                  <c:v>06-Feb-2015</c:v>
                </c:pt>
                <c:pt idx="4357">
                  <c:v>09-Feb-2015</c:v>
                </c:pt>
                <c:pt idx="4358">
                  <c:v>10-Feb-2015</c:v>
                </c:pt>
                <c:pt idx="4359">
                  <c:v>11-Feb-2015</c:v>
                </c:pt>
                <c:pt idx="4360">
                  <c:v>12-Feb-2015</c:v>
                </c:pt>
                <c:pt idx="4361">
                  <c:v>13-Feb-2015</c:v>
                </c:pt>
                <c:pt idx="4362">
                  <c:v>17-Feb-2015</c:v>
                </c:pt>
                <c:pt idx="4363">
                  <c:v>18-Feb-2015</c:v>
                </c:pt>
                <c:pt idx="4364">
                  <c:v>19-Feb-2015</c:v>
                </c:pt>
                <c:pt idx="4365">
                  <c:v>20-Feb-2015</c:v>
                </c:pt>
                <c:pt idx="4366">
                  <c:v>23-Feb-2015</c:v>
                </c:pt>
                <c:pt idx="4367">
                  <c:v>24-Feb-2015</c:v>
                </c:pt>
                <c:pt idx="4368">
                  <c:v>25-Feb-2015</c:v>
                </c:pt>
                <c:pt idx="4369">
                  <c:v>26-Feb-2015</c:v>
                </c:pt>
                <c:pt idx="4370">
                  <c:v>27-Feb-2015</c:v>
                </c:pt>
                <c:pt idx="4371">
                  <c:v>02-Mar-2015</c:v>
                </c:pt>
                <c:pt idx="4372">
                  <c:v>03-Mar-2015</c:v>
                </c:pt>
                <c:pt idx="4373">
                  <c:v>04-Mar-2015</c:v>
                </c:pt>
                <c:pt idx="4374">
                  <c:v>05-Mar-2015</c:v>
                </c:pt>
                <c:pt idx="4375">
                  <c:v>06-Mar-2015</c:v>
                </c:pt>
                <c:pt idx="4376">
                  <c:v>09-Mar-2015</c:v>
                </c:pt>
                <c:pt idx="4377">
                  <c:v>10-Mar-2015</c:v>
                </c:pt>
                <c:pt idx="4378">
                  <c:v>11-Mar-2015</c:v>
                </c:pt>
                <c:pt idx="4379">
                  <c:v>12-Mar-2015</c:v>
                </c:pt>
                <c:pt idx="4380">
                  <c:v>13-Mar-2015</c:v>
                </c:pt>
                <c:pt idx="4381">
                  <c:v>16-Mar-2015</c:v>
                </c:pt>
                <c:pt idx="4382">
                  <c:v>17-Mar-2015</c:v>
                </c:pt>
                <c:pt idx="4383">
                  <c:v>18-Mar-2015</c:v>
                </c:pt>
                <c:pt idx="4384">
                  <c:v>19-Mar-2015</c:v>
                </c:pt>
                <c:pt idx="4385">
                  <c:v>20-Mar-2015</c:v>
                </c:pt>
                <c:pt idx="4386">
                  <c:v>23-Mar-2015</c:v>
                </c:pt>
                <c:pt idx="4387">
                  <c:v>24-Mar-2015</c:v>
                </c:pt>
                <c:pt idx="4388">
                  <c:v>25-Mar-2015</c:v>
                </c:pt>
                <c:pt idx="4389">
                  <c:v>26-Mar-2015</c:v>
                </c:pt>
                <c:pt idx="4390">
                  <c:v>27-Mar-2015</c:v>
                </c:pt>
                <c:pt idx="4391">
                  <c:v>30-Mar-2015</c:v>
                </c:pt>
                <c:pt idx="4392">
                  <c:v>31-Mar-2015</c:v>
                </c:pt>
                <c:pt idx="4393">
                  <c:v>01-Apr-2015</c:v>
                </c:pt>
                <c:pt idx="4394">
                  <c:v>02-Apr-2015</c:v>
                </c:pt>
                <c:pt idx="4395">
                  <c:v>06-Apr-2015</c:v>
                </c:pt>
                <c:pt idx="4396">
                  <c:v>07-Apr-2015</c:v>
                </c:pt>
                <c:pt idx="4397">
                  <c:v>08-Apr-2015</c:v>
                </c:pt>
                <c:pt idx="4398">
                  <c:v>09-Apr-2015</c:v>
                </c:pt>
                <c:pt idx="4399">
                  <c:v>10-Apr-2015</c:v>
                </c:pt>
                <c:pt idx="4400">
                  <c:v>13-Apr-2015</c:v>
                </c:pt>
                <c:pt idx="4401">
                  <c:v>14-Apr-2015</c:v>
                </c:pt>
                <c:pt idx="4402">
                  <c:v>15-Apr-2015</c:v>
                </c:pt>
                <c:pt idx="4403">
                  <c:v>16-Apr-2015</c:v>
                </c:pt>
                <c:pt idx="4404">
                  <c:v>17-Apr-2015</c:v>
                </c:pt>
                <c:pt idx="4405">
                  <c:v>20-Apr-2015</c:v>
                </c:pt>
                <c:pt idx="4406">
                  <c:v>21-Apr-2015</c:v>
                </c:pt>
                <c:pt idx="4407">
                  <c:v>22-Apr-2015</c:v>
                </c:pt>
                <c:pt idx="4408">
                  <c:v>23-Apr-2015</c:v>
                </c:pt>
                <c:pt idx="4409">
                  <c:v>24-Apr-2015</c:v>
                </c:pt>
                <c:pt idx="4410">
                  <c:v>27-Apr-2015</c:v>
                </c:pt>
                <c:pt idx="4411">
                  <c:v>28-Apr-2015</c:v>
                </c:pt>
                <c:pt idx="4412">
                  <c:v>29-Apr-2015</c:v>
                </c:pt>
                <c:pt idx="4413">
                  <c:v>30-Apr-2015</c:v>
                </c:pt>
                <c:pt idx="4414">
                  <c:v>01-May-2015</c:v>
                </c:pt>
                <c:pt idx="4415">
                  <c:v>04-May-2015</c:v>
                </c:pt>
                <c:pt idx="4416">
                  <c:v>05-May-2015</c:v>
                </c:pt>
                <c:pt idx="4417">
                  <c:v>06-May-2015</c:v>
                </c:pt>
                <c:pt idx="4418">
                  <c:v>07-May-2015</c:v>
                </c:pt>
                <c:pt idx="4419">
                  <c:v>08-May-2015</c:v>
                </c:pt>
                <c:pt idx="4420">
                  <c:v>11-May-2015</c:v>
                </c:pt>
                <c:pt idx="4421">
                  <c:v>12-May-2015</c:v>
                </c:pt>
                <c:pt idx="4422">
                  <c:v>13-May-2015</c:v>
                </c:pt>
                <c:pt idx="4423">
                  <c:v>14-May-2015</c:v>
                </c:pt>
                <c:pt idx="4424">
                  <c:v>15-May-2015</c:v>
                </c:pt>
                <c:pt idx="4425">
                  <c:v>18-May-2015</c:v>
                </c:pt>
                <c:pt idx="4426">
                  <c:v>19-May-2015</c:v>
                </c:pt>
                <c:pt idx="4427">
                  <c:v>20-May-2015</c:v>
                </c:pt>
                <c:pt idx="4428">
                  <c:v>21-May-2015</c:v>
                </c:pt>
                <c:pt idx="4429">
                  <c:v>22-May-2015</c:v>
                </c:pt>
                <c:pt idx="4430">
                  <c:v>26-May-2015</c:v>
                </c:pt>
                <c:pt idx="4431">
                  <c:v>27-May-2015</c:v>
                </c:pt>
                <c:pt idx="4432">
                  <c:v>28-May-2015</c:v>
                </c:pt>
                <c:pt idx="4433">
                  <c:v>29-May-2015</c:v>
                </c:pt>
                <c:pt idx="4434">
                  <c:v>01-Jun-2015</c:v>
                </c:pt>
                <c:pt idx="4435">
                  <c:v>02-Jun-2015</c:v>
                </c:pt>
                <c:pt idx="4436">
                  <c:v>03-Jun-2015</c:v>
                </c:pt>
                <c:pt idx="4437">
                  <c:v>04-Jun-2015</c:v>
                </c:pt>
                <c:pt idx="4438">
                  <c:v>05-Jun-2015</c:v>
                </c:pt>
                <c:pt idx="4439">
                  <c:v>08-Jun-2015</c:v>
                </c:pt>
                <c:pt idx="4440">
                  <c:v>09-Jun-2015</c:v>
                </c:pt>
                <c:pt idx="4441">
                  <c:v>10-Jun-2015</c:v>
                </c:pt>
                <c:pt idx="4442">
                  <c:v>11-Jun-2015</c:v>
                </c:pt>
                <c:pt idx="4443">
                  <c:v>12-Jun-2015</c:v>
                </c:pt>
                <c:pt idx="4444">
                  <c:v>15-Jun-2015</c:v>
                </c:pt>
                <c:pt idx="4445">
                  <c:v>16-Jun-2015</c:v>
                </c:pt>
                <c:pt idx="4446">
                  <c:v>17-Jun-2015</c:v>
                </c:pt>
                <c:pt idx="4447">
                  <c:v>18-Jun-2015</c:v>
                </c:pt>
                <c:pt idx="4448">
                  <c:v>19-Jun-2015</c:v>
                </c:pt>
                <c:pt idx="4449">
                  <c:v>22-Jun-2015</c:v>
                </c:pt>
                <c:pt idx="4450">
                  <c:v>23-Jun-2015</c:v>
                </c:pt>
                <c:pt idx="4451">
                  <c:v>24-Jun-2015</c:v>
                </c:pt>
                <c:pt idx="4452">
                  <c:v>25-Jun-2015</c:v>
                </c:pt>
                <c:pt idx="4453">
                  <c:v>26-Jun-2015</c:v>
                </c:pt>
                <c:pt idx="4454">
                  <c:v>29-Jun-2015</c:v>
                </c:pt>
                <c:pt idx="4455">
                  <c:v>30-Jun-2015</c:v>
                </c:pt>
                <c:pt idx="4456">
                  <c:v>01-Jul-2015</c:v>
                </c:pt>
                <c:pt idx="4457">
                  <c:v>02-Jul-2015</c:v>
                </c:pt>
                <c:pt idx="4458">
                  <c:v>06-Jul-2015</c:v>
                </c:pt>
                <c:pt idx="4459">
                  <c:v>07-Jul-2015</c:v>
                </c:pt>
                <c:pt idx="4460">
                  <c:v>08-Jul-2015</c:v>
                </c:pt>
                <c:pt idx="4461">
                  <c:v>09-Jul-2015</c:v>
                </c:pt>
                <c:pt idx="4462">
                  <c:v>10-Jul-2015</c:v>
                </c:pt>
                <c:pt idx="4463">
                  <c:v>13-Jul-2015</c:v>
                </c:pt>
                <c:pt idx="4464">
                  <c:v>14-Jul-2015</c:v>
                </c:pt>
                <c:pt idx="4465">
                  <c:v>15-Jul-2015</c:v>
                </c:pt>
                <c:pt idx="4466">
                  <c:v>16-Jul-2015</c:v>
                </c:pt>
                <c:pt idx="4467">
                  <c:v>17-Jul-2015</c:v>
                </c:pt>
                <c:pt idx="4468">
                  <c:v>20-Jul-2015</c:v>
                </c:pt>
                <c:pt idx="4469">
                  <c:v>21-Jul-2015</c:v>
                </c:pt>
                <c:pt idx="4470">
                  <c:v>22-Jul-2015</c:v>
                </c:pt>
                <c:pt idx="4471">
                  <c:v>23-Jul-2015</c:v>
                </c:pt>
                <c:pt idx="4472">
                  <c:v>24-Jul-2015</c:v>
                </c:pt>
                <c:pt idx="4473">
                  <c:v>27-Jul-2015</c:v>
                </c:pt>
                <c:pt idx="4474">
                  <c:v>28-Jul-2015</c:v>
                </c:pt>
                <c:pt idx="4475">
                  <c:v>29-Jul-2015</c:v>
                </c:pt>
                <c:pt idx="4476">
                  <c:v>30-Jul-2015</c:v>
                </c:pt>
                <c:pt idx="4477">
                  <c:v>31-Jul-2015</c:v>
                </c:pt>
                <c:pt idx="4478">
                  <c:v>03-Aug-2015</c:v>
                </c:pt>
                <c:pt idx="4479">
                  <c:v>04-Aug-2015</c:v>
                </c:pt>
                <c:pt idx="4480">
                  <c:v>05-Aug-2015</c:v>
                </c:pt>
                <c:pt idx="4481">
                  <c:v>06-Aug-2015</c:v>
                </c:pt>
                <c:pt idx="4482">
                  <c:v>07-Aug-2015</c:v>
                </c:pt>
                <c:pt idx="4483">
                  <c:v>10-Aug-2015</c:v>
                </c:pt>
                <c:pt idx="4484">
                  <c:v>11-Aug-2015</c:v>
                </c:pt>
                <c:pt idx="4485">
                  <c:v>12-Aug-2015</c:v>
                </c:pt>
                <c:pt idx="4486">
                  <c:v>13-Aug-2015</c:v>
                </c:pt>
                <c:pt idx="4487">
                  <c:v>14-Aug-2015</c:v>
                </c:pt>
                <c:pt idx="4488">
                  <c:v>17-Aug-2015</c:v>
                </c:pt>
                <c:pt idx="4489">
                  <c:v>18-Aug-2015</c:v>
                </c:pt>
                <c:pt idx="4490">
                  <c:v>19-Aug-2015</c:v>
                </c:pt>
                <c:pt idx="4491">
                  <c:v>20-Aug-2015</c:v>
                </c:pt>
                <c:pt idx="4492">
                  <c:v>21-Aug-2015</c:v>
                </c:pt>
                <c:pt idx="4493">
                  <c:v>24-Aug-2015</c:v>
                </c:pt>
                <c:pt idx="4494">
                  <c:v>25-Aug-2015</c:v>
                </c:pt>
                <c:pt idx="4495">
                  <c:v>26-Aug-2015</c:v>
                </c:pt>
                <c:pt idx="4496">
                  <c:v>27-Aug-2015</c:v>
                </c:pt>
                <c:pt idx="4497">
                  <c:v>28-Aug-2015</c:v>
                </c:pt>
                <c:pt idx="4498">
                  <c:v>31-Aug-2015</c:v>
                </c:pt>
                <c:pt idx="4499">
                  <c:v>01-Sep-2015</c:v>
                </c:pt>
                <c:pt idx="4500">
                  <c:v>02-Sep-2015</c:v>
                </c:pt>
                <c:pt idx="4501">
                  <c:v>03-Sep-2015</c:v>
                </c:pt>
                <c:pt idx="4502">
                  <c:v>04-Sep-2015</c:v>
                </c:pt>
                <c:pt idx="4503">
                  <c:v>08-Sep-2015</c:v>
                </c:pt>
                <c:pt idx="4504">
                  <c:v>09-Sep-2015</c:v>
                </c:pt>
                <c:pt idx="4505">
                  <c:v>10-Sep-2015</c:v>
                </c:pt>
                <c:pt idx="4506">
                  <c:v>11-Sep-2015</c:v>
                </c:pt>
                <c:pt idx="4507">
                  <c:v>14-Sep-2015</c:v>
                </c:pt>
                <c:pt idx="4508">
                  <c:v>15-Sep-2015</c:v>
                </c:pt>
                <c:pt idx="4509">
                  <c:v>16-Sep-2015</c:v>
                </c:pt>
                <c:pt idx="4510">
                  <c:v>17-Sep-2015</c:v>
                </c:pt>
                <c:pt idx="4511">
                  <c:v>18-Sep-2015</c:v>
                </c:pt>
                <c:pt idx="4512">
                  <c:v>21-Sep-2015</c:v>
                </c:pt>
                <c:pt idx="4513">
                  <c:v>22-Sep-2015</c:v>
                </c:pt>
                <c:pt idx="4514">
                  <c:v>23-Sep-2015</c:v>
                </c:pt>
                <c:pt idx="4515">
                  <c:v>24-Sep-2015</c:v>
                </c:pt>
                <c:pt idx="4516">
                  <c:v>25-Sep-2015</c:v>
                </c:pt>
                <c:pt idx="4517">
                  <c:v>28-Sep-2015</c:v>
                </c:pt>
                <c:pt idx="4518">
                  <c:v>29-Sep-2015</c:v>
                </c:pt>
                <c:pt idx="4519">
                  <c:v>30-Sep-2015</c:v>
                </c:pt>
                <c:pt idx="4520">
                  <c:v>01-Oct-2015</c:v>
                </c:pt>
                <c:pt idx="4521">
                  <c:v>02-Oct-2015</c:v>
                </c:pt>
                <c:pt idx="4522">
                  <c:v>05-Oct-2015</c:v>
                </c:pt>
                <c:pt idx="4523">
                  <c:v>06-Oct-2015</c:v>
                </c:pt>
                <c:pt idx="4524">
                  <c:v>07-Oct-2015</c:v>
                </c:pt>
                <c:pt idx="4525">
                  <c:v>08-Oct-2015</c:v>
                </c:pt>
                <c:pt idx="4526">
                  <c:v>09-Oct-2015</c:v>
                </c:pt>
                <c:pt idx="4527">
                  <c:v>12-Oct-2015</c:v>
                </c:pt>
                <c:pt idx="4528">
                  <c:v>13-Oct-2015</c:v>
                </c:pt>
                <c:pt idx="4529">
                  <c:v>14-Oct-2015</c:v>
                </c:pt>
                <c:pt idx="4530">
                  <c:v>15-Oct-2015</c:v>
                </c:pt>
                <c:pt idx="4531">
                  <c:v>16-Oct-2015</c:v>
                </c:pt>
                <c:pt idx="4532">
                  <c:v>19-Oct-2015</c:v>
                </c:pt>
                <c:pt idx="4533">
                  <c:v>20-Oct-2015</c:v>
                </c:pt>
                <c:pt idx="4534">
                  <c:v>21-Oct-2015</c:v>
                </c:pt>
                <c:pt idx="4535">
                  <c:v>22-Oct-2015</c:v>
                </c:pt>
                <c:pt idx="4536">
                  <c:v>23-Oct-2015</c:v>
                </c:pt>
                <c:pt idx="4537">
                  <c:v>26-Oct-2015</c:v>
                </c:pt>
                <c:pt idx="4538">
                  <c:v>27-Oct-2015</c:v>
                </c:pt>
                <c:pt idx="4539">
                  <c:v>28-Oct-2015</c:v>
                </c:pt>
                <c:pt idx="4540">
                  <c:v>29-Oct-2015</c:v>
                </c:pt>
                <c:pt idx="4541">
                  <c:v>30-Oct-2015</c:v>
                </c:pt>
                <c:pt idx="4542">
                  <c:v>02-Nov-2015</c:v>
                </c:pt>
                <c:pt idx="4543">
                  <c:v>03-Nov-2015</c:v>
                </c:pt>
                <c:pt idx="4544">
                  <c:v>04-Nov-2015</c:v>
                </c:pt>
                <c:pt idx="4545">
                  <c:v>05-Nov-2015</c:v>
                </c:pt>
                <c:pt idx="4546">
                  <c:v>06-Nov-2015</c:v>
                </c:pt>
                <c:pt idx="4547">
                  <c:v>09-Nov-2015</c:v>
                </c:pt>
                <c:pt idx="4548">
                  <c:v>10-Nov-2015</c:v>
                </c:pt>
                <c:pt idx="4549">
                  <c:v>11-Nov-2015</c:v>
                </c:pt>
                <c:pt idx="4550">
                  <c:v>12-Nov-2015</c:v>
                </c:pt>
                <c:pt idx="4551">
                  <c:v>13-Nov-2015</c:v>
                </c:pt>
                <c:pt idx="4552">
                  <c:v>16-Nov-2015</c:v>
                </c:pt>
                <c:pt idx="4553">
                  <c:v>17-Nov-2015</c:v>
                </c:pt>
                <c:pt idx="4554">
                  <c:v>18-Nov-2015</c:v>
                </c:pt>
                <c:pt idx="4555">
                  <c:v>19-Nov-2015</c:v>
                </c:pt>
                <c:pt idx="4556">
                  <c:v>20-Nov-2015</c:v>
                </c:pt>
                <c:pt idx="4557">
                  <c:v>23-Nov-2015</c:v>
                </c:pt>
                <c:pt idx="4558">
                  <c:v>24-Nov-2015</c:v>
                </c:pt>
                <c:pt idx="4559">
                  <c:v>25-Nov-2015</c:v>
                </c:pt>
                <c:pt idx="4560">
                  <c:v>27-Nov-2015</c:v>
                </c:pt>
                <c:pt idx="4561">
                  <c:v>30-Nov-2015</c:v>
                </c:pt>
                <c:pt idx="4562">
                  <c:v>01-Dec-2015</c:v>
                </c:pt>
                <c:pt idx="4563">
                  <c:v>02-Dec-2015</c:v>
                </c:pt>
                <c:pt idx="4564">
                  <c:v>03-Dec-2015</c:v>
                </c:pt>
                <c:pt idx="4565">
                  <c:v>04-Dec-2015</c:v>
                </c:pt>
                <c:pt idx="4566">
                  <c:v>07-Dec-2015</c:v>
                </c:pt>
                <c:pt idx="4567">
                  <c:v>08-Dec-2015</c:v>
                </c:pt>
                <c:pt idx="4568">
                  <c:v>09-Dec-2015</c:v>
                </c:pt>
                <c:pt idx="4569">
                  <c:v>10-Dec-2015</c:v>
                </c:pt>
                <c:pt idx="4570">
                  <c:v>11-Dec-2015</c:v>
                </c:pt>
                <c:pt idx="4571">
                  <c:v>14-Dec-2015</c:v>
                </c:pt>
                <c:pt idx="4572">
                  <c:v>15-Dec-2015</c:v>
                </c:pt>
                <c:pt idx="4573">
                  <c:v>16-Dec-2015</c:v>
                </c:pt>
                <c:pt idx="4574">
                  <c:v>17-Dec-2015</c:v>
                </c:pt>
                <c:pt idx="4575">
                  <c:v>18-Dec-2015</c:v>
                </c:pt>
                <c:pt idx="4576">
                  <c:v>21-Dec-2015</c:v>
                </c:pt>
                <c:pt idx="4577">
                  <c:v>22-Dec-2015</c:v>
                </c:pt>
                <c:pt idx="4578">
                  <c:v>23-Dec-2015</c:v>
                </c:pt>
                <c:pt idx="4579">
                  <c:v>24-Dec-2015</c:v>
                </c:pt>
                <c:pt idx="4580">
                  <c:v>28-Dec-2015</c:v>
                </c:pt>
                <c:pt idx="4581">
                  <c:v>29-Dec-2015</c:v>
                </c:pt>
                <c:pt idx="4582">
                  <c:v>30-Dec-2015</c:v>
                </c:pt>
                <c:pt idx="4583">
                  <c:v>31-Dec-2015</c:v>
                </c:pt>
                <c:pt idx="4584">
                  <c:v>04-Jan-2016</c:v>
                </c:pt>
                <c:pt idx="4585">
                  <c:v>05-Jan-2016</c:v>
                </c:pt>
                <c:pt idx="4586">
                  <c:v>06-Jan-2016</c:v>
                </c:pt>
                <c:pt idx="4587">
                  <c:v>07-Jan-2016</c:v>
                </c:pt>
                <c:pt idx="4588">
                  <c:v>08-Jan-2016</c:v>
                </c:pt>
                <c:pt idx="4589">
                  <c:v>11-Jan-2016</c:v>
                </c:pt>
                <c:pt idx="4590">
                  <c:v>12-Jan-2016</c:v>
                </c:pt>
                <c:pt idx="4591">
                  <c:v>13-Jan-2016</c:v>
                </c:pt>
                <c:pt idx="4592">
                  <c:v>14-Jan-2016</c:v>
                </c:pt>
                <c:pt idx="4593">
                  <c:v>15-Jan-2016</c:v>
                </c:pt>
                <c:pt idx="4594">
                  <c:v>19-Jan-2016</c:v>
                </c:pt>
                <c:pt idx="4595">
                  <c:v>20-Jan-2016</c:v>
                </c:pt>
                <c:pt idx="4596">
                  <c:v>21-Jan-2016</c:v>
                </c:pt>
                <c:pt idx="4597">
                  <c:v>22-Jan-2016</c:v>
                </c:pt>
                <c:pt idx="4598">
                  <c:v>25-Jan-2016</c:v>
                </c:pt>
                <c:pt idx="4599">
                  <c:v>26-Jan-2016</c:v>
                </c:pt>
                <c:pt idx="4600">
                  <c:v>27-Jan-2016</c:v>
                </c:pt>
                <c:pt idx="4601">
                  <c:v>28-Jan-2016</c:v>
                </c:pt>
                <c:pt idx="4602">
                  <c:v>29-Jan-2016</c:v>
                </c:pt>
                <c:pt idx="4603">
                  <c:v>01-Feb-2016</c:v>
                </c:pt>
                <c:pt idx="4604">
                  <c:v>02-Feb-2016</c:v>
                </c:pt>
                <c:pt idx="4605">
                  <c:v>03-Feb-2016</c:v>
                </c:pt>
                <c:pt idx="4606">
                  <c:v>04-Feb-2016</c:v>
                </c:pt>
                <c:pt idx="4607">
                  <c:v>05-Feb-2016</c:v>
                </c:pt>
                <c:pt idx="4608">
                  <c:v>08-Feb-2016</c:v>
                </c:pt>
                <c:pt idx="4609">
                  <c:v>09-Feb-2016</c:v>
                </c:pt>
                <c:pt idx="4610">
                  <c:v>10-Feb-2016</c:v>
                </c:pt>
                <c:pt idx="4611">
                  <c:v>11-Feb-2016</c:v>
                </c:pt>
                <c:pt idx="4612">
                  <c:v>12-Feb-2016</c:v>
                </c:pt>
                <c:pt idx="4613">
                  <c:v>16-Feb-2016</c:v>
                </c:pt>
                <c:pt idx="4614">
                  <c:v>17-Feb-2016</c:v>
                </c:pt>
                <c:pt idx="4615">
                  <c:v>18-Feb-2016</c:v>
                </c:pt>
                <c:pt idx="4616">
                  <c:v>19-Feb-2016</c:v>
                </c:pt>
                <c:pt idx="4617">
                  <c:v>22-Feb-2016</c:v>
                </c:pt>
                <c:pt idx="4618">
                  <c:v>23-Feb-2016</c:v>
                </c:pt>
                <c:pt idx="4619">
                  <c:v>24-Feb-2016</c:v>
                </c:pt>
                <c:pt idx="4620">
                  <c:v>25-Feb-2016</c:v>
                </c:pt>
                <c:pt idx="4621">
                  <c:v>26-Feb-2016</c:v>
                </c:pt>
                <c:pt idx="4622">
                  <c:v>29-Feb-2016</c:v>
                </c:pt>
                <c:pt idx="4623">
                  <c:v>01-Mar-2016</c:v>
                </c:pt>
                <c:pt idx="4624">
                  <c:v>02-Mar-2016</c:v>
                </c:pt>
                <c:pt idx="4625">
                  <c:v>03-Mar-2016</c:v>
                </c:pt>
                <c:pt idx="4626">
                  <c:v>04-Mar-2016</c:v>
                </c:pt>
                <c:pt idx="4627">
                  <c:v>07-Mar-2016</c:v>
                </c:pt>
                <c:pt idx="4628">
                  <c:v>08-Mar-2016</c:v>
                </c:pt>
                <c:pt idx="4629">
                  <c:v>09-Mar-2016</c:v>
                </c:pt>
                <c:pt idx="4630">
                  <c:v>10-Mar-2016</c:v>
                </c:pt>
                <c:pt idx="4631">
                  <c:v>11-Mar-2016</c:v>
                </c:pt>
                <c:pt idx="4632">
                  <c:v>14-Mar-2016</c:v>
                </c:pt>
                <c:pt idx="4633">
                  <c:v>15-Mar-2016</c:v>
                </c:pt>
                <c:pt idx="4634">
                  <c:v>16-Mar-2016</c:v>
                </c:pt>
                <c:pt idx="4635">
                  <c:v>17-Mar-2016</c:v>
                </c:pt>
                <c:pt idx="4636">
                  <c:v>18-Mar-2016</c:v>
                </c:pt>
                <c:pt idx="4637">
                  <c:v>21-Mar-2016</c:v>
                </c:pt>
                <c:pt idx="4638">
                  <c:v>22-Mar-2016</c:v>
                </c:pt>
                <c:pt idx="4639">
                  <c:v>23-Mar-2016</c:v>
                </c:pt>
                <c:pt idx="4640">
                  <c:v>24-Mar-2016</c:v>
                </c:pt>
                <c:pt idx="4641">
                  <c:v>28-Mar-2016</c:v>
                </c:pt>
                <c:pt idx="4642">
                  <c:v>29-Mar-2016</c:v>
                </c:pt>
                <c:pt idx="4643">
                  <c:v>30-Mar-2016</c:v>
                </c:pt>
                <c:pt idx="4644">
                  <c:v>31-Mar-2016</c:v>
                </c:pt>
                <c:pt idx="4645">
                  <c:v>01-Apr-2016</c:v>
                </c:pt>
                <c:pt idx="4646">
                  <c:v>04-Apr-2016</c:v>
                </c:pt>
                <c:pt idx="4647">
                  <c:v>05-Apr-2016</c:v>
                </c:pt>
                <c:pt idx="4648">
                  <c:v>06-Apr-2016</c:v>
                </c:pt>
                <c:pt idx="4649">
                  <c:v>07-Apr-2016</c:v>
                </c:pt>
                <c:pt idx="4650">
                  <c:v>08-Apr-2016</c:v>
                </c:pt>
                <c:pt idx="4651">
                  <c:v>11-Apr-2016</c:v>
                </c:pt>
                <c:pt idx="4652">
                  <c:v>12-Apr-2016</c:v>
                </c:pt>
                <c:pt idx="4653">
                  <c:v>13-Apr-2016</c:v>
                </c:pt>
                <c:pt idx="4654">
                  <c:v>14-Apr-2016</c:v>
                </c:pt>
                <c:pt idx="4655">
                  <c:v>15-Apr-2016</c:v>
                </c:pt>
                <c:pt idx="4656">
                  <c:v>18-Apr-2016</c:v>
                </c:pt>
                <c:pt idx="4657">
                  <c:v>19-Apr-2016</c:v>
                </c:pt>
                <c:pt idx="4658">
                  <c:v>20-Apr-2016</c:v>
                </c:pt>
                <c:pt idx="4659">
                  <c:v>21-Apr-2016</c:v>
                </c:pt>
                <c:pt idx="4660">
                  <c:v>22-Apr-2016</c:v>
                </c:pt>
                <c:pt idx="4661">
                  <c:v>25-Apr-2016</c:v>
                </c:pt>
                <c:pt idx="4662">
                  <c:v>26-Apr-2016</c:v>
                </c:pt>
                <c:pt idx="4663">
                  <c:v>27-Apr-2016</c:v>
                </c:pt>
                <c:pt idx="4664">
                  <c:v>28-Apr-2016</c:v>
                </c:pt>
                <c:pt idx="4665">
                  <c:v>29-Apr-2016</c:v>
                </c:pt>
                <c:pt idx="4666">
                  <c:v>02-May-2016</c:v>
                </c:pt>
                <c:pt idx="4667">
                  <c:v>03-May-2016</c:v>
                </c:pt>
                <c:pt idx="4668">
                  <c:v>04-May-2016</c:v>
                </c:pt>
                <c:pt idx="4669">
                  <c:v>05-May-2016</c:v>
                </c:pt>
                <c:pt idx="4670">
                  <c:v>06-May-2016</c:v>
                </c:pt>
                <c:pt idx="4671">
                  <c:v>09-May-2016</c:v>
                </c:pt>
                <c:pt idx="4672">
                  <c:v>10-May-2016</c:v>
                </c:pt>
                <c:pt idx="4673">
                  <c:v>11-May-2016</c:v>
                </c:pt>
                <c:pt idx="4674">
                  <c:v>12-May-2016</c:v>
                </c:pt>
                <c:pt idx="4675">
                  <c:v>13-May-2016</c:v>
                </c:pt>
                <c:pt idx="4676">
                  <c:v>16-May-2016</c:v>
                </c:pt>
                <c:pt idx="4677">
                  <c:v>17-May-2016</c:v>
                </c:pt>
                <c:pt idx="4678">
                  <c:v>18-May-2016</c:v>
                </c:pt>
                <c:pt idx="4679">
                  <c:v>19-May-2016</c:v>
                </c:pt>
                <c:pt idx="4680">
                  <c:v>20-May-2016</c:v>
                </c:pt>
                <c:pt idx="4681">
                  <c:v>23-May-2016</c:v>
                </c:pt>
                <c:pt idx="4682">
                  <c:v>24-May-2016</c:v>
                </c:pt>
                <c:pt idx="4683">
                  <c:v>25-May-2016</c:v>
                </c:pt>
                <c:pt idx="4684">
                  <c:v>26-May-2016</c:v>
                </c:pt>
                <c:pt idx="4685">
                  <c:v>27-May-2016</c:v>
                </c:pt>
                <c:pt idx="4686">
                  <c:v>31-May-2016</c:v>
                </c:pt>
                <c:pt idx="4687">
                  <c:v>01-Jun-2016</c:v>
                </c:pt>
                <c:pt idx="4688">
                  <c:v>02-Jun-2016</c:v>
                </c:pt>
                <c:pt idx="4689">
                  <c:v>03-Jun-2016</c:v>
                </c:pt>
                <c:pt idx="4690">
                  <c:v>06-Jun-2016</c:v>
                </c:pt>
                <c:pt idx="4691">
                  <c:v>07-Jun-2016</c:v>
                </c:pt>
                <c:pt idx="4692">
                  <c:v>08-Jun-2016</c:v>
                </c:pt>
                <c:pt idx="4693">
                  <c:v>09-Jun-2016</c:v>
                </c:pt>
                <c:pt idx="4694">
                  <c:v>10-Jun-2016</c:v>
                </c:pt>
                <c:pt idx="4695">
                  <c:v>13-Jun-2016</c:v>
                </c:pt>
                <c:pt idx="4696">
                  <c:v>14-Jun-2016</c:v>
                </c:pt>
                <c:pt idx="4697">
                  <c:v>15-Jun-2016</c:v>
                </c:pt>
                <c:pt idx="4698">
                  <c:v>16-Jun-2016</c:v>
                </c:pt>
                <c:pt idx="4699">
                  <c:v>17-Jun-2016</c:v>
                </c:pt>
                <c:pt idx="4700">
                  <c:v>20-Jun-2016</c:v>
                </c:pt>
                <c:pt idx="4701">
                  <c:v>21-Jun-2016</c:v>
                </c:pt>
                <c:pt idx="4702">
                  <c:v>22-Jun-2016</c:v>
                </c:pt>
                <c:pt idx="4703">
                  <c:v>23-Jun-2016</c:v>
                </c:pt>
                <c:pt idx="4704">
                  <c:v>24-Jun-2016</c:v>
                </c:pt>
                <c:pt idx="4705">
                  <c:v>27-Jun-2016</c:v>
                </c:pt>
                <c:pt idx="4706">
                  <c:v>28-Jun-2016</c:v>
                </c:pt>
                <c:pt idx="4707">
                  <c:v>29-Jun-2016</c:v>
                </c:pt>
                <c:pt idx="4708">
                  <c:v>30-Jun-2016</c:v>
                </c:pt>
                <c:pt idx="4709">
                  <c:v>01-Jul-2016</c:v>
                </c:pt>
                <c:pt idx="4710">
                  <c:v>05-Jul-2016</c:v>
                </c:pt>
                <c:pt idx="4711">
                  <c:v>06-Jul-2016</c:v>
                </c:pt>
                <c:pt idx="4712">
                  <c:v>07-Jul-2016</c:v>
                </c:pt>
                <c:pt idx="4713">
                  <c:v>08-Jul-2016</c:v>
                </c:pt>
                <c:pt idx="4714">
                  <c:v>11-Jul-2016</c:v>
                </c:pt>
                <c:pt idx="4715">
                  <c:v>12-Jul-2016</c:v>
                </c:pt>
                <c:pt idx="4716">
                  <c:v>13-Jul-2016</c:v>
                </c:pt>
                <c:pt idx="4717">
                  <c:v>14-Jul-2016</c:v>
                </c:pt>
                <c:pt idx="4718">
                  <c:v>15-Jul-2016</c:v>
                </c:pt>
                <c:pt idx="4719">
                  <c:v>18-Jul-2016</c:v>
                </c:pt>
                <c:pt idx="4720">
                  <c:v>19-Jul-2016</c:v>
                </c:pt>
                <c:pt idx="4721">
                  <c:v>20-Jul-2016</c:v>
                </c:pt>
                <c:pt idx="4722">
                  <c:v>21-Jul-2016</c:v>
                </c:pt>
                <c:pt idx="4723">
                  <c:v>22-Jul-2016</c:v>
                </c:pt>
                <c:pt idx="4724">
                  <c:v>25-Jul-2016</c:v>
                </c:pt>
                <c:pt idx="4725">
                  <c:v>26-Jul-2016</c:v>
                </c:pt>
                <c:pt idx="4726">
                  <c:v>27-Jul-2016</c:v>
                </c:pt>
                <c:pt idx="4727">
                  <c:v>28-Jul-2016</c:v>
                </c:pt>
                <c:pt idx="4728">
                  <c:v>29-Jul-2016</c:v>
                </c:pt>
                <c:pt idx="4729">
                  <c:v>01-Aug-2016</c:v>
                </c:pt>
                <c:pt idx="4730">
                  <c:v>02-Aug-2016</c:v>
                </c:pt>
                <c:pt idx="4731">
                  <c:v>03-Aug-2016</c:v>
                </c:pt>
                <c:pt idx="4732">
                  <c:v>04-Aug-2016</c:v>
                </c:pt>
                <c:pt idx="4733">
                  <c:v>05-Aug-2016</c:v>
                </c:pt>
                <c:pt idx="4734">
                  <c:v>08-Aug-2016</c:v>
                </c:pt>
                <c:pt idx="4735">
                  <c:v>09-Aug-2016</c:v>
                </c:pt>
                <c:pt idx="4736">
                  <c:v>10-Aug-2016</c:v>
                </c:pt>
                <c:pt idx="4737">
                  <c:v>11-Aug-2016</c:v>
                </c:pt>
                <c:pt idx="4738">
                  <c:v>12-Aug-2016</c:v>
                </c:pt>
                <c:pt idx="4739">
                  <c:v>15-Aug-2016</c:v>
                </c:pt>
                <c:pt idx="4740">
                  <c:v>16-Aug-2016</c:v>
                </c:pt>
                <c:pt idx="4741">
                  <c:v>17-Aug-2016</c:v>
                </c:pt>
                <c:pt idx="4742">
                  <c:v>18-Aug-2016</c:v>
                </c:pt>
                <c:pt idx="4743">
                  <c:v>19-Aug-2016</c:v>
                </c:pt>
                <c:pt idx="4744">
                  <c:v>22-Aug-2016</c:v>
                </c:pt>
                <c:pt idx="4745">
                  <c:v>23-Aug-2016</c:v>
                </c:pt>
                <c:pt idx="4746">
                  <c:v>24-Aug-2016</c:v>
                </c:pt>
                <c:pt idx="4747">
                  <c:v>25-Aug-2016</c:v>
                </c:pt>
                <c:pt idx="4748">
                  <c:v>26-Aug-2016</c:v>
                </c:pt>
                <c:pt idx="4749">
                  <c:v>29-Aug-2016</c:v>
                </c:pt>
                <c:pt idx="4750">
                  <c:v>30-Aug-2016</c:v>
                </c:pt>
                <c:pt idx="4751">
                  <c:v>31-Aug-2016</c:v>
                </c:pt>
                <c:pt idx="4752">
                  <c:v>01-Sep-2016</c:v>
                </c:pt>
                <c:pt idx="4753">
                  <c:v>02-Sep-2016</c:v>
                </c:pt>
                <c:pt idx="4754">
                  <c:v>06-Sep-2016</c:v>
                </c:pt>
                <c:pt idx="4755">
                  <c:v>07-Sep-2016</c:v>
                </c:pt>
                <c:pt idx="4756">
                  <c:v>08-Sep-2016</c:v>
                </c:pt>
                <c:pt idx="4757">
                  <c:v>09-Sep-2016</c:v>
                </c:pt>
                <c:pt idx="4758">
                  <c:v>12-Sep-2016</c:v>
                </c:pt>
                <c:pt idx="4759">
                  <c:v>13-Sep-2016</c:v>
                </c:pt>
                <c:pt idx="4760">
                  <c:v>14-Sep-2016</c:v>
                </c:pt>
                <c:pt idx="4761">
                  <c:v>15-Sep-2016</c:v>
                </c:pt>
                <c:pt idx="4762">
                  <c:v>16-Sep-2016</c:v>
                </c:pt>
                <c:pt idx="4763">
                  <c:v>19-Sep-2016</c:v>
                </c:pt>
                <c:pt idx="4764">
                  <c:v>20-Sep-2016</c:v>
                </c:pt>
                <c:pt idx="4765">
                  <c:v>21-Sep-2016</c:v>
                </c:pt>
                <c:pt idx="4766">
                  <c:v>22-Sep-2016</c:v>
                </c:pt>
                <c:pt idx="4767">
                  <c:v>23-Sep-2016</c:v>
                </c:pt>
                <c:pt idx="4768">
                  <c:v>26-Sep-2016</c:v>
                </c:pt>
                <c:pt idx="4769">
                  <c:v>27-Sep-2016</c:v>
                </c:pt>
                <c:pt idx="4770">
                  <c:v>28-Sep-2016</c:v>
                </c:pt>
                <c:pt idx="4771">
                  <c:v>29-Sep-2016</c:v>
                </c:pt>
                <c:pt idx="4772">
                  <c:v>30-Sep-2016</c:v>
                </c:pt>
                <c:pt idx="4773">
                  <c:v>03-Oct-2016</c:v>
                </c:pt>
                <c:pt idx="4774">
                  <c:v>04-Oct-2016</c:v>
                </c:pt>
                <c:pt idx="4775">
                  <c:v>05-Oct-2016</c:v>
                </c:pt>
                <c:pt idx="4776">
                  <c:v>06-Oct-2016</c:v>
                </c:pt>
                <c:pt idx="4777">
                  <c:v>07-Oct-2016</c:v>
                </c:pt>
                <c:pt idx="4778">
                  <c:v>10-Oct-2016</c:v>
                </c:pt>
                <c:pt idx="4779">
                  <c:v>11-Oct-2016</c:v>
                </c:pt>
                <c:pt idx="4780">
                  <c:v>12-Oct-2016</c:v>
                </c:pt>
                <c:pt idx="4781">
                  <c:v>13-Oct-2016</c:v>
                </c:pt>
                <c:pt idx="4782">
                  <c:v>14-Oct-2016</c:v>
                </c:pt>
                <c:pt idx="4783">
                  <c:v>17-Oct-2016</c:v>
                </c:pt>
                <c:pt idx="4784">
                  <c:v>18-Oct-2016</c:v>
                </c:pt>
                <c:pt idx="4785">
                  <c:v>19-Oct-2016</c:v>
                </c:pt>
                <c:pt idx="4786">
                  <c:v>20-Oct-2016</c:v>
                </c:pt>
                <c:pt idx="4787">
                  <c:v>21-Oct-2016</c:v>
                </c:pt>
                <c:pt idx="4788">
                  <c:v>24-Oct-2016</c:v>
                </c:pt>
                <c:pt idx="4789">
                  <c:v>25-Oct-2016</c:v>
                </c:pt>
                <c:pt idx="4790">
                  <c:v>26-Oct-2016</c:v>
                </c:pt>
                <c:pt idx="4791">
                  <c:v>27-Oct-2016</c:v>
                </c:pt>
                <c:pt idx="4792">
                  <c:v>28-Oct-2016</c:v>
                </c:pt>
                <c:pt idx="4793">
                  <c:v>31-Oct-2016</c:v>
                </c:pt>
                <c:pt idx="4794">
                  <c:v>01-Nov-2016</c:v>
                </c:pt>
                <c:pt idx="4795">
                  <c:v>02-Nov-2016</c:v>
                </c:pt>
                <c:pt idx="4796">
                  <c:v>03-Nov-2016</c:v>
                </c:pt>
                <c:pt idx="4797">
                  <c:v>04-Nov-2016</c:v>
                </c:pt>
                <c:pt idx="4798">
                  <c:v>07-Nov-2016</c:v>
                </c:pt>
                <c:pt idx="4799">
                  <c:v>08-Nov-2016</c:v>
                </c:pt>
                <c:pt idx="4800">
                  <c:v>09-Nov-2016</c:v>
                </c:pt>
                <c:pt idx="4801">
                  <c:v>10-Nov-2016</c:v>
                </c:pt>
                <c:pt idx="4802">
                  <c:v>11-Nov-2016</c:v>
                </c:pt>
                <c:pt idx="4803">
                  <c:v>14-Nov-2016</c:v>
                </c:pt>
                <c:pt idx="4804">
                  <c:v>15-Nov-2016</c:v>
                </c:pt>
                <c:pt idx="4805">
                  <c:v>16-Nov-2016</c:v>
                </c:pt>
                <c:pt idx="4806">
                  <c:v>17-Nov-2016</c:v>
                </c:pt>
                <c:pt idx="4807">
                  <c:v>18-Nov-2016</c:v>
                </c:pt>
                <c:pt idx="4808">
                  <c:v>21-Nov-2016</c:v>
                </c:pt>
                <c:pt idx="4809">
                  <c:v>22-Nov-2016</c:v>
                </c:pt>
                <c:pt idx="4810">
                  <c:v>23-Nov-2016</c:v>
                </c:pt>
                <c:pt idx="4811">
                  <c:v>25-Nov-2016</c:v>
                </c:pt>
                <c:pt idx="4812">
                  <c:v>28-Nov-2016</c:v>
                </c:pt>
                <c:pt idx="4813">
                  <c:v>29-Nov-2016</c:v>
                </c:pt>
                <c:pt idx="4814">
                  <c:v>30-Nov-2016</c:v>
                </c:pt>
                <c:pt idx="4815">
                  <c:v>01-Dec-2016</c:v>
                </c:pt>
                <c:pt idx="4816">
                  <c:v>02-Dec-2016</c:v>
                </c:pt>
                <c:pt idx="4817">
                  <c:v>05-Dec-2016</c:v>
                </c:pt>
                <c:pt idx="4818">
                  <c:v>06-Dec-2016</c:v>
                </c:pt>
                <c:pt idx="4819">
                  <c:v>07-Dec-2016</c:v>
                </c:pt>
                <c:pt idx="4820">
                  <c:v>08-Dec-2016</c:v>
                </c:pt>
                <c:pt idx="4821">
                  <c:v>09-Dec-2016</c:v>
                </c:pt>
                <c:pt idx="4822">
                  <c:v>12-Dec-2016</c:v>
                </c:pt>
                <c:pt idx="4823">
                  <c:v>13-Dec-2016</c:v>
                </c:pt>
                <c:pt idx="4824">
                  <c:v>14-Dec-2016</c:v>
                </c:pt>
                <c:pt idx="4825">
                  <c:v>15-Dec-2016</c:v>
                </c:pt>
                <c:pt idx="4826">
                  <c:v>16-Dec-2016</c:v>
                </c:pt>
                <c:pt idx="4827">
                  <c:v>19-Dec-2016</c:v>
                </c:pt>
                <c:pt idx="4828">
                  <c:v>20-Dec-2016</c:v>
                </c:pt>
                <c:pt idx="4829">
                  <c:v>21-Dec-2016</c:v>
                </c:pt>
                <c:pt idx="4830">
                  <c:v>22-Dec-2016</c:v>
                </c:pt>
                <c:pt idx="4831">
                  <c:v>23-Dec-2016</c:v>
                </c:pt>
                <c:pt idx="4832">
                  <c:v>27-Dec-2016</c:v>
                </c:pt>
                <c:pt idx="4833">
                  <c:v>28-Dec-2016</c:v>
                </c:pt>
                <c:pt idx="4834">
                  <c:v>29-Dec-2016</c:v>
                </c:pt>
                <c:pt idx="4835">
                  <c:v>30-Dec-2016</c:v>
                </c:pt>
                <c:pt idx="4836">
                  <c:v>03-Jan-2017</c:v>
                </c:pt>
                <c:pt idx="4837">
                  <c:v>04-Jan-2017</c:v>
                </c:pt>
                <c:pt idx="4838">
                  <c:v>05-Jan-2017</c:v>
                </c:pt>
                <c:pt idx="4839">
                  <c:v>06-Jan-2017</c:v>
                </c:pt>
                <c:pt idx="4840">
                  <c:v>09-Jan-2017</c:v>
                </c:pt>
                <c:pt idx="4841">
                  <c:v>10-Jan-2017</c:v>
                </c:pt>
                <c:pt idx="4842">
                  <c:v>11-Jan-2017</c:v>
                </c:pt>
                <c:pt idx="4843">
                  <c:v>12-Jan-2017</c:v>
                </c:pt>
                <c:pt idx="4844">
                  <c:v>13-Jan-2017</c:v>
                </c:pt>
                <c:pt idx="4845">
                  <c:v>17-Jan-2017</c:v>
                </c:pt>
                <c:pt idx="4846">
                  <c:v>18-Jan-2017</c:v>
                </c:pt>
                <c:pt idx="4847">
                  <c:v>19-Jan-2017</c:v>
                </c:pt>
                <c:pt idx="4848">
                  <c:v>20-Jan-2017</c:v>
                </c:pt>
                <c:pt idx="4849">
                  <c:v>23-Jan-2017</c:v>
                </c:pt>
                <c:pt idx="4850">
                  <c:v>24-Jan-2017</c:v>
                </c:pt>
                <c:pt idx="4851">
                  <c:v>25-Jan-2017</c:v>
                </c:pt>
                <c:pt idx="4852">
                  <c:v>26-Jan-2017</c:v>
                </c:pt>
                <c:pt idx="4853">
                  <c:v>27-Jan-2017</c:v>
                </c:pt>
                <c:pt idx="4854">
                  <c:v>30-Jan-2017</c:v>
                </c:pt>
                <c:pt idx="4855">
                  <c:v>31-Jan-2017</c:v>
                </c:pt>
                <c:pt idx="4856">
                  <c:v>01-Feb-2017</c:v>
                </c:pt>
                <c:pt idx="4857">
                  <c:v>02-Feb-2017</c:v>
                </c:pt>
                <c:pt idx="4858">
                  <c:v>03-Feb-2017</c:v>
                </c:pt>
                <c:pt idx="4859">
                  <c:v>06-Feb-2017</c:v>
                </c:pt>
                <c:pt idx="4860">
                  <c:v>07-Feb-2017</c:v>
                </c:pt>
                <c:pt idx="4861">
                  <c:v>08-Feb-2017</c:v>
                </c:pt>
                <c:pt idx="4862">
                  <c:v>09-Feb-2017</c:v>
                </c:pt>
                <c:pt idx="4863">
                  <c:v>10-Feb-2017</c:v>
                </c:pt>
                <c:pt idx="4864">
                  <c:v>13-Feb-2017</c:v>
                </c:pt>
                <c:pt idx="4865">
                  <c:v>14-Feb-2017</c:v>
                </c:pt>
                <c:pt idx="4866">
                  <c:v>15-Feb-2017</c:v>
                </c:pt>
                <c:pt idx="4867">
                  <c:v>16-Feb-2017</c:v>
                </c:pt>
                <c:pt idx="4868">
                  <c:v>17-Feb-2017</c:v>
                </c:pt>
                <c:pt idx="4869">
                  <c:v>21-Feb-2017</c:v>
                </c:pt>
                <c:pt idx="4870">
                  <c:v>22-Feb-2017</c:v>
                </c:pt>
                <c:pt idx="4871">
                  <c:v>23-Feb-2017</c:v>
                </c:pt>
                <c:pt idx="4872">
                  <c:v>24-Feb-2017</c:v>
                </c:pt>
                <c:pt idx="4873">
                  <c:v>27-Feb-2017</c:v>
                </c:pt>
                <c:pt idx="4874">
                  <c:v>28-Feb-2017</c:v>
                </c:pt>
                <c:pt idx="4875">
                  <c:v>01-Mar-2017</c:v>
                </c:pt>
                <c:pt idx="4876">
                  <c:v>02-Mar-2017</c:v>
                </c:pt>
                <c:pt idx="4877">
                  <c:v>03-Mar-2017</c:v>
                </c:pt>
                <c:pt idx="4878">
                  <c:v>06-Mar-2017</c:v>
                </c:pt>
                <c:pt idx="4879">
                  <c:v>07-Mar-2017</c:v>
                </c:pt>
                <c:pt idx="4880">
                  <c:v>08-Mar-2017</c:v>
                </c:pt>
                <c:pt idx="4881">
                  <c:v>09-Mar-2017</c:v>
                </c:pt>
                <c:pt idx="4882">
                  <c:v>10-Mar-2017</c:v>
                </c:pt>
                <c:pt idx="4883">
                  <c:v>13-Mar-2017</c:v>
                </c:pt>
                <c:pt idx="4884">
                  <c:v>14-Mar-2017</c:v>
                </c:pt>
                <c:pt idx="4885">
                  <c:v>15-Mar-2017</c:v>
                </c:pt>
                <c:pt idx="4886">
                  <c:v>16-Mar-2017</c:v>
                </c:pt>
                <c:pt idx="4887">
                  <c:v>17-Mar-2017</c:v>
                </c:pt>
                <c:pt idx="4888">
                  <c:v>20-Mar-2017</c:v>
                </c:pt>
                <c:pt idx="4889">
                  <c:v>21-Mar-2017</c:v>
                </c:pt>
                <c:pt idx="4890">
                  <c:v>22-Mar-2017</c:v>
                </c:pt>
                <c:pt idx="4891">
                  <c:v>23-Mar-2017</c:v>
                </c:pt>
                <c:pt idx="4892">
                  <c:v>24-Mar-2017</c:v>
                </c:pt>
                <c:pt idx="4893">
                  <c:v>27-Mar-2017</c:v>
                </c:pt>
                <c:pt idx="4894">
                  <c:v>28-Mar-2017</c:v>
                </c:pt>
                <c:pt idx="4895">
                  <c:v>29-Mar-2017</c:v>
                </c:pt>
                <c:pt idx="4896">
                  <c:v>30-Mar-2017</c:v>
                </c:pt>
                <c:pt idx="4897">
                  <c:v>31-Mar-2017</c:v>
                </c:pt>
                <c:pt idx="4898">
                  <c:v>03-Apr-2017</c:v>
                </c:pt>
                <c:pt idx="4899">
                  <c:v>04-Apr-2017</c:v>
                </c:pt>
                <c:pt idx="4900">
                  <c:v>05-Apr-2017</c:v>
                </c:pt>
                <c:pt idx="4901">
                  <c:v>06-Apr-2017</c:v>
                </c:pt>
                <c:pt idx="4902">
                  <c:v>07-Apr-2017</c:v>
                </c:pt>
                <c:pt idx="4903">
                  <c:v>10-Apr-2017</c:v>
                </c:pt>
                <c:pt idx="4904">
                  <c:v>11-Apr-2017</c:v>
                </c:pt>
                <c:pt idx="4905">
                  <c:v>12-Apr-2017</c:v>
                </c:pt>
                <c:pt idx="4906">
                  <c:v>13-Apr-2017</c:v>
                </c:pt>
                <c:pt idx="4907">
                  <c:v>17-Apr-2017</c:v>
                </c:pt>
                <c:pt idx="4908">
                  <c:v>18-Apr-2017</c:v>
                </c:pt>
                <c:pt idx="4909">
                  <c:v>19-Apr-2017</c:v>
                </c:pt>
                <c:pt idx="4910">
                  <c:v>20-Apr-2017</c:v>
                </c:pt>
                <c:pt idx="4911">
                  <c:v>21-Apr-2017</c:v>
                </c:pt>
                <c:pt idx="4912">
                  <c:v>24-Apr-2017</c:v>
                </c:pt>
                <c:pt idx="4913">
                  <c:v>25-Apr-2017</c:v>
                </c:pt>
                <c:pt idx="4914">
                  <c:v>26-Apr-2017</c:v>
                </c:pt>
                <c:pt idx="4915">
                  <c:v>27-Apr-2017</c:v>
                </c:pt>
                <c:pt idx="4916">
                  <c:v>28-Apr-2017</c:v>
                </c:pt>
                <c:pt idx="4917">
                  <c:v>01-May-2017</c:v>
                </c:pt>
                <c:pt idx="4918">
                  <c:v>02-May-2017</c:v>
                </c:pt>
                <c:pt idx="4919">
                  <c:v>03-May-2017</c:v>
                </c:pt>
                <c:pt idx="4920">
                  <c:v>04-May-2017</c:v>
                </c:pt>
                <c:pt idx="4921">
                  <c:v>05-May-2017</c:v>
                </c:pt>
                <c:pt idx="4922">
                  <c:v>08-May-2017</c:v>
                </c:pt>
                <c:pt idx="4923">
                  <c:v>09-May-2017</c:v>
                </c:pt>
                <c:pt idx="4924">
                  <c:v>10-May-2017</c:v>
                </c:pt>
                <c:pt idx="4925">
                  <c:v>11-May-2017</c:v>
                </c:pt>
                <c:pt idx="4926">
                  <c:v>12-May-2017</c:v>
                </c:pt>
                <c:pt idx="4927">
                  <c:v>15-May-2017</c:v>
                </c:pt>
                <c:pt idx="4928">
                  <c:v>16-May-2017</c:v>
                </c:pt>
                <c:pt idx="4929">
                  <c:v>17-May-2017</c:v>
                </c:pt>
                <c:pt idx="4930">
                  <c:v>18-May-2017</c:v>
                </c:pt>
                <c:pt idx="4931">
                  <c:v>19-May-2017</c:v>
                </c:pt>
                <c:pt idx="4932">
                  <c:v>22-May-2017</c:v>
                </c:pt>
                <c:pt idx="4933">
                  <c:v>23-May-2017</c:v>
                </c:pt>
                <c:pt idx="4934">
                  <c:v>24-May-2017</c:v>
                </c:pt>
                <c:pt idx="4935">
                  <c:v>25-May-2017</c:v>
                </c:pt>
                <c:pt idx="4936">
                  <c:v>26-May-2017</c:v>
                </c:pt>
                <c:pt idx="4937">
                  <c:v>30-May-2017</c:v>
                </c:pt>
                <c:pt idx="4938">
                  <c:v>31-May-2017</c:v>
                </c:pt>
                <c:pt idx="4939">
                  <c:v>01-Jun-2017</c:v>
                </c:pt>
                <c:pt idx="4940">
                  <c:v>02-Jun-2017</c:v>
                </c:pt>
                <c:pt idx="4941">
                  <c:v>05-Jun-2017</c:v>
                </c:pt>
                <c:pt idx="4942">
                  <c:v>06-Jun-2017</c:v>
                </c:pt>
                <c:pt idx="4943">
                  <c:v>07-Jun-2017</c:v>
                </c:pt>
                <c:pt idx="4944">
                  <c:v>08-Jun-2017</c:v>
                </c:pt>
                <c:pt idx="4945">
                  <c:v>09-Jun-2017</c:v>
                </c:pt>
                <c:pt idx="4946">
                  <c:v>12-Jun-2017</c:v>
                </c:pt>
                <c:pt idx="4947">
                  <c:v>13-Jun-2017</c:v>
                </c:pt>
                <c:pt idx="4948">
                  <c:v>14-Jun-2017</c:v>
                </c:pt>
                <c:pt idx="4949">
                  <c:v>15-Jun-2017</c:v>
                </c:pt>
                <c:pt idx="4950">
                  <c:v>16-Jun-2017</c:v>
                </c:pt>
                <c:pt idx="4951">
                  <c:v>19-Jun-2017</c:v>
                </c:pt>
                <c:pt idx="4952">
                  <c:v>20-Jun-2017</c:v>
                </c:pt>
                <c:pt idx="4953">
                  <c:v>21-Jun-2017</c:v>
                </c:pt>
                <c:pt idx="4954">
                  <c:v>22-Jun-2017</c:v>
                </c:pt>
                <c:pt idx="4955">
                  <c:v>23-Jun-2017</c:v>
                </c:pt>
                <c:pt idx="4956">
                  <c:v>26-Jun-2017</c:v>
                </c:pt>
                <c:pt idx="4957">
                  <c:v>27-Jun-2017</c:v>
                </c:pt>
                <c:pt idx="4958">
                  <c:v>28-Jun-2017</c:v>
                </c:pt>
                <c:pt idx="4959">
                  <c:v>29-Jun-2017</c:v>
                </c:pt>
                <c:pt idx="4960">
                  <c:v>30-Jun-2017</c:v>
                </c:pt>
                <c:pt idx="4961">
                  <c:v>03-Jul-2017</c:v>
                </c:pt>
                <c:pt idx="4962">
                  <c:v>05-Jul-2017</c:v>
                </c:pt>
                <c:pt idx="4963">
                  <c:v>06-Jul-2017</c:v>
                </c:pt>
                <c:pt idx="4964">
                  <c:v>07-Jul-2017</c:v>
                </c:pt>
                <c:pt idx="4965">
                  <c:v>10-Jul-2017</c:v>
                </c:pt>
                <c:pt idx="4966">
                  <c:v>11-Jul-2017</c:v>
                </c:pt>
                <c:pt idx="4967">
                  <c:v>12-Jul-2017</c:v>
                </c:pt>
                <c:pt idx="4968">
                  <c:v>13-Jul-2017</c:v>
                </c:pt>
                <c:pt idx="4969">
                  <c:v>14-Jul-2017</c:v>
                </c:pt>
                <c:pt idx="4970">
                  <c:v>17-Jul-2017</c:v>
                </c:pt>
                <c:pt idx="4971">
                  <c:v>18-Jul-2017</c:v>
                </c:pt>
                <c:pt idx="4972">
                  <c:v>19-Jul-2017</c:v>
                </c:pt>
                <c:pt idx="4973">
                  <c:v>20-Jul-2017</c:v>
                </c:pt>
                <c:pt idx="4974">
                  <c:v>21-Jul-2017</c:v>
                </c:pt>
                <c:pt idx="4975">
                  <c:v>24-Jul-2017</c:v>
                </c:pt>
                <c:pt idx="4976">
                  <c:v>25-Jul-2017</c:v>
                </c:pt>
                <c:pt idx="4977">
                  <c:v>26-Jul-2017</c:v>
                </c:pt>
                <c:pt idx="4978">
                  <c:v>27-Jul-2017</c:v>
                </c:pt>
                <c:pt idx="4979">
                  <c:v>28-Jul-2017</c:v>
                </c:pt>
                <c:pt idx="4980">
                  <c:v>31-Jul-2017</c:v>
                </c:pt>
                <c:pt idx="4981">
                  <c:v>01-Aug-2017</c:v>
                </c:pt>
                <c:pt idx="4982">
                  <c:v>02-Aug-2017</c:v>
                </c:pt>
                <c:pt idx="4983">
                  <c:v>03-Aug-2017</c:v>
                </c:pt>
                <c:pt idx="4984">
                  <c:v>04-Aug-2017</c:v>
                </c:pt>
                <c:pt idx="4985">
                  <c:v>07-Aug-2017</c:v>
                </c:pt>
                <c:pt idx="4986">
                  <c:v>08-Aug-2017</c:v>
                </c:pt>
                <c:pt idx="4987">
                  <c:v>09-Aug-2017</c:v>
                </c:pt>
                <c:pt idx="4988">
                  <c:v>10-Aug-2017</c:v>
                </c:pt>
                <c:pt idx="4989">
                  <c:v>11-Aug-2017</c:v>
                </c:pt>
                <c:pt idx="4990">
                  <c:v>14-Aug-2017</c:v>
                </c:pt>
                <c:pt idx="4991">
                  <c:v>15-Aug-2017</c:v>
                </c:pt>
                <c:pt idx="4992">
                  <c:v>16-Aug-2017</c:v>
                </c:pt>
                <c:pt idx="4993">
                  <c:v>17-Aug-2017</c:v>
                </c:pt>
                <c:pt idx="4994">
                  <c:v>18-Aug-2017</c:v>
                </c:pt>
                <c:pt idx="4995">
                  <c:v>21-Aug-2017</c:v>
                </c:pt>
                <c:pt idx="4996">
                  <c:v>22-Aug-2017</c:v>
                </c:pt>
                <c:pt idx="4997">
                  <c:v>23-Aug-2017</c:v>
                </c:pt>
                <c:pt idx="4998">
                  <c:v>24-Aug-2017</c:v>
                </c:pt>
                <c:pt idx="4999">
                  <c:v>25-Aug-2017</c:v>
                </c:pt>
                <c:pt idx="5000">
                  <c:v>28-Aug-2017</c:v>
                </c:pt>
                <c:pt idx="5001">
                  <c:v>29-Aug-2017</c:v>
                </c:pt>
                <c:pt idx="5002">
                  <c:v>30-Aug-2017</c:v>
                </c:pt>
                <c:pt idx="5003">
                  <c:v>31-Aug-2017</c:v>
                </c:pt>
                <c:pt idx="5004">
                  <c:v>01-Sep-2017</c:v>
                </c:pt>
                <c:pt idx="5005">
                  <c:v>05-Sep-2017</c:v>
                </c:pt>
                <c:pt idx="5006">
                  <c:v>06-Sep-2017</c:v>
                </c:pt>
                <c:pt idx="5007">
                  <c:v>07-Sep-2017</c:v>
                </c:pt>
                <c:pt idx="5008">
                  <c:v>08-Sep-2017</c:v>
                </c:pt>
                <c:pt idx="5009">
                  <c:v>11-Sep-2017</c:v>
                </c:pt>
                <c:pt idx="5010">
                  <c:v>12-Sep-2017</c:v>
                </c:pt>
                <c:pt idx="5011">
                  <c:v>13-Sep-2017</c:v>
                </c:pt>
                <c:pt idx="5012">
                  <c:v>14-Sep-2017</c:v>
                </c:pt>
                <c:pt idx="5013">
                  <c:v>15-Sep-2017</c:v>
                </c:pt>
                <c:pt idx="5014">
                  <c:v>18-Sep-2017</c:v>
                </c:pt>
                <c:pt idx="5015">
                  <c:v>19-Sep-2017</c:v>
                </c:pt>
                <c:pt idx="5016">
                  <c:v>20-Sep-2017</c:v>
                </c:pt>
                <c:pt idx="5017">
                  <c:v>21-Sep-2017</c:v>
                </c:pt>
                <c:pt idx="5018">
                  <c:v>22-Sep-2017</c:v>
                </c:pt>
                <c:pt idx="5019">
                  <c:v>25-Sep-2017</c:v>
                </c:pt>
                <c:pt idx="5020">
                  <c:v>26-Sep-2017</c:v>
                </c:pt>
                <c:pt idx="5021">
                  <c:v>27-Sep-2017</c:v>
                </c:pt>
                <c:pt idx="5022">
                  <c:v>28-Sep-2017</c:v>
                </c:pt>
                <c:pt idx="5023">
                  <c:v>29-Sep-2017</c:v>
                </c:pt>
                <c:pt idx="5024">
                  <c:v>02-Oct-2017</c:v>
                </c:pt>
                <c:pt idx="5025">
                  <c:v>03-Oct-2017</c:v>
                </c:pt>
                <c:pt idx="5026">
                  <c:v>04-Oct-2017</c:v>
                </c:pt>
                <c:pt idx="5027">
                  <c:v>05-Oct-2017</c:v>
                </c:pt>
                <c:pt idx="5028">
                  <c:v>06-Oct-2017</c:v>
                </c:pt>
                <c:pt idx="5029">
                  <c:v>09-Oct-2017</c:v>
                </c:pt>
                <c:pt idx="5030">
                  <c:v>10-Oct-2017</c:v>
                </c:pt>
                <c:pt idx="5031">
                  <c:v>11-Oct-2017</c:v>
                </c:pt>
                <c:pt idx="5032">
                  <c:v>12-Oct-2017</c:v>
                </c:pt>
                <c:pt idx="5033">
                  <c:v>13-Oct-2017</c:v>
                </c:pt>
                <c:pt idx="5034">
                  <c:v>16-Oct-2017</c:v>
                </c:pt>
                <c:pt idx="5035">
                  <c:v>17-Oct-2017</c:v>
                </c:pt>
                <c:pt idx="5036">
                  <c:v>18-Oct-2017</c:v>
                </c:pt>
                <c:pt idx="5037">
                  <c:v>19-Oct-2017</c:v>
                </c:pt>
                <c:pt idx="5038">
                  <c:v>20-Oct-2017</c:v>
                </c:pt>
                <c:pt idx="5039">
                  <c:v>23-Oct-2017</c:v>
                </c:pt>
                <c:pt idx="5040">
                  <c:v>24-Oct-2017</c:v>
                </c:pt>
                <c:pt idx="5041">
                  <c:v>25-Oct-2017</c:v>
                </c:pt>
                <c:pt idx="5042">
                  <c:v>26-Oct-2017</c:v>
                </c:pt>
                <c:pt idx="5043">
                  <c:v>27-Oct-2017</c:v>
                </c:pt>
                <c:pt idx="5044">
                  <c:v>30-Oct-2017</c:v>
                </c:pt>
                <c:pt idx="5045">
                  <c:v>31-Oct-2017</c:v>
                </c:pt>
                <c:pt idx="5046">
                  <c:v>01-Nov-2017</c:v>
                </c:pt>
                <c:pt idx="5047">
                  <c:v>02-Nov-2017</c:v>
                </c:pt>
                <c:pt idx="5048">
                  <c:v>03-Nov-2017</c:v>
                </c:pt>
                <c:pt idx="5049">
                  <c:v>06-Nov-2017</c:v>
                </c:pt>
                <c:pt idx="5050">
                  <c:v>07-Nov-2017</c:v>
                </c:pt>
                <c:pt idx="5051">
                  <c:v>08-Nov-2017</c:v>
                </c:pt>
                <c:pt idx="5052">
                  <c:v>09-Nov-2017</c:v>
                </c:pt>
                <c:pt idx="5053">
                  <c:v>10-Nov-2017</c:v>
                </c:pt>
                <c:pt idx="5054">
                  <c:v>13-Nov-2017</c:v>
                </c:pt>
                <c:pt idx="5055">
                  <c:v>14-Nov-2017</c:v>
                </c:pt>
                <c:pt idx="5056">
                  <c:v>15-Nov-2017</c:v>
                </c:pt>
                <c:pt idx="5057">
                  <c:v>16-Nov-2017</c:v>
                </c:pt>
                <c:pt idx="5058">
                  <c:v>17-Nov-2017</c:v>
                </c:pt>
                <c:pt idx="5059">
                  <c:v>20-Nov-2017</c:v>
                </c:pt>
                <c:pt idx="5060">
                  <c:v>21-Nov-2017</c:v>
                </c:pt>
                <c:pt idx="5061">
                  <c:v>22-Nov-2017</c:v>
                </c:pt>
                <c:pt idx="5062">
                  <c:v>24-Nov-2017</c:v>
                </c:pt>
                <c:pt idx="5063">
                  <c:v>27-Nov-2017</c:v>
                </c:pt>
                <c:pt idx="5064">
                  <c:v>28-Nov-2017</c:v>
                </c:pt>
                <c:pt idx="5065">
                  <c:v>29-Nov-2017</c:v>
                </c:pt>
                <c:pt idx="5066">
                  <c:v>30-Nov-2017</c:v>
                </c:pt>
                <c:pt idx="5067">
                  <c:v>01-Dec-2017</c:v>
                </c:pt>
                <c:pt idx="5068">
                  <c:v>04-Dec-2017</c:v>
                </c:pt>
                <c:pt idx="5069">
                  <c:v>05-Dec-2017</c:v>
                </c:pt>
                <c:pt idx="5070">
                  <c:v>06-Dec-2017</c:v>
                </c:pt>
                <c:pt idx="5071">
                  <c:v>07-Dec-2017</c:v>
                </c:pt>
                <c:pt idx="5072">
                  <c:v>08-Dec-2017</c:v>
                </c:pt>
                <c:pt idx="5073">
                  <c:v>11-Dec-2017</c:v>
                </c:pt>
                <c:pt idx="5074">
                  <c:v>12-Dec-2017</c:v>
                </c:pt>
                <c:pt idx="5075">
                  <c:v>13-Dec-2017</c:v>
                </c:pt>
                <c:pt idx="5076">
                  <c:v>14-Dec-2017</c:v>
                </c:pt>
                <c:pt idx="5077">
                  <c:v>15-Dec-2017</c:v>
                </c:pt>
                <c:pt idx="5078">
                  <c:v>18-Dec-2017</c:v>
                </c:pt>
                <c:pt idx="5079">
                  <c:v>19-Dec-2017</c:v>
                </c:pt>
                <c:pt idx="5080">
                  <c:v>20-Dec-2017</c:v>
                </c:pt>
                <c:pt idx="5081">
                  <c:v>21-Dec-2017</c:v>
                </c:pt>
                <c:pt idx="5082">
                  <c:v>22-Dec-2017</c:v>
                </c:pt>
                <c:pt idx="5083">
                  <c:v>26-Dec-2017</c:v>
                </c:pt>
                <c:pt idx="5084">
                  <c:v>27-Dec-2017</c:v>
                </c:pt>
                <c:pt idx="5085">
                  <c:v>28-Dec-2017</c:v>
                </c:pt>
                <c:pt idx="5086">
                  <c:v>29-Dec-2017</c:v>
                </c:pt>
                <c:pt idx="5087">
                  <c:v>02-Jan-2018</c:v>
                </c:pt>
                <c:pt idx="5088">
                  <c:v>03-Jan-2018</c:v>
                </c:pt>
                <c:pt idx="5089">
                  <c:v>04-Jan-2018</c:v>
                </c:pt>
                <c:pt idx="5090">
                  <c:v>05-Jan-2018</c:v>
                </c:pt>
                <c:pt idx="5091">
                  <c:v>08-Jan-2018</c:v>
                </c:pt>
                <c:pt idx="5092">
                  <c:v>09-Jan-2018</c:v>
                </c:pt>
                <c:pt idx="5093">
                  <c:v>10-Jan-2018</c:v>
                </c:pt>
                <c:pt idx="5094">
                  <c:v>11-Jan-2018</c:v>
                </c:pt>
                <c:pt idx="5095">
                  <c:v>12-Jan-2018</c:v>
                </c:pt>
                <c:pt idx="5096">
                  <c:v>16-Jan-2018</c:v>
                </c:pt>
                <c:pt idx="5097">
                  <c:v>17-Jan-2018</c:v>
                </c:pt>
                <c:pt idx="5098">
                  <c:v>18-Jan-2018</c:v>
                </c:pt>
                <c:pt idx="5099">
                  <c:v>19-Jan-2018</c:v>
                </c:pt>
                <c:pt idx="5100">
                  <c:v>22-Jan-2018</c:v>
                </c:pt>
                <c:pt idx="5101">
                  <c:v>23-Jan-2018</c:v>
                </c:pt>
                <c:pt idx="5102">
                  <c:v>24-Jan-2018</c:v>
                </c:pt>
                <c:pt idx="5103">
                  <c:v>25-Jan-2018</c:v>
                </c:pt>
                <c:pt idx="5104">
                  <c:v>26-Jan-2018</c:v>
                </c:pt>
                <c:pt idx="5105">
                  <c:v>29-Jan-2018</c:v>
                </c:pt>
                <c:pt idx="5106">
                  <c:v>30-Jan-2018</c:v>
                </c:pt>
                <c:pt idx="5107">
                  <c:v>31-Jan-2018</c:v>
                </c:pt>
                <c:pt idx="5108">
                  <c:v>01-Feb-2018</c:v>
                </c:pt>
                <c:pt idx="5109">
                  <c:v>02-Feb-2018</c:v>
                </c:pt>
                <c:pt idx="5110">
                  <c:v>05-Feb-2018</c:v>
                </c:pt>
                <c:pt idx="5111">
                  <c:v>06-Feb-2018</c:v>
                </c:pt>
                <c:pt idx="5112">
                  <c:v>07-Feb-2018</c:v>
                </c:pt>
                <c:pt idx="5113">
                  <c:v>08-Feb-2018</c:v>
                </c:pt>
                <c:pt idx="5114">
                  <c:v>09-Feb-2018</c:v>
                </c:pt>
                <c:pt idx="5115">
                  <c:v>12-Feb-2018</c:v>
                </c:pt>
                <c:pt idx="5116">
                  <c:v>13-Feb-2018</c:v>
                </c:pt>
                <c:pt idx="5117">
                  <c:v>14-Feb-2018</c:v>
                </c:pt>
                <c:pt idx="5118">
                  <c:v>15-Feb-2018</c:v>
                </c:pt>
                <c:pt idx="5119">
                  <c:v>16-Feb-2018</c:v>
                </c:pt>
                <c:pt idx="5120">
                  <c:v>20-Feb-2018</c:v>
                </c:pt>
                <c:pt idx="5121">
                  <c:v>21-Feb-2018</c:v>
                </c:pt>
                <c:pt idx="5122">
                  <c:v>22-Feb-2018</c:v>
                </c:pt>
                <c:pt idx="5123">
                  <c:v>23-Feb-2018</c:v>
                </c:pt>
                <c:pt idx="5124">
                  <c:v>26-Feb-2018</c:v>
                </c:pt>
                <c:pt idx="5125">
                  <c:v>27-Feb-2018</c:v>
                </c:pt>
                <c:pt idx="5126">
                  <c:v>28-Feb-2018</c:v>
                </c:pt>
                <c:pt idx="5127">
                  <c:v>01-Mar-2018</c:v>
                </c:pt>
                <c:pt idx="5128">
                  <c:v>02-Mar-2018</c:v>
                </c:pt>
                <c:pt idx="5129">
                  <c:v>05-Mar-2018</c:v>
                </c:pt>
                <c:pt idx="5130">
                  <c:v>06-Mar-2018</c:v>
                </c:pt>
                <c:pt idx="5131">
                  <c:v>07-Mar-2018</c:v>
                </c:pt>
                <c:pt idx="5132">
                  <c:v>08-Mar-2018</c:v>
                </c:pt>
                <c:pt idx="5133">
                  <c:v>09-Mar-2018</c:v>
                </c:pt>
                <c:pt idx="5134">
                  <c:v>12-Mar-2018</c:v>
                </c:pt>
                <c:pt idx="5135">
                  <c:v>13-Mar-2018</c:v>
                </c:pt>
                <c:pt idx="5136">
                  <c:v>14-Mar-2018</c:v>
                </c:pt>
                <c:pt idx="5137">
                  <c:v>15-Mar-2018</c:v>
                </c:pt>
                <c:pt idx="5138">
                  <c:v>16-Mar-2018</c:v>
                </c:pt>
                <c:pt idx="5139">
                  <c:v>19-Mar-2018</c:v>
                </c:pt>
                <c:pt idx="5140">
                  <c:v>20-Mar-2018</c:v>
                </c:pt>
                <c:pt idx="5141">
                  <c:v>21-Mar-2018</c:v>
                </c:pt>
                <c:pt idx="5142">
                  <c:v>22-Mar-2018</c:v>
                </c:pt>
                <c:pt idx="5143">
                  <c:v>23-Mar-2018</c:v>
                </c:pt>
                <c:pt idx="5144">
                  <c:v>26-Mar-2018</c:v>
                </c:pt>
                <c:pt idx="5145">
                  <c:v>27-Mar-2018</c:v>
                </c:pt>
                <c:pt idx="5146">
                  <c:v>28-Mar-2018</c:v>
                </c:pt>
                <c:pt idx="5147">
                  <c:v>29-Mar-2018</c:v>
                </c:pt>
                <c:pt idx="5148">
                  <c:v>02-Apr-2018</c:v>
                </c:pt>
                <c:pt idx="5149">
                  <c:v>03-Apr-2018</c:v>
                </c:pt>
                <c:pt idx="5150">
                  <c:v>04-Apr-2018</c:v>
                </c:pt>
                <c:pt idx="5151">
                  <c:v>05-Apr-2018</c:v>
                </c:pt>
                <c:pt idx="5152">
                  <c:v>06-Apr-2018</c:v>
                </c:pt>
                <c:pt idx="5153">
                  <c:v>09-Apr-2018</c:v>
                </c:pt>
                <c:pt idx="5154">
                  <c:v>10-Apr-2018</c:v>
                </c:pt>
                <c:pt idx="5155">
                  <c:v>11-Apr-2018</c:v>
                </c:pt>
                <c:pt idx="5156">
                  <c:v>12-Apr-2018</c:v>
                </c:pt>
                <c:pt idx="5157">
                  <c:v>13-Apr-2018</c:v>
                </c:pt>
                <c:pt idx="5158">
                  <c:v>16-Apr-2018</c:v>
                </c:pt>
                <c:pt idx="5159">
                  <c:v>17-Apr-2018</c:v>
                </c:pt>
                <c:pt idx="5160">
                  <c:v>18-Apr-2018</c:v>
                </c:pt>
                <c:pt idx="5161">
                  <c:v>19-Apr-2018</c:v>
                </c:pt>
                <c:pt idx="5162">
                  <c:v>20-Apr-2018</c:v>
                </c:pt>
                <c:pt idx="5163">
                  <c:v>23-Apr-2018</c:v>
                </c:pt>
                <c:pt idx="5164">
                  <c:v>24-Apr-2018</c:v>
                </c:pt>
                <c:pt idx="5165">
                  <c:v>25-Apr-2018</c:v>
                </c:pt>
                <c:pt idx="5166">
                  <c:v>26-Apr-2018</c:v>
                </c:pt>
                <c:pt idx="5167">
                  <c:v>27-Apr-2018</c:v>
                </c:pt>
                <c:pt idx="5168">
                  <c:v>30-Apr-2018</c:v>
                </c:pt>
                <c:pt idx="5169">
                  <c:v>01-May-2018</c:v>
                </c:pt>
                <c:pt idx="5170">
                  <c:v>02-May-2018</c:v>
                </c:pt>
                <c:pt idx="5171">
                  <c:v>03-May-2018</c:v>
                </c:pt>
                <c:pt idx="5172">
                  <c:v>04-May-2018</c:v>
                </c:pt>
                <c:pt idx="5173">
                  <c:v>07-May-2018</c:v>
                </c:pt>
                <c:pt idx="5174">
                  <c:v>08-May-2018</c:v>
                </c:pt>
                <c:pt idx="5175">
                  <c:v>09-May-2018</c:v>
                </c:pt>
                <c:pt idx="5176">
                  <c:v>10-May-2018</c:v>
                </c:pt>
                <c:pt idx="5177">
                  <c:v>11-May-2018</c:v>
                </c:pt>
                <c:pt idx="5178">
                  <c:v>14-May-2018</c:v>
                </c:pt>
                <c:pt idx="5179">
                  <c:v>15-May-2018</c:v>
                </c:pt>
                <c:pt idx="5180">
                  <c:v>16-May-2018</c:v>
                </c:pt>
                <c:pt idx="5181">
                  <c:v>17-May-2018</c:v>
                </c:pt>
                <c:pt idx="5182">
                  <c:v>18-May-2018</c:v>
                </c:pt>
                <c:pt idx="5183">
                  <c:v>21-May-2018</c:v>
                </c:pt>
                <c:pt idx="5184">
                  <c:v>22-May-2018</c:v>
                </c:pt>
                <c:pt idx="5185">
                  <c:v>23-May-2018</c:v>
                </c:pt>
                <c:pt idx="5186">
                  <c:v>24-May-2018</c:v>
                </c:pt>
                <c:pt idx="5187">
                  <c:v>25-May-2018</c:v>
                </c:pt>
                <c:pt idx="5188">
                  <c:v>29-May-2018</c:v>
                </c:pt>
                <c:pt idx="5189">
                  <c:v>30-May-2018</c:v>
                </c:pt>
                <c:pt idx="5190">
                  <c:v>31-May-2018</c:v>
                </c:pt>
                <c:pt idx="5191">
                  <c:v>01-Jun-2018</c:v>
                </c:pt>
                <c:pt idx="5192">
                  <c:v>04-Jun-2018</c:v>
                </c:pt>
                <c:pt idx="5193">
                  <c:v>05-Jun-2018</c:v>
                </c:pt>
                <c:pt idx="5194">
                  <c:v>06-Jun-2018</c:v>
                </c:pt>
                <c:pt idx="5195">
                  <c:v>07-Jun-2018</c:v>
                </c:pt>
                <c:pt idx="5196">
                  <c:v>08-Jun-2018</c:v>
                </c:pt>
                <c:pt idx="5197">
                  <c:v>11-Jun-2018</c:v>
                </c:pt>
                <c:pt idx="5198">
                  <c:v>12-Jun-2018</c:v>
                </c:pt>
                <c:pt idx="5199">
                  <c:v>13-Jun-2018</c:v>
                </c:pt>
                <c:pt idx="5200">
                  <c:v>14-Jun-2018</c:v>
                </c:pt>
                <c:pt idx="5201">
                  <c:v>15-Jun-2018</c:v>
                </c:pt>
                <c:pt idx="5202">
                  <c:v>18-Jun-2018</c:v>
                </c:pt>
                <c:pt idx="5203">
                  <c:v>19-Jun-2018</c:v>
                </c:pt>
                <c:pt idx="5204">
                  <c:v>20-Jun-2018</c:v>
                </c:pt>
                <c:pt idx="5205">
                  <c:v>21-Jun-2018</c:v>
                </c:pt>
                <c:pt idx="5206">
                  <c:v>22-Jun-2018</c:v>
                </c:pt>
                <c:pt idx="5207">
                  <c:v>25-Jun-2018</c:v>
                </c:pt>
                <c:pt idx="5208">
                  <c:v>26-Jun-2018</c:v>
                </c:pt>
                <c:pt idx="5209">
                  <c:v>27-Jun-2018</c:v>
                </c:pt>
                <c:pt idx="5210">
                  <c:v>28-Jun-2018</c:v>
                </c:pt>
                <c:pt idx="5211">
                  <c:v>29-Jun-2018</c:v>
                </c:pt>
                <c:pt idx="5212">
                  <c:v>02-Jul-2018</c:v>
                </c:pt>
                <c:pt idx="5213">
                  <c:v>03-Jul-2018</c:v>
                </c:pt>
                <c:pt idx="5214">
                  <c:v>05-Jul-2018</c:v>
                </c:pt>
                <c:pt idx="5215">
                  <c:v>06-Jul-2018</c:v>
                </c:pt>
                <c:pt idx="5216">
                  <c:v>09-Jul-2018</c:v>
                </c:pt>
                <c:pt idx="5217">
                  <c:v>10-Jul-2018</c:v>
                </c:pt>
                <c:pt idx="5218">
                  <c:v>11-Jul-2018</c:v>
                </c:pt>
                <c:pt idx="5219">
                  <c:v>12-Jul-2018</c:v>
                </c:pt>
                <c:pt idx="5220">
                  <c:v>13-Jul-2018</c:v>
                </c:pt>
                <c:pt idx="5221">
                  <c:v>16-Jul-2018</c:v>
                </c:pt>
                <c:pt idx="5222">
                  <c:v>17-Jul-2018</c:v>
                </c:pt>
                <c:pt idx="5223">
                  <c:v>18-Jul-2018</c:v>
                </c:pt>
                <c:pt idx="5224">
                  <c:v>19-Jul-2018</c:v>
                </c:pt>
                <c:pt idx="5225">
                  <c:v>20-Jul-2018</c:v>
                </c:pt>
                <c:pt idx="5226">
                  <c:v>23-Jul-2018</c:v>
                </c:pt>
                <c:pt idx="5227">
                  <c:v>24-Jul-2018</c:v>
                </c:pt>
                <c:pt idx="5228">
                  <c:v>25-Jul-2018</c:v>
                </c:pt>
                <c:pt idx="5229">
                  <c:v>26-Jul-2018</c:v>
                </c:pt>
                <c:pt idx="5230">
                  <c:v>27-Jul-2018</c:v>
                </c:pt>
                <c:pt idx="5231">
                  <c:v>30-Jul-2018</c:v>
                </c:pt>
                <c:pt idx="5232">
                  <c:v>31-Jul-2018</c:v>
                </c:pt>
                <c:pt idx="5233">
                  <c:v>01-Aug-2018</c:v>
                </c:pt>
                <c:pt idx="5234">
                  <c:v>02-Aug-2018</c:v>
                </c:pt>
                <c:pt idx="5235">
                  <c:v>03-Aug-2018</c:v>
                </c:pt>
                <c:pt idx="5236">
                  <c:v>06-Aug-2018</c:v>
                </c:pt>
                <c:pt idx="5237">
                  <c:v>07-Aug-2018</c:v>
                </c:pt>
                <c:pt idx="5238">
                  <c:v>08-Aug-2018</c:v>
                </c:pt>
                <c:pt idx="5239">
                  <c:v>09-Aug-2018</c:v>
                </c:pt>
                <c:pt idx="5240">
                  <c:v>10-Aug-2018</c:v>
                </c:pt>
                <c:pt idx="5241">
                  <c:v>13-Aug-2018</c:v>
                </c:pt>
                <c:pt idx="5242">
                  <c:v>14-Aug-2018</c:v>
                </c:pt>
                <c:pt idx="5243">
                  <c:v>15-Aug-2018</c:v>
                </c:pt>
                <c:pt idx="5244">
                  <c:v>16-Aug-2018</c:v>
                </c:pt>
                <c:pt idx="5245">
                  <c:v>17-Aug-2018</c:v>
                </c:pt>
                <c:pt idx="5246">
                  <c:v>20-Aug-2018</c:v>
                </c:pt>
                <c:pt idx="5247">
                  <c:v>21-Aug-2018</c:v>
                </c:pt>
                <c:pt idx="5248">
                  <c:v>22-Aug-2018</c:v>
                </c:pt>
                <c:pt idx="5249">
                  <c:v>23-Aug-2018</c:v>
                </c:pt>
                <c:pt idx="5250">
                  <c:v>24-Aug-2018</c:v>
                </c:pt>
                <c:pt idx="5251">
                  <c:v>27-Aug-2018</c:v>
                </c:pt>
                <c:pt idx="5252">
                  <c:v>28-Aug-2018</c:v>
                </c:pt>
                <c:pt idx="5253">
                  <c:v>29-Aug-2018</c:v>
                </c:pt>
                <c:pt idx="5254">
                  <c:v>30-Aug-2018</c:v>
                </c:pt>
                <c:pt idx="5255">
                  <c:v>31-Aug-2018</c:v>
                </c:pt>
                <c:pt idx="5256">
                  <c:v>04-Sep-2018</c:v>
                </c:pt>
                <c:pt idx="5257">
                  <c:v>05-Sep-2018</c:v>
                </c:pt>
                <c:pt idx="5258">
                  <c:v>06-Sep-2018</c:v>
                </c:pt>
                <c:pt idx="5259">
                  <c:v>07-Sep-2018</c:v>
                </c:pt>
                <c:pt idx="5260">
                  <c:v>10-Sep-2018</c:v>
                </c:pt>
                <c:pt idx="5261">
                  <c:v>11-Sep-2018</c:v>
                </c:pt>
                <c:pt idx="5262">
                  <c:v>12-Sep-2018</c:v>
                </c:pt>
                <c:pt idx="5263">
                  <c:v>13-Sep-2018</c:v>
                </c:pt>
                <c:pt idx="5264">
                  <c:v>14-Sep-2018</c:v>
                </c:pt>
                <c:pt idx="5265">
                  <c:v>17-Sep-2018</c:v>
                </c:pt>
                <c:pt idx="5266">
                  <c:v>18-Sep-2018</c:v>
                </c:pt>
                <c:pt idx="5267">
                  <c:v>19-Sep-2018</c:v>
                </c:pt>
                <c:pt idx="5268">
                  <c:v>20-Sep-2018</c:v>
                </c:pt>
                <c:pt idx="5269">
                  <c:v>21-Sep-2018</c:v>
                </c:pt>
                <c:pt idx="5270">
                  <c:v>24-Sep-2018</c:v>
                </c:pt>
                <c:pt idx="5271">
                  <c:v>25-Sep-2018</c:v>
                </c:pt>
                <c:pt idx="5272">
                  <c:v>26-Sep-2018</c:v>
                </c:pt>
                <c:pt idx="5273">
                  <c:v>27-Sep-2018</c:v>
                </c:pt>
                <c:pt idx="5274">
                  <c:v>28-Sep-2018</c:v>
                </c:pt>
                <c:pt idx="5275">
                  <c:v>01-Oct-2018</c:v>
                </c:pt>
                <c:pt idx="5276">
                  <c:v>02-Oct-2018</c:v>
                </c:pt>
                <c:pt idx="5277">
                  <c:v>03-Oct-2018</c:v>
                </c:pt>
                <c:pt idx="5278">
                  <c:v>04-Oct-2018</c:v>
                </c:pt>
                <c:pt idx="5279">
                  <c:v>05-Oct-2018</c:v>
                </c:pt>
                <c:pt idx="5280">
                  <c:v>08-Oct-2018</c:v>
                </c:pt>
                <c:pt idx="5281">
                  <c:v>09-Oct-2018</c:v>
                </c:pt>
                <c:pt idx="5282">
                  <c:v>10-Oct-2018</c:v>
                </c:pt>
                <c:pt idx="5283">
                  <c:v>11-Oct-2018</c:v>
                </c:pt>
                <c:pt idx="5284">
                  <c:v>12-Oct-2018</c:v>
                </c:pt>
                <c:pt idx="5285">
                  <c:v>15-Oct-2018</c:v>
                </c:pt>
                <c:pt idx="5286">
                  <c:v>16-Oct-2018</c:v>
                </c:pt>
                <c:pt idx="5287">
                  <c:v>17-Oct-2018</c:v>
                </c:pt>
                <c:pt idx="5288">
                  <c:v>18-Oct-2018</c:v>
                </c:pt>
                <c:pt idx="5289">
                  <c:v>19-Oct-2018</c:v>
                </c:pt>
                <c:pt idx="5290">
                  <c:v>22-Oct-2018</c:v>
                </c:pt>
                <c:pt idx="5291">
                  <c:v>23-Oct-2018</c:v>
                </c:pt>
                <c:pt idx="5292">
                  <c:v>24-Oct-2018</c:v>
                </c:pt>
                <c:pt idx="5293">
                  <c:v>25-Oct-2018</c:v>
                </c:pt>
                <c:pt idx="5294">
                  <c:v>26-Oct-2018</c:v>
                </c:pt>
                <c:pt idx="5295">
                  <c:v>29-Oct-2018</c:v>
                </c:pt>
                <c:pt idx="5296">
                  <c:v>30-Oct-2018</c:v>
                </c:pt>
                <c:pt idx="5297">
                  <c:v>31-Oct-2018</c:v>
                </c:pt>
                <c:pt idx="5298">
                  <c:v>01-Nov-2018</c:v>
                </c:pt>
                <c:pt idx="5299">
                  <c:v>02-Nov-2018</c:v>
                </c:pt>
                <c:pt idx="5300">
                  <c:v>05-Nov-2018</c:v>
                </c:pt>
                <c:pt idx="5301">
                  <c:v>06-Nov-2018</c:v>
                </c:pt>
                <c:pt idx="5302">
                  <c:v>07-Nov-2018</c:v>
                </c:pt>
                <c:pt idx="5303">
                  <c:v>08-Nov-2018</c:v>
                </c:pt>
                <c:pt idx="5304">
                  <c:v>09-Nov-2018</c:v>
                </c:pt>
                <c:pt idx="5305">
                  <c:v>12-Nov-2018</c:v>
                </c:pt>
                <c:pt idx="5306">
                  <c:v>13-Nov-2018</c:v>
                </c:pt>
                <c:pt idx="5307">
                  <c:v>14-Nov-2018</c:v>
                </c:pt>
                <c:pt idx="5308">
                  <c:v>15-Nov-2018</c:v>
                </c:pt>
                <c:pt idx="5309">
                  <c:v>16-Nov-2018</c:v>
                </c:pt>
                <c:pt idx="5310">
                  <c:v>19-Nov-2018</c:v>
                </c:pt>
                <c:pt idx="5311">
                  <c:v>20-Nov-2018</c:v>
                </c:pt>
                <c:pt idx="5312">
                  <c:v>21-Nov-2018</c:v>
                </c:pt>
                <c:pt idx="5313">
                  <c:v>23-Nov-2018</c:v>
                </c:pt>
                <c:pt idx="5314">
                  <c:v>26-Nov-2018</c:v>
                </c:pt>
                <c:pt idx="5315">
                  <c:v>27-Nov-2018</c:v>
                </c:pt>
                <c:pt idx="5316">
                  <c:v>28-Nov-2018</c:v>
                </c:pt>
                <c:pt idx="5317">
                  <c:v>29-Nov-2018</c:v>
                </c:pt>
                <c:pt idx="5318">
                  <c:v>30-Nov-2018</c:v>
                </c:pt>
                <c:pt idx="5319">
                  <c:v>03-Dec-2018</c:v>
                </c:pt>
                <c:pt idx="5320">
                  <c:v>04-Dec-2018</c:v>
                </c:pt>
                <c:pt idx="5321">
                  <c:v>06-Dec-2018</c:v>
                </c:pt>
                <c:pt idx="5322">
                  <c:v>07-Dec-2018</c:v>
                </c:pt>
                <c:pt idx="5323">
                  <c:v>10-Dec-2018</c:v>
                </c:pt>
                <c:pt idx="5324">
                  <c:v>11-Dec-2018</c:v>
                </c:pt>
                <c:pt idx="5325">
                  <c:v>12-Dec-2018</c:v>
                </c:pt>
                <c:pt idx="5326">
                  <c:v>13-Dec-2018</c:v>
                </c:pt>
                <c:pt idx="5327">
                  <c:v>14-Dec-2018</c:v>
                </c:pt>
                <c:pt idx="5328">
                  <c:v>17-Dec-2018</c:v>
                </c:pt>
                <c:pt idx="5329">
                  <c:v>18-Dec-2018</c:v>
                </c:pt>
                <c:pt idx="5330">
                  <c:v>19-Dec-2018</c:v>
                </c:pt>
                <c:pt idx="5331">
                  <c:v>20-Dec-2018</c:v>
                </c:pt>
                <c:pt idx="5332">
                  <c:v>21-Dec-2018</c:v>
                </c:pt>
                <c:pt idx="5333">
                  <c:v>24-Dec-2018</c:v>
                </c:pt>
                <c:pt idx="5334">
                  <c:v>26-Dec-2018</c:v>
                </c:pt>
                <c:pt idx="5335">
                  <c:v>27-Dec-2018</c:v>
                </c:pt>
                <c:pt idx="5336">
                  <c:v>28-Dec-2018</c:v>
                </c:pt>
                <c:pt idx="5337">
                  <c:v>31-Dec-2018</c:v>
                </c:pt>
                <c:pt idx="5338">
                  <c:v>02-Jan-2019</c:v>
                </c:pt>
                <c:pt idx="5339">
                  <c:v>03-Jan-2019</c:v>
                </c:pt>
                <c:pt idx="5340">
                  <c:v>04-Jan-2019</c:v>
                </c:pt>
                <c:pt idx="5341">
                  <c:v>07-Jan-2019</c:v>
                </c:pt>
                <c:pt idx="5342">
                  <c:v>08-Jan-2019</c:v>
                </c:pt>
                <c:pt idx="5343">
                  <c:v>09-Jan-2019</c:v>
                </c:pt>
                <c:pt idx="5344">
                  <c:v>10-Jan-2019</c:v>
                </c:pt>
                <c:pt idx="5345">
                  <c:v>11-Jan-2019</c:v>
                </c:pt>
                <c:pt idx="5346">
                  <c:v>14-Jan-2019</c:v>
                </c:pt>
                <c:pt idx="5347">
                  <c:v>15-Jan-2019</c:v>
                </c:pt>
                <c:pt idx="5348">
                  <c:v>16-Jan-2019</c:v>
                </c:pt>
                <c:pt idx="5349">
                  <c:v>17-Jan-2019</c:v>
                </c:pt>
                <c:pt idx="5350">
                  <c:v>18-Jan-2019</c:v>
                </c:pt>
                <c:pt idx="5351">
                  <c:v>22-Jan-2019</c:v>
                </c:pt>
                <c:pt idx="5352">
                  <c:v>23-Jan-2019</c:v>
                </c:pt>
                <c:pt idx="5353">
                  <c:v>24-Jan-2019</c:v>
                </c:pt>
                <c:pt idx="5354">
                  <c:v>25-Jan-2019</c:v>
                </c:pt>
                <c:pt idx="5355">
                  <c:v>28-Jan-2019</c:v>
                </c:pt>
                <c:pt idx="5356">
                  <c:v>29-Jan-2019</c:v>
                </c:pt>
                <c:pt idx="5357">
                  <c:v>30-Jan-2019</c:v>
                </c:pt>
                <c:pt idx="5358">
                  <c:v>31-Jan-2019</c:v>
                </c:pt>
                <c:pt idx="5359">
                  <c:v>01-Feb-2019</c:v>
                </c:pt>
                <c:pt idx="5360">
                  <c:v>04-Feb-2019</c:v>
                </c:pt>
                <c:pt idx="5361">
                  <c:v>05-Feb-2019</c:v>
                </c:pt>
                <c:pt idx="5362">
                  <c:v>06-Feb-2019</c:v>
                </c:pt>
                <c:pt idx="5363">
                  <c:v>07-Feb-2019</c:v>
                </c:pt>
                <c:pt idx="5364">
                  <c:v>08-Feb-2019</c:v>
                </c:pt>
                <c:pt idx="5365">
                  <c:v>11-Feb-2019</c:v>
                </c:pt>
                <c:pt idx="5366">
                  <c:v>12-Feb-2019</c:v>
                </c:pt>
                <c:pt idx="5367">
                  <c:v>13-Feb-2019</c:v>
                </c:pt>
                <c:pt idx="5368">
                  <c:v>14-Feb-2019</c:v>
                </c:pt>
                <c:pt idx="5369">
                  <c:v>15-Feb-2019</c:v>
                </c:pt>
                <c:pt idx="5370">
                  <c:v>19-Feb-2019</c:v>
                </c:pt>
                <c:pt idx="5371">
                  <c:v>20-Feb-2019</c:v>
                </c:pt>
                <c:pt idx="5372">
                  <c:v>21-Feb-2019</c:v>
                </c:pt>
                <c:pt idx="5373">
                  <c:v>22-Feb-2019</c:v>
                </c:pt>
                <c:pt idx="5374">
                  <c:v>25-Feb-2019</c:v>
                </c:pt>
                <c:pt idx="5375">
                  <c:v>26-Feb-2019</c:v>
                </c:pt>
                <c:pt idx="5376">
                  <c:v>27-Feb-2019</c:v>
                </c:pt>
                <c:pt idx="5377">
                  <c:v>28-Feb-2019</c:v>
                </c:pt>
                <c:pt idx="5378">
                  <c:v>01-Mar-2019</c:v>
                </c:pt>
                <c:pt idx="5379">
                  <c:v>04-Mar-2019</c:v>
                </c:pt>
                <c:pt idx="5380">
                  <c:v>05-Mar-2019</c:v>
                </c:pt>
                <c:pt idx="5381">
                  <c:v>06-Mar-2019</c:v>
                </c:pt>
                <c:pt idx="5382">
                  <c:v>07-Mar-2019</c:v>
                </c:pt>
                <c:pt idx="5383">
                  <c:v>08-Mar-2019</c:v>
                </c:pt>
                <c:pt idx="5384">
                  <c:v>11-Mar-2019</c:v>
                </c:pt>
                <c:pt idx="5385">
                  <c:v>12-Mar-2019</c:v>
                </c:pt>
                <c:pt idx="5386">
                  <c:v>13-Mar-2019</c:v>
                </c:pt>
                <c:pt idx="5387">
                  <c:v>14-Mar-2019</c:v>
                </c:pt>
                <c:pt idx="5388">
                  <c:v>15-Mar-2019</c:v>
                </c:pt>
                <c:pt idx="5389">
                  <c:v>18-Mar-2019</c:v>
                </c:pt>
                <c:pt idx="5390">
                  <c:v>19-Mar-2019</c:v>
                </c:pt>
                <c:pt idx="5391">
                  <c:v>20-Mar-2019</c:v>
                </c:pt>
                <c:pt idx="5392">
                  <c:v>21-Mar-2019</c:v>
                </c:pt>
                <c:pt idx="5393">
                  <c:v>22-Mar-2019</c:v>
                </c:pt>
                <c:pt idx="5394">
                  <c:v>25-Mar-2019</c:v>
                </c:pt>
                <c:pt idx="5395">
                  <c:v>26-Mar-2019</c:v>
                </c:pt>
                <c:pt idx="5396">
                  <c:v>27-Mar-2019</c:v>
                </c:pt>
                <c:pt idx="5397">
                  <c:v>28-Mar-2019</c:v>
                </c:pt>
                <c:pt idx="5398">
                  <c:v>29-Mar-2019</c:v>
                </c:pt>
                <c:pt idx="5399">
                  <c:v>01-Apr-2019</c:v>
                </c:pt>
                <c:pt idx="5400">
                  <c:v>02-Apr-2019</c:v>
                </c:pt>
                <c:pt idx="5401">
                  <c:v>03-Apr-2019</c:v>
                </c:pt>
                <c:pt idx="5402">
                  <c:v>04-Apr-2019</c:v>
                </c:pt>
                <c:pt idx="5403">
                  <c:v>05-Apr-2019</c:v>
                </c:pt>
                <c:pt idx="5404">
                  <c:v>08-Apr-2019</c:v>
                </c:pt>
                <c:pt idx="5405">
                  <c:v>09-Apr-2019</c:v>
                </c:pt>
                <c:pt idx="5406">
                  <c:v>10-Apr-2019</c:v>
                </c:pt>
                <c:pt idx="5407">
                  <c:v>11-Apr-2019</c:v>
                </c:pt>
                <c:pt idx="5408">
                  <c:v>12-Apr-2019</c:v>
                </c:pt>
                <c:pt idx="5409">
                  <c:v>15-Apr-2019</c:v>
                </c:pt>
                <c:pt idx="5410">
                  <c:v>16-Apr-2019</c:v>
                </c:pt>
                <c:pt idx="5411">
                  <c:v>17-Apr-2019</c:v>
                </c:pt>
                <c:pt idx="5412">
                  <c:v>18-Apr-2019</c:v>
                </c:pt>
                <c:pt idx="5413">
                  <c:v>22-Apr-2019</c:v>
                </c:pt>
                <c:pt idx="5414">
                  <c:v>23-Apr-2019</c:v>
                </c:pt>
                <c:pt idx="5415">
                  <c:v>24-Apr-2019</c:v>
                </c:pt>
                <c:pt idx="5416">
                  <c:v>25-Apr-2019</c:v>
                </c:pt>
                <c:pt idx="5417">
                  <c:v>26-Apr-2019</c:v>
                </c:pt>
                <c:pt idx="5418">
                  <c:v>29-Apr-2019</c:v>
                </c:pt>
                <c:pt idx="5419">
                  <c:v>30-Apr-2019</c:v>
                </c:pt>
                <c:pt idx="5420">
                  <c:v>01-May-2019</c:v>
                </c:pt>
                <c:pt idx="5421">
                  <c:v>02-May-2019</c:v>
                </c:pt>
                <c:pt idx="5422">
                  <c:v>03-May-2019</c:v>
                </c:pt>
                <c:pt idx="5423">
                  <c:v>06-May-2019</c:v>
                </c:pt>
                <c:pt idx="5424">
                  <c:v>07-May-2019</c:v>
                </c:pt>
                <c:pt idx="5425">
                  <c:v>08-May-2019</c:v>
                </c:pt>
                <c:pt idx="5426">
                  <c:v>09-May-2019</c:v>
                </c:pt>
                <c:pt idx="5427">
                  <c:v>10-May-2019</c:v>
                </c:pt>
                <c:pt idx="5428">
                  <c:v>13-May-2019</c:v>
                </c:pt>
                <c:pt idx="5429">
                  <c:v>14-May-2019</c:v>
                </c:pt>
                <c:pt idx="5430">
                  <c:v>15-May-2019</c:v>
                </c:pt>
                <c:pt idx="5431">
                  <c:v>16-May-2019</c:v>
                </c:pt>
                <c:pt idx="5432">
                  <c:v>17-May-2019</c:v>
                </c:pt>
                <c:pt idx="5433">
                  <c:v>20-May-2019</c:v>
                </c:pt>
                <c:pt idx="5434">
                  <c:v>21-May-2019</c:v>
                </c:pt>
                <c:pt idx="5435">
                  <c:v>22-May-2019</c:v>
                </c:pt>
                <c:pt idx="5436">
                  <c:v>23-May-2019</c:v>
                </c:pt>
                <c:pt idx="5437">
                  <c:v>24-May-2019</c:v>
                </c:pt>
                <c:pt idx="5438">
                  <c:v>28-May-2019</c:v>
                </c:pt>
                <c:pt idx="5439">
                  <c:v>29-May-2019</c:v>
                </c:pt>
                <c:pt idx="5440">
                  <c:v>30-May-2019</c:v>
                </c:pt>
                <c:pt idx="5441">
                  <c:v>31-May-2019</c:v>
                </c:pt>
                <c:pt idx="5442">
                  <c:v>03-Jun-2019</c:v>
                </c:pt>
                <c:pt idx="5443">
                  <c:v>04-Jun-2019</c:v>
                </c:pt>
                <c:pt idx="5444">
                  <c:v>05-Jun-2019</c:v>
                </c:pt>
                <c:pt idx="5445">
                  <c:v>06-Jun-2019</c:v>
                </c:pt>
                <c:pt idx="5446">
                  <c:v>07-Jun-2019</c:v>
                </c:pt>
                <c:pt idx="5447">
                  <c:v>10-Jun-2019</c:v>
                </c:pt>
                <c:pt idx="5448">
                  <c:v>11-Jun-2019</c:v>
                </c:pt>
                <c:pt idx="5449">
                  <c:v>12-Jun-2019</c:v>
                </c:pt>
                <c:pt idx="5450">
                  <c:v>13-Jun-2019</c:v>
                </c:pt>
                <c:pt idx="5451">
                  <c:v>14-Jun-2019</c:v>
                </c:pt>
                <c:pt idx="5452">
                  <c:v>17-Jun-2019</c:v>
                </c:pt>
                <c:pt idx="5453">
                  <c:v>18-Jun-2019</c:v>
                </c:pt>
                <c:pt idx="5454">
                  <c:v>19-Jun-2019</c:v>
                </c:pt>
                <c:pt idx="5455">
                  <c:v>20-Jun-2019</c:v>
                </c:pt>
                <c:pt idx="5456">
                  <c:v>21-Jun-2019</c:v>
                </c:pt>
                <c:pt idx="5457">
                  <c:v>24-Jun-2019</c:v>
                </c:pt>
                <c:pt idx="5458">
                  <c:v>25-Jun-2019</c:v>
                </c:pt>
                <c:pt idx="5459">
                  <c:v>26-Jun-2019</c:v>
                </c:pt>
                <c:pt idx="5460">
                  <c:v>27-Jun-2019</c:v>
                </c:pt>
                <c:pt idx="5461">
                  <c:v>28-Jun-2019</c:v>
                </c:pt>
                <c:pt idx="5462">
                  <c:v>01-Jul-2019</c:v>
                </c:pt>
                <c:pt idx="5463">
                  <c:v>02-Jul-2019</c:v>
                </c:pt>
                <c:pt idx="5464">
                  <c:v>03-Jul-2019</c:v>
                </c:pt>
                <c:pt idx="5465">
                  <c:v>05-Jul-2019</c:v>
                </c:pt>
                <c:pt idx="5466">
                  <c:v>08-Jul-2019</c:v>
                </c:pt>
                <c:pt idx="5467">
                  <c:v>09-Jul-2019</c:v>
                </c:pt>
                <c:pt idx="5468">
                  <c:v>10-Jul-2019</c:v>
                </c:pt>
                <c:pt idx="5469">
                  <c:v>11-Jul-2019</c:v>
                </c:pt>
                <c:pt idx="5470">
                  <c:v>12-Jul-2019</c:v>
                </c:pt>
                <c:pt idx="5471">
                  <c:v>15-Jul-2019</c:v>
                </c:pt>
                <c:pt idx="5472">
                  <c:v>16-Jul-2019</c:v>
                </c:pt>
                <c:pt idx="5473">
                  <c:v>17-Jul-2019</c:v>
                </c:pt>
                <c:pt idx="5474">
                  <c:v>18-Jul-2019</c:v>
                </c:pt>
                <c:pt idx="5475">
                  <c:v>19-Jul-2019</c:v>
                </c:pt>
                <c:pt idx="5476">
                  <c:v>22-Jul-2019</c:v>
                </c:pt>
                <c:pt idx="5477">
                  <c:v>23-Jul-2019</c:v>
                </c:pt>
                <c:pt idx="5478">
                  <c:v>24-Jul-2019</c:v>
                </c:pt>
                <c:pt idx="5479">
                  <c:v>25-Jul-2019</c:v>
                </c:pt>
                <c:pt idx="5480">
                  <c:v>26-Jul-2019</c:v>
                </c:pt>
                <c:pt idx="5481">
                  <c:v>29-Jul-2019</c:v>
                </c:pt>
                <c:pt idx="5482">
                  <c:v>30-Jul-2019</c:v>
                </c:pt>
                <c:pt idx="5483">
                  <c:v>31-Jul-2019</c:v>
                </c:pt>
                <c:pt idx="5484">
                  <c:v>01-Aug-2019</c:v>
                </c:pt>
                <c:pt idx="5485">
                  <c:v>02-Aug-2019</c:v>
                </c:pt>
                <c:pt idx="5486">
                  <c:v>05-Aug-2019</c:v>
                </c:pt>
                <c:pt idx="5487">
                  <c:v>06-Aug-2019</c:v>
                </c:pt>
                <c:pt idx="5488">
                  <c:v>07-Aug-2019</c:v>
                </c:pt>
                <c:pt idx="5489">
                  <c:v>08-Aug-2019</c:v>
                </c:pt>
                <c:pt idx="5490">
                  <c:v>09-Aug-2019</c:v>
                </c:pt>
                <c:pt idx="5491">
                  <c:v>12-Aug-2019</c:v>
                </c:pt>
                <c:pt idx="5492">
                  <c:v>13-Aug-2019</c:v>
                </c:pt>
                <c:pt idx="5493">
                  <c:v>14-Aug-2019</c:v>
                </c:pt>
                <c:pt idx="5494">
                  <c:v>15-Aug-2019</c:v>
                </c:pt>
                <c:pt idx="5495">
                  <c:v>16-Aug-2019</c:v>
                </c:pt>
                <c:pt idx="5496">
                  <c:v>19-Aug-2019</c:v>
                </c:pt>
                <c:pt idx="5497">
                  <c:v>20-Aug-2019</c:v>
                </c:pt>
                <c:pt idx="5498">
                  <c:v>21-Aug-2019</c:v>
                </c:pt>
                <c:pt idx="5499">
                  <c:v>22-Aug-2019</c:v>
                </c:pt>
                <c:pt idx="5500">
                  <c:v>23-Aug-2019</c:v>
                </c:pt>
                <c:pt idx="5501">
                  <c:v>26-Aug-2019</c:v>
                </c:pt>
                <c:pt idx="5502">
                  <c:v>27-Aug-2019</c:v>
                </c:pt>
                <c:pt idx="5503">
                  <c:v>28-Aug-2019</c:v>
                </c:pt>
                <c:pt idx="5504">
                  <c:v>29-Aug-2019</c:v>
                </c:pt>
                <c:pt idx="5505">
                  <c:v>30-Aug-2019</c:v>
                </c:pt>
                <c:pt idx="5506">
                  <c:v>03-Sep-2019</c:v>
                </c:pt>
                <c:pt idx="5507">
                  <c:v>04-Sep-2019</c:v>
                </c:pt>
                <c:pt idx="5508">
                  <c:v>05-Sep-2019</c:v>
                </c:pt>
                <c:pt idx="5509">
                  <c:v>06-Sep-2019</c:v>
                </c:pt>
                <c:pt idx="5510">
                  <c:v>09-Sep-2019</c:v>
                </c:pt>
                <c:pt idx="5511">
                  <c:v>10-Sep-2019</c:v>
                </c:pt>
                <c:pt idx="5512">
                  <c:v>11-Sep-2019</c:v>
                </c:pt>
                <c:pt idx="5513">
                  <c:v>12-Sep-2019</c:v>
                </c:pt>
                <c:pt idx="5514">
                  <c:v>13-Sep-2019</c:v>
                </c:pt>
                <c:pt idx="5515">
                  <c:v>16-Sep-2019</c:v>
                </c:pt>
                <c:pt idx="5516">
                  <c:v>17-Sep-2019</c:v>
                </c:pt>
                <c:pt idx="5517">
                  <c:v>18-Sep-2019</c:v>
                </c:pt>
                <c:pt idx="5518">
                  <c:v>19-Sep-2019</c:v>
                </c:pt>
                <c:pt idx="5519">
                  <c:v>20-Sep-2019</c:v>
                </c:pt>
                <c:pt idx="5520">
                  <c:v>23-Sep-2019</c:v>
                </c:pt>
                <c:pt idx="5521">
                  <c:v>24-Sep-2019</c:v>
                </c:pt>
                <c:pt idx="5522">
                  <c:v>25-Sep-2019</c:v>
                </c:pt>
                <c:pt idx="5523">
                  <c:v>26-Sep-2019</c:v>
                </c:pt>
                <c:pt idx="5524">
                  <c:v>27-Sep-2019</c:v>
                </c:pt>
                <c:pt idx="5525">
                  <c:v>30-Sep-2019</c:v>
                </c:pt>
                <c:pt idx="5526">
                  <c:v>01-Oct-2019</c:v>
                </c:pt>
                <c:pt idx="5527">
                  <c:v>02-Oct-2019</c:v>
                </c:pt>
                <c:pt idx="5528">
                  <c:v>03-Oct-2019</c:v>
                </c:pt>
                <c:pt idx="5529">
                  <c:v>04-Oct-2019</c:v>
                </c:pt>
                <c:pt idx="5530">
                  <c:v>07-Oct-2019</c:v>
                </c:pt>
                <c:pt idx="5531">
                  <c:v>08-Oct-2019</c:v>
                </c:pt>
                <c:pt idx="5532">
                  <c:v>09-Oct-2019</c:v>
                </c:pt>
                <c:pt idx="5533">
                  <c:v>10-Oct-2019</c:v>
                </c:pt>
                <c:pt idx="5534">
                  <c:v>11-Oct-2019</c:v>
                </c:pt>
                <c:pt idx="5535">
                  <c:v>14-Oct-2019</c:v>
                </c:pt>
                <c:pt idx="5536">
                  <c:v>15-Oct-2019</c:v>
                </c:pt>
                <c:pt idx="5537">
                  <c:v>16-Oct-2019</c:v>
                </c:pt>
                <c:pt idx="5538">
                  <c:v>17-Oct-2019</c:v>
                </c:pt>
                <c:pt idx="5539">
                  <c:v>18-Oct-2019</c:v>
                </c:pt>
                <c:pt idx="5540">
                  <c:v>21-Oct-2019</c:v>
                </c:pt>
                <c:pt idx="5541">
                  <c:v>22-Oct-2019</c:v>
                </c:pt>
                <c:pt idx="5542">
                  <c:v>23-Oct-2019</c:v>
                </c:pt>
                <c:pt idx="5543">
                  <c:v>24-Oct-2019</c:v>
                </c:pt>
                <c:pt idx="5544">
                  <c:v>25-Oct-2019</c:v>
                </c:pt>
                <c:pt idx="5545">
                  <c:v>28-Oct-2019</c:v>
                </c:pt>
                <c:pt idx="5546">
                  <c:v>29-Oct-2019</c:v>
                </c:pt>
                <c:pt idx="5547">
                  <c:v>30-Oct-2019</c:v>
                </c:pt>
                <c:pt idx="5548">
                  <c:v>31-Oct-2019</c:v>
                </c:pt>
                <c:pt idx="5549">
                  <c:v>01-Nov-2019</c:v>
                </c:pt>
                <c:pt idx="5550">
                  <c:v>04-Nov-2019</c:v>
                </c:pt>
                <c:pt idx="5551">
                  <c:v>05-Nov-2019</c:v>
                </c:pt>
                <c:pt idx="5552">
                  <c:v>06-Nov-2019</c:v>
                </c:pt>
                <c:pt idx="5553">
                  <c:v>07-Nov-2019</c:v>
                </c:pt>
                <c:pt idx="5554">
                  <c:v>08-Nov-2019</c:v>
                </c:pt>
                <c:pt idx="5555">
                  <c:v>11-Nov-2019</c:v>
                </c:pt>
                <c:pt idx="5556">
                  <c:v>12-Nov-2019</c:v>
                </c:pt>
                <c:pt idx="5557">
                  <c:v>13-Nov-2019</c:v>
                </c:pt>
                <c:pt idx="5558">
                  <c:v>14-Nov-2019</c:v>
                </c:pt>
                <c:pt idx="5559">
                  <c:v>15-Nov-2019</c:v>
                </c:pt>
                <c:pt idx="5560">
                  <c:v>18-Nov-2019</c:v>
                </c:pt>
                <c:pt idx="5561">
                  <c:v>19-Nov-2019</c:v>
                </c:pt>
                <c:pt idx="5562">
                  <c:v>20-Nov-2019</c:v>
                </c:pt>
                <c:pt idx="5563">
                  <c:v>21-Nov-2019</c:v>
                </c:pt>
                <c:pt idx="5564">
                  <c:v>22-Nov-2019</c:v>
                </c:pt>
                <c:pt idx="5565">
                  <c:v>25-Nov-2019</c:v>
                </c:pt>
                <c:pt idx="5566">
                  <c:v>26-Nov-2019</c:v>
                </c:pt>
                <c:pt idx="5567">
                  <c:v>27-Nov-2019</c:v>
                </c:pt>
                <c:pt idx="5568">
                  <c:v>29-Nov-2019</c:v>
                </c:pt>
                <c:pt idx="5569">
                  <c:v>02-Dec-2019</c:v>
                </c:pt>
                <c:pt idx="5570">
                  <c:v>03-Dec-2019</c:v>
                </c:pt>
                <c:pt idx="5571">
                  <c:v>04-Dec-2019</c:v>
                </c:pt>
                <c:pt idx="5572">
                  <c:v>05-Dec-2019</c:v>
                </c:pt>
                <c:pt idx="5573">
                  <c:v>06-Dec-2019</c:v>
                </c:pt>
                <c:pt idx="5574">
                  <c:v>09-Dec-2019</c:v>
                </c:pt>
                <c:pt idx="5575">
                  <c:v>10-Dec-2019</c:v>
                </c:pt>
                <c:pt idx="5576">
                  <c:v>11-Dec-2019</c:v>
                </c:pt>
                <c:pt idx="5577">
                  <c:v>12-Dec-2019</c:v>
                </c:pt>
                <c:pt idx="5578">
                  <c:v>13-Dec-2019</c:v>
                </c:pt>
                <c:pt idx="5579">
                  <c:v>16-Dec-2019</c:v>
                </c:pt>
                <c:pt idx="5580">
                  <c:v>17-Dec-2019</c:v>
                </c:pt>
                <c:pt idx="5581">
                  <c:v>18-Dec-2019</c:v>
                </c:pt>
                <c:pt idx="5582">
                  <c:v>19-Dec-2019</c:v>
                </c:pt>
                <c:pt idx="5583">
                  <c:v>20-Dec-2019</c:v>
                </c:pt>
                <c:pt idx="5584">
                  <c:v>23-Dec-2019</c:v>
                </c:pt>
                <c:pt idx="5585">
                  <c:v>24-Dec-2019</c:v>
                </c:pt>
                <c:pt idx="5586">
                  <c:v>26-Dec-2019</c:v>
                </c:pt>
                <c:pt idx="5587">
                  <c:v>27-Dec-2019</c:v>
                </c:pt>
                <c:pt idx="5588">
                  <c:v>30-Dec-2019</c:v>
                </c:pt>
                <c:pt idx="5589">
                  <c:v>31-Dec-2019</c:v>
                </c:pt>
                <c:pt idx="5590">
                  <c:v>02-Jan-2020</c:v>
                </c:pt>
                <c:pt idx="5591">
                  <c:v>03-Jan-2020</c:v>
                </c:pt>
                <c:pt idx="5592">
                  <c:v>06-Jan-2020</c:v>
                </c:pt>
                <c:pt idx="5593">
                  <c:v>07-Jan-2020</c:v>
                </c:pt>
                <c:pt idx="5594">
                  <c:v>08-Jan-2020</c:v>
                </c:pt>
                <c:pt idx="5595">
                  <c:v>09-Jan-2020</c:v>
                </c:pt>
                <c:pt idx="5596">
                  <c:v>10-Jan-2020</c:v>
                </c:pt>
                <c:pt idx="5597">
                  <c:v>13-Jan-2020</c:v>
                </c:pt>
                <c:pt idx="5598">
                  <c:v>14-Jan-2020</c:v>
                </c:pt>
                <c:pt idx="5599">
                  <c:v>15-Jan-2020</c:v>
                </c:pt>
                <c:pt idx="5600">
                  <c:v>16-Jan-2020</c:v>
                </c:pt>
                <c:pt idx="5601">
                  <c:v>17-Jan-2020</c:v>
                </c:pt>
                <c:pt idx="5602">
                  <c:v>21-Jan-2020</c:v>
                </c:pt>
                <c:pt idx="5603">
                  <c:v>22-Jan-2020</c:v>
                </c:pt>
                <c:pt idx="5604">
                  <c:v>23-Jan-2020</c:v>
                </c:pt>
                <c:pt idx="5605">
                  <c:v>24-Jan-2020</c:v>
                </c:pt>
                <c:pt idx="5606">
                  <c:v>27-Jan-2020</c:v>
                </c:pt>
                <c:pt idx="5607">
                  <c:v>28-Jan-2020</c:v>
                </c:pt>
                <c:pt idx="5608">
                  <c:v>29-Jan-2020</c:v>
                </c:pt>
                <c:pt idx="5609">
                  <c:v>30-Jan-2020</c:v>
                </c:pt>
                <c:pt idx="5610">
                  <c:v>31-Jan-2020</c:v>
                </c:pt>
                <c:pt idx="5611">
                  <c:v>03-Feb-2020</c:v>
                </c:pt>
                <c:pt idx="5612">
                  <c:v>04-Feb-2020</c:v>
                </c:pt>
                <c:pt idx="5613">
                  <c:v>05-Feb-2020</c:v>
                </c:pt>
                <c:pt idx="5614">
                  <c:v>06-Feb-2020</c:v>
                </c:pt>
                <c:pt idx="5615">
                  <c:v>07-Feb-2020</c:v>
                </c:pt>
                <c:pt idx="5616">
                  <c:v>10-Feb-2020</c:v>
                </c:pt>
                <c:pt idx="5617">
                  <c:v>11-Feb-2020</c:v>
                </c:pt>
                <c:pt idx="5618">
                  <c:v>12-Feb-2020</c:v>
                </c:pt>
                <c:pt idx="5619">
                  <c:v>13-Feb-2020</c:v>
                </c:pt>
                <c:pt idx="5620">
                  <c:v>14-Feb-2020</c:v>
                </c:pt>
                <c:pt idx="5621">
                  <c:v>18-Feb-2020</c:v>
                </c:pt>
                <c:pt idx="5622">
                  <c:v>19-Feb-2020</c:v>
                </c:pt>
                <c:pt idx="5623">
                  <c:v>20-Feb-2020</c:v>
                </c:pt>
                <c:pt idx="5624">
                  <c:v>21-Feb-2020</c:v>
                </c:pt>
                <c:pt idx="5625">
                  <c:v>24-Feb-2020</c:v>
                </c:pt>
                <c:pt idx="5626">
                  <c:v>25-Feb-2020</c:v>
                </c:pt>
                <c:pt idx="5627">
                  <c:v>26-Feb-2020</c:v>
                </c:pt>
                <c:pt idx="5628">
                  <c:v>27-Feb-2020</c:v>
                </c:pt>
                <c:pt idx="5629">
                  <c:v>28-Feb-2020</c:v>
                </c:pt>
                <c:pt idx="5630">
                  <c:v>02-Mar-2020</c:v>
                </c:pt>
                <c:pt idx="5631">
                  <c:v>03-Mar-2020</c:v>
                </c:pt>
                <c:pt idx="5632">
                  <c:v>04-Mar-2020</c:v>
                </c:pt>
                <c:pt idx="5633">
                  <c:v>05-Mar-2020</c:v>
                </c:pt>
                <c:pt idx="5634">
                  <c:v>06-Mar-2020</c:v>
                </c:pt>
                <c:pt idx="5635">
                  <c:v>09-Mar-2020</c:v>
                </c:pt>
                <c:pt idx="5636">
                  <c:v>10-Mar-2020</c:v>
                </c:pt>
                <c:pt idx="5637">
                  <c:v>11-Mar-2020</c:v>
                </c:pt>
                <c:pt idx="5638">
                  <c:v>12-Mar-2020</c:v>
                </c:pt>
                <c:pt idx="5639">
                  <c:v>13-Mar-2020</c:v>
                </c:pt>
                <c:pt idx="5640">
                  <c:v>16-Mar-2020</c:v>
                </c:pt>
                <c:pt idx="5641">
                  <c:v>17-Mar-2020</c:v>
                </c:pt>
                <c:pt idx="5642">
                  <c:v>18-Mar-2020</c:v>
                </c:pt>
                <c:pt idx="5643">
                  <c:v>19-Mar-2020</c:v>
                </c:pt>
                <c:pt idx="5644">
                  <c:v>20-Mar-2020</c:v>
                </c:pt>
                <c:pt idx="5645">
                  <c:v>23-Mar-2020</c:v>
                </c:pt>
                <c:pt idx="5646">
                  <c:v>24-Mar-2020</c:v>
                </c:pt>
                <c:pt idx="5647">
                  <c:v>25-Mar-2020</c:v>
                </c:pt>
                <c:pt idx="5648">
                  <c:v>26-Mar-2020</c:v>
                </c:pt>
                <c:pt idx="5649">
                  <c:v>27-Mar-2020</c:v>
                </c:pt>
                <c:pt idx="5650">
                  <c:v>30-Mar-2020</c:v>
                </c:pt>
                <c:pt idx="5651">
                  <c:v>31-Mar-2020</c:v>
                </c:pt>
                <c:pt idx="5652">
                  <c:v>01-Apr-2020</c:v>
                </c:pt>
                <c:pt idx="5653">
                  <c:v>02-Apr-2020</c:v>
                </c:pt>
                <c:pt idx="5654">
                  <c:v>03-Apr-2020</c:v>
                </c:pt>
                <c:pt idx="5655">
                  <c:v>06-Apr-2020</c:v>
                </c:pt>
                <c:pt idx="5656">
                  <c:v>07-Apr-2020</c:v>
                </c:pt>
                <c:pt idx="5657">
                  <c:v>08-Apr-2020</c:v>
                </c:pt>
                <c:pt idx="5658">
                  <c:v>09-Apr-2020</c:v>
                </c:pt>
                <c:pt idx="5659">
                  <c:v>13-Apr-2020</c:v>
                </c:pt>
                <c:pt idx="5660">
                  <c:v>14-Apr-2020</c:v>
                </c:pt>
                <c:pt idx="5661">
                  <c:v>15-Apr-2020</c:v>
                </c:pt>
                <c:pt idx="5662">
                  <c:v>16-Apr-2020</c:v>
                </c:pt>
                <c:pt idx="5663">
                  <c:v>17-Apr-2020</c:v>
                </c:pt>
                <c:pt idx="5664">
                  <c:v>20-Apr-2020</c:v>
                </c:pt>
                <c:pt idx="5665">
                  <c:v>21-Apr-2020</c:v>
                </c:pt>
                <c:pt idx="5666">
                  <c:v>22-Apr-2020</c:v>
                </c:pt>
                <c:pt idx="5667">
                  <c:v>23-Apr-2020</c:v>
                </c:pt>
                <c:pt idx="5668">
                  <c:v>24-Apr-2020</c:v>
                </c:pt>
                <c:pt idx="5669">
                  <c:v>27-Apr-2020</c:v>
                </c:pt>
                <c:pt idx="5670">
                  <c:v>28-Apr-2020</c:v>
                </c:pt>
                <c:pt idx="5671">
                  <c:v>29-Apr-2020</c:v>
                </c:pt>
                <c:pt idx="5672">
                  <c:v>30-Apr-2020</c:v>
                </c:pt>
                <c:pt idx="5673">
                  <c:v>01-May-2020</c:v>
                </c:pt>
                <c:pt idx="5674">
                  <c:v>04-May-2020</c:v>
                </c:pt>
                <c:pt idx="5675">
                  <c:v>05-May-2020</c:v>
                </c:pt>
                <c:pt idx="5676">
                  <c:v>06-May-2020</c:v>
                </c:pt>
                <c:pt idx="5677">
                  <c:v>07-May-2020</c:v>
                </c:pt>
                <c:pt idx="5678">
                  <c:v>08-May-2020</c:v>
                </c:pt>
                <c:pt idx="5679">
                  <c:v>11-May-2020</c:v>
                </c:pt>
                <c:pt idx="5680">
                  <c:v>12-May-2020</c:v>
                </c:pt>
                <c:pt idx="5681">
                  <c:v>13-May-2020</c:v>
                </c:pt>
                <c:pt idx="5682">
                  <c:v>14-May-2020</c:v>
                </c:pt>
                <c:pt idx="5683">
                  <c:v>15-May-2020</c:v>
                </c:pt>
                <c:pt idx="5684">
                  <c:v>18-May-2020</c:v>
                </c:pt>
                <c:pt idx="5685">
                  <c:v>19-May-2020</c:v>
                </c:pt>
                <c:pt idx="5686">
                  <c:v>20-May-2020</c:v>
                </c:pt>
                <c:pt idx="5687">
                  <c:v>21-May-2020</c:v>
                </c:pt>
                <c:pt idx="5688">
                  <c:v>22-May-2020</c:v>
                </c:pt>
                <c:pt idx="5689">
                  <c:v>26-May-2020</c:v>
                </c:pt>
                <c:pt idx="5690">
                  <c:v>27-May-2020</c:v>
                </c:pt>
                <c:pt idx="5691">
                  <c:v>28-May-2020</c:v>
                </c:pt>
                <c:pt idx="5692">
                  <c:v>29-May-2020</c:v>
                </c:pt>
                <c:pt idx="5693">
                  <c:v>01-Jun-2020</c:v>
                </c:pt>
                <c:pt idx="5694">
                  <c:v>02-Jun-2020</c:v>
                </c:pt>
                <c:pt idx="5695">
                  <c:v>03-Jun-2020</c:v>
                </c:pt>
                <c:pt idx="5696">
                  <c:v>04-Jun-2020</c:v>
                </c:pt>
                <c:pt idx="5697">
                  <c:v>05-Jun-2020</c:v>
                </c:pt>
                <c:pt idx="5698">
                  <c:v>08-Jun-2020</c:v>
                </c:pt>
                <c:pt idx="5699">
                  <c:v>09-Jun-2020</c:v>
                </c:pt>
                <c:pt idx="5700">
                  <c:v>10-Jun-2020</c:v>
                </c:pt>
                <c:pt idx="5701">
                  <c:v>11-Jun-2020</c:v>
                </c:pt>
                <c:pt idx="5702">
                  <c:v>12-Jun-2020</c:v>
                </c:pt>
                <c:pt idx="5703">
                  <c:v>15-Jun-2020</c:v>
                </c:pt>
                <c:pt idx="5704">
                  <c:v>16-Jun-2020</c:v>
                </c:pt>
                <c:pt idx="5705">
                  <c:v>17-Jun-2020</c:v>
                </c:pt>
                <c:pt idx="5706">
                  <c:v>18-Jun-2020</c:v>
                </c:pt>
                <c:pt idx="5707">
                  <c:v>19-Jun-2020</c:v>
                </c:pt>
                <c:pt idx="5708">
                  <c:v>22-Jun-2020</c:v>
                </c:pt>
                <c:pt idx="5709">
                  <c:v>23-Jun-2020</c:v>
                </c:pt>
                <c:pt idx="5710">
                  <c:v>24-Jun-2020</c:v>
                </c:pt>
                <c:pt idx="5711">
                  <c:v>25-Jun-2020</c:v>
                </c:pt>
                <c:pt idx="5712">
                  <c:v>26-Jun-2020</c:v>
                </c:pt>
                <c:pt idx="5713">
                  <c:v>29-Jun-2020</c:v>
                </c:pt>
                <c:pt idx="5714">
                  <c:v>30-Jun-2020</c:v>
                </c:pt>
                <c:pt idx="5715">
                  <c:v>01-Jul-2020</c:v>
                </c:pt>
                <c:pt idx="5716">
                  <c:v>02-Jul-2020</c:v>
                </c:pt>
                <c:pt idx="5717">
                  <c:v>06-Jul-2020</c:v>
                </c:pt>
                <c:pt idx="5718">
                  <c:v>07-Jul-2020</c:v>
                </c:pt>
                <c:pt idx="5719">
                  <c:v>08-Jul-2020</c:v>
                </c:pt>
                <c:pt idx="5720">
                  <c:v>09-Jul-2020</c:v>
                </c:pt>
                <c:pt idx="5721">
                  <c:v>10-Jul-2020</c:v>
                </c:pt>
                <c:pt idx="5722">
                  <c:v>13-Jul-2020</c:v>
                </c:pt>
                <c:pt idx="5723">
                  <c:v>14-Jul-2020</c:v>
                </c:pt>
                <c:pt idx="5724">
                  <c:v>15-Jul-2020</c:v>
                </c:pt>
                <c:pt idx="5725">
                  <c:v>16-Jul-2020</c:v>
                </c:pt>
                <c:pt idx="5726">
                  <c:v>17-Jul-2020</c:v>
                </c:pt>
                <c:pt idx="5727">
                  <c:v>20-Jul-2020</c:v>
                </c:pt>
                <c:pt idx="5728">
                  <c:v>21-Jul-2020</c:v>
                </c:pt>
                <c:pt idx="5729">
                  <c:v>22-Jul-2020</c:v>
                </c:pt>
                <c:pt idx="5730">
                  <c:v>23-Jul-2020</c:v>
                </c:pt>
                <c:pt idx="5731">
                  <c:v>24-Jul-2020</c:v>
                </c:pt>
                <c:pt idx="5732">
                  <c:v>27-Jul-2020</c:v>
                </c:pt>
                <c:pt idx="5733">
                  <c:v>28-Jul-2020</c:v>
                </c:pt>
                <c:pt idx="5734">
                  <c:v>29-Jul-2020</c:v>
                </c:pt>
                <c:pt idx="5735">
                  <c:v>30-Jul-2020</c:v>
                </c:pt>
                <c:pt idx="5736">
                  <c:v>31-Jul-2020</c:v>
                </c:pt>
                <c:pt idx="5737">
                  <c:v>03-Aug-2020</c:v>
                </c:pt>
                <c:pt idx="5738">
                  <c:v>04-Aug-2020</c:v>
                </c:pt>
                <c:pt idx="5739">
                  <c:v>05-Aug-2020</c:v>
                </c:pt>
                <c:pt idx="5740">
                  <c:v>06-Aug-2020</c:v>
                </c:pt>
                <c:pt idx="5741">
                  <c:v>07-Aug-2020</c:v>
                </c:pt>
                <c:pt idx="5742">
                  <c:v>10-Aug-2020</c:v>
                </c:pt>
                <c:pt idx="5743">
                  <c:v>11-Aug-2020</c:v>
                </c:pt>
                <c:pt idx="5744">
                  <c:v>12-Aug-2020</c:v>
                </c:pt>
                <c:pt idx="5745">
                  <c:v>13-Aug-2020</c:v>
                </c:pt>
                <c:pt idx="5746">
                  <c:v>14-Aug-2020</c:v>
                </c:pt>
                <c:pt idx="5747">
                  <c:v>17-Aug-2020</c:v>
                </c:pt>
                <c:pt idx="5748">
                  <c:v>18-Aug-2020</c:v>
                </c:pt>
                <c:pt idx="5749">
                  <c:v>19-Aug-2020</c:v>
                </c:pt>
                <c:pt idx="5750">
                  <c:v>20-Aug-2020</c:v>
                </c:pt>
                <c:pt idx="5751">
                  <c:v>21-Aug-2020</c:v>
                </c:pt>
                <c:pt idx="5752">
                  <c:v>24-Aug-2020</c:v>
                </c:pt>
                <c:pt idx="5753">
                  <c:v>25-Aug-2020</c:v>
                </c:pt>
                <c:pt idx="5754">
                  <c:v>26-Aug-2020</c:v>
                </c:pt>
                <c:pt idx="5755">
                  <c:v>27-Aug-2020</c:v>
                </c:pt>
                <c:pt idx="5756">
                  <c:v>28-Aug-2020</c:v>
                </c:pt>
                <c:pt idx="5757">
                  <c:v>31-Aug-2020</c:v>
                </c:pt>
                <c:pt idx="5758">
                  <c:v>01-Sep-2020</c:v>
                </c:pt>
                <c:pt idx="5759">
                  <c:v>02-Sep-2020</c:v>
                </c:pt>
                <c:pt idx="5760">
                  <c:v>03-Sep-2020</c:v>
                </c:pt>
                <c:pt idx="5761">
                  <c:v>04-Sep-2020</c:v>
                </c:pt>
                <c:pt idx="5762">
                  <c:v>08-Sep-2020</c:v>
                </c:pt>
                <c:pt idx="5763">
                  <c:v>09-Sep-2020</c:v>
                </c:pt>
                <c:pt idx="5764">
                  <c:v>10-Sep-2020</c:v>
                </c:pt>
                <c:pt idx="5765">
                  <c:v>11-Sep-2020</c:v>
                </c:pt>
                <c:pt idx="5766">
                  <c:v>14-Sep-2020</c:v>
                </c:pt>
                <c:pt idx="5767">
                  <c:v>15-Sep-2020</c:v>
                </c:pt>
                <c:pt idx="5768">
                  <c:v>16-Sep-2020</c:v>
                </c:pt>
                <c:pt idx="5769">
                  <c:v>17-Sep-2020</c:v>
                </c:pt>
                <c:pt idx="5770">
                  <c:v>18-Sep-2020</c:v>
                </c:pt>
                <c:pt idx="5771">
                  <c:v>21-Sep-2020</c:v>
                </c:pt>
                <c:pt idx="5772">
                  <c:v>22-Sep-2020</c:v>
                </c:pt>
                <c:pt idx="5773">
                  <c:v>23-Sep-2020</c:v>
                </c:pt>
                <c:pt idx="5774">
                  <c:v>24-Sep-2020</c:v>
                </c:pt>
                <c:pt idx="5775">
                  <c:v>25-Sep-2020</c:v>
                </c:pt>
                <c:pt idx="5776">
                  <c:v>28-Sep-2020</c:v>
                </c:pt>
                <c:pt idx="5777">
                  <c:v>29-Sep-2020</c:v>
                </c:pt>
                <c:pt idx="5778">
                  <c:v>30-Sep-2020</c:v>
                </c:pt>
                <c:pt idx="5779">
                  <c:v>01-Oct-2020</c:v>
                </c:pt>
                <c:pt idx="5780">
                  <c:v>02-Oct-2020</c:v>
                </c:pt>
                <c:pt idx="5781">
                  <c:v>05-Oct-2020</c:v>
                </c:pt>
                <c:pt idx="5782">
                  <c:v>06-Oct-2020</c:v>
                </c:pt>
                <c:pt idx="5783">
                  <c:v>07-Oct-2020</c:v>
                </c:pt>
                <c:pt idx="5784">
                  <c:v>08-Oct-2020</c:v>
                </c:pt>
                <c:pt idx="5785">
                  <c:v>09-Oct-2020</c:v>
                </c:pt>
                <c:pt idx="5786">
                  <c:v>12-Oct-2020</c:v>
                </c:pt>
                <c:pt idx="5787">
                  <c:v>13-Oct-2020</c:v>
                </c:pt>
                <c:pt idx="5788">
                  <c:v>14-Oct-2020</c:v>
                </c:pt>
                <c:pt idx="5789">
                  <c:v>15-Oct-2020</c:v>
                </c:pt>
                <c:pt idx="5790">
                  <c:v>16-Oct-2020</c:v>
                </c:pt>
                <c:pt idx="5791">
                  <c:v>19-Oct-2020</c:v>
                </c:pt>
                <c:pt idx="5792">
                  <c:v>20-Oct-2020</c:v>
                </c:pt>
                <c:pt idx="5793">
                  <c:v>21-Oct-2020</c:v>
                </c:pt>
                <c:pt idx="5794">
                  <c:v>22-Oct-2020</c:v>
                </c:pt>
                <c:pt idx="5795">
                  <c:v>23-Oct-2020</c:v>
                </c:pt>
                <c:pt idx="5796">
                  <c:v>26-Oct-2020</c:v>
                </c:pt>
                <c:pt idx="5797">
                  <c:v>27-Oct-2020</c:v>
                </c:pt>
                <c:pt idx="5798">
                  <c:v>28-Oct-2020</c:v>
                </c:pt>
                <c:pt idx="5799">
                  <c:v>29-Oct-2020</c:v>
                </c:pt>
                <c:pt idx="5800">
                  <c:v>30-Oct-2020</c:v>
                </c:pt>
                <c:pt idx="5801">
                  <c:v>02-Nov-2020</c:v>
                </c:pt>
                <c:pt idx="5802">
                  <c:v>03-Nov-2020</c:v>
                </c:pt>
                <c:pt idx="5803">
                  <c:v>04-Nov-2020</c:v>
                </c:pt>
                <c:pt idx="5804">
                  <c:v>05-Nov-2020</c:v>
                </c:pt>
                <c:pt idx="5805">
                  <c:v>06-Nov-2020</c:v>
                </c:pt>
                <c:pt idx="5806">
                  <c:v>09-Nov-2020</c:v>
                </c:pt>
                <c:pt idx="5807">
                  <c:v>10-Nov-2020</c:v>
                </c:pt>
                <c:pt idx="5808">
                  <c:v>11-Nov-2020</c:v>
                </c:pt>
                <c:pt idx="5809">
                  <c:v>12-Nov-2020</c:v>
                </c:pt>
                <c:pt idx="5810">
                  <c:v>13-Nov-2020</c:v>
                </c:pt>
                <c:pt idx="5811">
                  <c:v>16-Nov-2020</c:v>
                </c:pt>
                <c:pt idx="5812">
                  <c:v>17-Nov-2020</c:v>
                </c:pt>
                <c:pt idx="5813">
                  <c:v>18-Nov-2020</c:v>
                </c:pt>
                <c:pt idx="5814">
                  <c:v>19-Nov-2020</c:v>
                </c:pt>
                <c:pt idx="5815">
                  <c:v>20-Nov-2020</c:v>
                </c:pt>
                <c:pt idx="5816">
                  <c:v>23-Nov-2020</c:v>
                </c:pt>
                <c:pt idx="5817">
                  <c:v>24-Nov-2020</c:v>
                </c:pt>
                <c:pt idx="5818">
                  <c:v>25-Nov-2020</c:v>
                </c:pt>
                <c:pt idx="5819">
                  <c:v>27-Nov-2020</c:v>
                </c:pt>
                <c:pt idx="5820">
                  <c:v>30-Nov-2020</c:v>
                </c:pt>
                <c:pt idx="5821">
                  <c:v>01-Dec-2020</c:v>
                </c:pt>
                <c:pt idx="5822">
                  <c:v>02-Dec-2020</c:v>
                </c:pt>
                <c:pt idx="5823">
                  <c:v>03-Dec-2020</c:v>
                </c:pt>
                <c:pt idx="5824">
                  <c:v>04-Dec-2020</c:v>
                </c:pt>
                <c:pt idx="5825">
                  <c:v>07-Dec-2020</c:v>
                </c:pt>
                <c:pt idx="5826">
                  <c:v>08-Dec-2020</c:v>
                </c:pt>
                <c:pt idx="5827">
                  <c:v>09-Dec-2020</c:v>
                </c:pt>
                <c:pt idx="5828">
                  <c:v>10-Dec-2020</c:v>
                </c:pt>
                <c:pt idx="5829">
                  <c:v>11-Dec-2020</c:v>
                </c:pt>
                <c:pt idx="5830">
                  <c:v>14-Dec-2020</c:v>
                </c:pt>
                <c:pt idx="5831">
                  <c:v>15-Dec-2020</c:v>
                </c:pt>
                <c:pt idx="5832">
                  <c:v>16-Dec-2020</c:v>
                </c:pt>
                <c:pt idx="5833">
                  <c:v>17-Dec-2020</c:v>
                </c:pt>
                <c:pt idx="5834">
                  <c:v>18-Dec-2020</c:v>
                </c:pt>
                <c:pt idx="5835">
                  <c:v>21-Dec-2020</c:v>
                </c:pt>
                <c:pt idx="5836">
                  <c:v>22-Dec-2020</c:v>
                </c:pt>
                <c:pt idx="5837">
                  <c:v>23-Dec-2020</c:v>
                </c:pt>
                <c:pt idx="5838">
                  <c:v>24-Dec-2020</c:v>
                </c:pt>
                <c:pt idx="5839">
                  <c:v>28-Dec-2020</c:v>
                </c:pt>
                <c:pt idx="5840">
                  <c:v>29-Dec-2020</c:v>
                </c:pt>
                <c:pt idx="5841">
                  <c:v>30-Dec-2020</c:v>
                </c:pt>
                <c:pt idx="5842">
                  <c:v>31-Dec-2020</c:v>
                </c:pt>
                <c:pt idx="5843">
                  <c:v>04-Jan-2021</c:v>
                </c:pt>
                <c:pt idx="5844">
                  <c:v>05-Jan-2021</c:v>
                </c:pt>
                <c:pt idx="5845">
                  <c:v>06-Jan-2021</c:v>
                </c:pt>
                <c:pt idx="5846">
                  <c:v>07-Jan-2021</c:v>
                </c:pt>
                <c:pt idx="5847">
                  <c:v>08-Jan-2021</c:v>
                </c:pt>
                <c:pt idx="5848">
                  <c:v>11-Jan-2021</c:v>
                </c:pt>
                <c:pt idx="5849">
                  <c:v>12-Jan-2021</c:v>
                </c:pt>
                <c:pt idx="5850">
                  <c:v>13-Jan-2021</c:v>
                </c:pt>
                <c:pt idx="5851">
                  <c:v>14-Jan-2021</c:v>
                </c:pt>
                <c:pt idx="5852">
                  <c:v>15-Jan-2021</c:v>
                </c:pt>
                <c:pt idx="5853">
                  <c:v>19-Jan-2021</c:v>
                </c:pt>
                <c:pt idx="5854">
                  <c:v>20-Jan-2021</c:v>
                </c:pt>
                <c:pt idx="5855">
                  <c:v>21-Jan-2021</c:v>
                </c:pt>
                <c:pt idx="5856">
                  <c:v>22-Jan-2021</c:v>
                </c:pt>
                <c:pt idx="5857">
                  <c:v>25-Jan-2021</c:v>
                </c:pt>
                <c:pt idx="5858">
                  <c:v>26-Jan-2021</c:v>
                </c:pt>
                <c:pt idx="5859">
                  <c:v>27-Jan-2021</c:v>
                </c:pt>
                <c:pt idx="5860">
                  <c:v>28-Jan-2021</c:v>
                </c:pt>
                <c:pt idx="5861">
                  <c:v>29-Jan-2021</c:v>
                </c:pt>
                <c:pt idx="5862">
                  <c:v>01-Feb-2021</c:v>
                </c:pt>
                <c:pt idx="5863">
                  <c:v>02-Feb-2021</c:v>
                </c:pt>
                <c:pt idx="5864">
                  <c:v>03-Feb-2021</c:v>
                </c:pt>
                <c:pt idx="5865">
                  <c:v>04-Feb-2021</c:v>
                </c:pt>
                <c:pt idx="5866">
                  <c:v>05-Feb-2021</c:v>
                </c:pt>
                <c:pt idx="5867">
                  <c:v>08-Feb-2021</c:v>
                </c:pt>
                <c:pt idx="5868">
                  <c:v>09-Feb-2021</c:v>
                </c:pt>
                <c:pt idx="5869">
                  <c:v>10-Feb-2021</c:v>
                </c:pt>
                <c:pt idx="5870">
                  <c:v>11-Feb-2021</c:v>
                </c:pt>
                <c:pt idx="5871">
                  <c:v>12-Feb-2021</c:v>
                </c:pt>
                <c:pt idx="5872">
                  <c:v>16-Feb-2021</c:v>
                </c:pt>
                <c:pt idx="5873">
                  <c:v>17-Feb-2021</c:v>
                </c:pt>
                <c:pt idx="5874">
                  <c:v>18-Feb-2021</c:v>
                </c:pt>
                <c:pt idx="5875">
                  <c:v>19-Feb-2021</c:v>
                </c:pt>
                <c:pt idx="5876">
                  <c:v>22-Feb-2021</c:v>
                </c:pt>
                <c:pt idx="5877">
                  <c:v>23-Feb-2021</c:v>
                </c:pt>
                <c:pt idx="5878">
                  <c:v>24-Feb-2021</c:v>
                </c:pt>
                <c:pt idx="5879">
                  <c:v>25-Feb-2021</c:v>
                </c:pt>
                <c:pt idx="5880">
                  <c:v>26-Feb-2021</c:v>
                </c:pt>
                <c:pt idx="5881">
                  <c:v>01-Mar-2021</c:v>
                </c:pt>
                <c:pt idx="5882">
                  <c:v>02-Mar-2021</c:v>
                </c:pt>
                <c:pt idx="5883">
                  <c:v>03-Mar-2021</c:v>
                </c:pt>
                <c:pt idx="5884">
                  <c:v>04-Mar-2021</c:v>
                </c:pt>
                <c:pt idx="5885">
                  <c:v>05-Mar-2021</c:v>
                </c:pt>
                <c:pt idx="5886">
                  <c:v>08-Mar-2021</c:v>
                </c:pt>
                <c:pt idx="5887">
                  <c:v>09-Mar-2021</c:v>
                </c:pt>
                <c:pt idx="5888">
                  <c:v>10-Mar-2021</c:v>
                </c:pt>
                <c:pt idx="5889">
                  <c:v>11-Mar-2021</c:v>
                </c:pt>
                <c:pt idx="5890">
                  <c:v>12-Mar-2021</c:v>
                </c:pt>
                <c:pt idx="5891">
                  <c:v>15-Mar-2021</c:v>
                </c:pt>
                <c:pt idx="5892">
                  <c:v>16-Mar-2021</c:v>
                </c:pt>
                <c:pt idx="5893">
                  <c:v>17-Mar-2021</c:v>
                </c:pt>
                <c:pt idx="5894">
                  <c:v>18-Mar-2021</c:v>
                </c:pt>
                <c:pt idx="5895">
                  <c:v>19-Mar-2021</c:v>
                </c:pt>
                <c:pt idx="5896">
                  <c:v>22-Mar-2021</c:v>
                </c:pt>
                <c:pt idx="5897">
                  <c:v>23-Mar-2021</c:v>
                </c:pt>
                <c:pt idx="5898">
                  <c:v>24-Mar-2021</c:v>
                </c:pt>
                <c:pt idx="5899">
                  <c:v>25-Mar-2021</c:v>
                </c:pt>
                <c:pt idx="5900">
                  <c:v>26-Mar-2021</c:v>
                </c:pt>
                <c:pt idx="5901">
                  <c:v>29-Mar-2021</c:v>
                </c:pt>
                <c:pt idx="5902">
                  <c:v>30-Mar-2021</c:v>
                </c:pt>
                <c:pt idx="5903">
                  <c:v>31-Mar-2021</c:v>
                </c:pt>
                <c:pt idx="5904">
                  <c:v>01-Apr-2021</c:v>
                </c:pt>
                <c:pt idx="5905">
                  <c:v>05-Apr-2021</c:v>
                </c:pt>
                <c:pt idx="5906">
                  <c:v>06-Apr-2021</c:v>
                </c:pt>
                <c:pt idx="5907">
                  <c:v>07-Apr-2021</c:v>
                </c:pt>
                <c:pt idx="5908">
                  <c:v>08-Apr-2021</c:v>
                </c:pt>
                <c:pt idx="5909">
                  <c:v>09-Apr-2021</c:v>
                </c:pt>
                <c:pt idx="5910">
                  <c:v>12-Apr-2021</c:v>
                </c:pt>
                <c:pt idx="5911">
                  <c:v>13-Apr-2021</c:v>
                </c:pt>
                <c:pt idx="5912">
                  <c:v>14-Apr-2021</c:v>
                </c:pt>
                <c:pt idx="5913">
                  <c:v>15-Apr-2021</c:v>
                </c:pt>
                <c:pt idx="5914">
                  <c:v>16-Apr-2021</c:v>
                </c:pt>
                <c:pt idx="5915">
                  <c:v>19-Apr-2021</c:v>
                </c:pt>
                <c:pt idx="5916">
                  <c:v>20-Apr-2021</c:v>
                </c:pt>
                <c:pt idx="5917">
                  <c:v>21-Apr-2021</c:v>
                </c:pt>
                <c:pt idx="5918">
                  <c:v>22-Apr-2021</c:v>
                </c:pt>
                <c:pt idx="5919">
                  <c:v>23-Apr-2021</c:v>
                </c:pt>
                <c:pt idx="5920">
                  <c:v>26-Apr-2021</c:v>
                </c:pt>
                <c:pt idx="5921">
                  <c:v>27-Apr-2021</c:v>
                </c:pt>
                <c:pt idx="5922">
                  <c:v>28-Apr-2021</c:v>
                </c:pt>
                <c:pt idx="5923">
                  <c:v>29-Apr-2021</c:v>
                </c:pt>
                <c:pt idx="5924">
                  <c:v>30-Apr-2021</c:v>
                </c:pt>
                <c:pt idx="5925">
                  <c:v>03-May-2021</c:v>
                </c:pt>
                <c:pt idx="5926">
                  <c:v>04-May-2021</c:v>
                </c:pt>
                <c:pt idx="5927">
                  <c:v>05-May-2021</c:v>
                </c:pt>
                <c:pt idx="5928">
                  <c:v>06-May-2021</c:v>
                </c:pt>
                <c:pt idx="5929">
                  <c:v>07-May-2021</c:v>
                </c:pt>
                <c:pt idx="5930">
                  <c:v>10-May-2021</c:v>
                </c:pt>
                <c:pt idx="5931">
                  <c:v>11-May-2021</c:v>
                </c:pt>
                <c:pt idx="5932">
                  <c:v>12-May-2021</c:v>
                </c:pt>
                <c:pt idx="5933">
                  <c:v>13-May-2021</c:v>
                </c:pt>
                <c:pt idx="5934">
                  <c:v>14-May-2021</c:v>
                </c:pt>
                <c:pt idx="5935">
                  <c:v>17-May-2021</c:v>
                </c:pt>
                <c:pt idx="5936">
                  <c:v>18-May-2021</c:v>
                </c:pt>
                <c:pt idx="5937">
                  <c:v>19-May-2021</c:v>
                </c:pt>
                <c:pt idx="5938">
                  <c:v>20-May-2021</c:v>
                </c:pt>
                <c:pt idx="5939">
                  <c:v>21-May-2021</c:v>
                </c:pt>
                <c:pt idx="5940">
                  <c:v>24-May-2021</c:v>
                </c:pt>
                <c:pt idx="5941">
                  <c:v>25-May-2021</c:v>
                </c:pt>
                <c:pt idx="5942">
                  <c:v>26-May-2021</c:v>
                </c:pt>
                <c:pt idx="5943">
                  <c:v>27-May-2021</c:v>
                </c:pt>
                <c:pt idx="5944">
                  <c:v>28-May-2021</c:v>
                </c:pt>
                <c:pt idx="5945">
                  <c:v>01-Jun-2021</c:v>
                </c:pt>
                <c:pt idx="5946">
                  <c:v>02-Jun-2021</c:v>
                </c:pt>
                <c:pt idx="5947">
                  <c:v>03-Jun-2021</c:v>
                </c:pt>
                <c:pt idx="5948">
                  <c:v>04-Jun-2021</c:v>
                </c:pt>
                <c:pt idx="5949">
                  <c:v>07-Jun-2021</c:v>
                </c:pt>
                <c:pt idx="5950">
                  <c:v>08-Jun-2021</c:v>
                </c:pt>
                <c:pt idx="5951">
                  <c:v>09-Jun-2021</c:v>
                </c:pt>
                <c:pt idx="5952">
                  <c:v>10-Jun-2021</c:v>
                </c:pt>
                <c:pt idx="5953">
                  <c:v>11-Jun-2021</c:v>
                </c:pt>
                <c:pt idx="5954">
                  <c:v>14-Jun-2021</c:v>
                </c:pt>
                <c:pt idx="5955">
                  <c:v>15-Jun-2021</c:v>
                </c:pt>
                <c:pt idx="5956">
                  <c:v>16-Jun-2021</c:v>
                </c:pt>
                <c:pt idx="5957">
                  <c:v>17-Jun-2021</c:v>
                </c:pt>
                <c:pt idx="5958">
                  <c:v>18-Jun-2021</c:v>
                </c:pt>
                <c:pt idx="5959">
                  <c:v>21-Jun-2021</c:v>
                </c:pt>
                <c:pt idx="5960">
                  <c:v>22-Jun-2021</c:v>
                </c:pt>
                <c:pt idx="5961">
                  <c:v>23-Jun-2021</c:v>
                </c:pt>
                <c:pt idx="5962">
                  <c:v>24-Jun-2021</c:v>
                </c:pt>
                <c:pt idx="5963">
                  <c:v>25-Jun-2021</c:v>
                </c:pt>
                <c:pt idx="5964">
                  <c:v>28-Jun-2021</c:v>
                </c:pt>
                <c:pt idx="5965">
                  <c:v>29-Jun-2021</c:v>
                </c:pt>
                <c:pt idx="5966">
                  <c:v>30-Jun-2021</c:v>
                </c:pt>
                <c:pt idx="5967">
                  <c:v>01-Jul-2021</c:v>
                </c:pt>
                <c:pt idx="5968">
                  <c:v>02-Jul-2021</c:v>
                </c:pt>
                <c:pt idx="5969">
                  <c:v>06-Jul-2021</c:v>
                </c:pt>
                <c:pt idx="5970">
                  <c:v>07-Jul-2021</c:v>
                </c:pt>
                <c:pt idx="5971">
                  <c:v>08-Jul-2021</c:v>
                </c:pt>
                <c:pt idx="5972">
                  <c:v>09-Jul-2021</c:v>
                </c:pt>
                <c:pt idx="5973">
                  <c:v>12-Jul-2021</c:v>
                </c:pt>
                <c:pt idx="5974">
                  <c:v>13-Jul-2021</c:v>
                </c:pt>
                <c:pt idx="5975">
                  <c:v>14-Jul-2021</c:v>
                </c:pt>
                <c:pt idx="5976">
                  <c:v>15-Jul-2021</c:v>
                </c:pt>
                <c:pt idx="5977">
                  <c:v>16-Jul-2021</c:v>
                </c:pt>
                <c:pt idx="5978">
                  <c:v>19-Jul-2021</c:v>
                </c:pt>
                <c:pt idx="5979">
                  <c:v>20-Jul-2021</c:v>
                </c:pt>
                <c:pt idx="5980">
                  <c:v>21-Jul-2021</c:v>
                </c:pt>
                <c:pt idx="5981">
                  <c:v>22-Jul-2021</c:v>
                </c:pt>
                <c:pt idx="5982">
                  <c:v>23-Jul-2021</c:v>
                </c:pt>
                <c:pt idx="5983">
                  <c:v>26-Jul-2021</c:v>
                </c:pt>
                <c:pt idx="5984">
                  <c:v>27-Jul-2021</c:v>
                </c:pt>
                <c:pt idx="5985">
                  <c:v>28-Jul-2021</c:v>
                </c:pt>
                <c:pt idx="5986">
                  <c:v>29-Jul-2021</c:v>
                </c:pt>
                <c:pt idx="5987">
                  <c:v>30-Jul-2021</c:v>
                </c:pt>
                <c:pt idx="5988">
                  <c:v>02-Aug-2021</c:v>
                </c:pt>
                <c:pt idx="5989">
                  <c:v>03-Aug-2021</c:v>
                </c:pt>
                <c:pt idx="5990">
                  <c:v>04-Aug-2021</c:v>
                </c:pt>
                <c:pt idx="5991">
                  <c:v>05-Aug-2021</c:v>
                </c:pt>
                <c:pt idx="5992">
                  <c:v>06-Aug-2021</c:v>
                </c:pt>
                <c:pt idx="5993">
                  <c:v>09-Aug-2021</c:v>
                </c:pt>
                <c:pt idx="5994">
                  <c:v>10-Aug-2021</c:v>
                </c:pt>
                <c:pt idx="5995">
                  <c:v>11-Aug-2021</c:v>
                </c:pt>
                <c:pt idx="5996">
                  <c:v>12-Aug-2021</c:v>
                </c:pt>
                <c:pt idx="5997">
                  <c:v>13-Aug-2021</c:v>
                </c:pt>
                <c:pt idx="5998">
                  <c:v>16-Aug-2021</c:v>
                </c:pt>
                <c:pt idx="5999">
                  <c:v>17-Aug-2021</c:v>
                </c:pt>
                <c:pt idx="6000">
                  <c:v>18-Aug-2021</c:v>
                </c:pt>
                <c:pt idx="6001">
                  <c:v>19-Aug-2021</c:v>
                </c:pt>
                <c:pt idx="6002">
                  <c:v>20-Aug-2021</c:v>
                </c:pt>
                <c:pt idx="6003">
                  <c:v>23-Aug-2021</c:v>
                </c:pt>
                <c:pt idx="6004">
                  <c:v>24-Aug-2021</c:v>
                </c:pt>
                <c:pt idx="6005">
                  <c:v>25-Aug-2021</c:v>
                </c:pt>
                <c:pt idx="6006">
                  <c:v>26-Aug-2021</c:v>
                </c:pt>
                <c:pt idx="6007">
                  <c:v>27-Aug-2021</c:v>
                </c:pt>
                <c:pt idx="6008">
                  <c:v>30-Aug-2021</c:v>
                </c:pt>
                <c:pt idx="6009">
                  <c:v>31-Aug-2021</c:v>
                </c:pt>
                <c:pt idx="6010">
                  <c:v>01-Sep-2021</c:v>
                </c:pt>
                <c:pt idx="6011">
                  <c:v>02-Sep-2021</c:v>
                </c:pt>
                <c:pt idx="6012">
                  <c:v>03-Sep-2021</c:v>
                </c:pt>
                <c:pt idx="6013">
                  <c:v>07-Sep-2021</c:v>
                </c:pt>
                <c:pt idx="6014">
                  <c:v>08-Sep-2021</c:v>
                </c:pt>
                <c:pt idx="6015">
                  <c:v>09-Sep-2021</c:v>
                </c:pt>
                <c:pt idx="6016">
                  <c:v>10-Sep-2021</c:v>
                </c:pt>
                <c:pt idx="6017">
                  <c:v>13-Sep-2021</c:v>
                </c:pt>
                <c:pt idx="6018">
                  <c:v>14-Sep-2021</c:v>
                </c:pt>
                <c:pt idx="6019">
                  <c:v>15-Sep-2021</c:v>
                </c:pt>
                <c:pt idx="6020">
                  <c:v>16-Sep-2021</c:v>
                </c:pt>
                <c:pt idx="6021">
                  <c:v>17-Sep-2021</c:v>
                </c:pt>
                <c:pt idx="6022">
                  <c:v>20-Sep-2021</c:v>
                </c:pt>
                <c:pt idx="6023">
                  <c:v>21-Sep-2021</c:v>
                </c:pt>
                <c:pt idx="6024">
                  <c:v>22-Sep-2021</c:v>
                </c:pt>
                <c:pt idx="6025">
                  <c:v>23-Sep-2021</c:v>
                </c:pt>
                <c:pt idx="6026">
                  <c:v>24-Sep-2021</c:v>
                </c:pt>
                <c:pt idx="6027">
                  <c:v>27-Sep-2021</c:v>
                </c:pt>
                <c:pt idx="6028">
                  <c:v>28-Sep-2021</c:v>
                </c:pt>
                <c:pt idx="6029">
                  <c:v>29-Sep-2021</c:v>
                </c:pt>
                <c:pt idx="6030">
                  <c:v>30-Sep-2021</c:v>
                </c:pt>
                <c:pt idx="6031">
                  <c:v>01-Oct-2021</c:v>
                </c:pt>
                <c:pt idx="6032">
                  <c:v>04-Oct-2021</c:v>
                </c:pt>
                <c:pt idx="6033">
                  <c:v>05-Oct-2021</c:v>
                </c:pt>
                <c:pt idx="6034">
                  <c:v>06-Oct-2021</c:v>
                </c:pt>
                <c:pt idx="6035">
                  <c:v>07-Oct-2021</c:v>
                </c:pt>
                <c:pt idx="6036">
                  <c:v>08-Oct-2021</c:v>
                </c:pt>
                <c:pt idx="6037">
                  <c:v>11-Oct-2021</c:v>
                </c:pt>
                <c:pt idx="6038">
                  <c:v>12-Oct-2021</c:v>
                </c:pt>
                <c:pt idx="6039">
                  <c:v>13-Oct-2021</c:v>
                </c:pt>
                <c:pt idx="6040">
                  <c:v>14-Oct-2021</c:v>
                </c:pt>
                <c:pt idx="6041">
                  <c:v>15-Oct-2021</c:v>
                </c:pt>
                <c:pt idx="6042">
                  <c:v>18-Oct-2021</c:v>
                </c:pt>
                <c:pt idx="6043">
                  <c:v>19-Oct-2021</c:v>
                </c:pt>
                <c:pt idx="6044">
                  <c:v>20-Oct-2021</c:v>
                </c:pt>
                <c:pt idx="6045">
                  <c:v>21-Oct-2021</c:v>
                </c:pt>
                <c:pt idx="6046">
                  <c:v>22-Oct-2021</c:v>
                </c:pt>
                <c:pt idx="6047">
                  <c:v>25-Oct-2021</c:v>
                </c:pt>
                <c:pt idx="6048">
                  <c:v>26-Oct-2021</c:v>
                </c:pt>
                <c:pt idx="6049">
                  <c:v>27-Oct-2021</c:v>
                </c:pt>
                <c:pt idx="6050">
                  <c:v>28-Oct-2021</c:v>
                </c:pt>
                <c:pt idx="6051">
                  <c:v>29-Oct-2021</c:v>
                </c:pt>
                <c:pt idx="6052">
                  <c:v>01-Nov-2021</c:v>
                </c:pt>
                <c:pt idx="6053">
                  <c:v>02-Nov-2021</c:v>
                </c:pt>
                <c:pt idx="6054">
                  <c:v>03-Nov-2021</c:v>
                </c:pt>
                <c:pt idx="6055">
                  <c:v>04-Nov-2021</c:v>
                </c:pt>
                <c:pt idx="6056">
                  <c:v>05-Nov-2021</c:v>
                </c:pt>
                <c:pt idx="6057">
                  <c:v>08-Nov-2021</c:v>
                </c:pt>
                <c:pt idx="6058">
                  <c:v>09-Nov-2021</c:v>
                </c:pt>
                <c:pt idx="6059">
                  <c:v>10-Nov-2021</c:v>
                </c:pt>
                <c:pt idx="6060">
                  <c:v>11-Nov-2021</c:v>
                </c:pt>
                <c:pt idx="6061">
                  <c:v>12-Nov-2021</c:v>
                </c:pt>
                <c:pt idx="6062">
                  <c:v>15-Nov-2021</c:v>
                </c:pt>
                <c:pt idx="6063">
                  <c:v>16-Nov-2021</c:v>
                </c:pt>
                <c:pt idx="6064">
                  <c:v>17-Nov-2021</c:v>
                </c:pt>
                <c:pt idx="6065">
                  <c:v>18-Nov-2021</c:v>
                </c:pt>
                <c:pt idx="6066">
                  <c:v>19-Nov-2021</c:v>
                </c:pt>
                <c:pt idx="6067">
                  <c:v>22-Nov-2021</c:v>
                </c:pt>
                <c:pt idx="6068">
                  <c:v>23-Nov-2021</c:v>
                </c:pt>
                <c:pt idx="6069">
                  <c:v>24-Nov-2021</c:v>
                </c:pt>
                <c:pt idx="6070">
                  <c:v>26-Nov-2021</c:v>
                </c:pt>
                <c:pt idx="6071">
                  <c:v>29-Nov-2021</c:v>
                </c:pt>
                <c:pt idx="6072">
                  <c:v>30-Nov-2021</c:v>
                </c:pt>
                <c:pt idx="6073">
                  <c:v>01-Dec-2021</c:v>
                </c:pt>
                <c:pt idx="6074">
                  <c:v>02-Dec-2021</c:v>
                </c:pt>
                <c:pt idx="6075">
                  <c:v>03-Dec-2021</c:v>
                </c:pt>
                <c:pt idx="6076">
                  <c:v>06-Dec-2021</c:v>
                </c:pt>
                <c:pt idx="6077">
                  <c:v>07-Dec-2021</c:v>
                </c:pt>
                <c:pt idx="6078">
                  <c:v>08-Dec-2021</c:v>
                </c:pt>
                <c:pt idx="6079">
                  <c:v>09-Dec-2021</c:v>
                </c:pt>
                <c:pt idx="6080">
                  <c:v>10-Dec-2021</c:v>
                </c:pt>
                <c:pt idx="6081">
                  <c:v>13-Dec-2021</c:v>
                </c:pt>
                <c:pt idx="6082">
                  <c:v>14-Dec-2021</c:v>
                </c:pt>
                <c:pt idx="6083">
                  <c:v>15-Dec-2021</c:v>
                </c:pt>
                <c:pt idx="6084">
                  <c:v>16-Dec-2021</c:v>
                </c:pt>
                <c:pt idx="6085">
                  <c:v>17-Dec-2021</c:v>
                </c:pt>
                <c:pt idx="6086">
                  <c:v>20-Dec-2021</c:v>
                </c:pt>
                <c:pt idx="6087">
                  <c:v>21-Dec-2021</c:v>
                </c:pt>
                <c:pt idx="6088">
                  <c:v>22-Dec-2021</c:v>
                </c:pt>
                <c:pt idx="6089">
                  <c:v>23-Dec-2021</c:v>
                </c:pt>
                <c:pt idx="6090">
                  <c:v>27-Dec-2021</c:v>
                </c:pt>
                <c:pt idx="6091">
                  <c:v>28-Dec-2021</c:v>
                </c:pt>
                <c:pt idx="6092">
                  <c:v>29-Dec-2021</c:v>
                </c:pt>
                <c:pt idx="6093">
                  <c:v>30-Dec-2021</c:v>
                </c:pt>
                <c:pt idx="6094">
                  <c:v>31-Dec-2021</c:v>
                </c:pt>
                <c:pt idx="6095">
                  <c:v>03-Jan-2022</c:v>
                </c:pt>
                <c:pt idx="6096">
                  <c:v>04-Jan-2022</c:v>
                </c:pt>
                <c:pt idx="6097">
                  <c:v>05-Jan-2022</c:v>
                </c:pt>
                <c:pt idx="6098">
                  <c:v>06-Jan-2022</c:v>
                </c:pt>
                <c:pt idx="6099">
                  <c:v>07-Jan-2022</c:v>
                </c:pt>
                <c:pt idx="6100">
                  <c:v>10-Jan-2022</c:v>
                </c:pt>
                <c:pt idx="6101">
                  <c:v>11-Jan-2022</c:v>
                </c:pt>
                <c:pt idx="6102">
                  <c:v>12-Jan-2022</c:v>
                </c:pt>
                <c:pt idx="6103">
                  <c:v>13-Jan-2022</c:v>
                </c:pt>
                <c:pt idx="6104">
                  <c:v>14-Jan-2022</c:v>
                </c:pt>
                <c:pt idx="6105">
                  <c:v>18-Jan-2022</c:v>
                </c:pt>
                <c:pt idx="6106">
                  <c:v>19-Jan-2022</c:v>
                </c:pt>
                <c:pt idx="6107">
                  <c:v>20-Jan-2022</c:v>
                </c:pt>
                <c:pt idx="6108">
                  <c:v>21-Jan-2022</c:v>
                </c:pt>
                <c:pt idx="6109">
                  <c:v>24-Jan-2022</c:v>
                </c:pt>
                <c:pt idx="6110">
                  <c:v>25-Jan-2022</c:v>
                </c:pt>
                <c:pt idx="6111">
                  <c:v>26-Jan-2022</c:v>
                </c:pt>
                <c:pt idx="6112">
                  <c:v>27-Jan-2022</c:v>
                </c:pt>
                <c:pt idx="6113">
                  <c:v>28-Jan-2022</c:v>
                </c:pt>
                <c:pt idx="6114">
                  <c:v>31-Jan-2022</c:v>
                </c:pt>
                <c:pt idx="6115">
                  <c:v>01-Feb-2022</c:v>
                </c:pt>
                <c:pt idx="6116">
                  <c:v>02-Feb-2022</c:v>
                </c:pt>
                <c:pt idx="6117">
                  <c:v>03-Feb-2022</c:v>
                </c:pt>
                <c:pt idx="6118">
                  <c:v>04-Feb-2022</c:v>
                </c:pt>
                <c:pt idx="6119">
                  <c:v>07-Feb-2022</c:v>
                </c:pt>
                <c:pt idx="6120">
                  <c:v>08-Feb-2022</c:v>
                </c:pt>
                <c:pt idx="6121">
                  <c:v>09-Feb-2022</c:v>
                </c:pt>
                <c:pt idx="6122">
                  <c:v>10-Feb-2022</c:v>
                </c:pt>
                <c:pt idx="6123">
                  <c:v>11-Feb-2022</c:v>
                </c:pt>
                <c:pt idx="6124">
                  <c:v>14-Feb-2022</c:v>
                </c:pt>
                <c:pt idx="6125">
                  <c:v>15-Feb-2022</c:v>
                </c:pt>
                <c:pt idx="6126">
                  <c:v>16-Feb-2022</c:v>
                </c:pt>
                <c:pt idx="6127">
                  <c:v>17-Feb-2022</c:v>
                </c:pt>
                <c:pt idx="6128">
                  <c:v>18-Feb-2022</c:v>
                </c:pt>
                <c:pt idx="6129">
                  <c:v>22-Feb-2022</c:v>
                </c:pt>
                <c:pt idx="6130">
                  <c:v>23-Feb-2022</c:v>
                </c:pt>
                <c:pt idx="6131">
                  <c:v>24-Feb-2022</c:v>
                </c:pt>
                <c:pt idx="6132">
                  <c:v>25-Feb-2022</c:v>
                </c:pt>
                <c:pt idx="6133">
                  <c:v>28-Feb-2022</c:v>
                </c:pt>
                <c:pt idx="6134">
                  <c:v>01-Mar-2022</c:v>
                </c:pt>
                <c:pt idx="6135">
                  <c:v>02-Mar-2022</c:v>
                </c:pt>
                <c:pt idx="6136">
                  <c:v>03-Mar-2022</c:v>
                </c:pt>
                <c:pt idx="6137">
                  <c:v>04-Mar-2022</c:v>
                </c:pt>
                <c:pt idx="6138">
                  <c:v>07-Mar-2022</c:v>
                </c:pt>
                <c:pt idx="6139">
                  <c:v>08-Mar-2022</c:v>
                </c:pt>
                <c:pt idx="6140">
                  <c:v>09-Mar-2022</c:v>
                </c:pt>
                <c:pt idx="6141">
                  <c:v>10-Mar-2022</c:v>
                </c:pt>
                <c:pt idx="6142">
                  <c:v>11-Mar-2022</c:v>
                </c:pt>
                <c:pt idx="6143">
                  <c:v>14-Mar-2022</c:v>
                </c:pt>
                <c:pt idx="6144">
                  <c:v>15-Mar-2022</c:v>
                </c:pt>
                <c:pt idx="6145">
                  <c:v>16-Mar-2022</c:v>
                </c:pt>
                <c:pt idx="6146">
                  <c:v>17-Mar-2022</c:v>
                </c:pt>
                <c:pt idx="6147">
                  <c:v>18-Mar-2022</c:v>
                </c:pt>
                <c:pt idx="6148">
                  <c:v>21-Mar-2022</c:v>
                </c:pt>
                <c:pt idx="6149">
                  <c:v>22-Mar-2022</c:v>
                </c:pt>
                <c:pt idx="6150">
                  <c:v>23-Mar-2022</c:v>
                </c:pt>
                <c:pt idx="6151">
                  <c:v>24-Mar-2022</c:v>
                </c:pt>
                <c:pt idx="6152">
                  <c:v>25-Mar-2022</c:v>
                </c:pt>
                <c:pt idx="6153">
                  <c:v>28-Mar-2022</c:v>
                </c:pt>
                <c:pt idx="6154">
                  <c:v>29-Mar-2022</c:v>
                </c:pt>
                <c:pt idx="6155">
                  <c:v>30-Mar-2022</c:v>
                </c:pt>
                <c:pt idx="6156">
                  <c:v>31-Mar-2022</c:v>
                </c:pt>
                <c:pt idx="6157">
                  <c:v>01-Apr-2022</c:v>
                </c:pt>
                <c:pt idx="6158">
                  <c:v>04-Apr-2022</c:v>
                </c:pt>
                <c:pt idx="6159">
                  <c:v>05-Apr-2022</c:v>
                </c:pt>
                <c:pt idx="6160">
                  <c:v>06-Apr-2022</c:v>
                </c:pt>
                <c:pt idx="6161">
                  <c:v>07-Apr-2022</c:v>
                </c:pt>
                <c:pt idx="6162">
                  <c:v>08-Apr-2022</c:v>
                </c:pt>
                <c:pt idx="6163">
                  <c:v>11-Apr-2022</c:v>
                </c:pt>
                <c:pt idx="6164">
                  <c:v>12-Apr-2022</c:v>
                </c:pt>
                <c:pt idx="6165">
                  <c:v>13-Apr-2022</c:v>
                </c:pt>
                <c:pt idx="6166">
                  <c:v>14-Apr-2022</c:v>
                </c:pt>
                <c:pt idx="6167">
                  <c:v>18-Apr-2022</c:v>
                </c:pt>
                <c:pt idx="6168">
                  <c:v>19-Apr-2022</c:v>
                </c:pt>
                <c:pt idx="6169">
                  <c:v>20-Apr-2022</c:v>
                </c:pt>
                <c:pt idx="6170">
                  <c:v>21-Apr-2022</c:v>
                </c:pt>
                <c:pt idx="6171">
                  <c:v>22-Apr-2022</c:v>
                </c:pt>
                <c:pt idx="6172">
                  <c:v>25-Apr-2022</c:v>
                </c:pt>
                <c:pt idx="6173">
                  <c:v>26-Apr-2022</c:v>
                </c:pt>
                <c:pt idx="6174">
                  <c:v>27-Apr-2022</c:v>
                </c:pt>
                <c:pt idx="6175">
                  <c:v>28-Apr-2022</c:v>
                </c:pt>
                <c:pt idx="6176">
                  <c:v>29-Apr-2022</c:v>
                </c:pt>
                <c:pt idx="6177">
                  <c:v>02-May-2022</c:v>
                </c:pt>
                <c:pt idx="6178">
                  <c:v>03-May-2022</c:v>
                </c:pt>
                <c:pt idx="6179">
                  <c:v>04-May-2022</c:v>
                </c:pt>
                <c:pt idx="6180">
                  <c:v>05-May-2022</c:v>
                </c:pt>
                <c:pt idx="6181">
                  <c:v>06-May-2022</c:v>
                </c:pt>
                <c:pt idx="6182">
                  <c:v>09-May-2022</c:v>
                </c:pt>
                <c:pt idx="6183">
                  <c:v>10-May-2022</c:v>
                </c:pt>
                <c:pt idx="6184">
                  <c:v>11-May-2022</c:v>
                </c:pt>
                <c:pt idx="6185">
                  <c:v>12-May-2022</c:v>
                </c:pt>
                <c:pt idx="6186">
                  <c:v>13-May-2022</c:v>
                </c:pt>
                <c:pt idx="6187">
                  <c:v>16-May-2022</c:v>
                </c:pt>
                <c:pt idx="6188">
                  <c:v>17-May-2022</c:v>
                </c:pt>
                <c:pt idx="6189">
                  <c:v>18-May-2022</c:v>
                </c:pt>
                <c:pt idx="6190">
                  <c:v>19-May-2022</c:v>
                </c:pt>
                <c:pt idx="6191">
                  <c:v>20-May-2022</c:v>
                </c:pt>
                <c:pt idx="6192">
                  <c:v>23-May-2022</c:v>
                </c:pt>
                <c:pt idx="6193">
                  <c:v>24-May-2022</c:v>
                </c:pt>
                <c:pt idx="6194">
                  <c:v>25-May-2022</c:v>
                </c:pt>
                <c:pt idx="6195">
                  <c:v>26-May-2022</c:v>
                </c:pt>
                <c:pt idx="6196">
                  <c:v>27-May-2022</c:v>
                </c:pt>
                <c:pt idx="6197">
                  <c:v>31-May-2022</c:v>
                </c:pt>
                <c:pt idx="6198">
                  <c:v>01-Jun-2022</c:v>
                </c:pt>
                <c:pt idx="6199">
                  <c:v>02-Jun-2022</c:v>
                </c:pt>
                <c:pt idx="6200">
                  <c:v>03-Jun-2022</c:v>
                </c:pt>
                <c:pt idx="6201">
                  <c:v>06-Jun-2022</c:v>
                </c:pt>
                <c:pt idx="6202">
                  <c:v>07-Jun-2022</c:v>
                </c:pt>
                <c:pt idx="6203">
                  <c:v>08-Jun-2022</c:v>
                </c:pt>
                <c:pt idx="6204">
                  <c:v>09-Jun-2022</c:v>
                </c:pt>
                <c:pt idx="6205">
                  <c:v>10-Jun-2022</c:v>
                </c:pt>
                <c:pt idx="6206">
                  <c:v>13-Jun-2022</c:v>
                </c:pt>
                <c:pt idx="6207">
                  <c:v>14-Jun-2022</c:v>
                </c:pt>
                <c:pt idx="6208">
                  <c:v>15-Jun-2022</c:v>
                </c:pt>
                <c:pt idx="6209">
                  <c:v>16-Jun-2022</c:v>
                </c:pt>
                <c:pt idx="6210">
                  <c:v>17-Jun-2022</c:v>
                </c:pt>
                <c:pt idx="6211">
                  <c:v>21-Jun-2022</c:v>
                </c:pt>
                <c:pt idx="6212">
                  <c:v>22-Jun-2022</c:v>
                </c:pt>
                <c:pt idx="6213">
                  <c:v>23-Jun-2022</c:v>
                </c:pt>
                <c:pt idx="6214">
                  <c:v>24-Jun-2022</c:v>
                </c:pt>
                <c:pt idx="6215">
                  <c:v>27-Jun-2022</c:v>
                </c:pt>
                <c:pt idx="6216">
                  <c:v>28-Jun-2022</c:v>
                </c:pt>
                <c:pt idx="6217">
                  <c:v>29-Jun-2022</c:v>
                </c:pt>
                <c:pt idx="6218">
                  <c:v>30-Jun-2022</c:v>
                </c:pt>
                <c:pt idx="6219">
                  <c:v>01-Jul-2022</c:v>
                </c:pt>
                <c:pt idx="6220">
                  <c:v>05-Jul-2022</c:v>
                </c:pt>
                <c:pt idx="6221">
                  <c:v>06-Jul-2022</c:v>
                </c:pt>
                <c:pt idx="6222">
                  <c:v>07-Jul-2022</c:v>
                </c:pt>
                <c:pt idx="6223">
                  <c:v>08-Jul-2022</c:v>
                </c:pt>
                <c:pt idx="6224">
                  <c:v>11-Jul-2022</c:v>
                </c:pt>
                <c:pt idx="6225">
                  <c:v>12-Jul-2022</c:v>
                </c:pt>
                <c:pt idx="6226">
                  <c:v>13-Jul-2022</c:v>
                </c:pt>
                <c:pt idx="6227">
                  <c:v>14-Jul-2022</c:v>
                </c:pt>
                <c:pt idx="6228">
                  <c:v>15-Jul-2022</c:v>
                </c:pt>
                <c:pt idx="6229">
                  <c:v>18-Jul-2022</c:v>
                </c:pt>
                <c:pt idx="6230">
                  <c:v>19-Jul-2022</c:v>
                </c:pt>
                <c:pt idx="6231">
                  <c:v>20-Jul-2022</c:v>
                </c:pt>
                <c:pt idx="6232">
                  <c:v>21-Jul-2022</c:v>
                </c:pt>
                <c:pt idx="6233">
                  <c:v>22-Jul-2022</c:v>
                </c:pt>
                <c:pt idx="6234">
                  <c:v>25-Jul-2022</c:v>
                </c:pt>
                <c:pt idx="6235">
                  <c:v>26-Jul-2022</c:v>
                </c:pt>
                <c:pt idx="6236">
                  <c:v>27-Jul-2022</c:v>
                </c:pt>
                <c:pt idx="6237">
                  <c:v>28-Jul-2022</c:v>
                </c:pt>
                <c:pt idx="6238">
                  <c:v>29-Jul-2022</c:v>
                </c:pt>
                <c:pt idx="6239">
                  <c:v>01-Aug-2022</c:v>
                </c:pt>
                <c:pt idx="6240">
                  <c:v>02-Aug-2022</c:v>
                </c:pt>
                <c:pt idx="6241">
                  <c:v>03-Aug-2022</c:v>
                </c:pt>
                <c:pt idx="6242">
                  <c:v>04-Aug-2022</c:v>
                </c:pt>
                <c:pt idx="6243">
                  <c:v>05-Aug-2022</c:v>
                </c:pt>
                <c:pt idx="6244">
                  <c:v>08-Aug-2022</c:v>
                </c:pt>
                <c:pt idx="6245">
                  <c:v>09-Aug-2022</c:v>
                </c:pt>
                <c:pt idx="6246">
                  <c:v>10-Aug-2022</c:v>
                </c:pt>
                <c:pt idx="6247">
                  <c:v>11-Aug-2022</c:v>
                </c:pt>
                <c:pt idx="6248">
                  <c:v>12-Aug-2022</c:v>
                </c:pt>
                <c:pt idx="6249">
                  <c:v>15-Aug-2022</c:v>
                </c:pt>
                <c:pt idx="6250">
                  <c:v>16-Aug-2022</c:v>
                </c:pt>
                <c:pt idx="6251">
                  <c:v>17-Aug-2022</c:v>
                </c:pt>
                <c:pt idx="6252">
                  <c:v>18-Aug-2022</c:v>
                </c:pt>
                <c:pt idx="6253">
                  <c:v>19-Aug-2022</c:v>
                </c:pt>
                <c:pt idx="6254">
                  <c:v>22-Aug-2022</c:v>
                </c:pt>
                <c:pt idx="6255">
                  <c:v>23-Aug-2022</c:v>
                </c:pt>
                <c:pt idx="6256">
                  <c:v>24-Aug-2022</c:v>
                </c:pt>
                <c:pt idx="6257">
                  <c:v>25-Aug-2022</c:v>
                </c:pt>
                <c:pt idx="6258">
                  <c:v>26-Aug-2022</c:v>
                </c:pt>
                <c:pt idx="6259">
                  <c:v>29-Aug-2022</c:v>
                </c:pt>
                <c:pt idx="6260">
                  <c:v>30-Aug-2022</c:v>
                </c:pt>
                <c:pt idx="6261">
                  <c:v>31-Aug-2022</c:v>
                </c:pt>
                <c:pt idx="6262">
                  <c:v>01-Sep-2022</c:v>
                </c:pt>
                <c:pt idx="6263">
                  <c:v>02-Sep-2022</c:v>
                </c:pt>
                <c:pt idx="6264">
                  <c:v>06-Sep-2022</c:v>
                </c:pt>
                <c:pt idx="6265">
                  <c:v>07-Sep-2022</c:v>
                </c:pt>
                <c:pt idx="6266">
                  <c:v>08-Sep-2022</c:v>
                </c:pt>
                <c:pt idx="6267">
                  <c:v>09-Sep-2022</c:v>
                </c:pt>
                <c:pt idx="6268">
                  <c:v>12-Sep-2022</c:v>
                </c:pt>
                <c:pt idx="6269">
                  <c:v>13-Sep-2022</c:v>
                </c:pt>
                <c:pt idx="6270">
                  <c:v>14-Sep-2022</c:v>
                </c:pt>
                <c:pt idx="6271">
                  <c:v>15-Sep-2022</c:v>
                </c:pt>
                <c:pt idx="6272">
                  <c:v>16-Sep-2022</c:v>
                </c:pt>
                <c:pt idx="6273">
                  <c:v>19-Sep-2022</c:v>
                </c:pt>
                <c:pt idx="6274">
                  <c:v>20-Sep-2022</c:v>
                </c:pt>
                <c:pt idx="6275">
                  <c:v>21-Sep-2022</c:v>
                </c:pt>
                <c:pt idx="6276">
                  <c:v>22-Sep-2022</c:v>
                </c:pt>
                <c:pt idx="6277">
                  <c:v>23-Sep-2022</c:v>
                </c:pt>
                <c:pt idx="6278">
                  <c:v>26-Sep-2022</c:v>
                </c:pt>
                <c:pt idx="6279">
                  <c:v>27-Sep-2022</c:v>
                </c:pt>
                <c:pt idx="6280">
                  <c:v>28-Sep-2022</c:v>
                </c:pt>
                <c:pt idx="6281">
                  <c:v>29-Sep-2022</c:v>
                </c:pt>
                <c:pt idx="6282">
                  <c:v>30-Sep-2022</c:v>
                </c:pt>
                <c:pt idx="6283">
                  <c:v>03-Oct-2022</c:v>
                </c:pt>
                <c:pt idx="6284">
                  <c:v>04-Oct-2022</c:v>
                </c:pt>
                <c:pt idx="6285">
                  <c:v>05-Oct-2022</c:v>
                </c:pt>
                <c:pt idx="6286">
                  <c:v>06-Oct-2022</c:v>
                </c:pt>
                <c:pt idx="6287">
                  <c:v>07-Oct-2022</c:v>
                </c:pt>
                <c:pt idx="6288">
                  <c:v>10-Oct-2022</c:v>
                </c:pt>
                <c:pt idx="6289">
                  <c:v>11-Oct-2022</c:v>
                </c:pt>
                <c:pt idx="6290">
                  <c:v>12-Oct-2022</c:v>
                </c:pt>
                <c:pt idx="6291">
                  <c:v>13-Oct-2022</c:v>
                </c:pt>
                <c:pt idx="6292">
                  <c:v>14-Oct-2022</c:v>
                </c:pt>
                <c:pt idx="6293">
                  <c:v>17-Oct-2022</c:v>
                </c:pt>
                <c:pt idx="6294">
                  <c:v>18-Oct-2022</c:v>
                </c:pt>
                <c:pt idx="6295">
                  <c:v>19-Oct-2022</c:v>
                </c:pt>
                <c:pt idx="6296">
                  <c:v>20-Oct-2022</c:v>
                </c:pt>
                <c:pt idx="6297">
                  <c:v>21-Oct-2022</c:v>
                </c:pt>
                <c:pt idx="6298">
                  <c:v>24-Oct-2022</c:v>
                </c:pt>
                <c:pt idx="6299">
                  <c:v>25-Oct-2022</c:v>
                </c:pt>
                <c:pt idx="6300">
                  <c:v>26-Oct-2022</c:v>
                </c:pt>
                <c:pt idx="6301">
                  <c:v>27-Oct-2022</c:v>
                </c:pt>
                <c:pt idx="6302">
                  <c:v>28-Oct-2022</c:v>
                </c:pt>
                <c:pt idx="6303">
                  <c:v>31-Oct-2022</c:v>
                </c:pt>
                <c:pt idx="6304">
                  <c:v>01-Nov-2022</c:v>
                </c:pt>
                <c:pt idx="6305">
                  <c:v>02-Nov-2022</c:v>
                </c:pt>
                <c:pt idx="6306">
                  <c:v>03-Nov-2022</c:v>
                </c:pt>
                <c:pt idx="6307">
                  <c:v>04-Nov-2022</c:v>
                </c:pt>
                <c:pt idx="6308">
                  <c:v>07-Nov-2022</c:v>
                </c:pt>
                <c:pt idx="6309">
                  <c:v>08-Nov-2022</c:v>
                </c:pt>
                <c:pt idx="6310">
                  <c:v>09-Nov-2022</c:v>
                </c:pt>
                <c:pt idx="6311">
                  <c:v>10-Nov-2022</c:v>
                </c:pt>
                <c:pt idx="6312">
                  <c:v>11-Nov-2022</c:v>
                </c:pt>
                <c:pt idx="6313">
                  <c:v>14-Nov-2022</c:v>
                </c:pt>
                <c:pt idx="6314">
                  <c:v>15-Nov-2022</c:v>
                </c:pt>
                <c:pt idx="6315">
                  <c:v>16-Nov-2022</c:v>
                </c:pt>
                <c:pt idx="6316">
                  <c:v>17-Nov-2022</c:v>
                </c:pt>
                <c:pt idx="6317">
                  <c:v>18-Nov-2022</c:v>
                </c:pt>
                <c:pt idx="6318">
                  <c:v>21-Nov-2022</c:v>
                </c:pt>
                <c:pt idx="6319">
                  <c:v>22-Nov-2022</c:v>
                </c:pt>
                <c:pt idx="6320">
                  <c:v>23-Nov-2022</c:v>
                </c:pt>
                <c:pt idx="6321">
                  <c:v>25-Nov-2022</c:v>
                </c:pt>
                <c:pt idx="6322">
                  <c:v>28-Nov-2022</c:v>
                </c:pt>
                <c:pt idx="6323">
                  <c:v>29-Nov-2022</c:v>
                </c:pt>
                <c:pt idx="6324">
                  <c:v>30-Nov-2022</c:v>
                </c:pt>
                <c:pt idx="6325">
                  <c:v>01-Dec-2022</c:v>
                </c:pt>
                <c:pt idx="6326">
                  <c:v>02-Dec-2022</c:v>
                </c:pt>
                <c:pt idx="6327">
                  <c:v>05-Dec-2022</c:v>
                </c:pt>
                <c:pt idx="6328">
                  <c:v>06-Dec-2022</c:v>
                </c:pt>
                <c:pt idx="6329">
                  <c:v>07-Dec-2022</c:v>
                </c:pt>
                <c:pt idx="6330">
                  <c:v>08-Dec-2022</c:v>
                </c:pt>
                <c:pt idx="6331">
                  <c:v>09-Dec-2022</c:v>
                </c:pt>
                <c:pt idx="6332">
                  <c:v>12-Dec-2022</c:v>
                </c:pt>
                <c:pt idx="6333">
                  <c:v>13-Dec-2022</c:v>
                </c:pt>
                <c:pt idx="6334">
                  <c:v>14-Dec-2022</c:v>
                </c:pt>
                <c:pt idx="6335">
                  <c:v>15-Dec-2022</c:v>
                </c:pt>
                <c:pt idx="6336">
                  <c:v>16-Dec-2022</c:v>
                </c:pt>
                <c:pt idx="6337">
                  <c:v>19-Dec-2022</c:v>
                </c:pt>
                <c:pt idx="6338">
                  <c:v>20-Dec-2022</c:v>
                </c:pt>
                <c:pt idx="6339">
                  <c:v>21-Dec-2022</c:v>
                </c:pt>
                <c:pt idx="6340">
                  <c:v>22-Dec-2022</c:v>
                </c:pt>
                <c:pt idx="6341">
                  <c:v>23-Dec-2022</c:v>
                </c:pt>
                <c:pt idx="6342">
                  <c:v>27-Dec-2022</c:v>
                </c:pt>
                <c:pt idx="6343">
                  <c:v>28-Dec-2022</c:v>
                </c:pt>
                <c:pt idx="6344">
                  <c:v>29-Dec-2022</c:v>
                </c:pt>
                <c:pt idx="6345">
                  <c:v>30-Dec-2022</c:v>
                </c:pt>
                <c:pt idx="6346">
                  <c:v>03-Jan-2023</c:v>
                </c:pt>
                <c:pt idx="6347">
                  <c:v>04-Jan-2023</c:v>
                </c:pt>
                <c:pt idx="6348">
                  <c:v>05-Jan-2023</c:v>
                </c:pt>
                <c:pt idx="6349">
                  <c:v>06-Jan-2023</c:v>
                </c:pt>
                <c:pt idx="6350">
                  <c:v>09-Jan-2023</c:v>
                </c:pt>
                <c:pt idx="6351">
                  <c:v>10-Jan-2023</c:v>
                </c:pt>
                <c:pt idx="6352">
                  <c:v>11-Jan-2023</c:v>
                </c:pt>
                <c:pt idx="6353">
                  <c:v>12-Jan-2023</c:v>
                </c:pt>
                <c:pt idx="6354">
                  <c:v>13-Jan-2023</c:v>
                </c:pt>
                <c:pt idx="6355">
                  <c:v>17-Jan-2023</c:v>
                </c:pt>
                <c:pt idx="6356">
                  <c:v>18-Jan-2023</c:v>
                </c:pt>
                <c:pt idx="6357">
                  <c:v>19-Jan-2023</c:v>
                </c:pt>
                <c:pt idx="6358">
                  <c:v>20-Jan-2023</c:v>
                </c:pt>
                <c:pt idx="6359">
                  <c:v>23-Jan-2023</c:v>
                </c:pt>
                <c:pt idx="6360">
                  <c:v>24-Jan-2023</c:v>
                </c:pt>
                <c:pt idx="6361">
                  <c:v>25-Jan-2023</c:v>
                </c:pt>
                <c:pt idx="6362">
                  <c:v>26-Jan-2023</c:v>
                </c:pt>
                <c:pt idx="6363">
                  <c:v>27-Jan-2023</c:v>
                </c:pt>
                <c:pt idx="6364">
                  <c:v>30-Jan-2023</c:v>
                </c:pt>
                <c:pt idx="6365">
                  <c:v>31-Jan-2023</c:v>
                </c:pt>
                <c:pt idx="6366">
                  <c:v>01-Feb-2023</c:v>
                </c:pt>
                <c:pt idx="6367">
                  <c:v>02-Feb-2023</c:v>
                </c:pt>
                <c:pt idx="6368">
                  <c:v>03-Feb-2023</c:v>
                </c:pt>
                <c:pt idx="6369">
                  <c:v>06-Feb-2023</c:v>
                </c:pt>
                <c:pt idx="6370">
                  <c:v>07-Feb-2023</c:v>
                </c:pt>
                <c:pt idx="6371">
                  <c:v>08-Feb-2023</c:v>
                </c:pt>
                <c:pt idx="6372">
                  <c:v>09-Feb-2023</c:v>
                </c:pt>
                <c:pt idx="6373">
                  <c:v>10-Feb-2023</c:v>
                </c:pt>
                <c:pt idx="6374">
                  <c:v>13-Feb-2023</c:v>
                </c:pt>
                <c:pt idx="6375">
                  <c:v>14-Feb-2023</c:v>
                </c:pt>
                <c:pt idx="6376">
                  <c:v>15-Feb-2023</c:v>
                </c:pt>
                <c:pt idx="6377">
                  <c:v>16-Feb-2023</c:v>
                </c:pt>
                <c:pt idx="6378">
                  <c:v>17-Feb-2023</c:v>
                </c:pt>
                <c:pt idx="6379">
                  <c:v>21-Feb-2023</c:v>
                </c:pt>
                <c:pt idx="6380">
                  <c:v>22-Feb-2023</c:v>
                </c:pt>
                <c:pt idx="6381">
                  <c:v>23-Feb-2023</c:v>
                </c:pt>
                <c:pt idx="6382">
                  <c:v>24-Feb-2023</c:v>
                </c:pt>
                <c:pt idx="6383">
                  <c:v>27-Feb-2023</c:v>
                </c:pt>
                <c:pt idx="6384">
                  <c:v>28-Feb-2023</c:v>
                </c:pt>
                <c:pt idx="6385">
                  <c:v>01-Mar-2023</c:v>
                </c:pt>
                <c:pt idx="6386">
                  <c:v>02-Mar-2023</c:v>
                </c:pt>
                <c:pt idx="6387">
                  <c:v>03-Mar-2023</c:v>
                </c:pt>
                <c:pt idx="6388">
                  <c:v>06-Mar-2023</c:v>
                </c:pt>
                <c:pt idx="6389">
                  <c:v>07-Mar-2023</c:v>
                </c:pt>
                <c:pt idx="6390">
                  <c:v>08-Mar-2023</c:v>
                </c:pt>
                <c:pt idx="6391">
                  <c:v>09-Mar-2023</c:v>
                </c:pt>
                <c:pt idx="6392">
                  <c:v>10-Mar-2023</c:v>
                </c:pt>
                <c:pt idx="6393">
                  <c:v>13-Mar-2023</c:v>
                </c:pt>
                <c:pt idx="6394">
                  <c:v>14-Mar-2023</c:v>
                </c:pt>
                <c:pt idx="6395">
                  <c:v>15-Mar-2023</c:v>
                </c:pt>
                <c:pt idx="6396">
                  <c:v>16-Mar-2023</c:v>
                </c:pt>
                <c:pt idx="6397">
                  <c:v>17-Mar-2023</c:v>
                </c:pt>
                <c:pt idx="6398">
                  <c:v>20-Mar-2023</c:v>
                </c:pt>
                <c:pt idx="6399">
                  <c:v>21-Mar-2023</c:v>
                </c:pt>
                <c:pt idx="6400">
                  <c:v>22-Mar-2023</c:v>
                </c:pt>
                <c:pt idx="6401">
                  <c:v>23-Mar-2023</c:v>
                </c:pt>
                <c:pt idx="6402">
                  <c:v>24-Mar-2023</c:v>
                </c:pt>
                <c:pt idx="6403">
                  <c:v>27-Mar-2023</c:v>
                </c:pt>
                <c:pt idx="6404">
                  <c:v>28-Mar-2023</c:v>
                </c:pt>
                <c:pt idx="6405">
                  <c:v>29-Mar-2023</c:v>
                </c:pt>
                <c:pt idx="6406">
                  <c:v>30-Mar-2023</c:v>
                </c:pt>
                <c:pt idx="6407">
                  <c:v>31-Mar-2023</c:v>
                </c:pt>
                <c:pt idx="6408">
                  <c:v>03-Apr-2023</c:v>
                </c:pt>
                <c:pt idx="6409">
                  <c:v>04-Apr-2023</c:v>
                </c:pt>
                <c:pt idx="6410">
                  <c:v>05-Apr-2023</c:v>
                </c:pt>
                <c:pt idx="6411">
                  <c:v>06-Apr-2023</c:v>
                </c:pt>
                <c:pt idx="6412">
                  <c:v>10-Apr-2023</c:v>
                </c:pt>
                <c:pt idx="6413">
                  <c:v>11-Apr-2023</c:v>
                </c:pt>
                <c:pt idx="6414">
                  <c:v>12-Apr-2023</c:v>
                </c:pt>
                <c:pt idx="6415">
                  <c:v>13-Apr-2023</c:v>
                </c:pt>
                <c:pt idx="6416">
                  <c:v>14-Apr-2023</c:v>
                </c:pt>
                <c:pt idx="6417">
                  <c:v>17-Apr-2023</c:v>
                </c:pt>
                <c:pt idx="6418">
                  <c:v>18-Apr-2023</c:v>
                </c:pt>
                <c:pt idx="6419">
                  <c:v>19-Apr-2023</c:v>
                </c:pt>
                <c:pt idx="6420">
                  <c:v>20-Apr-2023</c:v>
                </c:pt>
                <c:pt idx="6421">
                  <c:v>21-Apr-2023</c:v>
                </c:pt>
                <c:pt idx="6422">
                  <c:v>24-Apr-2023</c:v>
                </c:pt>
                <c:pt idx="6423">
                  <c:v>25-Apr-2023</c:v>
                </c:pt>
                <c:pt idx="6424">
                  <c:v>26-Apr-2023</c:v>
                </c:pt>
                <c:pt idx="6425">
                  <c:v>27-Apr-2023</c:v>
                </c:pt>
                <c:pt idx="6426">
                  <c:v>28-Apr-2023</c:v>
                </c:pt>
                <c:pt idx="6427">
                  <c:v>01-May-2023</c:v>
                </c:pt>
                <c:pt idx="6428">
                  <c:v>02-May-2023</c:v>
                </c:pt>
                <c:pt idx="6429">
                  <c:v>03-May-2023</c:v>
                </c:pt>
                <c:pt idx="6430">
                  <c:v>04-May-2023</c:v>
                </c:pt>
                <c:pt idx="6431">
                  <c:v>05-May-2023</c:v>
                </c:pt>
                <c:pt idx="6432">
                  <c:v>08-May-2023</c:v>
                </c:pt>
                <c:pt idx="6433">
                  <c:v>09-May-2023</c:v>
                </c:pt>
                <c:pt idx="6434">
                  <c:v>10-May-2023</c:v>
                </c:pt>
                <c:pt idx="6435">
                  <c:v>11-May-2023</c:v>
                </c:pt>
                <c:pt idx="6436">
                  <c:v>12-May-2023</c:v>
                </c:pt>
                <c:pt idx="6437">
                  <c:v>15-May-2023</c:v>
                </c:pt>
                <c:pt idx="6438">
                  <c:v>16-May-2023</c:v>
                </c:pt>
                <c:pt idx="6439">
                  <c:v>17-May-2023</c:v>
                </c:pt>
                <c:pt idx="6440">
                  <c:v>18-May-2023</c:v>
                </c:pt>
                <c:pt idx="6441">
                  <c:v>19-May-2023</c:v>
                </c:pt>
                <c:pt idx="6442">
                  <c:v>22-May-2023</c:v>
                </c:pt>
                <c:pt idx="6443">
                  <c:v>23-May-2023</c:v>
                </c:pt>
                <c:pt idx="6444">
                  <c:v>24-May-2023</c:v>
                </c:pt>
                <c:pt idx="6445">
                  <c:v>25-May-2023</c:v>
                </c:pt>
                <c:pt idx="6446">
                  <c:v>26-May-2023</c:v>
                </c:pt>
                <c:pt idx="6447">
                  <c:v>30-May-2023</c:v>
                </c:pt>
                <c:pt idx="6448">
                  <c:v>31-May-2023</c:v>
                </c:pt>
                <c:pt idx="6449">
                  <c:v>01-Jun-2023</c:v>
                </c:pt>
                <c:pt idx="6450">
                  <c:v>02-Jun-2023</c:v>
                </c:pt>
                <c:pt idx="6451">
                  <c:v>05-Jun-2023</c:v>
                </c:pt>
                <c:pt idx="6452">
                  <c:v>06-Jun-2023</c:v>
                </c:pt>
                <c:pt idx="6453">
                  <c:v>07-Jun-2023</c:v>
                </c:pt>
                <c:pt idx="6454">
                  <c:v>08-Jun-2023</c:v>
                </c:pt>
                <c:pt idx="6455">
                  <c:v>09-Jun-2023</c:v>
                </c:pt>
                <c:pt idx="6456">
                  <c:v>12-Jun-2023</c:v>
                </c:pt>
                <c:pt idx="6457">
                  <c:v>13-Jun-2023</c:v>
                </c:pt>
                <c:pt idx="6458">
                  <c:v>14-Jun-2023</c:v>
                </c:pt>
                <c:pt idx="6459">
                  <c:v>15-Jun-2023</c:v>
                </c:pt>
                <c:pt idx="6460">
                  <c:v>16-Jun-2023</c:v>
                </c:pt>
                <c:pt idx="6461">
                  <c:v>20-Jun-2023</c:v>
                </c:pt>
                <c:pt idx="6462">
                  <c:v>21-Jun-2023</c:v>
                </c:pt>
                <c:pt idx="6463">
                  <c:v>22-Jun-2023</c:v>
                </c:pt>
                <c:pt idx="6464">
                  <c:v>23-Jun-2023</c:v>
                </c:pt>
                <c:pt idx="6465">
                  <c:v>26-Jun-2023</c:v>
                </c:pt>
                <c:pt idx="6466">
                  <c:v>27-Jun-2023</c:v>
                </c:pt>
                <c:pt idx="6467">
                  <c:v>28-Jun-2023</c:v>
                </c:pt>
                <c:pt idx="6468">
                  <c:v>29-Jun-2023</c:v>
                </c:pt>
                <c:pt idx="6469">
                  <c:v>30-Jun-2023</c:v>
                </c:pt>
                <c:pt idx="6470">
                  <c:v>03-Jul-2023</c:v>
                </c:pt>
                <c:pt idx="6471">
                  <c:v>05-Jul-2023</c:v>
                </c:pt>
                <c:pt idx="6472">
                  <c:v>06-Jul-2023</c:v>
                </c:pt>
                <c:pt idx="6473">
                  <c:v>07-Jul-2023</c:v>
                </c:pt>
                <c:pt idx="6474">
                  <c:v>10-Jul-2023</c:v>
                </c:pt>
                <c:pt idx="6475">
                  <c:v>11-Jul-2023</c:v>
                </c:pt>
                <c:pt idx="6476">
                  <c:v>12-Jul-2023</c:v>
                </c:pt>
                <c:pt idx="6477">
                  <c:v>13-Jul-2023</c:v>
                </c:pt>
                <c:pt idx="6478">
                  <c:v>14-Jul-2023</c:v>
                </c:pt>
                <c:pt idx="6479">
                  <c:v>17-Jul-2023</c:v>
                </c:pt>
                <c:pt idx="6480">
                  <c:v>18-Jul-2023</c:v>
                </c:pt>
                <c:pt idx="6481">
                  <c:v>19-Jul-2023</c:v>
                </c:pt>
                <c:pt idx="6482">
                  <c:v>20-Jul-2023</c:v>
                </c:pt>
                <c:pt idx="6483">
                  <c:v>21-Jul-2023</c:v>
                </c:pt>
                <c:pt idx="6484">
                  <c:v>24-Jul-2023</c:v>
                </c:pt>
                <c:pt idx="6485">
                  <c:v>25-Jul-2023</c:v>
                </c:pt>
                <c:pt idx="6486">
                  <c:v>26-Jul-2023</c:v>
                </c:pt>
                <c:pt idx="6487">
                  <c:v>27-Jul-2023</c:v>
                </c:pt>
                <c:pt idx="6488">
                  <c:v>28-Jul-2023</c:v>
                </c:pt>
                <c:pt idx="6489">
                  <c:v>31-Jul-2023</c:v>
                </c:pt>
                <c:pt idx="6490">
                  <c:v>01-Aug-2023</c:v>
                </c:pt>
                <c:pt idx="6491">
                  <c:v>02-Aug-2023</c:v>
                </c:pt>
                <c:pt idx="6492">
                  <c:v>03-Aug-2023</c:v>
                </c:pt>
                <c:pt idx="6493">
                  <c:v>04-Aug-2023</c:v>
                </c:pt>
                <c:pt idx="6494">
                  <c:v>07-Aug-2023</c:v>
                </c:pt>
                <c:pt idx="6495">
                  <c:v>08-Aug-2023</c:v>
                </c:pt>
                <c:pt idx="6496">
                  <c:v>09-Aug-2023</c:v>
                </c:pt>
                <c:pt idx="6497">
                  <c:v>10-Aug-2023</c:v>
                </c:pt>
                <c:pt idx="6498">
                  <c:v>11-Aug-2023</c:v>
                </c:pt>
                <c:pt idx="6499">
                  <c:v>14-Aug-2023</c:v>
                </c:pt>
                <c:pt idx="6500">
                  <c:v>15-Aug-2023</c:v>
                </c:pt>
                <c:pt idx="6501">
                  <c:v>16-Aug-2023</c:v>
                </c:pt>
                <c:pt idx="6502">
                  <c:v>17-Aug-2023</c:v>
                </c:pt>
                <c:pt idx="6503">
                  <c:v>18-Aug-2023</c:v>
                </c:pt>
                <c:pt idx="6504">
                  <c:v>21-Aug-2023</c:v>
                </c:pt>
                <c:pt idx="6505">
                  <c:v>22-Aug-2023</c:v>
                </c:pt>
                <c:pt idx="6506">
                  <c:v>23-Aug-2023</c:v>
                </c:pt>
                <c:pt idx="6507">
                  <c:v>24-Aug-2023</c:v>
                </c:pt>
                <c:pt idx="6508">
                  <c:v>25-Aug-2023</c:v>
                </c:pt>
                <c:pt idx="6509">
                  <c:v>28-Aug-2023</c:v>
                </c:pt>
                <c:pt idx="6510">
                  <c:v>29-Aug-2023</c:v>
                </c:pt>
                <c:pt idx="6511">
                  <c:v>30-Aug-2023</c:v>
                </c:pt>
                <c:pt idx="6512">
                  <c:v>31-Aug-2023</c:v>
                </c:pt>
                <c:pt idx="6513">
                  <c:v>01-Sep-2023</c:v>
                </c:pt>
                <c:pt idx="6514">
                  <c:v>05-Sep-2023</c:v>
                </c:pt>
                <c:pt idx="6515">
                  <c:v>06-Sep-2023</c:v>
                </c:pt>
                <c:pt idx="6516">
                  <c:v>07-Sep-2023</c:v>
                </c:pt>
                <c:pt idx="6517">
                  <c:v>08-Sep-2023</c:v>
                </c:pt>
                <c:pt idx="6518">
                  <c:v>11-Sep-2023</c:v>
                </c:pt>
                <c:pt idx="6519">
                  <c:v>12-Sep-2023</c:v>
                </c:pt>
                <c:pt idx="6520">
                  <c:v>13-Sep-2023</c:v>
                </c:pt>
                <c:pt idx="6521">
                  <c:v>14-Sep-2023</c:v>
                </c:pt>
                <c:pt idx="6522">
                  <c:v>15-Sep-2023</c:v>
                </c:pt>
                <c:pt idx="6523">
                  <c:v>18-Sep-2023</c:v>
                </c:pt>
                <c:pt idx="6524">
                  <c:v>19-Sep-2023</c:v>
                </c:pt>
                <c:pt idx="6525">
                  <c:v>20-Sep-2023</c:v>
                </c:pt>
                <c:pt idx="6526">
                  <c:v>21-Sep-2023</c:v>
                </c:pt>
                <c:pt idx="6527">
                  <c:v>22-Sep-2023</c:v>
                </c:pt>
                <c:pt idx="6528">
                  <c:v>25-Sep-2023</c:v>
                </c:pt>
                <c:pt idx="6529">
                  <c:v>26-Sep-2023</c:v>
                </c:pt>
                <c:pt idx="6530">
                  <c:v>27-Sep-2023</c:v>
                </c:pt>
                <c:pt idx="6531">
                  <c:v>28-Sep-2023</c:v>
                </c:pt>
                <c:pt idx="6532">
                  <c:v>29-Sep-2023</c:v>
                </c:pt>
                <c:pt idx="6533">
                  <c:v>02-Oct-2023</c:v>
                </c:pt>
                <c:pt idx="6534">
                  <c:v>03-Oct-2023</c:v>
                </c:pt>
                <c:pt idx="6535">
                  <c:v>04-Oct-2023</c:v>
                </c:pt>
                <c:pt idx="6536">
                  <c:v>05-Oct-2023</c:v>
                </c:pt>
                <c:pt idx="6537">
                  <c:v>06-Oct-2023</c:v>
                </c:pt>
                <c:pt idx="6538">
                  <c:v>09-Oct-2023</c:v>
                </c:pt>
                <c:pt idx="6539">
                  <c:v>10-Oct-2023</c:v>
                </c:pt>
                <c:pt idx="6540">
                  <c:v>11-Oct-2023</c:v>
                </c:pt>
                <c:pt idx="6541">
                  <c:v>12-Oct-2023</c:v>
                </c:pt>
                <c:pt idx="6542">
                  <c:v>13-Oct-2023</c:v>
                </c:pt>
                <c:pt idx="6543">
                  <c:v>16-Oct-2023</c:v>
                </c:pt>
                <c:pt idx="6544">
                  <c:v>17-Oct-2023</c:v>
                </c:pt>
                <c:pt idx="6545">
                  <c:v>18-Oct-2023</c:v>
                </c:pt>
                <c:pt idx="6546">
                  <c:v>19-Oct-2023</c:v>
                </c:pt>
                <c:pt idx="6547">
                  <c:v>20-Oct-2023</c:v>
                </c:pt>
                <c:pt idx="6548">
                  <c:v>23-Oct-2023</c:v>
                </c:pt>
                <c:pt idx="6549">
                  <c:v>24-Oct-2023</c:v>
                </c:pt>
                <c:pt idx="6550">
                  <c:v>25-Oct-2023</c:v>
                </c:pt>
                <c:pt idx="6551">
                  <c:v>26-Oct-2023</c:v>
                </c:pt>
                <c:pt idx="6552">
                  <c:v>27-Oct-2023</c:v>
                </c:pt>
                <c:pt idx="6553">
                  <c:v>30-Oct-2023</c:v>
                </c:pt>
                <c:pt idx="6554">
                  <c:v>31-Oct-2023</c:v>
                </c:pt>
                <c:pt idx="6555">
                  <c:v>01-Nov-2023</c:v>
                </c:pt>
                <c:pt idx="6556">
                  <c:v>02-Nov-2023</c:v>
                </c:pt>
                <c:pt idx="6557">
                  <c:v>03-Nov-2023</c:v>
                </c:pt>
                <c:pt idx="6558">
                  <c:v>06-Nov-2023</c:v>
                </c:pt>
                <c:pt idx="6559">
                  <c:v>07-Nov-2023</c:v>
                </c:pt>
                <c:pt idx="6560">
                  <c:v>08-Nov-2023</c:v>
                </c:pt>
                <c:pt idx="6561">
                  <c:v>09-Nov-2023</c:v>
                </c:pt>
                <c:pt idx="6562">
                  <c:v>10-Nov-2023</c:v>
                </c:pt>
                <c:pt idx="6563">
                  <c:v>13-Nov-2023</c:v>
                </c:pt>
                <c:pt idx="6564">
                  <c:v>14-Nov-2023</c:v>
                </c:pt>
                <c:pt idx="6565">
                  <c:v>15-Nov-2023</c:v>
                </c:pt>
                <c:pt idx="6566">
                  <c:v>16-Nov-2023</c:v>
                </c:pt>
                <c:pt idx="6567">
                  <c:v>17-Nov-2023</c:v>
                </c:pt>
                <c:pt idx="6568">
                  <c:v>20-Nov-2023</c:v>
                </c:pt>
                <c:pt idx="6569">
                  <c:v>21-Nov-2023</c:v>
                </c:pt>
                <c:pt idx="6570">
                  <c:v>22-Nov-2023</c:v>
                </c:pt>
                <c:pt idx="6571">
                  <c:v>24-Nov-2023</c:v>
                </c:pt>
                <c:pt idx="6572">
                  <c:v>27-Nov-2023</c:v>
                </c:pt>
                <c:pt idx="6573">
                  <c:v>28-Nov-2023</c:v>
                </c:pt>
                <c:pt idx="6574">
                  <c:v>29-Nov-2023</c:v>
                </c:pt>
                <c:pt idx="6575">
                  <c:v>30-Nov-2023</c:v>
                </c:pt>
                <c:pt idx="6576">
                  <c:v>01-Dec-2023</c:v>
                </c:pt>
                <c:pt idx="6577">
                  <c:v>04-Dec-2023</c:v>
                </c:pt>
                <c:pt idx="6578">
                  <c:v>05-Dec-2023</c:v>
                </c:pt>
                <c:pt idx="6579">
                  <c:v>06-Dec-2023</c:v>
                </c:pt>
                <c:pt idx="6580">
                  <c:v>07-Dec-2023</c:v>
                </c:pt>
                <c:pt idx="6581">
                  <c:v>08-Dec-2023</c:v>
                </c:pt>
                <c:pt idx="6582">
                  <c:v>11-Dec-2023</c:v>
                </c:pt>
                <c:pt idx="6583">
                  <c:v>12-Dec-2023</c:v>
                </c:pt>
                <c:pt idx="6584">
                  <c:v>13-Dec-2023</c:v>
                </c:pt>
                <c:pt idx="6585">
                  <c:v>14-Dec-2023</c:v>
                </c:pt>
                <c:pt idx="6586">
                  <c:v>15-Dec-2023</c:v>
                </c:pt>
                <c:pt idx="6587">
                  <c:v>18-Dec-2023</c:v>
                </c:pt>
                <c:pt idx="6588">
                  <c:v>19-Dec-2023</c:v>
                </c:pt>
                <c:pt idx="6589">
                  <c:v>20-Dec-2023</c:v>
                </c:pt>
                <c:pt idx="6590">
                  <c:v>21-Dec-2023</c:v>
                </c:pt>
                <c:pt idx="6591">
                  <c:v>22-Dec-2023</c:v>
                </c:pt>
                <c:pt idx="6592">
                  <c:v>26-Dec-2023</c:v>
                </c:pt>
                <c:pt idx="6593">
                  <c:v>27-Dec-2023</c:v>
                </c:pt>
                <c:pt idx="6594">
                  <c:v>28-Dec-2023</c:v>
                </c:pt>
                <c:pt idx="6595">
                  <c:v>29-Dec-2023</c:v>
                </c:pt>
                <c:pt idx="6596">
                  <c:v>02-Jan-2024</c:v>
                </c:pt>
                <c:pt idx="6597">
                  <c:v>03-Jan-2024</c:v>
                </c:pt>
                <c:pt idx="6598">
                  <c:v>04-Jan-2024</c:v>
                </c:pt>
                <c:pt idx="6599">
                  <c:v>05-Jan-2024</c:v>
                </c:pt>
                <c:pt idx="6600">
                  <c:v>08-Jan-2024</c:v>
                </c:pt>
                <c:pt idx="6601">
                  <c:v>09-Jan-2024</c:v>
                </c:pt>
                <c:pt idx="6602">
                  <c:v>10-Jan-2024</c:v>
                </c:pt>
                <c:pt idx="6603">
                  <c:v>11-Jan-2024</c:v>
                </c:pt>
                <c:pt idx="6604">
                  <c:v>12-Jan-2024</c:v>
                </c:pt>
                <c:pt idx="6605">
                  <c:v>16-Jan-2024</c:v>
                </c:pt>
                <c:pt idx="6606">
                  <c:v>17-Jan-2024</c:v>
                </c:pt>
                <c:pt idx="6607">
                  <c:v>18-Jan-2024</c:v>
                </c:pt>
                <c:pt idx="6608">
                  <c:v>19-Jan-2024</c:v>
                </c:pt>
                <c:pt idx="6609">
                  <c:v>22-Jan-2024</c:v>
                </c:pt>
                <c:pt idx="6610">
                  <c:v>23-Jan-2024</c:v>
                </c:pt>
                <c:pt idx="6611">
                  <c:v>24-Jan-2024</c:v>
                </c:pt>
                <c:pt idx="6612">
                  <c:v>25-Jan-2024</c:v>
                </c:pt>
                <c:pt idx="6613">
                  <c:v>26-Jan-2024</c:v>
                </c:pt>
                <c:pt idx="6614">
                  <c:v>29-Jan-2024</c:v>
                </c:pt>
                <c:pt idx="6615">
                  <c:v>30-Jan-2024</c:v>
                </c:pt>
                <c:pt idx="6616">
                  <c:v>31-Jan-2024</c:v>
                </c:pt>
                <c:pt idx="6617">
                  <c:v>01-Feb-2024</c:v>
                </c:pt>
                <c:pt idx="6618">
                  <c:v>02-Feb-2024</c:v>
                </c:pt>
                <c:pt idx="6619">
                  <c:v>05-Feb-2024</c:v>
                </c:pt>
                <c:pt idx="6620">
                  <c:v>06-Feb-2024</c:v>
                </c:pt>
                <c:pt idx="6621">
                  <c:v>07-Feb-2024</c:v>
                </c:pt>
                <c:pt idx="6622">
                  <c:v>08-Feb-2024</c:v>
                </c:pt>
                <c:pt idx="6623">
                  <c:v>09-Feb-2024</c:v>
                </c:pt>
                <c:pt idx="6624">
                  <c:v>12-Feb-2024</c:v>
                </c:pt>
                <c:pt idx="6625">
                  <c:v>13-Feb-2024</c:v>
                </c:pt>
                <c:pt idx="6626">
                  <c:v>14-Feb-2024</c:v>
                </c:pt>
                <c:pt idx="6627">
                  <c:v>15-Feb-2024</c:v>
                </c:pt>
                <c:pt idx="6628">
                  <c:v>16-Feb-2024</c:v>
                </c:pt>
                <c:pt idx="6629">
                  <c:v>20-Feb-2024</c:v>
                </c:pt>
                <c:pt idx="6630">
                  <c:v>21-Feb-2024</c:v>
                </c:pt>
                <c:pt idx="6631">
                  <c:v>22-Feb-2024</c:v>
                </c:pt>
                <c:pt idx="6632">
                  <c:v>23-Feb-2024</c:v>
                </c:pt>
                <c:pt idx="6633">
                  <c:v>26-Feb-2024</c:v>
                </c:pt>
                <c:pt idx="6634">
                  <c:v>27-Feb-2024</c:v>
                </c:pt>
                <c:pt idx="6635">
                  <c:v>28-Feb-2024</c:v>
                </c:pt>
                <c:pt idx="6636">
                  <c:v>29-Feb-2024</c:v>
                </c:pt>
                <c:pt idx="6637">
                  <c:v>01-Mar-2024</c:v>
                </c:pt>
                <c:pt idx="6638">
                  <c:v>04-Mar-2024</c:v>
                </c:pt>
                <c:pt idx="6639">
                  <c:v>05-Mar-2024</c:v>
                </c:pt>
                <c:pt idx="6640">
                  <c:v>06-Mar-2024</c:v>
                </c:pt>
                <c:pt idx="6641">
                  <c:v>07-Mar-2024</c:v>
                </c:pt>
                <c:pt idx="6642">
                  <c:v>08-Mar-2024</c:v>
                </c:pt>
                <c:pt idx="6643">
                  <c:v>11-Mar-2024</c:v>
                </c:pt>
                <c:pt idx="6644">
                  <c:v>12-Mar-2024</c:v>
                </c:pt>
                <c:pt idx="6645">
                  <c:v>13-Mar-2024</c:v>
                </c:pt>
                <c:pt idx="6646">
                  <c:v>14-Mar-2024</c:v>
                </c:pt>
                <c:pt idx="6647">
                  <c:v>15-Mar-2024</c:v>
                </c:pt>
                <c:pt idx="6648">
                  <c:v>18-Mar-2024</c:v>
                </c:pt>
                <c:pt idx="6649">
                  <c:v>19-Mar-2024</c:v>
                </c:pt>
                <c:pt idx="6650">
                  <c:v>20-Mar-2024</c:v>
                </c:pt>
                <c:pt idx="6651">
                  <c:v>21-Mar-2024</c:v>
                </c:pt>
                <c:pt idx="6652">
                  <c:v>22-Mar-2024</c:v>
                </c:pt>
                <c:pt idx="6653">
                  <c:v>25-Mar-2024</c:v>
                </c:pt>
                <c:pt idx="6654">
                  <c:v>26-Mar-2024</c:v>
                </c:pt>
                <c:pt idx="6655">
                  <c:v>27-Mar-2024</c:v>
                </c:pt>
                <c:pt idx="6656">
                  <c:v>28-Mar-2024</c:v>
                </c:pt>
                <c:pt idx="6657">
                  <c:v>01-Apr-2024</c:v>
                </c:pt>
                <c:pt idx="6658">
                  <c:v>02-Apr-2024</c:v>
                </c:pt>
                <c:pt idx="6659">
                  <c:v>03-Apr-2024</c:v>
                </c:pt>
                <c:pt idx="6660">
                  <c:v>04-Apr-2024</c:v>
                </c:pt>
                <c:pt idx="6661">
                  <c:v>05-Apr-2024</c:v>
                </c:pt>
                <c:pt idx="6662">
                  <c:v>08-Apr-2024</c:v>
                </c:pt>
                <c:pt idx="6663">
                  <c:v>09-Apr-2024</c:v>
                </c:pt>
                <c:pt idx="6664">
                  <c:v>10-Apr-2024</c:v>
                </c:pt>
                <c:pt idx="6665">
                  <c:v>11-Apr-2024</c:v>
                </c:pt>
                <c:pt idx="6666">
                  <c:v>12-Apr-2024</c:v>
                </c:pt>
                <c:pt idx="6667">
                  <c:v>15-Apr-2024</c:v>
                </c:pt>
                <c:pt idx="6668">
                  <c:v>16-Apr-2024</c:v>
                </c:pt>
                <c:pt idx="6669">
                  <c:v>17-Apr-2024</c:v>
                </c:pt>
                <c:pt idx="6670">
                  <c:v>18-Apr-2024</c:v>
                </c:pt>
                <c:pt idx="6671">
                  <c:v>19-Apr-2024</c:v>
                </c:pt>
                <c:pt idx="6672">
                  <c:v>22-Apr-2024</c:v>
                </c:pt>
                <c:pt idx="6673">
                  <c:v>23-Apr-2024</c:v>
                </c:pt>
                <c:pt idx="6674">
                  <c:v>24-Apr-2024</c:v>
                </c:pt>
                <c:pt idx="6675">
                  <c:v>25-Apr-2024</c:v>
                </c:pt>
                <c:pt idx="6676">
                  <c:v>26-Apr-2024</c:v>
                </c:pt>
                <c:pt idx="6677">
                  <c:v>29-Apr-2024</c:v>
                </c:pt>
                <c:pt idx="6678">
                  <c:v>30-Apr-2024</c:v>
                </c:pt>
                <c:pt idx="6679">
                  <c:v>01-May-2024</c:v>
                </c:pt>
                <c:pt idx="6680">
                  <c:v>02-May-2024</c:v>
                </c:pt>
                <c:pt idx="6681">
                  <c:v>03-May-2024</c:v>
                </c:pt>
                <c:pt idx="6682">
                  <c:v>06-May-2024</c:v>
                </c:pt>
                <c:pt idx="6683">
                  <c:v>07-May-2024</c:v>
                </c:pt>
                <c:pt idx="6684">
                  <c:v>08-May-2024</c:v>
                </c:pt>
                <c:pt idx="6685">
                  <c:v>09-May-2024</c:v>
                </c:pt>
                <c:pt idx="6686">
                  <c:v>10-May-2024</c:v>
                </c:pt>
                <c:pt idx="6687">
                  <c:v>13-May-2024</c:v>
                </c:pt>
                <c:pt idx="6688">
                  <c:v>14-May-2024</c:v>
                </c:pt>
                <c:pt idx="6689">
                  <c:v>15-May-2024</c:v>
                </c:pt>
                <c:pt idx="6690">
                  <c:v>16-May-2024</c:v>
                </c:pt>
                <c:pt idx="6691">
                  <c:v>17-May-2024</c:v>
                </c:pt>
                <c:pt idx="6692">
                  <c:v>20-May-2024</c:v>
                </c:pt>
                <c:pt idx="6693">
                  <c:v>21-May-2024</c:v>
                </c:pt>
                <c:pt idx="6694">
                  <c:v>22-May-2024</c:v>
                </c:pt>
                <c:pt idx="6695">
                  <c:v>23-May-2024</c:v>
                </c:pt>
                <c:pt idx="6696">
                  <c:v>24-May-2024</c:v>
                </c:pt>
                <c:pt idx="6697">
                  <c:v>28-May-2024</c:v>
                </c:pt>
                <c:pt idx="6698">
                  <c:v>29-May-2024</c:v>
                </c:pt>
                <c:pt idx="6699">
                  <c:v>30-May-2024</c:v>
                </c:pt>
                <c:pt idx="6700">
                  <c:v>31-May-2024</c:v>
                </c:pt>
                <c:pt idx="6701">
                  <c:v>03-Jun-2024</c:v>
                </c:pt>
                <c:pt idx="6702">
                  <c:v>04-Jun-2024</c:v>
                </c:pt>
                <c:pt idx="6703">
                  <c:v>05-Jun-2024</c:v>
                </c:pt>
                <c:pt idx="6704">
                  <c:v>06-Jun-2024</c:v>
                </c:pt>
                <c:pt idx="6705">
                  <c:v>07-Jun-2024</c:v>
                </c:pt>
                <c:pt idx="6706">
                  <c:v>10-Jun-2024</c:v>
                </c:pt>
                <c:pt idx="6707">
                  <c:v>11-Jun-2024</c:v>
                </c:pt>
                <c:pt idx="6708">
                  <c:v>12-Jun-2024</c:v>
                </c:pt>
                <c:pt idx="6709">
                  <c:v>13-Jun-2024</c:v>
                </c:pt>
                <c:pt idx="6710">
                  <c:v>14-Jun-2024</c:v>
                </c:pt>
                <c:pt idx="6711">
                  <c:v>17-Jun-2024</c:v>
                </c:pt>
                <c:pt idx="6712">
                  <c:v>18-Jun-2024</c:v>
                </c:pt>
                <c:pt idx="6713">
                  <c:v>20-Jun-2024</c:v>
                </c:pt>
                <c:pt idx="6714">
                  <c:v>21-Jun-2024</c:v>
                </c:pt>
                <c:pt idx="6715">
                  <c:v>24-Jun-2024</c:v>
                </c:pt>
                <c:pt idx="6716">
                  <c:v>25-Jun-2024</c:v>
                </c:pt>
                <c:pt idx="6717">
                  <c:v>26-Jun-2024</c:v>
                </c:pt>
                <c:pt idx="6718">
                  <c:v>27-Jun-2024</c:v>
                </c:pt>
                <c:pt idx="6719">
                  <c:v>28-Jun-2024</c:v>
                </c:pt>
                <c:pt idx="6720">
                  <c:v>01-Jul-2024</c:v>
                </c:pt>
                <c:pt idx="6721">
                  <c:v>02-Jul-2024</c:v>
                </c:pt>
                <c:pt idx="6722">
                  <c:v>03-Jul-2024</c:v>
                </c:pt>
                <c:pt idx="6723">
                  <c:v>05-Jul-2024</c:v>
                </c:pt>
                <c:pt idx="6724">
                  <c:v>08-Jul-2024</c:v>
                </c:pt>
                <c:pt idx="6725">
                  <c:v>09-Jul-2024</c:v>
                </c:pt>
                <c:pt idx="6726">
                  <c:v>10-Jul-2024</c:v>
                </c:pt>
                <c:pt idx="6727">
                  <c:v>11-Jul-2024</c:v>
                </c:pt>
                <c:pt idx="6728">
                  <c:v>12-Jul-2024</c:v>
                </c:pt>
                <c:pt idx="6729">
                  <c:v>15-Jul-2024</c:v>
                </c:pt>
                <c:pt idx="6730">
                  <c:v>16-Jul-2024</c:v>
                </c:pt>
                <c:pt idx="6731">
                  <c:v>17-Jul-2024</c:v>
                </c:pt>
                <c:pt idx="6732">
                  <c:v>18-Jul-2024</c:v>
                </c:pt>
                <c:pt idx="6733">
                  <c:v>19-Jul-2024</c:v>
                </c:pt>
                <c:pt idx="6734">
                  <c:v>22-Jul-2024</c:v>
                </c:pt>
                <c:pt idx="6735">
                  <c:v>23-Jul-2024</c:v>
                </c:pt>
                <c:pt idx="6736">
                  <c:v>24-Jul-2024</c:v>
                </c:pt>
                <c:pt idx="6737">
                  <c:v>25-Jul-2024</c:v>
                </c:pt>
                <c:pt idx="6738">
                  <c:v>26-Jul-2024</c:v>
                </c:pt>
                <c:pt idx="6739">
                  <c:v>29-Jul-2024</c:v>
                </c:pt>
                <c:pt idx="6740">
                  <c:v>30-Jul-2024</c:v>
                </c:pt>
                <c:pt idx="6741">
                  <c:v>31-Jul-2024</c:v>
                </c:pt>
                <c:pt idx="6742">
                  <c:v>01-Aug-2024</c:v>
                </c:pt>
                <c:pt idx="6743">
                  <c:v>02-Aug-2024</c:v>
                </c:pt>
                <c:pt idx="6744">
                  <c:v>05-Aug-2024</c:v>
                </c:pt>
                <c:pt idx="6745">
                  <c:v>06-Aug-2024</c:v>
                </c:pt>
                <c:pt idx="6746">
                  <c:v>07-Aug-2024</c:v>
                </c:pt>
                <c:pt idx="6747">
                  <c:v>08-Aug-2024</c:v>
                </c:pt>
                <c:pt idx="6748">
                  <c:v>09-Aug-2024</c:v>
                </c:pt>
                <c:pt idx="6749">
                  <c:v>12-Aug-2024</c:v>
                </c:pt>
                <c:pt idx="6750">
                  <c:v>13-Aug-2024</c:v>
                </c:pt>
                <c:pt idx="6751">
                  <c:v>14-Aug-2024</c:v>
                </c:pt>
                <c:pt idx="6752">
                  <c:v>15-Aug-2024</c:v>
                </c:pt>
                <c:pt idx="6753">
                  <c:v>16-Aug-2024</c:v>
                </c:pt>
                <c:pt idx="6754">
                  <c:v>19-Aug-2024</c:v>
                </c:pt>
                <c:pt idx="6755">
                  <c:v>20-Aug-2024</c:v>
                </c:pt>
                <c:pt idx="6756">
                  <c:v>21-Aug-2024</c:v>
                </c:pt>
                <c:pt idx="6757">
                  <c:v>22-Aug-2024</c:v>
                </c:pt>
                <c:pt idx="6758">
                  <c:v>23-Aug-2024</c:v>
                </c:pt>
                <c:pt idx="6759">
                  <c:v>26-Aug-2024</c:v>
                </c:pt>
                <c:pt idx="6760">
                  <c:v>27-Aug-2024</c:v>
                </c:pt>
                <c:pt idx="6761">
                  <c:v>28-Aug-2024</c:v>
                </c:pt>
                <c:pt idx="6762">
                  <c:v>29-Aug-2024</c:v>
                </c:pt>
                <c:pt idx="6763">
                  <c:v>30-Aug-2024</c:v>
                </c:pt>
                <c:pt idx="6764">
                  <c:v>03-Sep-2024</c:v>
                </c:pt>
                <c:pt idx="6765">
                  <c:v>04-Sep-2024</c:v>
                </c:pt>
                <c:pt idx="6766">
                  <c:v>05-Sep-2024</c:v>
                </c:pt>
                <c:pt idx="6767">
                  <c:v>06-Sep-2024</c:v>
                </c:pt>
                <c:pt idx="6768">
                  <c:v>09-Sep-2024</c:v>
                </c:pt>
                <c:pt idx="6769">
                  <c:v>10-Sep-2024</c:v>
                </c:pt>
                <c:pt idx="6770">
                  <c:v>11-Sep-2024</c:v>
                </c:pt>
                <c:pt idx="6771">
                  <c:v>12-Sep-2024</c:v>
                </c:pt>
                <c:pt idx="6772">
                  <c:v>13-Sep-2024</c:v>
                </c:pt>
                <c:pt idx="6773">
                  <c:v>16-Sep-2024</c:v>
                </c:pt>
                <c:pt idx="6774">
                  <c:v>17-Sep-2024</c:v>
                </c:pt>
                <c:pt idx="6775">
                  <c:v>18-Sep-2024</c:v>
                </c:pt>
                <c:pt idx="6776">
                  <c:v>19-Sep-2024</c:v>
                </c:pt>
                <c:pt idx="6777">
                  <c:v>20-Sep-2024</c:v>
                </c:pt>
                <c:pt idx="6778">
                  <c:v>23-Sep-2024</c:v>
                </c:pt>
                <c:pt idx="6779">
                  <c:v>24-Sep-2024</c:v>
                </c:pt>
                <c:pt idx="6780">
                  <c:v>25-Sep-2024</c:v>
                </c:pt>
                <c:pt idx="6781">
                  <c:v>26-Sep-2024</c:v>
                </c:pt>
                <c:pt idx="6782">
                  <c:v>27-Sep-2024</c:v>
                </c:pt>
                <c:pt idx="6783">
                  <c:v>30-Sep-2024</c:v>
                </c:pt>
                <c:pt idx="6784">
                  <c:v>01-Oct-2024</c:v>
                </c:pt>
                <c:pt idx="6785">
                  <c:v>02-Oct-2024</c:v>
                </c:pt>
                <c:pt idx="6786">
                  <c:v>03-Oct-2024</c:v>
                </c:pt>
                <c:pt idx="6787">
                  <c:v>04-Oct-2024</c:v>
                </c:pt>
                <c:pt idx="6788">
                  <c:v>07-Oct-2024</c:v>
                </c:pt>
                <c:pt idx="6789">
                  <c:v>08-Oct-2024</c:v>
                </c:pt>
                <c:pt idx="6790">
                  <c:v>09-Oct-2024</c:v>
                </c:pt>
                <c:pt idx="6791">
                  <c:v>10-Oct-2024</c:v>
                </c:pt>
                <c:pt idx="6792">
                  <c:v>11-Oct-2024</c:v>
                </c:pt>
                <c:pt idx="6793">
                  <c:v>14-Oct-2024</c:v>
                </c:pt>
                <c:pt idx="6794">
                  <c:v>15-Oct-2024</c:v>
                </c:pt>
                <c:pt idx="6795">
                  <c:v>16-Oct-2024</c:v>
                </c:pt>
                <c:pt idx="6796">
                  <c:v>17-Oct-2024</c:v>
                </c:pt>
                <c:pt idx="6797">
                  <c:v>18-Oct-2024</c:v>
                </c:pt>
                <c:pt idx="6798">
                  <c:v>21-Oct-2024</c:v>
                </c:pt>
                <c:pt idx="6799">
                  <c:v>22-Oct-2024</c:v>
                </c:pt>
                <c:pt idx="6800">
                  <c:v>23-Oct-2024</c:v>
                </c:pt>
                <c:pt idx="6801">
                  <c:v>24-Oct-2024</c:v>
                </c:pt>
                <c:pt idx="6802">
                  <c:v>25-Oct-2024</c:v>
                </c:pt>
                <c:pt idx="6803">
                  <c:v>28-Oct-2024</c:v>
                </c:pt>
                <c:pt idx="6804">
                  <c:v>29-Oct-2024</c:v>
                </c:pt>
                <c:pt idx="6805">
                  <c:v>30-Oct-2024</c:v>
                </c:pt>
                <c:pt idx="6806">
                  <c:v>31-Oct-2024</c:v>
                </c:pt>
                <c:pt idx="6807">
                  <c:v>01-Nov-2024</c:v>
                </c:pt>
                <c:pt idx="6808">
                  <c:v>04-Nov-2024</c:v>
                </c:pt>
                <c:pt idx="6809">
                  <c:v>05-Nov-2024</c:v>
                </c:pt>
                <c:pt idx="6810">
                  <c:v>06-Nov-2024</c:v>
                </c:pt>
                <c:pt idx="6811">
                  <c:v>07-Nov-2024</c:v>
                </c:pt>
                <c:pt idx="6812">
                  <c:v>08-Nov-2024</c:v>
                </c:pt>
                <c:pt idx="6813">
                  <c:v>11-Nov-2024</c:v>
                </c:pt>
                <c:pt idx="6814">
                  <c:v>12-Nov-2024</c:v>
                </c:pt>
                <c:pt idx="6815">
                  <c:v>13-Nov-2024</c:v>
                </c:pt>
                <c:pt idx="6816">
                  <c:v>14-Nov-2024</c:v>
                </c:pt>
                <c:pt idx="6817">
                  <c:v>15-Nov-2024</c:v>
                </c:pt>
                <c:pt idx="6818">
                  <c:v>18-Nov-2024</c:v>
                </c:pt>
                <c:pt idx="6819">
                  <c:v>19-Nov-2024</c:v>
                </c:pt>
                <c:pt idx="6820">
                  <c:v>20-Nov-2024</c:v>
                </c:pt>
                <c:pt idx="6821">
                  <c:v>21-Nov-2024</c:v>
                </c:pt>
                <c:pt idx="6822">
                  <c:v>22-Nov-2024</c:v>
                </c:pt>
                <c:pt idx="6823">
                  <c:v>25-Nov-2024</c:v>
                </c:pt>
                <c:pt idx="6824">
                  <c:v>26-Nov-2024</c:v>
                </c:pt>
                <c:pt idx="6825">
                  <c:v>27-Nov-2024</c:v>
                </c:pt>
                <c:pt idx="6826">
                  <c:v>29-Nov-2024</c:v>
                </c:pt>
                <c:pt idx="6827">
                  <c:v>02-Dec-2024</c:v>
                </c:pt>
                <c:pt idx="6828">
                  <c:v>03-Dec-2024</c:v>
                </c:pt>
                <c:pt idx="6829">
                  <c:v>04-Dec-2024</c:v>
                </c:pt>
                <c:pt idx="6830">
                  <c:v>05-Dec-2024</c:v>
                </c:pt>
                <c:pt idx="6831">
                  <c:v>06-Dec-2024</c:v>
                </c:pt>
                <c:pt idx="6832">
                  <c:v>09-Dec-2024</c:v>
                </c:pt>
                <c:pt idx="6833">
                  <c:v>10-Dec-2024</c:v>
                </c:pt>
                <c:pt idx="6834">
                  <c:v>11-Dec-2024</c:v>
                </c:pt>
                <c:pt idx="6835">
                  <c:v>12-Dec-2024</c:v>
                </c:pt>
                <c:pt idx="6836">
                  <c:v>13-Dec-2024</c:v>
                </c:pt>
                <c:pt idx="6837">
                  <c:v>16-Dec-2024</c:v>
                </c:pt>
                <c:pt idx="6838">
                  <c:v>17-Dec-2024</c:v>
                </c:pt>
                <c:pt idx="6839">
                  <c:v>18-Dec-2024</c:v>
                </c:pt>
                <c:pt idx="6840">
                  <c:v>19-Dec-2024</c:v>
                </c:pt>
                <c:pt idx="6841">
                  <c:v>20-Dec-2024</c:v>
                </c:pt>
                <c:pt idx="6842">
                  <c:v>23-Dec-2024</c:v>
                </c:pt>
                <c:pt idx="6843">
                  <c:v>24-Dec-2024</c:v>
                </c:pt>
                <c:pt idx="6844">
                  <c:v>26-Dec-2024</c:v>
                </c:pt>
                <c:pt idx="6845">
                  <c:v>27-Dec-2024</c:v>
                </c:pt>
                <c:pt idx="6846">
                  <c:v>30-Dec-2024</c:v>
                </c:pt>
                <c:pt idx="6847">
                  <c:v>31-Dec-2024</c:v>
                </c:pt>
                <c:pt idx="6848">
                  <c:v>02-Jan-2025</c:v>
                </c:pt>
                <c:pt idx="6849">
                  <c:v>03-Jan-2025</c:v>
                </c:pt>
                <c:pt idx="6850">
                  <c:v>06-Jan-2025</c:v>
                </c:pt>
                <c:pt idx="6851">
                  <c:v>07-Jan-2025</c:v>
                </c:pt>
                <c:pt idx="6852">
                  <c:v>08-Jan-2025</c:v>
                </c:pt>
                <c:pt idx="6853">
                  <c:v>10-Jan-2025</c:v>
                </c:pt>
                <c:pt idx="6854">
                  <c:v>13-Jan-2025</c:v>
                </c:pt>
                <c:pt idx="6855">
                  <c:v>14-Jan-2025</c:v>
                </c:pt>
                <c:pt idx="6856">
                  <c:v>15-Jan-2025</c:v>
                </c:pt>
                <c:pt idx="6857">
                  <c:v>16-Jan-2025</c:v>
                </c:pt>
                <c:pt idx="6858">
                  <c:v>17-Jan-2025</c:v>
                </c:pt>
                <c:pt idx="6859">
                  <c:v>21-Jan-2025</c:v>
                </c:pt>
                <c:pt idx="6860">
                  <c:v>22-Jan-2025</c:v>
                </c:pt>
                <c:pt idx="6861">
                  <c:v>23-Jan-2025</c:v>
                </c:pt>
                <c:pt idx="6862">
                  <c:v>24-Jan-2025</c:v>
                </c:pt>
                <c:pt idx="6863">
                  <c:v>27-Jan-2025</c:v>
                </c:pt>
                <c:pt idx="6864">
                  <c:v>28-Jan-2025</c:v>
                </c:pt>
                <c:pt idx="6865">
                  <c:v>29-Jan-2025</c:v>
                </c:pt>
                <c:pt idx="6866">
                  <c:v>30-Jan-2025</c:v>
                </c:pt>
                <c:pt idx="6867">
                  <c:v>31-Jan-2025</c:v>
                </c:pt>
                <c:pt idx="6868">
                  <c:v>03-Feb-2025</c:v>
                </c:pt>
                <c:pt idx="6869">
                  <c:v>04-Feb-2025</c:v>
                </c:pt>
                <c:pt idx="6870">
                  <c:v>05-Feb-2025</c:v>
                </c:pt>
                <c:pt idx="6871">
                  <c:v>06-Feb-2025</c:v>
                </c:pt>
                <c:pt idx="6872">
                  <c:v>07-Feb-2025</c:v>
                </c:pt>
                <c:pt idx="6873">
                  <c:v>10-Feb-2025</c:v>
                </c:pt>
                <c:pt idx="6874">
                  <c:v>11-Feb-2025</c:v>
                </c:pt>
                <c:pt idx="6875">
                  <c:v>12-Feb-2025</c:v>
                </c:pt>
                <c:pt idx="6876">
                  <c:v>13-Feb-2025</c:v>
                </c:pt>
                <c:pt idx="6877">
                  <c:v>14-Feb-2025</c:v>
                </c:pt>
                <c:pt idx="6878">
                  <c:v>18-Feb-2025</c:v>
                </c:pt>
                <c:pt idx="6879">
                  <c:v>19-Feb-2025</c:v>
                </c:pt>
                <c:pt idx="6880">
                  <c:v>20-Feb-2025</c:v>
                </c:pt>
                <c:pt idx="6881">
                  <c:v>21-Feb-2025</c:v>
                </c:pt>
                <c:pt idx="6882">
                  <c:v>24-Feb-2025</c:v>
                </c:pt>
                <c:pt idx="6883">
                  <c:v>25-Feb-2025</c:v>
                </c:pt>
                <c:pt idx="6884">
                  <c:v>26-Feb-2025</c:v>
                </c:pt>
                <c:pt idx="6885">
                  <c:v>27-Feb-2025</c:v>
                </c:pt>
                <c:pt idx="6886">
                  <c:v>28-Feb-2025</c:v>
                </c:pt>
                <c:pt idx="6887">
                  <c:v>03-Mar-2025</c:v>
                </c:pt>
                <c:pt idx="6888">
                  <c:v>04-Mar-2025</c:v>
                </c:pt>
                <c:pt idx="6889">
                  <c:v>05-Mar-2025</c:v>
                </c:pt>
                <c:pt idx="6890">
                  <c:v>06-Mar-2025</c:v>
                </c:pt>
                <c:pt idx="6891">
                  <c:v>07-Mar-2025</c:v>
                </c:pt>
                <c:pt idx="6892">
                  <c:v>10-Mar-2025</c:v>
                </c:pt>
                <c:pt idx="6893">
                  <c:v>11-Mar-2025</c:v>
                </c:pt>
                <c:pt idx="6894">
                  <c:v>12-Mar-2025</c:v>
                </c:pt>
                <c:pt idx="6895">
                  <c:v>13-Mar-2025</c:v>
                </c:pt>
                <c:pt idx="6896">
                  <c:v>14-Mar-2025</c:v>
                </c:pt>
                <c:pt idx="6897">
                  <c:v>17-Mar-2025</c:v>
                </c:pt>
                <c:pt idx="6898">
                  <c:v>18-Mar-2025</c:v>
                </c:pt>
                <c:pt idx="6899">
                  <c:v>19-Mar-2025</c:v>
                </c:pt>
                <c:pt idx="6900">
                  <c:v>20-Mar-2025</c:v>
                </c:pt>
                <c:pt idx="6901">
                  <c:v>21-Mar-2025</c:v>
                </c:pt>
                <c:pt idx="6902">
                  <c:v>24-Mar-2025</c:v>
                </c:pt>
                <c:pt idx="6903">
                  <c:v>25-Mar-2025</c:v>
                </c:pt>
                <c:pt idx="6904">
                  <c:v>26-Mar-2025</c:v>
                </c:pt>
                <c:pt idx="6905">
                  <c:v>27-Mar-2025</c:v>
                </c:pt>
                <c:pt idx="6906">
                  <c:v>28-Mar-2025</c:v>
                </c:pt>
                <c:pt idx="6907">
                  <c:v>31-Mar-2025</c:v>
                </c:pt>
                <c:pt idx="6908">
                  <c:v>01-Apr-2025</c:v>
                </c:pt>
                <c:pt idx="6909">
                  <c:v>02-Apr-2025</c:v>
                </c:pt>
                <c:pt idx="6910">
                  <c:v>03-Apr-2025</c:v>
                </c:pt>
                <c:pt idx="6911">
                  <c:v>04-Apr-2025</c:v>
                </c:pt>
                <c:pt idx="6912">
                  <c:v>07-Apr-2025</c:v>
                </c:pt>
                <c:pt idx="6913">
                  <c:v>08-Apr-2025</c:v>
                </c:pt>
                <c:pt idx="6914">
                  <c:v>09-Apr-2025</c:v>
                </c:pt>
                <c:pt idx="6915">
                  <c:v>10-Apr-2025</c:v>
                </c:pt>
                <c:pt idx="6916">
                  <c:v>11-Apr-2025</c:v>
                </c:pt>
                <c:pt idx="6917">
                  <c:v>14-Apr-2025</c:v>
                </c:pt>
                <c:pt idx="6918">
                  <c:v>15-Apr-2025</c:v>
                </c:pt>
                <c:pt idx="6919">
                  <c:v>16-Apr-2025</c:v>
                </c:pt>
                <c:pt idx="6920">
                  <c:v>17-Apr-2025</c:v>
                </c:pt>
                <c:pt idx="6921">
                  <c:v>21-Apr-2025</c:v>
                </c:pt>
                <c:pt idx="6922">
                  <c:v>22-Apr-2025</c:v>
                </c:pt>
                <c:pt idx="6923">
                  <c:v>23-Apr-2025</c:v>
                </c:pt>
                <c:pt idx="6924">
                  <c:v>24-Apr-2025</c:v>
                </c:pt>
                <c:pt idx="6925">
                  <c:v>25-Apr-2025</c:v>
                </c:pt>
                <c:pt idx="6926">
                  <c:v>28-Apr-2025</c:v>
                </c:pt>
                <c:pt idx="6927">
                  <c:v>29-Apr-2025</c:v>
                </c:pt>
                <c:pt idx="6928">
                  <c:v>30-Apr-2025</c:v>
                </c:pt>
                <c:pt idx="6929">
                  <c:v>01-May-2025</c:v>
                </c:pt>
                <c:pt idx="6930">
                  <c:v>02-May-2025</c:v>
                </c:pt>
                <c:pt idx="6931">
                  <c:v>05-May-2025</c:v>
                </c:pt>
                <c:pt idx="6932">
                  <c:v>06-May-2025</c:v>
                </c:pt>
                <c:pt idx="6933">
                  <c:v>07-May-2025</c:v>
                </c:pt>
                <c:pt idx="6934">
                  <c:v>08-May-2025</c:v>
                </c:pt>
                <c:pt idx="6935">
                  <c:v>09-May-2025</c:v>
                </c:pt>
                <c:pt idx="6936">
                  <c:v>12-May-2025</c:v>
                </c:pt>
                <c:pt idx="6937">
                  <c:v>13-May-2025</c:v>
                </c:pt>
                <c:pt idx="6938">
                  <c:v>14-May-2025</c:v>
                </c:pt>
                <c:pt idx="6939">
                  <c:v>15-May-2025</c:v>
                </c:pt>
                <c:pt idx="6940">
                  <c:v>16-May-2025</c:v>
                </c:pt>
                <c:pt idx="6941">
                  <c:v>19-May-2025</c:v>
                </c:pt>
                <c:pt idx="6942">
                  <c:v>20-May-2025</c:v>
                </c:pt>
                <c:pt idx="6943">
                  <c:v>21-May-2025</c:v>
                </c:pt>
                <c:pt idx="6944">
                  <c:v>22-May-2025</c:v>
                </c:pt>
                <c:pt idx="6945">
                  <c:v>23-May-2025</c:v>
                </c:pt>
                <c:pt idx="6946">
                  <c:v>27-May-2025</c:v>
                </c:pt>
                <c:pt idx="6947">
                  <c:v>28-May-2025</c:v>
                </c:pt>
                <c:pt idx="6948">
                  <c:v>29-May-2025</c:v>
                </c:pt>
                <c:pt idx="6949">
                  <c:v>30-May-2025</c:v>
                </c:pt>
                <c:pt idx="6950">
                  <c:v>02-Jun-2025</c:v>
                </c:pt>
                <c:pt idx="6951">
                  <c:v>03-Jun-2025</c:v>
                </c:pt>
                <c:pt idx="6952">
                  <c:v>04-Jun-2025</c:v>
                </c:pt>
                <c:pt idx="6953">
                  <c:v>05-Jun-2025</c:v>
                </c:pt>
                <c:pt idx="6954">
                  <c:v>06-Jun-2025</c:v>
                </c:pt>
                <c:pt idx="6955">
                  <c:v>09-Jun-2025</c:v>
                </c:pt>
                <c:pt idx="6956">
                  <c:v>10-Jun-2025</c:v>
                </c:pt>
                <c:pt idx="6957">
                  <c:v>11-Jun-2025</c:v>
                </c:pt>
                <c:pt idx="6958">
                  <c:v>12-Jun-2025</c:v>
                </c:pt>
                <c:pt idx="6959">
                  <c:v>13-Jun-2025</c:v>
                </c:pt>
                <c:pt idx="6960">
                  <c:v>16-Jun-2025</c:v>
                </c:pt>
                <c:pt idx="6961">
                  <c:v>17-Jun-2025</c:v>
                </c:pt>
                <c:pt idx="6962">
                  <c:v>18-Jun-2025</c:v>
                </c:pt>
                <c:pt idx="6963">
                  <c:v>20-Jun-2025</c:v>
                </c:pt>
                <c:pt idx="6964">
                  <c:v>23-Jun-2025</c:v>
                </c:pt>
                <c:pt idx="6965">
                  <c:v>24-Jun-2025</c:v>
                </c:pt>
                <c:pt idx="6966">
                  <c:v>25-Jun-2025</c:v>
                </c:pt>
                <c:pt idx="6967">
                  <c:v>26-Jun-2025</c:v>
                </c:pt>
                <c:pt idx="6968">
                  <c:v>27-Jun-2025</c:v>
                </c:pt>
                <c:pt idx="6969">
                  <c:v>30-Jun-2025</c:v>
                </c:pt>
                <c:pt idx="6970">
                  <c:v>01-Jul-2025</c:v>
                </c:pt>
                <c:pt idx="6971">
                  <c:v>02-Jul-2025</c:v>
                </c:pt>
                <c:pt idx="6972">
                  <c:v>03-Jul-2025</c:v>
                </c:pt>
                <c:pt idx="6973">
                  <c:v>07-Jul-2025</c:v>
                </c:pt>
                <c:pt idx="6974">
                  <c:v>08-Jul-2025</c:v>
                </c:pt>
                <c:pt idx="6975">
                  <c:v>09-Jul-2025</c:v>
                </c:pt>
                <c:pt idx="6976">
                  <c:v>10-Jul-2025</c:v>
                </c:pt>
                <c:pt idx="6977">
                  <c:v>11-Jul-2025</c:v>
                </c:pt>
                <c:pt idx="6978">
                  <c:v>14-Jul-2025</c:v>
                </c:pt>
                <c:pt idx="6979">
                  <c:v>15-Jul-2025</c:v>
                </c:pt>
                <c:pt idx="6980">
                  <c:v>16-Jul-2025</c:v>
                </c:pt>
                <c:pt idx="6981">
                  <c:v>17-Jul-2025</c:v>
                </c:pt>
                <c:pt idx="6982">
                  <c:v>18-Jul-2025</c:v>
                </c:pt>
                <c:pt idx="6983">
                  <c:v>21-Jul-2025</c:v>
                </c:pt>
                <c:pt idx="6984">
                  <c:v>22-Jul-2025</c:v>
                </c:pt>
                <c:pt idx="6985">
                  <c:v>23-Jul-2025</c:v>
                </c:pt>
                <c:pt idx="6986">
                  <c:v>24-Jul-2025</c:v>
                </c:pt>
                <c:pt idx="6987">
                  <c:v>25-Jul-2025</c:v>
                </c:pt>
                <c:pt idx="6988">
                  <c:v>28-Jul-2025</c:v>
                </c:pt>
                <c:pt idx="6989">
                  <c:v>29-Jul-2025</c:v>
                </c:pt>
                <c:pt idx="6990">
                  <c:v>30-Jul-2025</c:v>
                </c:pt>
                <c:pt idx="6991">
                  <c:v>31-Jul-2025</c:v>
                </c:pt>
                <c:pt idx="6992">
                  <c:v>01-Aug-2025</c:v>
                </c:pt>
                <c:pt idx="6993">
                  <c:v>04-Aug-2025</c:v>
                </c:pt>
                <c:pt idx="6994">
                  <c:v>05-Aug-2025</c:v>
                </c:pt>
                <c:pt idx="6995">
                  <c:v>06-Aug-2025</c:v>
                </c:pt>
                <c:pt idx="6996">
                  <c:v>07-Aug-2025</c:v>
                </c:pt>
                <c:pt idx="6997">
                  <c:v>08-Aug-2025</c:v>
                </c:pt>
                <c:pt idx="6998">
                  <c:v>11-Aug-2025</c:v>
                </c:pt>
                <c:pt idx="6999">
                  <c:v>12-Aug-2025</c:v>
                </c:pt>
                <c:pt idx="7000">
                  <c:v>13-Aug-2025</c:v>
                </c:pt>
                <c:pt idx="7001">
                  <c:v>14-Aug-2025</c:v>
                </c:pt>
                <c:pt idx="7002">
                  <c:v>15-Aug-2025</c:v>
                </c:pt>
                <c:pt idx="7003">
                  <c:v>18-Aug-2025</c:v>
                </c:pt>
                <c:pt idx="7004">
                  <c:v>19-Aug-2025</c:v>
                </c:pt>
                <c:pt idx="7005">
                  <c:v>20-Aug-2025</c:v>
                </c:pt>
                <c:pt idx="7006">
                  <c:v>21-Aug-2025</c:v>
                </c:pt>
                <c:pt idx="7007">
                  <c:v>22-Aug-2025</c:v>
                </c:pt>
                <c:pt idx="7008">
                  <c:v>25-Aug-2025</c:v>
                </c:pt>
                <c:pt idx="7009">
                  <c:v>26-Aug-2025</c:v>
                </c:pt>
                <c:pt idx="7010">
                  <c:v>27-Aug-2025</c:v>
                </c:pt>
                <c:pt idx="7011">
                  <c:v>28-Aug-2025</c:v>
                </c:pt>
                <c:pt idx="7012">
                  <c:v>29-Aug-2025</c:v>
                </c:pt>
                <c:pt idx="7013">
                  <c:v>02-Sep-2025</c:v>
                </c:pt>
                <c:pt idx="7014">
                  <c:v>03-Sep-2025</c:v>
                </c:pt>
                <c:pt idx="7015">
                  <c:v>04-Sep-2025</c:v>
                </c:pt>
                <c:pt idx="7016">
                  <c:v>05-Sep-2025</c:v>
                </c:pt>
                <c:pt idx="7017">
                  <c:v>08-Sep-2025</c:v>
                </c:pt>
                <c:pt idx="7018">
                  <c:v>09-Sep-2025</c:v>
                </c:pt>
                <c:pt idx="7019">
                  <c:v>10-Sep-2025</c:v>
                </c:pt>
                <c:pt idx="7020">
                  <c:v>11-Sep-2025</c:v>
                </c:pt>
                <c:pt idx="7021">
                  <c:v>12-Sep-2025</c:v>
                </c:pt>
                <c:pt idx="7022">
                  <c:v>15-Sep-2025</c:v>
                </c:pt>
                <c:pt idx="7023">
                  <c:v>16-Sep-2025</c:v>
                </c:pt>
                <c:pt idx="7024">
                  <c:v>17-Sep-2025</c:v>
                </c:pt>
                <c:pt idx="7025">
                  <c:v>18-Sep-2025</c:v>
                </c:pt>
                <c:pt idx="7026">
                  <c:v>19-Sep-2025</c:v>
                </c:pt>
                <c:pt idx="7027">
                  <c:v>22-Sep-2025</c:v>
                </c:pt>
                <c:pt idx="7028">
                  <c:v>23-Sep-2025</c:v>
                </c:pt>
                <c:pt idx="7029">
                  <c:v>24-Sep-2025</c:v>
                </c:pt>
                <c:pt idx="7030">
                  <c:v>25-Sep-2025</c:v>
                </c:pt>
                <c:pt idx="7031">
                  <c:v>26-Sep-2025</c:v>
                </c:pt>
                <c:pt idx="7032">
                  <c:v>29-Sep-2025</c:v>
                </c:pt>
                <c:pt idx="7033">
                  <c:v>30-Sep-2025</c:v>
                </c:pt>
                <c:pt idx="7034">
                  <c:v>01-Oct-2025</c:v>
                </c:pt>
                <c:pt idx="7035">
                  <c:v>02-Oct-2025</c:v>
                </c:pt>
                <c:pt idx="7036">
                  <c:v>03-Oct-2025</c:v>
                </c:pt>
                <c:pt idx="7037">
                  <c:v>06-Oct-2025</c:v>
                </c:pt>
                <c:pt idx="7038">
                  <c:v>07-Oct-2025</c:v>
                </c:pt>
                <c:pt idx="7039">
                  <c:v>08-Oct-2025</c:v>
                </c:pt>
                <c:pt idx="7040">
                  <c:v>09-Oct-2025</c:v>
                </c:pt>
                <c:pt idx="7041">
                  <c:v>10-Oct-2025</c:v>
                </c:pt>
                <c:pt idx="7042">
                  <c:v>13-Oct-2025</c:v>
                </c:pt>
                <c:pt idx="7043">
                  <c:v>14-Oct-2025</c:v>
                </c:pt>
                <c:pt idx="7044">
                  <c:v>15-Oct-2025</c:v>
                </c:pt>
                <c:pt idx="7045">
                  <c:v>16-Oct-2025</c:v>
                </c:pt>
                <c:pt idx="7046">
                  <c:v>17-Oct-2025</c:v>
                </c:pt>
                <c:pt idx="7047">
                  <c:v>20-Oct-2025</c:v>
                </c:pt>
                <c:pt idx="7048">
                  <c:v>21-Oct-2025</c:v>
                </c:pt>
                <c:pt idx="7049">
                  <c:v>22-Oct-2025</c:v>
                </c:pt>
                <c:pt idx="7050">
                  <c:v>23-Oct-2025</c:v>
                </c:pt>
                <c:pt idx="7051">
                  <c:v>24-Oct-2025</c:v>
                </c:pt>
                <c:pt idx="7052">
                  <c:v>27-Oct-2025</c:v>
                </c:pt>
                <c:pt idx="7053">
                  <c:v>28-Oct-2025</c:v>
                </c:pt>
                <c:pt idx="7054">
                  <c:v>29-Oct-2025</c:v>
                </c:pt>
                <c:pt idx="7055">
                  <c:v>30-Oct-2025</c:v>
                </c:pt>
                <c:pt idx="7056">
                  <c:v>31-Oct-2025</c:v>
                </c:pt>
                <c:pt idx="7057">
                  <c:v>03-Nov-2025</c:v>
                </c:pt>
                <c:pt idx="7058">
                  <c:v>04-Nov-2025</c:v>
                </c:pt>
                <c:pt idx="7059">
                  <c:v>05-Nov-2025</c:v>
                </c:pt>
                <c:pt idx="7060">
                  <c:v>06-Nov-2025</c:v>
                </c:pt>
                <c:pt idx="7061">
                  <c:v>07-Nov-2025</c:v>
                </c:pt>
                <c:pt idx="7062">
                  <c:v>10-Nov-2025</c:v>
                </c:pt>
                <c:pt idx="7063">
                  <c:v>11-Nov-2025</c:v>
                </c:pt>
                <c:pt idx="7064">
                  <c:v>12-Nov-2025</c:v>
                </c:pt>
                <c:pt idx="7065">
                  <c:v>13-Nov-2025</c:v>
                </c:pt>
                <c:pt idx="7066">
                  <c:v>14-Nov-2025</c:v>
                </c:pt>
                <c:pt idx="7067">
                  <c:v>17-Nov-2025</c:v>
                </c:pt>
                <c:pt idx="7068">
                  <c:v>18-Nov-2025</c:v>
                </c:pt>
                <c:pt idx="7069">
                  <c:v>19-Nov-2025</c:v>
                </c:pt>
                <c:pt idx="7070">
                  <c:v>20-Nov-2025</c:v>
                </c:pt>
                <c:pt idx="7071">
                  <c:v>21-Nov-2025</c:v>
                </c:pt>
                <c:pt idx="7072">
                  <c:v>24-Nov-2025</c:v>
                </c:pt>
                <c:pt idx="7073">
                  <c:v>25-Nov-2025</c:v>
                </c:pt>
                <c:pt idx="7074">
                  <c:v>26-Nov-2025</c:v>
                </c:pt>
                <c:pt idx="7075">
                  <c:v>28-Nov-2025</c:v>
                </c:pt>
                <c:pt idx="7076">
                  <c:v>01-Dec-2025</c:v>
                </c:pt>
                <c:pt idx="7077">
                  <c:v>02-Dec-2025</c:v>
                </c:pt>
                <c:pt idx="7078">
                  <c:v>03-Dec-2025</c:v>
                </c:pt>
                <c:pt idx="7079">
                  <c:v>04-Dec-2025</c:v>
                </c:pt>
                <c:pt idx="7080">
                  <c:v>05-Dec-2025</c:v>
                </c:pt>
                <c:pt idx="7081">
                  <c:v>08-Dec-2025</c:v>
                </c:pt>
                <c:pt idx="7082">
                  <c:v>09-Dec-2025</c:v>
                </c:pt>
                <c:pt idx="7083">
                  <c:v>10-Dec-2025</c:v>
                </c:pt>
                <c:pt idx="7084">
                  <c:v>11-Dec-2025</c:v>
                </c:pt>
                <c:pt idx="7085">
                  <c:v>12-Dec-2025</c:v>
                </c:pt>
                <c:pt idx="7086">
                  <c:v>15-Dec-2025</c:v>
                </c:pt>
                <c:pt idx="7087">
                  <c:v>16-Dec-2025</c:v>
                </c:pt>
                <c:pt idx="7088">
                  <c:v>17-Dec-2025</c:v>
                </c:pt>
                <c:pt idx="7089">
                  <c:v>18-Dec-2025</c:v>
                </c:pt>
                <c:pt idx="7090">
                  <c:v>19-Dec-2025</c:v>
                </c:pt>
                <c:pt idx="7091">
                  <c:v>22-Dec-2025</c:v>
                </c:pt>
                <c:pt idx="7092">
                  <c:v>23-Dec-2025</c:v>
                </c:pt>
                <c:pt idx="7093">
                  <c:v>24-Dec-2025</c:v>
                </c:pt>
                <c:pt idx="7094">
                  <c:v>26-Dec-2025</c:v>
                </c:pt>
                <c:pt idx="7095">
                  <c:v>29-Dec-2025</c:v>
                </c:pt>
                <c:pt idx="7096">
                  <c:v>30-Dec-2025</c:v>
                </c:pt>
                <c:pt idx="7097">
                  <c:v>31-Dec-2025</c:v>
                </c:pt>
                <c:pt idx="7098">
                  <c:v>02-Jan-2026</c:v>
                </c:pt>
                <c:pt idx="7099">
                  <c:v>05-Jan-2026</c:v>
                </c:pt>
                <c:pt idx="7100">
                  <c:v>06-Jan-2026</c:v>
                </c:pt>
                <c:pt idx="7101">
                  <c:v>07-Jan-2026</c:v>
                </c:pt>
                <c:pt idx="7102">
                  <c:v>08-Jan-2026</c:v>
                </c:pt>
                <c:pt idx="7103">
                  <c:v>09-Jan-2026</c:v>
                </c:pt>
                <c:pt idx="7104">
                  <c:v>12-Jan-2026</c:v>
                </c:pt>
                <c:pt idx="7105">
                  <c:v>13-Jan-2026</c:v>
                </c:pt>
                <c:pt idx="7106">
                  <c:v>14-Jan-2026</c:v>
                </c:pt>
                <c:pt idx="7107">
                  <c:v>15-Jan-2026</c:v>
                </c:pt>
                <c:pt idx="7108">
                  <c:v>16-Jan-2026</c:v>
                </c:pt>
                <c:pt idx="7109">
                  <c:v>20-Jan-2026</c:v>
                </c:pt>
                <c:pt idx="7110">
                  <c:v>21-Jan-2026</c:v>
                </c:pt>
                <c:pt idx="7111">
                  <c:v>22-Jan-2026</c:v>
                </c:pt>
                <c:pt idx="7112">
                  <c:v>23-Jan-2026</c:v>
                </c:pt>
                <c:pt idx="7113">
                  <c:v>26-Jan-2026</c:v>
                </c:pt>
                <c:pt idx="7114">
                  <c:v>27-Jan-2026</c:v>
                </c:pt>
                <c:pt idx="7115">
                  <c:v>28-Jan-2026</c:v>
                </c:pt>
                <c:pt idx="7116">
                  <c:v>29-Jan-2026</c:v>
                </c:pt>
                <c:pt idx="7117">
                  <c:v>30-Jan-2026</c:v>
                </c:pt>
                <c:pt idx="7118">
                  <c:v>02-Feb-2026</c:v>
                </c:pt>
                <c:pt idx="7119">
                  <c:v>03-Feb-2026</c:v>
                </c:pt>
                <c:pt idx="7120">
                  <c:v>04-Feb-2026</c:v>
                </c:pt>
                <c:pt idx="7121">
                  <c:v>05-Feb-2026</c:v>
                </c:pt>
                <c:pt idx="7122">
                  <c:v>06-Feb-2026</c:v>
                </c:pt>
                <c:pt idx="7123">
                  <c:v>09-Feb-2026</c:v>
                </c:pt>
                <c:pt idx="7124">
                  <c:v>10-Feb-2026</c:v>
                </c:pt>
                <c:pt idx="7125">
                  <c:v>11-Feb-2026</c:v>
                </c:pt>
                <c:pt idx="7126">
                  <c:v>12-Feb-2026</c:v>
                </c:pt>
                <c:pt idx="7127">
                  <c:v>13-Feb-2026</c:v>
                </c:pt>
                <c:pt idx="7128">
                  <c:v>17-Feb-2026</c:v>
                </c:pt>
                <c:pt idx="7129">
                  <c:v>18-Feb-2026</c:v>
                </c:pt>
                <c:pt idx="7130">
                  <c:v>19-Feb-2026</c:v>
                </c:pt>
                <c:pt idx="7131">
                  <c:v>20-Feb-2026</c:v>
                </c:pt>
                <c:pt idx="7132">
                  <c:v>23-Feb-2026</c:v>
                </c:pt>
                <c:pt idx="7133">
                  <c:v>24-Feb-2026</c:v>
                </c:pt>
                <c:pt idx="7134">
                  <c:v>25-Feb-2026</c:v>
                </c:pt>
                <c:pt idx="7135">
                  <c:v>26-Feb-2026</c:v>
                </c:pt>
                <c:pt idx="7136">
                  <c:v>27-Feb-2026</c:v>
                </c:pt>
                <c:pt idx="7137">
                  <c:v>02-Mar-2026</c:v>
                </c:pt>
                <c:pt idx="7138">
                  <c:v>03-Mar-2026</c:v>
                </c:pt>
                <c:pt idx="7139">
                  <c:v>04-Mar-2026</c:v>
                </c:pt>
                <c:pt idx="7140">
                  <c:v>05-Mar-2026</c:v>
                </c:pt>
                <c:pt idx="7141">
                  <c:v>06-Mar-2026</c:v>
                </c:pt>
                <c:pt idx="7142">
                  <c:v>09-Mar-2026</c:v>
                </c:pt>
                <c:pt idx="7143">
                  <c:v>10-Mar-2026</c:v>
                </c:pt>
                <c:pt idx="7144">
                  <c:v>11-Mar-2026</c:v>
                </c:pt>
                <c:pt idx="7145">
                  <c:v>12-Mar-2026</c:v>
                </c:pt>
                <c:pt idx="7146">
                  <c:v>13-Mar-2026</c:v>
                </c:pt>
                <c:pt idx="7147">
                  <c:v>16-Mar-2026</c:v>
                </c:pt>
                <c:pt idx="7148">
                  <c:v>17-Mar-2026</c:v>
                </c:pt>
                <c:pt idx="7149">
                  <c:v>18-Mar-2026</c:v>
                </c:pt>
                <c:pt idx="7150">
                  <c:v>19-Mar-2026</c:v>
                </c:pt>
                <c:pt idx="7151">
                  <c:v>20-Mar-2026</c:v>
                </c:pt>
                <c:pt idx="7152">
                  <c:v>23-Mar-2026</c:v>
                </c:pt>
                <c:pt idx="7153">
                  <c:v>24-Mar-2026</c:v>
                </c:pt>
                <c:pt idx="7154">
                  <c:v>25-Mar-2026</c:v>
                </c:pt>
                <c:pt idx="7155">
                  <c:v>26-Mar-2026</c:v>
                </c:pt>
                <c:pt idx="7156">
                  <c:v>27-Mar-2026</c:v>
                </c:pt>
                <c:pt idx="7157">
                  <c:v>30-Mar-2026</c:v>
                </c:pt>
                <c:pt idx="7158">
                  <c:v>31-Mar-2026</c:v>
                </c:pt>
                <c:pt idx="7159">
                  <c:v>01-Apr-2026</c:v>
                </c:pt>
                <c:pt idx="7160">
                  <c:v>02-Apr-2026</c:v>
                </c:pt>
                <c:pt idx="7161">
                  <c:v>06-Apr-2026</c:v>
                </c:pt>
                <c:pt idx="7162">
                  <c:v>07-Apr-2026</c:v>
                </c:pt>
                <c:pt idx="7163">
                  <c:v>08-Apr-2026</c:v>
                </c:pt>
                <c:pt idx="7164">
                  <c:v>09-Apr-2026</c:v>
                </c:pt>
                <c:pt idx="7165">
                  <c:v>10-Apr-2026</c:v>
                </c:pt>
                <c:pt idx="7166">
                  <c:v>13-Apr-2026</c:v>
                </c:pt>
                <c:pt idx="7167">
                  <c:v>14-Apr-2026</c:v>
                </c:pt>
                <c:pt idx="7168">
                  <c:v>15-Apr-2026</c:v>
                </c:pt>
                <c:pt idx="7169">
                  <c:v>16-Apr-2026</c:v>
                </c:pt>
                <c:pt idx="7170">
                  <c:v>17-Apr-2026</c:v>
                </c:pt>
                <c:pt idx="7171">
                  <c:v>20-Apr-2026</c:v>
                </c:pt>
                <c:pt idx="7172">
                  <c:v>21-Apr-2026</c:v>
                </c:pt>
                <c:pt idx="7173">
                  <c:v>22-Apr-2026</c:v>
                </c:pt>
                <c:pt idx="7174">
                  <c:v>23-Apr-2026</c:v>
                </c:pt>
                <c:pt idx="7175">
                  <c:v>24-Apr-2026</c:v>
                </c:pt>
                <c:pt idx="7176">
                  <c:v>27-Apr-2026</c:v>
                </c:pt>
                <c:pt idx="7177">
                  <c:v>28-Apr-2026</c:v>
                </c:pt>
                <c:pt idx="7178">
                  <c:v>29-Apr-2026</c:v>
                </c:pt>
                <c:pt idx="7179">
                  <c:v>30-Apr-2026</c:v>
                </c:pt>
                <c:pt idx="7180">
                  <c:v>01-May-2026</c:v>
                </c:pt>
                <c:pt idx="7181">
                  <c:v>04-May-2026</c:v>
                </c:pt>
                <c:pt idx="7182">
                  <c:v>05-May-2026</c:v>
                </c:pt>
                <c:pt idx="7183">
                  <c:v>06-May-2026</c:v>
                </c:pt>
                <c:pt idx="7184">
                  <c:v>07-May-2026</c:v>
                </c:pt>
                <c:pt idx="7185">
                  <c:v>08-May-2026</c:v>
                </c:pt>
                <c:pt idx="7186">
                  <c:v>11-May-2026</c:v>
                </c:pt>
                <c:pt idx="7187">
                  <c:v>12-May-2026</c:v>
                </c:pt>
                <c:pt idx="7188">
                  <c:v>13-May-2026</c:v>
                </c:pt>
                <c:pt idx="7189">
                  <c:v>14-May-2026</c:v>
                </c:pt>
                <c:pt idx="7190">
                  <c:v>15-May-2026</c:v>
                </c:pt>
                <c:pt idx="7191">
                  <c:v>18-May-2026</c:v>
                </c:pt>
                <c:pt idx="7192">
                  <c:v>19-May-2026</c:v>
                </c:pt>
                <c:pt idx="7193">
                  <c:v>20-May-2026</c:v>
                </c:pt>
                <c:pt idx="7194">
                  <c:v>21-May-2026</c:v>
                </c:pt>
                <c:pt idx="7195">
                  <c:v>22-May-2026</c:v>
                </c:pt>
                <c:pt idx="7196">
                  <c:v>26-May-2026</c:v>
                </c:pt>
                <c:pt idx="7197">
                  <c:v>27-May-2026</c:v>
                </c:pt>
                <c:pt idx="7198">
                  <c:v>28-May-2026</c:v>
                </c:pt>
                <c:pt idx="7199">
                  <c:v>29-May-2026</c:v>
                </c:pt>
                <c:pt idx="7200">
                  <c:v>01-Jun-2026</c:v>
                </c:pt>
                <c:pt idx="7201">
                  <c:v>02-Jun-2026</c:v>
                </c:pt>
                <c:pt idx="7202">
                  <c:v>03-Jun-2026</c:v>
                </c:pt>
                <c:pt idx="7203">
                  <c:v>04-Jun-2026</c:v>
                </c:pt>
                <c:pt idx="7204">
                  <c:v>05-Jun-2026</c:v>
                </c:pt>
                <c:pt idx="7205">
                  <c:v>08-Jun-2026</c:v>
                </c:pt>
                <c:pt idx="7206">
                  <c:v>09-Jun-2026</c:v>
                </c:pt>
                <c:pt idx="7207">
                  <c:v>10-Jun-2026</c:v>
                </c:pt>
                <c:pt idx="7208">
                  <c:v>11-Jun-2026</c:v>
                </c:pt>
                <c:pt idx="7209">
                  <c:v>12-Jun-2026</c:v>
                </c:pt>
                <c:pt idx="7210">
                  <c:v>15-Jun-2026</c:v>
                </c:pt>
                <c:pt idx="7211">
                  <c:v>16-Jun-2026</c:v>
                </c:pt>
                <c:pt idx="7212">
                  <c:v>17-Jun-2026</c:v>
                </c:pt>
                <c:pt idx="7213">
                  <c:v>18-Jun-2026</c:v>
                </c:pt>
                <c:pt idx="7214">
                  <c:v>22-Jun-2026</c:v>
                </c:pt>
                <c:pt idx="7215">
                  <c:v>23-Jun-2026</c:v>
                </c:pt>
                <c:pt idx="7216">
                  <c:v>24-Jun-2026</c:v>
                </c:pt>
                <c:pt idx="7217">
                  <c:v>25-Jun-2026</c:v>
                </c:pt>
                <c:pt idx="7218">
                  <c:v>26-Jun-2026</c:v>
                </c:pt>
                <c:pt idx="7219">
                  <c:v>29-Jun-2026</c:v>
                </c:pt>
                <c:pt idx="7220">
                  <c:v>30-Jun-2026</c:v>
                </c:pt>
                <c:pt idx="7221">
                  <c:v>01-Jul-2026</c:v>
                </c:pt>
                <c:pt idx="7222">
                  <c:v>02-Jul-2026</c:v>
                </c:pt>
                <c:pt idx="7223">
                  <c:v>06-Jul-2026</c:v>
                </c:pt>
                <c:pt idx="7224">
                  <c:v>07-Jul-2026</c:v>
                </c:pt>
                <c:pt idx="7225">
                  <c:v>08-Jul-2026</c:v>
                </c:pt>
                <c:pt idx="7226">
                  <c:v>09-Jul-2026</c:v>
                </c:pt>
                <c:pt idx="7227">
                  <c:v>10-Jul-2026</c:v>
                </c:pt>
                <c:pt idx="7228">
                  <c:v>13-Jul-2026</c:v>
                </c:pt>
                <c:pt idx="7229">
                  <c:v>14-Jul-2026</c:v>
                </c:pt>
                <c:pt idx="7230">
                  <c:v>15-Jul-2026</c:v>
                </c:pt>
                <c:pt idx="7231">
                  <c:v>16-Jul-2026</c:v>
                </c:pt>
                <c:pt idx="7232">
                  <c:v>17-Jul-2026</c:v>
                </c:pt>
                <c:pt idx="7233">
                  <c:v>20-Jul-2026</c:v>
                </c:pt>
                <c:pt idx="7234">
                  <c:v>21-Jul-2026</c:v>
                </c:pt>
                <c:pt idx="7235">
                  <c:v>22-Jul-2026</c:v>
                </c:pt>
                <c:pt idx="7236">
                  <c:v>23-Jul-2026</c:v>
                </c:pt>
                <c:pt idx="7237">
                  <c:v>24-Jul-2026</c:v>
                </c:pt>
                <c:pt idx="7238">
                  <c:v>27-Jul-2026</c:v>
                </c:pt>
                <c:pt idx="7239">
                  <c:v>28-Jul-2026</c:v>
                </c:pt>
                <c:pt idx="7240">
                  <c:v>29-Jul-2026</c:v>
                </c:pt>
                <c:pt idx="7241">
                  <c:v>30-Jul-2026</c:v>
                </c:pt>
                <c:pt idx="7242">
                  <c:v>31-Jul-2026</c:v>
                </c:pt>
                <c:pt idx="7243">
                  <c:v>03-Aug-2026</c:v>
                </c:pt>
                <c:pt idx="7244">
                  <c:v>04-Aug-2026</c:v>
                </c:pt>
                <c:pt idx="7245">
                  <c:v>05-Aug-2026</c:v>
                </c:pt>
                <c:pt idx="7246">
                  <c:v>06-Aug-2026</c:v>
                </c:pt>
                <c:pt idx="7247">
                  <c:v>07-Aug-2026</c:v>
                </c:pt>
                <c:pt idx="7248">
                  <c:v>10-Aug-2026</c:v>
                </c:pt>
                <c:pt idx="7249">
                  <c:v>11-Aug-2026</c:v>
                </c:pt>
                <c:pt idx="7250">
                  <c:v>12-Aug-2026</c:v>
                </c:pt>
                <c:pt idx="7251">
                  <c:v>13-Aug-2026</c:v>
                </c:pt>
                <c:pt idx="7252">
                  <c:v>14-Aug-2026</c:v>
                </c:pt>
                <c:pt idx="7253">
                  <c:v>17-Aug-2026</c:v>
                </c:pt>
                <c:pt idx="7254">
                  <c:v>18-Aug-2026</c:v>
                </c:pt>
                <c:pt idx="7255">
                  <c:v>19-Aug-2026</c:v>
                </c:pt>
                <c:pt idx="7256">
                  <c:v>20-Aug-2026</c:v>
                </c:pt>
                <c:pt idx="7257">
                  <c:v>21-Aug-2026</c:v>
                </c:pt>
                <c:pt idx="7258">
                  <c:v>24-Aug-2026</c:v>
                </c:pt>
                <c:pt idx="7259">
                  <c:v>25-Aug-2026</c:v>
                </c:pt>
                <c:pt idx="7260">
                  <c:v>26-Aug-2026</c:v>
                </c:pt>
                <c:pt idx="7261">
                  <c:v>27-Aug-2026</c:v>
                </c:pt>
                <c:pt idx="7262">
                  <c:v>28-Aug-2026</c:v>
                </c:pt>
                <c:pt idx="7263">
                  <c:v>31-Aug-2026</c:v>
                </c:pt>
                <c:pt idx="7264">
                  <c:v>01-Sep-2026</c:v>
                </c:pt>
                <c:pt idx="7265">
                  <c:v>02-Sep-2026</c:v>
                </c:pt>
                <c:pt idx="7266">
                  <c:v>03-Sep-2026</c:v>
                </c:pt>
                <c:pt idx="7267">
                  <c:v>04-Sep-2026</c:v>
                </c:pt>
                <c:pt idx="7268">
                  <c:v>08-Sep-2026</c:v>
                </c:pt>
                <c:pt idx="7269">
                  <c:v>09-Sep-2026</c:v>
                </c:pt>
                <c:pt idx="7270">
                  <c:v>10-Sep-2026</c:v>
                </c:pt>
              </c:strCache>
            </c:strRef>
          </c:cat>
          <c:val>
            <c:numRef>
              <c:f>Charts!$C$4:$C$7274</c:f>
              <c:numCache>
                <c:formatCode>General</c:formatCode>
                <c:ptCount val="7271"/>
                <c:pt idx="0">
                  <c:v>6.323565006</c:v>
                </c:pt>
                <c:pt idx="1">
                  <c:v>6.615829945</c:v>
                </c:pt>
                <c:pt idx="2">
                  <c:v>6.469697952</c:v>
                </c:pt>
                <c:pt idx="3">
                  <c:v>6.204001904</c:v>
                </c:pt>
                <c:pt idx="4">
                  <c:v>6.031299114</c:v>
                </c:pt>
                <c:pt idx="5">
                  <c:v>5.845312119</c:v>
                </c:pt>
                <c:pt idx="6">
                  <c:v>5.340489864</c:v>
                </c:pt>
                <c:pt idx="7">
                  <c:v>4.676249981</c:v>
                </c:pt>
                <c:pt idx="8">
                  <c:v>5.340489864</c:v>
                </c:pt>
                <c:pt idx="9">
                  <c:v>4.716104031</c:v>
                </c:pt>
                <c:pt idx="10">
                  <c:v>4.437122822</c:v>
                </c:pt>
                <c:pt idx="11">
                  <c:v>4.197997093</c:v>
                </c:pt>
                <c:pt idx="12">
                  <c:v>3.640034914</c:v>
                </c:pt>
                <c:pt idx="13">
                  <c:v>4.463693142</c:v>
                </c:pt>
                <c:pt idx="14">
                  <c:v>4.051864147</c:v>
                </c:pt>
                <c:pt idx="15">
                  <c:v>3.945585966</c:v>
                </c:pt>
                <c:pt idx="16">
                  <c:v>4.197997093</c:v>
                </c:pt>
                <c:pt idx="17">
                  <c:v>4.822381973</c:v>
                </c:pt>
                <c:pt idx="18">
                  <c:v>4.822381973</c:v>
                </c:pt>
                <c:pt idx="19">
                  <c:v>5.207642078</c:v>
                </c:pt>
                <c:pt idx="20">
                  <c:v>5.181072235</c:v>
                </c:pt>
                <c:pt idx="21">
                  <c:v>5.061509132</c:v>
                </c:pt>
                <c:pt idx="22">
                  <c:v>5.088078022</c:v>
                </c:pt>
                <c:pt idx="23">
                  <c:v>4.981800079</c:v>
                </c:pt>
                <c:pt idx="24">
                  <c:v>4.702818871</c:v>
                </c:pt>
                <c:pt idx="25">
                  <c:v>4.662964821</c:v>
                </c:pt>
                <c:pt idx="26">
                  <c:v>4.662964821</c:v>
                </c:pt>
                <c:pt idx="27">
                  <c:v>4.995084763</c:v>
                </c:pt>
                <c:pt idx="28">
                  <c:v>4.676249981</c:v>
                </c:pt>
                <c:pt idx="29">
                  <c:v>4.543402195</c:v>
                </c:pt>
                <c:pt idx="30">
                  <c:v>4.437122822</c:v>
                </c:pt>
                <c:pt idx="31">
                  <c:v>4.662964821</c:v>
                </c:pt>
                <c:pt idx="32">
                  <c:v>4.556685925</c:v>
                </c:pt>
                <c:pt idx="33">
                  <c:v>4.596540928</c:v>
                </c:pt>
                <c:pt idx="34">
                  <c:v>4.676249981</c:v>
                </c:pt>
                <c:pt idx="35">
                  <c:v>4.463693142</c:v>
                </c:pt>
                <c:pt idx="36">
                  <c:v>4.463693142</c:v>
                </c:pt>
                <c:pt idx="37">
                  <c:v>4.490262032</c:v>
                </c:pt>
                <c:pt idx="38">
                  <c:v>4.676249981</c:v>
                </c:pt>
                <c:pt idx="39">
                  <c:v>4.689534187</c:v>
                </c:pt>
                <c:pt idx="40">
                  <c:v>4.888805866</c:v>
                </c:pt>
                <c:pt idx="41">
                  <c:v>4.676249981</c:v>
                </c:pt>
                <c:pt idx="42">
                  <c:v>4.476977825</c:v>
                </c:pt>
                <c:pt idx="43">
                  <c:v>4.277706146</c:v>
                </c:pt>
                <c:pt idx="44">
                  <c:v>4.237851143</c:v>
                </c:pt>
                <c:pt idx="45">
                  <c:v>3.879162073</c:v>
                </c:pt>
                <c:pt idx="46">
                  <c:v>3.998724937</c:v>
                </c:pt>
                <c:pt idx="47">
                  <c:v>3.719743967</c:v>
                </c:pt>
                <c:pt idx="48">
                  <c:v>3.945585966</c:v>
                </c:pt>
                <c:pt idx="49">
                  <c:v>3.905730963</c:v>
                </c:pt>
                <c:pt idx="50">
                  <c:v>3.786168098</c:v>
                </c:pt>
                <c:pt idx="51">
                  <c:v>3.772882938</c:v>
                </c:pt>
                <c:pt idx="52">
                  <c:v>3.82602191</c:v>
                </c:pt>
                <c:pt idx="53">
                  <c:v>3.852591991</c:v>
                </c:pt>
                <c:pt idx="54">
                  <c:v>3.985440016</c:v>
                </c:pt>
                <c:pt idx="55">
                  <c:v>3.865876913</c:v>
                </c:pt>
                <c:pt idx="56">
                  <c:v>3.919015884</c:v>
                </c:pt>
                <c:pt idx="57">
                  <c:v>3.905730963</c:v>
                </c:pt>
                <c:pt idx="58">
                  <c:v>3.82602191</c:v>
                </c:pt>
                <c:pt idx="59">
                  <c:v>3.454047918</c:v>
                </c:pt>
                <c:pt idx="60">
                  <c:v>3.294630051</c:v>
                </c:pt>
                <c:pt idx="61">
                  <c:v>3.095357895</c:v>
                </c:pt>
                <c:pt idx="62">
                  <c:v>3.20163703</c:v>
                </c:pt>
                <c:pt idx="63">
                  <c:v>3.573611021</c:v>
                </c:pt>
                <c:pt idx="64">
                  <c:v>3.586895943</c:v>
                </c:pt>
                <c:pt idx="65">
                  <c:v>3.706459045</c:v>
                </c:pt>
                <c:pt idx="66">
                  <c:v>3.919015884</c:v>
                </c:pt>
                <c:pt idx="67">
                  <c:v>3.998724937</c:v>
                </c:pt>
                <c:pt idx="68">
                  <c:v>4.10500288</c:v>
                </c:pt>
                <c:pt idx="69">
                  <c:v>4.197997093</c:v>
                </c:pt>
                <c:pt idx="70">
                  <c:v>4.516831875</c:v>
                </c:pt>
                <c:pt idx="71">
                  <c:v>4.649680138</c:v>
                </c:pt>
                <c:pt idx="72">
                  <c:v>4.888805866</c:v>
                </c:pt>
                <c:pt idx="73">
                  <c:v>4.676249981</c:v>
                </c:pt>
                <c:pt idx="74">
                  <c:v>5.048223972</c:v>
                </c:pt>
                <c:pt idx="75">
                  <c:v>5.207642078</c:v>
                </c:pt>
                <c:pt idx="76">
                  <c:v>5.553046227</c:v>
                </c:pt>
                <c:pt idx="77">
                  <c:v>5.247496128</c:v>
                </c:pt>
                <c:pt idx="78">
                  <c:v>5.287350178</c:v>
                </c:pt>
                <c:pt idx="79">
                  <c:v>5.260780811</c:v>
                </c:pt>
                <c:pt idx="80">
                  <c:v>5.074793816</c:v>
                </c:pt>
                <c:pt idx="81">
                  <c:v>5.234210968</c:v>
                </c:pt>
                <c:pt idx="82">
                  <c:v>5.393629074</c:v>
                </c:pt>
                <c:pt idx="83">
                  <c:v>5.632754803</c:v>
                </c:pt>
                <c:pt idx="84">
                  <c:v>5.499907017</c:v>
                </c:pt>
                <c:pt idx="85">
                  <c:v>5.699179173</c:v>
                </c:pt>
                <c:pt idx="86">
                  <c:v>5.792172909</c:v>
                </c:pt>
                <c:pt idx="87">
                  <c:v>5.925021172</c:v>
                </c:pt>
                <c:pt idx="88">
                  <c:v>5.765603065</c:v>
                </c:pt>
                <c:pt idx="89">
                  <c:v>5.632754803</c:v>
                </c:pt>
                <c:pt idx="90">
                  <c:v>5.752317905</c:v>
                </c:pt>
                <c:pt idx="91">
                  <c:v>6.17743206</c:v>
                </c:pt>
                <c:pt idx="92">
                  <c:v>6.323565006</c:v>
                </c:pt>
                <c:pt idx="93">
                  <c:v>6.097723007</c:v>
                </c:pt>
                <c:pt idx="94">
                  <c:v>5.991445065</c:v>
                </c:pt>
                <c:pt idx="95">
                  <c:v>5.938305855</c:v>
                </c:pt>
                <c:pt idx="96">
                  <c:v>5.646039963</c:v>
                </c:pt>
                <c:pt idx="97">
                  <c:v>5.127933025</c:v>
                </c:pt>
                <c:pt idx="98">
                  <c:v>5.606185913</c:v>
                </c:pt>
                <c:pt idx="99">
                  <c:v>5.446767807</c:v>
                </c:pt>
                <c:pt idx="100">
                  <c:v>5.56633091</c:v>
                </c:pt>
                <c:pt idx="101">
                  <c:v>5.792172909</c:v>
                </c:pt>
                <c:pt idx="102">
                  <c:v>5.712463856</c:v>
                </c:pt>
                <c:pt idx="103">
                  <c:v>5.712463856</c:v>
                </c:pt>
                <c:pt idx="104">
                  <c:v>5.685894012</c:v>
                </c:pt>
                <c:pt idx="105">
                  <c:v>5.460052967</c:v>
                </c:pt>
                <c:pt idx="106">
                  <c:v>5.340489864</c:v>
                </c:pt>
                <c:pt idx="107">
                  <c:v>5.473338127</c:v>
                </c:pt>
                <c:pt idx="108">
                  <c:v>5.460052967</c:v>
                </c:pt>
                <c:pt idx="109">
                  <c:v>5.313920021</c:v>
                </c:pt>
                <c:pt idx="110">
                  <c:v>5.499907017</c:v>
                </c:pt>
                <c:pt idx="111">
                  <c:v>5.739034176</c:v>
                </c:pt>
                <c:pt idx="112">
                  <c:v>5.699179173</c:v>
                </c:pt>
                <c:pt idx="113">
                  <c:v>5.685894012</c:v>
                </c:pt>
                <c:pt idx="114">
                  <c:v>5.59290123</c:v>
                </c:pt>
                <c:pt idx="115">
                  <c:v>5.499907017</c:v>
                </c:pt>
                <c:pt idx="116">
                  <c:v>5.460052967</c:v>
                </c:pt>
                <c:pt idx="117">
                  <c:v>5.446767807</c:v>
                </c:pt>
                <c:pt idx="118">
                  <c:v>5.393629074</c:v>
                </c:pt>
                <c:pt idx="119">
                  <c:v>5.380343914</c:v>
                </c:pt>
                <c:pt idx="120">
                  <c:v>5.207642078</c:v>
                </c:pt>
                <c:pt idx="121">
                  <c:v>5.260780811</c:v>
                </c:pt>
                <c:pt idx="122">
                  <c:v>5.220925808</c:v>
                </c:pt>
                <c:pt idx="123">
                  <c:v>4.981800079</c:v>
                </c:pt>
                <c:pt idx="124">
                  <c:v>5.074793816</c:v>
                </c:pt>
                <c:pt idx="125">
                  <c:v>5.127933025</c:v>
                </c:pt>
                <c:pt idx="126">
                  <c:v>4.968514919</c:v>
                </c:pt>
                <c:pt idx="127">
                  <c:v>4.835667133</c:v>
                </c:pt>
                <c:pt idx="128">
                  <c:v>4.809097767</c:v>
                </c:pt>
                <c:pt idx="129">
                  <c:v>4.995084763</c:v>
                </c:pt>
                <c:pt idx="130">
                  <c:v>5.274065971</c:v>
                </c:pt>
                <c:pt idx="131">
                  <c:v>5.167787075</c:v>
                </c:pt>
                <c:pt idx="132">
                  <c:v>5.274065971</c:v>
                </c:pt>
                <c:pt idx="133">
                  <c:v>5.034938812</c:v>
                </c:pt>
                <c:pt idx="134">
                  <c:v>5.194356918</c:v>
                </c:pt>
                <c:pt idx="135">
                  <c:v>5.181072235</c:v>
                </c:pt>
                <c:pt idx="136">
                  <c:v>5.220925808</c:v>
                </c:pt>
                <c:pt idx="137">
                  <c:v>5.154501915</c:v>
                </c:pt>
                <c:pt idx="138">
                  <c:v>5.220925808</c:v>
                </c:pt>
                <c:pt idx="139">
                  <c:v>5.127933025</c:v>
                </c:pt>
                <c:pt idx="140">
                  <c:v>5.141218185</c:v>
                </c:pt>
                <c:pt idx="141">
                  <c:v>5.114647865</c:v>
                </c:pt>
                <c:pt idx="142">
                  <c:v>5.114647865</c:v>
                </c:pt>
                <c:pt idx="143">
                  <c:v>5.167787075</c:v>
                </c:pt>
                <c:pt idx="144">
                  <c:v>5.101363182</c:v>
                </c:pt>
                <c:pt idx="145">
                  <c:v>5.101363182</c:v>
                </c:pt>
                <c:pt idx="146">
                  <c:v>5.114647865</c:v>
                </c:pt>
                <c:pt idx="147">
                  <c:v>5.034938812</c:v>
                </c:pt>
                <c:pt idx="148">
                  <c:v>4.902091026</c:v>
                </c:pt>
                <c:pt idx="149">
                  <c:v>4.848951817</c:v>
                </c:pt>
                <c:pt idx="150">
                  <c:v>4.809097767</c:v>
                </c:pt>
                <c:pt idx="151">
                  <c:v>4.782527924</c:v>
                </c:pt>
                <c:pt idx="152">
                  <c:v>4.822381973</c:v>
                </c:pt>
                <c:pt idx="153">
                  <c:v>4.251135826</c:v>
                </c:pt>
                <c:pt idx="154">
                  <c:v>4.051864147</c:v>
                </c:pt>
                <c:pt idx="155">
                  <c:v>4.051864147</c:v>
                </c:pt>
                <c:pt idx="156">
                  <c:v>4.012010098</c:v>
                </c:pt>
                <c:pt idx="157">
                  <c:v>3.772882938</c:v>
                </c:pt>
                <c:pt idx="158">
                  <c:v>3.666604996</c:v>
                </c:pt>
                <c:pt idx="159">
                  <c:v>3.79945302</c:v>
                </c:pt>
                <c:pt idx="160">
                  <c:v>3.746314049</c:v>
                </c:pt>
                <c:pt idx="161">
                  <c:v>3.865876913</c:v>
                </c:pt>
                <c:pt idx="162">
                  <c:v>3.82602191</c:v>
                </c:pt>
                <c:pt idx="163">
                  <c:v>3.719743967</c:v>
                </c:pt>
                <c:pt idx="164">
                  <c:v>3.50718689</c:v>
                </c:pt>
                <c:pt idx="165">
                  <c:v>3.440762997</c:v>
                </c:pt>
                <c:pt idx="166">
                  <c:v>3.480618</c:v>
                </c:pt>
                <c:pt idx="167">
                  <c:v>3.467333078</c:v>
                </c:pt>
                <c:pt idx="168">
                  <c:v>3.666604996</c:v>
                </c:pt>
                <c:pt idx="169">
                  <c:v>3.958869934</c:v>
                </c:pt>
                <c:pt idx="170">
                  <c:v>3.919015884</c:v>
                </c:pt>
                <c:pt idx="171">
                  <c:v>3.998724937</c:v>
                </c:pt>
                <c:pt idx="172">
                  <c:v>3.82602191</c:v>
                </c:pt>
                <c:pt idx="173">
                  <c:v>3.879162073</c:v>
                </c:pt>
                <c:pt idx="174">
                  <c:v>3.83930707</c:v>
                </c:pt>
                <c:pt idx="175">
                  <c:v>3.83930707</c:v>
                </c:pt>
                <c:pt idx="176">
                  <c:v>3.919015884</c:v>
                </c:pt>
                <c:pt idx="177">
                  <c:v>3.693173885</c:v>
                </c:pt>
                <c:pt idx="178">
                  <c:v>3.586895943</c:v>
                </c:pt>
                <c:pt idx="179">
                  <c:v>3.693173885</c:v>
                </c:pt>
                <c:pt idx="180">
                  <c:v>3.626749992</c:v>
                </c:pt>
                <c:pt idx="181">
                  <c:v>3.533756971</c:v>
                </c:pt>
                <c:pt idx="182">
                  <c:v>3.719743967</c:v>
                </c:pt>
                <c:pt idx="183">
                  <c:v>3.852591991</c:v>
                </c:pt>
                <c:pt idx="184">
                  <c:v>3.932301044</c:v>
                </c:pt>
                <c:pt idx="185">
                  <c:v>3.733028889</c:v>
                </c:pt>
                <c:pt idx="186">
                  <c:v>3.560326099</c:v>
                </c:pt>
                <c:pt idx="187">
                  <c:v>3.613466024</c:v>
                </c:pt>
                <c:pt idx="188">
                  <c:v>3.746314049</c:v>
                </c:pt>
                <c:pt idx="189">
                  <c:v>4.197997093</c:v>
                </c:pt>
                <c:pt idx="190">
                  <c:v>4.1315732</c:v>
                </c:pt>
                <c:pt idx="191">
                  <c:v>4.144857883</c:v>
                </c:pt>
                <c:pt idx="192">
                  <c:v>4.051864147</c:v>
                </c:pt>
                <c:pt idx="193">
                  <c:v>4.012010098</c:v>
                </c:pt>
                <c:pt idx="194">
                  <c:v>3.879162073</c:v>
                </c:pt>
                <c:pt idx="195">
                  <c:v>3.998724937</c:v>
                </c:pt>
                <c:pt idx="196">
                  <c:v>3.945585966</c:v>
                </c:pt>
                <c:pt idx="197">
                  <c:v>3.905730963</c:v>
                </c:pt>
                <c:pt idx="198">
                  <c:v>3.945585966</c:v>
                </c:pt>
                <c:pt idx="199">
                  <c:v>3.985440016</c:v>
                </c:pt>
                <c:pt idx="200">
                  <c:v>3.905730963</c:v>
                </c:pt>
                <c:pt idx="201">
                  <c:v>3.706459045</c:v>
                </c:pt>
                <c:pt idx="202">
                  <c:v>3.733028889</c:v>
                </c:pt>
                <c:pt idx="203">
                  <c:v>3.759598017</c:v>
                </c:pt>
                <c:pt idx="204">
                  <c:v>3.905730963</c:v>
                </c:pt>
                <c:pt idx="205">
                  <c:v>3.972155094</c:v>
                </c:pt>
                <c:pt idx="206">
                  <c:v>3.772882938</c:v>
                </c:pt>
                <c:pt idx="207">
                  <c:v>3.626749992</c:v>
                </c:pt>
                <c:pt idx="208">
                  <c:v>3.852591991</c:v>
                </c:pt>
                <c:pt idx="209">
                  <c:v>3.812737942</c:v>
                </c:pt>
                <c:pt idx="210">
                  <c:v>3.972155094</c:v>
                </c:pt>
                <c:pt idx="211">
                  <c:v>3.972155094</c:v>
                </c:pt>
                <c:pt idx="212">
                  <c:v>3.972155094</c:v>
                </c:pt>
                <c:pt idx="213">
                  <c:v>3.945585966</c:v>
                </c:pt>
                <c:pt idx="214">
                  <c:v>3.82602191</c:v>
                </c:pt>
                <c:pt idx="215">
                  <c:v>3.693173885</c:v>
                </c:pt>
                <c:pt idx="216">
                  <c:v>3.560326099</c:v>
                </c:pt>
                <c:pt idx="217">
                  <c:v>3.719743967</c:v>
                </c:pt>
                <c:pt idx="218">
                  <c:v>3.544384956</c:v>
                </c:pt>
                <c:pt idx="219">
                  <c:v>3.42880702</c:v>
                </c:pt>
                <c:pt idx="220">
                  <c:v>3.42880702</c:v>
                </c:pt>
                <c:pt idx="221">
                  <c:v>3.274703026</c:v>
                </c:pt>
                <c:pt idx="222">
                  <c:v>3.197650909</c:v>
                </c:pt>
                <c:pt idx="223">
                  <c:v>3.178388119</c:v>
                </c:pt>
                <c:pt idx="224">
                  <c:v>3.101336956</c:v>
                </c:pt>
                <c:pt idx="225">
                  <c:v>3.120599985</c:v>
                </c:pt>
                <c:pt idx="226">
                  <c:v>3.467333078</c:v>
                </c:pt>
                <c:pt idx="227">
                  <c:v>3.390280962</c:v>
                </c:pt>
                <c:pt idx="228">
                  <c:v>3.313229084</c:v>
                </c:pt>
                <c:pt idx="229">
                  <c:v>3.563647985</c:v>
                </c:pt>
                <c:pt idx="230">
                  <c:v>3.659961939</c:v>
                </c:pt>
                <c:pt idx="231">
                  <c:v>3.679224968</c:v>
                </c:pt>
                <c:pt idx="232">
                  <c:v>3.659961939</c:v>
                </c:pt>
                <c:pt idx="233">
                  <c:v>3.679224968</c:v>
                </c:pt>
                <c:pt idx="234">
                  <c:v>3.698487997</c:v>
                </c:pt>
                <c:pt idx="235">
                  <c:v>3.698487997</c:v>
                </c:pt>
                <c:pt idx="236">
                  <c:v>3.698487997</c:v>
                </c:pt>
                <c:pt idx="237">
                  <c:v>3.871855021</c:v>
                </c:pt>
                <c:pt idx="238">
                  <c:v>3.775540113</c:v>
                </c:pt>
                <c:pt idx="239">
                  <c:v>3.871855021</c:v>
                </c:pt>
                <c:pt idx="240">
                  <c:v>3.968169928</c:v>
                </c:pt>
                <c:pt idx="241">
                  <c:v>3.929644108</c:v>
                </c:pt>
                <c:pt idx="242">
                  <c:v>3.775540113</c:v>
                </c:pt>
                <c:pt idx="243">
                  <c:v>3.409543991</c:v>
                </c:pt>
                <c:pt idx="244">
                  <c:v>3.178388119</c:v>
                </c:pt>
                <c:pt idx="245">
                  <c:v>3.082073927</c:v>
                </c:pt>
                <c:pt idx="246">
                  <c:v>3.313229084</c:v>
                </c:pt>
                <c:pt idx="247">
                  <c:v>3.371017933</c:v>
                </c:pt>
                <c:pt idx="248">
                  <c:v>3.409543991</c:v>
                </c:pt>
                <c:pt idx="249">
                  <c:v>3.717751026</c:v>
                </c:pt>
                <c:pt idx="250">
                  <c:v>3.910381079</c:v>
                </c:pt>
                <c:pt idx="251">
                  <c:v>3.775540113</c:v>
                </c:pt>
                <c:pt idx="252">
                  <c:v>3.717751026</c:v>
                </c:pt>
                <c:pt idx="253">
                  <c:v>3.852591991</c:v>
                </c:pt>
                <c:pt idx="254">
                  <c:v>3.929644108</c:v>
                </c:pt>
                <c:pt idx="255">
                  <c:v>3.833328962</c:v>
                </c:pt>
                <c:pt idx="256">
                  <c:v>3.871855021</c:v>
                </c:pt>
                <c:pt idx="257">
                  <c:v>3.775540113</c:v>
                </c:pt>
                <c:pt idx="258">
                  <c:v>3.659961939</c:v>
                </c:pt>
                <c:pt idx="259">
                  <c:v>3.505858898</c:v>
                </c:pt>
                <c:pt idx="260">
                  <c:v>3.737014055</c:v>
                </c:pt>
                <c:pt idx="261">
                  <c:v>3.756277084</c:v>
                </c:pt>
                <c:pt idx="262">
                  <c:v>3.794802904</c:v>
                </c:pt>
                <c:pt idx="263">
                  <c:v>4.006696224</c:v>
                </c:pt>
                <c:pt idx="264">
                  <c:v>4.603847027</c:v>
                </c:pt>
                <c:pt idx="265">
                  <c:v>4.757950783</c:v>
                </c:pt>
                <c:pt idx="266">
                  <c:v>4.584584236</c:v>
                </c:pt>
                <c:pt idx="267">
                  <c:v>4.584584236</c:v>
                </c:pt>
                <c:pt idx="268">
                  <c:v>4.507533073</c:v>
                </c:pt>
                <c:pt idx="269">
                  <c:v>4.33416605</c:v>
                </c:pt>
                <c:pt idx="270">
                  <c:v>4.257113934</c:v>
                </c:pt>
                <c:pt idx="271">
                  <c:v>4.064485073</c:v>
                </c:pt>
                <c:pt idx="272">
                  <c:v>4.103010178</c:v>
                </c:pt>
                <c:pt idx="273">
                  <c:v>4.314902782</c:v>
                </c:pt>
                <c:pt idx="274">
                  <c:v>4.526795864</c:v>
                </c:pt>
                <c:pt idx="275">
                  <c:v>5.085421085</c:v>
                </c:pt>
                <c:pt idx="276">
                  <c:v>5.008369923</c:v>
                </c:pt>
                <c:pt idx="277">
                  <c:v>4.969843864</c:v>
                </c:pt>
                <c:pt idx="278">
                  <c:v>5.432155132</c:v>
                </c:pt>
                <c:pt idx="279">
                  <c:v>5.066157818</c:v>
                </c:pt>
                <c:pt idx="280">
                  <c:v>5.02763319</c:v>
                </c:pt>
                <c:pt idx="281">
                  <c:v>4.912055016</c:v>
                </c:pt>
                <c:pt idx="282">
                  <c:v>4.757950783</c:v>
                </c:pt>
                <c:pt idx="283">
                  <c:v>4.796476841</c:v>
                </c:pt>
                <c:pt idx="284">
                  <c:v>4.623109818</c:v>
                </c:pt>
                <c:pt idx="285">
                  <c:v>4.700161934</c:v>
                </c:pt>
                <c:pt idx="286">
                  <c:v>4.77721405</c:v>
                </c:pt>
                <c:pt idx="287">
                  <c:v>4.835002899</c:v>
                </c:pt>
                <c:pt idx="288">
                  <c:v>5.239524841</c:v>
                </c:pt>
                <c:pt idx="289">
                  <c:v>5.066157818</c:v>
                </c:pt>
                <c:pt idx="290">
                  <c:v>4.912055016</c:v>
                </c:pt>
                <c:pt idx="291">
                  <c:v>4.584584236</c:v>
                </c:pt>
                <c:pt idx="292">
                  <c:v>4.353428841</c:v>
                </c:pt>
                <c:pt idx="293">
                  <c:v>4.295639992</c:v>
                </c:pt>
                <c:pt idx="294">
                  <c:v>4.122272968</c:v>
                </c:pt>
                <c:pt idx="295">
                  <c:v>4.488269806</c:v>
                </c:pt>
                <c:pt idx="296">
                  <c:v>4.295639992</c:v>
                </c:pt>
                <c:pt idx="297">
                  <c:v>4.526795864</c:v>
                </c:pt>
                <c:pt idx="298">
                  <c:v>4.835002899</c:v>
                </c:pt>
                <c:pt idx="299">
                  <c:v>4.757950783</c:v>
                </c:pt>
                <c:pt idx="300">
                  <c:v>4.738687992</c:v>
                </c:pt>
                <c:pt idx="301">
                  <c:v>4.680899143</c:v>
                </c:pt>
                <c:pt idx="302">
                  <c:v>4.661635876</c:v>
                </c:pt>
                <c:pt idx="303">
                  <c:v>4.507533073</c:v>
                </c:pt>
                <c:pt idx="304">
                  <c:v>4.430480957</c:v>
                </c:pt>
                <c:pt idx="305">
                  <c:v>4.430480957</c:v>
                </c:pt>
                <c:pt idx="306">
                  <c:v>4.372692108</c:v>
                </c:pt>
                <c:pt idx="307">
                  <c:v>4.430480957</c:v>
                </c:pt>
                <c:pt idx="308">
                  <c:v>4.391954899</c:v>
                </c:pt>
                <c:pt idx="309">
                  <c:v>4.835002899</c:v>
                </c:pt>
                <c:pt idx="310">
                  <c:v>4.950581074</c:v>
                </c:pt>
                <c:pt idx="311">
                  <c:v>5.605521202</c:v>
                </c:pt>
                <c:pt idx="312">
                  <c:v>5.47068119</c:v>
                </c:pt>
                <c:pt idx="313">
                  <c:v>5.528470039</c:v>
                </c:pt>
                <c:pt idx="314">
                  <c:v>5.663310051</c:v>
                </c:pt>
                <c:pt idx="315">
                  <c:v>6.106358051</c:v>
                </c:pt>
                <c:pt idx="316">
                  <c:v>6.934666157</c:v>
                </c:pt>
                <c:pt idx="317">
                  <c:v>6.85761404</c:v>
                </c:pt>
                <c:pt idx="318">
                  <c:v>6.742035866</c:v>
                </c:pt>
                <c:pt idx="319">
                  <c:v>6.472354889</c:v>
                </c:pt>
                <c:pt idx="320">
                  <c:v>6.144884109</c:v>
                </c:pt>
                <c:pt idx="321">
                  <c:v>5.913729191</c:v>
                </c:pt>
                <c:pt idx="322">
                  <c:v>6.376039982</c:v>
                </c:pt>
                <c:pt idx="323">
                  <c:v>6.221936226</c:v>
                </c:pt>
                <c:pt idx="324">
                  <c:v>6.241199017</c:v>
                </c:pt>
                <c:pt idx="325">
                  <c:v>6.1641469</c:v>
                </c:pt>
                <c:pt idx="326">
                  <c:v>5.932991982</c:v>
                </c:pt>
                <c:pt idx="327">
                  <c:v>5.836677074</c:v>
                </c:pt>
                <c:pt idx="328">
                  <c:v>6.41456604</c:v>
                </c:pt>
                <c:pt idx="329">
                  <c:v>6.048569202</c:v>
                </c:pt>
                <c:pt idx="330">
                  <c:v>5.913729191</c:v>
                </c:pt>
                <c:pt idx="331">
                  <c:v>6.048569202</c:v>
                </c:pt>
                <c:pt idx="332">
                  <c:v>5.663310051</c:v>
                </c:pt>
                <c:pt idx="333">
                  <c:v>5.644046783</c:v>
                </c:pt>
                <c:pt idx="334">
                  <c:v>6.202672958</c:v>
                </c:pt>
                <c:pt idx="335">
                  <c:v>5.855939865</c:v>
                </c:pt>
                <c:pt idx="336">
                  <c:v>5.836677074</c:v>
                </c:pt>
                <c:pt idx="337">
                  <c:v>5.836677074</c:v>
                </c:pt>
                <c:pt idx="338">
                  <c:v>5.759624958</c:v>
                </c:pt>
                <c:pt idx="339">
                  <c:v>5.894465923</c:v>
                </c:pt>
                <c:pt idx="340">
                  <c:v>6.202672958</c:v>
                </c:pt>
                <c:pt idx="341">
                  <c:v>6.202672958</c:v>
                </c:pt>
                <c:pt idx="342">
                  <c:v>6.453092098</c:v>
                </c:pt>
                <c:pt idx="343">
                  <c:v>6.298987865</c:v>
                </c:pt>
                <c:pt idx="344">
                  <c:v>6.010044098</c:v>
                </c:pt>
                <c:pt idx="345">
                  <c:v>5.97151804</c:v>
                </c:pt>
                <c:pt idx="346">
                  <c:v>5.778888226</c:v>
                </c:pt>
                <c:pt idx="347">
                  <c:v>5.740362167</c:v>
                </c:pt>
                <c:pt idx="348">
                  <c:v>5.894465923</c:v>
                </c:pt>
                <c:pt idx="349">
                  <c:v>6.087094784</c:v>
                </c:pt>
                <c:pt idx="350">
                  <c:v>6.202672958</c:v>
                </c:pt>
                <c:pt idx="351">
                  <c:v>6.067831993</c:v>
                </c:pt>
                <c:pt idx="352">
                  <c:v>6.549406052</c:v>
                </c:pt>
                <c:pt idx="353">
                  <c:v>6.722773075</c:v>
                </c:pt>
                <c:pt idx="354">
                  <c:v>6.780561924</c:v>
                </c:pt>
                <c:pt idx="355">
                  <c:v>7.185083866</c:v>
                </c:pt>
                <c:pt idx="356">
                  <c:v>7.35845089</c:v>
                </c:pt>
                <c:pt idx="357">
                  <c:v>7.97486496</c:v>
                </c:pt>
                <c:pt idx="358">
                  <c:v>7.917077065</c:v>
                </c:pt>
                <c:pt idx="359">
                  <c:v>8.051917076</c:v>
                </c:pt>
                <c:pt idx="360">
                  <c:v>7.705183983</c:v>
                </c:pt>
                <c:pt idx="361">
                  <c:v>7.204347134</c:v>
                </c:pt>
                <c:pt idx="362">
                  <c:v>7.262135983</c:v>
                </c:pt>
                <c:pt idx="363">
                  <c:v>7.396976948</c:v>
                </c:pt>
                <c:pt idx="364">
                  <c:v>7.204347134</c:v>
                </c:pt>
                <c:pt idx="365">
                  <c:v>7.204347134</c:v>
                </c:pt>
                <c:pt idx="366">
                  <c:v>7.03098011</c:v>
                </c:pt>
                <c:pt idx="367">
                  <c:v>7.281398773</c:v>
                </c:pt>
                <c:pt idx="368">
                  <c:v>7.724446774</c:v>
                </c:pt>
                <c:pt idx="369">
                  <c:v>7.897813797</c:v>
                </c:pt>
                <c:pt idx="370">
                  <c:v>7.955602169</c:v>
                </c:pt>
                <c:pt idx="371">
                  <c:v>7.859288216</c:v>
                </c:pt>
                <c:pt idx="372">
                  <c:v>7.97486496</c:v>
                </c:pt>
                <c:pt idx="373">
                  <c:v>8.321599007</c:v>
                </c:pt>
                <c:pt idx="374">
                  <c:v>8.225283623</c:v>
                </c:pt>
                <c:pt idx="375">
                  <c:v>7.936339855</c:v>
                </c:pt>
                <c:pt idx="376">
                  <c:v>7.820762157</c:v>
                </c:pt>
                <c:pt idx="377">
                  <c:v>7.820762157</c:v>
                </c:pt>
                <c:pt idx="378">
                  <c:v>7.878551006</c:v>
                </c:pt>
                <c:pt idx="379">
                  <c:v>7.435503006</c:v>
                </c:pt>
                <c:pt idx="380">
                  <c:v>7.570343018</c:v>
                </c:pt>
                <c:pt idx="381">
                  <c:v>7.782236099</c:v>
                </c:pt>
                <c:pt idx="382">
                  <c:v>7.917077065</c:v>
                </c:pt>
                <c:pt idx="383">
                  <c:v>8.533491135</c:v>
                </c:pt>
                <c:pt idx="384">
                  <c:v>8.591279984</c:v>
                </c:pt>
                <c:pt idx="385">
                  <c:v>8.302335739</c:v>
                </c:pt>
                <c:pt idx="386">
                  <c:v>7.936339855</c:v>
                </c:pt>
                <c:pt idx="387">
                  <c:v>7.396976948</c:v>
                </c:pt>
                <c:pt idx="388">
                  <c:v>7.396976948</c:v>
                </c:pt>
                <c:pt idx="389">
                  <c:v>7.35845089</c:v>
                </c:pt>
                <c:pt idx="390">
                  <c:v>7.570343018</c:v>
                </c:pt>
                <c:pt idx="391">
                  <c:v>7.936339855</c:v>
                </c:pt>
                <c:pt idx="392">
                  <c:v>7.628131866</c:v>
                </c:pt>
                <c:pt idx="393">
                  <c:v>7.146557808</c:v>
                </c:pt>
                <c:pt idx="394">
                  <c:v>6.992454052</c:v>
                </c:pt>
                <c:pt idx="395">
                  <c:v>6.780561924</c:v>
                </c:pt>
                <c:pt idx="396">
                  <c:v>6.934666157</c:v>
                </c:pt>
                <c:pt idx="397">
                  <c:v>7.185083866</c:v>
                </c:pt>
                <c:pt idx="398">
                  <c:v>7.281398773</c:v>
                </c:pt>
                <c:pt idx="399">
                  <c:v>7.069506168</c:v>
                </c:pt>
                <c:pt idx="400">
                  <c:v>7.396976948</c:v>
                </c:pt>
                <c:pt idx="401">
                  <c:v>7.242873192</c:v>
                </c:pt>
                <c:pt idx="402">
                  <c:v>7.377714157</c:v>
                </c:pt>
                <c:pt idx="403">
                  <c:v>7.416240215</c:v>
                </c:pt>
                <c:pt idx="404">
                  <c:v>7.474028111</c:v>
                </c:pt>
                <c:pt idx="405">
                  <c:v>7.396976948</c:v>
                </c:pt>
                <c:pt idx="406">
                  <c:v>7.551080227</c:v>
                </c:pt>
                <c:pt idx="407">
                  <c:v>8.109705925</c:v>
                </c:pt>
                <c:pt idx="408">
                  <c:v>8.071180344</c:v>
                </c:pt>
                <c:pt idx="409">
                  <c:v>8.032653809</c:v>
                </c:pt>
                <c:pt idx="410">
                  <c:v>8.398651123</c:v>
                </c:pt>
                <c:pt idx="411">
                  <c:v>8.745384216</c:v>
                </c:pt>
                <c:pt idx="412">
                  <c:v>8.918749809</c:v>
                </c:pt>
                <c:pt idx="413">
                  <c:v>9.573691368</c:v>
                </c:pt>
                <c:pt idx="414">
                  <c:v>9.689269066</c:v>
                </c:pt>
                <c:pt idx="415">
                  <c:v>10.30568409</c:v>
                </c:pt>
                <c:pt idx="416">
                  <c:v>9.920424461</c:v>
                </c:pt>
                <c:pt idx="417">
                  <c:v>9.631480217</c:v>
                </c:pt>
                <c:pt idx="418">
                  <c:v>9.843373299</c:v>
                </c:pt>
                <c:pt idx="419">
                  <c:v>10.09379101</c:v>
                </c:pt>
                <c:pt idx="420">
                  <c:v>10.51757622</c:v>
                </c:pt>
                <c:pt idx="421">
                  <c:v>10.59462833</c:v>
                </c:pt>
                <c:pt idx="422">
                  <c:v>10.63315392</c:v>
                </c:pt>
                <c:pt idx="423">
                  <c:v>10.67168045</c:v>
                </c:pt>
                <c:pt idx="424">
                  <c:v>10.38273525</c:v>
                </c:pt>
                <c:pt idx="425">
                  <c:v>10.20936871</c:v>
                </c:pt>
                <c:pt idx="426">
                  <c:v>10.59462833</c:v>
                </c:pt>
                <c:pt idx="427">
                  <c:v>10.09379101</c:v>
                </c:pt>
                <c:pt idx="428">
                  <c:v>10.09379101</c:v>
                </c:pt>
                <c:pt idx="429">
                  <c:v>10.63315392</c:v>
                </c:pt>
                <c:pt idx="430">
                  <c:v>10.47904968</c:v>
                </c:pt>
                <c:pt idx="431">
                  <c:v>10.67168045</c:v>
                </c:pt>
                <c:pt idx="432">
                  <c:v>10.5561018</c:v>
                </c:pt>
                <c:pt idx="433">
                  <c:v>10.4405241</c:v>
                </c:pt>
                <c:pt idx="434">
                  <c:v>10.09379101</c:v>
                </c:pt>
                <c:pt idx="435">
                  <c:v>9.920424461</c:v>
                </c:pt>
                <c:pt idx="436">
                  <c:v>9.939686775</c:v>
                </c:pt>
                <c:pt idx="437">
                  <c:v>9.689269066</c:v>
                </c:pt>
                <c:pt idx="438">
                  <c:v>9.284747124</c:v>
                </c:pt>
                <c:pt idx="439">
                  <c:v>9.843373299</c:v>
                </c:pt>
                <c:pt idx="440">
                  <c:v>10.03600216</c:v>
                </c:pt>
                <c:pt idx="441">
                  <c:v>9.78558445</c:v>
                </c:pt>
                <c:pt idx="442">
                  <c:v>9.78558445</c:v>
                </c:pt>
                <c:pt idx="443">
                  <c:v>9.689269066</c:v>
                </c:pt>
                <c:pt idx="444">
                  <c:v>9.939686775</c:v>
                </c:pt>
                <c:pt idx="445">
                  <c:v>9.342535973</c:v>
                </c:pt>
                <c:pt idx="446">
                  <c:v>9.304010391</c:v>
                </c:pt>
                <c:pt idx="447">
                  <c:v>9.342535973</c:v>
                </c:pt>
                <c:pt idx="448">
                  <c:v>9.573691368</c:v>
                </c:pt>
                <c:pt idx="449">
                  <c:v>9.843373299</c:v>
                </c:pt>
                <c:pt idx="450">
                  <c:v>9.265483856</c:v>
                </c:pt>
                <c:pt idx="451">
                  <c:v>9.573691368</c:v>
                </c:pt>
                <c:pt idx="452">
                  <c:v>9.36179924</c:v>
                </c:pt>
                <c:pt idx="453">
                  <c:v>9.053590775</c:v>
                </c:pt>
                <c:pt idx="454">
                  <c:v>8.629805565</c:v>
                </c:pt>
                <c:pt idx="455">
                  <c:v>8.610543251</c:v>
                </c:pt>
                <c:pt idx="456">
                  <c:v>8.822436333</c:v>
                </c:pt>
                <c:pt idx="457">
                  <c:v>9.400323868</c:v>
                </c:pt>
                <c:pt idx="458">
                  <c:v>9.862635612</c:v>
                </c:pt>
                <c:pt idx="459">
                  <c:v>10.4405241</c:v>
                </c:pt>
                <c:pt idx="460">
                  <c:v>11.19178009</c:v>
                </c:pt>
                <c:pt idx="461">
                  <c:v>10.82578373</c:v>
                </c:pt>
                <c:pt idx="462">
                  <c:v>11.3254652</c:v>
                </c:pt>
                <c:pt idx="463">
                  <c:v>11.25438404</c:v>
                </c:pt>
                <c:pt idx="464">
                  <c:v>10.85159588</c:v>
                </c:pt>
                <c:pt idx="465">
                  <c:v>10.73312855</c:v>
                </c:pt>
                <c:pt idx="466">
                  <c:v>10.85159588</c:v>
                </c:pt>
                <c:pt idx="467">
                  <c:v>10.898983</c:v>
                </c:pt>
                <c:pt idx="468">
                  <c:v>10.78051567</c:v>
                </c:pt>
                <c:pt idx="469">
                  <c:v>10.97006321</c:v>
                </c:pt>
                <c:pt idx="470">
                  <c:v>10.97006321</c:v>
                </c:pt>
                <c:pt idx="471">
                  <c:v>10.898983</c:v>
                </c:pt>
                <c:pt idx="472">
                  <c:v>10.87528896</c:v>
                </c:pt>
                <c:pt idx="473">
                  <c:v>10.97006321</c:v>
                </c:pt>
                <c:pt idx="474">
                  <c:v>11.23069096</c:v>
                </c:pt>
                <c:pt idx="475">
                  <c:v>10.99375725</c:v>
                </c:pt>
                <c:pt idx="476">
                  <c:v>11.82302666</c:v>
                </c:pt>
                <c:pt idx="477">
                  <c:v>11.98888111</c:v>
                </c:pt>
                <c:pt idx="478">
                  <c:v>12.27320194</c:v>
                </c:pt>
                <c:pt idx="479">
                  <c:v>12.32058907</c:v>
                </c:pt>
                <c:pt idx="480">
                  <c:v>12.7707653</c:v>
                </c:pt>
                <c:pt idx="481">
                  <c:v>12.10734844</c:v>
                </c:pt>
                <c:pt idx="482">
                  <c:v>12.3442831</c:v>
                </c:pt>
                <c:pt idx="483">
                  <c:v>11.94149399</c:v>
                </c:pt>
                <c:pt idx="484">
                  <c:v>11.89410686</c:v>
                </c:pt>
                <c:pt idx="485">
                  <c:v>12.20212173</c:v>
                </c:pt>
                <c:pt idx="486">
                  <c:v>11.56239891</c:v>
                </c:pt>
                <c:pt idx="487">
                  <c:v>11.72825336</c:v>
                </c:pt>
                <c:pt idx="488">
                  <c:v>11.3254652</c:v>
                </c:pt>
                <c:pt idx="489">
                  <c:v>11.08852959</c:v>
                </c:pt>
                <c:pt idx="490">
                  <c:v>10.99375725</c:v>
                </c:pt>
                <c:pt idx="491">
                  <c:v>11.30177116</c:v>
                </c:pt>
                <c:pt idx="492">
                  <c:v>11.18330383</c:v>
                </c:pt>
                <c:pt idx="493">
                  <c:v>11.7519474</c:v>
                </c:pt>
                <c:pt idx="494">
                  <c:v>11.18330383</c:v>
                </c:pt>
                <c:pt idx="495">
                  <c:v>11.58609295</c:v>
                </c:pt>
                <c:pt idx="496">
                  <c:v>11.9178009</c:v>
                </c:pt>
                <c:pt idx="497">
                  <c:v>12.17842865</c:v>
                </c:pt>
                <c:pt idx="498">
                  <c:v>12.27320194</c:v>
                </c:pt>
                <c:pt idx="499">
                  <c:v>11.89410686</c:v>
                </c:pt>
                <c:pt idx="500">
                  <c:v>11.46762466</c:v>
                </c:pt>
                <c:pt idx="501">
                  <c:v>11.96518803</c:v>
                </c:pt>
                <c:pt idx="502">
                  <c:v>11.89410686</c:v>
                </c:pt>
                <c:pt idx="503">
                  <c:v>11.76971722</c:v>
                </c:pt>
                <c:pt idx="504">
                  <c:v>12.05996132</c:v>
                </c:pt>
                <c:pt idx="505">
                  <c:v>11.7519474</c:v>
                </c:pt>
                <c:pt idx="506">
                  <c:v>11.44393158</c:v>
                </c:pt>
                <c:pt idx="507">
                  <c:v>11.46762466</c:v>
                </c:pt>
                <c:pt idx="508">
                  <c:v>11.84671974</c:v>
                </c:pt>
                <c:pt idx="509">
                  <c:v>11.82302666</c:v>
                </c:pt>
                <c:pt idx="510">
                  <c:v>11.94149399</c:v>
                </c:pt>
                <c:pt idx="511">
                  <c:v>12.27320194</c:v>
                </c:pt>
                <c:pt idx="512">
                  <c:v>12.5101366</c:v>
                </c:pt>
                <c:pt idx="513">
                  <c:v>12.27320194</c:v>
                </c:pt>
                <c:pt idx="514">
                  <c:v>12.62860394</c:v>
                </c:pt>
                <c:pt idx="515">
                  <c:v>13.12616634</c:v>
                </c:pt>
                <c:pt idx="516">
                  <c:v>12.91292477</c:v>
                </c:pt>
                <c:pt idx="517">
                  <c:v>13.36310101</c:v>
                </c:pt>
                <c:pt idx="518">
                  <c:v>13.43418121</c:v>
                </c:pt>
                <c:pt idx="519">
                  <c:v>13.26832676</c:v>
                </c:pt>
                <c:pt idx="520">
                  <c:v>13.4578743</c:v>
                </c:pt>
                <c:pt idx="521">
                  <c:v>13.69480896</c:v>
                </c:pt>
                <c:pt idx="522">
                  <c:v>13.69480896</c:v>
                </c:pt>
                <c:pt idx="523">
                  <c:v>14.45299911</c:v>
                </c:pt>
                <c:pt idx="524">
                  <c:v>14.35822487</c:v>
                </c:pt>
                <c:pt idx="525">
                  <c:v>13.83696938</c:v>
                </c:pt>
                <c:pt idx="526">
                  <c:v>13.97912979</c:v>
                </c:pt>
                <c:pt idx="527">
                  <c:v>14.40561199</c:v>
                </c:pt>
                <c:pt idx="528">
                  <c:v>14.00282383</c:v>
                </c:pt>
                <c:pt idx="529">
                  <c:v>14.14498425</c:v>
                </c:pt>
                <c:pt idx="530">
                  <c:v>14.07390404</c:v>
                </c:pt>
                <c:pt idx="531">
                  <c:v>14.12129116</c:v>
                </c:pt>
                <c:pt idx="532">
                  <c:v>14.12129116</c:v>
                </c:pt>
                <c:pt idx="533">
                  <c:v>14.12129116</c:v>
                </c:pt>
                <c:pt idx="534">
                  <c:v>13.78958321</c:v>
                </c:pt>
                <c:pt idx="535">
                  <c:v>13.74219608</c:v>
                </c:pt>
                <c:pt idx="536">
                  <c:v>13.57634163</c:v>
                </c:pt>
                <c:pt idx="537">
                  <c:v>13.71850204</c:v>
                </c:pt>
                <c:pt idx="538">
                  <c:v>14.80840111</c:v>
                </c:pt>
                <c:pt idx="539">
                  <c:v>15.42442989</c:v>
                </c:pt>
                <c:pt idx="540">
                  <c:v>15.16380215</c:v>
                </c:pt>
                <c:pt idx="541">
                  <c:v>15.02164078</c:v>
                </c:pt>
                <c:pt idx="542">
                  <c:v>14.4766922</c:v>
                </c:pt>
                <c:pt idx="543">
                  <c:v>14.6425457</c:v>
                </c:pt>
                <c:pt idx="544">
                  <c:v>14.59515953</c:v>
                </c:pt>
                <c:pt idx="545">
                  <c:v>14.38191891</c:v>
                </c:pt>
                <c:pt idx="546">
                  <c:v>13.95543671</c:v>
                </c:pt>
                <c:pt idx="547">
                  <c:v>13.86066341</c:v>
                </c:pt>
                <c:pt idx="548">
                  <c:v>14.21606445</c:v>
                </c:pt>
                <c:pt idx="549">
                  <c:v>14.42930508</c:v>
                </c:pt>
                <c:pt idx="550">
                  <c:v>14.78470707</c:v>
                </c:pt>
                <c:pt idx="551">
                  <c:v>15.37704277</c:v>
                </c:pt>
                <c:pt idx="552">
                  <c:v>15.14010906</c:v>
                </c:pt>
                <c:pt idx="553">
                  <c:v>15.51920414</c:v>
                </c:pt>
                <c:pt idx="554">
                  <c:v>16.30108643</c:v>
                </c:pt>
                <c:pt idx="555">
                  <c:v>16.6801815</c:v>
                </c:pt>
                <c:pt idx="556">
                  <c:v>16.89342308</c:v>
                </c:pt>
                <c:pt idx="557">
                  <c:v>16.82234383</c:v>
                </c:pt>
                <c:pt idx="558">
                  <c:v>17.05927658</c:v>
                </c:pt>
                <c:pt idx="559">
                  <c:v>17.95962715</c:v>
                </c:pt>
                <c:pt idx="560">
                  <c:v>18.07809448</c:v>
                </c:pt>
                <c:pt idx="561">
                  <c:v>18.19656372</c:v>
                </c:pt>
                <c:pt idx="562">
                  <c:v>17.43837166</c:v>
                </c:pt>
                <c:pt idx="563">
                  <c:v>18.10178947</c:v>
                </c:pt>
                <c:pt idx="564">
                  <c:v>18.83628464</c:v>
                </c:pt>
                <c:pt idx="565">
                  <c:v>18.5756588</c:v>
                </c:pt>
                <c:pt idx="566">
                  <c:v>18.88367271</c:v>
                </c:pt>
                <c:pt idx="567">
                  <c:v>19.26276779</c:v>
                </c:pt>
                <c:pt idx="568">
                  <c:v>20.92130852</c:v>
                </c:pt>
                <c:pt idx="569">
                  <c:v>20.40005302</c:v>
                </c:pt>
                <c:pt idx="570">
                  <c:v>20.25789261</c:v>
                </c:pt>
                <c:pt idx="571">
                  <c:v>19.94987679</c:v>
                </c:pt>
                <c:pt idx="572">
                  <c:v>20.70806694</c:v>
                </c:pt>
                <c:pt idx="573">
                  <c:v>22.62723541</c:v>
                </c:pt>
                <c:pt idx="574">
                  <c:v>24.83072662</c:v>
                </c:pt>
                <c:pt idx="575">
                  <c:v>23.97776222</c:v>
                </c:pt>
                <c:pt idx="576">
                  <c:v>22.3192215</c:v>
                </c:pt>
                <c:pt idx="577">
                  <c:v>20.58959961</c:v>
                </c:pt>
                <c:pt idx="578">
                  <c:v>19.66555595</c:v>
                </c:pt>
                <c:pt idx="579">
                  <c:v>22.03490067</c:v>
                </c:pt>
                <c:pt idx="580">
                  <c:v>21.9638195</c:v>
                </c:pt>
                <c:pt idx="581">
                  <c:v>26.01539803</c:v>
                </c:pt>
                <c:pt idx="582">
                  <c:v>25.3756752</c:v>
                </c:pt>
                <c:pt idx="583">
                  <c:v>25.23351479</c:v>
                </c:pt>
                <c:pt idx="584">
                  <c:v>24.26208305</c:v>
                </c:pt>
                <c:pt idx="585">
                  <c:v>23.12479782</c:v>
                </c:pt>
                <c:pt idx="586">
                  <c:v>24.5227108</c:v>
                </c:pt>
                <c:pt idx="587">
                  <c:v>23.31434631</c:v>
                </c:pt>
                <c:pt idx="588">
                  <c:v>23.5038929</c:v>
                </c:pt>
                <c:pt idx="589">
                  <c:v>23.45650673</c:v>
                </c:pt>
                <c:pt idx="590">
                  <c:v>23.52758789</c:v>
                </c:pt>
                <c:pt idx="591">
                  <c:v>23.74082756</c:v>
                </c:pt>
                <c:pt idx="592">
                  <c:v>22.6509285</c:v>
                </c:pt>
                <c:pt idx="593">
                  <c:v>21.41887093</c:v>
                </c:pt>
                <c:pt idx="594">
                  <c:v>20.85022736</c:v>
                </c:pt>
                <c:pt idx="595">
                  <c:v>21.22932243</c:v>
                </c:pt>
                <c:pt idx="596">
                  <c:v>22.10597992</c:v>
                </c:pt>
                <c:pt idx="597">
                  <c:v>21.75057983</c:v>
                </c:pt>
                <c:pt idx="598">
                  <c:v>22.67462349</c:v>
                </c:pt>
                <c:pt idx="599">
                  <c:v>23.31434631</c:v>
                </c:pt>
                <c:pt idx="600">
                  <c:v>22.93525124</c:v>
                </c:pt>
                <c:pt idx="601">
                  <c:v>24.64117813</c:v>
                </c:pt>
                <c:pt idx="602">
                  <c:v>23.31434631</c:v>
                </c:pt>
                <c:pt idx="603">
                  <c:v>21.9638195</c:v>
                </c:pt>
                <c:pt idx="604">
                  <c:v>22.69831657</c:v>
                </c:pt>
                <c:pt idx="605">
                  <c:v>22.34291458</c:v>
                </c:pt>
                <c:pt idx="606">
                  <c:v>21.08716202</c:v>
                </c:pt>
                <c:pt idx="607">
                  <c:v>20.85022736</c:v>
                </c:pt>
                <c:pt idx="608">
                  <c:v>20.0920372</c:v>
                </c:pt>
                <c:pt idx="609">
                  <c:v>19.23907471</c:v>
                </c:pt>
                <c:pt idx="610">
                  <c:v>20.85022736</c:v>
                </c:pt>
                <c:pt idx="611">
                  <c:v>22.55615616</c:v>
                </c:pt>
                <c:pt idx="612">
                  <c:v>19.52339554</c:v>
                </c:pt>
                <c:pt idx="613">
                  <c:v>21.20562935</c:v>
                </c:pt>
                <c:pt idx="614">
                  <c:v>21.32409668</c:v>
                </c:pt>
                <c:pt idx="615">
                  <c:v>22.01120758</c:v>
                </c:pt>
                <c:pt idx="616">
                  <c:v>21.56103134</c:v>
                </c:pt>
                <c:pt idx="617">
                  <c:v>22.79309082</c:v>
                </c:pt>
                <c:pt idx="618">
                  <c:v>22.6509285</c:v>
                </c:pt>
                <c:pt idx="619">
                  <c:v>21.72688484</c:v>
                </c:pt>
                <c:pt idx="620">
                  <c:v>21.08716202</c:v>
                </c:pt>
                <c:pt idx="621">
                  <c:v>21.60841751</c:v>
                </c:pt>
                <c:pt idx="622">
                  <c:v>20.66068077</c:v>
                </c:pt>
                <c:pt idx="623">
                  <c:v>19.71294212</c:v>
                </c:pt>
                <c:pt idx="624">
                  <c:v>20.44743919</c:v>
                </c:pt>
                <c:pt idx="625">
                  <c:v>21.27671051</c:v>
                </c:pt>
                <c:pt idx="626">
                  <c:v>20.82653427</c:v>
                </c:pt>
                <c:pt idx="627">
                  <c:v>20.30527878</c:v>
                </c:pt>
                <c:pt idx="628">
                  <c:v>19.9261837</c:v>
                </c:pt>
                <c:pt idx="629">
                  <c:v>18.00701523</c:v>
                </c:pt>
                <c:pt idx="630">
                  <c:v>17.05927658</c:v>
                </c:pt>
                <c:pt idx="631">
                  <c:v>15.09272194</c:v>
                </c:pt>
                <c:pt idx="632">
                  <c:v>16.77495575</c:v>
                </c:pt>
                <c:pt idx="633">
                  <c:v>18.5756588</c:v>
                </c:pt>
                <c:pt idx="634">
                  <c:v>17.60422707</c:v>
                </c:pt>
                <c:pt idx="635">
                  <c:v>17.65161324</c:v>
                </c:pt>
                <c:pt idx="636">
                  <c:v>16.94080925</c:v>
                </c:pt>
                <c:pt idx="637">
                  <c:v>18.95475388</c:v>
                </c:pt>
                <c:pt idx="638">
                  <c:v>18.38611031</c:v>
                </c:pt>
                <c:pt idx="639">
                  <c:v>19.16799355</c:v>
                </c:pt>
                <c:pt idx="640">
                  <c:v>19.83140945</c:v>
                </c:pt>
                <c:pt idx="641">
                  <c:v>19.35754013</c:v>
                </c:pt>
                <c:pt idx="642">
                  <c:v>18.5756588</c:v>
                </c:pt>
                <c:pt idx="643">
                  <c:v>17.62792015</c:v>
                </c:pt>
                <c:pt idx="644">
                  <c:v>17.43837166</c:v>
                </c:pt>
                <c:pt idx="645">
                  <c:v>18.19656372</c:v>
                </c:pt>
                <c:pt idx="646">
                  <c:v>18.0544014</c:v>
                </c:pt>
                <c:pt idx="647">
                  <c:v>17.7226944</c:v>
                </c:pt>
                <c:pt idx="648">
                  <c:v>16.39586067</c:v>
                </c:pt>
                <c:pt idx="649">
                  <c:v>16.72756958</c:v>
                </c:pt>
                <c:pt idx="650">
                  <c:v>16.63279533</c:v>
                </c:pt>
                <c:pt idx="651">
                  <c:v>17.46870041</c:v>
                </c:pt>
                <c:pt idx="652">
                  <c:v>19.71294212</c:v>
                </c:pt>
                <c:pt idx="653">
                  <c:v>18.74245834</c:v>
                </c:pt>
                <c:pt idx="654">
                  <c:v>18.34820175</c:v>
                </c:pt>
                <c:pt idx="655">
                  <c:v>18.10557938</c:v>
                </c:pt>
                <c:pt idx="656">
                  <c:v>17.46870041</c:v>
                </c:pt>
                <c:pt idx="657">
                  <c:v>16.83181953</c:v>
                </c:pt>
                <c:pt idx="658">
                  <c:v>16.01297569</c:v>
                </c:pt>
                <c:pt idx="659">
                  <c:v>16.04330254</c:v>
                </c:pt>
                <c:pt idx="660">
                  <c:v>15.83100891</c:v>
                </c:pt>
                <c:pt idx="661">
                  <c:v>17.74164772</c:v>
                </c:pt>
                <c:pt idx="662">
                  <c:v>17.1350956</c:v>
                </c:pt>
                <c:pt idx="663">
                  <c:v>17.77197647</c:v>
                </c:pt>
                <c:pt idx="664">
                  <c:v>18.13590622</c:v>
                </c:pt>
                <c:pt idx="665">
                  <c:v>18.22689056</c:v>
                </c:pt>
                <c:pt idx="666">
                  <c:v>17.59000969</c:v>
                </c:pt>
                <c:pt idx="667">
                  <c:v>18.19656372</c:v>
                </c:pt>
                <c:pt idx="668">
                  <c:v>18.46951103</c:v>
                </c:pt>
                <c:pt idx="669">
                  <c:v>19.77359772</c:v>
                </c:pt>
                <c:pt idx="670">
                  <c:v>18.56049347</c:v>
                </c:pt>
                <c:pt idx="671">
                  <c:v>18.317873</c:v>
                </c:pt>
                <c:pt idx="672">
                  <c:v>18.49983978</c:v>
                </c:pt>
                <c:pt idx="673">
                  <c:v>17.80230331</c:v>
                </c:pt>
                <c:pt idx="674">
                  <c:v>17.49902725</c:v>
                </c:pt>
                <c:pt idx="675">
                  <c:v>18.68180466</c:v>
                </c:pt>
                <c:pt idx="676">
                  <c:v>18.65147781</c:v>
                </c:pt>
                <c:pt idx="677">
                  <c:v>18.19656372</c:v>
                </c:pt>
                <c:pt idx="678">
                  <c:v>17.95394135</c:v>
                </c:pt>
                <c:pt idx="679">
                  <c:v>17.86295891</c:v>
                </c:pt>
                <c:pt idx="680">
                  <c:v>17.98426819</c:v>
                </c:pt>
                <c:pt idx="681">
                  <c:v>18.19656372</c:v>
                </c:pt>
                <c:pt idx="682">
                  <c:v>18.43918228</c:v>
                </c:pt>
                <c:pt idx="683">
                  <c:v>18.07525253</c:v>
                </c:pt>
                <c:pt idx="684">
                  <c:v>18.7121315</c:v>
                </c:pt>
                <c:pt idx="685">
                  <c:v>18.80311584</c:v>
                </c:pt>
                <c:pt idx="686">
                  <c:v>17.77197647</c:v>
                </c:pt>
                <c:pt idx="687">
                  <c:v>18.13590622</c:v>
                </c:pt>
                <c:pt idx="688">
                  <c:v>17.80230331</c:v>
                </c:pt>
                <c:pt idx="689">
                  <c:v>16.98345757</c:v>
                </c:pt>
                <c:pt idx="690">
                  <c:v>17.77197647</c:v>
                </c:pt>
                <c:pt idx="691">
                  <c:v>17.43837166</c:v>
                </c:pt>
                <c:pt idx="692">
                  <c:v>17.1350956</c:v>
                </c:pt>
                <c:pt idx="693">
                  <c:v>17.59000969</c:v>
                </c:pt>
                <c:pt idx="694">
                  <c:v>17.71132088</c:v>
                </c:pt>
                <c:pt idx="695">
                  <c:v>17.19575119</c:v>
                </c:pt>
                <c:pt idx="696">
                  <c:v>17.16542435</c:v>
                </c:pt>
                <c:pt idx="697">
                  <c:v>16.46788979</c:v>
                </c:pt>
                <c:pt idx="698">
                  <c:v>15.49740601</c:v>
                </c:pt>
                <c:pt idx="699">
                  <c:v>14.73921585</c:v>
                </c:pt>
                <c:pt idx="700">
                  <c:v>14.98183632</c:v>
                </c:pt>
                <c:pt idx="701">
                  <c:v>15.04249191</c:v>
                </c:pt>
                <c:pt idx="702">
                  <c:v>13.52611065</c:v>
                </c:pt>
                <c:pt idx="703">
                  <c:v>13.70807743</c:v>
                </c:pt>
                <c:pt idx="704">
                  <c:v>14.73921585</c:v>
                </c:pt>
                <c:pt idx="705">
                  <c:v>14.37528419</c:v>
                </c:pt>
                <c:pt idx="706">
                  <c:v>14.46626663</c:v>
                </c:pt>
                <c:pt idx="707">
                  <c:v>14.19331932</c:v>
                </c:pt>
                <c:pt idx="708">
                  <c:v>14.52692223</c:v>
                </c:pt>
                <c:pt idx="709">
                  <c:v>14.49659538</c:v>
                </c:pt>
                <c:pt idx="710">
                  <c:v>14.52692223</c:v>
                </c:pt>
                <c:pt idx="711">
                  <c:v>14.55725002</c:v>
                </c:pt>
                <c:pt idx="712">
                  <c:v>14.22364616</c:v>
                </c:pt>
                <c:pt idx="713">
                  <c:v>15.16380215</c:v>
                </c:pt>
                <c:pt idx="714">
                  <c:v>15.43675137</c:v>
                </c:pt>
                <c:pt idx="715">
                  <c:v>15.40642262</c:v>
                </c:pt>
                <c:pt idx="716">
                  <c:v>16.49821663</c:v>
                </c:pt>
                <c:pt idx="717">
                  <c:v>17.22607994</c:v>
                </c:pt>
                <c:pt idx="718">
                  <c:v>17.71132088</c:v>
                </c:pt>
                <c:pt idx="719">
                  <c:v>17.65066528</c:v>
                </c:pt>
                <c:pt idx="720">
                  <c:v>16.98345757</c:v>
                </c:pt>
                <c:pt idx="721">
                  <c:v>17.40804482</c:v>
                </c:pt>
                <c:pt idx="722">
                  <c:v>18.19656372</c:v>
                </c:pt>
                <c:pt idx="723">
                  <c:v>17.34738922</c:v>
                </c:pt>
                <c:pt idx="724">
                  <c:v>17.71132088</c:v>
                </c:pt>
                <c:pt idx="725">
                  <c:v>17.59000969</c:v>
                </c:pt>
                <c:pt idx="726">
                  <c:v>16.6801815</c:v>
                </c:pt>
                <c:pt idx="727">
                  <c:v>16.98345757</c:v>
                </c:pt>
                <c:pt idx="728">
                  <c:v>15.80068207</c:v>
                </c:pt>
                <c:pt idx="729">
                  <c:v>15.80068207</c:v>
                </c:pt>
                <c:pt idx="730">
                  <c:v>15.01216412</c:v>
                </c:pt>
                <c:pt idx="731">
                  <c:v>15.07281876</c:v>
                </c:pt>
                <c:pt idx="732">
                  <c:v>14.37528419</c:v>
                </c:pt>
                <c:pt idx="733">
                  <c:v>14.49659538</c:v>
                </c:pt>
                <c:pt idx="734">
                  <c:v>13.89004326</c:v>
                </c:pt>
                <c:pt idx="735">
                  <c:v>13.85971546</c:v>
                </c:pt>
                <c:pt idx="736">
                  <c:v>13.82938766</c:v>
                </c:pt>
                <c:pt idx="737">
                  <c:v>13.25316334</c:v>
                </c:pt>
                <c:pt idx="738">
                  <c:v>12.43431759</c:v>
                </c:pt>
                <c:pt idx="739">
                  <c:v>12.91955853</c:v>
                </c:pt>
                <c:pt idx="740">
                  <c:v>12.94988728</c:v>
                </c:pt>
                <c:pt idx="741">
                  <c:v>10.91793823</c:v>
                </c:pt>
                <c:pt idx="742">
                  <c:v>12.43431759</c:v>
                </c:pt>
                <c:pt idx="743">
                  <c:v>12.28267956</c:v>
                </c:pt>
                <c:pt idx="744">
                  <c:v>11.46383381</c:v>
                </c:pt>
                <c:pt idx="745">
                  <c:v>11.16055775</c:v>
                </c:pt>
                <c:pt idx="746">
                  <c:v>10.67531681</c:v>
                </c:pt>
                <c:pt idx="747">
                  <c:v>9.917126656</c:v>
                </c:pt>
                <c:pt idx="748">
                  <c:v>9.431884766</c:v>
                </c:pt>
                <c:pt idx="749">
                  <c:v>9.613850594</c:v>
                </c:pt>
                <c:pt idx="750">
                  <c:v>9.947454453</c:v>
                </c:pt>
                <c:pt idx="751">
                  <c:v>10.58433437</c:v>
                </c:pt>
                <c:pt idx="752">
                  <c:v>11.03924847</c:v>
                </c:pt>
                <c:pt idx="753">
                  <c:v>10.40236759</c:v>
                </c:pt>
                <c:pt idx="754">
                  <c:v>10.00810909</c:v>
                </c:pt>
                <c:pt idx="755">
                  <c:v>9.735160828</c:v>
                </c:pt>
                <c:pt idx="756">
                  <c:v>9.158935547</c:v>
                </c:pt>
                <c:pt idx="757">
                  <c:v>10.19007492</c:v>
                </c:pt>
                <c:pt idx="758">
                  <c:v>9.310574532</c:v>
                </c:pt>
                <c:pt idx="759">
                  <c:v>8.976970673</c:v>
                </c:pt>
                <c:pt idx="760">
                  <c:v>8.400746346</c:v>
                </c:pt>
                <c:pt idx="761">
                  <c:v>10.31138515</c:v>
                </c:pt>
                <c:pt idx="762">
                  <c:v>11.06957626</c:v>
                </c:pt>
                <c:pt idx="763">
                  <c:v>10.88761044</c:v>
                </c:pt>
                <c:pt idx="764">
                  <c:v>11.22121429</c:v>
                </c:pt>
                <c:pt idx="765">
                  <c:v>10.52367878</c:v>
                </c:pt>
                <c:pt idx="766">
                  <c:v>11.22121429</c:v>
                </c:pt>
                <c:pt idx="767">
                  <c:v>10.52367878</c:v>
                </c:pt>
                <c:pt idx="768">
                  <c:v>10.22040272</c:v>
                </c:pt>
                <c:pt idx="769">
                  <c:v>11.00891972</c:v>
                </c:pt>
                <c:pt idx="770">
                  <c:v>10.37204075</c:v>
                </c:pt>
                <c:pt idx="771">
                  <c:v>11.43350697</c:v>
                </c:pt>
                <c:pt idx="772">
                  <c:v>11.61547184</c:v>
                </c:pt>
                <c:pt idx="773">
                  <c:v>11.88842106</c:v>
                </c:pt>
                <c:pt idx="774">
                  <c:v>12.16136932</c:v>
                </c:pt>
                <c:pt idx="775">
                  <c:v>11.85809326</c:v>
                </c:pt>
                <c:pt idx="776">
                  <c:v>11.40317917</c:v>
                </c:pt>
                <c:pt idx="777">
                  <c:v>10.34171295</c:v>
                </c:pt>
                <c:pt idx="778">
                  <c:v>10.43269634</c:v>
                </c:pt>
                <c:pt idx="779">
                  <c:v>11.28186893</c:v>
                </c:pt>
                <c:pt idx="780">
                  <c:v>11.16055775</c:v>
                </c:pt>
                <c:pt idx="781">
                  <c:v>9.856471062</c:v>
                </c:pt>
                <c:pt idx="782">
                  <c:v>9.856471062</c:v>
                </c:pt>
                <c:pt idx="783">
                  <c:v>8.825332642</c:v>
                </c:pt>
                <c:pt idx="784">
                  <c:v>9.219592094</c:v>
                </c:pt>
                <c:pt idx="785">
                  <c:v>8.946642876</c:v>
                </c:pt>
                <c:pt idx="786">
                  <c:v>9.856471062</c:v>
                </c:pt>
                <c:pt idx="787">
                  <c:v>9.462212563</c:v>
                </c:pt>
                <c:pt idx="788">
                  <c:v>8.885988235</c:v>
                </c:pt>
                <c:pt idx="789">
                  <c:v>8.825332642</c:v>
                </c:pt>
                <c:pt idx="790">
                  <c:v>8.158125877</c:v>
                </c:pt>
                <c:pt idx="791">
                  <c:v>8.582712173</c:v>
                </c:pt>
                <c:pt idx="792">
                  <c:v>8.370418549</c:v>
                </c:pt>
                <c:pt idx="793">
                  <c:v>9.158935547</c:v>
                </c:pt>
                <c:pt idx="794">
                  <c:v>8.795004845</c:v>
                </c:pt>
                <c:pt idx="795">
                  <c:v>8.734350204</c:v>
                </c:pt>
                <c:pt idx="796">
                  <c:v>9.613850594</c:v>
                </c:pt>
                <c:pt idx="797">
                  <c:v>9.735160828</c:v>
                </c:pt>
                <c:pt idx="798">
                  <c:v>9.371230125</c:v>
                </c:pt>
                <c:pt idx="799">
                  <c:v>9.067954063</c:v>
                </c:pt>
                <c:pt idx="800">
                  <c:v>9.037626266</c:v>
                </c:pt>
                <c:pt idx="801">
                  <c:v>9.037626266</c:v>
                </c:pt>
                <c:pt idx="802">
                  <c:v>8.61303997</c:v>
                </c:pt>
                <c:pt idx="803">
                  <c:v>8.764678001</c:v>
                </c:pt>
                <c:pt idx="804">
                  <c:v>8.309763908</c:v>
                </c:pt>
                <c:pt idx="805">
                  <c:v>8.06714344</c:v>
                </c:pt>
                <c:pt idx="806">
                  <c:v>8.309763908</c:v>
                </c:pt>
                <c:pt idx="807">
                  <c:v>8.218781471</c:v>
                </c:pt>
                <c:pt idx="808">
                  <c:v>8.340090752</c:v>
                </c:pt>
                <c:pt idx="809">
                  <c:v>8.400746346</c:v>
                </c:pt>
                <c:pt idx="810">
                  <c:v>8.370418549</c:v>
                </c:pt>
                <c:pt idx="811">
                  <c:v>8.552384377</c:v>
                </c:pt>
                <c:pt idx="812">
                  <c:v>9.371230125</c:v>
                </c:pt>
                <c:pt idx="813">
                  <c:v>9.371230125</c:v>
                </c:pt>
                <c:pt idx="814">
                  <c:v>9.765488625</c:v>
                </c:pt>
                <c:pt idx="815">
                  <c:v>9.644178391</c:v>
                </c:pt>
                <c:pt idx="816">
                  <c:v>10.19007492</c:v>
                </c:pt>
                <c:pt idx="817">
                  <c:v>10.67531681</c:v>
                </c:pt>
                <c:pt idx="818">
                  <c:v>10.67531681</c:v>
                </c:pt>
                <c:pt idx="819">
                  <c:v>10.85728168</c:v>
                </c:pt>
                <c:pt idx="820">
                  <c:v>10.58433437</c:v>
                </c:pt>
                <c:pt idx="821">
                  <c:v>11.43350697</c:v>
                </c:pt>
                <c:pt idx="822">
                  <c:v>12.25235176</c:v>
                </c:pt>
                <c:pt idx="823">
                  <c:v>12.16136932</c:v>
                </c:pt>
                <c:pt idx="824">
                  <c:v>11.64579964</c:v>
                </c:pt>
                <c:pt idx="825">
                  <c:v>12.10071373</c:v>
                </c:pt>
                <c:pt idx="826">
                  <c:v>12.00973129</c:v>
                </c:pt>
                <c:pt idx="827">
                  <c:v>11.70645523</c:v>
                </c:pt>
                <c:pt idx="828">
                  <c:v>10.82695484</c:v>
                </c:pt>
                <c:pt idx="829">
                  <c:v>10.56856441</c:v>
                </c:pt>
                <c:pt idx="830">
                  <c:v>11.19452477</c:v>
                </c:pt>
                <c:pt idx="831">
                  <c:v>11.71373367</c:v>
                </c:pt>
                <c:pt idx="832">
                  <c:v>11.57301426</c:v>
                </c:pt>
                <c:pt idx="833">
                  <c:v>11.22364044</c:v>
                </c:pt>
                <c:pt idx="834">
                  <c:v>10.67046356</c:v>
                </c:pt>
                <c:pt idx="835">
                  <c:v>9.986273766</c:v>
                </c:pt>
                <c:pt idx="836">
                  <c:v>9.729095459</c:v>
                </c:pt>
                <c:pt idx="837">
                  <c:v>10.22404194</c:v>
                </c:pt>
                <c:pt idx="838">
                  <c:v>9.962011337</c:v>
                </c:pt>
                <c:pt idx="839">
                  <c:v>10.32108974</c:v>
                </c:pt>
                <c:pt idx="840">
                  <c:v>10.55400562</c:v>
                </c:pt>
                <c:pt idx="841">
                  <c:v>10.90338039</c:v>
                </c:pt>
                <c:pt idx="842">
                  <c:v>11.29157352</c:v>
                </c:pt>
                <c:pt idx="843">
                  <c:v>10.81118393</c:v>
                </c:pt>
                <c:pt idx="844">
                  <c:v>10.24345207</c:v>
                </c:pt>
                <c:pt idx="845">
                  <c:v>10.07846928</c:v>
                </c:pt>
                <c:pt idx="846">
                  <c:v>10.02023983</c:v>
                </c:pt>
                <c:pt idx="847">
                  <c:v>9.777620316</c:v>
                </c:pt>
                <c:pt idx="848">
                  <c:v>9.826144218</c:v>
                </c:pt>
                <c:pt idx="849">
                  <c:v>9.399130821</c:v>
                </c:pt>
                <c:pt idx="850">
                  <c:v>9.137101173</c:v>
                </c:pt>
                <c:pt idx="851">
                  <c:v>8.695530891</c:v>
                </c:pt>
                <c:pt idx="852">
                  <c:v>9.025494576</c:v>
                </c:pt>
                <c:pt idx="853">
                  <c:v>9.229296684</c:v>
                </c:pt>
                <c:pt idx="854">
                  <c:v>10.41328621</c:v>
                </c:pt>
                <c:pt idx="855">
                  <c:v>10.11243629</c:v>
                </c:pt>
                <c:pt idx="856">
                  <c:v>9.6320467</c:v>
                </c:pt>
                <c:pt idx="857">
                  <c:v>9.006085396</c:v>
                </c:pt>
                <c:pt idx="858">
                  <c:v>8.744054794</c:v>
                </c:pt>
                <c:pt idx="859">
                  <c:v>9.617489815</c:v>
                </c:pt>
                <c:pt idx="860">
                  <c:v>9.486474991</c:v>
                </c:pt>
                <c:pt idx="861">
                  <c:v>9.719390869</c:v>
                </c:pt>
                <c:pt idx="862">
                  <c:v>9.60293293</c:v>
                </c:pt>
                <c:pt idx="863">
                  <c:v>9.491327286</c:v>
                </c:pt>
                <c:pt idx="864">
                  <c:v>9.171068192</c:v>
                </c:pt>
                <c:pt idx="865">
                  <c:v>9.098280907</c:v>
                </c:pt>
                <c:pt idx="866">
                  <c:v>9.656309128</c:v>
                </c:pt>
                <c:pt idx="867">
                  <c:v>10.16581345</c:v>
                </c:pt>
                <c:pt idx="868">
                  <c:v>9.894078255</c:v>
                </c:pt>
                <c:pt idx="869">
                  <c:v>9.83099556</c:v>
                </c:pt>
                <c:pt idx="870">
                  <c:v>9.496178627</c:v>
                </c:pt>
                <c:pt idx="871">
                  <c:v>9.534998894</c:v>
                </c:pt>
                <c:pt idx="872">
                  <c:v>9.462212563</c:v>
                </c:pt>
                <c:pt idx="873">
                  <c:v>8.515991211</c:v>
                </c:pt>
                <c:pt idx="874">
                  <c:v>8.161765099</c:v>
                </c:pt>
                <c:pt idx="875">
                  <c:v>8.050159454</c:v>
                </c:pt>
                <c:pt idx="876">
                  <c:v>8.92844677</c:v>
                </c:pt>
                <c:pt idx="877">
                  <c:v>8.486877441</c:v>
                </c:pt>
                <c:pt idx="878">
                  <c:v>8.317042351</c:v>
                </c:pt>
                <c:pt idx="879">
                  <c:v>8.826545715</c:v>
                </c:pt>
                <c:pt idx="880">
                  <c:v>9.612636566</c:v>
                </c:pt>
                <c:pt idx="881">
                  <c:v>9.835848808</c:v>
                </c:pt>
                <c:pt idx="882">
                  <c:v>9.326345444</c:v>
                </c:pt>
                <c:pt idx="883">
                  <c:v>9.190477371</c:v>
                </c:pt>
                <c:pt idx="884">
                  <c:v>10.78692245</c:v>
                </c:pt>
                <c:pt idx="885">
                  <c:v>10.56856441</c:v>
                </c:pt>
                <c:pt idx="886">
                  <c:v>10.14155102</c:v>
                </c:pt>
                <c:pt idx="887">
                  <c:v>9.777620316</c:v>
                </c:pt>
                <c:pt idx="888">
                  <c:v>9.80188179</c:v>
                </c:pt>
                <c:pt idx="889">
                  <c:v>9.894078255</c:v>
                </c:pt>
                <c:pt idx="890">
                  <c:v>9.918339729</c:v>
                </c:pt>
                <c:pt idx="891">
                  <c:v>10.57826805</c:v>
                </c:pt>
                <c:pt idx="892">
                  <c:v>11.76225758</c:v>
                </c:pt>
                <c:pt idx="893">
                  <c:v>12.02914143</c:v>
                </c:pt>
                <c:pt idx="894">
                  <c:v>11.91753483</c:v>
                </c:pt>
                <c:pt idx="895">
                  <c:v>11.40317917</c:v>
                </c:pt>
                <c:pt idx="896">
                  <c:v>11.16055775</c:v>
                </c:pt>
                <c:pt idx="897">
                  <c:v>11.03924847</c:v>
                </c:pt>
                <c:pt idx="898">
                  <c:v>11.05380535</c:v>
                </c:pt>
                <c:pt idx="899">
                  <c:v>10.77236462</c:v>
                </c:pt>
                <c:pt idx="900">
                  <c:v>10.77236462</c:v>
                </c:pt>
                <c:pt idx="901">
                  <c:v>10.43269634</c:v>
                </c:pt>
                <c:pt idx="902">
                  <c:v>9.903781891</c:v>
                </c:pt>
                <c:pt idx="903">
                  <c:v>9.767914772</c:v>
                </c:pt>
                <c:pt idx="904">
                  <c:v>9.884372711</c:v>
                </c:pt>
                <c:pt idx="905">
                  <c:v>10.32108974</c:v>
                </c:pt>
                <c:pt idx="906">
                  <c:v>10.06876469</c:v>
                </c:pt>
                <c:pt idx="907">
                  <c:v>10.23859882</c:v>
                </c:pt>
                <c:pt idx="908">
                  <c:v>10.38417244</c:v>
                </c:pt>
                <c:pt idx="909">
                  <c:v>10.26286125</c:v>
                </c:pt>
                <c:pt idx="910">
                  <c:v>10.33564758</c:v>
                </c:pt>
                <c:pt idx="911">
                  <c:v>10.11728859</c:v>
                </c:pt>
                <c:pt idx="912">
                  <c:v>9.957159042</c:v>
                </c:pt>
                <c:pt idx="913">
                  <c:v>9.476770401</c:v>
                </c:pt>
                <c:pt idx="914">
                  <c:v>9.636899948</c:v>
                </c:pt>
                <c:pt idx="915">
                  <c:v>9.651456833</c:v>
                </c:pt>
                <c:pt idx="916">
                  <c:v>9.510737419</c:v>
                </c:pt>
                <c:pt idx="917">
                  <c:v>10.18037033</c:v>
                </c:pt>
                <c:pt idx="918">
                  <c:v>9.971715927</c:v>
                </c:pt>
                <c:pt idx="919">
                  <c:v>10.82088947</c:v>
                </c:pt>
                <c:pt idx="920">
                  <c:v>10.75295544</c:v>
                </c:pt>
                <c:pt idx="921">
                  <c:v>10.4715147</c:v>
                </c:pt>
                <c:pt idx="922">
                  <c:v>10.35991001</c:v>
                </c:pt>
                <c:pt idx="923">
                  <c:v>10.34049988</c:v>
                </c:pt>
                <c:pt idx="924">
                  <c:v>10.14155102</c:v>
                </c:pt>
                <c:pt idx="925">
                  <c:v>10.29682827</c:v>
                </c:pt>
                <c:pt idx="926">
                  <c:v>9.797028542</c:v>
                </c:pt>
                <c:pt idx="927">
                  <c:v>9.675719261</c:v>
                </c:pt>
                <c:pt idx="928">
                  <c:v>9.277820587</c:v>
                </c:pt>
                <c:pt idx="929">
                  <c:v>9.098280907</c:v>
                </c:pt>
                <c:pt idx="930">
                  <c:v>9.3166399</c:v>
                </c:pt>
                <c:pt idx="931">
                  <c:v>9.481621742</c:v>
                </c:pt>
                <c:pt idx="932">
                  <c:v>9.30693531</c:v>
                </c:pt>
                <c:pt idx="933">
                  <c:v>9.503943443</c:v>
                </c:pt>
                <c:pt idx="934">
                  <c:v>9.850405693</c:v>
                </c:pt>
                <c:pt idx="935">
                  <c:v>10.31914902</c:v>
                </c:pt>
                <c:pt idx="936">
                  <c:v>10.29197598</c:v>
                </c:pt>
                <c:pt idx="937">
                  <c:v>10.33952904</c:v>
                </c:pt>
                <c:pt idx="938">
                  <c:v>9.891165733</c:v>
                </c:pt>
                <c:pt idx="939">
                  <c:v>9.517530441</c:v>
                </c:pt>
                <c:pt idx="940">
                  <c:v>9.687364578</c:v>
                </c:pt>
                <c:pt idx="941">
                  <c:v>9.605843544</c:v>
                </c:pt>
                <c:pt idx="942">
                  <c:v>9.63301754</c:v>
                </c:pt>
                <c:pt idx="943">
                  <c:v>10.21724892</c:v>
                </c:pt>
                <c:pt idx="944">
                  <c:v>10.06100082</c:v>
                </c:pt>
                <c:pt idx="945">
                  <c:v>9.660190582</c:v>
                </c:pt>
                <c:pt idx="946">
                  <c:v>9.95909977</c:v>
                </c:pt>
                <c:pt idx="947">
                  <c:v>9.558289528</c:v>
                </c:pt>
                <c:pt idx="948">
                  <c:v>9.986273766</c:v>
                </c:pt>
                <c:pt idx="949">
                  <c:v>9.551497459</c:v>
                </c:pt>
                <c:pt idx="950">
                  <c:v>9.103134155</c:v>
                </c:pt>
                <c:pt idx="951">
                  <c:v>8.940092087</c:v>
                </c:pt>
                <c:pt idx="952">
                  <c:v>9.252588272</c:v>
                </c:pt>
                <c:pt idx="953">
                  <c:v>9.782471657</c:v>
                </c:pt>
                <c:pt idx="954">
                  <c:v>10.32594299</c:v>
                </c:pt>
                <c:pt idx="955">
                  <c:v>10.40067005</c:v>
                </c:pt>
                <c:pt idx="956">
                  <c:v>11.07321453</c:v>
                </c:pt>
                <c:pt idx="957">
                  <c:v>11.58271885</c:v>
                </c:pt>
                <c:pt idx="958">
                  <c:v>11.54195786</c:v>
                </c:pt>
                <c:pt idx="959">
                  <c:v>11.17511559</c:v>
                </c:pt>
                <c:pt idx="960">
                  <c:v>10.81506634</c:v>
                </c:pt>
                <c:pt idx="961">
                  <c:v>10.6180582</c:v>
                </c:pt>
                <c:pt idx="962">
                  <c:v>10.47539711</c:v>
                </c:pt>
                <c:pt idx="963">
                  <c:v>10.52295113</c:v>
                </c:pt>
                <c:pt idx="964">
                  <c:v>10.80827332</c:v>
                </c:pt>
                <c:pt idx="965">
                  <c:v>10.82865334</c:v>
                </c:pt>
                <c:pt idx="966">
                  <c:v>10.97131443</c:v>
                </c:pt>
                <c:pt idx="967">
                  <c:v>10.67919922</c:v>
                </c:pt>
                <c:pt idx="968">
                  <c:v>10.86941338</c:v>
                </c:pt>
                <c:pt idx="969">
                  <c:v>10.13572788</c:v>
                </c:pt>
                <c:pt idx="970">
                  <c:v>10.10176086</c:v>
                </c:pt>
                <c:pt idx="971">
                  <c:v>9.442803383</c:v>
                </c:pt>
                <c:pt idx="972">
                  <c:v>8.423794746</c:v>
                </c:pt>
                <c:pt idx="973">
                  <c:v>8.328687668</c:v>
                </c:pt>
                <c:pt idx="974">
                  <c:v>8.152059555</c:v>
                </c:pt>
                <c:pt idx="975">
                  <c:v>8.321894646</c:v>
                </c:pt>
                <c:pt idx="976">
                  <c:v>8.74987793</c:v>
                </c:pt>
                <c:pt idx="977">
                  <c:v>8.525695801</c:v>
                </c:pt>
                <c:pt idx="978">
                  <c:v>8.505315781</c:v>
                </c:pt>
                <c:pt idx="979">
                  <c:v>8.817811966</c:v>
                </c:pt>
                <c:pt idx="980">
                  <c:v>8.661563873</c:v>
                </c:pt>
                <c:pt idx="981">
                  <c:v>8.512108803</c:v>
                </c:pt>
                <c:pt idx="982">
                  <c:v>8.627596855</c:v>
                </c:pt>
                <c:pt idx="983">
                  <c:v>8.79063797</c:v>
                </c:pt>
                <c:pt idx="984">
                  <c:v>8.607216835</c:v>
                </c:pt>
                <c:pt idx="985">
                  <c:v>7.16701889</c:v>
                </c:pt>
                <c:pt idx="986">
                  <c:v>6.691483021</c:v>
                </c:pt>
                <c:pt idx="987">
                  <c:v>6.494473934</c:v>
                </c:pt>
                <c:pt idx="988">
                  <c:v>6.134425163</c:v>
                </c:pt>
                <c:pt idx="989">
                  <c:v>6.419746876</c:v>
                </c:pt>
                <c:pt idx="990">
                  <c:v>6.97680521</c:v>
                </c:pt>
                <c:pt idx="991">
                  <c:v>6.304259777</c:v>
                </c:pt>
                <c:pt idx="992">
                  <c:v>6.35181284</c:v>
                </c:pt>
                <c:pt idx="993">
                  <c:v>6.032524109</c:v>
                </c:pt>
                <c:pt idx="994">
                  <c:v>6.446920872</c:v>
                </c:pt>
                <c:pt idx="995">
                  <c:v>6.229533195</c:v>
                </c:pt>
                <c:pt idx="996">
                  <c:v>6.012144089</c:v>
                </c:pt>
                <c:pt idx="997">
                  <c:v>6.52164793</c:v>
                </c:pt>
                <c:pt idx="998">
                  <c:v>6.290672779</c:v>
                </c:pt>
                <c:pt idx="999">
                  <c:v>6.311052799</c:v>
                </c:pt>
                <c:pt idx="1000">
                  <c:v>6.548821926</c:v>
                </c:pt>
                <c:pt idx="1001">
                  <c:v>6.48088789</c:v>
                </c:pt>
                <c:pt idx="1002">
                  <c:v>6.793383121</c:v>
                </c:pt>
                <c:pt idx="1003">
                  <c:v>7.608589172</c:v>
                </c:pt>
                <c:pt idx="1004">
                  <c:v>7.404788017</c:v>
                </c:pt>
                <c:pt idx="1005">
                  <c:v>7.16701889</c:v>
                </c:pt>
                <c:pt idx="1006">
                  <c:v>7.887117863</c:v>
                </c:pt>
                <c:pt idx="1007">
                  <c:v>8.016192436</c:v>
                </c:pt>
                <c:pt idx="1008">
                  <c:v>7.669730186</c:v>
                </c:pt>
                <c:pt idx="1009">
                  <c:v>7.696903229</c:v>
                </c:pt>
                <c:pt idx="1010">
                  <c:v>8.240373611</c:v>
                </c:pt>
                <c:pt idx="1011">
                  <c:v>8.349067688</c:v>
                </c:pt>
                <c:pt idx="1012">
                  <c:v>8.763464928</c:v>
                </c:pt>
                <c:pt idx="1013">
                  <c:v>9.001233101</c:v>
                </c:pt>
                <c:pt idx="1014">
                  <c:v>9.442803383</c:v>
                </c:pt>
                <c:pt idx="1015">
                  <c:v>9.041993141</c:v>
                </c:pt>
                <c:pt idx="1016">
                  <c:v>8.532488823</c:v>
                </c:pt>
                <c:pt idx="1017">
                  <c:v>8.77025795</c:v>
                </c:pt>
                <c:pt idx="1018">
                  <c:v>9.014820099</c:v>
                </c:pt>
                <c:pt idx="1019">
                  <c:v>9.137101173</c:v>
                </c:pt>
                <c:pt idx="1020">
                  <c:v>9.6941576</c:v>
                </c:pt>
                <c:pt idx="1021">
                  <c:v>9.646603584</c:v>
                </c:pt>
                <c:pt idx="1022">
                  <c:v>9.850405693</c:v>
                </c:pt>
                <c:pt idx="1023">
                  <c:v>10.05420685</c:v>
                </c:pt>
                <c:pt idx="1024">
                  <c:v>9.843611717</c:v>
                </c:pt>
                <c:pt idx="1025">
                  <c:v>9.816438675</c:v>
                </c:pt>
                <c:pt idx="1026">
                  <c:v>10.42105007</c:v>
                </c:pt>
                <c:pt idx="1027">
                  <c:v>10.32594299</c:v>
                </c:pt>
                <c:pt idx="1028">
                  <c:v>10.60447121</c:v>
                </c:pt>
                <c:pt idx="1029">
                  <c:v>11.03924847</c:v>
                </c:pt>
                <c:pt idx="1030">
                  <c:v>10.98490143</c:v>
                </c:pt>
                <c:pt idx="1031">
                  <c:v>10.33952904</c:v>
                </c:pt>
                <c:pt idx="1032">
                  <c:v>10.76751328</c:v>
                </c:pt>
                <c:pt idx="1033">
                  <c:v>10.66561222</c:v>
                </c:pt>
                <c:pt idx="1034">
                  <c:v>11.27701569</c:v>
                </c:pt>
                <c:pt idx="1035">
                  <c:v>11.11397457</c:v>
                </c:pt>
                <c:pt idx="1036">
                  <c:v>10.40746307</c:v>
                </c:pt>
                <c:pt idx="1037">
                  <c:v>10.93734741</c:v>
                </c:pt>
                <c:pt idx="1038">
                  <c:v>10.82186031</c:v>
                </c:pt>
                <c:pt idx="1039">
                  <c:v>11.07321453</c:v>
                </c:pt>
                <c:pt idx="1040">
                  <c:v>11.90880108</c:v>
                </c:pt>
                <c:pt idx="1041">
                  <c:v>12.96177483</c:v>
                </c:pt>
                <c:pt idx="1042">
                  <c:v>12.79873371</c:v>
                </c:pt>
                <c:pt idx="1043">
                  <c:v>12.72400665</c:v>
                </c:pt>
                <c:pt idx="1044">
                  <c:v>12.20771027</c:v>
                </c:pt>
                <c:pt idx="1045">
                  <c:v>12.50661945</c:v>
                </c:pt>
                <c:pt idx="1046">
                  <c:v>12.87346077</c:v>
                </c:pt>
                <c:pt idx="1047">
                  <c:v>12.16015625</c:v>
                </c:pt>
                <c:pt idx="1048">
                  <c:v>12.51341248</c:v>
                </c:pt>
                <c:pt idx="1049">
                  <c:v>12.50661945</c:v>
                </c:pt>
                <c:pt idx="1050">
                  <c:v>12.4183054</c:v>
                </c:pt>
                <c:pt idx="1051">
                  <c:v>11.88842106</c:v>
                </c:pt>
                <c:pt idx="1052">
                  <c:v>11.55554485</c:v>
                </c:pt>
                <c:pt idx="1053">
                  <c:v>11.00528145</c:v>
                </c:pt>
                <c:pt idx="1054">
                  <c:v>10.86941338</c:v>
                </c:pt>
                <c:pt idx="1055">
                  <c:v>11.10038757</c:v>
                </c:pt>
                <c:pt idx="1056">
                  <c:v>11.38570976</c:v>
                </c:pt>
                <c:pt idx="1057">
                  <c:v>11.51478481</c:v>
                </c:pt>
                <c:pt idx="1058">
                  <c:v>11.66423893</c:v>
                </c:pt>
                <c:pt idx="1059">
                  <c:v>11.87483406</c:v>
                </c:pt>
                <c:pt idx="1060">
                  <c:v>12.6221056</c:v>
                </c:pt>
                <c:pt idx="1061">
                  <c:v>13.02291584</c:v>
                </c:pt>
                <c:pt idx="1062">
                  <c:v>12.80552769</c:v>
                </c:pt>
                <c:pt idx="1063">
                  <c:v>13.24030399</c:v>
                </c:pt>
                <c:pt idx="1064">
                  <c:v>13.24709797</c:v>
                </c:pt>
                <c:pt idx="1065">
                  <c:v>12.6356926</c:v>
                </c:pt>
                <c:pt idx="1066">
                  <c:v>12.59493256</c:v>
                </c:pt>
                <c:pt idx="1067">
                  <c:v>12.37075138</c:v>
                </c:pt>
                <c:pt idx="1068">
                  <c:v>12.32319736</c:v>
                </c:pt>
                <c:pt idx="1069">
                  <c:v>11.79331303</c:v>
                </c:pt>
                <c:pt idx="1070">
                  <c:v>12.28923035</c:v>
                </c:pt>
                <c:pt idx="1071">
                  <c:v>11.94956112</c:v>
                </c:pt>
                <c:pt idx="1072">
                  <c:v>12.00390816</c:v>
                </c:pt>
                <c:pt idx="1073">
                  <c:v>12.28243732</c:v>
                </c:pt>
                <c:pt idx="1074">
                  <c:v>12.39792538</c:v>
                </c:pt>
                <c:pt idx="1075">
                  <c:v>12.4047184</c:v>
                </c:pt>
                <c:pt idx="1076">
                  <c:v>12.43868542</c:v>
                </c:pt>
                <c:pt idx="1077">
                  <c:v>12.09222221</c:v>
                </c:pt>
                <c:pt idx="1078">
                  <c:v>12.00390816</c:v>
                </c:pt>
                <c:pt idx="1079">
                  <c:v>11.52837181</c:v>
                </c:pt>
                <c:pt idx="1080">
                  <c:v>11.56233788</c:v>
                </c:pt>
                <c:pt idx="1081">
                  <c:v>11.43326378</c:v>
                </c:pt>
                <c:pt idx="1082">
                  <c:v>11.48081779</c:v>
                </c:pt>
                <c:pt idx="1083">
                  <c:v>11.72537994</c:v>
                </c:pt>
                <c:pt idx="1084">
                  <c:v>11.28380966</c:v>
                </c:pt>
                <c:pt idx="1085">
                  <c:v>11.29060268</c:v>
                </c:pt>
                <c:pt idx="1086">
                  <c:v>11.68461895</c:v>
                </c:pt>
                <c:pt idx="1087">
                  <c:v>11.73896599</c:v>
                </c:pt>
                <c:pt idx="1088">
                  <c:v>11.99032211</c:v>
                </c:pt>
                <c:pt idx="1089">
                  <c:v>12.46585846</c:v>
                </c:pt>
                <c:pt idx="1090">
                  <c:v>12.01070213</c:v>
                </c:pt>
                <c:pt idx="1091">
                  <c:v>11.3109827</c:v>
                </c:pt>
                <c:pt idx="1092">
                  <c:v>11.37212372</c:v>
                </c:pt>
                <c:pt idx="1093">
                  <c:v>10.87620735</c:v>
                </c:pt>
                <c:pt idx="1094">
                  <c:v>10.99169445</c:v>
                </c:pt>
                <c:pt idx="1095">
                  <c:v>11.30418968</c:v>
                </c:pt>
                <c:pt idx="1096">
                  <c:v>11.03245544</c:v>
                </c:pt>
                <c:pt idx="1097">
                  <c:v>11.24984264</c:v>
                </c:pt>
                <c:pt idx="1098">
                  <c:v>11.03924847</c:v>
                </c:pt>
                <c:pt idx="1099">
                  <c:v>11.82728004</c:v>
                </c:pt>
                <c:pt idx="1100">
                  <c:v>12.9821558</c:v>
                </c:pt>
                <c:pt idx="1101">
                  <c:v>13.24709797</c:v>
                </c:pt>
                <c:pt idx="1102">
                  <c:v>13.32861805</c:v>
                </c:pt>
                <c:pt idx="1103">
                  <c:v>13.35579205</c:v>
                </c:pt>
                <c:pt idx="1104">
                  <c:v>13.65470123</c:v>
                </c:pt>
                <c:pt idx="1105">
                  <c:v>13.79736233</c:v>
                </c:pt>
                <c:pt idx="1106">
                  <c:v>13.38296509</c:v>
                </c:pt>
                <c:pt idx="1107">
                  <c:v>12.85987473</c:v>
                </c:pt>
                <c:pt idx="1108">
                  <c:v>12.71721363</c:v>
                </c:pt>
                <c:pt idx="1109">
                  <c:v>12.97536182</c:v>
                </c:pt>
                <c:pt idx="1110">
                  <c:v>13.07046986</c:v>
                </c:pt>
                <c:pt idx="1111">
                  <c:v>13.21313095</c:v>
                </c:pt>
                <c:pt idx="1112">
                  <c:v>13.07726288</c:v>
                </c:pt>
                <c:pt idx="1113">
                  <c:v>13.55280018</c:v>
                </c:pt>
                <c:pt idx="1114">
                  <c:v>13.29465103</c:v>
                </c:pt>
                <c:pt idx="1115">
                  <c:v>13.19954395</c:v>
                </c:pt>
                <c:pt idx="1116">
                  <c:v>13.42372513</c:v>
                </c:pt>
                <c:pt idx="1117">
                  <c:v>13.47807312</c:v>
                </c:pt>
                <c:pt idx="1118">
                  <c:v>14.09626961</c:v>
                </c:pt>
                <c:pt idx="1119">
                  <c:v>13.99437046</c:v>
                </c:pt>
                <c:pt idx="1120">
                  <c:v>13.62073421</c:v>
                </c:pt>
                <c:pt idx="1121">
                  <c:v>13.42372513</c:v>
                </c:pt>
                <c:pt idx="1122">
                  <c:v>13.47127914</c:v>
                </c:pt>
                <c:pt idx="1123">
                  <c:v>13.42372513</c:v>
                </c:pt>
                <c:pt idx="1124">
                  <c:v>13.30144501</c:v>
                </c:pt>
                <c:pt idx="1125">
                  <c:v>13.01612186</c:v>
                </c:pt>
                <c:pt idx="1126">
                  <c:v>12.73759365</c:v>
                </c:pt>
                <c:pt idx="1127">
                  <c:v>12.49303246</c:v>
                </c:pt>
                <c:pt idx="1128">
                  <c:v>12.90742779</c:v>
                </c:pt>
                <c:pt idx="1129">
                  <c:v>13.04329586</c:v>
                </c:pt>
                <c:pt idx="1130">
                  <c:v>13.72263432</c:v>
                </c:pt>
                <c:pt idx="1131">
                  <c:v>13.99437046</c:v>
                </c:pt>
                <c:pt idx="1132">
                  <c:v>13.62073421</c:v>
                </c:pt>
                <c:pt idx="1133">
                  <c:v>13.33541203</c:v>
                </c:pt>
                <c:pt idx="1134">
                  <c:v>13.13840294</c:v>
                </c:pt>
                <c:pt idx="1135">
                  <c:v>13.15878391</c:v>
                </c:pt>
                <c:pt idx="1136">
                  <c:v>12.97536182</c:v>
                </c:pt>
                <c:pt idx="1137">
                  <c:v>12.56775856</c:v>
                </c:pt>
                <c:pt idx="1138">
                  <c:v>12.19412327</c:v>
                </c:pt>
                <c:pt idx="1139">
                  <c:v>12.03787518</c:v>
                </c:pt>
                <c:pt idx="1140">
                  <c:v>12.02428913</c:v>
                </c:pt>
                <c:pt idx="1141">
                  <c:v>12.36395836</c:v>
                </c:pt>
                <c:pt idx="1142">
                  <c:v>11.73217297</c:v>
                </c:pt>
                <c:pt idx="1143">
                  <c:v>11.17511559</c:v>
                </c:pt>
                <c:pt idx="1144">
                  <c:v>10.97131443</c:v>
                </c:pt>
                <c:pt idx="1145">
                  <c:v>11.33136272</c:v>
                </c:pt>
                <c:pt idx="1146">
                  <c:v>12.45906544</c:v>
                </c:pt>
                <c:pt idx="1147">
                  <c:v>11.96314812</c:v>
                </c:pt>
                <c:pt idx="1148">
                  <c:v>12.13298321</c:v>
                </c:pt>
                <c:pt idx="1149">
                  <c:v>12.22809029</c:v>
                </c:pt>
                <c:pt idx="1150">
                  <c:v>12.80552769</c:v>
                </c:pt>
                <c:pt idx="1151">
                  <c:v>12.46585846</c:v>
                </c:pt>
                <c:pt idx="1152">
                  <c:v>12.46585846</c:v>
                </c:pt>
                <c:pt idx="1153">
                  <c:v>12.80552769</c:v>
                </c:pt>
                <c:pt idx="1154">
                  <c:v>12.35716438</c:v>
                </c:pt>
                <c:pt idx="1155">
                  <c:v>12.02428913</c:v>
                </c:pt>
                <c:pt idx="1156">
                  <c:v>11.95635509</c:v>
                </c:pt>
                <c:pt idx="1157">
                  <c:v>11.86124706</c:v>
                </c:pt>
                <c:pt idx="1158">
                  <c:v>11.813694</c:v>
                </c:pt>
                <c:pt idx="1159">
                  <c:v>11.73896599</c:v>
                </c:pt>
                <c:pt idx="1160">
                  <c:v>11.44685078</c:v>
                </c:pt>
                <c:pt idx="1161">
                  <c:v>11.34494972</c:v>
                </c:pt>
                <c:pt idx="1162">
                  <c:v>11.26342964</c:v>
                </c:pt>
                <c:pt idx="1163">
                  <c:v>10.52974415</c:v>
                </c:pt>
                <c:pt idx="1164">
                  <c:v>10.40067005</c:v>
                </c:pt>
                <c:pt idx="1165">
                  <c:v>10.42784309</c:v>
                </c:pt>
                <c:pt idx="1166">
                  <c:v>9.789264679</c:v>
                </c:pt>
                <c:pt idx="1167">
                  <c:v>9.748504639</c:v>
                </c:pt>
                <c:pt idx="1168">
                  <c:v>9.748504639</c:v>
                </c:pt>
                <c:pt idx="1169">
                  <c:v>9.612636566</c:v>
                </c:pt>
                <c:pt idx="1170">
                  <c:v>9.918339729</c:v>
                </c:pt>
                <c:pt idx="1171">
                  <c:v>10.12214088</c:v>
                </c:pt>
                <c:pt idx="1172">
                  <c:v>9.986273766</c:v>
                </c:pt>
                <c:pt idx="1173">
                  <c:v>10.08817387</c:v>
                </c:pt>
                <c:pt idx="1174">
                  <c:v>9.972686768</c:v>
                </c:pt>
                <c:pt idx="1175">
                  <c:v>9.408157349</c:v>
                </c:pt>
                <c:pt idx="1176">
                  <c:v>9.385738373</c:v>
                </c:pt>
                <c:pt idx="1177">
                  <c:v>9.236284256</c:v>
                </c:pt>
                <c:pt idx="1178">
                  <c:v>9.490357399</c:v>
                </c:pt>
                <c:pt idx="1179">
                  <c:v>9.707064629</c:v>
                </c:pt>
                <c:pt idx="1180">
                  <c:v>9.639810562</c:v>
                </c:pt>
                <c:pt idx="1181">
                  <c:v>9.639810562</c:v>
                </c:pt>
                <c:pt idx="1182">
                  <c:v>9.714537621</c:v>
                </c:pt>
                <c:pt idx="1183">
                  <c:v>9.004630089</c:v>
                </c:pt>
                <c:pt idx="1184">
                  <c:v>8.302193642</c:v>
                </c:pt>
                <c:pt idx="1185">
                  <c:v>9.079357147</c:v>
                </c:pt>
                <c:pt idx="1186">
                  <c:v>10.20026493</c:v>
                </c:pt>
                <c:pt idx="1187">
                  <c:v>10.08817387</c:v>
                </c:pt>
                <c:pt idx="1188">
                  <c:v>9.647283554</c:v>
                </c:pt>
                <c:pt idx="1189">
                  <c:v>9.497829437</c:v>
                </c:pt>
                <c:pt idx="1190">
                  <c:v>10.10311985</c:v>
                </c:pt>
                <c:pt idx="1191">
                  <c:v>10.05081081</c:v>
                </c:pt>
                <c:pt idx="1192">
                  <c:v>10.23015594</c:v>
                </c:pt>
                <c:pt idx="1193">
                  <c:v>10.11806488</c:v>
                </c:pt>
                <c:pt idx="1194">
                  <c:v>9.938719749</c:v>
                </c:pt>
                <c:pt idx="1195">
                  <c:v>9.191448212</c:v>
                </c:pt>
                <c:pt idx="1196">
                  <c:v>8.406811714</c:v>
                </c:pt>
                <c:pt idx="1197">
                  <c:v>8.369447708</c:v>
                </c:pt>
                <c:pt idx="1198">
                  <c:v>8.003285408</c:v>
                </c:pt>
                <c:pt idx="1199">
                  <c:v>8.324611664</c:v>
                </c:pt>
                <c:pt idx="1200">
                  <c:v>6.785231113</c:v>
                </c:pt>
                <c:pt idx="1201">
                  <c:v>6.613358974</c:v>
                </c:pt>
                <c:pt idx="1202">
                  <c:v>6.83754015</c:v>
                </c:pt>
                <c:pt idx="1203">
                  <c:v>6.800177097</c:v>
                </c:pt>
                <c:pt idx="1204">
                  <c:v>6.815122128</c:v>
                </c:pt>
                <c:pt idx="1205">
                  <c:v>6.620831013</c:v>
                </c:pt>
                <c:pt idx="1206">
                  <c:v>6.239723206</c:v>
                </c:pt>
                <c:pt idx="1207">
                  <c:v>5.305632114</c:v>
                </c:pt>
                <c:pt idx="1208">
                  <c:v>6.135105133</c:v>
                </c:pt>
                <c:pt idx="1209">
                  <c:v>6.314449787</c:v>
                </c:pt>
                <c:pt idx="1210">
                  <c:v>6.575994968</c:v>
                </c:pt>
                <c:pt idx="1211">
                  <c:v>6.815122128</c:v>
                </c:pt>
                <c:pt idx="1212">
                  <c:v>6.598412991</c:v>
                </c:pt>
                <c:pt idx="1213">
                  <c:v>6.643249989</c:v>
                </c:pt>
                <c:pt idx="1214">
                  <c:v>6.949631214</c:v>
                </c:pt>
                <c:pt idx="1215">
                  <c:v>7.181285858</c:v>
                </c:pt>
                <c:pt idx="1216">
                  <c:v>7.435358047</c:v>
                </c:pt>
                <c:pt idx="1217">
                  <c:v>7.480194092</c:v>
                </c:pt>
                <c:pt idx="1218">
                  <c:v>6.972049236</c:v>
                </c:pt>
                <c:pt idx="1219">
                  <c:v>7.061721802</c:v>
                </c:pt>
                <c:pt idx="1220">
                  <c:v>6.859959126</c:v>
                </c:pt>
                <c:pt idx="1221">
                  <c:v>6.538630962</c:v>
                </c:pt>
                <c:pt idx="1222">
                  <c:v>6.613358974</c:v>
                </c:pt>
                <c:pt idx="1223">
                  <c:v>6.336867809</c:v>
                </c:pt>
                <c:pt idx="1224">
                  <c:v>6.164995193</c:v>
                </c:pt>
                <c:pt idx="1225">
                  <c:v>6.239723206</c:v>
                </c:pt>
                <c:pt idx="1226">
                  <c:v>6.105214119</c:v>
                </c:pt>
                <c:pt idx="1227">
                  <c:v>5.761467934</c:v>
                </c:pt>
                <c:pt idx="1228">
                  <c:v>5.955759048</c:v>
                </c:pt>
                <c:pt idx="1229">
                  <c:v>5.612013817</c:v>
                </c:pt>
                <c:pt idx="1230">
                  <c:v>5.768940926</c:v>
                </c:pt>
                <c:pt idx="1231">
                  <c:v>5.89597702</c:v>
                </c:pt>
                <c:pt idx="1232">
                  <c:v>6.336867809</c:v>
                </c:pt>
                <c:pt idx="1233">
                  <c:v>6.090268135</c:v>
                </c:pt>
                <c:pt idx="1234">
                  <c:v>5.768940926</c:v>
                </c:pt>
                <c:pt idx="1235">
                  <c:v>5.641904831</c:v>
                </c:pt>
                <c:pt idx="1236">
                  <c:v>5.470032215</c:v>
                </c:pt>
                <c:pt idx="1237">
                  <c:v>5.395305157</c:v>
                </c:pt>
                <c:pt idx="1238">
                  <c:v>5.305632114</c:v>
                </c:pt>
                <c:pt idx="1239">
                  <c:v>5.193542004</c:v>
                </c:pt>
                <c:pt idx="1240">
                  <c:v>4.969359875</c:v>
                </c:pt>
                <c:pt idx="1241">
                  <c:v>4.819904804</c:v>
                </c:pt>
                <c:pt idx="1242">
                  <c:v>4.946941853</c:v>
                </c:pt>
                <c:pt idx="1243">
                  <c:v>5.141232967</c:v>
                </c:pt>
                <c:pt idx="1244">
                  <c:v>4.92452383</c:v>
                </c:pt>
                <c:pt idx="1245">
                  <c:v>4.752651215</c:v>
                </c:pt>
                <c:pt idx="1246">
                  <c:v>4.745178223</c:v>
                </c:pt>
                <c:pt idx="1247">
                  <c:v>4.872214794</c:v>
                </c:pt>
                <c:pt idx="1248">
                  <c:v>4.655506134</c:v>
                </c:pt>
                <c:pt idx="1249">
                  <c:v>4.401432991</c:v>
                </c:pt>
                <c:pt idx="1250">
                  <c:v>4.319232941</c:v>
                </c:pt>
                <c:pt idx="1251">
                  <c:v>4.035270214</c:v>
                </c:pt>
                <c:pt idx="1252">
                  <c:v>4.109996796</c:v>
                </c:pt>
                <c:pt idx="1253">
                  <c:v>3.99790597</c:v>
                </c:pt>
                <c:pt idx="1254">
                  <c:v>4.259450912</c:v>
                </c:pt>
                <c:pt idx="1255">
                  <c:v>4.491106033</c:v>
                </c:pt>
                <c:pt idx="1256">
                  <c:v>4.528469086</c:v>
                </c:pt>
                <c:pt idx="1257">
                  <c:v>5.410251141</c:v>
                </c:pt>
                <c:pt idx="1258">
                  <c:v>5.148705006</c:v>
                </c:pt>
                <c:pt idx="1259">
                  <c:v>5.492450237</c:v>
                </c:pt>
                <c:pt idx="1260">
                  <c:v>5.492450237</c:v>
                </c:pt>
                <c:pt idx="1261">
                  <c:v>5.589595795</c:v>
                </c:pt>
                <c:pt idx="1262">
                  <c:v>5.193542004</c:v>
                </c:pt>
                <c:pt idx="1263">
                  <c:v>5.79883194</c:v>
                </c:pt>
                <c:pt idx="1264">
                  <c:v>5.731577873</c:v>
                </c:pt>
                <c:pt idx="1265">
                  <c:v>5.993123055</c:v>
                </c:pt>
                <c:pt idx="1266">
                  <c:v>6.023014069</c:v>
                </c:pt>
                <c:pt idx="1267">
                  <c:v>5.731577873</c:v>
                </c:pt>
                <c:pt idx="1268">
                  <c:v>5.940814018</c:v>
                </c:pt>
                <c:pt idx="1269">
                  <c:v>5.843667984</c:v>
                </c:pt>
                <c:pt idx="1270">
                  <c:v>6.045432091</c:v>
                </c:pt>
                <c:pt idx="1271">
                  <c:v>6.613358974</c:v>
                </c:pt>
                <c:pt idx="1272">
                  <c:v>6.306976795</c:v>
                </c:pt>
                <c:pt idx="1273">
                  <c:v>6.957104206</c:v>
                </c:pt>
                <c:pt idx="1274">
                  <c:v>6.613358974</c:v>
                </c:pt>
                <c:pt idx="1275">
                  <c:v>6.486321926</c:v>
                </c:pt>
                <c:pt idx="1276">
                  <c:v>5.851140976</c:v>
                </c:pt>
                <c:pt idx="1277">
                  <c:v>6.127632141</c:v>
                </c:pt>
                <c:pt idx="1278">
                  <c:v>5.86608696</c:v>
                </c:pt>
                <c:pt idx="1279">
                  <c:v>6.277085781</c:v>
                </c:pt>
                <c:pt idx="1280">
                  <c:v>6.381703854</c:v>
                </c:pt>
                <c:pt idx="1281">
                  <c:v>6.262141228</c:v>
                </c:pt>
                <c:pt idx="1282">
                  <c:v>5.978177071</c:v>
                </c:pt>
                <c:pt idx="1283">
                  <c:v>6.21730423</c:v>
                </c:pt>
                <c:pt idx="1284">
                  <c:v>6.575994968</c:v>
                </c:pt>
                <c:pt idx="1285">
                  <c:v>6.710504055</c:v>
                </c:pt>
                <c:pt idx="1286">
                  <c:v>6.620831013</c:v>
                </c:pt>
                <c:pt idx="1287">
                  <c:v>6.35181284</c:v>
                </c:pt>
                <c:pt idx="1288">
                  <c:v>6.792704105</c:v>
                </c:pt>
                <c:pt idx="1289">
                  <c:v>6.912268162</c:v>
                </c:pt>
                <c:pt idx="1290">
                  <c:v>7.05424881</c:v>
                </c:pt>
                <c:pt idx="1291">
                  <c:v>6.830068111</c:v>
                </c:pt>
                <c:pt idx="1292">
                  <c:v>6.710504055</c:v>
                </c:pt>
                <c:pt idx="1293">
                  <c:v>6.478849888</c:v>
                </c:pt>
                <c:pt idx="1294">
                  <c:v>6.575994968</c:v>
                </c:pt>
                <c:pt idx="1295">
                  <c:v>6.314449787</c:v>
                </c:pt>
                <c:pt idx="1296">
                  <c:v>6.389176846</c:v>
                </c:pt>
                <c:pt idx="1297">
                  <c:v>6.277085781</c:v>
                </c:pt>
                <c:pt idx="1298">
                  <c:v>6.037959099</c:v>
                </c:pt>
                <c:pt idx="1299">
                  <c:v>5.753995895</c:v>
                </c:pt>
                <c:pt idx="1300">
                  <c:v>5.933341026</c:v>
                </c:pt>
                <c:pt idx="1301">
                  <c:v>5.81377697</c:v>
                </c:pt>
                <c:pt idx="1302">
                  <c:v>5.492450237</c:v>
                </c:pt>
                <c:pt idx="1303">
                  <c:v>5.484978199</c:v>
                </c:pt>
                <c:pt idx="1304">
                  <c:v>5.559704781</c:v>
                </c:pt>
                <c:pt idx="1305">
                  <c:v>5.567177773</c:v>
                </c:pt>
                <c:pt idx="1306">
                  <c:v>5.514869213</c:v>
                </c:pt>
                <c:pt idx="1307">
                  <c:v>5.544758797</c:v>
                </c:pt>
                <c:pt idx="1308">
                  <c:v>5.417723179</c:v>
                </c:pt>
                <c:pt idx="1309">
                  <c:v>5.223432064</c:v>
                </c:pt>
                <c:pt idx="1310">
                  <c:v>5.268269062</c:v>
                </c:pt>
                <c:pt idx="1311">
                  <c:v>5.440141201</c:v>
                </c:pt>
                <c:pt idx="1312">
                  <c:v>5.567177773</c:v>
                </c:pt>
                <c:pt idx="1313">
                  <c:v>5.716631889</c:v>
                </c:pt>
                <c:pt idx="1314">
                  <c:v>5.739049911</c:v>
                </c:pt>
                <c:pt idx="1315">
                  <c:v>5.492450237</c:v>
                </c:pt>
                <c:pt idx="1316">
                  <c:v>5.791358948</c:v>
                </c:pt>
                <c:pt idx="1317">
                  <c:v>5.978177071</c:v>
                </c:pt>
                <c:pt idx="1318">
                  <c:v>6.2023592</c:v>
                </c:pt>
                <c:pt idx="1319">
                  <c:v>6.179941177</c:v>
                </c:pt>
                <c:pt idx="1320">
                  <c:v>6.396649837</c:v>
                </c:pt>
                <c:pt idx="1321">
                  <c:v>6.052905083</c:v>
                </c:pt>
                <c:pt idx="1322">
                  <c:v>5.671795845</c:v>
                </c:pt>
                <c:pt idx="1323">
                  <c:v>5.641904831</c:v>
                </c:pt>
                <c:pt idx="1324">
                  <c:v>5.679267883</c:v>
                </c:pt>
                <c:pt idx="1325">
                  <c:v>6.127632141</c:v>
                </c:pt>
                <c:pt idx="1326">
                  <c:v>5.783886909</c:v>
                </c:pt>
                <c:pt idx="1327">
                  <c:v>5.597068787</c:v>
                </c:pt>
                <c:pt idx="1328">
                  <c:v>5.34299612</c:v>
                </c:pt>
                <c:pt idx="1329">
                  <c:v>5.380360126</c:v>
                </c:pt>
                <c:pt idx="1330">
                  <c:v>5.118813992</c:v>
                </c:pt>
                <c:pt idx="1331">
                  <c:v>5.006723881</c:v>
                </c:pt>
                <c:pt idx="1332">
                  <c:v>5.141232967</c:v>
                </c:pt>
                <c:pt idx="1333">
                  <c:v>5.081450939</c:v>
                </c:pt>
                <c:pt idx="1334">
                  <c:v>5.320578098</c:v>
                </c:pt>
                <c:pt idx="1335">
                  <c:v>5.073977947</c:v>
                </c:pt>
                <c:pt idx="1336">
                  <c:v>4.991777897</c:v>
                </c:pt>
                <c:pt idx="1337">
                  <c:v>4.834850788</c:v>
                </c:pt>
                <c:pt idx="1338">
                  <c:v>4.834850788</c:v>
                </c:pt>
                <c:pt idx="1339">
                  <c:v>4.864741802</c:v>
                </c:pt>
                <c:pt idx="1340">
                  <c:v>4.782542229</c:v>
                </c:pt>
                <c:pt idx="1341">
                  <c:v>5.118813992</c:v>
                </c:pt>
                <c:pt idx="1342">
                  <c:v>5.283214092</c:v>
                </c:pt>
                <c:pt idx="1343">
                  <c:v>5.215960026</c:v>
                </c:pt>
                <c:pt idx="1344">
                  <c:v>5.537287235</c:v>
                </c:pt>
                <c:pt idx="1345">
                  <c:v>5.582122803</c:v>
                </c:pt>
                <c:pt idx="1346">
                  <c:v>5.432669163</c:v>
                </c:pt>
                <c:pt idx="1347">
                  <c:v>5.380360126</c:v>
                </c:pt>
                <c:pt idx="1348">
                  <c:v>5.275742054</c:v>
                </c:pt>
                <c:pt idx="1349">
                  <c:v>5.223432064</c:v>
                </c:pt>
                <c:pt idx="1350">
                  <c:v>5.298160076</c:v>
                </c:pt>
                <c:pt idx="1351">
                  <c:v>5.432669163</c:v>
                </c:pt>
                <c:pt idx="1352">
                  <c:v>5.215960026</c:v>
                </c:pt>
                <c:pt idx="1353">
                  <c:v>5.059032917</c:v>
                </c:pt>
                <c:pt idx="1354">
                  <c:v>5.111341953</c:v>
                </c:pt>
                <c:pt idx="1355">
                  <c:v>5.201014042</c:v>
                </c:pt>
                <c:pt idx="1356">
                  <c:v>5.126286983</c:v>
                </c:pt>
                <c:pt idx="1357">
                  <c:v>5.238378048</c:v>
                </c:pt>
                <c:pt idx="1358">
                  <c:v>5.357941151</c:v>
                </c:pt>
                <c:pt idx="1359">
                  <c:v>5.768940926</c:v>
                </c:pt>
                <c:pt idx="1360">
                  <c:v>5.753995895</c:v>
                </c:pt>
                <c:pt idx="1361">
                  <c:v>5.88103199</c:v>
                </c:pt>
                <c:pt idx="1362">
                  <c:v>6.135105133</c:v>
                </c:pt>
                <c:pt idx="1363">
                  <c:v>6.120159149</c:v>
                </c:pt>
                <c:pt idx="1364">
                  <c:v>6.209832191</c:v>
                </c:pt>
                <c:pt idx="1365">
                  <c:v>6.344340801</c:v>
                </c:pt>
                <c:pt idx="1366">
                  <c:v>5.940814018</c:v>
                </c:pt>
                <c:pt idx="1367">
                  <c:v>6.045432091</c:v>
                </c:pt>
                <c:pt idx="1368">
                  <c:v>5.664322853</c:v>
                </c:pt>
                <c:pt idx="1369">
                  <c:v>5.716631889</c:v>
                </c:pt>
                <c:pt idx="1370">
                  <c:v>5.529813766</c:v>
                </c:pt>
                <c:pt idx="1371">
                  <c:v>5.111341953</c:v>
                </c:pt>
                <c:pt idx="1372">
                  <c:v>5.156177998</c:v>
                </c:pt>
                <c:pt idx="1373">
                  <c:v>5.574649811</c:v>
                </c:pt>
                <c:pt idx="1374">
                  <c:v>5.604540825</c:v>
                </c:pt>
                <c:pt idx="1375">
                  <c:v>5.597068787</c:v>
                </c:pt>
                <c:pt idx="1376">
                  <c:v>5.791358948</c:v>
                </c:pt>
                <c:pt idx="1377">
                  <c:v>5.694213867</c:v>
                </c:pt>
                <c:pt idx="1378">
                  <c:v>5.634431839</c:v>
                </c:pt>
                <c:pt idx="1379">
                  <c:v>5.574649811</c:v>
                </c:pt>
                <c:pt idx="1380">
                  <c:v>5.514869213</c:v>
                </c:pt>
                <c:pt idx="1381">
                  <c:v>5.649377823</c:v>
                </c:pt>
                <c:pt idx="1382">
                  <c:v>5.522340775</c:v>
                </c:pt>
                <c:pt idx="1383">
                  <c:v>5.761467934</c:v>
                </c:pt>
                <c:pt idx="1384">
                  <c:v>5.843667984</c:v>
                </c:pt>
                <c:pt idx="1385">
                  <c:v>5.948286057</c:v>
                </c:pt>
                <c:pt idx="1386">
                  <c:v>6.112686157</c:v>
                </c:pt>
                <c:pt idx="1387">
                  <c:v>6.164995193</c:v>
                </c:pt>
                <c:pt idx="1388">
                  <c:v>5.783886909</c:v>
                </c:pt>
                <c:pt idx="1389">
                  <c:v>5.664322853</c:v>
                </c:pt>
                <c:pt idx="1390">
                  <c:v>5.746522903</c:v>
                </c:pt>
                <c:pt idx="1391">
                  <c:v>6.426540852</c:v>
                </c:pt>
                <c:pt idx="1392">
                  <c:v>6.254668236</c:v>
                </c:pt>
                <c:pt idx="1393">
                  <c:v>6.359285831</c:v>
                </c:pt>
                <c:pt idx="1394">
                  <c:v>6.620831013</c:v>
                </c:pt>
                <c:pt idx="1395">
                  <c:v>6.58346796</c:v>
                </c:pt>
                <c:pt idx="1396">
                  <c:v>6.50126791</c:v>
                </c:pt>
                <c:pt idx="1397">
                  <c:v>6.381703854</c:v>
                </c:pt>
                <c:pt idx="1398">
                  <c:v>6.150050163</c:v>
                </c:pt>
                <c:pt idx="1399">
                  <c:v>6.523685932</c:v>
                </c:pt>
                <c:pt idx="1400">
                  <c:v>6.650722027</c:v>
                </c:pt>
                <c:pt idx="1401">
                  <c:v>6.703031063</c:v>
                </c:pt>
                <c:pt idx="1402">
                  <c:v>6.747868061</c:v>
                </c:pt>
                <c:pt idx="1403">
                  <c:v>6.874904156</c:v>
                </c:pt>
                <c:pt idx="1404">
                  <c:v>6.688086033</c:v>
                </c:pt>
                <c:pt idx="1405">
                  <c:v>6.35181284</c:v>
                </c:pt>
                <c:pt idx="1406">
                  <c:v>6.329394817</c:v>
                </c:pt>
                <c:pt idx="1407">
                  <c:v>6.292031765</c:v>
                </c:pt>
                <c:pt idx="1408">
                  <c:v>6.523685932</c:v>
                </c:pt>
                <c:pt idx="1409">
                  <c:v>6.456431866</c:v>
                </c:pt>
                <c:pt idx="1410">
                  <c:v>6.815122128</c:v>
                </c:pt>
                <c:pt idx="1411">
                  <c:v>7.076666832</c:v>
                </c:pt>
                <c:pt idx="1412">
                  <c:v>7.248539925</c:v>
                </c:pt>
                <c:pt idx="1413">
                  <c:v>7.577340126</c:v>
                </c:pt>
                <c:pt idx="1414">
                  <c:v>7.60723114</c:v>
                </c:pt>
                <c:pt idx="1415">
                  <c:v>7.128975868</c:v>
                </c:pt>
                <c:pt idx="1416">
                  <c:v>7.554922104</c:v>
                </c:pt>
                <c:pt idx="1417">
                  <c:v>7.898666859</c:v>
                </c:pt>
                <c:pt idx="1418">
                  <c:v>7.950975895</c:v>
                </c:pt>
                <c:pt idx="1419">
                  <c:v>7.659540176</c:v>
                </c:pt>
                <c:pt idx="1420">
                  <c:v>7.764157772</c:v>
                </c:pt>
                <c:pt idx="1421">
                  <c:v>7.614703178</c:v>
                </c:pt>
                <c:pt idx="1422">
                  <c:v>7.749211788</c:v>
                </c:pt>
                <c:pt idx="1423">
                  <c:v>7.472722054</c:v>
                </c:pt>
                <c:pt idx="1424">
                  <c:v>7.592285156</c:v>
                </c:pt>
                <c:pt idx="1425">
                  <c:v>7.921084881</c:v>
                </c:pt>
                <c:pt idx="1426">
                  <c:v>7.965920925</c:v>
                </c:pt>
                <c:pt idx="1427">
                  <c:v>7.958448887</c:v>
                </c:pt>
                <c:pt idx="1428">
                  <c:v>7.853829861</c:v>
                </c:pt>
                <c:pt idx="1429">
                  <c:v>7.569867134</c:v>
                </c:pt>
                <c:pt idx="1430">
                  <c:v>7.450304031</c:v>
                </c:pt>
                <c:pt idx="1431">
                  <c:v>7.487667084</c:v>
                </c:pt>
                <c:pt idx="1432">
                  <c:v>7.487667084</c:v>
                </c:pt>
                <c:pt idx="1433">
                  <c:v>7.442831039</c:v>
                </c:pt>
                <c:pt idx="1434">
                  <c:v>7.532503128</c:v>
                </c:pt>
                <c:pt idx="1435">
                  <c:v>7.771630764</c:v>
                </c:pt>
                <c:pt idx="1436">
                  <c:v>8.175157547</c:v>
                </c:pt>
                <c:pt idx="1437">
                  <c:v>8.09295845</c:v>
                </c:pt>
                <c:pt idx="1438">
                  <c:v>8.917945862</c:v>
                </c:pt>
                <c:pt idx="1439">
                  <c:v>8.449854851</c:v>
                </c:pt>
                <c:pt idx="1440">
                  <c:v>8.570913315</c:v>
                </c:pt>
                <c:pt idx="1441">
                  <c:v>8.070539474</c:v>
                </c:pt>
                <c:pt idx="1442">
                  <c:v>8.159315109</c:v>
                </c:pt>
                <c:pt idx="1443">
                  <c:v>8.377220154</c:v>
                </c:pt>
                <c:pt idx="1444">
                  <c:v>8.344938278</c:v>
                </c:pt>
                <c:pt idx="1445">
                  <c:v>8.409502029</c:v>
                </c:pt>
                <c:pt idx="1446">
                  <c:v>8.00597477</c:v>
                </c:pt>
                <c:pt idx="1447">
                  <c:v>7.957551956</c:v>
                </c:pt>
                <c:pt idx="1448">
                  <c:v>7.739646912</c:v>
                </c:pt>
                <c:pt idx="1449">
                  <c:v>7.973692894</c:v>
                </c:pt>
                <c:pt idx="1450">
                  <c:v>8.127033234</c:v>
                </c:pt>
                <c:pt idx="1451">
                  <c:v>7.957551956</c:v>
                </c:pt>
                <c:pt idx="1452">
                  <c:v>7.94948101</c:v>
                </c:pt>
                <c:pt idx="1453">
                  <c:v>8.014045715</c:v>
                </c:pt>
                <c:pt idx="1454">
                  <c:v>7.804212093</c:v>
                </c:pt>
                <c:pt idx="1455">
                  <c:v>7.6508708</c:v>
                </c:pt>
                <c:pt idx="1456">
                  <c:v>8.070539474</c:v>
                </c:pt>
                <c:pt idx="1457">
                  <c:v>8.151245117</c:v>
                </c:pt>
                <c:pt idx="1458">
                  <c:v>8.175456047</c:v>
                </c:pt>
                <c:pt idx="1459">
                  <c:v>7.997904778</c:v>
                </c:pt>
                <c:pt idx="1460">
                  <c:v>8.070539474</c:v>
                </c:pt>
                <c:pt idx="1461">
                  <c:v>8.070539474</c:v>
                </c:pt>
                <c:pt idx="1462">
                  <c:v>7.618588924</c:v>
                </c:pt>
                <c:pt idx="1463">
                  <c:v>7.683154106</c:v>
                </c:pt>
                <c:pt idx="1464">
                  <c:v>7.812282085</c:v>
                </c:pt>
                <c:pt idx="1465">
                  <c:v>8.07861042</c:v>
                </c:pt>
                <c:pt idx="1466">
                  <c:v>8.199667931</c:v>
                </c:pt>
                <c:pt idx="1467">
                  <c:v>8.272302628</c:v>
                </c:pt>
                <c:pt idx="1468">
                  <c:v>8.643548012</c:v>
                </c:pt>
                <c:pt idx="1469">
                  <c:v>8.788817406</c:v>
                </c:pt>
                <c:pt idx="1470">
                  <c:v>8.837241173</c:v>
                </c:pt>
                <c:pt idx="1471">
                  <c:v>9.20848465</c:v>
                </c:pt>
                <c:pt idx="1472">
                  <c:v>9.248838425</c:v>
                </c:pt>
                <c:pt idx="1473">
                  <c:v>9.240768433</c:v>
                </c:pt>
                <c:pt idx="1474">
                  <c:v>9.248838425</c:v>
                </c:pt>
                <c:pt idx="1475">
                  <c:v>9.523237228</c:v>
                </c:pt>
                <c:pt idx="1476">
                  <c:v>9.442530632</c:v>
                </c:pt>
                <c:pt idx="1477">
                  <c:v>9.507095337</c:v>
                </c:pt>
                <c:pt idx="1478">
                  <c:v>9.773423195</c:v>
                </c:pt>
                <c:pt idx="1479">
                  <c:v>9.490954399</c:v>
                </c:pt>
                <c:pt idx="1480">
                  <c:v>9.603941917</c:v>
                </c:pt>
                <c:pt idx="1481">
                  <c:v>9.918692589</c:v>
                </c:pt>
                <c:pt idx="1482">
                  <c:v>10.42713737</c:v>
                </c:pt>
                <c:pt idx="1483">
                  <c:v>10.07203293</c:v>
                </c:pt>
                <c:pt idx="1484">
                  <c:v>9.499025345</c:v>
                </c:pt>
                <c:pt idx="1485">
                  <c:v>9.829916954</c:v>
                </c:pt>
                <c:pt idx="1486">
                  <c:v>9.725000381</c:v>
                </c:pt>
                <c:pt idx="1487">
                  <c:v>9.119709969</c:v>
                </c:pt>
                <c:pt idx="1488">
                  <c:v>9.442530632</c:v>
                </c:pt>
                <c:pt idx="1489">
                  <c:v>9.410248756</c:v>
                </c:pt>
                <c:pt idx="1490">
                  <c:v>9.45867157</c:v>
                </c:pt>
                <c:pt idx="1491">
                  <c:v>9.345685005</c:v>
                </c:pt>
                <c:pt idx="1492">
                  <c:v>9.039004326</c:v>
                </c:pt>
                <c:pt idx="1493">
                  <c:v>9.111639023</c:v>
                </c:pt>
                <c:pt idx="1494">
                  <c:v>8.837241173</c:v>
                </c:pt>
                <c:pt idx="1495">
                  <c:v>8.748464584</c:v>
                </c:pt>
                <c:pt idx="1496">
                  <c:v>8.756534576</c:v>
                </c:pt>
                <c:pt idx="1497">
                  <c:v>8.901804924</c:v>
                </c:pt>
                <c:pt idx="1498">
                  <c:v>8.740393639</c:v>
                </c:pt>
                <c:pt idx="1499">
                  <c:v>8.87759304</c:v>
                </c:pt>
                <c:pt idx="1500">
                  <c:v>9.176202774</c:v>
                </c:pt>
                <c:pt idx="1501">
                  <c:v>9.660435677</c:v>
                </c:pt>
                <c:pt idx="1502">
                  <c:v>9.668505669</c:v>
                </c:pt>
                <c:pt idx="1503">
                  <c:v>9.490954399</c:v>
                </c:pt>
                <c:pt idx="1504">
                  <c:v>9.248838425</c:v>
                </c:pt>
                <c:pt idx="1505">
                  <c:v>9.160061836</c:v>
                </c:pt>
                <c:pt idx="1506">
                  <c:v>9.474813461</c:v>
                </c:pt>
                <c:pt idx="1507">
                  <c:v>9.571660042</c:v>
                </c:pt>
                <c:pt idx="1508">
                  <c:v>9.386036873</c:v>
                </c:pt>
                <c:pt idx="1509">
                  <c:v>9.216555595</c:v>
                </c:pt>
                <c:pt idx="1510">
                  <c:v>9.305332184</c:v>
                </c:pt>
                <c:pt idx="1511">
                  <c:v>8.966368675</c:v>
                </c:pt>
                <c:pt idx="1512">
                  <c:v>9.014793396</c:v>
                </c:pt>
                <c:pt idx="1513">
                  <c:v>8.950227737</c:v>
                </c:pt>
                <c:pt idx="1514">
                  <c:v>8.643548012</c:v>
                </c:pt>
                <c:pt idx="1515">
                  <c:v>8.474065781</c:v>
                </c:pt>
                <c:pt idx="1516">
                  <c:v>8.465995789</c:v>
                </c:pt>
                <c:pt idx="1517">
                  <c:v>8.425642967</c:v>
                </c:pt>
                <c:pt idx="1518">
                  <c:v>9.329544067</c:v>
                </c:pt>
                <c:pt idx="1519">
                  <c:v>9.386036873</c:v>
                </c:pt>
                <c:pt idx="1520">
                  <c:v>9.160061836</c:v>
                </c:pt>
                <c:pt idx="1521">
                  <c:v>8.926016808</c:v>
                </c:pt>
                <c:pt idx="1522">
                  <c:v>9.25690937</c:v>
                </c:pt>
                <c:pt idx="1523">
                  <c:v>9.216555595</c:v>
                </c:pt>
                <c:pt idx="1524">
                  <c:v>9.394107819</c:v>
                </c:pt>
                <c:pt idx="1525">
                  <c:v>9.18427372</c:v>
                </c:pt>
                <c:pt idx="1526">
                  <c:v>9.216555595</c:v>
                </c:pt>
                <c:pt idx="1527">
                  <c:v>8.691970825</c:v>
                </c:pt>
                <c:pt idx="1528">
                  <c:v>8.570913315</c:v>
                </c:pt>
                <c:pt idx="1529">
                  <c:v>8.87759304</c:v>
                </c:pt>
                <c:pt idx="1530">
                  <c:v>8.861452103</c:v>
                </c:pt>
                <c:pt idx="1531">
                  <c:v>8.780747414</c:v>
                </c:pt>
                <c:pt idx="1532">
                  <c:v>8.595124245</c:v>
                </c:pt>
                <c:pt idx="1533">
                  <c:v>8.619336128</c:v>
                </c:pt>
                <c:pt idx="1534">
                  <c:v>8.635477066</c:v>
                </c:pt>
                <c:pt idx="1535">
                  <c:v>8.490206718</c:v>
                </c:pt>
                <c:pt idx="1536">
                  <c:v>8.635477066</c:v>
                </c:pt>
                <c:pt idx="1537">
                  <c:v>8.788817406</c:v>
                </c:pt>
                <c:pt idx="1538">
                  <c:v>8.821100235</c:v>
                </c:pt>
                <c:pt idx="1539">
                  <c:v>8.813029289</c:v>
                </c:pt>
                <c:pt idx="1540">
                  <c:v>8.772676468</c:v>
                </c:pt>
                <c:pt idx="1541">
                  <c:v>8.942157745</c:v>
                </c:pt>
                <c:pt idx="1542">
                  <c:v>9.119709969</c:v>
                </c:pt>
                <c:pt idx="1543">
                  <c:v>9.039004326</c:v>
                </c:pt>
                <c:pt idx="1544">
                  <c:v>8.990580559</c:v>
                </c:pt>
                <c:pt idx="1545">
                  <c:v>8.708111763</c:v>
                </c:pt>
                <c:pt idx="1546">
                  <c:v>8.522489548</c:v>
                </c:pt>
                <c:pt idx="1547">
                  <c:v>8.167386055</c:v>
                </c:pt>
                <c:pt idx="1548">
                  <c:v>7.94948101</c:v>
                </c:pt>
                <c:pt idx="1549">
                  <c:v>8.35300827</c:v>
                </c:pt>
                <c:pt idx="1550">
                  <c:v>8.151245117</c:v>
                </c:pt>
                <c:pt idx="1551">
                  <c:v>8.038256645</c:v>
                </c:pt>
                <c:pt idx="1552">
                  <c:v>7.909129143</c:v>
                </c:pt>
                <c:pt idx="1553">
                  <c:v>7.62665987</c:v>
                </c:pt>
                <c:pt idx="1554">
                  <c:v>7.892988205</c:v>
                </c:pt>
                <c:pt idx="1555">
                  <c:v>7.989833832</c:v>
                </c:pt>
                <c:pt idx="1556">
                  <c:v>8.062468529</c:v>
                </c:pt>
                <c:pt idx="1557">
                  <c:v>8.030186653</c:v>
                </c:pt>
                <c:pt idx="1558">
                  <c:v>7.973692894</c:v>
                </c:pt>
                <c:pt idx="1559">
                  <c:v>7.965621948</c:v>
                </c:pt>
                <c:pt idx="1560">
                  <c:v>8.086680412</c:v>
                </c:pt>
                <c:pt idx="1561">
                  <c:v>8.167386055</c:v>
                </c:pt>
                <c:pt idx="1562">
                  <c:v>8.264231682</c:v>
                </c:pt>
                <c:pt idx="1563">
                  <c:v>8.619336128</c:v>
                </c:pt>
                <c:pt idx="1564">
                  <c:v>8.804959297</c:v>
                </c:pt>
                <c:pt idx="1565">
                  <c:v>8.813029289</c:v>
                </c:pt>
                <c:pt idx="1566">
                  <c:v>8.724252701</c:v>
                </c:pt>
                <c:pt idx="1567">
                  <c:v>9.039004326</c:v>
                </c:pt>
                <c:pt idx="1568">
                  <c:v>9.160061836</c:v>
                </c:pt>
                <c:pt idx="1569">
                  <c:v>9.022863388</c:v>
                </c:pt>
                <c:pt idx="1570">
                  <c:v>8.667758942</c:v>
                </c:pt>
                <c:pt idx="1571">
                  <c:v>8.788817406</c:v>
                </c:pt>
                <c:pt idx="1572">
                  <c:v>8.87759304</c:v>
                </c:pt>
                <c:pt idx="1573">
                  <c:v>9.151991844</c:v>
                </c:pt>
                <c:pt idx="1574">
                  <c:v>9.386036873</c:v>
                </c:pt>
                <c:pt idx="1575">
                  <c:v>9.264979362</c:v>
                </c:pt>
                <c:pt idx="1576">
                  <c:v>9.151991844</c:v>
                </c:pt>
                <c:pt idx="1577">
                  <c:v>8.87759304</c:v>
                </c:pt>
                <c:pt idx="1578">
                  <c:v>9.240768433</c:v>
                </c:pt>
                <c:pt idx="1579">
                  <c:v>9.103568077</c:v>
                </c:pt>
                <c:pt idx="1580">
                  <c:v>9.039004326</c:v>
                </c:pt>
                <c:pt idx="1581">
                  <c:v>8.845311165</c:v>
                </c:pt>
                <c:pt idx="1582">
                  <c:v>9.022863388</c:v>
                </c:pt>
                <c:pt idx="1583">
                  <c:v>8.813029289</c:v>
                </c:pt>
                <c:pt idx="1584">
                  <c:v>8.635477066</c:v>
                </c:pt>
                <c:pt idx="1585">
                  <c:v>8.32879734</c:v>
                </c:pt>
                <c:pt idx="1586">
                  <c:v>8.595124245</c:v>
                </c:pt>
                <c:pt idx="1587">
                  <c:v>8.926016808</c:v>
                </c:pt>
                <c:pt idx="1588">
                  <c:v>8.829170227</c:v>
                </c:pt>
                <c:pt idx="1589">
                  <c:v>8.901804924</c:v>
                </c:pt>
                <c:pt idx="1590">
                  <c:v>8.861452103</c:v>
                </c:pt>
                <c:pt idx="1591">
                  <c:v>8.788817406</c:v>
                </c:pt>
                <c:pt idx="1592">
                  <c:v>8.578983307</c:v>
                </c:pt>
                <c:pt idx="1593">
                  <c:v>8.708111763</c:v>
                </c:pt>
                <c:pt idx="1594">
                  <c:v>8.587054253</c:v>
                </c:pt>
                <c:pt idx="1595">
                  <c:v>8.498277664</c:v>
                </c:pt>
                <c:pt idx="1596">
                  <c:v>8.401432037</c:v>
                </c:pt>
                <c:pt idx="1597">
                  <c:v>8.312656403</c:v>
                </c:pt>
                <c:pt idx="1598">
                  <c:v>8.401432037</c:v>
                </c:pt>
                <c:pt idx="1599">
                  <c:v>8.538631439</c:v>
                </c:pt>
                <c:pt idx="1600">
                  <c:v>8.465995789</c:v>
                </c:pt>
                <c:pt idx="1601">
                  <c:v>8.385290146</c:v>
                </c:pt>
                <c:pt idx="1602">
                  <c:v>8.788817406</c:v>
                </c:pt>
                <c:pt idx="1603">
                  <c:v>9.039004326</c:v>
                </c:pt>
                <c:pt idx="1604">
                  <c:v>8.87759304</c:v>
                </c:pt>
                <c:pt idx="1605">
                  <c:v>9.095498085</c:v>
                </c:pt>
                <c:pt idx="1606">
                  <c:v>9.039004326</c:v>
                </c:pt>
                <c:pt idx="1607">
                  <c:v>8.700040817</c:v>
                </c:pt>
                <c:pt idx="1608">
                  <c:v>8.611266136</c:v>
                </c:pt>
                <c:pt idx="1609">
                  <c:v>8.393361092</c:v>
                </c:pt>
                <c:pt idx="1610">
                  <c:v>8.199667931</c:v>
                </c:pt>
                <c:pt idx="1611">
                  <c:v>8.50634861</c:v>
                </c:pt>
                <c:pt idx="1612">
                  <c:v>8.272302628</c:v>
                </c:pt>
                <c:pt idx="1613">
                  <c:v>8.248090744</c:v>
                </c:pt>
                <c:pt idx="1614">
                  <c:v>8.296515465</c:v>
                </c:pt>
                <c:pt idx="1615">
                  <c:v>8.377220154</c:v>
                </c:pt>
                <c:pt idx="1616">
                  <c:v>8.215808868</c:v>
                </c:pt>
                <c:pt idx="1617">
                  <c:v>7.505601883</c:v>
                </c:pt>
                <c:pt idx="1618">
                  <c:v>7.989833832</c:v>
                </c:pt>
                <c:pt idx="1619">
                  <c:v>8.272302628</c:v>
                </c:pt>
                <c:pt idx="1620">
                  <c:v>8.296515465</c:v>
                </c:pt>
                <c:pt idx="1621">
                  <c:v>8.054397583</c:v>
                </c:pt>
                <c:pt idx="1622">
                  <c:v>8.385290146</c:v>
                </c:pt>
                <c:pt idx="1623">
                  <c:v>8.449854851</c:v>
                </c:pt>
                <c:pt idx="1624">
                  <c:v>8.425642967</c:v>
                </c:pt>
                <c:pt idx="1625">
                  <c:v>8.32879734</c:v>
                </c:pt>
                <c:pt idx="1626">
                  <c:v>8.498277664</c:v>
                </c:pt>
                <c:pt idx="1627">
                  <c:v>8.732323647</c:v>
                </c:pt>
                <c:pt idx="1628">
                  <c:v>8.683899879</c:v>
                </c:pt>
                <c:pt idx="1629">
                  <c:v>8.578983307</c:v>
                </c:pt>
                <c:pt idx="1630">
                  <c:v>8.457924843</c:v>
                </c:pt>
                <c:pt idx="1631">
                  <c:v>8.60319519</c:v>
                </c:pt>
                <c:pt idx="1632">
                  <c:v>8.562842369</c:v>
                </c:pt>
                <c:pt idx="1633">
                  <c:v>8.675829887</c:v>
                </c:pt>
                <c:pt idx="1634">
                  <c:v>8.449854851</c:v>
                </c:pt>
                <c:pt idx="1635">
                  <c:v>8.336867332</c:v>
                </c:pt>
                <c:pt idx="1636">
                  <c:v>8.336867332</c:v>
                </c:pt>
                <c:pt idx="1637">
                  <c:v>8.272302628</c:v>
                </c:pt>
                <c:pt idx="1638">
                  <c:v>8.498277664</c:v>
                </c:pt>
                <c:pt idx="1639">
                  <c:v>8.724252701</c:v>
                </c:pt>
                <c:pt idx="1640">
                  <c:v>9.079357147</c:v>
                </c:pt>
                <c:pt idx="1641">
                  <c:v>8.829170227</c:v>
                </c:pt>
                <c:pt idx="1642">
                  <c:v>8.611266136</c:v>
                </c:pt>
                <c:pt idx="1643">
                  <c:v>8.272302628</c:v>
                </c:pt>
                <c:pt idx="1644">
                  <c:v>8.038256645</c:v>
                </c:pt>
                <c:pt idx="1645">
                  <c:v>7.691224098</c:v>
                </c:pt>
                <c:pt idx="1646">
                  <c:v>7.747717857</c:v>
                </c:pt>
                <c:pt idx="1647">
                  <c:v>7.973692894</c:v>
                </c:pt>
                <c:pt idx="1648">
                  <c:v>7.788071156</c:v>
                </c:pt>
                <c:pt idx="1649">
                  <c:v>7.62665987</c:v>
                </c:pt>
                <c:pt idx="1650">
                  <c:v>7.723505974</c:v>
                </c:pt>
                <c:pt idx="1651">
                  <c:v>7.554025173</c:v>
                </c:pt>
                <c:pt idx="1652">
                  <c:v>7.909129143</c:v>
                </c:pt>
                <c:pt idx="1653">
                  <c:v>7.820353031</c:v>
                </c:pt>
                <c:pt idx="1654">
                  <c:v>7.796141148</c:v>
                </c:pt>
                <c:pt idx="1655">
                  <c:v>7.602447987</c:v>
                </c:pt>
                <c:pt idx="1656">
                  <c:v>7.247344017</c:v>
                </c:pt>
                <c:pt idx="1657">
                  <c:v>7.392613888</c:v>
                </c:pt>
                <c:pt idx="1658">
                  <c:v>7.562095165</c:v>
                </c:pt>
                <c:pt idx="1659">
                  <c:v>7.505601883</c:v>
                </c:pt>
                <c:pt idx="1660">
                  <c:v>7.586307049</c:v>
                </c:pt>
                <c:pt idx="1661">
                  <c:v>7.586307049</c:v>
                </c:pt>
                <c:pt idx="1662">
                  <c:v>7.715435982</c:v>
                </c:pt>
                <c:pt idx="1663">
                  <c:v>7.941411018</c:v>
                </c:pt>
                <c:pt idx="1664">
                  <c:v>8.102822304</c:v>
                </c:pt>
                <c:pt idx="1665">
                  <c:v>8.191597939</c:v>
                </c:pt>
                <c:pt idx="1666">
                  <c:v>8.022115707</c:v>
                </c:pt>
                <c:pt idx="1667">
                  <c:v>7.844563961</c:v>
                </c:pt>
                <c:pt idx="1668">
                  <c:v>7.505601883</c:v>
                </c:pt>
                <c:pt idx="1669">
                  <c:v>7.537884235</c:v>
                </c:pt>
                <c:pt idx="1670">
                  <c:v>7.820353031</c:v>
                </c:pt>
                <c:pt idx="1671">
                  <c:v>7.796141148</c:v>
                </c:pt>
                <c:pt idx="1672">
                  <c:v>7.457178116</c:v>
                </c:pt>
                <c:pt idx="1673">
                  <c:v>7.328050137</c:v>
                </c:pt>
                <c:pt idx="1674">
                  <c:v>6.96471405</c:v>
                </c:pt>
                <c:pt idx="1675">
                  <c:v>7.13032198</c:v>
                </c:pt>
                <c:pt idx="1676">
                  <c:v>6.854309082</c:v>
                </c:pt>
                <c:pt idx="1677">
                  <c:v>6.789906025</c:v>
                </c:pt>
                <c:pt idx="1678">
                  <c:v>6.808307171</c:v>
                </c:pt>
                <c:pt idx="1679">
                  <c:v>6.670300961</c:v>
                </c:pt>
                <c:pt idx="1680">
                  <c:v>6.992314816</c:v>
                </c:pt>
                <c:pt idx="1681">
                  <c:v>7.26832819</c:v>
                </c:pt>
                <c:pt idx="1682">
                  <c:v>7.167122841</c:v>
                </c:pt>
                <c:pt idx="1683">
                  <c:v>7.33273077</c:v>
                </c:pt>
                <c:pt idx="1684">
                  <c:v>7.203925133</c:v>
                </c:pt>
                <c:pt idx="1685">
                  <c:v>7.489138126</c:v>
                </c:pt>
                <c:pt idx="1686">
                  <c:v>7.645545006</c:v>
                </c:pt>
                <c:pt idx="1687">
                  <c:v>7.314330101</c:v>
                </c:pt>
                <c:pt idx="1688">
                  <c:v>7.185523987</c:v>
                </c:pt>
                <c:pt idx="1689">
                  <c:v>6.900310993</c:v>
                </c:pt>
                <c:pt idx="1690">
                  <c:v>7.213125229</c:v>
                </c:pt>
                <c:pt idx="1691">
                  <c:v>7.13032198</c:v>
                </c:pt>
                <c:pt idx="1692">
                  <c:v>7.222325802</c:v>
                </c:pt>
                <c:pt idx="1693">
                  <c:v>6.983115196</c:v>
                </c:pt>
                <c:pt idx="1694">
                  <c:v>7.019917011</c:v>
                </c:pt>
                <c:pt idx="1695">
                  <c:v>6.587497234</c:v>
                </c:pt>
                <c:pt idx="1696">
                  <c:v>6.532295227</c:v>
                </c:pt>
                <c:pt idx="1697">
                  <c:v>6.449491024</c:v>
                </c:pt>
                <c:pt idx="1698">
                  <c:v>6.394288063</c:v>
                </c:pt>
                <c:pt idx="1699">
                  <c:v>6.532295227</c:v>
                </c:pt>
                <c:pt idx="1700">
                  <c:v>6.421889782</c:v>
                </c:pt>
                <c:pt idx="1701">
                  <c:v>6.633499146</c:v>
                </c:pt>
                <c:pt idx="1702">
                  <c:v>6.182679176</c:v>
                </c:pt>
                <c:pt idx="1703">
                  <c:v>6.109076023</c:v>
                </c:pt>
                <c:pt idx="1704">
                  <c:v>6.302283764</c:v>
                </c:pt>
                <c:pt idx="1705">
                  <c:v>6.228681087</c:v>
                </c:pt>
                <c:pt idx="1706">
                  <c:v>6.449491024</c:v>
                </c:pt>
                <c:pt idx="1707">
                  <c:v>6.550694942</c:v>
                </c:pt>
                <c:pt idx="1708">
                  <c:v>6.541494846</c:v>
                </c:pt>
                <c:pt idx="1709">
                  <c:v>6.532295227</c:v>
                </c:pt>
                <c:pt idx="1710">
                  <c:v>6.550694942</c:v>
                </c:pt>
                <c:pt idx="1711">
                  <c:v>6.550694942</c:v>
                </c:pt>
                <c:pt idx="1712">
                  <c:v>6.329885006</c:v>
                </c:pt>
                <c:pt idx="1713">
                  <c:v>6.348286152</c:v>
                </c:pt>
                <c:pt idx="1714">
                  <c:v>6.550694942</c:v>
                </c:pt>
                <c:pt idx="1715">
                  <c:v>6.385087967</c:v>
                </c:pt>
                <c:pt idx="1716">
                  <c:v>6.293084145</c:v>
                </c:pt>
                <c:pt idx="1717">
                  <c:v>6.32068491</c:v>
                </c:pt>
                <c:pt idx="1718">
                  <c:v>6.421889782</c:v>
                </c:pt>
                <c:pt idx="1719">
                  <c:v>6.421889782</c:v>
                </c:pt>
                <c:pt idx="1720">
                  <c:v>6.743904114</c:v>
                </c:pt>
                <c:pt idx="1721">
                  <c:v>6.799107075</c:v>
                </c:pt>
                <c:pt idx="1722">
                  <c:v>6.872710228</c:v>
                </c:pt>
                <c:pt idx="1723">
                  <c:v>6.946312904</c:v>
                </c:pt>
                <c:pt idx="1724">
                  <c:v>6.845108986</c:v>
                </c:pt>
                <c:pt idx="1725">
                  <c:v>7.065918922</c:v>
                </c:pt>
                <c:pt idx="1726">
                  <c:v>7.084320068</c:v>
                </c:pt>
                <c:pt idx="1727">
                  <c:v>7.075119019</c:v>
                </c:pt>
                <c:pt idx="1728">
                  <c:v>7.001515865</c:v>
                </c:pt>
                <c:pt idx="1729">
                  <c:v>6.946312904</c:v>
                </c:pt>
                <c:pt idx="1730">
                  <c:v>6.891110897</c:v>
                </c:pt>
                <c:pt idx="1731">
                  <c:v>6.992314816</c:v>
                </c:pt>
                <c:pt idx="1732">
                  <c:v>6.495492935</c:v>
                </c:pt>
                <c:pt idx="1733">
                  <c:v>6.541494846</c:v>
                </c:pt>
                <c:pt idx="1734">
                  <c:v>6.495492935</c:v>
                </c:pt>
                <c:pt idx="1735">
                  <c:v>6.743904114</c:v>
                </c:pt>
                <c:pt idx="1736">
                  <c:v>7.019917011</c:v>
                </c:pt>
                <c:pt idx="1737">
                  <c:v>7.010715961</c:v>
                </c:pt>
                <c:pt idx="1738">
                  <c:v>6.9739151</c:v>
                </c:pt>
                <c:pt idx="1739">
                  <c:v>6.82670784</c:v>
                </c:pt>
                <c:pt idx="1740">
                  <c:v>6.82670784</c:v>
                </c:pt>
                <c:pt idx="1741">
                  <c:v>6.937112808</c:v>
                </c:pt>
                <c:pt idx="1742">
                  <c:v>7.029117107</c:v>
                </c:pt>
                <c:pt idx="1743">
                  <c:v>7.13032198</c:v>
                </c:pt>
                <c:pt idx="1744">
                  <c:v>6.854309082</c:v>
                </c:pt>
                <c:pt idx="1745">
                  <c:v>6.96471405</c:v>
                </c:pt>
                <c:pt idx="1746">
                  <c:v>6.707101822</c:v>
                </c:pt>
                <c:pt idx="1747">
                  <c:v>6.587497234</c:v>
                </c:pt>
                <c:pt idx="1748">
                  <c:v>6.532295227</c:v>
                </c:pt>
                <c:pt idx="1749">
                  <c:v>6.615098</c:v>
                </c:pt>
                <c:pt idx="1750">
                  <c:v>6.569096088</c:v>
                </c:pt>
                <c:pt idx="1751">
                  <c:v>6.900310993</c:v>
                </c:pt>
                <c:pt idx="1752">
                  <c:v>7.029117107</c:v>
                </c:pt>
                <c:pt idx="1753">
                  <c:v>6.918712139</c:v>
                </c:pt>
                <c:pt idx="1754">
                  <c:v>6.872710228</c:v>
                </c:pt>
                <c:pt idx="1755">
                  <c:v>6.734704018</c:v>
                </c:pt>
                <c:pt idx="1756">
                  <c:v>6.486292839</c:v>
                </c:pt>
                <c:pt idx="1757">
                  <c:v>6.569096088</c:v>
                </c:pt>
                <c:pt idx="1758">
                  <c:v>6.348286152</c:v>
                </c:pt>
                <c:pt idx="1759">
                  <c:v>6.366686821</c:v>
                </c:pt>
                <c:pt idx="1760">
                  <c:v>6.339086056</c:v>
                </c:pt>
                <c:pt idx="1761">
                  <c:v>6.375887871</c:v>
                </c:pt>
                <c:pt idx="1762">
                  <c:v>6.403489113</c:v>
                </c:pt>
                <c:pt idx="1763">
                  <c:v>6.605897903</c:v>
                </c:pt>
                <c:pt idx="1764">
                  <c:v>6.578297138</c:v>
                </c:pt>
                <c:pt idx="1765">
                  <c:v>6.753105164</c:v>
                </c:pt>
                <c:pt idx="1766">
                  <c:v>6.477091789</c:v>
                </c:pt>
                <c:pt idx="1767">
                  <c:v>6.559895992</c:v>
                </c:pt>
                <c:pt idx="1768">
                  <c:v>6.504693031</c:v>
                </c:pt>
                <c:pt idx="1769">
                  <c:v>6.799107075</c:v>
                </c:pt>
                <c:pt idx="1770">
                  <c:v>6.845108986</c:v>
                </c:pt>
                <c:pt idx="1771">
                  <c:v>6.96471405</c:v>
                </c:pt>
                <c:pt idx="1772">
                  <c:v>7.001515865</c:v>
                </c:pt>
                <c:pt idx="1773">
                  <c:v>7.213125229</c:v>
                </c:pt>
                <c:pt idx="1774">
                  <c:v>7.360332012</c:v>
                </c:pt>
                <c:pt idx="1775">
                  <c:v>7.516738892</c:v>
                </c:pt>
                <c:pt idx="1776">
                  <c:v>7.617943764</c:v>
                </c:pt>
                <c:pt idx="1777">
                  <c:v>7.461536884</c:v>
                </c:pt>
                <c:pt idx="1778">
                  <c:v>7.433935165</c:v>
                </c:pt>
                <c:pt idx="1779">
                  <c:v>7.33273077</c:v>
                </c:pt>
                <c:pt idx="1780">
                  <c:v>7.341930866</c:v>
                </c:pt>
                <c:pt idx="1781">
                  <c:v>7.544340134</c:v>
                </c:pt>
                <c:pt idx="1782">
                  <c:v>7.498338223</c:v>
                </c:pt>
                <c:pt idx="1783">
                  <c:v>7.452335835</c:v>
                </c:pt>
                <c:pt idx="1784">
                  <c:v>7.912356853</c:v>
                </c:pt>
                <c:pt idx="1785">
                  <c:v>8.068763733</c:v>
                </c:pt>
                <c:pt idx="1786">
                  <c:v>7.76515007</c:v>
                </c:pt>
                <c:pt idx="1787">
                  <c:v>7.571940899</c:v>
                </c:pt>
                <c:pt idx="1788">
                  <c:v>7.525938988</c:v>
                </c:pt>
                <c:pt idx="1789">
                  <c:v>7.608743191</c:v>
                </c:pt>
                <c:pt idx="1790">
                  <c:v>7.498338223</c:v>
                </c:pt>
                <c:pt idx="1791">
                  <c:v>7.489138126</c:v>
                </c:pt>
                <c:pt idx="1792">
                  <c:v>7.33273077</c:v>
                </c:pt>
                <c:pt idx="1793">
                  <c:v>7.525938988</c:v>
                </c:pt>
                <c:pt idx="1794">
                  <c:v>7.636343956</c:v>
                </c:pt>
                <c:pt idx="1795">
                  <c:v>7.617943764</c:v>
                </c:pt>
                <c:pt idx="1796">
                  <c:v>7.700747013</c:v>
                </c:pt>
                <c:pt idx="1797">
                  <c:v>7.608743191</c:v>
                </c:pt>
                <c:pt idx="1798">
                  <c:v>7.452335835</c:v>
                </c:pt>
                <c:pt idx="1799">
                  <c:v>7.295928955</c:v>
                </c:pt>
                <c:pt idx="1800">
                  <c:v>7.240726948</c:v>
                </c:pt>
                <c:pt idx="1801">
                  <c:v>7.406333923</c:v>
                </c:pt>
                <c:pt idx="1802">
                  <c:v>7.461536884</c:v>
                </c:pt>
                <c:pt idx="1803">
                  <c:v>7.507538795</c:v>
                </c:pt>
                <c:pt idx="1804">
                  <c:v>7.544340134</c:v>
                </c:pt>
                <c:pt idx="1805">
                  <c:v>7.544340134</c:v>
                </c:pt>
                <c:pt idx="1806">
                  <c:v>7.461536884</c:v>
                </c:pt>
                <c:pt idx="1807">
                  <c:v>7.544340134</c:v>
                </c:pt>
                <c:pt idx="1808">
                  <c:v>7.617943764</c:v>
                </c:pt>
                <c:pt idx="1809">
                  <c:v>7.663946152</c:v>
                </c:pt>
                <c:pt idx="1810">
                  <c:v>7.636343956</c:v>
                </c:pt>
                <c:pt idx="1811">
                  <c:v>7.645545006</c:v>
                </c:pt>
                <c:pt idx="1812">
                  <c:v>7.77435112</c:v>
                </c:pt>
                <c:pt idx="1813">
                  <c:v>7.792750835</c:v>
                </c:pt>
                <c:pt idx="1814">
                  <c:v>7.811151981</c:v>
                </c:pt>
                <c:pt idx="1815">
                  <c:v>7.728349209</c:v>
                </c:pt>
                <c:pt idx="1816">
                  <c:v>7.433935165</c:v>
                </c:pt>
                <c:pt idx="1817">
                  <c:v>7.286728859</c:v>
                </c:pt>
                <c:pt idx="1818">
                  <c:v>7.222325802</c:v>
                </c:pt>
                <c:pt idx="1819">
                  <c:v>7.25912714</c:v>
                </c:pt>
                <c:pt idx="1820">
                  <c:v>7.277527809</c:v>
                </c:pt>
                <c:pt idx="1821">
                  <c:v>7.176323891</c:v>
                </c:pt>
                <c:pt idx="1822">
                  <c:v>7.231525898</c:v>
                </c:pt>
                <c:pt idx="1823">
                  <c:v>7.084320068</c:v>
                </c:pt>
                <c:pt idx="1824">
                  <c:v>7.277527809</c:v>
                </c:pt>
                <c:pt idx="1825">
                  <c:v>7.461536884</c:v>
                </c:pt>
                <c:pt idx="1826">
                  <c:v>7.277527809</c:v>
                </c:pt>
                <c:pt idx="1827">
                  <c:v>7.26832819</c:v>
                </c:pt>
                <c:pt idx="1828">
                  <c:v>7.203925133</c:v>
                </c:pt>
                <c:pt idx="1829">
                  <c:v>7.065918922</c:v>
                </c:pt>
                <c:pt idx="1830">
                  <c:v>7.185523987</c:v>
                </c:pt>
                <c:pt idx="1831">
                  <c:v>7.406333923</c:v>
                </c:pt>
                <c:pt idx="1832">
                  <c:v>7.516738892</c:v>
                </c:pt>
                <c:pt idx="1833">
                  <c:v>7.553541183</c:v>
                </c:pt>
                <c:pt idx="1834">
                  <c:v>8.050362587</c:v>
                </c:pt>
                <c:pt idx="1835">
                  <c:v>8.151568413</c:v>
                </c:pt>
                <c:pt idx="1836">
                  <c:v>8.28037262</c:v>
                </c:pt>
                <c:pt idx="1837">
                  <c:v>8.031962395</c:v>
                </c:pt>
                <c:pt idx="1838">
                  <c:v>8.307974815</c:v>
                </c:pt>
                <c:pt idx="1839">
                  <c:v>8.261973381</c:v>
                </c:pt>
                <c:pt idx="1840">
                  <c:v>8.335576057</c:v>
                </c:pt>
                <c:pt idx="1841">
                  <c:v>8.215970993</c:v>
                </c:pt>
                <c:pt idx="1842">
                  <c:v>8.271172523</c:v>
                </c:pt>
                <c:pt idx="1843">
                  <c:v>8.464382172</c:v>
                </c:pt>
                <c:pt idx="1844">
                  <c:v>8.390777588</c:v>
                </c:pt>
                <c:pt idx="1845">
                  <c:v>8.42757988</c:v>
                </c:pt>
                <c:pt idx="1846">
                  <c:v>8.409178734</c:v>
                </c:pt>
                <c:pt idx="1847">
                  <c:v>8.142367363</c:v>
                </c:pt>
                <c:pt idx="1848">
                  <c:v>8.252772331</c:v>
                </c:pt>
                <c:pt idx="1849">
                  <c:v>8.151568413</c:v>
                </c:pt>
                <c:pt idx="1850">
                  <c:v>8.188368797</c:v>
                </c:pt>
                <c:pt idx="1851">
                  <c:v>8.363177299</c:v>
                </c:pt>
                <c:pt idx="1852">
                  <c:v>8.675991058</c:v>
                </c:pt>
                <c:pt idx="1853">
                  <c:v>8.390777588</c:v>
                </c:pt>
                <c:pt idx="1854">
                  <c:v>8.473582268</c:v>
                </c:pt>
                <c:pt idx="1855">
                  <c:v>8.335576057</c:v>
                </c:pt>
                <c:pt idx="1856">
                  <c:v>8.188368797</c:v>
                </c:pt>
                <c:pt idx="1857">
                  <c:v>8.096364975</c:v>
                </c:pt>
                <c:pt idx="1858">
                  <c:v>8.363177299</c:v>
                </c:pt>
                <c:pt idx="1859">
                  <c:v>8.133167267</c:v>
                </c:pt>
                <c:pt idx="1860">
                  <c:v>8.142367363</c:v>
                </c:pt>
                <c:pt idx="1861">
                  <c:v>8.068763733</c:v>
                </c:pt>
                <c:pt idx="1862">
                  <c:v>8.041163445</c:v>
                </c:pt>
                <c:pt idx="1863">
                  <c:v>7.893956184</c:v>
                </c:pt>
                <c:pt idx="1864">
                  <c:v>7.820353031</c:v>
                </c:pt>
                <c:pt idx="1865">
                  <c:v>7.875555038</c:v>
                </c:pt>
                <c:pt idx="1866">
                  <c:v>7.903155804</c:v>
                </c:pt>
                <c:pt idx="1867">
                  <c:v>7.829553127</c:v>
                </c:pt>
                <c:pt idx="1868">
                  <c:v>7.77435112</c:v>
                </c:pt>
                <c:pt idx="1869">
                  <c:v>7.617943764</c:v>
                </c:pt>
                <c:pt idx="1870">
                  <c:v>7.62714386</c:v>
                </c:pt>
                <c:pt idx="1871">
                  <c:v>7.709948063</c:v>
                </c:pt>
                <c:pt idx="1872">
                  <c:v>7.77435112</c:v>
                </c:pt>
                <c:pt idx="1873">
                  <c:v>7.590342045</c:v>
                </c:pt>
                <c:pt idx="1874">
                  <c:v>7.700747013</c:v>
                </c:pt>
                <c:pt idx="1875">
                  <c:v>7.801951885</c:v>
                </c:pt>
                <c:pt idx="1876">
                  <c:v>7.875555038</c:v>
                </c:pt>
                <c:pt idx="1877">
                  <c:v>7.755949974</c:v>
                </c:pt>
                <c:pt idx="1878">
                  <c:v>7.77435112</c:v>
                </c:pt>
                <c:pt idx="1879">
                  <c:v>7.737548828</c:v>
                </c:pt>
                <c:pt idx="1880">
                  <c:v>7.792750835</c:v>
                </c:pt>
                <c:pt idx="1881">
                  <c:v>7.939958096</c:v>
                </c:pt>
                <c:pt idx="1882">
                  <c:v>7.912356853</c:v>
                </c:pt>
                <c:pt idx="1883">
                  <c:v>7.92155695</c:v>
                </c:pt>
                <c:pt idx="1884">
                  <c:v>7.838754177</c:v>
                </c:pt>
                <c:pt idx="1885">
                  <c:v>7.654745102</c:v>
                </c:pt>
                <c:pt idx="1886">
                  <c:v>7.535140038</c:v>
                </c:pt>
                <c:pt idx="1887">
                  <c:v>7.461536884</c:v>
                </c:pt>
                <c:pt idx="1888">
                  <c:v>7.525938988</c:v>
                </c:pt>
                <c:pt idx="1889">
                  <c:v>7.424735069</c:v>
                </c:pt>
                <c:pt idx="1890">
                  <c:v>7.581141949</c:v>
                </c:pt>
                <c:pt idx="1891">
                  <c:v>7.452335835</c:v>
                </c:pt>
                <c:pt idx="1892">
                  <c:v>7.507538795</c:v>
                </c:pt>
                <c:pt idx="1893">
                  <c:v>7.884756088</c:v>
                </c:pt>
                <c:pt idx="1894">
                  <c:v>7.875555038</c:v>
                </c:pt>
                <c:pt idx="1895">
                  <c:v>7.829553127</c:v>
                </c:pt>
                <c:pt idx="1896">
                  <c:v>7.92155695</c:v>
                </c:pt>
                <c:pt idx="1897">
                  <c:v>8.013561249</c:v>
                </c:pt>
                <c:pt idx="1898">
                  <c:v>7.958358765</c:v>
                </c:pt>
                <c:pt idx="1899">
                  <c:v>8.179168701</c:v>
                </c:pt>
                <c:pt idx="1900">
                  <c:v>8.353977203</c:v>
                </c:pt>
                <c:pt idx="1901">
                  <c:v>8.298773766</c:v>
                </c:pt>
                <c:pt idx="1902">
                  <c:v>8.326375961</c:v>
                </c:pt>
                <c:pt idx="1903">
                  <c:v>8.105566025</c:v>
                </c:pt>
                <c:pt idx="1904">
                  <c:v>8.050362587</c:v>
                </c:pt>
                <c:pt idx="1905">
                  <c:v>8.022762299</c:v>
                </c:pt>
                <c:pt idx="1906">
                  <c:v>8.298773766</c:v>
                </c:pt>
                <c:pt idx="1907">
                  <c:v>8.234371185</c:v>
                </c:pt>
                <c:pt idx="1908">
                  <c:v>8.225171089</c:v>
                </c:pt>
                <c:pt idx="1909">
                  <c:v>8.307974815</c:v>
                </c:pt>
                <c:pt idx="1910">
                  <c:v>8.537984848</c:v>
                </c:pt>
                <c:pt idx="1911">
                  <c:v>8.556385994</c:v>
                </c:pt>
                <c:pt idx="1912">
                  <c:v>8.436779976</c:v>
                </c:pt>
                <c:pt idx="1913">
                  <c:v>8.537984848</c:v>
                </c:pt>
                <c:pt idx="1914">
                  <c:v>8.409178734</c:v>
                </c:pt>
                <c:pt idx="1915">
                  <c:v>8.455181122</c:v>
                </c:pt>
                <c:pt idx="1916">
                  <c:v>8.473582268</c:v>
                </c:pt>
                <c:pt idx="1917">
                  <c:v>8.473582268</c:v>
                </c:pt>
                <c:pt idx="1918">
                  <c:v>8.556385994</c:v>
                </c:pt>
                <c:pt idx="1919">
                  <c:v>8.731193542</c:v>
                </c:pt>
                <c:pt idx="1920">
                  <c:v>8.767994881</c:v>
                </c:pt>
                <c:pt idx="1921">
                  <c:v>8.896800995</c:v>
                </c:pt>
                <c:pt idx="1922">
                  <c:v>8.813998222</c:v>
                </c:pt>
                <c:pt idx="1923">
                  <c:v>8.841599464</c:v>
                </c:pt>
                <c:pt idx="1924">
                  <c:v>8.970404625</c:v>
                </c:pt>
                <c:pt idx="1925">
                  <c:v>8.924402237</c:v>
                </c:pt>
                <c:pt idx="1926">
                  <c:v>8.694392204</c:v>
                </c:pt>
                <c:pt idx="1927">
                  <c:v>8.684732437</c:v>
                </c:pt>
                <c:pt idx="1928">
                  <c:v>8.655750275</c:v>
                </c:pt>
                <c:pt idx="1929">
                  <c:v>8.810317039</c:v>
                </c:pt>
                <c:pt idx="1930">
                  <c:v>8.868280411</c:v>
                </c:pt>
                <c:pt idx="1931">
                  <c:v>8.926242828</c:v>
                </c:pt>
                <c:pt idx="1932">
                  <c:v>8.897260666</c:v>
                </c:pt>
                <c:pt idx="1933">
                  <c:v>9.090470314</c:v>
                </c:pt>
                <c:pt idx="1934">
                  <c:v>9.109790802</c:v>
                </c:pt>
                <c:pt idx="1935">
                  <c:v>9.051828384</c:v>
                </c:pt>
                <c:pt idx="1936">
                  <c:v>8.935902596</c:v>
                </c:pt>
                <c:pt idx="1937">
                  <c:v>8.935902596</c:v>
                </c:pt>
                <c:pt idx="1938">
                  <c:v>8.81997776</c:v>
                </c:pt>
                <c:pt idx="1939">
                  <c:v>8.810317039</c:v>
                </c:pt>
                <c:pt idx="1940">
                  <c:v>8.868280411</c:v>
                </c:pt>
                <c:pt idx="1941">
                  <c:v>8.665410995</c:v>
                </c:pt>
                <c:pt idx="1942">
                  <c:v>8.665410995</c:v>
                </c:pt>
                <c:pt idx="1943">
                  <c:v>8.491522789</c:v>
                </c:pt>
                <c:pt idx="1944">
                  <c:v>8.597787857</c:v>
                </c:pt>
                <c:pt idx="1945">
                  <c:v>8.868280411</c:v>
                </c:pt>
                <c:pt idx="1946">
                  <c:v>9.080809593</c:v>
                </c:pt>
                <c:pt idx="1947">
                  <c:v>8.964883804</c:v>
                </c:pt>
                <c:pt idx="1948">
                  <c:v>9.061489105</c:v>
                </c:pt>
                <c:pt idx="1949">
                  <c:v>9.042167664</c:v>
                </c:pt>
                <c:pt idx="1950">
                  <c:v>8.90692234</c:v>
                </c:pt>
                <c:pt idx="1951">
                  <c:v>8.984205246</c:v>
                </c:pt>
                <c:pt idx="1952">
                  <c:v>9.061489105</c:v>
                </c:pt>
                <c:pt idx="1953">
                  <c:v>9.003525734</c:v>
                </c:pt>
                <c:pt idx="1954">
                  <c:v>8.897260666</c:v>
                </c:pt>
                <c:pt idx="1955">
                  <c:v>8.704052925</c:v>
                </c:pt>
                <c:pt idx="1956">
                  <c:v>8.394919395</c:v>
                </c:pt>
                <c:pt idx="1957">
                  <c:v>8.298314095</c:v>
                </c:pt>
                <c:pt idx="1958">
                  <c:v>8.375597954</c:v>
                </c:pt>
                <c:pt idx="1959">
                  <c:v>8.298314095</c:v>
                </c:pt>
                <c:pt idx="1960">
                  <c:v>8.327296257</c:v>
                </c:pt>
                <c:pt idx="1961">
                  <c:v>8.588127136</c:v>
                </c:pt>
                <c:pt idx="1962">
                  <c:v>8.626769066</c:v>
                </c:pt>
                <c:pt idx="1963">
                  <c:v>8.356277466</c:v>
                </c:pt>
                <c:pt idx="1964">
                  <c:v>8.269332886</c:v>
                </c:pt>
                <c:pt idx="1965">
                  <c:v>8.221031189</c:v>
                </c:pt>
                <c:pt idx="1966">
                  <c:v>8.288654327</c:v>
                </c:pt>
                <c:pt idx="1967">
                  <c:v>8.356277466</c:v>
                </c:pt>
                <c:pt idx="1968">
                  <c:v>8.346615791</c:v>
                </c:pt>
                <c:pt idx="1969">
                  <c:v>8.307974815</c:v>
                </c:pt>
                <c:pt idx="1970">
                  <c:v>8.230690956</c:v>
                </c:pt>
                <c:pt idx="1971">
                  <c:v>8.085784912</c:v>
                </c:pt>
                <c:pt idx="1972">
                  <c:v>8.172728539</c:v>
                </c:pt>
                <c:pt idx="1973">
                  <c:v>7.960198879</c:v>
                </c:pt>
                <c:pt idx="1974">
                  <c:v>8.085784912</c:v>
                </c:pt>
                <c:pt idx="1975">
                  <c:v>8.14374733</c:v>
                </c:pt>
                <c:pt idx="1976">
                  <c:v>8.085784912</c:v>
                </c:pt>
                <c:pt idx="1977">
                  <c:v>7.931218147</c:v>
                </c:pt>
                <c:pt idx="1978">
                  <c:v>7.950539112</c:v>
                </c:pt>
                <c:pt idx="1979">
                  <c:v>8.018161774</c:v>
                </c:pt>
                <c:pt idx="1980">
                  <c:v>7.960198879</c:v>
                </c:pt>
                <c:pt idx="1981">
                  <c:v>7.892576218</c:v>
                </c:pt>
                <c:pt idx="1982">
                  <c:v>7.950539112</c:v>
                </c:pt>
                <c:pt idx="1983">
                  <c:v>7.950539112</c:v>
                </c:pt>
                <c:pt idx="1984">
                  <c:v>7.979519844</c:v>
                </c:pt>
                <c:pt idx="1985">
                  <c:v>7.979519844</c:v>
                </c:pt>
                <c:pt idx="1986">
                  <c:v>7.815291882</c:v>
                </c:pt>
                <c:pt idx="1987">
                  <c:v>7.950539112</c:v>
                </c:pt>
                <c:pt idx="1988">
                  <c:v>8.076124191</c:v>
                </c:pt>
                <c:pt idx="1989">
                  <c:v>8.114766121</c:v>
                </c:pt>
                <c:pt idx="1990">
                  <c:v>8.201709747</c:v>
                </c:pt>
                <c:pt idx="1991">
                  <c:v>8.172728539</c:v>
                </c:pt>
                <c:pt idx="1992">
                  <c:v>8.182389259</c:v>
                </c:pt>
                <c:pt idx="1993">
                  <c:v>7.969859123</c:v>
                </c:pt>
                <c:pt idx="1994">
                  <c:v>8.027821541</c:v>
                </c:pt>
                <c:pt idx="1995">
                  <c:v>7.979519844</c:v>
                </c:pt>
                <c:pt idx="1996">
                  <c:v>7.863595009</c:v>
                </c:pt>
                <c:pt idx="1997">
                  <c:v>7.670385838</c:v>
                </c:pt>
                <c:pt idx="1998">
                  <c:v>7.709027767</c:v>
                </c:pt>
                <c:pt idx="1999">
                  <c:v>7.728349209</c:v>
                </c:pt>
                <c:pt idx="2000">
                  <c:v>7.612422943</c:v>
                </c:pt>
                <c:pt idx="2001">
                  <c:v>7.535140038</c:v>
                </c:pt>
                <c:pt idx="2002">
                  <c:v>7.776650906</c:v>
                </c:pt>
                <c:pt idx="2003">
                  <c:v>7.940877914</c:v>
                </c:pt>
                <c:pt idx="2004">
                  <c:v>8.008501053</c:v>
                </c:pt>
                <c:pt idx="2005">
                  <c:v>8.114766121</c:v>
                </c:pt>
                <c:pt idx="2006">
                  <c:v>8.047142982</c:v>
                </c:pt>
                <c:pt idx="2007">
                  <c:v>8.008501053</c:v>
                </c:pt>
                <c:pt idx="2008">
                  <c:v>8.134086609</c:v>
                </c:pt>
                <c:pt idx="2009">
                  <c:v>7.979519844</c:v>
                </c:pt>
                <c:pt idx="2010">
                  <c:v>7.853933811</c:v>
                </c:pt>
                <c:pt idx="2011">
                  <c:v>7.766990185</c:v>
                </c:pt>
                <c:pt idx="2012">
                  <c:v>7.766990185</c:v>
                </c:pt>
                <c:pt idx="2013">
                  <c:v>7.660725117</c:v>
                </c:pt>
                <c:pt idx="2014">
                  <c:v>7.670385838</c:v>
                </c:pt>
                <c:pt idx="2015">
                  <c:v>7.641405106</c:v>
                </c:pt>
                <c:pt idx="2016">
                  <c:v>7.554461002</c:v>
                </c:pt>
                <c:pt idx="2017">
                  <c:v>7.380572796</c:v>
                </c:pt>
                <c:pt idx="2018">
                  <c:v>7.535140038</c:v>
                </c:pt>
                <c:pt idx="2019">
                  <c:v>7.689706802</c:v>
                </c:pt>
                <c:pt idx="2020">
                  <c:v>7.602763176</c:v>
                </c:pt>
                <c:pt idx="2021">
                  <c:v>7.477177143</c:v>
                </c:pt>
                <c:pt idx="2022">
                  <c:v>7.477177143</c:v>
                </c:pt>
                <c:pt idx="2023">
                  <c:v>7.718688011</c:v>
                </c:pt>
                <c:pt idx="2024">
                  <c:v>7.805632114</c:v>
                </c:pt>
                <c:pt idx="2025">
                  <c:v>7.776650906</c:v>
                </c:pt>
                <c:pt idx="2026">
                  <c:v>8.114766121</c:v>
                </c:pt>
                <c:pt idx="2027">
                  <c:v>8.240351677</c:v>
                </c:pt>
                <c:pt idx="2028">
                  <c:v>8.278992653</c:v>
                </c:pt>
                <c:pt idx="2029">
                  <c:v>8.307974815</c:v>
                </c:pt>
                <c:pt idx="2030">
                  <c:v>8.336956024</c:v>
                </c:pt>
                <c:pt idx="2031">
                  <c:v>8.578467369</c:v>
                </c:pt>
                <c:pt idx="2032">
                  <c:v>8.568805695</c:v>
                </c:pt>
                <c:pt idx="2033">
                  <c:v>8.539825439</c:v>
                </c:pt>
                <c:pt idx="2034">
                  <c:v>8.491522789</c:v>
                </c:pt>
                <c:pt idx="2035">
                  <c:v>8.568805695</c:v>
                </c:pt>
                <c:pt idx="2036">
                  <c:v>8.481863022</c:v>
                </c:pt>
                <c:pt idx="2037">
                  <c:v>8.704052925</c:v>
                </c:pt>
                <c:pt idx="2038">
                  <c:v>8.810317039</c:v>
                </c:pt>
                <c:pt idx="2039">
                  <c:v>8.85861969</c:v>
                </c:pt>
                <c:pt idx="2040">
                  <c:v>9.138772011</c:v>
                </c:pt>
                <c:pt idx="2041">
                  <c:v>9.158093452</c:v>
                </c:pt>
                <c:pt idx="2042">
                  <c:v>9.071148872</c:v>
                </c:pt>
                <c:pt idx="2043">
                  <c:v>8.974544525</c:v>
                </c:pt>
                <c:pt idx="2044">
                  <c:v>8.984205246</c:v>
                </c:pt>
                <c:pt idx="2045">
                  <c:v>9.254696846</c:v>
                </c:pt>
                <c:pt idx="2046">
                  <c:v>9.44790554</c:v>
                </c:pt>
                <c:pt idx="2047">
                  <c:v>9.370622635</c:v>
                </c:pt>
                <c:pt idx="2048">
                  <c:v>9.515528679</c:v>
                </c:pt>
                <c:pt idx="2049">
                  <c:v>9.602473259</c:v>
                </c:pt>
                <c:pt idx="2050">
                  <c:v>9.563831329</c:v>
                </c:pt>
                <c:pt idx="2051">
                  <c:v>9.476886749</c:v>
                </c:pt>
                <c:pt idx="2052">
                  <c:v>9.457567215</c:v>
                </c:pt>
                <c:pt idx="2053">
                  <c:v>9.496208191</c:v>
                </c:pt>
                <c:pt idx="2054">
                  <c:v>9.496208191</c:v>
                </c:pt>
                <c:pt idx="2055">
                  <c:v>8.955224037</c:v>
                </c:pt>
                <c:pt idx="2056">
                  <c:v>9.389943123</c:v>
                </c:pt>
                <c:pt idx="2057">
                  <c:v>9.370622635</c:v>
                </c:pt>
                <c:pt idx="2058">
                  <c:v>9.264357567</c:v>
                </c:pt>
                <c:pt idx="2059">
                  <c:v>9.360961914</c:v>
                </c:pt>
                <c:pt idx="2060">
                  <c:v>9.554170609</c:v>
                </c:pt>
                <c:pt idx="2061">
                  <c:v>9.515528679</c:v>
                </c:pt>
                <c:pt idx="2062">
                  <c:v>9.747380257</c:v>
                </c:pt>
                <c:pt idx="2063">
                  <c:v>9.544509888</c:v>
                </c:pt>
                <c:pt idx="2064">
                  <c:v>9.544509888</c:v>
                </c:pt>
                <c:pt idx="2065">
                  <c:v>9.554170609</c:v>
                </c:pt>
                <c:pt idx="2066">
                  <c:v>9.57349205</c:v>
                </c:pt>
                <c:pt idx="2067">
                  <c:v>9.757040024</c:v>
                </c:pt>
                <c:pt idx="2068">
                  <c:v>9.834323883</c:v>
                </c:pt>
                <c:pt idx="2069">
                  <c:v>9.998551369</c:v>
                </c:pt>
                <c:pt idx="2070">
                  <c:v>10.43327141</c:v>
                </c:pt>
                <c:pt idx="2071">
                  <c:v>10.55885601</c:v>
                </c:pt>
                <c:pt idx="2072">
                  <c:v>10.24972153</c:v>
                </c:pt>
                <c:pt idx="2073">
                  <c:v>10.41394997</c:v>
                </c:pt>
                <c:pt idx="2074">
                  <c:v>10.085495</c:v>
                </c:pt>
                <c:pt idx="2075">
                  <c:v>10.0371933</c:v>
                </c:pt>
                <c:pt idx="2076">
                  <c:v>9.766699791</c:v>
                </c:pt>
                <c:pt idx="2077">
                  <c:v>9.61213398</c:v>
                </c:pt>
                <c:pt idx="2078">
                  <c:v>9.863305092</c:v>
                </c:pt>
                <c:pt idx="2079">
                  <c:v>9.534850121</c:v>
                </c:pt>
                <c:pt idx="2080">
                  <c:v>9.486548424</c:v>
                </c:pt>
                <c:pt idx="2081">
                  <c:v>9.699076653</c:v>
                </c:pt>
                <c:pt idx="2082">
                  <c:v>9.486548424</c:v>
                </c:pt>
                <c:pt idx="2083">
                  <c:v>10.12413692</c:v>
                </c:pt>
                <c:pt idx="2084">
                  <c:v>10.45259094</c:v>
                </c:pt>
                <c:pt idx="2085">
                  <c:v>10.47191238</c:v>
                </c:pt>
                <c:pt idx="2086">
                  <c:v>10.43327141</c:v>
                </c:pt>
                <c:pt idx="2087">
                  <c:v>10.32700634</c:v>
                </c:pt>
                <c:pt idx="2088">
                  <c:v>10.04685307</c:v>
                </c:pt>
                <c:pt idx="2089">
                  <c:v>9.93092823</c:v>
                </c:pt>
                <c:pt idx="2090">
                  <c:v>10.17243862</c:v>
                </c:pt>
                <c:pt idx="2091">
                  <c:v>10.05651379</c:v>
                </c:pt>
                <c:pt idx="2092">
                  <c:v>10.09515476</c:v>
                </c:pt>
                <c:pt idx="2093">
                  <c:v>10.01787186</c:v>
                </c:pt>
                <c:pt idx="2094">
                  <c:v>9.901947021</c:v>
                </c:pt>
                <c:pt idx="2095">
                  <c:v>9.592812538</c:v>
                </c:pt>
                <c:pt idx="2096">
                  <c:v>9.718398094</c:v>
                </c:pt>
                <c:pt idx="2097">
                  <c:v>9.670096397</c:v>
                </c:pt>
                <c:pt idx="2098">
                  <c:v>9.815003395</c:v>
                </c:pt>
                <c:pt idx="2099">
                  <c:v>9.641115189</c:v>
                </c:pt>
                <c:pt idx="2100">
                  <c:v>9.747380257</c:v>
                </c:pt>
                <c:pt idx="2101">
                  <c:v>9.563831329</c:v>
                </c:pt>
                <c:pt idx="2102">
                  <c:v>9.554170609</c:v>
                </c:pt>
                <c:pt idx="2103">
                  <c:v>9.554170609</c:v>
                </c:pt>
                <c:pt idx="2104">
                  <c:v>9.679757118</c:v>
                </c:pt>
                <c:pt idx="2105">
                  <c:v>9.399603844</c:v>
                </c:pt>
                <c:pt idx="2106">
                  <c:v>9.708738327</c:v>
                </c:pt>
                <c:pt idx="2107">
                  <c:v>9.61213398</c:v>
                </c:pt>
                <c:pt idx="2108">
                  <c:v>9.467226982</c:v>
                </c:pt>
                <c:pt idx="2109">
                  <c:v>9.360961914</c:v>
                </c:pt>
                <c:pt idx="2110">
                  <c:v>9.129112244</c:v>
                </c:pt>
                <c:pt idx="2111">
                  <c:v>9.071148872</c:v>
                </c:pt>
                <c:pt idx="2112">
                  <c:v>9.080809593</c:v>
                </c:pt>
                <c:pt idx="2113">
                  <c:v>9.312660217</c:v>
                </c:pt>
                <c:pt idx="2114">
                  <c:v>9.283679008</c:v>
                </c:pt>
                <c:pt idx="2115">
                  <c:v>9.44790554</c:v>
                </c:pt>
                <c:pt idx="2116">
                  <c:v>9.61213398</c:v>
                </c:pt>
                <c:pt idx="2117">
                  <c:v>9.274018288</c:v>
                </c:pt>
                <c:pt idx="2118">
                  <c:v>9.254696846</c:v>
                </c:pt>
                <c:pt idx="2119">
                  <c:v>9.158093452</c:v>
                </c:pt>
                <c:pt idx="2120">
                  <c:v>9.16775322</c:v>
                </c:pt>
                <c:pt idx="2121">
                  <c:v>9.17741394</c:v>
                </c:pt>
                <c:pt idx="2122">
                  <c:v>9.17741394</c:v>
                </c:pt>
                <c:pt idx="2123">
                  <c:v>9.30300045</c:v>
                </c:pt>
                <c:pt idx="2124">
                  <c:v>9.30300045</c:v>
                </c:pt>
                <c:pt idx="2125">
                  <c:v>9.235377312</c:v>
                </c:pt>
                <c:pt idx="2126">
                  <c:v>9.534850121</c:v>
                </c:pt>
                <c:pt idx="2127">
                  <c:v>9.708738327</c:v>
                </c:pt>
                <c:pt idx="2128">
                  <c:v>9.718398094</c:v>
                </c:pt>
                <c:pt idx="2129">
                  <c:v>9.96957016</c:v>
                </c:pt>
                <c:pt idx="2130">
                  <c:v>10.00821114</c:v>
                </c:pt>
                <c:pt idx="2131">
                  <c:v>10.12413692</c:v>
                </c:pt>
                <c:pt idx="2132">
                  <c:v>10.19176006</c:v>
                </c:pt>
                <c:pt idx="2133">
                  <c:v>10.07583427</c:v>
                </c:pt>
                <c:pt idx="2134">
                  <c:v>10.1144762</c:v>
                </c:pt>
                <c:pt idx="2135">
                  <c:v>9.863305092</c:v>
                </c:pt>
                <c:pt idx="2136">
                  <c:v>10.0371933</c:v>
                </c:pt>
                <c:pt idx="2137">
                  <c:v>10.19176006</c:v>
                </c:pt>
                <c:pt idx="2138">
                  <c:v>10.33666611</c:v>
                </c:pt>
                <c:pt idx="2139">
                  <c:v>10.53953457</c:v>
                </c:pt>
                <c:pt idx="2140">
                  <c:v>10.4815731</c:v>
                </c:pt>
                <c:pt idx="2141">
                  <c:v>10.51055431</c:v>
                </c:pt>
                <c:pt idx="2142">
                  <c:v>10.43327141</c:v>
                </c:pt>
                <c:pt idx="2143">
                  <c:v>10.31734467</c:v>
                </c:pt>
                <c:pt idx="2144">
                  <c:v>10.10481644</c:v>
                </c:pt>
                <c:pt idx="2145">
                  <c:v>10.24972153</c:v>
                </c:pt>
                <c:pt idx="2146">
                  <c:v>10.31734467</c:v>
                </c:pt>
                <c:pt idx="2147">
                  <c:v>10.12413692</c:v>
                </c:pt>
                <c:pt idx="2148">
                  <c:v>10.12413692</c:v>
                </c:pt>
                <c:pt idx="2149">
                  <c:v>10.1627779</c:v>
                </c:pt>
                <c:pt idx="2150">
                  <c:v>10.36564732</c:v>
                </c:pt>
                <c:pt idx="2151">
                  <c:v>10.57817745</c:v>
                </c:pt>
                <c:pt idx="2152">
                  <c:v>10.87765121</c:v>
                </c:pt>
                <c:pt idx="2153">
                  <c:v>10.78104591</c:v>
                </c:pt>
                <c:pt idx="2154">
                  <c:v>10.3559866</c:v>
                </c:pt>
                <c:pt idx="2155">
                  <c:v>10.1144762</c:v>
                </c:pt>
                <c:pt idx="2156">
                  <c:v>10.01787186</c:v>
                </c:pt>
                <c:pt idx="2157">
                  <c:v>9.815003395</c:v>
                </c:pt>
                <c:pt idx="2158">
                  <c:v>9.699076653</c:v>
                </c:pt>
                <c:pt idx="2159">
                  <c:v>9.641115189</c:v>
                </c:pt>
                <c:pt idx="2160">
                  <c:v>9.544509888</c:v>
                </c:pt>
                <c:pt idx="2161">
                  <c:v>9.457567215</c:v>
                </c:pt>
                <c:pt idx="2162">
                  <c:v>9.515528679</c:v>
                </c:pt>
                <c:pt idx="2163">
                  <c:v>9.138772011</c:v>
                </c:pt>
                <c:pt idx="2164">
                  <c:v>9.196735382</c:v>
                </c:pt>
                <c:pt idx="2165">
                  <c:v>9.138772011</c:v>
                </c:pt>
                <c:pt idx="2166">
                  <c:v>9.158093452</c:v>
                </c:pt>
                <c:pt idx="2167">
                  <c:v>9.042167664</c:v>
                </c:pt>
                <c:pt idx="2168">
                  <c:v>8.974544525</c:v>
                </c:pt>
                <c:pt idx="2169">
                  <c:v>9.148432732</c:v>
                </c:pt>
                <c:pt idx="2170">
                  <c:v>9.351302147</c:v>
                </c:pt>
                <c:pt idx="2171">
                  <c:v>9.457567215</c:v>
                </c:pt>
                <c:pt idx="2172">
                  <c:v>8.964883804</c:v>
                </c:pt>
                <c:pt idx="2173">
                  <c:v>8.993865967</c:v>
                </c:pt>
                <c:pt idx="2174">
                  <c:v>8.829637527</c:v>
                </c:pt>
                <c:pt idx="2175">
                  <c:v>8.704052925</c:v>
                </c:pt>
                <c:pt idx="2176">
                  <c:v>8.481863022</c:v>
                </c:pt>
                <c:pt idx="2177">
                  <c:v>8.327296257</c:v>
                </c:pt>
                <c:pt idx="2178">
                  <c:v>8.182389259</c:v>
                </c:pt>
                <c:pt idx="2179">
                  <c:v>8.597787857</c:v>
                </c:pt>
                <c:pt idx="2180">
                  <c:v>8.810317039</c:v>
                </c:pt>
                <c:pt idx="2181">
                  <c:v>8.781335831</c:v>
                </c:pt>
                <c:pt idx="2182">
                  <c:v>8.713712692</c:v>
                </c:pt>
                <c:pt idx="2183">
                  <c:v>8.427861214</c:v>
                </c:pt>
                <c:pt idx="2184">
                  <c:v>8.616914749</c:v>
                </c:pt>
                <c:pt idx="2185">
                  <c:v>8.626866341</c:v>
                </c:pt>
                <c:pt idx="2186">
                  <c:v>8.666666985</c:v>
                </c:pt>
                <c:pt idx="2187">
                  <c:v>8.676616669</c:v>
                </c:pt>
                <c:pt idx="2188">
                  <c:v>8.547264099</c:v>
                </c:pt>
                <c:pt idx="2189">
                  <c:v>8.507463455</c:v>
                </c:pt>
                <c:pt idx="2190">
                  <c:v>9.004975319</c:v>
                </c:pt>
                <c:pt idx="2191">
                  <c:v>9.134327888</c:v>
                </c:pt>
                <c:pt idx="2192">
                  <c:v>9.21393013</c:v>
                </c:pt>
                <c:pt idx="2193">
                  <c:v>8.915423393</c:v>
                </c:pt>
                <c:pt idx="2194">
                  <c:v>8.935322762</c:v>
                </c:pt>
                <c:pt idx="2195">
                  <c:v>8.716418266</c:v>
                </c:pt>
                <c:pt idx="2196">
                  <c:v>8.835821152</c:v>
                </c:pt>
                <c:pt idx="2197">
                  <c:v>8.915423393</c:v>
                </c:pt>
                <c:pt idx="2198">
                  <c:v>8.825871468</c:v>
                </c:pt>
                <c:pt idx="2199">
                  <c:v>8.527362823</c:v>
                </c:pt>
                <c:pt idx="2200">
                  <c:v>8.45771122</c:v>
                </c:pt>
                <c:pt idx="2201">
                  <c:v>8.199005127</c:v>
                </c:pt>
                <c:pt idx="2202">
                  <c:v>8.278607368</c:v>
                </c:pt>
                <c:pt idx="2203">
                  <c:v>8.527362823</c:v>
                </c:pt>
                <c:pt idx="2204">
                  <c:v>8.417909622</c:v>
                </c:pt>
                <c:pt idx="2205">
                  <c:v>7.960198879</c:v>
                </c:pt>
                <c:pt idx="2206">
                  <c:v>8.358208656</c:v>
                </c:pt>
                <c:pt idx="2207">
                  <c:v>8.358208656</c:v>
                </c:pt>
                <c:pt idx="2208">
                  <c:v>8.407959938</c:v>
                </c:pt>
                <c:pt idx="2209">
                  <c:v>8.328357697</c:v>
                </c:pt>
                <c:pt idx="2210">
                  <c:v>8.636816025</c:v>
                </c:pt>
                <c:pt idx="2211">
                  <c:v>8.626866341</c:v>
                </c:pt>
                <c:pt idx="2212">
                  <c:v>8.567164421</c:v>
                </c:pt>
                <c:pt idx="2213">
                  <c:v>8.597015381</c:v>
                </c:pt>
                <c:pt idx="2214">
                  <c:v>8.606965065</c:v>
                </c:pt>
                <c:pt idx="2215">
                  <c:v>8.507463455</c:v>
                </c:pt>
                <c:pt idx="2216">
                  <c:v>8.378108978</c:v>
                </c:pt>
                <c:pt idx="2217">
                  <c:v>8.467661858</c:v>
                </c:pt>
                <c:pt idx="2218">
                  <c:v>8.407959938</c:v>
                </c:pt>
                <c:pt idx="2219">
                  <c:v>8.75621891</c:v>
                </c:pt>
                <c:pt idx="2220">
                  <c:v>8.606965065</c:v>
                </c:pt>
                <c:pt idx="2221">
                  <c:v>8.825871468</c:v>
                </c:pt>
                <c:pt idx="2222">
                  <c:v>9.21393013</c:v>
                </c:pt>
                <c:pt idx="2223">
                  <c:v>9.422885895</c:v>
                </c:pt>
                <c:pt idx="2224">
                  <c:v>9.54228878</c:v>
                </c:pt>
                <c:pt idx="2225">
                  <c:v>9.432835579</c:v>
                </c:pt>
                <c:pt idx="2226">
                  <c:v>9.233831406</c:v>
                </c:pt>
                <c:pt idx="2227">
                  <c:v>9.313432693</c:v>
                </c:pt>
                <c:pt idx="2228">
                  <c:v>9.044775963</c:v>
                </c:pt>
                <c:pt idx="2229">
                  <c:v>8.965173721</c:v>
                </c:pt>
                <c:pt idx="2230">
                  <c:v>8.895522118</c:v>
                </c:pt>
                <c:pt idx="2231">
                  <c:v>8.945274353</c:v>
                </c:pt>
                <c:pt idx="2232">
                  <c:v>8.965173721</c:v>
                </c:pt>
                <c:pt idx="2233">
                  <c:v>9.174128532</c:v>
                </c:pt>
                <c:pt idx="2234">
                  <c:v>9.263682365</c:v>
                </c:pt>
                <c:pt idx="2235">
                  <c:v>9.293532372</c:v>
                </c:pt>
                <c:pt idx="2236">
                  <c:v>9.333333015</c:v>
                </c:pt>
                <c:pt idx="2237">
                  <c:v>9.034826279</c:v>
                </c:pt>
                <c:pt idx="2238">
                  <c:v>9.004975319</c:v>
                </c:pt>
                <c:pt idx="2239">
                  <c:v>8.915423393</c:v>
                </c:pt>
                <c:pt idx="2240">
                  <c:v>8.965173721</c:v>
                </c:pt>
                <c:pt idx="2241">
                  <c:v>9.263682365</c:v>
                </c:pt>
                <c:pt idx="2242">
                  <c:v>9.432835579</c:v>
                </c:pt>
                <c:pt idx="2243">
                  <c:v>9.452735901</c:v>
                </c:pt>
                <c:pt idx="2244">
                  <c:v>9.462686539</c:v>
                </c:pt>
                <c:pt idx="2245">
                  <c:v>9.87064743</c:v>
                </c:pt>
                <c:pt idx="2246">
                  <c:v>9.621891022</c:v>
                </c:pt>
                <c:pt idx="2247">
                  <c:v>9.810944557</c:v>
                </c:pt>
                <c:pt idx="2248">
                  <c:v>9.592040062</c:v>
                </c:pt>
                <c:pt idx="2249">
                  <c:v>9.452735901</c:v>
                </c:pt>
                <c:pt idx="2250">
                  <c:v>9.741293907</c:v>
                </c:pt>
                <c:pt idx="2251">
                  <c:v>9.671642303</c:v>
                </c:pt>
                <c:pt idx="2252">
                  <c:v>9.522388458</c:v>
                </c:pt>
                <c:pt idx="2253">
                  <c:v>9.611940384</c:v>
                </c:pt>
                <c:pt idx="2254">
                  <c:v>9.552239418</c:v>
                </c:pt>
                <c:pt idx="2255">
                  <c:v>9.621891022</c:v>
                </c:pt>
                <c:pt idx="2256">
                  <c:v>9.412935257</c:v>
                </c:pt>
                <c:pt idx="2257">
                  <c:v>9.522388458</c:v>
                </c:pt>
                <c:pt idx="2258">
                  <c:v>9.800994873</c:v>
                </c:pt>
                <c:pt idx="2259">
                  <c:v>9.661691666</c:v>
                </c:pt>
                <c:pt idx="2260">
                  <c:v>9.671642303</c:v>
                </c:pt>
                <c:pt idx="2261">
                  <c:v>9.751243591</c:v>
                </c:pt>
                <c:pt idx="2262">
                  <c:v>9.761194229</c:v>
                </c:pt>
                <c:pt idx="2263">
                  <c:v>10.03980064</c:v>
                </c:pt>
                <c:pt idx="2264">
                  <c:v>10.24875641</c:v>
                </c:pt>
                <c:pt idx="2265">
                  <c:v>10.27860737</c:v>
                </c:pt>
                <c:pt idx="2266">
                  <c:v>9.97014904</c:v>
                </c:pt>
                <c:pt idx="2267">
                  <c:v>9.731343269</c:v>
                </c:pt>
                <c:pt idx="2268">
                  <c:v>9.661691666</c:v>
                </c:pt>
                <c:pt idx="2269">
                  <c:v>9.691541672</c:v>
                </c:pt>
                <c:pt idx="2270">
                  <c:v>9.840796471</c:v>
                </c:pt>
                <c:pt idx="2271">
                  <c:v>9.87064743</c:v>
                </c:pt>
                <c:pt idx="2272">
                  <c:v>9.920397758</c:v>
                </c:pt>
                <c:pt idx="2273">
                  <c:v>9.930348396</c:v>
                </c:pt>
                <c:pt idx="2274">
                  <c:v>9.651741028</c:v>
                </c:pt>
                <c:pt idx="2275">
                  <c:v>9.621891022</c:v>
                </c:pt>
                <c:pt idx="2276">
                  <c:v>9.651741028</c:v>
                </c:pt>
                <c:pt idx="2277">
                  <c:v>9.412935257</c:v>
                </c:pt>
                <c:pt idx="2278">
                  <c:v>9.452735901</c:v>
                </c:pt>
                <c:pt idx="2279">
                  <c:v>9.502488136</c:v>
                </c:pt>
                <c:pt idx="2280">
                  <c:v>9.502488136</c:v>
                </c:pt>
                <c:pt idx="2281">
                  <c:v>9.562189102</c:v>
                </c:pt>
                <c:pt idx="2282">
                  <c:v>9.582090378</c:v>
                </c:pt>
                <c:pt idx="2283">
                  <c:v>9.432835579</c:v>
                </c:pt>
                <c:pt idx="2284">
                  <c:v>9.432835579</c:v>
                </c:pt>
                <c:pt idx="2285">
                  <c:v>9.532338142</c:v>
                </c:pt>
                <c:pt idx="2286">
                  <c:v>9.810944557</c:v>
                </c:pt>
                <c:pt idx="2287">
                  <c:v>9.850746155</c:v>
                </c:pt>
                <c:pt idx="2288">
                  <c:v>9.960199356</c:v>
                </c:pt>
                <c:pt idx="2289">
                  <c:v>9.930348396</c:v>
                </c:pt>
                <c:pt idx="2290">
                  <c:v>9.960199356</c:v>
                </c:pt>
                <c:pt idx="2291">
                  <c:v>10.02985096</c:v>
                </c:pt>
                <c:pt idx="2292">
                  <c:v>10.25870609</c:v>
                </c:pt>
                <c:pt idx="2293">
                  <c:v>10.42786121</c:v>
                </c:pt>
                <c:pt idx="2294">
                  <c:v>10.21890545</c:v>
                </c:pt>
                <c:pt idx="2295">
                  <c:v>10.21890545</c:v>
                </c:pt>
                <c:pt idx="2296">
                  <c:v>10.41790962</c:v>
                </c:pt>
                <c:pt idx="2297">
                  <c:v>10.69651699</c:v>
                </c:pt>
                <c:pt idx="2298">
                  <c:v>10.56716442</c:v>
                </c:pt>
                <c:pt idx="2299">
                  <c:v>11.02487564</c:v>
                </c:pt>
                <c:pt idx="2300">
                  <c:v>11.1243782</c:v>
                </c:pt>
                <c:pt idx="2301">
                  <c:v>10.97512436</c:v>
                </c:pt>
                <c:pt idx="2302">
                  <c:v>10.94527435</c:v>
                </c:pt>
                <c:pt idx="2303">
                  <c:v>10.86567211</c:v>
                </c:pt>
                <c:pt idx="2304">
                  <c:v>10.81591988</c:v>
                </c:pt>
                <c:pt idx="2305">
                  <c:v>10.63681602</c:v>
                </c:pt>
                <c:pt idx="2306">
                  <c:v>10.51741314</c:v>
                </c:pt>
                <c:pt idx="2307">
                  <c:v>10.65671635</c:v>
                </c:pt>
                <c:pt idx="2308">
                  <c:v>10.68656731</c:v>
                </c:pt>
                <c:pt idx="2309">
                  <c:v>10.77611923</c:v>
                </c:pt>
                <c:pt idx="2310">
                  <c:v>10.56716442</c:v>
                </c:pt>
                <c:pt idx="2311">
                  <c:v>10.52736282</c:v>
                </c:pt>
                <c:pt idx="2312">
                  <c:v>10.70646763</c:v>
                </c:pt>
                <c:pt idx="2313">
                  <c:v>10.69651699</c:v>
                </c:pt>
                <c:pt idx="2314">
                  <c:v>10.86567211</c:v>
                </c:pt>
                <c:pt idx="2315">
                  <c:v>10.95522404</c:v>
                </c:pt>
                <c:pt idx="2316">
                  <c:v>10.93532276</c:v>
                </c:pt>
                <c:pt idx="2317">
                  <c:v>10.8756218</c:v>
                </c:pt>
                <c:pt idx="2318">
                  <c:v>10.91542339</c:v>
                </c:pt>
                <c:pt idx="2319">
                  <c:v>10.91542339</c:v>
                </c:pt>
                <c:pt idx="2320">
                  <c:v>10.63681602</c:v>
                </c:pt>
                <c:pt idx="2321">
                  <c:v>10.69651699</c:v>
                </c:pt>
                <c:pt idx="2322">
                  <c:v>10.56716442</c:v>
                </c:pt>
                <c:pt idx="2323">
                  <c:v>10.62686634</c:v>
                </c:pt>
                <c:pt idx="2324">
                  <c:v>10.85572147</c:v>
                </c:pt>
                <c:pt idx="2325">
                  <c:v>11.19402981</c:v>
                </c:pt>
                <c:pt idx="2326">
                  <c:v>11.25373077</c:v>
                </c:pt>
                <c:pt idx="2327">
                  <c:v>11.43283558</c:v>
                </c:pt>
                <c:pt idx="2328">
                  <c:v>11.19402981</c:v>
                </c:pt>
                <c:pt idx="2329">
                  <c:v>11.23383141</c:v>
                </c:pt>
                <c:pt idx="2330">
                  <c:v>11.00497532</c:v>
                </c:pt>
                <c:pt idx="2331">
                  <c:v>11.19402981</c:v>
                </c:pt>
                <c:pt idx="2332">
                  <c:v>11.42288589</c:v>
                </c:pt>
                <c:pt idx="2333">
                  <c:v>10.70646763</c:v>
                </c:pt>
                <c:pt idx="2334">
                  <c:v>10.8756218</c:v>
                </c:pt>
                <c:pt idx="2335">
                  <c:v>10.71641827</c:v>
                </c:pt>
                <c:pt idx="2336">
                  <c:v>10.85572147</c:v>
                </c:pt>
                <c:pt idx="2337">
                  <c:v>10.85572147</c:v>
                </c:pt>
                <c:pt idx="2338">
                  <c:v>10.95522404</c:v>
                </c:pt>
                <c:pt idx="2339">
                  <c:v>10.88557243</c:v>
                </c:pt>
                <c:pt idx="2340">
                  <c:v>10.79601955</c:v>
                </c:pt>
                <c:pt idx="2341">
                  <c:v>10.91542339</c:v>
                </c:pt>
                <c:pt idx="2342">
                  <c:v>11.10447788</c:v>
                </c:pt>
                <c:pt idx="2343">
                  <c:v>11.06467724</c:v>
                </c:pt>
                <c:pt idx="2344">
                  <c:v>10.89552212</c:v>
                </c:pt>
                <c:pt idx="2345">
                  <c:v>10.62686634</c:v>
                </c:pt>
                <c:pt idx="2346">
                  <c:v>10.67661667</c:v>
                </c:pt>
                <c:pt idx="2347">
                  <c:v>11.09452724</c:v>
                </c:pt>
                <c:pt idx="2348">
                  <c:v>11.11442757</c:v>
                </c:pt>
                <c:pt idx="2349">
                  <c:v>11.17412853</c:v>
                </c:pt>
                <c:pt idx="2350">
                  <c:v>11.29353237</c:v>
                </c:pt>
                <c:pt idx="2351">
                  <c:v>11.42288589</c:v>
                </c:pt>
                <c:pt idx="2352">
                  <c:v>11.49253654</c:v>
                </c:pt>
                <c:pt idx="2353">
                  <c:v>11.33333302</c:v>
                </c:pt>
                <c:pt idx="2354">
                  <c:v>11.33333302</c:v>
                </c:pt>
                <c:pt idx="2355">
                  <c:v>10.88557243</c:v>
                </c:pt>
                <c:pt idx="2356">
                  <c:v>11.04477596</c:v>
                </c:pt>
                <c:pt idx="2357">
                  <c:v>10.8756218</c:v>
                </c:pt>
                <c:pt idx="2358">
                  <c:v>10.58706474</c:v>
                </c:pt>
                <c:pt idx="2359">
                  <c:v>10.05970097</c:v>
                </c:pt>
                <c:pt idx="2360">
                  <c:v>10.55721378</c:v>
                </c:pt>
                <c:pt idx="2361">
                  <c:v>10.44776058</c:v>
                </c:pt>
                <c:pt idx="2362">
                  <c:v>10.72636795</c:v>
                </c:pt>
                <c:pt idx="2363">
                  <c:v>10.69651699</c:v>
                </c:pt>
                <c:pt idx="2364">
                  <c:v>11.06467724</c:v>
                </c:pt>
                <c:pt idx="2365">
                  <c:v>10.90547276</c:v>
                </c:pt>
                <c:pt idx="2366">
                  <c:v>11.00497532</c:v>
                </c:pt>
                <c:pt idx="2367">
                  <c:v>11.09452724</c:v>
                </c:pt>
                <c:pt idx="2368">
                  <c:v>10.96517372</c:v>
                </c:pt>
                <c:pt idx="2369">
                  <c:v>10.985075</c:v>
                </c:pt>
                <c:pt idx="2370">
                  <c:v>11.25373077</c:v>
                </c:pt>
                <c:pt idx="2371">
                  <c:v>11.49253654</c:v>
                </c:pt>
                <c:pt idx="2372">
                  <c:v>11.28358173</c:v>
                </c:pt>
                <c:pt idx="2373">
                  <c:v>11.31343269</c:v>
                </c:pt>
                <c:pt idx="2374">
                  <c:v>11.37313366</c:v>
                </c:pt>
                <c:pt idx="2375">
                  <c:v>11.06467724</c:v>
                </c:pt>
                <c:pt idx="2376">
                  <c:v>10.76616859</c:v>
                </c:pt>
                <c:pt idx="2377">
                  <c:v>10.74626923</c:v>
                </c:pt>
                <c:pt idx="2378">
                  <c:v>10.69651699</c:v>
                </c:pt>
                <c:pt idx="2379">
                  <c:v>10.72636795</c:v>
                </c:pt>
                <c:pt idx="2380">
                  <c:v>10.84577084</c:v>
                </c:pt>
                <c:pt idx="2381">
                  <c:v>10.72636795</c:v>
                </c:pt>
                <c:pt idx="2382">
                  <c:v>10.91542339</c:v>
                </c:pt>
                <c:pt idx="2383">
                  <c:v>10.81591988</c:v>
                </c:pt>
                <c:pt idx="2384">
                  <c:v>10.75621891</c:v>
                </c:pt>
                <c:pt idx="2385">
                  <c:v>10.71641827</c:v>
                </c:pt>
                <c:pt idx="2386">
                  <c:v>10.74626923</c:v>
                </c:pt>
                <c:pt idx="2387">
                  <c:v>10.64676571</c:v>
                </c:pt>
                <c:pt idx="2388">
                  <c:v>10.71641827</c:v>
                </c:pt>
                <c:pt idx="2389">
                  <c:v>10.60696507</c:v>
                </c:pt>
                <c:pt idx="2390">
                  <c:v>10.61691475</c:v>
                </c:pt>
                <c:pt idx="2391">
                  <c:v>10.49751186</c:v>
                </c:pt>
                <c:pt idx="2392">
                  <c:v>10.46766186</c:v>
                </c:pt>
                <c:pt idx="2393">
                  <c:v>10.52736282</c:v>
                </c:pt>
                <c:pt idx="2394">
                  <c:v>10.73631763</c:v>
                </c:pt>
                <c:pt idx="2395">
                  <c:v>10.89552212</c:v>
                </c:pt>
                <c:pt idx="2396">
                  <c:v>10.97512436</c:v>
                </c:pt>
                <c:pt idx="2397">
                  <c:v>10.63681602</c:v>
                </c:pt>
                <c:pt idx="2398">
                  <c:v>10.48756218</c:v>
                </c:pt>
                <c:pt idx="2399">
                  <c:v>10.63681602</c:v>
                </c:pt>
                <c:pt idx="2400">
                  <c:v>10.56716442</c:v>
                </c:pt>
                <c:pt idx="2401">
                  <c:v>10.65671635</c:v>
                </c:pt>
                <c:pt idx="2402">
                  <c:v>10.64676571</c:v>
                </c:pt>
                <c:pt idx="2403">
                  <c:v>10.64676571</c:v>
                </c:pt>
                <c:pt idx="2404">
                  <c:v>10.44776058</c:v>
                </c:pt>
                <c:pt idx="2405">
                  <c:v>10.47761154</c:v>
                </c:pt>
                <c:pt idx="2406">
                  <c:v>10.36815929</c:v>
                </c:pt>
                <c:pt idx="2407">
                  <c:v>10.35820866</c:v>
                </c:pt>
                <c:pt idx="2408">
                  <c:v>10.17910385</c:v>
                </c:pt>
                <c:pt idx="2409">
                  <c:v>10.22885609</c:v>
                </c:pt>
                <c:pt idx="2410">
                  <c:v>10.44776058</c:v>
                </c:pt>
                <c:pt idx="2411">
                  <c:v>10.62686634</c:v>
                </c:pt>
                <c:pt idx="2412">
                  <c:v>10.47761154</c:v>
                </c:pt>
                <c:pt idx="2413">
                  <c:v>10.45771122</c:v>
                </c:pt>
                <c:pt idx="2414">
                  <c:v>10.60696507</c:v>
                </c:pt>
                <c:pt idx="2415">
                  <c:v>10.47761154</c:v>
                </c:pt>
                <c:pt idx="2416">
                  <c:v>10.36815929</c:v>
                </c:pt>
                <c:pt idx="2417">
                  <c:v>10.41790962</c:v>
                </c:pt>
                <c:pt idx="2418">
                  <c:v>10.57711411</c:v>
                </c:pt>
                <c:pt idx="2419">
                  <c:v>10.60696507</c:v>
                </c:pt>
                <c:pt idx="2420">
                  <c:v>10.85572147</c:v>
                </c:pt>
                <c:pt idx="2421">
                  <c:v>11.02487564</c:v>
                </c:pt>
                <c:pt idx="2422">
                  <c:v>10.93532276</c:v>
                </c:pt>
                <c:pt idx="2423">
                  <c:v>10.77611923</c:v>
                </c:pt>
                <c:pt idx="2424">
                  <c:v>10.72636795</c:v>
                </c:pt>
                <c:pt idx="2425">
                  <c:v>10.65671635</c:v>
                </c:pt>
                <c:pt idx="2426">
                  <c:v>10.51741314</c:v>
                </c:pt>
                <c:pt idx="2427">
                  <c:v>10.40795994</c:v>
                </c:pt>
                <c:pt idx="2428">
                  <c:v>10.21890545</c:v>
                </c:pt>
                <c:pt idx="2429">
                  <c:v>10.3283577</c:v>
                </c:pt>
                <c:pt idx="2430">
                  <c:v>10.5472641</c:v>
                </c:pt>
                <c:pt idx="2431">
                  <c:v>10.76616859</c:v>
                </c:pt>
                <c:pt idx="2432">
                  <c:v>10.61691475</c:v>
                </c:pt>
                <c:pt idx="2433">
                  <c:v>10.64676571</c:v>
                </c:pt>
                <c:pt idx="2434">
                  <c:v>10.74626923</c:v>
                </c:pt>
                <c:pt idx="2435">
                  <c:v>11.17412853</c:v>
                </c:pt>
                <c:pt idx="2436">
                  <c:v>10.92537308</c:v>
                </c:pt>
                <c:pt idx="2437">
                  <c:v>10.93532276</c:v>
                </c:pt>
                <c:pt idx="2438">
                  <c:v>10.95522404</c:v>
                </c:pt>
                <c:pt idx="2439">
                  <c:v>11.08457661</c:v>
                </c:pt>
                <c:pt idx="2440">
                  <c:v>11.11442757</c:v>
                </c:pt>
                <c:pt idx="2441">
                  <c:v>11.07462692</c:v>
                </c:pt>
                <c:pt idx="2442">
                  <c:v>11.22388077</c:v>
                </c:pt>
                <c:pt idx="2443">
                  <c:v>11.33333302</c:v>
                </c:pt>
                <c:pt idx="2444">
                  <c:v>11.33333302</c:v>
                </c:pt>
                <c:pt idx="2445">
                  <c:v>11.42288589</c:v>
                </c:pt>
                <c:pt idx="2446">
                  <c:v>11.6716423</c:v>
                </c:pt>
                <c:pt idx="2447">
                  <c:v>11.39303493</c:v>
                </c:pt>
                <c:pt idx="2448">
                  <c:v>11.34328365</c:v>
                </c:pt>
                <c:pt idx="2449">
                  <c:v>11.63184071</c:v>
                </c:pt>
                <c:pt idx="2450">
                  <c:v>11.60198975</c:v>
                </c:pt>
                <c:pt idx="2451">
                  <c:v>11.62189102</c:v>
                </c:pt>
                <c:pt idx="2452">
                  <c:v>11.68159199</c:v>
                </c:pt>
                <c:pt idx="2453">
                  <c:v>11.30348301</c:v>
                </c:pt>
                <c:pt idx="2454">
                  <c:v>11.17412853</c:v>
                </c:pt>
                <c:pt idx="2455">
                  <c:v>10.84577084</c:v>
                </c:pt>
                <c:pt idx="2456">
                  <c:v>10.96517372</c:v>
                </c:pt>
                <c:pt idx="2457">
                  <c:v>10.84577084</c:v>
                </c:pt>
                <c:pt idx="2458">
                  <c:v>10.84577084</c:v>
                </c:pt>
                <c:pt idx="2459">
                  <c:v>10.16915417</c:v>
                </c:pt>
                <c:pt idx="2460">
                  <c:v>10.04975128</c:v>
                </c:pt>
                <c:pt idx="2461">
                  <c:v>10.22885609</c:v>
                </c:pt>
                <c:pt idx="2462">
                  <c:v>10.09950161</c:v>
                </c:pt>
                <c:pt idx="2463">
                  <c:v>9.890546799</c:v>
                </c:pt>
                <c:pt idx="2464">
                  <c:v>10.04975128</c:v>
                </c:pt>
                <c:pt idx="2465">
                  <c:v>9.651741028</c:v>
                </c:pt>
                <c:pt idx="2466">
                  <c:v>9.97014904</c:v>
                </c:pt>
                <c:pt idx="2467">
                  <c:v>9.840796471</c:v>
                </c:pt>
                <c:pt idx="2468">
                  <c:v>10.21890545</c:v>
                </c:pt>
                <c:pt idx="2469">
                  <c:v>9.731343269</c:v>
                </c:pt>
                <c:pt idx="2470">
                  <c:v>9.850746155</c:v>
                </c:pt>
                <c:pt idx="2471">
                  <c:v>9.980099678</c:v>
                </c:pt>
                <c:pt idx="2472">
                  <c:v>9.552239418</c:v>
                </c:pt>
                <c:pt idx="2473">
                  <c:v>9.144278526</c:v>
                </c:pt>
                <c:pt idx="2474">
                  <c:v>9.064677238</c:v>
                </c:pt>
                <c:pt idx="2475">
                  <c:v>9.651741028</c:v>
                </c:pt>
                <c:pt idx="2476">
                  <c:v>9.671642303</c:v>
                </c:pt>
                <c:pt idx="2477">
                  <c:v>9.621891022</c:v>
                </c:pt>
                <c:pt idx="2478">
                  <c:v>9.830845833</c:v>
                </c:pt>
                <c:pt idx="2479">
                  <c:v>9.90049839</c:v>
                </c:pt>
                <c:pt idx="2480">
                  <c:v>9.990050316</c:v>
                </c:pt>
                <c:pt idx="2481">
                  <c:v>9.671642303</c:v>
                </c:pt>
                <c:pt idx="2482">
                  <c:v>9.353234291</c:v>
                </c:pt>
                <c:pt idx="2483">
                  <c:v>9.681591988</c:v>
                </c:pt>
                <c:pt idx="2484">
                  <c:v>9.482586861</c:v>
                </c:pt>
                <c:pt idx="2485">
                  <c:v>9.87064743</c:v>
                </c:pt>
                <c:pt idx="2486">
                  <c:v>10.0696516</c:v>
                </c:pt>
                <c:pt idx="2487">
                  <c:v>9.920397758</c:v>
                </c:pt>
                <c:pt idx="2488">
                  <c:v>10.0696516</c:v>
                </c:pt>
                <c:pt idx="2489">
                  <c:v>9.671642303</c:v>
                </c:pt>
                <c:pt idx="2490">
                  <c:v>9.681591988</c:v>
                </c:pt>
                <c:pt idx="2491">
                  <c:v>9.751243591</c:v>
                </c:pt>
                <c:pt idx="2492">
                  <c:v>9.800994873</c:v>
                </c:pt>
                <c:pt idx="2493">
                  <c:v>9.990050316</c:v>
                </c:pt>
                <c:pt idx="2494">
                  <c:v>9.930348396</c:v>
                </c:pt>
                <c:pt idx="2495">
                  <c:v>9.771143913</c:v>
                </c:pt>
                <c:pt idx="2496">
                  <c:v>10.17910385</c:v>
                </c:pt>
                <c:pt idx="2497">
                  <c:v>10.05970097</c:v>
                </c:pt>
                <c:pt idx="2498">
                  <c:v>10.02985096</c:v>
                </c:pt>
                <c:pt idx="2499">
                  <c:v>10.19900513</c:v>
                </c:pt>
                <c:pt idx="2500">
                  <c:v>10.21890545</c:v>
                </c:pt>
                <c:pt idx="2501">
                  <c:v>10.0696516</c:v>
                </c:pt>
                <c:pt idx="2502">
                  <c:v>10.00994968</c:v>
                </c:pt>
                <c:pt idx="2503">
                  <c:v>10.22885609</c:v>
                </c:pt>
                <c:pt idx="2504">
                  <c:v>10.0696516</c:v>
                </c:pt>
                <c:pt idx="2505">
                  <c:v>10.37810898</c:v>
                </c:pt>
                <c:pt idx="2506">
                  <c:v>10.46766186</c:v>
                </c:pt>
                <c:pt idx="2507">
                  <c:v>10.3283577</c:v>
                </c:pt>
                <c:pt idx="2508">
                  <c:v>10.35820866</c:v>
                </c:pt>
                <c:pt idx="2509">
                  <c:v>10.63681602</c:v>
                </c:pt>
                <c:pt idx="2510">
                  <c:v>10.55721378</c:v>
                </c:pt>
                <c:pt idx="2511">
                  <c:v>10.64676571</c:v>
                </c:pt>
                <c:pt idx="2512">
                  <c:v>10.72636795</c:v>
                </c:pt>
                <c:pt idx="2513">
                  <c:v>10.15920353</c:v>
                </c:pt>
                <c:pt idx="2514">
                  <c:v>9.990050316</c:v>
                </c:pt>
                <c:pt idx="2515">
                  <c:v>9.950248718</c:v>
                </c:pt>
                <c:pt idx="2516">
                  <c:v>9.920397758</c:v>
                </c:pt>
                <c:pt idx="2517">
                  <c:v>10.12935257</c:v>
                </c:pt>
                <c:pt idx="2518">
                  <c:v>10.04975128</c:v>
                </c:pt>
                <c:pt idx="2519">
                  <c:v>9.691541672</c:v>
                </c:pt>
                <c:pt idx="2520">
                  <c:v>9.661691666</c:v>
                </c:pt>
                <c:pt idx="2521">
                  <c:v>9.97014904</c:v>
                </c:pt>
                <c:pt idx="2522">
                  <c:v>9.721392632</c:v>
                </c:pt>
                <c:pt idx="2523">
                  <c:v>9.731343269</c:v>
                </c:pt>
                <c:pt idx="2524">
                  <c:v>9.860696793</c:v>
                </c:pt>
                <c:pt idx="2525">
                  <c:v>10.45771122</c:v>
                </c:pt>
                <c:pt idx="2526">
                  <c:v>10.34825897</c:v>
                </c:pt>
                <c:pt idx="2527">
                  <c:v>10.59701538</c:v>
                </c:pt>
                <c:pt idx="2528">
                  <c:v>10.44776058</c:v>
                </c:pt>
                <c:pt idx="2529">
                  <c:v>10.33830833</c:v>
                </c:pt>
                <c:pt idx="2530">
                  <c:v>10.14925385</c:v>
                </c:pt>
                <c:pt idx="2531">
                  <c:v>10.37810898</c:v>
                </c:pt>
                <c:pt idx="2532">
                  <c:v>10.1094532</c:v>
                </c:pt>
                <c:pt idx="2533">
                  <c:v>9.850746155</c:v>
                </c:pt>
                <c:pt idx="2534">
                  <c:v>9.761194229</c:v>
                </c:pt>
                <c:pt idx="2535">
                  <c:v>9.54228878</c:v>
                </c:pt>
                <c:pt idx="2536">
                  <c:v>9.940299034</c:v>
                </c:pt>
                <c:pt idx="2537">
                  <c:v>9.791045189</c:v>
                </c:pt>
                <c:pt idx="2538">
                  <c:v>9.601989746</c:v>
                </c:pt>
                <c:pt idx="2539">
                  <c:v>9.701493263</c:v>
                </c:pt>
                <c:pt idx="2540">
                  <c:v>9.482586861</c:v>
                </c:pt>
                <c:pt idx="2541">
                  <c:v>9.611940384</c:v>
                </c:pt>
                <c:pt idx="2542">
                  <c:v>9.223880768</c:v>
                </c:pt>
                <c:pt idx="2543">
                  <c:v>9.442786217</c:v>
                </c:pt>
                <c:pt idx="2544">
                  <c:v>9.442786217</c:v>
                </c:pt>
                <c:pt idx="2545">
                  <c:v>9.383085251</c:v>
                </c:pt>
                <c:pt idx="2546">
                  <c:v>9.701493263</c:v>
                </c:pt>
                <c:pt idx="2547">
                  <c:v>9.701493263</c:v>
                </c:pt>
                <c:pt idx="2548">
                  <c:v>9.87064743</c:v>
                </c:pt>
                <c:pt idx="2549">
                  <c:v>9.721392632</c:v>
                </c:pt>
                <c:pt idx="2550">
                  <c:v>9.651741028</c:v>
                </c:pt>
                <c:pt idx="2551">
                  <c:v>9.960199356</c:v>
                </c:pt>
                <c:pt idx="2552">
                  <c:v>10.20895481</c:v>
                </c:pt>
                <c:pt idx="2553">
                  <c:v>10.24875641</c:v>
                </c:pt>
                <c:pt idx="2554">
                  <c:v>10.07960224</c:v>
                </c:pt>
                <c:pt idx="2555">
                  <c:v>9.880597115</c:v>
                </c:pt>
                <c:pt idx="2556">
                  <c:v>9.950248718</c:v>
                </c:pt>
                <c:pt idx="2557">
                  <c:v>9.810944557</c:v>
                </c:pt>
                <c:pt idx="2558">
                  <c:v>9.601989746</c:v>
                </c:pt>
                <c:pt idx="2559">
                  <c:v>9.353234291</c:v>
                </c:pt>
                <c:pt idx="2560">
                  <c:v>9.582090378</c:v>
                </c:pt>
                <c:pt idx="2561">
                  <c:v>9.631840706</c:v>
                </c:pt>
                <c:pt idx="2562">
                  <c:v>9.621891022</c:v>
                </c:pt>
                <c:pt idx="2563">
                  <c:v>9.761194229</c:v>
                </c:pt>
                <c:pt idx="2564">
                  <c:v>9.771143913</c:v>
                </c:pt>
                <c:pt idx="2565">
                  <c:v>9.890546799</c:v>
                </c:pt>
                <c:pt idx="2566">
                  <c:v>9.751243591</c:v>
                </c:pt>
                <c:pt idx="2567">
                  <c:v>9.850746155</c:v>
                </c:pt>
                <c:pt idx="2568">
                  <c:v>9.910448074</c:v>
                </c:pt>
                <c:pt idx="2569">
                  <c:v>9.522388458</c:v>
                </c:pt>
                <c:pt idx="2570">
                  <c:v>9.393034935</c:v>
                </c:pt>
                <c:pt idx="2571">
                  <c:v>8.885572433</c:v>
                </c:pt>
                <c:pt idx="2572">
                  <c:v>8.706467628</c:v>
                </c:pt>
                <c:pt idx="2573">
                  <c:v>8.716418266</c:v>
                </c:pt>
                <c:pt idx="2574">
                  <c:v>9.014925003</c:v>
                </c:pt>
                <c:pt idx="2575">
                  <c:v>9.034826279</c:v>
                </c:pt>
                <c:pt idx="2576">
                  <c:v>8.845770836</c:v>
                </c:pt>
                <c:pt idx="2577">
                  <c:v>9.004975319</c:v>
                </c:pt>
                <c:pt idx="2578">
                  <c:v>8.72636795</c:v>
                </c:pt>
                <c:pt idx="2579">
                  <c:v>8.437810898</c:v>
                </c:pt>
                <c:pt idx="2580">
                  <c:v>8.348258972</c:v>
                </c:pt>
                <c:pt idx="2581">
                  <c:v>8.597015381</c:v>
                </c:pt>
                <c:pt idx="2582">
                  <c:v>7.950249195</c:v>
                </c:pt>
                <c:pt idx="2583">
                  <c:v>8.517413139</c:v>
                </c:pt>
                <c:pt idx="2584">
                  <c:v>8.646765709</c:v>
                </c:pt>
                <c:pt idx="2585">
                  <c:v>8.656716347</c:v>
                </c:pt>
                <c:pt idx="2586">
                  <c:v>8.656716347</c:v>
                </c:pt>
                <c:pt idx="2587">
                  <c:v>8.855721474</c:v>
                </c:pt>
                <c:pt idx="2588">
                  <c:v>8.845770836</c:v>
                </c:pt>
                <c:pt idx="2589">
                  <c:v>9.203980446</c:v>
                </c:pt>
                <c:pt idx="2590">
                  <c:v>9.701493263</c:v>
                </c:pt>
                <c:pt idx="2591">
                  <c:v>9.721392632</c:v>
                </c:pt>
                <c:pt idx="2592">
                  <c:v>9.094527245</c:v>
                </c:pt>
                <c:pt idx="2593">
                  <c:v>9.064677238</c:v>
                </c:pt>
                <c:pt idx="2594">
                  <c:v>9.203980446</c:v>
                </c:pt>
                <c:pt idx="2595">
                  <c:v>9.194029808</c:v>
                </c:pt>
                <c:pt idx="2596">
                  <c:v>9.373133659</c:v>
                </c:pt>
                <c:pt idx="2597">
                  <c:v>9.492536545</c:v>
                </c:pt>
                <c:pt idx="2598">
                  <c:v>9.661691666</c:v>
                </c:pt>
                <c:pt idx="2599">
                  <c:v>9.651741028</c:v>
                </c:pt>
                <c:pt idx="2600">
                  <c:v>9.661691666</c:v>
                </c:pt>
                <c:pt idx="2601">
                  <c:v>9.761194229</c:v>
                </c:pt>
                <c:pt idx="2602">
                  <c:v>9.721392632</c:v>
                </c:pt>
                <c:pt idx="2603">
                  <c:v>9.552239418</c:v>
                </c:pt>
                <c:pt idx="2604">
                  <c:v>9.631840706</c:v>
                </c:pt>
                <c:pt idx="2605">
                  <c:v>9.820896149</c:v>
                </c:pt>
                <c:pt idx="2606">
                  <c:v>10.07960224</c:v>
                </c:pt>
                <c:pt idx="2607">
                  <c:v>10.18905544</c:v>
                </c:pt>
                <c:pt idx="2608">
                  <c:v>9.980099678</c:v>
                </c:pt>
                <c:pt idx="2609">
                  <c:v>9.691541672</c:v>
                </c:pt>
                <c:pt idx="2610">
                  <c:v>9.582090378</c:v>
                </c:pt>
                <c:pt idx="2611">
                  <c:v>9.97014904</c:v>
                </c:pt>
                <c:pt idx="2612">
                  <c:v>10.24875641</c:v>
                </c:pt>
                <c:pt idx="2613">
                  <c:v>10.11940289</c:v>
                </c:pt>
                <c:pt idx="2614">
                  <c:v>10.01990032</c:v>
                </c:pt>
                <c:pt idx="2615">
                  <c:v>9.890546799</c:v>
                </c:pt>
                <c:pt idx="2616">
                  <c:v>10.46766186</c:v>
                </c:pt>
                <c:pt idx="2617">
                  <c:v>10.22885609</c:v>
                </c:pt>
                <c:pt idx="2618">
                  <c:v>10.13930321</c:v>
                </c:pt>
                <c:pt idx="2619">
                  <c:v>9.830845833</c:v>
                </c:pt>
                <c:pt idx="2620">
                  <c:v>9.651741028</c:v>
                </c:pt>
                <c:pt idx="2621">
                  <c:v>10.09950161</c:v>
                </c:pt>
                <c:pt idx="2622">
                  <c:v>9.741293907</c:v>
                </c:pt>
                <c:pt idx="2623">
                  <c:v>10.26865673</c:v>
                </c:pt>
                <c:pt idx="2624">
                  <c:v>11.04477596</c:v>
                </c:pt>
                <c:pt idx="2625">
                  <c:v>10.89552212</c:v>
                </c:pt>
                <c:pt idx="2626">
                  <c:v>10.67661667</c:v>
                </c:pt>
                <c:pt idx="2627">
                  <c:v>10.26865673</c:v>
                </c:pt>
                <c:pt idx="2628">
                  <c:v>10.11940289</c:v>
                </c:pt>
                <c:pt idx="2629">
                  <c:v>10.21890545</c:v>
                </c:pt>
                <c:pt idx="2630">
                  <c:v>10.5472641</c:v>
                </c:pt>
                <c:pt idx="2631">
                  <c:v>10.41790962</c:v>
                </c:pt>
                <c:pt idx="2632">
                  <c:v>10.60696507</c:v>
                </c:pt>
                <c:pt idx="2633">
                  <c:v>10.37810898</c:v>
                </c:pt>
                <c:pt idx="2634">
                  <c:v>10.4378109</c:v>
                </c:pt>
                <c:pt idx="2635">
                  <c:v>10.28855705</c:v>
                </c:pt>
                <c:pt idx="2636">
                  <c:v>10.13930321</c:v>
                </c:pt>
                <c:pt idx="2637">
                  <c:v>10.45771122</c:v>
                </c:pt>
                <c:pt idx="2638">
                  <c:v>10.22885609</c:v>
                </c:pt>
                <c:pt idx="2639">
                  <c:v>10.14925385</c:v>
                </c:pt>
                <c:pt idx="2640">
                  <c:v>10.30845833</c:v>
                </c:pt>
                <c:pt idx="2641">
                  <c:v>10.90547276</c:v>
                </c:pt>
                <c:pt idx="2642">
                  <c:v>10.86567211</c:v>
                </c:pt>
                <c:pt idx="2643">
                  <c:v>11.014925</c:v>
                </c:pt>
                <c:pt idx="2644">
                  <c:v>11.014925</c:v>
                </c:pt>
                <c:pt idx="2645">
                  <c:v>10.70646763</c:v>
                </c:pt>
                <c:pt idx="2646">
                  <c:v>10.60696507</c:v>
                </c:pt>
                <c:pt idx="2647">
                  <c:v>10.67661667</c:v>
                </c:pt>
                <c:pt idx="2648">
                  <c:v>10.67661667</c:v>
                </c:pt>
                <c:pt idx="2649">
                  <c:v>10.85572147</c:v>
                </c:pt>
                <c:pt idx="2650">
                  <c:v>10.77611923</c:v>
                </c:pt>
                <c:pt idx="2651">
                  <c:v>11.18408012</c:v>
                </c:pt>
                <c:pt idx="2652">
                  <c:v>11.26368237</c:v>
                </c:pt>
                <c:pt idx="2653">
                  <c:v>11.23383141</c:v>
                </c:pt>
                <c:pt idx="2654">
                  <c:v>11.08457661</c:v>
                </c:pt>
                <c:pt idx="2655">
                  <c:v>11.43283558</c:v>
                </c:pt>
                <c:pt idx="2656">
                  <c:v>11.08457661</c:v>
                </c:pt>
                <c:pt idx="2657">
                  <c:v>10.985075</c:v>
                </c:pt>
                <c:pt idx="2658">
                  <c:v>10.90547276</c:v>
                </c:pt>
                <c:pt idx="2659">
                  <c:v>11.18408012</c:v>
                </c:pt>
                <c:pt idx="2660">
                  <c:v>11.35323429</c:v>
                </c:pt>
                <c:pt idx="2661">
                  <c:v>11.24378109</c:v>
                </c:pt>
                <c:pt idx="2662">
                  <c:v>11.39303493</c:v>
                </c:pt>
                <c:pt idx="2663">
                  <c:v>11.59204006</c:v>
                </c:pt>
                <c:pt idx="2664">
                  <c:v>11.50248814</c:v>
                </c:pt>
                <c:pt idx="2665">
                  <c:v>11.20398045</c:v>
                </c:pt>
                <c:pt idx="2666">
                  <c:v>11.09452724</c:v>
                </c:pt>
                <c:pt idx="2667">
                  <c:v>11.14427853</c:v>
                </c:pt>
                <c:pt idx="2668">
                  <c:v>10.83582115</c:v>
                </c:pt>
                <c:pt idx="2669">
                  <c:v>11.22388077</c:v>
                </c:pt>
                <c:pt idx="2670">
                  <c:v>11.48258686</c:v>
                </c:pt>
                <c:pt idx="2671">
                  <c:v>11.49253654</c:v>
                </c:pt>
                <c:pt idx="2672">
                  <c:v>11.39303493</c:v>
                </c:pt>
                <c:pt idx="2673">
                  <c:v>11.39303493</c:v>
                </c:pt>
                <c:pt idx="2674">
                  <c:v>11.27363205</c:v>
                </c:pt>
                <c:pt idx="2675">
                  <c:v>11.52238846</c:v>
                </c:pt>
                <c:pt idx="2676">
                  <c:v>11.84079647</c:v>
                </c:pt>
                <c:pt idx="2677">
                  <c:v>11.54228878</c:v>
                </c:pt>
                <c:pt idx="2678">
                  <c:v>11.18408012</c:v>
                </c:pt>
                <c:pt idx="2679">
                  <c:v>10.88557243</c:v>
                </c:pt>
                <c:pt idx="2680">
                  <c:v>10.86567211</c:v>
                </c:pt>
                <c:pt idx="2681">
                  <c:v>10.985075</c:v>
                </c:pt>
                <c:pt idx="2682">
                  <c:v>11.17412853</c:v>
                </c:pt>
                <c:pt idx="2683">
                  <c:v>11.21393013</c:v>
                </c:pt>
                <c:pt idx="2684">
                  <c:v>11.10447788</c:v>
                </c:pt>
                <c:pt idx="2685">
                  <c:v>11.00497532</c:v>
                </c:pt>
                <c:pt idx="2686">
                  <c:v>11.07462692</c:v>
                </c:pt>
                <c:pt idx="2687">
                  <c:v>10.74626923</c:v>
                </c:pt>
                <c:pt idx="2688">
                  <c:v>10.82587147</c:v>
                </c:pt>
                <c:pt idx="2689">
                  <c:v>10.8756218</c:v>
                </c:pt>
                <c:pt idx="2690">
                  <c:v>11.33333302</c:v>
                </c:pt>
                <c:pt idx="2691">
                  <c:v>10.71641827</c:v>
                </c:pt>
                <c:pt idx="2692">
                  <c:v>10.81591988</c:v>
                </c:pt>
                <c:pt idx="2693">
                  <c:v>10.85572147</c:v>
                </c:pt>
                <c:pt idx="2694">
                  <c:v>10.85572147</c:v>
                </c:pt>
                <c:pt idx="2695">
                  <c:v>10.5472641</c:v>
                </c:pt>
                <c:pt idx="2696">
                  <c:v>10.19900513</c:v>
                </c:pt>
                <c:pt idx="2697">
                  <c:v>10.1094532</c:v>
                </c:pt>
                <c:pt idx="2698">
                  <c:v>10.12935257</c:v>
                </c:pt>
                <c:pt idx="2699">
                  <c:v>9.890546799</c:v>
                </c:pt>
                <c:pt idx="2700">
                  <c:v>10.09950161</c:v>
                </c:pt>
                <c:pt idx="2701">
                  <c:v>10.24875641</c:v>
                </c:pt>
                <c:pt idx="2702">
                  <c:v>10</c:v>
                </c:pt>
                <c:pt idx="2703">
                  <c:v>9.741293907</c:v>
                </c:pt>
                <c:pt idx="2704">
                  <c:v>9.810944557</c:v>
                </c:pt>
                <c:pt idx="2705">
                  <c:v>10.30845833</c:v>
                </c:pt>
                <c:pt idx="2706">
                  <c:v>10.18905544</c:v>
                </c:pt>
                <c:pt idx="2707">
                  <c:v>10.3283577</c:v>
                </c:pt>
                <c:pt idx="2708">
                  <c:v>9.87064743</c:v>
                </c:pt>
                <c:pt idx="2709">
                  <c:v>10.08955193</c:v>
                </c:pt>
                <c:pt idx="2710">
                  <c:v>9.830845833</c:v>
                </c:pt>
                <c:pt idx="2711">
                  <c:v>9.97014904</c:v>
                </c:pt>
                <c:pt idx="2712">
                  <c:v>9.721392632</c:v>
                </c:pt>
                <c:pt idx="2713">
                  <c:v>9.791045189</c:v>
                </c:pt>
                <c:pt idx="2714">
                  <c:v>9.751243591</c:v>
                </c:pt>
                <c:pt idx="2715">
                  <c:v>9.452735901</c:v>
                </c:pt>
                <c:pt idx="2716">
                  <c:v>9.492536545</c:v>
                </c:pt>
                <c:pt idx="2717">
                  <c:v>9.343283653</c:v>
                </c:pt>
                <c:pt idx="2718">
                  <c:v>9.741293907</c:v>
                </c:pt>
                <c:pt idx="2719">
                  <c:v>10.19900513</c:v>
                </c:pt>
                <c:pt idx="2720">
                  <c:v>10.28855705</c:v>
                </c:pt>
                <c:pt idx="2721">
                  <c:v>10.45771122</c:v>
                </c:pt>
                <c:pt idx="2722">
                  <c:v>10.61691475</c:v>
                </c:pt>
                <c:pt idx="2723">
                  <c:v>10.57711411</c:v>
                </c:pt>
                <c:pt idx="2724">
                  <c:v>10.34825897</c:v>
                </c:pt>
                <c:pt idx="2725">
                  <c:v>10.4378109</c:v>
                </c:pt>
                <c:pt idx="2726">
                  <c:v>10.51741314</c:v>
                </c:pt>
                <c:pt idx="2727">
                  <c:v>10.29850674</c:v>
                </c:pt>
                <c:pt idx="2728">
                  <c:v>10.14925385</c:v>
                </c:pt>
                <c:pt idx="2729">
                  <c:v>10.16915417</c:v>
                </c:pt>
                <c:pt idx="2730">
                  <c:v>10.14925385</c:v>
                </c:pt>
                <c:pt idx="2731">
                  <c:v>10.18905544</c:v>
                </c:pt>
                <c:pt idx="2732">
                  <c:v>10.04975128</c:v>
                </c:pt>
                <c:pt idx="2733">
                  <c:v>10.00994968</c:v>
                </c:pt>
                <c:pt idx="2734">
                  <c:v>10.08955193</c:v>
                </c:pt>
                <c:pt idx="2735">
                  <c:v>10.00994968</c:v>
                </c:pt>
                <c:pt idx="2736">
                  <c:v>9.661691666</c:v>
                </c:pt>
                <c:pt idx="2737">
                  <c:v>9.313432693</c:v>
                </c:pt>
                <c:pt idx="2738">
                  <c:v>9.024875641</c:v>
                </c:pt>
                <c:pt idx="2739">
                  <c:v>8.606965065</c:v>
                </c:pt>
                <c:pt idx="2740">
                  <c:v>8.985074997</c:v>
                </c:pt>
                <c:pt idx="2741">
                  <c:v>9.303483009</c:v>
                </c:pt>
                <c:pt idx="2742">
                  <c:v>8.736317635</c:v>
                </c:pt>
                <c:pt idx="2743">
                  <c:v>8.945274353</c:v>
                </c:pt>
                <c:pt idx="2744">
                  <c:v>8.75621891</c:v>
                </c:pt>
                <c:pt idx="2745">
                  <c:v>9.044775963</c:v>
                </c:pt>
                <c:pt idx="2746">
                  <c:v>8.75621891</c:v>
                </c:pt>
                <c:pt idx="2747">
                  <c:v>8.975124359</c:v>
                </c:pt>
                <c:pt idx="2748">
                  <c:v>8.815919876</c:v>
                </c:pt>
                <c:pt idx="2749">
                  <c:v>9.323383331</c:v>
                </c:pt>
                <c:pt idx="2750">
                  <c:v>9.930348396</c:v>
                </c:pt>
                <c:pt idx="2751">
                  <c:v>9.572138786</c:v>
                </c:pt>
                <c:pt idx="2752">
                  <c:v>9.263682365</c:v>
                </c:pt>
                <c:pt idx="2753">
                  <c:v>9.383085251</c:v>
                </c:pt>
                <c:pt idx="2754">
                  <c:v>9.51243782</c:v>
                </c:pt>
                <c:pt idx="2755">
                  <c:v>9.203980446</c:v>
                </c:pt>
                <c:pt idx="2756">
                  <c:v>8.656716347</c:v>
                </c:pt>
                <c:pt idx="2757">
                  <c:v>9.323383331</c:v>
                </c:pt>
                <c:pt idx="2758">
                  <c:v>9.27363205</c:v>
                </c:pt>
                <c:pt idx="2759">
                  <c:v>8.736317635</c:v>
                </c:pt>
                <c:pt idx="2760">
                  <c:v>8.407959938</c:v>
                </c:pt>
                <c:pt idx="2761">
                  <c:v>8.398010254</c:v>
                </c:pt>
                <c:pt idx="2762">
                  <c:v>7.960198879</c:v>
                </c:pt>
                <c:pt idx="2763">
                  <c:v>8.149253845</c:v>
                </c:pt>
                <c:pt idx="2764">
                  <c:v>7.502488136</c:v>
                </c:pt>
                <c:pt idx="2765">
                  <c:v>8.208954811</c:v>
                </c:pt>
                <c:pt idx="2766">
                  <c:v>8.656716347</c:v>
                </c:pt>
                <c:pt idx="2767">
                  <c:v>8.308458328</c:v>
                </c:pt>
                <c:pt idx="2768">
                  <c:v>7.51243782</c:v>
                </c:pt>
                <c:pt idx="2769">
                  <c:v>7.472637177</c:v>
                </c:pt>
                <c:pt idx="2770">
                  <c:v>7.701492786</c:v>
                </c:pt>
                <c:pt idx="2771">
                  <c:v>7.900497913</c:v>
                </c:pt>
                <c:pt idx="2772">
                  <c:v>7.363183975</c:v>
                </c:pt>
                <c:pt idx="2773">
                  <c:v>6.845770836</c:v>
                </c:pt>
                <c:pt idx="2774">
                  <c:v>6.905473232</c:v>
                </c:pt>
                <c:pt idx="2775">
                  <c:v>6.427861214</c:v>
                </c:pt>
                <c:pt idx="2776">
                  <c:v>6.328358173</c:v>
                </c:pt>
                <c:pt idx="2777">
                  <c:v>7.661692142</c:v>
                </c:pt>
                <c:pt idx="2778">
                  <c:v>7.303483009</c:v>
                </c:pt>
                <c:pt idx="2779">
                  <c:v>7.870646954</c:v>
                </c:pt>
                <c:pt idx="2780">
                  <c:v>8.218905449</c:v>
                </c:pt>
                <c:pt idx="2781">
                  <c:v>8.009949684</c:v>
                </c:pt>
                <c:pt idx="2782">
                  <c:v>8.338308334</c:v>
                </c:pt>
                <c:pt idx="2783">
                  <c:v>7.721393108</c:v>
                </c:pt>
                <c:pt idx="2784">
                  <c:v>7.333333015</c:v>
                </c:pt>
                <c:pt idx="2785">
                  <c:v>7.741293907</c:v>
                </c:pt>
                <c:pt idx="2786">
                  <c:v>7.621891022</c:v>
                </c:pt>
                <c:pt idx="2787">
                  <c:v>7.363183975</c:v>
                </c:pt>
                <c:pt idx="2788">
                  <c:v>7.064676762</c:v>
                </c:pt>
                <c:pt idx="2789">
                  <c:v>7.462687016</c:v>
                </c:pt>
                <c:pt idx="2790">
                  <c:v>6.925373077</c:v>
                </c:pt>
                <c:pt idx="2791">
                  <c:v>6.68656683</c:v>
                </c:pt>
                <c:pt idx="2792">
                  <c:v>6.467661858</c:v>
                </c:pt>
                <c:pt idx="2793">
                  <c:v>6.099502087</c:v>
                </c:pt>
                <c:pt idx="2794">
                  <c:v>5.820896149</c:v>
                </c:pt>
                <c:pt idx="2795">
                  <c:v>6.477612019</c:v>
                </c:pt>
                <c:pt idx="2796">
                  <c:v>6.666666985</c:v>
                </c:pt>
                <c:pt idx="2797">
                  <c:v>6.616915226</c:v>
                </c:pt>
                <c:pt idx="2798">
                  <c:v>7.154229164</c:v>
                </c:pt>
                <c:pt idx="2799">
                  <c:v>7.114428043</c:v>
                </c:pt>
                <c:pt idx="2800">
                  <c:v>6.537312984</c:v>
                </c:pt>
                <c:pt idx="2801">
                  <c:v>6.308457851</c:v>
                </c:pt>
                <c:pt idx="2802">
                  <c:v>6.507462978</c:v>
                </c:pt>
                <c:pt idx="2803">
                  <c:v>6.388060093</c:v>
                </c:pt>
                <c:pt idx="2804">
                  <c:v>6.68656683</c:v>
                </c:pt>
                <c:pt idx="2805">
                  <c:v>6.905473232</c:v>
                </c:pt>
                <c:pt idx="2806">
                  <c:v>7.094526768</c:v>
                </c:pt>
                <c:pt idx="2807">
                  <c:v>7.462687016</c:v>
                </c:pt>
                <c:pt idx="2808">
                  <c:v>7.263681889</c:v>
                </c:pt>
                <c:pt idx="2809">
                  <c:v>7.701492786</c:v>
                </c:pt>
                <c:pt idx="2810">
                  <c:v>7.631841183</c:v>
                </c:pt>
                <c:pt idx="2811">
                  <c:v>8.348258972</c:v>
                </c:pt>
                <c:pt idx="2812">
                  <c:v>8.149253845</c:v>
                </c:pt>
                <c:pt idx="2813">
                  <c:v>7.820896149</c:v>
                </c:pt>
                <c:pt idx="2814">
                  <c:v>7.751244068</c:v>
                </c:pt>
                <c:pt idx="2815">
                  <c:v>7.492537022</c:v>
                </c:pt>
                <c:pt idx="2816">
                  <c:v>7.492537022</c:v>
                </c:pt>
                <c:pt idx="2817">
                  <c:v>7.462687016</c:v>
                </c:pt>
                <c:pt idx="2818">
                  <c:v>7.522387981</c:v>
                </c:pt>
                <c:pt idx="2819">
                  <c:v>7.631841183</c:v>
                </c:pt>
                <c:pt idx="2820">
                  <c:v>7.910448074</c:v>
                </c:pt>
                <c:pt idx="2821">
                  <c:v>7.860696793</c:v>
                </c:pt>
                <c:pt idx="2822">
                  <c:v>8.179103851</c:v>
                </c:pt>
                <c:pt idx="2823">
                  <c:v>8.019900322</c:v>
                </c:pt>
                <c:pt idx="2824">
                  <c:v>8.358208656</c:v>
                </c:pt>
                <c:pt idx="2825">
                  <c:v>7.671641827</c:v>
                </c:pt>
                <c:pt idx="2826">
                  <c:v>7.502488136</c:v>
                </c:pt>
                <c:pt idx="2827">
                  <c:v>7.452735901</c:v>
                </c:pt>
                <c:pt idx="2828">
                  <c:v>7.303483009</c:v>
                </c:pt>
                <c:pt idx="2829">
                  <c:v>7.631841183</c:v>
                </c:pt>
                <c:pt idx="2830">
                  <c:v>7.333333015</c:v>
                </c:pt>
                <c:pt idx="2831">
                  <c:v>7.333333015</c:v>
                </c:pt>
                <c:pt idx="2832">
                  <c:v>7.41293478</c:v>
                </c:pt>
                <c:pt idx="2833">
                  <c:v>6.955224037</c:v>
                </c:pt>
                <c:pt idx="2834">
                  <c:v>7.114428043</c:v>
                </c:pt>
                <c:pt idx="2835">
                  <c:v>7.41293478</c:v>
                </c:pt>
                <c:pt idx="2836">
                  <c:v>7.681591988</c:v>
                </c:pt>
                <c:pt idx="2837">
                  <c:v>7.611939907</c:v>
                </c:pt>
                <c:pt idx="2838">
                  <c:v>7.860696793</c:v>
                </c:pt>
                <c:pt idx="2839">
                  <c:v>8.079602242</c:v>
                </c:pt>
                <c:pt idx="2840">
                  <c:v>7.641790867</c:v>
                </c:pt>
                <c:pt idx="2841">
                  <c:v>7.502488136</c:v>
                </c:pt>
                <c:pt idx="2842">
                  <c:v>7.472637177</c:v>
                </c:pt>
                <c:pt idx="2843">
                  <c:v>7.761194229</c:v>
                </c:pt>
                <c:pt idx="2844">
                  <c:v>7.890546799</c:v>
                </c:pt>
                <c:pt idx="2845">
                  <c:v>8.069651604</c:v>
                </c:pt>
                <c:pt idx="2846">
                  <c:v>8.646765709</c:v>
                </c:pt>
                <c:pt idx="2847">
                  <c:v>8.447760582</c:v>
                </c:pt>
                <c:pt idx="2848">
                  <c:v>8.079602242</c:v>
                </c:pt>
                <c:pt idx="2849">
                  <c:v>8.268656731</c:v>
                </c:pt>
                <c:pt idx="2850">
                  <c:v>8.348258972</c:v>
                </c:pt>
                <c:pt idx="2851">
                  <c:v>8.248756409</c:v>
                </c:pt>
                <c:pt idx="2852">
                  <c:v>7.681591988</c:v>
                </c:pt>
                <c:pt idx="2853">
                  <c:v>7.930347919</c:v>
                </c:pt>
                <c:pt idx="2854">
                  <c:v>7.592040062</c:v>
                </c:pt>
                <c:pt idx="2855">
                  <c:v>7.462687016</c:v>
                </c:pt>
                <c:pt idx="2856">
                  <c:v>7.303483009</c:v>
                </c:pt>
                <c:pt idx="2857">
                  <c:v>7.601990223</c:v>
                </c:pt>
                <c:pt idx="2858">
                  <c:v>7.592040062</c:v>
                </c:pt>
                <c:pt idx="2859">
                  <c:v>7.641790867</c:v>
                </c:pt>
                <c:pt idx="2860">
                  <c:v>7.502488136</c:v>
                </c:pt>
                <c:pt idx="2861">
                  <c:v>7.41293478</c:v>
                </c:pt>
                <c:pt idx="2862">
                  <c:v>7.741293907</c:v>
                </c:pt>
                <c:pt idx="2863">
                  <c:v>8</c:v>
                </c:pt>
                <c:pt idx="2864">
                  <c:v>8.049751282</c:v>
                </c:pt>
                <c:pt idx="2865">
                  <c:v>8.208954811</c:v>
                </c:pt>
                <c:pt idx="2866">
                  <c:v>7.701492786</c:v>
                </c:pt>
                <c:pt idx="2867">
                  <c:v>8.308458328</c:v>
                </c:pt>
                <c:pt idx="2868">
                  <c:v>8.616914749</c:v>
                </c:pt>
                <c:pt idx="2869">
                  <c:v>8.815919876</c:v>
                </c:pt>
                <c:pt idx="2870">
                  <c:v>8.776119232</c:v>
                </c:pt>
                <c:pt idx="2871">
                  <c:v>8.686567307</c:v>
                </c:pt>
                <c:pt idx="2872">
                  <c:v>8.935322762</c:v>
                </c:pt>
                <c:pt idx="2873">
                  <c:v>9.034826279</c:v>
                </c:pt>
                <c:pt idx="2874">
                  <c:v>8.736317635</c:v>
                </c:pt>
                <c:pt idx="2875">
                  <c:v>8.477611542</c:v>
                </c:pt>
                <c:pt idx="2876">
                  <c:v>9.233831406</c:v>
                </c:pt>
                <c:pt idx="2877">
                  <c:v>9.064677238</c:v>
                </c:pt>
                <c:pt idx="2878">
                  <c:v>8.965173721</c:v>
                </c:pt>
                <c:pt idx="2879">
                  <c:v>9.27363205</c:v>
                </c:pt>
                <c:pt idx="2880">
                  <c:v>9.203980446</c:v>
                </c:pt>
                <c:pt idx="2881">
                  <c:v>8.845770836</c:v>
                </c:pt>
                <c:pt idx="2882">
                  <c:v>8.905472755</c:v>
                </c:pt>
                <c:pt idx="2883">
                  <c:v>9.333333015</c:v>
                </c:pt>
                <c:pt idx="2884">
                  <c:v>10.18905544</c:v>
                </c:pt>
                <c:pt idx="2885">
                  <c:v>10.23880577</c:v>
                </c:pt>
                <c:pt idx="2886">
                  <c:v>9.751243591</c:v>
                </c:pt>
                <c:pt idx="2887">
                  <c:v>9.393034935</c:v>
                </c:pt>
                <c:pt idx="2888">
                  <c:v>9.54228878</c:v>
                </c:pt>
                <c:pt idx="2889">
                  <c:v>9.771143913</c:v>
                </c:pt>
                <c:pt idx="2890">
                  <c:v>9.930348396</c:v>
                </c:pt>
                <c:pt idx="2891">
                  <c:v>9.711442947</c:v>
                </c:pt>
                <c:pt idx="2892">
                  <c:v>9.54228878</c:v>
                </c:pt>
                <c:pt idx="2893">
                  <c:v>9.54228878</c:v>
                </c:pt>
                <c:pt idx="2894">
                  <c:v>9.552239418</c:v>
                </c:pt>
                <c:pt idx="2895">
                  <c:v>9.154229164</c:v>
                </c:pt>
                <c:pt idx="2896">
                  <c:v>9.134327888</c:v>
                </c:pt>
                <c:pt idx="2897">
                  <c:v>9.21393013</c:v>
                </c:pt>
                <c:pt idx="2898">
                  <c:v>9.124378204</c:v>
                </c:pt>
                <c:pt idx="2899">
                  <c:v>9.024875641</c:v>
                </c:pt>
                <c:pt idx="2900">
                  <c:v>9.094527245</c:v>
                </c:pt>
                <c:pt idx="2901">
                  <c:v>9.223880768</c:v>
                </c:pt>
                <c:pt idx="2902">
                  <c:v>10.02985096</c:v>
                </c:pt>
                <c:pt idx="2903">
                  <c:v>10.51741314</c:v>
                </c:pt>
                <c:pt idx="2904">
                  <c:v>10.72636795</c:v>
                </c:pt>
                <c:pt idx="2905">
                  <c:v>11.78109455</c:v>
                </c:pt>
                <c:pt idx="2906">
                  <c:v>11.10447788</c:v>
                </c:pt>
                <c:pt idx="2907">
                  <c:v>10.99502468</c:v>
                </c:pt>
                <c:pt idx="2908">
                  <c:v>10.33830833</c:v>
                </c:pt>
                <c:pt idx="2909">
                  <c:v>10.38805962</c:v>
                </c:pt>
                <c:pt idx="2910">
                  <c:v>10.31840801</c:v>
                </c:pt>
                <c:pt idx="2911">
                  <c:v>10.09950161</c:v>
                </c:pt>
                <c:pt idx="2912">
                  <c:v>9.960199356</c:v>
                </c:pt>
                <c:pt idx="2913">
                  <c:v>10.24875641</c:v>
                </c:pt>
                <c:pt idx="2914">
                  <c:v>9.97014904</c:v>
                </c:pt>
                <c:pt idx="2915">
                  <c:v>10.49751186</c:v>
                </c:pt>
                <c:pt idx="2916">
                  <c:v>10.58706474</c:v>
                </c:pt>
                <c:pt idx="2917">
                  <c:v>10.46766186</c:v>
                </c:pt>
                <c:pt idx="2918">
                  <c:v>10.35820866</c:v>
                </c:pt>
                <c:pt idx="2919">
                  <c:v>10.47761154</c:v>
                </c:pt>
                <c:pt idx="2920">
                  <c:v>10.70646763</c:v>
                </c:pt>
                <c:pt idx="2921">
                  <c:v>10.86567211</c:v>
                </c:pt>
                <c:pt idx="2922">
                  <c:v>11.08457661</c:v>
                </c:pt>
                <c:pt idx="2923">
                  <c:v>10.88557243</c:v>
                </c:pt>
                <c:pt idx="2924">
                  <c:v>11.43283558</c:v>
                </c:pt>
                <c:pt idx="2925">
                  <c:v>10.82587147</c:v>
                </c:pt>
                <c:pt idx="2926">
                  <c:v>10.3283577</c:v>
                </c:pt>
                <c:pt idx="2927">
                  <c:v>10.23880577</c:v>
                </c:pt>
                <c:pt idx="2928">
                  <c:v>10.18905544</c:v>
                </c:pt>
                <c:pt idx="2929">
                  <c:v>10.15920353</c:v>
                </c:pt>
                <c:pt idx="2930">
                  <c:v>10.46766186</c:v>
                </c:pt>
                <c:pt idx="2931">
                  <c:v>10.38805962</c:v>
                </c:pt>
                <c:pt idx="2932">
                  <c:v>10.47761154</c:v>
                </c:pt>
                <c:pt idx="2933">
                  <c:v>9.990050316</c:v>
                </c:pt>
                <c:pt idx="2934">
                  <c:v>9.412935257</c:v>
                </c:pt>
                <c:pt idx="2935">
                  <c:v>9.074626923</c:v>
                </c:pt>
                <c:pt idx="2936">
                  <c:v>9.174128532</c:v>
                </c:pt>
                <c:pt idx="2937">
                  <c:v>9.253730774</c:v>
                </c:pt>
                <c:pt idx="2938">
                  <c:v>9.184080124</c:v>
                </c:pt>
                <c:pt idx="2939">
                  <c:v>9.034826279</c:v>
                </c:pt>
                <c:pt idx="2940">
                  <c:v>9.194029808</c:v>
                </c:pt>
                <c:pt idx="2941">
                  <c:v>9.492536545</c:v>
                </c:pt>
                <c:pt idx="2942">
                  <c:v>9.572138786</c:v>
                </c:pt>
                <c:pt idx="2943">
                  <c:v>9.522388458</c:v>
                </c:pt>
                <c:pt idx="2944">
                  <c:v>9.502488136</c:v>
                </c:pt>
                <c:pt idx="2945">
                  <c:v>9.363183975</c:v>
                </c:pt>
                <c:pt idx="2946">
                  <c:v>9.393034935</c:v>
                </c:pt>
                <c:pt idx="2947">
                  <c:v>9.323383331</c:v>
                </c:pt>
                <c:pt idx="2948">
                  <c:v>9.303483009</c:v>
                </c:pt>
                <c:pt idx="2949">
                  <c:v>9.154229164</c:v>
                </c:pt>
                <c:pt idx="2950">
                  <c:v>9.134327888</c:v>
                </c:pt>
                <c:pt idx="2951">
                  <c:v>9.412935257</c:v>
                </c:pt>
                <c:pt idx="2952">
                  <c:v>9.631840706</c:v>
                </c:pt>
                <c:pt idx="2953">
                  <c:v>9.641791344</c:v>
                </c:pt>
                <c:pt idx="2954">
                  <c:v>9.771143913</c:v>
                </c:pt>
                <c:pt idx="2955">
                  <c:v>9.789999962</c:v>
                </c:pt>
                <c:pt idx="2956">
                  <c:v>9.850000381</c:v>
                </c:pt>
                <c:pt idx="2957">
                  <c:v>9.930000305</c:v>
                </c:pt>
                <c:pt idx="2958">
                  <c:v>10.06000042</c:v>
                </c:pt>
                <c:pt idx="2959">
                  <c:v>9.869999886</c:v>
                </c:pt>
                <c:pt idx="2960">
                  <c:v>10.31999969</c:v>
                </c:pt>
                <c:pt idx="2961">
                  <c:v>10.31999969</c:v>
                </c:pt>
                <c:pt idx="2962">
                  <c:v>10.28999996</c:v>
                </c:pt>
                <c:pt idx="2963">
                  <c:v>10.28999996</c:v>
                </c:pt>
                <c:pt idx="2964">
                  <c:v>10.23999977</c:v>
                </c:pt>
                <c:pt idx="2965">
                  <c:v>10.10000038</c:v>
                </c:pt>
                <c:pt idx="2966">
                  <c:v>10.77000046</c:v>
                </c:pt>
                <c:pt idx="2967">
                  <c:v>10.47000027</c:v>
                </c:pt>
                <c:pt idx="2968">
                  <c:v>10.57999992</c:v>
                </c:pt>
                <c:pt idx="2969">
                  <c:v>10.47000027</c:v>
                </c:pt>
                <c:pt idx="2970">
                  <c:v>10.27999973</c:v>
                </c:pt>
                <c:pt idx="2971">
                  <c:v>10.15999985</c:v>
                </c:pt>
                <c:pt idx="2972">
                  <c:v>10.22999954</c:v>
                </c:pt>
                <c:pt idx="2973">
                  <c:v>10.21000004</c:v>
                </c:pt>
                <c:pt idx="2974">
                  <c:v>10.22000027</c:v>
                </c:pt>
                <c:pt idx="2975">
                  <c:v>10.42000008</c:v>
                </c:pt>
                <c:pt idx="2976">
                  <c:v>10.94999981</c:v>
                </c:pt>
                <c:pt idx="2977">
                  <c:v>10.56000042</c:v>
                </c:pt>
                <c:pt idx="2978">
                  <c:v>10.35000038</c:v>
                </c:pt>
                <c:pt idx="2979">
                  <c:v>10.39999962</c:v>
                </c:pt>
                <c:pt idx="2980">
                  <c:v>10.31000042</c:v>
                </c:pt>
                <c:pt idx="2981">
                  <c:v>10.43999958</c:v>
                </c:pt>
                <c:pt idx="2982">
                  <c:v>10.43999958</c:v>
                </c:pt>
                <c:pt idx="2983">
                  <c:v>10.77999973</c:v>
                </c:pt>
                <c:pt idx="2984">
                  <c:v>10.76000023</c:v>
                </c:pt>
                <c:pt idx="2985">
                  <c:v>10.52999973</c:v>
                </c:pt>
                <c:pt idx="2986">
                  <c:v>10.53999996</c:v>
                </c:pt>
                <c:pt idx="2987">
                  <c:v>10.77999973</c:v>
                </c:pt>
                <c:pt idx="2988">
                  <c:v>10.69999981</c:v>
                </c:pt>
                <c:pt idx="2989">
                  <c:v>10.56000042</c:v>
                </c:pt>
                <c:pt idx="2990">
                  <c:v>10.60999966</c:v>
                </c:pt>
                <c:pt idx="2991">
                  <c:v>10.72000027</c:v>
                </c:pt>
                <c:pt idx="2992">
                  <c:v>10.81000042</c:v>
                </c:pt>
                <c:pt idx="2993">
                  <c:v>11.06000042</c:v>
                </c:pt>
                <c:pt idx="2994">
                  <c:v>11.10000038</c:v>
                </c:pt>
                <c:pt idx="2995">
                  <c:v>11.13000011</c:v>
                </c:pt>
                <c:pt idx="2996">
                  <c:v>10.93000031</c:v>
                </c:pt>
                <c:pt idx="2997">
                  <c:v>10.78999996</c:v>
                </c:pt>
                <c:pt idx="2998">
                  <c:v>10.90999985</c:v>
                </c:pt>
                <c:pt idx="2999">
                  <c:v>11</c:v>
                </c:pt>
                <c:pt idx="3000">
                  <c:v>10.89000034</c:v>
                </c:pt>
                <c:pt idx="3001">
                  <c:v>10.86999989</c:v>
                </c:pt>
                <c:pt idx="3002">
                  <c:v>10.77000046</c:v>
                </c:pt>
                <c:pt idx="3003">
                  <c:v>10.88000011</c:v>
                </c:pt>
                <c:pt idx="3004">
                  <c:v>10.77000046</c:v>
                </c:pt>
                <c:pt idx="3005">
                  <c:v>10.42000008</c:v>
                </c:pt>
                <c:pt idx="3006">
                  <c:v>10.44999981</c:v>
                </c:pt>
                <c:pt idx="3007">
                  <c:v>10.69999981</c:v>
                </c:pt>
                <c:pt idx="3008">
                  <c:v>10.78999996</c:v>
                </c:pt>
                <c:pt idx="3009">
                  <c:v>10.96000004</c:v>
                </c:pt>
                <c:pt idx="3010">
                  <c:v>10.55000019</c:v>
                </c:pt>
                <c:pt idx="3011">
                  <c:v>10.35000038</c:v>
                </c:pt>
                <c:pt idx="3012">
                  <c:v>10.42000008</c:v>
                </c:pt>
                <c:pt idx="3013">
                  <c:v>10.36999989</c:v>
                </c:pt>
                <c:pt idx="3014">
                  <c:v>10.17000008</c:v>
                </c:pt>
                <c:pt idx="3015">
                  <c:v>9.920000076</c:v>
                </c:pt>
                <c:pt idx="3016">
                  <c:v>10.05000019</c:v>
                </c:pt>
                <c:pt idx="3017">
                  <c:v>9.909999847</c:v>
                </c:pt>
                <c:pt idx="3018">
                  <c:v>10.19999981</c:v>
                </c:pt>
                <c:pt idx="3019">
                  <c:v>10.35000038</c:v>
                </c:pt>
                <c:pt idx="3020">
                  <c:v>10.06000042</c:v>
                </c:pt>
                <c:pt idx="3021">
                  <c:v>9.829999924</c:v>
                </c:pt>
                <c:pt idx="3022">
                  <c:v>9.930000305</c:v>
                </c:pt>
                <c:pt idx="3023">
                  <c:v>9.930000305</c:v>
                </c:pt>
                <c:pt idx="3024">
                  <c:v>10.19999981</c:v>
                </c:pt>
                <c:pt idx="3025">
                  <c:v>10.18000031</c:v>
                </c:pt>
                <c:pt idx="3026">
                  <c:v>10.01000023</c:v>
                </c:pt>
                <c:pt idx="3027">
                  <c:v>10.02000046</c:v>
                </c:pt>
                <c:pt idx="3028">
                  <c:v>9.869999886</c:v>
                </c:pt>
                <c:pt idx="3029">
                  <c:v>9.619999886</c:v>
                </c:pt>
                <c:pt idx="3030">
                  <c:v>9.909999847</c:v>
                </c:pt>
                <c:pt idx="3031">
                  <c:v>9.539999962</c:v>
                </c:pt>
                <c:pt idx="3032">
                  <c:v>9.579999924</c:v>
                </c:pt>
                <c:pt idx="3033">
                  <c:v>9.510000229</c:v>
                </c:pt>
                <c:pt idx="3034">
                  <c:v>9.680000305</c:v>
                </c:pt>
                <c:pt idx="3035">
                  <c:v>9.789999962</c:v>
                </c:pt>
                <c:pt idx="3036">
                  <c:v>9.789999962</c:v>
                </c:pt>
                <c:pt idx="3037">
                  <c:v>9.949999809</c:v>
                </c:pt>
                <c:pt idx="3038">
                  <c:v>10.02000046</c:v>
                </c:pt>
                <c:pt idx="3039">
                  <c:v>10.44999981</c:v>
                </c:pt>
                <c:pt idx="3040">
                  <c:v>10.44999981</c:v>
                </c:pt>
                <c:pt idx="3041">
                  <c:v>10.59000015</c:v>
                </c:pt>
                <c:pt idx="3042">
                  <c:v>10.80000019</c:v>
                </c:pt>
                <c:pt idx="3043">
                  <c:v>10.68999958</c:v>
                </c:pt>
                <c:pt idx="3044">
                  <c:v>10.77999973</c:v>
                </c:pt>
                <c:pt idx="3045">
                  <c:v>10.42000008</c:v>
                </c:pt>
                <c:pt idx="3046">
                  <c:v>10.39000034</c:v>
                </c:pt>
                <c:pt idx="3047">
                  <c:v>10.51000023</c:v>
                </c:pt>
                <c:pt idx="3048">
                  <c:v>10.40999985</c:v>
                </c:pt>
                <c:pt idx="3049">
                  <c:v>10.47999954</c:v>
                </c:pt>
                <c:pt idx="3050">
                  <c:v>10.31000042</c:v>
                </c:pt>
                <c:pt idx="3051">
                  <c:v>10.39000034</c:v>
                </c:pt>
                <c:pt idx="3052">
                  <c:v>10.51000023</c:v>
                </c:pt>
                <c:pt idx="3053">
                  <c:v>10.85999966</c:v>
                </c:pt>
                <c:pt idx="3054">
                  <c:v>10.59000015</c:v>
                </c:pt>
                <c:pt idx="3055">
                  <c:v>10.80000019</c:v>
                </c:pt>
                <c:pt idx="3056">
                  <c:v>10.88000011</c:v>
                </c:pt>
                <c:pt idx="3057">
                  <c:v>10.84000015</c:v>
                </c:pt>
                <c:pt idx="3058">
                  <c:v>10.89999962</c:v>
                </c:pt>
                <c:pt idx="3059">
                  <c:v>10.93000031</c:v>
                </c:pt>
                <c:pt idx="3060">
                  <c:v>10.72999954</c:v>
                </c:pt>
                <c:pt idx="3061">
                  <c:v>10.82999992</c:v>
                </c:pt>
                <c:pt idx="3062">
                  <c:v>10.80000019</c:v>
                </c:pt>
                <c:pt idx="3063">
                  <c:v>10.84000015</c:v>
                </c:pt>
                <c:pt idx="3064">
                  <c:v>10.80000019</c:v>
                </c:pt>
                <c:pt idx="3065">
                  <c:v>11.10999966</c:v>
                </c:pt>
                <c:pt idx="3066">
                  <c:v>11.14999962</c:v>
                </c:pt>
                <c:pt idx="3067">
                  <c:v>11.28999996</c:v>
                </c:pt>
                <c:pt idx="3068">
                  <c:v>11.14999962</c:v>
                </c:pt>
                <c:pt idx="3069">
                  <c:v>11.27000046</c:v>
                </c:pt>
                <c:pt idx="3070">
                  <c:v>11.15999985</c:v>
                </c:pt>
                <c:pt idx="3071">
                  <c:v>11.23999977</c:v>
                </c:pt>
                <c:pt idx="3072">
                  <c:v>11.27999973</c:v>
                </c:pt>
                <c:pt idx="3073">
                  <c:v>11.43999958</c:v>
                </c:pt>
                <c:pt idx="3074">
                  <c:v>11.57999992</c:v>
                </c:pt>
                <c:pt idx="3075">
                  <c:v>11.52999973</c:v>
                </c:pt>
                <c:pt idx="3076">
                  <c:v>11.48999977</c:v>
                </c:pt>
                <c:pt idx="3077">
                  <c:v>11.10999966</c:v>
                </c:pt>
                <c:pt idx="3078">
                  <c:v>11.10000038</c:v>
                </c:pt>
                <c:pt idx="3079">
                  <c:v>11.03999996</c:v>
                </c:pt>
                <c:pt idx="3080">
                  <c:v>10.69999981</c:v>
                </c:pt>
                <c:pt idx="3081">
                  <c:v>10.97999954</c:v>
                </c:pt>
                <c:pt idx="3082">
                  <c:v>10.86999989</c:v>
                </c:pt>
                <c:pt idx="3083">
                  <c:v>10.60000038</c:v>
                </c:pt>
                <c:pt idx="3084">
                  <c:v>10.96000004</c:v>
                </c:pt>
                <c:pt idx="3085">
                  <c:v>10.80000019</c:v>
                </c:pt>
                <c:pt idx="3086">
                  <c:v>10.59000015</c:v>
                </c:pt>
                <c:pt idx="3087">
                  <c:v>10.09000015</c:v>
                </c:pt>
                <c:pt idx="3088">
                  <c:v>10.14999962</c:v>
                </c:pt>
                <c:pt idx="3089">
                  <c:v>10</c:v>
                </c:pt>
                <c:pt idx="3090">
                  <c:v>9.989999771</c:v>
                </c:pt>
                <c:pt idx="3091">
                  <c:v>10.05000019</c:v>
                </c:pt>
                <c:pt idx="3092">
                  <c:v>10.15999985</c:v>
                </c:pt>
                <c:pt idx="3093">
                  <c:v>10.07999992</c:v>
                </c:pt>
                <c:pt idx="3094">
                  <c:v>9.960000038</c:v>
                </c:pt>
                <c:pt idx="3095">
                  <c:v>10.06000042</c:v>
                </c:pt>
                <c:pt idx="3096">
                  <c:v>9.680000305</c:v>
                </c:pt>
                <c:pt idx="3097">
                  <c:v>9.56000042</c:v>
                </c:pt>
                <c:pt idx="3098">
                  <c:v>9.609999657</c:v>
                </c:pt>
                <c:pt idx="3099">
                  <c:v>9.600000381</c:v>
                </c:pt>
                <c:pt idx="3100">
                  <c:v>9.699999809</c:v>
                </c:pt>
                <c:pt idx="3101">
                  <c:v>9.890000343</c:v>
                </c:pt>
                <c:pt idx="3102">
                  <c:v>9.710000038</c:v>
                </c:pt>
                <c:pt idx="3103">
                  <c:v>9.909999847</c:v>
                </c:pt>
                <c:pt idx="3104">
                  <c:v>10.02000046</c:v>
                </c:pt>
                <c:pt idx="3105">
                  <c:v>10.06000042</c:v>
                </c:pt>
                <c:pt idx="3106">
                  <c:v>10.02000046</c:v>
                </c:pt>
                <c:pt idx="3107">
                  <c:v>10</c:v>
                </c:pt>
                <c:pt idx="3108">
                  <c:v>9.850000381</c:v>
                </c:pt>
                <c:pt idx="3109">
                  <c:v>9.819999695</c:v>
                </c:pt>
                <c:pt idx="3110">
                  <c:v>9.75</c:v>
                </c:pt>
                <c:pt idx="3111">
                  <c:v>9.75</c:v>
                </c:pt>
                <c:pt idx="3112">
                  <c:v>9.949999809</c:v>
                </c:pt>
                <c:pt idx="3113">
                  <c:v>9.949999809</c:v>
                </c:pt>
                <c:pt idx="3114">
                  <c:v>9.859999657</c:v>
                </c:pt>
                <c:pt idx="3115">
                  <c:v>9.869999886</c:v>
                </c:pt>
                <c:pt idx="3116">
                  <c:v>10.13000011</c:v>
                </c:pt>
                <c:pt idx="3117">
                  <c:v>10.22999954</c:v>
                </c:pt>
                <c:pt idx="3118">
                  <c:v>10.25</c:v>
                </c:pt>
                <c:pt idx="3119">
                  <c:v>10.34000015</c:v>
                </c:pt>
                <c:pt idx="3120">
                  <c:v>10.5</c:v>
                </c:pt>
                <c:pt idx="3121">
                  <c:v>10.32999992</c:v>
                </c:pt>
                <c:pt idx="3122">
                  <c:v>10.14000034</c:v>
                </c:pt>
                <c:pt idx="3123">
                  <c:v>10.28999996</c:v>
                </c:pt>
                <c:pt idx="3124">
                  <c:v>10.42000008</c:v>
                </c:pt>
                <c:pt idx="3125">
                  <c:v>10.34000015</c:v>
                </c:pt>
                <c:pt idx="3126">
                  <c:v>10.09000015</c:v>
                </c:pt>
                <c:pt idx="3127">
                  <c:v>10.18000031</c:v>
                </c:pt>
                <c:pt idx="3128">
                  <c:v>10.27000046</c:v>
                </c:pt>
                <c:pt idx="3129">
                  <c:v>10.32999992</c:v>
                </c:pt>
                <c:pt idx="3130">
                  <c:v>10.42000008</c:v>
                </c:pt>
                <c:pt idx="3131">
                  <c:v>10.35999966</c:v>
                </c:pt>
                <c:pt idx="3132">
                  <c:v>10.53999996</c:v>
                </c:pt>
                <c:pt idx="3133">
                  <c:v>10.55000019</c:v>
                </c:pt>
                <c:pt idx="3134">
                  <c:v>10.48999977</c:v>
                </c:pt>
                <c:pt idx="3135">
                  <c:v>10.60000038</c:v>
                </c:pt>
                <c:pt idx="3136">
                  <c:v>10.72999954</c:v>
                </c:pt>
                <c:pt idx="3137">
                  <c:v>10.82999992</c:v>
                </c:pt>
                <c:pt idx="3138">
                  <c:v>10.85000038</c:v>
                </c:pt>
                <c:pt idx="3139">
                  <c:v>10.61999989</c:v>
                </c:pt>
                <c:pt idx="3140">
                  <c:v>10.61999989</c:v>
                </c:pt>
                <c:pt idx="3141">
                  <c:v>10.59000015</c:v>
                </c:pt>
                <c:pt idx="3142">
                  <c:v>10.67000008</c:v>
                </c:pt>
                <c:pt idx="3143">
                  <c:v>11.25</c:v>
                </c:pt>
                <c:pt idx="3144">
                  <c:v>11.13000011</c:v>
                </c:pt>
                <c:pt idx="3145">
                  <c:v>10.85000038</c:v>
                </c:pt>
                <c:pt idx="3146">
                  <c:v>10.84000015</c:v>
                </c:pt>
                <c:pt idx="3147">
                  <c:v>10.89999962</c:v>
                </c:pt>
                <c:pt idx="3148">
                  <c:v>10.84000015</c:v>
                </c:pt>
                <c:pt idx="3149">
                  <c:v>10.97000027</c:v>
                </c:pt>
                <c:pt idx="3150">
                  <c:v>10.96000004</c:v>
                </c:pt>
                <c:pt idx="3151">
                  <c:v>10.98999977</c:v>
                </c:pt>
                <c:pt idx="3152">
                  <c:v>10.60000038</c:v>
                </c:pt>
                <c:pt idx="3153">
                  <c:v>10.5</c:v>
                </c:pt>
                <c:pt idx="3154">
                  <c:v>10.56000042</c:v>
                </c:pt>
                <c:pt idx="3155">
                  <c:v>10.59000015</c:v>
                </c:pt>
                <c:pt idx="3156">
                  <c:v>10.65999985</c:v>
                </c:pt>
                <c:pt idx="3157">
                  <c:v>10.09000015</c:v>
                </c:pt>
                <c:pt idx="3158">
                  <c:v>9.960000038</c:v>
                </c:pt>
                <c:pt idx="3159">
                  <c:v>9.770000458</c:v>
                </c:pt>
                <c:pt idx="3160">
                  <c:v>9.890000343</c:v>
                </c:pt>
                <c:pt idx="3161">
                  <c:v>10.30000019</c:v>
                </c:pt>
                <c:pt idx="3162">
                  <c:v>10.17000008</c:v>
                </c:pt>
                <c:pt idx="3163">
                  <c:v>10.22999954</c:v>
                </c:pt>
                <c:pt idx="3164">
                  <c:v>10.25</c:v>
                </c:pt>
                <c:pt idx="3165">
                  <c:v>9.869999886</c:v>
                </c:pt>
                <c:pt idx="3166">
                  <c:v>9.970000267</c:v>
                </c:pt>
                <c:pt idx="3167">
                  <c:v>9.729999542</c:v>
                </c:pt>
                <c:pt idx="3168">
                  <c:v>9.819999695</c:v>
                </c:pt>
                <c:pt idx="3169">
                  <c:v>9.630000114</c:v>
                </c:pt>
                <c:pt idx="3170">
                  <c:v>9.789999962</c:v>
                </c:pt>
                <c:pt idx="3171">
                  <c:v>9.600000381</c:v>
                </c:pt>
                <c:pt idx="3172">
                  <c:v>9.569999695</c:v>
                </c:pt>
                <c:pt idx="3173">
                  <c:v>9.460000038</c:v>
                </c:pt>
                <c:pt idx="3174">
                  <c:v>9.890000343</c:v>
                </c:pt>
                <c:pt idx="3175">
                  <c:v>9.75</c:v>
                </c:pt>
                <c:pt idx="3176">
                  <c:v>9.850000381</c:v>
                </c:pt>
                <c:pt idx="3177">
                  <c:v>10.07999992</c:v>
                </c:pt>
                <c:pt idx="3178">
                  <c:v>9.909999847</c:v>
                </c:pt>
                <c:pt idx="3179">
                  <c:v>9.619999886</c:v>
                </c:pt>
                <c:pt idx="3180">
                  <c:v>9.430000305</c:v>
                </c:pt>
                <c:pt idx="3181">
                  <c:v>9.510000229</c:v>
                </c:pt>
                <c:pt idx="3182">
                  <c:v>9.56000042</c:v>
                </c:pt>
                <c:pt idx="3183">
                  <c:v>9.789999962</c:v>
                </c:pt>
                <c:pt idx="3184">
                  <c:v>9.800000191</c:v>
                </c:pt>
                <c:pt idx="3185">
                  <c:v>9.850000381</c:v>
                </c:pt>
                <c:pt idx="3186">
                  <c:v>10.27000046</c:v>
                </c:pt>
                <c:pt idx="3187">
                  <c:v>10.31000042</c:v>
                </c:pt>
                <c:pt idx="3188">
                  <c:v>10.28999996</c:v>
                </c:pt>
                <c:pt idx="3189">
                  <c:v>10.19999981</c:v>
                </c:pt>
                <c:pt idx="3190">
                  <c:v>10.35999966</c:v>
                </c:pt>
                <c:pt idx="3191">
                  <c:v>10.09000015</c:v>
                </c:pt>
                <c:pt idx="3192">
                  <c:v>10.14999962</c:v>
                </c:pt>
                <c:pt idx="3193">
                  <c:v>9.93999958</c:v>
                </c:pt>
                <c:pt idx="3194">
                  <c:v>10.02000046</c:v>
                </c:pt>
                <c:pt idx="3195">
                  <c:v>10.03999996</c:v>
                </c:pt>
                <c:pt idx="3196">
                  <c:v>9.81000042</c:v>
                </c:pt>
                <c:pt idx="3197">
                  <c:v>9.760000229</c:v>
                </c:pt>
                <c:pt idx="3198">
                  <c:v>9.789999962</c:v>
                </c:pt>
                <c:pt idx="3199">
                  <c:v>9.890000343</c:v>
                </c:pt>
                <c:pt idx="3200">
                  <c:v>9.840000153</c:v>
                </c:pt>
                <c:pt idx="3201">
                  <c:v>10</c:v>
                </c:pt>
                <c:pt idx="3202">
                  <c:v>10.09000015</c:v>
                </c:pt>
                <c:pt idx="3203">
                  <c:v>10.14999962</c:v>
                </c:pt>
                <c:pt idx="3204">
                  <c:v>10.06999969</c:v>
                </c:pt>
                <c:pt idx="3205">
                  <c:v>10.14000034</c:v>
                </c:pt>
                <c:pt idx="3206">
                  <c:v>10.14999962</c:v>
                </c:pt>
                <c:pt idx="3207">
                  <c:v>10.14999962</c:v>
                </c:pt>
                <c:pt idx="3208">
                  <c:v>9.920000076</c:v>
                </c:pt>
                <c:pt idx="3209">
                  <c:v>10.13000011</c:v>
                </c:pt>
                <c:pt idx="3210">
                  <c:v>10.30000019</c:v>
                </c:pt>
                <c:pt idx="3211">
                  <c:v>10.10000038</c:v>
                </c:pt>
                <c:pt idx="3212">
                  <c:v>10.38000011</c:v>
                </c:pt>
                <c:pt idx="3213">
                  <c:v>10.46000004</c:v>
                </c:pt>
                <c:pt idx="3214">
                  <c:v>10.56999969</c:v>
                </c:pt>
                <c:pt idx="3215">
                  <c:v>10.43999958</c:v>
                </c:pt>
                <c:pt idx="3216">
                  <c:v>10.46000004</c:v>
                </c:pt>
                <c:pt idx="3217">
                  <c:v>10.18000031</c:v>
                </c:pt>
                <c:pt idx="3218">
                  <c:v>10.10000038</c:v>
                </c:pt>
                <c:pt idx="3219">
                  <c:v>10.26000023</c:v>
                </c:pt>
                <c:pt idx="3220">
                  <c:v>10.22999954</c:v>
                </c:pt>
                <c:pt idx="3221">
                  <c:v>10.22000027</c:v>
                </c:pt>
                <c:pt idx="3222">
                  <c:v>10.11999989</c:v>
                </c:pt>
                <c:pt idx="3223">
                  <c:v>9.960000038</c:v>
                </c:pt>
                <c:pt idx="3224">
                  <c:v>9.949999809</c:v>
                </c:pt>
                <c:pt idx="3225">
                  <c:v>9.930000305</c:v>
                </c:pt>
                <c:pt idx="3226">
                  <c:v>9.729999542</c:v>
                </c:pt>
                <c:pt idx="3227">
                  <c:v>9.770000458</c:v>
                </c:pt>
                <c:pt idx="3228">
                  <c:v>9.699999809</c:v>
                </c:pt>
                <c:pt idx="3229">
                  <c:v>9.770000458</c:v>
                </c:pt>
                <c:pt idx="3230">
                  <c:v>9.880000114</c:v>
                </c:pt>
                <c:pt idx="3231">
                  <c:v>9.770000458</c:v>
                </c:pt>
                <c:pt idx="3232">
                  <c:v>9.640000343</c:v>
                </c:pt>
                <c:pt idx="3233">
                  <c:v>9.680000305</c:v>
                </c:pt>
                <c:pt idx="3234">
                  <c:v>9.68999958</c:v>
                </c:pt>
                <c:pt idx="3235">
                  <c:v>9.539999962</c:v>
                </c:pt>
                <c:pt idx="3236">
                  <c:v>9.470000267</c:v>
                </c:pt>
                <c:pt idx="3237">
                  <c:v>9.430000305</c:v>
                </c:pt>
                <c:pt idx="3238">
                  <c:v>9.649999619</c:v>
                </c:pt>
                <c:pt idx="3239">
                  <c:v>9.420000076</c:v>
                </c:pt>
                <c:pt idx="3240">
                  <c:v>9.399999619</c:v>
                </c:pt>
                <c:pt idx="3241">
                  <c:v>9.579999924</c:v>
                </c:pt>
                <c:pt idx="3242">
                  <c:v>9.470000267</c:v>
                </c:pt>
                <c:pt idx="3243">
                  <c:v>9.770000458</c:v>
                </c:pt>
                <c:pt idx="3244">
                  <c:v>9.5</c:v>
                </c:pt>
                <c:pt idx="3245">
                  <c:v>9.520000458</c:v>
                </c:pt>
                <c:pt idx="3246">
                  <c:v>9.510000229</c:v>
                </c:pt>
                <c:pt idx="3247">
                  <c:v>9.479999542</c:v>
                </c:pt>
                <c:pt idx="3248">
                  <c:v>9.859999657</c:v>
                </c:pt>
                <c:pt idx="3249">
                  <c:v>9.930000305</c:v>
                </c:pt>
                <c:pt idx="3250">
                  <c:v>9.880000114</c:v>
                </c:pt>
                <c:pt idx="3251">
                  <c:v>9.960000038</c:v>
                </c:pt>
                <c:pt idx="3252">
                  <c:v>9.909999847</c:v>
                </c:pt>
                <c:pt idx="3253">
                  <c:v>10.06999969</c:v>
                </c:pt>
                <c:pt idx="3254">
                  <c:v>9.899999619</c:v>
                </c:pt>
                <c:pt idx="3255">
                  <c:v>9.800000191</c:v>
                </c:pt>
                <c:pt idx="3256">
                  <c:v>9.659999847</c:v>
                </c:pt>
                <c:pt idx="3257">
                  <c:v>9.979999542</c:v>
                </c:pt>
                <c:pt idx="3258">
                  <c:v>9.890000343</c:v>
                </c:pt>
                <c:pt idx="3259">
                  <c:v>10.09000015</c:v>
                </c:pt>
                <c:pt idx="3260">
                  <c:v>10.27999973</c:v>
                </c:pt>
                <c:pt idx="3261">
                  <c:v>10.14000034</c:v>
                </c:pt>
                <c:pt idx="3262">
                  <c:v>10.25</c:v>
                </c:pt>
                <c:pt idx="3263">
                  <c:v>10.21000004</c:v>
                </c:pt>
                <c:pt idx="3264">
                  <c:v>10.40999985</c:v>
                </c:pt>
                <c:pt idx="3265">
                  <c:v>10.30000019</c:v>
                </c:pt>
                <c:pt idx="3266">
                  <c:v>10.27999973</c:v>
                </c:pt>
                <c:pt idx="3267">
                  <c:v>10.35999966</c:v>
                </c:pt>
                <c:pt idx="3268">
                  <c:v>10.34000015</c:v>
                </c:pt>
                <c:pt idx="3269">
                  <c:v>10.27000046</c:v>
                </c:pt>
                <c:pt idx="3270">
                  <c:v>10.43000031</c:v>
                </c:pt>
                <c:pt idx="3271">
                  <c:v>10.36999989</c:v>
                </c:pt>
                <c:pt idx="3272">
                  <c:v>10.34000015</c:v>
                </c:pt>
                <c:pt idx="3273">
                  <c:v>10.30000019</c:v>
                </c:pt>
                <c:pt idx="3274">
                  <c:v>10.19999981</c:v>
                </c:pt>
                <c:pt idx="3275">
                  <c:v>10.32999992</c:v>
                </c:pt>
                <c:pt idx="3276">
                  <c:v>10.40999985</c:v>
                </c:pt>
                <c:pt idx="3277">
                  <c:v>10.60000038</c:v>
                </c:pt>
                <c:pt idx="3278">
                  <c:v>10.68000031</c:v>
                </c:pt>
                <c:pt idx="3279">
                  <c:v>10.61999989</c:v>
                </c:pt>
                <c:pt idx="3280">
                  <c:v>10.64999962</c:v>
                </c:pt>
                <c:pt idx="3281">
                  <c:v>10.76000023</c:v>
                </c:pt>
                <c:pt idx="3282">
                  <c:v>10.90999985</c:v>
                </c:pt>
                <c:pt idx="3283">
                  <c:v>10.89000034</c:v>
                </c:pt>
                <c:pt idx="3284">
                  <c:v>10.84000015</c:v>
                </c:pt>
                <c:pt idx="3285">
                  <c:v>10.93000031</c:v>
                </c:pt>
                <c:pt idx="3286">
                  <c:v>11.26000023</c:v>
                </c:pt>
                <c:pt idx="3287">
                  <c:v>11.18000031</c:v>
                </c:pt>
                <c:pt idx="3288">
                  <c:v>11</c:v>
                </c:pt>
                <c:pt idx="3289">
                  <c:v>11.14000034</c:v>
                </c:pt>
                <c:pt idx="3290">
                  <c:v>11.25</c:v>
                </c:pt>
                <c:pt idx="3291">
                  <c:v>11.06000042</c:v>
                </c:pt>
                <c:pt idx="3292">
                  <c:v>11.05000019</c:v>
                </c:pt>
                <c:pt idx="3293">
                  <c:v>11.06000042</c:v>
                </c:pt>
                <c:pt idx="3294">
                  <c:v>10.85999966</c:v>
                </c:pt>
                <c:pt idx="3295">
                  <c:v>10.89000034</c:v>
                </c:pt>
                <c:pt idx="3296">
                  <c:v>11.03999996</c:v>
                </c:pt>
                <c:pt idx="3297">
                  <c:v>11.07999992</c:v>
                </c:pt>
                <c:pt idx="3298">
                  <c:v>11.13000011</c:v>
                </c:pt>
                <c:pt idx="3299">
                  <c:v>10.73999977</c:v>
                </c:pt>
                <c:pt idx="3300">
                  <c:v>11</c:v>
                </c:pt>
                <c:pt idx="3301">
                  <c:v>11</c:v>
                </c:pt>
                <c:pt idx="3302">
                  <c:v>10.81000042</c:v>
                </c:pt>
                <c:pt idx="3303">
                  <c:v>10.75</c:v>
                </c:pt>
                <c:pt idx="3304">
                  <c:v>11.10999966</c:v>
                </c:pt>
                <c:pt idx="3305">
                  <c:v>11.53999996</c:v>
                </c:pt>
                <c:pt idx="3306">
                  <c:v>11.97000027</c:v>
                </c:pt>
                <c:pt idx="3307">
                  <c:v>11.89000034</c:v>
                </c:pt>
                <c:pt idx="3308">
                  <c:v>11.82999992</c:v>
                </c:pt>
                <c:pt idx="3309">
                  <c:v>11.90999985</c:v>
                </c:pt>
                <c:pt idx="3310">
                  <c:v>12.02999973</c:v>
                </c:pt>
                <c:pt idx="3311">
                  <c:v>12.07999992</c:v>
                </c:pt>
                <c:pt idx="3312">
                  <c:v>11.89999962</c:v>
                </c:pt>
                <c:pt idx="3313">
                  <c:v>11.90999985</c:v>
                </c:pt>
                <c:pt idx="3314">
                  <c:v>12.11999989</c:v>
                </c:pt>
                <c:pt idx="3315">
                  <c:v>12.31999969</c:v>
                </c:pt>
                <c:pt idx="3316">
                  <c:v>12.68999958</c:v>
                </c:pt>
                <c:pt idx="3317">
                  <c:v>12.32999992</c:v>
                </c:pt>
                <c:pt idx="3318">
                  <c:v>12.39000034</c:v>
                </c:pt>
                <c:pt idx="3319">
                  <c:v>12.30000019</c:v>
                </c:pt>
                <c:pt idx="3320">
                  <c:v>12.22999954</c:v>
                </c:pt>
                <c:pt idx="3321">
                  <c:v>12.31000042</c:v>
                </c:pt>
                <c:pt idx="3322">
                  <c:v>12.23999977</c:v>
                </c:pt>
                <c:pt idx="3323">
                  <c:v>12.31000042</c:v>
                </c:pt>
                <c:pt idx="3324">
                  <c:v>12.39999962</c:v>
                </c:pt>
                <c:pt idx="3325">
                  <c:v>12.53999996</c:v>
                </c:pt>
                <c:pt idx="3326">
                  <c:v>12.59000015</c:v>
                </c:pt>
                <c:pt idx="3327">
                  <c:v>12.63000011</c:v>
                </c:pt>
                <c:pt idx="3328">
                  <c:v>12.35999966</c:v>
                </c:pt>
                <c:pt idx="3329">
                  <c:v>12.86999989</c:v>
                </c:pt>
                <c:pt idx="3330">
                  <c:v>13.06999969</c:v>
                </c:pt>
                <c:pt idx="3331">
                  <c:v>13.22000027</c:v>
                </c:pt>
                <c:pt idx="3332">
                  <c:v>13.42000008</c:v>
                </c:pt>
                <c:pt idx="3333">
                  <c:v>13.51000023</c:v>
                </c:pt>
                <c:pt idx="3334">
                  <c:v>13.36999989</c:v>
                </c:pt>
                <c:pt idx="3335">
                  <c:v>13.68000031</c:v>
                </c:pt>
                <c:pt idx="3336">
                  <c:v>13.55000019</c:v>
                </c:pt>
                <c:pt idx="3337">
                  <c:v>13.52999973</c:v>
                </c:pt>
                <c:pt idx="3338">
                  <c:v>13.26000023</c:v>
                </c:pt>
                <c:pt idx="3339">
                  <c:v>13.27000046</c:v>
                </c:pt>
                <c:pt idx="3340">
                  <c:v>13.44999981</c:v>
                </c:pt>
                <c:pt idx="3341">
                  <c:v>13.22000027</c:v>
                </c:pt>
                <c:pt idx="3342">
                  <c:v>13.23999977</c:v>
                </c:pt>
                <c:pt idx="3343">
                  <c:v>13.31000042</c:v>
                </c:pt>
                <c:pt idx="3344">
                  <c:v>13.10999966</c:v>
                </c:pt>
                <c:pt idx="3345">
                  <c:v>13.06999969</c:v>
                </c:pt>
                <c:pt idx="3346">
                  <c:v>13.21000004</c:v>
                </c:pt>
                <c:pt idx="3347">
                  <c:v>13.34000015</c:v>
                </c:pt>
                <c:pt idx="3348">
                  <c:v>13.35999966</c:v>
                </c:pt>
                <c:pt idx="3349">
                  <c:v>13.61999989</c:v>
                </c:pt>
                <c:pt idx="3350">
                  <c:v>13.65999985</c:v>
                </c:pt>
                <c:pt idx="3351">
                  <c:v>13.42000008</c:v>
                </c:pt>
                <c:pt idx="3352">
                  <c:v>13.09000015</c:v>
                </c:pt>
                <c:pt idx="3353">
                  <c:v>12.84000015</c:v>
                </c:pt>
                <c:pt idx="3354">
                  <c:v>12.93999958</c:v>
                </c:pt>
                <c:pt idx="3355">
                  <c:v>12.89000034</c:v>
                </c:pt>
                <c:pt idx="3356">
                  <c:v>12.81999969</c:v>
                </c:pt>
                <c:pt idx="3357">
                  <c:v>12.89000034</c:v>
                </c:pt>
                <c:pt idx="3358">
                  <c:v>13.06999969</c:v>
                </c:pt>
                <c:pt idx="3359">
                  <c:v>12.81000042</c:v>
                </c:pt>
                <c:pt idx="3360">
                  <c:v>12.40999985</c:v>
                </c:pt>
                <c:pt idx="3361">
                  <c:v>12.27999973</c:v>
                </c:pt>
                <c:pt idx="3362">
                  <c:v>12.11999989</c:v>
                </c:pt>
                <c:pt idx="3363">
                  <c:v>12.28999996</c:v>
                </c:pt>
                <c:pt idx="3364">
                  <c:v>12.28999996</c:v>
                </c:pt>
                <c:pt idx="3365">
                  <c:v>12.18000031</c:v>
                </c:pt>
                <c:pt idx="3366">
                  <c:v>12.21000004</c:v>
                </c:pt>
                <c:pt idx="3367">
                  <c:v>12.26000023</c:v>
                </c:pt>
                <c:pt idx="3368">
                  <c:v>12.40999985</c:v>
                </c:pt>
                <c:pt idx="3369">
                  <c:v>12.19999981</c:v>
                </c:pt>
                <c:pt idx="3370">
                  <c:v>12.35000038</c:v>
                </c:pt>
                <c:pt idx="3371">
                  <c:v>12.52000046</c:v>
                </c:pt>
                <c:pt idx="3372">
                  <c:v>12.10999966</c:v>
                </c:pt>
                <c:pt idx="3373">
                  <c:v>12.21000004</c:v>
                </c:pt>
                <c:pt idx="3374">
                  <c:v>12.15999985</c:v>
                </c:pt>
                <c:pt idx="3375">
                  <c:v>11.90999985</c:v>
                </c:pt>
                <c:pt idx="3376">
                  <c:v>11.43000031</c:v>
                </c:pt>
                <c:pt idx="3377">
                  <c:v>11.60999966</c:v>
                </c:pt>
                <c:pt idx="3378">
                  <c:v>11.75</c:v>
                </c:pt>
                <c:pt idx="3379">
                  <c:v>11.93999958</c:v>
                </c:pt>
                <c:pt idx="3380">
                  <c:v>11.81999969</c:v>
                </c:pt>
                <c:pt idx="3381">
                  <c:v>12.03999996</c:v>
                </c:pt>
                <c:pt idx="3382">
                  <c:v>12.27999973</c:v>
                </c:pt>
                <c:pt idx="3383">
                  <c:v>12.23999977</c:v>
                </c:pt>
                <c:pt idx="3384">
                  <c:v>12.17000008</c:v>
                </c:pt>
                <c:pt idx="3385">
                  <c:v>12.06000042</c:v>
                </c:pt>
                <c:pt idx="3386">
                  <c:v>12.10999966</c:v>
                </c:pt>
                <c:pt idx="3387">
                  <c:v>12.18000031</c:v>
                </c:pt>
                <c:pt idx="3388">
                  <c:v>12.21000004</c:v>
                </c:pt>
                <c:pt idx="3389">
                  <c:v>12.18000031</c:v>
                </c:pt>
                <c:pt idx="3390">
                  <c:v>12.46000004</c:v>
                </c:pt>
                <c:pt idx="3391">
                  <c:v>12.77000046</c:v>
                </c:pt>
                <c:pt idx="3392">
                  <c:v>12.72000027</c:v>
                </c:pt>
                <c:pt idx="3393">
                  <c:v>12.64999962</c:v>
                </c:pt>
                <c:pt idx="3394">
                  <c:v>12.51000023</c:v>
                </c:pt>
                <c:pt idx="3395">
                  <c:v>12.22999954</c:v>
                </c:pt>
                <c:pt idx="3396">
                  <c:v>12.26000023</c:v>
                </c:pt>
                <c:pt idx="3397">
                  <c:v>12.31000042</c:v>
                </c:pt>
                <c:pt idx="3398">
                  <c:v>12.21000004</c:v>
                </c:pt>
                <c:pt idx="3399">
                  <c:v>11.94999981</c:v>
                </c:pt>
                <c:pt idx="3400">
                  <c:v>11.96000004</c:v>
                </c:pt>
                <c:pt idx="3401">
                  <c:v>12.44999981</c:v>
                </c:pt>
                <c:pt idx="3402">
                  <c:v>12.56000042</c:v>
                </c:pt>
                <c:pt idx="3403">
                  <c:v>12.27999973</c:v>
                </c:pt>
                <c:pt idx="3404">
                  <c:v>12.56000042</c:v>
                </c:pt>
                <c:pt idx="3405">
                  <c:v>13.28999996</c:v>
                </c:pt>
                <c:pt idx="3406">
                  <c:v>13.40999985</c:v>
                </c:pt>
                <c:pt idx="3407">
                  <c:v>13.5</c:v>
                </c:pt>
                <c:pt idx="3408">
                  <c:v>13.51000023</c:v>
                </c:pt>
                <c:pt idx="3409">
                  <c:v>13.46000004</c:v>
                </c:pt>
                <c:pt idx="3410">
                  <c:v>13.43999958</c:v>
                </c:pt>
                <c:pt idx="3411">
                  <c:v>13.55000019</c:v>
                </c:pt>
                <c:pt idx="3412">
                  <c:v>13.75</c:v>
                </c:pt>
                <c:pt idx="3413">
                  <c:v>13.67000008</c:v>
                </c:pt>
                <c:pt idx="3414">
                  <c:v>13.75</c:v>
                </c:pt>
                <c:pt idx="3415">
                  <c:v>13.5</c:v>
                </c:pt>
                <c:pt idx="3416">
                  <c:v>13.81999969</c:v>
                </c:pt>
                <c:pt idx="3417">
                  <c:v>13.59000015</c:v>
                </c:pt>
                <c:pt idx="3418">
                  <c:v>13.47000027</c:v>
                </c:pt>
                <c:pt idx="3419">
                  <c:v>13.39000034</c:v>
                </c:pt>
                <c:pt idx="3420">
                  <c:v>13.52999973</c:v>
                </c:pt>
                <c:pt idx="3421">
                  <c:v>13.44999981</c:v>
                </c:pt>
                <c:pt idx="3422">
                  <c:v>13.40999985</c:v>
                </c:pt>
                <c:pt idx="3423">
                  <c:v>13.11999989</c:v>
                </c:pt>
                <c:pt idx="3424">
                  <c:v>13.14999962</c:v>
                </c:pt>
                <c:pt idx="3425">
                  <c:v>13.17000008</c:v>
                </c:pt>
                <c:pt idx="3426">
                  <c:v>13.34000015</c:v>
                </c:pt>
                <c:pt idx="3427">
                  <c:v>13.26000023</c:v>
                </c:pt>
                <c:pt idx="3428">
                  <c:v>13.65999985</c:v>
                </c:pt>
                <c:pt idx="3429">
                  <c:v>13.68000031</c:v>
                </c:pt>
                <c:pt idx="3430">
                  <c:v>13.69999981</c:v>
                </c:pt>
                <c:pt idx="3431">
                  <c:v>13.64000034</c:v>
                </c:pt>
                <c:pt idx="3432">
                  <c:v>13.68000031</c:v>
                </c:pt>
                <c:pt idx="3433">
                  <c:v>13.88000011</c:v>
                </c:pt>
                <c:pt idx="3434">
                  <c:v>13.72000027</c:v>
                </c:pt>
                <c:pt idx="3435">
                  <c:v>13.56000042</c:v>
                </c:pt>
                <c:pt idx="3436">
                  <c:v>13.05000019</c:v>
                </c:pt>
                <c:pt idx="3437">
                  <c:v>12.98999977</c:v>
                </c:pt>
                <c:pt idx="3438">
                  <c:v>13.32999992</c:v>
                </c:pt>
                <c:pt idx="3439">
                  <c:v>13.11999989</c:v>
                </c:pt>
                <c:pt idx="3440">
                  <c:v>13</c:v>
                </c:pt>
                <c:pt idx="3441">
                  <c:v>12.72000027</c:v>
                </c:pt>
                <c:pt idx="3442">
                  <c:v>12.89999962</c:v>
                </c:pt>
                <c:pt idx="3443">
                  <c:v>13.27000046</c:v>
                </c:pt>
                <c:pt idx="3444">
                  <c:v>12.92000008</c:v>
                </c:pt>
                <c:pt idx="3445">
                  <c:v>12.84000015</c:v>
                </c:pt>
                <c:pt idx="3446">
                  <c:v>12.39999962</c:v>
                </c:pt>
                <c:pt idx="3447">
                  <c:v>12.52999973</c:v>
                </c:pt>
                <c:pt idx="3448">
                  <c:v>12.81999969</c:v>
                </c:pt>
                <c:pt idx="3449">
                  <c:v>12.35000038</c:v>
                </c:pt>
                <c:pt idx="3450">
                  <c:v>12.60999966</c:v>
                </c:pt>
                <c:pt idx="3451">
                  <c:v>12.90999985</c:v>
                </c:pt>
                <c:pt idx="3452">
                  <c:v>12.72000027</c:v>
                </c:pt>
                <c:pt idx="3453">
                  <c:v>12.52999973</c:v>
                </c:pt>
                <c:pt idx="3454">
                  <c:v>12.76000023</c:v>
                </c:pt>
                <c:pt idx="3455">
                  <c:v>12.61999989</c:v>
                </c:pt>
                <c:pt idx="3456">
                  <c:v>12.36999989</c:v>
                </c:pt>
                <c:pt idx="3457">
                  <c:v>12.23999977</c:v>
                </c:pt>
                <c:pt idx="3458">
                  <c:v>12.43999958</c:v>
                </c:pt>
                <c:pt idx="3459">
                  <c:v>12.14999962</c:v>
                </c:pt>
                <c:pt idx="3460">
                  <c:v>12.22000027</c:v>
                </c:pt>
                <c:pt idx="3461">
                  <c:v>12.14000034</c:v>
                </c:pt>
                <c:pt idx="3462">
                  <c:v>12.22000027</c:v>
                </c:pt>
                <c:pt idx="3463">
                  <c:v>12.47000027</c:v>
                </c:pt>
                <c:pt idx="3464">
                  <c:v>12.56999969</c:v>
                </c:pt>
                <c:pt idx="3465">
                  <c:v>12.97999954</c:v>
                </c:pt>
                <c:pt idx="3466">
                  <c:v>12.75</c:v>
                </c:pt>
                <c:pt idx="3467">
                  <c:v>12.89999962</c:v>
                </c:pt>
                <c:pt idx="3468">
                  <c:v>12.56000042</c:v>
                </c:pt>
                <c:pt idx="3469">
                  <c:v>12.31000042</c:v>
                </c:pt>
                <c:pt idx="3470">
                  <c:v>12.35999966</c:v>
                </c:pt>
                <c:pt idx="3471">
                  <c:v>12.52999973</c:v>
                </c:pt>
                <c:pt idx="3472">
                  <c:v>12.18999958</c:v>
                </c:pt>
                <c:pt idx="3473">
                  <c:v>12.15999985</c:v>
                </c:pt>
                <c:pt idx="3474">
                  <c:v>11.57999992</c:v>
                </c:pt>
                <c:pt idx="3475">
                  <c:v>11.56000042</c:v>
                </c:pt>
                <c:pt idx="3476">
                  <c:v>10.93999958</c:v>
                </c:pt>
                <c:pt idx="3477">
                  <c:v>11.5</c:v>
                </c:pt>
                <c:pt idx="3478">
                  <c:v>11.06999969</c:v>
                </c:pt>
                <c:pt idx="3479">
                  <c:v>11.52000046</c:v>
                </c:pt>
                <c:pt idx="3480">
                  <c:v>11.46000004</c:v>
                </c:pt>
                <c:pt idx="3481">
                  <c:v>11.67000008</c:v>
                </c:pt>
                <c:pt idx="3482">
                  <c:v>11.52000046</c:v>
                </c:pt>
                <c:pt idx="3483">
                  <c:v>11.51000023</c:v>
                </c:pt>
                <c:pt idx="3484">
                  <c:v>11.05000019</c:v>
                </c:pt>
                <c:pt idx="3485">
                  <c:v>10.93999958</c:v>
                </c:pt>
                <c:pt idx="3486">
                  <c:v>11.23999977</c:v>
                </c:pt>
                <c:pt idx="3487">
                  <c:v>11.84000015</c:v>
                </c:pt>
                <c:pt idx="3488">
                  <c:v>11.73999977</c:v>
                </c:pt>
                <c:pt idx="3489">
                  <c:v>11.35000038</c:v>
                </c:pt>
                <c:pt idx="3490">
                  <c:v>11.81000042</c:v>
                </c:pt>
                <c:pt idx="3491">
                  <c:v>12.13000011</c:v>
                </c:pt>
                <c:pt idx="3492">
                  <c:v>11.97000027</c:v>
                </c:pt>
                <c:pt idx="3493">
                  <c:v>11.97000027</c:v>
                </c:pt>
                <c:pt idx="3494">
                  <c:v>11.89000034</c:v>
                </c:pt>
                <c:pt idx="3495">
                  <c:v>11.65999985</c:v>
                </c:pt>
                <c:pt idx="3496">
                  <c:v>11.52000046</c:v>
                </c:pt>
                <c:pt idx="3497">
                  <c:v>12.05000019</c:v>
                </c:pt>
                <c:pt idx="3498">
                  <c:v>12</c:v>
                </c:pt>
                <c:pt idx="3499">
                  <c:v>11.88000011</c:v>
                </c:pt>
                <c:pt idx="3500">
                  <c:v>11.93999958</c:v>
                </c:pt>
                <c:pt idx="3501">
                  <c:v>11.96000004</c:v>
                </c:pt>
                <c:pt idx="3502">
                  <c:v>11.81999969</c:v>
                </c:pt>
                <c:pt idx="3503">
                  <c:v>12.10999966</c:v>
                </c:pt>
                <c:pt idx="3504">
                  <c:v>12.40999985</c:v>
                </c:pt>
                <c:pt idx="3505">
                  <c:v>12.22000027</c:v>
                </c:pt>
                <c:pt idx="3506">
                  <c:v>12.11999989</c:v>
                </c:pt>
                <c:pt idx="3507">
                  <c:v>11.92000008</c:v>
                </c:pt>
                <c:pt idx="3508">
                  <c:v>11.52000046</c:v>
                </c:pt>
                <c:pt idx="3509">
                  <c:v>11.71000004</c:v>
                </c:pt>
                <c:pt idx="3510">
                  <c:v>11.56000042</c:v>
                </c:pt>
                <c:pt idx="3511">
                  <c:v>12.02000046</c:v>
                </c:pt>
                <c:pt idx="3512">
                  <c:v>11.77000046</c:v>
                </c:pt>
                <c:pt idx="3513">
                  <c:v>11.81000042</c:v>
                </c:pt>
                <c:pt idx="3514">
                  <c:v>11.43000031</c:v>
                </c:pt>
                <c:pt idx="3515">
                  <c:v>11.31000042</c:v>
                </c:pt>
                <c:pt idx="3516">
                  <c:v>11.73999977</c:v>
                </c:pt>
                <c:pt idx="3517">
                  <c:v>11.81999969</c:v>
                </c:pt>
                <c:pt idx="3518">
                  <c:v>11.82999992</c:v>
                </c:pt>
                <c:pt idx="3519">
                  <c:v>11.80000019</c:v>
                </c:pt>
                <c:pt idx="3520">
                  <c:v>12.02000046</c:v>
                </c:pt>
                <c:pt idx="3521">
                  <c:v>11.85999966</c:v>
                </c:pt>
                <c:pt idx="3522">
                  <c:v>12.15999985</c:v>
                </c:pt>
                <c:pt idx="3523">
                  <c:v>12.17000008</c:v>
                </c:pt>
                <c:pt idx="3524">
                  <c:v>12.30000019</c:v>
                </c:pt>
                <c:pt idx="3525">
                  <c:v>12.01000023</c:v>
                </c:pt>
                <c:pt idx="3526">
                  <c:v>12.21000004</c:v>
                </c:pt>
                <c:pt idx="3527">
                  <c:v>12.10999966</c:v>
                </c:pt>
                <c:pt idx="3528">
                  <c:v>11.81000042</c:v>
                </c:pt>
                <c:pt idx="3529">
                  <c:v>12.18000031</c:v>
                </c:pt>
                <c:pt idx="3530">
                  <c:v>12.47999954</c:v>
                </c:pt>
                <c:pt idx="3531">
                  <c:v>12.18999958</c:v>
                </c:pt>
                <c:pt idx="3532">
                  <c:v>12.25</c:v>
                </c:pt>
                <c:pt idx="3533">
                  <c:v>12.94999981</c:v>
                </c:pt>
                <c:pt idx="3534">
                  <c:v>12.73999977</c:v>
                </c:pt>
                <c:pt idx="3535">
                  <c:v>12.61999989</c:v>
                </c:pt>
                <c:pt idx="3536">
                  <c:v>12.44999981</c:v>
                </c:pt>
                <c:pt idx="3537">
                  <c:v>12.72000027</c:v>
                </c:pt>
                <c:pt idx="3538">
                  <c:v>12.89999962</c:v>
                </c:pt>
                <c:pt idx="3539">
                  <c:v>12.97999954</c:v>
                </c:pt>
                <c:pt idx="3540">
                  <c:v>13</c:v>
                </c:pt>
                <c:pt idx="3541">
                  <c:v>12.93000031</c:v>
                </c:pt>
                <c:pt idx="3542">
                  <c:v>12.47999954</c:v>
                </c:pt>
                <c:pt idx="3543">
                  <c:v>12.67000008</c:v>
                </c:pt>
                <c:pt idx="3544">
                  <c:v>12.94999981</c:v>
                </c:pt>
                <c:pt idx="3545">
                  <c:v>12.97999954</c:v>
                </c:pt>
                <c:pt idx="3546">
                  <c:v>13.07999992</c:v>
                </c:pt>
                <c:pt idx="3547">
                  <c:v>12.73999977</c:v>
                </c:pt>
                <c:pt idx="3548">
                  <c:v>12.71000004</c:v>
                </c:pt>
                <c:pt idx="3549">
                  <c:v>12.65999985</c:v>
                </c:pt>
                <c:pt idx="3550">
                  <c:v>12.56000042</c:v>
                </c:pt>
                <c:pt idx="3551">
                  <c:v>12.56000042</c:v>
                </c:pt>
                <c:pt idx="3552">
                  <c:v>12.19999981</c:v>
                </c:pt>
                <c:pt idx="3553">
                  <c:v>12.06999969</c:v>
                </c:pt>
                <c:pt idx="3554">
                  <c:v>12.55000019</c:v>
                </c:pt>
                <c:pt idx="3555">
                  <c:v>12.39999962</c:v>
                </c:pt>
                <c:pt idx="3556">
                  <c:v>12.92000008</c:v>
                </c:pt>
                <c:pt idx="3557">
                  <c:v>13.21000004</c:v>
                </c:pt>
                <c:pt idx="3558">
                  <c:v>13.11999989</c:v>
                </c:pt>
                <c:pt idx="3559">
                  <c:v>13.22000027</c:v>
                </c:pt>
                <c:pt idx="3560">
                  <c:v>12.93999958</c:v>
                </c:pt>
                <c:pt idx="3561">
                  <c:v>13.22000027</c:v>
                </c:pt>
                <c:pt idx="3562">
                  <c:v>12.93999958</c:v>
                </c:pt>
                <c:pt idx="3563">
                  <c:v>13.07999992</c:v>
                </c:pt>
                <c:pt idx="3564">
                  <c:v>12.93000031</c:v>
                </c:pt>
                <c:pt idx="3565">
                  <c:v>12.72000027</c:v>
                </c:pt>
                <c:pt idx="3566">
                  <c:v>12.55000019</c:v>
                </c:pt>
                <c:pt idx="3567">
                  <c:v>12.5</c:v>
                </c:pt>
                <c:pt idx="3568">
                  <c:v>12.76000023</c:v>
                </c:pt>
                <c:pt idx="3569">
                  <c:v>12.31999969</c:v>
                </c:pt>
                <c:pt idx="3570">
                  <c:v>12.65999985</c:v>
                </c:pt>
                <c:pt idx="3571">
                  <c:v>12.71000004</c:v>
                </c:pt>
                <c:pt idx="3572">
                  <c:v>12.90999985</c:v>
                </c:pt>
                <c:pt idx="3573">
                  <c:v>12.92000008</c:v>
                </c:pt>
                <c:pt idx="3574">
                  <c:v>13.02000046</c:v>
                </c:pt>
                <c:pt idx="3575">
                  <c:v>12.92000008</c:v>
                </c:pt>
                <c:pt idx="3576">
                  <c:v>13.02000046</c:v>
                </c:pt>
                <c:pt idx="3577">
                  <c:v>12.90999985</c:v>
                </c:pt>
                <c:pt idx="3578">
                  <c:v>13.26000023</c:v>
                </c:pt>
                <c:pt idx="3579">
                  <c:v>13.14000034</c:v>
                </c:pt>
                <c:pt idx="3580">
                  <c:v>13.26000023</c:v>
                </c:pt>
                <c:pt idx="3581">
                  <c:v>13.14999962</c:v>
                </c:pt>
                <c:pt idx="3582">
                  <c:v>13.38000011</c:v>
                </c:pt>
                <c:pt idx="3583">
                  <c:v>13.77000046</c:v>
                </c:pt>
                <c:pt idx="3584">
                  <c:v>13.65999985</c:v>
                </c:pt>
                <c:pt idx="3585">
                  <c:v>13.82999992</c:v>
                </c:pt>
                <c:pt idx="3586">
                  <c:v>13.75</c:v>
                </c:pt>
                <c:pt idx="3587">
                  <c:v>13.46000004</c:v>
                </c:pt>
                <c:pt idx="3588">
                  <c:v>13.82999992</c:v>
                </c:pt>
                <c:pt idx="3589">
                  <c:v>14.26000023</c:v>
                </c:pt>
                <c:pt idx="3590">
                  <c:v>13.97000027</c:v>
                </c:pt>
                <c:pt idx="3591">
                  <c:v>14.01000023</c:v>
                </c:pt>
                <c:pt idx="3592">
                  <c:v>13.93000031</c:v>
                </c:pt>
                <c:pt idx="3593">
                  <c:v>14.15999985</c:v>
                </c:pt>
                <c:pt idx="3594">
                  <c:v>14.22999954</c:v>
                </c:pt>
                <c:pt idx="3595">
                  <c:v>14.10999966</c:v>
                </c:pt>
                <c:pt idx="3596">
                  <c:v>13.97999954</c:v>
                </c:pt>
                <c:pt idx="3597">
                  <c:v>14.07999992</c:v>
                </c:pt>
                <c:pt idx="3598">
                  <c:v>14.18999958</c:v>
                </c:pt>
                <c:pt idx="3599">
                  <c:v>13.90999985</c:v>
                </c:pt>
                <c:pt idx="3600">
                  <c:v>14.05000019</c:v>
                </c:pt>
                <c:pt idx="3601">
                  <c:v>13.98999977</c:v>
                </c:pt>
                <c:pt idx="3602">
                  <c:v>14.05000019</c:v>
                </c:pt>
                <c:pt idx="3603">
                  <c:v>14.18999958</c:v>
                </c:pt>
                <c:pt idx="3604">
                  <c:v>14.27999973</c:v>
                </c:pt>
                <c:pt idx="3605">
                  <c:v>13.84000015</c:v>
                </c:pt>
                <c:pt idx="3606">
                  <c:v>14.10999966</c:v>
                </c:pt>
                <c:pt idx="3607">
                  <c:v>14.18000031</c:v>
                </c:pt>
                <c:pt idx="3608">
                  <c:v>14.31999969</c:v>
                </c:pt>
                <c:pt idx="3609">
                  <c:v>14.52999973</c:v>
                </c:pt>
                <c:pt idx="3610">
                  <c:v>14.61999989</c:v>
                </c:pt>
                <c:pt idx="3611">
                  <c:v>14.38000011</c:v>
                </c:pt>
                <c:pt idx="3612">
                  <c:v>14.47999954</c:v>
                </c:pt>
                <c:pt idx="3613">
                  <c:v>14.14000034</c:v>
                </c:pt>
                <c:pt idx="3614">
                  <c:v>14.36999989</c:v>
                </c:pt>
                <c:pt idx="3615">
                  <c:v>14.39000034</c:v>
                </c:pt>
                <c:pt idx="3616">
                  <c:v>14.68999958</c:v>
                </c:pt>
                <c:pt idx="3617">
                  <c:v>14.52000046</c:v>
                </c:pt>
                <c:pt idx="3618">
                  <c:v>14.64000034</c:v>
                </c:pt>
                <c:pt idx="3619">
                  <c:v>14.59000015</c:v>
                </c:pt>
                <c:pt idx="3620">
                  <c:v>14.32999992</c:v>
                </c:pt>
                <c:pt idx="3621">
                  <c:v>14.15999985</c:v>
                </c:pt>
                <c:pt idx="3622">
                  <c:v>14.39999962</c:v>
                </c:pt>
                <c:pt idx="3623">
                  <c:v>14.60999966</c:v>
                </c:pt>
                <c:pt idx="3624">
                  <c:v>14.60000038</c:v>
                </c:pt>
                <c:pt idx="3625">
                  <c:v>14.39999962</c:v>
                </c:pt>
                <c:pt idx="3626">
                  <c:v>14.86999989</c:v>
                </c:pt>
                <c:pt idx="3627">
                  <c:v>14.81000042</c:v>
                </c:pt>
                <c:pt idx="3628">
                  <c:v>14.93999958</c:v>
                </c:pt>
                <c:pt idx="3629">
                  <c:v>14.78999996</c:v>
                </c:pt>
                <c:pt idx="3630">
                  <c:v>15.15999985</c:v>
                </c:pt>
                <c:pt idx="3631">
                  <c:v>14.93999958</c:v>
                </c:pt>
                <c:pt idx="3632">
                  <c:v>15.21000004</c:v>
                </c:pt>
                <c:pt idx="3633">
                  <c:v>15.02999973</c:v>
                </c:pt>
                <c:pt idx="3634">
                  <c:v>14.98999977</c:v>
                </c:pt>
                <c:pt idx="3635">
                  <c:v>15.38000011</c:v>
                </c:pt>
                <c:pt idx="3636">
                  <c:v>15.36999989</c:v>
                </c:pt>
                <c:pt idx="3637">
                  <c:v>15.18000031</c:v>
                </c:pt>
                <c:pt idx="3638">
                  <c:v>15.07999992</c:v>
                </c:pt>
                <c:pt idx="3639">
                  <c:v>15.27999973</c:v>
                </c:pt>
                <c:pt idx="3640">
                  <c:v>15.39999962</c:v>
                </c:pt>
                <c:pt idx="3641">
                  <c:v>15.22000027</c:v>
                </c:pt>
                <c:pt idx="3642">
                  <c:v>15</c:v>
                </c:pt>
                <c:pt idx="3643">
                  <c:v>15.23999977</c:v>
                </c:pt>
                <c:pt idx="3644">
                  <c:v>14.85999966</c:v>
                </c:pt>
                <c:pt idx="3645">
                  <c:v>14.61999989</c:v>
                </c:pt>
                <c:pt idx="3646">
                  <c:v>14.78999996</c:v>
                </c:pt>
                <c:pt idx="3647">
                  <c:v>14.92000008</c:v>
                </c:pt>
                <c:pt idx="3648">
                  <c:v>15.10000038</c:v>
                </c:pt>
                <c:pt idx="3649">
                  <c:v>15.10000038</c:v>
                </c:pt>
                <c:pt idx="3650">
                  <c:v>15.21000004</c:v>
                </c:pt>
                <c:pt idx="3651">
                  <c:v>15.27999973</c:v>
                </c:pt>
                <c:pt idx="3652">
                  <c:v>15.25</c:v>
                </c:pt>
                <c:pt idx="3653">
                  <c:v>15.10999966</c:v>
                </c:pt>
                <c:pt idx="3654">
                  <c:v>14.89000034</c:v>
                </c:pt>
                <c:pt idx="3655">
                  <c:v>14.85999966</c:v>
                </c:pt>
                <c:pt idx="3656">
                  <c:v>14.90999985</c:v>
                </c:pt>
                <c:pt idx="3657">
                  <c:v>15.81999969</c:v>
                </c:pt>
                <c:pt idx="3658">
                  <c:v>16.14999962</c:v>
                </c:pt>
                <c:pt idx="3659">
                  <c:v>15.57999992</c:v>
                </c:pt>
                <c:pt idx="3660">
                  <c:v>15.52999973</c:v>
                </c:pt>
                <c:pt idx="3661">
                  <c:v>16.10000038</c:v>
                </c:pt>
                <c:pt idx="3662">
                  <c:v>15.69999981</c:v>
                </c:pt>
                <c:pt idx="3663">
                  <c:v>15.43999958</c:v>
                </c:pt>
                <c:pt idx="3664">
                  <c:v>15.42000008</c:v>
                </c:pt>
                <c:pt idx="3665">
                  <c:v>15.15999985</c:v>
                </c:pt>
                <c:pt idx="3666">
                  <c:v>15.13000011</c:v>
                </c:pt>
                <c:pt idx="3667">
                  <c:v>15.39000034</c:v>
                </c:pt>
                <c:pt idx="3668">
                  <c:v>15.39000034</c:v>
                </c:pt>
                <c:pt idx="3669">
                  <c:v>15.07999992</c:v>
                </c:pt>
                <c:pt idx="3670">
                  <c:v>14.78999996</c:v>
                </c:pt>
                <c:pt idx="3671">
                  <c:v>14.92000008</c:v>
                </c:pt>
                <c:pt idx="3672">
                  <c:v>14.69999981</c:v>
                </c:pt>
                <c:pt idx="3673">
                  <c:v>14.27999973</c:v>
                </c:pt>
                <c:pt idx="3674">
                  <c:v>14.42000008</c:v>
                </c:pt>
                <c:pt idx="3675">
                  <c:v>14.39999962</c:v>
                </c:pt>
                <c:pt idx="3676">
                  <c:v>14.07999992</c:v>
                </c:pt>
                <c:pt idx="3677">
                  <c:v>13.96000004</c:v>
                </c:pt>
                <c:pt idx="3678">
                  <c:v>13.97999954</c:v>
                </c:pt>
                <c:pt idx="3679">
                  <c:v>14.14999962</c:v>
                </c:pt>
                <c:pt idx="3680">
                  <c:v>13.93000031</c:v>
                </c:pt>
                <c:pt idx="3681">
                  <c:v>13.72999954</c:v>
                </c:pt>
                <c:pt idx="3682">
                  <c:v>13.06000042</c:v>
                </c:pt>
                <c:pt idx="3683">
                  <c:v>13.02000046</c:v>
                </c:pt>
                <c:pt idx="3684">
                  <c:v>13.21000004</c:v>
                </c:pt>
                <c:pt idx="3685">
                  <c:v>13.5</c:v>
                </c:pt>
                <c:pt idx="3686">
                  <c:v>13.53999996</c:v>
                </c:pt>
                <c:pt idx="3687">
                  <c:v>13.46000004</c:v>
                </c:pt>
                <c:pt idx="3688">
                  <c:v>13.40999985</c:v>
                </c:pt>
                <c:pt idx="3689">
                  <c:v>13.69999981</c:v>
                </c:pt>
                <c:pt idx="3690">
                  <c:v>13.55000019</c:v>
                </c:pt>
                <c:pt idx="3691">
                  <c:v>13.47000027</c:v>
                </c:pt>
                <c:pt idx="3692">
                  <c:v>13.67000008</c:v>
                </c:pt>
                <c:pt idx="3693">
                  <c:v>13.96000004</c:v>
                </c:pt>
                <c:pt idx="3694">
                  <c:v>14.10999966</c:v>
                </c:pt>
                <c:pt idx="3695">
                  <c:v>14.13000011</c:v>
                </c:pt>
                <c:pt idx="3696">
                  <c:v>13.57999992</c:v>
                </c:pt>
                <c:pt idx="3697">
                  <c:v>13.82999992</c:v>
                </c:pt>
                <c:pt idx="3698">
                  <c:v>13.38000011</c:v>
                </c:pt>
                <c:pt idx="3699">
                  <c:v>13.31000042</c:v>
                </c:pt>
                <c:pt idx="3700">
                  <c:v>13.53999996</c:v>
                </c:pt>
                <c:pt idx="3701">
                  <c:v>13.43999958</c:v>
                </c:pt>
                <c:pt idx="3702">
                  <c:v>13.96000004</c:v>
                </c:pt>
                <c:pt idx="3703">
                  <c:v>14.27000046</c:v>
                </c:pt>
                <c:pt idx="3704">
                  <c:v>14.43999958</c:v>
                </c:pt>
                <c:pt idx="3705">
                  <c:v>13.64999962</c:v>
                </c:pt>
                <c:pt idx="3706">
                  <c:v>13.5</c:v>
                </c:pt>
                <c:pt idx="3707">
                  <c:v>13.5</c:v>
                </c:pt>
                <c:pt idx="3708">
                  <c:v>13.27999973</c:v>
                </c:pt>
                <c:pt idx="3709">
                  <c:v>13.14999962</c:v>
                </c:pt>
                <c:pt idx="3710">
                  <c:v>12.80000019</c:v>
                </c:pt>
                <c:pt idx="3711">
                  <c:v>12.89000034</c:v>
                </c:pt>
                <c:pt idx="3712">
                  <c:v>12.67000008</c:v>
                </c:pt>
                <c:pt idx="3713">
                  <c:v>12.68999958</c:v>
                </c:pt>
                <c:pt idx="3714">
                  <c:v>13.14000034</c:v>
                </c:pt>
                <c:pt idx="3715">
                  <c:v>12.85999966</c:v>
                </c:pt>
                <c:pt idx="3716">
                  <c:v>12.64999962</c:v>
                </c:pt>
                <c:pt idx="3717">
                  <c:v>12.77999973</c:v>
                </c:pt>
                <c:pt idx="3718">
                  <c:v>12.90999985</c:v>
                </c:pt>
                <c:pt idx="3719">
                  <c:v>13.01000023</c:v>
                </c:pt>
                <c:pt idx="3720">
                  <c:v>13.35999966</c:v>
                </c:pt>
                <c:pt idx="3721">
                  <c:v>13.68000031</c:v>
                </c:pt>
                <c:pt idx="3722">
                  <c:v>13.48999977</c:v>
                </c:pt>
                <c:pt idx="3723">
                  <c:v>13.97000027</c:v>
                </c:pt>
                <c:pt idx="3724">
                  <c:v>13.88000011</c:v>
                </c:pt>
                <c:pt idx="3725">
                  <c:v>13.86999989</c:v>
                </c:pt>
                <c:pt idx="3726">
                  <c:v>14.18000031</c:v>
                </c:pt>
                <c:pt idx="3727">
                  <c:v>14.23999977</c:v>
                </c:pt>
                <c:pt idx="3728">
                  <c:v>14.17000008</c:v>
                </c:pt>
                <c:pt idx="3729">
                  <c:v>14.09000015</c:v>
                </c:pt>
                <c:pt idx="3730">
                  <c:v>14.32999992</c:v>
                </c:pt>
                <c:pt idx="3731">
                  <c:v>14.48999977</c:v>
                </c:pt>
                <c:pt idx="3732">
                  <c:v>14.31000042</c:v>
                </c:pt>
                <c:pt idx="3733">
                  <c:v>14.39999962</c:v>
                </c:pt>
                <c:pt idx="3734">
                  <c:v>14.42000008</c:v>
                </c:pt>
                <c:pt idx="3735">
                  <c:v>14.44999981</c:v>
                </c:pt>
                <c:pt idx="3736">
                  <c:v>14.39999962</c:v>
                </c:pt>
                <c:pt idx="3737">
                  <c:v>14.5</c:v>
                </c:pt>
                <c:pt idx="3738">
                  <c:v>14.64999962</c:v>
                </c:pt>
                <c:pt idx="3739">
                  <c:v>14.39999962</c:v>
                </c:pt>
                <c:pt idx="3740">
                  <c:v>14.32999992</c:v>
                </c:pt>
                <c:pt idx="3741">
                  <c:v>14.36999989</c:v>
                </c:pt>
                <c:pt idx="3742">
                  <c:v>14.38000011</c:v>
                </c:pt>
                <c:pt idx="3743">
                  <c:v>14.31000042</c:v>
                </c:pt>
                <c:pt idx="3744">
                  <c:v>14.35000038</c:v>
                </c:pt>
                <c:pt idx="3745">
                  <c:v>14.25</c:v>
                </c:pt>
                <c:pt idx="3746">
                  <c:v>14.69999981</c:v>
                </c:pt>
                <c:pt idx="3747">
                  <c:v>14.38000011</c:v>
                </c:pt>
                <c:pt idx="3748">
                  <c:v>14.18000031</c:v>
                </c:pt>
                <c:pt idx="3749">
                  <c:v>14.40999985</c:v>
                </c:pt>
                <c:pt idx="3750">
                  <c:v>14.51000023</c:v>
                </c:pt>
                <c:pt idx="3751">
                  <c:v>14.69999981</c:v>
                </c:pt>
                <c:pt idx="3752">
                  <c:v>14.92000008</c:v>
                </c:pt>
                <c:pt idx="3753">
                  <c:v>14.97000027</c:v>
                </c:pt>
                <c:pt idx="3754">
                  <c:v>15.02999973</c:v>
                </c:pt>
                <c:pt idx="3755">
                  <c:v>15.35999966</c:v>
                </c:pt>
                <c:pt idx="3756">
                  <c:v>14.98999977</c:v>
                </c:pt>
                <c:pt idx="3757">
                  <c:v>15.09000015</c:v>
                </c:pt>
                <c:pt idx="3758">
                  <c:v>15.03999996</c:v>
                </c:pt>
                <c:pt idx="3759">
                  <c:v>14.80000019</c:v>
                </c:pt>
                <c:pt idx="3760">
                  <c:v>14.80000019</c:v>
                </c:pt>
                <c:pt idx="3761">
                  <c:v>14.82999992</c:v>
                </c:pt>
                <c:pt idx="3762">
                  <c:v>14.80000019</c:v>
                </c:pt>
                <c:pt idx="3763">
                  <c:v>14.98999977</c:v>
                </c:pt>
                <c:pt idx="3764">
                  <c:v>15.60000038</c:v>
                </c:pt>
                <c:pt idx="3765">
                  <c:v>15.81999969</c:v>
                </c:pt>
                <c:pt idx="3766">
                  <c:v>15.89999962</c:v>
                </c:pt>
                <c:pt idx="3767">
                  <c:v>16</c:v>
                </c:pt>
                <c:pt idx="3768">
                  <c:v>16.04999924</c:v>
                </c:pt>
                <c:pt idx="3769">
                  <c:v>16.15999985</c:v>
                </c:pt>
                <c:pt idx="3770">
                  <c:v>16.06999969</c:v>
                </c:pt>
                <c:pt idx="3771">
                  <c:v>15.52999973</c:v>
                </c:pt>
                <c:pt idx="3772">
                  <c:v>15.35999966</c:v>
                </c:pt>
                <c:pt idx="3773">
                  <c:v>15.11999989</c:v>
                </c:pt>
                <c:pt idx="3774">
                  <c:v>15.02999973</c:v>
                </c:pt>
                <c:pt idx="3775">
                  <c:v>15.11999989</c:v>
                </c:pt>
                <c:pt idx="3776">
                  <c:v>15.28999996</c:v>
                </c:pt>
                <c:pt idx="3777">
                  <c:v>15.44999981</c:v>
                </c:pt>
                <c:pt idx="3778">
                  <c:v>15.60000038</c:v>
                </c:pt>
                <c:pt idx="3779">
                  <c:v>15.55000019</c:v>
                </c:pt>
                <c:pt idx="3780">
                  <c:v>15.22000027</c:v>
                </c:pt>
                <c:pt idx="3781">
                  <c:v>15.32999992</c:v>
                </c:pt>
                <c:pt idx="3782">
                  <c:v>15.22000027</c:v>
                </c:pt>
                <c:pt idx="3783">
                  <c:v>15.14999962</c:v>
                </c:pt>
                <c:pt idx="3784">
                  <c:v>15.38000011</c:v>
                </c:pt>
                <c:pt idx="3785">
                  <c:v>15.5</c:v>
                </c:pt>
                <c:pt idx="3786">
                  <c:v>15.89999962</c:v>
                </c:pt>
                <c:pt idx="3787">
                  <c:v>16.11000061</c:v>
                </c:pt>
                <c:pt idx="3788">
                  <c:v>15.77000046</c:v>
                </c:pt>
                <c:pt idx="3789">
                  <c:v>15.88000011</c:v>
                </c:pt>
                <c:pt idx="3790">
                  <c:v>16.20000076</c:v>
                </c:pt>
                <c:pt idx="3791">
                  <c:v>16.17000008</c:v>
                </c:pt>
                <c:pt idx="3792">
                  <c:v>16.12999916</c:v>
                </c:pt>
                <c:pt idx="3793">
                  <c:v>16.36000061</c:v>
                </c:pt>
                <c:pt idx="3794">
                  <c:v>16.45000076</c:v>
                </c:pt>
                <c:pt idx="3795">
                  <c:v>16.18000031</c:v>
                </c:pt>
                <c:pt idx="3796">
                  <c:v>15.92000008</c:v>
                </c:pt>
                <c:pt idx="3797">
                  <c:v>16.04999924</c:v>
                </c:pt>
                <c:pt idx="3798">
                  <c:v>16.19000053</c:v>
                </c:pt>
                <c:pt idx="3799">
                  <c:v>16.34000015</c:v>
                </c:pt>
                <c:pt idx="3800">
                  <c:v>16.25</c:v>
                </c:pt>
                <c:pt idx="3801">
                  <c:v>16.26000023</c:v>
                </c:pt>
                <c:pt idx="3802">
                  <c:v>16.84000015</c:v>
                </c:pt>
                <c:pt idx="3803">
                  <c:v>16.62000084</c:v>
                </c:pt>
                <c:pt idx="3804">
                  <c:v>16.82999992</c:v>
                </c:pt>
                <c:pt idx="3805">
                  <c:v>16.89999962</c:v>
                </c:pt>
                <c:pt idx="3806">
                  <c:v>17.12999916</c:v>
                </c:pt>
                <c:pt idx="3807">
                  <c:v>17.27000046</c:v>
                </c:pt>
                <c:pt idx="3808">
                  <c:v>17.07999992</c:v>
                </c:pt>
                <c:pt idx="3809">
                  <c:v>16.75</c:v>
                </c:pt>
                <c:pt idx="3810">
                  <c:v>16.95999908</c:v>
                </c:pt>
                <c:pt idx="3811">
                  <c:v>17.04999924</c:v>
                </c:pt>
                <c:pt idx="3812">
                  <c:v>17.03000069</c:v>
                </c:pt>
                <c:pt idx="3813">
                  <c:v>16.87999916</c:v>
                </c:pt>
                <c:pt idx="3814">
                  <c:v>17.19000053</c:v>
                </c:pt>
                <c:pt idx="3815">
                  <c:v>17.05999947</c:v>
                </c:pt>
                <c:pt idx="3816">
                  <c:v>17.11000061</c:v>
                </c:pt>
                <c:pt idx="3817">
                  <c:v>16.95000076</c:v>
                </c:pt>
                <c:pt idx="3818">
                  <c:v>16.94000053</c:v>
                </c:pt>
                <c:pt idx="3819">
                  <c:v>16.97999954</c:v>
                </c:pt>
                <c:pt idx="3820">
                  <c:v>17.09000015</c:v>
                </c:pt>
                <c:pt idx="3821">
                  <c:v>17.10000038</c:v>
                </c:pt>
                <c:pt idx="3822">
                  <c:v>16.95000076</c:v>
                </c:pt>
                <c:pt idx="3823">
                  <c:v>16.93000031</c:v>
                </c:pt>
                <c:pt idx="3824">
                  <c:v>16.92000008</c:v>
                </c:pt>
                <c:pt idx="3825">
                  <c:v>16.97999954</c:v>
                </c:pt>
                <c:pt idx="3826">
                  <c:v>17.12999916</c:v>
                </c:pt>
                <c:pt idx="3827">
                  <c:v>17.15999985</c:v>
                </c:pt>
                <c:pt idx="3828">
                  <c:v>18.10000038</c:v>
                </c:pt>
                <c:pt idx="3829">
                  <c:v>18.09000015</c:v>
                </c:pt>
                <c:pt idx="3830">
                  <c:v>17.95999908</c:v>
                </c:pt>
                <c:pt idx="3831">
                  <c:v>17.70000076</c:v>
                </c:pt>
                <c:pt idx="3832">
                  <c:v>17.54000092</c:v>
                </c:pt>
                <c:pt idx="3833">
                  <c:v>17.54000092</c:v>
                </c:pt>
                <c:pt idx="3834">
                  <c:v>18.18000031</c:v>
                </c:pt>
                <c:pt idx="3835">
                  <c:v>18.14999962</c:v>
                </c:pt>
                <c:pt idx="3836">
                  <c:v>18.01000023</c:v>
                </c:pt>
                <c:pt idx="3837">
                  <c:v>17.88999939</c:v>
                </c:pt>
                <c:pt idx="3838">
                  <c:v>17.79999924</c:v>
                </c:pt>
                <c:pt idx="3839">
                  <c:v>18.26000023</c:v>
                </c:pt>
                <c:pt idx="3840">
                  <c:v>18.13999939</c:v>
                </c:pt>
                <c:pt idx="3841">
                  <c:v>18.15999985</c:v>
                </c:pt>
                <c:pt idx="3842">
                  <c:v>18.27000046</c:v>
                </c:pt>
                <c:pt idx="3843">
                  <c:v>17.80999947</c:v>
                </c:pt>
                <c:pt idx="3844">
                  <c:v>17.75</c:v>
                </c:pt>
                <c:pt idx="3845">
                  <c:v>17.52000046</c:v>
                </c:pt>
                <c:pt idx="3846">
                  <c:v>17.76000023</c:v>
                </c:pt>
                <c:pt idx="3847">
                  <c:v>17.79999924</c:v>
                </c:pt>
                <c:pt idx="3848">
                  <c:v>17.73999977</c:v>
                </c:pt>
                <c:pt idx="3849">
                  <c:v>18.06999969</c:v>
                </c:pt>
                <c:pt idx="3850">
                  <c:v>17.89999962</c:v>
                </c:pt>
                <c:pt idx="3851">
                  <c:v>18.18000031</c:v>
                </c:pt>
                <c:pt idx="3852">
                  <c:v>18.04000092</c:v>
                </c:pt>
                <c:pt idx="3853">
                  <c:v>18.29999924</c:v>
                </c:pt>
                <c:pt idx="3854">
                  <c:v>18.45000076</c:v>
                </c:pt>
                <c:pt idx="3855">
                  <c:v>18.47999954</c:v>
                </c:pt>
                <c:pt idx="3856">
                  <c:v>18.5</c:v>
                </c:pt>
                <c:pt idx="3857">
                  <c:v>18.40999985</c:v>
                </c:pt>
                <c:pt idx="3858">
                  <c:v>18.56999969</c:v>
                </c:pt>
                <c:pt idx="3859">
                  <c:v>18.53000069</c:v>
                </c:pt>
                <c:pt idx="3860">
                  <c:v>19.14999962</c:v>
                </c:pt>
                <c:pt idx="3861">
                  <c:v>18.88999939</c:v>
                </c:pt>
                <c:pt idx="3862">
                  <c:v>18.69000053</c:v>
                </c:pt>
                <c:pt idx="3863">
                  <c:v>18.89999962</c:v>
                </c:pt>
                <c:pt idx="3864">
                  <c:v>18.25</c:v>
                </c:pt>
                <c:pt idx="3865">
                  <c:v>17.80999947</c:v>
                </c:pt>
                <c:pt idx="3866">
                  <c:v>18.18000031</c:v>
                </c:pt>
                <c:pt idx="3867">
                  <c:v>18.25</c:v>
                </c:pt>
                <c:pt idx="3868">
                  <c:v>18.25</c:v>
                </c:pt>
                <c:pt idx="3869">
                  <c:v>18.13999939</c:v>
                </c:pt>
                <c:pt idx="3870">
                  <c:v>18.32999992</c:v>
                </c:pt>
                <c:pt idx="3871">
                  <c:v>18.12000084</c:v>
                </c:pt>
                <c:pt idx="3872">
                  <c:v>18.04999924</c:v>
                </c:pt>
                <c:pt idx="3873">
                  <c:v>17.90999985</c:v>
                </c:pt>
                <c:pt idx="3874">
                  <c:v>17.71999931</c:v>
                </c:pt>
                <c:pt idx="3875">
                  <c:v>17.72999954</c:v>
                </c:pt>
                <c:pt idx="3876">
                  <c:v>18</c:v>
                </c:pt>
                <c:pt idx="3877">
                  <c:v>18.04999924</c:v>
                </c:pt>
                <c:pt idx="3878">
                  <c:v>17.63999939</c:v>
                </c:pt>
                <c:pt idx="3879">
                  <c:v>17.23999977</c:v>
                </c:pt>
                <c:pt idx="3880">
                  <c:v>17.07999992</c:v>
                </c:pt>
                <c:pt idx="3881">
                  <c:v>17.25</c:v>
                </c:pt>
                <c:pt idx="3882">
                  <c:v>16.88999939</c:v>
                </c:pt>
                <c:pt idx="3883">
                  <c:v>17.06999969</c:v>
                </c:pt>
                <c:pt idx="3884">
                  <c:v>16.95000076</c:v>
                </c:pt>
                <c:pt idx="3885">
                  <c:v>17.06999969</c:v>
                </c:pt>
                <c:pt idx="3886">
                  <c:v>17.17000008</c:v>
                </c:pt>
                <c:pt idx="3887">
                  <c:v>17.19000053</c:v>
                </c:pt>
                <c:pt idx="3888">
                  <c:v>17.07999992</c:v>
                </c:pt>
                <c:pt idx="3889">
                  <c:v>17.11000061</c:v>
                </c:pt>
                <c:pt idx="3890">
                  <c:v>16.73999977</c:v>
                </c:pt>
                <c:pt idx="3891">
                  <c:v>16.82999992</c:v>
                </c:pt>
                <c:pt idx="3892">
                  <c:v>16.72999954</c:v>
                </c:pt>
                <c:pt idx="3893">
                  <c:v>16.84000015</c:v>
                </c:pt>
                <c:pt idx="3894">
                  <c:v>16.95000076</c:v>
                </c:pt>
                <c:pt idx="3895">
                  <c:v>17.19000053</c:v>
                </c:pt>
                <c:pt idx="3896">
                  <c:v>17.34000015</c:v>
                </c:pt>
                <c:pt idx="3897">
                  <c:v>17.30999947</c:v>
                </c:pt>
                <c:pt idx="3898">
                  <c:v>16.88999939</c:v>
                </c:pt>
                <c:pt idx="3899">
                  <c:v>17.23999977</c:v>
                </c:pt>
                <c:pt idx="3900">
                  <c:v>17.07999992</c:v>
                </c:pt>
                <c:pt idx="3901">
                  <c:v>17.94000053</c:v>
                </c:pt>
                <c:pt idx="3902">
                  <c:v>18.79999924</c:v>
                </c:pt>
                <c:pt idx="3903">
                  <c:v>18.5</c:v>
                </c:pt>
                <c:pt idx="3904">
                  <c:v>18.28000069</c:v>
                </c:pt>
                <c:pt idx="3905">
                  <c:v>18.44000053</c:v>
                </c:pt>
                <c:pt idx="3906">
                  <c:v>18.69000053</c:v>
                </c:pt>
                <c:pt idx="3907">
                  <c:v>18.53000069</c:v>
                </c:pt>
                <c:pt idx="3908">
                  <c:v>18.82999992</c:v>
                </c:pt>
                <c:pt idx="3909">
                  <c:v>19.07999992</c:v>
                </c:pt>
                <c:pt idx="3910">
                  <c:v>19.11000061</c:v>
                </c:pt>
                <c:pt idx="3911">
                  <c:v>19.53000069</c:v>
                </c:pt>
                <c:pt idx="3912">
                  <c:v>19.40999985</c:v>
                </c:pt>
                <c:pt idx="3913">
                  <c:v>19.54999924</c:v>
                </c:pt>
                <c:pt idx="3914">
                  <c:v>19.46999931</c:v>
                </c:pt>
                <c:pt idx="3915">
                  <c:v>20.20999908</c:v>
                </c:pt>
                <c:pt idx="3916">
                  <c:v>20.20999908</c:v>
                </c:pt>
                <c:pt idx="3917">
                  <c:v>20.17000008</c:v>
                </c:pt>
                <c:pt idx="3918">
                  <c:v>19.93000031</c:v>
                </c:pt>
                <c:pt idx="3919">
                  <c:v>19.88999939</c:v>
                </c:pt>
                <c:pt idx="3920">
                  <c:v>19.79999924</c:v>
                </c:pt>
                <c:pt idx="3921">
                  <c:v>19.45000076</c:v>
                </c:pt>
                <c:pt idx="3922">
                  <c:v>19.51000023</c:v>
                </c:pt>
                <c:pt idx="3923">
                  <c:v>19.37000084</c:v>
                </c:pt>
                <c:pt idx="3924">
                  <c:v>19.22999954</c:v>
                </c:pt>
                <c:pt idx="3925">
                  <c:v>18.88999939</c:v>
                </c:pt>
                <c:pt idx="3926">
                  <c:v>18.75</c:v>
                </c:pt>
                <c:pt idx="3927">
                  <c:v>18.86000061</c:v>
                </c:pt>
                <c:pt idx="3928">
                  <c:v>19.04999924</c:v>
                </c:pt>
                <c:pt idx="3929">
                  <c:v>19.23999977</c:v>
                </c:pt>
                <c:pt idx="3930">
                  <c:v>18.96999931</c:v>
                </c:pt>
                <c:pt idx="3931">
                  <c:v>18.65999985</c:v>
                </c:pt>
                <c:pt idx="3932">
                  <c:v>18.70999908</c:v>
                </c:pt>
                <c:pt idx="3933">
                  <c:v>18.94000053</c:v>
                </c:pt>
                <c:pt idx="3934">
                  <c:v>18.65999985</c:v>
                </c:pt>
                <c:pt idx="3935">
                  <c:v>18.60000038</c:v>
                </c:pt>
                <c:pt idx="3936">
                  <c:v>18.69000053</c:v>
                </c:pt>
                <c:pt idx="3937">
                  <c:v>18.80999947</c:v>
                </c:pt>
                <c:pt idx="3938">
                  <c:v>18.52000046</c:v>
                </c:pt>
                <c:pt idx="3939">
                  <c:v>18.36000061</c:v>
                </c:pt>
                <c:pt idx="3940">
                  <c:v>18.27000046</c:v>
                </c:pt>
                <c:pt idx="3941">
                  <c:v>17.98999977</c:v>
                </c:pt>
                <c:pt idx="3942">
                  <c:v>18.12000084</c:v>
                </c:pt>
                <c:pt idx="3943">
                  <c:v>18.43000031</c:v>
                </c:pt>
                <c:pt idx="3944">
                  <c:v>17.98999977</c:v>
                </c:pt>
                <c:pt idx="3945">
                  <c:v>17.40999985</c:v>
                </c:pt>
                <c:pt idx="3946">
                  <c:v>17.18000031</c:v>
                </c:pt>
                <c:pt idx="3947">
                  <c:v>16.93000031</c:v>
                </c:pt>
                <c:pt idx="3948">
                  <c:v>17.53000069</c:v>
                </c:pt>
                <c:pt idx="3949">
                  <c:v>17.63999939</c:v>
                </c:pt>
                <c:pt idx="3950">
                  <c:v>17.93000031</c:v>
                </c:pt>
                <c:pt idx="3951">
                  <c:v>18.31999969</c:v>
                </c:pt>
                <c:pt idx="3952">
                  <c:v>18.45000076</c:v>
                </c:pt>
                <c:pt idx="3953">
                  <c:v>18.5</c:v>
                </c:pt>
                <c:pt idx="3954">
                  <c:v>18.12000084</c:v>
                </c:pt>
                <c:pt idx="3955">
                  <c:v>18.20999908</c:v>
                </c:pt>
                <c:pt idx="3956">
                  <c:v>17.60000038</c:v>
                </c:pt>
                <c:pt idx="3957">
                  <c:v>17.84000015</c:v>
                </c:pt>
                <c:pt idx="3958">
                  <c:v>17.84000015</c:v>
                </c:pt>
                <c:pt idx="3959">
                  <c:v>18.54000092</c:v>
                </c:pt>
                <c:pt idx="3960">
                  <c:v>18.44000053</c:v>
                </c:pt>
                <c:pt idx="3961">
                  <c:v>18.39999962</c:v>
                </c:pt>
                <c:pt idx="3962">
                  <c:v>18.43000031</c:v>
                </c:pt>
                <c:pt idx="3963">
                  <c:v>18.45000076</c:v>
                </c:pt>
                <c:pt idx="3964">
                  <c:v>16.80999947</c:v>
                </c:pt>
                <c:pt idx="3965">
                  <c:v>16.48999977</c:v>
                </c:pt>
                <c:pt idx="3966">
                  <c:v>16.62000084</c:v>
                </c:pt>
                <c:pt idx="3967">
                  <c:v>16.73999977</c:v>
                </c:pt>
                <c:pt idx="3968">
                  <c:v>17.02000046</c:v>
                </c:pt>
                <c:pt idx="3969">
                  <c:v>17.18000031</c:v>
                </c:pt>
                <c:pt idx="3970">
                  <c:v>16.89999962</c:v>
                </c:pt>
                <c:pt idx="3971">
                  <c:v>16.70000076</c:v>
                </c:pt>
                <c:pt idx="3972">
                  <c:v>16.96999931</c:v>
                </c:pt>
                <c:pt idx="3973">
                  <c:v>16.97999954</c:v>
                </c:pt>
                <c:pt idx="3974">
                  <c:v>17.25</c:v>
                </c:pt>
                <c:pt idx="3975">
                  <c:v>16.79999924</c:v>
                </c:pt>
                <c:pt idx="3976">
                  <c:v>16.81999969</c:v>
                </c:pt>
                <c:pt idx="3977">
                  <c:v>16.59000015</c:v>
                </c:pt>
                <c:pt idx="3978">
                  <c:v>16.17000008</c:v>
                </c:pt>
                <c:pt idx="3979">
                  <c:v>16.21999931</c:v>
                </c:pt>
                <c:pt idx="3980">
                  <c:v>16.20999908</c:v>
                </c:pt>
                <c:pt idx="3981">
                  <c:v>16.04999924</c:v>
                </c:pt>
                <c:pt idx="3982">
                  <c:v>16.27000046</c:v>
                </c:pt>
                <c:pt idx="3983">
                  <c:v>16.05999947</c:v>
                </c:pt>
                <c:pt idx="3984">
                  <c:v>16</c:v>
                </c:pt>
                <c:pt idx="3985">
                  <c:v>15.97000027</c:v>
                </c:pt>
                <c:pt idx="3986">
                  <c:v>15.81000042</c:v>
                </c:pt>
                <c:pt idx="3987">
                  <c:v>15.82999992</c:v>
                </c:pt>
                <c:pt idx="3988">
                  <c:v>15.75</c:v>
                </c:pt>
                <c:pt idx="3989">
                  <c:v>16.05999947</c:v>
                </c:pt>
                <c:pt idx="3990">
                  <c:v>16.21999931</c:v>
                </c:pt>
                <c:pt idx="3991">
                  <c:v>16.26000023</c:v>
                </c:pt>
                <c:pt idx="3992">
                  <c:v>15.97999954</c:v>
                </c:pt>
                <c:pt idx="3993">
                  <c:v>16.26000023</c:v>
                </c:pt>
                <c:pt idx="3994">
                  <c:v>16.67000008</c:v>
                </c:pt>
                <c:pt idx="3995">
                  <c:v>16.55999947</c:v>
                </c:pt>
                <c:pt idx="3996">
                  <c:v>16.89999962</c:v>
                </c:pt>
                <c:pt idx="3997">
                  <c:v>16.86000061</c:v>
                </c:pt>
                <c:pt idx="3998">
                  <c:v>17.18000031</c:v>
                </c:pt>
                <c:pt idx="3999">
                  <c:v>17.01000023</c:v>
                </c:pt>
                <c:pt idx="4000">
                  <c:v>17.29999924</c:v>
                </c:pt>
                <c:pt idx="4001">
                  <c:v>17.47999954</c:v>
                </c:pt>
                <c:pt idx="4002">
                  <c:v>17.44000053</c:v>
                </c:pt>
                <c:pt idx="4003">
                  <c:v>17.28000069</c:v>
                </c:pt>
                <c:pt idx="4004">
                  <c:v>17.32999992</c:v>
                </c:pt>
                <c:pt idx="4005">
                  <c:v>17.62000084</c:v>
                </c:pt>
                <c:pt idx="4006">
                  <c:v>17.68000031</c:v>
                </c:pt>
                <c:pt idx="4007">
                  <c:v>17.61000061</c:v>
                </c:pt>
                <c:pt idx="4008">
                  <c:v>17.60000038</c:v>
                </c:pt>
                <c:pt idx="4009">
                  <c:v>17.30999947</c:v>
                </c:pt>
                <c:pt idx="4010">
                  <c:v>17.64999962</c:v>
                </c:pt>
                <c:pt idx="4011">
                  <c:v>17.55999947</c:v>
                </c:pt>
                <c:pt idx="4012">
                  <c:v>17.31999969</c:v>
                </c:pt>
                <c:pt idx="4013">
                  <c:v>17.31999969</c:v>
                </c:pt>
                <c:pt idx="4014">
                  <c:v>17.06999969</c:v>
                </c:pt>
                <c:pt idx="4015">
                  <c:v>16.95999908</c:v>
                </c:pt>
                <c:pt idx="4016">
                  <c:v>17.42000008</c:v>
                </c:pt>
                <c:pt idx="4017">
                  <c:v>17.46999931</c:v>
                </c:pt>
                <c:pt idx="4018">
                  <c:v>17.70000076</c:v>
                </c:pt>
                <c:pt idx="4019">
                  <c:v>17.68000031</c:v>
                </c:pt>
                <c:pt idx="4020">
                  <c:v>17.62000084</c:v>
                </c:pt>
                <c:pt idx="4021">
                  <c:v>17.45999908</c:v>
                </c:pt>
                <c:pt idx="4022">
                  <c:v>17.26000023</c:v>
                </c:pt>
                <c:pt idx="4023">
                  <c:v>17.67000008</c:v>
                </c:pt>
                <c:pt idx="4024">
                  <c:v>18.09000015</c:v>
                </c:pt>
                <c:pt idx="4025">
                  <c:v>18.01000023</c:v>
                </c:pt>
                <c:pt idx="4026">
                  <c:v>18.14999962</c:v>
                </c:pt>
                <c:pt idx="4027">
                  <c:v>18.28000069</c:v>
                </c:pt>
                <c:pt idx="4028">
                  <c:v>18.64999962</c:v>
                </c:pt>
                <c:pt idx="4029">
                  <c:v>19.07999992</c:v>
                </c:pt>
                <c:pt idx="4030">
                  <c:v>18.97999954</c:v>
                </c:pt>
                <c:pt idx="4031">
                  <c:v>19.15999985</c:v>
                </c:pt>
                <c:pt idx="4032">
                  <c:v>18.71999931</c:v>
                </c:pt>
                <c:pt idx="4033">
                  <c:v>18.68000031</c:v>
                </c:pt>
                <c:pt idx="4034">
                  <c:v>18.46999931</c:v>
                </c:pt>
                <c:pt idx="4035">
                  <c:v>18.61000061</c:v>
                </c:pt>
                <c:pt idx="4036">
                  <c:v>18.77000046</c:v>
                </c:pt>
                <c:pt idx="4037">
                  <c:v>18.57999992</c:v>
                </c:pt>
                <c:pt idx="4038">
                  <c:v>18.40999985</c:v>
                </c:pt>
                <c:pt idx="4039">
                  <c:v>18.46999931</c:v>
                </c:pt>
                <c:pt idx="4040">
                  <c:v>18.34000015</c:v>
                </c:pt>
                <c:pt idx="4041">
                  <c:v>18.07999992</c:v>
                </c:pt>
                <c:pt idx="4042">
                  <c:v>18.27000046</c:v>
                </c:pt>
                <c:pt idx="4043">
                  <c:v>18.12999916</c:v>
                </c:pt>
                <c:pt idx="4044">
                  <c:v>18.01000023</c:v>
                </c:pt>
                <c:pt idx="4045">
                  <c:v>17.72999954</c:v>
                </c:pt>
                <c:pt idx="4046">
                  <c:v>17.80999947</c:v>
                </c:pt>
                <c:pt idx="4047">
                  <c:v>17.61000061</c:v>
                </c:pt>
                <c:pt idx="4048">
                  <c:v>17.5</c:v>
                </c:pt>
                <c:pt idx="4049">
                  <c:v>17.65999985</c:v>
                </c:pt>
                <c:pt idx="4050">
                  <c:v>17.70000076</c:v>
                </c:pt>
                <c:pt idx="4051">
                  <c:v>17.56999969</c:v>
                </c:pt>
                <c:pt idx="4052">
                  <c:v>17.54999924</c:v>
                </c:pt>
                <c:pt idx="4053">
                  <c:v>17.02000046</c:v>
                </c:pt>
                <c:pt idx="4054">
                  <c:v>17.12999916</c:v>
                </c:pt>
                <c:pt idx="4055">
                  <c:v>17.17000008</c:v>
                </c:pt>
                <c:pt idx="4056">
                  <c:v>17.45999908</c:v>
                </c:pt>
                <c:pt idx="4057">
                  <c:v>17.57999992</c:v>
                </c:pt>
                <c:pt idx="4058">
                  <c:v>17.72999954</c:v>
                </c:pt>
                <c:pt idx="4059">
                  <c:v>17.39999962</c:v>
                </c:pt>
                <c:pt idx="4060">
                  <c:v>17.53000069</c:v>
                </c:pt>
                <c:pt idx="4061">
                  <c:v>17.54000092</c:v>
                </c:pt>
                <c:pt idx="4062">
                  <c:v>17.39999962</c:v>
                </c:pt>
                <c:pt idx="4063">
                  <c:v>17.62000084</c:v>
                </c:pt>
                <c:pt idx="4064">
                  <c:v>17.56999969</c:v>
                </c:pt>
                <c:pt idx="4065">
                  <c:v>17.37000084</c:v>
                </c:pt>
                <c:pt idx="4066">
                  <c:v>17.47999954</c:v>
                </c:pt>
                <c:pt idx="4067">
                  <c:v>17.12000084</c:v>
                </c:pt>
                <c:pt idx="4068">
                  <c:v>17.07999992</c:v>
                </c:pt>
                <c:pt idx="4069">
                  <c:v>17.11000061</c:v>
                </c:pt>
                <c:pt idx="4070">
                  <c:v>17.07999992</c:v>
                </c:pt>
                <c:pt idx="4071">
                  <c:v>17</c:v>
                </c:pt>
                <c:pt idx="4072">
                  <c:v>17.04999924</c:v>
                </c:pt>
                <c:pt idx="4073">
                  <c:v>16.98999977</c:v>
                </c:pt>
                <c:pt idx="4074">
                  <c:v>17.13999939</c:v>
                </c:pt>
                <c:pt idx="4075">
                  <c:v>17.19000053</c:v>
                </c:pt>
                <c:pt idx="4076">
                  <c:v>17.18000031</c:v>
                </c:pt>
                <c:pt idx="4077">
                  <c:v>17.26000023</c:v>
                </c:pt>
                <c:pt idx="4078">
                  <c:v>17.57999992</c:v>
                </c:pt>
                <c:pt idx="4079">
                  <c:v>17.44000053</c:v>
                </c:pt>
                <c:pt idx="4080">
                  <c:v>17.14999962</c:v>
                </c:pt>
                <c:pt idx="4081">
                  <c:v>16.95000076</c:v>
                </c:pt>
                <c:pt idx="4082">
                  <c:v>16.89999962</c:v>
                </c:pt>
                <c:pt idx="4083">
                  <c:v>16.90999985</c:v>
                </c:pt>
                <c:pt idx="4084">
                  <c:v>17.09000015</c:v>
                </c:pt>
                <c:pt idx="4085">
                  <c:v>16.76000023</c:v>
                </c:pt>
                <c:pt idx="4086">
                  <c:v>16.89999962</c:v>
                </c:pt>
                <c:pt idx="4087">
                  <c:v>16.90999985</c:v>
                </c:pt>
                <c:pt idx="4088">
                  <c:v>17.37999916</c:v>
                </c:pt>
                <c:pt idx="4089">
                  <c:v>17.55999947</c:v>
                </c:pt>
                <c:pt idx="4090">
                  <c:v>18.14999962</c:v>
                </c:pt>
                <c:pt idx="4091">
                  <c:v>17.77000046</c:v>
                </c:pt>
                <c:pt idx="4092">
                  <c:v>17.69000053</c:v>
                </c:pt>
                <c:pt idx="4093">
                  <c:v>17.95999908</c:v>
                </c:pt>
                <c:pt idx="4094">
                  <c:v>17.70000076</c:v>
                </c:pt>
                <c:pt idx="4095">
                  <c:v>17.56999969</c:v>
                </c:pt>
                <c:pt idx="4096">
                  <c:v>17.14999962</c:v>
                </c:pt>
                <c:pt idx="4097">
                  <c:v>17.15999985</c:v>
                </c:pt>
                <c:pt idx="4098">
                  <c:v>17.01000023</c:v>
                </c:pt>
                <c:pt idx="4099">
                  <c:v>17.13999939</c:v>
                </c:pt>
                <c:pt idx="4100">
                  <c:v>16.92000008</c:v>
                </c:pt>
                <c:pt idx="4101">
                  <c:v>16.77000046</c:v>
                </c:pt>
                <c:pt idx="4102">
                  <c:v>16.73999977</c:v>
                </c:pt>
                <c:pt idx="4103">
                  <c:v>16.45999908</c:v>
                </c:pt>
                <c:pt idx="4104">
                  <c:v>16.98999977</c:v>
                </c:pt>
                <c:pt idx="4105">
                  <c:v>17.15999985</c:v>
                </c:pt>
                <c:pt idx="4106">
                  <c:v>17.26000023</c:v>
                </c:pt>
                <c:pt idx="4107">
                  <c:v>17.38999939</c:v>
                </c:pt>
                <c:pt idx="4108">
                  <c:v>17.37999916</c:v>
                </c:pt>
                <c:pt idx="4109">
                  <c:v>17.45000076</c:v>
                </c:pt>
                <c:pt idx="4110">
                  <c:v>17.88999939</c:v>
                </c:pt>
                <c:pt idx="4111">
                  <c:v>17.79000092</c:v>
                </c:pt>
                <c:pt idx="4112">
                  <c:v>17.76000023</c:v>
                </c:pt>
                <c:pt idx="4113">
                  <c:v>17.69000053</c:v>
                </c:pt>
                <c:pt idx="4114">
                  <c:v>17.73999977</c:v>
                </c:pt>
                <c:pt idx="4115">
                  <c:v>17.69000053</c:v>
                </c:pt>
                <c:pt idx="4116">
                  <c:v>17.62000084</c:v>
                </c:pt>
                <c:pt idx="4117">
                  <c:v>17.82999992</c:v>
                </c:pt>
                <c:pt idx="4118">
                  <c:v>18.01000023</c:v>
                </c:pt>
                <c:pt idx="4119">
                  <c:v>18.06999969</c:v>
                </c:pt>
                <c:pt idx="4120">
                  <c:v>18.03000069</c:v>
                </c:pt>
                <c:pt idx="4121">
                  <c:v>18.04000092</c:v>
                </c:pt>
                <c:pt idx="4122">
                  <c:v>18.38999939</c:v>
                </c:pt>
                <c:pt idx="4123">
                  <c:v>18.87000084</c:v>
                </c:pt>
                <c:pt idx="4124">
                  <c:v>18.77000046</c:v>
                </c:pt>
                <c:pt idx="4125">
                  <c:v>18.95999908</c:v>
                </c:pt>
                <c:pt idx="4126">
                  <c:v>18.77000046</c:v>
                </c:pt>
                <c:pt idx="4127">
                  <c:v>19.43000031</c:v>
                </c:pt>
                <c:pt idx="4128">
                  <c:v>19.27000046</c:v>
                </c:pt>
                <c:pt idx="4129">
                  <c:v>18.89999962</c:v>
                </c:pt>
                <c:pt idx="4130">
                  <c:v>19.11000061</c:v>
                </c:pt>
                <c:pt idx="4131">
                  <c:v>19.18000031</c:v>
                </c:pt>
                <c:pt idx="4132">
                  <c:v>18.87999916</c:v>
                </c:pt>
                <c:pt idx="4133">
                  <c:v>18.85000038</c:v>
                </c:pt>
                <c:pt idx="4134">
                  <c:v>18.53000069</c:v>
                </c:pt>
                <c:pt idx="4135">
                  <c:v>18.63999939</c:v>
                </c:pt>
                <c:pt idx="4136">
                  <c:v>19.12000084</c:v>
                </c:pt>
                <c:pt idx="4137">
                  <c:v>19.09000015</c:v>
                </c:pt>
                <c:pt idx="4138">
                  <c:v>19.42000008</c:v>
                </c:pt>
                <c:pt idx="4139">
                  <c:v>19.63999939</c:v>
                </c:pt>
                <c:pt idx="4140">
                  <c:v>20.02000046</c:v>
                </c:pt>
                <c:pt idx="4141">
                  <c:v>20.31999969</c:v>
                </c:pt>
                <c:pt idx="4142">
                  <c:v>20.04000092</c:v>
                </c:pt>
                <c:pt idx="4143">
                  <c:v>19.94000053</c:v>
                </c:pt>
                <c:pt idx="4144">
                  <c:v>19.77000046</c:v>
                </c:pt>
                <c:pt idx="4145">
                  <c:v>19.73999977</c:v>
                </c:pt>
                <c:pt idx="4146">
                  <c:v>19.97999954</c:v>
                </c:pt>
                <c:pt idx="4147">
                  <c:v>20.14999962</c:v>
                </c:pt>
                <c:pt idx="4148">
                  <c:v>19.81999969</c:v>
                </c:pt>
                <c:pt idx="4149">
                  <c:v>19.88999939</c:v>
                </c:pt>
                <c:pt idx="4150">
                  <c:v>20.26000023</c:v>
                </c:pt>
                <c:pt idx="4151">
                  <c:v>20.51000023</c:v>
                </c:pt>
                <c:pt idx="4152">
                  <c:v>20.14999962</c:v>
                </c:pt>
                <c:pt idx="4153">
                  <c:v>20.71999931</c:v>
                </c:pt>
                <c:pt idx="4154">
                  <c:v>20.55999947</c:v>
                </c:pt>
                <c:pt idx="4155">
                  <c:v>20.55999947</c:v>
                </c:pt>
                <c:pt idx="4156">
                  <c:v>20.40999985</c:v>
                </c:pt>
                <c:pt idx="4157">
                  <c:v>20.55999947</c:v>
                </c:pt>
                <c:pt idx="4158">
                  <c:v>19.90999985</c:v>
                </c:pt>
                <c:pt idx="4159">
                  <c:v>20.29999924</c:v>
                </c:pt>
                <c:pt idx="4160">
                  <c:v>20.10000038</c:v>
                </c:pt>
                <c:pt idx="4161">
                  <c:v>20.10000038</c:v>
                </c:pt>
                <c:pt idx="4162">
                  <c:v>19.77000046</c:v>
                </c:pt>
                <c:pt idx="4163">
                  <c:v>19.62000084</c:v>
                </c:pt>
                <c:pt idx="4164">
                  <c:v>19.65999985</c:v>
                </c:pt>
                <c:pt idx="4165">
                  <c:v>20</c:v>
                </c:pt>
                <c:pt idx="4166">
                  <c:v>20.32999992</c:v>
                </c:pt>
                <c:pt idx="4167">
                  <c:v>20.51000023</c:v>
                </c:pt>
                <c:pt idx="4168">
                  <c:v>20.40999985</c:v>
                </c:pt>
                <c:pt idx="4169">
                  <c:v>20.59000015</c:v>
                </c:pt>
                <c:pt idx="4170">
                  <c:v>20.63999939</c:v>
                </c:pt>
                <c:pt idx="4171">
                  <c:v>20.57999992</c:v>
                </c:pt>
                <c:pt idx="4172">
                  <c:v>20.65999985</c:v>
                </c:pt>
                <c:pt idx="4173">
                  <c:v>20.77000046</c:v>
                </c:pt>
                <c:pt idx="4174">
                  <c:v>20.65999985</c:v>
                </c:pt>
                <c:pt idx="4175">
                  <c:v>20.51000023</c:v>
                </c:pt>
                <c:pt idx="4176">
                  <c:v>20.5</c:v>
                </c:pt>
                <c:pt idx="4177">
                  <c:v>20.63999939</c:v>
                </c:pt>
                <c:pt idx="4178">
                  <c:v>20.65999985</c:v>
                </c:pt>
                <c:pt idx="4179">
                  <c:v>20.88999939</c:v>
                </c:pt>
                <c:pt idx="4180">
                  <c:v>20.86000061</c:v>
                </c:pt>
                <c:pt idx="4181">
                  <c:v>20.70000076</c:v>
                </c:pt>
                <c:pt idx="4182">
                  <c:v>20.55999947</c:v>
                </c:pt>
                <c:pt idx="4183">
                  <c:v>20.65999985</c:v>
                </c:pt>
                <c:pt idx="4184">
                  <c:v>21.23999977</c:v>
                </c:pt>
                <c:pt idx="4185">
                  <c:v>21.10000038</c:v>
                </c:pt>
                <c:pt idx="4186">
                  <c:v>21.20000076</c:v>
                </c:pt>
                <c:pt idx="4187">
                  <c:v>21.09000015</c:v>
                </c:pt>
                <c:pt idx="4188">
                  <c:v>21.20999908</c:v>
                </c:pt>
                <c:pt idx="4189">
                  <c:v>21.29999924</c:v>
                </c:pt>
                <c:pt idx="4190">
                  <c:v>21.12999916</c:v>
                </c:pt>
                <c:pt idx="4191">
                  <c:v>21.11000061</c:v>
                </c:pt>
                <c:pt idx="4192">
                  <c:v>21.09000015</c:v>
                </c:pt>
                <c:pt idx="4193">
                  <c:v>21.20999908</c:v>
                </c:pt>
                <c:pt idx="4194">
                  <c:v>21.26000023</c:v>
                </c:pt>
                <c:pt idx="4195">
                  <c:v>21.35000038</c:v>
                </c:pt>
                <c:pt idx="4196">
                  <c:v>21.69000053</c:v>
                </c:pt>
                <c:pt idx="4197">
                  <c:v>21.14999962</c:v>
                </c:pt>
                <c:pt idx="4198">
                  <c:v>20.85000038</c:v>
                </c:pt>
                <c:pt idx="4199">
                  <c:v>20.78000069</c:v>
                </c:pt>
                <c:pt idx="4200">
                  <c:v>21.03000069</c:v>
                </c:pt>
                <c:pt idx="4201">
                  <c:v>21.02000046</c:v>
                </c:pt>
                <c:pt idx="4202">
                  <c:v>21.28000069</c:v>
                </c:pt>
                <c:pt idx="4203">
                  <c:v>21.38999939</c:v>
                </c:pt>
                <c:pt idx="4204">
                  <c:v>21.96999931</c:v>
                </c:pt>
                <c:pt idx="4205">
                  <c:v>22.37999916</c:v>
                </c:pt>
                <c:pt idx="4206">
                  <c:v>22.70999908</c:v>
                </c:pt>
                <c:pt idx="4207">
                  <c:v>22.67000008</c:v>
                </c:pt>
                <c:pt idx="4208">
                  <c:v>22.56999969</c:v>
                </c:pt>
                <c:pt idx="4209">
                  <c:v>22.42000008</c:v>
                </c:pt>
                <c:pt idx="4210">
                  <c:v>22.95000076</c:v>
                </c:pt>
                <c:pt idx="4211">
                  <c:v>22.80999947</c:v>
                </c:pt>
                <c:pt idx="4212">
                  <c:v>22.65999985</c:v>
                </c:pt>
                <c:pt idx="4213">
                  <c:v>22.46999931</c:v>
                </c:pt>
                <c:pt idx="4214">
                  <c:v>20.93000031</c:v>
                </c:pt>
                <c:pt idx="4215">
                  <c:v>20.20000076</c:v>
                </c:pt>
                <c:pt idx="4216">
                  <c:v>20.47999954</c:v>
                </c:pt>
                <c:pt idx="4217">
                  <c:v>20.43000031</c:v>
                </c:pt>
                <c:pt idx="4218">
                  <c:v>20.70999908</c:v>
                </c:pt>
                <c:pt idx="4219">
                  <c:v>20.68000031</c:v>
                </c:pt>
                <c:pt idx="4220">
                  <c:v>20.88999939</c:v>
                </c:pt>
                <c:pt idx="4221">
                  <c:v>20.35000038</c:v>
                </c:pt>
                <c:pt idx="4222">
                  <c:v>20.37000084</c:v>
                </c:pt>
                <c:pt idx="4223">
                  <c:v>20.54000092</c:v>
                </c:pt>
                <c:pt idx="4224">
                  <c:v>20.71999931</c:v>
                </c:pt>
                <c:pt idx="4225">
                  <c:v>20</c:v>
                </c:pt>
                <c:pt idx="4226">
                  <c:v>20.20000076</c:v>
                </c:pt>
                <c:pt idx="4227">
                  <c:v>20.51000023</c:v>
                </c:pt>
                <c:pt idx="4228">
                  <c:v>19.79999924</c:v>
                </c:pt>
                <c:pt idx="4229">
                  <c:v>20.04000092</c:v>
                </c:pt>
                <c:pt idx="4230">
                  <c:v>19.90999985</c:v>
                </c:pt>
                <c:pt idx="4231">
                  <c:v>19.79000092</c:v>
                </c:pt>
                <c:pt idx="4232">
                  <c:v>20.04999924</c:v>
                </c:pt>
                <c:pt idx="4233">
                  <c:v>19.98999977</c:v>
                </c:pt>
                <c:pt idx="4234">
                  <c:v>20.32999992</c:v>
                </c:pt>
                <c:pt idx="4235">
                  <c:v>20.53000069</c:v>
                </c:pt>
                <c:pt idx="4236">
                  <c:v>20.45000076</c:v>
                </c:pt>
                <c:pt idx="4237">
                  <c:v>20.46999931</c:v>
                </c:pt>
                <c:pt idx="4238">
                  <c:v>20.73999977</c:v>
                </c:pt>
                <c:pt idx="4239">
                  <c:v>20.84000015</c:v>
                </c:pt>
                <c:pt idx="4240">
                  <c:v>20.62000084</c:v>
                </c:pt>
                <c:pt idx="4241">
                  <c:v>20.82999992</c:v>
                </c:pt>
                <c:pt idx="4242">
                  <c:v>20.68000031</c:v>
                </c:pt>
                <c:pt idx="4243">
                  <c:v>20.79999924</c:v>
                </c:pt>
                <c:pt idx="4244">
                  <c:v>20.90999985</c:v>
                </c:pt>
                <c:pt idx="4245">
                  <c:v>20.90999985</c:v>
                </c:pt>
                <c:pt idx="4246">
                  <c:v>20.94000053</c:v>
                </c:pt>
                <c:pt idx="4247">
                  <c:v>21.07999992</c:v>
                </c:pt>
                <c:pt idx="4248">
                  <c:v>21.35000038</c:v>
                </c:pt>
                <c:pt idx="4249">
                  <c:v>21.19000053</c:v>
                </c:pt>
                <c:pt idx="4250">
                  <c:v>21.18000031</c:v>
                </c:pt>
                <c:pt idx="4251">
                  <c:v>21.06999969</c:v>
                </c:pt>
                <c:pt idx="4252">
                  <c:v>21.04999924</c:v>
                </c:pt>
                <c:pt idx="4253">
                  <c:v>21.03000069</c:v>
                </c:pt>
                <c:pt idx="4254">
                  <c:v>20.89999962</c:v>
                </c:pt>
                <c:pt idx="4255">
                  <c:v>20.34000015</c:v>
                </c:pt>
                <c:pt idx="4256">
                  <c:v>20.23999977</c:v>
                </c:pt>
                <c:pt idx="4257">
                  <c:v>20.47999954</c:v>
                </c:pt>
                <c:pt idx="4258">
                  <c:v>20.62000084</c:v>
                </c:pt>
                <c:pt idx="4259">
                  <c:v>20.92000008</c:v>
                </c:pt>
                <c:pt idx="4260">
                  <c:v>20.52000046</c:v>
                </c:pt>
                <c:pt idx="4261">
                  <c:v>20.36000061</c:v>
                </c:pt>
                <c:pt idx="4262">
                  <c:v>20.34000015</c:v>
                </c:pt>
                <c:pt idx="4263">
                  <c:v>20.59000015</c:v>
                </c:pt>
                <c:pt idx="4264">
                  <c:v>20.11000061</c:v>
                </c:pt>
                <c:pt idx="4265">
                  <c:v>20.13999939</c:v>
                </c:pt>
                <c:pt idx="4266">
                  <c:v>19.95000076</c:v>
                </c:pt>
                <c:pt idx="4267">
                  <c:v>20.18000031</c:v>
                </c:pt>
                <c:pt idx="4268">
                  <c:v>20.10000038</c:v>
                </c:pt>
                <c:pt idx="4269">
                  <c:v>20.29000092</c:v>
                </c:pt>
                <c:pt idx="4270">
                  <c:v>20.82999992</c:v>
                </c:pt>
                <c:pt idx="4271">
                  <c:v>20.81999969</c:v>
                </c:pt>
                <c:pt idx="4272">
                  <c:v>20.37999916</c:v>
                </c:pt>
                <c:pt idx="4273">
                  <c:v>20.60000038</c:v>
                </c:pt>
                <c:pt idx="4274">
                  <c:v>20.46999931</c:v>
                </c:pt>
                <c:pt idx="4275">
                  <c:v>19.44000053</c:v>
                </c:pt>
                <c:pt idx="4276">
                  <c:v>19.67000008</c:v>
                </c:pt>
                <c:pt idx="4277">
                  <c:v>20.13999939</c:v>
                </c:pt>
                <c:pt idx="4278">
                  <c:v>20.06999969</c:v>
                </c:pt>
                <c:pt idx="4279">
                  <c:v>20.71999931</c:v>
                </c:pt>
                <c:pt idx="4280">
                  <c:v>20.71999931</c:v>
                </c:pt>
                <c:pt idx="4281">
                  <c:v>20.87000084</c:v>
                </c:pt>
                <c:pt idx="4282">
                  <c:v>21.38999939</c:v>
                </c:pt>
                <c:pt idx="4283">
                  <c:v>21.23999977</c:v>
                </c:pt>
                <c:pt idx="4284">
                  <c:v>21.29999924</c:v>
                </c:pt>
                <c:pt idx="4285">
                  <c:v>21.18000031</c:v>
                </c:pt>
                <c:pt idx="4286">
                  <c:v>21.36000061</c:v>
                </c:pt>
                <c:pt idx="4287">
                  <c:v>21.59000015</c:v>
                </c:pt>
                <c:pt idx="4288">
                  <c:v>21.59000015</c:v>
                </c:pt>
                <c:pt idx="4289">
                  <c:v>21.11000061</c:v>
                </c:pt>
                <c:pt idx="4290">
                  <c:v>22.02000046</c:v>
                </c:pt>
                <c:pt idx="4291">
                  <c:v>21.89999962</c:v>
                </c:pt>
                <c:pt idx="4292">
                  <c:v>21.95000076</c:v>
                </c:pt>
                <c:pt idx="4293">
                  <c:v>22.03000069</c:v>
                </c:pt>
                <c:pt idx="4294">
                  <c:v>21.79999924</c:v>
                </c:pt>
                <c:pt idx="4295">
                  <c:v>21.81999969</c:v>
                </c:pt>
                <c:pt idx="4296">
                  <c:v>22.26000023</c:v>
                </c:pt>
                <c:pt idx="4297">
                  <c:v>22.20000076</c:v>
                </c:pt>
                <c:pt idx="4298">
                  <c:v>22.04999924</c:v>
                </c:pt>
                <c:pt idx="4299">
                  <c:v>22.34000015</c:v>
                </c:pt>
                <c:pt idx="4300">
                  <c:v>22.39999962</c:v>
                </c:pt>
                <c:pt idx="4301">
                  <c:v>21.90999985</c:v>
                </c:pt>
                <c:pt idx="4302">
                  <c:v>22.04999924</c:v>
                </c:pt>
                <c:pt idx="4303">
                  <c:v>22.53000069</c:v>
                </c:pt>
                <c:pt idx="4304">
                  <c:v>22.76000023</c:v>
                </c:pt>
                <c:pt idx="4305">
                  <c:v>23.05999947</c:v>
                </c:pt>
                <c:pt idx="4306">
                  <c:v>22.94000053</c:v>
                </c:pt>
                <c:pt idx="4307">
                  <c:v>22.90999985</c:v>
                </c:pt>
                <c:pt idx="4308">
                  <c:v>23.18000031</c:v>
                </c:pt>
                <c:pt idx="4309">
                  <c:v>23.46999931</c:v>
                </c:pt>
                <c:pt idx="4310">
                  <c:v>22.94000053</c:v>
                </c:pt>
                <c:pt idx="4311">
                  <c:v>22.56999969</c:v>
                </c:pt>
                <c:pt idx="4312">
                  <c:v>22.93000031</c:v>
                </c:pt>
                <c:pt idx="4313">
                  <c:v>22.81999969</c:v>
                </c:pt>
                <c:pt idx="4314">
                  <c:v>22.73999977</c:v>
                </c:pt>
                <c:pt idx="4315">
                  <c:v>22.5</c:v>
                </c:pt>
                <c:pt idx="4316">
                  <c:v>22.57999992</c:v>
                </c:pt>
                <c:pt idx="4317">
                  <c:v>22.19000053</c:v>
                </c:pt>
                <c:pt idx="4318">
                  <c:v>22.13999939</c:v>
                </c:pt>
                <c:pt idx="4319">
                  <c:v>21.96999931</c:v>
                </c:pt>
                <c:pt idx="4320">
                  <c:v>21.94000053</c:v>
                </c:pt>
                <c:pt idx="4321">
                  <c:v>21.44000053</c:v>
                </c:pt>
                <c:pt idx="4322">
                  <c:v>21.63999939</c:v>
                </c:pt>
                <c:pt idx="4323">
                  <c:v>21.79000092</c:v>
                </c:pt>
                <c:pt idx="4324">
                  <c:v>22.20000076</c:v>
                </c:pt>
                <c:pt idx="4325">
                  <c:v>22.37000084</c:v>
                </c:pt>
                <c:pt idx="4326">
                  <c:v>22.20999908</c:v>
                </c:pt>
                <c:pt idx="4327">
                  <c:v>22.35000038</c:v>
                </c:pt>
                <c:pt idx="4328">
                  <c:v>22.30999947</c:v>
                </c:pt>
                <c:pt idx="4329">
                  <c:v>22.37999916</c:v>
                </c:pt>
                <c:pt idx="4330">
                  <c:v>22.44000053</c:v>
                </c:pt>
                <c:pt idx="4331">
                  <c:v>22.37999916</c:v>
                </c:pt>
                <c:pt idx="4332">
                  <c:v>22.28000069</c:v>
                </c:pt>
                <c:pt idx="4333">
                  <c:v>21.73999977</c:v>
                </c:pt>
                <c:pt idx="4334">
                  <c:v>21.36000061</c:v>
                </c:pt>
                <c:pt idx="4335">
                  <c:v>21.67000008</c:v>
                </c:pt>
                <c:pt idx="4336">
                  <c:v>21.80999947</c:v>
                </c:pt>
                <c:pt idx="4337">
                  <c:v>21.20000076</c:v>
                </c:pt>
                <c:pt idx="4338">
                  <c:v>20.79000092</c:v>
                </c:pt>
                <c:pt idx="4339">
                  <c:v>21.04999924</c:v>
                </c:pt>
                <c:pt idx="4340">
                  <c:v>21.05999947</c:v>
                </c:pt>
                <c:pt idx="4341">
                  <c:v>22.88999939</c:v>
                </c:pt>
                <c:pt idx="4342">
                  <c:v>22.60000038</c:v>
                </c:pt>
                <c:pt idx="4343">
                  <c:v>23.09000015</c:v>
                </c:pt>
                <c:pt idx="4344">
                  <c:v>23.20999908</c:v>
                </c:pt>
                <c:pt idx="4345">
                  <c:v>23.70999908</c:v>
                </c:pt>
                <c:pt idx="4346">
                  <c:v>23.98999977</c:v>
                </c:pt>
                <c:pt idx="4347">
                  <c:v>24.15999985</c:v>
                </c:pt>
                <c:pt idx="4348">
                  <c:v>24.19000053</c:v>
                </c:pt>
                <c:pt idx="4349">
                  <c:v>23.93000031</c:v>
                </c:pt>
                <c:pt idx="4350">
                  <c:v>23.29000092</c:v>
                </c:pt>
                <c:pt idx="4351">
                  <c:v>22.70999908</c:v>
                </c:pt>
                <c:pt idx="4352">
                  <c:v>22.94000053</c:v>
                </c:pt>
                <c:pt idx="4353">
                  <c:v>23.14999962</c:v>
                </c:pt>
                <c:pt idx="4354">
                  <c:v>23.57999992</c:v>
                </c:pt>
                <c:pt idx="4355">
                  <c:v>23.65999985</c:v>
                </c:pt>
                <c:pt idx="4356">
                  <c:v>23.10000038</c:v>
                </c:pt>
                <c:pt idx="4357">
                  <c:v>22.67000008</c:v>
                </c:pt>
                <c:pt idx="4358">
                  <c:v>23.86000061</c:v>
                </c:pt>
                <c:pt idx="4359">
                  <c:v>24.29000092</c:v>
                </c:pt>
                <c:pt idx="4360">
                  <c:v>24.46999931</c:v>
                </c:pt>
                <c:pt idx="4361">
                  <c:v>24.84000015</c:v>
                </c:pt>
                <c:pt idx="4362">
                  <c:v>24.77000046</c:v>
                </c:pt>
                <c:pt idx="4363">
                  <c:v>24.70999908</c:v>
                </c:pt>
                <c:pt idx="4364">
                  <c:v>24.52000046</c:v>
                </c:pt>
                <c:pt idx="4365">
                  <c:v>24.44000053</c:v>
                </c:pt>
                <c:pt idx="4366">
                  <c:v>24.21999931</c:v>
                </c:pt>
                <c:pt idx="4367">
                  <c:v>25.04000092</c:v>
                </c:pt>
                <c:pt idx="4368">
                  <c:v>25.04000092</c:v>
                </c:pt>
                <c:pt idx="4369">
                  <c:v>24.68000031</c:v>
                </c:pt>
                <c:pt idx="4370">
                  <c:v>24.53000069</c:v>
                </c:pt>
                <c:pt idx="4371">
                  <c:v>24.62999916</c:v>
                </c:pt>
                <c:pt idx="4372">
                  <c:v>24.5</c:v>
                </c:pt>
                <c:pt idx="4373">
                  <c:v>24.32999992</c:v>
                </c:pt>
                <c:pt idx="4374">
                  <c:v>24.45999908</c:v>
                </c:pt>
                <c:pt idx="4375">
                  <c:v>24.09000015</c:v>
                </c:pt>
                <c:pt idx="4376">
                  <c:v>23.45000076</c:v>
                </c:pt>
                <c:pt idx="4377">
                  <c:v>23.04999924</c:v>
                </c:pt>
                <c:pt idx="4378">
                  <c:v>23.48999977</c:v>
                </c:pt>
                <c:pt idx="4379">
                  <c:v>23.53000069</c:v>
                </c:pt>
                <c:pt idx="4380">
                  <c:v>23.87999916</c:v>
                </c:pt>
                <c:pt idx="4381">
                  <c:v>24.28000069</c:v>
                </c:pt>
                <c:pt idx="4382">
                  <c:v>24.30999947</c:v>
                </c:pt>
                <c:pt idx="4383">
                  <c:v>24.70999908</c:v>
                </c:pt>
                <c:pt idx="4384">
                  <c:v>24.65999985</c:v>
                </c:pt>
                <c:pt idx="4385">
                  <c:v>24.77000046</c:v>
                </c:pt>
                <c:pt idx="4386">
                  <c:v>24.79999924</c:v>
                </c:pt>
                <c:pt idx="4387">
                  <c:v>24.5</c:v>
                </c:pt>
                <c:pt idx="4388">
                  <c:v>23.18000031</c:v>
                </c:pt>
                <c:pt idx="4389">
                  <c:v>23.20000076</c:v>
                </c:pt>
                <c:pt idx="4390">
                  <c:v>22.94000053</c:v>
                </c:pt>
                <c:pt idx="4391">
                  <c:v>23.25</c:v>
                </c:pt>
                <c:pt idx="4392">
                  <c:v>23.47999954</c:v>
                </c:pt>
                <c:pt idx="4393">
                  <c:v>23.22999954</c:v>
                </c:pt>
                <c:pt idx="4394">
                  <c:v>23.69000053</c:v>
                </c:pt>
                <c:pt idx="4395">
                  <c:v>23.54000092</c:v>
                </c:pt>
                <c:pt idx="4396">
                  <c:v>23.38999939</c:v>
                </c:pt>
                <c:pt idx="4397">
                  <c:v>23.20000076</c:v>
                </c:pt>
                <c:pt idx="4398">
                  <c:v>23.44000053</c:v>
                </c:pt>
                <c:pt idx="4399">
                  <c:v>23.5</c:v>
                </c:pt>
                <c:pt idx="4400">
                  <c:v>23.32999992</c:v>
                </c:pt>
                <c:pt idx="4401">
                  <c:v>23.18000031</c:v>
                </c:pt>
                <c:pt idx="4402">
                  <c:v>23.51000023</c:v>
                </c:pt>
                <c:pt idx="4403">
                  <c:v>23.23999977</c:v>
                </c:pt>
                <c:pt idx="4404">
                  <c:v>23.21999931</c:v>
                </c:pt>
                <c:pt idx="4405">
                  <c:v>23.27000046</c:v>
                </c:pt>
                <c:pt idx="4406">
                  <c:v>23.32999992</c:v>
                </c:pt>
                <c:pt idx="4407">
                  <c:v>23.84000015</c:v>
                </c:pt>
                <c:pt idx="4408">
                  <c:v>24.29999924</c:v>
                </c:pt>
                <c:pt idx="4409">
                  <c:v>24.90999985</c:v>
                </c:pt>
                <c:pt idx="4410">
                  <c:v>25.40999985</c:v>
                </c:pt>
                <c:pt idx="4411">
                  <c:v>25.01000023</c:v>
                </c:pt>
                <c:pt idx="4412">
                  <c:v>24.79000092</c:v>
                </c:pt>
                <c:pt idx="4413">
                  <c:v>24.44000053</c:v>
                </c:pt>
                <c:pt idx="4414">
                  <c:v>24.73999977</c:v>
                </c:pt>
                <c:pt idx="4415">
                  <c:v>24.31999969</c:v>
                </c:pt>
                <c:pt idx="4416">
                  <c:v>24.29000092</c:v>
                </c:pt>
                <c:pt idx="4417">
                  <c:v>24.45000076</c:v>
                </c:pt>
                <c:pt idx="4418">
                  <c:v>24.37000084</c:v>
                </c:pt>
                <c:pt idx="4419">
                  <c:v>24.54999924</c:v>
                </c:pt>
                <c:pt idx="4420">
                  <c:v>24.37000084</c:v>
                </c:pt>
                <c:pt idx="4421">
                  <c:v>24.37999916</c:v>
                </c:pt>
                <c:pt idx="4422">
                  <c:v>24.44000053</c:v>
                </c:pt>
                <c:pt idx="4423">
                  <c:v>24.40999985</c:v>
                </c:pt>
                <c:pt idx="4424">
                  <c:v>24.55999947</c:v>
                </c:pt>
                <c:pt idx="4425">
                  <c:v>24.40999985</c:v>
                </c:pt>
                <c:pt idx="4426">
                  <c:v>24.59000015</c:v>
                </c:pt>
                <c:pt idx="4427">
                  <c:v>24.57999992</c:v>
                </c:pt>
                <c:pt idx="4428">
                  <c:v>24.23999977</c:v>
                </c:pt>
                <c:pt idx="4429">
                  <c:v>24.20000076</c:v>
                </c:pt>
                <c:pt idx="4430">
                  <c:v>24.26000023</c:v>
                </c:pt>
                <c:pt idx="4431">
                  <c:v>24.60000038</c:v>
                </c:pt>
                <c:pt idx="4432">
                  <c:v>24.45000076</c:v>
                </c:pt>
                <c:pt idx="4433">
                  <c:v>24.28000069</c:v>
                </c:pt>
                <c:pt idx="4434">
                  <c:v>24.13999939</c:v>
                </c:pt>
                <c:pt idx="4435">
                  <c:v>23.67000008</c:v>
                </c:pt>
                <c:pt idx="4436">
                  <c:v>23.65999985</c:v>
                </c:pt>
                <c:pt idx="4437">
                  <c:v>22.97999954</c:v>
                </c:pt>
                <c:pt idx="4438">
                  <c:v>22.86000061</c:v>
                </c:pt>
                <c:pt idx="4439">
                  <c:v>22.64999962</c:v>
                </c:pt>
                <c:pt idx="4440">
                  <c:v>22.82999992</c:v>
                </c:pt>
                <c:pt idx="4441">
                  <c:v>23.32999992</c:v>
                </c:pt>
                <c:pt idx="4442">
                  <c:v>23.51000023</c:v>
                </c:pt>
                <c:pt idx="4443">
                  <c:v>23.67000008</c:v>
                </c:pt>
                <c:pt idx="4444">
                  <c:v>23.26000023</c:v>
                </c:pt>
                <c:pt idx="4445">
                  <c:v>23.57999992</c:v>
                </c:pt>
                <c:pt idx="4446">
                  <c:v>23.60000038</c:v>
                </c:pt>
                <c:pt idx="4447">
                  <c:v>23.76000023</c:v>
                </c:pt>
                <c:pt idx="4448">
                  <c:v>23.39999962</c:v>
                </c:pt>
                <c:pt idx="4449">
                  <c:v>23.84000015</c:v>
                </c:pt>
                <c:pt idx="4450">
                  <c:v>23.93000031</c:v>
                </c:pt>
                <c:pt idx="4451">
                  <c:v>23.89999962</c:v>
                </c:pt>
                <c:pt idx="4452">
                  <c:v>24.07999992</c:v>
                </c:pt>
                <c:pt idx="4453">
                  <c:v>23.62999916</c:v>
                </c:pt>
                <c:pt idx="4454">
                  <c:v>22.37999916</c:v>
                </c:pt>
                <c:pt idx="4455">
                  <c:v>22.70999908</c:v>
                </c:pt>
                <c:pt idx="4456">
                  <c:v>22.93000031</c:v>
                </c:pt>
                <c:pt idx="4457">
                  <c:v>23.14999962</c:v>
                </c:pt>
                <c:pt idx="4458">
                  <c:v>22.94000053</c:v>
                </c:pt>
                <c:pt idx="4459">
                  <c:v>22.95999908</c:v>
                </c:pt>
                <c:pt idx="4460">
                  <c:v>22.22999954</c:v>
                </c:pt>
                <c:pt idx="4461">
                  <c:v>22.21999931</c:v>
                </c:pt>
                <c:pt idx="4462">
                  <c:v>22.56999969</c:v>
                </c:pt>
                <c:pt idx="4463">
                  <c:v>22.86000061</c:v>
                </c:pt>
                <c:pt idx="4464">
                  <c:v>22.79999924</c:v>
                </c:pt>
                <c:pt idx="4465">
                  <c:v>22.55999947</c:v>
                </c:pt>
                <c:pt idx="4466">
                  <c:v>22.72999954</c:v>
                </c:pt>
                <c:pt idx="4467">
                  <c:v>23.03000069</c:v>
                </c:pt>
                <c:pt idx="4468">
                  <c:v>22.89999962</c:v>
                </c:pt>
                <c:pt idx="4469">
                  <c:v>22.87999916</c:v>
                </c:pt>
                <c:pt idx="4470">
                  <c:v>22.21999931</c:v>
                </c:pt>
                <c:pt idx="4471">
                  <c:v>22.30999947</c:v>
                </c:pt>
                <c:pt idx="4472">
                  <c:v>21.63999939</c:v>
                </c:pt>
                <c:pt idx="4473">
                  <c:v>21.62999916</c:v>
                </c:pt>
                <c:pt idx="4474">
                  <c:v>21.87999916</c:v>
                </c:pt>
                <c:pt idx="4475">
                  <c:v>22.11000061</c:v>
                </c:pt>
                <c:pt idx="4476">
                  <c:v>22.70000076</c:v>
                </c:pt>
                <c:pt idx="4477">
                  <c:v>22.11000061</c:v>
                </c:pt>
                <c:pt idx="4478">
                  <c:v>21.71999931</c:v>
                </c:pt>
                <c:pt idx="4479">
                  <c:v>21.45000076</c:v>
                </c:pt>
                <c:pt idx="4480">
                  <c:v>21.61000061</c:v>
                </c:pt>
                <c:pt idx="4481">
                  <c:v>21.28000069</c:v>
                </c:pt>
                <c:pt idx="4482">
                  <c:v>21.03000069</c:v>
                </c:pt>
                <c:pt idx="4483">
                  <c:v>21.61000061</c:v>
                </c:pt>
                <c:pt idx="4484">
                  <c:v>20.82999992</c:v>
                </c:pt>
                <c:pt idx="4485">
                  <c:v>20.75</c:v>
                </c:pt>
                <c:pt idx="4486">
                  <c:v>20.54000092</c:v>
                </c:pt>
                <c:pt idx="4487">
                  <c:v>20.37999916</c:v>
                </c:pt>
                <c:pt idx="4488">
                  <c:v>20.28000069</c:v>
                </c:pt>
                <c:pt idx="4489">
                  <c:v>20.03000069</c:v>
                </c:pt>
                <c:pt idx="4490">
                  <c:v>19.90999985</c:v>
                </c:pt>
                <c:pt idx="4491">
                  <c:v>19.61000061</c:v>
                </c:pt>
                <c:pt idx="4492">
                  <c:v>18.87999916</c:v>
                </c:pt>
                <c:pt idx="4493">
                  <c:v>18.76000023</c:v>
                </c:pt>
                <c:pt idx="4494">
                  <c:v>18.76000023</c:v>
                </c:pt>
                <c:pt idx="4495">
                  <c:v>19.45000076</c:v>
                </c:pt>
                <c:pt idx="4496">
                  <c:v>19.94000053</c:v>
                </c:pt>
                <c:pt idx="4497">
                  <c:v>20</c:v>
                </c:pt>
                <c:pt idx="4498">
                  <c:v>19.87999916</c:v>
                </c:pt>
                <c:pt idx="4499">
                  <c:v>19.40999985</c:v>
                </c:pt>
                <c:pt idx="4500">
                  <c:v>19.94000053</c:v>
                </c:pt>
                <c:pt idx="4501">
                  <c:v>20.06999969</c:v>
                </c:pt>
                <c:pt idx="4502">
                  <c:v>19.67000008</c:v>
                </c:pt>
                <c:pt idx="4503">
                  <c:v>20.04999924</c:v>
                </c:pt>
                <c:pt idx="4504">
                  <c:v>19.87999916</c:v>
                </c:pt>
                <c:pt idx="4505">
                  <c:v>19.70000076</c:v>
                </c:pt>
                <c:pt idx="4506">
                  <c:v>19.89999962</c:v>
                </c:pt>
                <c:pt idx="4507">
                  <c:v>20.04000092</c:v>
                </c:pt>
                <c:pt idx="4508">
                  <c:v>20.38999939</c:v>
                </c:pt>
                <c:pt idx="4509">
                  <c:v>20.67000008</c:v>
                </c:pt>
                <c:pt idx="4510">
                  <c:v>20.65999985</c:v>
                </c:pt>
                <c:pt idx="4511">
                  <c:v>20.61000061</c:v>
                </c:pt>
                <c:pt idx="4512">
                  <c:v>20.53000069</c:v>
                </c:pt>
                <c:pt idx="4513">
                  <c:v>19.95000076</c:v>
                </c:pt>
                <c:pt idx="4514">
                  <c:v>20.01000023</c:v>
                </c:pt>
                <c:pt idx="4515">
                  <c:v>19.98999977</c:v>
                </c:pt>
                <c:pt idx="4516">
                  <c:v>20.04999924</c:v>
                </c:pt>
                <c:pt idx="4517">
                  <c:v>19.62999916</c:v>
                </c:pt>
                <c:pt idx="4518">
                  <c:v>19.88999939</c:v>
                </c:pt>
                <c:pt idx="4519">
                  <c:v>20.75</c:v>
                </c:pt>
                <c:pt idx="4520">
                  <c:v>20.86000061</c:v>
                </c:pt>
                <c:pt idx="4521">
                  <c:v>20.76000023</c:v>
                </c:pt>
                <c:pt idx="4522">
                  <c:v>21.39999962</c:v>
                </c:pt>
                <c:pt idx="4523">
                  <c:v>21.22999954</c:v>
                </c:pt>
                <c:pt idx="4524">
                  <c:v>21.93000031</c:v>
                </c:pt>
                <c:pt idx="4525">
                  <c:v>22.25</c:v>
                </c:pt>
                <c:pt idx="4526">
                  <c:v>21.95000076</c:v>
                </c:pt>
                <c:pt idx="4527">
                  <c:v>22.09000015</c:v>
                </c:pt>
                <c:pt idx="4528">
                  <c:v>21.94000053</c:v>
                </c:pt>
                <c:pt idx="4529">
                  <c:v>22.34000015</c:v>
                </c:pt>
                <c:pt idx="4530">
                  <c:v>21.95000076</c:v>
                </c:pt>
                <c:pt idx="4531">
                  <c:v>22.15999985</c:v>
                </c:pt>
                <c:pt idx="4532">
                  <c:v>22.22999954</c:v>
                </c:pt>
                <c:pt idx="4533">
                  <c:v>22.30999947</c:v>
                </c:pt>
                <c:pt idx="4534">
                  <c:v>22.21999931</c:v>
                </c:pt>
                <c:pt idx="4535">
                  <c:v>22.51000023</c:v>
                </c:pt>
                <c:pt idx="4536">
                  <c:v>22.46999931</c:v>
                </c:pt>
                <c:pt idx="4537">
                  <c:v>22.15999985</c:v>
                </c:pt>
                <c:pt idx="4538">
                  <c:v>22.20000076</c:v>
                </c:pt>
                <c:pt idx="4539">
                  <c:v>22.07999992</c:v>
                </c:pt>
                <c:pt idx="4540">
                  <c:v>21.81999969</c:v>
                </c:pt>
                <c:pt idx="4541">
                  <c:v>21.95999908</c:v>
                </c:pt>
                <c:pt idx="4542">
                  <c:v>22.10000038</c:v>
                </c:pt>
                <c:pt idx="4543">
                  <c:v>22.77000046</c:v>
                </c:pt>
                <c:pt idx="4544">
                  <c:v>23.54999924</c:v>
                </c:pt>
                <c:pt idx="4545">
                  <c:v>22.97999954</c:v>
                </c:pt>
                <c:pt idx="4546">
                  <c:v>22.81999969</c:v>
                </c:pt>
                <c:pt idx="4547">
                  <c:v>22.95999908</c:v>
                </c:pt>
                <c:pt idx="4548">
                  <c:v>22.51000023</c:v>
                </c:pt>
                <c:pt idx="4549">
                  <c:v>22.57999992</c:v>
                </c:pt>
                <c:pt idx="4550">
                  <c:v>22.23999977</c:v>
                </c:pt>
                <c:pt idx="4551">
                  <c:v>21.88999939</c:v>
                </c:pt>
                <c:pt idx="4552">
                  <c:v>22.35000038</c:v>
                </c:pt>
                <c:pt idx="4553">
                  <c:v>22.52000046</c:v>
                </c:pt>
                <c:pt idx="4554">
                  <c:v>22.52000046</c:v>
                </c:pt>
                <c:pt idx="4555">
                  <c:v>22.67000008</c:v>
                </c:pt>
                <c:pt idx="4556">
                  <c:v>22.82999992</c:v>
                </c:pt>
                <c:pt idx="4557">
                  <c:v>22.56999969</c:v>
                </c:pt>
                <c:pt idx="4558">
                  <c:v>22.5</c:v>
                </c:pt>
                <c:pt idx="4559">
                  <c:v>22.55999947</c:v>
                </c:pt>
                <c:pt idx="4560">
                  <c:v>22.45000076</c:v>
                </c:pt>
                <c:pt idx="4561">
                  <c:v>22.76000023</c:v>
                </c:pt>
                <c:pt idx="4562">
                  <c:v>23.28000069</c:v>
                </c:pt>
                <c:pt idx="4563">
                  <c:v>23.19000053</c:v>
                </c:pt>
                <c:pt idx="4564">
                  <c:v>22.93000031</c:v>
                </c:pt>
                <c:pt idx="4565">
                  <c:v>23.30999947</c:v>
                </c:pt>
                <c:pt idx="4566">
                  <c:v>23.23999977</c:v>
                </c:pt>
                <c:pt idx="4567">
                  <c:v>23.07999992</c:v>
                </c:pt>
                <c:pt idx="4568">
                  <c:v>22.72999954</c:v>
                </c:pt>
                <c:pt idx="4569">
                  <c:v>22.64999962</c:v>
                </c:pt>
                <c:pt idx="4570">
                  <c:v>22.18000031</c:v>
                </c:pt>
                <c:pt idx="4571">
                  <c:v>22.21999931</c:v>
                </c:pt>
                <c:pt idx="4572">
                  <c:v>22.81999969</c:v>
                </c:pt>
                <c:pt idx="4573">
                  <c:v>23.15999985</c:v>
                </c:pt>
                <c:pt idx="4574">
                  <c:v>22.95999908</c:v>
                </c:pt>
                <c:pt idx="4575">
                  <c:v>22.93000031</c:v>
                </c:pt>
                <c:pt idx="4576">
                  <c:v>22.95000076</c:v>
                </c:pt>
                <c:pt idx="4577">
                  <c:v>23.05999947</c:v>
                </c:pt>
                <c:pt idx="4578">
                  <c:v>23.07999992</c:v>
                </c:pt>
                <c:pt idx="4579">
                  <c:v>23.14999962</c:v>
                </c:pt>
                <c:pt idx="4580">
                  <c:v>23.01000023</c:v>
                </c:pt>
                <c:pt idx="4581">
                  <c:v>23.07999992</c:v>
                </c:pt>
                <c:pt idx="4582">
                  <c:v>22.87999916</c:v>
                </c:pt>
                <c:pt idx="4583">
                  <c:v>22.75</c:v>
                </c:pt>
                <c:pt idx="4584">
                  <c:v>22.09000015</c:v>
                </c:pt>
                <c:pt idx="4585">
                  <c:v>21.95000076</c:v>
                </c:pt>
                <c:pt idx="4586">
                  <c:v>21.34000015</c:v>
                </c:pt>
                <c:pt idx="4587">
                  <c:v>21.10000038</c:v>
                </c:pt>
                <c:pt idx="4588">
                  <c:v>20.80999947</c:v>
                </c:pt>
                <c:pt idx="4589">
                  <c:v>20.93000031</c:v>
                </c:pt>
                <c:pt idx="4590">
                  <c:v>20.75</c:v>
                </c:pt>
                <c:pt idx="4591">
                  <c:v>20.47999954</c:v>
                </c:pt>
                <c:pt idx="4592">
                  <c:v>21.81999969</c:v>
                </c:pt>
                <c:pt idx="4593">
                  <c:v>21.10000038</c:v>
                </c:pt>
                <c:pt idx="4594">
                  <c:v>21.65999985</c:v>
                </c:pt>
                <c:pt idx="4595">
                  <c:v>21.09000015</c:v>
                </c:pt>
                <c:pt idx="4596">
                  <c:v>21.32999992</c:v>
                </c:pt>
                <c:pt idx="4597">
                  <c:v>21.93000031</c:v>
                </c:pt>
                <c:pt idx="4598">
                  <c:v>21.79000092</c:v>
                </c:pt>
                <c:pt idx="4599">
                  <c:v>21.59000015</c:v>
                </c:pt>
                <c:pt idx="4600">
                  <c:v>21.68000031</c:v>
                </c:pt>
                <c:pt idx="4601">
                  <c:v>21.62999916</c:v>
                </c:pt>
                <c:pt idx="4602">
                  <c:v>22.35000038</c:v>
                </c:pt>
                <c:pt idx="4603">
                  <c:v>22.45999908</c:v>
                </c:pt>
                <c:pt idx="4604">
                  <c:v>22.55999947</c:v>
                </c:pt>
                <c:pt idx="4605">
                  <c:v>22.92000008</c:v>
                </c:pt>
                <c:pt idx="4606">
                  <c:v>23.22999954</c:v>
                </c:pt>
                <c:pt idx="4607">
                  <c:v>22.75</c:v>
                </c:pt>
                <c:pt idx="4608">
                  <c:v>22.79999924</c:v>
                </c:pt>
                <c:pt idx="4609">
                  <c:v>22.55999947</c:v>
                </c:pt>
                <c:pt idx="4610">
                  <c:v>22.29999924</c:v>
                </c:pt>
                <c:pt idx="4611">
                  <c:v>22</c:v>
                </c:pt>
                <c:pt idx="4612">
                  <c:v>22.23999977</c:v>
                </c:pt>
                <c:pt idx="4613">
                  <c:v>23.34000015</c:v>
                </c:pt>
                <c:pt idx="4614">
                  <c:v>23.63999939</c:v>
                </c:pt>
                <c:pt idx="4615">
                  <c:v>23.79999924</c:v>
                </c:pt>
                <c:pt idx="4616">
                  <c:v>23.78000069</c:v>
                </c:pt>
                <c:pt idx="4617">
                  <c:v>23.95999908</c:v>
                </c:pt>
                <c:pt idx="4618">
                  <c:v>23.39999962</c:v>
                </c:pt>
                <c:pt idx="4619">
                  <c:v>23.42000008</c:v>
                </c:pt>
                <c:pt idx="4620">
                  <c:v>23.69000053</c:v>
                </c:pt>
                <c:pt idx="4621">
                  <c:v>23.77000046</c:v>
                </c:pt>
                <c:pt idx="4622">
                  <c:v>23.54999924</c:v>
                </c:pt>
                <c:pt idx="4623">
                  <c:v>24.57999992</c:v>
                </c:pt>
                <c:pt idx="4624">
                  <c:v>24.62000084</c:v>
                </c:pt>
                <c:pt idx="4625">
                  <c:v>24.55999947</c:v>
                </c:pt>
                <c:pt idx="4626">
                  <c:v>24.64999962</c:v>
                </c:pt>
                <c:pt idx="4627">
                  <c:v>24.70000076</c:v>
                </c:pt>
                <c:pt idx="4628">
                  <c:v>24.64999962</c:v>
                </c:pt>
                <c:pt idx="4629">
                  <c:v>24.73999977</c:v>
                </c:pt>
                <c:pt idx="4630">
                  <c:v>24.73999977</c:v>
                </c:pt>
                <c:pt idx="4631">
                  <c:v>25.35000038</c:v>
                </c:pt>
                <c:pt idx="4632">
                  <c:v>25.21999931</c:v>
                </c:pt>
                <c:pt idx="4633">
                  <c:v>24.87999916</c:v>
                </c:pt>
                <c:pt idx="4634">
                  <c:v>25.78000069</c:v>
                </c:pt>
                <c:pt idx="4635">
                  <c:v>25.77000046</c:v>
                </c:pt>
                <c:pt idx="4636">
                  <c:v>26.04000092</c:v>
                </c:pt>
                <c:pt idx="4637">
                  <c:v>25.93000031</c:v>
                </c:pt>
                <c:pt idx="4638">
                  <c:v>25.80999947</c:v>
                </c:pt>
                <c:pt idx="4639">
                  <c:v>25.68000031</c:v>
                </c:pt>
                <c:pt idx="4640">
                  <c:v>25.72999954</c:v>
                </c:pt>
                <c:pt idx="4641">
                  <c:v>25.62999916</c:v>
                </c:pt>
                <c:pt idx="4642">
                  <c:v>25.96999931</c:v>
                </c:pt>
                <c:pt idx="4643">
                  <c:v>26.45999908</c:v>
                </c:pt>
                <c:pt idx="4644">
                  <c:v>26.20000076</c:v>
                </c:pt>
                <c:pt idx="4645">
                  <c:v>26.12000084</c:v>
                </c:pt>
                <c:pt idx="4646">
                  <c:v>25.85000038</c:v>
                </c:pt>
                <c:pt idx="4647">
                  <c:v>25.51000023</c:v>
                </c:pt>
                <c:pt idx="4648">
                  <c:v>25.62000084</c:v>
                </c:pt>
                <c:pt idx="4649">
                  <c:v>25.37000084</c:v>
                </c:pt>
                <c:pt idx="4650">
                  <c:v>25.28000069</c:v>
                </c:pt>
                <c:pt idx="4651">
                  <c:v>25.51000023</c:v>
                </c:pt>
                <c:pt idx="4652">
                  <c:v>25.56999969</c:v>
                </c:pt>
                <c:pt idx="4653">
                  <c:v>26.17000008</c:v>
                </c:pt>
                <c:pt idx="4654">
                  <c:v>25.29999924</c:v>
                </c:pt>
                <c:pt idx="4655">
                  <c:v>25.45999908</c:v>
                </c:pt>
                <c:pt idx="4656">
                  <c:v>25.5</c:v>
                </c:pt>
                <c:pt idx="4657">
                  <c:v>25.15999985</c:v>
                </c:pt>
                <c:pt idx="4658">
                  <c:v>25.12000084</c:v>
                </c:pt>
                <c:pt idx="4659">
                  <c:v>25.15999985</c:v>
                </c:pt>
                <c:pt idx="4660">
                  <c:v>25.06999969</c:v>
                </c:pt>
                <c:pt idx="4661">
                  <c:v>25.01000023</c:v>
                </c:pt>
                <c:pt idx="4662">
                  <c:v>25.01000023</c:v>
                </c:pt>
                <c:pt idx="4663">
                  <c:v>25.25</c:v>
                </c:pt>
                <c:pt idx="4664">
                  <c:v>24.15999985</c:v>
                </c:pt>
                <c:pt idx="4665">
                  <c:v>23.59000015</c:v>
                </c:pt>
                <c:pt idx="4666">
                  <c:v>23.69000053</c:v>
                </c:pt>
                <c:pt idx="4667">
                  <c:v>23.31999969</c:v>
                </c:pt>
                <c:pt idx="4668">
                  <c:v>23.42000008</c:v>
                </c:pt>
                <c:pt idx="4669">
                  <c:v>23.5</c:v>
                </c:pt>
                <c:pt idx="4670">
                  <c:v>23.40999985</c:v>
                </c:pt>
                <c:pt idx="4671">
                  <c:v>23.37000084</c:v>
                </c:pt>
                <c:pt idx="4672">
                  <c:v>23.38999939</c:v>
                </c:pt>
                <c:pt idx="4673">
                  <c:v>23.21999931</c:v>
                </c:pt>
                <c:pt idx="4674">
                  <c:v>22.98999977</c:v>
                </c:pt>
                <c:pt idx="4675">
                  <c:v>22.81999969</c:v>
                </c:pt>
                <c:pt idx="4676">
                  <c:v>23.11000061</c:v>
                </c:pt>
                <c:pt idx="4677">
                  <c:v>22.95000076</c:v>
                </c:pt>
                <c:pt idx="4678">
                  <c:v>23.52000046</c:v>
                </c:pt>
                <c:pt idx="4679">
                  <c:v>23.25</c:v>
                </c:pt>
                <c:pt idx="4680">
                  <c:v>23.90999985</c:v>
                </c:pt>
                <c:pt idx="4681">
                  <c:v>24.27000046</c:v>
                </c:pt>
                <c:pt idx="4682">
                  <c:v>24.46999931</c:v>
                </c:pt>
                <c:pt idx="4683">
                  <c:v>24.62000084</c:v>
                </c:pt>
                <c:pt idx="4684">
                  <c:v>24.79000092</c:v>
                </c:pt>
                <c:pt idx="4685">
                  <c:v>24.79999924</c:v>
                </c:pt>
                <c:pt idx="4686">
                  <c:v>24.71999931</c:v>
                </c:pt>
                <c:pt idx="4687">
                  <c:v>25.25</c:v>
                </c:pt>
                <c:pt idx="4688">
                  <c:v>25.18000031</c:v>
                </c:pt>
                <c:pt idx="4689">
                  <c:v>25.53000069</c:v>
                </c:pt>
                <c:pt idx="4690">
                  <c:v>25.46999931</c:v>
                </c:pt>
                <c:pt idx="4691">
                  <c:v>26.05999947</c:v>
                </c:pt>
                <c:pt idx="4692">
                  <c:v>26.32999992</c:v>
                </c:pt>
                <c:pt idx="4693">
                  <c:v>26.22999954</c:v>
                </c:pt>
                <c:pt idx="4694">
                  <c:v>25.86000061</c:v>
                </c:pt>
                <c:pt idx="4695">
                  <c:v>25.62999916</c:v>
                </c:pt>
                <c:pt idx="4696">
                  <c:v>25.56999969</c:v>
                </c:pt>
                <c:pt idx="4697">
                  <c:v>25.84000015</c:v>
                </c:pt>
                <c:pt idx="4698">
                  <c:v>25.86000061</c:v>
                </c:pt>
                <c:pt idx="4699">
                  <c:v>25.85000038</c:v>
                </c:pt>
                <c:pt idx="4700">
                  <c:v>26.37000084</c:v>
                </c:pt>
                <c:pt idx="4701">
                  <c:v>26.59000015</c:v>
                </c:pt>
                <c:pt idx="4702">
                  <c:v>26.54000092</c:v>
                </c:pt>
                <c:pt idx="4703">
                  <c:v>26.80999947</c:v>
                </c:pt>
                <c:pt idx="4704">
                  <c:v>25.68000031</c:v>
                </c:pt>
                <c:pt idx="4705">
                  <c:v>24.89999962</c:v>
                </c:pt>
                <c:pt idx="4706">
                  <c:v>25.26000023</c:v>
                </c:pt>
                <c:pt idx="4707">
                  <c:v>25.79999924</c:v>
                </c:pt>
                <c:pt idx="4708">
                  <c:v>26.22999954</c:v>
                </c:pt>
                <c:pt idx="4709">
                  <c:v>26.53000069</c:v>
                </c:pt>
                <c:pt idx="4710">
                  <c:v>26.26000023</c:v>
                </c:pt>
                <c:pt idx="4711">
                  <c:v>26.14999962</c:v>
                </c:pt>
                <c:pt idx="4712">
                  <c:v>26.30999947</c:v>
                </c:pt>
                <c:pt idx="4713">
                  <c:v>26.72999954</c:v>
                </c:pt>
                <c:pt idx="4714">
                  <c:v>27.20000076</c:v>
                </c:pt>
                <c:pt idx="4715">
                  <c:v>26.96999931</c:v>
                </c:pt>
                <c:pt idx="4716">
                  <c:v>26.88999939</c:v>
                </c:pt>
                <c:pt idx="4717">
                  <c:v>27.11000061</c:v>
                </c:pt>
                <c:pt idx="4718">
                  <c:v>27.01000023</c:v>
                </c:pt>
                <c:pt idx="4719">
                  <c:v>27.63999939</c:v>
                </c:pt>
                <c:pt idx="4720">
                  <c:v>27.27000046</c:v>
                </c:pt>
                <c:pt idx="4721">
                  <c:v>27.54999924</c:v>
                </c:pt>
                <c:pt idx="4722">
                  <c:v>27.47999954</c:v>
                </c:pt>
                <c:pt idx="4723">
                  <c:v>27.73999977</c:v>
                </c:pt>
                <c:pt idx="4724">
                  <c:v>27.86000061</c:v>
                </c:pt>
                <c:pt idx="4725">
                  <c:v>28.32999992</c:v>
                </c:pt>
                <c:pt idx="4726">
                  <c:v>28.10000038</c:v>
                </c:pt>
                <c:pt idx="4727">
                  <c:v>28.13999939</c:v>
                </c:pt>
                <c:pt idx="4728">
                  <c:v>27.78000069</c:v>
                </c:pt>
                <c:pt idx="4729">
                  <c:v>28.62000084</c:v>
                </c:pt>
                <c:pt idx="4730">
                  <c:v>28.15999985</c:v>
                </c:pt>
                <c:pt idx="4731">
                  <c:v>28.15999985</c:v>
                </c:pt>
                <c:pt idx="4732">
                  <c:v>28.39999962</c:v>
                </c:pt>
                <c:pt idx="4733">
                  <c:v>28.79000092</c:v>
                </c:pt>
                <c:pt idx="4734">
                  <c:v>29.09000015</c:v>
                </c:pt>
                <c:pt idx="4735">
                  <c:v>29.39999962</c:v>
                </c:pt>
                <c:pt idx="4736">
                  <c:v>29.21999931</c:v>
                </c:pt>
                <c:pt idx="4737">
                  <c:v>29.13999939</c:v>
                </c:pt>
                <c:pt idx="4738">
                  <c:v>29.23999977</c:v>
                </c:pt>
                <c:pt idx="4739">
                  <c:v>29.38999939</c:v>
                </c:pt>
                <c:pt idx="4740">
                  <c:v>29.07999992</c:v>
                </c:pt>
                <c:pt idx="4741">
                  <c:v>28.97999954</c:v>
                </c:pt>
                <c:pt idx="4742">
                  <c:v>29.15999985</c:v>
                </c:pt>
                <c:pt idx="4743">
                  <c:v>28.63999939</c:v>
                </c:pt>
                <c:pt idx="4744">
                  <c:v>28.39999962</c:v>
                </c:pt>
                <c:pt idx="4745">
                  <c:v>28.5</c:v>
                </c:pt>
                <c:pt idx="4746">
                  <c:v>28.38999939</c:v>
                </c:pt>
                <c:pt idx="4747">
                  <c:v>28.60000038</c:v>
                </c:pt>
                <c:pt idx="4748">
                  <c:v>28.63999939</c:v>
                </c:pt>
                <c:pt idx="4749">
                  <c:v>28.70000076</c:v>
                </c:pt>
                <c:pt idx="4750">
                  <c:v>28.62000084</c:v>
                </c:pt>
                <c:pt idx="4751">
                  <c:v>28.73999977</c:v>
                </c:pt>
                <c:pt idx="4752">
                  <c:v>28.95999908</c:v>
                </c:pt>
                <c:pt idx="4753">
                  <c:v>29.13999939</c:v>
                </c:pt>
                <c:pt idx="4754">
                  <c:v>29.48999977</c:v>
                </c:pt>
                <c:pt idx="4755">
                  <c:v>29.81999969</c:v>
                </c:pt>
                <c:pt idx="4756">
                  <c:v>29.79000092</c:v>
                </c:pt>
                <c:pt idx="4757">
                  <c:v>28.59000015</c:v>
                </c:pt>
                <c:pt idx="4758">
                  <c:v>28.98999977</c:v>
                </c:pt>
                <c:pt idx="4759">
                  <c:v>28.48999977</c:v>
                </c:pt>
                <c:pt idx="4760">
                  <c:v>28.62000084</c:v>
                </c:pt>
                <c:pt idx="4761">
                  <c:v>29.18000031</c:v>
                </c:pt>
                <c:pt idx="4762">
                  <c:v>28.90999985</c:v>
                </c:pt>
                <c:pt idx="4763">
                  <c:v>29.93000031</c:v>
                </c:pt>
                <c:pt idx="4764">
                  <c:v>29.89999962</c:v>
                </c:pt>
                <c:pt idx="4765">
                  <c:v>30.5</c:v>
                </c:pt>
                <c:pt idx="4766">
                  <c:v>30.65999985</c:v>
                </c:pt>
                <c:pt idx="4767">
                  <c:v>30.12000084</c:v>
                </c:pt>
                <c:pt idx="4768">
                  <c:v>29.84000015</c:v>
                </c:pt>
                <c:pt idx="4769">
                  <c:v>30.39999962</c:v>
                </c:pt>
                <c:pt idx="4770">
                  <c:v>30.32999992</c:v>
                </c:pt>
                <c:pt idx="4771">
                  <c:v>30.39999962</c:v>
                </c:pt>
                <c:pt idx="4772">
                  <c:v>30.59000015</c:v>
                </c:pt>
                <c:pt idx="4773">
                  <c:v>30.71999931</c:v>
                </c:pt>
                <c:pt idx="4774">
                  <c:v>30.38999939</c:v>
                </c:pt>
                <c:pt idx="4775">
                  <c:v>30.53000069</c:v>
                </c:pt>
                <c:pt idx="4776">
                  <c:v>30.77000046</c:v>
                </c:pt>
                <c:pt idx="4777">
                  <c:v>31.18000031</c:v>
                </c:pt>
                <c:pt idx="4778">
                  <c:v>31.28000069</c:v>
                </c:pt>
                <c:pt idx="4779">
                  <c:v>30.72999954</c:v>
                </c:pt>
                <c:pt idx="4780">
                  <c:v>31.35000038</c:v>
                </c:pt>
                <c:pt idx="4781">
                  <c:v>30.53000069</c:v>
                </c:pt>
                <c:pt idx="4782">
                  <c:v>30.65999985</c:v>
                </c:pt>
                <c:pt idx="4783">
                  <c:v>30.56999969</c:v>
                </c:pt>
                <c:pt idx="4784">
                  <c:v>30.86000061</c:v>
                </c:pt>
                <c:pt idx="4785">
                  <c:v>30.97999954</c:v>
                </c:pt>
                <c:pt idx="4786">
                  <c:v>31.05999947</c:v>
                </c:pt>
                <c:pt idx="4787">
                  <c:v>31.07999992</c:v>
                </c:pt>
                <c:pt idx="4788">
                  <c:v>31.40999985</c:v>
                </c:pt>
                <c:pt idx="4789">
                  <c:v>31.54999924</c:v>
                </c:pt>
                <c:pt idx="4790">
                  <c:v>31.20999908</c:v>
                </c:pt>
                <c:pt idx="4791">
                  <c:v>30.77000046</c:v>
                </c:pt>
                <c:pt idx="4792">
                  <c:v>30.77000046</c:v>
                </c:pt>
                <c:pt idx="4793">
                  <c:v>31.10000038</c:v>
                </c:pt>
                <c:pt idx="4794">
                  <c:v>30.70999908</c:v>
                </c:pt>
                <c:pt idx="4795">
                  <c:v>30.38999939</c:v>
                </c:pt>
                <c:pt idx="4796">
                  <c:v>30.28000069</c:v>
                </c:pt>
                <c:pt idx="4797">
                  <c:v>30.23999977</c:v>
                </c:pt>
                <c:pt idx="4798">
                  <c:v>31.35000038</c:v>
                </c:pt>
                <c:pt idx="4799">
                  <c:v>31.34000015</c:v>
                </c:pt>
                <c:pt idx="4800">
                  <c:v>30.59000015</c:v>
                </c:pt>
                <c:pt idx="4801">
                  <c:v>29.44000053</c:v>
                </c:pt>
                <c:pt idx="4802">
                  <c:v>29.93000031</c:v>
                </c:pt>
                <c:pt idx="4803">
                  <c:v>28.85000038</c:v>
                </c:pt>
                <c:pt idx="4804">
                  <c:v>29.20000076</c:v>
                </c:pt>
                <c:pt idx="4805">
                  <c:v>29.86000061</c:v>
                </c:pt>
                <c:pt idx="4806">
                  <c:v>29.46999931</c:v>
                </c:pt>
                <c:pt idx="4807">
                  <c:v>29.46999931</c:v>
                </c:pt>
                <c:pt idx="4808">
                  <c:v>29.64999962</c:v>
                </c:pt>
                <c:pt idx="4809">
                  <c:v>29.90999985</c:v>
                </c:pt>
                <c:pt idx="4810">
                  <c:v>29.88999939</c:v>
                </c:pt>
                <c:pt idx="4811">
                  <c:v>29.65999985</c:v>
                </c:pt>
                <c:pt idx="4812">
                  <c:v>29.65999985</c:v>
                </c:pt>
                <c:pt idx="4813">
                  <c:v>29.54999924</c:v>
                </c:pt>
                <c:pt idx="4814">
                  <c:v>29.69000053</c:v>
                </c:pt>
                <c:pt idx="4815">
                  <c:v>28.54999924</c:v>
                </c:pt>
                <c:pt idx="4816">
                  <c:v>28.86000061</c:v>
                </c:pt>
                <c:pt idx="4817">
                  <c:v>29.02000046</c:v>
                </c:pt>
                <c:pt idx="4818">
                  <c:v>29.51000023</c:v>
                </c:pt>
                <c:pt idx="4819">
                  <c:v>29.93000031</c:v>
                </c:pt>
                <c:pt idx="4820">
                  <c:v>30.04000092</c:v>
                </c:pt>
                <c:pt idx="4821">
                  <c:v>30.12000084</c:v>
                </c:pt>
                <c:pt idx="4822">
                  <c:v>29.89999962</c:v>
                </c:pt>
                <c:pt idx="4823">
                  <c:v>30.36000061</c:v>
                </c:pt>
                <c:pt idx="4824">
                  <c:v>29.87000084</c:v>
                </c:pt>
                <c:pt idx="4825">
                  <c:v>30.15999985</c:v>
                </c:pt>
                <c:pt idx="4826">
                  <c:v>29.47999954</c:v>
                </c:pt>
                <c:pt idx="4827">
                  <c:v>29.27000046</c:v>
                </c:pt>
                <c:pt idx="4828">
                  <c:v>29.30999947</c:v>
                </c:pt>
                <c:pt idx="4829">
                  <c:v>29.13999939</c:v>
                </c:pt>
                <c:pt idx="4830">
                  <c:v>28.73999977</c:v>
                </c:pt>
                <c:pt idx="4831">
                  <c:v>29.04999924</c:v>
                </c:pt>
                <c:pt idx="4832">
                  <c:v>29.10000038</c:v>
                </c:pt>
                <c:pt idx="4833">
                  <c:v>29.12000084</c:v>
                </c:pt>
                <c:pt idx="4834">
                  <c:v>29.12999916</c:v>
                </c:pt>
                <c:pt idx="4835">
                  <c:v>28.75</c:v>
                </c:pt>
                <c:pt idx="4836">
                  <c:v>29.30999947</c:v>
                </c:pt>
                <c:pt idx="4837">
                  <c:v>29.29999924</c:v>
                </c:pt>
                <c:pt idx="4838">
                  <c:v>29.79999924</c:v>
                </c:pt>
                <c:pt idx="4839">
                  <c:v>29.62999916</c:v>
                </c:pt>
                <c:pt idx="4840">
                  <c:v>30.04000092</c:v>
                </c:pt>
                <c:pt idx="4841">
                  <c:v>30.06999969</c:v>
                </c:pt>
                <c:pt idx="4842">
                  <c:v>30.17000008</c:v>
                </c:pt>
                <c:pt idx="4843">
                  <c:v>29.29000092</c:v>
                </c:pt>
                <c:pt idx="4844">
                  <c:v>29.44000053</c:v>
                </c:pt>
                <c:pt idx="4845">
                  <c:v>29.62000084</c:v>
                </c:pt>
                <c:pt idx="4846">
                  <c:v>29.48999977</c:v>
                </c:pt>
                <c:pt idx="4847">
                  <c:v>29.62999916</c:v>
                </c:pt>
                <c:pt idx="4848">
                  <c:v>30.06999969</c:v>
                </c:pt>
                <c:pt idx="4849">
                  <c:v>30.32999992</c:v>
                </c:pt>
                <c:pt idx="4850">
                  <c:v>30.81999969</c:v>
                </c:pt>
                <c:pt idx="4851">
                  <c:v>31.30999947</c:v>
                </c:pt>
                <c:pt idx="4852">
                  <c:v>31.11000061</c:v>
                </c:pt>
                <c:pt idx="4853">
                  <c:v>31.25</c:v>
                </c:pt>
                <c:pt idx="4854">
                  <c:v>31.19000053</c:v>
                </c:pt>
                <c:pt idx="4855">
                  <c:v>30.90999985</c:v>
                </c:pt>
                <c:pt idx="4856">
                  <c:v>31.07999992</c:v>
                </c:pt>
                <c:pt idx="4857">
                  <c:v>30.78000069</c:v>
                </c:pt>
                <c:pt idx="4858">
                  <c:v>30.96999931</c:v>
                </c:pt>
                <c:pt idx="4859">
                  <c:v>30.87000084</c:v>
                </c:pt>
                <c:pt idx="4860">
                  <c:v>30.52000046</c:v>
                </c:pt>
                <c:pt idx="4861">
                  <c:v>30.32999992</c:v>
                </c:pt>
                <c:pt idx="4862">
                  <c:v>30.20999908</c:v>
                </c:pt>
                <c:pt idx="4863">
                  <c:v>30.70999908</c:v>
                </c:pt>
                <c:pt idx="4864">
                  <c:v>31.69000053</c:v>
                </c:pt>
                <c:pt idx="4865">
                  <c:v>31.32999992</c:v>
                </c:pt>
                <c:pt idx="4866">
                  <c:v>31.75</c:v>
                </c:pt>
                <c:pt idx="4867">
                  <c:v>32.31999969</c:v>
                </c:pt>
                <c:pt idx="4868">
                  <c:v>32.34000015</c:v>
                </c:pt>
                <c:pt idx="4869">
                  <c:v>32.33000183</c:v>
                </c:pt>
                <c:pt idx="4870">
                  <c:v>32.06999969</c:v>
                </c:pt>
                <c:pt idx="4871">
                  <c:v>31.75</c:v>
                </c:pt>
                <c:pt idx="4872">
                  <c:v>31.92000008</c:v>
                </c:pt>
                <c:pt idx="4873">
                  <c:v>31.53000069</c:v>
                </c:pt>
                <c:pt idx="4874">
                  <c:v>31.46999931</c:v>
                </c:pt>
                <c:pt idx="4875">
                  <c:v>31.57999992</c:v>
                </c:pt>
                <c:pt idx="4876">
                  <c:v>30.87000084</c:v>
                </c:pt>
                <c:pt idx="4877">
                  <c:v>30.85000038</c:v>
                </c:pt>
                <c:pt idx="4878">
                  <c:v>30.85000038</c:v>
                </c:pt>
                <c:pt idx="4879">
                  <c:v>31.30999947</c:v>
                </c:pt>
                <c:pt idx="4880">
                  <c:v>31.21999931</c:v>
                </c:pt>
                <c:pt idx="4881">
                  <c:v>30.97999954</c:v>
                </c:pt>
                <c:pt idx="4882">
                  <c:v>31.05999947</c:v>
                </c:pt>
                <c:pt idx="4883">
                  <c:v>31.5</c:v>
                </c:pt>
                <c:pt idx="4884">
                  <c:v>31.20999908</c:v>
                </c:pt>
                <c:pt idx="4885">
                  <c:v>31.90999985</c:v>
                </c:pt>
                <c:pt idx="4886">
                  <c:v>32.40999985</c:v>
                </c:pt>
                <c:pt idx="4887">
                  <c:v>32.59000015</c:v>
                </c:pt>
                <c:pt idx="4888">
                  <c:v>32.84999847</c:v>
                </c:pt>
                <c:pt idx="4889">
                  <c:v>32.47999954</c:v>
                </c:pt>
                <c:pt idx="4890">
                  <c:v>32.68999863</c:v>
                </c:pt>
                <c:pt idx="4891">
                  <c:v>32.56000137</c:v>
                </c:pt>
                <c:pt idx="4892">
                  <c:v>32.81000137</c:v>
                </c:pt>
                <c:pt idx="4893">
                  <c:v>33.16999817</c:v>
                </c:pt>
                <c:pt idx="4894">
                  <c:v>33.34999847</c:v>
                </c:pt>
                <c:pt idx="4895">
                  <c:v>32.93000031</c:v>
                </c:pt>
                <c:pt idx="4896">
                  <c:v>33.06999969</c:v>
                </c:pt>
                <c:pt idx="4897">
                  <c:v>32.84000015</c:v>
                </c:pt>
                <c:pt idx="4898">
                  <c:v>32.88999939</c:v>
                </c:pt>
                <c:pt idx="4899">
                  <c:v>32.86000061</c:v>
                </c:pt>
                <c:pt idx="4900">
                  <c:v>32.90000153</c:v>
                </c:pt>
                <c:pt idx="4901">
                  <c:v>32.86000061</c:v>
                </c:pt>
                <c:pt idx="4902">
                  <c:v>32.86999893</c:v>
                </c:pt>
                <c:pt idx="4903">
                  <c:v>32.52000046</c:v>
                </c:pt>
                <c:pt idx="4904">
                  <c:v>32.40000153</c:v>
                </c:pt>
                <c:pt idx="4905">
                  <c:v>32.27999878</c:v>
                </c:pt>
                <c:pt idx="4906">
                  <c:v>31.82999992</c:v>
                </c:pt>
                <c:pt idx="4907">
                  <c:v>32.02999878</c:v>
                </c:pt>
                <c:pt idx="4908">
                  <c:v>31.79000092</c:v>
                </c:pt>
                <c:pt idx="4909">
                  <c:v>31.61000061</c:v>
                </c:pt>
                <c:pt idx="4910">
                  <c:v>31.79000092</c:v>
                </c:pt>
                <c:pt idx="4911">
                  <c:v>32.08000183</c:v>
                </c:pt>
                <c:pt idx="4912">
                  <c:v>32.70000076</c:v>
                </c:pt>
                <c:pt idx="4913">
                  <c:v>33.06999969</c:v>
                </c:pt>
                <c:pt idx="4914">
                  <c:v>33</c:v>
                </c:pt>
                <c:pt idx="4915">
                  <c:v>33.02000046</c:v>
                </c:pt>
                <c:pt idx="4916">
                  <c:v>33.06999969</c:v>
                </c:pt>
                <c:pt idx="4917">
                  <c:v>33.40000153</c:v>
                </c:pt>
                <c:pt idx="4918">
                  <c:v>33.93000031</c:v>
                </c:pt>
                <c:pt idx="4919">
                  <c:v>34.29000092</c:v>
                </c:pt>
                <c:pt idx="4920">
                  <c:v>34.13999939</c:v>
                </c:pt>
                <c:pt idx="4921">
                  <c:v>34.41999817</c:v>
                </c:pt>
                <c:pt idx="4922">
                  <c:v>34.97999954</c:v>
                </c:pt>
                <c:pt idx="4923">
                  <c:v>35.40999985</c:v>
                </c:pt>
                <c:pt idx="4924">
                  <c:v>35.40999985</c:v>
                </c:pt>
                <c:pt idx="4925">
                  <c:v>35.56000137</c:v>
                </c:pt>
                <c:pt idx="4926">
                  <c:v>35.36999893</c:v>
                </c:pt>
                <c:pt idx="4927">
                  <c:v>35.06000137</c:v>
                </c:pt>
                <c:pt idx="4928">
                  <c:v>35.02999878</c:v>
                </c:pt>
                <c:pt idx="4929">
                  <c:v>34.41999817</c:v>
                </c:pt>
                <c:pt idx="4930">
                  <c:v>34.90000153</c:v>
                </c:pt>
                <c:pt idx="4931">
                  <c:v>35.20000076</c:v>
                </c:pt>
                <c:pt idx="4932">
                  <c:v>35.40000153</c:v>
                </c:pt>
                <c:pt idx="4933">
                  <c:v>35.40000153</c:v>
                </c:pt>
                <c:pt idx="4934">
                  <c:v>35.52000046</c:v>
                </c:pt>
                <c:pt idx="4935">
                  <c:v>35.56999969</c:v>
                </c:pt>
                <c:pt idx="4936">
                  <c:v>35.50999832</c:v>
                </c:pt>
                <c:pt idx="4937">
                  <c:v>35.77999878</c:v>
                </c:pt>
                <c:pt idx="4938">
                  <c:v>35.36000061</c:v>
                </c:pt>
                <c:pt idx="4939">
                  <c:v>35.88999939</c:v>
                </c:pt>
                <c:pt idx="4940">
                  <c:v>36.18000031</c:v>
                </c:pt>
                <c:pt idx="4941">
                  <c:v>36.38999939</c:v>
                </c:pt>
                <c:pt idx="4942">
                  <c:v>36.43000031</c:v>
                </c:pt>
                <c:pt idx="4943">
                  <c:v>36.45999908</c:v>
                </c:pt>
                <c:pt idx="4944">
                  <c:v>36.83000183</c:v>
                </c:pt>
                <c:pt idx="4945">
                  <c:v>35.79000092</c:v>
                </c:pt>
                <c:pt idx="4946">
                  <c:v>35.24000168</c:v>
                </c:pt>
                <c:pt idx="4947">
                  <c:v>35.56000137</c:v>
                </c:pt>
                <c:pt idx="4948">
                  <c:v>35.65000153</c:v>
                </c:pt>
                <c:pt idx="4949">
                  <c:v>35.43999863</c:v>
                </c:pt>
                <c:pt idx="4950">
                  <c:v>35.86999893</c:v>
                </c:pt>
                <c:pt idx="4951">
                  <c:v>36.20999908</c:v>
                </c:pt>
                <c:pt idx="4952">
                  <c:v>36.13000107</c:v>
                </c:pt>
                <c:pt idx="4953">
                  <c:v>36.70999908</c:v>
                </c:pt>
                <c:pt idx="4954">
                  <c:v>36.70999908</c:v>
                </c:pt>
                <c:pt idx="4955">
                  <c:v>36.72999954</c:v>
                </c:pt>
                <c:pt idx="4956">
                  <c:v>36.13000107</c:v>
                </c:pt>
                <c:pt idx="4957">
                  <c:v>35.09000015</c:v>
                </c:pt>
                <c:pt idx="4958">
                  <c:v>35.34999847</c:v>
                </c:pt>
                <c:pt idx="4959">
                  <c:v>34.81000137</c:v>
                </c:pt>
                <c:pt idx="4960">
                  <c:v>34.95999908</c:v>
                </c:pt>
                <c:pt idx="4961">
                  <c:v>34.88000107</c:v>
                </c:pt>
                <c:pt idx="4962">
                  <c:v>34.81999969</c:v>
                </c:pt>
                <c:pt idx="4963">
                  <c:v>34.5</c:v>
                </c:pt>
                <c:pt idx="4964">
                  <c:v>34.63000107</c:v>
                </c:pt>
                <c:pt idx="4965">
                  <c:v>35</c:v>
                </c:pt>
                <c:pt idx="4966">
                  <c:v>35.38000107</c:v>
                </c:pt>
                <c:pt idx="4967">
                  <c:v>35.68999863</c:v>
                </c:pt>
                <c:pt idx="4968">
                  <c:v>36.15000153</c:v>
                </c:pt>
                <c:pt idx="4969">
                  <c:v>36.25</c:v>
                </c:pt>
                <c:pt idx="4970">
                  <c:v>35.90999985</c:v>
                </c:pt>
                <c:pt idx="4971">
                  <c:v>35.86999893</c:v>
                </c:pt>
                <c:pt idx="4972">
                  <c:v>36.40999985</c:v>
                </c:pt>
                <c:pt idx="4973">
                  <c:v>36.09999847</c:v>
                </c:pt>
                <c:pt idx="4974">
                  <c:v>35.84999847</c:v>
                </c:pt>
                <c:pt idx="4975">
                  <c:v>36.22000122</c:v>
                </c:pt>
                <c:pt idx="4976">
                  <c:v>36.09999847</c:v>
                </c:pt>
                <c:pt idx="4977">
                  <c:v>36.22000122</c:v>
                </c:pt>
                <c:pt idx="4978">
                  <c:v>36.18000031</c:v>
                </c:pt>
                <c:pt idx="4979">
                  <c:v>35.86000061</c:v>
                </c:pt>
                <c:pt idx="4980">
                  <c:v>35.95999908</c:v>
                </c:pt>
                <c:pt idx="4981">
                  <c:v>35.84000015</c:v>
                </c:pt>
                <c:pt idx="4982">
                  <c:v>36.06999969</c:v>
                </c:pt>
                <c:pt idx="4983">
                  <c:v>35.79000092</c:v>
                </c:pt>
                <c:pt idx="4984">
                  <c:v>36.02999878</c:v>
                </c:pt>
                <c:pt idx="4985">
                  <c:v>36.79000092</c:v>
                </c:pt>
                <c:pt idx="4986">
                  <c:v>36.70000076</c:v>
                </c:pt>
                <c:pt idx="4987">
                  <c:v>36.45999908</c:v>
                </c:pt>
                <c:pt idx="4988">
                  <c:v>35.34000015</c:v>
                </c:pt>
                <c:pt idx="4989">
                  <c:v>36.13999939</c:v>
                </c:pt>
                <c:pt idx="4990">
                  <c:v>36.04999924</c:v>
                </c:pt>
                <c:pt idx="4991">
                  <c:v>36.41999817</c:v>
                </c:pt>
                <c:pt idx="4992">
                  <c:v>36.34000015</c:v>
                </c:pt>
                <c:pt idx="4993">
                  <c:v>35.79000092</c:v>
                </c:pt>
                <c:pt idx="4994">
                  <c:v>35.86000061</c:v>
                </c:pt>
                <c:pt idx="4995">
                  <c:v>35.97999954</c:v>
                </c:pt>
                <c:pt idx="4996">
                  <c:v>36.52000046</c:v>
                </c:pt>
                <c:pt idx="4997">
                  <c:v>36.58000183</c:v>
                </c:pt>
                <c:pt idx="4998">
                  <c:v>36.83000183</c:v>
                </c:pt>
                <c:pt idx="4999">
                  <c:v>36.84999847</c:v>
                </c:pt>
                <c:pt idx="5000">
                  <c:v>36.77000046</c:v>
                </c:pt>
                <c:pt idx="5001">
                  <c:v>36.88000107</c:v>
                </c:pt>
                <c:pt idx="5002">
                  <c:v>36.93000031</c:v>
                </c:pt>
                <c:pt idx="5003">
                  <c:v>36.97000122</c:v>
                </c:pt>
                <c:pt idx="5004">
                  <c:v>37.22000122</c:v>
                </c:pt>
                <c:pt idx="5005">
                  <c:v>36.84999847</c:v>
                </c:pt>
                <c:pt idx="5006">
                  <c:v>37.27000046</c:v>
                </c:pt>
                <c:pt idx="5007">
                  <c:v>37.54000092</c:v>
                </c:pt>
                <c:pt idx="5008">
                  <c:v>37.5</c:v>
                </c:pt>
                <c:pt idx="5009">
                  <c:v>37.84000015</c:v>
                </c:pt>
                <c:pt idx="5010">
                  <c:v>37.86000061</c:v>
                </c:pt>
                <c:pt idx="5011">
                  <c:v>37.52999878</c:v>
                </c:pt>
                <c:pt idx="5012">
                  <c:v>37.38000107</c:v>
                </c:pt>
                <c:pt idx="5013">
                  <c:v>37.65000153</c:v>
                </c:pt>
                <c:pt idx="5014">
                  <c:v>38.06999969</c:v>
                </c:pt>
                <c:pt idx="5015">
                  <c:v>38.29999924</c:v>
                </c:pt>
                <c:pt idx="5016">
                  <c:v>37.81999969</c:v>
                </c:pt>
                <c:pt idx="5017">
                  <c:v>38.24000168</c:v>
                </c:pt>
                <c:pt idx="5018">
                  <c:v>37.77000046</c:v>
                </c:pt>
                <c:pt idx="5019">
                  <c:v>37.06999969</c:v>
                </c:pt>
                <c:pt idx="5020">
                  <c:v>37.13999939</c:v>
                </c:pt>
                <c:pt idx="5021">
                  <c:v>37.25</c:v>
                </c:pt>
                <c:pt idx="5022">
                  <c:v>37.04999924</c:v>
                </c:pt>
                <c:pt idx="5023">
                  <c:v>37.54999924</c:v>
                </c:pt>
                <c:pt idx="5024">
                  <c:v>38.13000107</c:v>
                </c:pt>
                <c:pt idx="5025">
                  <c:v>38.43999863</c:v>
                </c:pt>
                <c:pt idx="5026">
                  <c:v>38.27000046</c:v>
                </c:pt>
                <c:pt idx="5027">
                  <c:v>38.45999908</c:v>
                </c:pt>
                <c:pt idx="5028">
                  <c:v>38.45999908</c:v>
                </c:pt>
                <c:pt idx="5029">
                  <c:v>38.77000046</c:v>
                </c:pt>
                <c:pt idx="5030">
                  <c:v>38.97000122</c:v>
                </c:pt>
                <c:pt idx="5031">
                  <c:v>40.34999847</c:v>
                </c:pt>
                <c:pt idx="5032">
                  <c:v>40.43999863</c:v>
                </c:pt>
                <c:pt idx="5033">
                  <c:v>40.81999969</c:v>
                </c:pt>
                <c:pt idx="5034">
                  <c:v>40.88999939</c:v>
                </c:pt>
                <c:pt idx="5035">
                  <c:v>41.25</c:v>
                </c:pt>
                <c:pt idx="5036">
                  <c:v>41.5</c:v>
                </c:pt>
                <c:pt idx="5037">
                  <c:v>41.06999969</c:v>
                </c:pt>
                <c:pt idx="5038">
                  <c:v>41.11999893</c:v>
                </c:pt>
                <c:pt idx="5039">
                  <c:v>41.20999908</c:v>
                </c:pt>
                <c:pt idx="5040">
                  <c:v>41.31999969</c:v>
                </c:pt>
                <c:pt idx="5041">
                  <c:v>41.15999985</c:v>
                </c:pt>
                <c:pt idx="5042">
                  <c:v>41.20000076</c:v>
                </c:pt>
                <c:pt idx="5043">
                  <c:v>42.15000153</c:v>
                </c:pt>
                <c:pt idx="5044">
                  <c:v>42.13000107</c:v>
                </c:pt>
                <c:pt idx="5045">
                  <c:v>42.33000183</c:v>
                </c:pt>
                <c:pt idx="5046">
                  <c:v>42.09999847</c:v>
                </c:pt>
                <c:pt idx="5047">
                  <c:v>42.15000153</c:v>
                </c:pt>
                <c:pt idx="5048">
                  <c:v>42.18999863</c:v>
                </c:pt>
                <c:pt idx="5049">
                  <c:v>42.43000031</c:v>
                </c:pt>
                <c:pt idx="5050">
                  <c:v>42.50999832</c:v>
                </c:pt>
                <c:pt idx="5051">
                  <c:v>42.43000031</c:v>
                </c:pt>
                <c:pt idx="5052">
                  <c:v>41.63999939</c:v>
                </c:pt>
                <c:pt idx="5053">
                  <c:v>41.72000122</c:v>
                </c:pt>
                <c:pt idx="5054">
                  <c:v>42.00999832</c:v>
                </c:pt>
                <c:pt idx="5055">
                  <c:v>41.86000061</c:v>
                </c:pt>
                <c:pt idx="5056">
                  <c:v>41.54000092</c:v>
                </c:pt>
                <c:pt idx="5057">
                  <c:v>42.09999847</c:v>
                </c:pt>
                <c:pt idx="5058">
                  <c:v>42.06999969</c:v>
                </c:pt>
                <c:pt idx="5059">
                  <c:v>42.20999908</c:v>
                </c:pt>
                <c:pt idx="5060">
                  <c:v>42.58000183</c:v>
                </c:pt>
                <c:pt idx="5061">
                  <c:v>42.40999985</c:v>
                </c:pt>
                <c:pt idx="5062">
                  <c:v>42.99000168</c:v>
                </c:pt>
                <c:pt idx="5063">
                  <c:v>41.09000015</c:v>
                </c:pt>
                <c:pt idx="5064">
                  <c:v>40.93000031</c:v>
                </c:pt>
                <c:pt idx="5065">
                  <c:v>39.40999985</c:v>
                </c:pt>
                <c:pt idx="5066">
                  <c:v>39.59999847</c:v>
                </c:pt>
                <c:pt idx="5067">
                  <c:v>39.70000076</c:v>
                </c:pt>
                <c:pt idx="5068">
                  <c:v>39.38999939</c:v>
                </c:pt>
                <c:pt idx="5069">
                  <c:v>39.20000076</c:v>
                </c:pt>
                <c:pt idx="5070">
                  <c:v>38.68000031</c:v>
                </c:pt>
                <c:pt idx="5071">
                  <c:v>39.00999832</c:v>
                </c:pt>
                <c:pt idx="5072">
                  <c:v>39</c:v>
                </c:pt>
                <c:pt idx="5073">
                  <c:v>39.36999893</c:v>
                </c:pt>
                <c:pt idx="5074">
                  <c:v>39.29999924</c:v>
                </c:pt>
                <c:pt idx="5075">
                  <c:v>39.29000092</c:v>
                </c:pt>
                <c:pt idx="5076">
                  <c:v>39.40000153</c:v>
                </c:pt>
                <c:pt idx="5077">
                  <c:v>39.5</c:v>
                </c:pt>
                <c:pt idx="5078">
                  <c:v>39.40000153</c:v>
                </c:pt>
                <c:pt idx="5079">
                  <c:v>39.34000015</c:v>
                </c:pt>
                <c:pt idx="5080">
                  <c:v>39.43999863</c:v>
                </c:pt>
                <c:pt idx="5081">
                  <c:v>39.22999954</c:v>
                </c:pt>
                <c:pt idx="5082">
                  <c:v>39.63000107</c:v>
                </c:pt>
                <c:pt idx="5083">
                  <c:v>38.95000076</c:v>
                </c:pt>
                <c:pt idx="5084">
                  <c:v>39.08000183</c:v>
                </c:pt>
                <c:pt idx="5085">
                  <c:v>39.74000168</c:v>
                </c:pt>
                <c:pt idx="5086">
                  <c:v>39.65000153</c:v>
                </c:pt>
                <c:pt idx="5087">
                  <c:v>41.02000046</c:v>
                </c:pt>
                <c:pt idx="5088">
                  <c:v>41.70999908</c:v>
                </c:pt>
                <c:pt idx="5089">
                  <c:v>41.49000168</c:v>
                </c:pt>
                <c:pt idx="5090">
                  <c:v>42.45999908</c:v>
                </c:pt>
                <c:pt idx="5091">
                  <c:v>42.43999863</c:v>
                </c:pt>
                <c:pt idx="5092">
                  <c:v>42.18000031</c:v>
                </c:pt>
                <c:pt idx="5093">
                  <c:v>41.29999924</c:v>
                </c:pt>
                <c:pt idx="5094">
                  <c:v>41.02999878</c:v>
                </c:pt>
                <c:pt idx="5095">
                  <c:v>41.18999863</c:v>
                </c:pt>
                <c:pt idx="5096">
                  <c:v>42.22999954</c:v>
                </c:pt>
                <c:pt idx="5097">
                  <c:v>43.13000107</c:v>
                </c:pt>
                <c:pt idx="5098">
                  <c:v>44.56999969</c:v>
                </c:pt>
                <c:pt idx="5099">
                  <c:v>44.66999817</c:v>
                </c:pt>
                <c:pt idx="5100">
                  <c:v>46.38000107</c:v>
                </c:pt>
                <c:pt idx="5101">
                  <c:v>46.27999878</c:v>
                </c:pt>
                <c:pt idx="5102">
                  <c:v>45.33000183</c:v>
                </c:pt>
                <c:pt idx="5103">
                  <c:v>45.09999847</c:v>
                </c:pt>
                <c:pt idx="5104">
                  <c:v>45.72000122</c:v>
                </c:pt>
                <c:pt idx="5105">
                  <c:v>45.40000153</c:v>
                </c:pt>
                <c:pt idx="5106">
                  <c:v>44.88000107</c:v>
                </c:pt>
                <c:pt idx="5107">
                  <c:v>45.31000137</c:v>
                </c:pt>
                <c:pt idx="5108">
                  <c:v>45.45000076</c:v>
                </c:pt>
                <c:pt idx="5109">
                  <c:v>44.50999832</c:v>
                </c:pt>
                <c:pt idx="5110">
                  <c:v>42.95000076</c:v>
                </c:pt>
                <c:pt idx="5111">
                  <c:v>43.59000015</c:v>
                </c:pt>
                <c:pt idx="5112">
                  <c:v>41.88000107</c:v>
                </c:pt>
                <c:pt idx="5113">
                  <c:v>40.36000061</c:v>
                </c:pt>
                <c:pt idx="5114">
                  <c:v>41.47000122</c:v>
                </c:pt>
                <c:pt idx="5115">
                  <c:v>42.52999878</c:v>
                </c:pt>
                <c:pt idx="5116">
                  <c:v>42.38000107</c:v>
                </c:pt>
                <c:pt idx="5117">
                  <c:v>43.04999924</c:v>
                </c:pt>
                <c:pt idx="5118">
                  <c:v>43.52000046</c:v>
                </c:pt>
                <c:pt idx="5119">
                  <c:v>43.47999954</c:v>
                </c:pt>
                <c:pt idx="5120">
                  <c:v>43.74000168</c:v>
                </c:pt>
                <c:pt idx="5121">
                  <c:v>42.88999939</c:v>
                </c:pt>
                <c:pt idx="5122">
                  <c:v>42.38999939</c:v>
                </c:pt>
                <c:pt idx="5123">
                  <c:v>43.90000153</c:v>
                </c:pt>
                <c:pt idx="5124">
                  <c:v>44.40999985</c:v>
                </c:pt>
                <c:pt idx="5125">
                  <c:v>43.61999893</c:v>
                </c:pt>
                <c:pt idx="5126">
                  <c:v>43.34999847</c:v>
                </c:pt>
                <c:pt idx="5127">
                  <c:v>42.72000122</c:v>
                </c:pt>
                <c:pt idx="5128">
                  <c:v>43.00999832</c:v>
                </c:pt>
                <c:pt idx="5129">
                  <c:v>43.49000168</c:v>
                </c:pt>
                <c:pt idx="5130">
                  <c:v>43.54000092</c:v>
                </c:pt>
                <c:pt idx="5131">
                  <c:v>44.20000076</c:v>
                </c:pt>
                <c:pt idx="5132">
                  <c:v>43.79999924</c:v>
                </c:pt>
                <c:pt idx="5133">
                  <c:v>44.59000015</c:v>
                </c:pt>
                <c:pt idx="5134">
                  <c:v>45.22000122</c:v>
                </c:pt>
                <c:pt idx="5135">
                  <c:v>44.99000168</c:v>
                </c:pt>
                <c:pt idx="5136">
                  <c:v>45.15000153</c:v>
                </c:pt>
                <c:pt idx="5137">
                  <c:v>45.31000137</c:v>
                </c:pt>
                <c:pt idx="5138">
                  <c:v>44.97000122</c:v>
                </c:pt>
                <c:pt idx="5139">
                  <c:v>44.59999847</c:v>
                </c:pt>
                <c:pt idx="5140">
                  <c:v>44.83000183</c:v>
                </c:pt>
                <c:pt idx="5141">
                  <c:v>44.70000076</c:v>
                </c:pt>
                <c:pt idx="5142">
                  <c:v>43.68999863</c:v>
                </c:pt>
                <c:pt idx="5143">
                  <c:v>42.58000183</c:v>
                </c:pt>
                <c:pt idx="5144">
                  <c:v>44.27000046</c:v>
                </c:pt>
                <c:pt idx="5145">
                  <c:v>43.29000092</c:v>
                </c:pt>
                <c:pt idx="5146">
                  <c:v>42.68999863</c:v>
                </c:pt>
                <c:pt idx="5147">
                  <c:v>43.75999832</c:v>
                </c:pt>
                <c:pt idx="5148">
                  <c:v>42.5</c:v>
                </c:pt>
                <c:pt idx="5149">
                  <c:v>43.47999954</c:v>
                </c:pt>
                <c:pt idx="5150">
                  <c:v>43.93999863</c:v>
                </c:pt>
                <c:pt idx="5151">
                  <c:v>43.31999969</c:v>
                </c:pt>
                <c:pt idx="5152">
                  <c:v>42.41999817</c:v>
                </c:pt>
                <c:pt idx="5153">
                  <c:v>43.06999969</c:v>
                </c:pt>
                <c:pt idx="5154">
                  <c:v>43.58000183</c:v>
                </c:pt>
                <c:pt idx="5155">
                  <c:v>43.38000107</c:v>
                </c:pt>
                <c:pt idx="5156">
                  <c:v>43.84999847</c:v>
                </c:pt>
                <c:pt idx="5157">
                  <c:v>42.65000153</c:v>
                </c:pt>
                <c:pt idx="5158">
                  <c:v>42.86999893</c:v>
                </c:pt>
                <c:pt idx="5159">
                  <c:v>42.31000137</c:v>
                </c:pt>
                <c:pt idx="5160">
                  <c:v>41.91999817</c:v>
                </c:pt>
                <c:pt idx="5161">
                  <c:v>39.52999878</c:v>
                </c:pt>
                <c:pt idx="5162">
                  <c:v>38.95000076</c:v>
                </c:pt>
                <c:pt idx="5163">
                  <c:v>38.75</c:v>
                </c:pt>
                <c:pt idx="5164">
                  <c:v>38.75</c:v>
                </c:pt>
                <c:pt idx="5165">
                  <c:v>38.16999817</c:v>
                </c:pt>
                <c:pt idx="5166">
                  <c:v>38.16999817</c:v>
                </c:pt>
                <c:pt idx="5167">
                  <c:v>38.16999817</c:v>
                </c:pt>
                <c:pt idx="5168">
                  <c:v>38.45000076</c:v>
                </c:pt>
                <c:pt idx="5169">
                  <c:v>38.93000031</c:v>
                </c:pt>
                <c:pt idx="5170">
                  <c:v>37.75</c:v>
                </c:pt>
                <c:pt idx="5171">
                  <c:v>38.09999847</c:v>
                </c:pt>
                <c:pt idx="5172">
                  <c:v>38.59000015</c:v>
                </c:pt>
                <c:pt idx="5173">
                  <c:v>38.45000076</c:v>
                </c:pt>
                <c:pt idx="5174">
                  <c:v>39.18000031</c:v>
                </c:pt>
                <c:pt idx="5175">
                  <c:v>39.34999847</c:v>
                </c:pt>
                <c:pt idx="5176">
                  <c:v>39.77000046</c:v>
                </c:pt>
                <c:pt idx="5177">
                  <c:v>39.90999985</c:v>
                </c:pt>
                <c:pt idx="5178">
                  <c:v>39.95000076</c:v>
                </c:pt>
                <c:pt idx="5179">
                  <c:v>39.29999924</c:v>
                </c:pt>
                <c:pt idx="5180">
                  <c:v>39.79000092</c:v>
                </c:pt>
                <c:pt idx="5181">
                  <c:v>38.95999908</c:v>
                </c:pt>
                <c:pt idx="5182">
                  <c:v>38.41999817</c:v>
                </c:pt>
                <c:pt idx="5183">
                  <c:v>39.47000122</c:v>
                </c:pt>
                <c:pt idx="5184">
                  <c:v>39.63999939</c:v>
                </c:pt>
                <c:pt idx="5185">
                  <c:v>39.65000153</c:v>
                </c:pt>
                <c:pt idx="5186">
                  <c:v>39.27000046</c:v>
                </c:pt>
                <c:pt idx="5187">
                  <c:v>39.29999924</c:v>
                </c:pt>
                <c:pt idx="5188">
                  <c:v>38.15999985</c:v>
                </c:pt>
                <c:pt idx="5189">
                  <c:v>38.34000015</c:v>
                </c:pt>
                <c:pt idx="5190">
                  <c:v>38.70000076</c:v>
                </c:pt>
                <c:pt idx="5191">
                  <c:v>39.20000076</c:v>
                </c:pt>
                <c:pt idx="5192">
                  <c:v>39.97000122</c:v>
                </c:pt>
                <c:pt idx="5193">
                  <c:v>39.54000092</c:v>
                </c:pt>
                <c:pt idx="5194">
                  <c:v>39.56000137</c:v>
                </c:pt>
                <c:pt idx="5195">
                  <c:v>39.52000046</c:v>
                </c:pt>
                <c:pt idx="5196">
                  <c:v>38.93000031</c:v>
                </c:pt>
                <c:pt idx="5197">
                  <c:v>38.75999832</c:v>
                </c:pt>
                <c:pt idx="5198">
                  <c:v>39.20000076</c:v>
                </c:pt>
                <c:pt idx="5199">
                  <c:v>39.04999924</c:v>
                </c:pt>
                <c:pt idx="5200">
                  <c:v>38.59999847</c:v>
                </c:pt>
                <c:pt idx="5201">
                  <c:v>38.68999863</c:v>
                </c:pt>
                <c:pt idx="5202">
                  <c:v>38.25</c:v>
                </c:pt>
                <c:pt idx="5203">
                  <c:v>37.56000137</c:v>
                </c:pt>
                <c:pt idx="5204">
                  <c:v>38.34999847</c:v>
                </c:pt>
                <c:pt idx="5205">
                  <c:v>37.61999893</c:v>
                </c:pt>
                <c:pt idx="5206">
                  <c:v>38.11999893</c:v>
                </c:pt>
                <c:pt idx="5207">
                  <c:v>36.50999832</c:v>
                </c:pt>
                <c:pt idx="5208">
                  <c:v>36.45999908</c:v>
                </c:pt>
                <c:pt idx="5209">
                  <c:v>35.50999832</c:v>
                </c:pt>
                <c:pt idx="5210">
                  <c:v>35.93999863</c:v>
                </c:pt>
                <c:pt idx="5211">
                  <c:v>36.56000137</c:v>
                </c:pt>
                <c:pt idx="5212">
                  <c:v>36.54000092</c:v>
                </c:pt>
                <c:pt idx="5213">
                  <c:v>36.38999939</c:v>
                </c:pt>
                <c:pt idx="5214">
                  <c:v>36.59000015</c:v>
                </c:pt>
                <c:pt idx="5215">
                  <c:v>37.27000046</c:v>
                </c:pt>
                <c:pt idx="5216">
                  <c:v>37.83000183</c:v>
                </c:pt>
                <c:pt idx="5217">
                  <c:v>37.93000031</c:v>
                </c:pt>
                <c:pt idx="5218">
                  <c:v>36.97000122</c:v>
                </c:pt>
                <c:pt idx="5219">
                  <c:v>37.31000137</c:v>
                </c:pt>
                <c:pt idx="5220">
                  <c:v>37.77000046</c:v>
                </c:pt>
                <c:pt idx="5221">
                  <c:v>37.79000092</c:v>
                </c:pt>
                <c:pt idx="5222">
                  <c:v>38.04000092</c:v>
                </c:pt>
                <c:pt idx="5223">
                  <c:v>38.40999985</c:v>
                </c:pt>
                <c:pt idx="5224">
                  <c:v>39.81000137</c:v>
                </c:pt>
                <c:pt idx="5225">
                  <c:v>40.72999954</c:v>
                </c:pt>
                <c:pt idx="5226">
                  <c:v>40.74000168</c:v>
                </c:pt>
                <c:pt idx="5227">
                  <c:v>40.38999939</c:v>
                </c:pt>
                <c:pt idx="5228">
                  <c:v>40.88999939</c:v>
                </c:pt>
                <c:pt idx="5229">
                  <c:v>40.81999969</c:v>
                </c:pt>
                <c:pt idx="5230">
                  <c:v>41.45000076</c:v>
                </c:pt>
                <c:pt idx="5231">
                  <c:v>41.09000015</c:v>
                </c:pt>
                <c:pt idx="5232">
                  <c:v>41.20999908</c:v>
                </c:pt>
                <c:pt idx="5233">
                  <c:v>41.70999908</c:v>
                </c:pt>
                <c:pt idx="5234">
                  <c:v>41.54999924</c:v>
                </c:pt>
                <c:pt idx="5235">
                  <c:v>41.68999863</c:v>
                </c:pt>
                <c:pt idx="5236">
                  <c:v>41.06999969</c:v>
                </c:pt>
                <c:pt idx="5237">
                  <c:v>41.24000168</c:v>
                </c:pt>
                <c:pt idx="5238">
                  <c:v>41.97000122</c:v>
                </c:pt>
                <c:pt idx="5239">
                  <c:v>41.84000015</c:v>
                </c:pt>
                <c:pt idx="5240">
                  <c:v>41.02999878</c:v>
                </c:pt>
                <c:pt idx="5241">
                  <c:v>40.70999908</c:v>
                </c:pt>
                <c:pt idx="5242">
                  <c:v>40.90999985</c:v>
                </c:pt>
                <c:pt idx="5243">
                  <c:v>40.45000076</c:v>
                </c:pt>
                <c:pt idx="5244">
                  <c:v>40.40999985</c:v>
                </c:pt>
                <c:pt idx="5245">
                  <c:v>40.13000107</c:v>
                </c:pt>
                <c:pt idx="5246">
                  <c:v>40.09999847</c:v>
                </c:pt>
                <c:pt idx="5247">
                  <c:v>40.88999939</c:v>
                </c:pt>
                <c:pt idx="5248">
                  <c:v>40.90000153</c:v>
                </c:pt>
                <c:pt idx="5249">
                  <c:v>40.68000031</c:v>
                </c:pt>
                <c:pt idx="5250">
                  <c:v>41.24000168</c:v>
                </c:pt>
                <c:pt idx="5251">
                  <c:v>41.52999878</c:v>
                </c:pt>
                <c:pt idx="5252">
                  <c:v>42.34999847</c:v>
                </c:pt>
                <c:pt idx="5253">
                  <c:v>44.13000107</c:v>
                </c:pt>
                <c:pt idx="5254">
                  <c:v>43.45999908</c:v>
                </c:pt>
                <c:pt idx="5255">
                  <c:v>43.59999847</c:v>
                </c:pt>
                <c:pt idx="5256">
                  <c:v>44.11000061</c:v>
                </c:pt>
                <c:pt idx="5257">
                  <c:v>44.22000122</c:v>
                </c:pt>
                <c:pt idx="5258">
                  <c:v>44.04999924</c:v>
                </c:pt>
                <c:pt idx="5259">
                  <c:v>44.88000107</c:v>
                </c:pt>
                <c:pt idx="5260">
                  <c:v>44.61999893</c:v>
                </c:pt>
                <c:pt idx="5261">
                  <c:v>44.54999924</c:v>
                </c:pt>
                <c:pt idx="5262">
                  <c:v>43.93999863</c:v>
                </c:pt>
                <c:pt idx="5263">
                  <c:v>43.43000031</c:v>
                </c:pt>
                <c:pt idx="5264">
                  <c:v>44.40999985</c:v>
                </c:pt>
                <c:pt idx="5265">
                  <c:v>43.75999832</c:v>
                </c:pt>
                <c:pt idx="5266">
                  <c:v>43.56000137</c:v>
                </c:pt>
                <c:pt idx="5267">
                  <c:v>44.02000046</c:v>
                </c:pt>
                <c:pt idx="5268">
                  <c:v>44.16999817</c:v>
                </c:pt>
                <c:pt idx="5269">
                  <c:v>44.06000137</c:v>
                </c:pt>
                <c:pt idx="5270">
                  <c:v>44.88999939</c:v>
                </c:pt>
                <c:pt idx="5271">
                  <c:v>44.16999817</c:v>
                </c:pt>
                <c:pt idx="5272">
                  <c:v>44.27000046</c:v>
                </c:pt>
                <c:pt idx="5273">
                  <c:v>44.75999832</c:v>
                </c:pt>
                <c:pt idx="5274">
                  <c:v>44.15999985</c:v>
                </c:pt>
                <c:pt idx="5275">
                  <c:v>44.65999985</c:v>
                </c:pt>
                <c:pt idx="5276">
                  <c:v>43.61999893</c:v>
                </c:pt>
                <c:pt idx="5277">
                  <c:v>43.95999908</c:v>
                </c:pt>
                <c:pt idx="5278">
                  <c:v>42.43000031</c:v>
                </c:pt>
                <c:pt idx="5279">
                  <c:v>41.63000107</c:v>
                </c:pt>
                <c:pt idx="5280">
                  <c:v>40.95999908</c:v>
                </c:pt>
                <c:pt idx="5281">
                  <c:v>40.90000153</c:v>
                </c:pt>
                <c:pt idx="5282">
                  <c:v>39.34999847</c:v>
                </c:pt>
                <c:pt idx="5283">
                  <c:v>38.93999863</c:v>
                </c:pt>
                <c:pt idx="5284">
                  <c:v>39.65999985</c:v>
                </c:pt>
                <c:pt idx="5285">
                  <c:v>38.75</c:v>
                </c:pt>
                <c:pt idx="5286">
                  <c:v>40.00999832</c:v>
                </c:pt>
                <c:pt idx="5287">
                  <c:v>39.56999969</c:v>
                </c:pt>
                <c:pt idx="5288">
                  <c:v>38.54000092</c:v>
                </c:pt>
                <c:pt idx="5289">
                  <c:v>38.45000076</c:v>
                </c:pt>
                <c:pt idx="5290">
                  <c:v>38.72000122</c:v>
                </c:pt>
                <c:pt idx="5291">
                  <c:v>38</c:v>
                </c:pt>
                <c:pt idx="5292">
                  <c:v>36.47999954</c:v>
                </c:pt>
                <c:pt idx="5293">
                  <c:v>37.38999939</c:v>
                </c:pt>
                <c:pt idx="5294">
                  <c:v>36.66999817</c:v>
                </c:pt>
                <c:pt idx="5295">
                  <c:v>36.33000183</c:v>
                </c:pt>
                <c:pt idx="5296">
                  <c:v>37.77999878</c:v>
                </c:pt>
                <c:pt idx="5297">
                  <c:v>38.09999847</c:v>
                </c:pt>
                <c:pt idx="5298">
                  <c:v>39.04999924</c:v>
                </c:pt>
                <c:pt idx="5299">
                  <c:v>38.77999878</c:v>
                </c:pt>
                <c:pt idx="5300">
                  <c:v>38.47999954</c:v>
                </c:pt>
                <c:pt idx="5301">
                  <c:v>38.72999954</c:v>
                </c:pt>
                <c:pt idx="5302">
                  <c:v>39.18000031</c:v>
                </c:pt>
                <c:pt idx="5303">
                  <c:v>38.70000076</c:v>
                </c:pt>
                <c:pt idx="5304">
                  <c:v>38.06999969</c:v>
                </c:pt>
                <c:pt idx="5305">
                  <c:v>37.06000137</c:v>
                </c:pt>
                <c:pt idx="5306">
                  <c:v>37.40000153</c:v>
                </c:pt>
                <c:pt idx="5307">
                  <c:v>37.84000015</c:v>
                </c:pt>
                <c:pt idx="5308">
                  <c:v>38.52000046</c:v>
                </c:pt>
                <c:pt idx="5309">
                  <c:v>36.86999893</c:v>
                </c:pt>
                <c:pt idx="5310">
                  <c:v>36.04999924</c:v>
                </c:pt>
                <c:pt idx="5311">
                  <c:v>35.63999939</c:v>
                </c:pt>
                <c:pt idx="5312">
                  <c:v>36.16999817</c:v>
                </c:pt>
                <c:pt idx="5313">
                  <c:v>35.95999908</c:v>
                </c:pt>
                <c:pt idx="5314">
                  <c:v>36.84000015</c:v>
                </c:pt>
                <c:pt idx="5315">
                  <c:v>36.79999924</c:v>
                </c:pt>
                <c:pt idx="5316">
                  <c:v>38.00999832</c:v>
                </c:pt>
                <c:pt idx="5317">
                  <c:v>37.93000031</c:v>
                </c:pt>
                <c:pt idx="5318">
                  <c:v>37.59000015</c:v>
                </c:pt>
                <c:pt idx="5319">
                  <c:v>38.72999954</c:v>
                </c:pt>
                <c:pt idx="5320">
                  <c:v>37.43999863</c:v>
                </c:pt>
                <c:pt idx="5321">
                  <c:v>36.86000061</c:v>
                </c:pt>
                <c:pt idx="5322">
                  <c:v>36.52000046</c:v>
                </c:pt>
                <c:pt idx="5323">
                  <c:v>36.43000031</c:v>
                </c:pt>
                <c:pt idx="5324">
                  <c:v>36.70000076</c:v>
                </c:pt>
                <c:pt idx="5325">
                  <c:v>37.38000107</c:v>
                </c:pt>
                <c:pt idx="5326">
                  <c:v>37.33000183</c:v>
                </c:pt>
                <c:pt idx="5327">
                  <c:v>36.52999878</c:v>
                </c:pt>
                <c:pt idx="5328">
                  <c:v>36.22000122</c:v>
                </c:pt>
                <c:pt idx="5329">
                  <c:v>36.75999832</c:v>
                </c:pt>
                <c:pt idx="5330">
                  <c:v>36.22999954</c:v>
                </c:pt>
                <c:pt idx="5331">
                  <c:v>35.88000107</c:v>
                </c:pt>
                <c:pt idx="5332">
                  <c:v>35.70999908</c:v>
                </c:pt>
                <c:pt idx="5333">
                  <c:v>35.29000092</c:v>
                </c:pt>
                <c:pt idx="5334">
                  <c:v>36.75999832</c:v>
                </c:pt>
                <c:pt idx="5335">
                  <c:v>36.77999878</c:v>
                </c:pt>
                <c:pt idx="5336">
                  <c:v>37.13999939</c:v>
                </c:pt>
                <c:pt idx="5337">
                  <c:v>36.90999985</c:v>
                </c:pt>
                <c:pt idx="5338">
                  <c:v>36.52000046</c:v>
                </c:pt>
                <c:pt idx="5339">
                  <c:v>34.36000061</c:v>
                </c:pt>
                <c:pt idx="5340">
                  <c:v>34.97000122</c:v>
                </c:pt>
                <c:pt idx="5341">
                  <c:v>35.22999954</c:v>
                </c:pt>
                <c:pt idx="5342">
                  <c:v>34.93999863</c:v>
                </c:pt>
                <c:pt idx="5343">
                  <c:v>35.61000061</c:v>
                </c:pt>
                <c:pt idx="5344">
                  <c:v>36.41999817</c:v>
                </c:pt>
                <c:pt idx="5345">
                  <c:v>36.61000061</c:v>
                </c:pt>
                <c:pt idx="5346">
                  <c:v>35.75999832</c:v>
                </c:pt>
                <c:pt idx="5347">
                  <c:v>36.04000092</c:v>
                </c:pt>
                <c:pt idx="5348">
                  <c:v>35.63999939</c:v>
                </c:pt>
                <c:pt idx="5349">
                  <c:v>36.29000092</c:v>
                </c:pt>
                <c:pt idx="5350">
                  <c:v>36.84000015</c:v>
                </c:pt>
                <c:pt idx="5351">
                  <c:v>36.36999893</c:v>
                </c:pt>
                <c:pt idx="5352">
                  <c:v>36.49000168</c:v>
                </c:pt>
                <c:pt idx="5353">
                  <c:v>37.63999939</c:v>
                </c:pt>
                <c:pt idx="5354">
                  <c:v>38.13999939</c:v>
                </c:pt>
                <c:pt idx="5355">
                  <c:v>37.43999863</c:v>
                </c:pt>
                <c:pt idx="5356">
                  <c:v>36.33000183</c:v>
                </c:pt>
                <c:pt idx="5357">
                  <c:v>37.38000107</c:v>
                </c:pt>
                <c:pt idx="5358">
                  <c:v>37.61999893</c:v>
                </c:pt>
                <c:pt idx="5359">
                  <c:v>37.56999969</c:v>
                </c:pt>
                <c:pt idx="5360">
                  <c:v>37.93999863</c:v>
                </c:pt>
                <c:pt idx="5361">
                  <c:v>38.25</c:v>
                </c:pt>
                <c:pt idx="5362">
                  <c:v>38.74000168</c:v>
                </c:pt>
                <c:pt idx="5363">
                  <c:v>38.11999893</c:v>
                </c:pt>
                <c:pt idx="5364">
                  <c:v>37.79000092</c:v>
                </c:pt>
                <c:pt idx="5365">
                  <c:v>38.29000092</c:v>
                </c:pt>
                <c:pt idx="5366">
                  <c:v>38.63999939</c:v>
                </c:pt>
                <c:pt idx="5367">
                  <c:v>38.13000107</c:v>
                </c:pt>
                <c:pt idx="5368">
                  <c:v>38.06000137</c:v>
                </c:pt>
                <c:pt idx="5369">
                  <c:v>38.09000015</c:v>
                </c:pt>
                <c:pt idx="5370">
                  <c:v>38.45999908</c:v>
                </c:pt>
                <c:pt idx="5371">
                  <c:v>39</c:v>
                </c:pt>
                <c:pt idx="5372">
                  <c:v>38.97999954</c:v>
                </c:pt>
                <c:pt idx="5373">
                  <c:v>39.38999939</c:v>
                </c:pt>
                <c:pt idx="5374">
                  <c:v>39.58000183</c:v>
                </c:pt>
                <c:pt idx="5375">
                  <c:v>39.59999847</c:v>
                </c:pt>
                <c:pt idx="5376">
                  <c:v>39.45000076</c:v>
                </c:pt>
                <c:pt idx="5377">
                  <c:v>39.04999924</c:v>
                </c:pt>
                <c:pt idx="5378">
                  <c:v>39.38999939</c:v>
                </c:pt>
                <c:pt idx="5379">
                  <c:v>39.15000153</c:v>
                </c:pt>
                <c:pt idx="5380">
                  <c:v>39.02000046</c:v>
                </c:pt>
                <c:pt idx="5381">
                  <c:v>38.79000092</c:v>
                </c:pt>
                <c:pt idx="5382">
                  <c:v>38.63000107</c:v>
                </c:pt>
                <c:pt idx="5383">
                  <c:v>38.20000076</c:v>
                </c:pt>
                <c:pt idx="5384">
                  <c:v>38.63999939</c:v>
                </c:pt>
                <c:pt idx="5385">
                  <c:v>38.90000153</c:v>
                </c:pt>
                <c:pt idx="5386">
                  <c:v>39.20999908</c:v>
                </c:pt>
                <c:pt idx="5387">
                  <c:v>38.81999969</c:v>
                </c:pt>
                <c:pt idx="5388">
                  <c:v>39.65000153</c:v>
                </c:pt>
                <c:pt idx="5389">
                  <c:v>39.84999847</c:v>
                </c:pt>
                <c:pt idx="5390">
                  <c:v>39.75999832</c:v>
                </c:pt>
                <c:pt idx="5391">
                  <c:v>39.84999847</c:v>
                </c:pt>
                <c:pt idx="5392">
                  <c:v>41.04000092</c:v>
                </c:pt>
                <c:pt idx="5393">
                  <c:v>40.43000031</c:v>
                </c:pt>
                <c:pt idx="5394">
                  <c:v>39.91999817</c:v>
                </c:pt>
                <c:pt idx="5395">
                  <c:v>40.40000153</c:v>
                </c:pt>
                <c:pt idx="5396">
                  <c:v>40.20000076</c:v>
                </c:pt>
                <c:pt idx="5397">
                  <c:v>40.34000015</c:v>
                </c:pt>
                <c:pt idx="5398">
                  <c:v>40.95999908</c:v>
                </c:pt>
                <c:pt idx="5399">
                  <c:v>41.36999893</c:v>
                </c:pt>
                <c:pt idx="5400">
                  <c:v>41.27000046</c:v>
                </c:pt>
                <c:pt idx="5401">
                  <c:v>41.79000092</c:v>
                </c:pt>
                <c:pt idx="5402">
                  <c:v>42.04000092</c:v>
                </c:pt>
                <c:pt idx="5403">
                  <c:v>42.22999954</c:v>
                </c:pt>
                <c:pt idx="5404">
                  <c:v>42.38999939</c:v>
                </c:pt>
                <c:pt idx="5405">
                  <c:v>42.20999908</c:v>
                </c:pt>
                <c:pt idx="5406">
                  <c:v>42.36999893</c:v>
                </c:pt>
                <c:pt idx="5407">
                  <c:v>42.09999847</c:v>
                </c:pt>
                <c:pt idx="5408">
                  <c:v>42.58000183</c:v>
                </c:pt>
                <c:pt idx="5409">
                  <c:v>42.61000061</c:v>
                </c:pt>
                <c:pt idx="5410">
                  <c:v>43.00999832</c:v>
                </c:pt>
                <c:pt idx="5411">
                  <c:v>44.38999939</c:v>
                </c:pt>
                <c:pt idx="5412">
                  <c:v>45.40000153</c:v>
                </c:pt>
                <c:pt idx="5413">
                  <c:v>45.15000153</c:v>
                </c:pt>
                <c:pt idx="5414">
                  <c:v>45.41999817</c:v>
                </c:pt>
                <c:pt idx="5415">
                  <c:v>45.40999985</c:v>
                </c:pt>
                <c:pt idx="5416">
                  <c:v>44.47999954</c:v>
                </c:pt>
                <c:pt idx="5417">
                  <c:v>43.93999863</c:v>
                </c:pt>
                <c:pt idx="5418">
                  <c:v>43.83000183</c:v>
                </c:pt>
                <c:pt idx="5419">
                  <c:v>43.81999969</c:v>
                </c:pt>
                <c:pt idx="5420">
                  <c:v>43.81999969</c:v>
                </c:pt>
                <c:pt idx="5421">
                  <c:v>44.40000153</c:v>
                </c:pt>
                <c:pt idx="5422">
                  <c:v>44.70999908</c:v>
                </c:pt>
                <c:pt idx="5423">
                  <c:v>43.75999832</c:v>
                </c:pt>
                <c:pt idx="5424">
                  <c:v>43.75999832</c:v>
                </c:pt>
                <c:pt idx="5425">
                  <c:v>43.70000076</c:v>
                </c:pt>
                <c:pt idx="5426">
                  <c:v>43.25</c:v>
                </c:pt>
                <c:pt idx="5427">
                  <c:v>42.83000183</c:v>
                </c:pt>
                <c:pt idx="5428">
                  <c:v>40.99000168</c:v>
                </c:pt>
                <c:pt idx="5429">
                  <c:v>41.97000122</c:v>
                </c:pt>
                <c:pt idx="5430">
                  <c:v>41.97000122</c:v>
                </c:pt>
                <c:pt idx="5431">
                  <c:v>41.52999878</c:v>
                </c:pt>
                <c:pt idx="5432">
                  <c:v>40.25</c:v>
                </c:pt>
                <c:pt idx="5433">
                  <c:v>38.65999985</c:v>
                </c:pt>
                <c:pt idx="5434">
                  <c:v>39.29999924</c:v>
                </c:pt>
                <c:pt idx="5435">
                  <c:v>38.90000153</c:v>
                </c:pt>
                <c:pt idx="5436">
                  <c:v>38.06999969</c:v>
                </c:pt>
                <c:pt idx="5437">
                  <c:v>38.20000076</c:v>
                </c:pt>
                <c:pt idx="5438">
                  <c:v>37.65000153</c:v>
                </c:pt>
                <c:pt idx="5439">
                  <c:v>37.68999863</c:v>
                </c:pt>
                <c:pt idx="5440">
                  <c:v>38.04000092</c:v>
                </c:pt>
                <c:pt idx="5441">
                  <c:v>38.34999847</c:v>
                </c:pt>
                <c:pt idx="5442">
                  <c:v>38.81999969</c:v>
                </c:pt>
                <c:pt idx="5443">
                  <c:v>39.06000137</c:v>
                </c:pt>
                <c:pt idx="5444">
                  <c:v>38.22999954</c:v>
                </c:pt>
                <c:pt idx="5445">
                  <c:v>38.43999863</c:v>
                </c:pt>
                <c:pt idx="5446">
                  <c:v>38.81999969</c:v>
                </c:pt>
                <c:pt idx="5447">
                  <c:v>39.61999893</c:v>
                </c:pt>
                <c:pt idx="5448">
                  <c:v>39.95999908</c:v>
                </c:pt>
                <c:pt idx="5449">
                  <c:v>39.45999908</c:v>
                </c:pt>
                <c:pt idx="5450">
                  <c:v>39.45000076</c:v>
                </c:pt>
                <c:pt idx="5451">
                  <c:v>37.84000015</c:v>
                </c:pt>
                <c:pt idx="5452">
                  <c:v>37.65999985</c:v>
                </c:pt>
                <c:pt idx="5453">
                  <c:v>39.20999908</c:v>
                </c:pt>
                <c:pt idx="5454">
                  <c:v>39.40000153</c:v>
                </c:pt>
                <c:pt idx="5455">
                  <c:v>40.50999832</c:v>
                </c:pt>
                <c:pt idx="5456">
                  <c:v>40.52000046</c:v>
                </c:pt>
                <c:pt idx="5457">
                  <c:v>39.97999954</c:v>
                </c:pt>
                <c:pt idx="5458">
                  <c:v>38.91999817</c:v>
                </c:pt>
                <c:pt idx="5459">
                  <c:v>39.08000183</c:v>
                </c:pt>
                <c:pt idx="5460">
                  <c:v>39.59000015</c:v>
                </c:pt>
                <c:pt idx="5461">
                  <c:v>39.16999817</c:v>
                </c:pt>
                <c:pt idx="5462">
                  <c:v>41.38000107</c:v>
                </c:pt>
                <c:pt idx="5463">
                  <c:v>40.79999924</c:v>
                </c:pt>
                <c:pt idx="5464">
                  <c:v>40.33000183</c:v>
                </c:pt>
                <c:pt idx="5465">
                  <c:v>39.93000031</c:v>
                </c:pt>
                <c:pt idx="5466">
                  <c:v>39.31999969</c:v>
                </c:pt>
                <c:pt idx="5467">
                  <c:v>39.66999817</c:v>
                </c:pt>
                <c:pt idx="5468">
                  <c:v>40.70999908</c:v>
                </c:pt>
                <c:pt idx="5469">
                  <c:v>40.90000153</c:v>
                </c:pt>
                <c:pt idx="5470">
                  <c:v>41.22999954</c:v>
                </c:pt>
                <c:pt idx="5471">
                  <c:v>41.81999969</c:v>
                </c:pt>
                <c:pt idx="5472">
                  <c:v>41.77000046</c:v>
                </c:pt>
                <c:pt idx="5473">
                  <c:v>41.63000107</c:v>
                </c:pt>
                <c:pt idx="5474">
                  <c:v>43.18999863</c:v>
                </c:pt>
                <c:pt idx="5475">
                  <c:v>43.83000183</c:v>
                </c:pt>
                <c:pt idx="5476">
                  <c:v>44.59999847</c:v>
                </c:pt>
                <c:pt idx="5477">
                  <c:v>44.41999817</c:v>
                </c:pt>
                <c:pt idx="5478">
                  <c:v>44.54000092</c:v>
                </c:pt>
                <c:pt idx="5479">
                  <c:v>43.61999893</c:v>
                </c:pt>
                <c:pt idx="5480">
                  <c:v>43.45999908</c:v>
                </c:pt>
                <c:pt idx="5481">
                  <c:v>43.93999863</c:v>
                </c:pt>
                <c:pt idx="5482">
                  <c:v>43.11000061</c:v>
                </c:pt>
                <c:pt idx="5483">
                  <c:v>42.63000107</c:v>
                </c:pt>
                <c:pt idx="5484">
                  <c:v>41.86999893</c:v>
                </c:pt>
                <c:pt idx="5485">
                  <c:v>41.65000153</c:v>
                </c:pt>
                <c:pt idx="5486">
                  <c:v>39.86999893</c:v>
                </c:pt>
                <c:pt idx="5487">
                  <c:v>41.25999832</c:v>
                </c:pt>
                <c:pt idx="5488">
                  <c:v>41.25999832</c:v>
                </c:pt>
                <c:pt idx="5489">
                  <c:v>41.90000153</c:v>
                </c:pt>
                <c:pt idx="5490">
                  <c:v>41.40999985</c:v>
                </c:pt>
                <c:pt idx="5491">
                  <c:v>40.95999908</c:v>
                </c:pt>
                <c:pt idx="5492">
                  <c:v>41.84000015</c:v>
                </c:pt>
                <c:pt idx="5493">
                  <c:v>40.43000031</c:v>
                </c:pt>
                <c:pt idx="5494">
                  <c:v>40.86000061</c:v>
                </c:pt>
                <c:pt idx="5495">
                  <c:v>41.54000092</c:v>
                </c:pt>
                <c:pt idx="5496">
                  <c:v>41.77999878</c:v>
                </c:pt>
                <c:pt idx="5497">
                  <c:v>41.93999863</c:v>
                </c:pt>
                <c:pt idx="5498">
                  <c:v>42.58000183</c:v>
                </c:pt>
                <c:pt idx="5499">
                  <c:v>42.13000107</c:v>
                </c:pt>
                <c:pt idx="5500">
                  <c:v>40.95000076</c:v>
                </c:pt>
                <c:pt idx="5501">
                  <c:v>41.34000015</c:v>
                </c:pt>
                <c:pt idx="5502">
                  <c:v>41.34999847</c:v>
                </c:pt>
                <c:pt idx="5503">
                  <c:v>41.65000153</c:v>
                </c:pt>
                <c:pt idx="5504">
                  <c:v>42.27999878</c:v>
                </c:pt>
                <c:pt idx="5505">
                  <c:v>42.63000107</c:v>
                </c:pt>
                <c:pt idx="5506">
                  <c:v>41.72000122</c:v>
                </c:pt>
                <c:pt idx="5507">
                  <c:v>43.15000153</c:v>
                </c:pt>
                <c:pt idx="5508">
                  <c:v>44.24000168</c:v>
                </c:pt>
                <c:pt idx="5509">
                  <c:v>43.70999908</c:v>
                </c:pt>
                <c:pt idx="5510">
                  <c:v>43.84999847</c:v>
                </c:pt>
                <c:pt idx="5511">
                  <c:v>44.09999847</c:v>
                </c:pt>
                <c:pt idx="5512">
                  <c:v>44.22000122</c:v>
                </c:pt>
                <c:pt idx="5513">
                  <c:v>44.06999969</c:v>
                </c:pt>
                <c:pt idx="5514">
                  <c:v>44.74000168</c:v>
                </c:pt>
                <c:pt idx="5515">
                  <c:v>44.59999847</c:v>
                </c:pt>
                <c:pt idx="5516">
                  <c:v>45.13000107</c:v>
                </c:pt>
                <c:pt idx="5517">
                  <c:v>45.04000092</c:v>
                </c:pt>
                <c:pt idx="5518">
                  <c:v>44.90000153</c:v>
                </c:pt>
                <c:pt idx="5519">
                  <c:v>43.86999893</c:v>
                </c:pt>
                <c:pt idx="5520">
                  <c:v>44.06999969</c:v>
                </c:pt>
                <c:pt idx="5521">
                  <c:v>44.11999893</c:v>
                </c:pt>
                <c:pt idx="5522">
                  <c:v>45.00999832</c:v>
                </c:pt>
                <c:pt idx="5523">
                  <c:v>46.45999908</c:v>
                </c:pt>
                <c:pt idx="5524">
                  <c:v>45.50999832</c:v>
                </c:pt>
                <c:pt idx="5525">
                  <c:v>46.47999954</c:v>
                </c:pt>
                <c:pt idx="5526">
                  <c:v>47.18999863</c:v>
                </c:pt>
                <c:pt idx="5527">
                  <c:v>46.43000031</c:v>
                </c:pt>
                <c:pt idx="5528">
                  <c:v>47.13000107</c:v>
                </c:pt>
                <c:pt idx="5529">
                  <c:v>47.41999817</c:v>
                </c:pt>
                <c:pt idx="5530">
                  <c:v>47.95000076</c:v>
                </c:pt>
                <c:pt idx="5531">
                  <c:v>47.86000061</c:v>
                </c:pt>
                <c:pt idx="5532">
                  <c:v>48.68000031</c:v>
                </c:pt>
                <c:pt idx="5533">
                  <c:v>48.93000031</c:v>
                </c:pt>
                <c:pt idx="5534">
                  <c:v>49.41999817</c:v>
                </c:pt>
                <c:pt idx="5535">
                  <c:v>49.90999985</c:v>
                </c:pt>
                <c:pt idx="5536">
                  <c:v>50.38999939</c:v>
                </c:pt>
                <c:pt idx="5537">
                  <c:v>50.13000107</c:v>
                </c:pt>
                <c:pt idx="5538">
                  <c:v>49.75</c:v>
                </c:pt>
                <c:pt idx="5539">
                  <c:v>49.27999878</c:v>
                </c:pt>
                <c:pt idx="5540">
                  <c:v>50</c:v>
                </c:pt>
                <c:pt idx="5541">
                  <c:v>50.63999939</c:v>
                </c:pt>
                <c:pt idx="5542">
                  <c:v>50.16999817</c:v>
                </c:pt>
                <c:pt idx="5543">
                  <c:v>50.95000076</c:v>
                </c:pt>
                <c:pt idx="5544">
                  <c:v>51.13000107</c:v>
                </c:pt>
                <c:pt idx="5545">
                  <c:v>51.31000137</c:v>
                </c:pt>
                <c:pt idx="5546">
                  <c:v>51.47000122</c:v>
                </c:pt>
                <c:pt idx="5547">
                  <c:v>51.90999985</c:v>
                </c:pt>
                <c:pt idx="5548">
                  <c:v>51.63000107</c:v>
                </c:pt>
                <c:pt idx="5549">
                  <c:v>52.09999847</c:v>
                </c:pt>
                <c:pt idx="5550">
                  <c:v>53.49000168</c:v>
                </c:pt>
                <c:pt idx="5551">
                  <c:v>53.54999924</c:v>
                </c:pt>
                <c:pt idx="5552">
                  <c:v>53.63999939</c:v>
                </c:pt>
                <c:pt idx="5553">
                  <c:v>53.66999817</c:v>
                </c:pt>
                <c:pt idx="5554">
                  <c:v>52.83000183</c:v>
                </c:pt>
                <c:pt idx="5555">
                  <c:v>52.59999847</c:v>
                </c:pt>
                <c:pt idx="5556">
                  <c:v>52.15000153</c:v>
                </c:pt>
                <c:pt idx="5557">
                  <c:v>52.88000107</c:v>
                </c:pt>
                <c:pt idx="5558">
                  <c:v>52.47999954</c:v>
                </c:pt>
                <c:pt idx="5559">
                  <c:v>53.29000092</c:v>
                </c:pt>
                <c:pt idx="5560">
                  <c:v>53.41999817</c:v>
                </c:pt>
                <c:pt idx="5561">
                  <c:v>53.75999832</c:v>
                </c:pt>
                <c:pt idx="5562">
                  <c:v>53.5</c:v>
                </c:pt>
                <c:pt idx="5563">
                  <c:v>52.97999954</c:v>
                </c:pt>
                <c:pt idx="5564">
                  <c:v>52.79000092</c:v>
                </c:pt>
                <c:pt idx="5565">
                  <c:v>53.75999832</c:v>
                </c:pt>
                <c:pt idx="5566">
                  <c:v>53.63000107</c:v>
                </c:pt>
                <c:pt idx="5567">
                  <c:v>53.88999939</c:v>
                </c:pt>
                <c:pt idx="5568">
                  <c:v>53.09000015</c:v>
                </c:pt>
                <c:pt idx="5569">
                  <c:v>52.97999954</c:v>
                </c:pt>
                <c:pt idx="5570">
                  <c:v>52.77999878</c:v>
                </c:pt>
                <c:pt idx="5571">
                  <c:v>53.18000031</c:v>
                </c:pt>
                <c:pt idx="5572">
                  <c:v>54.40000153</c:v>
                </c:pt>
                <c:pt idx="5573">
                  <c:v>54.93999863</c:v>
                </c:pt>
                <c:pt idx="5574">
                  <c:v>54.45999908</c:v>
                </c:pt>
                <c:pt idx="5575">
                  <c:v>54.52000046</c:v>
                </c:pt>
                <c:pt idx="5576">
                  <c:v>55.90000153</c:v>
                </c:pt>
                <c:pt idx="5577">
                  <c:v>58.61000061</c:v>
                </c:pt>
                <c:pt idx="5578">
                  <c:v>58.25</c:v>
                </c:pt>
                <c:pt idx="5579">
                  <c:v>58.54000092</c:v>
                </c:pt>
                <c:pt idx="5580">
                  <c:v>59.22999954</c:v>
                </c:pt>
                <c:pt idx="5581">
                  <c:v>59.09999847</c:v>
                </c:pt>
                <c:pt idx="5582">
                  <c:v>57.95999908</c:v>
                </c:pt>
                <c:pt idx="5583">
                  <c:v>57.93000031</c:v>
                </c:pt>
                <c:pt idx="5584">
                  <c:v>58.22000122</c:v>
                </c:pt>
                <c:pt idx="5585">
                  <c:v>57.75999832</c:v>
                </c:pt>
                <c:pt idx="5586">
                  <c:v>58.25</c:v>
                </c:pt>
                <c:pt idx="5587">
                  <c:v>58.45999908</c:v>
                </c:pt>
                <c:pt idx="5588">
                  <c:v>57.84999847</c:v>
                </c:pt>
                <c:pt idx="5589">
                  <c:v>58.09999847</c:v>
                </c:pt>
                <c:pt idx="5590">
                  <c:v>60.04000092</c:v>
                </c:pt>
                <c:pt idx="5591">
                  <c:v>58.06000137</c:v>
                </c:pt>
                <c:pt idx="5592">
                  <c:v>57.38999939</c:v>
                </c:pt>
                <c:pt idx="5593">
                  <c:v>58.31999969</c:v>
                </c:pt>
                <c:pt idx="5594">
                  <c:v>58.75</c:v>
                </c:pt>
                <c:pt idx="5595">
                  <c:v>59.22999954</c:v>
                </c:pt>
                <c:pt idx="5596">
                  <c:v>58.86000061</c:v>
                </c:pt>
                <c:pt idx="5597">
                  <c:v>60.06000137</c:v>
                </c:pt>
                <c:pt idx="5598">
                  <c:v>60.31999969</c:v>
                </c:pt>
                <c:pt idx="5599">
                  <c:v>58.38999939</c:v>
                </c:pt>
                <c:pt idx="5600">
                  <c:v>58.75</c:v>
                </c:pt>
                <c:pt idx="5601">
                  <c:v>58.58000183</c:v>
                </c:pt>
                <c:pt idx="5602">
                  <c:v>58.24000168</c:v>
                </c:pt>
                <c:pt idx="5603">
                  <c:v>58.34999847</c:v>
                </c:pt>
                <c:pt idx="5604">
                  <c:v>57.47999954</c:v>
                </c:pt>
                <c:pt idx="5605">
                  <c:v>57.72999954</c:v>
                </c:pt>
                <c:pt idx="5606">
                  <c:v>55.25999832</c:v>
                </c:pt>
                <c:pt idx="5607">
                  <c:v>57.09000015</c:v>
                </c:pt>
                <c:pt idx="5608">
                  <c:v>57.18999863</c:v>
                </c:pt>
                <c:pt idx="5609">
                  <c:v>55.79999924</c:v>
                </c:pt>
                <c:pt idx="5610">
                  <c:v>53.93999863</c:v>
                </c:pt>
                <c:pt idx="5611">
                  <c:v>54.77000046</c:v>
                </c:pt>
                <c:pt idx="5612">
                  <c:v>57.52000046</c:v>
                </c:pt>
                <c:pt idx="5613">
                  <c:v>57.91999817</c:v>
                </c:pt>
                <c:pt idx="5614">
                  <c:v>58.02000046</c:v>
                </c:pt>
                <c:pt idx="5615">
                  <c:v>56.20000076</c:v>
                </c:pt>
                <c:pt idx="5616">
                  <c:v>57.02000046</c:v>
                </c:pt>
                <c:pt idx="5617">
                  <c:v>58.65999985</c:v>
                </c:pt>
                <c:pt idx="5618">
                  <c:v>59.63000107</c:v>
                </c:pt>
                <c:pt idx="5619">
                  <c:v>59.33000183</c:v>
                </c:pt>
                <c:pt idx="5620">
                  <c:v>58.18999863</c:v>
                </c:pt>
                <c:pt idx="5621">
                  <c:v>56.18000031</c:v>
                </c:pt>
                <c:pt idx="5622">
                  <c:v>57.63999939</c:v>
                </c:pt>
                <c:pt idx="5623">
                  <c:v>56.47999954</c:v>
                </c:pt>
                <c:pt idx="5624">
                  <c:v>55.59000015</c:v>
                </c:pt>
                <c:pt idx="5625">
                  <c:v>54.11999893</c:v>
                </c:pt>
                <c:pt idx="5626">
                  <c:v>53.86000061</c:v>
                </c:pt>
                <c:pt idx="5627">
                  <c:v>55.02999878</c:v>
                </c:pt>
                <c:pt idx="5628">
                  <c:v>53.29000092</c:v>
                </c:pt>
                <c:pt idx="5629">
                  <c:v>53.84000015</c:v>
                </c:pt>
                <c:pt idx="5630">
                  <c:v>55.97999954</c:v>
                </c:pt>
                <c:pt idx="5631">
                  <c:v>54.88000107</c:v>
                </c:pt>
                <c:pt idx="5632">
                  <c:v>57.08000183</c:v>
                </c:pt>
                <c:pt idx="5633">
                  <c:v>55.72999954</c:v>
                </c:pt>
                <c:pt idx="5634">
                  <c:v>55.06999969</c:v>
                </c:pt>
                <c:pt idx="5635">
                  <c:v>51.83000183</c:v>
                </c:pt>
                <c:pt idx="5636">
                  <c:v>54.50999832</c:v>
                </c:pt>
                <c:pt idx="5637">
                  <c:v>52.24000168</c:v>
                </c:pt>
                <c:pt idx="5638">
                  <c:v>48.68999863</c:v>
                </c:pt>
                <c:pt idx="5639">
                  <c:v>52.22999954</c:v>
                </c:pt>
                <c:pt idx="5640">
                  <c:v>44.90000153</c:v>
                </c:pt>
                <c:pt idx="5641">
                  <c:v>48.54000092</c:v>
                </c:pt>
                <c:pt idx="5642">
                  <c:v>44.36999893</c:v>
                </c:pt>
                <c:pt idx="5643">
                  <c:v>43.88999939</c:v>
                </c:pt>
                <c:pt idx="5644">
                  <c:v>44.52999878</c:v>
                </c:pt>
                <c:pt idx="5645">
                  <c:v>45.25999832</c:v>
                </c:pt>
                <c:pt idx="5646">
                  <c:v>48.86999893</c:v>
                </c:pt>
                <c:pt idx="5647">
                  <c:v>49</c:v>
                </c:pt>
                <c:pt idx="5648">
                  <c:v>49.86999893</c:v>
                </c:pt>
                <c:pt idx="5649">
                  <c:v>46.90999985</c:v>
                </c:pt>
                <c:pt idx="5650">
                  <c:v>47.81999969</c:v>
                </c:pt>
                <c:pt idx="5651">
                  <c:v>47.79000092</c:v>
                </c:pt>
                <c:pt idx="5652">
                  <c:v>46.50999832</c:v>
                </c:pt>
                <c:pt idx="5653">
                  <c:v>48.13000107</c:v>
                </c:pt>
                <c:pt idx="5654">
                  <c:v>47.06000137</c:v>
                </c:pt>
                <c:pt idx="5655">
                  <c:v>49.97000122</c:v>
                </c:pt>
                <c:pt idx="5656">
                  <c:v>49.72000122</c:v>
                </c:pt>
                <c:pt idx="5657">
                  <c:v>50.27000046</c:v>
                </c:pt>
                <c:pt idx="5658">
                  <c:v>48.33000183</c:v>
                </c:pt>
                <c:pt idx="5659">
                  <c:v>48.75</c:v>
                </c:pt>
                <c:pt idx="5660">
                  <c:v>50.63000107</c:v>
                </c:pt>
                <c:pt idx="5661">
                  <c:v>49.65999985</c:v>
                </c:pt>
                <c:pt idx="5662">
                  <c:v>52.40000153</c:v>
                </c:pt>
                <c:pt idx="5663">
                  <c:v>53.68999863</c:v>
                </c:pt>
                <c:pt idx="5664">
                  <c:v>52.59000015</c:v>
                </c:pt>
                <c:pt idx="5665">
                  <c:v>51.36999893</c:v>
                </c:pt>
                <c:pt idx="5666">
                  <c:v>52.95000076</c:v>
                </c:pt>
                <c:pt idx="5667">
                  <c:v>52.63999939</c:v>
                </c:pt>
                <c:pt idx="5668">
                  <c:v>52.72999954</c:v>
                </c:pt>
                <c:pt idx="5669">
                  <c:v>53.50999832</c:v>
                </c:pt>
                <c:pt idx="5670">
                  <c:v>52.75999832</c:v>
                </c:pt>
                <c:pt idx="5671">
                  <c:v>54.47999954</c:v>
                </c:pt>
                <c:pt idx="5672">
                  <c:v>53.13000107</c:v>
                </c:pt>
                <c:pt idx="5673">
                  <c:v>51.09999847</c:v>
                </c:pt>
                <c:pt idx="5674">
                  <c:v>52.15000153</c:v>
                </c:pt>
                <c:pt idx="5675">
                  <c:v>51.70999908</c:v>
                </c:pt>
                <c:pt idx="5676">
                  <c:v>52.13000107</c:v>
                </c:pt>
                <c:pt idx="5677">
                  <c:v>52.33000183</c:v>
                </c:pt>
                <c:pt idx="5678">
                  <c:v>52.90999985</c:v>
                </c:pt>
                <c:pt idx="5679">
                  <c:v>52.40000153</c:v>
                </c:pt>
                <c:pt idx="5680">
                  <c:v>51.09999847</c:v>
                </c:pt>
                <c:pt idx="5681">
                  <c:v>50.91999817</c:v>
                </c:pt>
                <c:pt idx="5682">
                  <c:v>52.09999847</c:v>
                </c:pt>
                <c:pt idx="5683">
                  <c:v>49.79999924</c:v>
                </c:pt>
                <c:pt idx="5684">
                  <c:v>51.86999893</c:v>
                </c:pt>
                <c:pt idx="5685">
                  <c:v>50.81000137</c:v>
                </c:pt>
                <c:pt idx="5686">
                  <c:v>51.84000015</c:v>
                </c:pt>
                <c:pt idx="5687">
                  <c:v>50.75</c:v>
                </c:pt>
                <c:pt idx="5688">
                  <c:v>49.79999924</c:v>
                </c:pt>
                <c:pt idx="5689">
                  <c:v>50.81999969</c:v>
                </c:pt>
                <c:pt idx="5690">
                  <c:v>51.74000168</c:v>
                </c:pt>
                <c:pt idx="5691">
                  <c:v>50.27999878</c:v>
                </c:pt>
                <c:pt idx="5692">
                  <c:v>50.33000183</c:v>
                </c:pt>
                <c:pt idx="5693">
                  <c:v>51.02999878</c:v>
                </c:pt>
                <c:pt idx="5694">
                  <c:v>52.00999832</c:v>
                </c:pt>
                <c:pt idx="5695">
                  <c:v>53.06000137</c:v>
                </c:pt>
                <c:pt idx="5696">
                  <c:v>54.27999878</c:v>
                </c:pt>
                <c:pt idx="5697">
                  <c:v>55.20000076</c:v>
                </c:pt>
                <c:pt idx="5698">
                  <c:v>55.56999969</c:v>
                </c:pt>
                <c:pt idx="5699">
                  <c:v>56.61000061</c:v>
                </c:pt>
                <c:pt idx="5700">
                  <c:v>57.54999924</c:v>
                </c:pt>
                <c:pt idx="5701">
                  <c:v>55.04000092</c:v>
                </c:pt>
                <c:pt idx="5702">
                  <c:v>56</c:v>
                </c:pt>
                <c:pt idx="5703">
                  <c:v>56.02000046</c:v>
                </c:pt>
                <c:pt idx="5704">
                  <c:v>55.79999924</c:v>
                </c:pt>
                <c:pt idx="5705">
                  <c:v>56.59999847</c:v>
                </c:pt>
                <c:pt idx="5706">
                  <c:v>56.15000153</c:v>
                </c:pt>
                <c:pt idx="5707">
                  <c:v>55.31000137</c:v>
                </c:pt>
                <c:pt idx="5708">
                  <c:v>56</c:v>
                </c:pt>
                <c:pt idx="5709">
                  <c:v>56.75999832</c:v>
                </c:pt>
                <c:pt idx="5710">
                  <c:v>56.58000183</c:v>
                </c:pt>
                <c:pt idx="5711">
                  <c:v>57.04000092</c:v>
                </c:pt>
                <c:pt idx="5712">
                  <c:v>56.33000183</c:v>
                </c:pt>
                <c:pt idx="5713">
                  <c:v>56.38999939</c:v>
                </c:pt>
                <c:pt idx="5714">
                  <c:v>56.77000046</c:v>
                </c:pt>
                <c:pt idx="5715">
                  <c:v>56.81999969</c:v>
                </c:pt>
                <c:pt idx="5716">
                  <c:v>58.61999893</c:v>
                </c:pt>
                <c:pt idx="5717">
                  <c:v>61.88000107</c:v>
                </c:pt>
                <c:pt idx="5718">
                  <c:v>60.70999908</c:v>
                </c:pt>
                <c:pt idx="5719">
                  <c:v>62.59000015</c:v>
                </c:pt>
                <c:pt idx="5720">
                  <c:v>64.77999878</c:v>
                </c:pt>
                <c:pt idx="5721">
                  <c:v>63.84999847</c:v>
                </c:pt>
                <c:pt idx="5722">
                  <c:v>65.06999969</c:v>
                </c:pt>
                <c:pt idx="5723">
                  <c:v>66.95999908</c:v>
                </c:pt>
                <c:pt idx="5724">
                  <c:v>66.05999756</c:v>
                </c:pt>
                <c:pt idx="5725">
                  <c:v>66.58999634</c:v>
                </c:pt>
                <c:pt idx="5726">
                  <c:v>66.40000153</c:v>
                </c:pt>
                <c:pt idx="5727">
                  <c:v>66.88999939</c:v>
                </c:pt>
                <c:pt idx="5728">
                  <c:v>67.80999756</c:v>
                </c:pt>
                <c:pt idx="5729">
                  <c:v>68.52999878</c:v>
                </c:pt>
                <c:pt idx="5730">
                  <c:v>67.37000275</c:v>
                </c:pt>
                <c:pt idx="5731">
                  <c:v>73.90000153</c:v>
                </c:pt>
                <c:pt idx="5732">
                  <c:v>83.25</c:v>
                </c:pt>
                <c:pt idx="5733">
                  <c:v>76.91999817</c:v>
                </c:pt>
                <c:pt idx="5734">
                  <c:v>82.66999817</c:v>
                </c:pt>
                <c:pt idx="5735">
                  <c:v>79.93000031</c:v>
                </c:pt>
                <c:pt idx="5736">
                  <c:v>78.88999939</c:v>
                </c:pt>
                <c:pt idx="5737">
                  <c:v>78.94999695</c:v>
                </c:pt>
                <c:pt idx="5738">
                  <c:v>80.19000244</c:v>
                </c:pt>
                <c:pt idx="5739">
                  <c:v>81.62999725</c:v>
                </c:pt>
                <c:pt idx="5740">
                  <c:v>80.51999664</c:v>
                </c:pt>
                <c:pt idx="5741">
                  <c:v>80.02999878</c:v>
                </c:pt>
                <c:pt idx="5742">
                  <c:v>79.87000275</c:v>
                </c:pt>
                <c:pt idx="5743">
                  <c:v>77.94000244</c:v>
                </c:pt>
                <c:pt idx="5744">
                  <c:v>79.38999939</c:v>
                </c:pt>
                <c:pt idx="5745">
                  <c:v>78.30000305</c:v>
                </c:pt>
                <c:pt idx="5746">
                  <c:v>78.41000366</c:v>
                </c:pt>
                <c:pt idx="5747">
                  <c:v>80.19000244</c:v>
                </c:pt>
                <c:pt idx="5748">
                  <c:v>79.41000366</c:v>
                </c:pt>
                <c:pt idx="5749">
                  <c:v>78.54000092</c:v>
                </c:pt>
                <c:pt idx="5750">
                  <c:v>76.80999756</c:v>
                </c:pt>
                <c:pt idx="5751">
                  <c:v>78.33999634</c:v>
                </c:pt>
                <c:pt idx="5752">
                  <c:v>78.90000153</c:v>
                </c:pt>
                <c:pt idx="5753">
                  <c:v>80.04000092</c:v>
                </c:pt>
                <c:pt idx="5754">
                  <c:v>81.75</c:v>
                </c:pt>
                <c:pt idx="5755">
                  <c:v>80.59999847</c:v>
                </c:pt>
                <c:pt idx="5756">
                  <c:v>80.44000244</c:v>
                </c:pt>
                <c:pt idx="5757">
                  <c:v>79.25</c:v>
                </c:pt>
                <c:pt idx="5758">
                  <c:v>81.55000305</c:v>
                </c:pt>
                <c:pt idx="5759">
                  <c:v>82.16999817</c:v>
                </c:pt>
                <c:pt idx="5760">
                  <c:v>81.18000031</c:v>
                </c:pt>
                <c:pt idx="5761">
                  <c:v>78.91000366</c:v>
                </c:pt>
                <c:pt idx="5762">
                  <c:v>77.31999969</c:v>
                </c:pt>
                <c:pt idx="5763">
                  <c:v>79.40000153</c:v>
                </c:pt>
                <c:pt idx="5764">
                  <c:v>78.90000153</c:v>
                </c:pt>
                <c:pt idx="5765">
                  <c:v>78.81999969</c:v>
                </c:pt>
                <c:pt idx="5766">
                  <c:v>80.5</c:v>
                </c:pt>
                <c:pt idx="5767">
                  <c:v>85.84999847</c:v>
                </c:pt>
                <c:pt idx="5768">
                  <c:v>83.12999725</c:v>
                </c:pt>
                <c:pt idx="5769">
                  <c:v>81.91000366</c:v>
                </c:pt>
                <c:pt idx="5770">
                  <c:v>80.23000336</c:v>
                </c:pt>
                <c:pt idx="5771">
                  <c:v>80.58999634</c:v>
                </c:pt>
                <c:pt idx="5772">
                  <c:v>80.48000336</c:v>
                </c:pt>
                <c:pt idx="5773">
                  <c:v>77.91999817</c:v>
                </c:pt>
                <c:pt idx="5774">
                  <c:v>78.37999725</c:v>
                </c:pt>
                <c:pt idx="5775">
                  <c:v>78.87999725</c:v>
                </c:pt>
                <c:pt idx="5776">
                  <c:v>79.76999664</c:v>
                </c:pt>
                <c:pt idx="5777">
                  <c:v>80.51000214</c:v>
                </c:pt>
                <c:pt idx="5778">
                  <c:v>81.06999969</c:v>
                </c:pt>
                <c:pt idx="5779">
                  <c:v>82.62000275</c:v>
                </c:pt>
                <c:pt idx="5780">
                  <c:v>80.80000305</c:v>
                </c:pt>
                <c:pt idx="5781">
                  <c:v>84.54000092</c:v>
                </c:pt>
                <c:pt idx="5782">
                  <c:v>83.12000275</c:v>
                </c:pt>
                <c:pt idx="5783">
                  <c:v>86.91999817</c:v>
                </c:pt>
                <c:pt idx="5784">
                  <c:v>87.80000305</c:v>
                </c:pt>
                <c:pt idx="5785">
                  <c:v>88.77999878</c:v>
                </c:pt>
                <c:pt idx="5786">
                  <c:v>90.91000366</c:v>
                </c:pt>
                <c:pt idx="5787">
                  <c:v>89.63999939</c:v>
                </c:pt>
                <c:pt idx="5788">
                  <c:v>88.59999847</c:v>
                </c:pt>
                <c:pt idx="5789">
                  <c:v>88.15000153</c:v>
                </c:pt>
                <c:pt idx="5790">
                  <c:v>86.69999695</c:v>
                </c:pt>
                <c:pt idx="5791">
                  <c:v>87.55999756</c:v>
                </c:pt>
                <c:pt idx="5792">
                  <c:v>88.26000214</c:v>
                </c:pt>
                <c:pt idx="5793">
                  <c:v>87.63999939</c:v>
                </c:pt>
                <c:pt idx="5794">
                  <c:v>88.20999908</c:v>
                </c:pt>
                <c:pt idx="5795">
                  <c:v>88.30999756</c:v>
                </c:pt>
                <c:pt idx="5796">
                  <c:v>86.73000336</c:v>
                </c:pt>
                <c:pt idx="5797">
                  <c:v>86.70999908</c:v>
                </c:pt>
                <c:pt idx="5798">
                  <c:v>83.84999847</c:v>
                </c:pt>
                <c:pt idx="5799">
                  <c:v>84.88999939</c:v>
                </c:pt>
                <c:pt idx="5800">
                  <c:v>83.87000275</c:v>
                </c:pt>
                <c:pt idx="5801">
                  <c:v>85.70999908</c:v>
                </c:pt>
                <c:pt idx="5802">
                  <c:v>87.69000244</c:v>
                </c:pt>
                <c:pt idx="5803">
                  <c:v>89.44999695</c:v>
                </c:pt>
                <c:pt idx="5804">
                  <c:v>90.43000031</c:v>
                </c:pt>
                <c:pt idx="5805">
                  <c:v>91.41000366</c:v>
                </c:pt>
                <c:pt idx="5806">
                  <c:v>89.02999878</c:v>
                </c:pt>
                <c:pt idx="5807">
                  <c:v>87.66000366</c:v>
                </c:pt>
                <c:pt idx="5808">
                  <c:v>90.87999725</c:v>
                </c:pt>
                <c:pt idx="5809">
                  <c:v>89.81999969</c:v>
                </c:pt>
                <c:pt idx="5810">
                  <c:v>93.22000122</c:v>
                </c:pt>
                <c:pt idx="5811">
                  <c:v>99.26999664</c:v>
                </c:pt>
                <c:pt idx="5812">
                  <c:v>95.70999908</c:v>
                </c:pt>
                <c:pt idx="5813">
                  <c:v>96.93000031</c:v>
                </c:pt>
                <c:pt idx="5814">
                  <c:v>96.61000061</c:v>
                </c:pt>
                <c:pt idx="5815">
                  <c:v>95.33000183</c:v>
                </c:pt>
                <c:pt idx="5816">
                  <c:v>98.12999725</c:v>
                </c:pt>
                <c:pt idx="5817">
                  <c:v>96.63999939</c:v>
                </c:pt>
                <c:pt idx="5818">
                  <c:v>97.48999786</c:v>
                </c:pt>
                <c:pt idx="5819">
                  <c:v>98.73999786</c:v>
                </c:pt>
                <c:pt idx="5820">
                  <c:v>97.01999664</c:v>
                </c:pt>
                <c:pt idx="5821">
                  <c:v>100.8600006</c:v>
                </c:pt>
                <c:pt idx="5822">
                  <c:v>99.54000092</c:v>
                </c:pt>
                <c:pt idx="5823">
                  <c:v>99.5</c:v>
                </c:pt>
                <c:pt idx="5824">
                  <c:v>103.7300034</c:v>
                </c:pt>
                <c:pt idx="5825">
                  <c:v>106.3899994</c:v>
                </c:pt>
                <c:pt idx="5826">
                  <c:v>105.6399994</c:v>
                </c:pt>
                <c:pt idx="5827">
                  <c:v>104.4199982</c:v>
                </c:pt>
                <c:pt idx="5828">
                  <c:v>104.2300034</c:v>
                </c:pt>
                <c:pt idx="5829">
                  <c:v>104.0299988</c:v>
                </c:pt>
                <c:pt idx="5830">
                  <c:v>103.5599976</c:v>
                </c:pt>
                <c:pt idx="5831">
                  <c:v>105.0899963</c:v>
                </c:pt>
                <c:pt idx="5832">
                  <c:v>105.1999969</c:v>
                </c:pt>
                <c:pt idx="5833">
                  <c:v>103.9000015</c:v>
                </c:pt>
                <c:pt idx="5834">
                  <c:v>104.2799988</c:v>
                </c:pt>
                <c:pt idx="5835">
                  <c:v>104.8300018</c:v>
                </c:pt>
                <c:pt idx="5836">
                  <c:v>103.9400024</c:v>
                </c:pt>
                <c:pt idx="5837">
                  <c:v>103.7600021</c:v>
                </c:pt>
                <c:pt idx="5838">
                  <c:v>105.9700012</c:v>
                </c:pt>
                <c:pt idx="5839">
                  <c:v>106.1500015</c:v>
                </c:pt>
                <c:pt idx="5840">
                  <c:v>105.5599976</c:v>
                </c:pt>
                <c:pt idx="5841">
                  <c:v>108.9000015</c:v>
                </c:pt>
                <c:pt idx="5842">
                  <c:v>109.0400009</c:v>
                </c:pt>
                <c:pt idx="5843">
                  <c:v>111.6999969</c:v>
                </c:pt>
                <c:pt idx="5844">
                  <c:v>112.7699966</c:v>
                </c:pt>
                <c:pt idx="5845">
                  <c:v>115.6100006</c:v>
                </c:pt>
                <c:pt idx="5846">
                  <c:v>121.4300003</c:v>
                </c:pt>
                <c:pt idx="5847">
                  <c:v>118.6900024</c:v>
                </c:pt>
                <c:pt idx="5848">
                  <c:v>122.5999985</c:v>
                </c:pt>
                <c:pt idx="5849">
                  <c:v>123</c:v>
                </c:pt>
                <c:pt idx="5850">
                  <c:v>119.2300034</c:v>
                </c:pt>
                <c:pt idx="5851">
                  <c:v>126.4499969</c:v>
                </c:pt>
                <c:pt idx="5852">
                  <c:v>125.2300034</c:v>
                </c:pt>
                <c:pt idx="5853">
                  <c:v>131.3000031</c:v>
                </c:pt>
                <c:pt idx="5854">
                  <c:v>130.6399994</c:v>
                </c:pt>
                <c:pt idx="5855">
                  <c:v>134.1600037</c:v>
                </c:pt>
                <c:pt idx="5856">
                  <c:v>129.1399994</c:v>
                </c:pt>
                <c:pt idx="5857">
                  <c:v>130.5200043</c:v>
                </c:pt>
                <c:pt idx="5858">
                  <c:v>126.6500015</c:v>
                </c:pt>
                <c:pt idx="5859">
                  <c:v>121.7399979</c:v>
                </c:pt>
                <c:pt idx="5860">
                  <c:v>125.8300018</c:v>
                </c:pt>
                <c:pt idx="5861">
                  <c:v>121.5199966</c:v>
                </c:pt>
                <c:pt idx="5862">
                  <c:v>126.6600037</c:v>
                </c:pt>
                <c:pt idx="5863">
                  <c:v>128.4400024</c:v>
                </c:pt>
                <c:pt idx="5864">
                  <c:v>127.5</c:v>
                </c:pt>
                <c:pt idx="5865">
                  <c:v>128.1499939</c:v>
                </c:pt>
                <c:pt idx="5866">
                  <c:v>127.7799988</c:v>
                </c:pt>
                <c:pt idx="5867">
                  <c:v>132.5500031</c:v>
                </c:pt>
                <c:pt idx="5868">
                  <c:v>132.6799927</c:v>
                </c:pt>
                <c:pt idx="5869">
                  <c:v>133.6900024</c:v>
                </c:pt>
                <c:pt idx="5870">
                  <c:v>139.1600037</c:v>
                </c:pt>
                <c:pt idx="5871">
                  <c:v>138.0599976</c:v>
                </c:pt>
                <c:pt idx="5872">
                  <c:v>140.0500031</c:v>
                </c:pt>
                <c:pt idx="5873">
                  <c:v>136.2700043</c:v>
                </c:pt>
                <c:pt idx="5874">
                  <c:v>134.6300049</c:v>
                </c:pt>
                <c:pt idx="5875">
                  <c:v>136.6600037</c:v>
                </c:pt>
                <c:pt idx="5876">
                  <c:v>133.5700073</c:v>
                </c:pt>
                <c:pt idx="5877">
                  <c:v>129.1000061</c:v>
                </c:pt>
                <c:pt idx="5878">
                  <c:v>132.3000031</c:v>
                </c:pt>
                <c:pt idx="5879">
                  <c:v>126</c:v>
                </c:pt>
                <c:pt idx="5880">
                  <c:v>125.9400024</c:v>
                </c:pt>
                <c:pt idx="5881">
                  <c:v>129.1300049</c:v>
                </c:pt>
                <c:pt idx="5882">
                  <c:v>126</c:v>
                </c:pt>
                <c:pt idx="5883">
                  <c:v>122.8899994</c:v>
                </c:pt>
                <c:pt idx="5884">
                  <c:v>115.5899963</c:v>
                </c:pt>
                <c:pt idx="5885">
                  <c:v>120.8000031</c:v>
                </c:pt>
                <c:pt idx="5886">
                  <c:v>113.9300003</c:v>
                </c:pt>
                <c:pt idx="5887">
                  <c:v>116.3799973</c:v>
                </c:pt>
                <c:pt idx="5888">
                  <c:v>113.8300018</c:v>
                </c:pt>
                <c:pt idx="5889">
                  <c:v>120.5800018</c:v>
                </c:pt>
                <c:pt idx="5890">
                  <c:v>118.3000031</c:v>
                </c:pt>
                <c:pt idx="5891">
                  <c:v>119.0800018</c:v>
                </c:pt>
                <c:pt idx="5892">
                  <c:v>119.3499985</c:v>
                </c:pt>
                <c:pt idx="5893">
                  <c:v>118.7600021</c:v>
                </c:pt>
                <c:pt idx="5894">
                  <c:v>114.5</c:v>
                </c:pt>
                <c:pt idx="5895">
                  <c:v>113.6299973</c:v>
                </c:pt>
                <c:pt idx="5896">
                  <c:v>117.1800003</c:v>
                </c:pt>
                <c:pt idx="5897">
                  <c:v>114.8899994</c:v>
                </c:pt>
                <c:pt idx="5898">
                  <c:v>108.9599991</c:v>
                </c:pt>
                <c:pt idx="5899">
                  <c:v>110.4499969</c:v>
                </c:pt>
                <c:pt idx="5900">
                  <c:v>116.5599976</c:v>
                </c:pt>
                <c:pt idx="5901">
                  <c:v>114.3899994</c:v>
                </c:pt>
                <c:pt idx="5902">
                  <c:v>115.0699997</c:v>
                </c:pt>
                <c:pt idx="5903">
                  <c:v>118.2799988</c:v>
                </c:pt>
                <c:pt idx="5904">
                  <c:v>124.8000031</c:v>
                </c:pt>
                <c:pt idx="5905">
                  <c:v>124.5</c:v>
                </c:pt>
                <c:pt idx="5906">
                  <c:v>122.4400024</c:v>
                </c:pt>
                <c:pt idx="5907">
                  <c:v>119.8899994</c:v>
                </c:pt>
                <c:pt idx="5908">
                  <c:v>123.4300003</c:v>
                </c:pt>
                <c:pt idx="5909">
                  <c:v>122.8000031</c:v>
                </c:pt>
                <c:pt idx="5910">
                  <c:v>120.9000015</c:v>
                </c:pt>
                <c:pt idx="5911">
                  <c:v>121.2699966</c:v>
                </c:pt>
                <c:pt idx="5912">
                  <c:v>120.8399963</c:v>
                </c:pt>
                <c:pt idx="5913">
                  <c:v>118.3499985</c:v>
                </c:pt>
                <c:pt idx="5914">
                  <c:v>118.8399963</c:v>
                </c:pt>
                <c:pt idx="5915">
                  <c:v>115.4000015</c:v>
                </c:pt>
                <c:pt idx="5916">
                  <c:v>114.9499969</c:v>
                </c:pt>
                <c:pt idx="5917">
                  <c:v>117.4000015</c:v>
                </c:pt>
                <c:pt idx="5918">
                  <c:v>115.3199997</c:v>
                </c:pt>
                <c:pt idx="5919">
                  <c:v>118.6399994</c:v>
                </c:pt>
                <c:pt idx="5920">
                  <c:v>121.5199966</c:v>
                </c:pt>
                <c:pt idx="5921">
                  <c:v>121.2699966</c:v>
                </c:pt>
                <c:pt idx="5922">
                  <c:v>119.6600037</c:v>
                </c:pt>
                <c:pt idx="5923">
                  <c:v>119.0999985</c:v>
                </c:pt>
                <c:pt idx="5924">
                  <c:v>116.7399979</c:v>
                </c:pt>
                <c:pt idx="5925">
                  <c:v>115.9400024</c:v>
                </c:pt>
                <c:pt idx="5926">
                  <c:v>115.3600006</c:v>
                </c:pt>
                <c:pt idx="5927">
                  <c:v>115.3799973</c:v>
                </c:pt>
                <c:pt idx="5928">
                  <c:v>117</c:v>
                </c:pt>
                <c:pt idx="5929">
                  <c:v>116.8300018</c:v>
                </c:pt>
                <c:pt idx="5930">
                  <c:v>112.3099976</c:v>
                </c:pt>
                <c:pt idx="5931">
                  <c:v>112.8499985</c:v>
                </c:pt>
                <c:pt idx="5932">
                  <c:v>108.2099991</c:v>
                </c:pt>
                <c:pt idx="5933">
                  <c:v>108.75</c:v>
                </c:pt>
                <c:pt idx="5934">
                  <c:v>112.4599991</c:v>
                </c:pt>
                <c:pt idx="5935">
                  <c:v>109.8000031</c:v>
                </c:pt>
                <c:pt idx="5936">
                  <c:v>110.8399963</c:v>
                </c:pt>
                <c:pt idx="5937">
                  <c:v>112.4000015</c:v>
                </c:pt>
                <c:pt idx="5938">
                  <c:v>113.2799988</c:v>
                </c:pt>
                <c:pt idx="5939">
                  <c:v>111.8499985</c:v>
                </c:pt>
                <c:pt idx="5940">
                  <c:v>113.6299973</c:v>
                </c:pt>
                <c:pt idx="5941">
                  <c:v>114.2799988</c:v>
                </c:pt>
                <c:pt idx="5942">
                  <c:v>116</c:v>
                </c:pt>
                <c:pt idx="5943">
                  <c:v>115.7699966</c:v>
                </c:pt>
                <c:pt idx="5944">
                  <c:v>117.3600006</c:v>
                </c:pt>
                <c:pt idx="5945">
                  <c:v>118.5100021</c:v>
                </c:pt>
                <c:pt idx="5946">
                  <c:v>118.9499969</c:v>
                </c:pt>
                <c:pt idx="5947">
                  <c:v>116.8199997</c:v>
                </c:pt>
                <c:pt idx="5948">
                  <c:v>119.5100021</c:v>
                </c:pt>
                <c:pt idx="5949">
                  <c:v>118.2200012</c:v>
                </c:pt>
                <c:pt idx="5950">
                  <c:v>115.9199982</c:v>
                </c:pt>
                <c:pt idx="5951">
                  <c:v>117.1299973</c:v>
                </c:pt>
                <c:pt idx="5952">
                  <c:v>118.2399979</c:v>
                </c:pt>
                <c:pt idx="5953">
                  <c:v>118.25</c:v>
                </c:pt>
                <c:pt idx="5954">
                  <c:v>120.9899979</c:v>
                </c:pt>
                <c:pt idx="5955">
                  <c:v>119.4499969</c:v>
                </c:pt>
                <c:pt idx="5956">
                  <c:v>118.0199966</c:v>
                </c:pt>
                <c:pt idx="5957">
                  <c:v>119.1200027</c:v>
                </c:pt>
                <c:pt idx="5958">
                  <c:v>115.7900009</c:v>
                </c:pt>
                <c:pt idx="5959">
                  <c:v>114.1399994</c:v>
                </c:pt>
                <c:pt idx="5960">
                  <c:v>114.3300018</c:v>
                </c:pt>
                <c:pt idx="5961">
                  <c:v>116.0500031</c:v>
                </c:pt>
                <c:pt idx="5962">
                  <c:v>117.2399979</c:v>
                </c:pt>
                <c:pt idx="5963">
                  <c:v>116.5299988</c:v>
                </c:pt>
                <c:pt idx="5964">
                  <c:v>119.6100006</c:v>
                </c:pt>
                <c:pt idx="5965">
                  <c:v>120.2300034</c:v>
                </c:pt>
                <c:pt idx="5966">
                  <c:v>120.1600037</c:v>
                </c:pt>
                <c:pt idx="5967">
                  <c:v>118.4199982</c:v>
                </c:pt>
                <c:pt idx="5968">
                  <c:v>118.9100037</c:v>
                </c:pt>
                <c:pt idx="5969">
                  <c:v>120.0500031</c:v>
                </c:pt>
                <c:pt idx="5970">
                  <c:v>118.25</c:v>
                </c:pt>
                <c:pt idx="5971">
                  <c:v>117.8700027</c:v>
                </c:pt>
                <c:pt idx="5972">
                  <c:v>120.5599976</c:v>
                </c:pt>
                <c:pt idx="5973">
                  <c:v>122.6299973</c:v>
                </c:pt>
                <c:pt idx="5974">
                  <c:v>123.9000015</c:v>
                </c:pt>
                <c:pt idx="5975">
                  <c:v>124.3899994</c:v>
                </c:pt>
                <c:pt idx="5976">
                  <c:v>117.5299988</c:v>
                </c:pt>
                <c:pt idx="5977">
                  <c:v>115.7399979</c:v>
                </c:pt>
                <c:pt idx="5978">
                  <c:v>115.3499985</c:v>
                </c:pt>
                <c:pt idx="5979">
                  <c:v>116.4000015</c:v>
                </c:pt>
                <c:pt idx="5980">
                  <c:v>117.8700027</c:v>
                </c:pt>
                <c:pt idx="5981">
                  <c:v>116.5599976</c:v>
                </c:pt>
                <c:pt idx="5982">
                  <c:v>116.7900009</c:v>
                </c:pt>
                <c:pt idx="5983">
                  <c:v>115.6500015</c:v>
                </c:pt>
                <c:pt idx="5984">
                  <c:v>113.5400009</c:v>
                </c:pt>
                <c:pt idx="5985">
                  <c:v>115.0699997</c:v>
                </c:pt>
                <c:pt idx="5986">
                  <c:v>116.1500015</c:v>
                </c:pt>
                <c:pt idx="5987">
                  <c:v>116.6399994</c:v>
                </c:pt>
                <c:pt idx="5988">
                  <c:v>116.8600006</c:v>
                </c:pt>
                <c:pt idx="5989">
                  <c:v>118.4100037</c:v>
                </c:pt>
                <c:pt idx="5990">
                  <c:v>118.7399979</c:v>
                </c:pt>
                <c:pt idx="5991">
                  <c:v>119.2200012</c:v>
                </c:pt>
                <c:pt idx="5992">
                  <c:v>118.2099991</c:v>
                </c:pt>
                <c:pt idx="5993">
                  <c:v>118.2200012</c:v>
                </c:pt>
                <c:pt idx="5994">
                  <c:v>116.3600006</c:v>
                </c:pt>
                <c:pt idx="5995">
                  <c:v>115.9899979</c:v>
                </c:pt>
                <c:pt idx="5996">
                  <c:v>115.6999969</c:v>
                </c:pt>
                <c:pt idx="5997">
                  <c:v>115.5</c:v>
                </c:pt>
                <c:pt idx="5998">
                  <c:v>114.6299973</c:v>
                </c:pt>
                <c:pt idx="5999">
                  <c:v>111.1100006</c:v>
                </c:pt>
                <c:pt idx="6000">
                  <c:v>110.4499969</c:v>
                </c:pt>
                <c:pt idx="6001">
                  <c:v>110.5199966</c:v>
                </c:pt>
                <c:pt idx="6002">
                  <c:v>108.1200027</c:v>
                </c:pt>
                <c:pt idx="6003">
                  <c:v>110.9599991</c:v>
                </c:pt>
                <c:pt idx="6004">
                  <c:v>112.1100006</c:v>
                </c:pt>
                <c:pt idx="6005">
                  <c:v>117.0299988</c:v>
                </c:pt>
                <c:pt idx="6006">
                  <c:v>118.0999985</c:v>
                </c:pt>
                <c:pt idx="6007">
                  <c:v>118.4899979</c:v>
                </c:pt>
                <c:pt idx="6008">
                  <c:v>118.9899979</c:v>
                </c:pt>
                <c:pt idx="6009">
                  <c:v>119.0100021</c:v>
                </c:pt>
                <c:pt idx="6010">
                  <c:v>120.4599991</c:v>
                </c:pt>
                <c:pt idx="6011">
                  <c:v>120.7900009</c:v>
                </c:pt>
                <c:pt idx="6012">
                  <c:v>123.9700012</c:v>
                </c:pt>
                <c:pt idx="6013">
                  <c:v>124.6999969</c:v>
                </c:pt>
                <c:pt idx="6014">
                  <c:v>121.8899994</c:v>
                </c:pt>
                <c:pt idx="6015">
                  <c:v>122.6800003</c:v>
                </c:pt>
                <c:pt idx="6016">
                  <c:v>122.9700012</c:v>
                </c:pt>
                <c:pt idx="6017">
                  <c:v>123.6200027</c:v>
                </c:pt>
                <c:pt idx="6018">
                  <c:v>123.0899963</c:v>
                </c:pt>
                <c:pt idx="6019">
                  <c:v>121.5</c:v>
                </c:pt>
                <c:pt idx="6020">
                  <c:v>120.7900009</c:v>
                </c:pt>
                <c:pt idx="6021">
                  <c:v>117.75</c:v>
                </c:pt>
                <c:pt idx="6022">
                  <c:v>114.6999969</c:v>
                </c:pt>
                <c:pt idx="6023">
                  <c:v>114.9599991</c:v>
                </c:pt>
                <c:pt idx="6024">
                  <c:v>115.8700027</c:v>
                </c:pt>
                <c:pt idx="6025">
                  <c:v>116.1900024</c:v>
                </c:pt>
                <c:pt idx="6026">
                  <c:v>115.6399994</c:v>
                </c:pt>
                <c:pt idx="6027">
                  <c:v>116.1500015</c:v>
                </c:pt>
                <c:pt idx="6028">
                  <c:v>111.9000015</c:v>
                </c:pt>
                <c:pt idx="6029">
                  <c:v>111.6200027</c:v>
                </c:pt>
                <c:pt idx="6030">
                  <c:v>111.6500015</c:v>
                </c:pt>
                <c:pt idx="6031">
                  <c:v>111.5599976</c:v>
                </c:pt>
                <c:pt idx="6032">
                  <c:v>109.0199966</c:v>
                </c:pt>
                <c:pt idx="6033">
                  <c:v>109.2600021</c:v>
                </c:pt>
                <c:pt idx="6034">
                  <c:v>109.3399963</c:v>
                </c:pt>
                <c:pt idx="6035">
                  <c:v>110.8300018</c:v>
                </c:pt>
                <c:pt idx="6036">
                  <c:v>110.0400009</c:v>
                </c:pt>
                <c:pt idx="6037">
                  <c:v>110.2600021</c:v>
                </c:pt>
                <c:pt idx="6038">
                  <c:v>109.1999969</c:v>
                </c:pt>
                <c:pt idx="6039">
                  <c:v>109.9800034</c:v>
                </c:pt>
                <c:pt idx="6040">
                  <c:v>112.5599976</c:v>
                </c:pt>
                <c:pt idx="6041">
                  <c:v>114.8600006</c:v>
                </c:pt>
                <c:pt idx="6042">
                  <c:v>115.3399963</c:v>
                </c:pt>
                <c:pt idx="6043">
                  <c:v>116.9599991</c:v>
                </c:pt>
                <c:pt idx="6044">
                  <c:v>115.5899963</c:v>
                </c:pt>
                <c:pt idx="6045">
                  <c:v>116.2900009</c:v>
                </c:pt>
                <c:pt idx="6046">
                  <c:v>114.2300034</c:v>
                </c:pt>
                <c:pt idx="6047">
                  <c:v>113.6399994</c:v>
                </c:pt>
                <c:pt idx="6048">
                  <c:v>114.1800003</c:v>
                </c:pt>
                <c:pt idx="6049">
                  <c:v>113.75</c:v>
                </c:pt>
                <c:pt idx="6050">
                  <c:v>116.0100021</c:v>
                </c:pt>
                <c:pt idx="6051">
                  <c:v>113.6999969</c:v>
                </c:pt>
                <c:pt idx="6052">
                  <c:v>114.1200027</c:v>
                </c:pt>
                <c:pt idx="6053">
                  <c:v>114.1100006</c:v>
                </c:pt>
                <c:pt idx="6054">
                  <c:v>114.0100021</c:v>
                </c:pt>
                <c:pt idx="6055">
                  <c:v>117.7900009</c:v>
                </c:pt>
                <c:pt idx="6056">
                  <c:v>117.8000031</c:v>
                </c:pt>
                <c:pt idx="6057">
                  <c:v>120.9100037</c:v>
                </c:pt>
                <c:pt idx="6058">
                  <c:v>121.7799988</c:v>
                </c:pt>
                <c:pt idx="6059">
                  <c:v>118.1999969</c:v>
                </c:pt>
                <c:pt idx="6060">
                  <c:v>118.1900024</c:v>
                </c:pt>
                <c:pt idx="6061">
                  <c:v>118.6900024</c:v>
                </c:pt>
                <c:pt idx="6062">
                  <c:v>118.1200027</c:v>
                </c:pt>
                <c:pt idx="6063">
                  <c:v>118.0800018</c:v>
                </c:pt>
                <c:pt idx="6064">
                  <c:v>119.0599976</c:v>
                </c:pt>
                <c:pt idx="6065">
                  <c:v>123.3899994</c:v>
                </c:pt>
                <c:pt idx="6066">
                  <c:v>124.2600021</c:v>
                </c:pt>
                <c:pt idx="6067">
                  <c:v>124.75</c:v>
                </c:pt>
                <c:pt idx="6068">
                  <c:v>121.3600006</c:v>
                </c:pt>
                <c:pt idx="6069">
                  <c:v>120.7099991</c:v>
                </c:pt>
                <c:pt idx="6070">
                  <c:v>117.0899963</c:v>
                </c:pt>
                <c:pt idx="6071">
                  <c:v>119.2799988</c:v>
                </c:pt>
                <c:pt idx="6072">
                  <c:v>117.1500015</c:v>
                </c:pt>
                <c:pt idx="6073">
                  <c:v>120.6299973</c:v>
                </c:pt>
                <c:pt idx="6074">
                  <c:v>121.6999969</c:v>
                </c:pt>
                <c:pt idx="6075">
                  <c:v>119.3300018</c:v>
                </c:pt>
                <c:pt idx="6076">
                  <c:v>119.1399994</c:v>
                </c:pt>
                <c:pt idx="6077">
                  <c:v>122.3199997</c:v>
                </c:pt>
                <c:pt idx="6078">
                  <c:v>121.8000031</c:v>
                </c:pt>
                <c:pt idx="6079">
                  <c:v>119.5</c:v>
                </c:pt>
                <c:pt idx="6080">
                  <c:v>119.1299973</c:v>
                </c:pt>
                <c:pt idx="6081">
                  <c:v>116.4199982</c:v>
                </c:pt>
                <c:pt idx="6082">
                  <c:v>116.2900009</c:v>
                </c:pt>
                <c:pt idx="6083">
                  <c:v>120.4000015</c:v>
                </c:pt>
                <c:pt idx="6084">
                  <c:v>116.5699997</c:v>
                </c:pt>
                <c:pt idx="6085">
                  <c:v>116.3199997</c:v>
                </c:pt>
                <c:pt idx="6086">
                  <c:v>114.9400024</c:v>
                </c:pt>
                <c:pt idx="6087">
                  <c:v>117.4400024</c:v>
                </c:pt>
                <c:pt idx="6088">
                  <c:v>121.3000031</c:v>
                </c:pt>
                <c:pt idx="6089">
                  <c:v>120.6800003</c:v>
                </c:pt>
                <c:pt idx="6090">
                  <c:v>122.6999969</c:v>
                </c:pt>
                <c:pt idx="6091">
                  <c:v>122.0599976</c:v>
                </c:pt>
                <c:pt idx="6092">
                  <c:v>121.4100037</c:v>
                </c:pt>
                <c:pt idx="6093">
                  <c:v>120.4199982</c:v>
                </c:pt>
                <c:pt idx="6094">
                  <c:v>120.3099976</c:v>
                </c:pt>
                <c:pt idx="6095">
                  <c:v>128.8000031</c:v>
                </c:pt>
                <c:pt idx="6096">
                  <c:v>133.3999939</c:v>
                </c:pt>
                <c:pt idx="6097">
                  <c:v>127.0599976</c:v>
                </c:pt>
                <c:pt idx="6098">
                  <c:v>128.4700012</c:v>
                </c:pt>
                <c:pt idx="6099">
                  <c:v>123.5</c:v>
                </c:pt>
                <c:pt idx="6100">
                  <c:v>125.0100021</c:v>
                </c:pt>
                <c:pt idx="6101">
                  <c:v>129.1699982</c:v>
                </c:pt>
                <c:pt idx="6102">
                  <c:v>132.2299957</c:v>
                </c:pt>
                <c:pt idx="6103">
                  <c:v>139.1900024</c:v>
                </c:pt>
                <c:pt idx="6104">
                  <c:v>140.6600037</c:v>
                </c:pt>
                <c:pt idx="6105">
                  <c:v>133.8300018</c:v>
                </c:pt>
                <c:pt idx="6106">
                  <c:v>131.0099945</c:v>
                </c:pt>
                <c:pt idx="6107">
                  <c:v>128.3300018</c:v>
                </c:pt>
                <c:pt idx="6108">
                  <c:v>124.5299988</c:v>
                </c:pt>
                <c:pt idx="6109">
                  <c:v>125.9599991</c:v>
                </c:pt>
                <c:pt idx="6110">
                  <c:v>122.4800034</c:v>
                </c:pt>
                <c:pt idx="6111">
                  <c:v>123.0800018</c:v>
                </c:pt>
                <c:pt idx="6112">
                  <c:v>116.3799973</c:v>
                </c:pt>
                <c:pt idx="6113">
                  <c:v>117.6100006</c:v>
                </c:pt>
                <c:pt idx="6114">
                  <c:v>122.6299973</c:v>
                </c:pt>
                <c:pt idx="6115">
                  <c:v>123.0500031</c:v>
                </c:pt>
                <c:pt idx="6116">
                  <c:v>124.1500015</c:v>
                </c:pt>
                <c:pt idx="6117">
                  <c:v>119.8399963</c:v>
                </c:pt>
                <c:pt idx="6118">
                  <c:v>121.0199966</c:v>
                </c:pt>
                <c:pt idx="6119">
                  <c:v>122.3099976</c:v>
                </c:pt>
                <c:pt idx="6120">
                  <c:v>123.7099991</c:v>
                </c:pt>
                <c:pt idx="6121">
                  <c:v>125.5199966</c:v>
                </c:pt>
                <c:pt idx="6122">
                  <c:v>124.7099991</c:v>
                </c:pt>
                <c:pt idx="6123">
                  <c:v>121.0100021</c:v>
                </c:pt>
                <c:pt idx="6124">
                  <c:v>119.7699966</c:v>
                </c:pt>
                <c:pt idx="6125">
                  <c:v>124.5199966</c:v>
                </c:pt>
                <c:pt idx="6126">
                  <c:v>123.5999985</c:v>
                </c:pt>
                <c:pt idx="6127">
                  <c:v>119.7600021</c:v>
                </c:pt>
                <c:pt idx="6128">
                  <c:v>119.3099976</c:v>
                </c:pt>
                <c:pt idx="6129">
                  <c:v>116.9100037</c:v>
                </c:pt>
                <c:pt idx="6130">
                  <c:v>115.9000015</c:v>
                </c:pt>
                <c:pt idx="6131">
                  <c:v>111.8799973</c:v>
                </c:pt>
                <c:pt idx="6132">
                  <c:v>111.2300034</c:v>
                </c:pt>
                <c:pt idx="6133">
                  <c:v>107.0100021</c:v>
                </c:pt>
                <c:pt idx="6134">
                  <c:v>108.0500031</c:v>
                </c:pt>
                <c:pt idx="6135">
                  <c:v>109.6100006</c:v>
                </c:pt>
                <c:pt idx="6136">
                  <c:v>108.7900009</c:v>
                </c:pt>
                <c:pt idx="6137">
                  <c:v>105.0599976</c:v>
                </c:pt>
                <c:pt idx="6138">
                  <c:v>99.29000092</c:v>
                </c:pt>
                <c:pt idx="6139">
                  <c:v>100</c:v>
                </c:pt>
                <c:pt idx="6140">
                  <c:v>104.9499969</c:v>
                </c:pt>
                <c:pt idx="6141">
                  <c:v>103.9599991</c:v>
                </c:pt>
                <c:pt idx="6142">
                  <c:v>101.4100037</c:v>
                </c:pt>
                <c:pt idx="6143">
                  <c:v>99.30000305</c:v>
                </c:pt>
                <c:pt idx="6144">
                  <c:v>102.0899963</c:v>
                </c:pt>
                <c:pt idx="6145">
                  <c:v>105.6900024</c:v>
                </c:pt>
                <c:pt idx="6146">
                  <c:v>106.4899979</c:v>
                </c:pt>
                <c:pt idx="6147">
                  <c:v>106.7200012</c:v>
                </c:pt>
                <c:pt idx="6148">
                  <c:v>106.9199982</c:v>
                </c:pt>
                <c:pt idx="6149">
                  <c:v>107.0400009</c:v>
                </c:pt>
                <c:pt idx="6150">
                  <c:v>105.3499985</c:v>
                </c:pt>
                <c:pt idx="6151">
                  <c:v>107.9199982</c:v>
                </c:pt>
                <c:pt idx="6152">
                  <c:v>106.7300034</c:v>
                </c:pt>
                <c:pt idx="6153">
                  <c:v>106.3300018</c:v>
                </c:pt>
                <c:pt idx="6154">
                  <c:v>109.25</c:v>
                </c:pt>
                <c:pt idx="6155">
                  <c:v>106.7300034</c:v>
                </c:pt>
                <c:pt idx="6156">
                  <c:v>104.2600021</c:v>
                </c:pt>
                <c:pt idx="6157">
                  <c:v>102.7900009</c:v>
                </c:pt>
                <c:pt idx="6158">
                  <c:v>104.7900009</c:v>
                </c:pt>
                <c:pt idx="6159">
                  <c:v>102.5</c:v>
                </c:pt>
                <c:pt idx="6160">
                  <c:v>101.1800003</c:v>
                </c:pt>
                <c:pt idx="6161">
                  <c:v>100.5199966</c:v>
                </c:pt>
                <c:pt idx="6162">
                  <c:v>99.29000092</c:v>
                </c:pt>
                <c:pt idx="6163">
                  <c:v>97.56999969</c:v>
                </c:pt>
                <c:pt idx="6164">
                  <c:v>97.44000244</c:v>
                </c:pt>
                <c:pt idx="6165">
                  <c:v>101.5</c:v>
                </c:pt>
                <c:pt idx="6166">
                  <c:v>98.36000061</c:v>
                </c:pt>
                <c:pt idx="6167">
                  <c:v>98.76999664</c:v>
                </c:pt>
                <c:pt idx="6168">
                  <c:v>99.44999695</c:v>
                </c:pt>
                <c:pt idx="6169">
                  <c:v>99.01000214</c:v>
                </c:pt>
                <c:pt idx="6170">
                  <c:v>97.66000366</c:v>
                </c:pt>
                <c:pt idx="6171">
                  <c:v>95.68000031</c:v>
                </c:pt>
                <c:pt idx="6172">
                  <c:v>96.23999786</c:v>
                </c:pt>
                <c:pt idx="6173">
                  <c:v>92.76999664</c:v>
                </c:pt>
                <c:pt idx="6174">
                  <c:v>90.26000214</c:v>
                </c:pt>
                <c:pt idx="6175">
                  <c:v>95.22000122</c:v>
                </c:pt>
                <c:pt idx="6176">
                  <c:v>92.93000031</c:v>
                </c:pt>
                <c:pt idx="6177">
                  <c:v>93.76000214</c:v>
                </c:pt>
                <c:pt idx="6178">
                  <c:v>93.62999725</c:v>
                </c:pt>
                <c:pt idx="6179">
                  <c:v>95.98999786</c:v>
                </c:pt>
                <c:pt idx="6180">
                  <c:v>92.15000153</c:v>
                </c:pt>
                <c:pt idx="6181">
                  <c:v>91.62999725</c:v>
                </c:pt>
                <c:pt idx="6182">
                  <c:v>87.30000305</c:v>
                </c:pt>
                <c:pt idx="6183">
                  <c:v>88.81999969</c:v>
                </c:pt>
                <c:pt idx="6184">
                  <c:v>87.83000183</c:v>
                </c:pt>
                <c:pt idx="6185">
                  <c:v>87.69000244</c:v>
                </c:pt>
                <c:pt idx="6186">
                  <c:v>90.95999908</c:v>
                </c:pt>
                <c:pt idx="6187">
                  <c:v>90.41000366</c:v>
                </c:pt>
                <c:pt idx="6188">
                  <c:v>93.31999969</c:v>
                </c:pt>
                <c:pt idx="6189">
                  <c:v>90.52999878</c:v>
                </c:pt>
                <c:pt idx="6190">
                  <c:v>90.20999908</c:v>
                </c:pt>
                <c:pt idx="6191">
                  <c:v>90.77999878</c:v>
                </c:pt>
                <c:pt idx="6192">
                  <c:v>91.5</c:v>
                </c:pt>
                <c:pt idx="6193">
                  <c:v>88.72000122</c:v>
                </c:pt>
                <c:pt idx="6194">
                  <c:v>90.41000366</c:v>
                </c:pt>
                <c:pt idx="6195">
                  <c:v>91</c:v>
                </c:pt>
                <c:pt idx="6196">
                  <c:v>93.76999664</c:v>
                </c:pt>
                <c:pt idx="6197">
                  <c:v>95.30000305</c:v>
                </c:pt>
                <c:pt idx="6198">
                  <c:v>94.75</c:v>
                </c:pt>
                <c:pt idx="6199">
                  <c:v>96.33999634</c:v>
                </c:pt>
                <c:pt idx="6200">
                  <c:v>93.76999664</c:v>
                </c:pt>
                <c:pt idx="6201">
                  <c:v>93.11000061</c:v>
                </c:pt>
                <c:pt idx="6202">
                  <c:v>93.83999634</c:v>
                </c:pt>
                <c:pt idx="6203">
                  <c:v>93.47000122</c:v>
                </c:pt>
                <c:pt idx="6204">
                  <c:v>90.84999847</c:v>
                </c:pt>
                <c:pt idx="6205">
                  <c:v>88.68000031</c:v>
                </c:pt>
                <c:pt idx="6206">
                  <c:v>85.55000305</c:v>
                </c:pt>
                <c:pt idx="6207">
                  <c:v>87.19000244</c:v>
                </c:pt>
                <c:pt idx="6208">
                  <c:v>89.12999725</c:v>
                </c:pt>
                <c:pt idx="6209">
                  <c:v>84.51999664</c:v>
                </c:pt>
                <c:pt idx="6210">
                  <c:v>85</c:v>
                </c:pt>
                <c:pt idx="6211">
                  <c:v>86.94999695</c:v>
                </c:pt>
                <c:pt idx="6212">
                  <c:v>84.91000366</c:v>
                </c:pt>
                <c:pt idx="6213">
                  <c:v>84.12000275</c:v>
                </c:pt>
                <c:pt idx="6214">
                  <c:v>85.91999817</c:v>
                </c:pt>
                <c:pt idx="6215">
                  <c:v>85.86000061</c:v>
                </c:pt>
                <c:pt idx="6216">
                  <c:v>84.33999634</c:v>
                </c:pt>
                <c:pt idx="6217">
                  <c:v>83.65000153</c:v>
                </c:pt>
                <c:pt idx="6218">
                  <c:v>81.75</c:v>
                </c:pt>
                <c:pt idx="6219">
                  <c:v>77</c:v>
                </c:pt>
                <c:pt idx="6220">
                  <c:v>76.11000061</c:v>
                </c:pt>
                <c:pt idx="6221">
                  <c:v>75.55999756</c:v>
                </c:pt>
                <c:pt idx="6222">
                  <c:v>80.65000153</c:v>
                </c:pt>
                <c:pt idx="6223">
                  <c:v>81.51000214</c:v>
                </c:pt>
                <c:pt idx="6224">
                  <c:v>79.11000061</c:v>
                </c:pt>
                <c:pt idx="6225">
                  <c:v>79.09999847</c:v>
                </c:pt>
                <c:pt idx="6226">
                  <c:v>81.29000092</c:v>
                </c:pt>
                <c:pt idx="6227">
                  <c:v>83.66999817</c:v>
                </c:pt>
                <c:pt idx="6228">
                  <c:v>85.62999725</c:v>
                </c:pt>
                <c:pt idx="6229">
                  <c:v>83.58000183</c:v>
                </c:pt>
                <c:pt idx="6230">
                  <c:v>86.15000153</c:v>
                </c:pt>
                <c:pt idx="6231">
                  <c:v>86.55999756</c:v>
                </c:pt>
                <c:pt idx="6232">
                  <c:v>87.79000092</c:v>
                </c:pt>
                <c:pt idx="6233">
                  <c:v>86.31999969</c:v>
                </c:pt>
                <c:pt idx="6234">
                  <c:v>86.30000305</c:v>
                </c:pt>
                <c:pt idx="6235">
                  <c:v>84.41999817</c:v>
                </c:pt>
                <c:pt idx="6236">
                  <c:v>87.62999725</c:v>
                </c:pt>
                <c:pt idx="6237">
                  <c:v>88.61000061</c:v>
                </c:pt>
                <c:pt idx="6238">
                  <c:v>88.48000336</c:v>
                </c:pt>
                <c:pt idx="6239">
                  <c:v>86.30999756</c:v>
                </c:pt>
                <c:pt idx="6240">
                  <c:v>86.05000305</c:v>
                </c:pt>
                <c:pt idx="6241">
                  <c:v>86.51000214</c:v>
                </c:pt>
                <c:pt idx="6242">
                  <c:v>88.41999817</c:v>
                </c:pt>
                <c:pt idx="6243">
                  <c:v>89.76999664</c:v>
                </c:pt>
                <c:pt idx="6244">
                  <c:v>87.94000244</c:v>
                </c:pt>
                <c:pt idx="6245">
                  <c:v>85.20999908</c:v>
                </c:pt>
                <c:pt idx="6246">
                  <c:v>88.66999817</c:v>
                </c:pt>
                <c:pt idx="6247">
                  <c:v>89.51999664</c:v>
                </c:pt>
                <c:pt idx="6248">
                  <c:v>90.86000061</c:v>
                </c:pt>
                <c:pt idx="6249">
                  <c:v>91.56999969</c:v>
                </c:pt>
                <c:pt idx="6250">
                  <c:v>89.94999695</c:v>
                </c:pt>
                <c:pt idx="6251">
                  <c:v>89.19999695</c:v>
                </c:pt>
                <c:pt idx="6252">
                  <c:v>89.26999664</c:v>
                </c:pt>
                <c:pt idx="6253">
                  <c:v>87.19999695</c:v>
                </c:pt>
                <c:pt idx="6254">
                  <c:v>85.23999786</c:v>
                </c:pt>
                <c:pt idx="6255">
                  <c:v>86.02999878</c:v>
                </c:pt>
                <c:pt idx="6256">
                  <c:v>85.55999756</c:v>
                </c:pt>
                <c:pt idx="6257">
                  <c:v>87.56999969</c:v>
                </c:pt>
                <c:pt idx="6258">
                  <c:v>84.73999786</c:v>
                </c:pt>
                <c:pt idx="6259">
                  <c:v>82.84999847</c:v>
                </c:pt>
                <c:pt idx="6260">
                  <c:v>82.79000092</c:v>
                </c:pt>
                <c:pt idx="6261">
                  <c:v>83.34999847</c:v>
                </c:pt>
                <c:pt idx="6262">
                  <c:v>81.63999939</c:v>
                </c:pt>
                <c:pt idx="6263">
                  <c:v>80.90000153</c:v>
                </c:pt>
                <c:pt idx="6264">
                  <c:v>80.02999878</c:v>
                </c:pt>
                <c:pt idx="6265">
                  <c:v>79.94999695</c:v>
                </c:pt>
                <c:pt idx="6266">
                  <c:v>80.23999786</c:v>
                </c:pt>
                <c:pt idx="6267">
                  <c:v>81.52999878</c:v>
                </c:pt>
                <c:pt idx="6268">
                  <c:v>82.15000153</c:v>
                </c:pt>
                <c:pt idx="6269">
                  <c:v>78.80999756</c:v>
                </c:pt>
                <c:pt idx="6270">
                  <c:v>79.66000366</c:v>
                </c:pt>
                <c:pt idx="6271">
                  <c:v>77.98000336</c:v>
                </c:pt>
                <c:pt idx="6272">
                  <c:v>77.88999939</c:v>
                </c:pt>
                <c:pt idx="6273">
                  <c:v>78.23000336</c:v>
                </c:pt>
                <c:pt idx="6274">
                  <c:v>78.15000153</c:v>
                </c:pt>
                <c:pt idx="6275">
                  <c:v>77.13999939</c:v>
                </c:pt>
                <c:pt idx="6276">
                  <c:v>75.62999725</c:v>
                </c:pt>
                <c:pt idx="6277">
                  <c:v>73.87000275</c:v>
                </c:pt>
                <c:pt idx="6278">
                  <c:v>73.01000214</c:v>
                </c:pt>
                <c:pt idx="6279">
                  <c:v>73.02999878</c:v>
                </c:pt>
                <c:pt idx="6280">
                  <c:v>72.12999725</c:v>
                </c:pt>
                <c:pt idx="6281">
                  <c:v>69.27999878</c:v>
                </c:pt>
                <c:pt idx="6282">
                  <c:v>68.55999756</c:v>
                </c:pt>
                <c:pt idx="6283">
                  <c:v>69.25</c:v>
                </c:pt>
                <c:pt idx="6284">
                  <c:v>72.80999756</c:v>
                </c:pt>
                <c:pt idx="6285">
                  <c:v>74.48000336</c:v>
                </c:pt>
                <c:pt idx="6286">
                  <c:v>74.34999847</c:v>
                </c:pt>
                <c:pt idx="6287">
                  <c:v>69.75</c:v>
                </c:pt>
                <c:pt idx="6288">
                  <c:v>67.44000244</c:v>
                </c:pt>
                <c:pt idx="6289">
                  <c:v>63.45000076</c:v>
                </c:pt>
                <c:pt idx="6290">
                  <c:v>64.11000061</c:v>
                </c:pt>
                <c:pt idx="6291">
                  <c:v>66.62000275</c:v>
                </c:pt>
                <c:pt idx="6292">
                  <c:v>63.91999817</c:v>
                </c:pt>
                <c:pt idx="6293">
                  <c:v>64.88999939</c:v>
                </c:pt>
                <c:pt idx="6294">
                  <c:v>63.70999908</c:v>
                </c:pt>
                <c:pt idx="6295">
                  <c:v>63.65999985</c:v>
                </c:pt>
                <c:pt idx="6296">
                  <c:v>63.58000183</c:v>
                </c:pt>
                <c:pt idx="6297">
                  <c:v>63.75</c:v>
                </c:pt>
                <c:pt idx="6298">
                  <c:v>61.29000092</c:v>
                </c:pt>
                <c:pt idx="6299">
                  <c:v>61.13999939</c:v>
                </c:pt>
                <c:pt idx="6300">
                  <c:v>60.84000015</c:v>
                </c:pt>
                <c:pt idx="6301">
                  <c:v>60.95000076</c:v>
                </c:pt>
                <c:pt idx="6302">
                  <c:v>62.00999832</c:v>
                </c:pt>
                <c:pt idx="6303">
                  <c:v>61.54999924</c:v>
                </c:pt>
                <c:pt idx="6304">
                  <c:v>61.58000183</c:v>
                </c:pt>
                <c:pt idx="6305">
                  <c:v>60.52000046</c:v>
                </c:pt>
                <c:pt idx="6306">
                  <c:v>60.27999878</c:v>
                </c:pt>
                <c:pt idx="6307">
                  <c:v>62.47999954</c:v>
                </c:pt>
                <c:pt idx="6308">
                  <c:v>62.75999832</c:v>
                </c:pt>
                <c:pt idx="6309">
                  <c:v>65.01999664</c:v>
                </c:pt>
                <c:pt idx="6310">
                  <c:v>65</c:v>
                </c:pt>
                <c:pt idx="6311">
                  <c:v>70.83999634</c:v>
                </c:pt>
                <c:pt idx="6312">
                  <c:v>73.83000183</c:v>
                </c:pt>
                <c:pt idx="6313">
                  <c:v>72.80000305</c:v>
                </c:pt>
                <c:pt idx="6314">
                  <c:v>80.45999908</c:v>
                </c:pt>
                <c:pt idx="6315">
                  <c:v>79.44999695</c:v>
                </c:pt>
                <c:pt idx="6316">
                  <c:v>81.48000336</c:v>
                </c:pt>
                <c:pt idx="6317">
                  <c:v>82.26999664</c:v>
                </c:pt>
                <c:pt idx="6318">
                  <c:v>79.93000031</c:v>
                </c:pt>
                <c:pt idx="6319">
                  <c:v>82.54000092</c:v>
                </c:pt>
                <c:pt idx="6320">
                  <c:v>81.97000122</c:v>
                </c:pt>
                <c:pt idx="6321">
                  <c:v>81.40000153</c:v>
                </c:pt>
                <c:pt idx="6322">
                  <c:v>79.22000122</c:v>
                </c:pt>
                <c:pt idx="6323">
                  <c:v>79.33000183</c:v>
                </c:pt>
                <c:pt idx="6324">
                  <c:v>82.98000336</c:v>
                </c:pt>
                <c:pt idx="6325">
                  <c:v>82.68000031</c:v>
                </c:pt>
                <c:pt idx="6326">
                  <c:v>81.5</c:v>
                </c:pt>
                <c:pt idx="6327">
                  <c:v>81.62000275</c:v>
                </c:pt>
                <c:pt idx="6328">
                  <c:v>79.55999756</c:v>
                </c:pt>
                <c:pt idx="6329">
                  <c:v>79.23999786</c:v>
                </c:pt>
                <c:pt idx="6330">
                  <c:v>80.80000305</c:v>
                </c:pt>
                <c:pt idx="6331">
                  <c:v>80.69000244</c:v>
                </c:pt>
                <c:pt idx="6332">
                  <c:v>80.43000031</c:v>
                </c:pt>
                <c:pt idx="6333">
                  <c:v>80.51000214</c:v>
                </c:pt>
                <c:pt idx="6334">
                  <c:v>80.01999664</c:v>
                </c:pt>
                <c:pt idx="6335">
                  <c:v>77.61000061</c:v>
                </c:pt>
                <c:pt idx="6336">
                  <c:v>76.30000305</c:v>
                </c:pt>
                <c:pt idx="6337">
                  <c:v>76.09999847</c:v>
                </c:pt>
                <c:pt idx="6338">
                  <c:v>75.62000275</c:v>
                </c:pt>
                <c:pt idx="6339">
                  <c:v>77.13999939</c:v>
                </c:pt>
                <c:pt idx="6340">
                  <c:v>75.27999878</c:v>
                </c:pt>
                <c:pt idx="6341">
                  <c:v>74.88999939</c:v>
                </c:pt>
                <c:pt idx="6342">
                  <c:v>74.31999969</c:v>
                </c:pt>
                <c:pt idx="6343">
                  <c:v>73.05999756</c:v>
                </c:pt>
                <c:pt idx="6344">
                  <c:v>76</c:v>
                </c:pt>
                <c:pt idx="6345">
                  <c:v>74.48999786</c:v>
                </c:pt>
                <c:pt idx="6346">
                  <c:v>74.02999878</c:v>
                </c:pt>
                <c:pt idx="6347">
                  <c:v>76.31999969</c:v>
                </c:pt>
                <c:pt idx="6348">
                  <c:v>75.73000336</c:v>
                </c:pt>
                <c:pt idx="6349">
                  <c:v>78.06999969</c:v>
                </c:pt>
                <c:pt idx="6350">
                  <c:v>80.30999756</c:v>
                </c:pt>
                <c:pt idx="6351">
                  <c:v>81.26999664</c:v>
                </c:pt>
                <c:pt idx="6352">
                  <c:v>81.77999878</c:v>
                </c:pt>
                <c:pt idx="6353">
                  <c:v>87</c:v>
                </c:pt>
                <c:pt idx="6354">
                  <c:v>86.80000305</c:v>
                </c:pt>
                <c:pt idx="6355">
                  <c:v>88.98999786</c:v>
                </c:pt>
                <c:pt idx="6356">
                  <c:v>89.47000122</c:v>
                </c:pt>
                <c:pt idx="6357">
                  <c:v>88.40000153</c:v>
                </c:pt>
                <c:pt idx="6358">
                  <c:v>91.02999878</c:v>
                </c:pt>
                <c:pt idx="6359">
                  <c:v>95.66000366</c:v>
                </c:pt>
                <c:pt idx="6360">
                  <c:v>94.55999756</c:v>
                </c:pt>
                <c:pt idx="6361">
                  <c:v>92.41000366</c:v>
                </c:pt>
                <c:pt idx="6362">
                  <c:v>93.44999695</c:v>
                </c:pt>
                <c:pt idx="6363">
                  <c:v>93.30000305</c:v>
                </c:pt>
                <c:pt idx="6364">
                  <c:v>93.12999725</c:v>
                </c:pt>
                <c:pt idx="6365">
                  <c:v>92.73000336</c:v>
                </c:pt>
                <c:pt idx="6366">
                  <c:v>94.73999786</c:v>
                </c:pt>
                <c:pt idx="6367">
                  <c:v>96.65000153</c:v>
                </c:pt>
                <c:pt idx="6368">
                  <c:v>94.66000366</c:v>
                </c:pt>
                <c:pt idx="6369">
                  <c:v>91.83000183</c:v>
                </c:pt>
                <c:pt idx="6370">
                  <c:v>94.55000305</c:v>
                </c:pt>
                <c:pt idx="6371">
                  <c:v>94.27999878</c:v>
                </c:pt>
                <c:pt idx="6372">
                  <c:v>96.69000244</c:v>
                </c:pt>
                <c:pt idx="6373">
                  <c:v>95.37000275</c:v>
                </c:pt>
                <c:pt idx="6374">
                  <c:v>96.11000061</c:v>
                </c:pt>
                <c:pt idx="6375">
                  <c:v>97.95999908</c:v>
                </c:pt>
                <c:pt idx="6376">
                  <c:v>92.76000214</c:v>
                </c:pt>
                <c:pt idx="6377">
                  <c:v>90.81999969</c:v>
                </c:pt>
                <c:pt idx="6378">
                  <c:v>90.09999847</c:v>
                </c:pt>
                <c:pt idx="6379">
                  <c:v>87.63999939</c:v>
                </c:pt>
                <c:pt idx="6380">
                  <c:v>86.83000183</c:v>
                </c:pt>
                <c:pt idx="6381">
                  <c:v>90.08000183</c:v>
                </c:pt>
                <c:pt idx="6382">
                  <c:v>88.11000061</c:v>
                </c:pt>
                <c:pt idx="6383">
                  <c:v>87.30000305</c:v>
                </c:pt>
                <c:pt idx="6384">
                  <c:v>87.06999969</c:v>
                </c:pt>
                <c:pt idx="6385">
                  <c:v>88.41999817</c:v>
                </c:pt>
                <c:pt idx="6386">
                  <c:v>89.02999878</c:v>
                </c:pt>
                <c:pt idx="6387">
                  <c:v>89.79000092</c:v>
                </c:pt>
                <c:pt idx="6388">
                  <c:v>89.58000183</c:v>
                </c:pt>
                <c:pt idx="6389">
                  <c:v>88.84999847</c:v>
                </c:pt>
                <c:pt idx="6390">
                  <c:v>90.83000183</c:v>
                </c:pt>
                <c:pt idx="6391">
                  <c:v>88.87999725</c:v>
                </c:pt>
                <c:pt idx="6392">
                  <c:v>87.25</c:v>
                </c:pt>
                <c:pt idx="6393">
                  <c:v>87.73999786</c:v>
                </c:pt>
                <c:pt idx="6394">
                  <c:v>89.29000092</c:v>
                </c:pt>
                <c:pt idx="6395">
                  <c:v>86.69999695</c:v>
                </c:pt>
                <c:pt idx="6396">
                  <c:v>89.30000305</c:v>
                </c:pt>
                <c:pt idx="6397">
                  <c:v>89.47000122</c:v>
                </c:pt>
                <c:pt idx="6398">
                  <c:v>90.04000092</c:v>
                </c:pt>
                <c:pt idx="6399">
                  <c:v>92.5</c:v>
                </c:pt>
                <c:pt idx="6400">
                  <c:v>92.62000275</c:v>
                </c:pt>
                <c:pt idx="6401">
                  <c:v>94.58999634</c:v>
                </c:pt>
                <c:pt idx="6402">
                  <c:v>92.79000092</c:v>
                </c:pt>
                <c:pt idx="6403">
                  <c:v>90.66000366</c:v>
                </c:pt>
                <c:pt idx="6404">
                  <c:v>90.80999756</c:v>
                </c:pt>
                <c:pt idx="6405">
                  <c:v>92.76000214</c:v>
                </c:pt>
                <c:pt idx="6406">
                  <c:v>92.47000122</c:v>
                </c:pt>
                <c:pt idx="6407">
                  <c:v>93.01999664</c:v>
                </c:pt>
                <c:pt idx="6408">
                  <c:v>92.83999634</c:v>
                </c:pt>
                <c:pt idx="6409">
                  <c:v>92.16999817</c:v>
                </c:pt>
                <c:pt idx="6410">
                  <c:v>90.19999695</c:v>
                </c:pt>
                <c:pt idx="6411">
                  <c:v>90.23999786</c:v>
                </c:pt>
                <c:pt idx="6412">
                  <c:v>89.01999664</c:v>
                </c:pt>
                <c:pt idx="6413">
                  <c:v>89.23999786</c:v>
                </c:pt>
                <c:pt idx="6414">
                  <c:v>86.87000275</c:v>
                </c:pt>
                <c:pt idx="6415">
                  <c:v>87.05000305</c:v>
                </c:pt>
                <c:pt idx="6416">
                  <c:v>87.19999695</c:v>
                </c:pt>
                <c:pt idx="6417">
                  <c:v>87.98999786</c:v>
                </c:pt>
                <c:pt idx="6418">
                  <c:v>88.13999939</c:v>
                </c:pt>
                <c:pt idx="6419">
                  <c:v>87.23000336</c:v>
                </c:pt>
                <c:pt idx="6420">
                  <c:v>89.29000092</c:v>
                </c:pt>
                <c:pt idx="6421">
                  <c:v>85.37000275</c:v>
                </c:pt>
                <c:pt idx="6422">
                  <c:v>84.63999939</c:v>
                </c:pt>
                <c:pt idx="6423">
                  <c:v>82.29000092</c:v>
                </c:pt>
                <c:pt idx="6424">
                  <c:v>82.25</c:v>
                </c:pt>
                <c:pt idx="6425">
                  <c:v>83.66999817</c:v>
                </c:pt>
                <c:pt idx="6426">
                  <c:v>84.30000305</c:v>
                </c:pt>
                <c:pt idx="6427">
                  <c:v>83.98000336</c:v>
                </c:pt>
                <c:pt idx="6428">
                  <c:v>82.95999908</c:v>
                </c:pt>
                <c:pt idx="6429">
                  <c:v>82.69999695</c:v>
                </c:pt>
                <c:pt idx="6430">
                  <c:v>83.48999786</c:v>
                </c:pt>
                <c:pt idx="6431">
                  <c:v>84.97000122</c:v>
                </c:pt>
                <c:pt idx="6432">
                  <c:v>85.54000092</c:v>
                </c:pt>
                <c:pt idx="6433">
                  <c:v>85.05999756</c:v>
                </c:pt>
                <c:pt idx="6434">
                  <c:v>84.90000153</c:v>
                </c:pt>
                <c:pt idx="6435">
                  <c:v>83.43000031</c:v>
                </c:pt>
                <c:pt idx="6436">
                  <c:v>83.43000031</c:v>
                </c:pt>
                <c:pt idx="6437">
                  <c:v>85.66000366</c:v>
                </c:pt>
                <c:pt idx="6438">
                  <c:v>85.87999725</c:v>
                </c:pt>
                <c:pt idx="6439">
                  <c:v>90.87999725</c:v>
                </c:pt>
                <c:pt idx="6440">
                  <c:v>92.65000153</c:v>
                </c:pt>
                <c:pt idx="6441">
                  <c:v>92.58000183</c:v>
                </c:pt>
                <c:pt idx="6442">
                  <c:v>91.72000122</c:v>
                </c:pt>
                <c:pt idx="6443">
                  <c:v>90.44000244</c:v>
                </c:pt>
                <c:pt idx="6444">
                  <c:v>90.12999725</c:v>
                </c:pt>
                <c:pt idx="6445">
                  <c:v>100.9499969</c:v>
                </c:pt>
                <c:pt idx="6446">
                  <c:v>103.2099991</c:v>
                </c:pt>
                <c:pt idx="6447">
                  <c:v>101.9800034</c:v>
                </c:pt>
                <c:pt idx="6448">
                  <c:v>98.58999634</c:v>
                </c:pt>
                <c:pt idx="6449">
                  <c:v>98.83999634</c:v>
                </c:pt>
                <c:pt idx="6450">
                  <c:v>98.94000244</c:v>
                </c:pt>
                <c:pt idx="6451">
                  <c:v>98.05000305</c:v>
                </c:pt>
                <c:pt idx="6452">
                  <c:v>99.81999969</c:v>
                </c:pt>
                <c:pt idx="6453">
                  <c:v>100.2900009</c:v>
                </c:pt>
                <c:pt idx="6454">
                  <c:v>99.94000244</c:v>
                </c:pt>
                <c:pt idx="6455">
                  <c:v>102.8000031</c:v>
                </c:pt>
                <c:pt idx="6456">
                  <c:v>107.0599976</c:v>
                </c:pt>
                <c:pt idx="6457">
                  <c:v>106.8000031</c:v>
                </c:pt>
                <c:pt idx="6458">
                  <c:v>107.4100037</c:v>
                </c:pt>
                <c:pt idx="6459">
                  <c:v>105.1800003</c:v>
                </c:pt>
                <c:pt idx="6460">
                  <c:v>104.5699997</c:v>
                </c:pt>
                <c:pt idx="6461">
                  <c:v>103.9800034</c:v>
                </c:pt>
                <c:pt idx="6462">
                  <c:v>101.6399994</c:v>
                </c:pt>
                <c:pt idx="6463">
                  <c:v>103.1299973</c:v>
                </c:pt>
                <c:pt idx="6464">
                  <c:v>101.9100037</c:v>
                </c:pt>
                <c:pt idx="6465">
                  <c:v>100.1100006</c:v>
                </c:pt>
                <c:pt idx="6466">
                  <c:v>102.0800018</c:v>
                </c:pt>
                <c:pt idx="6467">
                  <c:v>100.9199982</c:v>
                </c:pt>
                <c:pt idx="6468">
                  <c:v>100.6399994</c:v>
                </c:pt>
                <c:pt idx="6469">
                  <c:v>100.9199982</c:v>
                </c:pt>
                <c:pt idx="6470">
                  <c:v>103.1500015</c:v>
                </c:pt>
                <c:pt idx="6471">
                  <c:v>100.9899979</c:v>
                </c:pt>
                <c:pt idx="6472">
                  <c:v>99.41000366</c:v>
                </c:pt>
                <c:pt idx="6473">
                  <c:v>100.2300034</c:v>
                </c:pt>
                <c:pt idx="6474">
                  <c:v>99.76999664</c:v>
                </c:pt>
                <c:pt idx="6475">
                  <c:v>101.2600021</c:v>
                </c:pt>
                <c:pt idx="6476">
                  <c:v>103.9000015</c:v>
                </c:pt>
                <c:pt idx="6477">
                  <c:v>105.5699997</c:v>
                </c:pt>
                <c:pt idx="6478">
                  <c:v>105.1399994</c:v>
                </c:pt>
                <c:pt idx="6479">
                  <c:v>104.7900009</c:v>
                </c:pt>
                <c:pt idx="6480">
                  <c:v>103.1500015</c:v>
                </c:pt>
                <c:pt idx="6481">
                  <c:v>103.0599976</c:v>
                </c:pt>
                <c:pt idx="6482">
                  <c:v>97.86000061</c:v>
                </c:pt>
                <c:pt idx="6483">
                  <c:v>97.25</c:v>
                </c:pt>
                <c:pt idx="6484">
                  <c:v>98.25</c:v>
                </c:pt>
                <c:pt idx="6485">
                  <c:v>100.3199997</c:v>
                </c:pt>
                <c:pt idx="6486">
                  <c:v>99.41000366</c:v>
                </c:pt>
                <c:pt idx="6487">
                  <c:v>99.34999847</c:v>
                </c:pt>
                <c:pt idx="6488">
                  <c:v>100.8600006</c:v>
                </c:pt>
                <c:pt idx="6489">
                  <c:v>99.15000153</c:v>
                </c:pt>
                <c:pt idx="6490">
                  <c:v>98.40000153</c:v>
                </c:pt>
                <c:pt idx="6491">
                  <c:v>95.69999695</c:v>
                </c:pt>
                <c:pt idx="6492">
                  <c:v>94.98000336</c:v>
                </c:pt>
                <c:pt idx="6493">
                  <c:v>96.16000366</c:v>
                </c:pt>
                <c:pt idx="6494">
                  <c:v>96.34999847</c:v>
                </c:pt>
                <c:pt idx="6495">
                  <c:v>94.48999786</c:v>
                </c:pt>
                <c:pt idx="6496">
                  <c:v>93.98000336</c:v>
                </c:pt>
                <c:pt idx="6497">
                  <c:v>94.80000305</c:v>
                </c:pt>
                <c:pt idx="6498">
                  <c:v>91.98999786</c:v>
                </c:pt>
                <c:pt idx="6499">
                  <c:v>93.06999969</c:v>
                </c:pt>
                <c:pt idx="6500">
                  <c:v>91.68000031</c:v>
                </c:pt>
                <c:pt idx="6501">
                  <c:v>91.77999878</c:v>
                </c:pt>
                <c:pt idx="6502">
                  <c:v>91.63999939</c:v>
                </c:pt>
                <c:pt idx="6503">
                  <c:v>91.09999847</c:v>
                </c:pt>
                <c:pt idx="6504">
                  <c:v>92.55999756</c:v>
                </c:pt>
                <c:pt idx="6505">
                  <c:v>92.23999786</c:v>
                </c:pt>
                <c:pt idx="6506">
                  <c:v>94.22000122</c:v>
                </c:pt>
                <c:pt idx="6507">
                  <c:v>92.52999878</c:v>
                </c:pt>
                <c:pt idx="6508">
                  <c:v>93.09999847</c:v>
                </c:pt>
                <c:pt idx="6509">
                  <c:v>94</c:v>
                </c:pt>
                <c:pt idx="6510">
                  <c:v>95.08000183</c:v>
                </c:pt>
                <c:pt idx="6511">
                  <c:v>94.77999878</c:v>
                </c:pt>
                <c:pt idx="6512">
                  <c:v>93.56999969</c:v>
                </c:pt>
                <c:pt idx="6513">
                  <c:v>93.19000244</c:v>
                </c:pt>
                <c:pt idx="6514">
                  <c:v>94.59999847</c:v>
                </c:pt>
                <c:pt idx="6515">
                  <c:v>92.26000214</c:v>
                </c:pt>
                <c:pt idx="6516">
                  <c:v>90.05000305</c:v>
                </c:pt>
                <c:pt idx="6517">
                  <c:v>89.63999939</c:v>
                </c:pt>
                <c:pt idx="6518">
                  <c:v>89.59999847</c:v>
                </c:pt>
                <c:pt idx="6519">
                  <c:v>90.48000336</c:v>
                </c:pt>
                <c:pt idx="6520">
                  <c:v>91.22000122</c:v>
                </c:pt>
                <c:pt idx="6521">
                  <c:v>91.47000122</c:v>
                </c:pt>
                <c:pt idx="6522">
                  <c:v>89.25</c:v>
                </c:pt>
                <c:pt idx="6523">
                  <c:v>88.83000183</c:v>
                </c:pt>
                <c:pt idx="6524">
                  <c:v>88.16999817</c:v>
                </c:pt>
                <c:pt idx="6525">
                  <c:v>87.29000092</c:v>
                </c:pt>
                <c:pt idx="6526">
                  <c:v>85.36000061</c:v>
                </c:pt>
                <c:pt idx="6527">
                  <c:v>85.63999939</c:v>
                </c:pt>
                <c:pt idx="6528">
                  <c:v>86.23999786</c:v>
                </c:pt>
                <c:pt idx="6529">
                  <c:v>84.29000092</c:v>
                </c:pt>
                <c:pt idx="6530">
                  <c:v>85.44000244</c:v>
                </c:pt>
                <c:pt idx="6531">
                  <c:v>86.41000366</c:v>
                </c:pt>
                <c:pt idx="6532">
                  <c:v>86.90000153</c:v>
                </c:pt>
                <c:pt idx="6533">
                  <c:v>87.65000153</c:v>
                </c:pt>
                <c:pt idx="6534">
                  <c:v>85.41000366</c:v>
                </c:pt>
                <c:pt idx="6535">
                  <c:v>86.66999817</c:v>
                </c:pt>
                <c:pt idx="6536">
                  <c:v>87.02999878</c:v>
                </c:pt>
                <c:pt idx="6537">
                  <c:v>89.29000092</c:v>
                </c:pt>
                <c:pt idx="6538">
                  <c:v>88.98999786</c:v>
                </c:pt>
                <c:pt idx="6539">
                  <c:v>90.61000061</c:v>
                </c:pt>
                <c:pt idx="6540">
                  <c:v>92</c:v>
                </c:pt>
                <c:pt idx="6541">
                  <c:v>92.41999817</c:v>
                </c:pt>
                <c:pt idx="6542">
                  <c:v>90.45999908</c:v>
                </c:pt>
                <c:pt idx="6543">
                  <c:v>91.22000122</c:v>
                </c:pt>
                <c:pt idx="6544">
                  <c:v>91</c:v>
                </c:pt>
                <c:pt idx="6545">
                  <c:v>89.59999847</c:v>
                </c:pt>
                <c:pt idx="6546">
                  <c:v>92.91000366</c:v>
                </c:pt>
                <c:pt idx="6547">
                  <c:v>91.30999756</c:v>
                </c:pt>
                <c:pt idx="6548">
                  <c:v>91.11000061</c:v>
                </c:pt>
                <c:pt idx="6549">
                  <c:v>91.63999939</c:v>
                </c:pt>
                <c:pt idx="6550">
                  <c:v>87.63999939</c:v>
                </c:pt>
                <c:pt idx="6551">
                  <c:v>87.44999695</c:v>
                </c:pt>
                <c:pt idx="6552">
                  <c:v>85.98999786</c:v>
                </c:pt>
                <c:pt idx="6553">
                  <c:v>86.05999756</c:v>
                </c:pt>
                <c:pt idx="6554">
                  <c:v>86.30999756</c:v>
                </c:pt>
                <c:pt idx="6555">
                  <c:v>87.80000305</c:v>
                </c:pt>
                <c:pt idx="6556">
                  <c:v>90.48000336</c:v>
                </c:pt>
                <c:pt idx="6557">
                  <c:v>91.79000092</c:v>
                </c:pt>
                <c:pt idx="6558">
                  <c:v>92.59999847</c:v>
                </c:pt>
                <c:pt idx="6559">
                  <c:v>92.41000366</c:v>
                </c:pt>
                <c:pt idx="6560">
                  <c:v>92</c:v>
                </c:pt>
                <c:pt idx="6561">
                  <c:v>91.62000275</c:v>
                </c:pt>
                <c:pt idx="6562">
                  <c:v>97.44000244</c:v>
                </c:pt>
                <c:pt idx="6563">
                  <c:v>96.41999817</c:v>
                </c:pt>
                <c:pt idx="6564">
                  <c:v>98.91000366</c:v>
                </c:pt>
                <c:pt idx="6565">
                  <c:v>98.80000305</c:v>
                </c:pt>
                <c:pt idx="6566">
                  <c:v>98.54000092</c:v>
                </c:pt>
                <c:pt idx="6567">
                  <c:v>99.58000183</c:v>
                </c:pt>
                <c:pt idx="6568">
                  <c:v>99.95999908</c:v>
                </c:pt>
                <c:pt idx="6569">
                  <c:v>98.41000366</c:v>
                </c:pt>
                <c:pt idx="6570">
                  <c:v>98.65000153</c:v>
                </c:pt>
                <c:pt idx="6571">
                  <c:v>97.83000183</c:v>
                </c:pt>
                <c:pt idx="6572">
                  <c:v>97.20999908</c:v>
                </c:pt>
                <c:pt idx="6573">
                  <c:v>97.98000336</c:v>
                </c:pt>
                <c:pt idx="6574">
                  <c:v>98.87999725</c:v>
                </c:pt>
                <c:pt idx="6575">
                  <c:v>97.30999756</c:v>
                </c:pt>
                <c:pt idx="6576">
                  <c:v>98.55000305</c:v>
                </c:pt>
                <c:pt idx="6577">
                  <c:v>97.01000214</c:v>
                </c:pt>
                <c:pt idx="6578">
                  <c:v>96.69000244</c:v>
                </c:pt>
                <c:pt idx="6579">
                  <c:v>97.84999847</c:v>
                </c:pt>
                <c:pt idx="6580">
                  <c:v>99.29000092</c:v>
                </c:pt>
                <c:pt idx="6581">
                  <c:v>100.3499985</c:v>
                </c:pt>
                <c:pt idx="6582">
                  <c:v>100.9499969</c:v>
                </c:pt>
                <c:pt idx="6583">
                  <c:v>101.5999985</c:v>
                </c:pt>
                <c:pt idx="6584">
                  <c:v>102.1200027</c:v>
                </c:pt>
                <c:pt idx="6585">
                  <c:v>103.4499969</c:v>
                </c:pt>
                <c:pt idx="6586">
                  <c:v>102.5400009</c:v>
                </c:pt>
                <c:pt idx="6587">
                  <c:v>102.9300003</c:v>
                </c:pt>
                <c:pt idx="6588">
                  <c:v>103.8700027</c:v>
                </c:pt>
                <c:pt idx="6589">
                  <c:v>100.0400009</c:v>
                </c:pt>
                <c:pt idx="6590">
                  <c:v>102.5500031</c:v>
                </c:pt>
                <c:pt idx="6591">
                  <c:v>103.1500015</c:v>
                </c:pt>
                <c:pt idx="6592">
                  <c:v>104.4499969</c:v>
                </c:pt>
                <c:pt idx="6593">
                  <c:v>104.6500015</c:v>
                </c:pt>
                <c:pt idx="6594">
                  <c:v>104.6999969</c:v>
                </c:pt>
                <c:pt idx="6595">
                  <c:v>104</c:v>
                </c:pt>
                <c:pt idx="6596">
                  <c:v>101.5299988</c:v>
                </c:pt>
                <c:pt idx="6597">
                  <c:v>100.1699982</c:v>
                </c:pt>
                <c:pt idx="6598">
                  <c:v>99.12999725</c:v>
                </c:pt>
                <c:pt idx="6599">
                  <c:v>99.61000061</c:v>
                </c:pt>
                <c:pt idx="6600">
                  <c:v>102.2399979</c:v>
                </c:pt>
                <c:pt idx="6601">
                  <c:v>101.8899994</c:v>
                </c:pt>
                <c:pt idx="6602">
                  <c:v>100.8000031</c:v>
                </c:pt>
                <c:pt idx="6603">
                  <c:v>101.2200012</c:v>
                </c:pt>
                <c:pt idx="6604">
                  <c:v>101.2399979</c:v>
                </c:pt>
                <c:pt idx="6605">
                  <c:v>101.6699982</c:v>
                </c:pt>
                <c:pt idx="6606">
                  <c:v>102.9499969</c:v>
                </c:pt>
                <c:pt idx="6607">
                  <c:v>113.0299988</c:v>
                </c:pt>
                <c:pt idx="6608">
                  <c:v>114.1999969</c:v>
                </c:pt>
                <c:pt idx="6609">
                  <c:v>113.0299988</c:v>
                </c:pt>
                <c:pt idx="6610">
                  <c:v>114.1299973</c:v>
                </c:pt>
                <c:pt idx="6611">
                  <c:v>116.5199966</c:v>
                </c:pt>
                <c:pt idx="6612">
                  <c:v>116.5599976</c:v>
                </c:pt>
                <c:pt idx="6613">
                  <c:v>117.2600021</c:v>
                </c:pt>
                <c:pt idx="6614">
                  <c:v>116.9800034</c:v>
                </c:pt>
                <c:pt idx="6615">
                  <c:v>116.0599976</c:v>
                </c:pt>
                <c:pt idx="6616">
                  <c:v>112.9599991</c:v>
                </c:pt>
                <c:pt idx="6617">
                  <c:v>113.3899994</c:v>
                </c:pt>
                <c:pt idx="6618">
                  <c:v>115.75</c:v>
                </c:pt>
                <c:pt idx="6619">
                  <c:v>118.7900009</c:v>
                </c:pt>
                <c:pt idx="6620">
                  <c:v>119.3799973</c:v>
                </c:pt>
                <c:pt idx="6621">
                  <c:v>124.9800034</c:v>
                </c:pt>
                <c:pt idx="6622">
                  <c:v>133.7299957</c:v>
                </c:pt>
                <c:pt idx="6623">
                  <c:v>133.1100006</c:v>
                </c:pt>
                <c:pt idx="6624">
                  <c:v>130.4600067</c:v>
                </c:pt>
                <c:pt idx="6625">
                  <c:v>127.5500031</c:v>
                </c:pt>
                <c:pt idx="6626">
                  <c:v>129.2700043</c:v>
                </c:pt>
                <c:pt idx="6627">
                  <c:v>129.0299988</c:v>
                </c:pt>
                <c:pt idx="6628">
                  <c:v>126.6900024</c:v>
                </c:pt>
                <c:pt idx="6629">
                  <c:v>125.3300018</c:v>
                </c:pt>
                <c:pt idx="6630">
                  <c:v>125.3399963</c:v>
                </c:pt>
                <c:pt idx="6631">
                  <c:v>129.0700073</c:v>
                </c:pt>
                <c:pt idx="6632">
                  <c:v>129.5299988</c:v>
                </c:pt>
                <c:pt idx="6633">
                  <c:v>130.6399994</c:v>
                </c:pt>
                <c:pt idx="6634">
                  <c:v>128.5899963</c:v>
                </c:pt>
                <c:pt idx="6635">
                  <c:v>127.3799973</c:v>
                </c:pt>
                <c:pt idx="6636">
                  <c:v>128.6699982</c:v>
                </c:pt>
                <c:pt idx="6637">
                  <c:v>133.8999939</c:v>
                </c:pt>
                <c:pt idx="6638">
                  <c:v>138.2599945</c:v>
                </c:pt>
                <c:pt idx="6639">
                  <c:v>134.9700012</c:v>
                </c:pt>
                <c:pt idx="6640">
                  <c:v>141.5700073</c:v>
                </c:pt>
                <c:pt idx="6641">
                  <c:v>149.1999969</c:v>
                </c:pt>
                <c:pt idx="6642">
                  <c:v>146.3699951</c:v>
                </c:pt>
                <c:pt idx="6643">
                  <c:v>139.0200043</c:v>
                </c:pt>
                <c:pt idx="6644">
                  <c:v>144.3999939</c:v>
                </c:pt>
                <c:pt idx="6645">
                  <c:v>142.1399994</c:v>
                </c:pt>
                <c:pt idx="6646">
                  <c:v>139.6199951</c:v>
                </c:pt>
                <c:pt idx="6647">
                  <c:v>136.9799957</c:v>
                </c:pt>
                <c:pt idx="6648">
                  <c:v>136.6399994</c:v>
                </c:pt>
                <c:pt idx="6649">
                  <c:v>134.8699951</c:v>
                </c:pt>
                <c:pt idx="6650">
                  <c:v>136.75</c:v>
                </c:pt>
                <c:pt idx="6651">
                  <c:v>139.4499969</c:v>
                </c:pt>
                <c:pt idx="6652">
                  <c:v>140.5399933</c:v>
                </c:pt>
                <c:pt idx="6653">
                  <c:v>140.2299957</c:v>
                </c:pt>
                <c:pt idx="6654">
                  <c:v>138.8399963</c:v>
                </c:pt>
                <c:pt idx="6655">
                  <c:v>136.6900024</c:v>
                </c:pt>
                <c:pt idx="6656">
                  <c:v>136.0500031</c:v>
                </c:pt>
                <c:pt idx="6657">
                  <c:v>141.4900055</c:v>
                </c:pt>
                <c:pt idx="6658">
                  <c:v>140.2200012</c:v>
                </c:pt>
                <c:pt idx="6659">
                  <c:v>142</c:v>
                </c:pt>
                <c:pt idx="6660">
                  <c:v>139.6600037</c:v>
                </c:pt>
                <c:pt idx="6661">
                  <c:v>141.3600006</c:v>
                </c:pt>
                <c:pt idx="6662">
                  <c:v>142.7899933</c:v>
                </c:pt>
                <c:pt idx="6663">
                  <c:v>145.3999939</c:v>
                </c:pt>
                <c:pt idx="6664">
                  <c:v>146.2200012</c:v>
                </c:pt>
                <c:pt idx="6665">
                  <c:v>147.1999969</c:v>
                </c:pt>
                <c:pt idx="6666">
                  <c:v>142.5200043</c:v>
                </c:pt>
                <c:pt idx="6667">
                  <c:v>140.1399994</c:v>
                </c:pt>
                <c:pt idx="6668">
                  <c:v>139.8000031</c:v>
                </c:pt>
                <c:pt idx="6669">
                  <c:v>139.0299988</c:v>
                </c:pt>
                <c:pt idx="6670">
                  <c:v>132.2700043</c:v>
                </c:pt>
                <c:pt idx="6671">
                  <c:v>127.6999969</c:v>
                </c:pt>
                <c:pt idx="6672">
                  <c:v>129.75</c:v>
                </c:pt>
                <c:pt idx="6673">
                  <c:v>133.4299927</c:v>
                </c:pt>
                <c:pt idx="6674">
                  <c:v>132.9700012</c:v>
                </c:pt>
                <c:pt idx="6675">
                  <c:v>136.5800018</c:v>
                </c:pt>
                <c:pt idx="6676">
                  <c:v>138.3000031</c:v>
                </c:pt>
                <c:pt idx="6677">
                  <c:v>138.5</c:v>
                </c:pt>
                <c:pt idx="6678">
                  <c:v>137.3399963</c:v>
                </c:pt>
                <c:pt idx="6679">
                  <c:v>134.9400024</c:v>
                </c:pt>
                <c:pt idx="6680">
                  <c:v>136.2299957</c:v>
                </c:pt>
                <c:pt idx="6681">
                  <c:v>141.5599976</c:v>
                </c:pt>
                <c:pt idx="6682">
                  <c:v>142.8300018</c:v>
                </c:pt>
                <c:pt idx="6683">
                  <c:v>141.1100006</c:v>
                </c:pt>
                <c:pt idx="6684">
                  <c:v>143.6000061</c:v>
                </c:pt>
                <c:pt idx="6685">
                  <c:v>142.7899933</c:v>
                </c:pt>
                <c:pt idx="6686">
                  <c:v>149.2599945</c:v>
                </c:pt>
                <c:pt idx="6687">
                  <c:v>146.4100037</c:v>
                </c:pt>
                <c:pt idx="6688">
                  <c:v>151.9499969</c:v>
                </c:pt>
                <c:pt idx="6689">
                  <c:v>155.5800018</c:v>
                </c:pt>
                <c:pt idx="6690">
                  <c:v>152.2299957</c:v>
                </c:pt>
                <c:pt idx="6691">
                  <c:v>151.6799927</c:v>
                </c:pt>
                <c:pt idx="6692">
                  <c:v>153.5500031</c:v>
                </c:pt>
                <c:pt idx="6693">
                  <c:v>153.6699982</c:v>
                </c:pt>
                <c:pt idx="6694">
                  <c:v>156.1499939</c:v>
                </c:pt>
                <c:pt idx="6695">
                  <c:v>157.0899963</c:v>
                </c:pt>
                <c:pt idx="6696">
                  <c:v>160</c:v>
                </c:pt>
                <c:pt idx="6697">
                  <c:v>159.4100037</c:v>
                </c:pt>
                <c:pt idx="6698">
                  <c:v>154.3399963</c:v>
                </c:pt>
                <c:pt idx="6699">
                  <c:v>152.9600067</c:v>
                </c:pt>
                <c:pt idx="6700">
                  <c:v>151.0399933</c:v>
                </c:pt>
                <c:pt idx="6701">
                  <c:v>154.9499969</c:v>
                </c:pt>
                <c:pt idx="6702">
                  <c:v>152.4700012</c:v>
                </c:pt>
                <c:pt idx="6703">
                  <c:v>162.9199982</c:v>
                </c:pt>
                <c:pt idx="6704">
                  <c:v>162.0700073</c:v>
                </c:pt>
                <c:pt idx="6705">
                  <c:v>164.3899994</c:v>
                </c:pt>
                <c:pt idx="6706">
                  <c:v>168.1600037</c:v>
                </c:pt>
                <c:pt idx="6707">
                  <c:v>165.7100067</c:v>
                </c:pt>
                <c:pt idx="6708">
                  <c:v>172.9799957</c:v>
                </c:pt>
                <c:pt idx="6709">
                  <c:v>172.9100037</c:v>
                </c:pt>
                <c:pt idx="6710">
                  <c:v>172.5099945</c:v>
                </c:pt>
                <c:pt idx="6711">
                  <c:v>177.2400055</c:v>
                </c:pt>
                <c:pt idx="6712">
                  <c:v>179.6900024</c:v>
                </c:pt>
                <c:pt idx="6713">
                  <c:v>175.3800049</c:v>
                </c:pt>
                <c:pt idx="6714">
                  <c:v>173.9600067</c:v>
                </c:pt>
                <c:pt idx="6715">
                  <c:v>167.8099976</c:v>
                </c:pt>
                <c:pt idx="6716">
                  <c:v>172.6000061</c:v>
                </c:pt>
                <c:pt idx="6717">
                  <c:v>172.0700073</c:v>
                </c:pt>
                <c:pt idx="6718">
                  <c:v>171.6300049</c:v>
                </c:pt>
                <c:pt idx="6719">
                  <c:v>173.8099976</c:v>
                </c:pt>
                <c:pt idx="6720">
                  <c:v>172.3300018</c:v>
                </c:pt>
                <c:pt idx="6721">
                  <c:v>175.6999969</c:v>
                </c:pt>
                <c:pt idx="6722">
                  <c:v>182.4900055</c:v>
                </c:pt>
                <c:pt idx="6723">
                  <c:v>183.9900055</c:v>
                </c:pt>
                <c:pt idx="6724">
                  <c:v>186.6300049</c:v>
                </c:pt>
                <c:pt idx="6725">
                  <c:v>184.5200043</c:v>
                </c:pt>
                <c:pt idx="6726">
                  <c:v>191.0500031</c:v>
                </c:pt>
                <c:pt idx="6727">
                  <c:v>184.5</c:v>
                </c:pt>
                <c:pt idx="6728">
                  <c:v>187.3500061</c:v>
                </c:pt>
                <c:pt idx="6729">
                  <c:v>185.2200012</c:v>
                </c:pt>
                <c:pt idx="6730">
                  <c:v>186.0399933</c:v>
                </c:pt>
                <c:pt idx="6731">
                  <c:v>171.1999969</c:v>
                </c:pt>
                <c:pt idx="6732">
                  <c:v>171.8699951</c:v>
                </c:pt>
                <c:pt idx="6733">
                  <c:v>165.7700043</c:v>
                </c:pt>
                <c:pt idx="6734">
                  <c:v>169.3500061</c:v>
                </c:pt>
                <c:pt idx="6735">
                  <c:v>169.8200073</c:v>
                </c:pt>
                <c:pt idx="6736">
                  <c:v>159.8000031</c:v>
                </c:pt>
                <c:pt idx="6737">
                  <c:v>160.2799988</c:v>
                </c:pt>
                <c:pt idx="6738">
                  <c:v>161.9400024</c:v>
                </c:pt>
                <c:pt idx="6739">
                  <c:v>160.0099945</c:v>
                </c:pt>
                <c:pt idx="6740">
                  <c:v>154.5399933</c:v>
                </c:pt>
                <c:pt idx="6741">
                  <c:v>165.8000031</c:v>
                </c:pt>
                <c:pt idx="6742">
                  <c:v>158.1799927</c:v>
                </c:pt>
                <c:pt idx="6743">
                  <c:v>149.8600006</c:v>
                </c:pt>
                <c:pt idx="6744">
                  <c:v>147.9499969</c:v>
                </c:pt>
                <c:pt idx="6745">
                  <c:v>155.3899994</c:v>
                </c:pt>
                <c:pt idx="6746">
                  <c:v>155.0399933</c:v>
                </c:pt>
                <c:pt idx="6747">
                  <c:v>164.5500031</c:v>
                </c:pt>
                <c:pt idx="6748">
                  <c:v>167.1199951</c:v>
                </c:pt>
                <c:pt idx="6749">
                  <c:v>167.6300049</c:v>
                </c:pt>
                <c:pt idx="6750">
                  <c:v>172.3399963</c:v>
                </c:pt>
                <c:pt idx="6751">
                  <c:v>169.9700012</c:v>
                </c:pt>
                <c:pt idx="6752">
                  <c:v>173.9600067</c:v>
                </c:pt>
                <c:pt idx="6753">
                  <c:v>174.5399933</c:v>
                </c:pt>
                <c:pt idx="6754">
                  <c:v>175.4499969</c:v>
                </c:pt>
                <c:pt idx="6755">
                  <c:v>172.0399933</c:v>
                </c:pt>
                <c:pt idx="6756">
                  <c:v>171.4400024</c:v>
                </c:pt>
                <c:pt idx="6757">
                  <c:v>166.4400024</c:v>
                </c:pt>
                <c:pt idx="6758">
                  <c:v>171.2799988</c:v>
                </c:pt>
                <c:pt idx="6759">
                  <c:v>169.0700073</c:v>
                </c:pt>
                <c:pt idx="6760">
                  <c:v>170.5500031</c:v>
                </c:pt>
                <c:pt idx="6761">
                  <c:v>169.1999969</c:v>
                </c:pt>
                <c:pt idx="6762">
                  <c:v>169.1499939</c:v>
                </c:pt>
                <c:pt idx="6763">
                  <c:v>171.6999969</c:v>
                </c:pt>
                <c:pt idx="6764">
                  <c:v>160.4900055</c:v>
                </c:pt>
                <c:pt idx="6765">
                  <c:v>160.8699951</c:v>
                </c:pt>
                <c:pt idx="6766">
                  <c:v>163.6999969</c:v>
                </c:pt>
                <c:pt idx="6767">
                  <c:v>156.8200073</c:v>
                </c:pt>
                <c:pt idx="6768">
                  <c:v>162.7799988</c:v>
                </c:pt>
                <c:pt idx="6769">
                  <c:v>162.4299927</c:v>
                </c:pt>
                <c:pt idx="6770">
                  <c:v>170.2299957</c:v>
                </c:pt>
                <c:pt idx="6771">
                  <c:v>171.4299927</c:v>
                </c:pt>
                <c:pt idx="6772">
                  <c:v>172.5</c:v>
                </c:pt>
                <c:pt idx="6773">
                  <c:v>169.0800018</c:v>
                </c:pt>
                <c:pt idx="6774">
                  <c:v>167.3500061</c:v>
                </c:pt>
                <c:pt idx="6775">
                  <c:v>167.2799988</c:v>
                </c:pt>
                <c:pt idx="6776">
                  <c:v>176.2200012</c:v>
                </c:pt>
                <c:pt idx="6777">
                  <c:v>174.0800018</c:v>
                </c:pt>
                <c:pt idx="6778">
                  <c:v>174.7599945</c:v>
                </c:pt>
                <c:pt idx="6779">
                  <c:v>181.9700012</c:v>
                </c:pt>
                <c:pt idx="6780">
                  <c:v>182.3500061</c:v>
                </c:pt>
                <c:pt idx="6781">
                  <c:v>186.8300018</c:v>
                </c:pt>
                <c:pt idx="6782">
                  <c:v>177.9700012</c:v>
                </c:pt>
                <c:pt idx="6783">
                  <c:v>173.6699982</c:v>
                </c:pt>
                <c:pt idx="6784">
                  <c:v>172.0700073</c:v>
                </c:pt>
                <c:pt idx="6785">
                  <c:v>175.8000031</c:v>
                </c:pt>
                <c:pt idx="6786">
                  <c:v>179.4799957</c:v>
                </c:pt>
                <c:pt idx="6787">
                  <c:v>181.1600037</c:v>
                </c:pt>
                <c:pt idx="6788">
                  <c:v>184.5099945</c:v>
                </c:pt>
                <c:pt idx="6789">
                  <c:v>186.0500031</c:v>
                </c:pt>
                <c:pt idx="6790">
                  <c:v>187.1399994</c:v>
                </c:pt>
                <c:pt idx="6791">
                  <c:v>185.7799988</c:v>
                </c:pt>
                <c:pt idx="6792">
                  <c:v>190.8099976</c:v>
                </c:pt>
                <c:pt idx="6793">
                  <c:v>192.2100067</c:v>
                </c:pt>
                <c:pt idx="6794">
                  <c:v>187.1300049</c:v>
                </c:pt>
                <c:pt idx="6795">
                  <c:v>187.4799957</c:v>
                </c:pt>
                <c:pt idx="6796">
                  <c:v>205.8399963</c:v>
                </c:pt>
                <c:pt idx="6797">
                  <c:v>200.7799988</c:v>
                </c:pt>
                <c:pt idx="6798">
                  <c:v>201.9499969</c:v>
                </c:pt>
                <c:pt idx="6799">
                  <c:v>198.4799957</c:v>
                </c:pt>
                <c:pt idx="6800">
                  <c:v>200.8600006</c:v>
                </c:pt>
                <c:pt idx="6801">
                  <c:v>197.9299927</c:v>
                </c:pt>
                <c:pt idx="6802">
                  <c:v>203.4400024</c:v>
                </c:pt>
                <c:pt idx="6803">
                  <c:v>194.6799927</c:v>
                </c:pt>
                <c:pt idx="6804">
                  <c:v>196.9400024</c:v>
                </c:pt>
                <c:pt idx="6805">
                  <c:v>194.4799957</c:v>
                </c:pt>
                <c:pt idx="6806">
                  <c:v>190.5399933</c:v>
                </c:pt>
                <c:pt idx="6807">
                  <c:v>192.9499969</c:v>
                </c:pt>
                <c:pt idx="6808">
                  <c:v>191.5599976</c:v>
                </c:pt>
                <c:pt idx="6809">
                  <c:v>195.7599945</c:v>
                </c:pt>
                <c:pt idx="6810">
                  <c:v>193.2200012</c:v>
                </c:pt>
                <c:pt idx="6811">
                  <c:v>201.1900024</c:v>
                </c:pt>
                <c:pt idx="6812">
                  <c:v>201.1999969</c:v>
                </c:pt>
                <c:pt idx="6813">
                  <c:v>194.0500031</c:v>
                </c:pt>
                <c:pt idx="6814">
                  <c:v>191.7700043</c:v>
                </c:pt>
                <c:pt idx="6815">
                  <c:v>186.6600037</c:v>
                </c:pt>
                <c:pt idx="6816">
                  <c:v>188.5</c:v>
                </c:pt>
                <c:pt idx="6817">
                  <c:v>186.0099945</c:v>
                </c:pt>
                <c:pt idx="6818">
                  <c:v>187.4799957</c:v>
                </c:pt>
                <c:pt idx="6819">
                  <c:v>189.6699982</c:v>
                </c:pt>
                <c:pt idx="6820">
                  <c:v>188.3600006</c:v>
                </c:pt>
                <c:pt idx="6821">
                  <c:v>191.2400055</c:v>
                </c:pt>
                <c:pt idx="6822">
                  <c:v>190.0800018</c:v>
                </c:pt>
                <c:pt idx="6823">
                  <c:v>185.0800018</c:v>
                </c:pt>
                <c:pt idx="6824">
                  <c:v>183.8399963</c:v>
                </c:pt>
                <c:pt idx="6825">
                  <c:v>181.1900024</c:v>
                </c:pt>
                <c:pt idx="6826">
                  <c:v>184.6600037</c:v>
                </c:pt>
                <c:pt idx="6827">
                  <c:v>194.3999939</c:v>
                </c:pt>
                <c:pt idx="6828">
                  <c:v>198.8899994</c:v>
                </c:pt>
                <c:pt idx="6829">
                  <c:v>200.6900024</c:v>
                </c:pt>
                <c:pt idx="6830">
                  <c:v>204.3000031</c:v>
                </c:pt>
                <c:pt idx="6831">
                  <c:v>203.0200043</c:v>
                </c:pt>
                <c:pt idx="6832">
                  <c:v>199.1699982</c:v>
                </c:pt>
                <c:pt idx="6833">
                  <c:v>191.9400024</c:v>
                </c:pt>
                <c:pt idx="6834">
                  <c:v>194.6000061</c:v>
                </c:pt>
                <c:pt idx="6835">
                  <c:v>191.4600067</c:v>
                </c:pt>
                <c:pt idx="6836">
                  <c:v>200.9900055</c:v>
                </c:pt>
                <c:pt idx="6837">
                  <c:v>202.2200012</c:v>
                </c:pt>
                <c:pt idx="6838">
                  <c:v>200.6600037</c:v>
                </c:pt>
                <c:pt idx="6839">
                  <c:v>195.5599976</c:v>
                </c:pt>
                <c:pt idx="6840">
                  <c:v>194.6399994</c:v>
                </c:pt>
                <c:pt idx="6841">
                  <c:v>197.2100067</c:v>
                </c:pt>
                <c:pt idx="6842">
                  <c:v>207.3600006</c:v>
                </c:pt>
                <c:pt idx="6843">
                  <c:v>206.3300018</c:v>
                </c:pt>
                <c:pt idx="6844">
                  <c:v>203.0599976</c:v>
                </c:pt>
                <c:pt idx="6845">
                  <c:v>201.6300049</c:v>
                </c:pt>
                <c:pt idx="6846">
                  <c:v>200.3899994</c:v>
                </c:pt>
                <c:pt idx="6847">
                  <c:v>197.4900055</c:v>
                </c:pt>
                <c:pt idx="6848">
                  <c:v>201.5800018</c:v>
                </c:pt>
                <c:pt idx="6849">
                  <c:v>208.6100006</c:v>
                </c:pt>
                <c:pt idx="6850">
                  <c:v>220.0099945</c:v>
                </c:pt>
                <c:pt idx="6851">
                  <c:v>211.4199982</c:v>
                </c:pt>
                <c:pt idx="6852">
                  <c:v>207.1199951</c:v>
                </c:pt>
                <c:pt idx="6853">
                  <c:v>208.3699951</c:v>
                </c:pt>
                <c:pt idx="6854">
                  <c:v>201.3600006</c:v>
                </c:pt>
                <c:pt idx="6855">
                  <c:v>201.4499969</c:v>
                </c:pt>
                <c:pt idx="6856">
                  <c:v>206.8000031</c:v>
                </c:pt>
                <c:pt idx="6857">
                  <c:v>214.7899933</c:v>
                </c:pt>
                <c:pt idx="6858">
                  <c:v>211.5</c:v>
                </c:pt>
                <c:pt idx="6859">
                  <c:v>218.6999969</c:v>
                </c:pt>
                <c:pt idx="6860">
                  <c:v>223.1999969</c:v>
                </c:pt>
                <c:pt idx="6861">
                  <c:v>224.6199951</c:v>
                </c:pt>
                <c:pt idx="6862">
                  <c:v>221.8800049</c:v>
                </c:pt>
                <c:pt idx="6863">
                  <c:v>192.3099976</c:v>
                </c:pt>
                <c:pt idx="6864">
                  <c:v>202.3999939</c:v>
                </c:pt>
                <c:pt idx="6865">
                  <c:v>202.3300018</c:v>
                </c:pt>
                <c:pt idx="6866">
                  <c:v>208.1499939</c:v>
                </c:pt>
                <c:pt idx="6867">
                  <c:v>209.3200073</c:v>
                </c:pt>
                <c:pt idx="6868">
                  <c:v>199.8000031</c:v>
                </c:pt>
                <c:pt idx="6869">
                  <c:v>204.0500031</c:v>
                </c:pt>
                <c:pt idx="6870">
                  <c:v>208.5700073</c:v>
                </c:pt>
                <c:pt idx="6871">
                  <c:v>210.5</c:v>
                </c:pt>
                <c:pt idx="6872">
                  <c:v>206.1199951</c:v>
                </c:pt>
                <c:pt idx="6873">
                  <c:v>207.9499969</c:v>
                </c:pt>
                <c:pt idx="6874">
                  <c:v>208.7400055</c:v>
                </c:pt>
                <c:pt idx="6875">
                  <c:v>206.3800049</c:v>
                </c:pt>
                <c:pt idx="6876">
                  <c:v>201.8300018</c:v>
                </c:pt>
                <c:pt idx="6877">
                  <c:v>203.8999939</c:v>
                </c:pt>
                <c:pt idx="6878">
                  <c:v>202.7400055</c:v>
                </c:pt>
                <c:pt idx="6879">
                  <c:v>200.9499969</c:v>
                </c:pt>
                <c:pt idx="6880">
                  <c:v>200.1000061</c:v>
                </c:pt>
                <c:pt idx="6881">
                  <c:v>198.2400055</c:v>
                </c:pt>
                <c:pt idx="6882">
                  <c:v>191.6499939</c:v>
                </c:pt>
                <c:pt idx="6883">
                  <c:v>189.3699951</c:v>
                </c:pt>
                <c:pt idx="6884">
                  <c:v>194.6199951</c:v>
                </c:pt>
                <c:pt idx="6885">
                  <c:v>181.0899963</c:v>
                </c:pt>
                <c:pt idx="6886">
                  <c:v>180.5299988</c:v>
                </c:pt>
                <c:pt idx="6887">
                  <c:v>172.9700012</c:v>
                </c:pt>
                <c:pt idx="6888">
                  <c:v>180</c:v>
                </c:pt>
                <c:pt idx="6889">
                  <c:v>184.2799988</c:v>
                </c:pt>
                <c:pt idx="6890">
                  <c:v>175.8500061</c:v>
                </c:pt>
                <c:pt idx="6891">
                  <c:v>177.1000061</c:v>
                </c:pt>
                <c:pt idx="6892">
                  <c:v>170.6499939</c:v>
                </c:pt>
                <c:pt idx="6893">
                  <c:v>170.9700012</c:v>
                </c:pt>
                <c:pt idx="6894">
                  <c:v>177.1699982</c:v>
                </c:pt>
                <c:pt idx="6895">
                  <c:v>171.5899963</c:v>
                </c:pt>
                <c:pt idx="6896">
                  <c:v>174.0899963</c:v>
                </c:pt>
                <c:pt idx="6897">
                  <c:v>176.2400055</c:v>
                </c:pt>
                <c:pt idx="6898">
                  <c:v>173.1300049</c:v>
                </c:pt>
                <c:pt idx="6899">
                  <c:v>173.7599945</c:v>
                </c:pt>
                <c:pt idx="6900">
                  <c:v>177.4700012</c:v>
                </c:pt>
                <c:pt idx="6901">
                  <c:v>176.7299957</c:v>
                </c:pt>
                <c:pt idx="6902">
                  <c:v>181.1600037</c:v>
                </c:pt>
                <c:pt idx="6903">
                  <c:v>180.8999939</c:v>
                </c:pt>
                <c:pt idx="6904">
                  <c:v>173.5</c:v>
                </c:pt>
                <c:pt idx="6905">
                  <c:v>168.2400055</c:v>
                </c:pt>
                <c:pt idx="6906">
                  <c:v>165.25</c:v>
                </c:pt>
                <c:pt idx="6907">
                  <c:v>166</c:v>
                </c:pt>
                <c:pt idx="6908">
                  <c:v>168.6399994</c:v>
                </c:pt>
                <c:pt idx="6909">
                  <c:v>170.3899994</c:v>
                </c:pt>
                <c:pt idx="6910">
                  <c:v>157.3800049</c:v>
                </c:pt>
                <c:pt idx="6911">
                  <c:v>146.8000031</c:v>
                </c:pt>
                <c:pt idx="6912">
                  <c:v>146.1699982</c:v>
                </c:pt>
                <c:pt idx="6913">
                  <c:v>141.3699951</c:v>
                </c:pt>
                <c:pt idx="6914">
                  <c:v>158.75</c:v>
                </c:pt>
                <c:pt idx="6915">
                  <c:v>151.1300049</c:v>
                </c:pt>
                <c:pt idx="6916">
                  <c:v>157.0800018</c:v>
                </c:pt>
                <c:pt idx="6917">
                  <c:v>155.8399963</c:v>
                </c:pt>
                <c:pt idx="6918">
                  <c:v>157.3300018</c:v>
                </c:pt>
                <c:pt idx="6919">
                  <c:v>151.6699982</c:v>
                </c:pt>
                <c:pt idx="6920">
                  <c:v>151.7400055</c:v>
                </c:pt>
                <c:pt idx="6921">
                  <c:v>147.8600006</c:v>
                </c:pt>
                <c:pt idx="6922">
                  <c:v>151.3999939</c:v>
                </c:pt>
                <c:pt idx="6923">
                  <c:v>157.8099976</c:v>
                </c:pt>
                <c:pt idx="6924">
                  <c:v>164.1799927</c:v>
                </c:pt>
                <c:pt idx="6925">
                  <c:v>165.1000061</c:v>
                </c:pt>
                <c:pt idx="6926">
                  <c:v>163.3999939</c:v>
                </c:pt>
                <c:pt idx="6927">
                  <c:v>164.4799957</c:v>
                </c:pt>
                <c:pt idx="6928">
                  <c:v>166.6900024</c:v>
                </c:pt>
                <c:pt idx="6929">
                  <c:v>172.7200012</c:v>
                </c:pt>
                <c:pt idx="6930">
                  <c:v>179.2799988</c:v>
                </c:pt>
                <c:pt idx="6931">
                  <c:v>176.3999939</c:v>
                </c:pt>
                <c:pt idx="6932">
                  <c:v>172.2799988</c:v>
                </c:pt>
                <c:pt idx="6933">
                  <c:v>174.5399933</c:v>
                </c:pt>
                <c:pt idx="6934">
                  <c:v>175.2200012</c:v>
                </c:pt>
                <c:pt idx="6935">
                  <c:v>176.5200043</c:v>
                </c:pt>
                <c:pt idx="6936">
                  <c:v>186.9799957</c:v>
                </c:pt>
                <c:pt idx="6937">
                  <c:v>193.9900055</c:v>
                </c:pt>
                <c:pt idx="6938">
                  <c:v>194.7599945</c:v>
                </c:pt>
                <c:pt idx="6939">
                  <c:v>194.2200012</c:v>
                </c:pt>
                <c:pt idx="6940">
                  <c:v>194.2200012</c:v>
                </c:pt>
                <c:pt idx="6941">
                  <c:v>193.5</c:v>
                </c:pt>
                <c:pt idx="6942">
                  <c:v>193.4499969</c:v>
                </c:pt>
                <c:pt idx="6943">
                  <c:v>191.7599945</c:v>
                </c:pt>
                <c:pt idx="6944">
                  <c:v>196.1900024</c:v>
                </c:pt>
                <c:pt idx="6945">
                  <c:v>191.9799957</c:v>
                </c:pt>
                <c:pt idx="6946">
                  <c:v>197.6799927</c:v>
                </c:pt>
                <c:pt idx="6947">
                  <c:v>196.1399994</c:v>
                </c:pt>
                <c:pt idx="6948">
                  <c:v>197.1499939</c:v>
                </c:pt>
                <c:pt idx="6949">
                  <c:v>193.3200073</c:v>
                </c:pt>
                <c:pt idx="6950">
                  <c:v>194.8399963</c:v>
                </c:pt>
                <c:pt idx="6951">
                  <c:v>197.6100006</c:v>
                </c:pt>
                <c:pt idx="6952">
                  <c:v>202.3999939</c:v>
                </c:pt>
                <c:pt idx="6953">
                  <c:v>203.3399963</c:v>
                </c:pt>
                <c:pt idx="6954">
                  <c:v>205.1799927</c:v>
                </c:pt>
                <c:pt idx="6955">
                  <c:v>207</c:v>
                </c:pt>
                <c:pt idx="6956">
                  <c:v>212.4600067</c:v>
                </c:pt>
                <c:pt idx="6957">
                  <c:v>214.1000061</c:v>
                </c:pt>
                <c:pt idx="6958">
                  <c:v>215.4299927</c:v>
                </c:pt>
                <c:pt idx="6959">
                  <c:v>211.1000061</c:v>
                </c:pt>
                <c:pt idx="6960">
                  <c:v>215.6799927</c:v>
                </c:pt>
                <c:pt idx="6961">
                  <c:v>213.8999939</c:v>
                </c:pt>
                <c:pt idx="6962">
                  <c:v>213.5</c:v>
                </c:pt>
                <c:pt idx="6963">
                  <c:v>209.5099945</c:v>
                </c:pt>
                <c:pt idx="6964">
                  <c:v>210.3200073</c:v>
                </c:pt>
                <c:pt idx="6965">
                  <c:v>220.0899963</c:v>
                </c:pt>
                <c:pt idx="6966">
                  <c:v>222.7400055</c:v>
                </c:pt>
                <c:pt idx="6967">
                  <c:v>224.0099945</c:v>
                </c:pt>
                <c:pt idx="6968">
                  <c:v>228.5700073</c:v>
                </c:pt>
                <c:pt idx="6969">
                  <c:v>226.4900055</c:v>
                </c:pt>
                <c:pt idx="6970">
                  <c:v>224.6799927</c:v>
                </c:pt>
                <c:pt idx="6971">
                  <c:v>233.6000061</c:v>
                </c:pt>
                <c:pt idx="6972">
                  <c:v>234.8000031</c:v>
                </c:pt>
                <c:pt idx="6973">
                  <c:v>229.1699982</c:v>
                </c:pt>
                <c:pt idx="6974">
                  <c:v>227.8600006</c:v>
                </c:pt>
                <c:pt idx="6975">
                  <c:v>231.8399963</c:v>
                </c:pt>
                <c:pt idx="6976">
                  <c:v>229.7599945</c:v>
                </c:pt>
                <c:pt idx="6977">
                  <c:v>230.3999939</c:v>
                </c:pt>
                <c:pt idx="6978">
                  <c:v>228.6699982</c:v>
                </c:pt>
                <c:pt idx="6979">
                  <c:v>236.9499969</c:v>
                </c:pt>
                <c:pt idx="6980">
                  <c:v>237.5599976</c:v>
                </c:pt>
                <c:pt idx="6981">
                  <c:v>245.6000061</c:v>
                </c:pt>
                <c:pt idx="6982">
                  <c:v>240.3999939</c:v>
                </c:pt>
                <c:pt idx="6983">
                  <c:v>238.8500061</c:v>
                </c:pt>
                <c:pt idx="6984">
                  <c:v>234.6000061</c:v>
                </c:pt>
                <c:pt idx="6985">
                  <c:v>240.3300018</c:v>
                </c:pt>
                <c:pt idx="6986">
                  <c:v>241.6000061</c:v>
                </c:pt>
                <c:pt idx="6987">
                  <c:v>245.6000061</c:v>
                </c:pt>
                <c:pt idx="6988">
                  <c:v>242.75</c:v>
                </c:pt>
                <c:pt idx="6989">
                  <c:v>241.3300018</c:v>
                </c:pt>
                <c:pt idx="6990">
                  <c:v>242.9100037</c:v>
                </c:pt>
                <c:pt idx="6991">
                  <c:v>241.6199951</c:v>
                </c:pt>
                <c:pt idx="6992">
                  <c:v>235.2100067</c:v>
                </c:pt>
                <c:pt idx="6993">
                  <c:v>239</c:v>
                </c:pt>
                <c:pt idx="6994">
                  <c:v>232.4700012</c:v>
                </c:pt>
                <c:pt idx="6995">
                  <c:v>231.3699951</c:v>
                </c:pt>
                <c:pt idx="6996">
                  <c:v>242.6199951</c:v>
                </c:pt>
                <c:pt idx="6997">
                  <c:v>241.8300018</c:v>
                </c:pt>
                <c:pt idx="6998">
                  <c:v>242.0899963</c:v>
                </c:pt>
                <c:pt idx="6999">
                  <c:v>244.2899933</c:v>
                </c:pt>
                <c:pt idx="7000">
                  <c:v>241.4400024</c:v>
                </c:pt>
                <c:pt idx="7001">
                  <c:v>241</c:v>
                </c:pt>
                <c:pt idx="7002">
                  <c:v>238.8800049</c:v>
                </c:pt>
                <c:pt idx="7003">
                  <c:v>241.4100037</c:v>
                </c:pt>
                <c:pt idx="7004">
                  <c:v>232.6999969</c:v>
                </c:pt>
                <c:pt idx="7005">
                  <c:v>228.6000061</c:v>
                </c:pt>
                <c:pt idx="7006">
                  <c:v>227.3300018</c:v>
                </c:pt>
                <c:pt idx="7007">
                  <c:v>232.9900055</c:v>
                </c:pt>
                <c:pt idx="7008">
                  <c:v>235.5899963</c:v>
                </c:pt>
                <c:pt idx="7009">
                  <c:v>238.7200012</c:v>
                </c:pt>
                <c:pt idx="7010">
                  <c:v>239.2899933</c:v>
                </c:pt>
                <c:pt idx="7011">
                  <c:v>238.2700043</c:v>
                </c:pt>
                <c:pt idx="7012">
                  <c:v>230.8699951</c:v>
                </c:pt>
                <c:pt idx="7013">
                  <c:v>228.3899994</c:v>
                </c:pt>
                <c:pt idx="7014">
                  <c:v>231.3899994</c:v>
                </c:pt>
                <c:pt idx="7015">
                  <c:v>235.2100067</c:v>
                </c:pt>
                <c:pt idx="7016">
                  <c:v>243.4100037</c:v>
                </c:pt>
                <c:pt idx="7017">
                  <c:v>247.1900024</c:v>
                </c:pt>
                <c:pt idx="7018">
                  <c:v>250.9199982</c:v>
                </c:pt>
                <c:pt idx="7019">
                  <c:v>260.4400024</c:v>
                </c:pt>
                <c:pt idx="7020">
                  <c:v>258.9100037</c:v>
                </c:pt>
                <c:pt idx="7021">
                  <c:v>259.3299866</c:v>
                </c:pt>
                <c:pt idx="7022">
                  <c:v>261.3800049</c:v>
                </c:pt>
                <c:pt idx="7023">
                  <c:v>262.0599976</c:v>
                </c:pt>
                <c:pt idx="7024">
                  <c:v>262.7900085</c:v>
                </c:pt>
                <c:pt idx="7025">
                  <c:v>268.6400146</c:v>
                </c:pt>
                <c:pt idx="7026">
                  <c:v>264.8699951</c:v>
                </c:pt>
                <c:pt idx="7027">
                  <c:v>272.6300049</c:v>
                </c:pt>
                <c:pt idx="7028">
                  <c:v>282.7099915</c:v>
                </c:pt>
                <c:pt idx="7029">
                  <c:v>280.7099915</c:v>
                </c:pt>
                <c:pt idx="7030">
                  <c:v>276.6600037</c:v>
                </c:pt>
                <c:pt idx="7031">
                  <c:v>273.3599854</c:v>
                </c:pt>
                <c:pt idx="7032">
                  <c:v>273.230011</c:v>
                </c:pt>
                <c:pt idx="7033">
                  <c:v>279.2900085</c:v>
                </c:pt>
                <c:pt idx="7034">
                  <c:v>288.4700012</c:v>
                </c:pt>
                <c:pt idx="7035">
                  <c:v>288.1099854</c:v>
                </c:pt>
                <c:pt idx="7036">
                  <c:v>292.1900024</c:v>
                </c:pt>
                <c:pt idx="7037">
                  <c:v>302.3999939</c:v>
                </c:pt>
                <c:pt idx="7038">
                  <c:v>294.0299988</c:v>
                </c:pt>
                <c:pt idx="7039">
                  <c:v>304.519989</c:v>
                </c:pt>
                <c:pt idx="7040">
                  <c:v>299.8800049</c:v>
                </c:pt>
                <c:pt idx="7041">
                  <c:v>280.6600037</c:v>
                </c:pt>
                <c:pt idx="7042">
                  <c:v>302.8900146</c:v>
                </c:pt>
                <c:pt idx="7043">
                  <c:v>295.9400024</c:v>
                </c:pt>
                <c:pt idx="7044">
                  <c:v>304.7099915</c:v>
                </c:pt>
                <c:pt idx="7045">
                  <c:v>299.8399963</c:v>
                </c:pt>
                <c:pt idx="7046">
                  <c:v>295.0799866</c:v>
                </c:pt>
                <c:pt idx="7047">
                  <c:v>297.7000122</c:v>
                </c:pt>
                <c:pt idx="7048">
                  <c:v>294.5100098</c:v>
                </c:pt>
                <c:pt idx="7049">
                  <c:v>288.8800049</c:v>
                </c:pt>
                <c:pt idx="7050">
                  <c:v>290.730011</c:v>
                </c:pt>
                <c:pt idx="7051">
                  <c:v>294.9599915</c:v>
                </c:pt>
                <c:pt idx="7052">
                  <c:v>298.25</c:v>
                </c:pt>
                <c:pt idx="7053">
                  <c:v>301.5299988</c:v>
                </c:pt>
                <c:pt idx="7054">
                  <c:v>305.0899963</c:v>
                </c:pt>
                <c:pt idx="7055">
                  <c:v>303.2200012</c:v>
                </c:pt>
                <c:pt idx="7056">
                  <c:v>300.4299927</c:v>
                </c:pt>
                <c:pt idx="7057">
                  <c:v>304.8599854</c:v>
                </c:pt>
                <c:pt idx="7058">
                  <c:v>294.0499878</c:v>
                </c:pt>
                <c:pt idx="7059">
                  <c:v>293.6400146</c:v>
                </c:pt>
                <c:pt idx="7060">
                  <c:v>289.2399902</c:v>
                </c:pt>
                <c:pt idx="7061">
                  <c:v>286.5</c:v>
                </c:pt>
                <c:pt idx="7062">
                  <c:v>295.269989</c:v>
                </c:pt>
                <c:pt idx="7063">
                  <c:v>291.1700134</c:v>
                </c:pt>
                <c:pt idx="7064">
                  <c:v>290.6199951</c:v>
                </c:pt>
                <c:pt idx="7065">
                  <c:v>282.2000122</c:v>
                </c:pt>
                <c:pt idx="7066">
                  <c:v>284.8200073</c:v>
                </c:pt>
                <c:pt idx="7067">
                  <c:v>282.0100098</c:v>
                </c:pt>
                <c:pt idx="7068">
                  <c:v>277.9100037</c:v>
                </c:pt>
                <c:pt idx="7069">
                  <c:v>282.3699951</c:v>
                </c:pt>
                <c:pt idx="7070">
                  <c:v>277.5</c:v>
                </c:pt>
                <c:pt idx="7071">
                  <c:v>275.0599976</c:v>
                </c:pt>
                <c:pt idx="7072">
                  <c:v>284.6400146</c:v>
                </c:pt>
                <c:pt idx="7073">
                  <c:v>284.6799927</c:v>
                </c:pt>
                <c:pt idx="7074">
                  <c:v>289.9599915</c:v>
                </c:pt>
                <c:pt idx="7075">
                  <c:v>291.5100098</c:v>
                </c:pt>
                <c:pt idx="7076">
                  <c:v>287.6799927</c:v>
                </c:pt>
                <c:pt idx="7077">
                  <c:v>292.0899963</c:v>
                </c:pt>
                <c:pt idx="7078">
                  <c:v>295.4500122</c:v>
                </c:pt>
                <c:pt idx="7079">
                  <c:v>292.9299927</c:v>
                </c:pt>
                <c:pt idx="7080">
                  <c:v>294.7200012</c:v>
                </c:pt>
                <c:pt idx="7081">
                  <c:v>301.8699951</c:v>
                </c:pt>
                <c:pt idx="7082">
                  <c:v>303.4100037</c:v>
                </c:pt>
                <c:pt idx="7083">
                  <c:v>310.1400146</c:v>
                </c:pt>
                <c:pt idx="7084">
                  <c:v>304.8500061</c:v>
                </c:pt>
                <c:pt idx="7085">
                  <c:v>292.0400085</c:v>
                </c:pt>
                <c:pt idx="7086">
                  <c:v>287.7399902</c:v>
                </c:pt>
                <c:pt idx="7087">
                  <c:v>286.8699951</c:v>
                </c:pt>
                <c:pt idx="7088">
                  <c:v>276.9599915</c:v>
                </c:pt>
                <c:pt idx="7089">
                  <c:v>284.6799927</c:v>
                </c:pt>
                <c:pt idx="7090">
                  <c:v>288.9500122</c:v>
                </c:pt>
                <c:pt idx="7091">
                  <c:v>293.2799988</c:v>
                </c:pt>
                <c:pt idx="7092">
                  <c:v>296.9500122</c:v>
                </c:pt>
                <c:pt idx="7093">
                  <c:v>298.7999878</c:v>
                </c:pt>
                <c:pt idx="7094">
                  <c:v>302.8399963</c:v>
                </c:pt>
                <c:pt idx="7095">
                  <c:v>300.9200134</c:v>
                </c:pt>
                <c:pt idx="7096">
                  <c:v>299.5799866</c:v>
                </c:pt>
                <c:pt idx="7097">
                  <c:v>303.8900146</c:v>
                </c:pt>
                <c:pt idx="7098">
                  <c:v>319.6099854</c:v>
                </c:pt>
                <c:pt idx="7099">
                  <c:v>322.25</c:v>
                </c:pt>
                <c:pt idx="7100">
                  <c:v>327.4299927</c:v>
                </c:pt>
                <c:pt idx="7101">
                  <c:v>318.6799927</c:v>
                </c:pt>
                <c:pt idx="7102">
                  <c:v>318.0100098</c:v>
                </c:pt>
                <c:pt idx="7103">
                  <c:v>323.6300049</c:v>
                </c:pt>
                <c:pt idx="7104">
                  <c:v>331.769989</c:v>
                </c:pt>
                <c:pt idx="7105">
                  <c:v>331.2099915</c:v>
                </c:pt>
                <c:pt idx="7106">
                  <c:v>327.1099854</c:v>
                </c:pt>
                <c:pt idx="7107">
                  <c:v>341.6400146</c:v>
                </c:pt>
                <c:pt idx="7108">
                  <c:v>342.3999939</c:v>
                </c:pt>
                <c:pt idx="7109">
                  <c:v>327.1600037</c:v>
                </c:pt>
                <c:pt idx="7110">
                  <c:v>326.1199951</c:v>
                </c:pt>
                <c:pt idx="7111">
                  <c:v>327.3699951</c:v>
                </c:pt>
                <c:pt idx="7112">
                  <c:v>334.8699951</c:v>
                </c:pt>
                <c:pt idx="7113">
                  <c:v>332.7099915</c:v>
                </c:pt>
                <c:pt idx="7114">
                  <c:v>338.3399963</c:v>
                </c:pt>
                <c:pt idx="7115">
                  <c:v>342.2999878</c:v>
                </c:pt>
                <c:pt idx="7116">
                  <c:v>339.5499878</c:v>
                </c:pt>
                <c:pt idx="7117">
                  <c:v>330.5599976</c:v>
                </c:pt>
                <c:pt idx="7118">
                  <c:v>341.3599854</c:v>
                </c:pt>
                <c:pt idx="7119">
                  <c:v>335.75</c:v>
                </c:pt>
                <c:pt idx="7120">
                  <c:v>325.7399902</c:v>
                </c:pt>
                <c:pt idx="7121">
                  <c:v>330.730011</c:v>
                </c:pt>
                <c:pt idx="7122">
                  <c:v>348.8500061</c:v>
                </c:pt>
                <c:pt idx="7123">
                  <c:v>355.4100037</c:v>
                </c:pt>
                <c:pt idx="7124">
                  <c:v>361.9100037</c:v>
                </c:pt>
                <c:pt idx="7125">
                  <c:v>374.0899963</c:v>
                </c:pt>
                <c:pt idx="7126">
                  <c:v>368.1000061</c:v>
                </c:pt>
                <c:pt idx="7127">
                  <c:v>366.3599854</c:v>
                </c:pt>
                <c:pt idx="7128">
                  <c:v>364.2000122</c:v>
                </c:pt>
                <c:pt idx="7129">
                  <c:v>362.2600098</c:v>
                </c:pt>
                <c:pt idx="7130">
                  <c:v>360.3900146</c:v>
                </c:pt>
                <c:pt idx="7131">
                  <c:v>370.5400085</c:v>
                </c:pt>
                <c:pt idx="7132">
                  <c:v>370.0400085</c:v>
                </c:pt>
                <c:pt idx="7133">
                  <c:v>385.75</c:v>
                </c:pt>
                <c:pt idx="7134">
                  <c:v>387.730011</c:v>
                </c:pt>
                <c:pt idx="7135">
                  <c:v>376.8099976</c:v>
                </c:pt>
                <c:pt idx="7136">
                  <c:v>374.5799866</c:v>
                </c:pt>
                <c:pt idx="7137">
                  <c:v>369.1099854</c:v>
                </c:pt>
                <c:pt idx="7138">
                  <c:v>353.1300049</c:v>
                </c:pt>
                <c:pt idx="7139">
                  <c:v>357.4400024</c:v>
                </c:pt>
                <c:pt idx="7140">
                  <c:v>353.8599854</c:v>
                </c:pt>
                <c:pt idx="7141">
                  <c:v>338.8900146</c:v>
                </c:pt>
                <c:pt idx="7142">
                  <c:v>348.7000122</c:v>
                </c:pt>
                <c:pt idx="7143">
                  <c:v>347.0899963</c:v>
                </c:pt>
                <c:pt idx="7144">
                  <c:v>354.5599976</c:v>
                </c:pt>
                <c:pt idx="7145">
                  <c:v>336.7099915</c:v>
                </c:pt>
                <c:pt idx="7146">
                  <c:v>338.3099976</c:v>
                </c:pt>
                <c:pt idx="7147">
                  <c:v>340.230011</c:v>
                </c:pt>
                <c:pt idx="7148">
                  <c:v>345.980011</c:v>
                </c:pt>
                <c:pt idx="7149">
                  <c:v>339.5700073</c:v>
                </c:pt>
                <c:pt idx="7150">
                  <c:v>338.7900085</c:v>
                </c:pt>
                <c:pt idx="7151">
                  <c:v>329.2399902</c:v>
                </c:pt>
                <c:pt idx="7152">
                  <c:v>338.4500122</c:v>
                </c:pt>
                <c:pt idx="7153">
                  <c:v>343.25</c:v>
                </c:pt>
                <c:pt idx="7154">
                  <c:v>347.75</c:v>
                </c:pt>
                <c:pt idx="7155">
                  <c:v>326.1099854</c:v>
                </c:pt>
                <c:pt idx="7156">
                  <c:v>326.7399902</c:v>
                </c:pt>
                <c:pt idx="7157">
                  <c:v>316.5</c:v>
                </c:pt>
                <c:pt idx="7158">
                  <c:v>337.9500122</c:v>
                </c:pt>
                <c:pt idx="7159">
                  <c:v>341.4899902</c:v>
                </c:pt>
                <c:pt idx="7160">
                  <c:v>339.0400085</c:v>
                </c:pt>
                <c:pt idx="7161">
                  <c:v>341.7600098</c:v>
                </c:pt>
                <c:pt idx="7162">
                  <c:v>345.3200073</c:v>
                </c:pt>
                <c:pt idx="7163">
                  <c:v>365.8999939</c:v>
                </c:pt>
                <c:pt idx="7164">
                  <c:v>365.4899902</c:v>
                </c:pt>
                <c:pt idx="7165">
                  <c:v>370.6000061</c:v>
                </c:pt>
                <c:pt idx="7166">
                  <c:v>369.5700073</c:v>
                </c:pt>
                <c:pt idx="7167">
                  <c:v>379.8900146</c:v>
                </c:pt>
                <c:pt idx="7168">
                  <c:v>375.1000061</c:v>
                </c:pt>
                <c:pt idx="7169">
                  <c:v>363.3500061</c:v>
                </c:pt>
                <c:pt idx="7170">
                  <c:v>370.5</c:v>
                </c:pt>
                <c:pt idx="7171">
                  <c:v>366.2399902</c:v>
                </c:pt>
                <c:pt idx="7172">
                  <c:v>368.0799866</c:v>
                </c:pt>
                <c:pt idx="7173">
                  <c:v>387.4400024</c:v>
                </c:pt>
                <c:pt idx="7174">
                  <c:v>382.6600037</c:v>
                </c:pt>
                <c:pt idx="7175">
                  <c:v>402.4599915</c:v>
                </c:pt>
                <c:pt idx="7176">
                  <c:v>404.980011</c:v>
                </c:pt>
                <c:pt idx="7177">
                  <c:v>392.3399963</c:v>
                </c:pt>
                <c:pt idx="7178">
                  <c:v>393.8299866</c:v>
                </c:pt>
                <c:pt idx="7179">
                  <c:v>396.0599976</c:v>
                </c:pt>
                <c:pt idx="7180">
                  <c:v>397.6700134</c:v>
                </c:pt>
                <c:pt idx="7181">
                  <c:v>401.6099854</c:v>
                </c:pt>
                <c:pt idx="7182">
                  <c:v>394.4100037</c:v>
                </c:pt>
                <c:pt idx="7183">
                  <c:v>419.5</c:v>
                </c:pt>
                <c:pt idx="7184">
                  <c:v>414.1499939</c:v>
                </c:pt>
                <c:pt idx="7185">
                  <c:v>411.6799927</c:v>
                </c:pt>
                <c:pt idx="7186">
                  <c:v>404.5400085</c:v>
                </c:pt>
                <c:pt idx="7187">
                  <c:v>397.2799988</c:v>
                </c:pt>
                <c:pt idx="7188">
                  <c:v>399.7999878</c:v>
                </c:pt>
                <c:pt idx="7189">
                  <c:v>417.7200012</c:v>
                </c:pt>
                <c:pt idx="7190">
                  <c:v>404.3500061</c:v>
                </c:pt>
                <c:pt idx="7191">
                  <c:v>395.9500122</c:v>
                </c:pt>
                <c:pt idx="7192">
                  <c:v>392.6099854</c:v>
                </c:pt>
                <c:pt idx="7193">
                  <c:v>401.6199951</c:v>
                </c:pt>
                <c:pt idx="7194">
                  <c:v>407.1499939</c:v>
                </c:pt>
                <c:pt idx="7195">
                  <c:v>404.519989</c:v>
                </c:pt>
                <c:pt idx="7196">
                  <c:v>412.3200073</c:v>
                </c:pt>
                <c:pt idx="7197">
                  <c:v>422.730011</c:v>
                </c:pt>
                <c:pt idx="7198">
                  <c:v>424.8599854</c:v>
                </c:pt>
                <c:pt idx="7199">
                  <c:v>418.4500122</c:v>
                </c:pt>
                <c:pt idx="7200">
                  <c:v>435.6300049</c:v>
                </c:pt>
                <c:pt idx="7201">
                  <c:v>446.6900024</c:v>
                </c:pt>
                <c:pt idx="7202">
                  <c:v>436.6900024</c:v>
                </c:pt>
                <c:pt idx="7203">
                  <c:v>444.9200134</c:v>
                </c:pt>
                <c:pt idx="7204">
                  <c:v>415.1700134</c:v>
                </c:pt>
                <c:pt idx="7205">
                  <c:v>426.7999878</c:v>
                </c:pt>
                <c:pt idx="7206">
                  <c:v>427.9200134</c:v>
                </c:pt>
                <c:pt idx="7207">
                  <c:v>408.75</c:v>
                </c:pt>
                <c:pt idx="7208">
                  <c:v>421.0700073</c:v>
                </c:pt>
                <c:pt idx="7209">
                  <c:v>423.9299927</c:v>
                </c:pt>
                <c:pt idx="7210">
                  <c:v>441.3999939</c:v>
                </c:pt>
                <c:pt idx="7211">
                  <c:v>425.8299866</c:v>
                </c:pt>
                <c:pt idx="7212">
                  <c:v>432.1499939</c:v>
                </c:pt>
                <c:pt idx="7213">
                  <c:v>462.1199951</c:v>
                </c:pt>
                <c:pt idx="7214">
                  <c:v>467.6700134</c:v>
                </c:pt>
                <c:pt idx="7215">
                  <c:v>436.3900146</c:v>
                </c:pt>
                <c:pt idx="7216">
                  <c:v>440.8299866</c:v>
                </c:pt>
                <c:pt idx="7217">
                  <c:v>434.9899902</c:v>
                </c:pt>
                <c:pt idx="7218">
                  <c:v>432.3500061</c:v>
                </c:pt>
                <c:pt idx="7219">
                  <c:v>455.1000061</c:v>
                </c:pt>
                <c:pt idx="7220">
                  <c:v>477.5700073</c:v>
                </c:pt>
                <c:pt idx="7221">
                  <c:v>444.230011</c:v>
                </c:pt>
                <c:pt idx="7222">
                  <c:v>434.1600037</c:v>
                </c:pt>
                <c:pt idx="7223">
                  <c:v>451.7900085</c:v>
                </c:pt>
                <c:pt idx="7224">
                  <c:v>432.5700073</c:v>
                </c:pt>
                <c:pt idx="7225">
                  <c:v>436.980011</c:v>
                </c:pt>
                <c:pt idx="7226">
                  <c:v>436.9599915</c:v>
                </c:pt>
                <c:pt idx="7227">
                  <c:v>434.1099854</c:v>
                </c:pt>
                <c:pt idx="7228">
                  <c:v>421.5799866</c:v>
                </c:pt>
                <c:pt idx="7229">
                  <c:v>420.3900146</c:v>
                </c:pt>
                <c:pt idx="7230">
                  <c:v>419.480011</c:v>
                </c:pt>
                <c:pt idx="7231">
                  <c:v>409.7399902</c:v>
                </c:pt>
                <c:pt idx="7232">
                  <c:v>398.3699951</c:v>
                </c:pt>
                <c:pt idx="7233">
                  <c:v>402.2999878</c:v>
                </c:pt>
                <c:pt idx="7234">
                  <c:v>424.6099854</c:v>
                </c:pt>
                <c:pt idx="7235">
                  <c:v>421.2099915</c:v>
                </c:pt>
                <c:pt idx="7236">
                  <c:v>415.5799866</c:v>
                </c:pt>
                <c:pt idx="7237">
                  <c:v>403.4100037</c:v>
                </c:pt>
                <c:pt idx="7238">
                  <c:v>399.0899963</c:v>
                </c:pt>
                <c:pt idx="7239">
                  <c:v>392.3099976</c:v>
                </c:pt>
                <c:pt idx="7240">
                  <c:v>374.6700134</c:v>
                </c:pt>
                <c:pt idx="7241">
                  <c:v>403.3099976</c:v>
                </c:pt>
                <c:pt idx="7242">
                  <c:v>404.25</c:v>
                </c:pt>
                <c:pt idx="7243">
                  <c:v>406.1099854</c:v>
                </c:pt>
                <c:pt idx="7244">
                  <c:v>417.1700134</c:v>
                </c:pt>
                <c:pt idx="7245">
                  <c:v>414</c:v>
                </c:pt>
                <c:pt idx="7246">
                  <c:v>418.2000122</c:v>
                </c:pt>
                <c:pt idx="7247">
                  <c:v>420.0400085</c:v>
                </c:pt>
                <c:pt idx="7248">
                  <c:v>418.4700012</c:v>
                </c:pt>
                <c:pt idx="7249">
                  <c:v>422.0599976</c:v>
                </c:pt>
                <c:pt idx="7250">
                  <c:v>429.1499939</c:v>
                </c:pt>
                <c:pt idx="7251">
                  <c:v>430.4899902</c:v>
                </c:pt>
                <c:pt idx="7252">
                  <c:v>426.3500061</c:v>
                </c:pt>
                <c:pt idx="7253">
                  <c:v>430.9700012</c:v>
                </c:pt>
                <c:pt idx="7254">
                  <c:v>413.4100037</c:v>
                </c:pt>
                <c:pt idx="7255">
                  <c:v>412.0899963</c:v>
                </c:pt>
                <c:pt idx="7256">
                  <c:v>416</c:v>
                </c:pt>
                <c:pt idx="7257">
                  <c:v>418.9500122</c:v>
                </c:pt>
                <c:pt idx="7258">
                  <c:v>410.1199951</c:v>
                </c:pt>
                <c:pt idx="7259">
                  <c:v>417.4100037</c:v>
                </c:pt>
                <c:pt idx="7260">
                  <c:v>417.6900024</c:v>
                </c:pt>
                <c:pt idx="7261">
                  <c:v>427.2999878</c:v>
                </c:pt>
                <c:pt idx="7262">
                  <c:v>417.519989</c:v>
                </c:pt>
                <c:pt idx="7263">
                  <c:v>415.3200073</c:v>
                </c:pt>
                <c:pt idx="7264">
                  <c:v>414</c:v>
                </c:pt>
                <c:pt idx="7265">
                  <c:v>415.5</c:v>
                </c:pt>
                <c:pt idx="7266">
                  <c:v>417.0100098</c:v>
                </c:pt>
                <c:pt idx="7267">
                  <c:v>428.9100037</c:v>
                </c:pt>
                <c:pt idx="7268">
                  <c:v>439</c:v>
                </c:pt>
                <c:pt idx="7269">
                  <c:v>435.3599854</c:v>
                </c:pt>
                <c:pt idx="7270">
                  <c:v>428.0299988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36142937"/>
        <c:axId val="62257780"/>
      </c:lineChart>
      <c:catAx>
        <c:axId val="3614293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Date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yy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2257780"/>
        <c:crosses val="autoZero"/>
        <c:auto val="1"/>
        <c:lblAlgn val="ctr"/>
        <c:lblOffset val="100"/>
        <c:noMultiLvlLbl val="0"/>
      </c:catAx>
      <c:valAx>
        <c:axId val="6225778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Price (USD)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614293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Close % Difference Over Time (log pattern visible pre-2010)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Charts!D3</c:f>
              <c:strCache>
                <c:ptCount val="1"/>
                <c:pt idx="0">
                  <c:v>Close % Diff</c:v>
                </c:pt>
              </c:strCache>
            </c:strRef>
          </c:tx>
          <c:spPr>
            <a:solidFill>
              <a:srgbClr val="9c2b2b"/>
            </a:solidFill>
            <a:ln w="11880">
              <a:solidFill>
                <a:srgbClr val="9c2b2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Charts!$A$4:$A$7274</c:f>
              <c:strCache>
                <c:ptCount val="7271"/>
                <c:pt idx="0">
                  <c:v>09-Oct-1997</c:v>
                </c:pt>
                <c:pt idx="1">
                  <c:v>10-Oct-1997</c:v>
                </c:pt>
                <c:pt idx="2">
                  <c:v>13-Oct-1997</c:v>
                </c:pt>
                <c:pt idx="3">
                  <c:v>14-Oct-1997</c:v>
                </c:pt>
                <c:pt idx="4">
                  <c:v>15-Oct-1997</c:v>
                </c:pt>
                <c:pt idx="5">
                  <c:v>16-Oct-1997</c:v>
                </c:pt>
                <c:pt idx="6">
                  <c:v>17-Oct-1997</c:v>
                </c:pt>
                <c:pt idx="7">
                  <c:v>20-Oct-1997</c:v>
                </c:pt>
                <c:pt idx="8">
                  <c:v>21-Oct-1997</c:v>
                </c:pt>
                <c:pt idx="9">
                  <c:v>22-Oct-1997</c:v>
                </c:pt>
                <c:pt idx="10">
                  <c:v>23-Oct-1997</c:v>
                </c:pt>
                <c:pt idx="11">
                  <c:v>24-Oct-1997</c:v>
                </c:pt>
                <c:pt idx="12">
                  <c:v>27-Oct-1997</c:v>
                </c:pt>
                <c:pt idx="13">
                  <c:v>28-Oct-1997</c:v>
                </c:pt>
                <c:pt idx="14">
                  <c:v>29-Oct-1997</c:v>
                </c:pt>
                <c:pt idx="15">
                  <c:v>30-Oct-1997</c:v>
                </c:pt>
                <c:pt idx="16">
                  <c:v>31-Oct-1997</c:v>
                </c:pt>
                <c:pt idx="17">
                  <c:v>03-Nov-1997</c:v>
                </c:pt>
                <c:pt idx="18">
                  <c:v>04-Nov-1997</c:v>
                </c:pt>
                <c:pt idx="19">
                  <c:v>05-Nov-1997</c:v>
                </c:pt>
                <c:pt idx="20">
                  <c:v>06-Nov-1997</c:v>
                </c:pt>
                <c:pt idx="21">
                  <c:v>07-Nov-1997</c:v>
                </c:pt>
                <c:pt idx="22">
                  <c:v>10-Nov-1997</c:v>
                </c:pt>
                <c:pt idx="23">
                  <c:v>11-Nov-1997</c:v>
                </c:pt>
                <c:pt idx="24">
                  <c:v>12-Nov-1997</c:v>
                </c:pt>
                <c:pt idx="25">
                  <c:v>13-Nov-1997</c:v>
                </c:pt>
                <c:pt idx="26">
                  <c:v>14-Nov-1997</c:v>
                </c:pt>
                <c:pt idx="27">
                  <c:v>17-Nov-1997</c:v>
                </c:pt>
                <c:pt idx="28">
                  <c:v>18-Nov-1997</c:v>
                </c:pt>
                <c:pt idx="29">
                  <c:v>19-Nov-1997</c:v>
                </c:pt>
                <c:pt idx="30">
                  <c:v>20-Nov-1997</c:v>
                </c:pt>
                <c:pt idx="31">
                  <c:v>21-Nov-1997</c:v>
                </c:pt>
                <c:pt idx="32">
                  <c:v>24-Nov-1997</c:v>
                </c:pt>
                <c:pt idx="33">
                  <c:v>26-Nov-1997</c:v>
                </c:pt>
                <c:pt idx="34">
                  <c:v>28-Nov-1997</c:v>
                </c:pt>
                <c:pt idx="35">
                  <c:v>01-Dec-1997</c:v>
                </c:pt>
                <c:pt idx="36">
                  <c:v>02-Dec-1997</c:v>
                </c:pt>
                <c:pt idx="37">
                  <c:v>03-Dec-1997</c:v>
                </c:pt>
                <c:pt idx="38">
                  <c:v>04-Dec-1997</c:v>
                </c:pt>
                <c:pt idx="39">
                  <c:v>05-Dec-1997</c:v>
                </c:pt>
                <c:pt idx="40">
                  <c:v>08-Dec-1997</c:v>
                </c:pt>
                <c:pt idx="41">
                  <c:v>09-Dec-1997</c:v>
                </c:pt>
                <c:pt idx="42">
                  <c:v>10-Dec-1997</c:v>
                </c:pt>
                <c:pt idx="43">
                  <c:v>11-Dec-1997</c:v>
                </c:pt>
                <c:pt idx="44">
                  <c:v>12-Dec-1997</c:v>
                </c:pt>
                <c:pt idx="45">
                  <c:v>15-Dec-1997</c:v>
                </c:pt>
                <c:pt idx="46">
                  <c:v>16-Dec-1997</c:v>
                </c:pt>
                <c:pt idx="47">
                  <c:v>18-Dec-1997</c:v>
                </c:pt>
                <c:pt idx="48">
                  <c:v>19-Dec-1997</c:v>
                </c:pt>
                <c:pt idx="49">
                  <c:v>22-Dec-1997</c:v>
                </c:pt>
                <c:pt idx="50">
                  <c:v>23-Dec-1997</c:v>
                </c:pt>
                <c:pt idx="51">
                  <c:v>24-Dec-1997</c:v>
                </c:pt>
                <c:pt idx="52">
                  <c:v>26-Dec-1997</c:v>
                </c:pt>
                <c:pt idx="53">
                  <c:v>29-Dec-1997</c:v>
                </c:pt>
                <c:pt idx="54">
                  <c:v>30-Dec-1997</c:v>
                </c:pt>
                <c:pt idx="55">
                  <c:v>31-Dec-1997</c:v>
                </c:pt>
                <c:pt idx="56">
                  <c:v>02-Jan-1998</c:v>
                </c:pt>
                <c:pt idx="57">
                  <c:v>05-Jan-1998</c:v>
                </c:pt>
                <c:pt idx="58">
                  <c:v>06-Jan-1998</c:v>
                </c:pt>
                <c:pt idx="59">
                  <c:v>07-Jan-1998</c:v>
                </c:pt>
                <c:pt idx="60">
                  <c:v>08-Jan-1998</c:v>
                </c:pt>
                <c:pt idx="61">
                  <c:v>09-Jan-1998</c:v>
                </c:pt>
                <c:pt idx="62">
                  <c:v>12-Jan-1998</c:v>
                </c:pt>
                <c:pt idx="63">
                  <c:v>13-Jan-1998</c:v>
                </c:pt>
                <c:pt idx="64">
                  <c:v>15-Jan-1998</c:v>
                </c:pt>
                <c:pt idx="65">
                  <c:v>16-Jan-1998</c:v>
                </c:pt>
                <c:pt idx="66">
                  <c:v>20-Jan-1998</c:v>
                </c:pt>
                <c:pt idx="67">
                  <c:v>21-Jan-1998</c:v>
                </c:pt>
                <c:pt idx="68">
                  <c:v>22-Jan-1998</c:v>
                </c:pt>
                <c:pt idx="69">
                  <c:v>23-Jan-1998</c:v>
                </c:pt>
                <c:pt idx="70">
                  <c:v>26-Jan-1998</c:v>
                </c:pt>
                <c:pt idx="71">
                  <c:v>27-Jan-1998</c:v>
                </c:pt>
                <c:pt idx="72">
                  <c:v>28-Jan-1998</c:v>
                </c:pt>
                <c:pt idx="73">
                  <c:v>29-Jan-1998</c:v>
                </c:pt>
                <c:pt idx="74">
                  <c:v>30-Jan-1998</c:v>
                </c:pt>
                <c:pt idx="75">
                  <c:v>02-Feb-1998</c:v>
                </c:pt>
                <c:pt idx="76">
                  <c:v>03-Feb-1998</c:v>
                </c:pt>
                <c:pt idx="77">
                  <c:v>04-Feb-1998</c:v>
                </c:pt>
                <c:pt idx="78">
                  <c:v>05-Feb-1998</c:v>
                </c:pt>
                <c:pt idx="79">
                  <c:v>06-Feb-1998</c:v>
                </c:pt>
                <c:pt idx="80">
                  <c:v>09-Feb-1998</c:v>
                </c:pt>
                <c:pt idx="81">
                  <c:v>10-Feb-1998</c:v>
                </c:pt>
                <c:pt idx="82">
                  <c:v>11-Feb-1998</c:v>
                </c:pt>
                <c:pt idx="83">
                  <c:v>12-Feb-1998</c:v>
                </c:pt>
                <c:pt idx="84">
                  <c:v>13-Feb-1998</c:v>
                </c:pt>
                <c:pt idx="85">
                  <c:v>17-Feb-1998</c:v>
                </c:pt>
                <c:pt idx="86">
                  <c:v>18-Feb-1998</c:v>
                </c:pt>
                <c:pt idx="87">
                  <c:v>19-Feb-1998</c:v>
                </c:pt>
                <c:pt idx="88">
                  <c:v>20-Feb-1998</c:v>
                </c:pt>
                <c:pt idx="89">
                  <c:v>23-Feb-1998</c:v>
                </c:pt>
                <c:pt idx="90">
                  <c:v>24-Feb-1998</c:v>
                </c:pt>
                <c:pt idx="91">
                  <c:v>25-Feb-1998</c:v>
                </c:pt>
                <c:pt idx="92">
                  <c:v>26-Feb-1998</c:v>
                </c:pt>
                <c:pt idx="93">
                  <c:v>27-Feb-1998</c:v>
                </c:pt>
                <c:pt idx="94">
                  <c:v>02-Mar-1998</c:v>
                </c:pt>
                <c:pt idx="95">
                  <c:v>03-Mar-1998</c:v>
                </c:pt>
                <c:pt idx="96">
                  <c:v>04-Mar-1998</c:v>
                </c:pt>
                <c:pt idx="97">
                  <c:v>05-Mar-1998</c:v>
                </c:pt>
                <c:pt idx="98">
                  <c:v>06-Mar-1998</c:v>
                </c:pt>
                <c:pt idx="99">
                  <c:v>09-Mar-1998</c:v>
                </c:pt>
                <c:pt idx="100">
                  <c:v>10-Mar-1998</c:v>
                </c:pt>
                <c:pt idx="101">
                  <c:v>11-Mar-1998</c:v>
                </c:pt>
                <c:pt idx="102">
                  <c:v>12-Mar-1998</c:v>
                </c:pt>
                <c:pt idx="103">
                  <c:v>13-Mar-1998</c:v>
                </c:pt>
                <c:pt idx="104">
                  <c:v>16-Mar-1998</c:v>
                </c:pt>
                <c:pt idx="105">
                  <c:v>17-Mar-1998</c:v>
                </c:pt>
                <c:pt idx="106">
                  <c:v>18-Mar-1998</c:v>
                </c:pt>
                <c:pt idx="107">
                  <c:v>19-Mar-1998</c:v>
                </c:pt>
                <c:pt idx="108">
                  <c:v>20-Mar-1998</c:v>
                </c:pt>
                <c:pt idx="109">
                  <c:v>23-Mar-1998</c:v>
                </c:pt>
                <c:pt idx="110">
                  <c:v>24-Mar-1998</c:v>
                </c:pt>
                <c:pt idx="111">
                  <c:v>25-Mar-1998</c:v>
                </c:pt>
                <c:pt idx="112">
                  <c:v>26-Mar-1998</c:v>
                </c:pt>
                <c:pt idx="113">
                  <c:v>27-Mar-1998</c:v>
                </c:pt>
                <c:pt idx="114">
                  <c:v>30-Mar-1998</c:v>
                </c:pt>
                <c:pt idx="115">
                  <c:v>31-Mar-1998</c:v>
                </c:pt>
                <c:pt idx="116">
                  <c:v>01-Apr-1998</c:v>
                </c:pt>
                <c:pt idx="117">
                  <c:v>02-Apr-1998</c:v>
                </c:pt>
                <c:pt idx="118">
                  <c:v>03-Apr-1998</c:v>
                </c:pt>
                <c:pt idx="119">
                  <c:v>06-Apr-1998</c:v>
                </c:pt>
                <c:pt idx="120">
                  <c:v>07-Apr-1998</c:v>
                </c:pt>
                <c:pt idx="121">
                  <c:v>08-Apr-1998</c:v>
                </c:pt>
                <c:pt idx="122">
                  <c:v>09-Apr-1998</c:v>
                </c:pt>
                <c:pt idx="123">
                  <c:v>13-Apr-1998</c:v>
                </c:pt>
                <c:pt idx="124">
                  <c:v>14-Apr-1998</c:v>
                </c:pt>
                <c:pt idx="125">
                  <c:v>15-Apr-1998</c:v>
                </c:pt>
                <c:pt idx="126">
                  <c:v>16-Apr-1998</c:v>
                </c:pt>
                <c:pt idx="127">
                  <c:v>17-Apr-1998</c:v>
                </c:pt>
                <c:pt idx="128">
                  <c:v>20-Apr-1998</c:v>
                </c:pt>
                <c:pt idx="129">
                  <c:v>21-Apr-1998</c:v>
                </c:pt>
                <c:pt idx="130">
                  <c:v>22-Apr-1998</c:v>
                </c:pt>
                <c:pt idx="131">
                  <c:v>23-Apr-1998</c:v>
                </c:pt>
                <c:pt idx="132">
                  <c:v>24-Apr-1998</c:v>
                </c:pt>
                <c:pt idx="133">
                  <c:v>27-Apr-1998</c:v>
                </c:pt>
                <c:pt idx="134">
                  <c:v>28-Apr-1998</c:v>
                </c:pt>
                <c:pt idx="135">
                  <c:v>29-Apr-1998</c:v>
                </c:pt>
                <c:pt idx="136">
                  <c:v>30-Apr-1998</c:v>
                </c:pt>
                <c:pt idx="137">
                  <c:v>01-May-1998</c:v>
                </c:pt>
                <c:pt idx="138">
                  <c:v>04-May-1998</c:v>
                </c:pt>
                <c:pt idx="139">
                  <c:v>05-May-1998</c:v>
                </c:pt>
                <c:pt idx="140">
                  <c:v>06-May-1998</c:v>
                </c:pt>
                <c:pt idx="141">
                  <c:v>07-May-1998</c:v>
                </c:pt>
                <c:pt idx="142">
                  <c:v>08-May-1998</c:v>
                </c:pt>
                <c:pt idx="143">
                  <c:v>11-May-1998</c:v>
                </c:pt>
                <c:pt idx="144">
                  <c:v>12-May-1998</c:v>
                </c:pt>
                <c:pt idx="145">
                  <c:v>13-May-1998</c:v>
                </c:pt>
                <c:pt idx="146">
                  <c:v>14-May-1998</c:v>
                </c:pt>
                <c:pt idx="147">
                  <c:v>15-May-1998</c:v>
                </c:pt>
                <c:pt idx="148">
                  <c:v>18-May-1998</c:v>
                </c:pt>
                <c:pt idx="149">
                  <c:v>19-May-1998</c:v>
                </c:pt>
                <c:pt idx="150">
                  <c:v>20-May-1998</c:v>
                </c:pt>
                <c:pt idx="151">
                  <c:v>21-May-1998</c:v>
                </c:pt>
                <c:pt idx="152">
                  <c:v>22-May-1998</c:v>
                </c:pt>
                <c:pt idx="153">
                  <c:v>26-May-1998</c:v>
                </c:pt>
                <c:pt idx="154">
                  <c:v>27-May-1998</c:v>
                </c:pt>
                <c:pt idx="155">
                  <c:v>28-May-1998</c:v>
                </c:pt>
                <c:pt idx="156">
                  <c:v>29-May-1998</c:v>
                </c:pt>
                <c:pt idx="157">
                  <c:v>01-Jun-1998</c:v>
                </c:pt>
                <c:pt idx="158">
                  <c:v>02-Jun-1998</c:v>
                </c:pt>
                <c:pt idx="159">
                  <c:v>03-Jun-1998</c:v>
                </c:pt>
                <c:pt idx="160">
                  <c:v>04-Jun-1998</c:v>
                </c:pt>
                <c:pt idx="161">
                  <c:v>05-Jun-1998</c:v>
                </c:pt>
                <c:pt idx="162">
                  <c:v>08-Jun-1998</c:v>
                </c:pt>
                <c:pt idx="163">
                  <c:v>09-Jun-1998</c:v>
                </c:pt>
                <c:pt idx="164">
                  <c:v>10-Jun-1998</c:v>
                </c:pt>
                <c:pt idx="165">
                  <c:v>11-Jun-1998</c:v>
                </c:pt>
                <c:pt idx="166">
                  <c:v>12-Jun-1998</c:v>
                </c:pt>
                <c:pt idx="167">
                  <c:v>15-Jun-1998</c:v>
                </c:pt>
                <c:pt idx="168">
                  <c:v>16-Jun-1998</c:v>
                </c:pt>
                <c:pt idx="169">
                  <c:v>17-Jun-1998</c:v>
                </c:pt>
                <c:pt idx="170">
                  <c:v>18-Jun-1998</c:v>
                </c:pt>
                <c:pt idx="171">
                  <c:v>19-Jun-1998</c:v>
                </c:pt>
                <c:pt idx="172">
                  <c:v>22-Jun-1998</c:v>
                </c:pt>
                <c:pt idx="173">
                  <c:v>23-Jun-1998</c:v>
                </c:pt>
                <c:pt idx="174">
                  <c:v>24-Jun-1998</c:v>
                </c:pt>
                <c:pt idx="175">
                  <c:v>25-Jun-1998</c:v>
                </c:pt>
                <c:pt idx="176">
                  <c:v>26-Jun-1998</c:v>
                </c:pt>
                <c:pt idx="177">
                  <c:v>29-Jun-1998</c:v>
                </c:pt>
                <c:pt idx="178">
                  <c:v>30-Jun-1998</c:v>
                </c:pt>
                <c:pt idx="179">
                  <c:v>01-Jul-1998</c:v>
                </c:pt>
                <c:pt idx="180">
                  <c:v>02-Jul-1998</c:v>
                </c:pt>
                <c:pt idx="181">
                  <c:v>06-Jul-1998</c:v>
                </c:pt>
                <c:pt idx="182">
                  <c:v>07-Jul-1998</c:v>
                </c:pt>
                <c:pt idx="183">
                  <c:v>08-Jul-1998</c:v>
                </c:pt>
                <c:pt idx="184">
                  <c:v>09-Jul-1998</c:v>
                </c:pt>
                <c:pt idx="185">
                  <c:v>10-Jul-1998</c:v>
                </c:pt>
                <c:pt idx="186">
                  <c:v>13-Jul-1998</c:v>
                </c:pt>
                <c:pt idx="187">
                  <c:v>14-Jul-1998</c:v>
                </c:pt>
                <c:pt idx="188">
                  <c:v>15-Jul-1998</c:v>
                </c:pt>
                <c:pt idx="189">
                  <c:v>16-Jul-1998</c:v>
                </c:pt>
                <c:pt idx="190">
                  <c:v>17-Jul-1998</c:v>
                </c:pt>
                <c:pt idx="191">
                  <c:v>20-Jul-1998</c:v>
                </c:pt>
                <c:pt idx="192">
                  <c:v>21-Jul-1998</c:v>
                </c:pt>
                <c:pt idx="193">
                  <c:v>22-Jul-1998</c:v>
                </c:pt>
                <c:pt idx="194">
                  <c:v>23-Jul-1998</c:v>
                </c:pt>
                <c:pt idx="195">
                  <c:v>24-Jul-1998</c:v>
                </c:pt>
                <c:pt idx="196">
                  <c:v>27-Jul-1998</c:v>
                </c:pt>
                <c:pt idx="197">
                  <c:v>28-Jul-1998</c:v>
                </c:pt>
                <c:pt idx="198">
                  <c:v>29-Jul-1998</c:v>
                </c:pt>
                <c:pt idx="199">
                  <c:v>30-Jul-1998</c:v>
                </c:pt>
                <c:pt idx="200">
                  <c:v>31-Jul-1998</c:v>
                </c:pt>
                <c:pt idx="201">
                  <c:v>03-Aug-1998</c:v>
                </c:pt>
                <c:pt idx="202">
                  <c:v>04-Aug-1998</c:v>
                </c:pt>
                <c:pt idx="203">
                  <c:v>05-Aug-1998</c:v>
                </c:pt>
                <c:pt idx="204">
                  <c:v>06-Aug-1998</c:v>
                </c:pt>
                <c:pt idx="205">
                  <c:v>07-Aug-1998</c:v>
                </c:pt>
                <c:pt idx="206">
                  <c:v>10-Aug-1998</c:v>
                </c:pt>
                <c:pt idx="207">
                  <c:v>11-Aug-1998</c:v>
                </c:pt>
                <c:pt idx="208">
                  <c:v>12-Aug-1998</c:v>
                </c:pt>
                <c:pt idx="209">
                  <c:v>13-Aug-1998</c:v>
                </c:pt>
                <c:pt idx="210">
                  <c:v>14-Aug-1998</c:v>
                </c:pt>
                <c:pt idx="211">
                  <c:v>17-Aug-1998</c:v>
                </c:pt>
                <c:pt idx="212">
                  <c:v>18-Aug-1998</c:v>
                </c:pt>
                <c:pt idx="213">
                  <c:v>19-Aug-1998</c:v>
                </c:pt>
                <c:pt idx="214">
                  <c:v>20-Aug-1998</c:v>
                </c:pt>
                <c:pt idx="215">
                  <c:v>21-Aug-1998</c:v>
                </c:pt>
                <c:pt idx="216">
                  <c:v>24-Aug-1998</c:v>
                </c:pt>
                <c:pt idx="217">
                  <c:v>25-Aug-1998</c:v>
                </c:pt>
                <c:pt idx="218">
                  <c:v>26-Aug-1998</c:v>
                </c:pt>
                <c:pt idx="219">
                  <c:v>27-Aug-1998</c:v>
                </c:pt>
                <c:pt idx="220">
                  <c:v>28-Aug-1998</c:v>
                </c:pt>
                <c:pt idx="221">
                  <c:v>31-Aug-1998</c:v>
                </c:pt>
                <c:pt idx="222">
                  <c:v>01-Sep-1998</c:v>
                </c:pt>
                <c:pt idx="223">
                  <c:v>02-Sep-1998</c:v>
                </c:pt>
                <c:pt idx="224">
                  <c:v>03-Sep-1998</c:v>
                </c:pt>
                <c:pt idx="225">
                  <c:v>04-Sep-1998</c:v>
                </c:pt>
                <c:pt idx="226">
                  <c:v>08-Sep-1998</c:v>
                </c:pt>
                <c:pt idx="227">
                  <c:v>09-Sep-1998</c:v>
                </c:pt>
                <c:pt idx="228">
                  <c:v>10-Sep-1998</c:v>
                </c:pt>
                <c:pt idx="229">
                  <c:v>11-Sep-1998</c:v>
                </c:pt>
                <c:pt idx="230">
                  <c:v>14-Sep-1998</c:v>
                </c:pt>
                <c:pt idx="231">
                  <c:v>15-Sep-1998</c:v>
                </c:pt>
                <c:pt idx="232">
                  <c:v>16-Sep-1998</c:v>
                </c:pt>
                <c:pt idx="233">
                  <c:v>17-Sep-1998</c:v>
                </c:pt>
                <c:pt idx="234">
                  <c:v>18-Sep-1998</c:v>
                </c:pt>
                <c:pt idx="235">
                  <c:v>21-Sep-1998</c:v>
                </c:pt>
                <c:pt idx="236">
                  <c:v>22-Sep-1998</c:v>
                </c:pt>
                <c:pt idx="237">
                  <c:v>23-Sep-1998</c:v>
                </c:pt>
                <c:pt idx="238">
                  <c:v>24-Sep-1998</c:v>
                </c:pt>
                <c:pt idx="239">
                  <c:v>25-Sep-1998</c:v>
                </c:pt>
                <c:pt idx="240">
                  <c:v>28-Sep-1998</c:v>
                </c:pt>
                <c:pt idx="241">
                  <c:v>29-Sep-1998</c:v>
                </c:pt>
                <c:pt idx="242">
                  <c:v>30-Sep-1998</c:v>
                </c:pt>
                <c:pt idx="243">
                  <c:v>01-Oct-1998</c:v>
                </c:pt>
                <c:pt idx="244">
                  <c:v>02-Oct-1998</c:v>
                </c:pt>
                <c:pt idx="245">
                  <c:v>05-Oct-1998</c:v>
                </c:pt>
                <c:pt idx="246">
                  <c:v>06-Oct-1998</c:v>
                </c:pt>
                <c:pt idx="247">
                  <c:v>07-Oct-1998</c:v>
                </c:pt>
                <c:pt idx="248">
                  <c:v>08-Oct-1998</c:v>
                </c:pt>
                <c:pt idx="249">
                  <c:v>09-Oct-1998</c:v>
                </c:pt>
                <c:pt idx="250">
                  <c:v>12-Oct-1998</c:v>
                </c:pt>
                <c:pt idx="251">
                  <c:v>13-Oct-1998</c:v>
                </c:pt>
                <c:pt idx="252">
                  <c:v>14-Oct-1998</c:v>
                </c:pt>
                <c:pt idx="253">
                  <c:v>15-Oct-1998</c:v>
                </c:pt>
                <c:pt idx="254">
                  <c:v>16-Oct-1998</c:v>
                </c:pt>
                <c:pt idx="255">
                  <c:v>19-Oct-1998</c:v>
                </c:pt>
                <c:pt idx="256">
                  <c:v>20-Oct-1998</c:v>
                </c:pt>
                <c:pt idx="257">
                  <c:v>21-Oct-1998</c:v>
                </c:pt>
                <c:pt idx="258">
                  <c:v>22-Oct-1998</c:v>
                </c:pt>
                <c:pt idx="259">
                  <c:v>23-Oct-1998</c:v>
                </c:pt>
                <c:pt idx="260">
                  <c:v>26-Oct-1998</c:v>
                </c:pt>
                <c:pt idx="261">
                  <c:v>27-Oct-1998</c:v>
                </c:pt>
                <c:pt idx="262">
                  <c:v>28-Oct-1998</c:v>
                </c:pt>
                <c:pt idx="263">
                  <c:v>29-Oct-1998</c:v>
                </c:pt>
                <c:pt idx="264">
                  <c:v>30-Oct-1998</c:v>
                </c:pt>
                <c:pt idx="265">
                  <c:v>02-Nov-1998</c:v>
                </c:pt>
                <c:pt idx="266">
                  <c:v>03-Nov-1998</c:v>
                </c:pt>
                <c:pt idx="267">
                  <c:v>04-Nov-1998</c:v>
                </c:pt>
                <c:pt idx="268">
                  <c:v>05-Nov-1998</c:v>
                </c:pt>
                <c:pt idx="269">
                  <c:v>06-Nov-1998</c:v>
                </c:pt>
                <c:pt idx="270">
                  <c:v>09-Nov-1998</c:v>
                </c:pt>
                <c:pt idx="271">
                  <c:v>10-Nov-1998</c:v>
                </c:pt>
                <c:pt idx="272">
                  <c:v>11-Nov-1998</c:v>
                </c:pt>
                <c:pt idx="273">
                  <c:v>12-Nov-1998</c:v>
                </c:pt>
                <c:pt idx="274">
                  <c:v>13-Nov-1998</c:v>
                </c:pt>
                <c:pt idx="275">
                  <c:v>16-Nov-1998</c:v>
                </c:pt>
                <c:pt idx="276">
                  <c:v>17-Nov-1998</c:v>
                </c:pt>
                <c:pt idx="277">
                  <c:v>18-Nov-1998</c:v>
                </c:pt>
                <c:pt idx="278">
                  <c:v>19-Nov-1998</c:v>
                </c:pt>
                <c:pt idx="279">
                  <c:v>20-Nov-1998</c:v>
                </c:pt>
                <c:pt idx="280">
                  <c:v>23-Nov-1998</c:v>
                </c:pt>
                <c:pt idx="281">
                  <c:v>24-Nov-1998</c:v>
                </c:pt>
                <c:pt idx="282">
                  <c:v>25-Nov-1998</c:v>
                </c:pt>
                <c:pt idx="283">
                  <c:v>27-Nov-1998</c:v>
                </c:pt>
                <c:pt idx="284">
                  <c:v>30-Nov-1998</c:v>
                </c:pt>
                <c:pt idx="285">
                  <c:v>01-Dec-1998</c:v>
                </c:pt>
                <c:pt idx="286">
                  <c:v>02-Dec-1998</c:v>
                </c:pt>
                <c:pt idx="287">
                  <c:v>03-Dec-1998</c:v>
                </c:pt>
                <c:pt idx="288">
                  <c:v>04-Dec-1998</c:v>
                </c:pt>
                <c:pt idx="289">
                  <c:v>07-Dec-1998</c:v>
                </c:pt>
                <c:pt idx="290">
                  <c:v>08-Dec-1998</c:v>
                </c:pt>
                <c:pt idx="291">
                  <c:v>09-Dec-1998</c:v>
                </c:pt>
                <c:pt idx="292">
                  <c:v>10-Dec-1998</c:v>
                </c:pt>
                <c:pt idx="293">
                  <c:v>11-Dec-1998</c:v>
                </c:pt>
                <c:pt idx="294">
                  <c:v>14-Dec-1998</c:v>
                </c:pt>
                <c:pt idx="295">
                  <c:v>15-Dec-1998</c:v>
                </c:pt>
                <c:pt idx="296">
                  <c:v>16-Dec-1998</c:v>
                </c:pt>
                <c:pt idx="297">
                  <c:v>17-Dec-1998</c:v>
                </c:pt>
                <c:pt idx="298">
                  <c:v>18-Dec-1998</c:v>
                </c:pt>
                <c:pt idx="299">
                  <c:v>21-Dec-1998</c:v>
                </c:pt>
                <c:pt idx="300">
                  <c:v>22-Dec-1998</c:v>
                </c:pt>
                <c:pt idx="301">
                  <c:v>23-Dec-1998</c:v>
                </c:pt>
                <c:pt idx="302">
                  <c:v>24-Dec-1998</c:v>
                </c:pt>
                <c:pt idx="303">
                  <c:v>28-Dec-1998</c:v>
                </c:pt>
                <c:pt idx="304">
                  <c:v>29-Dec-1998</c:v>
                </c:pt>
                <c:pt idx="305">
                  <c:v>30-Dec-1998</c:v>
                </c:pt>
                <c:pt idx="306">
                  <c:v>31-Dec-1998</c:v>
                </c:pt>
                <c:pt idx="307">
                  <c:v>04-Jan-1999</c:v>
                </c:pt>
                <c:pt idx="308">
                  <c:v>05-Jan-1999</c:v>
                </c:pt>
                <c:pt idx="309">
                  <c:v>06-Jan-1999</c:v>
                </c:pt>
                <c:pt idx="310">
                  <c:v>07-Jan-1999</c:v>
                </c:pt>
                <c:pt idx="311">
                  <c:v>08-Jan-1999</c:v>
                </c:pt>
                <c:pt idx="312">
                  <c:v>11-Jan-1999</c:v>
                </c:pt>
                <c:pt idx="313">
                  <c:v>12-Jan-1999</c:v>
                </c:pt>
                <c:pt idx="314">
                  <c:v>13-Jan-1999</c:v>
                </c:pt>
                <c:pt idx="315">
                  <c:v>14-Jan-1999</c:v>
                </c:pt>
                <c:pt idx="316">
                  <c:v>15-Jan-1999</c:v>
                </c:pt>
                <c:pt idx="317">
                  <c:v>19-Jan-1999</c:v>
                </c:pt>
                <c:pt idx="318">
                  <c:v>20-Jan-1999</c:v>
                </c:pt>
                <c:pt idx="319">
                  <c:v>21-Jan-1999</c:v>
                </c:pt>
                <c:pt idx="320">
                  <c:v>22-Jan-1999</c:v>
                </c:pt>
                <c:pt idx="321">
                  <c:v>25-Jan-1999</c:v>
                </c:pt>
                <c:pt idx="322">
                  <c:v>26-Jan-1999</c:v>
                </c:pt>
                <c:pt idx="323">
                  <c:v>27-Jan-1999</c:v>
                </c:pt>
                <c:pt idx="324">
                  <c:v>28-Jan-1999</c:v>
                </c:pt>
                <c:pt idx="325">
                  <c:v>29-Jan-1999</c:v>
                </c:pt>
                <c:pt idx="326">
                  <c:v>01-Feb-1999</c:v>
                </c:pt>
                <c:pt idx="327">
                  <c:v>02-Feb-1999</c:v>
                </c:pt>
                <c:pt idx="328">
                  <c:v>03-Feb-1999</c:v>
                </c:pt>
                <c:pt idx="329">
                  <c:v>04-Feb-1999</c:v>
                </c:pt>
                <c:pt idx="330">
                  <c:v>05-Feb-1999</c:v>
                </c:pt>
                <c:pt idx="331">
                  <c:v>08-Feb-1999</c:v>
                </c:pt>
                <c:pt idx="332">
                  <c:v>09-Feb-1999</c:v>
                </c:pt>
                <c:pt idx="333">
                  <c:v>10-Feb-1999</c:v>
                </c:pt>
                <c:pt idx="334">
                  <c:v>11-Feb-1999</c:v>
                </c:pt>
                <c:pt idx="335">
                  <c:v>12-Feb-1999</c:v>
                </c:pt>
                <c:pt idx="336">
                  <c:v>16-Feb-1999</c:v>
                </c:pt>
                <c:pt idx="337">
                  <c:v>17-Feb-1999</c:v>
                </c:pt>
                <c:pt idx="338">
                  <c:v>18-Feb-1999</c:v>
                </c:pt>
                <c:pt idx="339">
                  <c:v>19-Feb-1999</c:v>
                </c:pt>
                <c:pt idx="340">
                  <c:v>22-Feb-1999</c:v>
                </c:pt>
                <c:pt idx="341">
                  <c:v>23-Feb-1999</c:v>
                </c:pt>
                <c:pt idx="342">
                  <c:v>24-Feb-1999</c:v>
                </c:pt>
                <c:pt idx="343">
                  <c:v>25-Feb-1999</c:v>
                </c:pt>
                <c:pt idx="344">
                  <c:v>26-Feb-1999</c:v>
                </c:pt>
                <c:pt idx="345">
                  <c:v>01-Mar-1999</c:v>
                </c:pt>
                <c:pt idx="346">
                  <c:v>02-Mar-1999</c:v>
                </c:pt>
                <c:pt idx="347">
                  <c:v>03-Mar-1999</c:v>
                </c:pt>
                <c:pt idx="348">
                  <c:v>04-Mar-1999</c:v>
                </c:pt>
                <c:pt idx="349">
                  <c:v>05-Mar-1999</c:v>
                </c:pt>
                <c:pt idx="350">
                  <c:v>08-Mar-1999</c:v>
                </c:pt>
                <c:pt idx="351">
                  <c:v>09-Mar-1999</c:v>
                </c:pt>
                <c:pt idx="352">
                  <c:v>10-Mar-1999</c:v>
                </c:pt>
                <c:pt idx="353">
                  <c:v>11-Mar-1999</c:v>
                </c:pt>
                <c:pt idx="354">
                  <c:v>12-Mar-1999</c:v>
                </c:pt>
                <c:pt idx="355">
                  <c:v>15-Mar-1999</c:v>
                </c:pt>
                <c:pt idx="356">
                  <c:v>16-Mar-1999</c:v>
                </c:pt>
                <c:pt idx="357">
                  <c:v>17-Mar-1999</c:v>
                </c:pt>
                <c:pt idx="358">
                  <c:v>18-Mar-1999</c:v>
                </c:pt>
                <c:pt idx="359">
                  <c:v>19-Mar-1999</c:v>
                </c:pt>
                <c:pt idx="360">
                  <c:v>22-Mar-1999</c:v>
                </c:pt>
                <c:pt idx="361">
                  <c:v>23-Mar-1999</c:v>
                </c:pt>
                <c:pt idx="362">
                  <c:v>24-Mar-1999</c:v>
                </c:pt>
                <c:pt idx="363">
                  <c:v>25-Mar-1999</c:v>
                </c:pt>
                <c:pt idx="364">
                  <c:v>26-Mar-1999</c:v>
                </c:pt>
                <c:pt idx="365">
                  <c:v>29-Mar-1999</c:v>
                </c:pt>
                <c:pt idx="366">
                  <c:v>30-Mar-1999</c:v>
                </c:pt>
                <c:pt idx="367">
                  <c:v>31-Mar-1999</c:v>
                </c:pt>
                <c:pt idx="368">
                  <c:v>01-Apr-1999</c:v>
                </c:pt>
                <c:pt idx="369">
                  <c:v>05-Apr-1999</c:v>
                </c:pt>
                <c:pt idx="370">
                  <c:v>06-Apr-1999</c:v>
                </c:pt>
                <c:pt idx="371">
                  <c:v>07-Apr-1999</c:v>
                </c:pt>
                <c:pt idx="372">
                  <c:v>08-Apr-1999</c:v>
                </c:pt>
                <c:pt idx="373">
                  <c:v>09-Apr-1999</c:v>
                </c:pt>
                <c:pt idx="374">
                  <c:v>12-Apr-1999</c:v>
                </c:pt>
                <c:pt idx="375">
                  <c:v>13-Apr-1999</c:v>
                </c:pt>
                <c:pt idx="376">
                  <c:v>14-Apr-1999</c:v>
                </c:pt>
                <c:pt idx="377">
                  <c:v>15-Apr-1999</c:v>
                </c:pt>
                <c:pt idx="378">
                  <c:v>16-Apr-1999</c:v>
                </c:pt>
                <c:pt idx="379">
                  <c:v>19-Apr-1999</c:v>
                </c:pt>
                <c:pt idx="380">
                  <c:v>20-Apr-1999</c:v>
                </c:pt>
                <c:pt idx="381">
                  <c:v>21-Apr-1999</c:v>
                </c:pt>
                <c:pt idx="382">
                  <c:v>22-Apr-1999</c:v>
                </c:pt>
                <c:pt idx="383">
                  <c:v>23-Apr-1999</c:v>
                </c:pt>
                <c:pt idx="384">
                  <c:v>26-Apr-1999</c:v>
                </c:pt>
                <c:pt idx="385">
                  <c:v>27-Apr-1999</c:v>
                </c:pt>
                <c:pt idx="386">
                  <c:v>28-Apr-1999</c:v>
                </c:pt>
                <c:pt idx="387">
                  <c:v>29-Apr-1999</c:v>
                </c:pt>
                <c:pt idx="388">
                  <c:v>30-Apr-1999</c:v>
                </c:pt>
                <c:pt idx="389">
                  <c:v>03-May-1999</c:v>
                </c:pt>
                <c:pt idx="390">
                  <c:v>04-May-1999</c:v>
                </c:pt>
                <c:pt idx="391">
                  <c:v>05-May-1999</c:v>
                </c:pt>
                <c:pt idx="392">
                  <c:v>06-May-1999</c:v>
                </c:pt>
                <c:pt idx="393">
                  <c:v>07-May-1999</c:v>
                </c:pt>
                <c:pt idx="394">
                  <c:v>10-May-1999</c:v>
                </c:pt>
                <c:pt idx="395">
                  <c:v>11-May-1999</c:v>
                </c:pt>
                <c:pt idx="396">
                  <c:v>12-May-1999</c:v>
                </c:pt>
                <c:pt idx="397">
                  <c:v>13-May-1999</c:v>
                </c:pt>
                <c:pt idx="398">
                  <c:v>14-May-1999</c:v>
                </c:pt>
                <c:pt idx="399">
                  <c:v>17-May-1999</c:v>
                </c:pt>
                <c:pt idx="400">
                  <c:v>18-May-1999</c:v>
                </c:pt>
                <c:pt idx="401">
                  <c:v>19-May-1999</c:v>
                </c:pt>
                <c:pt idx="402">
                  <c:v>20-May-1999</c:v>
                </c:pt>
                <c:pt idx="403">
                  <c:v>21-May-1999</c:v>
                </c:pt>
                <c:pt idx="404">
                  <c:v>24-May-1999</c:v>
                </c:pt>
                <c:pt idx="405">
                  <c:v>25-May-1999</c:v>
                </c:pt>
                <c:pt idx="406">
                  <c:v>26-May-1999</c:v>
                </c:pt>
                <c:pt idx="407">
                  <c:v>27-May-1999</c:v>
                </c:pt>
                <c:pt idx="408">
                  <c:v>28-May-1999</c:v>
                </c:pt>
                <c:pt idx="409">
                  <c:v>01-Jun-1999</c:v>
                </c:pt>
                <c:pt idx="410">
                  <c:v>02-Jun-1999</c:v>
                </c:pt>
                <c:pt idx="411">
                  <c:v>03-Jun-1999</c:v>
                </c:pt>
                <c:pt idx="412">
                  <c:v>04-Jun-1999</c:v>
                </c:pt>
                <c:pt idx="413">
                  <c:v>07-Jun-1999</c:v>
                </c:pt>
                <c:pt idx="414">
                  <c:v>08-Jun-1999</c:v>
                </c:pt>
                <c:pt idx="415">
                  <c:v>09-Jun-1999</c:v>
                </c:pt>
                <c:pt idx="416">
                  <c:v>10-Jun-1999</c:v>
                </c:pt>
                <c:pt idx="417">
                  <c:v>11-Jun-1999</c:v>
                </c:pt>
                <c:pt idx="418">
                  <c:v>14-Jun-1999</c:v>
                </c:pt>
                <c:pt idx="419">
                  <c:v>15-Jun-1999</c:v>
                </c:pt>
                <c:pt idx="420">
                  <c:v>16-Jun-1999</c:v>
                </c:pt>
                <c:pt idx="421">
                  <c:v>17-Jun-1999</c:v>
                </c:pt>
                <c:pt idx="422">
                  <c:v>18-Jun-1999</c:v>
                </c:pt>
                <c:pt idx="423">
                  <c:v>21-Jun-1999</c:v>
                </c:pt>
                <c:pt idx="424">
                  <c:v>22-Jun-1999</c:v>
                </c:pt>
                <c:pt idx="425">
                  <c:v>23-Jun-1999</c:v>
                </c:pt>
                <c:pt idx="426">
                  <c:v>24-Jun-1999</c:v>
                </c:pt>
                <c:pt idx="427">
                  <c:v>25-Jun-1999</c:v>
                </c:pt>
                <c:pt idx="428">
                  <c:v>28-Jun-1999</c:v>
                </c:pt>
                <c:pt idx="429">
                  <c:v>29-Jun-1999</c:v>
                </c:pt>
                <c:pt idx="430">
                  <c:v>30-Jun-1999</c:v>
                </c:pt>
                <c:pt idx="431">
                  <c:v>01-Jul-1999</c:v>
                </c:pt>
                <c:pt idx="432">
                  <c:v>02-Jul-1999</c:v>
                </c:pt>
                <c:pt idx="433">
                  <c:v>06-Jul-1999</c:v>
                </c:pt>
                <c:pt idx="434">
                  <c:v>07-Jul-1999</c:v>
                </c:pt>
                <c:pt idx="435">
                  <c:v>08-Jul-1999</c:v>
                </c:pt>
                <c:pt idx="436">
                  <c:v>09-Jul-1999</c:v>
                </c:pt>
                <c:pt idx="437">
                  <c:v>12-Jul-1999</c:v>
                </c:pt>
                <c:pt idx="438">
                  <c:v>13-Jul-1999</c:v>
                </c:pt>
                <c:pt idx="439">
                  <c:v>14-Jul-1999</c:v>
                </c:pt>
                <c:pt idx="440">
                  <c:v>15-Jul-1999</c:v>
                </c:pt>
                <c:pt idx="441">
                  <c:v>16-Jul-1999</c:v>
                </c:pt>
                <c:pt idx="442">
                  <c:v>19-Jul-1999</c:v>
                </c:pt>
                <c:pt idx="443">
                  <c:v>20-Jul-1999</c:v>
                </c:pt>
                <c:pt idx="444">
                  <c:v>21-Jul-1999</c:v>
                </c:pt>
                <c:pt idx="445">
                  <c:v>22-Jul-1999</c:v>
                </c:pt>
                <c:pt idx="446">
                  <c:v>23-Jul-1999</c:v>
                </c:pt>
                <c:pt idx="447">
                  <c:v>26-Jul-1999</c:v>
                </c:pt>
                <c:pt idx="448">
                  <c:v>27-Jul-1999</c:v>
                </c:pt>
                <c:pt idx="449">
                  <c:v>28-Jul-1999</c:v>
                </c:pt>
                <c:pt idx="450">
                  <c:v>29-Jul-1999</c:v>
                </c:pt>
                <c:pt idx="451">
                  <c:v>30-Jul-1999</c:v>
                </c:pt>
                <c:pt idx="452">
                  <c:v>02-Aug-1999</c:v>
                </c:pt>
                <c:pt idx="453">
                  <c:v>03-Aug-1999</c:v>
                </c:pt>
                <c:pt idx="454">
                  <c:v>04-Aug-1999</c:v>
                </c:pt>
                <c:pt idx="455">
                  <c:v>05-Aug-1999</c:v>
                </c:pt>
                <c:pt idx="456">
                  <c:v>06-Aug-1999</c:v>
                </c:pt>
                <c:pt idx="457">
                  <c:v>09-Aug-1999</c:v>
                </c:pt>
                <c:pt idx="458">
                  <c:v>10-Aug-1999</c:v>
                </c:pt>
                <c:pt idx="459">
                  <c:v>11-Aug-1999</c:v>
                </c:pt>
                <c:pt idx="460">
                  <c:v>12-Aug-1999</c:v>
                </c:pt>
                <c:pt idx="461">
                  <c:v>13-Aug-1999</c:v>
                </c:pt>
                <c:pt idx="462">
                  <c:v>16-Aug-1999</c:v>
                </c:pt>
                <c:pt idx="463">
                  <c:v>17-Aug-1999</c:v>
                </c:pt>
                <c:pt idx="464">
                  <c:v>18-Aug-1999</c:v>
                </c:pt>
                <c:pt idx="465">
                  <c:v>19-Aug-1999</c:v>
                </c:pt>
                <c:pt idx="466">
                  <c:v>20-Aug-1999</c:v>
                </c:pt>
                <c:pt idx="467">
                  <c:v>23-Aug-1999</c:v>
                </c:pt>
                <c:pt idx="468">
                  <c:v>24-Aug-1999</c:v>
                </c:pt>
                <c:pt idx="469">
                  <c:v>25-Aug-1999</c:v>
                </c:pt>
                <c:pt idx="470">
                  <c:v>26-Aug-1999</c:v>
                </c:pt>
                <c:pt idx="471">
                  <c:v>27-Aug-1999</c:v>
                </c:pt>
                <c:pt idx="472">
                  <c:v>30-Aug-1999</c:v>
                </c:pt>
                <c:pt idx="473">
                  <c:v>31-Aug-1999</c:v>
                </c:pt>
                <c:pt idx="474">
                  <c:v>01-Sep-1999</c:v>
                </c:pt>
                <c:pt idx="475">
                  <c:v>02-Sep-1999</c:v>
                </c:pt>
                <c:pt idx="476">
                  <c:v>03-Sep-1999</c:v>
                </c:pt>
                <c:pt idx="477">
                  <c:v>07-Sep-1999</c:v>
                </c:pt>
                <c:pt idx="478">
                  <c:v>08-Sep-1999</c:v>
                </c:pt>
                <c:pt idx="479">
                  <c:v>09-Sep-1999</c:v>
                </c:pt>
                <c:pt idx="480">
                  <c:v>10-Sep-1999</c:v>
                </c:pt>
                <c:pt idx="481">
                  <c:v>13-Sep-1999</c:v>
                </c:pt>
                <c:pt idx="482">
                  <c:v>14-Sep-1999</c:v>
                </c:pt>
                <c:pt idx="483">
                  <c:v>15-Sep-1999</c:v>
                </c:pt>
                <c:pt idx="484">
                  <c:v>16-Sep-1999</c:v>
                </c:pt>
                <c:pt idx="485">
                  <c:v>17-Sep-1999</c:v>
                </c:pt>
                <c:pt idx="486">
                  <c:v>20-Sep-1999</c:v>
                </c:pt>
                <c:pt idx="487">
                  <c:v>21-Sep-1999</c:v>
                </c:pt>
                <c:pt idx="488">
                  <c:v>22-Sep-1999</c:v>
                </c:pt>
                <c:pt idx="489">
                  <c:v>23-Sep-1999</c:v>
                </c:pt>
                <c:pt idx="490">
                  <c:v>24-Sep-1999</c:v>
                </c:pt>
                <c:pt idx="491">
                  <c:v>27-Sep-1999</c:v>
                </c:pt>
                <c:pt idx="492">
                  <c:v>28-Sep-1999</c:v>
                </c:pt>
                <c:pt idx="493">
                  <c:v>29-Sep-1999</c:v>
                </c:pt>
                <c:pt idx="494">
                  <c:v>30-Sep-1999</c:v>
                </c:pt>
                <c:pt idx="495">
                  <c:v>01-Oct-1999</c:v>
                </c:pt>
                <c:pt idx="496">
                  <c:v>04-Oct-1999</c:v>
                </c:pt>
                <c:pt idx="497">
                  <c:v>05-Oct-1999</c:v>
                </c:pt>
                <c:pt idx="498">
                  <c:v>06-Oct-1999</c:v>
                </c:pt>
                <c:pt idx="499">
                  <c:v>07-Oct-1999</c:v>
                </c:pt>
                <c:pt idx="500">
                  <c:v>08-Oct-1999</c:v>
                </c:pt>
                <c:pt idx="501">
                  <c:v>11-Oct-1999</c:v>
                </c:pt>
                <c:pt idx="502">
                  <c:v>12-Oct-1999</c:v>
                </c:pt>
                <c:pt idx="503">
                  <c:v>13-Oct-1999</c:v>
                </c:pt>
                <c:pt idx="504">
                  <c:v>14-Oct-1999</c:v>
                </c:pt>
                <c:pt idx="505">
                  <c:v>15-Oct-1999</c:v>
                </c:pt>
                <c:pt idx="506">
                  <c:v>18-Oct-1999</c:v>
                </c:pt>
                <c:pt idx="507">
                  <c:v>19-Oct-1999</c:v>
                </c:pt>
                <c:pt idx="508">
                  <c:v>20-Oct-1999</c:v>
                </c:pt>
                <c:pt idx="509">
                  <c:v>21-Oct-1999</c:v>
                </c:pt>
                <c:pt idx="510">
                  <c:v>22-Oct-1999</c:v>
                </c:pt>
                <c:pt idx="511">
                  <c:v>25-Oct-1999</c:v>
                </c:pt>
                <c:pt idx="512">
                  <c:v>26-Oct-1999</c:v>
                </c:pt>
                <c:pt idx="513">
                  <c:v>27-Oct-1999</c:v>
                </c:pt>
                <c:pt idx="514">
                  <c:v>28-Oct-1999</c:v>
                </c:pt>
                <c:pt idx="515">
                  <c:v>29-Oct-1999</c:v>
                </c:pt>
                <c:pt idx="516">
                  <c:v>01-Nov-1999</c:v>
                </c:pt>
                <c:pt idx="517">
                  <c:v>02-Nov-1999</c:v>
                </c:pt>
                <c:pt idx="518">
                  <c:v>03-Nov-1999</c:v>
                </c:pt>
                <c:pt idx="519">
                  <c:v>04-Nov-1999</c:v>
                </c:pt>
                <c:pt idx="520">
                  <c:v>05-Nov-1999</c:v>
                </c:pt>
                <c:pt idx="521">
                  <c:v>08-Nov-1999</c:v>
                </c:pt>
                <c:pt idx="522">
                  <c:v>09-Nov-1999</c:v>
                </c:pt>
                <c:pt idx="523">
                  <c:v>10-Nov-1999</c:v>
                </c:pt>
                <c:pt idx="524">
                  <c:v>11-Nov-1999</c:v>
                </c:pt>
                <c:pt idx="525">
                  <c:v>12-Nov-1999</c:v>
                </c:pt>
                <c:pt idx="526">
                  <c:v>15-Nov-1999</c:v>
                </c:pt>
                <c:pt idx="527">
                  <c:v>16-Nov-1999</c:v>
                </c:pt>
                <c:pt idx="528">
                  <c:v>17-Nov-1999</c:v>
                </c:pt>
                <c:pt idx="529">
                  <c:v>18-Nov-1999</c:v>
                </c:pt>
                <c:pt idx="530">
                  <c:v>19-Nov-1999</c:v>
                </c:pt>
                <c:pt idx="531">
                  <c:v>22-Nov-1999</c:v>
                </c:pt>
                <c:pt idx="532">
                  <c:v>23-Nov-1999</c:v>
                </c:pt>
                <c:pt idx="533">
                  <c:v>24-Nov-1999</c:v>
                </c:pt>
                <c:pt idx="534">
                  <c:v>26-Nov-1999</c:v>
                </c:pt>
                <c:pt idx="535">
                  <c:v>29-Nov-1999</c:v>
                </c:pt>
                <c:pt idx="536">
                  <c:v>30-Nov-1999</c:v>
                </c:pt>
                <c:pt idx="537">
                  <c:v>01-Dec-1999</c:v>
                </c:pt>
                <c:pt idx="538">
                  <c:v>02-Dec-1999</c:v>
                </c:pt>
                <c:pt idx="539">
                  <c:v>03-Dec-1999</c:v>
                </c:pt>
                <c:pt idx="540">
                  <c:v>06-Dec-1999</c:v>
                </c:pt>
                <c:pt idx="541">
                  <c:v>07-Dec-1999</c:v>
                </c:pt>
                <c:pt idx="542">
                  <c:v>08-Dec-1999</c:v>
                </c:pt>
                <c:pt idx="543">
                  <c:v>09-Dec-1999</c:v>
                </c:pt>
                <c:pt idx="544">
                  <c:v>10-Dec-1999</c:v>
                </c:pt>
                <c:pt idx="545">
                  <c:v>13-Dec-1999</c:v>
                </c:pt>
                <c:pt idx="546">
                  <c:v>14-Dec-1999</c:v>
                </c:pt>
                <c:pt idx="547">
                  <c:v>15-Dec-1999</c:v>
                </c:pt>
                <c:pt idx="548">
                  <c:v>16-Dec-1999</c:v>
                </c:pt>
                <c:pt idx="549">
                  <c:v>17-Dec-1999</c:v>
                </c:pt>
                <c:pt idx="550">
                  <c:v>20-Dec-1999</c:v>
                </c:pt>
                <c:pt idx="551">
                  <c:v>21-Dec-1999</c:v>
                </c:pt>
                <c:pt idx="552">
                  <c:v>22-Dec-1999</c:v>
                </c:pt>
                <c:pt idx="553">
                  <c:v>23-Dec-1999</c:v>
                </c:pt>
                <c:pt idx="554">
                  <c:v>27-Dec-1999</c:v>
                </c:pt>
                <c:pt idx="555">
                  <c:v>28-Dec-1999</c:v>
                </c:pt>
                <c:pt idx="556">
                  <c:v>29-Dec-1999</c:v>
                </c:pt>
                <c:pt idx="557">
                  <c:v>30-Dec-1999</c:v>
                </c:pt>
                <c:pt idx="558">
                  <c:v>31-Dec-1999</c:v>
                </c:pt>
                <c:pt idx="559">
                  <c:v>03-Jan-2000</c:v>
                </c:pt>
                <c:pt idx="560">
                  <c:v>04-Jan-2000</c:v>
                </c:pt>
                <c:pt idx="561">
                  <c:v>05-Jan-2000</c:v>
                </c:pt>
                <c:pt idx="562">
                  <c:v>06-Jan-2000</c:v>
                </c:pt>
                <c:pt idx="563">
                  <c:v>07-Jan-2000</c:v>
                </c:pt>
                <c:pt idx="564">
                  <c:v>10-Jan-2000</c:v>
                </c:pt>
                <c:pt idx="565">
                  <c:v>11-Jan-2000</c:v>
                </c:pt>
                <c:pt idx="566">
                  <c:v>12-Jan-2000</c:v>
                </c:pt>
                <c:pt idx="567">
                  <c:v>13-Jan-2000</c:v>
                </c:pt>
                <c:pt idx="568">
                  <c:v>14-Jan-2000</c:v>
                </c:pt>
                <c:pt idx="569">
                  <c:v>18-Jan-2000</c:v>
                </c:pt>
                <c:pt idx="570">
                  <c:v>19-Jan-2000</c:v>
                </c:pt>
                <c:pt idx="571">
                  <c:v>20-Jan-2000</c:v>
                </c:pt>
                <c:pt idx="572">
                  <c:v>21-Jan-2000</c:v>
                </c:pt>
                <c:pt idx="573">
                  <c:v>24-Jan-2000</c:v>
                </c:pt>
                <c:pt idx="574">
                  <c:v>25-Jan-2000</c:v>
                </c:pt>
                <c:pt idx="575">
                  <c:v>26-Jan-2000</c:v>
                </c:pt>
                <c:pt idx="576">
                  <c:v>27-Jan-2000</c:v>
                </c:pt>
                <c:pt idx="577">
                  <c:v>28-Jan-2000</c:v>
                </c:pt>
                <c:pt idx="578">
                  <c:v>31-Jan-2000</c:v>
                </c:pt>
                <c:pt idx="579">
                  <c:v>01-Feb-2000</c:v>
                </c:pt>
                <c:pt idx="580">
                  <c:v>02-Feb-2000</c:v>
                </c:pt>
                <c:pt idx="581">
                  <c:v>03-Feb-2000</c:v>
                </c:pt>
                <c:pt idx="582">
                  <c:v>04-Feb-2000</c:v>
                </c:pt>
                <c:pt idx="583">
                  <c:v>07-Feb-2000</c:v>
                </c:pt>
                <c:pt idx="584">
                  <c:v>08-Feb-2000</c:v>
                </c:pt>
                <c:pt idx="585">
                  <c:v>09-Feb-2000</c:v>
                </c:pt>
                <c:pt idx="586">
                  <c:v>10-Feb-2000</c:v>
                </c:pt>
                <c:pt idx="587">
                  <c:v>11-Feb-2000</c:v>
                </c:pt>
                <c:pt idx="588">
                  <c:v>14-Feb-2000</c:v>
                </c:pt>
                <c:pt idx="589">
                  <c:v>15-Feb-2000</c:v>
                </c:pt>
                <c:pt idx="590">
                  <c:v>16-Feb-2000</c:v>
                </c:pt>
                <c:pt idx="591">
                  <c:v>17-Feb-2000</c:v>
                </c:pt>
                <c:pt idx="592">
                  <c:v>18-Feb-2000</c:v>
                </c:pt>
                <c:pt idx="593">
                  <c:v>22-Feb-2000</c:v>
                </c:pt>
                <c:pt idx="594">
                  <c:v>23-Feb-2000</c:v>
                </c:pt>
                <c:pt idx="595">
                  <c:v>24-Feb-2000</c:v>
                </c:pt>
                <c:pt idx="596">
                  <c:v>25-Feb-2000</c:v>
                </c:pt>
                <c:pt idx="597">
                  <c:v>28-Feb-2000</c:v>
                </c:pt>
                <c:pt idx="598">
                  <c:v>29-Feb-2000</c:v>
                </c:pt>
                <c:pt idx="599">
                  <c:v>01-Mar-2000</c:v>
                </c:pt>
                <c:pt idx="600">
                  <c:v>02-Mar-2000</c:v>
                </c:pt>
                <c:pt idx="601">
                  <c:v>03-Mar-2000</c:v>
                </c:pt>
                <c:pt idx="602">
                  <c:v>06-Mar-2000</c:v>
                </c:pt>
                <c:pt idx="603">
                  <c:v>07-Mar-2000</c:v>
                </c:pt>
                <c:pt idx="604">
                  <c:v>08-Mar-2000</c:v>
                </c:pt>
                <c:pt idx="605">
                  <c:v>09-Mar-2000</c:v>
                </c:pt>
                <c:pt idx="606">
                  <c:v>10-Mar-2000</c:v>
                </c:pt>
                <c:pt idx="607">
                  <c:v>13-Mar-2000</c:v>
                </c:pt>
                <c:pt idx="608">
                  <c:v>14-Mar-2000</c:v>
                </c:pt>
                <c:pt idx="609">
                  <c:v>15-Mar-2000</c:v>
                </c:pt>
                <c:pt idx="610">
                  <c:v>16-Mar-2000</c:v>
                </c:pt>
                <c:pt idx="611">
                  <c:v>17-Mar-2000</c:v>
                </c:pt>
                <c:pt idx="612">
                  <c:v>20-Mar-2000</c:v>
                </c:pt>
                <c:pt idx="613">
                  <c:v>21-Mar-2000</c:v>
                </c:pt>
                <c:pt idx="614">
                  <c:v>22-Mar-2000</c:v>
                </c:pt>
                <c:pt idx="615">
                  <c:v>23-Mar-2000</c:v>
                </c:pt>
                <c:pt idx="616">
                  <c:v>24-Mar-2000</c:v>
                </c:pt>
                <c:pt idx="617">
                  <c:v>27-Mar-2000</c:v>
                </c:pt>
                <c:pt idx="618">
                  <c:v>28-Mar-2000</c:v>
                </c:pt>
                <c:pt idx="619">
                  <c:v>29-Mar-2000</c:v>
                </c:pt>
                <c:pt idx="620">
                  <c:v>30-Mar-2000</c:v>
                </c:pt>
                <c:pt idx="621">
                  <c:v>31-Mar-2000</c:v>
                </c:pt>
                <c:pt idx="622">
                  <c:v>03-Apr-2000</c:v>
                </c:pt>
                <c:pt idx="623">
                  <c:v>04-Apr-2000</c:v>
                </c:pt>
                <c:pt idx="624">
                  <c:v>05-Apr-2000</c:v>
                </c:pt>
                <c:pt idx="625">
                  <c:v>06-Apr-2000</c:v>
                </c:pt>
                <c:pt idx="626">
                  <c:v>07-Apr-2000</c:v>
                </c:pt>
                <c:pt idx="627">
                  <c:v>10-Apr-2000</c:v>
                </c:pt>
                <c:pt idx="628">
                  <c:v>11-Apr-2000</c:v>
                </c:pt>
                <c:pt idx="629">
                  <c:v>12-Apr-2000</c:v>
                </c:pt>
                <c:pt idx="630">
                  <c:v>13-Apr-2000</c:v>
                </c:pt>
                <c:pt idx="631">
                  <c:v>14-Apr-2000</c:v>
                </c:pt>
                <c:pt idx="632">
                  <c:v>17-Apr-2000</c:v>
                </c:pt>
                <c:pt idx="633">
                  <c:v>18-Apr-2000</c:v>
                </c:pt>
                <c:pt idx="634">
                  <c:v>19-Apr-2000</c:v>
                </c:pt>
                <c:pt idx="635">
                  <c:v>20-Apr-2000</c:v>
                </c:pt>
                <c:pt idx="636">
                  <c:v>24-Apr-2000</c:v>
                </c:pt>
                <c:pt idx="637">
                  <c:v>25-Apr-2000</c:v>
                </c:pt>
                <c:pt idx="638">
                  <c:v>26-Apr-2000</c:v>
                </c:pt>
                <c:pt idx="639">
                  <c:v>27-Apr-2000</c:v>
                </c:pt>
                <c:pt idx="640">
                  <c:v>28-Apr-2000</c:v>
                </c:pt>
                <c:pt idx="641">
                  <c:v>01-May-2000</c:v>
                </c:pt>
                <c:pt idx="642">
                  <c:v>02-May-2000</c:v>
                </c:pt>
                <c:pt idx="643">
                  <c:v>03-May-2000</c:v>
                </c:pt>
                <c:pt idx="644">
                  <c:v>04-May-2000</c:v>
                </c:pt>
                <c:pt idx="645">
                  <c:v>05-May-2000</c:v>
                </c:pt>
                <c:pt idx="646">
                  <c:v>08-May-2000</c:v>
                </c:pt>
                <c:pt idx="647">
                  <c:v>09-May-2000</c:v>
                </c:pt>
                <c:pt idx="648">
                  <c:v>10-May-2000</c:v>
                </c:pt>
                <c:pt idx="649">
                  <c:v>11-May-2000</c:v>
                </c:pt>
                <c:pt idx="650">
                  <c:v>12-May-2000</c:v>
                </c:pt>
                <c:pt idx="651">
                  <c:v>15-May-2000</c:v>
                </c:pt>
                <c:pt idx="652">
                  <c:v>16-May-2000</c:v>
                </c:pt>
                <c:pt idx="653">
                  <c:v>17-May-2000</c:v>
                </c:pt>
                <c:pt idx="654">
                  <c:v>18-May-2000</c:v>
                </c:pt>
                <c:pt idx="655">
                  <c:v>19-May-2000</c:v>
                </c:pt>
                <c:pt idx="656">
                  <c:v>22-May-2000</c:v>
                </c:pt>
                <c:pt idx="657">
                  <c:v>23-May-2000</c:v>
                </c:pt>
                <c:pt idx="658">
                  <c:v>24-May-2000</c:v>
                </c:pt>
                <c:pt idx="659">
                  <c:v>25-May-2000</c:v>
                </c:pt>
                <c:pt idx="660">
                  <c:v>26-May-2000</c:v>
                </c:pt>
                <c:pt idx="661">
                  <c:v>30-May-2000</c:v>
                </c:pt>
                <c:pt idx="662">
                  <c:v>31-May-2000</c:v>
                </c:pt>
                <c:pt idx="663">
                  <c:v>01-Jun-2000</c:v>
                </c:pt>
                <c:pt idx="664">
                  <c:v>02-Jun-2000</c:v>
                </c:pt>
                <c:pt idx="665">
                  <c:v>05-Jun-2000</c:v>
                </c:pt>
                <c:pt idx="666">
                  <c:v>06-Jun-2000</c:v>
                </c:pt>
                <c:pt idx="667">
                  <c:v>07-Jun-2000</c:v>
                </c:pt>
                <c:pt idx="668">
                  <c:v>08-Jun-2000</c:v>
                </c:pt>
                <c:pt idx="669">
                  <c:v>09-Jun-2000</c:v>
                </c:pt>
                <c:pt idx="670">
                  <c:v>12-Jun-2000</c:v>
                </c:pt>
                <c:pt idx="671">
                  <c:v>13-Jun-2000</c:v>
                </c:pt>
                <c:pt idx="672">
                  <c:v>14-Jun-2000</c:v>
                </c:pt>
                <c:pt idx="673">
                  <c:v>15-Jun-2000</c:v>
                </c:pt>
                <c:pt idx="674">
                  <c:v>16-Jun-2000</c:v>
                </c:pt>
                <c:pt idx="675">
                  <c:v>19-Jun-2000</c:v>
                </c:pt>
                <c:pt idx="676">
                  <c:v>20-Jun-2000</c:v>
                </c:pt>
                <c:pt idx="677">
                  <c:v>21-Jun-2000</c:v>
                </c:pt>
                <c:pt idx="678">
                  <c:v>22-Jun-2000</c:v>
                </c:pt>
                <c:pt idx="679">
                  <c:v>23-Jun-2000</c:v>
                </c:pt>
                <c:pt idx="680">
                  <c:v>26-Jun-2000</c:v>
                </c:pt>
                <c:pt idx="681">
                  <c:v>27-Jun-2000</c:v>
                </c:pt>
                <c:pt idx="682">
                  <c:v>28-Jun-2000</c:v>
                </c:pt>
                <c:pt idx="683">
                  <c:v>29-Jun-2000</c:v>
                </c:pt>
                <c:pt idx="684">
                  <c:v>30-Jun-2000</c:v>
                </c:pt>
                <c:pt idx="685">
                  <c:v>03-Jul-2000</c:v>
                </c:pt>
                <c:pt idx="686">
                  <c:v>05-Jul-2000</c:v>
                </c:pt>
                <c:pt idx="687">
                  <c:v>06-Jul-2000</c:v>
                </c:pt>
                <c:pt idx="688">
                  <c:v>07-Jul-2000</c:v>
                </c:pt>
                <c:pt idx="689">
                  <c:v>10-Jul-2000</c:v>
                </c:pt>
                <c:pt idx="690">
                  <c:v>11-Jul-2000</c:v>
                </c:pt>
                <c:pt idx="691">
                  <c:v>12-Jul-2000</c:v>
                </c:pt>
                <c:pt idx="692">
                  <c:v>13-Jul-2000</c:v>
                </c:pt>
                <c:pt idx="693">
                  <c:v>14-Jul-2000</c:v>
                </c:pt>
                <c:pt idx="694">
                  <c:v>17-Jul-2000</c:v>
                </c:pt>
                <c:pt idx="695">
                  <c:v>18-Jul-2000</c:v>
                </c:pt>
                <c:pt idx="696">
                  <c:v>19-Jul-2000</c:v>
                </c:pt>
                <c:pt idx="697">
                  <c:v>20-Jul-2000</c:v>
                </c:pt>
                <c:pt idx="698">
                  <c:v>21-Jul-2000</c:v>
                </c:pt>
                <c:pt idx="699">
                  <c:v>24-Jul-2000</c:v>
                </c:pt>
                <c:pt idx="700">
                  <c:v>25-Jul-2000</c:v>
                </c:pt>
                <c:pt idx="701">
                  <c:v>26-Jul-2000</c:v>
                </c:pt>
                <c:pt idx="702">
                  <c:v>27-Jul-2000</c:v>
                </c:pt>
                <c:pt idx="703">
                  <c:v>28-Jul-2000</c:v>
                </c:pt>
                <c:pt idx="704">
                  <c:v>31-Jul-2000</c:v>
                </c:pt>
                <c:pt idx="705">
                  <c:v>01-Aug-2000</c:v>
                </c:pt>
                <c:pt idx="706">
                  <c:v>02-Aug-2000</c:v>
                </c:pt>
                <c:pt idx="707">
                  <c:v>03-Aug-2000</c:v>
                </c:pt>
                <c:pt idx="708">
                  <c:v>04-Aug-2000</c:v>
                </c:pt>
                <c:pt idx="709">
                  <c:v>07-Aug-2000</c:v>
                </c:pt>
                <c:pt idx="710">
                  <c:v>08-Aug-2000</c:v>
                </c:pt>
                <c:pt idx="711">
                  <c:v>09-Aug-2000</c:v>
                </c:pt>
                <c:pt idx="712">
                  <c:v>10-Aug-2000</c:v>
                </c:pt>
                <c:pt idx="713">
                  <c:v>11-Aug-2000</c:v>
                </c:pt>
                <c:pt idx="714">
                  <c:v>14-Aug-2000</c:v>
                </c:pt>
                <c:pt idx="715">
                  <c:v>15-Aug-2000</c:v>
                </c:pt>
                <c:pt idx="716">
                  <c:v>16-Aug-2000</c:v>
                </c:pt>
                <c:pt idx="717">
                  <c:v>17-Aug-2000</c:v>
                </c:pt>
                <c:pt idx="718">
                  <c:v>18-Aug-2000</c:v>
                </c:pt>
                <c:pt idx="719">
                  <c:v>21-Aug-2000</c:v>
                </c:pt>
                <c:pt idx="720">
                  <c:v>22-Aug-2000</c:v>
                </c:pt>
                <c:pt idx="721">
                  <c:v>23-Aug-2000</c:v>
                </c:pt>
                <c:pt idx="722">
                  <c:v>24-Aug-2000</c:v>
                </c:pt>
                <c:pt idx="723">
                  <c:v>25-Aug-2000</c:v>
                </c:pt>
                <c:pt idx="724">
                  <c:v>28-Aug-2000</c:v>
                </c:pt>
                <c:pt idx="725">
                  <c:v>29-Aug-2000</c:v>
                </c:pt>
                <c:pt idx="726">
                  <c:v>30-Aug-2000</c:v>
                </c:pt>
                <c:pt idx="727">
                  <c:v>31-Aug-2000</c:v>
                </c:pt>
                <c:pt idx="728">
                  <c:v>01-Sep-2000</c:v>
                </c:pt>
                <c:pt idx="729">
                  <c:v>05-Sep-2000</c:v>
                </c:pt>
                <c:pt idx="730">
                  <c:v>06-Sep-2000</c:v>
                </c:pt>
                <c:pt idx="731">
                  <c:v>07-Sep-2000</c:v>
                </c:pt>
                <c:pt idx="732">
                  <c:v>08-Sep-2000</c:v>
                </c:pt>
                <c:pt idx="733">
                  <c:v>11-Sep-2000</c:v>
                </c:pt>
                <c:pt idx="734">
                  <c:v>12-Sep-2000</c:v>
                </c:pt>
                <c:pt idx="735">
                  <c:v>13-Sep-2000</c:v>
                </c:pt>
                <c:pt idx="736">
                  <c:v>14-Sep-2000</c:v>
                </c:pt>
                <c:pt idx="737">
                  <c:v>15-Sep-2000</c:v>
                </c:pt>
                <c:pt idx="738">
                  <c:v>18-Sep-2000</c:v>
                </c:pt>
                <c:pt idx="739">
                  <c:v>19-Sep-2000</c:v>
                </c:pt>
                <c:pt idx="740">
                  <c:v>20-Sep-2000</c:v>
                </c:pt>
                <c:pt idx="741">
                  <c:v>21-Sep-2000</c:v>
                </c:pt>
                <c:pt idx="742">
                  <c:v>22-Sep-2000</c:v>
                </c:pt>
                <c:pt idx="743">
                  <c:v>25-Sep-2000</c:v>
                </c:pt>
                <c:pt idx="744">
                  <c:v>26-Sep-2000</c:v>
                </c:pt>
                <c:pt idx="745">
                  <c:v>27-Sep-2000</c:v>
                </c:pt>
                <c:pt idx="746">
                  <c:v>28-Sep-2000</c:v>
                </c:pt>
                <c:pt idx="747">
                  <c:v>29-Sep-2000</c:v>
                </c:pt>
                <c:pt idx="748">
                  <c:v>02-Oct-2000</c:v>
                </c:pt>
                <c:pt idx="749">
                  <c:v>03-Oct-2000</c:v>
                </c:pt>
                <c:pt idx="750">
                  <c:v>04-Oct-2000</c:v>
                </c:pt>
                <c:pt idx="751">
                  <c:v>05-Oct-2000</c:v>
                </c:pt>
                <c:pt idx="752">
                  <c:v>06-Oct-2000</c:v>
                </c:pt>
                <c:pt idx="753">
                  <c:v>09-Oct-2000</c:v>
                </c:pt>
                <c:pt idx="754">
                  <c:v>10-Oct-2000</c:v>
                </c:pt>
                <c:pt idx="755">
                  <c:v>11-Oct-2000</c:v>
                </c:pt>
                <c:pt idx="756">
                  <c:v>12-Oct-2000</c:v>
                </c:pt>
                <c:pt idx="757">
                  <c:v>13-Oct-2000</c:v>
                </c:pt>
                <c:pt idx="758">
                  <c:v>16-Oct-2000</c:v>
                </c:pt>
                <c:pt idx="759">
                  <c:v>17-Oct-2000</c:v>
                </c:pt>
                <c:pt idx="760">
                  <c:v>18-Oct-2000</c:v>
                </c:pt>
                <c:pt idx="761">
                  <c:v>19-Oct-2000</c:v>
                </c:pt>
                <c:pt idx="762">
                  <c:v>20-Oct-2000</c:v>
                </c:pt>
                <c:pt idx="763">
                  <c:v>23-Oct-2000</c:v>
                </c:pt>
                <c:pt idx="764">
                  <c:v>24-Oct-2000</c:v>
                </c:pt>
                <c:pt idx="765">
                  <c:v>25-Oct-2000</c:v>
                </c:pt>
                <c:pt idx="766">
                  <c:v>26-Oct-2000</c:v>
                </c:pt>
                <c:pt idx="767">
                  <c:v>27-Oct-2000</c:v>
                </c:pt>
                <c:pt idx="768">
                  <c:v>30-Oct-2000</c:v>
                </c:pt>
                <c:pt idx="769">
                  <c:v>31-Oct-2000</c:v>
                </c:pt>
                <c:pt idx="770">
                  <c:v>01-Nov-2000</c:v>
                </c:pt>
                <c:pt idx="771">
                  <c:v>02-Nov-2000</c:v>
                </c:pt>
                <c:pt idx="772">
                  <c:v>03-Nov-2000</c:v>
                </c:pt>
                <c:pt idx="773">
                  <c:v>06-Nov-2000</c:v>
                </c:pt>
                <c:pt idx="774">
                  <c:v>07-Nov-2000</c:v>
                </c:pt>
                <c:pt idx="775">
                  <c:v>08-Nov-2000</c:v>
                </c:pt>
                <c:pt idx="776">
                  <c:v>09-Nov-2000</c:v>
                </c:pt>
                <c:pt idx="777">
                  <c:v>10-Nov-2000</c:v>
                </c:pt>
                <c:pt idx="778">
                  <c:v>13-Nov-2000</c:v>
                </c:pt>
                <c:pt idx="779">
                  <c:v>14-Nov-2000</c:v>
                </c:pt>
                <c:pt idx="780">
                  <c:v>15-Nov-2000</c:v>
                </c:pt>
                <c:pt idx="781">
                  <c:v>16-Nov-2000</c:v>
                </c:pt>
                <c:pt idx="782">
                  <c:v>17-Nov-2000</c:v>
                </c:pt>
                <c:pt idx="783">
                  <c:v>20-Nov-2000</c:v>
                </c:pt>
                <c:pt idx="784">
                  <c:v>21-Nov-2000</c:v>
                </c:pt>
                <c:pt idx="785">
                  <c:v>22-Nov-2000</c:v>
                </c:pt>
                <c:pt idx="786">
                  <c:v>24-Nov-2000</c:v>
                </c:pt>
                <c:pt idx="787">
                  <c:v>27-Nov-2000</c:v>
                </c:pt>
                <c:pt idx="788">
                  <c:v>28-Nov-2000</c:v>
                </c:pt>
                <c:pt idx="789">
                  <c:v>29-Nov-2000</c:v>
                </c:pt>
                <c:pt idx="790">
                  <c:v>30-Nov-2000</c:v>
                </c:pt>
                <c:pt idx="791">
                  <c:v>01-Dec-2000</c:v>
                </c:pt>
                <c:pt idx="792">
                  <c:v>04-Dec-2000</c:v>
                </c:pt>
                <c:pt idx="793">
                  <c:v>05-Dec-2000</c:v>
                </c:pt>
                <c:pt idx="794">
                  <c:v>06-Dec-2000</c:v>
                </c:pt>
                <c:pt idx="795">
                  <c:v>07-Dec-2000</c:v>
                </c:pt>
                <c:pt idx="796">
                  <c:v>08-Dec-2000</c:v>
                </c:pt>
                <c:pt idx="797">
                  <c:v>11-Dec-2000</c:v>
                </c:pt>
                <c:pt idx="798">
                  <c:v>12-Dec-2000</c:v>
                </c:pt>
                <c:pt idx="799">
                  <c:v>13-Dec-2000</c:v>
                </c:pt>
                <c:pt idx="800">
                  <c:v>14-Dec-2000</c:v>
                </c:pt>
                <c:pt idx="801">
                  <c:v>15-Dec-2000</c:v>
                </c:pt>
                <c:pt idx="802">
                  <c:v>18-Dec-2000</c:v>
                </c:pt>
                <c:pt idx="803">
                  <c:v>19-Dec-2000</c:v>
                </c:pt>
                <c:pt idx="804">
                  <c:v>20-Dec-2000</c:v>
                </c:pt>
                <c:pt idx="805">
                  <c:v>21-Dec-2000</c:v>
                </c:pt>
                <c:pt idx="806">
                  <c:v>22-Dec-2000</c:v>
                </c:pt>
                <c:pt idx="807">
                  <c:v>26-Dec-2000</c:v>
                </c:pt>
                <c:pt idx="808">
                  <c:v>27-Dec-2000</c:v>
                </c:pt>
                <c:pt idx="809">
                  <c:v>28-Dec-2000</c:v>
                </c:pt>
                <c:pt idx="810">
                  <c:v>29-Dec-2000</c:v>
                </c:pt>
                <c:pt idx="811">
                  <c:v>02-Jan-2001</c:v>
                </c:pt>
                <c:pt idx="812">
                  <c:v>03-Jan-2001</c:v>
                </c:pt>
                <c:pt idx="813">
                  <c:v>04-Jan-2001</c:v>
                </c:pt>
                <c:pt idx="814">
                  <c:v>05-Jan-2001</c:v>
                </c:pt>
                <c:pt idx="815">
                  <c:v>08-Jan-2001</c:v>
                </c:pt>
                <c:pt idx="816">
                  <c:v>09-Jan-2001</c:v>
                </c:pt>
                <c:pt idx="817">
                  <c:v>10-Jan-2001</c:v>
                </c:pt>
                <c:pt idx="818">
                  <c:v>11-Jan-2001</c:v>
                </c:pt>
                <c:pt idx="819">
                  <c:v>12-Jan-2001</c:v>
                </c:pt>
                <c:pt idx="820">
                  <c:v>16-Jan-2001</c:v>
                </c:pt>
                <c:pt idx="821">
                  <c:v>17-Jan-2001</c:v>
                </c:pt>
                <c:pt idx="822">
                  <c:v>18-Jan-2001</c:v>
                </c:pt>
                <c:pt idx="823">
                  <c:v>19-Jan-2001</c:v>
                </c:pt>
                <c:pt idx="824">
                  <c:v>22-Jan-2001</c:v>
                </c:pt>
                <c:pt idx="825">
                  <c:v>23-Jan-2001</c:v>
                </c:pt>
                <c:pt idx="826">
                  <c:v>24-Jan-2001</c:v>
                </c:pt>
                <c:pt idx="827">
                  <c:v>25-Jan-2001</c:v>
                </c:pt>
                <c:pt idx="828">
                  <c:v>26-Jan-2001</c:v>
                </c:pt>
                <c:pt idx="829">
                  <c:v>29-Jan-2001</c:v>
                </c:pt>
                <c:pt idx="830">
                  <c:v>30-Jan-2001</c:v>
                </c:pt>
                <c:pt idx="831">
                  <c:v>31-Jan-2001</c:v>
                </c:pt>
                <c:pt idx="832">
                  <c:v>01-Feb-2001</c:v>
                </c:pt>
                <c:pt idx="833">
                  <c:v>02-Feb-2001</c:v>
                </c:pt>
                <c:pt idx="834">
                  <c:v>05-Feb-2001</c:v>
                </c:pt>
                <c:pt idx="835">
                  <c:v>06-Feb-2001</c:v>
                </c:pt>
                <c:pt idx="836">
                  <c:v>07-Feb-2001</c:v>
                </c:pt>
                <c:pt idx="837">
                  <c:v>08-Feb-2001</c:v>
                </c:pt>
                <c:pt idx="838">
                  <c:v>09-Feb-2001</c:v>
                </c:pt>
                <c:pt idx="839">
                  <c:v>12-Feb-2001</c:v>
                </c:pt>
                <c:pt idx="840">
                  <c:v>13-Feb-2001</c:v>
                </c:pt>
                <c:pt idx="841">
                  <c:v>14-Feb-2001</c:v>
                </c:pt>
                <c:pt idx="842">
                  <c:v>15-Feb-2001</c:v>
                </c:pt>
                <c:pt idx="843">
                  <c:v>16-Feb-2001</c:v>
                </c:pt>
                <c:pt idx="844">
                  <c:v>20-Feb-2001</c:v>
                </c:pt>
                <c:pt idx="845">
                  <c:v>21-Feb-2001</c:v>
                </c:pt>
                <c:pt idx="846">
                  <c:v>22-Feb-2001</c:v>
                </c:pt>
                <c:pt idx="847">
                  <c:v>23-Feb-2001</c:v>
                </c:pt>
                <c:pt idx="848">
                  <c:v>26-Feb-2001</c:v>
                </c:pt>
                <c:pt idx="849">
                  <c:v>27-Feb-2001</c:v>
                </c:pt>
                <c:pt idx="850">
                  <c:v>28-Feb-2001</c:v>
                </c:pt>
                <c:pt idx="851">
                  <c:v>01-Mar-2001</c:v>
                </c:pt>
                <c:pt idx="852">
                  <c:v>02-Mar-2001</c:v>
                </c:pt>
                <c:pt idx="853">
                  <c:v>05-Mar-2001</c:v>
                </c:pt>
                <c:pt idx="854">
                  <c:v>06-Mar-2001</c:v>
                </c:pt>
                <c:pt idx="855">
                  <c:v>07-Mar-2001</c:v>
                </c:pt>
                <c:pt idx="856">
                  <c:v>08-Mar-2001</c:v>
                </c:pt>
                <c:pt idx="857">
                  <c:v>09-Mar-2001</c:v>
                </c:pt>
                <c:pt idx="858">
                  <c:v>12-Mar-2001</c:v>
                </c:pt>
                <c:pt idx="859">
                  <c:v>13-Mar-2001</c:v>
                </c:pt>
                <c:pt idx="860">
                  <c:v>14-Mar-2001</c:v>
                </c:pt>
                <c:pt idx="861">
                  <c:v>15-Mar-2001</c:v>
                </c:pt>
                <c:pt idx="862">
                  <c:v>16-Mar-2001</c:v>
                </c:pt>
                <c:pt idx="863">
                  <c:v>19-Mar-2001</c:v>
                </c:pt>
                <c:pt idx="864">
                  <c:v>20-Mar-2001</c:v>
                </c:pt>
                <c:pt idx="865">
                  <c:v>21-Mar-2001</c:v>
                </c:pt>
                <c:pt idx="866">
                  <c:v>22-Mar-2001</c:v>
                </c:pt>
                <c:pt idx="867">
                  <c:v>23-Mar-2001</c:v>
                </c:pt>
                <c:pt idx="868">
                  <c:v>26-Mar-2001</c:v>
                </c:pt>
                <c:pt idx="869">
                  <c:v>27-Mar-2001</c:v>
                </c:pt>
                <c:pt idx="870">
                  <c:v>28-Mar-2001</c:v>
                </c:pt>
                <c:pt idx="871">
                  <c:v>29-Mar-2001</c:v>
                </c:pt>
                <c:pt idx="872">
                  <c:v>30-Mar-2001</c:v>
                </c:pt>
                <c:pt idx="873">
                  <c:v>02-Apr-2001</c:v>
                </c:pt>
                <c:pt idx="874">
                  <c:v>03-Apr-2001</c:v>
                </c:pt>
                <c:pt idx="875">
                  <c:v>04-Apr-2001</c:v>
                </c:pt>
                <c:pt idx="876">
                  <c:v>05-Apr-2001</c:v>
                </c:pt>
                <c:pt idx="877">
                  <c:v>06-Apr-2001</c:v>
                </c:pt>
                <c:pt idx="878">
                  <c:v>09-Apr-2001</c:v>
                </c:pt>
                <c:pt idx="879">
                  <c:v>10-Apr-2001</c:v>
                </c:pt>
                <c:pt idx="880">
                  <c:v>11-Apr-2001</c:v>
                </c:pt>
                <c:pt idx="881">
                  <c:v>12-Apr-2001</c:v>
                </c:pt>
                <c:pt idx="882">
                  <c:v>16-Apr-2001</c:v>
                </c:pt>
                <c:pt idx="883">
                  <c:v>17-Apr-2001</c:v>
                </c:pt>
                <c:pt idx="884">
                  <c:v>18-Apr-2001</c:v>
                </c:pt>
                <c:pt idx="885">
                  <c:v>19-Apr-2001</c:v>
                </c:pt>
                <c:pt idx="886">
                  <c:v>20-Apr-2001</c:v>
                </c:pt>
                <c:pt idx="887">
                  <c:v>23-Apr-2001</c:v>
                </c:pt>
                <c:pt idx="888">
                  <c:v>24-Apr-2001</c:v>
                </c:pt>
                <c:pt idx="889">
                  <c:v>25-Apr-2001</c:v>
                </c:pt>
                <c:pt idx="890">
                  <c:v>26-Apr-2001</c:v>
                </c:pt>
                <c:pt idx="891">
                  <c:v>27-Apr-2001</c:v>
                </c:pt>
                <c:pt idx="892">
                  <c:v>30-Apr-2001</c:v>
                </c:pt>
                <c:pt idx="893">
                  <c:v>01-May-2001</c:v>
                </c:pt>
                <c:pt idx="894">
                  <c:v>02-May-2001</c:v>
                </c:pt>
                <c:pt idx="895">
                  <c:v>03-May-2001</c:v>
                </c:pt>
                <c:pt idx="896">
                  <c:v>04-May-2001</c:v>
                </c:pt>
                <c:pt idx="897">
                  <c:v>07-May-2001</c:v>
                </c:pt>
                <c:pt idx="898">
                  <c:v>08-May-2001</c:v>
                </c:pt>
                <c:pt idx="899">
                  <c:v>09-May-2001</c:v>
                </c:pt>
                <c:pt idx="900">
                  <c:v>10-May-2001</c:v>
                </c:pt>
                <c:pt idx="901">
                  <c:v>11-May-2001</c:v>
                </c:pt>
                <c:pt idx="902">
                  <c:v>14-May-2001</c:v>
                </c:pt>
                <c:pt idx="903">
                  <c:v>15-May-2001</c:v>
                </c:pt>
                <c:pt idx="904">
                  <c:v>16-May-2001</c:v>
                </c:pt>
                <c:pt idx="905">
                  <c:v>17-May-2001</c:v>
                </c:pt>
                <c:pt idx="906">
                  <c:v>18-May-2001</c:v>
                </c:pt>
                <c:pt idx="907">
                  <c:v>21-May-2001</c:v>
                </c:pt>
                <c:pt idx="908">
                  <c:v>22-May-2001</c:v>
                </c:pt>
                <c:pt idx="909">
                  <c:v>23-May-2001</c:v>
                </c:pt>
                <c:pt idx="910">
                  <c:v>24-May-2001</c:v>
                </c:pt>
                <c:pt idx="911">
                  <c:v>25-May-2001</c:v>
                </c:pt>
                <c:pt idx="912">
                  <c:v>29-May-2001</c:v>
                </c:pt>
                <c:pt idx="913">
                  <c:v>30-May-2001</c:v>
                </c:pt>
                <c:pt idx="914">
                  <c:v>31-May-2001</c:v>
                </c:pt>
                <c:pt idx="915">
                  <c:v>01-Jun-2001</c:v>
                </c:pt>
                <c:pt idx="916">
                  <c:v>04-Jun-2001</c:v>
                </c:pt>
                <c:pt idx="917">
                  <c:v>05-Jun-2001</c:v>
                </c:pt>
                <c:pt idx="918">
                  <c:v>06-Jun-2001</c:v>
                </c:pt>
                <c:pt idx="919">
                  <c:v>07-Jun-2001</c:v>
                </c:pt>
                <c:pt idx="920">
                  <c:v>08-Jun-2001</c:v>
                </c:pt>
                <c:pt idx="921">
                  <c:v>11-Jun-2001</c:v>
                </c:pt>
                <c:pt idx="922">
                  <c:v>12-Jun-2001</c:v>
                </c:pt>
                <c:pt idx="923">
                  <c:v>13-Jun-2001</c:v>
                </c:pt>
                <c:pt idx="924">
                  <c:v>14-Jun-2001</c:v>
                </c:pt>
                <c:pt idx="925">
                  <c:v>15-Jun-2001</c:v>
                </c:pt>
                <c:pt idx="926">
                  <c:v>18-Jun-2001</c:v>
                </c:pt>
                <c:pt idx="927">
                  <c:v>19-Jun-2001</c:v>
                </c:pt>
                <c:pt idx="928">
                  <c:v>20-Jun-2001</c:v>
                </c:pt>
                <c:pt idx="929">
                  <c:v>21-Jun-2001</c:v>
                </c:pt>
                <c:pt idx="930">
                  <c:v>22-Jun-2001</c:v>
                </c:pt>
                <c:pt idx="931">
                  <c:v>25-Jun-2001</c:v>
                </c:pt>
                <c:pt idx="932">
                  <c:v>26-Jun-2001</c:v>
                </c:pt>
                <c:pt idx="933">
                  <c:v>27-Jun-2001</c:v>
                </c:pt>
                <c:pt idx="934">
                  <c:v>28-Jun-2001</c:v>
                </c:pt>
                <c:pt idx="935">
                  <c:v>29-Jun-2001</c:v>
                </c:pt>
                <c:pt idx="936">
                  <c:v>02-Jul-2001</c:v>
                </c:pt>
                <c:pt idx="937">
                  <c:v>03-Jul-2001</c:v>
                </c:pt>
                <c:pt idx="938">
                  <c:v>05-Jul-2001</c:v>
                </c:pt>
                <c:pt idx="939">
                  <c:v>06-Jul-2001</c:v>
                </c:pt>
                <c:pt idx="940">
                  <c:v>09-Jul-2001</c:v>
                </c:pt>
                <c:pt idx="941">
                  <c:v>10-Jul-2001</c:v>
                </c:pt>
                <c:pt idx="942">
                  <c:v>11-Jul-2001</c:v>
                </c:pt>
                <c:pt idx="943">
                  <c:v>12-Jul-2001</c:v>
                </c:pt>
                <c:pt idx="944">
                  <c:v>13-Jul-2001</c:v>
                </c:pt>
                <c:pt idx="945">
                  <c:v>16-Jul-2001</c:v>
                </c:pt>
                <c:pt idx="946">
                  <c:v>17-Jul-2001</c:v>
                </c:pt>
                <c:pt idx="947">
                  <c:v>18-Jul-2001</c:v>
                </c:pt>
                <c:pt idx="948">
                  <c:v>19-Jul-2001</c:v>
                </c:pt>
                <c:pt idx="949">
                  <c:v>20-Jul-2001</c:v>
                </c:pt>
                <c:pt idx="950">
                  <c:v>23-Jul-2001</c:v>
                </c:pt>
                <c:pt idx="951">
                  <c:v>24-Jul-2001</c:v>
                </c:pt>
                <c:pt idx="952">
                  <c:v>25-Jul-2001</c:v>
                </c:pt>
                <c:pt idx="953">
                  <c:v>26-Jul-2001</c:v>
                </c:pt>
                <c:pt idx="954">
                  <c:v>27-Jul-2001</c:v>
                </c:pt>
                <c:pt idx="955">
                  <c:v>30-Jul-2001</c:v>
                </c:pt>
                <c:pt idx="956">
                  <c:v>31-Jul-2001</c:v>
                </c:pt>
                <c:pt idx="957">
                  <c:v>01-Aug-2001</c:v>
                </c:pt>
                <c:pt idx="958">
                  <c:v>02-Aug-2001</c:v>
                </c:pt>
                <c:pt idx="959">
                  <c:v>03-Aug-2001</c:v>
                </c:pt>
                <c:pt idx="960">
                  <c:v>06-Aug-2001</c:v>
                </c:pt>
                <c:pt idx="961">
                  <c:v>07-Aug-2001</c:v>
                </c:pt>
                <c:pt idx="962">
                  <c:v>08-Aug-2001</c:v>
                </c:pt>
                <c:pt idx="963">
                  <c:v>09-Aug-2001</c:v>
                </c:pt>
                <c:pt idx="964">
                  <c:v>10-Aug-2001</c:v>
                </c:pt>
                <c:pt idx="965">
                  <c:v>13-Aug-2001</c:v>
                </c:pt>
                <c:pt idx="966">
                  <c:v>14-Aug-2001</c:v>
                </c:pt>
                <c:pt idx="967">
                  <c:v>15-Aug-2001</c:v>
                </c:pt>
                <c:pt idx="968">
                  <c:v>16-Aug-2001</c:v>
                </c:pt>
                <c:pt idx="969">
                  <c:v>17-Aug-2001</c:v>
                </c:pt>
                <c:pt idx="970">
                  <c:v>20-Aug-2001</c:v>
                </c:pt>
                <c:pt idx="971">
                  <c:v>21-Aug-2001</c:v>
                </c:pt>
                <c:pt idx="972">
                  <c:v>22-Aug-2001</c:v>
                </c:pt>
                <c:pt idx="973">
                  <c:v>23-Aug-2001</c:v>
                </c:pt>
                <c:pt idx="974">
                  <c:v>24-Aug-2001</c:v>
                </c:pt>
                <c:pt idx="975">
                  <c:v>27-Aug-2001</c:v>
                </c:pt>
                <c:pt idx="976">
                  <c:v>28-Aug-2001</c:v>
                </c:pt>
                <c:pt idx="977">
                  <c:v>29-Aug-2001</c:v>
                </c:pt>
                <c:pt idx="978">
                  <c:v>30-Aug-2001</c:v>
                </c:pt>
                <c:pt idx="979">
                  <c:v>31-Aug-2001</c:v>
                </c:pt>
                <c:pt idx="980">
                  <c:v>04-Sep-2001</c:v>
                </c:pt>
                <c:pt idx="981">
                  <c:v>05-Sep-2001</c:v>
                </c:pt>
                <c:pt idx="982">
                  <c:v>06-Sep-2001</c:v>
                </c:pt>
                <c:pt idx="983">
                  <c:v>07-Sep-2001</c:v>
                </c:pt>
                <c:pt idx="984">
                  <c:v>10-Sep-2001</c:v>
                </c:pt>
                <c:pt idx="985">
                  <c:v>17-Sep-2001</c:v>
                </c:pt>
                <c:pt idx="986">
                  <c:v>18-Sep-2001</c:v>
                </c:pt>
                <c:pt idx="987">
                  <c:v>19-Sep-2001</c:v>
                </c:pt>
                <c:pt idx="988">
                  <c:v>20-Sep-2001</c:v>
                </c:pt>
                <c:pt idx="989">
                  <c:v>21-Sep-2001</c:v>
                </c:pt>
                <c:pt idx="990">
                  <c:v>24-Sep-2001</c:v>
                </c:pt>
                <c:pt idx="991">
                  <c:v>25-Sep-2001</c:v>
                </c:pt>
                <c:pt idx="992">
                  <c:v>26-Sep-2001</c:v>
                </c:pt>
                <c:pt idx="993">
                  <c:v>27-Sep-2001</c:v>
                </c:pt>
                <c:pt idx="994">
                  <c:v>28-Sep-2001</c:v>
                </c:pt>
                <c:pt idx="995">
                  <c:v>01-Oct-2001</c:v>
                </c:pt>
                <c:pt idx="996">
                  <c:v>02-Oct-2001</c:v>
                </c:pt>
                <c:pt idx="997">
                  <c:v>03-Oct-2001</c:v>
                </c:pt>
                <c:pt idx="998">
                  <c:v>04-Oct-2001</c:v>
                </c:pt>
                <c:pt idx="999">
                  <c:v>05-Oct-2001</c:v>
                </c:pt>
                <c:pt idx="1000">
                  <c:v>08-Oct-2001</c:v>
                </c:pt>
                <c:pt idx="1001">
                  <c:v>09-Oct-2001</c:v>
                </c:pt>
                <c:pt idx="1002">
                  <c:v>10-Oct-2001</c:v>
                </c:pt>
                <c:pt idx="1003">
                  <c:v>11-Oct-2001</c:v>
                </c:pt>
                <c:pt idx="1004">
                  <c:v>12-Oct-2001</c:v>
                </c:pt>
                <c:pt idx="1005">
                  <c:v>15-Oct-2001</c:v>
                </c:pt>
                <c:pt idx="1006">
                  <c:v>16-Oct-2001</c:v>
                </c:pt>
                <c:pt idx="1007">
                  <c:v>17-Oct-2001</c:v>
                </c:pt>
                <c:pt idx="1008">
                  <c:v>18-Oct-2001</c:v>
                </c:pt>
                <c:pt idx="1009">
                  <c:v>19-Oct-2001</c:v>
                </c:pt>
                <c:pt idx="1010">
                  <c:v>22-Oct-2001</c:v>
                </c:pt>
                <c:pt idx="1011">
                  <c:v>23-Oct-2001</c:v>
                </c:pt>
                <c:pt idx="1012">
                  <c:v>24-Oct-2001</c:v>
                </c:pt>
                <c:pt idx="1013">
                  <c:v>25-Oct-2001</c:v>
                </c:pt>
                <c:pt idx="1014">
                  <c:v>26-Oct-2001</c:v>
                </c:pt>
                <c:pt idx="1015">
                  <c:v>29-Oct-2001</c:v>
                </c:pt>
                <c:pt idx="1016">
                  <c:v>30-Oct-2001</c:v>
                </c:pt>
                <c:pt idx="1017">
                  <c:v>31-Oct-2001</c:v>
                </c:pt>
                <c:pt idx="1018">
                  <c:v>01-Nov-2001</c:v>
                </c:pt>
                <c:pt idx="1019">
                  <c:v>02-Nov-2001</c:v>
                </c:pt>
                <c:pt idx="1020">
                  <c:v>05-Nov-2001</c:v>
                </c:pt>
                <c:pt idx="1021">
                  <c:v>06-Nov-2001</c:v>
                </c:pt>
                <c:pt idx="1022">
                  <c:v>07-Nov-2001</c:v>
                </c:pt>
                <c:pt idx="1023">
                  <c:v>08-Nov-2001</c:v>
                </c:pt>
                <c:pt idx="1024">
                  <c:v>09-Nov-2001</c:v>
                </c:pt>
                <c:pt idx="1025">
                  <c:v>12-Nov-2001</c:v>
                </c:pt>
                <c:pt idx="1026">
                  <c:v>13-Nov-2001</c:v>
                </c:pt>
                <c:pt idx="1027">
                  <c:v>14-Nov-2001</c:v>
                </c:pt>
                <c:pt idx="1028">
                  <c:v>15-Nov-2001</c:v>
                </c:pt>
                <c:pt idx="1029">
                  <c:v>16-Nov-2001</c:v>
                </c:pt>
                <c:pt idx="1030">
                  <c:v>19-Nov-2001</c:v>
                </c:pt>
                <c:pt idx="1031">
                  <c:v>20-Nov-2001</c:v>
                </c:pt>
                <c:pt idx="1032">
                  <c:v>21-Nov-2001</c:v>
                </c:pt>
                <c:pt idx="1033">
                  <c:v>23-Nov-2001</c:v>
                </c:pt>
                <c:pt idx="1034">
                  <c:v>26-Nov-2001</c:v>
                </c:pt>
                <c:pt idx="1035">
                  <c:v>27-Nov-2001</c:v>
                </c:pt>
                <c:pt idx="1036">
                  <c:v>28-Nov-2001</c:v>
                </c:pt>
                <c:pt idx="1037">
                  <c:v>29-Nov-2001</c:v>
                </c:pt>
                <c:pt idx="1038">
                  <c:v>30-Nov-2001</c:v>
                </c:pt>
                <c:pt idx="1039">
                  <c:v>03-Dec-2001</c:v>
                </c:pt>
                <c:pt idx="1040">
                  <c:v>04-Dec-2001</c:v>
                </c:pt>
                <c:pt idx="1041">
                  <c:v>05-Dec-2001</c:v>
                </c:pt>
                <c:pt idx="1042">
                  <c:v>06-Dec-2001</c:v>
                </c:pt>
                <c:pt idx="1043">
                  <c:v>07-Dec-2001</c:v>
                </c:pt>
                <c:pt idx="1044">
                  <c:v>10-Dec-2001</c:v>
                </c:pt>
                <c:pt idx="1045">
                  <c:v>11-Dec-2001</c:v>
                </c:pt>
                <c:pt idx="1046">
                  <c:v>12-Dec-2001</c:v>
                </c:pt>
                <c:pt idx="1047">
                  <c:v>13-Dec-2001</c:v>
                </c:pt>
                <c:pt idx="1048">
                  <c:v>14-Dec-2001</c:v>
                </c:pt>
                <c:pt idx="1049">
                  <c:v>17-Dec-2001</c:v>
                </c:pt>
                <c:pt idx="1050">
                  <c:v>18-Dec-2001</c:v>
                </c:pt>
                <c:pt idx="1051">
                  <c:v>19-Dec-2001</c:v>
                </c:pt>
                <c:pt idx="1052">
                  <c:v>20-Dec-2001</c:v>
                </c:pt>
                <c:pt idx="1053">
                  <c:v>21-Dec-2001</c:v>
                </c:pt>
                <c:pt idx="1054">
                  <c:v>24-Dec-2001</c:v>
                </c:pt>
                <c:pt idx="1055">
                  <c:v>26-Dec-2001</c:v>
                </c:pt>
                <c:pt idx="1056">
                  <c:v>27-Dec-2001</c:v>
                </c:pt>
                <c:pt idx="1057">
                  <c:v>28-Dec-2001</c:v>
                </c:pt>
                <c:pt idx="1058">
                  <c:v>31-Dec-2001</c:v>
                </c:pt>
                <c:pt idx="1059">
                  <c:v>02-Jan-2002</c:v>
                </c:pt>
                <c:pt idx="1060">
                  <c:v>03-Jan-2002</c:v>
                </c:pt>
                <c:pt idx="1061">
                  <c:v>04-Jan-2002</c:v>
                </c:pt>
                <c:pt idx="1062">
                  <c:v>07-Jan-2002</c:v>
                </c:pt>
                <c:pt idx="1063">
                  <c:v>08-Jan-2002</c:v>
                </c:pt>
                <c:pt idx="1064">
                  <c:v>09-Jan-2002</c:v>
                </c:pt>
                <c:pt idx="1065">
                  <c:v>10-Jan-2002</c:v>
                </c:pt>
                <c:pt idx="1066">
                  <c:v>11-Jan-2002</c:v>
                </c:pt>
                <c:pt idx="1067">
                  <c:v>14-Jan-2002</c:v>
                </c:pt>
                <c:pt idx="1068">
                  <c:v>15-Jan-2002</c:v>
                </c:pt>
                <c:pt idx="1069">
                  <c:v>16-Jan-2002</c:v>
                </c:pt>
                <c:pt idx="1070">
                  <c:v>17-Jan-2002</c:v>
                </c:pt>
                <c:pt idx="1071">
                  <c:v>18-Jan-2002</c:v>
                </c:pt>
                <c:pt idx="1072">
                  <c:v>22-Jan-2002</c:v>
                </c:pt>
                <c:pt idx="1073">
                  <c:v>23-Jan-2002</c:v>
                </c:pt>
                <c:pt idx="1074">
                  <c:v>24-Jan-2002</c:v>
                </c:pt>
                <c:pt idx="1075">
                  <c:v>25-Jan-2002</c:v>
                </c:pt>
                <c:pt idx="1076">
                  <c:v>28-Jan-2002</c:v>
                </c:pt>
                <c:pt idx="1077">
                  <c:v>29-Jan-2002</c:v>
                </c:pt>
                <c:pt idx="1078">
                  <c:v>30-Jan-2002</c:v>
                </c:pt>
                <c:pt idx="1079">
                  <c:v>31-Jan-2002</c:v>
                </c:pt>
                <c:pt idx="1080">
                  <c:v>01-Feb-2002</c:v>
                </c:pt>
                <c:pt idx="1081">
                  <c:v>04-Feb-2002</c:v>
                </c:pt>
                <c:pt idx="1082">
                  <c:v>05-Feb-2002</c:v>
                </c:pt>
                <c:pt idx="1083">
                  <c:v>06-Feb-2002</c:v>
                </c:pt>
                <c:pt idx="1084">
                  <c:v>07-Feb-2002</c:v>
                </c:pt>
                <c:pt idx="1085">
                  <c:v>08-Feb-2002</c:v>
                </c:pt>
                <c:pt idx="1086">
                  <c:v>11-Feb-2002</c:v>
                </c:pt>
                <c:pt idx="1087">
                  <c:v>12-Feb-2002</c:v>
                </c:pt>
                <c:pt idx="1088">
                  <c:v>13-Feb-2002</c:v>
                </c:pt>
                <c:pt idx="1089">
                  <c:v>14-Feb-2002</c:v>
                </c:pt>
                <c:pt idx="1090">
                  <c:v>15-Feb-2002</c:v>
                </c:pt>
                <c:pt idx="1091">
                  <c:v>19-Feb-2002</c:v>
                </c:pt>
                <c:pt idx="1092">
                  <c:v>20-Feb-2002</c:v>
                </c:pt>
                <c:pt idx="1093">
                  <c:v>21-Feb-2002</c:v>
                </c:pt>
                <c:pt idx="1094">
                  <c:v>22-Feb-2002</c:v>
                </c:pt>
                <c:pt idx="1095">
                  <c:v>25-Feb-2002</c:v>
                </c:pt>
                <c:pt idx="1096">
                  <c:v>26-Feb-2002</c:v>
                </c:pt>
                <c:pt idx="1097">
                  <c:v>27-Feb-2002</c:v>
                </c:pt>
                <c:pt idx="1098">
                  <c:v>28-Feb-2002</c:v>
                </c:pt>
                <c:pt idx="1099">
                  <c:v>01-Mar-2002</c:v>
                </c:pt>
                <c:pt idx="1100">
                  <c:v>04-Mar-2002</c:v>
                </c:pt>
                <c:pt idx="1101">
                  <c:v>05-Mar-2002</c:v>
                </c:pt>
                <c:pt idx="1102">
                  <c:v>06-Mar-2002</c:v>
                </c:pt>
                <c:pt idx="1103">
                  <c:v>07-Mar-2002</c:v>
                </c:pt>
                <c:pt idx="1104">
                  <c:v>08-Mar-2002</c:v>
                </c:pt>
                <c:pt idx="1105">
                  <c:v>11-Mar-2002</c:v>
                </c:pt>
                <c:pt idx="1106">
                  <c:v>12-Mar-2002</c:v>
                </c:pt>
                <c:pt idx="1107">
                  <c:v>13-Mar-2002</c:v>
                </c:pt>
                <c:pt idx="1108">
                  <c:v>14-Mar-2002</c:v>
                </c:pt>
                <c:pt idx="1109">
                  <c:v>15-Mar-2002</c:v>
                </c:pt>
                <c:pt idx="1110">
                  <c:v>18-Mar-2002</c:v>
                </c:pt>
                <c:pt idx="1111">
                  <c:v>19-Mar-2002</c:v>
                </c:pt>
                <c:pt idx="1112">
                  <c:v>20-Mar-2002</c:v>
                </c:pt>
                <c:pt idx="1113">
                  <c:v>21-Mar-2002</c:v>
                </c:pt>
                <c:pt idx="1114">
                  <c:v>22-Mar-2002</c:v>
                </c:pt>
                <c:pt idx="1115">
                  <c:v>25-Mar-2002</c:v>
                </c:pt>
                <c:pt idx="1116">
                  <c:v>26-Mar-2002</c:v>
                </c:pt>
                <c:pt idx="1117">
                  <c:v>27-Mar-2002</c:v>
                </c:pt>
                <c:pt idx="1118">
                  <c:v>28-Mar-2002</c:v>
                </c:pt>
                <c:pt idx="1119">
                  <c:v>01-Apr-2002</c:v>
                </c:pt>
                <c:pt idx="1120">
                  <c:v>02-Apr-2002</c:v>
                </c:pt>
                <c:pt idx="1121">
                  <c:v>03-Apr-2002</c:v>
                </c:pt>
                <c:pt idx="1122">
                  <c:v>04-Apr-2002</c:v>
                </c:pt>
                <c:pt idx="1123">
                  <c:v>05-Apr-2002</c:v>
                </c:pt>
                <c:pt idx="1124">
                  <c:v>08-Apr-2002</c:v>
                </c:pt>
                <c:pt idx="1125">
                  <c:v>09-Apr-2002</c:v>
                </c:pt>
                <c:pt idx="1126">
                  <c:v>10-Apr-2002</c:v>
                </c:pt>
                <c:pt idx="1127">
                  <c:v>11-Apr-2002</c:v>
                </c:pt>
                <c:pt idx="1128">
                  <c:v>12-Apr-2002</c:v>
                </c:pt>
                <c:pt idx="1129">
                  <c:v>15-Apr-2002</c:v>
                </c:pt>
                <c:pt idx="1130">
                  <c:v>16-Apr-2002</c:v>
                </c:pt>
                <c:pt idx="1131">
                  <c:v>17-Apr-2002</c:v>
                </c:pt>
                <c:pt idx="1132">
                  <c:v>18-Apr-2002</c:v>
                </c:pt>
                <c:pt idx="1133">
                  <c:v>19-Apr-2002</c:v>
                </c:pt>
                <c:pt idx="1134">
                  <c:v>22-Apr-2002</c:v>
                </c:pt>
                <c:pt idx="1135">
                  <c:v>23-Apr-2002</c:v>
                </c:pt>
                <c:pt idx="1136">
                  <c:v>24-Apr-2002</c:v>
                </c:pt>
                <c:pt idx="1137">
                  <c:v>25-Apr-2002</c:v>
                </c:pt>
                <c:pt idx="1138">
                  <c:v>26-Apr-2002</c:v>
                </c:pt>
                <c:pt idx="1139">
                  <c:v>29-Apr-2002</c:v>
                </c:pt>
                <c:pt idx="1140">
                  <c:v>30-Apr-2002</c:v>
                </c:pt>
                <c:pt idx="1141">
                  <c:v>01-May-2002</c:v>
                </c:pt>
                <c:pt idx="1142">
                  <c:v>02-May-2002</c:v>
                </c:pt>
                <c:pt idx="1143">
                  <c:v>03-May-2002</c:v>
                </c:pt>
                <c:pt idx="1144">
                  <c:v>06-May-2002</c:v>
                </c:pt>
                <c:pt idx="1145">
                  <c:v>07-May-2002</c:v>
                </c:pt>
                <c:pt idx="1146">
                  <c:v>08-May-2002</c:v>
                </c:pt>
                <c:pt idx="1147">
                  <c:v>09-May-2002</c:v>
                </c:pt>
                <c:pt idx="1148">
                  <c:v>10-May-2002</c:v>
                </c:pt>
                <c:pt idx="1149">
                  <c:v>13-May-2002</c:v>
                </c:pt>
                <c:pt idx="1150">
                  <c:v>14-May-2002</c:v>
                </c:pt>
                <c:pt idx="1151">
                  <c:v>15-May-2002</c:v>
                </c:pt>
                <c:pt idx="1152">
                  <c:v>16-May-2002</c:v>
                </c:pt>
                <c:pt idx="1153">
                  <c:v>17-May-2002</c:v>
                </c:pt>
                <c:pt idx="1154">
                  <c:v>20-May-2002</c:v>
                </c:pt>
                <c:pt idx="1155">
                  <c:v>21-May-2002</c:v>
                </c:pt>
                <c:pt idx="1156">
                  <c:v>22-May-2002</c:v>
                </c:pt>
                <c:pt idx="1157">
                  <c:v>23-May-2002</c:v>
                </c:pt>
                <c:pt idx="1158">
                  <c:v>24-May-2002</c:v>
                </c:pt>
                <c:pt idx="1159">
                  <c:v>28-May-2002</c:v>
                </c:pt>
                <c:pt idx="1160">
                  <c:v>29-May-2002</c:v>
                </c:pt>
                <c:pt idx="1161">
                  <c:v>30-May-2002</c:v>
                </c:pt>
                <c:pt idx="1162">
                  <c:v>31-May-2002</c:v>
                </c:pt>
                <c:pt idx="1163">
                  <c:v>03-Jun-2002</c:v>
                </c:pt>
                <c:pt idx="1164">
                  <c:v>04-Jun-2002</c:v>
                </c:pt>
                <c:pt idx="1165">
                  <c:v>05-Jun-2002</c:v>
                </c:pt>
                <c:pt idx="1166">
                  <c:v>06-Jun-2002</c:v>
                </c:pt>
                <c:pt idx="1167">
                  <c:v>07-Jun-2002</c:v>
                </c:pt>
                <c:pt idx="1168">
                  <c:v>10-Jun-2002</c:v>
                </c:pt>
                <c:pt idx="1169">
                  <c:v>11-Jun-2002</c:v>
                </c:pt>
                <c:pt idx="1170">
                  <c:v>12-Jun-2002</c:v>
                </c:pt>
                <c:pt idx="1171">
                  <c:v>13-Jun-2002</c:v>
                </c:pt>
                <c:pt idx="1172">
                  <c:v>14-Jun-2002</c:v>
                </c:pt>
                <c:pt idx="1173">
                  <c:v>17-Jun-2002</c:v>
                </c:pt>
                <c:pt idx="1174">
                  <c:v>18-Jun-2002</c:v>
                </c:pt>
                <c:pt idx="1175">
                  <c:v>19-Jun-2002</c:v>
                </c:pt>
                <c:pt idx="1176">
                  <c:v>20-Jun-2002</c:v>
                </c:pt>
                <c:pt idx="1177">
                  <c:v>21-Jun-2002</c:v>
                </c:pt>
                <c:pt idx="1178">
                  <c:v>24-Jun-2002</c:v>
                </c:pt>
                <c:pt idx="1179">
                  <c:v>25-Jun-2002</c:v>
                </c:pt>
                <c:pt idx="1180">
                  <c:v>26-Jun-2002</c:v>
                </c:pt>
                <c:pt idx="1181">
                  <c:v>27-Jun-2002</c:v>
                </c:pt>
                <c:pt idx="1182">
                  <c:v>28-Jun-2002</c:v>
                </c:pt>
                <c:pt idx="1183">
                  <c:v>01-Jul-2002</c:v>
                </c:pt>
                <c:pt idx="1184">
                  <c:v>02-Jul-2002</c:v>
                </c:pt>
                <c:pt idx="1185">
                  <c:v>03-Jul-2002</c:v>
                </c:pt>
                <c:pt idx="1186">
                  <c:v>05-Jul-2002</c:v>
                </c:pt>
                <c:pt idx="1187">
                  <c:v>08-Jul-2002</c:v>
                </c:pt>
                <c:pt idx="1188">
                  <c:v>09-Jul-2002</c:v>
                </c:pt>
                <c:pt idx="1189">
                  <c:v>10-Jul-2002</c:v>
                </c:pt>
                <c:pt idx="1190">
                  <c:v>11-Jul-2002</c:v>
                </c:pt>
                <c:pt idx="1191">
                  <c:v>12-Jul-2002</c:v>
                </c:pt>
                <c:pt idx="1192">
                  <c:v>15-Jul-2002</c:v>
                </c:pt>
                <c:pt idx="1193">
                  <c:v>16-Jul-2002</c:v>
                </c:pt>
                <c:pt idx="1194">
                  <c:v>17-Jul-2002</c:v>
                </c:pt>
                <c:pt idx="1195">
                  <c:v>18-Jul-2002</c:v>
                </c:pt>
                <c:pt idx="1196">
                  <c:v>19-Jul-2002</c:v>
                </c:pt>
                <c:pt idx="1197">
                  <c:v>22-Jul-2002</c:v>
                </c:pt>
                <c:pt idx="1198">
                  <c:v>23-Jul-2002</c:v>
                </c:pt>
                <c:pt idx="1199">
                  <c:v>24-Jul-2002</c:v>
                </c:pt>
                <c:pt idx="1200">
                  <c:v>25-Jul-2002</c:v>
                </c:pt>
                <c:pt idx="1201">
                  <c:v>26-Jul-2002</c:v>
                </c:pt>
                <c:pt idx="1202">
                  <c:v>29-Jul-2002</c:v>
                </c:pt>
                <c:pt idx="1203">
                  <c:v>30-Jul-2002</c:v>
                </c:pt>
                <c:pt idx="1204">
                  <c:v>31-Jul-2002</c:v>
                </c:pt>
                <c:pt idx="1205">
                  <c:v>01-Aug-2002</c:v>
                </c:pt>
                <c:pt idx="1206">
                  <c:v>02-Aug-2002</c:v>
                </c:pt>
                <c:pt idx="1207">
                  <c:v>05-Aug-2002</c:v>
                </c:pt>
                <c:pt idx="1208">
                  <c:v>06-Aug-2002</c:v>
                </c:pt>
                <c:pt idx="1209">
                  <c:v>07-Aug-2002</c:v>
                </c:pt>
                <c:pt idx="1210">
                  <c:v>08-Aug-2002</c:v>
                </c:pt>
                <c:pt idx="1211">
                  <c:v>09-Aug-2002</c:v>
                </c:pt>
                <c:pt idx="1212">
                  <c:v>12-Aug-2002</c:v>
                </c:pt>
                <c:pt idx="1213">
                  <c:v>13-Aug-2002</c:v>
                </c:pt>
                <c:pt idx="1214">
                  <c:v>14-Aug-2002</c:v>
                </c:pt>
                <c:pt idx="1215">
                  <c:v>15-Aug-2002</c:v>
                </c:pt>
                <c:pt idx="1216">
                  <c:v>16-Aug-2002</c:v>
                </c:pt>
                <c:pt idx="1217">
                  <c:v>19-Aug-2002</c:v>
                </c:pt>
                <c:pt idx="1218">
                  <c:v>20-Aug-2002</c:v>
                </c:pt>
                <c:pt idx="1219">
                  <c:v>21-Aug-2002</c:v>
                </c:pt>
                <c:pt idx="1220">
                  <c:v>22-Aug-2002</c:v>
                </c:pt>
                <c:pt idx="1221">
                  <c:v>23-Aug-2002</c:v>
                </c:pt>
                <c:pt idx="1222">
                  <c:v>26-Aug-2002</c:v>
                </c:pt>
                <c:pt idx="1223">
                  <c:v>27-Aug-2002</c:v>
                </c:pt>
                <c:pt idx="1224">
                  <c:v>28-Aug-2002</c:v>
                </c:pt>
                <c:pt idx="1225">
                  <c:v>29-Aug-2002</c:v>
                </c:pt>
                <c:pt idx="1226">
                  <c:v>30-Aug-2002</c:v>
                </c:pt>
                <c:pt idx="1227">
                  <c:v>03-Sep-2002</c:v>
                </c:pt>
                <c:pt idx="1228">
                  <c:v>04-Sep-2002</c:v>
                </c:pt>
                <c:pt idx="1229">
                  <c:v>05-Sep-2002</c:v>
                </c:pt>
                <c:pt idx="1230">
                  <c:v>06-Sep-2002</c:v>
                </c:pt>
                <c:pt idx="1231">
                  <c:v>09-Sep-2002</c:v>
                </c:pt>
                <c:pt idx="1232">
                  <c:v>10-Sep-2002</c:v>
                </c:pt>
                <c:pt idx="1233">
                  <c:v>11-Sep-2002</c:v>
                </c:pt>
                <c:pt idx="1234">
                  <c:v>12-Sep-2002</c:v>
                </c:pt>
                <c:pt idx="1235">
                  <c:v>13-Sep-2002</c:v>
                </c:pt>
                <c:pt idx="1236">
                  <c:v>16-Sep-2002</c:v>
                </c:pt>
                <c:pt idx="1237">
                  <c:v>17-Sep-2002</c:v>
                </c:pt>
                <c:pt idx="1238">
                  <c:v>18-Sep-2002</c:v>
                </c:pt>
                <c:pt idx="1239">
                  <c:v>19-Sep-2002</c:v>
                </c:pt>
                <c:pt idx="1240">
                  <c:v>20-Sep-2002</c:v>
                </c:pt>
                <c:pt idx="1241">
                  <c:v>23-Sep-2002</c:v>
                </c:pt>
                <c:pt idx="1242">
                  <c:v>24-Sep-2002</c:v>
                </c:pt>
                <c:pt idx="1243">
                  <c:v>25-Sep-2002</c:v>
                </c:pt>
                <c:pt idx="1244">
                  <c:v>26-Sep-2002</c:v>
                </c:pt>
                <c:pt idx="1245">
                  <c:v>27-Sep-2002</c:v>
                </c:pt>
                <c:pt idx="1246">
                  <c:v>30-Sep-2002</c:v>
                </c:pt>
                <c:pt idx="1247">
                  <c:v>01-Oct-2002</c:v>
                </c:pt>
                <c:pt idx="1248">
                  <c:v>02-Oct-2002</c:v>
                </c:pt>
                <c:pt idx="1249">
                  <c:v>03-Oct-2002</c:v>
                </c:pt>
                <c:pt idx="1250">
                  <c:v>04-Oct-2002</c:v>
                </c:pt>
                <c:pt idx="1251">
                  <c:v>07-Oct-2002</c:v>
                </c:pt>
                <c:pt idx="1252">
                  <c:v>08-Oct-2002</c:v>
                </c:pt>
                <c:pt idx="1253">
                  <c:v>09-Oct-2002</c:v>
                </c:pt>
                <c:pt idx="1254">
                  <c:v>10-Oct-2002</c:v>
                </c:pt>
                <c:pt idx="1255">
                  <c:v>11-Oct-2002</c:v>
                </c:pt>
                <c:pt idx="1256">
                  <c:v>14-Oct-2002</c:v>
                </c:pt>
                <c:pt idx="1257">
                  <c:v>15-Oct-2002</c:v>
                </c:pt>
                <c:pt idx="1258">
                  <c:v>16-Oct-2002</c:v>
                </c:pt>
                <c:pt idx="1259">
                  <c:v>17-Oct-2002</c:v>
                </c:pt>
                <c:pt idx="1260">
                  <c:v>18-Oct-2002</c:v>
                </c:pt>
                <c:pt idx="1261">
                  <c:v>21-Oct-2002</c:v>
                </c:pt>
                <c:pt idx="1262">
                  <c:v>22-Oct-2002</c:v>
                </c:pt>
                <c:pt idx="1263">
                  <c:v>23-Oct-2002</c:v>
                </c:pt>
                <c:pt idx="1264">
                  <c:v>24-Oct-2002</c:v>
                </c:pt>
                <c:pt idx="1265">
                  <c:v>25-Oct-2002</c:v>
                </c:pt>
                <c:pt idx="1266">
                  <c:v>28-Oct-2002</c:v>
                </c:pt>
                <c:pt idx="1267">
                  <c:v>29-Oct-2002</c:v>
                </c:pt>
                <c:pt idx="1268">
                  <c:v>30-Oct-2002</c:v>
                </c:pt>
                <c:pt idx="1269">
                  <c:v>31-Oct-2002</c:v>
                </c:pt>
                <c:pt idx="1270">
                  <c:v>01-Nov-2002</c:v>
                </c:pt>
                <c:pt idx="1271">
                  <c:v>04-Nov-2002</c:v>
                </c:pt>
                <c:pt idx="1272">
                  <c:v>05-Nov-2002</c:v>
                </c:pt>
                <c:pt idx="1273">
                  <c:v>06-Nov-2002</c:v>
                </c:pt>
                <c:pt idx="1274">
                  <c:v>07-Nov-2002</c:v>
                </c:pt>
                <c:pt idx="1275">
                  <c:v>08-Nov-2002</c:v>
                </c:pt>
                <c:pt idx="1276">
                  <c:v>11-Nov-2002</c:v>
                </c:pt>
                <c:pt idx="1277">
                  <c:v>12-Nov-2002</c:v>
                </c:pt>
                <c:pt idx="1278">
                  <c:v>13-Nov-2002</c:v>
                </c:pt>
                <c:pt idx="1279">
                  <c:v>14-Nov-2002</c:v>
                </c:pt>
                <c:pt idx="1280">
                  <c:v>15-Nov-2002</c:v>
                </c:pt>
                <c:pt idx="1281">
                  <c:v>18-Nov-2002</c:v>
                </c:pt>
                <c:pt idx="1282">
                  <c:v>19-Nov-2002</c:v>
                </c:pt>
                <c:pt idx="1283">
                  <c:v>20-Nov-2002</c:v>
                </c:pt>
                <c:pt idx="1284">
                  <c:v>21-Nov-2002</c:v>
                </c:pt>
                <c:pt idx="1285">
                  <c:v>22-Nov-2002</c:v>
                </c:pt>
                <c:pt idx="1286">
                  <c:v>25-Nov-2002</c:v>
                </c:pt>
                <c:pt idx="1287">
                  <c:v>26-Nov-2002</c:v>
                </c:pt>
                <c:pt idx="1288">
                  <c:v>27-Nov-2002</c:v>
                </c:pt>
                <c:pt idx="1289">
                  <c:v>29-Nov-2002</c:v>
                </c:pt>
                <c:pt idx="1290">
                  <c:v>02-Dec-2002</c:v>
                </c:pt>
                <c:pt idx="1291">
                  <c:v>03-Dec-2002</c:v>
                </c:pt>
                <c:pt idx="1292">
                  <c:v>04-Dec-2002</c:v>
                </c:pt>
                <c:pt idx="1293">
                  <c:v>05-Dec-2002</c:v>
                </c:pt>
                <c:pt idx="1294">
                  <c:v>06-Dec-2002</c:v>
                </c:pt>
                <c:pt idx="1295">
                  <c:v>09-Dec-2002</c:v>
                </c:pt>
                <c:pt idx="1296">
                  <c:v>10-Dec-2002</c:v>
                </c:pt>
                <c:pt idx="1297">
                  <c:v>11-Dec-2002</c:v>
                </c:pt>
                <c:pt idx="1298">
                  <c:v>12-Dec-2002</c:v>
                </c:pt>
                <c:pt idx="1299">
                  <c:v>13-Dec-2002</c:v>
                </c:pt>
                <c:pt idx="1300">
                  <c:v>16-Dec-2002</c:v>
                </c:pt>
                <c:pt idx="1301">
                  <c:v>17-Dec-2002</c:v>
                </c:pt>
                <c:pt idx="1302">
                  <c:v>18-Dec-2002</c:v>
                </c:pt>
                <c:pt idx="1303">
                  <c:v>19-Dec-2002</c:v>
                </c:pt>
                <c:pt idx="1304">
                  <c:v>20-Dec-2002</c:v>
                </c:pt>
                <c:pt idx="1305">
                  <c:v>23-Dec-2002</c:v>
                </c:pt>
                <c:pt idx="1306">
                  <c:v>24-Dec-2002</c:v>
                </c:pt>
                <c:pt idx="1307">
                  <c:v>26-Dec-2002</c:v>
                </c:pt>
                <c:pt idx="1308">
                  <c:v>27-Dec-2002</c:v>
                </c:pt>
                <c:pt idx="1309">
                  <c:v>30-Dec-2002</c:v>
                </c:pt>
                <c:pt idx="1310">
                  <c:v>31-Dec-2002</c:v>
                </c:pt>
                <c:pt idx="1311">
                  <c:v>02-Jan-2003</c:v>
                </c:pt>
                <c:pt idx="1312">
                  <c:v>03-Jan-2003</c:v>
                </c:pt>
                <c:pt idx="1313">
                  <c:v>06-Jan-2003</c:v>
                </c:pt>
                <c:pt idx="1314">
                  <c:v>07-Jan-2003</c:v>
                </c:pt>
                <c:pt idx="1315">
                  <c:v>08-Jan-2003</c:v>
                </c:pt>
                <c:pt idx="1316">
                  <c:v>09-Jan-2003</c:v>
                </c:pt>
                <c:pt idx="1317">
                  <c:v>10-Jan-2003</c:v>
                </c:pt>
                <c:pt idx="1318">
                  <c:v>13-Jan-2003</c:v>
                </c:pt>
                <c:pt idx="1319">
                  <c:v>14-Jan-2003</c:v>
                </c:pt>
                <c:pt idx="1320">
                  <c:v>15-Jan-2003</c:v>
                </c:pt>
                <c:pt idx="1321">
                  <c:v>16-Jan-2003</c:v>
                </c:pt>
                <c:pt idx="1322">
                  <c:v>17-Jan-2003</c:v>
                </c:pt>
                <c:pt idx="1323">
                  <c:v>21-Jan-2003</c:v>
                </c:pt>
                <c:pt idx="1324">
                  <c:v>22-Jan-2003</c:v>
                </c:pt>
                <c:pt idx="1325">
                  <c:v>23-Jan-2003</c:v>
                </c:pt>
                <c:pt idx="1326">
                  <c:v>24-Jan-2003</c:v>
                </c:pt>
                <c:pt idx="1327">
                  <c:v>27-Jan-2003</c:v>
                </c:pt>
                <c:pt idx="1328">
                  <c:v>28-Jan-2003</c:v>
                </c:pt>
                <c:pt idx="1329">
                  <c:v>29-Jan-2003</c:v>
                </c:pt>
                <c:pt idx="1330">
                  <c:v>30-Jan-2003</c:v>
                </c:pt>
                <c:pt idx="1331">
                  <c:v>31-Jan-2003</c:v>
                </c:pt>
                <c:pt idx="1332">
                  <c:v>03-Feb-2003</c:v>
                </c:pt>
                <c:pt idx="1333">
                  <c:v>04-Feb-2003</c:v>
                </c:pt>
                <c:pt idx="1334">
                  <c:v>05-Feb-2003</c:v>
                </c:pt>
                <c:pt idx="1335">
                  <c:v>06-Feb-2003</c:v>
                </c:pt>
                <c:pt idx="1336">
                  <c:v>07-Feb-2003</c:v>
                </c:pt>
                <c:pt idx="1337">
                  <c:v>10-Feb-2003</c:v>
                </c:pt>
                <c:pt idx="1338">
                  <c:v>11-Feb-2003</c:v>
                </c:pt>
                <c:pt idx="1339">
                  <c:v>12-Feb-2003</c:v>
                </c:pt>
                <c:pt idx="1340">
                  <c:v>13-Feb-2003</c:v>
                </c:pt>
                <c:pt idx="1341">
                  <c:v>14-Feb-2003</c:v>
                </c:pt>
                <c:pt idx="1342">
                  <c:v>18-Feb-2003</c:v>
                </c:pt>
                <c:pt idx="1343">
                  <c:v>19-Feb-2003</c:v>
                </c:pt>
                <c:pt idx="1344">
                  <c:v>20-Feb-2003</c:v>
                </c:pt>
                <c:pt idx="1345">
                  <c:v>21-Feb-2003</c:v>
                </c:pt>
                <c:pt idx="1346">
                  <c:v>24-Feb-2003</c:v>
                </c:pt>
                <c:pt idx="1347">
                  <c:v>25-Feb-2003</c:v>
                </c:pt>
                <c:pt idx="1348">
                  <c:v>26-Feb-2003</c:v>
                </c:pt>
                <c:pt idx="1349">
                  <c:v>27-Feb-2003</c:v>
                </c:pt>
                <c:pt idx="1350">
                  <c:v>28-Feb-2003</c:v>
                </c:pt>
                <c:pt idx="1351">
                  <c:v>03-Mar-2003</c:v>
                </c:pt>
                <c:pt idx="1352">
                  <c:v>04-Mar-2003</c:v>
                </c:pt>
                <c:pt idx="1353">
                  <c:v>05-Mar-2003</c:v>
                </c:pt>
                <c:pt idx="1354">
                  <c:v>06-Mar-2003</c:v>
                </c:pt>
                <c:pt idx="1355">
                  <c:v>07-Mar-2003</c:v>
                </c:pt>
                <c:pt idx="1356">
                  <c:v>10-Mar-2003</c:v>
                </c:pt>
                <c:pt idx="1357">
                  <c:v>11-Mar-2003</c:v>
                </c:pt>
                <c:pt idx="1358">
                  <c:v>12-Mar-2003</c:v>
                </c:pt>
                <c:pt idx="1359">
                  <c:v>13-Mar-2003</c:v>
                </c:pt>
                <c:pt idx="1360">
                  <c:v>14-Mar-2003</c:v>
                </c:pt>
                <c:pt idx="1361">
                  <c:v>17-Mar-2003</c:v>
                </c:pt>
                <c:pt idx="1362">
                  <c:v>18-Mar-2003</c:v>
                </c:pt>
                <c:pt idx="1363">
                  <c:v>19-Mar-2003</c:v>
                </c:pt>
                <c:pt idx="1364">
                  <c:v>20-Mar-2003</c:v>
                </c:pt>
                <c:pt idx="1365">
                  <c:v>21-Mar-2003</c:v>
                </c:pt>
                <c:pt idx="1366">
                  <c:v>24-Mar-2003</c:v>
                </c:pt>
                <c:pt idx="1367">
                  <c:v>25-Mar-2003</c:v>
                </c:pt>
                <c:pt idx="1368">
                  <c:v>26-Mar-2003</c:v>
                </c:pt>
                <c:pt idx="1369">
                  <c:v>27-Mar-2003</c:v>
                </c:pt>
                <c:pt idx="1370">
                  <c:v>28-Mar-2003</c:v>
                </c:pt>
                <c:pt idx="1371">
                  <c:v>31-Mar-2003</c:v>
                </c:pt>
                <c:pt idx="1372">
                  <c:v>01-Apr-2003</c:v>
                </c:pt>
                <c:pt idx="1373">
                  <c:v>02-Apr-2003</c:v>
                </c:pt>
                <c:pt idx="1374">
                  <c:v>03-Apr-2003</c:v>
                </c:pt>
                <c:pt idx="1375">
                  <c:v>04-Apr-2003</c:v>
                </c:pt>
                <c:pt idx="1376">
                  <c:v>07-Apr-2003</c:v>
                </c:pt>
                <c:pt idx="1377">
                  <c:v>08-Apr-2003</c:v>
                </c:pt>
                <c:pt idx="1378">
                  <c:v>09-Apr-2003</c:v>
                </c:pt>
                <c:pt idx="1379">
                  <c:v>10-Apr-2003</c:v>
                </c:pt>
                <c:pt idx="1380">
                  <c:v>11-Apr-2003</c:v>
                </c:pt>
                <c:pt idx="1381">
                  <c:v>14-Apr-2003</c:v>
                </c:pt>
                <c:pt idx="1382">
                  <c:v>15-Apr-2003</c:v>
                </c:pt>
                <c:pt idx="1383">
                  <c:v>16-Apr-2003</c:v>
                </c:pt>
                <c:pt idx="1384">
                  <c:v>17-Apr-2003</c:v>
                </c:pt>
                <c:pt idx="1385">
                  <c:v>21-Apr-2003</c:v>
                </c:pt>
                <c:pt idx="1386">
                  <c:v>22-Apr-2003</c:v>
                </c:pt>
                <c:pt idx="1387">
                  <c:v>23-Apr-2003</c:v>
                </c:pt>
                <c:pt idx="1388">
                  <c:v>24-Apr-2003</c:v>
                </c:pt>
                <c:pt idx="1389">
                  <c:v>25-Apr-2003</c:v>
                </c:pt>
                <c:pt idx="1390">
                  <c:v>28-Apr-2003</c:v>
                </c:pt>
                <c:pt idx="1391">
                  <c:v>29-Apr-2003</c:v>
                </c:pt>
                <c:pt idx="1392">
                  <c:v>30-Apr-2003</c:v>
                </c:pt>
                <c:pt idx="1393">
                  <c:v>01-May-2003</c:v>
                </c:pt>
                <c:pt idx="1394">
                  <c:v>02-May-2003</c:v>
                </c:pt>
                <c:pt idx="1395">
                  <c:v>05-May-2003</c:v>
                </c:pt>
                <c:pt idx="1396">
                  <c:v>06-May-2003</c:v>
                </c:pt>
                <c:pt idx="1397">
                  <c:v>07-May-2003</c:v>
                </c:pt>
                <c:pt idx="1398">
                  <c:v>08-May-2003</c:v>
                </c:pt>
                <c:pt idx="1399">
                  <c:v>09-May-2003</c:v>
                </c:pt>
                <c:pt idx="1400">
                  <c:v>12-May-2003</c:v>
                </c:pt>
                <c:pt idx="1401">
                  <c:v>13-May-2003</c:v>
                </c:pt>
                <c:pt idx="1402">
                  <c:v>14-May-2003</c:v>
                </c:pt>
                <c:pt idx="1403">
                  <c:v>15-May-2003</c:v>
                </c:pt>
                <c:pt idx="1404">
                  <c:v>16-May-2003</c:v>
                </c:pt>
                <c:pt idx="1405">
                  <c:v>19-May-2003</c:v>
                </c:pt>
                <c:pt idx="1406">
                  <c:v>20-May-2003</c:v>
                </c:pt>
                <c:pt idx="1407">
                  <c:v>21-May-2003</c:v>
                </c:pt>
                <c:pt idx="1408">
                  <c:v>22-May-2003</c:v>
                </c:pt>
                <c:pt idx="1409">
                  <c:v>23-May-2003</c:v>
                </c:pt>
                <c:pt idx="1410">
                  <c:v>27-May-2003</c:v>
                </c:pt>
                <c:pt idx="1411">
                  <c:v>28-May-2003</c:v>
                </c:pt>
                <c:pt idx="1412">
                  <c:v>29-May-2003</c:v>
                </c:pt>
                <c:pt idx="1413">
                  <c:v>30-May-2003</c:v>
                </c:pt>
                <c:pt idx="1414">
                  <c:v>02-Jun-2003</c:v>
                </c:pt>
                <c:pt idx="1415">
                  <c:v>03-Jun-2003</c:v>
                </c:pt>
                <c:pt idx="1416">
                  <c:v>04-Jun-2003</c:v>
                </c:pt>
                <c:pt idx="1417">
                  <c:v>05-Jun-2003</c:v>
                </c:pt>
                <c:pt idx="1418">
                  <c:v>06-Jun-2003</c:v>
                </c:pt>
                <c:pt idx="1419">
                  <c:v>09-Jun-2003</c:v>
                </c:pt>
                <c:pt idx="1420">
                  <c:v>10-Jun-2003</c:v>
                </c:pt>
                <c:pt idx="1421">
                  <c:v>11-Jun-2003</c:v>
                </c:pt>
                <c:pt idx="1422">
                  <c:v>12-Jun-2003</c:v>
                </c:pt>
                <c:pt idx="1423">
                  <c:v>13-Jun-2003</c:v>
                </c:pt>
                <c:pt idx="1424">
                  <c:v>16-Jun-2003</c:v>
                </c:pt>
                <c:pt idx="1425">
                  <c:v>17-Jun-2003</c:v>
                </c:pt>
                <c:pt idx="1426">
                  <c:v>18-Jun-2003</c:v>
                </c:pt>
                <c:pt idx="1427">
                  <c:v>19-Jun-2003</c:v>
                </c:pt>
                <c:pt idx="1428">
                  <c:v>20-Jun-2003</c:v>
                </c:pt>
                <c:pt idx="1429">
                  <c:v>23-Jun-2003</c:v>
                </c:pt>
                <c:pt idx="1430">
                  <c:v>24-Jun-2003</c:v>
                </c:pt>
                <c:pt idx="1431">
                  <c:v>25-Jun-2003</c:v>
                </c:pt>
                <c:pt idx="1432">
                  <c:v>26-Jun-2003</c:v>
                </c:pt>
                <c:pt idx="1433">
                  <c:v>27-Jun-2003</c:v>
                </c:pt>
                <c:pt idx="1434">
                  <c:v>30-Jun-2003</c:v>
                </c:pt>
                <c:pt idx="1435">
                  <c:v>01-Jul-2003</c:v>
                </c:pt>
                <c:pt idx="1436">
                  <c:v>02-Jul-2003</c:v>
                </c:pt>
                <c:pt idx="1437">
                  <c:v>03-Jul-2003</c:v>
                </c:pt>
                <c:pt idx="1438">
                  <c:v>07-Jul-2003</c:v>
                </c:pt>
                <c:pt idx="1439">
                  <c:v>08-Jul-2003</c:v>
                </c:pt>
                <c:pt idx="1440">
                  <c:v>09-Jul-2003</c:v>
                </c:pt>
                <c:pt idx="1441">
                  <c:v>10-Jul-2003</c:v>
                </c:pt>
                <c:pt idx="1442">
                  <c:v>11-Jul-2003</c:v>
                </c:pt>
                <c:pt idx="1443">
                  <c:v>14-Jul-2003</c:v>
                </c:pt>
                <c:pt idx="1444">
                  <c:v>15-Jul-2003</c:v>
                </c:pt>
                <c:pt idx="1445">
                  <c:v>16-Jul-2003</c:v>
                </c:pt>
                <c:pt idx="1446">
                  <c:v>17-Jul-2003</c:v>
                </c:pt>
                <c:pt idx="1447">
                  <c:v>18-Jul-2003</c:v>
                </c:pt>
                <c:pt idx="1448">
                  <c:v>21-Jul-2003</c:v>
                </c:pt>
                <c:pt idx="1449">
                  <c:v>22-Jul-2003</c:v>
                </c:pt>
                <c:pt idx="1450">
                  <c:v>23-Jul-2003</c:v>
                </c:pt>
                <c:pt idx="1451">
                  <c:v>24-Jul-2003</c:v>
                </c:pt>
                <c:pt idx="1452">
                  <c:v>25-Jul-2003</c:v>
                </c:pt>
                <c:pt idx="1453">
                  <c:v>28-Jul-2003</c:v>
                </c:pt>
                <c:pt idx="1454">
                  <c:v>29-Jul-2003</c:v>
                </c:pt>
                <c:pt idx="1455">
                  <c:v>30-Jul-2003</c:v>
                </c:pt>
                <c:pt idx="1456">
                  <c:v>31-Jul-2003</c:v>
                </c:pt>
                <c:pt idx="1457">
                  <c:v>01-Aug-2003</c:v>
                </c:pt>
                <c:pt idx="1458">
                  <c:v>04-Aug-2003</c:v>
                </c:pt>
                <c:pt idx="1459">
                  <c:v>05-Aug-2003</c:v>
                </c:pt>
                <c:pt idx="1460">
                  <c:v>06-Aug-2003</c:v>
                </c:pt>
                <c:pt idx="1461">
                  <c:v>07-Aug-2003</c:v>
                </c:pt>
                <c:pt idx="1462">
                  <c:v>08-Aug-2003</c:v>
                </c:pt>
                <c:pt idx="1463">
                  <c:v>11-Aug-2003</c:v>
                </c:pt>
                <c:pt idx="1464">
                  <c:v>12-Aug-2003</c:v>
                </c:pt>
                <c:pt idx="1465">
                  <c:v>13-Aug-2003</c:v>
                </c:pt>
                <c:pt idx="1466">
                  <c:v>14-Aug-2003</c:v>
                </c:pt>
                <c:pt idx="1467">
                  <c:v>15-Aug-2003</c:v>
                </c:pt>
                <c:pt idx="1468">
                  <c:v>18-Aug-2003</c:v>
                </c:pt>
                <c:pt idx="1469">
                  <c:v>19-Aug-2003</c:v>
                </c:pt>
                <c:pt idx="1470">
                  <c:v>20-Aug-2003</c:v>
                </c:pt>
                <c:pt idx="1471">
                  <c:v>21-Aug-2003</c:v>
                </c:pt>
                <c:pt idx="1472">
                  <c:v>22-Aug-2003</c:v>
                </c:pt>
                <c:pt idx="1473">
                  <c:v>25-Aug-2003</c:v>
                </c:pt>
                <c:pt idx="1474">
                  <c:v>26-Aug-2003</c:v>
                </c:pt>
                <c:pt idx="1475">
                  <c:v>27-Aug-2003</c:v>
                </c:pt>
                <c:pt idx="1476">
                  <c:v>28-Aug-2003</c:v>
                </c:pt>
                <c:pt idx="1477">
                  <c:v>29-Aug-2003</c:v>
                </c:pt>
                <c:pt idx="1478">
                  <c:v>02-Sep-2003</c:v>
                </c:pt>
                <c:pt idx="1479">
                  <c:v>03-Sep-2003</c:v>
                </c:pt>
                <c:pt idx="1480">
                  <c:v>04-Sep-2003</c:v>
                </c:pt>
                <c:pt idx="1481">
                  <c:v>05-Sep-2003</c:v>
                </c:pt>
                <c:pt idx="1482">
                  <c:v>08-Sep-2003</c:v>
                </c:pt>
                <c:pt idx="1483">
                  <c:v>09-Sep-2003</c:v>
                </c:pt>
                <c:pt idx="1484">
                  <c:v>10-Sep-2003</c:v>
                </c:pt>
                <c:pt idx="1485">
                  <c:v>11-Sep-2003</c:v>
                </c:pt>
                <c:pt idx="1486">
                  <c:v>12-Sep-2003</c:v>
                </c:pt>
                <c:pt idx="1487">
                  <c:v>15-Sep-2003</c:v>
                </c:pt>
                <c:pt idx="1488">
                  <c:v>16-Sep-2003</c:v>
                </c:pt>
                <c:pt idx="1489">
                  <c:v>17-Sep-2003</c:v>
                </c:pt>
                <c:pt idx="1490">
                  <c:v>18-Sep-2003</c:v>
                </c:pt>
                <c:pt idx="1491">
                  <c:v>19-Sep-2003</c:v>
                </c:pt>
                <c:pt idx="1492">
                  <c:v>22-Sep-2003</c:v>
                </c:pt>
                <c:pt idx="1493">
                  <c:v>23-Sep-2003</c:v>
                </c:pt>
                <c:pt idx="1494">
                  <c:v>24-Sep-2003</c:v>
                </c:pt>
                <c:pt idx="1495">
                  <c:v>25-Sep-2003</c:v>
                </c:pt>
                <c:pt idx="1496">
                  <c:v>26-Sep-2003</c:v>
                </c:pt>
                <c:pt idx="1497">
                  <c:v>29-Sep-2003</c:v>
                </c:pt>
                <c:pt idx="1498">
                  <c:v>30-Sep-2003</c:v>
                </c:pt>
                <c:pt idx="1499">
                  <c:v>01-Oct-2003</c:v>
                </c:pt>
                <c:pt idx="1500">
                  <c:v>02-Oct-2003</c:v>
                </c:pt>
                <c:pt idx="1501">
                  <c:v>03-Oct-2003</c:v>
                </c:pt>
                <c:pt idx="1502">
                  <c:v>06-Oct-2003</c:v>
                </c:pt>
                <c:pt idx="1503">
                  <c:v>07-Oct-2003</c:v>
                </c:pt>
                <c:pt idx="1504">
                  <c:v>08-Oct-2003</c:v>
                </c:pt>
                <c:pt idx="1505">
                  <c:v>09-Oct-2003</c:v>
                </c:pt>
                <c:pt idx="1506">
                  <c:v>10-Oct-2003</c:v>
                </c:pt>
                <c:pt idx="1507">
                  <c:v>13-Oct-2003</c:v>
                </c:pt>
                <c:pt idx="1508">
                  <c:v>14-Oct-2003</c:v>
                </c:pt>
                <c:pt idx="1509">
                  <c:v>15-Oct-2003</c:v>
                </c:pt>
                <c:pt idx="1510">
                  <c:v>16-Oct-2003</c:v>
                </c:pt>
                <c:pt idx="1511">
                  <c:v>17-Oct-2003</c:v>
                </c:pt>
                <c:pt idx="1512">
                  <c:v>20-Oct-2003</c:v>
                </c:pt>
                <c:pt idx="1513">
                  <c:v>21-Oct-2003</c:v>
                </c:pt>
                <c:pt idx="1514">
                  <c:v>22-Oct-2003</c:v>
                </c:pt>
                <c:pt idx="1515">
                  <c:v>23-Oct-2003</c:v>
                </c:pt>
                <c:pt idx="1516">
                  <c:v>24-Oct-2003</c:v>
                </c:pt>
                <c:pt idx="1517">
                  <c:v>27-Oct-2003</c:v>
                </c:pt>
                <c:pt idx="1518">
                  <c:v>28-Oct-2003</c:v>
                </c:pt>
                <c:pt idx="1519">
                  <c:v>29-Oct-2003</c:v>
                </c:pt>
                <c:pt idx="1520">
                  <c:v>30-Oct-2003</c:v>
                </c:pt>
                <c:pt idx="1521">
                  <c:v>31-Oct-2003</c:v>
                </c:pt>
                <c:pt idx="1522">
                  <c:v>03-Nov-2003</c:v>
                </c:pt>
                <c:pt idx="1523">
                  <c:v>04-Nov-2003</c:v>
                </c:pt>
                <c:pt idx="1524">
                  <c:v>05-Nov-2003</c:v>
                </c:pt>
                <c:pt idx="1525">
                  <c:v>06-Nov-2003</c:v>
                </c:pt>
                <c:pt idx="1526">
                  <c:v>07-Nov-2003</c:v>
                </c:pt>
                <c:pt idx="1527">
                  <c:v>10-Nov-2003</c:v>
                </c:pt>
                <c:pt idx="1528">
                  <c:v>11-Nov-2003</c:v>
                </c:pt>
                <c:pt idx="1529">
                  <c:v>12-Nov-2003</c:v>
                </c:pt>
                <c:pt idx="1530">
                  <c:v>13-Nov-2003</c:v>
                </c:pt>
                <c:pt idx="1531">
                  <c:v>14-Nov-2003</c:v>
                </c:pt>
                <c:pt idx="1532">
                  <c:v>17-Nov-2003</c:v>
                </c:pt>
                <c:pt idx="1533">
                  <c:v>18-Nov-2003</c:v>
                </c:pt>
                <c:pt idx="1534">
                  <c:v>19-Nov-2003</c:v>
                </c:pt>
                <c:pt idx="1535">
                  <c:v>20-Nov-2003</c:v>
                </c:pt>
                <c:pt idx="1536">
                  <c:v>21-Nov-2003</c:v>
                </c:pt>
                <c:pt idx="1537">
                  <c:v>24-Nov-2003</c:v>
                </c:pt>
                <c:pt idx="1538">
                  <c:v>25-Nov-2003</c:v>
                </c:pt>
                <c:pt idx="1539">
                  <c:v>26-Nov-2003</c:v>
                </c:pt>
                <c:pt idx="1540">
                  <c:v>28-Nov-2003</c:v>
                </c:pt>
                <c:pt idx="1541">
                  <c:v>01-Dec-2003</c:v>
                </c:pt>
                <c:pt idx="1542">
                  <c:v>02-Dec-2003</c:v>
                </c:pt>
                <c:pt idx="1543">
                  <c:v>03-Dec-2003</c:v>
                </c:pt>
                <c:pt idx="1544">
                  <c:v>04-Dec-2003</c:v>
                </c:pt>
                <c:pt idx="1545">
                  <c:v>05-Dec-2003</c:v>
                </c:pt>
                <c:pt idx="1546">
                  <c:v>08-Dec-2003</c:v>
                </c:pt>
                <c:pt idx="1547">
                  <c:v>09-Dec-2003</c:v>
                </c:pt>
                <c:pt idx="1548">
                  <c:v>10-Dec-2003</c:v>
                </c:pt>
                <c:pt idx="1549">
                  <c:v>11-Dec-2003</c:v>
                </c:pt>
                <c:pt idx="1550">
                  <c:v>12-Dec-2003</c:v>
                </c:pt>
                <c:pt idx="1551">
                  <c:v>15-Dec-2003</c:v>
                </c:pt>
                <c:pt idx="1552">
                  <c:v>16-Dec-2003</c:v>
                </c:pt>
                <c:pt idx="1553">
                  <c:v>17-Dec-2003</c:v>
                </c:pt>
                <c:pt idx="1554">
                  <c:v>18-Dec-2003</c:v>
                </c:pt>
                <c:pt idx="1555">
                  <c:v>19-Dec-2003</c:v>
                </c:pt>
                <c:pt idx="1556">
                  <c:v>22-Dec-2003</c:v>
                </c:pt>
                <c:pt idx="1557">
                  <c:v>23-Dec-2003</c:v>
                </c:pt>
                <c:pt idx="1558">
                  <c:v>24-Dec-2003</c:v>
                </c:pt>
                <c:pt idx="1559">
                  <c:v>26-Dec-2003</c:v>
                </c:pt>
                <c:pt idx="1560">
                  <c:v>29-Dec-2003</c:v>
                </c:pt>
                <c:pt idx="1561">
                  <c:v>30-Dec-2003</c:v>
                </c:pt>
                <c:pt idx="1562">
                  <c:v>31-Dec-2003</c:v>
                </c:pt>
                <c:pt idx="1563">
                  <c:v>02-Jan-2004</c:v>
                </c:pt>
                <c:pt idx="1564">
                  <c:v>05-Jan-2004</c:v>
                </c:pt>
                <c:pt idx="1565">
                  <c:v>06-Jan-2004</c:v>
                </c:pt>
                <c:pt idx="1566">
                  <c:v>07-Jan-2004</c:v>
                </c:pt>
                <c:pt idx="1567">
                  <c:v>08-Jan-2004</c:v>
                </c:pt>
                <c:pt idx="1568">
                  <c:v>09-Jan-2004</c:v>
                </c:pt>
                <c:pt idx="1569">
                  <c:v>12-Jan-2004</c:v>
                </c:pt>
                <c:pt idx="1570">
                  <c:v>13-Jan-2004</c:v>
                </c:pt>
                <c:pt idx="1571">
                  <c:v>14-Jan-2004</c:v>
                </c:pt>
                <c:pt idx="1572">
                  <c:v>15-Jan-2004</c:v>
                </c:pt>
                <c:pt idx="1573">
                  <c:v>16-Jan-2004</c:v>
                </c:pt>
                <c:pt idx="1574">
                  <c:v>20-Jan-2004</c:v>
                </c:pt>
                <c:pt idx="1575">
                  <c:v>21-Jan-2004</c:v>
                </c:pt>
                <c:pt idx="1576">
                  <c:v>22-Jan-2004</c:v>
                </c:pt>
                <c:pt idx="1577">
                  <c:v>23-Jan-2004</c:v>
                </c:pt>
                <c:pt idx="1578">
                  <c:v>26-Jan-2004</c:v>
                </c:pt>
                <c:pt idx="1579">
                  <c:v>27-Jan-2004</c:v>
                </c:pt>
                <c:pt idx="1580">
                  <c:v>28-Jan-2004</c:v>
                </c:pt>
                <c:pt idx="1581">
                  <c:v>29-Jan-2004</c:v>
                </c:pt>
                <c:pt idx="1582">
                  <c:v>30-Jan-2004</c:v>
                </c:pt>
                <c:pt idx="1583">
                  <c:v>02-Feb-2004</c:v>
                </c:pt>
                <c:pt idx="1584">
                  <c:v>03-Feb-2004</c:v>
                </c:pt>
                <c:pt idx="1585">
                  <c:v>04-Feb-2004</c:v>
                </c:pt>
                <c:pt idx="1586">
                  <c:v>05-Feb-2004</c:v>
                </c:pt>
                <c:pt idx="1587">
                  <c:v>06-Feb-2004</c:v>
                </c:pt>
                <c:pt idx="1588">
                  <c:v>09-Feb-2004</c:v>
                </c:pt>
                <c:pt idx="1589">
                  <c:v>10-Feb-2004</c:v>
                </c:pt>
                <c:pt idx="1590">
                  <c:v>11-Feb-2004</c:v>
                </c:pt>
                <c:pt idx="1591">
                  <c:v>12-Feb-2004</c:v>
                </c:pt>
                <c:pt idx="1592">
                  <c:v>13-Feb-2004</c:v>
                </c:pt>
                <c:pt idx="1593">
                  <c:v>17-Feb-2004</c:v>
                </c:pt>
                <c:pt idx="1594">
                  <c:v>18-Feb-2004</c:v>
                </c:pt>
                <c:pt idx="1595">
                  <c:v>19-Feb-2004</c:v>
                </c:pt>
                <c:pt idx="1596">
                  <c:v>20-Feb-2004</c:v>
                </c:pt>
                <c:pt idx="1597">
                  <c:v>23-Feb-2004</c:v>
                </c:pt>
                <c:pt idx="1598">
                  <c:v>24-Feb-2004</c:v>
                </c:pt>
                <c:pt idx="1599">
                  <c:v>25-Feb-2004</c:v>
                </c:pt>
                <c:pt idx="1600">
                  <c:v>26-Feb-2004</c:v>
                </c:pt>
                <c:pt idx="1601">
                  <c:v>27-Feb-2004</c:v>
                </c:pt>
                <c:pt idx="1602">
                  <c:v>01-Mar-2004</c:v>
                </c:pt>
                <c:pt idx="1603">
                  <c:v>02-Mar-2004</c:v>
                </c:pt>
                <c:pt idx="1604">
                  <c:v>03-Mar-2004</c:v>
                </c:pt>
                <c:pt idx="1605">
                  <c:v>04-Mar-2004</c:v>
                </c:pt>
                <c:pt idx="1606">
                  <c:v>05-Mar-2004</c:v>
                </c:pt>
                <c:pt idx="1607">
                  <c:v>08-Mar-2004</c:v>
                </c:pt>
                <c:pt idx="1608">
                  <c:v>09-Mar-2004</c:v>
                </c:pt>
                <c:pt idx="1609">
                  <c:v>10-Mar-2004</c:v>
                </c:pt>
                <c:pt idx="1610">
                  <c:v>11-Mar-2004</c:v>
                </c:pt>
                <c:pt idx="1611">
                  <c:v>12-Mar-2004</c:v>
                </c:pt>
                <c:pt idx="1612">
                  <c:v>15-Mar-2004</c:v>
                </c:pt>
                <c:pt idx="1613">
                  <c:v>16-Mar-2004</c:v>
                </c:pt>
                <c:pt idx="1614">
                  <c:v>17-Mar-2004</c:v>
                </c:pt>
                <c:pt idx="1615">
                  <c:v>18-Mar-2004</c:v>
                </c:pt>
                <c:pt idx="1616">
                  <c:v>19-Mar-2004</c:v>
                </c:pt>
                <c:pt idx="1617">
                  <c:v>22-Mar-2004</c:v>
                </c:pt>
                <c:pt idx="1618">
                  <c:v>23-Mar-2004</c:v>
                </c:pt>
                <c:pt idx="1619">
                  <c:v>24-Mar-2004</c:v>
                </c:pt>
                <c:pt idx="1620">
                  <c:v>25-Mar-2004</c:v>
                </c:pt>
                <c:pt idx="1621">
                  <c:v>26-Mar-2004</c:v>
                </c:pt>
                <c:pt idx="1622">
                  <c:v>29-Mar-2004</c:v>
                </c:pt>
                <c:pt idx="1623">
                  <c:v>30-Mar-2004</c:v>
                </c:pt>
                <c:pt idx="1624">
                  <c:v>31-Mar-2004</c:v>
                </c:pt>
                <c:pt idx="1625">
                  <c:v>01-Apr-2004</c:v>
                </c:pt>
                <c:pt idx="1626">
                  <c:v>02-Apr-2004</c:v>
                </c:pt>
                <c:pt idx="1627">
                  <c:v>05-Apr-2004</c:v>
                </c:pt>
                <c:pt idx="1628">
                  <c:v>06-Apr-2004</c:v>
                </c:pt>
                <c:pt idx="1629">
                  <c:v>07-Apr-2004</c:v>
                </c:pt>
                <c:pt idx="1630">
                  <c:v>08-Apr-2004</c:v>
                </c:pt>
                <c:pt idx="1631">
                  <c:v>12-Apr-2004</c:v>
                </c:pt>
                <c:pt idx="1632">
                  <c:v>13-Apr-2004</c:v>
                </c:pt>
                <c:pt idx="1633">
                  <c:v>14-Apr-2004</c:v>
                </c:pt>
                <c:pt idx="1634">
                  <c:v>15-Apr-2004</c:v>
                </c:pt>
                <c:pt idx="1635">
                  <c:v>16-Apr-2004</c:v>
                </c:pt>
                <c:pt idx="1636">
                  <c:v>19-Apr-2004</c:v>
                </c:pt>
                <c:pt idx="1637">
                  <c:v>20-Apr-2004</c:v>
                </c:pt>
                <c:pt idx="1638">
                  <c:v>21-Apr-2004</c:v>
                </c:pt>
                <c:pt idx="1639">
                  <c:v>22-Apr-2004</c:v>
                </c:pt>
                <c:pt idx="1640">
                  <c:v>23-Apr-2004</c:v>
                </c:pt>
                <c:pt idx="1641">
                  <c:v>26-Apr-2004</c:v>
                </c:pt>
                <c:pt idx="1642">
                  <c:v>27-Apr-2004</c:v>
                </c:pt>
                <c:pt idx="1643">
                  <c:v>28-Apr-2004</c:v>
                </c:pt>
                <c:pt idx="1644">
                  <c:v>29-Apr-2004</c:v>
                </c:pt>
                <c:pt idx="1645">
                  <c:v>30-Apr-2004</c:v>
                </c:pt>
                <c:pt idx="1646">
                  <c:v>03-May-2004</c:v>
                </c:pt>
                <c:pt idx="1647">
                  <c:v>04-May-2004</c:v>
                </c:pt>
                <c:pt idx="1648">
                  <c:v>05-May-2004</c:v>
                </c:pt>
                <c:pt idx="1649">
                  <c:v>06-May-2004</c:v>
                </c:pt>
                <c:pt idx="1650">
                  <c:v>07-May-2004</c:v>
                </c:pt>
                <c:pt idx="1651">
                  <c:v>10-May-2004</c:v>
                </c:pt>
                <c:pt idx="1652">
                  <c:v>11-May-2004</c:v>
                </c:pt>
                <c:pt idx="1653">
                  <c:v>12-May-2004</c:v>
                </c:pt>
                <c:pt idx="1654">
                  <c:v>13-May-2004</c:v>
                </c:pt>
                <c:pt idx="1655">
                  <c:v>14-May-2004</c:v>
                </c:pt>
                <c:pt idx="1656">
                  <c:v>17-May-2004</c:v>
                </c:pt>
                <c:pt idx="1657">
                  <c:v>18-May-2004</c:v>
                </c:pt>
                <c:pt idx="1658">
                  <c:v>19-May-2004</c:v>
                </c:pt>
                <c:pt idx="1659">
                  <c:v>20-May-2004</c:v>
                </c:pt>
                <c:pt idx="1660">
                  <c:v>21-May-2004</c:v>
                </c:pt>
                <c:pt idx="1661">
                  <c:v>24-May-2004</c:v>
                </c:pt>
                <c:pt idx="1662">
                  <c:v>25-May-2004</c:v>
                </c:pt>
                <c:pt idx="1663">
                  <c:v>26-May-2004</c:v>
                </c:pt>
                <c:pt idx="1664">
                  <c:v>27-May-2004</c:v>
                </c:pt>
                <c:pt idx="1665">
                  <c:v>28-May-2004</c:v>
                </c:pt>
                <c:pt idx="1666">
                  <c:v>01-Jun-2004</c:v>
                </c:pt>
                <c:pt idx="1667">
                  <c:v>02-Jun-2004</c:v>
                </c:pt>
                <c:pt idx="1668">
                  <c:v>03-Jun-2004</c:v>
                </c:pt>
                <c:pt idx="1669">
                  <c:v>04-Jun-2004</c:v>
                </c:pt>
                <c:pt idx="1670">
                  <c:v>07-Jun-2004</c:v>
                </c:pt>
                <c:pt idx="1671">
                  <c:v>08-Jun-2004</c:v>
                </c:pt>
                <c:pt idx="1672">
                  <c:v>09-Jun-2004</c:v>
                </c:pt>
                <c:pt idx="1673">
                  <c:v>10-Jun-2004</c:v>
                </c:pt>
                <c:pt idx="1674">
                  <c:v>14-Jun-2004</c:v>
                </c:pt>
                <c:pt idx="1675">
                  <c:v>15-Jun-2004</c:v>
                </c:pt>
                <c:pt idx="1676">
                  <c:v>16-Jun-2004</c:v>
                </c:pt>
                <c:pt idx="1677">
                  <c:v>17-Jun-2004</c:v>
                </c:pt>
                <c:pt idx="1678">
                  <c:v>18-Jun-2004</c:v>
                </c:pt>
                <c:pt idx="1679">
                  <c:v>21-Jun-2004</c:v>
                </c:pt>
                <c:pt idx="1680">
                  <c:v>22-Jun-2004</c:v>
                </c:pt>
                <c:pt idx="1681">
                  <c:v>23-Jun-2004</c:v>
                </c:pt>
                <c:pt idx="1682">
                  <c:v>24-Jun-2004</c:v>
                </c:pt>
                <c:pt idx="1683">
                  <c:v>25-Jun-2004</c:v>
                </c:pt>
                <c:pt idx="1684">
                  <c:v>28-Jun-2004</c:v>
                </c:pt>
                <c:pt idx="1685">
                  <c:v>29-Jun-2004</c:v>
                </c:pt>
                <c:pt idx="1686">
                  <c:v>30-Jun-2004</c:v>
                </c:pt>
                <c:pt idx="1687">
                  <c:v>01-Jul-2004</c:v>
                </c:pt>
                <c:pt idx="1688">
                  <c:v>02-Jul-2004</c:v>
                </c:pt>
                <c:pt idx="1689">
                  <c:v>06-Jul-2004</c:v>
                </c:pt>
                <c:pt idx="1690">
                  <c:v>07-Jul-2004</c:v>
                </c:pt>
                <c:pt idx="1691">
                  <c:v>08-Jul-2004</c:v>
                </c:pt>
                <c:pt idx="1692">
                  <c:v>09-Jul-2004</c:v>
                </c:pt>
                <c:pt idx="1693">
                  <c:v>12-Jul-2004</c:v>
                </c:pt>
                <c:pt idx="1694">
                  <c:v>13-Jul-2004</c:v>
                </c:pt>
                <c:pt idx="1695">
                  <c:v>14-Jul-2004</c:v>
                </c:pt>
                <c:pt idx="1696">
                  <c:v>15-Jul-2004</c:v>
                </c:pt>
                <c:pt idx="1697">
                  <c:v>16-Jul-2004</c:v>
                </c:pt>
                <c:pt idx="1698">
                  <c:v>19-Jul-2004</c:v>
                </c:pt>
                <c:pt idx="1699">
                  <c:v>20-Jul-2004</c:v>
                </c:pt>
                <c:pt idx="1700">
                  <c:v>21-Jul-2004</c:v>
                </c:pt>
                <c:pt idx="1701">
                  <c:v>22-Jul-2004</c:v>
                </c:pt>
                <c:pt idx="1702">
                  <c:v>23-Jul-2004</c:v>
                </c:pt>
                <c:pt idx="1703">
                  <c:v>26-Jul-2004</c:v>
                </c:pt>
                <c:pt idx="1704">
                  <c:v>27-Jul-2004</c:v>
                </c:pt>
                <c:pt idx="1705">
                  <c:v>28-Jul-2004</c:v>
                </c:pt>
                <c:pt idx="1706">
                  <c:v>29-Jul-2004</c:v>
                </c:pt>
                <c:pt idx="1707">
                  <c:v>30-Jul-2004</c:v>
                </c:pt>
                <c:pt idx="1708">
                  <c:v>02-Aug-2004</c:v>
                </c:pt>
                <c:pt idx="1709">
                  <c:v>03-Aug-2004</c:v>
                </c:pt>
                <c:pt idx="1710">
                  <c:v>04-Aug-2004</c:v>
                </c:pt>
                <c:pt idx="1711">
                  <c:v>05-Aug-2004</c:v>
                </c:pt>
                <c:pt idx="1712">
                  <c:v>06-Aug-2004</c:v>
                </c:pt>
                <c:pt idx="1713">
                  <c:v>09-Aug-2004</c:v>
                </c:pt>
                <c:pt idx="1714">
                  <c:v>10-Aug-2004</c:v>
                </c:pt>
                <c:pt idx="1715">
                  <c:v>11-Aug-2004</c:v>
                </c:pt>
                <c:pt idx="1716">
                  <c:v>12-Aug-2004</c:v>
                </c:pt>
                <c:pt idx="1717">
                  <c:v>13-Aug-2004</c:v>
                </c:pt>
                <c:pt idx="1718">
                  <c:v>16-Aug-2004</c:v>
                </c:pt>
                <c:pt idx="1719">
                  <c:v>17-Aug-2004</c:v>
                </c:pt>
                <c:pt idx="1720">
                  <c:v>18-Aug-2004</c:v>
                </c:pt>
                <c:pt idx="1721">
                  <c:v>19-Aug-2004</c:v>
                </c:pt>
                <c:pt idx="1722">
                  <c:v>20-Aug-2004</c:v>
                </c:pt>
                <c:pt idx="1723">
                  <c:v>23-Aug-2004</c:v>
                </c:pt>
                <c:pt idx="1724">
                  <c:v>24-Aug-2004</c:v>
                </c:pt>
                <c:pt idx="1725">
                  <c:v>25-Aug-2004</c:v>
                </c:pt>
                <c:pt idx="1726">
                  <c:v>26-Aug-2004</c:v>
                </c:pt>
                <c:pt idx="1727">
                  <c:v>27-Aug-2004</c:v>
                </c:pt>
                <c:pt idx="1728">
                  <c:v>30-Aug-2004</c:v>
                </c:pt>
                <c:pt idx="1729">
                  <c:v>31-Aug-2004</c:v>
                </c:pt>
                <c:pt idx="1730">
                  <c:v>01-Sep-2004</c:v>
                </c:pt>
                <c:pt idx="1731">
                  <c:v>02-Sep-2004</c:v>
                </c:pt>
                <c:pt idx="1732">
                  <c:v>03-Sep-2004</c:v>
                </c:pt>
                <c:pt idx="1733">
                  <c:v>07-Sep-2004</c:v>
                </c:pt>
                <c:pt idx="1734">
                  <c:v>08-Sep-2004</c:v>
                </c:pt>
                <c:pt idx="1735">
                  <c:v>09-Sep-2004</c:v>
                </c:pt>
                <c:pt idx="1736">
                  <c:v>10-Sep-2004</c:v>
                </c:pt>
                <c:pt idx="1737">
                  <c:v>13-Sep-2004</c:v>
                </c:pt>
                <c:pt idx="1738">
                  <c:v>14-Sep-2004</c:v>
                </c:pt>
                <c:pt idx="1739">
                  <c:v>15-Sep-2004</c:v>
                </c:pt>
                <c:pt idx="1740">
                  <c:v>16-Sep-2004</c:v>
                </c:pt>
                <c:pt idx="1741">
                  <c:v>17-Sep-2004</c:v>
                </c:pt>
                <c:pt idx="1742">
                  <c:v>20-Sep-2004</c:v>
                </c:pt>
                <c:pt idx="1743">
                  <c:v>21-Sep-2004</c:v>
                </c:pt>
                <c:pt idx="1744">
                  <c:v>22-Sep-2004</c:v>
                </c:pt>
                <c:pt idx="1745">
                  <c:v>23-Sep-2004</c:v>
                </c:pt>
                <c:pt idx="1746">
                  <c:v>24-Sep-2004</c:v>
                </c:pt>
                <c:pt idx="1747">
                  <c:v>27-Sep-2004</c:v>
                </c:pt>
                <c:pt idx="1748">
                  <c:v>28-Sep-2004</c:v>
                </c:pt>
                <c:pt idx="1749">
                  <c:v>29-Sep-2004</c:v>
                </c:pt>
                <c:pt idx="1750">
                  <c:v>30-Sep-2004</c:v>
                </c:pt>
                <c:pt idx="1751">
                  <c:v>01-Oct-2004</c:v>
                </c:pt>
                <c:pt idx="1752">
                  <c:v>04-Oct-2004</c:v>
                </c:pt>
                <c:pt idx="1753">
                  <c:v>05-Oct-2004</c:v>
                </c:pt>
                <c:pt idx="1754">
                  <c:v>06-Oct-2004</c:v>
                </c:pt>
                <c:pt idx="1755">
                  <c:v>07-Oct-2004</c:v>
                </c:pt>
                <c:pt idx="1756">
                  <c:v>08-Oct-2004</c:v>
                </c:pt>
                <c:pt idx="1757">
                  <c:v>11-Oct-2004</c:v>
                </c:pt>
                <c:pt idx="1758">
                  <c:v>12-Oct-2004</c:v>
                </c:pt>
                <c:pt idx="1759">
                  <c:v>13-Oct-2004</c:v>
                </c:pt>
                <c:pt idx="1760">
                  <c:v>14-Oct-2004</c:v>
                </c:pt>
                <c:pt idx="1761">
                  <c:v>15-Oct-2004</c:v>
                </c:pt>
                <c:pt idx="1762">
                  <c:v>18-Oct-2004</c:v>
                </c:pt>
                <c:pt idx="1763">
                  <c:v>19-Oct-2004</c:v>
                </c:pt>
                <c:pt idx="1764">
                  <c:v>20-Oct-2004</c:v>
                </c:pt>
                <c:pt idx="1765">
                  <c:v>21-Oct-2004</c:v>
                </c:pt>
                <c:pt idx="1766">
                  <c:v>22-Oct-2004</c:v>
                </c:pt>
                <c:pt idx="1767">
                  <c:v>25-Oct-2004</c:v>
                </c:pt>
                <c:pt idx="1768">
                  <c:v>26-Oct-2004</c:v>
                </c:pt>
                <c:pt idx="1769">
                  <c:v>27-Oct-2004</c:v>
                </c:pt>
                <c:pt idx="1770">
                  <c:v>28-Oct-2004</c:v>
                </c:pt>
                <c:pt idx="1771">
                  <c:v>29-Oct-2004</c:v>
                </c:pt>
                <c:pt idx="1772">
                  <c:v>01-Nov-2004</c:v>
                </c:pt>
                <c:pt idx="1773">
                  <c:v>02-Nov-2004</c:v>
                </c:pt>
                <c:pt idx="1774">
                  <c:v>03-Nov-2004</c:v>
                </c:pt>
                <c:pt idx="1775">
                  <c:v>04-Nov-2004</c:v>
                </c:pt>
                <c:pt idx="1776">
                  <c:v>05-Nov-2004</c:v>
                </c:pt>
                <c:pt idx="1777">
                  <c:v>08-Nov-2004</c:v>
                </c:pt>
                <c:pt idx="1778">
                  <c:v>09-Nov-2004</c:v>
                </c:pt>
                <c:pt idx="1779">
                  <c:v>10-Nov-2004</c:v>
                </c:pt>
                <c:pt idx="1780">
                  <c:v>11-Nov-2004</c:v>
                </c:pt>
                <c:pt idx="1781">
                  <c:v>12-Nov-2004</c:v>
                </c:pt>
                <c:pt idx="1782">
                  <c:v>15-Nov-2004</c:v>
                </c:pt>
                <c:pt idx="1783">
                  <c:v>16-Nov-2004</c:v>
                </c:pt>
                <c:pt idx="1784">
                  <c:v>17-Nov-2004</c:v>
                </c:pt>
                <c:pt idx="1785">
                  <c:v>18-Nov-2004</c:v>
                </c:pt>
                <c:pt idx="1786">
                  <c:v>19-Nov-2004</c:v>
                </c:pt>
                <c:pt idx="1787">
                  <c:v>22-Nov-2004</c:v>
                </c:pt>
                <c:pt idx="1788">
                  <c:v>23-Nov-2004</c:v>
                </c:pt>
                <c:pt idx="1789">
                  <c:v>24-Nov-2004</c:v>
                </c:pt>
                <c:pt idx="1790">
                  <c:v>26-Nov-2004</c:v>
                </c:pt>
                <c:pt idx="1791">
                  <c:v>29-Nov-2004</c:v>
                </c:pt>
                <c:pt idx="1792">
                  <c:v>30-Nov-2004</c:v>
                </c:pt>
                <c:pt idx="1793">
                  <c:v>01-Dec-2004</c:v>
                </c:pt>
                <c:pt idx="1794">
                  <c:v>02-Dec-2004</c:v>
                </c:pt>
                <c:pt idx="1795">
                  <c:v>03-Dec-2004</c:v>
                </c:pt>
                <c:pt idx="1796">
                  <c:v>06-Dec-2004</c:v>
                </c:pt>
                <c:pt idx="1797">
                  <c:v>07-Dec-2004</c:v>
                </c:pt>
                <c:pt idx="1798">
                  <c:v>08-Dec-2004</c:v>
                </c:pt>
                <c:pt idx="1799">
                  <c:v>09-Dec-2004</c:v>
                </c:pt>
                <c:pt idx="1800">
                  <c:v>10-Dec-2004</c:v>
                </c:pt>
                <c:pt idx="1801">
                  <c:v>13-Dec-2004</c:v>
                </c:pt>
                <c:pt idx="1802">
                  <c:v>14-Dec-2004</c:v>
                </c:pt>
                <c:pt idx="1803">
                  <c:v>15-Dec-2004</c:v>
                </c:pt>
                <c:pt idx="1804">
                  <c:v>16-Dec-2004</c:v>
                </c:pt>
                <c:pt idx="1805">
                  <c:v>17-Dec-2004</c:v>
                </c:pt>
                <c:pt idx="1806">
                  <c:v>20-Dec-2004</c:v>
                </c:pt>
                <c:pt idx="1807">
                  <c:v>21-Dec-2004</c:v>
                </c:pt>
                <c:pt idx="1808">
                  <c:v>22-Dec-2004</c:v>
                </c:pt>
                <c:pt idx="1809">
                  <c:v>23-Dec-2004</c:v>
                </c:pt>
                <c:pt idx="1810">
                  <c:v>27-Dec-2004</c:v>
                </c:pt>
                <c:pt idx="1811">
                  <c:v>28-Dec-2004</c:v>
                </c:pt>
                <c:pt idx="1812">
                  <c:v>29-Dec-2004</c:v>
                </c:pt>
                <c:pt idx="1813">
                  <c:v>30-Dec-2004</c:v>
                </c:pt>
                <c:pt idx="1814">
                  <c:v>31-Dec-2004</c:v>
                </c:pt>
                <c:pt idx="1815">
                  <c:v>03-Jan-2005</c:v>
                </c:pt>
                <c:pt idx="1816">
                  <c:v>04-Jan-2005</c:v>
                </c:pt>
                <c:pt idx="1817">
                  <c:v>05-Jan-2005</c:v>
                </c:pt>
                <c:pt idx="1818">
                  <c:v>06-Jan-2005</c:v>
                </c:pt>
                <c:pt idx="1819">
                  <c:v>07-Jan-2005</c:v>
                </c:pt>
                <c:pt idx="1820">
                  <c:v>10-Jan-2005</c:v>
                </c:pt>
                <c:pt idx="1821">
                  <c:v>11-Jan-2005</c:v>
                </c:pt>
                <c:pt idx="1822">
                  <c:v>12-Jan-2005</c:v>
                </c:pt>
                <c:pt idx="1823">
                  <c:v>13-Jan-2005</c:v>
                </c:pt>
                <c:pt idx="1824">
                  <c:v>14-Jan-2005</c:v>
                </c:pt>
                <c:pt idx="1825">
                  <c:v>18-Jan-2005</c:v>
                </c:pt>
                <c:pt idx="1826">
                  <c:v>19-Jan-2005</c:v>
                </c:pt>
                <c:pt idx="1827">
                  <c:v>20-Jan-2005</c:v>
                </c:pt>
                <c:pt idx="1828">
                  <c:v>21-Jan-2005</c:v>
                </c:pt>
                <c:pt idx="1829">
                  <c:v>24-Jan-2005</c:v>
                </c:pt>
                <c:pt idx="1830">
                  <c:v>25-Jan-2005</c:v>
                </c:pt>
                <c:pt idx="1831">
                  <c:v>26-Jan-2005</c:v>
                </c:pt>
                <c:pt idx="1832">
                  <c:v>27-Jan-2005</c:v>
                </c:pt>
                <c:pt idx="1833">
                  <c:v>28-Jan-2005</c:v>
                </c:pt>
                <c:pt idx="1834">
                  <c:v>31-Jan-2005</c:v>
                </c:pt>
                <c:pt idx="1835">
                  <c:v>01-Feb-2005</c:v>
                </c:pt>
                <c:pt idx="1836">
                  <c:v>02-Feb-2005</c:v>
                </c:pt>
                <c:pt idx="1837">
                  <c:v>03-Feb-2005</c:v>
                </c:pt>
                <c:pt idx="1838">
                  <c:v>04-Feb-2005</c:v>
                </c:pt>
                <c:pt idx="1839">
                  <c:v>07-Feb-2005</c:v>
                </c:pt>
                <c:pt idx="1840">
                  <c:v>08-Feb-2005</c:v>
                </c:pt>
                <c:pt idx="1841">
                  <c:v>09-Feb-2005</c:v>
                </c:pt>
                <c:pt idx="1842">
                  <c:v>10-Feb-2005</c:v>
                </c:pt>
                <c:pt idx="1843">
                  <c:v>11-Feb-2005</c:v>
                </c:pt>
                <c:pt idx="1844">
                  <c:v>14-Feb-2005</c:v>
                </c:pt>
                <c:pt idx="1845">
                  <c:v>15-Feb-2005</c:v>
                </c:pt>
                <c:pt idx="1846">
                  <c:v>16-Feb-2005</c:v>
                </c:pt>
                <c:pt idx="1847">
                  <c:v>17-Feb-2005</c:v>
                </c:pt>
                <c:pt idx="1848">
                  <c:v>18-Feb-2005</c:v>
                </c:pt>
                <c:pt idx="1849">
                  <c:v>22-Feb-2005</c:v>
                </c:pt>
                <c:pt idx="1850">
                  <c:v>23-Feb-2005</c:v>
                </c:pt>
                <c:pt idx="1851">
                  <c:v>24-Feb-2005</c:v>
                </c:pt>
                <c:pt idx="1852">
                  <c:v>25-Feb-2005</c:v>
                </c:pt>
                <c:pt idx="1853">
                  <c:v>28-Feb-2005</c:v>
                </c:pt>
                <c:pt idx="1854">
                  <c:v>01-Mar-2005</c:v>
                </c:pt>
                <c:pt idx="1855">
                  <c:v>02-Mar-2005</c:v>
                </c:pt>
                <c:pt idx="1856">
                  <c:v>03-Mar-2005</c:v>
                </c:pt>
                <c:pt idx="1857">
                  <c:v>04-Mar-2005</c:v>
                </c:pt>
                <c:pt idx="1858">
                  <c:v>07-Mar-2005</c:v>
                </c:pt>
                <c:pt idx="1859">
                  <c:v>08-Mar-2005</c:v>
                </c:pt>
                <c:pt idx="1860">
                  <c:v>09-Mar-2005</c:v>
                </c:pt>
                <c:pt idx="1861">
                  <c:v>10-Mar-2005</c:v>
                </c:pt>
                <c:pt idx="1862">
                  <c:v>11-Mar-2005</c:v>
                </c:pt>
                <c:pt idx="1863">
                  <c:v>14-Mar-2005</c:v>
                </c:pt>
                <c:pt idx="1864">
                  <c:v>15-Mar-2005</c:v>
                </c:pt>
                <c:pt idx="1865">
                  <c:v>16-Mar-2005</c:v>
                </c:pt>
                <c:pt idx="1866">
                  <c:v>17-Mar-2005</c:v>
                </c:pt>
                <c:pt idx="1867">
                  <c:v>18-Mar-2005</c:v>
                </c:pt>
                <c:pt idx="1868">
                  <c:v>21-Mar-2005</c:v>
                </c:pt>
                <c:pt idx="1869">
                  <c:v>22-Mar-2005</c:v>
                </c:pt>
                <c:pt idx="1870">
                  <c:v>23-Mar-2005</c:v>
                </c:pt>
                <c:pt idx="1871">
                  <c:v>24-Mar-2005</c:v>
                </c:pt>
                <c:pt idx="1872">
                  <c:v>28-Mar-2005</c:v>
                </c:pt>
                <c:pt idx="1873">
                  <c:v>29-Mar-2005</c:v>
                </c:pt>
                <c:pt idx="1874">
                  <c:v>30-Mar-2005</c:v>
                </c:pt>
                <c:pt idx="1875">
                  <c:v>31-Mar-2005</c:v>
                </c:pt>
                <c:pt idx="1876">
                  <c:v>01-Apr-2005</c:v>
                </c:pt>
                <c:pt idx="1877">
                  <c:v>04-Apr-2005</c:v>
                </c:pt>
                <c:pt idx="1878">
                  <c:v>05-Apr-2005</c:v>
                </c:pt>
                <c:pt idx="1879">
                  <c:v>06-Apr-2005</c:v>
                </c:pt>
                <c:pt idx="1880">
                  <c:v>07-Apr-2005</c:v>
                </c:pt>
                <c:pt idx="1881">
                  <c:v>08-Apr-2005</c:v>
                </c:pt>
                <c:pt idx="1882">
                  <c:v>11-Apr-2005</c:v>
                </c:pt>
                <c:pt idx="1883">
                  <c:v>12-Apr-2005</c:v>
                </c:pt>
                <c:pt idx="1884">
                  <c:v>13-Apr-2005</c:v>
                </c:pt>
                <c:pt idx="1885">
                  <c:v>14-Apr-2005</c:v>
                </c:pt>
                <c:pt idx="1886">
                  <c:v>15-Apr-2005</c:v>
                </c:pt>
                <c:pt idx="1887">
                  <c:v>18-Apr-2005</c:v>
                </c:pt>
                <c:pt idx="1888">
                  <c:v>19-Apr-2005</c:v>
                </c:pt>
                <c:pt idx="1889">
                  <c:v>20-Apr-2005</c:v>
                </c:pt>
                <c:pt idx="1890">
                  <c:v>21-Apr-2005</c:v>
                </c:pt>
                <c:pt idx="1891">
                  <c:v>22-Apr-2005</c:v>
                </c:pt>
                <c:pt idx="1892">
                  <c:v>25-Apr-2005</c:v>
                </c:pt>
                <c:pt idx="1893">
                  <c:v>26-Apr-2005</c:v>
                </c:pt>
                <c:pt idx="1894">
                  <c:v>27-Apr-2005</c:v>
                </c:pt>
                <c:pt idx="1895">
                  <c:v>28-Apr-2005</c:v>
                </c:pt>
                <c:pt idx="1896">
                  <c:v>29-Apr-2005</c:v>
                </c:pt>
                <c:pt idx="1897">
                  <c:v>02-May-2005</c:v>
                </c:pt>
                <c:pt idx="1898">
                  <c:v>03-May-2005</c:v>
                </c:pt>
                <c:pt idx="1899">
                  <c:v>04-May-2005</c:v>
                </c:pt>
                <c:pt idx="1900">
                  <c:v>05-May-2005</c:v>
                </c:pt>
                <c:pt idx="1901">
                  <c:v>06-May-2005</c:v>
                </c:pt>
                <c:pt idx="1902">
                  <c:v>09-May-2005</c:v>
                </c:pt>
                <c:pt idx="1903">
                  <c:v>10-May-2005</c:v>
                </c:pt>
                <c:pt idx="1904">
                  <c:v>11-May-2005</c:v>
                </c:pt>
                <c:pt idx="1905">
                  <c:v>12-May-2005</c:v>
                </c:pt>
                <c:pt idx="1906">
                  <c:v>13-May-2005</c:v>
                </c:pt>
                <c:pt idx="1907">
                  <c:v>16-May-2005</c:v>
                </c:pt>
                <c:pt idx="1908">
                  <c:v>17-May-2005</c:v>
                </c:pt>
                <c:pt idx="1909">
                  <c:v>18-May-2005</c:v>
                </c:pt>
                <c:pt idx="1910">
                  <c:v>19-May-2005</c:v>
                </c:pt>
                <c:pt idx="1911">
                  <c:v>20-May-2005</c:v>
                </c:pt>
                <c:pt idx="1912">
                  <c:v>23-May-2005</c:v>
                </c:pt>
                <c:pt idx="1913">
                  <c:v>24-May-2005</c:v>
                </c:pt>
                <c:pt idx="1914">
                  <c:v>25-May-2005</c:v>
                </c:pt>
                <c:pt idx="1915">
                  <c:v>26-May-2005</c:v>
                </c:pt>
                <c:pt idx="1916">
                  <c:v>27-May-2005</c:v>
                </c:pt>
                <c:pt idx="1917">
                  <c:v>31-May-2005</c:v>
                </c:pt>
                <c:pt idx="1918">
                  <c:v>01-Jun-2005</c:v>
                </c:pt>
                <c:pt idx="1919">
                  <c:v>02-Jun-2005</c:v>
                </c:pt>
                <c:pt idx="1920">
                  <c:v>03-Jun-2005</c:v>
                </c:pt>
                <c:pt idx="1921">
                  <c:v>06-Jun-2005</c:v>
                </c:pt>
                <c:pt idx="1922">
                  <c:v>07-Jun-2005</c:v>
                </c:pt>
                <c:pt idx="1923">
                  <c:v>08-Jun-2005</c:v>
                </c:pt>
                <c:pt idx="1924">
                  <c:v>09-Jun-2005</c:v>
                </c:pt>
                <c:pt idx="1925">
                  <c:v>10-Jun-2005</c:v>
                </c:pt>
                <c:pt idx="1926">
                  <c:v>13-Jun-2005</c:v>
                </c:pt>
                <c:pt idx="1927">
                  <c:v>14-Jun-2005</c:v>
                </c:pt>
                <c:pt idx="1928">
                  <c:v>15-Jun-2005</c:v>
                </c:pt>
                <c:pt idx="1929">
                  <c:v>16-Jun-2005</c:v>
                </c:pt>
                <c:pt idx="1930">
                  <c:v>17-Jun-2005</c:v>
                </c:pt>
                <c:pt idx="1931">
                  <c:v>20-Jun-2005</c:v>
                </c:pt>
                <c:pt idx="1932">
                  <c:v>21-Jun-2005</c:v>
                </c:pt>
                <c:pt idx="1933">
                  <c:v>22-Jun-2005</c:v>
                </c:pt>
                <c:pt idx="1934">
                  <c:v>23-Jun-2005</c:v>
                </c:pt>
                <c:pt idx="1935">
                  <c:v>24-Jun-2005</c:v>
                </c:pt>
                <c:pt idx="1936">
                  <c:v>27-Jun-2005</c:v>
                </c:pt>
                <c:pt idx="1937">
                  <c:v>28-Jun-2005</c:v>
                </c:pt>
                <c:pt idx="1938">
                  <c:v>29-Jun-2005</c:v>
                </c:pt>
                <c:pt idx="1939">
                  <c:v>30-Jun-2005</c:v>
                </c:pt>
                <c:pt idx="1940">
                  <c:v>01-Jul-2005</c:v>
                </c:pt>
                <c:pt idx="1941">
                  <c:v>05-Jul-2005</c:v>
                </c:pt>
                <c:pt idx="1942">
                  <c:v>06-Jul-2005</c:v>
                </c:pt>
                <c:pt idx="1943">
                  <c:v>07-Jul-2005</c:v>
                </c:pt>
                <c:pt idx="1944">
                  <c:v>08-Jul-2005</c:v>
                </c:pt>
                <c:pt idx="1945">
                  <c:v>11-Jul-2005</c:v>
                </c:pt>
                <c:pt idx="1946">
                  <c:v>12-Jul-2005</c:v>
                </c:pt>
                <c:pt idx="1947">
                  <c:v>13-Jul-2005</c:v>
                </c:pt>
                <c:pt idx="1948">
                  <c:v>14-Jul-2005</c:v>
                </c:pt>
                <c:pt idx="1949">
                  <c:v>15-Jul-2005</c:v>
                </c:pt>
                <c:pt idx="1950">
                  <c:v>18-Jul-2005</c:v>
                </c:pt>
                <c:pt idx="1951">
                  <c:v>19-Jul-2005</c:v>
                </c:pt>
                <c:pt idx="1952">
                  <c:v>20-Jul-2005</c:v>
                </c:pt>
                <c:pt idx="1953">
                  <c:v>21-Jul-2005</c:v>
                </c:pt>
                <c:pt idx="1954">
                  <c:v>22-Jul-2005</c:v>
                </c:pt>
                <c:pt idx="1955">
                  <c:v>25-Jul-2005</c:v>
                </c:pt>
                <c:pt idx="1956">
                  <c:v>26-Jul-2005</c:v>
                </c:pt>
                <c:pt idx="1957">
                  <c:v>27-Jul-2005</c:v>
                </c:pt>
                <c:pt idx="1958">
                  <c:v>28-Jul-2005</c:v>
                </c:pt>
                <c:pt idx="1959">
                  <c:v>29-Jul-2005</c:v>
                </c:pt>
                <c:pt idx="1960">
                  <c:v>01-Aug-2005</c:v>
                </c:pt>
                <c:pt idx="1961">
                  <c:v>02-Aug-2005</c:v>
                </c:pt>
                <c:pt idx="1962">
                  <c:v>03-Aug-2005</c:v>
                </c:pt>
                <c:pt idx="1963">
                  <c:v>04-Aug-2005</c:v>
                </c:pt>
                <c:pt idx="1964">
                  <c:v>05-Aug-2005</c:v>
                </c:pt>
                <c:pt idx="1965">
                  <c:v>08-Aug-2005</c:v>
                </c:pt>
                <c:pt idx="1966">
                  <c:v>09-Aug-2005</c:v>
                </c:pt>
                <c:pt idx="1967">
                  <c:v>10-Aug-2005</c:v>
                </c:pt>
                <c:pt idx="1968">
                  <c:v>11-Aug-2005</c:v>
                </c:pt>
                <c:pt idx="1969">
                  <c:v>12-Aug-2005</c:v>
                </c:pt>
                <c:pt idx="1970">
                  <c:v>15-Aug-2005</c:v>
                </c:pt>
                <c:pt idx="1971">
                  <c:v>16-Aug-2005</c:v>
                </c:pt>
                <c:pt idx="1972">
                  <c:v>17-Aug-2005</c:v>
                </c:pt>
                <c:pt idx="1973">
                  <c:v>18-Aug-2005</c:v>
                </c:pt>
                <c:pt idx="1974">
                  <c:v>19-Aug-2005</c:v>
                </c:pt>
                <c:pt idx="1975">
                  <c:v>22-Aug-2005</c:v>
                </c:pt>
                <c:pt idx="1976">
                  <c:v>23-Aug-2005</c:v>
                </c:pt>
                <c:pt idx="1977">
                  <c:v>24-Aug-2005</c:v>
                </c:pt>
                <c:pt idx="1978">
                  <c:v>25-Aug-2005</c:v>
                </c:pt>
                <c:pt idx="1979">
                  <c:v>26-Aug-2005</c:v>
                </c:pt>
                <c:pt idx="1980">
                  <c:v>29-Aug-2005</c:v>
                </c:pt>
                <c:pt idx="1981">
                  <c:v>30-Aug-2005</c:v>
                </c:pt>
                <c:pt idx="1982">
                  <c:v>31-Aug-2005</c:v>
                </c:pt>
                <c:pt idx="1983">
                  <c:v>01-Sep-2005</c:v>
                </c:pt>
                <c:pt idx="1984">
                  <c:v>02-Sep-2005</c:v>
                </c:pt>
                <c:pt idx="1985">
                  <c:v>06-Sep-2005</c:v>
                </c:pt>
                <c:pt idx="1986">
                  <c:v>07-Sep-2005</c:v>
                </c:pt>
                <c:pt idx="1987">
                  <c:v>08-Sep-2005</c:v>
                </c:pt>
                <c:pt idx="1988">
                  <c:v>09-Sep-2005</c:v>
                </c:pt>
                <c:pt idx="1989">
                  <c:v>12-Sep-2005</c:v>
                </c:pt>
                <c:pt idx="1990">
                  <c:v>13-Sep-2005</c:v>
                </c:pt>
                <c:pt idx="1991">
                  <c:v>14-Sep-2005</c:v>
                </c:pt>
                <c:pt idx="1992">
                  <c:v>15-Sep-2005</c:v>
                </c:pt>
                <c:pt idx="1993">
                  <c:v>16-Sep-2005</c:v>
                </c:pt>
                <c:pt idx="1994">
                  <c:v>19-Sep-2005</c:v>
                </c:pt>
                <c:pt idx="1995">
                  <c:v>20-Sep-2005</c:v>
                </c:pt>
                <c:pt idx="1996">
                  <c:v>21-Sep-2005</c:v>
                </c:pt>
                <c:pt idx="1997">
                  <c:v>22-Sep-2005</c:v>
                </c:pt>
                <c:pt idx="1998">
                  <c:v>23-Sep-2005</c:v>
                </c:pt>
                <c:pt idx="1999">
                  <c:v>26-Sep-2005</c:v>
                </c:pt>
                <c:pt idx="2000">
                  <c:v>27-Sep-2005</c:v>
                </c:pt>
                <c:pt idx="2001">
                  <c:v>28-Sep-2005</c:v>
                </c:pt>
                <c:pt idx="2002">
                  <c:v>29-Sep-2005</c:v>
                </c:pt>
                <c:pt idx="2003">
                  <c:v>30-Sep-2005</c:v>
                </c:pt>
                <c:pt idx="2004">
                  <c:v>03-Oct-2005</c:v>
                </c:pt>
                <c:pt idx="2005">
                  <c:v>04-Oct-2005</c:v>
                </c:pt>
                <c:pt idx="2006">
                  <c:v>05-Oct-2005</c:v>
                </c:pt>
                <c:pt idx="2007">
                  <c:v>06-Oct-2005</c:v>
                </c:pt>
                <c:pt idx="2008">
                  <c:v>07-Oct-2005</c:v>
                </c:pt>
                <c:pt idx="2009">
                  <c:v>10-Oct-2005</c:v>
                </c:pt>
                <c:pt idx="2010">
                  <c:v>11-Oct-2005</c:v>
                </c:pt>
                <c:pt idx="2011">
                  <c:v>12-Oct-2005</c:v>
                </c:pt>
                <c:pt idx="2012">
                  <c:v>13-Oct-2005</c:v>
                </c:pt>
                <c:pt idx="2013">
                  <c:v>14-Oct-2005</c:v>
                </c:pt>
                <c:pt idx="2014">
                  <c:v>17-Oct-2005</c:v>
                </c:pt>
                <c:pt idx="2015">
                  <c:v>18-Oct-2005</c:v>
                </c:pt>
                <c:pt idx="2016">
                  <c:v>19-Oct-2005</c:v>
                </c:pt>
                <c:pt idx="2017">
                  <c:v>20-Oct-2005</c:v>
                </c:pt>
                <c:pt idx="2018">
                  <c:v>21-Oct-2005</c:v>
                </c:pt>
                <c:pt idx="2019">
                  <c:v>24-Oct-2005</c:v>
                </c:pt>
                <c:pt idx="2020">
                  <c:v>25-Oct-2005</c:v>
                </c:pt>
                <c:pt idx="2021">
                  <c:v>26-Oct-2005</c:v>
                </c:pt>
                <c:pt idx="2022">
                  <c:v>27-Oct-2005</c:v>
                </c:pt>
                <c:pt idx="2023">
                  <c:v>28-Oct-2005</c:v>
                </c:pt>
                <c:pt idx="2024">
                  <c:v>31-Oct-2005</c:v>
                </c:pt>
                <c:pt idx="2025">
                  <c:v>01-Nov-2005</c:v>
                </c:pt>
                <c:pt idx="2026">
                  <c:v>02-Nov-2005</c:v>
                </c:pt>
                <c:pt idx="2027">
                  <c:v>03-Nov-2005</c:v>
                </c:pt>
                <c:pt idx="2028">
                  <c:v>04-Nov-2005</c:v>
                </c:pt>
                <c:pt idx="2029">
                  <c:v>07-Nov-2005</c:v>
                </c:pt>
                <c:pt idx="2030">
                  <c:v>08-Nov-2005</c:v>
                </c:pt>
                <c:pt idx="2031">
                  <c:v>09-Nov-2005</c:v>
                </c:pt>
                <c:pt idx="2032">
                  <c:v>10-Nov-2005</c:v>
                </c:pt>
                <c:pt idx="2033">
                  <c:v>11-Nov-2005</c:v>
                </c:pt>
                <c:pt idx="2034">
                  <c:v>14-Nov-2005</c:v>
                </c:pt>
                <c:pt idx="2035">
                  <c:v>15-Nov-2005</c:v>
                </c:pt>
                <c:pt idx="2036">
                  <c:v>16-Nov-2005</c:v>
                </c:pt>
                <c:pt idx="2037">
                  <c:v>17-Nov-2005</c:v>
                </c:pt>
                <c:pt idx="2038">
                  <c:v>18-Nov-2005</c:v>
                </c:pt>
                <c:pt idx="2039">
                  <c:v>21-Nov-2005</c:v>
                </c:pt>
                <c:pt idx="2040">
                  <c:v>22-Nov-2005</c:v>
                </c:pt>
                <c:pt idx="2041">
                  <c:v>23-Nov-2005</c:v>
                </c:pt>
                <c:pt idx="2042">
                  <c:v>25-Nov-2005</c:v>
                </c:pt>
                <c:pt idx="2043">
                  <c:v>28-Nov-2005</c:v>
                </c:pt>
                <c:pt idx="2044">
                  <c:v>29-Nov-2005</c:v>
                </c:pt>
                <c:pt idx="2045">
                  <c:v>30-Nov-2005</c:v>
                </c:pt>
                <c:pt idx="2046">
                  <c:v>01-Dec-2005</c:v>
                </c:pt>
                <c:pt idx="2047">
                  <c:v>02-Dec-2005</c:v>
                </c:pt>
                <c:pt idx="2048">
                  <c:v>05-Dec-2005</c:v>
                </c:pt>
                <c:pt idx="2049">
                  <c:v>06-Dec-2005</c:v>
                </c:pt>
                <c:pt idx="2050">
                  <c:v>07-Dec-2005</c:v>
                </c:pt>
                <c:pt idx="2051">
                  <c:v>08-Dec-2005</c:v>
                </c:pt>
                <c:pt idx="2052">
                  <c:v>09-Dec-2005</c:v>
                </c:pt>
                <c:pt idx="2053">
                  <c:v>12-Dec-2005</c:v>
                </c:pt>
                <c:pt idx="2054">
                  <c:v>13-Dec-2005</c:v>
                </c:pt>
                <c:pt idx="2055">
                  <c:v>14-Dec-2005</c:v>
                </c:pt>
                <c:pt idx="2056">
                  <c:v>15-Dec-2005</c:v>
                </c:pt>
                <c:pt idx="2057">
                  <c:v>16-Dec-2005</c:v>
                </c:pt>
                <c:pt idx="2058">
                  <c:v>19-Dec-2005</c:v>
                </c:pt>
                <c:pt idx="2059">
                  <c:v>20-Dec-2005</c:v>
                </c:pt>
                <c:pt idx="2060">
                  <c:v>21-Dec-2005</c:v>
                </c:pt>
                <c:pt idx="2061">
                  <c:v>22-Dec-2005</c:v>
                </c:pt>
                <c:pt idx="2062">
                  <c:v>23-Dec-2005</c:v>
                </c:pt>
                <c:pt idx="2063">
                  <c:v>27-Dec-2005</c:v>
                </c:pt>
                <c:pt idx="2064">
                  <c:v>28-Dec-2005</c:v>
                </c:pt>
                <c:pt idx="2065">
                  <c:v>29-Dec-2005</c:v>
                </c:pt>
                <c:pt idx="2066">
                  <c:v>30-Dec-2005</c:v>
                </c:pt>
                <c:pt idx="2067">
                  <c:v>03-Jan-2006</c:v>
                </c:pt>
                <c:pt idx="2068">
                  <c:v>04-Jan-2006</c:v>
                </c:pt>
                <c:pt idx="2069">
                  <c:v>05-Jan-2006</c:v>
                </c:pt>
                <c:pt idx="2070">
                  <c:v>06-Jan-2006</c:v>
                </c:pt>
                <c:pt idx="2071">
                  <c:v>09-Jan-2006</c:v>
                </c:pt>
                <c:pt idx="2072">
                  <c:v>10-Jan-2006</c:v>
                </c:pt>
                <c:pt idx="2073">
                  <c:v>11-Jan-2006</c:v>
                </c:pt>
                <c:pt idx="2074">
                  <c:v>12-Jan-2006</c:v>
                </c:pt>
                <c:pt idx="2075">
                  <c:v>13-Jan-2006</c:v>
                </c:pt>
                <c:pt idx="2076">
                  <c:v>17-Jan-2006</c:v>
                </c:pt>
                <c:pt idx="2077">
                  <c:v>18-Jan-2006</c:v>
                </c:pt>
                <c:pt idx="2078">
                  <c:v>19-Jan-2006</c:v>
                </c:pt>
                <c:pt idx="2079">
                  <c:v>20-Jan-2006</c:v>
                </c:pt>
                <c:pt idx="2080">
                  <c:v>23-Jan-2006</c:v>
                </c:pt>
                <c:pt idx="2081">
                  <c:v>24-Jan-2006</c:v>
                </c:pt>
                <c:pt idx="2082">
                  <c:v>25-Jan-2006</c:v>
                </c:pt>
                <c:pt idx="2083">
                  <c:v>26-Jan-2006</c:v>
                </c:pt>
                <c:pt idx="2084">
                  <c:v>27-Jan-2006</c:v>
                </c:pt>
                <c:pt idx="2085">
                  <c:v>30-Jan-2006</c:v>
                </c:pt>
                <c:pt idx="2086">
                  <c:v>31-Jan-2006</c:v>
                </c:pt>
                <c:pt idx="2087">
                  <c:v>01-Feb-2006</c:v>
                </c:pt>
                <c:pt idx="2088">
                  <c:v>02-Feb-2006</c:v>
                </c:pt>
                <c:pt idx="2089">
                  <c:v>03-Feb-2006</c:v>
                </c:pt>
                <c:pt idx="2090">
                  <c:v>06-Feb-2006</c:v>
                </c:pt>
                <c:pt idx="2091">
                  <c:v>07-Feb-2006</c:v>
                </c:pt>
                <c:pt idx="2092">
                  <c:v>08-Feb-2006</c:v>
                </c:pt>
                <c:pt idx="2093">
                  <c:v>09-Feb-2006</c:v>
                </c:pt>
                <c:pt idx="2094">
                  <c:v>10-Feb-2006</c:v>
                </c:pt>
                <c:pt idx="2095">
                  <c:v>13-Feb-2006</c:v>
                </c:pt>
                <c:pt idx="2096">
                  <c:v>14-Feb-2006</c:v>
                </c:pt>
                <c:pt idx="2097">
                  <c:v>15-Feb-2006</c:v>
                </c:pt>
                <c:pt idx="2098">
                  <c:v>16-Feb-2006</c:v>
                </c:pt>
                <c:pt idx="2099">
                  <c:v>17-Feb-2006</c:v>
                </c:pt>
                <c:pt idx="2100">
                  <c:v>21-Feb-2006</c:v>
                </c:pt>
                <c:pt idx="2101">
                  <c:v>22-Feb-2006</c:v>
                </c:pt>
                <c:pt idx="2102">
                  <c:v>23-Feb-2006</c:v>
                </c:pt>
                <c:pt idx="2103">
                  <c:v>24-Feb-2006</c:v>
                </c:pt>
                <c:pt idx="2104">
                  <c:v>27-Feb-2006</c:v>
                </c:pt>
                <c:pt idx="2105">
                  <c:v>28-Feb-2006</c:v>
                </c:pt>
                <c:pt idx="2106">
                  <c:v>01-Mar-2006</c:v>
                </c:pt>
                <c:pt idx="2107">
                  <c:v>02-Mar-2006</c:v>
                </c:pt>
                <c:pt idx="2108">
                  <c:v>03-Mar-2006</c:v>
                </c:pt>
                <c:pt idx="2109">
                  <c:v>06-Mar-2006</c:v>
                </c:pt>
                <c:pt idx="2110">
                  <c:v>07-Mar-2006</c:v>
                </c:pt>
                <c:pt idx="2111">
                  <c:v>08-Mar-2006</c:v>
                </c:pt>
                <c:pt idx="2112">
                  <c:v>09-Mar-2006</c:v>
                </c:pt>
                <c:pt idx="2113">
                  <c:v>10-Mar-2006</c:v>
                </c:pt>
                <c:pt idx="2114">
                  <c:v>13-Mar-2006</c:v>
                </c:pt>
                <c:pt idx="2115">
                  <c:v>14-Mar-2006</c:v>
                </c:pt>
                <c:pt idx="2116">
                  <c:v>15-Mar-2006</c:v>
                </c:pt>
                <c:pt idx="2117">
                  <c:v>16-Mar-2006</c:v>
                </c:pt>
                <c:pt idx="2118">
                  <c:v>17-Mar-2006</c:v>
                </c:pt>
                <c:pt idx="2119">
                  <c:v>20-Mar-2006</c:v>
                </c:pt>
                <c:pt idx="2120">
                  <c:v>21-Mar-2006</c:v>
                </c:pt>
                <c:pt idx="2121">
                  <c:v>22-Mar-2006</c:v>
                </c:pt>
                <c:pt idx="2122">
                  <c:v>23-Mar-2006</c:v>
                </c:pt>
                <c:pt idx="2123">
                  <c:v>24-Mar-2006</c:v>
                </c:pt>
                <c:pt idx="2124">
                  <c:v>27-Mar-2006</c:v>
                </c:pt>
                <c:pt idx="2125">
                  <c:v>28-Mar-2006</c:v>
                </c:pt>
                <c:pt idx="2126">
                  <c:v>29-Mar-2006</c:v>
                </c:pt>
                <c:pt idx="2127">
                  <c:v>30-Mar-2006</c:v>
                </c:pt>
                <c:pt idx="2128">
                  <c:v>31-Mar-2006</c:v>
                </c:pt>
                <c:pt idx="2129">
                  <c:v>03-Apr-2006</c:v>
                </c:pt>
                <c:pt idx="2130">
                  <c:v>04-Apr-2006</c:v>
                </c:pt>
                <c:pt idx="2131">
                  <c:v>05-Apr-2006</c:v>
                </c:pt>
                <c:pt idx="2132">
                  <c:v>06-Apr-2006</c:v>
                </c:pt>
                <c:pt idx="2133">
                  <c:v>07-Apr-2006</c:v>
                </c:pt>
                <c:pt idx="2134">
                  <c:v>10-Apr-2006</c:v>
                </c:pt>
                <c:pt idx="2135">
                  <c:v>11-Apr-2006</c:v>
                </c:pt>
                <c:pt idx="2136">
                  <c:v>12-Apr-2006</c:v>
                </c:pt>
                <c:pt idx="2137">
                  <c:v>13-Apr-2006</c:v>
                </c:pt>
                <c:pt idx="2138">
                  <c:v>17-Apr-2006</c:v>
                </c:pt>
                <c:pt idx="2139">
                  <c:v>18-Apr-2006</c:v>
                </c:pt>
                <c:pt idx="2140">
                  <c:v>19-Apr-2006</c:v>
                </c:pt>
                <c:pt idx="2141">
                  <c:v>20-Apr-2006</c:v>
                </c:pt>
                <c:pt idx="2142">
                  <c:v>21-Apr-2006</c:v>
                </c:pt>
                <c:pt idx="2143">
                  <c:v>24-Apr-2006</c:v>
                </c:pt>
                <c:pt idx="2144">
                  <c:v>25-Apr-2006</c:v>
                </c:pt>
                <c:pt idx="2145">
                  <c:v>26-Apr-2006</c:v>
                </c:pt>
                <c:pt idx="2146">
                  <c:v>27-Apr-2006</c:v>
                </c:pt>
                <c:pt idx="2147">
                  <c:v>28-Apr-2006</c:v>
                </c:pt>
                <c:pt idx="2148">
                  <c:v>01-May-2006</c:v>
                </c:pt>
                <c:pt idx="2149">
                  <c:v>02-May-2006</c:v>
                </c:pt>
                <c:pt idx="2150">
                  <c:v>03-May-2006</c:v>
                </c:pt>
                <c:pt idx="2151">
                  <c:v>04-May-2006</c:v>
                </c:pt>
                <c:pt idx="2152">
                  <c:v>05-May-2006</c:v>
                </c:pt>
                <c:pt idx="2153">
                  <c:v>08-May-2006</c:v>
                </c:pt>
                <c:pt idx="2154">
                  <c:v>09-May-2006</c:v>
                </c:pt>
                <c:pt idx="2155">
                  <c:v>10-May-2006</c:v>
                </c:pt>
                <c:pt idx="2156">
                  <c:v>11-May-2006</c:v>
                </c:pt>
                <c:pt idx="2157">
                  <c:v>12-May-2006</c:v>
                </c:pt>
                <c:pt idx="2158">
                  <c:v>15-May-2006</c:v>
                </c:pt>
                <c:pt idx="2159">
                  <c:v>16-May-2006</c:v>
                </c:pt>
                <c:pt idx="2160">
                  <c:v>17-May-2006</c:v>
                </c:pt>
                <c:pt idx="2161">
                  <c:v>18-May-2006</c:v>
                </c:pt>
                <c:pt idx="2162">
                  <c:v>19-May-2006</c:v>
                </c:pt>
                <c:pt idx="2163">
                  <c:v>22-May-2006</c:v>
                </c:pt>
                <c:pt idx="2164">
                  <c:v>23-May-2006</c:v>
                </c:pt>
                <c:pt idx="2165">
                  <c:v>24-May-2006</c:v>
                </c:pt>
                <c:pt idx="2166">
                  <c:v>25-May-2006</c:v>
                </c:pt>
                <c:pt idx="2167">
                  <c:v>26-May-2006</c:v>
                </c:pt>
                <c:pt idx="2168">
                  <c:v>30-May-2006</c:v>
                </c:pt>
                <c:pt idx="2169">
                  <c:v>31-May-2006</c:v>
                </c:pt>
                <c:pt idx="2170">
                  <c:v>01-Jun-2006</c:v>
                </c:pt>
                <c:pt idx="2171">
                  <c:v>02-Jun-2006</c:v>
                </c:pt>
                <c:pt idx="2172">
                  <c:v>05-Jun-2006</c:v>
                </c:pt>
                <c:pt idx="2173">
                  <c:v>06-Jun-2006</c:v>
                </c:pt>
                <c:pt idx="2174">
                  <c:v>07-Jun-2006</c:v>
                </c:pt>
                <c:pt idx="2175">
                  <c:v>08-Jun-2006</c:v>
                </c:pt>
                <c:pt idx="2176">
                  <c:v>09-Jun-2006</c:v>
                </c:pt>
                <c:pt idx="2177">
                  <c:v>12-Jun-2006</c:v>
                </c:pt>
                <c:pt idx="2178">
                  <c:v>13-Jun-2006</c:v>
                </c:pt>
                <c:pt idx="2179">
                  <c:v>14-Jun-2006</c:v>
                </c:pt>
                <c:pt idx="2180">
                  <c:v>15-Jun-2006</c:v>
                </c:pt>
                <c:pt idx="2181">
                  <c:v>16-Jun-2006</c:v>
                </c:pt>
                <c:pt idx="2182">
                  <c:v>19-Jun-2006</c:v>
                </c:pt>
                <c:pt idx="2183">
                  <c:v>20-Jun-2006</c:v>
                </c:pt>
                <c:pt idx="2184">
                  <c:v>21-Jun-2006</c:v>
                </c:pt>
                <c:pt idx="2185">
                  <c:v>22-Jun-2006</c:v>
                </c:pt>
                <c:pt idx="2186">
                  <c:v>23-Jun-2006</c:v>
                </c:pt>
                <c:pt idx="2187">
                  <c:v>26-Jun-2006</c:v>
                </c:pt>
                <c:pt idx="2188">
                  <c:v>27-Jun-2006</c:v>
                </c:pt>
                <c:pt idx="2189">
                  <c:v>28-Jun-2006</c:v>
                </c:pt>
                <c:pt idx="2190">
                  <c:v>29-Jun-2006</c:v>
                </c:pt>
                <c:pt idx="2191">
                  <c:v>30-Jun-2006</c:v>
                </c:pt>
                <c:pt idx="2192">
                  <c:v>03-Jul-2006</c:v>
                </c:pt>
                <c:pt idx="2193">
                  <c:v>05-Jul-2006</c:v>
                </c:pt>
                <c:pt idx="2194">
                  <c:v>06-Jul-2006</c:v>
                </c:pt>
                <c:pt idx="2195">
                  <c:v>07-Jul-2006</c:v>
                </c:pt>
                <c:pt idx="2196">
                  <c:v>10-Jul-2006</c:v>
                </c:pt>
                <c:pt idx="2197">
                  <c:v>11-Jul-2006</c:v>
                </c:pt>
                <c:pt idx="2198">
                  <c:v>12-Jul-2006</c:v>
                </c:pt>
                <c:pt idx="2199">
                  <c:v>13-Jul-2006</c:v>
                </c:pt>
                <c:pt idx="2200">
                  <c:v>14-Jul-2006</c:v>
                </c:pt>
                <c:pt idx="2201">
                  <c:v>17-Jul-2006</c:v>
                </c:pt>
                <c:pt idx="2202">
                  <c:v>18-Jul-2006</c:v>
                </c:pt>
                <c:pt idx="2203">
                  <c:v>19-Jul-2006</c:v>
                </c:pt>
                <c:pt idx="2204">
                  <c:v>20-Jul-2006</c:v>
                </c:pt>
                <c:pt idx="2205">
                  <c:v>21-Jul-2006</c:v>
                </c:pt>
                <c:pt idx="2206">
                  <c:v>24-Jul-2006</c:v>
                </c:pt>
                <c:pt idx="2207">
                  <c:v>25-Jul-2006</c:v>
                </c:pt>
                <c:pt idx="2208">
                  <c:v>26-Jul-2006</c:v>
                </c:pt>
                <c:pt idx="2209">
                  <c:v>27-Jul-2006</c:v>
                </c:pt>
                <c:pt idx="2210">
                  <c:v>28-Jul-2006</c:v>
                </c:pt>
                <c:pt idx="2211">
                  <c:v>31-Jul-2006</c:v>
                </c:pt>
                <c:pt idx="2212">
                  <c:v>01-Aug-2006</c:v>
                </c:pt>
                <c:pt idx="2213">
                  <c:v>02-Aug-2006</c:v>
                </c:pt>
                <c:pt idx="2214">
                  <c:v>03-Aug-2006</c:v>
                </c:pt>
                <c:pt idx="2215">
                  <c:v>04-Aug-2006</c:v>
                </c:pt>
                <c:pt idx="2216">
                  <c:v>07-Aug-2006</c:v>
                </c:pt>
                <c:pt idx="2217">
                  <c:v>08-Aug-2006</c:v>
                </c:pt>
                <c:pt idx="2218">
                  <c:v>09-Aug-2006</c:v>
                </c:pt>
                <c:pt idx="2219">
                  <c:v>10-Aug-2006</c:v>
                </c:pt>
                <c:pt idx="2220">
                  <c:v>11-Aug-2006</c:v>
                </c:pt>
                <c:pt idx="2221">
                  <c:v>14-Aug-2006</c:v>
                </c:pt>
                <c:pt idx="2222">
                  <c:v>15-Aug-2006</c:v>
                </c:pt>
                <c:pt idx="2223">
                  <c:v>16-Aug-2006</c:v>
                </c:pt>
                <c:pt idx="2224">
                  <c:v>17-Aug-2006</c:v>
                </c:pt>
                <c:pt idx="2225">
                  <c:v>18-Aug-2006</c:v>
                </c:pt>
                <c:pt idx="2226">
                  <c:v>21-Aug-2006</c:v>
                </c:pt>
                <c:pt idx="2227">
                  <c:v>22-Aug-2006</c:v>
                </c:pt>
                <c:pt idx="2228">
                  <c:v>23-Aug-2006</c:v>
                </c:pt>
                <c:pt idx="2229">
                  <c:v>24-Aug-2006</c:v>
                </c:pt>
                <c:pt idx="2230">
                  <c:v>25-Aug-2006</c:v>
                </c:pt>
                <c:pt idx="2231">
                  <c:v>28-Aug-2006</c:v>
                </c:pt>
                <c:pt idx="2232">
                  <c:v>29-Aug-2006</c:v>
                </c:pt>
                <c:pt idx="2233">
                  <c:v>30-Aug-2006</c:v>
                </c:pt>
                <c:pt idx="2234">
                  <c:v>31-Aug-2006</c:v>
                </c:pt>
                <c:pt idx="2235">
                  <c:v>01-Sep-2006</c:v>
                </c:pt>
                <c:pt idx="2236">
                  <c:v>05-Sep-2006</c:v>
                </c:pt>
                <c:pt idx="2237">
                  <c:v>06-Sep-2006</c:v>
                </c:pt>
                <c:pt idx="2238">
                  <c:v>07-Sep-2006</c:v>
                </c:pt>
                <c:pt idx="2239">
                  <c:v>08-Sep-2006</c:v>
                </c:pt>
                <c:pt idx="2240">
                  <c:v>11-Sep-2006</c:v>
                </c:pt>
                <c:pt idx="2241">
                  <c:v>12-Sep-2006</c:v>
                </c:pt>
                <c:pt idx="2242">
                  <c:v>13-Sep-2006</c:v>
                </c:pt>
                <c:pt idx="2243">
                  <c:v>14-Sep-2006</c:v>
                </c:pt>
                <c:pt idx="2244">
                  <c:v>15-Sep-2006</c:v>
                </c:pt>
                <c:pt idx="2245">
                  <c:v>18-Sep-2006</c:v>
                </c:pt>
                <c:pt idx="2246">
                  <c:v>19-Sep-2006</c:v>
                </c:pt>
                <c:pt idx="2247">
                  <c:v>20-Sep-2006</c:v>
                </c:pt>
                <c:pt idx="2248">
                  <c:v>21-Sep-2006</c:v>
                </c:pt>
                <c:pt idx="2249">
                  <c:v>22-Sep-2006</c:v>
                </c:pt>
                <c:pt idx="2250">
                  <c:v>25-Sep-2006</c:v>
                </c:pt>
                <c:pt idx="2251">
                  <c:v>26-Sep-2006</c:v>
                </c:pt>
                <c:pt idx="2252">
                  <c:v>27-Sep-2006</c:v>
                </c:pt>
                <c:pt idx="2253">
                  <c:v>28-Sep-2006</c:v>
                </c:pt>
                <c:pt idx="2254">
                  <c:v>29-Sep-2006</c:v>
                </c:pt>
                <c:pt idx="2255">
                  <c:v>02-Oct-2006</c:v>
                </c:pt>
                <c:pt idx="2256">
                  <c:v>03-Oct-2006</c:v>
                </c:pt>
                <c:pt idx="2257">
                  <c:v>04-Oct-2006</c:v>
                </c:pt>
                <c:pt idx="2258">
                  <c:v>05-Oct-2006</c:v>
                </c:pt>
                <c:pt idx="2259">
                  <c:v>06-Oct-2006</c:v>
                </c:pt>
                <c:pt idx="2260">
                  <c:v>09-Oct-2006</c:v>
                </c:pt>
                <c:pt idx="2261">
                  <c:v>10-Oct-2006</c:v>
                </c:pt>
                <c:pt idx="2262">
                  <c:v>11-Oct-2006</c:v>
                </c:pt>
                <c:pt idx="2263">
                  <c:v>12-Oct-2006</c:v>
                </c:pt>
                <c:pt idx="2264">
                  <c:v>13-Oct-2006</c:v>
                </c:pt>
                <c:pt idx="2265">
                  <c:v>16-Oct-2006</c:v>
                </c:pt>
                <c:pt idx="2266">
                  <c:v>17-Oct-2006</c:v>
                </c:pt>
                <c:pt idx="2267">
                  <c:v>18-Oct-2006</c:v>
                </c:pt>
                <c:pt idx="2268">
                  <c:v>19-Oct-2006</c:v>
                </c:pt>
                <c:pt idx="2269">
                  <c:v>20-Oct-2006</c:v>
                </c:pt>
                <c:pt idx="2270">
                  <c:v>23-Oct-2006</c:v>
                </c:pt>
                <c:pt idx="2271">
                  <c:v>24-Oct-2006</c:v>
                </c:pt>
                <c:pt idx="2272">
                  <c:v>25-Oct-2006</c:v>
                </c:pt>
                <c:pt idx="2273">
                  <c:v>26-Oct-2006</c:v>
                </c:pt>
                <c:pt idx="2274">
                  <c:v>27-Oct-2006</c:v>
                </c:pt>
                <c:pt idx="2275">
                  <c:v>30-Oct-2006</c:v>
                </c:pt>
                <c:pt idx="2276">
                  <c:v>31-Oct-2006</c:v>
                </c:pt>
                <c:pt idx="2277">
                  <c:v>01-Nov-2006</c:v>
                </c:pt>
                <c:pt idx="2278">
                  <c:v>02-Nov-2006</c:v>
                </c:pt>
                <c:pt idx="2279">
                  <c:v>03-Nov-2006</c:v>
                </c:pt>
                <c:pt idx="2280">
                  <c:v>06-Nov-2006</c:v>
                </c:pt>
                <c:pt idx="2281">
                  <c:v>07-Nov-2006</c:v>
                </c:pt>
                <c:pt idx="2282">
                  <c:v>08-Nov-2006</c:v>
                </c:pt>
                <c:pt idx="2283">
                  <c:v>09-Nov-2006</c:v>
                </c:pt>
                <c:pt idx="2284">
                  <c:v>10-Nov-2006</c:v>
                </c:pt>
                <c:pt idx="2285">
                  <c:v>13-Nov-2006</c:v>
                </c:pt>
                <c:pt idx="2286">
                  <c:v>14-Nov-2006</c:v>
                </c:pt>
                <c:pt idx="2287">
                  <c:v>15-Nov-2006</c:v>
                </c:pt>
                <c:pt idx="2288">
                  <c:v>16-Nov-2006</c:v>
                </c:pt>
                <c:pt idx="2289">
                  <c:v>17-Nov-2006</c:v>
                </c:pt>
                <c:pt idx="2290">
                  <c:v>20-Nov-2006</c:v>
                </c:pt>
                <c:pt idx="2291">
                  <c:v>21-Nov-2006</c:v>
                </c:pt>
                <c:pt idx="2292">
                  <c:v>22-Nov-2006</c:v>
                </c:pt>
                <c:pt idx="2293">
                  <c:v>24-Nov-2006</c:v>
                </c:pt>
                <c:pt idx="2294">
                  <c:v>27-Nov-2006</c:v>
                </c:pt>
                <c:pt idx="2295">
                  <c:v>28-Nov-2006</c:v>
                </c:pt>
                <c:pt idx="2296">
                  <c:v>29-Nov-2006</c:v>
                </c:pt>
                <c:pt idx="2297">
                  <c:v>30-Nov-2006</c:v>
                </c:pt>
                <c:pt idx="2298">
                  <c:v>01-Dec-2006</c:v>
                </c:pt>
                <c:pt idx="2299">
                  <c:v>04-Dec-2006</c:v>
                </c:pt>
                <c:pt idx="2300">
                  <c:v>05-Dec-2006</c:v>
                </c:pt>
                <c:pt idx="2301">
                  <c:v>06-Dec-2006</c:v>
                </c:pt>
                <c:pt idx="2302">
                  <c:v>07-Dec-2006</c:v>
                </c:pt>
                <c:pt idx="2303">
                  <c:v>08-Dec-2006</c:v>
                </c:pt>
                <c:pt idx="2304">
                  <c:v>11-Dec-2006</c:v>
                </c:pt>
                <c:pt idx="2305">
                  <c:v>12-Dec-2006</c:v>
                </c:pt>
                <c:pt idx="2306">
                  <c:v>13-Dec-2006</c:v>
                </c:pt>
                <c:pt idx="2307">
                  <c:v>14-Dec-2006</c:v>
                </c:pt>
                <c:pt idx="2308">
                  <c:v>15-Dec-2006</c:v>
                </c:pt>
                <c:pt idx="2309">
                  <c:v>18-Dec-2006</c:v>
                </c:pt>
                <c:pt idx="2310">
                  <c:v>19-Dec-2006</c:v>
                </c:pt>
                <c:pt idx="2311">
                  <c:v>20-Dec-2006</c:v>
                </c:pt>
                <c:pt idx="2312">
                  <c:v>21-Dec-2006</c:v>
                </c:pt>
                <c:pt idx="2313">
                  <c:v>22-Dec-2006</c:v>
                </c:pt>
                <c:pt idx="2314">
                  <c:v>26-Dec-2006</c:v>
                </c:pt>
                <c:pt idx="2315">
                  <c:v>27-Dec-2006</c:v>
                </c:pt>
                <c:pt idx="2316">
                  <c:v>28-Dec-2006</c:v>
                </c:pt>
                <c:pt idx="2317">
                  <c:v>29-Dec-2006</c:v>
                </c:pt>
                <c:pt idx="2318">
                  <c:v>03-Jan-2007</c:v>
                </c:pt>
                <c:pt idx="2319">
                  <c:v>04-Jan-2007</c:v>
                </c:pt>
                <c:pt idx="2320">
                  <c:v>05-Jan-2007</c:v>
                </c:pt>
                <c:pt idx="2321">
                  <c:v>08-Jan-2007</c:v>
                </c:pt>
                <c:pt idx="2322">
                  <c:v>09-Jan-2007</c:v>
                </c:pt>
                <c:pt idx="2323">
                  <c:v>10-Jan-2007</c:v>
                </c:pt>
                <c:pt idx="2324">
                  <c:v>11-Jan-2007</c:v>
                </c:pt>
                <c:pt idx="2325">
                  <c:v>12-Jan-2007</c:v>
                </c:pt>
                <c:pt idx="2326">
                  <c:v>16-Jan-2007</c:v>
                </c:pt>
                <c:pt idx="2327">
                  <c:v>17-Jan-2007</c:v>
                </c:pt>
                <c:pt idx="2328">
                  <c:v>18-Jan-2007</c:v>
                </c:pt>
                <c:pt idx="2329">
                  <c:v>19-Jan-2007</c:v>
                </c:pt>
                <c:pt idx="2330">
                  <c:v>22-Jan-2007</c:v>
                </c:pt>
                <c:pt idx="2331">
                  <c:v>23-Jan-2007</c:v>
                </c:pt>
                <c:pt idx="2332">
                  <c:v>24-Jan-2007</c:v>
                </c:pt>
                <c:pt idx="2333">
                  <c:v>25-Jan-2007</c:v>
                </c:pt>
                <c:pt idx="2334">
                  <c:v>26-Jan-2007</c:v>
                </c:pt>
                <c:pt idx="2335">
                  <c:v>29-Jan-2007</c:v>
                </c:pt>
                <c:pt idx="2336">
                  <c:v>30-Jan-2007</c:v>
                </c:pt>
                <c:pt idx="2337">
                  <c:v>31-Jan-2007</c:v>
                </c:pt>
                <c:pt idx="2338">
                  <c:v>01-Feb-2007</c:v>
                </c:pt>
                <c:pt idx="2339">
                  <c:v>02-Feb-2007</c:v>
                </c:pt>
                <c:pt idx="2340">
                  <c:v>05-Feb-2007</c:v>
                </c:pt>
                <c:pt idx="2341">
                  <c:v>06-Feb-2007</c:v>
                </c:pt>
                <c:pt idx="2342">
                  <c:v>07-Feb-2007</c:v>
                </c:pt>
                <c:pt idx="2343">
                  <c:v>08-Feb-2007</c:v>
                </c:pt>
                <c:pt idx="2344">
                  <c:v>09-Feb-2007</c:v>
                </c:pt>
                <c:pt idx="2345">
                  <c:v>12-Feb-2007</c:v>
                </c:pt>
                <c:pt idx="2346">
                  <c:v>13-Feb-2007</c:v>
                </c:pt>
                <c:pt idx="2347">
                  <c:v>14-Feb-2007</c:v>
                </c:pt>
                <c:pt idx="2348">
                  <c:v>15-Feb-2007</c:v>
                </c:pt>
                <c:pt idx="2349">
                  <c:v>16-Feb-2007</c:v>
                </c:pt>
                <c:pt idx="2350">
                  <c:v>20-Feb-2007</c:v>
                </c:pt>
                <c:pt idx="2351">
                  <c:v>21-Feb-2007</c:v>
                </c:pt>
                <c:pt idx="2352">
                  <c:v>22-Feb-2007</c:v>
                </c:pt>
                <c:pt idx="2353">
                  <c:v>23-Feb-2007</c:v>
                </c:pt>
                <c:pt idx="2354">
                  <c:v>26-Feb-2007</c:v>
                </c:pt>
                <c:pt idx="2355">
                  <c:v>27-Feb-2007</c:v>
                </c:pt>
                <c:pt idx="2356">
                  <c:v>28-Feb-2007</c:v>
                </c:pt>
                <c:pt idx="2357">
                  <c:v>01-Mar-2007</c:v>
                </c:pt>
                <c:pt idx="2358">
                  <c:v>02-Mar-2007</c:v>
                </c:pt>
                <c:pt idx="2359">
                  <c:v>05-Mar-2007</c:v>
                </c:pt>
                <c:pt idx="2360">
                  <c:v>06-Mar-2007</c:v>
                </c:pt>
                <c:pt idx="2361">
                  <c:v>07-Mar-2007</c:v>
                </c:pt>
                <c:pt idx="2362">
                  <c:v>08-Mar-2007</c:v>
                </c:pt>
                <c:pt idx="2363">
                  <c:v>09-Mar-2007</c:v>
                </c:pt>
                <c:pt idx="2364">
                  <c:v>12-Mar-2007</c:v>
                </c:pt>
                <c:pt idx="2365">
                  <c:v>13-Mar-2007</c:v>
                </c:pt>
                <c:pt idx="2366">
                  <c:v>14-Mar-2007</c:v>
                </c:pt>
                <c:pt idx="2367">
                  <c:v>15-Mar-2007</c:v>
                </c:pt>
                <c:pt idx="2368">
                  <c:v>16-Mar-2007</c:v>
                </c:pt>
                <c:pt idx="2369">
                  <c:v>19-Mar-2007</c:v>
                </c:pt>
                <c:pt idx="2370">
                  <c:v>20-Mar-2007</c:v>
                </c:pt>
                <c:pt idx="2371">
                  <c:v>21-Mar-2007</c:v>
                </c:pt>
                <c:pt idx="2372">
                  <c:v>22-Mar-2007</c:v>
                </c:pt>
                <c:pt idx="2373">
                  <c:v>23-Mar-2007</c:v>
                </c:pt>
                <c:pt idx="2374">
                  <c:v>26-Mar-2007</c:v>
                </c:pt>
                <c:pt idx="2375">
                  <c:v>27-Mar-2007</c:v>
                </c:pt>
                <c:pt idx="2376">
                  <c:v>28-Mar-2007</c:v>
                </c:pt>
                <c:pt idx="2377">
                  <c:v>29-Mar-2007</c:v>
                </c:pt>
                <c:pt idx="2378">
                  <c:v>30-Mar-2007</c:v>
                </c:pt>
                <c:pt idx="2379">
                  <c:v>02-Apr-2007</c:v>
                </c:pt>
                <c:pt idx="2380">
                  <c:v>03-Apr-2007</c:v>
                </c:pt>
                <c:pt idx="2381">
                  <c:v>04-Apr-2007</c:v>
                </c:pt>
                <c:pt idx="2382">
                  <c:v>05-Apr-2007</c:v>
                </c:pt>
                <c:pt idx="2383">
                  <c:v>09-Apr-2007</c:v>
                </c:pt>
                <c:pt idx="2384">
                  <c:v>10-Apr-2007</c:v>
                </c:pt>
                <c:pt idx="2385">
                  <c:v>11-Apr-2007</c:v>
                </c:pt>
                <c:pt idx="2386">
                  <c:v>12-Apr-2007</c:v>
                </c:pt>
                <c:pt idx="2387">
                  <c:v>13-Apr-2007</c:v>
                </c:pt>
                <c:pt idx="2388">
                  <c:v>16-Apr-2007</c:v>
                </c:pt>
                <c:pt idx="2389">
                  <c:v>17-Apr-2007</c:v>
                </c:pt>
                <c:pt idx="2390">
                  <c:v>18-Apr-2007</c:v>
                </c:pt>
                <c:pt idx="2391">
                  <c:v>19-Apr-2007</c:v>
                </c:pt>
                <c:pt idx="2392">
                  <c:v>20-Apr-2007</c:v>
                </c:pt>
                <c:pt idx="2393">
                  <c:v>23-Apr-2007</c:v>
                </c:pt>
                <c:pt idx="2394">
                  <c:v>24-Apr-2007</c:v>
                </c:pt>
                <c:pt idx="2395">
                  <c:v>25-Apr-2007</c:v>
                </c:pt>
                <c:pt idx="2396">
                  <c:v>26-Apr-2007</c:v>
                </c:pt>
                <c:pt idx="2397">
                  <c:v>27-Apr-2007</c:v>
                </c:pt>
                <c:pt idx="2398">
                  <c:v>30-Apr-2007</c:v>
                </c:pt>
                <c:pt idx="2399">
                  <c:v>01-May-2007</c:v>
                </c:pt>
                <c:pt idx="2400">
                  <c:v>02-May-2007</c:v>
                </c:pt>
                <c:pt idx="2401">
                  <c:v>03-May-2007</c:v>
                </c:pt>
                <c:pt idx="2402">
                  <c:v>04-May-2007</c:v>
                </c:pt>
                <c:pt idx="2403">
                  <c:v>07-May-2007</c:v>
                </c:pt>
                <c:pt idx="2404">
                  <c:v>08-May-2007</c:v>
                </c:pt>
                <c:pt idx="2405">
                  <c:v>09-May-2007</c:v>
                </c:pt>
                <c:pt idx="2406">
                  <c:v>10-May-2007</c:v>
                </c:pt>
                <c:pt idx="2407">
                  <c:v>11-May-2007</c:v>
                </c:pt>
                <c:pt idx="2408">
                  <c:v>14-May-2007</c:v>
                </c:pt>
                <c:pt idx="2409">
                  <c:v>15-May-2007</c:v>
                </c:pt>
                <c:pt idx="2410">
                  <c:v>16-May-2007</c:v>
                </c:pt>
                <c:pt idx="2411">
                  <c:v>17-May-2007</c:v>
                </c:pt>
                <c:pt idx="2412">
                  <c:v>18-May-2007</c:v>
                </c:pt>
                <c:pt idx="2413">
                  <c:v>21-May-2007</c:v>
                </c:pt>
                <c:pt idx="2414">
                  <c:v>22-May-2007</c:v>
                </c:pt>
                <c:pt idx="2415">
                  <c:v>23-May-2007</c:v>
                </c:pt>
                <c:pt idx="2416">
                  <c:v>24-May-2007</c:v>
                </c:pt>
                <c:pt idx="2417">
                  <c:v>25-May-2007</c:v>
                </c:pt>
                <c:pt idx="2418">
                  <c:v>29-May-2007</c:v>
                </c:pt>
                <c:pt idx="2419">
                  <c:v>30-May-2007</c:v>
                </c:pt>
                <c:pt idx="2420">
                  <c:v>31-May-2007</c:v>
                </c:pt>
                <c:pt idx="2421">
                  <c:v>01-Jun-2007</c:v>
                </c:pt>
                <c:pt idx="2422">
                  <c:v>04-Jun-2007</c:v>
                </c:pt>
                <c:pt idx="2423">
                  <c:v>05-Jun-2007</c:v>
                </c:pt>
                <c:pt idx="2424">
                  <c:v>06-Jun-2007</c:v>
                </c:pt>
                <c:pt idx="2425">
                  <c:v>07-Jun-2007</c:v>
                </c:pt>
                <c:pt idx="2426">
                  <c:v>08-Jun-2007</c:v>
                </c:pt>
                <c:pt idx="2427">
                  <c:v>11-Jun-2007</c:v>
                </c:pt>
                <c:pt idx="2428">
                  <c:v>12-Jun-2007</c:v>
                </c:pt>
                <c:pt idx="2429">
                  <c:v>13-Jun-2007</c:v>
                </c:pt>
                <c:pt idx="2430">
                  <c:v>14-Jun-2007</c:v>
                </c:pt>
                <c:pt idx="2431">
                  <c:v>15-Jun-2007</c:v>
                </c:pt>
                <c:pt idx="2432">
                  <c:v>18-Jun-2007</c:v>
                </c:pt>
                <c:pt idx="2433">
                  <c:v>19-Jun-2007</c:v>
                </c:pt>
                <c:pt idx="2434">
                  <c:v>20-Jun-2007</c:v>
                </c:pt>
                <c:pt idx="2435">
                  <c:v>21-Jun-2007</c:v>
                </c:pt>
                <c:pt idx="2436">
                  <c:v>22-Jun-2007</c:v>
                </c:pt>
                <c:pt idx="2437">
                  <c:v>25-Jun-2007</c:v>
                </c:pt>
                <c:pt idx="2438">
                  <c:v>26-Jun-2007</c:v>
                </c:pt>
                <c:pt idx="2439">
                  <c:v>27-Jun-2007</c:v>
                </c:pt>
                <c:pt idx="2440">
                  <c:v>28-Jun-2007</c:v>
                </c:pt>
                <c:pt idx="2441">
                  <c:v>29-Jun-2007</c:v>
                </c:pt>
                <c:pt idx="2442">
                  <c:v>02-Jul-2007</c:v>
                </c:pt>
                <c:pt idx="2443">
                  <c:v>03-Jul-2007</c:v>
                </c:pt>
                <c:pt idx="2444">
                  <c:v>05-Jul-2007</c:v>
                </c:pt>
                <c:pt idx="2445">
                  <c:v>06-Jul-2007</c:v>
                </c:pt>
                <c:pt idx="2446">
                  <c:v>09-Jul-2007</c:v>
                </c:pt>
                <c:pt idx="2447">
                  <c:v>10-Jul-2007</c:v>
                </c:pt>
                <c:pt idx="2448">
                  <c:v>11-Jul-2007</c:v>
                </c:pt>
                <c:pt idx="2449">
                  <c:v>12-Jul-2007</c:v>
                </c:pt>
                <c:pt idx="2450">
                  <c:v>13-Jul-2007</c:v>
                </c:pt>
                <c:pt idx="2451">
                  <c:v>16-Jul-2007</c:v>
                </c:pt>
                <c:pt idx="2452">
                  <c:v>17-Jul-2007</c:v>
                </c:pt>
                <c:pt idx="2453">
                  <c:v>18-Jul-2007</c:v>
                </c:pt>
                <c:pt idx="2454">
                  <c:v>19-Jul-2007</c:v>
                </c:pt>
                <c:pt idx="2455">
                  <c:v>20-Jul-2007</c:v>
                </c:pt>
                <c:pt idx="2456">
                  <c:v>23-Jul-2007</c:v>
                </c:pt>
                <c:pt idx="2457">
                  <c:v>24-Jul-2007</c:v>
                </c:pt>
                <c:pt idx="2458">
                  <c:v>25-Jul-2007</c:v>
                </c:pt>
                <c:pt idx="2459">
                  <c:v>26-Jul-2007</c:v>
                </c:pt>
                <c:pt idx="2460">
                  <c:v>27-Jul-2007</c:v>
                </c:pt>
                <c:pt idx="2461">
                  <c:v>30-Jul-2007</c:v>
                </c:pt>
                <c:pt idx="2462">
                  <c:v>31-Jul-2007</c:v>
                </c:pt>
                <c:pt idx="2463">
                  <c:v>01-Aug-2007</c:v>
                </c:pt>
                <c:pt idx="2464">
                  <c:v>02-Aug-2007</c:v>
                </c:pt>
                <c:pt idx="2465">
                  <c:v>03-Aug-2007</c:v>
                </c:pt>
                <c:pt idx="2466">
                  <c:v>06-Aug-2007</c:v>
                </c:pt>
                <c:pt idx="2467">
                  <c:v>07-Aug-2007</c:v>
                </c:pt>
                <c:pt idx="2468">
                  <c:v>08-Aug-2007</c:v>
                </c:pt>
                <c:pt idx="2469">
                  <c:v>09-Aug-2007</c:v>
                </c:pt>
                <c:pt idx="2470">
                  <c:v>10-Aug-2007</c:v>
                </c:pt>
                <c:pt idx="2471">
                  <c:v>13-Aug-2007</c:v>
                </c:pt>
                <c:pt idx="2472">
                  <c:v>14-Aug-2007</c:v>
                </c:pt>
                <c:pt idx="2473">
                  <c:v>15-Aug-2007</c:v>
                </c:pt>
                <c:pt idx="2474">
                  <c:v>16-Aug-2007</c:v>
                </c:pt>
                <c:pt idx="2475">
                  <c:v>17-Aug-2007</c:v>
                </c:pt>
                <c:pt idx="2476">
                  <c:v>20-Aug-2007</c:v>
                </c:pt>
                <c:pt idx="2477">
                  <c:v>21-Aug-2007</c:v>
                </c:pt>
                <c:pt idx="2478">
                  <c:v>22-Aug-2007</c:v>
                </c:pt>
                <c:pt idx="2479">
                  <c:v>23-Aug-2007</c:v>
                </c:pt>
                <c:pt idx="2480">
                  <c:v>24-Aug-2007</c:v>
                </c:pt>
                <c:pt idx="2481">
                  <c:v>27-Aug-2007</c:v>
                </c:pt>
                <c:pt idx="2482">
                  <c:v>28-Aug-2007</c:v>
                </c:pt>
                <c:pt idx="2483">
                  <c:v>29-Aug-2007</c:v>
                </c:pt>
                <c:pt idx="2484">
                  <c:v>30-Aug-2007</c:v>
                </c:pt>
                <c:pt idx="2485">
                  <c:v>31-Aug-2007</c:v>
                </c:pt>
                <c:pt idx="2486">
                  <c:v>04-Sep-2007</c:v>
                </c:pt>
                <c:pt idx="2487">
                  <c:v>05-Sep-2007</c:v>
                </c:pt>
                <c:pt idx="2488">
                  <c:v>06-Sep-2007</c:v>
                </c:pt>
                <c:pt idx="2489">
                  <c:v>07-Sep-2007</c:v>
                </c:pt>
                <c:pt idx="2490">
                  <c:v>10-Sep-2007</c:v>
                </c:pt>
                <c:pt idx="2491">
                  <c:v>11-Sep-2007</c:v>
                </c:pt>
                <c:pt idx="2492">
                  <c:v>12-Sep-2007</c:v>
                </c:pt>
                <c:pt idx="2493">
                  <c:v>13-Sep-2007</c:v>
                </c:pt>
                <c:pt idx="2494">
                  <c:v>14-Sep-2007</c:v>
                </c:pt>
                <c:pt idx="2495">
                  <c:v>17-Sep-2007</c:v>
                </c:pt>
                <c:pt idx="2496">
                  <c:v>18-Sep-2007</c:v>
                </c:pt>
                <c:pt idx="2497">
                  <c:v>19-Sep-2007</c:v>
                </c:pt>
                <c:pt idx="2498">
                  <c:v>20-Sep-2007</c:v>
                </c:pt>
                <c:pt idx="2499">
                  <c:v>21-Sep-2007</c:v>
                </c:pt>
                <c:pt idx="2500">
                  <c:v>24-Sep-2007</c:v>
                </c:pt>
                <c:pt idx="2501">
                  <c:v>25-Sep-2007</c:v>
                </c:pt>
                <c:pt idx="2502">
                  <c:v>26-Sep-2007</c:v>
                </c:pt>
                <c:pt idx="2503">
                  <c:v>27-Sep-2007</c:v>
                </c:pt>
                <c:pt idx="2504">
                  <c:v>28-Sep-2007</c:v>
                </c:pt>
                <c:pt idx="2505">
                  <c:v>01-Oct-2007</c:v>
                </c:pt>
                <c:pt idx="2506">
                  <c:v>02-Oct-2007</c:v>
                </c:pt>
                <c:pt idx="2507">
                  <c:v>03-Oct-2007</c:v>
                </c:pt>
                <c:pt idx="2508">
                  <c:v>04-Oct-2007</c:v>
                </c:pt>
                <c:pt idx="2509">
                  <c:v>05-Oct-2007</c:v>
                </c:pt>
                <c:pt idx="2510">
                  <c:v>08-Oct-2007</c:v>
                </c:pt>
                <c:pt idx="2511">
                  <c:v>09-Oct-2007</c:v>
                </c:pt>
                <c:pt idx="2512">
                  <c:v>10-Oct-2007</c:v>
                </c:pt>
                <c:pt idx="2513">
                  <c:v>11-Oct-2007</c:v>
                </c:pt>
                <c:pt idx="2514">
                  <c:v>12-Oct-2007</c:v>
                </c:pt>
                <c:pt idx="2515">
                  <c:v>15-Oct-2007</c:v>
                </c:pt>
                <c:pt idx="2516">
                  <c:v>16-Oct-2007</c:v>
                </c:pt>
                <c:pt idx="2517">
                  <c:v>17-Oct-2007</c:v>
                </c:pt>
                <c:pt idx="2518">
                  <c:v>18-Oct-2007</c:v>
                </c:pt>
                <c:pt idx="2519">
                  <c:v>19-Oct-2007</c:v>
                </c:pt>
                <c:pt idx="2520">
                  <c:v>22-Oct-2007</c:v>
                </c:pt>
                <c:pt idx="2521">
                  <c:v>23-Oct-2007</c:v>
                </c:pt>
                <c:pt idx="2522">
                  <c:v>24-Oct-2007</c:v>
                </c:pt>
                <c:pt idx="2523">
                  <c:v>25-Oct-2007</c:v>
                </c:pt>
                <c:pt idx="2524">
                  <c:v>26-Oct-2007</c:v>
                </c:pt>
                <c:pt idx="2525">
                  <c:v>29-Oct-2007</c:v>
                </c:pt>
                <c:pt idx="2526">
                  <c:v>30-Oct-2007</c:v>
                </c:pt>
                <c:pt idx="2527">
                  <c:v>31-Oct-2007</c:v>
                </c:pt>
                <c:pt idx="2528">
                  <c:v>01-Nov-2007</c:v>
                </c:pt>
                <c:pt idx="2529">
                  <c:v>02-Nov-2007</c:v>
                </c:pt>
                <c:pt idx="2530">
                  <c:v>05-Nov-2007</c:v>
                </c:pt>
                <c:pt idx="2531">
                  <c:v>06-Nov-2007</c:v>
                </c:pt>
                <c:pt idx="2532">
                  <c:v>07-Nov-2007</c:v>
                </c:pt>
                <c:pt idx="2533">
                  <c:v>08-Nov-2007</c:v>
                </c:pt>
                <c:pt idx="2534">
                  <c:v>09-Nov-2007</c:v>
                </c:pt>
                <c:pt idx="2535">
                  <c:v>12-Nov-2007</c:v>
                </c:pt>
                <c:pt idx="2536">
                  <c:v>13-Nov-2007</c:v>
                </c:pt>
                <c:pt idx="2537">
                  <c:v>14-Nov-2007</c:v>
                </c:pt>
                <c:pt idx="2538">
                  <c:v>15-Nov-2007</c:v>
                </c:pt>
                <c:pt idx="2539">
                  <c:v>16-Nov-2007</c:v>
                </c:pt>
                <c:pt idx="2540">
                  <c:v>19-Nov-2007</c:v>
                </c:pt>
                <c:pt idx="2541">
                  <c:v>20-Nov-2007</c:v>
                </c:pt>
                <c:pt idx="2542">
                  <c:v>21-Nov-2007</c:v>
                </c:pt>
                <c:pt idx="2543">
                  <c:v>23-Nov-2007</c:v>
                </c:pt>
                <c:pt idx="2544">
                  <c:v>26-Nov-2007</c:v>
                </c:pt>
                <c:pt idx="2545">
                  <c:v>27-Nov-2007</c:v>
                </c:pt>
                <c:pt idx="2546">
                  <c:v>28-Nov-2007</c:v>
                </c:pt>
                <c:pt idx="2547">
                  <c:v>29-Nov-2007</c:v>
                </c:pt>
                <c:pt idx="2548">
                  <c:v>30-Nov-2007</c:v>
                </c:pt>
                <c:pt idx="2549">
                  <c:v>03-Dec-2007</c:v>
                </c:pt>
                <c:pt idx="2550">
                  <c:v>04-Dec-2007</c:v>
                </c:pt>
                <c:pt idx="2551">
                  <c:v>05-Dec-2007</c:v>
                </c:pt>
                <c:pt idx="2552">
                  <c:v>06-Dec-2007</c:v>
                </c:pt>
                <c:pt idx="2553">
                  <c:v>07-Dec-2007</c:v>
                </c:pt>
                <c:pt idx="2554">
                  <c:v>10-Dec-2007</c:v>
                </c:pt>
                <c:pt idx="2555">
                  <c:v>11-Dec-2007</c:v>
                </c:pt>
                <c:pt idx="2556">
                  <c:v>12-Dec-2007</c:v>
                </c:pt>
                <c:pt idx="2557">
                  <c:v>13-Dec-2007</c:v>
                </c:pt>
                <c:pt idx="2558">
                  <c:v>14-Dec-2007</c:v>
                </c:pt>
                <c:pt idx="2559">
                  <c:v>17-Dec-2007</c:v>
                </c:pt>
                <c:pt idx="2560">
                  <c:v>18-Dec-2007</c:v>
                </c:pt>
                <c:pt idx="2561">
                  <c:v>19-Dec-2007</c:v>
                </c:pt>
                <c:pt idx="2562">
                  <c:v>20-Dec-2007</c:v>
                </c:pt>
                <c:pt idx="2563">
                  <c:v>21-Dec-2007</c:v>
                </c:pt>
                <c:pt idx="2564">
                  <c:v>24-Dec-2007</c:v>
                </c:pt>
                <c:pt idx="2565">
                  <c:v>26-Dec-2007</c:v>
                </c:pt>
                <c:pt idx="2566">
                  <c:v>27-Dec-2007</c:v>
                </c:pt>
                <c:pt idx="2567">
                  <c:v>28-Dec-2007</c:v>
                </c:pt>
                <c:pt idx="2568">
                  <c:v>31-Dec-2007</c:v>
                </c:pt>
                <c:pt idx="2569">
                  <c:v>02-Jan-2008</c:v>
                </c:pt>
                <c:pt idx="2570">
                  <c:v>03-Jan-2008</c:v>
                </c:pt>
                <c:pt idx="2571">
                  <c:v>04-Jan-2008</c:v>
                </c:pt>
                <c:pt idx="2572">
                  <c:v>07-Jan-2008</c:v>
                </c:pt>
                <c:pt idx="2573">
                  <c:v>08-Jan-2008</c:v>
                </c:pt>
                <c:pt idx="2574">
                  <c:v>09-Jan-2008</c:v>
                </c:pt>
                <c:pt idx="2575">
                  <c:v>10-Jan-2008</c:v>
                </c:pt>
                <c:pt idx="2576">
                  <c:v>11-Jan-2008</c:v>
                </c:pt>
                <c:pt idx="2577">
                  <c:v>14-Jan-2008</c:v>
                </c:pt>
                <c:pt idx="2578">
                  <c:v>15-Jan-2008</c:v>
                </c:pt>
                <c:pt idx="2579">
                  <c:v>16-Jan-2008</c:v>
                </c:pt>
                <c:pt idx="2580">
                  <c:v>17-Jan-2008</c:v>
                </c:pt>
                <c:pt idx="2581">
                  <c:v>18-Jan-2008</c:v>
                </c:pt>
                <c:pt idx="2582">
                  <c:v>22-Jan-2008</c:v>
                </c:pt>
                <c:pt idx="2583">
                  <c:v>23-Jan-2008</c:v>
                </c:pt>
                <c:pt idx="2584">
                  <c:v>24-Jan-2008</c:v>
                </c:pt>
                <c:pt idx="2585">
                  <c:v>25-Jan-2008</c:v>
                </c:pt>
                <c:pt idx="2586">
                  <c:v>28-Jan-2008</c:v>
                </c:pt>
                <c:pt idx="2587">
                  <c:v>29-Jan-2008</c:v>
                </c:pt>
                <c:pt idx="2588">
                  <c:v>30-Jan-2008</c:v>
                </c:pt>
                <c:pt idx="2589">
                  <c:v>31-Jan-2008</c:v>
                </c:pt>
                <c:pt idx="2590">
                  <c:v>01-Feb-2008</c:v>
                </c:pt>
                <c:pt idx="2591">
                  <c:v>04-Feb-2008</c:v>
                </c:pt>
                <c:pt idx="2592">
                  <c:v>05-Feb-2008</c:v>
                </c:pt>
                <c:pt idx="2593">
                  <c:v>06-Feb-2008</c:v>
                </c:pt>
                <c:pt idx="2594">
                  <c:v>07-Feb-2008</c:v>
                </c:pt>
                <c:pt idx="2595">
                  <c:v>08-Feb-2008</c:v>
                </c:pt>
                <c:pt idx="2596">
                  <c:v>11-Feb-2008</c:v>
                </c:pt>
                <c:pt idx="2597">
                  <c:v>12-Feb-2008</c:v>
                </c:pt>
                <c:pt idx="2598">
                  <c:v>13-Feb-2008</c:v>
                </c:pt>
                <c:pt idx="2599">
                  <c:v>14-Feb-2008</c:v>
                </c:pt>
                <c:pt idx="2600">
                  <c:v>15-Feb-2008</c:v>
                </c:pt>
                <c:pt idx="2601">
                  <c:v>19-Feb-2008</c:v>
                </c:pt>
                <c:pt idx="2602">
                  <c:v>20-Feb-2008</c:v>
                </c:pt>
                <c:pt idx="2603">
                  <c:v>21-Feb-2008</c:v>
                </c:pt>
                <c:pt idx="2604">
                  <c:v>22-Feb-2008</c:v>
                </c:pt>
                <c:pt idx="2605">
                  <c:v>25-Feb-2008</c:v>
                </c:pt>
                <c:pt idx="2606">
                  <c:v>26-Feb-2008</c:v>
                </c:pt>
                <c:pt idx="2607">
                  <c:v>27-Feb-2008</c:v>
                </c:pt>
                <c:pt idx="2608">
                  <c:v>28-Feb-2008</c:v>
                </c:pt>
                <c:pt idx="2609">
                  <c:v>29-Feb-2008</c:v>
                </c:pt>
                <c:pt idx="2610">
                  <c:v>03-Mar-2008</c:v>
                </c:pt>
                <c:pt idx="2611">
                  <c:v>04-Mar-2008</c:v>
                </c:pt>
                <c:pt idx="2612">
                  <c:v>05-Mar-2008</c:v>
                </c:pt>
                <c:pt idx="2613">
                  <c:v>06-Mar-2008</c:v>
                </c:pt>
                <c:pt idx="2614">
                  <c:v>07-Mar-2008</c:v>
                </c:pt>
                <c:pt idx="2615">
                  <c:v>10-Mar-2008</c:v>
                </c:pt>
                <c:pt idx="2616">
                  <c:v>11-Mar-2008</c:v>
                </c:pt>
                <c:pt idx="2617">
                  <c:v>12-Mar-2008</c:v>
                </c:pt>
                <c:pt idx="2618">
                  <c:v>13-Mar-2008</c:v>
                </c:pt>
                <c:pt idx="2619">
                  <c:v>14-Mar-2008</c:v>
                </c:pt>
                <c:pt idx="2620">
                  <c:v>17-Mar-2008</c:v>
                </c:pt>
                <c:pt idx="2621">
                  <c:v>18-Mar-2008</c:v>
                </c:pt>
                <c:pt idx="2622">
                  <c:v>19-Mar-2008</c:v>
                </c:pt>
                <c:pt idx="2623">
                  <c:v>20-Mar-2008</c:v>
                </c:pt>
                <c:pt idx="2624">
                  <c:v>24-Mar-2008</c:v>
                </c:pt>
                <c:pt idx="2625">
                  <c:v>25-Mar-2008</c:v>
                </c:pt>
                <c:pt idx="2626">
                  <c:v>26-Mar-2008</c:v>
                </c:pt>
                <c:pt idx="2627">
                  <c:v>27-Mar-2008</c:v>
                </c:pt>
                <c:pt idx="2628">
                  <c:v>28-Mar-2008</c:v>
                </c:pt>
                <c:pt idx="2629">
                  <c:v>31-Mar-2008</c:v>
                </c:pt>
                <c:pt idx="2630">
                  <c:v>01-Apr-2008</c:v>
                </c:pt>
                <c:pt idx="2631">
                  <c:v>02-Apr-2008</c:v>
                </c:pt>
                <c:pt idx="2632">
                  <c:v>03-Apr-2008</c:v>
                </c:pt>
                <c:pt idx="2633">
                  <c:v>04-Apr-2008</c:v>
                </c:pt>
                <c:pt idx="2634">
                  <c:v>07-Apr-2008</c:v>
                </c:pt>
                <c:pt idx="2635">
                  <c:v>08-Apr-2008</c:v>
                </c:pt>
                <c:pt idx="2636">
                  <c:v>09-Apr-2008</c:v>
                </c:pt>
                <c:pt idx="2637">
                  <c:v>10-Apr-2008</c:v>
                </c:pt>
                <c:pt idx="2638">
                  <c:v>11-Apr-2008</c:v>
                </c:pt>
                <c:pt idx="2639">
                  <c:v>14-Apr-2008</c:v>
                </c:pt>
                <c:pt idx="2640">
                  <c:v>15-Apr-2008</c:v>
                </c:pt>
                <c:pt idx="2641">
                  <c:v>16-Apr-2008</c:v>
                </c:pt>
                <c:pt idx="2642">
                  <c:v>17-Apr-2008</c:v>
                </c:pt>
                <c:pt idx="2643">
                  <c:v>18-Apr-2008</c:v>
                </c:pt>
                <c:pt idx="2644">
                  <c:v>21-Apr-2008</c:v>
                </c:pt>
                <c:pt idx="2645">
                  <c:v>22-Apr-2008</c:v>
                </c:pt>
                <c:pt idx="2646">
                  <c:v>23-Apr-2008</c:v>
                </c:pt>
                <c:pt idx="2647">
                  <c:v>24-Apr-2008</c:v>
                </c:pt>
                <c:pt idx="2648">
                  <c:v>25-Apr-2008</c:v>
                </c:pt>
                <c:pt idx="2649">
                  <c:v>28-Apr-2008</c:v>
                </c:pt>
                <c:pt idx="2650">
                  <c:v>29-Apr-2008</c:v>
                </c:pt>
                <c:pt idx="2651">
                  <c:v>30-Apr-2008</c:v>
                </c:pt>
                <c:pt idx="2652">
                  <c:v>01-May-2008</c:v>
                </c:pt>
                <c:pt idx="2653">
                  <c:v>02-May-2008</c:v>
                </c:pt>
                <c:pt idx="2654">
                  <c:v>05-May-2008</c:v>
                </c:pt>
                <c:pt idx="2655">
                  <c:v>06-May-2008</c:v>
                </c:pt>
                <c:pt idx="2656">
                  <c:v>07-May-2008</c:v>
                </c:pt>
                <c:pt idx="2657">
                  <c:v>08-May-2008</c:v>
                </c:pt>
                <c:pt idx="2658">
                  <c:v>09-May-2008</c:v>
                </c:pt>
                <c:pt idx="2659">
                  <c:v>12-May-2008</c:v>
                </c:pt>
                <c:pt idx="2660">
                  <c:v>13-May-2008</c:v>
                </c:pt>
                <c:pt idx="2661">
                  <c:v>14-May-2008</c:v>
                </c:pt>
                <c:pt idx="2662">
                  <c:v>15-May-2008</c:v>
                </c:pt>
                <c:pt idx="2663">
                  <c:v>16-May-2008</c:v>
                </c:pt>
                <c:pt idx="2664">
                  <c:v>19-May-2008</c:v>
                </c:pt>
                <c:pt idx="2665">
                  <c:v>20-May-2008</c:v>
                </c:pt>
                <c:pt idx="2666">
                  <c:v>21-May-2008</c:v>
                </c:pt>
                <c:pt idx="2667">
                  <c:v>22-May-2008</c:v>
                </c:pt>
                <c:pt idx="2668">
                  <c:v>23-May-2008</c:v>
                </c:pt>
                <c:pt idx="2669">
                  <c:v>27-May-2008</c:v>
                </c:pt>
                <c:pt idx="2670">
                  <c:v>28-May-2008</c:v>
                </c:pt>
                <c:pt idx="2671">
                  <c:v>29-May-2008</c:v>
                </c:pt>
                <c:pt idx="2672">
                  <c:v>30-May-2008</c:v>
                </c:pt>
                <c:pt idx="2673">
                  <c:v>02-Jun-2008</c:v>
                </c:pt>
                <c:pt idx="2674">
                  <c:v>03-Jun-2008</c:v>
                </c:pt>
                <c:pt idx="2675">
                  <c:v>04-Jun-2008</c:v>
                </c:pt>
                <c:pt idx="2676">
                  <c:v>05-Jun-2008</c:v>
                </c:pt>
                <c:pt idx="2677">
                  <c:v>06-Jun-2008</c:v>
                </c:pt>
                <c:pt idx="2678">
                  <c:v>09-Jun-2008</c:v>
                </c:pt>
                <c:pt idx="2679">
                  <c:v>10-Jun-2008</c:v>
                </c:pt>
                <c:pt idx="2680">
                  <c:v>11-Jun-2008</c:v>
                </c:pt>
                <c:pt idx="2681">
                  <c:v>12-Jun-2008</c:v>
                </c:pt>
                <c:pt idx="2682">
                  <c:v>13-Jun-2008</c:v>
                </c:pt>
                <c:pt idx="2683">
                  <c:v>16-Jun-2008</c:v>
                </c:pt>
                <c:pt idx="2684">
                  <c:v>17-Jun-2008</c:v>
                </c:pt>
                <c:pt idx="2685">
                  <c:v>18-Jun-2008</c:v>
                </c:pt>
                <c:pt idx="2686">
                  <c:v>19-Jun-2008</c:v>
                </c:pt>
                <c:pt idx="2687">
                  <c:v>20-Jun-2008</c:v>
                </c:pt>
                <c:pt idx="2688">
                  <c:v>23-Jun-2008</c:v>
                </c:pt>
                <c:pt idx="2689">
                  <c:v>24-Jun-2008</c:v>
                </c:pt>
                <c:pt idx="2690">
                  <c:v>25-Jun-2008</c:v>
                </c:pt>
                <c:pt idx="2691">
                  <c:v>26-Jun-2008</c:v>
                </c:pt>
                <c:pt idx="2692">
                  <c:v>27-Jun-2008</c:v>
                </c:pt>
                <c:pt idx="2693">
                  <c:v>30-Jun-2008</c:v>
                </c:pt>
                <c:pt idx="2694">
                  <c:v>01-Jul-2008</c:v>
                </c:pt>
                <c:pt idx="2695">
                  <c:v>02-Jul-2008</c:v>
                </c:pt>
                <c:pt idx="2696">
                  <c:v>03-Jul-2008</c:v>
                </c:pt>
                <c:pt idx="2697">
                  <c:v>07-Jul-2008</c:v>
                </c:pt>
                <c:pt idx="2698">
                  <c:v>08-Jul-2008</c:v>
                </c:pt>
                <c:pt idx="2699">
                  <c:v>09-Jul-2008</c:v>
                </c:pt>
                <c:pt idx="2700">
                  <c:v>10-Jul-2008</c:v>
                </c:pt>
                <c:pt idx="2701">
                  <c:v>11-Jul-2008</c:v>
                </c:pt>
                <c:pt idx="2702">
                  <c:v>14-Jul-2008</c:v>
                </c:pt>
                <c:pt idx="2703">
                  <c:v>15-Jul-2008</c:v>
                </c:pt>
                <c:pt idx="2704">
                  <c:v>16-Jul-2008</c:v>
                </c:pt>
                <c:pt idx="2705">
                  <c:v>17-Jul-2008</c:v>
                </c:pt>
                <c:pt idx="2706">
                  <c:v>18-Jul-2008</c:v>
                </c:pt>
                <c:pt idx="2707">
                  <c:v>21-Jul-2008</c:v>
                </c:pt>
                <c:pt idx="2708">
                  <c:v>22-Jul-2008</c:v>
                </c:pt>
                <c:pt idx="2709">
                  <c:v>23-Jul-2008</c:v>
                </c:pt>
                <c:pt idx="2710">
                  <c:v>24-Jul-2008</c:v>
                </c:pt>
                <c:pt idx="2711">
                  <c:v>25-Jul-2008</c:v>
                </c:pt>
                <c:pt idx="2712">
                  <c:v>28-Jul-2008</c:v>
                </c:pt>
                <c:pt idx="2713">
                  <c:v>29-Jul-2008</c:v>
                </c:pt>
                <c:pt idx="2714">
                  <c:v>30-Jul-2008</c:v>
                </c:pt>
                <c:pt idx="2715">
                  <c:v>31-Jul-2008</c:v>
                </c:pt>
                <c:pt idx="2716">
                  <c:v>01-Aug-2008</c:v>
                </c:pt>
                <c:pt idx="2717">
                  <c:v>04-Aug-2008</c:v>
                </c:pt>
                <c:pt idx="2718">
                  <c:v>05-Aug-2008</c:v>
                </c:pt>
                <c:pt idx="2719">
                  <c:v>06-Aug-2008</c:v>
                </c:pt>
                <c:pt idx="2720">
                  <c:v>07-Aug-2008</c:v>
                </c:pt>
                <c:pt idx="2721">
                  <c:v>08-Aug-2008</c:v>
                </c:pt>
                <c:pt idx="2722">
                  <c:v>11-Aug-2008</c:v>
                </c:pt>
                <c:pt idx="2723">
                  <c:v>12-Aug-2008</c:v>
                </c:pt>
                <c:pt idx="2724">
                  <c:v>13-Aug-2008</c:v>
                </c:pt>
                <c:pt idx="2725">
                  <c:v>14-Aug-2008</c:v>
                </c:pt>
                <c:pt idx="2726">
                  <c:v>15-Aug-2008</c:v>
                </c:pt>
                <c:pt idx="2727">
                  <c:v>18-Aug-2008</c:v>
                </c:pt>
                <c:pt idx="2728">
                  <c:v>19-Aug-2008</c:v>
                </c:pt>
                <c:pt idx="2729">
                  <c:v>20-Aug-2008</c:v>
                </c:pt>
                <c:pt idx="2730">
                  <c:v>21-Aug-2008</c:v>
                </c:pt>
                <c:pt idx="2731">
                  <c:v>22-Aug-2008</c:v>
                </c:pt>
                <c:pt idx="2732">
                  <c:v>25-Aug-2008</c:v>
                </c:pt>
                <c:pt idx="2733">
                  <c:v>26-Aug-2008</c:v>
                </c:pt>
                <c:pt idx="2734">
                  <c:v>27-Aug-2008</c:v>
                </c:pt>
                <c:pt idx="2735">
                  <c:v>28-Aug-2008</c:v>
                </c:pt>
                <c:pt idx="2736">
                  <c:v>29-Aug-2008</c:v>
                </c:pt>
                <c:pt idx="2737">
                  <c:v>02-Sep-2008</c:v>
                </c:pt>
                <c:pt idx="2738">
                  <c:v>03-Sep-2008</c:v>
                </c:pt>
                <c:pt idx="2739">
                  <c:v>04-Sep-2008</c:v>
                </c:pt>
                <c:pt idx="2740">
                  <c:v>05-Sep-2008</c:v>
                </c:pt>
                <c:pt idx="2741">
                  <c:v>08-Sep-2008</c:v>
                </c:pt>
                <c:pt idx="2742">
                  <c:v>09-Sep-2008</c:v>
                </c:pt>
                <c:pt idx="2743">
                  <c:v>10-Sep-2008</c:v>
                </c:pt>
                <c:pt idx="2744">
                  <c:v>11-Sep-2008</c:v>
                </c:pt>
                <c:pt idx="2745">
                  <c:v>12-Sep-2008</c:v>
                </c:pt>
                <c:pt idx="2746">
                  <c:v>15-Sep-2008</c:v>
                </c:pt>
                <c:pt idx="2747">
                  <c:v>16-Sep-2008</c:v>
                </c:pt>
                <c:pt idx="2748">
                  <c:v>17-Sep-2008</c:v>
                </c:pt>
                <c:pt idx="2749">
                  <c:v>18-Sep-2008</c:v>
                </c:pt>
                <c:pt idx="2750">
                  <c:v>19-Sep-2008</c:v>
                </c:pt>
                <c:pt idx="2751">
                  <c:v>22-Sep-2008</c:v>
                </c:pt>
                <c:pt idx="2752">
                  <c:v>23-Sep-2008</c:v>
                </c:pt>
                <c:pt idx="2753">
                  <c:v>24-Sep-2008</c:v>
                </c:pt>
                <c:pt idx="2754">
                  <c:v>25-Sep-2008</c:v>
                </c:pt>
                <c:pt idx="2755">
                  <c:v>26-Sep-2008</c:v>
                </c:pt>
                <c:pt idx="2756">
                  <c:v>29-Sep-2008</c:v>
                </c:pt>
                <c:pt idx="2757">
                  <c:v>30-Sep-2008</c:v>
                </c:pt>
                <c:pt idx="2758">
                  <c:v>01-Oct-2008</c:v>
                </c:pt>
                <c:pt idx="2759">
                  <c:v>02-Oct-2008</c:v>
                </c:pt>
                <c:pt idx="2760">
                  <c:v>03-Oct-2008</c:v>
                </c:pt>
                <c:pt idx="2761">
                  <c:v>06-Oct-2008</c:v>
                </c:pt>
                <c:pt idx="2762">
                  <c:v>07-Oct-2008</c:v>
                </c:pt>
                <c:pt idx="2763">
                  <c:v>08-Oct-2008</c:v>
                </c:pt>
                <c:pt idx="2764">
                  <c:v>09-Oct-2008</c:v>
                </c:pt>
                <c:pt idx="2765">
                  <c:v>10-Oct-2008</c:v>
                </c:pt>
                <c:pt idx="2766">
                  <c:v>13-Oct-2008</c:v>
                </c:pt>
                <c:pt idx="2767">
                  <c:v>14-Oct-2008</c:v>
                </c:pt>
                <c:pt idx="2768">
                  <c:v>15-Oct-2008</c:v>
                </c:pt>
                <c:pt idx="2769">
                  <c:v>16-Oct-2008</c:v>
                </c:pt>
                <c:pt idx="2770">
                  <c:v>17-Oct-2008</c:v>
                </c:pt>
                <c:pt idx="2771">
                  <c:v>20-Oct-2008</c:v>
                </c:pt>
                <c:pt idx="2772">
                  <c:v>21-Oct-2008</c:v>
                </c:pt>
                <c:pt idx="2773">
                  <c:v>22-Oct-2008</c:v>
                </c:pt>
                <c:pt idx="2774">
                  <c:v>23-Oct-2008</c:v>
                </c:pt>
                <c:pt idx="2775">
                  <c:v>24-Oct-2008</c:v>
                </c:pt>
                <c:pt idx="2776">
                  <c:v>27-Oct-2008</c:v>
                </c:pt>
                <c:pt idx="2777">
                  <c:v>28-Oct-2008</c:v>
                </c:pt>
                <c:pt idx="2778">
                  <c:v>29-Oct-2008</c:v>
                </c:pt>
                <c:pt idx="2779">
                  <c:v>30-Oct-2008</c:v>
                </c:pt>
                <c:pt idx="2780">
                  <c:v>31-Oct-2008</c:v>
                </c:pt>
                <c:pt idx="2781">
                  <c:v>03-Nov-2008</c:v>
                </c:pt>
                <c:pt idx="2782">
                  <c:v>04-Nov-2008</c:v>
                </c:pt>
                <c:pt idx="2783">
                  <c:v>05-Nov-2008</c:v>
                </c:pt>
                <c:pt idx="2784">
                  <c:v>06-Nov-2008</c:v>
                </c:pt>
                <c:pt idx="2785">
                  <c:v>07-Nov-2008</c:v>
                </c:pt>
                <c:pt idx="2786">
                  <c:v>10-Nov-2008</c:v>
                </c:pt>
                <c:pt idx="2787">
                  <c:v>11-Nov-2008</c:v>
                </c:pt>
                <c:pt idx="2788">
                  <c:v>12-Nov-2008</c:v>
                </c:pt>
                <c:pt idx="2789">
                  <c:v>13-Nov-2008</c:v>
                </c:pt>
                <c:pt idx="2790">
                  <c:v>14-Nov-2008</c:v>
                </c:pt>
                <c:pt idx="2791">
                  <c:v>17-Nov-2008</c:v>
                </c:pt>
                <c:pt idx="2792">
                  <c:v>18-Nov-2008</c:v>
                </c:pt>
                <c:pt idx="2793">
                  <c:v>19-Nov-2008</c:v>
                </c:pt>
                <c:pt idx="2794">
                  <c:v>20-Nov-2008</c:v>
                </c:pt>
                <c:pt idx="2795">
                  <c:v>21-Nov-2008</c:v>
                </c:pt>
                <c:pt idx="2796">
                  <c:v>24-Nov-2008</c:v>
                </c:pt>
                <c:pt idx="2797">
                  <c:v>25-Nov-2008</c:v>
                </c:pt>
                <c:pt idx="2798">
                  <c:v>26-Nov-2008</c:v>
                </c:pt>
                <c:pt idx="2799">
                  <c:v>28-Nov-2008</c:v>
                </c:pt>
                <c:pt idx="2800">
                  <c:v>01-Dec-2008</c:v>
                </c:pt>
                <c:pt idx="2801">
                  <c:v>02-Dec-2008</c:v>
                </c:pt>
                <c:pt idx="2802">
                  <c:v>03-Dec-2008</c:v>
                </c:pt>
                <c:pt idx="2803">
                  <c:v>04-Dec-2008</c:v>
                </c:pt>
                <c:pt idx="2804">
                  <c:v>05-Dec-2008</c:v>
                </c:pt>
                <c:pt idx="2805">
                  <c:v>08-Dec-2008</c:v>
                </c:pt>
                <c:pt idx="2806">
                  <c:v>09-Dec-2008</c:v>
                </c:pt>
                <c:pt idx="2807">
                  <c:v>10-Dec-2008</c:v>
                </c:pt>
                <c:pt idx="2808">
                  <c:v>11-Dec-2008</c:v>
                </c:pt>
                <c:pt idx="2809">
                  <c:v>12-Dec-2008</c:v>
                </c:pt>
                <c:pt idx="2810">
                  <c:v>15-Dec-2008</c:v>
                </c:pt>
                <c:pt idx="2811">
                  <c:v>16-Dec-2008</c:v>
                </c:pt>
                <c:pt idx="2812">
                  <c:v>17-Dec-2008</c:v>
                </c:pt>
                <c:pt idx="2813">
                  <c:v>18-Dec-2008</c:v>
                </c:pt>
                <c:pt idx="2814">
                  <c:v>19-Dec-2008</c:v>
                </c:pt>
                <c:pt idx="2815">
                  <c:v>22-Dec-2008</c:v>
                </c:pt>
                <c:pt idx="2816">
                  <c:v>23-Dec-2008</c:v>
                </c:pt>
                <c:pt idx="2817">
                  <c:v>24-Dec-2008</c:v>
                </c:pt>
                <c:pt idx="2818">
                  <c:v>26-Dec-2008</c:v>
                </c:pt>
                <c:pt idx="2819">
                  <c:v>29-Dec-2008</c:v>
                </c:pt>
                <c:pt idx="2820">
                  <c:v>30-Dec-2008</c:v>
                </c:pt>
                <c:pt idx="2821">
                  <c:v>31-Dec-2008</c:v>
                </c:pt>
                <c:pt idx="2822">
                  <c:v>02-Jan-2009</c:v>
                </c:pt>
                <c:pt idx="2823">
                  <c:v>05-Jan-2009</c:v>
                </c:pt>
                <c:pt idx="2824">
                  <c:v>06-Jan-2009</c:v>
                </c:pt>
                <c:pt idx="2825">
                  <c:v>07-Jan-2009</c:v>
                </c:pt>
                <c:pt idx="2826">
                  <c:v>08-Jan-2009</c:v>
                </c:pt>
                <c:pt idx="2827">
                  <c:v>09-Jan-2009</c:v>
                </c:pt>
                <c:pt idx="2828">
                  <c:v>12-Jan-2009</c:v>
                </c:pt>
                <c:pt idx="2829">
                  <c:v>13-Jan-2009</c:v>
                </c:pt>
                <c:pt idx="2830">
                  <c:v>14-Jan-2009</c:v>
                </c:pt>
                <c:pt idx="2831">
                  <c:v>15-Jan-2009</c:v>
                </c:pt>
                <c:pt idx="2832">
                  <c:v>16-Jan-2009</c:v>
                </c:pt>
                <c:pt idx="2833">
                  <c:v>20-Jan-2009</c:v>
                </c:pt>
                <c:pt idx="2834">
                  <c:v>21-Jan-2009</c:v>
                </c:pt>
                <c:pt idx="2835">
                  <c:v>22-Jan-2009</c:v>
                </c:pt>
                <c:pt idx="2836">
                  <c:v>23-Jan-2009</c:v>
                </c:pt>
                <c:pt idx="2837">
                  <c:v>26-Jan-2009</c:v>
                </c:pt>
                <c:pt idx="2838">
                  <c:v>27-Jan-2009</c:v>
                </c:pt>
                <c:pt idx="2839">
                  <c:v>28-Jan-2009</c:v>
                </c:pt>
                <c:pt idx="2840">
                  <c:v>29-Jan-2009</c:v>
                </c:pt>
                <c:pt idx="2841">
                  <c:v>30-Jan-2009</c:v>
                </c:pt>
                <c:pt idx="2842">
                  <c:v>02-Feb-2009</c:v>
                </c:pt>
                <c:pt idx="2843">
                  <c:v>03-Feb-2009</c:v>
                </c:pt>
                <c:pt idx="2844">
                  <c:v>04-Feb-2009</c:v>
                </c:pt>
                <c:pt idx="2845">
                  <c:v>05-Feb-2009</c:v>
                </c:pt>
                <c:pt idx="2846">
                  <c:v>06-Feb-2009</c:v>
                </c:pt>
                <c:pt idx="2847">
                  <c:v>09-Feb-2009</c:v>
                </c:pt>
                <c:pt idx="2848">
                  <c:v>10-Feb-2009</c:v>
                </c:pt>
                <c:pt idx="2849">
                  <c:v>11-Feb-2009</c:v>
                </c:pt>
                <c:pt idx="2850">
                  <c:v>12-Feb-2009</c:v>
                </c:pt>
                <c:pt idx="2851">
                  <c:v>13-Feb-2009</c:v>
                </c:pt>
                <c:pt idx="2852">
                  <c:v>17-Feb-2009</c:v>
                </c:pt>
                <c:pt idx="2853">
                  <c:v>18-Feb-2009</c:v>
                </c:pt>
                <c:pt idx="2854">
                  <c:v>19-Feb-2009</c:v>
                </c:pt>
                <c:pt idx="2855">
                  <c:v>20-Feb-2009</c:v>
                </c:pt>
                <c:pt idx="2856">
                  <c:v>23-Feb-2009</c:v>
                </c:pt>
                <c:pt idx="2857">
                  <c:v>24-Feb-2009</c:v>
                </c:pt>
                <c:pt idx="2858">
                  <c:v>25-Feb-2009</c:v>
                </c:pt>
                <c:pt idx="2859">
                  <c:v>26-Feb-2009</c:v>
                </c:pt>
                <c:pt idx="2860">
                  <c:v>27-Feb-2009</c:v>
                </c:pt>
                <c:pt idx="2861">
                  <c:v>02-Mar-2009</c:v>
                </c:pt>
                <c:pt idx="2862">
                  <c:v>03-Mar-2009</c:v>
                </c:pt>
                <c:pt idx="2863">
                  <c:v>04-Mar-2009</c:v>
                </c:pt>
                <c:pt idx="2864">
                  <c:v>05-Mar-2009</c:v>
                </c:pt>
                <c:pt idx="2865">
                  <c:v>06-Mar-2009</c:v>
                </c:pt>
                <c:pt idx="2866">
                  <c:v>09-Mar-2009</c:v>
                </c:pt>
                <c:pt idx="2867">
                  <c:v>10-Mar-2009</c:v>
                </c:pt>
                <c:pt idx="2868">
                  <c:v>11-Mar-2009</c:v>
                </c:pt>
                <c:pt idx="2869">
                  <c:v>12-Mar-2009</c:v>
                </c:pt>
                <c:pt idx="2870">
                  <c:v>13-Mar-2009</c:v>
                </c:pt>
                <c:pt idx="2871">
                  <c:v>16-Mar-2009</c:v>
                </c:pt>
                <c:pt idx="2872">
                  <c:v>17-Mar-2009</c:v>
                </c:pt>
                <c:pt idx="2873">
                  <c:v>18-Mar-2009</c:v>
                </c:pt>
                <c:pt idx="2874">
                  <c:v>19-Mar-2009</c:v>
                </c:pt>
                <c:pt idx="2875">
                  <c:v>20-Mar-2009</c:v>
                </c:pt>
                <c:pt idx="2876">
                  <c:v>23-Mar-2009</c:v>
                </c:pt>
                <c:pt idx="2877">
                  <c:v>24-Mar-2009</c:v>
                </c:pt>
                <c:pt idx="2878">
                  <c:v>25-Mar-2009</c:v>
                </c:pt>
                <c:pt idx="2879">
                  <c:v>26-Mar-2009</c:v>
                </c:pt>
                <c:pt idx="2880">
                  <c:v>27-Mar-2009</c:v>
                </c:pt>
                <c:pt idx="2881">
                  <c:v>30-Mar-2009</c:v>
                </c:pt>
                <c:pt idx="2882">
                  <c:v>31-Mar-2009</c:v>
                </c:pt>
                <c:pt idx="2883">
                  <c:v>01-Apr-2009</c:v>
                </c:pt>
                <c:pt idx="2884">
                  <c:v>02-Apr-2009</c:v>
                </c:pt>
                <c:pt idx="2885">
                  <c:v>03-Apr-2009</c:v>
                </c:pt>
                <c:pt idx="2886">
                  <c:v>06-Apr-2009</c:v>
                </c:pt>
                <c:pt idx="2887">
                  <c:v>07-Apr-2009</c:v>
                </c:pt>
                <c:pt idx="2888">
                  <c:v>08-Apr-2009</c:v>
                </c:pt>
                <c:pt idx="2889">
                  <c:v>09-Apr-2009</c:v>
                </c:pt>
                <c:pt idx="2890">
                  <c:v>13-Apr-2009</c:v>
                </c:pt>
                <c:pt idx="2891">
                  <c:v>14-Apr-2009</c:v>
                </c:pt>
                <c:pt idx="2892">
                  <c:v>15-Apr-2009</c:v>
                </c:pt>
                <c:pt idx="2893">
                  <c:v>16-Apr-2009</c:v>
                </c:pt>
                <c:pt idx="2894">
                  <c:v>17-Apr-2009</c:v>
                </c:pt>
                <c:pt idx="2895">
                  <c:v>20-Apr-2009</c:v>
                </c:pt>
                <c:pt idx="2896">
                  <c:v>21-Apr-2009</c:v>
                </c:pt>
                <c:pt idx="2897">
                  <c:v>22-Apr-2009</c:v>
                </c:pt>
                <c:pt idx="2898">
                  <c:v>23-Apr-2009</c:v>
                </c:pt>
                <c:pt idx="2899">
                  <c:v>24-Apr-2009</c:v>
                </c:pt>
                <c:pt idx="2900">
                  <c:v>27-Apr-2009</c:v>
                </c:pt>
                <c:pt idx="2901">
                  <c:v>28-Apr-2009</c:v>
                </c:pt>
                <c:pt idx="2902">
                  <c:v>29-Apr-2009</c:v>
                </c:pt>
                <c:pt idx="2903">
                  <c:v>30-Apr-2009</c:v>
                </c:pt>
                <c:pt idx="2904">
                  <c:v>01-May-2009</c:v>
                </c:pt>
                <c:pt idx="2905">
                  <c:v>04-May-2009</c:v>
                </c:pt>
                <c:pt idx="2906">
                  <c:v>05-May-2009</c:v>
                </c:pt>
                <c:pt idx="2907">
                  <c:v>06-May-2009</c:v>
                </c:pt>
                <c:pt idx="2908">
                  <c:v>07-May-2009</c:v>
                </c:pt>
                <c:pt idx="2909">
                  <c:v>08-May-2009</c:v>
                </c:pt>
                <c:pt idx="2910">
                  <c:v>11-May-2009</c:v>
                </c:pt>
                <c:pt idx="2911">
                  <c:v>12-May-2009</c:v>
                </c:pt>
                <c:pt idx="2912">
                  <c:v>13-May-2009</c:v>
                </c:pt>
                <c:pt idx="2913">
                  <c:v>14-May-2009</c:v>
                </c:pt>
                <c:pt idx="2914">
                  <c:v>15-May-2009</c:v>
                </c:pt>
                <c:pt idx="2915">
                  <c:v>18-May-2009</c:v>
                </c:pt>
                <c:pt idx="2916">
                  <c:v>19-May-2009</c:v>
                </c:pt>
                <c:pt idx="2917">
                  <c:v>20-May-2009</c:v>
                </c:pt>
                <c:pt idx="2918">
                  <c:v>21-May-2009</c:v>
                </c:pt>
                <c:pt idx="2919">
                  <c:v>22-May-2009</c:v>
                </c:pt>
                <c:pt idx="2920">
                  <c:v>26-May-2009</c:v>
                </c:pt>
                <c:pt idx="2921">
                  <c:v>27-May-2009</c:v>
                </c:pt>
                <c:pt idx="2922">
                  <c:v>28-May-2009</c:v>
                </c:pt>
                <c:pt idx="2923">
                  <c:v>29-May-2009</c:v>
                </c:pt>
                <c:pt idx="2924">
                  <c:v>01-Jun-2009</c:v>
                </c:pt>
                <c:pt idx="2925">
                  <c:v>02-Jun-2009</c:v>
                </c:pt>
                <c:pt idx="2926">
                  <c:v>03-Jun-2009</c:v>
                </c:pt>
                <c:pt idx="2927">
                  <c:v>04-Jun-2009</c:v>
                </c:pt>
                <c:pt idx="2928">
                  <c:v>05-Jun-2009</c:v>
                </c:pt>
                <c:pt idx="2929">
                  <c:v>08-Jun-2009</c:v>
                </c:pt>
                <c:pt idx="2930">
                  <c:v>09-Jun-2009</c:v>
                </c:pt>
                <c:pt idx="2931">
                  <c:v>10-Jun-2009</c:v>
                </c:pt>
                <c:pt idx="2932">
                  <c:v>11-Jun-2009</c:v>
                </c:pt>
                <c:pt idx="2933">
                  <c:v>12-Jun-2009</c:v>
                </c:pt>
                <c:pt idx="2934">
                  <c:v>15-Jun-2009</c:v>
                </c:pt>
                <c:pt idx="2935">
                  <c:v>16-Jun-2009</c:v>
                </c:pt>
                <c:pt idx="2936">
                  <c:v>17-Jun-2009</c:v>
                </c:pt>
                <c:pt idx="2937">
                  <c:v>18-Jun-2009</c:v>
                </c:pt>
                <c:pt idx="2938">
                  <c:v>19-Jun-2009</c:v>
                </c:pt>
                <c:pt idx="2939">
                  <c:v>22-Jun-2009</c:v>
                </c:pt>
                <c:pt idx="2940">
                  <c:v>23-Jun-2009</c:v>
                </c:pt>
                <c:pt idx="2941">
                  <c:v>24-Jun-2009</c:v>
                </c:pt>
                <c:pt idx="2942">
                  <c:v>25-Jun-2009</c:v>
                </c:pt>
                <c:pt idx="2943">
                  <c:v>26-Jun-2009</c:v>
                </c:pt>
                <c:pt idx="2944">
                  <c:v>29-Jun-2009</c:v>
                </c:pt>
                <c:pt idx="2945">
                  <c:v>30-Jun-2009</c:v>
                </c:pt>
                <c:pt idx="2946">
                  <c:v>01-Jul-2009</c:v>
                </c:pt>
                <c:pt idx="2947">
                  <c:v>02-Jul-2009</c:v>
                </c:pt>
                <c:pt idx="2948">
                  <c:v>06-Jul-2009</c:v>
                </c:pt>
                <c:pt idx="2949">
                  <c:v>07-Jul-2009</c:v>
                </c:pt>
                <c:pt idx="2950">
                  <c:v>08-Jul-2009</c:v>
                </c:pt>
                <c:pt idx="2951">
                  <c:v>09-Jul-2009</c:v>
                </c:pt>
                <c:pt idx="2952">
                  <c:v>10-Jul-2009</c:v>
                </c:pt>
                <c:pt idx="2953">
                  <c:v>13-Jul-2009</c:v>
                </c:pt>
                <c:pt idx="2954">
                  <c:v>14-Jul-2009</c:v>
                </c:pt>
                <c:pt idx="2955">
                  <c:v>15-Jul-2009</c:v>
                </c:pt>
                <c:pt idx="2956">
                  <c:v>16-Jul-2009</c:v>
                </c:pt>
                <c:pt idx="2957">
                  <c:v>17-Jul-2009</c:v>
                </c:pt>
                <c:pt idx="2958">
                  <c:v>20-Jul-2009</c:v>
                </c:pt>
                <c:pt idx="2959">
                  <c:v>21-Jul-2009</c:v>
                </c:pt>
                <c:pt idx="2960">
                  <c:v>22-Jul-2009</c:v>
                </c:pt>
                <c:pt idx="2961">
                  <c:v>23-Jul-2009</c:v>
                </c:pt>
                <c:pt idx="2962">
                  <c:v>24-Jul-2009</c:v>
                </c:pt>
                <c:pt idx="2963">
                  <c:v>27-Jul-2009</c:v>
                </c:pt>
                <c:pt idx="2964">
                  <c:v>28-Jul-2009</c:v>
                </c:pt>
                <c:pt idx="2965">
                  <c:v>29-Jul-2009</c:v>
                </c:pt>
                <c:pt idx="2966">
                  <c:v>30-Jul-2009</c:v>
                </c:pt>
                <c:pt idx="2967">
                  <c:v>31-Jul-2009</c:v>
                </c:pt>
                <c:pt idx="2968">
                  <c:v>03-Aug-2009</c:v>
                </c:pt>
                <c:pt idx="2969">
                  <c:v>04-Aug-2009</c:v>
                </c:pt>
                <c:pt idx="2970">
                  <c:v>05-Aug-2009</c:v>
                </c:pt>
                <c:pt idx="2971">
                  <c:v>06-Aug-2009</c:v>
                </c:pt>
                <c:pt idx="2972">
                  <c:v>07-Aug-2009</c:v>
                </c:pt>
                <c:pt idx="2973">
                  <c:v>10-Aug-2009</c:v>
                </c:pt>
                <c:pt idx="2974">
                  <c:v>11-Aug-2009</c:v>
                </c:pt>
                <c:pt idx="2975">
                  <c:v>12-Aug-2009</c:v>
                </c:pt>
                <c:pt idx="2976">
                  <c:v>13-Aug-2009</c:v>
                </c:pt>
                <c:pt idx="2977">
                  <c:v>14-Aug-2009</c:v>
                </c:pt>
                <c:pt idx="2978">
                  <c:v>17-Aug-2009</c:v>
                </c:pt>
                <c:pt idx="2979">
                  <c:v>18-Aug-2009</c:v>
                </c:pt>
                <c:pt idx="2980">
                  <c:v>19-Aug-2009</c:v>
                </c:pt>
                <c:pt idx="2981">
                  <c:v>20-Aug-2009</c:v>
                </c:pt>
                <c:pt idx="2982">
                  <c:v>21-Aug-2009</c:v>
                </c:pt>
                <c:pt idx="2983">
                  <c:v>24-Aug-2009</c:v>
                </c:pt>
                <c:pt idx="2984">
                  <c:v>25-Aug-2009</c:v>
                </c:pt>
                <c:pt idx="2985">
                  <c:v>26-Aug-2009</c:v>
                </c:pt>
                <c:pt idx="2986">
                  <c:v>27-Aug-2009</c:v>
                </c:pt>
                <c:pt idx="2987">
                  <c:v>28-Aug-2009</c:v>
                </c:pt>
                <c:pt idx="2988">
                  <c:v>31-Aug-2009</c:v>
                </c:pt>
                <c:pt idx="2989">
                  <c:v>01-Sep-2009</c:v>
                </c:pt>
                <c:pt idx="2990">
                  <c:v>02-Sep-2009</c:v>
                </c:pt>
                <c:pt idx="2991">
                  <c:v>03-Sep-2009</c:v>
                </c:pt>
                <c:pt idx="2992">
                  <c:v>04-Sep-2009</c:v>
                </c:pt>
                <c:pt idx="2993">
                  <c:v>08-Sep-2009</c:v>
                </c:pt>
                <c:pt idx="2994">
                  <c:v>09-Sep-2009</c:v>
                </c:pt>
                <c:pt idx="2995">
                  <c:v>10-Sep-2009</c:v>
                </c:pt>
                <c:pt idx="2996">
                  <c:v>11-Sep-2009</c:v>
                </c:pt>
                <c:pt idx="2997">
                  <c:v>14-Sep-2009</c:v>
                </c:pt>
                <c:pt idx="2998">
                  <c:v>15-Sep-2009</c:v>
                </c:pt>
                <c:pt idx="2999">
                  <c:v>16-Sep-2009</c:v>
                </c:pt>
                <c:pt idx="3000">
                  <c:v>17-Sep-2009</c:v>
                </c:pt>
                <c:pt idx="3001">
                  <c:v>18-Sep-2009</c:v>
                </c:pt>
                <c:pt idx="3002">
                  <c:v>21-Sep-2009</c:v>
                </c:pt>
                <c:pt idx="3003">
                  <c:v>22-Sep-2009</c:v>
                </c:pt>
                <c:pt idx="3004">
                  <c:v>23-Sep-2009</c:v>
                </c:pt>
                <c:pt idx="3005">
                  <c:v>24-Sep-2009</c:v>
                </c:pt>
                <c:pt idx="3006">
                  <c:v>25-Sep-2009</c:v>
                </c:pt>
                <c:pt idx="3007">
                  <c:v>28-Sep-2009</c:v>
                </c:pt>
                <c:pt idx="3008">
                  <c:v>29-Sep-2009</c:v>
                </c:pt>
                <c:pt idx="3009">
                  <c:v>30-Sep-2009</c:v>
                </c:pt>
                <c:pt idx="3010">
                  <c:v>01-Oct-2009</c:v>
                </c:pt>
                <c:pt idx="3011">
                  <c:v>02-Oct-2009</c:v>
                </c:pt>
                <c:pt idx="3012">
                  <c:v>05-Oct-2009</c:v>
                </c:pt>
                <c:pt idx="3013">
                  <c:v>06-Oct-2009</c:v>
                </c:pt>
                <c:pt idx="3014">
                  <c:v>07-Oct-2009</c:v>
                </c:pt>
                <c:pt idx="3015">
                  <c:v>08-Oct-2009</c:v>
                </c:pt>
                <c:pt idx="3016">
                  <c:v>09-Oct-2009</c:v>
                </c:pt>
                <c:pt idx="3017">
                  <c:v>12-Oct-2009</c:v>
                </c:pt>
                <c:pt idx="3018">
                  <c:v>13-Oct-2009</c:v>
                </c:pt>
                <c:pt idx="3019">
                  <c:v>14-Oct-2009</c:v>
                </c:pt>
                <c:pt idx="3020">
                  <c:v>15-Oct-2009</c:v>
                </c:pt>
                <c:pt idx="3021">
                  <c:v>16-Oct-2009</c:v>
                </c:pt>
                <c:pt idx="3022">
                  <c:v>19-Oct-2009</c:v>
                </c:pt>
                <c:pt idx="3023">
                  <c:v>20-Oct-2009</c:v>
                </c:pt>
                <c:pt idx="3024">
                  <c:v>21-Oct-2009</c:v>
                </c:pt>
                <c:pt idx="3025">
                  <c:v>22-Oct-2009</c:v>
                </c:pt>
                <c:pt idx="3026">
                  <c:v>23-Oct-2009</c:v>
                </c:pt>
                <c:pt idx="3027">
                  <c:v>26-Oct-2009</c:v>
                </c:pt>
                <c:pt idx="3028">
                  <c:v>27-Oct-2009</c:v>
                </c:pt>
                <c:pt idx="3029">
                  <c:v>28-Oct-2009</c:v>
                </c:pt>
                <c:pt idx="3030">
                  <c:v>29-Oct-2009</c:v>
                </c:pt>
                <c:pt idx="3031">
                  <c:v>30-Oct-2009</c:v>
                </c:pt>
                <c:pt idx="3032">
                  <c:v>02-Nov-2009</c:v>
                </c:pt>
                <c:pt idx="3033">
                  <c:v>03-Nov-2009</c:v>
                </c:pt>
                <c:pt idx="3034">
                  <c:v>04-Nov-2009</c:v>
                </c:pt>
                <c:pt idx="3035">
                  <c:v>05-Nov-2009</c:v>
                </c:pt>
                <c:pt idx="3036">
                  <c:v>06-Nov-2009</c:v>
                </c:pt>
                <c:pt idx="3037">
                  <c:v>09-Nov-2009</c:v>
                </c:pt>
                <c:pt idx="3038">
                  <c:v>10-Nov-2009</c:v>
                </c:pt>
                <c:pt idx="3039">
                  <c:v>11-Nov-2009</c:v>
                </c:pt>
                <c:pt idx="3040">
                  <c:v>12-Nov-2009</c:v>
                </c:pt>
                <c:pt idx="3041">
                  <c:v>13-Nov-2009</c:v>
                </c:pt>
                <c:pt idx="3042">
                  <c:v>16-Nov-2009</c:v>
                </c:pt>
                <c:pt idx="3043">
                  <c:v>17-Nov-2009</c:v>
                </c:pt>
                <c:pt idx="3044">
                  <c:v>18-Nov-2009</c:v>
                </c:pt>
                <c:pt idx="3045">
                  <c:v>19-Nov-2009</c:v>
                </c:pt>
                <c:pt idx="3046">
                  <c:v>20-Nov-2009</c:v>
                </c:pt>
                <c:pt idx="3047">
                  <c:v>23-Nov-2009</c:v>
                </c:pt>
                <c:pt idx="3048">
                  <c:v>24-Nov-2009</c:v>
                </c:pt>
                <c:pt idx="3049">
                  <c:v>25-Nov-2009</c:v>
                </c:pt>
                <c:pt idx="3050">
                  <c:v>27-Nov-2009</c:v>
                </c:pt>
                <c:pt idx="3051">
                  <c:v>30-Nov-2009</c:v>
                </c:pt>
                <c:pt idx="3052">
                  <c:v>01-Dec-2009</c:v>
                </c:pt>
                <c:pt idx="3053">
                  <c:v>02-Dec-2009</c:v>
                </c:pt>
                <c:pt idx="3054">
                  <c:v>03-Dec-2009</c:v>
                </c:pt>
                <c:pt idx="3055">
                  <c:v>04-Dec-2009</c:v>
                </c:pt>
                <c:pt idx="3056">
                  <c:v>07-Dec-2009</c:v>
                </c:pt>
                <c:pt idx="3057">
                  <c:v>08-Dec-2009</c:v>
                </c:pt>
                <c:pt idx="3058">
                  <c:v>09-Dec-2009</c:v>
                </c:pt>
                <c:pt idx="3059">
                  <c:v>10-Dec-2009</c:v>
                </c:pt>
                <c:pt idx="3060">
                  <c:v>11-Dec-2009</c:v>
                </c:pt>
                <c:pt idx="3061">
                  <c:v>14-Dec-2009</c:v>
                </c:pt>
                <c:pt idx="3062">
                  <c:v>15-Dec-2009</c:v>
                </c:pt>
                <c:pt idx="3063">
                  <c:v>16-Dec-2009</c:v>
                </c:pt>
                <c:pt idx="3064">
                  <c:v>17-Dec-2009</c:v>
                </c:pt>
                <c:pt idx="3065">
                  <c:v>18-Dec-2009</c:v>
                </c:pt>
                <c:pt idx="3066">
                  <c:v>21-Dec-2009</c:v>
                </c:pt>
                <c:pt idx="3067">
                  <c:v>22-Dec-2009</c:v>
                </c:pt>
                <c:pt idx="3068">
                  <c:v>23-Dec-2009</c:v>
                </c:pt>
                <c:pt idx="3069">
                  <c:v>24-Dec-2009</c:v>
                </c:pt>
                <c:pt idx="3070">
                  <c:v>28-Dec-2009</c:v>
                </c:pt>
                <c:pt idx="3071">
                  <c:v>29-Dec-2009</c:v>
                </c:pt>
                <c:pt idx="3072">
                  <c:v>30-Dec-2009</c:v>
                </c:pt>
                <c:pt idx="3073">
                  <c:v>31-Dec-2009</c:v>
                </c:pt>
                <c:pt idx="3074">
                  <c:v>04-Jan-2010</c:v>
                </c:pt>
                <c:pt idx="3075">
                  <c:v>05-Jan-2010</c:v>
                </c:pt>
                <c:pt idx="3076">
                  <c:v>06-Jan-2010</c:v>
                </c:pt>
                <c:pt idx="3077">
                  <c:v>07-Jan-2010</c:v>
                </c:pt>
                <c:pt idx="3078">
                  <c:v>08-Jan-2010</c:v>
                </c:pt>
                <c:pt idx="3079">
                  <c:v>11-Jan-2010</c:v>
                </c:pt>
                <c:pt idx="3080">
                  <c:v>12-Jan-2010</c:v>
                </c:pt>
                <c:pt idx="3081">
                  <c:v>13-Jan-2010</c:v>
                </c:pt>
                <c:pt idx="3082">
                  <c:v>14-Jan-2010</c:v>
                </c:pt>
                <c:pt idx="3083">
                  <c:v>15-Jan-2010</c:v>
                </c:pt>
                <c:pt idx="3084">
                  <c:v>19-Jan-2010</c:v>
                </c:pt>
                <c:pt idx="3085">
                  <c:v>20-Jan-2010</c:v>
                </c:pt>
                <c:pt idx="3086">
                  <c:v>21-Jan-2010</c:v>
                </c:pt>
                <c:pt idx="3087">
                  <c:v>22-Jan-2010</c:v>
                </c:pt>
                <c:pt idx="3088">
                  <c:v>25-Jan-2010</c:v>
                </c:pt>
                <c:pt idx="3089">
                  <c:v>26-Jan-2010</c:v>
                </c:pt>
                <c:pt idx="3090">
                  <c:v>27-Jan-2010</c:v>
                </c:pt>
                <c:pt idx="3091">
                  <c:v>28-Jan-2010</c:v>
                </c:pt>
                <c:pt idx="3092">
                  <c:v>29-Jan-2010</c:v>
                </c:pt>
                <c:pt idx="3093">
                  <c:v>01-Feb-2010</c:v>
                </c:pt>
                <c:pt idx="3094">
                  <c:v>02-Feb-2010</c:v>
                </c:pt>
                <c:pt idx="3095">
                  <c:v>03-Feb-2010</c:v>
                </c:pt>
                <c:pt idx="3096">
                  <c:v>04-Feb-2010</c:v>
                </c:pt>
                <c:pt idx="3097">
                  <c:v>05-Feb-2010</c:v>
                </c:pt>
                <c:pt idx="3098">
                  <c:v>08-Feb-2010</c:v>
                </c:pt>
                <c:pt idx="3099">
                  <c:v>09-Feb-2010</c:v>
                </c:pt>
                <c:pt idx="3100">
                  <c:v>10-Feb-2010</c:v>
                </c:pt>
                <c:pt idx="3101">
                  <c:v>11-Feb-2010</c:v>
                </c:pt>
                <c:pt idx="3102">
                  <c:v>12-Feb-2010</c:v>
                </c:pt>
                <c:pt idx="3103">
                  <c:v>16-Feb-2010</c:v>
                </c:pt>
                <c:pt idx="3104">
                  <c:v>17-Feb-2010</c:v>
                </c:pt>
                <c:pt idx="3105">
                  <c:v>18-Feb-2010</c:v>
                </c:pt>
                <c:pt idx="3106">
                  <c:v>19-Feb-2010</c:v>
                </c:pt>
                <c:pt idx="3107">
                  <c:v>22-Feb-2010</c:v>
                </c:pt>
                <c:pt idx="3108">
                  <c:v>23-Feb-2010</c:v>
                </c:pt>
                <c:pt idx="3109">
                  <c:v>24-Feb-2010</c:v>
                </c:pt>
                <c:pt idx="3110">
                  <c:v>25-Feb-2010</c:v>
                </c:pt>
                <c:pt idx="3111">
                  <c:v>26-Feb-2010</c:v>
                </c:pt>
                <c:pt idx="3112">
                  <c:v>01-Mar-2010</c:v>
                </c:pt>
                <c:pt idx="3113">
                  <c:v>02-Mar-2010</c:v>
                </c:pt>
                <c:pt idx="3114">
                  <c:v>03-Mar-2010</c:v>
                </c:pt>
                <c:pt idx="3115">
                  <c:v>04-Mar-2010</c:v>
                </c:pt>
                <c:pt idx="3116">
                  <c:v>05-Mar-2010</c:v>
                </c:pt>
                <c:pt idx="3117">
                  <c:v>08-Mar-2010</c:v>
                </c:pt>
                <c:pt idx="3118">
                  <c:v>09-Mar-2010</c:v>
                </c:pt>
                <c:pt idx="3119">
                  <c:v>10-Mar-2010</c:v>
                </c:pt>
                <c:pt idx="3120">
                  <c:v>11-Mar-2010</c:v>
                </c:pt>
                <c:pt idx="3121">
                  <c:v>12-Mar-2010</c:v>
                </c:pt>
                <c:pt idx="3122">
                  <c:v>15-Mar-2010</c:v>
                </c:pt>
                <c:pt idx="3123">
                  <c:v>16-Mar-2010</c:v>
                </c:pt>
                <c:pt idx="3124">
                  <c:v>17-Mar-2010</c:v>
                </c:pt>
                <c:pt idx="3125">
                  <c:v>18-Mar-2010</c:v>
                </c:pt>
                <c:pt idx="3126">
                  <c:v>19-Mar-2010</c:v>
                </c:pt>
                <c:pt idx="3127">
                  <c:v>22-Mar-2010</c:v>
                </c:pt>
                <c:pt idx="3128">
                  <c:v>23-Mar-2010</c:v>
                </c:pt>
                <c:pt idx="3129">
                  <c:v>24-Mar-2010</c:v>
                </c:pt>
                <c:pt idx="3130">
                  <c:v>25-Mar-2010</c:v>
                </c:pt>
                <c:pt idx="3131">
                  <c:v>26-Mar-2010</c:v>
                </c:pt>
                <c:pt idx="3132">
                  <c:v>29-Mar-2010</c:v>
                </c:pt>
                <c:pt idx="3133">
                  <c:v>30-Mar-2010</c:v>
                </c:pt>
                <c:pt idx="3134">
                  <c:v>31-Mar-2010</c:v>
                </c:pt>
                <c:pt idx="3135">
                  <c:v>01-Apr-2010</c:v>
                </c:pt>
                <c:pt idx="3136">
                  <c:v>05-Apr-2010</c:v>
                </c:pt>
                <c:pt idx="3137">
                  <c:v>06-Apr-2010</c:v>
                </c:pt>
                <c:pt idx="3138">
                  <c:v>07-Apr-2010</c:v>
                </c:pt>
                <c:pt idx="3139">
                  <c:v>08-Apr-2010</c:v>
                </c:pt>
                <c:pt idx="3140">
                  <c:v>09-Apr-2010</c:v>
                </c:pt>
                <c:pt idx="3141">
                  <c:v>12-Apr-2010</c:v>
                </c:pt>
                <c:pt idx="3142">
                  <c:v>13-Apr-2010</c:v>
                </c:pt>
                <c:pt idx="3143">
                  <c:v>14-Apr-2010</c:v>
                </c:pt>
                <c:pt idx="3144">
                  <c:v>15-Apr-2010</c:v>
                </c:pt>
                <c:pt idx="3145">
                  <c:v>16-Apr-2010</c:v>
                </c:pt>
                <c:pt idx="3146">
                  <c:v>19-Apr-2010</c:v>
                </c:pt>
                <c:pt idx="3147">
                  <c:v>20-Apr-2010</c:v>
                </c:pt>
                <c:pt idx="3148">
                  <c:v>21-Apr-2010</c:v>
                </c:pt>
                <c:pt idx="3149">
                  <c:v>22-Apr-2010</c:v>
                </c:pt>
                <c:pt idx="3150">
                  <c:v>23-Apr-2010</c:v>
                </c:pt>
                <c:pt idx="3151">
                  <c:v>26-Apr-2010</c:v>
                </c:pt>
                <c:pt idx="3152">
                  <c:v>27-Apr-2010</c:v>
                </c:pt>
                <c:pt idx="3153">
                  <c:v>28-Apr-2010</c:v>
                </c:pt>
                <c:pt idx="3154">
                  <c:v>29-Apr-2010</c:v>
                </c:pt>
                <c:pt idx="3155">
                  <c:v>30-Apr-2010</c:v>
                </c:pt>
                <c:pt idx="3156">
                  <c:v>03-May-2010</c:v>
                </c:pt>
                <c:pt idx="3157">
                  <c:v>04-May-2010</c:v>
                </c:pt>
                <c:pt idx="3158">
                  <c:v>05-May-2010</c:v>
                </c:pt>
                <c:pt idx="3159">
                  <c:v>06-May-2010</c:v>
                </c:pt>
                <c:pt idx="3160">
                  <c:v>07-May-2010</c:v>
                </c:pt>
                <c:pt idx="3161">
                  <c:v>10-May-2010</c:v>
                </c:pt>
                <c:pt idx="3162">
                  <c:v>11-May-2010</c:v>
                </c:pt>
                <c:pt idx="3163">
                  <c:v>12-May-2010</c:v>
                </c:pt>
                <c:pt idx="3164">
                  <c:v>13-May-2010</c:v>
                </c:pt>
                <c:pt idx="3165">
                  <c:v>14-May-2010</c:v>
                </c:pt>
                <c:pt idx="3166">
                  <c:v>17-May-2010</c:v>
                </c:pt>
                <c:pt idx="3167">
                  <c:v>18-May-2010</c:v>
                </c:pt>
                <c:pt idx="3168">
                  <c:v>19-May-2010</c:v>
                </c:pt>
                <c:pt idx="3169">
                  <c:v>20-May-2010</c:v>
                </c:pt>
                <c:pt idx="3170">
                  <c:v>21-May-2010</c:v>
                </c:pt>
                <c:pt idx="3171">
                  <c:v>24-May-2010</c:v>
                </c:pt>
                <c:pt idx="3172">
                  <c:v>25-May-2010</c:v>
                </c:pt>
                <c:pt idx="3173">
                  <c:v>26-May-2010</c:v>
                </c:pt>
                <c:pt idx="3174">
                  <c:v>27-May-2010</c:v>
                </c:pt>
                <c:pt idx="3175">
                  <c:v>28-May-2010</c:v>
                </c:pt>
                <c:pt idx="3176">
                  <c:v>01-Jun-2010</c:v>
                </c:pt>
                <c:pt idx="3177">
                  <c:v>02-Jun-2010</c:v>
                </c:pt>
                <c:pt idx="3178">
                  <c:v>03-Jun-2010</c:v>
                </c:pt>
                <c:pt idx="3179">
                  <c:v>04-Jun-2010</c:v>
                </c:pt>
                <c:pt idx="3180">
                  <c:v>07-Jun-2010</c:v>
                </c:pt>
                <c:pt idx="3181">
                  <c:v>08-Jun-2010</c:v>
                </c:pt>
                <c:pt idx="3182">
                  <c:v>09-Jun-2010</c:v>
                </c:pt>
                <c:pt idx="3183">
                  <c:v>10-Jun-2010</c:v>
                </c:pt>
                <c:pt idx="3184">
                  <c:v>11-Jun-2010</c:v>
                </c:pt>
                <c:pt idx="3185">
                  <c:v>14-Jun-2010</c:v>
                </c:pt>
                <c:pt idx="3186">
                  <c:v>15-Jun-2010</c:v>
                </c:pt>
                <c:pt idx="3187">
                  <c:v>16-Jun-2010</c:v>
                </c:pt>
                <c:pt idx="3188">
                  <c:v>17-Jun-2010</c:v>
                </c:pt>
                <c:pt idx="3189">
                  <c:v>18-Jun-2010</c:v>
                </c:pt>
                <c:pt idx="3190">
                  <c:v>21-Jun-2010</c:v>
                </c:pt>
                <c:pt idx="3191">
                  <c:v>22-Jun-2010</c:v>
                </c:pt>
                <c:pt idx="3192">
                  <c:v>23-Jun-2010</c:v>
                </c:pt>
                <c:pt idx="3193">
                  <c:v>24-Jun-2010</c:v>
                </c:pt>
                <c:pt idx="3194">
                  <c:v>25-Jun-2010</c:v>
                </c:pt>
                <c:pt idx="3195">
                  <c:v>28-Jun-2010</c:v>
                </c:pt>
                <c:pt idx="3196">
                  <c:v>29-Jun-2010</c:v>
                </c:pt>
                <c:pt idx="3197">
                  <c:v>30-Jun-2010</c:v>
                </c:pt>
                <c:pt idx="3198">
                  <c:v>01-Jul-2010</c:v>
                </c:pt>
                <c:pt idx="3199">
                  <c:v>02-Jul-2010</c:v>
                </c:pt>
                <c:pt idx="3200">
                  <c:v>06-Jul-2010</c:v>
                </c:pt>
                <c:pt idx="3201">
                  <c:v>07-Jul-2010</c:v>
                </c:pt>
                <c:pt idx="3202">
                  <c:v>08-Jul-2010</c:v>
                </c:pt>
                <c:pt idx="3203">
                  <c:v>09-Jul-2010</c:v>
                </c:pt>
                <c:pt idx="3204">
                  <c:v>12-Jul-2010</c:v>
                </c:pt>
                <c:pt idx="3205">
                  <c:v>13-Jul-2010</c:v>
                </c:pt>
                <c:pt idx="3206">
                  <c:v>14-Jul-2010</c:v>
                </c:pt>
                <c:pt idx="3207">
                  <c:v>15-Jul-2010</c:v>
                </c:pt>
                <c:pt idx="3208">
                  <c:v>16-Jul-2010</c:v>
                </c:pt>
                <c:pt idx="3209">
                  <c:v>19-Jul-2010</c:v>
                </c:pt>
                <c:pt idx="3210">
                  <c:v>20-Jul-2010</c:v>
                </c:pt>
                <c:pt idx="3211">
                  <c:v>21-Jul-2010</c:v>
                </c:pt>
                <c:pt idx="3212">
                  <c:v>22-Jul-2010</c:v>
                </c:pt>
                <c:pt idx="3213">
                  <c:v>23-Jul-2010</c:v>
                </c:pt>
                <c:pt idx="3214">
                  <c:v>26-Jul-2010</c:v>
                </c:pt>
                <c:pt idx="3215">
                  <c:v>27-Jul-2010</c:v>
                </c:pt>
                <c:pt idx="3216">
                  <c:v>28-Jul-2010</c:v>
                </c:pt>
                <c:pt idx="3217">
                  <c:v>29-Jul-2010</c:v>
                </c:pt>
                <c:pt idx="3218">
                  <c:v>30-Jul-2010</c:v>
                </c:pt>
                <c:pt idx="3219">
                  <c:v>02-Aug-2010</c:v>
                </c:pt>
                <c:pt idx="3220">
                  <c:v>03-Aug-2010</c:v>
                </c:pt>
                <c:pt idx="3221">
                  <c:v>04-Aug-2010</c:v>
                </c:pt>
                <c:pt idx="3222">
                  <c:v>05-Aug-2010</c:v>
                </c:pt>
                <c:pt idx="3223">
                  <c:v>06-Aug-2010</c:v>
                </c:pt>
                <c:pt idx="3224">
                  <c:v>09-Aug-2010</c:v>
                </c:pt>
                <c:pt idx="3225">
                  <c:v>10-Aug-2010</c:v>
                </c:pt>
                <c:pt idx="3226">
                  <c:v>11-Aug-2010</c:v>
                </c:pt>
                <c:pt idx="3227">
                  <c:v>12-Aug-2010</c:v>
                </c:pt>
                <c:pt idx="3228">
                  <c:v>13-Aug-2010</c:v>
                </c:pt>
                <c:pt idx="3229">
                  <c:v>16-Aug-2010</c:v>
                </c:pt>
                <c:pt idx="3230">
                  <c:v>17-Aug-2010</c:v>
                </c:pt>
                <c:pt idx="3231">
                  <c:v>18-Aug-2010</c:v>
                </c:pt>
                <c:pt idx="3232">
                  <c:v>19-Aug-2010</c:v>
                </c:pt>
                <c:pt idx="3233">
                  <c:v>20-Aug-2010</c:v>
                </c:pt>
                <c:pt idx="3234">
                  <c:v>23-Aug-2010</c:v>
                </c:pt>
                <c:pt idx="3235">
                  <c:v>24-Aug-2010</c:v>
                </c:pt>
                <c:pt idx="3236">
                  <c:v>25-Aug-2010</c:v>
                </c:pt>
                <c:pt idx="3237">
                  <c:v>26-Aug-2010</c:v>
                </c:pt>
                <c:pt idx="3238">
                  <c:v>27-Aug-2010</c:v>
                </c:pt>
                <c:pt idx="3239">
                  <c:v>30-Aug-2010</c:v>
                </c:pt>
                <c:pt idx="3240">
                  <c:v>31-Aug-2010</c:v>
                </c:pt>
                <c:pt idx="3241">
                  <c:v>01-Sep-2010</c:v>
                </c:pt>
                <c:pt idx="3242">
                  <c:v>02-Sep-2010</c:v>
                </c:pt>
                <c:pt idx="3243">
                  <c:v>03-Sep-2010</c:v>
                </c:pt>
                <c:pt idx="3244">
                  <c:v>07-Sep-2010</c:v>
                </c:pt>
                <c:pt idx="3245">
                  <c:v>08-Sep-2010</c:v>
                </c:pt>
                <c:pt idx="3246">
                  <c:v>09-Sep-2010</c:v>
                </c:pt>
                <c:pt idx="3247">
                  <c:v>10-Sep-2010</c:v>
                </c:pt>
                <c:pt idx="3248">
                  <c:v>13-Sep-2010</c:v>
                </c:pt>
                <c:pt idx="3249">
                  <c:v>14-Sep-2010</c:v>
                </c:pt>
                <c:pt idx="3250">
                  <c:v>15-Sep-2010</c:v>
                </c:pt>
                <c:pt idx="3251">
                  <c:v>16-Sep-2010</c:v>
                </c:pt>
                <c:pt idx="3252">
                  <c:v>17-Sep-2010</c:v>
                </c:pt>
                <c:pt idx="3253">
                  <c:v>20-Sep-2010</c:v>
                </c:pt>
                <c:pt idx="3254">
                  <c:v>21-Sep-2010</c:v>
                </c:pt>
                <c:pt idx="3255">
                  <c:v>22-Sep-2010</c:v>
                </c:pt>
                <c:pt idx="3256">
                  <c:v>23-Sep-2010</c:v>
                </c:pt>
                <c:pt idx="3257">
                  <c:v>24-Sep-2010</c:v>
                </c:pt>
                <c:pt idx="3258">
                  <c:v>27-Sep-2010</c:v>
                </c:pt>
                <c:pt idx="3259">
                  <c:v>28-Sep-2010</c:v>
                </c:pt>
                <c:pt idx="3260">
                  <c:v>29-Sep-2010</c:v>
                </c:pt>
                <c:pt idx="3261">
                  <c:v>30-Sep-2010</c:v>
                </c:pt>
                <c:pt idx="3262">
                  <c:v>01-Oct-2010</c:v>
                </c:pt>
                <c:pt idx="3263">
                  <c:v>04-Oct-2010</c:v>
                </c:pt>
                <c:pt idx="3264">
                  <c:v>05-Oct-2010</c:v>
                </c:pt>
                <c:pt idx="3265">
                  <c:v>06-Oct-2010</c:v>
                </c:pt>
                <c:pt idx="3266">
                  <c:v>07-Oct-2010</c:v>
                </c:pt>
                <c:pt idx="3267">
                  <c:v>08-Oct-2010</c:v>
                </c:pt>
                <c:pt idx="3268">
                  <c:v>11-Oct-2010</c:v>
                </c:pt>
                <c:pt idx="3269">
                  <c:v>12-Oct-2010</c:v>
                </c:pt>
                <c:pt idx="3270">
                  <c:v>13-Oct-2010</c:v>
                </c:pt>
                <c:pt idx="3271">
                  <c:v>14-Oct-2010</c:v>
                </c:pt>
                <c:pt idx="3272">
                  <c:v>15-Oct-2010</c:v>
                </c:pt>
                <c:pt idx="3273">
                  <c:v>18-Oct-2010</c:v>
                </c:pt>
                <c:pt idx="3274">
                  <c:v>19-Oct-2010</c:v>
                </c:pt>
                <c:pt idx="3275">
                  <c:v>20-Oct-2010</c:v>
                </c:pt>
                <c:pt idx="3276">
                  <c:v>21-Oct-2010</c:v>
                </c:pt>
                <c:pt idx="3277">
                  <c:v>22-Oct-2010</c:v>
                </c:pt>
                <c:pt idx="3278">
                  <c:v>25-Oct-2010</c:v>
                </c:pt>
                <c:pt idx="3279">
                  <c:v>26-Oct-2010</c:v>
                </c:pt>
                <c:pt idx="3280">
                  <c:v>27-Oct-2010</c:v>
                </c:pt>
                <c:pt idx="3281">
                  <c:v>28-Oct-2010</c:v>
                </c:pt>
                <c:pt idx="3282">
                  <c:v>29-Oct-2010</c:v>
                </c:pt>
                <c:pt idx="3283">
                  <c:v>01-Nov-2010</c:v>
                </c:pt>
                <c:pt idx="3284">
                  <c:v>02-Nov-2010</c:v>
                </c:pt>
                <c:pt idx="3285">
                  <c:v>03-Nov-2010</c:v>
                </c:pt>
                <c:pt idx="3286">
                  <c:v>04-Nov-2010</c:v>
                </c:pt>
                <c:pt idx="3287">
                  <c:v>05-Nov-2010</c:v>
                </c:pt>
                <c:pt idx="3288">
                  <c:v>08-Nov-2010</c:v>
                </c:pt>
                <c:pt idx="3289">
                  <c:v>09-Nov-2010</c:v>
                </c:pt>
                <c:pt idx="3290">
                  <c:v>10-Nov-2010</c:v>
                </c:pt>
                <c:pt idx="3291">
                  <c:v>11-Nov-2010</c:v>
                </c:pt>
                <c:pt idx="3292">
                  <c:v>12-Nov-2010</c:v>
                </c:pt>
                <c:pt idx="3293">
                  <c:v>15-Nov-2010</c:v>
                </c:pt>
                <c:pt idx="3294">
                  <c:v>16-Nov-2010</c:v>
                </c:pt>
                <c:pt idx="3295">
                  <c:v>17-Nov-2010</c:v>
                </c:pt>
                <c:pt idx="3296">
                  <c:v>18-Nov-2010</c:v>
                </c:pt>
                <c:pt idx="3297">
                  <c:v>19-Nov-2010</c:v>
                </c:pt>
                <c:pt idx="3298">
                  <c:v>22-Nov-2010</c:v>
                </c:pt>
                <c:pt idx="3299">
                  <c:v>23-Nov-2010</c:v>
                </c:pt>
                <c:pt idx="3300">
                  <c:v>24-Nov-2010</c:v>
                </c:pt>
                <c:pt idx="3301">
                  <c:v>26-Nov-2010</c:v>
                </c:pt>
                <c:pt idx="3302">
                  <c:v>29-Nov-2010</c:v>
                </c:pt>
                <c:pt idx="3303">
                  <c:v>30-Nov-2010</c:v>
                </c:pt>
                <c:pt idx="3304">
                  <c:v>01-Dec-2010</c:v>
                </c:pt>
                <c:pt idx="3305">
                  <c:v>02-Dec-2010</c:v>
                </c:pt>
                <c:pt idx="3306">
                  <c:v>03-Dec-2010</c:v>
                </c:pt>
                <c:pt idx="3307">
                  <c:v>06-Dec-2010</c:v>
                </c:pt>
                <c:pt idx="3308">
                  <c:v>07-Dec-2010</c:v>
                </c:pt>
                <c:pt idx="3309">
                  <c:v>08-Dec-2010</c:v>
                </c:pt>
                <c:pt idx="3310">
                  <c:v>09-Dec-2010</c:v>
                </c:pt>
                <c:pt idx="3311">
                  <c:v>10-Dec-2010</c:v>
                </c:pt>
                <c:pt idx="3312">
                  <c:v>13-Dec-2010</c:v>
                </c:pt>
                <c:pt idx="3313">
                  <c:v>14-Dec-2010</c:v>
                </c:pt>
                <c:pt idx="3314">
                  <c:v>15-Dec-2010</c:v>
                </c:pt>
                <c:pt idx="3315">
                  <c:v>16-Dec-2010</c:v>
                </c:pt>
                <c:pt idx="3316">
                  <c:v>17-Dec-2010</c:v>
                </c:pt>
                <c:pt idx="3317">
                  <c:v>20-Dec-2010</c:v>
                </c:pt>
                <c:pt idx="3318">
                  <c:v>21-Dec-2010</c:v>
                </c:pt>
                <c:pt idx="3319">
                  <c:v>22-Dec-2010</c:v>
                </c:pt>
                <c:pt idx="3320">
                  <c:v>23-Dec-2010</c:v>
                </c:pt>
                <c:pt idx="3321">
                  <c:v>27-Dec-2010</c:v>
                </c:pt>
                <c:pt idx="3322">
                  <c:v>28-Dec-2010</c:v>
                </c:pt>
                <c:pt idx="3323">
                  <c:v>29-Dec-2010</c:v>
                </c:pt>
                <c:pt idx="3324">
                  <c:v>30-Dec-2010</c:v>
                </c:pt>
                <c:pt idx="3325">
                  <c:v>31-Dec-2010</c:v>
                </c:pt>
                <c:pt idx="3326">
                  <c:v>03-Jan-2011</c:v>
                </c:pt>
                <c:pt idx="3327">
                  <c:v>04-Jan-2011</c:v>
                </c:pt>
                <c:pt idx="3328">
                  <c:v>05-Jan-2011</c:v>
                </c:pt>
                <c:pt idx="3329">
                  <c:v>06-Jan-2011</c:v>
                </c:pt>
                <c:pt idx="3330">
                  <c:v>07-Jan-2011</c:v>
                </c:pt>
                <c:pt idx="3331">
                  <c:v>10-Jan-2011</c:v>
                </c:pt>
                <c:pt idx="3332">
                  <c:v>11-Jan-2011</c:v>
                </c:pt>
                <c:pt idx="3333">
                  <c:v>12-Jan-2011</c:v>
                </c:pt>
                <c:pt idx="3334">
                  <c:v>13-Jan-2011</c:v>
                </c:pt>
                <c:pt idx="3335">
                  <c:v>14-Jan-2011</c:v>
                </c:pt>
                <c:pt idx="3336">
                  <c:v>18-Jan-2011</c:v>
                </c:pt>
                <c:pt idx="3337">
                  <c:v>19-Jan-2011</c:v>
                </c:pt>
                <c:pt idx="3338">
                  <c:v>20-Jan-2011</c:v>
                </c:pt>
                <c:pt idx="3339">
                  <c:v>21-Jan-2011</c:v>
                </c:pt>
                <c:pt idx="3340">
                  <c:v>24-Jan-2011</c:v>
                </c:pt>
                <c:pt idx="3341">
                  <c:v>25-Jan-2011</c:v>
                </c:pt>
                <c:pt idx="3342">
                  <c:v>26-Jan-2011</c:v>
                </c:pt>
                <c:pt idx="3343">
                  <c:v>27-Jan-2011</c:v>
                </c:pt>
                <c:pt idx="3344">
                  <c:v>28-Jan-2011</c:v>
                </c:pt>
                <c:pt idx="3345">
                  <c:v>31-Jan-2011</c:v>
                </c:pt>
                <c:pt idx="3346">
                  <c:v>01-Feb-2011</c:v>
                </c:pt>
                <c:pt idx="3347">
                  <c:v>02-Feb-2011</c:v>
                </c:pt>
                <c:pt idx="3348">
                  <c:v>03-Feb-2011</c:v>
                </c:pt>
                <c:pt idx="3349">
                  <c:v>04-Feb-2011</c:v>
                </c:pt>
                <c:pt idx="3350">
                  <c:v>07-Feb-2011</c:v>
                </c:pt>
                <c:pt idx="3351">
                  <c:v>08-Feb-2011</c:v>
                </c:pt>
                <c:pt idx="3352">
                  <c:v>09-Feb-2011</c:v>
                </c:pt>
                <c:pt idx="3353">
                  <c:v>10-Feb-2011</c:v>
                </c:pt>
                <c:pt idx="3354">
                  <c:v>11-Feb-2011</c:v>
                </c:pt>
                <c:pt idx="3355">
                  <c:v>14-Feb-2011</c:v>
                </c:pt>
                <c:pt idx="3356">
                  <c:v>15-Feb-2011</c:v>
                </c:pt>
                <c:pt idx="3357">
                  <c:v>16-Feb-2011</c:v>
                </c:pt>
                <c:pt idx="3358">
                  <c:v>17-Feb-2011</c:v>
                </c:pt>
                <c:pt idx="3359">
                  <c:v>18-Feb-2011</c:v>
                </c:pt>
                <c:pt idx="3360">
                  <c:v>22-Feb-2011</c:v>
                </c:pt>
                <c:pt idx="3361">
                  <c:v>23-Feb-2011</c:v>
                </c:pt>
                <c:pt idx="3362">
                  <c:v>24-Feb-2011</c:v>
                </c:pt>
                <c:pt idx="3363">
                  <c:v>25-Feb-2011</c:v>
                </c:pt>
                <c:pt idx="3364">
                  <c:v>28-Feb-2011</c:v>
                </c:pt>
                <c:pt idx="3365">
                  <c:v>01-Mar-2011</c:v>
                </c:pt>
                <c:pt idx="3366">
                  <c:v>02-Mar-2011</c:v>
                </c:pt>
                <c:pt idx="3367">
                  <c:v>03-Mar-2011</c:v>
                </c:pt>
                <c:pt idx="3368">
                  <c:v>04-Mar-2011</c:v>
                </c:pt>
                <c:pt idx="3369">
                  <c:v>07-Mar-2011</c:v>
                </c:pt>
                <c:pt idx="3370">
                  <c:v>08-Mar-2011</c:v>
                </c:pt>
                <c:pt idx="3371">
                  <c:v>09-Mar-2011</c:v>
                </c:pt>
                <c:pt idx="3372">
                  <c:v>10-Mar-2011</c:v>
                </c:pt>
                <c:pt idx="3373">
                  <c:v>11-Mar-2011</c:v>
                </c:pt>
                <c:pt idx="3374">
                  <c:v>14-Mar-2011</c:v>
                </c:pt>
                <c:pt idx="3375">
                  <c:v>15-Mar-2011</c:v>
                </c:pt>
                <c:pt idx="3376">
                  <c:v>16-Mar-2011</c:v>
                </c:pt>
                <c:pt idx="3377">
                  <c:v>17-Mar-2011</c:v>
                </c:pt>
                <c:pt idx="3378">
                  <c:v>18-Mar-2011</c:v>
                </c:pt>
                <c:pt idx="3379">
                  <c:v>21-Mar-2011</c:v>
                </c:pt>
                <c:pt idx="3380">
                  <c:v>22-Mar-2011</c:v>
                </c:pt>
                <c:pt idx="3381">
                  <c:v>23-Mar-2011</c:v>
                </c:pt>
                <c:pt idx="3382">
                  <c:v>24-Mar-2011</c:v>
                </c:pt>
                <c:pt idx="3383">
                  <c:v>25-Mar-2011</c:v>
                </c:pt>
                <c:pt idx="3384">
                  <c:v>28-Mar-2011</c:v>
                </c:pt>
                <c:pt idx="3385">
                  <c:v>29-Mar-2011</c:v>
                </c:pt>
                <c:pt idx="3386">
                  <c:v>30-Mar-2011</c:v>
                </c:pt>
                <c:pt idx="3387">
                  <c:v>31-Mar-2011</c:v>
                </c:pt>
                <c:pt idx="3388">
                  <c:v>01-Apr-2011</c:v>
                </c:pt>
                <c:pt idx="3389">
                  <c:v>04-Apr-2011</c:v>
                </c:pt>
                <c:pt idx="3390">
                  <c:v>05-Apr-2011</c:v>
                </c:pt>
                <c:pt idx="3391">
                  <c:v>06-Apr-2011</c:v>
                </c:pt>
                <c:pt idx="3392">
                  <c:v>07-Apr-2011</c:v>
                </c:pt>
                <c:pt idx="3393">
                  <c:v>08-Apr-2011</c:v>
                </c:pt>
                <c:pt idx="3394">
                  <c:v>11-Apr-2011</c:v>
                </c:pt>
                <c:pt idx="3395">
                  <c:v>12-Apr-2011</c:v>
                </c:pt>
                <c:pt idx="3396">
                  <c:v>13-Apr-2011</c:v>
                </c:pt>
                <c:pt idx="3397">
                  <c:v>14-Apr-2011</c:v>
                </c:pt>
                <c:pt idx="3398">
                  <c:v>15-Apr-2011</c:v>
                </c:pt>
                <c:pt idx="3399">
                  <c:v>18-Apr-2011</c:v>
                </c:pt>
                <c:pt idx="3400">
                  <c:v>19-Apr-2011</c:v>
                </c:pt>
                <c:pt idx="3401">
                  <c:v>20-Apr-2011</c:v>
                </c:pt>
                <c:pt idx="3402">
                  <c:v>21-Apr-2011</c:v>
                </c:pt>
                <c:pt idx="3403">
                  <c:v>25-Apr-2011</c:v>
                </c:pt>
                <c:pt idx="3404">
                  <c:v>26-Apr-2011</c:v>
                </c:pt>
                <c:pt idx="3405">
                  <c:v>27-Apr-2011</c:v>
                </c:pt>
                <c:pt idx="3406">
                  <c:v>28-Apr-2011</c:v>
                </c:pt>
                <c:pt idx="3407">
                  <c:v>29-Apr-2011</c:v>
                </c:pt>
                <c:pt idx="3408">
                  <c:v>02-May-2011</c:v>
                </c:pt>
                <c:pt idx="3409">
                  <c:v>03-May-2011</c:v>
                </c:pt>
                <c:pt idx="3410">
                  <c:v>04-May-2011</c:v>
                </c:pt>
                <c:pt idx="3411">
                  <c:v>05-May-2011</c:v>
                </c:pt>
                <c:pt idx="3412">
                  <c:v>06-May-2011</c:v>
                </c:pt>
                <c:pt idx="3413">
                  <c:v>09-May-2011</c:v>
                </c:pt>
                <c:pt idx="3414">
                  <c:v>10-May-2011</c:v>
                </c:pt>
                <c:pt idx="3415">
                  <c:v>11-May-2011</c:v>
                </c:pt>
                <c:pt idx="3416">
                  <c:v>12-May-2011</c:v>
                </c:pt>
                <c:pt idx="3417">
                  <c:v>13-May-2011</c:v>
                </c:pt>
                <c:pt idx="3418">
                  <c:v>16-May-2011</c:v>
                </c:pt>
                <c:pt idx="3419">
                  <c:v>17-May-2011</c:v>
                </c:pt>
                <c:pt idx="3420">
                  <c:v>18-May-2011</c:v>
                </c:pt>
                <c:pt idx="3421">
                  <c:v>19-May-2011</c:v>
                </c:pt>
                <c:pt idx="3422">
                  <c:v>20-May-2011</c:v>
                </c:pt>
                <c:pt idx="3423">
                  <c:v>23-May-2011</c:v>
                </c:pt>
                <c:pt idx="3424">
                  <c:v>24-May-2011</c:v>
                </c:pt>
                <c:pt idx="3425">
                  <c:v>25-May-2011</c:v>
                </c:pt>
                <c:pt idx="3426">
                  <c:v>26-May-2011</c:v>
                </c:pt>
                <c:pt idx="3427">
                  <c:v>27-May-2011</c:v>
                </c:pt>
                <c:pt idx="3428">
                  <c:v>31-May-2011</c:v>
                </c:pt>
                <c:pt idx="3429">
                  <c:v>01-Jun-2011</c:v>
                </c:pt>
                <c:pt idx="3430">
                  <c:v>02-Jun-2011</c:v>
                </c:pt>
                <c:pt idx="3431">
                  <c:v>03-Jun-2011</c:v>
                </c:pt>
                <c:pt idx="3432">
                  <c:v>06-Jun-2011</c:v>
                </c:pt>
                <c:pt idx="3433">
                  <c:v>07-Jun-2011</c:v>
                </c:pt>
                <c:pt idx="3434">
                  <c:v>08-Jun-2011</c:v>
                </c:pt>
                <c:pt idx="3435">
                  <c:v>09-Jun-2011</c:v>
                </c:pt>
                <c:pt idx="3436">
                  <c:v>10-Jun-2011</c:v>
                </c:pt>
                <c:pt idx="3437">
                  <c:v>13-Jun-2011</c:v>
                </c:pt>
                <c:pt idx="3438">
                  <c:v>14-Jun-2011</c:v>
                </c:pt>
                <c:pt idx="3439">
                  <c:v>15-Jun-2011</c:v>
                </c:pt>
                <c:pt idx="3440">
                  <c:v>16-Jun-2011</c:v>
                </c:pt>
                <c:pt idx="3441">
                  <c:v>17-Jun-2011</c:v>
                </c:pt>
                <c:pt idx="3442">
                  <c:v>20-Jun-2011</c:v>
                </c:pt>
                <c:pt idx="3443">
                  <c:v>21-Jun-2011</c:v>
                </c:pt>
                <c:pt idx="3444">
                  <c:v>22-Jun-2011</c:v>
                </c:pt>
                <c:pt idx="3445">
                  <c:v>23-Jun-2011</c:v>
                </c:pt>
                <c:pt idx="3446">
                  <c:v>24-Jun-2011</c:v>
                </c:pt>
                <c:pt idx="3447">
                  <c:v>27-Jun-2011</c:v>
                </c:pt>
                <c:pt idx="3448">
                  <c:v>28-Jun-2011</c:v>
                </c:pt>
                <c:pt idx="3449">
                  <c:v>29-Jun-2011</c:v>
                </c:pt>
                <c:pt idx="3450">
                  <c:v>30-Jun-2011</c:v>
                </c:pt>
                <c:pt idx="3451">
                  <c:v>01-Jul-2011</c:v>
                </c:pt>
                <c:pt idx="3452">
                  <c:v>05-Jul-2011</c:v>
                </c:pt>
                <c:pt idx="3453">
                  <c:v>06-Jul-2011</c:v>
                </c:pt>
                <c:pt idx="3454">
                  <c:v>07-Jul-2011</c:v>
                </c:pt>
                <c:pt idx="3455">
                  <c:v>08-Jul-2011</c:v>
                </c:pt>
                <c:pt idx="3456">
                  <c:v>11-Jul-2011</c:v>
                </c:pt>
                <c:pt idx="3457">
                  <c:v>12-Jul-2011</c:v>
                </c:pt>
                <c:pt idx="3458">
                  <c:v>13-Jul-2011</c:v>
                </c:pt>
                <c:pt idx="3459">
                  <c:v>14-Jul-2011</c:v>
                </c:pt>
                <c:pt idx="3460">
                  <c:v>15-Jul-2011</c:v>
                </c:pt>
                <c:pt idx="3461">
                  <c:v>18-Jul-2011</c:v>
                </c:pt>
                <c:pt idx="3462">
                  <c:v>19-Jul-2011</c:v>
                </c:pt>
                <c:pt idx="3463">
                  <c:v>20-Jul-2011</c:v>
                </c:pt>
                <c:pt idx="3464">
                  <c:v>21-Jul-2011</c:v>
                </c:pt>
                <c:pt idx="3465">
                  <c:v>22-Jul-2011</c:v>
                </c:pt>
                <c:pt idx="3466">
                  <c:v>25-Jul-2011</c:v>
                </c:pt>
                <c:pt idx="3467">
                  <c:v>26-Jul-2011</c:v>
                </c:pt>
                <c:pt idx="3468">
                  <c:v>27-Jul-2011</c:v>
                </c:pt>
                <c:pt idx="3469">
                  <c:v>28-Jul-2011</c:v>
                </c:pt>
                <c:pt idx="3470">
                  <c:v>29-Jul-2011</c:v>
                </c:pt>
                <c:pt idx="3471">
                  <c:v>01-Aug-2011</c:v>
                </c:pt>
                <c:pt idx="3472">
                  <c:v>02-Aug-2011</c:v>
                </c:pt>
                <c:pt idx="3473">
                  <c:v>03-Aug-2011</c:v>
                </c:pt>
                <c:pt idx="3474">
                  <c:v>04-Aug-2011</c:v>
                </c:pt>
                <c:pt idx="3475">
                  <c:v>05-Aug-2011</c:v>
                </c:pt>
                <c:pt idx="3476">
                  <c:v>08-Aug-2011</c:v>
                </c:pt>
                <c:pt idx="3477">
                  <c:v>09-Aug-2011</c:v>
                </c:pt>
                <c:pt idx="3478">
                  <c:v>10-Aug-2011</c:v>
                </c:pt>
                <c:pt idx="3479">
                  <c:v>11-Aug-2011</c:v>
                </c:pt>
                <c:pt idx="3480">
                  <c:v>12-Aug-2011</c:v>
                </c:pt>
                <c:pt idx="3481">
                  <c:v>15-Aug-2011</c:v>
                </c:pt>
                <c:pt idx="3482">
                  <c:v>16-Aug-2011</c:v>
                </c:pt>
                <c:pt idx="3483">
                  <c:v>17-Aug-2011</c:v>
                </c:pt>
                <c:pt idx="3484">
                  <c:v>18-Aug-2011</c:v>
                </c:pt>
                <c:pt idx="3485">
                  <c:v>19-Aug-2011</c:v>
                </c:pt>
                <c:pt idx="3486">
                  <c:v>22-Aug-2011</c:v>
                </c:pt>
                <c:pt idx="3487">
                  <c:v>23-Aug-2011</c:v>
                </c:pt>
                <c:pt idx="3488">
                  <c:v>24-Aug-2011</c:v>
                </c:pt>
                <c:pt idx="3489">
                  <c:v>25-Aug-2011</c:v>
                </c:pt>
                <c:pt idx="3490">
                  <c:v>26-Aug-2011</c:v>
                </c:pt>
                <c:pt idx="3491">
                  <c:v>29-Aug-2011</c:v>
                </c:pt>
                <c:pt idx="3492">
                  <c:v>30-Aug-2011</c:v>
                </c:pt>
                <c:pt idx="3493">
                  <c:v>31-Aug-2011</c:v>
                </c:pt>
                <c:pt idx="3494">
                  <c:v>01-Sep-2011</c:v>
                </c:pt>
                <c:pt idx="3495">
                  <c:v>02-Sep-2011</c:v>
                </c:pt>
                <c:pt idx="3496">
                  <c:v>06-Sep-2011</c:v>
                </c:pt>
                <c:pt idx="3497">
                  <c:v>07-Sep-2011</c:v>
                </c:pt>
                <c:pt idx="3498">
                  <c:v>08-Sep-2011</c:v>
                </c:pt>
                <c:pt idx="3499">
                  <c:v>09-Sep-2011</c:v>
                </c:pt>
                <c:pt idx="3500">
                  <c:v>12-Sep-2011</c:v>
                </c:pt>
                <c:pt idx="3501">
                  <c:v>13-Sep-2011</c:v>
                </c:pt>
                <c:pt idx="3502">
                  <c:v>14-Sep-2011</c:v>
                </c:pt>
                <c:pt idx="3503">
                  <c:v>15-Sep-2011</c:v>
                </c:pt>
                <c:pt idx="3504">
                  <c:v>16-Sep-2011</c:v>
                </c:pt>
                <c:pt idx="3505">
                  <c:v>19-Sep-2011</c:v>
                </c:pt>
                <c:pt idx="3506">
                  <c:v>20-Sep-2011</c:v>
                </c:pt>
                <c:pt idx="3507">
                  <c:v>21-Sep-2011</c:v>
                </c:pt>
                <c:pt idx="3508">
                  <c:v>22-Sep-2011</c:v>
                </c:pt>
                <c:pt idx="3509">
                  <c:v>23-Sep-2011</c:v>
                </c:pt>
                <c:pt idx="3510">
                  <c:v>26-Sep-2011</c:v>
                </c:pt>
                <c:pt idx="3511">
                  <c:v>27-Sep-2011</c:v>
                </c:pt>
                <c:pt idx="3512">
                  <c:v>28-Sep-2011</c:v>
                </c:pt>
                <c:pt idx="3513">
                  <c:v>29-Sep-2011</c:v>
                </c:pt>
                <c:pt idx="3514">
                  <c:v>30-Sep-2011</c:v>
                </c:pt>
                <c:pt idx="3515">
                  <c:v>03-Oct-2011</c:v>
                </c:pt>
                <c:pt idx="3516">
                  <c:v>04-Oct-2011</c:v>
                </c:pt>
                <c:pt idx="3517">
                  <c:v>05-Oct-2011</c:v>
                </c:pt>
                <c:pt idx="3518">
                  <c:v>06-Oct-2011</c:v>
                </c:pt>
                <c:pt idx="3519">
                  <c:v>07-Oct-2011</c:v>
                </c:pt>
                <c:pt idx="3520">
                  <c:v>10-Oct-2011</c:v>
                </c:pt>
                <c:pt idx="3521">
                  <c:v>11-Oct-2011</c:v>
                </c:pt>
                <c:pt idx="3522">
                  <c:v>12-Oct-2011</c:v>
                </c:pt>
                <c:pt idx="3523">
                  <c:v>13-Oct-2011</c:v>
                </c:pt>
                <c:pt idx="3524">
                  <c:v>14-Oct-2011</c:v>
                </c:pt>
                <c:pt idx="3525">
                  <c:v>17-Oct-2011</c:v>
                </c:pt>
                <c:pt idx="3526">
                  <c:v>18-Oct-2011</c:v>
                </c:pt>
                <c:pt idx="3527">
                  <c:v>19-Oct-2011</c:v>
                </c:pt>
                <c:pt idx="3528">
                  <c:v>20-Oct-2011</c:v>
                </c:pt>
                <c:pt idx="3529">
                  <c:v>21-Oct-2011</c:v>
                </c:pt>
                <c:pt idx="3530">
                  <c:v>24-Oct-2011</c:v>
                </c:pt>
                <c:pt idx="3531">
                  <c:v>25-Oct-2011</c:v>
                </c:pt>
                <c:pt idx="3532">
                  <c:v>26-Oct-2011</c:v>
                </c:pt>
                <c:pt idx="3533">
                  <c:v>27-Oct-2011</c:v>
                </c:pt>
                <c:pt idx="3534">
                  <c:v>28-Oct-2011</c:v>
                </c:pt>
                <c:pt idx="3535">
                  <c:v>31-Oct-2011</c:v>
                </c:pt>
                <c:pt idx="3536">
                  <c:v>01-Nov-2011</c:v>
                </c:pt>
                <c:pt idx="3537">
                  <c:v>02-Nov-2011</c:v>
                </c:pt>
                <c:pt idx="3538">
                  <c:v>03-Nov-2011</c:v>
                </c:pt>
                <c:pt idx="3539">
                  <c:v>04-Nov-2011</c:v>
                </c:pt>
                <c:pt idx="3540">
                  <c:v>07-Nov-2011</c:v>
                </c:pt>
                <c:pt idx="3541">
                  <c:v>08-Nov-2011</c:v>
                </c:pt>
                <c:pt idx="3542">
                  <c:v>09-Nov-2011</c:v>
                </c:pt>
                <c:pt idx="3543">
                  <c:v>10-Nov-2011</c:v>
                </c:pt>
                <c:pt idx="3544">
                  <c:v>11-Nov-2011</c:v>
                </c:pt>
                <c:pt idx="3545">
                  <c:v>14-Nov-2011</c:v>
                </c:pt>
                <c:pt idx="3546">
                  <c:v>15-Nov-2011</c:v>
                </c:pt>
                <c:pt idx="3547">
                  <c:v>16-Nov-2011</c:v>
                </c:pt>
                <c:pt idx="3548">
                  <c:v>17-Nov-2011</c:v>
                </c:pt>
                <c:pt idx="3549">
                  <c:v>18-Nov-2011</c:v>
                </c:pt>
                <c:pt idx="3550">
                  <c:v>21-Nov-2011</c:v>
                </c:pt>
                <c:pt idx="3551">
                  <c:v>22-Nov-2011</c:v>
                </c:pt>
                <c:pt idx="3552">
                  <c:v>23-Nov-2011</c:v>
                </c:pt>
                <c:pt idx="3553">
                  <c:v>25-Nov-2011</c:v>
                </c:pt>
                <c:pt idx="3554">
                  <c:v>28-Nov-2011</c:v>
                </c:pt>
                <c:pt idx="3555">
                  <c:v>29-Nov-2011</c:v>
                </c:pt>
                <c:pt idx="3556">
                  <c:v>30-Nov-2011</c:v>
                </c:pt>
                <c:pt idx="3557">
                  <c:v>01-Dec-2011</c:v>
                </c:pt>
                <c:pt idx="3558">
                  <c:v>02-Dec-2011</c:v>
                </c:pt>
                <c:pt idx="3559">
                  <c:v>05-Dec-2011</c:v>
                </c:pt>
                <c:pt idx="3560">
                  <c:v>06-Dec-2011</c:v>
                </c:pt>
                <c:pt idx="3561">
                  <c:v>07-Dec-2011</c:v>
                </c:pt>
                <c:pt idx="3562">
                  <c:v>08-Dec-2011</c:v>
                </c:pt>
                <c:pt idx="3563">
                  <c:v>09-Dec-2011</c:v>
                </c:pt>
                <c:pt idx="3564">
                  <c:v>12-Dec-2011</c:v>
                </c:pt>
                <c:pt idx="3565">
                  <c:v>13-Dec-2011</c:v>
                </c:pt>
                <c:pt idx="3566">
                  <c:v>14-Dec-2011</c:v>
                </c:pt>
                <c:pt idx="3567">
                  <c:v>15-Dec-2011</c:v>
                </c:pt>
                <c:pt idx="3568">
                  <c:v>16-Dec-2011</c:v>
                </c:pt>
                <c:pt idx="3569">
                  <c:v>19-Dec-2011</c:v>
                </c:pt>
                <c:pt idx="3570">
                  <c:v>20-Dec-2011</c:v>
                </c:pt>
                <c:pt idx="3571">
                  <c:v>21-Dec-2011</c:v>
                </c:pt>
                <c:pt idx="3572">
                  <c:v>22-Dec-2011</c:v>
                </c:pt>
                <c:pt idx="3573">
                  <c:v>23-Dec-2011</c:v>
                </c:pt>
                <c:pt idx="3574">
                  <c:v>27-Dec-2011</c:v>
                </c:pt>
                <c:pt idx="3575">
                  <c:v>28-Dec-2011</c:v>
                </c:pt>
                <c:pt idx="3576">
                  <c:v>29-Dec-2011</c:v>
                </c:pt>
                <c:pt idx="3577">
                  <c:v>30-Dec-2011</c:v>
                </c:pt>
                <c:pt idx="3578">
                  <c:v>03-Jan-2012</c:v>
                </c:pt>
                <c:pt idx="3579">
                  <c:v>04-Jan-2012</c:v>
                </c:pt>
                <c:pt idx="3580">
                  <c:v>05-Jan-2012</c:v>
                </c:pt>
                <c:pt idx="3581">
                  <c:v>06-Jan-2012</c:v>
                </c:pt>
                <c:pt idx="3582">
                  <c:v>09-Jan-2012</c:v>
                </c:pt>
                <c:pt idx="3583">
                  <c:v>10-Jan-2012</c:v>
                </c:pt>
                <c:pt idx="3584">
                  <c:v>11-Jan-2012</c:v>
                </c:pt>
                <c:pt idx="3585">
                  <c:v>12-Jan-2012</c:v>
                </c:pt>
                <c:pt idx="3586">
                  <c:v>13-Jan-2012</c:v>
                </c:pt>
                <c:pt idx="3587">
                  <c:v>17-Jan-2012</c:v>
                </c:pt>
                <c:pt idx="3588">
                  <c:v>18-Jan-2012</c:v>
                </c:pt>
                <c:pt idx="3589">
                  <c:v>19-Jan-2012</c:v>
                </c:pt>
                <c:pt idx="3590">
                  <c:v>20-Jan-2012</c:v>
                </c:pt>
                <c:pt idx="3591">
                  <c:v>23-Jan-2012</c:v>
                </c:pt>
                <c:pt idx="3592">
                  <c:v>24-Jan-2012</c:v>
                </c:pt>
                <c:pt idx="3593">
                  <c:v>25-Jan-2012</c:v>
                </c:pt>
                <c:pt idx="3594">
                  <c:v>26-Jan-2012</c:v>
                </c:pt>
                <c:pt idx="3595">
                  <c:v>27-Jan-2012</c:v>
                </c:pt>
                <c:pt idx="3596">
                  <c:v>30-Jan-2012</c:v>
                </c:pt>
                <c:pt idx="3597">
                  <c:v>31-Jan-2012</c:v>
                </c:pt>
                <c:pt idx="3598">
                  <c:v>01-Feb-2012</c:v>
                </c:pt>
                <c:pt idx="3599">
                  <c:v>02-Feb-2012</c:v>
                </c:pt>
                <c:pt idx="3600">
                  <c:v>03-Feb-2012</c:v>
                </c:pt>
                <c:pt idx="3601">
                  <c:v>06-Feb-2012</c:v>
                </c:pt>
                <c:pt idx="3602">
                  <c:v>07-Feb-2012</c:v>
                </c:pt>
                <c:pt idx="3603">
                  <c:v>08-Feb-2012</c:v>
                </c:pt>
                <c:pt idx="3604">
                  <c:v>09-Feb-2012</c:v>
                </c:pt>
                <c:pt idx="3605">
                  <c:v>10-Feb-2012</c:v>
                </c:pt>
                <c:pt idx="3606">
                  <c:v>13-Feb-2012</c:v>
                </c:pt>
                <c:pt idx="3607">
                  <c:v>14-Feb-2012</c:v>
                </c:pt>
                <c:pt idx="3608">
                  <c:v>15-Feb-2012</c:v>
                </c:pt>
                <c:pt idx="3609">
                  <c:v>16-Feb-2012</c:v>
                </c:pt>
                <c:pt idx="3610">
                  <c:v>17-Feb-2012</c:v>
                </c:pt>
                <c:pt idx="3611">
                  <c:v>21-Feb-2012</c:v>
                </c:pt>
                <c:pt idx="3612">
                  <c:v>22-Feb-2012</c:v>
                </c:pt>
                <c:pt idx="3613">
                  <c:v>23-Feb-2012</c:v>
                </c:pt>
                <c:pt idx="3614">
                  <c:v>24-Feb-2012</c:v>
                </c:pt>
                <c:pt idx="3615">
                  <c:v>27-Feb-2012</c:v>
                </c:pt>
                <c:pt idx="3616">
                  <c:v>28-Feb-2012</c:v>
                </c:pt>
                <c:pt idx="3617">
                  <c:v>29-Feb-2012</c:v>
                </c:pt>
                <c:pt idx="3618">
                  <c:v>01-Mar-2012</c:v>
                </c:pt>
                <c:pt idx="3619">
                  <c:v>02-Mar-2012</c:v>
                </c:pt>
                <c:pt idx="3620">
                  <c:v>05-Mar-2012</c:v>
                </c:pt>
                <c:pt idx="3621">
                  <c:v>06-Mar-2012</c:v>
                </c:pt>
                <c:pt idx="3622">
                  <c:v>07-Mar-2012</c:v>
                </c:pt>
                <c:pt idx="3623">
                  <c:v>08-Mar-2012</c:v>
                </c:pt>
                <c:pt idx="3624">
                  <c:v>09-Mar-2012</c:v>
                </c:pt>
                <c:pt idx="3625">
                  <c:v>12-Mar-2012</c:v>
                </c:pt>
                <c:pt idx="3626">
                  <c:v>13-Mar-2012</c:v>
                </c:pt>
                <c:pt idx="3627">
                  <c:v>14-Mar-2012</c:v>
                </c:pt>
                <c:pt idx="3628">
                  <c:v>15-Mar-2012</c:v>
                </c:pt>
                <c:pt idx="3629">
                  <c:v>16-Mar-2012</c:v>
                </c:pt>
                <c:pt idx="3630">
                  <c:v>19-Mar-2012</c:v>
                </c:pt>
                <c:pt idx="3631">
                  <c:v>20-Mar-2012</c:v>
                </c:pt>
                <c:pt idx="3632">
                  <c:v>21-Mar-2012</c:v>
                </c:pt>
                <c:pt idx="3633">
                  <c:v>22-Mar-2012</c:v>
                </c:pt>
                <c:pt idx="3634">
                  <c:v>23-Mar-2012</c:v>
                </c:pt>
                <c:pt idx="3635">
                  <c:v>26-Mar-2012</c:v>
                </c:pt>
                <c:pt idx="3636">
                  <c:v>27-Mar-2012</c:v>
                </c:pt>
                <c:pt idx="3637">
                  <c:v>28-Mar-2012</c:v>
                </c:pt>
                <c:pt idx="3638">
                  <c:v>29-Mar-2012</c:v>
                </c:pt>
                <c:pt idx="3639">
                  <c:v>30-Mar-2012</c:v>
                </c:pt>
                <c:pt idx="3640">
                  <c:v>02-Apr-2012</c:v>
                </c:pt>
                <c:pt idx="3641">
                  <c:v>03-Apr-2012</c:v>
                </c:pt>
                <c:pt idx="3642">
                  <c:v>04-Apr-2012</c:v>
                </c:pt>
                <c:pt idx="3643">
                  <c:v>05-Apr-2012</c:v>
                </c:pt>
                <c:pt idx="3644">
                  <c:v>09-Apr-2012</c:v>
                </c:pt>
                <c:pt idx="3645">
                  <c:v>10-Apr-2012</c:v>
                </c:pt>
                <c:pt idx="3646">
                  <c:v>11-Apr-2012</c:v>
                </c:pt>
                <c:pt idx="3647">
                  <c:v>12-Apr-2012</c:v>
                </c:pt>
                <c:pt idx="3648">
                  <c:v>13-Apr-2012</c:v>
                </c:pt>
                <c:pt idx="3649">
                  <c:v>16-Apr-2012</c:v>
                </c:pt>
                <c:pt idx="3650">
                  <c:v>17-Apr-2012</c:v>
                </c:pt>
                <c:pt idx="3651">
                  <c:v>18-Apr-2012</c:v>
                </c:pt>
                <c:pt idx="3652">
                  <c:v>19-Apr-2012</c:v>
                </c:pt>
                <c:pt idx="3653">
                  <c:v>20-Apr-2012</c:v>
                </c:pt>
                <c:pt idx="3654">
                  <c:v>23-Apr-2012</c:v>
                </c:pt>
                <c:pt idx="3655">
                  <c:v>24-Apr-2012</c:v>
                </c:pt>
                <c:pt idx="3656">
                  <c:v>25-Apr-2012</c:v>
                </c:pt>
                <c:pt idx="3657">
                  <c:v>26-Apr-2012</c:v>
                </c:pt>
                <c:pt idx="3658">
                  <c:v>27-Apr-2012</c:v>
                </c:pt>
                <c:pt idx="3659">
                  <c:v>30-Apr-2012</c:v>
                </c:pt>
                <c:pt idx="3660">
                  <c:v>01-May-2012</c:v>
                </c:pt>
                <c:pt idx="3661">
                  <c:v>02-May-2012</c:v>
                </c:pt>
                <c:pt idx="3662">
                  <c:v>03-May-2012</c:v>
                </c:pt>
                <c:pt idx="3663">
                  <c:v>04-May-2012</c:v>
                </c:pt>
                <c:pt idx="3664">
                  <c:v>07-May-2012</c:v>
                </c:pt>
                <c:pt idx="3665">
                  <c:v>08-May-2012</c:v>
                </c:pt>
                <c:pt idx="3666">
                  <c:v>09-May-2012</c:v>
                </c:pt>
                <c:pt idx="3667">
                  <c:v>10-May-2012</c:v>
                </c:pt>
                <c:pt idx="3668">
                  <c:v>11-May-2012</c:v>
                </c:pt>
                <c:pt idx="3669">
                  <c:v>14-May-2012</c:v>
                </c:pt>
                <c:pt idx="3670">
                  <c:v>15-May-2012</c:v>
                </c:pt>
                <c:pt idx="3671">
                  <c:v>16-May-2012</c:v>
                </c:pt>
                <c:pt idx="3672">
                  <c:v>17-May-2012</c:v>
                </c:pt>
                <c:pt idx="3673">
                  <c:v>18-May-2012</c:v>
                </c:pt>
                <c:pt idx="3674">
                  <c:v>21-May-2012</c:v>
                </c:pt>
                <c:pt idx="3675">
                  <c:v>22-May-2012</c:v>
                </c:pt>
                <c:pt idx="3676">
                  <c:v>23-May-2012</c:v>
                </c:pt>
                <c:pt idx="3677">
                  <c:v>24-May-2012</c:v>
                </c:pt>
                <c:pt idx="3678">
                  <c:v>25-May-2012</c:v>
                </c:pt>
                <c:pt idx="3679">
                  <c:v>29-May-2012</c:v>
                </c:pt>
                <c:pt idx="3680">
                  <c:v>30-May-2012</c:v>
                </c:pt>
                <c:pt idx="3681">
                  <c:v>31-May-2012</c:v>
                </c:pt>
                <c:pt idx="3682">
                  <c:v>01-Jun-2012</c:v>
                </c:pt>
                <c:pt idx="3683">
                  <c:v>04-Jun-2012</c:v>
                </c:pt>
                <c:pt idx="3684">
                  <c:v>05-Jun-2012</c:v>
                </c:pt>
                <c:pt idx="3685">
                  <c:v>06-Jun-2012</c:v>
                </c:pt>
                <c:pt idx="3686">
                  <c:v>07-Jun-2012</c:v>
                </c:pt>
                <c:pt idx="3687">
                  <c:v>08-Jun-2012</c:v>
                </c:pt>
                <c:pt idx="3688">
                  <c:v>11-Jun-2012</c:v>
                </c:pt>
                <c:pt idx="3689">
                  <c:v>12-Jun-2012</c:v>
                </c:pt>
                <c:pt idx="3690">
                  <c:v>13-Jun-2012</c:v>
                </c:pt>
                <c:pt idx="3691">
                  <c:v>14-Jun-2012</c:v>
                </c:pt>
                <c:pt idx="3692">
                  <c:v>15-Jun-2012</c:v>
                </c:pt>
                <c:pt idx="3693">
                  <c:v>18-Jun-2012</c:v>
                </c:pt>
                <c:pt idx="3694">
                  <c:v>19-Jun-2012</c:v>
                </c:pt>
                <c:pt idx="3695">
                  <c:v>20-Jun-2012</c:v>
                </c:pt>
                <c:pt idx="3696">
                  <c:v>21-Jun-2012</c:v>
                </c:pt>
                <c:pt idx="3697">
                  <c:v>22-Jun-2012</c:v>
                </c:pt>
                <c:pt idx="3698">
                  <c:v>25-Jun-2012</c:v>
                </c:pt>
                <c:pt idx="3699">
                  <c:v>26-Jun-2012</c:v>
                </c:pt>
                <c:pt idx="3700">
                  <c:v>27-Jun-2012</c:v>
                </c:pt>
                <c:pt idx="3701">
                  <c:v>28-Jun-2012</c:v>
                </c:pt>
                <c:pt idx="3702">
                  <c:v>29-Jun-2012</c:v>
                </c:pt>
                <c:pt idx="3703">
                  <c:v>02-Jul-2012</c:v>
                </c:pt>
                <c:pt idx="3704">
                  <c:v>03-Jul-2012</c:v>
                </c:pt>
                <c:pt idx="3705">
                  <c:v>05-Jul-2012</c:v>
                </c:pt>
                <c:pt idx="3706">
                  <c:v>06-Jul-2012</c:v>
                </c:pt>
                <c:pt idx="3707">
                  <c:v>09-Jul-2012</c:v>
                </c:pt>
                <c:pt idx="3708">
                  <c:v>10-Jul-2012</c:v>
                </c:pt>
                <c:pt idx="3709">
                  <c:v>11-Jul-2012</c:v>
                </c:pt>
                <c:pt idx="3710">
                  <c:v>12-Jul-2012</c:v>
                </c:pt>
                <c:pt idx="3711">
                  <c:v>13-Jul-2012</c:v>
                </c:pt>
                <c:pt idx="3712">
                  <c:v>16-Jul-2012</c:v>
                </c:pt>
                <c:pt idx="3713">
                  <c:v>17-Jul-2012</c:v>
                </c:pt>
                <c:pt idx="3714">
                  <c:v>18-Jul-2012</c:v>
                </c:pt>
                <c:pt idx="3715">
                  <c:v>19-Jul-2012</c:v>
                </c:pt>
                <c:pt idx="3716">
                  <c:v>20-Jul-2012</c:v>
                </c:pt>
                <c:pt idx="3717">
                  <c:v>23-Jul-2012</c:v>
                </c:pt>
                <c:pt idx="3718">
                  <c:v>24-Jul-2012</c:v>
                </c:pt>
                <c:pt idx="3719">
                  <c:v>25-Jul-2012</c:v>
                </c:pt>
                <c:pt idx="3720">
                  <c:v>26-Jul-2012</c:v>
                </c:pt>
                <c:pt idx="3721">
                  <c:v>27-Jul-2012</c:v>
                </c:pt>
                <c:pt idx="3722">
                  <c:v>30-Jul-2012</c:v>
                </c:pt>
                <c:pt idx="3723">
                  <c:v>31-Jul-2012</c:v>
                </c:pt>
                <c:pt idx="3724">
                  <c:v>01-Aug-2012</c:v>
                </c:pt>
                <c:pt idx="3725">
                  <c:v>02-Aug-2012</c:v>
                </c:pt>
                <c:pt idx="3726">
                  <c:v>03-Aug-2012</c:v>
                </c:pt>
                <c:pt idx="3727">
                  <c:v>06-Aug-2012</c:v>
                </c:pt>
                <c:pt idx="3728">
                  <c:v>07-Aug-2012</c:v>
                </c:pt>
                <c:pt idx="3729">
                  <c:v>08-Aug-2012</c:v>
                </c:pt>
                <c:pt idx="3730">
                  <c:v>09-Aug-2012</c:v>
                </c:pt>
                <c:pt idx="3731">
                  <c:v>10-Aug-2012</c:v>
                </c:pt>
                <c:pt idx="3732">
                  <c:v>13-Aug-2012</c:v>
                </c:pt>
                <c:pt idx="3733">
                  <c:v>14-Aug-2012</c:v>
                </c:pt>
                <c:pt idx="3734">
                  <c:v>15-Aug-2012</c:v>
                </c:pt>
                <c:pt idx="3735">
                  <c:v>16-Aug-2012</c:v>
                </c:pt>
                <c:pt idx="3736">
                  <c:v>17-Aug-2012</c:v>
                </c:pt>
                <c:pt idx="3737">
                  <c:v>20-Aug-2012</c:v>
                </c:pt>
                <c:pt idx="3738">
                  <c:v>21-Aug-2012</c:v>
                </c:pt>
                <c:pt idx="3739">
                  <c:v>22-Aug-2012</c:v>
                </c:pt>
                <c:pt idx="3740">
                  <c:v>23-Aug-2012</c:v>
                </c:pt>
                <c:pt idx="3741">
                  <c:v>24-Aug-2012</c:v>
                </c:pt>
                <c:pt idx="3742">
                  <c:v>27-Aug-2012</c:v>
                </c:pt>
                <c:pt idx="3743">
                  <c:v>28-Aug-2012</c:v>
                </c:pt>
                <c:pt idx="3744">
                  <c:v>29-Aug-2012</c:v>
                </c:pt>
                <c:pt idx="3745">
                  <c:v>30-Aug-2012</c:v>
                </c:pt>
                <c:pt idx="3746">
                  <c:v>31-Aug-2012</c:v>
                </c:pt>
                <c:pt idx="3747">
                  <c:v>04-Sep-2012</c:v>
                </c:pt>
                <c:pt idx="3748">
                  <c:v>05-Sep-2012</c:v>
                </c:pt>
                <c:pt idx="3749">
                  <c:v>06-Sep-2012</c:v>
                </c:pt>
                <c:pt idx="3750">
                  <c:v>07-Sep-2012</c:v>
                </c:pt>
                <c:pt idx="3751">
                  <c:v>10-Sep-2012</c:v>
                </c:pt>
                <c:pt idx="3752">
                  <c:v>11-Sep-2012</c:v>
                </c:pt>
                <c:pt idx="3753">
                  <c:v>12-Sep-2012</c:v>
                </c:pt>
                <c:pt idx="3754">
                  <c:v>13-Sep-2012</c:v>
                </c:pt>
                <c:pt idx="3755">
                  <c:v>14-Sep-2012</c:v>
                </c:pt>
                <c:pt idx="3756">
                  <c:v>17-Sep-2012</c:v>
                </c:pt>
                <c:pt idx="3757">
                  <c:v>18-Sep-2012</c:v>
                </c:pt>
                <c:pt idx="3758">
                  <c:v>19-Sep-2012</c:v>
                </c:pt>
                <c:pt idx="3759">
                  <c:v>20-Sep-2012</c:v>
                </c:pt>
                <c:pt idx="3760">
                  <c:v>21-Sep-2012</c:v>
                </c:pt>
                <c:pt idx="3761">
                  <c:v>24-Sep-2012</c:v>
                </c:pt>
                <c:pt idx="3762">
                  <c:v>25-Sep-2012</c:v>
                </c:pt>
                <c:pt idx="3763">
                  <c:v>26-Sep-2012</c:v>
                </c:pt>
                <c:pt idx="3764">
                  <c:v>27-Sep-2012</c:v>
                </c:pt>
                <c:pt idx="3765">
                  <c:v>28-Sep-2012</c:v>
                </c:pt>
                <c:pt idx="3766">
                  <c:v>01-Oct-2012</c:v>
                </c:pt>
                <c:pt idx="3767">
                  <c:v>02-Oct-2012</c:v>
                </c:pt>
                <c:pt idx="3768">
                  <c:v>03-Oct-2012</c:v>
                </c:pt>
                <c:pt idx="3769">
                  <c:v>04-Oct-2012</c:v>
                </c:pt>
                <c:pt idx="3770">
                  <c:v>05-Oct-2012</c:v>
                </c:pt>
                <c:pt idx="3771">
                  <c:v>08-Oct-2012</c:v>
                </c:pt>
                <c:pt idx="3772">
                  <c:v>09-Oct-2012</c:v>
                </c:pt>
                <c:pt idx="3773">
                  <c:v>10-Oct-2012</c:v>
                </c:pt>
                <c:pt idx="3774">
                  <c:v>11-Oct-2012</c:v>
                </c:pt>
                <c:pt idx="3775">
                  <c:v>12-Oct-2012</c:v>
                </c:pt>
                <c:pt idx="3776">
                  <c:v>15-Oct-2012</c:v>
                </c:pt>
                <c:pt idx="3777">
                  <c:v>16-Oct-2012</c:v>
                </c:pt>
                <c:pt idx="3778">
                  <c:v>17-Oct-2012</c:v>
                </c:pt>
                <c:pt idx="3779">
                  <c:v>18-Oct-2012</c:v>
                </c:pt>
                <c:pt idx="3780">
                  <c:v>19-Oct-2012</c:v>
                </c:pt>
                <c:pt idx="3781">
                  <c:v>22-Oct-2012</c:v>
                </c:pt>
                <c:pt idx="3782">
                  <c:v>23-Oct-2012</c:v>
                </c:pt>
                <c:pt idx="3783">
                  <c:v>24-Oct-2012</c:v>
                </c:pt>
                <c:pt idx="3784">
                  <c:v>25-Oct-2012</c:v>
                </c:pt>
                <c:pt idx="3785">
                  <c:v>26-Oct-2012</c:v>
                </c:pt>
                <c:pt idx="3786">
                  <c:v>31-Oct-2012</c:v>
                </c:pt>
                <c:pt idx="3787">
                  <c:v>01-Nov-2012</c:v>
                </c:pt>
                <c:pt idx="3788">
                  <c:v>02-Nov-2012</c:v>
                </c:pt>
                <c:pt idx="3789">
                  <c:v>05-Nov-2012</c:v>
                </c:pt>
                <c:pt idx="3790">
                  <c:v>06-Nov-2012</c:v>
                </c:pt>
                <c:pt idx="3791">
                  <c:v>07-Nov-2012</c:v>
                </c:pt>
                <c:pt idx="3792">
                  <c:v>08-Nov-2012</c:v>
                </c:pt>
                <c:pt idx="3793">
                  <c:v>09-Nov-2012</c:v>
                </c:pt>
                <c:pt idx="3794">
                  <c:v>12-Nov-2012</c:v>
                </c:pt>
                <c:pt idx="3795">
                  <c:v>13-Nov-2012</c:v>
                </c:pt>
                <c:pt idx="3796">
                  <c:v>14-Nov-2012</c:v>
                </c:pt>
                <c:pt idx="3797">
                  <c:v>15-Nov-2012</c:v>
                </c:pt>
                <c:pt idx="3798">
                  <c:v>16-Nov-2012</c:v>
                </c:pt>
                <c:pt idx="3799">
                  <c:v>19-Nov-2012</c:v>
                </c:pt>
                <c:pt idx="3800">
                  <c:v>20-Nov-2012</c:v>
                </c:pt>
                <c:pt idx="3801">
                  <c:v>21-Nov-2012</c:v>
                </c:pt>
                <c:pt idx="3802">
                  <c:v>23-Nov-2012</c:v>
                </c:pt>
                <c:pt idx="3803">
                  <c:v>26-Nov-2012</c:v>
                </c:pt>
                <c:pt idx="3804">
                  <c:v>27-Nov-2012</c:v>
                </c:pt>
                <c:pt idx="3805">
                  <c:v>28-Nov-2012</c:v>
                </c:pt>
                <c:pt idx="3806">
                  <c:v>29-Nov-2012</c:v>
                </c:pt>
                <c:pt idx="3807">
                  <c:v>30-Nov-2012</c:v>
                </c:pt>
                <c:pt idx="3808">
                  <c:v>03-Dec-2012</c:v>
                </c:pt>
                <c:pt idx="3809">
                  <c:v>04-Dec-2012</c:v>
                </c:pt>
                <c:pt idx="3810">
                  <c:v>05-Dec-2012</c:v>
                </c:pt>
                <c:pt idx="3811">
                  <c:v>06-Dec-2012</c:v>
                </c:pt>
                <c:pt idx="3812">
                  <c:v>07-Dec-2012</c:v>
                </c:pt>
                <c:pt idx="3813">
                  <c:v>10-Dec-2012</c:v>
                </c:pt>
                <c:pt idx="3814">
                  <c:v>11-Dec-2012</c:v>
                </c:pt>
                <c:pt idx="3815">
                  <c:v>12-Dec-2012</c:v>
                </c:pt>
                <c:pt idx="3816">
                  <c:v>13-Dec-2012</c:v>
                </c:pt>
                <c:pt idx="3817">
                  <c:v>14-Dec-2012</c:v>
                </c:pt>
                <c:pt idx="3818">
                  <c:v>17-Dec-2012</c:v>
                </c:pt>
                <c:pt idx="3819">
                  <c:v>18-Dec-2012</c:v>
                </c:pt>
                <c:pt idx="3820">
                  <c:v>19-Dec-2012</c:v>
                </c:pt>
                <c:pt idx="3821">
                  <c:v>20-Dec-2012</c:v>
                </c:pt>
                <c:pt idx="3822">
                  <c:v>21-Dec-2012</c:v>
                </c:pt>
                <c:pt idx="3823">
                  <c:v>24-Dec-2012</c:v>
                </c:pt>
                <c:pt idx="3824">
                  <c:v>26-Dec-2012</c:v>
                </c:pt>
                <c:pt idx="3825">
                  <c:v>27-Dec-2012</c:v>
                </c:pt>
                <c:pt idx="3826">
                  <c:v>28-Dec-2012</c:v>
                </c:pt>
                <c:pt idx="3827">
                  <c:v>31-Dec-2012</c:v>
                </c:pt>
                <c:pt idx="3828">
                  <c:v>02-Jan-2013</c:v>
                </c:pt>
                <c:pt idx="3829">
                  <c:v>03-Jan-2013</c:v>
                </c:pt>
                <c:pt idx="3830">
                  <c:v>04-Jan-2013</c:v>
                </c:pt>
                <c:pt idx="3831">
                  <c:v>07-Jan-2013</c:v>
                </c:pt>
                <c:pt idx="3832">
                  <c:v>08-Jan-2013</c:v>
                </c:pt>
                <c:pt idx="3833">
                  <c:v>09-Jan-2013</c:v>
                </c:pt>
                <c:pt idx="3834">
                  <c:v>10-Jan-2013</c:v>
                </c:pt>
                <c:pt idx="3835">
                  <c:v>11-Jan-2013</c:v>
                </c:pt>
                <c:pt idx="3836">
                  <c:v>14-Jan-2013</c:v>
                </c:pt>
                <c:pt idx="3837">
                  <c:v>15-Jan-2013</c:v>
                </c:pt>
                <c:pt idx="3838">
                  <c:v>16-Jan-2013</c:v>
                </c:pt>
                <c:pt idx="3839">
                  <c:v>17-Jan-2013</c:v>
                </c:pt>
                <c:pt idx="3840">
                  <c:v>18-Jan-2013</c:v>
                </c:pt>
                <c:pt idx="3841">
                  <c:v>22-Jan-2013</c:v>
                </c:pt>
                <c:pt idx="3842">
                  <c:v>23-Jan-2013</c:v>
                </c:pt>
                <c:pt idx="3843">
                  <c:v>24-Jan-2013</c:v>
                </c:pt>
                <c:pt idx="3844">
                  <c:v>25-Jan-2013</c:v>
                </c:pt>
                <c:pt idx="3845">
                  <c:v>28-Jan-2013</c:v>
                </c:pt>
                <c:pt idx="3846">
                  <c:v>29-Jan-2013</c:v>
                </c:pt>
                <c:pt idx="3847">
                  <c:v>30-Jan-2013</c:v>
                </c:pt>
                <c:pt idx="3848">
                  <c:v>31-Jan-2013</c:v>
                </c:pt>
                <c:pt idx="3849">
                  <c:v>01-Feb-2013</c:v>
                </c:pt>
                <c:pt idx="3850">
                  <c:v>04-Feb-2013</c:v>
                </c:pt>
                <c:pt idx="3851">
                  <c:v>05-Feb-2013</c:v>
                </c:pt>
                <c:pt idx="3852">
                  <c:v>06-Feb-2013</c:v>
                </c:pt>
                <c:pt idx="3853">
                  <c:v>07-Feb-2013</c:v>
                </c:pt>
                <c:pt idx="3854">
                  <c:v>08-Feb-2013</c:v>
                </c:pt>
                <c:pt idx="3855">
                  <c:v>11-Feb-2013</c:v>
                </c:pt>
                <c:pt idx="3856">
                  <c:v>12-Feb-2013</c:v>
                </c:pt>
                <c:pt idx="3857">
                  <c:v>13-Feb-2013</c:v>
                </c:pt>
                <c:pt idx="3858">
                  <c:v>14-Feb-2013</c:v>
                </c:pt>
                <c:pt idx="3859">
                  <c:v>15-Feb-2013</c:v>
                </c:pt>
                <c:pt idx="3860">
                  <c:v>19-Feb-2013</c:v>
                </c:pt>
                <c:pt idx="3861">
                  <c:v>20-Feb-2013</c:v>
                </c:pt>
                <c:pt idx="3862">
                  <c:v>21-Feb-2013</c:v>
                </c:pt>
                <c:pt idx="3863">
                  <c:v>22-Feb-2013</c:v>
                </c:pt>
                <c:pt idx="3864">
                  <c:v>25-Feb-2013</c:v>
                </c:pt>
                <c:pt idx="3865">
                  <c:v>26-Feb-2013</c:v>
                </c:pt>
                <c:pt idx="3866">
                  <c:v>27-Feb-2013</c:v>
                </c:pt>
                <c:pt idx="3867">
                  <c:v>28-Feb-2013</c:v>
                </c:pt>
                <c:pt idx="3868">
                  <c:v>01-Mar-2013</c:v>
                </c:pt>
                <c:pt idx="3869">
                  <c:v>04-Mar-2013</c:v>
                </c:pt>
                <c:pt idx="3870">
                  <c:v>05-Mar-2013</c:v>
                </c:pt>
                <c:pt idx="3871">
                  <c:v>06-Mar-2013</c:v>
                </c:pt>
                <c:pt idx="3872">
                  <c:v>07-Mar-2013</c:v>
                </c:pt>
                <c:pt idx="3873">
                  <c:v>08-Mar-2013</c:v>
                </c:pt>
                <c:pt idx="3874">
                  <c:v>11-Mar-2013</c:v>
                </c:pt>
                <c:pt idx="3875">
                  <c:v>12-Mar-2013</c:v>
                </c:pt>
                <c:pt idx="3876">
                  <c:v>13-Mar-2013</c:v>
                </c:pt>
                <c:pt idx="3877">
                  <c:v>14-Mar-2013</c:v>
                </c:pt>
                <c:pt idx="3878">
                  <c:v>15-Mar-2013</c:v>
                </c:pt>
                <c:pt idx="3879">
                  <c:v>18-Mar-2013</c:v>
                </c:pt>
                <c:pt idx="3880">
                  <c:v>19-Mar-2013</c:v>
                </c:pt>
                <c:pt idx="3881">
                  <c:v>20-Mar-2013</c:v>
                </c:pt>
                <c:pt idx="3882">
                  <c:v>21-Mar-2013</c:v>
                </c:pt>
                <c:pt idx="3883">
                  <c:v>22-Mar-2013</c:v>
                </c:pt>
                <c:pt idx="3884">
                  <c:v>25-Mar-2013</c:v>
                </c:pt>
                <c:pt idx="3885">
                  <c:v>26-Mar-2013</c:v>
                </c:pt>
                <c:pt idx="3886">
                  <c:v>27-Mar-2013</c:v>
                </c:pt>
                <c:pt idx="3887">
                  <c:v>28-Mar-2013</c:v>
                </c:pt>
                <c:pt idx="3888">
                  <c:v>01-Apr-2013</c:v>
                </c:pt>
                <c:pt idx="3889">
                  <c:v>02-Apr-2013</c:v>
                </c:pt>
                <c:pt idx="3890">
                  <c:v>03-Apr-2013</c:v>
                </c:pt>
                <c:pt idx="3891">
                  <c:v>04-Apr-2013</c:v>
                </c:pt>
                <c:pt idx="3892">
                  <c:v>05-Apr-2013</c:v>
                </c:pt>
                <c:pt idx="3893">
                  <c:v>08-Apr-2013</c:v>
                </c:pt>
                <c:pt idx="3894">
                  <c:v>09-Apr-2013</c:v>
                </c:pt>
                <c:pt idx="3895">
                  <c:v>10-Apr-2013</c:v>
                </c:pt>
                <c:pt idx="3896">
                  <c:v>11-Apr-2013</c:v>
                </c:pt>
                <c:pt idx="3897">
                  <c:v>12-Apr-2013</c:v>
                </c:pt>
                <c:pt idx="3898">
                  <c:v>15-Apr-2013</c:v>
                </c:pt>
                <c:pt idx="3899">
                  <c:v>16-Apr-2013</c:v>
                </c:pt>
                <c:pt idx="3900">
                  <c:v>17-Apr-2013</c:v>
                </c:pt>
                <c:pt idx="3901">
                  <c:v>18-Apr-2013</c:v>
                </c:pt>
                <c:pt idx="3902">
                  <c:v>19-Apr-2013</c:v>
                </c:pt>
                <c:pt idx="3903">
                  <c:v>22-Apr-2013</c:v>
                </c:pt>
                <c:pt idx="3904">
                  <c:v>23-Apr-2013</c:v>
                </c:pt>
                <c:pt idx="3905">
                  <c:v>24-Apr-2013</c:v>
                </c:pt>
                <c:pt idx="3906">
                  <c:v>25-Apr-2013</c:v>
                </c:pt>
                <c:pt idx="3907">
                  <c:v>26-Apr-2013</c:v>
                </c:pt>
                <c:pt idx="3908">
                  <c:v>29-Apr-2013</c:v>
                </c:pt>
                <c:pt idx="3909">
                  <c:v>30-Apr-2013</c:v>
                </c:pt>
                <c:pt idx="3910">
                  <c:v>01-May-2013</c:v>
                </c:pt>
                <c:pt idx="3911">
                  <c:v>02-May-2013</c:v>
                </c:pt>
                <c:pt idx="3912">
                  <c:v>03-May-2013</c:v>
                </c:pt>
                <c:pt idx="3913">
                  <c:v>06-May-2013</c:v>
                </c:pt>
                <c:pt idx="3914">
                  <c:v>07-May-2013</c:v>
                </c:pt>
                <c:pt idx="3915">
                  <c:v>08-May-2013</c:v>
                </c:pt>
                <c:pt idx="3916">
                  <c:v>09-May-2013</c:v>
                </c:pt>
                <c:pt idx="3917">
                  <c:v>10-May-2013</c:v>
                </c:pt>
                <c:pt idx="3918">
                  <c:v>13-May-2013</c:v>
                </c:pt>
                <c:pt idx="3919">
                  <c:v>14-May-2013</c:v>
                </c:pt>
                <c:pt idx="3920">
                  <c:v>15-May-2013</c:v>
                </c:pt>
                <c:pt idx="3921">
                  <c:v>16-May-2013</c:v>
                </c:pt>
                <c:pt idx="3922">
                  <c:v>17-May-2013</c:v>
                </c:pt>
                <c:pt idx="3923">
                  <c:v>20-May-2013</c:v>
                </c:pt>
                <c:pt idx="3924">
                  <c:v>21-May-2013</c:v>
                </c:pt>
                <c:pt idx="3925">
                  <c:v>22-May-2013</c:v>
                </c:pt>
                <c:pt idx="3926">
                  <c:v>23-May-2013</c:v>
                </c:pt>
                <c:pt idx="3927">
                  <c:v>24-May-2013</c:v>
                </c:pt>
                <c:pt idx="3928">
                  <c:v>28-May-2013</c:v>
                </c:pt>
                <c:pt idx="3929">
                  <c:v>29-May-2013</c:v>
                </c:pt>
                <c:pt idx="3930">
                  <c:v>30-May-2013</c:v>
                </c:pt>
                <c:pt idx="3931">
                  <c:v>31-May-2013</c:v>
                </c:pt>
                <c:pt idx="3932">
                  <c:v>03-Jun-2013</c:v>
                </c:pt>
                <c:pt idx="3933">
                  <c:v>04-Jun-2013</c:v>
                </c:pt>
                <c:pt idx="3934">
                  <c:v>05-Jun-2013</c:v>
                </c:pt>
                <c:pt idx="3935">
                  <c:v>06-Jun-2013</c:v>
                </c:pt>
                <c:pt idx="3936">
                  <c:v>07-Jun-2013</c:v>
                </c:pt>
                <c:pt idx="3937">
                  <c:v>10-Jun-2013</c:v>
                </c:pt>
                <c:pt idx="3938">
                  <c:v>11-Jun-2013</c:v>
                </c:pt>
                <c:pt idx="3939">
                  <c:v>12-Jun-2013</c:v>
                </c:pt>
                <c:pt idx="3940">
                  <c:v>13-Jun-2013</c:v>
                </c:pt>
                <c:pt idx="3941">
                  <c:v>14-Jun-2013</c:v>
                </c:pt>
                <c:pt idx="3942">
                  <c:v>17-Jun-2013</c:v>
                </c:pt>
                <c:pt idx="3943">
                  <c:v>18-Jun-2013</c:v>
                </c:pt>
                <c:pt idx="3944">
                  <c:v>19-Jun-2013</c:v>
                </c:pt>
                <c:pt idx="3945">
                  <c:v>20-Jun-2013</c:v>
                </c:pt>
                <c:pt idx="3946">
                  <c:v>21-Jun-2013</c:v>
                </c:pt>
                <c:pt idx="3947">
                  <c:v>24-Jun-2013</c:v>
                </c:pt>
                <c:pt idx="3948">
                  <c:v>25-Jun-2013</c:v>
                </c:pt>
                <c:pt idx="3949">
                  <c:v>26-Jun-2013</c:v>
                </c:pt>
                <c:pt idx="3950">
                  <c:v>27-Jun-2013</c:v>
                </c:pt>
                <c:pt idx="3951">
                  <c:v>28-Jun-2013</c:v>
                </c:pt>
                <c:pt idx="3952">
                  <c:v>01-Jul-2013</c:v>
                </c:pt>
                <c:pt idx="3953">
                  <c:v>02-Jul-2013</c:v>
                </c:pt>
                <c:pt idx="3954">
                  <c:v>03-Jul-2013</c:v>
                </c:pt>
                <c:pt idx="3955">
                  <c:v>05-Jul-2013</c:v>
                </c:pt>
                <c:pt idx="3956">
                  <c:v>08-Jul-2013</c:v>
                </c:pt>
                <c:pt idx="3957">
                  <c:v>09-Jul-2013</c:v>
                </c:pt>
                <c:pt idx="3958">
                  <c:v>10-Jul-2013</c:v>
                </c:pt>
                <c:pt idx="3959">
                  <c:v>11-Jul-2013</c:v>
                </c:pt>
                <c:pt idx="3960">
                  <c:v>12-Jul-2013</c:v>
                </c:pt>
                <c:pt idx="3961">
                  <c:v>15-Jul-2013</c:v>
                </c:pt>
                <c:pt idx="3962">
                  <c:v>16-Jul-2013</c:v>
                </c:pt>
                <c:pt idx="3963">
                  <c:v>17-Jul-2013</c:v>
                </c:pt>
                <c:pt idx="3964">
                  <c:v>18-Jul-2013</c:v>
                </c:pt>
                <c:pt idx="3965">
                  <c:v>19-Jul-2013</c:v>
                </c:pt>
                <c:pt idx="3966">
                  <c:v>22-Jul-2013</c:v>
                </c:pt>
                <c:pt idx="3967">
                  <c:v>23-Jul-2013</c:v>
                </c:pt>
                <c:pt idx="3968">
                  <c:v>24-Jul-2013</c:v>
                </c:pt>
                <c:pt idx="3969">
                  <c:v>25-Jul-2013</c:v>
                </c:pt>
                <c:pt idx="3970">
                  <c:v>26-Jul-2013</c:v>
                </c:pt>
                <c:pt idx="3971">
                  <c:v>29-Jul-2013</c:v>
                </c:pt>
                <c:pt idx="3972">
                  <c:v>30-Jul-2013</c:v>
                </c:pt>
                <c:pt idx="3973">
                  <c:v>31-Jul-2013</c:v>
                </c:pt>
                <c:pt idx="3974">
                  <c:v>01-Aug-2013</c:v>
                </c:pt>
                <c:pt idx="3975">
                  <c:v>02-Aug-2013</c:v>
                </c:pt>
                <c:pt idx="3976">
                  <c:v>05-Aug-2013</c:v>
                </c:pt>
                <c:pt idx="3977">
                  <c:v>06-Aug-2013</c:v>
                </c:pt>
                <c:pt idx="3978">
                  <c:v>07-Aug-2013</c:v>
                </c:pt>
                <c:pt idx="3979">
                  <c:v>08-Aug-2013</c:v>
                </c:pt>
                <c:pt idx="3980">
                  <c:v>09-Aug-2013</c:v>
                </c:pt>
                <c:pt idx="3981">
                  <c:v>12-Aug-2013</c:v>
                </c:pt>
                <c:pt idx="3982">
                  <c:v>13-Aug-2013</c:v>
                </c:pt>
                <c:pt idx="3983">
                  <c:v>14-Aug-2013</c:v>
                </c:pt>
                <c:pt idx="3984">
                  <c:v>15-Aug-2013</c:v>
                </c:pt>
                <c:pt idx="3985">
                  <c:v>16-Aug-2013</c:v>
                </c:pt>
                <c:pt idx="3986">
                  <c:v>19-Aug-2013</c:v>
                </c:pt>
                <c:pt idx="3987">
                  <c:v>20-Aug-2013</c:v>
                </c:pt>
                <c:pt idx="3988">
                  <c:v>21-Aug-2013</c:v>
                </c:pt>
                <c:pt idx="3989">
                  <c:v>22-Aug-2013</c:v>
                </c:pt>
                <c:pt idx="3990">
                  <c:v>23-Aug-2013</c:v>
                </c:pt>
                <c:pt idx="3991">
                  <c:v>26-Aug-2013</c:v>
                </c:pt>
                <c:pt idx="3992">
                  <c:v>27-Aug-2013</c:v>
                </c:pt>
                <c:pt idx="3993">
                  <c:v>28-Aug-2013</c:v>
                </c:pt>
                <c:pt idx="3994">
                  <c:v>29-Aug-2013</c:v>
                </c:pt>
                <c:pt idx="3995">
                  <c:v>30-Aug-2013</c:v>
                </c:pt>
                <c:pt idx="3996">
                  <c:v>03-Sep-2013</c:v>
                </c:pt>
                <c:pt idx="3997">
                  <c:v>04-Sep-2013</c:v>
                </c:pt>
                <c:pt idx="3998">
                  <c:v>05-Sep-2013</c:v>
                </c:pt>
                <c:pt idx="3999">
                  <c:v>06-Sep-2013</c:v>
                </c:pt>
                <c:pt idx="4000">
                  <c:v>09-Sep-2013</c:v>
                </c:pt>
                <c:pt idx="4001">
                  <c:v>10-Sep-2013</c:v>
                </c:pt>
                <c:pt idx="4002">
                  <c:v>11-Sep-2013</c:v>
                </c:pt>
                <c:pt idx="4003">
                  <c:v>12-Sep-2013</c:v>
                </c:pt>
                <c:pt idx="4004">
                  <c:v>13-Sep-2013</c:v>
                </c:pt>
                <c:pt idx="4005">
                  <c:v>16-Sep-2013</c:v>
                </c:pt>
                <c:pt idx="4006">
                  <c:v>17-Sep-2013</c:v>
                </c:pt>
                <c:pt idx="4007">
                  <c:v>18-Sep-2013</c:v>
                </c:pt>
                <c:pt idx="4008">
                  <c:v>19-Sep-2013</c:v>
                </c:pt>
                <c:pt idx="4009">
                  <c:v>20-Sep-2013</c:v>
                </c:pt>
                <c:pt idx="4010">
                  <c:v>23-Sep-2013</c:v>
                </c:pt>
                <c:pt idx="4011">
                  <c:v>24-Sep-2013</c:v>
                </c:pt>
                <c:pt idx="4012">
                  <c:v>25-Sep-2013</c:v>
                </c:pt>
                <c:pt idx="4013">
                  <c:v>26-Sep-2013</c:v>
                </c:pt>
                <c:pt idx="4014">
                  <c:v>27-Sep-2013</c:v>
                </c:pt>
                <c:pt idx="4015">
                  <c:v>30-Sep-2013</c:v>
                </c:pt>
                <c:pt idx="4016">
                  <c:v>01-Oct-2013</c:v>
                </c:pt>
                <c:pt idx="4017">
                  <c:v>02-Oct-2013</c:v>
                </c:pt>
                <c:pt idx="4018">
                  <c:v>03-Oct-2013</c:v>
                </c:pt>
                <c:pt idx="4019">
                  <c:v>04-Oct-2013</c:v>
                </c:pt>
                <c:pt idx="4020">
                  <c:v>07-Oct-2013</c:v>
                </c:pt>
                <c:pt idx="4021">
                  <c:v>08-Oct-2013</c:v>
                </c:pt>
                <c:pt idx="4022">
                  <c:v>09-Oct-2013</c:v>
                </c:pt>
                <c:pt idx="4023">
                  <c:v>10-Oct-2013</c:v>
                </c:pt>
                <c:pt idx="4024">
                  <c:v>11-Oct-2013</c:v>
                </c:pt>
                <c:pt idx="4025">
                  <c:v>14-Oct-2013</c:v>
                </c:pt>
                <c:pt idx="4026">
                  <c:v>15-Oct-2013</c:v>
                </c:pt>
                <c:pt idx="4027">
                  <c:v>16-Oct-2013</c:v>
                </c:pt>
                <c:pt idx="4028">
                  <c:v>17-Oct-2013</c:v>
                </c:pt>
                <c:pt idx="4029">
                  <c:v>18-Oct-2013</c:v>
                </c:pt>
                <c:pt idx="4030">
                  <c:v>21-Oct-2013</c:v>
                </c:pt>
                <c:pt idx="4031">
                  <c:v>22-Oct-2013</c:v>
                </c:pt>
                <c:pt idx="4032">
                  <c:v>23-Oct-2013</c:v>
                </c:pt>
                <c:pt idx="4033">
                  <c:v>24-Oct-2013</c:v>
                </c:pt>
                <c:pt idx="4034">
                  <c:v>25-Oct-2013</c:v>
                </c:pt>
                <c:pt idx="4035">
                  <c:v>28-Oct-2013</c:v>
                </c:pt>
                <c:pt idx="4036">
                  <c:v>29-Oct-2013</c:v>
                </c:pt>
                <c:pt idx="4037">
                  <c:v>30-Oct-2013</c:v>
                </c:pt>
                <c:pt idx="4038">
                  <c:v>31-Oct-2013</c:v>
                </c:pt>
                <c:pt idx="4039">
                  <c:v>01-Nov-2013</c:v>
                </c:pt>
                <c:pt idx="4040">
                  <c:v>04-Nov-2013</c:v>
                </c:pt>
                <c:pt idx="4041">
                  <c:v>05-Nov-2013</c:v>
                </c:pt>
                <c:pt idx="4042">
                  <c:v>06-Nov-2013</c:v>
                </c:pt>
                <c:pt idx="4043">
                  <c:v>07-Nov-2013</c:v>
                </c:pt>
                <c:pt idx="4044">
                  <c:v>08-Nov-2013</c:v>
                </c:pt>
                <c:pt idx="4045">
                  <c:v>11-Nov-2013</c:v>
                </c:pt>
                <c:pt idx="4046">
                  <c:v>12-Nov-2013</c:v>
                </c:pt>
                <c:pt idx="4047">
                  <c:v>13-Nov-2013</c:v>
                </c:pt>
                <c:pt idx="4048">
                  <c:v>14-Nov-2013</c:v>
                </c:pt>
                <c:pt idx="4049">
                  <c:v>15-Nov-2013</c:v>
                </c:pt>
                <c:pt idx="4050">
                  <c:v>18-Nov-2013</c:v>
                </c:pt>
                <c:pt idx="4051">
                  <c:v>19-Nov-2013</c:v>
                </c:pt>
                <c:pt idx="4052">
                  <c:v>20-Nov-2013</c:v>
                </c:pt>
                <c:pt idx="4053">
                  <c:v>21-Nov-2013</c:v>
                </c:pt>
                <c:pt idx="4054">
                  <c:v>22-Nov-2013</c:v>
                </c:pt>
                <c:pt idx="4055">
                  <c:v>25-Nov-2013</c:v>
                </c:pt>
                <c:pt idx="4056">
                  <c:v>26-Nov-2013</c:v>
                </c:pt>
                <c:pt idx="4057">
                  <c:v>27-Nov-2013</c:v>
                </c:pt>
                <c:pt idx="4058">
                  <c:v>29-Nov-2013</c:v>
                </c:pt>
                <c:pt idx="4059">
                  <c:v>02-Dec-2013</c:v>
                </c:pt>
                <c:pt idx="4060">
                  <c:v>03-Dec-2013</c:v>
                </c:pt>
                <c:pt idx="4061">
                  <c:v>04-Dec-2013</c:v>
                </c:pt>
                <c:pt idx="4062">
                  <c:v>05-Dec-2013</c:v>
                </c:pt>
                <c:pt idx="4063">
                  <c:v>06-Dec-2013</c:v>
                </c:pt>
                <c:pt idx="4064">
                  <c:v>09-Dec-2013</c:v>
                </c:pt>
                <c:pt idx="4065">
                  <c:v>10-Dec-2013</c:v>
                </c:pt>
                <c:pt idx="4066">
                  <c:v>11-Dec-2013</c:v>
                </c:pt>
                <c:pt idx="4067">
                  <c:v>12-Dec-2013</c:v>
                </c:pt>
                <c:pt idx="4068">
                  <c:v>13-Dec-2013</c:v>
                </c:pt>
                <c:pt idx="4069">
                  <c:v>16-Dec-2013</c:v>
                </c:pt>
                <c:pt idx="4070">
                  <c:v>17-Dec-2013</c:v>
                </c:pt>
                <c:pt idx="4071">
                  <c:v>18-Dec-2013</c:v>
                </c:pt>
                <c:pt idx="4072">
                  <c:v>19-Dec-2013</c:v>
                </c:pt>
                <c:pt idx="4073">
                  <c:v>20-Dec-2013</c:v>
                </c:pt>
                <c:pt idx="4074">
                  <c:v>23-Dec-2013</c:v>
                </c:pt>
                <c:pt idx="4075">
                  <c:v>24-Dec-2013</c:v>
                </c:pt>
                <c:pt idx="4076">
                  <c:v>26-Dec-2013</c:v>
                </c:pt>
                <c:pt idx="4077">
                  <c:v>27-Dec-2013</c:v>
                </c:pt>
                <c:pt idx="4078">
                  <c:v>30-Dec-2013</c:v>
                </c:pt>
                <c:pt idx="4079">
                  <c:v>31-Dec-2013</c:v>
                </c:pt>
                <c:pt idx="4080">
                  <c:v>02-Jan-2014</c:v>
                </c:pt>
                <c:pt idx="4081">
                  <c:v>03-Jan-2014</c:v>
                </c:pt>
                <c:pt idx="4082">
                  <c:v>06-Jan-2014</c:v>
                </c:pt>
                <c:pt idx="4083">
                  <c:v>07-Jan-2014</c:v>
                </c:pt>
                <c:pt idx="4084">
                  <c:v>08-Jan-2014</c:v>
                </c:pt>
                <c:pt idx="4085">
                  <c:v>09-Jan-2014</c:v>
                </c:pt>
                <c:pt idx="4086">
                  <c:v>10-Jan-2014</c:v>
                </c:pt>
                <c:pt idx="4087">
                  <c:v>13-Jan-2014</c:v>
                </c:pt>
                <c:pt idx="4088">
                  <c:v>14-Jan-2014</c:v>
                </c:pt>
                <c:pt idx="4089">
                  <c:v>15-Jan-2014</c:v>
                </c:pt>
                <c:pt idx="4090">
                  <c:v>16-Jan-2014</c:v>
                </c:pt>
                <c:pt idx="4091">
                  <c:v>17-Jan-2014</c:v>
                </c:pt>
                <c:pt idx="4092">
                  <c:v>21-Jan-2014</c:v>
                </c:pt>
                <c:pt idx="4093">
                  <c:v>22-Jan-2014</c:v>
                </c:pt>
                <c:pt idx="4094">
                  <c:v>23-Jan-2014</c:v>
                </c:pt>
                <c:pt idx="4095">
                  <c:v>24-Jan-2014</c:v>
                </c:pt>
                <c:pt idx="4096">
                  <c:v>27-Jan-2014</c:v>
                </c:pt>
                <c:pt idx="4097">
                  <c:v>28-Jan-2014</c:v>
                </c:pt>
                <c:pt idx="4098">
                  <c:v>29-Jan-2014</c:v>
                </c:pt>
                <c:pt idx="4099">
                  <c:v>30-Jan-2014</c:v>
                </c:pt>
                <c:pt idx="4100">
                  <c:v>31-Jan-2014</c:v>
                </c:pt>
                <c:pt idx="4101">
                  <c:v>03-Feb-2014</c:v>
                </c:pt>
                <c:pt idx="4102">
                  <c:v>04-Feb-2014</c:v>
                </c:pt>
                <c:pt idx="4103">
                  <c:v>05-Feb-2014</c:v>
                </c:pt>
                <c:pt idx="4104">
                  <c:v>06-Feb-2014</c:v>
                </c:pt>
                <c:pt idx="4105">
                  <c:v>07-Feb-2014</c:v>
                </c:pt>
                <c:pt idx="4106">
                  <c:v>10-Feb-2014</c:v>
                </c:pt>
                <c:pt idx="4107">
                  <c:v>11-Feb-2014</c:v>
                </c:pt>
                <c:pt idx="4108">
                  <c:v>12-Feb-2014</c:v>
                </c:pt>
                <c:pt idx="4109">
                  <c:v>13-Feb-2014</c:v>
                </c:pt>
                <c:pt idx="4110">
                  <c:v>14-Feb-2014</c:v>
                </c:pt>
                <c:pt idx="4111">
                  <c:v>18-Feb-2014</c:v>
                </c:pt>
                <c:pt idx="4112">
                  <c:v>19-Feb-2014</c:v>
                </c:pt>
                <c:pt idx="4113">
                  <c:v>20-Feb-2014</c:v>
                </c:pt>
                <c:pt idx="4114">
                  <c:v>21-Feb-2014</c:v>
                </c:pt>
                <c:pt idx="4115">
                  <c:v>24-Feb-2014</c:v>
                </c:pt>
                <c:pt idx="4116">
                  <c:v>25-Feb-2014</c:v>
                </c:pt>
                <c:pt idx="4117">
                  <c:v>26-Feb-2014</c:v>
                </c:pt>
                <c:pt idx="4118">
                  <c:v>27-Feb-2014</c:v>
                </c:pt>
                <c:pt idx="4119">
                  <c:v>28-Feb-2014</c:v>
                </c:pt>
                <c:pt idx="4120">
                  <c:v>03-Mar-2014</c:v>
                </c:pt>
                <c:pt idx="4121">
                  <c:v>04-Mar-2014</c:v>
                </c:pt>
                <c:pt idx="4122">
                  <c:v>05-Mar-2014</c:v>
                </c:pt>
                <c:pt idx="4123">
                  <c:v>06-Mar-2014</c:v>
                </c:pt>
                <c:pt idx="4124">
                  <c:v>07-Mar-2014</c:v>
                </c:pt>
                <c:pt idx="4125">
                  <c:v>10-Mar-2014</c:v>
                </c:pt>
                <c:pt idx="4126">
                  <c:v>11-Mar-2014</c:v>
                </c:pt>
                <c:pt idx="4127">
                  <c:v>12-Mar-2014</c:v>
                </c:pt>
                <c:pt idx="4128">
                  <c:v>13-Mar-2014</c:v>
                </c:pt>
                <c:pt idx="4129">
                  <c:v>14-Mar-2014</c:v>
                </c:pt>
                <c:pt idx="4130">
                  <c:v>17-Mar-2014</c:v>
                </c:pt>
                <c:pt idx="4131">
                  <c:v>18-Mar-2014</c:v>
                </c:pt>
                <c:pt idx="4132">
                  <c:v>19-Mar-2014</c:v>
                </c:pt>
                <c:pt idx="4133">
                  <c:v>20-Mar-2014</c:v>
                </c:pt>
                <c:pt idx="4134">
                  <c:v>21-Mar-2014</c:v>
                </c:pt>
                <c:pt idx="4135">
                  <c:v>24-Mar-2014</c:v>
                </c:pt>
                <c:pt idx="4136">
                  <c:v>25-Mar-2014</c:v>
                </c:pt>
                <c:pt idx="4137">
                  <c:v>26-Mar-2014</c:v>
                </c:pt>
                <c:pt idx="4138">
                  <c:v>27-Mar-2014</c:v>
                </c:pt>
                <c:pt idx="4139">
                  <c:v>28-Mar-2014</c:v>
                </c:pt>
                <c:pt idx="4140">
                  <c:v>31-Mar-2014</c:v>
                </c:pt>
                <c:pt idx="4141">
                  <c:v>01-Apr-2014</c:v>
                </c:pt>
                <c:pt idx="4142">
                  <c:v>02-Apr-2014</c:v>
                </c:pt>
                <c:pt idx="4143">
                  <c:v>03-Apr-2014</c:v>
                </c:pt>
                <c:pt idx="4144">
                  <c:v>04-Apr-2014</c:v>
                </c:pt>
                <c:pt idx="4145">
                  <c:v>07-Apr-2014</c:v>
                </c:pt>
                <c:pt idx="4146">
                  <c:v>08-Apr-2014</c:v>
                </c:pt>
                <c:pt idx="4147">
                  <c:v>09-Apr-2014</c:v>
                </c:pt>
                <c:pt idx="4148">
                  <c:v>10-Apr-2014</c:v>
                </c:pt>
                <c:pt idx="4149">
                  <c:v>11-Apr-2014</c:v>
                </c:pt>
                <c:pt idx="4150">
                  <c:v>14-Apr-2014</c:v>
                </c:pt>
                <c:pt idx="4151">
                  <c:v>15-Apr-2014</c:v>
                </c:pt>
                <c:pt idx="4152">
                  <c:v>16-Apr-2014</c:v>
                </c:pt>
                <c:pt idx="4153">
                  <c:v>17-Apr-2014</c:v>
                </c:pt>
                <c:pt idx="4154">
                  <c:v>21-Apr-2014</c:v>
                </c:pt>
                <c:pt idx="4155">
                  <c:v>22-Apr-2014</c:v>
                </c:pt>
                <c:pt idx="4156">
                  <c:v>23-Apr-2014</c:v>
                </c:pt>
                <c:pt idx="4157">
                  <c:v>24-Apr-2014</c:v>
                </c:pt>
                <c:pt idx="4158">
                  <c:v>25-Apr-2014</c:v>
                </c:pt>
                <c:pt idx="4159">
                  <c:v>28-Apr-2014</c:v>
                </c:pt>
                <c:pt idx="4160">
                  <c:v>29-Apr-2014</c:v>
                </c:pt>
                <c:pt idx="4161">
                  <c:v>30-Apr-2014</c:v>
                </c:pt>
                <c:pt idx="4162">
                  <c:v>01-May-2014</c:v>
                </c:pt>
                <c:pt idx="4163">
                  <c:v>02-May-2014</c:v>
                </c:pt>
                <c:pt idx="4164">
                  <c:v>05-May-2014</c:v>
                </c:pt>
                <c:pt idx="4165">
                  <c:v>06-May-2014</c:v>
                </c:pt>
                <c:pt idx="4166">
                  <c:v>07-May-2014</c:v>
                </c:pt>
                <c:pt idx="4167">
                  <c:v>08-May-2014</c:v>
                </c:pt>
                <c:pt idx="4168">
                  <c:v>09-May-2014</c:v>
                </c:pt>
                <c:pt idx="4169">
                  <c:v>12-May-2014</c:v>
                </c:pt>
                <c:pt idx="4170">
                  <c:v>13-May-2014</c:v>
                </c:pt>
                <c:pt idx="4171">
                  <c:v>14-May-2014</c:v>
                </c:pt>
                <c:pt idx="4172">
                  <c:v>15-May-2014</c:v>
                </c:pt>
                <c:pt idx="4173">
                  <c:v>16-May-2014</c:v>
                </c:pt>
                <c:pt idx="4174">
                  <c:v>19-May-2014</c:v>
                </c:pt>
                <c:pt idx="4175">
                  <c:v>20-May-2014</c:v>
                </c:pt>
                <c:pt idx="4176">
                  <c:v>21-May-2014</c:v>
                </c:pt>
                <c:pt idx="4177">
                  <c:v>22-May-2014</c:v>
                </c:pt>
                <c:pt idx="4178">
                  <c:v>23-May-2014</c:v>
                </c:pt>
                <c:pt idx="4179">
                  <c:v>27-May-2014</c:v>
                </c:pt>
                <c:pt idx="4180">
                  <c:v>28-May-2014</c:v>
                </c:pt>
                <c:pt idx="4181">
                  <c:v>29-May-2014</c:v>
                </c:pt>
                <c:pt idx="4182">
                  <c:v>30-May-2014</c:v>
                </c:pt>
                <c:pt idx="4183">
                  <c:v>02-Jun-2014</c:v>
                </c:pt>
                <c:pt idx="4184">
                  <c:v>03-Jun-2014</c:v>
                </c:pt>
                <c:pt idx="4185">
                  <c:v>04-Jun-2014</c:v>
                </c:pt>
                <c:pt idx="4186">
                  <c:v>05-Jun-2014</c:v>
                </c:pt>
                <c:pt idx="4187">
                  <c:v>06-Jun-2014</c:v>
                </c:pt>
                <c:pt idx="4188">
                  <c:v>09-Jun-2014</c:v>
                </c:pt>
                <c:pt idx="4189">
                  <c:v>10-Jun-2014</c:v>
                </c:pt>
                <c:pt idx="4190">
                  <c:v>11-Jun-2014</c:v>
                </c:pt>
                <c:pt idx="4191">
                  <c:v>12-Jun-2014</c:v>
                </c:pt>
                <c:pt idx="4192">
                  <c:v>13-Jun-2014</c:v>
                </c:pt>
                <c:pt idx="4193">
                  <c:v>16-Jun-2014</c:v>
                </c:pt>
                <c:pt idx="4194">
                  <c:v>17-Jun-2014</c:v>
                </c:pt>
                <c:pt idx="4195">
                  <c:v>18-Jun-2014</c:v>
                </c:pt>
                <c:pt idx="4196">
                  <c:v>19-Jun-2014</c:v>
                </c:pt>
                <c:pt idx="4197">
                  <c:v>20-Jun-2014</c:v>
                </c:pt>
                <c:pt idx="4198">
                  <c:v>23-Jun-2014</c:v>
                </c:pt>
                <c:pt idx="4199">
                  <c:v>24-Jun-2014</c:v>
                </c:pt>
                <c:pt idx="4200">
                  <c:v>25-Jun-2014</c:v>
                </c:pt>
                <c:pt idx="4201">
                  <c:v>26-Jun-2014</c:v>
                </c:pt>
                <c:pt idx="4202">
                  <c:v>27-Jun-2014</c:v>
                </c:pt>
                <c:pt idx="4203">
                  <c:v>30-Jun-2014</c:v>
                </c:pt>
                <c:pt idx="4204">
                  <c:v>01-Jul-2014</c:v>
                </c:pt>
                <c:pt idx="4205">
                  <c:v>02-Jul-2014</c:v>
                </c:pt>
                <c:pt idx="4206">
                  <c:v>03-Jul-2014</c:v>
                </c:pt>
                <c:pt idx="4207">
                  <c:v>07-Jul-2014</c:v>
                </c:pt>
                <c:pt idx="4208">
                  <c:v>08-Jul-2014</c:v>
                </c:pt>
                <c:pt idx="4209">
                  <c:v>09-Jul-2014</c:v>
                </c:pt>
                <c:pt idx="4210">
                  <c:v>10-Jul-2014</c:v>
                </c:pt>
                <c:pt idx="4211">
                  <c:v>11-Jul-2014</c:v>
                </c:pt>
                <c:pt idx="4212">
                  <c:v>14-Jul-2014</c:v>
                </c:pt>
                <c:pt idx="4213">
                  <c:v>15-Jul-2014</c:v>
                </c:pt>
                <c:pt idx="4214">
                  <c:v>16-Jul-2014</c:v>
                </c:pt>
                <c:pt idx="4215">
                  <c:v>17-Jul-2014</c:v>
                </c:pt>
                <c:pt idx="4216">
                  <c:v>18-Jul-2014</c:v>
                </c:pt>
                <c:pt idx="4217">
                  <c:v>21-Jul-2014</c:v>
                </c:pt>
                <c:pt idx="4218">
                  <c:v>22-Jul-2014</c:v>
                </c:pt>
                <c:pt idx="4219">
                  <c:v>23-Jul-2014</c:v>
                </c:pt>
                <c:pt idx="4220">
                  <c:v>24-Jul-2014</c:v>
                </c:pt>
                <c:pt idx="4221">
                  <c:v>25-Jul-2014</c:v>
                </c:pt>
                <c:pt idx="4222">
                  <c:v>28-Jul-2014</c:v>
                </c:pt>
                <c:pt idx="4223">
                  <c:v>29-Jul-2014</c:v>
                </c:pt>
                <c:pt idx="4224">
                  <c:v>30-Jul-2014</c:v>
                </c:pt>
                <c:pt idx="4225">
                  <c:v>31-Jul-2014</c:v>
                </c:pt>
                <c:pt idx="4226">
                  <c:v>01-Aug-2014</c:v>
                </c:pt>
                <c:pt idx="4227">
                  <c:v>04-Aug-2014</c:v>
                </c:pt>
                <c:pt idx="4228">
                  <c:v>05-Aug-2014</c:v>
                </c:pt>
                <c:pt idx="4229">
                  <c:v>06-Aug-2014</c:v>
                </c:pt>
                <c:pt idx="4230">
                  <c:v>07-Aug-2014</c:v>
                </c:pt>
                <c:pt idx="4231">
                  <c:v>08-Aug-2014</c:v>
                </c:pt>
                <c:pt idx="4232">
                  <c:v>11-Aug-2014</c:v>
                </c:pt>
                <c:pt idx="4233">
                  <c:v>12-Aug-2014</c:v>
                </c:pt>
                <c:pt idx="4234">
                  <c:v>13-Aug-2014</c:v>
                </c:pt>
                <c:pt idx="4235">
                  <c:v>14-Aug-2014</c:v>
                </c:pt>
                <c:pt idx="4236">
                  <c:v>15-Aug-2014</c:v>
                </c:pt>
                <c:pt idx="4237">
                  <c:v>18-Aug-2014</c:v>
                </c:pt>
                <c:pt idx="4238">
                  <c:v>19-Aug-2014</c:v>
                </c:pt>
                <c:pt idx="4239">
                  <c:v>20-Aug-2014</c:v>
                </c:pt>
                <c:pt idx="4240">
                  <c:v>21-Aug-2014</c:v>
                </c:pt>
                <c:pt idx="4241">
                  <c:v>22-Aug-2014</c:v>
                </c:pt>
                <c:pt idx="4242">
                  <c:v>25-Aug-2014</c:v>
                </c:pt>
                <c:pt idx="4243">
                  <c:v>26-Aug-2014</c:v>
                </c:pt>
                <c:pt idx="4244">
                  <c:v>27-Aug-2014</c:v>
                </c:pt>
                <c:pt idx="4245">
                  <c:v>28-Aug-2014</c:v>
                </c:pt>
                <c:pt idx="4246">
                  <c:v>29-Aug-2014</c:v>
                </c:pt>
                <c:pt idx="4247">
                  <c:v>02-Sep-2014</c:v>
                </c:pt>
                <c:pt idx="4248">
                  <c:v>03-Sep-2014</c:v>
                </c:pt>
                <c:pt idx="4249">
                  <c:v>04-Sep-2014</c:v>
                </c:pt>
                <c:pt idx="4250">
                  <c:v>05-Sep-2014</c:v>
                </c:pt>
                <c:pt idx="4251">
                  <c:v>08-Sep-2014</c:v>
                </c:pt>
                <c:pt idx="4252">
                  <c:v>09-Sep-2014</c:v>
                </c:pt>
                <c:pt idx="4253">
                  <c:v>10-Sep-2014</c:v>
                </c:pt>
                <c:pt idx="4254">
                  <c:v>11-Sep-2014</c:v>
                </c:pt>
                <c:pt idx="4255">
                  <c:v>12-Sep-2014</c:v>
                </c:pt>
                <c:pt idx="4256">
                  <c:v>15-Sep-2014</c:v>
                </c:pt>
                <c:pt idx="4257">
                  <c:v>16-Sep-2014</c:v>
                </c:pt>
                <c:pt idx="4258">
                  <c:v>17-Sep-2014</c:v>
                </c:pt>
                <c:pt idx="4259">
                  <c:v>18-Sep-2014</c:v>
                </c:pt>
                <c:pt idx="4260">
                  <c:v>19-Sep-2014</c:v>
                </c:pt>
                <c:pt idx="4261">
                  <c:v>22-Sep-2014</c:v>
                </c:pt>
                <c:pt idx="4262">
                  <c:v>23-Sep-2014</c:v>
                </c:pt>
                <c:pt idx="4263">
                  <c:v>24-Sep-2014</c:v>
                </c:pt>
                <c:pt idx="4264">
                  <c:v>25-Sep-2014</c:v>
                </c:pt>
                <c:pt idx="4265">
                  <c:v>26-Sep-2014</c:v>
                </c:pt>
                <c:pt idx="4266">
                  <c:v>29-Sep-2014</c:v>
                </c:pt>
                <c:pt idx="4267">
                  <c:v>30-Sep-2014</c:v>
                </c:pt>
                <c:pt idx="4268">
                  <c:v>01-Oct-2014</c:v>
                </c:pt>
                <c:pt idx="4269">
                  <c:v>02-Oct-2014</c:v>
                </c:pt>
                <c:pt idx="4270">
                  <c:v>03-Oct-2014</c:v>
                </c:pt>
                <c:pt idx="4271">
                  <c:v>06-Oct-2014</c:v>
                </c:pt>
                <c:pt idx="4272">
                  <c:v>07-Oct-2014</c:v>
                </c:pt>
                <c:pt idx="4273">
                  <c:v>08-Oct-2014</c:v>
                </c:pt>
                <c:pt idx="4274">
                  <c:v>09-Oct-2014</c:v>
                </c:pt>
                <c:pt idx="4275">
                  <c:v>10-Oct-2014</c:v>
                </c:pt>
                <c:pt idx="4276">
                  <c:v>13-Oct-2014</c:v>
                </c:pt>
                <c:pt idx="4277">
                  <c:v>14-Oct-2014</c:v>
                </c:pt>
                <c:pt idx="4278">
                  <c:v>15-Oct-2014</c:v>
                </c:pt>
                <c:pt idx="4279">
                  <c:v>16-Oct-2014</c:v>
                </c:pt>
                <c:pt idx="4280">
                  <c:v>17-Oct-2014</c:v>
                </c:pt>
                <c:pt idx="4281">
                  <c:v>20-Oct-2014</c:v>
                </c:pt>
                <c:pt idx="4282">
                  <c:v>21-Oct-2014</c:v>
                </c:pt>
                <c:pt idx="4283">
                  <c:v>22-Oct-2014</c:v>
                </c:pt>
                <c:pt idx="4284">
                  <c:v>23-Oct-2014</c:v>
                </c:pt>
                <c:pt idx="4285">
                  <c:v>24-Oct-2014</c:v>
                </c:pt>
                <c:pt idx="4286">
                  <c:v>27-Oct-2014</c:v>
                </c:pt>
                <c:pt idx="4287">
                  <c:v>28-Oct-2014</c:v>
                </c:pt>
                <c:pt idx="4288">
                  <c:v>29-Oct-2014</c:v>
                </c:pt>
                <c:pt idx="4289">
                  <c:v>30-Oct-2014</c:v>
                </c:pt>
                <c:pt idx="4290">
                  <c:v>31-Oct-2014</c:v>
                </c:pt>
                <c:pt idx="4291">
                  <c:v>03-Nov-2014</c:v>
                </c:pt>
                <c:pt idx="4292">
                  <c:v>04-Nov-2014</c:v>
                </c:pt>
                <c:pt idx="4293">
                  <c:v>05-Nov-2014</c:v>
                </c:pt>
                <c:pt idx="4294">
                  <c:v>06-Nov-2014</c:v>
                </c:pt>
                <c:pt idx="4295">
                  <c:v>07-Nov-2014</c:v>
                </c:pt>
                <c:pt idx="4296">
                  <c:v>10-Nov-2014</c:v>
                </c:pt>
                <c:pt idx="4297">
                  <c:v>11-Nov-2014</c:v>
                </c:pt>
                <c:pt idx="4298">
                  <c:v>12-Nov-2014</c:v>
                </c:pt>
                <c:pt idx="4299">
                  <c:v>13-Nov-2014</c:v>
                </c:pt>
                <c:pt idx="4300">
                  <c:v>14-Nov-2014</c:v>
                </c:pt>
                <c:pt idx="4301">
                  <c:v>17-Nov-2014</c:v>
                </c:pt>
                <c:pt idx="4302">
                  <c:v>18-Nov-2014</c:v>
                </c:pt>
                <c:pt idx="4303">
                  <c:v>19-Nov-2014</c:v>
                </c:pt>
                <c:pt idx="4304">
                  <c:v>20-Nov-2014</c:v>
                </c:pt>
                <c:pt idx="4305">
                  <c:v>21-Nov-2014</c:v>
                </c:pt>
                <c:pt idx="4306">
                  <c:v>24-Nov-2014</c:v>
                </c:pt>
                <c:pt idx="4307">
                  <c:v>25-Nov-2014</c:v>
                </c:pt>
                <c:pt idx="4308">
                  <c:v>26-Nov-2014</c:v>
                </c:pt>
                <c:pt idx="4309">
                  <c:v>28-Nov-2014</c:v>
                </c:pt>
                <c:pt idx="4310">
                  <c:v>01-Dec-2014</c:v>
                </c:pt>
                <c:pt idx="4311">
                  <c:v>02-Dec-2014</c:v>
                </c:pt>
                <c:pt idx="4312">
                  <c:v>03-Dec-2014</c:v>
                </c:pt>
                <c:pt idx="4313">
                  <c:v>04-Dec-2014</c:v>
                </c:pt>
                <c:pt idx="4314">
                  <c:v>05-Dec-2014</c:v>
                </c:pt>
                <c:pt idx="4315">
                  <c:v>08-Dec-2014</c:v>
                </c:pt>
                <c:pt idx="4316">
                  <c:v>09-Dec-2014</c:v>
                </c:pt>
                <c:pt idx="4317">
                  <c:v>10-Dec-2014</c:v>
                </c:pt>
                <c:pt idx="4318">
                  <c:v>11-Dec-2014</c:v>
                </c:pt>
                <c:pt idx="4319">
                  <c:v>12-Dec-2014</c:v>
                </c:pt>
                <c:pt idx="4320">
                  <c:v>15-Dec-2014</c:v>
                </c:pt>
                <c:pt idx="4321">
                  <c:v>16-Dec-2014</c:v>
                </c:pt>
                <c:pt idx="4322">
                  <c:v>17-Dec-2014</c:v>
                </c:pt>
                <c:pt idx="4323">
                  <c:v>18-Dec-2014</c:v>
                </c:pt>
                <c:pt idx="4324">
                  <c:v>19-Dec-2014</c:v>
                </c:pt>
                <c:pt idx="4325">
                  <c:v>22-Dec-2014</c:v>
                </c:pt>
                <c:pt idx="4326">
                  <c:v>23-Dec-2014</c:v>
                </c:pt>
                <c:pt idx="4327">
                  <c:v>24-Dec-2014</c:v>
                </c:pt>
                <c:pt idx="4328">
                  <c:v>26-Dec-2014</c:v>
                </c:pt>
                <c:pt idx="4329">
                  <c:v>29-Dec-2014</c:v>
                </c:pt>
                <c:pt idx="4330">
                  <c:v>30-Dec-2014</c:v>
                </c:pt>
                <c:pt idx="4331">
                  <c:v>31-Dec-2014</c:v>
                </c:pt>
                <c:pt idx="4332">
                  <c:v>02-Jan-2015</c:v>
                </c:pt>
                <c:pt idx="4333">
                  <c:v>05-Jan-2015</c:v>
                </c:pt>
                <c:pt idx="4334">
                  <c:v>06-Jan-2015</c:v>
                </c:pt>
                <c:pt idx="4335">
                  <c:v>07-Jan-2015</c:v>
                </c:pt>
                <c:pt idx="4336">
                  <c:v>08-Jan-2015</c:v>
                </c:pt>
                <c:pt idx="4337">
                  <c:v>09-Jan-2015</c:v>
                </c:pt>
                <c:pt idx="4338">
                  <c:v>12-Jan-2015</c:v>
                </c:pt>
                <c:pt idx="4339">
                  <c:v>13-Jan-2015</c:v>
                </c:pt>
                <c:pt idx="4340">
                  <c:v>14-Jan-2015</c:v>
                </c:pt>
                <c:pt idx="4341">
                  <c:v>15-Jan-2015</c:v>
                </c:pt>
                <c:pt idx="4342">
                  <c:v>16-Jan-2015</c:v>
                </c:pt>
                <c:pt idx="4343">
                  <c:v>20-Jan-2015</c:v>
                </c:pt>
                <c:pt idx="4344">
                  <c:v>21-Jan-2015</c:v>
                </c:pt>
                <c:pt idx="4345">
                  <c:v>22-Jan-2015</c:v>
                </c:pt>
                <c:pt idx="4346">
                  <c:v>23-Jan-2015</c:v>
                </c:pt>
                <c:pt idx="4347">
                  <c:v>26-Jan-2015</c:v>
                </c:pt>
                <c:pt idx="4348">
                  <c:v>27-Jan-2015</c:v>
                </c:pt>
                <c:pt idx="4349">
                  <c:v>28-Jan-2015</c:v>
                </c:pt>
                <c:pt idx="4350">
                  <c:v>29-Jan-2015</c:v>
                </c:pt>
                <c:pt idx="4351">
                  <c:v>30-Jan-2015</c:v>
                </c:pt>
                <c:pt idx="4352">
                  <c:v>02-Feb-2015</c:v>
                </c:pt>
                <c:pt idx="4353">
                  <c:v>03-Feb-2015</c:v>
                </c:pt>
                <c:pt idx="4354">
                  <c:v>04-Feb-2015</c:v>
                </c:pt>
                <c:pt idx="4355">
                  <c:v>05-Feb-2015</c:v>
                </c:pt>
                <c:pt idx="4356">
                  <c:v>06-Feb-2015</c:v>
                </c:pt>
                <c:pt idx="4357">
                  <c:v>09-Feb-2015</c:v>
                </c:pt>
                <c:pt idx="4358">
                  <c:v>10-Feb-2015</c:v>
                </c:pt>
                <c:pt idx="4359">
                  <c:v>11-Feb-2015</c:v>
                </c:pt>
                <c:pt idx="4360">
                  <c:v>12-Feb-2015</c:v>
                </c:pt>
                <c:pt idx="4361">
                  <c:v>13-Feb-2015</c:v>
                </c:pt>
                <c:pt idx="4362">
                  <c:v>17-Feb-2015</c:v>
                </c:pt>
                <c:pt idx="4363">
                  <c:v>18-Feb-2015</c:v>
                </c:pt>
                <c:pt idx="4364">
                  <c:v>19-Feb-2015</c:v>
                </c:pt>
                <c:pt idx="4365">
                  <c:v>20-Feb-2015</c:v>
                </c:pt>
                <c:pt idx="4366">
                  <c:v>23-Feb-2015</c:v>
                </c:pt>
                <c:pt idx="4367">
                  <c:v>24-Feb-2015</c:v>
                </c:pt>
                <c:pt idx="4368">
                  <c:v>25-Feb-2015</c:v>
                </c:pt>
                <c:pt idx="4369">
                  <c:v>26-Feb-2015</c:v>
                </c:pt>
                <c:pt idx="4370">
                  <c:v>27-Feb-2015</c:v>
                </c:pt>
                <c:pt idx="4371">
                  <c:v>02-Mar-2015</c:v>
                </c:pt>
                <c:pt idx="4372">
                  <c:v>03-Mar-2015</c:v>
                </c:pt>
                <c:pt idx="4373">
                  <c:v>04-Mar-2015</c:v>
                </c:pt>
                <c:pt idx="4374">
                  <c:v>05-Mar-2015</c:v>
                </c:pt>
                <c:pt idx="4375">
                  <c:v>06-Mar-2015</c:v>
                </c:pt>
                <c:pt idx="4376">
                  <c:v>09-Mar-2015</c:v>
                </c:pt>
                <c:pt idx="4377">
                  <c:v>10-Mar-2015</c:v>
                </c:pt>
                <c:pt idx="4378">
                  <c:v>11-Mar-2015</c:v>
                </c:pt>
                <c:pt idx="4379">
                  <c:v>12-Mar-2015</c:v>
                </c:pt>
                <c:pt idx="4380">
                  <c:v>13-Mar-2015</c:v>
                </c:pt>
                <c:pt idx="4381">
                  <c:v>16-Mar-2015</c:v>
                </c:pt>
                <c:pt idx="4382">
                  <c:v>17-Mar-2015</c:v>
                </c:pt>
                <c:pt idx="4383">
                  <c:v>18-Mar-2015</c:v>
                </c:pt>
                <c:pt idx="4384">
                  <c:v>19-Mar-2015</c:v>
                </c:pt>
                <c:pt idx="4385">
                  <c:v>20-Mar-2015</c:v>
                </c:pt>
                <c:pt idx="4386">
                  <c:v>23-Mar-2015</c:v>
                </c:pt>
                <c:pt idx="4387">
                  <c:v>24-Mar-2015</c:v>
                </c:pt>
                <c:pt idx="4388">
                  <c:v>25-Mar-2015</c:v>
                </c:pt>
                <c:pt idx="4389">
                  <c:v>26-Mar-2015</c:v>
                </c:pt>
                <c:pt idx="4390">
                  <c:v>27-Mar-2015</c:v>
                </c:pt>
                <c:pt idx="4391">
                  <c:v>30-Mar-2015</c:v>
                </c:pt>
                <c:pt idx="4392">
                  <c:v>31-Mar-2015</c:v>
                </c:pt>
                <c:pt idx="4393">
                  <c:v>01-Apr-2015</c:v>
                </c:pt>
                <c:pt idx="4394">
                  <c:v>02-Apr-2015</c:v>
                </c:pt>
                <c:pt idx="4395">
                  <c:v>06-Apr-2015</c:v>
                </c:pt>
                <c:pt idx="4396">
                  <c:v>07-Apr-2015</c:v>
                </c:pt>
                <c:pt idx="4397">
                  <c:v>08-Apr-2015</c:v>
                </c:pt>
                <c:pt idx="4398">
                  <c:v>09-Apr-2015</c:v>
                </c:pt>
                <c:pt idx="4399">
                  <c:v>10-Apr-2015</c:v>
                </c:pt>
                <c:pt idx="4400">
                  <c:v>13-Apr-2015</c:v>
                </c:pt>
                <c:pt idx="4401">
                  <c:v>14-Apr-2015</c:v>
                </c:pt>
                <c:pt idx="4402">
                  <c:v>15-Apr-2015</c:v>
                </c:pt>
                <c:pt idx="4403">
                  <c:v>16-Apr-2015</c:v>
                </c:pt>
                <c:pt idx="4404">
                  <c:v>17-Apr-2015</c:v>
                </c:pt>
                <c:pt idx="4405">
                  <c:v>20-Apr-2015</c:v>
                </c:pt>
                <c:pt idx="4406">
                  <c:v>21-Apr-2015</c:v>
                </c:pt>
                <c:pt idx="4407">
                  <c:v>22-Apr-2015</c:v>
                </c:pt>
                <c:pt idx="4408">
                  <c:v>23-Apr-2015</c:v>
                </c:pt>
                <c:pt idx="4409">
                  <c:v>24-Apr-2015</c:v>
                </c:pt>
                <c:pt idx="4410">
                  <c:v>27-Apr-2015</c:v>
                </c:pt>
                <c:pt idx="4411">
                  <c:v>28-Apr-2015</c:v>
                </c:pt>
                <c:pt idx="4412">
                  <c:v>29-Apr-2015</c:v>
                </c:pt>
                <c:pt idx="4413">
                  <c:v>30-Apr-2015</c:v>
                </c:pt>
                <c:pt idx="4414">
                  <c:v>01-May-2015</c:v>
                </c:pt>
                <c:pt idx="4415">
                  <c:v>04-May-2015</c:v>
                </c:pt>
                <c:pt idx="4416">
                  <c:v>05-May-2015</c:v>
                </c:pt>
                <c:pt idx="4417">
                  <c:v>06-May-2015</c:v>
                </c:pt>
                <c:pt idx="4418">
                  <c:v>07-May-2015</c:v>
                </c:pt>
                <c:pt idx="4419">
                  <c:v>08-May-2015</c:v>
                </c:pt>
                <c:pt idx="4420">
                  <c:v>11-May-2015</c:v>
                </c:pt>
                <c:pt idx="4421">
                  <c:v>12-May-2015</c:v>
                </c:pt>
                <c:pt idx="4422">
                  <c:v>13-May-2015</c:v>
                </c:pt>
                <c:pt idx="4423">
                  <c:v>14-May-2015</c:v>
                </c:pt>
                <c:pt idx="4424">
                  <c:v>15-May-2015</c:v>
                </c:pt>
                <c:pt idx="4425">
                  <c:v>18-May-2015</c:v>
                </c:pt>
                <c:pt idx="4426">
                  <c:v>19-May-2015</c:v>
                </c:pt>
                <c:pt idx="4427">
                  <c:v>20-May-2015</c:v>
                </c:pt>
                <c:pt idx="4428">
                  <c:v>21-May-2015</c:v>
                </c:pt>
                <c:pt idx="4429">
                  <c:v>22-May-2015</c:v>
                </c:pt>
                <c:pt idx="4430">
                  <c:v>26-May-2015</c:v>
                </c:pt>
                <c:pt idx="4431">
                  <c:v>27-May-2015</c:v>
                </c:pt>
                <c:pt idx="4432">
                  <c:v>28-May-2015</c:v>
                </c:pt>
                <c:pt idx="4433">
                  <c:v>29-May-2015</c:v>
                </c:pt>
                <c:pt idx="4434">
                  <c:v>01-Jun-2015</c:v>
                </c:pt>
                <c:pt idx="4435">
                  <c:v>02-Jun-2015</c:v>
                </c:pt>
                <c:pt idx="4436">
                  <c:v>03-Jun-2015</c:v>
                </c:pt>
                <c:pt idx="4437">
                  <c:v>04-Jun-2015</c:v>
                </c:pt>
                <c:pt idx="4438">
                  <c:v>05-Jun-2015</c:v>
                </c:pt>
                <c:pt idx="4439">
                  <c:v>08-Jun-2015</c:v>
                </c:pt>
                <c:pt idx="4440">
                  <c:v>09-Jun-2015</c:v>
                </c:pt>
                <c:pt idx="4441">
                  <c:v>10-Jun-2015</c:v>
                </c:pt>
                <c:pt idx="4442">
                  <c:v>11-Jun-2015</c:v>
                </c:pt>
                <c:pt idx="4443">
                  <c:v>12-Jun-2015</c:v>
                </c:pt>
                <c:pt idx="4444">
                  <c:v>15-Jun-2015</c:v>
                </c:pt>
                <c:pt idx="4445">
                  <c:v>16-Jun-2015</c:v>
                </c:pt>
                <c:pt idx="4446">
                  <c:v>17-Jun-2015</c:v>
                </c:pt>
                <c:pt idx="4447">
                  <c:v>18-Jun-2015</c:v>
                </c:pt>
                <c:pt idx="4448">
                  <c:v>19-Jun-2015</c:v>
                </c:pt>
                <c:pt idx="4449">
                  <c:v>22-Jun-2015</c:v>
                </c:pt>
                <c:pt idx="4450">
                  <c:v>23-Jun-2015</c:v>
                </c:pt>
                <c:pt idx="4451">
                  <c:v>24-Jun-2015</c:v>
                </c:pt>
                <c:pt idx="4452">
                  <c:v>25-Jun-2015</c:v>
                </c:pt>
                <c:pt idx="4453">
                  <c:v>26-Jun-2015</c:v>
                </c:pt>
                <c:pt idx="4454">
                  <c:v>29-Jun-2015</c:v>
                </c:pt>
                <c:pt idx="4455">
                  <c:v>30-Jun-2015</c:v>
                </c:pt>
                <c:pt idx="4456">
                  <c:v>01-Jul-2015</c:v>
                </c:pt>
                <c:pt idx="4457">
                  <c:v>02-Jul-2015</c:v>
                </c:pt>
                <c:pt idx="4458">
                  <c:v>06-Jul-2015</c:v>
                </c:pt>
                <c:pt idx="4459">
                  <c:v>07-Jul-2015</c:v>
                </c:pt>
                <c:pt idx="4460">
                  <c:v>08-Jul-2015</c:v>
                </c:pt>
                <c:pt idx="4461">
                  <c:v>09-Jul-2015</c:v>
                </c:pt>
                <c:pt idx="4462">
                  <c:v>10-Jul-2015</c:v>
                </c:pt>
                <c:pt idx="4463">
                  <c:v>13-Jul-2015</c:v>
                </c:pt>
                <c:pt idx="4464">
                  <c:v>14-Jul-2015</c:v>
                </c:pt>
                <c:pt idx="4465">
                  <c:v>15-Jul-2015</c:v>
                </c:pt>
                <c:pt idx="4466">
                  <c:v>16-Jul-2015</c:v>
                </c:pt>
                <c:pt idx="4467">
                  <c:v>17-Jul-2015</c:v>
                </c:pt>
                <c:pt idx="4468">
                  <c:v>20-Jul-2015</c:v>
                </c:pt>
                <c:pt idx="4469">
                  <c:v>21-Jul-2015</c:v>
                </c:pt>
                <c:pt idx="4470">
                  <c:v>22-Jul-2015</c:v>
                </c:pt>
                <c:pt idx="4471">
                  <c:v>23-Jul-2015</c:v>
                </c:pt>
                <c:pt idx="4472">
                  <c:v>24-Jul-2015</c:v>
                </c:pt>
                <c:pt idx="4473">
                  <c:v>27-Jul-2015</c:v>
                </c:pt>
                <c:pt idx="4474">
                  <c:v>28-Jul-2015</c:v>
                </c:pt>
                <c:pt idx="4475">
                  <c:v>29-Jul-2015</c:v>
                </c:pt>
                <c:pt idx="4476">
                  <c:v>30-Jul-2015</c:v>
                </c:pt>
                <c:pt idx="4477">
                  <c:v>31-Jul-2015</c:v>
                </c:pt>
                <c:pt idx="4478">
                  <c:v>03-Aug-2015</c:v>
                </c:pt>
                <c:pt idx="4479">
                  <c:v>04-Aug-2015</c:v>
                </c:pt>
                <c:pt idx="4480">
                  <c:v>05-Aug-2015</c:v>
                </c:pt>
                <c:pt idx="4481">
                  <c:v>06-Aug-2015</c:v>
                </c:pt>
                <c:pt idx="4482">
                  <c:v>07-Aug-2015</c:v>
                </c:pt>
                <c:pt idx="4483">
                  <c:v>10-Aug-2015</c:v>
                </c:pt>
                <c:pt idx="4484">
                  <c:v>11-Aug-2015</c:v>
                </c:pt>
                <c:pt idx="4485">
                  <c:v>12-Aug-2015</c:v>
                </c:pt>
                <c:pt idx="4486">
                  <c:v>13-Aug-2015</c:v>
                </c:pt>
                <c:pt idx="4487">
                  <c:v>14-Aug-2015</c:v>
                </c:pt>
                <c:pt idx="4488">
                  <c:v>17-Aug-2015</c:v>
                </c:pt>
                <c:pt idx="4489">
                  <c:v>18-Aug-2015</c:v>
                </c:pt>
                <c:pt idx="4490">
                  <c:v>19-Aug-2015</c:v>
                </c:pt>
                <c:pt idx="4491">
                  <c:v>20-Aug-2015</c:v>
                </c:pt>
                <c:pt idx="4492">
                  <c:v>21-Aug-2015</c:v>
                </c:pt>
                <c:pt idx="4493">
                  <c:v>24-Aug-2015</c:v>
                </c:pt>
                <c:pt idx="4494">
                  <c:v>25-Aug-2015</c:v>
                </c:pt>
                <c:pt idx="4495">
                  <c:v>26-Aug-2015</c:v>
                </c:pt>
                <c:pt idx="4496">
                  <c:v>27-Aug-2015</c:v>
                </c:pt>
                <c:pt idx="4497">
                  <c:v>28-Aug-2015</c:v>
                </c:pt>
                <c:pt idx="4498">
                  <c:v>31-Aug-2015</c:v>
                </c:pt>
                <c:pt idx="4499">
                  <c:v>01-Sep-2015</c:v>
                </c:pt>
                <c:pt idx="4500">
                  <c:v>02-Sep-2015</c:v>
                </c:pt>
                <c:pt idx="4501">
                  <c:v>03-Sep-2015</c:v>
                </c:pt>
                <c:pt idx="4502">
                  <c:v>04-Sep-2015</c:v>
                </c:pt>
                <c:pt idx="4503">
                  <c:v>08-Sep-2015</c:v>
                </c:pt>
                <c:pt idx="4504">
                  <c:v>09-Sep-2015</c:v>
                </c:pt>
                <c:pt idx="4505">
                  <c:v>10-Sep-2015</c:v>
                </c:pt>
                <c:pt idx="4506">
                  <c:v>11-Sep-2015</c:v>
                </c:pt>
                <c:pt idx="4507">
                  <c:v>14-Sep-2015</c:v>
                </c:pt>
                <c:pt idx="4508">
                  <c:v>15-Sep-2015</c:v>
                </c:pt>
                <c:pt idx="4509">
                  <c:v>16-Sep-2015</c:v>
                </c:pt>
                <c:pt idx="4510">
                  <c:v>17-Sep-2015</c:v>
                </c:pt>
                <c:pt idx="4511">
                  <c:v>18-Sep-2015</c:v>
                </c:pt>
                <c:pt idx="4512">
                  <c:v>21-Sep-2015</c:v>
                </c:pt>
                <c:pt idx="4513">
                  <c:v>22-Sep-2015</c:v>
                </c:pt>
                <c:pt idx="4514">
                  <c:v>23-Sep-2015</c:v>
                </c:pt>
                <c:pt idx="4515">
                  <c:v>24-Sep-2015</c:v>
                </c:pt>
                <c:pt idx="4516">
                  <c:v>25-Sep-2015</c:v>
                </c:pt>
                <c:pt idx="4517">
                  <c:v>28-Sep-2015</c:v>
                </c:pt>
                <c:pt idx="4518">
                  <c:v>29-Sep-2015</c:v>
                </c:pt>
                <c:pt idx="4519">
                  <c:v>30-Sep-2015</c:v>
                </c:pt>
                <c:pt idx="4520">
                  <c:v>01-Oct-2015</c:v>
                </c:pt>
                <c:pt idx="4521">
                  <c:v>02-Oct-2015</c:v>
                </c:pt>
                <c:pt idx="4522">
                  <c:v>05-Oct-2015</c:v>
                </c:pt>
                <c:pt idx="4523">
                  <c:v>06-Oct-2015</c:v>
                </c:pt>
                <c:pt idx="4524">
                  <c:v>07-Oct-2015</c:v>
                </c:pt>
                <c:pt idx="4525">
                  <c:v>08-Oct-2015</c:v>
                </c:pt>
                <c:pt idx="4526">
                  <c:v>09-Oct-2015</c:v>
                </c:pt>
                <c:pt idx="4527">
                  <c:v>12-Oct-2015</c:v>
                </c:pt>
                <c:pt idx="4528">
                  <c:v>13-Oct-2015</c:v>
                </c:pt>
                <c:pt idx="4529">
                  <c:v>14-Oct-2015</c:v>
                </c:pt>
                <c:pt idx="4530">
                  <c:v>15-Oct-2015</c:v>
                </c:pt>
                <c:pt idx="4531">
                  <c:v>16-Oct-2015</c:v>
                </c:pt>
                <c:pt idx="4532">
                  <c:v>19-Oct-2015</c:v>
                </c:pt>
                <c:pt idx="4533">
                  <c:v>20-Oct-2015</c:v>
                </c:pt>
                <c:pt idx="4534">
                  <c:v>21-Oct-2015</c:v>
                </c:pt>
                <c:pt idx="4535">
                  <c:v>22-Oct-2015</c:v>
                </c:pt>
                <c:pt idx="4536">
                  <c:v>23-Oct-2015</c:v>
                </c:pt>
                <c:pt idx="4537">
                  <c:v>26-Oct-2015</c:v>
                </c:pt>
                <c:pt idx="4538">
                  <c:v>27-Oct-2015</c:v>
                </c:pt>
                <c:pt idx="4539">
                  <c:v>28-Oct-2015</c:v>
                </c:pt>
                <c:pt idx="4540">
                  <c:v>29-Oct-2015</c:v>
                </c:pt>
                <c:pt idx="4541">
                  <c:v>30-Oct-2015</c:v>
                </c:pt>
                <c:pt idx="4542">
                  <c:v>02-Nov-2015</c:v>
                </c:pt>
                <c:pt idx="4543">
                  <c:v>03-Nov-2015</c:v>
                </c:pt>
                <c:pt idx="4544">
                  <c:v>04-Nov-2015</c:v>
                </c:pt>
                <c:pt idx="4545">
                  <c:v>05-Nov-2015</c:v>
                </c:pt>
                <c:pt idx="4546">
                  <c:v>06-Nov-2015</c:v>
                </c:pt>
                <c:pt idx="4547">
                  <c:v>09-Nov-2015</c:v>
                </c:pt>
                <c:pt idx="4548">
                  <c:v>10-Nov-2015</c:v>
                </c:pt>
                <c:pt idx="4549">
                  <c:v>11-Nov-2015</c:v>
                </c:pt>
                <c:pt idx="4550">
                  <c:v>12-Nov-2015</c:v>
                </c:pt>
                <c:pt idx="4551">
                  <c:v>13-Nov-2015</c:v>
                </c:pt>
                <c:pt idx="4552">
                  <c:v>16-Nov-2015</c:v>
                </c:pt>
                <c:pt idx="4553">
                  <c:v>17-Nov-2015</c:v>
                </c:pt>
                <c:pt idx="4554">
                  <c:v>18-Nov-2015</c:v>
                </c:pt>
                <c:pt idx="4555">
                  <c:v>19-Nov-2015</c:v>
                </c:pt>
                <c:pt idx="4556">
                  <c:v>20-Nov-2015</c:v>
                </c:pt>
                <c:pt idx="4557">
                  <c:v>23-Nov-2015</c:v>
                </c:pt>
                <c:pt idx="4558">
                  <c:v>24-Nov-2015</c:v>
                </c:pt>
                <c:pt idx="4559">
                  <c:v>25-Nov-2015</c:v>
                </c:pt>
                <c:pt idx="4560">
                  <c:v>27-Nov-2015</c:v>
                </c:pt>
                <c:pt idx="4561">
                  <c:v>30-Nov-2015</c:v>
                </c:pt>
                <c:pt idx="4562">
                  <c:v>01-Dec-2015</c:v>
                </c:pt>
                <c:pt idx="4563">
                  <c:v>02-Dec-2015</c:v>
                </c:pt>
                <c:pt idx="4564">
                  <c:v>03-Dec-2015</c:v>
                </c:pt>
                <c:pt idx="4565">
                  <c:v>04-Dec-2015</c:v>
                </c:pt>
                <c:pt idx="4566">
                  <c:v>07-Dec-2015</c:v>
                </c:pt>
                <c:pt idx="4567">
                  <c:v>08-Dec-2015</c:v>
                </c:pt>
                <c:pt idx="4568">
                  <c:v>09-Dec-2015</c:v>
                </c:pt>
                <c:pt idx="4569">
                  <c:v>10-Dec-2015</c:v>
                </c:pt>
                <c:pt idx="4570">
                  <c:v>11-Dec-2015</c:v>
                </c:pt>
                <c:pt idx="4571">
                  <c:v>14-Dec-2015</c:v>
                </c:pt>
                <c:pt idx="4572">
                  <c:v>15-Dec-2015</c:v>
                </c:pt>
                <c:pt idx="4573">
                  <c:v>16-Dec-2015</c:v>
                </c:pt>
                <c:pt idx="4574">
                  <c:v>17-Dec-2015</c:v>
                </c:pt>
                <c:pt idx="4575">
                  <c:v>18-Dec-2015</c:v>
                </c:pt>
                <c:pt idx="4576">
                  <c:v>21-Dec-2015</c:v>
                </c:pt>
                <c:pt idx="4577">
                  <c:v>22-Dec-2015</c:v>
                </c:pt>
                <c:pt idx="4578">
                  <c:v>23-Dec-2015</c:v>
                </c:pt>
                <c:pt idx="4579">
                  <c:v>24-Dec-2015</c:v>
                </c:pt>
                <c:pt idx="4580">
                  <c:v>28-Dec-2015</c:v>
                </c:pt>
                <c:pt idx="4581">
                  <c:v>29-Dec-2015</c:v>
                </c:pt>
                <c:pt idx="4582">
                  <c:v>30-Dec-2015</c:v>
                </c:pt>
                <c:pt idx="4583">
                  <c:v>31-Dec-2015</c:v>
                </c:pt>
                <c:pt idx="4584">
                  <c:v>04-Jan-2016</c:v>
                </c:pt>
                <c:pt idx="4585">
                  <c:v>05-Jan-2016</c:v>
                </c:pt>
                <c:pt idx="4586">
                  <c:v>06-Jan-2016</c:v>
                </c:pt>
                <c:pt idx="4587">
                  <c:v>07-Jan-2016</c:v>
                </c:pt>
                <c:pt idx="4588">
                  <c:v>08-Jan-2016</c:v>
                </c:pt>
                <c:pt idx="4589">
                  <c:v>11-Jan-2016</c:v>
                </c:pt>
                <c:pt idx="4590">
                  <c:v>12-Jan-2016</c:v>
                </c:pt>
                <c:pt idx="4591">
                  <c:v>13-Jan-2016</c:v>
                </c:pt>
                <c:pt idx="4592">
                  <c:v>14-Jan-2016</c:v>
                </c:pt>
                <c:pt idx="4593">
                  <c:v>15-Jan-2016</c:v>
                </c:pt>
                <c:pt idx="4594">
                  <c:v>19-Jan-2016</c:v>
                </c:pt>
                <c:pt idx="4595">
                  <c:v>20-Jan-2016</c:v>
                </c:pt>
                <c:pt idx="4596">
                  <c:v>21-Jan-2016</c:v>
                </c:pt>
                <c:pt idx="4597">
                  <c:v>22-Jan-2016</c:v>
                </c:pt>
                <c:pt idx="4598">
                  <c:v>25-Jan-2016</c:v>
                </c:pt>
                <c:pt idx="4599">
                  <c:v>26-Jan-2016</c:v>
                </c:pt>
                <c:pt idx="4600">
                  <c:v>27-Jan-2016</c:v>
                </c:pt>
                <c:pt idx="4601">
                  <c:v>28-Jan-2016</c:v>
                </c:pt>
                <c:pt idx="4602">
                  <c:v>29-Jan-2016</c:v>
                </c:pt>
                <c:pt idx="4603">
                  <c:v>01-Feb-2016</c:v>
                </c:pt>
                <c:pt idx="4604">
                  <c:v>02-Feb-2016</c:v>
                </c:pt>
                <c:pt idx="4605">
                  <c:v>03-Feb-2016</c:v>
                </c:pt>
                <c:pt idx="4606">
                  <c:v>04-Feb-2016</c:v>
                </c:pt>
                <c:pt idx="4607">
                  <c:v>05-Feb-2016</c:v>
                </c:pt>
                <c:pt idx="4608">
                  <c:v>08-Feb-2016</c:v>
                </c:pt>
                <c:pt idx="4609">
                  <c:v>09-Feb-2016</c:v>
                </c:pt>
                <c:pt idx="4610">
                  <c:v>10-Feb-2016</c:v>
                </c:pt>
                <c:pt idx="4611">
                  <c:v>11-Feb-2016</c:v>
                </c:pt>
                <c:pt idx="4612">
                  <c:v>12-Feb-2016</c:v>
                </c:pt>
                <c:pt idx="4613">
                  <c:v>16-Feb-2016</c:v>
                </c:pt>
                <c:pt idx="4614">
                  <c:v>17-Feb-2016</c:v>
                </c:pt>
                <c:pt idx="4615">
                  <c:v>18-Feb-2016</c:v>
                </c:pt>
                <c:pt idx="4616">
                  <c:v>19-Feb-2016</c:v>
                </c:pt>
                <c:pt idx="4617">
                  <c:v>22-Feb-2016</c:v>
                </c:pt>
                <c:pt idx="4618">
                  <c:v>23-Feb-2016</c:v>
                </c:pt>
                <c:pt idx="4619">
                  <c:v>24-Feb-2016</c:v>
                </c:pt>
                <c:pt idx="4620">
                  <c:v>25-Feb-2016</c:v>
                </c:pt>
                <c:pt idx="4621">
                  <c:v>26-Feb-2016</c:v>
                </c:pt>
                <c:pt idx="4622">
                  <c:v>29-Feb-2016</c:v>
                </c:pt>
                <c:pt idx="4623">
                  <c:v>01-Mar-2016</c:v>
                </c:pt>
                <c:pt idx="4624">
                  <c:v>02-Mar-2016</c:v>
                </c:pt>
                <c:pt idx="4625">
                  <c:v>03-Mar-2016</c:v>
                </c:pt>
                <c:pt idx="4626">
                  <c:v>04-Mar-2016</c:v>
                </c:pt>
                <c:pt idx="4627">
                  <c:v>07-Mar-2016</c:v>
                </c:pt>
                <c:pt idx="4628">
                  <c:v>08-Mar-2016</c:v>
                </c:pt>
                <c:pt idx="4629">
                  <c:v>09-Mar-2016</c:v>
                </c:pt>
                <c:pt idx="4630">
                  <c:v>10-Mar-2016</c:v>
                </c:pt>
                <c:pt idx="4631">
                  <c:v>11-Mar-2016</c:v>
                </c:pt>
                <c:pt idx="4632">
                  <c:v>14-Mar-2016</c:v>
                </c:pt>
                <c:pt idx="4633">
                  <c:v>15-Mar-2016</c:v>
                </c:pt>
                <c:pt idx="4634">
                  <c:v>16-Mar-2016</c:v>
                </c:pt>
                <c:pt idx="4635">
                  <c:v>17-Mar-2016</c:v>
                </c:pt>
                <c:pt idx="4636">
                  <c:v>18-Mar-2016</c:v>
                </c:pt>
                <c:pt idx="4637">
                  <c:v>21-Mar-2016</c:v>
                </c:pt>
                <c:pt idx="4638">
                  <c:v>22-Mar-2016</c:v>
                </c:pt>
                <c:pt idx="4639">
                  <c:v>23-Mar-2016</c:v>
                </c:pt>
                <c:pt idx="4640">
                  <c:v>24-Mar-2016</c:v>
                </c:pt>
                <c:pt idx="4641">
                  <c:v>28-Mar-2016</c:v>
                </c:pt>
                <c:pt idx="4642">
                  <c:v>29-Mar-2016</c:v>
                </c:pt>
                <c:pt idx="4643">
                  <c:v>30-Mar-2016</c:v>
                </c:pt>
                <c:pt idx="4644">
                  <c:v>31-Mar-2016</c:v>
                </c:pt>
                <c:pt idx="4645">
                  <c:v>01-Apr-2016</c:v>
                </c:pt>
                <c:pt idx="4646">
                  <c:v>04-Apr-2016</c:v>
                </c:pt>
                <c:pt idx="4647">
                  <c:v>05-Apr-2016</c:v>
                </c:pt>
                <c:pt idx="4648">
                  <c:v>06-Apr-2016</c:v>
                </c:pt>
                <c:pt idx="4649">
                  <c:v>07-Apr-2016</c:v>
                </c:pt>
                <c:pt idx="4650">
                  <c:v>08-Apr-2016</c:v>
                </c:pt>
                <c:pt idx="4651">
                  <c:v>11-Apr-2016</c:v>
                </c:pt>
                <c:pt idx="4652">
                  <c:v>12-Apr-2016</c:v>
                </c:pt>
                <c:pt idx="4653">
                  <c:v>13-Apr-2016</c:v>
                </c:pt>
                <c:pt idx="4654">
                  <c:v>14-Apr-2016</c:v>
                </c:pt>
                <c:pt idx="4655">
                  <c:v>15-Apr-2016</c:v>
                </c:pt>
                <c:pt idx="4656">
                  <c:v>18-Apr-2016</c:v>
                </c:pt>
                <c:pt idx="4657">
                  <c:v>19-Apr-2016</c:v>
                </c:pt>
                <c:pt idx="4658">
                  <c:v>20-Apr-2016</c:v>
                </c:pt>
                <c:pt idx="4659">
                  <c:v>21-Apr-2016</c:v>
                </c:pt>
                <c:pt idx="4660">
                  <c:v>22-Apr-2016</c:v>
                </c:pt>
                <c:pt idx="4661">
                  <c:v>25-Apr-2016</c:v>
                </c:pt>
                <c:pt idx="4662">
                  <c:v>26-Apr-2016</c:v>
                </c:pt>
                <c:pt idx="4663">
                  <c:v>27-Apr-2016</c:v>
                </c:pt>
                <c:pt idx="4664">
                  <c:v>28-Apr-2016</c:v>
                </c:pt>
                <c:pt idx="4665">
                  <c:v>29-Apr-2016</c:v>
                </c:pt>
                <c:pt idx="4666">
                  <c:v>02-May-2016</c:v>
                </c:pt>
                <c:pt idx="4667">
                  <c:v>03-May-2016</c:v>
                </c:pt>
                <c:pt idx="4668">
                  <c:v>04-May-2016</c:v>
                </c:pt>
                <c:pt idx="4669">
                  <c:v>05-May-2016</c:v>
                </c:pt>
                <c:pt idx="4670">
                  <c:v>06-May-2016</c:v>
                </c:pt>
                <c:pt idx="4671">
                  <c:v>09-May-2016</c:v>
                </c:pt>
                <c:pt idx="4672">
                  <c:v>10-May-2016</c:v>
                </c:pt>
                <c:pt idx="4673">
                  <c:v>11-May-2016</c:v>
                </c:pt>
                <c:pt idx="4674">
                  <c:v>12-May-2016</c:v>
                </c:pt>
                <c:pt idx="4675">
                  <c:v>13-May-2016</c:v>
                </c:pt>
                <c:pt idx="4676">
                  <c:v>16-May-2016</c:v>
                </c:pt>
                <c:pt idx="4677">
                  <c:v>17-May-2016</c:v>
                </c:pt>
                <c:pt idx="4678">
                  <c:v>18-May-2016</c:v>
                </c:pt>
                <c:pt idx="4679">
                  <c:v>19-May-2016</c:v>
                </c:pt>
                <c:pt idx="4680">
                  <c:v>20-May-2016</c:v>
                </c:pt>
                <c:pt idx="4681">
                  <c:v>23-May-2016</c:v>
                </c:pt>
                <c:pt idx="4682">
                  <c:v>24-May-2016</c:v>
                </c:pt>
                <c:pt idx="4683">
                  <c:v>25-May-2016</c:v>
                </c:pt>
                <c:pt idx="4684">
                  <c:v>26-May-2016</c:v>
                </c:pt>
                <c:pt idx="4685">
                  <c:v>27-May-2016</c:v>
                </c:pt>
                <c:pt idx="4686">
                  <c:v>31-May-2016</c:v>
                </c:pt>
                <c:pt idx="4687">
                  <c:v>01-Jun-2016</c:v>
                </c:pt>
                <c:pt idx="4688">
                  <c:v>02-Jun-2016</c:v>
                </c:pt>
                <c:pt idx="4689">
                  <c:v>03-Jun-2016</c:v>
                </c:pt>
                <c:pt idx="4690">
                  <c:v>06-Jun-2016</c:v>
                </c:pt>
                <c:pt idx="4691">
                  <c:v>07-Jun-2016</c:v>
                </c:pt>
                <c:pt idx="4692">
                  <c:v>08-Jun-2016</c:v>
                </c:pt>
                <c:pt idx="4693">
                  <c:v>09-Jun-2016</c:v>
                </c:pt>
                <c:pt idx="4694">
                  <c:v>10-Jun-2016</c:v>
                </c:pt>
                <c:pt idx="4695">
                  <c:v>13-Jun-2016</c:v>
                </c:pt>
                <c:pt idx="4696">
                  <c:v>14-Jun-2016</c:v>
                </c:pt>
                <c:pt idx="4697">
                  <c:v>15-Jun-2016</c:v>
                </c:pt>
                <c:pt idx="4698">
                  <c:v>16-Jun-2016</c:v>
                </c:pt>
                <c:pt idx="4699">
                  <c:v>17-Jun-2016</c:v>
                </c:pt>
                <c:pt idx="4700">
                  <c:v>20-Jun-2016</c:v>
                </c:pt>
                <c:pt idx="4701">
                  <c:v>21-Jun-2016</c:v>
                </c:pt>
                <c:pt idx="4702">
                  <c:v>22-Jun-2016</c:v>
                </c:pt>
                <c:pt idx="4703">
                  <c:v>23-Jun-2016</c:v>
                </c:pt>
                <c:pt idx="4704">
                  <c:v>24-Jun-2016</c:v>
                </c:pt>
                <c:pt idx="4705">
                  <c:v>27-Jun-2016</c:v>
                </c:pt>
                <c:pt idx="4706">
                  <c:v>28-Jun-2016</c:v>
                </c:pt>
                <c:pt idx="4707">
                  <c:v>29-Jun-2016</c:v>
                </c:pt>
                <c:pt idx="4708">
                  <c:v>30-Jun-2016</c:v>
                </c:pt>
                <c:pt idx="4709">
                  <c:v>01-Jul-2016</c:v>
                </c:pt>
                <c:pt idx="4710">
                  <c:v>05-Jul-2016</c:v>
                </c:pt>
                <c:pt idx="4711">
                  <c:v>06-Jul-2016</c:v>
                </c:pt>
                <c:pt idx="4712">
                  <c:v>07-Jul-2016</c:v>
                </c:pt>
                <c:pt idx="4713">
                  <c:v>08-Jul-2016</c:v>
                </c:pt>
                <c:pt idx="4714">
                  <c:v>11-Jul-2016</c:v>
                </c:pt>
                <c:pt idx="4715">
                  <c:v>12-Jul-2016</c:v>
                </c:pt>
                <c:pt idx="4716">
                  <c:v>13-Jul-2016</c:v>
                </c:pt>
                <c:pt idx="4717">
                  <c:v>14-Jul-2016</c:v>
                </c:pt>
                <c:pt idx="4718">
                  <c:v>15-Jul-2016</c:v>
                </c:pt>
                <c:pt idx="4719">
                  <c:v>18-Jul-2016</c:v>
                </c:pt>
                <c:pt idx="4720">
                  <c:v>19-Jul-2016</c:v>
                </c:pt>
                <c:pt idx="4721">
                  <c:v>20-Jul-2016</c:v>
                </c:pt>
                <c:pt idx="4722">
                  <c:v>21-Jul-2016</c:v>
                </c:pt>
                <c:pt idx="4723">
                  <c:v>22-Jul-2016</c:v>
                </c:pt>
                <c:pt idx="4724">
                  <c:v>25-Jul-2016</c:v>
                </c:pt>
                <c:pt idx="4725">
                  <c:v>26-Jul-2016</c:v>
                </c:pt>
                <c:pt idx="4726">
                  <c:v>27-Jul-2016</c:v>
                </c:pt>
                <c:pt idx="4727">
                  <c:v>28-Jul-2016</c:v>
                </c:pt>
                <c:pt idx="4728">
                  <c:v>29-Jul-2016</c:v>
                </c:pt>
                <c:pt idx="4729">
                  <c:v>01-Aug-2016</c:v>
                </c:pt>
                <c:pt idx="4730">
                  <c:v>02-Aug-2016</c:v>
                </c:pt>
                <c:pt idx="4731">
                  <c:v>03-Aug-2016</c:v>
                </c:pt>
                <c:pt idx="4732">
                  <c:v>04-Aug-2016</c:v>
                </c:pt>
                <c:pt idx="4733">
                  <c:v>05-Aug-2016</c:v>
                </c:pt>
                <c:pt idx="4734">
                  <c:v>08-Aug-2016</c:v>
                </c:pt>
                <c:pt idx="4735">
                  <c:v>09-Aug-2016</c:v>
                </c:pt>
                <c:pt idx="4736">
                  <c:v>10-Aug-2016</c:v>
                </c:pt>
                <c:pt idx="4737">
                  <c:v>11-Aug-2016</c:v>
                </c:pt>
                <c:pt idx="4738">
                  <c:v>12-Aug-2016</c:v>
                </c:pt>
                <c:pt idx="4739">
                  <c:v>15-Aug-2016</c:v>
                </c:pt>
                <c:pt idx="4740">
                  <c:v>16-Aug-2016</c:v>
                </c:pt>
                <c:pt idx="4741">
                  <c:v>17-Aug-2016</c:v>
                </c:pt>
                <c:pt idx="4742">
                  <c:v>18-Aug-2016</c:v>
                </c:pt>
                <c:pt idx="4743">
                  <c:v>19-Aug-2016</c:v>
                </c:pt>
                <c:pt idx="4744">
                  <c:v>22-Aug-2016</c:v>
                </c:pt>
                <c:pt idx="4745">
                  <c:v>23-Aug-2016</c:v>
                </c:pt>
                <c:pt idx="4746">
                  <c:v>24-Aug-2016</c:v>
                </c:pt>
                <c:pt idx="4747">
                  <c:v>25-Aug-2016</c:v>
                </c:pt>
                <c:pt idx="4748">
                  <c:v>26-Aug-2016</c:v>
                </c:pt>
                <c:pt idx="4749">
                  <c:v>29-Aug-2016</c:v>
                </c:pt>
                <c:pt idx="4750">
                  <c:v>30-Aug-2016</c:v>
                </c:pt>
                <c:pt idx="4751">
                  <c:v>31-Aug-2016</c:v>
                </c:pt>
                <c:pt idx="4752">
                  <c:v>01-Sep-2016</c:v>
                </c:pt>
                <c:pt idx="4753">
                  <c:v>02-Sep-2016</c:v>
                </c:pt>
                <c:pt idx="4754">
                  <c:v>06-Sep-2016</c:v>
                </c:pt>
                <c:pt idx="4755">
                  <c:v>07-Sep-2016</c:v>
                </c:pt>
                <c:pt idx="4756">
                  <c:v>08-Sep-2016</c:v>
                </c:pt>
                <c:pt idx="4757">
                  <c:v>09-Sep-2016</c:v>
                </c:pt>
                <c:pt idx="4758">
                  <c:v>12-Sep-2016</c:v>
                </c:pt>
                <c:pt idx="4759">
                  <c:v>13-Sep-2016</c:v>
                </c:pt>
                <c:pt idx="4760">
                  <c:v>14-Sep-2016</c:v>
                </c:pt>
                <c:pt idx="4761">
                  <c:v>15-Sep-2016</c:v>
                </c:pt>
                <c:pt idx="4762">
                  <c:v>16-Sep-2016</c:v>
                </c:pt>
                <c:pt idx="4763">
                  <c:v>19-Sep-2016</c:v>
                </c:pt>
                <c:pt idx="4764">
                  <c:v>20-Sep-2016</c:v>
                </c:pt>
                <c:pt idx="4765">
                  <c:v>21-Sep-2016</c:v>
                </c:pt>
                <c:pt idx="4766">
                  <c:v>22-Sep-2016</c:v>
                </c:pt>
                <c:pt idx="4767">
                  <c:v>23-Sep-2016</c:v>
                </c:pt>
                <c:pt idx="4768">
                  <c:v>26-Sep-2016</c:v>
                </c:pt>
                <c:pt idx="4769">
                  <c:v>27-Sep-2016</c:v>
                </c:pt>
                <c:pt idx="4770">
                  <c:v>28-Sep-2016</c:v>
                </c:pt>
                <c:pt idx="4771">
                  <c:v>29-Sep-2016</c:v>
                </c:pt>
                <c:pt idx="4772">
                  <c:v>30-Sep-2016</c:v>
                </c:pt>
                <c:pt idx="4773">
                  <c:v>03-Oct-2016</c:v>
                </c:pt>
                <c:pt idx="4774">
                  <c:v>04-Oct-2016</c:v>
                </c:pt>
                <c:pt idx="4775">
                  <c:v>05-Oct-2016</c:v>
                </c:pt>
                <c:pt idx="4776">
                  <c:v>06-Oct-2016</c:v>
                </c:pt>
                <c:pt idx="4777">
                  <c:v>07-Oct-2016</c:v>
                </c:pt>
                <c:pt idx="4778">
                  <c:v>10-Oct-2016</c:v>
                </c:pt>
                <c:pt idx="4779">
                  <c:v>11-Oct-2016</c:v>
                </c:pt>
                <c:pt idx="4780">
                  <c:v>12-Oct-2016</c:v>
                </c:pt>
                <c:pt idx="4781">
                  <c:v>13-Oct-2016</c:v>
                </c:pt>
                <c:pt idx="4782">
                  <c:v>14-Oct-2016</c:v>
                </c:pt>
                <c:pt idx="4783">
                  <c:v>17-Oct-2016</c:v>
                </c:pt>
                <c:pt idx="4784">
                  <c:v>18-Oct-2016</c:v>
                </c:pt>
                <c:pt idx="4785">
                  <c:v>19-Oct-2016</c:v>
                </c:pt>
                <c:pt idx="4786">
                  <c:v>20-Oct-2016</c:v>
                </c:pt>
                <c:pt idx="4787">
                  <c:v>21-Oct-2016</c:v>
                </c:pt>
                <c:pt idx="4788">
                  <c:v>24-Oct-2016</c:v>
                </c:pt>
                <c:pt idx="4789">
                  <c:v>25-Oct-2016</c:v>
                </c:pt>
                <c:pt idx="4790">
                  <c:v>26-Oct-2016</c:v>
                </c:pt>
                <c:pt idx="4791">
                  <c:v>27-Oct-2016</c:v>
                </c:pt>
                <c:pt idx="4792">
                  <c:v>28-Oct-2016</c:v>
                </c:pt>
                <c:pt idx="4793">
                  <c:v>31-Oct-2016</c:v>
                </c:pt>
                <c:pt idx="4794">
                  <c:v>01-Nov-2016</c:v>
                </c:pt>
                <c:pt idx="4795">
                  <c:v>02-Nov-2016</c:v>
                </c:pt>
                <c:pt idx="4796">
                  <c:v>03-Nov-2016</c:v>
                </c:pt>
                <c:pt idx="4797">
                  <c:v>04-Nov-2016</c:v>
                </c:pt>
                <c:pt idx="4798">
                  <c:v>07-Nov-2016</c:v>
                </c:pt>
                <c:pt idx="4799">
                  <c:v>08-Nov-2016</c:v>
                </c:pt>
                <c:pt idx="4800">
                  <c:v>09-Nov-2016</c:v>
                </c:pt>
                <c:pt idx="4801">
                  <c:v>10-Nov-2016</c:v>
                </c:pt>
                <c:pt idx="4802">
                  <c:v>11-Nov-2016</c:v>
                </c:pt>
                <c:pt idx="4803">
                  <c:v>14-Nov-2016</c:v>
                </c:pt>
                <c:pt idx="4804">
                  <c:v>15-Nov-2016</c:v>
                </c:pt>
                <c:pt idx="4805">
                  <c:v>16-Nov-2016</c:v>
                </c:pt>
                <c:pt idx="4806">
                  <c:v>17-Nov-2016</c:v>
                </c:pt>
                <c:pt idx="4807">
                  <c:v>18-Nov-2016</c:v>
                </c:pt>
                <c:pt idx="4808">
                  <c:v>21-Nov-2016</c:v>
                </c:pt>
                <c:pt idx="4809">
                  <c:v>22-Nov-2016</c:v>
                </c:pt>
                <c:pt idx="4810">
                  <c:v>23-Nov-2016</c:v>
                </c:pt>
                <c:pt idx="4811">
                  <c:v>25-Nov-2016</c:v>
                </c:pt>
                <c:pt idx="4812">
                  <c:v>28-Nov-2016</c:v>
                </c:pt>
                <c:pt idx="4813">
                  <c:v>29-Nov-2016</c:v>
                </c:pt>
                <c:pt idx="4814">
                  <c:v>30-Nov-2016</c:v>
                </c:pt>
                <c:pt idx="4815">
                  <c:v>01-Dec-2016</c:v>
                </c:pt>
                <c:pt idx="4816">
                  <c:v>02-Dec-2016</c:v>
                </c:pt>
                <c:pt idx="4817">
                  <c:v>05-Dec-2016</c:v>
                </c:pt>
                <c:pt idx="4818">
                  <c:v>06-Dec-2016</c:v>
                </c:pt>
                <c:pt idx="4819">
                  <c:v>07-Dec-2016</c:v>
                </c:pt>
                <c:pt idx="4820">
                  <c:v>08-Dec-2016</c:v>
                </c:pt>
                <c:pt idx="4821">
                  <c:v>09-Dec-2016</c:v>
                </c:pt>
                <c:pt idx="4822">
                  <c:v>12-Dec-2016</c:v>
                </c:pt>
                <c:pt idx="4823">
                  <c:v>13-Dec-2016</c:v>
                </c:pt>
                <c:pt idx="4824">
                  <c:v>14-Dec-2016</c:v>
                </c:pt>
                <c:pt idx="4825">
                  <c:v>15-Dec-2016</c:v>
                </c:pt>
                <c:pt idx="4826">
                  <c:v>16-Dec-2016</c:v>
                </c:pt>
                <c:pt idx="4827">
                  <c:v>19-Dec-2016</c:v>
                </c:pt>
                <c:pt idx="4828">
                  <c:v>20-Dec-2016</c:v>
                </c:pt>
                <c:pt idx="4829">
                  <c:v>21-Dec-2016</c:v>
                </c:pt>
                <c:pt idx="4830">
                  <c:v>22-Dec-2016</c:v>
                </c:pt>
                <c:pt idx="4831">
                  <c:v>23-Dec-2016</c:v>
                </c:pt>
                <c:pt idx="4832">
                  <c:v>27-Dec-2016</c:v>
                </c:pt>
                <c:pt idx="4833">
                  <c:v>28-Dec-2016</c:v>
                </c:pt>
                <c:pt idx="4834">
                  <c:v>29-Dec-2016</c:v>
                </c:pt>
                <c:pt idx="4835">
                  <c:v>30-Dec-2016</c:v>
                </c:pt>
                <c:pt idx="4836">
                  <c:v>03-Jan-2017</c:v>
                </c:pt>
                <c:pt idx="4837">
                  <c:v>04-Jan-2017</c:v>
                </c:pt>
                <c:pt idx="4838">
                  <c:v>05-Jan-2017</c:v>
                </c:pt>
                <c:pt idx="4839">
                  <c:v>06-Jan-2017</c:v>
                </c:pt>
                <c:pt idx="4840">
                  <c:v>09-Jan-2017</c:v>
                </c:pt>
                <c:pt idx="4841">
                  <c:v>10-Jan-2017</c:v>
                </c:pt>
                <c:pt idx="4842">
                  <c:v>11-Jan-2017</c:v>
                </c:pt>
                <c:pt idx="4843">
                  <c:v>12-Jan-2017</c:v>
                </c:pt>
                <c:pt idx="4844">
                  <c:v>13-Jan-2017</c:v>
                </c:pt>
                <c:pt idx="4845">
                  <c:v>17-Jan-2017</c:v>
                </c:pt>
                <c:pt idx="4846">
                  <c:v>18-Jan-2017</c:v>
                </c:pt>
                <c:pt idx="4847">
                  <c:v>19-Jan-2017</c:v>
                </c:pt>
                <c:pt idx="4848">
                  <c:v>20-Jan-2017</c:v>
                </c:pt>
                <c:pt idx="4849">
                  <c:v>23-Jan-2017</c:v>
                </c:pt>
                <c:pt idx="4850">
                  <c:v>24-Jan-2017</c:v>
                </c:pt>
                <c:pt idx="4851">
                  <c:v>25-Jan-2017</c:v>
                </c:pt>
                <c:pt idx="4852">
                  <c:v>26-Jan-2017</c:v>
                </c:pt>
                <c:pt idx="4853">
                  <c:v>27-Jan-2017</c:v>
                </c:pt>
                <c:pt idx="4854">
                  <c:v>30-Jan-2017</c:v>
                </c:pt>
                <c:pt idx="4855">
                  <c:v>31-Jan-2017</c:v>
                </c:pt>
                <c:pt idx="4856">
                  <c:v>01-Feb-2017</c:v>
                </c:pt>
                <c:pt idx="4857">
                  <c:v>02-Feb-2017</c:v>
                </c:pt>
                <c:pt idx="4858">
                  <c:v>03-Feb-2017</c:v>
                </c:pt>
                <c:pt idx="4859">
                  <c:v>06-Feb-2017</c:v>
                </c:pt>
                <c:pt idx="4860">
                  <c:v>07-Feb-2017</c:v>
                </c:pt>
                <c:pt idx="4861">
                  <c:v>08-Feb-2017</c:v>
                </c:pt>
                <c:pt idx="4862">
                  <c:v>09-Feb-2017</c:v>
                </c:pt>
                <c:pt idx="4863">
                  <c:v>10-Feb-2017</c:v>
                </c:pt>
                <c:pt idx="4864">
                  <c:v>13-Feb-2017</c:v>
                </c:pt>
                <c:pt idx="4865">
                  <c:v>14-Feb-2017</c:v>
                </c:pt>
                <c:pt idx="4866">
                  <c:v>15-Feb-2017</c:v>
                </c:pt>
                <c:pt idx="4867">
                  <c:v>16-Feb-2017</c:v>
                </c:pt>
                <c:pt idx="4868">
                  <c:v>17-Feb-2017</c:v>
                </c:pt>
                <c:pt idx="4869">
                  <c:v>21-Feb-2017</c:v>
                </c:pt>
                <c:pt idx="4870">
                  <c:v>22-Feb-2017</c:v>
                </c:pt>
                <c:pt idx="4871">
                  <c:v>23-Feb-2017</c:v>
                </c:pt>
                <c:pt idx="4872">
                  <c:v>24-Feb-2017</c:v>
                </c:pt>
                <c:pt idx="4873">
                  <c:v>27-Feb-2017</c:v>
                </c:pt>
                <c:pt idx="4874">
                  <c:v>28-Feb-2017</c:v>
                </c:pt>
                <c:pt idx="4875">
                  <c:v>01-Mar-2017</c:v>
                </c:pt>
                <c:pt idx="4876">
                  <c:v>02-Mar-2017</c:v>
                </c:pt>
                <c:pt idx="4877">
                  <c:v>03-Mar-2017</c:v>
                </c:pt>
                <c:pt idx="4878">
                  <c:v>06-Mar-2017</c:v>
                </c:pt>
                <c:pt idx="4879">
                  <c:v>07-Mar-2017</c:v>
                </c:pt>
                <c:pt idx="4880">
                  <c:v>08-Mar-2017</c:v>
                </c:pt>
                <c:pt idx="4881">
                  <c:v>09-Mar-2017</c:v>
                </c:pt>
                <c:pt idx="4882">
                  <c:v>10-Mar-2017</c:v>
                </c:pt>
                <c:pt idx="4883">
                  <c:v>13-Mar-2017</c:v>
                </c:pt>
                <c:pt idx="4884">
                  <c:v>14-Mar-2017</c:v>
                </c:pt>
                <c:pt idx="4885">
                  <c:v>15-Mar-2017</c:v>
                </c:pt>
                <c:pt idx="4886">
                  <c:v>16-Mar-2017</c:v>
                </c:pt>
                <c:pt idx="4887">
                  <c:v>17-Mar-2017</c:v>
                </c:pt>
                <c:pt idx="4888">
                  <c:v>20-Mar-2017</c:v>
                </c:pt>
                <c:pt idx="4889">
                  <c:v>21-Mar-2017</c:v>
                </c:pt>
                <c:pt idx="4890">
                  <c:v>22-Mar-2017</c:v>
                </c:pt>
                <c:pt idx="4891">
                  <c:v>23-Mar-2017</c:v>
                </c:pt>
                <c:pt idx="4892">
                  <c:v>24-Mar-2017</c:v>
                </c:pt>
                <c:pt idx="4893">
                  <c:v>27-Mar-2017</c:v>
                </c:pt>
                <c:pt idx="4894">
                  <c:v>28-Mar-2017</c:v>
                </c:pt>
                <c:pt idx="4895">
                  <c:v>29-Mar-2017</c:v>
                </c:pt>
                <c:pt idx="4896">
                  <c:v>30-Mar-2017</c:v>
                </c:pt>
                <c:pt idx="4897">
                  <c:v>31-Mar-2017</c:v>
                </c:pt>
                <c:pt idx="4898">
                  <c:v>03-Apr-2017</c:v>
                </c:pt>
                <c:pt idx="4899">
                  <c:v>04-Apr-2017</c:v>
                </c:pt>
                <c:pt idx="4900">
                  <c:v>05-Apr-2017</c:v>
                </c:pt>
                <c:pt idx="4901">
                  <c:v>06-Apr-2017</c:v>
                </c:pt>
                <c:pt idx="4902">
                  <c:v>07-Apr-2017</c:v>
                </c:pt>
                <c:pt idx="4903">
                  <c:v>10-Apr-2017</c:v>
                </c:pt>
                <c:pt idx="4904">
                  <c:v>11-Apr-2017</c:v>
                </c:pt>
                <c:pt idx="4905">
                  <c:v>12-Apr-2017</c:v>
                </c:pt>
                <c:pt idx="4906">
                  <c:v>13-Apr-2017</c:v>
                </c:pt>
                <c:pt idx="4907">
                  <c:v>17-Apr-2017</c:v>
                </c:pt>
                <c:pt idx="4908">
                  <c:v>18-Apr-2017</c:v>
                </c:pt>
                <c:pt idx="4909">
                  <c:v>19-Apr-2017</c:v>
                </c:pt>
                <c:pt idx="4910">
                  <c:v>20-Apr-2017</c:v>
                </c:pt>
                <c:pt idx="4911">
                  <c:v>21-Apr-2017</c:v>
                </c:pt>
                <c:pt idx="4912">
                  <c:v>24-Apr-2017</c:v>
                </c:pt>
                <c:pt idx="4913">
                  <c:v>25-Apr-2017</c:v>
                </c:pt>
                <c:pt idx="4914">
                  <c:v>26-Apr-2017</c:v>
                </c:pt>
                <c:pt idx="4915">
                  <c:v>27-Apr-2017</c:v>
                </c:pt>
                <c:pt idx="4916">
                  <c:v>28-Apr-2017</c:v>
                </c:pt>
                <c:pt idx="4917">
                  <c:v>01-May-2017</c:v>
                </c:pt>
                <c:pt idx="4918">
                  <c:v>02-May-2017</c:v>
                </c:pt>
                <c:pt idx="4919">
                  <c:v>03-May-2017</c:v>
                </c:pt>
                <c:pt idx="4920">
                  <c:v>04-May-2017</c:v>
                </c:pt>
                <c:pt idx="4921">
                  <c:v>05-May-2017</c:v>
                </c:pt>
                <c:pt idx="4922">
                  <c:v>08-May-2017</c:v>
                </c:pt>
                <c:pt idx="4923">
                  <c:v>09-May-2017</c:v>
                </c:pt>
                <c:pt idx="4924">
                  <c:v>10-May-2017</c:v>
                </c:pt>
                <c:pt idx="4925">
                  <c:v>11-May-2017</c:v>
                </c:pt>
                <c:pt idx="4926">
                  <c:v>12-May-2017</c:v>
                </c:pt>
                <c:pt idx="4927">
                  <c:v>15-May-2017</c:v>
                </c:pt>
                <c:pt idx="4928">
                  <c:v>16-May-2017</c:v>
                </c:pt>
                <c:pt idx="4929">
                  <c:v>17-May-2017</c:v>
                </c:pt>
                <c:pt idx="4930">
                  <c:v>18-May-2017</c:v>
                </c:pt>
                <c:pt idx="4931">
                  <c:v>19-May-2017</c:v>
                </c:pt>
                <c:pt idx="4932">
                  <c:v>22-May-2017</c:v>
                </c:pt>
                <c:pt idx="4933">
                  <c:v>23-May-2017</c:v>
                </c:pt>
                <c:pt idx="4934">
                  <c:v>24-May-2017</c:v>
                </c:pt>
                <c:pt idx="4935">
                  <c:v>25-May-2017</c:v>
                </c:pt>
                <c:pt idx="4936">
                  <c:v>26-May-2017</c:v>
                </c:pt>
                <c:pt idx="4937">
                  <c:v>30-May-2017</c:v>
                </c:pt>
                <c:pt idx="4938">
                  <c:v>31-May-2017</c:v>
                </c:pt>
                <c:pt idx="4939">
                  <c:v>01-Jun-2017</c:v>
                </c:pt>
                <c:pt idx="4940">
                  <c:v>02-Jun-2017</c:v>
                </c:pt>
                <c:pt idx="4941">
                  <c:v>05-Jun-2017</c:v>
                </c:pt>
                <c:pt idx="4942">
                  <c:v>06-Jun-2017</c:v>
                </c:pt>
                <c:pt idx="4943">
                  <c:v>07-Jun-2017</c:v>
                </c:pt>
                <c:pt idx="4944">
                  <c:v>08-Jun-2017</c:v>
                </c:pt>
                <c:pt idx="4945">
                  <c:v>09-Jun-2017</c:v>
                </c:pt>
                <c:pt idx="4946">
                  <c:v>12-Jun-2017</c:v>
                </c:pt>
                <c:pt idx="4947">
                  <c:v>13-Jun-2017</c:v>
                </c:pt>
                <c:pt idx="4948">
                  <c:v>14-Jun-2017</c:v>
                </c:pt>
                <c:pt idx="4949">
                  <c:v>15-Jun-2017</c:v>
                </c:pt>
                <c:pt idx="4950">
                  <c:v>16-Jun-2017</c:v>
                </c:pt>
                <c:pt idx="4951">
                  <c:v>19-Jun-2017</c:v>
                </c:pt>
                <c:pt idx="4952">
                  <c:v>20-Jun-2017</c:v>
                </c:pt>
                <c:pt idx="4953">
                  <c:v>21-Jun-2017</c:v>
                </c:pt>
                <c:pt idx="4954">
                  <c:v>22-Jun-2017</c:v>
                </c:pt>
                <c:pt idx="4955">
                  <c:v>23-Jun-2017</c:v>
                </c:pt>
                <c:pt idx="4956">
                  <c:v>26-Jun-2017</c:v>
                </c:pt>
                <c:pt idx="4957">
                  <c:v>27-Jun-2017</c:v>
                </c:pt>
                <c:pt idx="4958">
                  <c:v>28-Jun-2017</c:v>
                </c:pt>
                <c:pt idx="4959">
                  <c:v>29-Jun-2017</c:v>
                </c:pt>
                <c:pt idx="4960">
                  <c:v>30-Jun-2017</c:v>
                </c:pt>
                <c:pt idx="4961">
                  <c:v>03-Jul-2017</c:v>
                </c:pt>
                <c:pt idx="4962">
                  <c:v>05-Jul-2017</c:v>
                </c:pt>
                <c:pt idx="4963">
                  <c:v>06-Jul-2017</c:v>
                </c:pt>
                <c:pt idx="4964">
                  <c:v>07-Jul-2017</c:v>
                </c:pt>
                <c:pt idx="4965">
                  <c:v>10-Jul-2017</c:v>
                </c:pt>
                <c:pt idx="4966">
                  <c:v>11-Jul-2017</c:v>
                </c:pt>
                <c:pt idx="4967">
                  <c:v>12-Jul-2017</c:v>
                </c:pt>
                <c:pt idx="4968">
                  <c:v>13-Jul-2017</c:v>
                </c:pt>
                <c:pt idx="4969">
                  <c:v>14-Jul-2017</c:v>
                </c:pt>
                <c:pt idx="4970">
                  <c:v>17-Jul-2017</c:v>
                </c:pt>
                <c:pt idx="4971">
                  <c:v>18-Jul-2017</c:v>
                </c:pt>
                <c:pt idx="4972">
                  <c:v>19-Jul-2017</c:v>
                </c:pt>
                <c:pt idx="4973">
                  <c:v>20-Jul-2017</c:v>
                </c:pt>
                <c:pt idx="4974">
                  <c:v>21-Jul-2017</c:v>
                </c:pt>
                <c:pt idx="4975">
                  <c:v>24-Jul-2017</c:v>
                </c:pt>
                <c:pt idx="4976">
                  <c:v>25-Jul-2017</c:v>
                </c:pt>
                <c:pt idx="4977">
                  <c:v>26-Jul-2017</c:v>
                </c:pt>
                <c:pt idx="4978">
                  <c:v>27-Jul-2017</c:v>
                </c:pt>
                <c:pt idx="4979">
                  <c:v>28-Jul-2017</c:v>
                </c:pt>
                <c:pt idx="4980">
                  <c:v>31-Jul-2017</c:v>
                </c:pt>
                <c:pt idx="4981">
                  <c:v>01-Aug-2017</c:v>
                </c:pt>
                <c:pt idx="4982">
                  <c:v>02-Aug-2017</c:v>
                </c:pt>
                <c:pt idx="4983">
                  <c:v>03-Aug-2017</c:v>
                </c:pt>
                <c:pt idx="4984">
                  <c:v>04-Aug-2017</c:v>
                </c:pt>
                <c:pt idx="4985">
                  <c:v>07-Aug-2017</c:v>
                </c:pt>
                <c:pt idx="4986">
                  <c:v>08-Aug-2017</c:v>
                </c:pt>
                <c:pt idx="4987">
                  <c:v>09-Aug-2017</c:v>
                </c:pt>
                <c:pt idx="4988">
                  <c:v>10-Aug-2017</c:v>
                </c:pt>
                <c:pt idx="4989">
                  <c:v>11-Aug-2017</c:v>
                </c:pt>
                <c:pt idx="4990">
                  <c:v>14-Aug-2017</c:v>
                </c:pt>
                <c:pt idx="4991">
                  <c:v>15-Aug-2017</c:v>
                </c:pt>
                <c:pt idx="4992">
                  <c:v>16-Aug-2017</c:v>
                </c:pt>
                <c:pt idx="4993">
                  <c:v>17-Aug-2017</c:v>
                </c:pt>
                <c:pt idx="4994">
                  <c:v>18-Aug-2017</c:v>
                </c:pt>
                <c:pt idx="4995">
                  <c:v>21-Aug-2017</c:v>
                </c:pt>
                <c:pt idx="4996">
                  <c:v>22-Aug-2017</c:v>
                </c:pt>
                <c:pt idx="4997">
                  <c:v>23-Aug-2017</c:v>
                </c:pt>
                <c:pt idx="4998">
                  <c:v>24-Aug-2017</c:v>
                </c:pt>
                <c:pt idx="4999">
                  <c:v>25-Aug-2017</c:v>
                </c:pt>
                <c:pt idx="5000">
                  <c:v>28-Aug-2017</c:v>
                </c:pt>
                <c:pt idx="5001">
                  <c:v>29-Aug-2017</c:v>
                </c:pt>
                <c:pt idx="5002">
                  <c:v>30-Aug-2017</c:v>
                </c:pt>
                <c:pt idx="5003">
                  <c:v>31-Aug-2017</c:v>
                </c:pt>
                <c:pt idx="5004">
                  <c:v>01-Sep-2017</c:v>
                </c:pt>
                <c:pt idx="5005">
                  <c:v>05-Sep-2017</c:v>
                </c:pt>
                <c:pt idx="5006">
                  <c:v>06-Sep-2017</c:v>
                </c:pt>
                <c:pt idx="5007">
                  <c:v>07-Sep-2017</c:v>
                </c:pt>
                <c:pt idx="5008">
                  <c:v>08-Sep-2017</c:v>
                </c:pt>
                <c:pt idx="5009">
                  <c:v>11-Sep-2017</c:v>
                </c:pt>
                <c:pt idx="5010">
                  <c:v>12-Sep-2017</c:v>
                </c:pt>
                <c:pt idx="5011">
                  <c:v>13-Sep-2017</c:v>
                </c:pt>
                <c:pt idx="5012">
                  <c:v>14-Sep-2017</c:v>
                </c:pt>
                <c:pt idx="5013">
                  <c:v>15-Sep-2017</c:v>
                </c:pt>
                <c:pt idx="5014">
                  <c:v>18-Sep-2017</c:v>
                </c:pt>
                <c:pt idx="5015">
                  <c:v>19-Sep-2017</c:v>
                </c:pt>
                <c:pt idx="5016">
                  <c:v>20-Sep-2017</c:v>
                </c:pt>
                <c:pt idx="5017">
                  <c:v>21-Sep-2017</c:v>
                </c:pt>
                <c:pt idx="5018">
                  <c:v>22-Sep-2017</c:v>
                </c:pt>
                <c:pt idx="5019">
                  <c:v>25-Sep-2017</c:v>
                </c:pt>
                <c:pt idx="5020">
                  <c:v>26-Sep-2017</c:v>
                </c:pt>
                <c:pt idx="5021">
                  <c:v>27-Sep-2017</c:v>
                </c:pt>
                <c:pt idx="5022">
                  <c:v>28-Sep-2017</c:v>
                </c:pt>
                <c:pt idx="5023">
                  <c:v>29-Sep-2017</c:v>
                </c:pt>
                <c:pt idx="5024">
                  <c:v>02-Oct-2017</c:v>
                </c:pt>
                <c:pt idx="5025">
                  <c:v>03-Oct-2017</c:v>
                </c:pt>
                <c:pt idx="5026">
                  <c:v>04-Oct-2017</c:v>
                </c:pt>
                <c:pt idx="5027">
                  <c:v>05-Oct-2017</c:v>
                </c:pt>
                <c:pt idx="5028">
                  <c:v>06-Oct-2017</c:v>
                </c:pt>
                <c:pt idx="5029">
                  <c:v>09-Oct-2017</c:v>
                </c:pt>
                <c:pt idx="5030">
                  <c:v>10-Oct-2017</c:v>
                </c:pt>
                <c:pt idx="5031">
                  <c:v>11-Oct-2017</c:v>
                </c:pt>
                <c:pt idx="5032">
                  <c:v>12-Oct-2017</c:v>
                </c:pt>
                <c:pt idx="5033">
                  <c:v>13-Oct-2017</c:v>
                </c:pt>
                <c:pt idx="5034">
                  <c:v>16-Oct-2017</c:v>
                </c:pt>
                <c:pt idx="5035">
                  <c:v>17-Oct-2017</c:v>
                </c:pt>
                <c:pt idx="5036">
                  <c:v>18-Oct-2017</c:v>
                </c:pt>
                <c:pt idx="5037">
                  <c:v>19-Oct-2017</c:v>
                </c:pt>
                <c:pt idx="5038">
                  <c:v>20-Oct-2017</c:v>
                </c:pt>
                <c:pt idx="5039">
                  <c:v>23-Oct-2017</c:v>
                </c:pt>
                <c:pt idx="5040">
                  <c:v>24-Oct-2017</c:v>
                </c:pt>
                <c:pt idx="5041">
                  <c:v>25-Oct-2017</c:v>
                </c:pt>
                <c:pt idx="5042">
                  <c:v>26-Oct-2017</c:v>
                </c:pt>
                <c:pt idx="5043">
                  <c:v>27-Oct-2017</c:v>
                </c:pt>
                <c:pt idx="5044">
                  <c:v>30-Oct-2017</c:v>
                </c:pt>
                <c:pt idx="5045">
                  <c:v>31-Oct-2017</c:v>
                </c:pt>
                <c:pt idx="5046">
                  <c:v>01-Nov-2017</c:v>
                </c:pt>
                <c:pt idx="5047">
                  <c:v>02-Nov-2017</c:v>
                </c:pt>
                <c:pt idx="5048">
                  <c:v>03-Nov-2017</c:v>
                </c:pt>
                <c:pt idx="5049">
                  <c:v>06-Nov-2017</c:v>
                </c:pt>
                <c:pt idx="5050">
                  <c:v>07-Nov-2017</c:v>
                </c:pt>
                <c:pt idx="5051">
                  <c:v>08-Nov-2017</c:v>
                </c:pt>
                <c:pt idx="5052">
                  <c:v>09-Nov-2017</c:v>
                </c:pt>
                <c:pt idx="5053">
                  <c:v>10-Nov-2017</c:v>
                </c:pt>
                <c:pt idx="5054">
                  <c:v>13-Nov-2017</c:v>
                </c:pt>
                <c:pt idx="5055">
                  <c:v>14-Nov-2017</c:v>
                </c:pt>
                <c:pt idx="5056">
                  <c:v>15-Nov-2017</c:v>
                </c:pt>
                <c:pt idx="5057">
                  <c:v>16-Nov-2017</c:v>
                </c:pt>
                <c:pt idx="5058">
                  <c:v>17-Nov-2017</c:v>
                </c:pt>
                <c:pt idx="5059">
                  <c:v>20-Nov-2017</c:v>
                </c:pt>
                <c:pt idx="5060">
                  <c:v>21-Nov-2017</c:v>
                </c:pt>
                <c:pt idx="5061">
                  <c:v>22-Nov-2017</c:v>
                </c:pt>
                <c:pt idx="5062">
                  <c:v>24-Nov-2017</c:v>
                </c:pt>
                <c:pt idx="5063">
                  <c:v>27-Nov-2017</c:v>
                </c:pt>
                <c:pt idx="5064">
                  <c:v>28-Nov-2017</c:v>
                </c:pt>
                <c:pt idx="5065">
                  <c:v>29-Nov-2017</c:v>
                </c:pt>
                <c:pt idx="5066">
                  <c:v>30-Nov-2017</c:v>
                </c:pt>
                <c:pt idx="5067">
                  <c:v>01-Dec-2017</c:v>
                </c:pt>
                <c:pt idx="5068">
                  <c:v>04-Dec-2017</c:v>
                </c:pt>
                <c:pt idx="5069">
                  <c:v>05-Dec-2017</c:v>
                </c:pt>
                <c:pt idx="5070">
                  <c:v>06-Dec-2017</c:v>
                </c:pt>
                <c:pt idx="5071">
                  <c:v>07-Dec-2017</c:v>
                </c:pt>
                <c:pt idx="5072">
                  <c:v>08-Dec-2017</c:v>
                </c:pt>
                <c:pt idx="5073">
                  <c:v>11-Dec-2017</c:v>
                </c:pt>
                <c:pt idx="5074">
                  <c:v>12-Dec-2017</c:v>
                </c:pt>
                <c:pt idx="5075">
                  <c:v>13-Dec-2017</c:v>
                </c:pt>
                <c:pt idx="5076">
                  <c:v>14-Dec-2017</c:v>
                </c:pt>
                <c:pt idx="5077">
                  <c:v>15-Dec-2017</c:v>
                </c:pt>
                <c:pt idx="5078">
                  <c:v>18-Dec-2017</c:v>
                </c:pt>
                <c:pt idx="5079">
                  <c:v>19-Dec-2017</c:v>
                </c:pt>
                <c:pt idx="5080">
                  <c:v>20-Dec-2017</c:v>
                </c:pt>
                <c:pt idx="5081">
                  <c:v>21-Dec-2017</c:v>
                </c:pt>
                <c:pt idx="5082">
                  <c:v>22-Dec-2017</c:v>
                </c:pt>
                <c:pt idx="5083">
                  <c:v>26-Dec-2017</c:v>
                </c:pt>
                <c:pt idx="5084">
                  <c:v>27-Dec-2017</c:v>
                </c:pt>
                <c:pt idx="5085">
                  <c:v>28-Dec-2017</c:v>
                </c:pt>
                <c:pt idx="5086">
                  <c:v>29-Dec-2017</c:v>
                </c:pt>
                <c:pt idx="5087">
                  <c:v>02-Jan-2018</c:v>
                </c:pt>
                <c:pt idx="5088">
                  <c:v>03-Jan-2018</c:v>
                </c:pt>
                <c:pt idx="5089">
                  <c:v>04-Jan-2018</c:v>
                </c:pt>
                <c:pt idx="5090">
                  <c:v>05-Jan-2018</c:v>
                </c:pt>
                <c:pt idx="5091">
                  <c:v>08-Jan-2018</c:v>
                </c:pt>
                <c:pt idx="5092">
                  <c:v>09-Jan-2018</c:v>
                </c:pt>
                <c:pt idx="5093">
                  <c:v>10-Jan-2018</c:v>
                </c:pt>
                <c:pt idx="5094">
                  <c:v>11-Jan-2018</c:v>
                </c:pt>
                <c:pt idx="5095">
                  <c:v>12-Jan-2018</c:v>
                </c:pt>
                <c:pt idx="5096">
                  <c:v>16-Jan-2018</c:v>
                </c:pt>
                <c:pt idx="5097">
                  <c:v>17-Jan-2018</c:v>
                </c:pt>
                <c:pt idx="5098">
                  <c:v>18-Jan-2018</c:v>
                </c:pt>
                <c:pt idx="5099">
                  <c:v>19-Jan-2018</c:v>
                </c:pt>
                <c:pt idx="5100">
                  <c:v>22-Jan-2018</c:v>
                </c:pt>
                <c:pt idx="5101">
                  <c:v>23-Jan-2018</c:v>
                </c:pt>
                <c:pt idx="5102">
                  <c:v>24-Jan-2018</c:v>
                </c:pt>
                <c:pt idx="5103">
                  <c:v>25-Jan-2018</c:v>
                </c:pt>
                <c:pt idx="5104">
                  <c:v>26-Jan-2018</c:v>
                </c:pt>
                <c:pt idx="5105">
                  <c:v>29-Jan-2018</c:v>
                </c:pt>
                <c:pt idx="5106">
                  <c:v>30-Jan-2018</c:v>
                </c:pt>
                <c:pt idx="5107">
                  <c:v>31-Jan-2018</c:v>
                </c:pt>
                <c:pt idx="5108">
                  <c:v>01-Feb-2018</c:v>
                </c:pt>
                <c:pt idx="5109">
                  <c:v>02-Feb-2018</c:v>
                </c:pt>
                <c:pt idx="5110">
                  <c:v>05-Feb-2018</c:v>
                </c:pt>
                <c:pt idx="5111">
                  <c:v>06-Feb-2018</c:v>
                </c:pt>
                <c:pt idx="5112">
                  <c:v>07-Feb-2018</c:v>
                </c:pt>
                <c:pt idx="5113">
                  <c:v>08-Feb-2018</c:v>
                </c:pt>
                <c:pt idx="5114">
                  <c:v>09-Feb-2018</c:v>
                </c:pt>
                <c:pt idx="5115">
                  <c:v>12-Feb-2018</c:v>
                </c:pt>
                <c:pt idx="5116">
                  <c:v>13-Feb-2018</c:v>
                </c:pt>
                <c:pt idx="5117">
                  <c:v>14-Feb-2018</c:v>
                </c:pt>
                <c:pt idx="5118">
                  <c:v>15-Feb-2018</c:v>
                </c:pt>
                <c:pt idx="5119">
                  <c:v>16-Feb-2018</c:v>
                </c:pt>
                <c:pt idx="5120">
                  <c:v>20-Feb-2018</c:v>
                </c:pt>
                <c:pt idx="5121">
                  <c:v>21-Feb-2018</c:v>
                </c:pt>
                <c:pt idx="5122">
                  <c:v>22-Feb-2018</c:v>
                </c:pt>
                <c:pt idx="5123">
                  <c:v>23-Feb-2018</c:v>
                </c:pt>
                <c:pt idx="5124">
                  <c:v>26-Feb-2018</c:v>
                </c:pt>
                <c:pt idx="5125">
                  <c:v>27-Feb-2018</c:v>
                </c:pt>
                <c:pt idx="5126">
                  <c:v>28-Feb-2018</c:v>
                </c:pt>
                <c:pt idx="5127">
                  <c:v>01-Mar-2018</c:v>
                </c:pt>
                <c:pt idx="5128">
                  <c:v>02-Mar-2018</c:v>
                </c:pt>
                <c:pt idx="5129">
                  <c:v>05-Mar-2018</c:v>
                </c:pt>
                <c:pt idx="5130">
                  <c:v>06-Mar-2018</c:v>
                </c:pt>
                <c:pt idx="5131">
                  <c:v>07-Mar-2018</c:v>
                </c:pt>
                <c:pt idx="5132">
                  <c:v>08-Mar-2018</c:v>
                </c:pt>
                <c:pt idx="5133">
                  <c:v>09-Mar-2018</c:v>
                </c:pt>
                <c:pt idx="5134">
                  <c:v>12-Mar-2018</c:v>
                </c:pt>
                <c:pt idx="5135">
                  <c:v>13-Mar-2018</c:v>
                </c:pt>
                <c:pt idx="5136">
                  <c:v>14-Mar-2018</c:v>
                </c:pt>
                <c:pt idx="5137">
                  <c:v>15-Mar-2018</c:v>
                </c:pt>
                <c:pt idx="5138">
                  <c:v>16-Mar-2018</c:v>
                </c:pt>
                <c:pt idx="5139">
                  <c:v>19-Mar-2018</c:v>
                </c:pt>
                <c:pt idx="5140">
                  <c:v>20-Mar-2018</c:v>
                </c:pt>
                <c:pt idx="5141">
                  <c:v>21-Mar-2018</c:v>
                </c:pt>
                <c:pt idx="5142">
                  <c:v>22-Mar-2018</c:v>
                </c:pt>
                <c:pt idx="5143">
                  <c:v>23-Mar-2018</c:v>
                </c:pt>
                <c:pt idx="5144">
                  <c:v>26-Mar-2018</c:v>
                </c:pt>
                <c:pt idx="5145">
                  <c:v>27-Mar-2018</c:v>
                </c:pt>
                <c:pt idx="5146">
                  <c:v>28-Mar-2018</c:v>
                </c:pt>
                <c:pt idx="5147">
                  <c:v>29-Mar-2018</c:v>
                </c:pt>
                <c:pt idx="5148">
                  <c:v>02-Apr-2018</c:v>
                </c:pt>
                <c:pt idx="5149">
                  <c:v>03-Apr-2018</c:v>
                </c:pt>
                <c:pt idx="5150">
                  <c:v>04-Apr-2018</c:v>
                </c:pt>
                <c:pt idx="5151">
                  <c:v>05-Apr-2018</c:v>
                </c:pt>
                <c:pt idx="5152">
                  <c:v>06-Apr-2018</c:v>
                </c:pt>
                <c:pt idx="5153">
                  <c:v>09-Apr-2018</c:v>
                </c:pt>
                <c:pt idx="5154">
                  <c:v>10-Apr-2018</c:v>
                </c:pt>
                <c:pt idx="5155">
                  <c:v>11-Apr-2018</c:v>
                </c:pt>
                <c:pt idx="5156">
                  <c:v>12-Apr-2018</c:v>
                </c:pt>
                <c:pt idx="5157">
                  <c:v>13-Apr-2018</c:v>
                </c:pt>
                <c:pt idx="5158">
                  <c:v>16-Apr-2018</c:v>
                </c:pt>
                <c:pt idx="5159">
                  <c:v>17-Apr-2018</c:v>
                </c:pt>
                <c:pt idx="5160">
                  <c:v>18-Apr-2018</c:v>
                </c:pt>
                <c:pt idx="5161">
                  <c:v>19-Apr-2018</c:v>
                </c:pt>
                <c:pt idx="5162">
                  <c:v>20-Apr-2018</c:v>
                </c:pt>
                <c:pt idx="5163">
                  <c:v>23-Apr-2018</c:v>
                </c:pt>
                <c:pt idx="5164">
                  <c:v>24-Apr-2018</c:v>
                </c:pt>
                <c:pt idx="5165">
                  <c:v>25-Apr-2018</c:v>
                </c:pt>
                <c:pt idx="5166">
                  <c:v>26-Apr-2018</c:v>
                </c:pt>
                <c:pt idx="5167">
                  <c:v>27-Apr-2018</c:v>
                </c:pt>
                <c:pt idx="5168">
                  <c:v>30-Apr-2018</c:v>
                </c:pt>
                <c:pt idx="5169">
                  <c:v>01-May-2018</c:v>
                </c:pt>
                <c:pt idx="5170">
                  <c:v>02-May-2018</c:v>
                </c:pt>
                <c:pt idx="5171">
                  <c:v>03-May-2018</c:v>
                </c:pt>
                <c:pt idx="5172">
                  <c:v>04-May-2018</c:v>
                </c:pt>
                <c:pt idx="5173">
                  <c:v>07-May-2018</c:v>
                </c:pt>
                <c:pt idx="5174">
                  <c:v>08-May-2018</c:v>
                </c:pt>
                <c:pt idx="5175">
                  <c:v>09-May-2018</c:v>
                </c:pt>
                <c:pt idx="5176">
                  <c:v>10-May-2018</c:v>
                </c:pt>
                <c:pt idx="5177">
                  <c:v>11-May-2018</c:v>
                </c:pt>
                <c:pt idx="5178">
                  <c:v>14-May-2018</c:v>
                </c:pt>
                <c:pt idx="5179">
                  <c:v>15-May-2018</c:v>
                </c:pt>
                <c:pt idx="5180">
                  <c:v>16-May-2018</c:v>
                </c:pt>
                <c:pt idx="5181">
                  <c:v>17-May-2018</c:v>
                </c:pt>
                <c:pt idx="5182">
                  <c:v>18-May-2018</c:v>
                </c:pt>
                <c:pt idx="5183">
                  <c:v>21-May-2018</c:v>
                </c:pt>
                <c:pt idx="5184">
                  <c:v>22-May-2018</c:v>
                </c:pt>
                <c:pt idx="5185">
                  <c:v>23-May-2018</c:v>
                </c:pt>
                <c:pt idx="5186">
                  <c:v>24-May-2018</c:v>
                </c:pt>
                <c:pt idx="5187">
                  <c:v>25-May-2018</c:v>
                </c:pt>
                <c:pt idx="5188">
                  <c:v>29-May-2018</c:v>
                </c:pt>
                <c:pt idx="5189">
                  <c:v>30-May-2018</c:v>
                </c:pt>
                <c:pt idx="5190">
                  <c:v>31-May-2018</c:v>
                </c:pt>
                <c:pt idx="5191">
                  <c:v>01-Jun-2018</c:v>
                </c:pt>
                <c:pt idx="5192">
                  <c:v>04-Jun-2018</c:v>
                </c:pt>
                <c:pt idx="5193">
                  <c:v>05-Jun-2018</c:v>
                </c:pt>
                <c:pt idx="5194">
                  <c:v>06-Jun-2018</c:v>
                </c:pt>
                <c:pt idx="5195">
                  <c:v>07-Jun-2018</c:v>
                </c:pt>
                <c:pt idx="5196">
                  <c:v>08-Jun-2018</c:v>
                </c:pt>
                <c:pt idx="5197">
                  <c:v>11-Jun-2018</c:v>
                </c:pt>
                <c:pt idx="5198">
                  <c:v>12-Jun-2018</c:v>
                </c:pt>
                <c:pt idx="5199">
                  <c:v>13-Jun-2018</c:v>
                </c:pt>
                <c:pt idx="5200">
                  <c:v>14-Jun-2018</c:v>
                </c:pt>
                <c:pt idx="5201">
                  <c:v>15-Jun-2018</c:v>
                </c:pt>
                <c:pt idx="5202">
                  <c:v>18-Jun-2018</c:v>
                </c:pt>
                <c:pt idx="5203">
                  <c:v>19-Jun-2018</c:v>
                </c:pt>
                <c:pt idx="5204">
                  <c:v>20-Jun-2018</c:v>
                </c:pt>
                <c:pt idx="5205">
                  <c:v>21-Jun-2018</c:v>
                </c:pt>
                <c:pt idx="5206">
                  <c:v>22-Jun-2018</c:v>
                </c:pt>
                <c:pt idx="5207">
                  <c:v>25-Jun-2018</c:v>
                </c:pt>
                <c:pt idx="5208">
                  <c:v>26-Jun-2018</c:v>
                </c:pt>
                <c:pt idx="5209">
                  <c:v>27-Jun-2018</c:v>
                </c:pt>
                <c:pt idx="5210">
                  <c:v>28-Jun-2018</c:v>
                </c:pt>
                <c:pt idx="5211">
                  <c:v>29-Jun-2018</c:v>
                </c:pt>
                <c:pt idx="5212">
                  <c:v>02-Jul-2018</c:v>
                </c:pt>
                <c:pt idx="5213">
                  <c:v>03-Jul-2018</c:v>
                </c:pt>
                <c:pt idx="5214">
                  <c:v>05-Jul-2018</c:v>
                </c:pt>
                <c:pt idx="5215">
                  <c:v>06-Jul-2018</c:v>
                </c:pt>
                <c:pt idx="5216">
                  <c:v>09-Jul-2018</c:v>
                </c:pt>
                <c:pt idx="5217">
                  <c:v>10-Jul-2018</c:v>
                </c:pt>
                <c:pt idx="5218">
                  <c:v>11-Jul-2018</c:v>
                </c:pt>
                <c:pt idx="5219">
                  <c:v>12-Jul-2018</c:v>
                </c:pt>
                <c:pt idx="5220">
                  <c:v>13-Jul-2018</c:v>
                </c:pt>
                <c:pt idx="5221">
                  <c:v>16-Jul-2018</c:v>
                </c:pt>
                <c:pt idx="5222">
                  <c:v>17-Jul-2018</c:v>
                </c:pt>
                <c:pt idx="5223">
                  <c:v>18-Jul-2018</c:v>
                </c:pt>
                <c:pt idx="5224">
                  <c:v>19-Jul-2018</c:v>
                </c:pt>
                <c:pt idx="5225">
                  <c:v>20-Jul-2018</c:v>
                </c:pt>
                <c:pt idx="5226">
                  <c:v>23-Jul-2018</c:v>
                </c:pt>
                <c:pt idx="5227">
                  <c:v>24-Jul-2018</c:v>
                </c:pt>
                <c:pt idx="5228">
                  <c:v>25-Jul-2018</c:v>
                </c:pt>
                <c:pt idx="5229">
                  <c:v>26-Jul-2018</c:v>
                </c:pt>
                <c:pt idx="5230">
                  <c:v>27-Jul-2018</c:v>
                </c:pt>
                <c:pt idx="5231">
                  <c:v>30-Jul-2018</c:v>
                </c:pt>
                <c:pt idx="5232">
                  <c:v>31-Jul-2018</c:v>
                </c:pt>
                <c:pt idx="5233">
                  <c:v>01-Aug-2018</c:v>
                </c:pt>
                <c:pt idx="5234">
                  <c:v>02-Aug-2018</c:v>
                </c:pt>
                <c:pt idx="5235">
                  <c:v>03-Aug-2018</c:v>
                </c:pt>
                <c:pt idx="5236">
                  <c:v>06-Aug-2018</c:v>
                </c:pt>
                <c:pt idx="5237">
                  <c:v>07-Aug-2018</c:v>
                </c:pt>
                <c:pt idx="5238">
                  <c:v>08-Aug-2018</c:v>
                </c:pt>
                <c:pt idx="5239">
                  <c:v>09-Aug-2018</c:v>
                </c:pt>
                <c:pt idx="5240">
                  <c:v>10-Aug-2018</c:v>
                </c:pt>
                <c:pt idx="5241">
                  <c:v>13-Aug-2018</c:v>
                </c:pt>
                <c:pt idx="5242">
                  <c:v>14-Aug-2018</c:v>
                </c:pt>
                <c:pt idx="5243">
                  <c:v>15-Aug-2018</c:v>
                </c:pt>
                <c:pt idx="5244">
                  <c:v>16-Aug-2018</c:v>
                </c:pt>
                <c:pt idx="5245">
                  <c:v>17-Aug-2018</c:v>
                </c:pt>
                <c:pt idx="5246">
                  <c:v>20-Aug-2018</c:v>
                </c:pt>
                <c:pt idx="5247">
                  <c:v>21-Aug-2018</c:v>
                </c:pt>
                <c:pt idx="5248">
                  <c:v>22-Aug-2018</c:v>
                </c:pt>
                <c:pt idx="5249">
                  <c:v>23-Aug-2018</c:v>
                </c:pt>
                <c:pt idx="5250">
                  <c:v>24-Aug-2018</c:v>
                </c:pt>
                <c:pt idx="5251">
                  <c:v>27-Aug-2018</c:v>
                </c:pt>
                <c:pt idx="5252">
                  <c:v>28-Aug-2018</c:v>
                </c:pt>
                <c:pt idx="5253">
                  <c:v>29-Aug-2018</c:v>
                </c:pt>
                <c:pt idx="5254">
                  <c:v>30-Aug-2018</c:v>
                </c:pt>
                <c:pt idx="5255">
                  <c:v>31-Aug-2018</c:v>
                </c:pt>
                <c:pt idx="5256">
                  <c:v>04-Sep-2018</c:v>
                </c:pt>
                <c:pt idx="5257">
                  <c:v>05-Sep-2018</c:v>
                </c:pt>
                <c:pt idx="5258">
                  <c:v>06-Sep-2018</c:v>
                </c:pt>
                <c:pt idx="5259">
                  <c:v>07-Sep-2018</c:v>
                </c:pt>
                <c:pt idx="5260">
                  <c:v>10-Sep-2018</c:v>
                </c:pt>
                <c:pt idx="5261">
                  <c:v>11-Sep-2018</c:v>
                </c:pt>
                <c:pt idx="5262">
                  <c:v>12-Sep-2018</c:v>
                </c:pt>
                <c:pt idx="5263">
                  <c:v>13-Sep-2018</c:v>
                </c:pt>
                <c:pt idx="5264">
                  <c:v>14-Sep-2018</c:v>
                </c:pt>
                <c:pt idx="5265">
                  <c:v>17-Sep-2018</c:v>
                </c:pt>
                <c:pt idx="5266">
                  <c:v>18-Sep-2018</c:v>
                </c:pt>
                <c:pt idx="5267">
                  <c:v>19-Sep-2018</c:v>
                </c:pt>
                <c:pt idx="5268">
                  <c:v>20-Sep-2018</c:v>
                </c:pt>
                <c:pt idx="5269">
                  <c:v>21-Sep-2018</c:v>
                </c:pt>
                <c:pt idx="5270">
                  <c:v>24-Sep-2018</c:v>
                </c:pt>
                <c:pt idx="5271">
                  <c:v>25-Sep-2018</c:v>
                </c:pt>
                <c:pt idx="5272">
                  <c:v>26-Sep-2018</c:v>
                </c:pt>
                <c:pt idx="5273">
                  <c:v>27-Sep-2018</c:v>
                </c:pt>
                <c:pt idx="5274">
                  <c:v>28-Sep-2018</c:v>
                </c:pt>
                <c:pt idx="5275">
                  <c:v>01-Oct-2018</c:v>
                </c:pt>
                <c:pt idx="5276">
                  <c:v>02-Oct-2018</c:v>
                </c:pt>
                <c:pt idx="5277">
                  <c:v>03-Oct-2018</c:v>
                </c:pt>
                <c:pt idx="5278">
                  <c:v>04-Oct-2018</c:v>
                </c:pt>
                <c:pt idx="5279">
                  <c:v>05-Oct-2018</c:v>
                </c:pt>
                <c:pt idx="5280">
                  <c:v>08-Oct-2018</c:v>
                </c:pt>
                <c:pt idx="5281">
                  <c:v>09-Oct-2018</c:v>
                </c:pt>
                <c:pt idx="5282">
                  <c:v>10-Oct-2018</c:v>
                </c:pt>
                <c:pt idx="5283">
                  <c:v>11-Oct-2018</c:v>
                </c:pt>
                <c:pt idx="5284">
                  <c:v>12-Oct-2018</c:v>
                </c:pt>
                <c:pt idx="5285">
                  <c:v>15-Oct-2018</c:v>
                </c:pt>
                <c:pt idx="5286">
                  <c:v>16-Oct-2018</c:v>
                </c:pt>
                <c:pt idx="5287">
                  <c:v>17-Oct-2018</c:v>
                </c:pt>
                <c:pt idx="5288">
                  <c:v>18-Oct-2018</c:v>
                </c:pt>
                <c:pt idx="5289">
                  <c:v>19-Oct-2018</c:v>
                </c:pt>
                <c:pt idx="5290">
                  <c:v>22-Oct-2018</c:v>
                </c:pt>
                <c:pt idx="5291">
                  <c:v>23-Oct-2018</c:v>
                </c:pt>
                <c:pt idx="5292">
                  <c:v>24-Oct-2018</c:v>
                </c:pt>
                <c:pt idx="5293">
                  <c:v>25-Oct-2018</c:v>
                </c:pt>
                <c:pt idx="5294">
                  <c:v>26-Oct-2018</c:v>
                </c:pt>
                <c:pt idx="5295">
                  <c:v>29-Oct-2018</c:v>
                </c:pt>
                <c:pt idx="5296">
                  <c:v>30-Oct-2018</c:v>
                </c:pt>
                <c:pt idx="5297">
                  <c:v>31-Oct-2018</c:v>
                </c:pt>
                <c:pt idx="5298">
                  <c:v>01-Nov-2018</c:v>
                </c:pt>
                <c:pt idx="5299">
                  <c:v>02-Nov-2018</c:v>
                </c:pt>
                <c:pt idx="5300">
                  <c:v>05-Nov-2018</c:v>
                </c:pt>
                <c:pt idx="5301">
                  <c:v>06-Nov-2018</c:v>
                </c:pt>
                <c:pt idx="5302">
                  <c:v>07-Nov-2018</c:v>
                </c:pt>
                <c:pt idx="5303">
                  <c:v>08-Nov-2018</c:v>
                </c:pt>
                <c:pt idx="5304">
                  <c:v>09-Nov-2018</c:v>
                </c:pt>
                <c:pt idx="5305">
                  <c:v>12-Nov-2018</c:v>
                </c:pt>
                <c:pt idx="5306">
                  <c:v>13-Nov-2018</c:v>
                </c:pt>
                <c:pt idx="5307">
                  <c:v>14-Nov-2018</c:v>
                </c:pt>
                <c:pt idx="5308">
                  <c:v>15-Nov-2018</c:v>
                </c:pt>
                <c:pt idx="5309">
                  <c:v>16-Nov-2018</c:v>
                </c:pt>
                <c:pt idx="5310">
                  <c:v>19-Nov-2018</c:v>
                </c:pt>
                <c:pt idx="5311">
                  <c:v>20-Nov-2018</c:v>
                </c:pt>
                <c:pt idx="5312">
                  <c:v>21-Nov-2018</c:v>
                </c:pt>
                <c:pt idx="5313">
                  <c:v>23-Nov-2018</c:v>
                </c:pt>
                <c:pt idx="5314">
                  <c:v>26-Nov-2018</c:v>
                </c:pt>
                <c:pt idx="5315">
                  <c:v>27-Nov-2018</c:v>
                </c:pt>
                <c:pt idx="5316">
                  <c:v>28-Nov-2018</c:v>
                </c:pt>
                <c:pt idx="5317">
                  <c:v>29-Nov-2018</c:v>
                </c:pt>
                <c:pt idx="5318">
                  <c:v>30-Nov-2018</c:v>
                </c:pt>
                <c:pt idx="5319">
                  <c:v>03-Dec-2018</c:v>
                </c:pt>
                <c:pt idx="5320">
                  <c:v>04-Dec-2018</c:v>
                </c:pt>
                <c:pt idx="5321">
                  <c:v>06-Dec-2018</c:v>
                </c:pt>
                <c:pt idx="5322">
                  <c:v>07-Dec-2018</c:v>
                </c:pt>
                <c:pt idx="5323">
                  <c:v>10-Dec-2018</c:v>
                </c:pt>
                <c:pt idx="5324">
                  <c:v>11-Dec-2018</c:v>
                </c:pt>
                <c:pt idx="5325">
                  <c:v>12-Dec-2018</c:v>
                </c:pt>
                <c:pt idx="5326">
                  <c:v>13-Dec-2018</c:v>
                </c:pt>
                <c:pt idx="5327">
                  <c:v>14-Dec-2018</c:v>
                </c:pt>
                <c:pt idx="5328">
                  <c:v>17-Dec-2018</c:v>
                </c:pt>
                <c:pt idx="5329">
                  <c:v>18-Dec-2018</c:v>
                </c:pt>
                <c:pt idx="5330">
                  <c:v>19-Dec-2018</c:v>
                </c:pt>
                <c:pt idx="5331">
                  <c:v>20-Dec-2018</c:v>
                </c:pt>
                <c:pt idx="5332">
                  <c:v>21-Dec-2018</c:v>
                </c:pt>
                <c:pt idx="5333">
                  <c:v>24-Dec-2018</c:v>
                </c:pt>
                <c:pt idx="5334">
                  <c:v>26-Dec-2018</c:v>
                </c:pt>
                <c:pt idx="5335">
                  <c:v>27-Dec-2018</c:v>
                </c:pt>
                <c:pt idx="5336">
                  <c:v>28-Dec-2018</c:v>
                </c:pt>
                <c:pt idx="5337">
                  <c:v>31-Dec-2018</c:v>
                </c:pt>
                <c:pt idx="5338">
                  <c:v>02-Jan-2019</c:v>
                </c:pt>
                <c:pt idx="5339">
                  <c:v>03-Jan-2019</c:v>
                </c:pt>
                <c:pt idx="5340">
                  <c:v>04-Jan-2019</c:v>
                </c:pt>
                <c:pt idx="5341">
                  <c:v>07-Jan-2019</c:v>
                </c:pt>
                <c:pt idx="5342">
                  <c:v>08-Jan-2019</c:v>
                </c:pt>
                <c:pt idx="5343">
                  <c:v>09-Jan-2019</c:v>
                </c:pt>
                <c:pt idx="5344">
                  <c:v>10-Jan-2019</c:v>
                </c:pt>
                <c:pt idx="5345">
                  <c:v>11-Jan-2019</c:v>
                </c:pt>
                <c:pt idx="5346">
                  <c:v>14-Jan-2019</c:v>
                </c:pt>
                <c:pt idx="5347">
                  <c:v>15-Jan-2019</c:v>
                </c:pt>
                <c:pt idx="5348">
                  <c:v>16-Jan-2019</c:v>
                </c:pt>
                <c:pt idx="5349">
                  <c:v>17-Jan-2019</c:v>
                </c:pt>
                <c:pt idx="5350">
                  <c:v>18-Jan-2019</c:v>
                </c:pt>
                <c:pt idx="5351">
                  <c:v>22-Jan-2019</c:v>
                </c:pt>
                <c:pt idx="5352">
                  <c:v>23-Jan-2019</c:v>
                </c:pt>
                <c:pt idx="5353">
                  <c:v>24-Jan-2019</c:v>
                </c:pt>
                <c:pt idx="5354">
                  <c:v>25-Jan-2019</c:v>
                </c:pt>
                <c:pt idx="5355">
                  <c:v>28-Jan-2019</c:v>
                </c:pt>
                <c:pt idx="5356">
                  <c:v>29-Jan-2019</c:v>
                </c:pt>
                <c:pt idx="5357">
                  <c:v>30-Jan-2019</c:v>
                </c:pt>
                <c:pt idx="5358">
                  <c:v>31-Jan-2019</c:v>
                </c:pt>
                <c:pt idx="5359">
                  <c:v>01-Feb-2019</c:v>
                </c:pt>
                <c:pt idx="5360">
                  <c:v>04-Feb-2019</c:v>
                </c:pt>
                <c:pt idx="5361">
                  <c:v>05-Feb-2019</c:v>
                </c:pt>
                <c:pt idx="5362">
                  <c:v>06-Feb-2019</c:v>
                </c:pt>
                <c:pt idx="5363">
                  <c:v>07-Feb-2019</c:v>
                </c:pt>
                <c:pt idx="5364">
                  <c:v>08-Feb-2019</c:v>
                </c:pt>
                <c:pt idx="5365">
                  <c:v>11-Feb-2019</c:v>
                </c:pt>
                <c:pt idx="5366">
                  <c:v>12-Feb-2019</c:v>
                </c:pt>
                <c:pt idx="5367">
                  <c:v>13-Feb-2019</c:v>
                </c:pt>
                <c:pt idx="5368">
                  <c:v>14-Feb-2019</c:v>
                </c:pt>
                <c:pt idx="5369">
                  <c:v>15-Feb-2019</c:v>
                </c:pt>
                <c:pt idx="5370">
                  <c:v>19-Feb-2019</c:v>
                </c:pt>
                <c:pt idx="5371">
                  <c:v>20-Feb-2019</c:v>
                </c:pt>
                <c:pt idx="5372">
                  <c:v>21-Feb-2019</c:v>
                </c:pt>
                <c:pt idx="5373">
                  <c:v>22-Feb-2019</c:v>
                </c:pt>
                <c:pt idx="5374">
                  <c:v>25-Feb-2019</c:v>
                </c:pt>
                <c:pt idx="5375">
                  <c:v>26-Feb-2019</c:v>
                </c:pt>
                <c:pt idx="5376">
                  <c:v>27-Feb-2019</c:v>
                </c:pt>
                <c:pt idx="5377">
                  <c:v>28-Feb-2019</c:v>
                </c:pt>
                <c:pt idx="5378">
                  <c:v>01-Mar-2019</c:v>
                </c:pt>
                <c:pt idx="5379">
                  <c:v>04-Mar-2019</c:v>
                </c:pt>
                <c:pt idx="5380">
                  <c:v>05-Mar-2019</c:v>
                </c:pt>
                <c:pt idx="5381">
                  <c:v>06-Mar-2019</c:v>
                </c:pt>
                <c:pt idx="5382">
                  <c:v>07-Mar-2019</c:v>
                </c:pt>
                <c:pt idx="5383">
                  <c:v>08-Mar-2019</c:v>
                </c:pt>
                <c:pt idx="5384">
                  <c:v>11-Mar-2019</c:v>
                </c:pt>
                <c:pt idx="5385">
                  <c:v>12-Mar-2019</c:v>
                </c:pt>
                <c:pt idx="5386">
                  <c:v>13-Mar-2019</c:v>
                </c:pt>
                <c:pt idx="5387">
                  <c:v>14-Mar-2019</c:v>
                </c:pt>
                <c:pt idx="5388">
                  <c:v>15-Mar-2019</c:v>
                </c:pt>
                <c:pt idx="5389">
                  <c:v>18-Mar-2019</c:v>
                </c:pt>
                <c:pt idx="5390">
                  <c:v>19-Mar-2019</c:v>
                </c:pt>
                <c:pt idx="5391">
                  <c:v>20-Mar-2019</c:v>
                </c:pt>
                <c:pt idx="5392">
                  <c:v>21-Mar-2019</c:v>
                </c:pt>
                <c:pt idx="5393">
                  <c:v>22-Mar-2019</c:v>
                </c:pt>
                <c:pt idx="5394">
                  <c:v>25-Mar-2019</c:v>
                </c:pt>
                <c:pt idx="5395">
                  <c:v>26-Mar-2019</c:v>
                </c:pt>
                <c:pt idx="5396">
                  <c:v>27-Mar-2019</c:v>
                </c:pt>
                <c:pt idx="5397">
                  <c:v>28-Mar-2019</c:v>
                </c:pt>
                <c:pt idx="5398">
                  <c:v>29-Mar-2019</c:v>
                </c:pt>
                <c:pt idx="5399">
                  <c:v>01-Apr-2019</c:v>
                </c:pt>
                <c:pt idx="5400">
                  <c:v>02-Apr-2019</c:v>
                </c:pt>
                <c:pt idx="5401">
                  <c:v>03-Apr-2019</c:v>
                </c:pt>
                <c:pt idx="5402">
                  <c:v>04-Apr-2019</c:v>
                </c:pt>
                <c:pt idx="5403">
                  <c:v>05-Apr-2019</c:v>
                </c:pt>
                <c:pt idx="5404">
                  <c:v>08-Apr-2019</c:v>
                </c:pt>
                <c:pt idx="5405">
                  <c:v>09-Apr-2019</c:v>
                </c:pt>
                <c:pt idx="5406">
                  <c:v>10-Apr-2019</c:v>
                </c:pt>
                <c:pt idx="5407">
                  <c:v>11-Apr-2019</c:v>
                </c:pt>
                <c:pt idx="5408">
                  <c:v>12-Apr-2019</c:v>
                </c:pt>
                <c:pt idx="5409">
                  <c:v>15-Apr-2019</c:v>
                </c:pt>
                <c:pt idx="5410">
                  <c:v>16-Apr-2019</c:v>
                </c:pt>
                <c:pt idx="5411">
                  <c:v>17-Apr-2019</c:v>
                </c:pt>
                <c:pt idx="5412">
                  <c:v>18-Apr-2019</c:v>
                </c:pt>
                <c:pt idx="5413">
                  <c:v>22-Apr-2019</c:v>
                </c:pt>
                <c:pt idx="5414">
                  <c:v>23-Apr-2019</c:v>
                </c:pt>
                <c:pt idx="5415">
                  <c:v>24-Apr-2019</c:v>
                </c:pt>
                <c:pt idx="5416">
                  <c:v>25-Apr-2019</c:v>
                </c:pt>
                <c:pt idx="5417">
                  <c:v>26-Apr-2019</c:v>
                </c:pt>
                <c:pt idx="5418">
                  <c:v>29-Apr-2019</c:v>
                </c:pt>
                <c:pt idx="5419">
                  <c:v>30-Apr-2019</c:v>
                </c:pt>
                <c:pt idx="5420">
                  <c:v>01-May-2019</c:v>
                </c:pt>
                <c:pt idx="5421">
                  <c:v>02-May-2019</c:v>
                </c:pt>
                <c:pt idx="5422">
                  <c:v>03-May-2019</c:v>
                </c:pt>
                <c:pt idx="5423">
                  <c:v>06-May-2019</c:v>
                </c:pt>
                <c:pt idx="5424">
                  <c:v>07-May-2019</c:v>
                </c:pt>
                <c:pt idx="5425">
                  <c:v>08-May-2019</c:v>
                </c:pt>
                <c:pt idx="5426">
                  <c:v>09-May-2019</c:v>
                </c:pt>
                <c:pt idx="5427">
                  <c:v>10-May-2019</c:v>
                </c:pt>
                <c:pt idx="5428">
                  <c:v>13-May-2019</c:v>
                </c:pt>
                <c:pt idx="5429">
                  <c:v>14-May-2019</c:v>
                </c:pt>
                <c:pt idx="5430">
                  <c:v>15-May-2019</c:v>
                </c:pt>
                <c:pt idx="5431">
                  <c:v>16-May-2019</c:v>
                </c:pt>
                <c:pt idx="5432">
                  <c:v>17-May-2019</c:v>
                </c:pt>
                <c:pt idx="5433">
                  <c:v>20-May-2019</c:v>
                </c:pt>
                <c:pt idx="5434">
                  <c:v>21-May-2019</c:v>
                </c:pt>
                <c:pt idx="5435">
                  <c:v>22-May-2019</c:v>
                </c:pt>
                <c:pt idx="5436">
                  <c:v>23-May-2019</c:v>
                </c:pt>
                <c:pt idx="5437">
                  <c:v>24-May-2019</c:v>
                </c:pt>
                <c:pt idx="5438">
                  <c:v>28-May-2019</c:v>
                </c:pt>
                <c:pt idx="5439">
                  <c:v>29-May-2019</c:v>
                </c:pt>
                <c:pt idx="5440">
                  <c:v>30-May-2019</c:v>
                </c:pt>
                <c:pt idx="5441">
                  <c:v>31-May-2019</c:v>
                </c:pt>
                <c:pt idx="5442">
                  <c:v>03-Jun-2019</c:v>
                </c:pt>
                <c:pt idx="5443">
                  <c:v>04-Jun-2019</c:v>
                </c:pt>
                <c:pt idx="5444">
                  <c:v>05-Jun-2019</c:v>
                </c:pt>
                <c:pt idx="5445">
                  <c:v>06-Jun-2019</c:v>
                </c:pt>
                <c:pt idx="5446">
                  <c:v>07-Jun-2019</c:v>
                </c:pt>
                <c:pt idx="5447">
                  <c:v>10-Jun-2019</c:v>
                </c:pt>
                <c:pt idx="5448">
                  <c:v>11-Jun-2019</c:v>
                </c:pt>
                <c:pt idx="5449">
                  <c:v>12-Jun-2019</c:v>
                </c:pt>
                <c:pt idx="5450">
                  <c:v>13-Jun-2019</c:v>
                </c:pt>
                <c:pt idx="5451">
                  <c:v>14-Jun-2019</c:v>
                </c:pt>
                <c:pt idx="5452">
                  <c:v>17-Jun-2019</c:v>
                </c:pt>
                <c:pt idx="5453">
                  <c:v>18-Jun-2019</c:v>
                </c:pt>
                <c:pt idx="5454">
                  <c:v>19-Jun-2019</c:v>
                </c:pt>
                <c:pt idx="5455">
                  <c:v>20-Jun-2019</c:v>
                </c:pt>
                <c:pt idx="5456">
                  <c:v>21-Jun-2019</c:v>
                </c:pt>
                <c:pt idx="5457">
                  <c:v>24-Jun-2019</c:v>
                </c:pt>
                <c:pt idx="5458">
                  <c:v>25-Jun-2019</c:v>
                </c:pt>
                <c:pt idx="5459">
                  <c:v>26-Jun-2019</c:v>
                </c:pt>
                <c:pt idx="5460">
                  <c:v>27-Jun-2019</c:v>
                </c:pt>
                <c:pt idx="5461">
                  <c:v>28-Jun-2019</c:v>
                </c:pt>
                <c:pt idx="5462">
                  <c:v>01-Jul-2019</c:v>
                </c:pt>
                <c:pt idx="5463">
                  <c:v>02-Jul-2019</c:v>
                </c:pt>
                <c:pt idx="5464">
                  <c:v>03-Jul-2019</c:v>
                </c:pt>
                <c:pt idx="5465">
                  <c:v>05-Jul-2019</c:v>
                </c:pt>
                <c:pt idx="5466">
                  <c:v>08-Jul-2019</c:v>
                </c:pt>
                <c:pt idx="5467">
                  <c:v>09-Jul-2019</c:v>
                </c:pt>
                <c:pt idx="5468">
                  <c:v>10-Jul-2019</c:v>
                </c:pt>
                <c:pt idx="5469">
                  <c:v>11-Jul-2019</c:v>
                </c:pt>
                <c:pt idx="5470">
                  <c:v>12-Jul-2019</c:v>
                </c:pt>
                <c:pt idx="5471">
                  <c:v>15-Jul-2019</c:v>
                </c:pt>
                <c:pt idx="5472">
                  <c:v>16-Jul-2019</c:v>
                </c:pt>
                <c:pt idx="5473">
                  <c:v>17-Jul-2019</c:v>
                </c:pt>
                <c:pt idx="5474">
                  <c:v>18-Jul-2019</c:v>
                </c:pt>
                <c:pt idx="5475">
                  <c:v>19-Jul-2019</c:v>
                </c:pt>
                <c:pt idx="5476">
                  <c:v>22-Jul-2019</c:v>
                </c:pt>
                <c:pt idx="5477">
                  <c:v>23-Jul-2019</c:v>
                </c:pt>
                <c:pt idx="5478">
                  <c:v>24-Jul-2019</c:v>
                </c:pt>
                <c:pt idx="5479">
                  <c:v>25-Jul-2019</c:v>
                </c:pt>
                <c:pt idx="5480">
                  <c:v>26-Jul-2019</c:v>
                </c:pt>
                <c:pt idx="5481">
                  <c:v>29-Jul-2019</c:v>
                </c:pt>
                <c:pt idx="5482">
                  <c:v>30-Jul-2019</c:v>
                </c:pt>
                <c:pt idx="5483">
                  <c:v>31-Jul-2019</c:v>
                </c:pt>
                <c:pt idx="5484">
                  <c:v>01-Aug-2019</c:v>
                </c:pt>
                <c:pt idx="5485">
                  <c:v>02-Aug-2019</c:v>
                </c:pt>
                <c:pt idx="5486">
                  <c:v>05-Aug-2019</c:v>
                </c:pt>
                <c:pt idx="5487">
                  <c:v>06-Aug-2019</c:v>
                </c:pt>
                <c:pt idx="5488">
                  <c:v>07-Aug-2019</c:v>
                </c:pt>
                <c:pt idx="5489">
                  <c:v>08-Aug-2019</c:v>
                </c:pt>
                <c:pt idx="5490">
                  <c:v>09-Aug-2019</c:v>
                </c:pt>
                <c:pt idx="5491">
                  <c:v>12-Aug-2019</c:v>
                </c:pt>
                <c:pt idx="5492">
                  <c:v>13-Aug-2019</c:v>
                </c:pt>
                <c:pt idx="5493">
                  <c:v>14-Aug-2019</c:v>
                </c:pt>
                <c:pt idx="5494">
                  <c:v>15-Aug-2019</c:v>
                </c:pt>
                <c:pt idx="5495">
                  <c:v>16-Aug-2019</c:v>
                </c:pt>
                <c:pt idx="5496">
                  <c:v>19-Aug-2019</c:v>
                </c:pt>
                <c:pt idx="5497">
                  <c:v>20-Aug-2019</c:v>
                </c:pt>
                <c:pt idx="5498">
                  <c:v>21-Aug-2019</c:v>
                </c:pt>
                <c:pt idx="5499">
                  <c:v>22-Aug-2019</c:v>
                </c:pt>
                <c:pt idx="5500">
                  <c:v>23-Aug-2019</c:v>
                </c:pt>
                <c:pt idx="5501">
                  <c:v>26-Aug-2019</c:v>
                </c:pt>
                <c:pt idx="5502">
                  <c:v>27-Aug-2019</c:v>
                </c:pt>
                <c:pt idx="5503">
                  <c:v>28-Aug-2019</c:v>
                </c:pt>
                <c:pt idx="5504">
                  <c:v>29-Aug-2019</c:v>
                </c:pt>
                <c:pt idx="5505">
                  <c:v>30-Aug-2019</c:v>
                </c:pt>
                <c:pt idx="5506">
                  <c:v>03-Sep-2019</c:v>
                </c:pt>
                <c:pt idx="5507">
                  <c:v>04-Sep-2019</c:v>
                </c:pt>
                <c:pt idx="5508">
                  <c:v>05-Sep-2019</c:v>
                </c:pt>
                <c:pt idx="5509">
                  <c:v>06-Sep-2019</c:v>
                </c:pt>
                <c:pt idx="5510">
                  <c:v>09-Sep-2019</c:v>
                </c:pt>
                <c:pt idx="5511">
                  <c:v>10-Sep-2019</c:v>
                </c:pt>
                <c:pt idx="5512">
                  <c:v>11-Sep-2019</c:v>
                </c:pt>
                <c:pt idx="5513">
                  <c:v>12-Sep-2019</c:v>
                </c:pt>
                <c:pt idx="5514">
                  <c:v>13-Sep-2019</c:v>
                </c:pt>
                <c:pt idx="5515">
                  <c:v>16-Sep-2019</c:v>
                </c:pt>
                <c:pt idx="5516">
                  <c:v>17-Sep-2019</c:v>
                </c:pt>
                <c:pt idx="5517">
                  <c:v>18-Sep-2019</c:v>
                </c:pt>
                <c:pt idx="5518">
                  <c:v>19-Sep-2019</c:v>
                </c:pt>
                <c:pt idx="5519">
                  <c:v>20-Sep-2019</c:v>
                </c:pt>
                <c:pt idx="5520">
                  <c:v>23-Sep-2019</c:v>
                </c:pt>
                <c:pt idx="5521">
                  <c:v>24-Sep-2019</c:v>
                </c:pt>
                <c:pt idx="5522">
                  <c:v>25-Sep-2019</c:v>
                </c:pt>
                <c:pt idx="5523">
                  <c:v>26-Sep-2019</c:v>
                </c:pt>
                <c:pt idx="5524">
                  <c:v>27-Sep-2019</c:v>
                </c:pt>
                <c:pt idx="5525">
                  <c:v>30-Sep-2019</c:v>
                </c:pt>
                <c:pt idx="5526">
                  <c:v>01-Oct-2019</c:v>
                </c:pt>
                <c:pt idx="5527">
                  <c:v>02-Oct-2019</c:v>
                </c:pt>
                <c:pt idx="5528">
                  <c:v>03-Oct-2019</c:v>
                </c:pt>
                <c:pt idx="5529">
                  <c:v>04-Oct-2019</c:v>
                </c:pt>
                <c:pt idx="5530">
                  <c:v>07-Oct-2019</c:v>
                </c:pt>
                <c:pt idx="5531">
                  <c:v>08-Oct-2019</c:v>
                </c:pt>
                <c:pt idx="5532">
                  <c:v>09-Oct-2019</c:v>
                </c:pt>
                <c:pt idx="5533">
                  <c:v>10-Oct-2019</c:v>
                </c:pt>
                <c:pt idx="5534">
                  <c:v>11-Oct-2019</c:v>
                </c:pt>
                <c:pt idx="5535">
                  <c:v>14-Oct-2019</c:v>
                </c:pt>
                <c:pt idx="5536">
                  <c:v>15-Oct-2019</c:v>
                </c:pt>
                <c:pt idx="5537">
                  <c:v>16-Oct-2019</c:v>
                </c:pt>
                <c:pt idx="5538">
                  <c:v>17-Oct-2019</c:v>
                </c:pt>
                <c:pt idx="5539">
                  <c:v>18-Oct-2019</c:v>
                </c:pt>
                <c:pt idx="5540">
                  <c:v>21-Oct-2019</c:v>
                </c:pt>
                <c:pt idx="5541">
                  <c:v>22-Oct-2019</c:v>
                </c:pt>
                <c:pt idx="5542">
                  <c:v>23-Oct-2019</c:v>
                </c:pt>
                <c:pt idx="5543">
                  <c:v>24-Oct-2019</c:v>
                </c:pt>
                <c:pt idx="5544">
                  <c:v>25-Oct-2019</c:v>
                </c:pt>
                <c:pt idx="5545">
                  <c:v>28-Oct-2019</c:v>
                </c:pt>
                <c:pt idx="5546">
                  <c:v>29-Oct-2019</c:v>
                </c:pt>
                <c:pt idx="5547">
                  <c:v>30-Oct-2019</c:v>
                </c:pt>
                <c:pt idx="5548">
                  <c:v>31-Oct-2019</c:v>
                </c:pt>
                <c:pt idx="5549">
                  <c:v>01-Nov-2019</c:v>
                </c:pt>
                <c:pt idx="5550">
                  <c:v>04-Nov-2019</c:v>
                </c:pt>
                <c:pt idx="5551">
                  <c:v>05-Nov-2019</c:v>
                </c:pt>
                <c:pt idx="5552">
                  <c:v>06-Nov-2019</c:v>
                </c:pt>
                <c:pt idx="5553">
                  <c:v>07-Nov-2019</c:v>
                </c:pt>
                <c:pt idx="5554">
                  <c:v>08-Nov-2019</c:v>
                </c:pt>
                <c:pt idx="5555">
                  <c:v>11-Nov-2019</c:v>
                </c:pt>
                <c:pt idx="5556">
                  <c:v>12-Nov-2019</c:v>
                </c:pt>
                <c:pt idx="5557">
                  <c:v>13-Nov-2019</c:v>
                </c:pt>
                <c:pt idx="5558">
                  <c:v>14-Nov-2019</c:v>
                </c:pt>
                <c:pt idx="5559">
                  <c:v>15-Nov-2019</c:v>
                </c:pt>
                <c:pt idx="5560">
                  <c:v>18-Nov-2019</c:v>
                </c:pt>
                <c:pt idx="5561">
                  <c:v>19-Nov-2019</c:v>
                </c:pt>
                <c:pt idx="5562">
                  <c:v>20-Nov-2019</c:v>
                </c:pt>
                <c:pt idx="5563">
                  <c:v>21-Nov-2019</c:v>
                </c:pt>
                <c:pt idx="5564">
                  <c:v>22-Nov-2019</c:v>
                </c:pt>
                <c:pt idx="5565">
                  <c:v>25-Nov-2019</c:v>
                </c:pt>
                <c:pt idx="5566">
                  <c:v>26-Nov-2019</c:v>
                </c:pt>
                <c:pt idx="5567">
                  <c:v>27-Nov-2019</c:v>
                </c:pt>
                <c:pt idx="5568">
                  <c:v>29-Nov-2019</c:v>
                </c:pt>
                <c:pt idx="5569">
                  <c:v>02-Dec-2019</c:v>
                </c:pt>
                <c:pt idx="5570">
                  <c:v>03-Dec-2019</c:v>
                </c:pt>
                <c:pt idx="5571">
                  <c:v>04-Dec-2019</c:v>
                </c:pt>
                <c:pt idx="5572">
                  <c:v>05-Dec-2019</c:v>
                </c:pt>
                <c:pt idx="5573">
                  <c:v>06-Dec-2019</c:v>
                </c:pt>
                <c:pt idx="5574">
                  <c:v>09-Dec-2019</c:v>
                </c:pt>
                <c:pt idx="5575">
                  <c:v>10-Dec-2019</c:v>
                </c:pt>
                <c:pt idx="5576">
                  <c:v>11-Dec-2019</c:v>
                </c:pt>
                <c:pt idx="5577">
                  <c:v>12-Dec-2019</c:v>
                </c:pt>
                <c:pt idx="5578">
                  <c:v>13-Dec-2019</c:v>
                </c:pt>
                <c:pt idx="5579">
                  <c:v>16-Dec-2019</c:v>
                </c:pt>
                <c:pt idx="5580">
                  <c:v>17-Dec-2019</c:v>
                </c:pt>
                <c:pt idx="5581">
                  <c:v>18-Dec-2019</c:v>
                </c:pt>
                <c:pt idx="5582">
                  <c:v>19-Dec-2019</c:v>
                </c:pt>
                <c:pt idx="5583">
                  <c:v>20-Dec-2019</c:v>
                </c:pt>
                <c:pt idx="5584">
                  <c:v>23-Dec-2019</c:v>
                </c:pt>
                <c:pt idx="5585">
                  <c:v>24-Dec-2019</c:v>
                </c:pt>
                <c:pt idx="5586">
                  <c:v>26-Dec-2019</c:v>
                </c:pt>
                <c:pt idx="5587">
                  <c:v>27-Dec-2019</c:v>
                </c:pt>
                <c:pt idx="5588">
                  <c:v>30-Dec-2019</c:v>
                </c:pt>
                <c:pt idx="5589">
                  <c:v>31-Dec-2019</c:v>
                </c:pt>
                <c:pt idx="5590">
                  <c:v>02-Jan-2020</c:v>
                </c:pt>
                <c:pt idx="5591">
                  <c:v>03-Jan-2020</c:v>
                </c:pt>
                <c:pt idx="5592">
                  <c:v>06-Jan-2020</c:v>
                </c:pt>
                <c:pt idx="5593">
                  <c:v>07-Jan-2020</c:v>
                </c:pt>
                <c:pt idx="5594">
                  <c:v>08-Jan-2020</c:v>
                </c:pt>
                <c:pt idx="5595">
                  <c:v>09-Jan-2020</c:v>
                </c:pt>
                <c:pt idx="5596">
                  <c:v>10-Jan-2020</c:v>
                </c:pt>
                <c:pt idx="5597">
                  <c:v>13-Jan-2020</c:v>
                </c:pt>
                <c:pt idx="5598">
                  <c:v>14-Jan-2020</c:v>
                </c:pt>
                <c:pt idx="5599">
                  <c:v>15-Jan-2020</c:v>
                </c:pt>
                <c:pt idx="5600">
                  <c:v>16-Jan-2020</c:v>
                </c:pt>
                <c:pt idx="5601">
                  <c:v>17-Jan-2020</c:v>
                </c:pt>
                <c:pt idx="5602">
                  <c:v>21-Jan-2020</c:v>
                </c:pt>
                <c:pt idx="5603">
                  <c:v>22-Jan-2020</c:v>
                </c:pt>
                <c:pt idx="5604">
                  <c:v>23-Jan-2020</c:v>
                </c:pt>
                <c:pt idx="5605">
                  <c:v>24-Jan-2020</c:v>
                </c:pt>
                <c:pt idx="5606">
                  <c:v>27-Jan-2020</c:v>
                </c:pt>
                <c:pt idx="5607">
                  <c:v>28-Jan-2020</c:v>
                </c:pt>
                <c:pt idx="5608">
                  <c:v>29-Jan-2020</c:v>
                </c:pt>
                <c:pt idx="5609">
                  <c:v>30-Jan-2020</c:v>
                </c:pt>
                <c:pt idx="5610">
                  <c:v>31-Jan-2020</c:v>
                </c:pt>
                <c:pt idx="5611">
                  <c:v>03-Feb-2020</c:v>
                </c:pt>
                <c:pt idx="5612">
                  <c:v>04-Feb-2020</c:v>
                </c:pt>
                <c:pt idx="5613">
                  <c:v>05-Feb-2020</c:v>
                </c:pt>
                <c:pt idx="5614">
                  <c:v>06-Feb-2020</c:v>
                </c:pt>
                <c:pt idx="5615">
                  <c:v>07-Feb-2020</c:v>
                </c:pt>
                <c:pt idx="5616">
                  <c:v>10-Feb-2020</c:v>
                </c:pt>
                <c:pt idx="5617">
                  <c:v>11-Feb-2020</c:v>
                </c:pt>
                <c:pt idx="5618">
                  <c:v>12-Feb-2020</c:v>
                </c:pt>
                <c:pt idx="5619">
                  <c:v>13-Feb-2020</c:v>
                </c:pt>
                <c:pt idx="5620">
                  <c:v>14-Feb-2020</c:v>
                </c:pt>
                <c:pt idx="5621">
                  <c:v>18-Feb-2020</c:v>
                </c:pt>
                <c:pt idx="5622">
                  <c:v>19-Feb-2020</c:v>
                </c:pt>
                <c:pt idx="5623">
                  <c:v>20-Feb-2020</c:v>
                </c:pt>
                <c:pt idx="5624">
                  <c:v>21-Feb-2020</c:v>
                </c:pt>
                <c:pt idx="5625">
                  <c:v>24-Feb-2020</c:v>
                </c:pt>
                <c:pt idx="5626">
                  <c:v>25-Feb-2020</c:v>
                </c:pt>
                <c:pt idx="5627">
                  <c:v>26-Feb-2020</c:v>
                </c:pt>
                <c:pt idx="5628">
                  <c:v>27-Feb-2020</c:v>
                </c:pt>
                <c:pt idx="5629">
                  <c:v>28-Feb-2020</c:v>
                </c:pt>
                <c:pt idx="5630">
                  <c:v>02-Mar-2020</c:v>
                </c:pt>
                <c:pt idx="5631">
                  <c:v>03-Mar-2020</c:v>
                </c:pt>
                <c:pt idx="5632">
                  <c:v>04-Mar-2020</c:v>
                </c:pt>
                <c:pt idx="5633">
                  <c:v>05-Mar-2020</c:v>
                </c:pt>
                <c:pt idx="5634">
                  <c:v>06-Mar-2020</c:v>
                </c:pt>
                <c:pt idx="5635">
                  <c:v>09-Mar-2020</c:v>
                </c:pt>
                <c:pt idx="5636">
                  <c:v>10-Mar-2020</c:v>
                </c:pt>
                <c:pt idx="5637">
                  <c:v>11-Mar-2020</c:v>
                </c:pt>
                <c:pt idx="5638">
                  <c:v>12-Mar-2020</c:v>
                </c:pt>
                <c:pt idx="5639">
                  <c:v>13-Mar-2020</c:v>
                </c:pt>
                <c:pt idx="5640">
                  <c:v>16-Mar-2020</c:v>
                </c:pt>
                <c:pt idx="5641">
                  <c:v>17-Mar-2020</c:v>
                </c:pt>
                <c:pt idx="5642">
                  <c:v>18-Mar-2020</c:v>
                </c:pt>
                <c:pt idx="5643">
                  <c:v>19-Mar-2020</c:v>
                </c:pt>
                <c:pt idx="5644">
                  <c:v>20-Mar-2020</c:v>
                </c:pt>
                <c:pt idx="5645">
                  <c:v>23-Mar-2020</c:v>
                </c:pt>
                <c:pt idx="5646">
                  <c:v>24-Mar-2020</c:v>
                </c:pt>
                <c:pt idx="5647">
                  <c:v>25-Mar-2020</c:v>
                </c:pt>
                <c:pt idx="5648">
                  <c:v>26-Mar-2020</c:v>
                </c:pt>
                <c:pt idx="5649">
                  <c:v>27-Mar-2020</c:v>
                </c:pt>
                <c:pt idx="5650">
                  <c:v>30-Mar-2020</c:v>
                </c:pt>
                <c:pt idx="5651">
                  <c:v>31-Mar-2020</c:v>
                </c:pt>
                <c:pt idx="5652">
                  <c:v>01-Apr-2020</c:v>
                </c:pt>
                <c:pt idx="5653">
                  <c:v>02-Apr-2020</c:v>
                </c:pt>
                <c:pt idx="5654">
                  <c:v>03-Apr-2020</c:v>
                </c:pt>
                <c:pt idx="5655">
                  <c:v>06-Apr-2020</c:v>
                </c:pt>
                <c:pt idx="5656">
                  <c:v>07-Apr-2020</c:v>
                </c:pt>
                <c:pt idx="5657">
                  <c:v>08-Apr-2020</c:v>
                </c:pt>
                <c:pt idx="5658">
                  <c:v>09-Apr-2020</c:v>
                </c:pt>
                <c:pt idx="5659">
                  <c:v>13-Apr-2020</c:v>
                </c:pt>
                <c:pt idx="5660">
                  <c:v>14-Apr-2020</c:v>
                </c:pt>
                <c:pt idx="5661">
                  <c:v>15-Apr-2020</c:v>
                </c:pt>
                <c:pt idx="5662">
                  <c:v>16-Apr-2020</c:v>
                </c:pt>
                <c:pt idx="5663">
                  <c:v>17-Apr-2020</c:v>
                </c:pt>
                <c:pt idx="5664">
                  <c:v>20-Apr-2020</c:v>
                </c:pt>
                <c:pt idx="5665">
                  <c:v>21-Apr-2020</c:v>
                </c:pt>
                <c:pt idx="5666">
                  <c:v>22-Apr-2020</c:v>
                </c:pt>
                <c:pt idx="5667">
                  <c:v>23-Apr-2020</c:v>
                </c:pt>
                <c:pt idx="5668">
                  <c:v>24-Apr-2020</c:v>
                </c:pt>
                <c:pt idx="5669">
                  <c:v>27-Apr-2020</c:v>
                </c:pt>
                <c:pt idx="5670">
                  <c:v>28-Apr-2020</c:v>
                </c:pt>
                <c:pt idx="5671">
                  <c:v>29-Apr-2020</c:v>
                </c:pt>
                <c:pt idx="5672">
                  <c:v>30-Apr-2020</c:v>
                </c:pt>
                <c:pt idx="5673">
                  <c:v>01-May-2020</c:v>
                </c:pt>
                <c:pt idx="5674">
                  <c:v>04-May-2020</c:v>
                </c:pt>
                <c:pt idx="5675">
                  <c:v>05-May-2020</c:v>
                </c:pt>
                <c:pt idx="5676">
                  <c:v>06-May-2020</c:v>
                </c:pt>
                <c:pt idx="5677">
                  <c:v>07-May-2020</c:v>
                </c:pt>
                <c:pt idx="5678">
                  <c:v>08-May-2020</c:v>
                </c:pt>
                <c:pt idx="5679">
                  <c:v>11-May-2020</c:v>
                </c:pt>
                <c:pt idx="5680">
                  <c:v>12-May-2020</c:v>
                </c:pt>
                <c:pt idx="5681">
                  <c:v>13-May-2020</c:v>
                </c:pt>
                <c:pt idx="5682">
                  <c:v>14-May-2020</c:v>
                </c:pt>
                <c:pt idx="5683">
                  <c:v>15-May-2020</c:v>
                </c:pt>
                <c:pt idx="5684">
                  <c:v>18-May-2020</c:v>
                </c:pt>
                <c:pt idx="5685">
                  <c:v>19-May-2020</c:v>
                </c:pt>
                <c:pt idx="5686">
                  <c:v>20-May-2020</c:v>
                </c:pt>
                <c:pt idx="5687">
                  <c:v>21-May-2020</c:v>
                </c:pt>
                <c:pt idx="5688">
                  <c:v>22-May-2020</c:v>
                </c:pt>
                <c:pt idx="5689">
                  <c:v>26-May-2020</c:v>
                </c:pt>
                <c:pt idx="5690">
                  <c:v>27-May-2020</c:v>
                </c:pt>
                <c:pt idx="5691">
                  <c:v>28-May-2020</c:v>
                </c:pt>
                <c:pt idx="5692">
                  <c:v>29-May-2020</c:v>
                </c:pt>
                <c:pt idx="5693">
                  <c:v>01-Jun-2020</c:v>
                </c:pt>
                <c:pt idx="5694">
                  <c:v>02-Jun-2020</c:v>
                </c:pt>
                <c:pt idx="5695">
                  <c:v>03-Jun-2020</c:v>
                </c:pt>
                <c:pt idx="5696">
                  <c:v>04-Jun-2020</c:v>
                </c:pt>
                <c:pt idx="5697">
                  <c:v>05-Jun-2020</c:v>
                </c:pt>
                <c:pt idx="5698">
                  <c:v>08-Jun-2020</c:v>
                </c:pt>
                <c:pt idx="5699">
                  <c:v>09-Jun-2020</c:v>
                </c:pt>
                <c:pt idx="5700">
                  <c:v>10-Jun-2020</c:v>
                </c:pt>
                <c:pt idx="5701">
                  <c:v>11-Jun-2020</c:v>
                </c:pt>
                <c:pt idx="5702">
                  <c:v>12-Jun-2020</c:v>
                </c:pt>
                <c:pt idx="5703">
                  <c:v>15-Jun-2020</c:v>
                </c:pt>
                <c:pt idx="5704">
                  <c:v>16-Jun-2020</c:v>
                </c:pt>
                <c:pt idx="5705">
                  <c:v>17-Jun-2020</c:v>
                </c:pt>
                <c:pt idx="5706">
                  <c:v>18-Jun-2020</c:v>
                </c:pt>
                <c:pt idx="5707">
                  <c:v>19-Jun-2020</c:v>
                </c:pt>
                <c:pt idx="5708">
                  <c:v>22-Jun-2020</c:v>
                </c:pt>
                <c:pt idx="5709">
                  <c:v>23-Jun-2020</c:v>
                </c:pt>
                <c:pt idx="5710">
                  <c:v>24-Jun-2020</c:v>
                </c:pt>
                <c:pt idx="5711">
                  <c:v>25-Jun-2020</c:v>
                </c:pt>
                <c:pt idx="5712">
                  <c:v>26-Jun-2020</c:v>
                </c:pt>
                <c:pt idx="5713">
                  <c:v>29-Jun-2020</c:v>
                </c:pt>
                <c:pt idx="5714">
                  <c:v>30-Jun-2020</c:v>
                </c:pt>
                <c:pt idx="5715">
                  <c:v>01-Jul-2020</c:v>
                </c:pt>
                <c:pt idx="5716">
                  <c:v>02-Jul-2020</c:v>
                </c:pt>
                <c:pt idx="5717">
                  <c:v>06-Jul-2020</c:v>
                </c:pt>
                <c:pt idx="5718">
                  <c:v>07-Jul-2020</c:v>
                </c:pt>
                <c:pt idx="5719">
                  <c:v>08-Jul-2020</c:v>
                </c:pt>
                <c:pt idx="5720">
                  <c:v>09-Jul-2020</c:v>
                </c:pt>
                <c:pt idx="5721">
                  <c:v>10-Jul-2020</c:v>
                </c:pt>
                <c:pt idx="5722">
                  <c:v>13-Jul-2020</c:v>
                </c:pt>
                <c:pt idx="5723">
                  <c:v>14-Jul-2020</c:v>
                </c:pt>
                <c:pt idx="5724">
                  <c:v>15-Jul-2020</c:v>
                </c:pt>
                <c:pt idx="5725">
                  <c:v>16-Jul-2020</c:v>
                </c:pt>
                <c:pt idx="5726">
                  <c:v>17-Jul-2020</c:v>
                </c:pt>
                <c:pt idx="5727">
                  <c:v>20-Jul-2020</c:v>
                </c:pt>
                <c:pt idx="5728">
                  <c:v>21-Jul-2020</c:v>
                </c:pt>
                <c:pt idx="5729">
                  <c:v>22-Jul-2020</c:v>
                </c:pt>
                <c:pt idx="5730">
                  <c:v>23-Jul-2020</c:v>
                </c:pt>
                <c:pt idx="5731">
                  <c:v>24-Jul-2020</c:v>
                </c:pt>
                <c:pt idx="5732">
                  <c:v>27-Jul-2020</c:v>
                </c:pt>
                <c:pt idx="5733">
                  <c:v>28-Jul-2020</c:v>
                </c:pt>
                <c:pt idx="5734">
                  <c:v>29-Jul-2020</c:v>
                </c:pt>
                <c:pt idx="5735">
                  <c:v>30-Jul-2020</c:v>
                </c:pt>
                <c:pt idx="5736">
                  <c:v>31-Jul-2020</c:v>
                </c:pt>
                <c:pt idx="5737">
                  <c:v>03-Aug-2020</c:v>
                </c:pt>
                <c:pt idx="5738">
                  <c:v>04-Aug-2020</c:v>
                </c:pt>
                <c:pt idx="5739">
                  <c:v>05-Aug-2020</c:v>
                </c:pt>
                <c:pt idx="5740">
                  <c:v>06-Aug-2020</c:v>
                </c:pt>
                <c:pt idx="5741">
                  <c:v>07-Aug-2020</c:v>
                </c:pt>
                <c:pt idx="5742">
                  <c:v>10-Aug-2020</c:v>
                </c:pt>
                <c:pt idx="5743">
                  <c:v>11-Aug-2020</c:v>
                </c:pt>
                <c:pt idx="5744">
                  <c:v>12-Aug-2020</c:v>
                </c:pt>
                <c:pt idx="5745">
                  <c:v>13-Aug-2020</c:v>
                </c:pt>
                <c:pt idx="5746">
                  <c:v>14-Aug-2020</c:v>
                </c:pt>
                <c:pt idx="5747">
                  <c:v>17-Aug-2020</c:v>
                </c:pt>
                <c:pt idx="5748">
                  <c:v>18-Aug-2020</c:v>
                </c:pt>
                <c:pt idx="5749">
                  <c:v>19-Aug-2020</c:v>
                </c:pt>
                <c:pt idx="5750">
                  <c:v>20-Aug-2020</c:v>
                </c:pt>
                <c:pt idx="5751">
                  <c:v>21-Aug-2020</c:v>
                </c:pt>
                <c:pt idx="5752">
                  <c:v>24-Aug-2020</c:v>
                </c:pt>
                <c:pt idx="5753">
                  <c:v>25-Aug-2020</c:v>
                </c:pt>
                <c:pt idx="5754">
                  <c:v>26-Aug-2020</c:v>
                </c:pt>
                <c:pt idx="5755">
                  <c:v>27-Aug-2020</c:v>
                </c:pt>
                <c:pt idx="5756">
                  <c:v>28-Aug-2020</c:v>
                </c:pt>
                <c:pt idx="5757">
                  <c:v>31-Aug-2020</c:v>
                </c:pt>
                <c:pt idx="5758">
                  <c:v>01-Sep-2020</c:v>
                </c:pt>
                <c:pt idx="5759">
                  <c:v>02-Sep-2020</c:v>
                </c:pt>
                <c:pt idx="5760">
                  <c:v>03-Sep-2020</c:v>
                </c:pt>
                <c:pt idx="5761">
                  <c:v>04-Sep-2020</c:v>
                </c:pt>
                <c:pt idx="5762">
                  <c:v>08-Sep-2020</c:v>
                </c:pt>
                <c:pt idx="5763">
                  <c:v>09-Sep-2020</c:v>
                </c:pt>
                <c:pt idx="5764">
                  <c:v>10-Sep-2020</c:v>
                </c:pt>
                <c:pt idx="5765">
                  <c:v>11-Sep-2020</c:v>
                </c:pt>
                <c:pt idx="5766">
                  <c:v>14-Sep-2020</c:v>
                </c:pt>
                <c:pt idx="5767">
                  <c:v>15-Sep-2020</c:v>
                </c:pt>
                <c:pt idx="5768">
                  <c:v>16-Sep-2020</c:v>
                </c:pt>
                <c:pt idx="5769">
                  <c:v>17-Sep-2020</c:v>
                </c:pt>
                <c:pt idx="5770">
                  <c:v>18-Sep-2020</c:v>
                </c:pt>
                <c:pt idx="5771">
                  <c:v>21-Sep-2020</c:v>
                </c:pt>
                <c:pt idx="5772">
                  <c:v>22-Sep-2020</c:v>
                </c:pt>
                <c:pt idx="5773">
                  <c:v>23-Sep-2020</c:v>
                </c:pt>
                <c:pt idx="5774">
                  <c:v>24-Sep-2020</c:v>
                </c:pt>
                <c:pt idx="5775">
                  <c:v>25-Sep-2020</c:v>
                </c:pt>
                <c:pt idx="5776">
                  <c:v>28-Sep-2020</c:v>
                </c:pt>
                <c:pt idx="5777">
                  <c:v>29-Sep-2020</c:v>
                </c:pt>
                <c:pt idx="5778">
                  <c:v>30-Sep-2020</c:v>
                </c:pt>
                <c:pt idx="5779">
                  <c:v>01-Oct-2020</c:v>
                </c:pt>
                <c:pt idx="5780">
                  <c:v>02-Oct-2020</c:v>
                </c:pt>
                <c:pt idx="5781">
                  <c:v>05-Oct-2020</c:v>
                </c:pt>
                <c:pt idx="5782">
                  <c:v>06-Oct-2020</c:v>
                </c:pt>
                <c:pt idx="5783">
                  <c:v>07-Oct-2020</c:v>
                </c:pt>
                <c:pt idx="5784">
                  <c:v>08-Oct-2020</c:v>
                </c:pt>
                <c:pt idx="5785">
                  <c:v>09-Oct-2020</c:v>
                </c:pt>
                <c:pt idx="5786">
                  <c:v>12-Oct-2020</c:v>
                </c:pt>
                <c:pt idx="5787">
                  <c:v>13-Oct-2020</c:v>
                </c:pt>
                <c:pt idx="5788">
                  <c:v>14-Oct-2020</c:v>
                </c:pt>
                <c:pt idx="5789">
                  <c:v>15-Oct-2020</c:v>
                </c:pt>
                <c:pt idx="5790">
                  <c:v>16-Oct-2020</c:v>
                </c:pt>
                <c:pt idx="5791">
                  <c:v>19-Oct-2020</c:v>
                </c:pt>
                <c:pt idx="5792">
                  <c:v>20-Oct-2020</c:v>
                </c:pt>
                <c:pt idx="5793">
                  <c:v>21-Oct-2020</c:v>
                </c:pt>
                <c:pt idx="5794">
                  <c:v>22-Oct-2020</c:v>
                </c:pt>
                <c:pt idx="5795">
                  <c:v>23-Oct-2020</c:v>
                </c:pt>
                <c:pt idx="5796">
                  <c:v>26-Oct-2020</c:v>
                </c:pt>
                <c:pt idx="5797">
                  <c:v>27-Oct-2020</c:v>
                </c:pt>
                <c:pt idx="5798">
                  <c:v>28-Oct-2020</c:v>
                </c:pt>
                <c:pt idx="5799">
                  <c:v>29-Oct-2020</c:v>
                </c:pt>
                <c:pt idx="5800">
                  <c:v>30-Oct-2020</c:v>
                </c:pt>
                <c:pt idx="5801">
                  <c:v>02-Nov-2020</c:v>
                </c:pt>
                <c:pt idx="5802">
                  <c:v>03-Nov-2020</c:v>
                </c:pt>
                <c:pt idx="5803">
                  <c:v>04-Nov-2020</c:v>
                </c:pt>
                <c:pt idx="5804">
                  <c:v>05-Nov-2020</c:v>
                </c:pt>
                <c:pt idx="5805">
                  <c:v>06-Nov-2020</c:v>
                </c:pt>
                <c:pt idx="5806">
                  <c:v>09-Nov-2020</c:v>
                </c:pt>
                <c:pt idx="5807">
                  <c:v>10-Nov-2020</c:v>
                </c:pt>
                <c:pt idx="5808">
                  <c:v>11-Nov-2020</c:v>
                </c:pt>
                <c:pt idx="5809">
                  <c:v>12-Nov-2020</c:v>
                </c:pt>
                <c:pt idx="5810">
                  <c:v>13-Nov-2020</c:v>
                </c:pt>
                <c:pt idx="5811">
                  <c:v>16-Nov-2020</c:v>
                </c:pt>
                <c:pt idx="5812">
                  <c:v>17-Nov-2020</c:v>
                </c:pt>
                <c:pt idx="5813">
                  <c:v>18-Nov-2020</c:v>
                </c:pt>
                <c:pt idx="5814">
                  <c:v>19-Nov-2020</c:v>
                </c:pt>
                <c:pt idx="5815">
                  <c:v>20-Nov-2020</c:v>
                </c:pt>
                <c:pt idx="5816">
                  <c:v>23-Nov-2020</c:v>
                </c:pt>
                <c:pt idx="5817">
                  <c:v>24-Nov-2020</c:v>
                </c:pt>
                <c:pt idx="5818">
                  <c:v>25-Nov-2020</c:v>
                </c:pt>
                <c:pt idx="5819">
                  <c:v>27-Nov-2020</c:v>
                </c:pt>
                <c:pt idx="5820">
                  <c:v>30-Nov-2020</c:v>
                </c:pt>
                <c:pt idx="5821">
                  <c:v>01-Dec-2020</c:v>
                </c:pt>
                <c:pt idx="5822">
                  <c:v>02-Dec-2020</c:v>
                </c:pt>
                <c:pt idx="5823">
                  <c:v>03-Dec-2020</c:v>
                </c:pt>
                <c:pt idx="5824">
                  <c:v>04-Dec-2020</c:v>
                </c:pt>
                <c:pt idx="5825">
                  <c:v>07-Dec-2020</c:v>
                </c:pt>
                <c:pt idx="5826">
                  <c:v>08-Dec-2020</c:v>
                </c:pt>
                <c:pt idx="5827">
                  <c:v>09-Dec-2020</c:v>
                </c:pt>
                <c:pt idx="5828">
                  <c:v>10-Dec-2020</c:v>
                </c:pt>
                <c:pt idx="5829">
                  <c:v>11-Dec-2020</c:v>
                </c:pt>
                <c:pt idx="5830">
                  <c:v>14-Dec-2020</c:v>
                </c:pt>
                <c:pt idx="5831">
                  <c:v>15-Dec-2020</c:v>
                </c:pt>
                <c:pt idx="5832">
                  <c:v>16-Dec-2020</c:v>
                </c:pt>
                <c:pt idx="5833">
                  <c:v>17-Dec-2020</c:v>
                </c:pt>
                <c:pt idx="5834">
                  <c:v>18-Dec-2020</c:v>
                </c:pt>
                <c:pt idx="5835">
                  <c:v>21-Dec-2020</c:v>
                </c:pt>
                <c:pt idx="5836">
                  <c:v>22-Dec-2020</c:v>
                </c:pt>
                <c:pt idx="5837">
                  <c:v>23-Dec-2020</c:v>
                </c:pt>
                <c:pt idx="5838">
                  <c:v>24-Dec-2020</c:v>
                </c:pt>
                <c:pt idx="5839">
                  <c:v>28-Dec-2020</c:v>
                </c:pt>
                <c:pt idx="5840">
                  <c:v>29-Dec-2020</c:v>
                </c:pt>
                <c:pt idx="5841">
                  <c:v>30-Dec-2020</c:v>
                </c:pt>
                <c:pt idx="5842">
                  <c:v>31-Dec-2020</c:v>
                </c:pt>
                <c:pt idx="5843">
                  <c:v>04-Jan-2021</c:v>
                </c:pt>
                <c:pt idx="5844">
                  <c:v>05-Jan-2021</c:v>
                </c:pt>
                <c:pt idx="5845">
                  <c:v>06-Jan-2021</c:v>
                </c:pt>
                <c:pt idx="5846">
                  <c:v>07-Jan-2021</c:v>
                </c:pt>
                <c:pt idx="5847">
                  <c:v>08-Jan-2021</c:v>
                </c:pt>
                <c:pt idx="5848">
                  <c:v>11-Jan-2021</c:v>
                </c:pt>
                <c:pt idx="5849">
                  <c:v>12-Jan-2021</c:v>
                </c:pt>
                <c:pt idx="5850">
                  <c:v>13-Jan-2021</c:v>
                </c:pt>
                <c:pt idx="5851">
                  <c:v>14-Jan-2021</c:v>
                </c:pt>
                <c:pt idx="5852">
                  <c:v>15-Jan-2021</c:v>
                </c:pt>
                <c:pt idx="5853">
                  <c:v>19-Jan-2021</c:v>
                </c:pt>
                <c:pt idx="5854">
                  <c:v>20-Jan-2021</c:v>
                </c:pt>
                <c:pt idx="5855">
                  <c:v>21-Jan-2021</c:v>
                </c:pt>
                <c:pt idx="5856">
                  <c:v>22-Jan-2021</c:v>
                </c:pt>
                <c:pt idx="5857">
                  <c:v>25-Jan-2021</c:v>
                </c:pt>
                <c:pt idx="5858">
                  <c:v>26-Jan-2021</c:v>
                </c:pt>
                <c:pt idx="5859">
                  <c:v>27-Jan-2021</c:v>
                </c:pt>
                <c:pt idx="5860">
                  <c:v>28-Jan-2021</c:v>
                </c:pt>
                <c:pt idx="5861">
                  <c:v>29-Jan-2021</c:v>
                </c:pt>
                <c:pt idx="5862">
                  <c:v>01-Feb-2021</c:v>
                </c:pt>
                <c:pt idx="5863">
                  <c:v>02-Feb-2021</c:v>
                </c:pt>
                <c:pt idx="5864">
                  <c:v>03-Feb-2021</c:v>
                </c:pt>
                <c:pt idx="5865">
                  <c:v>04-Feb-2021</c:v>
                </c:pt>
                <c:pt idx="5866">
                  <c:v>05-Feb-2021</c:v>
                </c:pt>
                <c:pt idx="5867">
                  <c:v>08-Feb-2021</c:v>
                </c:pt>
                <c:pt idx="5868">
                  <c:v>09-Feb-2021</c:v>
                </c:pt>
                <c:pt idx="5869">
                  <c:v>10-Feb-2021</c:v>
                </c:pt>
                <c:pt idx="5870">
                  <c:v>11-Feb-2021</c:v>
                </c:pt>
                <c:pt idx="5871">
                  <c:v>12-Feb-2021</c:v>
                </c:pt>
                <c:pt idx="5872">
                  <c:v>16-Feb-2021</c:v>
                </c:pt>
                <c:pt idx="5873">
                  <c:v>17-Feb-2021</c:v>
                </c:pt>
                <c:pt idx="5874">
                  <c:v>18-Feb-2021</c:v>
                </c:pt>
                <c:pt idx="5875">
                  <c:v>19-Feb-2021</c:v>
                </c:pt>
                <c:pt idx="5876">
                  <c:v>22-Feb-2021</c:v>
                </c:pt>
                <c:pt idx="5877">
                  <c:v>23-Feb-2021</c:v>
                </c:pt>
                <c:pt idx="5878">
                  <c:v>24-Feb-2021</c:v>
                </c:pt>
                <c:pt idx="5879">
                  <c:v>25-Feb-2021</c:v>
                </c:pt>
                <c:pt idx="5880">
                  <c:v>26-Feb-2021</c:v>
                </c:pt>
                <c:pt idx="5881">
                  <c:v>01-Mar-2021</c:v>
                </c:pt>
                <c:pt idx="5882">
                  <c:v>02-Mar-2021</c:v>
                </c:pt>
                <c:pt idx="5883">
                  <c:v>03-Mar-2021</c:v>
                </c:pt>
                <c:pt idx="5884">
                  <c:v>04-Mar-2021</c:v>
                </c:pt>
                <c:pt idx="5885">
                  <c:v>05-Mar-2021</c:v>
                </c:pt>
                <c:pt idx="5886">
                  <c:v>08-Mar-2021</c:v>
                </c:pt>
                <c:pt idx="5887">
                  <c:v>09-Mar-2021</c:v>
                </c:pt>
                <c:pt idx="5888">
                  <c:v>10-Mar-2021</c:v>
                </c:pt>
                <c:pt idx="5889">
                  <c:v>11-Mar-2021</c:v>
                </c:pt>
                <c:pt idx="5890">
                  <c:v>12-Mar-2021</c:v>
                </c:pt>
                <c:pt idx="5891">
                  <c:v>15-Mar-2021</c:v>
                </c:pt>
                <c:pt idx="5892">
                  <c:v>16-Mar-2021</c:v>
                </c:pt>
                <c:pt idx="5893">
                  <c:v>17-Mar-2021</c:v>
                </c:pt>
                <c:pt idx="5894">
                  <c:v>18-Mar-2021</c:v>
                </c:pt>
                <c:pt idx="5895">
                  <c:v>19-Mar-2021</c:v>
                </c:pt>
                <c:pt idx="5896">
                  <c:v>22-Mar-2021</c:v>
                </c:pt>
                <c:pt idx="5897">
                  <c:v>23-Mar-2021</c:v>
                </c:pt>
                <c:pt idx="5898">
                  <c:v>24-Mar-2021</c:v>
                </c:pt>
                <c:pt idx="5899">
                  <c:v>25-Mar-2021</c:v>
                </c:pt>
                <c:pt idx="5900">
                  <c:v>26-Mar-2021</c:v>
                </c:pt>
                <c:pt idx="5901">
                  <c:v>29-Mar-2021</c:v>
                </c:pt>
                <c:pt idx="5902">
                  <c:v>30-Mar-2021</c:v>
                </c:pt>
                <c:pt idx="5903">
                  <c:v>31-Mar-2021</c:v>
                </c:pt>
                <c:pt idx="5904">
                  <c:v>01-Apr-2021</c:v>
                </c:pt>
                <c:pt idx="5905">
                  <c:v>05-Apr-2021</c:v>
                </c:pt>
                <c:pt idx="5906">
                  <c:v>06-Apr-2021</c:v>
                </c:pt>
                <c:pt idx="5907">
                  <c:v>07-Apr-2021</c:v>
                </c:pt>
                <c:pt idx="5908">
                  <c:v>08-Apr-2021</c:v>
                </c:pt>
                <c:pt idx="5909">
                  <c:v>09-Apr-2021</c:v>
                </c:pt>
                <c:pt idx="5910">
                  <c:v>12-Apr-2021</c:v>
                </c:pt>
                <c:pt idx="5911">
                  <c:v>13-Apr-2021</c:v>
                </c:pt>
                <c:pt idx="5912">
                  <c:v>14-Apr-2021</c:v>
                </c:pt>
                <c:pt idx="5913">
                  <c:v>15-Apr-2021</c:v>
                </c:pt>
                <c:pt idx="5914">
                  <c:v>16-Apr-2021</c:v>
                </c:pt>
                <c:pt idx="5915">
                  <c:v>19-Apr-2021</c:v>
                </c:pt>
                <c:pt idx="5916">
                  <c:v>20-Apr-2021</c:v>
                </c:pt>
                <c:pt idx="5917">
                  <c:v>21-Apr-2021</c:v>
                </c:pt>
                <c:pt idx="5918">
                  <c:v>22-Apr-2021</c:v>
                </c:pt>
                <c:pt idx="5919">
                  <c:v>23-Apr-2021</c:v>
                </c:pt>
                <c:pt idx="5920">
                  <c:v>26-Apr-2021</c:v>
                </c:pt>
                <c:pt idx="5921">
                  <c:v>27-Apr-2021</c:v>
                </c:pt>
                <c:pt idx="5922">
                  <c:v>28-Apr-2021</c:v>
                </c:pt>
                <c:pt idx="5923">
                  <c:v>29-Apr-2021</c:v>
                </c:pt>
                <c:pt idx="5924">
                  <c:v>30-Apr-2021</c:v>
                </c:pt>
                <c:pt idx="5925">
                  <c:v>03-May-2021</c:v>
                </c:pt>
                <c:pt idx="5926">
                  <c:v>04-May-2021</c:v>
                </c:pt>
                <c:pt idx="5927">
                  <c:v>05-May-2021</c:v>
                </c:pt>
                <c:pt idx="5928">
                  <c:v>06-May-2021</c:v>
                </c:pt>
                <c:pt idx="5929">
                  <c:v>07-May-2021</c:v>
                </c:pt>
                <c:pt idx="5930">
                  <c:v>10-May-2021</c:v>
                </c:pt>
                <c:pt idx="5931">
                  <c:v>11-May-2021</c:v>
                </c:pt>
                <c:pt idx="5932">
                  <c:v>12-May-2021</c:v>
                </c:pt>
                <c:pt idx="5933">
                  <c:v>13-May-2021</c:v>
                </c:pt>
                <c:pt idx="5934">
                  <c:v>14-May-2021</c:v>
                </c:pt>
                <c:pt idx="5935">
                  <c:v>17-May-2021</c:v>
                </c:pt>
                <c:pt idx="5936">
                  <c:v>18-May-2021</c:v>
                </c:pt>
                <c:pt idx="5937">
                  <c:v>19-May-2021</c:v>
                </c:pt>
                <c:pt idx="5938">
                  <c:v>20-May-2021</c:v>
                </c:pt>
                <c:pt idx="5939">
                  <c:v>21-May-2021</c:v>
                </c:pt>
                <c:pt idx="5940">
                  <c:v>24-May-2021</c:v>
                </c:pt>
                <c:pt idx="5941">
                  <c:v>25-May-2021</c:v>
                </c:pt>
                <c:pt idx="5942">
                  <c:v>26-May-2021</c:v>
                </c:pt>
                <c:pt idx="5943">
                  <c:v>27-May-2021</c:v>
                </c:pt>
                <c:pt idx="5944">
                  <c:v>28-May-2021</c:v>
                </c:pt>
                <c:pt idx="5945">
                  <c:v>01-Jun-2021</c:v>
                </c:pt>
                <c:pt idx="5946">
                  <c:v>02-Jun-2021</c:v>
                </c:pt>
                <c:pt idx="5947">
                  <c:v>03-Jun-2021</c:v>
                </c:pt>
                <c:pt idx="5948">
                  <c:v>04-Jun-2021</c:v>
                </c:pt>
                <c:pt idx="5949">
                  <c:v>07-Jun-2021</c:v>
                </c:pt>
                <c:pt idx="5950">
                  <c:v>08-Jun-2021</c:v>
                </c:pt>
                <c:pt idx="5951">
                  <c:v>09-Jun-2021</c:v>
                </c:pt>
                <c:pt idx="5952">
                  <c:v>10-Jun-2021</c:v>
                </c:pt>
                <c:pt idx="5953">
                  <c:v>11-Jun-2021</c:v>
                </c:pt>
                <c:pt idx="5954">
                  <c:v>14-Jun-2021</c:v>
                </c:pt>
                <c:pt idx="5955">
                  <c:v>15-Jun-2021</c:v>
                </c:pt>
                <c:pt idx="5956">
                  <c:v>16-Jun-2021</c:v>
                </c:pt>
                <c:pt idx="5957">
                  <c:v>17-Jun-2021</c:v>
                </c:pt>
                <c:pt idx="5958">
                  <c:v>18-Jun-2021</c:v>
                </c:pt>
                <c:pt idx="5959">
                  <c:v>21-Jun-2021</c:v>
                </c:pt>
                <c:pt idx="5960">
                  <c:v>22-Jun-2021</c:v>
                </c:pt>
                <c:pt idx="5961">
                  <c:v>23-Jun-2021</c:v>
                </c:pt>
                <c:pt idx="5962">
                  <c:v>24-Jun-2021</c:v>
                </c:pt>
                <c:pt idx="5963">
                  <c:v>25-Jun-2021</c:v>
                </c:pt>
                <c:pt idx="5964">
                  <c:v>28-Jun-2021</c:v>
                </c:pt>
                <c:pt idx="5965">
                  <c:v>29-Jun-2021</c:v>
                </c:pt>
                <c:pt idx="5966">
                  <c:v>30-Jun-2021</c:v>
                </c:pt>
                <c:pt idx="5967">
                  <c:v>01-Jul-2021</c:v>
                </c:pt>
                <c:pt idx="5968">
                  <c:v>02-Jul-2021</c:v>
                </c:pt>
                <c:pt idx="5969">
                  <c:v>06-Jul-2021</c:v>
                </c:pt>
                <c:pt idx="5970">
                  <c:v>07-Jul-2021</c:v>
                </c:pt>
                <c:pt idx="5971">
                  <c:v>08-Jul-2021</c:v>
                </c:pt>
                <c:pt idx="5972">
                  <c:v>09-Jul-2021</c:v>
                </c:pt>
                <c:pt idx="5973">
                  <c:v>12-Jul-2021</c:v>
                </c:pt>
                <c:pt idx="5974">
                  <c:v>13-Jul-2021</c:v>
                </c:pt>
                <c:pt idx="5975">
                  <c:v>14-Jul-2021</c:v>
                </c:pt>
                <c:pt idx="5976">
                  <c:v>15-Jul-2021</c:v>
                </c:pt>
                <c:pt idx="5977">
                  <c:v>16-Jul-2021</c:v>
                </c:pt>
                <c:pt idx="5978">
                  <c:v>19-Jul-2021</c:v>
                </c:pt>
                <c:pt idx="5979">
                  <c:v>20-Jul-2021</c:v>
                </c:pt>
                <c:pt idx="5980">
                  <c:v>21-Jul-2021</c:v>
                </c:pt>
                <c:pt idx="5981">
                  <c:v>22-Jul-2021</c:v>
                </c:pt>
                <c:pt idx="5982">
                  <c:v>23-Jul-2021</c:v>
                </c:pt>
                <c:pt idx="5983">
                  <c:v>26-Jul-2021</c:v>
                </c:pt>
                <c:pt idx="5984">
                  <c:v>27-Jul-2021</c:v>
                </c:pt>
                <c:pt idx="5985">
                  <c:v>28-Jul-2021</c:v>
                </c:pt>
                <c:pt idx="5986">
                  <c:v>29-Jul-2021</c:v>
                </c:pt>
                <c:pt idx="5987">
                  <c:v>30-Jul-2021</c:v>
                </c:pt>
                <c:pt idx="5988">
                  <c:v>02-Aug-2021</c:v>
                </c:pt>
                <c:pt idx="5989">
                  <c:v>03-Aug-2021</c:v>
                </c:pt>
                <c:pt idx="5990">
                  <c:v>04-Aug-2021</c:v>
                </c:pt>
                <c:pt idx="5991">
                  <c:v>05-Aug-2021</c:v>
                </c:pt>
                <c:pt idx="5992">
                  <c:v>06-Aug-2021</c:v>
                </c:pt>
                <c:pt idx="5993">
                  <c:v>09-Aug-2021</c:v>
                </c:pt>
                <c:pt idx="5994">
                  <c:v>10-Aug-2021</c:v>
                </c:pt>
                <c:pt idx="5995">
                  <c:v>11-Aug-2021</c:v>
                </c:pt>
                <c:pt idx="5996">
                  <c:v>12-Aug-2021</c:v>
                </c:pt>
                <c:pt idx="5997">
                  <c:v>13-Aug-2021</c:v>
                </c:pt>
                <c:pt idx="5998">
                  <c:v>16-Aug-2021</c:v>
                </c:pt>
                <c:pt idx="5999">
                  <c:v>17-Aug-2021</c:v>
                </c:pt>
                <c:pt idx="6000">
                  <c:v>18-Aug-2021</c:v>
                </c:pt>
                <c:pt idx="6001">
                  <c:v>19-Aug-2021</c:v>
                </c:pt>
                <c:pt idx="6002">
                  <c:v>20-Aug-2021</c:v>
                </c:pt>
                <c:pt idx="6003">
                  <c:v>23-Aug-2021</c:v>
                </c:pt>
                <c:pt idx="6004">
                  <c:v>24-Aug-2021</c:v>
                </c:pt>
                <c:pt idx="6005">
                  <c:v>25-Aug-2021</c:v>
                </c:pt>
                <c:pt idx="6006">
                  <c:v>26-Aug-2021</c:v>
                </c:pt>
                <c:pt idx="6007">
                  <c:v>27-Aug-2021</c:v>
                </c:pt>
                <c:pt idx="6008">
                  <c:v>30-Aug-2021</c:v>
                </c:pt>
                <c:pt idx="6009">
                  <c:v>31-Aug-2021</c:v>
                </c:pt>
                <c:pt idx="6010">
                  <c:v>01-Sep-2021</c:v>
                </c:pt>
                <c:pt idx="6011">
                  <c:v>02-Sep-2021</c:v>
                </c:pt>
                <c:pt idx="6012">
                  <c:v>03-Sep-2021</c:v>
                </c:pt>
                <c:pt idx="6013">
                  <c:v>07-Sep-2021</c:v>
                </c:pt>
                <c:pt idx="6014">
                  <c:v>08-Sep-2021</c:v>
                </c:pt>
                <c:pt idx="6015">
                  <c:v>09-Sep-2021</c:v>
                </c:pt>
                <c:pt idx="6016">
                  <c:v>10-Sep-2021</c:v>
                </c:pt>
                <c:pt idx="6017">
                  <c:v>13-Sep-2021</c:v>
                </c:pt>
                <c:pt idx="6018">
                  <c:v>14-Sep-2021</c:v>
                </c:pt>
                <c:pt idx="6019">
                  <c:v>15-Sep-2021</c:v>
                </c:pt>
                <c:pt idx="6020">
                  <c:v>16-Sep-2021</c:v>
                </c:pt>
                <c:pt idx="6021">
                  <c:v>17-Sep-2021</c:v>
                </c:pt>
                <c:pt idx="6022">
                  <c:v>20-Sep-2021</c:v>
                </c:pt>
                <c:pt idx="6023">
                  <c:v>21-Sep-2021</c:v>
                </c:pt>
                <c:pt idx="6024">
                  <c:v>22-Sep-2021</c:v>
                </c:pt>
                <c:pt idx="6025">
                  <c:v>23-Sep-2021</c:v>
                </c:pt>
                <c:pt idx="6026">
                  <c:v>24-Sep-2021</c:v>
                </c:pt>
                <c:pt idx="6027">
                  <c:v>27-Sep-2021</c:v>
                </c:pt>
                <c:pt idx="6028">
                  <c:v>28-Sep-2021</c:v>
                </c:pt>
                <c:pt idx="6029">
                  <c:v>29-Sep-2021</c:v>
                </c:pt>
                <c:pt idx="6030">
                  <c:v>30-Sep-2021</c:v>
                </c:pt>
                <c:pt idx="6031">
                  <c:v>01-Oct-2021</c:v>
                </c:pt>
                <c:pt idx="6032">
                  <c:v>04-Oct-2021</c:v>
                </c:pt>
                <c:pt idx="6033">
                  <c:v>05-Oct-2021</c:v>
                </c:pt>
                <c:pt idx="6034">
                  <c:v>06-Oct-2021</c:v>
                </c:pt>
                <c:pt idx="6035">
                  <c:v>07-Oct-2021</c:v>
                </c:pt>
                <c:pt idx="6036">
                  <c:v>08-Oct-2021</c:v>
                </c:pt>
                <c:pt idx="6037">
                  <c:v>11-Oct-2021</c:v>
                </c:pt>
                <c:pt idx="6038">
                  <c:v>12-Oct-2021</c:v>
                </c:pt>
                <c:pt idx="6039">
                  <c:v>13-Oct-2021</c:v>
                </c:pt>
                <c:pt idx="6040">
                  <c:v>14-Oct-2021</c:v>
                </c:pt>
                <c:pt idx="6041">
                  <c:v>15-Oct-2021</c:v>
                </c:pt>
                <c:pt idx="6042">
                  <c:v>18-Oct-2021</c:v>
                </c:pt>
                <c:pt idx="6043">
                  <c:v>19-Oct-2021</c:v>
                </c:pt>
                <c:pt idx="6044">
                  <c:v>20-Oct-2021</c:v>
                </c:pt>
                <c:pt idx="6045">
                  <c:v>21-Oct-2021</c:v>
                </c:pt>
                <c:pt idx="6046">
                  <c:v>22-Oct-2021</c:v>
                </c:pt>
                <c:pt idx="6047">
                  <c:v>25-Oct-2021</c:v>
                </c:pt>
                <c:pt idx="6048">
                  <c:v>26-Oct-2021</c:v>
                </c:pt>
                <c:pt idx="6049">
                  <c:v>27-Oct-2021</c:v>
                </c:pt>
                <c:pt idx="6050">
                  <c:v>28-Oct-2021</c:v>
                </c:pt>
                <c:pt idx="6051">
                  <c:v>29-Oct-2021</c:v>
                </c:pt>
                <c:pt idx="6052">
                  <c:v>01-Nov-2021</c:v>
                </c:pt>
                <c:pt idx="6053">
                  <c:v>02-Nov-2021</c:v>
                </c:pt>
                <c:pt idx="6054">
                  <c:v>03-Nov-2021</c:v>
                </c:pt>
                <c:pt idx="6055">
                  <c:v>04-Nov-2021</c:v>
                </c:pt>
                <c:pt idx="6056">
                  <c:v>05-Nov-2021</c:v>
                </c:pt>
                <c:pt idx="6057">
                  <c:v>08-Nov-2021</c:v>
                </c:pt>
                <c:pt idx="6058">
                  <c:v>09-Nov-2021</c:v>
                </c:pt>
                <c:pt idx="6059">
                  <c:v>10-Nov-2021</c:v>
                </c:pt>
                <c:pt idx="6060">
                  <c:v>11-Nov-2021</c:v>
                </c:pt>
                <c:pt idx="6061">
                  <c:v>12-Nov-2021</c:v>
                </c:pt>
                <c:pt idx="6062">
                  <c:v>15-Nov-2021</c:v>
                </c:pt>
                <c:pt idx="6063">
                  <c:v>16-Nov-2021</c:v>
                </c:pt>
                <c:pt idx="6064">
                  <c:v>17-Nov-2021</c:v>
                </c:pt>
                <c:pt idx="6065">
                  <c:v>18-Nov-2021</c:v>
                </c:pt>
                <c:pt idx="6066">
                  <c:v>19-Nov-2021</c:v>
                </c:pt>
                <c:pt idx="6067">
                  <c:v>22-Nov-2021</c:v>
                </c:pt>
                <c:pt idx="6068">
                  <c:v>23-Nov-2021</c:v>
                </c:pt>
                <c:pt idx="6069">
                  <c:v>24-Nov-2021</c:v>
                </c:pt>
                <c:pt idx="6070">
                  <c:v>26-Nov-2021</c:v>
                </c:pt>
                <c:pt idx="6071">
                  <c:v>29-Nov-2021</c:v>
                </c:pt>
                <c:pt idx="6072">
                  <c:v>30-Nov-2021</c:v>
                </c:pt>
                <c:pt idx="6073">
                  <c:v>01-Dec-2021</c:v>
                </c:pt>
                <c:pt idx="6074">
                  <c:v>02-Dec-2021</c:v>
                </c:pt>
                <c:pt idx="6075">
                  <c:v>03-Dec-2021</c:v>
                </c:pt>
                <c:pt idx="6076">
                  <c:v>06-Dec-2021</c:v>
                </c:pt>
                <c:pt idx="6077">
                  <c:v>07-Dec-2021</c:v>
                </c:pt>
                <c:pt idx="6078">
                  <c:v>08-Dec-2021</c:v>
                </c:pt>
                <c:pt idx="6079">
                  <c:v>09-Dec-2021</c:v>
                </c:pt>
                <c:pt idx="6080">
                  <c:v>10-Dec-2021</c:v>
                </c:pt>
                <c:pt idx="6081">
                  <c:v>13-Dec-2021</c:v>
                </c:pt>
                <c:pt idx="6082">
                  <c:v>14-Dec-2021</c:v>
                </c:pt>
                <c:pt idx="6083">
                  <c:v>15-Dec-2021</c:v>
                </c:pt>
                <c:pt idx="6084">
                  <c:v>16-Dec-2021</c:v>
                </c:pt>
                <c:pt idx="6085">
                  <c:v>17-Dec-2021</c:v>
                </c:pt>
                <c:pt idx="6086">
                  <c:v>20-Dec-2021</c:v>
                </c:pt>
                <c:pt idx="6087">
                  <c:v>21-Dec-2021</c:v>
                </c:pt>
                <c:pt idx="6088">
                  <c:v>22-Dec-2021</c:v>
                </c:pt>
                <c:pt idx="6089">
                  <c:v>23-Dec-2021</c:v>
                </c:pt>
                <c:pt idx="6090">
                  <c:v>27-Dec-2021</c:v>
                </c:pt>
                <c:pt idx="6091">
                  <c:v>28-Dec-2021</c:v>
                </c:pt>
                <c:pt idx="6092">
                  <c:v>29-Dec-2021</c:v>
                </c:pt>
                <c:pt idx="6093">
                  <c:v>30-Dec-2021</c:v>
                </c:pt>
                <c:pt idx="6094">
                  <c:v>31-Dec-2021</c:v>
                </c:pt>
                <c:pt idx="6095">
                  <c:v>03-Jan-2022</c:v>
                </c:pt>
                <c:pt idx="6096">
                  <c:v>04-Jan-2022</c:v>
                </c:pt>
                <c:pt idx="6097">
                  <c:v>05-Jan-2022</c:v>
                </c:pt>
                <c:pt idx="6098">
                  <c:v>06-Jan-2022</c:v>
                </c:pt>
                <c:pt idx="6099">
                  <c:v>07-Jan-2022</c:v>
                </c:pt>
                <c:pt idx="6100">
                  <c:v>10-Jan-2022</c:v>
                </c:pt>
                <c:pt idx="6101">
                  <c:v>11-Jan-2022</c:v>
                </c:pt>
                <c:pt idx="6102">
                  <c:v>12-Jan-2022</c:v>
                </c:pt>
                <c:pt idx="6103">
                  <c:v>13-Jan-2022</c:v>
                </c:pt>
                <c:pt idx="6104">
                  <c:v>14-Jan-2022</c:v>
                </c:pt>
                <c:pt idx="6105">
                  <c:v>18-Jan-2022</c:v>
                </c:pt>
                <c:pt idx="6106">
                  <c:v>19-Jan-2022</c:v>
                </c:pt>
                <c:pt idx="6107">
                  <c:v>20-Jan-2022</c:v>
                </c:pt>
                <c:pt idx="6108">
                  <c:v>21-Jan-2022</c:v>
                </c:pt>
                <c:pt idx="6109">
                  <c:v>24-Jan-2022</c:v>
                </c:pt>
                <c:pt idx="6110">
                  <c:v>25-Jan-2022</c:v>
                </c:pt>
                <c:pt idx="6111">
                  <c:v>26-Jan-2022</c:v>
                </c:pt>
                <c:pt idx="6112">
                  <c:v>27-Jan-2022</c:v>
                </c:pt>
                <c:pt idx="6113">
                  <c:v>28-Jan-2022</c:v>
                </c:pt>
                <c:pt idx="6114">
                  <c:v>31-Jan-2022</c:v>
                </c:pt>
                <c:pt idx="6115">
                  <c:v>01-Feb-2022</c:v>
                </c:pt>
                <c:pt idx="6116">
                  <c:v>02-Feb-2022</c:v>
                </c:pt>
                <c:pt idx="6117">
                  <c:v>03-Feb-2022</c:v>
                </c:pt>
                <c:pt idx="6118">
                  <c:v>04-Feb-2022</c:v>
                </c:pt>
                <c:pt idx="6119">
                  <c:v>07-Feb-2022</c:v>
                </c:pt>
                <c:pt idx="6120">
                  <c:v>08-Feb-2022</c:v>
                </c:pt>
                <c:pt idx="6121">
                  <c:v>09-Feb-2022</c:v>
                </c:pt>
                <c:pt idx="6122">
                  <c:v>10-Feb-2022</c:v>
                </c:pt>
                <c:pt idx="6123">
                  <c:v>11-Feb-2022</c:v>
                </c:pt>
                <c:pt idx="6124">
                  <c:v>14-Feb-2022</c:v>
                </c:pt>
                <c:pt idx="6125">
                  <c:v>15-Feb-2022</c:v>
                </c:pt>
                <c:pt idx="6126">
                  <c:v>16-Feb-2022</c:v>
                </c:pt>
                <c:pt idx="6127">
                  <c:v>17-Feb-2022</c:v>
                </c:pt>
                <c:pt idx="6128">
                  <c:v>18-Feb-2022</c:v>
                </c:pt>
                <c:pt idx="6129">
                  <c:v>22-Feb-2022</c:v>
                </c:pt>
                <c:pt idx="6130">
                  <c:v>23-Feb-2022</c:v>
                </c:pt>
                <c:pt idx="6131">
                  <c:v>24-Feb-2022</c:v>
                </c:pt>
                <c:pt idx="6132">
                  <c:v>25-Feb-2022</c:v>
                </c:pt>
                <c:pt idx="6133">
                  <c:v>28-Feb-2022</c:v>
                </c:pt>
                <c:pt idx="6134">
                  <c:v>01-Mar-2022</c:v>
                </c:pt>
                <c:pt idx="6135">
                  <c:v>02-Mar-2022</c:v>
                </c:pt>
                <c:pt idx="6136">
                  <c:v>03-Mar-2022</c:v>
                </c:pt>
                <c:pt idx="6137">
                  <c:v>04-Mar-2022</c:v>
                </c:pt>
                <c:pt idx="6138">
                  <c:v>07-Mar-2022</c:v>
                </c:pt>
                <c:pt idx="6139">
                  <c:v>08-Mar-2022</c:v>
                </c:pt>
                <c:pt idx="6140">
                  <c:v>09-Mar-2022</c:v>
                </c:pt>
                <c:pt idx="6141">
                  <c:v>10-Mar-2022</c:v>
                </c:pt>
                <c:pt idx="6142">
                  <c:v>11-Mar-2022</c:v>
                </c:pt>
                <c:pt idx="6143">
                  <c:v>14-Mar-2022</c:v>
                </c:pt>
                <c:pt idx="6144">
                  <c:v>15-Mar-2022</c:v>
                </c:pt>
                <c:pt idx="6145">
                  <c:v>16-Mar-2022</c:v>
                </c:pt>
                <c:pt idx="6146">
                  <c:v>17-Mar-2022</c:v>
                </c:pt>
                <c:pt idx="6147">
                  <c:v>18-Mar-2022</c:v>
                </c:pt>
                <c:pt idx="6148">
                  <c:v>21-Mar-2022</c:v>
                </c:pt>
                <c:pt idx="6149">
                  <c:v>22-Mar-2022</c:v>
                </c:pt>
                <c:pt idx="6150">
                  <c:v>23-Mar-2022</c:v>
                </c:pt>
                <c:pt idx="6151">
                  <c:v>24-Mar-2022</c:v>
                </c:pt>
                <c:pt idx="6152">
                  <c:v>25-Mar-2022</c:v>
                </c:pt>
                <c:pt idx="6153">
                  <c:v>28-Mar-2022</c:v>
                </c:pt>
                <c:pt idx="6154">
                  <c:v>29-Mar-2022</c:v>
                </c:pt>
                <c:pt idx="6155">
                  <c:v>30-Mar-2022</c:v>
                </c:pt>
                <c:pt idx="6156">
                  <c:v>31-Mar-2022</c:v>
                </c:pt>
                <c:pt idx="6157">
                  <c:v>01-Apr-2022</c:v>
                </c:pt>
                <c:pt idx="6158">
                  <c:v>04-Apr-2022</c:v>
                </c:pt>
                <c:pt idx="6159">
                  <c:v>05-Apr-2022</c:v>
                </c:pt>
                <c:pt idx="6160">
                  <c:v>06-Apr-2022</c:v>
                </c:pt>
                <c:pt idx="6161">
                  <c:v>07-Apr-2022</c:v>
                </c:pt>
                <c:pt idx="6162">
                  <c:v>08-Apr-2022</c:v>
                </c:pt>
                <c:pt idx="6163">
                  <c:v>11-Apr-2022</c:v>
                </c:pt>
                <c:pt idx="6164">
                  <c:v>12-Apr-2022</c:v>
                </c:pt>
                <c:pt idx="6165">
                  <c:v>13-Apr-2022</c:v>
                </c:pt>
                <c:pt idx="6166">
                  <c:v>14-Apr-2022</c:v>
                </c:pt>
                <c:pt idx="6167">
                  <c:v>18-Apr-2022</c:v>
                </c:pt>
                <c:pt idx="6168">
                  <c:v>19-Apr-2022</c:v>
                </c:pt>
                <c:pt idx="6169">
                  <c:v>20-Apr-2022</c:v>
                </c:pt>
                <c:pt idx="6170">
                  <c:v>21-Apr-2022</c:v>
                </c:pt>
                <c:pt idx="6171">
                  <c:v>22-Apr-2022</c:v>
                </c:pt>
                <c:pt idx="6172">
                  <c:v>25-Apr-2022</c:v>
                </c:pt>
                <c:pt idx="6173">
                  <c:v>26-Apr-2022</c:v>
                </c:pt>
                <c:pt idx="6174">
                  <c:v>27-Apr-2022</c:v>
                </c:pt>
                <c:pt idx="6175">
                  <c:v>28-Apr-2022</c:v>
                </c:pt>
                <c:pt idx="6176">
                  <c:v>29-Apr-2022</c:v>
                </c:pt>
                <c:pt idx="6177">
                  <c:v>02-May-2022</c:v>
                </c:pt>
                <c:pt idx="6178">
                  <c:v>03-May-2022</c:v>
                </c:pt>
                <c:pt idx="6179">
                  <c:v>04-May-2022</c:v>
                </c:pt>
                <c:pt idx="6180">
                  <c:v>05-May-2022</c:v>
                </c:pt>
                <c:pt idx="6181">
                  <c:v>06-May-2022</c:v>
                </c:pt>
                <c:pt idx="6182">
                  <c:v>09-May-2022</c:v>
                </c:pt>
                <c:pt idx="6183">
                  <c:v>10-May-2022</c:v>
                </c:pt>
                <c:pt idx="6184">
                  <c:v>11-May-2022</c:v>
                </c:pt>
                <c:pt idx="6185">
                  <c:v>12-May-2022</c:v>
                </c:pt>
                <c:pt idx="6186">
                  <c:v>13-May-2022</c:v>
                </c:pt>
                <c:pt idx="6187">
                  <c:v>16-May-2022</c:v>
                </c:pt>
                <c:pt idx="6188">
                  <c:v>17-May-2022</c:v>
                </c:pt>
                <c:pt idx="6189">
                  <c:v>18-May-2022</c:v>
                </c:pt>
                <c:pt idx="6190">
                  <c:v>19-May-2022</c:v>
                </c:pt>
                <c:pt idx="6191">
                  <c:v>20-May-2022</c:v>
                </c:pt>
                <c:pt idx="6192">
                  <c:v>23-May-2022</c:v>
                </c:pt>
                <c:pt idx="6193">
                  <c:v>24-May-2022</c:v>
                </c:pt>
                <c:pt idx="6194">
                  <c:v>25-May-2022</c:v>
                </c:pt>
                <c:pt idx="6195">
                  <c:v>26-May-2022</c:v>
                </c:pt>
                <c:pt idx="6196">
                  <c:v>27-May-2022</c:v>
                </c:pt>
                <c:pt idx="6197">
                  <c:v>31-May-2022</c:v>
                </c:pt>
                <c:pt idx="6198">
                  <c:v>01-Jun-2022</c:v>
                </c:pt>
                <c:pt idx="6199">
                  <c:v>02-Jun-2022</c:v>
                </c:pt>
                <c:pt idx="6200">
                  <c:v>03-Jun-2022</c:v>
                </c:pt>
                <c:pt idx="6201">
                  <c:v>06-Jun-2022</c:v>
                </c:pt>
                <c:pt idx="6202">
                  <c:v>07-Jun-2022</c:v>
                </c:pt>
                <c:pt idx="6203">
                  <c:v>08-Jun-2022</c:v>
                </c:pt>
                <c:pt idx="6204">
                  <c:v>09-Jun-2022</c:v>
                </c:pt>
                <c:pt idx="6205">
                  <c:v>10-Jun-2022</c:v>
                </c:pt>
                <c:pt idx="6206">
                  <c:v>13-Jun-2022</c:v>
                </c:pt>
                <c:pt idx="6207">
                  <c:v>14-Jun-2022</c:v>
                </c:pt>
                <c:pt idx="6208">
                  <c:v>15-Jun-2022</c:v>
                </c:pt>
                <c:pt idx="6209">
                  <c:v>16-Jun-2022</c:v>
                </c:pt>
                <c:pt idx="6210">
                  <c:v>17-Jun-2022</c:v>
                </c:pt>
                <c:pt idx="6211">
                  <c:v>21-Jun-2022</c:v>
                </c:pt>
                <c:pt idx="6212">
                  <c:v>22-Jun-2022</c:v>
                </c:pt>
                <c:pt idx="6213">
                  <c:v>23-Jun-2022</c:v>
                </c:pt>
                <c:pt idx="6214">
                  <c:v>24-Jun-2022</c:v>
                </c:pt>
                <c:pt idx="6215">
                  <c:v>27-Jun-2022</c:v>
                </c:pt>
                <c:pt idx="6216">
                  <c:v>28-Jun-2022</c:v>
                </c:pt>
                <c:pt idx="6217">
                  <c:v>29-Jun-2022</c:v>
                </c:pt>
                <c:pt idx="6218">
                  <c:v>30-Jun-2022</c:v>
                </c:pt>
                <c:pt idx="6219">
                  <c:v>01-Jul-2022</c:v>
                </c:pt>
                <c:pt idx="6220">
                  <c:v>05-Jul-2022</c:v>
                </c:pt>
                <c:pt idx="6221">
                  <c:v>06-Jul-2022</c:v>
                </c:pt>
                <c:pt idx="6222">
                  <c:v>07-Jul-2022</c:v>
                </c:pt>
                <c:pt idx="6223">
                  <c:v>08-Jul-2022</c:v>
                </c:pt>
                <c:pt idx="6224">
                  <c:v>11-Jul-2022</c:v>
                </c:pt>
                <c:pt idx="6225">
                  <c:v>12-Jul-2022</c:v>
                </c:pt>
                <c:pt idx="6226">
                  <c:v>13-Jul-2022</c:v>
                </c:pt>
                <c:pt idx="6227">
                  <c:v>14-Jul-2022</c:v>
                </c:pt>
                <c:pt idx="6228">
                  <c:v>15-Jul-2022</c:v>
                </c:pt>
                <c:pt idx="6229">
                  <c:v>18-Jul-2022</c:v>
                </c:pt>
                <c:pt idx="6230">
                  <c:v>19-Jul-2022</c:v>
                </c:pt>
                <c:pt idx="6231">
                  <c:v>20-Jul-2022</c:v>
                </c:pt>
                <c:pt idx="6232">
                  <c:v>21-Jul-2022</c:v>
                </c:pt>
                <c:pt idx="6233">
                  <c:v>22-Jul-2022</c:v>
                </c:pt>
                <c:pt idx="6234">
                  <c:v>25-Jul-2022</c:v>
                </c:pt>
                <c:pt idx="6235">
                  <c:v>26-Jul-2022</c:v>
                </c:pt>
                <c:pt idx="6236">
                  <c:v>27-Jul-2022</c:v>
                </c:pt>
                <c:pt idx="6237">
                  <c:v>28-Jul-2022</c:v>
                </c:pt>
                <c:pt idx="6238">
                  <c:v>29-Jul-2022</c:v>
                </c:pt>
                <c:pt idx="6239">
                  <c:v>01-Aug-2022</c:v>
                </c:pt>
                <c:pt idx="6240">
                  <c:v>02-Aug-2022</c:v>
                </c:pt>
                <c:pt idx="6241">
                  <c:v>03-Aug-2022</c:v>
                </c:pt>
                <c:pt idx="6242">
                  <c:v>04-Aug-2022</c:v>
                </c:pt>
                <c:pt idx="6243">
                  <c:v>05-Aug-2022</c:v>
                </c:pt>
                <c:pt idx="6244">
                  <c:v>08-Aug-2022</c:v>
                </c:pt>
                <c:pt idx="6245">
                  <c:v>09-Aug-2022</c:v>
                </c:pt>
                <c:pt idx="6246">
                  <c:v>10-Aug-2022</c:v>
                </c:pt>
                <c:pt idx="6247">
                  <c:v>11-Aug-2022</c:v>
                </c:pt>
                <c:pt idx="6248">
                  <c:v>12-Aug-2022</c:v>
                </c:pt>
                <c:pt idx="6249">
                  <c:v>15-Aug-2022</c:v>
                </c:pt>
                <c:pt idx="6250">
                  <c:v>16-Aug-2022</c:v>
                </c:pt>
                <c:pt idx="6251">
                  <c:v>17-Aug-2022</c:v>
                </c:pt>
                <c:pt idx="6252">
                  <c:v>18-Aug-2022</c:v>
                </c:pt>
                <c:pt idx="6253">
                  <c:v>19-Aug-2022</c:v>
                </c:pt>
                <c:pt idx="6254">
                  <c:v>22-Aug-2022</c:v>
                </c:pt>
                <c:pt idx="6255">
                  <c:v>23-Aug-2022</c:v>
                </c:pt>
                <c:pt idx="6256">
                  <c:v>24-Aug-2022</c:v>
                </c:pt>
                <c:pt idx="6257">
                  <c:v>25-Aug-2022</c:v>
                </c:pt>
                <c:pt idx="6258">
                  <c:v>26-Aug-2022</c:v>
                </c:pt>
                <c:pt idx="6259">
                  <c:v>29-Aug-2022</c:v>
                </c:pt>
                <c:pt idx="6260">
                  <c:v>30-Aug-2022</c:v>
                </c:pt>
                <c:pt idx="6261">
                  <c:v>31-Aug-2022</c:v>
                </c:pt>
                <c:pt idx="6262">
                  <c:v>01-Sep-2022</c:v>
                </c:pt>
                <c:pt idx="6263">
                  <c:v>02-Sep-2022</c:v>
                </c:pt>
                <c:pt idx="6264">
                  <c:v>06-Sep-2022</c:v>
                </c:pt>
                <c:pt idx="6265">
                  <c:v>07-Sep-2022</c:v>
                </c:pt>
                <c:pt idx="6266">
                  <c:v>08-Sep-2022</c:v>
                </c:pt>
                <c:pt idx="6267">
                  <c:v>09-Sep-2022</c:v>
                </c:pt>
                <c:pt idx="6268">
                  <c:v>12-Sep-2022</c:v>
                </c:pt>
                <c:pt idx="6269">
                  <c:v>13-Sep-2022</c:v>
                </c:pt>
                <c:pt idx="6270">
                  <c:v>14-Sep-2022</c:v>
                </c:pt>
                <c:pt idx="6271">
                  <c:v>15-Sep-2022</c:v>
                </c:pt>
                <c:pt idx="6272">
                  <c:v>16-Sep-2022</c:v>
                </c:pt>
                <c:pt idx="6273">
                  <c:v>19-Sep-2022</c:v>
                </c:pt>
                <c:pt idx="6274">
                  <c:v>20-Sep-2022</c:v>
                </c:pt>
                <c:pt idx="6275">
                  <c:v>21-Sep-2022</c:v>
                </c:pt>
                <c:pt idx="6276">
                  <c:v>22-Sep-2022</c:v>
                </c:pt>
                <c:pt idx="6277">
                  <c:v>23-Sep-2022</c:v>
                </c:pt>
                <c:pt idx="6278">
                  <c:v>26-Sep-2022</c:v>
                </c:pt>
                <c:pt idx="6279">
                  <c:v>27-Sep-2022</c:v>
                </c:pt>
                <c:pt idx="6280">
                  <c:v>28-Sep-2022</c:v>
                </c:pt>
                <c:pt idx="6281">
                  <c:v>29-Sep-2022</c:v>
                </c:pt>
                <c:pt idx="6282">
                  <c:v>30-Sep-2022</c:v>
                </c:pt>
                <c:pt idx="6283">
                  <c:v>03-Oct-2022</c:v>
                </c:pt>
                <c:pt idx="6284">
                  <c:v>04-Oct-2022</c:v>
                </c:pt>
                <c:pt idx="6285">
                  <c:v>05-Oct-2022</c:v>
                </c:pt>
                <c:pt idx="6286">
                  <c:v>06-Oct-2022</c:v>
                </c:pt>
                <c:pt idx="6287">
                  <c:v>07-Oct-2022</c:v>
                </c:pt>
                <c:pt idx="6288">
                  <c:v>10-Oct-2022</c:v>
                </c:pt>
                <c:pt idx="6289">
                  <c:v>11-Oct-2022</c:v>
                </c:pt>
                <c:pt idx="6290">
                  <c:v>12-Oct-2022</c:v>
                </c:pt>
                <c:pt idx="6291">
                  <c:v>13-Oct-2022</c:v>
                </c:pt>
                <c:pt idx="6292">
                  <c:v>14-Oct-2022</c:v>
                </c:pt>
                <c:pt idx="6293">
                  <c:v>17-Oct-2022</c:v>
                </c:pt>
                <c:pt idx="6294">
                  <c:v>18-Oct-2022</c:v>
                </c:pt>
                <c:pt idx="6295">
                  <c:v>19-Oct-2022</c:v>
                </c:pt>
                <c:pt idx="6296">
                  <c:v>20-Oct-2022</c:v>
                </c:pt>
                <c:pt idx="6297">
                  <c:v>21-Oct-2022</c:v>
                </c:pt>
                <c:pt idx="6298">
                  <c:v>24-Oct-2022</c:v>
                </c:pt>
                <c:pt idx="6299">
                  <c:v>25-Oct-2022</c:v>
                </c:pt>
                <c:pt idx="6300">
                  <c:v>26-Oct-2022</c:v>
                </c:pt>
                <c:pt idx="6301">
                  <c:v>27-Oct-2022</c:v>
                </c:pt>
                <c:pt idx="6302">
                  <c:v>28-Oct-2022</c:v>
                </c:pt>
                <c:pt idx="6303">
                  <c:v>31-Oct-2022</c:v>
                </c:pt>
                <c:pt idx="6304">
                  <c:v>01-Nov-2022</c:v>
                </c:pt>
                <c:pt idx="6305">
                  <c:v>02-Nov-2022</c:v>
                </c:pt>
                <c:pt idx="6306">
                  <c:v>03-Nov-2022</c:v>
                </c:pt>
                <c:pt idx="6307">
                  <c:v>04-Nov-2022</c:v>
                </c:pt>
                <c:pt idx="6308">
                  <c:v>07-Nov-2022</c:v>
                </c:pt>
                <c:pt idx="6309">
                  <c:v>08-Nov-2022</c:v>
                </c:pt>
                <c:pt idx="6310">
                  <c:v>09-Nov-2022</c:v>
                </c:pt>
                <c:pt idx="6311">
                  <c:v>10-Nov-2022</c:v>
                </c:pt>
                <c:pt idx="6312">
                  <c:v>11-Nov-2022</c:v>
                </c:pt>
                <c:pt idx="6313">
                  <c:v>14-Nov-2022</c:v>
                </c:pt>
                <c:pt idx="6314">
                  <c:v>15-Nov-2022</c:v>
                </c:pt>
                <c:pt idx="6315">
                  <c:v>16-Nov-2022</c:v>
                </c:pt>
                <c:pt idx="6316">
                  <c:v>17-Nov-2022</c:v>
                </c:pt>
                <c:pt idx="6317">
                  <c:v>18-Nov-2022</c:v>
                </c:pt>
                <c:pt idx="6318">
                  <c:v>21-Nov-2022</c:v>
                </c:pt>
                <c:pt idx="6319">
                  <c:v>22-Nov-2022</c:v>
                </c:pt>
                <c:pt idx="6320">
                  <c:v>23-Nov-2022</c:v>
                </c:pt>
                <c:pt idx="6321">
                  <c:v>25-Nov-2022</c:v>
                </c:pt>
                <c:pt idx="6322">
                  <c:v>28-Nov-2022</c:v>
                </c:pt>
                <c:pt idx="6323">
                  <c:v>29-Nov-2022</c:v>
                </c:pt>
                <c:pt idx="6324">
                  <c:v>30-Nov-2022</c:v>
                </c:pt>
                <c:pt idx="6325">
                  <c:v>01-Dec-2022</c:v>
                </c:pt>
                <c:pt idx="6326">
                  <c:v>02-Dec-2022</c:v>
                </c:pt>
                <c:pt idx="6327">
                  <c:v>05-Dec-2022</c:v>
                </c:pt>
                <c:pt idx="6328">
                  <c:v>06-Dec-2022</c:v>
                </c:pt>
                <c:pt idx="6329">
                  <c:v>07-Dec-2022</c:v>
                </c:pt>
                <c:pt idx="6330">
                  <c:v>08-Dec-2022</c:v>
                </c:pt>
                <c:pt idx="6331">
                  <c:v>09-Dec-2022</c:v>
                </c:pt>
                <c:pt idx="6332">
                  <c:v>12-Dec-2022</c:v>
                </c:pt>
                <c:pt idx="6333">
                  <c:v>13-Dec-2022</c:v>
                </c:pt>
                <c:pt idx="6334">
                  <c:v>14-Dec-2022</c:v>
                </c:pt>
                <c:pt idx="6335">
                  <c:v>15-Dec-2022</c:v>
                </c:pt>
                <c:pt idx="6336">
                  <c:v>16-Dec-2022</c:v>
                </c:pt>
                <c:pt idx="6337">
                  <c:v>19-Dec-2022</c:v>
                </c:pt>
                <c:pt idx="6338">
                  <c:v>20-Dec-2022</c:v>
                </c:pt>
                <c:pt idx="6339">
                  <c:v>21-Dec-2022</c:v>
                </c:pt>
                <c:pt idx="6340">
                  <c:v>22-Dec-2022</c:v>
                </c:pt>
                <c:pt idx="6341">
                  <c:v>23-Dec-2022</c:v>
                </c:pt>
                <c:pt idx="6342">
                  <c:v>27-Dec-2022</c:v>
                </c:pt>
                <c:pt idx="6343">
                  <c:v>28-Dec-2022</c:v>
                </c:pt>
                <c:pt idx="6344">
                  <c:v>29-Dec-2022</c:v>
                </c:pt>
                <c:pt idx="6345">
                  <c:v>30-Dec-2022</c:v>
                </c:pt>
                <c:pt idx="6346">
                  <c:v>03-Jan-2023</c:v>
                </c:pt>
                <c:pt idx="6347">
                  <c:v>04-Jan-2023</c:v>
                </c:pt>
                <c:pt idx="6348">
                  <c:v>05-Jan-2023</c:v>
                </c:pt>
                <c:pt idx="6349">
                  <c:v>06-Jan-2023</c:v>
                </c:pt>
                <c:pt idx="6350">
                  <c:v>09-Jan-2023</c:v>
                </c:pt>
                <c:pt idx="6351">
                  <c:v>10-Jan-2023</c:v>
                </c:pt>
                <c:pt idx="6352">
                  <c:v>11-Jan-2023</c:v>
                </c:pt>
                <c:pt idx="6353">
                  <c:v>12-Jan-2023</c:v>
                </c:pt>
                <c:pt idx="6354">
                  <c:v>13-Jan-2023</c:v>
                </c:pt>
                <c:pt idx="6355">
                  <c:v>17-Jan-2023</c:v>
                </c:pt>
                <c:pt idx="6356">
                  <c:v>18-Jan-2023</c:v>
                </c:pt>
                <c:pt idx="6357">
                  <c:v>19-Jan-2023</c:v>
                </c:pt>
                <c:pt idx="6358">
                  <c:v>20-Jan-2023</c:v>
                </c:pt>
                <c:pt idx="6359">
                  <c:v>23-Jan-2023</c:v>
                </c:pt>
                <c:pt idx="6360">
                  <c:v>24-Jan-2023</c:v>
                </c:pt>
                <c:pt idx="6361">
                  <c:v>25-Jan-2023</c:v>
                </c:pt>
                <c:pt idx="6362">
                  <c:v>26-Jan-2023</c:v>
                </c:pt>
                <c:pt idx="6363">
                  <c:v>27-Jan-2023</c:v>
                </c:pt>
                <c:pt idx="6364">
                  <c:v>30-Jan-2023</c:v>
                </c:pt>
                <c:pt idx="6365">
                  <c:v>31-Jan-2023</c:v>
                </c:pt>
                <c:pt idx="6366">
                  <c:v>01-Feb-2023</c:v>
                </c:pt>
                <c:pt idx="6367">
                  <c:v>02-Feb-2023</c:v>
                </c:pt>
                <c:pt idx="6368">
                  <c:v>03-Feb-2023</c:v>
                </c:pt>
                <c:pt idx="6369">
                  <c:v>06-Feb-2023</c:v>
                </c:pt>
                <c:pt idx="6370">
                  <c:v>07-Feb-2023</c:v>
                </c:pt>
                <c:pt idx="6371">
                  <c:v>08-Feb-2023</c:v>
                </c:pt>
                <c:pt idx="6372">
                  <c:v>09-Feb-2023</c:v>
                </c:pt>
                <c:pt idx="6373">
                  <c:v>10-Feb-2023</c:v>
                </c:pt>
                <c:pt idx="6374">
                  <c:v>13-Feb-2023</c:v>
                </c:pt>
                <c:pt idx="6375">
                  <c:v>14-Feb-2023</c:v>
                </c:pt>
                <c:pt idx="6376">
                  <c:v>15-Feb-2023</c:v>
                </c:pt>
                <c:pt idx="6377">
                  <c:v>16-Feb-2023</c:v>
                </c:pt>
                <c:pt idx="6378">
                  <c:v>17-Feb-2023</c:v>
                </c:pt>
                <c:pt idx="6379">
                  <c:v>21-Feb-2023</c:v>
                </c:pt>
                <c:pt idx="6380">
                  <c:v>22-Feb-2023</c:v>
                </c:pt>
                <c:pt idx="6381">
                  <c:v>23-Feb-2023</c:v>
                </c:pt>
                <c:pt idx="6382">
                  <c:v>24-Feb-2023</c:v>
                </c:pt>
                <c:pt idx="6383">
                  <c:v>27-Feb-2023</c:v>
                </c:pt>
                <c:pt idx="6384">
                  <c:v>28-Feb-2023</c:v>
                </c:pt>
                <c:pt idx="6385">
                  <c:v>01-Mar-2023</c:v>
                </c:pt>
                <c:pt idx="6386">
                  <c:v>02-Mar-2023</c:v>
                </c:pt>
                <c:pt idx="6387">
                  <c:v>03-Mar-2023</c:v>
                </c:pt>
                <c:pt idx="6388">
                  <c:v>06-Mar-2023</c:v>
                </c:pt>
                <c:pt idx="6389">
                  <c:v>07-Mar-2023</c:v>
                </c:pt>
                <c:pt idx="6390">
                  <c:v>08-Mar-2023</c:v>
                </c:pt>
                <c:pt idx="6391">
                  <c:v>09-Mar-2023</c:v>
                </c:pt>
                <c:pt idx="6392">
                  <c:v>10-Mar-2023</c:v>
                </c:pt>
                <c:pt idx="6393">
                  <c:v>13-Mar-2023</c:v>
                </c:pt>
                <c:pt idx="6394">
                  <c:v>14-Mar-2023</c:v>
                </c:pt>
                <c:pt idx="6395">
                  <c:v>15-Mar-2023</c:v>
                </c:pt>
                <c:pt idx="6396">
                  <c:v>16-Mar-2023</c:v>
                </c:pt>
                <c:pt idx="6397">
                  <c:v>17-Mar-2023</c:v>
                </c:pt>
                <c:pt idx="6398">
                  <c:v>20-Mar-2023</c:v>
                </c:pt>
                <c:pt idx="6399">
                  <c:v>21-Mar-2023</c:v>
                </c:pt>
                <c:pt idx="6400">
                  <c:v>22-Mar-2023</c:v>
                </c:pt>
                <c:pt idx="6401">
                  <c:v>23-Mar-2023</c:v>
                </c:pt>
                <c:pt idx="6402">
                  <c:v>24-Mar-2023</c:v>
                </c:pt>
                <c:pt idx="6403">
                  <c:v>27-Mar-2023</c:v>
                </c:pt>
                <c:pt idx="6404">
                  <c:v>28-Mar-2023</c:v>
                </c:pt>
                <c:pt idx="6405">
                  <c:v>29-Mar-2023</c:v>
                </c:pt>
                <c:pt idx="6406">
                  <c:v>30-Mar-2023</c:v>
                </c:pt>
                <c:pt idx="6407">
                  <c:v>31-Mar-2023</c:v>
                </c:pt>
                <c:pt idx="6408">
                  <c:v>03-Apr-2023</c:v>
                </c:pt>
                <c:pt idx="6409">
                  <c:v>04-Apr-2023</c:v>
                </c:pt>
                <c:pt idx="6410">
                  <c:v>05-Apr-2023</c:v>
                </c:pt>
                <c:pt idx="6411">
                  <c:v>06-Apr-2023</c:v>
                </c:pt>
                <c:pt idx="6412">
                  <c:v>10-Apr-2023</c:v>
                </c:pt>
                <c:pt idx="6413">
                  <c:v>11-Apr-2023</c:v>
                </c:pt>
                <c:pt idx="6414">
                  <c:v>12-Apr-2023</c:v>
                </c:pt>
                <c:pt idx="6415">
                  <c:v>13-Apr-2023</c:v>
                </c:pt>
                <c:pt idx="6416">
                  <c:v>14-Apr-2023</c:v>
                </c:pt>
                <c:pt idx="6417">
                  <c:v>17-Apr-2023</c:v>
                </c:pt>
                <c:pt idx="6418">
                  <c:v>18-Apr-2023</c:v>
                </c:pt>
                <c:pt idx="6419">
                  <c:v>19-Apr-2023</c:v>
                </c:pt>
                <c:pt idx="6420">
                  <c:v>20-Apr-2023</c:v>
                </c:pt>
                <c:pt idx="6421">
                  <c:v>21-Apr-2023</c:v>
                </c:pt>
                <c:pt idx="6422">
                  <c:v>24-Apr-2023</c:v>
                </c:pt>
                <c:pt idx="6423">
                  <c:v>25-Apr-2023</c:v>
                </c:pt>
                <c:pt idx="6424">
                  <c:v>26-Apr-2023</c:v>
                </c:pt>
                <c:pt idx="6425">
                  <c:v>27-Apr-2023</c:v>
                </c:pt>
                <c:pt idx="6426">
                  <c:v>28-Apr-2023</c:v>
                </c:pt>
                <c:pt idx="6427">
                  <c:v>01-May-2023</c:v>
                </c:pt>
                <c:pt idx="6428">
                  <c:v>02-May-2023</c:v>
                </c:pt>
                <c:pt idx="6429">
                  <c:v>03-May-2023</c:v>
                </c:pt>
                <c:pt idx="6430">
                  <c:v>04-May-2023</c:v>
                </c:pt>
                <c:pt idx="6431">
                  <c:v>05-May-2023</c:v>
                </c:pt>
                <c:pt idx="6432">
                  <c:v>08-May-2023</c:v>
                </c:pt>
                <c:pt idx="6433">
                  <c:v>09-May-2023</c:v>
                </c:pt>
                <c:pt idx="6434">
                  <c:v>10-May-2023</c:v>
                </c:pt>
                <c:pt idx="6435">
                  <c:v>11-May-2023</c:v>
                </c:pt>
                <c:pt idx="6436">
                  <c:v>12-May-2023</c:v>
                </c:pt>
                <c:pt idx="6437">
                  <c:v>15-May-2023</c:v>
                </c:pt>
                <c:pt idx="6438">
                  <c:v>16-May-2023</c:v>
                </c:pt>
                <c:pt idx="6439">
                  <c:v>17-May-2023</c:v>
                </c:pt>
                <c:pt idx="6440">
                  <c:v>18-May-2023</c:v>
                </c:pt>
                <c:pt idx="6441">
                  <c:v>19-May-2023</c:v>
                </c:pt>
                <c:pt idx="6442">
                  <c:v>22-May-2023</c:v>
                </c:pt>
                <c:pt idx="6443">
                  <c:v>23-May-2023</c:v>
                </c:pt>
                <c:pt idx="6444">
                  <c:v>24-May-2023</c:v>
                </c:pt>
                <c:pt idx="6445">
                  <c:v>25-May-2023</c:v>
                </c:pt>
                <c:pt idx="6446">
                  <c:v>26-May-2023</c:v>
                </c:pt>
                <c:pt idx="6447">
                  <c:v>30-May-2023</c:v>
                </c:pt>
                <c:pt idx="6448">
                  <c:v>31-May-2023</c:v>
                </c:pt>
                <c:pt idx="6449">
                  <c:v>01-Jun-2023</c:v>
                </c:pt>
                <c:pt idx="6450">
                  <c:v>02-Jun-2023</c:v>
                </c:pt>
                <c:pt idx="6451">
                  <c:v>05-Jun-2023</c:v>
                </c:pt>
                <c:pt idx="6452">
                  <c:v>06-Jun-2023</c:v>
                </c:pt>
                <c:pt idx="6453">
                  <c:v>07-Jun-2023</c:v>
                </c:pt>
                <c:pt idx="6454">
                  <c:v>08-Jun-2023</c:v>
                </c:pt>
                <c:pt idx="6455">
                  <c:v>09-Jun-2023</c:v>
                </c:pt>
                <c:pt idx="6456">
                  <c:v>12-Jun-2023</c:v>
                </c:pt>
                <c:pt idx="6457">
                  <c:v>13-Jun-2023</c:v>
                </c:pt>
                <c:pt idx="6458">
                  <c:v>14-Jun-2023</c:v>
                </c:pt>
                <c:pt idx="6459">
                  <c:v>15-Jun-2023</c:v>
                </c:pt>
                <c:pt idx="6460">
                  <c:v>16-Jun-2023</c:v>
                </c:pt>
                <c:pt idx="6461">
                  <c:v>20-Jun-2023</c:v>
                </c:pt>
                <c:pt idx="6462">
                  <c:v>21-Jun-2023</c:v>
                </c:pt>
                <c:pt idx="6463">
                  <c:v>22-Jun-2023</c:v>
                </c:pt>
                <c:pt idx="6464">
                  <c:v>23-Jun-2023</c:v>
                </c:pt>
                <c:pt idx="6465">
                  <c:v>26-Jun-2023</c:v>
                </c:pt>
                <c:pt idx="6466">
                  <c:v>27-Jun-2023</c:v>
                </c:pt>
                <c:pt idx="6467">
                  <c:v>28-Jun-2023</c:v>
                </c:pt>
                <c:pt idx="6468">
                  <c:v>29-Jun-2023</c:v>
                </c:pt>
                <c:pt idx="6469">
                  <c:v>30-Jun-2023</c:v>
                </c:pt>
                <c:pt idx="6470">
                  <c:v>03-Jul-2023</c:v>
                </c:pt>
                <c:pt idx="6471">
                  <c:v>05-Jul-2023</c:v>
                </c:pt>
                <c:pt idx="6472">
                  <c:v>06-Jul-2023</c:v>
                </c:pt>
                <c:pt idx="6473">
                  <c:v>07-Jul-2023</c:v>
                </c:pt>
                <c:pt idx="6474">
                  <c:v>10-Jul-2023</c:v>
                </c:pt>
                <c:pt idx="6475">
                  <c:v>11-Jul-2023</c:v>
                </c:pt>
                <c:pt idx="6476">
                  <c:v>12-Jul-2023</c:v>
                </c:pt>
                <c:pt idx="6477">
                  <c:v>13-Jul-2023</c:v>
                </c:pt>
                <c:pt idx="6478">
                  <c:v>14-Jul-2023</c:v>
                </c:pt>
                <c:pt idx="6479">
                  <c:v>17-Jul-2023</c:v>
                </c:pt>
                <c:pt idx="6480">
                  <c:v>18-Jul-2023</c:v>
                </c:pt>
                <c:pt idx="6481">
                  <c:v>19-Jul-2023</c:v>
                </c:pt>
                <c:pt idx="6482">
                  <c:v>20-Jul-2023</c:v>
                </c:pt>
                <c:pt idx="6483">
                  <c:v>21-Jul-2023</c:v>
                </c:pt>
                <c:pt idx="6484">
                  <c:v>24-Jul-2023</c:v>
                </c:pt>
                <c:pt idx="6485">
                  <c:v>25-Jul-2023</c:v>
                </c:pt>
                <c:pt idx="6486">
                  <c:v>26-Jul-2023</c:v>
                </c:pt>
                <c:pt idx="6487">
                  <c:v>27-Jul-2023</c:v>
                </c:pt>
                <c:pt idx="6488">
                  <c:v>28-Jul-2023</c:v>
                </c:pt>
                <c:pt idx="6489">
                  <c:v>31-Jul-2023</c:v>
                </c:pt>
                <c:pt idx="6490">
                  <c:v>01-Aug-2023</c:v>
                </c:pt>
                <c:pt idx="6491">
                  <c:v>02-Aug-2023</c:v>
                </c:pt>
                <c:pt idx="6492">
                  <c:v>03-Aug-2023</c:v>
                </c:pt>
                <c:pt idx="6493">
                  <c:v>04-Aug-2023</c:v>
                </c:pt>
                <c:pt idx="6494">
                  <c:v>07-Aug-2023</c:v>
                </c:pt>
                <c:pt idx="6495">
                  <c:v>08-Aug-2023</c:v>
                </c:pt>
                <c:pt idx="6496">
                  <c:v>09-Aug-2023</c:v>
                </c:pt>
                <c:pt idx="6497">
                  <c:v>10-Aug-2023</c:v>
                </c:pt>
                <c:pt idx="6498">
                  <c:v>11-Aug-2023</c:v>
                </c:pt>
                <c:pt idx="6499">
                  <c:v>14-Aug-2023</c:v>
                </c:pt>
                <c:pt idx="6500">
                  <c:v>15-Aug-2023</c:v>
                </c:pt>
                <c:pt idx="6501">
                  <c:v>16-Aug-2023</c:v>
                </c:pt>
                <c:pt idx="6502">
                  <c:v>17-Aug-2023</c:v>
                </c:pt>
                <c:pt idx="6503">
                  <c:v>18-Aug-2023</c:v>
                </c:pt>
                <c:pt idx="6504">
                  <c:v>21-Aug-2023</c:v>
                </c:pt>
                <c:pt idx="6505">
                  <c:v>22-Aug-2023</c:v>
                </c:pt>
                <c:pt idx="6506">
                  <c:v>23-Aug-2023</c:v>
                </c:pt>
                <c:pt idx="6507">
                  <c:v>24-Aug-2023</c:v>
                </c:pt>
                <c:pt idx="6508">
                  <c:v>25-Aug-2023</c:v>
                </c:pt>
                <c:pt idx="6509">
                  <c:v>28-Aug-2023</c:v>
                </c:pt>
                <c:pt idx="6510">
                  <c:v>29-Aug-2023</c:v>
                </c:pt>
                <c:pt idx="6511">
                  <c:v>30-Aug-2023</c:v>
                </c:pt>
                <c:pt idx="6512">
                  <c:v>31-Aug-2023</c:v>
                </c:pt>
                <c:pt idx="6513">
                  <c:v>01-Sep-2023</c:v>
                </c:pt>
                <c:pt idx="6514">
                  <c:v>05-Sep-2023</c:v>
                </c:pt>
                <c:pt idx="6515">
                  <c:v>06-Sep-2023</c:v>
                </c:pt>
                <c:pt idx="6516">
                  <c:v>07-Sep-2023</c:v>
                </c:pt>
                <c:pt idx="6517">
                  <c:v>08-Sep-2023</c:v>
                </c:pt>
                <c:pt idx="6518">
                  <c:v>11-Sep-2023</c:v>
                </c:pt>
                <c:pt idx="6519">
                  <c:v>12-Sep-2023</c:v>
                </c:pt>
                <c:pt idx="6520">
                  <c:v>13-Sep-2023</c:v>
                </c:pt>
                <c:pt idx="6521">
                  <c:v>14-Sep-2023</c:v>
                </c:pt>
                <c:pt idx="6522">
                  <c:v>15-Sep-2023</c:v>
                </c:pt>
                <c:pt idx="6523">
                  <c:v>18-Sep-2023</c:v>
                </c:pt>
                <c:pt idx="6524">
                  <c:v>19-Sep-2023</c:v>
                </c:pt>
                <c:pt idx="6525">
                  <c:v>20-Sep-2023</c:v>
                </c:pt>
                <c:pt idx="6526">
                  <c:v>21-Sep-2023</c:v>
                </c:pt>
                <c:pt idx="6527">
                  <c:v>22-Sep-2023</c:v>
                </c:pt>
                <c:pt idx="6528">
                  <c:v>25-Sep-2023</c:v>
                </c:pt>
                <c:pt idx="6529">
                  <c:v>26-Sep-2023</c:v>
                </c:pt>
                <c:pt idx="6530">
                  <c:v>27-Sep-2023</c:v>
                </c:pt>
                <c:pt idx="6531">
                  <c:v>28-Sep-2023</c:v>
                </c:pt>
                <c:pt idx="6532">
                  <c:v>29-Sep-2023</c:v>
                </c:pt>
                <c:pt idx="6533">
                  <c:v>02-Oct-2023</c:v>
                </c:pt>
                <c:pt idx="6534">
                  <c:v>03-Oct-2023</c:v>
                </c:pt>
                <c:pt idx="6535">
                  <c:v>04-Oct-2023</c:v>
                </c:pt>
                <c:pt idx="6536">
                  <c:v>05-Oct-2023</c:v>
                </c:pt>
                <c:pt idx="6537">
                  <c:v>06-Oct-2023</c:v>
                </c:pt>
                <c:pt idx="6538">
                  <c:v>09-Oct-2023</c:v>
                </c:pt>
                <c:pt idx="6539">
                  <c:v>10-Oct-2023</c:v>
                </c:pt>
                <c:pt idx="6540">
                  <c:v>11-Oct-2023</c:v>
                </c:pt>
                <c:pt idx="6541">
                  <c:v>12-Oct-2023</c:v>
                </c:pt>
                <c:pt idx="6542">
                  <c:v>13-Oct-2023</c:v>
                </c:pt>
                <c:pt idx="6543">
                  <c:v>16-Oct-2023</c:v>
                </c:pt>
                <c:pt idx="6544">
                  <c:v>17-Oct-2023</c:v>
                </c:pt>
                <c:pt idx="6545">
                  <c:v>18-Oct-2023</c:v>
                </c:pt>
                <c:pt idx="6546">
                  <c:v>19-Oct-2023</c:v>
                </c:pt>
                <c:pt idx="6547">
                  <c:v>20-Oct-2023</c:v>
                </c:pt>
                <c:pt idx="6548">
                  <c:v>23-Oct-2023</c:v>
                </c:pt>
                <c:pt idx="6549">
                  <c:v>24-Oct-2023</c:v>
                </c:pt>
                <c:pt idx="6550">
                  <c:v>25-Oct-2023</c:v>
                </c:pt>
                <c:pt idx="6551">
                  <c:v>26-Oct-2023</c:v>
                </c:pt>
                <c:pt idx="6552">
                  <c:v>27-Oct-2023</c:v>
                </c:pt>
                <c:pt idx="6553">
                  <c:v>30-Oct-2023</c:v>
                </c:pt>
                <c:pt idx="6554">
                  <c:v>31-Oct-2023</c:v>
                </c:pt>
                <c:pt idx="6555">
                  <c:v>01-Nov-2023</c:v>
                </c:pt>
                <c:pt idx="6556">
                  <c:v>02-Nov-2023</c:v>
                </c:pt>
                <c:pt idx="6557">
                  <c:v>03-Nov-2023</c:v>
                </c:pt>
                <c:pt idx="6558">
                  <c:v>06-Nov-2023</c:v>
                </c:pt>
                <c:pt idx="6559">
                  <c:v>07-Nov-2023</c:v>
                </c:pt>
                <c:pt idx="6560">
                  <c:v>08-Nov-2023</c:v>
                </c:pt>
                <c:pt idx="6561">
                  <c:v>09-Nov-2023</c:v>
                </c:pt>
                <c:pt idx="6562">
                  <c:v>10-Nov-2023</c:v>
                </c:pt>
                <c:pt idx="6563">
                  <c:v>13-Nov-2023</c:v>
                </c:pt>
                <c:pt idx="6564">
                  <c:v>14-Nov-2023</c:v>
                </c:pt>
                <c:pt idx="6565">
                  <c:v>15-Nov-2023</c:v>
                </c:pt>
                <c:pt idx="6566">
                  <c:v>16-Nov-2023</c:v>
                </c:pt>
                <c:pt idx="6567">
                  <c:v>17-Nov-2023</c:v>
                </c:pt>
                <c:pt idx="6568">
                  <c:v>20-Nov-2023</c:v>
                </c:pt>
                <c:pt idx="6569">
                  <c:v>21-Nov-2023</c:v>
                </c:pt>
                <c:pt idx="6570">
                  <c:v>22-Nov-2023</c:v>
                </c:pt>
                <c:pt idx="6571">
                  <c:v>24-Nov-2023</c:v>
                </c:pt>
                <c:pt idx="6572">
                  <c:v>27-Nov-2023</c:v>
                </c:pt>
                <c:pt idx="6573">
                  <c:v>28-Nov-2023</c:v>
                </c:pt>
                <c:pt idx="6574">
                  <c:v>29-Nov-2023</c:v>
                </c:pt>
                <c:pt idx="6575">
                  <c:v>30-Nov-2023</c:v>
                </c:pt>
                <c:pt idx="6576">
                  <c:v>01-Dec-2023</c:v>
                </c:pt>
                <c:pt idx="6577">
                  <c:v>04-Dec-2023</c:v>
                </c:pt>
                <c:pt idx="6578">
                  <c:v>05-Dec-2023</c:v>
                </c:pt>
                <c:pt idx="6579">
                  <c:v>06-Dec-2023</c:v>
                </c:pt>
                <c:pt idx="6580">
                  <c:v>07-Dec-2023</c:v>
                </c:pt>
                <c:pt idx="6581">
                  <c:v>08-Dec-2023</c:v>
                </c:pt>
                <c:pt idx="6582">
                  <c:v>11-Dec-2023</c:v>
                </c:pt>
                <c:pt idx="6583">
                  <c:v>12-Dec-2023</c:v>
                </c:pt>
                <c:pt idx="6584">
                  <c:v>13-Dec-2023</c:v>
                </c:pt>
                <c:pt idx="6585">
                  <c:v>14-Dec-2023</c:v>
                </c:pt>
                <c:pt idx="6586">
                  <c:v>15-Dec-2023</c:v>
                </c:pt>
                <c:pt idx="6587">
                  <c:v>18-Dec-2023</c:v>
                </c:pt>
                <c:pt idx="6588">
                  <c:v>19-Dec-2023</c:v>
                </c:pt>
                <c:pt idx="6589">
                  <c:v>20-Dec-2023</c:v>
                </c:pt>
                <c:pt idx="6590">
                  <c:v>21-Dec-2023</c:v>
                </c:pt>
                <c:pt idx="6591">
                  <c:v>22-Dec-2023</c:v>
                </c:pt>
                <c:pt idx="6592">
                  <c:v>26-Dec-2023</c:v>
                </c:pt>
                <c:pt idx="6593">
                  <c:v>27-Dec-2023</c:v>
                </c:pt>
                <c:pt idx="6594">
                  <c:v>28-Dec-2023</c:v>
                </c:pt>
                <c:pt idx="6595">
                  <c:v>29-Dec-2023</c:v>
                </c:pt>
                <c:pt idx="6596">
                  <c:v>02-Jan-2024</c:v>
                </c:pt>
                <c:pt idx="6597">
                  <c:v>03-Jan-2024</c:v>
                </c:pt>
                <c:pt idx="6598">
                  <c:v>04-Jan-2024</c:v>
                </c:pt>
                <c:pt idx="6599">
                  <c:v>05-Jan-2024</c:v>
                </c:pt>
                <c:pt idx="6600">
                  <c:v>08-Jan-2024</c:v>
                </c:pt>
                <c:pt idx="6601">
                  <c:v>09-Jan-2024</c:v>
                </c:pt>
                <c:pt idx="6602">
                  <c:v>10-Jan-2024</c:v>
                </c:pt>
                <c:pt idx="6603">
                  <c:v>11-Jan-2024</c:v>
                </c:pt>
                <c:pt idx="6604">
                  <c:v>12-Jan-2024</c:v>
                </c:pt>
                <c:pt idx="6605">
                  <c:v>16-Jan-2024</c:v>
                </c:pt>
                <c:pt idx="6606">
                  <c:v>17-Jan-2024</c:v>
                </c:pt>
                <c:pt idx="6607">
                  <c:v>18-Jan-2024</c:v>
                </c:pt>
                <c:pt idx="6608">
                  <c:v>19-Jan-2024</c:v>
                </c:pt>
                <c:pt idx="6609">
                  <c:v>22-Jan-2024</c:v>
                </c:pt>
                <c:pt idx="6610">
                  <c:v>23-Jan-2024</c:v>
                </c:pt>
                <c:pt idx="6611">
                  <c:v>24-Jan-2024</c:v>
                </c:pt>
                <c:pt idx="6612">
                  <c:v>25-Jan-2024</c:v>
                </c:pt>
                <c:pt idx="6613">
                  <c:v>26-Jan-2024</c:v>
                </c:pt>
                <c:pt idx="6614">
                  <c:v>29-Jan-2024</c:v>
                </c:pt>
                <c:pt idx="6615">
                  <c:v>30-Jan-2024</c:v>
                </c:pt>
                <c:pt idx="6616">
                  <c:v>31-Jan-2024</c:v>
                </c:pt>
                <c:pt idx="6617">
                  <c:v>01-Feb-2024</c:v>
                </c:pt>
                <c:pt idx="6618">
                  <c:v>02-Feb-2024</c:v>
                </c:pt>
                <c:pt idx="6619">
                  <c:v>05-Feb-2024</c:v>
                </c:pt>
                <c:pt idx="6620">
                  <c:v>06-Feb-2024</c:v>
                </c:pt>
                <c:pt idx="6621">
                  <c:v>07-Feb-2024</c:v>
                </c:pt>
                <c:pt idx="6622">
                  <c:v>08-Feb-2024</c:v>
                </c:pt>
                <c:pt idx="6623">
                  <c:v>09-Feb-2024</c:v>
                </c:pt>
                <c:pt idx="6624">
                  <c:v>12-Feb-2024</c:v>
                </c:pt>
                <c:pt idx="6625">
                  <c:v>13-Feb-2024</c:v>
                </c:pt>
                <c:pt idx="6626">
                  <c:v>14-Feb-2024</c:v>
                </c:pt>
                <c:pt idx="6627">
                  <c:v>15-Feb-2024</c:v>
                </c:pt>
                <c:pt idx="6628">
                  <c:v>16-Feb-2024</c:v>
                </c:pt>
                <c:pt idx="6629">
                  <c:v>20-Feb-2024</c:v>
                </c:pt>
                <c:pt idx="6630">
                  <c:v>21-Feb-2024</c:v>
                </c:pt>
                <c:pt idx="6631">
                  <c:v>22-Feb-2024</c:v>
                </c:pt>
                <c:pt idx="6632">
                  <c:v>23-Feb-2024</c:v>
                </c:pt>
                <c:pt idx="6633">
                  <c:v>26-Feb-2024</c:v>
                </c:pt>
                <c:pt idx="6634">
                  <c:v>27-Feb-2024</c:v>
                </c:pt>
                <c:pt idx="6635">
                  <c:v>28-Feb-2024</c:v>
                </c:pt>
                <c:pt idx="6636">
                  <c:v>29-Feb-2024</c:v>
                </c:pt>
                <c:pt idx="6637">
                  <c:v>01-Mar-2024</c:v>
                </c:pt>
                <c:pt idx="6638">
                  <c:v>04-Mar-2024</c:v>
                </c:pt>
                <c:pt idx="6639">
                  <c:v>05-Mar-2024</c:v>
                </c:pt>
                <c:pt idx="6640">
                  <c:v>06-Mar-2024</c:v>
                </c:pt>
                <c:pt idx="6641">
                  <c:v>07-Mar-2024</c:v>
                </c:pt>
                <c:pt idx="6642">
                  <c:v>08-Mar-2024</c:v>
                </c:pt>
                <c:pt idx="6643">
                  <c:v>11-Mar-2024</c:v>
                </c:pt>
                <c:pt idx="6644">
                  <c:v>12-Mar-2024</c:v>
                </c:pt>
                <c:pt idx="6645">
                  <c:v>13-Mar-2024</c:v>
                </c:pt>
                <c:pt idx="6646">
                  <c:v>14-Mar-2024</c:v>
                </c:pt>
                <c:pt idx="6647">
                  <c:v>15-Mar-2024</c:v>
                </c:pt>
                <c:pt idx="6648">
                  <c:v>18-Mar-2024</c:v>
                </c:pt>
                <c:pt idx="6649">
                  <c:v>19-Mar-2024</c:v>
                </c:pt>
                <c:pt idx="6650">
                  <c:v>20-Mar-2024</c:v>
                </c:pt>
                <c:pt idx="6651">
                  <c:v>21-Mar-2024</c:v>
                </c:pt>
                <c:pt idx="6652">
                  <c:v>22-Mar-2024</c:v>
                </c:pt>
                <c:pt idx="6653">
                  <c:v>25-Mar-2024</c:v>
                </c:pt>
                <c:pt idx="6654">
                  <c:v>26-Mar-2024</c:v>
                </c:pt>
                <c:pt idx="6655">
                  <c:v>27-Mar-2024</c:v>
                </c:pt>
                <c:pt idx="6656">
                  <c:v>28-Mar-2024</c:v>
                </c:pt>
                <c:pt idx="6657">
                  <c:v>01-Apr-2024</c:v>
                </c:pt>
                <c:pt idx="6658">
                  <c:v>02-Apr-2024</c:v>
                </c:pt>
                <c:pt idx="6659">
                  <c:v>03-Apr-2024</c:v>
                </c:pt>
                <c:pt idx="6660">
                  <c:v>04-Apr-2024</c:v>
                </c:pt>
                <c:pt idx="6661">
                  <c:v>05-Apr-2024</c:v>
                </c:pt>
                <c:pt idx="6662">
                  <c:v>08-Apr-2024</c:v>
                </c:pt>
                <c:pt idx="6663">
                  <c:v>09-Apr-2024</c:v>
                </c:pt>
                <c:pt idx="6664">
                  <c:v>10-Apr-2024</c:v>
                </c:pt>
                <c:pt idx="6665">
                  <c:v>11-Apr-2024</c:v>
                </c:pt>
                <c:pt idx="6666">
                  <c:v>12-Apr-2024</c:v>
                </c:pt>
                <c:pt idx="6667">
                  <c:v>15-Apr-2024</c:v>
                </c:pt>
                <c:pt idx="6668">
                  <c:v>16-Apr-2024</c:v>
                </c:pt>
                <c:pt idx="6669">
                  <c:v>17-Apr-2024</c:v>
                </c:pt>
                <c:pt idx="6670">
                  <c:v>18-Apr-2024</c:v>
                </c:pt>
                <c:pt idx="6671">
                  <c:v>19-Apr-2024</c:v>
                </c:pt>
                <c:pt idx="6672">
                  <c:v>22-Apr-2024</c:v>
                </c:pt>
                <c:pt idx="6673">
                  <c:v>23-Apr-2024</c:v>
                </c:pt>
                <c:pt idx="6674">
                  <c:v>24-Apr-2024</c:v>
                </c:pt>
                <c:pt idx="6675">
                  <c:v>25-Apr-2024</c:v>
                </c:pt>
                <c:pt idx="6676">
                  <c:v>26-Apr-2024</c:v>
                </c:pt>
                <c:pt idx="6677">
                  <c:v>29-Apr-2024</c:v>
                </c:pt>
                <c:pt idx="6678">
                  <c:v>30-Apr-2024</c:v>
                </c:pt>
                <c:pt idx="6679">
                  <c:v>01-May-2024</c:v>
                </c:pt>
                <c:pt idx="6680">
                  <c:v>02-May-2024</c:v>
                </c:pt>
                <c:pt idx="6681">
                  <c:v>03-May-2024</c:v>
                </c:pt>
                <c:pt idx="6682">
                  <c:v>06-May-2024</c:v>
                </c:pt>
                <c:pt idx="6683">
                  <c:v>07-May-2024</c:v>
                </c:pt>
                <c:pt idx="6684">
                  <c:v>08-May-2024</c:v>
                </c:pt>
                <c:pt idx="6685">
                  <c:v>09-May-2024</c:v>
                </c:pt>
                <c:pt idx="6686">
                  <c:v>10-May-2024</c:v>
                </c:pt>
                <c:pt idx="6687">
                  <c:v>13-May-2024</c:v>
                </c:pt>
                <c:pt idx="6688">
                  <c:v>14-May-2024</c:v>
                </c:pt>
                <c:pt idx="6689">
                  <c:v>15-May-2024</c:v>
                </c:pt>
                <c:pt idx="6690">
                  <c:v>16-May-2024</c:v>
                </c:pt>
                <c:pt idx="6691">
                  <c:v>17-May-2024</c:v>
                </c:pt>
                <c:pt idx="6692">
                  <c:v>20-May-2024</c:v>
                </c:pt>
                <c:pt idx="6693">
                  <c:v>21-May-2024</c:v>
                </c:pt>
                <c:pt idx="6694">
                  <c:v>22-May-2024</c:v>
                </c:pt>
                <c:pt idx="6695">
                  <c:v>23-May-2024</c:v>
                </c:pt>
                <c:pt idx="6696">
                  <c:v>24-May-2024</c:v>
                </c:pt>
                <c:pt idx="6697">
                  <c:v>28-May-2024</c:v>
                </c:pt>
                <c:pt idx="6698">
                  <c:v>29-May-2024</c:v>
                </c:pt>
                <c:pt idx="6699">
                  <c:v>30-May-2024</c:v>
                </c:pt>
                <c:pt idx="6700">
                  <c:v>31-May-2024</c:v>
                </c:pt>
                <c:pt idx="6701">
                  <c:v>03-Jun-2024</c:v>
                </c:pt>
                <c:pt idx="6702">
                  <c:v>04-Jun-2024</c:v>
                </c:pt>
                <c:pt idx="6703">
                  <c:v>05-Jun-2024</c:v>
                </c:pt>
                <c:pt idx="6704">
                  <c:v>06-Jun-2024</c:v>
                </c:pt>
                <c:pt idx="6705">
                  <c:v>07-Jun-2024</c:v>
                </c:pt>
                <c:pt idx="6706">
                  <c:v>10-Jun-2024</c:v>
                </c:pt>
                <c:pt idx="6707">
                  <c:v>11-Jun-2024</c:v>
                </c:pt>
                <c:pt idx="6708">
                  <c:v>12-Jun-2024</c:v>
                </c:pt>
                <c:pt idx="6709">
                  <c:v>13-Jun-2024</c:v>
                </c:pt>
                <c:pt idx="6710">
                  <c:v>14-Jun-2024</c:v>
                </c:pt>
                <c:pt idx="6711">
                  <c:v>17-Jun-2024</c:v>
                </c:pt>
                <c:pt idx="6712">
                  <c:v>18-Jun-2024</c:v>
                </c:pt>
                <c:pt idx="6713">
                  <c:v>20-Jun-2024</c:v>
                </c:pt>
                <c:pt idx="6714">
                  <c:v>21-Jun-2024</c:v>
                </c:pt>
                <c:pt idx="6715">
                  <c:v>24-Jun-2024</c:v>
                </c:pt>
                <c:pt idx="6716">
                  <c:v>25-Jun-2024</c:v>
                </c:pt>
                <c:pt idx="6717">
                  <c:v>26-Jun-2024</c:v>
                </c:pt>
                <c:pt idx="6718">
                  <c:v>27-Jun-2024</c:v>
                </c:pt>
                <c:pt idx="6719">
                  <c:v>28-Jun-2024</c:v>
                </c:pt>
                <c:pt idx="6720">
                  <c:v>01-Jul-2024</c:v>
                </c:pt>
                <c:pt idx="6721">
                  <c:v>02-Jul-2024</c:v>
                </c:pt>
                <c:pt idx="6722">
                  <c:v>03-Jul-2024</c:v>
                </c:pt>
                <c:pt idx="6723">
                  <c:v>05-Jul-2024</c:v>
                </c:pt>
                <c:pt idx="6724">
                  <c:v>08-Jul-2024</c:v>
                </c:pt>
                <c:pt idx="6725">
                  <c:v>09-Jul-2024</c:v>
                </c:pt>
                <c:pt idx="6726">
                  <c:v>10-Jul-2024</c:v>
                </c:pt>
                <c:pt idx="6727">
                  <c:v>11-Jul-2024</c:v>
                </c:pt>
                <c:pt idx="6728">
                  <c:v>12-Jul-2024</c:v>
                </c:pt>
                <c:pt idx="6729">
                  <c:v>15-Jul-2024</c:v>
                </c:pt>
                <c:pt idx="6730">
                  <c:v>16-Jul-2024</c:v>
                </c:pt>
                <c:pt idx="6731">
                  <c:v>17-Jul-2024</c:v>
                </c:pt>
                <c:pt idx="6732">
                  <c:v>18-Jul-2024</c:v>
                </c:pt>
                <c:pt idx="6733">
                  <c:v>19-Jul-2024</c:v>
                </c:pt>
                <c:pt idx="6734">
                  <c:v>22-Jul-2024</c:v>
                </c:pt>
                <c:pt idx="6735">
                  <c:v>23-Jul-2024</c:v>
                </c:pt>
                <c:pt idx="6736">
                  <c:v>24-Jul-2024</c:v>
                </c:pt>
                <c:pt idx="6737">
                  <c:v>25-Jul-2024</c:v>
                </c:pt>
                <c:pt idx="6738">
                  <c:v>26-Jul-2024</c:v>
                </c:pt>
                <c:pt idx="6739">
                  <c:v>29-Jul-2024</c:v>
                </c:pt>
                <c:pt idx="6740">
                  <c:v>30-Jul-2024</c:v>
                </c:pt>
                <c:pt idx="6741">
                  <c:v>31-Jul-2024</c:v>
                </c:pt>
                <c:pt idx="6742">
                  <c:v>01-Aug-2024</c:v>
                </c:pt>
                <c:pt idx="6743">
                  <c:v>02-Aug-2024</c:v>
                </c:pt>
                <c:pt idx="6744">
                  <c:v>05-Aug-2024</c:v>
                </c:pt>
                <c:pt idx="6745">
                  <c:v>06-Aug-2024</c:v>
                </c:pt>
                <c:pt idx="6746">
                  <c:v>07-Aug-2024</c:v>
                </c:pt>
                <c:pt idx="6747">
                  <c:v>08-Aug-2024</c:v>
                </c:pt>
                <c:pt idx="6748">
                  <c:v>09-Aug-2024</c:v>
                </c:pt>
                <c:pt idx="6749">
                  <c:v>12-Aug-2024</c:v>
                </c:pt>
                <c:pt idx="6750">
                  <c:v>13-Aug-2024</c:v>
                </c:pt>
                <c:pt idx="6751">
                  <c:v>14-Aug-2024</c:v>
                </c:pt>
                <c:pt idx="6752">
                  <c:v>15-Aug-2024</c:v>
                </c:pt>
                <c:pt idx="6753">
                  <c:v>16-Aug-2024</c:v>
                </c:pt>
                <c:pt idx="6754">
                  <c:v>19-Aug-2024</c:v>
                </c:pt>
                <c:pt idx="6755">
                  <c:v>20-Aug-2024</c:v>
                </c:pt>
                <c:pt idx="6756">
                  <c:v>21-Aug-2024</c:v>
                </c:pt>
                <c:pt idx="6757">
                  <c:v>22-Aug-2024</c:v>
                </c:pt>
                <c:pt idx="6758">
                  <c:v>23-Aug-2024</c:v>
                </c:pt>
                <c:pt idx="6759">
                  <c:v>26-Aug-2024</c:v>
                </c:pt>
                <c:pt idx="6760">
                  <c:v>27-Aug-2024</c:v>
                </c:pt>
                <c:pt idx="6761">
                  <c:v>28-Aug-2024</c:v>
                </c:pt>
                <c:pt idx="6762">
                  <c:v>29-Aug-2024</c:v>
                </c:pt>
                <c:pt idx="6763">
                  <c:v>30-Aug-2024</c:v>
                </c:pt>
                <c:pt idx="6764">
                  <c:v>03-Sep-2024</c:v>
                </c:pt>
                <c:pt idx="6765">
                  <c:v>04-Sep-2024</c:v>
                </c:pt>
                <c:pt idx="6766">
                  <c:v>05-Sep-2024</c:v>
                </c:pt>
                <c:pt idx="6767">
                  <c:v>06-Sep-2024</c:v>
                </c:pt>
                <c:pt idx="6768">
                  <c:v>09-Sep-2024</c:v>
                </c:pt>
                <c:pt idx="6769">
                  <c:v>10-Sep-2024</c:v>
                </c:pt>
                <c:pt idx="6770">
                  <c:v>11-Sep-2024</c:v>
                </c:pt>
                <c:pt idx="6771">
                  <c:v>12-Sep-2024</c:v>
                </c:pt>
                <c:pt idx="6772">
                  <c:v>13-Sep-2024</c:v>
                </c:pt>
                <c:pt idx="6773">
                  <c:v>16-Sep-2024</c:v>
                </c:pt>
                <c:pt idx="6774">
                  <c:v>17-Sep-2024</c:v>
                </c:pt>
                <c:pt idx="6775">
                  <c:v>18-Sep-2024</c:v>
                </c:pt>
                <c:pt idx="6776">
                  <c:v>19-Sep-2024</c:v>
                </c:pt>
                <c:pt idx="6777">
                  <c:v>20-Sep-2024</c:v>
                </c:pt>
                <c:pt idx="6778">
                  <c:v>23-Sep-2024</c:v>
                </c:pt>
                <c:pt idx="6779">
                  <c:v>24-Sep-2024</c:v>
                </c:pt>
                <c:pt idx="6780">
                  <c:v>25-Sep-2024</c:v>
                </c:pt>
                <c:pt idx="6781">
                  <c:v>26-Sep-2024</c:v>
                </c:pt>
                <c:pt idx="6782">
                  <c:v>27-Sep-2024</c:v>
                </c:pt>
                <c:pt idx="6783">
                  <c:v>30-Sep-2024</c:v>
                </c:pt>
                <c:pt idx="6784">
                  <c:v>01-Oct-2024</c:v>
                </c:pt>
                <c:pt idx="6785">
                  <c:v>02-Oct-2024</c:v>
                </c:pt>
                <c:pt idx="6786">
                  <c:v>03-Oct-2024</c:v>
                </c:pt>
                <c:pt idx="6787">
                  <c:v>04-Oct-2024</c:v>
                </c:pt>
                <c:pt idx="6788">
                  <c:v>07-Oct-2024</c:v>
                </c:pt>
                <c:pt idx="6789">
                  <c:v>08-Oct-2024</c:v>
                </c:pt>
                <c:pt idx="6790">
                  <c:v>09-Oct-2024</c:v>
                </c:pt>
                <c:pt idx="6791">
                  <c:v>10-Oct-2024</c:v>
                </c:pt>
                <c:pt idx="6792">
                  <c:v>11-Oct-2024</c:v>
                </c:pt>
                <c:pt idx="6793">
                  <c:v>14-Oct-2024</c:v>
                </c:pt>
                <c:pt idx="6794">
                  <c:v>15-Oct-2024</c:v>
                </c:pt>
                <c:pt idx="6795">
                  <c:v>16-Oct-2024</c:v>
                </c:pt>
                <c:pt idx="6796">
                  <c:v>17-Oct-2024</c:v>
                </c:pt>
                <c:pt idx="6797">
                  <c:v>18-Oct-2024</c:v>
                </c:pt>
                <c:pt idx="6798">
                  <c:v>21-Oct-2024</c:v>
                </c:pt>
                <c:pt idx="6799">
                  <c:v>22-Oct-2024</c:v>
                </c:pt>
                <c:pt idx="6800">
                  <c:v>23-Oct-2024</c:v>
                </c:pt>
                <c:pt idx="6801">
                  <c:v>24-Oct-2024</c:v>
                </c:pt>
                <c:pt idx="6802">
                  <c:v>25-Oct-2024</c:v>
                </c:pt>
                <c:pt idx="6803">
                  <c:v>28-Oct-2024</c:v>
                </c:pt>
                <c:pt idx="6804">
                  <c:v>29-Oct-2024</c:v>
                </c:pt>
                <c:pt idx="6805">
                  <c:v>30-Oct-2024</c:v>
                </c:pt>
                <c:pt idx="6806">
                  <c:v>31-Oct-2024</c:v>
                </c:pt>
                <c:pt idx="6807">
                  <c:v>01-Nov-2024</c:v>
                </c:pt>
                <c:pt idx="6808">
                  <c:v>04-Nov-2024</c:v>
                </c:pt>
                <c:pt idx="6809">
                  <c:v>05-Nov-2024</c:v>
                </c:pt>
                <c:pt idx="6810">
                  <c:v>06-Nov-2024</c:v>
                </c:pt>
                <c:pt idx="6811">
                  <c:v>07-Nov-2024</c:v>
                </c:pt>
                <c:pt idx="6812">
                  <c:v>08-Nov-2024</c:v>
                </c:pt>
                <c:pt idx="6813">
                  <c:v>11-Nov-2024</c:v>
                </c:pt>
                <c:pt idx="6814">
                  <c:v>12-Nov-2024</c:v>
                </c:pt>
                <c:pt idx="6815">
                  <c:v>13-Nov-2024</c:v>
                </c:pt>
                <c:pt idx="6816">
                  <c:v>14-Nov-2024</c:v>
                </c:pt>
                <c:pt idx="6817">
                  <c:v>15-Nov-2024</c:v>
                </c:pt>
                <c:pt idx="6818">
                  <c:v>18-Nov-2024</c:v>
                </c:pt>
                <c:pt idx="6819">
                  <c:v>19-Nov-2024</c:v>
                </c:pt>
                <c:pt idx="6820">
                  <c:v>20-Nov-2024</c:v>
                </c:pt>
                <c:pt idx="6821">
                  <c:v>21-Nov-2024</c:v>
                </c:pt>
                <c:pt idx="6822">
                  <c:v>22-Nov-2024</c:v>
                </c:pt>
                <c:pt idx="6823">
                  <c:v>25-Nov-2024</c:v>
                </c:pt>
                <c:pt idx="6824">
                  <c:v>26-Nov-2024</c:v>
                </c:pt>
                <c:pt idx="6825">
                  <c:v>27-Nov-2024</c:v>
                </c:pt>
                <c:pt idx="6826">
                  <c:v>29-Nov-2024</c:v>
                </c:pt>
                <c:pt idx="6827">
                  <c:v>02-Dec-2024</c:v>
                </c:pt>
                <c:pt idx="6828">
                  <c:v>03-Dec-2024</c:v>
                </c:pt>
                <c:pt idx="6829">
                  <c:v>04-Dec-2024</c:v>
                </c:pt>
                <c:pt idx="6830">
                  <c:v>05-Dec-2024</c:v>
                </c:pt>
                <c:pt idx="6831">
                  <c:v>06-Dec-2024</c:v>
                </c:pt>
                <c:pt idx="6832">
                  <c:v>09-Dec-2024</c:v>
                </c:pt>
                <c:pt idx="6833">
                  <c:v>10-Dec-2024</c:v>
                </c:pt>
                <c:pt idx="6834">
                  <c:v>11-Dec-2024</c:v>
                </c:pt>
                <c:pt idx="6835">
                  <c:v>12-Dec-2024</c:v>
                </c:pt>
                <c:pt idx="6836">
                  <c:v>13-Dec-2024</c:v>
                </c:pt>
                <c:pt idx="6837">
                  <c:v>16-Dec-2024</c:v>
                </c:pt>
                <c:pt idx="6838">
                  <c:v>17-Dec-2024</c:v>
                </c:pt>
                <c:pt idx="6839">
                  <c:v>18-Dec-2024</c:v>
                </c:pt>
                <c:pt idx="6840">
                  <c:v>19-Dec-2024</c:v>
                </c:pt>
                <c:pt idx="6841">
                  <c:v>20-Dec-2024</c:v>
                </c:pt>
                <c:pt idx="6842">
                  <c:v>23-Dec-2024</c:v>
                </c:pt>
                <c:pt idx="6843">
                  <c:v>24-Dec-2024</c:v>
                </c:pt>
                <c:pt idx="6844">
                  <c:v>26-Dec-2024</c:v>
                </c:pt>
                <c:pt idx="6845">
                  <c:v>27-Dec-2024</c:v>
                </c:pt>
                <c:pt idx="6846">
                  <c:v>30-Dec-2024</c:v>
                </c:pt>
                <c:pt idx="6847">
                  <c:v>31-Dec-2024</c:v>
                </c:pt>
                <c:pt idx="6848">
                  <c:v>02-Jan-2025</c:v>
                </c:pt>
                <c:pt idx="6849">
                  <c:v>03-Jan-2025</c:v>
                </c:pt>
                <c:pt idx="6850">
                  <c:v>06-Jan-2025</c:v>
                </c:pt>
                <c:pt idx="6851">
                  <c:v>07-Jan-2025</c:v>
                </c:pt>
                <c:pt idx="6852">
                  <c:v>08-Jan-2025</c:v>
                </c:pt>
                <c:pt idx="6853">
                  <c:v>10-Jan-2025</c:v>
                </c:pt>
                <c:pt idx="6854">
                  <c:v>13-Jan-2025</c:v>
                </c:pt>
                <c:pt idx="6855">
                  <c:v>14-Jan-2025</c:v>
                </c:pt>
                <c:pt idx="6856">
                  <c:v>15-Jan-2025</c:v>
                </c:pt>
                <c:pt idx="6857">
                  <c:v>16-Jan-2025</c:v>
                </c:pt>
                <c:pt idx="6858">
                  <c:v>17-Jan-2025</c:v>
                </c:pt>
                <c:pt idx="6859">
                  <c:v>21-Jan-2025</c:v>
                </c:pt>
                <c:pt idx="6860">
                  <c:v>22-Jan-2025</c:v>
                </c:pt>
                <c:pt idx="6861">
                  <c:v>23-Jan-2025</c:v>
                </c:pt>
                <c:pt idx="6862">
                  <c:v>24-Jan-2025</c:v>
                </c:pt>
                <c:pt idx="6863">
                  <c:v>27-Jan-2025</c:v>
                </c:pt>
                <c:pt idx="6864">
                  <c:v>28-Jan-2025</c:v>
                </c:pt>
                <c:pt idx="6865">
                  <c:v>29-Jan-2025</c:v>
                </c:pt>
                <c:pt idx="6866">
                  <c:v>30-Jan-2025</c:v>
                </c:pt>
                <c:pt idx="6867">
                  <c:v>31-Jan-2025</c:v>
                </c:pt>
                <c:pt idx="6868">
                  <c:v>03-Feb-2025</c:v>
                </c:pt>
                <c:pt idx="6869">
                  <c:v>04-Feb-2025</c:v>
                </c:pt>
                <c:pt idx="6870">
                  <c:v>05-Feb-2025</c:v>
                </c:pt>
                <c:pt idx="6871">
                  <c:v>06-Feb-2025</c:v>
                </c:pt>
                <c:pt idx="6872">
                  <c:v>07-Feb-2025</c:v>
                </c:pt>
                <c:pt idx="6873">
                  <c:v>10-Feb-2025</c:v>
                </c:pt>
                <c:pt idx="6874">
                  <c:v>11-Feb-2025</c:v>
                </c:pt>
                <c:pt idx="6875">
                  <c:v>12-Feb-2025</c:v>
                </c:pt>
                <c:pt idx="6876">
                  <c:v>13-Feb-2025</c:v>
                </c:pt>
                <c:pt idx="6877">
                  <c:v>14-Feb-2025</c:v>
                </c:pt>
                <c:pt idx="6878">
                  <c:v>18-Feb-2025</c:v>
                </c:pt>
                <c:pt idx="6879">
                  <c:v>19-Feb-2025</c:v>
                </c:pt>
                <c:pt idx="6880">
                  <c:v>20-Feb-2025</c:v>
                </c:pt>
                <c:pt idx="6881">
                  <c:v>21-Feb-2025</c:v>
                </c:pt>
                <c:pt idx="6882">
                  <c:v>24-Feb-2025</c:v>
                </c:pt>
                <c:pt idx="6883">
                  <c:v>25-Feb-2025</c:v>
                </c:pt>
                <c:pt idx="6884">
                  <c:v>26-Feb-2025</c:v>
                </c:pt>
                <c:pt idx="6885">
                  <c:v>27-Feb-2025</c:v>
                </c:pt>
                <c:pt idx="6886">
                  <c:v>28-Feb-2025</c:v>
                </c:pt>
                <c:pt idx="6887">
                  <c:v>03-Mar-2025</c:v>
                </c:pt>
                <c:pt idx="6888">
                  <c:v>04-Mar-2025</c:v>
                </c:pt>
                <c:pt idx="6889">
                  <c:v>05-Mar-2025</c:v>
                </c:pt>
                <c:pt idx="6890">
                  <c:v>06-Mar-2025</c:v>
                </c:pt>
                <c:pt idx="6891">
                  <c:v>07-Mar-2025</c:v>
                </c:pt>
                <c:pt idx="6892">
                  <c:v>10-Mar-2025</c:v>
                </c:pt>
                <c:pt idx="6893">
                  <c:v>11-Mar-2025</c:v>
                </c:pt>
                <c:pt idx="6894">
                  <c:v>12-Mar-2025</c:v>
                </c:pt>
                <c:pt idx="6895">
                  <c:v>13-Mar-2025</c:v>
                </c:pt>
                <c:pt idx="6896">
                  <c:v>14-Mar-2025</c:v>
                </c:pt>
                <c:pt idx="6897">
                  <c:v>17-Mar-2025</c:v>
                </c:pt>
                <c:pt idx="6898">
                  <c:v>18-Mar-2025</c:v>
                </c:pt>
                <c:pt idx="6899">
                  <c:v>19-Mar-2025</c:v>
                </c:pt>
                <c:pt idx="6900">
                  <c:v>20-Mar-2025</c:v>
                </c:pt>
                <c:pt idx="6901">
                  <c:v>21-Mar-2025</c:v>
                </c:pt>
                <c:pt idx="6902">
                  <c:v>24-Mar-2025</c:v>
                </c:pt>
                <c:pt idx="6903">
                  <c:v>25-Mar-2025</c:v>
                </c:pt>
                <c:pt idx="6904">
                  <c:v>26-Mar-2025</c:v>
                </c:pt>
                <c:pt idx="6905">
                  <c:v>27-Mar-2025</c:v>
                </c:pt>
                <c:pt idx="6906">
                  <c:v>28-Mar-2025</c:v>
                </c:pt>
                <c:pt idx="6907">
                  <c:v>31-Mar-2025</c:v>
                </c:pt>
                <c:pt idx="6908">
                  <c:v>01-Apr-2025</c:v>
                </c:pt>
                <c:pt idx="6909">
                  <c:v>02-Apr-2025</c:v>
                </c:pt>
                <c:pt idx="6910">
                  <c:v>03-Apr-2025</c:v>
                </c:pt>
                <c:pt idx="6911">
                  <c:v>04-Apr-2025</c:v>
                </c:pt>
                <c:pt idx="6912">
                  <c:v>07-Apr-2025</c:v>
                </c:pt>
                <c:pt idx="6913">
                  <c:v>08-Apr-2025</c:v>
                </c:pt>
                <c:pt idx="6914">
                  <c:v>09-Apr-2025</c:v>
                </c:pt>
                <c:pt idx="6915">
                  <c:v>10-Apr-2025</c:v>
                </c:pt>
                <c:pt idx="6916">
                  <c:v>11-Apr-2025</c:v>
                </c:pt>
                <c:pt idx="6917">
                  <c:v>14-Apr-2025</c:v>
                </c:pt>
                <c:pt idx="6918">
                  <c:v>15-Apr-2025</c:v>
                </c:pt>
                <c:pt idx="6919">
                  <c:v>16-Apr-2025</c:v>
                </c:pt>
                <c:pt idx="6920">
                  <c:v>17-Apr-2025</c:v>
                </c:pt>
                <c:pt idx="6921">
                  <c:v>21-Apr-2025</c:v>
                </c:pt>
                <c:pt idx="6922">
                  <c:v>22-Apr-2025</c:v>
                </c:pt>
                <c:pt idx="6923">
                  <c:v>23-Apr-2025</c:v>
                </c:pt>
                <c:pt idx="6924">
                  <c:v>24-Apr-2025</c:v>
                </c:pt>
                <c:pt idx="6925">
                  <c:v>25-Apr-2025</c:v>
                </c:pt>
                <c:pt idx="6926">
                  <c:v>28-Apr-2025</c:v>
                </c:pt>
                <c:pt idx="6927">
                  <c:v>29-Apr-2025</c:v>
                </c:pt>
                <c:pt idx="6928">
                  <c:v>30-Apr-2025</c:v>
                </c:pt>
                <c:pt idx="6929">
                  <c:v>01-May-2025</c:v>
                </c:pt>
                <c:pt idx="6930">
                  <c:v>02-May-2025</c:v>
                </c:pt>
                <c:pt idx="6931">
                  <c:v>05-May-2025</c:v>
                </c:pt>
                <c:pt idx="6932">
                  <c:v>06-May-2025</c:v>
                </c:pt>
                <c:pt idx="6933">
                  <c:v>07-May-2025</c:v>
                </c:pt>
                <c:pt idx="6934">
                  <c:v>08-May-2025</c:v>
                </c:pt>
                <c:pt idx="6935">
                  <c:v>09-May-2025</c:v>
                </c:pt>
                <c:pt idx="6936">
                  <c:v>12-May-2025</c:v>
                </c:pt>
                <c:pt idx="6937">
                  <c:v>13-May-2025</c:v>
                </c:pt>
                <c:pt idx="6938">
                  <c:v>14-May-2025</c:v>
                </c:pt>
                <c:pt idx="6939">
                  <c:v>15-May-2025</c:v>
                </c:pt>
                <c:pt idx="6940">
                  <c:v>16-May-2025</c:v>
                </c:pt>
                <c:pt idx="6941">
                  <c:v>19-May-2025</c:v>
                </c:pt>
                <c:pt idx="6942">
                  <c:v>20-May-2025</c:v>
                </c:pt>
                <c:pt idx="6943">
                  <c:v>21-May-2025</c:v>
                </c:pt>
                <c:pt idx="6944">
                  <c:v>22-May-2025</c:v>
                </c:pt>
                <c:pt idx="6945">
                  <c:v>23-May-2025</c:v>
                </c:pt>
                <c:pt idx="6946">
                  <c:v>27-May-2025</c:v>
                </c:pt>
                <c:pt idx="6947">
                  <c:v>28-May-2025</c:v>
                </c:pt>
                <c:pt idx="6948">
                  <c:v>29-May-2025</c:v>
                </c:pt>
                <c:pt idx="6949">
                  <c:v>30-May-2025</c:v>
                </c:pt>
                <c:pt idx="6950">
                  <c:v>02-Jun-2025</c:v>
                </c:pt>
                <c:pt idx="6951">
                  <c:v>03-Jun-2025</c:v>
                </c:pt>
                <c:pt idx="6952">
                  <c:v>04-Jun-2025</c:v>
                </c:pt>
                <c:pt idx="6953">
                  <c:v>05-Jun-2025</c:v>
                </c:pt>
                <c:pt idx="6954">
                  <c:v>06-Jun-2025</c:v>
                </c:pt>
                <c:pt idx="6955">
                  <c:v>09-Jun-2025</c:v>
                </c:pt>
                <c:pt idx="6956">
                  <c:v>10-Jun-2025</c:v>
                </c:pt>
                <c:pt idx="6957">
                  <c:v>11-Jun-2025</c:v>
                </c:pt>
                <c:pt idx="6958">
                  <c:v>12-Jun-2025</c:v>
                </c:pt>
                <c:pt idx="6959">
                  <c:v>13-Jun-2025</c:v>
                </c:pt>
                <c:pt idx="6960">
                  <c:v>16-Jun-2025</c:v>
                </c:pt>
                <c:pt idx="6961">
                  <c:v>17-Jun-2025</c:v>
                </c:pt>
                <c:pt idx="6962">
                  <c:v>18-Jun-2025</c:v>
                </c:pt>
                <c:pt idx="6963">
                  <c:v>20-Jun-2025</c:v>
                </c:pt>
                <c:pt idx="6964">
                  <c:v>23-Jun-2025</c:v>
                </c:pt>
                <c:pt idx="6965">
                  <c:v>24-Jun-2025</c:v>
                </c:pt>
                <c:pt idx="6966">
                  <c:v>25-Jun-2025</c:v>
                </c:pt>
                <c:pt idx="6967">
                  <c:v>26-Jun-2025</c:v>
                </c:pt>
                <c:pt idx="6968">
                  <c:v>27-Jun-2025</c:v>
                </c:pt>
                <c:pt idx="6969">
                  <c:v>30-Jun-2025</c:v>
                </c:pt>
                <c:pt idx="6970">
                  <c:v>01-Jul-2025</c:v>
                </c:pt>
                <c:pt idx="6971">
                  <c:v>02-Jul-2025</c:v>
                </c:pt>
                <c:pt idx="6972">
                  <c:v>03-Jul-2025</c:v>
                </c:pt>
                <c:pt idx="6973">
                  <c:v>07-Jul-2025</c:v>
                </c:pt>
                <c:pt idx="6974">
                  <c:v>08-Jul-2025</c:v>
                </c:pt>
                <c:pt idx="6975">
                  <c:v>09-Jul-2025</c:v>
                </c:pt>
                <c:pt idx="6976">
                  <c:v>10-Jul-2025</c:v>
                </c:pt>
                <c:pt idx="6977">
                  <c:v>11-Jul-2025</c:v>
                </c:pt>
                <c:pt idx="6978">
                  <c:v>14-Jul-2025</c:v>
                </c:pt>
                <c:pt idx="6979">
                  <c:v>15-Jul-2025</c:v>
                </c:pt>
                <c:pt idx="6980">
                  <c:v>16-Jul-2025</c:v>
                </c:pt>
                <c:pt idx="6981">
                  <c:v>17-Jul-2025</c:v>
                </c:pt>
                <c:pt idx="6982">
                  <c:v>18-Jul-2025</c:v>
                </c:pt>
                <c:pt idx="6983">
                  <c:v>21-Jul-2025</c:v>
                </c:pt>
                <c:pt idx="6984">
                  <c:v>22-Jul-2025</c:v>
                </c:pt>
                <c:pt idx="6985">
                  <c:v>23-Jul-2025</c:v>
                </c:pt>
                <c:pt idx="6986">
                  <c:v>24-Jul-2025</c:v>
                </c:pt>
                <c:pt idx="6987">
                  <c:v>25-Jul-2025</c:v>
                </c:pt>
                <c:pt idx="6988">
                  <c:v>28-Jul-2025</c:v>
                </c:pt>
                <c:pt idx="6989">
                  <c:v>29-Jul-2025</c:v>
                </c:pt>
                <c:pt idx="6990">
                  <c:v>30-Jul-2025</c:v>
                </c:pt>
                <c:pt idx="6991">
                  <c:v>31-Jul-2025</c:v>
                </c:pt>
                <c:pt idx="6992">
                  <c:v>01-Aug-2025</c:v>
                </c:pt>
                <c:pt idx="6993">
                  <c:v>04-Aug-2025</c:v>
                </c:pt>
                <c:pt idx="6994">
                  <c:v>05-Aug-2025</c:v>
                </c:pt>
                <c:pt idx="6995">
                  <c:v>06-Aug-2025</c:v>
                </c:pt>
                <c:pt idx="6996">
                  <c:v>07-Aug-2025</c:v>
                </c:pt>
                <c:pt idx="6997">
                  <c:v>08-Aug-2025</c:v>
                </c:pt>
                <c:pt idx="6998">
                  <c:v>11-Aug-2025</c:v>
                </c:pt>
                <c:pt idx="6999">
                  <c:v>12-Aug-2025</c:v>
                </c:pt>
                <c:pt idx="7000">
                  <c:v>13-Aug-2025</c:v>
                </c:pt>
                <c:pt idx="7001">
                  <c:v>14-Aug-2025</c:v>
                </c:pt>
                <c:pt idx="7002">
                  <c:v>15-Aug-2025</c:v>
                </c:pt>
                <c:pt idx="7003">
                  <c:v>18-Aug-2025</c:v>
                </c:pt>
                <c:pt idx="7004">
                  <c:v>19-Aug-2025</c:v>
                </c:pt>
                <c:pt idx="7005">
                  <c:v>20-Aug-2025</c:v>
                </c:pt>
                <c:pt idx="7006">
                  <c:v>21-Aug-2025</c:v>
                </c:pt>
                <c:pt idx="7007">
                  <c:v>22-Aug-2025</c:v>
                </c:pt>
                <c:pt idx="7008">
                  <c:v>25-Aug-2025</c:v>
                </c:pt>
                <c:pt idx="7009">
                  <c:v>26-Aug-2025</c:v>
                </c:pt>
                <c:pt idx="7010">
                  <c:v>27-Aug-2025</c:v>
                </c:pt>
                <c:pt idx="7011">
                  <c:v>28-Aug-2025</c:v>
                </c:pt>
                <c:pt idx="7012">
                  <c:v>29-Aug-2025</c:v>
                </c:pt>
                <c:pt idx="7013">
                  <c:v>02-Sep-2025</c:v>
                </c:pt>
                <c:pt idx="7014">
                  <c:v>03-Sep-2025</c:v>
                </c:pt>
                <c:pt idx="7015">
                  <c:v>04-Sep-2025</c:v>
                </c:pt>
                <c:pt idx="7016">
                  <c:v>05-Sep-2025</c:v>
                </c:pt>
                <c:pt idx="7017">
                  <c:v>08-Sep-2025</c:v>
                </c:pt>
                <c:pt idx="7018">
                  <c:v>09-Sep-2025</c:v>
                </c:pt>
                <c:pt idx="7019">
                  <c:v>10-Sep-2025</c:v>
                </c:pt>
                <c:pt idx="7020">
                  <c:v>11-Sep-2025</c:v>
                </c:pt>
                <c:pt idx="7021">
                  <c:v>12-Sep-2025</c:v>
                </c:pt>
                <c:pt idx="7022">
                  <c:v>15-Sep-2025</c:v>
                </c:pt>
                <c:pt idx="7023">
                  <c:v>16-Sep-2025</c:v>
                </c:pt>
                <c:pt idx="7024">
                  <c:v>17-Sep-2025</c:v>
                </c:pt>
                <c:pt idx="7025">
                  <c:v>18-Sep-2025</c:v>
                </c:pt>
                <c:pt idx="7026">
                  <c:v>19-Sep-2025</c:v>
                </c:pt>
                <c:pt idx="7027">
                  <c:v>22-Sep-2025</c:v>
                </c:pt>
                <c:pt idx="7028">
                  <c:v>23-Sep-2025</c:v>
                </c:pt>
                <c:pt idx="7029">
                  <c:v>24-Sep-2025</c:v>
                </c:pt>
                <c:pt idx="7030">
                  <c:v>25-Sep-2025</c:v>
                </c:pt>
                <c:pt idx="7031">
                  <c:v>26-Sep-2025</c:v>
                </c:pt>
                <c:pt idx="7032">
                  <c:v>29-Sep-2025</c:v>
                </c:pt>
                <c:pt idx="7033">
                  <c:v>30-Sep-2025</c:v>
                </c:pt>
                <c:pt idx="7034">
                  <c:v>01-Oct-2025</c:v>
                </c:pt>
                <c:pt idx="7035">
                  <c:v>02-Oct-2025</c:v>
                </c:pt>
                <c:pt idx="7036">
                  <c:v>03-Oct-2025</c:v>
                </c:pt>
                <c:pt idx="7037">
                  <c:v>06-Oct-2025</c:v>
                </c:pt>
                <c:pt idx="7038">
                  <c:v>07-Oct-2025</c:v>
                </c:pt>
                <c:pt idx="7039">
                  <c:v>08-Oct-2025</c:v>
                </c:pt>
                <c:pt idx="7040">
                  <c:v>09-Oct-2025</c:v>
                </c:pt>
                <c:pt idx="7041">
                  <c:v>10-Oct-2025</c:v>
                </c:pt>
                <c:pt idx="7042">
                  <c:v>13-Oct-2025</c:v>
                </c:pt>
                <c:pt idx="7043">
                  <c:v>14-Oct-2025</c:v>
                </c:pt>
                <c:pt idx="7044">
                  <c:v>15-Oct-2025</c:v>
                </c:pt>
                <c:pt idx="7045">
                  <c:v>16-Oct-2025</c:v>
                </c:pt>
                <c:pt idx="7046">
                  <c:v>17-Oct-2025</c:v>
                </c:pt>
                <c:pt idx="7047">
                  <c:v>20-Oct-2025</c:v>
                </c:pt>
                <c:pt idx="7048">
                  <c:v>21-Oct-2025</c:v>
                </c:pt>
                <c:pt idx="7049">
                  <c:v>22-Oct-2025</c:v>
                </c:pt>
                <c:pt idx="7050">
                  <c:v>23-Oct-2025</c:v>
                </c:pt>
                <c:pt idx="7051">
                  <c:v>24-Oct-2025</c:v>
                </c:pt>
                <c:pt idx="7052">
                  <c:v>27-Oct-2025</c:v>
                </c:pt>
                <c:pt idx="7053">
                  <c:v>28-Oct-2025</c:v>
                </c:pt>
                <c:pt idx="7054">
                  <c:v>29-Oct-2025</c:v>
                </c:pt>
                <c:pt idx="7055">
                  <c:v>30-Oct-2025</c:v>
                </c:pt>
                <c:pt idx="7056">
                  <c:v>31-Oct-2025</c:v>
                </c:pt>
                <c:pt idx="7057">
                  <c:v>03-Nov-2025</c:v>
                </c:pt>
                <c:pt idx="7058">
                  <c:v>04-Nov-2025</c:v>
                </c:pt>
                <c:pt idx="7059">
                  <c:v>05-Nov-2025</c:v>
                </c:pt>
                <c:pt idx="7060">
                  <c:v>06-Nov-2025</c:v>
                </c:pt>
                <c:pt idx="7061">
                  <c:v>07-Nov-2025</c:v>
                </c:pt>
                <c:pt idx="7062">
                  <c:v>10-Nov-2025</c:v>
                </c:pt>
                <c:pt idx="7063">
                  <c:v>11-Nov-2025</c:v>
                </c:pt>
                <c:pt idx="7064">
                  <c:v>12-Nov-2025</c:v>
                </c:pt>
                <c:pt idx="7065">
                  <c:v>13-Nov-2025</c:v>
                </c:pt>
                <c:pt idx="7066">
                  <c:v>14-Nov-2025</c:v>
                </c:pt>
                <c:pt idx="7067">
                  <c:v>17-Nov-2025</c:v>
                </c:pt>
                <c:pt idx="7068">
                  <c:v>18-Nov-2025</c:v>
                </c:pt>
                <c:pt idx="7069">
                  <c:v>19-Nov-2025</c:v>
                </c:pt>
                <c:pt idx="7070">
                  <c:v>20-Nov-2025</c:v>
                </c:pt>
                <c:pt idx="7071">
                  <c:v>21-Nov-2025</c:v>
                </c:pt>
                <c:pt idx="7072">
                  <c:v>24-Nov-2025</c:v>
                </c:pt>
                <c:pt idx="7073">
                  <c:v>25-Nov-2025</c:v>
                </c:pt>
                <c:pt idx="7074">
                  <c:v>26-Nov-2025</c:v>
                </c:pt>
                <c:pt idx="7075">
                  <c:v>28-Nov-2025</c:v>
                </c:pt>
                <c:pt idx="7076">
                  <c:v>01-Dec-2025</c:v>
                </c:pt>
                <c:pt idx="7077">
                  <c:v>02-Dec-2025</c:v>
                </c:pt>
                <c:pt idx="7078">
                  <c:v>03-Dec-2025</c:v>
                </c:pt>
                <c:pt idx="7079">
                  <c:v>04-Dec-2025</c:v>
                </c:pt>
                <c:pt idx="7080">
                  <c:v>05-Dec-2025</c:v>
                </c:pt>
                <c:pt idx="7081">
                  <c:v>08-Dec-2025</c:v>
                </c:pt>
                <c:pt idx="7082">
                  <c:v>09-Dec-2025</c:v>
                </c:pt>
                <c:pt idx="7083">
                  <c:v>10-Dec-2025</c:v>
                </c:pt>
                <c:pt idx="7084">
                  <c:v>11-Dec-2025</c:v>
                </c:pt>
                <c:pt idx="7085">
                  <c:v>12-Dec-2025</c:v>
                </c:pt>
                <c:pt idx="7086">
                  <c:v>15-Dec-2025</c:v>
                </c:pt>
                <c:pt idx="7087">
                  <c:v>16-Dec-2025</c:v>
                </c:pt>
                <c:pt idx="7088">
                  <c:v>17-Dec-2025</c:v>
                </c:pt>
                <c:pt idx="7089">
                  <c:v>18-Dec-2025</c:v>
                </c:pt>
                <c:pt idx="7090">
                  <c:v>19-Dec-2025</c:v>
                </c:pt>
                <c:pt idx="7091">
                  <c:v>22-Dec-2025</c:v>
                </c:pt>
                <c:pt idx="7092">
                  <c:v>23-Dec-2025</c:v>
                </c:pt>
                <c:pt idx="7093">
                  <c:v>24-Dec-2025</c:v>
                </c:pt>
                <c:pt idx="7094">
                  <c:v>26-Dec-2025</c:v>
                </c:pt>
                <c:pt idx="7095">
                  <c:v>29-Dec-2025</c:v>
                </c:pt>
                <c:pt idx="7096">
                  <c:v>30-Dec-2025</c:v>
                </c:pt>
                <c:pt idx="7097">
                  <c:v>31-Dec-2025</c:v>
                </c:pt>
                <c:pt idx="7098">
                  <c:v>02-Jan-2026</c:v>
                </c:pt>
                <c:pt idx="7099">
                  <c:v>05-Jan-2026</c:v>
                </c:pt>
                <c:pt idx="7100">
                  <c:v>06-Jan-2026</c:v>
                </c:pt>
                <c:pt idx="7101">
                  <c:v>07-Jan-2026</c:v>
                </c:pt>
                <c:pt idx="7102">
                  <c:v>08-Jan-2026</c:v>
                </c:pt>
                <c:pt idx="7103">
                  <c:v>09-Jan-2026</c:v>
                </c:pt>
                <c:pt idx="7104">
                  <c:v>12-Jan-2026</c:v>
                </c:pt>
                <c:pt idx="7105">
                  <c:v>13-Jan-2026</c:v>
                </c:pt>
                <c:pt idx="7106">
                  <c:v>14-Jan-2026</c:v>
                </c:pt>
                <c:pt idx="7107">
                  <c:v>15-Jan-2026</c:v>
                </c:pt>
                <c:pt idx="7108">
                  <c:v>16-Jan-2026</c:v>
                </c:pt>
                <c:pt idx="7109">
                  <c:v>20-Jan-2026</c:v>
                </c:pt>
                <c:pt idx="7110">
                  <c:v>21-Jan-2026</c:v>
                </c:pt>
                <c:pt idx="7111">
                  <c:v>22-Jan-2026</c:v>
                </c:pt>
                <c:pt idx="7112">
                  <c:v>23-Jan-2026</c:v>
                </c:pt>
                <c:pt idx="7113">
                  <c:v>26-Jan-2026</c:v>
                </c:pt>
                <c:pt idx="7114">
                  <c:v>27-Jan-2026</c:v>
                </c:pt>
                <c:pt idx="7115">
                  <c:v>28-Jan-2026</c:v>
                </c:pt>
                <c:pt idx="7116">
                  <c:v>29-Jan-2026</c:v>
                </c:pt>
                <c:pt idx="7117">
                  <c:v>30-Jan-2026</c:v>
                </c:pt>
                <c:pt idx="7118">
                  <c:v>02-Feb-2026</c:v>
                </c:pt>
                <c:pt idx="7119">
                  <c:v>03-Feb-2026</c:v>
                </c:pt>
                <c:pt idx="7120">
                  <c:v>04-Feb-2026</c:v>
                </c:pt>
                <c:pt idx="7121">
                  <c:v>05-Feb-2026</c:v>
                </c:pt>
                <c:pt idx="7122">
                  <c:v>06-Feb-2026</c:v>
                </c:pt>
                <c:pt idx="7123">
                  <c:v>09-Feb-2026</c:v>
                </c:pt>
                <c:pt idx="7124">
                  <c:v>10-Feb-2026</c:v>
                </c:pt>
                <c:pt idx="7125">
                  <c:v>11-Feb-2026</c:v>
                </c:pt>
                <c:pt idx="7126">
                  <c:v>12-Feb-2026</c:v>
                </c:pt>
                <c:pt idx="7127">
                  <c:v>13-Feb-2026</c:v>
                </c:pt>
                <c:pt idx="7128">
                  <c:v>17-Feb-2026</c:v>
                </c:pt>
                <c:pt idx="7129">
                  <c:v>18-Feb-2026</c:v>
                </c:pt>
                <c:pt idx="7130">
                  <c:v>19-Feb-2026</c:v>
                </c:pt>
                <c:pt idx="7131">
                  <c:v>20-Feb-2026</c:v>
                </c:pt>
                <c:pt idx="7132">
                  <c:v>23-Feb-2026</c:v>
                </c:pt>
                <c:pt idx="7133">
                  <c:v>24-Feb-2026</c:v>
                </c:pt>
                <c:pt idx="7134">
                  <c:v>25-Feb-2026</c:v>
                </c:pt>
                <c:pt idx="7135">
                  <c:v>26-Feb-2026</c:v>
                </c:pt>
                <c:pt idx="7136">
                  <c:v>27-Feb-2026</c:v>
                </c:pt>
                <c:pt idx="7137">
                  <c:v>02-Mar-2026</c:v>
                </c:pt>
                <c:pt idx="7138">
                  <c:v>03-Mar-2026</c:v>
                </c:pt>
                <c:pt idx="7139">
                  <c:v>04-Mar-2026</c:v>
                </c:pt>
                <c:pt idx="7140">
                  <c:v>05-Mar-2026</c:v>
                </c:pt>
                <c:pt idx="7141">
                  <c:v>06-Mar-2026</c:v>
                </c:pt>
                <c:pt idx="7142">
                  <c:v>09-Mar-2026</c:v>
                </c:pt>
                <c:pt idx="7143">
                  <c:v>10-Mar-2026</c:v>
                </c:pt>
                <c:pt idx="7144">
                  <c:v>11-Mar-2026</c:v>
                </c:pt>
                <c:pt idx="7145">
                  <c:v>12-Mar-2026</c:v>
                </c:pt>
                <c:pt idx="7146">
                  <c:v>13-Mar-2026</c:v>
                </c:pt>
                <c:pt idx="7147">
                  <c:v>16-Mar-2026</c:v>
                </c:pt>
                <c:pt idx="7148">
                  <c:v>17-Mar-2026</c:v>
                </c:pt>
                <c:pt idx="7149">
                  <c:v>18-Mar-2026</c:v>
                </c:pt>
                <c:pt idx="7150">
                  <c:v>19-Mar-2026</c:v>
                </c:pt>
                <c:pt idx="7151">
                  <c:v>20-Mar-2026</c:v>
                </c:pt>
                <c:pt idx="7152">
                  <c:v>23-Mar-2026</c:v>
                </c:pt>
                <c:pt idx="7153">
                  <c:v>24-Mar-2026</c:v>
                </c:pt>
                <c:pt idx="7154">
                  <c:v>25-Mar-2026</c:v>
                </c:pt>
                <c:pt idx="7155">
                  <c:v>26-Mar-2026</c:v>
                </c:pt>
                <c:pt idx="7156">
                  <c:v>27-Mar-2026</c:v>
                </c:pt>
                <c:pt idx="7157">
                  <c:v>30-Mar-2026</c:v>
                </c:pt>
                <c:pt idx="7158">
                  <c:v>31-Mar-2026</c:v>
                </c:pt>
                <c:pt idx="7159">
                  <c:v>01-Apr-2026</c:v>
                </c:pt>
                <c:pt idx="7160">
                  <c:v>02-Apr-2026</c:v>
                </c:pt>
                <c:pt idx="7161">
                  <c:v>06-Apr-2026</c:v>
                </c:pt>
                <c:pt idx="7162">
                  <c:v>07-Apr-2026</c:v>
                </c:pt>
                <c:pt idx="7163">
                  <c:v>08-Apr-2026</c:v>
                </c:pt>
                <c:pt idx="7164">
                  <c:v>09-Apr-2026</c:v>
                </c:pt>
                <c:pt idx="7165">
                  <c:v>10-Apr-2026</c:v>
                </c:pt>
                <c:pt idx="7166">
                  <c:v>13-Apr-2026</c:v>
                </c:pt>
                <c:pt idx="7167">
                  <c:v>14-Apr-2026</c:v>
                </c:pt>
                <c:pt idx="7168">
                  <c:v>15-Apr-2026</c:v>
                </c:pt>
                <c:pt idx="7169">
                  <c:v>16-Apr-2026</c:v>
                </c:pt>
                <c:pt idx="7170">
                  <c:v>17-Apr-2026</c:v>
                </c:pt>
                <c:pt idx="7171">
                  <c:v>20-Apr-2026</c:v>
                </c:pt>
                <c:pt idx="7172">
                  <c:v>21-Apr-2026</c:v>
                </c:pt>
                <c:pt idx="7173">
                  <c:v>22-Apr-2026</c:v>
                </c:pt>
                <c:pt idx="7174">
                  <c:v>23-Apr-2026</c:v>
                </c:pt>
                <c:pt idx="7175">
                  <c:v>24-Apr-2026</c:v>
                </c:pt>
                <c:pt idx="7176">
                  <c:v>27-Apr-2026</c:v>
                </c:pt>
                <c:pt idx="7177">
                  <c:v>28-Apr-2026</c:v>
                </c:pt>
                <c:pt idx="7178">
                  <c:v>29-Apr-2026</c:v>
                </c:pt>
                <c:pt idx="7179">
                  <c:v>30-Apr-2026</c:v>
                </c:pt>
                <c:pt idx="7180">
                  <c:v>01-May-2026</c:v>
                </c:pt>
                <c:pt idx="7181">
                  <c:v>04-May-2026</c:v>
                </c:pt>
                <c:pt idx="7182">
                  <c:v>05-May-2026</c:v>
                </c:pt>
                <c:pt idx="7183">
                  <c:v>06-May-2026</c:v>
                </c:pt>
                <c:pt idx="7184">
                  <c:v>07-May-2026</c:v>
                </c:pt>
                <c:pt idx="7185">
                  <c:v>08-May-2026</c:v>
                </c:pt>
                <c:pt idx="7186">
                  <c:v>11-May-2026</c:v>
                </c:pt>
                <c:pt idx="7187">
                  <c:v>12-May-2026</c:v>
                </c:pt>
                <c:pt idx="7188">
                  <c:v>13-May-2026</c:v>
                </c:pt>
                <c:pt idx="7189">
                  <c:v>14-May-2026</c:v>
                </c:pt>
                <c:pt idx="7190">
                  <c:v>15-May-2026</c:v>
                </c:pt>
                <c:pt idx="7191">
                  <c:v>18-May-2026</c:v>
                </c:pt>
                <c:pt idx="7192">
                  <c:v>19-May-2026</c:v>
                </c:pt>
                <c:pt idx="7193">
                  <c:v>20-May-2026</c:v>
                </c:pt>
                <c:pt idx="7194">
                  <c:v>21-May-2026</c:v>
                </c:pt>
                <c:pt idx="7195">
                  <c:v>22-May-2026</c:v>
                </c:pt>
                <c:pt idx="7196">
                  <c:v>26-May-2026</c:v>
                </c:pt>
                <c:pt idx="7197">
                  <c:v>27-May-2026</c:v>
                </c:pt>
                <c:pt idx="7198">
                  <c:v>28-May-2026</c:v>
                </c:pt>
                <c:pt idx="7199">
                  <c:v>29-May-2026</c:v>
                </c:pt>
                <c:pt idx="7200">
                  <c:v>01-Jun-2026</c:v>
                </c:pt>
                <c:pt idx="7201">
                  <c:v>02-Jun-2026</c:v>
                </c:pt>
                <c:pt idx="7202">
                  <c:v>03-Jun-2026</c:v>
                </c:pt>
                <c:pt idx="7203">
                  <c:v>04-Jun-2026</c:v>
                </c:pt>
                <c:pt idx="7204">
                  <c:v>05-Jun-2026</c:v>
                </c:pt>
                <c:pt idx="7205">
                  <c:v>08-Jun-2026</c:v>
                </c:pt>
                <c:pt idx="7206">
                  <c:v>09-Jun-2026</c:v>
                </c:pt>
                <c:pt idx="7207">
                  <c:v>10-Jun-2026</c:v>
                </c:pt>
                <c:pt idx="7208">
                  <c:v>11-Jun-2026</c:v>
                </c:pt>
                <c:pt idx="7209">
                  <c:v>12-Jun-2026</c:v>
                </c:pt>
                <c:pt idx="7210">
                  <c:v>15-Jun-2026</c:v>
                </c:pt>
                <c:pt idx="7211">
                  <c:v>16-Jun-2026</c:v>
                </c:pt>
                <c:pt idx="7212">
                  <c:v>17-Jun-2026</c:v>
                </c:pt>
                <c:pt idx="7213">
                  <c:v>18-Jun-2026</c:v>
                </c:pt>
                <c:pt idx="7214">
                  <c:v>22-Jun-2026</c:v>
                </c:pt>
                <c:pt idx="7215">
                  <c:v>23-Jun-2026</c:v>
                </c:pt>
                <c:pt idx="7216">
                  <c:v>24-Jun-2026</c:v>
                </c:pt>
                <c:pt idx="7217">
                  <c:v>25-Jun-2026</c:v>
                </c:pt>
                <c:pt idx="7218">
                  <c:v>26-Jun-2026</c:v>
                </c:pt>
                <c:pt idx="7219">
                  <c:v>29-Jun-2026</c:v>
                </c:pt>
                <c:pt idx="7220">
                  <c:v>30-Jun-2026</c:v>
                </c:pt>
                <c:pt idx="7221">
                  <c:v>01-Jul-2026</c:v>
                </c:pt>
                <c:pt idx="7222">
                  <c:v>02-Jul-2026</c:v>
                </c:pt>
                <c:pt idx="7223">
                  <c:v>06-Jul-2026</c:v>
                </c:pt>
                <c:pt idx="7224">
                  <c:v>07-Jul-2026</c:v>
                </c:pt>
                <c:pt idx="7225">
                  <c:v>08-Jul-2026</c:v>
                </c:pt>
                <c:pt idx="7226">
                  <c:v>09-Jul-2026</c:v>
                </c:pt>
                <c:pt idx="7227">
                  <c:v>10-Jul-2026</c:v>
                </c:pt>
                <c:pt idx="7228">
                  <c:v>13-Jul-2026</c:v>
                </c:pt>
                <c:pt idx="7229">
                  <c:v>14-Jul-2026</c:v>
                </c:pt>
                <c:pt idx="7230">
                  <c:v>15-Jul-2026</c:v>
                </c:pt>
                <c:pt idx="7231">
                  <c:v>16-Jul-2026</c:v>
                </c:pt>
                <c:pt idx="7232">
                  <c:v>17-Jul-2026</c:v>
                </c:pt>
                <c:pt idx="7233">
                  <c:v>20-Jul-2026</c:v>
                </c:pt>
                <c:pt idx="7234">
                  <c:v>21-Jul-2026</c:v>
                </c:pt>
                <c:pt idx="7235">
                  <c:v>22-Jul-2026</c:v>
                </c:pt>
                <c:pt idx="7236">
                  <c:v>23-Jul-2026</c:v>
                </c:pt>
                <c:pt idx="7237">
                  <c:v>24-Jul-2026</c:v>
                </c:pt>
                <c:pt idx="7238">
                  <c:v>27-Jul-2026</c:v>
                </c:pt>
                <c:pt idx="7239">
                  <c:v>28-Jul-2026</c:v>
                </c:pt>
                <c:pt idx="7240">
                  <c:v>29-Jul-2026</c:v>
                </c:pt>
                <c:pt idx="7241">
                  <c:v>30-Jul-2026</c:v>
                </c:pt>
                <c:pt idx="7242">
                  <c:v>31-Jul-2026</c:v>
                </c:pt>
                <c:pt idx="7243">
                  <c:v>03-Aug-2026</c:v>
                </c:pt>
                <c:pt idx="7244">
                  <c:v>04-Aug-2026</c:v>
                </c:pt>
                <c:pt idx="7245">
                  <c:v>05-Aug-2026</c:v>
                </c:pt>
                <c:pt idx="7246">
                  <c:v>06-Aug-2026</c:v>
                </c:pt>
                <c:pt idx="7247">
                  <c:v>07-Aug-2026</c:v>
                </c:pt>
                <c:pt idx="7248">
                  <c:v>10-Aug-2026</c:v>
                </c:pt>
                <c:pt idx="7249">
                  <c:v>11-Aug-2026</c:v>
                </c:pt>
                <c:pt idx="7250">
                  <c:v>12-Aug-2026</c:v>
                </c:pt>
                <c:pt idx="7251">
                  <c:v>13-Aug-2026</c:v>
                </c:pt>
                <c:pt idx="7252">
                  <c:v>14-Aug-2026</c:v>
                </c:pt>
                <c:pt idx="7253">
                  <c:v>17-Aug-2026</c:v>
                </c:pt>
                <c:pt idx="7254">
                  <c:v>18-Aug-2026</c:v>
                </c:pt>
                <c:pt idx="7255">
                  <c:v>19-Aug-2026</c:v>
                </c:pt>
                <c:pt idx="7256">
                  <c:v>20-Aug-2026</c:v>
                </c:pt>
                <c:pt idx="7257">
                  <c:v>21-Aug-2026</c:v>
                </c:pt>
                <c:pt idx="7258">
                  <c:v>24-Aug-2026</c:v>
                </c:pt>
                <c:pt idx="7259">
                  <c:v>25-Aug-2026</c:v>
                </c:pt>
                <c:pt idx="7260">
                  <c:v>26-Aug-2026</c:v>
                </c:pt>
                <c:pt idx="7261">
                  <c:v>27-Aug-2026</c:v>
                </c:pt>
                <c:pt idx="7262">
                  <c:v>28-Aug-2026</c:v>
                </c:pt>
                <c:pt idx="7263">
                  <c:v>31-Aug-2026</c:v>
                </c:pt>
                <c:pt idx="7264">
                  <c:v>01-Sep-2026</c:v>
                </c:pt>
                <c:pt idx="7265">
                  <c:v>02-Sep-2026</c:v>
                </c:pt>
                <c:pt idx="7266">
                  <c:v>03-Sep-2026</c:v>
                </c:pt>
                <c:pt idx="7267">
                  <c:v>04-Sep-2026</c:v>
                </c:pt>
                <c:pt idx="7268">
                  <c:v>08-Sep-2026</c:v>
                </c:pt>
                <c:pt idx="7269">
                  <c:v>09-Sep-2026</c:v>
                </c:pt>
                <c:pt idx="7270">
                  <c:v>10-Sep-2026</c:v>
                </c:pt>
              </c:strCache>
            </c:strRef>
          </c:cat>
          <c:val>
            <c:numRef>
              <c:f>Charts!$D$4:$D$7274</c:f>
              <c:numCache>
                <c:formatCode>General</c:formatCode>
                <c:ptCount val="7271"/>
                <c:pt idx="0">
                  <c:v>1.005208390199</c:v>
                </c:pt>
                <c:pt idx="1">
                  <c:v>0.995036836606597</c:v>
                </c:pt>
                <c:pt idx="2">
                  <c:v>1.0772983919358</c:v>
                </c:pt>
                <c:pt idx="3">
                  <c:v>1.03162289422793</c:v>
                </c:pt>
                <c:pt idx="4">
                  <c:v>1.01635009044256</c:v>
                </c:pt>
                <c:pt idx="5">
                  <c:v>1.11734185737841</c:v>
                </c:pt>
                <c:pt idx="6">
                  <c:v>1.13266508392347</c:v>
                </c:pt>
                <c:pt idx="7">
                  <c:v>0.989039961249238</c:v>
                </c:pt>
                <c:pt idx="8">
                  <c:v>1.13266508392347</c:v>
                </c:pt>
                <c:pt idx="9">
                  <c:v>0.977587235076844</c:v>
                </c:pt>
                <c:pt idx="10">
                  <c:v>1.06201301812872</c:v>
                </c:pt>
                <c:pt idx="11">
                  <c:v>1.14333316428524</c:v>
                </c:pt>
                <c:pt idx="12">
                  <c:v>1.09984972523261</c:v>
                </c:pt>
                <c:pt idx="13">
                  <c:v>0.978856310459175</c:v>
                </c:pt>
                <c:pt idx="14">
                  <c:v>1.03320707410677</c:v>
                </c:pt>
                <c:pt idx="15">
                  <c:v>1.15536618370058</c:v>
                </c:pt>
                <c:pt idx="16">
                  <c:v>1.14333316428524</c:v>
                </c:pt>
                <c:pt idx="17">
                  <c:v>1.086226128359</c:v>
                </c:pt>
                <c:pt idx="18">
                  <c:v>1.086226128359</c:v>
                </c:pt>
                <c:pt idx="19">
                  <c:v>1.10687480315731</c:v>
                </c:pt>
                <c:pt idx="20">
                  <c:v>1.17875667873216</c:v>
                </c:pt>
                <c:pt idx="21">
                  <c:v>1.01766352004283</c:v>
                </c:pt>
                <c:pt idx="22">
                  <c:v>1.14145305454988</c:v>
                </c:pt>
                <c:pt idx="23">
                  <c:v>1.03978638601648</c:v>
                </c:pt>
                <c:pt idx="24">
                  <c:v>1.12313215645425</c:v>
                </c:pt>
                <c:pt idx="25">
                  <c:v>1.13586147511705</c:v>
                </c:pt>
                <c:pt idx="26">
                  <c:v>1.13586147511705</c:v>
                </c:pt>
                <c:pt idx="27">
                  <c:v>1.10277934436725</c:v>
                </c:pt>
                <c:pt idx="28">
                  <c:v>0.989039961249238</c:v>
                </c:pt>
                <c:pt idx="29">
                  <c:v>1.17537899371463</c:v>
                </c:pt>
                <c:pt idx="30">
                  <c:v>1.06201301812872</c:v>
                </c:pt>
                <c:pt idx="31">
                  <c:v>1.13586147511705</c:v>
                </c:pt>
                <c:pt idx="32">
                  <c:v>1.02455876416368</c:v>
                </c:pt>
                <c:pt idx="33">
                  <c:v>1.01252069173352</c:v>
                </c:pt>
                <c:pt idx="34">
                  <c:v>0.989039961249238</c:v>
                </c:pt>
                <c:pt idx="35">
                  <c:v>0.978856310459175</c:v>
                </c:pt>
                <c:pt idx="36">
                  <c:v>0.978856310459175</c:v>
                </c:pt>
                <c:pt idx="37">
                  <c:v>1.11935632356878</c:v>
                </c:pt>
                <c:pt idx="38">
                  <c:v>0.989039961249238</c:v>
                </c:pt>
                <c:pt idx="39">
                  <c:v>1.05627094344072</c:v>
                </c:pt>
                <c:pt idx="40">
                  <c:v>0.998318757949231</c:v>
                </c:pt>
                <c:pt idx="41">
                  <c:v>0.989039961249238</c:v>
                </c:pt>
                <c:pt idx="42">
                  <c:v>1.04932002874059</c:v>
                </c:pt>
                <c:pt idx="43">
                  <c:v>1.11522728237442</c:v>
                </c:pt>
                <c:pt idx="44">
                  <c:v>1.12913694665844</c:v>
                </c:pt>
                <c:pt idx="45">
                  <c:v>1.00954980129803</c:v>
                </c:pt>
                <c:pt idx="46">
                  <c:v>0.968432127993605</c:v>
                </c:pt>
                <c:pt idx="47">
                  <c:v>1.06845974756842</c:v>
                </c:pt>
                <c:pt idx="48">
                  <c:v>1.15536618370058</c:v>
                </c:pt>
                <c:pt idx="49">
                  <c:v>1.17086823012699</c:v>
                </c:pt>
                <c:pt idx="50">
                  <c:v>0.955269207912493</c:v>
                </c:pt>
                <c:pt idx="51">
                  <c:v>1.1366092906856</c:v>
                </c:pt>
                <c:pt idx="52">
                  <c:v>0.941497744846947</c:v>
                </c:pt>
                <c:pt idx="53">
                  <c:v>1.10554118109311</c:v>
                </c:pt>
                <c:pt idx="54">
                  <c:v>1.14015054341744</c:v>
                </c:pt>
                <c:pt idx="55">
                  <c:v>1.18671427033094</c:v>
                </c:pt>
                <c:pt idx="56">
                  <c:v>0.995553096870273</c:v>
                </c:pt>
                <c:pt idx="57">
                  <c:v>1.17086823012699</c:v>
                </c:pt>
                <c:pt idx="58">
                  <c:v>0.941497744846947</c:v>
                </c:pt>
                <c:pt idx="59">
                  <c:v>0.985739596215995</c:v>
                </c:pt>
                <c:pt idx="60">
                  <c:v>1.05110590457612</c:v>
                </c:pt>
                <c:pt idx="61">
                  <c:v>1.44222757155519</c:v>
                </c:pt>
                <c:pt idx="62">
                  <c:v>0.988151676893873</c:v>
                </c:pt>
                <c:pt idx="63">
                  <c:v>0.940533841050073</c:v>
                </c:pt>
                <c:pt idx="64">
                  <c:v>1.02863154065019</c:v>
                </c:pt>
                <c:pt idx="65">
                  <c:v>0.983662427059139</c:v>
                </c:pt>
                <c:pt idx="66">
                  <c:v>0.995553096870273</c:v>
                </c:pt>
                <c:pt idx="67">
                  <c:v>0.968432127993605</c:v>
                </c:pt>
                <c:pt idx="68">
                  <c:v>1.0962935061327</c:v>
                </c:pt>
                <c:pt idx="69">
                  <c:v>1.14333316428524</c:v>
                </c:pt>
                <c:pt idx="70">
                  <c:v>1.03683015653534</c:v>
                </c:pt>
                <c:pt idx="71">
                  <c:v>1.06846356148209</c:v>
                </c:pt>
                <c:pt idx="72">
                  <c:v>0.998318757949231</c:v>
                </c:pt>
                <c:pt idx="73">
                  <c:v>0.989039961249238</c:v>
                </c:pt>
                <c:pt idx="74">
                  <c:v>1.15335556272739</c:v>
                </c:pt>
                <c:pt idx="75">
                  <c:v>1.10687480315731</c:v>
                </c:pt>
                <c:pt idx="76">
                  <c:v>1.13534489760696</c:v>
                </c:pt>
                <c:pt idx="77">
                  <c:v>1.09568690662214</c:v>
                </c:pt>
                <c:pt idx="78">
                  <c:v>1.08466767036967</c:v>
                </c:pt>
                <c:pt idx="79">
                  <c:v>1.15535722136362</c:v>
                </c:pt>
                <c:pt idx="80">
                  <c:v>1.07972496985482</c:v>
                </c:pt>
                <c:pt idx="81">
                  <c:v>1.03570468082823</c:v>
                </c:pt>
                <c:pt idx="82">
                  <c:v>0.994304081059613</c:v>
                </c:pt>
                <c:pt idx="83">
                  <c:v>1.11410500181149</c:v>
                </c:pt>
                <c:pt idx="84">
                  <c:v>1.08923690554821</c:v>
                </c:pt>
                <c:pt idx="85">
                  <c:v>1.03838063699354</c:v>
                </c:pt>
                <c:pt idx="86">
                  <c:v>1.07339525212367</c:v>
                </c:pt>
                <c:pt idx="87">
                  <c:v>1.09739982546006</c:v>
                </c:pt>
                <c:pt idx="88">
                  <c:v>2.50445501315482</c:v>
                </c:pt>
                <c:pt idx="89">
                  <c:v>1.11410500181149</c:v>
                </c:pt>
                <c:pt idx="90">
                  <c:v>1.08335293753205</c:v>
                </c:pt>
                <c:pt idx="91">
                  <c:v>1.09158723795013</c:v>
                </c:pt>
                <c:pt idx="92">
                  <c:v>1.005208390199</c:v>
                </c:pt>
                <c:pt idx="93">
                  <c:v>1.11062780192304</c:v>
                </c:pt>
                <c:pt idx="94">
                  <c:v>1.02554666417525</c:v>
                </c:pt>
                <c:pt idx="95">
                  <c:v>1.15025828355552</c:v>
                </c:pt>
                <c:pt idx="96">
                  <c:v>1.16966871351916</c:v>
                </c:pt>
                <c:pt idx="97">
                  <c:v>1.12975393238486</c:v>
                </c:pt>
                <c:pt idx="98">
                  <c:v>1.00221280335553</c:v>
                </c:pt>
                <c:pt idx="99">
                  <c:v>1.04222924515056</c:v>
                </c:pt>
                <c:pt idx="100">
                  <c:v>1.01199355393695</c:v>
                </c:pt>
                <c:pt idx="101">
                  <c:v>1.07339525212367</c:v>
                </c:pt>
                <c:pt idx="102">
                  <c:v>1.09346610454948</c:v>
                </c:pt>
                <c:pt idx="103">
                  <c:v>1.09346610454948</c:v>
                </c:pt>
                <c:pt idx="104">
                  <c:v>1.15890327644047</c:v>
                </c:pt>
                <c:pt idx="105">
                  <c:v>1.09986052082194</c:v>
                </c:pt>
                <c:pt idx="106">
                  <c:v>1.13266508392347</c:v>
                </c:pt>
                <c:pt idx="107">
                  <c:v>1.15721202546491</c:v>
                </c:pt>
                <c:pt idx="108">
                  <c:v>1.09986052082194</c:v>
                </c:pt>
                <c:pt idx="109">
                  <c:v>1.01469387546133</c:v>
                </c:pt>
                <c:pt idx="110">
                  <c:v>1.08923690554821</c:v>
                </c:pt>
                <c:pt idx="111">
                  <c:v>1.02864304671462</c:v>
                </c:pt>
                <c:pt idx="112">
                  <c:v>1.03838063699354</c:v>
                </c:pt>
                <c:pt idx="113">
                  <c:v>1.15890327644047</c:v>
                </c:pt>
                <c:pt idx="114">
                  <c:v>1.12466191361652</c:v>
                </c:pt>
                <c:pt idx="115">
                  <c:v>1.08923690554821</c:v>
                </c:pt>
                <c:pt idx="116">
                  <c:v>1.09986052082194</c:v>
                </c:pt>
                <c:pt idx="117">
                  <c:v>1.96020485512133</c:v>
                </c:pt>
                <c:pt idx="118">
                  <c:v>0.994304081059613</c:v>
                </c:pt>
                <c:pt idx="119">
                  <c:v>1.12156239386447</c:v>
                </c:pt>
                <c:pt idx="120">
                  <c:v>1.10687480315731</c:v>
                </c:pt>
                <c:pt idx="121">
                  <c:v>0.395013815374104</c:v>
                </c:pt>
                <c:pt idx="122">
                  <c:v>1.16695410432079</c:v>
                </c:pt>
                <c:pt idx="123">
                  <c:v>1.03978638601648</c:v>
                </c:pt>
                <c:pt idx="124">
                  <c:v>1.07972496985482</c:v>
                </c:pt>
                <c:pt idx="125">
                  <c:v>1.32476427965828</c:v>
                </c:pt>
                <c:pt idx="126">
                  <c:v>1.17771446707817</c:v>
                </c:pt>
                <c:pt idx="127">
                  <c:v>1.15117793406646</c:v>
                </c:pt>
                <c:pt idx="128">
                  <c:v>1.02093509799091</c:v>
                </c:pt>
                <c:pt idx="129">
                  <c:v>1.10277934436725</c:v>
                </c:pt>
                <c:pt idx="130">
                  <c:v>1.02512883413456</c:v>
                </c:pt>
                <c:pt idx="131">
                  <c:v>1.11821702715953</c:v>
                </c:pt>
                <c:pt idx="132">
                  <c:v>1.02512883413456</c:v>
                </c:pt>
                <c:pt idx="133">
                  <c:v>1.09115153234954</c:v>
                </c:pt>
                <c:pt idx="134">
                  <c:v>1.04646097405509</c:v>
                </c:pt>
                <c:pt idx="135">
                  <c:v>1.17875667873216</c:v>
                </c:pt>
                <c:pt idx="136">
                  <c:v>1.16695410432079</c:v>
                </c:pt>
                <c:pt idx="137">
                  <c:v>1.05736530704151</c:v>
                </c:pt>
                <c:pt idx="138">
                  <c:v>1.16695410432079</c:v>
                </c:pt>
                <c:pt idx="139">
                  <c:v>1.12975393238486</c:v>
                </c:pt>
                <c:pt idx="140">
                  <c:v>0.996226636508712</c:v>
                </c:pt>
                <c:pt idx="141">
                  <c:v>1.06845801397122</c:v>
                </c:pt>
                <c:pt idx="142">
                  <c:v>1.06845801397122</c:v>
                </c:pt>
                <c:pt idx="143">
                  <c:v>1.11821702715953</c:v>
                </c:pt>
                <c:pt idx="144">
                  <c:v>1.00685209359792</c:v>
                </c:pt>
                <c:pt idx="145">
                  <c:v>1.00685209359792</c:v>
                </c:pt>
                <c:pt idx="146">
                  <c:v>1.06845801397122</c:v>
                </c:pt>
                <c:pt idx="147">
                  <c:v>1.09115153234954</c:v>
                </c:pt>
                <c:pt idx="148">
                  <c:v>1.06262869709511</c:v>
                </c:pt>
                <c:pt idx="149">
                  <c:v>1.00953399512817</c:v>
                </c:pt>
                <c:pt idx="150">
                  <c:v>1.02093509799091</c:v>
                </c:pt>
                <c:pt idx="151">
                  <c:v>0.889235247045467</c:v>
                </c:pt>
                <c:pt idx="152">
                  <c:v>1.086226128359</c:v>
                </c:pt>
                <c:pt idx="153">
                  <c:v>0.967643182521067</c:v>
                </c:pt>
                <c:pt idx="154">
                  <c:v>1.03320707410677</c:v>
                </c:pt>
                <c:pt idx="155">
                  <c:v>1.03320707410677</c:v>
                </c:pt>
                <c:pt idx="156">
                  <c:v>1.04710848113125</c:v>
                </c:pt>
                <c:pt idx="157">
                  <c:v>1.1366092906856</c:v>
                </c:pt>
                <c:pt idx="158">
                  <c:v>0.998334863993621</c:v>
                </c:pt>
                <c:pt idx="159">
                  <c:v>1.03838683600831</c:v>
                </c:pt>
                <c:pt idx="160">
                  <c:v>0.969327411557856</c:v>
                </c:pt>
                <c:pt idx="161">
                  <c:v>1.18671427033094</c:v>
                </c:pt>
                <c:pt idx="162">
                  <c:v>0.941497744846947</c:v>
                </c:pt>
                <c:pt idx="163">
                  <c:v>1.06845974756842</c:v>
                </c:pt>
                <c:pt idx="164">
                  <c:v>1.06030534346573</c:v>
                </c:pt>
                <c:pt idx="165">
                  <c:v>1.1847080730507</c:v>
                </c:pt>
                <c:pt idx="166">
                  <c:v>1.16697666908579</c:v>
                </c:pt>
                <c:pt idx="167">
                  <c:v>1.07670873147075</c:v>
                </c:pt>
                <c:pt idx="168">
                  <c:v>0.998334863993621</c:v>
                </c:pt>
                <c:pt idx="169">
                  <c:v>0.981844178970696</c:v>
                </c:pt>
                <c:pt idx="170">
                  <c:v>0.995553096870273</c:v>
                </c:pt>
                <c:pt idx="171">
                  <c:v>0.968432127993605</c:v>
                </c:pt>
                <c:pt idx="172">
                  <c:v>0.941497744846947</c:v>
                </c:pt>
                <c:pt idx="173">
                  <c:v>1.00954980129803</c:v>
                </c:pt>
                <c:pt idx="174">
                  <c:v>1.0238063609744</c:v>
                </c:pt>
                <c:pt idx="175">
                  <c:v>1.0238063609744</c:v>
                </c:pt>
                <c:pt idx="176">
                  <c:v>0.995553096870273</c:v>
                </c:pt>
                <c:pt idx="177">
                  <c:v>1.16901847420055</c:v>
                </c:pt>
                <c:pt idx="178">
                  <c:v>1.02863154065019</c:v>
                </c:pt>
                <c:pt idx="179">
                  <c:v>1.16901847420055</c:v>
                </c:pt>
                <c:pt idx="180">
                  <c:v>1.01330370389645</c:v>
                </c:pt>
                <c:pt idx="181">
                  <c:v>0.955271437086041</c:v>
                </c:pt>
                <c:pt idx="182">
                  <c:v>1.06845974756842</c:v>
                </c:pt>
                <c:pt idx="183">
                  <c:v>1.10554118109311</c:v>
                </c:pt>
                <c:pt idx="184">
                  <c:v>1.07573259337669</c:v>
                </c:pt>
                <c:pt idx="185">
                  <c:v>1.15265352290179</c:v>
                </c:pt>
                <c:pt idx="186">
                  <c:v>1.1326518380248</c:v>
                </c:pt>
                <c:pt idx="187">
                  <c:v>1.20289007040073</c:v>
                </c:pt>
                <c:pt idx="188">
                  <c:v>0.969327411557856</c:v>
                </c:pt>
                <c:pt idx="189">
                  <c:v>1.14333316428524</c:v>
                </c:pt>
                <c:pt idx="190">
                  <c:v>1.00623171822298</c:v>
                </c:pt>
                <c:pt idx="191">
                  <c:v>1.08225382549264</c:v>
                </c:pt>
                <c:pt idx="192">
                  <c:v>1.03320707410677</c:v>
                </c:pt>
                <c:pt idx="193">
                  <c:v>1.04710848113125</c:v>
                </c:pt>
                <c:pt idx="194">
                  <c:v>1.00954980129803</c:v>
                </c:pt>
                <c:pt idx="195">
                  <c:v>0.968432127993605</c:v>
                </c:pt>
                <c:pt idx="196">
                  <c:v>1.15536618370058</c:v>
                </c:pt>
                <c:pt idx="197">
                  <c:v>1.17086823012699</c:v>
                </c:pt>
                <c:pt idx="198">
                  <c:v>1.15536618370058</c:v>
                </c:pt>
                <c:pt idx="199">
                  <c:v>1.14015054341744</c:v>
                </c:pt>
                <c:pt idx="200">
                  <c:v>73.8845299468211</c:v>
                </c:pt>
                <c:pt idx="201">
                  <c:v>73.8294693608303</c:v>
                </c:pt>
                <c:pt idx="202">
                  <c:v>74.0157381889471</c:v>
                </c:pt>
                <c:pt idx="203">
                  <c:v>73.9333834210819</c:v>
                </c:pt>
                <c:pt idx="204">
                  <c:v>73.8845299468211</c:v>
                </c:pt>
                <c:pt idx="205">
                  <c:v>74.0694918595744</c:v>
                </c:pt>
                <c:pt idx="206">
                  <c:v>74.0251681246305</c:v>
                </c:pt>
                <c:pt idx="207">
                  <c:v>74.0814778500453</c:v>
                </c:pt>
                <c:pt idx="208">
                  <c:v>74.0434491288958</c:v>
                </c:pt>
                <c:pt idx="209">
                  <c:v>74.0344074242698</c:v>
                </c:pt>
                <c:pt idx="210">
                  <c:v>74.0694918595744</c:v>
                </c:pt>
                <c:pt idx="211">
                  <c:v>74.0694918595744</c:v>
                </c:pt>
                <c:pt idx="212">
                  <c:v>74.0694918595744</c:v>
                </c:pt>
                <c:pt idx="213">
                  <c:v>73.8948787613363</c:v>
                </c:pt>
                <c:pt idx="214">
                  <c:v>73.86319201711</c:v>
                </c:pt>
                <c:pt idx="215">
                  <c:v>74.0060980096528</c:v>
                </c:pt>
                <c:pt idx="216">
                  <c:v>73.8787972185691</c:v>
                </c:pt>
                <c:pt idx="217">
                  <c:v>73.9229364008536</c:v>
                </c:pt>
                <c:pt idx="218">
                  <c:v>62.1937228423334</c:v>
                </c:pt>
                <c:pt idx="219">
                  <c:v>62.0859385664697</c:v>
                </c:pt>
                <c:pt idx="220">
                  <c:v>62.0859385664697</c:v>
                </c:pt>
                <c:pt idx="221">
                  <c:v>62.1339709233224</c:v>
                </c:pt>
                <c:pt idx="222">
                  <c:v>62.159721794697</c:v>
                </c:pt>
                <c:pt idx="223">
                  <c:v>61.9303887789294</c:v>
                </c:pt>
                <c:pt idx="224">
                  <c:v>62.2743346950269</c:v>
                </c:pt>
                <c:pt idx="225">
                  <c:v>62.1867587748514</c:v>
                </c:pt>
                <c:pt idx="226">
                  <c:v>62.2188012939436</c:v>
                </c:pt>
                <c:pt idx="227">
                  <c:v>62.2450170252291</c:v>
                </c:pt>
                <c:pt idx="228">
                  <c:v>62.2724548074141</c:v>
                </c:pt>
                <c:pt idx="229">
                  <c:v>62.1174704773766</c:v>
                </c:pt>
                <c:pt idx="230">
                  <c:v>62.2946898628937</c:v>
                </c:pt>
                <c:pt idx="231">
                  <c:v>62.2203042192445</c:v>
                </c:pt>
                <c:pt idx="232">
                  <c:v>62.2946898628937</c:v>
                </c:pt>
                <c:pt idx="233">
                  <c:v>62.2203042192445</c:v>
                </c:pt>
                <c:pt idx="234">
                  <c:v>62.1466934288931</c:v>
                </c:pt>
                <c:pt idx="235">
                  <c:v>62.1466934288931</c:v>
                </c:pt>
                <c:pt idx="236">
                  <c:v>62.4170741901153</c:v>
                </c:pt>
                <c:pt idx="237">
                  <c:v>62.291976531112</c:v>
                </c:pt>
                <c:pt idx="238">
                  <c:v>62.124624366294</c:v>
                </c:pt>
                <c:pt idx="239">
                  <c:v>62.291976531112</c:v>
                </c:pt>
                <c:pt idx="240">
                  <c:v>62.1991994492026</c:v>
                </c:pt>
                <c:pt idx="241">
                  <c:v>62.3375562945508</c:v>
                </c:pt>
                <c:pt idx="242">
                  <c:v>62.124624366294</c:v>
                </c:pt>
                <c:pt idx="243">
                  <c:v>62.1650284200718</c:v>
                </c:pt>
                <c:pt idx="244">
                  <c:v>62.2450136650539</c:v>
                </c:pt>
                <c:pt idx="245">
                  <c:v>62.3630053180097</c:v>
                </c:pt>
                <c:pt idx="246">
                  <c:v>62.2724548074141</c:v>
                </c:pt>
                <c:pt idx="247">
                  <c:v>62.3259197891665</c:v>
                </c:pt>
                <c:pt idx="248">
                  <c:v>62.1650284200718</c:v>
                </c:pt>
                <c:pt idx="249">
                  <c:v>62.3428252669656</c:v>
                </c:pt>
                <c:pt idx="250">
                  <c:v>62.1520263600887</c:v>
                </c:pt>
                <c:pt idx="251">
                  <c:v>62.124624366294</c:v>
                </c:pt>
                <c:pt idx="252">
                  <c:v>62.3428252669656</c:v>
                </c:pt>
                <c:pt idx="253">
                  <c:v>62.363001236899</c:v>
                </c:pt>
                <c:pt idx="254">
                  <c:v>62.3375562945508</c:v>
                </c:pt>
                <c:pt idx="255">
                  <c:v>62.1738699085331</c:v>
                </c:pt>
                <c:pt idx="256">
                  <c:v>62.291976531112</c:v>
                </c:pt>
                <c:pt idx="257">
                  <c:v>62.124624366294</c:v>
                </c:pt>
                <c:pt idx="258">
                  <c:v>62.2946898628937</c:v>
                </c:pt>
                <c:pt idx="259">
                  <c:v>62.0635045877422</c:v>
                </c:pt>
                <c:pt idx="260">
                  <c:v>62.2693417994116</c:v>
                </c:pt>
                <c:pt idx="261">
                  <c:v>62.1966120111708</c:v>
                </c:pt>
                <c:pt idx="262">
                  <c:v>62.3168834804918</c:v>
                </c:pt>
                <c:pt idx="263">
                  <c:v>62.3130899978106</c:v>
                </c:pt>
                <c:pt idx="264">
                  <c:v>62.2055209524667</c:v>
                </c:pt>
                <c:pt idx="265">
                  <c:v>62.1685872323156</c:v>
                </c:pt>
                <c:pt idx="266">
                  <c:v>62.2648442924149</c:v>
                </c:pt>
                <c:pt idx="267">
                  <c:v>62.2648442924149</c:v>
                </c:pt>
                <c:pt idx="268">
                  <c:v>62.2853571461749</c:v>
                </c:pt>
                <c:pt idx="269">
                  <c:v>62.1611174772596</c:v>
                </c:pt>
                <c:pt idx="270">
                  <c:v>62.1809511100578</c:v>
                </c:pt>
                <c:pt idx="271">
                  <c:v>62.1108216086196</c:v>
                </c:pt>
                <c:pt idx="272">
                  <c:v>62.4665810419542</c:v>
                </c:pt>
                <c:pt idx="273">
                  <c:v>61.9921911835093</c:v>
                </c:pt>
                <c:pt idx="274">
                  <c:v>62.2249367682112</c:v>
                </c:pt>
                <c:pt idx="275">
                  <c:v>62.2450143673796</c:v>
                </c:pt>
                <c:pt idx="276">
                  <c:v>62.2631708708151</c:v>
                </c:pt>
                <c:pt idx="277">
                  <c:v>62.3730633965043</c:v>
                </c:pt>
                <c:pt idx="278">
                  <c:v>62.2617552300051</c:v>
                </c:pt>
                <c:pt idx="279">
                  <c:v>62.2988452271701</c:v>
                </c:pt>
                <c:pt idx="280">
                  <c:v>62.2088579616525</c:v>
                </c:pt>
                <c:pt idx="281">
                  <c:v>62.133974600418</c:v>
                </c:pt>
                <c:pt idx="282">
                  <c:v>62.1685872323156</c:v>
                </c:pt>
                <c:pt idx="283">
                  <c:v>62.2639687420519</c:v>
                </c:pt>
                <c:pt idx="284">
                  <c:v>62.1466919694098</c:v>
                </c:pt>
                <c:pt idx="285">
                  <c:v>62.1289643847407</c:v>
                </c:pt>
                <c:pt idx="286">
                  <c:v>62.3211356836732</c:v>
                </c:pt>
                <c:pt idx="287">
                  <c:v>62.1510051135959</c:v>
                </c:pt>
                <c:pt idx="288">
                  <c:v>62.2103137195528</c:v>
                </c:pt>
                <c:pt idx="289">
                  <c:v>62.2988452271701</c:v>
                </c:pt>
                <c:pt idx="290">
                  <c:v>62.133974600418</c:v>
                </c:pt>
                <c:pt idx="291">
                  <c:v>62.482966579742</c:v>
                </c:pt>
                <c:pt idx="292">
                  <c:v>62.3285446966607</c:v>
                </c:pt>
                <c:pt idx="293">
                  <c:v>62.2873424445016</c:v>
                </c:pt>
                <c:pt idx="294">
                  <c:v>62.1568000928171</c:v>
                </c:pt>
                <c:pt idx="295">
                  <c:v>62.1234891510441</c:v>
                </c:pt>
                <c:pt idx="296">
                  <c:v>62.2873424445016</c:v>
                </c:pt>
                <c:pt idx="297">
                  <c:v>62.2249367682112</c:v>
                </c:pt>
                <c:pt idx="298">
                  <c:v>62.1510051135959</c:v>
                </c:pt>
                <c:pt idx="299">
                  <c:v>62.1685872323156</c:v>
                </c:pt>
                <c:pt idx="300">
                  <c:v>62.2258312211749</c:v>
                </c:pt>
                <c:pt idx="301">
                  <c:v>62.1867520335932</c:v>
                </c:pt>
                <c:pt idx="302">
                  <c:v>62.2450134069631</c:v>
                </c:pt>
                <c:pt idx="303">
                  <c:v>62.2853571461749</c:v>
                </c:pt>
                <c:pt idx="304">
                  <c:v>62.3065753761686</c:v>
                </c:pt>
                <c:pt idx="305">
                  <c:v>62.3065753761686</c:v>
                </c:pt>
                <c:pt idx="306">
                  <c:v>62.2658088141796</c:v>
                </c:pt>
                <c:pt idx="307">
                  <c:v>62.3065753761686</c:v>
                </c:pt>
                <c:pt idx="308">
                  <c:v>62.203619158795</c:v>
                </c:pt>
                <c:pt idx="309">
                  <c:v>62.1510051135959</c:v>
                </c:pt>
                <c:pt idx="310">
                  <c:v>62.2266563854278</c:v>
                </c:pt>
                <c:pt idx="311">
                  <c:v>62.1801448321415</c:v>
                </c:pt>
                <c:pt idx="312">
                  <c:v>62.1619332564324</c:v>
                </c:pt>
                <c:pt idx="313">
                  <c:v>62.1956891281617</c:v>
                </c:pt>
                <c:pt idx="314">
                  <c:v>62.3894863459949</c:v>
                </c:pt>
                <c:pt idx="315">
                  <c:v>62.1705772785187</c:v>
                </c:pt>
                <c:pt idx="316">
                  <c:v>62.2188012993918</c:v>
                </c:pt>
                <c:pt idx="317">
                  <c:v>62.2317618796756</c:v>
                </c:pt>
                <c:pt idx="318">
                  <c:v>62.3259197891665</c:v>
                </c:pt>
                <c:pt idx="319">
                  <c:v>62.3012019296583</c:v>
                </c:pt>
                <c:pt idx="320">
                  <c:v>62.2450161980752</c:v>
                </c:pt>
                <c:pt idx="321">
                  <c:v>61.7838435442825</c:v>
                </c:pt>
                <c:pt idx="322">
                  <c:v>62.2022445467156</c:v>
                </c:pt>
                <c:pt idx="323">
                  <c:v>62.2304068277025</c:v>
                </c:pt>
                <c:pt idx="324">
                  <c:v>62.3469786238352</c:v>
                </c:pt>
                <c:pt idx="325">
                  <c:v>62.2007710426239</c:v>
                </c:pt>
                <c:pt idx="326">
                  <c:v>62.2450189247534</c:v>
                </c:pt>
                <c:pt idx="327">
                  <c:v>62.3073202079297</c:v>
                </c:pt>
                <c:pt idx="328">
                  <c:v>62.2733637020908</c:v>
                </c:pt>
                <c:pt idx="329">
                  <c:v>62.3051349194103</c:v>
                </c:pt>
                <c:pt idx="330">
                  <c:v>62.2911376565265</c:v>
                </c:pt>
                <c:pt idx="331">
                  <c:v>62.3051349194103</c:v>
                </c:pt>
                <c:pt idx="332">
                  <c:v>62.3894863459949</c:v>
                </c:pt>
                <c:pt idx="333">
                  <c:v>62.2611207544273</c:v>
                </c:pt>
                <c:pt idx="334">
                  <c:v>62.2743288926438</c:v>
                </c:pt>
                <c:pt idx="335">
                  <c:v>62.2605414169498</c:v>
                </c:pt>
                <c:pt idx="336">
                  <c:v>62.1359898452384</c:v>
                </c:pt>
                <c:pt idx="337">
                  <c:v>62.3073202079297</c:v>
                </c:pt>
                <c:pt idx="338">
                  <c:v>62.1503133294812</c:v>
                </c:pt>
                <c:pt idx="339">
                  <c:v>62.1679041132697</c:v>
                </c:pt>
                <c:pt idx="340">
                  <c:v>62.2743288926438</c:v>
                </c:pt>
                <c:pt idx="341">
                  <c:v>62.2743288926438</c:v>
                </c:pt>
                <c:pt idx="342">
                  <c:v>62.1886692000533</c:v>
                </c:pt>
                <c:pt idx="343">
                  <c:v>62.2161520071447</c:v>
                </c:pt>
                <c:pt idx="344">
                  <c:v>62.3962825705044</c:v>
                </c:pt>
                <c:pt idx="345">
                  <c:v>62.1536770907922</c:v>
                </c:pt>
                <c:pt idx="346">
                  <c:v>62.2764809640739</c:v>
                </c:pt>
                <c:pt idx="347">
                  <c:v>62.1975071107042</c:v>
                </c:pt>
                <c:pt idx="348">
                  <c:v>62.1679041132697</c:v>
                </c:pt>
                <c:pt idx="349">
                  <c:v>62.2151439789376</c:v>
                </c:pt>
                <c:pt idx="350">
                  <c:v>62.2743288926438</c:v>
                </c:pt>
                <c:pt idx="351">
                  <c:v>62.2599966076549</c:v>
                </c:pt>
                <c:pt idx="352">
                  <c:v>62.2866565244381</c:v>
                </c:pt>
                <c:pt idx="353">
                  <c:v>62.2179720828968</c:v>
                </c:pt>
                <c:pt idx="354">
                  <c:v>62.2450170252291</c:v>
                </c:pt>
                <c:pt idx="355">
                  <c:v>62.2829733021797</c:v>
                </c:pt>
                <c:pt idx="356">
                  <c:v>62.2203091172631</c:v>
                </c:pt>
                <c:pt idx="357">
                  <c:v>62.256414182592</c:v>
                </c:pt>
                <c:pt idx="358">
                  <c:v>62.2335367528723</c:v>
                </c:pt>
                <c:pt idx="359">
                  <c:v>62.2450160464122</c:v>
                </c:pt>
                <c:pt idx="360">
                  <c:v>62.2332184874449</c:v>
                </c:pt>
                <c:pt idx="361">
                  <c:v>62.2450174955715</c:v>
                </c:pt>
                <c:pt idx="362">
                  <c:v>62.2700537911423</c:v>
                </c:pt>
                <c:pt idx="363">
                  <c:v>62.2818886740703</c:v>
                </c:pt>
                <c:pt idx="364">
                  <c:v>62.2450174955715</c:v>
                </c:pt>
                <c:pt idx="365">
                  <c:v>62.2450174955715</c:v>
                </c:pt>
                <c:pt idx="366">
                  <c:v>62.167436710328</c:v>
                </c:pt>
                <c:pt idx="367">
                  <c:v>62.2325313345395</c:v>
                </c:pt>
                <c:pt idx="368">
                  <c:v>62.1979400540562</c:v>
                </c:pt>
                <c:pt idx="369">
                  <c:v>62.2680392752238</c:v>
                </c:pt>
                <c:pt idx="370">
                  <c:v>62.1650261531573</c:v>
                </c:pt>
                <c:pt idx="371">
                  <c:v>62.2103183090595</c:v>
                </c:pt>
                <c:pt idx="372">
                  <c:v>62.256414182592</c:v>
                </c:pt>
                <c:pt idx="373">
                  <c:v>62.2668672528119</c:v>
                </c:pt>
                <c:pt idx="374">
                  <c:v>62.1897536602429</c:v>
                </c:pt>
                <c:pt idx="375">
                  <c:v>62.1991994444396</c:v>
                </c:pt>
                <c:pt idx="376">
                  <c:v>62.2798911310761</c:v>
                </c:pt>
                <c:pt idx="377">
                  <c:v>62.2798911310761</c:v>
                </c:pt>
                <c:pt idx="378">
                  <c:v>62.3027127991154</c:v>
                </c:pt>
                <c:pt idx="379">
                  <c:v>62.2083402060022</c:v>
                </c:pt>
                <c:pt idx="380">
                  <c:v>62.2209985307168</c:v>
                </c:pt>
                <c:pt idx="381">
                  <c:v>62.2216550282022</c:v>
                </c:pt>
                <c:pt idx="382">
                  <c:v>62.2335367528723</c:v>
                </c:pt>
                <c:pt idx="383">
                  <c:v>62.266322785604</c:v>
                </c:pt>
                <c:pt idx="384">
                  <c:v>62.1709453532809</c:v>
                </c:pt>
                <c:pt idx="385">
                  <c:v>62.1793179809637</c:v>
                </c:pt>
                <c:pt idx="386">
                  <c:v>62.1991994444396</c:v>
                </c:pt>
                <c:pt idx="387">
                  <c:v>62.2818886740703</c:v>
                </c:pt>
                <c:pt idx="388">
                  <c:v>62.2818886740703</c:v>
                </c:pt>
                <c:pt idx="389">
                  <c:v>62.2203091172631</c:v>
                </c:pt>
                <c:pt idx="390">
                  <c:v>62.2209985307168</c:v>
                </c:pt>
                <c:pt idx="391">
                  <c:v>62.1991994444396</c:v>
                </c:pt>
                <c:pt idx="392">
                  <c:v>62.2450155478212</c:v>
                </c:pt>
                <c:pt idx="393">
                  <c:v>62.2195737788958</c:v>
                </c:pt>
                <c:pt idx="394">
                  <c:v>62.2450146920179</c:v>
                </c:pt>
                <c:pt idx="395">
                  <c:v>62.2450170252291</c:v>
                </c:pt>
                <c:pt idx="396">
                  <c:v>62.2188012993918</c:v>
                </c:pt>
                <c:pt idx="397">
                  <c:v>62.2829733021797</c:v>
                </c:pt>
                <c:pt idx="398">
                  <c:v>62.2325313345395</c:v>
                </c:pt>
                <c:pt idx="399">
                  <c:v>62.0907042682702</c:v>
                </c:pt>
                <c:pt idx="400">
                  <c:v>62.2818886740703</c:v>
                </c:pt>
                <c:pt idx="401">
                  <c:v>62.1697090731007</c:v>
                </c:pt>
                <c:pt idx="402">
                  <c:v>62.1834088360168</c:v>
                </c:pt>
                <c:pt idx="403">
                  <c:v>62.2450201338307</c:v>
                </c:pt>
                <c:pt idx="404">
                  <c:v>62.2693418044598</c:v>
                </c:pt>
                <c:pt idx="405">
                  <c:v>62.2818886740703</c:v>
                </c:pt>
                <c:pt idx="406">
                  <c:v>62.6543499045782</c:v>
                </c:pt>
                <c:pt idx="407">
                  <c:v>62.2674357331891</c:v>
                </c:pt>
                <c:pt idx="408">
                  <c:v>62.2112272306327</c:v>
                </c:pt>
                <c:pt idx="409">
                  <c:v>62.2789669261595</c:v>
                </c:pt>
                <c:pt idx="410">
                  <c:v>62.2558437828327</c:v>
                </c:pt>
                <c:pt idx="411">
                  <c:v>62.2658088141796</c:v>
                </c:pt>
                <c:pt idx="412">
                  <c:v>62.2144350702685</c:v>
                </c:pt>
                <c:pt idx="413">
                  <c:v>62.1880436620317</c:v>
                </c:pt>
                <c:pt idx="414">
                  <c:v>62.2262528259941</c:v>
                </c:pt>
                <c:pt idx="415">
                  <c:v>62.253840055367</c:v>
                </c:pt>
                <c:pt idx="416">
                  <c:v>62.1991980812685</c:v>
                </c:pt>
                <c:pt idx="417">
                  <c:v>62.2072628714407</c:v>
                </c:pt>
                <c:pt idx="418">
                  <c:v>62.2080775867972</c:v>
                </c:pt>
                <c:pt idx="419">
                  <c:v>62.2540233275545</c:v>
                </c:pt>
                <c:pt idx="420">
                  <c:v>62.2536607583529</c:v>
                </c:pt>
                <c:pt idx="421">
                  <c:v>62.2450181789435</c:v>
                </c:pt>
                <c:pt idx="422">
                  <c:v>62.1937194717106</c:v>
                </c:pt>
                <c:pt idx="423">
                  <c:v>62.2365004379418</c:v>
                </c:pt>
                <c:pt idx="424">
                  <c:v>62.2450163120551</c:v>
                </c:pt>
                <c:pt idx="425">
                  <c:v>62.1915898069275</c:v>
                </c:pt>
                <c:pt idx="426">
                  <c:v>62.2450181789435</c:v>
                </c:pt>
                <c:pt idx="427">
                  <c:v>62.2540233275545</c:v>
                </c:pt>
                <c:pt idx="428">
                  <c:v>62.2540233275545</c:v>
                </c:pt>
                <c:pt idx="429">
                  <c:v>62.1937194717106</c:v>
                </c:pt>
                <c:pt idx="430">
                  <c:v>62.2103137123404</c:v>
                </c:pt>
                <c:pt idx="431">
                  <c:v>62.2365004379418</c:v>
                </c:pt>
                <c:pt idx="432">
                  <c:v>62.2019560288818</c:v>
                </c:pt>
                <c:pt idx="433">
                  <c:v>62.54977276476</c:v>
                </c:pt>
                <c:pt idx="434">
                  <c:v>62.2540233275545</c:v>
                </c:pt>
                <c:pt idx="435">
                  <c:v>62.1991980812685</c:v>
                </c:pt>
                <c:pt idx="436">
                  <c:v>62.2724529968903</c:v>
                </c:pt>
                <c:pt idx="437">
                  <c:v>62.2262528259941</c:v>
                </c:pt>
                <c:pt idx="438">
                  <c:v>62.1960624977383</c:v>
                </c:pt>
                <c:pt idx="439">
                  <c:v>62.2080775867972</c:v>
                </c:pt>
                <c:pt idx="440">
                  <c:v>62.2359587056924</c:v>
                </c:pt>
                <c:pt idx="441">
                  <c:v>62.1892793536721</c:v>
                </c:pt>
                <c:pt idx="442">
                  <c:v>62.0870882167902</c:v>
                </c:pt>
                <c:pt idx="443">
                  <c:v>62.2262528259941</c:v>
                </c:pt>
                <c:pt idx="444">
                  <c:v>62.2724529968903</c:v>
                </c:pt>
                <c:pt idx="445">
                  <c:v>62.1087891956678</c:v>
                </c:pt>
                <c:pt idx="446">
                  <c:v>62.2743327608994</c:v>
                </c:pt>
                <c:pt idx="447">
                  <c:v>62.2158265143241</c:v>
                </c:pt>
                <c:pt idx="448">
                  <c:v>62.1880436620317</c:v>
                </c:pt>
                <c:pt idx="449">
                  <c:v>62.2080775867972</c:v>
                </c:pt>
                <c:pt idx="450">
                  <c:v>62.2253942223047</c:v>
                </c:pt>
                <c:pt idx="451">
                  <c:v>62.1880436620317</c:v>
                </c:pt>
                <c:pt idx="452">
                  <c:v>62.1867558868951</c:v>
                </c:pt>
                <c:pt idx="453">
                  <c:v>62.2249327919286</c:v>
                </c:pt>
                <c:pt idx="454">
                  <c:v>62.339823585585</c:v>
                </c:pt>
                <c:pt idx="455">
                  <c:v>62.2555754583481</c:v>
                </c:pt>
                <c:pt idx="456">
                  <c:v>62.2553241042471</c:v>
                </c:pt>
                <c:pt idx="457">
                  <c:v>62.2353436982667</c:v>
                </c:pt>
                <c:pt idx="458">
                  <c:v>62.1804946797217</c:v>
                </c:pt>
                <c:pt idx="459">
                  <c:v>62.2624308678144</c:v>
                </c:pt>
                <c:pt idx="460">
                  <c:v>62.2044038930004</c:v>
                </c:pt>
                <c:pt idx="461">
                  <c:v>62.2198253539284</c:v>
                </c:pt>
                <c:pt idx="462">
                  <c:v>53.7325848654764</c:v>
                </c:pt>
                <c:pt idx="463">
                  <c:v>53.5292204227998</c:v>
                </c:pt>
                <c:pt idx="464">
                  <c:v>53.5552184606418</c:v>
                </c:pt>
                <c:pt idx="465">
                  <c:v>53.5084297485657</c:v>
                </c:pt>
                <c:pt idx="466">
                  <c:v>53.5552184606418</c:v>
                </c:pt>
                <c:pt idx="467">
                  <c:v>53.4818982651868</c:v>
                </c:pt>
                <c:pt idx="468">
                  <c:v>53.5272694427613</c:v>
                </c:pt>
                <c:pt idx="469">
                  <c:v>53.5098394387465</c:v>
                </c:pt>
                <c:pt idx="470">
                  <c:v>53.2363679060332</c:v>
                </c:pt>
                <c:pt idx="471">
                  <c:v>53.4818982651868</c:v>
                </c:pt>
                <c:pt idx="472">
                  <c:v>53.5644522313456</c:v>
                </c:pt>
                <c:pt idx="473">
                  <c:v>53.5098394387465</c:v>
                </c:pt>
                <c:pt idx="474">
                  <c:v>53.3421405801019</c:v>
                </c:pt>
                <c:pt idx="475">
                  <c:v>53.5190755644527</c:v>
                </c:pt>
                <c:pt idx="476">
                  <c:v>53.6497704218152</c:v>
                </c:pt>
                <c:pt idx="477">
                  <c:v>53.540284961588</c:v>
                </c:pt>
                <c:pt idx="478">
                  <c:v>53.557351798939</c:v>
                </c:pt>
                <c:pt idx="479">
                  <c:v>53.4113185060558</c:v>
                </c:pt>
                <c:pt idx="480">
                  <c:v>53.4875173064217</c:v>
                </c:pt>
                <c:pt idx="481">
                  <c:v>53.4993146691003</c:v>
                </c:pt>
                <c:pt idx="482">
                  <c:v>53.5007423800901</c:v>
                </c:pt>
                <c:pt idx="483">
                  <c:v>53.5234033141275</c:v>
                </c:pt>
                <c:pt idx="484">
                  <c:v>53.5063871117768</c:v>
                </c:pt>
                <c:pt idx="485">
                  <c:v>53.5326714036969</c:v>
                </c:pt>
                <c:pt idx="486">
                  <c:v>53.7293251889715</c:v>
                </c:pt>
                <c:pt idx="487">
                  <c:v>53.5310175120569</c:v>
                </c:pt>
                <c:pt idx="488">
                  <c:v>53.5559916779401</c:v>
                </c:pt>
                <c:pt idx="489">
                  <c:v>53.4654260682728</c:v>
                </c:pt>
                <c:pt idx="490">
                  <c:v>53.4281148512716</c:v>
                </c:pt>
                <c:pt idx="491">
                  <c:v>53.5471040275425</c:v>
                </c:pt>
                <c:pt idx="492">
                  <c:v>53.5021128009539</c:v>
                </c:pt>
                <c:pt idx="493">
                  <c:v>53.5396150598836</c:v>
                </c:pt>
                <c:pt idx="494">
                  <c:v>53.5021128009539</c:v>
                </c:pt>
                <c:pt idx="495">
                  <c:v>53.5650195176451</c:v>
                </c:pt>
                <c:pt idx="496">
                  <c:v>53.5149139804811</c:v>
                </c:pt>
                <c:pt idx="497">
                  <c:v>53.524381817518</c:v>
                </c:pt>
                <c:pt idx="498">
                  <c:v>53.557351798939</c:v>
                </c:pt>
                <c:pt idx="499">
                  <c:v>53.5063871117768</c:v>
                </c:pt>
                <c:pt idx="500">
                  <c:v>53.5213249646069</c:v>
                </c:pt>
                <c:pt idx="501">
                  <c:v>53.5318627165778</c:v>
                </c:pt>
                <c:pt idx="502">
                  <c:v>53.5063871117768</c:v>
                </c:pt>
                <c:pt idx="503">
                  <c:v>53.4398329410331</c:v>
                </c:pt>
                <c:pt idx="504">
                  <c:v>53.5653568746272</c:v>
                </c:pt>
                <c:pt idx="505">
                  <c:v>53.5396150598836</c:v>
                </c:pt>
                <c:pt idx="506">
                  <c:v>53.5124798430506</c:v>
                </c:pt>
                <c:pt idx="507">
                  <c:v>53.5213249646069</c:v>
                </c:pt>
                <c:pt idx="508">
                  <c:v>53.4892348183464</c:v>
                </c:pt>
                <c:pt idx="509">
                  <c:v>53.5651897109061</c:v>
                </c:pt>
                <c:pt idx="510">
                  <c:v>53.5234033141275</c:v>
                </c:pt>
                <c:pt idx="511">
                  <c:v>53.557351798939</c:v>
                </c:pt>
                <c:pt idx="512">
                  <c:v>53.5576613927621</c:v>
                </c:pt>
                <c:pt idx="513">
                  <c:v>53.6388301291162</c:v>
                </c:pt>
                <c:pt idx="514">
                  <c:v>53.5182192118062</c:v>
                </c:pt>
                <c:pt idx="515">
                  <c:v>53.5279392170189</c:v>
                </c:pt>
                <c:pt idx="516">
                  <c:v>53.5349263867817</c:v>
                </c:pt>
                <c:pt idx="517">
                  <c:v>53.5287505845172</c:v>
                </c:pt>
                <c:pt idx="518">
                  <c:v>53.5513188153579</c:v>
                </c:pt>
                <c:pt idx="519">
                  <c:v>53.4982811954806</c:v>
                </c:pt>
                <c:pt idx="520">
                  <c:v>53.5587875122299</c:v>
                </c:pt>
                <c:pt idx="521">
                  <c:v>53.5590454852172</c:v>
                </c:pt>
                <c:pt idx="522">
                  <c:v>53.5590454852172</c:v>
                </c:pt>
                <c:pt idx="523">
                  <c:v>53.5044598781547</c:v>
                </c:pt>
                <c:pt idx="524">
                  <c:v>53.6154360284789</c:v>
                </c:pt>
                <c:pt idx="525">
                  <c:v>53.5302867021304</c:v>
                </c:pt>
                <c:pt idx="526">
                  <c:v>53.5021128092695</c:v>
                </c:pt>
                <c:pt idx="527">
                  <c:v>53.4903480348425</c:v>
                </c:pt>
                <c:pt idx="528">
                  <c:v>53.5093772582298</c:v>
                </c:pt>
                <c:pt idx="529">
                  <c:v>53.5524403288042</c:v>
                </c:pt>
                <c:pt idx="530">
                  <c:v>53.5310175384712</c:v>
                </c:pt>
                <c:pt idx="531">
                  <c:v>54.182659880798</c:v>
                </c:pt>
                <c:pt idx="532">
                  <c:v>53.5453243922775</c:v>
                </c:pt>
                <c:pt idx="533">
                  <c:v>53.5453243922775</c:v>
                </c:pt>
                <c:pt idx="534">
                  <c:v>53.5156363873887</c:v>
                </c:pt>
                <c:pt idx="535">
                  <c:v>53.5008817891936</c:v>
                </c:pt>
                <c:pt idx="536">
                  <c:v>53.5220888515605</c:v>
                </c:pt>
                <c:pt idx="537">
                  <c:v>53.4934646552708</c:v>
                </c:pt>
                <c:pt idx="538">
                  <c:v>53.539886251771</c:v>
                </c:pt>
                <c:pt idx="539">
                  <c:v>53.5152997476525</c:v>
                </c:pt>
                <c:pt idx="540">
                  <c:v>53.5077025520278</c:v>
                </c:pt>
                <c:pt idx="541">
                  <c:v>53.5337044586151</c:v>
                </c:pt>
                <c:pt idx="542">
                  <c:v>53.5114796458821</c:v>
                </c:pt>
                <c:pt idx="543">
                  <c:v>53.4916937291854</c:v>
                </c:pt>
                <c:pt idx="544">
                  <c:v>53.5462426014332</c:v>
                </c:pt>
                <c:pt idx="545">
                  <c:v>53.5527905434422</c:v>
                </c:pt>
                <c:pt idx="546">
                  <c:v>53.494826891734</c:v>
                </c:pt>
                <c:pt idx="547">
                  <c:v>53.5375774628958</c:v>
                </c:pt>
                <c:pt idx="548">
                  <c:v>53.5033059026403</c:v>
                </c:pt>
                <c:pt idx="549">
                  <c:v>53.4281106211111</c:v>
                </c:pt>
                <c:pt idx="550">
                  <c:v>53.533066516143</c:v>
                </c:pt>
                <c:pt idx="551">
                  <c:v>53.3070167821352</c:v>
                </c:pt>
                <c:pt idx="552">
                  <c:v>53.5009954545202</c:v>
                </c:pt>
                <c:pt idx="553">
                  <c:v>53.5414320543888</c:v>
                </c:pt>
                <c:pt idx="554">
                  <c:v>53.500031838062</c:v>
                </c:pt>
                <c:pt idx="555">
                  <c:v>53.4777244480223</c:v>
                </c:pt>
                <c:pt idx="556">
                  <c:v>53.532212134712</c:v>
                </c:pt>
                <c:pt idx="557">
                  <c:v>53.514206587228</c:v>
                </c:pt>
                <c:pt idx="558">
                  <c:v>53.5150276577555</c:v>
                </c:pt>
                <c:pt idx="559">
                  <c:v>53.506829900976</c:v>
                </c:pt>
                <c:pt idx="560">
                  <c:v>53.5349258778738</c:v>
                </c:pt>
                <c:pt idx="561">
                  <c:v>53.5077054647327</c:v>
                </c:pt>
                <c:pt idx="562">
                  <c:v>53.5507089886167</c:v>
                </c:pt>
                <c:pt idx="563">
                  <c:v>53.5957480119782</c:v>
                </c:pt>
                <c:pt idx="564">
                  <c:v>53.5471024820954</c:v>
                </c:pt>
                <c:pt idx="565">
                  <c:v>53.5413516531645</c:v>
                </c:pt>
                <c:pt idx="566">
                  <c:v>53.5048073812968</c:v>
                </c:pt>
                <c:pt idx="567">
                  <c:v>53.5373104344524</c:v>
                </c:pt>
                <c:pt idx="568">
                  <c:v>53.5879890556673</c:v>
                </c:pt>
                <c:pt idx="569">
                  <c:v>53.529532542362</c:v>
                </c:pt>
                <c:pt idx="570">
                  <c:v>53.5489688826028</c:v>
                </c:pt>
                <c:pt idx="571">
                  <c:v>53.5335476124512</c:v>
                </c:pt>
                <c:pt idx="572">
                  <c:v>53.5446740254743</c:v>
                </c:pt>
                <c:pt idx="573">
                  <c:v>53.5073560274591</c:v>
                </c:pt>
                <c:pt idx="574">
                  <c:v>53.5253229734121</c:v>
                </c:pt>
                <c:pt idx="575">
                  <c:v>53.7071062005051</c:v>
                </c:pt>
                <c:pt idx="576">
                  <c:v>53.537805966933</c:v>
                </c:pt>
                <c:pt idx="577">
                  <c:v>53.5202229219065</c:v>
                </c:pt>
                <c:pt idx="578">
                  <c:v>53.6244994894233</c:v>
                </c:pt>
                <c:pt idx="579">
                  <c:v>53.5282679356866</c:v>
                </c:pt>
                <c:pt idx="580">
                  <c:v>53.5144604516532</c:v>
                </c:pt>
                <c:pt idx="581">
                  <c:v>53.527522484729</c:v>
                </c:pt>
                <c:pt idx="582">
                  <c:v>53.5381821091405</c:v>
                </c:pt>
                <c:pt idx="583">
                  <c:v>53.5142048279038</c:v>
                </c:pt>
                <c:pt idx="584">
                  <c:v>53.507701804689</c:v>
                </c:pt>
                <c:pt idx="585">
                  <c:v>54.6806848579833</c:v>
                </c:pt>
                <c:pt idx="586">
                  <c:v>53.5124803575957</c:v>
                </c:pt>
                <c:pt idx="587">
                  <c:v>53.5050228049907</c:v>
                </c:pt>
                <c:pt idx="588">
                  <c:v>53.5396113041342</c:v>
                </c:pt>
                <c:pt idx="589">
                  <c:v>53.5310175318676</c:v>
                </c:pt>
                <c:pt idx="590">
                  <c:v>53.5438989704269</c:v>
                </c:pt>
                <c:pt idx="591">
                  <c:v>53.4978299635988</c:v>
                </c:pt>
                <c:pt idx="592">
                  <c:v>53.5118394815471</c:v>
                </c:pt>
                <c:pt idx="593">
                  <c:v>53.5456372442878</c:v>
                </c:pt>
                <c:pt idx="594">
                  <c:v>53.0940366685767</c:v>
                </c:pt>
                <c:pt idx="595">
                  <c:v>54.1671665118706</c:v>
                </c:pt>
                <c:pt idx="596">
                  <c:v>53.3157994472656</c:v>
                </c:pt>
                <c:pt idx="597">
                  <c:v>53.5184805231926</c:v>
                </c:pt>
                <c:pt idx="598">
                  <c:v>53.5163174610226</c:v>
                </c:pt>
                <c:pt idx="599">
                  <c:v>53.5050228049907</c:v>
                </c:pt>
                <c:pt idx="600">
                  <c:v>53.5213288555194</c:v>
                </c:pt>
                <c:pt idx="601">
                  <c:v>53.5330659127052</c:v>
                </c:pt>
                <c:pt idx="602">
                  <c:v>53.5050228049907</c:v>
                </c:pt>
                <c:pt idx="603">
                  <c:v>53.6055192950388</c:v>
                </c:pt>
                <c:pt idx="604">
                  <c:v>53.5207821801914</c:v>
                </c:pt>
                <c:pt idx="605">
                  <c:v>53.5423189180004</c:v>
                </c:pt>
                <c:pt idx="606">
                  <c:v>53.5736483140087</c:v>
                </c:pt>
                <c:pt idx="607">
                  <c:v>55.6359753767213</c:v>
                </c:pt>
                <c:pt idx="608">
                  <c:v>53.2152966549355</c:v>
                </c:pt>
                <c:pt idx="609">
                  <c:v>53.6880014537872</c:v>
                </c:pt>
                <c:pt idx="610">
                  <c:v>53.0940366685767</c:v>
                </c:pt>
                <c:pt idx="611">
                  <c:v>53.5381829880007</c:v>
                </c:pt>
                <c:pt idx="612">
                  <c:v>53.6965791556155</c:v>
                </c:pt>
                <c:pt idx="613">
                  <c:v>53.9744855532901</c:v>
                </c:pt>
                <c:pt idx="614">
                  <c:v>53.339172348941</c:v>
                </c:pt>
                <c:pt idx="615">
                  <c:v>53.5236766868926</c:v>
                </c:pt>
                <c:pt idx="616">
                  <c:v>53.5272694427613</c:v>
                </c:pt>
                <c:pt idx="617">
                  <c:v>53.5385521707845</c:v>
                </c:pt>
                <c:pt idx="618">
                  <c:v>53.5118394815471</c:v>
                </c:pt>
                <c:pt idx="619">
                  <c:v>53.5138144544057</c:v>
                </c:pt>
                <c:pt idx="620">
                  <c:v>53.526226095739</c:v>
                </c:pt>
                <c:pt idx="621">
                  <c:v>53.5366252741384</c:v>
                </c:pt>
                <c:pt idx="622">
                  <c:v>53.5833300617809</c:v>
                </c:pt>
                <c:pt idx="623">
                  <c:v>53.1272402477891</c:v>
                </c:pt>
                <c:pt idx="624">
                  <c:v>53.5394143407158</c:v>
                </c:pt>
                <c:pt idx="625">
                  <c:v>53.329251740616</c:v>
                </c:pt>
                <c:pt idx="626">
                  <c:v>53.6168626293481</c:v>
                </c:pt>
                <c:pt idx="627">
                  <c:v>53.5096262293228</c:v>
                </c:pt>
                <c:pt idx="628">
                  <c:v>53.5284822251237</c:v>
                </c:pt>
                <c:pt idx="629">
                  <c:v>53.5181156172099</c:v>
                </c:pt>
                <c:pt idx="630">
                  <c:v>53.8081233219562</c:v>
                </c:pt>
                <c:pt idx="631">
                  <c:v>53.4212580875256</c:v>
                </c:pt>
                <c:pt idx="632">
                  <c:v>53.5021128148132</c:v>
                </c:pt>
                <c:pt idx="633">
                  <c:v>53.5413516531645</c:v>
                </c:pt>
                <c:pt idx="634">
                  <c:v>53.533887244957</c:v>
                </c:pt>
                <c:pt idx="635">
                  <c:v>53.5453225237333</c:v>
                </c:pt>
                <c:pt idx="636">
                  <c:v>53.5441319014911</c:v>
                </c:pt>
                <c:pt idx="637">
                  <c:v>52.9405654303331</c:v>
                </c:pt>
                <c:pt idx="638">
                  <c:v>53.5518940329908</c:v>
                </c:pt>
                <c:pt idx="639">
                  <c:v>53.5162614868472</c:v>
                </c:pt>
                <c:pt idx="640">
                  <c:v>53.5080952100457</c:v>
                </c:pt>
                <c:pt idx="641">
                  <c:v>53.4548298002159</c:v>
                </c:pt>
                <c:pt idx="642">
                  <c:v>53.5413516531645</c:v>
                </c:pt>
                <c:pt idx="643">
                  <c:v>54.050166264226</c:v>
                </c:pt>
                <c:pt idx="644">
                  <c:v>53.6080537923344</c:v>
                </c:pt>
                <c:pt idx="645">
                  <c:v>53.5077054647327</c:v>
                </c:pt>
                <c:pt idx="646">
                  <c:v>53.5293371731505</c:v>
                </c:pt>
                <c:pt idx="647">
                  <c:v>53.5059409476699</c:v>
                </c:pt>
                <c:pt idx="648">
                  <c:v>53.5248551243025</c:v>
                </c:pt>
                <c:pt idx="649">
                  <c:v>53.5497373791226</c:v>
                </c:pt>
                <c:pt idx="650">
                  <c:v>53.5255508972826</c:v>
                </c:pt>
                <c:pt idx="651">
                  <c:v>41.1518901880349</c:v>
                </c:pt>
                <c:pt idx="652">
                  <c:v>41.0539536449468</c:v>
                </c:pt>
                <c:pt idx="653">
                  <c:v>40.5094049151292</c:v>
                </c:pt>
                <c:pt idx="654">
                  <c:v>41.4111521855269</c:v>
                </c:pt>
                <c:pt idx="655">
                  <c:v>40.5155738241833</c:v>
                </c:pt>
                <c:pt idx="656">
                  <c:v>40.5221925149497</c:v>
                </c:pt>
                <c:pt idx="657">
                  <c:v>40.529305330545</c:v>
                </c:pt>
                <c:pt idx="658">
                  <c:v>40.1735181176685</c:v>
                </c:pt>
                <c:pt idx="659">
                  <c:v>40.535934068348</c:v>
                </c:pt>
                <c:pt idx="660">
                  <c:v>40.4965277099323</c:v>
                </c:pt>
                <c:pt idx="661">
                  <c:v>40.9299510090825</c:v>
                </c:pt>
                <c:pt idx="662">
                  <c:v>40.531408532089</c:v>
                </c:pt>
                <c:pt idx="663">
                  <c:v>40.5243416912987</c:v>
                </c:pt>
                <c:pt idx="664">
                  <c:v>40.7253220787773</c:v>
                </c:pt>
                <c:pt idx="665">
                  <c:v>40.5274313557957</c:v>
                </c:pt>
                <c:pt idx="666">
                  <c:v>40.5344273008186</c:v>
                </c:pt>
                <c:pt idx="667">
                  <c:v>40.5382237740434</c:v>
                </c:pt>
                <c:pt idx="668">
                  <c:v>40.6048163257736</c:v>
                </c:pt>
                <c:pt idx="669">
                  <c:v>40.6279010717125</c:v>
                </c:pt>
                <c:pt idx="670">
                  <c:v>40.5188228543365</c:v>
                </c:pt>
                <c:pt idx="671">
                  <c:v>39.4034449305331</c:v>
                </c:pt>
                <c:pt idx="672">
                  <c:v>40.4859710628262</c:v>
                </c:pt>
                <c:pt idx="673">
                  <c:v>40.5133155210802</c:v>
                </c:pt>
                <c:pt idx="674">
                  <c:v>40.5109789745599</c:v>
                </c:pt>
                <c:pt idx="675">
                  <c:v>40.7980106778399</c:v>
                </c:pt>
                <c:pt idx="676">
                  <c:v>40.4872894626681</c:v>
                </c:pt>
                <c:pt idx="677">
                  <c:v>40.7030900667217</c:v>
                </c:pt>
                <c:pt idx="678">
                  <c:v>40.5144542259519</c:v>
                </c:pt>
                <c:pt idx="679">
                  <c:v>40.4913818950278</c:v>
                </c:pt>
                <c:pt idx="680">
                  <c:v>40.5035562917726</c:v>
                </c:pt>
                <c:pt idx="681">
                  <c:v>40.5931792049362</c:v>
                </c:pt>
                <c:pt idx="682">
                  <c:v>40.5071231824712</c:v>
                </c:pt>
                <c:pt idx="683">
                  <c:v>40.5264187476334</c:v>
                </c:pt>
                <c:pt idx="684">
                  <c:v>40.1992231617227</c:v>
                </c:pt>
                <c:pt idx="685">
                  <c:v>40.4885865979965</c:v>
                </c:pt>
                <c:pt idx="686">
                  <c:v>40.5243416912987</c:v>
                </c:pt>
                <c:pt idx="687">
                  <c:v>40.5047651376751</c:v>
                </c:pt>
                <c:pt idx="688">
                  <c:v>40.5133155210802</c:v>
                </c:pt>
                <c:pt idx="689">
                  <c:v>40.530366338119</c:v>
                </c:pt>
                <c:pt idx="690">
                  <c:v>42.7188077972962</c:v>
                </c:pt>
                <c:pt idx="691">
                  <c:v>40.5334385446858</c:v>
                </c:pt>
                <c:pt idx="692">
                  <c:v>40.531408532089</c:v>
                </c:pt>
                <c:pt idx="693">
                  <c:v>40.3070254931736</c:v>
                </c:pt>
                <c:pt idx="694">
                  <c:v>40.6029619627105</c:v>
                </c:pt>
                <c:pt idx="695">
                  <c:v>40.6248678107327</c:v>
                </c:pt>
                <c:pt idx="696">
                  <c:v>40.4034541097727</c:v>
                </c:pt>
                <c:pt idx="697">
                  <c:v>40.6116987378746</c:v>
                </c:pt>
                <c:pt idx="698">
                  <c:v>40.5061724907341</c:v>
                </c:pt>
                <c:pt idx="699">
                  <c:v>40.4988698906937</c:v>
                </c:pt>
                <c:pt idx="700">
                  <c:v>40.3944896389043</c:v>
                </c:pt>
                <c:pt idx="701">
                  <c:v>41.3660977664438</c:v>
                </c:pt>
                <c:pt idx="702">
                  <c:v>40.4854787285065</c:v>
                </c:pt>
                <c:pt idx="703">
                  <c:v>40.6189522814798</c:v>
                </c:pt>
                <c:pt idx="704">
                  <c:v>40.4988698906937</c:v>
                </c:pt>
                <c:pt idx="705">
                  <c:v>40.6620426611545</c:v>
                </c:pt>
                <c:pt idx="706">
                  <c:v>40.48222516413</c:v>
                </c:pt>
                <c:pt idx="707">
                  <c:v>40.5354039480597</c:v>
                </c:pt>
                <c:pt idx="708">
                  <c:v>40.5242221084018</c:v>
                </c:pt>
                <c:pt idx="709">
                  <c:v>40.5377623225075</c:v>
                </c:pt>
                <c:pt idx="710">
                  <c:v>40.5242221084018</c:v>
                </c:pt>
                <c:pt idx="711">
                  <c:v>40.2359649793251</c:v>
                </c:pt>
                <c:pt idx="712">
                  <c:v>40.5215800165827</c:v>
                </c:pt>
                <c:pt idx="713">
                  <c:v>40.5162378750767</c:v>
                </c:pt>
                <c:pt idx="714">
                  <c:v>40.5315290765093</c:v>
                </c:pt>
                <c:pt idx="715">
                  <c:v>40.4144607322216</c:v>
                </c:pt>
                <c:pt idx="716">
                  <c:v>41.0845413296043</c:v>
                </c:pt>
                <c:pt idx="717">
                  <c:v>41.1357660284955</c:v>
                </c:pt>
                <c:pt idx="718">
                  <c:v>40.7158840882567</c:v>
                </c:pt>
                <c:pt idx="719">
                  <c:v>40.5121572845327</c:v>
                </c:pt>
                <c:pt idx="720">
                  <c:v>39.4705114807785</c:v>
                </c:pt>
                <c:pt idx="721">
                  <c:v>40.4872855790361</c:v>
                </c:pt>
                <c:pt idx="722">
                  <c:v>40.5931792049362</c:v>
                </c:pt>
                <c:pt idx="723">
                  <c:v>40.5097800647607</c:v>
                </c:pt>
                <c:pt idx="724">
                  <c:v>40.4335787743912</c:v>
                </c:pt>
                <c:pt idx="725">
                  <c:v>40.5344273008186</c:v>
                </c:pt>
                <c:pt idx="726">
                  <c:v>40.4083222955338</c:v>
                </c:pt>
                <c:pt idx="727">
                  <c:v>40.530366338119</c:v>
                </c:pt>
                <c:pt idx="728">
                  <c:v>40.5088972845841</c:v>
                </c:pt>
                <c:pt idx="729">
                  <c:v>40.5088972845841</c:v>
                </c:pt>
                <c:pt idx="730">
                  <c:v>40.5149055884422</c:v>
                </c:pt>
                <c:pt idx="731">
                  <c:v>40.4889016259889</c:v>
                </c:pt>
                <c:pt idx="732">
                  <c:v>40.2446596083608</c:v>
                </c:pt>
                <c:pt idx="733">
                  <c:v>40.5377623225075</c:v>
                </c:pt>
                <c:pt idx="734">
                  <c:v>40.532942587826</c:v>
                </c:pt>
                <c:pt idx="735">
                  <c:v>40.2585137920285</c:v>
                </c:pt>
                <c:pt idx="736">
                  <c:v>40.4890498239168</c:v>
                </c:pt>
                <c:pt idx="737">
                  <c:v>40.5424969281334</c:v>
                </c:pt>
                <c:pt idx="738">
                  <c:v>40.4872849158102</c:v>
                </c:pt>
                <c:pt idx="739">
                  <c:v>40.632646369535</c:v>
                </c:pt>
                <c:pt idx="740">
                  <c:v>40.5400229862078</c:v>
                </c:pt>
                <c:pt idx="741">
                  <c:v>29.2906789050409</c:v>
                </c:pt>
                <c:pt idx="742">
                  <c:v>40.4068623278586</c:v>
                </c:pt>
                <c:pt idx="743">
                  <c:v>40.4852991214891</c:v>
                </c:pt>
                <c:pt idx="744">
                  <c:v>40.3340966611588</c:v>
                </c:pt>
                <c:pt idx="745">
                  <c:v>40.0567592600827</c:v>
                </c:pt>
                <c:pt idx="746">
                  <c:v>40.1422916646911</c:v>
                </c:pt>
                <c:pt idx="747">
                  <c:v>40.7086326114176</c:v>
                </c:pt>
                <c:pt idx="748">
                  <c:v>40.5209018220526</c:v>
                </c:pt>
                <c:pt idx="749">
                  <c:v>40.5025078757741</c:v>
                </c:pt>
                <c:pt idx="750">
                  <c:v>40.4872871952219</c:v>
                </c:pt>
                <c:pt idx="751">
                  <c:v>40.4780708945045</c:v>
                </c:pt>
                <c:pt idx="752">
                  <c:v>40.4850790535744</c:v>
                </c:pt>
                <c:pt idx="753">
                  <c:v>40.4943158714121</c:v>
                </c:pt>
                <c:pt idx="754">
                  <c:v>40.5482099915839</c:v>
                </c:pt>
                <c:pt idx="755">
                  <c:v>40.5248654614214</c:v>
                </c:pt>
                <c:pt idx="756">
                  <c:v>39.7309876057806</c:v>
                </c:pt>
                <c:pt idx="757">
                  <c:v>40.5303685441402</c:v>
                </c:pt>
                <c:pt idx="758">
                  <c:v>40.4977643328101</c:v>
                </c:pt>
                <c:pt idx="759">
                  <c:v>40.514454212699</c:v>
                </c:pt>
                <c:pt idx="760">
                  <c:v>40.4814787393177</c:v>
                </c:pt>
                <c:pt idx="761">
                  <c:v>40.5511489404506</c:v>
                </c:pt>
                <c:pt idx="762">
                  <c:v>40.4674592304584</c:v>
                </c:pt>
                <c:pt idx="763">
                  <c:v>40.4828080898897</c:v>
                </c:pt>
                <c:pt idx="764">
                  <c:v>40.4699007846859</c:v>
                </c:pt>
                <c:pt idx="765">
                  <c:v>40.5150980862607</c:v>
                </c:pt>
                <c:pt idx="766">
                  <c:v>40.4699007846859</c:v>
                </c:pt>
                <c:pt idx="767">
                  <c:v>40.5150980862607</c:v>
                </c:pt>
                <c:pt idx="768">
                  <c:v>40.5111504255871</c:v>
                </c:pt>
                <c:pt idx="769">
                  <c:v>40.5027907679211</c:v>
                </c:pt>
                <c:pt idx="770">
                  <c:v>40.513153113094</c:v>
                </c:pt>
                <c:pt idx="771">
                  <c:v>40.5256845704271</c:v>
                </c:pt>
                <c:pt idx="772">
                  <c:v>40.5103805064194</c:v>
                </c:pt>
                <c:pt idx="773">
                  <c:v>40.5303701448811</c:v>
                </c:pt>
                <c:pt idx="774">
                  <c:v>40.5494577974053</c:v>
                </c:pt>
                <c:pt idx="775">
                  <c:v>40.5469341029622</c:v>
                </c:pt>
                <c:pt idx="776">
                  <c:v>40.5428968630333</c:v>
                </c:pt>
                <c:pt idx="777">
                  <c:v>40.5320953140553</c:v>
                </c:pt>
                <c:pt idx="778">
                  <c:v>40.4755990434588</c:v>
                </c:pt>
                <c:pt idx="779">
                  <c:v>40.5240386886856</c:v>
                </c:pt>
                <c:pt idx="780">
                  <c:v>40.5047655436396</c:v>
                </c:pt>
                <c:pt idx="781">
                  <c:v>40.5466727073114</c:v>
                </c:pt>
                <c:pt idx="782">
                  <c:v>40.5466727073114</c:v>
                </c:pt>
                <c:pt idx="783">
                  <c:v>40.5121572980138</c:v>
                </c:pt>
                <c:pt idx="784">
                  <c:v>40.5613616727543</c:v>
                </c:pt>
                <c:pt idx="785">
                  <c:v>40.5363545439902</c:v>
                </c:pt>
                <c:pt idx="786">
                  <c:v>40.5466727073114</c:v>
                </c:pt>
                <c:pt idx="787">
                  <c:v>40.5001741134527</c:v>
                </c:pt>
                <c:pt idx="788">
                  <c:v>40.4680733296064</c:v>
                </c:pt>
                <c:pt idx="789">
                  <c:v>40.5121572980138</c:v>
                </c:pt>
                <c:pt idx="790">
                  <c:v>40.5500715100084</c:v>
                </c:pt>
                <c:pt idx="791">
                  <c:v>40.4617107389977</c:v>
                </c:pt>
                <c:pt idx="792">
                  <c:v>40.5047672246336</c:v>
                </c:pt>
                <c:pt idx="793">
                  <c:v>40.4952685600551</c:v>
                </c:pt>
                <c:pt idx="794">
                  <c:v>40.5344273008186</c:v>
                </c:pt>
                <c:pt idx="795">
                  <c:v>40.4649472651257</c:v>
                </c:pt>
                <c:pt idx="796">
                  <c:v>40.5025078757741</c:v>
                </c:pt>
                <c:pt idx="797">
                  <c:v>40.5248654614214</c:v>
                </c:pt>
                <c:pt idx="798">
                  <c:v>40.5627657660365</c:v>
                </c:pt>
                <c:pt idx="799">
                  <c:v>40.5599106198295</c:v>
                </c:pt>
                <c:pt idx="800">
                  <c:v>40.4710944925901</c:v>
                </c:pt>
                <c:pt idx="801">
                  <c:v>40.4710944925901</c:v>
                </c:pt>
                <c:pt idx="802">
                  <c:v>40.5552509005714</c:v>
                </c:pt>
                <c:pt idx="803">
                  <c:v>40.5568578856455</c:v>
                </c:pt>
                <c:pt idx="804">
                  <c:v>40.5518609831484</c:v>
                </c:pt>
                <c:pt idx="805">
                  <c:v>40.4993845008414</c:v>
                </c:pt>
                <c:pt idx="806">
                  <c:v>40.5518609831484</c:v>
                </c:pt>
                <c:pt idx="807">
                  <c:v>40.5021289682128</c:v>
                </c:pt>
                <c:pt idx="808">
                  <c:v>40.5282250818366</c:v>
                </c:pt>
                <c:pt idx="809">
                  <c:v>40.4814787393177</c:v>
                </c:pt>
                <c:pt idx="810">
                  <c:v>40.5047672246336</c:v>
                </c:pt>
                <c:pt idx="811">
                  <c:v>40.4844336312973</c:v>
                </c:pt>
                <c:pt idx="812">
                  <c:v>40.5627657660365</c:v>
                </c:pt>
                <c:pt idx="813">
                  <c:v>40.5627657660365</c:v>
                </c:pt>
                <c:pt idx="814">
                  <c:v>40.5047691610004</c:v>
                </c:pt>
                <c:pt idx="815">
                  <c:v>40.4822290994057</c:v>
                </c:pt>
                <c:pt idx="816">
                  <c:v>40.5303685441402</c:v>
                </c:pt>
                <c:pt idx="817">
                  <c:v>40.5169878045053</c:v>
                </c:pt>
                <c:pt idx="818">
                  <c:v>40.5169878045053</c:v>
                </c:pt>
                <c:pt idx="819">
                  <c:v>40.500760776062</c:v>
                </c:pt>
                <c:pt idx="820">
                  <c:v>40.4780708945045</c:v>
                </c:pt>
                <c:pt idx="821">
                  <c:v>40.5256845704271</c:v>
                </c:pt>
                <c:pt idx="822">
                  <c:v>40.5012185187213</c:v>
                </c:pt>
                <c:pt idx="823">
                  <c:v>40.5494577974053</c:v>
                </c:pt>
                <c:pt idx="824">
                  <c:v>40.4935666573086</c:v>
                </c:pt>
                <c:pt idx="825">
                  <c:v>40.4993774693652</c:v>
                </c:pt>
                <c:pt idx="826">
                  <c:v>40.5482118825991</c:v>
                </c:pt>
                <c:pt idx="827">
                  <c:v>40.5456232202239</c:v>
                </c:pt>
                <c:pt idx="828">
                  <c:v>40.5188245894632</c:v>
                </c:pt>
                <c:pt idx="829">
                  <c:v>40.4838750469422</c:v>
                </c:pt>
                <c:pt idx="830">
                  <c:v>40.5066303676596</c:v>
                </c:pt>
                <c:pt idx="831">
                  <c:v>40.4971958868175</c:v>
                </c:pt>
                <c:pt idx="832">
                  <c:v>40.5513564104085</c:v>
                </c:pt>
                <c:pt idx="833">
                  <c:v>40.4827690649007</c:v>
                </c:pt>
                <c:pt idx="834">
                  <c:v>40.4899331290158</c:v>
                </c:pt>
                <c:pt idx="835">
                  <c:v>40.5183541009685</c:v>
                </c:pt>
                <c:pt idx="836">
                  <c:v>40.487787128824</c:v>
                </c:pt>
                <c:pt idx="837">
                  <c:v>40.5323253202539</c:v>
                </c:pt>
                <c:pt idx="838">
                  <c:v>40.4738681838744</c:v>
                </c:pt>
                <c:pt idx="839">
                  <c:v>40.5101577965739</c:v>
                </c:pt>
                <c:pt idx="840">
                  <c:v>40.4965259057726</c:v>
                </c:pt>
                <c:pt idx="841">
                  <c:v>40.4771752625243</c:v>
                </c:pt>
                <c:pt idx="842">
                  <c:v>40.4865939357582</c:v>
                </c:pt>
                <c:pt idx="843">
                  <c:v>40.524552707337</c:v>
                </c:pt>
                <c:pt idx="844">
                  <c:v>40.547386189898</c:v>
                </c:pt>
                <c:pt idx="845">
                  <c:v>40.4671499876815</c:v>
                </c:pt>
                <c:pt idx="846">
                  <c:v>40.5203857281328</c:v>
                </c:pt>
                <c:pt idx="847">
                  <c:v>40.4763141551303</c:v>
                </c:pt>
                <c:pt idx="848">
                  <c:v>40.4649487101595</c:v>
                </c:pt>
                <c:pt idx="849">
                  <c:v>40.5264156180213</c:v>
                </c:pt>
                <c:pt idx="850">
                  <c:v>40.4625176300431</c:v>
                </c:pt>
                <c:pt idx="851">
                  <c:v>40.5441707377404</c:v>
                </c:pt>
                <c:pt idx="852">
                  <c:v>40.5018754952272</c:v>
                </c:pt>
                <c:pt idx="853">
                  <c:v>40.5155106833057</c:v>
                </c:pt>
                <c:pt idx="854">
                  <c:v>40.5567092350187</c:v>
                </c:pt>
                <c:pt idx="855">
                  <c:v>40.4693406478806</c:v>
                </c:pt>
                <c:pt idx="856">
                  <c:v>40.5110857695489</c:v>
                </c:pt>
                <c:pt idx="857">
                  <c:v>40.4846860281759</c:v>
                </c:pt>
                <c:pt idx="858">
                  <c:v>40.5310222487611</c:v>
                </c:pt>
                <c:pt idx="859">
                  <c:v>40.5250214969944</c:v>
                </c:pt>
                <c:pt idx="860">
                  <c:v>40.5469365032768</c:v>
                </c:pt>
                <c:pt idx="861">
                  <c:v>40.5312526484009</c:v>
                </c:pt>
                <c:pt idx="862">
                  <c:v>40.538999474195</c:v>
                </c:pt>
                <c:pt idx="863">
                  <c:v>40.4719716247282</c:v>
                </c:pt>
                <c:pt idx="864">
                  <c:v>40.4649503668198</c:v>
                </c:pt>
                <c:pt idx="865">
                  <c:v>40.538217545716</c:v>
                </c:pt>
                <c:pt idx="866">
                  <c:v>40.5569982908277</c:v>
                </c:pt>
                <c:pt idx="867">
                  <c:v>40.4868087560666</c:v>
                </c:pt>
                <c:pt idx="868">
                  <c:v>40.4694419409562</c:v>
                </c:pt>
                <c:pt idx="869">
                  <c:v>40.4943277179143</c:v>
                </c:pt>
                <c:pt idx="870">
                  <c:v>40.5023828855152</c:v>
                </c:pt>
                <c:pt idx="871">
                  <c:v>40.5348646283755</c:v>
                </c:pt>
                <c:pt idx="872">
                  <c:v>40.5001741134527</c:v>
                </c:pt>
                <c:pt idx="873">
                  <c:v>40.4649456019736</c:v>
                </c:pt>
                <c:pt idx="874">
                  <c:v>40.45405692213</c:v>
                </c:pt>
                <c:pt idx="875">
                  <c:v>40.4980730211509</c:v>
                </c:pt>
                <c:pt idx="876">
                  <c:v>40.5271696546162</c:v>
                </c:pt>
                <c:pt idx="877">
                  <c:v>40.4963717797607</c:v>
                </c:pt>
                <c:pt idx="878">
                  <c:v>40.4836504240617</c:v>
                </c:pt>
                <c:pt idx="879">
                  <c:v>40.520332987365</c:v>
                </c:pt>
                <c:pt idx="880">
                  <c:v>40.4949936396045</c:v>
                </c:pt>
                <c:pt idx="881">
                  <c:v>40.5236892697873</c:v>
                </c:pt>
                <c:pt idx="882">
                  <c:v>40.4911598725894</c:v>
                </c:pt>
                <c:pt idx="883">
                  <c:v>40.4818729301238</c:v>
                </c:pt>
                <c:pt idx="884">
                  <c:v>40.4834879479457</c:v>
                </c:pt>
                <c:pt idx="885">
                  <c:v>40.4838750469422</c:v>
                </c:pt>
                <c:pt idx="886">
                  <c:v>40.5416391624089</c:v>
                </c:pt>
                <c:pt idx="887">
                  <c:v>40.4763141551303</c:v>
                </c:pt>
                <c:pt idx="888">
                  <c:v>40.5216250827689</c:v>
                </c:pt>
                <c:pt idx="889">
                  <c:v>40.4694419409562</c:v>
                </c:pt>
                <c:pt idx="890">
                  <c:v>40.514237652607</c:v>
                </c:pt>
                <c:pt idx="891">
                  <c:v>40.5384702838949</c:v>
                </c:pt>
                <c:pt idx="892">
                  <c:v>40.4876151334887</c:v>
                </c:pt>
                <c:pt idx="893">
                  <c:v>40.4778799745145</c:v>
                </c:pt>
                <c:pt idx="894">
                  <c:v>40.5078306786035</c:v>
                </c:pt>
                <c:pt idx="895">
                  <c:v>40.5428968630333</c:v>
                </c:pt>
                <c:pt idx="896">
                  <c:v>40.5047655436396</c:v>
                </c:pt>
                <c:pt idx="897">
                  <c:v>40.4850790535744</c:v>
                </c:pt>
                <c:pt idx="898">
                  <c:v>40.4729883360937</c:v>
                </c:pt>
                <c:pt idx="899">
                  <c:v>40.4958871509123</c:v>
                </c:pt>
                <c:pt idx="900">
                  <c:v>40.4958871509123</c:v>
                </c:pt>
                <c:pt idx="901">
                  <c:v>40.4755990434588</c:v>
                </c:pt>
                <c:pt idx="902">
                  <c:v>40.5277694437869</c:v>
                </c:pt>
                <c:pt idx="903">
                  <c:v>40.5195465397126</c:v>
                </c:pt>
                <c:pt idx="904">
                  <c:v>40.5121582125658</c:v>
                </c:pt>
                <c:pt idx="905">
                  <c:v>40.5101577965739</c:v>
                </c:pt>
                <c:pt idx="906">
                  <c:v>40.5090874161645</c:v>
                </c:pt>
                <c:pt idx="907">
                  <c:v>40.5192047557929</c:v>
                </c:pt>
                <c:pt idx="908">
                  <c:v>40.4863503980872</c:v>
                </c:pt>
                <c:pt idx="909">
                  <c:v>40.4649458746215</c:v>
                </c:pt>
                <c:pt idx="910">
                  <c:v>40.4971971770733</c:v>
                </c:pt>
                <c:pt idx="911">
                  <c:v>40.4978918368484</c:v>
                </c:pt>
                <c:pt idx="912">
                  <c:v>40.545290328004</c:v>
                </c:pt>
                <c:pt idx="913">
                  <c:v>40.4860542004388</c:v>
                </c:pt>
                <c:pt idx="914">
                  <c:v>40.5410450360733</c:v>
                </c:pt>
                <c:pt idx="915">
                  <c:v>40.5271131672687</c:v>
                </c:pt>
                <c:pt idx="916">
                  <c:v>40.4883159880665</c:v>
                </c:pt>
                <c:pt idx="917">
                  <c:v>40.4736782301317</c:v>
                </c:pt>
                <c:pt idx="918">
                  <c:v>40.5317997081768</c:v>
                </c:pt>
                <c:pt idx="919">
                  <c:v>40.4854839534739</c:v>
                </c:pt>
                <c:pt idx="920">
                  <c:v>40.4814793875869</c:v>
                </c:pt>
                <c:pt idx="921">
                  <c:v>40.5052642479698</c:v>
                </c:pt>
                <c:pt idx="922">
                  <c:v>40.5400240537418</c:v>
                </c:pt>
                <c:pt idx="923">
                  <c:v>40.5251189848667</c:v>
                </c:pt>
                <c:pt idx="924">
                  <c:v>40.5416391624089</c:v>
                </c:pt>
                <c:pt idx="925">
                  <c:v>40.4671046339593</c:v>
                </c:pt>
                <c:pt idx="926">
                  <c:v>40.4921607096814</c:v>
                </c:pt>
                <c:pt idx="927">
                  <c:v>40.4695419056144</c:v>
                </c:pt>
                <c:pt idx="928">
                  <c:v>40.5032685398705</c:v>
                </c:pt>
                <c:pt idx="929">
                  <c:v>40.538217545716</c:v>
                </c:pt>
                <c:pt idx="930">
                  <c:v>40.5365017918102</c:v>
                </c:pt>
                <c:pt idx="931">
                  <c:v>40.5165049453836</c:v>
                </c:pt>
                <c:pt idx="932">
                  <c:v>16.7287647129891</c:v>
                </c:pt>
                <c:pt idx="933">
                  <c:v>16.7713902398483</c:v>
                </c:pt>
                <c:pt idx="934">
                  <c:v>16.754697668674</c:v>
                </c:pt>
                <c:pt idx="935">
                  <c:v>16.7567017071724</c:v>
                </c:pt>
                <c:pt idx="936">
                  <c:v>16.731247559713</c:v>
                </c:pt>
                <c:pt idx="937">
                  <c:v>16.7273483473866</c:v>
                </c:pt>
                <c:pt idx="938">
                  <c:v>16.693338051057</c:v>
                </c:pt>
                <c:pt idx="939">
                  <c:v>16.7851361327734</c:v>
                </c:pt>
                <c:pt idx="940">
                  <c:v>16.6956096777139</c:v>
                </c:pt>
                <c:pt idx="941">
                  <c:v>16.7173610172221</c:v>
                </c:pt>
                <c:pt idx="942">
                  <c:v>16.744675625287</c:v>
                </c:pt>
                <c:pt idx="943">
                  <c:v>16.7094776036836</c:v>
                </c:pt>
                <c:pt idx="944">
                  <c:v>16.7080874962099</c:v>
                </c:pt>
                <c:pt idx="945">
                  <c:v>16.7718283427962</c:v>
                </c:pt>
                <c:pt idx="946">
                  <c:v>16.7595446229775</c:v>
                </c:pt>
                <c:pt idx="947">
                  <c:v>16.7215015125664</c:v>
                </c:pt>
                <c:pt idx="948">
                  <c:v>16.6856407609525</c:v>
                </c:pt>
                <c:pt idx="949">
                  <c:v>16.7669778050453</c:v>
                </c:pt>
                <c:pt idx="950">
                  <c:v>16.7319752633042</c:v>
                </c:pt>
                <c:pt idx="951">
                  <c:v>16.7793807088556</c:v>
                </c:pt>
                <c:pt idx="952">
                  <c:v>16.7800427983855</c:v>
                </c:pt>
                <c:pt idx="953">
                  <c:v>16.6877218175415</c:v>
                </c:pt>
                <c:pt idx="954">
                  <c:v>16.7146283072787</c:v>
                </c:pt>
                <c:pt idx="955">
                  <c:v>16.7361337455369</c:v>
                </c:pt>
                <c:pt idx="956">
                  <c:v>16.7360121577993</c:v>
                </c:pt>
                <c:pt idx="957">
                  <c:v>16.8588988068203</c:v>
                </c:pt>
                <c:pt idx="958">
                  <c:v>16.7385627588836</c:v>
                </c:pt>
                <c:pt idx="959">
                  <c:v>16.6898997596856</c:v>
                </c:pt>
                <c:pt idx="960">
                  <c:v>16.6902937370239</c:v>
                </c:pt>
                <c:pt idx="961">
                  <c:v>16.7456060845476</c:v>
                </c:pt>
                <c:pt idx="962">
                  <c:v>16.7573323623623</c:v>
                </c:pt>
                <c:pt idx="963">
                  <c:v>16.7533908332424</c:v>
                </c:pt>
                <c:pt idx="964">
                  <c:v>16.7304551472982</c:v>
                </c:pt>
                <c:pt idx="965">
                  <c:v>16.7024770598114</c:v>
                </c:pt>
                <c:pt idx="966">
                  <c:v>16.6918416356061</c:v>
                </c:pt>
                <c:pt idx="967">
                  <c:v>16.7540578946143</c:v>
                </c:pt>
                <c:pt idx="968">
                  <c:v>16.7388369214825</c:v>
                </c:pt>
                <c:pt idx="969">
                  <c:v>16.7302032974469</c:v>
                </c:pt>
                <c:pt idx="970">
                  <c:v>16.7471877769239</c:v>
                </c:pt>
                <c:pt idx="971">
                  <c:v>16.7620072006322</c:v>
                </c:pt>
                <c:pt idx="972">
                  <c:v>16.7833475129642</c:v>
                </c:pt>
                <c:pt idx="973">
                  <c:v>16.6735471824155</c:v>
                </c:pt>
                <c:pt idx="974">
                  <c:v>16.7081649221342</c:v>
                </c:pt>
                <c:pt idx="975">
                  <c:v>16.7256941502982</c:v>
                </c:pt>
                <c:pt idx="976">
                  <c:v>16.6845519638009</c:v>
                </c:pt>
                <c:pt idx="977">
                  <c:v>16.7223395518378</c:v>
                </c:pt>
                <c:pt idx="978">
                  <c:v>16.7579407713939</c:v>
                </c:pt>
                <c:pt idx="979">
                  <c:v>16.7593953204967</c:v>
                </c:pt>
                <c:pt idx="980">
                  <c:v>16.5277759766051</c:v>
                </c:pt>
                <c:pt idx="981">
                  <c:v>16.7068917457774</c:v>
                </c:pt>
                <c:pt idx="982">
                  <c:v>16.7786798494307</c:v>
                </c:pt>
                <c:pt idx="983">
                  <c:v>16.7295931765007</c:v>
                </c:pt>
                <c:pt idx="984">
                  <c:v>16.6978114128108</c:v>
                </c:pt>
                <c:pt idx="985">
                  <c:v>16.8412963398789</c:v>
                </c:pt>
                <c:pt idx="986">
                  <c:v>16.7598575305419</c:v>
                </c:pt>
                <c:pt idx="987">
                  <c:v>16.6984107569135</c:v>
                </c:pt>
                <c:pt idx="988">
                  <c:v>16.6996113862283</c:v>
                </c:pt>
                <c:pt idx="989">
                  <c:v>16.6633809192573</c:v>
                </c:pt>
                <c:pt idx="990">
                  <c:v>16.7240617285344</c:v>
                </c:pt>
                <c:pt idx="991">
                  <c:v>16.7229748502161</c:v>
                </c:pt>
                <c:pt idx="992">
                  <c:v>16.716689656114</c:v>
                </c:pt>
                <c:pt idx="993">
                  <c:v>16.7844187723909</c:v>
                </c:pt>
                <c:pt idx="994">
                  <c:v>16.704422054833</c:v>
                </c:pt>
                <c:pt idx="995">
                  <c:v>16.6871764297582</c:v>
                </c:pt>
                <c:pt idx="996">
                  <c:v>16.668663860428</c:v>
                </c:pt>
                <c:pt idx="997">
                  <c:v>16.7388356703273</c:v>
                </c:pt>
                <c:pt idx="998">
                  <c:v>16.7020733061722</c:v>
                </c:pt>
                <c:pt idx="999">
                  <c:v>16.8126116639069</c:v>
                </c:pt>
                <c:pt idx="1000">
                  <c:v>16.7789251015893</c:v>
                </c:pt>
                <c:pt idx="1001">
                  <c:v>16.6780834408169</c:v>
                </c:pt>
                <c:pt idx="1002">
                  <c:v>16.6836331885425</c:v>
                </c:pt>
                <c:pt idx="1003">
                  <c:v>16.6731195931629</c:v>
                </c:pt>
                <c:pt idx="1004">
                  <c:v>16.6755349939142</c:v>
                </c:pt>
                <c:pt idx="1005">
                  <c:v>16.7017683136035</c:v>
                </c:pt>
                <c:pt idx="1006">
                  <c:v>16.6996092346845</c:v>
                </c:pt>
                <c:pt idx="1007">
                  <c:v>16.79341466348</c:v>
                </c:pt>
                <c:pt idx="1008">
                  <c:v>16.6854655244061</c:v>
                </c:pt>
                <c:pt idx="1009">
                  <c:v>16.7197532658495</c:v>
                </c:pt>
                <c:pt idx="1010">
                  <c:v>16.7513474044108</c:v>
                </c:pt>
                <c:pt idx="1011">
                  <c:v>16.7571726602584</c:v>
                </c:pt>
                <c:pt idx="1012">
                  <c:v>16.6996152780176</c:v>
                </c:pt>
                <c:pt idx="1013">
                  <c:v>16.6780827043932</c:v>
                </c:pt>
                <c:pt idx="1014">
                  <c:v>16.7620072006322</c:v>
                </c:pt>
                <c:pt idx="1015">
                  <c:v>16.7219009948594</c:v>
                </c:pt>
                <c:pt idx="1016">
                  <c:v>14.6790561228023</c:v>
                </c:pt>
                <c:pt idx="1017">
                  <c:v>16.7641357686635</c:v>
                </c:pt>
                <c:pt idx="1018">
                  <c:v>17.5801633487484</c:v>
                </c:pt>
                <c:pt idx="1019">
                  <c:v>16.7131910229096</c:v>
                </c:pt>
                <c:pt idx="1020">
                  <c:v>16.7539838634354</c:v>
                </c:pt>
                <c:pt idx="1021">
                  <c:v>16.7582669892367</c:v>
                </c:pt>
                <c:pt idx="1022">
                  <c:v>16.754697668674</c:v>
                </c:pt>
                <c:pt idx="1023">
                  <c:v>16.7512651681719</c:v>
                </c:pt>
                <c:pt idx="1024">
                  <c:v>16.6972424782001</c:v>
                </c:pt>
                <c:pt idx="1025">
                  <c:v>16.7722605876718</c:v>
                </c:pt>
                <c:pt idx="1026">
                  <c:v>16.7070502329906</c:v>
                </c:pt>
                <c:pt idx="1027">
                  <c:v>16.7146283072787</c:v>
                </c:pt>
                <c:pt idx="1028">
                  <c:v>16.7332361497354</c:v>
                </c:pt>
                <c:pt idx="1029">
                  <c:v>16.7515793763088</c:v>
                </c:pt>
                <c:pt idx="1030">
                  <c:v>16.7038497495193</c:v>
                </c:pt>
                <c:pt idx="1031">
                  <c:v>16.7273483473866</c:v>
                </c:pt>
                <c:pt idx="1032">
                  <c:v>16.6938570982659</c:v>
                </c:pt>
                <c:pt idx="1033">
                  <c:v>16.7417695596662</c:v>
                </c:pt>
                <c:pt idx="1034">
                  <c:v>16.7332895676764</c:v>
                </c:pt>
                <c:pt idx="1035">
                  <c:v>16.7714489380913</c:v>
                </c:pt>
                <c:pt idx="1036">
                  <c:v>16.6943957265467</c:v>
                </c:pt>
                <c:pt idx="1037">
                  <c:v>16.7074094065007</c:v>
                </c:pt>
                <c:pt idx="1038">
                  <c:v>16.7425956175552</c:v>
                </c:pt>
                <c:pt idx="1039">
                  <c:v>16.7360121577993</c:v>
                </c:pt>
                <c:pt idx="1040">
                  <c:v>16.700262827801</c:v>
                </c:pt>
                <c:pt idx="1041">
                  <c:v>16.7552272623455</c:v>
                </c:pt>
                <c:pt idx="1042">
                  <c:v>16.7105102618781</c:v>
                </c:pt>
                <c:pt idx="1043">
                  <c:v>16.77149901521</c:v>
                </c:pt>
                <c:pt idx="1044">
                  <c:v>16.7739094777845</c:v>
                </c:pt>
                <c:pt idx="1045">
                  <c:v>16.7640780818673</c:v>
                </c:pt>
                <c:pt idx="1046">
                  <c:v>16.7279087455517</c:v>
                </c:pt>
                <c:pt idx="1047">
                  <c:v>16.6951493735946</c:v>
                </c:pt>
                <c:pt idx="1048">
                  <c:v>16.7293492749949</c:v>
                </c:pt>
                <c:pt idx="1049">
                  <c:v>16.7640780818673</c:v>
                </c:pt>
                <c:pt idx="1050">
                  <c:v>16.7358212981298</c:v>
                </c:pt>
                <c:pt idx="1051">
                  <c:v>16.7256951109368</c:v>
                </c:pt>
                <c:pt idx="1052">
                  <c:v>16.7499228736064</c:v>
                </c:pt>
                <c:pt idx="1053">
                  <c:v>16.76723542586</c:v>
                </c:pt>
                <c:pt idx="1054">
                  <c:v>16.7388369214825</c:v>
                </c:pt>
                <c:pt idx="1055">
                  <c:v>16.7596631943546</c:v>
                </c:pt>
                <c:pt idx="1056">
                  <c:v>16.7377335288758</c:v>
                </c:pt>
                <c:pt idx="1057">
                  <c:v>16.7157688290312</c:v>
                </c:pt>
                <c:pt idx="1058">
                  <c:v>16.7541057905953</c:v>
                </c:pt>
                <c:pt idx="1059">
                  <c:v>16.71462565263</c:v>
                </c:pt>
                <c:pt idx="1060">
                  <c:v>16.7333855929711</c:v>
                </c:pt>
                <c:pt idx="1061">
                  <c:v>16.7621127773486</c:v>
                </c:pt>
                <c:pt idx="1062">
                  <c:v>16.7546995480356</c:v>
                </c:pt>
                <c:pt idx="1063">
                  <c:v>16.769282575966</c:v>
                </c:pt>
                <c:pt idx="1064">
                  <c:v>16.736480510833</c:v>
                </c:pt>
                <c:pt idx="1065">
                  <c:v>16.7437802340966</c:v>
                </c:pt>
                <c:pt idx="1066">
                  <c:v>16.7125353785936</c:v>
                </c:pt>
                <c:pt idx="1067">
                  <c:v>16.7390913970498</c:v>
                </c:pt>
                <c:pt idx="1068">
                  <c:v>16.7423867339572</c:v>
                </c:pt>
                <c:pt idx="1069">
                  <c:v>16.7324739450251</c:v>
                </c:pt>
                <c:pt idx="1070">
                  <c:v>16.7563817371199</c:v>
                </c:pt>
                <c:pt idx="1071">
                  <c:v>16.7333435924549</c:v>
                </c:pt>
                <c:pt idx="1072">
                  <c:v>16.6937978305892</c:v>
                </c:pt>
                <c:pt idx="1073">
                  <c:v>16.7103423085085</c:v>
                </c:pt>
                <c:pt idx="1074">
                  <c:v>16.7602668697462</c:v>
                </c:pt>
                <c:pt idx="1075">
                  <c:v>16.7252357780246</c:v>
                </c:pt>
                <c:pt idx="1076">
                  <c:v>16.7114558316405</c:v>
                </c:pt>
                <c:pt idx="1077">
                  <c:v>16.7233298799923</c:v>
                </c:pt>
                <c:pt idx="1078">
                  <c:v>16.6937978305892</c:v>
                </c:pt>
                <c:pt idx="1079">
                  <c:v>16.7271826566808</c:v>
                </c:pt>
                <c:pt idx="1080">
                  <c:v>16.7123457215557</c:v>
                </c:pt>
                <c:pt idx="1081">
                  <c:v>16.7341873398114</c:v>
                </c:pt>
                <c:pt idx="1082">
                  <c:v>16.7306704551401</c:v>
                </c:pt>
                <c:pt idx="1083">
                  <c:v>16.7617591076541</c:v>
                </c:pt>
                <c:pt idx="1084">
                  <c:v>16.6948018157194</c:v>
                </c:pt>
                <c:pt idx="1085">
                  <c:v>16.7449226014213</c:v>
                </c:pt>
                <c:pt idx="1086">
                  <c:v>16.728136008235</c:v>
                </c:pt>
                <c:pt idx="1087">
                  <c:v>16.7729082073949</c:v>
                </c:pt>
                <c:pt idx="1088">
                  <c:v>16.7662060414822</c:v>
                </c:pt>
                <c:pt idx="1089">
                  <c:v>16.7325697359153</c:v>
                </c:pt>
                <c:pt idx="1090">
                  <c:v>16.7409207907815</c:v>
                </c:pt>
                <c:pt idx="1091">
                  <c:v>16.7181115041401</c:v>
                </c:pt>
                <c:pt idx="1092">
                  <c:v>16.7261961515135</c:v>
                </c:pt>
                <c:pt idx="1093">
                  <c:v>16.6989033176165</c:v>
                </c:pt>
                <c:pt idx="1094">
                  <c:v>16.7553279285343</c:v>
                </c:pt>
                <c:pt idx="1095">
                  <c:v>16.7565277443221</c:v>
                </c:pt>
                <c:pt idx="1096">
                  <c:v>16.7003207039466</c:v>
                </c:pt>
                <c:pt idx="1097">
                  <c:v>16.7099460868548</c:v>
                </c:pt>
                <c:pt idx="1098">
                  <c:v>16.7515793763088</c:v>
                </c:pt>
                <c:pt idx="1099">
                  <c:v>16.7179607932916</c:v>
                </c:pt>
                <c:pt idx="1100">
                  <c:v>16.7318574315677</c:v>
                </c:pt>
                <c:pt idx="1101">
                  <c:v>16.736480510833</c:v>
                </c:pt>
                <c:pt idx="1102">
                  <c:v>16.7205485342871</c:v>
                </c:pt>
                <c:pt idx="1103">
                  <c:v>16.740243046836</c:v>
                </c:pt>
                <c:pt idx="1104">
                  <c:v>16.731975248059</c:v>
                </c:pt>
                <c:pt idx="1105">
                  <c:v>16.7232132839118</c:v>
                </c:pt>
                <c:pt idx="1106">
                  <c:v>16.7598516092371</c:v>
                </c:pt>
                <c:pt idx="1107">
                  <c:v>16.7176957407267</c:v>
                </c:pt>
                <c:pt idx="1108">
                  <c:v>16.7270417238403</c:v>
                </c:pt>
                <c:pt idx="1109">
                  <c:v>16.7653268569893</c:v>
                </c:pt>
                <c:pt idx="1110">
                  <c:v>16.7589220851468</c:v>
                </c:pt>
                <c:pt idx="1111">
                  <c:v>16.7494816964635</c:v>
                </c:pt>
                <c:pt idx="1112">
                  <c:v>16.7256932897261</c:v>
                </c:pt>
                <c:pt idx="1113">
                  <c:v>16.7699674592266</c:v>
                </c:pt>
                <c:pt idx="1114">
                  <c:v>16.733429294082</c:v>
                </c:pt>
                <c:pt idx="1115">
                  <c:v>16.7395476568719</c:v>
                </c:pt>
                <c:pt idx="1116">
                  <c:v>16.7146236105924</c:v>
                </c:pt>
                <c:pt idx="1117">
                  <c:v>16.7536791045395</c:v>
                </c:pt>
                <c:pt idx="1118">
                  <c:v>16.7155543643153</c:v>
                </c:pt>
                <c:pt idx="1119">
                  <c:v>16.7522395287512</c:v>
                </c:pt>
                <c:pt idx="1120">
                  <c:v>16.7445761354446</c:v>
                </c:pt>
                <c:pt idx="1121">
                  <c:v>16.7146236105924</c:v>
                </c:pt>
                <c:pt idx="1122">
                  <c:v>16.7116954270164</c:v>
                </c:pt>
                <c:pt idx="1123">
                  <c:v>16.7146236105924</c:v>
                </c:pt>
                <c:pt idx="1124">
                  <c:v>16.7007795644001</c:v>
                </c:pt>
                <c:pt idx="1125">
                  <c:v>16.7186653859432</c:v>
                </c:pt>
                <c:pt idx="1126">
                  <c:v>16.7032620796472</c:v>
                </c:pt>
                <c:pt idx="1127">
                  <c:v>16.7535981892422</c:v>
                </c:pt>
                <c:pt idx="1128">
                  <c:v>16.7146221935207</c:v>
                </c:pt>
                <c:pt idx="1129">
                  <c:v>16.7388356703273</c:v>
                </c:pt>
                <c:pt idx="1130">
                  <c:v>16.706954849468</c:v>
                </c:pt>
                <c:pt idx="1131">
                  <c:v>16.7522395287512</c:v>
                </c:pt>
                <c:pt idx="1132">
                  <c:v>16.7445761354446</c:v>
                </c:pt>
                <c:pt idx="1133">
                  <c:v>16.7629768391941</c:v>
                </c:pt>
                <c:pt idx="1134">
                  <c:v>16.7326496990509</c:v>
                </c:pt>
                <c:pt idx="1135">
                  <c:v>16.7096285267595</c:v>
                </c:pt>
                <c:pt idx="1136">
                  <c:v>16.7653268569893</c:v>
                </c:pt>
                <c:pt idx="1137">
                  <c:v>16.7711573224239</c:v>
                </c:pt>
                <c:pt idx="1138">
                  <c:v>16.7631835822831</c:v>
                </c:pt>
                <c:pt idx="1139">
                  <c:v>16.7627189169775</c:v>
                </c:pt>
                <c:pt idx="1140">
                  <c:v>16.7518354575694</c:v>
                </c:pt>
                <c:pt idx="1141">
                  <c:v>16.6933460943814</c:v>
                </c:pt>
                <c:pt idx="1142">
                  <c:v>16.7247190696678</c:v>
                </c:pt>
                <c:pt idx="1143">
                  <c:v>16.6898997596856</c:v>
                </c:pt>
                <c:pt idx="1144">
                  <c:v>16.6918416356061</c:v>
                </c:pt>
                <c:pt idx="1145">
                  <c:v>16.6913968490455</c:v>
                </c:pt>
                <c:pt idx="1146">
                  <c:v>16.7674329191099</c:v>
                </c:pt>
                <c:pt idx="1147">
                  <c:v>16.744322647407</c:v>
                </c:pt>
                <c:pt idx="1148">
                  <c:v>16.6734196774678</c:v>
                </c:pt>
                <c:pt idx="1149">
                  <c:v>16.7490609034422</c:v>
                </c:pt>
                <c:pt idx="1150">
                  <c:v>17.2232472053637</c:v>
                </c:pt>
                <c:pt idx="1151">
                  <c:v>16.7325697359153</c:v>
                </c:pt>
                <c:pt idx="1152">
                  <c:v>16.7325697359153</c:v>
                </c:pt>
                <c:pt idx="1153">
                  <c:v>16.7546995480356</c:v>
                </c:pt>
                <c:pt idx="1154">
                  <c:v>16.7284687362879</c:v>
                </c:pt>
                <c:pt idx="1155">
                  <c:v>16.7518354575694</c:v>
                </c:pt>
                <c:pt idx="1156">
                  <c:v>16.6970207473154</c:v>
                </c:pt>
                <c:pt idx="1157">
                  <c:v>16.7035308343034</c:v>
                </c:pt>
                <c:pt idx="1158">
                  <c:v>16.7068319189578</c:v>
                </c:pt>
                <c:pt idx="1159">
                  <c:v>16.7729082073949</c:v>
                </c:pt>
                <c:pt idx="1160">
                  <c:v>16.7456605912006</c:v>
                </c:pt>
                <c:pt idx="1161">
                  <c:v>16.7030244008874</c:v>
                </c:pt>
                <c:pt idx="1162">
                  <c:v>16.7216354183218</c:v>
                </c:pt>
                <c:pt idx="1163">
                  <c:v>16.7121263815323</c:v>
                </c:pt>
                <c:pt idx="1164">
                  <c:v>16.7361337455369</c:v>
                </c:pt>
                <c:pt idx="1165">
                  <c:v>16.7613098405377</c:v>
                </c:pt>
                <c:pt idx="1166">
                  <c:v>16.5412289083741</c:v>
                </c:pt>
                <c:pt idx="1167">
                  <c:v>16.7051737605477</c:v>
                </c:pt>
                <c:pt idx="1168">
                  <c:v>16.7051737605477</c:v>
                </c:pt>
                <c:pt idx="1169">
                  <c:v>16.7762148805658</c:v>
                </c:pt>
                <c:pt idx="1170">
                  <c:v>16.7199327136498</c:v>
                </c:pt>
                <c:pt idx="1171">
                  <c:v>16.7172231651453</c:v>
                </c:pt>
                <c:pt idx="1172">
                  <c:v>16.6856407609525</c:v>
                </c:pt>
                <c:pt idx="1173">
                  <c:v>16.7341868979901</c:v>
                </c:pt>
                <c:pt idx="1174">
                  <c:v>16.7726792880657</c:v>
                </c:pt>
                <c:pt idx="1175">
                  <c:v>8.37738273035765</c:v>
                </c:pt>
                <c:pt idx="1176">
                  <c:v>8.3716202367236</c:v>
                </c:pt>
                <c:pt idx="1177">
                  <c:v>8.40472461093556</c:v>
                </c:pt>
                <c:pt idx="1178">
                  <c:v>8.43337469128755</c:v>
                </c:pt>
                <c:pt idx="1179">
                  <c:v>8.41721632880661</c:v>
                </c:pt>
                <c:pt idx="1180">
                  <c:v>8.40068958608234</c:v>
                </c:pt>
                <c:pt idx="1181">
                  <c:v>8.40068958608234</c:v>
                </c:pt>
                <c:pt idx="1182">
                  <c:v>8.38472866932139</c:v>
                </c:pt>
                <c:pt idx="1183">
                  <c:v>8.38046739889795</c:v>
                </c:pt>
                <c:pt idx="1184">
                  <c:v>8.45792897972978</c:v>
                </c:pt>
                <c:pt idx="1185">
                  <c:v>8.36355630366304</c:v>
                </c:pt>
                <c:pt idx="1186">
                  <c:v>8.43375084768509</c:v>
                </c:pt>
                <c:pt idx="1187">
                  <c:v>8.4076055877891</c:v>
                </c:pt>
                <c:pt idx="1188">
                  <c:v>8.36798824748217</c:v>
                </c:pt>
                <c:pt idx="1189">
                  <c:v>8.40012386295289</c:v>
                </c:pt>
                <c:pt idx="1190">
                  <c:v>8.44412283201808</c:v>
                </c:pt>
                <c:pt idx="1191">
                  <c:v>8.36560179964226</c:v>
                </c:pt>
                <c:pt idx="1192">
                  <c:v>8.40804328931862</c:v>
                </c:pt>
                <c:pt idx="1193">
                  <c:v>8.38169047202236</c:v>
                </c:pt>
                <c:pt idx="1194">
                  <c:v>8.43891135057299</c:v>
                </c:pt>
                <c:pt idx="1195">
                  <c:v>8.3931084004023</c:v>
                </c:pt>
                <c:pt idx="1196">
                  <c:v>8.40760728378078</c:v>
                </c:pt>
                <c:pt idx="1197">
                  <c:v>8.35715488527907</c:v>
                </c:pt>
                <c:pt idx="1198">
                  <c:v>8.41261274184963</c:v>
                </c:pt>
                <c:pt idx="1199">
                  <c:v>8.46419860096432</c:v>
                </c:pt>
                <c:pt idx="1200">
                  <c:v>8.4776937354116</c:v>
                </c:pt>
                <c:pt idx="1201">
                  <c:v>8.36729075459983</c:v>
                </c:pt>
                <c:pt idx="1202">
                  <c:v>8.44660707403671</c:v>
                </c:pt>
                <c:pt idx="1203">
                  <c:v>8.38473893939529</c:v>
                </c:pt>
                <c:pt idx="1204">
                  <c:v>8.43891154403682</c:v>
                </c:pt>
                <c:pt idx="1205">
                  <c:v>8.47070423484316</c:v>
                </c:pt>
                <c:pt idx="1206">
                  <c:v>8.32926700178373</c:v>
                </c:pt>
                <c:pt idx="1207">
                  <c:v>8.39922754583959</c:v>
                </c:pt>
                <c:pt idx="1208">
                  <c:v>8.39602780772754</c:v>
                </c:pt>
                <c:pt idx="1209">
                  <c:v>8.46391696866937</c:v>
                </c:pt>
                <c:pt idx="1210">
                  <c:v>8.45491778362931</c:v>
                </c:pt>
                <c:pt idx="1211">
                  <c:v>8.43891154403682</c:v>
                </c:pt>
                <c:pt idx="1212">
                  <c:v>8.46283783330409</c:v>
                </c:pt>
                <c:pt idx="1213">
                  <c:v>8.47853068803129</c:v>
                </c:pt>
                <c:pt idx="1214">
                  <c:v>8.34046003523663</c:v>
                </c:pt>
                <c:pt idx="1215">
                  <c:v>8.37295534378657</c:v>
                </c:pt>
                <c:pt idx="1216">
                  <c:v>8.41059762081422</c:v>
                </c:pt>
                <c:pt idx="1217">
                  <c:v>8.42483609715404</c:v>
                </c:pt>
                <c:pt idx="1218">
                  <c:v>8.34832366063343</c:v>
                </c:pt>
                <c:pt idx="1219">
                  <c:v>8.37928508925988</c:v>
                </c:pt>
                <c:pt idx="1220">
                  <c:v>8.45426503784681</c:v>
                </c:pt>
                <c:pt idx="1221">
                  <c:v>8.39060906156704</c:v>
                </c:pt>
                <c:pt idx="1222">
                  <c:v>8.36729075459983</c:v>
                </c:pt>
                <c:pt idx="1223">
                  <c:v>8.47213205611625</c:v>
                </c:pt>
                <c:pt idx="1224">
                  <c:v>8.6779498807632</c:v>
                </c:pt>
                <c:pt idx="1225">
                  <c:v>8.32926700178373</c:v>
                </c:pt>
                <c:pt idx="1226">
                  <c:v>8.43891973250546</c:v>
                </c:pt>
                <c:pt idx="1227">
                  <c:v>8.35668859942317</c:v>
                </c:pt>
                <c:pt idx="1228">
                  <c:v>8.32402795352308</c:v>
                </c:pt>
                <c:pt idx="1229">
                  <c:v>8.4107743208003</c:v>
                </c:pt>
                <c:pt idx="1230">
                  <c:v>8.47540185056143</c:v>
                </c:pt>
                <c:pt idx="1231">
                  <c:v>8.41212607032854</c:v>
                </c:pt>
                <c:pt idx="1232">
                  <c:v>8.47213205611625</c:v>
                </c:pt>
                <c:pt idx="1233">
                  <c:v>8.37841821885564</c:v>
                </c:pt>
                <c:pt idx="1234">
                  <c:v>8.47540185056143</c:v>
                </c:pt>
                <c:pt idx="1235">
                  <c:v>8.36428201353331</c:v>
                </c:pt>
                <c:pt idx="1236">
                  <c:v>8.4100458081123</c:v>
                </c:pt>
                <c:pt idx="1237">
                  <c:v>8.43891390293792</c:v>
                </c:pt>
                <c:pt idx="1238">
                  <c:v>8.39922754583959</c:v>
                </c:pt>
                <c:pt idx="1239">
                  <c:v>8.34771344231147</c:v>
                </c:pt>
                <c:pt idx="1240">
                  <c:v>8.43891135978556</c:v>
                </c:pt>
                <c:pt idx="1241">
                  <c:v>8.5044170096435</c:v>
                </c:pt>
                <c:pt idx="1242">
                  <c:v>8.42827478853732</c:v>
                </c:pt>
                <c:pt idx="1243">
                  <c:v>8.38773441639296</c:v>
                </c:pt>
                <c:pt idx="1244">
                  <c:v>8.41754135648076</c:v>
                </c:pt>
                <c:pt idx="1245">
                  <c:v>8.47213895539356</c:v>
                </c:pt>
                <c:pt idx="1246">
                  <c:v>8.32799537611804</c:v>
                </c:pt>
                <c:pt idx="1247">
                  <c:v>8.46052178380212</c:v>
                </c:pt>
                <c:pt idx="1248">
                  <c:v>8.49544867123143</c:v>
                </c:pt>
                <c:pt idx="1249">
                  <c:v>8.43891050390865</c:v>
                </c:pt>
                <c:pt idx="1250">
                  <c:v>8.31705411370635</c:v>
                </c:pt>
                <c:pt idx="1251">
                  <c:v>8.30849475301084</c:v>
                </c:pt>
                <c:pt idx="1252">
                  <c:v>8.51574376750439</c:v>
                </c:pt>
                <c:pt idx="1253">
                  <c:v>8.452073974116</c:v>
                </c:pt>
                <c:pt idx="1254">
                  <c:v>8.43890255871554</c:v>
                </c:pt>
                <c:pt idx="1255">
                  <c:v>8.4857945949102</c:v>
                </c:pt>
                <c:pt idx="1256">
                  <c:v>8.35755039534347</c:v>
                </c:pt>
                <c:pt idx="1257">
                  <c:v>8.32218559297375</c:v>
                </c:pt>
                <c:pt idx="1258">
                  <c:v>8.32646278045475</c:v>
                </c:pt>
                <c:pt idx="1259">
                  <c:v>8.41974377636951</c:v>
                </c:pt>
                <c:pt idx="1260">
                  <c:v>8.41974377636951</c:v>
                </c:pt>
                <c:pt idx="1261">
                  <c:v>8.40124782224973</c:v>
                </c:pt>
                <c:pt idx="1262">
                  <c:v>8.34771344231147</c:v>
                </c:pt>
                <c:pt idx="1263">
                  <c:v>8.42983457803057</c:v>
                </c:pt>
                <c:pt idx="1264">
                  <c:v>8.40218668699575</c:v>
                </c:pt>
                <c:pt idx="1265">
                  <c:v>8.39500624937526</c:v>
                </c:pt>
                <c:pt idx="1266">
                  <c:v>8.35153401996811</c:v>
                </c:pt>
                <c:pt idx="1267">
                  <c:v>8.40218668699575</c:v>
                </c:pt>
                <c:pt idx="1268">
                  <c:v>8.43005716864035</c:v>
                </c:pt>
                <c:pt idx="1269">
                  <c:v>8.44791294357698</c:v>
                </c:pt>
                <c:pt idx="1270">
                  <c:v>8.36056188196127</c:v>
                </c:pt>
                <c:pt idx="1271">
                  <c:v>8.36729075459983</c:v>
                </c:pt>
                <c:pt idx="1272">
                  <c:v>8.35545796549898</c:v>
                </c:pt>
                <c:pt idx="1273">
                  <c:v>8.43891637405208</c:v>
                </c:pt>
                <c:pt idx="1274">
                  <c:v>8.36729075459983</c:v>
                </c:pt>
                <c:pt idx="1275">
                  <c:v>8.42267670696552</c:v>
                </c:pt>
                <c:pt idx="1276">
                  <c:v>8.39393509769366</c:v>
                </c:pt>
                <c:pt idx="1277">
                  <c:v>8.44750678710822</c:v>
                </c:pt>
                <c:pt idx="1278">
                  <c:v>8.4568633806956</c:v>
                </c:pt>
                <c:pt idx="1279">
                  <c:v>8.39698228428592</c:v>
                </c:pt>
                <c:pt idx="1280">
                  <c:v>8.331691130837</c:v>
                </c:pt>
                <c:pt idx="1281">
                  <c:v>8.33806215780223</c:v>
                </c:pt>
                <c:pt idx="1282">
                  <c:v>8.33326054219179</c:v>
                </c:pt>
                <c:pt idx="1283">
                  <c:v>8.48123576542433</c:v>
                </c:pt>
                <c:pt idx="1284">
                  <c:v>8.45491778362931</c:v>
                </c:pt>
                <c:pt idx="1285">
                  <c:v>8.35263715521293</c:v>
                </c:pt>
                <c:pt idx="1286">
                  <c:v>8.47070423484316</c:v>
                </c:pt>
                <c:pt idx="1287">
                  <c:v>8.37261508479837</c:v>
                </c:pt>
                <c:pt idx="1288">
                  <c:v>8.43116520530377</c:v>
                </c:pt>
                <c:pt idx="1289">
                  <c:v>8.42369173697576</c:v>
                </c:pt>
                <c:pt idx="1290">
                  <c:v>8.42398426828384</c:v>
                </c:pt>
                <c:pt idx="1291">
                  <c:v>8.34644840630346</c:v>
                </c:pt>
                <c:pt idx="1292">
                  <c:v>8.35263715521293</c:v>
                </c:pt>
                <c:pt idx="1293">
                  <c:v>8.47140923910846</c:v>
                </c:pt>
                <c:pt idx="1294">
                  <c:v>8.45491778362931</c:v>
                </c:pt>
                <c:pt idx="1295">
                  <c:v>8.46391696866937</c:v>
                </c:pt>
                <c:pt idx="1296">
                  <c:v>8.43890940876925</c:v>
                </c:pt>
                <c:pt idx="1297">
                  <c:v>8.39698228428592</c:v>
                </c:pt>
                <c:pt idx="1298">
                  <c:v>8.41276150883711</c:v>
                </c:pt>
                <c:pt idx="1299">
                  <c:v>8.41147445761257</c:v>
                </c:pt>
                <c:pt idx="1300">
                  <c:v>8.48326472040544</c:v>
                </c:pt>
                <c:pt idx="1301">
                  <c:v>8.32121652578634</c:v>
                </c:pt>
                <c:pt idx="1302">
                  <c:v>8.41974377636951</c:v>
                </c:pt>
                <c:pt idx="1303">
                  <c:v>8.47730259137172</c:v>
                </c:pt>
                <c:pt idx="1304">
                  <c:v>8.44837629877743</c:v>
                </c:pt>
                <c:pt idx="1305">
                  <c:v>8.39164460071213</c:v>
                </c:pt>
                <c:pt idx="1306">
                  <c:v>8.42937874037304</c:v>
                </c:pt>
                <c:pt idx="1307">
                  <c:v>8.38194796230737</c:v>
                </c:pt>
                <c:pt idx="1308">
                  <c:v>8.44862618256709</c:v>
                </c:pt>
                <c:pt idx="1309">
                  <c:v>8.48928556104218</c:v>
                </c:pt>
                <c:pt idx="1310">
                  <c:v>8.31903338349274</c:v>
                </c:pt>
                <c:pt idx="1311">
                  <c:v>8.45825841644363</c:v>
                </c:pt>
                <c:pt idx="1312">
                  <c:v>8.39164460071213</c:v>
                </c:pt>
                <c:pt idx="1313">
                  <c:v>8.33763478661517</c:v>
                </c:pt>
                <c:pt idx="1314">
                  <c:v>8.34719889927789</c:v>
                </c:pt>
                <c:pt idx="1315">
                  <c:v>8.41974377636951</c:v>
                </c:pt>
                <c:pt idx="1316">
                  <c:v>8.48434628921917</c:v>
                </c:pt>
                <c:pt idx="1317">
                  <c:v>8.33326054219179</c:v>
                </c:pt>
                <c:pt idx="1318">
                  <c:v>8.42194370168049</c:v>
                </c:pt>
                <c:pt idx="1319">
                  <c:v>8.41336773455182</c:v>
                </c:pt>
                <c:pt idx="1320">
                  <c:v>8.38954531942436</c:v>
                </c:pt>
                <c:pt idx="1321">
                  <c:v>8.47370107356431</c:v>
                </c:pt>
                <c:pt idx="1322">
                  <c:v>8.49459074632824</c:v>
                </c:pt>
                <c:pt idx="1323">
                  <c:v>8.36428201353331</c:v>
                </c:pt>
                <c:pt idx="1324">
                  <c:v>8.43890256408952</c:v>
                </c:pt>
                <c:pt idx="1325">
                  <c:v>8.44750678710822</c:v>
                </c:pt>
                <c:pt idx="1326">
                  <c:v>8.36611981895858</c:v>
                </c:pt>
                <c:pt idx="1327">
                  <c:v>8.34488202261933</c:v>
                </c:pt>
                <c:pt idx="1328">
                  <c:v>8.47831646937449</c:v>
                </c:pt>
                <c:pt idx="1329">
                  <c:v>8.3704457592659</c:v>
                </c:pt>
                <c:pt idx="1330">
                  <c:v>8.37721379737917</c:v>
                </c:pt>
                <c:pt idx="1331">
                  <c:v>8.32328466487685</c:v>
                </c:pt>
                <c:pt idx="1332">
                  <c:v>8.38773441639296</c:v>
                </c:pt>
                <c:pt idx="1333">
                  <c:v>8.49070362342033</c:v>
                </c:pt>
                <c:pt idx="1334">
                  <c:v>8.46859288033705</c:v>
                </c:pt>
                <c:pt idx="1335">
                  <c:v>8.35592805937751</c:v>
                </c:pt>
                <c:pt idx="1336">
                  <c:v>8.44945239357472</c:v>
                </c:pt>
                <c:pt idx="1337">
                  <c:v>8.37359425868594</c:v>
                </c:pt>
                <c:pt idx="1338">
                  <c:v>8.37359425868594</c:v>
                </c:pt>
                <c:pt idx="1339">
                  <c:v>8.31990305906065</c:v>
                </c:pt>
                <c:pt idx="1340">
                  <c:v>8.41690903551455</c:v>
                </c:pt>
                <c:pt idx="1341">
                  <c:v>8.37721379737917</c:v>
                </c:pt>
                <c:pt idx="1342">
                  <c:v>8.38909959509549</c:v>
                </c:pt>
                <c:pt idx="1343">
                  <c:v>8.35819338773437</c:v>
                </c:pt>
                <c:pt idx="1344">
                  <c:v>8.4389199109336</c:v>
                </c:pt>
                <c:pt idx="1345">
                  <c:v>8.45776453979598</c:v>
                </c:pt>
                <c:pt idx="1346">
                  <c:v>8.33235283464287</c:v>
                </c:pt>
                <c:pt idx="1347">
                  <c:v>8.3704457592659</c:v>
                </c:pt>
                <c:pt idx="1348">
                  <c:v>8.44889779366761</c:v>
                </c:pt>
                <c:pt idx="1349">
                  <c:v>8.48928556104218</c:v>
                </c:pt>
                <c:pt idx="1350">
                  <c:v>8.45878700475868</c:v>
                </c:pt>
                <c:pt idx="1351">
                  <c:v>8.33235283464287</c:v>
                </c:pt>
                <c:pt idx="1352">
                  <c:v>8.35819338773437</c:v>
                </c:pt>
                <c:pt idx="1353">
                  <c:v>8.48053222896236</c:v>
                </c:pt>
                <c:pt idx="1354">
                  <c:v>8.43891793909099</c:v>
                </c:pt>
                <c:pt idx="1355">
                  <c:v>8.47938572052792</c:v>
                </c:pt>
                <c:pt idx="1356">
                  <c:v>8.31570656137025</c:v>
                </c:pt>
                <c:pt idx="1357">
                  <c:v>8.36858363377138</c:v>
                </c:pt>
                <c:pt idx="1358">
                  <c:v>8.36032233979272</c:v>
                </c:pt>
                <c:pt idx="1359">
                  <c:v>8.47540185056143</c:v>
                </c:pt>
                <c:pt idx="1360">
                  <c:v>8.41147445761257</c:v>
                </c:pt>
                <c:pt idx="1361">
                  <c:v>8.34941878967743</c:v>
                </c:pt>
                <c:pt idx="1362">
                  <c:v>8.39602780772754</c:v>
                </c:pt>
                <c:pt idx="1363">
                  <c:v>8.33571703904721</c:v>
                </c:pt>
                <c:pt idx="1364">
                  <c:v>8.37111495143782</c:v>
                </c:pt>
                <c:pt idx="1365">
                  <c:v>8.42232184178658</c:v>
                </c:pt>
                <c:pt idx="1366">
                  <c:v>8.43005716864035</c:v>
                </c:pt>
                <c:pt idx="1367">
                  <c:v>8.36056188196127</c:v>
                </c:pt>
                <c:pt idx="1368">
                  <c:v>8.37386683827147</c:v>
                </c:pt>
                <c:pt idx="1369">
                  <c:v>8.33763478661517</c:v>
                </c:pt>
                <c:pt idx="1370">
                  <c:v>8.49601425799627</c:v>
                </c:pt>
                <c:pt idx="1371">
                  <c:v>8.43891793909099</c:v>
                </c:pt>
                <c:pt idx="1372">
                  <c:v>8.45932778444009</c:v>
                </c:pt>
                <c:pt idx="1373">
                  <c:v>8.33504931705564</c:v>
                </c:pt>
                <c:pt idx="1374">
                  <c:v>8.46707767535978</c:v>
                </c:pt>
                <c:pt idx="1375">
                  <c:v>8.34488202261933</c:v>
                </c:pt>
                <c:pt idx="1376">
                  <c:v>8.48434628921917</c:v>
                </c:pt>
                <c:pt idx="1377">
                  <c:v>8.32799536645855</c:v>
                </c:pt>
                <c:pt idx="1378">
                  <c:v>8.42022501214963</c:v>
                </c:pt>
                <c:pt idx="1379">
                  <c:v>8.33504931705564</c:v>
                </c:pt>
                <c:pt idx="1380">
                  <c:v>8.42937874037304</c:v>
                </c:pt>
                <c:pt idx="1381">
                  <c:v>8.48549766043856</c:v>
                </c:pt>
                <c:pt idx="1382">
                  <c:v>8.37218842221848</c:v>
                </c:pt>
                <c:pt idx="1383">
                  <c:v>8.35668859942317</c:v>
                </c:pt>
                <c:pt idx="1384">
                  <c:v>8.44791294357698</c:v>
                </c:pt>
                <c:pt idx="1385">
                  <c:v>8.37696862970489</c:v>
                </c:pt>
                <c:pt idx="1386">
                  <c:v>8.38724815624458</c:v>
                </c:pt>
                <c:pt idx="1387">
                  <c:v>8.35353762456697</c:v>
                </c:pt>
                <c:pt idx="1388">
                  <c:v>8.36611981895858</c:v>
                </c:pt>
                <c:pt idx="1389">
                  <c:v>8.37386683827147</c:v>
                </c:pt>
                <c:pt idx="1390">
                  <c:v>8.46638760886185</c:v>
                </c:pt>
                <c:pt idx="1391">
                  <c:v>8.34882815430985</c:v>
                </c:pt>
                <c:pt idx="1392">
                  <c:v>8.38842631140955</c:v>
                </c:pt>
                <c:pt idx="1393">
                  <c:v>8.48028922321922</c:v>
                </c:pt>
                <c:pt idx="1394">
                  <c:v>8.47070423484316</c:v>
                </c:pt>
                <c:pt idx="1395">
                  <c:v>8.40693633450902</c:v>
                </c:pt>
                <c:pt idx="1396">
                  <c:v>8.47939075318002</c:v>
                </c:pt>
                <c:pt idx="1397">
                  <c:v>8.331691130837</c:v>
                </c:pt>
                <c:pt idx="1398">
                  <c:v>8.45603123904147</c:v>
                </c:pt>
                <c:pt idx="1399">
                  <c:v>8.33402983630941</c:v>
                </c:pt>
                <c:pt idx="1400">
                  <c:v>8.43099478107236</c:v>
                </c:pt>
                <c:pt idx="1401">
                  <c:v>8.39964872172338</c:v>
                </c:pt>
                <c:pt idx="1402">
                  <c:v>8.41551814390166</c:v>
                </c:pt>
                <c:pt idx="1403">
                  <c:v>8.36235884827949</c:v>
                </c:pt>
                <c:pt idx="1404">
                  <c:v>8.3444804723851</c:v>
                </c:pt>
                <c:pt idx="1405">
                  <c:v>8.37261508479837</c:v>
                </c:pt>
                <c:pt idx="1406">
                  <c:v>8.3640669022275</c:v>
                </c:pt>
                <c:pt idx="1407">
                  <c:v>8.45564334178151</c:v>
                </c:pt>
                <c:pt idx="1408">
                  <c:v>8.33402983630941</c:v>
                </c:pt>
                <c:pt idx="1409">
                  <c:v>8.46337229821237</c:v>
                </c:pt>
                <c:pt idx="1410">
                  <c:v>8.43891154403682</c:v>
                </c:pt>
                <c:pt idx="1411">
                  <c:v>8.43146704747961</c:v>
                </c:pt>
                <c:pt idx="1412">
                  <c:v>8.39534487354018</c:v>
                </c:pt>
                <c:pt idx="1413">
                  <c:v>8.41113260592731</c:v>
                </c:pt>
                <c:pt idx="1414">
                  <c:v>8.37665016709352</c:v>
                </c:pt>
                <c:pt idx="1415">
                  <c:v>8.40199039933123</c:v>
                </c:pt>
                <c:pt idx="1416">
                  <c:v>8.40408537983253</c:v>
                </c:pt>
                <c:pt idx="1417">
                  <c:v>8.46556603711041</c:v>
                </c:pt>
                <c:pt idx="1418">
                  <c:v>8.43891245377747</c:v>
                </c:pt>
                <c:pt idx="1419">
                  <c:v>8.34958967907632</c:v>
                </c:pt>
                <c:pt idx="1420">
                  <c:v>8.42535393032711</c:v>
                </c:pt>
                <c:pt idx="1421">
                  <c:v>8.46655690877936</c:v>
                </c:pt>
                <c:pt idx="1422">
                  <c:v>8.37777835683023</c:v>
                </c:pt>
                <c:pt idx="1423">
                  <c:v>8.46708936084832</c:v>
                </c:pt>
                <c:pt idx="1424">
                  <c:v>8.45970801679409</c:v>
                </c:pt>
                <c:pt idx="1425">
                  <c:v>8.34588810663699</c:v>
                </c:pt>
                <c:pt idx="1426">
                  <c:v>8.35962258814413</c:v>
                </c:pt>
                <c:pt idx="1427">
                  <c:v>8.39923578691196</c:v>
                </c:pt>
                <c:pt idx="1428">
                  <c:v>8.45230763523921</c:v>
                </c:pt>
                <c:pt idx="1429">
                  <c:v>8.45281855907407</c:v>
                </c:pt>
                <c:pt idx="1430">
                  <c:v>8.46011153876896</c:v>
                </c:pt>
                <c:pt idx="1431">
                  <c:v>8.38267883652611</c:v>
                </c:pt>
                <c:pt idx="1432">
                  <c:v>8.38267883652611</c:v>
                </c:pt>
                <c:pt idx="1433">
                  <c:v>8.36820069858366</c:v>
                </c:pt>
                <c:pt idx="1434">
                  <c:v>8.39698460461097</c:v>
                </c:pt>
                <c:pt idx="1435">
                  <c:v>8.38473653455727</c:v>
                </c:pt>
                <c:pt idx="1436">
                  <c:v>8.38097055697023</c:v>
                </c:pt>
                <c:pt idx="1437">
                  <c:v>8.43892198655733</c:v>
                </c:pt>
                <c:pt idx="1438">
                  <c:v>1.09830070192906</c:v>
                </c:pt>
                <c:pt idx="1439">
                  <c:v>1.06338928401079</c:v>
                </c:pt>
                <c:pt idx="1440">
                  <c:v>1.0607191049394</c:v>
                </c:pt>
                <c:pt idx="1441">
                  <c:v>1.12185157252104</c:v>
                </c:pt>
                <c:pt idx="1442">
                  <c:v>1.0946397805066</c:v>
                </c:pt>
                <c:pt idx="1443">
                  <c:v>1.04115867073583</c:v>
                </c:pt>
                <c:pt idx="1444">
                  <c:v>1.13767501732504</c:v>
                </c:pt>
                <c:pt idx="1445">
                  <c:v>1.06429641959006</c:v>
                </c:pt>
                <c:pt idx="1446">
                  <c:v>1.07388259980739</c:v>
                </c:pt>
                <c:pt idx="1447">
                  <c:v>1.100237315246</c:v>
                </c:pt>
                <c:pt idx="1448">
                  <c:v>1.02907681584946</c:v>
                </c:pt>
                <c:pt idx="1449">
                  <c:v>1.04961270909966</c:v>
                </c:pt>
                <c:pt idx="1450">
                  <c:v>1.0709102755467</c:v>
                </c:pt>
                <c:pt idx="1451">
                  <c:v>1.100237315246</c:v>
                </c:pt>
                <c:pt idx="1452">
                  <c:v>1.12562077810411</c:v>
                </c:pt>
                <c:pt idx="1453">
                  <c:v>1.04873016687053</c:v>
                </c:pt>
                <c:pt idx="1454">
                  <c:v>1.07905951294603</c:v>
                </c:pt>
                <c:pt idx="1455">
                  <c:v>1.05701432051368</c:v>
                </c:pt>
                <c:pt idx="1456">
                  <c:v>1.12185157252104</c:v>
                </c:pt>
                <c:pt idx="1457">
                  <c:v>1.11940097114368</c:v>
                </c:pt>
                <c:pt idx="1458">
                  <c:v>1.04527559696635</c:v>
                </c:pt>
                <c:pt idx="1459">
                  <c:v>1.09909758167915</c:v>
                </c:pt>
                <c:pt idx="1460">
                  <c:v>1.12185157252104</c:v>
                </c:pt>
                <c:pt idx="1461">
                  <c:v>1.12185157252104</c:v>
                </c:pt>
                <c:pt idx="1462">
                  <c:v>1.03154173015465</c:v>
                </c:pt>
                <c:pt idx="1463">
                  <c:v>1.08229126804918</c:v>
                </c:pt>
                <c:pt idx="1464">
                  <c:v>1.05324006615154</c:v>
                </c:pt>
                <c:pt idx="1465">
                  <c:v>1.09685224801322</c:v>
                </c:pt>
                <c:pt idx="1466">
                  <c:v>0.849643321976616</c:v>
                </c:pt>
                <c:pt idx="1467">
                  <c:v>1.11580332769229</c:v>
                </c:pt>
                <c:pt idx="1468">
                  <c:v>1.0822871796411</c:v>
                </c:pt>
                <c:pt idx="1469">
                  <c:v>1.12435384005747</c:v>
                </c:pt>
                <c:pt idx="1470">
                  <c:v>1.10035667349553</c:v>
                </c:pt>
                <c:pt idx="1471">
                  <c:v>1.0694989864592</c:v>
                </c:pt>
                <c:pt idx="1472">
                  <c:v>1.06865771092763</c:v>
                </c:pt>
                <c:pt idx="1473">
                  <c:v>1.09047676857848</c:v>
                </c:pt>
                <c:pt idx="1474">
                  <c:v>1.06865771092763</c:v>
                </c:pt>
                <c:pt idx="1475">
                  <c:v>1.0840560360763</c:v>
                </c:pt>
                <c:pt idx="1476">
                  <c:v>1.08583848965798</c:v>
                </c:pt>
                <c:pt idx="1477">
                  <c:v>1.12647799568396</c:v>
                </c:pt>
                <c:pt idx="1478">
                  <c:v>1.05820850009759</c:v>
                </c:pt>
                <c:pt idx="1479">
                  <c:v>1.06369069701395</c:v>
                </c:pt>
                <c:pt idx="1480">
                  <c:v>1.08228389861471</c:v>
                </c:pt>
                <c:pt idx="1481">
                  <c:v>1.09583584756465</c:v>
                </c:pt>
                <c:pt idx="1482">
                  <c:v>1.12338953485946</c:v>
                </c:pt>
                <c:pt idx="1483">
                  <c:v>1.11231695506381</c:v>
                </c:pt>
                <c:pt idx="1484">
                  <c:v>1.04247900603953</c:v>
                </c:pt>
                <c:pt idx="1485">
                  <c:v>1.11818802248651</c:v>
                </c:pt>
                <c:pt idx="1486">
                  <c:v>1.07969539214767</c:v>
                </c:pt>
                <c:pt idx="1487">
                  <c:v>1.09334583379228</c:v>
                </c:pt>
                <c:pt idx="1488">
                  <c:v>1.08583848965798</c:v>
                </c:pt>
                <c:pt idx="1489">
                  <c:v>1.06531462237999</c:v>
                </c:pt>
                <c:pt idx="1490">
                  <c:v>1.0431863424982</c:v>
                </c:pt>
                <c:pt idx="1491">
                  <c:v>1.13084278940985</c:v>
                </c:pt>
                <c:pt idx="1492">
                  <c:v>1.09530123484091</c:v>
                </c:pt>
                <c:pt idx="1493">
                  <c:v>1.1154856194746</c:v>
                </c:pt>
                <c:pt idx="1494">
                  <c:v>1.10035667349553</c:v>
                </c:pt>
                <c:pt idx="1495">
                  <c:v>1.12550703102898</c:v>
                </c:pt>
                <c:pt idx="1496">
                  <c:v>1.10242899359506</c:v>
                </c:pt>
                <c:pt idx="1497">
                  <c:v>1.03130685050721</c:v>
                </c:pt>
                <c:pt idx="1498">
                  <c:v>1.03420558310624</c:v>
                </c:pt>
                <c:pt idx="1499">
                  <c:v>1.09931869550985</c:v>
                </c:pt>
                <c:pt idx="1500">
                  <c:v>1.04839416008311</c:v>
                </c:pt>
                <c:pt idx="1501">
                  <c:v>1.03965991139636</c:v>
                </c:pt>
                <c:pt idx="1502">
                  <c:v>1.12225893757191</c:v>
                </c:pt>
                <c:pt idx="1503">
                  <c:v>1.06369069701395</c:v>
                </c:pt>
                <c:pt idx="1504">
                  <c:v>1.06865771092763</c:v>
                </c:pt>
                <c:pt idx="1505">
                  <c:v>1.09237074805267</c:v>
                </c:pt>
                <c:pt idx="1506">
                  <c:v>1.10623244912875</c:v>
                </c:pt>
                <c:pt idx="1507">
                  <c:v>1.06209415664492</c:v>
                </c:pt>
                <c:pt idx="1508">
                  <c:v>1.12972998545348</c:v>
                </c:pt>
                <c:pt idx="1509">
                  <c:v>1.04763210078593</c:v>
                </c:pt>
                <c:pt idx="1510">
                  <c:v>1.13195511903501</c:v>
                </c:pt>
                <c:pt idx="1511">
                  <c:v>1.07477930579294</c:v>
                </c:pt>
                <c:pt idx="1512">
                  <c:v>1.05153154194373</c:v>
                </c:pt>
                <c:pt idx="1513">
                  <c:v>1.11983448851991</c:v>
                </c:pt>
                <c:pt idx="1514">
                  <c:v>1.0822871796411</c:v>
                </c:pt>
                <c:pt idx="1515">
                  <c:v>1.1100430823998</c:v>
                </c:pt>
                <c:pt idx="1516">
                  <c:v>1.13389837879119</c:v>
                </c:pt>
                <c:pt idx="1517">
                  <c:v>1.1351414648662</c:v>
                </c:pt>
                <c:pt idx="1518">
                  <c:v>1.06697675990515</c:v>
                </c:pt>
                <c:pt idx="1519">
                  <c:v>1.12972998545348</c:v>
                </c:pt>
                <c:pt idx="1520">
                  <c:v>1.09237074805267</c:v>
                </c:pt>
                <c:pt idx="1521">
                  <c:v>1.07569602506175</c:v>
                </c:pt>
                <c:pt idx="1522">
                  <c:v>1.04688688337024</c:v>
                </c:pt>
                <c:pt idx="1523">
                  <c:v>1.04763210078593</c:v>
                </c:pt>
                <c:pt idx="1524">
                  <c:v>1.32112406405414</c:v>
                </c:pt>
                <c:pt idx="1525">
                  <c:v>1.02646897157155</c:v>
                </c:pt>
                <c:pt idx="1526">
                  <c:v>1.04763210078593</c:v>
                </c:pt>
                <c:pt idx="1527">
                  <c:v>1.05811244482635</c:v>
                </c:pt>
                <c:pt idx="1528">
                  <c:v>1.0607191049394</c:v>
                </c:pt>
                <c:pt idx="1529">
                  <c:v>1.09931869550985</c:v>
                </c:pt>
                <c:pt idx="1530">
                  <c:v>1.03202163637537</c:v>
                </c:pt>
                <c:pt idx="1531">
                  <c:v>1.03348165846695</c:v>
                </c:pt>
                <c:pt idx="1532">
                  <c:v>1.1067233269529</c:v>
                </c:pt>
                <c:pt idx="1533">
                  <c:v>1.03646181879126</c:v>
                </c:pt>
                <c:pt idx="1534">
                  <c:v>1.10563742188509</c:v>
                </c:pt>
                <c:pt idx="1535">
                  <c:v>1.06247964267764</c:v>
                </c:pt>
                <c:pt idx="1536">
                  <c:v>1.10563742188509</c:v>
                </c:pt>
                <c:pt idx="1537">
                  <c:v>1.12435384005747</c:v>
                </c:pt>
                <c:pt idx="1538">
                  <c:v>1.03275365400038</c:v>
                </c:pt>
                <c:pt idx="1539">
                  <c:v>1.05558810653351</c:v>
                </c:pt>
                <c:pt idx="1540">
                  <c:v>1.05642181537249</c:v>
                </c:pt>
                <c:pt idx="1541">
                  <c:v>1.0305985157948</c:v>
                </c:pt>
                <c:pt idx="1542">
                  <c:v>1.09334583379228</c:v>
                </c:pt>
                <c:pt idx="1543">
                  <c:v>1.09530123484091</c:v>
                </c:pt>
                <c:pt idx="1544">
                  <c:v>1.11873263734135</c:v>
                </c:pt>
                <c:pt idx="1545">
                  <c:v>1.12667092097817</c:v>
                </c:pt>
                <c:pt idx="1546">
                  <c:v>1.08524096719725</c:v>
                </c:pt>
                <c:pt idx="1547">
                  <c:v>1.06993907734412</c:v>
                </c:pt>
                <c:pt idx="1548">
                  <c:v>1.12562077810411</c:v>
                </c:pt>
                <c:pt idx="1549">
                  <c:v>1.11347034497789</c:v>
                </c:pt>
                <c:pt idx="1550">
                  <c:v>1.11940097114368</c:v>
                </c:pt>
                <c:pt idx="1551">
                  <c:v>1.09795754101604</c:v>
                </c:pt>
                <c:pt idx="1552">
                  <c:v>1.12691475115037</c:v>
                </c:pt>
                <c:pt idx="1553">
                  <c:v>1.13627553184695</c:v>
                </c:pt>
                <c:pt idx="1554">
                  <c:v>1.05141681255053</c:v>
                </c:pt>
                <c:pt idx="1555">
                  <c:v>1.12435169352593</c:v>
                </c:pt>
                <c:pt idx="1556">
                  <c:v>1.02286946861706</c:v>
                </c:pt>
                <c:pt idx="1557">
                  <c:v>1.12309535129306</c:v>
                </c:pt>
                <c:pt idx="1558">
                  <c:v>1.04961270909966</c:v>
                </c:pt>
                <c:pt idx="1559">
                  <c:v>1.07489344283403</c:v>
                </c:pt>
                <c:pt idx="1560">
                  <c:v>1.07189115414247</c:v>
                </c:pt>
                <c:pt idx="1561">
                  <c:v>1.06993907734412</c:v>
                </c:pt>
                <c:pt idx="1562">
                  <c:v>1.0192318565253</c:v>
                </c:pt>
                <c:pt idx="1563">
                  <c:v>1.03646181879126</c:v>
                </c:pt>
                <c:pt idx="1564">
                  <c:v>1.07847513880448</c:v>
                </c:pt>
                <c:pt idx="1565">
                  <c:v>1.05558810653351</c:v>
                </c:pt>
                <c:pt idx="1566">
                  <c:v>1.0803527159317</c:v>
                </c:pt>
                <c:pt idx="1567">
                  <c:v>1.09530123484091</c:v>
                </c:pt>
                <c:pt idx="1568">
                  <c:v>1.09237074805267</c:v>
                </c:pt>
                <c:pt idx="1569">
                  <c:v>1.02920086458921</c:v>
                </c:pt>
                <c:pt idx="1570">
                  <c:v>1.12784564792527</c:v>
                </c:pt>
                <c:pt idx="1571">
                  <c:v>1.12435384005747</c:v>
                </c:pt>
                <c:pt idx="1572">
                  <c:v>1.09931869550985</c:v>
                </c:pt>
                <c:pt idx="1573">
                  <c:v>1.11442236551887</c:v>
                </c:pt>
                <c:pt idx="1574">
                  <c:v>1.12972998545348</c:v>
                </c:pt>
                <c:pt idx="1575">
                  <c:v>1.13307712730121</c:v>
                </c:pt>
                <c:pt idx="1576">
                  <c:v>1.11442236551887</c:v>
                </c:pt>
                <c:pt idx="1577">
                  <c:v>1.09931869550985</c:v>
                </c:pt>
                <c:pt idx="1578">
                  <c:v>1.09047676857848</c:v>
                </c:pt>
                <c:pt idx="1579">
                  <c:v>1.02781762281098</c:v>
                </c:pt>
                <c:pt idx="1580">
                  <c:v>1.09530123484091</c:v>
                </c:pt>
                <c:pt idx="1581">
                  <c:v>1.07753320626115</c:v>
                </c:pt>
                <c:pt idx="1582">
                  <c:v>1.02920086458921</c:v>
                </c:pt>
                <c:pt idx="1583">
                  <c:v>1.05558810653351</c:v>
                </c:pt>
                <c:pt idx="1584">
                  <c:v>1.10563742188509</c:v>
                </c:pt>
                <c:pt idx="1585">
                  <c:v>1.06614840504691</c:v>
                </c:pt>
                <c:pt idx="1586">
                  <c:v>1.1067233269529</c:v>
                </c:pt>
                <c:pt idx="1587">
                  <c:v>1.07569602506175</c:v>
                </c:pt>
                <c:pt idx="1588">
                  <c:v>1.12321117897051</c:v>
                </c:pt>
                <c:pt idx="1589">
                  <c:v>1.03130685050721</c:v>
                </c:pt>
                <c:pt idx="1590">
                  <c:v>1.03202163637537</c:v>
                </c:pt>
                <c:pt idx="1591">
                  <c:v>1.12435384005747</c:v>
                </c:pt>
                <c:pt idx="1592">
                  <c:v>1.03722438680343</c:v>
                </c:pt>
                <c:pt idx="1593">
                  <c:v>1.12667092097817</c:v>
                </c:pt>
                <c:pt idx="1594">
                  <c:v>1.13023919659169</c:v>
                </c:pt>
                <c:pt idx="1595">
                  <c:v>1.03877123683493</c:v>
                </c:pt>
                <c:pt idx="1596">
                  <c:v>1.08829109843811</c:v>
                </c:pt>
                <c:pt idx="1597">
                  <c:v>1.1146425222936</c:v>
                </c:pt>
                <c:pt idx="1598">
                  <c:v>1.08829109843811</c:v>
                </c:pt>
                <c:pt idx="1599">
                  <c:v>1.03800520766335</c:v>
                </c:pt>
                <c:pt idx="1600">
                  <c:v>1.13389837879119</c:v>
                </c:pt>
                <c:pt idx="1601">
                  <c:v>1.13639652702365</c:v>
                </c:pt>
                <c:pt idx="1602">
                  <c:v>1.12435384005747</c:v>
                </c:pt>
                <c:pt idx="1603">
                  <c:v>1.09530123484091</c:v>
                </c:pt>
                <c:pt idx="1604">
                  <c:v>1.09931869550985</c:v>
                </c:pt>
                <c:pt idx="1605">
                  <c:v>1.04994893196109</c:v>
                </c:pt>
                <c:pt idx="1606">
                  <c:v>1.09530123484091</c:v>
                </c:pt>
                <c:pt idx="1607">
                  <c:v>1.03494706397307</c:v>
                </c:pt>
                <c:pt idx="1608">
                  <c:v>1.05984572487494</c:v>
                </c:pt>
                <c:pt idx="1609">
                  <c:v>1.11232068984836</c:v>
                </c:pt>
                <c:pt idx="1610">
                  <c:v>1.09355563852774</c:v>
                </c:pt>
                <c:pt idx="1611">
                  <c:v>1.13266707511532</c:v>
                </c:pt>
                <c:pt idx="1612">
                  <c:v>1.11580332769229</c:v>
                </c:pt>
                <c:pt idx="1613">
                  <c:v>1.06801375899121</c:v>
                </c:pt>
                <c:pt idx="1614">
                  <c:v>1.04279278891213</c:v>
                </c:pt>
                <c:pt idx="1615">
                  <c:v>1.04115867073583</c:v>
                </c:pt>
                <c:pt idx="1616">
                  <c:v>1.04443603032464</c:v>
                </c:pt>
                <c:pt idx="1617">
                  <c:v>1.14050657541384</c:v>
                </c:pt>
                <c:pt idx="1618">
                  <c:v>1.12435169352593</c:v>
                </c:pt>
                <c:pt idx="1619">
                  <c:v>1.11580332769229</c:v>
                </c:pt>
                <c:pt idx="1620">
                  <c:v>1.04279278891213</c:v>
                </c:pt>
                <c:pt idx="1621">
                  <c:v>1.04784475971405</c:v>
                </c:pt>
                <c:pt idx="1622">
                  <c:v>1.13639652702365</c:v>
                </c:pt>
                <c:pt idx="1623">
                  <c:v>1.06338928401079</c:v>
                </c:pt>
                <c:pt idx="1624">
                  <c:v>1.1351414648662</c:v>
                </c:pt>
                <c:pt idx="1625">
                  <c:v>1.06614840504691</c:v>
                </c:pt>
                <c:pt idx="1626">
                  <c:v>1.03877123683493</c:v>
                </c:pt>
                <c:pt idx="1627">
                  <c:v>1.05726322949238</c:v>
                </c:pt>
                <c:pt idx="1628">
                  <c:v>1.08131001403039</c:v>
                </c:pt>
                <c:pt idx="1629">
                  <c:v>1.03722438680343</c:v>
                </c:pt>
                <c:pt idx="1630">
                  <c:v>1.03955573775015</c:v>
                </c:pt>
                <c:pt idx="1631">
                  <c:v>1.08326253144094</c:v>
                </c:pt>
                <c:pt idx="1632">
                  <c:v>1.08424708758059</c:v>
                </c:pt>
                <c:pt idx="1633">
                  <c:v>1.10456161829076</c:v>
                </c:pt>
                <c:pt idx="1634">
                  <c:v>1.06338928401079</c:v>
                </c:pt>
                <c:pt idx="1635">
                  <c:v>1.04196610717999</c:v>
                </c:pt>
                <c:pt idx="1636">
                  <c:v>1.04196610717999</c:v>
                </c:pt>
                <c:pt idx="1637">
                  <c:v>1.11580332769229</c:v>
                </c:pt>
                <c:pt idx="1638">
                  <c:v>1.03877123683493</c:v>
                </c:pt>
                <c:pt idx="1639">
                  <c:v>1.0803527159317</c:v>
                </c:pt>
                <c:pt idx="1640">
                  <c:v>1.09431918352093</c:v>
                </c:pt>
                <c:pt idx="1641">
                  <c:v>0.896689326001377</c:v>
                </c:pt>
                <c:pt idx="1642">
                  <c:v>1.05984572487494</c:v>
                </c:pt>
                <c:pt idx="1643">
                  <c:v>1.11580332769229</c:v>
                </c:pt>
                <c:pt idx="1644">
                  <c:v>1.09795754101604</c:v>
                </c:pt>
                <c:pt idx="1645">
                  <c:v>1.05606203856576</c:v>
                </c:pt>
                <c:pt idx="1646">
                  <c:v>0.158525945661578</c:v>
                </c:pt>
                <c:pt idx="1647">
                  <c:v>1.04961270909966</c:v>
                </c:pt>
                <c:pt idx="1648">
                  <c:v>0.48883934465172</c:v>
                </c:pt>
                <c:pt idx="1649">
                  <c:v>1.13627553184695</c:v>
                </c:pt>
                <c:pt idx="1650">
                  <c:v>1.08119258638642</c:v>
                </c:pt>
                <c:pt idx="1651">
                  <c:v>1.50946244404314</c:v>
                </c:pt>
                <c:pt idx="1652">
                  <c:v>1.12691475115037</c:v>
                </c:pt>
                <c:pt idx="1653">
                  <c:v>1.02748598025535</c:v>
                </c:pt>
                <c:pt idx="1654">
                  <c:v>0.848383151925969</c:v>
                </c:pt>
                <c:pt idx="1655">
                  <c:v>1.08449261528634</c:v>
                </c:pt>
                <c:pt idx="1656">
                  <c:v>1.06720499011189</c:v>
                </c:pt>
                <c:pt idx="1657">
                  <c:v>1.11751931389386</c:v>
                </c:pt>
                <c:pt idx="1658">
                  <c:v>1.08561401580827</c:v>
                </c:pt>
                <c:pt idx="1659">
                  <c:v>1.14050657541384</c:v>
                </c:pt>
                <c:pt idx="1660">
                  <c:v>1.13766880832192</c:v>
                </c:pt>
                <c:pt idx="1661">
                  <c:v>1.13766880832192</c:v>
                </c:pt>
                <c:pt idx="1662">
                  <c:v>1.10733835650145</c:v>
                </c:pt>
                <c:pt idx="1663">
                  <c:v>1.52883433088666</c:v>
                </c:pt>
                <c:pt idx="1664">
                  <c:v>1.14555522159456</c:v>
                </c:pt>
                <c:pt idx="1665">
                  <c:v>1.11819378443739</c:v>
                </c:pt>
                <c:pt idx="1666">
                  <c:v>1.02361658693536</c:v>
                </c:pt>
                <c:pt idx="1667">
                  <c:v>1.07799441014719</c:v>
                </c:pt>
                <c:pt idx="1668">
                  <c:v>0.874038938150796</c:v>
                </c:pt>
                <c:pt idx="1669">
                  <c:v>1.03323734581074</c:v>
                </c:pt>
                <c:pt idx="1670">
                  <c:v>1.02748598025535</c:v>
                </c:pt>
                <c:pt idx="1671">
                  <c:v>1.10492032358982</c:v>
                </c:pt>
                <c:pt idx="1672">
                  <c:v>1.03495068509102</c:v>
                </c:pt>
                <c:pt idx="1673">
                  <c:v>1.0650873771444</c:v>
                </c:pt>
                <c:pt idx="1674">
                  <c:v>0.929170236357372</c:v>
                </c:pt>
                <c:pt idx="1675">
                  <c:v>1.68746909799437</c:v>
                </c:pt>
                <c:pt idx="1676">
                  <c:v>0.938228510425382</c:v>
                </c:pt>
                <c:pt idx="1677">
                  <c:v>1.02955806372887</c:v>
                </c:pt>
                <c:pt idx="1678">
                  <c:v>1.00329155668761</c:v>
                </c:pt>
                <c:pt idx="1679">
                  <c:v>1.05393986584768</c:v>
                </c:pt>
                <c:pt idx="1680">
                  <c:v>1.03420423569213</c:v>
                </c:pt>
                <c:pt idx="1681">
                  <c:v>0.940081243084318</c:v>
                </c:pt>
                <c:pt idx="1682">
                  <c:v>0.936538168650048</c:v>
                </c:pt>
                <c:pt idx="1683">
                  <c:v>0.991864726543078</c:v>
                </c:pt>
                <c:pt idx="1684">
                  <c:v>1.02617852955414</c:v>
                </c:pt>
                <c:pt idx="1685">
                  <c:v>1.05670538676883</c:v>
                </c:pt>
                <c:pt idx="1686">
                  <c:v>1.11888695878276</c:v>
                </c:pt>
                <c:pt idx="1687">
                  <c:v>1.01622568264779</c:v>
                </c:pt>
                <c:pt idx="1688">
                  <c:v>1.05105747523266</c:v>
                </c:pt>
                <c:pt idx="1689">
                  <c:v>2.46816401714025</c:v>
                </c:pt>
                <c:pt idx="1690">
                  <c:v>1.15241627395847</c:v>
                </c:pt>
                <c:pt idx="1691">
                  <c:v>0.986238492416581</c:v>
                </c:pt>
                <c:pt idx="1692">
                  <c:v>1.00141981936029</c:v>
                </c:pt>
                <c:pt idx="1693">
                  <c:v>1.04702835264526</c:v>
                </c:pt>
                <c:pt idx="1694">
                  <c:v>0.995980591942075</c:v>
                </c:pt>
                <c:pt idx="1695">
                  <c:v>1.17642909358677</c:v>
                </c:pt>
                <c:pt idx="1696">
                  <c:v>0.188222157338819</c:v>
                </c:pt>
                <c:pt idx="1697">
                  <c:v>0.922414246002067</c:v>
                </c:pt>
                <c:pt idx="1698">
                  <c:v>1.00539829245413</c:v>
                </c:pt>
                <c:pt idx="1699">
                  <c:v>0.953649901531003</c:v>
                </c:pt>
                <c:pt idx="1700">
                  <c:v>0.963731613293511</c:v>
                </c:pt>
                <c:pt idx="1701">
                  <c:v>0.95724962953059</c:v>
                </c:pt>
                <c:pt idx="1702">
                  <c:v>1.01378664840493</c:v>
                </c:pt>
                <c:pt idx="1703">
                  <c:v>0.967020589980965</c:v>
                </c:pt>
                <c:pt idx="1704">
                  <c:v>0.988272923472254</c:v>
                </c:pt>
                <c:pt idx="1705">
                  <c:v>0.942110957044735</c:v>
                </c:pt>
                <c:pt idx="1706">
                  <c:v>0.922414246002067</c:v>
                </c:pt>
                <c:pt idx="1707">
                  <c:v>0.926542031607241</c:v>
                </c:pt>
                <c:pt idx="1708">
                  <c:v>0.940073292843798</c:v>
                </c:pt>
                <c:pt idx="1709">
                  <c:v>0.953649901531003</c:v>
                </c:pt>
                <c:pt idx="1710">
                  <c:v>0.926542031607241</c:v>
                </c:pt>
                <c:pt idx="1711">
                  <c:v>0.926542031607241</c:v>
                </c:pt>
                <c:pt idx="1712">
                  <c:v>1.26202934056903</c:v>
                </c:pt>
                <c:pt idx="1713">
                  <c:v>0.342042678607977</c:v>
                </c:pt>
                <c:pt idx="1714">
                  <c:v>1.53716426870057</c:v>
                </c:pt>
                <c:pt idx="1715">
                  <c:v>1.01937463252492</c:v>
                </c:pt>
                <c:pt idx="1716">
                  <c:v>1.00243606388326</c:v>
                </c:pt>
                <c:pt idx="1717">
                  <c:v>0.960100224328379</c:v>
                </c:pt>
                <c:pt idx="1718">
                  <c:v>0.963731613293511</c:v>
                </c:pt>
                <c:pt idx="1719">
                  <c:v>0.963731613293511</c:v>
                </c:pt>
                <c:pt idx="1720">
                  <c:v>0.947583371883044</c:v>
                </c:pt>
                <c:pt idx="1721">
                  <c:v>1.01641398256697</c:v>
                </c:pt>
                <c:pt idx="1722">
                  <c:v>1.05795567669611</c:v>
                </c:pt>
                <c:pt idx="1723">
                  <c:v>0.954648961491702</c:v>
                </c:pt>
                <c:pt idx="1724">
                  <c:v>0.951175300980071</c:v>
                </c:pt>
                <c:pt idx="1725">
                  <c:v>0.932913648283719</c:v>
                </c:pt>
                <c:pt idx="1726">
                  <c:v>1.04907834889767</c:v>
                </c:pt>
                <c:pt idx="1727">
                  <c:v>1.06173505771804</c:v>
                </c:pt>
                <c:pt idx="1728">
                  <c:v>1.02143402055978</c:v>
                </c:pt>
                <c:pt idx="1729">
                  <c:v>0.954648961491702</c:v>
                </c:pt>
                <c:pt idx="1730">
                  <c:v>1.03192211042428</c:v>
                </c:pt>
                <c:pt idx="1731">
                  <c:v>0.891190079963366</c:v>
                </c:pt>
                <c:pt idx="1732">
                  <c:v>1.00828275321648</c:v>
                </c:pt>
                <c:pt idx="1733">
                  <c:v>0.940073292843798</c:v>
                </c:pt>
                <c:pt idx="1734">
                  <c:v>1.00828275321648</c:v>
                </c:pt>
                <c:pt idx="1735">
                  <c:v>0.947583371883044</c:v>
                </c:pt>
                <c:pt idx="1736">
                  <c:v>0.995980591942075</c:v>
                </c:pt>
                <c:pt idx="1737">
                  <c:v>1.00868386899977</c:v>
                </c:pt>
                <c:pt idx="1738">
                  <c:v>1.05987955029736</c:v>
                </c:pt>
                <c:pt idx="1739">
                  <c:v>0.977159731505374</c:v>
                </c:pt>
                <c:pt idx="1740">
                  <c:v>0.977159731505374</c:v>
                </c:pt>
                <c:pt idx="1741">
                  <c:v>0.967445821590279</c:v>
                </c:pt>
                <c:pt idx="1742">
                  <c:v>0.983297133165835</c:v>
                </c:pt>
                <c:pt idx="1743">
                  <c:v>0.986238492416581</c:v>
                </c:pt>
                <c:pt idx="1744">
                  <c:v>0.938228510425382</c:v>
                </c:pt>
                <c:pt idx="1745">
                  <c:v>0.929170236357372</c:v>
                </c:pt>
                <c:pt idx="1746">
                  <c:v>1.0004592710953</c:v>
                </c:pt>
                <c:pt idx="1747">
                  <c:v>1.02462637330043</c:v>
                </c:pt>
                <c:pt idx="1748">
                  <c:v>0.953649901531003</c:v>
                </c:pt>
                <c:pt idx="1749">
                  <c:v>0.984082170815911</c:v>
                </c:pt>
                <c:pt idx="1750">
                  <c:v>1.05183555049865</c:v>
                </c:pt>
                <c:pt idx="1751">
                  <c:v>1.01895397281842</c:v>
                </c:pt>
                <c:pt idx="1752">
                  <c:v>0.983297133165835</c:v>
                </c:pt>
                <c:pt idx="1753">
                  <c:v>0.993134814970519</c:v>
                </c:pt>
                <c:pt idx="1754">
                  <c:v>1.05795567669611</c:v>
                </c:pt>
                <c:pt idx="1755">
                  <c:v>0.960755184297106</c:v>
                </c:pt>
                <c:pt idx="1756">
                  <c:v>1.02204511337204</c:v>
                </c:pt>
                <c:pt idx="1757">
                  <c:v>1.05183555049865</c:v>
                </c:pt>
                <c:pt idx="1758">
                  <c:v>0.918139960997775</c:v>
                </c:pt>
                <c:pt idx="1759">
                  <c:v>1.0474336632994</c:v>
                </c:pt>
                <c:pt idx="1760">
                  <c:v>0.932091085024386</c:v>
                </c:pt>
                <c:pt idx="1761">
                  <c:v>1.03339130695324</c:v>
                </c:pt>
                <c:pt idx="1762">
                  <c:v>0.991476863310475</c:v>
                </c:pt>
                <c:pt idx="1763">
                  <c:v>0.997561633068427</c:v>
                </c:pt>
                <c:pt idx="1764">
                  <c:v>1.03821911001066</c:v>
                </c:pt>
                <c:pt idx="1765">
                  <c:v>0.934461443550527</c:v>
                </c:pt>
                <c:pt idx="1766">
                  <c:v>1.03583199351816</c:v>
                </c:pt>
                <c:pt idx="1767">
                  <c:v>1.06550457637195</c:v>
                </c:pt>
                <c:pt idx="1768">
                  <c:v>0.994559323425204</c:v>
                </c:pt>
                <c:pt idx="1769">
                  <c:v>1.01641398256697</c:v>
                </c:pt>
                <c:pt idx="1770">
                  <c:v>0.951175300980071</c:v>
                </c:pt>
                <c:pt idx="1771">
                  <c:v>0.929170236357372</c:v>
                </c:pt>
                <c:pt idx="1772">
                  <c:v>1.02143402055978</c:v>
                </c:pt>
                <c:pt idx="1773">
                  <c:v>1.01378011164986</c:v>
                </c:pt>
                <c:pt idx="1774">
                  <c:v>0.955554883738032</c:v>
                </c:pt>
                <c:pt idx="1775">
                  <c:v>1.02090671370363</c:v>
                </c:pt>
                <c:pt idx="1776">
                  <c:v>1.02316013893851</c:v>
                </c:pt>
                <c:pt idx="1777">
                  <c:v>0.958741947029694</c:v>
                </c:pt>
                <c:pt idx="1778">
                  <c:v>0.994562951639624</c:v>
                </c:pt>
                <c:pt idx="1779">
                  <c:v>0.991864726543078</c:v>
                </c:pt>
                <c:pt idx="1780">
                  <c:v>0.979726822723267</c:v>
                </c:pt>
                <c:pt idx="1781">
                  <c:v>0.985376224820139</c:v>
                </c:pt>
                <c:pt idx="1782">
                  <c:v>1.04474112356935</c:v>
                </c:pt>
                <c:pt idx="1783">
                  <c:v>0.97064647382468</c:v>
                </c:pt>
                <c:pt idx="1784">
                  <c:v>1.04086373415747</c:v>
                </c:pt>
                <c:pt idx="1785">
                  <c:v>0.976156144935426</c:v>
                </c:pt>
                <c:pt idx="1786">
                  <c:v>0.967786447429205</c:v>
                </c:pt>
                <c:pt idx="1787">
                  <c:v>0.950098527703793</c:v>
                </c:pt>
                <c:pt idx="1788">
                  <c:v>1.00903007745723</c:v>
                </c:pt>
                <c:pt idx="1789">
                  <c:v>1.03490404424664</c:v>
                </c:pt>
                <c:pt idx="1790">
                  <c:v>1.04474112356935</c:v>
                </c:pt>
                <c:pt idx="1791">
                  <c:v>1.05670538676883</c:v>
                </c:pt>
                <c:pt idx="1792">
                  <c:v>0.991864726543078</c:v>
                </c:pt>
                <c:pt idx="1793">
                  <c:v>1.00903007745723</c:v>
                </c:pt>
                <c:pt idx="1794">
                  <c:v>0.999744857485314</c:v>
                </c:pt>
                <c:pt idx="1795">
                  <c:v>1.02316013893851</c:v>
                </c:pt>
                <c:pt idx="1796">
                  <c:v>1.04856078070981</c:v>
                </c:pt>
                <c:pt idx="1797">
                  <c:v>1.03490404424664</c:v>
                </c:pt>
                <c:pt idx="1798">
                  <c:v>0.97064647382468</c:v>
                </c:pt>
                <c:pt idx="1799">
                  <c:v>1.0407030477999</c:v>
                </c:pt>
                <c:pt idx="1800">
                  <c:v>0.976793469881305</c:v>
                </c:pt>
                <c:pt idx="1801">
                  <c:v>1.03065732376647</c:v>
                </c:pt>
                <c:pt idx="1802">
                  <c:v>0.958741947029694</c:v>
                </c:pt>
                <c:pt idx="1803">
                  <c:v>1.03281244516034</c:v>
                </c:pt>
                <c:pt idx="1804">
                  <c:v>0.985376224820139</c:v>
                </c:pt>
                <c:pt idx="1805">
                  <c:v>0.985376224820139</c:v>
                </c:pt>
                <c:pt idx="1806">
                  <c:v>0.958741947029694</c:v>
                </c:pt>
                <c:pt idx="1807">
                  <c:v>0.985376224820139</c:v>
                </c:pt>
                <c:pt idx="1808">
                  <c:v>1.02316013893851</c:v>
                </c:pt>
                <c:pt idx="1809">
                  <c:v>0.964857405485597</c:v>
                </c:pt>
                <c:pt idx="1810">
                  <c:v>0.999744857485314</c:v>
                </c:pt>
                <c:pt idx="1811">
                  <c:v>0.988091835712354</c:v>
                </c:pt>
                <c:pt idx="1812">
                  <c:v>0.956364317129019</c:v>
                </c:pt>
                <c:pt idx="1813">
                  <c:v>0.933570654835391</c:v>
                </c:pt>
                <c:pt idx="1814">
                  <c:v>1.03892461953621</c:v>
                </c:pt>
                <c:pt idx="1815">
                  <c:v>1.01378970956383</c:v>
                </c:pt>
                <c:pt idx="1816">
                  <c:v>0.994562951639624</c:v>
                </c:pt>
                <c:pt idx="1817">
                  <c:v>1.05299456703718</c:v>
                </c:pt>
                <c:pt idx="1818">
                  <c:v>1.00141981936029</c:v>
                </c:pt>
                <c:pt idx="1819">
                  <c:v>0.952278954023114</c:v>
                </c:pt>
                <c:pt idx="1820">
                  <c:v>0.927894894698855</c:v>
                </c:pt>
                <c:pt idx="1821">
                  <c:v>0.924204258439033</c:v>
                </c:pt>
                <c:pt idx="1822">
                  <c:v>0.989084447858808</c:v>
                </c:pt>
                <c:pt idx="1823">
                  <c:v>1.04907834889767</c:v>
                </c:pt>
                <c:pt idx="1824">
                  <c:v>0.927894894698855</c:v>
                </c:pt>
                <c:pt idx="1825">
                  <c:v>0.958741947029694</c:v>
                </c:pt>
                <c:pt idx="1826">
                  <c:v>0.927894894698855</c:v>
                </c:pt>
                <c:pt idx="1827">
                  <c:v>0.940081243084318</c:v>
                </c:pt>
                <c:pt idx="1828">
                  <c:v>1.02617852955414</c:v>
                </c:pt>
                <c:pt idx="1829">
                  <c:v>0.932913648283719</c:v>
                </c:pt>
                <c:pt idx="1830">
                  <c:v>1.05105747523266</c:v>
                </c:pt>
                <c:pt idx="1831">
                  <c:v>1.03065732376647</c:v>
                </c:pt>
                <c:pt idx="1832">
                  <c:v>1.02090671370363</c:v>
                </c:pt>
                <c:pt idx="1833">
                  <c:v>0.973598756110729</c:v>
                </c:pt>
                <c:pt idx="1834">
                  <c:v>0.99824804325923</c:v>
                </c:pt>
                <c:pt idx="1835">
                  <c:v>1.00064685551697</c:v>
                </c:pt>
                <c:pt idx="1836">
                  <c:v>0.970640135274496</c:v>
                </c:pt>
                <c:pt idx="1837">
                  <c:v>1.02045292257622</c:v>
                </c:pt>
                <c:pt idx="1838">
                  <c:v>0.938553820110482</c:v>
                </c:pt>
                <c:pt idx="1839">
                  <c:v>0.992176774479987</c:v>
                </c:pt>
                <c:pt idx="1840">
                  <c:v>1.02663638859292</c:v>
                </c:pt>
                <c:pt idx="1841">
                  <c:v>1.04638871136774</c:v>
                </c:pt>
                <c:pt idx="1842">
                  <c:v>0.98139076139787</c:v>
                </c:pt>
                <c:pt idx="1843">
                  <c:v>0.996908814905998</c:v>
                </c:pt>
                <c:pt idx="1844">
                  <c:v>0.962694901072381</c:v>
                </c:pt>
                <c:pt idx="1845">
                  <c:v>1.0392055755869</c:v>
                </c:pt>
                <c:pt idx="1846">
                  <c:v>0.941575111013679</c:v>
                </c:pt>
                <c:pt idx="1847">
                  <c:v>1.01158986481361</c:v>
                </c:pt>
                <c:pt idx="1848">
                  <c:v>1.00296394569229</c:v>
                </c:pt>
                <c:pt idx="1849">
                  <c:v>1.00064685551697</c:v>
                </c:pt>
                <c:pt idx="1850">
                  <c:v>0.957074588881653</c:v>
                </c:pt>
                <c:pt idx="1851">
                  <c:v>0.994565773584</c:v>
                </c:pt>
                <c:pt idx="1852">
                  <c:v>0.991138158455205</c:v>
                </c:pt>
                <c:pt idx="1853">
                  <c:v>0.962694901072381</c:v>
                </c:pt>
                <c:pt idx="1854">
                  <c:v>0.986386458011302</c:v>
                </c:pt>
                <c:pt idx="1855">
                  <c:v>1.02663638859292</c:v>
                </c:pt>
                <c:pt idx="1856">
                  <c:v>0.957074588881653</c:v>
                </c:pt>
                <c:pt idx="1857">
                  <c:v>0.943200747938128</c:v>
                </c:pt>
                <c:pt idx="1858">
                  <c:v>0.994565773584</c:v>
                </c:pt>
                <c:pt idx="1859">
                  <c:v>1.02256924356451</c:v>
                </c:pt>
                <c:pt idx="1860">
                  <c:v>1.01158986481361</c:v>
                </c:pt>
                <c:pt idx="1861">
                  <c:v>0.976156144935426</c:v>
                </c:pt>
                <c:pt idx="1862">
                  <c:v>1.00934952454508</c:v>
                </c:pt>
                <c:pt idx="1863">
                  <c:v>0.936870971616227</c:v>
                </c:pt>
                <c:pt idx="1864">
                  <c:v>1.02748598025535</c:v>
                </c:pt>
                <c:pt idx="1865">
                  <c:v>0.959361437199572</c:v>
                </c:pt>
                <c:pt idx="1866">
                  <c:v>1.05218479886114</c:v>
                </c:pt>
                <c:pt idx="1867">
                  <c:v>1.01606216484646</c:v>
                </c:pt>
                <c:pt idx="1868">
                  <c:v>0.956364317129019</c:v>
                </c:pt>
                <c:pt idx="1869">
                  <c:v>1.02316013893851</c:v>
                </c:pt>
                <c:pt idx="1870">
                  <c:v>1.01143837609483</c:v>
                </c:pt>
                <c:pt idx="1871">
                  <c:v>1.03694684253024</c:v>
                </c:pt>
                <c:pt idx="1872">
                  <c:v>0.956364317129019</c:v>
                </c:pt>
                <c:pt idx="1873">
                  <c:v>0.926730898067194</c:v>
                </c:pt>
                <c:pt idx="1874">
                  <c:v>1.04856078070981</c:v>
                </c:pt>
                <c:pt idx="1875">
                  <c:v>1.050402337876</c:v>
                </c:pt>
                <c:pt idx="1876">
                  <c:v>0.959361437199572</c:v>
                </c:pt>
                <c:pt idx="1877">
                  <c:v>0.979247858155412</c:v>
                </c:pt>
                <c:pt idx="1878">
                  <c:v>0.956364317129019</c:v>
                </c:pt>
                <c:pt idx="1879">
                  <c:v>1.0022402407255</c:v>
                </c:pt>
                <c:pt idx="1880">
                  <c:v>0.933570654835391</c:v>
                </c:pt>
                <c:pt idx="1881">
                  <c:v>1.00703423158217</c:v>
                </c:pt>
                <c:pt idx="1882">
                  <c:v>1.04086373415747</c:v>
                </c:pt>
                <c:pt idx="1883">
                  <c:v>1.02955707463544</c:v>
                </c:pt>
                <c:pt idx="1884">
                  <c:v>1.0046772130076</c:v>
                </c:pt>
                <c:pt idx="1885">
                  <c:v>0.976454486779325</c:v>
                </c:pt>
                <c:pt idx="1886">
                  <c:v>0.997194977413369</c:v>
                </c:pt>
                <c:pt idx="1887">
                  <c:v>0.958741947029694</c:v>
                </c:pt>
                <c:pt idx="1888">
                  <c:v>1.00903007745723</c:v>
                </c:pt>
                <c:pt idx="1889">
                  <c:v>1.00656883114976</c:v>
                </c:pt>
                <c:pt idx="1890">
                  <c:v>0.938406766138765</c:v>
                </c:pt>
                <c:pt idx="1891">
                  <c:v>0.97064647382468</c:v>
                </c:pt>
                <c:pt idx="1892">
                  <c:v>1.03281244516034</c:v>
                </c:pt>
                <c:pt idx="1893">
                  <c:v>0.948109074848531</c:v>
                </c:pt>
                <c:pt idx="1894">
                  <c:v>0.959361437199572</c:v>
                </c:pt>
                <c:pt idx="1895">
                  <c:v>1.01606216484646</c:v>
                </c:pt>
                <c:pt idx="1896">
                  <c:v>1.02955707463544</c:v>
                </c:pt>
                <c:pt idx="1897">
                  <c:v>1.04274799185478</c:v>
                </c:pt>
                <c:pt idx="1898">
                  <c:v>0.984609607506177</c:v>
                </c:pt>
                <c:pt idx="1899">
                  <c:v>0.967930897308929</c:v>
                </c:pt>
                <c:pt idx="1900">
                  <c:v>1.00523620018789</c:v>
                </c:pt>
                <c:pt idx="1901">
                  <c:v>0.94922175517948</c:v>
                </c:pt>
                <c:pt idx="1902">
                  <c:v>1.03737762268455</c:v>
                </c:pt>
                <c:pt idx="1903">
                  <c:v>0.932273264654587</c:v>
                </c:pt>
                <c:pt idx="1904">
                  <c:v>0.99824804325923</c:v>
                </c:pt>
                <c:pt idx="1905">
                  <c:v>1.03159355737507</c:v>
                </c:pt>
                <c:pt idx="1906">
                  <c:v>0.94922175517948</c:v>
                </c:pt>
                <c:pt idx="1907">
                  <c:v>1.02462207622719</c:v>
                </c:pt>
                <c:pt idx="1908">
                  <c:v>1.03549322048636</c:v>
                </c:pt>
                <c:pt idx="1909">
                  <c:v>0.938553820110482</c:v>
                </c:pt>
                <c:pt idx="1910">
                  <c:v>1.03051070675783</c:v>
                </c:pt>
                <c:pt idx="1911">
                  <c:v>1.00960842650829</c:v>
                </c:pt>
                <c:pt idx="1912">
                  <c:v>1.02859119530037</c:v>
                </c:pt>
                <c:pt idx="1913">
                  <c:v>1.03051070675783</c:v>
                </c:pt>
                <c:pt idx="1914">
                  <c:v>0.941575111013679</c:v>
                </c:pt>
                <c:pt idx="1915">
                  <c:v>1.00744290123324</c:v>
                </c:pt>
                <c:pt idx="1916">
                  <c:v>0.986386458011302</c:v>
                </c:pt>
                <c:pt idx="1917">
                  <c:v>0.986386458011302</c:v>
                </c:pt>
                <c:pt idx="1918">
                  <c:v>1.00960842650829</c:v>
                </c:pt>
                <c:pt idx="1919">
                  <c:v>1.04445676941334</c:v>
                </c:pt>
                <c:pt idx="1920">
                  <c:v>1.00359183820559</c:v>
                </c:pt>
                <c:pt idx="1921">
                  <c:v>0.97564276248037</c:v>
                </c:pt>
                <c:pt idx="1922">
                  <c:v>0.953009291405777</c:v>
                </c:pt>
                <c:pt idx="1923">
                  <c:v>1.03600558216827</c:v>
                </c:pt>
                <c:pt idx="1924">
                  <c:v>1.00780989018095</c:v>
                </c:pt>
                <c:pt idx="1925">
                  <c:v>0.945746670293216</c:v>
                </c:pt>
                <c:pt idx="1926">
                  <c:v>0.970650989969997</c:v>
                </c:pt>
                <c:pt idx="1927">
                  <c:v>0.975648215010168</c:v>
                </c:pt>
                <c:pt idx="1928">
                  <c:v>0.990674086886137</c:v>
                </c:pt>
                <c:pt idx="1929">
                  <c:v>1.02512813784338</c:v>
                </c:pt>
                <c:pt idx="1930">
                  <c:v>0.995462557662254</c:v>
                </c:pt>
                <c:pt idx="1931">
                  <c:v>0.966171654321027</c:v>
                </c:pt>
                <c:pt idx="1932">
                  <c:v>0.980758789426692</c:v>
                </c:pt>
                <c:pt idx="1933">
                  <c:v>0.995221488822951</c:v>
                </c:pt>
                <c:pt idx="1934">
                  <c:v>0.985651635164734</c:v>
                </c:pt>
                <c:pt idx="1935">
                  <c:v>1.01447332079688</c:v>
                </c:pt>
                <c:pt idx="1936">
                  <c:v>0.961319744448123</c:v>
                </c:pt>
                <c:pt idx="1937">
                  <c:v>0.961319744448123</c:v>
                </c:pt>
                <c:pt idx="1938">
                  <c:v>1.02015858144295</c:v>
                </c:pt>
                <c:pt idx="1939">
                  <c:v>1.02512813784338</c:v>
                </c:pt>
                <c:pt idx="1940">
                  <c:v>0.995462557662254</c:v>
                </c:pt>
                <c:pt idx="1941">
                  <c:v>0.985654287480223</c:v>
                </c:pt>
                <c:pt idx="1942">
                  <c:v>0.985654287480223</c:v>
                </c:pt>
                <c:pt idx="1943">
                  <c:v>0.960049110456426</c:v>
                </c:pt>
                <c:pt idx="1944">
                  <c:v>1.02105167585086</c:v>
                </c:pt>
                <c:pt idx="1945">
                  <c:v>0.995462557662254</c:v>
                </c:pt>
                <c:pt idx="1946">
                  <c:v>1.00001648608512</c:v>
                </c:pt>
                <c:pt idx="1947">
                  <c:v>0.94684778805638</c:v>
                </c:pt>
                <c:pt idx="1948">
                  <c:v>1.00964757491698</c:v>
                </c:pt>
                <c:pt idx="1949">
                  <c:v>1.01930938935088</c:v>
                </c:pt>
                <c:pt idx="1950">
                  <c:v>0.975896462121833</c:v>
                </c:pt>
                <c:pt idx="1951">
                  <c:v>0.937258707858329</c:v>
                </c:pt>
                <c:pt idx="1952">
                  <c:v>1.00964757491698</c:v>
                </c:pt>
                <c:pt idx="1953">
                  <c:v>1.03876788674929</c:v>
                </c:pt>
                <c:pt idx="1954">
                  <c:v>0.980758789426692</c:v>
                </c:pt>
                <c:pt idx="1955">
                  <c:v>0.965675711352593</c:v>
                </c:pt>
                <c:pt idx="1956">
                  <c:v>1.01155700256727</c:v>
                </c:pt>
                <c:pt idx="1957">
                  <c:v>0.943735005730699</c:v>
                </c:pt>
                <c:pt idx="1958">
                  <c:v>1.02199215471083</c:v>
                </c:pt>
                <c:pt idx="1959">
                  <c:v>0.943735005730699</c:v>
                </c:pt>
                <c:pt idx="1960">
                  <c:v>1.048314534584</c:v>
                </c:pt>
                <c:pt idx="1961">
                  <c:v>1.02615080802177</c:v>
                </c:pt>
                <c:pt idx="1962">
                  <c:v>1.00581185535587</c:v>
                </c:pt>
                <c:pt idx="1963">
                  <c:v>1.03248685016798</c:v>
                </c:pt>
                <c:pt idx="1964">
                  <c:v>0.95936258817579</c:v>
                </c:pt>
                <c:pt idx="1965">
                  <c:v>0.985657238576364</c:v>
                </c:pt>
                <c:pt idx="1966">
                  <c:v>0.948939645652554</c:v>
                </c:pt>
                <c:pt idx="1967">
                  <c:v>1.03248685016798</c:v>
                </c:pt>
                <c:pt idx="1968">
                  <c:v>1.03773545073677</c:v>
                </c:pt>
                <c:pt idx="1969">
                  <c:v>0.938553820110482</c:v>
                </c:pt>
                <c:pt idx="1970">
                  <c:v>0.980366732651744</c:v>
                </c:pt>
                <c:pt idx="1971">
                  <c:v>0.937261042988273</c:v>
                </c:pt>
                <c:pt idx="1972">
                  <c:v>1.01225115462017</c:v>
                </c:pt>
                <c:pt idx="1973">
                  <c:v>1.00749843338179</c:v>
                </c:pt>
                <c:pt idx="1974">
                  <c:v>0.937261042988273</c:v>
                </c:pt>
                <c:pt idx="1975">
                  <c:v>1.0283635604888</c:v>
                </c:pt>
                <c:pt idx="1976">
                  <c:v>0.937261042988273</c:v>
                </c:pt>
                <c:pt idx="1977">
                  <c:v>1.02403118278522</c:v>
                </c:pt>
                <c:pt idx="1978">
                  <c:v>1.01300189666937</c:v>
                </c:pt>
                <c:pt idx="1979">
                  <c:v>0.97480914208353</c:v>
                </c:pt>
                <c:pt idx="1980">
                  <c:v>1.00749843338179</c:v>
                </c:pt>
                <c:pt idx="1981">
                  <c:v>1.04625176519266</c:v>
                </c:pt>
                <c:pt idx="1982">
                  <c:v>1.01300189666937</c:v>
                </c:pt>
                <c:pt idx="1983">
                  <c:v>1.01300189666937</c:v>
                </c:pt>
                <c:pt idx="1984">
                  <c:v>0.996549235475528</c:v>
                </c:pt>
                <c:pt idx="1985">
                  <c:v>0.996549235475528</c:v>
                </c:pt>
                <c:pt idx="1986">
                  <c:v>0.96339181103921</c:v>
                </c:pt>
                <c:pt idx="1987">
                  <c:v>1.01300189666937</c:v>
                </c:pt>
                <c:pt idx="1988">
                  <c:v>0.94258321441902</c:v>
                </c:pt>
                <c:pt idx="1989">
                  <c:v>1.04459105457934</c:v>
                </c:pt>
                <c:pt idx="1990">
                  <c:v>0.996252604889962</c:v>
                </c:pt>
                <c:pt idx="1991">
                  <c:v>1.01225115462017</c:v>
                </c:pt>
                <c:pt idx="1992">
                  <c:v>1.0069095516249</c:v>
                </c:pt>
                <c:pt idx="1993">
                  <c:v>1.00201423597987</c:v>
                </c:pt>
                <c:pt idx="1994">
                  <c:v>0.96939799424472</c:v>
                </c:pt>
                <c:pt idx="1995">
                  <c:v>0.996549235475528</c:v>
                </c:pt>
                <c:pt idx="1996">
                  <c:v>0.93589520970713</c:v>
                </c:pt>
                <c:pt idx="1997">
                  <c:v>1.04800253465424</c:v>
                </c:pt>
                <c:pt idx="1998">
                  <c:v>1.02513273253852</c:v>
                </c:pt>
                <c:pt idx="1999">
                  <c:v>1.01378970956383</c:v>
                </c:pt>
                <c:pt idx="2000">
                  <c:v>0.951378339620459</c:v>
                </c:pt>
                <c:pt idx="2001">
                  <c:v>0.997194977413369</c:v>
                </c:pt>
                <c:pt idx="2002">
                  <c:v>0.985654453652548</c:v>
                </c:pt>
                <c:pt idx="2003">
                  <c:v>1.01850091231612</c:v>
                </c:pt>
                <c:pt idx="2004">
                  <c:v>0.980221548083501</c:v>
                </c:pt>
                <c:pt idx="2005">
                  <c:v>1.04459105457934</c:v>
                </c:pt>
                <c:pt idx="2006">
                  <c:v>0.95863814241347</c:v>
                </c:pt>
                <c:pt idx="2007">
                  <c:v>0.980221548083501</c:v>
                </c:pt>
                <c:pt idx="2008">
                  <c:v>1.03375600779763</c:v>
                </c:pt>
                <c:pt idx="2009">
                  <c:v>0.996549235475528</c:v>
                </c:pt>
                <c:pt idx="2010">
                  <c:v>0.941360250533946</c:v>
                </c:pt>
                <c:pt idx="2011">
                  <c:v>0.991248645436516</c:v>
                </c:pt>
                <c:pt idx="2012">
                  <c:v>0.991248645436516</c:v>
                </c:pt>
                <c:pt idx="2013">
                  <c:v>1.05375295115161</c:v>
                </c:pt>
                <c:pt idx="2014">
                  <c:v>1.04800253465424</c:v>
                </c:pt>
                <c:pt idx="2015">
                  <c:v>0.93444994748325</c:v>
                </c:pt>
                <c:pt idx="2016">
                  <c:v>0.985656051176735</c:v>
                </c:pt>
                <c:pt idx="2017">
                  <c:v>0.956196733649837</c:v>
                </c:pt>
                <c:pt idx="2018">
                  <c:v>0.997194977413369</c:v>
                </c:pt>
                <c:pt idx="2019">
                  <c:v>1.03653889611589</c:v>
                </c:pt>
                <c:pt idx="2020">
                  <c:v>0.957062245864695</c:v>
                </c:pt>
                <c:pt idx="2021">
                  <c:v>1.0321695142966</c:v>
                </c:pt>
                <c:pt idx="2022">
                  <c:v>1.0321695142966</c:v>
                </c:pt>
                <c:pt idx="2023">
                  <c:v>1.01944800577328</c:v>
                </c:pt>
                <c:pt idx="2024">
                  <c:v>0.96894284659339</c:v>
                </c:pt>
                <c:pt idx="2025">
                  <c:v>0.985654453652548</c:v>
                </c:pt>
                <c:pt idx="2026">
                  <c:v>1.04459105457934</c:v>
                </c:pt>
                <c:pt idx="2027">
                  <c:v>0.975100094626695</c:v>
                </c:pt>
                <c:pt idx="2028">
                  <c:v>0.954133628459934</c:v>
                </c:pt>
                <c:pt idx="2029">
                  <c:v>0.938553820110482</c:v>
                </c:pt>
                <c:pt idx="2030">
                  <c:v>1.04301886383561</c:v>
                </c:pt>
                <c:pt idx="2031">
                  <c:v>1.0312724312468</c:v>
                </c:pt>
                <c:pt idx="2032">
                  <c:v>1.0363835773732</c:v>
                </c:pt>
                <c:pt idx="2033">
                  <c:v>0.934743216593735</c:v>
                </c:pt>
                <c:pt idx="2034">
                  <c:v>0.960049110456426</c:v>
                </c:pt>
                <c:pt idx="2035">
                  <c:v>1.0363835773732</c:v>
                </c:pt>
                <c:pt idx="2036">
                  <c:v>0.965153785054845</c:v>
                </c:pt>
                <c:pt idx="2037">
                  <c:v>0.965675711352593</c:v>
                </c:pt>
                <c:pt idx="2038">
                  <c:v>1.02512813784338</c:v>
                </c:pt>
                <c:pt idx="2039">
                  <c:v>1.00037808486166</c:v>
                </c:pt>
                <c:pt idx="2040">
                  <c:v>0.971377892928591</c:v>
                </c:pt>
                <c:pt idx="2041">
                  <c:v>0.961919120630513</c:v>
                </c:pt>
                <c:pt idx="2042">
                  <c:v>1.00482169663591</c:v>
                </c:pt>
                <c:pt idx="2043">
                  <c:v>0.942048086835918</c:v>
                </c:pt>
                <c:pt idx="2044">
                  <c:v>0.937258707858329</c:v>
                </c:pt>
                <c:pt idx="2045">
                  <c:v>1.02323012385791</c:v>
                </c:pt>
                <c:pt idx="2046">
                  <c:v>1.03626713439814</c:v>
                </c:pt>
                <c:pt idx="2047">
                  <c:v>0.967092994029215</c:v>
                </c:pt>
                <c:pt idx="2048">
                  <c:v>1.00392403010486</c:v>
                </c:pt>
                <c:pt idx="2049">
                  <c:v>0.963015011922359</c:v>
                </c:pt>
                <c:pt idx="2050">
                  <c:v>0.981106062749955</c:v>
                </c:pt>
                <c:pt idx="2051">
                  <c:v>1.02234786133983</c:v>
                </c:pt>
                <c:pt idx="2052">
                  <c:v>1.03163120897788</c:v>
                </c:pt>
                <c:pt idx="2053">
                  <c:v>1.01312217534552</c:v>
                </c:pt>
                <c:pt idx="2054">
                  <c:v>1.01312217534552</c:v>
                </c:pt>
                <c:pt idx="2055">
                  <c:v>2.50999820966287</c:v>
                </c:pt>
                <c:pt idx="2056">
                  <c:v>0.957866536802444</c:v>
                </c:pt>
                <c:pt idx="2057">
                  <c:v>0.967092994029215</c:v>
                </c:pt>
                <c:pt idx="2058">
                  <c:v>1.01850091943887</c:v>
                </c:pt>
                <c:pt idx="2059">
                  <c:v>0.971715458685511</c:v>
                </c:pt>
                <c:pt idx="2060">
                  <c:v>0.985649229576145</c:v>
                </c:pt>
                <c:pt idx="2061">
                  <c:v>1.00392403010486</c:v>
                </c:pt>
                <c:pt idx="2062">
                  <c:v>0.99904030039319</c:v>
                </c:pt>
                <c:pt idx="2063">
                  <c:v>0.990201582994065</c:v>
                </c:pt>
                <c:pt idx="2064">
                  <c:v>0.990201582994065</c:v>
                </c:pt>
                <c:pt idx="2065">
                  <c:v>0.985649229576145</c:v>
                </c:pt>
                <c:pt idx="2066">
                  <c:v>0.976572075390192</c:v>
                </c:pt>
                <c:pt idx="2067">
                  <c:v>0.99456416865468</c:v>
                </c:pt>
                <c:pt idx="2068">
                  <c:v>0.959129312011489</c:v>
                </c:pt>
                <c:pt idx="2069">
                  <c:v>0.985656475252531</c:v>
                </c:pt>
                <c:pt idx="2070">
                  <c:v>0.989827695855941</c:v>
                </c:pt>
                <c:pt idx="2071">
                  <c:v>1.03094511277458</c:v>
                </c:pt>
                <c:pt idx="2072">
                  <c:v>0.972919407694387</c:v>
                </c:pt>
                <c:pt idx="2073">
                  <c:v>0.998180040229237</c:v>
                </c:pt>
                <c:pt idx="2074">
                  <c:v>0.946854864337344</c:v>
                </c:pt>
                <c:pt idx="2075">
                  <c:v>0.968331455766631</c:v>
                </c:pt>
                <c:pt idx="2076">
                  <c:v>0.990096891163885</c:v>
                </c:pt>
                <c:pt idx="2077">
                  <c:v>1.27062294651868</c:v>
                </c:pt>
                <c:pt idx="2078">
                  <c:v>0.945982012415678</c:v>
                </c:pt>
                <c:pt idx="2079">
                  <c:v>0.99477306718328</c:v>
                </c:pt>
                <c:pt idx="2080">
                  <c:v>1.01774027480577</c:v>
                </c:pt>
                <c:pt idx="2081">
                  <c:v>1.02150603139481</c:v>
                </c:pt>
                <c:pt idx="2082">
                  <c:v>1.01774027480577</c:v>
                </c:pt>
                <c:pt idx="2083">
                  <c:v>1.02860047056732</c:v>
                </c:pt>
                <c:pt idx="2084">
                  <c:v>0.981488136184546</c:v>
                </c:pt>
                <c:pt idx="2085">
                  <c:v>0.973197409430577</c:v>
                </c:pt>
                <c:pt idx="2086">
                  <c:v>0.989827695855941</c:v>
                </c:pt>
                <c:pt idx="2087">
                  <c:v>1.03617966792107</c:v>
                </c:pt>
                <c:pt idx="2088">
                  <c:v>0.964013998464893</c:v>
                </c:pt>
                <c:pt idx="2089">
                  <c:v>1.01630207834056</c:v>
                </c:pt>
                <c:pt idx="2090">
                  <c:v>1.00702126428755</c:v>
                </c:pt>
                <c:pt idx="2091">
                  <c:v>0.959714191372868</c:v>
                </c:pt>
                <c:pt idx="2092">
                  <c:v>1.04163593822904</c:v>
                </c:pt>
                <c:pt idx="2093">
                  <c:v>0.976972568303541</c:v>
                </c:pt>
                <c:pt idx="2094">
                  <c:v>1.02956540550854</c:v>
                </c:pt>
                <c:pt idx="2095">
                  <c:v>0.967521648446086</c:v>
                </c:pt>
                <c:pt idx="2096">
                  <c:v>1.01249293400267</c:v>
                </c:pt>
                <c:pt idx="2097">
                  <c:v>1.03511271129679</c:v>
                </c:pt>
                <c:pt idx="2098">
                  <c:v>0.967940521023112</c:v>
                </c:pt>
                <c:pt idx="2099">
                  <c:v>0.945068980235373</c:v>
                </c:pt>
                <c:pt idx="2100">
                  <c:v>0.99904030039319</c:v>
                </c:pt>
                <c:pt idx="2101">
                  <c:v>0.981106062749955</c:v>
                </c:pt>
                <c:pt idx="2102">
                  <c:v>0.985649229576145</c:v>
                </c:pt>
                <c:pt idx="2103">
                  <c:v>0.985649229576145</c:v>
                </c:pt>
                <c:pt idx="2104">
                  <c:v>1.03057459793589</c:v>
                </c:pt>
                <c:pt idx="2105">
                  <c:v>0.953272557940785</c:v>
                </c:pt>
                <c:pt idx="2106">
                  <c:v>1.01700471960821</c:v>
                </c:pt>
                <c:pt idx="2107">
                  <c:v>0.958517434231601</c:v>
                </c:pt>
                <c:pt idx="2108">
                  <c:v>1.02698479908486</c:v>
                </c:pt>
                <c:pt idx="2109">
                  <c:v>0.971715458685511</c:v>
                </c:pt>
                <c:pt idx="2110">
                  <c:v>0.976132636101267</c:v>
                </c:pt>
                <c:pt idx="2111">
                  <c:v>1.00482169663591</c:v>
                </c:pt>
                <c:pt idx="2112">
                  <c:v>1.00001648608512</c:v>
                </c:pt>
                <c:pt idx="2113">
                  <c:v>0.994991923262165</c:v>
                </c:pt>
                <c:pt idx="2114">
                  <c:v>1.00907202757953</c:v>
                </c:pt>
                <c:pt idx="2115">
                  <c:v>1.03626713439814</c:v>
                </c:pt>
                <c:pt idx="2116">
                  <c:v>0.958517434231601</c:v>
                </c:pt>
                <c:pt idx="2117">
                  <c:v>1.01378156782001</c:v>
                </c:pt>
                <c:pt idx="2118">
                  <c:v>1.02323012385791</c:v>
                </c:pt>
                <c:pt idx="2119">
                  <c:v>0.961919120630513</c:v>
                </c:pt>
                <c:pt idx="2120">
                  <c:v>0.957194395335172</c:v>
                </c:pt>
                <c:pt idx="2121">
                  <c:v>0.952489890632517</c:v>
                </c:pt>
                <c:pt idx="2122">
                  <c:v>0.952489890632517</c:v>
                </c:pt>
                <c:pt idx="2123">
                  <c:v>0.999682312172735</c:v>
                </c:pt>
                <c:pt idx="2124">
                  <c:v>0.999682312172735</c:v>
                </c:pt>
                <c:pt idx="2125">
                  <c:v>1.03273866110561</c:v>
                </c:pt>
                <c:pt idx="2126">
                  <c:v>0.99477306718328</c:v>
                </c:pt>
                <c:pt idx="2127">
                  <c:v>1.01700471960821</c:v>
                </c:pt>
                <c:pt idx="2128">
                  <c:v>1.01249293400267</c:v>
                </c:pt>
                <c:pt idx="2129">
                  <c:v>0.998740752128884</c:v>
                </c:pt>
                <c:pt idx="2130">
                  <c:v>0.981305636203835</c:v>
                </c:pt>
                <c:pt idx="2131">
                  <c:v>1.02860047056732</c:v>
                </c:pt>
                <c:pt idx="2132">
                  <c:v>0.998454235587647</c:v>
                </c:pt>
                <c:pt idx="2133">
                  <c:v>0.951129876017693</c:v>
                </c:pt>
                <c:pt idx="2134">
                  <c:v>1.03293732600805</c:v>
                </c:pt>
                <c:pt idx="2135">
                  <c:v>0.945982012415678</c:v>
                </c:pt>
                <c:pt idx="2136">
                  <c:v>0.968331455766631</c:v>
                </c:pt>
                <c:pt idx="2137">
                  <c:v>0.998454235587647</c:v>
                </c:pt>
                <c:pt idx="2138">
                  <c:v>1.03191985563708</c:v>
                </c:pt>
                <c:pt idx="2139">
                  <c:v>1.03927331204722</c:v>
                </c:pt>
                <c:pt idx="2140">
                  <c:v>0.969063508224729</c:v>
                </c:pt>
                <c:pt idx="2141">
                  <c:v>0.95669844838088</c:v>
                </c:pt>
                <c:pt idx="2142">
                  <c:v>0.989827695855941</c:v>
                </c:pt>
                <c:pt idx="2143">
                  <c:v>1.04042923284446</c:v>
                </c:pt>
                <c:pt idx="2144">
                  <c:v>1.03729187583343</c:v>
                </c:pt>
                <c:pt idx="2145">
                  <c:v>0.972919407694387</c:v>
                </c:pt>
                <c:pt idx="2146">
                  <c:v>1.04042923284446</c:v>
                </c:pt>
                <c:pt idx="2147">
                  <c:v>1.02860047056732</c:v>
                </c:pt>
                <c:pt idx="2148">
                  <c:v>1.02860047056732</c:v>
                </c:pt>
                <c:pt idx="2149">
                  <c:v>1.01131699434265</c:v>
                </c:pt>
                <c:pt idx="2150">
                  <c:v>1.01920619849915</c:v>
                </c:pt>
                <c:pt idx="2151">
                  <c:v>1.02264733704197</c:v>
                </c:pt>
                <c:pt idx="2152">
                  <c:v>0.989654916504721</c:v>
                </c:pt>
                <c:pt idx="2153">
                  <c:v>1.03001054746459</c:v>
                </c:pt>
                <c:pt idx="2154">
                  <c:v>1.02343315121709</c:v>
                </c:pt>
                <c:pt idx="2155">
                  <c:v>1.03293732600805</c:v>
                </c:pt>
                <c:pt idx="2156">
                  <c:v>0.976972568303541</c:v>
                </c:pt>
                <c:pt idx="2157">
                  <c:v>0.967940521023112</c:v>
                </c:pt>
                <c:pt idx="2158">
                  <c:v>1.02150603139481</c:v>
                </c:pt>
                <c:pt idx="2159">
                  <c:v>0.945068980235373</c:v>
                </c:pt>
                <c:pt idx="2160">
                  <c:v>0.990201582994065</c:v>
                </c:pt>
                <c:pt idx="2161">
                  <c:v>1.03163120897788</c:v>
                </c:pt>
                <c:pt idx="2162">
                  <c:v>1.00392403010486</c:v>
                </c:pt>
                <c:pt idx="2163">
                  <c:v>0.971377892928591</c:v>
                </c:pt>
                <c:pt idx="2164">
                  <c:v>0.943110553879374</c:v>
                </c:pt>
                <c:pt idx="2165">
                  <c:v>0.971377892928591</c:v>
                </c:pt>
                <c:pt idx="2166">
                  <c:v>0.961919120630513</c:v>
                </c:pt>
                <c:pt idx="2167">
                  <c:v>1.01930938935088</c:v>
                </c:pt>
                <c:pt idx="2168">
                  <c:v>0.942048086835918</c:v>
                </c:pt>
                <c:pt idx="2169">
                  <c:v>0.966643517973012</c:v>
                </c:pt>
                <c:pt idx="2170">
                  <c:v>0.976357576354124</c:v>
                </c:pt>
                <c:pt idx="2171">
                  <c:v>1.03163120897788</c:v>
                </c:pt>
                <c:pt idx="2172">
                  <c:v>0.94684778805638</c:v>
                </c:pt>
                <c:pt idx="2173">
                  <c:v>1.0436665094233</c:v>
                </c:pt>
                <c:pt idx="2174">
                  <c:v>1.01518920483313</c:v>
                </c:pt>
                <c:pt idx="2175">
                  <c:v>0.965675711352593</c:v>
                </c:pt>
                <c:pt idx="2176">
                  <c:v>0.965153785054845</c:v>
                </c:pt>
                <c:pt idx="2177">
                  <c:v>1.048314534584</c:v>
                </c:pt>
                <c:pt idx="2178">
                  <c:v>1.0069095516249</c:v>
                </c:pt>
                <c:pt idx="2179">
                  <c:v>1.02105167585086</c:v>
                </c:pt>
                <c:pt idx="2180">
                  <c:v>1.02512813784338</c:v>
                </c:pt>
                <c:pt idx="2181">
                  <c:v>1.04011317591983</c:v>
                </c:pt>
                <c:pt idx="2182">
                  <c:v>0.960700621640359</c:v>
                </c:pt>
                <c:pt idx="2183">
                  <c:v>1.04250902772401</c:v>
                </c:pt>
                <c:pt idx="2184">
                  <c:v>1.00865276646826</c:v>
                </c:pt>
                <c:pt idx="2185">
                  <c:v>1.00692809609394</c:v>
                </c:pt>
                <c:pt idx="2186">
                  <c:v>1.00000363634603</c:v>
                </c:pt>
                <c:pt idx="2187">
                  <c:v>0.998277004785351</c:v>
                </c:pt>
                <c:pt idx="2188">
                  <c:v>1.02095943203871</c:v>
                </c:pt>
                <c:pt idx="2189">
                  <c:v>1.02807911503394</c:v>
                </c:pt>
                <c:pt idx="2190">
                  <c:v>0.943648549715695</c:v>
                </c:pt>
                <c:pt idx="2191">
                  <c:v>1.0326746440088</c:v>
                </c:pt>
                <c:pt idx="2192">
                  <c:v>1.01943610028222</c:v>
                </c:pt>
                <c:pt idx="2193">
                  <c:v>0.958152958468242</c:v>
                </c:pt>
                <c:pt idx="2194">
                  <c:v>0.954892892765551</c:v>
                </c:pt>
                <c:pt idx="2195">
                  <c:v>0.99144239483194</c:v>
                </c:pt>
                <c:pt idx="2196">
                  <c:v>0.971286658292916</c:v>
                </c:pt>
                <c:pt idx="2197">
                  <c:v>0.958152958468242</c:v>
                </c:pt>
                <c:pt idx="2198">
                  <c:v>0.972951717134621</c:v>
                </c:pt>
                <c:pt idx="2199">
                  <c:v>1.02449989303101</c:v>
                </c:pt>
                <c:pt idx="2200">
                  <c:v>1.03705621672906</c:v>
                </c:pt>
                <c:pt idx="2201">
                  <c:v>0.963594067526923</c:v>
                </c:pt>
                <c:pt idx="2202">
                  <c:v>0.949524050432055</c:v>
                </c:pt>
                <c:pt idx="2203">
                  <c:v>1.02449989303101</c:v>
                </c:pt>
                <c:pt idx="2204">
                  <c:v>1.04431653400329</c:v>
                </c:pt>
                <c:pt idx="2205">
                  <c:v>1.00749843338179</c:v>
                </c:pt>
                <c:pt idx="2206">
                  <c:v>0.935710739212743</c:v>
                </c:pt>
                <c:pt idx="2207">
                  <c:v>0.935710739212743</c:v>
                </c:pt>
                <c:pt idx="2208">
                  <c:v>1.04615077436873</c:v>
                </c:pt>
                <c:pt idx="2209">
                  <c:v>0.940854125756692</c:v>
                </c:pt>
                <c:pt idx="2210">
                  <c:v>1.00518553074076</c:v>
                </c:pt>
                <c:pt idx="2211">
                  <c:v>1.00692809609394</c:v>
                </c:pt>
                <c:pt idx="2212">
                  <c:v>1.01742439757943</c:v>
                </c:pt>
                <c:pt idx="2213">
                  <c:v>1.01215802396155</c:v>
                </c:pt>
                <c:pt idx="2214">
                  <c:v>1.01040336916949</c:v>
                </c:pt>
                <c:pt idx="2215">
                  <c:v>1.02807911503394</c:v>
                </c:pt>
                <c:pt idx="2216">
                  <c:v>1.05165710103993</c:v>
                </c:pt>
                <c:pt idx="2217">
                  <c:v>1.03525458940213</c:v>
                </c:pt>
                <c:pt idx="2218">
                  <c:v>1.04615077436873</c:v>
                </c:pt>
                <c:pt idx="2219">
                  <c:v>0.984659142104517</c:v>
                </c:pt>
                <c:pt idx="2220">
                  <c:v>1.01040336916949</c:v>
                </c:pt>
                <c:pt idx="2221">
                  <c:v>0.972951717134621</c:v>
                </c:pt>
                <c:pt idx="2222">
                  <c:v>1.01943610028222</c:v>
                </c:pt>
                <c:pt idx="2223">
                  <c:v>0.985747848748626</c:v>
                </c:pt>
                <c:pt idx="2224">
                  <c:v>0.967155596814798</c:v>
                </c:pt>
                <c:pt idx="2225">
                  <c:v>0.984174676029311</c:v>
                </c:pt>
                <c:pt idx="2226">
                  <c:v>1.01616979858469</c:v>
                </c:pt>
                <c:pt idx="2227">
                  <c:v>1.00320361009559</c:v>
                </c:pt>
                <c:pt idx="2228">
                  <c:v>0.937292016372727</c:v>
                </c:pt>
                <c:pt idx="2229">
                  <c:v>0.950050982285908</c:v>
                </c:pt>
                <c:pt idx="2230">
                  <c:v>0.96140638925451</c:v>
                </c:pt>
                <c:pt idx="2231">
                  <c:v>0.953289408853091</c:v>
                </c:pt>
                <c:pt idx="2232">
                  <c:v>0.950050982285908</c:v>
                </c:pt>
                <c:pt idx="2233">
                  <c:v>1.02602150898227</c:v>
                </c:pt>
                <c:pt idx="2234">
                  <c:v>1.01128645509209</c:v>
                </c:pt>
                <c:pt idx="2235">
                  <c:v>1.00642434174759</c:v>
                </c:pt>
                <c:pt idx="2236">
                  <c:v>0.99999662339273</c:v>
                </c:pt>
                <c:pt idx="2237">
                  <c:v>0.938881129315861</c:v>
                </c:pt>
                <c:pt idx="2238">
                  <c:v>0.943648549715695</c:v>
                </c:pt>
                <c:pt idx="2239">
                  <c:v>0.958152958468242</c:v>
                </c:pt>
                <c:pt idx="2240">
                  <c:v>0.950050982285908</c:v>
                </c:pt>
                <c:pt idx="2241">
                  <c:v>1.01128645509209</c:v>
                </c:pt>
                <c:pt idx="2242">
                  <c:v>0.984174676029311</c:v>
                </c:pt>
                <c:pt idx="2243">
                  <c:v>0.981048259162626</c:v>
                </c:pt>
                <c:pt idx="2244">
                  <c:v>0.97949497342005</c:v>
                </c:pt>
                <c:pt idx="2245">
                  <c:v>1.01966391479146</c:v>
                </c:pt>
                <c:pt idx="2246">
                  <c:v>0.955020398691858</c:v>
                </c:pt>
                <c:pt idx="2247">
                  <c:v>1.02889743605753</c:v>
                </c:pt>
                <c:pt idx="2248">
                  <c:v>0.959546263413016</c:v>
                </c:pt>
                <c:pt idx="2249">
                  <c:v>0.981048259162626</c:v>
                </c:pt>
                <c:pt idx="2250">
                  <c:v>1.03984037405144</c:v>
                </c:pt>
                <c:pt idx="2251">
                  <c:v>0.947536107405196</c:v>
                </c:pt>
                <c:pt idx="2252">
                  <c:v>0.970223577913191</c:v>
                </c:pt>
                <c:pt idx="2253">
                  <c:v>0.956522620063733</c:v>
                </c:pt>
                <c:pt idx="2254">
                  <c:v>0.965631345317672</c:v>
                </c:pt>
                <c:pt idx="2255">
                  <c:v>0.955020398691858</c:v>
                </c:pt>
                <c:pt idx="2256">
                  <c:v>0.987314312301116</c:v>
                </c:pt>
                <c:pt idx="2257">
                  <c:v>0.970223577913191</c:v>
                </c:pt>
                <c:pt idx="2258">
                  <c:v>1.03045531916586</c:v>
                </c:pt>
                <c:pt idx="2259">
                  <c:v>0.949022895469402</c:v>
                </c:pt>
                <c:pt idx="2260">
                  <c:v>0.947536107405196</c:v>
                </c:pt>
                <c:pt idx="2261">
                  <c:v>1.03826337692398</c:v>
                </c:pt>
                <c:pt idx="2262">
                  <c:v>1.03669926676961</c:v>
                </c:pt>
                <c:pt idx="2263">
                  <c:v>0.994050017311895</c:v>
                </c:pt>
                <c:pt idx="2264">
                  <c:v>0.963594079605996</c:v>
                </c:pt>
                <c:pt idx="2265">
                  <c:v>0.959345623880951</c:v>
                </c:pt>
                <c:pt idx="2266">
                  <c:v>1.00448889578487</c:v>
                </c:pt>
                <c:pt idx="2267">
                  <c:v>1.04141089465867</c:v>
                </c:pt>
                <c:pt idx="2268">
                  <c:v>0.949022895469402</c:v>
                </c:pt>
                <c:pt idx="2269">
                  <c:v>0.944552219844182</c:v>
                </c:pt>
                <c:pt idx="2270">
                  <c:v>1.02427147332068</c:v>
                </c:pt>
                <c:pt idx="2271">
                  <c:v>1.01966391479146</c:v>
                </c:pt>
                <c:pt idx="2272">
                  <c:v>1.01203359430863</c:v>
                </c:pt>
                <c:pt idx="2273">
                  <c:v>1.01052241067816</c:v>
                </c:pt>
                <c:pt idx="2274">
                  <c:v>0.950512738933379</c:v>
                </c:pt>
                <c:pt idx="2275">
                  <c:v>0.955020398691858</c:v>
                </c:pt>
                <c:pt idx="2276">
                  <c:v>0.950512738933379</c:v>
                </c:pt>
                <c:pt idx="2277">
                  <c:v>0.987314312301116</c:v>
                </c:pt>
                <c:pt idx="2278">
                  <c:v>0.981048259162626</c:v>
                </c:pt>
                <c:pt idx="2279">
                  <c:v>0.973304409080086</c:v>
                </c:pt>
                <c:pt idx="2280">
                  <c:v>0.973304409080086</c:v>
                </c:pt>
                <c:pt idx="2281">
                  <c:v>0.964100385556242</c:v>
                </c:pt>
                <c:pt idx="2282">
                  <c:v>0.961067724965681</c:v>
                </c:pt>
                <c:pt idx="2283">
                  <c:v>0.984174676029311</c:v>
                </c:pt>
                <c:pt idx="2284">
                  <c:v>0.984174676029311</c:v>
                </c:pt>
                <c:pt idx="2285">
                  <c:v>0.968683030589882</c:v>
                </c:pt>
                <c:pt idx="2286">
                  <c:v>1.02889743605753</c:v>
                </c:pt>
                <c:pt idx="2287">
                  <c:v>1.02272613073948</c:v>
                </c:pt>
                <c:pt idx="2288">
                  <c:v>1.00599749481561</c:v>
                </c:pt>
                <c:pt idx="2289">
                  <c:v>1.01052241067816</c:v>
                </c:pt>
                <c:pt idx="2290">
                  <c:v>1.00599749481561</c:v>
                </c:pt>
                <c:pt idx="2291">
                  <c:v>0.995537824023653</c:v>
                </c:pt>
                <c:pt idx="2292">
                  <c:v>0.962169001958417</c:v>
                </c:pt>
                <c:pt idx="2293">
                  <c:v>1.03435601824623</c:v>
                </c:pt>
                <c:pt idx="2294">
                  <c:v>0.967867356087537</c:v>
                </c:pt>
                <c:pt idx="2295">
                  <c:v>0.967867356087537</c:v>
                </c:pt>
                <c:pt idx="2296">
                  <c:v>1.03580875565322</c:v>
                </c:pt>
                <c:pt idx="2297">
                  <c:v>0.995810038908744</c:v>
                </c:pt>
                <c:pt idx="2298">
                  <c:v>1.01412655032767</c:v>
                </c:pt>
                <c:pt idx="2299">
                  <c:v>0.951263700603515</c:v>
                </c:pt>
                <c:pt idx="2300">
                  <c:v>1.02817611864366</c:v>
                </c:pt>
                <c:pt idx="2301">
                  <c:v>0.95784208498938</c:v>
                </c:pt>
                <c:pt idx="2302">
                  <c:v>0.961824680073005</c:v>
                </c:pt>
                <c:pt idx="2303">
                  <c:v>0.972531739686377</c:v>
                </c:pt>
                <c:pt idx="2304">
                  <c:v>0.979296085540145</c:v>
                </c:pt>
                <c:pt idx="2305">
                  <c:v>1.00421046861352</c:v>
                </c:pt>
                <c:pt idx="2306">
                  <c:v>1.02128858655828</c:v>
                </c:pt>
                <c:pt idx="2307">
                  <c:v>1.00139992935065</c:v>
                </c:pt>
                <c:pt idx="2308">
                  <c:v>0.997208054828591</c:v>
                </c:pt>
                <c:pt idx="2309">
                  <c:v>0.984762953481175</c:v>
                </c:pt>
                <c:pt idx="2310">
                  <c:v>1.01412655032767</c:v>
                </c:pt>
                <c:pt idx="2311">
                  <c:v>1.0198453481249</c:v>
                </c:pt>
                <c:pt idx="2312">
                  <c:v>0.994423498761383</c:v>
                </c:pt>
                <c:pt idx="2313">
                  <c:v>0.995810038908744</c:v>
                </c:pt>
                <c:pt idx="2314">
                  <c:v>0.972531739686377</c:v>
                </c:pt>
                <c:pt idx="2315">
                  <c:v>0.960491904280577</c:v>
                </c:pt>
                <c:pt idx="2316">
                  <c:v>0.963142673623288</c:v>
                </c:pt>
                <c:pt idx="2317">
                  <c:v>0.971179413392251</c:v>
                </c:pt>
                <c:pt idx="2318">
                  <c:v>0.965820438047162</c:v>
                </c:pt>
                <c:pt idx="2319">
                  <c:v>0.965820438047162</c:v>
                </c:pt>
                <c:pt idx="2320">
                  <c:v>1.00421046861352</c:v>
                </c:pt>
                <c:pt idx="2321">
                  <c:v>0.995810038908744</c:v>
                </c:pt>
                <c:pt idx="2322">
                  <c:v>1.01412655032767</c:v>
                </c:pt>
                <c:pt idx="2323">
                  <c:v>1.00562420360695</c:v>
                </c:pt>
                <c:pt idx="2324">
                  <c:v>0.973877878979891</c:v>
                </c:pt>
                <c:pt idx="2325">
                  <c:v>1.01866630637461</c:v>
                </c:pt>
                <c:pt idx="2326">
                  <c:v>1.01060503689302</c:v>
                </c:pt>
                <c:pt idx="2327">
                  <c:v>0.98694308345857</c:v>
                </c:pt>
                <c:pt idx="2328">
                  <c:v>1.01866630637461</c:v>
                </c:pt>
                <c:pt idx="2329">
                  <c:v>1.01329106558135</c:v>
                </c:pt>
                <c:pt idx="2330">
                  <c:v>0.953889644888358</c:v>
                </c:pt>
                <c:pt idx="2331">
                  <c:v>1.01866630637461</c:v>
                </c:pt>
                <c:pt idx="2332">
                  <c:v>0.988243173284465</c:v>
                </c:pt>
                <c:pt idx="2333">
                  <c:v>0.994423498761383</c:v>
                </c:pt>
                <c:pt idx="2334">
                  <c:v>0.971179413392251</c:v>
                </c:pt>
                <c:pt idx="2335">
                  <c:v>0.993039533534377</c:v>
                </c:pt>
                <c:pt idx="2336">
                  <c:v>0.973877878979891</c:v>
                </c:pt>
                <c:pt idx="2337">
                  <c:v>0.973877878979891</c:v>
                </c:pt>
                <c:pt idx="2338">
                  <c:v>0.960491904280577</c:v>
                </c:pt>
                <c:pt idx="2339">
                  <c:v>0.969838110755196</c:v>
                </c:pt>
                <c:pt idx="2340">
                  <c:v>0.982024435107669</c:v>
                </c:pt>
                <c:pt idx="2341">
                  <c:v>0.965820438047162</c:v>
                </c:pt>
                <c:pt idx="2342">
                  <c:v>1.03091636758701</c:v>
                </c:pt>
                <c:pt idx="2343">
                  <c:v>1.03642643624009</c:v>
                </c:pt>
                <c:pt idx="2344">
                  <c:v>0.968490714238499</c:v>
                </c:pt>
                <c:pt idx="2345">
                  <c:v>1.00562420360695</c:v>
                </c:pt>
                <c:pt idx="2346">
                  <c:v>0.9985997745857</c:v>
                </c:pt>
                <c:pt idx="2347">
                  <c:v>1.0322858966634</c:v>
                </c:pt>
                <c:pt idx="2348">
                  <c:v>1.02954083131427</c:v>
                </c:pt>
                <c:pt idx="2349">
                  <c:v>1.02136403473068</c:v>
                </c:pt>
                <c:pt idx="2350">
                  <c:v>1.00528662140807</c:v>
                </c:pt>
                <c:pt idx="2351">
                  <c:v>0.988243173284465</c:v>
                </c:pt>
                <c:pt idx="2352">
                  <c:v>0.979214115250478</c:v>
                </c:pt>
                <c:pt idx="2353">
                  <c:v>0.999997262941091</c:v>
                </c:pt>
                <c:pt idx="2354">
                  <c:v>0.999997262941091</c:v>
                </c:pt>
                <c:pt idx="2355">
                  <c:v>0.969838110755196</c:v>
                </c:pt>
                <c:pt idx="2356">
                  <c:v>0.948647219096704</c:v>
                </c:pt>
                <c:pt idx="2357">
                  <c:v>0.971179413392251</c:v>
                </c:pt>
                <c:pt idx="2358">
                  <c:v>1.01127878811857</c:v>
                </c:pt>
                <c:pt idx="2359">
                  <c:v>0.991092779967583</c:v>
                </c:pt>
                <c:pt idx="2360">
                  <c:v>1.01554995696981</c:v>
                </c:pt>
                <c:pt idx="2361">
                  <c:v>1.03142275490391</c:v>
                </c:pt>
                <c:pt idx="2362">
                  <c:v>0.991649274906712</c:v>
                </c:pt>
                <c:pt idx="2363">
                  <c:v>0.995810038908744</c:v>
                </c:pt>
                <c:pt idx="2364">
                  <c:v>1.03642643624009</c:v>
                </c:pt>
                <c:pt idx="2365">
                  <c:v>0.967154403308964</c:v>
                </c:pt>
                <c:pt idx="2366">
                  <c:v>0.953889644888358</c:v>
                </c:pt>
                <c:pt idx="2367">
                  <c:v>1.0322858966634</c:v>
                </c:pt>
                <c:pt idx="2368">
                  <c:v>0.959161456860164</c:v>
                </c:pt>
                <c:pt idx="2369">
                  <c:v>0.956525103378897</c:v>
                </c:pt>
                <c:pt idx="2370">
                  <c:v>1.01060503689302</c:v>
                </c:pt>
                <c:pt idx="2371">
                  <c:v>0.979214115250478</c:v>
                </c:pt>
                <c:pt idx="2372">
                  <c:v>1.00661060218155</c:v>
                </c:pt>
                <c:pt idx="2373">
                  <c:v>1.00263724643242</c:v>
                </c:pt>
                <c:pt idx="2374">
                  <c:v>0.994744837985143</c:v>
                </c:pt>
                <c:pt idx="2375">
                  <c:v>1.03642643624009</c:v>
                </c:pt>
                <c:pt idx="2376">
                  <c:v>0.986131594656733</c:v>
                </c:pt>
                <c:pt idx="2377">
                  <c:v>0.988894170856343</c:v>
                </c:pt>
                <c:pt idx="2378">
                  <c:v>0.995810038908744</c:v>
                </c:pt>
                <c:pt idx="2379">
                  <c:v>1.27133388147477</c:v>
                </c:pt>
                <c:pt idx="2380">
                  <c:v>0.975226579653604</c:v>
                </c:pt>
                <c:pt idx="2381">
                  <c:v>0.991649274906712</c:v>
                </c:pt>
                <c:pt idx="2382">
                  <c:v>0.965820438047162</c:v>
                </c:pt>
                <c:pt idx="2383">
                  <c:v>0.979296085540145</c:v>
                </c:pt>
                <c:pt idx="2384">
                  <c:v>0.98751160504225</c:v>
                </c:pt>
                <c:pt idx="2385">
                  <c:v>0.993039533534377</c:v>
                </c:pt>
                <c:pt idx="2386">
                  <c:v>0.988894170856343</c:v>
                </c:pt>
                <c:pt idx="2387">
                  <c:v>1.00279946894785</c:v>
                </c:pt>
                <c:pt idx="2388">
                  <c:v>0.993039533534377</c:v>
                </c:pt>
                <c:pt idx="2389">
                  <c:v>1.00844180492808</c:v>
                </c:pt>
                <c:pt idx="2390">
                  <c:v>1.00702277938136</c:v>
                </c:pt>
                <c:pt idx="2391">
                  <c:v>1.0241651682211</c:v>
                </c:pt>
                <c:pt idx="2392">
                  <c:v>1.02851870302964</c:v>
                </c:pt>
                <c:pt idx="2393">
                  <c:v>1.0198453481249</c:v>
                </c:pt>
                <c:pt idx="2394">
                  <c:v>0.99026159307099</c:v>
                </c:pt>
                <c:pt idx="2395">
                  <c:v>0.968490714238499</c:v>
                </c:pt>
                <c:pt idx="2396">
                  <c:v>0.95784208498938</c:v>
                </c:pt>
                <c:pt idx="2397">
                  <c:v>1.00421046861352</c:v>
                </c:pt>
                <c:pt idx="2398">
                  <c:v>1.02561661283994</c:v>
                </c:pt>
                <c:pt idx="2399">
                  <c:v>1.00421046861352</c:v>
                </c:pt>
                <c:pt idx="2400">
                  <c:v>1.01412655032767</c:v>
                </c:pt>
                <c:pt idx="2401">
                  <c:v>1.00139992935065</c:v>
                </c:pt>
                <c:pt idx="2402">
                  <c:v>1.00279946894785</c:v>
                </c:pt>
                <c:pt idx="2403">
                  <c:v>1.00279946894785</c:v>
                </c:pt>
                <c:pt idx="2404">
                  <c:v>1.03142275490391</c:v>
                </c:pt>
                <c:pt idx="2405">
                  <c:v>1.02706174579174</c:v>
                </c:pt>
                <c:pt idx="2406">
                  <c:v>0.94673786594573</c:v>
                </c:pt>
                <c:pt idx="2407">
                  <c:v>0.948123978031554</c:v>
                </c:pt>
                <c:pt idx="2408">
                  <c:v>0.97360093246323</c:v>
                </c:pt>
                <c:pt idx="2409">
                  <c:v>0.966443257488433</c:v>
                </c:pt>
                <c:pt idx="2410">
                  <c:v>1.03142275490391</c:v>
                </c:pt>
                <c:pt idx="2411">
                  <c:v>1.00562420360695</c:v>
                </c:pt>
                <c:pt idx="2412">
                  <c:v>1.02706174579174</c:v>
                </c:pt>
                <c:pt idx="2413">
                  <c:v>1.02996934734636</c:v>
                </c:pt>
                <c:pt idx="2414">
                  <c:v>1.00844180492808</c:v>
                </c:pt>
                <c:pt idx="2415">
                  <c:v>1.02706174579174</c:v>
                </c:pt>
                <c:pt idx="2416">
                  <c:v>0.94673786594573</c:v>
                </c:pt>
                <c:pt idx="2417">
                  <c:v>1.03580875565322</c:v>
                </c:pt>
                <c:pt idx="2418">
                  <c:v>1.01269693118589</c:v>
                </c:pt>
                <c:pt idx="2419">
                  <c:v>1.00844180492808</c:v>
                </c:pt>
                <c:pt idx="2420">
                  <c:v>0.973877878979891</c:v>
                </c:pt>
                <c:pt idx="2421">
                  <c:v>0.951263700603515</c:v>
                </c:pt>
                <c:pt idx="2422">
                  <c:v>0.963142673623288</c:v>
                </c:pt>
                <c:pt idx="2423">
                  <c:v>0.984762953481175</c:v>
                </c:pt>
                <c:pt idx="2424">
                  <c:v>0.991649274906712</c:v>
                </c:pt>
                <c:pt idx="2425">
                  <c:v>1.00139992935065</c:v>
                </c:pt>
                <c:pt idx="2426">
                  <c:v>0.450806100025464</c:v>
                </c:pt>
                <c:pt idx="2427">
                  <c:v>0.46080058221285</c:v>
                </c:pt>
                <c:pt idx="2428">
                  <c:v>0.478578163182824</c:v>
                </c:pt>
                <c:pt idx="2429">
                  <c:v>0.468203187811751</c:v>
                </c:pt>
                <c:pt idx="2430">
                  <c:v>0.542928473745143</c:v>
                </c:pt>
                <c:pt idx="2431">
                  <c:v>0.521713825400895</c:v>
                </c:pt>
                <c:pt idx="2432">
                  <c:v>0.5360761703394</c:v>
                </c:pt>
                <c:pt idx="2433">
                  <c:v>0.533173280470361</c:v>
                </c:pt>
                <c:pt idx="2434">
                  <c:v>0.52361641789985</c:v>
                </c:pt>
                <c:pt idx="2435">
                  <c:v>0.484409409240987</c:v>
                </c:pt>
                <c:pt idx="2436">
                  <c:v>0.506830106345446</c:v>
                </c:pt>
                <c:pt idx="2437">
                  <c:v>0.505908798616926</c:v>
                </c:pt>
                <c:pt idx="2438">
                  <c:v>0.504088641166656</c:v>
                </c:pt>
                <c:pt idx="2439">
                  <c:v>0.492365310108131</c:v>
                </c:pt>
                <c:pt idx="2440">
                  <c:v>0.489701963121432</c:v>
                </c:pt>
                <c:pt idx="2441">
                  <c:v>0.493261943671873</c:v>
                </c:pt>
                <c:pt idx="2442">
                  <c:v>0.480054725314044</c:v>
                </c:pt>
                <c:pt idx="2443">
                  <c:v>0.470585483598541</c:v>
                </c:pt>
                <c:pt idx="2444">
                  <c:v>0.470585483598541</c:v>
                </c:pt>
                <c:pt idx="2445">
                  <c:v>0.462981863858929</c:v>
                </c:pt>
                <c:pt idx="2446">
                  <c:v>0.528137329911154</c:v>
                </c:pt>
                <c:pt idx="2447">
                  <c:v>0.465503093125344</c:v>
                </c:pt>
                <c:pt idx="2448">
                  <c:v>0.469737437977238</c:v>
                </c:pt>
                <c:pt idx="2449">
                  <c:v>0.531650248157501</c:v>
                </c:pt>
                <c:pt idx="2450">
                  <c:v>0.534302747509326</c:v>
                </c:pt>
                <c:pt idx="2451">
                  <c:v>0.532538292550597</c:v>
                </c:pt>
                <c:pt idx="2452">
                  <c:v>0.527256816131961</c:v>
                </c:pt>
                <c:pt idx="2453">
                  <c:v>0.473155132384286</c:v>
                </c:pt>
                <c:pt idx="2454">
                  <c:v>0.484409409240987</c:v>
                </c:pt>
                <c:pt idx="2455">
                  <c:v>0.514217392408053</c:v>
                </c:pt>
                <c:pt idx="2456">
                  <c:v>0.503172329129311</c:v>
                </c:pt>
                <c:pt idx="2457">
                  <c:v>0.514217392408053</c:v>
                </c:pt>
                <c:pt idx="2458">
                  <c:v>0.514217392408053</c:v>
                </c:pt>
                <c:pt idx="2459">
                  <c:v>0.483365373149823</c:v>
                </c:pt>
                <c:pt idx="2460">
                  <c:v>0.495049863562401</c:v>
                </c:pt>
                <c:pt idx="2461">
                  <c:v>0.477630045531328</c:v>
                </c:pt>
                <c:pt idx="2462">
                  <c:v>0.490139136677657</c:v>
                </c:pt>
                <c:pt idx="2463">
                  <c:v>0.511061724161801</c:v>
                </c:pt>
                <c:pt idx="2464">
                  <c:v>0.495049863562401</c:v>
                </c:pt>
                <c:pt idx="2465">
                  <c:v>0.536079737841059</c:v>
                </c:pt>
                <c:pt idx="2466">
                  <c:v>0.502991879046182</c:v>
                </c:pt>
                <c:pt idx="2467">
                  <c:v>0.516182517844919</c:v>
                </c:pt>
                <c:pt idx="2468">
                  <c:v>0.478578163182824</c:v>
                </c:pt>
                <c:pt idx="2469">
                  <c:v>0.527607212907168</c:v>
                </c:pt>
                <c:pt idx="2470">
                  <c:v>0.515150367307367</c:v>
                </c:pt>
                <c:pt idx="2471">
                  <c:v>0.501995767742075</c:v>
                </c:pt>
                <c:pt idx="2472">
                  <c:v>0.546881372147777</c:v>
                </c:pt>
                <c:pt idx="2473">
                  <c:v>0.484221099281957</c:v>
                </c:pt>
                <c:pt idx="2474">
                  <c:v>0.492871801465903</c:v>
                </c:pt>
                <c:pt idx="2475">
                  <c:v>0.536079737841059</c:v>
                </c:pt>
                <c:pt idx="2476">
                  <c:v>0.533955882383932</c:v>
                </c:pt>
                <c:pt idx="2477">
                  <c:v>0.539301701519516</c:v>
                </c:pt>
                <c:pt idx="2478">
                  <c:v>0.517207103678933</c:v>
                </c:pt>
                <c:pt idx="2479">
                  <c:v>0.510059069864659</c:v>
                </c:pt>
                <c:pt idx="2480">
                  <c:v>0.501001640800946</c:v>
                </c:pt>
                <c:pt idx="2481">
                  <c:v>0.533955882383932</c:v>
                </c:pt>
                <c:pt idx="2482">
                  <c:v>0.462238939546299</c:v>
                </c:pt>
                <c:pt idx="2483">
                  <c:v>0.532887443138948</c:v>
                </c:pt>
                <c:pt idx="2484">
                  <c:v>0.449105941493154</c:v>
                </c:pt>
                <c:pt idx="2485">
                  <c:v>0.513111529503792</c:v>
                </c:pt>
                <c:pt idx="2486">
                  <c:v>0.493081607709255</c:v>
                </c:pt>
                <c:pt idx="2487">
                  <c:v>0.508021545399821</c:v>
                </c:pt>
                <c:pt idx="2488">
                  <c:v>0.493081607709255</c:v>
                </c:pt>
                <c:pt idx="2489">
                  <c:v>0.533955882383932</c:v>
                </c:pt>
                <c:pt idx="2490">
                  <c:v>0.532887443138948</c:v>
                </c:pt>
                <c:pt idx="2491">
                  <c:v>0.525508264887323</c:v>
                </c:pt>
                <c:pt idx="2492">
                  <c:v>0.520303026996599</c:v>
                </c:pt>
                <c:pt idx="2493">
                  <c:v>0.501001640800946</c:v>
                </c:pt>
                <c:pt idx="2494">
                  <c:v>0.507015403611411</c:v>
                </c:pt>
                <c:pt idx="2495">
                  <c:v>0.523417866478812</c:v>
                </c:pt>
                <c:pt idx="2496">
                  <c:v>0.482398556136156</c:v>
                </c:pt>
                <c:pt idx="2497">
                  <c:v>0.494060113200362</c:v>
                </c:pt>
                <c:pt idx="2498">
                  <c:v>0.497025929884792</c:v>
                </c:pt>
                <c:pt idx="2499">
                  <c:v>0.480489316118222</c:v>
                </c:pt>
                <c:pt idx="2500">
                  <c:v>0.478578163182824</c:v>
                </c:pt>
                <c:pt idx="2501">
                  <c:v>0.493081607709255</c:v>
                </c:pt>
                <c:pt idx="2502">
                  <c:v>0.499000310658897</c:v>
                </c:pt>
                <c:pt idx="2503">
                  <c:v>0.477630045531328</c:v>
                </c:pt>
                <c:pt idx="2504">
                  <c:v>0.493081607709255</c:v>
                </c:pt>
                <c:pt idx="2505">
                  <c:v>0.463562100693997</c:v>
                </c:pt>
                <c:pt idx="2506">
                  <c:v>0.455324795904325</c:v>
                </c:pt>
                <c:pt idx="2507">
                  <c:v>0.468203187811751</c:v>
                </c:pt>
                <c:pt idx="2508">
                  <c:v>0.465415030556068</c:v>
                </c:pt>
                <c:pt idx="2509">
                  <c:v>0.534144991256504</c:v>
                </c:pt>
                <c:pt idx="2510">
                  <c:v>0.541940148151472</c:v>
                </c:pt>
                <c:pt idx="2511">
                  <c:v>0.533173280470361</c:v>
                </c:pt>
                <c:pt idx="2512">
                  <c:v>0.525508263959939</c:v>
                </c:pt>
                <c:pt idx="2513">
                  <c:v>0.484324680125783</c:v>
                </c:pt>
                <c:pt idx="2514">
                  <c:v>0.501001640800946</c:v>
                </c:pt>
                <c:pt idx="2515">
                  <c:v>0.504999617839692</c:v>
                </c:pt>
                <c:pt idx="2516">
                  <c:v>0.508021545399821</c:v>
                </c:pt>
                <c:pt idx="2517">
                  <c:v>0.487223340869454</c:v>
                </c:pt>
                <c:pt idx="2518">
                  <c:v>0.495049863562401</c:v>
                </c:pt>
                <c:pt idx="2519">
                  <c:v>0.531821187426857</c:v>
                </c:pt>
                <c:pt idx="2520">
                  <c:v>0.535016721573776</c:v>
                </c:pt>
                <c:pt idx="2521">
                  <c:v>0.502991879046182</c:v>
                </c:pt>
                <c:pt idx="2522">
                  <c:v>0.528655038896701</c:v>
                </c:pt>
                <c:pt idx="2523">
                  <c:v>0.527607212907168</c:v>
                </c:pt>
                <c:pt idx="2524">
                  <c:v>0.514129924732999</c:v>
                </c:pt>
                <c:pt idx="2525">
                  <c:v>0.456230039215025</c:v>
                </c:pt>
                <c:pt idx="2526">
                  <c:v>0.466348688604564</c:v>
                </c:pt>
                <c:pt idx="2527">
                  <c:v>0.53803243607259</c:v>
                </c:pt>
                <c:pt idx="2528">
                  <c:v>0.457137006866598</c:v>
                </c:pt>
                <c:pt idx="2529">
                  <c:v>0.467274997591421</c:v>
                </c:pt>
                <c:pt idx="2530">
                  <c:v>0.485295281091028</c:v>
                </c:pt>
                <c:pt idx="2531">
                  <c:v>0.463562100693997</c:v>
                </c:pt>
                <c:pt idx="2532">
                  <c:v>0.489177792523935</c:v>
                </c:pt>
                <c:pt idx="2533">
                  <c:v>0.515150367307367</c:v>
                </c:pt>
                <c:pt idx="2534">
                  <c:v>0.524466861318102</c:v>
                </c:pt>
                <c:pt idx="2535">
                  <c:v>0.547968953838343</c:v>
                </c:pt>
                <c:pt idx="2536">
                  <c:v>0.506011276199601</c:v>
                </c:pt>
                <c:pt idx="2537">
                  <c:v>0.521345658350631</c:v>
                </c:pt>
                <c:pt idx="2538">
                  <c:v>0.541447630910629</c:v>
                </c:pt>
                <c:pt idx="2539">
                  <c:v>0.530776671220159</c:v>
                </c:pt>
                <c:pt idx="2540">
                  <c:v>0.449105941493154</c:v>
                </c:pt>
                <c:pt idx="2541">
                  <c:v>0.540373555442142</c:v>
                </c:pt>
                <c:pt idx="2542">
                  <c:v>0.47573000024279</c:v>
                </c:pt>
                <c:pt idx="2543">
                  <c:v>0.453110088661872</c:v>
                </c:pt>
                <c:pt idx="2544">
                  <c:v>0.453110088661872</c:v>
                </c:pt>
                <c:pt idx="2545">
                  <c:v>0.459180001539569</c:v>
                </c:pt>
                <c:pt idx="2546">
                  <c:v>0.530776671220159</c:v>
                </c:pt>
                <c:pt idx="2547">
                  <c:v>0.530776671220159</c:v>
                </c:pt>
                <c:pt idx="2548">
                  <c:v>0.513111529503792</c:v>
                </c:pt>
                <c:pt idx="2549">
                  <c:v>0.528655038896701</c:v>
                </c:pt>
                <c:pt idx="2550">
                  <c:v>0.536079737841059</c:v>
                </c:pt>
                <c:pt idx="2551">
                  <c:v>0.503999510509398</c:v>
                </c:pt>
                <c:pt idx="2552">
                  <c:v>0.479528129089639</c:v>
                </c:pt>
                <c:pt idx="2553">
                  <c:v>0.475730011032637</c:v>
                </c:pt>
                <c:pt idx="2554">
                  <c:v>0.492105132910487</c:v>
                </c:pt>
                <c:pt idx="2555">
                  <c:v>0.512085599798291</c:v>
                </c:pt>
                <c:pt idx="2556">
                  <c:v>0.504999617839692</c:v>
                </c:pt>
                <c:pt idx="2557">
                  <c:v>0.519262510393568</c:v>
                </c:pt>
                <c:pt idx="2558">
                  <c:v>0.541447630910629</c:v>
                </c:pt>
                <c:pt idx="2559">
                  <c:v>0.462238939546299</c:v>
                </c:pt>
                <c:pt idx="2560">
                  <c:v>0.54362227807408</c:v>
                </c:pt>
                <c:pt idx="2561">
                  <c:v>0.538222210918696</c:v>
                </c:pt>
                <c:pt idx="2562">
                  <c:v>0.539301701519516</c:v>
                </c:pt>
                <c:pt idx="2563">
                  <c:v>0.524466861318102</c:v>
                </c:pt>
                <c:pt idx="2564">
                  <c:v>0.523417866478812</c:v>
                </c:pt>
                <c:pt idx="2565">
                  <c:v>0.511061724161801</c:v>
                </c:pt>
                <c:pt idx="2566">
                  <c:v>0.525508264887323</c:v>
                </c:pt>
                <c:pt idx="2567">
                  <c:v>0.515150367307367</c:v>
                </c:pt>
                <c:pt idx="2568">
                  <c:v>0.509039284836681</c:v>
                </c:pt>
                <c:pt idx="2569">
                  <c:v>0.445145229969987</c:v>
                </c:pt>
                <c:pt idx="2570">
                  <c:v>0.458157936149523</c:v>
                </c:pt>
                <c:pt idx="2571">
                  <c:v>0.512881227896466</c:v>
                </c:pt>
                <c:pt idx="2572">
                  <c:v>0.53371390080818</c:v>
                </c:pt>
                <c:pt idx="2573">
                  <c:v>0.532538303962109</c:v>
                </c:pt>
                <c:pt idx="2574">
                  <c:v>0.498340285527048</c:v>
                </c:pt>
                <c:pt idx="2575">
                  <c:v>0.49614987179324</c:v>
                </c:pt>
                <c:pt idx="2576">
                  <c:v>0.51743185357825</c:v>
                </c:pt>
                <c:pt idx="2577">
                  <c:v>0.499449664288401</c:v>
                </c:pt>
                <c:pt idx="2578">
                  <c:v>0.53135451387883</c:v>
                </c:pt>
                <c:pt idx="2579">
                  <c:v>0.44811264979833</c:v>
                </c:pt>
                <c:pt idx="2580">
                  <c:v>0.458286837151552</c:v>
                </c:pt>
                <c:pt idx="2581">
                  <c:v>0.546880270842679</c:v>
                </c:pt>
                <c:pt idx="2582">
                  <c:v>0.506263313423089</c:v>
                </c:pt>
                <c:pt idx="2583">
                  <c:v>0.439254717241442</c:v>
                </c:pt>
                <c:pt idx="2584">
                  <c:v>0.540846260600359</c:v>
                </c:pt>
                <c:pt idx="2585">
                  <c:v>0.539654357696379</c:v>
                </c:pt>
                <c:pt idx="2586">
                  <c:v>0.539654357696379</c:v>
                </c:pt>
                <c:pt idx="2587">
                  <c:v>0.516293044380798</c:v>
                </c:pt>
                <c:pt idx="2588">
                  <c:v>0.51743185357825</c:v>
                </c:pt>
                <c:pt idx="2589">
                  <c:v>0.47784158449742</c:v>
                </c:pt>
                <c:pt idx="2590">
                  <c:v>0.530776671220159</c:v>
                </c:pt>
                <c:pt idx="2591">
                  <c:v>0.528655038896701</c:v>
                </c:pt>
                <c:pt idx="2592">
                  <c:v>0.489604833769448</c:v>
                </c:pt>
                <c:pt idx="2593">
                  <c:v>0.492871801465903</c:v>
                </c:pt>
                <c:pt idx="2594">
                  <c:v>0.47784158449742</c:v>
                </c:pt>
                <c:pt idx="2595">
                  <c:v>0.478895641187587</c:v>
                </c:pt>
                <c:pt idx="2596">
                  <c:v>0.460183974423366</c:v>
                </c:pt>
                <c:pt idx="2597">
                  <c:v>0.448105148696068</c:v>
                </c:pt>
                <c:pt idx="2598">
                  <c:v>0.535016721573776</c:v>
                </c:pt>
                <c:pt idx="2599">
                  <c:v>0.536079737841059</c:v>
                </c:pt>
                <c:pt idx="2600">
                  <c:v>0.535016721573776</c:v>
                </c:pt>
                <c:pt idx="2601">
                  <c:v>0.524466861318102</c:v>
                </c:pt>
                <c:pt idx="2602">
                  <c:v>0.528655038896701</c:v>
                </c:pt>
                <c:pt idx="2603">
                  <c:v>0.546881372147777</c:v>
                </c:pt>
                <c:pt idx="2604">
                  <c:v>0.538222210918696</c:v>
                </c:pt>
                <c:pt idx="2605">
                  <c:v>0.518243429396025</c:v>
                </c:pt>
                <c:pt idx="2606">
                  <c:v>0.492105132910487</c:v>
                </c:pt>
                <c:pt idx="2607">
                  <c:v>0.481452282685784</c:v>
                </c:pt>
                <c:pt idx="2608">
                  <c:v>0.501995767742075</c:v>
                </c:pt>
                <c:pt idx="2609">
                  <c:v>0.531821187426857</c:v>
                </c:pt>
                <c:pt idx="2610">
                  <c:v>0.54362227807408</c:v>
                </c:pt>
                <c:pt idx="2611">
                  <c:v>0.502991879046182</c:v>
                </c:pt>
                <c:pt idx="2612">
                  <c:v>0.475730011032637</c:v>
                </c:pt>
                <c:pt idx="2613">
                  <c:v>0.488199655029247</c:v>
                </c:pt>
                <c:pt idx="2614">
                  <c:v>0.49801213990519</c:v>
                </c:pt>
                <c:pt idx="2615">
                  <c:v>0.511061724161801</c:v>
                </c:pt>
                <c:pt idx="2616">
                  <c:v>0.455324795904325</c:v>
                </c:pt>
                <c:pt idx="2617">
                  <c:v>0.477630045531328</c:v>
                </c:pt>
                <c:pt idx="2618">
                  <c:v>0.48625836488817</c:v>
                </c:pt>
                <c:pt idx="2619">
                  <c:v>0.517207103678933</c:v>
                </c:pt>
                <c:pt idx="2620">
                  <c:v>0.536079737841059</c:v>
                </c:pt>
                <c:pt idx="2621">
                  <c:v>0.490139136677657</c:v>
                </c:pt>
                <c:pt idx="2622">
                  <c:v>0.526561537817276</c:v>
                </c:pt>
                <c:pt idx="2623">
                  <c:v>0.473837340943029</c:v>
                </c:pt>
                <c:pt idx="2624">
                  <c:v>0.495944509860394</c:v>
                </c:pt>
                <c:pt idx="2625">
                  <c:v>0.509586593359152</c:v>
                </c:pt>
                <c:pt idx="2626">
                  <c:v>0.530286623093684</c:v>
                </c:pt>
                <c:pt idx="2627">
                  <c:v>0.473837340943029</c:v>
                </c:pt>
                <c:pt idx="2628">
                  <c:v>0.488199655029247</c:v>
                </c:pt>
                <c:pt idx="2629">
                  <c:v>0.478578163182824</c:v>
                </c:pt>
                <c:pt idx="2630">
                  <c:v>0.542928473745143</c:v>
                </c:pt>
                <c:pt idx="2631">
                  <c:v>0.459877477800584</c:v>
                </c:pt>
                <c:pt idx="2632">
                  <c:v>0.537053432570591</c:v>
                </c:pt>
                <c:pt idx="2633">
                  <c:v>0.463562100693997</c:v>
                </c:pt>
                <c:pt idx="2634">
                  <c:v>0.45805485899347</c:v>
                </c:pt>
                <c:pt idx="2635">
                  <c:v>0.471951992529404</c:v>
                </c:pt>
                <c:pt idx="2636">
                  <c:v>0.48625836488817</c:v>
                </c:pt>
                <c:pt idx="2637">
                  <c:v>0.456230039215025</c:v>
                </c:pt>
                <c:pt idx="2638">
                  <c:v>0.477630045531328</c:v>
                </c:pt>
                <c:pt idx="2639">
                  <c:v>0.485295281091028</c:v>
                </c:pt>
                <c:pt idx="2640">
                  <c:v>0.470083192352593</c:v>
                </c:pt>
                <c:pt idx="2641">
                  <c:v>0.508669007027997</c:v>
                </c:pt>
                <c:pt idx="2642">
                  <c:v>0.51236692435034</c:v>
                </c:pt>
                <c:pt idx="2643">
                  <c:v>0.498641615807634</c:v>
                </c:pt>
                <c:pt idx="2644">
                  <c:v>0.498641615807634</c:v>
                </c:pt>
                <c:pt idx="2645">
                  <c:v>0.527416062434779</c:v>
                </c:pt>
                <c:pt idx="2646">
                  <c:v>0.537053432570591</c:v>
                </c:pt>
                <c:pt idx="2647">
                  <c:v>0.530286623093684</c:v>
                </c:pt>
                <c:pt idx="2648">
                  <c:v>0.530286623093684</c:v>
                </c:pt>
                <c:pt idx="2649">
                  <c:v>0.513291264463512</c:v>
                </c:pt>
                <c:pt idx="2650">
                  <c:v>0.520774026365335</c:v>
                </c:pt>
                <c:pt idx="2651">
                  <c:v>0.483545534543256</c:v>
                </c:pt>
                <c:pt idx="2652">
                  <c:v>0.476596979891567</c:v>
                </c:pt>
                <c:pt idx="2653">
                  <c:v>0.479190118093474</c:v>
                </c:pt>
                <c:pt idx="2654">
                  <c:v>0.492365310108131</c:v>
                </c:pt>
                <c:pt idx="2655">
                  <c:v>0.462138894854989</c:v>
                </c:pt>
                <c:pt idx="2656">
                  <c:v>0.492365310108131</c:v>
                </c:pt>
                <c:pt idx="2657">
                  <c:v>0.501362075361347</c:v>
                </c:pt>
                <c:pt idx="2658">
                  <c:v>0.508669007027997</c:v>
                </c:pt>
                <c:pt idx="2659">
                  <c:v>0.483545534543256</c:v>
                </c:pt>
                <c:pt idx="2660">
                  <c:v>0.468890966575824</c:v>
                </c:pt>
                <c:pt idx="2661">
                  <c:v>0.478318543997917</c:v>
                </c:pt>
                <c:pt idx="2662">
                  <c:v>0.465503093125344</c:v>
                </c:pt>
                <c:pt idx="2663">
                  <c:v>0.535195355423928</c:v>
                </c:pt>
                <c:pt idx="2664">
                  <c:v>0.456319879326572</c:v>
                </c:pt>
                <c:pt idx="2665">
                  <c:v>0.481797074181785</c:v>
                </c:pt>
                <c:pt idx="2666">
                  <c:v>0.491478715770863</c:v>
                </c:pt>
                <c:pt idx="2667">
                  <c:v>0.487052884167276</c:v>
                </c:pt>
                <c:pt idx="2668">
                  <c:v>0.515153851538052</c:v>
                </c:pt>
                <c:pt idx="2669">
                  <c:v>0.480054725314044</c:v>
                </c:pt>
                <c:pt idx="2670">
                  <c:v>0.457970496031588</c:v>
                </c:pt>
                <c:pt idx="2671">
                  <c:v>0.457136158037399</c:v>
                </c:pt>
                <c:pt idx="2672">
                  <c:v>0.465503093125344</c:v>
                </c:pt>
                <c:pt idx="2673">
                  <c:v>0.465503093125344</c:v>
                </c:pt>
                <c:pt idx="2674">
                  <c:v>0.475730002204562</c:v>
                </c:pt>
                <c:pt idx="2675">
                  <c:v>0.454666670732949</c:v>
                </c:pt>
                <c:pt idx="2676">
                  <c:v>0.513449159894237</c:v>
                </c:pt>
                <c:pt idx="2677">
                  <c:v>0.539657092169889</c:v>
                </c:pt>
                <c:pt idx="2678">
                  <c:v>0.483545534543256</c:v>
                </c:pt>
                <c:pt idx="2679">
                  <c:v>0.510514539840325</c:v>
                </c:pt>
                <c:pt idx="2680">
                  <c:v>0.51236692435034</c:v>
                </c:pt>
                <c:pt idx="2681">
                  <c:v>0.501362075361347</c:v>
                </c:pt>
                <c:pt idx="2682">
                  <c:v>0.484409409240987</c:v>
                </c:pt>
                <c:pt idx="2683">
                  <c:v>0.480920866946756</c:v>
                </c:pt>
                <c:pt idx="2684">
                  <c:v>0.490593799985115</c:v>
                </c:pt>
                <c:pt idx="2685">
                  <c:v>0.499549689130975</c:v>
                </c:pt>
                <c:pt idx="2686">
                  <c:v>0.493261943671873</c:v>
                </c:pt>
                <c:pt idx="2687">
                  <c:v>0.52361641789985</c:v>
                </c:pt>
                <c:pt idx="2688">
                  <c:v>0.516092123898083</c:v>
                </c:pt>
                <c:pt idx="2689">
                  <c:v>0.511435585227863</c:v>
                </c:pt>
                <c:pt idx="2690">
                  <c:v>0.470585483598541</c:v>
                </c:pt>
                <c:pt idx="2691">
                  <c:v>0.526465733032647</c:v>
                </c:pt>
                <c:pt idx="2692">
                  <c:v>0.517014554660323</c:v>
                </c:pt>
                <c:pt idx="2693">
                  <c:v>0.513291264463512</c:v>
                </c:pt>
                <c:pt idx="2694">
                  <c:v>0.513291264463512</c:v>
                </c:pt>
                <c:pt idx="2695">
                  <c:v>0.542928473745143</c:v>
                </c:pt>
                <c:pt idx="2696">
                  <c:v>0.480489316118222</c:v>
                </c:pt>
                <c:pt idx="2697">
                  <c:v>0.489177792523935</c:v>
                </c:pt>
                <c:pt idx="2698">
                  <c:v>0.487223340869454</c:v>
                </c:pt>
                <c:pt idx="2699">
                  <c:v>0.511061724161801</c:v>
                </c:pt>
                <c:pt idx="2700">
                  <c:v>0.490139136677657</c:v>
                </c:pt>
                <c:pt idx="2701">
                  <c:v>0.475730011032637</c:v>
                </c:pt>
                <c:pt idx="2702">
                  <c:v>0.500000000000007</c:v>
                </c:pt>
                <c:pt idx="2703">
                  <c:v>0.526561537817276</c:v>
                </c:pt>
                <c:pt idx="2704">
                  <c:v>0.00962758472959358</c:v>
                </c:pt>
                <c:pt idx="2705">
                  <c:v>0.0149553885813684</c:v>
                </c:pt>
                <c:pt idx="2706">
                  <c:v>0.00927033919445307</c:v>
                </c:pt>
                <c:pt idx="2707">
                  <c:v>0.0159008822864483</c:v>
                </c:pt>
                <c:pt idx="2708">
                  <c:v>0.0065591442161437</c:v>
                </c:pt>
                <c:pt idx="2709">
                  <c:v>0.00444093060928559</c:v>
                </c:pt>
                <c:pt idx="2710">
                  <c:v>0.00860386801266228</c:v>
                </c:pt>
                <c:pt idx="2711">
                  <c:v>0.00149486230749622</c:v>
                </c:pt>
                <c:pt idx="2712">
                  <c:v>0.0143254372363874</c:v>
                </c:pt>
                <c:pt idx="2713">
                  <c:v>0.0106749481779043</c:v>
                </c:pt>
                <c:pt idx="2714">
                  <c:v>0.0127531528506528</c:v>
                </c:pt>
                <c:pt idx="2715">
                  <c:v>0.028942953962268</c:v>
                </c:pt>
                <c:pt idx="2716">
                  <c:v>0.0267214667857767</c:v>
                </c:pt>
                <c:pt idx="2717">
                  <c:v>0.0351445286470149</c:v>
                </c:pt>
                <c:pt idx="2718">
                  <c:v>0.0132827015830957</c:v>
                </c:pt>
                <c:pt idx="2719">
                  <c:v>0.00975457887625886</c:v>
                </c:pt>
                <c:pt idx="2720">
                  <c:v>0.0140248043820635</c:v>
                </c:pt>
                <c:pt idx="2721">
                  <c:v>0.0218860508944199</c:v>
                </c:pt>
                <c:pt idx="2722">
                  <c:v>0.029059760510932</c:v>
                </c:pt>
                <c:pt idx="2723">
                  <c:v>0.0272842853919059</c:v>
                </c:pt>
                <c:pt idx="2724">
                  <c:v>0.0168243760138505</c:v>
                </c:pt>
                <c:pt idx="2725">
                  <c:v>0.0209727884608347</c:v>
                </c:pt>
                <c:pt idx="2726">
                  <c:v>0.0245959720851965</c:v>
                </c:pt>
                <c:pt idx="2727">
                  <c:v>0.0144997720320001</c:v>
                </c:pt>
                <c:pt idx="2728">
                  <c:v>0.00735177197288471</c:v>
                </c:pt>
                <c:pt idx="2729">
                  <c:v>0.00831760425556987</c:v>
                </c:pt>
                <c:pt idx="2730">
                  <c:v>0.00735177197288471</c:v>
                </c:pt>
                <c:pt idx="2731">
                  <c:v>0.00927033919445307</c:v>
                </c:pt>
                <c:pt idx="2732">
                  <c:v>0.00247488711979438</c:v>
                </c:pt>
                <c:pt idx="2733">
                  <c:v>0.000502699829752941</c:v>
                </c:pt>
                <c:pt idx="2734">
                  <c:v>0.00444093060928559</c:v>
                </c:pt>
                <c:pt idx="2735">
                  <c:v>0.000502699829752941</c:v>
                </c:pt>
                <c:pt idx="2736">
                  <c:v>0.0175090042042257</c:v>
                </c:pt>
                <c:pt idx="2737">
                  <c:v>0.0368574414305785</c:v>
                </c:pt>
                <c:pt idx="2738">
                  <c:v>0.0540244674159265</c:v>
                </c:pt>
                <c:pt idx="2739">
                  <c:v>0.0352613839730827</c:v>
                </c:pt>
                <c:pt idx="2740">
                  <c:v>0.0548131540543035</c:v>
                </c:pt>
                <c:pt idx="2741">
                  <c:v>0.0374376886229661</c:v>
                </c:pt>
                <c:pt idx="2742">
                  <c:v>0.0421500814627778</c:v>
                </c:pt>
                <c:pt idx="2743">
                  <c:v>0.0528284188222147</c:v>
                </c:pt>
                <c:pt idx="2744">
                  <c:v>0.0431817664549501</c:v>
                </c:pt>
                <c:pt idx="2745">
                  <c:v>0.052803552233217</c:v>
                </c:pt>
                <c:pt idx="2746">
                  <c:v>0.0431817664549501</c:v>
                </c:pt>
                <c:pt idx="2747">
                  <c:v>0.0543239380868386</c:v>
                </c:pt>
                <c:pt idx="2748">
                  <c:v>0.0462813189932363</c:v>
                </c:pt>
                <c:pt idx="2749">
                  <c:v>0.0362886613140825</c:v>
                </c:pt>
                <c:pt idx="2750">
                  <c:v>0.00350839654467744</c:v>
                </c:pt>
                <c:pt idx="2751">
                  <c:v>0.0223438674241526</c:v>
                </c:pt>
                <c:pt idx="2752">
                  <c:v>0.0397505533427206</c:v>
                </c:pt>
                <c:pt idx="2753">
                  <c:v>0.0328809865568587</c:v>
                </c:pt>
                <c:pt idx="2754">
                  <c:v>0.02562771022666</c:v>
                </c:pt>
                <c:pt idx="2755">
                  <c:v>0.0432470062637931</c:v>
                </c:pt>
                <c:pt idx="2756">
                  <c:v>0.037931853931409</c:v>
                </c:pt>
                <c:pt idx="2757">
                  <c:v>0.0362886613140825</c:v>
                </c:pt>
                <c:pt idx="2758">
                  <c:v>0.0391653451465138</c:v>
                </c:pt>
                <c:pt idx="2759">
                  <c:v>0.0421500814627778</c:v>
                </c:pt>
                <c:pt idx="2760">
                  <c:v>0.0242634600431505</c:v>
                </c:pt>
                <c:pt idx="2761">
                  <c:v>0.0236930646643572</c:v>
                </c:pt>
                <c:pt idx="2762">
                  <c:v>0.00249841747703953</c:v>
                </c:pt>
                <c:pt idx="2763">
                  <c:v>0.00915611434116346</c:v>
                </c:pt>
                <c:pt idx="2764">
                  <c:v>0.0331641444131195</c:v>
                </c:pt>
                <c:pt idx="2765">
                  <c:v>0.0127323030040364</c:v>
                </c:pt>
                <c:pt idx="2766">
                  <c:v>0.037931853931409</c:v>
                </c:pt>
                <c:pt idx="2767">
                  <c:v>0.0185554520362048</c:v>
                </c:pt>
                <c:pt idx="2768">
                  <c:v>0.0324504516165157</c:v>
                </c:pt>
                <c:pt idx="2769">
                  <c:v>0.0352911152720942</c:v>
                </c:pt>
                <c:pt idx="2770">
                  <c:v>0.0193830734051151</c:v>
                </c:pt>
                <c:pt idx="2771">
                  <c:v>0.00630229898776445</c:v>
                </c:pt>
                <c:pt idx="2772">
                  <c:v>0.0432418232494291</c:v>
                </c:pt>
                <c:pt idx="2773">
                  <c:v>0.0617777617936003</c:v>
                </c:pt>
                <c:pt idx="2774">
                  <c:v>0.0655533349839484</c:v>
                </c:pt>
                <c:pt idx="2775">
                  <c:v>0.0332736804481934</c:v>
                </c:pt>
                <c:pt idx="2776">
                  <c:v>0.0259439645341999</c:v>
                </c:pt>
                <c:pt idx="2777">
                  <c:v>0.0220857477517734</c:v>
                </c:pt>
                <c:pt idx="2778">
                  <c:v>0.0476896981304387</c:v>
                </c:pt>
                <c:pt idx="2779">
                  <c:v>0.00821983254719354</c:v>
                </c:pt>
                <c:pt idx="2780">
                  <c:v>0.0133174789124081</c:v>
                </c:pt>
                <c:pt idx="2781">
                  <c:v>0.000628168739934672</c:v>
                </c:pt>
                <c:pt idx="2782">
                  <c:v>0.0202878801339281</c:v>
                </c:pt>
                <c:pt idx="2783">
                  <c:v>0.0180421846228355</c:v>
                </c:pt>
                <c:pt idx="2784">
                  <c:v>0.0454502065184059</c:v>
                </c:pt>
                <c:pt idx="2785">
                  <c:v>0.0167143505406761</c:v>
                </c:pt>
                <c:pt idx="2786">
                  <c:v>0.0248104045904277</c:v>
                </c:pt>
                <c:pt idx="2787">
                  <c:v>0.0432418232494291</c:v>
                </c:pt>
                <c:pt idx="2788">
                  <c:v>0.0661992354010659</c:v>
                </c:pt>
                <c:pt idx="2789">
                  <c:v>0.0360060122344587</c:v>
                </c:pt>
                <c:pt idx="2790">
                  <c:v>0.0668111731823745</c:v>
                </c:pt>
                <c:pt idx="2791">
                  <c:v>0.0513442860482125</c:v>
                </c:pt>
                <c:pt idx="2792">
                  <c:v>0.0361512715311184</c:v>
                </c:pt>
                <c:pt idx="2793">
                  <c:v>0.00816317451649968</c:v>
                </c:pt>
                <c:pt idx="2794">
                  <c:v>0.0153953785991158</c:v>
                </c:pt>
                <c:pt idx="2795">
                  <c:v>0.0368651440221437</c:v>
                </c:pt>
                <c:pt idx="2796">
                  <c:v>0.0499952226127272</c:v>
                </c:pt>
                <c:pt idx="2797">
                  <c:v>0.0466195182292698</c:v>
                </c:pt>
                <c:pt idx="2798">
                  <c:v>0.0591141813192251</c:v>
                </c:pt>
                <c:pt idx="2799">
                  <c:v>0.0622403230904374</c:v>
                </c:pt>
                <c:pt idx="2800">
                  <c:v>0.0411027589864025</c:v>
                </c:pt>
                <c:pt idx="2801">
                  <c:v>0.0244457367620384</c:v>
                </c:pt>
                <c:pt idx="2802">
                  <c:v>0.0389863455017168</c:v>
                </c:pt>
                <c:pt idx="2803">
                  <c:v>0.0303677011762213</c:v>
                </c:pt>
                <c:pt idx="2804">
                  <c:v>0.0513442860482125</c:v>
                </c:pt>
                <c:pt idx="2805">
                  <c:v>0.0655533349839484</c:v>
                </c:pt>
                <c:pt idx="2806">
                  <c:v>0.063806482772296</c:v>
                </c:pt>
                <c:pt idx="2807">
                  <c:v>0.0360060122344587</c:v>
                </c:pt>
                <c:pt idx="2808">
                  <c:v>0.0506890177222091</c:v>
                </c:pt>
                <c:pt idx="2809">
                  <c:v>0.0193830734051151</c:v>
                </c:pt>
                <c:pt idx="2810">
                  <c:v>0.024125017225215</c:v>
                </c:pt>
                <c:pt idx="2811">
                  <c:v>0.0208549831268896</c:v>
                </c:pt>
                <c:pt idx="2812">
                  <c:v>0.00915611434116346</c:v>
                </c:pt>
                <c:pt idx="2813">
                  <c:v>0.0114583927842398</c:v>
                </c:pt>
                <c:pt idx="2814">
                  <c:v>0.0160499139117045</c:v>
                </c:pt>
                <c:pt idx="2815">
                  <c:v>0.0338606535082849</c:v>
                </c:pt>
                <c:pt idx="2816">
                  <c:v>0.0338606535082849</c:v>
                </c:pt>
                <c:pt idx="2817">
                  <c:v>0.0360060122344587</c:v>
                </c:pt>
                <c:pt idx="2818">
                  <c:v>0.0317449858479992</c:v>
                </c:pt>
                <c:pt idx="2819">
                  <c:v>0.024125017225215</c:v>
                </c:pt>
                <c:pt idx="2820">
                  <c:v>0.00566433147411955</c:v>
                </c:pt>
                <c:pt idx="2821">
                  <c:v>0.00886426506896911</c:v>
                </c:pt>
                <c:pt idx="2822">
                  <c:v>0.0109565670802609</c:v>
                </c:pt>
                <c:pt idx="2823">
                  <c:v>0.0012428832778175</c:v>
                </c:pt>
                <c:pt idx="2824">
                  <c:v>0.0214321521958309</c:v>
                </c:pt>
                <c:pt idx="2825">
                  <c:v>0.0214012467868602</c:v>
                </c:pt>
                <c:pt idx="2826">
                  <c:v>0.0331641444131195</c:v>
                </c:pt>
                <c:pt idx="2827">
                  <c:v>0.0367100221494811</c:v>
                </c:pt>
                <c:pt idx="2828">
                  <c:v>0.0476896981304387</c:v>
                </c:pt>
                <c:pt idx="2829">
                  <c:v>0.024125017225215</c:v>
                </c:pt>
                <c:pt idx="2830">
                  <c:v>0.0454502065184059</c:v>
                </c:pt>
                <c:pt idx="2831">
                  <c:v>0.0454502065184059</c:v>
                </c:pt>
                <c:pt idx="2832">
                  <c:v>0.039589988136918</c:v>
                </c:pt>
                <c:pt idx="2833">
                  <c:v>0.0686672776404221</c:v>
                </c:pt>
                <c:pt idx="2834">
                  <c:v>0.0622403230904374</c:v>
                </c:pt>
                <c:pt idx="2835">
                  <c:v>0.039589988136918</c:v>
                </c:pt>
                <c:pt idx="2836">
                  <c:v>0.0207247143884672</c:v>
                </c:pt>
                <c:pt idx="2837">
                  <c:v>0.0254850540558752</c:v>
                </c:pt>
                <c:pt idx="2838">
                  <c:v>0.00886426506896911</c:v>
                </c:pt>
                <c:pt idx="2839">
                  <c:v>0.00492298987111551</c:v>
                </c:pt>
                <c:pt idx="2840">
                  <c:v>0.0234351741780062</c:v>
                </c:pt>
                <c:pt idx="2841">
                  <c:v>0.0331641444131195</c:v>
                </c:pt>
                <c:pt idx="2842">
                  <c:v>0.0352911152720942</c:v>
                </c:pt>
                <c:pt idx="2843">
                  <c:v>0.0153871809513275</c:v>
                </c:pt>
                <c:pt idx="2844">
                  <c:v>0.0069297985796069</c:v>
                </c:pt>
                <c:pt idx="2845">
                  <c:v>0.00431736110920825</c:v>
                </c:pt>
                <c:pt idx="2846">
                  <c:v>0.0374046332333677</c:v>
                </c:pt>
                <c:pt idx="2847">
                  <c:v>0.0265090135813048</c:v>
                </c:pt>
                <c:pt idx="2848">
                  <c:v>0.00492298987111551</c:v>
                </c:pt>
                <c:pt idx="2849">
                  <c:v>0.0162453109821748</c:v>
                </c:pt>
                <c:pt idx="2850">
                  <c:v>0.0208549831268896</c:v>
                </c:pt>
                <c:pt idx="2851">
                  <c:v>0.0150761028491866</c:v>
                </c:pt>
                <c:pt idx="2852">
                  <c:v>0.0207247143884672</c:v>
                </c:pt>
                <c:pt idx="2853">
                  <c:v>0.00438718456685401</c:v>
                </c:pt>
                <c:pt idx="2854">
                  <c:v>0.0268710647380649</c:v>
                </c:pt>
                <c:pt idx="2855">
                  <c:v>0.0360060122344587</c:v>
                </c:pt>
                <c:pt idx="2856">
                  <c:v>0.0476896981304387</c:v>
                </c:pt>
                <c:pt idx="2857">
                  <c:v>0.0261802888667035</c:v>
                </c:pt>
                <c:pt idx="2858">
                  <c:v>0.0268710647380649</c:v>
                </c:pt>
                <c:pt idx="2859">
                  <c:v>0.0234351741780062</c:v>
                </c:pt>
                <c:pt idx="2860">
                  <c:v>0.0331641444131195</c:v>
                </c:pt>
                <c:pt idx="2861">
                  <c:v>0.039589988136918</c:v>
                </c:pt>
                <c:pt idx="2862">
                  <c:v>0.0167143505406761</c:v>
                </c:pt>
                <c:pt idx="2863">
                  <c:v>0</c:v>
                </c:pt>
                <c:pt idx="2864">
                  <c:v>0.00308976005949504</c:v>
                </c:pt>
                <c:pt idx="2865">
                  <c:v>0.0127323030040364</c:v>
                </c:pt>
                <c:pt idx="2866">
                  <c:v>0.0193830734051151</c:v>
                </c:pt>
                <c:pt idx="2867">
                  <c:v>0.0185554520362048</c:v>
                </c:pt>
                <c:pt idx="2868">
                  <c:v>0.0358045900402803</c:v>
                </c:pt>
                <c:pt idx="2869">
                  <c:v>0.0462813189932363</c:v>
                </c:pt>
                <c:pt idx="2870">
                  <c:v>0.0442196362356822</c:v>
                </c:pt>
                <c:pt idx="2871">
                  <c:v>0.0395172555358273</c:v>
                </c:pt>
                <c:pt idx="2872">
                  <c:v>0.0523454845961535</c:v>
                </c:pt>
                <c:pt idx="2873">
                  <c:v>0.0534186142706388</c:v>
                </c:pt>
                <c:pt idx="2874">
                  <c:v>0.0421500814627778</c:v>
                </c:pt>
                <c:pt idx="2875">
                  <c:v>0.0281737136476172</c:v>
                </c:pt>
                <c:pt idx="2876">
                  <c:v>0.0414931335816915</c:v>
                </c:pt>
                <c:pt idx="2877">
                  <c:v>0.0515985056852535</c:v>
                </c:pt>
                <c:pt idx="2878">
                  <c:v>0.0538336361368688</c:v>
                </c:pt>
                <c:pt idx="2879">
                  <c:v>0.0391653451465138</c:v>
                </c:pt>
                <c:pt idx="2880">
                  <c:v>0.0432470062637931</c:v>
                </c:pt>
                <c:pt idx="2881">
                  <c:v>0.0478100108900429</c:v>
                </c:pt>
                <c:pt idx="2882">
                  <c:v>0.0508366610571954</c:v>
                </c:pt>
                <c:pt idx="2883">
                  <c:v>0.0357108762179858</c:v>
                </c:pt>
                <c:pt idx="2884">
                  <c:v>0.00927033919445307</c:v>
                </c:pt>
                <c:pt idx="2885">
                  <c:v>0.0116637626186692</c:v>
                </c:pt>
                <c:pt idx="2886">
                  <c:v>0.0127531528506528</c:v>
                </c:pt>
                <c:pt idx="2887">
                  <c:v>0.0323104834699387</c:v>
                </c:pt>
                <c:pt idx="2888">
                  <c:v>0.0239856501177976</c:v>
                </c:pt>
                <c:pt idx="2889">
                  <c:v>0.0117070530347836</c:v>
                </c:pt>
                <c:pt idx="2890">
                  <c:v>0.00350839654467744</c:v>
                </c:pt>
                <c:pt idx="2891">
                  <c:v>0.0148582142517245</c:v>
                </c:pt>
                <c:pt idx="2892">
                  <c:v>0.0239856501177976</c:v>
                </c:pt>
                <c:pt idx="2893">
                  <c:v>0.0239856501177976</c:v>
                </c:pt>
                <c:pt idx="2894">
                  <c:v>0.0234439056853892</c:v>
                </c:pt>
                <c:pt idx="2895">
                  <c:v>0.0461990182268048</c:v>
                </c:pt>
                <c:pt idx="2896">
                  <c:v>0.0473804756416123</c:v>
                </c:pt>
                <c:pt idx="2897">
                  <c:v>0.042654219692881</c:v>
                </c:pt>
                <c:pt idx="2898">
                  <c:v>0.0479835875071537</c:v>
                </c:pt>
                <c:pt idx="2899">
                  <c:v>0.0540244674159265</c:v>
                </c:pt>
                <c:pt idx="2900">
                  <c:v>0.0497798827584933</c:v>
                </c:pt>
                <c:pt idx="2901">
                  <c:v>0.0420730503527704</c:v>
                </c:pt>
                <c:pt idx="2902">
                  <c:v>0.00148596425405065</c:v>
                </c:pt>
                <c:pt idx="2903">
                  <c:v>0.0245959720851965</c:v>
                </c:pt>
                <c:pt idx="2904">
                  <c:v>0.0338609491761861</c:v>
                </c:pt>
                <c:pt idx="2905">
                  <c:v>0.00929073266796971</c:v>
                </c:pt>
                <c:pt idx="2906">
                  <c:v>0.0403249936502157</c:v>
                </c:pt>
                <c:pt idx="2907">
                  <c:v>0.0452506487688919</c:v>
                </c:pt>
                <c:pt idx="2908">
                  <c:v>0.0163631219538177</c:v>
                </c:pt>
                <c:pt idx="2909">
                  <c:v>0.018678945548838</c:v>
                </c:pt>
                <c:pt idx="2910">
                  <c:v>0.0154286397519539</c:v>
                </c:pt>
                <c:pt idx="2911">
                  <c:v>0.00493479796572704</c:v>
                </c:pt>
                <c:pt idx="2912">
                  <c:v>0.00200152620318235</c:v>
                </c:pt>
                <c:pt idx="2913">
                  <c:v>0.0121340575407395</c:v>
                </c:pt>
                <c:pt idx="2914">
                  <c:v>0.00149486230749622</c:v>
                </c:pt>
                <c:pt idx="2915">
                  <c:v>0.0237021880344942</c:v>
                </c:pt>
                <c:pt idx="2916">
                  <c:v>0.0277249650595715</c:v>
                </c:pt>
                <c:pt idx="2917">
                  <c:v>0.0223367933667746</c:v>
                </c:pt>
                <c:pt idx="2918">
                  <c:v>0.017293916919402</c:v>
                </c:pt>
                <c:pt idx="2919">
                  <c:v>0.0227958441757671</c:v>
                </c:pt>
                <c:pt idx="2920">
                  <c:v>0.0329928611571423</c:v>
                </c:pt>
                <c:pt idx="2921">
                  <c:v>0.0398308540528838</c:v>
                </c:pt>
                <c:pt idx="2922">
                  <c:v>0.0412880902990042</c:v>
                </c:pt>
                <c:pt idx="2923">
                  <c:v>0.0406737452575171</c:v>
                </c:pt>
                <c:pt idx="2924">
                  <c:v>0.0248020710186848</c:v>
                </c:pt>
                <c:pt idx="2925">
                  <c:v>0.0381357751331303</c:v>
                </c:pt>
                <c:pt idx="2926">
                  <c:v>0.0159008822864483</c:v>
                </c:pt>
                <c:pt idx="2927">
                  <c:v>0.0116637626186692</c:v>
                </c:pt>
                <c:pt idx="2928">
                  <c:v>0.00927033919445307</c:v>
                </c:pt>
                <c:pt idx="2929">
                  <c:v>0.00783988624353249</c:v>
                </c:pt>
                <c:pt idx="2930">
                  <c:v>0.0223367933667746</c:v>
                </c:pt>
                <c:pt idx="2931">
                  <c:v>0.018678945548838</c:v>
                </c:pt>
                <c:pt idx="2932">
                  <c:v>0.0227958441757671</c:v>
                </c:pt>
                <c:pt idx="2933">
                  <c:v>0.000503661126899414</c:v>
                </c:pt>
                <c:pt idx="2934">
                  <c:v>0.0311832273340682</c:v>
                </c:pt>
                <c:pt idx="2935">
                  <c:v>0.0509874735265743</c:v>
                </c:pt>
                <c:pt idx="2936">
                  <c:v>0.0450018983884812</c:v>
                </c:pt>
                <c:pt idx="2937">
                  <c:v>0.0403164311899098</c:v>
                </c:pt>
                <c:pt idx="2938">
                  <c:v>0.0444260496959019</c:v>
                </c:pt>
                <c:pt idx="2939">
                  <c:v>0.0534186142706388</c:v>
                </c:pt>
                <c:pt idx="2940">
                  <c:v>0.0438307040998915</c:v>
                </c:pt>
                <c:pt idx="2941">
                  <c:v>0.0267214667857767</c:v>
                </c:pt>
                <c:pt idx="2942">
                  <c:v>0.0223438674241526</c:v>
                </c:pt>
                <c:pt idx="2943">
                  <c:v>0.0250825516154387</c:v>
                </c:pt>
                <c:pt idx="2944">
                  <c:v>0.0261840474241051</c:v>
                </c:pt>
                <c:pt idx="2945">
                  <c:v>0.0340052594128449</c:v>
                </c:pt>
                <c:pt idx="2946">
                  <c:v>0.0323104834699387</c:v>
                </c:pt>
                <c:pt idx="2947">
                  <c:v>0.0362886613140825</c:v>
                </c:pt>
                <c:pt idx="2948">
                  <c:v>0.0374376886229661</c:v>
                </c:pt>
                <c:pt idx="2949">
                  <c:v>0.0461990182268048</c:v>
                </c:pt>
                <c:pt idx="2950">
                  <c:v>0.0473804756416123</c:v>
                </c:pt>
                <c:pt idx="2951">
                  <c:v>0.0311832273340682</c:v>
                </c:pt>
                <c:pt idx="2952">
                  <c:v>0.0191106358190992</c:v>
                </c:pt>
                <c:pt idx="2953">
                  <c:v>0.0185789542221712</c:v>
                </c:pt>
                <c:pt idx="2954">
                  <c:v>0.0117070530347836</c:v>
                </c:pt>
                <c:pt idx="2955">
                  <c:v>3.88151172001204E-007</c:v>
                </c:pt>
                <c:pt idx="2956">
                  <c:v>3.86802015038073E-006</c:v>
                </c:pt>
                <c:pt idx="2957">
                  <c:v>3.07150041287755E-006</c:v>
                </c:pt>
                <c:pt idx="2958">
                  <c:v>4.17495011619313E-006</c:v>
                </c:pt>
                <c:pt idx="2959">
                  <c:v>1.15501519849016E-006</c:v>
                </c:pt>
                <c:pt idx="2960">
                  <c:v>3.00387606678813E-006</c:v>
                </c:pt>
                <c:pt idx="2961">
                  <c:v>3.00387606678813E-006</c:v>
                </c:pt>
                <c:pt idx="2962">
                  <c:v>3.88726918487774E-007</c:v>
                </c:pt>
                <c:pt idx="2963">
                  <c:v>3.88726918487774E-007</c:v>
                </c:pt>
                <c:pt idx="2964">
                  <c:v>2.24609379547242E-006</c:v>
                </c:pt>
                <c:pt idx="2965">
                  <c:v>3.76237610837867E-006</c:v>
                </c:pt>
                <c:pt idx="2966">
                  <c:v>4.27112331578375E-006</c:v>
                </c:pt>
                <c:pt idx="2967">
                  <c:v>2.57879648791319E-006</c:v>
                </c:pt>
                <c:pt idx="2968">
                  <c:v>7.56143668418878E-007</c:v>
                </c:pt>
                <c:pt idx="2969">
                  <c:v>2.57879648791319E-006</c:v>
                </c:pt>
                <c:pt idx="2970">
                  <c:v>2.62645920562939E-006</c:v>
                </c:pt>
                <c:pt idx="2971">
                  <c:v>1.47637797432209E-006</c:v>
                </c:pt>
                <c:pt idx="2972">
                  <c:v>4.49657889971984E-006</c:v>
                </c:pt>
                <c:pt idx="2973">
                  <c:v>3.91772767876514E-007</c:v>
                </c:pt>
                <c:pt idx="2974">
                  <c:v>2.64187859211535E-006</c:v>
                </c:pt>
                <c:pt idx="2975">
                  <c:v>7.67754308057571E-007</c:v>
                </c:pt>
                <c:pt idx="2976">
                  <c:v>1.73515984502523E-006</c:v>
                </c:pt>
                <c:pt idx="2977">
                  <c:v>3.97727256173555E-006</c:v>
                </c:pt>
                <c:pt idx="2978">
                  <c:v>3.67149746175444E-006</c:v>
                </c:pt>
                <c:pt idx="2979">
                  <c:v>3.65384629930664E-006</c:v>
                </c:pt>
                <c:pt idx="2980">
                  <c:v>4.07371466648126E-006</c:v>
                </c:pt>
                <c:pt idx="2981">
                  <c:v>4.02298866015681E-006</c:v>
                </c:pt>
                <c:pt idx="2982">
                  <c:v>4.02298866015681E-006</c:v>
                </c:pt>
                <c:pt idx="2983">
                  <c:v>2.50463827467333E-006</c:v>
                </c:pt>
                <c:pt idx="2984">
                  <c:v>2.13754641797401E-006</c:v>
                </c:pt>
                <c:pt idx="2985">
                  <c:v>2.56410262270027E-006</c:v>
                </c:pt>
                <c:pt idx="2986">
                  <c:v>3.79506640500036E-007</c:v>
                </c:pt>
                <c:pt idx="2987">
                  <c:v>2.50463827467333E-006</c:v>
                </c:pt>
                <c:pt idx="2988">
                  <c:v>1.77570096361954E-006</c:v>
                </c:pt>
                <c:pt idx="2989">
                  <c:v>3.97727256173555E-006</c:v>
                </c:pt>
                <c:pt idx="2990">
                  <c:v>3.20452413388689E-006</c:v>
                </c:pt>
                <c:pt idx="2991">
                  <c:v>2.51865664595978E-006</c:v>
                </c:pt>
                <c:pt idx="2992">
                  <c:v>3.88529123871967E-006</c:v>
                </c:pt>
                <c:pt idx="2993">
                  <c:v>3.79746820320482E-006</c:v>
                </c:pt>
                <c:pt idx="2994">
                  <c:v>3.42342331742582E-006</c:v>
                </c:pt>
                <c:pt idx="2995">
                  <c:v>9.88319832490099E-007</c:v>
                </c:pt>
                <c:pt idx="2996">
                  <c:v>2.83623048479602E-006</c:v>
                </c:pt>
                <c:pt idx="2997">
                  <c:v>3.70713622846957E-007</c:v>
                </c:pt>
                <c:pt idx="2998">
                  <c:v>1.37488544490271E-006</c:v>
                </c:pt>
                <c:pt idx="2999">
                  <c:v>0</c:v>
                </c:pt>
                <c:pt idx="3000">
                  <c:v>3.12213029471785E-006</c:v>
                </c:pt>
                <c:pt idx="3001">
                  <c:v>1.01195951753869E-006</c:v>
                </c:pt>
                <c:pt idx="3002">
                  <c:v>4.27112331578375E-006</c:v>
                </c:pt>
                <c:pt idx="3003">
                  <c:v>1.011029387235E-006</c:v>
                </c:pt>
                <c:pt idx="3004">
                  <c:v>4.27112331578375E-006</c:v>
                </c:pt>
                <c:pt idx="3005">
                  <c:v>7.67754308057571E-007</c:v>
                </c:pt>
                <c:pt idx="3006">
                  <c:v>1.81818184868904E-006</c:v>
                </c:pt>
                <c:pt idx="3007">
                  <c:v>1.77570096361954E-006</c:v>
                </c:pt>
                <c:pt idx="3008">
                  <c:v>3.70713622846957E-007</c:v>
                </c:pt>
                <c:pt idx="3009">
                  <c:v>3.64963500099596E-007</c:v>
                </c:pt>
                <c:pt idx="3010">
                  <c:v>1.80094783233799E-006</c:v>
                </c:pt>
                <c:pt idx="3011">
                  <c:v>3.67149746175444E-006</c:v>
                </c:pt>
                <c:pt idx="3012">
                  <c:v>7.67754308057571E-007</c:v>
                </c:pt>
                <c:pt idx="3013">
                  <c:v>1.06075216596073E-006</c:v>
                </c:pt>
                <c:pt idx="3014">
                  <c:v>7.86627324331371E-007</c:v>
                </c:pt>
                <c:pt idx="3015">
                  <c:v>7.66129036057859E-007</c:v>
                </c:pt>
                <c:pt idx="3016">
                  <c:v>1.89054722528775E-006</c:v>
                </c:pt>
                <c:pt idx="3017">
                  <c:v>1.54389508160382E-006</c:v>
                </c:pt>
                <c:pt idx="3018">
                  <c:v>1.86274513012426E-006</c:v>
                </c:pt>
                <c:pt idx="3019">
                  <c:v>3.67149746175444E-006</c:v>
                </c:pt>
                <c:pt idx="3020">
                  <c:v>4.17495011619313E-006</c:v>
                </c:pt>
                <c:pt idx="3021">
                  <c:v>7.73143454189081E-007</c:v>
                </c:pt>
                <c:pt idx="3022">
                  <c:v>3.07150041287755E-006</c:v>
                </c:pt>
                <c:pt idx="3023">
                  <c:v>3.07150041287755E-006</c:v>
                </c:pt>
                <c:pt idx="3024">
                  <c:v>1.86274513012426E-006</c:v>
                </c:pt>
                <c:pt idx="3025">
                  <c:v>3.04518655540708E-006</c:v>
                </c:pt>
                <c:pt idx="3026">
                  <c:v>2.29770223981663E-006</c:v>
                </c:pt>
                <c:pt idx="3027">
                  <c:v>4.59081816007299E-006</c:v>
                </c:pt>
                <c:pt idx="3028">
                  <c:v>1.15501519849016E-006</c:v>
                </c:pt>
                <c:pt idx="3029">
                  <c:v>1.18503118633261E-006</c:v>
                </c:pt>
                <c:pt idx="3030">
                  <c:v>1.54389508160382E-006</c:v>
                </c:pt>
                <c:pt idx="3031">
                  <c:v>3.98322848456846E-007</c:v>
                </c:pt>
                <c:pt idx="3032">
                  <c:v>7.93319431754911E-007</c:v>
                </c:pt>
                <c:pt idx="3033">
                  <c:v>2.40799152358906E-006</c:v>
                </c:pt>
                <c:pt idx="3034">
                  <c:v>3.15082635079336E-006</c:v>
                </c:pt>
                <c:pt idx="3035">
                  <c:v>3.88151172001204E-007</c:v>
                </c:pt>
                <c:pt idx="3036">
                  <c:v>3.88151172001204E-007</c:v>
                </c:pt>
                <c:pt idx="3037">
                  <c:v>1.91959802495107E-006</c:v>
                </c:pt>
                <c:pt idx="3038">
                  <c:v>4.59081816007299E-006</c:v>
                </c:pt>
                <c:pt idx="3039">
                  <c:v>1.81818184868904E-006</c:v>
                </c:pt>
                <c:pt idx="3040">
                  <c:v>1.81818184868904E-006</c:v>
                </c:pt>
                <c:pt idx="3041">
                  <c:v>1.41643057461673E-006</c:v>
                </c:pt>
                <c:pt idx="3042">
                  <c:v>1.75925922584136E-006</c:v>
                </c:pt>
                <c:pt idx="3043">
                  <c:v>3.92890566627898E-006</c:v>
                </c:pt>
                <c:pt idx="3044">
                  <c:v>2.50463827467333E-006</c:v>
                </c:pt>
                <c:pt idx="3045">
                  <c:v>7.67754308057571E-007</c:v>
                </c:pt>
                <c:pt idx="3046">
                  <c:v>3.27237717597627E-006</c:v>
                </c:pt>
                <c:pt idx="3047">
                  <c:v>2.18839195487211E-006</c:v>
                </c:pt>
                <c:pt idx="3048">
                  <c:v>1.44092221073911E-006</c:v>
                </c:pt>
                <c:pt idx="3049">
                  <c:v>4.38931317698395E-006</c:v>
                </c:pt>
                <c:pt idx="3050">
                  <c:v>4.07371466648126E-006</c:v>
                </c:pt>
                <c:pt idx="3051">
                  <c:v>3.27237717597627E-006</c:v>
                </c:pt>
                <c:pt idx="3052">
                  <c:v>2.18839195487211E-006</c:v>
                </c:pt>
                <c:pt idx="3053">
                  <c:v>3.1307551598028E-006</c:v>
                </c:pt>
                <c:pt idx="3054">
                  <c:v>1.41643057461673E-006</c:v>
                </c:pt>
                <c:pt idx="3055">
                  <c:v>1.75925922584136E-006</c:v>
                </c:pt>
                <c:pt idx="3056">
                  <c:v>1.011029387235E-006</c:v>
                </c:pt>
                <c:pt idx="3057">
                  <c:v>1.3837638182741E-006</c:v>
                </c:pt>
                <c:pt idx="3058">
                  <c:v>3.48623866505488E-006</c:v>
                </c:pt>
                <c:pt idx="3059">
                  <c:v>2.83623048479602E-006</c:v>
                </c:pt>
                <c:pt idx="3060">
                  <c:v>4.28704585719933E-006</c:v>
                </c:pt>
                <c:pt idx="3061">
                  <c:v>7.38688828298739E-007</c:v>
                </c:pt>
                <c:pt idx="3062">
                  <c:v>1.75925922584136E-006</c:v>
                </c:pt>
                <c:pt idx="3063">
                  <c:v>1.3837638182741E-006</c:v>
                </c:pt>
                <c:pt idx="3064">
                  <c:v>1.75925922584136E-006</c:v>
                </c:pt>
                <c:pt idx="3065">
                  <c:v>3.06030612164768E-006</c:v>
                </c:pt>
                <c:pt idx="3066">
                  <c:v>3.40807187617891E-006</c:v>
                </c:pt>
                <c:pt idx="3067">
                  <c:v>3.54295836125948E-007</c:v>
                </c:pt>
                <c:pt idx="3068">
                  <c:v>3.40807187617891E-006</c:v>
                </c:pt>
                <c:pt idx="3069">
                  <c:v>4.08163249318161E-006</c:v>
                </c:pt>
                <c:pt idx="3070">
                  <c:v>1.34408603936099E-006</c:v>
                </c:pt>
                <c:pt idx="3071">
                  <c:v>2.0462633825335E-006</c:v>
                </c:pt>
                <c:pt idx="3072">
                  <c:v>2.39361707189741E-006</c:v>
                </c:pt>
                <c:pt idx="3073">
                  <c:v>3.67132879933042E-006</c:v>
                </c:pt>
                <c:pt idx="3074">
                  <c:v>6.90846287275297E-007</c:v>
                </c:pt>
                <c:pt idx="3075">
                  <c:v>2.34171730763138E-006</c:v>
                </c:pt>
                <c:pt idx="3076">
                  <c:v>2.00174067967244E-006</c:v>
                </c:pt>
                <c:pt idx="3077">
                  <c:v>3.06030612164768E-006</c:v>
                </c:pt>
                <c:pt idx="3078">
                  <c:v>3.42342331742582E-006</c:v>
                </c:pt>
                <c:pt idx="3079">
                  <c:v>3.62318839690477E-007</c:v>
                </c:pt>
                <c:pt idx="3080">
                  <c:v>1.77570096361954E-006</c:v>
                </c:pt>
                <c:pt idx="3081">
                  <c:v>4.18943551938507E-006</c:v>
                </c:pt>
                <c:pt idx="3082">
                  <c:v>1.01195951753869E-006</c:v>
                </c:pt>
                <c:pt idx="3083">
                  <c:v>3.58490554359088E-006</c:v>
                </c:pt>
                <c:pt idx="3084">
                  <c:v>3.64963500099596E-007</c:v>
                </c:pt>
                <c:pt idx="3085">
                  <c:v>1.75925922584136E-006</c:v>
                </c:pt>
                <c:pt idx="3086">
                  <c:v>1.41643057461673E-006</c:v>
                </c:pt>
                <c:pt idx="3087">
                  <c:v>1.48662039392098E-006</c:v>
                </c:pt>
                <c:pt idx="3088">
                  <c:v>3.74384251694459E-006</c:v>
                </c:pt>
                <c:pt idx="3089">
                  <c:v>0</c:v>
                </c:pt>
                <c:pt idx="3090">
                  <c:v>2.2922923389086E-006</c:v>
                </c:pt>
                <c:pt idx="3091">
                  <c:v>1.89054722528775E-006</c:v>
                </c:pt>
                <c:pt idx="3092">
                  <c:v>1.47637797432209E-006</c:v>
                </c:pt>
                <c:pt idx="3093">
                  <c:v>7.9365079512622E-007</c:v>
                </c:pt>
                <c:pt idx="3094">
                  <c:v>3.81526098859844E-007</c:v>
                </c:pt>
                <c:pt idx="3095">
                  <c:v>4.17495011619313E-006</c:v>
                </c:pt>
                <c:pt idx="3096">
                  <c:v>3.15082635079336E-006</c:v>
                </c:pt>
                <c:pt idx="3097">
                  <c:v>4.39330523820018E-006</c:v>
                </c:pt>
                <c:pt idx="3098">
                  <c:v>3.56919887825796E-006</c:v>
                </c:pt>
                <c:pt idx="3099">
                  <c:v>3.96874983779918E-006</c:v>
                </c:pt>
                <c:pt idx="3100">
                  <c:v>1.96907220182605E-006</c:v>
                </c:pt>
                <c:pt idx="3101">
                  <c:v>3.4681495254043E-006</c:v>
                </c:pt>
                <c:pt idx="3102">
                  <c:v>3.91349118874436E-007</c:v>
                </c:pt>
                <c:pt idx="3103">
                  <c:v>1.54389508160382E-006</c:v>
                </c:pt>
                <c:pt idx="3104">
                  <c:v>4.59081816007299E-006</c:v>
                </c:pt>
                <c:pt idx="3105">
                  <c:v>4.17495011619313E-006</c:v>
                </c:pt>
                <c:pt idx="3106">
                  <c:v>4.59081816007299E-006</c:v>
                </c:pt>
                <c:pt idx="3107">
                  <c:v>0</c:v>
                </c:pt>
                <c:pt idx="3108">
                  <c:v>3.86802015038073E-006</c:v>
                </c:pt>
                <c:pt idx="3109">
                  <c:v>3.10590641384758E-006</c:v>
                </c:pt>
                <c:pt idx="3110">
                  <c:v>0</c:v>
                </c:pt>
                <c:pt idx="3111">
                  <c:v>0</c:v>
                </c:pt>
                <c:pt idx="3112">
                  <c:v>1.91959802495107E-006</c:v>
                </c:pt>
                <c:pt idx="3113">
                  <c:v>1.91959802495107E-006</c:v>
                </c:pt>
                <c:pt idx="3114">
                  <c:v>3.47870194614793E-006</c:v>
                </c:pt>
                <c:pt idx="3115">
                  <c:v>1.15501519849016E-006</c:v>
                </c:pt>
                <c:pt idx="3116">
                  <c:v>1.08588348715526E-006</c:v>
                </c:pt>
                <c:pt idx="3117">
                  <c:v>4.49657889971984E-006</c:v>
                </c:pt>
                <c:pt idx="3118">
                  <c:v>0</c:v>
                </c:pt>
                <c:pt idx="3119">
                  <c:v>1.45067696132053E-006</c:v>
                </c:pt>
                <c:pt idx="3120">
                  <c:v>0</c:v>
                </c:pt>
                <c:pt idx="3121">
                  <c:v>7.74443370119623E-007</c:v>
                </c:pt>
                <c:pt idx="3122">
                  <c:v>3.35305708392133E-006</c:v>
                </c:pt>
                <c:pt idx="3123">
                  <c:v>3.88726918487774E-007</c:v>
                </c:pt>
                <c:pt idx="3124">
                  <c:v>7.67754308057571E-007</c:v>
                </c:pt>
                <c:pt idx="3125">
                  <c:v>1.45067696132053E-006</c:v>
                </c:pt>
                <c:pt idx="3126">
                  <c:v>1.48662039392098E-006</c:v>
                </c:pt>
                <c:pt idx="3127">
                  <c:v>3.04518655540708E-006</c:v>
                </c:pt>
                <c:pt idx="3128">
                  <c:v>4.4790650453104E-006</c:v>
                </c:pt>
                <c:pt idx="3129">
                  <c:v>7.74443370119623E-007</c:v>
                </c:pt>
                <c:pt idx="3130">
                  <c:v>7.67754308057571E-007</c:v>
                </c:pt>
                <c:pt idx="3131">
                  <c:v>3.28185338675983E-006</c:v>
                </c:pt>
                <c:pt idx="3132">
                  <c:v>3.79506640500036E-007</c:v>
                </c:pt>
                <c:pt idx="3133">
                  <c:v>1.80094783233799E-006</c:v>
                </c:pt>
                <c:pt idx="3134">
                  <c:v>2.19256439021219E-006</c:v>
                </c:pt>
                <c:pt idx="3135">
                  <c:v>3.58490554359088E-006</c:v>
                </c:pt>
                <c:pt idx="3136">
                  <c:v>4.28704585719933E-006</c:v>
                </c:pt>
                <c:pt idx="3137">
                  <c:v>7.38688828298739E-007</c:v>
                </c:pt>
                <c:pt idx="3138">
                  <c:v>3.50230403626285E-006</c:v>
                </c:pt>
                <c:pt idx="3139">
                  <c:v>1.03578154032636E-006</c:v>
                </c:pt>
                <c:pt idx="3140">
                  <c:v>1.03578154032636E-006</c:v>
                </c:pt>
                <c:pt idx="3141">
                  <c:v>1.41643057461673E-006</c:v>
                </c:pt>
                <c:pt idx="3142">
                  <c:v>7.49765688041141E-007</c:v>
                </c:pt>
                <c:pt idx="3143">
                  <c:v>0</c:v>
                </c:pt>
                <c:pt idx="3144">
                  <c:v>9.88319832490099E-007</c:v>
                </c:pt>
                <c:pt idx="3145">
                  <c:v>3.50230403626285E-006</c:v>
                </c:pt>
                <c:pt idx="3146">
                  <c:v>1.3837638182741E-006</c:v>
                </c:pt>
                <c:pt idx="3147">
                  <c:v>3.48623866505488E-006</c:v>
                </c:pt>
                <c:pt idx="3148">
                  <c:v>1.3837638182741E-006</c:v>
                </c:pt>
                <c:pt idx="3149">
                  <c:v>2.4612579088593E-006</c:v>
                </c:pt>
                <c:pt idx="3150">
                  <c:v>3.64963500099596E-007</c:v>
                </c:pt>
                <c:pt idx="3151">
                  <c:v>2.09281168611308E-006</c:v>
                </c:pt>
                <c:pt idx="3152">
                  <c:v>3.58490554359088E-006</c:v>
                </c:pt>
                <c:pt idx="3153">
                  <c:v>0</c:v>
                </c:pt>
                <c:pt idx="3154">
                  <c:v>3.97727256173555E-006</c:v>
                </c:pt>
                <c:pt idx="3155">
                  <c:v>1.41643057461673E-006</c:v>
                </c:pt>
                <c:pt idx="3156">
                  <c:v>1.40712947549017E-006</c:v>
                </c:pt>
                <c:pt idx="3157">
                  <c:v>1.48662039392098E-006</c:v>
                </c:pt>
                <c:pt idx="3158">
                  <c:v>3.81526098859844E-007</c:v>
                </c:pt>
                <c:pt idx="3159">
                  <c:v>4.68781964300289E-006</c:v>
                </c:pt>
                <c:pt idx="3160">
                  <c:v>3.4681495254043E-006</c:v>
                </c:pt>
                <c:pt idx="3161">
                  <c:v>1.84466015755927E-006</c:v>
                </c:pt>
                <c:pt idx="3162">
                  <c:v>7.86627324331371E-007</c:v>
                </c:pt>
                <c:pt idx="3163">
                  <c:v>4.49657889971984E-006</c:v>
                </c:pt>
                <c:pt idx="3164">
                  <c:v>0</c:v>
                </c:pt>
                <c:pt idx="3165">
                  <c:v>1.15501519849016E-006</c:v>
                </c:pt>
                <c:pt idx="3166">
                  <c:v>2.67803402054854E-006</c:v>
                </c:pt>
                <c:pt idx="3167">
                  <c:v>4.70709169732864E-006</c:v>
                </c:pt>
                <c:pt idx="3168">
                  <c:v>3.10590641384758E-006</c:v>
                </c:pt>
                <c:pt idx="3169">
                  <c:v>1.18380059631079E-006</c:v>
                </c:pt>
                <c:pt idx="3170">
                  <c:v>3.88151172001204E-007</c:v>
                </c:pt>
                <c:pt idx="3171">
                  <c:v>3.96874983779918E-006</c:v>
                </c:pt>
                <c:pt idx="3172">
                  <c:v>3.18704294762067E-006</c:v>
                </c:pt>
                <c:pt idx="3173">
                  <c:v>4.01691325991308E-007</c:v>
                </c:pt>
                <c:pt idx="3174">
                  <c:v>3.4681495254043E-006</c:v>
                </c:pt>
                <c:pt idx="3175">
                  <c:v>0</c:v>
                </c:pt>
                <c:pt idx="3176">
                  <c:v>3.86802015038073E-006</c:v>
                </c:pt>
                <c:pt idx="3177">
                  <c:v>7.9365079512622E-007</c:v>
                </c:pt>
                <c:pt idx="3178">
                  <c:v>1.54389508160382E-006</c:v>
                </c:pt>
                <c:pt idx="3179">
                  <c:v>1.18503118633261E-006</c:v>
                </c:pt>
                <c:pt idx="3180">
                  <c:v>3.23435832981998E-006</c:v>
                </c:pt>
                <c:pt idx="3181">
                  <c:v>2.40799152358906E-006</c:v>
                </c:pt>
                <c:pt idx="3182">
                  <c:v>4.39330523820018E-006</c:v>
                </c:pt>
                <c:pt idx="3183">
                  <c:v>3.88151172001204E-007</c:v>
                </c:pt>
                <c:pt idx="3184">
                  <c:v>1.948979551976E-006</c:v>
                </c:pt>
                <c:pt idx="3185">
                  <c:v>3.86802015038073E-006</c:v>
                </c:pt>
                <c:pt idx="3186">
                  <c:v>4.4790650453104E-006</c:v>
                </c:pt>
                <c:pt idx="3187">
                  <c:v>4.07371466648126E-006</c:v>
                </c:pt>
                <c:pt idx="3188">
                  <c:v>3.88726918487774E-007</c:v>
                </c:pt>
                <c:pt idx="3189">
                  <c:v>1.86274513012426E-006</c:v>
                </c:pt>
                <c:pt idx="3190">
                  <c:v>3.28185338675983E-006</c:v>
                </c:pt>
                <c:pt idx="3191">
                  <c:v>1.48662039392098E-006</c:v>
                </c:pt>
                <c:pt idx="3192">
                  <c:v>3.74384251694459E-006</c:v>
                </c:pt>
                <c:pt idx="3193">
                  <c:v>4.22535228340341E-006</c:v>
                </c:pt>
                <c:pt idx="3194">
                  <c:v>4.59081816007299E-006</c:v>
                </c:pt>
                <c:pt idx="3195">
                  <c:v>3.98406373667965E-007</c:v>
                </c:pt>
                <c:pt idx="3196">
                  <c:v>4.28134537453791E-006</c:v>
                </c:pt>
                <c:pt idx="3197">
                  <c:v>2.34631141428859E-006</c:v>
                </c:pt>
                <c:pt idx="3198">
                  <c:v>3.88151172001204E-007</c:v>
                </c:pt>
                <c:pt idx="3199">
                  <c:v>3.4681495254043E-006</c:v>
                </c:pt>
                <c:pt idx="3200">
                  <c:v>1.55487802688837E-006</c:v>
                </c:pt>
                <c:pt idx="3201">
                  <c:v>0</c:v>
                </c:pt>
                <c:pt idx="3202">
                  <c:v>1.48662039392098E-006</c:v>
                </c:pt>
                <c:pt idx="3203">
                  <c:v>3.74384251694459E-006</c:v>
                </c:pt>
                <c:pt idx="3204">
                  <c:v>3.0784509466109E-006</c:v>
                </c:pt>
                <c:pt idx="3205">
                  <c:v>3.35305708392133E-006</c:v>
                </c:pt>
                <c:pt idx="3206">
                  <c:v>3.74384251694459E-006</c:v>
                </c:pt>
                <c:pt idx="3207">
                  <c:v>3.74384251694459E-006</c:v>
                </c:pt>
                <c:pt idx="3208">
                  <c:v>7.66129036057859E-007</c:v>
                </c:pt>
                <c:pt idx="3209">
                  <c:v>1.08588348715526E-006</c:v>
                </c:pt>
                <c:pt idx="3210">
                  <c:v>1.84466015755927E-006</c:v>
                </c:pt>
                <c:pt idx="3211">
                  <c:v>3.76237610837867E-006</c:v>
                </c:pt>
                <c:pt idx="3212">
                  <c:v>1.0597302242543E-006</c:v>
                </c:pt>
                <c:pt idx="3213">
                  <c:v>3.82409174033819E-007</c:v>
                </c:pt>
                <c:pt idx="3214">
                  <c:v>2.93282885404247E-006</c:v>
                </c:pt>
                <c:pt idx="3215">
                  <c:v>4.02298866015681E-006</c:v>
                </c:pt>
                <c:pt idx="3216">
                  <c:v>3.82409174033819E-007</c:v>
                </c:pt>
                <c:pt idx="3217">
                  <c:v>3.04518655540708E-006</c:v>
                </c:pt>
                <c:pt idx="3218">
                  <c:v>3.76237610837867E-006</c:v>
                </c:pt>
                <c:pt idx="3219">
                  <c:v>2.24171534439001E-006</c:v>
                </c:pt>
                <c:pt idx="3220">
                  <c:v>4.49657889971984E-006</c:v>
                </c:pt>
                <c:pt idx="3221">
                  <c:v>2.64187859211535E-006</c:v>
                </c:pt>
                <c:pt idx="3222">
                  <c:v>1.08695651817146E-006</c:v>
                </c:pt>
                <c:pt idx="3223">
                  <c:v>3.81526098859844E-007</c:v>
                </c:pt>
                <c:pt idx="3224">
                  <c:v>1.91959802495107E-006</c:v>
                </c:pt>
                <c:pt idx="3225">
                  <c:v>3.07150041287755E-006</c:v>
                </c:pt>
                <c:pt idx="3226">
                  <c:v>4.70709169732864E-006</c:v>
                </c:pt>
                <c:pt idx="3227">
                  <c:v>4.68781964300289E-006</c:v>
                </c:pt>
                <c:pt idx="3228">
                  <c:v>1.96907220182605E-006</c:v>
                </c:pt>
                <c:pt idx="3229">
                  <c:v>4.68781964300289E-006</c:v>
                </c:pt>
                <c:pt idx="3230">
                  <c:v>1.15384612812628E-006</c:v>
                </c:pt>
                <c:pt idx="3231">
                  <c:v>4.68781964300289E-006</c:v>
                </c:pt>
                <c:pt idx="3232">
                  <c:v>3.55809115927371E-006</c:v>
                </c:pt>
                <c:pt idx="3233">
                  <c:v>3.15082635079336E-006</c:v>
                </c:pt>
                <c:pt idx="3234">
                  <c:v>4.33436550493451E-006</c:v>
                </c:pt>
                <c:pt idx="3235">
                  <c:v>3.98322848456846E-007</c:v>
                </c:pt>
                <c:pt idx="3236">
                  <c:v>2.81942968818546E-006</c:v>
                </c:pt>
                <c:pt idx="3237">
                  <c:v>3.23435832981998E-006</c:v>
                </c:pt>
                <c:pt idx="3238">
                  <c:v>3.94818667971243E-006</c:v>
                </c:pt>
                <c:pt idx="3239">
                  <c:v>8.06794058875098E-007</c:v>
                </c:pt>
                <c:pt idx="3240">
                  <c:v>4.05319164885445E-006</c:v>
                </c:pt>
                <c:pt idx="3241">
                  <c:v>7.93319431754911E-007</c:v>
                </c:pt>
                <c:pt idx="3242">
                  <c:v>2.81942968818546E-006</c:v>
                </c:pt>
                <c:pt idx="3243">
                  <c:v>4.68781964300289E-006</c:v>
                </c:pt>
                <c:pt idx="3244">
                  <c:v>0</c:v>
                </c:pt>
                <c:pt idx="3245">
                  <c:v>4.81092414451222E-006</c:v>
                </c:pt>
                <c:pt idx="3246">
                  <c:v>2.40799152358906E-006</c:v>
                </c:pt>
                <c:pt idx="3247">
                  <c:v>4.83122386833968E-006</c:v>
                </c:pt>
                <c:pt idx="3248">
                  <c:v>3.47870194614793E-006</c:v>
                </c:pt>
                <c:pt idx="3249">
                  <c:v>3.07150041287755E-006</c:v>
                </c:pt>
                <c:pt idx="3250">
                  <c:v>1.15384612812628E-006</c:v>
                </c:pt>
                <c:pt idx="3251">
                  <c:v>3.81526098859844E-007</c:v>
                </c:pt>
                <c:pt idx="3252">
                  <c:v>1.54389508160382E-006</c:v>
                </c:pt>
                <c:pt idx="3253">
                  <c:v>3.0784509466109E-006</c:v>
                </c:pt>
                <c:pt idx="3254">
                  <c:v>3.8484849920443E-006</c:v>
                </c:pt>
                <c:pt idx="3255">
                  <c:v>1.948979551976E-006</c:v>
                </c:pt>
                <c:pt idx="3256">
                  <c:v>1.58385095908976E-006</c:v>
                </c:pt>
                <c:pt idx="3257">
                  <c:v>4.58917857324684E-006</c:v>
                </c:pt>
                <c:pt idx="3258">
                  <c:v>3.4681495254043E-006</c:v>
                </c:pt>
                <c:pt idx="3259">
                  <c:v>1.48662039392098E-006</c:v>
                </c:pt>
                <c:pt idx="3260">
                  <c:v>2.62645920562939E-006</c:v>
                </c:pt>
                <c:pt idx="3261">
                  <c:v>3.35305708392133E-006</c:v>
                </c:pt>
                <c:pt idx="3262">
                  <c:v>0</c:v>
                </c:pt>
                <c:pt idx="3263">
                  <c:v>3.91772767876514E-007</c:v>
                </c:pt>
                <c:pt idx="3264">
                  <c:v>1.44092221073911E-006</c:v>
                </c:pt>
                <c:pt idx="3265">
                  <c:v>0.19417659835986</c:v>
                </c:pt>
                <c:pt idx="3266">
                  <c:v>2.62645920562939E-006</c:v>
                </c:pt>
                <c:pt idx="3267">
                  <c:v>3.28185338675983E-006</c:v>
                </c:pt>
                <c:pt idx="3268">
                  <c:v>1.45067696132053E-006</c:v>
                </c:pt>
                <c:pt idx="3269">
                  <c:v>4.4790650453104E-006</c:v>
                </c:pt>
                <c:pt idx="3270">
                  <c:v>2.9721955087892E-006</c:v>
                </c:pt>
                <c:pt idx="3271">
                  <c:v>1.06075216596073E-006</c:v>
                </c:pt>
                <c:pt idx="3272">
                  <c:v>1.45067696132053E-006</c:v>
                </c:pt>
                <c:pt idx="3273">
                  <c:v>1.84466015755927E-006</c:v>
                </c:pt>
                <c:pt idx="3274">
                  <c:v>1.86274513012426E-006</c:v>
                </c:pt>
                <c:pt idx="3275">
                  <c:v>7.74443370119623E-007</c:v>
                </c:pt>
                <c:pt idx="3276">
                  <c:v>1.44092221073911E-006</c:v>
                </c:pt>
                <c:pt idx="3277">
                  <c:v>3.58490554359088E-006</c:v>
                </c:pt>
                <c:pt idx="3278">
                  <c:v>2.90262164590255E-006</c:v>
                </c:pt>
                <c:pt idx="3279">
                  <c:v>1.03578154032636E-006</c:v>
                </c:pt>
                <c:pt idx="3280">
                  <c:v>3.56807525635644E-006</c:v>
                </c:pt>
                <c:pt idx="3281">
                  <c:v>2.13754641797401E-006</c:v>
                </c:pt>
                <c:pt idx="3282">
                  <c:v>1.37488544490271E-006</c:v>
                </c:pt>
                <c:pt idx="3283">
                  <c:v>3.12213029471785E-006</c:v>
                </c:pt>
                <c:pt idx="3284">
                  <c:v>1.3837638182741E-006</c:v>
                </c:pt>
                <c:pt idx="3285">
                  <c:v>2.83623048479602E-006</c:v>
                </c:pt>
                <c:pt idx="3286">
                  <c:v>2.0426287281733E-006</c:v>
                </c:pt>
                <c:pt idx="3287">
                  <c:v>2.77280851685879E-006</c:v>
                </c:pt>
                <c:pt idx="3288">
                  <c:v>0</c:v>
                </c:pt>
                <c:pt idx="3289">
                  <c:v>3.05206453620285E-006</c:v>
                </c:pt>
                <c:pt idx="3290">
                  <c:v>0</c:v>
                </c:pt>
                <c:pt idx="3291">
                  <c:v>3.79746820320482E-006</c:v>
                </c:pt>
                <c:pt idx="3292">
                  <c:v>1.7194569815972E-006</c:v>
                </c:pt>
                <c:pt idx="3293">
                  <c:v>3.79746820320482E-006</c:v>
                </c:pt>
                <c:pt idx="3294">
                  <c:v>3.1307551598028E-006</c:v>
                </c:pt>
                <c:pt idx="3295">
                  <c:v>3.12213029471785E-006</c:v>
                </c:pt>
                <c:pt idx="3296">
                  <c:v>3.62318839690477E-007</c:v>
                </c:pt>
                <c:pt idx="3297">
                  <c:v>7.22021661474907E-007</c:v>
                </c:pt>
                <c:pt idx="3298">
                  <c:v>9.88319832490099E-007</c:v>
                </c:pt>
                <c:pt idx="3299">
                  <c:v>2.14152704297833E-006</c:v>
                </c:pt>
                <c:pt idx="3300">
                  <c:v>0</c:v>
                </c:pt>
                <c:pt idx="3301">
                  <c:v>0</c:v>
                </c:pt>
                <c:pt idx="3302">
                  <c:v>3.88529123871967E-006</c:v>
                </c:pt>
                <c:pt idx="3303">
                  <c:v>0</c:v>
                </c:pt>
                <c:pt idx="3304">
                  <c:v>3.06030612164768E-006</c:v>
                </c:pt>
                <c:pt idx="3305">
                  <c:v>3.46620449701468E-007</c:v>
                </c:pt>
                <c:pt idx="3306">
                  <c:v>2.25563904057674E-006</c:v>
                </c:pt>
                <c:pt idx="3307">
                  <c:v>2.85954575262877E-006</c:v>
                </c:pt>
                <c:pt idx="3308">
                  <c:v>6.76246830556211E-007</c:v>
                </c:pt>
                <c:pt idx="3309">
                  <c:v>1.25944585949393E-006</c:v>
                </c:pt>
                <c:pt idx="3310">
                  <c:v>2.24438907154706E-006</c:v>
                </c:pt>
                <c:pt idx="3311">
                  <c:v>6.62251655990096E-007</c:v>
                </c:pt>
                <c:pt idx="3312">
                  <c:v>3.19327742334226E-006</c:v>
                </c:pt>
                <c:pt idx="3313">
                  <c:v>1.25944585949393E-006</c:v>
                </c:pt>
                <c:pt idx="3314">
                  <c:v>9.07590754469056E-007</c:v>
                </c:pt>
                <c:pt idx="3315">
                  <c:v>2.51623383588348E-006</c:v>
                </c:pt>
                <c:pt idx="3316">
                  <c:v>3.30969277481898E-006</c:v>
                </c:pt>
                <c:pt idx="3317">
                  <c:v>6.48824006754757E-007</c:v>
                </c:pt>
                <c:pt idx="3318">
                  <c:v>2.7441484292164E-006</c:v>
                </c:pt>
                <c:pt idx="3319">
                  <c:v>1.54471542112601E-006</c:v>
                </c:pt>
                <c:pt idx="3320">
                  <c:v>3.76124299312179E-006</c:v>
                </c:pt>
                <c:pt idx="3321">
                  <c:v>3.41186015348502E-006</c:v>
                </c:pt>
                <c:pt idx="3322">
                  <c:v>1.87908499846614E-006</c:v>
                </c:pt>
                <c:pt idx="3323">
                  <c:v>3.41186015348502E-006</c:v>
                </c:pt>
                <c:pt idx="3324">
                  <c:v>3.06451623297126E-006</c:v>
                </c:pt>
                <c:pt idx="3325">
                  <c:v>3.18979265426578E-007</c:v>
                </c:pt>
                <c:pt idx="3326">
                  <c:v>1.19142174892315E-006</c:v>
                </c:pt>
                <c:pt idx="3327">
                  <c:v>8.70942181197651E-007</c:v>
                </c:pt>
                <c:pt idx="3328">
                  <c:v>2.75080913481204E-006</c:v>
                </c:pt>
                <c:pt idx="3329">
                  <c:v>8.54700849910417E-007</c:v>
                </c:pt>
                <c:pt idx="3330">
                  <c:v>2.37184397959629E-006</c:v>
                </c:pt>
                <c:pt idx="3331">
                  <c:v>2.04236001310809E-006</c:v>
                </c:pt>
                <c:pt idx="3332">
                  <c:v>5.96125179112535E-007</c:v>
                </c:pt>
                <c:pt idx="3333">
                  <c:v>1.7024426023297E-006</c:v>
                </c:pt>
                <c:pt idx="3334">
                  <c:v>8.22737467077868E-007</c:v>
                </c:pt>
                <c:pt idx="3335">
                  <c:v>2.26608182569931E-006</c:v>
                </c:pt>
                <c:pt idx="3336">
                  <c:v>1.40221400051109E-006</c:v>
                </c:pt>
                <c:pt idx="3337">
                  <c:v>1.99556544445889E-006</c:v>
                </c:pt>
                <c:pt idx="3338">
                  <c:v>1.73453993590436E-006</c:v>
                </c:pt>
                <c:pt idx="3339">
                  <c:v>3.46646559767397E-006</c:v>
                </c:pt>
                <c:pt idx="3340">
                  <c:v>1.41263942317824E-006</c:v>
                </c:pt>
                <c:pt idx="3341">
                  <c:v>2.04236001310809E-006</c:v>
                </c:pt>
                <c:pt idx="3342">
                  <c:v>1.73716014717393E-006</c:v>
                </c:pt>
                <c:pt idx="3343">
                  <c:v>3.15552205838187E-006</c:v>
                </c:pt>
                <c:pt idx="3344">
                  <c:v>2.59344018709164E-006</c:v>
                </c:pt>
                <c:pt idx="3345">
                  <c:v>2.37184397959629E-006</c:v>
                </c:pt>
                <c:pt idx="3346">
                  <c:v>3.02800905645578E-007</c:v>
                </c:pt>
                <c:pt idx="3347">
                  <c:v>1.12443776829011E-006</c:v>
                </c:pt>
                <c:pt idx="3348">
                  <c:v>2.54491024223587E-006</c:v>
                </c:pt>
                <c:pt idx="3349">
                  <c:v>8.07635824755501E-007</c:v>
                </c:pt>
                <c:pt idx="3350">
                  <c:v>1.09809664439021E-006</c:v>
                </c:pt>
                <c:pt idx="3351">
                  <c:v>5.96125179112535E-007</c:v>
                </c:pt>
                <c:pt idx="3352">
                  <c:v>1.14591289730854E-006</c:v>
                </c:pt>
                <c:pt idx="3353">
                  <c:v>1.16822428523537E-006</c:v>
                </c:pt>
                <c:pt idx="3354">
                  <c:v>3.24574971295184E-006</c:v>
                </c:pt>
                <c:pt idx="3355">
                  <c:v>2.63770357441291E-006</c:v>
                </c:pt>
                <c:pt idx="3356">
                  <c:v>2.41809678842917E-006</c:v>
                </c:pt>
                <c:pt idx="3357">
                  <c:v>2.63770357441291E-006</c:v>
                </c:pt>
                <c:pt idx="3358">
                  <c:v>2.37184397959629E-006</c:v>
                </c:pt>
                <c:pt idx="3359">
                  <c:v>3.278688411033E-006</c:v>
                </c:pt>
                <c:pt idx="3360">
                  <c:v>1.20870267356657E-006</c:v>
                </c:pt>
                <c:pt idx="3361">
                  <c:v>2.1986971106168E-006</c:v>
                </c:pt>
                <c:pt idx="3362">
                  <c:v>9.07590754469056E-007</c:v>
                </c:pt>
                <c:pt idx="3363">
                  <c:v>3.25467859130092E-007</c:v>
                </c:pt>
                <c:pt idx="3364">
                  <c:v>3.25467859130092E-007</c:v>
                </c:pt>
                <c:pt idx="3365">
                  <c:v>2.54515593506187E-006</c:v>
                </c:pt>
                <c:pt idx="3366">
                  <c:v>3.27600324536126E-007</c:v>
                </c:pt>
                <c:pt idx="3367">
                  <c:v>1.87601953650502E-006</c:v>
                </c:pt>
                <c:pt idx="3368">
                  <c:v>1.20870267356657E-006</c:v>
                </c:pt>
                <c:pt idx="3369">
                  <c:v>1.5573770712498E-006</c:v>
                </c:pt>
                <c:pt idx="3370">
                  <c:v>3.07692299231553E-006</c:v>
                </c:pt>
                <c:pt idx="3371">
                  <c:v>3.67412127680606E-006</c:v>
                </c:pt>
                <c:pt idx="3372">
                  <c:v>2.80759710368164E-006</c:v>
                </c:pt>
                <c:pt idx="3373">
                  <c:v>3.27600324536126E-007</c:v>
                </c:pt>
                <c:pt idx="3374">
                  <c:v>1.23355264660269E-006</c:v>
                </c:pt>
                <c:pt idx="3375">
                  <c:v>1.25944585949393E-006</c:v>
                </c:pt>
                <c:pt idx="3376">
                  <c:v>2.71216091314804E-006</c:v>
                </c:pt>
                <c:pt idx="3377">
                  <c:v>2.92850998851809E-006</c:v>
                </c:pt>
                <c:pt idx="3378">
                  <c:v>0</c:v>
                </c:pt>
                <c:pt idx="3379">
                  <c:v>3.51758805693207E-006</c:v>
                </c:pt>
                <c:pt idx="3380">
                  <c:v>2.62267351024372E-006</c:v>
                </c:pt>
                <c:pt idx="3381">
                  <c:v>3.3222591270591E-007</c:v>
                </c:pt>
                <c:pt idx="3382">
                  <c:v>2.1986971106168E-006</c:v>
                </c:pt>
                <c:pt idx="3383">
                  <c:v>1.87908499846614E-006</c:v>
                </c:pt>
                <c:pt idx="3384">
                  <c:v>6.57354141231874E-007</c:v>
                </c:pt>
                <c:pt idx="3385">
                  <c:v>3.4825869369565E-006</c:v>
                </c:pt>
                <c:pt idx="3386">
                  <c:v>2.80759710368164E-006</c:v>
                </c:pt>
                <c:pt idx="3387">
                  <c:v>2.54515593506187E-006</c:v>
                </c:pt>
                <c:pt idx="3388">
                  <c:v>3.27600324536126E-007</c:v>
                </c:pt>
                <c:pt idx="3389">
                  <c:v>2.54515593506187E-006</c:v>
                </c:pt>
                <c:pt idx="3390">
                  <c:v>3.21027284337803E-007</c:v>
                </c:pt>
                <c:pt idx="3391">
                  <c:v>3.6021925151683E-006</c:v>
                </c:pt>
                <c:pt idx="3392">
                  <c:v>2.12264145846014E-006</c:v>
                </c:pt>
                <c:pt idx="3393">
                  <c:v>3.00395266923553E-006</c:v>
                </c:pt>
                <c:pt idx="3394">
                  <c:v>1.83852913878292E-006</c:v>
                </c:pt>
                <c:pt idx="3395">
                  <c:v>3.76124299312179E-006</c:v>
                </c:pt>
                <c:pt idx="3396">
                  <c:v>1.87601953650502E-006</c:v>
                </c:pt>
                <c:pt idx="3397">
                  <c:v>3.41186015348502E-006</c:v>
                </c:pt>
                <c:pt idx="3398">
                  <c:v>3.27600324536126E-007</c:v>
                </c:pt>
                <c:pt idx="3399">
                  <c:v>1.58995818204502E-006</c:v>
                </c:pt>
                <c:pt idx="3400">
                  <c:v>3.34448157383962E-007</c:v>
                </c:pt>
                <c:pt idx="3401">
                  <c:v>1.52610443881974E-006</c:v>
                </c:pt>
                <c:pt idx="3402">
                  <c:v>3.34394892658625E-006</c:v>
                </c:pt>
                <c:pt idx="3403">
                  <c:v>2.1986971106168E-006</c:v>
                </c:pt>
                <c:pt idx="3404">
                  <c:v>3.34394892658625E-006</c:v>
                </c:pt>
                <c:pt idx="3405">
                  <c:v>3.00978178158709E-007</c:v>
                </c:pt>
                <c:pt idx="3406">
                  <c:v>1.11856824499933E-006</c:v>
                </c:pt>
                <c:pt idx="3407">
                  <c:v>0</c:v>
                </c:pt>
                <c:pt idx="3408">
                  <c:v>1.7024426023297E-006</c:v>
                </c:pt>
                <c:pt idx="3409">
                  <c:v>2.971768175188E-007</c:v>
                </c:pt>
                <c:pt idx="3410">
                  <c:v>3.1250000918811E-006</c:v>
                </c:pt>
                <c:pt idx="3411">
                  <c:v>1.40221400051109E-006</c:v>
                </c:pt>
                <c:pt idx="3412">
                  <c:v>0</c:v>
                </c:pt>
                <c:pt idx="3413">
                  <c:v>5.85223109331557E-007</c:v>
                </c:pt>
                <c:pt idx="3414">
                  <c:v>0</c:v>
                </c:pt>
                <c:pt idx="3415">
                  <c:v>0</c:v>
                </c:pt>
                <c:pt idx="3416">
                  <c:v>2.24312596045014E-006</c:v>
                </c:pt>
                <c:pt idx="3417">
                  <c:v>1.1037527470267E-006</c:v>
                </c:pt>
                <c:pt idx="3418">
                  <c:v>2.00445429721778E-006</c:v>
                </c:pt>
                <c:pt idx="3419">
                  <c:v>2.53920829780962E-006</c:v>
                </c:pt>
                <c:pt idx="3420">
                  <c:v>1.99556544445889E-006</c:v>
                </c:pt>
                <c:pt idx="3421">
                  <c:v>1.41263942317824E-006</c:v>
                </c:pt>
                <c:pt idx="3422">
                  <c:v>1.11856824499933E-006</c:v>
                </c:pt>
                <c:pt idx="3423">
                  <c:v>8.38414629310639E-007</c:v>
                </c:pt>
                <c:pt idx="3424">
                  <c:v>2.88973393326436E-006</c:v>
                </c:pt>
                <c:pt idx="3425">
                  <c:v>6.07441146756639E-007</c:v>
                </c:pt>
                <c:pt idx="3426">
                  <c:v>1.12443776829011E-006</c:v>
                </c:pt>
                <c:pt idx="3427">
                  <c:v>1.73453993590436E-006</c:v>
                </c:pt>
                <c:pt idx="3428">
                  <c:v>1.09809664439021E-006</c:v>
                </c:pt>
                <c:pt idx="3429">
                  <c:v>2.26608182569931E-006</c:v>
                </c:pt>
                <c:pt idx="3430">
                  <c:v>1.3868613311569E-006</c:v>
                </c:pt>
                <c:pt idx="3431">
                  <c:v>2.49266855744094E-006</c:v>
                </c:pt>
                <c:pt idx="3432">
                  <c:v>2.26608182569931E-006</c:v>
                </c:pt>
                <c:pt idx="3433">
                  <c:v>7.92507187114855E-007</c:v>
                </c:pt>
                <c:pt idx="3434">
                  <c:v>1.9679299849406E-006</c:v>
                </c:pt>
                <c:pt idx="3435">
                  <c:v>3.09734503108385E-006</c:v>
                </c:pt>
                <c:pt idx="3436">
                  <c:v>1.45593867407797E-006</c:v>
                </c:pt>
                <c:pt idx="3437">
                  <c:v>1.77059279109102E-006</c:v>
                </c:pt>
                <c:pt idx="3438">
                  <c:v>6.00150037463784E-007</c:v>
                </c:pt>
                <c:pt idx="3439">
                  <c:v>8.38414629310639E-007</c:v>
                </c:pt>
                <c:pt idx="3440">
                  <c:v>0</c:v>
                </c:pt>
                <c:pt idx="3441">
                  <c:v>2.12264145846014E-006</c:v>
                </c:pt>
                <c:pt idx="3442">
                  <c:v>2.94573653051995E-006</c:v>
                </c:pt>
                <c:pt idx="3443">
                  <c:v>3.46646559767397E-006</c:v>
                </c:pt>
                <c:pt idx="3444">
                  <c:v>6.19195038842464E-007</c:v>
                </c:pt>
                <c:pt idx="3445">
                  <c:v>1.16822428523537E-006</c:v>
                </c:pt>
                <c:pt idx="3446">
                  <c:v>3.06451623297126E-006</c:v>
                </c:pt>
                <c:pt idx="3447">
                  <c:v>2.15482845223702E-006</c:v>
                </c:pt>
                <c:pt idx="3448">
                  <c:v>2.41809678842917E-006</c:v>
                </c:pt>
                <c:pt idx="3449">
                  <c:v>3.07692299231553E-006</c:v>
                </c:pt>
                <c:pt idx="3450">
                  <c:v>2.69627286976483E-006</c:v>
                </c:pt>
                <c:pt idx="3451">
                  <c:v>1.16189002106424E-006</c:v>
                </c:pt>
                <c:pt idx="3452">
                  <c:v>2.12264145846014E-006</c:v>
                </c:pt>
                <c:pt idx="3453">
                  <c:v>2.15482845223702E-006</c:v>
                </c:pt>
                <c:pt idx="3454">
                  <c:v>1.80250780050621E-006</c:v>
                </c:pt>
                <c:pt idx="3455">
                  <c:v>8.71632324897744E-007</c:v>
                </c:pt>
                <c:pt idx="3456">
                  <c:v>8.89248176406409E-007</c:v>
                </c:pt>
                <c:pt idx="3457">
                  <c:v>1.87908499846614E-006</c:v>
                </c:pt>
                <c:pt idx="3458">
                  <c:v>3.37620589552961E-006</c:v>
                </c:pt>
                <c:pt idx="3459">
                  <c:v>3.12757212451069E-006</c:v>
                </c:pt>
                <c:pt idx="3460">
                  <c:v>2.20949258004608E-006</c:v>
                </c:pt>
                <c:pt idx="3461">
                  <c:v>2.80065889775763E-006</c:v>
                </c:pt>
                <c:pt idx="3462">
                  <c:v>2.20949258004608E-006</c:v>
                </c:pt>
                <c:pt idx="3463">
                  <c:v>2.16519641861452E-006</c:v>
                </c:pt>
                <c:pt idx="3464">
                  <c:v>2.46618940672798E-006</c:v>
                </c:pt>
                <c:pt idx="3465">
                  <c:v>3.54391384483113E-006</c:v>
                </c:pt>
                <c:pt idx="3466">
                  <c:v>0</c:v>
                </c:pt>
                <c:pt idx="3467">
                  <c:v>2.94573653051995E-006</c:v>
                </c:pt>
                <c:pt idx="3468">
                  <c:v>3.34394892658625E-006</c:v>
                </c:pt>
                <c:pt idx="3469">
                  <c:v>3.41186015348502E-006</c:v>
                </c:pt>
                <c:pt idx="3470">
                  <c:v>2.75080913481204E-006</c:v>
                </c:pt>
                <c:pt idx="3471">
                  <c:v>2.15482845223702E-006</c:v>
                </c:pt>
                <c:pt idx="3472">
                  <c:v>3.44544720012057E-006</c:v>
                </c:pt>
                <c:pt idx="3473">
                  <c:v>1.23355264660269E-006</c:v>
                </c:pt>
                <c:pt idx="3474">
                  <c:v>6.90846287275297E-007</c:v>
                </c:pt>
                <c:pt idx="3475">
                  <c:v>3.63321785436249E-006</c:v>
                </c:pt>
                <c:pt idx="3476">
                  <c:v>3.83912262658258E-006</c:v>
                </c:pt>
                <c:pt idx="3477">
                  <c:v>0</c:v>
                </c:pt>
                <c:pt idx="3478">
                  <c:v>2.8003614224177E-006</c:v>
                </c:pt>
                <c:pt idx="3479">
                  <c:v>3.99305540268249E-006</c:v>
                </c:pt>
                <c:pt idx="3480">
                  <c:v>3.49040136276484E-007</c:v>
                </c:pt>
                <c:pt idx="3481">
                  <c:v>6.85518414442053E-007</c:v>
                </c:pt>
                <c:pt idx="3482">
                  <c:v>3.99305540268249E-006</c:v>
                </c:pt>
                <c:pt idx="3483">
                  <c:v>1.99826233618034E-006</c:v>
                </c:pt>
                <c:pt idx="3484">
                  <c:v>1.7194569815972E-006</c:v>
                </c:pt>
                <c:pt idx="3485">
                  <c:v>3.83912262658258E-006</c:v>
                </c:pt>
                <c:pt idx="3486">
                  <c:v>2.0462633825335E-006</c:v>
                </c:pt>
                <c:pt idx="3487">
                  <c:v>1.26689187564375E-006</c:v>
                </c:pt>
                <c:pt idx="3488">
                  <c:v>1.95911417373358E-006</c:v>
                </c:pt>
                <c:pt idx="3489">
                  <c:v>3.34801752000712E-006</c:v>
                </c:pt>
                <c:pt idx="3490">
                  <c:v>3.55630808033298E-006</c:v>
                </c:pt>
                <c:pt idx="3491">
                  <c:v>9.06842518102003E-007</c:v>
                </c:pt>
                <c:pt idx="3492">
                  <c:v>2.25563904057674E-006</c:v>
                </c:pt>
                <c:pt idx="3493">
                  <c:v>2.25563904057674E-006</c:v>
                </c:pt>
                <c:pt idx="3494">
                  <c:v>2.85954575262877E-006</c:v>
                </c:pt>
                <c:pt idx="3495">
                  <c:v>1.28644941600542E-006</c:v>
                </c:pt>
                <c:pt idx="3496">
                  <c:v>3.99305540268249E-006</c:v>
                </c:pt>
                <c:pt idx="3497">
                  <c:v>1.57676345840339E-006</c:v>
                </c:pt>
                <c:pt idx="3498">
                  <c:v>0</c:v>
                </c:pt>
                <c:pt idx="3499">
                  <c:v>9.25925904249001E-007</c:v>
                </c:pt>
                <c:pt idx="3500">
                  <c:v>3.51758805693207E-006</c:v>
                </c:pt>
                <c:pt idx="3501">
                  <c:v>3.34448157383962E-007</c:v>
                </c:pt>
                <c:pt idx="3502">
                  <c:v>2.62267351024372E-006</c:v>
                </c:pt>
                <c:pt idx="3503">
                  <c:v>2.80759710368164E-006</c:v>
                </c:pt>
                <c:pt idx="3504">
                  <c:v>1.20870267356657E-006</c:v>
                </c:pt>
                <c:pt idx="3505">
                  <c:v>2.20949258004608E-006</c:v>
                </c:pt>
                <c:pt idx="3506">
                  <c:v>9.07590754469056E-007</c:v>
                </c:pt>
                <c:pt idx="3507">
                  <c:v>6.71140931014174E-007</c:v>
                </c:pt>
                <c:pt idx="3508">
                  <c:v>3.99305540268249E-006</c:v>
                </c:pt>
                <c:pt idx="3509">
                  <c:v>3.41588382752056E-007</c:v>
                </c:pt>
                <c:pt idx="3510">
                  <c:v>3.63321785436249E-006</c:v>
                </c:pt>
                <c:pt idx="3511">
                  <c:v>3.82695493471784E-006</c:v>
                </c:pt>
                <c:pt idx="3512">
                  <c:v>3.90824114510763E-006</c:v>
                </c:pt>
                <c:pt idx="3513">
                  <c:v>3.55630808033298E-006</c:v>
                </c:pt>
                <c:pt idx="3514">
                  <c:v>2.71216091314804E-006</c:v>
                </c:pt>
                <c:pt idx="3515">
                  <c:v>3.71352770669322E-006</c:v>
                </c:pt>
                <c:pt idx="3516">
                  <c:v>1.95911417373358E-006</c:v>
                </c:pt>
                <c:pt idx="3517">
                  <c:v>2.62267351024372E-006</c:v>
                </c:pt>
                <c:pt idx="3518">
                  <c:v>6.76246830556211E-007</c:v>
                </c:pt>
                <c:pt idx="3519">
                  <c:v>1.61016946334014E-006</c:v>
                </c:pt>
                <c:pt idx="3520">
                  <c:v>3.82695493471784E-006</c:v>
                </c:pt>
                <c:pt idx="3521">
                  <c:v>2.86677916911523E-006</c:v>
                </c:pt>
                <c:pt idx="3522">
                  <c:v>1.23355264660269E-006</c:v>
                </c:pt>
                <c:pt idx="3523">
                  <c:v>6.57354141231874E-007</c:v>
                </c:pt>
                <c:pt idx="3524">
                  <c:v>1.54471542112601E-006</c:v>
                </c:pt>
                <c:pt idx="3525">
                  <c:v>1.91507073343628E-006</c:v>
                </c:pt>
                <c:pt idx="3526">
                  <c:v>3.27600324536126E-007</c:v>
                </c:pt>
                <c:pt idx="3527">
                  <c:v>2.80759710368164E-006</c:v>
                </c:pt>
                <c:pt idx="3528">
                  <c:v>3.55630808033298E-006</c:v>
                </c:pt>
                <c:pt idx="3529">
                  <c:v>2.54515593506187E-006</c:v>
                </c:pt>
                <c:pt idx="3530">
                  <c:v>3.68589757782216E-006</c:v>
                </c:pt>
                <c:pt idx="3531">
                  <c:v>3.44544720012057E-006</c:v>
                </c:pt>
                <c:pt idx="3532">
                  <c:v>0</c:v>
                </c:pt>
                <c:pt idx="3533">
                  <c:v>0.231658767877616</c:v>
                </c:pt>
                <c:pt idx="3534">
                  <c:v>1.80533754821536E-006</c:v>
                </c:pt>
                <c:pt idx="3535">
                  <c:v>8.71632324897744E-007</c:v>
                </c:pt>
                <c:pt idx="3536">
                  <c:v>1.52610443881974E-006</c:v>
                </c:pt>
                <c:pt idx="3537">
                  <c:v>2.12264145846014E-006</c:v>
                </c:pt>
                <c:pt idx="3538">
                  <c:v>2.94573653051995E-006</c:v>
                </c:pt>
                <c:pt idx="3539">
                  <c:v>3.54391384483113E-006</c:v>
                </c:pt>
                <c:pt idx="3540">
                  <c:v>0</c:v>
                </c:pt>
                <c:pt idx="3541">
                  <c:v>2.39752508389939E-006</c:v>
                </c:pt>
                <c:pt idx="3542">
                  <c:v>3.68589757782216E-006</c:v>
                </c:pt>
                <c:pt idx="3543">
                  <c:v>0.0789272291780388</c:v>
                </c:pt>
                <c:pt idx="3544">
                  <c:v>1.46718148664945E-006</c:v>
                </c:pt>
                <c:pt idx="3545">
                  <c:v>3.54391384483113E-006</c:v>
                </c:pt>
                <c:pt idx="3546">
                  <c:v>6.11620795130726E-007</c:v>
                </c:pt>
                <c:pt idx="3547">
                  <c:v>1.80533754821536E-006</c:v>
                </c:pt>
                <c:pt idx="3548">
                  <c:v>3.14712821644501E-007</c:v>
                </c:pt>
                <c:pt idx="3549">
                  <c:v>1.1848341370759E-006</c:v>
                </c:pt>
                <c:pt idx="3550">
                  <c:v>3.34394892658625E-006</c:v>
                </c:pt>
                <c:pt idx="3551">
                  <c:v>3.34394892658625E-006</c:v>
                </c:pt>
                <c:pt idx="3552">
                  <c:v>1.5573770712498E-006</c:v>
                </c:pt>
                <c:pt idx="3553">
                  <c:v>2.56835135660653E-006</c:v>
                </c:pt>
                <c:pt idx="3554">
                  <c:v>1.51394419806347E-006</c:v>
                </c:pt>
                <c:pt idx="3555">
                  <c:v>3.06451623297126E-006</c:v>
                </c:pt>
                <c:pt idx="3556">
                  <c:v>6.19195038842464E-007</c:v>
                </c:pt>
                <c:pt idx="3557">
                  <c:v>3.02800905645578E-007</c:v>
                </c:pt>
                <c:pt idx="3558">
                  <c:v>8.38414629310639E-007</c:v>
                </c:pt>
                <c:pt idx="3559">
                  <c:v>2.04236001310809E-006</c:v>
                </c:pt>
                <c:pt idx="3560">
                  <c:v>3.24574971295184E-006</c:v>
                </c:pt>
                <c:pt idx="3561">
                  <c:v>2.04236001310809E-006</c:v>
                </c:pt>
                <c:pt idx="3562">
                  <c:v>3.24574971295184E-006</c:v>
                </c:pt>
                <c:pt idx="3563">
                  <c:v>6.11620795130726E-007</c:v>
                </c:pt>
                <c:pt idx="3564">
                  <c:v>2.39752508389939E-006</c:v>
                </c:pt>
                <c:pt idx="3565">
                  <c:v>2.12264145846014E-006</c:v>
                </c:pt>
                <c:pt idx="3566">
                  <c:v>1.51394419806347E-006</c:v>
                </c:pt>
                <c:pt idx="3567">
                  <c:v>0</c:v>
                </c:pt>
                <c:pt idx="3568">
                  <c:v>1.80250780050621E-006</c:v>
                </c:pt>
                <c:pt idx="3569">
                  <c:v>2.51623383588348E-006</c:v>
                </c:pt>
                <c:pt idx="3570">
                  <c:v>1.1848341370759E-006</c:v>
                </c:pt>
                <c:pt idx="3571">
                  <c:v>3.14712821644501E-007</c:v>
                </c:pt>
                <c:pt idx="3572">
                  <c:v>1.16189002106424E-006</c:v>
                </c:pt>
                <c:pt idx="3573">
                  <c:v>6.19195038842464E-007</c:v>
                </c:pt>
                <c:pt idx="3574">
                  <c:v>3.53302599466327E-006</c:v>
                </c:pt>
                <c:pt idx="3575">
                  <c:v>6.19195038842464E-007</c:v>
                </c:pt>
                <c:pt idx="3576">
                  <c:v>3.53302599466327E-006</c:v>
                </c:pt>
                <c:pt idx="3577">
                  <c:v>1.16189002106424E-006</c:v>
                </c:pt>
                <c:pt idx="3578">
                  <c:v>1.73453993590436E-006</c:v>
                </c:pt>
                <c:pt idx="3579">
                  <c:v>2.58751895671577E-006</c:v>
                </c:pt>
                <c:pt idx="3580">
                  <c:v>1.73453993590436E-006</c:v>
                </c:pt>
                <c:pt idx="3581">
                  <c:v>2.88973393326436E-006</c:v>
                </c:pt>
                <c:pt idx="3582">
                  <c:v>8.22122552608109E-007</c:v>
                </c:pt>
                <c:pt idx="3583">
                  <c:v>3.34059539136048E-006</c:v>
                </c:pt>
                <c:pt idx="3584">
                  <c:v>1.09809664439021E-006</c:v>
                </c:pt>
                <c:pt idx="3585">
                  <c:v>5.78452639020712E-007</c:v>
                </c:pt>
                <c:pt idx="3586">
                  <c:v>0</c:v>
                </c:pt>
                <c:pt idx="3587">
                  <c:v>2.971768175188E-007</c:v>
                </c:pt>
                <c:pt idx="3588">
                  <c:v>5.78452639020712E-007</c:v>
                </c:pt>
                <c:pt idx="3589">
                  <c:v>1.61290319621797E-006</c:v>
                </c:pt>
                <c:pt idx="3590">
                  <c:v>1.93271291359296E-006</c:v>
                </c:pt>
                <c:pt idx="3591">
                  <c:v>1.64168448047456E-006</c:v>
                </c:pt>
                <c:pt idx="3592">
                  <c:v>2.22541273425513E-006</c:v>
                </c:pt>
                <c:pt idx="3593">
                  <c:v>1.05932204495438E-006</c:v>
                </c:pt>
                <c:pt idx="3594">
                  <c:v>3.23260727777281E-006</c:v>
                </c:pt>
                <c:pt idx="3595">
                  <c:v>2.40963861022529E-006</c:v>
                </c:pt>
                <c:pt idx="3596">
                  <c:v>3.29041499208145E-006</c:v>
                </c:pt>
                <c:pt idx="3597">
                  <c:v>5.68181817957015E-007</c:v>
                </c:pt>
                <c:pt idx="3598">
                  <c:v>2.95983094894369E-006</c:v>
                </c:pt>
                <c:pt idx="3599">
                  <c:v>1.0783609029051E-006</c:v>
                </c:pt>
                <c:pt idx="3600">
                  <c:v>1.35231314707519E-006</c:v>
                </c:pt>
                <c:pt idx="3601">
                  <c:v>1.64403147442196E-006</c:v>
                </c:pt>
                <c:pt idx="3602">
                  <c:v>1.35231314707519E-006</c:v>
                </c:pt>
                <c:pt idx="3603">
                  <c:v>2.95983094894369E-006</c:v>
                </c:pt>
                <c:pt idx="3604">
                  <c:v>1.89075633299932E-006</c:v>
                </c:pt>
                <c:pt idx="3605">
                  <c:v>1.0838150169858E-006</c:v>
                </c:pt>
                <c:pt idx="3606">
                  <c:v>2.40963861022529E-006</c:v>
                </c:pt>
                <c:pt idx="3607">
                  <c:v>2.18617767280232E-006</c:v>
                </c:pt>
                <c:pt idx="3608">
                  <c:v>2.16480452158808E-006</c:v>
                </c:pt>
                <c:pt idx="3609">
                  <c:v>1.85822439273549E-006</c:v>
                </c:pt>
                <c:pt idx="3610">
                  <c:v>7.52393975861376E-007</c:v>
                </c:pt>
                <c:pt idx="3611">
                  <c:v>7.64951304602596E-007</c:v>
                </c:pt>
                <c:pt idx="3612">
                  <c:v>3.17679568625924E-006</c:v>
                </c:pt>
                <c:pt idx="3613">
                  <c:v>2.40452610703414E-006</c:v>
                </c:pt>
                <c:pt idx="3614">
                  <c:v>7.65483641512399E-007</c:v>
                </c:pt>
                <c:pt idx="3615">
                  <c:v>2.3627518532082E-006</c:v>
                </c:pt>
                <c:pt idx="3616">
                  <c:v>2.85908789130012E-006</c:v>
                </c:pt>
                <c:pt idx="3617">
                  <c:v>3.16804398198399E-006</c:v>
                </c:pt>
                <c:pt idx="3618">
                  <c:v>2.32240431566832E-006</c:v>
                </c:pt>
                <c:pt idx="3619">
                  <c:v>1.02810142861142E-006</c:v>
                </c:pt>
                <c:pt idx="3620">
                  <c:v>5.58269364692378E-007</c:v>
                </c:pt>
                <c:pt idx="3621">
                  <c:v>1.05932204495438E-006</c:v>
                </c:pt>
                <c:pt idx="3622">
                  <c:v>2.63888896716009E-006</c:v>
                </c:pt>
                <c:pt idx="3623">
                  <c:v>2.32717322123481E-006</c:v>
                </c:pt>
                <c:pt idx="3624">
                  <c:v>2.60273966680044E-006</c:v>
                </c:pt>
                <c:pt idx="3625">
                  <c:v>2.63888896716009E-006</c:v>
                </c:pt>
                <c:pt idx="3626">
                  <c:v>7.39744446920099E-007</c:v>
                </c:pt>
                <c:pt idx="3627">
                  <c:v>2.83592158887879E-006</c:v>
                </c:pt>
                <c:pt idx="3628">
                  <c:v>2.81124505375534E-006</c:v>
                </c:pt>
                <c:pt idx="3629">
                  <c:v>2.70453007877501E-007</c:v>
                </c:pt>
                <c:pt idx="3630">
                  <c:v>9.89445919925638E-007</c:v>
                </c:pt>
                <c:pt idx="3631">
                  <c:v>2.81124505375534E-006</c:v>
                </c:pt>
                <c:pt idx="3632">
                  <c:v>2.629848760796E-007</c:v>
                </c:pt>
                <c:pt idx="3633">
                  <c:v>1.79640721289129E-006</c:v>
                </c:pt>
                <c:pt idx="3634">
                  <c:v>1.53435625763429E-006</c:v>
                </c:pt>
                <c:pt idx="3635">
                  <c:v>7.15214549132404E-007</c:v>
                </c:pt>
                <c:pt idx="3636">
                  <c:v>7.1567989089491E-007</c:v>
                </c:pt>
                <c:pt idx="3637">
                  <c:v>2.04216070125047E-006</c:v>
                </c:pt>
                <c:pt idx="3638">
                  <c:v>5.30503978370063E-007</c:v>
                </c:pt>
                <c:pt idx="3639">
                  <c:v>1.76701573310343E-006</c:v>
                </c:pt>
                <c:pt idx="3640">
                  <c:v>2.46753253649285E-006</c:v>
                </c:pt>
                <c:pt idx="3641">
                  <c:v>1.77398156673792E-006</c:v>
                </c:pt>
                <c:pt idx="3642">
                  <c:v>0</c:v>
                </c:pt>
                <c:pt idx="3643">
                  <c:v>1.50918637113838E-006</c:v>
                </c:pt>
                <c:pt idx="3644">
                  <c:v>2.28802158471931E-006</c:v>
                </c:pt>
                <c:pt idx="3645">
                  <c:v>7.52393975861376E-007</c:v>
                </c:pt>
                <c:pt idx="3646">
                  <c:v>2.70453007877501E-007</c:v>
                </c:pt>
                <c:pt idx="3647">
                  <c:v>5.36193023356889E-007</c:v>
                </c:pt>
                <c:pt idx="3648">
                  <c:v>2.51655623629378E-006</c:v>
                </c:pt>
                <c:pt idx="3649">
                  <c:v>2.51655623629378E-006</c:v>
                </c:pt>
                <c:pt idx="3650">
                  <c:v>2.629848760796E-007</c:v>
                </c:pt>
                <c:pt idx="3651">
                  <c:v>1.76701573310343E-006</c:v>
                </c:pt>
                <c:pt idx="3652">
                  <c:v>0</c:v>
                </c:pt>
                <c:pt idx="3653">
                  <c:v>2.25016550205546E-006</c:v>
                </c:pt>
                <c:pt idx="3654">
                  <c:v>2.28341163160791E-006</c:v>
                </c:pt>
                <c:pt idx="3655">
                  <c:v>2.28802158471931E-006</c:v>
                </c:pt>
                <c:pt idx="3656">
                  <c:v>1.00603622726769E-006</c:v>
                </c:pt>
                <c:pt idx="3657">
                  <c:v>1.95954492323078E-006</c:v>
                </c:pt>
                <c:pt idx="3658">
                  <c:v>2.35294122853309E-006</c:v>
                </c:pt>
                <c:pt idx="3659">
                  <c:v>5.13478818514669E-007</c:v>
                </c:pt>
                <c:pt idx="3660">
                  <c:v>1.73857053407213E-006</c:v>
                </c:pt>
                <c:pt idx="3661">
                  <c:v>2.36024838818617E-006</c:v>
                </c:pt>
                <c:pt idx="3662">
                  <c:v>1.21019109575046E-006</c:v>
                </c:pt>
                <c:pt idx="3663">
                  <c:v>2.72020732285421E-006</c:v>
                </c:pt>
                <c:pt idx="3664">
                  <c:v>5.18806738643041E-007</c:v>
                </c:pt>
                <c:pt idx="3665">
                  <c:v>9.89445919925638E-007</c:v>
                </c:pt>
                <c:pt idx="3666">
                  <c:v>7.27032370413511E-007</c:v>
                </c:pt>
                <c:pt idx="3667">
                  <c:v>2.20922671993922E-006</c:v>
                </c:pt>
                <c:pt idx="3668">
                  <c:v>2.20922671993922E-006</c:v>
                </c:pt>
                <c:pt idx="3669">
                  <c:v>5.30503978370063E-007</c:v>
                </c:pt>
                <c:pt idx="3670">
                  <c:v>2.70453007877501E-007</c:v>
                </c:pt>
                <c:pt idx="3671">
                  <c:v>5.36193023356889E-007</c:v>
                </c:pt>
                <c:pt idx="3672">
                  <c:v>1.29251702169552E-006</c:v>
                </c:pt>
                <c:pt idx="3673">
                  <c:v>1.89075633299932E-006</c:v>
                </c:pt>
                <c:pt idx="3674">
                  <c:v>5.54785014354884E-007</c:v>
                </c:pt>
                <c:pt idx="3675">
                  <c:v>2.63888896716009E-006</c:v>
                </c:pt>
                <c:pt idx="3676">
                  <c:v>5.68181817957015E-007</c:v>
                </c:pt>
                <c:pt idx="3677">
                  <c:v>2.86532948726991E-007</c:v>
                </c:pt>
                <c:pt idx="3678">
                  <c:v>3.29041499208145E-006</c:v>
                </c:pt>
                <c:pt idx="3679">
                  <c:v>2.68551244839733E-006</c:v>
                </c:pt>
                <c:pt idx="3680">
                  <c:v>2.22541273425513E-006</c:v>
                </c:pt>
                <c:pt idx="3681">
                  <c:v>3.35032786721475E-006</c:v>
                </c:pt>
                <c:pt idx="3682">
                  <c:v>3.21592638374371E-006</c:v>
                </c:pt>
                <c:pt idx="3683">
                  <c:v>3.53302599466327E-006</c:v>
                </c:pt>
                <c:pt idx="3684">
                  <c:v>3.02800905645578E-007</c:v>
                </c:pt>
                <c:pt idx="3685">
                  <c:v>0</c:v>
                </c:pt>
                <c:pt idx="3686">
                  <c:v>2.9542097396654E-007</c:v>
                </c:pt>
                <c:pt idx="3687">
                  <c:v>2.971768175188E-007</c:v>
                </c:pt>
                <c:pt idx="3688">
                  <c:v>1.11856824499933E-006</c:v>
                </c:pt>
                <c:pt idx="3689">
                  <c:v>1.3868613311569E-006</c:v>
                </c:pt>
                <c:pt idx="3690">
                  <c:v>1.40221400051109E-006</c:v>
                </c:pt>
                <c:pt idx="3691">
                  <c:v>2.00445429721778E-006</c:v>
                </c:pt>
                <c:pt idx="3692">
                  <c:v>5.85223109331557E-007</c:v>
                </c:pt>
                <c:pt idx="3693">
                  <c:v>2.86532948726991E-007</c:v>
                </c:pt>
                <c:pt idx="3694">
                  <c:v>2.40963861022529E-006</c:v>
                </c:pt>
                <c:pt idx="3695">
                  <c:v>7.78485474783905E-007</c:v>
                </c:pt>
                <c:pt idx="3696">
                  <c:v>5.89101619919614E-007</c:v>
                </c:pt>
                <c:pt idx="3697">
                  <c:v>5.78452639020712E-007</c:v>
                </c:pt>
                <c:pt idx="3698">
                  <c:v>8.22122552608109E-007</c:v>
                </c:pt>
                <c:pt idx="3699">
                  <c:v>3.15552205838187E-006</c:v>
                </c:pt>
                <c:pt idx="3700">
                  <c:v>2.9542097396654E-007</c:v>
                </c:pt>
                <c:pt idx="3701">
                  <c:v>3.1250000918811E-006</c:v>
                </c:pt>
                <c:pt idx="3702">
                  <c:v>2.86532948726991E-007</c:v>
                </c:pt>
                <c:pt idx="3703">
                  <c:v>3.22354580188344E-006</c:v>
                </c:pt>
                <c:pt idx="3704">
                  <c:v>2.90858733684132E-006</c:v>
                </c:pt>
                <c:pt idx="3705">
                  <c:v>2.78388287049106E-006</c:v>
                </c:pt>
                <c:pt idx="3706">
                  <c:v>0</c:v>
                </c:pt>
                <c:pt idx="3707">
                  <c:v>0</c:v>
                </c:pt>
                <c:pt idx="3708">
                  <c:v>2.03313256578855E-006</c:v>
                </c:pt>
                <c:pt idx="3709">
                  <c:v>2.88973393326436E-006</c:v>
                </c:pt>
                <c:pt idx="3710">
                  <c:v>1.48437497588396E-006</c:v>
                </c:pt>
                <c:pt idx="3711">
                  <c:v>2.63770357441291E-006</c:v>
                </c:pt>
                <c:pt idx="3712">
                  <c:v>6.31412778284705E-007</c:v>
                </c:pt>
                <c:pt idx="3713">
                  <c:v>3.30969277481898E-006</c:v>
                </c:pt>
                <c:pt idx="3714">
                  <c:v>2.58751895671577E-006</c:v>
                </c:pt>
                <c:pt idx="3715">
                  <c:v>2.64385698832916E-006</c:v>
                </c:pt>
                <c:pt idx="3716">
                  <c:v>3.00395266923553E-006</c:v>
                </c:pt>
                <c:pt idx="3717">
                  <c:v>2.11267609508206E-006</c:v>
                </c:pt>
                <c:pt idx="3718">
                  <c:v>1.16189002106424E-006</c:v>
                </c:pt>
                <c:pt idx="3719">
                  <c:v>1.76787083339168E-006</c:v>
                </c:pt>
                <c:pt idx="3720">
                  <c:v>2.54491024223587E-006</c:v>
                </c:pt>
                <c:pt idx="3721">
                  <c:v>2.26608182569931E-006</c:v>
                </c:pt>
                <c:pt idx="3722">
                  <c:v>1.70496666724821E-006</c:v>
                </c:pt>
                <c:pt idx="3723">
                  <c:v>1.93271291359296E-006</c:v>
                </c:pt>
                <c:pt idx="3724">
                  <c:v>7.92507187114855E-007</c:v>
                </c:pt>
                <c:pt idx="3725">
                  <c:v>7.93078581944385E-007</c:v>
                </c:pt>
                <c:pt idx="3726">
                  <c:v>2.18617767280232E-006</c:v>
                </c:pt>
                <c:pt idx="3727">
                  <c:v>1.61516856183461E-006</c:v>
                </c:pt>
                <c:pt idx="3728">
                  <c:v>5.64573035018658E-007</c:v>
                </c:pt>
                <c:pt idx="3729">
                  <c:v>1.06458480042357E-006</c:v>
                </c:pt>
                <c:pt idx="3730">
                  <c:v>5.58269364692378E-007</c:v>
                </c:pt>
                <c:pt idx="3731">
                  <c:v>1.58730160897967E-006</c:v>
                </c:pt>
                <c:pt idx="3732">
                  <c:v>2.93501039061339E-006</c:v>
                </c:pt>
                <c:pt idx="3733">
                  <c:v>2.63888896716009E-006</c:v>
                </c:pt>
                <c:pt idx="3734">
                  <c:v>5.54785014354884E-007</c:v>
                </c:pt>
                <c:pt idx="3735">
                  <c:v>1.31487890817805E-006</c:v>
                </c:pt>
                <c:pt idx="3736">
                  <c:v>2.63888896716009E-006</c:v>
                </c:pt>
                <c:pt idx="3737">
                  <c:v>0</c:v>
                </c:pt>
                <c:pt idx="3738">
                  <c:v>2.59385673105755E-006</c:v>
                </c:pt>
                <c:pt idx="3739">
                  <c:v>2.63888896716009E-006</c:v>
                </c:pt>
                <c:pt idx="3740">
                  <c:v>5.58269364692378E-007</c:v>
                </c:pt>
                <c:pt idx="3741">
                  <c:v>7.65483641512399E-007</c:v>
                </c:pt>
                <c:pt idx="3742">
                  <c:v>7.64951304602596E-007</c:v>
                </c:pt>
                <c:pt idx="3743">
                  <c:v>2.93501039061339E-006</c:v>
                </c:pt>
                <c:pt idx="3744">
                  <c:v>2.64808356223385E-006</c:v>
                </c:pt>
                <c:pt idx="3745">
                  <c:v>0</c:v>
                </c:pt>
                <c:pt idx="3746">
                  <c:v>1.29251702169552E-006</c:v>
                </c:pt>
                <c:pt idx="3747">
                  <c:v>7.64951304602596E-007</c:v>
                </c:pt>
                <c:pt idx="3748">
                  <c:v>2.18617767280232E-006</c:v>
                </c:pt>
                <c:pt idx="3749">
                  <c:v>1.04094379970835E-006</c:v>
                </c:pt>
                <c:pt idx="3750">
                  <c:v>1.58511368604134E-006</c:v>
                </c:pt>
                <c:pt idx="3751">
                  <c:v>1.29251702169552E-006</c:v>
                </c:pt>
                <c:pt idx="3752">
                  <c:v>5.36193023356889E-007</c:v>
                </c:pt>
                <c:pt idx="3753">
                  <c:v>1.80360717687055E-006</c:v>
                </c:pt>
                <c:pt idx="3754">
                  <c:v>1.79640721289129E-006</c:v>
                </c:pt>
                <c:pt idx="3755">
                  <c:v>2.21354171377642E-006</c:v>
                </c:pt>
                <c:pt idx="3756">
                  <c:v>1.53435625763429E-006</c:v>
                </c:pt>
                <c:pt idx="3757">
                  <c:v>9.9403577525185E-007</c:v>
                </c:pt>
                <c:pt idx="3758">
                  <c:v>2.65957445899496E-007</c:v>
                </c:pt>
                <c:pt idx="3759">
                  <c:v>1.28378376550182E-006</c:v>
                </c:pt>
                <c:pt idx="3760">
                  <c:v>1.28378376550182E-006</c:v>
                </c:pt>
                <c:pt idx="3761">
                  <c:v>5.39447066388132E-007</c:v>
                </c:pt>
                <c:pt idx="3762">
                  <c:v>1.28378376550182E-006</c:v>
                </c:pt>
                <c:pt idx="3763">
                  <c:v>1.53435625763429E-006</c:v>
                </c:pt>
                <c:pt idx="3764">
                  <c:v>2.43589738453118E-006</c:v>
                </c:pt>
                <c:pt idx="3765">
                  <c:v>1.95954492323078E-006</c:v>
                </c:pt>
                <c:pt idx="3766">
                  <c:v>2.38993717185557E-006</c:v>
                </c:pt>
                <c:pt idx="3767">
                  <c:v>0</c:v>
                </c:pt>
                <c:pt idx="3768">
                  <c:v>4.7352027319258E-006</c:v>
                </c:pt>
                <c:pt idx="3769">
                  <c:v>9.28217841245306E-007</c:v>
                </c:pt>
                <c:pt idx="3770">
                  <c:v>1.92906040299071E-006</c:v>
                </c:pt>
                <c:pt idx="3771">
                  <c:v>1.73857053407213E-006</c:v>
                </c:pt>
                <c:pt idx="3772">
                  <c:v>2.21354171377642E-006</c:v>
                </c:pt>
                <c:pt idx="3773">
                  <c:v>7.27513222510346E-007</c:v>
                </c:pt>
                <c:pt idx="3774">
                  <c:v>1.79640721289129E-006</c:v>
                </c:pt>
                <c:pt idx="3775">
                  <c:v>7.27513222510346E-007</c:v>
                </c:pt>
                <c:pt idx="3776">
                  <c:v>2.61608893796892E-007</c:v>
                </c:pt>
                <c:pt idx="3777">
                  <c:v>1.22977347618142E-006</c:v>
                </c:pt>
                <c:pt idx="3778">
                  <c:v>2.43589738453118E-006</c:v>
                </c:pt>
                <c:pt idx="3779">
                  <c:v>1.22186493512486E-006</c:v>
                </c:pt>
                <c:pt idx="3780">
                  <c:v>1.77398156673792E-006</c:v>
                </c:pt>
                <c:pt idx="3781">
                  <c:v>5.21852576198854E-007</c:v>
                </c:pt>
                <c:pt idx="3782">
                  <c:v>1.77398156673792E-006</c:v>
                </c:pt>
                <c:pt idx="3783">
                  <c:v>2.50825089620217E-006</c:v>
                </c:pt>
                <c:pt idx="3784">
                  <c:v>7.15214549132404E-007</c:v>
                </c:pt>
                <c:pt idx="3785">
                  <c:v>0</c:v>
                </c:pt>
                <c:pt idx="3786">
                  <c:v>2.38993717185557E-006</c:v>
                </c:pt>
                <c:pt idx="3787">
                  <c:v>3.7864678934586E-006</c:v>
                </c:pt>
                <c:pt idx="3788">
                  <c:v>2.91693080113631E-006</c:v>
                </c:pt>
                <c:pt idx="3789">
                  <c:v>6.92695199504629E-007</c:v>
                </c:pt>
                <c:pt idx="3790">
                  <c:v>4.69135781995204E-006</c:v>
                </c:pt>
                <c:pt idx="3791">
                  <c:v>4.94743346431711E-007</c:v>
                </c:pt>
                <c:pt idx="3792">
                  <c:v>5.20768780032372E-006</c:v>
                </c:pt>
                <c:pt idx="3793">
                  <c:v>3.72860622242749E-006</c:v>
                </c:pt>
                <c:pt idx="3794">
                  <c:v>4.62006059193975E-006</c:v>
                </c:pt>
                <c:pt idx="3795">
                  <c:v>1.915945579982E-006</c:v>
                </c:pt>
                <c:pt idx="3796">
                  <c:v>5.02512557234876E-007</c:v>
                </c:pt>
                <c:pt idx="3797">
                  <c:v>4.7352027319258E-006</c:v>
                </c:pt>
                <c:pt idx="3798">
                  <c:v>3.27362557329774E-006</c:v>
                </c:pt>
                <c:pt idx="3799">
                  <c:v>9.17992658359398E-007</c:v>
                </c:pt>
                <c:pt idx="3800">
                  <c:v>0</c:v>
                </c:pt>
                <c:pt idx="3801">
                  <c:v>1.41451411107393E-006</c:v>
                </c:pt>
                <c:pt idx="3802">
                  <c:v>8.90736344517875E-007</c:v>
                </c:pt>
                <c:pt idx="3803">
                  <c:v>5.05415135976394E-006</c:v>
                </c:pt>
                <c:pt idx="3804">
                  <c:v>4.75341651182862E-007</c:v>
                </c:pt>
                <c:pt idx="3805">
                  <c:v>2.24852075746329E-006</c:v>
                </c:pt>
                <c:pt idx="3806">
                  <c:v>4.90367798971706E-006</c:v>
                </c:pt>
                <c:pt idx="3807">
                  <c:v>2.66357838290828E-006</c:v>
                </c:pt>
                <c:pt idx="3808">
                  <c:v>4.68384074288698E-007</c:v>
                </c:pt>
                <c:pt idx="3809">
                  <c:v>0</c:v>
                </c:pt>
                <c:pt idx="3810">
                  <c:v>5.42452860506968E-006</c:v>
                </c:pt>
                <c:pt idx="3811">
                  <c:v>4.45747821914008E-006</c:v>
                </c:pt>
                <c:pt idx="3812">
                  <c:v>4.05167335461475E-006</c:v>
                </c:pt>
                <c:pt idx="3813">
                  <c:v>4.97630355597505E-006</c:v>
                </c:pt>
                <c:pt idx="3814">
                  <c:v>3.0831877913102E-006</c:v>
                </c:pt>
                <c:pt idx="3815">
                  <c:v>3.10668238061275E-006</c:v>
                </c:pt>
                <c:pt idx="3816">
                  <c:v>3.56516644644138E-006</c:v>
                </c:pt>
                <c:pt idx="3817">
                  <c:v>4.4837756248369E-006</c:v>
                </c:pt>
                <c:pt idx="3818">
                  <c:v>3.12868938066744E-006</c:v>
                </c:pt>
                <c:pt idx="3819">
                  <c:v>2.70906956090954E-006</c:v>
                </c:pt>
                <c:pt idx="3820">
                  <c:v>8.77706263524606E-007</c:v>
                </c:pt>
                <c:pt idx="3821">
                  <c:v>2.22222216972207E-006</c:v>
                </c:pt>
                <c:pt idx="3822">
                  <c:v>4.4837756248369E-006</c:v>
                </c:pt>
                <c:pt idx="3823">
                  <c:v>1.83106907917428E-006</c:v>
                </c:pt>
                <c:pt idx="3824">
                  <c:v>4.72813233661653E-007</c:v>
                </c:pt>
                <c:pt idx="3825">
                  <c:v>2.70906956090954E-006</c:v>
                </c:pt>
                <c:pt idx="3826">
                  <c:v>4.90367798971706E-006</c:v>
                </c:pt>
                <c:pt idx="3827">
                  <c:v>8.74125891981955E-007</c:v>
                </c:pt>
                <c:pt idx="3828">
                  <c:v>2.09944746679015E-006</c:v>
                </c:pt>
                <c:pt idx="3829">
                  <c:v>8.29187399166023E-007</c:v>
                </c:pt>
                <c:pt idx="3830">
                  <c:v>5.12249470290148E-006</c:v>
                </c:pt>
                <c:pt idx="3831">
                  <c:v>4.29378514041685E-006</c:v>
                </c:pt>
                <c:pt idx="3832">
                  <c:v>5.24515366738164E-006</c:v>
                </c:pt>
                <c:pt idx="3833">
                  <c:v>5.24515366738164E-006</c:v>
                </c:pt>
                <c:pt idx="3834">
                  <c:v>1.70517049226893E-006</c:v>
                </c:pt>
                <c:pt idx="3835">
                  <c:v>2.09366395274293E-006</c:v>
                </c:pt>
                <c:pt idx="3836">
                  <c:v>1.27706826638949E-006</c:v>
                </c:pt>
                <c:pt idx="3837">
                  <c:v>3.40972622433183E-006</c:v>
                </c:pt>
                <c:pt idx="3838">
                  <c:v>4.26966311761792E-006</c:v>
                </c:pt>
                <c:pt idx="3839">
                  <c:v>1.25958376131961E-006</c:v>
                </c:pt>
                <c:pt idx="3840">
                  <c:v>3.3627344059885E-006</c:v>
                </c:pt>
                <c:pt idx="3841">
                  <c:v>8.25991205902541E-007</c:v>
                </c:pt>
                <c:pt idx="3842">
                  <c:v>2.5177886557137E-006</c:v>
                </c:pt>
                <c:pt idx="3843">
                  <c:v>2.97585633598629E-006</c:v>
                </c:pt>
                <c:pt idx="3844">
                  <c:v>0</c:v>
                </c:pt>
                <c:pt idx="3845">
                  <c:v>2.62557070150168E-006</c:v>
                </c:pt>
                <c:pt idx="3846">
                  <c:v>1.29504501540203E-006</c:v>
                </c:pt>
                <c:pt idx="3847">
                  <c:v>4.26966311761792E-006</c:v>
                </c:pt>
                <c:pt idx="3848">
                  <c:v>1.29650507720386E-006</c:v>
                </c:pt>
                <c:pt idx="3849">
                  <c:v>1.71555067016451E-006</c:v>
                </c:pt>
                <c:pt idx="3850">
                  <c:v>2.12290507002211E-006</c:v>
                </c:pt>
                <c:pt idx="3851">
                  <c:v>1.70517049226893E-006</c:v>
                </c:pt>
                <c:pt idx="3852">
                  <c:v>5.09977801882592E-006</c:v>
                </c:pt>
                <c:pt idx="3853">
                  <c:v>4.15300565054313E-006</c:v>
                </c:pt>
                <c:pt idx="3854">
                  <c:v>4.11924103620768E-006</c:v>
                </c:pt>
                <c:pt idx="3855">
                  <c:v>2.48917754562195E-006</c:v>
                </c:pt>
                <c:pt idx="3856">
                  <c:v>0</c:v>
                </c:pt>
                <c:pt idx="3857">
                  <c:v>8.14774595193246E-007</c:v>
                </c:pt>
                <c:pt idx="3858">
                  <c:v>1.66935921354622E-006</c:v>
                </c:pt>
                <c:pt idx="3859">
                  <c:v>3.72369117406351E-006</c:v>
                </c:pt>
                <c:pt idx="3860">
                  <c:v>1.98433424024746E-006</c:v>
                </c:pt>
                <c:pt idx="3861">
                  <c:v>3.2292219186442E-006</c:v>
                </c:pt>
                <c:pt idx="3862">
                  <c:v>2.83574094509198E-006</c:v>
                </c:pt>
                <c:pt idx="3863">
                  <c:v>2.01058204818587E-006</c:v>
                </c:pt>
                <c:pt idx="3864">
                  <c:v>0</c:v>
                </c:pt>
                <c:pt idx="3865">
                  <c:v>2.97585633598629E-006</c:v>
                </c:pt>
                <c:pt idx="3866">
                  <c:v>1.70517049226893E-006</c:v>
                </c:pt>
                <c:pt idx="3867">
                  <c:v>0</c:v>
                </c:pt>
                <c:pt idx="3868">
                  <c:v>0</c:v>
                </c:pt>
                <c:pt idx="3869">
                  <c:v>3.3627344059885E-006</c:v>
                </c:pt>
                <c:pt idx="3870">
                  <c:v>4.36442988886834E-007</c:v>
                </c:pt>
                <c:pt idx="3871">
                  <c:v>4.63576136593401E-006</c:v>
                </c:pt>
                <c:pt idx="3872">
                  <c:v>4.2105265068507E-006</c:v>
                </c:pt>
                <c:pt idx="3873">
                  <c:v>8.37520954825215E-007</c:v>
                </c:pt>
                <c:pt idx="3874">
                  <c:v>3.89390534489494E-006</c:v>
                </c:pt>
                <c:pt idx="3875">
                  <c:v>2.59447270679805E-006</c:v>
                </c:pt>
                <c:pt idx="3876">
                  <c:v>0</c:v>
                </c:pt>
                <c:pt idx="3877">
                  <c:v>4.2105265068507E-006</c:v>
                </c:pt>
                <c:pt idx="3878">
                  <c:v>3.45805001036134E-006</c:v>
                </c:pt>
                <c:pt idx="3879">
                  <c:v>1.33410673307685E-006</c:v>
                </c:pt>
                <c:pt idx="3880">
                  <c:v>4.68384074288698E-007</c:v>
                </c:pt>
                <c:pt idx="3881">
                  <c:v>0</c:v>
                </c:pt>
                <c:pt idx="3882">
                  <c:v>3.61160463448445E-006</c:v>
                </c:pt>
                <c:pt idx="3883">
                  <c:v>1.81605158998406E-006</c:v>
                </c:pt>
                <c:pt idx="3884">
                  <c:v>4.4837756248369E-006</c:v>
                </c:pt>
                <c:pt idx="3885">
                  <c:v>1.81605158998406E-006</c:v>
                </c:pt>
                <c:pt idx="3886">
                  <c:v>4.65928940833193E-007</c:v>
                </c:pt>
                <c:pt idx="3887">
                  <c:v>3.0831877913102E-006</c:v>
                </c:pt>
                <c:pt idx="3888">
                  <c:v>4.68384074288698E-007</c:v>
                </c:pt>
                <c:pt idx="3889">
                  <c:v>3.56516644644138E-006</c:v>
                </c:pt>
                <c:pt idx="3890">
                  <c:v>1.37395460498267E-006</c:v>
                </c:pt>
                <c:pt idx="3891">
                  <c:v>4.75341651182862E-007</c:v>
                </c:pt>
                <c:pt idx="3892">
                  <c:v>2.74955177303442E-006</c:v>
                </c:pt>
                <c:pt idx="3893">
                  <c:v>8.90736344517875E-007</c:v>
                </c:pt>
                <c:pt idx="3894">
                  <c:v>4.4837756248369E-006</c:v>
                </c:pt>
                <c:pt idx="3895">
                  <c:v>3.0831877913102E-006</c:v>
                </c:pt>
                <c:pt idx="3896">
                  <c:v>8.6505190574012E-007</c:v>
                </c:pt>
                <c:pt idx="3897">
                  <c:v>3.06181406062815E-006</c:v>
                </c:pt>
                <c:pt idx="3898">
                  <c:v>3.61160463448445E-006</c:v>
                </c:pt>
                <c:pt idx="3899">
                  <c:v>1.33410673307685E-006</c:v>
                </c:pt>
                <c:pt idx="3900">
                  <c:v>4.68384074288698E-007</c:v>
                </c:pt>
                <c:pt idx="3901">
                  <c:v>2.95429198444466E-006</c:v>
                </c:pt>
                <c:pt idx="3902">
                  <c:v>4.04255336813806E-006</c:v>
                </c:pt>
                <c:pt idx="3903">
                  <c:v>0</c:v>
                </c:pt>
                <c:pt idx="3904">
                  <c:v>3.77461692670996E-006</c:v>
                </c:pt>
                <c:pt idx="3905">
                  <c:v>2.87418645571546E-006</c:v>
                </c:pt>
                <c:pt idx="3906">
                  <c:v>2.83574094509198E-006</c:v>
                </c:pt>
                <c:pt idx="3907">
                  <c:v>3.72369117406351E-006</c:v>
                </c:pt>
                <c:pt idx="3908">
                  <c:v>4.24853955675441E-007</c:v>
                </c:pt>
                <c:pt idx="3909">
                  <c:v>4.19287210949854E-007</c:v>
                </c:pt>
                <c:pt idx="3910">
                  <c:v>3.19204595113634E-006</c:v>
                </c:pt>
                <c:pt idx="3911">
                  <c:v>3.5330259901155E-006</c:v>
                </c:pt>
                <c:pt idx="3912">
                  <c:v>7.72797542051061E-007</c:v>
                </c:pt>
                <c:pt idx="3913">
                  <c:v>3.88746819453354E-006</c:v>
                </c:pt>
                <c:pt idx="3914">
                  <c:v>3.54391384026935E-006</c:v>
                </c:pt>
                <c:pt idx="3915">
                  <c:v>4.55220209497483E-006</c:v>
                </c:pt>
                <c:pt idx="3916">
                  <c:v>4.55220209497483E-006</c:v>
                </c:pt>
                <c:pt idx="3917">
                  <c:v>3.96628652436784E-007</c:v>
                </c:pt>
                <c:pt idx="3918">
                  <c:v>1.55544403391191E-006</c:v>
                </c:pt>
                <c:pt idx="3919">
                  <c:v>3.06686787049537E-006</c:v>
                </c:pt>
                <c:pt idx="3920">
                  <c:v>3.83838399827408E-006</c:v>
                </c:pt>
                <c:pt idx="3921">
                  <c:v>3.90745487295575E-006</c:v>
                </c:pt>
                <c:pt idx="3922">
                  <c:v>1.17888259868054E-006</c:v>
                </c:pt>
                <c:pt idx="3923">
                  <c:v>4.33660279824561E-006</c:v>
                </c:pt>
                <c:pt idx="3924">
                  <c:v>2.39209573574811E-006</c:v>
                </c:pt>
                <c:pt idx="3925">
                  <c:v>3.2292219186442E-006</c:v>
                </c:pt>
                <c:pt idx="3926">
                  <c:v>0</c:v>
                </c:pt>
                <c:pt idx="3927">
                  <c:v>3.23435832981998E-006</c:v>
                </c:pt>
                <c:pt idx="3928">
                  <c:v>3.98950148454993E-006</c:v>
                </c:pt>
                <c:pt idx="3929">
                  <c:v>1.19542619783515E-006</c:v>
                </c:pt>
                <c:pt idx="3930">
                  <c:v>3.63732222111207E-006</c:v>
                </c:pt>
                <c:pt idx="3931">
                  <c:v>8.03858536756176E-007</c:v>
                </c:pt>
                <c:pt idx="3932">
                  <c:v>4.91715685062532E-006</c:v>
                </c:pt>
                <c:pt idx="3933">
                  <c:v>2.79831036344284E-006</c:v>
                </c:pt>
                <c:pt idx="3934">
                  <c:v>8.03858536756176E-007</c:v>
                </c:pt>
                <c:pt idx="3935">
                  <c:v>2.04301070808321E-006</c:v>
                </c:pt>
                <c:pt idx="3936">
                  <c:v>2.83574094509198E-006</c:v>
                </c:pt>
                <c:pt idx="3937">
                  <c:v>2.81765025306042E-006</c:v>
                </c:pt>
                <c:pt idx="3938">
                  <c:v>2.48380122869997E-006</c:v>
                </c:pt>
                <c:pt idx="3939">
                  <c:v>3.32243998075572E-006</c:v>
                </c:pt>
                <c:pt idx="3940">
                  <c:v>2.5177886557137E-006</c:v>
                </c:pt>
                <c:pt idx="3941">
                  <c:v>1.27848805255434E-006</c:v>
                </c:pt>
                <c:pt idx="3942">
                  <c:v>4.63576136593401E-006</c:v>
                </c:pt>
                <c:pt idx="3943">
                  <c:v>1.68204012786866E-006</c:v>
                </c:pt>
                <c:pt idx="3944">
                  <c:v>1.27848805255434E-006</c:v>
                </c:pt>
                <c:pt idx="3945">
                  <c:v>8.61573825647762E-007</c:v>
                </c:pt>
                <c:pt idx="3946">
                  <c:v>1.80442372052856E-006</c:v>
                </c:pt>
                <c:pt idx="3947">
                  <c:v>1.83106907917428E-006</c:v>
                </c:pt>
                <c:pt idx="3948">
                  <c:v>3.93610937300789E-006</c:v>
                </c:pt>
                <c:pt idx="3949">
                  <c:v>3.45805001036134E-006</c:v>
                </c:pt>
                <c:pt idx="3950">
                  <c:v>1.72894587518565E-006</c:v>
                </c:pt>
                <c:pt idx="3951">
                  <c:v>1.69213977088511E-006</c:v>
                </c:pt>
                <c:pt idx="3952">
                  <c:v>4.11924103620768E-006</c:v>
                </c:pt>
                <c:pt idx="3953">
                  <c:v>0</c:v>
                </c:pt>
                <c:pt idx="3954">
                  <c:v>4.63576136593401E-006</c:v>
                </c:pt>
                <c:pt idx="3955">
                  <c:v>5.05216940139546E-006</c:v>
                </c:pt>
                <c:pt idx="3956">
                  <c:v>2.1590908594453E-006</c:v>
                </c:pt>
                <c:pt idx="3957">
                  <c:v>8.4080717764408E-007</c:v>
                </c:pt>
                <c:pt idx="3958">
                  <c:v>8.4080717764408E-007</c:v>
                </c:pt>
                <c:pt idx="3959">
                  <c:v>4.96224355912359E-006</c:v>
                </c:pt>
                <c:pt idx="3960">
                  <c:v>2.87418645571546E-006</c:v>
                </c:pt>
                <c:pt idx="3961">
                  <c:v>2.06521743105839E-006</c:v>
                </c:pt>
                <c:pt idx="3962">
                  <c:v>1.68204012786866E-006</c:v>
                </c:pt>
                <c:pt idx="3963">
                  <c:v>4.11924103620768E-006</c:v>
                </c:pt>
                <c:pt idx="3964">
                  <c:v>3.15288527291738E-006</c:v>
                </c:pt>
                <c:pt idx="3965">
                  <c:v>1.39478472360223E-006</c:v>
                </c:pt>
                <c:pt idx="3966">
                  <c:v>5.05415135976394E-006</c:v>
                </c:pt>
                <c:pt idx="3967">
                  <c:v>1.37395460498267E-006</c:v>
                </c:pt>
                <c:pt idx="3968">
                  <c:v>2.70270262366797E-006</c:v>
                </c:pt>
                <c:pt idx="3969">
                  <c:v>1.80442372052856E-006</c:v>
                </c:pt>
                <c:pt idx="3970">
                  <c:v>2.24852075746329E-006</c:v>
                </c:pt>
                <c:pt idx="3971">
                  <c:v>4.5508980113756E-006</c:v>
                </c:pt>
                <c:pt idx="3972">
                  <c:v>4.06599898823117E-006</c:v>
                </c:pt>
                <c:pt idx="3973">
                  <c:v>2.70906956090954E-006</c:v>
                </c:pt>
                <c:pt idx="3974">
                  <c:v>0</c:v>
                </c:pt>
                <c:pt idx="3975">
                  <c:v>4.52380974325895E-006</c:v>
                </c:pt>
                <c:pt idx="3976">
                  <c:v>1.84304403385229E-006</c:v>
                </c:pt>
                <c:pt idx="3977">
                  <c:v>9.04159134398288E-007</c:v>
                </c:pt>
                <c:pt idx="3978">
                  <c:v>4.94743346431711E-007</c:v>
                </c:pt>
                <c:pt idx="3979">
                  <c:v>4.25400758076504E-006</c:v>
                </c:pt>
                <c:pt idx="3980">
                  <c:v>5.67550927655052E-006</c:v>
                </c:pt>
                <c:pt idx="3981">
                  <c:v>4.7352027319258E-006</c:v>
                </c:pt>
                <c:pt idx="3982">
                  <c:v>2.8272894036582E-006</c:v>
                </c:pt>
                <c:pt idx="3983">
                  <c:v>3.30012462738343E-006</c:v>
                </c:pt>
                <c:pt idx="3984">
                  <c:v>0</c:v>
                </c:pt>
                <c:pt idx="3985">
                  <c:v>1.69066997296464E-006</c:v>
                </c:pt>
                <c:pt idx="3986">
                  <c:v>2.65654641408175E-006</c:v>
                </c:pt>
                <c:pt idx="3987">
                  <c:v>5.05369550967138E-007</c:v>
                </c:pt>
                <c:pt idx="3988">
                  <c:v>0</c:v>
                </c:pt>
                <c:pt idx="3989">
                  <c:v>3.30012462738343E-006</c:v>
                </c:pt>
                <c:pt idx="3990">
                  <c:v>4.25400758076504E-006</c:v>
                </c:pt>
                <c:pt idx="3991">
                  <c:v>1.41451411107393E-006</c:v>
                </c:pt>
                <c:pt idx="3992">
                  <c:v>2.8785983354107E-006</c:v>
                </c:pt>
                <c:pt idx="3993">
                  <c:v>1.41451411107393E-006</c:v>
                </c:pt>
                <c:pt idx="3994">
                  <c:v>4.79904013976479E-007</c:v>
                </c:pt>
                <c:pt idx="3995">
                  <c:v>3.20048318013092E-006</c:v>
                </c:pt>
                <c:pt idx="3996">
                  <c:v>2.24852075746329E-006</c:v>
                </c:pt>
                <c:pt idx="3997">
                  <c:v>3.61803071568E-006</c:v>
                </c:pt>
                <c:pt idx="3998">
                  <c:v>1.80442372052856E-006</c:v>
                </c:pt>
                <c:pt idx="3999">
                  <c:v>1.35214576486813E-006</c:v>
                </c:pt>
                <c:pt idx="4000">
                  <c:v>4.39306379117823E-006</c:v>
                </c:pt>
                <c:pt idx="4001">
                  <c:v>2.63157901078938E-006</c:v>
                </c:pt>
                <c:pt idx="4002">
                  <c:v>3.03899071995681E-006</c:v>
                </c:pt>
                <c:pt idx="4003">
                  <c:v>3.99305539754256E-006</c:v>
                </c:pt>
                <c:pt idx="4004">
                  <c:v>4.61627235332395E-007</c:v>
                </c:pt>
                <c:pt idx="4005">
                  <c:v>4.76730963905924E-006</c:v>
                </c:pt>
                <c:pt idx="4006">
                  <c:v>1.75339363882918E-006</c:v>
                </c:pt>
                <c:pt idx="4007">
                  <c:v>3.46394082682337E-006</c:v>
                </c:pt>
                <c:pt idx="4008">
                  <c:v>2.1590908594453E-006</c:v>
                </c:pt>
                <c:pt idx="4009">
                  <c:v>3.06181406062815E-006</c:v>
                </c:pt>
                <c:pt idx="4010">
                  <c:v>2.15297454758199E-006</c:v>
                </c:pt>
                <c:pt idx="4011">
                  <c:v>3.01822331243566E-006</c:v>
                </c:pt>
                <c:pt idx="4012">
                  <c:v>1.78983837372412E-006</c:v>
                </c:pt>
                <c:pt idx="4013">
                  <c:v>1.78983837372412E-006</c:v>
                </c:pt>
                <c:pt idx="4014">
                  <c:v>1.81605158998406E-006</c:v>
                </c:pt>
                <c:pt idx="4015">
                  <c:v>5.42452860506968E-006</c:v>
                </c:pt>
                <c:pt idx="4016">
                  <c:v>4.59242245386961E-007</c:v>
                </c:pt>
                <c:pt idx="4017">
                  <c:v>3.94962809101243E-006</c:v>
                </c:pt>
                <c:pt idx="4018">
                  <c:v>4.29378514041685E-006</c:v>
                </c:pt>
                <c:pt idx="4019">
                  <c:v>1.75339363882918E-006</c:v>
                </c:pt>
                <c:pt idx="4020">
                  <c:v>4.76730963905924E-006</c:v>
                </c:pt>
                <c:pt idx="4021">
                  <c:v>5.26918699880111E-006</c:v>
                </c:pt>
                <c:pt idx="4022">
                  <c:v>1.3325608032973E-006</c:v>
                </c:pt>
                <c:pt idx="4023">
                  <c:v>4.52744760337332E-007</c:v>
                </c:pt>
                <c:pt idx="4024">
                  <c:v>8.29187399166023E-007</c:v>
                </c:pt>
                <c:pt idx="4025">
                  <c:v>1.27706826638949E-006</c:v>
                </c:pt>
                <c:pt idx="4026">
                  <c:v>2.09366395274293E-006</c:v>
                </c:pt>
                <c:pt idx="4027">
                  <c:v>3.77461692670996E-006</c:v>
                </c:pt>
                <c:pt idx="4028">
                  <c:v>2.03753355072142E-006</c:v>
                </c:pt>
                <c:pt idx="4029">
                  <c:v>4.19287210949854E-007</c:v>
                </c:pt>
                <c:pt idx="4030">
                  <c:v>2.42360384683508E-006</c:v>
                </c:pt>
                <c:pt idx="4031">
                  <c:v>7.82881017365533E-007</c:v>
                </c:pt>
                <c:pt idx="4032">
                  <c:v>3.68589757307762E-006</c:v>
                </c:pt>
                <c:pt idx="4033">
                  <c:v>1.65952888456092E-006</c:v>
                </c:pt>
                <c:pt idx="4034">
                  <c:v>3.73578790484231E-006</c:v>
                </c:pt>
                <c:pt idx="4035">
                  <c:v>3.27780752680822E-006</c:v>
                </c:pt>
                <c:pt idx="4036">
                  <c:v>2.45071916732772E-006</c:v>
                </c:pt>
                <c:pt idx="4037">
                  <c:v>4.30570505157474E-007</c:v>
                </c:pt>
                <c:pt idx="4038">
                  <c:v>8.14774595193246E-007</c:v>
                </c:pt>
                <c:pt idx="4039">
                  <c:v>3.73578790484231E-006</c:v>
                </c:pt>
                <c:pt idx="4040">
                  <c:v>8.17884408539193E-007</c:v>
                </c:pt>
                <c:pt idx="4041">
                  <c:v>4.42477875374915E-007</c:v>
                </c:pt>
                <c:pt idx="4042">
                  <c:v>2.5177886557137E-006</c:v>
                </c:pt>
                <c:pt idx="4043">
                  <c:v>4.6332048393081E-006</c:v>
                </c:pt>
                <c:pt idx="4044">
                  <c:v>1.27706826638949E-006</c:v>
                </c:pt>
                <c:pt idx="4045">
                  <c:v>2.59447270679805E-006</c:v>
                </c:pt>
                <c:pt idx="4046">
                  <c:v>2.97585633598629E-006</c:v>
                </c:pt>
                <c:pt idx="4047">
                  <c:v>3.46394082682337E-006</c:v>
                </c:pt>
                <c:pt idx="4048">
                  <c:v>0</c:v>
                </c:pt>
                <c:pt idx="4049">
                  <c:v>8.49377140583128E-007</c:v>
                </c:pt>
                <c:pt idx="4050">
                  <c:v>4.29378514041685E-006</c:v>
                </c:pt>
                <c:pt idx="4051">
                  <c:v>1.76437112265265E-006</c:v>
                </c:pt>
                <c:pt idx="4052">
                  <c:v>4.33048453218366E-006</c:v>
                </c:pt>
                <c:pt idx="4053">
                  <c:v>2.70270262366797E-006</c:v>
                </c:pt>
                <c:pt idx="4054">
                  <c:v>4.90367798971706E-006</c:v>
                </c:pt>
                <c:pt idx="4055">
                  <c:v>4.65928940833193E-007</c:v>
                </c:pt>
                <c:pt idx="4056">
                  <c:v>5.26918699880111E-006</c:v>
                </c:pt>
                <c:pt idx="4057">
                  <c:v>4.55062570408717E-007</c:v>
                </c:pt>
                <c:pt idx="4058">
                  <c:v>2.59447270679805E-006</c:v>
                </c:pt>
                <c:pt idx="4059">
                  <c:v>2.18390809060787E-006</c:v>
                </c:pt>
                <c:pt idx="4060">
                  <c:v>3.93610937300789E-006</c:v>
                </c:pt>
                <c:pt idx="4061">
                  <c:v>5.24515366738164E-006</c:v>
                </c:pt>
                <c:pt idx="4062">
                  <c:v>2.18390809060787E-006</c:v>
                </c:pt>
                <c:pt idx="4063">
                  <c:v>4.76730963905924E-006</c:v>
                </c:pt>
                <c:pt idx="4064">
                  <c:v>1.76437112265265E-006</c:v>
                </c:pt>
                <c:pt idx="4065">
                  <c:v>4.83592376410984E-006</c:v>
                </c:pt>
                <c:pt idx="4066">
                  <c:v>2.63157901078938E-006</c:v>
                </c:pt>
                <c:pt idx="4067">
                  <c:v>4.9065418062657E-006</c:v>
                </c:pt>
                <c:pt idx="4068">
                  <c:v>4.68384074288698E-007</c:v>
                </c:pt>
                <c:pt idx="4069">
                  <c:v>3.56516644644138E-006</c:v>
                </c:pt>
                <c:pt idx="4070">
                  <c:v>4.68384074288698E-007</c:v>
                </c:pt>
                <c:pt idx="4071">
                  <c:v>0</c:v>
                </c:pt>
                <c:pt idx="4072">
                  <c:v>4.45747821914008E-006</c:v>
                </c:pt>
                <c:pt idx="4073">
                  <c:v>1.35373749751383E-006</c:v>
                </c:pt>
                <c:pt idx="4074">
                  <c:v>3.55892661868779E-006</c:v>
                </c:pt>
                <c:pt idx="4075">
                  <c:v>3.0831877913102E-006</c:v>
                </c:pt>
                <c:pt idx="4076">
                  <c:v>1.80442372052856E-006</c:v>
                </c:pt>
                <c:pt idx="4077">
                  <c:v>1.3325608032973E-006</c:v>
                </c:pt>
                <c:pt idx="4078">
                  <c:v>4.55062570408717E-007</c:v>
                </c:pt>
                <c:pt idx="4079">
                  <c:v>3.03899071995681E-006</c:v>
                </c:pt>
                <c:pt idx="4080">
                  <c:v>2.21574348622008E-006</c:v>
                </c:pt>
                <c:pt idx="4081">
                  <c:v>4.4837756248369E-006</c:v>
                </c:pt>
                <c:pt idx="4082">
                  <c:v>2.24852075746329E-006</c:v>
                </c:pt>
                <c:pt idx="4083">
                  <c:v>8.87049101617317E-007</c:v>
                </c:pt>
                <c:pt idx="4084">
                  <c:v>8.77706263524606E-007</c:v>
                </c:pt>
                <c:pt idx="4085">
                  <c:v>1.37231500332744E-006</c:v>
                </c:pt>
                <c:pt idx="4086">
                  <c:v>2.24852075746329E-006</c:v>
                </c:pt>
                <c:pt idx="4087">
                  <c:v>8.87049101617317E-007</c:v>
                </c:pt>
                <c:pt idx="4088">
                  <c:v>4.833141766663E-006</c:v>
                </c:pt>
                <c:pt idx="4089">
                  <c:v>3.01822331243566E-006</c:v>
                </c:pt>
                <c:pt idx="4090">
                  <c:v>2.09366395274293E-006</c:v>
                </c:pt>
                <c:pt idx="4091">
                  <c:v>2.58863245398431E-006</c:v>
                </c:pt>
                <c:pt idx="4092">
                  <c:v>2.99604285917519E-006</c:v>
                </c:pt>
                <c:pt idx="4093">
                  <c:v>5.12249470290148E-006</c:v>
                </c:pt>
                <c:pt idx="4094">
                  <c:v>4.29378514041685E-006</c:v>
                </c:pt>
                <c:pt idx="4095">
                  <c:v>1.76437112265265E-006</c:v>
                </c:pt>
                <c:pt idx="4096">
                  <c:v>2.21574348622008E-006</c:v>
                </c:pt>
                <c:pt idx="4097">
                  <c:v>8.74125891981955E-007</c:v>
                </c:pt>
                <c:pt idx="4098">
                  <c:v>1.35214576486813E-006</c:v>
                </c:pt>
                <c:pt idx="4099">
                  <c:v>3.55892661868779E-006</c:v>
                </c:pt>
                <c:pt idx="4100">
                  <c:v>4.72813233661653E-007</c:v>
                </c:pt>
                <c:pt idx="4101">
                  <c:v>2.74299335934974E-006</c:v>
                </c:pt>
                <c:pt idx="4102">
                  <c:v>1.37395460498267E-006</c:v>
                </c:pt>
                <c:pt idx="4103">
                  <c:v>5.58930773351024E-006</c:v>
                </c:pt>
                <c:pt idx="4104">
                  <c:v>1.35373749751383E-006</c:v>
                </c:pt>
                <c:pt idx="4105">
                  <c:v>8.74125891981955E-007</c:v>
                </c:pt>
                <c:pt idx="4106">
                  <c:v>1.3325608032973E-006</c:v>
                </c:pt>
                <c:pt idx="4107">
                  <c:v>3.50776320949391E-006</c:v>
                </c:pt>
                <c:pt idx="4108">
                  <c:v>4.833141766663E-006</c:v>
                </c:pt>
                <c:pt idx="4109">
                  <c:v>4.35530068416197E-006</c:v>
                </c:pt>
                <c:pt idx="4110">
                  <c:v>3.40972622433183E-006</c:v>
                </c:pt>
                <c:pt idx="4111">
                  <c:v>5.17144437288851E-006</c:v>
                </c:pt>
                <c:pt idx="4112">
                  <c:v>1.29504501540203E-006</c:v>
                </c:pt>
                <c:pt idx="4113">
                  <c:v>2.99604285917519E-006</c:v>
                </c:pt>
                <c:pt idx="4114">
                  <c:v>1.29650507720386E-006</c:v>
                </c:pt>
                <c:pt idx="4115">
                  <c:v>2.99604285917519E-006</c:v>
                </c:pt>
                <c:pt idx="4116">
                  <c:v>4.76730963905924E-006</c:v>
                </c:pt>
                <c:pt idx="4117">
                  <c:v>4.48681995921189E-007</c:v>
                </c:pt>
                <c:pt idx="4118">
                  <c:v>1.27706826638949E-006</c:v>
                </c:pt>
                <c:pt idx="4119">
                  <c:v>1.71555067016451E-006</c:v>
                </c:pt>
                <c:pt idx="4120">
                  <c:v>3.82695492979173E-006</c:v>
                </c:pt>
                <c:pt idx="4121">
                  <c:v>5.09977801882592E-006</c:v>
                </c:pt>
                <c:pt idx="4122">
                  <c:v>3.31702023364578E-006</c:v>
                </c:pt>
                <c:pt idx="4123">
                  <c:v>4.45151012747723E-006</c:v>
                </c:pt>
                <c:pt idx="4124">
                  <c:v>2.45071916732772E-006</c:v>
                </c:pt>
                <c:pt idx="4125">
                  <c:v>4.8523209185417E-006</c:v>
                </c:pt>
                <c:pt idx="4126">
                  <c:v>2.45071916732772E-006</c:v>
                </c:pt>
                <c:pt idx="4127">
                  <c:v>1.5954708998176E-006</c:v>
                </c:pt>
                <c:pt idx="4128">
                  <c:v>2.3871301920079E-006</c:v>
                </c:pt>
                <c:pt idx="4129">
                  <c:v>2.01058204818587E-006</c:v>
                </c:pt>
                <c:pt idx="4130">
                  <c:v>3.19204595113634E-006</c:v>
                </c:pt>
                <c:pt idx="4131">
                  <c:v>1.61626692268035E-006</c:v>
                </c:pt>
                <c:pt idx="4132">
                  <c:v>4.44915273210022E-006</c:v>
                </c:pt>
                <c:pt idx="4133">
                  <c:v>2.01591507589624E-006</c:v>
                </c:pt>
                <c:pt idx="4134">
                  <c:v>3.72369117406351E-006</c:v>
                </c:pt>
                <c:pt idx="4135">
                  <c:v>3.27253229987168E-006</c:v>
                </c:pt>
                <c:pt idx="4136">
                  <c:v>4.39330523820018E-006</c:v>
                </c:pt>
                <c:pt idx="4137">
                  <c:v>7.85751705470336E-007</c:v>
                </c:pt>
                <c:pt idx="4138">
                  <c:v>4.11946442761304E-007</c:v>
                </c:pt>
                <c:pt idx="4139">
                  <c:v>3.10590641384758E-006</c:v>
                </c:pt>
                <c:pt idx="4140">
                  <c:v>2.29770223981663E-006</c:v>
                </c:pt>
                <c:pt idx="4141">
                  <c:v>1.52559057829651E-006</c:v>
                </c:pt>
                <c:pt idx="4142">
                  <c:v>4.59081816007299E-006</c:v>
                </c:pt>
                <c:pt idx="4143">
                  <c:v>2.65797383941754E-006</c:v>
                </c:pt>
                <c:pt idx="4144">
                  <c:v>2.32675765441394E-006</c:v>
                </c:pt>
                <c:pt idx="4145">
                  <c:v>1.1651469118229E-006</c:v>
                </c:pt>
                <c:pt idx="4146">
                  <c:v>2.30230235020676E-006</c:v>
                </c:pt>
                <c:pt idx="4147">
                  <c:v>1.88585611232343E-006</c:v>
                </c:pt>
                <c:pt idx="4148">
                  <c:v>1.56407671861331E-006</c:v>
                </c:pt>
                <c:pt idx="4149">
                  <c:v>3.06686787049537E-006</c:v>
                </c:pt>
                <c:pt idx="4150">
                  <c:v>1.1352418317026E-006</c:v>
                </c:pt>
                <c:pt idx="4151">
                  <c:v>1.12140416935531E-006</c:v>
                </c:pt>
                <c:pt idx="4152">
                  <c:v>1.88585611232343E-006</c:v>
                </c:pt>
                <c:pt idx="4153">
                  <c:v>3.33011594220674E-006</c:v>
                </c:pt>
                <c:pt idx="4154">
                  <c:v>2.57782106677807E-006</c:v>
                </c:pt>
                <c:pt idx="4155">
                  <c:v>2.57782106677807E-006</c:v>
                </c:pt>
                <c:pt idx="4156">
                  <c:v>7.34933869942751E-007</c:v>
                </c:pt>
                <c:pt idx="4157">
                  <c:v>2.57782106677807E-006</c:v>
                </c:pt>
                <c:pt idx="4158">
                  <c:v>7.53390270632848E-007</c:v>
                </c:pt>
                <c:pt idx="4159">
                  <c:v>3.74384251694459E-006</c:v>
                </c:pt>
                <c:pt idx="4160">
                  <c:v>1.89054722528775E-006</c:v>
                </c:pt>
                <c:pt idx="4161">
                  <c:v>1.89054722528775E-006</c:v>
                </c:pt>
                <c:pt idx="4162">
                  <c:v>2.32675765441394E-006</c:v>
                </c:pt>
                <c:pt idx="4163">
                  <c:v>4.28134537453791E-006</c:v>
                </c:pt>
                <c:pt idx="4164">
                  <c:v>7.62970513211447E-007</c:v>
                </c:pt>
                <c:pt idx="4165">
                  <c:v>0</c:v>
                </c:pt>
                <c:pt idx="4166">
                  <c:v>3.93507131473724E-007</c:v>
                </c:pt>
                <c:pt idx="4167">
                  <c:v>1.12140416935531E-006</c:v>
                </c:pt>
                <c:pt idx="4168">
                  <c:v>7.34933869942751E-007</c:v>
                </c:pt>
                <c:pt idx="4169">
                  <c:v>7.28508988150321E-007</c:v>
                </c:pt>
                <c:pt idx="4170">
                  <c:v>2.95542644748903E-006</c:v>
                </c:pt>
                <c:pt idx="4171">
                  <c:v>3.88726918487774E-007</c:v>
                </c:pt>
                <c:pt idx="4172">
                  <c:v>7.26040672032796E-007</c:v>
                </c:pt>
                <c:pt idx="4173">
                  <c:v>2.21473273371666E-006</c:v>
                </c:pt>
                <c:pt idx="4174">
                  <c:v>7.26040672032796E-007</c:v>
                </c:pt>
                <c:pt idx="4175">
                  <c:v>1.12140416935531E-006</c:v>
                </c:pt>
                <c:pt idx="4176">
                  <c:v>0</c:v>
                </c:pt>
                <c:pt idx="4177">
                  <c:v>2.95542644748903E-006</c:v>
                </c:pt>
                <c:pt idx="4178">
                  <c:v>7.26040672032796E-007</c:v>
                </c:pt>
                <c:pt idx="4179">
                  <c:v>2.92005753253224E-006</c:v>
                </c:pt>
                <c:pt idx="4180">
                  <c:v>2.92425686910675E-006</c:v>
                </c:pt>
                <c:pt idx="4181">
                  <c:v>3.67149746175444E-006</c:v>
                </c:pt>
                <c:pt idx="4182">
                  <c:v>2.57782106677807E-006</c:v>
                </c:pt>
                <c:pt idx="4183">
                  <c:v>7.26040672032796E-007</c:v>
                </c:pt>
                <c:pt idx="4184">
                  <c:v>1.08286252450371E-006</c:v>
                </c:pt>
                <c:pt idx="4185">
                  <c:v>1.80094783233799E-006</c:v>
                </c:pt>
                <c:pt idx="4186">
                  <c:v>3.58490554359088E-006</c:v>
                </c:pt>
                <c:pt idx="4187">
                  <c:v>7.11237556595819E-007</c:v>
                </c:pt>
                <c:pt idx="4188">
                  <c:v>4.33757681008892E-006</c:v>
                </c:pt>
                <c:pt idx="4189">
                  <c:v>3.56807525635644E-006</c:v>
                </c:pt>
                <c:pt idx="4190">
                  <c:v>3.97539059082309E-006</c:v>
                </c:pt>
                <c:pt idx="4191">
                  <c:v>2.88962568975328E-006</c:v>
                </c:pt>
                <c:pt idx="4192">
                  <c:v>7.11237556595819E-007</c:v>
                </c:pt>
                <c:pt idx="4193">
                  <c:v>4.33757681008892E-006</c:v>
                </c:pt>
                <c:pt idx="4194">
                  <c:v>1.08184381573736E-006</c:v>
                </c:pt>
                <c:pt idx="4195">
                  <c:v>1.77985945060165E-006</c:v>
                </c:pt>
                <c:pt idx="4196">
                  <c:v>2.44352229007123E-006</c:v>
                </c:pt>
                <c:pt idx="4197">
                  <c:v>1.79669033708908E-006</c:v>
                </c:pt>
                <c:pt idx="4198">
                  <c:v>1.82254193065352E-006</c:v>
                </c:pt>
                <c:pt idx="4199">
                  <c:v>3.32050037216547E-006</c:v>
                </c:pt>
                <c:pt idx="4200">
                  <c:v>3.28102699766215E-006</c:v>
                </c:pt>
                <c:pt idx="4201">
                  <c:v>2.18839195487211E-006</c:v>
                </c:pt>
                <c:pt idx="4202">
                  <c:v>3.24248109903345E-006</c:v>
                </c:pt>
                <c:pt idx="4203">
                  <c:v>2.8517999912558E-006</c:v>
                </c:pt>
                <c:pt idx="4204">
                  <c:v>3.14064643567546E-006</c:v>
                </c:pt>
                <c:pt idx="4205">
                  <c:v>3.75335134037439E-006</c:v>
                </c:pt>
                <c:pt idx="4206">
                  <c:v>4.05107899068287E-006</c:v>
                </c:pt>
                <c:pt idx="4207">
                  <c:v>3.52889277598107E-007</c:v>
                </c:pt>
                <c:pt idx="4208">
                  <c:v>1.37350467451654E-006</c:v>
                </c:pt>
                <c:pt idx="4209">
                  <c:v>3.56824260608131E-007</c:v>
                </c:pt>
                <c:pt idx="4210">
                  <c:v>3.31154674212982E-006</c:v>
                </c:pt>
                <c:pt idx="4211">
                  <c:v>2.32354234976718E-006</c:v>
                </c:pt>
                <c:pt idx="4212">
                  <c:v>6.61959411941102E-007</c:v>
                </c:pt>
                <c:pt idx="4213">
                  <c:v>3.07076111008317E-006</c:v>
                </c:pt>
                <c:pt idx="4214">
                  <c:v>1.48112754987589E-006</c:v>
                </c:pt>
                <c:pt idx="4215">
                  <c:v>3.76237610837867E-006</c:v>
                </c:pt>
                <c:pt idx="4216">
                  <c:v>2.24609379547242E-006</c:v>
                </c:pt>
                <c:pt idx="4217">
                  <c:v>1.51737638804039E-006</c:v>
                </c:pt>
                <c:pt idx="4218">
                  <c:v>4.44229861121826E-006</c:v>
                </c:pt>
                <c:pt idx="4219">
                  <c:v>1.49903286331488E-006</c:v>
                </c:pt>
                <c:pt idx="4220">
                  <c:v>2.92005753253224E-006</c:v>
                </c:pt>
                <c:pt idx="4221">
                  <c:v>1.86732182983339E-006</c:v>
                </c:pt>
                <c:pt idx="4222">
                  <c:v>4.12371116253542E-006</c:v>
                </c:pt>
                <c:pt idx="4223">
                  <c:v>4.4790650453104E-006</c:v>
                </c:pt>
                <c:pt idx="4224">
                  <c:v>3.33011594220674E-006</c:v>
                </c:pt>
                <c:pt idx="4225">
                  <c:v>0</c:v>
                </c:pt>
                <c:pt idx="4226">
                  <c:v>3.76237610837867E-006</c:v>
                </c:pt>
                <c:pt idx="4227">
                  <c:v>1.12140416935531E-006</c:v>
                </c:pt>
                <c:pt idx="4228">
                  <c:v>3.83838399827408E-006</c:v>
                </c:pt>
                <c:pt idx="4229">
                  <c:v>4.59081816007299E-006</c:v>
                </c:pt>
                <c:pt idx="4230">
                  <c:v>7.53390270632848E-007</c:v>
                </c:pt>
                <c:pt idx="4231">
                  <c:v>4.64881232311814E-006</c:v>
                </c:pt>
                <c:pt idx="4232">
                  <c:v>3.79052384685552E-006</c:v>
                </c:pt>
                <c:pt idx="4233">
                  <c:v>1.15057528944636E-006</c:v>
                </c:pt>
                <c:pt idx="4234">
                  <c:v>3.93507131473724E-007</c:v>
                </c:pt>
                <c:pt idx="4235">
                  <c:v>3.36093510500236E-006</c:v>
                </c:pt>
                <c:pt idx="4236">
                  <c:v>3.71638129213717E-006</c:v>
                </c:pt>
                <c:pt idx="4237">
                  <c:v>3.37078663168473E-006</c:v>
                </c:pt>
                <c:pt idx="4238">
                  <c:v>1.10896817871085E-006</c:v>
                </c:pt>
                <c:pt idx="4239">
                  <c:v>7.19769676935029E-007</c:v>
                </c:pt>
                <c:pt idx="4240">
                  <c:v>4.07371466648126E-006</c:v>
                </c:pt>
                <c:pt idx="4241">
                  <c:v>3.84061448972883E-007</c:v>
                </c:pt>
                <c:pt idx="4242">
                  <c:v>1.49903286331488E-006</c:v>
                </c:pt>
                <c:pt idx="4243">
                  <c:v>3.65384629930664E-006</c:v>
                </c:pt>
                <c:pt idx="4244">
                  <c:v>7.17360128306814E-007</c:v>
                </c:pt>
                <c:pt idx="4245">
                  <c:v>7.17360128306814E-007</c:v>
                </c:pt>
                <c:pt idx="4246">
                  <c:v>2.53104099452054E-006</c:v>
                </c:pt>
                <c:pt idx="4247">
                  <c:v>3.79506640500036E-007</c:v>
                </c:pt>
                <c:pt idx="4248">
                  <c:v>1.77985945060165E-006</c:v>
                </c:pt>
                <c:pt idx="4249">
                  <c:v>2.50117972822495E-006</c:v>
                </c:pt>
                <c:pt idx="4250">
                  <c:v>1.46364493032682E-006</c:v>
                </c:pt>
                <c:pt idx="4251">
                  <c:v>1.4712862142454E-006</c:v>
                </c:pt>
                <c:pt idx="4252">
                  <c:v>3.61045144857948E-006</c:v>
                </c:pt>
                <c:pt idx="4253">
                  <c:v>3.28102699766215E-006</c:v>
                </c:pt>
                <c:pt idx="4254">
                  <c:v>1.81818184868904E-006</c:v>
                </c:pt>
                <c:pt idx="4255">
                  <c:v>7.37463130023205E-007</c:v>
                </c:pt>
                <c:pt idx="4256">
                  <c:v>1.13636363798241E-006</c:v>
                </c:pt>
                <c:pt idx="4257">
                  <c:v>2.24609379547242E-006</c:v>
                </c:pt>
                <c:pt idx="4258">
                  <c:v>4.07371466648126E-006</c:v>
                </c:pt>
                <c:pt idx="4259">
                  <c:v>3.82409174033819E-007</c:v>
                </c:pt>
                <c:pt idx="4260">
                  <c:v>2.24171534439001E-006</c:v>
                </c:pt>
                <c:pt idx="4261">
                  <c:v>2.99607064075444E-006</c:v>
                </c:pt>
                <c:pt idx="4262">
                  <c:v>7.37463130023205E-007</c:v>
                </c:pt>
                <c:pt idx="4263">
                  <c:v>7.28508988150321E-007</c:v>
                </c:pt>
                <c:pt idx="4264">
                  <c:v>3.03331666946993E-006</c:v>
                </c:pt>
                <c:pt idx="4265">
                  <c:v>3.02879850650102E-006</c:v>
                </c:pt>
                <c:pt idx="4266">
                  <c:v>3.809523676863E-006</c:v>
                </c:pt>
                <c:pt idx="4267">
                  <c:v>1.53617441039831E-006</c:v>
                </c:pt>
                <c:pt idx="4268">
                  <c:v>1.89054722528775E-006</c:v>
                </c:pt>
                <c:pt idx="4269">
                  <c:v>4.53425312862999E-006</c:v>
                </c:pt>
                <c:pt idx="4270">
                  <c:v>3.84061448972883E-007</c:v>
                </c:pt>
                <c:pt idx="4271">
                  <c:v>1.48895295579382E-006</c:v>
                </c:pt>
                <c:pt idx="4272">
                  <c:v>4.12168809160853E-006</c:v>
                </c:pt>
                <c:pt idx="4273">
                  <c:v>1.84466015755927E-006</c:v>
                </c:pt>
                <c:pt idx="4274">
                  <c:v>3.37078663168473E-006</c:v>
                </c:pt>
                <c:pt idx="4275">
                  <c:v>2.7263373622301E-006</c:v>
                </c:pt>
                <c:pt idx="4276">
                  <c:v>4.06710722869516E-007</c:v>
                </c:pt>
                <c:pt idx="4277">
                  <c:v>3.02879850650102E-006</c:v>
                </c:pt>
                <c:pt idx="4278">
                  <c:v>1.54459394902223E-006</c:v>
                </c:pt>
                <c:pt idx="4279">
                  <c:v>3.33011594220674E-006</c:v>
                </c:pt>
                <c:pt idx="4280">
                  <c:v>3.33011594220674E-006</c:v>
                </c:pt>
                <c:pt idx="4281">
                  <c:v>4.02491597814252E-006</c:v>
                </c:pt>
                <c:pt idx="4282">
                  <c:v>2.8517999912558E-006</c:v>
                </c:pt>
                <c:pt idx="4283">
                  <c:v>1.08286252450371E-006</c:v>
                </c:pt>
                <c:pt idx="4284">
                  <c:v>3.56807525635644E-006</c:v>
                </c:pt>
                <c:pt idx="4285">
                  <c:v>1.46364493032682E-006</c:v>
                </c:pt>
                <c:pt idx="4286">
                  <c:v>2.85580516532408E-006</c:v>
                </c:pt>
                <c:pt idx="4287">
                  <c:v>6.94766098706649E-007</c:v>
                </c:pt>
                <c:pt idx="4288">
                  <c:v>6.94766098706649E-007</c:v>
                </c:pt>
                <c:pt idx="4289">
                  <c:v>2.88962568975328E-006</c:v>
                </c:pt>
                <c:pt idx="4290">
                  <c:v>2.08900994264884E-006</c:v>
                </c:pt>
                <c:pt idx="4291">
                  <c:v>1.73515984502523E-006</c:v>
                </c:pt>
                <c:pt idx="4292">
                  <c:v>3.4624144700328E-006</c:v>
                </c:pt>
                <c:pt idx="4293">
                  <c:v>3.13209250402178E-006</c:v>
                </c:pt>
                <c:pt idx="4294">
                  <c:v>3.48623866505488E-006</c:v>
                </c:pt>
                <c:pt idx="4295">
                  <c:v>1.42071496418302E-006</c:v>
                </c:pt>
                <c:pt idx="4296">
                  <c:v>1.03324346512823E-006</c:v>
                </c:pt>
                <c:pt idx="4297">
                  <c:v>3.42342331742582E-006</c:v>
                </c:pt>
                <c:pt idx="4298">
                  <c:v>3.4467121482157E-006</c:v>
                </c:pt>
                <c:pt idx="4299">
                  <c:v>6.71441364126019E-007</c:v>
                </c:pt>
                <c:pt idx="4300">
                  <c:v>1.69642859782744E-006</c:v>
                </c:pt>
                <c:pt idx="4301">
                  <c:v>6.84618908169069E-007</c:v>
                </c:pt>
                <c:pt idx="4302">
                  <c:v>3.4467121482157E-006</c:v>
                </c:pt>
                <c:pt idx="4303">
                  <c:v>3.06258312967427E-006</c:v>
                </c:pt>
                <c:pt idx="4304">
                  <c:v>1.0105447952098E-006</c:v>
                </c:pt>
                <c:pt idx="4305">
                  <c:v>2.29835216759924E-006</c:v>
                </c:pt>
                <c:pt idx="4306">
                  <c:v>2.31037482747224E-006</c:v>
                </c:pt>
                <c:pt idx="4307">
                  <c:v>6.54735935115751E-007</c:v>
                </c:pt>
                <c:pt idx="4308">
                  <c:v>1.33735977840683E-006</c:v>
                </c:pt>
                <c:pt idx="4309">
                  <c:v>2.93992339383429E-006</c:v>
                </c:pt>
                <c:pt idx="4310">
                  <c:v>2.31037482747224E-006</c:v>
                </c:pt>
                <c:pt idx="4311">
                  <c:v>1.37350467451654E-006</c:v>
                </c:pt>
                <c:pt idx="4312">
                  <c:v>1.35194067418013E-006</c:v>
                </c:pt>
                <c:pt idx="4313">
                  <c:v>1.35845751530122E-006</c:v>
                </c:pt>
                <c:pt idx="4314">
                  <c:v>1.0114335973628E-006</c:v>
                </c:pt>
                <c:pt idx="4315">
                  <c:v>0</c:v>
                </c:pt>
                <c:pt idx="4316">
                  <c:v>3.54295836125948E-007</c:v>
                </c:pt>
                <c:pt idx="4317">
                  <c:v>2.38846320418325E-006</c:v>
                </c:pt>
                <c:pt idx="4318">
                  <c:v>2.75519429783342E-006</c:v>
                </c:pt>
                <c:pt idx="4319">
                  <c:v>3.14064643567546E-006</c:v>
                </c:pt>
                <c:pt idx="4320">
                  <c:v>2.41567905589799E-006</c:v>
                </c:pt>
                <c:pt idx="4321">
                  <c:v>2.47201485338358E-006</c:v>
                </c:pt>
                <c:pt idx="4322">
                  <c:v>2.81885405697156E-006</c:v>
                </c:pt>
                <c:pt idx="4323">
                  <c:v>4.22212006732744E-006</c:v>
                </c:pt>
                <c:pt idx="4324">
                  <c:v>3.42342331742582E-006</c:v>
                </c:pt>
                <c:pt idx="4325">
                  <c:v>3.75502890883056E-006</c:v>
                </c:pt>
                <c:pt idx="4326">
                  <c:v>4.14227843144131E-006</c:v>
                </c:pt>
                <c:pt idx="4327">
                  <c:v>1.70022368235377E-006</c:v>
                </c:pt>
                <c:pt idx="4328">
                  <c:v>2.37561636153243E-006</c:v>
                </c:pt>
                <c:pt idx="4329">
                  <c:v>3.75335134037439E-006</c:v>
                </c:pt>
                <c:pt idx="4330">
                  <c:v>2.36185376626245E-006</c:v>
                </c:pt>
                <c:pt idx="4331">
                  <c:v>3.75335134037439E-006</c:v>
                </c:pt>
                <c:pt idx="4332">
                  <c:v>3.09694784056776E-006</c:v>
                </c:pt>
                <c:pt idx="4333">
                  <c:v>1.05795768237031E-006</c:v>
                </c:pt>
                <c:pt idx="4334">
                  <c:v>2.85580516532408E-006</c:v>
                </c:pt>
                <c:pt idx="4335">
                  <c:v>3.69173969628349E-007</c:v>
                </c:pt>
                <c:pt idx="4336">
                  <c:v>2.43007799425278E-006</c:v>
                </c:pt>
                <c:pt idx="4337">
                  <c:v>3.58490554359088E-006</c:v>
                </c:pt>
                <c:pt idx="4338">
                  <c:v>4.42520423666318E-006</c:v>
                </c:pt>
                <c:pt idx="4339">
                  <c:v>3.61045144857948E-006</c:v>
                </c:pt>
                <c:pt idx="4340">
                  <c:v>2.51661923554226E-006</c:v>
                </c:pt>
                <c:pt idx="4341">
                  <c:v>2.66491925290364E-006</c:v>
                </c:pt>
                <c:pt idx="4342">
                  <c:v>1.68141589857317E-006</c:v>
                </c:pt>
                <c:pt idx="4343">
                  <c:v>6.49631878642126E-007</c:v>
                </c:pt>
                <c:pt idx="4344">
                  <c:v>3.96380886678671E-006</c:v>
                </c:pt>
                <c:pt idx="4345">
                  <c:v>3.88021947369116E-006</c:v>
                </c:pt>
                <c:pt idx="4346">
                  <c:v>9.58732804998286E-007</c:v>
                </c:pt>
                <c:pt idx="4347">
                  <c:v>6.20860938262442E-007</c:v>
                </c:pt>
                <c:pt idx="4348">
                  <c:v>2.19098795392676E-006</c:v>
                </c:pt>
                <c:pt idx="4349">
                  <c:v>1.29544503453673E-006</c:v>
                </c:pt>
                <c:pt idx="4350">
                  <c:v>3.95019306643357E-006</c:v>
                </c:pt>
                <c:pt idx="4351">
                  <c:v>4.05107899068287E-006</c:v>
                </c:pt>
                <c:pt idx="4352">
                  <c:v>2.31037482747224E-006</c:v>
                </c:pt>
                <c:pt idx="4353">
                  <c:v>1.64146870714686E-006</c:v>
                </c:pt>
                <c:pt idx="4354">
                  <c:v>3.3927056736734E-007</c:v>
                </c:pt>
                <c:pt idx="4355">
                  <c:v>6.33981414640265E-007</c:v>
                </c:pt>
                <c:pt idx="4356">
                  <c:v>1.64502161565297E-006</c:v>
                </c:pt>
                <c:pt idx="4357">
                  <c:v>3.52889277598107E-007</c:v>
                </c:pt>
                <c:pt idx="4358">
                  <c:v>2.55657998800711E-006</c:v>
                </c:pt>
                <c:pt idx="4359">
                  <c:v>3.78756676273586E-006</c:v>
                </c:pt>
                <c:pt idx="4360">
                  <c:v>2.81977940214105E-006</c:v>
                </c:pt>
                <c:pt idx="4361">
                  <c:v>6.03864737709813E-007</c:v>
                </c:pt>
                <c:pt idx="4362">
                  <c:v>1.85708514508732E-006</c:v>
                </c:pt>
                <c:pt idx="4363">
                  <c:v>3.72318913705987E-006</c:v>
                </c:pt>
                <c:pt idx="4364">
                  <c:v>1.87601953650502E-006</c:v>
                </c:pt>
                <c:pt idx="4365">
                  <c:v>2.16857604817376E-006</c:v>
                </c:pt>
                <c:pt idx="4366">
                  <c:v>2.84888530101051E-006</c:v>
                </c:pt>
                <c:pt idx="4367">
                  <c:v>3.67412127680606E-006</c:v>
                </c:pt>
                <c:pt idx="4368">
                  <c:v>3.67412127680606E-006</c:v>
                </c:pt>
                <c:pt idx="4369">
                  <c:v>1.25607778317131E-006</c:v>
                </c:pt>
                <c:pt idx="4370">
                  <c:v>2.81288210696515E-006</c:v>
                </c:pt>
                <c:pt idx="4371">
                  <c:v>3.41047514046135E-006</c:v>
                </c:pt>
                <c:pt idx="4372">
                  <c:v>0</c:v>
                </c:pt>
                <c:pt idx="4373">
                  <c:v>3.28812165132972E-007</c:v>
                </c:pt>
                <c:pt idx="4374">
                  <c:v>3.76124299312179E-006</c:v>
                </c:pt>
                <c:pt idx="4375">
                  <c:v>6.22665009626057E-007</c:v>
                </c:pt>
                <c:pt idx="4376">
                  <c:v>3.24093807187812E-006</c:v>
                </c:pt>
                <c:pt idx="4377">
                  <c:v>3.29718016288555E-006</c:v>
                </c:pt>
                <c:pt idx="4378">
                  <c:v>9.79140059455195E-007</c:v>
                </c:pt>
                <c:pt idx="4379">
                  <c:v>2.93242660439309E-006</c:v>
                </c:pt>
                <c:pt idx="4380">
                  <c:v>3.51758805693207E-006</c:v>
                </c:pt>
                <c:pt idx="4381">
                  <c:v>2.84184506029121E-006</c:v>
                </c:pt>
                <c:pt idx="4382">
                  <c:v>2.18017280634321E-006</c:v>
                </c:pt>
                <c:pt idx="4383">
                  <c:v>3.72318913705987E-006</c:v>
                </c:pt>
                <c:pt idx="4384">
                  <c:v>6.08272516891011E-007</c:v>
                </c:pt>
                <c:pt idx="4385">
                  <c:v>1.85708514508732E-006</c:v>
                </c:pt>
                <c:pt idx="4386">
                  <c:v>3.06451623297126E-006</c:v>
                </c:pt>
                <c:pt idx="4387">
                  <c:v>0</c:v>
                </c:pt>
                <c:pt idx="4388">
                  <c:v>1.33735977840683E-006</c:v>
                </c:pt>
                <c:pt idx="4389">
                  <c:v>3.27586197237068E-006</c:v>
                </c:pt>
                <c:pt idx="4390">
                  <c:v>2.31037482747224E-006</c:v>
                </c:pt>
                <c:pt idx="4391">
                  <c:v>0</c:v>
                </c:pt>
                <c:pt idx="4392">
                  <c:v>1.95911417373358E-006</c:v>
                </c:pt>
                <c:pt idx="4393">
                  <c:v>1.98019805462605E-006</c:v>
                </c:pt>
                <c:pt idx="4394">
                  <c:v>2.237230839214E-006</c:v>
                </c:pt>
                <c:pt idx="4395">
                  <c:v>3.90824114510763E-006</c:v>
                </c:pt>
                <c:pt idx="4396">
                  <c:v>2.60795218743969E-006</c:v>
                </c:pt>
                <c:pt idx="4397">
                  <c:v>3.27586197237068E-006</c:v>
                </c:pt>
                <c:pt idx="4398">
                  <c:v>2.26109208909271E-006</c:v>
                </c:pt>
                <c:pt idx="4399">
                  <c:v>0</c:v>
                </c:pt>
                <c:pt idx="4400">
                  <c:v>3.42906128538908E-007</c:v>
                </c:pt>
                <c:pt idx="4401">
                  <c:v>1.33735977840683E-006</c:v>
                </c:pt>
                <c:pt idx="4402">
                  <c:v>9.78307084065916E-007</c:v>
                </c:pt>
                <c:pt idx="4403">
                  <c:v>9.89672977582836E-007</c:v>
                </c:pt>
                <c:pt idx="4404">
                  <c:v>2.97157631675846E-006</c:v>
                </c:pt>
                <c:pt idx="4405">
                  <c:v>1.97679411210772E-006</c:v>
                </c:pt>
                <c:pt idx="4406">
                  <c:v>3.42906128538908E-007</c:v>
                </c:pt>
                <c:pt idx="4407">
                  <c:v>6.29194634266454E-007</c:v>
                </c:pt>
                <c:pt idx="4408">
                  <c:v>3.12757212451069E-006</c:v>
                </c:pt>
                <c:pt idx="4409">
                  <c:v>6.02167814757793E-007</c:v>
                </c:pt>
                <c:pt idx="4410">
                  <c:v>5.90318782520239E-007</c:v>
                </c:pt>
                <c:pt idx="4411">
                  <c:v>9.1963212954358E-007</c:v>
                </c:pt>
                <c:pt idx="4412">
                  <c:v>3.71117372880741E-006</c:v>
                </c:pt>
                <c:pt idx="4413">
                  <c:v>2.16857604817376E-006</c:v>
                </c:pt>
                <c:pt idx="4414">
                  <c:v>9.2966855235344E-007</c:v>
                </c:pt>
                <c:pt idx="4415">
                  <c:v>1.27467107208881E-006</c:v>
                </c:pt>
                <c:pt idx="4416">
                  <c:v>3.78756676273586E-006</c:v>
                </c:pt>
                <c:pt idx="4417">
                  <c:v>3.10838437162711E-006</c:v>
                </c:pt>
                <c:pt idx="4418">
                  <c:v>3.446860769364E-006</c:v>
                </c:pt>
                <c:pt idx="4419">
                  <c:v>3.09572312022014E-006</c:v>
                </c:pt>
                <c:pt idx="4420">
                  <c:v>3.446860769364E-006</c:v>
                </c:pt>
                <c:pt idx="4421">
                  <c:v>3.44544720012057E-006</c:v>
                </c:pt>
                <c:pt idx="4422">
                  <c:v>2.16857604817376E-006</c:v>
                </c:pt>
                <c:pt idx="4423">
                  <c:v>6.14502264132192E-007</c:v>
                </c:pt>
                <c:pt idx="4424">
                  <c:v>2.15798049309615E-006</c:v>
                </c:pt>
                <c:pt idx="4425">
                  <c:v>6.14502264132192E-007</c:v>
                </c:pt>
                <c:pt idx="4426">
                  <c:v>6.10004070101295E-007</c:v>
                </c:pt>
                <c:pt idx="4427">
                  <c:v>3.25467859130092E-007</c:v>
                </c:pt>
                <c:pt idx="4428">
                  <c:v>9.48844884060835E-007</c:v>
                </c:pt>
                <c:pt idx="4429">
                  <c:v>3.14049577941645E-006</c:v>
                </c:pt>
                <c:pt idx="4430">
                  <c:v>9.480626361643E-007</c:v>
                </c:pt>
                <c:pt idx="4431">
                  <c:v>1.54471542112601E-006</c:v>
                </c:pt>
                <c:pt idx="4432">
                  <c:v>3.10838437162711E-006</c:v>
                </c:pt>
                <c:pt idx="4433">
                  <c:v>2.84184506029121E-006</c:v>
                </c:pt>
                <c:pt idx="4434">
                  <c:v>2.52692633035578E-006</c:v>
                </c:pt>
                <c:pt idx="4435">
                  <c:v>3.37980562921073E-007</c:v>
                </c:pt>
                <c:pt idx="4436">
                  <c:v>6.33981414640265E-007</c:v>
                </c:pt>
                <c:pt idx="4437">
                  <c:v>2.00174067967244E-006</c:v>
                </c:pt>
                <c:pt idx="4438">
                  <c:v>2.6684163799488E-006</c:v>
                </c:pt>
                <c:pt idx="4439">
                  <c:v>1.67770422005384E-006</c:v>
                </c:pt>
                <c:pt idx="4440">
                  <c:v>3.50416118239751E-007</c:v>
                </c:pt>
                <c:pt idx="4441">
                  <c:v>3.42906128538908E-007</c:v>
                </c:pt>
                <c:pt idx="4442">
                  <c:v>9.78307084065916E-007</c:v>
                </c:pt>
                <c:pt idx="4443">
                  <c:v>3.37980562921073E-007</c:v>
                </c:pt>
                <c:pt idx="4444">
                  <c:v>9.88821992432127E-007</c:v>
                </c:pt>
                <c:pt idx="4445">
                  <c:v>3.3927056736734E-007</c:v>
                </c:pt>
                <c:pt idx="4446">
                  <c:v>1.61016946334014E-006</c:v>
                </c:pt>
                <c:pt idx="4447">
                  <c:v>9.68013449021769E-007</c:v>
                </c:pt>
                <c:pt idx="4448">
                  <c:v>1.62393164802504E-006</c:v>
                </c:pt>
                <c:pt idx="4449">
                  <c:v>6.29194634266454E-007</c:v>
                </c:pt>
                <c:pt idx="4450">
                  <c:v>1.29544503453673E-006</c:v>
                </c:pt>
                <c:pt idx="4451">
                  <c:v>1.58995818204502E-006</c:v>
                </c:pt>
                <c:pt idx="4452">
                  <c:v>3.3222591270591E-007</c:v>
                </c:pt>
                <c:pt idx="4453">
                  <c:v>3.55480333604734E-006</c:v>
                </c:pt>
                <c:pt idx="4454">
                  <c:v>3.75335134037439E-006</c:v>
                </c:pt>
                <c:pt idx="4455">
                  <c:v>4.05107899068287E-006</c:v>
                </c:pt>
                <c:pt idx="4456">
                  <c:v>1.35194067418013E-006</c:v>
                </c:pt>
                <c:pt idx="4457">
                  <c:v>1.64146870714686E-006</c:v>
                </c:pt>
                <c:pt idx="4458">
                  <c:v>2.31037482747224E-006</c:v>
                </c:pt>
                <c:pt idx="4459">
                  <c:v>4.00696880826771E-006</c:v>
                </c:pt>
                <c:pt idx="4460">
                  <c:v>2.06927579172015E-006</c:v>
                </c:pt>
                <c:pt idx="4461">
                  <c:v>3.10531062859622E-006</c:v>
                </c:pt>
                <c:pt idx="4462">
                  <c:v>1.37350467451654E-006</c:v>
                </c:pt>
                <c:pt idx="4463">
                  <c:v>2.6684163799488E-006</c:v>
                </c:pt>
                <c:pt idx="4464">
                  <c:v>3.33333345535037E-006</c:v>
                </c:pt>
                <c:pt idx="4465">
                  <c:v>2.34929082499273E-006</c:v>
                </c:pt>
                <c:pt idx="4466">
                  <c:v>2.02375718561374E-006</c:v>
                </c:pt>
                <c:pt idx="4467">
                  <c:v>2.99609196515155E-006</c:v>
                </c:pt>
                <c:pt idx="4468">
                  <c:v>1.65938867149605E-006</c:v>
                </c:pt>
                <c:pt idx="4469">
                  <c:v>3.67132879933042E-006</c:v>
                </c:pt>
                <c:pt idx="4470">
                  <c:v>3.10531062859622E-006</c:v>
                </c:pt>
                <c:pt idx="4471">
                  <c:v>2.37561636153243E-006</c:v>
                </c:pt>
                <c:pt idx="4472">
                  <c:v>2.81885405697156E-006</c:v>
                </c:pt>
                <c:pt idx="4473">
                  <c:v>3.88349528926953E-006</c:v>
                </c:pt>
                <c:pt idx="4474">
                  <c:v>3.83912262658258E-006</c:v>
                </c:pt>
                <c:pt idx="4475">
                  <c:v>2.7589325368799E-006</c:v>
                </c:pt>
                <c:pt idx="4476">
                  <c:v>3.34801752000712E-006</c:v>
                </c:pt>
                <c:pt idx="4477">
                  <c:v>2.7589325368799E-006</c:v>
                </c:pt>
                <c:pt idx="4478">
                  <c:v>3.17679568217002E-006</c:v>
                </c:pt>
                <c:pt idx="4479">
                  <c:v>3.54312342917861E-006</c:v>
                </c:pt>
                <c:pt idx="4480">
                  <c:v>2.82276716110484E-006</c:v>
                </c:pt>
                <c:pt idx="4481">
                  <c:v>3.24248109903345E-006</c:v>
                </c:pt>
                <c:pt idx="4482">
                  <c:v>3.28102699766215E-006</c:v>
                </c:pt>
                <c:pt idx="4483">
                  <c:v>2.82276716110484E-006</c:v>
                </c:pt>
                <c:pt idx="4484">
                  <c:v>3.84061448972883E-007</c:v>
                </c:pt>
                <c:pt idx="4485">
                  <c:v>0</c:v>
                </c:pt>
                <c:pt idx="4486">
                  <c:v>4.4790650453104E-006</c:v>
                </c:pt>
                <c:pt idx="4487">
                  <c:v>4.12168809160853E-006</c:v>
                </c:pt>
                <c:pt idx="4488">
                  <c:v>3.40236674936443E-006</c:v>
                </c:pt>
                <c:pt idx="4489">
                  <c:v>3.4448326334403E-006</c:v>
                </c:pt>
                <c:pt idx="4490">
                  <c:v>7.53390270632848E-007</c:v>
                </c:pt>
                <c:pt idx="4491">
                  <c:v>3.11065773461817E-006</c:v>
                </c:pt>
                <c:pt idx="4492">
                  <c:v>4.44915273210022E-006</c:v>
                </c:pt>
                <c:pt idx="4493">
                  <c:v>1.22601276596042E-006</c:v>
                </c:pt>
                <c:pt idx="4494">
                  <c:v>1.22601276596042E-006</c:v>
                </c:pt>
                <c:pt idx="4495">
                  <c:v>3.90745487295575E-006</c:v>
                </c:pt>
                <c:pt idx="4496">
                  <c:v>2.65797383941754E-006</c:v>
                </c:pt>
                <c:pt idx="4497">
                  <c:v>0</c:v>
                </c:pt>
                <c:pt idx="4498">
                  <c:v>4.22535228340341E-006</c:v>
                </c:pt>
                <c:pt idx="4499">
                  <c:v>7.72797542051061E-007</c:v>
                </c:pt>
                <c:pt idx="4500">
                  <c:v>2.65797383941754E-006</c:v>
                </c:pt>
                <c:pt idx="4501">
                  <c:v>1.54459394902223E-006</c:v>
                </c:pt>
                <c:pt idx="4502">
                  <c:v>4.06710722869516E-007</c:v>
                </c:pt>
                <c:pt idx="4503">
                  <c:v>3.79052384685552E-006</c:v>
                </c:pt>
                <c:pt idx="4504">
                  <c:v>4.22535228340341E-006</c:v>
                </c:pt>
                <c:pt idx="4505">
                  <c:v>3.8578678840952E-006</c:v>
                </c:pt>
                <c:pt idx="4506">
                  <c:v>1.90954777247839E-006</c:v>
                </c:pt>
                <c:pt idx="4507">
                  <c:v>4.59081816007299E-006</c:v>
                </c:pt>
                <c:pt idx="4508">
                  <c:v>2.9916626727944E-006</c:v>
                </c:pt>
                <c:pt idx="4509">
                  <c:v>3.87034345448354E-007</c:v>
                </c:pt>
                <c:pt idx="4510">
                  <c:v>7.26040672032796E-007</c:v>
                </c:pt>
                <c:pt idx="4511">
                  <c:v>2.9597282031989E-006</c:v>
                </c:pt>
                <c:pt idx="4512">
                  <c:v>3.36093510500236E-006</c:v>
                </c:pt>
                <c:pt idx="4513">
                  <c:v>3.809523676863E-006</c:v>
                </c:pt>
                <c:pt idx="4514">
                  <c:v>1.14942526272027E-006</c:v>
                </c:pt>
                <c:pt idx="4515">
                  <c:v>1.15057528944636E-006</c:v>
                </c:pt>
                <c:pt idx="4516">
                  <c:v>3.79052384685552E-006</c:v>
                </c:pt>
                <c:pt idx="4517">
                  <c:v>4.2791647192696E-006</c:v>
                </c:pt>
                <c:pt idx="4518">
                  <c:v>3.06686787049537E-006</c:v>
                </c:pt>
                <c:pt idx="4519">
                  <c:v>0</c:v>
                </c:pt>
                <c:pt idx="4520">
                  <c:v>2.92425686910675E-006</c:v>
                </c:pt>
                <c:pt idx="4521">
                  <c:v>1.10789978403581E-006</c:v>
                </c:pt>
                <c:pt idx="4522">
                  <c:v>1.77570096361954E-006</c:v>
                </c:pt>
                <c:pt idx="4523">
                  <c:v>2.16674521407324E-006</c:v>
                </c:pt>
                <c:pt idx="4524">
                  <c:v>1.41358867486728E-006</c:v>
                </c:pt>
                <c:pt idx="4525">
                  <c:v>0</c:v>
                </c:pt>
                <c:pt idx="4526">
                  <c:v>3.4624144700328E-006</c:v>
                </c:pt>
                <c:pt idx="4527">
                  <c:v>6.79040293048231E-007</c:v>
                </c:pt>
                <c:pt idx="4528">
                  <c:v>2.41567905589799E-006</c:v>
                </c:pt>
                <c:pt idx="4529">
                  <c:v>6.71441364126019E-007</c:v>
                </c:pt>
                <c:pt idx="4530">
                  <c:v>3.4624144700328E-006</c:v>
                </c:pt>
                <c:pt idx="4531">
                  <c:v>6.76895319351343E-007</c:v>
                </c:pt>
                <c:pt idx="4532">
                  <c:v>2.06927579172015E-006</c:v>
                </c:pt>
                <c:pt idx="4533">
                  <c:v>2.37561636153243E-006</c:v>
                </c:pt>
                <c:pt idx="4534">
                  <c:v>3.10531062859622E-006</c:v>
                </c:pt>
                <c:pt idx="4535">
                  <c:v>1.02176808246973E-006</c:v>
                </c:pt>
                <c:pt idx="4536">
                  <c:v>3.07076111008317E-006</c:v>
                </c:pt>
                <c:pt idx="4537">
                  <c:v>6.76895319351343E-007</c:v>
                </c:pt>
                <c:pt idx="4538">
                  <c:v>3.42342331742582E-006</c:v>
                </c:pt>
                <c:pt idx="4539">
                  <c:v>3.62318839690477E-007</c:v>
                </c:pt>
                <c:pt idx="4540">
                  <c:v>1.42071496418302E-006</c:v>
                </c:pt>
                <c:pt idx="4541">
                  <c:v>4.18943551938507E-006</c:v>
                </c:pt>
                <c:pt idx="4542">
                  <c:v>1.7194569815972E-006</c:v>
                </c:pt>
                <c:pt idx="4543">
                  <c:v>2.02020197491344E-006</c:v>
                </c:pt>
                <c:pt idx="4544">
                  <c:v>3.22717633551206E-006</c:v>
                </c:pt>
                <c:pt idx="4545">
                  <c:v>2.00174067967244E-006</c:v>
                </c:pt>
                <c:pt idx="4546">
                  <c:v>1.35845751530122E-006</c:v>
                </c:pt>
                <c:pt idx="4547">
                  <c:v>4.00696880826771E-006</c:v>
                </c:pt>
                <c:pt idx="4548">
                  <c:v>1.02176808246973E-006</c:v>
                </c:pt>
                <c:pt idx="4549">
                  <c:v>3.54295836125948E-007</c:v>
                </c:pt>
                <c:pt idx="4550">
                  <c:v>1.03417266228687E-006</c:v>
                </c:pt>
                <c:pt idx="4551">
                  <c:v>2.78666065661153E-006</c:v>
                </c:pt>
                <c:pt idx="4552">
                  <c:v>1.70022368235377E-006</c:v>
                </c:pt>
                <c:pt idx="4553">
                  <c:v>2.0426287281733E-006</c:v>
                </c:pt>
                <c:pt idx="4554">
                  <c:v>2.0426287281733E-006</c:v>
                </c:pt>
                <c:pt idx="4555">
                  <c:v>3.52889277598107E-007</c:v>
                </c:pt>
                <c:pt idx="4556">
                  <c:v>3.50416118239751E-007</c:v>
                </c:pt>
                <c:pt idx="4557">
                  <c:v>1.37350467451654E-006</c:v>
                </c:pt>
                <c:pt idx="4558">
                  <c:v>0</c:v>
                </c:pt>
                <c:pt idx="4559">
                  <c:v>2.34929082499273E-006</c:v>
                </c:pt>
                <c:pt idx="4560">
                  <c:v>3.38530056462479E-006</c:v>
                </c:pt>
                <c:pt idx="4561">
                  <c:v>1.0105447952098E-006</c:v>
                </c:pt>
                <c:pt idx="4562">
                  <c:v>2.963917438988E-006</c:v>
                </c:pt>
                <c:pt idx="4563">
                  <c:v>2.28546781179017E-006</c:v>
                </c:pt>
                <c:pt idx="4564">
                  <c:v>1.35194067418013E-006</c:v>
                </c:pt>
                <c:pt idx="4565">
                  <c:v>2.27370231539142E-006</c:v>
                </c:pt>
                <c:pt idx="4566">
                  <c:v>9.89672977582836E-007</c:v>
                </c:pt>
                <c:pt idx="4567">
                  <c:v>3.46620449701468E-007</c:v>
                </c:pt>
                <c:pt idx="4568">
                  <c:v>2.02375718561374E-006</c:v>
                </c:pt>
                <c:pt idx="4569">
                  <c:v>1.67770422005384E-006</c:v>
                </c:pt>
                <c:pt idx="4570">
                  <c:v>1.39765552952113E-006</c:v>
                </c:pt>
                <c:pt idx="4571">
                  <c:v>3.10531062859622E-006</c:v>
                </c:pt>
                <c:pt idx="4572">
                  <c:v>1.35845751530122E-006</c:v>
                </c:pt>
                <c:pt idx="4573">
                  <c:v>6.47668405545843E-007</c:v>
                </c:pt>
                <c:pt idx="4574">
                  <c:v>4.00696880826771E-006</c:v>
                </c:pt>
                <c:pt idx="4575">
                  <c:v>1.35194067418013E-006</c:v>
                </c:pt>
                <c:pt idx="4576">
                  <c:v>3.31154674212982E-006</c:v>
                </c:pt>
                <c:pt idx="4577">
                  <c:v>2.29835216759924E-006</c:v>
                </c:pt>
                <c:pt idx="4578">
                  <c:v>3.46620449701468E-007</c:v>
                </c:pt>
                <c:pt idx="4579">
                  <c:v>1.64146870714686E-006</c:v>
                </c:pt>
                <c:pt idx="4580">
                  <c:v>9.99565386418961E-007</c:v>
                </c:pt>
                <c:pt idx="4581">
                  <c:v>3.46620449701468E-007</c:v>
                </c:pt>
                <c:pt idx="4582">
                  <c:v>3.67132879933042E-006</c:v>
                </c:pt>
                <c:pt idx="4583">
                  <c:v>0</c:v>
                </c:pt>
                <c:pt idx="4584">
                  <c:v>6.79040293048231E-007</c:v>
                </c:pt>
                <c:pt idx="4585">
                  <c:v>3.4624144700328E-006</c:v>
                </c:pt>
                <c:pt idx="4586">
                  <c:v>7.02905345354061E-007</c:v>
                </c:pt>
                <c:pt idx="4587">
                  <c:v>1.80094783233799E-006</c:v>
                </c:pt>
                <c:pt idx="4588">
                  <c:v>2.54685252842594E-006</c:v>
                </c:pt>
                <c:pt idx="4589">
                  <c:v>1.48112754987589E-006</c:v>
                </c:pt>
                <c:pt idx="4590">
                  <c:v>0</c:v>
                </c:pt>
                <c:pt idx="4591">
                  <c:v>2.24609379547242E-006</c:v>
                </c:pt>
                <c:pt idx="4592">
                  <c:v>1.42071496418302E-006</c:v>
                </c:pt>
                <c:pt idx="4593">
                  <c:v>1.80094783233799E-006</c:v>
                </c:pt>
                <c:pt idx="4594">
                  <c:v>6.92520788511984E-007</c:v>
                </c:pt>
                <c:pt idx="4595">
                  <c:v>7.11237556595819E-007</c:v>
                </c:pt>
                <c:pt idx="4596">
                  <c:v>3.75058602033986E-007</c:v>
                </c:pt>
                <c:pt idx="4597">
                  <c:v>1.41358867486728E-006</c:v>
                </c:pt>
                <c:pt idx="4598">
                  <c:v>4.22212006732744E-006</c:v>
                </c:pt>
                <c:pt idx="4599">
                  <c:v>6.94766098706649E-007</c:v>
                </c:pt>
                <c:pt idx="4600">
                  <c:v>1.42988928204734E-006</c:v>
                </c:pt>
                <c:pt idx="4601">
                  <c:v>3.88349528926953E-006</c:v>
                </c:pt>
                <c:pt idx="4602">
                  <c:v>1.70022368235377E-006</c:v>
                </c:pt>
                <c:pt idx="4603">
                  <c:v>4.09617114514216E-006</c:v>
                </c:pt>
                <c:pt idx="4604">
                  <c:v>2.34929082499273E-006</c:v>
                </c:pt>
                <c:pt idx="4605">
                  <c:v>3.49040136276484E-007</c:v>
                </c:pt>
                <c:pt idx="4606">
                  <c:v>1.98019805462605E-006</c:v>
                </c:pt>
                <c:pt idx="4607">
                  <c:v>0</c:v>
                </c:pt>
                <c:pt idx="4608">
                  <c:v>3.33333345535037E-006</c:v>
                </c:pt>
                <c:pt idx="4609">
                  <c:v>2.34929082499273E-006</c:v>
                </c:pt>
                <c:pt idx="4610">
                  <c:v>3.40807187617891E-006</c:v>
                </c:pt>
                <c:pt idx="4611">
                  <c:v>0</c:v>
                </c:pt>
                <c:pt idx="4612">
                  <c:v>1.03417266228687E-006</c:v>
                </c:pt>
                <c:pt idx="4613">
                  <c:v>6.42673525230953E-007</c:v>
                </c:pt>
                <c:pt idx="4614">
                  <c:v>2.58037232010959E-006</c:v>
                </c:pt>
                <c:pt idx="4615">
                  <c:v>3.19327742334226E-006</c:v>
                </c:pt>
                <c:pt idx="4616">
                  <c:v>2.90159789834488E-006</c:v>
                </c:pt>
                <c:pt idx="4617">
                  <c:v>3.83973304190191E-006</c:v>
                </c:pt>
                <c:pt idx="4618">
                  <c:v>1.62393164802504E-006</c:v>
                </c:pt>
                <c:pt idx="4619">
                  <c:v>3.41588382752056E-007</c:v>
                </c:pt>
                <c:pt idx="4620">
                  <c:v>2.237230839214E-006</c:v>
                </c:pt>
                <c:pt idx="4621">
                  <c:v>1.93521241093287E-006</c:v>
                </c:pt>
                <c:pt idx="4622">
                  <c:v>3.22717633551206E-006</c:v>
                </c:pt>
                <c:pt idx="4623">
                  <c:v>3.25467859130092E-007</c:v>
                </c:pt>
                <c:pt idx="4624">
                  <c:v>3.41186015348502E-006</c:v>
                </c:pt>
                <c:pt idx="4625">
                  <c:v>2.15798049309615E-006</c:v>
                </c:pt>
                <c:pt idx="4626">
                  <c:v>1.54158217170357E-006</c:v>
                </c:pt>
                <c:pt idx="4627">
                  <c:v>3.07692299231553E-006</c:v>
                </c:pt>
                <c:pt idx="4628">
                  <c:v>1.54158217170357E-006</c:v>
                </c:pt>
                <c:pt idx="4629">
                  <c:v>9.2966855235344E-007</c:v>
                </c:pt>
                <c:pt idx="4630">
                  <c:v>9.2966855235344E-007</c:v>
                </c:pt>
                <c:pt idx="4631">
                  <c:v>1.4990137821328E-006</c:v>
                </c:pt>
                <c:pt idx="4632">
                  <c:v>2.7359239457784E-006</c:v>
                </c:pt>
                <c:pt idx="4633">
                  <c:v>3.37620589552961E-006</c:v>
                </c:pt>
                <c:pt idx="4634">
                  <c:v>2.67649333506452E-006</c:v>
                </c:pt>
                <c:pt idx="4635">
                  <c:v>1.78502130682818E-006</c:v>
                </c:pt>
                <c:pt idx="4636">
                  <c:v>3.53302599466327E-006</c:v>
                </c:pt>
                <c:pt idx="4637">
                  <c:v>1.19552640599455E-006</c:v>
                </c:pt>
                <c:pt idx="4638">
                  <c:v>2.053467681327E-006</c:v>
                </c:pt>
                <c:pt idx="4639">
                  <c:v>1.2071650975012E-006</c:v>
                </c:pt>
                <c:pt idx="4640">
                  <c:v>1.78779637467774E-006</c:v>
                </c:pt>
                <c:pt idx="4641">
                  <c:v>3.27740938735028E-006</c:v>
                </c:pt>
                <c:pt idx="4642">
                  <c:v>2.65691189287689E-006</c:v>
                </c:pt>
                <c:pt idx="4643">
                  <c:v>3.47694646070318E-006</c:v>
                </c:pt>
                <c:pt idx="4644">
                  <c:v>2.90076328412499E-006</c:v>
                </c:pt>
                <c:pt idx="4645">
                  <c:v>3.21592638374371E-006</c:v>
                </c:pt>
                <c:pt idx="4646">
                  <c:v>1.47001931868799E-006</c:v>
                </c:pt>
                <c:pt idx="4647">
                  <c:v>9.01607195767569E-007</c:v>
                </c:pt>
                <c:pt idx="4648">
                  <c:v>3.278688411033E-006</c:v>
                </c:pt>
                <c:pt idx="4649">
                  <c:v>3.31099712508972E-006</c:v>
                </c:pt>
                <c:pt idx="4650">
                  <c:v>2.72943030622772E-006</c:v>
                </c:pt>
                <c:pt idx="4651">
                  <c:v>9.01607195767569E-007</c:v>
                </c:pt>
                <c:pt idx="4652">
                  <c:v>1.21235825005409E-006</c:v>
                </c:pt>
                <c:pt idx="4653">
                  <c:v>3.05693539431592E-007</c:v>
                </c:pt>
                <c:pt idx="4654">
                  <c:v>3.00395266923553E-006</c:v>
                </c:pt>
                <c:pt idx="4655">
                  <c:v>3.61351152693818E-006</c:v>
                </c:pt>
                <c:pt idx="4656">
                  <c:v>0</c:v>
                </c:pt>
                <c:pt idx="4657">
                  <c:v>5.96184430235259E-007</c:v>
                </c:pt>
                <c:pt idx="4658">
                  <c:v>3.34394892658625E-006</c:v>
                </c:pt>
                <c:pt idx="4659">
                  <c:v>5.96184430235259E-007</c:v>
                </c:pt>
                <c:pt idx="4660">
                  <c:v>1.23653771285914E-006</c:v>
                </c:pt>
                <c:pt idx="4661">
                  <c:v>9.1963212954358E-007</c:v>
                </c:pt>
                <c:pt idx="4662">
                  <c:v>9.1963212954358E-007</c:v>
                </c:pt>
                <c:pt idx="4663">
                  <c:v>0</c:v>
                </c:pt>
                <c:pt idx="4664">
                  <c:v>6.20860938262442E-007</c:v>
                </c:pt>
                <c:pt idx="4665">
                  <c:v>6.35862657054348E-007</c:v>
                </c:pt>
                <c:pt idx="4666">
                  <c:v>2.237230839214E-006</c:v>
                </c:pt>
                <c:pt idx="4667">
                  <c:v>1.32933106733038E-006</c:v>
                </c:pt>
                <c:pt idx="4668">
                  <c:v>3.41588382752056E-007</c:v>
                </c:pt>
                <c:pt idx="4669">
                  <c:v>0</c:v>
                </c:pt>
                <c:pt idx="4670">
                  <c:v>6.40751827056994E-007</c:v>
                </c:pt>
                <c:pt idx="4671">
                  <c:v>3.59435159715483E-006</c:v>
                </c:pt>
                <c:pt idx="4672">
                  <c:v>2.60795218743969E-006</c:v>
                </c:pt>
                <c:pt idx="4673">
                  <c:v>2.97157631675846E-006</c:v>
                </c:pt>
                <c:pt idx="4674">
                  <c:v>1.0004349717921E-006</c:v>
                </c:pt>
                <c:pt idx="4675">
                  <c:v>1.35845751530122E-006</c:v>
                </c:pt>
                <c:pt idx="4676">
                  <c:v>2.63954991186664E-006</c:v>
                </c:pt>
                <c:pt idx="4677">
                  <c:v>3.31154674212982E-006</c:v>
                </c:pt>
                <c:pt idx="4678">
                  <c:v>1.95578227034065E-006</c:v>
                </c:pt>
                <c:pt idx="4679">
                  <c:v>0</c:v>
                </c:pt>
                <c:pt idx="4680">
                  <c:v>6.27352583412562E-007</c:v>
                </c:pt>
                <c:pt idx="4681">
                  <c:v>1.89534400602447E-006</c:v>
                </c:pt>
                <c:pt idx="4682">
                  <c:v>2.81977940214105E-006</c:v>
                </c:pt>
                <c:pt idx="4683">
                  <c:v>3.41186015348502E-006</c:v>
                </c:pt>
                <c:pt idx="4684">
                  <c:v>3.71117372880741E-006</c:v>
                </c:pt>
                <c:pt idx="4685">
                  <c:v>3.06451623297126E-006</c:v>
                </c:pt>
                <c:pt idx="4686">
                  <c:v>2.79126221483474E-006</c:v>
                </c:pt>
                <c:pt idx="4687">
                  <c:v>0</c:v>
                </c:pt>
                <c:pt idx="4688">
                  <c:v>1.23113581002382E-006</c:v>
                </c:pt>
                <c:pt idx="4689">
                  <c:v>2.70270263062589E-006</c:v>
                </c:pt>
                <c:pt idx="4690">
                  <c:v>2.70906956788385E-006</c:v>
                </c:pt>
                <c:pt idx="4691">
                  <c:v>2.03376825957824E-006</c:v>
                </c:pt>
                <c:pt idx="4692">
                  <c:v>3.03835927675166E-007</c:v>
                </c:pt>
                <c:pt idx="4693">
                  <c:v>1.75371714467335E-006</c:v>
                </c:pt>
                <c:pt idx="4694">
                  <c:v>2.35885532229164E-006</c:v>
                </c:pt>
                <c:pt idx="4695">
                  <c:v>3.27740938735028E-006</c:v>
                </c:pt>
                <c:pt idx="4696">
                  <c:v>1.21235825005409E-006</c:v>
                </c:pt>
                <c:pt idx="4697">
                  <c:v>5.80495359451128E-007</c:v>
                </c:pt>
                <c:pt idx="4698">
                  <c:v>2.35885532229164E-006</c:v>
                </c:pt>
                <c:pt idx="4699">
                  <c:v>1.47001931868799E-006</c:v>
                </c:pt>
                <c:pt idx="4700">
                  <c:v>3.18543789036769E-006</c:v>
                </c:pt>
                <c:pt idx="4701">
                  <c:v>5.64121853729717E-007</c:v>
                </c:pt>
                <c:pt idx="4702">
                  <c:v>3.46646559767397E-006</c:v>
                </c:pt>
                <c:pt idx="4703">
                  <c:v>1.97687433101288E-006</c:v>
                </c:pt>
                <c:pt idx="4704">
                  <c:v>1.2071650975012E-006</c:v>
                </c:pt>
                <c:pt idx="4705">
                  <c:v>1.52610443881974E-006</c:v>
                </c:pt>
                <c:pt idx="4706">
                  <c:v>9.10530465636513E-007</c:v>
                </c:pt>
                <c:pt idx="4707">
                  <c:v>2.94573653051995E-006</c:v>
                </c:pt>
                <c:pt idx="4708">
                  <c:v>1.75371714467335E-006</c:v>
                </c:pt>
                <c:pt idx="4709">
                  <c:v>2.60082918319531E-006</c:v>
                </c:pt>
                <c:pt idx="4710">
                  <c:v>8.75856800074382E-007</c:v>
                </c:pt>
                <c:pt idx="4711">
                  <c:v>1.45315489479505E-006</c:v>
                </c:pt>
                <c:pt idx="4712">
                  <c:v>2.01444320921196E-006</c:v>
                </c:pt>
                <c:pt idx="4713">
                  <c:v>1.72091285782611E-006</c:v>
                </c:pt>
                <c:pt idx="4714">
                  <c:v>2.79411757812962E-006</c:v>
                </c:pt>
                <c:pt idx="4715">
                  <c:v>2.55839828661619E-006</c:v>
                </c:pt>
                <c:pt idx="4716">
                  <c:v>2.26850135578837E-006</c:v>
                </c:pt>
                <c:pt idx="4717">
                  <c:v>2.25009216897113E-006</c:v>
                </c:pt>
                <c:pt idx="4718">
                  <c:v>8.51536452260161E-007</c:v>
                </c:pt>
                <c:pt idx="4719">
                  <c:v>2.20694650577427E-006</c:v>
                </c:pt>
                <c:pt idx="4720">
                  <c:v>1.68683531800982E-006</c:v>
                </c:pt>
                <c:pt idx="4721">
                  <c:v>2.75862077478064E-006</c:v>
                </c:pt>
                <c:pt idx="4722">
                  <c:v>1.67394471135686E-006</c:v>
                </c:pt>
                <c:pt idx="4723">
                  <c:v>8.29127612188164E-007</c:v>
                </c:pt>
                <c:pt idx="4724">
                  <c:v>2.18951897838323E-006</c:v>
                </c:pt>
                <c:pt idx="4725">
                  <c:v>2.82386162159235E-007</c:v>
                </c:pt>
                <c:pt idx="4726">
                  <c:v>1.35231314707519E-006</c:v>
                </c:pt>
                <c:pt idx="4727">
                  <c:v>2.16773281434543E-006</c:v>
                </c:pt>
                <c:pt idx="4728">
                  <c:v>2.48380123509434E-006</c:v>
                </c:pt>
                <c:pt idx="4729">
                  <c:v>2.93501039061339E-006</c:v>
                </c:pt>
                <c:pt idx="4730">
                  <c:v>5.32670463607672E-007</c:v>
                </c:pt>
                <c:pt idx="4731">
                  <c:v>5.32670463607672E-007</c:v>
                </c:pt>
                <c:pt idx="4732">
                  <c:v>1.33802818504023E-006</c:v>
                </c:pt>
                <c:pt idx="4733">
                  <c:v>3.19555391495331E-006</c:v>
                </c:pt>
                <c:pt idx="4734">
                  <c:v>5.1564111715178E-007</c:v>
                </c:pt>
                <c:pt idx="4735">
                  <c:v>1.29251702169552E-006</c:v>
                </c:pt>
                <c:pt idx="4736">
                  <c:v>2.36139636051017E-006</c:v>
                </c:pt>
                <c:pt idx="4737">
                  <c:v>2.09334253089576E-006</c:v>
                </c:pt>
                <c:pt idx="4738">
                  <c:v>7.86593705619592E-007</c:v>
                </c:pt>
                <c:pt idx="4739">
                  <c:v>2.07553594213816E-006</c:v>
                </c:pt>
                <c:pt idx="4740">
                  <c:v>2.75103162771268E-007</c:v>
                </c:pt>
                <c:pt idx="4741">
                  <c:v>1.58730160897967E-006</c:v>
                </c:pt>
                <c:pt idx="4742">
                  <c:v>5.14403300838545E-007</c:v>
                </c:pt>
                <c:pt idx="4743">
                  <c:v>2.12988831608224E-006</c:v>
                </c:pt>
                <c:pt idx="4744">
                  <c:v>1.33802818504023E-006</c:v>
                </c:pt>
                <c:pt idx="4745">
                  <c:v>0</c:v>
                </c:pt>
                <c:pt idx="4746">
                  <c:v>2.14864393744404E-006</c:v>
                </c:pt>
                <c:pt idx="4747">
                  <c:v>1.32867130915373E-006</c:v>
                </c:pt>
                <c:pt idx="4748">
                  <c:v>2.12988831608224E-006</c:v>
                </c:pt>
                <c:pt idx="4749">
                  <c:v>2.64808356223385E-006</c:v>
                </c:pt>
                <c:pt idx="4750">
                  <c:v>2.93501039061339E-006</c:v>
                </c:pt>
                <c:pt idx="4751">
                  <c:v>8.00278356140026E-007</c:v>
                </c:pt>
                <c:pt idx="4752">
                  <c:v>3.17679568625924E-006</c:v>
                </c:pt>
                <c:pt idx="4753">
                  <c:v>2.09334253089576E-006</c:v>
                </c:pt>
                <c:pt idx="4754">
                  <c:v>7.79925396771216E-007</c:v>
                </c:pt>
                <c:pt idx="4755">
                  <c:v>1.03957077130513E-006</c:v>
                </c:pt>
                <c:pt idx="4756">
                  <c:v>3.08828456898938E-006</c:v>
                </c:pt>
                <c:pt idx="4757">
                  <c:v>5.24658975046961E-007</c:v>
                </c:pt>
                <c:pt idx="4758">
                  <c:v>7.93377024969888E-007</c:v>
                </c:pt>
                <c:pt idx="4759">
                  <c:v>8.07300805794297E-007</c:v>
                </c:pt>
                <c:pt idx="4760">
                  <c:v>2.93501039061339E-006</c:v>
                </c:pt>
                <c:pt idx="4761">
                  <c:v>1.06237147870859E-006</c:v>
                </c:pt>
                <c:pt idx="4762">
                  <c:v>5.18851617195407E-007</c:v>
                </c:pt>
                <c:pt idx="4763">
                  <c:v>1.03575007540827E-006</c:v>
                </c:pt>
                <c:pt idx="4764">
                  <c:v>1.27090302440251E-006</c:v>
                </c:pt>
                <c:pt idx="4765">
                  <c:v>0</c:v>
                </c:pt>
                <c:pt idx="4766">
                  <c:v>4.89236798717449E-007</c:v>
                </c:pt>
                <c:pt idx="4767">
                  <c:v>2.78884453858348E-006</c:v>
                </c:pt>
                <c:pt idx="4768">
                  <c:v>5.0268096849495E-007</c:v>
                </c:pt>
                <c:pt idx="4769">
                  <c:v>1.25000001387144E-006</c:v>
                </c:pt>
                <c:pt idx="4770">
                  <c:v>2.63765248021149E-007</c:v>
                </c:pt>
                <c:pt idx="4771">
                  <c:v>1.25000001387144E-006</c:v>
                </c:pt>
                <c:pt idx="4772">
                  <c:v>4.90356328922459E-007</c:v>
                </c:pt>
                <c:pt idx="4773">
                  <c:v>2.24609380125483E-006</c:v>
                </c:pt>
                <c:pt idx="4774">
                  <c:v>2.00723926613292E-006</c:v>
                </c:pt>
                <c:pt idx="4775">
                  <c:v>2.2600720099998E-006</c:v>
                </c:pt>
                <c:pt idx="4776">
                  <c:v>1.49496260027264E-006</c:v>
                </c:pt>
                <c:pt idx="4777">
                  <c:v>9.94227061252134E-007</c:v>
                </c:pt>
                <c:pt idx="4778">
                  <c:v>2.20588230507305E-006</c:v>
                </c:pt>
                <c:pt idx="4779">
                  <c:v>1.49690857750244E-006</c:v>
                </c:pt>
                <c:pt idx="4780">
                  <c:v>1.21212119572841E-006</c:v>
                </c:pt>
                <c:pt idx="4781">
                  <c:v>2.2600720099998E-006</c:v>
                </c:pt>
                <c:pt idx="4782">
                  <c:v>4.89236798717449E-007</c:v>
                </c:pt>
                <c:pt idx="4783">
                  <c:v>1.01406609069063E-006</c:v>
                </c:pt>
                <c:pt idx="4784">
                  <c:v>1.97666879026557E-006</c:v>
                </c:pt>
                <c:pt idx="4785">
                  <c:v>1.48482894064214E-006</c:v>
                </c:pt>
                <c:pt idx="4786">
                  <c:v>1.70637478013814E-006</c:v>
                </c:pt>
                <c:pt idx="4787">
                  <c:v>2.57400256498464E-007</c:v>
                </c:pt>
                <c:pt idx="4788">
                  <c:v>4.77554926677004E-007</c:v>
                </c:pt>
                <c:pt idx="4789">
                  <c:v>2.40887486780982E-006</c:v>
                </c:pt>
                <c:pt idx="4790">
                  <c:v>2.9477732413767E-006</c:v>
                </c:pt>
                <c:pt idx="4791">
                  <c:v>1.49496260027264E-006</c:v>
                </c:pt>
                <c:pt idx="4792">
                  <c:v>1.49496260027264E-006</c:v>
                </c:pt>
                <c:pt idx="4793">
                  <c:v>1.22186493512486E-006</c:v>
                </c:pt>
                <c:pt idx="4794">
                  <c:v>2.99576694586522E-006</c:v>
                </c:pt>
                <c:pt idx="4795">
                  <c:v>2.00723926613292E-006</c:v>
                </c:pt>
                <c:pt idx="4796">
                  <c:v>2.27873178508649E-006</c:v>
                </c:pt>
                <c:pt idx="4797">
                  <c:v>7.60582008807348E-007</c:v>
                </c:pt>
                <c:pt idx="4798">
                  <c:v>1.21212119572841E-006</c:v>
                </c:pt>
                <c:pt idx="4799">
                  <c:v>4.78621573181181E-007</c:v>
                </c:pt>
                <c:pt idx="4800">
                  <c:v>4.90356328922459E-007</c:v>
                </c:pt>
                <c:pt idx="4801">
                  <c:v>1.80027169879646E-006</c:v>
                </c:pt>
                <c:pt idx="4802">
                  <c:v>1.03575007540827E-006</c:v>
                </c:pt>
                <c:pt idx="4803">
                  <c:v>1.31715769310821E-006</c:v>
                </c:pt>
                <c:pt idx="4804">
                  <c:v>2.60273966680044E-006</c:v>
                </c:pt>
                <c:pt idx="4805">
                  <c:v>2.04286667204336E-006</c:v>
                </c:pt>
                <c:pt idx="4806">
                  <c:v>2.3413641547433E-006</c:v>
                </c:pt>
                <c:pt idx="4807">
                  <c:v>2.3413641547433E-006</c:v>
                </c:pt>
                <c:pt idx="4808">
                  <c:v>1.28161890164273E-006</c:v>
                </c:pt>
                <c:pt idx="4809">
                  <c:v>5.0150452191632E-007</c:v>
                </c:pt>
                <c:pt idx="4810">
                  <c:v>2.04081637063438E-006</c:v>
                </c:pt>
                <c:pt idx="4811">
                  <c:v>5.05731633551962E-007</c:v>
                </c:pt>
                <c:pt idx="4812">
                  <c:v>5.05731633551962E-007</c:v>
                </c:pt>
                <c:pt idx="4813">
                  <c:v>2.57191208809841E-006</c:v>
                </c:pt>
                <c:pt idx="4814">
                  <c:v>1.78511279287983E-006</c:v>
                </c:pt>
                <c:pt idx="4815">
                  <c:v>2.66199657694474E-006</c:v>
                </c:pt>
                <c:pt idx="4816">
                  <c:v>2.11365207151891E-006</c:v>
                </c:pt>
                <c:pt idx="4817">
                  <c:v>1.58511368604134E-006</c:v>
                </c:pt>
                <c:pt idx="4818">
                  <c:v>7.79396800817996E-007</c:v>
                </c:pt>
                <c:pt idx="4819">
                  <c:v>1.03575007540827E-006</c:v>
                </c:pt>
                <c:pt idx="4820">
                  <c:v>3.06258313361648E-006</c:v>
                </c:pt>
                <c:pt idx="4821">
                  <c:v>2.78884453858348E-006</c:v>
                </c:pt>
                <c:pt idx="4822">
                  <c:v>1.27090302440251E-006</c:v>
                </c:pt>
                <c:pt idx="4823">
                  <c:v>2.00922262344327E-006</c:v>
                </c:pt>
                <c:pt idx="4824">
                  <c:v>2.81218605565877E-006</c:v>
                </c:pt>
                <c:pt idx="4825">
                  <c:v>4.97347488391697E-007</c:v>
                </c:pt>
                <c:pt idx="4826">
                  <c:v>1.5603799394792E-006</c:v>
                </c:pt>
                <c:pt idx="4827">
                  <c:v>1.57157496327802E-006</c:v>
                </c:pt>
                <c:pt idx="4828">
                  <c:v>1.80825659246291E-006</c:v>
                </c:pt>
                <c:pt idx="4829">
                  <c:v>2.09334253089576E-006</c:v>
                </c:pt>
                <c:pt idx="4830">
                  <c:v>8.00278356140026E-007</c:v>
                </c:pt>
                <c:pt idx="4831">
                  <c:v>2.61617907872465E-006</c:v>
                </c:pt>
                <c:pt idx="4832">
                  <c:v>1.3058419055145E-006</c:v>
                </c:pt>
                <c:pt idx="4833">
                  <c:v>2.88461529607442E-006</c:v>
                </c:pt>
                <c:pt idx="4834">
                  <c:v>2.88362520655712E-006</c:v>
                </c:pt>
                <c:pt idx="4835">
                  <c:v>0</c:v>
                </c:pt>
                <c:pt idx="4836">
                  <c:v>1.80825659246291E-006</c:v>
                </c:pt>
                <c:pt idx="4837">
                  <c:v>2.59385673105755E-006</c:v>
                </c:pt>
                <c:pt idx="4838">
                  <c:v>2.55033564385604E-006</c:v>
                </c:pt>
                <c:pt idx="4839">
                  <c:v>2.83496463807405E-006</c:v>
                </c:pt>
                <c:pt idx="4840">
                  <c:v>3.06258313361648E-006</c:v>
                </c:pt>
                <c:pt idx="4841">
                  <c:v>1.03092784827534E-006</c:v>
                </c:pt>
                <c:pt idx="4842">
                  <c:v>2.65164067953832E-007</c:v>
                </c:pt>
                <c:pt idx="4843">
                  <c:v>3.14100366205845E-006</c:v>
                </c:pt>
                <c:pt idx="4844">
                  <c:v>1.80027169879646E-006</c:v>
                </c:pt>
                <c:pt idx="4845">
                  <c:v>2.83592158887879E-006</c:v>
                </c:pt>
                <c:pt idx="4846">
                  <c:v>7.79925396771216E-007</c:v>
                </c:pt>
                <c:pt idx="4847">
                  <c:v>2.83496463807405E-006</c:v>
                </c:pt>
                <c:pt idx="4848">
                  <c:v>1.03092784827534E-006</c:v>
                </c:pt>
                <c:pt idx="4849">
                  <c:v>2.63765248021149E-007</c:v>
                </c:pt>
                <c:pt idx="4850">
                  <c:v>1.00584037605005E-006</c:v>
                </c:pt>
                <c:pt idx="4851">
                  <c:v>1.69274994135642E-006</c:v>
                </c:pt>
                <c:pt idx="4852">
                  <c:v>1.96078427763694E-006</c:v>
                </c:pt>
                <c:pt idx="4853">
                  <c:v>0</c:v>
                </c:pt>
                <c:pt idx="4854">
                  <c:v>1.69926254780708E-006</c:v>
                </c:pt>
                <c:pt idx="4855">
                  <c:v>4.85279852736443E-007</c:v>
                </c:pt>
                <c:pt idx="4856">
                  <c:v>2.57400256498464E-007</c:v>
                </c:pt>
                <c:pt idx="4857">
                  <c:v>2.24171535016115E-006</c:v>
                </c:pt>
                <c:pt idx="4858">
                  <c:v>2.22796259483493E-006</c:v>
                </c:pt>
                <c:pt idx="4859">
                  <c:v>2.72108835630222E-006</c:v>
                </c:pt>
                <c:pt idx="4860">
                  <c:v>1.50720836188585E-006</c:v>
                </c:pt>
                <c:pt idx="4861">
                  <c:v>2.63765248021149E-007</c:v>
                </c:pt>
                <c:pt idx="4862">
                  <c:v>3.0453493198655E-006</c:v>
                </c:pt>
                <c:pt idx="4863">
                  <c:v>2.99576694586522E-006</c:v>
                </c:pt>
                <c:pt idx="4864">
                  <c:v>1.67245184223138E-006</c:v>
                </c:pt>
                <c:pt idx="4865">
                  <c:v>2.55346312537757E-007</c:v>
                </c:pt>
                <c:pt idx="4866">
                  <c:v>0</c:v>
                </c:pt>
                <c:pt idx="4867">
                  <c:v>9.59158416464099E-007</c:v>
                </c:pt>
                <c:pt idx="4868">
                  <c:v>4.63821884676772E-007</c:v>
                </c:pt>
                <c:pt idx="4869">
                  <c:v>5.66037704489949E-006</c:v>
                </c:pt>
                <c:pt idx="4870">
                  <c:v>9.66635485576475E-007</c:v>
                </c:pt>
                <c:pt idx="4871">
                  <c:v>0</c:v>
                </c:pt>
                <c:pt idx="4872">
                  <c:v>2.50626564264728E-007</c:v>
                </c:pt>
                <c:pt idx="4873">
                  <c:v>2.18839196050597E-006</c:v>
                </c:pt>
                <c:pt idx="4874">
                  <c:v>2.19256439585679E-006</c:v>
                </c:pt>
                <c:pt idx="4875">
                  <c:v>2.53324888272521E-007</c:v>
                </c:pt>
                <c:pt idx="4876">
                  <c:v>2.72108835630222E-006</c:v>
                </c:pt>
                <c:pt idx="4877">
                  <c:v>1.23176659574135E-006</c:v>
                </c:pt>
                <c:pt idx="4878">
                  <c:v>1.23176659574135E-006</c:v>
                </c:pt>
                <c:pt idx="4879">
                  <c:v>1.69274994135642E-006</c:v>
                </c:pt>
                <c:pt idx="4880">
                  <c:v>2.21012176648712E-006</c:v>
                </c:pt>
                <c:pt idx="4881">
                  <c:v>1.48482894064214E-006</c:v>
                </c:pt>
                <c:pt idx="4882">
                  <c:v>1.70637478013814E-006</c:v>
                </c:pt>
                <c:pt idx="4883">
                  <c:v>0</c:v>
                </c:pt>
                <c:pt idx="4884">
                  <c:v>2.9477732413767E-006</c:v>
                </c:pt>
                <c:pt idx="4885">
                  <c:v>4.70072085421569E-007</c:v>
                </c:pt>
                <c:pt idx="4886">
                  <c:v>4.62820113836566E-007</c:v>
                </c:pt>
                <c:pt idx="4887">
                  <c:v>4.60263876986208E-007</c:v>
                </c:pt>
                <c:pt idx="4888">
                  <c:v>4.65753445952923E-006</c:v>
                </c:pt>
                <c:pt idx="4889">
                  <c:v>1.41625616361695E-006</c:v>
                </c:pt>
                <c:pt idx="4890">
                  <c:v>4.19088423702228E-006</c:v>
                </c:pt>
                <c:pt idx="4891">
                  <c:v>4.20761652955505E-006</c:v>
                </c:pt>
                <c:pt idx="4892">
                  <c:v>4.17555605748965E-006</c:v>
                </c:pt>
                <c:pt idx="4893">
                  <c:v>5.5170337749853E-006</c:v>
                </c:pt>
                <c:pt idx="4894">
                  <c:v>4.5877063534842E-006</c:v>
                </c:pt>
                <c:pt idx="4895">
                  <c:v>9.41390811750665E-007</c:v>
                </c:pt>
                <c:pt idx="4896">
                  <c:v>9.37405503881955E-007</c:v>
                </c:pt>
                <c:pt idx="4897">
                  <c:v>4.56760041154266E-007</c:v>
                </c:pt>
                <c:pt idx="4898">
                  <c:v>1.85466710868685E-006</c:v>
                </c:pt>
                <c:pt idx="4899">
                  <c:v>1.85636028426609E-006</c:v>
                </c:pt>
                <c:pt idx="4900">
                  <c:v>4.65045570681794E-006</c:v>
                </c:pt>
                <c:pt idx="4901">
                  <c:v>1.85636028426609E-006</c:v>
                </c:pt>
                <c:pt idx="4902">
                  <c:v>3.25524804074474E-006</c:v>
                </c:pt>
                <c:pt idx="4903">
                  <c:v>1.41451411107393E-006</c:v>
                </c:pt>
                <c:pt idx="4904">
                  <c:v>4.72222199520086E-006</c:v>
                </c:pt>
                <c:pt idx="4905">
                  <c:v>3.77943013499479E-006</c:v>
                </c:pt>
                <c:pt idx="4906">
                  <c:v>2.51335217451682E-007</c:v>
                </c:pt>
                <c:pt idx="4907">
                  <c:v>3.80892927860196E-006</c:v>
                </c:pt>
                <c:pt idx="4908">
                  <c:v>2.89399174233857E-006</c:v>
                </c:pt>
                <c:pt idx="4909">
                  <c:v>1.92976902550473E-006</c:v>
                </c:pt>
                <c:pt idx="4910">
                  <c:v>2.89399174233857E-006</c:v>
                </c:pt>
                <c:pt idx="4911">
                  <c:v>5.70448845950363E-006</c:v>
                </c:pt>
                <c:pt idx="4912">
                  <c:v>2.32415896412914E-006</c:v>
                </c:pt>
                <c:pt idx="4913">
                  <c:v>9.37405503881955E-007</c:v>
                </c:pt>
                <c:pt idx="4914">
                  <c:v>0</c:v>
                </c:pt>
                <c:pt idx="4915">
                  <c:v>1.39309506062922E-006</c:v>
                </c:pt>
                <c:pt idx="4916">
                  <c:v>9.37405503881955E-007</c:v>
                </c:pt>
                <c:pt idx="4917">
                  <c:v>4.58083810960555E-006</c:v>
                </c:pt>
                <c:pt idx="4918">
                  <c:v>9.13645724714129E-007</c:v>
                </c:pt>
                <c:pt idx="4919">
                  <c:v>2.68299788065868E-006</c:v>
                </c:pt>
                <c:pt idx="4920">
                  <c:v>1.78676043243372E-006</c:v>
                </c:pt>
                <c:pt idx="4921">
                  <c:v>5.31667664002349E-006</c:v>
                </c:pt>
                <c:pt idx="4922">
                  <c:v>1.31503716831669E-006</c:v>
                </c:pt>
                <c:pt idx="4923">
                  <c:v>4.23609146669344E-007</c:v>
                </c:pt>
                <c:pt idx="4924">
                  <c:v>4.23609146669344E-007</c:v>
                </c:pt>
                <c:pt idx="4925">
                  <c:v>3.85264327020882E-006</c:v>
                </c:pt>
                <c:pt idx="4926">
                  <c:v>3.02516264781137E-006</c:v>
                </c:pt>
                <c:pt idx="4927">
                  <c:v>3.90758684008423E-006</c:v>
                </c:pt>
                <c:pt idx="4928">
                  <c:v>3.48272921483462E-006</c:v>
                </c:pt>
                <c:pt idx="4929">
                  <c:v>5.31667664002349E-006</c:v>
                </c:pt>
                <c:pt idx="4930">
                  <c:v>4.38395395879822E-006</c:v>
                </c:pt>
                <c:pt idx="4931">
                  <c:v>2.1590908594453E-006</c:v>
                </c:pt>
                <c:pt idx="4932">
                  <c:v>4.32203370781909E-006</c:v>
                </c:pt>
                <c:pt idx="4933">
                  <c:v>4.32203370781909E-006</c:v>
                </c:pt>
                <c:pt idx="4934">
                  <c:v>1.29504501540203E-006</c:v>
                </c:pt>
                <c:pt idx="4935">
                  <c:v>8.71520944418107E-007</c:v>
                </c:pt>
                <c:pt idx="4936">
                  <c:v>4.73106188785445E-006</c:v>
                </c:pt>
                <c:pt idx="4937">
                  <c:v>3.40972622433183E-006</c:v>
                </c:pt>
                <c:pt idx="4938">
                  <c:v>1.72511309448655E-006</c:v>
                </c:pt>
                <c:pt idx="4939">
                  <c:v>1.69963781304382E-006</c:v>
                </c:pt>
                <c:pt idx="4940">
                  <c:v>8.56826961226208E-007</c:v>
                </c:pt>
                <c:pt idx="4941">
                  <c:v>1.67628472371248E-006</c:v>
                </c:pt>
                <c:pt idx="4942">
                  <c:v>8.50947006834669E-007</c:v>
                </c:pt>
                <c:pt idx="4943">
                  <c:v>2.52331327804696E-006</c:v>
                </c:pt>
                <c:pt idx="4944">
                  <c:v>4.96877521388085E-006</c:v>
                </c:pt>
                <c:pt idx="4945">
                  <c:v>2.57055036130868E-006</c:v>
                </c:pt>
                <c:pt idx="4946">
                  <c:v>4.76730963905924E-006</c:v>
                </c:pt>
                <c:pt idx="4947">
                  <c:v>3.85264327020882E-006</c:v>
                </c:pt>
                <c:pt idx="4948">
                  <c:v>4.29172491733993E-006</c:v>
                </c:pt>
                <c:pt idx="4949">
                  <c:v>3.86568863608184E-006</c:v>
                </c:pt>
                <c:pt idx="4950">
                  <c:v>2.9829942238073E-006</c:v>
                </c:pt>
                <c:pt idx="4951">
                  <c:v>2.54073466262414E-006</c:v>
                </c:pt>
                <c:pt idx="4952">
                  <c:v>2.961527717889E-006</c:v>
                </c:pt>
                <c:pt idx="4953">
                  <c:v>2.50612917738444E-006</c:v>
                </c:pt>
                <c:pt idx="4954">
                  <c:v>2.50612917738444E-006</c:v>
                </c:pt>
                <c:pt idx="4955">
                  <c:v>1.25238225207995E-006</c:v>
                </c:pt>
                <c:pt idx="4956">
                  <c:v>2.961527717889E-006</c:v>
                </c:pt>
                <c:pt idx="4957">
                  <c:v>4.27472207349651E-007</c:v>
                </c:pt>
                <c:pt idx="4958">
                  <c:v>4.32814728406147E-006</c:v>
                </c:pt>
                <c:pt idx="4959">
                  <c:v>3.93565051924464E-006</c:v>
                </c:pt>
                <c:pt idx="4960">
                  <c:v>2.63157901078938E-006</c:v>
                </c:pt>
                <c:pt idx="4961">
                  <c:v>3.06766044534884E-006</c:v>
                </c:pt>
                <c:pt idx="4962">
                  <c:v>8.90292935059488E-007</c:v>
                </c:pt>
                <c:pt idx="4963">
                  <c:v>0</c:v>
                </c:pt>
                <c:pt idx="4964">
                  <c:v>3.08980641958046E-006</c:v>
                </c:pt>
                <c:pt idx="4965">
                  <c:v>0</c:v>
                </c:pt>
                <c:pt idx="4966">
                  <c:v>3.02430741605866E-006</c:v>
                </c:pt>
                <c:pt idx="4967">
                  <c:v>3.83861040139096E-006</c:v>
                </c:pt>
                <c:pt idx="4968">
                  <c:v>4.23236496248933E-006</c:v>
                </c:pt>
                <c:pt idx="4969">
                  <c:v>0</c:v>
                </c:pt>
                <c:pt idx="4970">
                  <c:v>4.17710940759586E-007</c:v>
                </c:pt>
                <c:pt idx="4971">
                  <c:v>2.9829942238073E-006</c:v>
                </c:pt>
                <c:pt idx="4972">
                  <c:v>4.11974728970511E-007</c:v>
                </c:pt>
                <c:pt idx="4973">
                  <c:v>4.23822732282536E-006</c:v>
                </c:pt>
                <c:pt idx="4974">
                  <c:v>4.26778260527796E-006</c:v>
                </c:pt>
                <c:pt idx="4975">
                  <c:v>3.36830469457193E-006</c:v>
                </c:pt>
                <c:pt idx="4976">
                  <c:v>4.23822732282536E-006</c:v>
                </c:pt>
                <c:pt idx="4977">
                  <c:v>3.36830469457193E-006</c:v>
                </c:pt>
                <c:pt idx="4978">
                  <c:v>8.56826961226208E-007</c:v>
                </c:pt>
                <c:pt idx="4979">
                  <c:v>1.70105964962959E-006</c:v>
                </c:pt>
                <c:pt idx="4980">
                  <c:v>2.55839828002977E-006</c:v>
                </c:pt>
                <c:pt idx="4981">
                  <c:v>4.18526778940878E-007</c:v>
                </c:pt>
                <c:pt idx="4982">
                  <c:v>8.59439977521679E-007</c:v>
                </c:pt>
                <c:pt idx="4983">
                  <c:v>2.57055036130868E-006</c:v>
                </c:pt>
                <c:pt idx="4984">
                  <c:v>3.38606728497722E-006</c:v>
                </c:pt>
                <c:pt idx="4985">
                  <c:v>2.5006794644066E-006</c:v>
                </c:pt>
                <c:pt idx="4986">
                  <c:v>2.07084464085945E-006</c:v>
                </c:pt>
                <c:pt idx="4987">
                  <c:v>2.52331327804696E-006</c:v>
                </c:pt>
                <c:pt idx="4988">
                  <c:v>4.24448210423114E-007</c:v>
                </c:pt>
                <c:pt idx="4989">
                  <c:v>1.68788049537827E-006</c:v>
                </c:pt>
                <c:pt idx="4990">
                  <c:v>2.10818312054377E-006</c:v>
                </c:pt>
                <c:pt idx="4991">
                  <c:v>5.02471195539026E-006</c:v>
                </c:pt>
                <c:pt idx="4992">
                  <c:v>4.12768292738163E-007</c:v>
                </c:pt>
                <c:pt idx="4993">
                  <c:v>2.57055036130868E-006</c:v>
                </c:pt>
                <c:pt idx="4994">
                  <c:v>1.70105964962959E-006</c:v>
                </c:pt>
                <c:pt idx="4995">
                  <c:v>1.27848805255434E-006</c:v>
                </c:pt>
                <c:pt idx="4996">
                  <c:v>1.25958376131961E-006</c:v>
                </c:pt>
                <c:pt idx="4997">
                  <c:v>5.00273349002428E-006</c:v>
                </c:pt>
                <c:pt idx="4998">
                  <c:v>4.96877521388085E-006</c:v>
                </c:pt>
                <c:pt idx="4999">
                  <c:v>4.15196760439669E-006</c:v>
                </c:pt>
                <c:pt idx="5000">
                  <c:v>1.25101982505661E-006</c:v>
                </c:pt>
                <c:pt idx="5001">
                  <c:v>2.90130142385498E-006</c:v>
                </c:pt>
                <c:pt idx="5002">
                  <c:v>8.39425926416424E-007</c:v>
                </c:pt>
                <c:pt idx="5003">
                  <c:v>3.29997284611199E-006</c:v>
                </c:pt>
                <c:pt idx="5004">
                  <c:v>3.27780752680822E-006</c:v>
                </c:pt>
                <c:pt idx="5005">
                  <c:v>4.15196760439669E-006</c:v>
                </c:pt>
                <c:pt idx="5006">
                  <c:v>1.23423662396168E-006</c:v>
                </c:pt>
                <c:pt idx="5007">
                  <c:v>2.45071916732772E-006</c:v>
                </c:pt>
                <c:pt idx="5008">
                  <c:v>0</c:v>
                </c:pt>
                <c:pt idx="5009">
                  <c:v>3.96405913334017E-007</c:v>
                </c:pt>
                <c:pt idx="5010">
                  <c:v>1.6111991307589E-006</c:v>
                </c:pt>
                <c:pt idx="5011">
                  <c:v>3.25073285671785E-006</c:v>
                </c:pt>
                <c:pt idx="5012">
                  <c:v>2.86249321972436E-006</c:v>
                </c:pt>
                <c:pt idx="5013">
                  <c:v>4.06374485131415E-006</c:v>
                </c:pt>
                <c:pt idx="5014">
                  <c:v>8.14289466120575E-007</c:v>
                </c:pt>
                <c:pt idx="5015">
                  <c:v>1.98433424024746E-006</c:v>
                </c:pt>
                <c:pt idx="5016">
                  <c:v>8.19672130536196E-007</c:v>
                </c:pt>
                <c:pt idx="5017">
                  <c:v>4.39330523820018E-006</c:v>
                </c:pt>
                <c:pt idx="5018">
                  <c:v>1.21789777555117E-006</c:v>
                </c:pt>
                <c:pt idx="5019">
                  <c:v>8.36255731913133E-007</c:v>
                </c:pt>
                <c:pt idx="5020">
                  <c:v>1.6424340623384E-006</c:v>
                </c:pt>
                <c:pt idx="5021">
                  <c:v>0</c:v>
                </c:pt>
                <c:pt idx="5022">
                  <c:v>2.051282090482E-006</c:v>
                </c:pt>
                <c:pt idx="5023">
                  <c:v>2.023968080735E-006</c:v>
                </c:pt>
                <c:pt idx="5024">
                  <c:v>2.80618926340261E-006</c:v>
                </c:pt>
                <c:pt idx="5025">
                  <c:v>3.5639959638247E-006</c:v>
                </c:pt>
                <c:pt idx="5026">
                  <c:v>1.20198586333648E-006</c:v>
                </c:pt>
                <c:pt idx="5027">
                  <c:v>2.39209573574811E-006</c:v>
                </c:pt>
                <c:pt idx="5028">
                  <c:v>2.39209573574811E-006</c:v>
                </c:pt>
                <c:pt idx="5029">
                  <c:v>1.18648436928083E-006</c:v>
                </c:pt>
                <c:pt idx="5030">
                  <c:v>3.13061319803384E-006</c:v>
                </c:pt>
                <c:pt idx="5031">
                  <c:v>3.79182170188339E-006</c:v>
                </c:pt>
                <c:pt idx="5032">
                  <c:v>3.38773502987003E-006</c:v>
                </c:pt>
                <c:pt idx="5033">
                  <c:v>7.59431650127496E-007</c:v>
                </c:pt>
                <c:pt idx="5034">
                  <c:v>1.4918073118945E-006</c:v>
                </c:pt>
                <c:pt idx="5035">
                  <c:v>0</c:v>
                </c:pt>
                <c:pt idx="5036">
                  <c:v>0</c:v>
                </c:pt>
                <c:pt idx="5037">
                  <c:v>7.5480886186441E-007</c:v>
                </c:pt>
                <c:pt idx="5038">
                  <c:v>2.60214013619781E-006</c:v>
                </c:pt>
                <c:pt idx="5039">
                  <c:v>2.23246789250217E-006</c:v>
                </c:pt>
                <c:pt idx="5040">
                  <c:v>7.50242012472304E-007</c:v>
                </c:pt>
                <c:pt idx="5041">
                  <c:v>3.6443148383588E-007</c:v>
                </c:pt>
                <c:pt idx="5042">
                  <c:v>1.84466015755927E-006</c:v>
                </c:pt>
                <c:pt idx="5043">
                  <c:v>3.62989310357701E-006</c:v>
                </c:pt>
                <c:pt idx="5044">
                  <c:v>2.53975781862386E-006</c:v>
                </c:pt>
                <c:pt idx="5045">
                  <c:v>4.32317487145477E-006</c:v>
                </c:pt>
                <c:pt idx="5046">
                  <c:v>3.63420440450927E-006</c:v>
                </c:pt>
                <c:pt idx="5047">
                  <c:v>3.62989310357701E-006</c:v>
                </c:pt>
                <c:pt idx="5048">
                  <c:v>3.24721508450893E-006</c:v>
                </c:pt>
                <c:pt idx="5049">
                  <c:v>7.30615118932121E-007</c:v>
                </c:pt>
                <c:pt idx="5050">
                  <c:v>3.95201144034126E-006</c:v>
                </c:pt>
                <c:pt idx="5051">
                  <c:v>7.30615118932121E-007</c:v>
                </c:pt>
                <c:pt idx="5052">
                  <c:v>1.4649375832607E-006</c:v>
                </c:pt>
                <c:pt idx="5053">
                  <c:v>2.92425686910675E-006</c:v>
                </c:pt>
                <c:pt idx="5054">
                  <c:v>3.99904799828441E-006</c:v>
                </c:pt>
                <c:pt idx="5055">
                  <c:v>1.45723839427731E-006</c:v>
                </c:pt>
                <c:pt idx="5056">
                  <c:v>2.21473273371666E-006</c:v>
                </c:pt>
                <c:pt idx="5057">
                  <c:v>3.63420440450927E-006</c:v>
                </c:pt>
                <c:pt idx="5058">
                  <c:v>7.36867125058459E-007</c:v>
                </c:pt>
                <c:pt idx="5059">
                  <c:v>2.17957834165734E-006</c:v>
                </c:pt>
                <c:pt idx="5060">
                  <c:v>4.29779221125248E-006</c:v>
                </c:pt>
                <c:pt idx="5061">
                  <c:v>3.53690164420505E-007</c:v>
                </c:pt>
                <c:pt idx="5062">
                  <c:v>3.90788539484253E-006</c:v>
                </c:pt>
                <c:pt idx="5063">
                  <c:v>3.65052318453693E-007</c:v>
                </c:pt>
                <c:pt idx="5064">
                  <c:v>7.57390654483007E-007</c:v>
                </c:pt>
                <c:pt idx="5065">
                  <c:v>3.80614054227663E-007</c:v>
                </c:pt>
                <c:pt idx="5066">
                  <c:v>3.86363650961796E-006</c:v>
                </c:pt>
                <c:pt idx="5067">
                  <c:v>1.91435764328644E-006</c:v>
                </c:pt>
                <c:pt idx="5068">
                  <c:v>1.54861642594617E-006</c:v>
                </c:pt>
                <c:pt idx="5069">
                  <c:v>1.93877546989577E-006</c:v>
                </c:pt>
                <c:pt idx="5070">
                  <c:v>8.01447763038567E-007</c:v>
                </c:pt>
                <c:pt idx="5071">
                  <c:v>4.30658823185326E-006</c:v>
                </c:pt>
                <c:pt idx="5072">
                  <c:v>0</c:v>
                </c:pt>
                <c:pt idx="5073">
                  <c:v>2.71780549972609E-006</c:v>
                </c:pt>
                <c:pt idx="5074">
                  <c:v>1.93384227387032E-006</c:v>
                </c:pt>
                <c:pt idx="5075">
                  <c:v>2.34156267859268E-006</c:v>
                </c:pt>
                <c:pt idx="5076">
                  <c:v>3.88324857685627E-006</c:v>
                </c:pt>
                <c:pt idx="5077">
                  <c:v>0</c:v>
                </c:pt>
                <c:pt idx="5078">
                  <c:v>3.88324857685627E-006</c:v>
                </c:pt>
                <c:pt idx="5079">
                  <c:v>3.81291300529395E-007</c:v>
                </c:pt>
                <c:pt idx="5080">
                  <c:v>3.47363095146099E-006</c:v>
                </c:pt>
                <c:pt idx="5081">
                  <c:v>1.17257201331083E-006</c:v>
                </c:pt>
                <c:pt idx="5082">
                  <c:v>2.69997468400684E-006</c:v>
                </c:pt>
                <c:pt idx="5083">
                  <c:v>1.95121947138528E-006</c:v>
                </c:pt>
                <c:pt idx="5084">
                  <c:v>4.68270193579186E-006</c:v>
                </c:pt>
                <c:pt idx="5085">
                  <c:v>4.22747842444298E-006</c:v>
                </c:pt>
                <c:pt idx="5086">
                  <c:v>3.85876403444133E-006</c:v>
                </c:pt>
                <c:pt idx="5087">
                  <c:v>1.12140416935531E-006</c:v>
                </c:pt>
                <c:pt idx="5088">
                  <c:v>2.20570610945561E-006</c:v>
                </c:pt>
                <c:pt idx="5089">
                  <c:v>4.04916830289045E-006</c:v>
                </c:pt>
                <c:pt idx="5090">
                  <c:v>2.16674521407324E-006</c:v>
                </c:pt>
                <c:pt idx="5091">
                  <c:v>3.22808681407224E-006</c:v>
                </c:pt>
                <c:pt idx="5092">
                  <c:v>7.34945459813833E-007</c:v>
                </c:pt>
                <c:pt idx="5093">
                  <c:v>1.8401937358821E-006</c:v>
                </c:pt>
                <c:pt idx="5094">
                  <c:v>2.97343416461898E-006</c:v>
                </c:pt>
                <c:pt idx="5095">
                  <c:v>3.32605012195765E-006</c:v>
                </c:pt>
                <c:pt idx="5096">
                  <c:v>1.08927302969136E-006</c:v>
                </c:pt>
                <c:pt idx="5097">
                  <c:v>2.48087171253493E-006</c:v>
                </c:pt>
                <c:pt idx="5098">
                  <c:v>6.95535111922738E-007</c:v>
                </c:pt>
                <c:pt idx="5099">
                  <c:v>4.09670937356321E-006</c:v>
                </c:pt>
                <c:pt idx="5100">
                  <c:v>2.30702883026398E-006</c:v>
                </c:pt>
                <c:pt idx="5101">
                  <c:v>2.63612798968892E-006</c:v>
                </c:pt>
                <c:pt idx="5102">
                  <c:v>4.03706139051992E-006</c:v>
                </c:pt>
                <c:pt idx="5103">
                  <c:v>3.39246130953378E-006</c:v>
                </c:pt>
                <c:pt idx="5104">
                  <c:v>2.6684163799488E-006</c:v>
                </c:pt>
                <c:pt idx="5105">
                  <c:v>3.37004393641719E-006</c:v>
                </c:pt>
                <c:pt idx="5106">
                  <c:v>2.38413540697726E-006</c:v>
                </c:pt>
                <c:pt idx="5107">
                  <c:v>3.02361500384892E-006</c:v>
                </c:pt>
                <c:pt idx="5108">
                  <c:v>1.67216718641445E-006</c:v>
                </c:pt>
                <c:pt idx="5109">
                  <c:v>3.77443284723826E-006</c:v>
                </c:pt>
                <c:pt idx="5110">
                  <c:v>1.7694993841342E-006</c:v>
                </c:pt>
                <c:pt idx="5111">
                  <c:v>3.44115617536195E-007</c:v>
                </c:pt>
                <c:pt idx="5112">
                  <c:v>2.55491874122257E-006</c:v>
                </c:pt>
                <c:pt idx="5113">
                  <c:v>1.51139740216579E-006</c:v>
                </c:pt>
                <c:pt idx="5114">
                  <c:v>2.94188561749763E-006</c:v>
                </c:pt>
                <c:pt idx="5115">
                  <c:v>2.86856345277156E-006</c:v>
                </c:pt>
                <c:pt idx="5116">
                  <c:v>2.52477576485734E-006</c:v>
                </c:pt>
                <c:pt idx="5117">
                  <c:v>1.76538911115167E-006</c:v>
                </c:pt>
                <c:pt idx="5118">
                  <c:v>1.05698527243997E-006</c:v>
                </c:pt>
                <c:pt idx="5119">
                  <c:v>1.05795768237031E-006</c:v>
                </c:pt>
                <c:pt idx="5120">
                  <c:v>3.84087776033043E-006</c:v>
                </c:pt>
                <c:pt idx="5121">
                  <c:v>1.42224296901216E-006</c:v>
                </c:pt>
                <c:pt idx="5122">
                  <c:v>1.43901865890929E-006</c:v>
                </c:pt>
                <c:pt idx="5123">
                  <c:v>3.48519349742965E-006</c:v>
                </c:pt>
                <c:pt idx="5124">
                  <c:v>3.37761762456302E-007</c:v>
                </c:pt>
                <c:pt idx="5125">
                  <c:v>2.45300326090962E-006</c:v>
                </c:pt>
                <c:pt idx="5126">
                  <c:v>3.52941188626315E-006</c:v>
                </c:pt>
                <c:pt idx="5127">
                  <c:v>2.85580516532408E-006</c:v>
                </c:pt>
                <c:pt idx="5128">
                  <c:v>3.90606850155133E-006</c:v>
                </c:pt>
                <c:pt idx="5129">
                  <c:v>3.86295684524627E-006</c:v>
                </c:pt>
                <c:pt idx="5130">
                  <c:v>2.11299949132257E-006</c:v>
                </c:pt>
                <c:pt idx="5131">
                  <c:v>1.7194569815972E-006</c:v>
                </c:pt>
                <c:pt idx="5132">
                  <c:v>1.73515984502523E-006</c:v>
                </c:pt>
                <c:pt idx="5133">
                  <c:v>3.36398290414002E-007</c:v>
                </c:pt>
                <c:pt idx="5134">
                  <c:v>2.69792120422961E-006</c:v>
                </c:pt>
                <c:pt idx="5135">
                  <c:v>3.73416300102542E-006</c:v>
                </c:pt>
                <c:pt idx="5136">
                  <c:v>3.38870420121351E-006</c:v>
                </c:pt>
                <c:pt idx="5137">
                  <c:v>3.02361500384892E-006</c:v>
                </c:pt>
                <c:pt idx="5138">
                  <c:v>2.71291965392406E-006</c:v>
                </c:pt>
                <c:pt idx="5139">
                  <c:v>3.43049338829961E-006</c:v>
                </c:pt>
                <c:pt idx="5140">
                  <c:v>4.08208772585032E-006</c:v>
                </c:pt>
                <c:pt idx="5141">
                  <c:v>1.70022368235377E-006</c:v>
                </c:pt>
                <c:pt idx="5142">
                  <c:v>3.13572909733797E-006</c:v>
                </c:pt>
                <c:pt idx="5143">
                  <c:v>4.29779221125248E-006</c:v>
                </c:pt>
                <c:pt idx="5144">
                  <c:v>1.03907836152755E-006</c:v>
                </c:pt>
                <c:pt idx="5145">
                  <c:v>2.12520207532821E-006</c:v>
                </c:pt>
                <c:pt idx="5146">
                  <c:v>3.20918258054175E-006</c:v>
                </c:pt>
                <c:pt idx="5147">
                  <c:v>3.83912262658258E-006</c:v>
                </c:pt>
                <c:pt idx="5148">
                  <c:v>0</c:v>
                </c:pt>
                <c:pt idx="5149">
                  <c:v>1.05795768237031E-006</c:v>
                </c:pt>
                <c:pt idx="5150">
                  <c:v>3.11788812558611E-006</c:v>
                </c:pt>
                <c:pt idx="5151">
                  <c:v>7.15604800198939E-007</c:v>
                </c:pt>
                <c:pt idx="5152">
                  <c:v>4.31400302014889E-006</c:v>
                </c:pt>
                <c:pt idx="5153">
                  <c:v>7.19758531365352E-007</c:v>
                </c:pt>
                <c:pt idx="5154">
                  <c:v>4.19917376171644E-006</c:v>
                </c:pt>
                <c:pt idx="5155">
                  <c:v>2.46657438858759E-006</c:v>
                </c:pt>
                <c:pt idx="5156">
                  <c:v>3.48916773564274E-006</c:v>
                </c:pt>
                <c:pt idx="5157">
                  <c:v>3.58733867247079E-006</c:v>
                </c:pt>
                <c:pt idx="5158">
                  <c:v>2.49591794464186E-006</c:v>
                </c:pt>
                <c:pt idx="5159">
                  <c:v>3.23800509408367E-006</c:v>
                </c:pt>
                <c:pt idx="5160">
                  <c:v>4.36545821108967E-006</c:v>
                </c:pt>
                <c:pt idx="5161">
                  <c:v>3.08626369622992E-006</c:v>
                </c:pt>
                <c:pt idx="5162">
                  <c:v>1.95121947138528E-006</c:v>
                </c:pt>
                <c:pt idx="5163">
                  <c:v>0</c:v>
                </c:pt>
                <c:pt idx="5164">
                  <c:v>0</c:v>
                </c:pt>
                <c:pt idx="5165">
                  <c:v>4.79434134120343E-006</c:v>
                </c:pt>
                <c:pt idx="5166">
                  <c:v>4.79434134120343E-006</c:v>
                </c:pt>
                <c:pt idx="5167">
                  <c:v>4.79434134120343E-006</c:v>
                </c:pt>
                <c:pt idx="5168">
                  <c:v>1.97659293605131E-006</c:v>
                </c:pt>
                <c:pt idx="5169">
                  <c:v>7.96301039710435E-007</c:v>
                </c:pt>
                <c:pt idx="5170">
                  <c:v>0</c:v>
                </c:pt>
                <c:pt idx="5171">
                  <c:v>4.01574818933339E-006</c:v>
                </c:pt>
                <c:pt idx="5172">
                  <c:v>3.88701730026298E-007</c:v>
                </c:pt>
                <c:pt idx="5173">
                  <c:v>1.97659293605131E-006</c:v>
                </c:pt>
                <c:pt idx="5174">
                  <c:v>7.91219996873465E-007</c:v>
                </c:pt>
                <c:pt idx="5175">
                  <c:v>3.88818312117987E-006</c:v>
                </c:pt>
                <c:pt idx="5176">
                  <c:v>1.15665071689065E-006</c:v>
                </c:pt>
                <c:pt idx="5177">
                  <c:v>3.75845649621572E-007</c:v>
                </c:pt>
                <c:pt idx="5178">
                  <c:v>1.90237793360642E-006</c:v>
                </c:pt>
                <c:pt idx="5179">
                  <c:v>1.93384227387032E-006</c:v>
                </c:pt>
                <c:pt idx="5180">
                  <c:v>2.31213866974055E-006</c:v>
                </c:pt>
                <c:pt idx="5181">
                  <c:v>2.36139635443092E-006</c:v>
                </c:pt>
                <c:pt idx="5182">
                  <c:v>1.40552278948742</c:v>
                </c:pt>
                <c:pt idx="5183">
                  <c:v>3.09095506399194E-006</c:v>
                </c:pt>
                <c:pt idx="5184">
                  <c:v>1.53884967235272E-006</c:v>
                </c:pt>
                <c:pt idx="5185">
                  <c:v>3.85876403444133E-006</c:v>
                </c:pt>
                <c:pt idx="5186">
                  <c:v>1.17137761660216E-006</c:v>
                </c:pt>
                <c:pt idx="5187">
                  <c:v>1.93384227387032E-006</c:v>
                </c:pt>
                <c:pt idx="5188">
                  <c:v>3.93081757834967E-007</c:v>
                </c:pt>
                <c:pt idx="5189">
                  <c:v>3.91236300504294E-007</c:v>
                </c:pt>
                <c:pt idx="5190">
                  <c:v>1.96382424808468E-006</c:v>
                </c:pt>
                <c:pt idx="5191">
                  <c:v>1.93877546989577E-006</c:v>
                </c:pt>
                <c:pt idx="5192">
                  <c:v>3.05228912741892E-006</c:v>
                </c:pt>
                <c:pt idx="5193">
                  <c:v>2.32675765441394E-006</c:v>
                </c:pt>
                <c:pt idx="5194">
                  <c:v>3.46309391360739E-006</c:v>
                </c:pt>
                <c:pt idx="5195">
                  <c:v>1.16396758621902E-006</c:v>
                </c:pt>
                <c:pt idx="5196">
                  <c:v>7.96301039710435E-007</c:v>
                </c:pt>
                <c:pt idx="5197">
                  <c:v>4.33436550493451E-006</c:v>
                </c:pt>
                <c:pt idx="5198">
                  <c:v>1.93877546989577E-006</c:v>
                </c:pt>
                <c:pt idx="5199">
                  <c:v>1.94622282644079E-006</c:v>
                </c:pt>
                <c:pt idx="5200">
                  <c:v>3.96373072367916E-006</c:v>
                </c:pt>
                <c:pt idx="5201">
                  <c:v>3.54096678257616E-006</c:v>
                </c:pt>
                <c:pt idx="5202">
                  <c:v>0</c:v>
                </c:pt>
                <c:pt idx="5203">
                  <c:v>3.64749720366549E-006</c:v>
                </c:pt>
                <c:pt idx="5204">
                  <c:v>3.98956990804562E-006</c:v>
                </c:pt>
                <c:pt idx="5205">
                  <c:v>2.84423186229379E-006</c:v>
                </c:pt>
                <c:pt idx="5206">
                  <c:v>2.80692556714519E-006</c:v>
                </c:pt>
                <c:pt idx="5207">
                  <c:v>4.60147925006882E-006</c:v>
                </c:pt>
                <c:pt idx="5208">
                  <c:v>2.52331327804696E-006</c:v>
                </c:pt>
                <c:pt idx="5209">
                  <c:v>4.73106188785445E-006</c:v>
                </c:pt>
                <c:pt idx="5210">
                  <c:v>3.81190888116478E-006</c:v>
                </c:pt>
                <c:pt idx="5211">
                  <c:v>3.74726462891123E-006</c:v>
                </c:pt>
                <c:pt idx="5212">
                  <c:v>2.5177886557137E-006</c:v>
                </c:pt>
                <c:pt idx="5213">
                  <c:v>1.67628472371248E-006</c:v>
                </c:pt>
                <c:pt idx="5214">
                  <c:v>4.09948066644654E-007</c:v>
                </c:pt>
                <c:pt idx="5215">
                  <c:v>1.23423662396168E-006</c:v>
                </c:pt>
                <c:pt idx="5216">
                  <c:v>4.83743038243703E-006</c:v>
                </c:pt>
                <c:pt idx="5217">
                  <c:v>8.17295003148408E-007</c:v>
                </c:pt>
                <c:pt idx="5218">
                  <c:v>3.29997284611199E-006</c:v>
                </c:pt>
                <c:pt idx="5219">
                  <c:v>3.67193768255675E-006</c:v>
                </c:pt>
                <c:pt idx="5220">
                  <c:v>1.21789777555117E-006</c:v>
                </c:pt>
                <c:pt idx="5221">
                  <c:v>2.43450641853396E-006</c:v>
                </c:pt>
                <c:pt idx="5222">
                  <c:v>2.41850677105988E-006</c:v>
                </c:pt>
                <c:pt idx="5223">
                  <c:v>3.90523298062968E-007</c:v>
                </c:pt>
                <c:pt idx="5224">
                  <c:v>3.44134627611411E-006</c:v>
                </c:pt>
                <c:pt idx="5225">
                  <c:v>1.12938865853964E-006</c:v>
                </c:pt>
                <c:pt idx="5226">
                  <c:v>4.12371116253542E-006</c:v>
                </c:pt>
                <c:pt idx="5227">
                  <c:v>1.5102748451258E-006</c:v>
                </c:pt>
                <c:pt idx="5228">
                  <c:v>1.4918073118945E-006</c:v>
                </c:pt>
                <c:pt idx="5229">
                  <c:v>7.59431650127496E-007</c:v>
                </c:pt>
                <c:pt idx="5230">
                  <c:v>1.83353434257895E-006</c:v>
                </c:pt>
                <c:pt idx="5231">
                  <c:v>3.65052318453693E-007</c:v>
                </c:pt>
                <c:pt idx="5232">
                  <c:v>2.23246789250217E-006</c:v>
                </c:pt>
                <c:pt idx="5233">
                  <c:v>2.20570610945561E-006</c:v>
                </c:pt>
                <c:pt idx="5234">
                  <c:v>1.82912157120375E-006</c:v>
                </c:pt>
                <c:pt idx="5235">
                  <c:v>3.28615985773054E-006</c:v>
                </c:pt>
                <c:pt idx="5236">
                  <c:v>7.5480886186441E-007</c:v>
                </c:pt>
                <c:pt idx="5237">
                  <c:v>4.07371466648126E-006</c:v>
                </c:pt>
                <c:pt idx="5238">
                  <c:v>2.90683813677352E-006</c:v>
                </c:pt>
                <c:pt idx="5239">
                  <c:v>3.58508598619594E-007</c:v>
                </c:pt>
                <c:pt idx="5240">
                  <c:v>2.97343416461898E-006</c:v>
                </c:pt>
                <c:pt idx="5241">
                  <c:v>2.2598870517131E-006</c:v>
                </c:pt>
                <c:pt idx="5242">
                  <c:v>3.66658515644558E-007</c:v>
                </c:pt>
                <c:pt idx="5243">
                  <c:v>1.8788627556353E-006</c:v>
                </c:pt>
                <c:pt idx="5244">
                  <c:v>3.7119524562483E-007</c:v>
                </c:pt>
                <c:pt idx="5245">
                  <c:v>2.66633433249904E-006</c:v>
                </c:pt>
                <c:pt idx="5246">
                  <c:v>3.8154614889567E-006</c:v>
                </c:pt>
                <c:pt idx="5247">
                  <c:v>1.4918073118945E-006</c:v>
                </c:pt>
                <c:pt idx="5248">
                  <c:v>3.74083115271481E-006</c:v>
                </c:pt>
                <c:pt idx="5249">
                  <c:v>7.62045218450014E-007</c:v>
                </c:pt>
                <c:pt idx="5250">
                  <c:v>4.07371466648126E-006</c:v>
                </c:pt>
                <c:pt idx="5251">
                  <c:v>2.93763553408722E-006</c:v>
                </c:pt>
                <c:pt idx="5252">
                  <c:v>3.61275101291657E-006</c:v>
                </c:pt>
                <c:pt idx="5253">
                  <c:v>2.42465436260557E-006</c:v>
                </c:pt>
                <c:pt idx="5254">
                  <c:v>2.11688913354077E-006</c:v>
                </c:pt>
                <c:pt idx="5255">
                  <c:v>3.50917443207671E-006</c:v>
                </c:pt>
                <c:pt idx="5256">
                  <c:v>1.38290635297644E-006</c:v>
                </c:pt>
                <c:pt idx="5257">
                  <c:v>2.7589325368799E-006</c:v>
                </c:pt>
                <c:pt idx="5258">
                  <c:v>1.72531217263611E-006</c:v>
                </c:pt>
                <c:pt idx="5259">
                  <c:v>2.38413540697726E-006</c:v>
                </c:pt>
                <c:pt idx="5260">
                  <c:v>2.39802783913164E-006</c:v>
                </c:pt>
                <c:pt idx="5261">
                  <c:v>1.70594839932445E-006</c:v>
                </c:pt>
                <c:pt idx="5262">
                  <c:v>3.11788812558611E-006</c:v>
                </c:pt>
                <c:pt idx="5263">
                  <c:v>7.13792297985378E-007</c:v>
                </c:pt>
                <c:pt idx="5264">
                  <c:v>3.37761762456302E-007</c:v>
                </c:pt>
                <c:pt idx="5265">
                  <c:v>3.83912262658258E-006</c:v>
                </c:pt>
                <c:pt idx="5266">
                  <c:v>3.14508713631721E-006</c:v>
                </c:pt>
                <c:pt idx="5267">
                  <c:v>1.04497953344185E-006</c:v>
                </c:pt>
                <c:pt idx="5268">
                  <c:v>4.14308371749907E-006</c:v>
                </c:pt>
                <c:pt idx="5269">
                  <c:v>3.10939618036483E-006</c:v>
                </c:pt>
                <c:pt idx="5270">
                  <c:v>1.35887727561325E-006</c:v>
                </c:pt>
                <c:pt idx="5271">
                  <c:v>4.14308371749907E-006</c:v>
                </c:pt>
                <c:pt idx="5272">
                  <c:v>1.03907836152755E-006</c:v>
                </c:pt>
                <c:pt idx="5273">
                  <c:v>3.75335134037439E-006</c:v>
                </c:pt>
                <c:pt idx="5274">
                  <c:v>3.3967391012163E-007</c:v>
                </c:pt>
                <c:pt idx="5275">
                  <c:v>3.35871022624289E-007</c:v>
                </c:pt>
                <c:pt idx="5276">
                  <c:v>2.45300326090962E-006</c:v>
                </c:pt>
                <c:pt idx="5277">
                  <c:v>2.09281168611308E-006</c:v>
                </c:pt>
                <c:pt idx="5278">
                  <c:v>7.30615118932121E-007</c:v>
                </c:pt>
                <c:pt idx="5279">
                  <c:v>2.57026175512813E-006</c:v>
                </c:pt>
                <c:pt idx="5280">
                  <c:v>2.24609379547242E-006</c:v>
                </c:pt>
                <c:pt idx="5281">
                  <c:v>3.74083115271481E-006</c:v>
                </c:pt>
                <c:pt idx="5282">
                  <c:v>3.88818312117987E-006</c:v>
                </c:pt>
                <c:pt idx="5283">
                  <c:v>3.51823330217583E-006</c:v>
                </c:pt>
                <c:pt idx="5284">
                  <c:v>3.78214822913573E-007</c:v>
                </c:pt>
                <c:pt idx="5285">
                  <c:v>0</c:v>
                </c:pt>
                <c:pt idx="5286">
                  <c:v>4.19895043098636E-006</c:v>
                </c:pt>
                <c:pt idx="5287">
                  <c:v>7.83421783311633E-007</c:v>
                </c:pt>
                <c:pt idx="5288">
                  <c:v>2.3871301920079E-006</c:v>
                </c:pt>
                <c:pt idx="5289">
                  <c:v>1.97659293605131E-006</c:v>
                </c:pt>
                <c:pt idx="5290">
                  <c:v>3.15082635079336E-006</c:v>
                </c:pt>
                <c:pt idx="5291">
                  <c:v>0</c:v>
                </c:pt>
                <c:pt idx="5292">
                  <c:v>1.26096491564815E-006</c:v>
                </c:pt>
                <c:pt idx="5293">
                  <c:v>1.63145228854104E-006</c:v>
                </c:pt>
                <c:pt idx="5294">
                  <c:v>4.99045566819265E-006</c:v>
                </c:pt>
                <c:pt idx="5295">
                  <c:v>5.03715912474785E-006</c:v>
                </c:pt>
                <c:pt idx="5296">
                  <c:v>3.2292219186442E-006</c:v>
                </c:pt>
                <c:pt idx="5297">
                  <c:v>4.01574818933339E-006</c:v>
                </c:pt>
                <c:pt idx="5298">
                  <c:v>1.94622282644079E-006</c:v>
                </c:pt>
                <c:pt idx="5299">
                  <c:v>3.14595162415647E-006</c:v>
                </c:pt>
                <c:pt idx="5300">
                  <c:v>1.19542619783515E-006</c:v>
                </c:pt>
                <c:pt idx="5301">
                  <c:v>1.1877097879976E-006</c:v>
                </c:pt>
                <c:pt idx="5302">
                  <c:v>7.91219996873465E-007</c:v>
                </c:pt>
                <c:pt idx="5303">
                  <c:v>1.96382424808468E-006</c:v>
                </c:pt>
                <c:pt idx="5304">
                  <c:v>8.14289466120575E-007</c:v>
                </c:pt>
                <c:pt idx="5305">
                  <c:v>3.6967079034608E-006</c:v>
                </c:pt>
                <c:pt idx="5306">
                  <c:v>4.09090892006462E-006</c:v>
                </c:pt>
                <c:pt idx="5307">
                  <c:v>3.96405913334017E-007</c:v>
                </c:pt>
                <c:pt idx="5308">
                  <c:v>1.19418481291474E-006</c:v>
                </c:pt>
                <c:pt idx="5309">
                  <c:v>2.9020884925793E-006</c:v>
                </c:pt>
                <c:pt idx="5310">
                  <c:v>2.10818312054377E-006</c:v>
                </c:pt>
                <c:pt idx="5311">
                  <c:v>1.71156007624622E-006</c:v>
                </c:pt>
                <c:pt idx="5312">
                  <c:v>5.05944178819101E-006</c:v>
                </c:pt>
                <c:pt idx="5313">
                  <c:v>2.55839828002977E-006</c:v>
                </c:pt>
                <c:pt idx="5314">
                  <c:v>4.07166117235211E-007</c:v>
                </c:pt>
                <c:pt idx="5315">
                  <c:v>2.06521743105839E-006</c:v>
                </c:pt>
                <c:pt idx="5316">
                  <c:v>4.4198896899485E-006</c:v>
                </c:pt>
                <c:pt idx="5317">
                  <c:v>8.17295003148408E-007</c:v>
                </c:pt>
                <c:pt idx="5318">
                  <c:v>3.99042292103319E-007</c:v>
                </c:pt>
                <c:pt idx="5319">
                  <c:v>1.1877097879976E-006</c:v>
                </c:pt>
                <c:pt idx="5320">
                  <c:v>3.65918816719644E-006</c:v>
                </c:pt>
                <c:pt idx="5321">
                  <c:v>1.65491044665947E-006</c:v>
                </c:pt>
                <c:pt idx="5322">
                  <c:v>1.25958376131961E-006</c:v>
                </c:pt>
                <c:pt idx="5323">
                  <c:v>8.50947006834669E-007</c:v>
                </c:pt>
                <c:pt idx="5324">
                  <c:v>2.07084464085945E-006</c:v>
                </c:pt>
                <c:pt idx="5325">
                  <c:v>2.86249321972436E-006</c:v>
                </c:pt>
                <c:pt idx="5326">
                  <c:v>4.90222317838259E-006</c:v>
                </c:pt>
                <c:pt idx="5327">
                  <c:v>3.33972089299717E-006</c:v>
                </c:pt>
                <c:pt idx="5328">
                  <c:v>3.36830469457193E-006</c:v>
                </c:pt>
                <c:pt idx="5329">
                  <c:v>4.5701851840979E-006</c:v>
                </c:pt>
                <c:pt idx="5330">
                  <c:v>1.26966602613434E-006</c:v>
                </c:pt>
                <c:pt idx="5331">
                  <c:v>2.98216266514075E-006</c:v>
                </c:pt>
                <c:pt idx="5332">
                  <c:v>2.57630921776389E-006</c:v>
                </c:pt>
                <c:pt idx="5333">
                  <c:v>2.60697073952199E-006</c:v>
                </c:pt>
                <c:pt idx="5334">
                  <c:v>4.5701851840979E-006</c:v>
                </c:pt>
                <c:pt idx="5335">
                  <c:v>3.31702023364578E-006</c:v>
                </c:pt>
                <c:pt idx="5336">
                  <c:v>1.6424340623384E-006</c:v>
                </c:pt>
                <c:pt idx="5337">
                  <c:v>4.06393927959338E-007</c:v>
                </c:pt>
                <c:pt idx="5338">
                  <c:v>1.25958376131961E-006</c:v>
                </c:pt>
                <c:pt idx="5339">
                  <c:v>1.77532011031485E-006</c:v>
                </c:pt>
                <c:pt idx="5340">
                  <c:v>3.48870448643144E-006</c:v>
                </c:pt>
                <c:pt idx="5341">
                  <c:v>1.30570536881706E-006</c:v>
                </c:pt>
                <c:pt idx="5342">
                  <c:v>3.92100759411928E-006</c:v>
                </c:pt>
                <c:pt idx="5343">
                  <c:v>1.7130019384564E-006</c:v>
                </c:pt>
                <c:pt idx="5344">
                  <c:v>5.02471195539026E-006</c:v>
                </c:pt>
                <c:pt idx="5345">
                  <c:v>1.66621139188677E-006</c:v>
                </c:pt>
                <c:pt idx="5346">
                  <c:v>4.69798678920988E-006</c:v>
                </c:pt>
                <c:pt idx="5347">
                  <c:v>2.55271913006777E-006</c:v>
                </c:pt>
                <c:pt idx="5348">
                  <c:v>1.71156007624622E-006</c:v>
                </c:pt>
                <c:pt idx="5349">
                  <c:v>2.53513357574597E-006</c:v>
                </c:pt>
                <c:pt idx="5350">
                  <c:v>4.07166117235211E-007</c:v>
                </c:pt>
                <c:pt idx="5351">
                  <c:v>2.94198522859742E-006</c:v>
                </c:pt>
                <c:pt idx="5352">
                  <c:v>4.60400087571406E-006</c:v>
                </c:pt>
                <c:pt idx="5353">
                  <c:v>1.6206163937816E-006</c:v>
                </c:pt>
                <c:pt idx="5354">
                  <c:v>1.59937076688463E-006</c:v>
                </c:pt>
                <c:pt idx="5355">
                  <c:v>3.65918816719644E-006</c:v>
                </c:pt>
                <c:pt idx="5356">
                  <c:v>5.03715912474785E-006</c:v>
                </c:pt>
                <c:pt idx="5357">
                  <c:v>2.86249321972436E-006</c:v>
                </c:pt>
                <c:pt idx="5358">
                  <c:v>2.84423186229379E-006</c:v>
                </c:pt>
                <c:pt idx="5359">
                  <c:v>8.25126430092354E-007</c:v>
                </c:pt>
                <c:pt idx="5360">
                  <c:v>3.61096481058959E-006</c:v>
                </c:pt>
                <c:pt idx="5361">
                  <c:v>0</c:v>
                </c:pt>
                <c:pt idx="5362">
                  <c:v>4.33660279824561E-006</c:v>
                </c:pt>
                <c:pt idx="5363">
                  <c:v>2.80692556714519E-006</c:v>
                </c:pt>
                <c:pt idx="5364">
                  <c:v>2.43450641853396E-006</c:v>
                </c:pt>
                <c:pt idx="5365">
                  <c:v>2.40271605081341E-006</c:v>
                </c:pt>
                <c:pt idx="5366">
                  <c:v>1.57867497506095E-006</c:v>
                </c:pt>
                <c:pt idx="5367">
                  <c:v>2.80618926340261E-006</c:v>
                </c:pt>
                <c:pt idx="5368">
                  <c:v>3.59957948069688E-006</c:v>
                </c:pt>
                <c:pt idx="5369">
                  <c:v>3.9380414179442E-007</c:v>
                </c:pt>
                <c:pt idx="5370">
                  <c:v>2.39209573574811E-006</c:v>
                </c:pt>
                <c:pt idx="5371">
                  <c:v>0</c:v>
                </c:pt>
                <c:pt idx="5372">
                  <c:v>1.18009235725098E-006</c:v>
                </c:pt>
                <c:pt idx="5373">
                  <c:v>1.54861642594617E-006</c:v>
                </c:pt>
                <c:pt idx="5374">
                  <c:v>4.62354703787265E-006</c:v>
                </c:pt>
                <c:pt idx="5375">
                  <c:v>3.86363650961796E-006</c:v>
                </c:pt>
                <c:pt idx="5376">
                  <c:v>1.92648918705328E-006</c:v>
                </c:pt>
                <c:pt idx="5377">
                  <c:v>1.94622282644079E-006</c:v>
                </c:pt>
                <c:pt idx="5378">
                  <c:v>1.54861642594617E-006</c:v>
                </c:pt>
                <c:pt idx="5379">
                  <c:v>3.90804582095013E-006</c:v>
                </c:pt>
                <c:pt idx="5380">
                  <c:v>1.17888259868054E-006</c:v>
                </c:pt>
                <c:pt idx="5381">
                  <c:v>2.37174523367204E-006</c:v>
                </c:pt>
                <c:pt idx="5382">
                  <c:v>2.76986789159735E-006</c:v>
                </c:pt>
                <c:pt idx="5383">
                  <c:v>1.98952875343827E-006</c:v>
                </c:pt>
                <c:pt idx="5384">
                  <c:v>1.57867497506095E-006</c:v>
                </c:pt>
                <c:pt idx="5385">
                  <c:v>3.93316179567532E-006</c:v>
                </c:pt>
                <c:pt idx="5386">
                  <c:v>2.34634026918585E-006</c:v>
                </c:pt>
                <c:pt idx="5387">
                  <c:v>7.98557443851967E-007</c:v>
                </c:pt>
                <c:pt idx="5388">
                  <c:v>3.85876403444133E-006</c:v>
                </c:pt>
                <c:pt idx="5389">
                  <c:v>3.8393978856659E-006</c:v>
                </c:pt>
                <c:pt idx="5390">
                  <c:v>4.22535228340341E-006</c:v>
                </c:pt>
                <c:pt idx="5391">
                  <c:v>3.8393978856659E-006</c:v>
                </c:pt>
                <c:pt idx="5392">
                  <c:v>2.24171534439001E-006</c:v>
                </c:pt>
                <c:pt idx="5393">
                  <c:v>7.66757345661286E-007</c:v>
                </c:pt>
                <c:pt idx="5394">
                  <c:v>4.58416855233264E-006</c:v>
                </c:pt>
                <c:pt idx="5395">
                  <c:v>3.78712856621784E-006</c:v>
                </c:pt>
                <c:pt idx="5396">
                  <c:v>1.89054722528775E-006</c:v>
                </c:pt>
                <c:pt idx="5397">
                  <c:v>3.7183935954993E-007</c:v>
                </c:pt>
                <c:pt idx="5398">
                  <c:v>2.24609379547242E-006</c:v>
                </c:pt>
                <c:pt idx="5399">
                  <c:v>2.58641533438793E-006</c:v>
                </c:pt>
                <c:pt idx="5400">
                  <c:v>1.1146110741478E-006</c:v>
                </c:pt>
                <c:pt idx="5401">
                  <c:v>2.20148355517538E-006</c:v>
                </c:pt>
                <c:pt idx="5402">
                  <c:v>2.18839195487211E-006</c:v>
                </c:pt>
                <c:pt idx="5403">
                  <c:v>1.08927302969136E-006</c:v>
                </c:pt>
                <c:pt idx="5404">
                  <c:v>1.43901865890929E-006</c:v>
                </c:pt>
                <c:pt idx="5405">
                  <c:v>2.17957834165734E-006</c:v>
                </c:pt>
                <c:pt idx="5406">
                  <c:v>2.5253717799932E-006</c:v>
                </c:pt>
                <c:pt idx="5407">
                  <c:v>3.63420440450927E-006</c:v>
                </c:pt>
                <c:pt idx="5408">
                  <c:v>4.29779221125248E-006</c:v>
                </c:pt>
                <c:pt idx="5409">
                  <c:v>1.43158881014068E-006</c:v>
                </c:pt>
                <c:pt idx="5410">
                  <c:v>3.90606850155133E-006</c:v>
                </c:pt>
                <c:pt idx="5411">
                  <c:v>1.37418339517043E-006</c:v>
                </c:pt>
                <c:pt idx="5412">
                  <c:v>3.37004393641719E-006</c:v>
                </c:pt>
                <c:pt idx="5413">
                  <c:v>3.38870420121351E-006</c:v>
                </c:pt>
                <c:pt idx="5414">
                  <c:v>4.02906225436535E-006</c:v>
                </c:pt>
                <c:pt idx="5415">
                  <c:v>3.30323714370594E-007</c:v>
                </c:pt>
                <c:pt idx="5416">
                  <c:v>1.03417266228687E-006</c:v>
                </c:pt>
                <c:pt idx="5417">
                  <c:v>3.11788812558611E-006</c:v>
                </c:pt>
                <c:pt idx="5418">
                  <c:v>4.17522228107309E-006</c:v>
                </c:pt>
                <c:pt idx="5419">
                  <c:v>7.07439524009284E-007</c:v>
                </c:pt>
                <c:pt idx="5420">
                  <c:v>7.07439524009284E-007</c:v>
                </c:pt>
                <c:pt idx="5421">
                  <c:v>3.4459458242615E-006</c:v>
                </c:pt>
                <c:pt idx="5422">
                  <c:v>2.0577052491441E-006</c:v>
                </c:pt>
                <c:pt idx="5423">
                  <c:v>3.83912262658258E-006</c:v>
                </c:pt>
                <c:pt idx="5424">
                  <c:v>3.83912262658258E-006</c:v>
                </c:pt>
                <c:pt idx="5425">
                  <c:v>1.73913040209713E-006</c:v>
                </c:pt>
                <c:pt idx="5426">
                  <c:v>0</c:v>
                </c:pt>
                <c:pt idx="5427">
                  <c:v>4.27270586974174E-006</c:v>
                </c:pt>
                <c:pt idx="5428">
                  <c:v>4.09856044898624E-006</c:v>
                </c:pt>
                <c:pt idx="5429">
                  <c:v>2.90683813677352E-006</c:v>
                </c:pt>
                <c:pt idx="5430">
                  <c:v>2.90683813677352E-006</c:v>
                </c:pt>
                <c:pt idx="5431">
                  <c:v>2.93763553408722E-006</c:v>
                </c:pt>
                <c:pt idx="5432">
                  <c:v>0</c:v>
                </c:pt>
                <c:pt idx="5433">
                  <c:v>3.87997927527672E-007</c:v>
                </c:pt>
                <c:pt idx="5434">
                  <c:v>1.93384227387032E-006</c:v>
                </c:pt>
                <c:pt idx="5435">
                  <c:v>3.93316179567532E-006</c:v>
                </c:pt>
                <c:pt idx="5436">
                  <c:v>8.14289466120575E-007</c:v>
                </c:pt>
                <c:pt idx="5437">
                  <c:v>1.98952875343827E-006</c:v>
                </c:pt>
                <c:pt idx="5438">
                  <c:v>4.06374485131415E-006</c:v>
                </c:pt>
                <c:pt idx="5439">
                  <c:v>3.6349165546984E-006</c:v>
                </c:pt>
                <c:pt idx="5440">
                  <c:v>2.41850677105988E-006</c:v>
                </c:pt>
                <c:pt idx="5441">
                  <c:v>3.98956990804562E-006</c:v>
                </c:pt>
                <c:pt idx="5442">
                  <c:v>7.98557443851967E-007</c:v>
                </c:pt>
                <c:pt idx="5443">
                  <c:v>3.50742435129482E-006</c:v>
                </c:pt>
                <c:pt idx="5444">
                  <c:v>1.20324352854545E-006</c:v>
                </c:pt>
                <c:pt idx="5445">
                  <c:v>3.5639959638247E-006</c:v>
                </c:pt>
                <c:pt idx="5446">
                  <c:v>7.98557443851967E-007</c:v>
                </c:pt>
                <c:pt idx="5447">
                  <c:v>2.70065629747265E-006</c:v>
                </c:pt>
                <c:pt idx="5448">
                  <c:v>2.30230235020676E-006</c:v>
                </c:pt>
                <c:pt idx="5449">
                  <c:v>2.3314749604942E-006</c:v>
                </c:pt>
                <c:pt idx="5450">
                  <c:v>1.92648918705328E-006</c:v>
                </c:pt>
                <c:pt idx="5451">
                  <c:v>3.96405913334017E-007</c:v>
                </c:pt>
                <c:pt idx="5452">
                  <c:v>3.9830058098155E-007</c:v>
                </c:pt>
                <c:pt idx="5453">
                  <c:v>2.34634026918585E-006</c:v>
                </c:pt>
                <c:pt idx="5454">
                  <c:v>3.88324857685627E-006</c:v>
                </c:pt>
                <c:pt idx="5455">
                  <c:v>4.14712433119468E-006</c:v>
                </c:pt>
                <c:pt idx="5456">
                  <c:v>1.1352418317026E-006</c:v>
                </c:pt>
                <c:pt idx="5457">
                  <c:v>1.15057528944636E-006</c:v>
                </c:pt>
                <c:pt idx="5458">
                  <c:v>4.70195295027401E-006</c:v>
                </c:pt>
                <c:pt idx="5459">
                  <c:v>4.68270193579186E-006</c:v>
                </c:pt>
                <c:pt idx="5460">
                  <c:v>3.78883550472027E-007</c:v>
                </c:pt>
                <c:pt idx="5461">
                  <c:v>4.67194303726694E-006</c:v>
                </c:pt>
                <c:pt idx="5462">
                  <c:v>2.5857901606904E-006</c:v>
                </c:pt>
                <c:pt idx="5463">
                  <c:v>1.86274513012426E-006</c:v>
                </c:pt>
                <c:pt idx="5464">
                  <c:v>4.53756488758608E-006</c:v>
                </c:pt>
                <c:pt idx="5465">
                  <c:v>7.76358614628334E-007</c:v>
                </c:pt>
                <c:pt idx="5466">
                  <c:v>7.88402847588643E-007</c:v>
                </c:pt>
                <c:pt idx="5467">
                  <c:v>4.61305794459255E-006</c:v>
                </c:pt>
                <c:pt idx="5468">
                  <c:v>2.2598870517131E-006</c:v>
                </c:pt>
                <c:pt idx="5469">
                  <c:v>3.74083115271481E-006</c:v>
                </c:pt>
                <c:pt idx="5470">
                  <c:v>1.11569245830752E-006</c:v>
                </c:pt>
                <c:pt idx="5471">
                  <c:v>7.4127211746951E-007</c:v>
                </c:pt>
                <c:pt idx="5472">
                  <c:v>1.10126883017039E-006</c:v>
                </c:pt>
                <c:pt idx="5473">
                  <c:v>2.57026175512813E-006</c:v>
                </c:pt>
                <c:pt idx="5474">
                  <c:v>3.1720306624781E-006</c:v>
                </c:pt>
                <c:pt idx="5475">
                  <c:v>4.17522228107309E-006</c:v>
                </c:pt>
                <c:pt idx="5476">
                  <c:v>3.43049338829961E-006</c:v>
                </c:pt>
                <c:pt idx="5477">
                  <c:v>4.11976604590865E-006</c:v>
                </c:pt>
                <c:pt idx="5478">
                  <c:v>2.06555900080444E-006</c:v>
                </c:pt>
                <c:pt idx="5479">
                  <c:v>2.45300326090962E-006</c:v>
                </c:pt>
                <c:pt idx="5480">
                  <c:v>2.11688913354077E-006</c:v>
                </c:pt>
                <c:pt idx="5481">
                  <c:v>3.11788812558611E-006</c:v>
                </c:pt>
                <c:pt idx="5482">
                  <c:v>1.41498490397176E-006</c:v>
                </c:pt>
                <c:pt idx="5483">
                  <c:v>2.50996943304004E-006</c:v>
                </c:pt>
                <c:pt idx="5484">
                  <c:v>2.55552907453022E-006</c:v>
                </c:pt>
                <c:pt idx="5485">
                  <c:v>3.67346924967826E-006</c:v>
                </c:pt>
                <c:pt idx="5486">
                  <c:v>2.68372215921111E-006</c:v>
                </c:pt>
                <c:pt idx="5487">
                  <c:v>4.07174034246368E-006</c:v>
                </c:pt>
                <c:pt idx="5488">
                  <c:v>4.07174034246368E-006</c:v>
                </c:pt>
                <c:pt idx="5489">
                  <c:v>3.65155117619652E-006</c:v>
                </c:pt>
                <c:pt idx="5490">
                  <c:v>3.62231342051553E-007</c:v>
                </c:pt>
                <c:pt idx="5491">
                  <c:v>2.24609379547242E-006</c:v>
                </c:pt>
                <c:pt idx="5492">
                  <c:v>3.58508598619594E-007</c:v>
                </c:pt>
                <c:pt idx="5493">
                  <c:v>7.66757345661286E-007</c:v>
                </c:pt>
                <c:pt idx="5494">
                  <c:v>1.49290257373208E-006</c:v>
                </c:pt>
                <c:pt idx="5495">
                  <c:v>2.21473273371666E-006</c:v>
                </c:pt>
                <c:pt idx="5496">
                  <c:v>2.92005753253224E-006</c:v>
                </c:pt>
                <c:pt idx="5497">
                  <c:v>3.26657139823438E-006</c:v>
                </c:pt>
                <c:pt idx="5498">
                  <c:v>4.29779221125248E-006</c:v>
                </c:pt>
                <c:pt idx="5499">
                  <c:v>2.53975781862386E-006</c:v>
                </c:pt>
                <c:pt idx="5500">
                  <c:v>1.85592181887382E-006</c:v>
                </c:pt>
                <c:pt idx="5501">
                  <c:v>3.62844696797131E-007</c:v>
                </c:pt>
                <c:pt idx="5502">
                  <c:v>3.70012105273743E-006</c:v>
                </c:pt>
                <c:pt idx="5503">
                  <c:v>3.67346924967826E-006</c:v>
                </c:pt>
                <c:pt idx="5504">
                  <c:v>2.88552515768845E-006</c:v>
                </c:pt>
                <c:pt idx="5505">
                  <c:v>2.50996943304004E-006</c:v>
                </c:pt>
                <c:pt idx="5506">
                  <c:v>2.92425686910675E-006</c:v>
                </c:pt>
                <c:pt idx="5507">
                  <c:v>3.54577043903775E-006</c:v>
                </c:pt>
                <c:pt idx="5508">
                  <c:v>3.79746820320482E-006</c:v>
                </c:pt>
                <c:pt idx="5509">
                  <c:v>2.10478155416479E-006</c:v>
                </c:pt>
                <c:pt idx="5510">
                  <c:v>3.48916773564274E-006</c:v>
                </c:pt>
                <c:pt idx="5511">
                  <c:v>3.46938787250955E-006</c:v>
                </c:pt>
                <c:pt idx="5512">
                  <c:v>2.7589325368799E-006</c:v>
                </c:pt>
                <c:pt idx="5513">
                  <c:v>7.03426365800833E-007</c:v>
                </c:pt>
                <c:pt idx="5514">
                  <c:v>3.75502890883056E-006</c:v>
                </c:pt>
                <c:pt idx="5515">
                  <c:v>3.43049338829961E-006</c:v>
                </c:pt>
                <c:pt idx="5516">
                  <c:v>2.37092836426481E-006</c:v>
                </c:pt>
                <c:pt idx="5517">
                  <c:v>2.0426287281733E-006</c:v>
                </c:pt>
                <c:pt idx="5518">
                  <c:v>3.40757226405171E-006</c:v>
                </c:pt>
                <c:pt idx="5519">
                  <c:v>2.43902444098291E-006</c:v>
                </c:pt>
                <c:pt idx="5520">
                  <c:v>7.03426365800833E-007</c:v>
                </c:pt>
                <c:pt idx="5521">
                  <c:v>2.42520403923691E-006</c:v>
                </c:pt>
                <c:pt idx="5522">
                  <c:v>3.73250402044289E-006</c:v>
                </c:pt>
                <c:pt idx="5523">
                  <c:v>1.98019805462605E-006</c:v>
                </c:pt>
                <c:pt idx="5524">
                  <c:v>3.69149650387259E-006</c:v>
                </c:pt>
                <c:pt idx="5525">
                  <c:v>9.89672977582836E-007</c:v>
                </c:pt>
                <c:pt idx="5526">
                  <c:v>2.90315753219057E-006</c:v>
                </c:pt>
                <c:pt idx="5527">
                  <c:v>6.67671753517173E-007</c:v>
                </c:pt>
                <c:pt idx="5528">
                  <c:v>2.27031608714038E-006</c:v>
                </c:pt>
                <c:pt idx="5529">
                  <c:v>3.85913132185367E-006</c:v>
                </c:pt>
                <c:pt idx="5530">
                  <c:v>1.58498433136174E-006</c:v>
                </c:pt>
                <c:pt idx="5531">
                  <c:v>1.27455075837625E-006</c:v>
                </c:pt>
                <c:pt idx="5532">
                  <c:v>6.36811822624669E-007</c:v>
                </c:pt>
                <c:pt idx="5533">
                  <c:v>6.33558134608165E-007</c:v>
                </c:pt>
                <c:pt idx="5534">
                  <c:v>3.70295441109869E-006</c:v>
                </c:pt>
                <c:pt idx="5535">
                  <c:v>3.00540971049915E-007</c:v>
                </c:pt>
                <c:pt idx="5536">
                  <c:v>1.21055766643786E-006</c:v>
                </c:pt>
                <c:pt idx="5537">
                  <c:v>2.1344503756693E-006</c:v>
                </c:pt>
                <c:pt idx="5538">
                  <c:v>0</c:v>
                </c:pt>
                <c:pt idx="5539">
                  <c:v>2.47564941491516E-006</c:v>
                </c:pt>
                <c:pt idx="5540">
                  <c:v>0</c:v>
                </c:pt>
                <c:pt idx="5541">
                  <c:v>1.20458137456868E-006</c:v>
                </c:pt>
                <c:pt idx="5542">
                  <c:v>3.64759830367142E-006</c:v>
                </c:pt>
                <c:pt idx="5543">
                  <c:v>1.49165846437141E-006</c:v>
                </c:pt>
                <c:pt idx="5544">
                  <c:v>2.09270481863818E-006</c:v>
                </c:pt>
                <c:pt idx="5545">
                  <c:v>2.67004475363059E-006</c:v>
                </c:pt>
                <c:pt idx="5546">
                  <c:v>2.3703127502418E-006</c:v>
                </c:pt>
                <c:pt idx="5547">
                  <c:v>2.88961661787023E-007</c:v>
                </c:pt>
                <c:pt idx="5548">
                  <c:v>2.07243845436093E-006</c:v>
                </c:pt>
                <c:pt idx="5549">
                  <c:v>2.9366603524491E-006</c:v>
                </c:pt>
                <c:pt idx="5550">
                  <c:v>3.14077387199528E-006</c:v>
                </c:pt>
                <c:pt idx="5551">
                  <c:v>1.41923437856212E-006</c:v>
                </c:pt>
                <c:pt idx="5552">
                  <c:v>1.13721105084009E-006</c:v>
                </c:pt>
                <c:pt idx="5553">
                  <c:v>3.40972622433183E-006</c:v>
                </c:pt>
                <c:pt idx="5554">
                  <c:v>3.46394082682337E-006</c:v>
                </c:pt>
                <c:pt idx="5555">
                  <c:v>2.90874532927544E-006</c:v>
                </c:pt>
                <c:pt idx="5556">
                  <c:v>2.93384459023443E-006</c:v>
                </c:pt>
                <c:pt idx="5557">
                  <c:v>2.02344927101122E-006</c:v>
                </c:pt>
                <c:pt idx="5558">
                  <c:v>8.76524389214975E-007</c:v>
                </c:pt>
                <c:pt idx="5559">
                  <c:v>1.72640266856546E-006</c:v>
                </c:pt>
                <c:pt idx="5560">
                  <c:v>3.42568338616793E-006</c:v>
                </c:pt>
                <c:pt idx="5561">
                  <c:v>3.1250000918811E-006</c:v>
                </c:pt>
                <c:pt idx="5562">
                  <c:v>0</c:v>
                </c:pt>
                <c:pt idx="5563">
                  <c:v>8.68252169539386E-007</c:v>
                </c:pt>
                <c:pt idx="5564">
                  <c:v>1.74275427529476E-006</c:v>
                </c:pt>
                <c:pt idx="5565">
                  <c:v>3.1250000918811E-006</c:v>
                </c:pt>
                <c:pt idx="5566">
                  <c:v>1.99515192021912E-006</c:v>
                </c:pt>
                <c:pt idx="5567">
                  <c:v>1.13193543818601E-006</c:v>
                </c:pt>
                <c:pt idx="5568">
                  <c:v>2.82539080384992E-007</c:v>
                </c:pt>
                <c:pt idx="5569">
                  <c:v>8.68252169539386E-007</c:v>
                </c:pt>
                <c:pt idx="5570">
                  <c:v>2.3114816780359E-006</c:v>
                </c:pt>
                <c:pt idx="5571">
                  <c:v>5.82925903386114E-007</c:v>
                </c:pt>
                <c:pt idx="5572">
                  <c:v>2.81249991849968E-006</c:v>
                </c:pt>
                <c:pt idx="5573">
                  <c:v>2.4936294754827E-006</c:v>
                </c:pt>
                <c:pt idx="5574">
                  <c:v>1.68931328223122E-006</c:v>
                </c:pt>
                <c:pt idx="5575">
                  <c:v>8.43727057129241E-007</c:v>
                </c:pt>
                <c:pt idx="5576">
                  <c:v>2.73703033420127E-006</c:v>
                </c:pt>
                <c:pt idx="5577">
                  <c:v>1.04077801464748E-006</c:v>
                </c:pt>
                <c:pt idx="5578">
                  <c:v>0</c:v>
                </c:pt>
                <c:pt idx="5579">
                  <c:v>1.57157496327802E-006</c:v>
                </c:pt>
                <c:pt idx="5580">
                  <c:v>7.76633461084789E-007</c:v>
                </c:pt>
                <c:pt idx="5581">
                  <c:v>2.58883255212219E-006</c:v>
                </c:pt>
                <c:pt idx="5582">
                  <c:v>1.58730160897967E-006</c:v>
                </c:pt>
                <c:pt idx="5583">
                  <c:v>5.3512859583792E-007</c:v>
                </c:pt>
                <c:pt idx="5584">
                  <c:v>2.09549978684674E-006</c:v>
                </c:pt>
                <c:pt idx="5585">
                  <c:v>2.90858733684132E-006</c:v>
                </c:pt>
                <c:pt idx="5586">
                  <c:v>0</c:v>
                </c:pt>
                <c:pt idx="5587">
                  <c:v>1.57372564563756E-006</c:v>
                </c:pt>
                <c:pt idx="5588">
                  <c:v>2.64477102707013E-006</c:v>
                </c:pt>
                <c:pt idx="5589">
                  <c:v>2.63339077278133E-006</c:v>
                </c:pt>
                <c:pt idx="5590">
                  <c:v>1.53231176526345E-006</c:v>
                </c:pt>
                <c:pt idx="5591">
                  <c:v>2.35962791481324E-006</c:v>
                </c:pt>
                <c:pt idx="5592">
                  <c:v>1.06290295733986E-006</c:v>
                </c:pt>
                <c:pt idx="5593">
                  <c:v>5.31550066659141E-007</c:v>
                </c:pt>
                <c:pt idx="5594">
                  <c:v>0</c:v>
                </c:pt>
                <c:pt idx="5595">
                  <c:v>7.76633461084789E-007</c:v>
                </c:pt>
                <c:pt idx="5596">
                  <c:v>1.03635744888185E-006</c:v>
                </c:pt>
                <c:pt idx="5597">
                  <c:v>2.28105222846663E-006</c:v>
                </c:pt>
                <c:pt idx="5598">
                  <c:v>5.13925727488354E-007</c:v>
                </c:pt>
                <c:pt idx="5599">
                  <c:v>1.04469944700514E-006</c:v>
                </c:pt>
                <c:pt idx="5600">
                  <c:v>0</c:v>
                </c:pt>
                <c:pt idx="5601">
                  <c:v>3.12393298913098E-006</c:v>
                </c:pt>
                <c:pt idx="5602">
                  <c:v>2.88461529607442E-006</c:v>
                </c:pt>
                <c:pt idx="5603">
                  <c:v>2.6221080356698E-006</c:v>
                </c:pt>
                <c:pt idx="5604">
                  <c:v>8.00278356140026E-007</c:v>
                </c:pt>
                <c:pt idx="5605">
                  <c:v>7.96812747433475E-007</c:v>
                </c:pt>
                <c:pt idx="5606">
                  <c:v>3.04017381102098E-006</c:v>
                </c:pt>
                <c:pt idx="5607">
                  <c:v>2.62743033466608E-007</c:v>
                </c:pt>
                <c:pt idx="5608">
                  <c:v>2.39552374975721E-006</c:v>
                </c:pt>
                <c:pt idx="5609">
                  <c:v>1.36200718509873E-006</c:v>
                </c:pt>
                <c:pt idx="5610">
                  <c:v>2.53985916659908E-006</c:v>
                </c:pt>
                <c:pt idx="5611">
                  <c:v>8.39875829038849E-007</c:v>
                </c:pt>
                <c:pt idx="5612">
                  <c:v>7.99721821539093E-007</c:v>
                </c:pt>
                <c:pt idx="5613">
                  <c:v>3.15953049036656E-006</c:v>
                </c:pt>
                <c:pt idx="5614">
                  <c:v>7.92830044434658E-007</c:v>
                </c:pt>
                <c:pt idx="5615">
                  <c:v>1.35231314707519E-006</c:v>
                </c:pt>
                <c:pt idx="5616">
                  <c:v>8.06734464603697E-007</c:v>
                </c:pt>
                <c:pt idx="5617">
                  <c:v>2.55710873821629E-007</c:v>
                </c:pt>
                <c:pt idx="5618">
                  <c:v>1.79439875391846E-006</c:v>
                </c:pt>
                <c:pt idx="5619">
                  <c:v>3.08444285480465E-006</c:v>
                </c:pt>
                <c:pt idx="5620">
                  <c:v>2.35435647348712E-006</c:v>
                </c:pt>
                <c:pt idx="5621">
                  <c:v>5.51797784829535E-007</c:v>
                </c:pt>
                <c:pt idx="5622">
                  <c:v>1.05829286465861E-006</c:v>
                </c:pt>
                <c:pt idx="5623">
                  <c:v>8.14447590606348E-007</c:v>
                </c:pt>
                <c:pt idx="5624">
                  <c:v>2.69832699757963E-007</c:v>
                </c:pt>
                <c:pt idx="5625">
                  <c:v>1.97708798469417E-006</c:v>
                </c:pt>
                <c:pt idx="5626">
                  <c:v>1.13256590015779E-006</c:v>
                </c:pt>
                <c:pt idx="5627">
                  <c:v>2.21697261223757E-006</c:v>
                </c:pt>
                <c:pt idx="5628">
                  <c:v>1.72640266856546E-006</c:v>
                </c:pt>
                <c:pt idx="5629">
                  <c:v>2.78603264825959E-007</c:v>
                </c:pt>
                <c:pt idx="5630">
                  <c:v>8.21722042172076E-007</c:v>
                </c:pt>
                <c:pt idx="5631">
                  <c:v>1.94970840980277E-006</c:v>
                </c:pt>
                <c:pt idx="5632">
                  <c:v>3.20602653036198E-006</c:v>
                </c:pt>
                <c:pt idx="5633">
                  <c:v>8.25408216804027E-007</c:v>
                </c:pt>
                <c:pt idx="5634">
                  <c:v>5.6291991823653E-007</c:v>
                </c:pt>
                <c:pt idx="5635">
                  <c:v>3.53077356277783E-006</c:v>
                </c:pt>
                <c:pt idx="5636">
                  <c:v>3.08200339143815E-006</c:v>
                </c:pt>
                <c:pt idx="5637">
                  <c:v>3.21592638374371E-006</c:v>
                </c:pt>
                <c:pt idx="5638">
                  <c:v>2.81371952806619E-006</c:v>
                </c:pt>
                <c:pt idx="5639">
                  <c:v>8.80719891785024E-007</c:v>
                </c:pt>
                <c:pt idx="5640">
                  <c:v>3.40757226405171E-006</c:v>
                </c:pt>
                <c:pt idx="5641">
                  <c:v>1.89534400602447E-006</c:v>
                </c:pt>
                <c:pt idx="5642">
                  <c:v>2.41153937787945E-006</c:v>
                </c:pt>
                <c:pt idx="5643">
                  <c:v>1.38983825293153E-006</c:v>
                </c:pt>
                <c:pt idx="5644">
                  <c:v>2.73972610575326E-006</c:v>
                </c:pt>
                <c:pt idx="5645">
                  <c:v>3.71188700674984E-006</c:v>
                </c:pt>
                <c:pt idx="5646">
                  <c:v>2.18948234006364E-006</c:v>
                </c:pt>
                <c:pt idx="5647">
                  <c:v>0</c:v>
                </c:pt>
                <c:pt idx="5648">
                  <c:v>2.14557854244903E-006</c:v>
                </c:pt>
                <c:pt idx="5649">
                  <c:v>3.1976124212288E-007</c:v>
                </c:pt>
                <c:pt idx="5650">
                  <c:v>6.48264322955719E-007</c:v>
                </c:pt>
                <c:pt idx="5651">
                  <c:v>1.92508888941331E-006</c:v>
                </c:pt>
                <c:pt idx="5652">
                  <c:v>3.61212654822404E-006</c:v>
                </c:pt>
                <c:pt idx="5653">
                  <c:v>2.22314558980674E-006</c:v>
                </c:pt>
                <c:pt idx="5654">
                  <c:v>2.91117713511335E-006</c:v>
                </c:pt>
                <c:pt idx="5655">
                  <c:v>2.44146482225615E-006</c:v>
                </c:pt>
                <c:pt idx="5656">
                  <c:v>2.45374089205879E-006</c:v>
                </c:pt>
                <c:pt idx="5657">
                  <c:v>9.15058665643001E-007</c:v>
                </c:pt>
                <c:pt idx="5658">
                  <c:v>3.7864678934586E-006</c:v>
                </c:pt>
                <c:pt idx="5659">
                  <c:v>0</c:v>
                </c:pt>
                <c:pt idx="5660">
                  <c:v>2.11337146661775E-006</c:v>
                </c:pt>
                <c:pt idx="5661">
                  <c:v>3.02053964263556E-007</c:v>
                </c:pt>
                <c:pt idx="5662">
                  <c:v>2.91984724049888E-006</c:v>
                </c:pt>
                <c:pt idx="5663">
                  <c:v>2.55168566702471E-006</c:v>
                </c:pt>
                <c:pt idx="5664">
                  <c:v>2.85225323773271E-007</c:v>
                </c:pt>
                <c:pt idx="5665">
                  <c:v>2.08292781477315E-006</c:v>
                </c:pt>
                <c:pt idx="5666">
                  <c:v>1.43531631355134E-006</c:v>
                </c:pt>
                <c:pt idx="5667">
                  <c:v>1.15881460448785E-006</c:v>
                </c:pt>
                <c:pt idx="5668">
                  <c:v>8.72368669525701E-007</c:v>
                </c:pt>
                <c:pt idx="5669">
                  <c:v>3.13960016752113E-006</c:v>
                </c:pt>
                <c:pt idx="5670">
                  <c:v>3.1842305731432E-006</c:v>
                </c:pt>
                <c:pt idx="5671">
                  <c:v>8.44346547929517E-007</c:v>
                </c:pt>
                <c:pt idx="5672">
                  <c:v>2.01392805310109E-006</c:v>
                </c:pt>
                <c:pt idx="5673">
                  <c:v>2.99412924560715E-006</c:v>
                </c:pt>
                <c:pt idx="5674">
                  <c:v>2.93384459023443E-006</c:v>
                </c:pt>
                <c:pt idx="5675">
                  <c:v>1.77915299618961E-006</c:v>
                </c:pt>
                <c:pt idx="5676">
                  <c:v>2.05256085593562E-006</c:v>
                </c:pt>
                <c:pt idx="5677">
                  <c:v>3.49703790981294E-006</c:v>
                </c:pt>
                <c:pt idx="5678">
                  <c:v>2.83500280902384E-007</c:v>
                </c:pt>
                <c:pt idx="5679">
                  <c:v>2.91984724049888E-006</c:v>
                </c:pt>
                <c:pt idx="5680">
                  <c:v>2.99412924560715E-006</c:v>
                </c:pt>
                <c:pt idx="5681">
                  <c:v>3.59387287503688E-006</c:v>
                </c:pt>
                <c:pt idx="5682">
                  <c:v>2.9366603524491E-006</c:v>
                </c:pt>
                <c:pt idx="5683">
                  <c:v>1.52610443881974E-006</c:v>
                </c:pt>
                <c:pt idx="5684">
                  <c:v>2.062849466424E-006</c:v>
                </c:pt>
                <c:pt idx="5685">
                  <c:v>2.69631954876578E-006</c:v>
                </c:pt>
                <c:pt idx="5686">
                  <c:v>2.89351847542772E-007</c:v>
                </c:pt>
                <c:pt idx="5687">
                  <c:v>0</c:v>
                </c:pt>
                <c:pt idx="5688">
                  <c:v>1.52610443881974E-006</c:v>
                </c:pt>
                <c:pt idx="5689">
                  <c:v>6.09996062807543E-007</c:v>
                </c:pt>
                <c:pt idx="5690">
                  <c:v>3.24700414059839E-006</c:v>
                </c:pt>
                <c:pt idx="5691">
                  <c:v>2.42641215407617E-006</c:v>
                </c:pt>
                <c:pt idx="5692">
                  <c:v>3.63600225643168E-006</c:v>
                </c:pt>
                <c:pt idx="5693">
                  <c:v>2.39075059893088E-006</c:v>
                </c:pt>
                <c:pt idx="5694">
                  <c:v>3.23014814682131E-006</c:v>
                </c:pt>
                <c:pt idx="5695">
                  <c:v>2.58198259384529E-006</c:v>
                </c:pt>
                <c:pt idx="5696">
                  <c:v>2.24760506427423E-006</c:v>
                </c:pt>
                <c:pt idx="5697">
                  <c:v>1.37681157331534E-006</c:v>
                </c:pt>
                <c:pt idx="5698">
                  <c:v>5.57854955834364E-007</c:v>
                </c:pt>
                <c:pt idx="5699">
                  <c:v>1.07754812605651E-006</c:v>
                </c:pt>
                <c:pt idx="5700">
                  <c:v>1.32059080620387E-006</c:v>
                </c:pt>
                <c:pt idx="5701">
                  <c:v>1.67151159626369E-006</c:v>
                </c:pt>
                <c:pt idx="5702">
                  <c:v>0</c:v>
                </c:pt>
                <c:pt idx="5703">
                  <c:v>8.21135293914288E-007</c:v>
                </c:pt>
                <c:pt idx="5704">
                  <c:v>1.36200718509873E-006</c:v>
                </c:pt>
                <c:pt idx="5705">
                  <c:v>2.70318028278045E-006</c:v>
                </c:pt>
                <c:pt idx="5706">
                  <c:v>2.72484409083697E-006</c:v>
                </c:pt>
                <c:pt idx="5707">
                  <c:v>2.47694804869514E-006</c:v>
                </c:pt>
                <c:pt idx="5708">
                  <c:v>0</c:v>
                </c:pt>
                <c:pt idx="5709">
                  <c:v>2.95983094894369E-006</c:v>
                </c:pt>
                <c:pt idx="5710">
                  <c:v>3.23435832981998E-006</c:v>
                </c:pt>
                <c:pt idx="5711">
                  <c:v>1.61290319621797E-006</c:v>
                </c:pt>
                <c:pt idx="5712">
                  <c:v>3.24871283995999E-006</c:v>
                </c:pt>
                <c:pt idx="5713">
                  <c:v>1.08175209670566E-006</c:v>
                </c:pt>
                <c:pt idx="5714">
                  <c:v>8.10287108861522E-007</c:v>
                </c:pt>
                <c:pt idx="5715">
                  <c:v>5.45582539456374E-007</c:v>
                </c:pt>
                <c:pt idx="5716">
                  <c:v>1.82531561871805E-006</c:v>
                </c:pt>
                <c:pt idx="5717">
                  <c:v>1.72915316363882E-006</c:v>
                </c:pt>
                <c:pt idx="5718">
                  <c:v>1.5154011067421E-006</c:v>
                </c:pt>
                <c:pt idx="5719">
                  <c:v>2.39654893498512E-007</c:v>
                </c:pt>
                <c:pt idx="5720">
                  <c:v>1.88329735171889E-006</c:v>
                </c:pt>
                <c:pt idx="5721">
                  <c:v>2.39624124566573E-006</c:v>
                </c:pt>
                <c:pt idx="5722">
                  <c:v>4.76410007068156E-007</c:v>
                </c:pt>
                <c:pt idx="5723">
                  <c:v>1.37395460498267E-006</c:v>
                </c:pt>
                <c:pt idx="5724">
                  <c:v>3.69361200886871E-006</c:v>
                </c:pt>
                <c:pt idx="5725">
                  <c:v>5.49632107758997E-006</c:v>
                </c:pt>
                <c:pt idx="5726">
                  <c:v>2.30421680170953E-006</c:v>
                </c:pt>
                <c:pt idx="5727">
                  <c:v>9.11944993715801E-007</c:v>
                </c:pt>
                <c:pt idx="5728">
                  <c:v>3.59828947166023E-006</c:v>
                </c:pt>
                <c:pt idx="5729">
                  <c:v>1.78024226351412E-006</c:v>
                </c:pt>
                <c:pt idx="5730">
                  <c:v>4.08193540270698E-006</c:v>
                </c:pt>
                <c:pt idx="5731">
                  <c:v>2.07036530434785E-006</c:v>
                </c:pt>
                <c:pt idx="5732">
                  <c:v>0</c:v>
                </c:pt>
                <c:pt idx="5733">
                  <c:v>2.37909522326878E-006</c:v>
                </c:pt>
                <c:pt idx="5734">
                  <c:v>2.21362047019494E-006</c:v>
                </c:pt>
                <c:pt idx="5735">
                  <c:v>3.87839345577476E-007</c:v>
                </c:pt>
                <c:pt idx="5736">
                  <c:v>7.73228552985586E-007</c:v>
                </c:pt>
                <c:pt idx="5737">
                  <c:v>3.86320471373771E-006</c:v>
                </c:pt>
                <c:pt idx="5738">
                  <c:v>3.04277332421857E-006</c:v>
                </c:pt>
                <c:pt idx="5739">
                  <c:v>3.36885959291995E-006</c:v>
                </c:pt>
                <c:pt idx="5740">
                  <c:v>4.17287647044114E-006</c:v>
                </c:pt>
                <c:pt idx="5741">
                  <c:v>1.52442836444495E-006</c:v>
                </c:pt>
                <c:pt idx="5742">
                  <c:v>3.4430949021808E-006</c:v>
                </c:pt>
                <c:pt idx="5743">
                  <c:v>3.13061319803384E-006</c:v>
                </c:pt>
                <c:pt idx="5744">
                  <c:v>7.68358742184939E-007</c:v>
                </c:pt>
                <c:pt idx="5745">
                  <c:v>3.89527443788289E-006</c:v>
                </c:pt>
                <c:pt idx="5746">
                  <c:v>4.66777175559414E-006</c:v>
                </c:pt>
                <c:pt idx="5747">
                  <c:v>3.04277332421857E-006</c:v>
                </c:pt>
                <c:pt idx="5748">
                  <c:v>4.60899110403316E-006</c:v>
                </c:pt>
                <c:pt idx="5749">
                  <c:v>1.17137761660216E-006</c:v>
                </c:pt>
                <c:pt idx="5750">
                  <c:v>3.17666980919839E-006</c:v>
                </c:pt>
                <c:pt idx="5751">
                  <c:v>4.67194303726694E-006</c:v>
                </c:pt>
                <c:pt idx="5752">
                  <c:v>1.9391634498358E-006</c:v>
                </c:pt>
                <c:pt idx="5753">
                  <c:v>1.14942526272027E-006</c:v>
                </c:pt>
                <c:pt idx="5754">
                  <c:v>0</c:v>
                </c:pt>
                <c:pt idx="5755">
                  <c:v>1.89826305289463E-006</c:v>
                </c:pt>
                <c:pt idx="5756">
                  <c:v>3.03331666946993E-006</c:v>
                </c:pt>
                <c:pt idx="5757">
                  <c:v>0</c:v>
                </c:pt>
                <c:pt idx="5758">
                  <c:v>3.74003665186641E-006</c:v>
                </c:pt>
                <c:pt idx="5759">
                  <c:v>2.22709023117519E-006</c:v>
                </c:pt>
                <c:pt idx="5760">
                  <c:v>3.81867441412404E-007</c:v>
                </c:pt>
                <c:pt idx="5761">
                  <c:v>4.63819520294496E-006</c:v>
                </c:pt>
                <c:pt idx="5762">
                  <c:v>4.00931183866095E-007</c:v>
                </c:pt>
                <c:pt idx="5763">
                  <c:v>1.92695209333411E-006</c:v>
                </c:pt>
                <c:pt idx="5764">
                  <c:v>1.9391634498358E-006</c:v>
                </c:pt>
                <c:pt idx="5765">
                  <c:v>3.93301181605699E-007</c:v>
                </c:pt>
                <c:pt idx="5766">
                  <c:v>0</c:v>
                </c:pt>
                <c:pt idx="5767">
                  <c:v>1.78217823978681E-006</c:v>
                </c:pt>
                <c:pt idx="5768">
                  <c:v>3.30807179601695E-006</c:v>
                </c:pt>
                <c:pt idx="5769">
                  <c:v>4.46831869229807E-006</c:v>
                </c:pt>
                <c:pt idx="5770">
                  <c:v>4.18795943297409E-006</c:v>
                </c:pt>
                <c:pt idx="5771">
                  <c:v>4.54150660208581E-006</c:v>
                </c:pt>
                <c:pt idx="5772">
                  <c:v>4.17495011619313E-006</c:v>
                </c:pt>
                <c:pt idx="5773">
                  <c:v>2.34856268631879E-006</c:v>
                </c:pt>
                <c:pt idx="5774">
                  <c:v>3.50854821324572E-006</c:v>
                </c:pt>
                <c:pt idx="5775">
                  <c:v>3.4863084291714E-006</c:v>
                </c:pt>
                <c:pt idx="5776">
                  <c:v>4.2121099853547E-006</c:v>
                </c:pt>
                <c:pt idx="5777">
                  <c:v>2.65805481982475E-006</c:v>
                </c:pt>
                <c:pt idx="5778">
                  <c:v>3.82385581975791E-007</c:v>
                </c:pt>
                <c:pt idx="5779">
                  <c:v>3.32849177139118E-006</c:v>
                </c:pt>
                <c:pt idx="5780">
                  <c:v>3.77475233729979E-006</c:v>
                </c:pt>
                <c:pt idx="5781">
                  <c:v>1.08824222952944E-006</c:v>
                </c:pt>
                <c:pt idx="5782">
                  <c:v>3.30846956457412E-006</c:v>
                </c:pt>
                <c:pt idx="5783">
                  <c:v>2.10538430824832E-006</c:v>
                </c:pt>
                <c:pt idx="5784">
                  <c:v>3.47380398373252E-006</c:v>
                </c:pt>
                <c:pt idx="5785">
                  <c:v>1.37418339517043E-006</c:v>
                </c:pt>
                <c:pt idx="5786">
                  <c:v>4.02595958316103E-006</c:v>
                </c:pt>
                <c:pt idx="5787">
                  <c:v>6.80499782334542E-007</c:v>
                </c:pt>
                <c:pt idx="5788">
                  <c:v>1.72686232281111E-006</c:v>
                </c:pt>
                <c:pt idx="5789">
                  <c:v>1.73567778222777E-006</c:v>
                </c:pt>
                <c:pt idx="5790">
                  <c:v>3.51787786731655E-006</c:v>
                </c:pt>
                <c:pt idx="5791">
                  <c:v>2.78666065661153E-006</c:v>
                </c:pt>
                <c:pt idx="5792">
                  <c:v>2.42465436260557E-006</c:v>
                </c:pt>
                <c:pt idx="5793">
                  <c:v>6.96029216087874E-007</c:v>
                </c:pt>
                <c:pt idx="5794">
                  <c:v>1.04296565066466E-006</c:v>
                </c:pt>
                <c:pt idx="5795">
                  <c:v>2.76299407807903E-006</c:v>
                </c:pt>
                <c:pt idx="5796">
                  <c:v>3.87409185243983E-006</c:v>
                </c:pt>
                <c:pt idx="5797">
                  <c:v>1.06100795827158E-006</c:v>
                </c:pt>
                <c:pt idx="5798">
                  <c:v>1.8246869642306E-006</c:v>
                </c:pt>
                <c:pt idx="5799">
                  <c:v>7.18576988004423E-007</c:v>
                </c:pt>
                <c:pt idx="5800">
                  <c:v>3.27888387133374E-006</c:v>
                </c:pt>
                <c:pt idx="5801">
                  <c:v>1.07338700353655E-006</c:v>
                </c:pt>
                <c:pt idx="5802">
                  <c:v>2.78252929072964E-006</c:v>
                </c:pt>
                <c:pt idx="5803">
                  <c:v>3.40972622433183E-006</c:v>
                </c:pt>
                <c:pt idx="5804">
                  <c:v>3.42806578635052E-007</c:v>
                </c:pt>
                <c:pt idx="5805">
                  <c:v>4.00393814446742E-006</c:v>
                </c:pt>
                <c:pt idx="5806">
                  <c:v>1.37032463010809E-006</c:v>
                </c:pt>
                <c:pt idx="5807">
                  <c:v>4.17522228107309E-006</c:v>
                </c:pt>
                <c:pt idx="5808">
                  <c:v>3.02596839378416E-006</c:v>
                </c:pt>
                <c:pt idx="5809">
                  <c:v>3.45134704066239E-007</c:v>
                </c:pt>
                <c:pt idx="5810">
                  <c:v>1.30873201619903E-006</c:v>
                </c:pt>
                <c:pt idx="5811">
                  <c:v>3.3847084794165E-006</c:v>
                </c:pt>
                <c:pt idx="5812">
                  <c:v>9.61237070002501E-007</c:v>
                </c:pt>
                <c:pt idx="5813">
                  <c:v>3.198184144547E-007</c:v>
                </c:pt>
                <c:pt idx="5814">
                  <c:v>6.31404613271987E-007</c:v>
                </c:pt>
                <c:pt idx="5815">
                  <c:v>1.91964750558204E-006</c:v>
                </c:pt>
                <c:pt idx="5816">
                  <c:v>2.80240504445435E-006</c:v>
                </c:pt>
                <c:pt idx="5817">
                  <c:v>6.31208614014908E-007</c:v>
                </c:pt>
                <c:pt idx="5818">
                  <c:v>2.19509697332891E-006</c:v>
                </c:pt>
                <c:pt idx="5819">
                  <c:v>2.16730812102864E-006</c:v>
                </c:pt>
                <c:pt idx="5820">
                  <c:v>3.46320357674108E-006</c:v>
                </c:pt>
                <c:pt idx="5821">
                  <c:v>5.94884001033467E-007</c:v>
                </c:pt>
                <c:pt idx="5822">
                  <c:v>9.24251539434297E-007</c:v>
                </c:pt>
                <c:pt idx="5823">
                  <c:v>0</c:v>
                </c:pt>
                <c:pt idx="5824">
                  <c:v>3.27774017705293E-006</c:v>
                </c:pt>
                <c:pt idx="5825">
                  <c:v>5.63962788227686E-007</c:v>
                </c:pt>
                <c:pt idx="5826">
                  <c:v>5.67966689151324E-007</c:v>
                </c:pt>
                <c:pt idx="5827">
                  <c:v>1.72380773592479E-006</c:v>
                </c:pt>
                <c:pt idx="5828">
                  <c:v>3.26201658466047E-006</c:v>
                </c:pt>
                <c:pt idx="5829">
                  <c:v>1.15351342271905E-006</c:v>
                </c:pt>
                <c:pt idx="5830">
                  <c:v>2.31749715647437E-006</c:v>
                </c:pt>
                <c:pt idx="5831">
                  <c:v>3.52079183364804E-006</c:v>
                </c:pt>
                <c:pt idx="5832">
                  <c:v>2.9467681483361E-006</c:v>
                </c:pt>
                <c:pt idx="5833">
                  <c:v>1.44369583691764E-006</c:v>
                </c:pt>
                <c:pt idx="5834">
                  <c:v>1.15074799925339E-006</c:v>
                </c:pt>
                <c:pt idx="5835">
                  <c:v>1.71706570248682E-006</c:v>
                </c:pt>
                <c:pt idx="5836">
                  <c:v>2.3090243834985E-006</c:v>
                </c:pt>
                <c:pt idx="5837">
                  <c:v>2.02390125916706E-006</c:v>
                </c:pt>
                <c:pt idx="5838">
                  <c:v>1.13239594812089E-006</c:v>
                </c:pt>
                <c:pt idx="5839">
                  <c:v>1.4130946538073E-006</c:v>
                </c:pt>
                <c:pt idx="5840">
                  <c:v>2.27358853182176E-006</c:v>
                </c:pt>
                <c:pt idx="5841">
                  <c:v>1.37741044586934E-006</c:v>
                </c:pt>
                <c:pt idx="5842">
                  <c:v>8.25385163034427E-007</c:v>
                </c:pt>
                <c:pt idx="5843">
                  <c:v>2.77529103557188E-006</c:v>
                </c:pt>
                <c:pt idx="5844">
                  <c:v>3.01498634353969E-006</c:v>
                </c:pt>
                <c:pt idx="5845">
                  <c:v>5.18986250235915E-007</c:v>
                </c:pt>
                <c:pt idx="5846">
                  <c:v>2.47055913414506E-007</c:v>
                </c:pt>
                <c:pt idx="5847">
                  <c:v>2.02207427002708E-006</c:v>
                </c:pt>
                <c:pt idx="5848">
                  <c:v>1.22349103961275E-006</c:v>
                </c:pt>
                <c:pt idx="5849">
                  <c:v>0</c:v>
                </c:pt>
                <c:pt idx="5850">
                  <c:v>2.85163121709696E-006</c:v>
                </c:pt>
                <c:pt idx="5851">
                  <c:v>2.45156194282182E-006</c:v>
                </c:pt>
                <c:pt idx="5852">
                  <c:v>2.71500431589078E-006</c:v>
                </c:pt>
                <c:pt idx="5853">
                  <c:v>2.36100526526866E-006</c:v>
                </c:pt>
                <c:pt idx="5854">
                  <c:v>4.59277400150389E-007</c:v>
                </c:pt>
                <c:pt idx="5855">
                  <c:v>2.75790094340272E-006</c:v>
                </c:pt>
                <c:pt idx="5856">
                  <c:v>4.64612045523057E-007</c:v>
                </c:pt>
                <c:pt idx="5857">
                  <c:v>3.29451414254376E-006</c:v>
                </c:pt>
                <c:pt idx="5858">
                  <c:v>1.18436634697779E-006</c:v>
                </c:pt>
                <c:pt idx="5859">
                  <c:v>1.72498769939084E-006</c:v>
                </c:pt>
                <c:pt idx="5860">
                  <c:v>1.43050145519756E-006</c:v>
                </c:pt>
                <c:pt idx="5861">
                  <c:v>2.79789342678452E-006</c:v>
                </c:pt>
                <c:pt idx="5862">
                  <c:v>2.92120630003694E-006</c:v>
                </c:pt>
                <c:pt idx="5863">
                  <c:v>1.86857673215438E-006</c:v>
                </c:pt>
                <c:pt idx="5864">
                  <c:v>0</c:v>
                </c:pt>
                <c:pt idx="5865">
                  <c:v>4.76004705243794E-006</c:v>
                </c:pt>
                <c:pt idx="5866">
                  <c:v>9.39114111036024E-007</c:v>
                </c:pt>
                <c:pt idx="5867">
                  <c:v>2.33874003318594E-006</c:v>
                </c:pt>
                <c:pt idx="5868">
                  <c:v>5.50195989944304E-006</c:v>
                </c:pt>
                <c:pt idx="5869">
                  <c:v>1.79519781325468E-006</c:v>
                </c:pt>
                <c:pt idx="5870">
                  <c:v>2.65880993772309E-006</c:v>
                </c:pt>
                <c:pt idx="5871">
                  <c:v>1.73837464967834E-006</c:v>
                </c:pt>
                <c:pt idx="5872">
                  <c:v>2.21349512164981E-006</c:v>
                </c:pt>
                <c:pt idx="5873">
                  <c:v>3.15550001087967E-006</c:v>
                </c:pt>
                <c:pt idx="5874">
                  <c:v>3.63960470546862E-006</c:v>
                </c:pt>
                <c:pt idx="5875">
                  <c:v>2.70744907620065E-006</c:v>
                </c:pt>
                <c:pt idx="5876">
                  <c:v>5.46529879012589E-006</c:v>
                </c:pt>
                <c:pt idx="5877">
                  <c:v>4.72501914725808E-006</c:v>
                </c:pt>
                <c:pt idx="5878">
                  <c:v>2.3431594209002E-006</c:v>
                </c:pt>
                <c:pt idx="5879">
                  <c:v>0</c:v>
                </c:pt>
                <c:pt idx="5880">
                  <c:v>1.90566932975136E-006</c:v>
                </c:pt>
                <c:pt idx="5881">
                  <c:v>3.79462542195957E-006</c:v>
                </c:pt>
                <c:pt idx="5882">
                  <c:v>0</c:v>
                </c:pt>
                <c:pt idx="5883">
                  <c:v>4.88241524893081E-007</c:v>
                </c:pt>
                <c:pt idx="5884">
                  <c:v>3.20096905108338E-006</c:v>
                </c:pt>
                <c:pt idx="5885">
                  <c:v>2.56622510028708E-006</c:v>
                </c:pt>
                <c:pt idx="5886">
                  <c:v>2.63319578346742E-007</c:v>
                </c:pt>
                <c:pt idx="5887">
                  <c:v>2.31998630234143E-006</c:v>
                </c:pt>
                <c:pt idx="5888">
                  <c:v>1.58130543649356E-006</c:v>
                </c:pt>
                <c:pt idx="5889">
                  <c:v>1.49278485648863E-006</c:v>
                </c:pt>
                <c:pt idx="5890">
                  <c:v>2.62045639853391E-006</c:v>
                </c:pt>
                <c:pt idx="5891">
                  <c:v>1.51158883071508E-006</c:v>
                </c:pt>
                <c:pt idx="5892">
                  <c:v>1.25680772104313E-006</c:v>
                </c:pt>
                <c:pt idx="5893">
                  <c:v>1.7682721049848E-006</c:v>
                </c:pt>
                <c:pt idx="5894">
                  <c:v>0</c:v>
                </c:pt>
                <c:pt idx="5895">
                  <c:v>2.37613311641373E-006</c:v>
                </c:pt>
                <c:pt idx="5896">
                  <c:v>2.56016381321346E-007</c:v>
                </c:pt>
                <c:pt idx="5897">
                  <c:v>5.22238671899287E-007</c:v>
                </c:pt>
                <c:pt idx="5898">
                  <c:v>8.25991186339139E-007</c:v>
                </c:pt>
                <c:pt idx="5899">
                  <c:v>2.80669994360114E-006</c:v>
                </c:pt>
                <c:pt idx="5900">
                  <c:v>2.0590254367206E-006</c:v>
                </c:pt>
                <c:pt idx="5901">
                  <c:v>5.24521383126835E-007</c:v>
                </c:pt>
                <c:pt idx="5902">
                  <c:v>2.60710869194868E-007</c:v>
                </c:pt>
                <c:pt idx="5903">
                  <c:v>1.01454177543707E-006</c:v>
                </c:pt>
                <c:pt idx="5904">
                  <c:v>2.48397429783378E-006</c:v>
                </c:pt>
                <c:pt idx="5905">
                  <c:v>0</c:v>
                </c:pt>
                <c:pt idx="5906">
                  <c:v>1.96014370514658E-006</c:v>
                </c:pt>
                <c:pt idx="5907">
                  <c:v>5.00458762210702E-007</c:v>
                </c:pt>
                <c:pt idx="5908">
                  <c:v>2.43052738938057E-007</c:v>
                </c:pt>
                <c:pt idx="5909">
                  <c:v>2.52442990426909E-006</c:v>
                </c:pt>
                <c:pt idx="5910">
                  <c:v>1.2406947705562E-006</c:v>
                </c:pt>
                <c:pt idx="5911">
                  <c:v>2.80366132796623E-006</c:v>
                </c:pt>
                <c:pt idx="5912">
                  <c:v>3.06190013323546E-006</c:v>
                </c:pt>
                <c:pt idx="5913">
                  <c:v>1.2674271358042E-006</c:v>
                </c:pt>
                <c:pt idx="5914">
                  <c:v>3.11342992503225E-006</c:v>
                </c:pt>
                <c:pt idx="5915">
                  <c:v>1.29982666959746E-006</c:v>
                </c:pt>
                <c:pt idx="5916">
                  <c:v>2.69682477973148E-006</c:v>
                </c:pt>
                <c:pt idx="5917">
                  <c:v>1.27768311503204E-006</c:v>
                </c:pt>
                <c:pt idx="5918">
                  <c:v>2.60145679137044E-007</c:v>
                </c:pt>
                <c:pt idx="5919">
                  <c:v>5.05731633551962E-007</c:v>
                </c:pt>
                <c:pt idx="5920">
                  <c:v>2.79789342678452E-006</c:v>
                </c:pt>
                <c:pt idx="5921">
                  <c:v>2.80366132796623E-006</c:v>
                </c:pt>
                <c:pt idx="5922">
                  <c:v>3.09209417792407E-006</c:v>
                </c:pt>
                <c:pt idx="5923">
                  <c:v>1.25944585651096E-006</c:v>
                </c:pt>
                <c:pt idx="5924">
                  <c:v>1.79886930511386E-006</c:v>
                </c:pt>
                <c:pt idx="5925">
                  <c:v>2.07003618245994E-006</c:v>
                </c:pt>
                <c:pt idx="5926">
                  <c:v>5.20110960377074E-007</c:v>
                </c:pt>
                <c:pt idx="5927">
                  <c:v>2.34009365505968E-006</c:v>
                </c:pt>
                <c:pt idx="5928">
                  <c:v>0</c:v>
                </c:pt>
                <c:pt idx="5929">
                  <c:v>1.54070014473296E-006</c:v>
                </c:pt>
                <c:pt idx="5930">
                  <c:v>2.13694243692596E-006</c:v>
                </c:pt>
                <c:pt idx="5931">
                  <c:v>1.3291980648213E-006</c:v>
                </c:pt>
                <c:pt idx="5932">
                  <c:v>8.31716104506654E-007</c:v>
                </c:pt>
                <c:pt idx="5933">
                  <c:v>0</c:v>
                </c:pt>
                <c:pt idx="5934">
                  <c:v>8.0028454241843E-007</c:v>
                </c:pt>
                <c:pt idx="5935">
                  <c:v>2.82331503932331E-006</c:v>
                </c:pt>
                <c:pt idx="5936">
                  <c:v>3.3381451923699E-006</c:v>
                </c:pt>
                <c:pt idx="5937">
                  <c:v>1.33451955177497E-006</c:v>
                </c:pt>
                <c:pt idx="5938">
                  <c:v>1.05932204495438E-006</c:v>
                </c:pt>
                <c:pt idx="5939">
                  <c:v>1.34108182058926E-006</c:v>
                </c:pt>
                <c:pt idx="5940">
                  <c:v>2.37613311641373E-006</c:v>
                </c:pt>
                <c:pt idx="5941">
                  <c:v>1.05005251348713E-006</c:v>
                </c:pt>
                <c:pt idx="5942">
                  <c:v>0</c:v>
                </c:pt>
                <c:pt idx="5943">
                  <c:v>2.93685764615473E-006</c:v>
                </c:pt>
                <c:pt idx="5944">
                  <c:v>5.11247447123529E-007</c:v>
                </c:pt>
                <c:pt idx="5945">
                  <c:v>1.77200232199951E-006</c:v>
                </c:pt>
                <c:pt idx="5946">
                  <c:v>2.60613710087433E-006</c:v>
                </c:pt>
                <c:pt idx="5947">
                  <c:v>2.56805339129274E-007</c:v>
                </c:pt>
                <c:pt idx="5948">
                  <c:v>1.75717509171868E-006</c:v>
                </c:pt>
                <c:pt idx="5949">
                  <c:v>1.0150566635356E-006</c:v>
                </c:pt>
                <c:pt idx="5950">
                  <c:v>1.55279506105455E-006</c:v>
                </c:pt>
                <c:pt idx="5951">
                  <c:v>2.30513110071192E-006</c:v>
                </c:pt>
                <c:pt idx="5952">
                  <c:v>1.77604873673096E-006</c:v>
                </c:pt>
                <c:pt idx="5953">
                  <c:v>0</c:v>
                </c:pt>
                <c:pt idx="5954">
                  <c:v>1.73568065580871E-006</c:v>
                </c:pt>
                <c:pt idx="5955">
                  <c:v>2.59522819686215E-006</c:v>
                </c:pt>
                <c:pt idx="5956">
                  <c:v>2.88086773008784E-006</c:v>
                </c:pt>
                <c:pt idx="5957">
                  <c:v>2.26662183917607E-006</c:v>
                </c:pt>
                <c:pt idx="5958">
                  <c:v>7.77269178863272E-007</c:v>
                </c:pt>
                <c:pt idx="5959">
                  <c:v>5.25670238448992E-007</c:v>
                </c:pt>
                <c:pt idx="5960">
                  <c:v>1.57438990508624E-006</c:v>
                </c:pt>
                <c:pt idx="5961">
                  <c:v>2.67126231614876E-006</c:v>
                </c:pt>
                <c:pt idx="5962">
                  <c:v>1.79119756621359E-006</c:v>
                </c:pt>
                <c:pt idx="5963">
                  <c:v>1.02977775008135E-006</c:v>
                </c:pt>
                <c:pt idx="5964">
                  <c:v>5.01630301815799E-007</c:v>
                </c:pt>
                <c:pt idx="5965">
                  <c:v>2.82791308404818E-006</c:v>
                </c:pt>
                <c:pt idx="5966">
                  <c:v>3.07922760800599E-006</c:v>
                </c:pt>
                <c:pt idx="5967">
                  <c:v>1.52001354009826E-006</c:v>
                </c:pt>
                <c:pt idx="5968">
                  <c:v>3.11159691580383E-006</c:v>
                </c:pt>
                <c:pt idx="5969">
                  <c:v>2.58225732665538E-006</c:v>
                </c:pt>
                <c:pt idx="5970">
                  <c:v>0</c:v>
                </c:pt>
                <c:pt idx="5971">
                  <c:v>2.29065914497118E-006</c:v>
                </c:pt>
                <c:pt idx="5972">
                  <c:v>1.99071005922525E-006</c:v>
                </c:pt>
                <c:pt idx="5973">
                  <c:v>2.20174513208224E-006</c:v>
                </c:pt>
                <c:pt idx="5974">
                  <c:v>1.2106537353132E-006</c:v>
                </c:pt>
                <c:pt idx="5975">
                  <c:v>4.82353894931893E-007</c:v>
                </c:pt>
                <c:pt idx="5976">
                  <c:v>1.02101592109645E-006</c:v>
                </c:pt>
                <c:pt idx="5977">
                  <c:v>1.81441163566296E-006</c:v>
                </c:pt>
                <c:pt idx="5978">
                  <c:v>1.30039013066209E-006</c:v>
                </c:pt>
                <c:pt idx="5979">
                  <c:v>1.28865977395444E-006</c:v>
                </c:pt>
                <c:pt idx="5980">
                  <c:v>2.29065914497118E-006</c:v>
                </c:pt>
                <c:pt idx="5981">
                  <c:v>2.0590254367206E-006</c:v>
                </c:pt>
                <c:pt idx="5982">
                  <c:v>7.70613907240072E-007</c:v>
                </c:pt>
                <c:pt idx="5983">
                  <c:v>1.29701684112202E-006</c:v>
                </c:pt>
                <c:pt idx="5984">
                  <c:v>7.92672170219444E-007</c:v>
                </c:pt>
                <c:pt idx="5985">
                  <c:v>2.60710869194868E-007</c:v>
                </c:pt>
                <c:pt idx="5986">
                  <c:v>1.29143347123664E-006</c:v>
                </c:pt>
                <c:pt idx="5987">
                  <c:v>5.14403300838545E-007</c:v>
                </c:pt>
                <c:pt idx="5988">
                  <c:v>5.134348827067E-007</c:v>
                </c:pt>
                <c:pt idx="5989">
                  <c:v>3.12473599535191E-006</c:v>
                </c:pt>
                <c:pt idx="5990">
                  <c:v>1.7685700068668E-006</c:v>
                </c:pt>
                <c:pt idx="5991">
                  <c:v>1.00654251613316E-006</c:v>
                </c:pt>
                <c:pt idx="5992">
                  <c:v>7.61356903860433E-007</c:v>
                </c:pt>
                <c:pt idx="5993">
                  <c:v>1.0150566635356E-006</c:v>
                </c:pt>
                <c:pt idx="5994">
                  <c:v>5.1564111715178E-007</c:v>
                </c:pt>
                <c:pt idx="5995">
                  <c:v>1.8105009285578E-006</c:v>
                </c:pt>
                <c:pt idx="5996">
                  <c:v>2.67934320117494E-006</c:v>
                </c:pt>
                <c:pt idx="5997">
                  <c:v>0</c:v>
                </c:pt>
                <c:pt idx="5998">
                  <c:v>2.35540439642436E-006</c:v>
                </c:pt>
                <c:pt idx="5999">
                  <c:v>5.40005403448498E-007</c:v>
                </c:pt>
                <c:pt idx="6000">
                  <c:v>2.80669994360114E-006</c:v>
                </c:pt>
                <c:pt idx="6001">
                  <c:v>3.07636636056517E-006</c:v>
                </c:pt>
                <c:pt idx="6002">
                  <c:v>2.49722523917892E-006</c:v>
                </c:pt>
                <c:pt idx="6003">
                  <c:v>8.11103097063026E-007</c:v>
                </c:pt>
                <c:pt idx="6004">
                  <c:v>5.35188657390533E-007</c:v>
                </c:pt>
                <c:pt idx="6005">
                  <c:v>1.02537811853115E-006</c:v>
                </c:pt>
                <c:pt idx="6006">
                  <c:v>1.27011008913168E-006</c:v>
                </c:pt>
                <c:pt idx="6007">
                  <c:v>1.7723014821774E-006</c:v>
                </c:pt>
                <c:pt idx="6008">
                  <c:v>1.7648542113418E-006</c:v>
                </c:pt>
                <c:pt idx="6009">
                  <c:v>1.76455755983359E-006</c:v>
                </c:pt>
                <c:pt idx="6010">
                  <c:v>7.47135975365623E-007</c:v>
                </c:pt>
                <c:pt idx="6011">
                  <c:v>7.45094778123481E-007</c:v>
                </c:pt>
                <c:pt idx="6012">
                  <c:v>9.67976113734572E-007</c:v>
                </c:pt>
                <c:pt idx="6013">
                  <c:v>2.48596638152744E-006</c:v>
                </c:pt>
                <c:pt idx="6014">
                  <c:v>4.9224711622376E-007</c:v>
                </c:pt>
                <c:pt idx="6015">
                  <c:v>2.44538633572535E-007</c:v>
                </c:pt>
                <c:pt idx="6016">
                  <c:v>9.75847758072936E-007</c:v>
                </c:pt>
                <c:pt idx="6017">
                  <c:v>2.18411255221994E-006</c:v>
                </c:pt>
                <c:pt idx="6018">
                  <c:v>3.0059307164927E-006</c:v>
                </c:pt>
                <c:pt idx="6019">
                  <c:v>0</c:v>
                </c:pt>
                <c:pt idx="6020">
                  <c:v>7.45094778123481E-007</c:v>
                </c:pt>
                <c:pt idx="6021">
                  <c:v>0</c:v>
                </c:pt>
                <c:pt idx="6022">
                  <c:v>2.70270277635881E-006</c:v>
                </c:pt>
                <c:pt idx="6023">
                  <c:v>7.82880998823186E-007</c:v>
                </c:pt>
                <c:pt idx="6024">
                  <c:v>2.33019757755242E-006</c:v>
                </c:pt>
                <c:pt idx="6025">
                  <c:v>2.06558219300366E-006</c:v>
                </c:pt>
                <c:pt idx="6026">
                  <c:v>5.18851617195407E-007</c:v>
                </c:pt>
                <c:pt idx="6027">
                  <c:v>1.29143347123664E-006</c:v>
                </c:pt>
                <c:pt idx="6028">
                  <c:v>1.34048255237321E-006</c:v>
                </c:pt>
                <c:pt idx="6029">
                  <c:v>2.4189212781889E-006</c:v>
                </c:pt>
                <c:pt idx="6030">
                  <c:v>1.34348408066333E-006</c:v>
                </c:pt>
                <c:pt idx="6031">
                  <c:v>2.15130875874537E-006</c:v>
                </c:pt>
                <c:pt idx="6032">
                  <c:v>3.11869391225074E-006</c:v>
                </c:pt>
                <c:pt idx="6033">
                  <c:v>1.92202082065828E-006</c:v>
                </c:pt>
                <c:pt idx="6034">
                  <c:v>3.38394012522152E-006</c:v>
                </c:pt>
                <c:pt idx="6035">
                  <c:v>1.62410897553926E-006</c:v>
                </c:pt>
                <c:pt idx="6036">
                  <c:v>8.17884389167799E-007</c:v>
                </c:pt>
                <c:pt idx="6037">
                  <c:v>1.90458910667268E-006</c:v>
                </c:pt>
                <c:pt idx="6038">
                  <c:v>2.83882792005809E-006</c:v>
                </c:pt>
                <c:pt idx="6039">
                  <c:v>3.09147107836893E-006</c:v>
                </c:pt>
                <c:pt idx="6040">
                  <c:v>2.13219620717629E-006</c:v>
                </c:pt>
                <c:pt idx="6041">
                  <c:v>5.22375068672652E-007</c:v>
                </c:pt>
                <c:pt idx="6042">
                  <c:v>3.20790716698803E-006</c:v>
                </c:pt>
                <c:pt idx="6043">
                  <c:v>7.6949384073756E-007</c:v>
                </c:pt>
                <c:pt idx="6044">
                  <c:v>3.20096905108338E-006</c:v>
                </c:pt>
                <c:pt idx="6045">
                  <c:v>7.73927235562697E-007</c:v>
                </c:pt>
                <c:pt idx="6046">
                  <c:v>2.97645092874099E-006</c:v>
                </c:pt>
                <c:pt idx="6047">
                  <c:v>5.27983113498378E-007</c:v>
                </c:pt>
                <c:pt idx="6048">
                  <c:v>2.62743033466608E-007</c:v>
                </c:pt>
                <c:pt idx="6049">
                  <c:v>0</c:v>
                </c:pt>
                <c:pt idx="6050">
                  <c:v>1.81018873459159E-006</c:v>
                </c:pt>
                <c:pt idx="6051">
                  <c:v>2.726473249974E-006</c:v>
                </c:pt>
                <c:pt idx="6052">
                  <c:v>2.36593053990992E-006</c:v>
                </c:pt>
                <c:pt idx="6053">
                  <c:v>5.25808433841739E-007</c:v>
                </c:pt>
                <c:pt idx="6054">
                  <c:v>1.84194364558622E-006</c:v>
                </c:pt>
                <c:pt idx="6055">
                  <c:v>7.64071637935785E-007</c:v>
                </c:pt>
                <c:pt idx="6056">
                  <c:v>2.63157887871037E-006</c:v>
                </c:pt>
                <c:pt idx="6057">
                  <c:v>3.06012728019743E-006</c:v>
                </c:pt>
                <c:pt idx="6058">
                  <c:v>9.85383487959488E-007</c:v>
                </c:pt>
                <c:pt idx="6059">
                  <c:v>2.62267350423236E-006</c:v>
                </c:pt>
                <c:pt idx="6060">
                  <c:v>2.03062860723398E-006</c:v>
                </c:pt>
                <c:pt idx="6061">
                  <c:v>2.02207427002708E-006</c:v>
                </c:pt>
                <c:pt idx="6062">
                  <c:v>2.28581098400646E-006</c:v>
                </c:pt>
                <c:pt idx="6063">
                  <c:v>1.52439022644402E-006</c:v>
                </c:pt>
                <c:pt idx="6064">
                  <c:v>2.01579039812187E-006</c:v>
                </c:pt>
                <c:pt idx="6065">
                  <c:v>4.86263076366996E-007</c:v>
                </c:pt>
                <c:pt idx="6066">
                  <c:v>1.69000479118266E-006</c:v>
                </c:pt>
                <c:pt idx="6067">
                  <c:v>0</c:v>
                </c:pt>
                <c:pt idx="6068">
                  <c:v>4.94396839193538E-007</c:v>
                </c:pt>
                <c:pt idx="6069">
                  <c:v>7.45588597391685E-007</c:v>
                </c:pt>
                <c:pt idx="6070">
                  <c:v>3.15996252850802E-006</c:v>
                </c:pt>
                <c:pt idx="6071">
                  <c:v>1.00603622726769E-006</c:v>
                </c:pt>
                <c:pt idx="6072">
                  <c:v>1.28040971148674E-006</c:v>
                </c:pt>
                <c:pt idx="6073">
                  <c:v>2.23824923854601E-006</c:v>
                </c:pt>
                <c:pt idx="6074">
                  <c:v>2.54724739495845E-006</c:v>
                </c:pt>
                <c:pt idx="6075">
                  <c:v>1.50842200592686E-006</c:v>
                </c:pt>
                <c:pt idx="6076">
                  <c:v>5.03609207682822E-007</c:v>
                </c:pt>
                <c:pt idx="6077">
                  <c:v>2.45258336442264E-007</c:v>
                </c:pt>
                <c:pt idx="6078">
                  <c:v>2.54515592922819E-006</c:v>
                </c:pt>
                <c:pt idx="6079">
                  <c:v>0</c:v>
                </c:pt>
                <c:pt idx="6080">
                  <c:v>2.26643167734322E-006</c:v>
                </c:pt>
                <c:pt idx="6081">
                  <c:v>1.54612612493935E-006</c:v>
                </c:pt>
                <c:pt idx="6082">
                  <c:v>7.73927235562697E-007</c:v>
                </c:pt>
                <c:pt idx="6083">
                  <c:v>1.24584715741292E-006</c:v>
                </c:pt>
                <c:pt idx="6084">
                  <c:v>2.57356092624578E-007</c:v>
                </c:pt>
                <c:pt idx="6085">
                  <c:v>2.5790921352659E-007</c:v>
                </c:pt>
                <c:pt idx="6086">
                  <c:v>2.08804589308493E-006</c:v>
                </c:pt>
                <c:pt idx="6087">
                  <c:v>2.04359668816298E-006</c:v>
                </c:pt>
                <c:pt idx="6088">
                  <c:v>2.5556470910756E-006</c:v>
                </c:pt>
                <c:pt idx="6089">
                  <c:v>2.4859131227596E-007</c:v>
                </c:pt>
                <c:pt idx="6090">
                  <c:v>2.52648743196485E-006</c:v>
                </c:pt>
                <c:pt idx="6091">
                  <c:v>1.96624614682519E-006</c:v>
                </c:pt>
                <c:pt idx="6092">
                  <c:v>3.0475248290528E-006</c:v>
                </c:pt>
                <c:pt idx="6093">
                  <c:v>1.49476833892207E-006</c:v>
                </c:pt>
                <c:pt idx="6094">
                  <c:v>1.99484668564645E-006</c:v>
                </c:pt>
                <c:pt idx="6095">
                  <c:v>2.40683222971825E-006</c:v>
                </c:pt>
                <c:pt idx="6096">
                  <c:v>4.57271385777503E-006</c:v>
                </c:pt>
                <c:pt idx="6097">
                  <c:v>1.88887143472205E-006</c:v>
                </c:pt>
                <c:pt idx="6098">
                  <c:v>9.34070213134953E-007</c:v>
                </c:pt>
                <c:pt idx="6099">
                  <c:v>0</c:v>
                </c:pt>
                <c:pt idx="6100">
                  <c:v>1.67986557374329E-006</c:v>
                </c:pt>
                <c:pt idx="6101">
                  <c:v>1.39351242818428E-006</c:v>
                </c:pt>
                <c:pt idx="6102">
                  <c:v>3.25190965767552E-006</c:v>
                </c:pt>
                <c:pt idx="6103">
                  <c:v>1.72426177041644E-006</c:v>
                </c:pt>
                <c:pt idx="6104">
                  <c:v>2.63045635602484E-006</c:v>
                </c:pt>
                <c:pt idx="6105">
                  <c:v>1.3449898783476E-006</c:v>
                </c:pt>
                <c:pt idx="6106">
                  <c:v>4.19815297840795E-006</c:v>
                </c:pt>
                <c:pt idx="6107">
                  <c:v>1.40263379814151E-006</c:v>
                </c:pt>
                <c:pt idx="6108">
                  <c:v>9.63623232454783E-007</c:v>
                </c:pt>
                <c:pt idx="6109">
                  <c:v>7.14512540196744E-007</c:v>
                </c:pt>
                <c:pt idx="6110">
                  <c:v>2.77596334317228E-006</c:v>
                </c:pt>
                <c:pt idx="6111">
                  <c:v>1.46246342257051E-006</c:v>
                </c:pt>
                <c:pt idx="6112">
                  <c:v>2.31998630234143E-006</c:v>
                </c:pt>
                <c:pt idx="6113">
                  <c:v>5.10160703979844E-007</c:v>
                </c:pt>
                <c:pt idx="6114">
                  <c:v>2.20174513208224E-006</c:v>
                </c:pt>
                <c:pt idx="6115">
                  <c:v>2.5193010342149E-006</c:v>
                </c:pt>
                <c:pt idx="6116">
                  <c:v>1.20821585025342E-006</c:v>
                </c:pt>
                <c:pt idx="6117">
                  <c:v>3.08745003500257E-006</c:v>
                </c:pt>
                <c:pt idx="6118">
                  <c:v>2.80945305951212E-006</c:v>
                </c:pt>
                <c:pt idx="6119">
                  <c:v>1.96222716598674E-006</c:v>
                </c:pt>
                <c:pt idx="6120">
                  <c:v>7.27507877898938E-007</c:v>
                </c:pt>
                <c:pt idx="6121">
                  <c:v>2.70873174728892E-006</c:v>
                </c:pt>
                <c:pt idx="6122">
                  <c:v>7.21674280888681E-007</c:v>
                </c:pt>
                <c:pt idx="6123">
                  <c:v>1.73539372991521E-006</c:v>
                </c:pt>
                <c:pt idx="6124">
                  <c:v>2.83877439560699E-006</c:v>
                </c:pt>
                <c:pt idx="6125">
                  <c:v>2.73048513486722E-006</c:v>
                </c:pt>
                <c:pt idx="6126">
                  <c:v>1.21359224467374E-006</c:v>
                </c:pt>
                <c:pt idx="6127">
                  <c:v>1.75350697410656E-006</c:v>
                </c:pt>
                <c:pt idx="6128">
                  <c:v>2.01156654756728E-006</c:v>
                </c:pt>
                <c:pt idx="6129">
                  <c:v>3.16482755163186E-006</c:v>
                </c:pt>
                <c:pt idx="6130">
                  <c:v>1.29421913442586E-006</c:v>
                </c:pt>
                <c:pt idx="6131">
                  <c:v>2.41330001893495E-006</c:v>
                </c:pt>
                <c:pt idx="6132">
                  <c:v>3.05672920360638E-006</c:v>
                </c:pt>
                <c:pt idx="6133">
                  <c:v>1.96243336865953E-006</c:v>
                </c:pt>
                <c:pt idx="6134">
                  <c:v>2.8690420284678E-006</c:v>
                </c:pt>
                <c:pt idx="6135">
                  <c:v>5.47395314047337E-007</c:v>
                </c:pt>
                <c:pt idx="6136">
                  <c:v>8.27281902523824E-007</c:v>
                </c:pt>
                <c:pt idx="6137">
                  <c:v>2.28440896102298E-006</c:v>
                </c:pt>
                <c:pt idx="6138">
                  <c:v>9.26578691037858E-007</c:v>
                </c:pt>
                <c:pt idx="6139">
                  <c:v>0</c:v>
                </c:pt>
                <c:pt idx="6140">
                  <c:v>2.95378760578102E-006</c:v>
                </c:pt>
                <c:pt idx="6141">
                  <c:v>8.65717580793251E-007</c:v>
                </c:pt>
                <c:pt idx="6142">
                  <c:v>3.64855524377762E-006</c:v>
                </c:pt>
                <c:pt idx="6143">
                  <c:v>3.07150041287755E-006</c:v>
                </c:pt>
                <c:pt idx="6144">
                  <c:v>3.62425324890665E-006</c:v>
                </c:pt>
                <c:pt idx="6145">
                  <c:v>2.27079188676878E-006</c:v>
                </c:pt>
                <c:pt idx="6146">
                  <c:v>1.97201618032304E-006</c:v>
                </c:pt>
                <c:pt idx="6147">
                  <c:v>1.12443776829011E-006</c:v>
                </c:pt>
                <c:pt idx="6148">
                  <c:v>1.68350171822592E-006</c:v>
                </c:pt>
                <c:pt idx="6149">
                  <c:v>8.40807157729766E-007</c:v>
                </c:pt>
                <c:pt idx="6150">
                  <c:v>1.4238253607691E-006</c:v>
                </c:pt>
                <c:pt idx="6151">
                  <c:v>1.66790218388284E-006</c:v>
                </c:pt>
                <c:pt idx="6152">
                  <c:v>3.18560844072846E-006</c:v>
                </c:pt>
                <c:pt idx="6153">
                  <c:v>1.69284301359254E-006</c:v>
                </c:pt>
                <c:pt idx="6154">
                  <c:v>0</c:v>
                </c:pt>
                <c:pt idx="6155">
                  <c:v>3.18560844072846E-006</c:v>
                </c:pt>
                <c:pt idx="6156">
                  <c:v>2.01419522992094E-006</c:v>
                </c:pt>
                <c:pt idx="6157">
                  <c:v>8.75571535481138E-007</c:v>
                </c:pt>
                <c:pt idx="6158">
                  <c:v>8.58860560617865E-007</c:v>
                </c:pt>
                <c:pt idx="6159">
                  <c:v>0</c:v>
                </c:pt>
                <c:pt idx="6160">
                  <c:v>2.96501280402153E-007</c:v>
                </c:pt>
                <c:pt idx="6161">
                  <c:v>3.38241157192813E-006</c:v>
                </c:pt>
                <c:pt idx="6162">
                  <c:v>9.26578691037858E-007</c:v>
                </c:pt>
                <c:pt idx="6163">
                  <c:v>3.17720601729335E-007</c:v>
                </c:pt>
                <c:pt idx="6164">
                  <c:v>2.5041050306182E-006</c:v>
                </c:pt>
                <c:pt idx="6165">
                  <c:v>0</c:v>
                </c:pt>
                <c:pt idx="6166">
                  <c:v>6.20170798038423E-007</c:v>
                </c:pt>
                <c:pt idx="6167">
                  <c:v>3.40184277421532E-006</c:v>
                </c:pt>
                <c:pt idx="6168">
                  <c:v>3.06686787049537E-006</c:v>
                </c:pt>
                <c:pt idx="6169">
                  <c:v>2.16139778413228E-006</c:v>
                </c:pt>
                <c:pt idx="6170">
                  <c:v>3.74769595252523E-006</c:v>
                </c:pt>
                <c:pt idx="6171">
                  <c:v>3.23996644145055E-007</c:v>
                </c:pt>
                <c:pt idx="6172">
                  <c:v>2.22360768901547E-006</c:v>
                </c:pt>
                <c:pt idx="6173">
                  <c:v>3.62186063973814E-006</c:v>
                </c:pt>
                <c:pt idx="6174">
                  <c:v>2.37092836426481E-006</c:v>
                </c:pt>
                <c:pt idx="6175">
                  <c:v>1.28124342137797E-006</c:v>
                </c:pt>
                <c:pt idx="6176">
                  <c:v>3.33584406637541E-007</c:v>
                </c:pt>
                <c:pt idx="6177">
                  <c:v>2.28242314790895E-006</c:v>
                </c:pt>
                <c:pt idx="6178">
                  <c:v>2.93709289098256E-006</c:v>
                </c:pt>
                <c:pt idx="6179">
                  <c:v>2.22939893742309E-006</c:v>
                </c:pt>
                <c:pt idx="6180">
                  <c:v>1.66033637133641E-006</c:v>
                </c:pt>
                <c:pt idx="6181">
                  <c:v>3.00120056268682E-006</c:v>
                </c:pt>
                <c:pt idx="6182">
                  <c:v>3.49369976759488E-006</c:v>
                </c:pt>
                <c:pt idx="6183">
                  <c:v>3.49020480977642E-007</c:v>
                </c:pt>
                <c:pt idx="6184">
                  <c:v>2.08357049307932E-006</c:v>
                </c:pt>
                <c:pt idx="6185">
                  <c:v>2.78252929072964E-006</c:v>
                </c:pt>
                <c:pt idx="6186">
                  <c:v>1.0114335973628E-006</c:v>
                </c:pt>
                <c:pt idx="6187">
                  <c:v>4.04822459488639E-006</c:v>
                </c:pt>
                <c:pt idx="6188">
                  <c:v>3.32190303420669E-007</c:v>
                </c:pt>
                <c:pt idx="6189">
                  <c:v>1.34761959340354E-006</c:v>
                </c:pt>
                <c:pt idx="6190">
                  <c:v>1.01984258977781E-006</c:v>
                </c:pt>
                <c:pt idx="6191">
                  <c:v>1.34390836953399E-006</c:v>
                </c:pt>
                <c:pt idx="6192">
                  <c:v>0</c:v>
                </c:pt>
                <c:pt idx="6193">
                  <c:v>1.37511269690137E-006</c:v>
                </c:pt>
                <c:pt idx="6194">
                  <c:v>4.04822459488639E-006</c:v>
                </c:pt>
                <c:pt idx="6195">
                  <c:v>0</c:v>
                </c:pt>
                <c:pt idx="6196">
                  <c:v>3.58323569818414E-006</c:v>
                </c:pt>
                <c:pt idx="6197">
                  <c:v>3.20041962859955E-006</c:v>
                </c:pt>
                <c:pt idx="6198">
                  <c:v>0</c:v>
                </c:pt>
                <c:pt idx="6199">
                  <c:v>3.79904519768203E-006</c:v>
                </c:pt>
                <c:pt idx="6200">
                  <c:v>3.58323569818414E-006</c:v>
                </c:pt>
                <c:pt idx="6201">
                  <c:v>6.55139079301135E-007</c:v>
                </c:pt>
                <c:pt idx="6202">
                  <c:v>3.90025591128642E-006</c:v>
                </c:pt>
                <c:pt idx="6203">
                  <c:v>1.30523160965384E-006</c:v>
                </c:pt>
                <c:pt idx="6204">
                  <c:v>1.68409468063434E-006</c:v>
                </c:pt>
                <c:pt idx="6205">
                  <c:v>3.49571480648068E-007</c:v>
                </c:pt>
                <c:pt idx="6206">
                  <c:v>3.56516644644138E-006</c:v>
                </c:pt>
                <c:pt idx="6207">
                  <c:v>2.79848598996614E-006</c:v>
                </c:pt>
                <c:pt idx="6208">
                  <c:v>3.08538099170301E-006</c:v>
                </c:pt>
                <c:pt idx="6209">
                  <c:v>3.97539059082309E-006</c:v>
                </c:pt>
                <c:pt idx="6210">
                  <c:v>0</c:v>
                </c:pt>
                <c:pt idx="6211">
                  <c:v>3.50776320949391E-006</c:v>
                </c:pt>
                <c:pt idx="6212">
                  <c:v>4.3104461743487E-006</c:v>
                </c:pt>
                <c:pt idx="6213">
                  <c:v>3.26913920964763E-006</c:v>
                </c:pt>
                <c:pt idx="6214">
                  <c:v>2.12988831608224E-006</c:v>
                </c:pt>
                <c:pt idx="6215">
                  <c:v>7.10458882366452E-007</c:v>
                </c:pt>
                <c:pt idx="6216">
                  <c:v>4.33957809251881E-006</c:v>
                </c:pt>
                <c:pt idx="6217">
                  <c:v>1.82904956796795E-006</c:v>
                </c:pt>
                <c:pt idx="6218">
                  <c:v>0</c:v>
                </c:pt>
                <c:pt idx="6219">
                  <c:v>0</c:v>
                </c:pt>
                <c:pt idx="6220">
                  <c:v>8.01471548869608E-007</c:v>
                </c:pt>
                <c:pt idx="6221">
                  <c:v>3.2292219186442E-006</c:v>
                </c:pt>
                <c:pt idx="6222">
                  <c:v>1.89708612841194E-006</c:v>
                </c:pt>
                <c:pt idx="6223">
                  <c:v>2.62544465236016E-006</c:v>
                </c:pt>
                <c:pt idx="6224">
                  <c:v>7.7107824046272E-007</c:v>
                </c:pt>
                <c:pt idx="6225">
                  <c:v>1.93426045661673E-006</c:v>
                </c:pt>
                <c:pt idx="6226">
                  <c:v>1.13175049876234E-006</c:v>
                </c:pt>
                <c:pt idx="6227">
                  <c:v>2.18716390848094E-006</c:v>
                </c:pt>
                <c:pt idx="6228">
                  <c:v>3.21149139480665E-006</c:v>
                </c:pt>
                <c:pt idx="6229">
                  <c:v>2.18951897838323E-006</c:v>
                </c:pt>
                <c:pt idx="6230">
                  <c:v>1.77597210031024E-006</c:v>
                </c:pt>
                <c:pt idx="6231">
                  <c:v>2.81885405697156E-006</c:v>
                </c:pt>
                <c:pt idx="6232">
                  <c:v>1.04795532659167E-006</c:v>
                </c:pt>
                <c:pt idx="6233">
                  <c:v>3.59128812830952E-007</c:v>
                </c:pt>
                <c:pt idx="6234">
                  <c:v>3.53418296161714E-006</c:v>
                </c:pt>
                <c:pt idx="6235">
                  <c:v>2.16773281434543E-006</c:v>
                </c:pt>
                <c:pt idx="6236">
                  <c:v>3.13819477274595E-006</c:v>
                </c:pt>
                <c:pt idx="6237">
                  <c:v>6.88409882106235E-007</c:v>
                </c:pt>
                <c:pt idx="6238">
                  <c:v>3.79746820320482E-006</c:v>
                </c:pt>
                <c:pt idx="6239">
                  <c:v>2.82701896873341E-006</c:v>
                </c:pt>
                <c:pt idx="6240">
                  <c:v>3.54445077927069E-006</c:v>
                </c:pt>
                <c:pt idx="6241">
                  <c:v>2.47370239207728E-006</c:v>
                </c:pt>
                <c:pt idx="6242">
                  <c:v>2.069667541366E-006</c:v>
                </c:pt>
                <c:pt idx="6243">
                  <c:v>3.74289865161184E-006</c:v>
                </c:pt>
                <c:pt idx="6244">
                  <c:v>2.77461898480081E-006</c:v>
                </c:pt>
                <c:pt idx="6245">
                  <c:v>1.07968548385063E-006</c:v>
                </c:pt>
                <c:pt idx="6246">
                  <c:v>2.06383223183606E-006</c:v>
                </c:pt>
                <c:pt idx="6247">
                  <c:v>3.75335134037439E-006</c:v>
                </c:pt>
                <c:pt idx="6248">
                  <c:v>6.71362532069473E-007</c:v>
                </c:pt>
                <c:pt idx="6249">
                  <c:v>3.38538813117668E-007</c:v>
                </c:pt>
                <c:pt idx="6250">
                  <c:v>3.39077277052445E-006</c:v>
                </c:pt>
                <c:pt idx="6251">
                  <c:v>3.419282632238E-006</c:v>
                </c:pt>
                <c:pt idx="6252">
                  <c:v>3.76386257450021E-006</c:v>
                </c:pt>
                <c:pt idx="6253">
                  <c:v>3.49770654856448E-006</c:v>
                </c:pt>
                <c:pt idx="6254">
                  <c:v>2.51055847729849E-006</c:v>
                </c:pt>
                <c:pt idx="6255">
                  <c:v>1.41810998345718E-006</c:v>
                </c:pt>
                <c:pt idx="6256">
                  <c:v>2.8517999912558E-006</c:v>
                </c:pt>
                <c:pt idx="6257">
                  <c:v>3.54002502249384E-007</c:v>
                </c:pt>
                <c:pt idx="6258">
                  <c:v>2.5253717799932E-006</c:v>
                </c:pt>
                <c:pt idx="6259">
                  <c:v>1.84671094730757E-006</c:v>
                </c:pt>
                <c:pt idx="6260">
                  <c:v>1.11124529608957E-006</c:v>
                </c:pt>
                <c:pt idx="6261">
                  <c:v>1.83563289703039E-006</c:v>
                </c:pt>
                <c:pt idx="6262">
                  <c:v>7.47182760033623E-007</c:v>
                </c:pt>
                <c:pt idx="6263">
                  <c:v>1.89122368684045E-006</c:v>
                </c:pt>
                <c:pt idx="6264">
                  <c:v>1.52442836444495E-006</c:v>
                </c:pt>
                <c:pt idx="6265">
                  <c:v>3.81488445281069E-006</c:v>
                </c:pt>
                <c:pt idx="6266">
                  <c:v>2.66699906455267E-006</c:v>
                </c:pt>
                <c:pt idx="6267">
                  <c:v>1.49638172417899E-006</c:v>
                </c:pt>
                <c:pt idx="6268">
                  <c:v>1.86244669883654E-006</c:v>
                </c:pt>
                <c:pt idx="6269">
                  <c:v>3.09605389985821E-006</c:v>
                </c:pt>
                <c:pt idx="6270">
                  <c:v>4.59452653306821E-006</c:v>
                </c:pt>
                <c:pt idx="6271">
                  <c:v>4.30879693384839E-006</c:v>
                </c:pt>
                <c:pt idx="6272">
                  <c:v>7.83155739518404E-007</c:v>
                </c:pt>
                <c:pt idx="6273">
                  <c:v>4.29502729065274E-006</c:v>
                </c:pt>
                <c:pt idx="6274">
                  <c:v>1.95777346338543E-006</c:v>
                </c:pt>
                <c:pt idx="6275">
                  <c:v>7.9077003572379E-007</c:v>
                </c:pt>
                <c:pt idx="6276">
                  <c:v>3.63612335455548E-006</c:v>
                </c:pt>
                <c:pt idx="6277">
                  <c:v>3.72275604532439E-006</c:v>
                </c:pt>
                <c:pt idx="6278">
                  <c:v>2.93110523160886E-006</c:v>
                </c:pt>
                <c:pt idx="6279">
                  <c:v>1.67054638073112E-006</c:v>
                </c:pt>
                <c:pt idx="6280">
                  <c:v>3.81256079010445E-006</c:v>
                </c:pt>
                <c:pt idx="6281">
                  <c:v>1.76097001003335E-006</c:v>
                </c:pt>
                <c:pt idx="6282">
                  <c:v>3.55892661868779E-006</c:v>
                </c:pt>
                <c:pt idx="6283">
                  <c:v>0</c:v>
                </c:pt>
                <c:pt idx="6284">
                  <c:v>3.35118813995815E-006</c:v>
                </c:pt>
                <c:pt idx="6285">
                  <c:v>4.51127798363535E-006</c:v>
                </c:pt>
                <c:pt idx="6286">
                  <c:v>2.05783459727575E-006</c:v>
                </c:pt>
                <c:pt idx="6287">
                  <c:v>0</c:v>
                </c:pt>
                <c:pt idx="6288">
                  <c:v>3.61803071568E-006</c:v>
                </c:pt>
                <c:pt idx="6289">
                  <c:v>1.19779352219166E-006</c:v>
                </c:pt>
                <c:pt idx="6290">
                  <c:v>9.51489619294257E-007</c:v>
                </c:pt>
                <c:pt idx="6291">
                  <c:v>4.12788934184924E-006</c:v>
                </c:pt>
                <c:pt idx="6292">
                  <c:v>2.8629537775234E-006</c:v>
                </c:pt>
                <c:pt idx="6293">
                  <c:v>9.40052406330643E-007</c:v>
                </c:pt>
                <c:pt idx="6294">
                  <c:v>1.4440433389525E-006</c:v>
                </c:pt>
                <c:pt idx="6295">
                  <c:v>2.35626764928748E-007</c:v>
                </c:pt>
                <c:pt idx="6296">
                  <c:v>2.87826352552482E-006</c:v>
                </c:pt>
                <c:pt idx="6297">
                  <c:v>0</c:v>
                </c:pt>
                <c:pt idx="6298">
                  <c:v>1.50106050603962E-006</c:v>
                </c:pt>
                <c:pt idx="6299">
                  <c:v>9.9771018452677E-007</c:v>
                </c:pt>
                <c:pt idx="6300">
                  <c:v>2.4654831990529E-007</c:v>
                </c:pt>
                <c:pt idx="6301">
                  <c:v>1.24692369065991E-006</c:v>
                </c:pt>
                <c:pt idx="6302">
                  <c:v>2.70924051348253E-006</c:v>
                </c:pt>
                <c:pt idx="6303">
                  <c:v>1.23476849442417E-006</c:v>
                </c:pt>
                <c:pt idx="6304">
                  <c:v>2.97174398801233E-006</c:v>
                </c:pt>
                <c:pt idx="6305">
                  <c:v>7.60079299292204E-007</c:v>
                </c:pt>
                <c:pt idx="6306">
                  <c:v>2.02388856363422E-006</c:v>
                </c:pt>
                <c:pt idx="6307">
                  <c:v>7.36235593493422E-007</c:v>
                </c:pt>
                <c:pt idx="6308">
                  <c:v>2.67686431145092E-006</c:v>
                </c:pt>
                <c:pt idx="6309">
                  <c:v>5.16764098342555E-006</c:v>
                </c:pt>
                <c:pt idx="6310">
                  <c:v>0</c:v>
                </c:pt>
                <c:pt idx="6311">
                  <c:v>5.16657283102537E-006</c:v>
                </c:pt>
                <c:pt idx="6312">
                  <c:v>2.47866714999498E-006</c:v>
                </c:pt>
                <c:pt idx="6313">
                  <c:v>4.18956026907498E-006</c:v>
                </c:pt>
                <c:pt idx="6314">
                  <c:v>1.14342530620871E-006</c:v>
                </c:pt>
                <c:pt idx="6315">
                  <c:v>3.8388925371358E-006</c:v>
                </c:pt>
                <c:pt idx="6316">
                  <c:v>4.12371116253542E-006</c:v>
                </c:pt>
                <c:pt idx="6317">
                  <c:v>4.08411344477545E-006</c:v>
                </c:pt>
                <c:pt idx="6318">
                  <c:v>3.87839345577476E-007</c:v>
                </c:pt>
                <c:pt idx="6319">
                  <c:v>1.1146110741478E-006</c:v>
                </c:pt>
                <c:pt idx="6320">
                  <c:v>1.4883493757587E-006</c:v>
                </c:pt>
                <c:pt idx="6321">
                  <c:v>1.87960683394553E-006</c:v>
                </c:pt>
                <c:pt idx="6322">
                  <c:v>1.54001512582566E-006</c:v>
                </c:pt>
                <c:pt idx="6323">
                  <c:v>2.30681956382971E-006</c:v>
                </c:pt>
                <c:pt idx="6324">
                  <c:v>4.04916830289045E-006</c:v>
                </c:pt>
                <c:pt idx="6325">
                  <c:v>3.74939512530317E-007</c:v>
                </c:pt>
                <c:pt idx="6326">
                  <c:v>0</c:v>
                </c:pt>
                <c:pt idx="6327">
                  <c:v>3.36927211517022E-006</c:v>
                </c:pt>
                <c:pt idx="6328">
                  <c:v>3.06686787049537E-006</c:v>
                </c:pt>
                <c:pt idx="6329">
                  <c:v>2.70065629747265E-006</c:v>
                </c:pt>
                <c:pt idx="6330">
                  <c:v>3.77475233729979E-006</c:v>
                </c:pt>
                <c:pt idx="6331">
                  <c:v>3.0239186133981E-006</c:v>
                </c:pt>
                <c:pt idx="6332">
                  <c:v>3.85428308998571E-007</c:v>
                </c:pt>
                <c:pt idx="6333">
                  <c:v>2.65805481982475E-006</c:v>
                </c:pt>
                <c:pt idx="6334">
                  <c:v>4.19895043098636E-006</c:v>
                </c:pt>
                <c:pt idx="6335">
                  <c:v>7.85981182758858E-007</c:v>
                </c:pt>
                <c:pt idx="6336">
                  <c:v>3.99737861303817E-006</c:v>
                </c:pt>
                <c:pt idx="6337">
                  <c:v>2.01051251294414E-006</c:v>
                </c:pt>
                <c:pt idx="6338">
                  <c:v>3.63660393156613E-006</c:v>
                </c:pt>
                <c:pt idx="6339">
                  <c:v>7.9077003572379E-007</c:v>
                </c:pt>
                <c:pt idx="6340">
                  <c:v>1.6206163937816E-006</c:v>
                </c:pt>
                <c:pt idx="6341">
                  <c:v>8.14527981976573E-007</c:v>
                </c:pt>
                <c:pt idx="6342">
                  <c:v>4.1711516605952E-007</c:v>
                </c:pt>
                <c:pt idx="6343">
                  <c:v>3.33972089299717E-006</c:v>
                </c:pt>
                <c:pt idx="6344">
                  <c:v>0</c:v>
                </c:pt>
                <c:pt idx="6345">
                  <c:v>2.87286891368328E-006</c:v>
                </c:pt>
                <c:pt idx="6346">
                  <c:v>1.64798057756671E-006</c:v>
                </c:pt>
                <c:pt idx="6347">
                  <c:v>4.06184475080647E-007</c:v>
                </c:pt>
                <c:pt idx="6348">
                  <c:v>4.43681479560752E-006</c:v>
                </c:pt>
                <c:pt idx="6349">
                  <c:v>3.97079532923434E-007</c:v>
                </c:pt>
                <c:pt idx="6350">
                  <c:v>3.0382269668376E-006</c:v>
                </c:pt>
                <c:pt idx="6351">
                  <c:v>4.13436708835399E-006</c:v>
                </c:pt>
                <c:pt idx="6352">
                  <c:v>1.4918073118945E-006</c:v>
                </c:pt>
                <c:pt idx="6353">
                  <c:v>0</c:v>
                </c:pt>
                <c:pt idx="6354">
                  <c:v>3.51382476554899E-006</c:v>
                </c:pt>
                <c:pt idx="6355">
                  <c:v>2.40476462949235E-006</c:v>
                </c:pt>
                <c:pt idx="6356">
                  <c:v>1.36358554245169E-006</c:v>
                </c:pt>
                <c:pt idx="6357">
                  <c:v>1.73076919129964E-006</c:v>
                </c:pt>
                <c:pt idx="6358">
                  <c:v>1.34021753028444E-006</c:v>
                </c:pt>
                <c:pt idx="6359">
                  <c:v>3.82605045407523E-006</c:v>
                </c:pt>
                <c:pt idx="6360">
                  <c:v>2.58037232010959E-006</c:v>
                </c:pt>
                <c:pt idx="6361">
                  <c:v>3.96061017145707E-006</c:v>
                </c:pt>
                <c:pt idx="6362">
                  <c:v>3.26377753152851E-006</c:v>
                </c:pt>
                <c:pt idx="6363">
                  <c:v>3.26902454872768E-006</c:v>
                </c:pt>
                <c:pt idx="6364">
                  <c:v>2.95286167106262E-006</c:v>
                </c:pt>
                <c:pt idx="6365">
                  <c:v>3.6234227025165E-006</c:v>
                </c:pt>
                <c:pt idx="6366">
                  <c:v>2.25881363802184E-006</c:v>
                </c:pt>
                <c:pt idx="6367">
                  <c:v>1.58303152340328E-006</c:v>
                </c:pt>
                <c:pt idx="6368">
                  <c:v>3.86646932483523E-006</c:v>
                </c:pt>
                <c:pt idx="6369">
                  <c:v>1.99281276895615E-006</c:v>
                </c:pt>
                <c:pt idx="6370">
                  <c:v>3.22580635143425E-006</c:v>
                </c:pt>
                <c:pt idx="6371">
                  <c:v>1.29401783756288E-006</c:v>
                </c:pt>
                <c:pt idx="6372">
                  <c:v>2.52352874274531E-006</c:v>
                </c:pt>
                <c:pt idx="6373">
                  <c:v>2.88350625328772E-006</c:v>
                </c:pt>
                <c:pt idx="6374">
                  <c:v>6.34689415109801E-007</c:v>
                </c:pt>
                <c:pt idx="6375">
                  <c:v>9.39158839828781E-007</c:v>
                </c:pt>
                <c:pt idx="6376">
                  <c:v>2.30702883026398E-006</c:v>
                </c:pt>
                <c:pt idx="6377">
                  <c:v>3.41334498106711E-007</c:v>
                </c:pt>
                <c:pt idx="6378">
                  <c:v>1.69811322704859E-006</c:v>
                </c:pt>
                <c:pt idx="6379">
                  <c:v>6.96029216087874E-007</c:v>
                </c:pt>
                <c:pt idx="6380">
                  <c:v>2.10756646738735E-006</c:v>
                </c:pt>
                <c:pt idx="6381">
                  <c:v>2.03152749225572E-006</c:v>
                </c:pt>
                <c:pt idx="6382">
                  <c:v>6.92316418693116E-007</c:v>
                </c:pt>
                <c:pt idx="6383">
                  <c:v>3.49369976759488E-006</c:v>
                </c:pt>
                <c:pt idx="6384">
                  <c:v>3.56035363760294E-007</c:v>
                </c:pt>
                <c:pt idx="6385">
                  <c:v>2.069667541366E-006</c:v>
                </c:pt>
                <c:pt idx="6386">
                  <c:v>1.37032463010809E-006</c:v>
                </c:pt>
                <c:pt idx="6387">
                  <c:v>1.02461296517382E-006</c:v>
                </c:pt>
                <c:pt idx="6388">
                  <c:v>2.04286667204336E-006</c:v>
                </c:pt>
                <c:pt idx="6389">
                  <c:v>1.72200339666438E-006</c:v>
                </c:pt>
                <c:pt idx="6390">
                  <c:v>2.01475279679724E-006</c:v>
                </c:pt>
                <c:pt idx="6391">
                  <c:v>3.09405949386088E-006</c:v>
                </c:pt>
                <c:pt idx="6392">
                  <c:v>0</c:v>
                </c:pt>
                <c:pt idx="6393">
                  <c:v>2.43902444098291E-006</c:v>
                </c:pt>
                <c:pt idx="6394">
                  <c:v>1.03035052231693E-006</c:v>
                </c:pt>
                <c:pt idx="6395">
                  <c:v>3.51787786731655E-006</c:v>
                </c:pt>
                <c:pt idx="6396">
                  <c:v>3.41545341489008E-006</c:v>
                </c:pt>
                <c:pt idx="6397">
                  <c:v>1.36358554245169E-006</c:v>
                </c:pt>
                <c:pt idx="6398">
                  <c:v>1.02176808246973E-006</c:v>
                </c:pt>
                <c:pt idx="6399">
                  <c:v>0</c:v>
                </c:pt>
                <c:pt idx="6400">
                  <c:v>2.96912104448941E-006</c:v>
                </c:pt>
                <c:pt idx="6401">
                  <c:v>3.86933095043802E-006</c:v>
                </c:pt>
                <c:pt idx="6402">
                  <c:v>9.91486131840005E-007</c:v>
                </c:pt>
                <c:pt idx="6403">
                  <c:v>4.03706139051992E-006</c:v>
                </c:pt>
                <c:pt idx="6404">
                  <c:v>2.68692882776743E-006</c:v>
                </c:pt>
                <c:pt idx="6405">
                  <c:v>2.30702883026398E-006</c:v>
                </c:pt>
                <c:pt idx="6406">
                  <c:v>1.3193467993633E-006</c:v>
                </c:pt>
                <c:pt idx="6407">
                  <c:v>3.61212654822404E-006</c:v>
                </c:pt>
                <c:pt idx="6408">
                  <c:v>3.94226642469707E-006</c:v>
                </c:pt>
                <c:pt idx="6409">
                  <c:v>1.98546168876517E-006</c:v>
                </c:pt>
                <c:pt idx="6410">
                  <c:v>3.3813748412418E-006</c:v>
                </c:pt>
                <c:pt idx="6411">
                  <c:v>2.37145394844016E-006</c:v>
                </c:pt>
                <c:pt idx="6412">
                  <c:v>3.77443284723826E-006</c:v>
                </c:pt>
                <c:pt idx="6413">
                  <c:v>2.39802783913164E-006</c:v>
                </c:pt>
                <c:pt idx="6414">
                  <c:v>3.16564971336658E-006</c:v>
                </c:pt>
                <c:pt idx="6415">
                  <c:v>3.5037333679544E-006</c:v>
                </c:pt>
                <c:pt idx="6416">
                  <c:v>3.49770654856448E-006</c:v>
                </c:pt>
                <c:pt idx="6417">
                  <c:v>2.43209460662588E-006</c:v>
                </c:pt>
                <c:pt idx="6418">
                  <c:v>6.92080786198466E-007</c:v>
                </c:pt>
                <c:pt idx="6419">
                  <c:v>3.85188566361022E-006</c:v>
                </c:pt>
                <c:pt idx="6420">
                  <c:v>1.03035052231693E-006</c:v>
                </c:pt>
                <c:pt idx="6421">
                  <c:v>3.22127199774152E-006</c:v>
                </c:pt>
                <c:pt idx="6422">
                  <c:v>7.20699438953097E-007</c:v>
                </c:pt>
                <c:pt idx="6423">
                  <c:v>1.11799730291705E-006</c:v>
                </c:pt>
                <c:pt idx="6424">
                  <c:v>0</c:v>
                </c:pt>
                <c:pt idx="6425">
                  <c:v>2.18716390848094E-006</c:v>
                </c:pt>
                <c:pt idx="6426">
                  <c:v>3.61803071568E-006</c:v>
                </c:pt>
                <c:pt idx="6427">
                  <c:v>4.00095244029358E-006</c:v>
                </c:pt>
                <c:pt idx="6428">
                  <c:v>1.10896817871085E-006</c:v>
                </c:pt>
                <c:pt idx="6429">
                  <c:v>3.68802916100733E-006</c:v>
                </c:pt>
                <c:pt idx="6430">
                  <c:v>2.56318127581191E-006</c:v>
                </c:pt>
                <c:pt idx="6431">
                  <c:v>1.43580085200718E-006</c:v>
                </c:pt>
                <c:pt idx="6432">
                  <c:v>1.07552020219924E-006</c:v>
                </c:pt>
                <c:pt idx="6433">
                  <c:v>2.86856345277156E-006</c:v>
                </c:pt>
                <c:pt idx="6434">
                  <c:v>1.8021200989602E-006</c:v>
                </c:pt>
                <c:pt idx="6435">
                  <c:v>3.71568966763172E-007</c:v>
                </c:pt>
                <c:pt idx="6436">
                  <c:v>3.71568966763172E-007</c:v>
                </c:pt>
                <c:pt idx="6437">
                  <c:v>4.27270586974174E-006</c:v>
                </c:pt>
                <c:pt idx="6438">
                  <c:v>3.20214261890526E-006</c:v>
                </c:pt>
                <c:pt idx="6439">
                  <c:v>3.02596839378416E-006</c:v>
                </c:pt>
                <c:pt idx="6440">
                  <c:v>1.65137611044101E-006</c:v>
                </c:pt>
                <c:pt idx="6441">
                  <c:v>1.97666879026557E-006</c:v>
                </c:pt>
                <c:pt idx="6442">
                  <c:v>1.33013517797604E-006</c:v>
                </c:pt>
                <c:pt idx="6443">
                  <c:v>2.69792120422961E-006</c:v>
                </c:pt>
                <c:pt idx="6444">
                  <c:v>3.05114842667647E-006</c:v>
                </c:pt>
                <c:pt idx="6445">
                  <c:v>3.07082723714256E-006</c:v>
                </c:pt>
                <c:pt idx="6446">
                  <c:v>8.72008523446645E-007</c:v>
                </c:pt>
                <c:pt idx="6447">
                  <c:v>3.33398694228732E-006</c:v>
                </c:pt>
                <c:pt idx="6448">
                  <c:v>3.71234419340055E-006</c:v>
                </c:pt>
                <c:pt idx="6449">
                  <c:v>3.70295441109869E-006</c:v>
                </c:pt>
                <c:pt idx="6450">
                  <c:v>2.46614103776096E-006</c:v>
                </c:pt>
                <c:pt idx="6451">
                  <c:v>3.11065773461817E-006</c:v>
                </c:pt>
                <c:pt idx="6452">
                  <c:v>3.10558997280216E-007</c:v>
                </c:pt>
                <c:pt idx="6453">
                  <c:v>8.9739752829258E-007</c:v>
                </c:pt>
                <c:pt idx="6454">
                  <c:v>2.44146482225615E-006</c:v>
                </c:pt>
                <c:pt idx="6455">
                  <c:v>3.01556411207906E-006</c:v>
                </c:pt>
                <c:pt idx="6456">
                  <c:v>2.24173365722635E-006</c:v>
                </c:pt>
                <c:pt idx="6457">
                  <c:v>2.90262163924953E-006</c:v>
                </c:pt>
                <c:pt idx="6458">
                  <c:v>3.44474432572003E-006</c:v>
                </c:pt>
                <c:pt idx="6459">
                  <c:v>2.85225323773271E-007</c:v>
                </c:pt>
                <c:pt idx="6460">
                  <c:v>2.86889162533298E-007</c:v>
                </c:pt>
                <c:pt idx="6461">
                  <c:v>3.26985947867373E-006</c:v>
                </c:pt>
                <c:pt idx="6462">
                  <c:v>5.90318782520239E-007</c:v>
                </c:pt>
                <c:pt idx="6463">
                  <c:v>2.6180549468756E-006</c:v>
                </c:pt>
                <c:pt idx="6464">
                  <c:v>3.63065437481818E-006</c:v>
                </c:pt>
                <c:pt idx="6465">
                  <c:v>5.99340728614138E-007</c:v>
                </c:pt>
                <c:pt idx="6466">
                  <c:v>1.76332285960454E-006</c:v>
                </c:pt>
                <c:pt idx="6467">
                  <c:v>1.783591001713E-006</c:v>
                </c:pt>
                <c:pt idx="6468">
                  <c:v>5.96184430235259E-007</c:v>
                </c:pt>
                <c:pt idx="6469">
                  <c:v>1.783591001713E-006</c:v>
                </c:pt>
                <c:pt idx="6470">
                  <c:v>1.45419289810952E-006</c:v>
                </c:pt>
                <c:pt idx="6471">
                  <c:v>2.07941383570785E-006</c:v>
                </c:pt>
                <c:pt idx="6472">
                  <c:v>3.68172202962557E-006</c:v>
                </c:pt>
                <c:pt idx="6473">
                  <c:v>3.39219782676388E-006</c:v>
                </c:pt>
                <c:pt idx="6474">
                  <c:v>3.36774592256872E-006</c:v>
                </c:pt>
                <c:pt idx="6475">
                  <c:v>2.07386919362277E-006</c:v>
                </c:pt>
                <c:pt idx="6476">
                  <c:v>1.44369583691764E-006</c:v>
                </c:pt>
                <c:pt idx="6477">
                  <c:v>2.84171637068217E-007</c:v>
                </c:pt>
                <c:pt idx="6478">
                  <c:v>5.70667691112483E-007</c:v>
                </c:pt>
                <c:pt idx="6479">
                  <c:v>8.58860560617865E-007</c:v>
                </c:pt>
                <c:pt idx="6480">
                  <c:v>1.45419289810952E-006</c:v>
                </c:pt>
                <c:pt idx="6481">
                  <c:v>2.32874059335795E-006</c:v>
                </c:pt>
                <c:pt idx="6482">
                  <c:v>6.23339461405338E-007</c:v>
                </c:pt>
                <c:pt idx="6483">
                  <c:v>0</c:v>
                </c:pt>
                <c:pt idx="6484">
                  <c:v>0</c:v>
                </c:pt>
                <c:pt idx="6485">
                  <c:v>2.99043059507108E-007</c:v>
                </c:pt>
                <c:pt idx="6486">
                  <c:v>3.68172202962557E-006</c:v>
                </c:pt>
                <c:pt idx="6487">
                  <c:v>1.5400100806762E-006</c:v>
                </c:pt>
                <c:pt idx="6488">
                  <c:v>5.94884001033467E-007</c:v>
                </c:pt>
                <c:pt idx="6489">
                  <c:v>1.54311645787188E-006</c:v>
                </c:pt>
                <c:pt idx="6490">
                  <c:v>1.55487801605693E-006</c:v>
                </c:pt>
                <c:pt idx="6491">
                  <c:v>3.18704294762067E-006</c:v>
                </c:pt>
                <c:pt idx="6492">
                  <c:v>3.53758672870882E-006</c:v>
                </c:pt>
                <c:pt idx="6493">
                  <c:v>3.80615626569934E-006</c:v>
                </c:pt>
                <c:pt idx="6494">
                  <c:v>1.5879605769439E-006</c:v>
                </c:pt>
                <c:pt idx="6495">
                  <c:v>2.26478996802814E-006</c:v>
                </c:pt>
                <c:pt idx="6496">
                  <c:v>3.57522863764936E-006</c:v>
                </c:pt>
                <c:pt idx="6497">
                  <c:v>3.21729947841829E-006</c:v>
                </c:pt>
                <c:pt idx="6498">
                  <c:v>2.32633986531901E-006</c:v>
                </c:pt>
                <c:pt idx="6499">
                  <c:v>3.33082616476775E-007</c:v>
                </c:pt>
                <c:pt idx="6500">
                  <c:v>3.38132623335697E-007</c:v>
                </c:pt>
                <c:pt idx="6501">
                  <c:v>1.3292656544828E-006</c:v>
                </c:pt>
                <c:pt idx="6502">
                  <c:v>6.65648193795383E-007</c:v>
                </c:pt>
                <c:pt idx="6503">
                  <c:v>1.6794731254507E-006</c:v>
                </c:pt>
                <c:pt idx="6504">
                  <c:v>2.63612798968892E-006</c:v>
                </c:pt>
                <c:pt idx="6505">
                  <c:v>2.32003473761061E-006</c:v>
                </c:pt>
                <c:pt idx="6506">
                  <c:v>1.29484184426894E-006</c:v>
                </c:pt>
                <c:pt idx="6507">
                  <c:v>1.3184913190888E-006</c:v>
                </c:pt>
                <c:pt idx="6508">
                  <c:v>1.64339421775895E-006</c:v>
                </c:pt>
                <c:pt idx="6509">
                  <c:v>0</c:v>
                </c:pt>
                <c:pt idx="6510">
                  <c:v>1.92469495895981E-006</c:v>
                </c:pt>
                <c:pt idx="6511">
                  <c:v>1.28719140870543E-006</c:v>
                </c:pt>
                <c:pt idx="6512">
                  <c:v>3.31302758522408E-007</c:v>
                </c:pt>
                <c:pt idx="6513">
                  <c:v>2.61830661986035E-006</c:v>
                </c:pt>
                <c:pt idx="6514">
                  <c:v>1.6173361694872E-006</c:v>
                </c:pt>
                <c:pt idx="6515">
                  <c:v>2.31953169595199E-006</c:v>
                </c:pt>
                <c:pt idx="6516">
                  <c:v>3.38700710756742E-006</c:v>
                </c:pt>
                <c:pt idx="6517">
                  <c:v>6.80499782334542E-007</c:v>
                </c:pt>
                <c:pt idx="6518">
                  <c:v>1.70758930548634E-006</c:v>
                </c:pt>
                <c:pt idx="6519">
                  <c:v>3.71352770669322E-006</c:v>
                </c:pt>
                <c:pt idx="6520">
                  <c:v>1.33742598679092E-006</c:v>
                </c:pt>
                <c:pt idx="6521">
                  <c:v>1.33377061899559E-006</c:v>
                </c:pt>
                <c:pt idx="6522">
                  <c:v>0</c:v>
                </c:pt>
                <c:pt idx="6523">
                  <c:v>2.0601147861092E-006</c:v>
                </c:pt>
                <c:pt idx="6524">
                  <c:v>2.07553594213816E-006</c:v>
                </c:pt>
                <c:pt idx="6525">
                  <c:v>1.0539580492148E-006</c:v>
                </c:pt>
                <c:pt idx="6526">
                  <c:v>7.14620426867913E-007</c:v>
                </c:pt>
                <c:pt idx="6527">
                  <c:v>7.1228398537899E-007</c:v>
                </c:pt>
                <c:pt idx="6528">
                  <c:v>2.48144717697849E-006</c:v>
                </c:pt>
                <c:pt idx="6529">
                  <c:v>1.09146990249673E-006</c:v>
                </c:pt>
                <c:pt idx="6530">
                  <c:v>2.85580516532408E-006</c:v>
                </c:pt>
                <c:pt idx="6531">
                  <c:v>4.23562070290255E-006</c:v>
                </c:pt>
                <c:pt idx="6532">
                  <c:v>1.76064437819538E-006</c:v>
                </c:pt>
                <c:pt idx="6533">
                  <c:v>1.74557896735002E-006</c:v>
                </c:pt>
                <c:pt idx="6534">
                  <c:v>4.28521232591387E-006</c:v>
                </c:pt>
                <c:pt idx="6535">
                  <c:v>2.11145729876609E-006</c:v>
                </c:pt>
                <c:pt idx="6536">
                  <c:v>1.40181548726809E-006</c:v>
                </c:pt>
                <c:pt idx="6537">
                  <c:v>1.03035052231693E-006</c:v>
                </c:pt>
                <c:pt idx="6538">
                  <c:v>2.40476462949235E-006</c:v>
                </c:pt>
                <c:pt idx="6539">
                  <c:v>6.73214873222629E-007</c:v>
                </c:pt>
                <c:pt idx="6540">
                  <c:v>0</c:v>
                </c:pt>
                <c:pt idx="6541">
                  <c:v>1.98009093100689E-006</c:v>
                </c:pt>
                <c:pt idx="6542">
                  <c:v>1.01702409928436E-006</c:v>
                </c:pt>
                <c:pt idx="6543">
                  <c:v>1.33742598679092E-006</c:v>
                </c:pt>
                <c:pt idx="6544">
                  <c:v>0</c:v>
                </c:pt>
                <c:pt idx="6545">
                  <c:v>1.70758930548634E-006</c:v>
                </c:pt>
                <c:pt idx="6546">
                  <c:v>3.9392959425504E-006</c:v>
                </c:pt>
                <c:pt idx="6547">
                  <c:v>2.67221560413602E-006</c:v>
                </c:pt>
                <c:pt idx="6548">
                  <c:v>6.69520356327034E-007</c:v>
                </c:pt>
                <c:pt idx="6549">
                  <c:v>6.65648193795383E-007</c:v>
                </c:pt>
                <c:pt idx="6550">
                  <c:v>6.96029216087874E-007</c:v>
                </c:pt>
                <c:pt idx="6551">
                  <c:v>3.48770738712779E-006</c:v>
                </c:pt>
                <c:pt idx="6552">
                  <c:v>2.48866152527112E-006</c:v>
                </c:pt>
                <c:pt idx="6553">
                  <c:v>2.83523131781801E-006</c:v>
                </c:pt>
                <c:pt idx="6554">
                  <c:v>2.82701896873341E-006</c:v>
                </c:pt>
                <c:pt idx="6555">
                  <c:v>3.47380398373252E-006</c:v>
                </c:pt>
                <c:pt idx="6556">
                  <c:v>3.71352770669322E-006</c:v>
                </c:pt>
                <c:pt idx="6557">
                  <c:v>1.00228781091074E-006</c:v>
                </c:pt>
                <c:pt idx="6558">
                  <c:v>1.65226783679195E-006</c:v>
                </c:pt>
                <c:pt idx="6559">
                  <c:v>3.96061017145707E-006</c:v>
                </c:pt>
                <c:pt idx="6560">
                  <c:v>0</c:v>
                </c:pt>
                <c:pt idx="6561">
                  <c:v>3.00152795297413E-006</c:v>
                </c:pt>
                <c:pt idx="6562">
                  <c:v>2.5041050306182E-006</c:v>
                </c:pt>
                <c:pt idx="6563">
                  <c:v>1.89794652243655E-006</c:v>
                </c:pt>
                <c:pt idx="6564">
                  <c:v>3.700333504165E-006</c:v>
                </c:pt>
                <c:pt idx="6565">
                  <c:v>3.08704444282725E-006</c:v>
                </c:pt>
                <c:pt idx="6566">
                  <c:v>9.3363099479055E-007</c:v>
                </c:pt>
                <c:pt idx="6567">
                  <c:v>1.83771838579098E-006</c:v>
                </c:pt>
                <c:pt idx="6568">
                  <c:v>9.20368146582033E-007</c:v>
                </c:pt>
                <c:pt idx="6569">
                  <c:v>3.71913410047912E-006</c:v>
                </c:pt>
                <c:pt idx="6570">
                  <c:v>1.55093762580872E-006</c:v>
                </c:pt>
                <c:pt idx="6571">
                  <c:v>1.87059181025153E-006</c:v>
                </c:pt>
                <c:pt idx="6572">
                  <c:v>9.46404690425817E-007</c:v>
                </c:pt>
                <c:pt idx="6573">
                  <c:v>3.42927115591656E-006</c:v>
                </c:pt>
                <c:pt idx="6574">
                  <c:v>2.78114893764008E-006</c:v>
                </c:pt>
                <c:pt idx="6575">
                  <c:v>2.5074504820844E-006</c:v>
                </c:pt>
                <c:pt idx="6576">
                  <c:v>3.09487560555502E-006</c:v>
                </c:pt>
                <c:pt idx="6577">
                  <c:v>2.20595809206863E-006</c:v>
                </c:pt>
                <c:pt idx="6578">
                  <c:v>2.52352874274531E-006</c:v>
                </c:pt>
                <c:pt idx="6579">
                  <c:v>1.56361779817374E-006</c:v>
                </c:pt>
                <c:pt idx="6580">
                  <c:v>9.26578691037858E-007</c:v>
                </c:pt>
                <c:pt idx="6581">
                  <c:v>1.49476832948121E-006</c:v>
                </c:pt>
                <c:pt idx="6582">
                  <c:v>3.07082723714256E-006</c:v>
                </c:pt>
                <c:pt idx="6583">
                  <c:v>1.47637797082533E-006</c:v>
                </c:pt>
                <c:pt idx="6584">
                  <c:v>2.64394822232543E-006</c:v>
                </c:pt>
                <c:pt idx="6585">
                  <c:v>2.99661681352817E-006</c:v>
                </c:pt>
                <c:pt idx="6586">
                  <c:v>8.77706242736346E-007</c:v>
                </c:pt>
                <c:pt idx="6587">
                  <c:v>2.91460211333937E-007</c:v>
                </c:pt>
                <c:pt idx="6588">
                  <c:v>2.59940302863334E-006</c:v>
                </c:pt>
                <c:pt idx="6589">
                  <c:v>8.99640125054423E-007</c:v>
                </c:pt>
                <c:pt idx="6590">
                  <c:v>3.02291556020418E-006</c:v>
                </c:pt>
                <c:pt idx="6591">
                  <c:v>1.45419289810952E-006</c:v>
                </c:pt>
                <c:pt idx="6592">
                  <c:v>2.96792732666875E-006</c:v>
                </c:pt>
                <c:pt idx="6593">
                  <c:v>1.43334923527246E-006</c:v>
                </c:pt>
                <c:pt idx="6594">
                  <c:v>2.96084058499124E-006</c:v>
                </c:pt>
                <c:pt idx="6595">
                  <c:v>0</c:v>
                </c:pt>
                <c:pt idx="6596">
                  <c:v>1.18191668865898E-006</c:v>
                </c:pt>
                <c:pt idx="6597">
                  <c:v>1.79694523227427E-006</c:v>
                </c:pt>
                <c:pt idx="6598">
                  <c:v>2.77413504423044E-006</c:v>
                </c:pt>
                <c:pt idx="6599">
                  <c:v>6.12388311412575E-007</c:v>
                </c:pt>
                <c:pt idx="6600">
                  <c:v>2.05399064177178E-006</c:v>
                </c:pt>
                <c:pt idx="6601">
                  <c:v>5.88870360727138E-007</c:v>
                </c:pt>
                <c:pt idx="6602">
                  <c:v>3.07539673151038E-006</c:v>
                </c:pt>
                <c:pt idx="6603">
                  <c:v>1.18553644100576E-006</c:v>
                </c:pt>
                <c:pt idx="6604">
                  <c:v>2.07427897330455E-006</c:v>
                </c:pt>
                <c:pt idx="6605">
                  <c:v>1.77043379432667E-006</c:v>
                </c:pt>
                <c:pt idx="6606">
                  <c:v>3.01117056245367E-006</c:v>
                </c:pt>
                <c:pt idx="6607">
                  <c:v>1.06166505578381E-006</c:v>
                </c:pt>
                <c:pt idx="6608">
                  <c:v>2.71453597622625E-006</c:v>
                </c:pt>
                <c:pt idx="6609">
                  <c:v>1.06166505578381E-006</c:v>
                </c:pt>
                <c:pt idx="6610">
                  <c:v>2.3657233504774E-006</c:v>
                </c:pt>
                <c:pt idx="6611">
                  <c:v>2.91795408196928E-006</c:v>
                </c:pt>
                <c:pt idx="6612">
                  <c:v>2.0590254367206E-006</c:v>
                </c:pt>
                <c:pt idx="6613">
                  <c:v>1.79089199335233E-006</c:v>
                </c:pt>
                <c:pt idx="6614">
                  <c:v>2.90647965317136E-006</c:v>
                </c:pt>
                <c:pt idx="6615">
                  <c:v>2.06789595834433E-006</c:v>
                </c:pt>
                <c:pt idx="6616">
                  <c:v>7.9674220641987E-007</c:v>
                </c:pt>
                <c:pt idx="6617">
                  <c:v>5.29147200093961E-007</c:v>
                </c:pt>
                <c:pt idx="6618">
                  <c:v>0</c:v>
                </c:pt>
                <c:pt idx="6619">
                  <c:v>7.57639517116298E-007</c:v>
                </c:pt>
                <c:pt idx="6620">
                  <c:v>2.26168542225736E-006</c:v>
                </c:pt>
                <c:pt idx="6621">
                  <c:v>2.72043519331523E-006</c:v>
                </c:pt>
                <c:pt idx="6622">
                  <c:v>3.21543418737448E-006</c:v>
                </c:pt>
                <c:pt idx="6623">
                  <c:v>4.50755007209281E-007</c:v>
                </c:pt>
                <c:pt idx="6624">
                  <c:v>5.13567350609154E-006</c:v>
                </c:pt>
                <c:pt idx="6625">
                  <c:v>2.43041938483478E-006</c:v>
                </c:pt>
                <c:pt idx="6626">
                  <c:v>3.32637105088441E-006</c:v>
                </c:pt>
                <c:pt idx="6627">
                  <c:v>9.30016294802381E-007</c:v>
                </c:pt>
                <c:pt idx="6628">
                  <c:v>1.89438783973448E-006</c:v>
                </c:pt>
                <c:pt idx="6629">
                  <c:v>1.43620839461611E-006</c:v>
                </c:pt>
                <c:pt idx="6630">
                  <c:v>2.9519707331533E-006</c:v>
                </c:pt>
                <c:pt idx="6631">
                  <c:v>5.65584533978558E-006</c:v>
                </c:pt>
                <c:pt idx="6632">
                  <c:v>9.26426329916184E-007</c:v>
                </c:pt>
                <c:pt idx="6633">
                  <c:v>4.59277400150389E-007</c:v>
                </c:pt>
                <c:pt idx="6634">
                  <c:v>2.87736224758833E-006</c:v>
                </c:pt>
                <c:pt idx="6635">
                  <c:v>2.11964205782357E-006</c:v>
                </c:pt>
                <c:pt idx="6636">
                  <c:v>1.39892749170988E-006</c:v>
                </c:pt>
                <c:pt idx="6637">
                  <c:v>4.55563874923847E-006</c:v>
                </c:pt>
                <c:pt idx="6638">
                  <c:v>3.97801258853213E-006</c:v>
                </c:pt>
                <c:pt idx="6639">
                  <c:v>8.89086466143794E-007</c:v>
                </c:pt>
                <c:pt idx="6640">
                  <c:v>5.15645943103512E-006</c:v>
                </c:pt>
                <c:pt idx="6641">
                  <c:v>2.07774802339082E-006</c:v>
                </c:pt>
                <c:pt idx="6642">
                  <c:v>3.34768064313E-006</c:v>
                </c:pt>
                <c:pt idx="6643">
                  <c:v>3.09308003705207E-006</c:v>
                </c:pt>
                <c:pt idx="6644">
                  <c:v>4.22437691483611E-006</c:v>
                </c:pt>
                <c:pt idx="6645">
                  <c:v>4.22119034285576E-007</c:v>
                </c:pt>
                <c:pt idx="6646">
                  <c:v>3.50952597427289E-006</c:v>
                </c:pt>
                <c:pt idx="6647">
                  <c:v>3.13914449955865E-006</c:v>
                </c:pt>
                <c:pt idx="6648">
                  <c:v>4.39110066917055E-007</c:v>
                </c:pt>
                <c:pt idx="6649">
                  <c:v>3.63312832456167E-006</c:v>
                </c:pt>
                <c:pt idx="6650">
                  <c:v>0</c:v>
                </c:pt>
                <c:pt idx="6651">
                  <c:v>2.22301904295626E-006</c:v>
                </c:pt>
                <c:pt idx="6652">
                  <c:v>4.76732625554861E-006</c:v>
                </c:pt>
                <c:pt idx="6653">
                  <c:v>3.06639102358058E-006</c:v>
                </c:pt>
                <c:pt idx="6654">
                  <c:v>2.66493813476962E-006</c:v>
                </c:pt>
                <c:pt idx="6655">
                  <c:v>1.75579775951846E-006</c:v>
                </c:pt>
                <c:pt idx="6656">
                  <c:v>2.27857399180678E-006</c:v>
                </c:pt>
                <c:pt idx="6657">
                  <c:v>3.88720034795238E-006</c:v>
                </c:pt>
                <c:pt idx="6658">
                  <c:v>8.55798034341564E-007</c:v>
                </c:pt>
                <c:pt idx="6659">
                  <c:v>0</c:v>
                </c:pt>
                <c:pt idx="6660">
                  <c:v>2.6492910709492E-006</c:v>
                </c:pt>
                <c:pt idx="6661">
                  <c:v>4.24448210423114E-007</c:v>
                </c:pt>
                <c:pt idx="6662">
                  <c:v>4.69220555677213E-006</c:v>
                </c:pt>
                <c:pt idx="6663">
                  <c:v>4.19532342727034E-006</c:v>
                </c:pt>
                <c:pt idx="6664">
                  <c:v>8.20681168222639E-007</c:v>
                </c:pt>
                <c:pt idx="6665">
                  <c:v>2.10597829604228E-006</c:v>
                </c:pt>
                <c:pt idx="6666">
                  <c:v>3.01712031348306E-006</c:v>
                </c:pt>
                <c:pt idx="6667">
                  <c:v>4.28143281982063E-007</c:v>
                </c:pt>
                <c:pt idx="6668">
                  <c:v>2.21745344617157E-006</c:v>
                </c:pt>
                <c:pt idx="6669">
                  <c:v>8.63123084500319E-007</c:v>
                </c:pt>
                <c:pt idx="6670">
                  <c:v>3.25092603063613E-006</c:v>
                </c:pt>
                <c:pt idx="6671">
                  <c:v>2.42756466402057E-006</c:v>
                </c:pt>
                <c:pt idx="6672">
                  <c:v>0</c:v>
                </c:pt>
                <c:pt idx="6673">
                  <c:v>5.47103379474138E-006</c:v>
                </c:pt>
                <c:pt idx="6674">
                  <c:v>9.02459203725507E-007</c:v>
                </c:pt>
                <c:pt idx="6675">
                  <c:v>1.31790888466836E-006</c:v>
                </c:pt>
                <c:pt idx="6676">
                  <c:v>2.24150391684909E-006</c:v>
                </c:pt>
                <c:pt idx="6677">
                  <c:v>0</c:v>
                </c:pt>
                <c:pt idx="6678">
                  <c:v>2.69404405664122E-006</c:v>
                </c:pt>
                <c:pt idx="6679">
                  <c:v>1.77856822064569E-006</c:v>
                </c:pt>
                <c:pt idx="6680">
                  <c:v>3.15642673143843E-006</c:v>
                </c:pt>
                <c:pt idx="6681">
                  <c:v>1.69539420762531E-006</c:v>
                </c:pt>
                <c:pt idx="6682">
                  <c:v>1.26023941449143E-006</c:v>
                </c:pt>
                <c:pt idx="6683">
                  <c:v>4.25200191516974E-007</c:v>
                </c:pt>
                <c:pt idx="6684">
                  <c:v>4.24791068817117E-006</c:v>
                </c:pt>
                <c:pt idx="6685">
                  <c:v>4.69220555677213E-006</c:v>
                </c:pt>
                <c:pt idx="6686">
                  <c:v>3.68484536297758E-006</c:v>
                </c:pt>
                <c:pt idx="6687">
                  <c:v>2.52714972625291E-006</c:v>
                </c:pt>
                <c:pt idx="6688">
                  <c:v>2.04014481719868E-006</c:v>
                </c:pt>
                <c:pt idx="6689">
                  <c:v>1.15696102171045E-006</c:v>
                </c:pt>
                <c:pt idx="6690">
                  <c:v>2.82467327200498E-006</c:v>
                </c:pt>
                <c:pt idx="6691">
                  <c:v>4.81276394005124E-006</c:v>
                </c:pt>
                <c:pt idx="6692">
                  <c:v>2.01888630667759E-006</c:v>
                </c:pt>
                <c:pt idx="6693">
                  <c:v>1.17134118532345E-006</c:v>
                </c:pt>
                <c:pt idx="6694">
                  <c:v>3.90650031740818E-006</c:v>
                </c:pt>
                <c:pt idx="6695">
                  <c:v>2.35533776488568E-006</c:v>
                </c:pt>
                <c:pt idx="6696">
                  <c:v>0</c:v>
                </c:pt>
                <c:pt idx="6697">
                  <c:v>2.32105885567546E-006</c:v>
                </c:pt>
                <c:pt idx="6698">
                  <c:v>2.39730471453395E-006</c:v>
                </c:pt>
                <c:pt idx="6699">
                  <c:v>4.38022993374853E-006</c:v>
                </c:pt>
                <c:pt idx="6700">
                  <c:v>4.43591121381303E-006</c:v>
                </c:pt>
                <c:pt idx="6701">
                  <c:v>2.0006454007802E-006</c:v>
                </c:pt>
                <c:pt idx="6702">
                  <c:v>7.8704007646018E-007</c:v>
                </c:pt>
                <c:pt idx="6703">
                  <c:v>1.10483672863336E-006</c:v>
                </c:pt>
                <c:pt idx="6704">
                  <c:v>4.50422636152862E-006</c:v>
                </c:pt>
                <c:pt idx="6705">
                  <c:v>3.64985701679371E-007</c:v>
                </c:pt>
                <c:pt idx="6706">
                  <c:v>2.20028539860898E-006</c:v>
                </c:pt>
                <c:pt idx="6707">
                  <c:v>4.04320785060782E-006</c:v>
                </c:pt>
                <c:pt idx="6708">
                  <c:v>2.48583657498162E-006</c:v>
                </c:pt>
                <c:pt idx="6709">
                  <c:v>2.1398414947298E-006</c:v>
                </c:pt>
                <c:pt idx="6710">
                  <c:v>3.18822106629528E-006</c:v>
                </c:pt>
                <c:pt idx="6711">
                  <c:v>3.10313688526366E-006</c:v>
                </c:pt>
                <c:pt idx="6712">
                  <c:v>1.33563357313691E-006</c:v>
                </c:pt>
                <c:pt idx="6713">
                  <c:v>2.79393309180654E-006</c:v>
                </c:pt>
                <c:pt idx="6714">
                  <c:v>3.85145995751284E-006</c:v>
                </c:pt>
                <c:pt idx="6715">
                  <c:v>1.43018892434864E-006</c:v>
                </c:pt>
                <c:pt idx="6716">
                  <c:v>3.53418296161714E-006</c:v>
                </c:pt>
                <c:pt idx="6717">
                  <c:v>4.24245928008277E-006</c:v>
                </c:pt>
                <c:pt idx="6718">
                  <c:v>2.85497864791649E-006</c:v>
                </c:pt>
                <c:pt idx="6719">
                  <c:v>1.38081815359563E-006</c:v>
                </c:pt>
                <c:pt idx="6720">
                  <c:v>1.04450760726587E-006</c:v>
                </c:pt>
                <c:pt idx="6721">
                  <c:v>1.76437111052044E-006</c:v>
                </c:pt>
                <c:pt idx="6722">
                  <c:v>3.01386367491442E-006</c:v>
                </c:pt>
                <c:pt idx="6723">
                  <c:v>2.98929279944711E-006</c:v>
                </c:pt>
                <c:pt idx="6724">
                  <c:v>2.62551565378705E-006</c:v>
                </c:pt>
                <c:pt idx="6725">
                  <c:v>2.33037063749528E-006</c:v>
                </c:pt>
                <c:pt idx="6726">
                  <c:v>1.62261184830565E-006</c:v>
                </c:pt>
                <c:pt idx="6727">
                  <c:v>0</c:v>
                </c:pt>
                <c:pt idx="6728">
                  <c:v>3.2559379817049E-006</c:v>
                </c:pt>
                <c:pt idx="6729">
                  <c:v>6.47878202272313E-007</c:v>
                </c:pt>
                <c:pt idx="6730">
                  <c:v>3.60137617793451E-006</c:v>
                </c:pt>
                <c:pt idx="6731">
                  <c:v>1.81074768844748E-006</c:v>
                </c:pt>
                <c:pt idx="6732">
                  <c:v>2.85099210624987E-006</c:v>
                </c:pt>
                <c:pt idx="6733">
                  <c:v>2.59395541350796E-006</c:v>
                </c:pt>
                <c:pt idx="6734">
                  <c:v>3.60200755099728E-006</c:v>
                </c:pt>
                <c:pt idx="6735">
                  <c:v>4.29866899018674E-006</c:v>
                </c:pt>
                <c:pt idx="6736">
                  <c:v>1.93992486004458E-006</c:v>
                </c:pt>
                <c:pt idx="6737">
                  <c:v>7.48689807217117E-007</c:v>
                </c:pt>
                <c:pt idx="6738">
                  <c:v>1.48203035942707E-006</c:v>
                </c:pt>
                <c:pt idx="6739">
                  <c:v>3.43728527914788E-006</c:v>
                </c:pt>
                <c:pt idx="6740">
                  <c:v>4.33544732147801E-006</c:v>
                </c:pt>
                <c:pt idx="6741">
                  <c:v>1.8697225141903E-006</c:v>
                </c:pt>
                <c:pt idx="6742">
                  <c:v>4.61499578317907E-006</c:v>
                </c:pt>
                <c:pt idx="6743">
                  <c:v>4.00373675696358E-007</c:v>
                </c:pt>
                <c:pt idx="6744">
                  <c:v>2.0953025018204E-006</c:v>
                </c:pt>
                <c:pt idx="6745">
                  <c:v>3.86125230141937E-007</c:v>
                </c:pt>
                <c:pt idx="6746">
                  <c:v>4.32146561511568E-006</c:v>
                </c:pt>
                <c:pt idx="6747">
                  <c:v>1.883925814699E-006</c:v>
                </c:pt>
                <c:pt idx="6748">
                  <c:v>2.93202497425937E-006</c:v>
                </c:pt>
                <c:pt idx="6749">
                  <c:v>2.9231043668084E-006</c:v>
                </c:pt>
                <c:pt idx="6750">
                  <c:v>2.14691893184834E-006</c:v>
                </c:pt>
                <c:pt idx="6751">
                  <c:v>7.06006945667608E-007</c:v>
                </c:pt>
                <c:pt idx="6752">
                  <c:v>3.85145995751284E-006</c:v>
                </c:pt>
                <c:pt idx="6753">
                  <c:v>3.83866177227426E-006</c:v>
                </c:pt>
                <c:pt idx="6754">
                  <c:v>1.7668851759831E-006</c:v>
                </c:pt>
                <c:pt idx="6755">
                  <c:v>3.89444330450178E-006</c:v>
                </c:pt>
                <c:pt idx="6756">
                  <c:v>1.39990665307231E-006</c:v>
                </c:pt>
                <c:pt idx="6757">
                  <c:v>1.44196104603332E-006</c:v>
                </c:pt>
                <c:pt idx="6758">
                  <c:v>7.00607205996382E-007</c:v>
                </c:pt>
                <c:pt idx="6759">
                  <c:v>4.31773802433494E-006</c:v>
                </c:pt>
                <c:pt idx="6760">
                  <c:v>1.81764874238745E-006</c:v>
                </c:pt>
                <c:pt idx="6761">
                  <c:v>1.83215132581891E-006</c:v>
                </c:pt>
                <c:pt idx="6762">
                  <c:v>3.6062667616427E-006</c:v>
                </c:pt>
                <c:pt idx="6763">
                  <c:v>1.80547468984195E-006</c:v>
                </c:pt>
                <c:pt idx="6764">
                  <c:v>3.42700467171075E-006</c:v>
                </c:pt>
                <c:pt idx="6765">
                  <c:v>3.04593780230247E-006</c:v>
                </c:pt>
                <c:pt idx="6766">
                  <c:v>1.89370803005123E-006</c:v>
                </c:pt>
                <c:pt idx="6767">
                  <c:v>4.65501827134398E-006</c:v>
                </c:pt>
                <c:pt idx="6768">
                  <c:v>7.37191315192046E-007</c:v>
                </c:pt>
                <c:pt idx="6769">
                  <c:v>4.49424387183264E-006</c:v>
                </c:pt>
                <c:pt idx="6770">
                  <c:v>2.52599430719026E-006</c:v>
                </c:pt>
                <c:pt idx="6771">
                  <c:v>4.25829802472946E-006</c:v>
                </c:pt>
                <c:pt idx="6772">
                  <c:v>0</c:v>
                </c:pt>
                <c:pt idx="6773">
                  <c:v>1.06458478781635E-006</c:v>
                </c:pt>
                <c:pt idx="6774">
                  <c:v>3.64505514489871E-006</c:v>
                </c:pt>
                <c:pt idx="6775">
                  <c:v>7.17360128306814E-007</c:v>
                </c:pt>
                <c:pt idx="6776">
                  <c:v>6.80966976422491E-007</c:v>
                </c:pt>
                <c:pt idx="6777">
                  <c:v>1.03400732984276E-006</c:v>
                </c:pt>
                <c:pt idx="6778">
                  <c:v>3.14717335729479E-006</c:v>
                </c:pt>
                <c:pt idx="6779">
                  <c:v>6.59449363142235E-007</c:v>
                </c:pt>
                <c:pt idx="6780">
                  <c:v>3.34521513752576E-006</c:v>
                </c:pt>
                <c:pt idx="6781">
                  <c:v>9.63442681079293E-007</c:v>
                </c:pt>
                <c:pt idx="6782">
                  <c:v>6.74270947874398E-007</c:v>
                </c:pt>
                <c:pt idx="6783">
                  <c:v>1.03644843499654E-006</c:v>
                </c:pt>
                <c:pt idx="6784">
                  <c:v>4.24245928008277E-006</c:v>
                </c:pt>
                <c:pt idx="6785">
                  <c:v>1.76336742424603E-006</c:v>
                </c:pt>
                <c:pt idx="6786">
                  <c:v>2.39581017580347E-006</c:v>
                </c:pt>
                <c:pt idx="6787">
                  <c:v>2.0423934268839E-006</c:v>
                </c:pt>
                <c:pt idx="6788">
                  <c:v>2.98086832695333E-006</c:v>
                </c:pt>
                <c:pt idx="6789">
                  <c:v>1.66621872337336E-006</c:v>
                </c:pt>
                <c:pt idx="6790">
                  <c:v>3.20615579098267E-007</c:v>
                </c:pt>
                <c:pt idx="6791">
                  <c:v>6.45925299695565E-007</c:v>
                </c:pt>
                <c:pt idx="6792">
                  <c:v>1.25779572863688E-006</c:v>
                </c:pt>
                <c:pt idx="6793">
                  <c:v>3.48577065011733E-006</c:v>
                </c:pt>
                <c:pt idx="6794">
                  <c:v>2.61850043552958E-006</c:v>
                </c:pt>
                <c:pt idx="6795">
                  <c:v>2.29357803452959E-006</c:v>
                </c:pt>
                <c:pt idx="6796">
                  <c:v>1.79751266722668E-006</c:v>
                </c:pt>
                <c:pt idx="6797">
                  <c:v>5.9766910110337E-007</c:v>
                </c:pt>
                <c:pt idx="6798">
                  <c:v>1.53503344098784E-006</c:v>
                </c:pt>
                <c:pt idx="6799">
                  <c:v>2.16646518221999E-006</c:v>
                </c:pt>
                <c:pt idx="6800">
                  <c:v>2.98715518773529E-007</c:v>
                </c:pt>
                <c:pt idx="6801">
                  <c:v>3.6881727187261E-006</c:v>
                </c:pt>
                <c:pt idx="6802">
                  <c:v>1.17970899101057E-006</c:v>
                </c:pt>
                <c:pt idx="6803">
                  <c:v>3.74974330525438E-006</c:v>
                </c:pt>
                <c:pt idx="6804">
                  <c:v>1.21864525763047E-006</c:v>
                </c:pt>
                <c:pt idx="6805">
                  <c:v>2.21102431899747E-006</c:v>
                </c:pt>
                <c:pt idx="6806">
                  <c:v>3.51632215583643E-006</c:v>
                </c:pt>
                <c:pt idx="6807">
                  <c:v>1.60663386177484E-006</c:v>
                </c:pt>
                <c:pt idx="6808">
                  <c:v>1.25287117858312E-006</c:v>
                </c:pt>
                <c:pt idx="6809">
                  <c:v>2.80956280171628E-006</c:v>
                </c:pt>
                <c:pt idx="6810">
                  <c:v>6.21053724547496E-007</c:v>
                </c:pt>
                <c:pt idx="6811">
                  <c:v>1.19290221730467E-006</c:v>
                </c:pt>
                <c:pt idx="6812">
                  <c:v>1.54075548422084E-006</c:v>
                </c:pt>
                <c:pt idx="6813">
                  <c:v>1.5975263782353E-006</c:v>
                </c:pt>
                <c:pt idx="6814">
                  <c:v>2.24226933519041E-006</c:v>
                </c:pt>
                <c:pt idx="6815">
                  <c:v>1.98221361532708E-006</c:v>
                </c:pt>
                <c:pt idx="6816">
                  <c:v>0</c:v>
                </c:pt>
                <c:pt idx="6817">
                  <c:v>2.95683035790522E-006</c:v>
                </c:pt>
                <c:pt idx="6818">
                  <c:v>2.29357803452959E-006</c:v>
                </c:pt>
                <c:pt idx="6819">
                  <c:v>9.49016710858181E-007</c:v>
                </c:pt>
                <c:pt idx="6820">
                  <c:v>3.18538963097032E-007</c:v>
                </c:pt>
                <c:pt idx="6821">
                  <c:v>2.87596728086992E-006</c:v>
                </c:pt>
                <c:pt idx="6822">
                  <c:v>9.46969676639813E-007</c:v>
                </c:pt>
                <c:pt idx="6823">
                  <c:v>9.72552388640841E-007</c:v>
                </c:pt>
                <c:pt idx="6824">
                  <c:v>2.01261971397865E-006</c:v>
                </c:pt>
                <c:pt idx="6825">
                  <c:v>1.32457639374971E-006</c:v>
                </c:pt>
                <c:pt idx="6826">
                  <c:v>2.00368240743809E-006</c:v>
                </c:pt>
                <c:pt idx="6827">
                  <c:v>3.13786018454003E-006</c:v>
                </c:pt>
                <c:pt idx="6828">
                  <c:v>3.01674289612776E-007</c:v>
                </c:pt>
                <c:pt idx="6829">
                  <c:v>1.19587421940502E-006</c:v>
                </c:pt>
                <c:pt idx="6830">
                  <c:v>1.51737637760658E-006</c:v>
                </c:pt>
                <c:pt idx="6831">
                  <c:v>2.11801788466036E-006</c:v>
                </c:pt>
                <c:pt idx="6832">
                  <c:v>9.03750562167958E-007</c:v>
                </c:pt>
                <c:pt idx="6833">
                  <c:v>1.25039073127829E-006</c:v>
                </c:pt>
                <c:pt idx="6834">
                  <c:v>3.13463505453423E-006</c:v>
                </c:pt>
                <c:pt idx="6835">
                  <c:v>3.49942534507242E-006</c:v>
                </c:pt>
                <c:pt idx="6836">
                  <c:v>2.73645446818689E-006</c:v>
                </c:pt>
                <c:pt idx="6837">
                  <c:v>5.93413117843121E-007</c:v>
                </c:pt>
                <c:pt idx="6838">
                  <c:v>1.84391505007803E-006</c:v>
                </c:pt>
                <c:pt idx="6839">
                  <c:v>1.22724485021416E-006</c:v>
                </c:pt>
                <c:pt idx="6840">
                  <c:v>3.08261402923537E-007</c:v>
                </c:pt>
                <c:pt idx="6841">
                  <c:v>3.3973935259428E-006</c:v>
                </c:pt>
                <c:pt idx="6842">
                  <c:v>2.89351847542772E-007</c:v>
                </c:pt>
                <c:pt idx="6843">
                  <c:v>8.72388873503326E-007</c:v>
                </c:pt>
                <c:pt idx="6844">
                  <c:v>1.18191668865898E-006</c:v>
                </c:pt>
                <c:pt idx="6845">
                  <c:v>2.43019385718074E-006</c:v>
                </c:pt>
                <c:pt idx="6846">
                  <c:v>2.99416135833774E-007</c:v>
                </c:pt>
                <c:pt idx="6847">
                  <c:v>2.78495105217557E-006</c:v>
                </c:pt>
                <c:pt idx="6848">
                  <c:v>8.92945710055258E-007</c:v>
                </c:pt>
                <c:pt idx="6849">
                  <c:v>2.87618038960307E-007</c:v>
                </c:pt>
                <c:pt idx="6850">
                  <c:v>2.49988642498413E-006</c:v>
                </c:pt>
                <c:pt idx="6851">
                  <c:v>8.51385864027697E-007</c:v>
                </c:pt>
                <c:pt idx="6852">
                  <c:v>2.36577834551766E-006</c:v>
                </c:pt>
                <c:pt idx="6853">
                  <c:v>2.35158617293313E-006</c:v>
                </c:pt>
                <c:pt idx="6854">
                  <c:v>2.97973773844339E-007</c:v>
                </c:pt>
                <c:pt idx="6855">
                  <c:v>1.53884340242892E-006</c:v>
                </c:pt>
                <c:pt idx="6856">
                  <c:v>1.4990328530072E-006</c:v>
                </c:pt>
                <c:pt idx="6857">
                  <c:v>3.11932595052469E-006</c:v>
                </c:pt>
                <c:pt idx="6858">
                  <c:v>0</c:v>
                </c:pt>
                <c:pt idx="6859">
                  <c:v>1.41746686347983E-006</c:v>
                </c:pt>
                <c:pt idx="6860">
                  <c:v>1.38888890212566E-006</c:v>
                </c:pt>
                <c:pt idx="6861">
                  <c:v>2.18146206936367E-006</c:v>
                </c:pt>
                <c:pt idx="6862">
                  <c:v>2.20840088565954E-006</c:v>
                </c:pt>
                <c:pt idx="6863">
                  <c:v>1.24798503955934E-006</c:v>
                </c:pt>
                <c:pt idx="6864">
                  <c:v>3.0138340865515E-006</c:v>
                </c:pt>
                <c:pt idx="6865">
                  <c:v>8.89635724998255E-007</c:v>
                </c:pt>
                <c:pt idx="6866">
                  <c:v>2.93057899884779E-006</c:v>
                </c:pt>
                <c:pt idx="6867">
                  <c:v>3.48748315419056E-006</c:v>
                </c:pt>
                <c:pt idx="6868">
                  <c:v>1.55155152071612E-006</c:v>
                </c:pt>
                <c:pt idx="6869">
                  <c:v>1.51923545179741E-006</c:v>
                </c:pt>
                <c:pt idx="6870">
                  <c:v>3.50002384687933E-006</c:v>
                </c:pt>
                <c:pt idx="6871">
                  <c:v>0</c:v>
                </c:pt>
                <c:pt idx="6872">
                  <c:v>2.37725602066688E-006</c:v>
                </c:pt>
                <c:pt idx="6873">
                  <c:v>1.49074298278526E-006</c:v>
                </c:pt>
                <c:pt idx="6874">
                  <c:v>2.63485668352818E-006</c:v>
                </c:pt>
                <c:pt idx="6875">
                  <c:v>2.374261012198E-006</c:v>
                </c:pt>
                <c:pt idx="6876">
                  <c:v>8.91839648391863E-007</c:v>
                </c:pt>
                <c:pt idx="6877">
                  <c:v>2.9916626727944E-006</c:v>
                </c:pt>
                <c:pt idx="6878">
                  <c:v>2.71283409140178E-006</c:v>
                </c:pt>
                <c:pt idx="6879">
                  <c:v>1.54267232361869E-006</c:v>
                </c:pt>
                <c:pt idx="6880">
                  <c:v>3.04847567285324E-006</c:v>
                </c:pt>
                <c:pt idx="6881">
                  <c:v>2.77441476670754E-006</c:v>
                </c:pt>
                <c:pt idx="6882">
                  <c:v>3.18288557343719E-006</c:v>
                </c:pt>
                <c:pt idx="6883">
                  <c:v>2.58752712684262E-006</c:v>
                </c:pt>
                <c:pt idx="6884">
                  <c:v>2.51772691228119E-006</c:v>
                </c:pt>
                <c:pt idx="6885">
                  <c:v>2.04318299370987E-006</c:v>
                </c:pt>
                <c:pt idx="6886">
                  <c:v>6.647094787569E-007</c:v>
                </c:pt>
                <c:pt idx="6887">
                  <c:v>6.93761927327383E-007</c:v>
                </c:pt>
                <c:pt idx="6888">
                  <c:v>0</c:v>
                </c:pt>
                <c:pt idx="6889">
                  <c:v>6.5118299426824E-007</c:v>
                </c:pt>
                <c:pt idx="6890">
                  <c:v>3.46886539421982E-006</c:v>
                </c:pt>
                <c:pt idx="6891">
                  <c:v>3.44438159075611E-006</c:v>
                </c:pt>
                <c:pt idx="6892">
                  <c:v>3.57456796096396E-006</c:v>
                </c:pt>
                <c:pt idx="6893">
                  <c:v>7.01877525648235E-007</c:v>
                </c:pt>
                <c:pt idx="6894">
                  <c:v>1.01597335705251E-006</c:v>
                </c:pt>
                <c:pt idx="6895">
                  <c:v>2.15630286583987E-006</c:v>
                </c:pt>
                <c:pt idx="6896">
                  <c:v>2.12533751872532E-006</c:v>
                </c:pt>
                <c:pt idx="6897">
                  <c:v>3.12074433413124E-006</c:v>
                </c:pt>
                <c:pt idx="6898">
                  <c:v>2.83024308590719E-006</c:v>
                </c:pt>
                <c:pt idx="6899">
                  <c:v>3.1652855433958E-006</c:v>
                </c:pt>
                <c:pt idx="6900">
                  <c:v>6.76170623716273E-007</c:v>
                </c:pt>
                <c:pt idx="6901">
                  <c:v>2.43309008382001E-006</c:v>
                </c:pt>
                <c:pt idx="6902">
                  <c:v>2.0423934268839E-006</c:v>
                </c:pt>
                <c:pt idx="6903">
                  <c:v>3.37202886292433E-006</c:v>
                </c:pt>
                <c:pt idx="6904">
                  <c:v>0</c:v>
                </c:pt>
                <c:pt idx="6905">
                  <c:v>3.26913920964763E-006</c:v>
                </c:pt>
                <c:pt idx="6906">
                  <c:v>0</c:v>
                </c:pt>
                <c:pt idx="6907">
                  <c:v>0</c:v>
                </c:pt>
                <c:pt idx="6908">
                  <c:v>3.55787473277709E-007</c:v>
                </c:pt>
                <c:pt idx="6909">
                  <c:v>3.52133338173369E-007</c:v>
                </c:pt>
                <c:pt idx="6910">
                  <c:v>3.11348318766829E-006</c:v>
                </c:pt>
                <c:pt idx="6911">
                  <c:v>2.1117165674562E-006</c:v>
                </c:pt>
                <c:pt idx="6912">
                  <c:v>1.231442840917E-006</c:v>
                </c:pt>
                <c:pt idx="6913">
                  <c:v>3.46608202811845E-006</c:v>
                </c:pt>
                <c:pt idx="6914">
                  <c:v>0</c:v>
                </c:pt>
                <c:pt idx="6915">
                  <c:v>3.24224166905524E-006</c:v>
                </c:pt>
                <c:pt idx="6916">
                  <c:v>1.14591288373821E-006</c:v>
                </c:pt>
                <c:pt idx="6917">
                  <c:v>2.3742300407841E-006</c:v>
                </c:pt>
                <c:pt idx="6918">
                  <c:v>1.14409200903118E-006</c:v>
                </c:pt>
                <c:pt idx="6919">
                  <c:v>1.18678710342492E-006</c:v>
                </c:pt>
                <c:pt idx="6920">
                  <c:v>3.62462092181342E-006</c:v>
                </c:pt>
                <c:pt idx="6921">
                  <c:v>4.05789253595339E-007</c:v>
                </c:pt>
                <c:pt idx="6922">
                  <c:v>4.02906225436535E-006</c:v>
                </c:pt>
                <c:pt idx="6923">
                  <c:v>1.52081619423643E-006</c:v>
                </c:pt>
                <c:pt idx="6924">
                  <c:v>4.44633957700131E-006</c:v>
                </c:pt>
                <c:pt idx="6925">
                  <c:v>3.69473033431726E-006</c:v>
                </c:pt>
                <c:pt idx="6926">
                  <c:v>3.73317027849433E-006</c:v>
                </c:pt>
                <c:pt idx="6927">
                  <c:v>2.61429967955199E-006</c:v>
                </c:pt>
                <c:pt idx="6928">
                  <c:v>1.43979840726484E-006</c:v>
                </c:pt>
                <c:pt idx="6929">
                  <c:v>6.94766098706649E-007</c:v>
                </c:pt>
                <c:pt idx="6930">
                  <c:v>6.69344055140253E-007</c:v>
                </c:pt>
                <c:pt idx="6931">
                  <c:v>3.45805001036134E-006</c:v>
                </c:pt>
                <c:pt idx="6932">
                  <c:v>6.96540528431509E-007</c:v>
                </c:pt>
                <c:pt idx="6933">
                  <c:v>3.83866177227426E-006</c:v>
                </c:pt>
                <c:pt idx="6934">
                  <c:v>6.8485333055877E-007</c:v>
                </c:pt>
                <c:pt idx="6935">
                  <c:v>2.43598453193117E-006</c:v>
                </c:pt>
                <c:pt idx="6936">
                  <c:v>2.29971125221939E-006</c:v>
                </c:pt>
                <c:pt idx="6937">
                  <c:v>2.83519760306097E-006</c:v>
                </c:pt>
                <c:pt idx="6938">
                  <c:v>2.82398857128425E-006</c:v>
                </c:pt>
                <c:pt idx="6939">
                  <c:v>6.17856042945651E-007</c:v>
                </c:pt>
                <c:pt idx="6940">
                  <c:v>6.17856042945651E-007</c:v>
                </c:pt>
                <c:pt idx="6941">
                  <c:v>0</c:v>
                </c:pt>
                <c:pt idx="6942">
                  <c:v>1.60248128000301E-006</c:v>
                </c:pt>
                <c:pt idx="6943">
                  <c:v>2.86816861903583E-006</c:v>
                </c:pt>
                <c:pt idx="6944">
                  <c:v>1.2233039249022E-006</c:v>
                </c:pt>
                <c:pt idx="6945">
                  <c:v>2.23981669800206E-006</c:v>
                </c:pt>
                <c:pt idx="6946">
                  <c:v>3.69283704093235E-006</c:v>
                </c:pt>
                <c:pt idx="6947">
                  <c:v>3.0590394342624E-007</c:v>
                </c:pt>
                <c:pt idx="6948">
                  <c:v>3.094090893267E-006</c:v>
                </c:pt>
                <c:pt idx="6949">
                  <c:v>3.77612234496225E-006</c:v>
                </c:pt>
                <c:pt idx="6950">
                  <c:v>1.89899408641665E-006</c:v>
                </c:pt>
                <c:pt idx="6951">
                  <c:v>3.03628354323685E-007</c:v>
                </c:pt>
                <c:pt idx="6952">
                  <c:v>3.0138340865515E-006</c:v>
                </c:pt>
                <c:pt idx="6953">
                  <c:v>1.81961250862451E-006</c:v>
                </c:pt>
                <c:pt idx="6954">
                  <c:v>3.55785176560149E-006</c:v>
                </c:pt>
                <c:pt idx="6955">
                  <c:v>0</c:v>
                </c:pt>
                <c:pt idx="6956">
                  <c:v>3.15353468363472E-006</c:v>
                </c:pt>
                <c:pt idx="6957">
                  <c:v>2.84913584004627E-006</c:v>
                </c:pt>
                <c:pt idx="6958">
                  <c:v>3.38857180536773E-006</c:v>
                </c:pt>
                <c:pt idx="6959">
                  <c:v>2.88962568975328E-006</c:v>
                </c:pt>
                <c:pt idx="6960">
                  <c:v>3.38464402819778E-006</c:v>
                </c:pt>
                <c:pt idx="6961">
                  <c:v>2.8517999912558E-006</c:v>
                </c:pt>
                <c:pt idx="6962">
                  <c:v>0</c:v>
                </c:pt>
                <c:pt idx="6963">
                  <c:v>2.62517308505482E-006</c:v>
                </c:pt>
                <c:pt idx="6964">
                  <c:v>3.47090135962446E-006</c:v>
                </c:pt>
                <c:pt idx="6965">
                  <c:v>1.68113047840122E-006</c:v>
                </c:pt>
                <c:pt idx="6966">
                  <c:v>2.46924658808713E-006</c:v>
                </c:pt>
                <c:pt idx="6967">
                  <c:v>2.45524758767575E-006</c:v>
                </c:pt>
                <c:pt idx="6968">
                  <c:v>3.19376985597093E-006</c:v>
                </c:pt>
                <c:pt idx="6969">
                  <c:v>2.42836321804665E-006</c:v>
                </c:pt>
                <c:pt idx="6970">
                  <c:v>3.2490654397898E-006</c:v>
                </c:pt>
                <c:pt idx="6971">
                  <c:v>2.61130130481463E-006</c:v>
                </c:pt>
                <c:pt idx="6972">
                  <c:v>1.32027254921655E-006</c:v>
                </c:pt>
                <c:pt idx="6973">
                  <c:v>7.85443117572277E-007</c:v>
                </c:pt>
                <c:pt idx="6974">
                  <c:v>2.63319578346742E-007</c:v>
                </c:pt>
                <c:pt idx="6975">
                  <c:v>1.59592825515906E-006</c:v>
                </c:pt>
                <c:pt idx="6976">
                  <c:v>2.39380227967138E-006</c:v>
                </c:pt>
                <c:pt idx="6977">
                  <c:v>2.64756951772487E-006</c:v>
                </c:pt>
                <c:pt idx="6978">
                  <c:v>7.87160533769756E-007</c:v>
                </c:pt>
                <c:pt idx="6979">
                  <c:v>1.30829290020932E-006</c:v>
                </c:pt>
                <c:pt idx="6980">
                  <c:v>1.01027109945758E-006</c:v>
                </c:pt>
                <c:pt idx="6981">
                  <c:v>2.48371329634765E-006</c:v>
                </c:pt>
                <c:pt idx="6982">
                  <c:v>2.53743767143097E-006</c:v>
                </c:pt>
                <c:pt idx="6983">
                  <c:v>2.55390406177442E-006</c:v>
                </c:pt>
                <c:pt idx="6984">
                  <c:v>2.60017043850211E-006</c:v>
                </c:pt>
                <c:pt idx="6985">
                  <c:v>7.48970151425518E-007</c:v>
                </c:pt>
                <c:pt idx="6986">
                  <c:v>2.52483437637477E-006</c:v>
                </c:pt>
                <c:pt idx="6987">
                  <c:v>2.48371329634765E-006</c:v>
                </c:pt>
                <c:pt idx="6988">
                  <c:v>0</c:v>
                </c:pt>
                <c:pt idx="6989">
                  <c:v>7.45866641104219E-007</c:v>
                </c:pt>
                <c:pt idx="6990">
                  <c:v>1.52319787219674E-006</c:v>
                </c:pt>
                <c:pt idx="6991">
                  <c:v>2.02797785476531E-006</c:v>
                </c:pt>
                <c:pt idx="6992">
                  <c:v>2.84851826422619E-006</c:v>
                </c:pt>
                <c:pt idx="6993">
                  <c:v>0</c:v>
                </c:pt>
                <c:pt idx="6994">
                  <c:v>5.16195641514591E-007</c:v>
                </c:pt>
                <c:pt idx="6995">
                  <c:v>2.11781998404556E-006</c:v>
                </c:pt>
                <c:pt idx="6996">
                  <c:v>2.01961919556276E-006</c:v>
                </c:pt>
                <c:pt idx="6997">
                  <c:v>7.44324511022028E-007</c:v>
                </c:pt>
                <c:pt idx="6998">
                  <c:v>1.52835724906466E-006</c:v>
                </c:pt>
                <c:pt idx="6999">
                  <c:v>2.74264201723123E-006</c:v>
                </c:pt>
                <c:pt idx="7000">
                  <c:v>9.9403577525185E-007</c:v>
                </c:pt>
                <c:pt idx="7001">
                  <c:v>0</c:v>
                </c:pt>
                <c:pt idx="7002">
                  <c:v>2.05123907099896E-006</c:v>
                </c:pt>
                <c:pt idx="7003">
                  <c:v>1.53266225550015E-006</c:v>
                </c:pt>
                <c:pt idx="7004">
                  <c:v>1.33218737764792E-006</c:v>
                </c:pt>
                <c:pt idx="7005">
                  <c:v>2.6684163799488E-006</c:v>
                </c:pt>
                <c:pt idx="7006">
                  <c:v>7.91800450512472E-007</c:v>
                </c:pt>
                <c:pt idx="7007">
                  <c:v>2.36061627377997E-006</c:v>
                </c:pt>
                <c:pt idx="7008">
                  <c:v>1.57052509266983E-006</c:v>
                </c:pt>
                <c:pt idx="7009">
                  <c:v>5.0268096849495E-007</c:v>
                </c:pt>
                <c:pt idx="7010">
                  <c:v>2.79994993009896E-006</c:v>
                </c:pt>
                <c:pt idx="7011">
                  <c:v>1.80467533592613E-006</c:v>
                </c:pt>
                <c:pt idx="7012">
                  <c:v>2.12240659128988E-006</c:v>
                </c:pt>
                <c:pt idx="7013">
                  <c:v>2.6270852242964E-007</c:v>
                </c:pt>
                <c:pt idx="7014">
                  <c:v>2.59302473899744E-007</c:v>
                </c:pt>
                <c:pt idx="7015">
                  <c:v>2.84851826422619E-006</c:v>
                </c:pt>
                <c:pt idx="7016">
                  <c:v>1.52006899941205E-006</c:v>
                </c:pt>
                <c:pt idx="7017">
                  <c:v>9.70913053247709E-007</c:v>
                </c:pt>
                <c:pt idx="7018">
                  <c:v>7.17360111316313E-007</c:v>
                </c:pt>
                <c:pt idx="7019">
                  <c:v>9.21517434315088E-007</c:v>
                </c:pt>
                <c:pt idx="7020">
                  <c:v>1.42906798749148E-006</c:v>
                </c:pt>
                <c:pt idx="7021">
                  <c:v>5.1671617987406E-006</c:v>
                </c:pt>
                <c:pt idx="7022">
                  <c:v>1.87466521152198E-006</c:v>
                </c:pt>
                <c:pt idx="7023">
                  <c:v>9.15820823485589E-007</c:v>
                </c:pt>
                <c:pt idx="7024">
                  <c:v>3.23452174877477E-006</c:v>
                </c:pt>
                <c:pt idx="7025">
                  <c:v>5.43478230806942E-006</c:v>
                </c:pt>
                <c:pt idx="7026">
                  <c:v>1.84996417577792E-006</c:v>
                </c:pt>
                <c:pt idx="7027">
                  <c:v>1.79730768208439E-006</c:v>
                </c:pt>
                <c:pt idx="7028">
                  <c:v>3.00661463482077E-006</c:v>
                </c:pt>
                <c:pt idx="7029">
                  <c:v>3.02803613548596E-006</c:v>
                </c:pt>
                <c:pt idx="7030">
                  <c:v>1.33738159828186E-006</c:v>
                </c:pt>
                <c:pt idx="7031">
                  <c:v>5.34094262717791E-006</c:v>
                </c:pt>
                <c:pt idx="7032">
                  <c:v>4.02591206286914E-006</c:v>
                </c:pt>
                <c:pt idx="7033">
                  <c:v>3.04343145828633E-006</c:v>
                </c:pt>
                <c:pt idx="7034">
                  <c:v>4.15987790969513E-007</c:v>
                </c:pt>
                <c:pt idx="7035">
                  <c:v>5.06750918945273E-006</c:v>
                </c:pt>
                <c:pt idx="7036">
                  <c:v>8.2138334930471E-007</c:v>
                </c:pt>
                <c:pt idx="7037">
                  <c:v>2.01719579151517E-006</c:v>
                </c:pt>
                <c:pt idx="7038">
                  <c:v>4.08121617011552E-007</c:v>
                </c:pt>
                <c:pt idx="7039">
                  <c:v>3.61224233862286E-006</c:v>
                </c:pt>
                <c:pt idx="7040">
                  <c:v>1.63398690865326E-006</c:v>
                </c:pt>
                <c:pt idx="7041">
                  <c:v>1.31832107550482E-006</c:v>
                </c:pt>
                <c:pt idx="7042">
                  <c:v>4.82023153029883E-006</c:v>
                </c:pt>
                <c:pt idx="7043">
                  <c:v>8.10975200575532E-007</c:v>
                </c:pt>
                <c:pt idx="7044">
                  <c:v>2.78953766389363E-006</c:v>
                </c:pt>
                <c:pt idx="7045">
                  <c:v>1.23399147043336E-006</c:v>
                </c:pt>
                <c:pt idx="7046">
                  <c:v>4.54114159169963E-006</c:v>
                </c:pt>
                <c:pt idx="7047">
                  <c:v>4.0980851577784E-006</c:v>
                </c:pt>
                <c:pt idx="7048">
                  <c:v>3.3275609183135E-006</c:v>
                </c:pt>
                <c:pt idx="7049">
                  <c:v>1.69620601586148E-006</c:v>
                </c:pt>
                <c:pt idx="7050">
                  <c:v>3.78357911327829E-006</c:v>
                </c:pt>
                <c:pt idx="7051">
                  <c:v>2.88174675328453E-006</c:v>
                </c:pt>
                <c:pt idx="7052">
                  <c:v>0</c:v>
                </c:pt>
                <c:pt idx="7053">
                  <c:v>3.97970348017528E-007</c:v>
                </c:pt>
                <c:pt idx="7054">
                  <c:v>1.21275689932863E-006</c:v>
                </c:pt>
                <c:pt idx="7055">
                  <c:v>3.95752252771117E-007</c:v>
                </c:pt>
                <c:pt idx="7056">
                  <c:v>2.42985060423961E-006</c:v>
                </c:pt>
                <c:pt idx="7057">
                  <c:v>4.78908373846426E-006</c:v>
                </c:pt>
                <c:pt idx="7058">
                  <c:v>4.14895443660777E-006</c:v>
                </c:pt>
                <c:pt idx="7059">
                  <c:v>4.9720743972051E-006</c:v>
                </c:pt>
                <c:pt idx="7060">
                  <c:v>3.38818984879984E-006</c:v>
                </c:pt>
                <c:pt idx="7061">
                  <c:v>0</c:v>
                </c:pt>
                <c:pt idx="7062">
                  <c:v>3.72540399702717E-006</c:v>
                </c:pt>
                <c:pt idx="7063">
                  <c:v>4.60212225970736E-006</c:v>
                </c:pt>
                <c:pt idx="7064">
                  <c:v>1.68605054860341E-006</c:v>
                </c:pt>
                <c:pt idx="7065">
                  <c:v>4.32317487145477E-006</c:v>
                </c:pt>
                <c:pt idx="7066">
                  <c:v>2.56302219150247E-006</c:v>
                </c:pt>
                <c:pt idx="7067">
                  <c:v>3.47505395059423E-006</c:v>
                </c:pt>
                <c:pt idx="7068">
                  <c:v>1.33136624447813E-006</c:v>
                </c:pt>
                <c:pt idx="7069">
                  <c:v>1.73531186272091E-006</c:v>
                </c:pt>
                <c:pt idx="7070">
                  <c:v>0</c:v>
                </c:pt>
                <c:pt idx="7071">
                  <c:v>8.72536918849531E-007</c:v>
                </c:pt>
                <c:pt idx="7072">
                  <c:v>5.12928584773756E-006</c:v>
                </c:pt>
                <c:pt idx="7073">
                  <c:v>2.56428276666102E-006</c:v>
                </c:pt>
                <c:pt idx="7074">
                  <c:v>2.93143889767964E-006</c:v>
                </c:pt>
                <c:pt idx="7075">
                  <c:v>3.36180565235124E-006</c:v>
                </c:pt>
                <c:pt idx="7076">
                  <c:v>2.53754177495082E-006</c:v>
                </c:pt>
                <c:pt idx="7077">
                  <c:v>1.26673286526715E-006</c:v>
                </c:pt>
                <c:pt idx="7078">
                  <c:v>4.12929413129085E-006</c:v>
                </c:pt>
                <c:pt idx="7079">
                  <c:v>2.49206300988583E-006</c:v>
                </c:pt>
                <c:pt idx="7080">
                  <c:v>4.07166117235211E-007</c:v>
                </c:pt>
                <c:pt idx="7081">
                  <c:v>1.62321532489889E-006</c:v>
                </c:pt>
                <c:pt idx="7082">
                  <c:v>1.21947197988506E-006</c:v>
                </c:pt>
                <c:pt idx="7083">
                  <c:v>4.70755120222269E-006</c:v>
                </c:pt>
                <c:pt idx="7084">
                  <c:v>2.00098403425714E-006</c:v>
                </c:pt>
                <c:pt idx="7085">
                  <c:v>2.91056010517119E-006</c:v>
                </c:pt>
                <c:pt idx="7086">
                  <c:v>3.40585261708474E-006</c:v>
                </c:pt>
                <c:pt idx="7087">
                  <c:v>1.70809080957618E-006</c:v>
                </c:pt>
                <c:pt idx="7088">
                  <c:v>3.06903532618702E-006</c:v>
                </c:pt>
                <c:pt idx="7089">
                  <c:v>2.56428276666102E-006</c:v>
                </c:pt>
                <c:pt idx="7090">
                  <c:v>4.22218359562772E-006</c:v>
                </c:pt>
                <c:pt idx="7091">
                  <c:v>4.09165299547051E-007</c:v>
                </c:pt>
                <c:pt idx="7092">
                  <c:v>4.10843559974526E-006</c:v>
                </c:pt>
                <c:pt idx="7093">
                  <c:v>4.08299883293124E-006</c:v>
                </c:pt>
                <c:pt idx="7094">
                  <c:v>1.22176727793393E-006</c:v>
                </c:pt>
                <c:pt idx="7095">
                  <c:v>4.45301056877937E-006</c:v>
                </c:pt>
                <c:pt idx="7096">
                  <c:v>4.47292896710287E-006</c:v>
                </c:pt>
                <c:pt idx="7097">
                  <c:v>4.804369766836E-006</c:v>
                </c:pt>
                <c:pt idx="7098">
                  <c:v>4.56806753631419E-006</c:v>
                </c:pt>
                <c:pt idx="7099">
                  <c:v>0</c:v>
                </c:pt>
                <c:pt idx="7100">
                  <c:v>2.22948421210344E-006</c:v>
                </c:pt>
                <c:pt idx="7101">
                  <c:v>2.29069918418445E-006</c:v>
                </c:pt>
                <c:pt idx="7102">
                  <c:v>3.08166399944121E-006</c:v>
                </c:pt>
                <c:pt idx="7103">
                  <c:v>1.51407469874396E-006</c:v>
                </c:pt>
                <c:pt idx="7104">
                  <c:v>3.31555003072556E-006</c:v>
                </c:pt>
                <c:pt idx="7105">
                  <c:v>2.56634769381333E-006</c:v>
                </c:pt>
                <c:pt idx="7106">
                  <c:v>4.4633305730556E-006</c:v>
                </c:pt>
                <c:pt idx="7107">
                  <c:v>4.27350408674169E-006</c:v>
                </c:pt>
                <c:pt idx="7108">
                  <c:v>1.78154207335485E-006</c:v>
                </c:pt>
                <c:pt idx="7109">
                  <c:v>1.13094508419267E-006</c:v>
                </c:pt>
                <c:pt idx="7110">
                  <c:v>1.50251444111307E-006</c:v>
                </c:pt>
                <c:pt idx="7111">
                  <c:v>1.49677737577568E-006</c:v>
                </c:pt>
                <c:pt idx="7112">
                  <c:v>1.46325442513041E-006</c:v>
                </c:pt>
                <c:pt idx="7113">
                  <c:v>2.55477749261989E-006</c:v>
                </c:pt>
                <c:pt idx="7114">
                  <c:v>1.09357451668498E-006</c:v>
                </c:pt>
                <c:pt idx="7115">
                  <c:v>3.56412516783405E-006</c:v>
                </c:pt>
                <c:pt idx="7116">
                  <c:v>3.5929908564328E-006</c:v>
                </c:pt>
                <c:pt idx="7117">
                  <c:v>7.26040672032796E-007</c:v>
                </c:pt>
                <c:pt idx="7118">
                  <c:v>4.27700978741485E-006</c:v>
                </c:pt>
                <c:pt idx="7119">
                  <c:v>0</c:v>
                </c:pt>
                <c:pt idx="7120">
                  <c:v>3.00853450035686E-006</c:v>
                </c:pt>
                <c:pt idx="7121">
                  <c:v>3.32597575253843E-006</c:v>
                </c:pt>
                <c:pt idx="7122">
                  <c:v>1.74860250647217E-006</c:v>
                </c:pt>
                <c:pt idx="7123">
                  <c:v>1.04105116366192E-006</c:v>
                </c:pt>
                <c:pt idx="7124">
                  <c:v>1.02235360765456E-006</c:v>
                </c:pt>
                <c:pt idx="7125">
                  <c:v>9.89066806352799E-007</c:v>
                </c:pt>
                <c:pt idx="7126">
                  <c:v>1.65715833996367E-006</c:v>
                </c:pt>
                <c:pt idx="7127">
                  <c:v>3.98515137234087E-006</c:v>
                </c:pt>
                <c:pt idx="7128">
                  <c:v>3.34980768972986E-006</c:v>
                </c:pt>
                <c:pt idx="7129">
                  <c:v>2.70523925399233E-006</c:v>
                </c:pt>
                <c:pt idx="7130">
                  <c:v>4.05116662349277E-006</c:v>
                </c:pt>
                <c:pt idx="7131">
                  <c:v>2.2939493127743E-006</c:v>
                </c:pt>
                <c:pt idx="7132">
                  <c:v>2.29704890911534E-006</c:v>
                </c:pt>
                <c:pt idx="7133">
                  <c:v>0</c:v>
                </c:pt>
                <c:pt idx="7134">
                  <c:v>2.83702567770223E-006</c:v>
                </c:pt>
                <c:pt idx="7135">
                  <c:v>6.36925783108955E-007</c:v>
                </c:pt>
                <c:pt idx="7136">
                  <c:v>3.57734008212875E-006</c:v>
                </c:pt>
                <c:pt idx="7137">
                  <c:v>3.95546058447974E-006</c:v>
                </c:pt>
                <c:pt idx="7138">
                  <c:v>1.38759095906402E-006</c:v>
                </c:pt>
                <c:pt idx="7139">
                  <c:v>6.71441364126019E-007</c:v>
                </c:pt>
                <c:pt idx="7140">
                  <c:v>4.12592567350394E-006</c:v>
                </c:pt>
                <c:pt idx="7141">
                  <c:v>4.30818240635052E-006</c:v>
                </c:pt>
                <c:pt idx="7142">
                  <c:v>3.4987093741985E-006</c:v>
                </c:pt>
                <c:pt idx="7143">
                  <c:v>1.06600594045692E-006</c:v>
                </c:pt>
                <c:pt idx="7144">
                  <c:v>6.76895319351343E-007</c:v>
                </c:pt>
                <c:pt idx="7145">
                  <c:v>2.52442760628313E-006</c:v>
                </c:pt>
                <c:pt idx="7146">
                  <c:v>7.09408543960403E-007</c:v>
                </c:pt>
                <c:pt idx="7147">
                  <c:v>3.23310690314961E-006</c:v>
                </c:pt>
                <c:pt idx="7148">
                  <c:v>3.1793744212083E-006</c:v>
                </c:pt>
                <c:pt idx="7149">
                  <c:v>2.1497776116866E-006</c:v>
                </c:pt>
                <c:pt idx="7150">
                  <c:v>2.50892876568984E-006</c:v>
                </c:pt>
                <c:pt idx="7151">
                  <c:v>2.97655214382462E-006</c:v>
                </c:pt>
                <c:pt idx="7152">
                  <c:v>3.6046682153651E-006</c:v>
                </c:pt>
                <c:pt idx="7153">
                  <c:v>0</c:v>
                </c:pt>
                <c:pt idx="7154">
                  <c:v>0</c:v>
                </c:pt>
                <c:pt idx="7155">
                  <c:v>4.47701715357407E-006</c:v>
                </c:pt>
                <c:pt idx="7156">
                  <c:v>2.99932676763178E-006</c:v>
                </c:pt>
                <c:pt idx="7157">
                  <c:v>0</c:v>
                </c:pt>
                <c:pt idx="7158">
                  <c:v>3.61000135352938E-006</c:v>
                </c:pt>
                <c:pt idx="7159">
                  <c:v>2.86977664583565E-006</c:v>
                </c:pt>
                <c:pt idx="7160">
                  <c:v>2.50707874157559E-006</c:v>
                </c:pt>
                <c:pt idx="7161">
                  <c:v>2.86750927715653E-006</c:v>
                </c:pt>
                <c:pt idx="7162">
                  <c:v>2.11398118806247E-006</c:v>
                </c:pt>
                <c:pt idx="7163">
                  <c:v>1.66712217878857E-006</c:v>
                </c:pt>
                <c:pt idx="7164">
                  <c:v>2.68133197882202E-006</c:v>
                </c:pt>
                <c:pt idx="7165">
                  <c:v>1.64597945226341E-006</c:v>
                </c:pt>
                <c:pt idx="7166">
                  <c:v>1.97526851442037E-006</c:v>
                </c:pt>
                <c:pt idx="7167">
                  <c:v>3.84321762214487E-006</c:v>
                </c:pt>
                <c:pt idx="7168">
                  <c:v>1.62623296488742E-006</c:v>
                </c:pt>
                <c:pt idx="7169">
                  <c:v>1.67882203057239E-006</c:v>
                </c:pt>
                <c:pt idx="7170">
                  <c:v>0</c:v>
                </c:pt>
                <c:pt idx="7171">
                  <c:v>2.67584104654284E-006</c:v>
                </c:pt>
                <c:pt idx="7172">
                  <c:v>3.64051306457918E-006</c:v>
                </c:pt>
                <c:pt idx="7173">
                  <c:v>6.19450757066853E-007</c:v>
                </c:pt>
                <c:pt idx="7174">
                  <c:v>9.66915785165377E-007</c:v>
                </c:pt>
                <c:pt idx="7175">
                  <c:v>2.11201117081462E-006</c:v>
                </c:pt>
                <c:pt idx="7176">
                  <c:v>2.71618343460109E-006</c:v>
                </c:pt>
                <c:pt idx="7177">
                  <c:v>9.4305959478588E-007</c:v>
                </c:pt>
                <c:pt idx="7178">
                  <c:v>3.40248342081789E-006</c:v>
                </c:pt>
                <c:pt idx="7179">
                  <c:v>6.05968803360573E-007</c:v>
                </c:pt>
                <c:pt idx="7180">
                  <c:v>3.36962797011194E-006</c:v>
                </c:pt>
                <c:pt idx="7181">
                  <c:v>3.63536777387008E-006</c:v>
                </c:pt>
                <c:pt idx="7182">
                  <c:v>9.38110074435141E-007</c:v>
                </c:pt>
                <c:pt idx="7183">
                  <c:v>0</c:v>
                </c:pt>
                <c:pt idx="7184">
                  <c:v>1.47289630335376E-006</c:v>
                </c:pt>
                <c:pt idx="7185">
                  <c:v>1.77322194966556E-006</c:v>
                </c:pt>
                <c:pt idx="7186">
                  <c:v>2.10115187619065E-006</c:v>
                </c:pt>
                <c:pt idx="7187">
                  <c:v>3.02053964263556E-007</c:v>
                </c:pt>
                <c:pt idx="7188">
                  <c:v>3.05152585966955E-006</c:v>
                </c:pt>
                <c:pt idx="7189">
                  <c:v>2.87273767632463E-007</c:v>
                </c:pt>
                <c:pt idx="7190">
                  <c:v>1.50859400481481E-006</c:v>
                </c:pt>
                <c:pt idx="7191">
                  <c:v>3.08119702961653E-006</c:v>
                </c:pt>
                <c:pt idx="7192">
                  <c:v>3.7187031733289E-006</c:v>
                </c:pt>
                <c:pt idx="7193">
                  <c:v>1.22005878231105E-006</c:v>
                </c:pt>
                <c:pt idx="7194">
                  <c:v>1.49821933977264E-006</c:v>
                </c:pt>
                <c:pt idx="7195">
                  <c:v>2.71927229094918E-006</c:v>
                </c:pt>
                <c:pt idx="7196">
                  <c:v>1.77046950516436E-006</c:v>
                </c:pt>
                <c:pt idx="7197">
                  <c:v>2.60213367539398E-006</c:v>
                </c:pt>
                <c:pt idx="7198">
                  <c:v>3.43642623160433E-006</c:v>
                </c:pt>
                <c:pt idx="7199">
                  <c:v>2.91552148619407E-006</c:v>
                </c:pt>
                <c:pt idx="7200">
                  <c:v>1.12480774203318E-006</c:v>
                </c:pt>
                <c:pt idx="7201">
                  <c:v>5.37285369081865E-007</c:v>
                </c:pt>
                <c:pt idx="7202">
                  <c:v>5.49588956664109E-007</c:v>
                </c:pt>
                <c:pt idx="7203">
                  <c:v>3.01177730753757E-006</c:v>
                </c:pt>
                <c:pt idx="7204">
                  <c:v>3.22759341180162E-006</c:v>
                </c:pt>
                <c:pt idx="7205">
                  <c:v>2.85848180960813E-006</c:v>
                </c:pt>
                <c:pt idx="7206">
                  <c:v>3.13142633685343E-006</c:v>
                </c:pt>
                <c:pt idx="7207">
                  <c:v>0</c:v>
                </c:pt>
                <c:pt idx="7208">
                  <c:v>1.73367845402889E-006</c:v>
                </c:pt>
                <c:pt idx="7209">
                  <c:v>1.72198243074156E-006</c:v>
                </c:pt>
                <c:pt idx="7210">
                  <c:v>1.3819664782041E-006</c:v>
                </c:pt>
                <c:pt idx="7211">
                  <c:v>3.14679576872107E-006</c:v>
                </c:pt>
                <c:pt idx="7212">
                  <c:v>1.41154692504855E-006</c:v>
                </c:pt>
                <c:pt idx="7213">
                  <c:v>1.06033066599389E-006</c:v>
                </c:pt>
                <c:pt idx="7214">
                  <c:v>2.8652681626635E-006</c:v>
                </c:pt>
                <c:pt idx="7215">
                  <c:v>3.34563108627919E-006</c:v>
                </c:pt>
                <c:pt idx="7216">
                  <c:v>3.03972061964859E-006</c:v>
                </c:pt>
                <c:pt idx="7217">
                  <c:v>2.25292540228804E-006</c:v>
                </c:pt>
                <c:pt idx="7218">
                  <c:v>1.41089392030263E-006</c:v>
                </c:pt>
                <c:pt idx="7219">
                  <c:v>1.34036472615484E-006</c:v>
                </c:pt>
                <c:pt idx="7220">
                  <c:v>1.52857170286078E-006</c:v>
                </c:pt>
                <c:pt idx="7221">
                  <c:v>2.47619469640642E-006</c:v>
                </c:pt>
                <c:pt idx="7222">
                  <c:v>8.52220367550571E-007</c:v>
                </c:pt>
                <c:pt idx="7223">
                  <c:v>1.88140503743335E-006</c:v>
                </c:pt>
                <c:pt idx="7224">
                  <c:v>1.68758810591211E-006</c:v>
                </c:pt>
                <c:pt idx="7225">
                  <c:v>2.51727760888991E-006</c:v>
                </c:pt>
                <c:pt idx="7226">
                  <c:v>1.94525818012782E-006</c:v>
                </c:pt>
                <c:pt idx="7227">
                  <c:v>3.36320298470515E-006</c:v>
                </c:pt>
                <c:pt idx="7228">
                  <c:v>3.17851900616629E-006</c:v>
                </c:pt>
                <c:pt idx="7229">
                  <c:v>3.47296545560621E-006</c:v>
                </c:pt>
                <c:pt idx="7230">
                  <c:v>2.62229419371014E-006</c:v>
                </c:pt>
                <c:pt idx="7231">
                  <c:v>2.39176068263255E-006</c:v>
                </c:pt>
                <c:pt idx="7232">
                  <c:v>1.23001232070822E-006</c:v>
                </c:pt>
                <c:pt idx="7233">
                  <c:v>3.03256285971796E-006</c:v>
                </c:pt>
                <c:pt idx="7234">
                  <c:v>3.43844951552944E-006</c:v>
                </c:pt>
                <c:pt idx="7235">
                  <c:v>2.01799580970756E-006</c:v>
                </c:pt>
                <c:pt idx="7236">
                  <c:v>3.22440936338254E-006</c:v>
                </c:pt>
                <c:pt idx="7237">
                  <c:v>9.17181018158701E-007</c:v>
                </c:pt>
                <c:pt idx="7238">
                  <c:v>9.27109176775352E-007</c:v>
                </c:pt>
                <c:pt idx="7239">
                  <c:v>6.11761118179221E-007</c:v>
                </c:pt>
                <c:pt idx="7240">
                  <c:v>3.57648050845435E-006</c:v>
                </c:pt>
                <c:pt idx="7241">
                  <c:v>5.95075758679044E-007</c:v>
                </c:pt>
                <c:pt idx="7242">
                  <c:v>0</c:v>
                </c:pt>
                <c:pt idx="7243">
                  <c:v>3.59508520124064E-006</c:v>
                </c:pt>
                <c:pt idx="7244">
                  <c:v>3.21211965621935E-006</c:v>
                </c:pt>
                <c:pt idx="7245">
                  <c:v>0</c:v>
                </c:pt>
                <c:pt idx="7246">
                  <c:v>2.91726438516653E-006</c:v>
                </c:pt>
                <c:pt idx="7247">
                  <c:v>2.02361675234076E-006</c:v>
                </c:pt>
                <c:pt idx="7248">
                  <c:v>2.86758903185533E-007</c:v>
                </c:pt>
                <c:pt idx="7249">
                  <c:v>5.68639539803341E-007</c:v>
                </c:pt>
                <c:pt idx="7250">
                  <c:v>1.42141443252923E-006</c:v>
                </c:pt>
                <c:pt idx="7251">
                  <c:v>2.27647569275028E-006</c:v>
                </c:pt>
                <c:pt idx="7252">
                  <c:v>1.43074935222639E-006</c:v>
                </c:pt>
                <c:pt idx="7253">
                  <c:v>2.78441650755344E-007</c:v>
                </c:pt>
                <c:pt idx="7254">
                  <c:v>8.94995270113178E-007</c:v>
                </c:pt>
                <c:pt idx="7255">
                  <c:v>8.97862120534498E-007</c:v>
                </c:pt>
                <c:pt idx="7256">
                  <c:v>0</c:v>
                </c:pt>
                <c:pt idx="7257">
                  <c:v>2.91204192848874E-006</c:v>
                </c:pt>
                <c:pt idx="7258">
                  <c:v>1.19477228135145E-006</c:v>
                </c:pt>
                <c:pt idx="7259">
                  <c:v>8.86418616346572E-007</c:v>
                </c:pt>
                <c:pt idx="7260">
                  <c:v>5.74588813296105E-007</c:v>
                </c:pt>
                <c:pt idx="7261">
                  <c:v>2.85513699110681E-006</c:v>
                </c:pt>
                <c:pt idx="7262">
                  <c:v>2.63460439309115E-006</c:v>
                </c:pt>
                <c:pt idx="7263">
                  <c:v>1.75768079182974E-006</c:v>
                </c:pt>
                <c:pt idx="7264">
                  <c:v>0</c:v>
                </c:pt>
                <c:pt idx="7265">
                  <c:v>0</c:v>
                </c:pt>
                <c:pt idx="7266">
                  <c:v>2.35006348920166E-006</c:v>
                </c:pt>
                <c:pt idx="7267">
                  <c:v>8.62651826110745E-007</c:v>
                </c:pt>
                <c:pt idx="7268">
                  <c:v>0</c:v>
                </c:pt>
                <c:pt idx="7269">
                  <c:v>3.35354659947945E-006</c:v>
                </c:pt>
                <c:pt idx="7270">
                  <c:v>2.80354178203831E-007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19724829"/>
        <c:axId val="98852697"/>
      </c:lineChart>
      <c:catAx>
        <c:axId val="1972482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Date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yy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8852697"/>
        <c:crosses val="autoZero"/>
        <c:auto val="1"/>
        <c:lblAlgn val="ctr"/>
        <c:lblOffset val="100"/>
        <c:noMultiLvlLbl val="0"/>
      </c:catAx>
      <c:valAx>
        <c:axId val="9885269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% Difference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972482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Trading Volume — Google vs Yahoo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Charts!E3</c:f>
              <c:strCache>
                <c:ptCount val="1"/>
                <c:pt idx="0">
                  <c:v>Volume (Google)</c:v>
                </c:pt>
              </c:strCache>
            </c:strRef>
          </c:tx>
          <c:spPr>
            <a:solidFill>
              <a:srgbClr val="2e75b6"/>
            </a:solidFill>
            <a:ln w="792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Charts!$A$4:$A$7274</c:f>
              <c:strCache>
                <c:ptCount val="7271"/>
                <c:pt idx="0">
                  <c:v>09-Oct-1997</c:v>
                </c:pt>
                <c:pt idx="1">
                  <c:v>10-Oct-1997</c:v>
                </c:pt>
                <c:pt idx="2">
                  <c:v>13-Oct-1997</c:v>
                </c:pt>
                <c:pt idx="3">
                  <c:v>14-Oct-1997</c:v>
                </c:pt>
                <c:pt idx="4">
                  <c:v>15-Oct-1997</c:v>
                </c:pt>
                <c:pt idx="5">
                  <c:v>16-Oct-1997</c:v>
                </c:pt>
                <c:pt idx="6">
                  <c:v>17-Oct-1997</c:v>
                </c:pt>
                <c:pt idx="7">
                  <c:v>20-Oct-1997</c:v>
                </c:pt>
                <c:pt idx="8">
                  <c:v>21-Oct-1997</c:v>
                </c:pt>
                <c:pt idx="9">
                  <c:v>22-Oct-1997</c:v>
                </c:pt>
                <c:pt idx="10">
                  <c:v>23-Oct-1997</c:v>
                </c:pt>
                <c:pt idx="11">
                  <c:v>24-Oct-1997</c:v>
                </c:pt>
                <c:pt idx="12">
                  <c:v>27-Oct-1997</c:v>
                </c:pt>
                <c:pt idx="13">
                  <c:v>28-Oct-1997</c:v>
                </c:pt>
                <c:pt idx="14">
                  <c:v>29-Oct-1997</c:v>
                </c:pt>
                <c:pt idx="15">
                  <c:v>30-Oct-1997</c:v>
                </c:pt>
                <c:pt idx="16">
                  <c:v>31-Oct-1997</c:v>
                </c:pt>
                <c:pt idx="17">
                  <c:v>03-Nov-1997</c:v>
                </c:pt>
                <c:pt idx="18">
                  <c:v>04-Nov-1997</c:v>
                </c:pt>
                <c:pt idx="19">
                  <c:v>05-Nov-1997</c:v>
                </c:pt>
                <c:pt idx="20">
                  <c:v>06-Nov-1997</c:v>
                </c:pt>
                <c:pt idx="21">
                  <c:v>07-Nov-1997</c:v>
                </c:pt>
                <c:pt idx="22">
                  <c:v>10-Nov-1997</c:v>
                </c:pt>
                <c:pt idx="23">
                  <c:v>11-Nov-1997</c:v>
                </c:pt>
                <c:pt idx="24">
                  <c:v>12-Nov-1997</c:v>
                </c:pt>
                <c:pt idx="25">
                  <c:v>13-Nov-1997</c:v>
                </c:pt>
                <c:pt idx="26">
                  <c:v>14-Nov-1997</c:v>
                </c:pt>
                <c:pt idx="27">
                  <c:v>17-Nov-1997</c:v>
                </c:pt>
                <c:pt idx="28">
                  <c:v>18-Nov-1997</c:v>
                </c:pt>
                <c:pt idx="29">
                  <c:v>19-Nov-1997</c:v>
                </c:pt>
                <c:pt idx="30">
                  <c:v>20-Nov-1997</c:v>
                </c:pt>
                <c:pt idx="31">
                  <c:v>21-Nov-1997</c:v>
                </c:pt>
                <c:pt idx="32">
                  <c:v>24-Nov-1997</c:v>
                </c:pt>
                <c:pt idx="33">
                  <c:v>26-Nov-1997</c:v>
                </c:pt>
                <c:pt idx="34">
                  <c:v>28-Nov-1997</c:v>
                </c:pt>
                <c:pt idx="35">
                  <c:v>01-Dec-1997</c:v>
                </c:pt>
                <c:pt idx="36">
                  <c:v>02-Dec-1997</c:v>
                </c:pt>
                <c:pt idx="37">
                  <c:v>03-Dec-1997</c:v>
                </c:pt>
                <c:pt idx="38">
                  <c:v>04-Dec-1997</c:v>
                </c:pt>
                <c:pt idx="39">
                  <c:v>05-Dec-1997</c:v>
                </c:pt>
                <c:pt idx="40">
                  <c:v>08-Dec-1997</c:v>
                </c:pt>
                <c:pt idx="41">
                  <c:v>09-Dec-1997</c:v>
                </c:pt>
                <c:pt idx="42">
                  <c:v>10-Dec-1997</c:v>
                </c:pt>
                <c:pt idx="43">
                  <c:v>11-Dec-1997</c:v>
                </c:pt>
                <c:pt idx="44">
                  <c:v>12-Dec-1997</c:v>
                </c:pt>
                <c:pt idx="45">
                  <c:v>15-Dec-1997</c:v>
                </c:pt>
                <c:pt idx="46">
                  <c:v>16-Dec-1997</c:v>
                </c:pt>
                <c:pt idx="47">
                  <c:v>18-Dec-1997</c:v>
                </c:pt>
                <c:pt idx="48">
                  <c:v>19-Dec-1997</c:v>
                </c:pt>
                <c:pt idx="49">
                  <c:v>22-Dec-1997</c:v>
                </c:pt>
                <c:pt idx="50">
                  <c:v>23-Dec-1997</c:v>
                </c:pt>
                <c:pt idx="51">
                  <c:v>24-Dec-1997</c:v>
                </c:pt>
                <c:pt idx="52">
                  <c:v>26-Dec-1997</c:v>
                </c:pt>
                <c:pt idx="53">
                  <c:v>29-Dec-1997</c:v>
                </c:pt>
                <c:pt idx="54">
                  <c:v>30-Dec-1997</c:v>
                </c:pt>
                <c:pt idx="55">
                  <c:v>31-Dec-1997</c:v>
                </c:pt>
                <c:pt idx="56">
                  <c:v>02-Jan-1998</c:v>
                </c:pt>
                <c:pt idx="57">
                  <c:v>05-Jan-1998</c:v>
                </c:pt>
                <c:pt idx="58">
                  <c:v>06-Jan-1998</c:v>
                </c:pt>
                <c:pt idx="59">
                  <c:v>07-Jan-1998</c:v>
                </c:pt>
                <c:pt idx="60">
                  <c:v>08-Jan-1998</c:v>
                </c:pt>
                <c:pt idx="61">
                  <c:v>09-Jan-1998</c:v>
                </c:pt>
                <c:pt idx="62">
                  <c:v>12-Jan-1998</c:v>
                </c:pt>
                <c:pt idx="63">
                  <c:v>13-Jan-1998</c:v>
                </c:pt>
                <c:pt idx="64">
                  <c:v>15-Jan-1998</c:v>
                </c:pt>
                <c:pt idx="65">
                  <c:v>16-Jan-1998</c:v>
                </c:pt>
                <c:pt idx="66">
                  <c:v>20-Jan-1998</c:v>
                </c:pt>
                <c:pt idx="67">
                  <c:v>21-Jan-1998</c:v>
                </c:pt>
                <c:pt idx="68">
                  <c:v>22-Jan-1998</c:v>
                </c:pt>
                <c:pt idx="69">
                  <c:v>23-Jan-1998</c:v>
                </c:pt>
                <c:pt idx="70">
                  <c:v>26-Jan-1998</c:v>
                </c:pt>
                <c:pt idx="71">
                  <c:v>27-Jan-1998</c:v>
                </c:pt>
                <c:pt idx="72">
                  <c:v>28-Jan-1998</c:v>
                </c:pt>
                <c:pt idx="73">
                  <c:v>29-Jan-1998</c:v>
                </c:pt>
                <c:pt idx="74">
                  <c:v>30-Jan-1998</c:v>
                </c:pt>
                <c:pt idx="75">
                  <c:v>02-Feb-1998</c:v>
                </c:pt>
                <c:pt idx="76">
                  <c:v>03-Feb-1998</c:v>
                </c:pt>
                <c:pt idx="77">
                  <c:v>04-Feb-1998</c:v>
                </c:pt>
                <c:pt idx="78">
                  <c:v>05-Feb-1998</c:v>
                </c:pt>
                <c:pt idx="79">
                  <c:v>06-Feb-1998</c:v>
                </c:pt>
                <c:pt idx="80">
                  <c:v>09-Feb-1998</c:v>
                </c:pt>
                <c:pt idx="81">
                  <c:v>10-Feb-1998</c:v>
                </c:pt>
                <c:pt idx="82">
                  <c:v>11-Feb-1998</c:v>
                </c:pt>
                <c:pt idx="83">
                  <c:v>12-Feb-1998</c:v>
                </c:pt>
                <c:pt idx="84">
                  <c:v>13-Feb-1998</c:v>
                </c:pt>
                <c:pt idx="85">
                  <c:v>17-Feb-1998</c:v>
                </c:pt>
                <c:pt idx="86">
                  <c:v>18-Feb-1998</c:v>
                </c:pt>
                <c:pt idx="87">
                  <c:v>19-Feb-1998</c:v>
                </c:pt>
                <c:pt idx="88">
                  <c:v>20-Feb-1998</c:v>
                </c:pt>
                <c:pt idx="89">
                  <c:v>23-Feb-1998</c:v>
                </c:pt>
                <c:pt idx="90">
                  <c:v>24-Feb-1998</c:v>
                </c:pt>
                <c:pt idx="91">
                  <c:v>25-Feb-1998</c:v>
                </c:pt>
                <c:pt idx="92">
                  <c:v>26-Feb-1998</c:v>
                </c:pt>
                <c:pt idx="93">
                  <c:v>27-Feb-1998</c:v>
                </c:pt>
                <c:pt idx="94">
                  <c:v>02-Mar-1998</c:v>
                </c:pt>
                <c:pt idx="95">
                  <c:v>03-Mar-1998</c:v>
                </c:pt>
                <c:pt idx="96">
                  <c:v>04-Mar-1998</c:v>
                </c:pt>
                <c:pt idx="97">
                  <c:v>05-Mar-1998</c:v>
                </c:pt>
                <c:pt idx="98">
                  <c:v>06-Mar-1998</c:v>
                </c:pt>
                <c:pt idx="99">
                  <c:v>09-Mar-1998</c:v>
                </c:pt>
                <c:pt idx="100">
                  <c:v>10-Mar-1998</c:v>
                </c:pt>
                <c:pt idx="101">
                  <c:v>11-Mar-1998</c:v>
                </c:pt>
                <c:pt idx="102">
                  <c:v>12-Mar-1998</c:v>
                </c:pt>
                <c:pt idx="103">
                  <c:v>13-Mar-1998</c:v>
                </c:pt>
                <c:pt idx="104">
                  <c:v>16-Mar-1998</c:v>
                </c:pt>
                <c:pt idx="105">
                  <c:v>17-Mar-1998</c:v>
                </c:pt>
                <c:pt idx="106">
                  <c:v>18-Mar-1998</c:v>
                </c:pt>
                <c:pt idx="107">
                  <c:v>19-Mar-1998</c:v>
                </c:pt>
                <c:pt idx="108">
                  <c:v>20-Mar-1998</c:v>
                </c:pt>
                <c:pt idx="109">
                  <c:v>23-Mar-1998</c:v>
                </c:pt>
                <c:pt idx="110">
                  <c:v>24-Mar-1998</c:v>
                </c:pt>
                <c:pt idx="111">
                  <c:v>25-Mar-1998</c:v>
                </c:pt>
                <c:pt idx="112">
                  <c:v>26-Mar-1998</c:v>
                </c:pt>
                <c:pt idx="113">
                  <c:v>27-Mar-1998</c:v>
                </c:pt>
                <c:pt idx="114">
                  <c:v>30-Mar-1998</c:v>
                </c:pt>
                <c:pt idx="115">
                  <c:v>31-Mar-1998</c:v>
                </c:pt>
                <c:pt idx="116">
                  <c:v>01-Apr-1998</c:v>
                </c:pt>
                <c:pt idx="117">
                  <c:v>02-Apr-1998</c:v>
                </c:pt>
                <c:pt idx="118">
                  <c:v>03-Apr-1998</c:v>
                </c:pt>
                <c:pt idx="119">
                  <c:v>06-Apr-1998</c:v>
                </c:pt>
                <c:pt idx="120">
                  <c:v>07-Apr-1998</c:v>
                </c:pt>
                <c:pt idx="121">
                  <c:v>08-Apr-1998</c:v>
                </c:pt>
                <c:pt idx="122">
                  <c:v>09-Apr-1998</c:v>
                </c:pt>
                <c:pt idx="123">
                  <c:v>13-Apr-1998</c:v>
                </c:pt>
                <c:pt idx="124">
                  <c:v>14-Apr-1998</c:v>
                </c:pt>
                <c:pt idx="125">
                  <c:v>15-Apr-1998</c:v>
                </c:pt>
                <c:pt idx="126">
                  <c:v>16-Apr-1998</c:v>
                </c:pt>
                <c:pt idx="127">
                  <c:v>17-Apr-1998</c:v>
                </c:pt>
                <c:pt idx="128">
                  <c:v>20-Apr-1998</c:v>
                </c:pt>
                <c:pt idx="129">
                  <c:v>21-Apr-1998</c:v>
                </c:pt>
                <c:pt idx="130">
                  <c:v>22-Apr-1998</c:v>
                </c:pt>
                <c:pt idx="131">
                  <c:v>23-Apr-1998</c:v>
                </c:pt>
                <c:pt idx="132">
                  <c:v>24-Apr-1998</c:v>
                </c:pt>
                <c:pt idx="133">
                  <c:v>27-Apr-1998</c:v>
                </c:pt>
                <c:pt idx="134">
                  <c:v>28-Apr-1998</c:v>
                </c:pt>
                <c:pt idx="135">
                  <c:v>29-Apr-1998</c:v>
                </c:pt>
                <c:pt idx="136">
                  <c:v>30-Apr-1998</c:v>
                </c:pt>
                <c:pt idx="137">
                  <c:v>01-May-1998</c:v>
                </c:pt>
                <c:pt idx="138">
                  <c:v>04-May-1998</c:v>
                </c:pt>
                <c:pt idx="139">
                  <c:v>05-May-1998</c:v>
                </c:pt>
                <c:pt idx="140">
                  <c:v>06-May-1998</c:v>
                </c:pt>
                <c:pt idx="141">
                  <c:v>07-May-1998</c:v>
                </c:pt>
                <c:pt idx="142">
                  <c:v>08-May-1998</c:v>
                </c:pt>
                <c:pt idx="143">
                  <c:v>11-May-1998</c:v>
                </c:pt>
                <c:pt idx="144">
                  <c:v>12-May-1998</c:v>
                </c:pt>
                <c:pt idx="145">
                  <c:v>13-May-1998</c:v>
                </c:pt>
                <c:pt idx="146">
                  <c:v>14-May-1998</c:v>
                </c:pt>
                <c:pt idx="147">
                  <c:v>15-May-1998</c:v>
                </c:pt>
                <c:pt idx="148">
                  <c:v>18-May-1998</c:v>
                </c:pt>
                <c:pt idx="149">
                  <c:v>19-May-1998</c:v>
                </c:pt>
                <c:pt idx="150">
                  <c:v>20-May-1998</c:v>
                </c:pt>
                <c:pt idx="151">
                  <c:v>21-May-1998</c:v>
                </c:pt>
                <c:pt idx="152">
                  <c:v>22-May-1998</c:v>
                </c:pt>
                <c:pt idx="153">
                  <c:v>26-May-1998</c:v>
                </c:pt>
                <c:pt idx="154">
                  <c:v>27-May-1998</c:v>
                </c:pt>
                <c:pt idx="155">
                  <c:v>28-May-1998</c:v>
                </c:pt>
                <c:pt idx="156">
                  <c:v>29-May-1998</c:v>
                </c:pt>
                <c:pt idx="157">
                  <c:v>01-Jun-1998</c:v>
                </c:pt>
                <c:pt idx="158">
                  <c:v>02-Jun-1998</c:v>
                </c:pt>
                <c:pt idx="159">
                  <c:v>03-Jun-1998</c:v>
                </c:pt>
                <c:pt idx="160">
                  <c:v>04-Jun-1998</c:v>
                </c:pt>
                <c:pt idx="161">
                  <c:v>05-Jun-1998</c:v>
                </c:pt>
                <c:pt idx="162">
                  <c:v>08-Jun-1998</c:v>
                </c:pt>
                <c:pt idx="163">
                  <c:v>09-Jun-1998</c:v>
                </c:pt>
                <c:pt idx="164">
                  <c:v>10-Jun-1998</c:v>
                </c:pt>
                <c:pt idx="165">
                  <c:v>11-Jun-1998</c:v>
                </c:pt>
                <c:pt idx="166">
                  <c:v>12-Jun-1998</c:v>
                </c:pt>
                <c:pt idx="167">
                  <c:v>15-Jun-1998</c:v>
                </c:pt>
                <c:pt idx="168">
                  <c:v>16-Jun-1998</c:v>
                </c:pt>
                <c:pt idx="169">
                  <c:v>17-Jun-1998</c:v>
                </c:pt>
                <c:pt idx="170">
                  <c:v>18-Jun-1998</c:v>
                </c:pt>
                <c:pt idx="171">
                  <c:v>19-Jun-1998</c:v>
                </c:pt>
                <c:pt idx="172">
                  <c:v>22-Jun-1998</c:v>
                </c:pt>
                <c:pt idx="173">
                  <c:v>23-Jun-1998</c:v>
                </c:pt>
                <c:pt idx="174">
                  <c:v>24-Jun-1998</c:v>
                </c:pt>
                <c:pt idx="175">
                  <c:v>25-Jun-1998</c:v>
                </c:pt>
                <c:pt idx="176">
                  <c:v>26-Jun-1998</c:v>
                </c:pt>
                <c:pt idx="177">
                  <c:v>29-Jun-1998</c:v>
                </c:pt>
                <c:pt idx="178">
                  <c:v>30-Jun-1998</c:v>
                </c:pt>
                <c:pt idx="179">
                  <c:v>01-Jul-1998</c:v>
                </c:pt>
                <c:pt idx="180">
                  <c:v>02-Jul-1998</c:v>
                </c:pt>
                <c:pt idx="181">
                  <c:v>06-Jul-1998</c:v>
                </c:pt>
                <c:pt idx="182">
                  <c:v>07-Jul-1998</c:v>
                </c:pt>
                <c:pt idx="183">
                  <c:v>08-Jul-1998</c:v>
                </c:pt>
                <c:pt idx="184">
                  <c:v>09-Jul-1998</c:v>
                </c:pt>
                <c:pt idx="185">
                  <c:v>10-Jul-1998</c:v>
                </c:pt>
                <c:pt idx="186">
                  <c:v>13-Jul-1998</c:v>
                </c:pt>
                <c:pt idx="187">
                  <c:v>14-Jul-1998</c:v>
                </c:pt>
                <c:pt idx="188">
                  <c:v>15-Jul-1998</c:v>
                </c:pt>
                <c:pt idx="189">
                  <c:v>16-Jul-1998</c:v>
                </c:pt>
                <c:pt idx="190">
                  <c:v>17-Jul-1998</c:v>
                </c:pt>
                <c:pt idx="191">
                  <c:v>20-Jul-1998</c:v>
                </c:pt>
                <c:pt idx="192">
                  <c:v>21-Jul-1998</c:v>
                </c:pt>
                <c:pt idx="193">
                  <c:v>22-Jul-1998</c:v>
                </c:pt>
                <c:pt idx="194">
                  <c:v>23-Jul-1998</c:v>
                </c:pt>
                <c:pt idx="195">
                  <c:v>24-Jul-1998</c:v>
                </c:pt>
                <c:pt idx="196">
                  <c:v>27-Jul-1998</c:v>
                </c:pt>
                <c:pt idx="197">
                  <c:v>28-Jul-1998</c:v>
                </c:pt>
                <c:pt idx="198">
                  <c:v>29-Jul-1998</c:v>
                </c:pt>
                <c:pt idx="199">
                  <c:v>30-Jul-1998</c:v>
                </c:pt>
                <c:pt idx="200">
                  <c:v>31-Jul-1998</c:v>
                </c:pt>
                <c:pt idx="201">
                  <c:v>03-Aug-1998</c:v>
                </c:pt>
                <c:pt idx="202">
                  <c:v>04-Aug-1998</c:v>
                </c:pt>
                <c:pt idx="203">
                  <c:v>05-Aug-1998</c:v>
                </c:pt>
                <c:pt idx="204">
                  <c:v>06-Aug-1998</c:v>
                </c:pt>
                <c:pt idx="205">
                  <c:v>07-Aug-1998</c:v>
                </c:pt>
                <c:pt idx="206">
                  <c:v>10-Aug-1998</c:v>
                </c:pt>
                <c:pt idx="207">
                  <c:v>11-Aug-1998</c:v>
                </c:pt>
                <c:pt idx="208">
                  <c:v>12-Aug-1998</c:v>
                </c:pt>
                <c:pt idx="209">
                  <c:v>13-Aug-1998</c:v>
                </c:pt>
                <c:pt idx="210">
                  <c:v>14-Aug-1998</c:v>
                </c:pt>
                <c:pt idx="211">
                  <c:v>17-Aug-1998</c:v>
                </c:pt>
                <c:pt idx="212">
                  <c:v>18-Aug-1998</c:v>
                </c:pt>
                <c:pt idx="213">
                  <c:v>19-Aug-1998</c:v>
                </c:pt>
                <c:pt idx="214">
                  <c:v>20-Aug-1998</c:v>
                </c:pt>
                <c:pt idx="215">
                  <c:v>21-Aug-1998</c:v>
                </c:pt>
                <c:pt idx="216">
                  <c:v>24-Aug-1998</c:v>
                </c:pt>
                <c:pt idx="217">
                  <c:v>25-Aug-1998</c:v>
                </c:pt>
                <c:pt idx="218">
                  <c:v>26-Aug-1998</c:v>
                </c:pt>
                <c:pt idx="219">
                  <c:v>27-Aug-1998</c:v>
                </c:pt>
                <c:pt idx="220">
                  <c:v>28-Aug-1998</c:v>
                </c:pt>
                <c:pt idx="221">
                  <c:v>31-Aug-1998</c:v>
                </c:pt>
                <c:pt idx="222">
                  <c:v>01-Sep-1998</c:v>
                </c:pt>
                <c:pt idx="223">
                  <c:v>02-Sep-1998</c:v>
                </c:pt>
                <c:pt idx="224">
                  <c:v>03-Sep-1998</c:v>
                </c:pt>
                <c:pt idx="225">
                  <c:v>04-Sep-1998</c:v>
                </c:pt>
                <c:pt idx="226">
                  <c:v>08-Sep-1998</c:v>
                </c:pt>
                <c:pt idx="227">
                  <c:v>09-Sep-1998</c:v>
                </c:pt>
                <c:pt idx="228">
                  <c:v>10-Sep-1998</c:v>
                </c:pt>
                <c:pt idx="229">
                  <c:v>11-Sep-1998</c:v>
                </c:pt>
                <c:pt idx="230">
                  <c:v>14-Sep-1998</c:v>
                </c:pt>
                <c:pt idx="231">
                  <c:v>15-Sep-1998</c:v>
                </c:pt>
                <c:pt idx="232">
                  <c:v>16-Sep-1998</c:v>
                </c:pt>
                <c:pt idx="233">
                  <c:v>17-Sep-1998</c:v>
                </c:pt>
                <c:pt idx="234">
                  <c:v>18-Sep-1998</c:v>
                </c:pt>
                <c:pt idx="235">
                  <c:v>21-Sep-1998</c:v>
                </c:pt>
                <c:pt idx="236">
                  <c:v>22-Sep-1998</c:v>
                </c:pt>
                <c:pt idx="237">
                  <c:v>23-Sep-1998</c:v>
                </c:pt>
                <c:pt idx="238">
                  <c:v>24-Sep-1998</c:v>
                </c:pt>
                <c:pt idx="239">
                  <c:v>25-Sep-1998</c:v>
                </c:pt>
                <c:pt idx="240">
                  <c:v>28-Sep-1998</c:v>
                </c:pt>
                <c:pt idx="241">
                  <c:v>29-Sep-1998</c:v>
                </c:pt>
                <c:pt idx="242">
                  <c:v>30-Sep-1998</c:v>
                </c:pt>
                <c:pt idx="243">
                  <c:v>01-Oct-1998</c:v>
                </c:pt>
                <c:pt idx="244">
                  <c:v>02-Oct-1998</c:v>
                </c:pt>
                <c:pt idx="245">
                  <c:v>05-Oct-1998</c:v>
                </c:pt>
                <c:pt idx="246">
                  <c:v>06-Oct-1998</c:v>
                </c:pt>
                <c:pt idx="247">
                  <c:v>07-Oct-1998</c:v>
                </c:pt>
                <c:pt idx="248">
                  <c:v>08-Oct-1998</c:v>
                </c:pt>
                <c:pt idx="249">
                  <c:v>09-Oct-1998</c:v>
                </c:pt>
                <c:pt idx="250">
                  <c:v>12-Oct-1998</c:v>
                </c:pt>
                <c:pt idx="251">
                  <c:v>13-Oct-1998</c:v>
                </c:pt>
                <c:pt idx="252">
                  <c:v>14-Oct-1998</c:v>
                </c:pt>
                <c:pt idx="253">
                  <c:v>15-Oct-1998</c:v>
                </c:pt>
                <c:pt idx="254">
                  <c:v>16-Oct-1998</c:v>
                </c:pt>
                <c:pt idx="255">
                  <c:v>19-Oct-1998</c:v>
                </c:pt>
                <c:pt idx="256">
                  <c:v>20-Oct-1998</c:v>
                </c:pt>
                <c:pt idx="257">
                  <c:v>21-Oct-1998</c:v>
                </c:pt>
                <c:pt idx="258">
                  <c:v>22-Oct-1998</c:v>
                </c:pt>
                <c:pt idx="259">
                  <c:v>23-Oct-1998</c:v>
                </c:pt>
                <c:pt idx="260">
                  <c:v>26-Oct-1998</c:v>
                </c:pt>
                <c:pt idx="261">
                  <c:v>27-Oct-1998</c:v>
                </c:pt>
                <c:pt idx="262">
                  <c:v>28-Oct-1998</c:v>
                </c:pt>
                <c:pt idx="263">
                  <c:v>29-Oct-1998</c:v>
                </c:pt>
                <c:pt idx="264">
                  <c:v>30-Oct-1998</c:v>
                </c:pt>
                <c:pt idx="265">
                  <c:v>02-Nov-1998</c:v>
                </c:pt>
                <c:pt idx="266">
                  <c:v>03-Nov-1998</c:v>
                </c:pt>
                <c:pt idx="267">
                  <c:v>04-Nov-1998</c:v>
                </c:pt>
                <c:pt idx="268">
                  <c:v>05-Nov-1998</c:v>
                </c:pt>
                <c:pt idx="269">
                  <c:v>06-Nov-1998</c:v>
                </c:pt>
                <c:pt idx="270">
                  <c:v>09-Nov-1998</c:v>
                </c:pt>
                <c:pt idx="271">
                  <c:v>10-Nov-1998</c:v>
                </c:pt>
                <c:pt idx="272">
                  <c:v>11-Nov-1998</c:v>
                </c:pt>
                <c:pt idx="273">
                  <c:v>12-Nov-1998</c:v>
                </c:pt>
                <c:pt idx="274">
                  <c:v>13-Nov-1998</c:v>
                </c:pt>
                <c:pt idx="275">
                  <c:v>16-Nov-1998</c:v>
                </c:pt>
                <c:pt idx="276">
                  <c:v>17-Nov-1998</c:v>
                </c:pt>
                <c:pt idx="277">
                  <c:v>18-Nov-1998</c:v>
                </c:pt>
                <c:pt idx="278">
                  <c:v>19-Nov-1998</c:v>
                </c:pt>
                <c:pt idx="279">
                  <c:v>20-Nov-1998</c:v>
                </c:pt>
                <c:pt idx="280">
                  <c:v>23-Nov-1998</c:v>
                </c:pt>
                <c:pt idx="281">
                  <c:v>24-Nov-1998</c:v>
                </c:pt>
                <c:pt idx="282">
                  <c:v>25-Nov-1998</c:v>
                </c:pt>
                <c:pt idx="283">
                  <c:v>27-Nov-1998</c:v>
                </c:pt>
                <c:pt idx="284">
                  <c:v>30-Nov-1998</c:v>
                </c:pt>
                <c:pt idx="285">
                  <c:v>01-Dec-1998</c:v>
                </c:pt>
                <c:pt idx="286">
                  <c:v>02-Dec-1998</c:v>
                </c:pt>
                <c:pt idx="287">
                  <c:v>03-Dec-1998</c:v>
                </c:pt>
                <c:pt idx="288">
                  <c:v>04-Dec-1998</c:v>
                </c:pt>
                <c:pt idx="289">
                  <c:v>07-Dec-1998</c:v>
                </c:pt>
                <c:pt idx="290">
                  <c:v>08-Dec-1998</c:v>
                </c:pt>
                <c:pt idx="291">
                  <c:v>09-Dec-1998</c:v>
                </c:pt>
                <c:pt idx="292">
                  <c:v>10-Dec-1998</c:v>
                </c:pt>
                <c:pt idx="293">
                  <c:v>11-Dec-1998</c:v>
                </c:pt>
                <c:pt idx="294">
                  <c:v>14-Dec-1998</c:v>
                </c:pt>
                <c:pt idx="295">
                  <c:v>15-Dec-1998</c:v>
                </c:pt>
                <c:pt idx="296">
                  <c:v>16-Dec-1998</c:v>
                </c:pt>
                <c:pt idx="297">
                  <c:v>17-Dec-1998</c:v>
                </c:pt>
                <c:pt idx="298">
                  <c:v>18-Dec-1998</c:v>
                </c:pt>
                <c:pt idx="299">
                  <c:v>21-Dec-1998</c:v>
                </c:pt>
                <c:pt idx="300">
                  <c:v>22-Dec-1998</c:v>
                </c:pt>
                <c:pt idx="301">
                  <c:v>23-Dec-1998</c:v>
                </c:pt>
                <c:pt idx="302">
                  <c:v>24-Dec-1998</c:v>
                </c:pt>
                <c:pt idx="303">
                  <c:v>28-Dec-1998</c:v>
                </c:pt>
                <c:pt idx="304">
                  <c:v>29-Dec-1998</c:v>
                </c:pt>
                <c:pt idx="305">
                  <c:v>30-Dec-1998</c:v>
                </c:pt>
                <c:pt idx="306">
                  <c:v>31-Dec-1998</c:v>
                </c:pt>
                <c:pt idx="307">
                  <c:v>04-Jan-1999</c:v>
                </c:pt>
                <c:pt idx="308">
                  <c:v>05-Jan-1999</c:v>
                </c:pt>
                <c:pt idx="309">
                  <c:v>06-Jan-1999</c:v>
                </c:pt>
                <c:pt idx="310">
                  <c:v>07-Jan-1999</c:v>
                </c:pt>
                <c:pt idx="311">
                  <c:v>08-Jan-1999</c:v>
                </c:pt>
                <c:pt idx="312">
                  <c:v>11-Jan-1999</c:v>
                </c:pt>
                <c:pt idx="313">
                  <c:v>12-Jan-1999</c:v>
                </c:pt>
                <c:pt idx="314">
                  <c:v>13-Jan-1999</c:v>
                </c:pt>
                <c:pt idx="315">
                  <c:v>14-Jan-1999</c:v>
                </c:pt>
                <c:pt idx="316">
                  <c:v>15-Jan-1999</c:v>
                </c:pt>
                <c:pt idx="317">
                  <c:v>19-Jan-1999</c:v>
                </c:pt>
                <c:pt idx="318">
                  <c:v>20-Jan-1999</c:v>
                </c:pt>
                <c:pt idx="319">
                  <c:v>21-Jan-1999</c:v>
                </c:pt>
                <c:pt idx="320">
                  <c:v>22-Jan-1999</c:v>
                </c:pt>
                <c:pt idx="321">
                  <c:v>25-Jan-1999</c:v>
                </c:pt>
                <c:pt idx="322">
                  <c:v>26-Jan-1999</c:v>
                </c:pt>
                <c:pt idx="323">
                  <c:v>27-Jan-1999</c:v>
                </c:pt>
                <c:pt idx="324">
                  <c:v>28-Jan-1999</c:v>
                </c:pt>
                <c:pt idx="325">
                  <c:v>29-Jan-1999</c:v>
                </c:pt>
                <c:pt idx="326">
                  <c:v>01-Feb-1999</c:v>
                </c:pt>
                <c:pt idx="327">
                  <c:v>02-Feb-1999</c:v>
                </c:pt>
                <c:pt idx="328">
                  <c:v>03-Feb-1999</c:v>
                </c:pt>
                <c:pt idx="329">
                  <c:v>04-Feb-1999</c:v>
                </c:pt>
                <c:pt idx="330">
                  <c:v>05-Feb-1999</c:v>
                </c:pt>
                <c:pt idx="331">
                  <c:v>08-Feb-1999</c:v>
                </c:pt>
                <c:pt idx="332">
                  <c:v>09-Feb-1999</c:v>
                </c:pt>
                <c:pt idx="333">
                  <c:v>10-Feb-1999</c:v>
                </c:pt>
                <c:pt idx="334">
                  <c:v>11-Feb-1999</c:v>
                </c:pt>
                <c:pt idx="335">
                  <c:v>12-Feb-1999</c:v>
                </c:pt>
                <c:pt idx="336">
                  <c:v>16-Feb-1999</c:v>
                </c:pt>
                <c:pt idx="337">
                  <c:v>17-Feb-1999</c:v>
                </c:pt>
                <c:pt idx="338">
                  <c:v>18-Feb-1999</c:v>
                </c:pt>
                <c:pt idx="339">
                  <c:v>19-Feb-1999</c:v>
                </c:pt>
                <c:pt idx="340">
                  <c:v>22-Feb-1999</c:v>
                </c:pt>
                <c:pt idx="341">
                  <c:v>23-Feb-1999</c:v>
                </c:pt>
                <c:pt idx="342">
                  <c:v>24-Feb-1999</c:v>
                </c:pt>
                <c:pt idx="343">
                  <c:v>25-Feb-1999</c:v>
                </c:pt>
                <c:pt idx="344">
                  <c:v>26-Feb-1999</c:v>
                </c:pt>
                <c:pt idx="345">
                  <c:v>01-Mar-1999</c:v>
                </c:pt>
                <c:pt idx="346">
                  <c:v>02-Mar-1999</c:v>
                </c:pt>
                <c:pt idx="347">
                  <c:v>03-Mar-1999</c:v>
                </c:pt>
                <c:pt idx="348">
                  <c:v>04-Mar-1999</c:v>
                </c:pt>
                <c:pt idx="349">
                  <c:v>05-Mar-1999</c:v>
                </c:pt>
                <c:pt idx="350">
                  <c:v>08-Mar-1999</c:v>
                </c:pt>
                <c:pt idx="351">
                  <c:v>09-Mar-1999</c:v>
                </c:pt>
                <c:pt idx="352">
                  <c:v>10-Mar-1999</c:v>
                </c:pt>
                <c:pt idx="353">
                  <c:v>11-Mar-1999</c:v>
                </c:pt>
                <c:pt idx="354">
                  <c:v>12-Mar-1999</c:v>
                </c:pt>
                <c:pt idx="355">
                  <c:v>15-Mar-1999</c:v>
                </c:pt>
                <c:pt idx="356">
                  <c:v>16-Mar-1999</c:v>
                </c:pt>
                <c:pt idx="357">
                  <c:v>17-Mar-1999</c:v>
                </c:pt>
                <c:pt idx="358">
                  <c:v>18-Mar-1999</c:v>
                </c:pt>
                <c:pt idx="359">
                  <c:v>19-Mar-1999</c:v>
                </c:pt>
                <c:pt idx="360">
                  <c:v>22-Mar-1999</c:v>
                </c:pt>
                <c:pt idx="361">
                  <c:v>23-Mar-1999</c:v>
                </c:pt>
                <c:pt idx="362">
                  <c:v>24-Mar-1999</c:v>
                </c:pt>
                <c:pt idx="363">
                  <c:v>25-Mar-1999</c:v>
                </c:pt>
                <c:pt idx="364">
                  <c:v>26-Mar-1999</c:v>
                </c:pt>
                <c:pt idx="365">
                  <c:v>29-Mar-1999</c:v>
                </c:pt>
                <c:pt idx="366">
                  <c:v>30-Mar-1999</c:v>
                </c:pt>
                <c:pt idx="367">
                  <c:v>31-Mar-1999</c:v>
                </c:pt>
                <c:pt idx="368">
                  <c:v>01-Apr-1999</c:v>
                </c:pt>
                <c:pt idx="369">
                  <c:v>05-Apr-1999</c:v>
                </c:pt>
                <c:pt idx="370">
                  <c:v>06-Apr-1999</c:v>
                </c:pt>
                <c:pt idx="371">
                  <c:v>07-Apr-1999</c:v>
                </c:pt>
                <c:pt idx="372">
                  <c:v>08-Apr-1999</c:v>
                </c:pt>
                <c:pt idx="373">
                  <c:v>09-Apr-1999</c:v>
                </c:pt>
                <c:pt idx="374">
                  <c:v>12-Apr-1999</c:v>
                </c:pt>
                <c:pt idx="375">
                  <c:v>13-Apr-1999</c:v>
                </c:pt>
                <c:pt idx="376">
                  <c:v>14-Apr-1999</c:v>
                </c:pt>
                <c:pt idx="377">
                  <c:v>15-Apr-1999</c:v>
                </c:pt>
                <c:pt idx="378">
                  <c:v>16-Apr-1999</c:v>
                </c:pt>
                <c:pt idx="379">
                  <c:v>19-Apr-1999</c:v>
                </c:pt>
                <c:pt idx="380">
                  <c:v>20-Apr-1999</c:v>
                </c:pt>
                <c:pt idx="381">
                  <c:v>21-Apr-1999</c:v>
                </c:pt>
                <c:pt idx="382">
                  <c:v>22-Apr-1999</c:v>
                </c:pt>
                <c:pt idx="383">
                  <c:v>23-Apr-1999</c:v>
                </c:pt>
                <c:pt idx="384">
                  <c:v>26-Apr-1999</c:v>
                </c:pt>
                <c:pt idx="385">
                  <c:v>27-Apr-1999</c:v>
                </c:pt>
                <c:pt idx="386">
                  <c:v>28-Apr-1999</c:v>
                </c:pt>
                <c:pt idx="387">
                  <c:v>29-Apr-1999</c:v>
                </c:pt>
                <c:pt idx="388">
                  <c:v>30-Apr-1999</c:v>
                </c:pt>
                <c:pt idx="389">
                  <c:v>03-May-1999</c:v>
                </c:pt>
                <c:pt idx="390">
                  <c:v>04-May-1999</c:v>
                </c:pt>
                <c:pt idx="391">
                  <c:v>05-May-1999</c:v>
                </c:pt>
                <c:pt idx="392">
                  <c:v>06-May-1999</c:v>
                </c:pt>
                <c:pt idx="393">
                  <c:v>07-May-1999</c:v>
                </c:pt>
                <c:pt idx="394">
                  <c:v>10-May-1999</c:v>
                </c:pt>
                <c:pt idx="395">
                  <c:v>11-May-1999</c:v>
                </c:pt>
                <c:pt idx="396">
                  <c:v>12-May-1999</c:v>
                </c:pt>
                <c:pt idx="397">
                  <c:v>13-May-1999</c:v>
                </c:pt>
                <c:pt idx="398">
                  <c:v>14-May-1999</c:v>
                </c:pt>
                <c:pt idx="399">
                  <c:v>17-May-1999</c:v>
                </c:pt>
                <c:pt idx="400">
                  <c:v>18-May-1999</c:v>
                </c:pt>
                <c:pt idx="401">
                  <c:v>19-May-1999</c:v>
                </c:pt>
                <c:pt idx="402">
                  <c:v>20-May-1999</c:v>
                </c:pt>
                <c:pt idx="403">
                  <c:v>21-May-1999</c:v>
                </c:pt>
                <c:pt idx="404">
                  <c:v>24-May-1999</c:v>
                </c:pt>
                <c:pt idx="405">
                  <c:v>25-May-1999</c:v>
                </c:pt>
                <c:pt idx="406">
                  <c:v>26-May-1999</c:v>
                </c:pt>
                <c:pt idx="407">
                  <c:v>27-May-1999</c:v>
                </c:pt>
                <c:pt idx="408">
                  <c:v>28-May-1999</c:v>
                </c:pt>
                <c:pt idx="409">
                  <c:v>01-Jun-1999</c:v>
                </c:pt>
                <c:pt idx="410">
                  <c:v>02-Jun-1999</c:v>
                </c:pt>
                <c:pt idx="411">
                  <c:v>03-Jun-1999</c:v>
                </c:pt>
                <c:pt idx="412">
                  <c:v>04-Jun-1999</c:v>
                </c:pt>
                <c:pt idx="413">
                  <c:v>07-Jun-1999</c:v>
                </c:pt>
                <c:pt idx="414">
                  <c:v>08-Jun-1999</c:v>
                </c:pt>
                <c:pt idx="415">
                  <c:v>09-Jun-1999</c:v>
                </c:pt>
                <c:pt idx="416">
                  <c:v>10-Jun-1999</c:v>
                </c:pt>
                <c:pt idx="417">
                  <c:v>11-Jun-1999</c:v>
                </c:pt>
                <c:pt idx="418">
                  <c:v>14-Jun-1999</c:v>
                </c:pt>
                <c:pt idx="419">
                  <c:v>15-Jun-1999</c:v>
                </c:pt>
                <c:pt idx="420">
                  <c:v>16-Jun-1999</c:v>
                </c:pt>
                <c:pt idx="421">
                  <c:v>17-Jun-1999</c:v>
                </c:pt>
                <c:pt idx="422">
                  <c:v>18-Jun-1999</c:v>
                </c:pt>
                <c:pt idx="423">
                  <c:v>21-Jun-1999</c:v>
                </c:pt>
                <c:pt idx="424">
                  <c:v>22-Jun-1999</c:v>
                </c:pt>
                <c:pt idx="425">
                  <c:v>23-Jun-1999</c:v>
                </c:pt>
                <c:pt idx="426">
                  <c:v>24-Jun-1999</c:v>
                </c:pt>
                <c:pt idx="427">
                  <c:v>25-Jun-1999</c:v>
                </c:pt>
                <c:pt idx="428">
                  <c:v>28-Jun-1999</c:v>
                </c:pt>
                <c:pt idx="429">
                  <c:v>29-Jun-1999</c:v>
                </c:pt>
                <c:pt idx="430">
                  <c:v>30-Jun-1999</c:v>
                </c:pt>
                <c:pt idx="431">
                  <c:v>01-Jul-1999</c:v>
                </c:pt>
                <c:pt idx="432">
                  <c:v>02-Jul-1999</c:v>
                </c:pt>
                <c:pt idx="433">
                  <c:v>06-Jul-1999</c:v>
                </c:pt>
                <c:pt idx="434">
                  <c:v>07-Jul-1999</c:v>
                </c:pt>
                <c:pt idx="435">
                  <c:v>08-Jul-1999</c:v>
                </c:pt>
                <c:pt idx="436">
                  <c:v>09-Jul-1999</c:v>
                </c:pt>
                <c:pt idx="437">
                  <c:v>12-Jul-1999</c:v>
                </c:pt>
                <c:pt idx="438">
                  <c:v>13-Jul-1999</c:v>
                </c:pt>
                <c:pt idx="439">
                  <c:v>14-Jul-1999</c:v>
                </c:pt>
                <c:pt idx="440">
                  <c:v>15-Jul-1999</c:v>
                </c:pt>
                <c:pt idx="441">
                  <c:v>16-Jul-1999</c:v>
                </c:pt>
                <c:pt idx="442">
                  <c:v>19-Jul-1999</c:v>
                </c:pt>
                <c:pt idx="443">
                  <c:v>20-Jul-1999</c:v>
                </c:pt>
                <c:pt idx="444">
                  <c:v>21-Jul-1999</c:v>
                </c:pt>
                <c:pt idx="445">
                  <c:v>22-Jul-1999</c:v>
                </c:pt>
                <c:pt idx="446">
                  <c:v>23-Jul-1999</c:v>
                </c:pt>
                <c:pt idx="447">
                  <c:v>26-Jul-1999</c:v>
                </c:pt>
                <c:pt idx="448">
                  <c:v>27-Jul-1999</c:v>
                </c:pt>
                <c:pt idx="449">
                  <c:v>28-Jul-1999</c:v>
                </c:pt>
                <c:pt idx="450">
                  <c:v>29-Jul-1999</c:v>
                </c:pt>
                <c:pt idx="451">
                  <c:v>30-Jul-1999</c:v>
                </c:pt>
                <c:pt idx="452">
                  <c:v>02-Aug-1999</c:v>
                </c:pt>
                <c:pt idx="453">
                  <c:v>03-Aug-1999</c:v>
                </c:pt>
                <c:pt idx="454">
                  <c:v>04-Aug-1999</c:v>
                </c:pt>
                <c:pt idx="455">
                  <c:v>05-Aug-1999</c:v>
                </c:pt>
                <c:pt idx="456">
                  <c:v>06-Aug-1999</c:v>
                </c:pt>
                <c:pt idx="457">
                  <c:v>09-Aug-1999</c:v>
                </c:pt>
                <c:pt idx="458">
                  <c:v>10-Aug-1999</c:v>
                </c:pt>
                <c:pt idx="459">
                  <c:v>11-Aug-1999</c:v>
                </c:pt>
                <c:pt idx="460">
                  <c:v>12-Aug-1999</c:v>
                </c:pt>
                <c:pt idx="461">
                  <c:v>13-Aug-1999</c:v>
                </c:pt>
                <c:pt idx="462">
                  <c:v>16-Aug-1999</c:v>
                </c:pt>
                <c:pt idx="463">
                  <c:v>17-Aug-1999</c:v>
                </c:pt>
                <c:pt idx="464">
                  <c:v>18-Aug-1999</c:v>
                </c:pt>
                <c:pt idx="465">
                  <c:v>19-Aug-1999</c:v>
                </c:pt>
                <c:pt idx="466">
                  <c:v>20-Aug-1999</c:v>
                </c:pt>
                <c:pt idx="467">
                  <c:v>23-Aug-1999</c:v>
                </c:pt>
                <c:pt idx="468">
                  <c:v>24-Aug-1999</c:v>
                </c:pt>
                <c:pt idx="469">
                  <c:v>25-Aug-1999</c:v>
                </c:pt>
                <c:pt idx="470">
                  <c:v>26-Aug-1999</c:v>
                </c:pt>
                <c:pt idx="471">
                  <c:v>27-Aug-1999</c:v>
                </c:pt>
                <c:pt idx="472">
                  <c:v>30-Aug-1999</c:v>
                </c:pt>
                <c:pt idx="473">
                  <c:v>31-Aug-1999</c:v>
                </c:pt>
                <c:pt idx="474">
                  <c:v>01-Sep-1999</c:v>
                </c:pt>
                <c:pt idx="475">
                  <c:v>02-Sep-1999</c:v>
                </c:pt>
                <c:pt idx="476">
                  <c:v>03-Sep-1999</c:v>
                </c:pt>
                <c:pt idx="477">
                  <c:v>07-Sep-1999</c:v>
                </c:pt>
                <c:pt idx="478">
                  <c:v>08-Sep-1999</c:v>
                </c:pt>
                <c:pt idx="479">
                  <c:v>09-Sep-1999</c:v>
                </c:pt>
                <c:pt idx="480">
                  <c:v>10-Sep-1999</c:v>
                </c:pt>
                <c:pt idx="481">
                  <c:v>13-Sep-1999</c:v>
                </c:pt>
                <c:pt idx="482">
                  <c:v>14-Sep-1999</c:v>
                </c:pt>
                <c:pt idx="483">
                  <c:v>15-Sep-1999</c:v>
                </c:pt>
                <c:pt idx="484">
                  <c:v>16-Sep-1999</c:v>
                </c:pt>
                <c:pt idx="485">
                  <c:v>17-Sep-1999</c:v>
                </c:pt>
                <c:pt idx="486">
                  <c:v>20-Sep-1999</c:v>
                </c:pt>
                <c:pt idx="487">
                  <c:v>21-Sep-1999</c:v>
                </c:pt>
                <c:pt idx="488">
                  <c:v>22-Sep-1999</c:v>
                </c:pt>
                <c:pt idx="489">
                  <c:v>23-Sep-1999</c:v>
                </c:pt>
                <c:pt idx="490">
                  <c:v>24-Sep-1999</c:v>
                </c:pt>
                <c:pt idx="491">
                  <c:v>27-Sep-1999</c:v>
                </c:pt>
                <c:pt idx="492">
                  <c:v>28-Sep-1999</c:v>
                </c:pt>
                <c:pt idx="493">
                  <c:v>29-Sep-1999</c:v>
                </c:pt>
                <c:pt idx="494">
                  <c:v>30-Sep-1999</c:v>
                </c:pt>
                <c:pt idx="495">
                  <c:v>01-Oct-1999</c:v>
                </c:pt>
                <c:pt idx="496">
                  <c:v>04-Oct-1999</c:v>
                </c:pt>
                <c:pt idx="497">
                  <c:v>05-Oct-1999</c:v>
                </c:pt>
                <c:pt idx="498">
                  <c:v>06-Oct-1999</c:v>
                </c:pt>
                <c:pt idx="499">
                  <c:v>07-Oct-1999</c:v>
                </c:pt>
                <c:pt idx="500">
                  <c:v>08-Oct-1999</c:v>
                </c:pt>
                <c:pt idx="501">
                  <c:v>11-Oct-1999</c:v>
                </c:pt>
                <c:pt idx="502">
                  <c:v>12-Oct-1999</c:v>
                </c:pt>
                <c:pt idx="503">
                  <c:v>13-Oct-1999</c:v>
                </c:pt>
                <c:pt idx="504">
                  <c:v>14-Oct-1999</c:v>
                </c:pt>
                <c:pt idx="505">
                  <c:v>15-Oct-1999</c:v>
                </c:pt>
                <c:pt idx="506">
                  <c:v>18-Oct-1999</c:v>
                </c:pt>
                <c:pt idx="507">
                  <c:v>19-Oct-1999</c:v>
                </c:pt>
                <c:pt idx="508">
                  <c:v>20-Oct-1999</c:v>
                </c:pt>
                <c:pt idx="509">
                  <c:v>21-Oct-1999</c:v>
                </c:pt>
                <c:pt idx="510">
                  <c:v>22-Oct-1999</c:v>
                </c:pt>
                <c:pt idx="511">
                  <c:v>25-Oct-1999</c:v>
                </c:pt>
                <c:pt idx="512">
                  <c:v>26-Oct-1999</c:v>
                </c:pt>
                <c:pt idx="513">
                  <c:v>27-Oct-1999</c:v>
                </c:pt>
                <c:pt idx="514">
                  <c:v>28-Oct-1999</c:v>
                </c:pt>
                <c:pt idx="515">
                  <c:v>29-Oct-1999</c:v>
                </c:pt>
                <c:pt idx="516">
                  <c:v>01-Nov-1999</c:v>
                </c:pt>
                <c:pt idx="517">
                  <c:v>02-Nov-1999</c:v>
                </c:pt>
                <c:pt idx="518">
                  <c:v>03-Nov-1999</c:v>
                </c:pt>
                <c:pt idx="519">
                  <c:v>04-Nov-1999</c:v>
                </c:pt>
                <c:pt idx="520">
                  <c:v>05-Nov-1999</c:v>
                </c:pt>
                <c:pt idx="521">
                  <c:v>08-Nov-1999</c:v>
                </c:pt>
                <c:pt idx="522">
                  <c:v>09-Nov-1999</c:v>
                </c:pt>
                <c:pt idx="523">
                  <c:v>10-Nov-1999</c:v>
                </c:pt>
                <c:pt idx="524">
                  <c:v>11-Nov-1999</c:v>
                </c:pt>
                <c:pt idx="525">
                  <c:v>12-Nov-1999</c:v>
                </c:pt>
                <c:pt idx="526">
                  <c:v>15-Nov-1999</c:v>
                </c:pt>
                <c:pt idx="527">
                  <c:v>16-Nov-1999</c:v>
                </c:pt>
                <c:pt idx="528">
                  <c:v>17-Nov-1999</c:v>
                </c:pt>
                <c:pt idx="529">
                  <c:v>18-Nov-1999</c:v>
                </c:pt>
                <c:pt idx="530">
                  <c:v>19-Nov-1999</c:v>
                </c:pt>
                <c:pt idx="531">
                  <c:v>22-Nov-1999</c:v>
                </c:pt>
                <c:pt idx="532">
                  <c:v>23-Nov-1999</c:v>
                </c:pt>
                <c:pt idx="533">
                  <c:v>24-Nov-1999</c:v>
                </c:pt>
                <c:pt idx="534">
                  <c:v>26-Nov-1999</c:v>
                </c:pt>
                <c:pt idx="535">
                  <c:v>29-Nov-1999</c:v>
                </c:pt>
                <c:pt idx="536">
                  <c:v>30-Nov-1999</c:v>
                </c:pt>
                <c:pt idx="537">
                  <c:v>01-Dec-1999</c:v>
                </c:pt>
                <c:pt idx="538">
                  <c:v>02-Dec-1999</c:v>
                </c:pt>
                <c:pt idx="539">
                  <c:v>03-Dec-1999</c:v>
                </c:pt>
                <c:pt idx="540">
                  <c:v>06-Dec-1999</c:v>
                </c:pt>
                <c:pt idx="541">
                  <c:v>07-Dec-1999</c:v>
                </c:pt>
                <c:pt idx="542">
                  <c:v>08-Dec-1999</c:v>
                </c:pt>
                <c:pt idx="543">
                  <c:v>09-Dec-1999</c:v>
                </c:pt>
                <c:pt idx="544">
                  <c:v>10-Dec-1999</c:v>
                </c:pt>
                <c:pt idx="545">
                  <c:v>13-Dec-1999</c:v>
                </c:pt>
                <c:pt idx="546">
                  <c:v>14-Dec-1999</c:v>
                </c:pt>
                <c:pt idx="547">
                  <c:v>15-Dec-1999</c:v>
                </c:pt>
                <c:pt idx="548">
                  <c:v>16-Dec-1999</c:v>
                </c:pt>
                <c:pt idx="549">
                  <c:v>17-Dec-1999</c:v>
                </c:pt>
                <c:pt idx="550">
                  <c:v>20-Dec-1999</c:v>
                </c:pt>
                <c:pt idx="551">
                  <c:v>21-Dec-1999</c:v>
                </c:pt>
                <c:pt idx="552">
                  <c:v>22-Dec-1999</c:v>
                </c:pt>
                <c:pt idx="553">
                  <c:v>23-Dec-1999</c:v>
                </c:pt>
                <c:pt idx="554">
                  <c:v>27-Dec-1999</c:v>
                </c:pt>
                <c:pt idx="555">
                  <c:v>28-Dec-1999</c:v>
                </c:pt>
                <c:pt idx="556">
                  <c:v>29-Dec-1999</c:v>
                </c:pt>
                <c:pt idx="557">
                  <c:v>30-Dec-1999</c:v>
                </c:pt>
                <c:pt idx="558">
                  <c:v>31-Dec-1999</c:v>
                </c:pt>
                <c:pt idx="559">
                  <c:v>03-Jan-2000</c:v>
                </c:pt>
                <c:pt idx="560">
                  <c:v>04-Jan-2000</c:v>
                </c:pt>
                <c:pt idx="561">
                  <c:v>05-Jan-2000</c:v>
                </c:pt>
                <c:pt idx="562">
                  <c:v>06-Jan-2000</c:v>
                </c:pt>
                <c:pt idx="563">
                  <c:v>07-Jan-2000</c:v>
                </c:pt>
                <c:pt idx="564">
                  <c:v>10-Jan-2000</c:v>
                </c:pt>
                <c:pt idx="565">
                  <c:v>11-Jan-2000</c:v>
                </c:pt>
                <c:pt idx="566">
                  <c:v>12-Jan-2000</c:v>
                </c:pt>
                <c:pt idx="567">
                  <c:v>13-Jan-2000</c:v>
                </c:pt>
                <c:pt idx="568">
                  <c:v>14-Jan-2000</c:v>
                </c:pt>
                <c:pt idx="569">
                  <c:v>18-Jan-2000</c:v>
                </c:pt>
                <c:pt idx="570">
                  <c:v>19-Jan-2000</c:v>
                </c:pt>
                <c:pt idx="571">
                  <c:v>20-Jan-2000</c:v>
                </c:pt>
                <c:pt idx="572">
                  <c:v>21-Jan-2000</c:v>
                </c:pt>
                <c:pt idx="573">
                  <c:v>24-Jan-2000</c:v>
                </c:pt>
                <c:pt idx="574">
                  <c:v>25-Jan-2000</c:v>
                </c:pt>
                <c:pt idx="575">
                  <c:v>26-Jan-2000</c:v>
                </c:pt>
                <c:pt idx="576">
                  <c:v>27-Jan-2000</c:v>
                </c:pt>
                <c:pt idx="577">
                  <c:v>28-Jan-2000</c:v>
                </c:pt>
                <c:pt idx="578">
                  <c:v>31-Jan-2000</c:v>
                </c:pt>
                <c:pt idx="579">
                  <c:v>01-Feb-2000</c:v>
                </c:pt>
                <c:pt idx="580">
                  <c:v>02-Feb-2000</c:v>
                </c:pt>
                <c:pt idx="581">
                  <c:v>03-Feb-2000</c:v>
                </c:pt>
                <c:pt idx="582">
                  <c:v>04-Feb-2000</c:v>
                </c:pt>
                <c:pt idx="583">
                  <c:v>07-Feb-2000</c:v>
                </c:pt>
                <c:pt idx="584">
                  <c:v>08-Feb-2000</c:v>
                </c:pt>
                <c:pt idx="585">
                  <c:v>09-Feb-2000</c:v>
                </c:pt>
                <c:pt idx="586">
                  <c:v>10-Feb-2000</c:v>
                </c:pt>
                <c:pt idx="587">
                  <c:v>11-Feb-2000</c:v>
                </c:pt>
                <c:pt idx="588">
                  <c:v>14-Feb-2000</c:v>
                </c:pt>
                <c:pt idx="589">
                  <c:v>15-Feb-2000</c:v>
                </c:pt>
                <c:pt idx="590">
                  <c:v>16-Feb-2000</c:v>
                </c:pt>
                <c:pt idx="591">
                  <c:v>17-Feb-2000</c:v>
                </c:pt>
                <c:pt idx="592">
                  <c:v>18-Feb-2000</c:v>
                </c:pt>
                <c:pt idx="593">
                  <c:v>22-Feb-2000</c:v>
                </c:pt>
                <c:pt idx="594">
                  <c:v>23-Feb-2000</c:v>
                </c:pt>
                <c:pt idx="595">
                  <c:v>24-Feb-2000</c:v>
                </c:pt>
                <c:pt idx="596">
                  <c:v>25-Feb-2000</c:v>
                </c:pt>
                <c:pt idx="597">
                  <c:v>28-Feb-2000</c:v>
                </c:pt>
                <c:pt idx="598">
                  <c:v>29-Feb-2000</c:v>
                </c:pt>
                <c:pt idx="599">
                  <c:v>01-Mar-2000</c:v>
                </c:pt>
                <c:pt idx="600">
                  <c:v>02-Mar-2000</c:v>
                </c:pt>
                <c:pt idx="601">
                  <c:v>03-Mar-2000</c:v>
                </c:pt>
                <c:pt idx="602">
                  <c:v>06-Mar-2000</c:v>
                </c:pt>
                <c:pt idx="603">
                  <c:v>07-Mar-2000</c:v>
                </c:pt>
                <c:pt idx="604">
                  <c:v>08-Mar-2000</c:v>
                </c:pt>
                <c:pt idx="605">
                  <c:v>09-Mar-2000</c:v>
                </c:pt>
                <c:pt idx="606">
                  <c:v>10-Mar-2000</c:v>
                </c:pt>
                <c:pt idx="607">
                  <c:v>13-Mar-2000</c:v>
                </c:pt>
                <c:pt idx="608">
                  <c:v>14-Mar-2000</c:v>
                </c:pt>
                <c:pt idx="609">
                  <c:v>15-Mar-2000</c:v>
                </c:pt>
                <c:pt idx="610">
                  <c:v>16-Mar-2000</c:v>
                </c:pt>
                <c:pt idx="611">
                  <c:v>17-Mar-2000</c:v>
                </c:pt>
                <c:pt idx="612">
                  <c:v>20-Mar-2000</c:v>
                </c:pt>
                <c:pt idx="613">
                  <c:v>21-Mar-2000</c:v>
                </c:pt>
                <c:pt idx="614">
                  <c:v>22-Mar-2000</c:v>
                </c:pt>
                <c:pt idx="615">
                  <c:v>23-Mar-2000</c:v>
                </c:pt>
                <c:pt idx="616">
                  <c:v>24-Mar-2000</c:v>
                </c:pt>
                <c:pt idx="617">
                  <c:v>27-Mar-2000</c:v>
                </c:pt>
                <c:pt idx="618">
                  <c:v>28-Mar-2000</c:v>
                </c:pt>
                <c:pt idx="619">
                  <c:v>29-Mar-2000</c:v>
                </c:pt>
                <c:pt idx="620">
                  <c:v>30-Mar-2000</c:v>
                </c:pt>
                <c:pt idx="621">
                  <c:v>31-Mar-2000</c:v>
                </c:pt>
                <c:pt idx="622">
                  <c:v>03-Apr-2000</c:v>
                </c:pt>
                <c:pt idx="623">
                  <c:v>04-Apr-2000</c:v>
                </c:pt>
                <c:pt idx="624">
                  <c:v>05-Apr-2000</c:v>
                </c:pt>
                <c:pt idx="625">
                  <c:v>06-Apr-2000</c:v>
                </c:pt>
                <c:pt idx="626">
                  <c:v>07-Apr-2000</c:v>
                </c:pt>
                <c:pt idx="627">
                  <c:v>10-Apr-2000</c:v>
                </c:pt>
                <c:pt idx="628">
                  <c:v>11-Apr-2000</c:v>
                </c:pt>
                <c:pt idx="629">
                  <c:v>12-Apr-2000</c:v>
                </c:pt>
                <c:pt idx="630">
                  <c:v>13-Apr-2000</c:v>
                </c:pt>
                <c:pt idx="631">
                  <c:v>14-Apr-2000</c:v>
                </c:pt>
                <c:pt idx="632">
                  <c:v>17-Apr-2000</c:v>
                </c:pt>
                <c:pt idx="633">
                  <c:v>18-Apr-2000</c:v>
                </c:pt>
                <c:pt idx="634">
                  <c:v>19-Apr-2000</c:v>
                </c:pt>
                <c:pt idx="635">
                  <c:v>20-Apr-2000</c:v>
                </c:pt>
                <c:pt idx="636">
                  <c:v>24-Apr-2000</c:v>
                </c:pt>
                <c:pt idx="637">
                  <c:v>25-Apr-2000</c:v>
                </c:pt>
                <c:pt idx="638">
                  <c:v>26-Apr-2000</c:v>
                </c:pt>
                <c:pt idx="639">
                  <c:v>27-Apr-2000</c:v>
                </c:pt>
                <c:pt idx="640">
                  <c:v>28-Apr-2000</c:v>
                </c:pt>
                <c:pt idx="641">
                  <c:v>01-May-2000</c:v>
                </c:pt>
                <c:pt idx="642">
                  <c:v>02-May-2000</c:v>
                </c:pt>
                <c:pt idx="643">
                  <c:v>03-May-2000</c:v>
                </c:pt>
                <c:pt idx="644">
                  <c:v>04-May-2000</c:v>
                </c:pt>
                <c:pt idx="645">
                  <c:v>05-May-2000</c:v>
                </c:pt>
                <c:pt idx="646">
                  <c:v>08-May-2000</c:v>
                </c:pt>
                <c:pt idx="647">
                  <c:v>09-May-2000</c:v>
                </c:pt>
                <c:pt idx="648">
                  <c:v>10-May-2000</c:v>
                </c:pt>
                <c:pt idx="649">
                  <c:v>11-May-2000</c:v>
                </c:pt>
                <c:pt idx="650">
                  <c:v>12-May-2000</c:v>
                </c:pt>
                <c:pt idx="651">
                  <c:v>15-May-2000</c:v>
                </c:pt>
                <c:pt idx="652">
                  <c:v>16-May-2000</c:v>
                </c:pt>
                <c:pt idx="653">
                  <c:v>17-May-2000</c:v>
                </c:pt>
                <c:pt idx="654">
                  <c:v>18-May-2000</c:v>
                </c:pt>
                <c:pt idx="655">
                  <c:v>19-May-2000</c:v>
                </c:pt>
                <c:pt idx="656">
                  <c:v>22-May-2000</c:v>
                </c:pt>
                <c:pt idx="657">
                  <c:v>23-May-2000</c:v>
                </c:pt>
                <c:pt idx="658">
                  <c:v>24-May-2000</c:v>
                </c:pt>
                <c:pt idx="659">
                  <c:v>25-May-2000</c:v>
                </c:pt>
                <c:pt idx="660">
                  <c:v>26-May-2000</c:v>
                </c:pt>
                <c:pt idx="661">
                  <c:v>30-May-2000</c:v>
                </c:pt>
                <c:pt idx="662">
                  <c:v>31-May-2000</c:v>
                </c:pt>
                <c:pt idx="663">
                  <c:v>01-Jun-2000</c:v>
                </c:pt>
                <c:pt idx="664">
                  <c:v>02-Jun-2000</c:v>
                </c:pt>
                <c:pt idx="665">
                  <c:v>05-Jun-2000</c:v>
                </c:pt>
                <c:pt idx="666">
                  <c:v>06-Jun-2000</c:v>
                </c:pt>
                <c:pt idx="667">
                  <c:v>07-Jun-2000</c:v>
                </c:pt>
                <c:pt idx="668">
                  <c:v>08-Jun-2000</c:v>
                </c:pt>
                <c:pt idx="669">
                  <c:v>09-Jun-2000</c:v>
                </c:pt>
                <c:pt idx="670">
                  <c:v>12-Jun-2000</c:v>
                </c:pt>
                <c:pt idx="671">
                  <c:v>13-Jun-2000</c:v>
                </c:pt>
                <c:pt idx="672">
                  <c:v>14-Jun-2000</c:v>
                </c:pt>
                <c:pt idx="673">
                  <c:v>15-Jun-2000</c:v>
                </c:pt>
                <c:pt idx="674">
                  <c:v>16-Jun-2000</c:v>
                </c:pt>
                <c:pt idx="675">
                  <c:v>19-Jun-2000</c:v>
                </c:pt>
                <c:pt idx="676">
                  <c:v>20-Jun-2000</c:v>
                </c:pt>
                <c:pt idx="677">
                  <c:v>21-Jun-2000</c:v>
                </c:pt>
                <c:pt idx="678">
                  <c:v>22-Jun-2000</c:v>
                </c:pt>
                <c:pt idx="679">
                  <c:v>23-Jun-2000</c:v>
                </c:pt>
                <c:pt idx="680">
                  <c:v>26-Jun-2000</c:v>
                </c:pt>
                <c:pt idx="681">
                  <c:v>27-Jun-2000</c:v>
                </c:pt>
                <c:pt idx="682">
                  <c:v>28-Jun-2000</c:v>
                </c:pt>
                <c:pt idx="683">
                  <c:v>29-Jun-2000</c:v>
                </c:pt>
                <c:pt idx="684">
                  <c:v>30-Jun-2000</c:v>
                </c:pt>
                <c:pt idx="685">
                  <c:v>03-Jul-2000</c:v>
                </c:pt>
                <c:pt idx="686">
                  <c:v>05-Jul-2000</c:v>
                </c:pt>
                <c:pt idx="687">
                  <c:v>06-Jul-2000</c:v>
                </c:pt>
                <c:pt idx="688">
                  <c:v>07-Jul-2000</c:v>
                </c:pt>
                <c:pt idx="689">
                  <c:v>10-Jul-2000</c:v>
                </c:pt>
                <c:pt idx="690">
                  <c:v>11-Jul-2000</c:v>
                </c:pt>
                <c:pt idx="691">
                  <c:v>12-Jul-2000</c:v>
                </c:pt>
                <c:pt idx="692">
                  <c:v>13-Jul-2000</c:v>
                </c:pt>
                <c:pt idx="693">
                  <c:v>14-Jul-2000</c:v>
                </c:pt>
                <c:pt idx="694">
                  <c:v>17-Jul-2000</c:v>
                </c:pt>
                <c:pt idx="695">
                  <c:v>18-Jul-2000</c:v>
                </c:pt>
                <c:pt idx="696">
                  <c:v>19-Jul-2000</c:v>
                </c:pt>
                <c:pt idx="697">
                  <c:v>20-Jul-2000</c:v>
                </c:pt>
                <c:pt idx="698">
                  <c:v>21-Jul-2000</c:v>
                </c:pt>
                <c:pt idx="699">
                  <c:v>24-Jul-2000</c:v>
                </c:pt>
                <c:pt idx="700">
                  <c:v>25-Jul-2000</c:v>
                </c:pt>
                <c:pt idx="701">
                  <c:v>26-Jul-2000</c:v>
                </c:pt>
                <c:pt idx="702">
                  <c:v>27-Jul-2000</c:v>
                </c:pt>
                <c:pt idx="703">
                  <c:v>28-Jul-2000</c:v>
                </c:pt>
                <c:pt idx="704">
                  <c:v>31-Jul-2000</c:v>
                </c:pt>
                <c:pt idx="705">
                  <c:v>01-Aug-2000</c:v>
                </c:pt>
                <c:pt idx="706">
                  <c:v>02-Aug-2000</c:v>
                </c:pt>
                <c:pt idx="707">
                  <c:v>03-Aug-2000</c:v>
                </c:pt>
                <c:pt idx="708">
                  <c:v>04-Aug-2000</c:v>
                </c:pt>
                <c:pt idx="709">
                  <c:v>07-Aug-2000</c:v>
                </c:pt>
                <c:pt idx="710">
                  <c:v>08-Aug-2000</c:v>
                </c:pt>
                <c:pt idx="711">
                  <c:v>09-Aug-2000</c:v>
                </c:pt>
                <c:pt idx="712">
                  <c:v>10-Aug-2000</c:v>
                </c:pt>
                <c:pt idx="713">
                  <c:v>11-Aug-2000</c:v>
                </c:pt>
                <c:pt idx="714">
                  <c:v>14-Aug-2000</c:v>
                </c:pt>
                <c:pt idx="715">
                  <c:v>15-Aug-2000</c:v>
                </c:pt>
                <c:pt idx="716">
                  <c:v>16-Aug-2000</c:v>
                </c:pt>
                <c:pt idx="717">
                  <c:v>17-Aug-2000</c:v>
                </c:pt>
                <c:pt idx="718">
                  <c:v>18-Aug-2000</c:v>
                </c:pt>
                <c:pt idx="719">
                  <c:v>21-Aug-2000</c:v>
                </c:pt>
                <c:pt idx="720">
                  <c:v>22-Aug-2000</c:v>
                </c:pt>
                <c:pt idx="721">
                  <c:v>23-Aug-2000</c:v>
                </c:pt>
                <c:pt idx="722">
                  <c:v>24-Aug-2000</c:v>
                </c:pt>
                <c:pt idx="723">
                  <c:v>25-Aug-2000</c:v>
                </c:pt>
                <c:pt idx="724">
                  <c:v>28-Aug-2000</c:v>
                </c:pt>
                <c:pt idx="725">
                  <c:v>29-Aug-2000</c:v>
                </c:pt>
                <c:pt idx="726">
                  <c:v>30-Aug-2000</c:v>
                </c:pt>
                <c:pt idx="727">
                  <c:v>31-Aug-2000</c:v>
                </c:pt>
                <c:pt idx="728">
                  <c:v>01-Sep-2000</c:v>
                </c:pt>
                <c:pt idx="729">
                  <c:v>05-Sep-2000</c:v>
                </c:pt>
                <c:pt idx="730">
                  <c:v>06-Sep-2000</c:v>
                </c:pt>
                <c:pt idx="731">
                  <c:v>07-Sep-2000</c:v>
                </c:pt>
                <c:pt idx="732">
                  <c:v>08-Sep-2000</c:v>
                </c:pt>
                <c:pt idx="733">
                  <c:v>11-Sep-2000</c:v>
                </c:pt>
                <c:pt idx="734">
                  <c:v>12-Sep-2000</c:v>
                </c:pt>
                <c:pt idx="735">
                  <c:v>13-Sep-2000</c:v>
                </c:pt>
                <c:pt idx="736">
                  <c:v>14-Sep-2000</c:v>
                </c:pt>
                <c:pt idx="737">
                  <c:v>15-Sep-2000</c:v>
                </c:pt>
                <c:pt idx="738">
                  <c:v>18-Sep-2000</c:v>
                </c:pt>
                <c:pt idx="739">
                  <c:v>19-Sep-2000</c:v>
                </c:pt>
                <c:pt idx="740">
                  <c:v>20-Sep-2000</c:v>
                </c:pt>
                <c:pt idx="741">
                  <c:v>21-Sep-2000</c:v>
                </c:pt>
                <c:pt idx="742">
                  <c:v>22-Sep-2000</c:v>
                </c:pt>
                <c:pt idx="743">
                  <c:v>25-Sep-2000</c:v>
                </c:pt>
                <c:pt idx="744">
                  <c:v>26-Sep-2000</c:v>
                </c:pt>
                <c:pt idx="745">
                  <c:v>27-Sep-2000</c:v>
                </c:pt>
                <c:pt idx="746">
                  <c:v>28-Sep-2000</c:v>
                </c:pt>
                <c:pt idx="747">
                  <c:v>29-Sep-2000</c:v>
                </c:pt>
                <c:pt idx="748">
                  <c:v>02-Oct-2000</c:v>
                </c:pt>
                <c:pt idx="749">
                  <c:v>03-Oct-2000</c:v>
                </c:pt>
                <c:pt idx="750">
                  <c:v>04-Oct-2000</c:v>
                </c:pt>
                <c:pt idx="751">
                  <c:v>05-Oct-2000</c:v>
                </c:pt>
                <c:pt idx="752">
                  <c:v>06-Oct-2000</c:v>
                </c:pt>
                <c:pt idx="753">
                  <c:v>09-Oct-2000</c:v>
                </c:pt>
                <c:pt idx="754">
                  <c:v>10-Oct-2000</c:v>
                </c:pt>
                <c:pt idx="755">
                  <c:v>11-Oct-2000</c:v>
                </c:pt>
                <c:pt idx="756">
                  <c:v>12-Oct-2000</c:v>
                </c:pt>
                <c:pt idx="757">
                  <c:v>13-Oct-2000</c:v>
                </c:pt>
                <c:pt idx="758">
                  <c:v>16-Oct-2000</c:v>
                </c:pt>
                <c:pt idx="759">
                  <c:v>17-Oct-2000</c:v>
                </c:pt>
                <c:pt idx="760">
                  <c:v>18-Oct-2000</c:v>
                </c:pt>
                <c:pt idx="761">
                  <c:v>19-Oct-2000</c:v>
                </c:pt>
                <c:pt idx="762">
                  <c:v>20-Oct-2000</c:v>
                </c:pt>
                <c:pt idx="763">
                  <c:v>23-Oct-2000</c:v>
                </c:pt>
                <c:pt idx="764">
                  <c:v>24-Oct-2000</c:v>
                </c:pt>
                <c:pt idx="765">
                  <c:v>25-Oct-2000</c:v>
                </c:pt>
                <c:pt idx="766">
                  <c:v>26-Oct-2000</c:v>
                </c:pt>
                <c:pt idx="767">
                  <c:v>27-Oct-2000</c:v>
                </c:pt>
                <c:pt idx="768">
                  <c:v>30-Oct-2000</c:v>
                </c:pt>
                <c:pt idx="769">
                  <c:v>31-Oct-2000</c:v>
                </c:pt>
                <c:pt idx="770">
                  <c:v>01-Nov-2000</c:v>
                </c:pt>
                <c:pt idx="771">
                  <c:v>02-Nov-2000</c:v>
                </c:pt>
                <c:pt idx="772">
                  <c:v>03-Nov-2000</c:v>
                </c:pt>
                <c:pt idx="773">
                  <c:v>06-Nov-2000</c:v>
                </c:pt>
                <c:pt idx="774">
                  <c:v>07-Nov-2000</c:v>
                </c:pt>
                <c:pt idx="775">
                  <c:v>08-Nov-2000</c:v>
                </c:pt>
                <c:pt idx="776">
                  <c:v>09-Nov-2000</c:v>
                </c:pt>
                <c:pt idx="777">
                  <c:v>10-Nov-2000</c:v>
                </c:pt>
                <c:pt idx="778">
                  <c:v>13-Nov-2000</c:v>
                </c:pt>
                <c:pt idx="779">
                  <c:v>14-Nov-2000</c:v>
                </c:pt>
                <c:pt idx="780">
                  <c:v>15-Nov-2000</c:v>
                </c:pt>
                <c:pt idx="781">
                  <c:v>16-Nov-2000</c:v>
                </c:pt>
                <c:pt idx="782">
                  <c:v>17-Nov-2000</c:v>
                </c:pt>
                <c:pt idx="783">
                  <c:v>20-Nov-2000</c:v>
                </c:pt>
                <c:pt idx="784">
                  <c:v>21-Nov-2000</c:v>
                </c:pt>
                <c:pt idx="785">
                  <c:v>22-Nov-2000</c:v>
                </c:pt>
                <c:pt idx="786">
                  <c:v>24-Nov-2000</c:v>
                </c:pt>
                <c:pt idx="787">
                  <c:v>27-Nov-2000</c:v>
                </c:pt>
                <c:pt idx="788">
                  <c:v>28-Nov-2000</c:v>
                </c:pt>
                <c:pt idx="789">
                  <c:v>29-Nov-2000</c:v>
                </c:pt>
                <c:pt idx="790">
                  <c:v>30-Nov-2000</c:v>
                </c:pt>
                <c:pt idx="791">
                  <c:v>01-Dec-2000</c:v>
                </c:pt>
                <c:pt idx="792">
                  <c:v>04-Dec-2000</c:v>
                </c:pt>
                <c:pt idx="793">
                  <c:v>05-Dec-2000</c:v>
                </c:pt>
                <c:pt idx="794">
                  <c:v>06-Dec-2000</c:v>
                </c:pt>
                <c:pt idx="795">
                  <c:v>07-Dec-2000</c:v>
                </c:pt>
                <c:pt idx="796">
                  <c:v>08-Dec-2000</c:v>
                </c:pt>
                <c:pt idx="797">
                  <c:v>11-Dec-2000</c:v>
                </c:pt>
                <c:pt idx="798">
                  <c:v>12-Dec-2000</c:v>
                </c:pt>
                <c:pt idx="799">
                  <c:v>13-Dec-2000</c:v>
                </c:pt>
                <c:pt idx="800">
                  <c:v>14-Dec-2000</c:v>
                </c:pt>
                <c:pt idx="801">
                  <c:v>15-Dec-2000</c:v>
                </c:pt>
                <c:pt idx="802">
                  <c:v>18-Dec-2000</c:v>
                </c:pt>
                <c:pt idx="803">
                  <c:v>19-Dec-2000</c:v>
                </c:pt>
                <c:pt idx="804">
                  <c:v>20-Dec-2000</c:v>
                </c:pt>
                <c:pt idx="805">
                  <c:v>21-Dec-2000</c:v>
                </c:pt>
                <c:pt idx="806">
                  <c:v>22-Dec-2000</c:v>
                </c:pt>
                <c:pt idx="807">
                  <c:v>26-Dec-2000</c:v>
                </c:pt>
                <c:pt idx="808">
                  <c:v>27-Dec-2000</c:v>
                </c:pt>
                <c:pt idx="809">
                  <c:v>28-Dec-2000</c:v>
                </c:pt>
                <c:pt idx="810">
                  <c:v>29-Dec-2000</c:v>
                </c:pt>
                <c:pt idx="811">
                  <c:v>02-Jan-2001</c:v>
                </c:pt>
                <c:pt idx="812">
                  <c:v>03-Jan-2001</c:v>
                </c:pt>
                <c:pt idx="813">
                  <c:v>04-Jan-2001</c:v>
                </c:pt>
                <c:pt idx="814">
                  <c:v>05-Jan-2001</c:v>
                </c:pt>
                <c:pt idx="815">
                  <c:v>08-Jan-2001</c:v>
                </c:pt>
                <c:pt idx="816">
                  <c:v>09-Jan-2001</c:v>
                </c:pt>
                <c:pt idx="817">
                  <c:v>10-Jan-2001</c:v>
                </c:pt>
                <c:pt idx="818">
                  <c:v>11-Jan-2001</c:v>
                </c:pt>
                <c:pt idx="819">
                  <c:v>12-Jan-2001</c:v>
                </c:pt>
                <c:pt idx="820">
                  <c:v>16-Jan-2001</c:v>
                </c:pt>
                <c:pt idx="821">
                  <c:v>17-Jan-2001</c:v>
                </c:pt>
                <c:pt idx="822">
                  <c:v>18-Jan-2001</c:v>
                </c:pt>
                <c:pt idx="823">
                  <c:v>19-Jan-2001</c:v>
                </c:pt>
                <c:pt idx="824">
                  <c:v>22-Jan-2001</c:v>
                </c:pt>
                <c:pt idx="825">
                  <c:v>23-Jan-2001</c:v>
                </c:pt>
                <c:pt idx="826">
                  <c:v>24-Jan-2001</c:v>
                </c:pt>
                <c:pt idx="827">
                  <c:v>25-Jan-2001</c:v>
                </c:pt>
                <c:pt idx="828">
                  <c:v>26-Jan-2001</c:v>
                </c:pt>
                <c:pt idx="829">
                  <c:v>29-Jan-2001</c:v>
                </c:pt>
                <c:pt idx="830">
                  <c:v>30-Jan-2001</c:v>
                </c:pt>
                <c:pt idx="831">
                  <c:v>31-Jan-2001</c:v>
                </c:pt>
                <c:pt idx="832">
                  <c:v>01-Feb-2001</c:v>
                </c:pt>
                <c:pt idx="833">
                  <c:v>02-Feb-2001</c:v>
                </c:pt>
                <c:pt idx="834">
                  <c:v>05-Feb-2001</c:v>
                </c:pt>
                <c:pt idx="835">
                  <c:v>06-Feb-2001</c:v>
                </c:pt>
                <c:pt idx="836">
                  <c:v>07-Feb-2001</c:v>
                </c:pt>
                <c:pt idx="837">
                  <c:v>08-Feb-2001</c:v>
                </c:pt>
                <c:pt idx="838">
                  <c:v>09-Feb-2001</c:v>
                </c:pt>
                <c:pt idx="839">
                  <c:v>12-Feb-2001</c:v>
                </c:pt>
                <c:pt idx="840">
                  <c:v>13-Feb-2001</c:v>
                </c:pt>
                <c:pt idx="841">
                  <c:v>14-Feb-2001</c:v>
                </c:pt>
                <c:pt idx="842">
                  <c:v>15-Feb-2001</c:v>
                </c:pt>
                <c:pt idx="843">
                  <c:v>16-Feb-2001</c:v>
                </c:pt>
                <c:pt idx="844">
                  <c:v>20-Feb-2001</c:v>
                </c:pt>
                <c:pt idx="845">
                  <c:v>21-Feb-2001</c:v>
                </c:pt>
                <c:pt idx="846">
                  <c:v>22-Feb-2001</c:v>
                </c:pt>
                <c:pt idx="847">
                  <c:v>23-Feb-2001</c:v>
                </c:pt>
                <c:pt idx="848">
                  <c:v>26-Feb-2001</c:v>
                </c:pt>
                <c:pt idx="849">
                  <c:v>27-Feb-2001</c:v>
                </c:pt>
                <c:pt idx="850">
                  <c:v>28-Feb-2001</c:v>
                </c:pt>
                <c:pt idx="851">
                  <c:v>01-Mar-2001</c:v>
                </c:pt>
                <c:pt idx="852">
                  <c:v>02-Mar-2001</c:v>
                </c:pt>
                <c:pt idx="853">
                  <c:v>05-Mar-2001</c:v>
                </c:pt>
                <c:pt idx="854">
                  <c:v>06-Mar-2001</c:v>
                </c:pt>
                <c:pt idx="855">
                  <c:v>07-Mar-2001</c:v>
                </c:pt>
                <c:pt idx="856">
                  <c:v>08-Mar-2001</c:v>
                </c:pt>
                <c:pt idx="857">
                  <c:v>09-Mar-2001</c:v>
                </c:pt>
                <c:pt idx="858">
                  <c:v>12-Mar-2001</c:v>
                </c:pt>
                <c:pt idx="859">
                  <c:v>13-Mar-2001</c:v>
                </c:pt>
                <c:pt idx="860">
                  <c:v>14-Mar-2001</c:v>
                </c:pt>
                <c:pt idx="861">
                  <c:v>15-Mar-2001</c:v>
                </c:pt>
                <c:pt idx="862">
                  <c:v>16-Mar-2001</c:v>
                </c:pt>
                <c:pt idx="863">
                  <c:v>19-Mar-2001</c:v>
                </c:pt>
                <c:pt idx="864">
                  <c:v>20-Mar-2001</c:v>
                </c:pt>
                <c:pt idx="865">
                  <c:v>21-Mar-2001</c:v>
                </c:pt>
                <c:pt idx="866">
                  <c:v>22-Mar-2001</c:v>
                </c:pt>
                <c:pt idx="867">
                  <c:v>23-Mar-2001</c:v>
                </c:pt>
                <c:pt idx="868">
                  <c:v>26-Mar-2001</c:v>
                </c:pt>
                <c:pt idx="869">
                  <c:v>27-Mar-2001</c:v>
                </c:pt>
                <c:pt idx="870">
                  <c:v>28-Mar-2001</c:v>
                </c:pt>
                <c:pt idx="871">
                  <c:v>29-Mar-2001</c:v>
                </c:pt>
                <c:pt idx="872">
                  <c:v>30-Mar-2001</c:v>
                </c:pt>
                <c:pt idx="873">
                  <c:v>02-Apr-2001</c:v>
                </c:pt>
                <c:pt idx="874">
                  <c:v>03-Apr-2001</c:v>
                </c:pt>
                <c:pt idx="875">
                  <c:v>04-Apr-2001</c:v>
                </c:pt>
                <c:pt idx="876">
                  <c:v>05-Apr-2001</c:v>
                </c:pt>
                <c:pt idx="877">
                  <c:v>06-Apr-2001</c:v>
                </c:pt>
                <c:pt idx="878">
                  <c:v>09-Apr-2001</c:v>
                </c:pt>
                <c:pt idx="879">
                  <c:v>10-Apr-2001</c:v>
                </c:pt>
                <c:pt idx="880">
                  <c:v>11-Apr-2001</c:v>
                </c:pt>
                <c:pt idx="881">
                  <c:v>12-Apr-2001</c:v>
                </c:pt>
                <c:pt idx="882">
                  <c:v>16-Apr-2001</c:v>
                </c:pt>
                <c:pt idx="883">
                  <c:v>17-Apr-2001</c:v>
                </c:pt>
                <c:pt idx="884">
                  <c:v>18-Apr-2001</c:v>
                </c:pt>
                <c:pt idx="885">
                  <c:v>19-Apr-2001</c:v>
                </c:pt>
                <c:pt idx="886">
                  <c:v>20-Apr-2001</c:v>
                </c:pt>
                <c:pt idx="887">
                  <c:v>23-Apr-2001</c:v>
                </c:pt>
                <c:pt idx="888">
                  <c:v>24-Apr-2001</c:v>
                </c:pt>
                <c:pt idx="889">
                  <c:v>25-Apr-2001</c:v>
                </c:pt>
                <c:pt idx="890">
                  <c:v>26-Apr-2001</c:v>
                </c:pt>
                <c:pt idx="891">
                  <c:v>27-Apr-2001</c:v>
                </c:pt>
                <c:pt idx="892">
                  <c:v>30-Apr-2001</c:v>
                </c:pt>
                <c:pt idx="893">
                  <c:v>01-May-2001</c:v>
                </c:pt>
                <c:pt idx="894">
                  <c:v>02-May-2001</c:v>
                </c:pt>
                <c:pt idx="895">
                  <c:v>03-May-2001</c:v>
                </c:pt>
                <c:pt idx="896">
                  <c:v>04-May-2001</c:v>
                </c:pt>
                <c:pt idx="897">
                  <c:v>07-May-2001</c:v>
                </c:pt>
                <c:pt idx="898">
                  <c:v>08-May-2001</c:v>
                </c:pt>
                <c:pt idx="899">
                  <c:v>09-May-2001</c:v>
                </c:pt>
                <c:pt idx="900">
                  <c:v>10-May-2001</c:v>
                </c:pt>
                <c:pt idx="901">
                  <c:v>11-May-2001</c:v>
                </c:pt>
                <c:pt idx="902">
                  <c:v>14-May-2001</c:v>
                </c:pt>
                <c:pt idx="903">
                  <c:v>15-May-2001</c:v>
                </c:pt>
                <c:pt idx="904">
                  <c:v>16-May-2001</c:v>
                </c:pt>
                <c:pt idx="905">
                  <c:v>17-May-2001</c:v>
                </c:pt>
                <c:pt idx="906">
                  <c:v>18-May-2001</c:v>
                </c:pt>
                <c:pt idx="907">
                  <c:v>21-May-2001</c:v>
                </c:pt>
                <c:pt idx="908">
                  <c:v>22-May-2001</c:v>
                </c:pt>
                <c:pt idx="909">
                  <c:v>23-May-2001</c:v>
                </c:pt>
                <c:pt idx="910">
                  <c:v>24-May-2001</c:v>
                </c:pt>
                <c:pt idx="911">
                  <c:v>25-May-2001</c:v>
                </c:pt>
                <c:pt idx="912">
                  <c:v>29-May-2001</c:v>
                </c:pt>
                <c:pt idx="913">
                  <c:v>30-May-2001</c:v>
                </c:pt>
                <c:pt idx="914">
                  <c:v>31-May-2001</c:v>
                </c:pt>
                <c:pt idx="915">
                  <c:v>01-Jun-2001</c:v>
                </c:pt>
                <c:pt idx="916">
                  <c:v>04-Jun-2001</c:v>
                </c:pt>
                <c:pt idx="917">
                  <c:v>05-Jun-2001</c:v>
                </c:pt>
                <c:pt idx="918">
                  <c:v>06-Jun-2001</c:v>
                </c:pt>
                <c:pt idx="919">
                  <c:v>07-Jun-2001</c:v>
                </c:pt>
                <c:pt idx="920">
                  <c:v>08-Jun-2001</c:v>
                </c:pt>
                <c:pt idx="921">
                  <c:v>11-Jun-2001</c:v>
                </c:pt>
                <c:pt idx="922">
                  <c:v>12-Jun-2001</c:v>
                </c:pt>
                <c:pt idx="923">
                  <c:v>13-Jun-2001</c:v>
                </c:pt>
                <c:pt idx="924">
                  <c:v>14-Jun-2001</c:v>
                </c:pt>
                <c:pt idx="925">
                  <c:v>15-Jun-2001</c:v>
                </c:pt>
                <c:pt idx="926">
                  <c:v>18-Jun-2001</c:v>
                </c:pt>
                <c:pt idx="927">
                  <c:v>19-Jun-2001</c:v>
                </c:pt>
                <c:pt idx="928">
                  <c:v>20-Jun-2001</c:v>
                </c:pt>
                <c:pt idx="929">
                  <c:v>21-Jun-2001</c:v>
                </c:pt>
                <c:pt idx="930">
                  <c:v>22-Jun-2001</c:v>
                </c:pt>
                <c:pt idx="931">
                  <c:v>25-Jun-2001</c:v>
                </c:pt>
                <c:pt idx="932">
                  <c:v>26-Jun-2001</c:v>
                </c:pt>
                <c:pt idx="933">
                  <c:v>27-Jun-2001</c:v>
                </c:pt>
                <c:pt idx="934">
                  <c:v>28-Jun-2001</c:v>
                </c:pt>
                <c:pt idx="935">
                  <c:v>29-Jun-2001</c:v>
                </c:pt>
                <c:pt idx="936">
                  <c:v>02-Jul-2001</c:v>
                </c:pt>
                <c:pt idx="937">
                  <c:v>03-Jul-2001</c:v>
                </c:pt>
                <c:pt idx="938">
                  <c:v>05-Jul-2001</c:v>
                </c:pt>
                <c:pt idx="939">
                  <c:v>06-Jul-2001</c:v>
                </c:pt>
                <c:pt idx="940">
                  <c:v>09-Jul-2001</c:v>
                </c:pt>
                <c:pt idx="941">
                  <c:v>10-Jul-2001</c:v>
                </c:pt>
                <c:pt idx="942">
                  <c:v>11-Jul-2001</c:v>
                </c:pt>
                <c:pt idx="943">
                  <c:v>12-Jul-2001</c:v>
                </c:pt>
                <c:pt idx="944">
                  <c:v>13-Jul-2001</c:v>
                </c:pt>
                <c:pt idx="945">
                  <c:v>16-Jul-2001</c:v>
                </c:pt>
                <c:pt idx="946">
                  <c:v>17-Jul-2001</c:v>
                </c:pt>
                <c:pt idx="947">
                  <c:v>18-Jul-2001</c:v>
                </c:pt>
                <c:pt idx="948">
                  <c:v>19-Jul-2001</c:v>
                </c:pt>
                <c:pt idx="949">
                  <c:v>20-Jul-2001</c:v>
                </c:pt>
                <c:pt idx="950">
                  <c:v>23-Jul-2001</c:v>
                </c:pt>
                <c:pt idx="951">
                  <c:v>24-Jul-2001</c:v>
                </c:pt>
                <c:pt idx="952">
                  <c:v>25-Jul-2001</c:v>
                </c:pt>
                <c:pt idx="953">
                  <c:v>26-Jul-2001</c:v>
                </c:pt>
                <c:pt idx="954">
                  <c:v>27-Jul-2001</c:v>
                </c:pt>
                <c:pt idx="955">
                  <c:v>30-Jul-2001</c:v>
                </c:pt>
                <c:pt idx="956">
                  <c:v>31-Jul-2001</c:v>
                </c:pt>
                <c:pt idx="957">
                  <c:v>01-Aug-2001</c:v>
                </c:pt>
                <c:pt idx="958">
                  <c:v>02-Aug-2001</c:v>
                </c:pt>
                <c:pt idx="959">
                  <c:v>03-Aug-2001</c:v>
                </c:pt>
                <c:pt idx="960">
                  <c:v>06-Aug-2001</c:v>
                </c:pt>
                <c:pt idx="961">
                  <c:v>07-Aug-2001</c:v>
                </c:pt>
                <c:pt idx="962">
                  <c:v>08-Aug-2001</c:v>
                </c:pt>
                <c:pt idx="963">
                  <c:v>09-Aug-2001</c:v>
                </c:pt>
                <c:pt idx="964">
                  <c:v>10-Aug-2001</c:v>
                </c:pt>
                <c:pt idx="965">
                  <c:v>13-Aug-2001</c:v>
                </c:pt>
                <c:pt idx="966">
                  <c:v>14-Aug-2001</c:v>
                </c:pt>
                <c:pt idx="967">
                  <c:v>15-Aug-2001</c:v>
                </c:pt>
                <c:pt idx="968">
                  <c:v>16-Aug-2001</c:v>
                </c:pt>
                <c:pt idx="969">
                  <c:v>17-Aug-2001</c:v>
                </c:pt>
                <c:pt idx="970">
                  <c:v>20-Aug-2001</c:v>
                </c:pt>
                <c:pt idx="971">
                  <c:v>21-Aug-2001</c:v>
                </c:pt>
                <c:pt idx="972">
                  <c:v>22-Aug-2001</c:v>
                </c:pt>
                <c:pt idx="973">
                  <c:v>23-Aug-2001</c:v>
                </c:pt>
                <c:pt idx="974">
                  <c:v>24-Aug-2001</c:v>
                </c:pt>
                <c:pt idx="975">
                  <c:v>27-Aug-2001</c:v>
                </c:pt>
                <c:pt idx="976">
                  <c:v>28-Aug-2001</c:v>
                </c:pt>
                <c:pt idx="977">
                  <c:v>29-Aug-2001</c:v>
                </c:pt>
                <c:pt idx="978">
                  <c:v>30-Aug-2001</c:v>
                </c:pt>
                <c:pt idx="979">
                  <c:v>31-Aug-2001</c:v>
                </c:pt>
                <c:pt idx="980">
                  <c:v>04-Sep-2001</c:v>
                </c:pt>
                <c:pt idx="981">
                  <c:v>05-Sep-2001</c:v>
                </c:pt>
                <c:pt idx="982">
                  <c:v>06-Sep-2001</c:v>
                </c:pt>
                <c:pt idx="983">
                  <c:v>07-Sep-2001</c:v>
                </c:pt>
                <c:pt idx="984">
                  <c:v>10-Sep-2001</c:v>
                </c:pt>
                <c:pt idx="985">
                  <c:v>17-Sep-2001</c:v>
                </c:pt>
                <c:pt idx="986">
                  <c:v>18-Sep-2001</c:v>
                </c:pt>
                <c:pt idx="987">
                  <c:v>19-Sep-2001</c:v>
                </c:pt>
                <c:pt idx="988">
                  <c:v>20-Sep-2001</c:v>
                </c:pt>
                <c:pt idx="989">
                  <c:v>21-Sep-2001</c:v>
                </c:pt>
                <c:pt idx="990">
                  <c:v>24-Sep-2001</c:v>
                </c:pt>
                <c:pt idx="991">
                  <c:v>25-Sep-2001</c:v>
                </c:pt>
                <c:pt idx="992">
                  <c:v>26-Sep-2001</c:v>
                </c:pt>
                <c:pt idx="993">
                  <c:v>27-Sep-2001</c:v>
                </c:pt>
                <c:pt idx="994">
                  <c:v>28-Sep-2001</c:v>
                </c:pt>
                <c:pt idx="995">
                  <c:v>01-Oct-2001</c:v>
                </c:pt>
                <c:pt idx="996">
                  <c:v>02-Oct-2001</c:v>
                </c:pt>
                <c:pt idx="997">
                  <c:v>03-Oct-2001</c:v>
                </c:pt>
                <c:pt idx="998">
                  <c:v>04-Oct-2001</c:v>
                </c:pt>
                <c:pt idx="999">
                  <c:v>05-Oct-2001</c:v>
                </c:pt>
                <c:pt idx="1000">
                  <c:v>08-Oct-2001</c:v>
                </c:pt>
                <c:pt idx="1001">
                  <c:v>09-Oct-2001</c:v>
                </c:pt>
                <c:pt idx="1002">
                  <c:v>10-Oct-2001</c:v>
                </c:pt>
                <c:pt idx="1003">
                  <c:v>11-Oct-2001</c:v>
                </c:pt>
                <c:pt idx="1004">
                  <c:v>12-Oct-2001</c:v>
                </c:pt>
                <c:pt idx="1005">
                  <c:v>15-Oct-2001</c:v>
                </c:pt>
                <c:pt idx="1006">
                  <c:v>16-Oct-2001</c:v>
                </c:pt>
                <c:pt idx="1007">
                  <c:v>17-Oct-2001</c:v>
                </c:pt>
                <c:pt idx="1008">
                  <c:v>18-Oct-2001</c:v>
                </c:pt>
                <c:pt idx="1009">
                  <c:v>19-Oct-2001</c:v>
                </c:pt>
                <c:pt idx="1010">
                  <c:v>22-Oct-2001</c:v>
                </c:pt>
                <c:pt idx="1011">
                  <c:v>23-Oct-2001</c:v>
                </c:pt>
                <c:pt idx="1012">
                  <c:v>24-Oct-2001</c:v>
                </c:pt>
                <c:pt idx="1013">
                  <c:v>25-Oct-2001</c:v>
                </c:pt>
                <c:pt idx="1014">
                  <c:v>26-Oct-2001</c:v>
                </c:pt>
                <c:pt idx="1015">
                  <c:v>29-Oct-2001</c:v>
                </c:pt>
                <c:pt idx="1016">
                  <c:v>30-Oct-2001</c:v>
                </c:pt>
                <c:pt idx="1017">
                  <c:v>31-Oct-2001</c:v>
                </c:pt>
                <c:pt idx="1018">
                  <c:v>01-Nov-2001</c:v>
                </c:pt>
                <c:pt idx="1019">
                  <c:v>02-Nov-2001</c:v>
                </c:pt>
                <c:pt idx="1020">
                  <c:v>05-Nov-2001</c:v>
                </c:pt>
                <c:pt idx="1021">
                  <c:v>06-Nov-2001</c:v>
                </c:pt>
                <c:pt idx="1022">
                  <c:v>07-Nov-2001</c:v>
                </c:pt>
                <c:pt idx="1023">
                  <c:v>08-Nov-2001</c:v>
                </c:pt>
                <c:pt idx="1024">
                  <c:v>09-Nov-2001</c:v>
                </c:pt>
                <c:pt idx="1025">
                  <c:v>12-Nov-2001</c:v>
                </c:pt>
                <c:pt idx="1026">
                  <c:v>13-Nov-2001</c:v>
                </c:pt>
                <c:pt idx="1027">
                  <c:v>14-Nov-2001</c:v>
                </c:pt>
                <c:pt idx="1028">
                  <c:v>15-Nov-2001</c:v>
                </c:pt>
                <c:pt idx="1029">
                  <c:v>16-Nov-2001</c:v>
                </c:pt>
                <c:pt idx="1030">
                  <c:v>19-Nov-2001</c:v>
                </c:pt>
                <c:pt idx="1031">
                  <c:v>20-Nov-2001</c:v>
                </c:pt>
                <c:pt idx="1032">
                  <c:v>21-Nov-2001</c:v>
                </c:pt>
                <c:pt idx="1033">
                  <c:v>23-Nov-2001</c:v>
                </c:pt>
                <c:pt idx="1034">
                  <c:v>26-Nov-2001</c:v>
                </c:pt>
                <c:pt idx="1035">
                  <c:v>27-Nov-2001</c:v>
                </c:pt>
                <c:pt idx="1036">
                  <c:v>28-Nov-2001</c:v>
                </c:pt>
                <c:pt idx="1037">
                  <c:v>29-Nov-2001</c:v>
                </c:pt>
                <c:pt idx="1038">
                  <c:v>30-Nov-2001</c:v>
                </c:pt>
                <c:pt idx="1039">
                  <c:v>03-Dec-2001</c:v>
                </c:pt>
                <c:pt idx="1040">
                  <c:v>04-Dec-2001</c:v>
                </c:pt>
                <c:pt idx="1041">
                  <c:v>05-Dec-2001</c:v>
                </c:pt>
                <c:pt idx="1042">
                  <c:v>06-Dec-2001</c:v>
                </c:pt>
                <c:pt idx="1043">
                  <c:v>07-Dec-2001</c:v>
                </c:pt>
                <c:pt idx="1044">
                  <c:v>10-Dec-2001</c:v>
                </c:pt>
                <c:pt idx="1045">
                  <c:v>11-Dec-2001</c:v>
                </c:pt>
                <c:pt idx="1046">
                  <c:v>12-Dec-2001</c:v>
                </c:pt>
                <c:pt idx="1047">
                  <c:v>13-Dec-2001</c:v>
                </c:pt>
                <c:pt idx="1048">
                  <c:v>14-Dec-2001</c:v>
                </c:pt>
                <c:pt idx="1049">
                  <c:v>17-Dec-2001</c:v>
                </c:pt>
                <c:pt idx="1050">
                  <c:v>18-Dec-2001</c:v>
                </c:pt>
                <c:pt idx="1051">
                  <c:v>19-Dec-2001</c:v>
                </c:pt>
                <c:pt idx="1052">
                  <c:v>20-Dec-2001</c:v>
                </c:pt>
                <c:pt idx="1053">
                  <c:v>21-Dec-2001</c:v>
                </c:pt>
                <c:pt idx="1054">
                  <c:v>24-Dec-2001</c:v>
                </c:pt>
                <c:pt idx="1055">
                  <c:v>26-Dec-2001</c:v>
                </c:pt>
                <c:pt idx="1056">
                  <c:v>27-Dec-2001</c:v>
                </c:pt>
                <c:pt idx="1057">
                  <c:v>28-Dec-2001</c:v>
                </c:pt>
                <c:pt idx="1058">
                  <c:v>31-Dec-2001</c:v>
                </c:pt>
                <c:pt idx="1059">
                  <c:v>02-Jan-2002</c:v>
                </c:pt>
                <c:pt idx="1060">
                  <c:v>03-Jan-2002</c:v>
                </c:pt>
                <c:pt idx="1061">
                  <c:v>04-Jan-2002</c:v>
                </c:pt>
                <c:pt idx="1062">
                  <c:v>07-Jan-2002</c:v>
                </c:pt>
                <c:pt idx="1063">
                  <c:v>08-Jan-2002</c:v>
                </c:pt>
                <c:pt idx="1064">
                  <c:v>09-Jan-2002</c:v>
                </c:pt>
                <c:pt idx="1065">
                  <c:v>10-Jan-2002</c:v>
                </c:pt>
                <c:pt idx="1066">
                  <c:v>11-Jan-2002</c:v>
                </c:pt>
                <c:pt idx="1067">
                  <c:v>14-Jan-2002</c:v>
                </c:pt>
                <c:pt idx="1068">
                  <c:v>15-Jan-2002</c:v>
                </c:pt>
                <c:pt idx="1069">
                  <c:v>16-Jan-2002</c:v>
                </c:pt>
                <c:pt idx="1070">
                  <c:v>17-Jan-2002</c:v>
                </c:pt>
                <c:pt idx="1071">
                  <c:v>18-Jan-2002</c:v>
                </c:pt>
                <c:pt idx="1072">
                  <c:v>22-Jan-2002</c:v>
                </c:pt>
                <c:pt idx="1073">
                  <c:v>23-Jan-2002</c:v>
                </c:pt>
                <c:pt idx="1074">
                  <c:v>24-Jan-2002</c:v>
                </c:pt>
                <c:pt idx="1075">
                  <c:v>25-Jan-2002</c:v>
                </c:pt>
                <c:pt idx="1076">
                  <c:v>28-Jan-2002</c:v>
                </c:pt>
                <c:pt idx="1077">
                  <c:v>29-Jan-2002</c:v>
                </c:pt>
                <c:pt idx="1078">
                  <c:v>30-Jan-2002</c:v>
                </c:pt>
                <c:pt idx="1079">
                  <c:v>31-Jan-2002</c:v>
                </c:pt>
                <c:pt idx="1080">
                  <c:v>01-Feb-2002</c:v>
                </c:pt>
                <c:pt idx="1081">
                  <c:v>04-Feb-2002</c:v>
                </c:pt>
                <c:pt idx="1082">
                  <c:v>05-Feb-2002</c:v>
                </c:pt>
                <c:pt idx="1083">
                  <c:v>06-Feb-2002</c:v>
                </c:pt>
                <c:pt idx="1084">
                  <c:v>07-Feb-2002</c:v>
                </c:pt>
                <c:pt idx="1085">
                  <c:v>08-Feb-2002</c:v>
                </c:pt>
                <c:pt idx="1086">
                  <c:v>11-Feb-2002</c:v>
                </c:pt>
                <c:pt idx="1087">
                  <c:v>12-Feb-2002</c:v>
                </c:pt>
                <c:pt idx="1088">
                  <c:v>13-Feb-2002</c:v>
                </c:pt>
                <c:pt idx="1089">
                  <c:v>14-Feb-2002</c:v>
                </c:pt>
                <c:pt idx="1090">
                  <c:v>15-Feb-2002</c:v>
                </c:pt>
                <c:pt idx="1091">
                  <c:v>19-Feb-2002</c:v>
                </c:pt>
                <c:pt idx="1092">
                  <c:v>20-Feb-2002</c:v>
                </c:pt>
                <c:pt idx="1093">
                  <c:v>21-Feb-2002</c:v>
                </c:pt>
                <c:pt idx="1094">
                  <c:v>22-Feb-2002</c:v>
                </c:pt>
                <c:pt idx="1095">
                  <c:v>25-Feb-2002</c:v>
                </c:pt>
                <c:pt idx="1096">
                  <c:v>26-Feb-2002</c:v>
                </c:pt>
                <c:pt idx="1097">
                  <c:v>27-Feb-2002</c:v>
                </c:pt>
                <c:pt idx="1098">
                  <c:v>28-Feb-2002</c:v>
                </c:pt>
                <c:pt idx="1099">
                  <c:v>01-Mar-2002</c:v>
                </c:pt>
                <c:pt idx="1100">
                  <c:v>04-Mar-2002</c:v>
                </c:pt>
                <c:pt idx="1101">
                  <c:v>05-Mar-2002</c:v>
                </c:pt>
                <c:pt idx="1102">
                  <c:v>06-Mar-2002</c:v>
                </c:pt>
                <c:pt idx="1103">
                  <c:v>07-Mar-2002</c:v>
                </c:pt>
                <c:pt idx="1104">
                  <c:v>08-Mar-2002</c:v>
                </c:pt>
                <c:pt idx="1105">
                  <c:v>11-Mar-2002</c:v>
                </c:pt>
                <c:pt idx="1106">
                  <c:v>12-Mar-2002</c:v>
                </c:pt>
                <c:pt idx="1107">
                  <c:v>13-Mar-2002</c:v>
                </c:pt>
                <c:pt idx="1108">
                  <c:v>14-Mar-2002</c:v>
                </c:pt>
                <c:pt idx="1109">
                  <c:v>15-Mar-2002</c:v>
                </c:pt>
                <c:pt idx="1110">
                  <c:v>18-Mar-2002</c:v>
                </c:pt>
                <c:pt idx="1111">
                  <c:v>19-Mar-2002</c:v>
                </c:pt>
                <c:pt idx="1112">
                  <c:v>20-Mar-2002</c:v>
                </c:pt>
                <c:pt idx="1113">
                  <c:v>21-Mar-2002</c:v>
                </c:pt>
                <c:pt idx="1114">
                  <c:v>22-Mar-2002</c:v>
                </c:pt>
                <c:pt idx="1115">
                  <c:v>25-Mar-2002</c:v>
                </c:pt>
                <c:pt idx="1116">
                  <c:v>26-Mar-2002</c:v>
                </c:pt>
                <c:pt idx="1117">
                  <c:v>27-Mar-2002</c:v>
                </c:pt>
                <c:pt idx="1118">
                  <c:v>28-Mar-2002</c:v>
                </c:pt>
                <c:pt idx="1119">
                  <c:v>01-Apr-2002</c:v>
                </c:pt>
                <c:pt idx="1120">
                  <c:v>02-Apr-2002</c:v>
                </c:pt>
                <c:pt idx="1121">
                  <c:v>03-Apr-2002</c:v>
                </c:pt>
                <c:pt idx="1122">
                  <c:v>04-Apr-2002</c:v>
                </c:pt>
                <c:pt idx="1123">
                  <c:v>05-Apr-2002</c:v>
                </c:pt>
                <c:pt idx="1124">
                  <c:v>08-Apr-2002</c:v>
                </c:pt>
                <c:pt idx="1125">
                  <c:v>09-Apr-2002</c:v>
                </c:pt>
                <c:pt idx="1126">
                  <c:v>10-Apr-2002</c:v>
                </c:pt>
                <c:pt idx="1127">
                  <c:v>11-Apr-2002</c:v>
                </c:pt>
                <c:pt idx="1128">
                  <c:v>12-Apr-2002</c:v>
                </c:pt>
                <c:pt idx="1129">
                  <c:v>15-Apr-2002</c:v>
                </c:pt>
                <c:pt idx="1130">
                  <c:v>16-Apr-2002</c:v>
                </c:pt>
                <c:pt idx="1131">
                  <c:v>17-Apr-2002</c:v>
                </c:pt>
                <c:pt idx="1132">
                  <c:v>18-Apr-2002</c:v>
                </c:pt>
                <c:pt idx="1133">
                  <c:v>19-Apr-2002</c:v>
                </c:pt>
                <c:pt idx="1134">
                  <c:v>22-Apr-2002</c:v>
                </c:pt>
                <c:pt idx="1135">
                  <c:v>23-Apr-2002</c:v>
                </c:pt>
                <c:pt idx="1136">
                  <c:v>24-Apr-2002</c:v>
                </c:pt>
                <c:pt idx="1137">
                  <c:v>25-Apr-2002</c:v>
                </c:pt>
                <c:pt idx="1138">
                  <c:v>26-Apr-2002</c:v>
                </c:pt>
                <c:pt idx="1139">
                  <c:v>29-Apr-2002</c:v>
                </c:pt>
                <c:pt idx="1140">
                  <c:v>30-Apr-2002</c:v>
                </c:pt>
                <c:pt idx="1141">
                  <c:v>01-May-2002</c:v>
                </c:pt>
                <c:pt idx="1142">
                  <c:v>02-May-2002</c:v>
                </c:pt>
                <c:pt idx="1143">
                  <c:v>03-May-2002</c:v>
                </c:pt>
                <c:pt idx="1144">
                  <c:v>06-May-2002</c:v>
                </c:pt>
                <c:pt idx="1145">
                  <c:v>07-May-2002</c:v>
                </c:pt>
                <c:pt idx="1146">
                  <c:v>08-May-2002</c:v>
                </c:pt>
                <c:pt idx="1147">
                  <c:v>09-May-2002</c:v>
                </c:pt>
                <c:pt idx="1148">
                  <c:v>10-May-2002</c:v>
                </c:pt>
                <c:pt idx="1149">
                  <c:v>13-May-2002</c:v>
                </c:pt>
                <c:pt idx="1150">
                  <c:v>14-May-2002</c:v>
                </c:pt>
                <c:pt idx="1151">
                  <c:v>15-May-2002</c:v>
                </c:pt>
                <c:pt idx="1152">
                  <c:v>16-May-2002</c:v>
                </c:pt>
                <c:pt idx="1153">
                  <c:v>17-May-2002</c:v>
                </c:pt>
                <c:pt idx="1154">
                  <c:v>20-May-2002</c:v>
                </c:pt>
                <c:pt idx="1155">
                  <c:v>21-May-2002</c:v>
                </c:pt>
                <c:pt idx="1156">
                  <c:v>22-May-2002</c:v>
                </c:pt>
                <c:pt idx="1157">
                  <c:v>23-May-2002</c:v>
                </c:pt>
                <c:pt idx="1158">
                  <c:v>24-May-2002</c:v>
                </c:pt>
                <c:pt idx="1159">
                  <c:v>28-May-2002</c:v>
                </c:pt>
                <c:pt idx="1160">
                  <c:v>29-May-2002</c:v>
                </c:pt>
                <c:pt idx="1161">
                  <c:v>30-May-2002</c:v>
                </c:pt>
                <c:pt idx="1162">
                  <c:v>31-May-2002</c:v>
                </c:pt>
                <c:pt idx="1163">
                  <c:v>03-Jun-2002</c:v>
                </c:pt>
                <c:pt idx="1164">
                  <c:v>04-Jun-2002</c:v>
                </c:pt>
                <c:pt idx="1165">
                  <c:v>05-Jun-2002</c:v>
                </c:pt>
                <c:pt idx="1166">
                  <c:v>06-Jun-2002</c:v>
                </c:pt>
                <c:pt idx="1167">
                  <c:v>07-Jun-2002</c:v>
                </c:pt>
                <c:pt idx="1168">
                  <c:v>10-Jun-2002</c:v>
                </c:pt>
                <c:pt idx="1169">
                  <c:v>11-Jun-2002</c:v>
                </c:pt>
                <c:pt idx="1170">
                  <c:v>12-Jun-2002</c:v>
                </c:pt>
                <c:pt idx="1171">
                  <c:v>13-Jun-2002</c:v>
                </c:pt>
                <c:pt idx="1172">
                  <c:v>14-Jun-2002</c:v>
                </c:pt>
                <c:pt idx="1173">
                  <c:v>17-Jun-2002</c:v>
                </c:pt>
                <c:pt idx="1174">
                  <c:v>18-Jun-2002</c:v>
                </c:pt>
                <c:pt idx="1175">
                  <c:v>19-Jun-2002</c:v>
                </c:pt>
                <c:pt idx="1176">
                  <c:v>20-Jun-2002</c:v>
                </c:pt>
                <c:pt idx="1177">
                  <c:v>21-Jun-2002</c:v>
                </c:pt>
                <c:pt idx="1178">
                  <c:v>24-Jun-2002</c:v>
                </c:pt>
                <c:pt idx="1179">
                  <c:v>25-Jun-2002</c:v>
                </c:pt>
                <c:pt idx="1180">
                  <c:v>26-Jun-2002</c:v>
                </c:pt>
                <c:pt idx="1181">
                  <c:v>27-Jun-2002</c:v>
                </c:pt>
                <c:pt idx="1182">
                  <c:v>28-Jun-2002</c:v>
                </c:pt>
                <c:pt idx="1183">
                  <c:v>01-Jul-2002</c:v>
                </c:pt>
                <c:pt idx="1184">
                  <c:v>02-Jul-2002</c:v>
                </c:pt>
                <c:pt idx="1185">
                  <c:v>03-Jul-2002</c:v>
                </c:pt>
                <c:pt idx="1186">
                  <c:v>05-Jul-2002</c:v>
                </c:pt>
                <c:pt idx="1187">
                  <c:v>08-Jul-2002</c:v>
                </c:pt>
                <c:pt idx="1188">
                  <c:v>09-Jul-2002</c:v>
                </c:pt>
                <c:pt idx="1189">
                  <c:v>10-Jul-2002</c:v>
                </c:pt>
                <c:pt idx="1190">
                  <c:v>11-Jul-2002</c:v>
                </c:pt>
                <c:pt idx="1191">
                  <c:v>12-Jul-2002</c:v>
                </c:pt>
                <c:pt idx="1192">
                  <c:v>15-Jul-2002</c:v>
                </c:pt>
                <c:pt idx="1193">
                  <c:v>16-Jul-2002</c:v>
                </c:pt>
                <c:pt idx="1194">
                  <c:v>17-Jul-2002</c:v>
                </c:pt>
                <c:pt idx="1195">
                  <c:v>18-Jul-2002</c:v>
                </c:pt>
                <c:pt idx="1196">
                  <c:v>19-Jul-2002</c:v>
                </c:pt>
                <c:pt idx="1197">
                  <c:v>22-Jul-2002</c:v>
                </c:pt>
                <c:pt idx="1198">
                  <c:v>23-Jul-2002</c:v>
                </c:pt>
                <c:pt idx="1199">
                  <c:v>24-Jul-2002</c:v>
                </c:pt>
                <c:pt idx="1200">
                  <c:v>25-Jul-2002</c:v>
                </c:pt>
                <c:pt idx="1201">
                  <c:v>26-Jul-2002</c:v>
                </c:pt>
                <c:pt idx="1202">
                  <c:v>29-Jul-2002</c:v>
                </c:pt>
                <c:pt idx="1203">
                  <c:v>30-Jul-2002</c:v>
                </c:pt>
                <c:pt idx="1204">
                  <c:v>31-Jul-2002</c:v>
                </c:pt>
                <c:pt idx="1205">
                  <c:v>01-Aug-2002</c:v>
                </c:pt>
                <c:pt idx="1206">
                  <c:v>02-Aug-2002</c:v>
                </c:pt>
                <c:pt idx="1207">
                  <c:v>05-Aug-2002</c:v>
                </c:pt>
                <c:pt idx="1208">
                  <c:v>06-Aug-2002</c:v>
                </c:pt>
                <c:pt idx="1209">
                  <c:v>07-Aug-2002</c:v>
                </c:pt>
                <c:pt idx="1210">
                  <c:v>08-Aug-2002</c:v>
                </c:pt>
                <c:pt idx="1211">
                  <c:v>09-Aug-2002</c:v>
                </c:pt>
                <c:pt idx="1212">
                  <c:v>12-Aug-2002</c:v>
                </c:pt>
                <c:pt idx="1213">
                  <c:v>13-Aug-2002</c:v>
                </c:pt>
                <c:pt idx="1214">
                  <c:v>14-Aug-2002</c:v>
                </c:pt>
                <c:pt idx="1215">
                  <c:v>15-Aug-2002</c:v>
                </c:pt>
                <c:pt idx="1216">
                  <c:v>16-Aug-2002</c:v>
                </c:pt>
                <c:pt idx="1217">
                  <c:v>19-Aug-2002</c:v>
                </c:pt>
                <c:pt idx="1218">
                  <c:v>20-Aug-2002</c:v>
                </c:pt>
                <c:pt idx="1219">
                  <c:v>21-Aug-2002</c:v>
                </c:pt>
                <c:pt idx="1220">
                  <c:v>22-Aug-2002</c:v>
                </c:pt>
                <c:pt idx="1221">
                  <c:v>23-Aug-2002</c:v>
                </c:pt>
                <c:pt idx="1222">
                  <c:v>26-Aug-2002</c:v>
                </c:pt>
                <c:pt idx="1223">
                  <c:v>27-Aug-2002</c:v>
                </c:pt>
                <c:pt idx="1224">
                  <c:v>28-Aug-2002</c:v>
                </c:pt>
                <c:pt idx="1225">
                  <c:v>29-Aug-2002</c:v>
                </c:pt>
                <c:pt idx="1226">
                  <c:v>30-Aug-2002</c:v>
                </c:pt>
                <c:pt idx="1227">
                  <c:v>03-Sep-2002</c:v>
                </c:pt>
                <c:pt idx="1228">
                  <c:v>04-Sep-2002</c:v>
                </c:pt>
                <c:pt idx="1229">
                  <c:v>05-Sep-2002</c:v>
                </c:pt>
                <c:pt idx="1230">
                  <c:v>06-Sep-2002</c:v>
                </c:pt>
                <c:pt idx="1231">
                  <c:v>09-Sep-2002</c:v>
                </c:pt>
                <c:pt idx="1232">
                  <c:v>10-Sep-2002</c:v>
                </c:pt>
                <c:pt idx="1233">
                  <c:v>11-Sep-2002</c:v>
                </c:pt>
                <c:pt idx="1234">
                  <c:v>12-Sep-2002</c:v>
                </c:pt>
                <c:pt idx="1235">
                  <c:v>13-Sep-2002</c:v>
                </c:pt>
                <c:pt idx="1236">
                  <c:v>16-Sep-2002</c:v>
                </c:pt>
                <c:pt idx="1237">
                  <c:v>17-Sep-2002</c:v>
                </c:pt>
                <c:pt idx="1238">
                  <c:v>18-Sep-2002</c:v>
                </c:pt>
                <c:pt idx="1239">
                  <c:v>19-Sep-2002</c:v>
                </c:pt>
                <c:pt idx="1240">
                  <c:v>20-Sep-2002</c:v>
                </c:pt>
                <c:pt idx="1241">
                  <c:v>23-Sep-2002</c:v>
                </c:pt>
                <c:pt idx="1242">
                  <c:v>24-Sep-2002</c:v>
                </c:pt>
                <c:pt idx="1243">
                  <c:v>25-Sep-2002</c:v>
                </c:pt>
                <c:pt idx="1244">
                  <c:v>26-Sep-2002</c:v>
                </c:pt>
                <c:pt idx="1245">
                  <c:v>27-Sep-2002</c:v>
                </c:pt>
                <c:pt idx="1246">
                  <c:v>30-Sep-2002</c:v>
                </c:pt>
                <c:pt idx="1247">
                  <c:v>01-Oct-2002</c:v>
                </c:pt>
                <c:pt idx="1248">
                  <c:v>02-Oct-2002</c:v>
                </c:pt>
                <c:pt idx="1249">
                  <c:v>03-Oct-2002</c:v>
                </c:pt>
                <c:pt idx="1250">
                  <c:v>04-Oct-2002</c:v>
                </c:pt>
                <c:pt idx="1251">
                  <c:v>07-Oct-2002</c:v>
                </c:pt>
                <c:pt idx="1252">
                  <c:v>08-Oct-2002</c:v>
                </c:pt>
                <c:pt idx="1253">
                  <c:v>09-Oct-2002</c:v>
                </c:pt>
                <c:pt idx="1254">
                  <c:v>10-Oct-2002</c:v>
                </c:pt>
                <c:pt idx="1255">
                  <c:v>11-Oct-2002</c:v>
                </c:pt>
                <c:pt idx="1256">
                  <c:v>14-Oct-2002</c:v>
                </c:pt>
                <c:pt idx="1257">
                  <c:v>15-Oct-2002</c:v>
                </c:pt>
                <c:pt idx="1258">
                  <c:v>16-Oct-2002</c:v>
                </c:pt>
                <c:pt idx="1259">
                  <c:v>17-Oct-2002</c:v>
                </c:pt>
                <c:pt idx="1260">
                  <c:v>18-Oct-2002</c:v>
                </c:pt>
                <c:pt idx="1261">
                  <c:v>21-Oct-2002</c:v>
                </c:pt>
                <c:pt idx="1262">
                  <c:v>22-Oct-2002</c:v>
                </c:pt>
                <c:pt idx="1263">
                  <c:v>23-Oct-2002</c:v>
                </c:pt>
                <c:pt idx="1264">
                  <c:v>24-Oct-2002</c:v>
                </c:pt>
                <c:pt idx="1265">
                  <c:v>25-Oct-2002</c:v>
                </c:pt>
                <c:pt idx="1266">
                  <c:v>28-Oct-2002</c:v>
                </c:pt>
                <c:pt idx="1267">
                  <c:v>29-Oct-2002</c:v>
                </c:pt>
                <c:pt idx="1268">
                  <c:v>30-Oct-2002</c:v>
                </c:pt>
                <c:pt idx="1269">
                  <c:v>31-Oct-2002</c:v>
                </c:pt>
                <c:pt idx="1270">
                  <c:v>01-Nov-2002</c:v>
                </c:pt>
                <c:pt idx="1271">
                  <c:v>04-Nov-2002</c:v>
                </c:pt>
                <c:pt idx="1272">
                  <c:v>05-Nov-2002</c:v>
                </c:pt>
                <c:pt idx="1273">
                  <c:v>06-Nov-2002</c:v>
                </c:pt>
                <c:pt idx="1274">
                  <c:v>07-Nov-2002</c:v>
                </c:pt>
                <c:pt idx="1275">
                  <c:v>08-Nov-2002</c:v>
                </c:pt>
                <c:pt idx="1276">
                  <c:v>11-Nov-2002</c:v>
                </c:pt>
                <c:pt idx="1277">
                  <c:v>12-Nov-2002</c:v>
                </c:pt>
                <c:pt idx="1278">
                  <c:v>13-Nov-2002</c:v>
                </c:pt>
                <c:pt idx="1279">
                  <c:v>14-Nov-2002</c:v>
                </c:pt>
                <c:pt idx="1280">
                  <c:v>15-Nov-2002</c:v>
                </c:pt>
                <c:pt idx="1281">
                  <c:v>18-Nov-2002</c:v>
                </c:pt>
                <c:pt idx="1282">
                  <c:v>19-Nov-2002</c:v>
                </c:pt>
                <c:pt idx="1283">
                  <c:v>20-Nov-2002</c:v>
                </c:pt>
                <c:pt idx="1284">
                  <c:v>21-Nov-2002</c:v>
                </c:pt>
                <c:pt idx="1285">
                  <c:v>22-Nov-2002</c:v>
                </c:pt>
                <c:pt idx="1286">
                  <c:v>25-Nov-2002</c:v>
                </c:pt>
                <c:pt idx="1287">
                  <c:v>26-Nov-2002</c:v>
                </c:pt>
                <c:pt idx="1288">
                  <c:v>27-Nov-2002</c:v>
                </c:pt>
                <c:pt idx="1289">
                  <c:v>29-Nov-2002</c:v>
                </c:pt>
                <c:pt idx="1290">
                  <c:v>02-Dec-2002</c:v>
                </c:pt>
                <c:pt idx="1291">
                  <c:v>03-Dec-2002</c:v>
                </c:pt>
                <c:pt idx="1292">
                  <c:v>04-Dec-2002</c:v>
                </c:pt>
                <c:pt idx="1293">
                  <c:v>05-Dec-2002</c:v>
                </c:pt>
                <c:pt idx="1294">
                  <c:v>06-Dec-2002</c:v>
                </c:pt>
                <c:pt idx="1295">
                  <c:v>09-Dec-2002</c:v>
                </c:pt>
                <c:pt idx="1296">
                  <c:v>10-Dec-2002</c:v>
                </c:pt>
                <c:pt idx="1297">
                  <c:v>11-Dec-2002</c:v>
                </c:pt>
                <c:pt idx="1298">
                  <c:v>12-Dec-2002</c:v>
                </c:pt>
                <c:pt idx="1299">
                  <c:v>13-Dec-2002</c:v>
                </c:pt>
                <c:pt idx="1300">
                  <c:v>16-Dec-2002</c:v>
                </c:pt>
                <c:pt idx="1301">
                  <c:v>17-Dec-2002</c:v>
                </c:pt>
                <c:pt idx="1302">
                  <c:v>18-Dec-2002</c:v>
                </c:pt>
                <c:pt idx="1303">
                  <c:v>19-Dec-2002</c:v>
                </c:pt>
                <c:pt idx="1304">
                  <c:v>20-Dec-2002</c:v>
                </c:pt>
                <c:pt idx="1305">
                  <c:v>23-Dec-2002</c:v>
                </c:pt>
                <c:pt idx="1306">
                  <c:v>24-Dec-2002</c:v>
                </c:pt>
                <c:pt idx="1307">
                  <c:v>26-Dec-2002</c:v>
                </c:pt>
                <c:pt idx="1308">
                  <c:v>27-Dec-2002</c:v>
                </c:pt>
                <c:pt idx="1309">
                  <c:v>30-Dec-2002</c:v>
                </c:pt>
                <c:pt idx="1310">
                  <c:v>31-Dec-2002</c:v>
                </c:pt>
                <c:pt idx="1311">
                  <c:v>02-Jan-2003</c:v>
                </c:pt>
                <c:pt idx="1312">
                  <c:v>03-Jan-2003</c:v>
                </c:pt>
                <c:pt idx="1313">
                  <c:v>06-Jan-2003</c:v>
                </c:pt>
                <c:pt idx="1314">
                  <c:v>07-Jan-2003</c:v>
                </c:pt>
                <c:pt idx="1315">
                  <c:v>08-Jan-2003</c:v>
                </c:pt>
                <c:pt idx="1316">
                  <c:v>09-Jan-2003</c:v>
                </c:pt>
                <c:pt idx="1317">
                  <c:v>10-Jan-2003</c:v>
                </c:pt>
                <c:pt idx="1318">
                  <c:v>13-Jan-2003</c:v>
                </c:pt>
                <c:pt idx="1319">
                  <c:v>14-Jan-2003</c:v>
                </c:pt>
                <c:pt idx="1320">
                  <c:v>15-Jan-2003</c:v>
                </c:pt>
                <c:pt idx="1321">
                  <c:v>16-Jan-2003</c:v>
                </c:pt>
                <c:pt idx="1322">
                  <c:v>17-Jan-2003</c:v>
                </c:pt>
                <c:pt idx="1323">
                  <c:v>21-Jan-2003</c:v>
                </c:pt>
                <c:pt idx="1324">
                  <c:v>22-Jan-2003</c:v>
                </c:pt>
                <c:pt idx="1325">
                  <c:v>23-Jan-2003</c:v>
                </c:pt>
                <c:pt idx="1326">
                  <c:v>24-Jan-2003</c:v>
                </c:pt>
                <c:pt idx="1327">
                  <c:v>27-Jan-2003</c:v>
                </c:pt>
                <c:pt idx="1328">
                  <c:v>28-Jan-2003</c:v>
                </c:pt>
                <c:pt idx="1329">
                  <c:v>29-Jan-2003</c:v>
                </c:pt>
                <c:pt idx="1330">
                  <c:v>30-Jan-2003</c:v>
                </c:pt>
                <c:pt idx="1331">
                  <c:v>31-Jan-2003</c:v>
                </c:pt>
                <c:pt idx="1332">
                  <c:v>03-Feb-2003</c:v>
                </c:pt>
                <c:pt idx="1333">
                  <c:v>04-Feb-2003</c:v>
                </c:pt>
                <c:pt idx="1334">
                  <c:v>05-Feb-2003</c:v>
                </c:pt>
                <c:pt idx="1335">
                  <c:v>06-Feb-2003</c:v>
                </c:pt>
                <c:pt idx="1336">
                  <c:v>07-Feb-2003</c:v>
                </c:pt>
                <c:pt idx="1337">
                  <c:v>10-Feb-2003</c:v>
                </c:pt>
                <c:pt idx="1338">
                  <c:v>11-Feb-2003</c:v>
                </c:pt>
                <c:pt idx="1339">
                  <c:v>12-Feb-2003</c:v>
                </c:pt>
                <c:pt idx="1340">
                  <c:v>13-Feb-2003</c:v>
                </c:pt>
                <c:pt idx="1341">
                  <c:v>14-Feb-2003</c:v>
                </c:pt>
                <c:pt idx="1342">
                  <c:v>18-Feb-2003</c:v>
                </c:pt>
                <c:pt idx="1343">
                  <c:v>19-Feb-2003</c:v>
                </c:pt>
                <c:pt idx="1344">
                  <c:v>20-Feb-2003</c:v>
                </c:pt>
                <c:pt idx="1345">
                  <c:v>21-Feb-2003</c:v>
                </c:pt>
                <c:pt idx="1346">
                  <c:v>24-Feb-2003</c:v>
                </c:pt>
                <c:pt idx="1347">
                  <c:v>25-Feb-2003</c:v>
                </c:pt>
                <c:pt idx="1348">
                  <c:v>26-Feb-2003</c:v>
                </c:pt>
                <c:pt idx="1349">
                  <c:v>27-Feb-2003</c:v>
                </c:pt>
                <c:pt idx="1350">
                  <c:v>28-Feb-2003</c:v>
                </c:pt>
                <c:pt idx="1351">
                  <c:v>03-Mar-2003</c:v>
                </c:pt>
                <c:pt idx="1352">
                  <c:v>04-Mar-2003</c:v>
                </c:pt>
                <c:pt idx="1353">
                  <c:v>05-Mar-2003</c:v>
                </c:pt>
                <c:pt idx="1354">
                  <c:v>06-Mar-2003</c:v>
                </c:pt>
                <c:pt idx="1355">
                  <c:v>07-Mar-2003</c:v>
                </c:pt>
                <c:pt idx="1356">
                  <c:v>10-Mar-2003</c:v>
                </c:pt>
                <c:pt idx="1357">
                  <c:v>11-Mar-2003</c:v>
                </c:pt>
                <c:pt idx="1358">
                  <c:v>12-Mar-2003</c:v>
                </c:pt>
                <c:pt idx="1359">
                  <c:v>13-Mar-2003</c:v>
                </c:pt>
                <c:pt idx="1360">
                  <c:v>14-Mar-2003</c:v>
                </c:pt>
                <c:pt idx="1361">
                  <c:v>17-Mar-2003</c:v>
                </c:pt>
                <c:pt idx="1362">
                  <c:v>18-Mar-2003</c:v>
                </c:pt>
                <c:pt idx="1363">
                  <c:v>19-Mar-2003</c:v>
                </c:pt>
                <c:pt idx="1364">
                  <c:v>20-Mar-2003</c:v>
                </c:pt>
                <c:pt idx="1365">
                  <c:v>21-Mar-2003</c:v>
                </c:pt>
                <c:pt idx="1366">
                  <c:v>24-Mar-2003</c:v>
                </c:pt>
                <c:pt idx="1367">
                  <c:v>25-Mar-2003</c:v>
                </c:pt>
                <c:pt idx="1368">
                  <c:v>26-Mar-2003</c:v>
                </c:pt>
                <c:pt idx="1369">
                  <c:v>27-Mar-2003</c:v>
                </c:pt>
                <c:pt idx="1370">
                  <c:v>28-Mar-2003</c:v>
                </c:pt>
                <c:pt idx="1371">
                  <c:v>31-Mar-2003</c:v>
                </c:pt>
                <c:pt idx="1372">
                  <c:v>01-Apr-2003</c:v>
                </c:pt>
                <c:pt idx="1373">
                  <c:v>02-Apr-2003</c:v>
                </c:pt>
                <c:pt idx="1374">
                  <c:v>03-Apr-2003</c:v>
                </c:pt>
                <c:pt idx="1375">
                  <c:v>04-Apr-2003</c:v>
                </c:pt>
                <c:pt idx="1376">
                  <c:v>07-Apr-2003</c:v>
                </c:pt>
                <c:pt idx="1377">
                  <c:v>08-Apr-2003</c:v>
                </c:pt>
                <c:pt idx="1378">
                  <c:v>09-Apr-2003</c:v>
                </c:pt>
                <c:pt idx="1379">
                  <c:v>10-Apr-2003</c:v>
                </c:pt>
                <c:pt idx="1380">
                  <c:v>11-Apr-2003</c:v>
                </c:pt>
                <c:pt idx="1381">
                  <c:v>14-Apr-2003</c:v>
                </c:pt>
                <c:pt idx="1382">
                  <c:v>15-Apr-2003</c:v>
                </c:pt>
                <c:pt idx="1383">
                  <c:v>16-Apr-2003</c:v>
                </c:pt>
                <c:pt idx="1384">
                  <c:v>17-Apr-2003</c:v>
                </c:pt>
                <c:pt idx="1385">
                  <c:v>21-Apr-2003</c:v>
                </c:pt>
                <c:pt idx="1386">
                  <c:v>22-Apr-2003</c:v>
                </c:pt>
                <c:pt idx="1387">
                  <c:v>23-Apr-2003</c:v>
                </c:pt>
                <c:pt idx="1388">
                  <c:v>24-Apr-2003</c:v>
                </c:pt>
                <c:pt idx="1389">
                  <c:v>25-Apr-2003</c:v>
                </c:pt>
                <c:pt idx="1390">
                  <c:v>28-Apr-2003</c:v>
                </c:pt>
                <c:pt idx="1391">
                  <c:v>29-Apr-2003</c:v>
                </c:pt>
                <c:pt idx="1392">
                  <c:v>30-Apr-2003</c:v>
                </c:pt>
                <c:pt idx="1393">
                  <c:v>01-May-2003</c:v>
                </c:pt>
                <c:pt idx="1394">
                  <c:v>02-May-2003</c:v>
                </c:pt>
                <c:pt idx="1395">
                  <c:v>05-May-2003</c:v>
                </c:pt>
                <c:pt idx="1396">
                  <c:v>06-May-2003</c:v>
                </c:pt>
                <c:pt idx="1397">
                  <c:v>07-May-2003</c:v>
                </c:pt>
                <c:pt idx="1398">
                  <c:v>08-May-2003</c:v>
                </c:pt>
                <c:pt idx="1399">
                  <c:v>09-May-2003</c:v>
                </c:pt>
                <c:pt idx="1400">
                  <c:v>12-May-2003</c:v>
                </c:pt>
                <c:pt idx="1401">
                  <c:v>13-May-2003</c:v>
                </c:pt>
                <c:pt idx="1402">
                  <c:v>14-May-2003</c:v>
                </c:pt>
                <c:pt idx="1403">
                  <c:v>15-May-2003</c:v>
                </c:pt>
                <c:pt idx="1404">
                  <c:v>16-May-2003</c:v>
                </c:pt>
                <c:pt idx="1405">
                  <c:v>19-May-2003</c:v>
                </c:pt>
                <c:pt idx="1406">
                  <c:v>20-May-2003</c:v>
                </c:pt>
                <c:pt idx="1407">
                  <c:v>21-May-2003</c:v>
                </c:pt>
                <c:pt idx="1408">
                  <c:v>22-May-2003</c:v>
                </c:pt>
                <c:pt idx="1409">
                  <c:v>23-May-2003</c:v>
                </c:pt>
                <c:pt idx="1410">
                  <c:v>27-May-2003</c:v>
                </c:pt>
                <c:pt idx="1411">
                  <c:v>28-May-2003</c:v>
                </c:pt>
                <c:pt idx="1412">
                  <c:v>29-May-2003</c:v>
                </c:pt>
                <c:pt idx="1413">
                  <c:v>30-May-2003</c:v>
                </c:pt>
                <c:pt idx="1414">
                  <c:v>02-Jun-2003</c:v>
                </c:pt>
                <c:pt idx="1415">
                  <c:v>03-Jun-2003</c:v>
                </c:pt>
                <c:pt idx="1416">
                  <c:v>04-Jun-2003</c:v>
                </c:pt>
                <c:pt idx="1417">
                  <c:v>05-Jun-2003</c:v>
                </c:pt>
                <c:pt idx="1418">
                  <c:v>06-Jun-2003</c:v>
                </c:pt>
                <c:pt idx="1419">
                  <c:v>09-Jun-2003</c:v>
                </c:pt>
                <c:pt idx="1420">
                  <c:v>10-Jun-2003</c:v>
                </c:pt>
                <c:pt idx="1421">
                  <c:v>11-Jun-2003</c:v>
                </c:pt>
                <c:pt idx="1422">
                  <c:v>12-Jun-2003</c:v>
                </c:pt>
                <c:pt idx="1423">
                  <c:v>13-Jun-2003</c:v>
                </c:pt>
                <c:pt idx="1424">
                  <c:v>16-Jun-2003</c:v>
                </c:pt>
                <c:pt idx="1425">
                  <c:v>17-Jun-2003</c:v>
                </c:pt>
                <c:pt idx="1426">
                  <c:v>18-Jun-2003</c:v>
                </c:pt>
                <c:pt idx="1427">
                  <c:v>19-Jun-2003</c:v>
                </c:pt>
                <c:pt idx="1428">
                  <c:v>20-Jun-2003</c:v>
                </c:pt>
                <c:pt idx="1429">
                  <c:v>23-Jun-2003</c:v>
                </c:pt>
                <c:pt idx="1430">
                  <c:v>24-Jun-2003</c:v>
                </c:pt>
                <c:pt idx="1431">
                  <c:v>25-Jun-2003</c:v>
                </c:pt>
                <c:pt idx="1432">
                  <c:v>26-Jun-2003</c:v>
                </c:pt>
                <c:pt idx="1433">
                  <c:v>27-Jun-2003</c:v>
                </c:pt>
                <c:pt idx="1434">
                  <c:v>30-Jun-2003</c:v>
                </c:pt>
                <c:pt idx="1435">
                  <c:v>01-Jul-2003</c:v>
                </c:pt>
                <c:pt idx="1436">
                  <c:v>02-Jul-2003</c:v>
                </c:pt>
                <c:pt idx="1437">
                  <c:v>03-Jul-2003</c:v>
                </c:pt>
                <c:pt idx="1438">
                  <c:v>07-Jul-2003</c:v>
                </c:pt>
                <c:pt idx="1439">
                  <c:v>08-Jul-2003</c:v>
                </c:pt>
                <c:pt idx="1440">
                  <c:v>09-Jul-2003</c:v>
                </c:pt>
                <c:pt idx="1441">
                  <c:v>10-Jul-2003</c:v>
                </c:pt>
                <c:pt idx="1442">
                  <c:v>11-Jul-2003</c:v>
                </c:pt>
                <c:pt idx="1443">
                  <c:v>14-Jul-2003</c:v>
                </c:pt>
                <c:pt idx="1444">
                  <c:v>15-Jul-2003</c:v>
                </c:pt>
                <c:pt idx="1445">
                  <c:v>16-Jul-2003</c:v>
                </c:pt>
                <c:pt idx="1446">
                  <c:v>17-Jul-2003</c:v>
                </c:pt>
                <c:pt idx="1447">
                  <c:v>18-Jul-2003</c:v>
                </c:pt>
                <c:pt idx="1448">
                  <c:v>21-Jul-2003</c:v>
                </c:pt>
                <c:pt idx="1449">
                  <c:v>22-Jul-2003</c:v>
                </c:pt>
                <c:pt idx="1450">
                  <c:v>23-Jul-2003</c:v>
                </c:pt>
                <c:pt idx="1451">
                  <c:v>24-Jul-2003</c:v>
                </c:pt>
                <c:pt idx="1452">
                  <c:v>25-Jul-2003</c:v>
                </c:pt>
                <c:pt idx="1453">
                  <c:v>28-Jul-2003</c:v>
                </c:pt>
                <c:pt idx="1454">
                  <c:v>29-Jul-2003</c:v>
                </c:pt>
                <c:pt idx="1455">
                  <c:v>30-Jul-2003</c:v>
                </c:pt>
                <c:pt idx="1456">
                  <c:v>31-Jul-2003</c:v>
                </c:pt>
                <c:pt idx="1457">
                  <c:v>01-Aug-2003</c:v>
                </c:pt>
                <c:pt idx="1458">
                  <c:v>04-Aug-2003</c:v>
                </c:pt>
                <c:pt idx="1459">
                  <c:v>05-Aug-2003</c:v>
                </c:pt>
                <c:pt idx="1460">
                  <c:v>06-Aug-2003</c:v>
                </c:pt>
                <c:pt idx="1461">
                  <c:v>07-Aug-2003</c:v>
                </c:pt>
                <c:pt idx="1462">
                  <c:v>08-Aug-2003</c:v>
                </c:pt>
                <c:pt idx="1463">
                  <c:v>11-Aug-2003</c:v>
                </c:pt>
                <c:pt idx="1464">
                  <c:v>12-Aug-2003</c:v>
                </c:pt>
                <c:pt idx="1465">
                  <c:v>13-Aug-2003</c:v>
                </c:pt>
                <c:pt idx="1466">
                  <c:v>14-Aug-2003</c:v>
                </c:pt>
                <c:pt idx="1467">
                  <c:v>15-Aug-2003</c:v>
                </c:pt>
                <c:pt idx="1468">
                  <c:v>18-Aug-2003</c:v>
                </c:pt>
                <c:pt idx="1469">
                  <c:v>19-Aug-2003</c:v>
                </c:pt>
                <c:pt idx="1470">
                  <c:v>20-Aug-2003</c:v>
                </c:pt>
                <c:pt idx="1471">
                  <c:v>21-Aug-2003</c:v>
                </c:pt>
                <c:pt idx="1472">
                  <c:v>22-Aug-2003</c:v>
                </c:pt>
                <c:pt idx="1473">
                  <c:v>25-Aug-2003</c:v>
                </c:pt>
                <c:pt idx="1474">
                  <c:v>26-Aug-2003</c:v>
                </c:pt>
                <c:pt idx="1475">
                  <c:v>27-Aug-2003</c:v>
                </c:pt>
                <c:pt idx="1476">
                  <c:v>28-Aug-2003</c:v>
                </c:pt>
                <c:pt idx="1477">
                  <c:v>29-Aug-2003</c:v>
                </c:pt>
                <c:pt idx="1478">
                  <c:v>02-Sep-2003</c:v>
                </c:pt>
                <c:pt idx="1479">
                  <c:v>03-Sep-2003</c:v>
                </c:pt>
                <c:pt idx="1480">
                  <c:v>04-Sep-2003</c:v>
                </c:pt>
                <c:pt idx="1481">
                  <c:v>05-Sep-2003</c:v>
                </c:pt>
                <c:pt idx="1482">
                  <c:v>08-Sep-2003</c:v>
                </c:pt>
                <c:pt idx="1483">
                  <c:v>09-Sep-2003</c:v>
                </c:pt>
                <c:pt idx="1484">
                  <c:v>10-Sep-2003</c:v>
                </c:pt>
                <c:pt idx="1485">
                  <c:v>11-Sep-2003</c:v>
                </c:pt>
                <c:pt idx="1486">
                  <c:v>12-Sep-2003</c:v>
                </c:pt>
                <c:pt idx="1487">
                  <c:v>15-Sep-2003</c:v>
                </c:pt>
                <c:pt idx="1488">
                  <c:v>16-Sep-2003</c:v>
                </c:pt>
                <c:pt idx="1489">
                  <c:v>17-Sep-2003</c:v>
                </c:pt>
                <c:pt idx="1490">
                  <c:v>18-Sep-2003</c:v>
                </c:pt>
                <c:pt idx="1491">
                  <c:v>19-Sep-2003</c:v>
                </c:pt>
                <c:pt idx="1492">
                  <c:v>22-Sep-2003</c:v>
                </c:pt>
                <c:pt idx="1493">
                  <c:v>23-Sep-2003</c:v>
                </c:pt>
                <c:pt idx="1494">
                  <c:v>24-Sep-2003</c:v>
                </c:pt>
                <c:pt idx="1495">
                  <c:v>25-Sep-2003</c:v>
                </c:pt>
                <c:pt idx="1496">
                  <c:v>26-Sep-2003</c:v>
                </c:pt>
                <c:pt idx="1497">
                  <c:v>29-Sep-2003</c:v>
                </c:pt>
                <c:pt idx="1498">
                  <c:v>30-Sep-2003</c:v>
                </c:pt>
                <c:pt idx="1499">
                  <c:v>01-Oct-2003</c:v>
                </c:pt>
                <c:pt idx="1500">
                  <c:v>02-Oct-2003</c:v>
                </c:pt>
                <c:pt idx="1501">
                  <c:v>03-Oct-2003</c:v>
                </c:pt>
                <c:pt idx="1502">
                  <c:v>06-Oct-2003</c:v>
                </c:pt>
                <c:pt idx="1503">
                  <c:v>07-Oct-2003</c:v>
                </c:pt>
                <c:pt idx="1504">
                  <c:v>08-Oct-2003</c:v>
                </c:pt>
                <c:pt idx="1505">
                  <c:v>09-Oct-2003</c:v>
                </c:pt>
                <c:pt idx="1506">
                  <c:v>10-Oct-2003</c:v>
                </c:pt>
                <c:pt idx="1507">
                  <c:v>13-Oct-2003</c:v>
                </c:pt>
                <c:pt idx="1508">
                  <c:v>14-Oct-2003</c:v>
                </c:pt>
                <c:pt idx="1509">
                  <c:v>15-Oct-2003</c:v>
                </c:pt>
                <c:pt idx="1510">
                  <c:v>16-Oct-2003</c:v>
                </c:pt>
                <c:pt idx="1511">
                  <c:v>17-Oct-2003</c:v>
                </c:pt>
                <c:pt idx="1512">
                  <c:v>20-Oct-2003</c:v>
                </c:pt>
                <c:pt idx="1513">
                  <c:v>21-Oct-2003</c:v>
                </c:pt>
                <c:pt idx="1514">
                  <c:v>22-Oct-2003</c:v>
                </c:pt>
                <c:pt idx="1515">
                  <c:v>23-Oct-2003</c:v>
                </c:pt>
                <c:pt idx="1516">
                  <c:v>24-Oct-2003</c:v>
                </c:pt>
                <c:pt idx="1517">
                  <c:v>27-Oct-2003</c:v>
                </c:pt>
                <c:pt idx="1518">
                  <c:v>28-Oct-2003</c:v>
                </c:pt>
                <c:pt idx="1519">
                  <c:v>29-Oct-2003</c:v>
                </c:pt>
                <c:pt idx="1520">
                  <c:v>30-Oct-2003</c:v>
                </c:pt>
                <c:pt idx="1521">
                  <c:v>31-Oct-2003</c:v>
                </c:pt>
                <c:pt idx="1522">
                  <c:v>03-Nov-2003</c:v>
                </c:pt>
                <c:pt idx="1523">
                  <c:v>04-Nov-2003</c:v>
                </c:pt>
                <c:pt idx="1524">
                  <c:v>05-Nov-2003</c:v>
                </c:pt>
                <c:pt idx="1525">
                  <c:v>06-Nov-2003</c:v>
                </c:pt>
                <c:pt idx="1526">
                  <c:v>07-Nov-2003</c:v>
                </c:pt>
                <c:pt idx="1527">
                  <c:v>10-Nov-2003</c:v>
                </c:pt>
                <c:pt idx="1528">
                  <c:v>11-Nov-2003</c:v>
                </c:pt>
                <c:pt idx="1529">
                  <c:v>12-Nov-2003</c:v>
                </c:pt>
                <c:pt idx="1530">
                  <c:v>13-Nov-2003</c:v>
                </c:pt>
                <c:pt idx="1531">
                  <c:v>14-Nov-2003</c:v>
                </c:pt>
                <c:pt idx="1532">
                  <c:v>17-Nov-2003</c:v>
                </c:pt>
                <c:pt idx="1533">
                  <c:v>18-Nov-2003</c:v>
                </c:pt>
                <c:pt idx="1534">
                  <c:v>19-Nov-2003</c:v>
                </c:pt>
                <c:pt idx="1535">
                  <c:v>20-Nov-2003</c:v>
                </c:pt>
                <c:pt idx="1536">
                  <c:v>21-Nov-2003</c:v>
                </c:pt>
                <c:pt idx="1537">
                  <c:v>24-Nov-2003</c:v>
                </c:pt>
                <c:pt idx="1538">
                  <c:v>25-Nov-2003</c:v>
                </c:pt>
                <c:pt idx="1539">
                  <c:v>26-Nov-2003</c:v>
                </c:pt>
                <c:pt idx="1540">
                  <c:v>28-Nov-2003</c:v>
                </c:pt>
                <c:pt idx="1541">
                  <c:v>01-Dec-2003</c:v>
                </c:pt>
                <c:pt idx="1542">
                  <c:v>02-Dec-2003</c:v>
                </c:pt>
                <c:pt idx="1543">
                  <c:v>03-Dec-2003</c:v>
                </c:pt>
                <c:pt idx="1544">
                  <c:v>04-Dec-2003</c:v>
                </c:pt>
                <c:pt idx="1545">
                  <c:v>05-Dec-2003</c:v>
                </c:pt>
                <c:pt idx="1546">
                  <c:v>08-Dec-2003</c:v>
                </c:pt>
                <c:pt idx="1547">
                  <c:v>09-Dec-2003</c:v>
                </c:pt>
                <c:pt idx="1548">
                  <c:v>10-Dec-2003</c:v>
                </c:pt>
                <c:pt idx="1549">
                  <c:v>11-Dec-2003</c:v>
                </c:pt>
                <c:pt idx="1550">
                  <c:v>12-Dec-2003</c:v>
                </c:pt>
                <c:pt idx="1551">
                  <c:v>15-Dec-2003</c:v>
                </c:pt>
                <c:pt idx="1552">
                  <c:v>16-Dec-2003</c:v>
                </c:pt>
                <c:pt idx="1553">
                  <c:v>17-Dec-2003</c:v>
                </c:pt>
                <c:pt idx="1554">
                  <c:v>18-Dec-2003</c:v>
                </c:pt>
                <c:pt idx="1555">
                  <c:v>19-Dec-2003</c:v>
                </c:pt>
                <c:pt idx="1556">
                  <c:v>22-Dec-2003</c:v>
                </c:pt>
                <c:pt idx="1557">
                  <c:v>23-Dec-2003</c:v>
                </c:pt>
                <c:pt idx="1558">
                  <c:v>24-Dec-2003</c:v>
                </c:pt>
                <c:pt idx="1559">
                  <c:v>26-Dec-2003</c:v>
                </c:pt>
                <c:pt idx="1560">
                  <c:v>29-Dec-2003</c:v>
                </c:pt>
                <c:pt idx="1561">
                  <c:v>30-Dec-2003</c:v>
                </c:pt>
                <c:pt idx="1562">
                  <c:v>31-Dec-2003</c:v>
                </c:pt>
                <c:pt idx="1563">
                  <c:v>02-Jan-2004</c:v>
                </c:pt>
                <c:pt idx="1564">
                  <c:v>05-Jan-2004</c:v>
                </c:pt>
                <c:pt idx="1565">
                  <c:v>06-Jan-2004</c:v>
                </c:pt>
                <c:pt idx="1566">
                  <c:v>07-Jan-2004</c:v>
                </c:pt>
                <c:pt idx="1567">
                  <c:v>08-Jan-2004</c:v>
                </c:pt>
                <c:pt idx="1568">
                  <c:v>09-Jan-2004</c:v>
                </c:pt>
                <c:pt idx="1569">
                  <c:v>12-Jan-2004</c:v>
                </c:pt>
                <c:pt idx="1570">
                  <c:v>13-Jan-2004</c:v>
                </c:pt>
                <c:pt idx="1571">
                  <c:v>14-Jan-2004</c:v>
                </c:pt>
                <c:pt idx="1572">
                  <c:v>15-Jan-2004</c:v>
                </c:pt>
                <c:pt idx="1573">
                  <c:v>16-Jan-2004</c:v>
                </c:pt>
                <c:pt idx="1574">
                  <c:v>20-Jan-2004</c:v>
                </c:pt>
                <c:pt idx="1575">
                  <c:v>21-Jan-2004</c:v>
                </c:pt>
                <c:pt idx="1576">
                  <c:v>22-Jan-2004</c:v>
                </c:pt>
                <c:pt idx="1577">
                  <c:v>23-Jan-2004</c:v>
                </c:pt>
                <c:pt idx="1578">
                  <c:v>26-Jan-2004</c:v>
                </c:pt>
                <c:pt idx="1579">
                  <c:v>27-Jan-2004</c:v>
                </c:pt>
                <c:pt idx="1580">
                  <c:v>28-Jan-2004</c:v>
                </c:pt>
                <c:pt idx="1581">
                  <c:v>29-Jan-2004</c:v>
                </c:pt>
                <c:pt idx="1582">
                  <c:v>30-Jan-2004</c:v>
                </c:pt>
                <c:pt idx="1583">
                  <c:v>02-Feb-2004</c:v>
                </c:pt>
                <c:pt idx="1584">
                  <c:v>03-Feb-2004</c:v>
                </c:pt>
                <c:pt idx="1585">
                  <c:v>04-Feb-2004</c:v>
                </c:pt>
                <c:pt idx="1586">
                  <c:v>05-Feb-2004</c:v>
                </c:pt>
                <c:pt idx="1587">
                  <c:v>06-Feb-2004</c:v>
                </c:pt>
                <c:pt idx="1588">
                  <c:v>09-Feb-2004</c:v>
                </c:pt>
                <c:pt idx="1589">
                  <c:v>10-Feb-2004</c:v>
                </c:pt>
                <c:pt idx="1590">
                  <c:v>11-Feb-2004</c:v>
                </c:pt>
                <c:pt idx="1591">
                  <c:v>12-Feb-2004</c:v>
                </c:pt>
                <c:pt idx="1592">
                  <c:v>13-Feb-2004</c:v>
                </c:pt>
                <c:pt idx="1593">
                  <c:v>17-Feb-2004</c:v>
                </c:pt>
                <c:pt idx="1594">
                  <c:v>18-Feb-2004</c:v>
                </c:pt>
                <c:pt idx="1595">
                  <c:v>19-Feb-2004</c:v>
                </c:pt>
                <c:pt idx="1596">
                  <c:v>20-Feb-2004</c:v>
                </c:pt>
                <c:pt idx="1597">
                  <c:v>23-Feb-2004</c:v>
                </c:pt>
                <c:pt idx="1598">
                  <c:v>24-Feb-2004</c:v>
                </c:pt>
                <c:pt idx="1599">
                  <c:v>25-Feb-2004</c:v>
                </c:pt>
                <c:pt idx="1600">
                  <c:v>26-Feb-2004</c:v>
                </c:pt>
                <c:pt idx="1601">
                  <c:v>27-Feb-2004</c:v>
                </c:pt>
                <c:pt idx="1602">
                  <c:v>01-Mar-2004</c:v>
                </c:pt>
                <c:pt idx="1603">
                  <c:v>02-Mar-2004</c:v>
                </c:pt>
                <c:pt idx="1604">
                  <c:v>03-Mar-2004</c:v>
                </c:pt>
                <c:pt idx="1605">
                  <c:v>04-Mar-2004</c:v>
                </c:pt>
                <c:pt idx="1606">
                  <c:v>05-Mar-2004</c:v>
                </c:pt>
                <c:pt idx="1607">
                  <c:v>08-Mar-2004</c:v>
                </c:pt>
                <c:pt idx="1608">
                  <c:v>09-Mar-2004</c:v>
                </c:pt>
                <c:pt idx="1609">
                  <c:v>10-Mar-2004</c:v>
                </c:pt>
                <c:pt idx="1610">
                  <c:v>11-Mar-2004</c:v>
                </c:pt>
                <c:pt idx="1611">
                  <c:v>12-Mar-2004</c:v>
                </c:pt>
                <c:pt idx="1612">
                  <c:v>15-Mar-2004</c:v>
                </c:pt>
                <c:pt idx="1613">
                  <c:v>16-Mar-2004</c:v>
                </c:pt>
                <c:pt idx="1614">
                  <c:v>17-Mar-2004</c:v>
                </c:pt>
                <c:pt idx="1615">
                  <c:v>18-Mar-2004</c:v>
                </c:pt>
                <c:pt idx="1616">
                  <c:v>19-Mar-2004</c:v>
                </c:pt>
                <c:pt idx="1617">
                  <c:v>22-Mar-2004</c:v>
                </c:pt>
                <c:pt idx="1618">
                  <c:v>23-Mar-2004</c:v>
                </c:pt>
                <c:pt idx="1619">
                  <c:v>24-Mar-2004</c:v>
                </c:pt>
                <c:pt idx="1620">
                  <c:v>25-Mar-2004</c:v>
                </c:pt>
                <c:pt idx="1621">
                  <c:v>26-Mar-2004</c:v>
                </c:pt>
                <c:pt idx="1622">
                  <c:v>29-Mar-2004</c:v>
                </c:pt>
                <c:pt idx="1623">
                  <c:v>30-Mar-2004</c:v>
                </c:pt>
                <c:pt idx="1624">
                  <c:v>31-Mar-2004</c:v>
                </c:pt>
                <c:pt idx="1625">
                  <c:v>01-Apr-2004</c:v>
                </c:pt>
                <c:pt idx="1626">
                  <c:v>02-Apr-2004</c:v>
                </c:pt>
                <c:pt idx="1627">
                  <c:v>05-Apr-2004</c:v>
                </c:pt>
                <c:pt idx="1628">
                  <c:v>06-Apr-2004</c:v>
                </c:pt>
                <c:pt idx="1629">
                  <c:v>07-Apr-2004</c:v>
                </c:pt>
                <c:pt idx="1630">
                  <c:v>08-Apr-2004</c:v>
                </c:pt>
                <c:pt idx="1631">
                  <c:v>12-Apr-2004</c:v>
                </c:pt>
                <c:pt idx="1632">
                  <c:v>13-Apr-2004</c:v>
                </c:pt>
                <c:pt idx="1633">
                  <c:v>14-Apr-2004</c:v>
                </c:pt>
                <c:pt idx="1634">
                  <c:v>15-Apr-2004</c:v>
                </c:pt>
                <c:pt idx="1635">
                  <c:v>16-Apr-2004</c:v>
                </c:pt>
                <c:pt idx="1636">
                  <c:v>19-Apr-2004</c:v>
                </c:pt>
                <c:pt idx="1637">
                  <c:v>20-Apr-2004</c:v>
                </c:pt>
                <c:pt idx="1638">
                  <c:v>21-Apr-2004</c:v>
                </c:pt>
                <c:pt idx="1639">
                  <c:v>22-Apr-2004</c:v>
                </c:pt>
                <c:pt idx="1640">
                  <c:v>23-Apr-2004</c:v>
                </c:pt>
                <c:pt idx="1641">
                  <c:v>26-Apr-2004</c:v>
                </c:pt>
                <c:pt idx="1642">
                  <c:v>27-Apr-2004</c:v>
                </c:pt>
                <c:pt idx="1643">
                  <c:v>28-Apr-2004</c:v>
                </c:pt>
                <c:pt idx="1644">
                  <c:v>29-Apr-2004</c:v>
                </c:pt>
                <c:pt idx="1645">
                  <c:v>30-Apr-2004</c:v>
                </c:pt>
                <c:pt idx="1646">
                  <c:v>03-May-2004</c:v>
                </c:pt>
                <c:pt idx="1647">
                  <c:v>04-May-2004</c:v>
                </c:pt>
                <c:pt idx="1648">
                  <c:v>05-May-2004</c:v>
                </c:pt>
                <c:pt idx="1649">
                  <c:v>06-May-2004</c:v>
                </c:pt>
                <c:pt idx="1650">
                  <c:v>07-May-2004</c:v>
                </c:pt>
                <c:pt idx="1651">
                  <c:v>10-May-2004</c:v>
                </c:pt>
                <c:pt idx="1652">
                  <c:v>11-May-2004</c:v>
                </c:pt>
                <c:pt idx="1653">
                  <c:v>12-May-2004</c:v>
                </c:pt>
                <c:pt idx="1654">
                  <c:v>13-May-2004</c:v>
                </c:pt>
                <c:pt idx="1655">
                  <c:v>14-May-2004</c:v>
                </c:pt>
                <c:pt idx="1656">
                  <c:v>17-May-2004</c:v>
                </c:pt>
                <c:pt idx="1657">
                  <c:v>18-May-2004</c:v>
                </c:pt>
                <c:pt idx="1658">
                  <c:v>19-May-2004</c:v>
                </c:pt>
                <c:pt idx="1659">
                  <c:v>20-May-2004</c:v>
                </c:pt>
                <c:pt idx="1660">
                  <c:v>21-May-2004</c:v>
                </c:pt>
                <c:pt idx="1661">
                  <c:v>24-May-2004</c:v>
                </c:pt>
                <c:pt idx="1662">
                  <c:v>25-May-2004</c:v>
                </c:pt>
                <c:pt idx="1663">
                  <c:v>26-May-2004</c:v>
                </c:pt>
                <c:pt idx="1664">
                  <c:v>27-May-2004</c:v>
                </c:pt>
                <c:pt idx="1665">
                  <c:v>28-May-2004</c:v>
                </c:pt>
                <c:pt idx="1666">
                  <c:v>01-Jun-2004</c:v>
                </c:pt>
                <c:pt idx="1667">
                  <c:v>02-Jun-2004</c:v>
                </c:pt>
                <c:pt idx="1668">
                  <c:v>03-Jun-2004</c:v>
                </c:pt>
                <c:pt idx="1669">
                  <c:v>04-Jun-2004</c:v>
                </c:pt>
                <c:pt idx="1670">
                  <c:v>07-Jun-2004</c:v>
                </c:pt>
                <c:pt idx="1671">
                  <c:v>08-Jun-2004</c:v>
                </c:pt>
                <c:pt idx="1672">
                  <c:v>09-Jun-2004</c:v>
                </c:pt>
                <c:pt idx="1673">
                  <c:v>10-Jun-2004</c:v>
                </c:pt>
                <c:pt idx="1674">
                  <c:v>14-Jun-2004</c:v>
                </c:pt>
                <c:pt idx="1675">
                  <c:v>15-Jun-2004</c:v>
                </c:pt>
                <c:pt idx="1676">
                  <c:v>16-Jun-2004</c:v>
                </c:pt>
                <c:pt idx="1677">
                  <c:v>17-Jun-2004</c:v>
                </c:pt>
                <c:pt idx="1678">
                  <c:v>18-Jun-2004</c:v>
                </c:pt>
                <c:pt idx="1679">
                  <c:v>21-Jun-2004</c:v>
                </c:pt>
                <c:pt idx="1680">
                  <c:v>22-Jun-2004</c:v>
                </c:pt>
                <c:pt idx="1681">
                  <c:v>23-Jun-2004</c:v>
                </c:pt>
                <c:pt idx="1682">
                  <c:v>24-Jun-2004</c:v>
                </c:pt>
                <c:pt idx="1683">
                  <c:v>25-Jun-2004</c:v>
                </c:pt>
                <c:pt idx="1684">
                  <c:v>28-Jun-2004</c:v>
                </c:pt>
                <c:pt idx="1685">
                  <c:v>29-Jun-2004</c:v>
                </c:pt>
                <c:pt idx="1686">
                  <c:v>30-Jun-2004</c:v>
                </c:pt>
                <c:pt idx="1687">
                  <c:v>01-Jul-2004</c:v>
                </c:pt>
                <c:pt idx="1688">
                  <c:v>02-Jul-2004</c:v>
                </c:pt>
                <c:pt idx="1689">
                  <c:v>06-Jul-2004</c:v>
                </c:pt>
                <c:pt idx="1690">
                  <c:v>07-Jul-2004</c:v>
                </c:pt>
                <c:pt idx="1691">
                  <c:v>08-Jul-2004</c:v>
                </c:pt>
                <c:pt idx="1692">
                  <c:v>09-Jul-2004</c:v>
                </c:pt>
                <c:pt idx="1693">
                  <c:v>12-Jul-2004</c:v>
                </c:pt>
                <c:pt idx="1694">
                  <c:v>13-Jul-2004</c:v>
                </c:pt>
                <c:pt idx="1695">
                  <c:v>14-Jul-2004</c:v>
                </c:pt>
                <c:pt idx="1696">
                  <c:v>15-Jul-2004</c:v>
                </c:pt>
                <c:pt idx="1697">
                  <c:v>16-Jul-2004</c:v>
                </c:pt>
                <c:pt idx="1698">
                  <c:v>19-Jul-2004</c:v>
                </c:pt>
                <c:pt idx="1699">
                  <c:v>20-Jul-2004</c:v>
                </c:pt>
                <c:pt idx="1700">
                  <c:v>21-Jul-2004</c:v>
                </c:pt>
                <c:pt idx="1701">
                  <c:v>22-Jul-2004</c:v>
                </c:pt>
                <c:pt idx="1702">
                  <c:v>23-Jul-2004</c:v>
                </c:pt>
                <c:pt idx="1703">
                  <c:v>26-Jul-2004</c:v>
                </c:pt>
                <c:pt idx="1704">
                  <c:v>27-Jul-2004</c:v>
                </c:pt>
                <c:pt idx="1705">
                  <c:v>28-Jul-2004</c:v>
                </c:pt>
                <c:pt idx="1706">
                  <c:v>29-Jul-2004</c:v>
                </c:pt>
                <c:pt idx="1707">
                  <c:v>30-Jul-2004</c:v>
                </c:pt>
                <c:pt idx="1708">
                  <c:v>02-Aug-2004</c:v>
                </c:pt>
                <c:pt idx="1709">
                  <c:v>03-Aug-2004</c:v>
                </c:pt>
                <c:pt idx="1710">
                  <c:v>04-Aug-2004</c:v>
                </c:pt>
                <c:pt idx="1711">
                  <c:v>05-Aug-2004</c:v>
                </c:pt>
                <c:pt idx="1712">
                  <c:v>06-Aug-2004</c:v>
                </c:pt>
                <c:pt idx="1713">
                  <c:v>09-Aug-2004</c:v>
                </c:pt>
                <c:pt idx="1714">
                  <c:v>10-Aug-2004</c:v>
                </c:pt>
                <c:pt idx="1715">
                  <c:v>11-Aug-2004</c:v>
                </c:pt>
                <c:pt idx="1716">
                  <c:v>12-Aug-2004</c:v>
                </c:pt>
                <c:pt idx="1717">
                  <c:v>13-Aug-2004</c:v>
                </c:pt>
                <c:pt idx="1718">
                  <c:v>16-Aug-2004</c:v>
                </c:pt>
                <c:pt idx="1719">
                  <c:v>17-Aug-2004</c:v>
                </c:pt>
                <c:pt idx="1720">
                  <c:v>18-Aug-2004</c:v>
                </c:pt>
                <c:pt idx="1721">
                  <c:v>19-Aug-2004</c:v>
                </c:pt>
                <c:pt idx="1722">
                  <c:v>20-Aug-2004</c:v>
                </c:pt>
                <c:pt idx="1723">
                  <c:v>23-Aug-2004</c:v>
                </c:pt>
                <c:pt idx="1724">
                  <c:v>24-Aug-2004</c:v>
                </c:pt>
                <c:pt idx="1725">
                  <c:v>25-Aug-2004</c:v>
                </c:pt>
                <c:pt idx="1726">
                  <c:v>26-Aug-2004</c:v>
                </c:pt>
                <c:pt idx="1727">
                  <c:v>27-Aug-2004</c:v>
                </c:pt>
                <c:pt idx="1728">
                  <c:v>30-Aug-2004</c:v>
                </c:pt>
                <c:pt idx="1729">
                  <c:v>31-Aug-2004</c:v>
                </c:pt>
                <c:pt idx="1730">
                  <c:v>01-Sep-2004</c:v>
                </c:pt>
                <c:pt idx="1731">
                  <c:v>02-Sep-2004</c:v>
                </c:pt>
                <c:pt idx="1732">
                  <c:v>03-Sep-2004</c:v>
                </c:pt>
                <c:pt idx="1733">
                  <c:v>07-Sep-2004</c:v>
                </c:pt>
                <c:pt idx="1734">
                  <c:v>08-Sep-2004</c:v>
                </c:pt>
                <c:pt idx="1735">
                  <c:v>09-Sep-2004</c:v>
                </c:pt>
                <c:pt idx="1736">
                  <c:v>10-Sep-2004</c:v>
                </c:pt>
                <c:pt idx="1737">
                  <c:v>13-Sep-2004</c:v>
                </c:pt>
                <c:pt idx="1738">
                  <c:v>14-Sep-2004</c:v>
                </c:pt>
                <c:pt idx="1739">
                  <c:v>15-Sep-2004</c:v>
                </c:pt>
                <c:pt idx="1740">
                  <c:v>16-Sep-2004</c:v>
                </c:pt>
                <c:pt idx="1741">
                  <c:v>17-Sep-2004</c:v>
                </c:pt>
                <c:pt idx="1742">
                  <c:v>20-Sep-2004</c:v>
                </c:pt>
                <c:pt idx="1743">
                  <c:v>21-Sep-2004</c:v>
                </c:pt>
                <c:pt idx="1744">
                  <c:v>22-Sep-2004</c:v>
                </c:pt>
                <c:pt idx="1745">
                  <c:v>23-Sep-2004</c:v>
                </c:pt>
                <c:pt idx="1746">
                  <c:v>24-Sep-2004</c:v>
                </c:pt>
                <c:pt idx="1747">
                  <c:v>27-Sep-2004</c:v>
                </c:pt>
                <c:pt idx="1748">
                  <c:v>28-Sep-2004</c:v>
                </c:pt>
                <c:pt idx="1749">
                  <c:v>29-Sep-2004</c:v>
                </c:pt>
                <c:pt idx="1750">
                  <c:v>30-Sep-2004</c:v>
                </c:pt>
                <c:pt idx="1751">
                  <c:v>01-Oct-2004</c:v>
                </c:pt>
                <c:pt idx="1752">
                  <c:v>04-Oct-2004</c:v>
                </c:pt>
                <c:pt idx="1753">
                  <c:v>05-Oct-2004</c:v>
                </c:pt>
                <c:pt idx="1754">
                  <c:v>06-Oct-2004</c:v>
                </c:pt>
                <c:pt idx="1755">
                  <c:v>07-Oct-2004</c:v>
                </c:pt>
                <c:pt idx="1756">
                  <c:v>08-Oct-2004</c:v>
                </c:pt>
                <c:pt idx="1757">
                  <c:v>11-Oct-2004</c:v>
                </c:pt>
                <c:pt idx="1758">
                  <c:v>12-Oct-2004</c:v>
                </c:pt>
                <c:pt idx="1759">
                  <c:v>13-Oct-2004</c:v>
                </c:pt>
                <c:pt idx="1760">
                  <c:v>14-Oct-2004</c:v>
                </c:pt>
                <c:pt idx="1761">
                  <c:v>15-Oct-2004</c:v>
                </c:pt>
                <c:pt idx="1762">
                  <c:v>18-Oct-2004</c:v>
                </c:pt>
                <c:pt idx="1763">
                  <c:v>19-Oct-2004</c:v>
                </c:pt>
                <c:pt idx="1764">
                  <c:v>20-Oct-2004</c:v>
                </c:pt>
                <c:pt idx="1765">
                  <c:v>21-Oct-2004</c:v>
                </c:pt>
                <c:pt idx="1766">
                  <c:v>22-Oct-2004</c:v>
                </c:pt>
                <c:pt idx="1767">
                  <c:v>25-Oct-2004</c:v>
                </c:pt>
                <c:pt idx="1768">
                  <c:v>26-Oct-2004</c:v>
                </c:pt>
                <c:pt idx="1769">
                  <c:v>27-Oct-2004</c:v>
                </c:pt>
                <c:pt idx="1770">
                  <c:v>28-Oct-2004</c:v>
                </c:pt>
                <c:pt idx="1771">
                  <c:v>29-Oct-2004</c:v>
                </c:pt>
                <c:pt idx="1772">
                  <c:v>01-Nov-2004</c:v>
                </c:pt>
                <c:pt idx="1773">
                  <c:v>02-Nov-2004</c:v>
                </c:pt>
                <c:pt idx="1774">
                  <c:v>03-Nov-2004</c:v>
                </c:pt>
                <c:pt idx="1775">
                  <c:v>04-Nov-2004</c:v>
                </c:pt>
                <c:pt idx="1776">
                  <c:v>05-Nov-2004</c:v>
                </c:pt>
                <c:pt idx="1777">
                  <c:v>08-Nov-2004</c:v>
                </c:pt>
                <c:pt idx="1778">
                  <c:v>09-Nov-2004</c:v>
                </c:pt>
                <c:pt idx="1779">
                  <c:v>10-Nov-2004</c:v>
                </c:pt>
                <c:pt idx="1780">
                  <c:v>11-Nov-2004</c:v>
                </c:pt>
                <c:pt idx="1781">
                  <c:v>12-Nov-2004</c:v>
                </c:pt>
                <c:pt idx="1782">
                  <c:v>15-Nov-2004</c:v>
                </c:pt>
                <c:pt idx="1783">
                  <c:v>16-Nov-2004</c:v>
                </c:pt>
                <c:pt idx="1784">
                  <c:v>17-Nov-2004</c:v>
                </c:pt>
                <c:pt idx="1785">
                  <c:v>18-Nov-2004</c:v>
                </c:pt>
                <c:pt idx="1786">
                  <c:v>19-Nov-2004</c:v>
                </c:pt>
                <c:pt idx="1787">
                  <c:v>22-Nov-2004</c:v>
                </c:pt>
                <c:pt idx="1788">
                  <c:v>23-Nov-2004</c:v>
                </c:pt>
                <c:pt idx="1789">
                  <c:v>24-Nov-2004</c:v>
                </c:pt>
                <c:pt idx="1790">
                  <c:v>26-Nov-2004</c:v>
                </c:pt>
                <c:pt idx="1791">
                  <c:v>29-Nov-2004</c:v>
                </c:pt>
                <c:pt idx="1792">
                  <c:v>30-Nov-2004</c:v>
                </c:pt>
                <c:pt idx="1793">
                  <c:v>01-Dec-2004</c:v>
                </c:pt>
                <c:pt idx="1794">
                  <c:v>02-Dec-2004</c:v>
                </c:pt>
                <c:pt idx="1795">
                  <c:v>03-Dec-2004</c:v>
                </c:pt>
                <c:pt idx="1796">
                  <c:v>06-Dec-2004</c:v>
                </c:pt>
                <c:pt idx="1797">
                  <c:v>07-Dec-2004</c:v>
                </c:pt>
                <c:pt idx="1798">
                  <c:v>08-Dec-2004</c:v>
                </c:pt>
                <c:pt idx="1799">
                  <c:v>09-Dec-2004</c:v>
                </c:pt>
                <c:pt idx="1800">
                  <c:v>10-Dec-2004</c:v>
                </c:pt>
                <c:pt idx="1801">
                  <c:v>13-Dec-2004</c:v>
                </c:pt>
                <c:pt idx="1802">
                  <c:v>14-Dec-2004</c:v>
                </c:pt>
                <c:pt idx="1803">
                  <c:v>15-Dec-2004</c:v>
                </c:pt>
                <c:pt idx="1804">
                  <c:v>16-Dec-2004</c:v>
                </c:pt>
                <c:pt idx="1805">
                  <c:v>17-Dec-2004</c:v>
                </c:pt>
                <c:pt idx="1806">
                  <c:v>20-Dec-2004</c:v>
                </c:pt>
                <c:pt idx="1807">
                  <c:v>21-Dec-2004</c:v>
                </c:pt>
                <c:pt idx="1808">
                  <c:v>22-Dec-2004</c:v>
                </c:pt>
                <c:pt idx="1809">
                  <c:v>23-Dec-2004</c:v>
                </c:pt>
                <c:pt idx="1810">
                  <c:v>27-Dec-2004</c:v>
                </c:pt>
                <c:pt idx="1811">
                  <c:v>28-Dec-2004</c:v>
                </c:pt>
                <c:pt idx="1812">
                  <c:v>29-Dec-2004</c:v>
                </c:pt>
                <c:pt idx="1813">
                  <c:v>30-Dec-2004</c:v>
                </c:pt>
                <c:pt idx="1814">
                  <c:v>31-Dec-2004</c:v>
                </c:pt>
                <c:pt idx="1815">
                  <c:v>03-Jan-2005</c:v>
                </c:pt>
                <c:pt idx="1816">
                  <c:v>04-Jan-2005</c:v>
                </c:pt>
                <c:pt idx="1817">
                  <c:v>05-Jan-2005</c:v>
                </c:pt>
                <c:pt idx="1818">
                  <c:v>06-Jan-2005</c:v>
                </c:pt>
                <c:pt idx="1819">
                  <c:v>07-Jan-2005</c:v>
                </c:pt>
                <c:pt idx="1820">
                  <c:v>10-Jan-2005</c:v>
                </c:pt>
                <c:pt idx="1821">
                  <c:v>11-Jan-2005</c:v>
                </c:pt>
                <c:pt idx="1822">
                  <c:v>12-Jan-2005</c:v>
                </c:pt>
                <c:pt idx="1823">
                  <c:v>13-Jan-2005</c:v>
                </c:pt>
                <c:pt idx="1824">
                  <c:v>14-Jan-2005</c:v>
                </c:pt>
                <c:pt idx="1825">
                  <c:v>18-Jan-2005</c:v>
                </c:pt>
                <c:pt idx="1826">
                  <c:v>19-Jan-2005</c:v>
                </c:pt>
                <c:pt idx="1827">
                  <c:v>20-Jan-2005</c:v>
                </c:pt>
                <c:pt idx="1828">
                  <c:v>21-Jan-2005</c:v>
                </c:pt>
                <c:pt idx="1829">
                  <c:v>24-Jan-2005</c:v>
                </c:pt>
                <c:pt idx="1830">
                  <c:v>25-Jan-2005</c:v>
                </c:pt>
                <c:pt idx="1831">
                  <c:v>26-Jan-2005</c:v>
                </c:pt>
                <c:pt idx="1832">
                  <c:v>27-Jan-2005</c:v>
                </c:pt>
                <c:pt idx="1833">
                  <c:v>28-Jan-2005</c:v>
                </c:pt>
                <c:pt idx="1834">
                  <c:v>31-Jan-2005</c:v>
                </c:pt>
                <c:pt idx="1835">
                  <c:v>01-Feb-2005</c:v>
                </c:pt>
                <c:pt idx="1836">
                  <c:v>02-Feb-2005</c:v>
                </c:pt>
                <c:pt idx="1837">
                  <c:v>03-Feb-2005</c:v>
                </c:pt>
                <c:pt idx="1838">
                  <c:v>04-Feb-2005</c:v>
                </c:pt>
                <c:pt idx="1839">
                  <c:v>07-Feb-2005</c:v>
                </c:pt>
                <c:pt idx="1840">
                  <c:v>08-Feb-2005</c:v>
                </c:pt>
                <c:pt idx="1841">
                  <c:v>09-Feb-2005</c:v>
                </c:pt>
                <c:pt idx="1842">
                  <c:v>10-Feb-2005</c:v>
                </c:pt>
                <c:pt idx="1843">
                  <c:v>11-Feb-2005</c:v>
                </c:pt>
                <c:pt idx="1844">
                  <c:v>14-Feb-2005</c:v>
                </c:pt>
                <c:pt idx="1845">
                  <c:v>15-Feb-2005</c:v>
                </c:pt>
                <c:pt idx="1846">
                  <c:v>16-Feb-2005</c:v>
                </c:pt>
                <c:pt idx="1847">
                  <c:v>17-Feb-2005</c:v>
                </c:pt>
                <c:pt idx="1848">
                  <c:v>18-Feb-2005</c:v>
                </c:pt>
                <c:pt idx="1849">
                  <c:v>22-Feb-2005</c:v>
                </c:pt>
                <c:pt idx="1850">
                  <c:v>23-Feb-2005</c:v>
                </c:pt>
                <c:pt idx="1851">
                  <c:v>24-Feb-2005</c:v>
                </c:pt>
                <c:pt idx="1852">
                  <c:v>25-Feb-2005</c:v>
                </c:pt>
                <c:pt idx="1853">
                  <c:v>28-Feb-2005</c:v>
                </c:pt>
                <c:pt idx="1854">
                  <c:v>01-Mar-2005</c:v>
                </c:pt>
                <c:pt idx="1855">
                  <c:v>02-Mar-2005</c:v>
                </c:pt>
                <c:pt idx="1856">
                  <c:v>03-Mar-2005</c:v>
                </c:pt>
                <c:pt idx="1857">
                  <c:v>04-Mar-2005</c:v>
                </c:pt>
                <c:pt idx="1858">
                  <c:v>07-Mar-2005</c:v>
                </c:pt>
                <c:pt idx="1859">
                  <c:v>08-Mar-2005</c:v>
                </c:pt>
                <c:pt idx="1860">
                  <c:v>09-Mar-2005</c:v>
                </c:pt>
                <c:pt idx="1861">
                  <c:v>10-Mar-2005</c:v>
                </c:pt>
                <c:pt idx="1862">
                  <c:v>11-Mar-2005</c:v>
                </c:pt>
                <c:pt idx="1863">
                  <c:v>14-Mar-2005</c:v>
                </c:pt>
                <c:pt idx="1864">
                  <c:v>15-Mar-2005</c:v>
                </c:pt>
                <c:pt idx="1865">
                  <c:v>16-Mar-2005</c:v>
                </c:pt>
                <c:pt idx="1866">
                  <c:v>17-Mar-2005</c:v>
                </c:pt>
                <c:pt idx="1867">
                  <c:v>18-Mar-2005</c:v>
                </c:pt>
                <c:pt idx="1868">
                  <c:v>21-Mar-2005</c:v>
                </c:pt>
                <c:pt idx="1869">
                  <c:v>22-Mar-2005</c:v>
                </c:pt>
                <c:pt idx="1870">
                  <c:v>23-Mar-2005</c:v>
                </c:pt>
                <c:pt idx="1871">
                  <c:v>24-Mar-2005</c:v>
                </c:pt>
                <c:pt idx="1872">
                  <c:v>28-Mar-2005</c:v>
                </c:pt>
                <c:pt idx="1873">
                  <c:v>29-Mar-2005</c:v>
                </c:pt>
                <c:pt idx="1874">
                  <c:v>30-Mar-2005</c:v>
                </c:pt>
                <c:pt idx="1875">
                  <c:v>31-Mar-2005</c:v>
                </c:pt>
                <c:pt idx="1876">
                  <c:v>01-Apr-2005</c:v>
                </c:pt>
                <c:pt idx="1877">
                  <c:v>04-Apr-2005</c:v>
                </c:pt>
                <c:pt idx="1878">
                  <c:v>05-Apr-2005</c:v>
                </c:pt>
                <c:pt idx="1879">
                  <c:v>06-Apr-2005</c:v>
                </c:pt>
                <c:pt idx="1880">
                  <c:v>07-Apr-2005</c:v>
                </c:pt>
                <c:pt idx="1881">
                  <c:v>08-Apr-2005</c:v>
                </c:pt>
                <c:pt idx="1882">
                  <c:v>11-Apr-2005</c:v>
                </c:pt>
                <c:pt idx="1883">
                  <c:v>12-Apr-2005</c:v>
                </c:pt>
                <c:pt idx="1884">
                  <c:v>13-Apr-2005</c:v>
                </c:pt>
                <c:pt idx="1885">
                  <c:v>14-Apr-2005</c:v>
                </c:pt>
                <c:pt idx="1886">
                  <c:v>15-Apr-2005</c:v>
                </c:pt>
                <c:pt idx="1887">
                  <c:v>18-Apr-2005</c:v>
                </c:pt>
                <c:pt idx="1888">
                  <c:v>19-Apr-2005</c:v>
                </c:pt>
                <c:pt idx="1889">
                  <c:v>20-Apr-2005</c:v>
                </c:pt>
                <c:pt idx="1890">
                  <c:v>21-Apr-2005</c:v>
                </c:pt>
                <c:pt idx="1891">
                  <c:v>22-Apr-2005</c:v>
                </c:pt>
                <c:pt idx="1892">
                  <c:v>25-Apr-2005</c:v>
                </c:pt>
                <c:pt idx="1893">
                  <c:v>26-Apr-2005</c:v>
                </c:pt>
                <c:pt idx="1894">
                  <c:v>27-Apr-2005</c:v>
                </c:pt>
                <c:pt idx="1895">
                  <c:v>28-Apr-2005</c:v>
                </c:pt>
                <c:pt idx="1896">
                  <c:v>29-Apr-2005</c:v>
                </c:pt>
                <c:pt idx="1897">
                  <c:v>02-May-2005</c:v>
                </c:pt>
                <c:pt idx="1898">
                  <c:v>03-May-2005</c:v>
                </c:pt>
                <c:pt idx="1899">
                  <c:v>04-May-2005</c:v>
                </c:pt>
                <c:pt idx="1900">
                  <c:v>05-May-2005</c:v>
                </c:pt>
                <c:pt idx="1901">
                  <c:v>06-May-2005</c:v>
                </c:pt>
                <c:pt idx="1902">
                  <c:v>09-May-2005</c:v>
                </c:pt>
                <c:pt idx="1903">
                  <c:v>10-May-2005</c:v>
                </c:pt>
                <c:pt idx="1904">
                  <c:v>11-May-2005</c:v>
                </c:pt>
                <c:pt idx="1905">
                  <c:v>12-May-2005</c:v>
                </c:pt>
                <c:pt idx="1906">
                  <c:v>13-May-2005</c:v>
                </c:pt>
                <c:pt idx="1907">
                  <c:v>16-May-2005</c:v>
                </c:pt>
                <c:pt idx="1908">
                  <c:v>17-May-2005</c:v>
                </c:pt>
                <c:pt idx="1909">
                  <c:v>18-May-2005</c:v>
                </c:pt>
                <c:pt idx="1910">
                  <c:v>19-May-2005</c:v>
                </c:pt>
                <c:pt idx="1911">
                  <c:v>20-May-2005</c:v>
                </c:pt>
                <c:pt idx="1912">
                  <c:v>23-May-2005</c:v>
                </c:pt>
                <c:pt idx="1913">
                  <c:v>24-May-2005</c:v>
                </c:pt>
                <c:pt idx="1914">
                  <c:v>25-May-2005</c:v>
                </c:pt>
                <c:pt idx="1915">
                  <c:v>26-May-2005</c:v>
                </c:pt>
                <c:pt idx="1916">
                  <c:v>27-May-2005</c:v>
                </c:pt>
                <c:pt idx="1917">
                  <c:v>31-May-2005</c:v>
                </c:pt>
                <c:pt idx="1918">
                  <c:v>01-Jun-2005</c:v>
                </c:pt>
                <c:pt idx="1919">
                  <c:v>02-Jun-2005</c:v>
                </c:pt>
                <c:pt idx="1920">
                  <c:v>03-Jun-2005</c:v>
                </c:pt>
                <c:pt idx="1921">
                  <c:v>06-Jun-2005</c:v>
                </c:pt>
                <c:pt idx="1922">
                  <c:v>07-Jun-2005</c:v>
                </c:pt>
                <c:pt idx="1923">
                  <c:v>08-Jun-2005</c:v>
                </c:pt>
                <c:pt idx="1924">
                  <c:v>09-Jun-2005</c:v>
                </c:pt>
                <c:pt idx="1925">
                  <c:v>10-Jun-2005</c:v>
                </c:pt>
                <c:pt idx="1926">
                  <c:v>13-Jun-2005</c:v>
                </c:pt>
                <c:pt idx="1927">
                  <c:v>14-Jun-2005</c:v>
                </c:pt>
                <c:pt idx="1928">
                  <c:v>15-Jun-2005</c:v>
                </c:pt>
                <c:pt idx="1929">
                  <c:v>16-Jun-2005</c:v>
                </c:pt>
                <c:pt idx="1930">
                  <c:v>17-Jun-2005</c:v>
                </c:pt>
                <c:pt idx="1931">
                  <c:v>20-Jun-2005</c:v>
                </c:pt>
                <c:pt idx="1932">
                  <c:v>21-Jun-2005</c:v>
                </c:pt>
                <c:pt idx="1933">
                  <c:v>22-Jun-2005</c:v>
                </c:pt>
                <c:pt idx="1934">
                  <c:v>23-Jun-2005</c:v>
                </c:pt>
                <c:pt idx="1935">
                  <c:v>24-Jun-2005</c:v>
                </c:pt>
                <c:pt idx="1936">
                  <c:v>27-Jun-2005</c:v>
                </c:pt>
                <c:pt idx="1937">
                  <c:v>28-Jun-2005</c:v>
                </c:pt>
                <c:pt idx="1938">
                  <c:v>29-Jun-2005</c:v>
                </c:pt>
                <c:pt idx="1939">
                  <c:v>30-Jun-2005</c:v>
                </c:pt>
                <c:pt idx="1940">
                  <c:v>01-Jul-2005</c:v>
                </c:pt>
                <c:pt idx="1941">
                  <c:v>05-Jul-2005</c:v>
                </c:pt>
                <c:pt idx="1942">
                  <c:v>06-Jul-2005</c:v>
                </c:pt>
                <c:pt idx="1943">
                  <c:v>07-Jul-2005</c:v>
                </c:pt>
                <c:pt idx="1944">
                  <c:v>08-Jul-2005</c:v>
                </c:pt>
                <c:pt idx="1945">
                  <c:v>11-Jul-2005</c:v>
                </c:pt>
                <c:pt idx="1946">
                  <c:v>12-Jul-2005</c:v>
                </c:pt>
                <c:pt idx="1947">
                  <c:v>13-Jul-2005</c:v>
                </c:pt>
                <c:pt idx="1948">
                  <c:v>14-Jul-2005</c:v>
                </c:pt>
                <c:pt idx="1949">
                  <c:v>15-Jul-2005</c:v>
                </c:pt>
                <c:pt idx="1950">
                  <c:v>18-Jul-2005</c:v>
                </c:pt>
                <c:pt idx="1951">
                  <c:v>19-Jul-2005</c:v>
                </c:pt>
                <c:pt idx="1952">
                  <c:v>20-Jul-2005</c:v>
                </c:pt>
                <c:pt idx="1953">
                  <c:v>21-Jul-2005</c:v>
                </c:pt>
                <c:pt idx="1954">
                  <c:v>22-Jul-2005</c:v>
                </c:pt>
                <c:pt idx="1955">
                  <c:v>25-Jul-2005</c:v>
                </c:pt>
                <c:pt idx="1956">
                  <c:v>26-Jul-2005</c:v>
                </c:pt>
                <c:pt idx="1957">
                  <c:v>27-Jul-2005</c:v>
                </c:pt>
                <c:pt idx="1958">
                  <c:v>28-Jul-2005</c:v>
                </c:pt>
                <c:pt idx="1959">
                  <c:v>29-Jul-2005</c:v>
                </c:pt>
                <c:pt idx="1960">
                  <c:v>01-Aug-2005</c:v>
                </c:pt>
                <c:pt idx="1961">
                  <c:v>02-Aug-2005</c:v>
                </c:pt>
                <c:pt idx="1962">
                  <c:v>03-Aug-2005</c:v>
                </c:pt>
                <c:pt idx="1963">
                  <c:v>04-Aug-2005</c:v>
                </c:pt>
                <c:pt idx="1964">
                  <c:v>05-Aug-2005</c:v>
                </c:pt>
                <c:pt idx="1965">
                  <c:v>08-Aug-2005</c:v>
                </c:pt>
                <c:pt idx="1966">
                  <c:v>09-Aug-2005</c:v>
                </c:pt>
                <c:pt idx="1967">
                  <c:v>10-Aug-2005</c:v>
                </c:pt>
                <c:pt idx="1968">
                  <c:v>11-Aug-2005</c:v>
                </c:pt>
                <c:pt idx="1969">
                  <c:v>12-Aug-2005</c:v>
                </c:pt>
                <c:pt idx="1970">
                  <c:v>15-Aug-2005</c:v>
                </c:pt>
                <c:pt idx="1971">
                  <c:v>16-Aug-2005</c:v>
                </c:pt>
                <c:pt idx="1972">
                  <c:v>17-Aug-2005</c:v>
                </c:pt>
                <c:pt idx="1973">
                  <c:v>18-Aug-2005</c:v>
                </c:pt>
                <c:pt idx="1974">
                  <c:v>19-Aug-2005</c:v>
                </c:pt>
                <c:pt idx="1975">
                  <c:v>22-Aug-2005</c:v>
                </c:pt>
                <c:pt idx="1976">
                  <c:v>23-Aug-2005</c:v>
                </c:pt>
                <c:pt idx="1977">
                  <c:v>24-Aug-2005</c:v>
                </c:pt>
                <c:pt idx="1978">
                  <c:v>25-Aug-2005</c:v>
                </c:pt>
                <c:pt idx="1979">
                  <c:v>26-Aug-2005</c:v>
                </c:pt>
                <c:pt idx="1980">
                  <c:v>29-Aug-2005</c:v>
                </c:pt>
                <c:pt idx="1981">
                  <c:v>30-Aug-2005</c:v>
                </c:pt>
                <c:pt idx="1982">
                  <c:v>31-Aug-2005</c:v>
                </c:pt>
                <c:pt idx="1983">
                  <c:v>01-Sep-2005</c:v>
                </c:pt>
                <c:pt idx="1984">
                  <c:v>02-Sep-2005</c:v>
                </c:pt>
                <c:pt idx="1985">
                  <c:v>06-Sep-2005</c:v>
                </c:pt>
                <c:pt idx="1986">
                  <c:v>07-Sep-2005</c:v>
                </c:pt>
                <c:pt idx="1987">
                  <c:v>08-Sep-2005</c:v>
                </c:pt>
                <c:pt idx="1988">
                  <c:v>09-Sep-2005</c:v>
                </c:pt>
                <c:pt idx="1989">
                  <c:v>12-Sep-2005</c:v>
                </c:pt>
                <c:pt idx="1990">
                  <c:v>13-Sep-2005</c:v>
                </c:pt>
                <c:pt idx="1991">
                  <c:v>14-Sep-2005</c:v>
                </c:pt>
                <c:pt idx="1992">
                  <c:v>15-Sep-2005</c:v>
                </c:pt>
                <c:pt idx="1993">
                  <c:v>16-Sep-2005</c:v>
                </c:pt>
                <c:pt idx="1994">
                  <c:v>19-Sep-2005</c:v>
                </c:pt>
                <c:pt idx="1995">
                  <c:v>20-Sep-2005</c:v>
                </c:pt>
                <c:pt idx="1996">
                  <c:v>21-Sep-2005</c:v>
                </c:pt>
                <c:pt idx="1997">
                  <c:v>22-Sep-2005</c:v>
                </c:pt>
                <c:pt idx="1998">
                  <c:v>23-Sep-2005</c:v>
                </c:pt>
                <c:pt idx="1999">
                  <c:v>26-Sep-2005</c:v>
                </c:pt>
                <c:pt idx="2000">
                  <c:v>27-Sep-2005</c:v>
                </c:pt>
                <c:pt idx="2001">
                  <c:v>28-Sep-2005</c:v>
                </c:pt>
                <c:pt idx="2002">
                  <c:v>29-Sep-2005</c:v>
                </c:pt>
                <c:pt idx="2003">
                  <c:v>30-Sep-2005</c:v>
                </c:pt>
                <c:pt idx="2004">
                  <c:v>03-Oct-2005</c:v>
                </c:pt>
                <c:pt idx="2005">
                  <c:v>04-Oct-2005</c:v>
                </c:pt>
                <c:pt idx="2006">
                  <c:v>05-Oct-2005</c:v>
                </c:pt>
                <c:pt idx="2007">
                  <c:v>06-Oct-2005</c:v>
                </c:pt>
                <c:pt idx="2008">
                  <c:v>07-Oct-2005</c:v>
                </c:pt>
                <c:pt idx="2009">
                  <c:v>10-Oct-2005</c:v>
                </c:pt>
                <c:pt idx="2010">
                  <c:v>11-Oct-2005</c:v>
                </c:pt>
                <c:pt idx="2011">
                  <c:v>12-Oct-2005</c:v>
                </c:pt>
                <c:pt idx="2012">
                  <c:v>13-Oct-2005</c:v>
                </c:pt>
                <c:pt idx="2013">
                  <c:v>14-Oct-2005</c:v>
                </c:pt>
                <c:pt idx="2014">
                  <c:v>17-Oct-2005</c:v>
                </c:pt>
                <c:pt idx="2015">
                  <c:v>18-Oct-2005</c:v>
                </c:pt>
                <c:pt idx="2016">
                  <c:v>19-Oct-2005</c:v>
                </c:pt>
                <c:pt idx="2017">
                  <c:v>20-Oct-2005</c:v>
                </c:pt>
                <c:pt idx="2018">
                  <c:v>21-Oct-2005</c:v>
                </c:pt>
                <c:pt idx="2019">
                  <c:v>24-Oct-2005</c:v>
                </c:pt>
                <c:pt idx="2020">
                  <c:v>25-Oct-2005</c:v>
                </c:pt>
                <c:pt idx="2021">
                  <c:v>26-Oct-2005</c:v>
                </c:pt>
                <c:pt idx="2022">
                  <c:v>27-Oct-2005</c:v>
                </c:pt>
                <c:pt idx="2023">
                  <c:v>28-Oct-2005</c:v>
                </c:pt>
                <c:pt idx="2024">
                  <c:v>31-Oct-2005</c:v>
                </c:pt>
                <c:pt idx="2025">
                  <c:v>01-Nov-2005</c:v>
                </c:pt>
                <c:pt idx="2026">
                  <c:v>02-Nov-2005</c:v>
                </c:pt>
                <c:pt idx="2027">
                  <c:v>03-Nov-2005</c:v>
                </c:pt>
                <c:pt idx="2028">
                  <c:v>04-Nov-2005</c:v>
                </c:pt>
                <c:pt idx="2029">
                  <c:v>07-Nov-2005</c:v>
                </c:pt>
                <c:pt idx="2030">
                  <c:v>08-Nov-2005</c:v>
                </c:pt>
                <c:pt idx="2031">
                  <c:v>09-Nov-2005</c:v>
                </c:pt>
                <c:pt idx="2032">
                  <c:v>10-Nov-2005</c:v>
                </c:pt>
                <c:pt idx="2033">
                  <c:v>11-Nov-2005</c:v>
                </c:pt>
                <c:pt idx="2034">
                  <c:v>14-Nov-2005</c:v>
                </c:pt>
                <c:pt idx="2035">
                  <c:v>15-Nov-2005</c:v>
                </c:pt>
                <c:pt idx="2036">
                  <c:v>16-Nov-2005</c:v>
                </c:pt>
                <c:pt idx="2037">
                  <c:v>17-Nov-2005</c:v>
                </c:pt>
                <c:pt idx="2038">
                  <c:v>18-Nov-2005</c:v>
                </c:pt>
                <c:pt idx="2039">
                  <c:v>21-Nov-2005</c:v>
                </c:pt>
                <c:pt idx="2040">
                  <c:v>22-Nov-2005</c:v>
                </c:pt>
                <c:pt idx="2041">
                  <c:v>23-Nov-2005</c:v>
                </c:pt>
                <c:pt idx="2042">
                  <c:v>25-Nov-2005</c:v>
                </c:pt>
                <c:pt idx="2043">
                  <c:v>28-Nov-2005</c:v>
                </c:pt>
                <c:pt idx="2044">
                  <c:v>29-Nov-2005</c:v>
                </c:pt>
                <c:pt idx="2045">
                  <c:v>30-Nov-2005</c:v>
                </c:pt>
                <c:pt idx="2046">
                  <c:v>01-Dec-2005</c:v>
                </c:pt>
                <c:pt idx="2047">
                  <c:v>02-Dec-2005</c:v>
                </c:pt>
                <c:pt idx="2048">
                  <c:v>05-Dec-2005</c:v>
                </c:pt>
                <c:pt idx="2049">
                  <c:v>06-Dec-2005</c:v>
                </c:pt>
                <c:pt idx="2050">
                  <c:v>07-Dec-2005</c:v>
                </c:pt>
                <c:pt idx="2051">
                  <c:v>08-Dec-2005</c:v>
                </c:pt>
                <c:pt idx="2052">
                  <c:v>09-Dec-2005</c:v>
                </c:pt>
                <c:pt idx="2053">
                  <c:v>12-Dec-2005</c:v>
                </c:pt>
                <c:pt idx="2054">
                  <c:v>13-Dec-2005</c:v>
                </c:pt>
                <c:pt idx="2055">
                  <c:v>14-Dec-2005</c:v>
                </c:pt>
                <c:pt idx="2056">
                  <c:v>15-Dec-2005</c:v>
                </c:pt>
                <c:pt idx="2057">
                  <c:v>16-Dec-2005</c:v>
                </c:pt>
                <c:pt idx="2058">
                  <c:v>19-Dec-2005</c:v>
                </c:pt>
                <c:pt idx="2059">
                  <c:v>20-Dec-2005</c:v>
                </c:pt>
                <c:pt idx="2060">
                  <c:v>21-Dec-2005</c:v>
                </c:pt>
                <c:pt idx="2061">
                  <c:v>22-Dec-2005</c:v>
                </c:pt>
                <c:pt idx="2062">
                  <c:v>23-Dec-2005</c:v>
                </c:pt>
                <c:pt idx="2063">
                  <c:v>27-Dec-2005</c:v>
                </c:pt>
                <c:pt idx="2064">
                  <c:v>28-Dec-2005</c:v>
                </c:pt>
                <c:pt idx="2065">
                  <c:v>29-Dec-2005</c:v>
                </c:pt>
                <c:pt idx="2066">
                  <c:v>30-Dec-2005</c:v>
                </c:pt>
                <c:pt idx="2067">
                  <c:v>03-Jan-2006</c:v>
                </c:pt>
                <c:pt idx="2068">
                  <c:v>04-Jan-2006</c:v>
                </c:pt>
                <c:pt idx="2069">
                  <c:v>05-Jan-2006</c:v>
                </c:pt>
                <c:pt idx="2070">
                  <c:v>06-Jan-2006</c:v>
                </c:pt>
                <c:pt idx="2071">
                  <c:v>09-Jan-2006</c:v>
                </c:pt>
                <c:pt idx="2072">
                  <c:v>10-Jan-2006</c:v>
                </c:pt>
                <c:pt idx="2073">
                  <c:v>11-Jan-2006</c:v>
                </c:pt>
                <c:pt idx="2074">
                  <c:v>12-Jan-2006</c:v>
                </c:pt>
                <c:pt idx="2075">
                  <c:v>13-Jan-2006</c:v>
                </c:pt>
                <c:pt idx="2076">
                  <c:v>17-Jan-2006</c:v>
                </c:pt>
                <c:pt idx="2077">
                  <c:v>18-Jan-2006</c:v>
                </c:pt>
                <c:pt idx="2078">
                  <c:v>19-Jan-2006</c:v>
                </c:pt>
                <c:pt idx="2079">
                  <c:v>20-Jan-2006</c:v>
                </c:pt>
                <c:pt idx="2080">
                  <c:v>23-Jan-2006</c:v>
                </c:pt>
                <c:pt idx="2081">
                  <c:v>24-Jan-2006</c:v>
                </c:pt>
                <c:pt idx="2082">
                  <c:v>25-Jan-2006</c:v>
                </c:pt>
                <c:pt idx="2083">
                  <c:v>26-Jan-2006</c:v>
                </c:pt>
                <c:pt idx="2084">
                  <c:v>27-Jan-2006</c:v>
                </c:pt>
                <c:pt idx="2085">
                  <c:v>30-Jan-2006</c:v>
                </c:pt>
                <c:pt idx="2086">
                  <c:v>31-Jan-2006</c:v>
                </c:pt>
                <c:pt idx="2087">
                  <c:v>01-Feb-2006</c:v>
                </c:pt>
                <c:pt idx="2088">
                  <c:v>02-Feb-2006</c:v>
                </c:pt>
                <c:pt idx="2089">
                  <c:v>03-Feb-2006</c:v>
                </c:pt>
                <c:pt idx="2090">
                  <c:v>06-Feb-2006</c:v>
                </c:pt>
                <c:pt idx="2091">
                  <c:v>07-Feb-2006</c:v>
                </c:pt>
                <c:pt idx="2092">
                  <c:v>08-Feb-2006</c:v>
                </c:pt>
                <c:pt idx="2093">
                  <c:v>09-Feb-2006</c:v>
                </c:pt>
                <c:pt idx="2094">
                  <c:v>10-Feb-2006</c:v>
                </c:pt>
                <c:pt idx="2095">
                  <c:v>13-Feb-2006</c:v>
                </c:pt>
                <c:pt idx="2096">
                  <c:v>14-Feb-2006</c:v>
                </c:pt>
                <c:pt idx="2097">
                  <c:v>15-Feb-2006</c:v>
                </c:pt>
                <c:pt idx="2098">
                  <c:v>16-Feb-2006</c:v>
                </c:pt>
                <c:pt idx="2099">
                  <c:v>17-Feb-2006</c:v>
                </c:pt>
                <c:pt idx="2100">
                  <c:v>21-Feb-2006</c:v>
                </c:pt>
                <c:pt idx="2101">
                  <c:v>22-Feb-2006</c:v>
                </c:pt>
                <c:pt idx="2102">
                  <c:v>23-Feb-2006</c:v>
                </c:pt>
                <c:pt idx="2103">
                  <c:v>24-Feb-2006</c:v>
                </c:pt>
                <c:pt idx="2104">
                  <c:v>27-Feb-2006</c:v>
                </c:pt>
                <c:pt idx="2105">
                  <c:v>28-Feb-2006</c:v>
                </c:pt>
                <c:pt idx="2106">
                  <c:v>01-Mar-2006</c:v>
                </c:pt>
                <c:pt idx="2107">
                  <c:v>02-Mar-2006</c:v>
                </c:pt>
                <c:pt idx="2108">
                  <c:v>03-Mar-2006</c:v>
                </c:pt>
                <c:pt idx="2109">
                  <c:v>06-Mar-2006</c:v>
                </c:pt>
                <c:pt idx="2110">
                  <c:v>07-Mar-2006</c:v>
                </c:pt>
                <c:pt idx="2111">
                  <c:v>08-Mar-2006</c:v>
                </c:pt>
                <c:pt idx="2112">
                  <c:v>09-Mar-2006</c:v>
                </c:pt>
                <c:pt idx="2113">
                  <c:v>10-Mar-2006</c:v>
                </c:pt>
                <c:pt idx="2114">
                  <c:v>13-Mar-2006</c:v>
                </c:pt>
                <c:pt idx="2115">
                  <c:v>14-Mar-2006</c:v>
                </c:pt>
                <c:pt idx="2116">
                  <c:v>15-Mar-2006</c:v>
                </c:pt>
                <c:pt idx="2117">
                  <c:v>16-Mar-2006</c:v>
                </c:pt>
                <c:pt idx="2118">
                  <c:v>17-Mar-2006</c:v>
                </c:pt>
                <c:pt idx="2119">
                  <c:v>20-Mar-2006</c:v>
                </c:pt>
                <c:pt idx="2120">
                  <c:v>21-Mar-2006</c:v>
                </c:pt>
                <c:pt idx="2121">
                  <c:v>22-Mar-2006</c:v>
                </c:pt>
                <c:pt idx="2122">
                  <c:v>23-Mar-2006</c:v>
                </c:pt>
                <c:pt idx="2123">
                  <c:v>24-Mar-2006</c:v>
                </c:pt>
                <c:pt idx="2124">
                  <c:v>27-Mar-2006</c:v>
                </c:pt>
                <c:pt idx="2125">
                  <c:v>28-Mar-2006</c:v>
                </c:pt>
                <c:pt idx="2126">
                  <c:v>29-Mar-2006</c:v>
                </c:pt>
                <c:pt idx="2127">
                  <c:v>30-Mar-2006</c:v>
                </c:pt>
                <c:pt idx="2128">
                  <c:v>31-Mar-2006</c:v>
                </c:pt>
                <c:pt idx="2129">
                  <c:v>03-Apr-2006</c:v>
                </c:pt>
                <c:pt idx="2130">
                  <c:v>04-Apr-2006</c:v>
                </c:pt>
                <c:pt idx="2131">
                  <c:v>05-Apr-2006</c:v>
                </c:pt>
                <c:pt idx="2132">
                  <c:v>06-Apr-2006</c:v>
                </c:pt>
                <c:pt idx="2133">
                  <c:v>07-Apr-2006</c:v>
                </c:pt>
                <c:pt idx="2134">
                  <c:v>10-Apr-2006</c:v>
                </c:pt>
                <c:pt idx="2135">
                  <c:v>11-Apr-2006</c:v>
                </c:pt>
                <c:pt idx="2136">
                  <c:v>12-Apr-2006</c:v>
                </c:pt>
                <c:pt idx="2137">
                  <c:v>13-Apr-2006</c:v>
                </c:pt>
                <c:pt idx="2138">
                  <c:v>17-Apr-2006</c:v>
                </c:pt>
                <c:pt idx="2139">
                  <c:v>18-Apr-2006</c:v>
                </c:pt>
                <c:pt idx="2140">
                  <c:v>19-Apr-2006</c:v>
                </c:pt>
                <c:pt idx="2141">
                  <c:v>20-Apr-2006</c:v>
                </c:pt>
                <c:pt idx="2142">
                  <c:v>21-Apr-2006</c:v>
                </c:pt>
                <c:pt idx="2143">
                  <c:v>24-Apr-2006</c:v>
                </c:pt>
                <c:pt idx="2144">
                  <c:v>25-Apr-2006</c:v>
                </c:pt>
                <c:pt idx="2145">
                  <c:v>26-Apr-2006</c:v>
                </c:pt>
                <c:pt idx="2146">
                  <c:v>27-Apr-2006</c:v>
                </c:pt>
                <c:pt idx="2147">
                  <c:v>28-Apr-2006</c:v>
                </c:pt>
                <c:pt idx="2148">
                  <c:v>01-May-2006</c:v>
                </c:pt>
                <c:pt idx="2149">
                  <c:v>02-May-2006</c:v>
                </c:pt>
                <c:pt idx="2150">
                  <c:v>03-May-2006</c:v>
                </c:pt>
                <c:pt idx="2151">
                  <c:v>04-May-2006</c:v>
                </c:pt>
                <c:pt idx="2152">
                  <c:v>05-May-2006</c:v>
                </c:pt>
                <c:pt idx="2153">
                  <c:v>08-May-2006</c:v>
                </c:pt>
                <c:pt idx="2154">
                  <c:v>09-May-2006</c:v>
                </c:pt>
                <c:pt idx="2155">
                  <c:v>10-May-2006</c:v>
                </c:pt>
                <c:pt idx="2156">
                  <c:v>11-May-2006</c:v>
                </c:pt>
                <c:pt idx="2157">
                  <c:v>12-May-2006</c:v>
                </c:pt>
                <c:pt idx="2158">
                  <c:v>15-May-2006</c:v>
                </c:pt>
                <c:pt idx="2159">
                  <c:v>16-May-2006</c:v>
                </c:pt>
                <c:pt idx="2160">
                  <c:v>17-May-2006</c:v>
                </c:pt>
                <c:pt idx="2161">
                  <c:v>18-May-2006</c:v>
                </c:pt>
                <c:pt idx="2162">
                  <c:v>19-May-2006</c:v>
                </c:pt>
                <c:pt idx="2163">
                  <c:v>22-May-2006</c:v>
                </c:pt>
                <c:pt idx="2164">
                  <c:v>23-May-2006</c:v>
                </c:pt>
                <c:pt idx="2165">
                  <c:v>24-May-2006</c:v>
                </c:pt>
                <c:pt idx="2166">
                  <c:v>25-May-2006</c:v>
                </c:pt>
                <c:pt idx="2167">
                  <c:v>26-May-2006</c:v>
                </c:pt>
                <c:pt idx="2168">
                  <c:v>30-May-2006</c:v>
                </c:pt>
                <c:pt idx="2169">
                  <c:v>31-May-2006</c:v>
                </c:pt>
                <c:pt idx="2170">
                  <c:v>01-Jun-2006</c:v>
                </c:pt>
                <c:pt idx="2171">
                  <c:v>02-Jun-2006</c:v>
                </c:pt>
                <c:pt idx="2172">
                  <c:v>05-Jun-2006</c:v>
                </c:pt>
                <c:pt idx="2173">
                  <c:v>06-Jun-2006</c:v>
                </c:pt>
                <c:pt idx="2174">
                  <c:v>07-Jun-2006</c:v>
                </c:pt>
                <c:pt idx="2175">
                  <c:v>08-Jun-2006</c:v>
                </c:pt>
                <c:pt idx="2176">
                  <c:v>09-Jun-2006</c:v>
                </c:pt>
                <c:pt idx="2177">
                  <c:v>12-Jun-2006</c:v>
                </c:pt>
                <c:pt idx="2178">
                  <c:v>13-Jun-2006</c:v>
                </c:pt>
                <c:pt idx="2179">
                  <c:v>14-Jun-2006</c:v>
                </c:pt>
                <c:pt idx="2180">
                  <c:v>15-Jun-2006</c:v>
                </c:pt>
                <c:pt idx="2181">
                  <c:v>16-Jun-2006</c:v>
                </c:pt>
                <c:pt idx="2182">
                  <c:v>19-Jun-2006</c:v>
                </c:pt>
                <c:pt idx="2183">
                  <c:v>20-Jun-2006</c:v>
                </c:pt>
                <c:pt idx="2184">
                  <c:v>21-Jun-2006</c:v>
                </c:pt>
                <c:pt idx="2185">
                  <c:v>22-Jun-2006</c:v>
                </c:pt>
                <c:pt idx="2186">
                  <c:v>23-Jun-2006</c:v>
                </c:pt>
                <c:pt idx="2187">
                  <c:v>26-Jun-2006</c:v>
                </c:pt>
                <c:pt idx="2188">
                  <c:v>27-Jun-2006</c:v>
                </c:pt>
                <c:pt idx="2189">
                  <c:v>28-Jun-2006</c:v>
                </c:pt>
                <c:pt idx="2190">
                  <c:v>29-Jun-2006</c:v>
                </c:pt>
                <c:pt idx="2191">
                  <c:v>30-Jun-2006</c:v>
                </c:pt>
                <c:pt idx="2192">
                  <c:v>03-Jul-2006</c:v>
                </c:pt>
                <c:pt idx="2193">
                  <c:v>05-Jul-2006</c:v>
                </c:pt>
                <c:pt idx="2194">
                  <c:v>06-Jul-2006</c:v>
                </c:pt>
                <c:pt idx="2195">
                  <c:v>07-Jul-2006</c:v>
                </c:pt>
                <c:pt idx="2196">
                  <c:v>10-Jul-2006</c:v>
                </c:pt>
                <c:pt idx="2197">
                  <c:v>11-Jul-2006</c:v>
                </c:pt>
                <c:pt idx="2198">
                  <c:v>12-Jul-2006</c:v>
                </c:pt>
                <c:pt idx="2199">
                  <c:v>13-Jul-2006</c:v>
                </c:pt>
                <c:pt idx="2200">
                  <c:v>14-Jul-2006</c:v>
                </c:pt>
                <c:pt idx="2201">
                  <c:v>17-Jul-2006</c:v>
                </c:pt>
                <c:pt idx="2202">
                  <c:v>18-Jul-2006</c:v>
                </c:pt>
                <c:pt idx="2203">
                  <c:v>19-Jul-2006</c:v>
                </c:pt>
                <c:pt idx="2204">
                  <c:v>20-Jul-2006</c:v>
                </c:pt>
                <c:pt idx="2205">
                  <c:v>21-Jul-2006</c:v>
                </c:pt>
                <c:pt idx="2206">
                  <c:v>24-Jul-2006</c:v>
                </c:pt>
                <c:pt idx="2207">
                  <c:v>25-Jul-2006</c:v>
                </c:pt>
                <c:pt idx="2208">
                  <c:v>26-Jul-2006</c:v>
                </c:pt>
                <c:pt idx="2209">
                  <c:v>27-Jul-2006</c:v>
                </c:pt>
                <c:pt idx="2210">
                  <c:v>28-Jul-2006</c:v>
                </c:pt>
                <c:pt idx="2211">
                  <c:v>31-Jul-2006</c:v>
                </c:pt>
                <c:pt idx="2212">
                  <c:v>01-Aug-2006</c:v>
                </c:pt>
                <c:pt idx="2213">
                  <c:v>02-Aug-2006</c:v>
                </c:pt>
                <c:pt idx="2214">
                  <c:v>03-Aug-2006</c:v>
                </c:pt>
                <c:pt idx="2215">
                  <c:v>04-Aug-2006</c:v>
                </c:pt>
                <c:pt idx="2216">
                  <c:v>07-Aug-2006</c:v>
                </c:pt>
                <c:pt idx="2217">
                  <c:v>08-Aug-2006</c:v>
                </c:pt>
                <c:pt idx="2218">
                  <c:v>09-Aug-2006</c:v>
                </c:pt>
                <c:pt idx="2219">
                  <c:v>10-Aug-2006</c:v>
                </c:pt>
                <c:pt idx="2220">
                  <c:v>11-Aug-2006</c:v>
                </c:pt>
                <c:pt idx="2221">
                  <c:v>14-Aug-2006</c:v>
                </c:pt>
                <c:pt idx="2222">
                  <c:v>15-Aug-2006</c:v>
                </c:pt>
                <c:pt idx="2223">
                  <c:v>16-Aug-2006</c:v>
                </c:pt>
                <c:pt idx="2224">
                  <c:v>17-Aug-2006</c:v>
                </c:pt>
                <c:pt idx="2225">
                  <c:v>18-Aug-2006</c:v>
                </c:pt>
                <c:pt idx="2226">
                  <c:v>21-Aug-2006</c:v>
                </c:pt>
                <c:pt idx="2227">
                  <c:v>22-Aug-2006</c:v>
                </c:pt>
                <c:pt idx="2228">
                  <c:v>23-Aug-2006</c:v>
                </c:pt>
                <c:pt idx="2229">
                  <c:v>24-Aug-2006</c:v>
                </c:pt>
                <c:pt idx="2230">
                  <c:v>25-Aug-2006</c:v>
                </c:pt>
                <c:pt idx="2231">
                  <c:v>28-Aug-2006</c:v>
                </c:pt>
                <c:pt idx="2232">
                  <c:v>29-Aug-2006</c:v>
                </c:pt>
                <c:pt idx="2233">
                  <c:v>30-Aug-2006</c:v>
                </c:pt>
                <c:pt idx="2234">
                  <c:v>31-Aug-2006</c:v>
                </c:pt>
                <c:pt idx="2235">
                  <c:v>01-Sep-2006</c:v>
                </c:pt>
                <c:pt idx="2236">
                  <c:v>05-Sep-2006</c:v>
                </c:pt>
                <c:pt idx="2237">
                  <c:v>06-Sep-2006</c:v>
                </c:pt>
                <c:pt idx="2238">
                  <c:v>07-Sep-2006</c:v>
                </c:pt>
                <c:pt idx="2239">
                  <c:v>08-Sep-2006</c:v>
                </c:pt>
                <c:pt idx="2240">
                  <c:v>11-Sep-2006</c:v>
                </c:pt>
                <c:pt idx="2241">
                  <c:v>12-Sep-2006</c:v>
                </c:pt>
                <c:pt idx="2242">
                  <c:v>13-Sep-2006</c:v>
                </c:pt>
                <c:pt idx="2243">
                  <c:v>14-Sep-2006</c:v>
                </c:pt>
                <c:pt idx="2244">
                  <c:v>15-Sep-2006</c:v>
                </c:pt>
                <c:pt idx="2245">
                  <c:v>18-Sep-2006</c:v>
                </c:pt>
                <c:pt idx="2246">
                  <c:v>19-Sep-2006</c:v>
                </c:pt>
                <c:pt idx="2247">
                  <c:v>20-Sep-2006</c:v>
                </c:pt>
                <c:pt idx="2248">
                  <c:v>21-Sep-2006</c:v>
                </c:pt>
                <c:pt idx="2249">
                  <c:v>22-Sep-2006</c:v>
                </c:pt>
                <c:pt idx="2250">
                  <c:v>25-Sep-2006</c:v>
                </c:pt>
                <c:pt idx="2251">
                  <c:v>26-Sep-2006</c:v>
                </c:pt>
                <c:pt idx="2252">
                  <c:v>27-Sep-2006</c:v>
                </c:pt>
                <c:pt idx="2253">
                  <c:v>28-Sep-2006</c:v>
                </c:pt>
                <c:pt idx="2254">
                  <c:v>29-Sep-2006</c:v>
                </c:pt>
                <c:pt idx="2255">
                  <c:v>02-Oct-2006</c:v>
                </c:pt>
                <c:pt idx="2256">
                  <c:v>03-Oct-2006</c:v>
                </c:pt>
                <c:pt idx="2257">
                  <c:v>04-Oct-2006</c:v>
                </c:pt>
                <c:pt idx="2258">
                  <c:v>05-Oct-2006</c:v>
                </c:pt>
                <c:pt idx="2259">
                  <c:v>06-Oct-2006</c:v>
                </c:pt>
                <c:pt idx="2260">
                  <c:v>09-Oct-2006</c:v>
                </c:pt>
                <c:pt idx="2261">
                  <c:v>10-Oct-2006</c:v>
                </c:pt>
                <c:pt idx="2262">
                  <c:v>11-Oct-2006</c:v>
                </c:pt>
                <c:pt idx="2263">
                  <c:v>12-Oct-2006</c:v>
                </c:pt>
                <c:pt idx="2264">
                  <c:v>13-Oct-2006</c:v>
                </c:pt>
                <c:pt idx="2265">
                  <c:v>16-Oct-2006</c:v>
                </c:pt>
                <c:pt idx="2266">
                  <c:v>17-Oct-2006</c:v>
                </c:pt>
                <c:pt idx="2267">
                  <c:v>18-Oct-2006</c:v>
                </c:pt>
                <c:pt idx="2268">
                  <c:v>19-Oct-2006</c:v>
                </c:pt>
                <c:pt idx="2269">
                  <c:v>20-Oct-2006</c:v>
                </c:pt>
                <c:pt idx="2270">
                  <c:v>23-Oct-2006</c:v>
                </c:pt>
                <c:pt idx="2271">
                  <c:v>24-Oct-2006</c:v>
                </c:pt>
                <c:pt idx="2272">
                  <c:v>25-Oct-2006</c:v>
                </c:pt>
                <c:pt idx="2273">
                  <c:v>26-Oct-2006</c:v>
                </c:pt>
                <c:pt idx="2274">
                  <c:v>27-Oct-2006</c:v>
                </c:pt>
                <c:pt idx="2275">
                  <c:v>30-Oct-2006</c:v>
                </c:pt>
                <c:pt idx="2276">
                  <c:v>31-Oct-2006</c:v>
                </c:pt>
                <c:pt idx="2277">
                  <c:v>01-Nov-2006</c:v>
                </c:pt>
                <c:pt idx="2278">
                  <c:v>02-Nov-2006</c:v>
                </c:pt>
                <c:pt idx="2279">
                  <c:v>03-Nov-2006</c:v>
                </c:pt>
                <c:pt idx="2280">
                  <c:v>06-Nov-2006</c:v>
                </c:pt>
                <c:pt idx="2281">
                  <c:v>07-Nov-2006</c:v>
                </c:pt>
                <c:pt idx="2282">
                  <c:v>08-Nov-2006</c:v>
                </c:pt>
                <c:pt idx="2283">
                  <c:v>09-Nov-2006</c:v>
                </c:pt>
                <c:pt idx="2284">
                  <c:v>10-Nov-2006</c:v>
                </c:pt>
                <c:pt idx="2285">
                  <c:v>13-Nov-2006</c:v>
                </c:pt>
                <c:pt idx="2286">
                  <c:v>14-Nov-2006</c:v>
                </c:pt>
                <c:pt idx="2287">
                  <c:v>15-Nov-2006</c:v>
                </c:pt>
                <c:pt idx="2288">
                  <c:v>16-Nov-2006</c:v>
                </c:pt>
                <c:pt idx="2289">
                  <c:v>17-Nov-2006</c:v>
                </c:pt>
                <c:pt idx="2290">
                  <c:v>20-Nov-2006</c:v>
                </c:pt>
                <c:pt idx="2291">
                  <c:v>21-Nov-2006</c:v>
                </c:pt>
                <c:pt idx="2292">
                  <c:v>22-Nov-2006</c:v>
                </c:pt>
                <c:pt idx="2293">
                  <c:v>24-Nov-2006</c:v>
                </c:pt>
                <c:pt idx="2294">
                  <c:v>27-Nov-2006</c:v>
                </c:pt>
                <c:pt idx="2295">
                  <c:v>28-Nov-2006</c:v>
                </c:pt>
                <c:pt idx="2296">
                  <c:v>29-Nov-2006</c:v>
                </c:pt>
                <c:pt idx="2297">
                  <c:v>30-Nov-2006</c:v>
                </c:pt>
                <c:pt idx="2298">
                  <c:v>01-Dec-2006</c:v>
                </c:pt>
                <c:pt idx="2299">
                  <c:v>04-Dec-2006</c:v>
                </c:pt>
                <c:pt idx="2300">
                  <c:v>05-Dec-2006</c:v>
                </c:pt>
                <c:pt idx="2301">
                  <c:v>06-Dec-2006</c:v>
                </c:pt>
                <c:pt idx="2302">
                  <c:v>07-Dec-2006</c:v>
                </c:pt>
                <c:pt idx="2303">
                  <c:v>08-Dec-2006</c:v>
                </c:pt>
                <c:pt idx="2304">
                  <c:v>11-Dec-2006</c:v>
                </c:pt>
                <c:pt idx="2305">
                  <c:v>12-Dec-2006</c:v>
                </c:pt>
                <c:pt idx="2306">
                  <c:v>13-Dec-2006</c:v>
                </c:pt>
                <c:pt idx="2307">
                  <c:v>14-Dec-2006</c:v>
                </c:pt>
                <c:pt idx="2308">
                  <c:v>15-Dec-2006</c:v>
                </c:pt>
                <c:pt idx="2309">
                  <c:v>18-Dec-2006</c:v>
                </c:pt>
                <c:pt idx="2310">
                  <c:v>19-Dec-2006</c:v>
                </c:pt>
                <c:pt idx="2311">
                  <c:v>20-Dec-2006</c:v>
                </c:pt>
                <c:pt idx="2312">
                  <c:v>21-Dec-2006</c:v>
                </c:pt>
                <c:pt idx="2313">
                  <c:v>22-Dec-2006</c:v>
                </c:pt>
                <c:pt idx="2314">
                  <c:v>26-Dec-2006</c:v>
                </c:pt>
                <c:pt idx="2315">
                  <c:v>27-Dec-2006</c:v>
                </c:pt>
                <c:pt idx="2316">
                  <c:v>28-Dec-2006</c:v>
                </c:pt>
                <c:pt idx="2317">
                  <c:v>29-Dec-2006</c:v>
                </c:pt>
                <c:pt idx="2318">
                  <c:v>03-Jan-2007</c:v>
                </c:pt>
                <c:pt idx="2319">
                  <c:v>04-Jan-2007</c:v>
                </c:pt>
                <c:pt idx="2320">
                  <c:v>05-Jan-2007</c:v>
                </c:pt>
                <c:pt idx="2321">
                  <c:v>08-Jan-2007</c:v>
                </c:pt>
                <c:pt idx="2322">
                  <c:v>09-Jan-2007</c:v>
                </c:pt>
                <c:pt idx="2323">
                  <c:v>10-Jan-2007</c:v>
                </c:pt>
                <c:pt idx="2324">
                  <c:v>11-Jan-2007</c:v>
                </c:pt>
                <c:pt idx="2325">
                  <c:v>12-Jan-2007</c:v>
                </c:pt>
                <c:pt idx="2326">
                  <c:v>16-Jan-2007</c:v>
                </c:pt>
                <c:pt idx="2327">
                  <c:v>17-Jan-2007</c:v>
                </c:pt>
                <c:pt idx="2328">
                  <c:v>18-Jan-2007</c:v>
                </c:pt>
                <c:pt idx="2329">
                  <c:v>19-Jan-2007</c:v>
                </c:pt>
                <c:pt idx="2330">
                  <c:v>22-Jan-2007</c:v>
                </c:pt>
                <c:pt idx="2331">
                  <c:v>23-Jan-2007</c:v>
                </c:pt>
                <c:pt idx="2332">
                  <c:v>24-Jan-2007</c:v>
                </c:pt>
                <c:pt idx="2333">
                  <c:v>25-Jan-2007</c:v>
                </c:pt>
                <c:pt idx="2334">
                  <c:v>26-Jan-2007</c:v>
                </c:pt>
                <c:pt idx="2335">
                  <c:v>29-Jan-2007</c:v>
                </c:pt>
                <c:pt idx="2336">
                  <c:v>30-Jan-2007</c:v>
                </c:pt>
                <c:pt idx="2337">
                  <c:v>31-Jan-2007</c:v>
                </c:pt>
                <c:pt idx="2338">
                  <c:v>01-Feb-2007</c:v>
                </c:pt>
                <c:pt idx="2339">
                  <c:v>02-Feb-2007</c:v>
                </c:pt>
                <c:pt idx="2340">
                  <c:v>05-Feb-2007</c:v>
                </c:pt>
                <c:pt idx="2341">
                  <c:v>06-Feb-2007</c:v>
                </c:pt>
                <c:pt idx="2342">
                  <c:v>07-Feb-2007</c:v>
                </c:pt>
                <c:pt idx="2343">
                  <c:v>08-Feb-2007</c:v>
                </c:pt>
                <c:pt idx="2344">
                  <c:v>09-Feb-2007</c:v>
                </c:pt>
                <c:pt idx="2345">
                  <c:v>12-Feb-2007</c:v>
                </c:pt>
                <c:pt idx="2346">
                  <c:v>13-Feb-2007</c:v>
                </c:pt>
                <c:pt idx="2347">
                  <c:v>14-Feb-2007</c:v>
                </c:pt>
                <c:pt idx="2348">
                  <c:v>15-Feb-2007</c:v>
                </c:pt>
                <c:pt idx="2349">
                  <c:v>16-Feb-2007</c:v>
                </c:pt>
                <c:pt idx="2350">
                  <c:v>20-Feb-2007</c:v>
                </c:pt>
                <c:pt idx="2351">
                  <c:v>21-Feb-2007</c:v>
                </c:pt>
                <c:pt idx="2352">
                  <c:v>22-Feb-2007</c:v>
                </c:pt>
                <c:pt idx="2353">
                  <c:v>23-Feb-2007</c:v>
                </c:pt>
                <c:pt idx="2354">
                  <c:v>26-Feb-2007</c:v>
                </c:pt>
                <c:pt idx="2355">
                  <c:v>27-Feb-2007</c:v>
                </c:pt>
                <c:pt idx="2356">
                  <c:v>28-Feb-2007</c:v>
                </c:pt>
                <c:pt idx="2357">
                  <c:v>01-Mar-2007</c:v>
                </c:pt>
                <c:pt idx="2358">
                  <c:v>02-Mar-2007</c:v>
                </c:pt>
                <c:pt idx="2359">
                  <c:v>05-Mar-2007</c:v>
                </c:pt>
                <c:pt idx="2360">
                  <c:v>06-Mar-2007</c:v>
                </c:pt>
                <c:pt idx="2361">
                  <c:v>07-Mar-2007</c:v>
                </c:pt>
                <c:pt idx="2362">
                  <c:v>08-Mar-2007</c:v>
                </c:pt>
                <c:pt idx="2363">
                  <c:v>09-Mar-2007</c:v>
                </c:pt>
                <c:pt idx="2364">
                  <c:v>12-Mar-2007</c:v>
                </c:pt>
                <c:pt idx="2365">
                  <c:v>13-Mar-2007</c:v>
                </c:pt>
                <c:pt idx="2366">
                  <c:v>14-Mar-2007</c:v>
                </c:pt>
                <c:pt idx="2367">
                  <c:v>15-Mar-2007</c:v>
                </c:pt>
                <c:pt idx="2368">
                  <c:v>16-Mar-2007</c:v>
                </c:pt>
                <c:pt idx="2369">
                  <c:v>19-Mar-2007</c:v>
                </c:pt>
                <c:pt idx="2370">
                  <c:v>20-Mar-2007</c:v>
                </c:pt>
                <c:pt idx="2371">
                  <c:v>21-Mar-2007</c:v>
                </c:pt>
                <c:pt idx="2372">
                  <c:v>22-Mar-2007</c:v>
                </c:pt>
                <c:pt idx="2373">
                  <c:v>23-Mar-2007</c:v>
                </c:pt>
                <c:pt idx="2374">
                  <c:v>26-Mar-2007</c:v>
                </c:pt>
                <c:pt idx="2375">
                  <c:v>27-Mar-2007</c:v>
                </c:pt>
                <c:pt idx="2376">
                  <c:v>28-Mar-2007</c:v>
                </c:pt>
                <c:pt idx="2377">
                  <c:v>29-Mar-2007</c:v>
                </c:pt>
                <c:pt idx="2378">
                  <c:v>30-Mar-2007</c:v>
                </c:pt>
                <c:pt idx="2379">
                  <c:v>02-Apr-2007</c:v>
                </c:pt>
                <c:pt idx="2380">
                  <c:v>03-Apr-2007</c:v>
                </c:pt>
                <c:pt idx="2381">
                  <c:v>04-Apr-2007</c:v>
                </c:pt>
                <c:pt idx="2382">
                  <c:v>05-Apr-2007</c:v>
                </c:pt>
                <c:pt idx="2383">
                  <c:v>09-Apr-2007</c:v>
                </c:pt>
                <c:pt idx="2384">
                  <c:v>10-Apr-2007</c:v>
                </c:pt>
                <c:pt idx="2385">
                  <c:v>11-Apr-2007</c:v>
                </c:pt>
                <c:pt idx="2386">
                  <c:v>12-Apr-2007</c:v>
                </c:pt>
                <c:pt idx="2387">
                  <c:v>13-Apr-2007</c:v>
                </c:pt>
                <c:pt idx="2388">
                  <c:v>16-Apr-2007</c:v>
                </c:pt>
                <c:pt idx="2389">
                  <c:v>17-Apr-2007</c:v>
                </c:pt>
                <c:pt idx="2390">
                  <c:v>18-Apr-2007</c:v>
                </c:pt>
                <c:pt idx="2391">
                  <c:v>19-Apr-2007</c:v>
                </c:pt>
                <c:pt idx="2392">
                  <c:v>20-Apr-2007</c:v>
                </c:pt>
                <c:pt idx="2393">
                  <c:v>23-Apr-2007</c:v>
                </c:pt>
                <c:pt idx="2394">
                  <c:v>24-Apr-2007</c:v>
                </c:pt>
                <c:pt idx="2395">
                  <c:v>25-Apr-2007</c:v>
                </c:pt>
                <c:pt idx="2396">
                  <c:v>26-Apr-2007</c:v>
                </c:pt>
                <c:pt idx="2397">
                  <c:v>27-Apr-2007</c:v>
                </c:pt>
                <c:pt idx="2398">
                  <c:v>30-Apr-2007</c:v>
                </c:pt>
                <c:pt idx="2399">
                  <c:v>01-May-2007</c:v>
                </c:pt>
                <c:pt idx="2400">
                  <c:v>02-May-2007</c:v>
                </c:pt>
                <c:pt idx="2401">
                  <c:v>03-May-2007</c:v>
                </c:pt>
                <c:pt idx="2402">
                  <c:v>04-May-2007</c:v>
                </c:pt>
                <c:pt idx="2403">
                  <c:v>07-May-2007</c:v>
                </c:pt>
                <c:pt idx="2404">
                  <c:v>08-May-2007</c:v>
                </c:pt>
                <c:pt idx="2405">
                  <c:v>09-May-2007</c:v>
                </c:pt>
                <c:pt idx="2406">
                  <c:v>10-May-2007</c:v>
                </c:pt>
                <c:pt idx="2407">
                  <c:v>11-May-2007</c:v>
                </c:pt>
                <c:pt idx="2408">
                  <c:v>14-May-2007</c:v>
                </c:pt>
                <c:pt idx="2409">
                  <c:v>15-May-2007</c:v>
                </c:pt>
                <c:pt idx="2410">
                  <c:v>16-May-2007</c:v>
                </c:pt>
                <c:pt idx="2411">
                  <c:v>17-May-2007</c:v>
                </c:pt>
                <c:pt idx="2412">
                  <c:v>18-May-2007</c:v>
                </c:pt>
                <c:pt idx="2413">
                  <c:v>21-May-2007</c:v>
                </c:pt>
                <c:pt idx="2414">
                  <c:v>22-May-2007</c:v>
                </c:pt>
                <c:pt idx="2415">
                  <c:v>23-May-2007</c:v>
                </c:pt>
                <c:pt idx="2416">
                  <c:v>24-May-2007</c:v>
                </c:pt>
                <c:pt idx="2417">
                  <c:v>25-May-2007</c:v>
                </c:pt>
                <c:pt idx="2418">
                  <c:v>29-May-2007</c:v>
                </c:pt>
                <c:pt idx="2419">
                  <c:v>30-May-2007</c:v>
                </c:pt>
                <c:pt idx="2420">
                  <c:v>31-May-2007</c:v>
                </c:pt>
                <c:pt idx="2421">
                  <c:v>01-Jun-2007</c:v>
                </c:pt>
                <c:pt idx="2422">
                  <c:v>04-Jun-2007</c:v>
                </c:pt>
                <c:pt idx="2423">
                  <c:v>05-Jun-2007</c:v>
                </c:pt>
                <c:pt idx="2424">
                  <c:v>06-Jun-2007</c:v>
                </c:pt>
                <c:pt idx="2425">
                  <c:v>07-Jun-2007</c:v>
                </c:pt>
                <c:pt idx="2426">
                  <c:v>08-Jun-2007</c:v>
                </c:pt>
                <c:pt idx="2427">
                  <c:v>11-Jun-2007</c:v>
                </c:pt>
                <c:pt idx="2428">
                  <c:v>12-Jun-2007</c:v>
                </c:pt>
                <c:pt idx="2429">
                  <c:v>13-Jun-2007</c:v>
                </c:pt>
                <c:pt idx="2430">
                  <c:v>14-Jun-2007</c:v>
                </c:pt>
                <c:pt idx="2431">
                  <c:v>15-Jun-2007</c:v>
                </c:pt>
                <c:pt idx="2432">
                  <c:v>18-Jun-2007</c:v>
                </c:pt>
                <c:pt idx="2433">
                  <c:v>19-Jun-2007</c:v>
                </c:pt>
                <c:pt idx="2434">
                  <c:v>20-Jun-2007</c:v>
                </c:pt>
                <c:pt idx="2435">
                  <c:v>21-Jun-2007</c:v>
                </c:pt>
                <c:pt idx="2436">
                  <c:v>22-Jun-2007</c:v>
                </c:pt>
                <c:pt idx="2437">
                  <c:v>25-Jun-2007</c:v>
                </c:pt>
                <c:pt idx="2438">
                  <c:v>26-Jun-2007</c:v>
                </c:pt>
                <c:pt idx="2439">
                  <c:v>27-Jun-2007</c:v>
                </c:pt>
                <c:pt idx="2440">
                  <c:v>28-Jun-2007</c:v>
                </c:pt>
                <c:pt idx="2441">
                  <c:v>29-Jun-2007</c:v>
                </c:pt>
                <c:pt idx="2442">
                  <c:v>02-Jul-2007</c:v>
                </c:pt>
                <c:pt idx="2443">
                  <c:v>03-Jul-2007</c:v>
                </c:pt>
                <c:pt idx="2444">
                  <c:v>05-Jul-2007</c:v>
                </c:pt>
                <c:pt idx="2445">
                  <c:v>06-Jul-2007</c:v>
                </c:pt>
                <c:pt idx="2446">
                  <c:v>09-Jul-2007</c:v>
                </c:pt>
                <c:pt idx="2447">
                  <c:v>10-Jul-2007</c:v>
                </c:pt>
                <c:pt idx="2448">
                  <c:v>11-Jul-2007</c:v>
                </c:pt>
                <c:pt idx="2449">
                  <c:v>12-Jul-2007</c:v>
                </c:pt>
                <c:pt idx="2450">
                  <c:v>13-Jul-2007</c:v>
                </c:pt>
                <c:pt idx="2451">
                  <c:v>16-Jul-2007</c:v>
                </c:pt>
                <c:pt idx="2452">
                  <c:v>17-Jul-2007</c:v>
                </c:pt>
                <c:pt idx="2453">
                  <c:v>18-Jul-2007</c:v>
                </c:pt>
                <c:pt idx="2454">
                  <c:v>19-Jul-2007</c:v>
                </c:pt>
                <c:pt idx="2455">
                  <c:v>20-Jul-2007</c:v>
                </c:pt>
                <c:pt idx="2456">
                  <c:v>23-Jul-2007</c:v>
                </c:pt>
                <c:pt idx="2457">
                  <c:v>24-Jul-2007</c:v>
                </c:pt>
                <c:pt idx="2458">
                  <c:v>25-Jul-2007</c:v>
                </c:pt>
                <c:pt idx="2459">
                  <c:v>26-Jul-2007</c:v>
                </c:pt>
                <c:pt idx="2460">
                  <c:v>27-Jul-2007</c:v>
                </c:pt>
                <c:pt idx="2461">
                  <c:v>30-Jul-2007</c:v>
                </c:pt>
                <c:pt idx="2462">
                  <c:v>31-Jul-2007</c:v>
                </c:pt>
                <c:pt idx="2463">
                  <c:v>01-Aug-2007</c:v>
                </c:pt>
                <c:pt idx="2464">
                  <c:v>02-Aug-2007</c:v>
                </c:pt>
                <c:pt idx="2465">
                  <c:v>03-Aug-2007</c:v>
                </c:pt>
                <c:pt idx="2466">
                  <c:v>06-Aug-2007</c:v>
                </c:pt>
                <c:pt idx="2467">
                  <c:v>07-Aug-2007</c:v>
                </c:pt>
                <c:pt idx="2468">
                  <c:v>08-Aug-2007</c:v>
                </c:pt>
                <c:pt idx="2469">
                  <c:v>09-Aug-2007</c:v>
                </c:pt>
                <c:pt idx="2470">
                  <c:v>10-Aug-2007</c:v>
                </c:pt>
                <c:pt idx="2471">
                  <c:v>13-Aug-2007</c:v>
                </c:pt>
                <c:pt idx="2472">
                  <c:v>14-Aug-2007</c:v>
                </c:pt>
                <c:pt idx="2473">
                  <c:v>15-Aug-2007</c:v>
                </c:pt>
                <c:pt idx="2474">
                  <c:v>16-Aug-2007</c:v>
                </c:pt>
                <c:pt idx="2475">
                  <c:v>17-Aug-2007</c:v>
                </c:pt>
                <c:pt idx="2476">
                  <c:v>20-Aug-2007</c:v>
                </c:pt>
                <c:pt idx="2477">
                  <c:v>21-Aug-2007</c:v>
                </c:pt>
                <c:pt idx="2478">
                  <c:v>22-Aug-2007</c:v>
                </c:pt>
                <c:pt idx="2479">
                  <c:v>23-Aug-2007</c:v>
                </c:pt>
                <c:pt idx="2480">
                  <c:v>24-Aug-2007</c:v>
                </c:pt>
                <c:pt idx="2481">
                  <c:v>27-Aug-2007</c:v>
                </c:pt>
                <c:pt idx="2482">
                  <c:v>28-Aug-2007</c:v>
                </c:pt>
                <c:pt idx="2483">
                  <c:v>29-Aug-2007</c:v>
                </c:pt>
                <c:pt idx="2484">
                  <c:v>30-Aug-2007</c:v>
                </c:pt>
                <c:pt idx="2485">
                  <c:v>31-Aug-2007</c:v>
                </c:pt>
                <c:pt idx="2486">
                  <c:v>04-Sep-2007</c:v>
                </c:pt>
                <c:pt idx="2487">
                  <c:v>05-Sep-2007</c:v>
                </c:pt>
                <c:pt idx="2488">
                  <c:v>06-Sep-2007</c:v>
                </c:pt>
                <c:pt idx="2489">
                  <c:v>07-Sep-2007</c:v>
                </c:pt>
                <c:pt idx="2490">
                  <c:v>10-Sep-2007</c:v>
                </c:pt>
                <c:pt idx="2491">
                  <c:v>11-Sep-2007</c:v>
                </c:pt>
                <c:pt idx="2492">
                  <c:v>12-Sep-2007</c:v>
                </c:pt>
                <c:pt idx="2493">
                  <c:v>13-Sep-2007</c:v>
                </c:pt>
                <c:pt idx="2494">
                  <c:v>14-Sep-2007</c:v>
                </c:pt>
                <c:pt idx="2495">
                  <c:v>17-Sep-2007</c:v>
                </c:pt>
                <c:pt idx="2496">
                  <c:v>18-Sep-2007</c:v>
                </c:pt>
                <c:pt idx="2497">
                  <c:v>19-Sep-2007</c:v>
                </c:pt>
                <c:pt idx="2498">
                  <c:v>20-Sep-2007</c:v>
                </c:pt>
                <c:pt idx="2499">
                  <c:v>21-Sep-2007</c:v>
                </c:pt>
                <c:pt idx="2500">
                  <c:v>24-Sep-2007</c:v>
                </c:pt>
                <c:pt idx="2501">
                  <c:v>25-Sep-2007</c:v>
                </c:pt>
                <c:pt idx="2502">
                  <c:v>26-Sep-2007</c:v>
                </c:pt>
                <c:pt idx="2503">
                  <c:v>27-Sep-2007</c:v>
                </c:pt>
                <c:pt idx="2504">
                  <c:v>28-Sep-2007</c:v>
                </c:pt>
                <c:pt idx="2505">
                  <c:v>01-Oct-2007</c:v>
                </c:pt>
                <c:pt idx="2506">
                  <c:v>02-Oct-2007</c:v>
                </c:pt>
                <c:pt idx="2507">
                  <c:v>03-Oct-2007</c:v>
                </c:pt>
                <c:pt idx="2508">
                  <c:v>04-Oct-2007</c:v>
                </c:pt>
                <c:pt idx="2509">
                  <c:v>05-Oct-2007</c:v>
                </c:pt>
                <c:pt idx="2510">
                  <c:v>08-Oct-2007</c:v>
                </c:pt>
                <c:pt idx="2511">
                  <c:v>09-Oct-2007</c:v>
                </c:pt>
                <c:pt idx="2512">
                  <c:v>10-Oct-2007</c:v>
                </c:pt>
                <c:pt idx="2513">
                  <c:v>11-Oct-2007</c:v>
                </c:pt>
                <c:pt idx="2514">
                  <c:v>12-Oct-2007</c:v>
                </c:pt>
                <c:pt idx="2515">
                  <c:v>15-Oct-2007</c:v>
                </c:pt>
                <c:pt idx="2516">
                  <c:v>16-Oct-2007</c:v>
                </c:pt>
                <c:pt idx="2517">
                  <c:v>17-Oct-2007</c:v>
                </c:pt>
                <c:pt idx="2518">
                  <c:v>18-Oct-2007</c:v>
                </c:pt>
                <c:pt idx="2519">
                  <c:v>19-Oct-2007</c:v>
                </c:pt>
                <c:pt idx="2520">
                  <c:v>22-Oct-2007</c:v>
                </c:pt>
                <c:pt idx="2521">
                  <c:v>23-Oct-2007</c:v>
                </c:pt>
                <c:pt idx="2522">
                  <c:v>24-Oct-2007</c:v>
                </c:pt>
                <c:pt idx="2523">
                  <c:v>25-Oct-2007</c:v>
                </c:pt>
                <c:pt idx="2524">
                  <c:v>26-Oct-2007</c:v>
                </c:pt>
                <c:pt idx="2525">
                  <c:v>29-Oct-2007</c:v>
                </c:pt>
                <c:pt idx="2526">
                  <c:v>30-Oct-2007</c:v>
                </c:pt>
                <c:pt idx="2527">
                  <c:v>31-Oct-2007</c:v>
                </c:pt>
                <c:pt idx="2528">
                  <c:v>01-Nov-2007</c:v>
                </c:pt>
                <c:pt idx="2529">
                  <c:v>02-Nov-2007</c:v>
                </c:pt>
                <c:pt idx="2530">
                  <c:v>05-Nov-2007</c:v>
                </c:pt>
                <c:pt idx="2531">
                  <c:v>06-Nov-2007</c:v>
                </c:pt>
                <c:pt idx="2532">
                  <c:v>07-Nov-2007</c:v>
                </c:pt>
                <c:pt idx="2533">
                  <c:v>08-Nov-2007</c:v>
                </c:pt>
                <c:pt idx="2534">
                  <c:v>09-Nov-2007</c:v>
                </c:pt>
                <c:pt idx="2535">
                  <c:v>12-Nov-2007</c:v>
                </c:pt>
                <c:pt idx="2536">
                  <c:v>13-Nov-2007</c:v>
                </c:pt>
                <c:pt idx="2537">
                  <c:v>14-Nov-2007</c:v>
                </c:pt>
                <c:pt idx="2538">
                  <c:v>15-Nov-2007</c:v>
                </c:pt>
                <c:pt idx="2539">
                  <c:v>16-Nov-2007</c:v>
                </c:pt>
                <c:pt idx="2540">
                  <c:v>19-Nov-2007</c:v>
                </c:pt>
                <c:pt idx="2541">
                  <c:v>20-Nov-2007</c:v>
                </c:pt>
                <c:pt idx="2542">
                  <c:v>21-Nov-2007</c:v>
                </c:pt>
                <c:pt idx="2543">
                  <c:v>23-Nov-2007</c:v>
                </c:pt>
                <c:pt idx="2544">
                  <c:v>26-Nov-2007</c:v>
                </c:pt>
                <c:pt idx="2545">
                  <c:v>27-Nov-2007</c:v>
                </c:pt>
                <c:pt idx="2546">
                  <c:v>28-Nov-2007</c:v>
                </c:pt>
                <c:pt idx="2547">
                  <c:v>29-Nov-2007</c:v>
                </c:pt>
                <c:pt idx="2548">
                  <c:v>30-Nov-2007</c:v>
                </c:pt>
                <c:pt idx="2549">
                  <c:v>03-Dec-2007</c:v>
                </c:pt>
                <c:pt idx="2550">
                  <c:v>04-Dec-2007</c:v>
                </c:pt>
                <c:pt idx="2551">
                  <c:v>05-Dec-2007</c:v>
                </c:pt>
                <c:pt idx="2552">
                  <c:v>06-Dec-2007</c:v>
                </c:pt>
                <c:pt idx="2553">
                  <c:v>07-Dec-2007</c:v>
                </c:pt>
                <c:pt idx="2554">
                  <c:v>10-Dec-2007</c:v>
                </c:pt>
                <c:pt idx="2555">
                  <c:v>11-Dec-2007</c:v>
                </c:pt>
                <c:pt idx="2556">
                  <c:v>12-Dec-2007</c:v>
                </c:pt>
                <c:pt idx="2557">
                  <c:v>13-Dec-2007</c:v>
                </c:pt>
                <c:pt idx="2558">
                  <c:v>14-Dec-2007</c:v>
                </c:pt>
                <c:pt idx="2559">
                  <c:v>17-Dec-2007</c:v>
                </c:pt>
                <c:pt idx="2560">
                  <c:v>18-Dec-2007</c:v>
                </c:pt>
                <c:pt idx="2561">
                  <c:v>19-Dec-2007</c:v>
                </c:pt>
                <c:pt idx="2562">
                  <c:v>20-Dec-2007</c:v>
                </c:pt>
                <c:pt idx="2563">
                  <c:v>21-Dec-2007</c:v>
                </c:pt>
                <c:pt idx="2564">
                  <c:v>24-Dec-2007</c:v>
                </c:pt>
                <c:pt idx="2565">
                  <c:v>26-Dec-2007</c:v>
                </c:pt>
                <c:pt idx="2566">
                  <c:v>27-Dec-2007</c:v>
                </c:pt>
                <c:pt idx="2567">
                  <c:v>28-Dec-2007</c:v>
                </c:pt>
                <c:pt idx="2568">
                  <c:v>31-Dec-2007</c:v>
                </c:pt>
                <c:pt idx="2569">
                  <c:v>02-Jan-2008</c:v>
                </c:pt>
                <c:pt idx="2570">
                  <c:v>03-Jan-2008</c:v>
                </c:pt>
                <c:pt idx="2571">
                  <c:v>04-Jan-2008</c:v>
                </c:pt>
                <c:pt idx="2572">
                  <c:v>07-Jan-2008</c:v>
                </c:pt>
                <c:pt idx="2573">
                  <c:v>08-Jan-2008</c:v>
                </c:pt>
                <c:pt idx="2574">
                  <c:v>09-Jan-2008</c:v>
                </c:pt>
                <c:pt idx="2575">
                  <c:v>10-Jan-2008</c:v>
                </c:pt>
                <c:pt idx="2576">
                  <c:v>11-Jan-2008</c:v>
                </c:pt>
                <c:pt idx="2577">
                  <c:v>14-Jan-2008</c:v>
                </c:pt>
                <c:pt idx="2578">
                  <c:v>15-Jan-2008</c:v>
                </c:pt>
                <c:pt idx="2579">
                  <c:v>16-Jan-2008</c:v>
                </c:pt>
                <c:pt idx="2580">
                  <c:v>17-Jan-2008</c:v>
                </c:pt>
                <c:pt idx="2581">
                  <c:v>18-Jan-2008</c:v>
                </c:pt>
                <c:pt idx="2582">
                  <c:v>22-Jan-2008</c:v>
                </c:pt>
                <c:pt idx="2583">
                  <c:v>23-Jan-2008</c:v>
                </c:pt>
                <c:pt idx="2584">
                  <c:v>24-Jan-2008</c:v>
                </c:pt>
                <c:pt idx="2585">
                  <c:v>25-Jan-2008</c:v>
                </c:pt>
                <c:pt idx="2586">
                  <c:v>28-Jan-2008</c:v>
                </c:pt>
                <c:pt idx="2587">
                  <c:v>29-Jan-2008</c:v>
                </c:pt>
                <c:pt idx="2588">
                  <c:v>30-Jan-2008</c:v>
                </c:pt>
                <c:pt idx="2589">
                  <c:v>31-Jan-2008</c:v>
                </c:pt>
                <c:pt idx="2590">
                  <c:v>01-Feb-2008</c:v>
                </c:pt>
                <c:pt idx="2591">
                  <c:v>04-Feb-2008</c:v>
                </c:pt>
                <c:pt idx="2592">
                  <c:v>05-Feb-2008</c:v>
                </c:pt>
                <c:pt idx="2593">
                  <c:v>06-Feb-2008</c:v>
                </c:pt>
                <c:pt idx="2594">
                  <c:v>07-Feb-2008</c:v>
                </c:pt>
                <c:pt idx="2595">
                  <c:v>08-Feb-2008</c:v>
                </c:pt>
                <c:pt idx="2596">
                  <c:v>11-Feb-2008</c:v>
                </c:pt>
                <c:pt idx="2597">
                  <c:v>12-Feb-2008</c:v>
                </c:pt>
                <c:pt idx="2598">
                  <c:v>13-Feb-2008</c:v>
                </c:pt>
                <c:pt idx="2599">
                  <c:v>14-Feb-2008</c:v>
                </c:pt>
                <c:pt idx="2600">
                  <c:v>15-Feb-2008</c:v>
                </c:pt>
                <c:pt idx="2601">
                  <c:v>19-Feb-2008</c:v>
                </c:pt>
                <c:pt idx="2602">
                  <c:v>20-Feb-2008</c:v>
                </c:pt>
                <c:pt idx="2603">
                  <c:v>21-Feb-2008</c:v>
                </c:pt>
                <c:pt idx="2604">
                  <c:v>22-Feb-2008</c:v>
                </c:pt>
                <c:pt idx="2605">
                  <c:v>25-Feb-2008</c:v>
                </c:pt>
                <c:pt idx="2606">
                  <c:v>26-Feb-2008</c:v>
                </c:pt>
                <c:pt idx="2607">
                  <c:v>27-Feb-2008</c:v>
                </c:pt>
                <c:pt idx="2608">
                  <c:v>28-Feb-2008</c:v>
                </c:pt>
                <c:pt idx="2609">
                  <c:v>29-Feb-2008</c:v>
                </c:pt>
                <c:pt idx="2610">
                  <c:v>03-Mar-2008</c:v>
                </c:pt>
                <c:pt idx="2611">
                  <c:v>04-Mar-2008</c:v>
                </c:pt>
                <c:pt idx="2612">
                  <c:v>05-Mar-2008</c:v>
                </c:pt>
                <c:pt idx="2613">
                  <c:v>06-Mar-2008</c:v>
                </c:pt>
                <c:pt idx="2614">
                  <c:v>07-Mar-2008</c:v>
                </c:pt>
                <c:pt idx="2615">
                  <c:v>10-Mar-2008</c:v>
                </c:pt>
                <c:pt idx="2616">
                  <c:v>11-Mar-2008</c:v>
                </c:pt>
                <c:pt idx="2617">
                  <c:v>12-Mar-2008</c:v>
                </c:pt>
                <c:pt idx="2618">
                  <c:v>13-Mar-2008</c:v>
                </c:pt>
                <c:pt idx="2619">
                  <c:v>14-Mar-2008</c:v>
                </c:pt>
                <c:pt idx="2620">
                  <c:v>17-Mar-2008</c:v>
                </c:pt>
                <c:pt idx="2621">
                  <c:v>18-Mar-2008</c:v>
                </c:pt>
                <c:pt idx="2622">
                  <c:v>19-Mar-2008</c:v>
                </c:pt>
                <c:pt idx="2623">
                  <c:v>20-Mar-2008</c:v>
                </c:pt>
                <c:pt idx="2624">
                  <c:v>24-Mar-2008</c:v>
                </c:pt>
                <c:pt idx="2625">
                  <c:v>25-Mar-2008</c:v>
                </c:pt>
                <c:pt idx="2626">
                  <c:v>26-Mar-2008</c:v>
                </c:pt>
                <c:pt idx="2627">
                  <c:v>27-Mar-2008</c:v>
                </c:pt>
                <c:pt idx="2628">
                  <c:v>28-Mar-2008</c:v>
                </c:pt>
                <c:pt idx="2629">
                  <c:v>31-Mar-2008</c:v>
                </c:pt>
                <c:pt idx="2630">
                  <c:v>01-Apr-2008</c:v>
                </c:pt>
                <c:pt idx="2631">
                  <c:v>02-Apr-2008</c:v>
                </c:pt>
                <c:pt idx="2632">
                  <c:v>03-Apr-2008</c:v>
                </c:pt>
                <c:pt idx="2633">
                  <c:v>04-Apr-2008</c:v>
                </c:pt>
                <c:pt idx="2634">
                  <c:v>07-Apr-2008</c:v>
                </c:pt>
                <c:pt idx="2635">
                  <c:v>08-Apr-2008</c:v>
                </c:pt>
                <c:pt idx="2636">
                  <c:v>09-Apr-2008</c:v>
                </c:pt>
                <c:pt idx="2637">
                  <c:v>10-Apr-2008</c:v>
                </c:pt>
                <c:pt idx="2638">
                  <c:v>11-Apr-2008</c:v>
                </c:pt>
                <c:pt idx="2639">
                  <c:v>14-Apr-2008</c:v>
                </c:pt>
                <c:pt idx="2640">
                  <c:v>15-Apr-2008</c:v>
                </c:pt>
                <c:pt idx="2641">
                  <c:v>16-Apr-2008</c:v>
                </c:pt>
                <c:pt idx="2642">
                  <c:v>17-Apr-2008</c:v>
                </c:pt>
                <c:pt idx="2643">
                  <c:v>18-Apr-2008</c:v>
                </c:pt>
                <c:pt idx="2644">
                  <c:v>21-Apr-2008</c:v>
                </c:pt>
                <c:pt idx="2645">
                  <c:v>22-Apr-2008</c:v>
                </c:pt>
                <c:pt idx="2646">
                  <c:v>23-Apr-2008</c:v>
                </c:pt>
                <c:pt idx="2647">
                  <c:v>24-Apr-2008</c:v>
                </c:pt>
                <c:pt idx="2648">
                  <c:v>25-Apr-2008</c:v>
                </c:pt>
                <c:pt idx="2649">
                  <c:v>28-Apr-2008</c:v>
                </c:pt>
                <c:pt idx="2650">
                  <c:v>29-Apr-2008</c:v>
                </c:pt>
                <c:pt idx="2651">
                  <c:v>30-Apr-2008</c:v>
                </c:pt>
                <c:pt idx="2652">
                  <c:v>01-May-2008</c:v>
                </c:pt>
                <c:pt idx="2653">
                  <c:v>02-May-2008</c:v>
                </c:pt>
                <c:pt idx="2654">
                  <c:v>05-May-2008</c:v>
                </c:pt>
                <c:pt idx="2655">
                  <c:v>06-May-2008</c:v>
                </c:pt>
                <c:pt idx="2656">
                  <c:v>07-May-2008</c:v>
                </c:pt>
                <c:pt idx="2657">
                  <c:v>08-May-2008</c:v>
                </c:pt>
                <c:pt idx="2658">
                  <c:v>09-May-2008</c:v>
                </c:pt>
                <c:pt idx="2659">
                  <c:v>12-May-2008</c:v>
                </c:pt>
                <c:pt idx="2660">
                  <c:v>13-May-2008</c:v>
                </c:pt>
                <c:pt idx="2661">
                  <c:v>14-May-2008</c:v>
                </c:pt>
                <c:pt idx="2662">
                  <c:v>15-May-2008</c:v>
                </c:pt>
                <c:pt idx="2663">
                  <c:v>16-May-2008</c:v>
                </c:pt>
                <c:pt idx="2664">
                  <c:v>19-May-2008</c:v>
                </c:pt>
                <c:pt idx="2665">
                  <c:v>20-May-2008</c:v>
                </c:pt>
                <c:pt idx="2666">
                  <c:v>21-May-2008</c:v>
                </c:pt>
                <c:pt idx="2667">
                  <c:v>22-May-2008</c:v>
                </c:pt>
                <c:pt idx="2668">
                  <c:v>23-May-2008</c:v>
                </c:pt>
                <c:pt idx="2669">
                  <c:v>27-May-2008</c:v>
                </c:pt>
                <c:pt idx="2670">
                  <c:v>28-May-2008</c:v>
                </c:pt>
                <c:pt idx="2671">
                  <c:v>29-May-2008</c:v>
                </c:pt>
                <c:pt idx="2672">
                  <c:v>30-May-2008</c:v>
                </c:pt>
                <c:pt idx="2673">
                  <c:v>02-Jun-2008</c:v>
                </c:pt>
                <c:pt idx="2674">
                  <c:v>03-Jun-2008</c:v>
                </c:pt>
                <c:pt idx="2675">
                  <c:v>04-Jun-2008</c:v>
                </c:pt>
                <c:pt idx="2676">
                  <c:v>05-Jun-2008</c:v>
                </c:pt>
                <c:pt idx="2677">
                  <c:v>06-Jun-2008</c:v>
                </c:pt>
                <c:pt idx="2678">
                  <c:v>09-Jun-2008</c:v>
                </c:pt>
                <c:pt idx="2679">
                  <c:v>10-Jun-2008</c:v>
                </c:pt>
                <c:pt idx="2680">
                  <c:v>11-Jun-2008</c:v>
                </c:pt>
                <c:pt idx="2681">
                  <c:v>12-Jun-2008</c:v>
                </c:pt>
                <c:pt idx="2682">
                  <c:v>13-Jun-2008</c:v>
                </c:pt>
                <c:pt idx="2683">
                  <c:v>16-Jun-2008</c:v>
                </c:pt>
                <c:pt idx="2684">
                  <c:v>17-Jun-2008</c:v>
                </c:pt>
                <c:pt idx="2685">
                  <c:v>18-Jun-2008</c:v>
                </c:pt>
                <c:pt idx="2686">
                  <c:v>19-Jun-2008</c:v>
                </c:pt>
                <c:pt idx="2687">
                  <c:v>20-Jun-2008</c:v>
                </c:pt>
                <c:pt idx="2688">
                  <c:v>23-Jun-2008</c:v>
                </c:pt>
                <c:pt idx="2689">
                  <c:v>24-Jun-2008</c:v>
                </c:pt>
                <c:pt idx="2690">
                  <c:v>25-Jun-2008</c:v>
                </c:pt>
                <c:pt idx="2691">
                  <c:v>26-Jun-2008</c:v>
                </c:pt>
                <c:pt idx="2692">
                  <c:v>27-Jun-2008</c:v>
                </c:pt>
                <c:pt idx="2693">
                  <c:v>30-Jun-2008</c:v>
                </c:pt>
                <c:pt idx="2694">
                  <c:v>01-Jul-2008</c:v>
                </c:pt>
                <c:pt idx="2695">
                  <c:v>02-Jul-2008</c:v>
                </c:pt>
                <c:pt idx="2696">
                  <c:v>03-Jul-2008</c:v>
                </c:pt>
                <c:pt idx="2697">
                  <c:v>07-Jul-2008</c:v>
                </c:pt>
                <c:pt idx="2698">
                  <c:v>08-Jul-2008</c:v>
                </c:pt>
                <c:pt idx="2699">
                  <c:v>09-Jul-2008</c:v>
                </c:pt>
                <c:pt idx="2700">
                  <c:v>10-Jul-2008</c:v>
                </c:pt>
                <c:pt idx="2701">
                  <c:v>11-Jul-2008</c:v>
                </c:pt>
                <c:pt idx="2702">
                  <c:v>14-Jul-2008</c:v>
                </c:pt>
                <c:pt idx="2703">
                  <c:v>15-Jul-2008</c:v>
                </c:pt>
                <c:pt idx="2704">
                  <c:v>16-Jul-2008</c:v>
                </c:pt>
                <c:pt idx="2705">
                  <c:v>17-Jul-2008</c:v>
                </c:pt>
                <c:pt idx="2706">
                  <c:v>18-Jul-2008</c:v>
                </c:pt>
                <c:pt idx="2707">
                  <c:v>21-Jul-2008</c:v>
                </c:pt>
                <c:pt idx="2708">
                  <c:v>22-Jul-2008</c:v>
                </c:pt>
                <c:pt idx="2709">
                  <c:v>23-Jul-2008</c:v>
                </c:pt>
                <c:pt idx="2710">
                  <c:v>24-Jul-2008</c:v>
                </c:pt>
                <c:pt idx="2711">
                  <c:v>25-Jul-2008</c:v>
                </c:pt>
                <c:pt idx="2712">
                  <c:v>28-Jul-2008</c:v>
                </c:pt>
                <c:pt idx="2713">
                  <c:v>29-Jul-2008</c:v>
                </c:pt>
                <c:pt idx="2714">
                  <c:v>30-Jul-2008</c:v>
                </c:pt>
                <c:pt idx="2715">
                  <c:v>31-Jul-2008</c:v>
                </c:pt>
                <c:pt idx="2716">
                  <c:v>01-Aug-2008</c:v>
                </c:pt>
                <c:pt idx="2717">
                  <c:v>04-Aug-2008</c:v>
                </c:pt>
                <c:pt idx="2718">
                  <c:v>05-Aug-2008</c:v>
                </c:pt>
                <c:pt idx="2719">
                  <c:v>06-Aug-2008</c:v>
                </c:pt>
                <c:pt idx="2720">
                  <c:v>07-Aug-2008</c:v>
                </c:pt>
                <c:pt idx="2721">
                  <c:v>08-Aug-2008</c:v>
                </c:pt>
                <c:pt idx="2722">
                  <c:v>11-Aug-2008</c:v>
                </c:pt>
                <c:pt idx="2723">
                  <c:v>12-Aug-2008</c:v>
                </c:pt>
                <c:pt idx="2724">
                  <c:v>13-Aug-2008</c:v>
                </c:pt>
                <c:pt idx="2725">
                  <c:v>14-Aug-2008</c:v>
                </c:pt>
                <c:pt idx="2726">
                  <c:v>15-Aug-2008</c:v>
                </c:pt>
                <c:pt idx="2727">
                  <c:v>18-Aug-2008</c:v>
                </c:pt>
                <c:pt idx="2728">
                  <c:v>19-Aug-2008</c:v>
                </c:pt>
                <c:pt idx="2729">
                  <c:v>20-Aug-2008</c:v>
                </c:pt>
                <c:pt idx="2730">
                  <c:v>21-Aug-2008</c:v>
                </c:pt>
                <c:pt idx="2731">
                  <c:v>22-Aug-2008</c:v>
                </c:pt>
                <c:pt idx="2732">
                  <c:v>25-Aug-2008</c:v>
                </c:pt>
                <c:pt idx="2733">
                  <c:v>26-Aug-2008</c:v>
                </c:pt>
                <c:pt idx="2734">
                  <c:v>27-Aug-2008</c:v>
                </c:pt>
                <c:pt idx="2735">
                  <c:v>28-Aug-2008</c:v>
                </c:pt>
                <c:pt idx="2736">
                  <c:v>29-Aug-2008</c:v>
                </c:pt>
                <c:pt idx="2737">
                  <c:v>02-Sep-2008</c:v>
                </c:pt>
                <c:pt idx="2738">
                  <c:v>03-Sep-2008</c:v>
                </c:pt>
                <c:pt idx="2739">
                  <c:v>04-Sep-2008</c:v>
                </c:pt>
                <c:pt idx="2740">
                  <c:v>05-Sep-2008</c:v>
                </c:pt>
                <c:pt idx="2741">
                  <c:v>08-Sep-2008</c:v>
                </c:pt>
                <c:pt idx="2742">
                  <c:v>09-Sep-2008</c:v>
                </c:pt>
                <c:pt idx="2743">
                  <c:v>10-Sep-2008</c:v>
                </c:pt>
                <c:pt idx="2744">
                  <c:v>11-Sep-2008</c:v>
                </c:pt>
                <c:pt idx="2745">
                  <c:v>12-Sep-2008</c:v>
                </c:pt>
                <c:pt idx="2746">
                  <c:v>15-Sep-2008</c:v>
                </c:pt>
                <c:pt idx="2747">
                  <c:v>16-Sep-2008</c:v>
                </c:pt>
                <c:pt idx="2748">
                  <c:v>17-Sep-2008</c:v>
                </c:pt>
                <c:pt idx="2749">
                  <c:v>18-Sep-2008</c:v>
                </c:pt>
                <c:pt idx="2750">
                  <c:v>19-Sep-2008</c:v>
                </c:pt>
                <c:pt idx="2751">
                  <c:v>22-Sep-2008</c:v>
                </c:pt>
                <c:pt idx="2752">
                  <c:v>23-Sep-2008</c:v>
                </c:pt>
                <c:pt idx="2753">
                  <c:v>24-Sep-2008</c:v>
                </c:pt>
                <c:pt idx="2754">
                  <c:v>25-Sep-2008</c:v>
                </c:pt>
                <c:pt idx="2755">
                  <c:v>26-Sep-2008</c:v>
                </c:pt>
                <c:pt idx="2756">
                  <c:v>29-Sep-2008</c:v>
                </c:pt>
                <c:pt idx="2757">
                  <c:v>30-Sep-2008</c:v>
                </c:pt>
                <c:pt idx="2758">
                  <c:v>01-Oct-2008</c:v>
                </c:pt>
                <c:pt idx="2759">
                  <c:v>02-Oct-2008</c:v>
                </c:pt>
                <c:pt idx="2760">
                  <c:v>03-Oct-2008</c:v>
                </c:pt>
                <c:pt idx="2761">
                  <c:v>06-Oct-2008</c:v>
                </c:pt>
                <c:pt idx="2762">
                  <c:v>07-Oct-2008</c:v>
                </c:pt>
                <c:pt idx="2763">
                  <c:v>08-Oct-2008</c:v>
                </c:pt>
                <c:pt idx="2764">
                  <c:v>09-Oct-2008</c:v>
                </c:pt>
                <c:pt idx="2765">
                  <c:v>10-Oct-2008</c:v>
                </c:pt>
                <c:pt idx="2766">
                  <c:v>13-Oct-2008</c:v>
                </c:pt>
                <c:pt idx="2767">
                  <c:v>14-Oct-2008</c:v>
                </c:pt>
                <c:pt idx="2768">
                  <c:v>15-Oct-2008</c:v>
                </c:pt>
                <c:pt idx="2769">
                  <c:v>16-Oct-2008</c:v>
                </c:pt>
                <c:pt idx="2770">
                  <c:v>17-Oct-2008</c:v>
                </c:pt>
                <c:pt idx="2771">
                  <c:v>20-Oct-2008</c:v>
                </c:pt>
                <c:pt idx="2772">
                  <c:v>21-Oct-2008</c:v>
                </c:pt>
                <c:pt idx="2773">
                  <c:v>22-Oct-2008</c:v>
                </c:pt>
                <c:pt idx="2774">
                  <c:v>23-Oct-2008</c:v>
                </c:pt>
                <c:pt idx="2775">
                  <c:v>24-Oct-2008</c:v>
                </c:pt>
                <c:pt idx="2776">
                  <c:v>27-Oct-2008</c:v>
                </c:pt>
                <c:pt idx="2777">
                  <c:v>28-Oct-2008</c:v>
                </c:pt>
                <c:pt idx="2778">
                  <c:v>29-Oct-2008</c:v>
                </c:pt>
                <c:pt idx="2779">
                  <c:v>30-Oct-2008</c:v>
                </c:pt>
                <c:pt idx="2780">
                  <c:v>31-Oct-2008</c:v>
                </c:pt>
                <c:pt idx="2781">
                  <c:v>03-Nov-2008</c:v>
                </c:pt>
                <c:pt idx="2782">
                  <c:v>04-Nov-2008</c:v>
                </c:pt>
                <c:pt idx="2783">
                  <c:v>05-Nov-2008</c:v>
                </c:pt>
                <c:pt idx="2784">
                  <c:v>06-Nov-2008</c:v>
                </c:pt>
                <c:pt idx="2785">
                  <c:v>07-Nov-2008</c:v>
                </c:pt>
                <c:pt idx="2786">
                  <c:v>10-Nov-2008</c:v>
                </c:pt>
                <c:pt idx="2787">
                  <c:v>11-Nov-2008</c:v>
                </c:pt>
                <c:pt idx="2788">
                  <c:v>12-Nov-2008</c:v>
                </c:pt>
                <c:pt idx="2789">
                  <c:v>13-Nov-2008</c:v>
                </c:pt>
                <c:pt idx="2790">
                  <c:v>14-Nov-2008</c:v>
                </c:pt>
                <c:pt idx="2791">
                  <c:v>17-Nov-2008</c:v>
                </c:pt>
                <c:pt idx="2792">
                  <c:v>18-Nov-2008</c:v>
                </c:pt>
                <c:pt idx="2793">
                  <c:v>19-Nov-2008</c:v>
                </c:pt>
                <c:pt idx="2794">
                  <c:v>20-Nov-2008</c:v>
                </c:pt>
                <c:pt idx="2795">
                  <c:v>21-Nov-2008</c:v>
                </c:pt>
                <c:pt idx="2796">
                  <c:v>24-Nov-2008</c:v>
                </c:pt>
                <c:pt idx="2797">
                  <c:v>25-Nov-2008</c:v>
                </c:pt>
                <c:pt idx="2798">
                  <c:v>26-Nov-2008</c:v>
                </c:pt>
                <c:pt idx="2799">
                  <c:v>28-Nov-2008</c:v>
                </c:pt>
                <c:pt idx="2800">
                  <c:v>01-Dec-2008</c:v>
                </c:pt>
                <c:pt idx="2801">
                  <c:v>02-Dec-2008</c:v>
                </c:pt>
                <c:pt idx="2802">
                  <c:v>03-Dec-2008</c:v>
                </c:pt>
                <c:pt idx="2803">
                  <c:v>04-Dec-2008</c:v>
                </c:pt>
                <c:pt idx="2804">
                  <c:v>05-Dec-2008</c:v>
                </c:pt>
                <c:pt idx="2805">
                  <c:v>08-Dec-2008</c:v>
                </c:pt>
                <c:pt idx="2806">
                  <c:v>09-Dec-2008</c:v>
                </c:pt>
                <c:pt idx="2807">
                  <c:v>10-Dec-2008</c:v>
                </c:pt>
                <c:pt idx="2808">
                  <c:v>11-Dec-2008</c:v>
                </c:pt>
                <c:pt idx="2809">
                  <c:v>12-Dec-2008</c:v>
                </c:pt>
                <c:pt idx="2810">
                  <c:v>15-Dec-2008</c:v>
                </c:pt>
                <c:pt idx="2811">
                  <c:v>16-Dec-2008</c:v>
                </c:pt>
                <c:pt idx="2812">
                  <c:v>17-Dec-2008</c:v>
                </c:pt>
                <c:pt idx="2813">
                  <c:v>18-Dec-2008</c:v>
                </c:pt>
                <c:pt idx="2814">
                  <c:v>19-Dec-2008</c:v>
                </c:pt>
                <c:pt idx="2815">
                  <c:v>22-Dec-2008</c:v>
                </c:pt>
                <c:pt idx="2816">
                  <c:v>23-Dec-2008</c:v>
                </c:pt>
                <c:pt idx="2817">
                  <c:v>24-Dec-2008</c:v>
                </c:pt>
                <c:pt idx="2818">
                  <c:v>26-Dec-2008</c:v>
                </c:pt>
                <c:pt idx="2819">
                  <c:v>29-Dec-2008</c:v>
                </c:pt>
                <c:pt idx="2820">
                  <c:v>30-Dec-2008</c:v>
                </c:pt>
                <c:pt idx="2821">
                  <c:v>31-Dec-2008</c:v>
                </c:pt>
                <c:pt idx="2822">
                  <c:v>02-Jan-2009</c:v>
                </c:pt>
                <c:pt idx="2823">
                  <c:v>05-Jan-2009</c:v>
                </c:pt>
                <c:pt idx="2824">
                  <c:v>06-Jan-2009</c:v>
                </c:pt>
                <c:pt idx="2825">
                  <c:v>07-Jan-2009</c:v>
                </c:pt>
                <c:pt idx="2826">
                  <c:v>08-Jan-2009</c:v>
                </c:pt>
                <c:pt idx="2827">
                  <c:v>09-Jan-2009</c:v>
                </c:pt>
                <c:pt idx="2828">
                  <c:v>12-Jan-2009</c:v>
                </c:pt>
                <c:pt idx="2829">
                  <c:v>13-Jan-2009</c:v>
                </c:pt>
                <c:pt idx="2830">
                  <c:v>14-Jan-2009</c:v>
                </c:pt>
                <c:pt idx="2831">
                  <c:v>15-Jan-2009</c:v>
                </c:pt>
                <c:pt idx="2832">
                  <c:v>16-Jan-2009</c:v>
                </c:pt>
                <c:pt idx="2833">
                  <c:v>20-Jan-2009</c:v>
                </c:pt>
                <c:pt idx="2834">
                  <c:v>21-Jan-2009</c:v>
                </c:pt>
                <c:pt idx="2835">
                  <c:v>22-Jan-2009</c:v>
                </c:pt>
                <c:pt idx="2836">
                  <c:v>23-Jan-2009</c:v>
                </c:pt>
                <c:pt idx="2837">
                  <c:v>26-Jan-2009</c:v>
                </c:pt>
                <c:pt idx="2838">
                  <c:v>27-Jan-2009</c:v>
                </c:pt>
                <c:pt idx="2839">
                  <c:v>28-Jan-2009</c:v>
                </c:pt>
                <c:pt idx="2840">
                  <c:v>29-Jan-2009</c:v>
                </c:pt>
                <c:pt idx="2841">
                  <c:v>30-Jan-2009</c:v>
                </c:pt>
                <c:pt idx="2842">
                  <c:v>02-Feb-2009</c:v>
                </c:pt>
                <c:pt idx="2843">
                  <c:v>03-Feb-2009</c:v>
                </c:pt>
                <c:pt idx="2844">
                  <c:v>04-Feb-2009</c:v>
                </c:pt>
                <c:pt idx="2845">
                  <c:v>05-Feb-2009</c:v>
                </c:pt>
                <c:pt idx="2846">
                  <c:v>06-Feb-2009</c:v>
                </c:pt>
                <c:pt idx="2847">
                  <c:v>09-Feb-2009</c:v>
                </c:pt>
                <c:pt idx="2848">
                  <c:v>10-Feb-2009</c:v>
                </c:pt>
                <c:pt idx="2849">
                  <c:v>11-Feb-2009</c:v>
                </c:pt>
                <c:pt idx="2850">
                  <c:v>12-Feb-2009</c:v>
                </c:pt>
                <c:pt idx="2851">
                  <c:v>13-Feb-2009</c:v>
                </c:pt>
                <c:pt idx="2852">
                  <c:v>17-Feb-2009</c:v>
                </c:pt>
                <c:pt idx="2853">
                  <c:v>18-Feb-2009</c:v>
                </c:pt>
                <c:pt idx="2854">
                  <c:v>19-Feb-2009</c:v>
                </c:pt>
                <c:pt idx="2855">
                  <c:v>20-Feb-2009</c:v>
                </c:pt>
                <c:pt idx="2856">
                  <c:v>23-Feb-2009</c:v>
                </c:pt>
                <c:pt idx="2857">
                  <c:v>24-Feb-2009</c:v>
                </c:pt>
                <c:pt idx="2858">
                  <c:v>25-Feb-2009</c:v>
                </c:pt>
                <c:pt idx="2859">
                  <c:v>26-Feb-2009</c:v>
                </c:pt>
                <c:pt idx="2860">
                  <c:v>27-Feb-2009</c:v>
                </c:pt>
                <c:pt idx="2861">
                  <c:v>02-Mar-2009</c:v>
                </c:pt>
                <c:pt idx="2862">
                  <c:v>03-Mar-2009</c:v>
                </c:pt>
                <c:pt idx="2863">
                  <c:v>04-Mar-2009</c:v>
                </c:pt>
                <c:pt idx="2864">
                  <c:v>05-Mar-2009</c:v>
                </c:pt>
                <c:pt idx="2865">
                  <c:v>06-Mar-2009</c:v>
                </c:pt>
                <c:pt idx="2866">
                  <c:v>09-Mar-2009</c:v>
                </c:pt>
                <c:pt idx="2867">
                  <c:v>10-Mar-2009</c:v>
                </c:pt>
                <c:pt idx="2868">
                  <c:v>11-Mar-2009</c:v>
                </c:pt>
                <c:pt idx="2869">
                  <c:v>12-Mar-2009</c:v>
                </c:pt>
                <c:pt idx="2870">
                  <c:v>13-Mar-2009</c:v>
                </c:pt>
                <c:pt idx="2871">
                  <c:v>16-Mar-2009</c:v>
                </c:pt>
                <c:pt idx="2872">
                  <c:v>17-Mar-2009</c:v>
                </c:pt>
                <c:pt idx="2873">
                  <c:v>18-Mar-2009</c:v>
                </c:pt>
                <c:pt idx="2874">
                  <c:v>19-Mar-2009</c:v>
                </c:pt>
                <c:pt idx="2875">
                  <c:v>20-Mar-2009</c:v>
                </c:pt>
                <c:pt idx="2876">
                  <c:v>23-Mar-2009</c:v>
                </c:pt>
                <c:pt idx="2877">
                  <c:v>24-Mar-2009</c:v>
                </c:pt>
                <c:pt idx="2878">
                  <c:v>25-Mar-2009</c:v>
                </c:pt>
                <c:pt idx="2879">
                  <c:v>26-Mar-2009</c:v>
                </c:pt>
                <c:pt idx="2880">
                  <c:v>27-Mar-2009</c:v>
                </c:pt>
                <c:pt idx="2881">
                  <c:v>30-Mar-2009</c:v>
                </c:pt>
                <c:pt idx="2882">
                  <c:v>31-Mar-2009</c:v>
                </c:pt>
                <c:pt idx="2883">
                  <c:v>01-Apr-2009</c:v>
                </c:pt>
                <c:pt idx="2884">
                  <c:v>02-Apr-2009</c:v>
                </c:pt>
                <c:pt idx="2885">
                  <c:v>03-Apr-2009</c:v>
                </c:pt>
                <c:pt idx="2886">
                  <c:v>06-Apr-2009</c:v>
                </c:pt>
                <c:pt idx="2887">
                  <c:v>07-Apr-2009</c:v>
                </c:pt>
                <c:pt idx="2888">
                  <c:v>08-Apr-2009</c:v>
                </c:pt>
                <c:pt idx="2889">
                  <c:v>09-Apr-2009</c:v>
                </c:pt>
                <c:pt idx="2890">
                  <c:v>13-Apr-2009</c:v>
                </c:pt>
                <c:pt idx="2891">
                  <c:v>14-Apr-2009</c:v>
                </c:pt>
                <c:pt idx="2892">
                  <c:v>15-Apr-2009</c:v>
                </c:pt>
                <c:pt idx="2893">
                  <c:v>16-Apr-2009</c:v>
                </c:pt>
                <c:pt idx="2894">
                  <c:v>17-Apr-2009</c:v>
                </c:pt>
                <c:pt idx="2895">
                  <c:v>20-Apr-2009</c:v>
                </c:pt>
                <c:pt idx="2896">
                  <c:v>21-Apr-2009</c:v>
                </c:pt>
                <c:pt idx="2897">
                  <c:v>22-Apr-2009</c:v>
                </c:pt>
                <c:pt idx="2898">
                  <c:v>23-Apr-2009</c:v>
                </c:pt>
                <c:pt idx="2899">
                  <c:v>24-Apr-2009</c:v>
                </c:pt>
                <c:pt idx="2900">
                  <c:v>27-Apr-2009</c:v>
                </c:pt>
                <c:pt idx="2901">
                  <c:v>28-Apr-2009</c:v>
                </c:pt>
                <c:pt idx="2902">
                  <c:v>29-Apr-2009</c:v>
                </c:pt>
                <c:pt idx="2903">
                  <c:v>30-Apr-2009</c:v>
                </c:pt>
                <c:pt idx="2904">
                  <c:v>01-May-2009</c:v>
                </c:pt>
                <c:pt idx="2905">
                  <c:v>04-May-2009</c:v>
                </c:pt>
                <c:pt idx="2906">
                  <c:v>05-May-2009</c:v>
                </c:pt>
                <c:pt idx="2907">
                  <c:v>06-May-2009</c:v>
                </c:pt>
                <c:pt idx="2908">
                  <c:v>07-May-2009</c:v>
                </c:pt>
                <c:pt idx="2909">
                  <c:v>08-May-2009</c:v>
                </c:pt>
                <c:pt idx="2910">
                  <c:v>11-May-2009</c:v>
                </c:pt>
                <c:pt idx="2911">
                  <c:v>12-May-2009</c:v>
                </c:pt>
                <c:pt idx="2912">
                  <c:v>13-May-2009</c:v>
                </c:pt>
                <c:pt idx="2913">
                  <c:v>14-May-2009</c:v>
                </c:pt>
                <c:pt idx="2914">
                  <c:v>15-May-2009</c:v>
                </c:pt>
                <c:pt idx="2915">
                  <c:v>18-May-2009</c:v>
                </c:pt>
                <c:pt idx="2916">
                  <c:v>19-May-2009</c:v>
                </c:pt>
                <c:pt idx="2917">
                  <c:v>20-May-2009</c:v>
                </c:pt>
                <c:pt idx="2918">
                  <c:v>21-May-2009</c:v>
                </c:pt>
                <c:pt idx="2919">
                  <c:v>22-May-2009</c:v>
                </c:pt>
                <c:pt idx="2920">
                  <c:v>26-May-2009</c:v>
                </c:pt>
                <c:pt idx="2921">
                  <c:v>27-May-2009</c:v>
                </c:pt>
                <c:pt idx="2922">
                  <c:v>28-May-2009</c:v>
                </c:pt>
                <c:pt idx="2923">
                  <c:v>29-May-2009</c:v>
                </c:pt>
                <c:pt idx="2924">
                  <c:v>01-Jun-2009</c:v>
                </c:pt>
                <c:pt idx="2925">
                  <c:v>02-Jun-2009</c:v>
                </c:pt>
                <c:pt idx="2926">
                  <c:v>03-Jun-2009</c:v>
                </c:pt>
                <c:pt idx="2927">
                  <c:v>04-Jun-2009</c:v>
                </c:pt>
                <c:pt idx="2928">
                  <c:v>05-Jun-2009</c:v>
                </c:pt>
                <c:pt idx="2929">
                  <c:v>08-Jun-2009</c:v>
                </c:pt>
                <c:pt idx="2930">
                  <c:v>09-Jun-2009</c:v>
                </c:pt>
                <c:pt idx="2931">
                  <c:v>10-Jun-2009</c:v>
                </c:pt>
                <c:pt idx="2932">
                  <c:v>11-Jun-2009</c:v>
                </c:pt>
                <c:pt idx="2933">
                  <c:v>12-Jun-2009</c:v>
                </c:pt>
                <c:pt idx="2934">
                  <c:v>15-Jun-2009</c:v>
                </c:pt>
                <c:pt idx="2935">
                  <c:v>16-Jun-2009</c:v>
                </c:pt>
                <c:pt idx="2936">
                  <c:v>17-Jun-2009</c:v>
                </c:pt>
                <c:pt idx="2937">
                  <c:v>18-Jun-2009</c:v>
                </c:pt>
                <c:pt idx="2938">
                  <c:v>19-Jun-2009</c:v>
                </c:pt>
                <c:pt idx="2939">
                  <c:v>22-Jun-2009</c:v>
                </c:pt>
                <c:pt idx="2940">
                  <c:v>23-Jun-2009</c:v>
                </c:pt>
                <c:pt idx="2941">
                  <c:v>24-Jun-2009</c:v>
                </c:pt>
                <c:pt idx="2942">
                  <c:v>25-Jun-2009</c:v>
                </c:pt>
                <c:pt idx="2943">
                  <c:v>26-Jun-2009</c:v>
                </c:pt>
                <c:pt idx="2944">
                  <c:v>29-Jun-2009</c:v>
                </c:pt>
                <c:pt idx="2945">
                  <c:v>30-Jun-2009</c:v>
                </c:pt>
                <c:pt idx="2946">
                  <c:v>01-Jul-2009</c:v>
                </c:pt>
                <c:pt idx="2947">
                  <c:v>02-Jul-2009</c:v>
                </c:pt>
                <c:pt idx="2948">
                  <c:v>06-Jul-2009</c:v>
                </c:pt>
                <c:pt idx="2949">
                  <c:v>07-Jul-2009</c:v>
                </c:pt>
                <c:pt idx="2950">
                  <c:v>08-Jul-2009</c:v>
                </c:pt>
                <c:pt idx="2951">
                  <c:v>09-Jul-2009</c:v>
                </c:pt>
                <c:pt idx="2952">
                  <c:v>10-Jul-2009</c:v>
                </c:pt>
                <c:pt idx="2953">
                  <c:v>13-Jul-2009</c:v>
                </c:pt>
                <c:pt idx="2954">
                  <c:v>14-Jul-2009</c:v>
                </c:pt>
                <c:pt idx="2955">
                  <c:v>15-Jul-2009</c:v>
                </c:pt>
                <c:pt idx="2956">
                  <c:v>16-Jul-2009</c:v>
                </c:pt>
                <c:pt idx="2957">
                  <c:v>17-Jul-2009</c:v>
                </c:pt>
                <c:pt idx="2958">
                  <c:v>20-Jul-2009</c:v>
                </c:pt>
                <c:pt idx="2959">
                  <c:v>21-Jul-2009</c:v>
                </c:pt>
                <c:pt idx="2960">
                  <c:v>22-Jul-2009</c:v>
                </c:pt>
                <c:pt idx="2961">
                  <c:v>23-Jul-2009</c:v>
                </c:pt>
                <c:pt idx="2962">
                  <c:v>24-Jul-2009</c:v>
                </c:pt>
                <c:pt idx="2963">
                  <c:v>27-Jul-2009</c:v>
                </c:pt>
                <c:pt idx="2964">
                  <c:v>28-Jul-2009</c:v>
                </c:pt>
                <c:pt idx="2965">
                  <c:v>29-Jul-2009</c:v>
                </c:pt>
                <c:pt idx="2966">
                  <c:v>30-Jul-2009</c:v>
                </c:pt>
                <c:pt idx="2967">
                  <c:v>31-Jul-2009</c:v>
                </c:pt>
                <c:pt idx="2968">
                  <c:v>03-Aug-2009</c:v>
                </c:pt>
                <c:pt idx="2969">
                  <c:v>04-Aug-2009</c:v>
                </c:pt>
                <c:pt idx="2970">
                  <c:v>05-Aug-2009</c:v>
                </c:pt>
                <c:pt idx="2971">
                  <c:v>06-Aug-2009</c:v>
                </c:pt>
                <c:pt idx="2972">
                  <c:v>07-Aug-2009</c:v>
                </c:pt>
                <c:pt idx="2973">
                  <c:v>10-Aug-2009</c:v>
                </c:pt>
                <c:pt idx="2974">
                  <c:v>11-Aug-2009</c:v>
                </c:pt>
                <c:pt idx="2975">
                  <c:v>12-Aug-2009</c:v>
                </c:pt>
                <c:pt idx="2976">
                  <c:v>13-Aug-2009</c:v>
                </c:pt>
                <c:pt idx="2977">
                  <c:v>14-Aug-2009</c:v>
                </c:pt>
                <c:pt idx="2978">
                  <c:v>17-Aug-2009</c:v>
                </c:pt>
                <c:pt idx="2979">
                  <c:v>18-Aug-2009</c:v>
                </c:pt>
                <c:pt idx="2980">
                  <c:v>19-Aug-2009</c:v>
                </c:pt>
                <c:pt idx="2981">
                  <c:v>20-Aug-2009</c:v>
                </c:pt>
                <c:pt idx="2982">
                  <c:v>21-Aug-2009</c:v>
                </c:pt>
                <c:pt idx="2983">
                  <c:v>24-Aug-2009</c:v>
                </c:pt>
                <c:pt idx="2984">
                  <c:v>25-Aug-2009</c:v>
                </c:pt>
                <c:pt idx="2985">
                  <c:v>26-Aug-2009</c:v>
                </c:pt>
                <c:pt idx="2986">
                  <c:v>27-Aug-2009</c:v>
                </c:pt>
                <c:pt idx="2987">
                  <c:v>28-Aug-2009</c:v>
                </c:pt>
                <c:pt idx="2988">
                  <c:v>31-Aug-2009</c:v>
                </c:pt>
                <c:pt idx="2989">
                  <c:v>01-Sep-2009</c:v>
                </c:pt>
                <c:pt idx="2990">
                  <c:v>02-Sep-2009</c:v>
                </c:pt>
                <c:pt idx="2991">
                  <c:v>03-Sep-2009</c:v>
                </c:pt>
                <c:pt idx="2992">
                  <c:v>04-Sep-2009</c:v>
                </c:pt>
                <c:pt idx="2993">
                  <c:v>08-Sep-2009</c:v>
                </c:pt>
                <c:pt idx="2994">
                  <c:v>09-Sep-2009</c:v>
                </c:pt>
                <c:pt idx="2995">
                  <c:v>10-Sep-2009</c:v>
                </c:pt>
                <c:pt idx="2996">
                  <c:v>11-Sep-2009</c:v>
                </c:pt>
                <c:pt idx="2997">
                  <c:v>14-Sep-2009</c:v>
                </c:pt>
                <c:pt idx="2998">
                  <c:v>15-Sep-2009</c:v>
                </c:pt>
                <c:pt idx="2999">
                  <c:v>16-Sep-2009</c:v>
                </c:pt>
                <c:pt idx="3000">
                  <c:v>17-Sep-2009</c:v>
                </c:pt>
                <c:pt idx="3001">
                  <c:v>18-Sep-2009</c:v>
                </c:pt>
                <c:pt idx="3002">
                  <c:v>21-Sep-2009</c:v>
                </c:pt>
                <c:pt idx="3003">
                  <c:v>22-Sep-2009</c:v>
                </c:pt>
                <c:pt idx="3004">
                  <c:v>23-Sep-2009</c:v>
                </c:pt>
                <c:pt idx="3005">
                  <c:v>24-Sep-2009</c:v>
                </c:pt>
                <c:pt idx="3006">
                  <c:v>25-Sep-2009</c:v>
                </c:pt>
                <c:pt idx="3007">
                  <c:v>28-Sep-2009</c:v>
                </c:pt>
                <c:pt idx="3008">
                  <c:v>29-Sep-2009</c:v>
                </c:pt>
                <c:pt idx="3009">
                  <c:v>30-Sep-2009</c:v>
                </c:pt>
                <c:pt idx="3010">
                  <c:v>01-Oct-2009</c:v>
                </c:pt>
                <c:pt idx="3011">
                  <c:v>02-Oct-2009</c:v>
                </c:pt>
                <c:pt idx="3012">
                  <c:v>05-Oct-2009</c:v>
                </c:pt>
                <c:pt idx="3013">
                  <c:v>06-Oct-2009</c:v>
                </c:pt>
                <c:pt idx="3014">
                  <c:v>07-Oct-2009</c:v>
                </c:pt>
                <c:pt idx="3015">
                  <c:v>08-Oct-2009</c:v>
                </c:pt>
                <c:pt idx="3016">
                  <c:v>09-Oct-2009</c:v>
                </c:pt>
                <c:pt idx="3017">
                  <c:v>12-Oct-2009</c:v>
                </c:pt>
                <c:pt idx="3018">
                  <c:v>13-Oct-2009</c:v>
                </c:pt>
                <c:pt idx="3019">
                  <c:v>14-Oct-2009</c:v>
                </c:pt>
                <c:pt idx="3020">
                  <c:v>15-Oct-2009</c:v>
                </c:pt>
                <c:pt idx="3021">
                  <c:v>16-Oct-2009</c:v>
                </c:pt>
                <c:pt idx="3022">
                  <c:v>19-Oct-2009</c:v>
                </c:pt>
                <c:pt idx="3023">
                  <c:v>20-Oct-2009</c:v>
                </c:pt>
                <c:pt idx="3024">
                  <c:v>21-Oct-2009</c:v>
                </c:pt>
                <c:pt idx="3025">
                  <c:v>22-Oct-2009</c:v>
                </c:pt>
                <c:pt idx="3026">
                  <c:v>23-Oct-2009</c:v>
                </c:pt>
                <c:pt idx="3027">
                  <c:v>26-Oct-2009</c:v>
                </c:pt>
                <c:pt idx="3028">
                  <c:v>27-Oct-2009</c:v>
                </c:pt>
                <c:pt idx="3029">
                  <c:v>28-Oct-2009</c:v>
                </c:pt>
                <c:pt idx="3030">
                  <c:v>29-Oct-2009</c:v>
                </c:pt>
                <c:pt idx="3031">
                  <c:v>30-Oct-2009</c:v>
                </c:pt>
                <c:pt idx="3032">
                  <c:v>02-Nov-2009</c:v>
                </c:pt>
                <c:pt idx="3033">
                  <c:v>03-Nov-2009</c:v>
                </c:pt>
                <c:pt idx="3034">
                  <c:v>04-Nov-2009</c:v>
                </c:pt>
                <c:pt idx="3035">
                  <c:v>05-Nov-2009</c:v>
                </c:pt>
                <c:pt idx="3036">
                  <c:v>06-Nov-2009</c:v>
                </c:pt>
                <c:pt idx="3037">
                  <c:v>09-Nov-2009</c:v>
                </c:pt>
                <c:pt idx="3038">
                  <c:v>10-Nov-2009</c:v>
                </c:pt>
                <c:pt idx="3039">
                  <c:v>11-Nov-2009</c:v>
                </c:pt>
                <c:pt idx="3040">
                  <c:v>12-Nov-2009</c:v>
                </c:pt>
                <c:pt idx="3041">
                  <c:v>13-Nov-2009</c:v>
                </c:pt>
                <c:pt idx="3042">
                  <c:v>16-Nov-2009</c:v>
                </c:pt>
                <c:pt idx="3043">
                  <c:v>17-Nov-2009</c:v>
                </c:pt>
                <c:pt idx="3044">
                  <c:v>18-Nov-2009</c:v>
                </c:pt>
                <c:pt idx="3045">
                  <c:v>19-Nov-2009</c:v>
                </c:pt>
                <c:pt idx="3046">
                  <c:v>20-Nov-2009</c:v>
                </c:pt>
                <c:pt idx="3047">
                  <c:v>23-Nov-2009</c:v>
                </c:pt>
                <c:pt idx="3048">
                  <c:v>24-Nov-2009</c:v>
                </c:pt>
                <c:pt idx="3049">
                  <c:v>25-Nov-2009</c:v>
                </c:pt>
                <c:pt idx="3050">
                  <c:v>27-Nov-2009</c:v>
                </c:pt>
                <c:pt idx="3051">
                  <c:v>30-Nov-2009</c:v>
                </c:pt>
                <c:pt idx="3052">
                  <c:v>01-Dec-2009</c:v>
                </c:pt>
                <c:pt idx="3053">
                  <c:v>02-Dec-2009</c:v>
                </c:pt>
                <c:pt idx="3054">
                  <c:v>03-Dec-2009</c:v>
                </c:pt>
                <c:pt idx="3055">
                  <c:v>04-Dec-2009</c:v>
                </c:pt>
                <c:pt idx="3056">
                  <c:v>07-Dec-2009</c:v>
                </c:pt>
                <c:pt idx="3057">
                  <c:v>08-Dec-2009</c:v>
                </c:pt>
                <c:pt idx="3058">
                  <c:v>09-Dec-2009</c:v>
                </c:pt>
                <c:pt idx="3059">
                  <c:v>10-Dec-2009</c:v>
                </c:pt>
                <c:pt idx="3060">
                  <c:v>11-Dec-2009</c:v>
                </c:pt>
                <c:pt idx="3061">
                  <c:v>14-Dec-2009</c:v>
                </c:pt>
                <c:pt idx="3062">
                  <c:v>15-Dec-2009</c:v>
                </c:pt>
                <c:pt idx="3063">
                  <c:v>16-Dec-2009</c:v>
                </c:pt>
                <c:pt idx="3064">
                  <c:v>17-Dec-2009</c:v>
                </c:pt>
                <c:pt idx="3065">
                  <c:v>18-Dec-2009</c:v>
                </c:pt>
                <c:pt idx="3066">
                  <c:v>21-Dec-2009</c:v>
                </c:pt>
                <c:pt idx="3067">
                  <c:v>22-Dec-2009</c:v>
                </c:pt>
                <c:pt idx="3068">
                  <c:v>23-Dec-2009</c:v>
                </c:pt>
                <c:pt idx="3069">
                  <c:v>24-Dec-2009</c:v>
                </c:pt>
                <c:pt idx="3070">
                  <c:v>28-Dec-2009</c:v>
                </c:pt>
                <c:pt idx="3071">
                  <c:v>29-Dec-2009</c:v>
                </c:pt>
                <c:pt idx="3072">
                  <c:v>30-Dec-2009</c:v>
                </c:pt>
                <c:pt idx="3073">
                  <c:v>31-Dec-2009</c:v>
                </c:pt>
                <c:pt idx="3074">
                  <c:v>04-Jan-2010</c:v>
                </c:pt>
                <c:pt idx="3075">
                  <c:v>05-Jan-2010</c:v>
                </c:pt>
                <c:pt idx="3076">
                  <c:v>06-Jan-2010</c:v>
                </c:pt>
                <c:pt idx="3077">
                  <c:v>07-Jan-2010</c:v>
                </c:pt>
                <c:pt idx="3078">
                  <c:v>08-Jan-2010</c:v>
                </c:pt>
                <c:pt idx="3079">
                  <c:v>11-Jan-2010</c:v>
                </c:pt>
                <c:pt idx="3080">
                  <c:v>12-Jan-2010</c:v>
                </c:pt>
                <c:pt idx="3081">
                  <c:v>13-Jan-2010</c:v>
                </c:pt>
                <c:pt idx="3082">
                  <c:v>14-Jan-2010</c:v>
                </c:pt>
                <c:pt idx="3083">
                  <c:v>15-Jan-2010</c:v>
                </c:pt>
                <c:pt idx="3084">
                  <c:v>19-Jan-2010</c:v>
                </c:pt>
                <c:pt idx="3085">
                  <c:v>20-Jan-2010</c:v>
                </c:pt>
                <c:pt idx="3086">
                  <c:v>21-Jan-2010</c:v>
                </c:pt>
                <c:pt idx="3087">
                  <c:v>22-Jan-2010</c:v>
                </c:pt>
                <c:pt idx="3088">
                  <c:v>25-Jan-2010</c:v>
                </c:pt>
                <c:pt idx="3089">
                  <c:v>26-Jan-2010</c:v>
                </c:pt>
                <c:pt idx="3090">
                  <c:v>27-Jan-2010</c:v>
                </c:pt>
                <c:pt idx="3091">
                  <c:v>28-Jan-2010</c:v>
                </c:pt>
                <c:pt idx="3092">
                  <c:v>29-Jan-2010</c:v>
                </c:pt>
                <c:pt idx="3093">
                  <c:v>01-Feb-2010</c:v>
                </c:pt>
                <c:pt idx="3094">
                  <c:v>02-Feb-2010</c:v>
                </c:pt>
                <c:pt idx="3095">
                  <c:v>03-Feb-2010</c:v>
                </c:pt>
                <c:pt idx="3096">
                  <c:v>04-Feb-2010</c:v>
                </c:pt>
                <c:pt idx="3097">
                  <c:v>05-Feb-2010</c:v>
                </c:pt>
                <c:pt idx="3098">
                  <c:v>08-Feb-2010</c:v>
                </c:pt>
                <c:pt idx="3099">
                  <c:v>09-Feb-2010</c:v>
                </c:pt>
                <c:pt idx="3100">
                  <c:v>10-Feb-2010</c:v>
                </c:pt>
                <c:pt idx="3101">
                  <c:v>11-Feb-2010</c:v>
                </c:pt>
                <c:pt idx="3102">
                  <c:v>12-Feb-2010</c:v>
                </c:pt>
                <c:pt idx="3103">
                  <c:v>16-Feb-2010</c:v>
                </c:pt>
                <c:pt idx="3104">
                  <c:v>17-Feb-2010</c:v>
                </c:pt>
                <c:pt idx="3105">
                  <c:v>18-Feb-2010</c:v>
                </c:pt>
                <c:pt idx="3106">
                  <c:v>19-Feb-2010</c:v>
                </c:pt>
                <c:pt idx="3107">
                  <c:v>22-Feb-2010</c:v>
                </c:pt>
                <c:pt idx="3108">
                  <c:v>23-Feb-2010</c:v>
                </c:pt>
                <c:pt idx="3109">
                  <c:v>24-Feb-2010</c:v>
                </c:pt>
                <c:pt idx="3110">
                  <c:v>25-Feb-2010</c:v>
                </c:pt>
                <c:pt idx="3111">
                  <c:v>26-Feb-2010</c:v>
                </c:pt>
                <c:pt idx="3112">
                  <c:v>01-Mar-2010</c:v>
                </c:pt>
                <c:pt idx="3113">
                  <c:v>02-Mar-2010</c:v>
                </c:pt>
                <c:pt idx="3114">
                  <c:v>03-Mar-2010</c:v>
                </c:pt>
                <c:pt idx="3115">
                  <c:v>04-Mar-2010</c:v>
                </c:pt>
                <c:pt idx="3116">
                  <c:v>05-Mar-2010</c:v>
                </c:pt>
                <c:pt idx="3117">
                  <c:v>08-Mar-2010</c:v>
                </c:pt>
                <c:pt idx="3118">
                  <c:v>09-Mar-2010</c:v>
                </c:pt>
                <c:pt idx="3119">
                  <c:v>10-Mar-2010</c:v>
                </c:pt>
                <c:pt idx="3120">
                  <c:v>11-Mar-2010</c:v>
                </c:pt>
                <c:pt idx="3121">
                  <c:v>12-Mar-2010</c:v>
                </c:pt>
                <c:pt idx="3122">
                  <c:v>15-Mar-2010</c:v>
                </c:pt>
                <c:pt idx="3123">
                  <c:v>16-Mar-2010</c:v>
                </c:pt>
                <c:pt idx="3124">
                  <c:v>17-Mar-2010</c:v>
                </c:pt>
                <c:pt idx="3125">
                  <c:v>18-Mar-2010</c:v>
                </c:pt>
                <c:pt idx="3126">
                  <c:v>19-Mar-2010</c:v>
                </c:pt>
                <c:pt idx="3127">
                  <c:v>22-Mar-2010</c:v>
                </c:pt>
                <c:pt idx="3128">
                  <c:v>23-Mar-2010</c:v>
                </c:pt>
                <c:pt idx="3129">
                  <c:v>24-Mar-2010</c:v>
                </c:pt>
                <c:pt idx="3130">
                  <c:v>25-Mar-2010</c:v>
                </c:pt>
                <c:pt idx="3131">
                  <c:v>26-Mar-2010</c:v>
                </c:pt>
                <c:pt idx="3132">
                  <c:v>29-Mar-2010</c:v>
                </c:pt>
                <c:pt idx="3133">
                  <c:v>30-Mar-2010</c:v>
                </c:pt>
                <c:pt idx="3134">
                  <c:v>31-Mar-2010</c:v>
                </c:pt>
                <c:pt idx="3135">
                  <c:v>01-Apr-2010</c:v>
                </c:pt>
                <c:pt idx="3136">
                  <c:v>05-Apr-2010</c:v>
                </c:pt>
                <c:pt idx="3137">
                  <c:v>06-Apr-2010</c:v>
                </c:pt>
                <c:pt idx="3138">
                  <c:v>07-Apr-2010</c:v>
                </c:pt>
                <c:pt idx="3139">
                  <c:v>08-Apr-2010</c:v>
                </c:pt>
                <c:pt idx="3140">
                  <c:v>09-Apr-2010</c:v>
                </c:pt>
                <c:pt idx="3141">
                  <c:v>12-Apr-2010</c:v>
                </c:pt>
                <c:pt idx="3142">
                  <c:v>13-Apr-2010</c:v>
                </c:pt>
                <c:pt idx="3143">
                  <c:v>14-Apr-2010</c:v>
                </c:pt>
                <c:pt idx="3144">
                  <c:v>15-Apr-2010</c:v>
                </c:pt>
                <c:pt idx="3145">
                  <c:v>16-Apr-2010</c:v>
                </c:pt>
                <c:pt idx="3146">
                  <c:v>19-Apr-2010</c:v>
                </c:pt>
                <c:pt idx="3147">
                  <c:v>20-Apr-2010</c:v>
                </c:pt>
                <c:pt idx="3148">
                  <c:v>21-Apr-2010</c:v>
                </c:pt>
                <c:pt idx="3149">
                  <c:v>22-Apr-2010</c:v>
                </c:pt>
                <c:pt idx="3150">
                  <c:v>23-Apr-2010</c:v>
                </c:pt>
                <c:pt idx="3151">
                  <c:v>26-Apr-2010</c:v>
                </c:pt>
                <c:pt idx="3152">
                  <c:v>27-Apr-2010</c:v>
                </c:pt>
                <c:pt idx="3153">
                  <c:v>28-Apr-2010</c:v>
                </c:pt>
                <c:pt idx="3154">
                  <c:v>29-Apr-2010</c:v>
                </c:pt>
                <c:pt idx="3155">
                  <c:v>30-Apr-2010</c:v>
                </c:pt>
                <c:pt idx="3156">
                  <c:v>03-May-2010</c:v>
                </c:pt>
                <c:pt idx="3157">
                  <c:v>04-May-2010</c:v>
                </c:pt>
                <c:pt idx="3158">
                  <c:v>05-May-2010</c:v>
                </c:pt>
                <c:pt idx="3159">
                  <c:v>06-May-2010</c:v>
                </c:pt>
                <c:pt idx="3160">
                  <c:v>07-May-2010</c:v>
                </c:pt>
                <c:pt idx="3161">
                  <c:v>10-May-2010</c:v>
                </c:pt>
                <c:pt idx="3162">
                  <c:v>11-May-2010</c:v>
                </c:pt>
                <c:pt idx="3163">
                  <c:v>12-May-2010</c:v>
                </c:pt>
                <c:pt idx="3164">
                  <c:v>13-May-2010</c:v>
                </c:pt>
                <c:pt idx="3165">
                  <c:v>14-May-2010</c:v>
                </c:pt>
                <c:pt idx="3166">
                  <c:v>17-May-2010</c:v>
                </c:pt>
                <c:pt idx="3167">
                  <c:v>18-May-2010</c:v>
                </c:pt>
                <c:pt idx="3168">
                  <c:v>19-May-2010</c:v>
                </c:pt>
                <c:pt idx="3169">
                  <c:v>20-May-2010</c:v>
                </c:pt>
                <c:pt idx="3170">
                  <c:v>21-May-2010</c:v>
                </c:pt>
                <c:pt idx="3171">
                  <c:v>24-May-2010</c:v>
                </c:pt>
                <c:pt idx="3172">
                  <c:v>25-May-2010</c:v>
                </c:pt>
                <c:pt idx="3173">
                  <c:v>26-May-2010</c:v>
                </c:pt>
                <c:pt idx="3174">
                  <c:v>27-May-2010</c:v>
                </c:pt>
                <c:pt idx="3175">
                  <c:v>28-May-2010</c:v>
                </c:pt>
                <c:pt idx="3176">
                  <c:v>01-Jun-2010</c:v>
                </c:pt>
                <c:pt idx="3177">
                  <c:v>02-Jun-2010</c:v>
                </c:pt>
                <c:pt idx="3178">
                  <c:v>03-Jun-2010</c:v>
                </c:pt>
                <c:pt idx="3179">
                  <c:v>04-Jun-2010</c:v>
                </c:pt>
                <c:pt idx="3180">
                  <c:v>07-Jun-2010</c:v>
                </c:pt>
                <c:pt idx="3181">
                  <c:v>08-Jun-2010</c:v>
                </c:pt>
                <c:pt idx="3182">
                  <c:v>09-Jun-2010</c:v>
                </c:pt>
                <c:pt idx="3183">
                  <c:v>10-Jun-2010</c:v>
                </c:pt>
                <c:pt idx="3184">
                  <c:v>11-Jun-2010</c:v>
                </c:pt>
                <c:pt idx="3185">
                  <c:v>14-Jun-2010</c:v>
                </c:pt>
                <c:pt idx="3186">
                  <c:v>15-Jun-2010</c:v>
                </c:pt>
                <c:pt idx="3187">
                  <c:v>16-Jun-2010</c:v>
                </c:pt>
                <c:pt idx="3188">
                  <c:v>17-Jun-2010</c:v>
                </c:pt>
                <c:pt idx="3189">
                  <c:v>18-Jun-2010</c:v>
                </c:pt>
                <c:pt idx="3190">
                  <c:v>21-Jun-2010</c:v>
                </c:pt>
                <c:pt idx="3191">
                  <c:v>22-Jun-2010</c:v>
                </c:pt>
                <c:pt idx="3192">
                  <c:v>23-Jun-2010</c:v>
                </c:pt>
                <c:pt idx="3193">
                  <c:v>24-Jun-2010</c:v>
                </c:pt>
                <c:pt idx="3194">
                  <c:v>25-Jun-2010</c:v>
                </c:pt>
                <c:pt idx="3195">
                  <c:v>28-Jun-2010</c:v>
                </c:pt>
                <c:pt idx="3196">
                  <c:v>29-Jun-2010</c:v>
                </c:pt>
                <c:pt idx="3197">
                  <c:v>30-Jun-2010</c:v>
                </c:pt>
                <c:pt idx="3198">
                  <c:v>01-Jul-2010</c:v>
                </c:pt>
                <c:pt idx="3199">
                  <c:v>02-Jul-2010</c:v>
                </c:pt>
                <c:pt idx="3200">
                  <c:v>06-Jul-2010</c:v>
                </c:pt>
                <c:pt idx="3201">
                  <c:v>07-Jul-2010</c:v>
                </c:pt>
                <c:pt idx="3202">
                  <c:v>08-Jul-2010</c:v>
                </c:pt>
                <c:pt idx="3203">
                  <c:v>09-Jul-2010</c:v>
                </c:pt>
                <c:pt idx="3204">
                  <c:v>12-Jul-2010</c:v>
                </c:pt>
                <c:pt idx="3205">
                  <c:v>13-Jul-2010</c:v>
                </c:pt>
                <c:pt idx="3206">
                  <c:v>14-Jul-2010</c:v>
                </c:pt>
                <c:pt idx="3207">
                  <c:v>15-Jul-2010</c:v>
                </c:pt>
                <c:pt idx="3208">
                  <c:v>16-Jul-2010</c:v>
                </c:pt>
                <c:pt idx="3209">
                  <c:v>19-Jul-2010</c:v>
                </c:pt>
                <c:pt idx="3210">
                  <c:v>20-Jul-2010</c:v>
                </c:pt>
                <c:pt idx="3211">
                  <c:v>21-Jul-2010</c:v>
                </c:pt>
                <c:pt idx="3212">
                  <c:v>22-Jul-2010</c:v>
                </c:pt>
                <c:pt idx="3213">
                  <c:v>23-Jul-2010</c:v>
                </c:pt>
                <c:pt idx="3214">
                  <c:v>26-Jul-2010</c:v>
                </c:pt>
                <c:pt idx="3215">
                  <c:v>27-Jul-2010</c:v>
                </c:pt>
                <c:pt idx="3216">
                  <c:v>28-Jul-2010</c:v>
                </c:pt>
                <c:pt idx="3217">
                  <c:v>29-Jul-2010</c:v>
                </c:pt>
                <c:pt idx="3218">
                  <c:v>30-Jul-2010</c:v>
                </c:pt>
                <c:pt idx="3219">
                  <c:v>02-Aug-2010</c:v>
                </c:pt>
                <c:pt idx="3220">
                  <c:v>03-Aug-2010</c:v>
                </c:pt>
                <c:pt idx="3221">
                  <c:v>04-Aug-2010</c:v>
                </c:pt>
                <c:pt idx="3222">
                  <c:v>05-Aug-2010</c:v>
                </c:pt>
                <c:pt idx="3223">
                  <c:v>06-Aug-2010</c:v>
                </c:pt>
                <c:pt idx="3224">
                  <c:v>09-Aug-2010</c:v>
                </c:pt>
                <c:pt idx="3225">
                  <c:v>10-Aug-2010</c:v>
                </c:pt>
                <c:pt idx="3226">
                  <c:v>11-Aug-2010</c:v>
                </c:pt>
                <c:pt idx="3227">
                  <c:v>12-Aug-2010</c:v>
                </c:pt>
                <c:pt idx="3228">
                  <c:v>13-Aug-2010</c:v>
                </c:pt>
                <c:pt idx="3229">
                  <c:v>16-Aug-2010</c:v>
                </c:pt>
                <c:pt idx="3230">
                  <c:v>17-Aug-2010</c:v>
                </c:pt>
                <c:pt idx="3231">
                  <c:v>18-Aug-2010</c:v>
                </c:pt>
                <c:pt idx="3232">
                  <c:v>19-Aug-2010</c:v>
                </c:pt>
                <c:pt idx="3233">
                  <c:v>20-Aug-2010</c:v>
                </c:pt>
                <c:pt idx="3234">
                  <c:v>23-Aug-2010</c:v>
                </c:pt>
                <c:pt idx="3235">
                  <c:v>24-Aug-2010</c:v>
                </c:pt>
                <c:pt idx="3236">
                  <c:v>25-Aug-2010</c:v>
                </c:pt>
                <c:pt idx="3237">
                  <c:v>26-Aug-2010</c:v>
                </c:pt>
                <c:pt idx="3238">
                  <c:v>27-Aug-2010</c:v>
                </c:pt>
                <c:pt idx="3239">
                  <c:v>30-Aug-2010</c:v>
                </c:pt>
                <c:pt idx="3240">
                  <c:v>31-Aug-2010</c:v>
                </c:pt>
                <c:pt idx="3241">
                  <c:v>01-Sep-2010</c:v>
                </c:pt>
                <c:pt idx="3242">
                  <c:v>02-Sep-2010</c:v>
                </c:pt>
                <c:pt idx="3243">
                  <c:v>03-Sep-2010</c:v>
                </c:pt>
                <c:pt idx="3244">
                  <c:v>07-Sep-2010</c:v>
                </c:pt>
                <c:pt idx="3245">
                  <c:v>08-Sep-2010</c:v>
                </c:pt>
                <c:pt idx="3246">
                  <c:v>09-Sep-2010</c:v>
                </c:pt>
                <c:pt idx="3247">
                  <c:v>10-Sep-2010</c:v>
                </c:pt>
                <c:pt idx="3248">
                  <c:v>13-Sep-2010</c:v>
                </c:pt>
                <c:pt idx="3249">
                  <c:v>14-Sep-2010</c:v>
                </c:pt>
                <c:pt idx="3250">
                  <c:v>15-Sep-2010</c:v>
                </c:pt>
                <c:pt idx="3251">
                  <c:v>16-Sep-2010</c:v>
                </c:pt>
                <c:pt idx="3252">
                  <c:v>17-Sep-2010</c:v>
                </c:pt>
                <c:pt idx="3253">
                  <c:v>20-Sep-2010</c:v>
                </c:pt>
                <c:pt idx="3254">
                  <c:v>21-Sep-2010</c:v>
                </c:pt>
                <c:pt idx="3255">
                  <c:v>22-Sep-2010</c:v>
                </c:pt>
                <c:pt idx="3256">
                  <c:v>23-Sep-2010</c:v>
                </c:pt>
                <c:pt idx="3257">
                  <c:v>24-Sep-2010</c:v>
                </c:pt>
                <c:pt idx="3258">
                  <c:v>27-Sep-2010</c:v>
                </c:pt>
                <c:pt idx="3259">
                  <c:v>28-Sep-2010</c:v>
                </c:pt>
                <c:pt idx="3260">
                  <c:v>29-Sep-2010</c:v>
                </c:pt>
                <c:pt idx="3261">
                  <c:v>30-Sep-2010</c:v>
                </c:pt>
                <c:pt idx="3262">
                  <c:v>01-Oct-2010</c:v>
                </c:pt>
                <c:pt idx="3263">
                  <c:v>04-Oct-2010</c:v>
                </c:pt>
                <c:pt idx="3264">
                  <c:v>05-Oct-2010</c:v>
                </c:pt>
                <c:pt idx="3265">
                  <c:v>06-Oct-2010</c:v>
                </c:pt>
                <c:pt idx="3266">
                  <c:v>07-Oct-2010</c:v>
                </c:pt>
                <c:pt idx="3267">
                  <c:v>08-Oct-2010</c:v>
                </c:pt>
                <c:pt idx="3268">
                  <c:v>11-Oct-2010</c:v>
                </c:pt>
                <c:pt idx="3269">
                  <c:v>12-Oct-2010</c:v>
                </c:pt>
                <c:pt idx="3270">
                  <c:v>13-Oct-2010</c:v>
                </c:pt>
                <c:pt idx="3271">
                  <c:v>14-Oct-2010</c:v>
                </c:pt>
                <c:pt idx="3272">
                  <c:v>15-Oct-2010</c:v>
                </c:pt>
                <c:pt idx="3273">
                  <c:v>18-Oct-2010</c:v>
                </c:pt>
                <c:pt idx="3274">
                  <c:v>19-Oct-2010</c:v>
                </c:pt>
                <c:pt idx="3275">
                  <c:v>20-Oct-2010</c:v>
                </c:pt>
                <c:pt idx="3276">
                  <c:v>21-Oct-2010</c:v>
                </c:pt>
                <c:pt idx="3277">
                  <c:v>22-Oct-2010</c:v>
                </c:pt>
                <c:pt idx="3278">
                  <c:v>25-Oct-2010</c:v>
                </c:pt>
                <c:pt idx="3279">
                  <c:v>26-Oct-2010</c:v>
                </c:pt>
                <c:pt idx="3280">
                  <c:v>27-Oct-2010</c:v>
                </c:pt>
                <c:pt idx="3281">
                  <c:v>28-Oct-2010</c:v>
                </c:pt>
                <c:pt idx="3282">
                  <c:v>29-Oct-2010</c:v>
                </c:pt>
                <c:pt idx="3283">
                  <c:v>01-Nov-2010</c:v>
                </c:pt>
                <c:pt idx="3284">
                  <c:v>02-Nov-2010</c:v>
                </c:pt>
                <c:pt idx="3285">
                  <c:v>03-Nov-2010</c:v>
                </c:pt>
                <c:pt idx="3286">
                  <c:v>04-Nov-2010</c:v>
                </c:pt>
                <c:pt idx="3287">
                  <c:v>05-Nov-2010</c:v>
                </c:pt>
                <c:pt idx="3288">
                  <c:v>08-Nov-2010</c:v>
                </c:pt>
                <c:pt idx="3289">
                  <c:v>09-Nov-2010</c:v>
                </c:pt>
                <c:pt idx="3290">
                  <c:v>10-Nov-2010</c:v>
                </c:pt>
                <c:pt idx="3291">
                  <c:v>11-Nov-2010</c:v>
                </c:pt>
                <c:pt idx="3292">
                  <c:v>12-Nov-2010</c:v>
                </c:pt>
                <c:pt idx="3293">
                  <c:v>15-Nov-2010</c:v>
                </c:pt>
                <c:pt idx="3294">
                  <c:v>16-Nov-2010</c:v>
                </c:pt>
                <c:pt idx="3295">
                  <c:v>17-Nov-2010</c:v>
                </c:pt>
                <c:pt idx="3296">
                  <c:v>18-Nov-2010</c:v>
                </c:pt>
                <c:pt idx="3297">
                  <c:v>19-Nov-2010</c:v>
                </c:pt>
                <c:pt idx="3298">
                  <c:v>22-Nov-2010</c:v>
                </c:pt>
                <c:pt idx="3299">
                  <c:v>23-Nov-2010</c:v>
                </c:pt>
                <c:pt idx="3300">
                  <c:v>24-Nov-2010</c:v>
                </c:pt>
                <c:pt idx="3301">
                  <c:v>26-Nov-2010</c:v>
                </c:pt>
                <c:pt idx="3302">
                  <c:v>29-Nov-2010</c:v>
                </c:pt>
                <c:pt idx="3303">
                  <c:v>30-Nov-2010</c:v>
                </c:pt>
                <c:pt idx="3304">
                  <c:v>01-Dec-2010</c:v>
                </c:pt>
                <c:pt idx="3305">
                  <c:v>02-Dec-2010</c:v>
                </c:pt>
                <c:pt idx="3306">
                  <c:v>03-Dec-2010</c:v>
                </c:pt>
                <c:pt idx="3307">
                  <c:v>06-Dec-2010</c:v>
                </c:pt>
                <c:pt idx="3308">
                  <c:v>07-Dec-2010</c:v>
                </c:pt>
                <c:pt idx="3309">
                  <c:v>08-Dec-2010</c:v>
                </c:pt>
                <c:pt idx="3310">
                  <c:v>09-Dec-2010</c:v>
                </c:pt>
                <c:pt idx="3311">
                  <c:v>10-Dec-2010</c:v>
                </c:pt>
                <c:pt idx="3312">
                  <c:v>13-Dec-2010</c:v>
                </c:pt>
                <c:pt idx="3313">
                  <c:v>14-Dec-2010</c:v>
                </c:pt>
                <c:pt idx="3314">
                  <c:v>15-Dec-2010</c:v>
                </c:pt>
                <c:pt idx="3315">
                  <c:v>16-Dec-2010</c:v>
                </c:pt>
                <c:pt idx="3316">
                  <c:v>17-Dec-2010</c:v>
                </c:pt>
                <c:pt idx="3317">
                  <c:v>20-Dec-2010</c:v>
                </c:pt>
                <c:pt idx="3318">
                  <c:v>21-Dec-2010</c:v>
                </c:pt>
                <c:pt idx="3319">
                  <c:v>22-Dec-2010</c:v>
                </c:pt>
                <c:pt idx="3320">
                  <c:v>23-Dec-2010</c:v>
                </c:pt>
                <c:pt idx="3321">
                  <c:v>27-Dec-2010</c:v>
                </c:pt>
                <c:pt idx="3322">
                  <c:v>28-Dec-2010</c:v>
                </c:pt>
                <c:pt idx="3323">
                  <c:v>29-Dec-2010</c:v>
                </c:pt>
                <c:pt idx="3324">
                  <c:v>30-Dec-2010</c:v>
                </c:pt>
                <c:pt idx="3325">
                  <c:v>31-Dec-2010</c:v>
                </c:pt>
                <c:pt idx="3326">
                  <c:v>03-Jan-2011</c:v>
                </c:pt>
                <c:pt idx="3327">
                  <c:v>04-Jan-2011</c:v>
                </c:pt>
                <c:pt idx="3328">
                  <c:v>05-Jan-2011</c:v>
                </c:pt>
                <c:pt idx="3329">
                  <c:v>06-Jan-2011</c:v>
                </c:pt>
                <c:pt idx="3330">
                  <c:v>07-Jan-2011</c:v>
                </c:pt>
                <c:pt idx="3331">
                  <c:v>10-Jan-2011</c:v>
                </c:pt>
                <c:pt idx="3332">
                  <c:v>11-Jan-2011</c:v>
                </c:pt>
                <c:pt idx="3333">
                  <c:v>12-Jan-2011</c:v>
                </c:pt>
                <c:pt idx="3334">
                  <c:v>13-Jan-2011</c:v>
                </c:pt>
                <c:pt idx="3335">
                  <c:v>14-Jan-2011</c:v>
                </c:pt>
                <c:pt idx="3336">
                  <c:v>18-Jan-2011</c:v>
                </c:pt>
                <c:pt idx="3337">
                  <c:v>19-Jan-2011</c:v>
                </c:pt>
                <c:pt idx="3338">
                  <c:v>20-Jan-2011</c:v>
                </c:pt>
                <c:pt idx="3339">
                  <c:v>21-Jan-2011</c:v>
                </c:pt>
                <c:pt idx="3340">
                  <c:v>24-Jan-2011</c:v>
                </c:pt>
                <c:pt idx="3341">
                  <c:v>25-Jan-2011</c:v>
                </c:pt>
                <c:pt idx="3342">
                  <c:v>26-Jan-2011</c:v>
                </c:pt>
                <c:pt idx="3343">
                  <c:v>27-Jan-2011</c:v>
                </c:pt>
                <c:pt idx="3344">
                  <c:v>28-Jan-2011</c:v>
                </c:pt>
                <c:pt idx="3345">
                  <c:v>31-Jan-2011</c:v>
                </c:pt>
                <c:pt idx="3346">
                  <c:v>01-Feb-2011</c:v>
                </c:pt>
                <c:pt idx="3347">
                  <c:v>02-Feb-2011</c:v>
                </c:pt>
                <c:pt idx="3348">
                  <c:v>03-Feb-2011</c:v>
                </c:pt>
                <c:pt idx="3349">
                  <c:v>04-Feb-2011</c:v>
                </c:pt>
                <c:pt idx="3350">
                  <c:v>07-Feb-2011</c:v>
                </c:pt>
                <c:pt idx="3351">
                  <c:v>08-Feb-2011</c:v>
                </c:pt>
                <c:pt idx="3352">
                  <c:v>09-Feb-2011</c:v>
                </c:pt>
                <c:pt idx="3353">
                  <c:v>10-Feb-2011</c:v>
                </c:pt>
                <c:pt idx="3354">
                  <c:v>11-Feb-2011</c:v>
                </c:pt>
                <c:pt idx="3355">
                  <c:v>14-Feb-2011</c:v>
                </c:pt>
                <c:pt idx="3356">
                  <c:v>15-Feb-2011</c:v>
                </c:pt>
                <c:pt idx="3357">
                  <c:v>16-Feb-2011</c:v>
                </c:pt>
                <c:pt idx="3358">
                  <c:v>17-Feb-2011</c:v>
                </c:pt>
                <c:pt idx="3359">
                  <c:v>18-Feb-2011</c:v>
                </c:pt>
                <c:pt idx="3360">
                  <c:v>22-Feb-2011</c:v>
                </c:pt>
                <c:pt idx="3361">
                  <c:v>23-Feb-2011</c:v>
                </c:pt>
                <c:pt idx="3362">
                  <c:v>24-Feb-2011</c:v>
                </c:pt>
                <c:pt idx="3363">
                  <c:v>25-Feb-2011</c:v>
                </c:pt>
                <c:pt idx="3364">
                  <c:v>28-Feb-2011</c:v>
                </c:pt>
                <c:pt idx="3365">
                  <c:v>01-Mar-2011</c:v>
                </c:pt>
                <c:pt idx="3366">
                  <c:v>02-Mar-2011</c:v>
                </c:pt>
                <c:pt idx="3367">
                  <c:v>03-Mar-2011</c:v>
                </c:pt>
                <c:pt idx="3368">
                  <c:v>04-Mar-2011</c:v>
                </c:pt>
                <c:pt idx="3369">
                  <c:v>07-Mar-2011</c:v>
                </c:pt>
                <c:pt idx="3370">
                  <c:v>08-Mar-2011</c:v>
                </c:pt>
                <c:pt idx="3371">
                  <c:v>09-Mar-2011</c:v>
                </c:pt>
                <c:pt idx="3372">
                  <c:v>10-Mar-2011</c:v>
                </c:pt>
                <c:pt idx="3373">
                  <c:v>11-Mar-2011</c:v>
                </c:pt>
                <c:pt idx="3374">
                  <c:v>14-Mar-2011</c:v>
                </c:pt>
                <c:pt idx="3375">
                  <c:v>15-Mar-2011</c:v>
                </c:pt>
                <c:pt idx="3376">
                  <c:v>16-Mar-2011</c:v>
                </c:pt>
                <c:pt idx="3377">
                  <c:v>17-Mar-2011</c:v>
                </c:pt>
                <c:pt idx="3378">
                  <c:v>18-Mar-2011</c:v>
                </c:pt>
                <c:pt idx="3379">
                  <c:v>21-Mar-2011</c:v>
                </c:pt>
                <c:pt idx="3380">
                  <c:v>22-Mar-2011</c:v>
                </c:pt>
                <c:pt idx="3381">
                  <c:v>23-Mar-2011</c:v>
                </c:pt>
                <c:pt idx="3382">
                  <c:v>24-Mar-2011</c:v>
                </c:pt>
                <c:pt idx="3383">
                  <c:v>25-Mar-2011</c:v>
                </c:pt>
                <c:pt idx="3384">
                  <c:v>28-Mar-2011</c:v>
                </c:pt>
                <c:pt idx="3385">
                  <c:v>29-Mar-2011</c:v>
                </c:pt>
                <c:pt idx="3386">
                  <c:v>30-Mar-2011</c:v>
                </c:pt>
                <c:pt idx="3387">
                  <c:v>31-Mar-2011</c:v>
                </c:pt>
                <c:pt idx="3388">
                  <c:v>01-Apr-2011</c:v>
                </c:pt>
                <c:pt idx="3389">
                  <c:v>04-Apr-2011</c:v>
                </c:pt>
                <c:pt idx="3390">
                  <c:v>05-Apr-2011</c:v>
                </c:pt>
                <c:pt idx="3391">
                  <c:v>06-Apr-2011</c:v>
                </c:pt>
                <c:pt idx="3392">
                  <c:v>07-Apr-2011</c:v>
                </c:pt>
                <c:pt idx="3393">
                  <c:v>08-Apr-2011</c:v>
                </c:pt>
                <c:pt idx="3394">
                  <c:v>11-Apr-2011</c:v>
                </c:pt>
                <c:pt idx="3395">
                  <c:v>12-Apr-2011</c:v>
                </c:pt>
                <c:pt idx="3396">
                  <c:v>13-Apr-2011</c:v>
                </c:pt>
                <c:pt idx="3397">
                  <c:v>14-Apr-2011</c:v>
                </c:pt>
                <c:pt idx="3398">
                  <c:v>15-Apr-2011</c:v>
                </c:pt>
                <c:pt idx="3399">
                  <c:v>18-Apr-2011</c:v>
                </c:pt>
                <c:pt idx="3400">
                  <c:v>19-Apr-2011</c:v>
                </c:pt>
                <c:pt idx="3401">
                  <c:v>20-Apr-2011</c:v>
                </c:pt>
                <c:pt idx="3402">
                  <c:v>21-Apr-2011</c:v>
                </c:pt>
                <c:pt idx="3403">
                  <c:v>25-Apr-2011</c:v>
                </c:pt>
                <c:pt idx="3404">
                  <c:v>26-Apr-2011</c:v>
                </c:pt>
                <c:pt idx="3405">
                  <c:v>27-Apr-2011</c:v>
                </c:pt>
                <c:pt idx="3406">
                  <c:v>28-Apr-2011</c:v>
                </c:pt>
                <c:pt idx="3407">
                  <c:v>29-Apr-2011</c:v>
                </c:pt>
                <c:pt idx="3408">
                  <c:v>02-May-2011</c:v>
                </c:pt>
                <c:pt idx="3409">
                  <c:v>03-May-2011</c:v>
                </c:pt>
                <c:pt idx="3410">
                  <c:v>04-May-2011</c:v>
                </c:pt>
                <c:pt idx="3411">
                  <c:v>05-May-2011</c:v>
                </c:pt>
                <c:pt idx="3412">
                  <c:v>06-May-2011</c:v>
                </c:pt>
                <c:pt idx="3413">
                  <c:v>09-May-2011</c:v>
                </c:pt>
                <c:pt idx="3414">
                  <c:v>10-May-2011</c:v>
                </c:pt>
                <c:pt idx="3415">
                  <c:v>11-May-2011</c:v>
                </c:pt>
                <c:pt idx="3416">
                  <c:v>12-May-2011</c:v>
                </c:pt>
                <c:pt idx="3417">
                  <c:v>13-May-2011</c:v>
                </c:pt>
                <c:pt idx="3418">
                  <c:v>16-May-2011</c:v>
                </c:pt>
                <c:pt idx="3419">
                  <c:v>17-May-2011</c:v>
                </c:pt>
                <c:pt idx="3420">
                  <c:v>18-May-2011</c:v>
                </c:pt>
                <c:pt idx="3421">
                  <c:v>19-May-2011</c:v>
                </c:pt>
                <c:pt idx="3422">
                  <c:v>20-May-2011</c:v>
                </c:pt>
                <c:pt idx="3423">
                  <c:v>23-May-2011</c:v>
                </c:pt>
                <c:pt idx="3424">
                  <c:v>24-May-2011</c:v>
                </c:pt>
                <c:pt idx="3425">
                  <c:v>25-May-2011</c:v>
                </c:pt>
                <c:pt idx="3426">
                  <c:v>26-May-2011</c:v>
                </c:pt>
                <c:pt idx="3427">
                  <c:v>27-May-2011</c:v>
                </c:pt>
                <c:pt idx="3428">
                  <c:v>31-May-2011</c:v>
                </c:pt>
                <c:pt idx="3429">
                  <c:v>01-Jun-2011</c:v>
                </c:pt>
                <c:pt idx="3430">
                  <c:v>02-Jun-2011</c:v>
                </c:pt>
                <c:pt idx="3431">
                  <c:v>03-Jun-2011</c:v>
                </c:pt>
                <c:pt idx="3432">
                  <c:v>06-Jun-2011</c:v>
                </c:pt>
                <c:pt idx="3433">
                  <c:v>07-Jun-2011</c:v>
                </c:pt>
                <c:pt idx="3434">
                  <c:v>08-Jun-2011</c:v>
                </c:pt>
                <c:pt idx="3435">
                  <c:v>09-Jun-2011</c:v>
                </c:pt>
                <c:pt idx="3436">
                  <c:v>10-Jun-2011</c:v>
                </c:pt>
                <c:pt idx="3437">
                  <c:v>13-Jun-2011</c:v>
                </c:pt>
                <c:pt idx="3438">
                  <c:v>14-Jun-2011</c:v>
                </c:pt>
                <c:pt idx="3439">
                  <c:v>15-Jun-2011</c:v>
                </c:pt>
                <c:pt idx="3440">
                  <c:v>16-Jun-2011</c:v>
                </c:pt>
                <c:pt idx="3441">
                  <c:v>17-Jun-2011</c:v>
                </c:pt>
                <c:pt idx="3442">
                  <c:v>20-Jun-2011</c:v>
                </c:pt>
                <c:pt idx="3443">
                  <c:v>21-Jun-2011</c:v>
                </c:pt>
                <c:pt idx="3444">
                  <c:v>22-Jun-2011</c:v>
                </c:pt>
                <c:pt idx="3445">
                  <c:v>23-Jun-2011</c:v>
                </c:pt>
                <c:pt idx="3446">
                  <c:v>24-Jun-2011</c:v>
                </c:pt>
                <c:pt idx="3447">
                  <c:v>27-Jun-2011</c:v>
                </c:pt>
                <c:pt idx="3448">
                  <c:v>28-Jun-2011</c:v>
                </c:pt>
                <c:pt idx="3449">
                  <c:v>29-Jun-2011</c:v>
                </c:pt>
                <c:pt idx="3450">
                  <c:v>30-Jun-2011</c:v>
                </c:pt>
                <c:pt idx="3451">
                  <c:v>01-Jul-2011</c:v>
                </c:pt>
                <c:pt idx="3452">
                  <c:v>05-Jul-2011</c:v>
                </c:pt>
                <c:pt idx="3453">
                  <c:v>06-Jul-2011</c:v>
                </c:pt>
                <c:pt idx="3454">
                  <c:v>07-Jul-2011</c:v>
                </c:pt>
                <c:pt idx="3455">
                  <c:v>08-Jul-2011</c:v>
                </c:pt>
                <c:pt idx="3456">
                  <c:v>11-Jul-2011</c:v>
                </c:pt>
                <c:pt idx="3457">
                  <c:v>12-Jul-2011</c:v>
                </c:pt>
                <c:pt idx="3458">
                  <c:v>13-Jul-2011</c:v>
                </c:pt>
                <c:pt idx="3459">
                  <c:v>14-Jul-2011</c:v>
                </c:pt>
                <c:pt idx="3460">
                  <c:v>15-Jul-2011</c:v>
                </c:pt>
                <c:pt idx="3461">
                  <c:v>18-Jul-2011</c:v>
                </c:pt>
                <c:pt idx="3462">
                  <c:v>19-Jul-2011</c:v>
                </c:pt>
                <c:pt idx="3463">
                  <c:v>20-Jul-2011</c:v>
                </c:pt>
                <c:pt idx="3464">
                  <c:v>21-Jul-2011</c:v>
                </c:pt>
                <c:pt idx="3465">
                  <c:v>22-Jul-2011</c:v>
                </c:pt>
                <c:pt idx="3466">
                  <c:v>25-Jul-2011</c:v>
                </c:pt>
                <c:pt idx="3467">
                  <c:v>26-Jul-2011</c:v>
                </c:pt>
                <c:pt idx="3468">
                  <c:v>27-Jul-2011</c:v>
                </c:pt>
                <c:pt idx="3469">
                  <c:v>28-Jul-2011</c:v>
                </c:pt>
                <c:pt idx="3470">
                  <c:v>29-Jul-2011</c:v>
                </c:pt>
                <c:pt idx="3471">
                  <c:v>01-Aug-2011</c:v>
                </c:pt>
                <c:pt idx="3472">
                  <c:v>02-Aug-2011</c:v>
                </c:pt>
                <c:pt idx="3473">
                  <c:v>03-Aug-2011</c:v>
                </c:pt>
                <c:pt idx="3474">
                  <c:v>04-Aug-2011</c:v>
                </c:pt>
                <c:pt idx="3475">
                  <c:v>05-Aug-2011</c:v>
                </c:pt>
                <c:pt idx="3476">
                  <c:v>08-Aug-2011</c:v>
                </c:pt>
                <c:pt idx="3477">
                  <c:v>09-Aug-2011</c:v>
                </c:pt>
                <c:pt idx="3478">
                  <c:v>10-Aug-2011</c:v>
                </c:pt>
                <c:pt idx="3479">
                  <c:v>11-Aug-2011</c:v>
                </c:pt>
                <c:pt idx="3480">
                  <c:v>12-Aug-2011</c:v>
                </c:pt>
                <c:pt idx="3481">
                  <c:v>15-Aug-2011</c:v>
                </c:pt>
                <c:pt idx="3482">
                  <c:v>16-Aug-2011</c:v>
                </c:pt>
                <c:pt idx="3483">
                  <c:v>17-Aug-2011</c:v>
                </c:pt>
                <c:pt idx="3484">
                  <c:v>18-Aug-2011</c:v>
                </c:pt>
                <c:pt idx="3485">
                  <c:v>19-Aug-2011</c:v>
                </c:pt>
                <c:pt idx="3486">
                  <c:v>22-Aug-2011</c:v>
                </c:pt>
                <c:pt idx="3487">
                  <c:v>23-Aug-2011</c:v>
                </c:pt>
                <c:pt idx="3488">
                  <c:v>24-Aug-2011</c:v>
                </c:pt>
                <c:pt idx="3489">
                  <c:v>25-Aug-2011</c:v>
                </c:pt>
                <c:pt idx="3490">
                  <c:v>26-Aug-2011</c:v>
                </c:pt>
                <c:pt idx="3491">
                  <c:v>29-Aug-2011</c:v>
                </c:pt>
                <c:pt idx="3492">
                  <c:v>30-Aug-2011</c:v>
                </c:pt>
                <c:pt idx="3493">
                  <c:v>31-Aug-2011</c:v>
                </c:pt>
                <c:pt idx="3494">
                  <c:v>01-Sep-2011</c:v>
                </c:pt>
                <c:pt idx="3495">
                  <c:v>02-Sep-2011</c:v>
                </c:pt>
                <c:pt idx="3496">
                  <c:v>06-Sep-2011</c:v>
                </c:pt>
                <c:pt idx="3497">
                  <c:v>07-Sep-2011</c:v>
                </c:pt>
                <c:pt idx="3498">
                  <c:v>08-Sep-2011</c:v>
                </c:pt>
                <c:pt idx="3499">
                  <c:v>09-Sep-2011</c:v>
                </c:pt>
                <c:pt idx="3500">
                  <c:v>12-Sep-2011</c:v>
                </c:pt>
                <c:pt idx="3501">
                  <c:v>13-Sep-2011</c:v>
                </c:pt>
                <c:pt idx="3502">
                  <c:v>14-Sep-2011</c:v>
                </c:pt>
                <c:pt idx="3503">
                  <c:v>15-Sep-2011</c:v>
                </c:pt>
                <c:pt idx="3504">
                  <c:v>16-Sep-2011</c:v>
                </c:pt>
                <c:pt idx="3505">
                  <c:v>19-Sep-2011</c:v>
                </c:pt>
                <c:pt idx="3506">
                  <c:v>20-Sep-2011</c:v>
                </c:pt>
                <c:pt idx="3507">
                  <c:v>21-Sep-2011</c:v>
                </c:pt>
                <c:pt idx="3508">
                  <c:v>22-Sep-2011</c:v>
                </c:pt>
                <c:pt idx="3509">
                  <c:v>23-Sep-2011</c:v>
                </c:pt>
                <c:pt idx="3510">
                  <c:v>26-Sep-2011</c:v>
                </c:pt>
                <c:pt idx="3511">
                  <c:v>27-Sep-2011</c:v>
                </c:pt>
                <c:pt idx="3512">
                  <c:v>28-Sep-2011</c:v>
                </c:pt>
                <c:pt idx="3513">
                  <c:v>29-Sep-2011</c:v>
                </c:pt>
                <c:pt idx="3514">
                  <c:v>30-Sep-2011</c:v>
                </c:pt>
                <c:pt idx="3515">
                  <c:v>03-Oct-2011</c:v>
                </c:pt>
                <c:pt idx="3516">
                  <c:v>04-Oct-2011</c:v>
                </c:pt>
                <c:pt idx="3517">
                  <c:v>05-Oct-2011</c:v>
                </c:pt>
                <c:pt idx="3518">
                  <c:v>06-Oct-2011</c:v>
                </c:pt>
                <c:pt idx="3519">
                  <c:v>07-Oct-2011</c:v>
                </c:pt>
                <c:pt idx="3520">
                  <c:v>10-Oct-2011</c:v>
                </c:pt>
                <c:pt idx="3521">
                  <c:v>11-Oct-2011</c:v>
                </c:pt>
                <c:pt idx="3522">
                  <c:v>12-Oct-2011</c:v>
                </c:pt>
                <c:pt idx="3523">
                  <c:v>13-Oct-2011</c:v>
                </c:pt>
                <c:pt idx="3524">
                  <c:v>14-Oct-2011</c:v>
                </c:pt>
                <c:pt idx="3525">
                  <c:v>17-Oct-2011</c:v>
                </c:pt>
                <c:pt idx="3526">
                  <c:v>18-Oct-2011</c:v>
                </c:pt>
                <c:pt idx="3527">
                  <c:v>19-Oct-2011</c:v>
                </c:pt>
                <c:pt idx="3528">
                  <c:v>20-Oct-2011</c:v>
                </c:pt>
                <c:pt idx="3529">
                  <c:v>21-Oct-2011</c:v>
                </c:pt>
                <c:pt idx="3530">
                  <c:v>24-Oct-2011</c:v>
                </c:pt>
                <c:pt idx="3531">
                  <c:v>25-Oct-2011</c:v>
                </c:pt>
                <c:pt idx="3532">
                  <c:v>26-Oct-2011</c:v>
                </c:pt>
                <c:pt idx="3533">
                  <c:v>27-Oct-2011</c:v>
                </c:pt>
                <c:pt idx="3534">
                  <c:v>28-Oct-2011</c:v>
                </c:pt>
                <c:pt idx="3535">
                  <c:v>31-Oct-2011</c:v>
                </c:pt>
                <c:pt idx="3536">
                  <c:v>01-Nov-2011</c:v>
                </c:pt>
                <c:pt idx="3537">
                  <c:v>02-Nov-2011</c:v>
                </c:pt>
                <c:pt idx="3538">
                  <c:v>03-Nov-2011</c:v>
                </c:pt>
                <c:pt idx="3539">
                  <c:v>04-Nov-2011</c:v>
                </c:pt>
                <c:pt idx="3540">
                  <c:v>07-Nov-2011</c:v>
                </c:pt>
                <c:pt idx="3541">
                  <c:v>08-Nov-2011</c:v>
                </c:pt>
                <c:pt idx="3542">
                  <c:v>09-Nov-2011</c:v>
                </c:pt>
                <c:pt idx="3543">
                  <c:v>10-Nov-2011</c:v>
                </c:pt>
                <c:pt idx="3544">
                  <c:v>11-Nov-2011</c:v>
                </c:pt>
                <c:pt idx="3545">
                  <c:v>14-Nov-2011</c:v>
                </c:pt>
                <c:pt idx="3546">
                  <c:v>15-Nov-2011</c:v>
                </c:pt>
                <c:pt idx="3547">
                  <c:v>16-Nov-2011</c:v>
                </c:pt>
                <c:pt idx="3548">
                  <c:v>17-Nov-2011</c:v>
                </c:pt>
                <c:pt idx="3549">
                  <c:v>18-Nov-2011</c:v>
                </c:pt>
                <c:pt idx="3550">
                  <c:v>21-Nov-2011</c:v>
                </c:pt>
                <c:pt idx="3551">
                  <c:v>22-Nov-2011</c:v>
                </c:pt>
                <c:pt idx="3552">
                  <c:v>23-Nov-2011</c:v>
                </c:pt>
                <c:pt idx="3553">
                  <c:v>25-Nov-2011</c:v>
                </c:pt>
                <c:pt idx="3554">
                  <c:v>28-Nov-2011</c:v>
                </c:pt>
                <c:pt idx="3555">
                  <c:v>29-Nov-2011</c:v>
                </c:pt>
                <c:pt idx="3556">
                  <c:v>30-Nov-2011</c:v>
                </c:pt>
                <c:pt idx="3557">
                  <c:v>01-Dec-2011</c:v>
                </c:pt>
                <c:pt idx="3558">
                  <c:v>02-Dec-2011</c:v>
                </c:pt>
                <c:pt idx="3559">
                  <c:v>05-Dec-2011</c:v>
                </c:pt>
                <c:pt idx="3560">
                  <c:v>06-Dec-2011</c:v>
                </c:pt>
                <c:pt idx="3561">
                  <c:v>07-Dec-2011</c:v>
                </c:pt>
                <c:pt idx="3562">
                  <c:v>08-Dec-2011</c:v>
                </c:pt>
                <c:pt idx="3563">
                  <c:v>09-Dec-2011</c:v>
                </c:pt>
                <c:pt idx="3564">
                  <c:v>12-Dec-2011</c:v>
                </c:pt>
                <c:pt idx="3565">
                  <c:v>13-Dec-2011</c:v>
                </c:pt>
                <c:pt idx="3566">
                  <c:v>14-Dec-2011</c:v>
                </c:pt>
                <c:pt idx="3567">
                  <c:v>15-Dec-2011</c:v>
                </c:pt>
                <c:pt idx="3568">
                  <c:v>16-Dec-2011</c:v>
                </c:pt>
                <c:pt idx="3569">
                  <c:v>19-Dec-2011</c:v>
                </c:pt>
                <c:pt idx="3570">
                  <c:v>20-Dec-2011</c:v>
                </c:pt>
                <c:pt idx="3571">
                  <c:v>21-Dec-2011</c:v>
                </c:pt>
                <c:pt idx="3572">
                  <c:v>22-Dec-2011</c:v>
                </c:pt>
                <c:pt idx="3573">
                  <c:v>23-Dec-2011</c:v>
                </c:pt>
                <c:pt idx="3574">
                  <c:v>27-Dec-2011</c:v>
                </c:pt>
                <c:pt idx="3575">
                  <c:v>28-Dec-2011</c:v>
                </c:pt>
                <c:pt idx="3576">
                  <c:v>29-Dec-2011</c:v>
                </c:pt>
                <c:pt idx="3577">
                  <c:v>30-Dec-2011</c:v>
                </c:pt>
                <c:pt idx="3578">
                  <c:v>03-Jan-2012</c:v>
                </c:pt>
                <c:pt idx="3579">
                  <c:v>04-Jan-2012</c:v>
                </c:pt>
                <c:pt idx="3580">
                  <c:v>05-Jan-2012</c:v>
                </c:pt>
                <c:pt idx="3581">
                  <c:v>06-Jan-2012</c:v>
                </c:pt>
                <c:pt idx="3582">
                  <c:v>09-Jan-2012</c:v>
                </c:pt>
                <c:pt idx="3583">
                  <c:v>10-Jan-2012</c:v>
                </c:pt>
                <c:pt idx="3584">
                  <c:v>11-Jan-2012</c:v>
                </c:pt>
                <c:pt idx="3585">
                  <c:v>12-Jan-2012</c:v>
                </c:pt>
                <c:pt idx="3586">
                  <c:v>13-Jan-2012</c:v>
                </c:pt>
                <c:pt idx="3587">
                  <c:v>17-Jan-2012</c:v>
                </c:pt>
                <c:pt idx="3588">
                  <c:v>18-Jan-2012</c:v>
                </c:pt>
                <c:pt idx="3589">
                  <c:v>19-Jan-2012</c:v>
                </c:pt>
                <c:pt idx="3590">
                  <c:v>20-Jan-2012</c:v>
                </c:pt>
                <c:pt idx="3591">
                  <c:v>23-Jan-2012</c:v>
                </c:pt>
                <c:pt idx="3592">
                  <c:v>24-Jan-2012</c:v>
                </c:pt>
                <c:pt idx="3593">
                  <c:v>25-Jan-2012</c:v>
                </c:pt>
                <c:pt idx="3594">
                  <c:v>26-Jan-2012</c:v>
                </c:pt>
                <c:pt idx="3595">
                  <c:v>27-Jan-2012</c:v>
                </c:pt>
                <c:pt idx="3596">
                  <c:v>30-Jan-2012</c:v>
                </c:pt>
                <c:pt idx="3597">
                  <c:v>31-Jan-2012</c:v>
                </c:pt>
                <c:pt idx="3598">
                  <c:v>01-Feb-2012</c:v>
                </c:pt>
                <c:pt idx="3599">
                  <c:v>02-Feb-2012</c:v>
                </c:pt>
                <c:pt idx="3600">
                  <c:v>03-Feb-2012</c:v>
                </c:pt>
                <c:pt idx="3601">
                  <c:v>06-Feb-2012</c:v>
                </c:pt>
                <c:pt idx="3602">
                  <c:v>07-Feb-2012</c:v>
                </c:pt>
                <c:pt idx="3603">
                  <c:v>08-Feb-2012</c:v>
                </c:pt>
                <c:pt idx="3604">
                  <c:v>09-Feb-2012</c:v>
                </c:pt>
                <c:pt idx="3605">
                  <c:v>10-Feb-2012</c:v>
                </c:pt>
                <c:pt idx="3606">
                  <c:v>13-Feb-2012</c:v>
                </c:pt>
                <c:pt idx="3607">
                  <c:v>14-Feb-2012</c:v>
                </c:pt>
                <c:pt idx="3608">
                  <c:v>15-Feb-2012</c:v>
                </c:pt>
                <c:pt idx="3609">
                  <c:v>16-Feb-2012</c:v>
                </c:pt>
                <c:pt idx="3610">
                  <c:v>17-Feb-2012</c:v>
                </c:pt>
                <c:pt idx="3611">
                  <c:v>21-Feb-2012</c:v>
                </c:pt>
                <c:pt idx="3612">
                  <c:v>22-Feb-2012</c:v>
                </c:pt>
                <c:pt idx="3613">
                  <c:v>23-Feb-2012</c:v>
                </c:pt>
                <c:pt idx="3614">
                  <c:v>24-Feb-2012</c:v>
                </c:pt>
                <c:pt idx="3615">
                  <c:v>27-Feb-2012</c:v>
                </c:pt>
                <c:pt idx="3616">
                  <c:v>28-Feb-2012</c:v>
                </c:pt>
                <c:pt idx="3617">
                  <c:v>29-Feb-2012</c:v>
                </c:pt>
                <c:pt idx="3618">
                  <c:v>01-Mar-2012</c:v>
                </c:pt>
                <c:pt idx="3619">
                  <c:v>02-Mar-2012</c:v>
                </c:pt>
                <c:pt idx="3620">
                  <c:v>05-Mar-2012</c:v>
                </c:pt>
                <c:pt idx="3621">
                  <c:v>06-Mar-2012</c:v>
                </c:pt>
                <c:pt idx="3622">
                  <c:v>07-Mar-2012</c:v>
                </c:pt>
                <c:pt idx="3623">
                  <c:v>08-Mar-2012</c:v>
                </c:pt>
                <c:pt idx="3624">
                  <c:v>09-Mar-2012</c:v>
                </c:pt>
                <c:pt idx="3625">
                  <c:v>12-Mar-2012</c:v>
                </c:pt>
                <c:pt idx="3626">
                  <c:v>13-Mar-2012</c:v>
                </c:pt>
                <c:pt idx="3627">
                  <c:v>14-Mar-2012</c:v>
                </c:pt>
                <c:pt idx="3628">
                  <c:v>15-Mar-2012</c:v>
                </c:pt>
                <c:pt idx="3629">
                  <c:v>16-Mar-2012</c:v>
                </c:pt>
                <c:pt idx="3630">
                  <c:v>19-Mar-2012</c:v>
                </c:pt>
                <c:pt idx="3631">
                  <c:v>20-Mar-2012</c:v>
                </c:pt>
                <c:pt idx="3632">
                  <c:v>21-Mar-2012</c:v>
                </c:pt>
                <c:pt idx="3633">
                  <c:v>22-Mar-2012</c:v>
                </c:pt>
                <c:pt idx="3634">
                  <c:v>23-Mar-2012</c:v>
                </c:pt>
                <c:pt idx="3635">
                  <c:v>26-Mar-2012</c:v>
                </c:pt>
                <c:pt idx="3636">
                  <c:v>27-Mar-2012</c:v>
                </c:pt>
                <c:pt idx="3637">
                  <c:v>28-Mar-2012</c:v>
                </c:pt>
                <c:pt idx="3638">
                  <c:v>29-Mar-2012</c:v>
                </c:pt>
                <c:pt idx="3639">
                  <c:v>30-Mar-2012</c:v>
                </c:pt>
                <c:pt idx="3640">
                  <c:v>02-Apr-2012</c:v>
                </c:pt>
                <c:pt idx="3641">
                  <c:v>03-Apr-2012</c:v>
                </c:pt>
                <c:pt idx="3642">
                  <c:v>04-Apr-2012</c:v>
                </c:pt>
                <c:pt idx="3643">
                  <c:v>05-Apr-2012</c:v>
                </c:pt>
                <c:pt idx="3644">
                  <c:v>09-Apr-2012</c:v>
                </c:pt>
                <c:pt idx="3645">
                  <c:v>10-Apr-2012</c:v>
                </c:pt>
                <c:pt idx="3646">
                  <c:v>11-Apr-2012</c:v>
                </c:pt>
                <c:pt idx="3647">
                  <c:v>12-Apr-2012</c:v>
                </c:pt>
                <c:pt idx="3648">
                  <c:v>13-Apr-2012</c:v>
                </c:pt>
                <c:pt idx="3649">
                  <c:v>16-Apr-2012</c:v>
                </c:pt>
                <c:pt idx="3650">
                  <c:v>17-Apr-2012</c:v>
                </c:pt>
                <c:pt idx="3651">
                  <c:v>18-Apr-2012</c:v>
                </c:pt>
                <c:pt idx="3652">
                  <c:v>19-Apr-2012</c:v>
                </c:pt>
                <c:pt idx="3653">
                  <c:v>20-Apr-2012</c:v>
                </c:pt>
                <c:pt idx="3654">
                  <c:v>23-Apr-2012</c:v>
                </c:pt>
                <c:pt idx="3655">
                  <c:v>24-Apr-2012</c:v>
                </c:pt>
                <c:pt idx="3656">
                  <c:v>25-Apr-2012</c:v>
                </c:pt>
                <c:pt idx="3657">
                  <c:v>26-Apr-2012</c:v>
                </c:pt>
                <c:pt idx="3658">
                  <c:v>27-Apr-2012</c:v>
                </c:pt>
                <c:pt idx="3659">
                  <c:v>30-Apr-2012</c:v>
                </c:pt>
                <c:pt idx="3660">
                  <c:v>01-May-2012</c:v>
                </c:pt>
                <c:pt idx="3661">
                  <c:v>02-May-2012</c:v>
                </c:pt>
                <c:pt idx="3662">
                  <c:v>03-May-2012</c:v>
                </c:pt>
                <c:pt idx="3663">
                  <c:v>04-May-2012</c:v>
                </c:pt>
                <c:pt idx="3664">
                  <c:v>07-May-2012</c:v>
                </c:pt>
                <c:pt idx="3665">
                  <c:v>08-May-2012</c:v>
                </c:pt>
                <c:pt idx="3666">
                  <c:v>09-May-2012</c:v>
                </c:pt>
                <c:pt idx="3667">
                  <c:v>10-May-2012</c:v>
                </c:pt>
                <c:pt idx="3668">
                  <c:v>11-May-2012</c:v>
                </c:pt>
                <c:pt idx="3669">
                  <c:v>14-May-2012</c:v>
                </c:pt>
                <c:pt idx="3670">
                  <c:v>15-May-2012</c:v>
                </c:pt>
                <c:pt idx="3671">
                  <c:v>16-May-2012</c:v>
                </c:pt>
                <c:pt idx="3672">
                  <c:v>17-May-2012</c:v>
                </c:pt>
                <c:pt idx="3673">
                  <c:v>18-May-2012</c:v>
                </c:pt>
                <c:pt idx="3674">
                  <c:v>21-May-2012</c:v>
                </c:pt>
                <c:pt idx="3675">
                  <c:v>22-May-2012</c:v>
                </c:pt>
                <c:pt idx="3676">
                  <c:v>23-May-2012</c:v>
                </c:pt>
                <c:pt idx="3677">
                  <c:v>24-May-2012</c:v>
                </c:pt>
                <c:pt idx="3678">
                  <c:v>25-May-2012</c:v>
                </c:pt>
                <c:pt idx="3679">
                  <c:v>29-May-2012</c:v>
                </c:pt>
                <c:pt idx="3680">
                  <c:v>30-May-2012</c:v>
                </c:pt>
                <c:pt idx="3681">
                  <c:v>31-May-2012</c:v>
                </c:pt>
                <c:pt idx="3682">
                  <c:v>01-Jun-2012</c:v>
                </c:pt>
                <c:pt idx="3683">
                  <c:v>04-Jun-2012</c:v>
                </c:pt>
                <c:pt idx="3684">
                  <c:v>05-Jun-2012</c:v>
                </c:pt>
                <c:pt idx="3685">
                  <c:v>06-Jun-2012</c:v>
                </c:pt>
                <c:pt idx="3686">
                  <c:v>07-Jun-2012</c:v>
                </c:pt>
                <c:pt idx="3687">
                  <c:v>08-Jun-2012</c:v>
                </c:pt>
                <c:pt idx="3688">
                  <c:v>11-Jun-2012</c:v>
                </c:pt>
                <c:pt idx="3689">
                  <c:v>12-Jun-2012</c:v>
                </c:pt>
                <c:pt idx="3690">
                  <c:v>13-Jun-2012</c:v>
                </c:pt>
                <c:pt idx="3691">
                  <c:v>14-Jun-2012</c:v>
                </c:pt>
                <c:pt idx="3692">
                  <c:v>15-Jun-2012</c:v>
                </c:pt>
                <c:pt idx="3693">
                  <c:v>18-Jun-2012</c:v>
                </c:pt>
                <c:pt idx="3694">
                  <c:v>19-Jun-2012</c:v>
                </c:pt>
                <c:pt idx="3695">
                  <c:v>20-Jun-2012</c:v>
                </c:pt>
                <c:pt idx="3696">
                  <c:v>21-Jun-2012</c:v>
                </c:pt>
                <c:pt idx="3697">
                  <c:v>22-Jun-2012</c:v>
                </c:pt>
                <c:pt idx="3698">
                  <c:v>25-Jun-2012</c:v>
                </c:pt>
                <c:pt idx="3699">
                  <c:v>26-Jun-2012</c:v>
                </c:pt>
                <c:pt idx="3700">
                  <c:v>27-Jun-2012</c:v>
                </c:pt>
                <c:pt idx="3701">
                  <c:v>28-Jun-2012</c:v>
                </c:pt>
                <c:pt idx="3702">
                  <c:v>29-Jun-2012</c:v>
                </c:pt>
                <c:pt idx="3703">
                  <c:v>02-Jul-2012</c:v>
                </c:pt>
                <c:pt idx="3704">
                  <c:v>03-Jul-2012</c:v>
                </c:pt>
                <c:pt idx="3705">
                  <c:v>05-Jul-2012</c:v>
                </c:pt>
                <c:pt idx="3706">
                  <c:v>06-Jul-2012</c:v>
                </c:pt>
                <c:pt idx="3707">
                  <c:v>09-Jul-2012</c:v>
                </c:pt>
                <c:pt idx="3708">
                  <c:v>10-Jul-2012</c:v>
                </c:pt>
                <c:pt idx="3709">
                  <c:v>11-Jul-2012</c:v>
                </c:pt>
                <c:pt idx="3710">
                  <c:v>12-Jul-2012</c:v>
                </c:pt>
                <c:pt idx="3711">
                  <c:v>13-Jul-2012</c:v>
                </c:pt>
                <c:pt idx="3712">
                  <c:v>16-Jul-2012</c:v>
                </c:pt>
                <c:pt idx="3713">
                  <c:v>17-Jul-2012</c:v>
                </c:pt>
                <c:pt idx="3714">
                  <c:v>18-Jul-2012</c:v>
                </c:pt>
                <c:pt idx="3715">
                  <c:v>19-Jul-2012</c:v>
                </c:pt>
                <c:pt idx="3716">
                  <c:v>20-Jul-2012</c:v>
                </c:pt>
                <c:pt idx="3717">
                  <c:v>23-Jul-2012</c:v>
                </c:pt>
                <c:pt idx="3718">
                  <c:v>24-Jul-2012</c:v>
                </c:pt>
                <c:pt idx="3719">
                  <c:v>25-Jul-2012</c:v>
                </c:pt>
                <c:pt idx="3720">
                  <c:v>26-Jul-2012</c:v>
                </c:pt>
                <c:pt idx="3721">
                  <c:v>27-Jul-2012</c:v>
                </c:pt>
                <c:pt idx="3722">
                  <c:v>30-Jul-2012</c:v>
                </c:pt>
                <c:pt idx="3723">
                  <c:v>31-Jul-2012</c:v>
                </c:pt>
                <c:pt idx="3724">
                  <c:v>01-Aug-2012</c:v>
                </c:pt>
                <c:pt idx="3725">
                  <c:v>02-Aug-2012</c:v>
                </c:pt>
                <c:pt idx="3726">
                  <c:v>03-Aug-2012</c:v>
                </c:pt>
                <c:pt idx="3727">
                  <c:v>06-Aug-2012</c:v>
                </c:pt>
                <c:pt idx="3728">
                  <c:v>07-Aug-2012</c:v>
                </c:pt>
                <c:pt idx="3729">
                  <c:v>08-Aug-2012</c:v>
                </c:pt>
                <c:pt idx="3730">
                  <c:v>09-Aug-2012</c:v>
                </c:pt>
                <c:pt idx="3731">
                  <c:v>10-Aug-2012</c:v>
                </c:pt>
                <c:pt idx="3732">
                  <c:v>13-Aug-2012</c:v>
                </c:pt>
                <c:pt idx="3733">
                  <c:v>14-Aug-2012</c:v>
                </c:pt>
                <c:pt idx="3734">
                  <c:v>15-Aug-2012</c:v>
                </c:pt>
                <c:pt idx="3735">
                  <c:v>16-Aug-2012</c:v>
                </c:pt>
                <c:pt idx="3736">
                  <c:v>17-Aug-2012</c:v>
                </c:pt>
                <c:pt idx="3737">
                  <c:v>20-Aug-2012</c:v>
                </c:pt>
                <c:pt idx="3738">
                  <c:v>21-Aug-2012</c:v>
                </c:pt>
                <c:pt idx="3739">
                  <c:v>22-Aug-2012</c:v>
                </c:pt>
                <c:pt idx="3740">
                  <c:v>23-Aug-2012</c:v>
                </c:pt>
                <c:pt idx="3741">
                  <c:v>24-Aug-2012</c:v>
                </c:pt>
                <c:pt idx="3742">
                  <c:v>27-Aug-2012</c:v>
                </c:pt>
                <c:pt idx="3743">
                  <c:v>28-Aug-2012</c:v>
                </c:pt>
                <c:pt idx="3744">
                  <c:v>29-Aug-2012</c:v>
                </c:pt>
                <c:pt idx="3745">
                  <c:v>30-Aug-2012</c:v>
                </c:pt>
                <c:pt idx="3746">
                  <c:v>31-Aug-2012</c:v>
                </c:pt>
                <c:pt idx="3747">
                  <c:v>04-Sep-2012</c:v>
                </c:pt>
                <c:pt idx="3748">
                  <c:v>05-Sep-2012</c:v>
                </c:pt>
                <c:pt idx="3749">
                  <c:v>06-Sep-2012</c:v>
                </c:pt>
                <c:pt idx="3750">
                  <c:v>07-Sep-2012</c:v>
                </c:pt>
                <c:pt idx="3751">
                  <c:v>10-Sep-2012</c:v>
                </c:pt>
                <c:pt idx="3752">
                  <c:v>11-Sep-2012</c:v>
                </c:pt>
                <c:pt idx="3753">
                  <c:v>12-Sep-2012</c:v>
                </c:pt>
                <c:pt idx="3754">
                  <c:v>13-Sep-2012</c:v>
                </c:pt>
                <c:pt idx="3755">
                  <c:v>14-Sep-2012</c:v>
                </c:pt>
                <c:pt idx="3756">
                  <c:v>17-Sep-2012</c:v>
                </c:pt>
                <c:pt idx="3757">
                  <c:v>18-Sep-2012</c:v>
                </c:pt>
                <c:pt idx="3758">
                  <c:v>19-Sep-2012</c:v>
                </c:pt>
                <c:pt idx="3759">
                  <c:v>20-Sep-2012</c:v>
                </c:pt>
                <c:pt idx="3760">
                  <c:v>21-Sep-2012</c:v>
                </c:pt>
                <c:pt idx="3761">
                  <c:v>24-Sep-2012</c:v>
                </c:pt>
                <c:pt idx="3762">
                  <c:v>25-Sep-2012</c:v>
                </c:pt>
                <c:pt idx="3763">
                  <c:v>26-Sep-2012</c:v>
                </c:pt>
                <c:pt idx="3764">
                  <c:v>27-Sep-2012</c:v>
                </c:pt>
                <c:pt idx="3765">
                  <c:v>28-Sep-2012</c:v>
                </c:pt>
                <c:pt idx="3766">
                  <c:v>01-Oct-2012</c:v>
                </c:pt>
                <c:pt idx="3767">
                  <c:v>02-Oct-2012</c:v>
                </c:pt>
                <c:pt idx="3768">
                  <c:v>03-Oct-2012</c:v>
                </c:pt>
                <c:pt idx="3769">
                  <c:v>04-Oct-2012</c:v>
                </c:pt>
                <c:pt idx="3770">
                  <c:v>05-Oct-2012</c:v>
                </c:pt>
                <c:pt idx="3771">
                  <c:v>08-Oct-2012</c:v>
                </c:pt>
                <c:pt idx="3772">
                  <c:v>09-Oct-2012</c:v>
                </c:pt>
                <c:pt idx="3773">
                  <c:v>10-Oct-2012</c:v>
                </c:pt>
                <c:pt idx="3774">
                  <c:v>11-Oct-2012</c:v>
                </c:pt>
                <c:pt idx="3775">
                  <c:v>12-Oct-2012</c:v>
                </c:pt>
                <c:pt idx="3776">
                  <c:v>15-Oct-2012</c:v>
                </c:pt>
                <c:pt idx="3777">
                  <c:v>16-Oct-2012</c:v>
                </c:pt>
                <c:pt idx="3778">
                  <c:v>17-Oct-2012</c:v>
                </c:pt>
                <c:pt idx="3779">
                  <c:v>18-Oct-2012</c:v>
                </c:pt>
                <c:pt idx="3780">
                  <c:v>19-Oct-2012</c:v>
                </c:pt>
                <c:pt idx="3781">
                  <c:v>22-Oct-2012</c:v>
                </c:pt>
                <c:pt idx="3782">
                  <c:v>23-Oct-2012</c:v>
                </c:pt>
                <c:pt idx="3783">
                  <c:v>24-Oct-2012</c:v>
                </c:pt>
                <c:pt idx="3784">
                  <c:v>25-Oct-2012</c:v>
                </c:pt>
                <c:pt idx="3785">
                  <c:v>26-Oct-2012</c:v>
                </c:pt>
                <c:pt idx="3786">
                  <c:v>31-Oct-2012</c:v>
                </c:pt>
                <c:pt idx="3787">
                  <c:v>01-Nov-2012</c:v>
                </c:pt>
                <c:pt idx="3788">
                  <c:v>02-Nov-2012</c:v>
                </c:pt>
                <c:pt idx="3789">
                  <c:v>05-Nov-2012</c:v>
                </c:pt>
                <c:pt idx="3790">
                  <c:v>06-Nov-2012</c:v>
                </c:pt>
                <c:pt idx="3791">
                  <c:v>07-Nov-2012</c:v>
                </c:pt>
                <c:pt idx="3792">
                  <c:v>08-Nov-2012</c:v>
                </c:pt>
                <c:pt idx="3793">
                  <c:v>09-Nov-2012</c:v>
                </c:pt>
                <c:pt idx="3794">
                  <c:v>12-Nov-2012</c:v>
                </c:pt>
                <c:pt idx="3795">
                  <c:v>13-Nov-2012</c:v>
                </c:pt>
                <c:pt idx="3796">
                  <c:v>14-Nov-2012</c:v>
                </c:pt>
                <c:pt idx="3797">
                  <c:v>15-Nov-2012</c:v>
                </c:pt>
                <c:pt idx="3798">
                  <c:v>16-Nov-2012</c:v>
                </c:pt>
                <c:pt idx="3799">
                  <c:v>19-Nov-2012</c:v>
                </c:pt>
                <c:pt idx="3800">
                  <c:v>20-Nov-2012</c:v>
                </c:pt>
                <c:pt idx="3801">
                  <c:v>21-Nov-2012</c:v>
                </c:pt>
                <c:pt idx="3802">
                  <c:v>23-Nov-2012</c:v>
                </c:pt>
                <c:pt idx="3803">
                  <c:v>26-Nov-2012</c:v>
                </c:pt>
                <c:pt idx="3804">
                  <c:v>27-Nov-2012</c:v>
                </c:pt>
                <c:pt idx="3805">
                  <c:v>28-Nov-2012</c:v>
                </c:pt>
                <c:pt idx="3806">
                  <c:v>29-Nov-2012</c:v>
                </c:pt>
                <c:pt idx="3807">
                  <c:v>30-Nov-2012</c:v>
                </c:pt>
                <c:pt idx="3808">
                  <c:v>03-Dec-2012</c:v>
                </c:pt>
                <c:pt idx="3809">
                  <c:v>04-Dec-2012</c:v>
                </c:pt>
                <c:pt idx="3810">
                  <c:v>05-Dec-2012</c:v>
                </c:pt>
                <c:pt idx="3811">
                  <c:v>06-Dec-2012</c:v>
                </c:pt>
                <c:pt idx="3812">
                  <c:v>07-Dec-2012</c:v>
                </c:pt>
                <c:pt idx="3813">
                  <c:v>10-Dec-2012</c:v>
                </c:pt>
                <c:pt idx="3814">
                  <c:v>11-Dec-2012</c:v>
                </c:pt>
                <c:pt idx="3815">
                  <c:v>12-Dec-2012</c:v>
                </c:pt>
                <c:pt idx="3816">
                  <c:v>13-Dec-2012</c:v>
                </c:pt>
                <c:pt idx="3817">
                  <c:v>14-Dec-2012</c:v>
                </c:pt>
                <c:pt idx="3818">
                  <c:v>17-Dec-2012</c:v>
                </c:pt>
                <c:pt idx="3819">
                  <c:v>18-Dec-2012</c:v>
                </c:pt>
                <c:pt idx="3820">
                  <c:v>19-Dec-2012</c:v>
                </c:pt>
                <c:pt idx="3821">
                  <c:v>20-Dec-2012</c:v>
                </c:pt>
                <c:pt idx="3822">
                  <c:v>21-Dec-2012</c:v>
                </c:pt>
                <c:pt idx="3823">
                  <c:v>24-Dec-2012</c:v>
                </c:pt>
                <c:pt idx="3824">
                  <c:v>26-Dec-2012</c:v>
                </c:pt>
                <c:pt idx="3825">
                  <c:v>27-Dec-2012</c:v>
                </c:pt>
                <c:pt idx="3826">
                  <c:v>28-Dec-2012</c:v>
                </c:pt>
                <c:pt idx="3827">
                  <c:v>31-Dec-2012</c:v>
                </c:pt>
                <c:pt idx="3828">
                  <c:v>02-Jan-2013</c:v>
                </c:pt>
                <c:pt idx="3829">
                  <c:v>03-Jan-2013</c:v>
                </c:pt>
                <c:pt idx="3830">
                  <c:v>04-Jan-2013</c:v>
                </c:pt>
                <c:pt idx="3831">
                  <c:v>07-Jan-2013</c:v>
                </c:pt>
                <c:pt idx="3832">
                  <c:v>08-Jan-2013</c:v>
                </c:pt>
                <c:pt idx="3833">
                  <c:v>09-Jan-2013</c:v>
                </c:pt>
                <c:pt idx="3834">
                  <c:v>10-Jan-2013</c:v>
                </c:pt>
                <c:pt idx="3835">
                  <c:v>11-Jan-2013</c:v>
                </c:pt>
                <c:pt idx="3836">
                  <c:v>14-Jan-2013</c:v>
                </c:pt>
                <c:pt idx="3837">
                  <c:v>15-Jan-2013</c:v>
                </c:pt>
                <c:pt idx="3838">
                  <c:v>16-Jan-2013</c:v>
                </c:pt>
                <c:pt idx="3839">
                  <c:v>17-Jan-2013</c:v>
                </c:pt>
                <c:pt idx="3840">
                  <c:v>18-Jan-2013</c:v>
                </c:pt>
                <c:pt idx="3841">
                  <c:v>22-Jan-2013</c:v>
                </c:pt>
                <c:pt idx="3842">
                  <c:v>23-Jan-2013</c:v>
                </c:pt>
                <c:pt idx="3843">
                  <c:v>24-Jan-2013</c:v>
                </c:pt>
                <c:pt idx="3844">
                  <c:v>25-Jan-2013</c:v>
                </c:pt>
                <c:pt idx="3845">
                  <c:v>28-Jan-2013</c:v>
                </c:pt>
                <c:pt idx="3846">
                  <c:v>29-Jan-2013</c:v>
                </c:pt>
                <c:pt idx="3847">
                  <c:v>30-Jan-2013</c:v>
                </c:pt>
                <c:pt idx="3848">
                  <c:v>31-Jan-2013</c:v>
                </c:pt>
                <c:pt idx="3849">
                  <c:v>01-Feb-2013</c:v>
                </c:pt>
                <c:pt idx="3850">
                  <c:v>04-Feb-2013</c:v>
                </c:pt>
                <c:pt idx="3851">
                  <c:v>05-Feb-2013</c:v>
                </c:pt>
                <c:pt idx="3852">
                  <c:v>06-Feb-2013</c:v>
                </c:pt>
                <c:pt idx="3853">
                  <c:v>07-Feb-2013</c:v>
                </c:pt>
                <c:pt idx="3854">
                  <c:v>08-Feb-2013</c:v>
                </c:pt>
                <c:pt idx="3855">
                  <c:v>11-Feb-2013</c:v>
                </c:pt>
                <c:pt idx="3856">
                  <c:v>12-Feb-2013</c:v>
                </c:pt>
                <c:pt idx="3857">
                  <c:v>13-Feb-2013</c:v>
                </c:pt>
                <c:pt idx="3858">
                  <c:v>14-Feb-2013</c:v>
                </c:pt>
                <c:pt idx="3859">
                  <c:v>15-Feb-2013</c:v>
                </c:pt>
                <c:pt idx="3860">
                  <c:v>19-Feb-2013</c:v>
                </c:pt>
                <c:pt idx="3861">
                  <c:v>20-Feb-2013</c:v>
                </c:pt>
                <c:pt idx="3862">
                  <c:v>21-Feb-2013</c:v>
                </c:pt>
                <c:pt idx="3863">
                  <c:v>22-Feb-2013</c:v>
                </c:pt>
                <c:pt idx="3864">
                  <c:v>25-Feb-2013</c:v>
                </c:pt>
                <c:pt idx="3865">
                  <c:v>26-Feb-2013</c:v>
                </c:pt>
                <c:pt idx="3866">
                  <c:v>27-Feb-2013</c:v>
                </c:pt>
                <c:pt idx="3867">
                  <c:v>28-Feb-2013</c:v>
                </c:pt>
                <c:pt idx="3868">
                  <c:v>01-Mar-2013</c:v>
                </c:pt>
                <c:pt idx="3869">
                  <c:v>04-Mar-2013</c:v>
                </c:pt>
                <c:pt idx="3870">
                  <c:v>05-Mar-2013</c:v>
                </c:pt>
                <c:pt idx="3871">
                  <c:v>06-Mar-2013</c:v>
                </c:pt>
                <c:pt idx="3872">
                  <c:v>07-Mar-2013</c:v>
                </c:pt>
                <c:pt idx="3873">
                  <c:v>08-Mar-2013</c:v>
                </c:pt>
                <c:pt idx="3874">
                  <c:v>11-Mar-2013</c:v>
                </c:pt>
                <c:pt idx="3875">
                  <c:v>12-Mar-2013</c:v>
                </c:pt>
                <c:pt idx="3876">
                  <c:v>13-Mar-2013</c:v>
                </c:pt>
                <c:pt idx="3877">
                  <c:v>14-Mar-2013</c:v>
                </c:pt>
                <c:pt idx="3878">
                  <c:v>15-Mar-2013</c:v>
                </c:pt>
                <c:pt idx="3879">
                  <c:v>18-Mar-2013</c:v>
                </c:pt>
                <c:pt idx="3880">
                  <c:v>19-Mar-2013</c:v>
                </c:pt>
                <c:pt idx="3881">
                  <c:v>20-Mar-2013</c:v>
                </c:pt>
                <c:pt idx="3882">
                  <c:v>21-Mar-2013</c:v>
                </c:pt>
                <c:pt idx="3883">
                  <c:v>22-Mar-2013</c:v>
                </c:pt>
                <c:pt idx="3884">
                  <c:v>25-Mar-2013</c:v>
                </c:pt>
                <c:pt idx="3885">
                  <c:v>26-Mar-2013</c:v>
                </c:pt>
                <c:pt idx="3886">
                  <c:v>27-Mar-2013</c:v>
                </c:pt>
                <c:pt idx="3887">
                  <c:v>28-Mar-2013</c:v>
                </c:pt>
                <c:pt idx="3888">
                  <c:v>01-Apr-2013</c:v>
                </c:pt>
                <c:pt idx="3889">
                  <c:v>02-Apr-2013</c:v>
                </c:pt>
                <c:pt idx="3890">
                  <c:v>03-Apr-2013</c:v>
                </c:pt>
                <c:pt idx="3891">
                  <c:v>04-Apr-2013</c:v>
                </c:pt>
                <c:pt idx="3892">
                  <c:v>05-Apr-2013</c:v>
                </c:pt>
                <c:pt idx="3893">
                  <c:v>08-Apr-2013</c:v>
                </c:pt>
                <c:pt idx="3894">
                  <c:v>09-Apr-2013</c:v>
                </c:pt>
                <c:pt idx="3895">
                  <c:v>10-Apr-2013</c:v>
                </c:pt>
                <c:pt idx="3896">
                  <c:v>11-Apr-2013</c:v>
                </c:pt>
                <c:pt idx="3897">
                  <c:v>12-Apr-2013</c:v>
                </c:pt>
                <c:pt idx="3898">
                  <c:v>15-Apr-2013</c:v>
                </c:pt>
                <c:pt idx="3899">
                  <c:v>16-Apr-2013</c:v>
                </c:pt>
                <c:pt idx="3900">
                  <c:v>17-Apr-2013</c:v>
                </c:pt>
                <c:pt idx="3901">
                  <c:v>18-Apr-2013</c:v>
                </c:pt>
                <c:pt idx="3902">
                  <c:v>19-Apr-2013</c:v>
                </c:pt>
                <c:pt idx="3903">
                  <c:v>22-Apr-2013</c:v>
                </c:pt>
                <c:pt idx="3904">
                  <c:v>23-Apr-2013</c:v>
                </c:pt>
                <c:pt idx="3905">
                  <c:v>24-Apr-2013</c:v>
                </c:pt>
                <c:pt idx="3906">
                  <c:v>25-Apr-2013</c:v>
                </c:pt>
                <c:pt idx="3907">
                  <c:v>26-Apr-2013</c:v>
                </c:pt>
                <c:pt idx="3908">
                  <c:v>29-Apr-2013</c:v>
                </c:pt>
                <c:pt idx="3909">
                  <c:v>30-Apr-2013</c:v>
                </c:pt>
                <c:pt idx="3910">
                  <c:v>01-May-2013</c:v>
                </c:pt>
                <c:pt idx="3911">
                  <c:v>02-May-2013</c:v>
                </c:pt>
                <c:pt idx="3912">
                  <c:v>03-May-2013</c:v>
                </c:pt>
                <c:pt idx="3913">
                  <c:v>06-May-2013</c:v>
                </c:pt>
                <c:pt idx="3914">
                  <c:v>07-May-2013</c:v>
                </c:pt>
                <c:pt idx="3915">
                  <c:v>08-May-2013</c:v>
                </c:pt>
                <c:pt idx="3916">
                  <c:v>09-May-2013</c:v>
                </c:pt>
                <c:pt idx="3917">
                  <c:v>10-May-2013</c:v>
                </c:pt>
                <c:pt idx="3918">
                  <c:v>13-May-2013</c:v>
                </c:pt>
                <c:pt idx="3919">
                  <c:v>14-May-2013</c:v>
                </c:pt>
                <c:pt idx="3920">
                  <c:v>15-May-2013</c:v>
                </c:pt>
                <c:pt idx="3921">
                  <c:v>16-May-2013</c:v>
                </c:pt>
                <c:pt idx="3922">
                  <c:v>17-May-2013</c:v>
                </c:pt>
                <c:pt idx="3923">
                  <c:v>20-May-2013</c:v>
                </c:pt>
                <c:pt idx="3924">
                  <c:v>21-May-2013</c:v>
                </c:pt>
                <c:pt idx="3925">
                  <c:v>22-May-2013</c:v>
                </c:pt>
                <c:pt idx="3926">
                  <c:v>23-May-2013</c:v>
                </c:pt>
                <c:pt idx="3927">
                  <c:v>24-May-2013</c:v>
                </c:pt>
                <c:pt idx="3928">
                  <c:v>28-May-2013</c:v>
                </c:pt>
                <c:pt idx="3929">
                  <c:v>29-May-2013</c:v>
                </c:pt>
                <c:pt idx="3930">
                  <c:v>30-May-2013</c:v>
                </c:pt>
                <c:pt idx="3931">
                  <c:v>31-May-2013</c:v>
                </c:pt>
                <c:pt idx="3932">
                  <c:v>03-Jun-2013</c:v>
                </c:pt>
                <c:pt idx="3933">
                  <c:v>04-Jun-2013</c:v>
                </c:pt>
                <c:pt idx="3934">
                  <c:v>05-Jun-2013</c:v>
                </c:pt>
                <c:pt idx="3935">
                  <c:v>06-Jun-2013</c:v>
                </c:pt>
                <c:pt idx="3936">
                  <c:v>07-Jun-2013</c:v>
                </c:pt>
                <c:pt idx="3937">
                  <c:v>10-Jun-2013</c:v>
                </c:pt>
                <c:pt idx="3938">
                  <c:v>11-Jun-2013</c:v>
                </c:pt>
                <c:pt idx="3939">
                  <c:v>12-Jun-2013</c:v>
                </c:pt>
                <c:pt idx="3940">
                  <c:v>13-Jun-2013</c:v>
                </c:pt>
                <c:pt idx="3941">
                  <c:v>14-Jun-2013</c:v>
                </c:pt>
                <c:pt idx="3942">
                  <c:v>17-Jun-2013</c:v>
                </c:pt>
                <c:pt idx="3943">
                  <c:v>18-Jun-2013</c:v>
                </c:pt>
                <c:pt idx="3944">
                  <c:v>19-Jun-2013</c:v>
                </c:pt>
                <c:pt idx="3945">
                  <c:v>20-Jun-2013</c:v>
                </c:pt>
                <c:pt idx="3946">
                  <c:v>21-Jun-2013</c:v>
                </c:pt>
                <c:pt idx="3947">
                  <c:v>24-Jun-2013</c:v>
                </c:pt>
                <c:pt idx="3948">
                  <c:v>25-Jun-2013</c:v>
                </c:pt>
                <c:pt idx="3949">
                  <c:v>26-Jun-2013</c:v>
                </c:pt>
                <c:pt idx="3950">
                  <c:v>27-Jun-2013</c:v>
                </c:pt>
                <c:pt idx="3951">
                  <c:v>28-Jun-2013</c:v>
                </c:pt>
                <c:pt idx="3952">
                  <c:v>01-Jul-2013</c:v>
                </c:pt>
                <c:pt idx="3953">
                  <c:v>02-Jul-2013</c:v>
                </c:pt>
                <c:pt idx="3954">
                  <c:v>03-Jul-2013</c:v>
                </c:pt>
                <c:pt idx="3955">
                  <c:v>05-Jul-2013</c:v>
                </c:pt>
                <c:pt idx="3956">
                  <c:v>08-Jul-2013</c:v>
                </c:pt>
                <c:pt idx="3957">
                  <c:v>09-Jul-2013</c:v>
                </c:pt>
                <c:pt idx="3958">
                  <c:v>10-Jul-2013</c:v>
                </c:pt>
                <c:pt idx="3959">
                  <c:v>11-Jul-2013</c:v>
                </c:pt>
                <c:pt idx="3960">
                  <c:v>12-Jul-2013</c:v>
                </c:pt>
                <c:pt idx="3961">
                  <c:v>15-Jul-2013</c:v>
                </c:pt>
                <c:pt idx="3962">
                  <c:v>16-Jul-2013</c:v>
                </c:pt>
                <c:pt idx="3963">
                  <c:v>17-Jul-2013</c:v>
                </c:pt>
                <c:pt idx="3964">
                  <c:v>18-Jul-2013</c:v>
                </c:pt>
                <c:pt idx="3965">
                  <c:v>19-Jul-2013</c:v>
                </c:pt>
                <c:pt idx="3966">
                  <c:v>22-Jul-2013</c:v>
                </c:pt>
                <c:pt idx="3967">
                  <c:v>23-Jul-2013</c:v>
                </c:pt>
                <c:pt idx="3968">
                  <c:v>24-Jul-2013</c:v>
                </c:pt>
                <c:pt idx="3969">
                  <c:v>25-Jul-2013</c:v>
                </c:pt>
                <c:pt idx="3970">
                  <c:v>26-Jul-2013</c:v>
                </c:pt>
                <c:pt idx="3971">
                  <c:v>29-Jul-2013</c:v>
                </c:pt>
                <c:pt idx="3972">
                  <c:v>30-Jul-2013</c:v>
                </c:pt>
                <c:pt idx="3973">
                  <c:v>31-Jul-2013</c:v>
                </c:pt>
                <c:pt idx="3974">
                  <c:v>01-Aug-2013</c:v>
                </c:pt>
                <c:pt idx="3975">
                  <c:v>02-Aug-2013</c:v>
                </c:pt>
                <c:pt idx="3976">
                  <c:v>05-Aug-2013</c:v>
                </c:pt>
                <c:pt idx="3977">
                  <c:v>06-Aug-2013</c:v>
                </c:pt>
                <c:pt idx="3978">
                  <c:v>07-Aug-2013</c:v>
                </c:pt>
                <c:pt idx="3979">
                  <c:v>08-Aug-2013</c:v>
                </c:pt>
                <c:pt idx="3980">
                  <c:v>09-Aug-2013</c:v>
                </c:pt>
                <c:pt idx="3981">
                  <c:v>12-Aug-2013</c:v>
                </c:pt>
                <c:pt idx="3982">
                  <c:v>13-Aug-2013</c:v>
                </c:pt>
                <c:pt idx="3983">
                  <c:v>14-Aug-2013</c:v>
                </c:pt>
                <c:pt idx="3984">
                  <c:v>15-Aug-2013</c:v>
                </c:pt>
                <c:pt idx="3985">
                  <c:v>16-Aug-2013</c:v>
                </c:pt>
                <c:pt idx="3986">
                  <c:v>19-Aug-2013</c:v>
                </c:pt>
                <c:pt idx="3987">
                  <c:v>20-Aug-2013</c:v>
                </c:pt>
                <c:pt idx="3988">
                  <c:v>21-Aug-2013</c:v>
                </c:pt>
                <c:pt idx="3989">
                  <c:v>22-Aug-2013</c:v>
                </c:pt>
                <c:pt idx="3990">
                  <c:v>23-Aug-2013</c:v>
                </c:pt>
                <c:pt idx="3991">
                  <c:v>26-Aug-2013</c:v>
                </c:pt>
                <c:pt idx="3992">
                  <c:v>27-Aug-2013</c:v>
                </c:pt>
                <c:pt idx="3993">
                  <c:v>28-Aug-2013</c:v>
                </c:pt>
                <c:pt idx="3994">
                  <c:v>29-Aug-2013</c:v>
                </c:pt>
                <c:pt idx="3995">
                  <c:v>30-Aug-2013</c:v>
                </c:pt>
                <c:pt idx="3996">
                  <c:v>03-Sep-2013</c:v>
                </c:pt>
                <c:pt idx="3997">
                  <c:v>04-Sep-2013</c:v>
                </c:pt>
                <c:pt idx="3998">
                  <c:v>05-Sep-2013</c:v>
                </c:pt>
                <c:pt idx="3999">
                  <c:v>06-Sep-2013</c:v>
                </c:pt>
                <c:pt idx="4000">
                  <c:v>09-Sep-2013</c:v>
                </c:pt>
                <c:pt idx="4001">
                  <c:v>10-Sep-2013</c:v>
                </c:pt>
                <c:pt idx="4002">
                  <c:v>11-Sep-2013</c:v>
                </c:pt>
                <c:pt idx="4003">
                  <c:v>12-Sep-2013</c:v>
                </c:pt>
                <c:pt idx="4004">
                  <c:v>13-Sep-2013</c:v>
                </c:pt>
                <c:pt idx="4005">
                  <c:v>16-Sep-2013</c:v>
                </c:pt>
                <c:pt idx="4006">
                  <c:v>17-Sep-2013</c:v>
                </c:pt>
                <c:pt idx="4007">
                  <c:v>18-Sep-2013</c:v>
                </c:pt>
                <c:pt idx="4008">
                  <c:v>19-Sep-2013</c:v>
                </c:pt>
                <c:pt idx="4009">
                  <c:v>20-Sep-2013</c:v>
                </c:pt>
                <c:pt idx="4010">
                  <c:v>23-Sep-2013</c:v>
                </c:pt>
                <c:pt idx="4011">
                  <c:v>24-Sep-2013</c:v>
                </c:pt>
                <c:pt idx="4012">
                  <c:v>25-Sep-2013</c:v>
                </c:pt>
                <c:pt idx="4013">
                  <c:v>26-Sep-2013</c:v>
                </c:pt>
                <c:pt idx="4014">
                  <c:v>27-Sep-2013</c:v>
                </c:pt>
                <c:pt idx="4015">
                  <c:v>30-Sep-2013</c:v>
                </c:pt>
                <c:pt idx="4016">
                  <c:v>01-Oct-2013</c:v>
                </c:pt>
                <c:pt idx="4017">
                  <c:v>02-Oct-2013</c:v>
                </c:pt>
                <c:pt idx="4018">
                  <c:v>03-Oct-2013</c:v>
                </c:pt>
                <c:pt idx="4019">
                  <c:v>04-Oct-2013</c:v>
                </c:pt>
                <c:pt idx="4020">
                  <c:v>07-Oct-2013</c:v>
                </c:pt>
                <c:pt idx="4021">
                  <c:v>08-Oct-2013</c:v>
                </c:pt>
                <c:pt idx="4022">
                  <c:v>09-Oct-2013</c:v>
                </c:pt>
                <c:pt idx="4023">
                  <c:v>10-Oct-2013</c:v>
                </c:pt>
                <c:pt idx="4024">
                  <c:v>11-Oct-2013</c:v>
                </c:pt>
                <c:pt idx="4025">
                  <c:v>14-Oct-2013</c:v>
                </c:pt>
                <c:pt idx="4026">
                  <c:v>15-Oct-2013</c:v>
                </c:pt>
                <c:pt idx="4027">
                  <c:v>16-Oct-2013</c:v>
                </c:pt>
                <c:pt idx="4028">
                  <c:v>17-Oct-2013</c:v>
                </c:pt>
                <c:pt idx="4029">
                  <c:v>18-Oct-2013</c:v>
                </c:pt>
                <c:pt idx="4030">
                  <c:v>21-Oct-2013</c:v>
                </c:pt>
                <c:pt idx="4031">
                  <c:v>22-Oct-2013</c:v>
                </c:pt>
                <c:pt idx="4032">
                  <c:v>23-Oct-2013</c:v>
                </c:pt>
                <c:pt idx="4033">
                  <c:v>24-Oct-2013</c:v>
                </c:pt>
                <c:pt idx="4034">
                  <c:v>25-Oct-2013</c:v>
                </c:pt>
                <c:pt idx="4035">
                  <c:v>28-Oct-2013</c:v>
                </c:pt>
                <c:pt idx="4036">
                  <c:v>29-Oct-2013</c:v>
                </c:pt>
                <c:pt idx="4037">
                  <c:v>30-Oct-2013</c:v>
                </c:pt>
                <c:pt idx="4038">
                  <c:v>31-Oct-2013</c:v>
                </c:pt>
                <c:pt idx="4039">
                  <c:v>01-Nov-2013</c:v>
                </c:pt>
                <c:pt idx="4040">
                  <c:v>04-Nov-2013</c:v>
                </c:pt>
                <c:pt idx="4041">
                  <c:v>05-Nov-2013</c:v>
                </c:pt>
                <c:pt idx="4042">
                  <c:v>06-Nov-2013</c:v>
                </c:pt>
                <c:pt idx="4043">
                  <c:v>07-Nov-2013</c:v>
                </c:pt>
                <c:pt idx="4044">
                  <c:v>08-Nov-2013</c:v>
                </c:pt>
                <c:pt idx="4045">
                  <c:v>11-Nov-2013</c:v>
                </c:pt>
                <c:pt idx="4046">
                  <c:v>12-Nov-2013</c:v>
                </c:pt>
                <c:pt idx="4047">
                  <c:v>13-Nov-2013</c:v>
                </c:pt>
                <c:pt idx="4048">
                  <c:v>14-Nov-2013</c:v>
                </c:pt>
                <c:pt idx="4049">
                  <c:v>15-Nov-2013</c:v>
                </c:pt>
                <c:pt idx="4050">
                  <c:v>18-Nov-2013</c:v>
                </c:pt>
                <c:pt idx="4051">
                  <c:v>19-Nov-2013</c:v>
                </c:pt>
                <c:pt idx="4052">
                  <c:v>20-Nov-2013</c:v>
                </c:pt>
                <c:pt idx="4053">
                  <c:v>21-Nov-2013</c:v>
                </c:pt>
                <c:pt idx="4054">
                  <c:v>22-Nov-2013</c:v>
                </c:pt>
                <c:pt idx="4055">
                  <c:v>25-Nov-2013</c:v>
                </c:pt>
                <c:pt idx="4056">
                  <c:v>26-Nov-2013</c:v>
                </c:pt>
                <c:pt idx="4057">
                  <c:v>27-Nov-2013</c:v>
                </c:pt>
                <c:pt idx="4058">
                  <c:v>29-Nov-2013</c:v>
                </c:pt>
                <c:pt idx="4059">
                  <c:v>02-Dec-2013</c:v>
                </c:pt>
                <c:pt idx="4060">
                  <c:v>03-Dec-2013</c:v>
                </c:pt>
                <c:pt idx="4061">
                  <c:v>04-Dec-2013</c:v>
                </c:pt>
                <c:pt idx="4062">
                  <c:v>05-Dec-2013</c:v>
                </c:pt>
                <c:pt idx="4063">
                  <c:v>06-Dec-2013</c:v>
                </c:pt>
                <c:pt idx="4064">
                  <c:v>09-Dec-2013</c:v>
                </c:pt>
                <c:pt idx="4065">
                  <c:v>10-Dec-2013</c:v>
                </c:pt>
                <c:pt idx="4066">
                  <c:v>11-Dec-2013</c:v>
                </c:pt>
                <c:pt idx="4067">
                  <c:v>12-Dec-2013</c:v>
                </c:pt>
                <c:pt idx="4068">
                  <c:v>13-Dec-2013</c:v>
                </c:pt>
                <c:pt idx="4069">
                  <c:v>16-Dec-2013</c:v>
                </c:pt>
                <c:pt idx="4070">
                  <c:v>17-Dec-2013</c:v>
                </c:pt>
                <c:pt idx="4071">
                  <c:v>18-Dec-2013</c:v>
                </c:pt>
                <c:pt idx="4072">
                  <c:v>19-Dec-2013</c:v>
                </c:pt>
                <c:pt idx="4073">
                  <c:v>20-Dec-2013</c:v>
                </c:pt>
                <c:pt idx="4074">
                  <c:v>23-Dec-2013</c:v>
                </c:pt>
                <c:pt idx="4075">
                  <c:v>24-Dec-2013</c:v>
                </c:pt>
                <c:pt idx="4076">
                  <c:v>26-Dec-2013</c:v>
                </c:pt>
                <c:pt idx="4077">
                  <c:v>27-Dec-2013</c:v>
                </c:pt>
                <c:pt idx="4078">
                  <c:v>30-Dec-2013</c:v>
                </c:pt>
                <c:pt idx="4079">
                  <c:v>31-Dec-2013</c:v>
                </c:pt>
                <c:pt idx="4080">
                  <c:v>02-Jan-2014</c:v>
                </c:pt>
                <c:pt idx="4081">
                  <c:v>03-Jan-2014</c:v>
                </c:pt>
                <c:pt idx="4082">
                  <c:v>06-Jan-2014</c:v>
                </c:pt>
                <c:pt idx="4083">
                  <c:v>07-Jan-2014</c:v>
                </c:pt>
                <c:pt idx="4084">
                  <c:v>08-Jan-2014</c:v>
                </c:pt>
                <c:pt idx="4085">
                  <c:v>09-Jan-2014</c:v>
                </c:pt>
                <c:pt idx="4086">
                  <c:v>10-Jan-2014</c:v>
                </c:pt>
                <c:pt idx="4087">
                  <c:v>13-Jan-2014</c:v>
                </c:pt>
                <c:pt idx="4088">
                  <c:v>14-Jan-2014</c:v>
                </c:pt>
                <c:pt idx="4089">
                  <c:v>15-Jan-2014</c:v>
                </c:pt>
                <c:pt idx="4090">
                  <c:v>16-Jan-2014</c:v>
                </c:pt>
                <c:pt idx="4091">
                  <c:v>17-Jan-2014</c:v>
                </c:pt>
                <c:pt idx="4092">
                  <c:v>21-Jan-2014</c:v>
                </c:pt>
                <c:pt idx="4093">
                  <c:v>22-Jan-2014</c:v>
                </c:pt>
                <c:pt idx="4094">
                  <c:v>23-Jan-2014</c:v>
                </c:pt>
                <c:pt idx="4095">
                  <c:v>24-Jan-2014</c:v>
                </c:pt>
                <c:pt idx="4096">
                  <c:v>27-Jan-2014</c:v>
                </c:pt>
                <c:pt idx="4097">
                  <c:v>28-Jan-2014</c:v>
                </c:pt>
                <c:pt idx="4098">
                  <c:v>29-Jan-2014</c:v>
                </c:pt>
                <c:pt idx="4099">
                  <c:v>30-Jan-2014</c:v>
                </c:pt>
                <c:pt idx="4100">
                  <c:v>31-Jan-2014</c:v>
                </c:pt>
                <c:pt idx="4101">
                  <c:v>03-Feb-2014</c:v>
                </c:pt>
                <c:pt idx="4102">
                  <c:v>04-Feb-2014</c:v>
                </c:pt>
                <c:pt idx="4103">
                  <c:v>05-Feb-2014</c:v>
                </c:pt>
                <c:pt idx="4104">
                  <c:v>06-Feb-2014</c:v>
                </c:pt>
                <c:pt idx="4105">
                  <c:v>07-Feb-2014</c:v>
                </c:pt>
                <c:pt idx="4106">
                  <c:v>10-Feb-2014</c:v>
                </c:pt>
                <c:pt idx="4107">
                  <c:v>11-Feb-2014</c:v>
                </c:pt>
                <c:pt idx="4108">
                  <c:v>12-Feb-2014</c:v>
                </c:pt>
                <c:pt idx="4109">
                  <c:v>13-Feb-2014</c:v>
                </c:pt>
                <c:pt idx="4110">
                  <c:v>14-Feb-2014</c:v>
                </c:pt>
                <c:pt idx="4111">
                  <c:v>18-Feb-2014</c:v>
                </c:pt>
                <c:pt idx="4112">
                  <c:v>19-Feb-2014</c:v>
                </c:pt>
                <c:pt idx="4113">
                  <c:v>20-Feb-2014</c:v>
                </c:pt>
                <c:pt idx="4114">
                  <c:v>21-Feb-2014</c:v>
                </c:pt>
                <c:pt idx="4115">
                  <c:v>24-Feb-2014</c:v>
                </c:pt>
                <c:pt idx="4116">
                  <c:v>25-Feb-2014</c:v>
                </c:pt>
                <c:pt idx="4117">
                  <c:v>26-Feb-2014</c:v>
                </c:pt>
                <c:pt idx="4118">
                  <c:v>27-Feb-2014</c:v>
                </c:pt>
                <c:pt idx="4119">
                  <c:v>28-Feb-2014</c:v>
                </c:pt>
                <c:pt idx="4120">
                  <c:v>03-Mar-2014</c:v>
                </c:pt>
                <c:pt idx="4121">
                  <c:v>04-Mar-2014</c:v>
                </c:pt>
                <c:pt idx="4122">
                  <c:v>05-Mar-2014</c:v>
                </c:pt>
                <c:pt idx="4123">
                  <c:v>06-Mar-2014</c:v>
                </c:pt>
                <c:pt idx="4124">
                  <c:v>07-Mar-2014</c:v>
                </c:pt>
                <c:pt idx="4125">
                  <c:v>10-Mar-2014</c:v>
                </c:pt>
                <c:pt idx="4126">
                  <c:v>11-Mar-2014</c:v>
                </c:pt>
                <c:pt idx="4127">
                  <c:v>12-Mar-2014</c:v>
                </c:pt>
                <c:pt idx="4128">
                  <c:v>13-Mar-2014</c:v>
                </c:pt>
                <c:pt idx="4129">
                  <c:v>14-Mar-2014</c:v>
                </c:pt>
                <c:pt idx="4130">
                  <c:v>17-Mar-2014</c:v>
                </c:pt>
                <c:pt idx="4131">
                  <c:v>18-Mar-2014</c:v>
                </c:pt>
                <c:pt idx="4132">
                  <c:v>19-Mar-2014</c:v>
                </c:pt>
                <c:pt idx="4133">
                  <c:v>20-Mar-2014</c:v>
                </c:pt>
                <c:pt idx="4134">
                  <c:v>21-Mar-2014</c:v>
                </c:pt>
                <c:pt idx="4135">
                  <c:v>24-Mar-2014</c:v>
                </c:pt>
                <c:pt idx="4136">
                  <c:v>25-Mar-2014</c:v>
                </c:pt>
                <c:pt idx="4137">
                  <c:v>26-Mar-2014</c:v>
                </c:pt>
                <c:pt idx="4138">
                  <c:v>27-Mar-2014</c:v>
                </c:pt>
                <c:pt idx="4139">
                  <c:v>28-Mar-2014</c:v>
                </c:pt>
                <c:pt idx="4140">
                  <c:v>31-Mar-2014</c:v>
                </c:pt>
                <c:pt idx="4141">
                  <c:v>01-Apr-2014</c:v>
                </c:pt>
                <c:pt idx="4142">
                  <c:v>02-Apr-2014</c:v>
                </c:pt>
                <c:pt idx="4143">
                  <c:v>03-Apr-2014</c:v>
                </c:pt>
                <c:pt idx="4144">
                  <c:v>04-Apr-2014</c:v>
                </c:pt>
                <c:pt idx="4145">
                  <c:v>07-Apr-2014</c:v>
                </c:pt>
                <c:pt idx="4146">
                  <c:v>08-Apr-2014</c:v>
                </c:pt>
                <c:pt idx="4147">
                  <c:v>09-Apr-2014</c:v>
                </c:pt>
                <c:pt idx="4148">
                  <c:v>10-Apr-2014</c:v>
                </c:pt>
                <c:pt idx="4149">
                  <c:v>11-Apr-2014</c:v>
                </c:pt>
                <c:pt idx="4150">
                  <c:v>14-Apr-2014</c:v>
                </c:pt>
                <c:pt idx="4151">
                  <c:v>15-Apr-2014</c:v>
                </c:pt>
                <c:pt idx="4152">
                  <c:v>16-Apr-2014</c:v>
                </c:pt>
                <c:pt idx="4153">
                  <c:v>17-Apr-2014</c:v>
                </c:pt>
                <c:pt idx="4154">
                  <c:v>21-Apr-2014</c:v>
                </c:pt>
                <c:pt idx="4155">
                  <c:v>22-Apr-2014</c:v>
                </c:pt>
                <c:pt idx="4156">
                  <c:v>23-Apr-2014</c:v>
                </c:pt>
                <c:pt idx="4157">
                  <c:v>24-Apr-2014</c:v>
                </c:pt>
                <c:pt idx="4158">
                  <c:v>25-Apr-2014</c:v>
                </c:pt>
                <c:pt idx="4159">
                  <c:v>28-Apr-2014</c:v>
                </c:pt>
                <c:pt idx="4160">
                  <c:v>29-Apr-2014</c:v>
                </c:pt>
                <c:pt idx="4161">
                  <c:v>30-Apr-2014</c:v>
                </c:pt>
                <c:pt idx="4162">
                  <c:v>01-May-2014</c:v>
                </c:pt>
                <c:pt idx="4163">
                  <c:v>02-May-2014</c:v>
                </c:pt>
                <c:pt idx="4164">
                  <c:v>05-May-2014</c:v>
                </c:pt>
                <c:pt idx="4165">
                  <c:v>06-May-2014</c:v>
                </c:pt>
                <c:pt idx="4166">
                  <c:v>07-May-2014</c:v>
                </c:pt>
                <c:pt idx="4167">
                  <c:v>08-May-2014</c:v>
                </c:pt>
                <c:pt idx="4168">
                  <c:v>09-May-2014</c:v>
                </c:pt>
                <c:pt idx="4169">
                  <c:v>12-May-2014</c:v>
                </c:pt>
                <c:pt idx="4170">
                  <c:v>13-May-2014</c:v>
                </c:pt>
                <c:pt idx="4171">
                  <c:v>14-May-2014</c:v>
                </c:pt>
                <c:pt idx="4172">
                  <c:v>15-May-2014</c:v>
                </c:pt>
                <c:pt idx="4173">
                  <c:v>16-May-2014</c:v>
                </c:pt>
                <c:pt idx="4174">
                  <c:v>19-May-2014</c:v>
                </c:pt>
                <c:pt idx="4175">
                  <c:v>20-May-2014</c:v>
                </c:pt>
                <c:pt idx="4176">
                  <c:v>21-May-2014</c:v>
                </c:pt>
                <c:pt idx="4177">
                  <c:v>22-May-2014</c:v>
                </c:pt>
                <c:pt idx="4178">
                  <c:v>23-May-2014</c:v>
                </c:pt>
                <c:pt idx="4179">
                  <c:v>27-May-2014</c:v>
                </c:pt>
                <c:pt idx="4180">
                  <c:v>28-May-2014</c:v>
                </c:pt>
                <c:pt idx="4181">
                  <c:v>29-May-2014</c:v>
                </c:pt>
                <c:pt idx="4182">
                  <c:v>30-May-2014</c:v>
                </c:pt>
                <c:pt idx="4183">
                  <c:v>02-Jun-2014</c:v>
                </c:pt>
                <c:pt idx="4184">
                  <c:v>03-Jun-2014</c:v>
                </c:pt>
                <c:pt idx="4185">
                  <c:v>04-Jun-2014</c:v>
                </c:pt>
                <c:pt idx="4186">
                  <c:v>05-Jun-2014</c:v>
                </c:pt>
                <c:pt idx="4187">
                  <c:v>06-Jun-2014</c:v>
                </c:pt>
                <c:pt idx="4188">
                  <c:v>09-Jun-2014</c:v>
                </c:pt>
                <c:pt idx="4189">
                  <c:v>10-Jun-2014</c:v>
                </c:pt>
                <c:pt idx="4190">
                  <c:v>11-Jun-2014</c:v>
                </c:pt>
                <c:pt idx="4191">
                  <c:v>12-Jun-2014</c:v>
                </c:pt>
                <c:pt idx="4192">
                  <c:v>13-Jun-2014</c:v>
                </c:pt>
                <c:pt idx="4193">
                  <c:v>16-Jun-2014</c:v>
                </c:pt>
                <c:pt idx="4194">
                  <c:v>17-Jun-2014</c:v>
                </c:pt>
                <c:pt idx="4195">
                  <c:v>18-Jun-2014</c:v>
                </c:pt>
                <c:pt idx="4196">
                  <c:v>19-Jun-2014</c:v>
                </c:pt>
                <c:pt idx="4197">
                  <c:v>20-Jun-2014</c:v>
                </c:pt>
                <c:pt idx="4198">
                  <c:v>23-Jun-2014</c:v>
                </c:pt>
                <c:pt idx="4199">
                  <c:v>24-Jun-2014</c:v>
                </c:pt>
                <c:pt idx="4200">
                  <c:v>25-Jun-2014</c:v>
                </c:pt>
                <c:pt idx="4201">
                  <c:v>26-Jun-2014</c:v>
                </c:pt>
                <c:pt idx="4202">
                  <c:v>27-Jun-2014</c:v>
                </c:pt>
                <c:pt idx="4203">
                  <c:v>30-Jun-2014</c:v>
                </c:pt>
                <c:pt idx="4204">
                  <c:v>01-Jul-2014</c:v>
                </c:pt>
                <c:pt idx="4205">
                  <c:v>02-Jul-2014</c:v>
                </c:pt>
                <c:pt idx="4206">
                  <c:v>03-Jul-2014</c:v>
                </c:pt>
                <c:pt idx="4207">
                  <c:v>07-Jul-2014</c:v>
                </c:pt>
                <c:pt idx="4208">
                  <c:v>08-Jul-2014</c:v>
                </c:pt>
                <c:pt idx="4209">
                  <c:v>09-Jul-2014</c:v>
                </c:pt>
                <c:pt idx="4210">
                  <c:v>10-Jul-2014</c:v>
                </c:pt>
                <c:pt idx="4211">
                  <c:v>11-Jul-2014</c:v>
                </c:pt>
                <c:pt idx="4212">
                  <c:v>14-Jul-2014</c:v>
                </c:pt>
                <c:pt idx="4213">
                  <c:v>15-Jul-2014</c:v>
                </c:pt>
                <c:pt idx="4214">
                  <c:v>16-Jul-2014</c:v>
                </c:pt>
                <c:pt idx="4215">
                  <c:v>17-Jul-2014</c:v>
                </c:pt>
                <c:pt idx="4216">
                  <c:v>18-Jul-2014</c:v>
                </c:pt>
                <c:pt idx="4217">
                  <c:v>21-Jul-2014</c:v>
                </c:pt>
                <c:pt idx="4218">
                  <c:v>22-Jul-2014</c:v>
                </c:pt>
                <c:pt idx="4219">
                  <c:v>23-Jul-2014</c:v>
                </c:pt>
                <c:pt idx="4220">
                  <c:v>24-Jul-2014</c:v>
                </c:pt>
                <c:pt idx="4221">
                  <c:v>25-Jul-2014</c:v>
                </c:pt>
                <c:pt idx="4222">
                  <c:v>28-Jul-2014</c:v>
                </c:pt>
                <c:pt idx="4223">
                  <c:v>29-Jul-2014</c:v>
                </c:pt>
                <c:pt idx="4224">
                  <c:v>30-Jul-2014</c:v>
                </c:pt>
                <c:pt idx="4225">
                  <c:v>31-Jul-2014</c:v>
                </c:pt>
                <c:pt idx="4226">
                  <c:v>01-Aug-2014</c:v>
                </c:pt>
                <c:pt idx="4227">
                  <c:v>04-Aug-2014</c:v>
                </c:pt>
                <c:pt idx="4228">
                  <c:v>05-Aug-2014</c:v>
                </c:pt>
                <c:pt idx="4229">
                  <c:v>06-Aug-2014</c:v>
                </c:pt>
                <c:pt idx="4230">
                  <c:v>07-Aug-2014</c:v>
                </c:pt>
                <c:pt idx="4231">
                  <c:v>08-Aug-2014</c:v>
                </c:pt>
                <c:pt idx="4232">
                  <c:v>11-Aug-2014</c:v>
                </c:pt>
                <c:pt idx="4233">
                  <c:v>12-Aug-2014</c:v>
                </c:pt>
                <c:pt idx="4234">
                  <c:v>13-Aug-2014</c:v>
                </c:pt>
                <c:pt idx="4235">
                  <c:v>14-Aug-2014</c:v>
                </c:pt>
                <c:pt idx="4236">
                  <c:v>15-Aug-2014</c:v>
                </c:pt>
                <c:pt idx="4237">
                  <c:v>18-Aug-2014</c:v>
                </c:pt>
                <c:pt idx="4238">
                  <c:v>19-Aug-2014</c:v>
                </c:pt>
                <c:pt idx="4239">
                  <c:v>20-Aug-2014</c:v>
                </c:pt>
                <c:pt idx="4240">
                  <c:v>21-Aug-2014</c:v>
                </c:pt>
                <c:pt idx="4241">
                  <c:v>22-Aug-2014</c:v>
                </c:pt>
                <c:pt idx="4242">
                  <c:v>25-Aug-2014</c:v>
                </c:pt>
                <c:pt idx="4243">
                  <c:v>26-Aug-2014</c:v>
                </c:pt>
                <c:pt idx="4244">
                  <c:v>27-Aug-2014</c:v>
                </c:pt>
                <c:pt idx="4245">
                  <c:v>28-Aug-2014</c:v>
                </c:pt>
                <c:pt idx="4246">
                  <c:v>29-Aug-2014</c:v>
                </c:pt>
                <c:pt idx="4247">
                  <c:v>02-Sep-2014</c:v>
                </c:pt>
                <c:pt idx="4248">
                  <c:v>03-Sep-2014</c:v>
                </c:pt>
                <c:pt idx="4249">
                  <c:v>04-Sep-2014</c:v>
                </c:pt>
                <c:pt idx="4250">
                  <c:v>05-Sep-2014</c:v>
                </c:pt>
                <c:pt idx="4251">
                  <c:v>08-Sep-2014</c:v>
                </c:pt>
                <c:pt idx="4252">
                  <c:v>09-Sep-2014</c:v>
                </c:pt>
                <c:pt idx="4253">
                  <c:v>10-Sep-2014</c:v>
                </c:pt>
                <c:pt idx="4254">
                  <c:v>11-Sep-2014</c:v>
                </c:pt>
                <c:pt idx="4255">
                  <c:v>12-Sep-2014</c:v>
                </c:pt>
                <c:pt idx="4256">
                  <c:v>15-Sep-2014</c:v>
                </c:pt>
                <c:pt idx="4257">
                  <c:v>16-Sep-2014</c:v>
                </c:pt>
                <c:pt idx="4258">
                  <c:v>17-Sep-2014</c:v>
                </c:pt>
                <c:pt idx="4259">
                  <c:v>18-Sep-2014</c:v>
                </c:pt>
                <c:pt idx="4260">
                  <c:v>19-Sep-2014</c:v>
                </c:pt>
                <c:pt idx="4261">
                  <c:v>22-Sep-2014</c:v>
                </c:pt>
                <c:pt idx="4262">
                  <c:v>23-Sep-2014</c:v>
                </c:pt>
                <c:pt idx="4263">
                  <c:v>24-Sep-2014</c:v>
                </c:pt>
                <c:pt idx="4264">
                  <c:v>25-Sep-2014</c:v>
                </c:pt>
                <c:pt idx="4265">
                  <c:v>26-Sep-2014</c:v>
                </c:pt>
                <c:pt idx="4266">
                  <c:v>29-Sep-2014</c:v>
                </c:pt>
                <c:pt idx="4267">
                  <c:v>30-Sep-2014</c:v>
                </c:pt>
                <c:pt idx="4268">
                  <c:v>01-Oct-2014</c:v>
                </c:pt>
                <c:pt idx="4269">
                  <c:v>02-Oct-2014</c:v>
                </c:pt>
                <c:pt idx="4270">
                  <c:v>03-Oct-2014</c:v>
                </c:pt>
                <c:pt idx="4271">
                  <c:v>06-Oct-2014</c:v>
                </c:pt>
                <c:pt idx="4272">
                  <c:v>07-Oct-2014</c:v>
                </c:pt>
                <c:pt idx="4273">
                  <c:v>08-Oct-2014</c:v>
                </c:pt>
                <c:pt idx="4274">
                  <c:v>09-Oct-2014</c:v>
                </c:pt>
                <c:pt idx="4275">
                  <c:v>10-Oct-2014</c:v>
                </c:pt>
                <c:pt idx="4276">
                  <c:v>13-Oct-2014</c:v>
                </c:pt>
                <c:pt idx="4277">
                  <c:v>14-Oct-2014</c:v>
                </c:pt>
                <c:pt idx="4278">
                  <c:v>15-Oct-2014</c:v>
                </c:pt>
                <c:pt idx="4279">
                  <c:v>16-Oct-2014</c:v>
                </c:pt>
                <c:pt idx="4280">
                  <c:v>17-Oct-2014</c:v>
                </c:pt>
                <c:pt idx="4281">
                  <c:v>20-Oct-2014</c:v>
                </c:pt>
                <c:pt idx="4282">
                  <c:v>21-Oct-2014</c:v>
                </c:pt>
                <c:pt idx="4283">
                  <c:v>22-Oct-2014</c:v>
                </c:pt>
                <c:pt idx="4284">
                  <c:v>23-Oct-2014</c:v>
                </c:pt>
                <c:pt idx="4285">
                  <c:v>24-Oct-2014</c:v>
                </c:pt>
                <c:pt idx="4286">
                  <c:v>27-Oct-2014</c:v>
                </c:pt>
                <c:pt idx="4287">
                  <c:v>28-Oct-2014</c:v>
                </c:pt>
                <c:pt idx="4288">
                  <c:v>29-Oct-2014</c:v>
                </c:pt>
                <c:pt idx="4289">
                  <c:v>30-Oct-2014</c:v>
                </c:pt>
                <c:pt idx="4290">
                  <c:v>31-Oct-2014</c:v>
                </c:pt>
                <c:pt idx="4291">
                  <c:v>03-Nov-2014</c:v>
                </c:pt>
                <c:pt idx="4292">
                  <c:v>04-Nov-2014</c:v>
                </c:pt>
                <c:pt idx="4293">
                  <c:v>05-Nov-2014</c:v>
                </c:pt>
                <c:pt idx="4294">
                  <c:v>06-Nov-2014</c:v>
                </c:pt>
                <c:pt idx="4295">
                  <c:v>07-Nov-2014</c:v>
                </c:pt>
                <c:pt idx="4296">
                  <c:v>10-Nov-2014</c:v>
                </c:pt>
                <c:pt idx="4297">
                  <c:v>11-Nov-2014</c:v>
                </c:pt>
                <c:pt idx="4298">
                  <c:v>12-Nov-2014</c:v>
                </c:pt>
                <c:pt idx="4299">
                  <c:v>13-Nov-2014</c:v>
                </c:pt>
                <c:pt idx="4300">
                  <c:v>14-Nov-2014</c:v>
                </c:pt>
                <c:pt idx="4301">
                  <c:v>17-Nov-2014</c:v>
                </c:pt>
                <c:pt idx="4302">
                  <c:v>18-Nov-2014</c:v>
                </c:pt>
                <c:pt idx="4303">
                  <c:v>19-Nov-2014</c:v>
                </c:pt>
                <c:pt idx="4304">
                  <c:v>20-Nov-2014</c:v>
                </c:pt>
                <c:pt idx="4305">
                  <c:v>21-Nov-2014</c:v>
                </c:pt>
                <c:pt idx="4306">
                  <c:v>24-Nov-2014</c:v>
                </c:pt>
                <c:pt idx="4307">
                  <c:v>25-Nov-2014</c:v>
                </c:pt>
                <c:pt idx="4308">
                  <c:v>26-Nov-2014</c:v>
                </c:pt>
                <c:pt idx="4309">
                  <c:v>28-Nov-2014</c:v>
                </c:pt>
                <c:pt idx="4310">
                  <c:v>01-Dec-2014</c:v>
                </c:pt>
                <c:pt idx="4311">
                  <c:v>02-Dec-2014</c:v>
                </c:pt>
                <c:pt idx="4312">
                  <c:v>03-Dec-2014</c:v>
                </c:pt>
                <c:pt idx="4313">
                  <c:v>04-Dec-2014</c:v>
                </c:pt>
                <c:pt idx="4314">
                  <c:v>05-Dec-2014</c:v>
                </c:pt>
                <c:pt idx="4315">
                  <c:v>08-Dec-2014</c:v>
                </c:pt>
                <c:pt idx="4316">
                  <c:v>09-Dec-2014</c:v>
                </c:pt>
                <c:pt idx="4317">
                  <c:v>10-Dec-2014</c:v>
                </c:pt>
                <c:pt idx="4318">
                  <c:v>11-Dec-2014</c:v>
                </c:pt>
                <c:pt idx="4319">
                  <c:v>12-Dec-2014</c:v>
                </c:pt>
                <c:pt idx="4320">
                  <c:v>15-Dec-2014</c:v>
                </c:pt>
                <c:pt idx="4321">
                  <c:v>16-Dec-2014</c:v>
                </c:pt>
                <c:pt idx="4322">
                  <c:v>17-Dec-2014</c:v>
                </c:pt>
                <c:pt idx="4323">
                  <c:v>18-Dec-2014</c:v>
                </c:pt>
                <c:pt idx="4324">
                  <c:v>19-Dec-2014</c:v>
                </c:pt>
                <c:pt idx="4325">
                  <c:v>22-Dec-2014</c:v>
                </c:pt>
                <c:pt idx="4326">
                  <c:v>23-Dec-2014</c:v>
                </c:pt>
                <c:pt idx="4327">
                  <c:v>24-Dec-2014</c:v>
                </c:pt>
                <c:pt idx="4328">
                  <c:v>26-Dec-2014</c:v>
                </c:pt>
                <c:pt idx="4329">
                  <c:v>29-Dec-2014</c:v>
                </c:pt>
                <c:pt idx="4330">
                  <c:v>30-Dec-2014</c:v>
                </c:pt>
                <c:pt idx="4331">
                  <c:v>31-Dec-2014</c:v>
                </c:pt>
                <c:pt idx="4332">
                  <c:v>02-Jan-2015</c:v>
                </c:pt>
                <c:pt idx="4333">
                  <c:v>05-Jan-2015</c:v>
                </c:pt>
                <c:pt idx="4334">
                  <c:v>06-Jan-2015</c:v>
                </c:pt>
                <c:pt idx="4335">
                  <c:v>07-Jan-2015</c:v>
                </c:pt>
                <c:pt idx="4336">
                  <c:v>08-Jan-2015</c:v>
                </c:pt>
                <c:pt idx="4337">
                  <c:v>09-Jan-2015</c:v>
                </c:pt>
                <c:pt idx="4338">
                  <c:v>12-Jan-2015</c:v>
                </c:pt>
                <c:pt idx="4339">
                  <c:v>13-Jan-2015</c:v>
                </c:pt>
                <c:pt idx="4340">
                  <c:v>14-Jan-2015</c:v>
                </c:pt>
                <c:pt idx="4341">
                  <c:v>15-Jan-2015</c:v>
                </c:pt>
                <c:pt idx="4342">
                  <c:v>16-Jan-2015</c:v>
                </c:pt>
                <c:pt idx="4343">
                  <c:v>20-Jan-2015</c:v>
                </c:pt>
                <c:pt idx="4344">
                  <c:v>21-Jan-2015</c:v>
                </c:pt>
                <c:pt idx="4345">
                  <c:v>22-Jan-2015</c:v>
                </c:pt>
                <c:pt idx="4346">
                  <c:v>23-Jan-2015</c:v>
                </c:pt>
                <c:pt idx="4347">
                  <c:v>26-Jan-2015</c:v>
                </c:pt>
                <c:pt idx="4348">
                  <c:v>27-Jan-2015</c:v>
                </c:pt>
                <c:pt idx="4349">
                  <c:v>28-Jan-2015</c:v>
                </c:pt>
                <c:pt idx="4350">
                  <c:v>29-Jan-2015</c:v>
                </c:pt>
                <c:pt idx="4351">
                  <c:v>30-Jan-2015</c:v>
                </c:pt>
                <c:pt idx="4352">
                  <c:v>02-Feb-2015</c:v>
                </c:pt>
                <c:pt idx="4353">
                  <c:v>03-Feb-2015</c:v>
                </c:pt>
                <c:pt idx="4354">
                  <c:v>04-Feb-2015</c:v>
                </c:pt>
                <c:pt idx="4355">
                  <c:v>05-Feb-2015</c:v>
                </c:pt>
                <c:pt idx="4356">
                  <c:v>06-Feb-2015</c:v>
                </c:pt>
                <c:pt idx="4357">
                  <c:v>09-Feb-2015</c:v>
                </c:pt>
                <c:pt idx="4358">
                  <c:v>10-Feb-2015</c:v>
                </c:pt>
                <c:pt idx="4359">
                  <c:v>11-Feb-2015</c:v>
                </c:pt>
                <c:pt idx="4360">
                  <c:v>12-Feb-2015</c:v>
                </c:pt>
                <c:pt idx="4361">
                  <c:v>13-Feb-2015</c:v>
                </c:pt>
                <c:pt idx="4362">
                  <c:v>17-Feb-2015</c:v>
                </c:pt>
                <c:pt idx="4363">
                  <c:v>18-Feb-2015</c:v>
                </c:pt>
                <c:pt idx="4364">
                  <c:v>19-Feb-2015</c:v>
                </c:pt>
                <c:pt idx="4365">
                  <c:v>20-Feb-2015</c:v>
                </c:pt>
                <c:pt idx="4366">
                  <c:v>23-Feb-2015</c:v>
                </c:pt>
                <c:pt idx="4367">
                  <c:v>24-Feb-2015</c:v>
                </c:pt>
                <c:pt idx="4368">
                  <c:v>25-Feb-2015</c:v>
                </c:pt>
                <c:pt idx="4369">
                  <c:v>26-Feb-2015</c:v>
                </c:pt>
                <c:pt idx="4370">
                  <c:v>27-Feb-2015</c:v>
                </c:pt>
                <c:pt idx="4371">
                  <c:v>02-Mar-2015</c:v>
                </c:pt>
                <c:pt idx="4372">
                  <c:v>03-Mar-2015</c:v>
                </c:pt>
                <c:pt idx="4373">
                  <c:v>04-Mar-2015</c:v>
                </c:pt>
                <c:pt idx="4374">
                  <c:v>05-Mar-2015</c:v>
                </c:pt>
                <c:pt idx="4375">
                  <c:v>06-Mar-2015</c:v>
                </c:pt>
                <c:pt idx="4376">
                  <c:v>09-Mar-2015</c:v>
                </c:pt>
                <c:pt idx="4377">
                  <c:v>10-Mar-2015</c:v>
                </c:pt>
                <c:pt idx="4378">
                  <c:v>11-Mar-2015</c:v>
                </c:pt>
                <c:pt idx="4379">
                  <c:v>12-Mar-2015</c:v>
                </c:pt>
                <c:pt idx="4380">
                  <c:v>13-Mar-2015</c:v>
                </c:pt>
                <c:pt idx="4381">
                  <c:v>16-Mar-2015</c:v>
                </c:pt>
                <c:pt idx="4382">
                  <c:v>17-Mar-2015</c:v>
                </c:pt>
                <c:pt idx="4383">
                  <c:v>18-Mar-2015</c:v>
                </c:pt>
                <c:pt idx="4384">
                  <c:v>19-Mar-2015</c:v>
                </c:pt>
                <c:pt idx="4385">
                  <c:v>20-Mar-2015</c:v>
                </c:pt>
                <c:pt idx="4386">
                  <c:v>23-Mar-2015</c:v>
                </c:pt>
                <c:pt idx="4387">
                  <c:v>24-Mar-2015</c:v>
                </c:pt>
                <c:pt idx="4388">
                  <c:v>25-Mar-2015</c:v>
                </c:pt>
                <c:pt idx="4389">
                  <c:v>26-Mar-2015</c:v>
                </c:pt>
                <c:pt idx="4390">
                  <c:v>27-Mar-2015</c:v>
                </c:pt>
                <c:pt idx="4391">
                  <c:v>30-Mar-2015</c:v>
                </c:pt>
                <c:pt idx="4392">
                  <c:v>31-Mar-2015</c:v>
                </c:pt>
                <c:pt idx="4393">
                  <c:v>01-Apr-2015</c:v>
                </c:pt>
                <c:pt idx="4394">
                  <c:v>02-Apr-2015</c:v>
                </c:pt>
                <c:pt idx="4395">
                  <c:v>06-Apr-2015</c:v>
                </c:pt>
                <c:pt idx="4396">
                  <c:v>07-Apr-2015</c:v>
                </c:pt>
                <c:pt idx="4397">
                  <c:v>08-Apr-2015</c:v>
                </c:pt>
                <c:pt idx="4398">
                  <c:v>09-Apr-2015</c:v>
                </c:pt>
                <c:pt idx="4399">
                  <c:v>10-Apr-2015</c:v>
                </c:pt>
                <c:pt idx="4400">
                  <c:v>13-Apr-2015</c:v>
                </c:pt>
                <c:pt idx="4401">
                  <c:v>14-Apr-2015</c:v>
                </c:pt>
                <c:pt idx="4402">
                  <c:v>15-Apr-2015</c:v>
                </c:pt>
                <c:pt idx="4403">
                  <c:v>16-Apr-2015</c:v>
                </c:pt>
                <c:pt idx="4404">
                  <c:v>17-Apr-2015</c:v>
                </c:pt>
                <c:pt idx="4405">
                  <c:v>20-Apr-2015</c:v>
                </c:pt>
                <c:pt idx="4406">
                  <c:v>21-Apr-2015</c:v>
                </c:pt>
                <c:pt idx="4407">
                  <c:v>22-Apr-2015</c:v>
                </c:pt>
                <c:pt idx="4408">
                  <c:v>23-Apr-2015</c:v>
                </c:pt>
                <c:pt idx="4409">
                  <c:v>24-Apr-2015</c:v>
                </c:pt>
                <c:pt idx="4410">
                  <c:v>27-Apr-2015</c:v>
                </c:pt>
                <c:pt idx="4411">
                  <c:v>28-Apr-2015</c:v>
                </c:pt>
                <c:pt idx="4412">
                  <c:v>29-Apr-2015</c:v>
                </c:pt>
                <c:pt idx="4413">
                  <c:v>30-Apr-2015</c:v>
                </c:pt>
                <c:pt idx="4414">
                  <c:v>01-May-2015</c:v>
                </c:pt>
                <c:pt idx="4415">
                  <c:v>04-May-2015</c:v>
                </c:pt>
                <c:pt idx="4416">
                  <c:v>05-May-2015</c:v>
                </c:pt>
                <c:pt idx="4417">
                  <c:v>06-May-2015</c:v>
                </c:pt>
                <c:pt idx="4418">
                  <c:v>07-May-2015</c:v>
                </c:pt>
                <c:pt idx="4419">
                  <c:v>08-May-2015</c:v>
                </c:pt>
                <c:pt idx="4420">
                  <c:v>11-May-2015</c:v>
                </c:pt>
                <c:pt idx="4421">
                  <c:v>12-May-2015</c:v>
                </c:pt>
                <c:pt idx="4422">
                  <c:v>13-May-2015</c:v>
                </c:pt>
                <c:pt idx="4423">
                  <c:v>14-May-2015</c:v>
                </c:pt>
                <c:pt idx="4424">
                  <c:v>15-May-2015</c:v>
                </c:pt>
                <c:pt idx="4425">
                  <c:v>18-May-2015</c:v>
                </c:pt>
                <c:pt idx="4426">
                  <c:v>19-May-2015</c:v>
                </c:pt>
                <c:pt idx="4427">
                  <c:v>20-May-2015</c:v>
                </c:pt>
                <c:pt idx="4428">
                  <c:v>21-May-2015</c:v>
                </c:pt>
                <c:pt idx="4429">
                  <c:v>22-May-2015</c:v>
                </c:pt>
                <c:pt idx="4430">
                  <c:v>26-May-2015</c:v>
                </c:pt>
                <c:pt idx="4431">
                  <c:v>27-May-2015</c:v>
                </c:pt>
                <c:pt idx="4432">
                  <c:v>28-May-2015</c:v>
                </c:pt>
                <c:pt idx="4433">
                  <c:v>29-May-2015</c:v>
                </c:pt>
                <c:pt idx="4434">
                  <c:v>01-Jun-2015</c:v>
                </c:pt>
                <c:pt idx="4435">
                  <c:v>02-Jun-2015</c:v>
                </c:pt>
                <c:pt idx="4436">
                  <c:v>03-Jun-2015</c:v>
                </c:pt>
                <c:pt idx="4437">
                  <c:v>04-Jun-2015</c:v>
                </c:pt>
                <c:pt idx="4438">
                  <c:v>05-Jun-2015</c:v>
                </c:pt>
                <c:pt idx="4439">
                  <c:v>08-Jun-2015</c:v>
                </c:pt>
                <c:pt idx="4440">
                  <c:v>09-Jun-2015</c:v>
                </c:pt>
                <c:pt idx="4441">
                  <c:v>10-Jun-2015</c:v>
                </c:pt>
                <c:pt idx="4442">
                  <c:v>11-Jun-2015</c:v>
                </c:pt>
                <c:pt idx="4443">
                  <c:v>12-Jun-2015</c:v>
                </c:pt>
                <c:pt idx="4444">
                  <c:v>15-Jun-2015</c:v>
                </c:pt>
                <c:pt idx="4445">
                  <c:v>16-Jun-2015</c:v>
                </c:pt>
                <c:pt idx="4446">
                  <c:v>17-Jun-2015</c:v>
                </c:pt>
                <c:pt idx="4447">
                  <c:v>18-Jun-2015</c:v>
                </c:pt>
                <c:pt idx="4448">
                  <c:v>19-Jun-2015</c:v>
                </c:pt>
                <c:pt idx="4449">
                  <c:v>22-Jun-2015</c:v>
                </c:pt>
                <c:pt idx="4450">
                  <c:v>23-Jun-2015</c:v>
                </c:pt>
                <c:pt idx="4451">
                  <c:v>24-Jun-2015</c:v>
                </c:pt>
                <c:pt idx="4452">
                  <c:v>25-Jun-2015</c:v>
                </c:pt>
                <c:pt idx="4453">
                  <c:v>26-Jun-2015</c:v>
                </c:pt>
                <c:pt idx="4454">
                  <c:v>29-Jun-2015</c:v>
                </c:pt>
                <c:pt idx="4455">
                  <c:v>30-Jun-2015</c:v>
                </c:pt>
                <c:pt idx="4456">
                  <c:v>01-Jul-2015</c:v>
                </c:pt>
                <c:pt idx="4457">
                  <c:v>02-Jul-2015</c:v>
                </c:pt>
                <c:pt idx="4458">
                  <c:v>06-Jul-2015</c:v>
                </c:pt>
                <c:pt idx="4459">
                  <c:v>07-Jul-2015</c:v>
                </c:pt>
                <c:pt idx="4460">
                  <c:v>08-Jul-2015</c:v>
                </c:pt>
                <c:pt idx="4461">
                  <c:v>09-Jul-2015</c:v>
                </c:pt>
                <c:pt idx="4462">
                  <c:v>10-Jul-2015</c:v>
                </c:pt>
                <c:pt idx="4463">
                  <c:v>13-Jul-2015</c:v>
                </c:pt>
                <c:pt idx="4464">
                  <c:v>14-Jul-2015</c:v>
                </c:pt>
                <c:pt idx="4465">
                  <c:v>15-Jul-2015</c:v>
                </c:pt>
                <c:pt idx="4466">
                  <c:v>16-Jul-2015</c:v>
                </c:pt>
                <c:pt idx="4467">
                  <c:v>17-Jul-2015</c:v>
                </c:pt>
                <c:pt idx="4468">
                  <c:v>20-Jul-2015</c:v>
                </c:pt>
                <c:pt idx="4469">
                  <c:v>21-Jul-2015</c:v>
                </c:pt>
                <c:pt idx="4470">
                  <c:v>22-Jul-2015</c:v>
                </c:pt>
                <c:pt idx="4471">
                  <c:v>23-Jul-2015</c:v>
                </c:pt>
                <c:pt idx="4472">
                  <c:v>24-Jul-2015</c:v>
                </c:pt>
                <c:pt idx="4473">
                  <c:v>27-Jul-2015</c:v>
                </c:pt>
                <c:pt idx="4474">
                  <c:v>28-Jul-2015</c:v>
                </c:pt>
                <c:pt idx="4475">
                  <c:v>29-Jul-2015</c:v>
                </c:pt>
                <c:pt idx="4476">
                  <c:v>30-Jul-2015</c:v>
                </c:pt>
                <c:pt idx="4477">
                  <c:v>31-Jul-2015</c:v>
                </c:pt>
                <c:pt idx="4478">
                  <c:v>03-Aug-2015</c:v>
                </c:pt>
                <c:pt idx="4479">
                  <c:v>04-Aug-2015</c:v>
                </c:pt>
                <c:pt idx="4480">
                  <c:v>05-Aug-2015</c:v>
                </c:pt>
                <c:pt idx="4481">
                  <c:v>06-Aug-2015</c:v>
                </c:pt>
                <c:pt idx="4482">
                  <c:v>07-Aug-2015</c:v>
                </c:pt>
                <c:pt idx="4483">
                  <c:v>10-Aug-2015</c:v>
                </c:pt>
                <c:pt idx="4484">
                  <c:v>11-Aug-2015</c:v>
                </c:pt>
                <c:pt idx="4485">
                  <c:v>12-Aug-2015</c:v>
                </c:pt>
                <c:pt idx="4486">
                  <c:v>13-Aug-2015</c:v>
                </c:pt>
                <c:pt idx="4487">
                  <c:v>14-Aug-2015</c:v>
                </c:pt>
                <c:pt idx="4488">
                  <c:v>17-Aug-2015</c:v>
                </c:pt>
                <c:pt idx="4489">
                  <c:v>18-Aug-2015</c:v>
                </c:pt>
                <c:pt idx="4490">
                  <c:v>19-Aug-2015</c:v>
                </c:pt>
                <c:pt idx="4491">
                  <c:v>20-Aug-2015</c:v>
                </c:pt>
                <c:pt idx="4492">
                  <c:v>21-Aug-2015</c:v>
                </c:pt>
                <c:pt idx="4493">
                  <c:v>24-Aug-2015</c:v>
                </c:pt>
                <c:pt idx="4494">
                  <c:v>25-Aug-2015</c:v>
                </c:pt>
                <c:pt idx="4495">
                  <c:v>26-Aug-2015</c:v>
                </c:pt>
                <c:pt idx="4496">
                  <c:v>27-Aug-2015</c:v>
                </c:pt>
                <c:pt idx="4497">
                  <c:v>28-Aug-2015</c:v>
                </c:pt>
                <c:pt idx="4498">
                  <c:v>31-Aug-2015</c:v>
                </c:pt>
                <c:pt idx="4499">
                  <c:v>01-Sep-2015</c:v>
                </c:pt>
                <c:pt idx="4500">
                  <c:v>02-Sep-2015</c:v>
                </c:pt>
                <c:pt idx="4501">
                  <c:v>03-Sep-2015</c:v>
                </c:pt>
                <c:pt idx="4502">
                  <c:v>04-Sep-2015</c:v>
                </c:pt>
                <c:pt idx="4503">
                  <c:v>08-Sep-2015</c:v>
                </c:pt>
                <c:pt idx="4504">
                  <c:v>09-Sep-2015</c:v>
                </c:pt>
                <c:pt idx="4505">
                  <c:v>10-Sep-2015</c:v>
                </c:pt>
                <c:pt idx="4506">
                  <c:v>11-Sep-2015</c:v>
                </c:pt>
                <c:pt idx="4507">
                  <c:v>14-Sep-2015</c:v>
                </c:pt>
                <c:pt idx="4508">
                  <c:v>15-Sep-2015</c:v>
                </c:pt>
                <c:pt idx="4509">
                  <c:v>16-Sep-2015</c:v>
                </c:pt>
                <c:pt idx="4510">
                  <c:v>17-Sep-2015</c:v>
                </c:pt>
                <c:pt idx="4511">
                  <c:v>18-Sep-2015</c:v>
                </c:pt>
                <c:pt idx="4512">
                  <c:v>21-Sep-2015</c:v>
                </c:pt>
                <c:pt idx="4513">
                  <c:v>22-Sep-2015</c:v>
                </c:pt>
                <c:pt idx="4514">
                  <c:v>23-Sep-2015</c:v>
                </c:pt>
                <c:pt idx="4515">
                  <c:v>24-Sep-2015</c:v>
                </c:pt>
                <c:pt idx="4516">
                  <c:v>25-Sep-2015</c:v>
                </c:pt>
                <c:pt idx="4517">
                  <c:v>28-Sep-2015</c:v>
                </c:pt>
                <c:pt idx="4518">
                  <c:v>29-Sep-2015</c:v>
                </c:pt>
                <c:pt idx="4519">
                  <c:v>30-Sep-2015</c:v>
                </c:pt>
                <c:pt idx="4520">
                  <c:v>01-Oct-2015</c:v>
                </c:pt>
                <c:pt idx="4521">
                  <c:v>02-Oct-2015</c:v>
                </c:pt>
                <c:pt idx="4522">
                  <c:v>05-Oct-2015</c:v>
                </c:pt>
                <c:pt idx="4523">
                  <c:v>06-Oct-2015</c:v>
                </c:pt>
                <c:pt idx="4524">
                  <c:v>07-Oct-2015</c:v>
                </c:pt>
                <c:pt idx="4525">
                  <c:v>08-Oct-2015</c:v>
                </c:pt>
                <c:pt idx="4526">
                  <c:v>09-Oct-2015</c:v>
                </c:pt>
                <c:pt idx="4527">
                  <c:v>12-Oct-2015</c:v>
                </c:pt>
                <c:pt idx="4528">
                  <c:v>13-Oct-2015</c:v>
                </c:pt>
                <c:pt idx="4529">
                  <c:v>14-Oct-2015</c:v>
                </c:pt>
                <c:pt idx="4530">
                  <c:v>15-Oct-2015</c:v>
                </c:pt>
                <c:pt idx="4531">
                  <c:v>16-Oct-2015</c:v>
                </c:pt>
                <c:pt idx="4532">
                  <c:v>19-Oct-2015</c:v>
                </c:pt>
                <c:pt idx="4533">
                  <c:v>20-Oct-2015</c:v>
                </c:pt>
                <c:pt idx="4534">
                  <c:v>21-Oct-2015</c:v>
                </c:pt>
                <c:pt idx="4535">
                  <c:v>22-Oct-2015</c:v>
                </c:pt>
                <c:pt idx="4536">
                  <c:v>23-Oct-2015</c:v>
                </c:pt>
                <c:pt idx="4537">
                  <c:v>26-Oct-2015</c:v>
                </c:pt>
                <c:pt idx="4538">
                  <c:v>27-Oct-2015</c:v>
                </c:pt>
                <c:pt idx="4539">
                  <c:v>28-Oct-2015</c:v>
                </c:pt>
                <c:pt idx="4540">
                  <c:v>29-Oct-2015</c:v>
                </c:pt>
                <c:pt idx="4541">
                  <c:v>30-Oct-2015</c:v>
                </c:pt>
                <c:pt idx="4542">
                  <c:v>02-Nov-2015</c:v>
                </c:pt>
                <c:pt idx="4543">
                  <c:v>03-Nov-2015</c:v>
                </c:pt>
                <c:pt idx="4544">
                  <c:v>04-Nov-2015</c:v>
                </c:pt>
                <c:pt idx="4545">
                  <c:v>05-Nov-2015</c:v>
                </c:pt>
                <c:pt idx="4546">
                  <c:v>06-Nov-2015</c:v>
                </c:pt>
                <c:pt idx="4547">
                  <c:v>09-Nov-2015</c:v>
                </c:pt>
                <c:pt idx="4548">
                  <c:v>10-Nov-2015</c:v>
                </c:pt>
                <c:pt idx="4549">
                  <c:v>11-Nov-2015</c:v>
                </c:pt>
                <c:pt idx="4550">
                  <c:v>12-Nov-2015</c:v>
                </c:pt>
                <c:pt idx="4551">
                  <c:v>13-Nov-2015</c:v>
                </c:pt>
                <c:pt idx="4552">
                  <c:v>16-Nov-2015</c:v>
                </c:pt>
                <c:pt idx="4553">
                  <c:v>17-Nov-2015</c:v>
                </c:pt>
                <c:pt idx="4554">
                  <c:v>18-Nov-2015</c:v>
                </c:pt>
                <c:pt idx="4555">
                  <c:v>19-Nov-2015</c:v>
                </c:pt>
                <c:pt idx="4556">
                  <c:v>20-Nov-2015</c:v>
                </c:pt>
                <c:pt idx="4557">
                  <c:v>23-Nov-2015</c:v>
                </c:pt>
                <c:pt idx="4558">
                  <c:v>24-Nov-2015</c:v>
                </c:pt>
                <c:pt idx="4559">
                  <c:v>25-Nov-2015</c:v>
                </c:pt>
                <c:pt idx="4560">
                  <c:v>27-Nov-2015</c:v>
                </c:pt>
                <c:pt idx="4561">
                  <c:v>30-Nov-2015</c:v>
                </c:pt>
                <c:pt idx="4562">
                  <c:v>01-Dec-2015</c:v>
                </c:pt>
                <c:pt idx="4563">
                  <c:v>02-Dec-2015</c:v>
                </c:pt>
                <c:pt idx="4564">
                  <c:v>03-Dec-2015</c:v>
                </c:pt>
                <c:pt idx="4565">
                  <c:v>04-Dec-2015</c:v>
                </c:pt>
                <c:pt idx="4566">
                  <c:v>07-Dec-2015</c:v>
                </c:pt>
                <c:pt idx="4567">
                  <c:v>08-Dec-2015</c:v>
                </c:pt>
                <c:pt idx="4568">
                  <c:v>09-Dec-2015</c:v>
                </c:pt>
                <c:pt idx="4569">
                  <c:v>10-Dec-2015</c:v>
                </c:pt>
                <c:pt idx="4570">
                  <c:v>11-Dec-2015</c:v>
                </c:pt>
                <c:pt idx="4571">
                  <c:v>14-Dec-2015</c:v>
                </c:pt>
                <c:pt idx="4572">
                  <c:v>15-Dec-2015</c:v>
                </c:pt>
                <c:pt idx="4573">
                  <c:v>16-Dec-2015</c:v>
                </c:pt>
                <c:pt idx="4574">
                  <c:v>17-Dec-2015</c:v>
                </c:pt>
                <c:pt idx="4575">
                  <c:v>18-Dec-2015</c:v>
                </c:pt>
                <c:pt idx="4576">
                  <c:v>21-Dec-2015</c:v>
                </c:pt>
                <c:pt idx="4577">
                  <c:v>22-Dec-2015</c:v>
                </c:pt>
                <c:pt idx="4578">
                  <c:v>23-Dec-2015</c:v>
                </c:pt>
                <c:pt idx="4579">
                  <c:v>24-Dec-2015</c:v>
                </c:pt>
                <c:pt idx="4580">
                  <c:v>28-Dec-2015</c:v>
                </c:pt>
                <c:pt idx="4581">
                  <c:v>29-Dec-2015</c:v>
                </c:pt>
                <c:pt idx="4582">
                  <c:v>30-Dec-2015</c:v>
                </c:pt>
                <c:pt idx="4583">
                  <c:v>31-Dec-2015</c:v>
                </c:pt>
                <c:pt idx="4584">
                  <c:v>04-Jan-2016</c:v>
                </c:pt>
                <c:pt idx="4585">
                  <c:v>05-Jan-2016</c:v>
                </c:pt>
                <c:pt idx="4586">
                  <c:v>06-Jan-2016</c:v>
                </c:pt>
                <c:pt idx="4587">
                  <c:v>07-Jan-2016</c:v>
                </c:pt>
                <c:pt idx="4588">
                  <c:v>08-Jan-2016</c:v>
                </c:pt>
                <c:pt idx="4589">
                  <c:v>11-Jan-2016</c:v>
                </c:pt>
                <c:pt idx="4590">
                  <c:v>12-Jan-2016</c:v>
                </c:pt>
                <c:pt idx="4591">
                  <c:v>13-Jan-2016</c:v>
                </c:pt>
                <c:pt idx="4592">
                  <c:v>14-Jan-2016</c:v>
                </c:pt>
                <c:pt idx="4593">
                  <c:v>15-Jan-2016</c:v>
                </c:pt>
                <c:pt idx="4594">
                  <c:v>19-Jan-2016</c:v>
                </c:pt>
                <c:pt idx="4595">
                  <c:v>20-Jan-2016</c:v>
                </c:pt>
                <c:pt idx="4596">
                  <c:v>21-Jan-2016</c:v>
                </c:pt>
                <c:pt idx="4597">
                  <c:v>22-Jan-2016</c:v>
                </c:pt>
                <c:pt idx="4598">
                  <c:v>25-Jan-2016</c:v>
                </c:pt>
                <c:pt idx="4599">
                  <c:v>26-Jan-2016</c:v>
                </c:pt>
                <c:pt idx="4600">
                  <c:v>27-Jan-2016</c:v>
                </c:pt>
                <c:pt idx="4601">
                  <c:v>28-Jan-2016</c:v>
                </c:pt>
                <c:pt idx="4602">
                  <c:v>29-Jan-2016</c:v>
                </c:pt>
                <c:pt idx="4603">
                  <c:v>01-Feb-2016</c:v>
                </c:pt>
                <c:pt idx="4604">
                  <c:v>02-Feb-2016</c:v>
                </c:pt>
                <c:pt idx="4605">
                  <c:v>03-Feb-2016</c:v>
                </c:pt>
                <c:pt idx="4606">
                  <c:v>04-Feb-2016</c:v>
                </c:pt>
                <c:pt idx="4607">
                  <c:v>05-Feb-2016</c:v>
                </c:pt>
                <c:pt idx="4608">
                  <c:v>08-Feb-2016</c:v>
                </c:pt>
                <c:pt idx="4609">
                  <c:v>09-Feb-2016</c:v>
                </c:pt>
                <c:pt idx="4610">
                  <c:v>10-Feb-2016</c:v>
                </c:pt>
                <c:pt idx="4611">
                  <c:v>11-Feb-2016</c:v>
                </c:pt>
                <c:pt idx="4612">
                  <c:v>12-Feb-2016</c:v>
                </c:pt>
                <c:pt idx="4613">
                  <c:v>16-Feb-2016</c:v>
                </c:pt>
                <c:pt idx="4614">
                  <c:v>17-Feb-2016</c:v>
                </c:pt>
                <c:pt idx="4615">
                  <c:v>18-Feb-2016</c:v>
                </c:pt>
                <c:pt idx="4616">
                  <c:v>19-Feb-2016</c:v>
                </c:pt>
                <c:pt idx="4617">
                  <c:v>22-Feb-2016</c:v>
                </c:pt>
                <c:pt idx="4618">
                  <c:v>23-Feb-2016</c:v>
                </c:pt>
                <c:pt idx="4619">
                  <c:v>24-Feb-2016</c:v>
                </c:pt>
                <c:pt idx="4620">
                  <c:v>25-Feb-2016</c:v>
                </c:pt>
                <c:pt idx="4621">
                  <c:v>26-Feb-2016</c:v>
                </c:pt>
                <c:pt idx="4622">
                  <c:v>29-Feb-2016</c:v>
                </c:pt>
                <c:pt idx="4623">
                  <c:v>01-Mar-2016</c:v>
                </c:pt>
                <c:pt idx="4624">
                  <c:v>02-Mar-2016</c:v>
                </c:pt>
                <c:pt idx="4625">
                  <c:v>03-Mar-2016</c:v>
                </c:pt>
                <c:pt idx="4626">
                  <c:v>04-Mar-2016</c:v>
                </c:pt>
                <c:pt idx="4627">
                  <c:v>07-Mar-2016</c:v>
                </c:pt>
                <c:pt idx="4628">
                  <c:v>08-Mar-2016</c:v>
                </c:pt>
                <c:pt idx="4629">
                  <c:v>09-Mar-2016</c:v>
                </c:pt>
                <c:pt idx="4630">
                  <c:v>10-Mar-2016</c:v>
                </c:pt>
                <c:pt idx="4631">
                  <c:v>11-Mar-2016</c:v>
                </c:pt>
                <c:pt idx="4632">
                  <c:v>14-Mar-2016</c:v>
                </c:pt>
                <c:pt idx="4633">
                  <c:v>15-Mar-2016</c:v>
                </c:pt>
                <c:pt idx="4634">
                  <c:v>16-Mar-2016</c:v>
                </c:pt>
                <c:pt idx="4635">
                  <c:v>17-Mar-2016</c:v>
                </c:pt>
                <c:pt idx="4636">
                  <c:v>18-Mar-2016</c:v>
                </c:pt>
                <c:pt idx="4637">
                  <c:v>21-Mar-2016</c:v>
                </c:pt>
                <c:pt idx="4638">
                  <c:v>22-Mar-2016</c:v>
                </c:pt>
                <c:pt idx="4639">
                  <c:v>23-Mar-2016</c:v>
                </c:pt>
                <c:pt idx="4640">
                  <c:v>24-Mar-2016</c:v>
                </c:pt>
                <c:pt idx="4641">
                  <c:v>28-Mar-2016</c:v>
                </c:pt>
                <c:pt idx="4642">
                  <c:v>29-Mar-2016</c:v>
                </c:pt>
                <c:pt idx="4643">
                  <c:v>30-Mar-2016</c:v>
                </c:pt>
                <c:pt idx="4644">
                  <c:v>31-Mar-2016</c:v>
                </c:pt>
                <c:pt idx="4645">
                  <c:v>01-Apr-2016</c:v>
                </c:pt>
                <c:pt idx="4646">
                  <c:v>04-Apr-2016</c:v>
                </c:pt>
                <c:pt idx="4647">
                  <c:v>05-Apr-2016</c:v>
                </c:pt>
                <c:pt idx="4648">
                  <c:v>06-Apr-2016</c:v>
                </c:pt>
                <c:pt idx="4649">
                  <c:v>07-Apr-2016</c:v>
                </c:pt>
                <c:pt idx="4650">
                  <c:v>08-Apr-2016</c:v>
                </c:pt>
                <c:pt idx="4651">
                  <c:v>11-Apr-2016</c:v>
                </c:pt>
                <c:pt idx="4652">
                  <c:v>12-Apr-2016</c:v>
                </c:pt>
                <c:pt idx="4653">
                  <c:v>13-Apr-2016</c:v>
                </c:pt>
                <c:pt idx="4654">
                  <c:v>14-Apr-2016</c:v>
                </c:pt>
                <c:pt idx="4655">
                  <c:v>15-Apr-2016</c:v>
                </c:pt>
                <c:pt idx="4656">
                  <c:v>18-Apr-2016</c:v>
                </c:pt>
                <c:pt idx="4657">
                  <c:v>19-Apr-2016</c:v>
                </c:pt>
                <c:pt idx="4658">
                  <c:v>20-Apr-2016</c:v>
                </c:pt>
                <c:pt idx="4659">
                  <c:v>21-Apr-2016</c:v>
                </c:pt>
                <c:pt idx="4660">
                  <c:v>22-Apr-2016</c:v>
                </c:pt>
                <c:pt idx="4661">
                  <c:v>25-Apr-2016</c:v>
                </c:pt>
                <c:pt idx="4662">
                  <c:v>26-Apr-2016</c:v>
                </c:pt>
                <c:pt idx="4663">
                  <c:v>27-Apr-2016</c:v>
                </c:pt>
                <c:pt idx="4664">
                  <c:v>28-Apr-2016</c:v>
                </c:pt>
                <c:pt idx="4665">
                  <c:v>29-Apr-2016</c:v>
                </c:pt>
                <c:pt idx="4666">
                  <c:v>02-May-2016</c:v>
                </c:pt>
                <c:pt idx="4667">
                  <c:v>03-May-2016</c:v>
                </c:pt>
                <c:pt idx="4668">
                  <c:v>04-May-2016</c:v>
                </c:pt>
                <c:pt idx="4669">
                  <c:v>05-May-2016</c:v>
                </c:pt>
                <c:pt idx="4670">
                  <c:v>06-May-2016</c:v>
                </c:pt>
                <c:pt idx="4671">
                  <c:v>09-May-2016</c:v>
                </c:pt>
                <c:pt idx="4672">
                  <c:v>10-May-2016</c:v>
                </c:pt>
                <c:pt idx="4673">
                  <c:v>11-May-2016</c:v>
                </c:pt>
                <c:pt idx="4674">
                  <c:v>12-May-2016</c:v>
                </c:pt>
                <c:pt idx="4675">
                  <c:v>13-May-2016</c:v>
                </c:pt>
                <c:pt idx="4676">
                  <c:v>16-May-2016</c:v>
                </c:pt>
                <c:pt idx="4677">
                  <c:v>17-May-2016</c:v>
                </c:pt>
                <c:pt idx="4678">
                  <c:v>18-May-2016</c:v>
                </c:pt>
                <c:pt idx="4679">
                  <c:v>19-May-2016</c:v>
                </c:pt>
                <c:pt idx="4680">
                  <c:v>20-May-2016</c:v>
                </c:pt>
                <c:pt idx="4681">
                  <c:v>23-May-2016</c:v>
                </c:pt>
                <c:pt idx="4682">
                  <c:v>24-May-2016</c:v>
                </c:pt>
                <c:pt idx="4683">
                  <c:v>25-May-2016</c:v>
                </c:pt>
                <c:pt idx="4684">
                  <c:v>26-May-2016</c:v>
                </c:pt>
                <c:pt idx="4685">
                  <c:v>27-May-2016</c:v>
                </c:pt>
                <c:pt idx="4686">
                  <c:v>31-May-2016</c:v>
                </c:pt>
                <c:pt idx="4687">
                  <c:v>01-Jun-2016</c:v>
                </c:pt>
                <c:pt idx="4688">
                  <c:v>02-Jun-2016</c:v>
                </c:pt>
                <c:pt idx="4689">
                  <c:v>03-Jun-2016</c:v>
                </c:pt>
                <c:pt idx="4690">
                  <c:v>06-Jun-2016</c:v>
                </c:pt>
                <c:pt idx="4691">
                  <c:v>07-Jun-2016</c:v>
                </c:pt>
                <c:pt idx="4692">
                  <c:v>08-Jun-2016</c:v>
                </c:pt>
                <c:pt idx="4693">
                  <c:v>09-Jun-2016</c:v>
                </c:pt>
                <c:pt idx="4694">
                  <c:v>10-Jun-2016</c:v>
                </c:pt>
                <c:pt idx="4695">
                  <c:v>13-Jun-2016</c:v>
                </c:pt>
                <c:pt idx="4696">
                  <c:v>14-Jun-2016</c:v>
                </c:pt>
                <c:pt idx="4697">
                  <c:v>15-Jun-2016</c:v>
                </c:pt>
                <c:pt idx="4698">
                  <c:v>16-Jun-2016</c:v>
                </c:pt>
                <c:pt idx="4699">
                  <c:v>17-Jun-2016</c:v>
                </c:pt>
                <c:pt idx="4700">
                  <c:v>20-Jun-2016</c:v>
                </c:pt>
                <c:pt idx="4701">
                  <c:v>21-Jun-2016</c:v>
                </c:pt>
                <c:pt idx="4702">
                  <c:v>22-Jun-2016</c:v>
                </c:pt>
                <c:pt idx="4703">
                  <c:v>23-Jun-2016</c:v>
                </c:pt>
                <c:pt idx="4704">
                  <c:v>24-Jun-2016</c:v>
                </c:pt>
                <c:pt idx="4705">
                  <c:v>27-Jun-2016</c:v>
                </c:pt>
                <c:pt idx="4706">
                  <c:v>28-Jun-2016</c:v>
                </c:pt>
                <c:pt idx="4707">
                  <c:v>29-Jun-2016</c:v>
                </c:pt>
                <c:pt idx="4708">
                  <c:v>30-Jun-2016</c:v>
                </c:pt>
                <c:pt idx="4709">
                  <c:v>01-Jul-2016</c:v>
                </c:pt>
                <c:pt idx="4710">
                  <c:v>05-Jul-2016</c:v>
                </c:pt>
                <c:pt idx="4711">
                  <c:v>06-Jul-2016</c:v>
                </c:pt>
                <c:pt idx="4712">
                  <c:v>07-Jul-2016</c:v>
                </c:pt>
                <c:pt idx="4713">
                  <c:v>08-Jul-2016</c:v>
                </c:pt>
                <c:pt idx="4714">
                  <c:v>11-Jul-2016</c:v>
                </c:pt>
                <c:pt idx="4715">
                  <c:v>12-Jul-2016</c:v>
                </c:pt>
                <c:pt idx="4716">
                  <c:v>13-Jul-2016</c:v>
                </c:pt>
                <c:pt idx="4717">
                  <c:v>14-Jul-2016</c:v>
                </c:pt>
                <c:pt idx="4718">
                  <c:v>15-Jul-2016</c:v>
                </c:pt>
                <c:pt idx="4719">
                  <c:v>18-Jul-2016</c:v>
                </c:pt>
                <c:pt idx="4720">
                  <c:v>19-Jul-2016</c:v>
                </c:pt>
                <c:pt idx="4721">
                  <c:v>20-Jul-2016</c:v>
                </c:pt>
                <c:pt idx="4722">
                  <c:v>21-Jul-2016</c:v>
                </c:pt>
                <c:pt idx="4723">
                  <c:v>22-Jul-2016</c:v>
                </c:pt>
                <c:pt idx="4724">
                  <c:v>25-Jul-2016</c:v>
                </c:pt>
                <c:pt idx="4725">
                  <c:v>26-Jul-2016</c:v>
                </c:pt>
                <c:pt idx="4726">
                  <c:v>27-Jul-2016</c:v>
                </c:pt>
                <c:pt idx="4727">
                  <c:v>28-Jul-2016</c:v>
                </c:pt>
                <c:pt idx="4728">
                  <c:v>29-Jul-2016</c:v>
                </c:pt>
                <c:pt idx="4729">
                  <c:v>01-Aug-2016</c:v>
                </c:pt>
                <c:pt idx="4730">
                  <c:v>02-Aug-2016</c:v>
                </c:pt>
                <c:pt idx="4731">
                  <c:v>03-Aug-2016</c:v>
                </c:pt>
                <c:pt idx="4732">
                  <c:v>04-Aug-2016</c:v>
                </c:pt>
                <c:pt idx="4733">
                  <c:v>05-Aug-2016</c:v>
                </c:pt>
                <c:pt idx="4734">
                  <c:v>08-Aug-2016</c:v>
                </c:pt>
                <c:pt idx="4735">
                  <c:v>09-Aug-2016</c:v>
                </c:pt>
                <c:pt idx="4736">
                  <c:v>10-Aug-2016</c:v>
                </c:pt>
                <c:pt idx="4737">
                  <c:v>11-Aug-2016</c:v>
                </c:pt>
                <c:pt idx="4738">
                  <c:v>12-Aug-2016</c:v>
                </c:pt>
                <c:pt idx="4739">
                  <c:v>15-Aug-2016</c:v>
                </c:pt>
                <c:pt idx="4740">
                  <c:v>16-Aug-2016</c:v>
                </c:pt>
                <c:pt idx="4741">
                  <c:v>17-Aug-2016</c:v>
                </c:pt>
                <c:pt idx="4742">
                  <c:v>18-Aug-2016</c:v>
                </c:pt>
                <c:pt idx="4743">
                  <c:v>19-Aug-2016</c:v>
                </c:pt>
                <c:pt idx="4744">
                  <c:v>22-Aug-2016</c:v>
                </c:pt>
                <c:pt idx="4745">
                  <c:v>23-Aug-2016</c:v>
                </c:pt>
                <c:pt idx="4746">
                  <c:v>24-Aug-2016</c:v>
                </c:pt>
                <c:pt idx="4747">
                  <c:v>25-Aug-2016</c:v>
                </c:pt>
                <c:pt idx="4748">
                  <c:v>26-Aug-2016</c:v>
                </c:pt>
                <c:pt idx="4749">
                  <c:v>29-Aug-2016</c:v>
                </c:pt>
                <c:pt idx="4750">
                  <c:v>30-Aug-2016</c:v>
                </c:pt>
                <c:pt idx="4751">
                  <c:v>31-Aug-2016</c:v>
                </c:pt>
                <c:pt idx="4752">
                  <c:v>01-Sep-2016</c:v>
                </c:pt>
                <c:pt idx="4753">
                  <c:v>02-Sep-2016</c:v>
                </c:pt>
                <c:pt idx="4754">
                  <c:v>06-Sep-2016</c:v>
                </c:pt>
                <c:pt idx="4755">
                  <c:v>07-Sep-2016</c:v>
                </c:pt>
                <c:pt idx="4756">
                  <c:v>08-Sep-2016</c:v>
                </c:pt>
                <c:pt idx="4757">
                  <c:v>09-Sep-2016</c:v>
                </c:pt>
                <c:pt idx="4758">
                  <c:v>12-Sep-2016</c:v>
                </c:pt>
                <c:pt idx="4759">
                  <c:v>13-Sep-2016</c:v>
                </c:pt>
                <c:pt idx="4760">
                  <c:v>14-Sep-2016</c:v>
                </c:pt>
                <c:pt idx="4761">
                  <c:v>15-Sep-2016</c:v>
                </c:pt>
                <c:pt idx="4762">
                  <c:v>16-Sep-2016</c:v>
                </c:pt>
                <c:pt idx="4763">
                  <c:v>19-Sep-2016</c:v>
                </c:pt>
                <c:pt idx="4764">
                  <c:v>20-Sep-2016</c:v>
                </c:pt>
                <c:pt idx="4765">
                  <c:v>21-Sep-2016</c:v>
                </c:pt>
                <c:pt idx="4766">
                  <c:v>22-Sep-2016</c:v>
                </c:pt>
                <c:pt idx="4767">
                  <c:v>23-Sep-2016</c:v>
                </c:pt>
                <c:pt idx="4768">
                  <c:v>26-Sep-2016</c:v>
                </c:pt>
                <c:pt idx="4769">
                  <c:v>27-Sep-2016</c:v>
                </c:pt>
                <c:pt idx="4770">
                  <c:v>28-Sep-2016</c:v>
                </c:pt>
                <c:pt idx="4771">
                  <c:v>29-Sep-2016</c:v>
                </c:pt>
                <c:pt idx="4772">
                  <c:v>30-Sep-2016</c:v>
                </c:pt>
                <c:pt idx="4773">
                  <c:v>03-Oct-2016</c:v>
                </c:pt>
                <c:pt idx="4774">
                  <c:v>04-Oct-2016</c:v>
                </c:pt>
                <c:pt idx="4775">
                  <c:v>05-Oct-2016</c:v>
                </c:pt>
                <c:pt idx="4776">
                  <c:v>06-Oct-2016</c:v>
                </c:pt>
                <c:pt idx="4777">
                  <c:v>07-Oct-2016</c:v>
                </c:pt>
                <c:pt idx="4778">
                  <c:v>10-Oct-2016</c:v>
                </c:pt>
                <c:pt idx="4779">
                  <c:v>11-Oct-2016</c:v>
                </c:pt>
                <c:pt idx="4780">
                  <c:v>12-Oct-2016</c:v>
                </c:pt>
                <c:pt idx="4781">
                  <c:v>13-Oct-2016</c:v>
                </c:pt>
                <c:pt idx="4782">
                  <c:v>14-Oct-2016</c:v>
                </c:pt>
                <c:pt idx="4783">
                  <c:v>17-Oct-2016</c:v>
                </c:pt>
                <c:pt idx="4784">
                  <c:v>18-Oct-2016</c:v>
                </c:pt>
                <c:pt idx="4785">
                  <c:v>19-Oct-2016</c:v>
                </c:pt>
                <c:pt idx="4786">
                  <c:v>20-Oct-2016</c:v>
                </c:pt>
                <c:pt idx="4787">
                  <c:v>21-Oct-2016</c:v>
                </c:pt>
                <c:pt idx="4788">
                  <c:v>24-Oct-2016</c:v>
                </c:pt>
                <c:pt idx="4789">
                  <c:v>25-Oct-2016</c:v>
                </c:pt>
                <c:pt idx="4790">
                  <c:v>26-Oct-2016</c:v>
                </c:pt>
                <c:pt idx="4791">
                  <c:v>27-Oct-2016</c:v>
                </c:pt>
                <c:pt idx="4792">
                  <c:v>28-Oct-2016</c:v>
                </c:pt>
                <c:pt idx="4793">
                  <c:v>31-Oct-2016</c:v>
                </c:pt>
                <c:pt idx="4794">
                  <c:v>01-Nov-2016</c:v>
                </c:pt>
                <c:pt idx="4795">
                  <c:v>02-Nov-2016</c:v>
                </c:pt>
                <c:pt idx="4796">
                  <c:v>03-Nov-2016</c:v>
                </c:pt>
                <c:pt idx="4797">
                  <c:v>04-Nov-2016</c:v>
                </c:pt>
                <c:pt idx="4798">
                  <c:v>07-Nov-2016</c:v>
                </c:pt>
                <c:pt idx="4799">
                  <c:v>08-Nov-2016</c:v>
                </c:pt>
                <c:pt idx="4800">
                  <c:v>09-Nov-2016</c:v>
                </c:pt>
                <c:pt idx="4801">
                  <c:v>10-Nov-2016</c:v>
                </c:pt>
                <c:pt idx="4802">
                  <c:v>11-Nov-2016</c:v>
                </c:pt>
                <c:pt idx="4803">
                  <c:v>14-Nov-2016</c:v>
                </c:pt>
                <c:pt idx="4804">
                  <c:v>15-Nov-2016</c:v>
                </c:pt>
                <c:pt idx="4805">
                  <c:v>16-Nov-2016</c:v>
                </c:pt>
                <c:pt idx="4806">
                  <c:v>17-Nov-2016</c:v>
                </c:pt>
                <c:pt idx="4807">
                  <c:v>18-Nov-2016</c:v>
                </c:pt>
                <c:pt idx="4808">
                  <c:v>21-Nov-2016</c:v>
                </c:pt>
                <c:pt idx="4809">
                  <c:v>22-Nov-2016</c:v>
                </c:pt>
                <c:pt idx="4810">
                  <c:v>23-Nov-2016</c:v>
                </c:pt>
                <c:pt idx="4811">
                  <c:v>25-Nov-2016</c:v>
                </c:pt>
                <c:pt idx="4812">
                  <c:v>28-Nov-2016</c:v>
                </c:pt>
                <c:pt idx="4813">
                  <c:v>29-Nov-2016</c:v>
                </c:pt>
                <c:pt idx="4814">
                  <c:v>30-Nov-2016</c:v>
                </c:pt>
                <c:pt idx="4815">
                  <c:v>01-Dec-2016</c:v>
                </c:pt>
                <c:pt idx="4816">
                  <c:v>02-Dec-2016</c:v>
                </c:pt>
                <c:pt idx="4817">
                  <c:v>05-Dec-2016</c:v>
                </c:pt>
                <c:pt idx="4818">
                  <c:v>06-Dec-2016</c:v>
                </c:pt>
                <c:pt idx="4819">
                  <c:v>07-Dec-2016</c:v>
                </c:pt>
                <c:pt idx="4820">
                  <c:v>08-Dec-2016</c:v>
                </c:pt>
                <c:pt idx="4821">
                  <c:v>09-Dec-2016</c:v>
                </c:pt>
                <c:pt idx="4822">
                  <c:v>12-Dec-2016</c:v>
                </c:pt>
                <c:pt idx="4823">
                  <c:v>13-Dec-2016</c:v>
                </c:pt>
                <c:pt idx="4824">
                  <c:v>14-Dec-2016</c:v>
                </c:pt>
                <c:pt idx="4825">
                  <c:v>15-Dec-2016</c:v>
                </c:pt>
                <c:pt idx="4826">
                  <c:v>16-Dec-2016</c:v>
                </c:pt>
                <c:pt idx="4827">
                  <c:v>19-Dec-2016</c:v>
                </c:pt>
                <c:pt idx="4828">
                  <c:v>20-Dec-2016</c:v>
                </c:pt>
                <c:pt idx="4829">
                  <c:v>21-Dec-2016</c:v>
                </c:pt>
                <c:pt idx="4830">
                  <c:v>22-Dec-2016</c:v>
                </c:pt>
                <c:pt idx="4831">
                  <c:v>23-Dec-2016</c:v>
                </c:pt>
                <c:pt idx="4832">
                  <c:v>27-Dec-2016</c:v>
                </c:pt>
                <c:pt idx="4833">
                  <c:v>28-Dec-2016</c:v>
                </c:pt>
                <c:pt idx="4834">
                  <c:v>29-Dec-2016</c:v>
                </c:pt>
                <c:pt idx="4835">
                  <c:v>30-Dec-2016</c:v>
                </c:pt>
                <c:pt idx="4836">
                  <c:v>03-Jan-2017</c:v>
                </c:pt>
                <c:pt idx="4837">
                  <c:v>04-Jan-2017</c:v>
                </c:pt>
                <c:pt idx="4838">
                  <c:v>05-Jan-2017</c:v>
                </c:pt>
                <c:pt idx="4839">
                  <c:v>06-Jan-2017</c:v>
                </c:pt>
                <c:pt idx="4840">
                  <c:v>09-Jan-2017</c:v>
                </c:pt>
                <c:pt idx="4841">
                  <c:v>10-Jan-2017</c:v>
                </c:pt>
                <c:pt idx="4842">
                  <c:v>11-Jan-2017</c:v>
                </c:pt>
                <c:pt idx="4843">
                  <c:v>12-Jan-2017</c:v>
                </c:pt>
                <c:pt idx="4844">
                  <c:v>13-Jan-2017</c:v>
                </c:pt>
                <c:pt idx="4845">
                  <c:v>17-Jan-2017</c:v>
                </c:pt>
                <c:pt idx="4846">
                  <c:v>18-Jan-2017</c:v>
                </c:pt>
                <c:pt idx="4847">
                  <c:v>19-Jan-2017</c:v>
                </c:pt>
                <c:pt idx="4848">
                  <c:v>20-Jan-2017</c:v>
                </c:pt>
                <c:pt idx="4849">
                  <c:v>23-Jan-2017</c:v>
                </c:pt>
                <c:pt idx="4850">
                  <c:v>24-Jan-2017</c:v>
                </c:pt>
                <c:pt idx="4851">
                  <c:v>25-Jan-2017</c:v>
                </c:pt>
                <c:pt idx="4852">
                  <c:v>26-Jan-2017</c:v>
                </c:pt>
                <c:pt idx="4853">
                  <c:v>27-Jan-2017</c:v>
                </c:pt>
                <c:pt idx="4854">
                  <c:v>30-Jan-2017</c:v>
                </c:pt>
                <c:pt idx="4855">
                  <c:v>31-Jan-2017</c:v>
                </c:pt>
                <c:pt idx="4856">
                  <c:v>01-Feb-2017</c:v>
                </c:pt>
                <c:pt idx="4857">
                  <c:v>02-Feb-2017</c:v>
                </c:pt>
                <c:pt idx="4858">
                  <c:v>03-Feb-2017</c:v>
                </c:pt>
                <c:pt idx="4859">
                  <c:v>06-Feb-2017</c:v>
                </c:pt>
                <c:pt idx="4860">
                  <c:v>07-Feb-2017</c:v>
                </c:pt>
                <c:pt idx="4861">
                  <c:v>08-Feb-2017</c:v>
                </c:pt>
                <c:pt idx="4862">
                  <c:v>09-Feb-2017</c:v>
                </c:pt>
                <c:pt idx="4863">
                  <c:v>10-Feb-2017</c:v>
                </c:pt>
                <c:pt idx="4864">
                  <c:v>13-Feb-2017</c:v>
                </c:pt>
                <c:pt idx="4865">
                  <c:v>14-Feb-2017</c:v>
                </c:pt>
                <c:pt idx="4866">
                  <c:v>15-Feb-2017</c:v>
                </c:pt>
                <c:pt idx="4867">
                  <c:v>16-Feb-2017</c:v>
                </c:pt>
                <c:pt idx="4868">
                  <c:v>17-Feb-2017</c:v>
                </c:pt>
                <c:pt idx="4869">
                  <c:v>21-Feb-2017</c:v>
                </c:pt>
                <c:pt idx="4870">
                  <c:v>22-Feb-2017</c:v>
                </c:pt>
                <c:pt idx="4871">
                  <c:v>23-Feb-2017</c:v>
                </c:pt>
                <c:pt idx="4872">
                  <c:v>24-Feb-2017</c:v>
                </c:pt>
                <c:pt idx="4873">
                  <c:v>27-Feb-2017</c:v>
                </c:pt>
                <c:pt idx="4874">
                  <c:v>28-Feb-2017</c:v>
                </c:pt>
                <c:pt idx="4875">
                  <c:v>01-Mar-2017</c:v>
                </c:pt>
                <c:pt idx="4876">
                  <c:v>02-Mar-2017</c:v>
                </c:pt>
                <c:pt idx="4877">
                  <c:v>03-Mar-2017</c:v>
                </c:pt>
                <c:pt idx="4878">
                  <c:v>06-Mar-2017</c:v>
                </c:pt>
                <c:pt idx="4879">
                  <c:v>07-Mar-2017</c:v>
                </c:pt>
                <c:pt idx="4880">
                  <c:v>08-Mar-2017</c:v>
                </c:pt>
                <c:pt idx="4881">
                  <c:v>09-Mar-2017</c:v>
                </c:pt>
                <c:pt idx="4882">
                  <c:v>10-Mar-2017</c:v>
                </c:pt>
                <c:pt idx="4883">
                  <c:v>13-Mar-2017</c:v>
                </c:pt>
                <c:pt idx="4884">
                  <c:v>14-Mar-2017</c:v>
                </c:pt>
                <c:pt idx="4885">
                  <c:v>15-Mar-2017</c:v>
                </c:pt>
                <c:pt idx="4886">
                  <c:v>16-Mar-2017</c:v>
                </c:pt>
                <c:pt idx="4887">
                  <c:v>17-Mar-2017</c:v>
                </c:pt>
                <c:pt idx="4888">
                  <c:v>20-Mar-2017</c:v>
                </c:pt>
                <c:pt idx="4889">
                  <c:v>21-Mar-2017</c:v>
                </c:pt>
                <c:pt idx="4890">
                  <c:v>22-Mar-2017</c:v>
                </c:pt>
                <c:pt idx="4891">
                  <c:v>23-Mar-2017</c:v>
                </c:pt>
                <c:pt idx="4892">
                  <c:v>24-Mar-2017</c:v>
                </c:pt>
                <c:pt idx="4893">
                  <c:v>27-Mar-2017</c:v>
                </c:pt>
                <c:pt idx="4894">
                  <c:v>28-Mar-2017</c:v>
                </c:pt>
                <c:pt idx="4895">
                  <c:v>29-Mar-2017</c:v>
                </c:pt>
                <c:pt idx="4896">
                  <c:v>30-Mar-2017</c:v>
                </c:pt>
                <c:pt idx="4897">
                  <c:v>31-Mar-2017</c:v>
                </c:pt>
                <c:pt idx="4898">
                  <c:v>03-Apr-2017</c:v>
                </c:pt>
                <c:pt idx="4899">
                  <c:v>04-Apr-2017</c:v>
                </c:pt>
                <c:pt idx="4900">
                  <c:v>05-Apr-2017</c:v>
                </c:pt>
                <c:pt idx="4901">
                  <c:v>06-Apr-2017</c:v>
                </c:pt>
                <c:pt idx="4902">
                  <c:v>07-Apr-2017</c:v>
                </c:pt>
                <c:pt idx="4903">
                  <c:v>10-Apr-2017</c:v>
                </c:pt>
                <c:pt idx="4904">
                  <c:v>11-Apr-2017</c:v>
                </c:pt>
                <c:pt idx="4905">
                  <c:v>12-Apr-2017</c:v>
                </c:pt>
                <c:pt idx="4906">
                  <c:v>13-Apr-2017</c:v>
                </c:pt>
                <c:pt idx="4907">
                  <c:v>17-Apr-2017</c:v>
                </c:pt>
                <c:pt idx="4908">
                  <c:v>18-Apr-2017</c:v>
                </c:pt>
                <c:pt idx="4909">
                  <c:v>19-Apr-2017</c:v>
                </c:pt>
                <c:pt idx="4910">
                  <c:v>20-Apr-2017</c:v>
                </c:pt>
                <c:pt idx="4911">
                  <c:v>21-Apr-2017</c:v>
                </c:pt>
                <c:pt idx="4912">
                  <c:v>24-Apr-2017</c:v>
                </c:pt>
                <c:pt idx="4913">
                  <c:v>25-Apr-2017</c:v>
                </c:pt>
                <c:pt idx="4914">
                  <c:v>26-Apr-2017</c:v>
                </c:pt>
                <c:pt idx="4915">
                  <c:v>27-Apr-2017</c:v>
                </c:pt>
                <c:pt idx="4916">
                  <c:v>28-Apr-2017</c:v>
                </c:pt>
                <c:pt idx="4917">
                  <c:v>01-May-2017</c:v>
                </c:pt>
                <c:pt idx="4918">
                  <c:v>02-May-2017</c:v>
                </c:pt>
                <c:pt idx="4919">
                  <c:v>03-May-2017</c:v>
                </c:pt>
                <c:pt idx="4920">
                  <c:v>04-May-2017</c:v>
                </c:pt>
                <c:pt idx="4921">
                  <c:v>05-May-2017</c:v>
                </c:pt>
                <c:pt idx="4922">
                  <c:v>08-May-2017</c:v>
                </c:pt>
                <c:pt idx="4923">
                  <c:v>09-May-2017</c:v>
                </c:pt>
                <c:pt idx="4924">
                  <c:v>10-May-2017</c:v>
                </c:pt>
                <c:pt idx="4925">
                  <c:v>11-May-2017</c:v>
                </c:pt>
                <c:pt idx="4926">
                  <c:v>12-May-2017</c:v>
                </c:pt>
                <c:pt idx="4927">
                  <c:v>15-May-2017</c:v>
                </c:pt>
                <c:pt idx="4928">
                  <c:v>16-May-2017</c:v>
                </c:pt>
                <c:pt idx="4929">
                  <c:v>17-May-2017</c:v>
                </c:pt>
                <c:pt idx="4930">
                  <c:v>18-May-2017</c:v>
                </c:pt>
                <c:pt idx="4931">
                  <c:v>19-May-2017</c:v>
                </c:pt>
                <c:pt idx="4932">
                  <c:v>22-May-2017</c:v>
                </c:pt>
                <c:pt idx="4933">
                  <c:v>23-May-2017</c:v>
                </c:pt>
                <c:pt idx="4934">
                  <c:v>24-May-2017</c:v>
                </c:pt>
                <c:pt idx="4935">
                  <c:v>25-May-2017</c:v>
                </c:pt>
                <c:pt idx="4936">
                  <c:v>26-May-2017</c:v>
                </c:pt>
                <c:pt idx="4937">
                  <c:v>30-May-2017</c:v>
                </c:pt>
                <c:pt idx="4938">
                  <c:v>31-May-2017</c:v>
                </c:pt>
                <c:pt idx="4939">
                  <c:v>01-Jun-2017</c:v>
                </c:pt>
                <c:pt idx="4940">
                  <c:v>02-Jun-2017</c:v>
                </c:pt>
                <c:pt idx="4941">
                  <c:v>05-Jun-2017</c:v>
                </c:pt>
                <c:pt idx="4942">
                  <c:v>06-Jun-2017</c:v>
                </c:pt>
                <c:pt idx="4943">
                  <c:v>07-Jun-2017</c:v>
                </c:pt>
                <c:pt idx="4944">
                  <c:v>08-Jun-2017</c:v>
                </c:pt>
                <c:pt idx="4945">
                  <c:v>09-Jun-2017</c:v>
                </c:pt>
                <c:pt idx="4946">
                  <c:v>12-Jun-2017</c:v>
                </c:pt>
                <c:pt idx="4947">
                  <c:v>13-Jun-2017</c:v>
                </c:pt>
                <c:pt idx="4948">
                  <c:v>14-Jun-2017</c:v>
                </c:pt>
                <c:pt idx="4949">
                  <c:v>15-Jun-2017</c:v>
                </c:pt>
                <c:pt idx="4950">
                  <c:v>16-Jun-2017</c:v>
                </c:pt>
                <c:pt idx="4951">
                  <c:v>19-Jun-2017</c:v>
                </c:pt>
                <c:pt idx="4952">
                  <c:v>20-Jun-2017</c:v>
                </c:pt>
                <c:pt idx="4953">
                  <c:v>21-Jun-2017</c:v>
                </c:pt>
                <c:pt idx="4954">
                  <c:v>22-Jun-2017</c:v>
                </c:pt>
                <c:pt idx="4955">
                  <c:v>23-Jun-2017</c:v>
                </c:pt>
                <c:pt idx="4956">
                  <c:v>26-Jun-2017</c:v>
                </c:pt>
                <c:pt idx="4957">
                  <c:v>27-Jun-2017</c:v>
                </c:pt>
                <c:pt idx="4958">
                  <c:v>28-Jun-2017</c:v>
                </c:pt>
                <c:pt idx="4959">
                  <c:v>29-Jun-2017</c:v>
                </c:pt>
                <c:pt idx="4960">
                  <c:v>30-Jun-2017</c:v>
                </c:pt>
                <c:pt idx="4961">
                  <c:v>03-Jul-2017</c:v>
                </c:pt>
                <c:pt idx="4962">
                  <c:v>05-Jul-2017</c:v>
                </c:pt>
                <c:pt idx="4963">
                  <c:v>06-Jul-2017</c:v>
                </c:pt>
                <c:pt idx="4964">
                  <c:v>07-Jul-2017</c:v>
                </c:pt>
                <c:pt idx="4965">
                  <c:v>10-Jul-2017</c:v>
                </c:pt>
                <c:pt idx="4966">
                  <c:v>11-Jul-2017</c:v>
                </c:pt>
                <c:pt idx="4967">
                  <c:v>12-Jul-2017</c:v>
                </c:pt>
                <c:pt idx="4968">
                  <c:v>13-Jul-2017</c:v>
                </c:pt>
                <c:pt idx="4969">
                  <c:v>14-Jul-2017</c:v>
                </c:pt>
                <c:pt idx="4970">
                  <c:v>17-Jul-2017</c:v>
                </c:pt>
                <c:pt idx="4971">
                  <c:v>18-Jul-2017</c:v>
                </c:pt>
                <c:pt idx="4972">
                  <c:v>19-Jul-2017</c:v>
                </c:pt>
                <c:pt idx="4973">
                  <c:v>20-Jul-2017</c:v>
                </c:pt>
                <c:pt idx="4974">
                  <c:v>21-Jul-2017</c:v>
                </c:pt>
                <c:pt idx="4975">
                  <c:v>24-Jul-2017</c:v>
                </c:pt>
                <c:pt idx="4976">
                  <c:v>25-Jul-2017</c:v>
                </c:pt>
                <c:pt idx="4977">
                  <c:v>26-Jul-2017</c:v>
                </c:pt>
                <c:pt idx="4978">
                  <c:v>27-Jul-2017</c:v>
                </c:pt>
                <c:pt idx="4979">
                  <c:v>28-Jul-2017</c:v>
                </c:pt>
                <c:pt idx="4980">
                  <c:v>31-Jul-2017</c:v>
                </c:pt>
                <c:pt idx="4981">
                  <c:v>01-Aug-2017</c:v>
                </c:pt>
                <c:pt idx="4982">
                  <c:v>02-Aug-2017</c:v>
                </c:pt>
                <c:pt idx="4983">
                  <c:v>03-Aug-2017</c:v>
                </c:pt>
                <c:pt idx="4984">
                  <c:v>04-Aug-2017</c:v>
                </c:pt>
                <c:pt idx="4985">
                  <c:v>07-Aug-2017</c:v>
                </c:pt>
                <c:pt idx="4986">
                  <c:v>08-Aug-2017</c:v>
                </c:pt>
                <c:pt idx="4987">
                  <c:v>09-Aug-2017</c:v>
                </c:pt>
                <c:pt idx="4988">
                  <c:v>10-Aug-2017</c:v>
                </c:pt>
                <c:pt idx="4989">
                  <c:v>11-Aug-2017</c:v>
                </c:pt>
                <c:pt idx="4990">
                  <c:v>14-Aug-2017</c:v>
                </c:pt>
                <c:pt idx="4991">
                  <c:v>15-Aug-2017</c:v>
                </c:pt>
                <c:pt idx="4992">
                  <c:v>16-Aug-2017</c:v>
                </c:pt>
                <c:pt idx="4993">
                  <c:v>17-Aug-2017</c:v>
                </c:pt>
                <c:pt idx="4994">
                  <c:v>18-Aug-2017</c:v>
                </c:pt>
                <c:pt idx="4995">
                  <c:v>21-Aug-2017</c:v>
                </c:pt>
                <c:pt idx="4996">
                  <c:v>22-Aug-2017</c:v>
                </c:pt>
                <c:pt idx="4997">
                  <c:v>23-Aug-2017</c:v>
                </c:pt>
                <c:pt idx="4998">
                  <c:v>24-Aug-2017</c:v>
                </c:pt>
                <c:pt idx="4999">
                  <c:v>25-Aug-2017</c:v>
                </c:pt>
                <c:pt idx="5000">
                  <c:v>28-Aug-2017</c:v>
                </c:pt>
                <c:pt idx="5001">
                  <c:v>29-Aug-2017</c:v>
                </c:pt>
                <c:pt idx="5002">
                  <c:v>30-Aug-2017</c:v>
                </c:pt>
                <c:pt idx="5003">
                  <c:v>31-Aug-2017</c:v>
                </c:pt>
                <c:pt idx="5004">
                  <c:v>01-Sep-2017</c:v>
                </c:pt>
                <c:pt idx="5005">
                  <c:v>05-Sep-2017</c:v>
                </c:pt>
                <c:pt idx="5006">
                  <c:v>06-Sep-2017</c:v>
                </c:pt>
                <c:pt idx="5007">
                  <c:v>07-Sep-2017</c:v>
                </c:pt>
                <c:pt idx="5008">
                  <c:v>08-Sep-2017</c:v>
                </c:pt>
                <c:pt idx="5009">
                  <c:v>11-Sep-2017</c:v>
                </c:pt>
                <c:pt idx="5010">
                  <c:v>12-Sep-2017</c:v>
                </c:pt>
                <c:pt idx="5011">
                  <c:v>13-Sep-2017</c:v>
                </c:pt>
                <c:pt idx="5012">
                  <c:v>14-Sep-2017</c:v>
                </c:pt>
                <c:pt idx="5013">
                  <c:v>15-Sep-2017</c:v>
                </c:pt>
                <c:pt idx="5014">
                  <c:v>18-Sep-2017</c:v>
                </c:pt>
                <c:pt idx="5015">
                  <c:v>19-Sep-2017</c:v>
                </c:pt>
                <c:pt idx="5016">
                  <c:v>20-Sep-2017</c:v>
                </c:pt>
                <c:pt idx="5017">
                  <c:v>21-Sep-2017</c:v>
                </c:pt>
                <c:pt idx="5018">
                  <c:v>22-Sep-2017</c:v>
                </c:pt>
                <c:pt idx="5019">
                  <c:v>25-Sep-2017</c:v>
                </c:pt>
                <c:pt idx="5020">
                  <c:v>26-Sep-2017</c:v>
                </c:pt>
                <c:pt idx="5021">
                  <c:v>27-Sep-2017</c:v>
                </c:pt>
                <c:pt idx="5022">
                  <c:v>28-Sep-2017</c:v>
                </c:pt>
                <c:pt idx="5023">
                  <c:v>29-Sep-2017</c:v>
                </c:pt>
                <c:pt idx="5024">
                  <c:v>02-Oct-2017</c:v>
                </c:pt>
                <c:pt idx="5025">
                  <c:v>03-Oct-2017</c:v>
                </c:pt>
                <c:pt idx="5026">
                  <c:v>04-Oct-2017</c:v>
                </c:pt>
                <c:pt idx="5027">
                  <c:v>05-Oct-2017</c:v>
                </c:pt>
                <c:pt idx="5028">
                  <c:v>06-Oct-2017</c:v>
                </c:pt>
                <c:pt idx="5029">
                  <c:v>09-Oct-2017</c:v>
                </c:pt>
                <c:pt idx="5030">
                  <c:v>10-Oct-2017</c:v>
                </c:pt>
                <c:pt idx="5031">
                  <c:v>11-Oct-2017</c:v>
                </c:pt>
                <c:pt idx="5032">
                  <c:v>12-Oct-2017</c:v>
                </c:pt>
                <c:pt idx="5033">
                  <c:v>13-Oct-2017</c:v>
                </c:pt>
                <c:pt idx="5034">
                  <c:v>16-Oct-2017</c:v>
                </c:pt>
                <c:pt idx="5035">
                  <c:v>17-Oct-2017</c:v>
                </c:pt>
                <c:pt idx="5036">
                  <c:v>18-Oct-2017</c:v>
                </c:pt>
                <c:pt idx="5037">
                  <c:v>19-Oct-2017</c:v>
                </c:pt>
                <c:pt idx="5038">
                  <c:v>20-Oct-2017</c:v>
                </c:pt>
                <c:pt idx="5039">
                  <c:v>23-Oct-2017</c:v>
                </c:pt>
                <c:pt idx="5040">
                  <c:v>24-Oct-2017</c:v>
                </c:pt>
                <c:pt idx="5041">
                  <c:v>25-Oct-2017</c:v>
                </c:pt>
                <c:pt idx="5042">
                  <c:v>26-Oct-2017</c:v>
                </c:pt>
                <c:pt idx="5043">
                  <c:v>27-Oct-2017</c:v>
                </c:pt>
                <c:pt idx="5044">
                  <c:v>30-Oct-2017</c:v>
                </c:pt>
                <c:pt idx="5045">
                  <c:v>31-Oct-2017</c:v>
                </c:pt>
                <c:pt idx="5046">
                  <c:v>01-Nov-2017</c:v>
                </c:pt>
                <c:pt idx="5047">
                  <c:v>02-Nov-2017</c:v>
                </c:pt>
                <c:pt idx="5048">
                  <c:v>03-Nov-2017</c:v>
                </c:pt>
                <c:pt idx="5049">
                  <c:v>06-Nov-2017</c:v>
                </c:pt>
                <c:pt idx="5050">
                  <c:v>07-Nov-2017</c:v>
                </c:pt>
                <c:pt idx="5051">
                  <c:v>08-Nov-2017</c:v>
                </c:pt>
                <c:pt idx="5052">
                  <c:v>09-Nov-2017</c:v>
                </c:pt>
                <c:pt idx="5053">
                  <c:v>10-Nov-2017</c:v>
                </c:pt>
                <c:pt idx="5054">
                  <c:v>13-Nov-2017</c:v>
                </c:pt>
                <c:pt idx="5055">
                  <c:v>14-Nov-2017</c:v>
                </c:pt>
                <c:pt idx="5056">
                  <c:v>15-Nov-2017</c:v>
                </c:pt>
                <c:pt idx="5057">
                  <c:v>16-Nov-2017</c:v>
                </c:pt>
                <c:pt idx="5058">
                  <c:v>17-Nov-2017</c:v>
                </c:pt>
                <c:pt idx="5059">
                  <c:v>20-Nov-2017</c:v>
                </c:pt>
                <c:pt idx="5060">
                  <c:v>21-Nov-2017</c:v>
                </c:pt>
                <c:pt idx="5061">
                  <c:v>22-Nov-2017</c:v>
                </c:pt>
                <c:pt idx="5062">
                  <c:v>24-Nov-2017</c:v>
                </c:pt>
                <c:pt idx="5063">
                  <c:v>27-Nov-2017</c:v>
                </c:pt>
                <c:pt idx="5064">
                  <c:v>28-Nov-2017</c:v>
                </c:pt>
                <c:pt idx="5065">
                  <c:v>29-Nov-2017</c:v>
                </c:pt>
                <c:pt idx="5066">
                  <c:v>30-Nov-2017</c:v>
                </c:pt>
                <c:pt idx="5067">
                  <c:v>01-Dec-2017</c:v>
                </c:pt>
                <c:pt idx="5068">
                  <c:v>04-Dec-2017</c:v>
                </c:pt>
                <c:pt idx="5069">
                  <c:v>05-Dec-2017</c:v>
                </c:pt>
                <c:pt idx="5070">
                  <c:v>06-Dec-2017</c:v>
                </c:pt>
                <c:pt idx="5071">
                  <c:v>07-Dec-2017</c:v>
                </c:pt>
                <c:pt idx="5072">
                  <c:v>08-Dec-2017</c:v>
                </c:pt>
                <c:pt idx="5073">
                  <c:v>11-Dec-2017</c:v>
                </c:pt>
                <c:pt idx="5074">
                  <c:v>12-Dec-2017</c:v>
                </c:pt>
                <c:pt idx="5075">
                  <c:v>13-Dec-2017</c:v>
                </c:pt>
                <c:pt idx="5076">
                  <c:v>14-Dec-2017</c:v>
                </c:pt>
                <c:pt idx="5077">
                  <c:v>15-Dec-2017</c:v>
                </c:pt>
                <c:pt idx="5078">
                  <c:v>18-Dec-2017</c:v>
                </c:pt>
                <c:pt idx="5079">
                  <c:v>19-Dec-2017</c:v>
                </c:pt>
                <c:pt idx="5080">
                  <c:v>20-Dec-2017</c:v>
                </c:pt>
                <c:pt idx="5081">
                  <c:v>21-Dec-2017</c:v>
                </c:pt>
                <c:pt idx="5082">
                  <c:v>22-Dec-2017</c:v>
                </c:pt>
                <c:pt idx="5083">
                  <c:v>26-Dec-2017</c:v>
                </c:pt>
                <c:pt idx="5084">
                  <c:v>27-Dec-2017</c:v>
                </c:pt>
                <c:pt idx="5085">
                  <c:v>28-Dec-2017</c:v>
                </c:pt>
                <c:pt idx="5086">
                  <c:v>29-Dec-2017</c:v>
                </c:pt>
                <c:pt idx="5087">
                  <c:v>02-Jan-2018</c:v>
                </c:pt>
                <c:pt idx="5088">
                  <c:v>03-Jan-2018</c:v>
                </c:pt>
                <c:pt idx="5089">
                  <c:v>04-Jan-2018</c:v>
                </c:pt>
                <c:pt idx="5090">
                  <c:v>05-Jan-2018</c:v>
                </c:pt>
                <c:pt idx="5091">
                  <c:v>08-Jan-2018</c:v>
                </c:pt>
                <c:pt idx="5092">
                  <c:v>09-Jan-2018</c:v>
                </c:pt>
                <c:pt idx="5093">
                  <c:v>10-Jan-2018</c:v>
                </c:pt>
                <c:pt idx="5094">
                  <c:v>11-Jan-2018</c:v>
                </c:pt>
                <c:pt idx="5095">
                  <c:v>12-Jan-2018</c:v>
                </c:pt>
                <c:pt idx="5096">
                  <c:v>16-Jan-2018</c:v>
                </c:pt>
                <c:pt idx="5097">
                  <c:v>17-Jan-2018</c:v>
                </c:pt>
                <c:pt idx="5098">
                  <c:v>18-Jan-2018</c:v>
                </c:pt>
                <c:pt idx="5099">
                  <c:v>19-Jan-2018</c:v>
                </c:pt>
                <c:pt idx="5100">
                  <c:v>22-Jan-2018</c:v>
                </c:pt>
                <c:pt idx="5101">
                  <c:v>23-Jan-2018</c:v>
                </c:pt>
                <c:pt idx="5102">
                  <c:v>24-Jan-2018</c:v>
                </c:pt>
                <c:pt idx="5103">
                  <c:v>25-Jan-2018</c:v>
                </c:pt>
                <c:pt idx="5104">
                  <c:v>26-Jan-2018</c:v>
                </c:pt>
                <c:pt idx="5105">
                  <c:v>29-Jan-2018</c:v>
                </c:pt>
                <c:pt idx="5106">
                  <c:v>30-Jan-2018</c:v>
                </c:pt>
                <c:pt idx="5107">
                  <c:v>31-Jan-2018</c:v>
                </c:pt>
                <c:pt idx="5108">
                  <c:v>01-Feb-2018</c:v>
                </c:pt>
                <c:pt idx="5109">
                  <c:v>02-Feb-2018</c:v>
                </c:pt>
                <c:pt idx="5110">
                  <c:v>05-Feb-2018</c:v>
                </c:pt>
                <c:pt idx="5111">
                  <c:v>06-Feb-2018</c:v>
                </c:pt>
                <c:pt idx="5112">
                  <c:v>07-Feb-2018</c:v>
                </c:pt>
                <c:pt idx="5113">
                  <c:v>08-Feb-2018</c:v>
                </c:pt>
                <c:pt idx="5114">
                  <c:v>09-Feb-2018</c:v>
                </c:pt>
                <c:pt idx="5115">
                  <c:v>12-Feb-2018</c:v>
                </c:pt>
                <c:pt idx="5116">
                  <c:v>13-Feb-2018</c:v>
                </c:pt>
                <c:pt idx="5117">
                  <c:v>14-Feb-2018</c:v>
                </c:pt>
                <c:pt idx="5118">
                  <c:v>15-Feb-2018</c:v>
                </c:pt>
                <c:pt idx="5119">
                  <c:v>16-Feb-2018</c:v>
                </c:pt>
                <c:pt idx="5120">
                  <c:v>20-Feb-2018</c:v>
                </c:pt>
                <c:pt idx="5121">
                  <c:v>21-Feb-2018</c:v>
                </c:pt>
                <c:pt idx="5122">
                  <c:v>22-Feb-2018</c:v>
                </c:pt>
                <c:pt idx="5123">
                  <c:v>23-Feb-2018</c:v>
                </c:pt>
                <c:pt idx="5124">
                  <c:v>26-Feb-2018</c:v>
                </c:pt>
                <c:pt idx="5125">
                  <c:v>27-Feb-2018</c:v>
                </c:pt>
                <c:pt idx="5126">
                  <c:v>28-Feb-2018</c:v>
                </c:pt>
                <c:pt idx="5127">
                  <c:v>01-Mar-2018</c:v>
                </c:pt>
                <c:pt idx="5128">
                  <c:v>02-Mar-2018</c:v>
                </c:pt>
                <c:pt idx="5129">
                  <c:v>05-Mar-2018</c:v>
                </c:pt>
                <c:pt idx="5130">
                  <c:v>06-Mar-2018</c:v>
                </c:pt>
                <c:pt idx="5131">
                  <c:v>07-Mar-2018</c:v>
                </c:pt>
                <c:pt idx="5132">
                  <c:v>08-Mar-2018</c:v>
                </c:pt>
                <c:pt idx="5133">
                  <c:v>09-Mar-2018</c:v>
                </c:pt>
                <c:pt idx="5134">
                  <c:v>12-Mar-2018</c:v>
                </c:pt>
                <c:pt idx="5135">
                  <c:v>13-Mar-2018</c:v>
                </c:pt>
                <c:pt idx="5136">
                  <c:v>14-Mar-2018</c:v>
                </c:pt>
                <c:pt idx="5137">
                  <c:v>15-Mar-2018</c:v>
                </c:pt>
                <c:pt idx="5138">
                  <c:v>16-Mar-2018</c:v>
                </c:pt>
                <c:pt idx="5139">
                  <c:v>19-Mar-2018</c:v>
                </c:pt>
                <c:pt idx="5140">
                  <c:v>20-Mar-2018</c:v>
                </c:pt>
                <c:pt idx="5141">
                  <c:v>21-Mar-2018</c:v>
                </c:pt>
                <c:pt idx="5142">
                  <c:v>22-Mar-2018</c:v>
                </c:pt>
                <c:pt idx="5143">
                  <c:v>23-Mar-2018</c:v>
                </c:pt>
                <c:pt idx="5144">
                  <c:v>26-Mar-2018</c:v>
                </c:pt>
                <c:pt idx="5145">
                  <c:v>27-Mar-2018</c:v>
                </c:pt>
                <c:pt idx="5146">
                  <c:v>28-Mar-2018</c:v>
                </c:pt>
                <c:pt idx="5147">
                  <c:v>29-Mar-2018</c:v>
                </c:pt>
                <c:pt idx="5148">
                  <c:v>02-Apr-2018</c:v>
                </c:pt>
                <c:pt idx="5149">
                  <c:v>03-Apr-2018</c:v>
                </c:pt>
                <c:pt idx="5150">
                  <c:v>04-Apr-2018</c:v>
                </c:pt>
                <c:pt idx="5151">
                  <c:v>05-Apr-2018</c:v>
                </c:pt>
                <c:pt idx="5152">
                  <c:v>06-Apr-2018</c:v>
                </c:pt>
                <c:pt idx="5153">
                  <c:v>09-Apr-2018</c:v>
                </c:pt>
                <c:pt idx="5154">
                  <c:v>10-Apr-2018</c:v>
                </c:pt>
                <c:pt idx="5155">
                  <c:v>11-Apr-2018</c:v>
                </c:pt>
                <c:pt idx="5156">
                  <c:v>12-Apr-2018</c:v>
                </c:pt>
                <c:pt idx="5157">
                  <c:v>13-Apr-2018</c:v>
                </c:pt>
                <c:pt idx="5158">
                  <c:v>16-Apr-2018</c:v>
                </c:pt>
                <c:pt idx="5159">
                  <c:v>17-Apr-2018</c:v>
                </c:pt>
                <c:pt idx="5160">
                  <c:v>18-Apr-2018</c:v>
                </c:pt>
                <c:pt idx="5161">
                  <c:v>19-Apr-2018</c:v>
                </c:pt>
                <c:pt idx="5162">
                  <c:v>20-Apr-2018</c:v>
                </c:pt>
                <c:pt idx="5163">
                  <c:v>23-Apr-2018</c:v>
                </c:pt>
                <c:pt idx="5164">
                  <c:v>24-Apr-2018</c:v>
                </c:pt>
                <c:pt idx="5165">
                  <c:v>25-Apr-2018</c:v>
                </c:pt>
                <c:pt idx="5166">
                  <c:v>26-Apr-2018</c:v>
                </c:pt>
                <c:pt idx="5167">
                  <c:v>27-Apr-2018</c:v>
                </c:pt>
                <c:pt idx="5168">
                  <c:v>30-Apr-2018</c:v>
                </c:pt>
                <c:pt idx="5169">
                  <c:v>01-May-2018</c:v>
                </c:pt>
                <c:pt idx="5170">
                  <c:v>02-May-2018</c:v>
                </c:pt>
                <c:pt idx="5171">
                  <c:v>03-May-2018</c:v>
                </c:pt>
                <c:pt idx="5172">
                  <c:v>04-May-2018</c:v>
                </c:pt>
                <c:pt idx="5173">
                  <c:v>07-May-2018</c:v>
                </c:pt>
                <c:pt idx="5174">
                  <c:v>08-May-2018</c:v>
                </c:pt>
                <c:pt idx="5175">
                  <c:v>09-May-2018</c:v>
                </c:pt>
                <c:pt idx="5176">
                  <c:v>10-May-2018</c:v>
                </c:pt>
                <c:pt idx="5177">
                  <c:v>11-May-2018</c:v>
                </c:pt>
                <c:pt idx="5178">
                  <c:v>14-May-2018</c:v>
                </c:pt>
                <c:pt idx="5179">
                  <c:v>15-May-2018</c:v>
                </c:pt>
                <c:pt idx="5180">
                  <c:v>16-May-2018</c:v>
                </c:pt>
                <c:pt idx="5181">
                  <c:v>17-May-2018</c:v>
                </c:pt>
                <c:pt idx="5182">
                  <c:v>18-May-2018</c:v>
                </c:pt>
                <c:pt idx="5183">
                  <c:v>21-May-2018</c:v>
                </c:pt>
                <c:pt idx="5184">
                  <c:v>22-May-2018</c:v>
                </c:pt>
                <c:pt idx="5185">
                  <c:v>23-May-2018</c:v>
                </c:pt>
                <c:pt idx="5186">
                  <c:v>24-May-2018</c:v>
                </c:pt>
                <c:pt idx="5187">
                  <c:v>25-May-2018</c:v>
                </c:pt>
                <c:pt idx="5188">
                  <c:v>29-May-2018</c:v>
                </c:pt>
                <c:pt idx="5189">
                  <c:v>30-May-2018</c:v>
                </c:pt>
                <c:pt idx="5190">
                  <c:v>31-May-2018</c:v>
                </c:pt>
                <c:pt idx="5191">
                  <c:v>01-Jun-2018</c:v>
                </c:pt>
                <c:pt idx="5192">
                  <c:v>04-Jun-2018</c:v>
                </c:pt>
                <c:pt idx="5193">
                  <c:v>05-Jun-2018</c:v>
                </c:pt>
                <c:pt idx="5194">
                  <c:v>06-Jun-2018</c:v>
                </c:pt>
                <c:pt idx="5195">
                  <c:v>07-Jun-2018</c:v>
                </c:pt>
                <c:pt idx="5196">
                  <c:v>08-Jun-2018</c:v>
                </c:pt>
                <c:pt idx="5197">
                  <c:v>11-Jun-2018</c:v>
                </c:pt>
                <c:pt idx="5198">
                  <c:v>12-Jun-2018</c:v>
                </c:pt>
                <c:pt idx="5199">
                  <c:v>13-Jun-2018</c:v>
                </c:pt>
                <c:pt idx="5200">
                  <c:v>14-Jun-2018</c:v>
                </c:pt>
                <c:pt idx="5201">
                  <c:v>15-Jun-2018</c:v>
                </c:pt>
                <c:pt idx="5202">
                  <c:v>18-Jun-2018</c:v>
                </c:pt>
                <c:pt idx="5203">
                  <c:v>19-Jun-2018</c:v>
                </c:pt>
                <c:pt idx="5204">
                  <c:v>20-Jun-2018</c:v>
                </c:pt>
                <c:pt idx="5205">
                  <c:v>21-Jun-2018</c:v>
                </c:pt>
                <c:pt idx="5206">
                  <c:v>22-Jun-2018</c:v>
                </c:pt>
                <c:pt idx="5207">
                  <c:v>25-Jun-2018</c:v>
                </c:pt>
                <c:pt idx="5208">
                  <c:v>26-Jun-2018</c:v>
                </c:pt>
                <c:pt idx="5209">
                  <c:v>27-Jun-2018</c:v>
                </c:pt>
                <c:pt idx="5210">
                  <c:v>28-Jun-2018</c:v>
                </c:pt>
                <c:pt idx="5211">
                  <c:v>29-Jun-2018</c:v>
                </c:pt>
                <c:pt idx="5212">
                  <c:v>02-Jul-2018</c:v>
                </c:pt>
                <c:pt idx="5213">
                  <c:v>03-Jul-2018</c:v>
                </c:pt>
                <c:pt idx="5214">
                  <c:v>05-Jul-2018</c:v>
                </c:pt>
                <c:pt idx="5215">
                  <c:v>06-Jul-2018</c:v>
                </c:pt>
                <c:pt idx="5216">
                  <c:v>09-Jul-2018</c:v>
                </c:pt>
                <c:pt idx="5217">
                  <c:v>10-Jul-2018</c:v>
                </c:pt>
                <c:pt idx="5218">
                  <c:v>11-Jul-2018</c:v>
                </c:pt>
                <c:pt idx="5219">
                  <c:v>12-Jul-2018</c:v>
                </c:pt>
                <c:pt idx="5220">
                  <c:v>13-Jul-2018</c:v>
                </c:pt>
                <c:pt idx="5221">
                  <c:v>16-Jul-2018</c:v>
                </c:pt>
                <c:pt idx="5222">
                  <c:v>17-Jul-2018</c:v>
                </c:pt>
                <c:pt idx="5223">
                  <c:v>18-Jul-2018</c:v>
                </c:pt>
                <c:pt idx="5224">
                  <c:v>19-Jul-2018</c:v>
                </c:pt>
                <c:pt idx="5225">
                  <c:v>20-Jul-2018</c:v>
                </c:pt>
                <c:pt idx="5226">
                  <c:v>23-Jul-2018</c:v>
                </c:pt>
                <c:pt idx="5227">
                  <c:v>24-Jul-2018</c:v>
                </c:pt>
                <c:pt idx="5228">
                  <c:v>25-Jul-2018</c:v>
                </c:pt>
                <c:pt idx="5229">
                  <c:v>26-Jul-2018</c:v>
                </c:pt>
                <c:pt idx="5230">
                  <c:v>27-Jul-2018</c:v>
                </c:pt>
                <c:pt idx="5231">
                  <c:v>30-Jul-2018</c:v>
                </c:pt>
                <c:pt idx="5232">
                  <c:v>31-Jul-2018</c:v>
                </c:pt>
                <c:pt idx="5233">
                  <c:v>01-Aug-2018</c:v>
                </c:pt>
                <c:pt idx="5234">
                  <c:v>02-Aug-2018</c:v>
                </c:pt>
                <c:pt idx="5235">
                  <c:v>03-Aug-2018</c:v>
                </c:pt>
                <c:pt idx="5236">
                  <c:v>06-Aug-2018</c:v>
                </c:pt>
                <c:pt idx="5237">
                  <c:v>07-Aug-2018</c:v>
                </c:pt>
                <c:pt idx="5238">
                  <c:v>08-Aug-2018</c:v>
                </c:pt>
                <c:pt idx="5239">
                  <c:v>09-Aug-2018</c:v>
                </c:pt>
                <c:pt idx="5240">
                  <c:v>10-Aug-2018</c:v>
                </c:pt>
                <c:pt idx="5241">
                  <c:v>13-Aug-2018</c:v>
                </c:pt>
                <c:pt idx="5242">
                  <c:v>14-Aug-2018</c:v>
                </c:pt>
                <c:pt idx="5243">
                  <c:v>15-Aug-2018</c:v>
                </c:pt>
                <c:pt idx="5244">
                  <c:v>16-Aug-2018</c:v>
                </c:pt>
                <c:pt idx="5245">
                  <c:v>17-Aug-2018</c:v>
                </c:pt>
                <c:pt idx="5246">
                  <c:v>20-Aug-2018</c:v>
                </c:pt>
                <c:pt idx="5247">
                  <c:v>21-Aug-2018</c:v>
                </c:pt>
                <c:pt idx="5248">
                  <c:v>22-Aug-2018</c:v>
                </c:pt>
                <c:pt idx="5249">
                  <c:v>23-Aug-2018</c:v>
                </c:pt>
                <c:pt idx="5250">
                  <c:v>24-Aug-2018</c:v>
                </c:pt>
                <c:pt idx="5251">
                  <c:v>27-Aug-2018</c:v>
                </c:pt>
                <c:pt idx="5252">
                  <c:v>28-Aug-2018</c:v>
                </c:pt>
                <c:pt idx="5253">
                  <c:v>29-Aug-2018</c:v>
                </c:pt>
                <c:pt idx="5254">
                  <c:v>30-Aug-2018</c:v>
                </c:pt>
                <c:pt idx="5255">
                  <c:v>31-Aug-2018</c:v>
                </c:pt>
                <c:pt idx="5256">
                  <c:v>04-Sep-2018</c:v>
                </c:pt>
                <c:pt idx="5257">
                  <c:v>05-Sep-2018</c:v>
                </c:pt>
                <c:pt idx="5258">
                  <c:v>06-Sep-2018</c:v>
                </c:pt>
                <c:pt idx="5259">
                  <c:v>07-Sep-2018</c:v>
                </c:pt>
                <c:pt idx="5260">
                  <c:v>10-Sep-2018</c:v>
                </c:pt>
                <c:pt idx="5261">
                  <c:v>11-Sep-2018</c:v>
                </c:pt>
                <c:pt idx="5262">
                  <c:v>12-Sep-2018</c:v>
                </c:pt>
                <c:pt idx="5263">
                  <c:v>13-Sep-2018</c:v>
                </c:pt>
                <c:pt idx="5264">
                  <c:v>14-Sep-2018</c:v>
                </c:pt>
                <c:pt idx="5265">
                  <c:v>17-Sep-2018</c:v>
                </c:pt>
                <c:pt idx="5266">
                  <c:v>18-Sep-2018</c:v>
                </c:pt>
                <c:pt idx="5267">
                  <c:v>19-Sep-2018</c:v>
                </c:pt>
                <c:pt idx="5268">
                  <c:v>20-Sep-2018</c:v>
                </c:pt>
                <c:pt idx="5269">
                  <c:v>21-Sep-2018</c:v>
                </c:pt>
                <c:pt idx="5270">
                  <c:v>24-Sep-2018</c:v>
                </c:pt>
                <c:pt idx="5271">
                  <c:v>25-Sep-2018</c:v>
                </c:pt>
                <c:pt idx="5272">
                  <c:v>26-Sep-2018</c:v>
                </c:pt>
                <c:pt idx="5273">
                  <c:v>27-Sep-2018</c:v>
                </c:pt>
                <c:pt idx="5274">
                  <c:v>28-Sep-2018</c:v>
                </c:pt>
                <c:pt idx="5275">
                  <c:v>01-Oct-2018</c:v>
                </c:pt>
                <c:pt idx="5276">
                  <c:v>02-Oct-2018</c:v>
                </c:pt>
                <c:pt idx="5277">
                  <c:v>03-Oct-2018</c:v>
                </c:pt>
                <c:pt idx="5278">
                  <c:v>04-Oct-2018</c:v>
                </c:pt>
                <c:pt idx="5279">
                  <c:v>05-Oct-2018</c:v>
                </c:pt>
                <c:pt idx="5280">
                  <c:v>08-Oct-2018</c:v>
                </c:pt>
                <c:pt idx="5281">
                  <c:v>09-Oct-2018</c:v>
                </c:pt>
                <c:pt idx="5282">
                  <c:v>10-Oct-2018</c:v>
                </c:pt>
                <c:pt idx="5283">
                  <c:v>11-Oct-2018</c:v>
                </c:pt>
                <c:pt idx="5284">
                  <c:v>12-Oct-2018</c:v>
                </c:pt>
                <c:pt idx="5285">
                  <c:v>15-Oct-2018</c:v>
                </c:pt>
                <c:pt idx="5286">
                  <c:v>16-Oct-2018</c:v>
                </c:pt>
                <c:pt idx="5287">
                  <c:v>17-Oct-2018</c:v>
                </c:pt>
                <c:pt idx="5288">
                  <c:v>18-Oct-2018</c:v>
                </c:pt>
                <c:pt idx="5289">
                  <c:v>19-Oct-2018</c:v>
                </c:pt>
                <c:pt idx="5290">
                  <c:v>22-Oct-2018</c:v>
                </c:pt>
                <c:pt idx="5291">
                  <c:v>23-Oct-2018</c:v>
                </c:pt>
                <c:pt idx="5292">
                  <c:v>24-Oct-2018</c:v>
                </c:pt>
                <c:pt idx="5293">
                  <c:v>25-Oct-2018</c:v>
                </c:pt>
                <c:pt idx="5294">
                  <c:v>26-Oct-2018</c:v>
                </c:pt>
                <c:pt idx="5295">
                  <c:v>29-Oct-2018</c:v>
                </c:pt>
                <c:pt idx="5296">
                  <c:v>30-Oct-2018</c:v>
                </c:pt>
                <c:pt idx="5297">
                  <c:v>31-Oct-2018</c:v>
                </c:pt>
                <c:pt idx="5298">
                  <c:v>01-Nov-2018</c:v>
                </c:pt>
                <c:pt idx="5299">
                  <c:v>02-Nov-2018</c:v>
                </c:pt>
                <c:pt idx="5300">
                  <c:v>05-Nov-2018</c:v>
                </c:pt>
                <c:pt idx="5301">
                  <c:v>06-Nov-2018</c:v>
                </c:pt>
                <c:pt idx="5302">
                  <c:v>07-Nov-2018</c:v>
                </c:pt>
                <c:pt idx="5303">
                  <c:v>08-Nov-2018</c:v>
                </c:pt>
                <c:pt idx="5304">
                  <c:v>09-Nov-2018</c:v>
                </c:pt>
                <c:pt idx="5305">
                  <c:v>12-Nov-2018</c:v>
                </c:pt>
                <c:pt idx="5306">
                  <c:v>13-Nov-2018</c:v>
                </c:pt>
                <c:pt idx="5307">
                  <c:v>14-Nov-2018</c:v>
                </c:pt>
                <c:pt idx="5308">
                  <c:v>15-Nov-2018</c:v>
                </c:pt>
                <c:pt idx="5309">
                  <c:v>16-Nov-2018</c:v>
                </c:pt>
                <c:pt idx="5310">
                  <c:v>19-Nov-2018</c:v>
                </c:pt>
                <c:pt idx="5311">
                  <c:v>20-Nov-2018</c:v>
                </c:pt>
                <c:pt idx="5312">
                  <c:v>21-Nov-2018</c:v>
                </c:pt>
                <c:pt idx="5313">
                  <c:v>23-Nov-2018</c:v>
                </c:pt>
                <c:pt idx="5314">
                  <c:v>26-Nov-2018</c:v>
                </c:pt>
                <c:pt idx="5315">
                  <c:v>27-Nov-2018</c:v>
                </c:pt>
                <c:pt idx="5316">
                  <c:v>28-Nov-2018</c:v>
                </c:pt>
                <c:pt idx="5317">
                  <c:v>29-Nov-2018</c:v>
                </c:pt>
                <c:pt idx="5318">
                  <c:v>30-Nov-2018</c:v>
                </c:pt>
                <c:pt idx="5319">
                  <c:v>03-Dec-2018</c:v>
                </c:pt>
                <c:pt idx="5320">
                  <c:v>04-Dec-2018</c:v>
                </c:pt>
                <c:pt idx="5321">
                  <c:v>06-Dec-2018</c:v>
                </c:pt>
                <c:pt idx="5322">
                  <c:v>07-Dec-2018</c:v>
                </c:pt>
                <c:pt idx="5323">
                  <c:v>10-Dec-2018</c:v>
                </c:pt>
                <c:pt idx="5324">
                  <c:v>11-Dec-2018</c:v>
                </c:pt>
                <c:pt idx="5325">
                  <c:v>12-Dec-2018</c:v>
                </c:pt>
                <c:pt idx="5326">
                  <c:v>13-Dec-2018</c:v>
                </c:pt>
                <c:pt idx="5327">
                  <c:v>14-Dec-2018</c:v>
                </c:pt>
                <c:pt idx="5328">
                  <c:v>17-Dec-2018</c:v>
                </c:pt>
                <c:pt idx="5329">
                  <c:v>18-Dec-2018</c:v>
                </c:pt>
                <c:pt idx="5330">
                  <c:v>19-Dec-2018</c:v>
                </c:pt>
                <c:pt idx="5331">
                  <c:v>20-Dec-2018</c:v>
                </c:pt>
                <c:pt idx="5332">
                  <c:v>21-Dec-2018</c:v>
                </c:pt>
                <c:pt idx="5333">
                  <c:v>24-Dec-2018</c:v>
                </c:pt>
                <c:pt idx="5334">
                  <c:v>26-Dec-2018</c:v>
                </c:pt>
                <c:pt idx="5335">
                  <c:v>27-Dec-2018</c:v>
                </c:pt>
                <c:pt idx="5336">
                  <c:v>28-Dec-2018</c:v>
                </c:pt>
                <c:pt idx="5337">
                  <c:v>31-Dec-2018</c:v>
                </c:pt>
                <c:pt idx="5338">
                  <c:v>02-Jan-2019</c:v>
                </c:pt>
                <c:pt idx="5339">
                  <c:v>03-Jan-2019</c:v>
                </c:pt>
                <c:pt idx="5340">
                  <c:v>04-Jan-2019</c:v>
                </c:pt>
                <c:pt idx="5341">
                  <c:v>07-Jan-2019</c:v>
                </c:pt>
                <c:pt idx="5342">
                  <c:v>08-Jan-2019</c:v>
                </c:pt>
                <c:pt idx="5343">
                  <c:v>09-Jan-2019</c:v>
                </c:pt>
                <c:pt idx="5344">
                  <c:v>10-Jan-2019</c:v>
                </c:pt>
                <c:pt idx="5345">
                  <c:v>11-Jan-2019</c:v>
                </c:pt>
                <c:pt idx="5346">
                  <c:v>14-Jan-2019</c:v>
                </c:pt>
                <c:pt idx="5347">
                  <c:v>15-Jan-2019</c:v>
                </c:pt>
                <c:pt idx="5348">
                  <c:v>16-Jan-2019</c:v>
                </c:pt>
                <c:pt idx="5349">
                  <c:v>17-Jan-2019</c:v>
                </c:pt>
                <c:pt idx="5350">
                  <c:v>18-Jan-2019</c:v>
                </c:pt>
                <c:pt idx="5351">
                  <c:v>22-Jan-2019</c:v>
                </c:pt>
                <c:pt idx="5352">
                  <c:v>23-Jan-2019</c:v>
                </c:pt>
                <c:pt idx="5353">
                  <c:v>24-Jan-2019</c:v>
                </c:pt>
                <c:pt idx="5354">
                  <c:v>25-Jan-2019</c:v>
                </c:pt>
                <c:pt idx="5355">
                  <c:v>28-Jan-2019</c:v>
                </c:pt>
                <c:pt idx="5356">
                  <c:v>29-Jan-2019</c:v>
                </c:pt>
                <c:pt idx="5357">
                  <c:v>30-Jan-2019</c:v>
                </c:pt>
                <c:pt idx="5358">
                  <c:v>31-Jan-2019</c:v>
                </c:pt>
                <c:pt idx="5359">
                  <c:v>01-Feb-2019</c:v>
                </c:pt>
                <c:pt idx="5360">
                  <c:v>04-Feb-2019</c:v>
                </c:pt>
                <c:pt idx="5361">
                  <c:v>05-Feb-2019</c:v>
                </c:pt>
                <c:pt idx="5362">
                  <c:v>06-Feb-2019</c:v>
                </c:pt>
                <c:pt idx="5363">
                  <c:v>07-Feb-2019</c:v>
                </c:pt>
                <c:pt idx="5364">
                  <c:v>08-Feb-2019</c:v>
                </c:pt>
                <c:pt idx="5365">
                  <c:v>11-Feb-2019</c:v>
                </c:pt>
                <c:pt idx="5366">
                  <c:v>12-Feb-2019</c:v>
                </c:pt>
                <c:pt idx="5367">
                  <c:v>13-Feb-2019</c:v>
                </c:pt>
                <c:pt idx="5368">
                  <c:v>14-Feb-2019</c:v>
                </c:pt>
                <c:pt idx="5369">
                  <c:v>15-Feb-2019</c:v>
                </c:pt>
                <c:pt idx="5370">
                  <c:v>19-Feb-2019</c:v>
                </c:pt>
                <c:pt idx="5371">
                  <c:v>20-Feb-2019</c:v>
                </c:pt>
                <c:pt idx="5372">
                  <c:v>21-Feb-2019</c:v>
                </c:pt>
                <c:pt idx="5373">
                  <c:v>22-Feb-2019</c:v>
                </c:pt>
                <c:pt idx="5374">
                  <c:v>25-Feb-2019</c:v>
                </c:pt>
                <c:pt idx="5375">
                  <c:v>26-Feb-2019</c:v>
                </c:pt>
                <c:pt idx="5376">
                  <c:v>27-Feb-2019</c:v>
                </c:pt>
                <c:pt idx="5377">
                  <c:v>28-Feb-2019</c:v>
                </c:pt>
                <c:pt idx="5378">
                  <c:v>01-Mar-2019</c:v>
                </c:pt>
                <c:pt idx="5379">
                  <c:v>04-Mar-2019</c:v>
                </c:pt>
                <c:pt idx="5380">
                  <c:v>05-Mar-2019</c:v>
                </c:pt>
                <c:pt idx="5381">
                  <c:v>06-Mar-2019</c:v>
                </c:pt>
                <c:pt idx="5382">
                  <c:v>07-Mar-2019</c:v>
                </c:pt>
                <c:pt idx="5383">
                  <c:v>08-Mar-2019</c:v>
                </c:pt>
                <c:pt idx="5384">
                  <c:v>11-Mar-2019</c:v>
                </c:pt>
                <c:pt idx="5385">
                  <c:v>12-Mar-2019</c:v>
                </c:pt>
                <c:pt idx="5386">
                  <c:v>13-Mar-2019</c:v>
                </c:pt>
                <c:pt idx="5387">
                  <c:v>14-Mar-2019</c:v>
                </c:pt>
                <c:pt idx="5388">
                  <c:v>15-Mar-2019</c:v>
                </c:pt>
                <c:pt idx="5389">
                  <c:v>18-Mar-2019</c:v>
                </c:pt>
                <c:pt idx="5390">
                  <c:v>19-Mar-2019</c:v>
                </c:pt>
                <c:pt idx="5391">
                  <c:v>20-Mar-2019</c:v>
                </c:pt>
                <c:pt idx="5392">
                  <c:v>21-Mar-2019</c:v>
                </c:pt>
                <c:pt idx="5393">
                  <c:v>22-Mar-2019</c:v>
                </c:pt>
                <c:pt idx="5394">
                  <c:v>25-Mar-2019</c:v>
                </c:pt>
                <c:pt idx="5395">
                  <c:v>26-Mar-2019</c:v>
                </c:pt>
                <c:pt idx="5396">
                  <c:v>27-Mar-2019</c:v>
                </c:pt>
                <c:pt idx="5397">
                  <c:v>28-Mar-2019</c:v>
                </c:pt>
                <c:pt idx="5398">
                  <c:v>29-Mar-2019</c:v>
                </c:pt>
                <c:pt idx="5399">
                  <c:v>01-Apr-2019</c:v>
                </c:pt>
                <c:pt idx="5400">
                  <c:v>02-Apr-2019</c:v>
                </c:pt>
                <c:pt idx="5401">
                  <c:v>03-Apr-2019</c:v>
                </c:pt>
                <c:pt idx="5402">
                  <c:v>04-Apr-2019</c:v>
                </c:pt>
                <c:pt idx="5403">
                  <c:v>05-Apr-2019</c:v>
                </c:pt>
                <c:pt idx="5404">
                  <c:v>08-Apr-2019</c:v>
                </c:pt>
                <c:pt idx="5405">
                  <c:v>09-Apr-2019</c:v>
                </c:pt>
                <c:pt idx="5406">
                  <c:v>10-Apr-2019</c:v>
                </c:pt>
                <c:pt idx="5407">
                  <c:v>11-Apr-2019</c:v>
                </c:pt>
                <c:pt idx="5408">
                  <c:v>12-Apr-2019</c:v>
                </c:pt>
                <c:pt idx="5409">
                  <c:v>15-Apr-2019</c:v>
                </c:pt>
                <c:pt idx="5410">
                  <c:v>16-Apr-2019</c:v>
                </c:pt>
                <c:pt idx="5411">
                  <c:v>17-Apr-2019</c:v>
                </c:pt>
                <c:pt idx="5412">
                  <c:v>18-Apr-2019</c:v>
                </c:pt>
                <c:pt idx="5413">
                  <c:v>22-Apr-2019</c:v>
                </c:pt>
                <c:pt idx="5414">
                  <c:v>23-Apr-2019</c:v>
                </c:pt>
                <c:pt idx="5415">
                  <c:v>24-Apr-2019</c:v>
                </c:pt>
                <c:pt idx="5416">
                  <c:v>25-Apr-2019</c:v>
                </c:pt>
                <c:pt idx="5417">
                  <c:v>26-Apr-2019</c:v>
                </c:pt>
                <c:pt idx="5418">
                  <c:v>29-Apr-2019</c:v>
                </c:pt>
                <c:pt idx="5419">
                  <c:v>30-Apr-2019</c:v>
                </c:pt>
                <c:pt idx="5420">
                  <c:v>01-May-2019</c:v>
                </c:pt>
                <c:pt idx="5421">
                  <c:v>02-May-2019</c:v>
                </c:pt>
                <c:pt idx="5422">
                  <c:v>03-May-2019</c:v>
                </c:pt>
                <c:pt idx="5423">
                  <c:v>06-May-2019</c:v>
                </c:pt>
                <c:pt idx="5424">
                  <c:v>07-May-2019</c:v>
                </c:pt>
                <c:pt idx="5425">
                  <c:v>08-May-2019</c:v>
                </c:pt>
                <c:pt idx="5426">
                  <c:v>09-May-2019</c:v>
                </c:pt>
                <c:pt idx="5427">
                  <c:v>10-May-2019</c:v>
                </c:pt>
                <c:pt idx="5428">
                  <c:v>13-May-2019</c:v>
                </c:pt>
                <c:pt idx="5429">
                  <c:v>14-May-2019</c:v>
                </c:pt>
                <c:pt idx="5430">
                  <c:v>15-May-2019</c:v>
                </c:pt>
                <c:pt idx="5431">
                  <c:v>16-May-2019</c:v>
                </c:pt>
                <c:pt idx="5432">
                  <c:v>17-May-2019</c:v>
                </c:pt>
                <c:pt idx="5433">
                  <c:v>20-May-2019</c:v>
                </c:pt>
                <c:pt idx="5434">
                  <c:v>21-May-2019</c:v>
                </c:pt>
                <c:pt idx="5435">
                  <c:v>22-May-2019</c:v>
                </c:pt>
                <c:pt idx="5436">
                  <c:v>23-May-2019</c:v>
                </c:pt>
                <c:pt idx="5437">
                  <c:v>24-May-2019</c:v>
                </c:pt>
                <c:pt idx="5438">
                  <c:v>28-May-2019</c:v>
                </c:pt>
                <c:pt idx="5439">
                  <c:v>29-May-2019</c:v>
                </c:pt>
                <c:pt idx="5440">
                  <c:v>30-May-2019</c:v>
                </c:pt>
                <c:pt idx="5441">
                  <c:v>31-May-2019</c:v>
                </c:pt>
                <c:pt idx="5442">
                  <c:v>03-Jun-2019</c:v>
                </c:pt>
                <c:pt idx="5443">
                  <c:v>04-Jun-2019</c:v>
                </c:pt>
                <c:pt idx="5444">
                  <c:v>05-Jun-2019</c:v>
                </c:pt>
                <c:pt idx="5445">
                  <c:v>06-Jun-2019</c:v>
                </c:pt>
                <c:pt idx="5446">
                  <c:v>07-Jun-2019</c:v>
                </c:pt>
                <c:pt idx="5447">
                  <c:v>10-Jun-2019</c:v>
                </c:pt>
                <c:pt idx="5448">
                  <c:v>11-Jun-2019</c:v>
                </c:pt>
                <c:pt idx="5449">
                  <c:v>12-Jun-2019</c:v>
                </c:pt>
                <c:pt idx="5450">
                  <c:v>13-Jun-2019</c:v>
                </c:pt>
                <c:pt idx="5451">
                  <c:v>14-Jun-2019</c:v>
                </c:pt>
                <c:pt idx="5452">
                  <c:v>17-Jun-2019</c:v>
                </c:pt>
                <c:pt idx="5453">
                  <c:v>18-Jun-2019</c:v>
                </c:pt>
                <c:pt idx="5454">
                  <c:v>19-Jun-2019</c:v>
                </c:pt>
                <c:pt idx="5455">
                  <c:v>20-Jun-2019</c:v>
                </c:pt>
                <c:pt idx="5456">
                  <c:v>21-Jun-2019</c:v>
                </c:pt>
                <c:pt idx="5457">
                  <c:v>24-Jun-2019</c:v>
                </c:pt>
                <c:pt idx="5458">
                  <c:v>25-Jun-2019</c:v>
                </c:pt>
                <c:pt idx="5459">
                  <c:v>26-Jun-2019</c:v>
                </c:pt>
                <c:pt idx="5460">
                  <c:v>27-Jun-2019</c:v>
                </c:pt>
                <c:pt idx="5461">
                  <c:v>28-Jun-2019</c:v>
                </c:pt>
                <c:pt idx="5462">
                  <c:v>01-Jul-2019</c:v>
                </c:pt>
                <c:pt idx="5463">
                  <c:v>02-Jul-2019</c:v>
                </c:pt>
                <c:pt idx="5464">
                  <c:v>03-Jul-2019</c:v>
                </c:pt>
                <c:pt idx="5465">
                  <c:v>05-Jul-2019</c:v>
                </c:pt>
                <c:pt idx="5466">
                  <c:v>08-Jul-2019</c:v>
                </c:pt>
                <c:pt idx="5467">
                  <c:v>09-Jul-2019</c:v>
                </c:pt>
                <c:pt idx="5468">
                  <c:v>10-Jul-2019</c:v>
                </c:pt>
                <c:pt idx="5469">
                  <c:v>11-Jul-2019</c:v>
                </c:pt>
                <c:pt idx="5470">
                  <c:v>12-Jul-2019</c:v>
                </c:pt>
                <c:pt idx="5471">
                  <c:v>15-Jul-2019</c:v>
                </c:pt>
                <c:pt idx="5472">
                  <c:v>16-Jul-2019</c:v>
                </c:pt>
                <c:pt idx="5473">
                  <c:v>17-Jul-2019</c:v>
                </c:pt>
                <c:pt idx="5474">
                  <c:v>18-Jul-2019</c:v>
                </c:pt>
                <c:pt idx="5475">
                  <c:v>19-Jul-2019</c:v>
                </c:pt>
                <c:pt idx="5476">
                  <c:v>22-Jul-2019</c:v>
                </c:pt>
                <c:pt idx="5477">
                  <c:v>23-Jul-2019</c:v>
                </c:pt>
                <c:pt idx="5478">
                  <c:v>24-Jul-2019</c:v>
                </c:pt>
                <c:pt idx="5479">
                  <c:v>25-Jul-2019</c:v>
                </c:pt>
                <c:pt idx="5480">
                  <c:v>26-Jul-2019</c:v>
                </c:pt>
                <c:pt idx="5481">
                  <c:v>29-Jul-2019</c:v>
                </c:pt>
                <c:pt idx="5482">
                  <c:v>30-Jul-2019</c:v>
                </c:pt>
                <c:pt idx="5483">
                  <c:v>31-Jul-2019</c:v>
                </c:pt>
                <c:pt idx="5484">
                  <c:v>01-Aug-2019</c:v>
                </c:pt>
                <c:pt idx="5485">
                  <c:v>02-Aug-2019</c:v>
                </c:pt>
                <c:pt idx="5486">
                  <c:v>05-Aug-2019</c:v>
                </c:pt>
                <c:pt idx="5487">
                  <c:v>06-Aug-2019</c:v>
                </c:pt>
                <c:pt idx="5488">
                  <c:v>07-Aug-2019</c:v>
                </c:pt>
                <c:pt idx="5489">
                  <c:v>08-Aug-2019</c:v>
                </c:pt>
                <c:pt idx="5490">
                  <c:v>09-Aug-2019</c:v>
                </c:pt>
                <c:pt idx="5491">
                  <c:v>12-Aug-2019</c:v>
                </c:pt>
                <c:pt idx="5492">
                  <c:v>13-Aug-2019</c:v>
                </c:pt>
                <c:pt idx="5493">
                  <c:v>14-Aug-2019</c:v>
                </c:pt>
                <c:pt idx="5494">
                  <c:v>15-Aug-2019</c:v>
                </c:pt>
                <c:pt idx="5495">
                  <c:v>16-Aug-2019</c:v>
                </c:pt>
                <c:pt idx="5496">
                  <c:v>19-Aug-2019</c:v>
                </c:pt>
                <c:pt idx="5497">
                  <c:v>20-Aug-2019</c:v>
                </c:pt>
                <c:pt idx="5498">
                  <c:v>21-Aug-2019</c:v>
                </c:pt>
                <c:pt idx="5499">
                  <c:v>22-Aug-2019</c:v>
                </c:pt>
                <c:pt idx="5500">
                  <c:v>23-Aug-2019</c:v>
                </c:pt>
                <c:pt idx="5501">
                  <c:v>26-Aug-2019</c:v>
                </c:pt>
                <c:pt idx="5502">
                  <c:v>27-Aug-2019</c:v>
                </c:pt>
                <c:pt idx="5503">
                  <c:v>28-Aug-2019</c:v>
                </c:pt>
                <c:pt idx="5504">
                  <c:v>29-Aug-2019</c:v>
                </c:pt>
                <c:pt idx="5505">
                  <c:v>30-Aug-2019</c:v>
                </c:pt>
                <c:pt idx="5506">
                  <c:v>03-Sep-2019</c:v>
                </c:pt>
                <c:pt idx="5507">
                  <c:v>04-Sep-2019</c:v>
                </c:pt>
                <c:pt idx="5508">
                  <c:v>05-Sep-2019</c:v>
                </c:pt>
                <c:pt idx="5509">
                  <c:v>06-Sep-2019</c:v>
                </c:pt>
                <c:pt idx="5510">
                  <c:v>09-Sep-2019</c:v>
                </c:pt>
                <c:pt idx="5511">
                  <c:v>10-Sep-2019</c:v>
                </c:pt>
                <c:pt idx="5512">
                  <c:v>11-Sep-2019</c:v>
                </c:pt>
                <c:pt idx="5513">
                  <c:v>12-Sep-2019</c:v>
                </c:pt>
                <c:pt idx="5514">
                  <c:v>13-Sep-2019</c:v>
                </c:pt>
                <c:pt idx="5515">
                  <c:v>16-Sep-2019</c:v>
                </c:pt>
                <c:pt idx="5516">
                  <c:v>17-Sep-2019</c:v>
                </c:pt>
                <c:pt idx="5517">
                  <c:v>18-Sep-2019</c:v>
                </c:pt>
                <c:pt idx="5518">
                  <c:v>19-Sep-2019</c:v>
                </c:pt>
                <c:pt idx="5519">
                  <c:v>20-Sep-2019</c:v>
                </c:pt>
                <c:pt idx="5520">
                  <c:v>23-Sep-2019</c:v>
                </c:pt>
                <c:pt idx="5521">
                  <c:v>24-Sep-2019</c:v>
                </c:pt>
                <c:pt idx="5522">
                  <c:v>25-Sep-2019</c:v>
                </c:pt>
                <c:pt idx="5523">
                  <c:v>26-Sep-2019</c:v>
                </c:pt>
                <c:pt idx="5524">
                  <c:v>27-Sep-2019</c:v>
                </c:pt>
                <c:pt idx="5525">
                  <c:v>30-Sep-2019</c:v>
                </c:pt>
                <c:pt idx="5526">
                  <c:v>01-Oct-2019</c:v>
                </c:pt>
                <c:pt idx="5527">
                  <c:v>02-Oct-2019</c:v>
                </c:pt>
                <c:pt idx="5528">
                  <c:v>03-Oct-2019</c:v>
                </c:pt>
                <c:pt idx="5529">
                  <c:v>04-Oct-2019</c:v>
                </c:pt>
                <c:pt idx="5530">
                  <c:v>07-Oct-2019</c:v>
                </c:pt>
                <c:pt idx="5531">
                  <c:v>08-Oct-2019</c:v>
                </c:pt>
                <c:pt idx="5532">
                  <c:v>09-Oct-2019</c:v>
                </c:pt>
                <c:pt idx="5533">
                  <c:v>10-Oct-2019</c:v>
                </c:pt>
                <c:pt idx="5534">
                  <c:v>11-Oct-2019</c:v>
                </c:pt>
                <c:pt idx="5535">
                  <c:v>14-Oct-2019</c:v>
                </c:pt>
                <c:pt idx="5536">
                  <c:v>15-Oct-2019</c:v>
                </c:pt>
                <c:pt idx="5537">
                  <c:v>16-Oct-2019</c:v>
                </c:pt>
                <c:pt idx="5538">
                  <c:v>17-Oct-2019</c:v>
                </c:pt>
                <c:pt idx="5539">
                  <c:v>18-Oct-2019</c:v>
                </c:pt>
                <c:pt idx="5540">
                  <c:v>21-Oct-2019</c:v>
                </c:pt>
                <c:pt idx="5541">
                  <c:v>22-Oct-2019</c:v>
                </c:pt>
                <c:pt idx="5542">
                  <c:v>23-Oct-2019</c:v>
                </c:pt>
                <c:pt idx="5543">
                  <c:v>24-Oct-2019</c:v>
                </c:pt>
                <c:pt idx="5544">
                  <c:v>25-Oct-2019</c:v>
                </c:pt>
                <c:pt idx="5545">
                  <c:v>28-Oct-2019</c:v>
                </c:pt>
                <c:pt idx="5546">
                  <c:v>29-Oct-2019</c:v>
                </c:pt>
                <c:pt idx="5547">
                  <c:v>30-Oct-2019</c:v>
                </c:pt>
                <c:pt idx="5548">
                  <c:v>31-Oct-2019</c:v>
                </c:pt>
                <c:pt idx="5549">
                  <c:v>01-Nov-2019</c:v>
                </c:pt>
                <c:pt idx="5550">
                  <c:v>04-Nov-2019</c:v>
                </c:pt>
                <c:pt idx="5551">
                  <c:v>05-Nov-2019</c:v>
                </c:pt>
                <c:pt idx="5552">
                  <c:v>06-Nov-2019</c:v>
                </c:pt>
                <c:pt idx="5553">
                  <c:v>07-Nov-2019</c:v>
                </c:pt>
                <c:pt idx="5554">
                  <c:v>08-Nov-2019</c:v>
                </c:pt>
                <c:pt idx="5555">
                  <c:v>11-Nov-2019</c:v>
                </c:pt>
                <c:pt idx="5556">
                  <c:v>12-Nov-2019</c:v>
                </c:pt>
                <c:pt idx="5557">
                  <c:v>13-Nov-2019</c:v>
                </c:pt>
                <c:pt idx="5558">
                  <c:v>14-Nov-2019</c:v>
                </c:pt>
                <c:pt idx="5559">
                  <c:v>15-Nov-2019</c:v>
                </c:pt>
                <c:pt idx="5560">
                  <c:v>18-Nov-2019</c:v>
                </c:pt>
                <c:pt idx="5561">
                  <c:v>19-Nov-2019</c:v>
                </c:pt>
                <c:pt idx="5562">
                  <c:v>20-Nov-2019</c:v>
                </c:pt>
                <c:pt idx="5563">
                  <c:v>21-Nov-2019</c:v>
                </c:pt>
                <c:pt idx="5564">
                  <c:v>22-Nov-2019</c:v>
                </c:pt>
                <c:pt idx="5565">
                  <c:v>25-Nov-2019</c:v>
                </c:pt>
                <c:pt idx="5566">
                  <c:v>26-Nov-2019</c:v>
                </c:pt>
                <c:pt idx="5567">
                  <c:v>27-Nov-2019</c:v>
                </c:pt>
                <c:pt idx="5568">
                  <c:v>29-Nov-2019</c:v>
                </c:pt>
                <c:pt idx="5569">
                  <c:v>02-Dec-2019</c:v>
                </c:pt>
                <c:pt idx="5570">
                  <c:v>03-Dec-2019</c:v>
                </c:pt>
                <c:pt idx="5571">
                  <c:v>04-Dec-2019</c:v>
                </c:pt>
                <c:pt idx="5572">
                  <c:v>05-Dec-2019</c:v>
                </c:pt>
                <c:pt idx="5573">
                  <c:v>06-Dec-2019</c:v>
                </c:pt>
                <c:pt idx="5574">
                  <c:v>09-Dec-2019</c:v>
                </c:pt>
                <c:pt idx="5575">
                  <c:v>10-Dec-2019</c:v>
                </c:pt>
                <c:pt idx="5576">
                  <c:v>11-Dec-2019</c:v>
                </c:pt>
                <c:pt idx="5577">
                  <c:v>12-Dec-2019</c:v>
                </c:pt>
                <c:pt idx="5578">
                  <c:v>13-Dec-2019</c:v>
                </c:pt>
                <c:pt idx="5579">
                  <c:v>16-Dec-2019</c:v>
                </c:pt>
                <c:pt idx="5580">
                  <c:v>17-Dec-2019</c:v>
                </c:pt>
                <c:pt idx="5581">
                  <c:v>18-Dec-2019</c:v>
                </c:pt>
                <c:pt idx="5582">
                  <c:v>19-Dec-2019</c:v>
                </c:pt>
                <c:pt idx="5583">
                  <c:v>20-Dec-2019</c:v>
                </c:pt>
                <c:pt idx="5584">
                  <c:v>23-Dec-2019</c:v>
                </c:pt>
                <c:pt idx="5585">
                  <c:v>24-Dec-2019</c:v>
                </c:pt>
                <c:pt idx="5586">
                  <c:v>26-Dec-2019</c:v>
                </c:pt>
                <c:pt idx="5587">
                  <c:v>27-Dec-2019</c:v>
                </c:pt>
                <c:pt idx="5588">
                  <c:v>30-Dec-2019</c:v>
                </c:pt>
                <c:pt idx="5589">
                  <c:v>31-Dec-2019</c:v>
                </c:pt>
                <c:pt idx="5590">
                  <c:v>02-Jan-2020</c:v>
                </c:pt>
                <c:pt idx="5591">
                  <c:v>03-Jan-2020</c:v>
                </c:pt>
                <c:pt idx="5592">
                  <c:v>06-Jan-2020</c:v>
                </c:pt>
                <c:pt idx="5593">
                  <c:v>07-Jan-2020</c:v>
                </c:pt>
                <c:pt idx="5594">
                  <c:v>08-Jan-2020</c:v>
                </c:pt>
                <c:pt idx="5595">
                  <c:v>09-Jan-2020</c:v>
                </c:pt>
                <c:pt idx="5596">
                  <c:v>10-Jan-2020</c:v>
                </c:pt>
                <c:pt idx="5597">
                  <c:v>13-Jan-2020</c:v>
                </c:pt>
                <c:pt idx="5598">
                  <c:v>14-Jan-2020</c:v>
                </c:pt>
                <c:pt idx="5599">
                  <c:v>15-Jan-2020</c:v>
                </c:pt>
                <c:pt idx="5600">
                  <c:v>16-Jan-2020</c:v>
                </c:pt>
                <c:pt idx="5601">
                  <c:v>17-Jan-2020</c:v>
                </c:pt>
                <c:pt idx="5602">
                  <c:v>21-Jan-2020</c:v>
                </c:pt>
                <c:pt idx="5603">
                  <c:v>22-Jan-2020</c:v>
                </c:pt>
                <c:pt idx="5604">
                  <c:v>23-Jan-2020</c:v>
                </c:pt>
                <c:pt idx="5605">
                  <c:v>24-Jan-2020</c:v>
                </c:pt>
                <c:pt idx="5606">
                  <c:v>27-Jan-2020</c:v>
                </c:pt>
                <c:pt idx="5607">
                  <c:v>28-Jan-2020</c:v>
                </c:pt>
                <c:pt idx="5608">
                  <c:v>29-Jan-2020</c:v>
                </c:pt>
                <c:pt idx="5609">
                  <c:v>30-Jan-2020</c:v>
                </c:pt>
                <c:pt idx="5610">
                  <c:v>31-Jan-2020</c:v>
                </c:pt>
                <c:pt idx="5611">
                  <c:v>03-Feb-2020</c:v>
                </c:pt>
                <c:pt idx="5612">
                  <c:v>04-Feb-2020</c:v>
                </c:pt>
                <c:pt idx="5613">
                  <c:v>05-Feb-2020</c:v>
                </c:pt>
                <c:pt idx="5614">
                  <c:v>06-Feb-2020</c:v>
                </c:pt>
                <c:pt idx="5615">
                  <c:v>07-Feb-2020</c:v>
                </c:pt>
                <c:pt idx="5616">
                  <c:v>10-Feb-2020</c:v>
                </c:pt>
                <c:pt idx="5617">
                  <c:v>11-Feb-2020</c:v>
                </c:pt>
                <c:pt idx="5618">
                  <c:v>12-Feb-2020</c:v>
                </c:pt>
                <c:pt idx="5619">
                  <c:v>13-Feb-2020</c:v>
                </c:pt>
                <c:pt idx="5620">
                  <c:v>14-Feb-2020</c:v>
                </c:pt>
                <c:pt idx="5621">
                  <c:v>18-Feb-2020</c:v>
                </c:pt>
                <c:pt idx="5622">
                  <c:v>19-Feb-2020</c:v>
                </c:pt>
                <c:pt idx="5623">
                  <c:v>20-Feb-2020</c:v>
                </c:pt>
                <c:pt idx="5624">
                  <c:v>21-Feb-2020</c:v>
                </c:pt>
                <c:pt idx="5625">
                  <c:v>24-Feb-2020</c:v>
                </c:pt>
                <c:pt idx="5626">
                  <c:v>25-Feb-2020</c:v>
                </c:pt>
                <c:pt idx="5627">
                  <c:v>26-Feb-2020</c:v>
                </c:pt>
                <c:pt idx="5628">
                  <c:v>27-Feb-2020</c:v>
                </c:pt>
                <c:pt idx="5629">
                  <c:v>28-Feb-2020</c:v>
                </c:pt>
                <c:pt idx="5630">
                  <c:v>02-Mar-2020</c:v>
                </c:pt>
                <c:pt idx="5631">
                  <c:v>03-Mar-2020</c:v>
                </c:pt>
                <c:pt idx="5632">
                  <c:v>04-Mar-2020</c:v>
                </c:pt>
                <c:pt idx="5633">
                  <c:v>05-Mar-2020</c:v>
                </c:pt>
                <c:pt idx="5634">
                  <c:v>06-Mar-2020</c:v>
                </c:pt>
                <c:pt idx="5635">
                  <c:v>09-Mar-2020</c:v>
                </c:pt>
                <c:pt idx="5636">
                  <c:v>10-Mar-2020</c:v>
                </c:pt>
                <c:pt idx="5637">
                  <c:v>11-Mar-2020</c:v>
                </c:pt>
                <c:pt idx="5638">
                  <c:v>12-Mar-2020</c:v>
                </c:pt>
                <c:pt idx="5639">
                  <c:v>13-Mar-2020</c:v>
                </c:pt>
                <c:pt idx="5640">
                  <c:v>16-Mar-2020</c:v>
                </c:pt>
                <c:pt idx="5641">
                  <c:v>17-Mar-2020</c:v>
                </c:pt>
                <c:pt idx="5642">
                  <c:v>18-Mar-2020</c:v>
                </c:pt>
                <c:pt idx="5643">
                  <c:v>19-Mar-2020</c:v>
                </c:pt>
                <c:pt idx="5644">
                  <c:v>20-Mar-2020</c:v>
                </c:pt>
                <c:pt idx="5645">
                  <c:v>23-Mar-2020</c:v>
                </c:pt>
                <c:pt idx="5646">
                  <c:v>24-Mar-2020</c:v>
                </c:pt>
                <c:pt idx="5647">
                  <c:v>25-Mar-2020</c:v>
                </c:pt>
                <c:pt idx="5648">
                  <c:v>26-Mar-2020</c:v>
                </c:pt>
                <c:pt idx="5649">
                  <c:v>27-Mar-2020</c:v>
                </c:pt>
                <c:pt idx="5650">
                  <c:v>30-Mar-2020</c:v>
                </c:pt>
                <c:pt idx="5651">
                  <c:v>31-Mar-2020</c:v>
                </c:pt>
                <c:pt idx="5652">
                  <c:v>01-Apr-2020</c:v>
                </c:pt>
                <c:pt idx="5653">
                  <c:v>02-Apr-2020</c:v>
                </c:pt>
                <c:pt idx="5654">
                  <c:v>03-Apr-2020</c:v>
                </c:pt>
                <c:pt idx="5655">
                  <c:v>06-Apr-2020</c:v>
                </c:pt>
                <c:pt idx="5656">
                  <c:v>07-Apr-2020</c:v>
                </c:pt>
                <c:pt idx="5657">
                  <c:v>08-Apr-2020</c:v>
                </c:pt>
                <c:pt idx="5658">
                  <c:v>09-Apr-2020</c:v>
                </c:pt>
                <c:pt idx="5659">
                  <c:v>13-Apr-2020</c:v>
                </c:pt>
                <c:pt idx="5660">
                  <c:v>14-Apr-2020</c:v>
                </c:pt>
                <c:pt idx="5661">
                  <c:v>15-Apr-2020</c:v>
                </c:pt>
                <c:pt idx="5662">
                  <c:v>16-Apr-2020</c:v>
                </c:pt>
                <c:pt idx="5663">
                  <c:v>17-Apr-2020</c:v>
                </c:pt>
                <c:pt idx="5664">
                  <c:v>20-Apr-2020</c:v>
                </c:pt>
                <c:pt idx="5665">
                  <c:v>21-Apr-2020</c:v>
                </c:pt>
                <c:pt idx="5666">
                  <c:v>22-Apr-2020</c:v>
                </c:pt>
                <c:pt idx="5667">
                  <c:v>23-Apr-2020</c:v>
                </c:pt>
                <c:pt idx="5668">
                  <c:v>24-Apr-2020</c:v>
                </c:pt>
                <c:pt idx="5669">
                  <c:v>27-Apr-2020</c:v>
                </c:pt>
                <c:pt idx="5670">
                  <c:v>28-Apr-2020</c:v>
                </c:pt>
                <c:pt idx="5671">
                  <c:v>29-Apr-2020</c:v>
                </c:pt>
                <c:pt idx="5672">
                  <c:v>30-Apr-2020</c:v>
                </c:pt>
                <c:pt idx="5673">
                  <c:v>01-May-2020</c:v>
                </c:pt>
                <c:pt idx="5674">
                  <c:v>04-May-2020</c:v>
                </c:pt>
                <c:pt idx="5675">
                  <c:v>05-May-2020</c:v>
                </c:pt>
                <c:pt idx="5676">
                  <c:v>06-May-2020</c:v>
                </c:pt>
                <c:pt idx="5677">
                  <c:v>07-May-2020</c:v>
                </c:pt>
                <c:pt idx="5678">
                  <c:v>08-May-2020</c:v>
                </c:pt>
                <c:pt idx="5679">
                  <c:v>11-May-2020</c:v>
                </c:pt>
                <c:pt idx="5680">
                  <c:v>12-May-2020</c:v>
                </c:pt>
                <c:pt idx="5681">
                  <c:v>13-May-2020</c:v>
                </c:pt>
                <c:pt idx="5682">
                  <c:v>14-May-2020</c:v>
                </c:pt>
                <c:pt idx="5683">
                  <c:v>15-May-2020</c:v>
                </c:pt>
                <c:pt idx="5684">
                  <c:v>18-May-2020</c:v>
                </c:pt>
                <c:pt idx="5685">
                  <c:v>19-May-2020</c:v>
                </c:pt>
                <c:pt idx="5686">
                  <c:v>20-May-2020</c:v>
                </c:pt>
                <c:pt idx="5687">
                  <c:v>21-May-2020</c:v>
                </c:pt>
                <c:pt idx="5688">
                  <c:v>22-May-2020</c:v>
                </c:pt>
                <c:pt idx="5689">
                  <c:v>26-May-2020</c:v>
                </c:pt>
                <c:pt idx="5690">
                  <c:v>27-May-2020</c:v>
                </c:pt>
                <c:pt idx="5691">
                  <c:v>28-May-2020</c:v>
                </c:pt>
                <c:pt idx="5692">
                  <c:v>29-May-2020</c:v>
                </c:pt>
                <c:pt idx="5693">
                  <c:v>01-Jun-2020</c:v>
                </c:pt>
                <c:pt idx="5694">
                  <c:v>02-Jun-2020</c:v>
                </c:pt>
                <c:pt idx="5695">
                  <c:v>03-Jun-2020</c:v>
                </c:pt>
                <c:pt idx="5696">
                  <c:v>04-Jun-2020</c:v>
                </c:pt>
                <c:pt idx="5697">
                  <c:v>05-Jun-2020</c:v>
                </c:pt>
                <c:pt idx="5698">
                  <c:v>08-Jun-2020</c:v>
                </c:pt>
                <c:pt idx="5699">
                  <c:v>09-Jun-2020</c:v>
                </c:pt>
                <c:pt idx="5700">
                  <c:v>10-Jun-2020</c:v>
                </c:pt>
                <c:pt idx="5701">
                  <c:v>11-Jun-2020</c:v>
                </c:pt>
                <c:pt idx="5702">
                  <c:v>12-Jun-2020</c:v>
                </c:pt>
                <c:pt idx="5703">
                  <c:v>15-Jun-2020</c:v>
                </c:pt>
                <c:pt idx="5704">
                  <c:v>16-Jun-2020</c:v>
                </c:pt>
                <c:pt idx="5705">
                  <c:v>17-Jun-2020</c:v>
                </c:pt>
                <c:pt idx="5706">
                  <c:v>18-Jun-2020</c:v>
                </c:pt>
                <c:pt idx="5707">
                  <c:v>19-Jun-2020</c:v>
                </c:pt>
                <c:pt idx="5708">
                  <c:v>22-Jun-2020</c:v>
                </c:pt>
                <c:pt idx="5709">
                  <c:v>23-Jun-2020</c:v>
                </c:pt>
                <c:pt idx="5710">
                  <c:v>24-Jun-2020</c:v>
                </c:pt>
                <c:pt idx="5711">
                  <c:v>25-Jun-2020</c:v>
                </c:pt>
                <c:pt idx="5712">
                  <c:v>26-Jun-2020</c:v>
                </c:pt>
                <c:pt idx="5713">
                  <c:v>29-Jun-2020</c:v>
                </c:pt>
                <c:pt idx="5714">
                  <c:v>30-Jun-2020</c:v>
                </c:pt>
                <c:pt idx="5715">
                  <c:v>01-Jul-2020</c:v>
                </c:pt>
                <c:pt idx="5716">
                  <c:v>02-Jul-2020</c:v>
                </c:pt>
                <c:pt idx="5717">
                  <c:v>06-Jul-2020</c:v>
                </c:pt>
                <c:pt idx="5718">
                  <c:v>07-Jul-2020</c:v>
                </c:pt>
                <c:pt idx="5719">
                  <c:v>08-Jul-2020</c:v>
                </c:pt>
                <c:pt idx="5720">
                  <c:v>09-Jul-2020</c:v>
                </c:pt>
                <c:pt idx="5721">
                  <c:v>10-Jul-2020</c:v>
                </c:pt>
                <c:pt idx="5722">
                  <c:v>13-Jul-2020</c:v>
                </c:pt>
                <c:pt idx="5723">
                  <c:v>14-Jul-2020</c:v>
                </c:pt>
                <c:pt idx="5724">
                  <c:v>15-Jul-2020</c:v>
                </c:pt>
                <c:pt idx="5725">
                  <c:v>16-Jul-2020</c:v>
                </c:pt>
                <c:pt idx="5726">
                  <c:v>17-Jul-2020</c:v>
                </c:pt>
                <c:pt idx="5727">
                  <c:v>20-Jul-2020</c:v>
                </c:pt>
                <c:pt idx="5728">
                  <c:v>21-Jul-2020</c:v>
                </c:pt>
                <c:pt idx="5729">
                  <c:v>22-Jul-2020</c:v>
                </c:pt>
                <c:pt idx="5730">
                  <c:v>23-Jul-2020</c:v>
                </c:pt>
                <c:pt idx="5731">
                  <c:v>24-Jul-2020</c:v>
                </c:pt>
                <c:pt idx="5732">
                  <c:v>27-Jul-2020</c:v>
                </c:pt>
                <c:pt idx="5733">
                  <c:v>28-Jul-2020</c:v>
                </c:pt>
                <c:pt idx="5734">
                  <c:v>29-Jul-2020</c:v>
                </c:pt>
                <c:pt idx="5735">
                  <c:v>30-Jul-2020</c:v>
                </c:pt>
                <c:pt idx="5736">
                  <c:v>31-Jul-2020</c:v>
                </c:pt>
                <c:pt idx="5737">
                  <c:v>03-Aug-2020</c:v>
                </c:pt>
                <c:pt idx="5738">
                  <c:v>04-Aug-2020</c:v>
                </c:pt>
                <c:pt idx="5739">
                  <c:v>05-Aug-2020</c:v>
                </c:pt>
                <c:pt idx="5740">
                  <c:v>06-Aug-2020</c:v>
                </c:pt>
                <c:pt idx="5741">
                  <c:v>07-Aug-2020</c:v>
                </c:pt>
                <c:pt idx="5742">
                  <c:v>10-Aug-2020</c:v>
                </c:pt>
                <c:pt idx="5743">
                  <c:v>11-Aug-2020</c:v>
                </c:pt>
                <c:pt idx="5744">
                  <c:v>12-Aug-2020</c:v>
                </c:pt>
                <c:pt idx="5745">
                  <c:v>13-Aug-2020</c:v>
                </c:pt>
                <c:pt idx="5746">
                  <c:v>14-Aug-2020</c:v>
                </c:pt>
                <c:pt idx="5747">
                  <c:v>17-Aug-2020</c:v>
                </c:pt>
                <c:pt idx="5748">
                  <c:v>18-Aug-2020</c:v>
                </c:pt>
                <c:pt idx="5749">
                  <c:v>19-Aug-2020</c:v>
                </c:pt>
                <c:pt idx="5750">
                  <c:v>20-Aug-2020</c:v>
                </c:pt>
                <c:pt idx="5751">
                  <c:v>21-Aug-2020</c:v>
                </c:pt>
                <c:pt idx="5752">
                  <c:v>24-Aug-2020</c:v>
                </c:pt>
                <c:pt idx="5753">
                  <c:v>25-Aug-2020</c:v>
                </c:pt>
                <c:pt idx="5754">
                  <c:v>26-Aug-2020</c:v>
                </c:pt>
                <c:pt idx="5755">
                  <c:v>27-Aug-2020</c:v>
                </c:pt>
                <c:pt idx="5756">
                  <c:v>28-Aug-2020</c:v>
                </c:pt>
                <c:pt idx="5757">
                  <c:v>31-Aug-2020</c:v>
                </c:pt>
                <c:pt idx="5758">
                  <c:v>01-Sep-2020</c:v>
                </c:pt>
                <c:pt idx="5759">
                  <c:v>02-Sep-2020</c:v>
                </c:pt>
                <c:pt idx="5760">
                  <c:v>03-Sep-2020</c:v>
                </c:pt>
                <c:pt idx="5761">
                  <c:v>04-Sep-2020</c:v>
                </c:pt>
                <c:pt idx="5762">
                  <c:v>08-Sep-2020</c:v>
                </c:pt>
                <c:pt idx="5763">
                  <c:v>09-Sep-2020</c:v>
                </c:pt>
                <c:pt idx="5764">
                  <c:v>10-Sep-2020</c:v>
                </c:pt>
                <c:pt idx="5765">
                  <c:v>11-Sep-2020</c:v>
                </c:pt>
                <c:pt idx="5766">
                  <c:v>14-Sep-2020</c:v>
                </c:pt>
                <c:pt idx="5767">
                  <c:v>15-Sep-2020</c:v>
                </c:pt>
                <c:pt idx="5768">
                  <c:v>16-Sep-2020</c:v>
                </c:pt>
                <c:pt idx="5769">
                  <c:v>17-Sep-2020</c:v>
                </c:pt>
                <c:pt idx="5770">
                  <c:v>18-Sep-2020</c:v>
                </c:pt>
                <c:pt idx="5771">
                  <c:v>21-Sep-2020</c:v>
                </c:pt>
                <c:pt idx="5772">
                  <c:v>22-Sep-2020</c:v>
                </c:pt>
                <c:pt idx="5773">
                  <c:v>23-Sep-2020</c:v>
                </c:pt>
                <c:pt idx="5774">
                  <c:v>24-Sep-2020</c:v>
                </c:pt>
                <c:pt idx="5775">
                  <c:v>25-Sep-2020</c:v>
                </c:pt>
                <c:pt idx="5776">
                  <c:v>28-Sep-2020</c:v>
                </c:pt>
                <c:pt idx="5777">
                  <c:v>29-Sep-2020</c:v>
                </c:pt>
                <c:pt idx="5778">
                  <c:v>30-Sep-2020</c:v>
                </c:pt>
                <c:pt idx="5779">
                  <c:v>01-Oct-2020</c:v>
                </c:pt>
                <c:pt idx="5780">
                  <c:v>02-Oct-2020</c:v>
                </c:pt>
                <c:pt idx="5781">
                  <c:v>05-Oct-2020</c:v>
                </c:pt>
                <c:pt idx="5782">
                  <c:v>06-Oct-2020</c:v>
                </c:pt>
                <c:pt idx="5783">
                  <c:v>07-Oct-2020</c:v>
                </c:pt>
                <c:pt idx="5784">
                  <c:v>08-Oct-2020</c:v>
                </c:pt>
                <c:pt idx="5785">
                  <c:v>09-Oct-2020</c:v>
                </c:pt>
                <c:pt idx="5786">
                  <c:v>12-Oct-2020</c:v>
                </c:pt>
                <c:pt idx="5787">
                  <c:v>13-Oct-2020</c:v>
                </c:pt>
                <c:pt idx="5788">
                  <c:v>14-Oct-2020</c:v>
                </c:pt>
                <c:pt idx="5789">
                  <c:v>15-Oct-2020</c:v>
                </c:pt>
                <c:pt idx="5790">
                  <c:v>16-Oct-2020</c:v>
                </c:pt>
                <c:pt idx="5791">
                  <c:v>19-Oct-2020</c:v>
                </c:pt>
                <c:pt idx="5792">
                  <c:v>20-Oct-2020</c:v>
                </c:pt>
                <c:pt idx="5793">
                  <c:v>21-Oct-2020</c:v>
                </c:pt>
                <c:pt idx="5794">
                  <c:v>22-Oct-2020</c:v>
                </c:pt>
                <c:pt idx="5795">
                  <c:v>23-Oct-2020</c:v>
                </c:pt>
                <c:pt idx="5796">
                  <c:v>26-Oct-2020</c:v>
                </c:pt>
                <c:pt idx="5797">
                  <c:v>27-Oct-2020</c:v>
                </c:pt>
                <c:pt idx="5798">
                  <c:v>28-Oct-2020</c:v>
                </c:pt>
                <c:pt idx="5799">
                  <c:v>29-Oct-2020</c:v>
                </c:pt>
                <c:pt idx="5800">
                  <c:v>30-Oct-2020</c:v>
                </c:pt>
                <c:pt idx="5801">
                  <c:v>02-Nov-2020</c:v>
                </c:pt>
                <c:pt idx="5802">
                  <c:v>03-Nov-2020</c:v>
                </c:pt>
                <c:pt idx="5803">
                  <c:v>04-Nov-2020</c:v>
                </c:pt>
                <c:pt idx="5804">
                  <c:v>05-Nov-2020</c:v>
                </c:pt>
                <c:pt idx="5805">
                  <c:v>06-Nov-2020</c:v>
                </c:pt>
                <c:pt idx="5806">
                  <c:v>09-Nov-2020</c:v>
                </c:pt>
                <c:pt idx="5807">
                  <c:v>10-Nov-2020</c:v>
                </c:pt>
                <c:pt idx="5808">
                  <c:v>11-Nov-2020</c:v>
                </c:pt>
                <c:pt idx="5809">
                  <c:v>12-Nov-2020</c:v>
                </c:pt>
                <c:pt idx="5810">
                  <c:v>13-Nov-2020</c:v>
                </c:pt>
                <c:pt idx="5811">
                  <c:v>16-Nov-2020</c:v>
                </c:pt>
                <c:pt idx="5812">
                  <c:v>17-Nov-2020</c:v>
                </c:pt>
                <c:pt idx="5813">
                  <c:v>18-Nov-2020</c:v>
                </c:pt>
                <c:pt idx="5814">
                  <c:v>19-Nov-2020</c:v>
                </c:pt>
                <c:pt idx="5815">
                  <c:v>20-Nov-2020</c:v>
                </c:pt>
                <c:pt idx="5816">
                  <c:v>23-Nov-2020</c:v>
                </c:pt>
                <c:pt idx="5817">
                  <c:v>24-Nov-2020</c:v>
                </c:pt>
                <c:pt idx="5818">
                  <c:v>25-Nov-2020</c:v>
                </c:pt>
                <c:pt idx="5819">
                  <c:v>27-Nov-2020</c:v>
                </c:pt>
                <c:pt idx="5820">
                  <c:v>30-Nov-2020</c:v>
                </c:pt>
                <c:pt idx="5821">
                  <c:v>01-Dec-2020</c:v>
                </c:pt>
                <c:pt idx="5822">
                  <c:v>02-Dec-2020</c:v>
                </c:pt>
                <c:pt idx="5823">
                  <c:v>03-Dec-2020</c:v>
                </c:pt>
                <c:pt idx="5824">
                  <c:v>04-Dec-2020</c:v>
                </c:pt>
                <c:pt idx="5825">
                  <c:v>07-Dec-2020</c:v>
                </c:pt>
                <c:pt idx="5826">
                  <c:v>08-Dec-2020</c:v>
                </c:pt>
                <c:pt idx="5827">
                  <c:v>09-Dec-2020</c:v>
                </c:pt>
                <c:pt idx="5828">
                  <c:v>10-Dec-2020</c:v>
                </c:pt>
                <c:pt idx="5829">
                  <c:v>11-Dec-2020</c:v>
                </c:pt>
                <c:pt idx="5830">
                  <c:v>14-Dec-2020</c:v>
                </c:pt>
                <c:pt idx="5831">
                  <c:v>15-Dec-2020</c:v>
                </c:pt>
                <c:pt idx="5832">
                  <c:v>16-Dec-2020</c:v>
                </c:pt>
                <c:pt idx="5833">
                  <c:v>17-Dec-2020</c:v>
                </c:pt>
                <c:pt idx="5834">
                  <c:v>18-Dec-2020</c:v>
                </c:pt>
                <c:pt idx="5835">
                  <c:v>21-Dec-2020</c:v>
                </c:pt>
                <c:pt idx="5836">
                  <c:v>22-Dec-2020</c:v>
                </c:pt>
                <c:pt idx="5837">
                  <c:v>23-Dec-2020</c:v>
                </c:pt>
                <c:pt idx="5838">
                  <c:v>24-Dec-2020</c:v>
                </c:pt>
                <c:pt idx="5839">
                  <c:v>28-Dec-2020</c:v>
                </c:pt>
                <c:pt idx="5840">
                  <c:v>29-Dec-2020</c:v>
                </c:pt>
                <c:pt idx="5841">
                  <c:v>30-Dec-2020</c:v>
                </c:pt>
                <c:pt idx="5842">
                  <c:v>31-Dec-2020</c:v>
                </c:pt>
                <c:pt idx="5843">
                  <c:v>04-Jan-2021</c:v>
                </c:pt>
                <c:pt idx="5844">
                  <c:v>05-Jan-2021</c:v>
                </c:pt>
                <c:pt idx="5845">
                  <c:v>06-Jan-2021</c:v>
                </c:pt>
                <c:pt idx="5846">
                  <c:v>07-Jan-2021</c:v>
                </c:pt>
                <c:pt idx="5847">
                  <c:v>08-Jan-2021</c:v>
                </c:pt>
                <c:pt idx="5848">
                  <c:v>11-Jan-2021</c:v>
                </c:pt>
                <c:pt idx="5849">
                  <c:v>12-Jan-2021</c:v>
                </c:pt>
                <c:pt idx="5850">
                  <c:v>13-Jan-2021</c:v>
                </c:pt>
                <c:pt idx="5851">
                  <c:v>14-Jan-2021</c:v>
                </c:pt>
                <c:pt idx="5852">
                  <c:v>15-Jan-2021</c:v>
                </c:pt>
                <c:pt idx="5853">
                  <c:v>19-Jan-2021</c:v>
                </c:pt>
                <c:pt idx="5854">
                  <c:v>20-Jan-2021</c:v>
                </c:pt>
                <c:pt idx="5855">
                  <c:v>21-Jan-2021</c:v>
                </c:pt>
                <c:pt idx="5856">
                  <c:v>22-Jan-2021</c:v>
                </c:pt>
                <c:pt idx="5857">
                  <c:v>25-Jan-2021</c:v>
                </c:pt>
                <c:pt idx="5858">
                  <c:v>26-Jan-2021</c:v>
                </c:pt>
                <c:pt idx="5859">
                  <c:v>27-Jan-2021</c:v>
                </c:pt>
                <c:pt idx="5860">
                  <c:v>28-Jan-2021</c:v>
                </c:pt>
                <c:pt idx="5861">
                  <c:v>29-Jan-2021</c:v>
                </c:pt>
                <c:pt idx="5862">
                  <c:v>01-Feb-2021</c:v>
                </c:pt>
                <c:pt idx="5863">
                  <c:v>02-Feb-2021</c:v>
                </c:pt>
                <c:pt idx="5864">
                  <c:v>03-Feb-2021</c:v>
                </c:pt>
                <c:pt idx="5865">
                  <c:v>04-Feb-2021</c:v>
                </c:pt>
                <c:pt idx="5866">
                  <c:v>05-Feb-2021</c:v>
                </c:pt>
                <c:pt idx="5867">
                  <c:v>08-Feb-2021</c:v>
                </c:pt>
                <c:pt idx="5868">
                  <c:v>09-Feb-2021</c:v>
                </c:pt>
                <c:pt idx="5869">
                  <c:v>10-Feb-2021</c:v>
                </c:pt>
                <c:pt idx="5870">
                  <c:v>11-Feb-2021</c:v>
                </c:pt>
                <c:pt idx="5871">
                  <c:v>12-Feb-2021</c:v>
                </c:pt>
                <c:pt idx="5872">
                  <c:v>16-Feb-2021</c:v>
                </c:pt>
                <c:pt idx="5873">
                  <c:v>17-Feb-2021</c:v>
                </c:pt>
                <c:pt idx="5874">
                  <c:v>18-Feb-2021</c:v>
                </c:pt>
                <c:pt idx="5875">
                  <c:v>19-Feb-2021</c:v>
                </c:pt>
                <c:pt idx="5876">
                  <c:v>22-Feb-2021</c:v>
                </c:pt>
                <c:pt idx="5877">
                  <c:v>23-Feb-2021</c:v>
                </c:pt>
                <c:pt idx="5878">
                  <c:v>24-Feb-2021</c:v>
                </c:pt>
                <c:pt idx="5879">
                  <c:v>25-Feb-2021</c:v>
                </c:pt>
                <c:pt idx="5880">
                  <c:v>26-Feb-2021</c:v>
                </c:pt>
                <c:pt idx="5881">
                  <c:v>01-Mar-2021</c:v>
                </c:pt>
                <c:pt idx="5882">
                  <c:v>02-Mar-2021</c:v>
                </c:pt>
                <c:pt idx="5883">
                  <c:v>03-Mar-2021</c:v>
                </c:pt>
                <c:pt idx="5884">
                  <c:v>04-Mar-2021</c:v>
                </c:pt>
                <c:pt idx="5885">
                  <c:v>05-Mar-2021</c:v>
                </c:pt>
                <c:pt idx="5886">
                  <c:v>08-Mar-2021</c:v>
                </c:pt>
                <c:pt idx="5887">
                  <c:v>09-Mar-2021</c:v>
                </c:pt>
                <c:pt idx="5888">
                  <c:v>10-Mar-2021</c:v>
                </c:pt>
                <c:pt idx="5889">
                  <c:v>11-Mar-2021</c:v>
                </c:pt>
                <c:pt idx="5890">
                  <c:v>12-Mar-2021</c:v>
                </c:pt>
                <c:pt idx="5891">
                  <c:v>15-Mar-2021</c:v>
                </c:pt>
                <c:pt idx="5892">
                  <c:v>16-Mar-2021</c:v>
                </c:pt>
                <c:pt idx="5893">
                  <c:v>17-Mar-2021</c:v>
                </c:pt>
                <c:pt idx="5894">
                  <c:v>18-Mar-2021</c:v>
                </c:pt>
                <c:pt idx="5895">
                  <c:v>19-Mar-2021</c:v>
                </c:pt>
                <c:pt idx="5896">
                  <c:v>22-Mar-2021</c:v>
                </c:pt>
                <c:pt idx="5897">
                  <c:v>23-Mar-2021</c:v>
                </c:pt>
                <c:pt idx="5898">
                  <c:v>24-Mar-2021</c:v>
                </c:pt>
                <c:pt idx="5899">
                  <c:v>25-Mar-2021</c:v>
                </c:pt>
                <c:pt idx="5900">
                  <c:v>26-Mar-2021</c:v>
                </c:pt>
                <c:pt idx="5901">
                  <c:v>29-Mar-2021</c:v>
                </c:pt>
                <c:pt idx="5902">
                  <c:v>30-Mar-2021</c:v>
                </c:pt>
                <c:pt idx="5903">
                  <c:v>31-Mar-2021</c:v>
                </c:pt>
                <c:pt idx="5904">
                  <c:v>01-Apr-2021</c:v>
                </c:pt>
                <c:pt idx="5905">
                  <c:v>05-Apr-2021</c:v>
                </c:pt>
                <c:pt idx="5906">
                  <c:v>06-Apr-2021</c:v>
                </c:pt>
                <c:pt idx="5907">
                  <c:v>07-Apr-2021</c:v>
                </c:pt>
                <c:pt idx="5908">
                  <c:v>08-Apr-2021</c:v>
                </c:pt>
                <c:pt idx="5909">
                  <c:v>09-Apr-2021</c:v>
                </c:pt>
                <c:pt idx="5910">
                  <c:v>12-Apr-2021</c:v>
                </c:pt>
                <c:pt idx="5911">
                  <c:v>13-Apr-2021</c:v>
                </c:pt>
                <c:pt idx="5912">
                  <c:v>14-Apr-2021</c:v>
                </c:pt>
                <c:pt idx="5913">
                  <c:v>15-Apr-2021</c:v>
                </c:pt>
                <c:pt idx="5914">
                  <c:v>16-Apr-2021</c:v>
                </c:pt>
                <c:pt idx="5915">
                  <c:v>19-Apr-2021</c:v>
                </c:pt>
                <c:pt idx="5916">
                  <c:v>20-Apr-2021</c:v>
                </c:pt>
                <c:pt idx="5917">
                  <c:v>21-Apr-2021</c:v>
                </c:pt>
                <c:pt idx="5918">
                  <c:v>22-Apr-2021</c:v>
                </c:pt>
                <c:pt idx="5919">
                  <c:v>23-Apr-2021</c:v>
                </c:pt>
                <c:pt idx="5920">
                  <c:v>26-Apr-2021</c:v>
                </c:pt>
                <c:pt idx="5921">
                  <c:v>27-Apr-2021</c:v>
                </c:pt>
                <c:pt idx="5922">
                  <c:v>28-Apr-2021</c:v>
                </c:pt>
                <c:pt idx="5923">
                  <c:v>29-Apr-2021</c:v>
                </c:pt>
                <c:pt idx="5924">
                  <c:v>30-Apr-2021</c:v>
                </c:pt>
                <c:pt idx="5925">
                  <c:v>03-May-2021</c:v>
                </c:pt>
                <c:pt idx="5926">
                  <c:v>04-May-2021</c:v>
                </c:pt>
                <c:pt idx="5927">
                  <c:v>05-May-2021</c:v>
                </c:pt>
                <c:pt idx="5928">
                  <c:v>06-May-2021</c:v>
                </c:pt>
                <c:pt idx="5929">
                  <c:v>07-May-2021</c:v>
                </c:pt>
                <c:pt idx="5930">
                  <c:v>10-May-2021</c:v>
                </c:pt>
                <c:pt idx="5931">
                  <c:v>11-May-2021</c:v>
                </c:pt>
                <c:pt idx="5932">
                  <c:v>12-May-2021</c:v>
                </c:pt>
                <c:pt idx="5933">
                  <c:v>13-May-2021</c:v>
                </c:pt>
                <c:pt idx="5934">
                  <c:v>14-May-2021</c:v>
                </c:pt>
                <c:pt idx="5935">
                  <c:v>17-May-2021</c:v>
                </c:pt>
                <c:pt idx="5936">
                  <c:v>18-May-2021</c:v>
                </c:pt>
                <c:pt idx="5937">
                  <c:v>19-May-2021</c:v>
                </c:pt>
                <c:pt idx="5938">
                  <c:v>20-May-2021</c:v>
                </c:pt>
                <c:pt idx="5939">
                  <c:v>21-May-2021</c:v>
                </c:pt>
                <c:pt idx="5940">
                  <c:v>24-May-2021</c:v>
                </c:pt>
                <c:pt idx="5941">
                  <c:v>25-May-2021</c:v>
                </c:pt>
                <c:pt idx="5942">
                  <c:v>26-May-2021</c:v>
                </c:pt>
                <c:pt idx="5943">
                  <c:v>27-May-2021</c:v>
                </c:pt>
                <c:pt idx="5944">
                  <c:v>28-May-2021</c:v>
                </c:pt>
                <c:pt idx="5945">
                  <c:v>01-Jun-2021</c:v>
                </c:pt>
                <c:pt idx="5946">
                  <c:v>02-Jun-2021</c:v>
                </c:pt>
                <c:pt idx="5947">
                  <c:v>03-Jun-2021</c:v>
                </c:pt>
                <c:pt idx="5948">
                  <c:v>04-Jun-2021</c:v>
                </c:pt>
                <c:pt idx="5949">
                  <c:v>07-Jun-2021</c:v>
                </c:pt>
                <c:pt idx="5950">
                  <c:v>08-Jun-2021</c:v>
                </c:pt>
                <c:pt idx="5951">
                  <c:v>09-Jun-2021</c:v>
                </c:pt>
                <c:pt idx="5952">
                  <c:v>10-Jun-2021</c:v>
                </c:pt>
                <c:pt idx="5953">
                  <c:v>11-Jun-2021</c:v>
                </c:pt>
                <c:pt idx="5954">
                  <c:v>14-Jun-2021</c:v>
                </c:pt>
                <c:pt idx="5955">
                  <c:v>15-Jun-2021</c:v>
                </c:pt>
                <c:pt idx="5956">
                  <c:v>16-Jun-2021</c:v>
                </c:pt>
                <c:pt idx="5957">
                  <c:v>17-Jun-2021</c:v>
                </c:pt>
                <c:pt idx="5958">
                  <c:v>18-Jun-2021</c:v>
                </c:pt>
                <c:pt idx="5959">
                  <c:v>21-Jun-2021</c:v>
                </c:pt>
                <c:pt idx="5960">
                  <c:v>22-Jun-2021</c:v>
                </c:pt>
                <c:pt idx="5961">
                  <c:v>23-Jun-2021</c:v>
                </c:pt>
                <c:pt idx="5962">
                  <c:v>24-Jun-2021</c:v>
                </c:pt>
                <c:pt idx="5963">
                  <c:v>25-Jun-2021</c:v>
                </c:pt>
                <c:pt idx="5964">
                  <c:v>28-Jun-2021</c:v>
                </c:pt>
                <c:pt idx="5965">
                  <c:v>29-Jun-2021</c:v>
                </c:pt>
                <c:pt idx="5966">
                  <c:v>30-Jun-2021</c:v>
                </c:pt>
                <c:pt idx="5967">
                  <c:v>01-Jul-2021</c:v>
                </c:pt>
                <c:pt idx="5968">
                  <c:v>02-Jul-2021</c:v>
                </c:pt>
                <c:pt idx="5969">
                  <c:v>06-Jul-2021</c:v>
                </c:pt>
                <c:pt idx="5970">
                  <c:v>07-Jul-2021</c:v>
                </c:pt>
                <c:pt idx="5971">
                  <c:v>08-Jul-2021</c:v>
                </c:pt>
                <c:pt idx="5972">
                  <c:v>09-Jul-2021</c:v>
                </c:pt>
                <c:pt idx="5973">
                  <c:v>12-Jul-2021</c:v>
                </c:pt>
                <c:pt idx="5974">
                  <c:v>13-Jul-2021</c:v>
                </c:pt>
                <c:pt idx="5975">
                  <c:v>14-Jul-2021</c:v>
                </c:pt>
                <c:pt idx="5976">
                  <c:v>15-Jul-2021</c:v>
                </c:pt>
                <c:pt idx="5977">
                  <c:v>16-Jul-2021</c:v>
                </c:pt>
                <c:pt idx="5978">
                  <c:v>19-Jul-2021</c:v>
                </c:pt>
                <c:pt idx="5979">
                  <c:v>20-Jul-2021</c:v>
                </c:pt>
                <c:pt idx="5980">
                  <c:v>21-Jul-2021</c:v>
                </c:pt>
                <c:pt idx="5981">
                  <c:v>22-Jul-2021</c:v>
                </c:pt>
                <c:pt idx="5982">
                  <c:v>23-Jul-2021</c:v>
                </c:pt>
                <c:pt idx="5983">
                  <c:v>26-Jul-2021</c:v>
                </c:pt>
                <c:pt idx="5984">
                  <c:v>27-Jul-2021</c:v>
                </c:pt>
                <c:pt idx="5985">
                  <c:v>28-Jul-2021</c:v>
                </c:pt>
                <c:pt idx="5986">
                  <c:v>29-Jul-2021</c:v>
                </c:pt>
                <c:pt idx="5987">
                  <c:v>30-Jul-2021</c:v>
                </c:pt>
                <c:pt idx="5988">
                  <c:v>02-Aug-2021</c:v>
                </c:pt>
                <c:pt idx="5989">
                  <c:v>03-Aug-2021</c:v>
                </c:pt>
                <c:pt idx="5990">
                  <c:v>04-Aug-2021</c:v>
                </c:pt>
                <c:pt idx="5991">
                  <c:v>05-Aug-2021</c:v>
                </c:pt>
                <c:pt idx="5992">
                  <c:v>06-Aug-2021</c:v>
                </c:pt>
                <c:pt idx="5993">
                  <c:v>09-Aug-2021</c:v>
                </c:pt>
                <c:pt idx="5994">
                  <c:v>10-Aug-2021</c:v>
                </c:pt>
                <c:pt idx="5995">
                  <c:v>11-Aug-2021</c:v>
                </c:pt>
                <c:pt idx="5996">
                  <c:v>12-Aug-2021</c:v>
                </c:pt>
                <c:pt idx="5997">
                  <c:v>13-Aug-2021</c:v>
                </c:pt>
                <c:pt idx="5998">
                  <c:v>16-Aug-2021</c:v>
                </c:pt>
                <c:pt idx="5999">
                  <c:v>17-Aug-2021</c:v>
                </c:pt>
                <c:pt idx="6000">
                  <c:v>18-Aug-2021</c:v>
                </c:pt>
                <c:pt idx="6001">
                  <c:v>19-Aug-2021</c:v>
                </c:pt>
                <c:pt idx="6002">
                  <c:v>20-Aug-2021</c:v>
                </c:pt>
                <c:pt idx="6003">
                  <c:v>23-Aug-2021</c:v>
                </c:pt>
                <c:pt idx="6004">
                  <c:v>24-Aug-2021</c:v>
                </c:pt>
                <c:pt idx="6005">
                  <c:v>25-Aug-2021</c:v>
                </c:pt>
                <c:pt idx="6006">
                  <c:v>26-Aug-2021</c:v>
                </c:pt>
                <c:pt idx="6007">
                  <c:v>27-Aug-2021</c:v>
                </c:pt>
                <c:pt idx="6008">
                  <c:v>30-Aug-2021</c:v>
                </c:pt>
                <c:pt idx="6009">
                  <c:v>31-Aug-2021</c:v>
                </c:pt>
                <c:pt idx="6010">
                  <c:v>01-Sep-2021</c:v>
                </c:pt>
                <c:pt idx="6011">
                  <c:v>02-Sep-2021</c:v>
                </c:pt>
                <c:pt idx="6012">
                  <c:v>03-Sep-2021</c:v>
                </c:pt>
                <c:pt idx="6013">
                  <c:v>07-Sep-2021</c:v>
                </c:pt>
                <c:pt idx="6014">
                  <c:v>08-Sep-2021</c:v>
                </c:pt>
                <c:pt idx="6015">
                  <c:v>09-Sep-2021</c:v>
                </c:pt>
                <c:pt idx="6016">
                  <c:v>10-Sep-2021</c:v>
                </c:pt>
                <c:pt idx="6017">
                  <c:v>13-Sep-2021</c:v>
                </c:pt>
                <c:pt idx="6018">
                  <c:v>14-Sep-2021</c:v>
                </c:pt>
                <c:pt idx="6019">
                  <c:v>15-Sep-2021</c:v>
                </c:pt>
                <c:pt idx="6020">
                  <c:v>16-Sep-2021</c:v>
                </c:pt>
                <c:pt idx="6021">
                  <c:v>17-Sep-2021</c:v>
                </c:pt>
                <c:pt idx="6022">
                  <c:v>20-Sep-2021</c:v>
                </c:pt>
                <c:pt idx="6023">
                  <c:v>21-Sep-2021</c:v>
                </c:pt>
                <c:pt idx="6024">
                  <c:v>22-Sep-2021</c:v>
                </c:pt>
                <c:pt idx="6025">
                  <c:v>23-Sep-2021</c:v>
                </c:pt>
                <c:pt idx="6026">
                  <c:v>24-Sep-2021</c:v>
                </c:pt>
                <c:pt idx="6027">
                  <c:v>27-Sep-2021</c:v>
                </c:pt>
                <c:pt idx="6028">
                  <c:v>28-Sep-2021</c:v>
                </c:pt>
                <c:pt idx="6029">
                  <c:v>29-Sep-2021</c:v>
                </c:pt>
                <c:pt idx="6030">
                  <c:v>30-Sep-2021</c:v>
                </c:pt>
                <c:pt idx="6031">
                  <c:v>01-Oct-2021</c:v>
                </c:pt>
                <c:pt idx="6032">
                  <c:v>04-Oct-2021</c:v>
                </c:pt>
                <c:pt idx="6033">
                  <c:v>05-Oct-2021</c:v>
                </c:pt>
                <c:pt idx="6034">
                  <c:v>06-Oct-2021</c:v>
                </c:pt>
                <c:pt idx="6035">
                  <c:v>07-Oct-2021</c:v>
                </c:pt>
                <c:pt idx="6036">
                  <c:v>08-Oct-2021</c:v>
                </c:pt>
                <c:pt idx="6037">
                  <c:v>11-Oct-2021</c:v>
                </c:pt>
                <c:pt idx="6038">
                  <c:v>12-Oct-2021</c:v>
                </c:pt>
                <c:pt idx="6039">
                  <c:v>13-Oct-2021</c:v>
                </c:pt>
                <c:pt idx="6040">
                  <c:v>14-Oct-2021</c:v>
                </c:pt>
                <c:pt idx="6041">
                  <c:v>15-Oct-2021</c:v>
                </c:pt>
                <c:pt idx="6042">
                  <c:v>18-Oct-2021</c:v>
                </c:pt>
                <c:pt idx="6043">
                  <c:v>19-Oct-2021</c:v>
                </c:pt>
                <c:pt idx="6044">
                  <c:v>20-Oct-2021</c:v>
                </c:pt>
                <c:pt idx="6045">
                  <c:v>21-Oct-2021</c:v>
                </c:pt>
                <c:pt idx="6046">
                  <c:v>22-Oct-2021</c:v>
                </c:pt>
                <c:pt idx="6047">
                  <c:v>25-Oct-2021</c:v>
                </c:pt>
                <c:pt idx="6048">
                  <c:v>26-Oct-2021</c:v>
                </c:pt>
                <c:pt idx="6049">
                  <c:v>27-Oct-2021</c:v>
                </c:pt>
                <c:pt idx="6050">
                  <c:v>28-Oct-2021</c:v>
                </c:pt>
                <c:pt idx="6051">
                  <c:v>29-Oct-2021</c:v>
                </c:pt>
                <c:pt idx="6052">
                  <c:v>01-Nov-2021</c:v>
                </c:pt>
                <c:pt idx="6053">
                  <c:v>02-Nov-2021</c:v>
                </c:pt>
                <c:pt idx="6054">
                  <c:v>03-Nov-2021</c:v>
                </c:pt>
                <c:pt idx="6055">
                  <c:v>04-Nov-2021</c:v>
                </c:pt>
                <c:pt idx="6056">
                  <c:v>05-Nov-2021</c:v>
                </c:pt>
                <c:pt idx="6057">
                  <c:v>08-Nov-2021</c:v>
                </c:pt>
                <c:pt idx="6058">
                  <c:v>09-Nov-2021</c:v>
                </c:pt>
                <c:pt idx="6059">
                  <c:v>10-Nov-2021</c:v>
                </c:pt>
                <c:pt idx="6060">
                  <c:v>11-Nov-2021</c:v>
                </c:pt>
                <c:pt idx="6061">
                  <c:v>12-Nov-2021</c:v>
                </c:pt>
                <c:pt idx="6062">
                  <c:v>15-Nov-2021</c:v>
                </c:pt>
                <c:pt idx="6063">
                  <c:v>16-Nov-2021</c:v>
                </c:pt>
                <c:pt idx="6064">
                  <c:v>17-Nov-2021</c:v>
                </c:pt>
                <c:pt idx="6065">
                  <c:v>18-Nov-2021</c:v>
                </c:pt>
                <c:pt idx="6066">
                  <c:v>19-Nov-2021</c:v>
                </c:pt>
                <c:pt idx="6067">
                  <c:v>22-Nov-2021</c:v>
                </c:pt>
                <c:pt idx="6068">
                  <c:v>23-Nov-2021</c:v>
                </c:pt>
                <c:pt idx="6069">
                  <c:v>24-Nov-2021</c:v>
                </c:pt>
                <c:pt idx="6070">
                  <c:v>26-Nov-2021</c:v>
                </c:pt>
                <c:pt idx="6071">
                  <c:v>29-Nov-2021</c:v>
                </c:pt>
                <c:pt idx="6072">
                  <c:v>30-Nov-2021</c:v>
                </c:pt>
                <c:pt idx="6073">
                  <c:v>01-Dec-2021</c:v>
                </c:pt>
                <c:pt idx="6074">
                  <c:v>02-Dec-2021</c:v>
                </c:pt>
                <c:pt idx="6075">
                  <c:v>03-Dec-2021</c:v>
                </c:pt>
                <c:pt idx="6076">
                  <c:v>06-Dec-2021</c:v>
                </c:pt>
                <c:pt idx="6077">
                  <c:v>07-Dec-2021</c:v>
                </c:pt>
                <c:pt idx="6078">
                  <c:v>08-Dec-2021</c:v>
                </c:pt>
                <c:pt idx="6079">
                  <c:v>09-Dec-2021</c:v>
                </c:pt>
                <c:pt idx="6080">
                  <c:v>10-Dec-2021</c:v>
                </c:pt>
                <c:pt idx="6081">
                  <c:v>13-Dec-2021</c:v>
                </c:pt>
                <c:pt idx="6082">
                  <c:v>14-Dec-2021</c:v>
                </c:pt>
                <c:pt idx="6083">
                  <c:v>15-Dec-2021</c:v>
                </c:pt>
                <c:pt idx="6084">
                  <c:v>16-Dec-2021</c:v>
                </c:pt>
                <c:pt idx="6085">
                  <c:v>17-Dec-2021</c:v>
                </c:pt>
                <c:pt idx="6086">
                  <c:v>20-Dec-2021</c:v>
                </c:pt>
                <c:pt idx="6087">
                  <c:v>21-Dec-2021</c:v>
                </c:pt>
                <c:pt idx="6088">
                  <c:v>22-Dec-2021</c:v>
                </c:pt>
                <c:pt idx="6089">
                  <c:v>23-Dec-2021</c:v>
                </c:pt>
                <c:pt idx="6090">
                  <c:v>27-Dec-2021</c:v>
                </c:pt>
                <c:pt idx="6091">
                  <c:v>28-Dec-2021</c:v>
                </c:pt>
                <c:pt idx="6092">
                  <c:v>29-Dec-2021</c:v>
                </c:pt>
                <c:pt idx="6093">
                  <c:v>30-Dec-2021</c:v>
                </c:pt>
                <c:pt idx="6094">
                  <c:v>31-Dec-2021</c:v>
                </c:pt>
                <c:pt idx="6095">
                  <c:v>03-Jan-2022</c:v>
                </c:pt>
                <c:pt idx="6096">
                  <c:v>04-Jan-2022</c:v>
                </c:pt>
                <c:pt idx="6097">
                  <c:v>05-Jan-2022</c:v>
                </c:pt>
                <c:pt idx="6098">
                  <c:v>06-Jan-2022</c:v>
                </c:pt>
                <c:pt idx="6099">
                  <c:v>07-Jan-2022</c:v>
                </c:pt>
                <c:pt idx="6100">
                  <c:v>10-Jan-2022</c:v>
                </c:pt>
                <c:pt idx="6101">
                  <c:v>11-Jan-2022</c:v>
                </c:pt>
                <c:pt idx="6102">
                  <c:v>12-Jan-2022</c:v>
                </c:pt>
                <c:pt idx="6103">
                  <c:v>13-Jan-2022</c:v>
                </c:pt>
                <c:pt idx="6104">
                  <c:v>14-Jan-2022</c:v>
                </c:pt>
                <c:pt idx="6105">
                  <c:v>18-Jan-2022</c:v>
                </c:pt>
                <c:pt idx="6106">
                  <c:v>19-Jan-2022</c:v>
                </c:pt>
                <c:pt idx="6107">
                  <c:v>20-Jan-2022</c:v>
                </c:pt>
                <c:pt idx="6108">
                  <c:v>21-Jan-2022</c:v>
                </c:pt>
                <c:pt idx="6109">
                  <c:v>24-Jan-2022</c:v>
                </c:pt>
                <c:pt idx="6110">
                  <c:v>25-Jan-2022</c:v>
                </c:pt>
                <c:pt idx="6111">
                  <c:v>26-Jan-2022</c:v>
                </c:pt>
                <c:pt idx="6112">
                  <c:v>27-Jan-2022</c:v>
                </c:pt>
                <c:pt idx="6113">
                  <c:v>28-Jan-2022</c:v>
                </c:pt>
                <c:pt idx="6114">
                  <c:v>31-Jan-2022</c:v>
                </c:pt>
                <c:pt idx="6115">
                  <c:v>01-Feb-2022</c:v>
                </c:pt>
                <c:pt idx="6116">
                  <c:v>02-Feb-2022</c:v>
                </c:pt>
                <c:pt idx="6117">
                  <c:v>03-Feb-2022</c:v>
                </c:pt>
                <c:pt idx="6118">
                  <c:v>04-Feb-2022</c:v>
                </c:pt>
                <c:pt idx="6119">
                  <c:v>07-Feb-2022</c:v>
                </c:pt>
                <c:pt idx="6120">
                  <c:v>08-Feb-2022</c:v>
                </c:pt>
                <c:pt idx="6121">
                  <c:v>09-Feb-2022</c:v>
                </c:pt>
                <c:pt idx="6122">
                  <c:v>10-Feb-2022</c:v>
                </c:pt>
                <c:pt idx="6123">
                  <c:v>11-Feb-2022</c:v>
                </c:pt>
                <c:pt idx="6124">
                  <c:v>14-Feb-2022</c:v>
                </c:pt>
                <c:pt idx="6125">
                  <c:v>15-Feb-2022</c:v>
                </c:pt>
                <c:pt idx="6126">
                  <c:v>16-Feb-2022</c:v>
                </c:pt>
                <c:pt idx="6127">
                  <c:v>17-Feb-2022</c:v>
                </c:pt>
                <c:pt idx="6128">
                  <c:v>18-Feb-2022</c:v>
                </c:pt>
                <c:pt idx="6129">
                  <c:v>22-Feb-2022</c:v>
                </c:pt>
                <c:pt idx="6130">
                  <c:v>23-Feb-2022</c:v>
                </c:pt>
                <c:pt idx="6131">
                  <c:v>24-Feb-2022</c:v>
                </c:pt>
                <c:pt idx="6132">
                  <c:v>25-Feb-2022</c:v>
                </c:pt>
                <c:pt idx="6133">
                  <c:v>28-Feb-2022</c:v>
                </c:pt>
                <c:pt idx="6134">
                  <c:v>01-Mar-2022</c:v>
                </c:pt>
                <c:pt idx="6135">
                  <c:v>02-Mar-2022</c:v>
                </c:pt>
                <c:pt idx="6136">
                  <c:v>03-Mar-2022</c:v>
                </c:pt>
                <c:pt idx="6137">
                  <c:v>04-Mar-2022</c:v>
                </c:pt>
                <c:pt idx="6138">
                  <c:v>07-Mar-2022</c:v>
                </c:pt>
                <c:pt idx="6139">
                  <c:v>08-Mar-2022</c:v>
                </c:pt>
                <c:pt idx="6140">
                  <c:v>09-Mar-2022</c:v>
                </c:pt>
                <c:pt idx="6141">
                  <c:v>10-Mar-2022</c:v>
                </c:pt>
                <c:pt idx="6142">
                  <c:v>11-Mar-2022</c:v>
                </c:pt>
                <c:pt idx="6143">
                  <c:v>14-Mar-2022</c:v>
                </c:pt>
                <c:pt idx="6144">
                  <c:v>15-Mar-2022</c:v>
                </c:pt>
                <c:pt idx="6145">
                  <c:v>16-Mar-2022</c:v>
                </c:pt>
                <c:pt idx="6146">
                  <c:v>17-Mar-2022</c:v>
                </c:pt>
                <c:pt idx="6147">
                  <c:v>18-Mar-2022</c:v>
                </c:pt>
                <c:pt idx="6148">
                  <c:v>21-Mar-2022</c:v>
                </c:pt>
                <c:pt idx="6149">
                  <c:v>22-Mar-2022</c:v>
                </c:pt>
                <c:pt idx="6150">
                  <c:v>23-Mar-2022</c:v>
                </c:pt>
                <c:pt idx="6151">
                  <c:v>24-Mar-2022</c:v>
                </c:pt>
                <c:pt idx="6152">
                  <c:v>25-Mar-2022</c:v>
                </c:pt>
                <c:pt idx="6153">
                  <c:v>28-Mar-2022</c:v>
                </c:pt>
                <c:pt idx="6154">
                  <c:v>29-Mar-2022</c:v>
                </c:pt>
                <c:pt idx="6155">
                  <c:v>30-Mar-2022</c:v>
                </c:pt>
                <c:pt idx="6156">
                  <c:v>31-Mar-2022</c:v>
                </c:pt>
                <c:pt idx="6157">
                  <c:v>01-Apr-2022</c:v>
                </c:pt>
                <c:pt idx="6158">
                  <c:v>04-Apr-2022</c:v>
                </c:pt>
                <c:pt idx="6159">
                  <c:v>05-Apr-2022</c:v>
                </c:pt>
                <c:pt idx="6160">
                  <c:v>06-Apr-2022</c:v>
                </c:pt>
                <c:pt idx="6161">
                  <c:v>07-Apr-2022</c:v>
                </c:pt>
                <c:pt idx="6162">
                  <c:v>08-Apr-2022</c:v>
                </c:pt>
                <c:pt idx="6163">
                  <c:v>11-Apr-2022</c:v>
                </c:pt>
                <c:pt idx="6164">
                  <c:v>12-Apr-2022</c:v>
                </c:pt>
                <c:pt idx="6165">
                  <c:v>13-Apr-2022</c:v>
                </c:pt>
                <c:pt idx="6166">
                  <c:v>14-Apr-2022</c:v>
                </c:pt>
                <c:pt idx="6167">
                  <c:v>18-Apr-2022</c:v>
                </c:pt>
                <c:pt idx="6168">
                  <c:v>19-Apr-2022</c:v>
                </c:pt>
                <c:pt idx="6169">
                  <c:v>20-Apr-2022</c:v>
                </c:pt>
                <c:pt idx="6170">
                  <c:v>21-Apr-2022</c:v>
                </c:pt>
                <c:pt idx="6171">
                  <c:v>22-Apr-2022</c:v>
                </c:pt>
                <c:pt idx="6172">
                  <c:v>25-Apr-2022</c:v>
                </c:pt>
                <c:pt idx="6173">
                  <c:v>26-Apr-2022</c:v>
                </c:pt>
                <c:pt idx="6174">
                  <c:v>27-Apr-2022</c:v>
                </c:pt>
                <c:pt idx="6175">
                  <c:v>28-Apr-2022</c:v>
                </c:pt>
                <c:pt idx="6176">
                  <c:v>29-Apr-2022</c:v>
                </c:pt>
                <c:pt idx="6177">
                  <c:v>02-May-2022</c:v>
                </c:pt>
                <c:pt idx="6178">
                  <c:v>03-May-2022</c:v>
                </c:pt>
                <c:pt idx="6179">
                  <c:v>04-May-2022</c:v>
                </c:pt>
                <c:pt idx="6180">
                  <c:v>05-May-2022</c:v>
                </c:pt>
                <c:pt idx="6181">
                  <c:v>06-May-2022</c:v>
                </c:pt>
                <c:pt idx="6182">
                  <c:v>09-May-2022</c:v>
                </c:pt>
                <c:pt idx="6183">
                  <c:v>10-May-2022</c:v>
                </c:pt>
                <c:pt idx="6184">
                  <c:v>11-May-2022</c:v>
                </c:pt>
                <c:pt idx="6185">
                  <c:v>12-May-2022</c:v>
                </c:pt>
                <c:pt idx="6186">
                  <c:v>13-May-2022</c:v>
                </c:pt>
                <c:pt idx="6187">
                  <c:v>16-May-2022</c:v>
                </c:pt>
                <c:pt idx="6188">
                  <c:v>17-May-2022</c:v>
                </c:pt>
                <c:pt idx="6189">
                  <c:v>18-May-2022</c:v>
                </c:pt>
                <c:pt idx="6190">
                  <c:v>19-May-2022</c:v>
                </c:pt>
                <c:pt idx="6191">
                  <c:v>20-May-2022</c:v>
                </c:pt>
                <c:pt idx="6192">
                  <c:v>23-May-2022</c:v>
                </c:pt>
                <c:pt idx="6193">
                  <c:v>24-May-2022</c:v>
                </c:pt>
                <c:pt idx="6194">
                  <c:v>25-May-2022</c:v>
                </c:pt>
                <c:pt idx="6195">
                  <c:v>26-May-2022</c:v>
                </c:pt>
                <c:pt idx="6196">
                  <c:v>27-May-2022</c:v>
                </c:pt>
                <c:pt idx="6197">
                  <c:v>31-May-2022</c:v>
                </c:pt>
                <c:pt idx="6198">
                  <c:v>01-Jun-2022</c:v>
                </c:pt>
                <c:pt idx="6199">
                  <c:v>02-Jun-2022</c:v>
                </c:pt>
                <c:pt idx="6200">
                  <c:v>03-Jun-2022</c:v>
                </c:pt>
                <c:pt idx="6201">
                  <c:v>06-Jun-2022</c:v>
                </c:pt>
                <c:pt idx="6202">
                  <c:v>07-Jun-2022</c:v>
                </c:pt>
                <c:pt idx="6203">
                  <c:v>08-Jun-2022</c:v>
                </c:pt>
                <c:pt idx="6204">
                  <c:v>09-Jun-2022</c:v>
                </c:pt>
                <c:pt idx="6205">
                  <c:v>10-Jun-2022</c:v>
                </c:pt>
                <c:pt idx="6206">
                  <c:v>13-Jun-2022</c:v>
                </c:pt>
                <c:pt idx="6207">
                  <c:v>14-Jun-2022</c:v>
                </c:pt>
                <c:pt idx="6208">
                  <c:v>15-Jun-2022</c:v>
                </c:pt>
                <c:pt idx="6209">
                  <c:v>16-Jun-2022</c:v>
                </c:pt>
                <c:pt idx="6210">
                  <c:v>17-Jun-2022</c:v>
                </c:pt>
                <c:pt idx="6211">
                  <c:v>21-Jun-2022</c:v>
                </c:pt>
                <c:pt idx="6212">
                  <c:v>22-Jun-2022</c:v>
                </c:pt>
                <c:pt idx="6213">
                  <c:v>23-Jun-2022</c:v>
                </c:pt>
                <c:pt idx="6214">
                  <c:v>24-Jun-2022</c:v>
                </c:pt>
                <c:pt idx="6215">
                  <c:v>27-Jun-2022</c:v>
                </c:pt>
                <c:pt idx="6216">
                  <c:v>28-Jun-2022</c:v>
                </c:pt>
                <c:pt idx="6217">
                  <c:v>29-Jun-2022</c:v>
                </c:pt>
                <c:pt idx="6218">
                  <c:v>30-Jun-2022</c:v>
                </c:pt>
                <c:pt idx="6219">
                  <c:v>01-Jul-2022</c:v>
                </c:pt>
                <c:pt idx="6220">
                  <c:v>05-Jul-2022</c:v>
                </c:pt>
                <c:pt idx="6221">
                  <c:v>06-Jul-2022</c:v>
                </c:pt>
                <c:pt idx="6222">
                  <c:v>07-Jul-2022</c:v>
                </c:pt>
                <c:pt idx="6223">
                  <c:v>08-Jul-2022</c:v>
                </c:pt>
                <c:pt idx="6224">
                  <c:v>11-Jul-2022</c:v>
                </c:pt>
                <c:pt idx="6225">
                  <c:v>12-Jul-2022</c:v>
                </c:pt>
                <c:pt idx="6226">
                  <c:v>13-Jul-2022</c:v>
                </c:pt>
                <c:pt idx="6227">
                  <c:v>14-Jul-2022</c:v>
                </c:pt>
                <c:pt idx="6228">
                  <c:v>15-Jul-2022</c:v>
                </c:pt>
                <c:pt idx="6229">
                  <c:v>18-Jul-2022</c:v>
                </c:pt>
                <c:pt idx="6230">
                  <c:v>19-Jul-2022</c:v>
                </c:pt>
                <c:pt idx="6231">
                  <c:v>20-Jul-2022</c:v>
                </c:pt>
                <c:pt idx="6232">
                  <c:v>21-Jul-2022</c:v>
                </c:pt>
                <c:pt idx="6233">
                  <c:v>22-Jul-2022</c:v>
                </c:pt>
                <c:pt idx="6234">
                  <c:v>25-Jul-2022</c:v>
                </c:pt>
                <c:pt idx="6235">
                  <c:v>26-Jul-2022</c:v>
                </c:pt>
                <c:pt idx="6236">
                  <c:v>27-Jul-2022</c:v>
                </c:pt>
                <c:pt idx="6237">
                  <c:v>28-Jul-2022</c:v>
                </c:pt>
                <c:pt idx="6238">
                  <c:v>29-Jul-2022</c:v>
                </c:pt>
                <c:pt idx="6239">
                  <c:v>01-Aug-2022</c:v>
                </c:pt>
                <c:pt idx="6240">
                  <c:v>02-Aug-2022</c:v>
                </c:pt>
                <c:pt idx="6241">
                  <c:v>03-Aug-2022</c:v>
                </c:pt>
                <c:pt idx="6242">
                  <c:v>04-Aug-2022</c:v>
                </c:pt>
                <c:pt idx="6243">
                  <c:v>05-Aug-2022</c:v>
                </c:pt>
                <c:pt idx="6244">
                  <c:v>08-Aug-2022</c:v>
                </c:pt>
                <c:pt idx="6245">
                  <c:v>09-Aug-2022</c:v>
                </c:pt>
                <c:pt idx="6246">
                  <c:v>10-Aug-2022</c:v>
                </c:pt>
                <c:pt idx="6247">
                  <c:v>11-Aug-2022</c:v>
                </c:pt>
                <c:pt idx="6248">
                  <c:v>12-Aug-2022</c:v>
                </c:pt>
                <c:pt idx="6249">
                  <c:v>15-Aug-2022</c:v>
                </c:pt>
                <c:pt idx="6250">
                  <c:v>16-Aug-2022</c:v>
                </c:pt>
                <c:pt idx="6251">
                  <c:v>17-Aug-2022</c:v>
                </c:pt>
                <c:pt idx="6252">
                  <c:v>18-Aug-2022</c:v>
                </c:pt>
                <c:pt idx="6253">
                  <c:v>19-Aug-2022</c:v>
                </c:pt>
                <c:pt idx="6254">
                  <c:v>22-Aug-2022</c:v>
                </c:pt>
                <c:pt idx="6255">
                  <c:v>23-Aug-2022</c:v>
                </c:pt>
                <c:pt idx="6256">
                  <c:v>24-Aug-2022</c:v>
                </c:pt>
                <c:pt idx="6257">
                  <c:v>25-Aug-2022</c:v>
                </c:pt>
                <c:pt idx="6258">
                  <c:v>26-Aug-2022</c:v>
                </c:pt>
                <c:pt idx="6259">
                  <c:v>29-Aug-2022</c:v>
                </c:pt>
                <c:pt idx="6260">
                  <c:v>30-Aug-2022</c:v>
                </c:pt>
                <c:pt idx="6261">
                  <c:v>31-Aug-2022</c:v>
                </c:pt>
                <c:pt idx="6262">
                  <c:v>01-Sep-2022</c:v>
                </c:pt>
                <c:pt idx="6263">
                  <c:v>02-Sep-2022</c:v>
                </c:pt>
                <c:pt idx="6264">
                  <c:v>06-Sep-2022</c:v>
                </c:pt>
                <c:pt idx="6265">
                  <c:v>07-Sep-2022</c:v>
                </c:pt>
                <c:pt idx="6266">
                  <c:v>08-Sep-2022</c:v>
                </c:pt>
                <c:pt idx="6267">
                  <c:v>09-Sep-2022</c:v>
                </c:pt>
                <c:pt idx="6268">
                  <c:v>12-Sep-2022</c:v>
                </c:pt>
                <c:pt idx="6269">
                  <c:v>13-Sep-2022</c:v>
                </c:pt>
                <c:pt idx="6270">
                  <c:v>14-Sep-2022</c:v>
                </c:pt>
                <c:pt idx="6271">
                  <c:v>15-Sep-2022</c:v>
                </c:pt>
                <c:pt idx="6272">
                  <c:v>16-Sep-2022</c:v>
                </c:pt>
                <c:pt idx="6273">
                  <c:v>19-Sep-2022</c:v>
                </c:pt>
                <c:pt idx="6274">
                  <c:v>20-Sep-2022</c:v>
                </c:pt>
                <c:pt idx="6275">
                  <c:v>21-Sep-2022</c:v>
                </c:pt>
                <c:pt idx="6276">
                  <c:v>22-Sep-2022</c:v>
                </c:pt>
                <c:pt idx="6277">
                  <c:v>23-Sep-2022</c:v>
                </c:pt>
                <c:pt idx="6278">
                  <c:v>26-Sep-2022</c:v>
                </c:pt>
                <c:pt idx="6279">
                  <c:v>27-Sep-2022</c:v>
                </c:pt>
                <c:pt idx="6280">
                  <c:v>28-Sep-2022</c:v>
                </c:pt>
                <c:pt idx="6281">
                  <c:v>29-Sep-2022</c:v>
                </c:pt>
                <c:pt idx="6282">
                  <c:v>30-Sep-2022</c:v>
                </c:pt>
                <c:pt idx="6283">
                  <c:v>03-Oct-2022</c:v>
                </c:pt>
                <c:pt idx="6284">
                  <c:v>04-Oct-2022</c:v>
                </c:pt>
                <c:pt idx="6285">
                  <c:v>05-Oct-2022</c:v>
                </c:pt>
                <c:pt idx="6286">
                  <c:v>06-Oct-2022</c:v>
                </c:pt>
                <c:pt idx="6287">
                  <c:v>07-Oct-2022</c:v>
                </c:pt>
                <c:pt idx="6288">
                  <c:v>10-Oct-2022</c:v>
                </c:pt>
                <c:pt idx="6289">
                  <c:v>11-Oct-2022</c:v>
                </c:pt>
                <c:pt idx="6290">
                  <c:v>12-Oct-2022</c:v>
                </c:pt>
                <c:pt idx="6291">
                  <c:v>13-Oct-2022</c:v>
                </c:pt>
                <c:pt idx="6292">
                  <c:v>14-Oct-2022</c:v>
                </c:pt>
                <c:pt idx="6293">
                  <c:v>17-Oct-2022</c:v>
                </c:pt>
                <c:pt idx="6294">
                  <c:v>18-Oct-2022</c:v>
                </c:pt>
                <c:pt idx="6295">
                  <c:v>19-Oct-2022</c:v>
                </c:pt>
                <c:pt idx="6296">
                  <c:v>20-Oct-2022</c:v>
                </c:pt>
                <c:pt idx="6297">
                  <c:v>21-Oct-2022</c:v>
                </c:pt>
                <c:pt idx="6298">
                  <c:v>24-Oct-2022</c:v>
                </c:pt>
                <c:pt idx="6299">
                  <c:v>25-Oct-2022</c:v>
                </c:pt>
                <c:pt idx="6300">
                  <c:v>26-Oct-2022</c:v>
                </c:pt>
                <c:pt idx="6301">
                  <c:v>27-Oct-2022</c:v>
                </c:pt>
                <c:pt idx="6302">
                  <c:v>28-Oct-2022</c:v>
                </c:pt>
                <c:pt idx="6303">
                  <c:v>31-Oct-2022</c:v>
                </c:pt>
                <c:pt idx="6304">
                  <c:v>01-Nov-2022</c:v>
                </c:pt>
                <c:pt idx="6305">
                  <c:v>02-Nov-2022</c:v>
                </c:pt>
                <c:pt idx="6306">
                  <c:v>03-Nov-2022</c:v>
                </c:pt>
                <c:pt idx="6307">
                  <c:v>04-Nov-2022</c:v>
                </c:pt>
                <c:pt idx="6308">
                  <c:v>07-Nov-2022</c:v>
                </c:pt>
                <c:pt idx="6309">
                  <c:v>08-Nov-2022</c:v>
                </c:pt>
                <c:pt idx="6310">
                  <c:v>09-Nov-2022</c:v>
                </c:pt>
                <c:pt idx="6311">
                  <c:v>10-Nov-2022</c:v>
                </c:pt>
                <c:pt idx="6312">
                  <c:v>11-Nov-2022</c:v>
                </c:pt>
                <c:pt idx="6313">
                  <c:v>14-Nov-2022</c:v>
                </c:pt>
                <c:pt idx="6314">
                  <c:v>15-Nov-2022</c:v>
                </c:pt>
                <c:pt idx="6315">
                  <c:v>16-Nov-2022</c:v>
                </c:pt>
                <c:pt idx="6316">
                  <c:v>17-Nov-2022</c:v>
                </c:pt>
                <c:pt idx="6317">
                  <c:v>18-Nov-2022</c:v>
                </c:pt>
                <c:pt idx="6318">
                  <c:v>21-Nov-2022</c:v>
                </c:pt>
                <c:pt idx="6319">
                  <c:v>22-Nov-2022</c:v>
                </c:pt>
                <c:pt idx="6320">
                  <c:v>23-Nov-2022</c:v>
                </c:pt>
                <c:pt idx="6321">
                  <c:v>25-Nov-2022</c:v>
                </c:pt>
                <c:pt idx="6322">
                  <c:v>28-Nov-2022</c:v>
                </c:pt>
                <c:pt idx="6323">
                  <c:v>29-Nov-2022</c:v>
                </c:pt>
                <c:pt idx="6324">
                  <c:v>30-Nov-2022</c:v>
                </c:pt>
                <c:pt idx="6325">
                  <c:v>01-Dec-2022</c:v>
                </c:pt>
                <c:pt idx="6326">
                  <c:v>02-Dec-2022</c:v>
                </c:pt>
                <c:pt idx="6327">
                  <c:v>05-Dec-2022</c:v>
                </c:pt>
                <c:pt idx="6328">
                  <c:v>06-Dec-2022</c:v>
                </c:pt>
                <c:pt idx="6329">
                  <c:v>07-Dec-2022</c:v>
                </c:pt>
                <c:pt idx="6330">
                  <c:v>08-Dec-2022</c:v>
                </c:pt>
                <c:pt idx="6331">
                  <c:v>09-Dec-2022</c:v>
                </c:pt>
                <c:pt idx="6332">
                  <c:v>12-Dec-2022</c:v>
                </c:pt>
                <c:pt idx="6333">
                  <c:v>13-Dec-2022</c:v>
                </c:pt>
                <c:pt idx="6334">
                  <c:v>14-Dec-2022</c:v>
                </c:pt>
                <c:pt idx="6335">
                  <c:v>15-Dec-2022</c:v>
                </c:pt>
                <c:pt idx="6336">
                  <c:v>16-Dec-2022</c:v>
                </c:pt>
                <c:pt idx="6337">
                  <c:v>19-Dec-2022</c:v>
                </c:pt>
                <c:pt idx="6338">
                  <c:v>20-Dec-2022</c:v>
                </c:pt>
                <c:pt idx="6339">
                  <c:v>21-Dec-2022</c:v>
                </c:pt>
                <c:pt idx="6340">
                  <c:v>22-Dec-2022</c:v>
                </c:pt>
                <c:pt idx="6341">
                  <c:v>23-Dec-2022</c:v>
                </c:pt>
                <c:pt idx="6342">
                  <c:v>27-Dec-2022</c:v>
                </c:pt>
                <c:pt idx="6343">
                  <c:v>28-Dec-2022</c:v>
                </c:pt>
                <c:pt idx="6344">
                  <c:v>29-Dec-2022</c:v>
                </c:pt>
                <c:pt idx="6345">
                  <c:v>30-Dec-2022</c:v>
                </c:pt>
                <c:pt idx="6346">
                  <c:v>03-Jan-2023</c:v>
                </c:pt>
                <c:pt idx="6347">
                  <c:v>04-Jan-2023</c:v>
                </c:pt>
                <c:pt idx="6348">
                  <c:v>05-Jan-2023</c:v>
                </c:pt>
                <c:pt idx="6349">
                  <c:v>06-Jan-2023</c:v>
                </c:pt>
                <c:pt idx="6350">
                  <c:v>09-Jan-2023</c:v>
                </c:pt>
                <c:pt idx="6351">
                  <c:v>10-Jan-2023</c:v>
                </c:pt>
                <c:pt idx="6352">
                  <c:v>11-Jan-2023</c:v>
                </c:pt>
                <c:pt idx="6353">
                  <c:v>12-Jan-2023</c:v>
                </c:pt>
                <c:pt idx="6354">
                  <c:v>13-Jan-2023</c:v>
                </c:pt>
                <c:pt idx="6355">
                  <c:v>17-Jan-2023</c:v>
                </c:pt>
                <c:pt idx="6356">
                  <c:v>18-Jan-2023</c:v>
                </c:pt>
                <c:pt idx="6357">
                  <c:v>19-Jan-2023</c:v>
                </c:pt>
                <c:pt idx="6358">
                  <c:v>20-Jan-2023</c:v>
                </c:pt>
                <c:pt idx="6359">
                  <c:v>23-Jan-2023</c:v>
                </c:pt>
                <c:pt idx="6360">
                  <c:v>24-Jan-2023</c:v>
                </c:pt>
                <c:pt idx="6361">
                  <c:v>25-Jan-2023</c:v>
                </c:pt>
                <c:pt idx="6362">
                  <c:v>26-Jan-2023</c:v>
                </c:pt>
                <c:pt idx="6363">
                  <c:v>27-Jan-2023</c:v>
                </c:pt>
                <c:pt idx="6364">
                  <c:v>30-Jan-2023</c:v>
                </c:pt>
                <c:pt idx="6365">
                  <c:v>31-Jan-2023</c:v>
                </c:pt>
                <c:pt idx="6366">
                  <c:v>01-Feb-2023</c:v>
                </c:pt>
                <c:pt idx="6367">
                  <c:v>02-Feb-2023</c:v>
                </c:pt>
                <c:pt idx="6368">
                  <c:v>03-Feb-2023</c:v>
                </c:pt>
                <c:pt idx="6369">
                  <c:v>06-Feb-2023</c:v>
                </c:pt>
                <c:pt idx="6370">
                  <c:v>07-Feb-2023</c:v>
                </c:pt>
                <c:pt idx="6371">
                  <c:v>08-Feb-2023</c:v>
                </c:pt>
                <c:pt idx="6372">
                  <c:v>09-Feb-2023</c:v>
                </c:pt>
                <c:pt idx="6373">
                  <c:v>10-Feb-2023</c:v>
                </c:pt>
                <c:pt idx="6374">
                  <c:v>13-Feb-2023</c:v>
                </c:pt>
                <c:pt idx="6375">
                  <c:v>14-Feb-2023</c:v>
                </c:pt>
                <c:pt idx="6376">
                  <c:v>15-Feb-2023</c:v>
                </c:pt>
                <c:pt idx="6377">
                  <c:v>16-Feb-2023</c:v>
                </c:pt>
                <c:pt idx="6378">
                  <c:v>17-Feb-2023</c:v>
                </c:pt>
                <c:pt idx="6379">
                  <c:v>21-Feb-2023</c:v>
                </c:pt>
                <c:pt idx="6380">
                  <c:v>22-Feb-2023</c:v>
                </c:pt>
                <c:pt idx="6381">
                  <c:v>23-Feb-2023</c:v>
                </c:pt>
                <c:pt idx="6382">
                  <c:v>24-Feb-2023</c:v>
                </c:pt>
                <c:pt idx="6383">
                  <c:v>27-Feb-2023</c:v>
                </c:pt>
                <c:pt idx="6384">
                  <c:v>28-Feb-2023</c:v>
                </c:pt>
                <c:pt idx="6385">
                  <c:v>01-Mar-2023</c:v>
                </c:pt>
                <c:pt idx="6386">
                  <c:v>02-Mar-2023</c:v>
                </c:pt>
                <c:pt idx="6387">
                  <c:v>03-Mar-2023</c:v>
                </c:pt>
                <c:pt idx="6388">
                  <c:v>06-Mar-2023</c:v>
                </c:pt>
                <c:pt idx="6389">
                  <c:v>07-Mar-2023</c:v>
                </c:pt>
                <c:pt idx="6390">
                  <c:v>08-Mar-2023</c:v>
                </c:pt>
                <c:pt idx="6391">
                  <c:v>09-Mar-2023</c:v>
                </c:pt>
                <c:pt idx="6392">
                  <c:v>10-Mar-2023</c:v>
                </c:pt>
                <c:pt idx="6393">
                  <c:v>13-Mar-2023</c:v>
                </c:pt>
                <c:pt idx="6394">
                  <c:v>14-Mar-2023</c:v>
                </c:pt>
                <c:pt idx="6395">
                  <c:v>15-Mar-2023</c:v>
                </c:pt>
                <c:pt idx="6396">
                  <c:v>16-Mar-2023</c:v>
                </c:pt>
                <c:pt idx="6397">
                  <c:v>17-Mar-2023</c:v>
                </c:pt>
                <c:pt idx="6398">
                  <c:v>20-Mar-2023</c:v>
                </c:pt>
                <c:pt idx="6399">
                  <c:v>21-Mar-2023</c:v>
                </c:pt>
                <c:pt idx="6400">
                  <c:v>22-Mar-2023</c:v>
                </c:pt>
                <c:pt idx="6401">
                  <c:v>23-Mar-2023</c:v>
                </c:pt>
                <c:pt idx="6402">
                  <c:v>24-Mar-2023</c:v>
                </c:pt>
                <c:pt idx="6403">
                  <c:v>27-Mar-2023</c:v>
                </c:pt>
                <c:pt idx="6404">
                  <c:v>28-Mar-2023</c:v>
                </c:pt>
                <c:pt idx="6405">
                  <c:v>29-Mar-2023</c:v>
                </c:pt>
                <c:pt idx="6406">
                  <c:v>30-Mar-2023</c:v>
                </c:pt>
                <c:pt idx="6407">
                  <c:v>31-Mar-2023</c:v>
                </c:pt>
                <c:pt idx="6408">
                  <c:v>03-Apr-2023</c:v>
                </c:pt>
                <c:pt idx="6409">
                  <c:v>04-Apr-2023</c:v>
                </c:pt>
                <c:pt idx="6410">
                  <c:v>05-Apr-2023</c:v>
                </c:pt>
                <c:pt idx="6411">
                  <c:v>06-Apr-2023</c:v>
                </c:pt>
                <c:pt idx="6412">
                  <c:v>10-Apr-2023</c:v>
                </c:pt>
                <c:pt idx="6413">
                  <c:v>11-Apr-2023</c:v>
                </c:pt>
                <c:pt idx="6414">
                  <c:v>12-Apr-2023</c:v>
                </c:pt>
                <c:pt idx="6415">
                  <c:v>13-Apr-2023</c:v>
                </c:pt>
                <c:pt idx="6416">
                  <c:v>14-Apr-2023</c:v>
                </c:pt>
                <c:pt idx="6417">
                  <c:v>17-Apr-2023</c:v>
                </c:pt>
                <c:pt idx="6418">
                  <c:v>18-Apr-2023</c:v>
                </c:pt>
                <c:pt idx="6419">
                  <c:v>19-Apr-2023</c:v>
                </c:pt>
                <c:pt idx="6420">
                  <c:v>20-Apr-2023</c:v>
                </c:pt>
                <c:pt idx="6421">
                  <c:v>21-Apr-2023</c:v>
                </c:pt>
                <c:pt idx="6422">
                  <c:v>24-Apr-2023</c:v>
                </c:pt>
                <c:pt idx="6423">
                  <c:v>25-Apr-2023</c:v>
                </c:pt>
                <c:pt idx="6424">
                  <c:v>26-Apr-2023</c:v>
                </c:pt>
                <c:pt idx="6425">
                  <c:v>27-Apr-2023</c:v>
                </c:pt>
                <c:pt idx="6426">
                  <c:v>28-Apr-2023</c:v>
                </c:pt>
                <c:pt idx="6427">
                  <c:v>01-May-2023</c:v>
                </c:pt>
                <c:pt idx="6428">
                  <c:v>02-May-2023</c:v>
                </c:pt>
                <c:pt idx="6429">
                  <c:v>03-May-2023</c:v>
                </c:pt>
                <c:pt idx="6430">
                  <c:v>04-May-2023</c:v>
                </c:pt>
                <c:pt idx="6431">
                  <c:v>05-May-2023</c:v>
                </c:pt>
                <c:pt idx="6432">
                  <c:v>08-May-2023</c:v>
                </c:pt>
                <c:pt idx="6433">
                  <c:v>09-May-2023</c:v>
                </c:pt>
                <c:pt idx="6434">
                  <c:v>10-May-2023</c:v>
                </c:pt>
                <c:pt idx="6435">
                  <c:v>11-May-2023</c:v>
                </c:pt>
                <c:pt idx="6436">
                  <c:v>12-May-2023</c:v>
                </c:pt>
                <c:pt idx="6437">
                  <c:v>15-May-2023</c:v>
                </c:pt>
                <c:pt idx="6438">
                  <c:v>16-May-2023</c:v>
                </c:pt>
                <c:pt idx="6439">
                  <c:v>17-May-2023</c:v>
                </c:pt>
                <c:pt idx="6440">
                  <c:v>18-May-2023</c:v>
                </c:pt>
                <c:pt idx="6441">
                  <c:v>19-May-2023</c:v>
                </c:pt>
                <c:pt idx="6442">
                  <c:v>22-May-2023</c:v>
                </c:pt>
                <c:pt idx="6443">
                  <c:v>23-May-2023</c:v>
                </c:pt>
                <c:pt idx="6444">
                  <c:v>24-May-2023</c:v>
                </c:pt>
                <c:pt idx="6445">
                  <c:v>25-May-2023</c:v>
                </c:pt>
                <c:pt idx="6446">
                  <c:v>26-May-2023</c:v>
                </c:pt>
                <c:pt idx="6447">
                  <c:v>30-May-2023</c:v>
                </c:pt>
                <c:pt idx="6448">
                  <c:v>31-May-2023</c:v>
                </c:pt>
                <c:pt idx="6449">
                  <c:v>01-Jun-2023</c:v>
                </c:pt>
                <c:pt idx="6450">
                  <c:v>02-Jun-2023</c:v>
                </c:pt>
                <c:pt idx="6451">
                  <c:v>05-Jun-2023</c:v>
                </c:pt>
                <c:pt idx="6452">
                  <c:v>06-Jun-2023</c:v>
                </c:pt>
                <c:pt idx="6453">
                  <c:v>07-Jun-2023</c:v>
                </c:pt>
                <c:pt idx="6454">
                  <c:v>08-Jun-2023</c:v>
                </c:pt>
                <c:pt idx="6455">
                  <c:v>09-Jun-2023</c:v>
                </c:pt>
                <c:pt idx="6456">
                  <c:v>12-Jun-2023</c:v>
                </c:pt>
                <c:pt idx="6457">
                  <c:v>13-Jun-2023</c:v>
                </c:pt>
                <c:pt idx="6458">
                  <c:v>14-Jun-2023</c:v>
                </c:pt>
                <c:pt idx="6459">
                  <c:v>15-Jun-2023</c:v>
                </c:pt>
                <c:pt idx="6460">
                  <c:v>16-Jun-2023</c:v>
                </c:pt>
                <c:pt idx="6461">
                  <c:v>20-Jun-2023</c:v>
                </c:pt>
                <c:pt idx="6462">
                  <c:v>21-Jun-2023</c:v>
                </c:pt>
                <c:pt idx="6463">
                  <c:v>22-Jun-2023</c:v>
                </c:pt>
                <c:pt idx="6464">
                  <c:v>23-Jun-2023</c:v>
                </c:pt>
                <c:pt idx="6465">
                  <c:v>26-Jun-2023</c:v>
                </c:pt>
                <c:pt idx="6466">
                  <c:v>27-Jun-2023</c:v>
                </c:pt>
                <c:pt idx="6467">
                  <c:v>28-Jun-2023</c:v>
                </c:pt>
                <c:pt idx="6468">
                  <c:v>29-Jun-2023</c:v>
                </c:pt>
                <c:pt idx="6469">
                  <c:v>30-Jun-2023</c:v>
                </c:pt>
                <c:pt idx="6470">
                  <c:v>03-Jul-2023</c:v>
                </c:pt>
                <c:pt idx="6471">
                  <c:v>05-Jul-2023</c:v>
                </c:pt>
                <c:pt idx="6472">
                  <c:v>06-Jul-2023</c:v>
                </c:pt>
                <c:pt idx="6473">
                  <c:v>07-Jul-2023</c:v>
                </c:pt>
                <c:pt idx="6474">
                  <c:v>10-Jul-2023</c:v>
                </c:pt>
                <c:pt idx="6475">
                  <c:v>11-Jul-2023</c:v>
                </c:pt>
                <c:pt idx="6476">
                  <c:v>12-Jul-2023</c:v>
                </c:pt>
                <c:pt idx="6477">
                  <c:v>13-Jul-2023</c:v>
                </c:pt>
                <c:pt idx="6478">
                  <c:v>14-Jul-2023</c:v>
                </c:pt>
                <c:pt idx="6479">
                  <c:v>17-Jul-2023</c:v>
                </c:pt>
                <c:pt idx="6480">
                  <c:v>18-Jul-2023</c:v>
                </c:pt>
                <c:pt idx="6481">
                  <c:v>19-Jul-2023</c:v>
                </c:pt>
                <c:pt idx="6482">
                  <c:v>20-Jul-2023</c:v>
                </c:pt>
                <c:pt idx="6483">
                  <c:v>21-Jul-2023</c:v>
                </c:pt>
                <c:pt idx="6484">
                  <c:v>24-Jul-2023</c:v>
                </c:pt>
                <c:pt idx="6485">
                  <c:v>25-Jul-2023</c:v>
                </c:pt>
                <c:pt idx="6486">
                  <c:v>26-Jul-2023</c:v>
                </c:pt>
                <c:pt idx="6487">
                  <c:v>27-Jul-2023</c:v>
                </c:pt>
                <c:pt idx="6488">
                  <c:v>28-Jul-2023</c:v>
                </c:pt>
                <c:pt idx="6489">
                  <c:v>31-Jul-2023</c:v>
                </c:pt>
                <c:pt idx="6490">
                  <c:v>01-Aug-2023</c:v>
                </c:pt>
                <c:pt idx="6491">
                  <c:v>02-Aug-2023</c:v>
                </c:pt>
                <c:pt idx="6492">
                  <c:v>03-Aug-2023</c:v>
                </c:pt>
                <c:pt idx="6493">
                  <c:v>04-Aug-2023</c:v>
                </c:pt>
                <c:pt idx="6494">
                  <c:v>07-Aug-2023</c:v>
                </c:pt>
                <c:pt idx="6495">
                  <c:v>08-Aug-2023</c:v>
                </c:pt>
                <c:pt idx="6496">
                  <c:v>09-Aug-2023</c:v>
                </c:pt>
                <c:pt idx="6497">
                  <c:v>10-Aug-2023</c:v>
                </c:pt>
                <c:pt idx="6498">
                  <c:v>11-Aug-2023</c:v>
                </c:pt>
                <c:pt idx="6499">
                  <c:v>14-Aug-2023</c:v>
                </c:pt>
                <c:pt idx="6500">
                  <c:v>15-Aug-2023</c:v>
                </c:pt>
                <c:pt idx="6501">
                  <c:v>16-Aug-2023</c:v>
                </c:pt>
                <c:pt idx="6502">
                  <c:v>17-Aug-2023</c:v>
                </c:pt>
                <c:pt idx="6503">
                  <c:v>18-Aug-2023</c:v>
                </c:pt>
                <c:pt idx="6504">
                  <c:v>21-Aug-2023</c:v>
                </c:pt>
                <c:pt idx="6505">
                  <c:v>22-Aug-2023</c:v>
                </c:pt>
                <c:pt idx="6506">
                  <c:v>23-Aug-2023</c:v>
                </c:pt>
                <c:pt idx="6507">
                  <c:v>24-Aug-2023</c:v>
                </c:pt>
                <c:pt idx="6508">
                  <c:v>25-Aug-2023</c:v>
                </c:pt>
                <c:pt idx="6509">
                  <c:v>28-Aug-2023</c:v>
                </c:pt>
                <c:pt idx="6510">
                  <c:v>29-Aug-2023</c:v>
                </c:pt>
                <c:pt idx="6511">
                  <c:v>30-Aug-2023</c:v>
                </c:pt>
                <c:pt idx="6512">
                  <c:v>31-Aug-2023</c:v>
                </c:pt>
                <c:pt idx="6513">
                  <c:v>01-Sep-2023</c:v>
                </c:pt>
                <c:pt idx="6514">
                  <c:v>05-Sep-2023</c:v>
                </c:pt>
                <c:pt idx="6515">
                  <c:v>06-Sep-2023</c:v>
                </c:pt>
                <c:pt idx="6516">
                  <c:v>07-Sep-2023</c:v>
                </c:pt>
                <c:pt idx="6517">
                  <c:v>08-Sep-2023</c:v>
                </c:pt>
                <c:pt idx="6518">
                  <c:v>11-Sep-2023</c:v>
                </c:pt>
                <c:pt idx="6519">
                  <c:v>12-Sep-2023</c:v>
                </c:pt>
                <c:pt idx="6520">
                  <c:v>13-Sep-2023</c:v>
                </c:pt>
                <c:pt idx="6521">
                  <c:v>14-Sep-2023</c:v>
                </c:pt>
                <c:pt idx="6522">
                  <c:v>15-Sep-2023</c:v>
                </c:pt>
                <c:pt idx="6523">
                  <c:v>18-Sep-2023</c:v>
                </c:pt>
                <c:pt idx="6524">
                  <c:v>19-Sep-2023</c:v>
                </c:pt>
                <c:pt idx="6525">
                  <c:v>20-Sep-2023</c:v>
                </c:pt>
                <c:pt idx="6526">
                  <c:v>21-Sep-2023</c:v>
                </c:pt>
                <c:pt idx="6527">
                  <c:v>22-Sep-2023</c:v>
                </c:pt>
                <c:pt idx="6528">
                  <c:v>25-Sep-2023</c:v>
                </c:pt>
                <c:pt idx="6529">
                  <c:v>26-Sep-2023</c:v>
                </c:pt>
                <c:pt idx="6530">
                  <c:v>27-Sep-2023</c:v>
                </c:pt>
                <c:pt idx="6531">
                  <c:v>28-Sep-2023</c:v>
                </c:pt>
                <c:pt idx="6532">
                  <c:v>29-Sep-2023</c:v>
                </c:pt>
                <c:pt idx="6533">
                  <c:v>02-Oct-2023</c:v>
                </c:pt>
                <c:pt idx="6534">
                  <c:v>03-Oct-2023</c:v>
                </c:pt>
                <c:pt idx="6535">
                  <c:v>04-Oct-2023</c:v>
                </c:pt>
                <c:pt idx="6536">
                  <c:v>05-Oct-2023</c:v>
                </c:pt>
                <c:pt idx="6537">
                  <c:v>06-Oct-2023</c:v>
                </c:pt>
                <c:pt idx="6538">
                  <c:v>09-Oct-2023</c:v>
                </c:pt>
                <c:pt idx="6539">
                  <c:v>10-Oct-2023</c:v>
                </c:pt>
                <c:pt idx="6540">
                  <c:v>11-Oct-2023</c:v>
                </c:pt>
                <c:pt idx="6541">
                  <c:v>12-Oct-2023</c:v>
                </c:pt>
                <c:pt idx="6542">
                  <c:v>13-Oct-2023</c:v>
                </c:pt>
                <c:pt idx="6543">
                  <c:v>16-Oct-2023</c:v>
                </c:pt>
                <c:pt idx="6544">
                  <c:v>17-Oct-2023</c:v>
                </c:pt>
                <c:pt idx="6545">
                  <c:v>18-Oct-2023</c:v>
                </c:pt>
                <c:pt idx="6546">
                  <c:v>19-Oct-2023</c:v>
                </c:pt>
                <c:pt idx="6547">
                  <c:v>20-Oct-2023</c:v>
                </c:pt>
                <c:pt idx="6548">
                  <c:v>23-Oct-2023</c:v>
                </c:pt>
                <c:pt idx="6549">
                  <c:v>24-Oct-2023</c:v>
                </c:pt>
                <c:pt idx="6550">
                  <c:v>25-Oct-2023</c:v>
                </c:pt>
                <c:pt idx="6551">
                  <c:v>26-Oct-2023</c:v>
                </c:pt>
                <c:pt idx="6552">
                  <c:v>27-Oct-2023</c:v>
                </c:pt>
                <c:pt idx="6553">
                  <c:v>30-Oct-2023</c:v>
                </c:pt>
                <c:pt idx="6554">
                  <c:v>31-Oct-2023</c:v>
                </c:pt>
                <c:pt idx="6555">
                  <c:v>01-Nov-2023</c:v>
                </c:pt>
                <c:pt idx="6556">
                  <c:v>02-Nov-2023</c:v>
                </c:pt>
                <c:pt idx="6557">
                  <c:v>03-Nov-2023</c:v>
                </c:pt>
                <c:pt idx="6558">
                  <c:v>06-Nov-2023</c:v>
                </c:pt>
                <c:pt idx="6559">
                  <c:v>07-Nov-2023</c:v>
                </c:pt>
                <c:pt idx="6560">
                  <c:v>08-Nov-2023</c:v>
                </c:pt>
                <c:pt idx="6561">
                  <c:v>09-Nov-2023</c:v>
                </c:pt>
                <c:pt idx="6562">
                  <c:v>10-Nov-2023</c:v>
                </c:pt>
                <c:pt idx="6563">
                  <c:v>13-Nov-2023</c:v>
                </c:pt>
                <c:pt idx="6564">
                  <c:v>14-Nov-2023</c:v>
                </c:pt>
                <c:pt idx="6565">
                  <c:v>15-Nov-2023</c:v>
                </c:pt>
                <c:pt idx="6566">
                  <c:v>16-Nov-2023</c:v>
                </c:pt>
                <c:pt idx="6567">
                  <c:v>17-Nov-2023</c:v>
                </c:pt>
                <c:pt idx="6568">
                  <c:v>20-Nov-2023</c:v>
                </c:pt>
                <c:pt idx="6569">
                  <c:v>21-Nov-2023</c:v>
                </c:pt>
                <c:pt idx="6570">
                  <c:v>22-Nov-2023</c:v>
                </c:pt>
                <c:pt idx="6571">
                  <c:v>24-Nov-2023</c:v>
                </c:pt>
                <c:pt idx="6572">
                  <c:v>27-Nov-2023</c:v>
                </c:pt>
                <c:pt idx="6573">
                  <c:v>28-Nov-2023</c:v>
                </c:pt>
                <c:pt idx="6574">
                  <c:v>29-Nov-2023</c:v>
                </c:pt>
                <c:pt idx="6575">
                  <c:v>30-Nov-2023</c:v>
                </c:pt>
                <c:pt idx="6576">
                  <c:v>01-Dec-2023</c:v>
                </c:pt>
                <c:pt idx="6577">
                  <c:v>04-Dec-2023</c:v>
                </c:pt>
                <c:pt idx="6578">
                  <c:v>05-Dec-2023</c:v>
                </c:pt>
                <c:pt idx="6579">
                  <c:v>06-Dec-2023</c:v>
                </c:pt>
                <c:pt idx="6580">
                  <c:v>07-Dec-2023</c:v>
                </c:pt>
                <c:pt idx="6581">
                  <c:v>08-Dec-2023</c:v>
                </c:pt>
                <c:pt idx="6582">
                  <c:v>11-Dec-2023</c:v>
                </c:pt>
                <c:pt idx="6583">
                  <c:v>12-Dec-2023</c:v>
                </c:pt>
                <c:pt idx="6584">
                  <c:v>13-Dec-2023</c:v>
                </c:pt>
                <c:pt idx="6585">
                  <c:v>14-Dec-2023</c:v>
                </c:pt>
                <c:pt idx="6586">
                  <c:v>15-Dec-2023</c:v>
                </c:pt>
                <c:pt idx="6587">
                  <c:v>18-Dec-2023</c:v>
                </c:pt>
                <c:pt idx="6588">
                  <c:v>19-Dec-2023</c:v>
                </c:pt>
                <c:pt idx="6589">
                  <c:v>20-Dec-2023</c:v>
                </c:pt>
                <c:pt idx="6590">
                  <c:v>21-Dec-2023</c:v>
                </c:pt>
                <c:pt idx="6591">
                  <c:v>22-Dec-2023</c:v>
                </c:pt>
                <c:pt idx="6592">
                  <c:v>26-Dec-2023</c:v>
                </c:pt>
                <c:pt idx="6593">
                  <c:v>27-Dec-2023</c:v>
                </c:pt>
                <c:pt idx="6594">
                  <c:v>28-Dec-2023</c:v>
                </c:pt>
                <c:pt idx="6595">
                  <c:v>29-Dec-2023</c:v>
                </c:pt>
                <c:pt idx="6596">
                  <c:v>02-Jan-2024</c:v>
                </c:pt>
                <c:pt idx="6597">
                  <c:v>03-Jan-2024</c:v>
                </c:pt>
                <c:pt idx="6598">
                  <c:v>04-Jan-2024</c:v>
                </c:pt>
                <c:pt idx="6599">
                  <c:v>05-Jan-2024</c:v>
                </c:pt>
                <c:pt idx="6600">
                  <c:v>08-Jan-2024</c:v>
                </c:pt>
                <c:pt idx="6601">
                  <c:v>09-Jan-2024</c:v>
                </c:pt>
                <c:pt idx="6602">
                  <c:v>10-Jan-2024</c:v>
                </c:pt>
                <c:pt idx="6603">
                  <c:v>11-Jan-2024</c:v>
                </c:pt>
                <c:pt idx="6604">
                  <c:v>12-Jan-2024</c:v>
                </c:pt>
                <c:pt idx="6605">
                  <c:v>16-Jan-2024</c:v>
                </c:pt>
                <c:pt idx="6606">
                  <c:v>17-Jan-2024</c:v>
                </c:pt>
                <c:pt idx="6607">
                  <c:v>18-Jan-2024</c:v>
                </c:pt>
                <c:pt idx="6608">
                  <c:v>19-Jan-2024</c:v>
                </c:pt>
                <c:pt idx="6609">
                  <c:v>22-Jan-2024</c:v>
                </c:pt>
                <c:pt idx="6610">
                  <c:v>23-Jan-2024</c:v>
                </c:pt>
                <c:pt idx="6611">
                  <c:v>24-Jan-2024</c:v>
                </c:pt>
                <c:pt idx="6612">
                  <c:v>25-Jan-2024</c:v>
                </c:pt>
                <c:pt idx="6613">
                  <c:v>26-Jan-2024</c:v>
                </c:pt>
                <c:pt idx="6614">
                  <c:v>29-Jan-2024</c:v>
                </c:pt>
                <c:pt idx="6615">
                  <c:v>30-Jan-2024</c:v>
                </c:pt>
                <c:pt idx="6616">
                  <c:v>31-Jan-2024</c:v>
                </c:pt>
                <c:pt idx="6617">
                  <c:v>01-Feb-2024</c:v>
                </c:pt>
                <c:pt idx="6618">
                  <c:v>02-Feb-2024</c:v>
                </c:pt>
                <c:pt idx="6619">
                  <c:v>05-Feb-2024</c:v>
                </c:pt>
                <c:pt idx="6620">
                  <c:v>06-Feb-2024</c:v>
                </c:pt>
                <c:pt idx="6621">
                  <c:v>07-Feb-2024</c:v>
                </c:pt>
                <c:pt idx="6622">
                  <c:v>08-Feb-2024</c:v>
                </c:pt>
                <c:pt idx="6623">
                  <c:v>09-Feb-2024</c:v>
                </c:pt>
                <c:pt idx="6624">
                  <c:v>12-Feb-2024</c:v>
                </c:pt>
                <c:pt idx="6625">
                  <c:v>13-Feb-2024</c:v>
                </c:pt>
                <c:pt idx="6626">
                  <c:v>14-Feb-2024</c:v>
                </c:pt>
                <c:pt idx="6627">
                  <c:v>15-Feb-2024</c:v>
                </c:pt>
                <c:pt idx="6628">
                  <c:v>16-Feb-2024</c:v>
                </c:pt>
                <c:pt idx="6629">
                  <c:v>20-Feb-2024</c:v>
                </c:pt>
                <c:pt idx="6630">
                  <c:v>21-Feb-2024</c:v>
                </c:pt>
                <c:pt idx="6631">
                  <c:v>22-Feb-2024</c:v>
                </c:pt>
                <c:pt idx="6632">
                  <c:v>23-Feb-2024</c:v>
                </c:pt>
                <c:pt idx="6633">
                  <c:v>26-Feb-2024</c:v>
                </c:pt>
                <c:pt idx="6634">
                  <c:v>27-Feb-2024</c:v>
                </c:pt>
                <c:pt idx="6635">
                  <c:v>28-Feb-2024</c:v>
                </c:pt>
                <c:pt idx="6636">
                  <c:v>29-Feb-2024</c:v>
                </c:pt>
                <c:pt idx="6637">
                  <c:v>01-Mar-2024</c:v>
                </c:pt>
                <c:pt idx="6638">
                  <c:v>04-Mar-2024</c:v>
                </c:pt>
                <c:pt idx="6639">
                  <c:v>05-Mar-2024</c:v>
                </c:pt>
                <c:pt idx="6640">
                  <c:v>06-Mar-2024</c:v>
                </c:pt>
                <c:pt idx="6641">
                  <c:v>07-Mar-2024</c:v>
                </c:pt>
                <c:pt idx="6642">
                  <c:v>08-Mar-2024</c:v>
                </c:pt>
                <c:pt idx="6643">
                  <c:v>11-Mar-2024</c:v>
                </c:pt>
                <c:pt idx="6644">
                  <c:v>12-Mar-2024</c:v>
                </c:pt>
                <c:pt idx="6645">
                  <c:v>13-Mar-2024</c:v>
                </c:pt>
                <c:pt idx="6646">
                  <c:v>14-Mar-2024</c:v>
                </c:pt>
                <c:pt idx="6647">
                  <c:v>15-Mar-2024</c:v>
                </c:pt>
                <c:pt idx="6648">
                  <c:v>18-Mar-2024</c:v>
                </c:pt>
                <c:pt idx="6649">
                  <c:v>19-Mar-2024</c:v>
                </c:pt>
                <c:pt idx="6650">
                  <c:v>20-Mar-2024</c:v>
                </c:pt>
                <c:pt idx="6651">
                  <c:v>21-Mar-2024</c:v>
                </c:pt>
                <c:pt idx="6652">
                  <c:v>22-Mar-2024</c:v>
                </c:pt>
                <c:pt idx="6653">
                  <c:v>25-Mar-2024</c:v>
                </c:pt>
                <c:pt idx="6654">
                  <c:v>26-Mar-2024</c:v>
                </c:pt>
                <c:pt idx="6655">
                  <c:v>27-Mar-2024</c:v>
                </c:pt>
                <c:pt idx="6656">
                  <c:v>28-Mar-2024</c:v>
                </c:pt>
                <c:pt idx="6657">
                  <c:v>01-Apr-2024</c:v>
                </c:pt>
                <c:pt idx="6658">
                  <c:v>02-Apr-2024</c:v>
                </c:pt>
                <c:pt idx="6659">
                  <c:v>03-Apr-2024</c:v>
                </c:pt>
                <c:pt idx="6660">
                  <c:v>04-Apr-2024</c:v>
                </c:pt>
                <c:pt idx="6661">
                  <c:v>05-Apr-2024</c:v>
                </c:pt>
                <c:pt idx="6662">
                  <c:v>08-Apr-2024</c:v>
                </c:pt>
                <c:pt idx="6663">
                  <c:v>09-Apr-2024</c:v>
                </c:pt>
                <c:pt idx="6664">
                  <c:v>10-Apr-2024</c:v>
                </c:pt>
                <c:pt idx="6665">
                  <c:v>11-Apr-2024</c:v>
                </c:pt>
                <c:pt idx="6666">
                  <c:v>12-Apr-2024</c:v>
                </c:pt>
                <c:pt idx="6667">
                  <c:v>15-Apr-2024</c:v>
                </c:pt>
                <c:pt idx="6668">
                  <c:v>16-Apr-2024</c:v>
                </c:pt>
                <c:pt idx="6669">
                  <c:v>17-Apr-2024</c:v>
                </c:pt>
                <c:pt idx="6670">
                  <c:v>18-Apr-2024</c:v>
                </c:pt>
                <c:pt idx="6671">
                  <c:v>19-Apr-2024</c:v>
                </c:pt>
                <c:pt idx="6672">
                  <c:v>22-Apr-2024</c:v>
                </c:pt>
                <c:pt idx="6673">
                  <c:v>23-Apr-2024</c:v>
                </c:pt>
                <c:pt idx="6674">
                  <c:v>24-Apr-2024</c:v>
                </c:pt>
                <c:pt idx="6675">
                  <c:v>25-Apr-2024</c:v>
                </c:pt>
                <c:pt idx="6676">
                  <c:v>26-Apr-2024</c:v>
                </c:pt>
                <c:pt idx="6677">
                  <c:v>29-Apr-2024</c:v>
                </c:pt>
                <c:pt idx="6678">
                  <c:v>30-Apr-2024</c:v>
                </c:pt>
                <c:pt idx="6679">
                  <c:v>01-May-2024</c:v>
                </c:pt>
                <c:pt idx="6680">
                  <c:v>02-May-2024</c:v>
                </c:pt>
                <c:pt idx="6681">
                  <c:v>03-May-2024</c:v>
                </c:pt>
                <c:pt idx="6682">
                  <c:v>06-May-2024</c:v>
                </c:pt>
                <c:pt idx="6683">
                  <c:v>07-May-2024</c:v>
                </c:pt>
                <c:pt idx="6684">
                  <c:v>08-May-2024</c:v>
                </c:pt>
                <c:pt idx="6685">
                  <c:v>09-May-2024</c:v>
                </c:pt>
                <c:pt idx="6686">
                  <c:v>10-May-2024</c:v>
                </c:pt>
                <c:pt idx="6687">
                  <c:v>13-May-2024</c:v>
                </c:pt>
                <c:pt idx="6688">
                  <c:v>14-May-2024</c:v>
                </c:pt>
                <c:pt idx="6689">
                  <c:v>15-May-2024</c:v>
                </c:pt>
                <c:pt idx="6690">
                  <c:v>16-May-2024</c:v>
                </c:pt>
                <c:pt idx="6691">
                  <c:v>17-May-2024</c:v>
                </c:pt>
                <c:pt idx="6692">
                  <c:v>20-May-2024</c:v>
                </c:pt>
                <c:pt idx="6693">
                  <c:v>21-May-2024</c:v>
                </c:pt>
                <c:pt idx="6694">
                  <c:v>22-May-2024</c:v>
                </c:pt>
                <c:pt idx="6695">
                  <c:v>23-May-2024</c:v>
                </c:pt>
                <c:pt idx="6696">
                  <c:v>24-May-2024</c:v>
                </c:pt>
                <c:pt idx="6697">
                  <c:v>28-May-2024</c:v>
                </c:pt>
                <c:pt idx="6698">
                  <c:v>29-May-2024</c:v>
                </c:pt>
                <c:pt idx="6699">
                  <c:v>30-May-2024</c:v>
                </c:pt>
                <c:pt idx="6700">
                  <c:v>31-May-2024</c:v>
                </c:pt>
                <c:pt idx="6701">
                  <c:v>03-Jun-2024</c:v>
                </c:pt>
                <c:pt idx="6702">
                  <c:v>04-Jun-2024</c:v>
                </c:pt>
                <c:pt idx="6703">
                  <c:v>05-Jun-2024</c:v>
                </c:pt>
                <c:pt idx="6704">
                  <c:v>06-Jun-2024</c:v>
                </c:pt>
                <c:pt idx="6705">
                  <c:v>07-Jun-2024</c:v>
                </c:pt>
                <c:pt idx="6706">
                  <c:v>10-Jun-2024</c:v>
                </c:pt>
                <c:pt idx="6707">
                  <c:v>11-Jun-2024</c:v>
                </c:pt>
                <c:pt idx="6708">
                  <c:v>12-Jun-2024</c:v>
                </c:pt>
                <c:pt idx="6709">
                  <c:v>13-Jun-2024</c:v>
                </c:pt>
                <c:pt idx="6710">
                  <c:v>14-Jun-2024</c:v>
                </c:pt>
                <c:pt idx="6711">
                  <c:v>17-Jun-2024</c:v>
                </c:pt>
                <c:pt idx="6712">
                  <c:v>18-Jun-2024</c:v>
                </c:pt>
                <c:pt idx="6713">
                  <c:v>20-Jun-2024</c:v>
                </c:pt>
                <c:pt idx="6714">
                  <c:v>21-Jun-2024</c:v>
                </c:pt>
                <c:pt idx="6715">
                  <c:v>24-Jun-2024</c:v>
                </c:pt>
                <c:pt idx="6716">
                  <c:v>25-Jun-2024</c:v>
                </c:pt>
                <c:pt idx="6717">
                  <c:v>26-Jun-2024</c:v>
                </c:pt>
                <c:pt idx="6718">
                  <c:v>27-Jun-2024</c:v>
                </c:pt>
                <c:pt idx="6719">
                  <c:v>28-Jun-2024</c:v>
                </c:pt>
                <c:pt idx="6720">
                  <c:v>01-Jul-2024</c:v>
                </c:pt>
                <c:pt idx="6721">
                  <c:v>02-Jul-2024</c:v>
                </c:pt>
                <c:pt idx="6722">
                  <c:v>03-Jul-2024</c:v>
                </c:pt>
                <c:pt idx="6723">
                  <c:v>05-Jul-2024</c:v>
                </c:pt>
                <c:pt idx="6724">
                  <c:v>08-Jul-2024</c:v>
                </c:pt>
                <c:pt idx="6725">
                  <c:v>09-Jul-2024</c:v>
                </c:pt>
                <c:pt idx="6726">
                  <c:v>10-Jul-2024</c:v>
                </c:pt>
                <c:pt idx="6727">
                  <c:v>11-Jul-2024</c:v>
                </c:pt>
                <c:pt idx="6728">
                  <c:v>12-Jul-2024</c:v>
                </c:pt>
                <c:pt idx="6729">
                  <c:v>15-Jul-2024</c:v>
                </c:pt>
                <c:pt idx="6730">
                  <c:v>16-Jul-2024</c:v>
                </c:pt>
                <c:pt idx="6731">
                  <c:v>17-Jul-2024</c:v>
                </c:pt>
                <c:pt idx="6732">
                  <c:v>18-Jul-2024</c:v>
                </c:pt>
                <c:pt idx="6733">
                  <c:v>19-Jul-2024</c:v>
                </c:pt>
                <c:pt idx="6734">
                  <c:v>22-Jul-2024</c:v>
                </c:pt>
                <c:pt idx="6735">
                  <c:v>23-Jul-2024</c:v>
                </c:pt>
                <c:pt idx="6736">
                  <c:v>24-Jul-2024</c:v>
                </c:pt>
                <c:pt idx="6737">
                  <c:v>25-Jul-2024</c:v>
                </c:pt>
                <c:pt idx="6738">
                  <c:v>26-Jul-2024</c:v>
                </c:pt>
                <c:pt idx="6739">
                  <c:v>29-Jul-2024</c:v>
                </c:pt>
                <c:pt idx="6740">
                  <c:v>30-Jul-2024</c:v>
                </c:pt>
                <c:pt idx="6741">
                  <c:v>31-Jul-2024</c:v>
                </c:pt>
                <c:pt idx="6742">
                  <c:v>01-Aug-2024</c:v>
                </c:pt>
                <c:pt idx="6743">
                  <c:v>02-Aug-2024</c:v>
                </c:pt>
                <c:pt idx="6744">
                  <c:v>05-Aug-2024</c:v>
                </c:pt>
                <c:pt idx="6745">
                  <c:v>06-Aug-2024</c:v>
                </c:pt>
                <c:pt idx="6746">
                  <c:v>07-Aug-2024</c:v>
                </c:pt>
                <c:pt idx="6747">
                  <c:v>08-Aug-2024</c:v>
                </c:pt>
                <c:pt idx="6748">
                  <c:v>09-Aug-2024</c:v>
                </c:pt>
                <c:pt idx="6749">
                  <c:v>12-Aug-2024</c:v>
                </c:pt>
                <c:pt idx="6750">
                  <c:v>13-Aug-2024</c:v>
                </c:pt>
                <c:pt idx="6751">
                  <c:v>14-Aug-2024</c:v>
                </c:pt>
                <c:pt idx="6752">
                  <c:v>15-Aug-2024</c:v>
                </c:pt>
                <c:pt idx="6753">
                  <c:v>16-Aug-2024</c:v>
                </c:pt>
                <c:pt idx="6754">
                  <c:v>19-Aug-2024</c:v>
                </c:pt>
                <c:pt idx="6755">
                  <c:v>20-Aug-2024</c:v>
                </c:pt>
                <c:pt idx="6756">
                  <c:v>21-Aug-2024</c:v>
                </c:pt>
                <c:pt idx="6757">
                  <c:v>22-Aug-2024</c:v>
                </c:pt>
                <c:pt idx="6758">
                  <c:v>23-Aug-2024</c:v>
                </c:pt>
                <c:pt idx="6759">
                  <c:v>26-Aug-2024</c:v>
                </c:pt>
                <c:pt idx="6760">
                  <c:v>27-Aug-2024</c:v>
                </c:pt>
                <c:pt idx="6761">
                  <c:v>28-Aug-2024</c:v>
                </c:pt>
                <c:pt idx="6762">
                  <c:v>29-Aug-2024</c:v>
                </c:pt>
                <c:pt idx="6763">
                  <c:v>30-Aug-2024</c:v>
                </c:pt>
                <c:pt idx="6764">
                  <c:v>03-Sep-2024</c:v>
                </c:pt>
                <c:pt idx="6765">
                  <c:v>04-Sep-2024</c:v>
                </c:pt>
                <c:pt idx="6766">
                  <c:v>05-Sep-2024</c:v>
                </c:pt>
                <c:pt idx="6767">
                  <c:v>06-Sep-2024</c:v>
                </c:pt>
                <c:pt idx="6768">
                  <c:v>09-Sep-2024</c:v>
                </c:pt>
                <c:pt idx="6769">
                  <c:v>10-Sep-2024</c:v>
                </c:pt>
                <c:pt idx="6770">
                  <c:v>11-Sep-2024</c:v>
                </c:pt>
                <c:pt idx="6771">
                  <c:v>12-Sep-2024</c:v>
                </c:pt>
                <c:pt idx="6772">
                  <c:v>13-Sep-2024</c:v>
                </c:pt>
                <c:pt idx="6773">
                  <c:v>16-Sep-2024</c:v>
                </c:pt>
                <c:pt idx="6774">
                  <c:v>17-Sep-2024</c:v>
                </c:pt>
                <c:pt idx="6775">
                  <c:v>18-Sep-2024</c:v>
                </c:pt>
                <c:pt idx="6776">
                  <c:v>19-Sep-2024</c:v>
                </c:pt>
                <c:pt idx="6777">
                  <c:v>20-Sep-2024</c:v>
                </c:pt>
                <c:pt idx="6778">
                  <c:v>23-Sep-2024</c:v>
                </c:pt>
                <c:pt idx="6779">
                  <c:v>24-Sep-2024</c:v>
                </c:pt>
                <c:pt idx="6780">
                  <c:v>25-Sep-2024</c:v>
                </c:pt>
                <c:pt idx="6781">
                  <c:v>26-Sep-2024</c:v>
                </c:pt>
                <c:pt idx="6782">
                  <c:v>27-Sep-2024</c:v>
                </c:pt>
                <c:pt idx="6783">
                  <c:v>30-Sep-2024</c:v>
                </c:pt>
                <c:pt idx="6784">
                  <c:v>01-Oct-2024</c:v>
                </c:pt>
                <c:pt idx="6785">
                  <c:v>02-Oct-2024</c:v>
                </c:pt>
                <c:pt idx="6786">
                  <c:v>03-Oct-2024</c:v>
                </c:pt>
                <c:pt idx="6787">
                  <c:v>04-Oct-2024</c:v>
                </c:pt>
                <c:pt idx="6788">
                  <c:v>07-Oct-2024</c:v>
                </c:pt>
                <c:pt idx="6789">
                  <c:v>08-Oct-2024</c:v>
                </c:pt>
                <c:pt idx="6790">
                  <c:v>09-Oct-2024</c:v>
                </c:pt>
                <c:pt idx="6791">
                  <c:v>10-Oct-2024</c:v>
                </c:pt>
                <c:pt idx="6792">
                  <c:v>11-Oct-2024</c:v>
                </c:pt>
                <c:pt idx="6793">
                  <c:v>14-Oct-2024</c:v>
                </c:pt>
                <c:pt idx="6794">
                  <c:v>15-Oct-2024</c:v>
                </c:pt>
                <c:pt idx="6795">
                  <c:v>16-Oct-2024</c:v>
                </c:pt>
                <c:pt idx="6796">
                  <c:v>17-Oct-2024</c:v>
                </c:pt>
                <c:pt idx="6797">
                  <c:v>18-Oct-2024</c:v>
                </c:pt>
                <c:pt idx="6798">
                  <c:v>21-Oct-2024</c:v>
                </c:pt>
                <c:pt idx="6799">
                  <c:v>22-Oct-2024</c:v>
                </c:pt>
                <c:pt idx="6800">
                  <c:v>23-Oct-2024</c:v>
                </c:pt>
                <c:pt idx="6801">
                  <c:v>24-Oct-2024</c:v>
                </c:pt>
                <c:pt idx="6802">
                  <c:v>25-Oct-2024</c:v>
                </c:pt>
                <c:pt idx="6803">
                  <c:v>28-Oct-2024</c:v>
                </c:pt>
                <c:pt idx="6804">
                  <c:v>29-Oct-2024</c:v>
                </c:pt>
                <c:pt idx="6805">
                  <c:v>30-Oct-2024</c:v>
                </c:pt>
                <c:pt idx="6806">
                  <c:v>31-Oct-2024</c:v>
                </c:pt>
                <c:pt idx="6807">
                  <c:v>01-Nov-2024</c:v>
                </c:pt>
                <c:pt idx="6808">
                  <c:v>04-Nov-2024</c:v>
                </c:pt>
                <c:pt idx="6809">
                  <c:v>05-Nov-2024</c:v>
                </c:pt>
                <c:pt idx="6810">
                  <c:v>06-Nov-2024</c:v>
                </c:pt>
                <c:pt idx="6811">
                  <c:v>07-Nov-2024</c:v>
                </c:pt>
                <c:pt idx="6812">
                  <c:v>08-Nov-2024</c:v>
                </c:pt>
                <c:pt idx="6813">
                  <c:v>11-Nov-2024</c:v>
                </c:pt>
                <c:pt idx="6814">
                  <c:v>12-Nov-2024</c:v>
                </c:pt>
                <c:pt idx="6815">
                  <c:v>13-Nov-2024</c:v>
                </c:pt>
                <c:pt idx="6816">
                  <c:v>14-Nov-2024</c:v>
                </c:pt>
                <c:pt idx="6817">
                  <c:v>15-Nov-2024</c:v>
                </c:pt>
                <c:pt idx="6818">
                  <c:v>18-Nov-2024</c:v>
                </c:pt>
                <c:pt idx="6819">
                  <c:v>19-Nov-2024</c:v>
                </c:pt>
                <c:pt idx="6820">
                  <c:v>20-Nov-2024</c:v>
                </c:pt>
                <c:pt idx="6821">
                  <c:v>21-Nov-2024</c:v>
                </c:pt>
                <c:pt idx="6822">
                  <c:v>22-Nov-2024</c:v>
                </c:pt>
                <c:pt idx="6823">
                  <c:v>25-Nov-2024</c:v>
                </c:pt>
                <c:pt idx="6824">
                  <c:v>26-Nov-2024</c:v>
                </c:pt>
                <c:pt idx="6825">
                  <c:v>27-Nov-2024</c:v>
                </c:pt>
                <c:pt idx="6826">
                  <c:v>29-Nov-2024</c:v>
                </c:pt>
                <c:pt idx="6827">
                  <c:v>02-Dec-2024</c:v>
                </c:pt>
                <c:pt idx="6828">
                  <c:v>03-Dec-2024</c:v>
                </c:pt>
                <c:pt idx="6829">
                  <c:v>04-Dec-2024</c:v>
                </c:pt>
                <c:pt idx="6830">
                  <c:v>05-Dec-2024</c:v>
                </c:pt>
                <c:pt idx="6831">
                  <c:v>06-Dec-2024</c:v>
                </c:pt>
                <c:pt idx="6832">
                  <c:v>09-Dec-2024</c:v>
                </c:pt>
                <c:pt idx="6833">
                  <c:v>10-Dec-2024</c:v>
                </c:pt>
                <c:pt idx="6834">
                  <c:v>11-Dec-2024</c:v>
                </c:pt>
                <c:pt idx="6835">
                  <c:v>12-Dec-2024</c:v>
                </c:pt>
                <c:pt idx="6836">
                  <c:v>13-Dec-2024</c:v>
                </c:pt>
                <c:pt idx="6837">
                  <c:v>16-Dec-2024</c:v>
                </c:pt>
                <c:pt idx="6838">
                  <c:v>17-Dec-2024</c:v>
                </c:pt>
                <c:pt idx="6839">
                  <c:v>18-Dec-2024</c:v>
                </c:pt>
                <c:pt idx="6840">
                  <c:v>19-Dec-2024</c:v>
                </c:pt>
                <c:pt idx="6841">
                  <c:v>20-Dec-2024</c:v>
                </c:pt>
                <c:pt idx="6842">
                  <c:v>23-Dec-2024</c:v>
                </c:pt>
                <c:pt idx="6843">
                  <c:v>24-Dec-2024</c:v>
                </c:pt>
                <c:pt idx="6844">
                  <c:v>26-Dec-2024</c:v>
                </c:pt>
                <c:pt idx="6845">
                  <c:v>27-Dec-2024</c:v>
                </c:pt>
                <c:pt idx="6846">
                  <c:v>30-Dec-2024</c:v>
                </c:pt>
                <c:pt idx="6847">
                  <c:v>31-Dec-2024</c:v>
                </c:pt>
                <c:pt idx="6848">
                  <c:v>02-Jan-2025</c:v>
                </c:pt>
                <c:pt idx="6849">
                  <c:v>03-Jan-2025</c:v>
                </c:pt>
                <c:pt idx="6850">
                  <c:v>06-Jan-2025</c:v>
                </c:pt>
                <c:pt idx="6851">
                  <c:v>07-Jan-2025</c:v>
                </c:pt>
                <c:pt idx="6852">
                  <c:v>08-Jan-2025</c:v>
                </c:pt>
                <c:pt idx="6853">
                  <c:v>10-Jan-2025</c:v>
                </c:pt>
                <c:pt idx="6854">
                  <c:v>13-Jan-2025</c:v>
                </c:pt>
                <c:pt idx="6855">
                  <c:v>14-Jan-2025</c:v>
                </c:pt>
                <c:pt idx="6856">
                  <c:v>15-Jan-2025</c:v>
                </c:pt>
                <c:pt idx="6857">
                  <c:v>16-Jan-2025</c:v>
                </c:pt>
                <c:pt idx="6858">
                  <c:v>17-Jan-2025</c:v>
                </c:pt>
                <c:pt idx="6859">
                  <c:v>21-Jan-2025</c:v>
                </c:pt>
                <c:pt idx="6860">
                  <c:v>22-Jan-2025</c:v>
                </c:pt>
                <c:pt idx="6861">
                  <c:v>23-Jan-2025</c:v>
                </c:pt>
                <c:pt idx="6862">
                  <c:v>24-Jan-2025</c:v>
                </c:pt>
                <c:pt idx="6863">
                  <c:v>27-Jan-2025</c:v>
                </c:pt>
                <c:pt idx="6864">
                  <c:v>28-Jan-2025</c:v>
                </c:pt>
                <c:pt idx="6865">
                  <c:v>29-Jan-2025</c:v>
                </c:pt>
                <c:pt idx="6866">
                  <c:v>30-Jan-2025</c:v>
                </c:pt>
                <c:pt idx="6867">
                  <c:v>31-Jan-2025</c:v>
                </c:pt>
                <c:pt idx="6868">
                  <c:v>03-Feb-2025</c:v>
                </c:pt>
                <c:pt idx="6869">
                  <c:v>04-Feb-2025</c:v>
                </c:pt>
                <c:pt idx="6870">
                  <c:v>05-Feb-2025</c:v>
                </c:pt>
                <c:pt idx="6871">
                  <c:v>06-Feb-2025</c:v>
                </c:pt>
                <c:pt idx="6872">
                  <c:v>07-Feb-2025</c:v>
                </c:pt>
                <c:pt idx="6873">
                  <c:v>10-Feb-2025</c:v>
                </c:pt>
                <c:pt idx="6874">
                  <c:v>11-Feb-2025</c:v>
                </c:pt>
                <c:pt idx="6875">
                  <c:v>12-Feb-2025</c:v>
                </c:pt>
                <c:pt idx="6876">
                  <c:v>13-Feb-2025</c:v>
                </c:pt>
                <c:pt idx="6877">
                  <c:v>14-Feb-2025</c:v>
                </c:pt>
                <c:pt idx="6878">
                  <c:v>18-Feb-2025</c:v>
                </c:pt>
                <c:pt idx="6879">
                  <c:v>19-Feb-2025</c:v>
                </c:pt>
                <c:pt idx="6880">
                  <c:v>20-Feb-2025</c:v>
                </c:pt>
                <c:pt idx="6881">
                  <c:v>21-Feb-2025</c:v>
                </c:pt>
                <c:pt idx="6882">
                  <c:v>24-Feb-2025</c:v>
                </c:pt>
                <c:pt idx="6883">
                  <c:v>25-Feb-2025</c:v>
                </c:pt>
                <c:pt idx="6884">
                  <c:v>26-Feb-2025</c:v>
                </c:pt>
                <c:pt idx="6885">
                  <c:v>27-Feb-2025</c:v>
                </c:pt>
                <c:pt idx="6886">
                  <c:v>28-Feb-2025</c:v>
                </c:pt>
                <c:pt idx="6887">
                  <c:v>03-Mar-2025</c:v>
                </c:pt>
                <c:pt idx="6888">
                  <c:v>04-Mar-2025</c:v>
                </c:pt>
                <c:pt idx="6889">
                  <c:v>05-Mar-2025</c:v>
                </c:pt>
                <c:pt idx="6890">
                  <c:v>06-Mar-2025</c:v>
                </c:pt>
                <c:pt idx="6891">
                  <c:v>07-Mar-2025</c:v>
                </c:pt>
                <c:pt idx="6892">
                  <c:v>10-Mar-2025</c:v>
                </c:pt>
                <c:pt idx="6893">
                  <c:v>11-Mar-2025</c:v>
                </c:pt>
                <c:pt idx="6894">
                  <c:v>12-Mar-2025</c:v>
                </c:pt>
                <c:pt idx="6895">
                  <c:v>13-Mar-2025</c:v>
                </c:pt>
                <c:pt idx="6896">
                  <c:v>14-Mar-2025</c:v>
                </c:pt>
                <c:pt idx="6897">
                  <c:v>17-Mar-2025</c:v>
                </c:pt>
                <c:pt idx="6898">
                  <c:v>18-Mar-2025</c:v>
                </c:pt>
                <c:pt idx="6899">
                  <c:v>19-Mar-2025</c:v>
                </c:pt>
                <c:pt idx="6900">
                  <c:v>20-Mar-2025</c:v>
                </c:pt>
                <c:pt idx="6901">
                  <c:v>21-Mar-2025</c:v>
                </c:pt>
                <c:pt idx="6902">
                  <c:v>24-Mar-2025</c:v>
                </c:pt>
                <c:pt idx="6903">
                  <c:v>25-Mar-2025</c:v>
                </c:pt>
                <c:pt idx="6904">
                  <c:v>26-Mar-2025</c:v>
                </c:pt>
                <c:pt idx="6905">
                  <c:v>27-Mar-2025</c:v>
                </c:pt>
                <c:pt idx="6906">
                  <c:v>28-Mar-2025</c:v>
                </c:pt>
                <c:pt idx="6907">
                  <c:v>31-Mar-2025</c:v>
                </c:pt>
                <c:pt idx="6908">
                  <c:v>01-Apr-2025</c:v>
                </c:pt>
                <c:pt idx="6909">
                  <c:v>02-Apr-2025</c:v>
                </c:pt>
                <c:pt idx="6910">
                  <c:v>03-Apr-2025</c:v>
                </c:pt>
                <c:pt idx="6911">
                  <c:v>04-Apr-2025</c:v>
                </c:pt>
                <c:pt idx="6912">
                  <c:v>07-Apr-2025</c:v>
                </c:pt>
                <c:pt idx="6913">
                  <c:v>08-Apr-2025</c:v>
                </c:pt>
                <c:pt idx="6914">
                  <c:v>09-Apr-2025</c:v>
                </c:pt>
                <c:pt idx="6915">
                  <c:v>10-Apr-2025</c:v>
                </c:pt>
                <c:pt idx="6916">
                  <c:v>11-Apr-2025</c:v>
                </c:pt>
                <c:pt idx="6917">
                  <c:v>14-Apr-2025</c:v>
                </c:pt>
                <c:pt idx="6918">
                  <c:v>15-Apr-2025</c:v>
                </c:pt>
                <c:pt idx="6919">
                  <c:v>16-Apr-2025</c:v>
                </c:pt>
                <c:pt idx="6920">
                  <c:v>17-Apr-2025</c:v>
                </c:pt>
                <c:pt idx="6921">
                  <c:v>21-Apr-2025</c:v>
                </c:pt>
                <c:pt idx="6922">
                  <c:v>22-Apr-2025</c:v>
                </c:pt>
                <c:pt idx="6923">
                  <c:v>23-Apr-2025</c:v>
                </c:pt>
                <c:pt idx="6924">
                  <c:v>24-Apr-2025</c:v>
                </c:pt>
                <c:pt idx="6925">
                  <c:v>25-Apr-2025</c:v>
                </c:pt>
                <c:pt idx="6926">
                  <c:v>28-Apr-2025</c:v>
                </c:pt>
                <c:pt idx="6927">
                  <c:v>29-Apr-2025</c:v>
                </c:pt>
                <c:pt idx="6928">
                  <c:v>30-Apr-2025</c:v>
                </c:pt>
                <c:pt idx="6929">
                  <c:v>01-May-2025</c:v>
                </c:pt>
                <c:pt idx="6930">
                  <c:v>02-May-2025</c:v>
                </c:pt>
                <c:pt idx="6931">
                  <c:v>05-May-2025</c:v>
                </c:pt>
                <c:pt idx="6932">
                  <c:v>06-May-2025</c:v>
                </c:pt>
                <c:pt idx="6933">
                  <c:v>07-May-2025</c:v>
                </c:pt>
                <c:pt idx="6934">
                  <c:v>08-May-2025</c:v>
                </c:pt>
                <c:pt idx="6935">
                  <c:v>09-May-2025</c:v>
                </c:pt>
                <c:pt idx="6936">
                  <c:v>12-May-2025</c:v>
                </c:pt>
                <c:pt idx="6937">
                  <c:v>13-May-2025</c:v>
                </c:pt>
                <c:pt idx="6938">
                  <c:v>14-May-2025</c:v>
                </c:pt>
                <c:pt idx="6939">
                  <c:v>15-May-2025</c:v>
                </c:pt>
                <c:pt idx="6940">
                  <c:v>16-May-2025</c:v>
                </c:pt>
                <c:pt idx="6941">
                  <c:v>19-May-2025</c:v>
                </c:pt>
                <c:pt idx="6942">
                  <c:v>20-May-2025</c:v>
                </c:pt>
                <c:pt idx="6943">
                  <c:v>21-May-2025</c:v>
                </c:pt>
                <c:pt idx="6944">
                  <c:v>22-May-2025</c:v>
                </c:pt>
                <c:pt idx="6945">
                  <c:v>23-May-2025</c:v>
                </c:pt>
                <c:pt idx="6946">
                  <c:v>27-May-2025</c:v>
                </c:pt>
                <c:pt idx="6947">
                  <c:v>28-May-2025</c:v>
                </c:pt>
                <c:pt idx="6948">
                  <c:v>29-May-2025</c:v>
                </c:pt>
                <c:pt idx="6949">
                  <c:v>30-May-2025</c:v>
                </c:pt>
                <c:pt idx="6950">
                  <c:v>02-Jun-2025</c:v>
                </c:pt>
                <c:pt idx="6951">
                  <c:v>03-Jun-2025</c:v>
                </c:pt>
                <c:pt idx="6952">
                  <c:v>04-Jun-2025</c:v>
                </c:pt>
                <c:pt idx="6953">
                  <c:v>05-Jun-2025</c:v>
                </c:pt>
                <c:pt idx="6954">
                  <c:v>06-Jun-2025</c:v>
                </c:pt>
                <c:pt idx="6955">
                  <c:v>09-Jun-2025</c:v>
                </c:pt>
                <c:pt idx="6956">
                  <c:v>10-Jun-2025</c:v>
                </c:pt>
                <c:pt idx="6957">
                  <c:v>11-Jun-2025</c:v>
                </c:pt>
                <c:pt idx="6958">
                  <c:v>12-Jun-2025</c:v>
                </c:pt>
                <c:pt idx="6959">
                  <c:v>13-Jun-2025</c:v>
                </c:pt>
                <c:pt idx="6960">
                  <c:v>16-Jun-2025</c:v>
                </c:pt>
                <c:pt idx="6961">
                  <c:v>17-Jun-2025</c:v>
                </c:pt>
                <c:pt idx="6962">
                  <c:v>18-Jun-2025</c:v>
                </c:pt>
                <c:pt idx="6963">
                  <c:v>20-Jun-2025</c:v>
                </c:pt>
                <c:pt idx="6964">
                  <c:v>23-Jun-2025</c:v>
                </c:pt>
                <c:pt idx="6965">
                  <c:v>24-Jun-2025</c:v>
                </c:pt>
                <c:pt idx="6966">
                  <c:v>25-Jun-2025</c:v>
                </c:pt>
                <c:pt idx="6967">
                  <c:v>26-Jun-2025</c:v>
                </c:pt>
                <c:pt idx="6968">
                  <c:v>27-Jun-2025</c:v>
                </c:pt>
                <c:pt idx="6969">
                  <c:v>30-Jun-2025</c:v>
                </c:pt>
                <c:pt idx="6970">
                  <c:v>01-Jul-2025</c:v>
                </c:pt>
                <c:pt idx="6971">
                  <c:v>02-Jul-2025</c:v>
                </c:pt>
                <c:pt idx="6972">
                  <c:v>03-Jul-2025</c:v>
                </c:pt>
                <c:pt idx="6973">
                  <c:v>07-Jul-2025</c:v>
                </c:pt>
                <c:pt idx="6974">
                  <c:v>08-Jul-2025</c:v>
                </c:pt>
                <c:pt idx="6975">
                  <c:v>09-Jul-2025</c:v>
                </c:pt>
                <c:pt idx="6976">
                  <c:v>10-Jul-2025</c:v>
                </c:pt>
                <c:pt idx="6977">
                  <c:v>11-Jul-2025</c:v>
                </c:pt>
                <c:pt idx="6978">
                  <c:v>14-Jul-2025</c:v>
                </c:pt>
                <c:pt idx="6979">
                  <c:v>15-Jul-2025</c:v>
                </c:pt>
                <c:pt idx="6980">
                  <c:v>16-Jul-2025</c:v>
                </c:pt>
                <c:pt idx="6981">
                  <c:v>17-Jul-2025</c:v>
                </c:pt>
                <c:pt idx="6982">
                  <c:v>18-Jul-2025</c:v>
                </c:pt>
                <c:pt idx="6983">
                  <c:v>21-Jul-2025</c:v>
                </c:pt>
                <c:pt idx="6984">
                  <c:v>22-Jul-2025</c:v>
                </c:pt>
                <c:pt idx="6985">
                  <c:v>23-Jul-2025</c:v>
                </c:pt>
                <c:pt idx="6986">
                  <c:v>24-Jul-2025</c:v>
                </c:pt>
                <c:pt idx="6987">
                  <c:v>25-Jul-2025</c:v>
                </c:pt>
                <c:pt idx="6988">
                  <c:v>28-Jul-2025</c:v>
                </c:pt>
                <c:pt idx="6989">
                  <c:v>29-Jul-2025</c:v>
                </c:pt>
                <c:pt idx="6990">
                  <c:v>30-Jul-2025</c:v>
                </c:pt>
                <c:pt idx="6991">
                  <c:v>31-Jul-2025</c:v>
                </c:pt>
                <c:pt idx="6992">
                  <c:v>01-Aug-2025</c:v>
                </c:pt>
                <c:pt idx="6993">
                  <c:v>04-Aug-2025</c:v>
                </c:pt>
                <c:pt idx="6994">
                  <c:v>05-Aug-2025</c:v>
                </c:pt>
                <c:pt idx="6995">
                  <c:v>06-Aug-2025</c:v>
                </c:pt>
                <c:pt idx="6996">
                  <c:v>07-Aug-2025</c:v>
                </c:pt>
                <c:pt idx="6997">
                  <c:v>08-Aug-2025</c:v>
                </c:pt>
                <c:pt idx="6998">
                  <c:v>11-Aug-2025</c:v>
                </c:pt>
                <c:pt idx="6999">
                  <c:v>12-Aug-2025</c:v>
                </c:pt>
                <c:pt idx="7000">
                  <c:v>13-Aug-2025</c:v>
                </c:pt>
                <c:pt idx="7001">
                  <c:v>14-Aug-2025</c:v>
                </c:pt>
                <c:pt idx="7002">
                  <c:v>15-Aug-2025</c:v>
                </c:pt>
                <c:pt idx="7003">
                  <c:v>18-Aug-2025</c:v>
                </c:pt>
                <c:pt idx="7004">
                  <c:v>19-Aug-2025</c:v>
                </c:pt>
                <c:pt idx="7005">
                  <c:v>20-Aug-2025</c:v>
                </c:pt>
                <c:pt idx="7006">
                  <c:v>21-Aug-2025</c:v>
                </c:pt>
                <c:pt idx="7007">
                  <c:v>22-Aug-2025</c:v>
                </c:pt>
                <c:pt idx="7008">
                  <c:v>25-Aug-2025</c:v>
                </c:pt>
                <c:pt idx="7009">
                  <c:v>26-Aug-2025</c:v>
                </c:pt>
                <c:pt idx="7010">
                  <c:v>27-Aug-2025</c:v>
                </c:pt>
                <c:pt idx="7011">
                  <c:v>28-Aug-2025</c:v>
                </c:pt>
                <c:pt idx="7012">
                  <c:v>29-Aug-2025</c:v>
                </c:pt>
                <c:pt idx="7013">
                  <c:v>02-Sep-2025</c:v>
                </c:pt>
                <c:pt idx="7014">
                  <c:v>03-Sep-2025</c:v>
                </c:pt>
                <c:pt idx="7015">
                  <c:v>04-Sep-2025</c:v>
                </c:pt>
                <c:pt idx="7016">
                  <c:v>05-Sep-2025</c:v>
                </c:pt>
                <c:pt idx="7017">
                  <c:v>08-Sep-2025</c:v>
                </c:pt>
                <c:pt idx="7018">
                  <c:v>09-Sep-2025</c:v>
                </c:pt>
                <c:pt idx="7019">
                  <c:v>10-Sep-2025</c:v>
                </c:pt>
                <c:pt idx="7020">
                  <c:v>11-Sep-2025</c:v>
                </c:pt>
                <c:pt idx="7021">
                  <c:v>12-Sep-2025</c:v>
                </c:pt>
                <c:pt idx="7022">
                  <c:v>15-Sep-2025</c:v>
                </c:pt>
                <c:pt idx="7023">
                  <c:v>16-Sep-2025</c:v>
                </c:pt>
                <c:pt idx="7024">
                  <c:v>17-Sep-2025</c:v>
                </c:pt>
                <c:pt idx="7025">
                  <c:v>18-Sep-2025</c:v>
                </c:pt>
                <c:pt idx="7026">
                  <c:v>19-Sep-2025</c:v>
                </c:pt>
                <c:pt idx="7027">
                  <c:v>22-Sep-2025</c:v>
                </c:pt>
                <c:pt idx="7028">
                  <c:v>23-Sep-2025</c:v>
                </c:pt>
                <c:pt idx="7029">
                  <c:v>24-Sep-2025</c:v>
                </c:pt>
                <c:pt idx="7030">
                  <c:v>25-Sep-2025</c:v>
                </c:pt>
                <c:pt idx="7031">
                  <c:v>26-Sep-2025</c:v>
                </c:pt>
                <c:pt idx="7032">
                  <c:v>29-Sep-2025</c:v>
                </c:pt>
                <c:pt idx="7033">
                  <c:v>30-Sep-2025</c:v>
                </c:pt>
                <c:pt idx="7034">
                  <c:v>01-Oct-2025</c:v>
                </c:pt>
                <c:pt idx="7035">
                  <c:v>02-Oct-2025</c:v>
                </c:pt>
                <c:pt idx="7036">
                  <c:v>03-Oct-2025</c:v>
                </c:pt>
                <c:pt idx="7037">
                  <c:v>06-Oct-2025</c:v>
                </c:pt>
                <c:pt idx="7038">
                  <c:v>07-Oct-2025</c:v>
                </c:pt>
                <c:pt idx="7039">
                  <c:v>08-Oct-2025</c:v>
                </c:pt>
                <c:pt idx="7040">
                  <c:v>09-Oct-2025</c:v>
                </c:pt>
                <c:pt idx="7041">
                  <c:v>10-Oct-2025</c:v>
                </c:pt>
                <c:pt idx="7042">
                  <c:v>13-Oct-2025</c:v>
                </c:pt>
                <c:pt idx="7043">
                  <c:v>14-Oct-2025</c:v>
                </c:pt>
                <c:pt idx="7044">
                  <c:v>15-Oct-2025</c:v>
                </c:pt>
                <c:pt idx="7045">
                  <c:v>16-Oct-2025</c:v>
                </c:pt>
                <c:pt idx="7046">
                  <c:v>17-Oct-2025</c:v>
                </c:pt>
                <c:pt idx="7047">
                  <c:v>20-Oct-2025</c:v>
                </c:pt>
                <c:pt idx="7048">
                  <c:v>21-Oct-2025</c:v>
                </c:pt>
                <c:pt idx="7049">
                  <c:v>22-Oct-2025</c:v>
                </c:pt>
                <c:pt idx="7050">
                  <c:v>23-Oct-2025</c:v>
                </c:pt>
                <c:pt idx="7051">
                  <c:v>24-Oct-2025</c:v>
                </c:pt>
                <c:pt idx="7052">
                  <c:v>27-Oct-2025</c:v>
                </c:pt>
                <c:pt idx="7053">
                  <c:v>28-Oct-2025</c:v>
                </c:pt>
                <c:pt idx="7054">
                  <c:v>29-Oct-2025</c:v>
                </c:pt>
                <c:pt idx="7055">
                  <c:v>30-Oct-2025</c:v>
                </c:pt>
                <c:pt idx="7056">
                  <c:v>31-Oct-2025</c:v>
                </c:pt>
                <c:pt idx="7057">
                  <c:v>03-Nov-2025</c:v>
                </c:pt>
                <c:pt idx="7058">
                  <c:v>04-Nov-2025</c:v>
                </c:pt>
                <c:pt idx="7059">
                  <c:v>05-Nov-2025</c:v>
                </c:pt>
                <c:pt idx="7060">
                  <c:v>06-Nov-2025</c:v>
                </c:pt>
                <c:pt idx="7061">
                  <c:v>07-Nov-2025</c:v>
                </c:pt>
                <c:pt idx="7062">
                  <c:v>10-Nov-2025</c:v>
                </c:pt>
                <c:pt idx="7063">
                  <c:v>11-Nov-2025</c:v>
                </c:pt>
                <c:pt idx="7064">
                  <c:v>12-Nov-2025</c:v>
                </c:pt>
                <c:pt idx="7065">
                  <c:v>13-Nov-2025</c:v>
                </c:pt>
                <c:pt idx="7066">
                  <c:v>14-Nov-2025</c:v>
                </c:pt>
                <c:pt idx="7067">
                  <c:v>17-Nov-2025</c:v>
                </c:pt>
                <c:pt idx="7068">
                  <c:v>18-Nov-2025</c:v>
                </c:pt>
                <c:pt idx="7069">
                  <c:v>19-Nov-2025</c:v>
                </c:pt>
                <c:pt idx="7070">
                  <c:v>20-Nov-2025</c:v>
                </c:pt>
                <c:pt idx="7071">
                  <c:v>21-Nov-2025</c:v>
                </c:pt>
                <c:pt idx="7072">
                  <c:v>24-Nov-2025</c:v>
                </c:pt>
                <c:pt idx="7073">
                  <c:v>25-Nov-2025</c:v>
                </c:pt>
                <c:pt idx="7074">
                  <c:v>26-Nov-2025</c:v>
                </c:pt>
                <c:pt idx="7075">
                  <c:v>28-Nov-2025</c:v>
                </c:pt>
                <c:pt idx="7076">
                  <c:v>01-Dec-2025</c:v>
                </c:pt>
                <c:pt idx="7077">
                  <c:v>02-Dec-2025</c:v>
                </c:pt>
                <c:pt idx="7078">
                  <c:v>03-Dec-2025</c:v>
                </c:pt>
                <c:pt idx="7079">
                  <c:v>04-Dec-2025</c:v>
                </c:pt>
                <c:pt idx="7080">
                  <c:v>05-Dec-2025</c:v>
                </c:pt>
                <c:pt idx="7081">
                  <c:v>08-Dec-2025</c:v>
                </c:pt>
                <c:pt idx="7082">
                  <c:v>09-Dec-2025</c:v>
                </c:pt>
                <c:pt idx="7083">
                  <c:v>10-Dec-2025</c:v>
                </c:pt>
                <c:pt idx="7084">
                  <c:v>11-Dec-2025</c:v>
                </c:pt>
                <c:pt idx="7085">
                  <c:v>12-Dec-2025</c:v>
                </c:pt>
                <c:pt idx="7086">
                  <c:v>15-Dec-2025</c:v>
                </c:pt>
                <c:pt idx="7087">
                  <c:v>16-Dec-2025</c:v>
                </c:pt>
                <c:pt idx="7088">
                  <c:v>17-Dec-2025</c:v>
                </c:pt>
                <c:pt idx="7089">
                  <c:v>18-Dec-2025</c:v>
                </c:pt>
                <c:pt idx="7090">
                  <c:v>19-Dec-2025</c:v>
                </c:pt>
                <c:pt idx="7091">
                  <c:v>22-Dec-2025</c:v>
                </c:pt>
                <c:pt idx="7092">
                  <c:v>23-Dec-2025</c:v>
                </c:pt>
                <c:pt idx="7093">
                  <c:v>24-Dec-2025</c:v>
                </c:pt>
                <c:pt idx="7094">
                  <c:v>26-Dec-2025</c:v>
                </c:pt>
                <c:pt idx="7095">
                  <c:v>29-Dec-2025</c:v>
                </c:pt>
                <c:pt idx="7096">
                  <c:v>30-Dec-2025</c:v>
                </c:pt>
                <c:pt idx="7097">
                  <c:v>31-Dec-2025</c:v>
                </c:pt>
                <c:pt idx="7098">
                  <c:v>02-Jan-2026</c:v>
                </c:pt>
                <c:pt idx="7099">
                  <c:v>05-Jan-2026</c:v>
                </c:pt>
                <c:pt idx="7100">
                  <c:v>06-Jan-2026</c:v>
                </c:pt>
                <c:pt idx="7101">
                  <c:v>07-Jan-2026</c:v>
                </c:pt>
                <c:pt idx="7102">
                  <c:v>08-Jan-2026</c:v>
                </c:pt>
                <c:pt idx="7103">
                  <c:v>09-Jan-2026</c:v>
                </c:pt>
                <c:pt idx="7104">
                  <c:v>12-Jan-2026</c:v>
                </c:pt>
                <c:pt idx="7105">
                  <c:v>13-Jan-2026</c:v>
                </c:pt>
                <c:pt idx="7106">
                  <c:v>14-Jan-2026</c:v>
                </c:pt>
                <c:pt idx="7107">
                  <c:v>15-Jan-2026</c:v>
                </c:pt>
                <c:pt idx="7108">
                  <c:v>16-Jan-2026</c:v>
                </c:pt>
                <c:pt idx="7109">
                  <c:v>20-Jan-2026</c:v>
                </c:pt>
                <c:pt idx="7110">
                  <c:v>21-Jan-2026</c:v>
                </c:pt>
                <c:pt idx="7111">
                  <c:v>22-Jan-2026</c:v>
                </c:pt>
                <c:pt idx="7112">
                  <c:v>23-Jan-2026</c:v>
                </c:pt>
                <c:pt idx="7113">
                  <c:v>26-Jan-2026</c:v>
                </c:pt>
                <c:pt idx="7114">
                  <c:v>27-Jan-2026</c:v>
                </c:pt>
                <c:pt idx="7115">
                  <c:v>28-Jan-2026</c:v>
                </c:pt>
                <c:pt idx="7116">
                  <c:v>29-Jan-2026</c:v>
                </c:pt>
                <c:pt idx="7117">
                  <c:v>30-Jan-2026</c:v>
                </c:pt>
                <c:pt idx="7118">
                  <c:v>02-Feb-2026</c:v>
                </c:pt>
                <c:pt idx="7119">
                  <c:v>03-Feb-2026</c:v>
                </c:pt>
                <c:pt idx="7120">
                  <c:v>04-Feb-2026</c:v>
                </c:pt>
                <c:pt idx="7121">
                  <c:v>05-Feb-2026</c:v>
                </c:pt>
                <c:pt idx="7122">
                  <c:v>06-Feb-2026</c:v>
                </c:pt>
                <c:pt idx="7123">
                  <c:v>09-Feb-2026</c:v>
                </c:pt>
                <c:pt idx="7124">
                  <c:v>10-Feb-2026</c:v>
                </c:pt>
                <c:pt idx="7125">
                  <c:v>11-Feb-2026</c:v>
                </c:pt>
                <c:pt idx="7126">
                  <c:v>12-Feb-2026</c:v>
                </c:pt>
                <c:pt idx="7127">
                  <c:v>13-Feb-2026</c:v>
                </c:pt>
                <c:pt idx="7128">
                  <c:v>17-Feb-2026</c:v>
                </c:pt>
                <c:pt idx="7129">
                  <c:v>18-Feb-2026</c:v>
                </c:pt>
                <c:pt idx="7130">
                  <c:v>19-Feb-2026</c:v>
                </c:pt>
                <c:pt idx="7131">
                  <c:v>20-Feb-2026</c:v>
                </c:pt>
                <c:pt idx="7132">
                  <c:v>23-Feb-2026</c:v>
                </c:pt>
                <c:pt idx="7133">
                  <c:v>24-Feb-2026</c:v>
                </c:pt>
                <c:pt idx="7134">
                  <c:v>25-Feb-2026</c:v>
                </c:pt>
                <c:pt idx="7135">
                  <c:v>26-Feb-2026</c:v>
                </c:pt>
                <c:pt idx="7136">
                  <c:v>27-Feb-2026</c:v>
                </c:pt>
                <c:pt idx="7137">
                  <c:v>02-Mar-2026</c:v>
                </c:pt>
                <c:pt idx="7138">
                  <c:v>03-Mar-2026</c:v>
                </c:pt>
                <c:pt idx="7139">
                  <c:v>04-Mar-2026</c:v>
                </c:pt>
                <c:pt idx="7140">
                  <c:v>05-Mar-2026</c:v>
                </c:pt>
                <c:pt idx="7141">
                  <c:v>06-Mar-2026</c:v>
                </c:pt>
                <c:pt idx="7142">
                  <c:v>09-Mar-2026</c:v>
                </c:pt>
                <c:pt idx="7143">
                  <c:v>10-Mar-2026</c:v>
                </c:pt>
                <c:pt idx="7144">
                  <c:v>11-Mar-2026</c:v>
                </c:pt>
                <c:pt idx="7145">
                  <c:v>12-Mar-2026</c:v>
                </c:pt>
                <c:pt idx="7146">
                  <c:v>13-Mar-2026</c:v>
                </c:pt>
                <c:pt idx="7147">
                  <c:v>16-Mar-2026</c:v>
                </c:pt>
                <c:pt idx="7148">
                  <c:v>17-Mar-2026</c:v>
                </c:pt>
                <c:pt idx="7149">
                  <c:v>18-Mar-2026</c:v>
                </c:pt>
                <c:pt idx="7150">
                  <c:v>19-Mar-2026</c:v>
                </c:pt>
                <c:pt idx="7151">
                  <c:v>20-Mar-2026</c:v>
                </c:pt>
                <c:pt idx="7152">
                  <c:v>23-Mar-2026</c:v>
                </c:pt>
                <c:pt idx="7153">
                  <c:v>24-Mar-2026</c:v>
                </c:pt>
                <c:pt idx="7154">
                  <c:v>25-Mar-2026</c:v>
                </c:pt>
                <c:pt idx="7155">
                  <c:v>26-Mar-2026</c:v>
                </c:pt>
                <c:pt idx="7156">
                  <c:v>27-Mar-2026</c:v>
                </c:pt>
                <c:pt idx="7157">
                  <c:v>30-Mar-2026</c:v>
                </c:pt>
                <c:pt idx="7158">
                  <c:v>31-Mar-2026</c:v>
                </c:pt>
                <c:pt idx="7159">
                  <c:v>01-Apr-2026</c:v>
                </c:pt>
                <c:pt idx="7160">
                  <c:v>02-Apr-2026</c:v>
                </c:pt>
                <c:pt idx="7161">
                  <c:v>06-Apr-2026</c:v>
                </c:pt>
                <c:pt idx="7162">
                  <c:v>07-Apr-2026</c:v>
                </c:pt>
                <c:pt idx="7163">
                  <c:v>08-Apr-2026</c:v>
                </c:pt>
                <c:pt idx="7164">
                  <c:v>09-Apr-2026</c:v>
                </c:pt>
                <c:pt idx="7165">
                  <c:v>10-Apr-2026</c:v>
                </c:pt>
                <c:pt idx="7166">
                  <c:v>13-Apr-2026</c:v>
                </c:pt>
                <c:pt idx="7167">
                  <c:v>14-Apr-2026</c:v>
                </c:pt>
                <c:pt idx="7168">
                  <c:v>15-Apr-2026</c:v>
                </c:pt>
                <c:pt idx="7169">
                  <c:v>16-Apr-2026</c:v>
                </c:pt>
                <c:pt idx="7170">
                  <c:v>17-Apr-2026</c:v>
                </c:pt>
                <c:pt idx="7171">
                  <c:v>20-Apr-2026</c:v>
                </c:pt>
                <c:pt idx="7172">
                  <c:v>21-Apr-2026</c:v>
                </c:pt>
                <c:pt idx="7173">
                  <c:v>22-Apr-2026</c:v>
                </c:pt>
                <c:pt idx="7174">
                  <c:v>23-Apr-2026</c:v>
                </c:pt>
                <c:pt idx="7175">
                  <c:v>24-Apr-2026</c:v>
                </c:pt>
                <c:pt idx="7176">
                  <c:v>27-Apr-2026</c:v>
                </c:pt>
                <c:pt idx="7177">
                  <c:v>28-Apr-2026</c:v>
                </c:pt>
                <c:pt idx="7178">
                  <c:v>29-Apr-2026</c:v>
                </c:pt>
                <c:pt idx="7179">
                  <c:v>30-Apr-2026</c:v>
                </c:pt>
                <c:pt idx="7180">
                  <c:v>01-May-2026</c:v>
                </c:pt>
                <c:pt idx="7181">
                  <c:v>04-May-2026</c:v>
                </c:pt>
                <c:pt idx="7182">
                  <c:v>05-May-2026</c:v>
                </c:pt>
                <c:pt idx="7183">
                  <c:v>06-May-2026</c:v>
                </c:pt>
                <c:pt idx="7184">
                  <c:v>07-May-2026</c:v>
                </c:pt>
                <c:pt idx="7185">
                  <c:v>08-May-2026</c:v>
                </c:pt>
                <c:pt idx="7186">
                  <c:v>11-May-2026</c:v>
                </c:pt>
                <c:pt idx="7187">
                  <c:v>12-May-2026</c:v>
                </c:pt>
                <c:pt idx="7188">
                  <c:v>13-May-2026</c:v>
                </c:pt>
                <c:pt idx="7189">
                  <c:v>14-May-2026</c:v>
                </c:pt>
                <c:pt idx="7190">
                  <c:v>15-May-2026</c:v>
                </c:pt>
                <c:pt idx="7191">
                  <c:v>18-May-2026</c:v>
                </c:pt>
                <c:pt idx="7192">
                  <c:v>19-May-2026</c:v>
                </c:pt>
                <c:pt idx="7193">
                  <c:v>20-May-2026</c:v>
                </c:pt>
                <c:pt idx="7194">
                  <c:v>21-May-2026</c:v>
                </c:pt>
                <c:pt idx="7195">
                  <c:v>22-May-2026</c:v>
                </c:pt>
                <c:pt idx="7196">
                  <c:v>26-May-2026</c:v>
                </c:pt>
                <c:pt idx="7197">
                  <c:v>27-May-2026</c:v>
                </c:pt>
                <c:pt idx="7198">
                  <c:v>28-May-2026</c:v>
                </c:pt>
                <c:pt idx="7199">
                  <c:v>29-May-2026</c:v>
                </c:pt>
                <c:pt idx="7200">
                  <c:v>01-Jun-2026</c:v>
                </c:pt>
                <c:pt idx="7201">
                  <c:v>02-Jun-2026</c:v>
                </c:pt>
                <c:pt idx="7202">
                  <c:v>03-Jun-2026</c:v>
                </c:pt>
                <c:pt idx="7203">
                  <c:v>04-Jun-2026</c:v>
                </c:pt>
                <c:pt idx="7204">
                  <c:v>05-Jun-2026</c:v>
                </c:pt>
                <c:pt idx="7205">
                  <c:v>08-Jun-2026</c:v>
                </c:pt>
                <c:pt idx="7206">
                  <c:v>09-Jun-2026</c:v>
                </c:pt>
                <c:pt idx="7207">
                  <c:v>10-Jun-2026</c:v>
                </c:pt>
                <c:pt idx="7208">
                  <c:v>11-Jun-2026</c:v>
                </c:pt>
                <c:pt idx="7209">
                  <c:v>12-Jun-2026</c:v>
                </c:pt>
                <c:pt idx="7210">
                  <c:v>15-Jun-2026</c:v>
                </c:pt>
                <c:pt idx="7211">
                  <c:v>16-Jun-2026</c:v>
                </c:pt>
                <c:pt idx="7212">
                  <c:v>17-Jun-2026</c:v>
                </c:pt>
                <c:pt idx="7213">
                  <c:v>18-Jun-2026</c:v>
                </c:pt>
                <c:pt idx="7214">
                  <c:v>22-Jun-2026</c:v>
                </c:pt>
                <c:pt idx="7215">
                  <c:v>23-Jun-2026</c:v>
                </c:pt>
                <c:pt idx="7216">
                  <c:v>24-Jun-2026</c:v>
                </c:pt>
                <c:pt idx="7217">
                  <c:v>25-Jun-2026</c:v>
                </c:pt>
                <c:pt idx="7218">
                  <c:v>26-Jun-2026</c:v>
                </c:pt>
                <c:pt idx="7219">
                  <c:v>29-Jun-2026</c:v>
                </c:pt>
                <c:pt idx="7220">
                  <c:v>30-Jun-2026</c:v>
                </c:pt>
                <c:pt idx="7221">
                  <c:v>01-Jul-2026</c:v>
                </c:pt>
                <c:pt idx="7222">
                  <c:v>02-Jul-2026</c:v>
                </c:pt>
                <c:pt idx="7223">
                  <c:v>06-Jul-2026</c:v>
                </c:pt>
                <c:pt idx="7224">
                  <c:v>07-Jul-2026</c:v>
                </c:pt>
                <c:pt idx="7225">
                  <c:v>08-Jul-2026</c:v>
                </c:pt>
                <c:pt idx="7226">
                  <c:v>09-Jul-2026</c:v>
                </c:pt>
                <c:pt idx="7227">
                  <c:v>10-Jul-2026</c:v>
                </c:pt>
                <c:pt idx="7228">
                  <c:v>13-Jul-2026</c:v>
                </c:pt>
                <c:pt idx="7229">
                  <c:v>14-Jul-2026</c:v>
                </c:pt>
                <c:pt idx="7230">
                  <c:v>15-Jul-2026</c:v>
                </c:pt>
                <c:pt idx="7231">
                  <c:v>16-Jul-2026</c:v>
                </c:pt>
                <c:pt idx="7232">
                  <c:v>17-Jul-2026</c:v>
                </c:pt>
                <c:pt idx="7233">
                  <c:v>20-Jul-2026</c:v>
                </c:pt>
                <c:pt idx="7234">
                  <c:v>21-Jul-2026</c:v>
                </c:pt>
                <c:pt idx="7235">
                  <c:v>22-Jul-2026</c:v>
                </c:pt>
                <c:pt idx="7236">
                  <c:v>23-Jul-2026</c:v>
                </c:pt>
                <c:pt idx="7237">
                  <c:v>24-Jul-2026</c:v>
                </c:pt>
                <c:pt idx="7238">
                  <c:v>27-Jul-2026</c:v>
                </c:pt>
                <c:pt idx="7239">
                  <c:v>28-Jul-2026</c:v>
                </c:pt>
                <c:pt idx="7240">
                  <c:v>29-Jul-2026</c:v>
                </c:pt>
                <c:pt idx="7241">
                  <c:v>30-Jul-2026</c:v>
                </c:pt>
                <c:pt idx="7242">
                  <c:v>31-Jul-2026</c:v>
                </c:pt>
                <c:pt idx="7243">
                  <c:v>03-Aug-2026</c:v>
                </c:pt>
                <c:pt idx="7244">
                  <c:v>04-Aug-2026</c:v>
                </c:pt>
                <c:pt idx="7245">
                  <c:v>05-Aug-2026</c:v>
                </c:pt>
                <c:pt idx="7246">
                  <c:v>06-Aug-2026</c:v>
                </c:pt>
                <c:pt idx="7247">
                  <c:v>07-Aug-2026</c:v>
                </c:pt>
                <c:pt idx="7248">
                  <c:v>10-Aug-2026</c:v>
                </c:pt>
                <c:pt idx="7249">
                  <c:v>11-Aug-2026</c:v>
                </c:pt>
                <c:pt idx="7250">
                  <c:v>12-Aug-2026</c:v>
                </c:pt>
                <c:pt idx="7251">
                  <c:v>13-Aug-2026</c:v>
                </c:pt>
                <c:pt idx="7252">
                  <c:v>14-Aug-2026</c:v>
                </c:pt>
                <c:pt idx="7253">
                  <c:v>17-Aug-2026</c:v>
                </c:pt>
                <c:pt idx="7254">
                  <c:v>18-Aug-2026</c:v>
                </c:pt>
                <c:pt idx="7255">
                  <c:v>19-Aug-2026</c:v>
                </c:pt>
                <c:pt idx="7256">
                  <c:v>20-Aug-2026</c:v>
                </c:pt>
                <c:pt idx="7257">
                  <c:v>21-Aug-2026</c:v>
                </c:pt>
                <c:pt idx="7258">
                  <c:v>24-Aug-2026</c:v>
                </c:pt>
                <c:pt idx="7259">
                  <c:v>25-Aug-2026</c:v>
                </c:pt>
                <c:pt idx="7260">
                  <c:v>26-Aug-2026</c:v>
                </c:pt>
                <c:pt idx="7261">
                  <c:v>27-Aug-2026</c:v>
                </c:pt>
                <c:pt idx="7262">
                  <c:v>28-Aug-2026</c:v>
                </c:pt>
                <c:pt idx="7263">
                  <c:v>31-Aug-2026</c:v>
                </c:pt>
                <c:pt idx="7264">
                  <c:v>01-Sep-2026</c:v>
                </c:pt>
                <c:pt idx="7265">
                  <c:v>02-Sep-2026</c:v>
                </c:pt>
                <c:pt idx="7266">
                  <c:v>03-Sep-2026</c:v>
                </c:pt>
                <c:pt idx="7267">
                  <c:v>04-Sep-2026</c:v>
                </c:pt>
                <c:pt idx="7268">
                  <c:v>08-Sep-2026</c:v>
                </c:pt>
                <c:pt idx="7269">
                  <c:v>09-Sep-2026</c:v>
                </c:pt>
                <c:pt idx="7270">
                  <c:v>10-Sep-2026</c:v>
                </c:pt>
              </c:strCache>
            </c:strRef>
          </c:cat>
          <c:val>
            <c:numRef>
              <c:f>Charts!$E$4:$E$7274</c:f>
              <c:numCache>
                <c:formatCode>General</c:formatCode>
                <c:ptCount val="7271"/>
                <c:pt idx="0">
                  <c:v>2167736</c:v>
                </c:pt>
                <c:pt idx="1">
                  <c:v>2267033</c:v>
                </c:pt>
                <c:pt idx="2">
                  <c:v>647081</c:v>
                </c:pt>
                <c:pt idx="3">
                  <c:v>541983</c:v>
                </c:pt>
                <c:pt idx="4">
                  <c:v>673180</c:v>
                </c:pt>
                <c:pt idx="5">
                  <c:v>376388</c:v>
                </c:pt>
                <c:pt idx="6">
                  <c:v>697979</c:v>
                </c:pt>
                <c:pt idx="7">
                  <c:v>2444328</c:v>
                </c:pt>
                <c:pt idx="8">
                  <c:v>1471857</c:v>
                </c:pt>
                <c:pt idx="9">
                  <c:v>946371</c:v>
                </c:pt>
                <c:pt idx="10">
                  <c:v>2644722</c:v>
                </c:pt>
                <c:pt idx="11">
                  <c:v>2018441</c:v>
                </c:pt>
                <c:pt idx="12">
                  <c:v>824275</c:v>
                </c:pt>
                <c:pt idx="13">
                  <c:v>2048940</c:v>
                </c:pt>
                <c:pt idx="14">
                  <c:v>1584753</c:v>
                </c:pt>
                <c:pt idx="15">
                  <c:v>593582</c:v>
                </c:pt>
                <c:pt idx="16">
                  <c:v>767077</c:v>
                </c:pt>
                <c:pt idx="17">
                  <c:v>1313961</c:v>
                </c:pt>
                <c:pt idx="18">
                  <c:v>667680</c:v>
                </c:pt>
                <c:pt idx="19">
                  <c:v>843875</c:v>
                </c:pt>
                <c:pt idx="20">
                  <c:v>775776</c:v>
                </c:pt>
                <c:pt idx="21">
                  <c:v>946772</c:v>
                </c:pt>
                <c:pt idx="22">
                  <c:v>517585</c:v>
                </c:pt>
                <c:pt idx="23">
                  <c:v>466486</c:v>
                </c:pt>
                <c:pt idx="24">
                  <c:v>830075</c:v>
                </c:pt>
                <c:pt idx="25">
                  <c:v>524584</c:v>
                </c:pt>
                <c:pt idx="26">
                  <c:v>468886</c:v>
                </c:pt>
                <c:pt idx="27">
                  <c:v>699379</c:v>
                </c:pt>
                <c:pt idx="28">
                  <c:v>476286</c:v>
                </c:pt>
                <c:pt idx="29">
                  <c:v>306690</c:v>
                </c:pt>
                <c:pt idx="30">
                  <c:v>547983</c:v>
                </c:pt>
                <c:pt idx="31">
                  <c:v>897673</c:v>
                </c:pt>
                <c:pt idx="32">
                  <c:v>479286</c:v>
                </c:pt>
                <c:pt idx="33">
                  <c:v>241592</c:v>
                </c:pt>
                <c:pt idx="34">
                  <c:v>230293</c:v>
                </c:pt>
                <c:pt idx="35">
                  <c:v>497785</c:v>
                </c:pt>
                <c:pt idx="36">
                  <c:v>468286</c:v>
                </c:pt>
                <c:pt idx="37">
                  <c:v>591682</c:v>
                </c:pt>
                <c:pt idx="38">
                  <c:v>578482</c:v>
                </c:pt>
                <c:pt idx="39">
                  <c:v>381788</c:v>
                </c:pt>
                <c:pt idx="40">
                  <c:v>429387</c:v>
                </c:pt>
                <c:pt idx="41">
                  <c:v>306091</c:v>
                </c:pt>
                <c:pt idx="42">
                  <c:v>296291</c:v>
                </c:pt>
                <c:pt idx="43">
                  <c:v>664680</c:v>
                </c:pt>
                <c:pt idx="44">
                  <c:v>482885</c:v>
                </c:pt>
                <c:pt idx="45">
                  <c:v>1097368</c:v>
                </c:pt>
                <c:pt idx="46">
                  <c:v>794076</c:v>
                </c:pt>
                <c:pt idx="47">
                  <c:v>217493</c:v>
                </c:pt>
                <c:pt idx="48">
                  <c:v>649480</c:v>
                </c:pt>
                <c:pt idx="49">
                  <c:v>269191</c:v>
                </c:pt>
                <c:pt idx="50">
                  <c:v>172894</c:v>
                </c:pt>
                <c:pt idx="51">
                  <c:v>153395</c:v>
                </c:pt>
                <c:pt idx="52">
                  <c:v>62198</c:v>
                </c:pt>
                <c:pt idx="53">
                  <c:v>202194</c:v>
                </c:pt>
                <c:pt idx="54">
                  <c:v>311490</c:v>
                </c:pt>
                <c:pt idx="55">
                  <c:v>194994</c:v>
                </c:pt>
                <c:pt idx="56">
                  <c:v>120896</c:v>
                </c:pt>
                <c:pt idx="57">
                  <c:v>371889</c:v>
                </c:pt>
                <c:pt idx="58">
                  <c:v>319690</c:v>
                </c:pt>
                <c:pt idx="59">
                  <c:v>284191</c:v>
                </c:pt>
                <c:pt idx="60">
                  <c:v>974371</c:v>
                </c:pt>
                <c:pt idx="61">
                  <c:v>978971</c:v>
                </c:pt>
                <c:pt idx="62">
                  <c:v>707579</c:v>
                </c:pt>
                <c:pt idx="63">
                  <c:v>450386</c:v>
                </c:pt>
                <c:pt idx="64">
                  <c:v>383788</c:v>
                </c:pt>
                <c:pt idx="65">
                  <c:v>492985</c:v>
                </c:pt>
                <c:pt idx="66">
                  <c:v>692179</c:v>
                </c:pt>
                <c:pt idx="67">
                  <c:v>610082</c:v>
                </c:pt>
                <c:pt idx="68">
                  <c:v>381589</c:v>
                </c:pt>
                <c:pt idx="69">
                  <c:v>254092</c:v>
                </c:pt>
                <c:pt idx="70">
                  <c:v>698879</c:v>
                </c:pt>
                <c:pt idx="71">
                  <c:v>461586</c:v>
                </c:pt>
                <c:pt idx="72">
                  <c:v>674880</c:v>
                </c:pt>
                <c:pt idx="73">
                  <c:v>685479</c:v>
                </c:pt>
                <c:pt idx="74">
                  <c:v>1049969</c:v>
                </c:pt>
                <c:pt idx="75">
                  <c:v>499285</c:v>
                </c:pt>
                <c:pt idx="76">
                  <c:v>1091268</c:v>
                </c:pt>
                <c:pt idx="77">
                  <c:v>511885</c:v>
                </c:pt>
                <c:pt idx="78">
                  <c:v>329890</c:v>
                </c:pt>
                <c:pt idx="79">
                  <c:v>225893</c:v>
                </c:pt>
                <c:pt idx="80">
                  <c:v>393188</c:v>
                </c:pt>
                <c:pt idx="81">
                  <c:v>367489</c:v>
                </c:pt>
                <c:pt idx="82">
                  <c:v>628680</c:v>
                </c:pt>
                <c:pt idx="83">
                  <c:v>731678</c:v>
                </c:pt>
                <c:pt idx="84">
                  <c:v>362589</c:v>
                </c:pt>
                <c:pt idx="85">
                  <c:v>444987</c:v>
                </c:pt>
                <c:pt idx="86">
                  <c:v>345589</c:v>
                </c:pt>
                <c:pt idx="87">
                  <c:v>237293</c:v>
                </c:pt>
                <c:pt idx="88">
                  <c:v>362589</c:v>
                </c:pt>
                <c:pt idx="89">
                  <c:v>216893</c:v>
                </c:pt>
                <c:pt idx="90">
                  <c:v>536383</c:v>
                </c:pt>
                <c:pt idx="91">
                  <c:v>785377</c:v>
                </c:pt>
                <c:pt idx="92">
                  <c:v>328590</c:v>
                </c:pt>
                <c:pt idx="93">
                  <c:v>208294</c:v>
                </c:pt>
                <c:pt idx="94">
                  <c:v>155695</c:v>
                </c:pt>
                <c:pt idx="95">
                  <c:v>498585</c:v>
                </c:pt>
                <c:pt idx="96">
                  <c:v>376688</c:v>
                </c:pt>
                <c:pt idx="97">
                  <c:v>623681</c:v>
                </c:pt>
                <c:pt idx="98">
                  <c:v>629381</c:v>
                </c:pt>
                <c:pt idx="99">
                  <c:v>184194</c:v>
                </c:pt>
                <c:pt idx="100">
                  <c:v>250392</c:v>
                </c:pt>
                <c:pt idx="101">
                  <c:v>193694</c:v>
                </c:pt>
                <c:pt idx="102">
                  <c:v>100296</c:v>
                </c:pt>
                <c:pt idx="103">
                  <c:v>189394</c:v>
                </c:pt>
                <c:pt idx="104">
                  <c:v>264091</c:v>
                </c:pt>
                <c:pt idx="105">
                  <c:v>478285</c:v>
                </c:pt>
                <c:pt idx="106">
                  <c:v>451086</c:v>
                </c:pt>
                <c:pt idx="107">
                  <c:v>278491</c:v>
                </c:pt>
                <c:pt idx="108">
                  <c:v>422587</c:v>
                </c:pt>
                <c:pt idx="109">
                  <c:v>154594</c:v>
                </c:pt>
                <c:pt idx="110">
                  <c:v>197894</c:v>
                </c:pt>
                <c:pt idx="111">
                  <c:v>518584</c:v>
                </c:pt>
                <c:pt idx="112">
                  <c:v>192893</c:v>
                </c:pt>
                <c:pt idx="113">
                  <c:v>149995</c:v>
                </c:pt>
                <c:pt idx="114">
                  <c:v>141595</c:v>
                </c:pt>
                <c:pt idx="115">
                  <c:v>694179</c:v>
                </c:pt>
                <c:pt idx="116">
                  <c:v>247192</c:v>
                </c:pt>
                <c:pt idx="117">
                  <c:v>76197</c:v>
                </c:pt>
                <c:pt idx="118">
                  <c:v>127596</c:v>
                </c:pt>
                <c:pt idx="119">
                  <c:v>70297</c:v>
                </c:pt>
                <c:pt idx="120">
                  <c:v>247692</c:v>
                </c:pt>
                <c:pt idx="121">
                  <c:v>132796</c:v>
                </c:pt>
                <c:pt idx="122">
                  <c:v>176294</c:v>
                </c:pt>
                <c:pt idx="123">
                  <c:v>286991</c:v>
                </c:pt>
                <c:pt idx="124">
                  <c:v>313591</c:v>
                </c:pt>
                <c:pt idx="125">
                  <c:v>246292</c:v>
                </c:pt>
                <c:pt idx="126">
                  <c:v>214994</c:v>
                </c:pt>
                <c:pt idx="127">
                  <c:v>191393</c:v>
                </c:pt>
                <c:pt idx="128">
                  <c:v>226993</c:v>
                </c:pt>
                <c:pt idx="129">
                  <c:v>250593</c:v>
                </c:pt>
                <c:pt idx="130">
                  <c:v>450586</c:v>
                </c:pt>
                <c:pt idx="131">
                  <c:v>487785</c:v>
                </c:pt>
                <c:pt idx="132">
                  <c:v>266592</c:v>
                </c:pt>
                <c:pt idx="133">
                  <c:v>187494</c:v>
                </c:pt>
                <c:pt idx="134">
                  <c:v>342089</c:v>
                </c:pt>
                <c:pt idx="135">
                  <c:v>174094</c:v>
                </c:pt>
                <c:pt idx="136">
                  <c:v>260592</c:v>
                </c:pt>
                <c:pt idx="137">
                  <c:v>76397</c:v>
                </c:pt>
                <c:pt idx="138">
                  <c:v>196994</c:v>
                </c:pt>
                <c:pt idx="139">
                  <c:v>151995</c:v>
                </c:pt>
                <c:pt idx="140">
                  <c:v>180794</c:v>
                </c:pt>
                <c:pt idx="141">
                  <c:v>84896</c:v>
                </c:pt>
                <c:pt idx="142">
                  <c:v>78997</c:v>
                </c:pt>
                <c:pt idx="143">
                  <c:v>246092</c:v>
                </c:pt>
                <c:pt idx="144">
                  <c:v>238692</c:v>
                </c:pt>
                <c:pt idx="145">
                  <c:v>158694</c:v>
                </c:pt>
                <c:pt idx="146">
                  <c:v>450886</c:v>
                </c:pt>
                <c:pt idx="147">
                  <c:v>315090</c:v>
                </c:pt>
                <c:pt idx="148">
                  <c:v>176094</c:v>
                </c:pt>
                <c:pt idx="149">
                  <c:v>190394</c:v>
                </c:pt>
                <c:pt idx="150">
                  <c:v>448486</c:v>
                </c:pt>
                <c:pt idx="151">
                  <c:v>149495</c:v>
                </c:pt>
                <c:pt idx="152">
                  <c:v>243292</c:v>
                </c:pt>
                <c:pt idx="153">
                  <c:v>808576</c:v>
                </c:pt>
                <c:pt idx="154">
                  <c:v>851975</c:v>
                </c:pt>
                <c:pt idx="155">
                  <c:v>295991</c:v>
                </c:pt>
                <c:pt idx="156">
                  <c:v>150695</c:v>
                </c:pt>
                <c:pt idx="157">
                  <c:v>323490</c:v>
                </c:pt>
                <c:pt idx="158">
                  <c:v>236593</c:v>
                </c:pt>
                <c:pt idx="159">
                  <c:v>417487</c:v>
                </c:pt>
                <c:pt idx="160">
                  <c:v>437587</c:v>
                </c:pt>
                <c:pt idx="161">
                  <c:v>303591</c:v>
                </c:pt>
                <c:pt idx="162">
                  <c:v>103097</c:v>
                </c:pt>
                <c:pt idx="163">
                  <c:v>177994</c:v>
                </c:pt>
                <c:pt idx="164">
                  <c:v>437287</c:v>
                </c:pt>
                <c:pt idx="165">
                  <c:v>514384</c:v>
                </c:pt>
                <c:pt idx="166">
                  <c:v>246592</c:v>
                </c:pt>
                <c:pt idx="167">
                  <c:v>172094</c:v>
                </c:pt>
                <c:pt idx="168">
                  <c:v>301891</c:v>
                </c:pt>
                <c:pt idx="169">
                  <c:v>482285</c:v>
                </c:pt>
                <c:pt idx="170">
                  <c:v>118696</c:v>
                </c:pt>
                <c:pt idx="171">
                  <c:v>215893</c:v>
                </c:pt>
                <c:pt idx="172">
                  <c:v>138595</c:v>
                </c:pt>
                <c:pt idx="173">
                  <c:v>328290</c:v>
                </c:pt>
                <c:pt idx="174">
                  <c:v>250993</c:v>
                </c:pt>
                <c:pt idx="175">
                  <c:v>252492</c:v>
                </c:pt>
                <c:pt idx="176">
                  <c:v>188094</c:v>
                </c:pt>
                <c:pt idx="177">
                  <c:v>314390</c:v>
                </c:pt>
                <c:pt idx="178">
                  <c:v>219893</c:v>
                </c:pt>
                <c:pt idx="179">
                  <c:v>464086</c:v>
                </c:pt>
                <c:pt idx="180">
                  <c:v>129296</c:v>
                </c:pt>
                <c:pt idx="181">
                  <c:v>190094</c:v>
                </c:pt>
                <c:pt idx="182">
                  <c:v>258092</c:v>
                </c:pt>
                <c:pt idx="183">
                  <c:v>297091</c:v>
                </c:pt>
                <c:pt idx="184">
                  <c:v>259992</c:v>
                </c:pt>
                <c:pt idx="185">
                  <c:v>490285</c:v>
                </c:pt>
                <c:pt idx="186">
                  <c:v>483585</c:v>
                </c:pt>
                <c:pt idx="187">
                  <c:v>433087</c:v>
                </c:pt>
                <c:pt idx="188">
                  <c:v>698579</c:v>
                </c:pt>
                <c:pt idx="189">
                  <c:v>1348760</c:v>
                </c:pt>
                <c:pt idx="190">
                  <c:v>307091</c:v>
                </c:pt>
                <c:pt idx="191">
                  <c:v>198693</c:v>
                </c:pt>
                <c:pt idx="192">
                  <c:v>158895</c:v>
                </c:pt>
                <c:pt idx="193">
                  <c:v>438086</c:v>
                </c:pt>
                <c:pt idx="194">
                  <c:v>294091</c:v>
                </c:pt>
                <c:pt idx="195">
                  <c:v>94596</c:v>
                </c:pt>
                <c:pt idx="196">
                  <c:v>221193</c:v>
                </c:pt>
                <c:pt idx="197">
                  <c:v>143896</c:v>
                </c:pt>
                <c:pt idx="198">
                  <c:v>233192</c:v>
                </c:pt>
                <c:pt idx="199">
                  <c:v>284191</c:v>
                </c:pt>
                <c:pt idx="200">
                  <c:v>273084</c:v>
                </c:pt>
                <c:pt idx="201">
                  <c:v>644352</c:v>
                </c:pt>
                <c:pt idx="202">
                  <c:v>648005</c:v>
                </c:pt>
                <c:pt idx="203">
                  <c:v>303681</c:v>
                </c:pt>
                <c:pt idx="204">
                  <c:v>651659</c:v>
                </c:pt>
                <c:pt idx="205">
                  <c:v>343639</c:v>
                </c:pt>
                <c:pt idx="206">
                  <c:v>563979</c:v>
                </c:pt>
                <c:pt idx="207">
                  <c:v>556673</c:v>
                </c:pt>
                <c:pt idx="208">
                  <c:v>322861</c:v>
                </c:pt>
                <c:pt idx="209">
                  <c:v>229930</c:v>
                </c:pt>
                <c:pt idx="210">
                  <c:v>866519</c:v>
                </c:pt>
                <c:pt idx="211">
                  <c:v>616267</c:v>
                </c:pt>
                <c:pt idx="212">
                  <c:v>805554</c:v>
                </c:pt>
                <c:pt idx="213">
                  <c:v>327427</c:v>
                </c:pt>
                <c:pt idx="214">
                  <c:v>303224</c:v>
                </c:pt>
                <c:pt idx="215">
                  <c:v>231071</c:v>
                </c:pt>
                <c:pt idx="216">
                  <c:v>230158</c:v>
                </c:pt>
                <c:pt idx="217">
                  <c:v>263038</c:v>
                </c:pt>
                <c:pt idx="218">
                  <c:v>476190</c:v>
                </c:pt>
                <c:pt idx="219">
                  <c:v>218096</c:v>
                </c:pt>
                <c:pt idx="220">
                  <c:v>398084</c:v>
                </c:pt>
                <c:pt idx="221">
                  <c:v>130070</c:v>
                </c:pt>
                <c:pt idx="222">
                  <c:v>367535</c:v>
                </c:pt>
                <c:pt idx="223">
                  <c:v>701529</c:v>
                </c:pt>
                <c:pt idx="224">
                  <c:v>485008</c:v>
                </c:pt>
                <c:pt idx="225">
                  <c:v>346749</c:v>
                </c:pt>
                <c:pt idx="226">
                  <c:v>958048</c:v>
                </c:pt>
                <c:pt idx="227">
                  <c:v>272580</c:v>
                </c:pt>
                <c:pt idx="228">
                  <c:v>179043</c:v>
                </c:pt>
                <c:pt idx="229">
                  <c:v>827978</c:v>
                </c:pt>
                <c:pt idx="230">
                  <c:v>858212</c:v>
                </c:pt>
                <c:pt idx="231">
                  <c:v>852543</c:v>
                </c:pt>
                <c:pt idx="232">
                  <c:v>220143</c:v>
                </c:pt>
                <c:pt idx="233">
                  <c:v>135581</c:v>
                </c:pt>
                <c:pt idx="234">
                  <c:v>257463</c:v>
                </c:pt>
                <c:pt idx="235">
                  <c:v>294784</c:v>
                </c:pt>
                <c:pt idx="236">
                  <c:v>128338</c:v>
                </c:pt>
                <c:pt idx="237">
                  <c:v>506739</c:v>
                </c:pt>
                <c:pt idx="238">
                  <c:v>197782</c:v>
                </c:pt>
                <c:pt idx="239">
                  <c:v>381550</c:v>
                </c:pt>
                <c:pt idx="240">
                  <c:v>407060</c:v>
                </c:pt>
                <c:pt idx="241">
                  <c:v>289587</c:v>
                </c:pt>
                <c:pt idx="242">
                  <c:v>1428727</c:v>
                </c:pt>
                <c:pt idx="243">
                  <c:v>600119</c:v>
                </c:pt>
                <c:pt idx="244">
                  <c:v>3242627</c:v>
                </c:pt>
                <c:pt idx="245">
                  <c:v>713340</c:v>
                </c:pt>
                <c:pt idx="246">
                  <c:v>325018</c:v>
                </c:pt>
                <c:pt idx="247">
                  <c:v>498708</c:v>
                </c:pt>
                <c:pt idx="248">
                  <c:v>211010</c:v>
                </c:pt>
                <c:pt idx="249">
                  <c:v>801523</c:v>
                </c:pt>
                <c:pt idx="250">
                  <c:v>407532</c:v>
                </c:pt>
                <c:pt idx="251">
                  <c:v>205183</c:v>
                </c:pt>
                <c:pt idx="252">
                  <c:v>742787</c:v>
                </c:pt>
                <c:pt idx="253">
                  <c:v>255574</c:v>
                </c:pt>
                <c:pt idx="254">
                  <c:v>606417</c:v>
                </c:pt>
                <c:pt idx="255">
                  <c:v>144557</c:v>
                </c:pt>
                <c:pt idx="256">
                  <c:v>499810</c:v>
                </c:pt>
                <c:pt idx="257">
                  <c:v>658068</c:v>
                </c:pt>
                <c:pt idx="258">
                  <c:v>461072</c:v>
                </c:pt>
                <c:pt idx="259">
                  <c:v>601536</c:v>
                </c:pt>
                <c:pt idx="260">
                  <c:v>535713</c:v>
                </c:pt>
                <c:pt idx="261">
                  <c:v>484850</c:v>
                </c:pt>
                <c:pt idx="262">
                  <c:v>215891</c:v>
                </c:pt>
                <c:pt idx="263">
                  <c:v>1206851</c:v>
                </c:pt>
                <c:pt idx="264">
                  <c:v>2592117</c:v>
                </c:pt>
                <c:pt idx="265">
                  <c:v>933641</c:v>
                </c:pt>
                <c:pt idx="266">
                  <c:v>1191262</c:v>
                </c:pt>
                <c:pt idx="267">
                  <c:v>670350</c:v>
                </c:pt>
                <c:pt idx="268">
                  <c:v>1167484</c:v>
                </c:pt>
                <c:pt idx="269">
                  <c:v>753810</c:v>
                </c:pt>
                <c:pt idx="270">
                  <c:v>372417</c:v>
                </c:pt>
                <c:pt idx="271">
                  <c:v>687672</c:v>
                </c:pt>
                <c:pt idx="272">
                  <c:v>2035302</c:v>
                </c:pt>
                <c:pt idx="273">
                  <c:v>990015</c:v>
                </c:pt>
                <c:pt idx="274">
                  <c:v>530674</c:v>
                </c:pt>
                <c:pt idx="275">
                  <c:v>1554703</c:v>
                </c:pt>
                <c:pt idx="276">
                  <c:v>879943</c:v>
                </c:pt>
                <c:pt idx="277">
                  <c:v>756801</c:v>
                </c:pt>
                <c:pt idx="278">
                  <c:v>1394084</c:v>
                </c:pt>
                <c:pt idx="279">
                  <c:v>5284386</c:v>
                </c:pt>
                <c:pt idx="280">
                  <c:v>1284957</c:v>
                </c:pt>
                <c:pt idx="281">
                  <c:v>1929640</c:v>
                </c:pt>
                <c:pt idx="282">
                  <c:v>1454080</c:v>
                </c:pt>
                <c:pt idx="283">
                  <c:v>185972</c:v>
                </c:pt>
                <c:pt idx="284">
                  <c:v>445168</c:v>
                </c:pt>
                <c:pt idx="285">
                  <c:v>777430</c:v>
                </c:pt>
                <c:pt idx="286">
                  <c:v>1156933</c:v>
                </c:pt>
                <c:pt idx="287">
                  <c:v>2213086</c:v>
                </c:pt>
                <c:pt idx="288">
                  <c:v>1149217</c:v>
                </c:pt>
                <c:pt idx="289">
                  <c:v>661847</c:v>
                </c:pt>
                <c:pt idx="290">
                  <c:v>366748</c:v>
                </c:pt>
                <c:pt idx="291">
                  <c:v>827506</c:v>
                </c:pt>
                <c:pt idx="292">
                  <c:v>821207</c:v>
                </c:pt>
                <c:pt idx="293">
                  <c:v>1035209</c:v>
                </c:pt>
                <c:pt idx="294">
                  <c:v>819002</c:v>
                </c:pt>
                <c:pt idx="295">
                  <c:v>2204583</c:v>
                </c:pt>
                <c:pt idx="296">
                  <c:v>867503</c:v>
                </c:pt>
                <c:pt idx="297">
                  <c:v>1121975</c:v>
                </c:pt>
                <c:pt idx="298">
                  <c:v>1404004</c:v>
                </c:pt>
                <c:pt idx="299">
                  <c:v>678854</c:v>
                </c:pt>
                <c:pt idx="300">
                  <c:v>270691</c:v>
                </c:pt>
                <c:pt idx="301">
                  <c:v>154005</c:v>
                </c:pt>
                <c:pt idx="302">
                  <c:v>48028</c:v>
                </c:pt>
                <c:pt idx="303">
                  <c:v>107394</c:v>
                </c:pt>
                <c:pt idx="304">
                  <c:v>492409</c:v>
                </c:pt>
                <c:pt idx="305">
                  <c:v>135896</c:v>
                </c:pt>
                <c:pt idx="306">
                  <c:v>223292</c:v>
                </c:pt>
                <c:pt idx="307">
                  <c:v>872385</c:v>
                </c:pt>
                <c:pt idx="308">
                  <c:v>1636903</c:v>
                </c:pt>
                <c:pt idx="309">
                  <c:v>3906679</c:v>
                </c:pt>
                <c:pt idx="310">
                  <c:v>960410</c:v>
                </c:pt>
                <c:pt idx="311">
                  <c:v>5558227</c:v>
                </c:pt>
                <c:pt idx="312">
                  <c:v>3203889</c:v>
                </c:pt>
                <c:pt idx="313">
                  <c:v>4020530</c:v>
                </c:pt>
                <c:pt idx="314">
                  <c:v>3390806</c:v>
                </c:pt>
                <c:pt idx="315">
                  <c:v>3025318</c:v>
                </c:pt>
                <c:pt idx="316">
                  <c:v>3666694</c:v>
                </c:pt>
                <c:pt idx="317">
                  <c:v>2480313</c:v>
                </c:pt>
                <c:pt idx="318">
                  <c:v>2601565</c:v>
                </c:pt>
                <c:pt idx="319">
                  <c:v>2091047</c:v>
                </c:pt>
                <c:pt idx="320">
                  <c:v>1497542</c:v>
                </c:pt>
                <c:pt idx="321">
                  <c:v>907186</c:v>
                </c:pt>
                <c:pt idx="322">
                  <c:v>1379439</c:v>
                </c:pt>
                <c:pt idx="323">
                  <c:v>946396</c:v>
                </c:pt>
                <c:pt idx="324">
                  <c:v>1360700</c:v>
                </c:pt>
                <c:pt idx="325">
                  <c:v>1347630</c:v>
                </c:pt>
                <c:pt idx="326">
                  <c:v>1843346</c:v>
                </c:pt>
                <c:pt idx="327">
                  <c:v>1744770</c:v>
                </c:pt>
                <c:pt idx="328">
                  <c:v>2654475</c:v>
                </c:pt>
                <c:pt idx="329">
                  <c:v>830340</c:v>
                </c:pt>
                <c:pt idx="330">
                  <c:v>1216930</c:v>
                </c:pt>
                <c:pt idx="331">
                  <c:v>709718</c:v>
                </c:pt>
                <c:pt idx="332">
                  <c:v>884037</c:v>
                </c:pt>
                <c:pt idx="333">
                  <c:v>801995</c:v>
                </c:pt>
                <c:pt idx="334">
                  <c:v>932223</c:v>
                </c:pt>
                <c:pt idx="335">
                  <c:v>1638005</c:v>
                </c:pt>
                <c:pt idx="336">
                  <c:v>144242</c:v>
                </c:pt>
                <c:pt idx="337">
                  <c:v>518864</c:v>
                </c:pt>
                <c:pt idx="338">
                  <c:v>429421</c:v>
                </c:pt>
                <c:pt idx="339">
                  <c:v>1176932</c:v>
                </c:pt>
                <c:pt idx="340">
                  <c:v>755227</c:v>
                </c:pt>
                <c:pt idx="341">
                  <c:v>1038201</c:v>
                </c:pt>
                <c:pt idx="342">
                  <c:v>1671389</c:v>
                </c:pt>
                <c:pt idx="343">
                  <c:v>1640052</c:v>
                </c:pt>
                <c:pt idx="344">
                  <c:v>2837613</c:v>
                </c:pt>
                <c:pt idx="345">
                  <c:v>1332040</c:v>
                </c:pt>
                <c:pt idx="346">
                  <c:v>601536</c:v>
                </c:pt>
                <c:pt idx="347">
                  <c:v>649722</c:v>
                </c:pt>
                <c:pt idx="348">
                  <c:v>1475181</c:v>
                </c:pt>
                <c:pt idx="349">
                  <c:v>495873</c:v>
                </c:pt>
                <c:pt idx="350">
                  <c:v>488315</c:v>
                </c:pt>
                <c:pt idx="351">
                  <c:v>692554</c:v>
                </c:pt>
                <c:pt idx="352">
                  <c:v>1358495</c:v>
                </c:pt>
                <c:pt idx="353">
                  <c:v>1412035</c:v>
                </c:pt>
                <c:pt idx="354">
                  <c:v>390841</c:v>
                </c:pt>
                <c:pt idx="355">
                  <c:v>1084025</c:v>
                </c:pt>
                <c:pt idx="356">
                  <c:v>1143548</c:v>
                </c:pt>
                <c:pt idx="357">
                  <c:v>2169625</c:v>
                </c:pt>
                <c:pt idx="358">
                  <c:v>1214725</c:v>
                </c:pt>
                <c:pt idx="359">
                  <c:v>901044</c:v>
                </c:pt>
                <c:pt idx="360">
                  <c:v>332104</c:v>
                </c:pt>
                <c:pt idx="361">
                  <c:v>444538</c:v>
                </c:pt>
                <c:pt idx="362">
                  <c:v>976315</c:v>
                </c:pt>
                <c:pt idx="363">
                  <c:v>904351</c:v>
                </c:pt>
                <c:pt idx="364">
                  <c:v>830183</c:v>
                </c:pt>
                <c:pt idx="365">
                  <c:v>410997</c:v>
                </c:pt>
                <c:pt idx="366">
                  <c:v>428476</c:v>
                </c:pt>
                <c:pt idx="367">
                  <c:v>648619</c:v>
                </c:pt>
                <c:pt idx="368">
                  <c:v>1201497</c:v>
                </c:pt>
                <c:pt idx="369">
                  <c:v>94639</c:v>
                </c:pt>
                <c:pt idx="370">
                  <c:v>167233</c:v>
                </c:pt>
                <c:pt idx="371">
                  <c:v>415406</c:v>
                </c:pt>
                <c:pt idx="372">
                  <c:v>682633</c:v>
                </c:pt>
                <c:pt idx="373">
                  <c:v>1030170</c:v>
                </c:pt>
                <c:pt idx="374">
                  <c:v>1337709</c:v>
                </c:pt>
                <c:pt idx="375">
                  <c:v>1669656</c:v>
                </c:pt>
                <c:pt idx="376">
                  <c:v>2141752</c:v>
                </c:pt>
                <c:pt idx="377">
                  <c:v>2092936</c:v>
                </c:pt>
                <c:pt idx="378">
                  <c:v>1844133</c:v>
                </c:pt>
                <c:pt idx="379">
                  <c:v>2770846</c:v>
                </c:pt>
                <c:pt idx="380">
                  <c:v>2306624</c:v>
                </c:pt>
                <c:pt idx="381">
                  <c:v>1076624</c:v>
                </c:pt>
                <c:pt idx="382">
                  <c:v>455718</c:v>
                </c:pt>
                <c:pt idx="383">
                  <c:v>1113787</c:v>
                </c:pt>
                <c:pt idx="384">
                  <c:v>801681</c:v>
                </c:pt>
                <c:pt idx="385">
                  <c:v>1124967</c:v>
                </c:pt>
                <c:pt idx="386">
                  <c:v>669720</c:v>
                </c:pt>
                <c:pt idx="387">
                  <c:v>2907845</c:v>
                </c:pt>
                <c:pt idx="388">
                  <c:v>1305428</c:v>
                </c:pt>
                <c:pt idx="389">
                  <c:v>414934</c:v>
                </c:pt>
                <c:pt idx="390">
                  <c:v>2429765</c:v>
                </c:pt>
                <c:pt idx="391">
                  <c:v>2587078</c:v>
                </c:pt>
                <c:pt idx="392">
                  <c:v>1304011</c:v>
                </c:pt>
                <c:pt idx="393">
                  <c:v>1548089</c:v>
                </c:pt>
                <c:pt idx="394">
                  <c:v>1170318</c:v>
                </c:pt>
                <c:pt idx="395">
                  <c:v>3847155</c:v>
                </c:pt>
                <c:pt idx="396">
                  <c:v>2397641</c:v>
                </c:pt>
                <c:pt idx="397">
                  <c:v>1267477</c:v>
                </c:pt>
                <c:pt idx="398">
                  <c:v>1398335</c:v>
                </c:pt>
                <c:pt idx="399">
                  <c:v>814436</c:v>
                </c:pt>
                <c:pt idx="400">
                  <c:v>949073</c:v>
                </c:pt>
                <c:pt idx="401">
                  <c:v>1618636</c:v>
                </c:pt>
                <c:pt idx="402">
                  <c:v>1271414</c:v>
                </c:pt>
                <c:pt idx="403">
                  <c:v>863724</c:v>
                </c:pt>
                <c:pt idx="404">
                  <c:v>608779</c:v>
                </c:pt>
                <c:pt idx="405">
                  <c:v>1009069</c:v>
                </c:pt>
                <c:pt idx="406">
                  <c:v>467844</c:v>
                </c:pt>
                <c:pt idx="407">
                  <c:v>2158917</c:v>
                </c:pt>
                <c:pt idx="408">
                  <c:v>350843</c:v>
                </c:pt>
                <c:pt idx="409">
                  <c:v>219041</c:v>
                </c:pt>
                <c:pt idx="410">
                  <c:v>1458804</c:v>
                </c:pt>
                <c:pt idx="411">
                  <c:v>1355976</c:v>
                </c:pt>
                <c:pt idx="412">
                  <c:v>742629</c:v>
                </c:pt>
                <c:pt idx="413">
                  <c:v>653501</c:v>
                </c:pt>
                <c:pt idx="414">
                  <c:v>736488</c:v>
                </c:pt>
                <c:pt idx="415">
                  <c:v>819475</c:v>
                </c:pt>
                <c:pt idx="416">
                  <c:v>1583993</c:v>
                </c:pt>
                <c:pt idx="417">
                  <c:v>687987</c:v>
                </c:pt>
                <c:pt idx="418">
                  <c:v>375723</c:v>
                </c:pt>
                <c:pt idx="419">
                  <c:v>351473</c:v>
                </c:pt>
                <c:pt idx="420">
                  <c:v>1004187</c:v>
                </c:pt>
                <c:pt idx="421">
                  <c:v>1012533</c:v>
                </c:pt>
                <c:pt idx="422">
                  <c:v>394305</c:v>
                </c:pt>
                <c:pt idx="423">
                  <c:v>950017</c:v>
                </c:pt>
                <c:pt idx="424">
                  <c:v>397297</c:v>
                </c:pt>
                <c:pt idx="425">
                  <c:v>387534</c:v>
                </c:pt>
                <c:pt idx="426">
                  <c:v>627833</c:v>
                </c:pt>
                <c:pt idx="427">
                  <c:v>553822</c:v>
                </c:pt>
                <c:pt idx="428">
                  <c:v>352418</c:v>
                </c:pt>
                <c:pt idx="429">
                  <c:v>548783</c:v>
                </c:pt>
                <c:pt idx="430">
                  <c:v>696963</c:v>
                </c:pt>
                <c:pt idx="431">
                  <c:v>680743</c:v>
                </c:pt>
                <c:pt idx="432">
                  <c:v>271321</c:v>
                </c:pt>
                <c:pt idx="433">
                  <c:v>835852</c:v>
                </c:pt>
                <c:pt idx="434">
                  <c:v>726882</c:v>
                </c:pt>
                <c:pt idx="435">
                  <c:v>765305</c:v>
                </c:pt>
                <c:pt idx="436">
                  <c:v>737118</c:v>
                </c:pt>
                <c:pt idx="437">
                  <c:v>728457</c:v>
                </c:pt>
                <c:pt idx="438">
                  <c:v>1896256</c:v>
                </c:pt>
                <c:pt idx="439">
                  <c:v>1421326</c:v>
                </c:pt>
                <c:pt idx="440">
                  <c:v>3881011</c:v>
                </c:pt>
                <c:pt idx="441">
                  <c:v>2311820</c:v>
                </c:pt>
                <c:pt idx="442">
                  <c:v>1412193</c:v>
                </c:pt>
                <c:pt idx="443">
                  <c:v>1771382</c:v>
                </c:pt>
                <c:pt idx="444">
                  <c:v>325805</c:v>
                </c:pt>
                <c:pt idx="445">
                  <c:v>731606</c:v>
                </c:pt>
                <c:pt idx="446">
                  <c:v>1090638</c:v>
                </c:pt>
                <c:pt idx="447">
                  <c:v>842938</c:v>
                </c:pt>
                <c:pt idx="448">
                  <c:v>926082</c:v>
                </c:pt>
                <c:pt idx="449">
                  <c:v>975055</c:v>
                </c:pt>
                <c:pt idx="450">
                  <c:v>952065</c:v>
                </c:pt>
                <c:pt idx="451">
                  <c:v>931908</c:v>
                </c:pt>
                <c:pt idx="452">
                  <c:v>388794</c:v>
                </c:pt>
                <c:pt idx="453">
                  <c:v>1184963</c:v>
                </c:pt>
                <c:pt idx="454">
                  <c:v>1130006</c:v>
                </c:pt>
                <c:pt idx="455">
                  <c:v>852701</c:v>
                </c:pt>
                <c:pt idx="456">
                  <c:v>264235</c:v>
                </c:pt>
                <c:pt idx="457">
                  <c:v>690034</c:v>
                </c:pt>
                <c:pt idx="458">
                  <c:v>723890</c:v>
                </c:pt>
                <c:pt idx="459">
                  <c:v>1270154</c:v>
                </c:pt>
                <c:pt idx="460">
                  <c:v>1847913</c:v>
                </c:pt>
                <c:pt idx="461">
                  <c:v>821207</c:v>
                </c:pt>
                <c:pt idx="462">
                  <c:v>1002368</c:v>
                </c:pt>
                <c:pt idx="463">
                  <c:v>414208</c:v>
                </c:pt>
                <c:pt idx="464">
                  <c:v>754432</c:v>
                </c:pt>
                <c:pt idx="465">
                  <c:v>1035008</c:v>
                </c:pt>
                <c:pt idx="466">
                  <c:v>1437568</c:v>
                </c:pt>
                <c:pt idx="467">
                  <c:v>1788544</c:v>
                </c:pt>
                <c:pt idx="468">
                  <c:v>1676544</c:v>
                </c:pt>
                <c:pt idx="469">
                  <c:v>2310016</c:v>
                </c:pt>
                <c:pt idx="470">
                  <c:v>1189632</c:v>
                </c:pt>
                <c:pt idx="471">
                  <c:v>657664</c:v>
                </c:pt>
                <c:pt idx="472">
                  <c:v>438528</c:v>
                </c:pt>
                <c:pt idx="473">
                  <c:v>822656</c:v>
                </c:pt>
                <c:pt idx="474">
                  <c:v>1194880</c:v>
                </c:pt>
                <c:pt idx="475">
                  <c:v>718208</c:v>
                </c:pt>
                <c:pt idx="476">
                  <c:v>855808</c:v>
                </c:pt>
                <c:pt idx="477">
                  <c:v>1162496</c:v>
                </c:pt>
                <c:pt idx="478">
                  <c:v>1399680</c:v>
                </c:pt>
                <c:pt idx="479">
                  <c:v>773632</c:v>
                </c:pt>
                <c:pt idx="480">
                  <c:v>634752</c:v>
                </c:pt>
                <c:pt idx="481">
                  <c:v>705152</c:v>
                </c:pt>
                <c:pt idx="482">
                  <c:v>947584</c:v>
                </c:pt>
                <c:pt idx="483">
                  <c:v>1280128</c:v>
                </c:pt>
                <c:pt idx="484">
                  <c:v>911360</c:v>
                </c:pt>
                <c:pt idx="485">
                  <c:v>338944</c:v>
                </c:pt>
                <c:pt idx="486">
                  <c:v>1229824</c:v>
                </c:pt>
                <c:pt idx="487">
                  <c:v>1247744</c:v>
                </c:pt>
                <c:pt idx="488">
                  <c:v>1361408</c:v>
                </c:pt>
                <c:pt idx="489">
                  <c:v>1069952</c:v>
                </c:pt>
                <c:pt idx="490">
                  <c:v>784896</c:v>
                </c:pt>
                <c:pt idx="491">
                  <c:v>1430656</c:v>
                </c:pt>
                <c:pt idx="492">
                  <c:v>1325312</c:v>
                </c:pt>
                <c:pt idx="493">
                  <c:v>1320704</c:v>
                </c:pt>
                <c:pt idx="494">
                  <c:v>1830912</c:v>
                </c:pt>
                <c:pt idx="495">
                  <c:v>1067520</c:v>
                </c:pt>
                <c:pt idx="496">
                  <c:v>862592</c:v>
                </c:pt>
                <c:pt idx="497">
                  <c:v>1250560</c:v>
                </c:pt>
                <c:pt idx="498">
                  <c:v>1379712</c:v>
                </c:pt>
                <c:pt idx="499">
                  <c:v>1362816</c:v>
                </c:pt>
                <c:pt idx="500">
                  <c:v>1587712</c:v>
                </c:pt>
                <c:pt idx="501">
                  <c:v>609536</c:v>
                </c:pt>
                <c:pt idx="502">
                  <c:v>1318272</c:v>
                </c:pt>
                <c:pt idx="503">
                  <c:v>912256</c:v>
                </c:pt>
                <c:pt idx="504">
                  <c:v>604544</c:v>
                </c:pt>
                <c:pt idx="505">
                  <c:v>725504</c:v>
                </c:pt>
                <c:pt idx="506">
                  <c:v>1436032</c:v>
                </c:pt>
                <c:pt idx="507">
                  <c:v>964736</c:v>
                </c:pt>
                <c:pt idx="508">
                  <c:v>615296</c:v>
                </c:pt>
                <c:pt idx="509">
                  <c:v>479872</c:v>
                </c:pt>
                <c:pt idx="510">
                  <c:v>598016</c:v>
                </c:pt>
                <c:pt idx="511">
                  <c:v>800000</c:v>
                </c:pt>
                <c:pt idx="512">
                  <c:v>667008</c:v>
                </c:pt>
                <c:pt idx="513">
                  <c:v>352512</c:v>
                </c:pt>
                <c:pt idx="514">
                  <c:v>576512</c:v>
                </c:pt>
                <c:pt idx="515">
                  <c:v>1578624</c:v>
                </c:pt>
                <c:pt idx="516">
                  <c:v>1302016</c:v>
                </c:pt>
                <c:pt idx="517">
                  <c:v>1112576</c:v>
                </c:pt>
                <c:pt idx="518">
                  <c:v>714496</c:v>
                </c:pt>
                <c:pt idx="519">
                  <c:v>456832</c:v>
                </c:pt>
                <c:pt idx="520">
                  <c:v>1080960</c:v>
                </c:pt>
                <c:pt idx="521">
                  <c:v>1141888</c:v>
                </c:pt>
                <c:pt idx="522">
                  <c:v>957824</c:v>
                </c:pt>
                <c:pt idx="523">
                  <c:v>1378688</c:v>
                </c:pt>
                <c:pt idx="524">
                  <c:v>1259776</c:v>
                </c:pt>
                <c:pt idx="525">
                  <c:v>1210368</c:v>
                </c:pt>
                <c:pt idx="526">
                  <c:v>772608</c:v>
                </c:pt>
                <c:pt idx="527">
                  <c:v>640384</c:v>
                </c:pt>
                <c:pt idx="528">
                  <c:v>948096</c:v>
                </c:pt>
                <c:pt idx="529">
                  <c:v>810240</c:v>
                </c:pt>
                <c:pt idx="530">
                  <c:v>780800</c:v>
                </c:pt>
                <c:pt idx="531">
                  <c:v>985344</c:v>
                </c:pt>
                <c:pt idx="532">
                  <c:v>599936</c:v>
                </c:pt>
                <c:pt idx="533">
                  <c:v>738432</c:v>
                </c:pt>
                <c:pt idx="534">
                  <c:v>463616</c:v>
                </c:pt>
                <c:pt idx="535">
                  <c:v>462592</c:v>
                </c:pt>
                <c:pt idx="536">
                  <c:v>291712</c:v>
                </c:pt>
                <c:pt idx="537">
                  <c:v>686080</c:v>
                </c:pt>
                <c:pt idx="538">
                  <c:v>1697024</c:v>
                </c:pt>
                <c:pt idx="539">
                  <c:v>1475968</c:v>
                </c:pt>
                <c:pt idx="540">
                  <c:v>1123840</c:v>
                </c:pt>
                <c:pt idx="541">
                  <c:v>468224</c:v>
                </c:pt>
                <c:pt idx="542">
                  <c:v>657536</c:v>
                </c:pt>
                <c:pt idx="543">
                  <c:v>779392</c:v>
                </c:pt>
                <c:pt idx="544">
                  <c:v>476416</c:v>
                </c:pt>
                <c:pt idx="545">
                  <c:v>605568</c:v>
                </c:pt>
                <c:pt idx="546">
                  <c:v>773376</c:v>
                </c:pt>
                <c:pt idx="547">
                  <c:v>826368</c:v>
                </c:pt>
                <c:pt idx="548">
                  <c:v>1792512</c:v>
                </c:pt>
                <c:pt idx="549">
                  <c:v>424704</c:v>
                </c:pt>
                <c:pt idx="550">
                  <c:v>410368</c:v>
                </c:pt>
                <c:pt idx="551">
                  <c:v>749952</c:v>
                </c:pt>
                <c:pt idx="552">
                  <c:v>233984</c:v>
                </c:pt>
                <c:pt idx="553">
                  <c:v>324864</c:v>
                </c:pt>
                <c:pt idx="554">
                  <c:v>291456</c:v>
                </c:pt>
                <c:pt idx="555">
                  <c:v>442624</c:v>
                </c:pt>
                <c:pt idx="556">
                  <c:v>301184</c:v>
                </c:pt>
                <c:pt idx="557">
                  <c:v>168960</c:v>
                </c:pt>
                <c:pt idx="558">
                  <c:v>160640</c:v>
                </c:pt>
                <c:pt idx="559">
                  <c:v>924800</c:v>
                </c:pt>
                <c:pt idx="560">
                  <c:v>1104128</c:v>
                </c:pt>
                <c:pt idx="561">
                  <c:v>935552</c:v>
                </c:pt>
                <c:pt idx="562">
                  <c:v>626816</c:v>
                </c:pt>
                <c:pt idx="563">
                  <c:v>619648</c:v>
                </c:pt>
                <c:pt idx="564">
                  <c:v>418176</c:v>
                </c:pt>
                <c:pt idx="565">
                  <c:v>1093248</c:v>
                </c:pt>
                <c:pt idx="566">
                  <c:v>608128</c:v>
                </c:pt>
                <c:pt idx="567">
                  <c:v>799616</c:v>
                </c:pt>
                <c:pt idx="568">
                  <c:v>1544064</c:v>
                </c:pt>
                <c:pt idx="569">
                  <c:v>875008</c:v>
                </c:pt>
                <c:pt idx="570">
                  <c:v>741888</c:v>
                </c:pt>
                <c:pt idx="571">
                  <c:v>1262848</c:v>
                </c:pt>
                <c:pt idx="572">
                  <c:v>871424</c:v>
                </c:pt>
                <c:pt idx="573">
                  <c:v>1095680</c:v>
                </c:pt>
                <c:pt idx="574">
                  <c:v>1434112</c:v>
                </c:pt>
                <c:pt idx="575">
                  <c:v>2969728</c:v>
                </c:pt>
                <c:pt idx="576">
                  <c:v>2430720</c:v>
                </c:pt>
                <c:pt idx="577">
                  <c:v>1222016</c:v>
                </c:pt>
                <c:pt idx="578">
                  <c:v>2549632</c:v>
                </c:pt>
                <c:pt idx="579">
                  <c:v>1456256</c:v>
                </c:pt>
                <c:pt idx="580">
                  <c:v>930432</c:v>
                </c:pt>
                <c:pt idx="581">
                  <c:v>2286336</c:v>
                </c:pt>
                <c:pt idx="582">
                  <c:v>1029888</c:v>
                </c:pt>
                <c:pt idx="583">
                  <c:v>513920</c:v>
                </c:pt>
                <c:pt idx="584">
                  <c:v>836864</c:v>
                </c:pt>
                <c:pt idx="585">
                  <c:v>981760</c:v>
                </c:pt>
                <c:pt idx="586">
                  <c:v>1290496</c:v>
                </c:pt>
                <c:pt idx="587">
                  <c:v>688128</c:v>
                </c:pt>
                <c:pt idx="588">
                  <c:v>607104</c:v>
                </c:pt>
                <c:pt idx="589">
                  <c:v>668928</c:v>
                </c:pt>
                <c:pt idx="590">
                  <c:v>680448</c:v>
                </c:pt>
                <c:pt idx="591">
                  <c:v>618880</c:v>
                </c:pt>
                <c:pt idx="592">
                  <c:v>906624</c:v>
                </c:pt>
                <c:pt idx="593">
                  <c:v>910848</c:v>
                </c:pt>
                <c:pt idx="594">
                  <c:v>5039232</c:v>
                </c:pt>
                <c:pt idx="595">
                  <c:v>1289472</c:v>
                </c:pt>
                <c:pt idx="596">
                  <c:v>2790144</c:v>
                </c:pt>
                <c:pt idx="597">
                  <c:v>944896</c:v>
                </c:pt>
                <c:pt idx="598">
                  <c:v>1485952</c:v>
                </c:pt>
                <c:pt idx="599">
                  <c:v>1269888</c:v>
                </c:pt>
                <c:pt idx="600">
                  <c:v>921600</c:v>
                </c:pt>
                <c:pt idx="601">
                  <c:v>2924416</c:v>
                </c:pt>
                <c:pt idx="602">
                  <c:v>787968</c:v>
                </c:pt>
                <c:pt idx="603">
                  <c:v>358272</c:v>
                </c:pt>
                <c:pt idx="604">
                  <c:v>495360</c:v>
                </c:pt>
                <c:pt idx="605">
                  <c:v>823168</c:v>
                </c:pt>
                <c:pt idx="606">
                  <c:v>2918272</c:v>
                </c:pt>
                <c:pt idx="607">
                  <c:v>1095552</c:v>
                </c:pt>
                <c:pt idx="608">
                  <c:v>684544</c:v>
                </c:pt>
                <c:pt idx="609">
                  <c:v>1273088</c:v>
                </c:pt>
                <c:pt idx="610">
                  <c:v>1457536</c:v>
                </c:pt>
                <c:pt idx="611">
                  <c:v>1694976</c:v>
                </c:pt>
                <c:pt idx="612">
                  <c:v>4269056</c:v>
                </c:pt>
                <c:pt idx="613">
                  <c:v>3538176</c:v>
                </c:pt>
                <c:pt idx="614">
                  <c:v>1656704</c:v>
                </c:pt>
                <c:pt idx="615">
                  <c:v>1687680</c:v>
                </c:pt>
                <c:pt idx="616">
                  <c:v>1105920</c:v>
                </c:pt>
                <c:pt idx="617">
                  <c:v>815360</c:v>
                </c:pt>
                <c:pt idx="618">
                  <c:v>471552</c:v>
                </c:pt>
                <c:pt idx="619">
                  <c:v>717056</c:v>
                </c:pt>
                <c:pt idx="620">
                  <c:v>698112</c:v>
                </c:pt>
                <c:pt idx="621">
                  <c:v>808832</c:v>
                </c:pt>
                <c:pt idx="622">
                  <c:v>1077504</c:v>
                </c:pt>
                <c:pt idx="623">
                  <c:v>2952704</c:v>
                </c:pt>
                <c:pt idx="624">
                  <c:v>1009152</c:v>
                </c:pt>
                <c:pt idx="625">
                  <c:v>1397376</c:v>
                </c:pt>
                <c:pt idx="626">
                  <c:v>2086272</c:v>
                </c:pt>
                <c:pt idx="627">
                  <c:v>828288</c:v>
                </c:pt>
                <c:pt idx="628">
                  <c:v>1195008</c:v>
                </c:pt>
                <c:pt idx="629">
                  <c:v>5100672</c:v>
                </c:pt>
                <c:pt idx="630">
                  <c:v>3615104</c:v>
                </c:pt>
                <c:pt idx="631">
                  <c:v>2841088</c:v>
                </c:pt>
                <c:pt idx="632">
                  <c:v>2568192</c:v>
                </c:pt>
                <c:pt idx="633">
                  <c:v>2299008</c:v>
                </c:pt>
                <c:pt idx="634">
                  <c:v>1036288</c:v>
                </c:pt>
                <c:pt idx="635">
                  <c:v>542336</c:v>
                </c:pt>
                <c:pt idx="636">
                  <c:v>856832</c:v>
                </c:pt>
                <c:pt idx="637">
                  <c:v>2065408</c:v>
                </c:pt>
                <c:pt idx="638">
                  <c:v>910208</c:v>
                </c:pt>
                <c:pt idx="639">
                  <c:v>874240</c:v>
                </c:pt>
                <c:pt idx="640">
                  <c:v>667136</c:v>
                </c:pt>
                <c:pt idx="641">
                  <c:v>782208</c:v>
                </c:pt>
                <c:pt idx="642">
                  <c:v>680832</c:v>
                </c:pt>
                <c:pt idx="643">
                  <c:v>1429760</c:v>
                </c:pt>
                <c:pt idx="644">
                  <c:v>873216</c:v>
                </c:pt>
                <c:pt idx="645">
                  <c:v>760960</c:v>
                </c:pt>
                <c:pt idx="646">
                  <c:v>654464</c:v>
                </c:pt>
                <c:pt idx="647">
                  <c:v>455680</c:v>
                </c:pt>
                <c:pt idx="648">
                  <c:v>1148160</c:v>
                </c:pt>
                <c:pt idx="649">
                  <c:v>1061504</c:v>
                </c:pt>
                <c:pt idx="650">
                  <c:v>1143808</c:v>
                </c:pt>
                <c:pt idx="651">
                  <c:v>653700</c:v>
                </c:pt>
                <c:pt idx="652">
                  <c:v>1579100</c:v>
                </c:pt>
                <c:pt idx="653">
                  <c:v>887300</c:v>
                </c:pt>
                <c:pt idx="654">
                  <c:v>613000</c:v>
                </c:pt>
                <c:pt idx="655">
                  <c:v>696300</c:v>
                </c:pt>
                <c:pt idx="656">
                  <c:v>1023400</c:v>
                </c:pt>
                <c:pt idx="657">
                  <c:v>1455600</c:v>
                </c:pt>
                <c:pt idx="658">
                  <c:v>1710600</c:v>
                </c:pt>
                <c:pt idx="659">
                  <c:v>638800</c:v>
                </c:pt>
                <c:pt idx="660">
                  <c:v>759600</c:v>
                </c:pt>
                <c:pt idx="661">
                  <c:v>818700</c:v>
                </c:pt>
                <c:pt idx="662">
                  <c:v>708800</c:v>
                </c:pt>
                <c:pt idx="663">
                  <c:v>1983600</c:v>
                </c:pt>
                <c:pt idx="664">
                  <c:v>4965500</c:v>
                </c:pt>
                <c:pt idx="665">
                  <c:v>1796900</c:v>
                </c:pt>
                <c:pt idx="666">
                  <c:v>1098100</c:v>
                </c:pt>
                <c:pt idx="667">
                  <c:v>1065300</c:v>
                </c:pt>
                <c:pt idx="668">
                  <c:v>2280100</c:v>
                </c:pt>
                <c:pt idx="669">
                  <c:v>3049100</c:v>
                </c:pt>
                <c:pt idx="670">
                  <c:v>1726700</c:v>
                </c:pt>
                <c:pt idx="671">
                  <c:v>976800</c:v>
                </c:pt>
                <c:pt idx="672">
                  <c:v>1051500</c:v>
                </c:pt>
                <c:pt idx="673">
                  <c:v>984600</c:v>
                </c:pt>
                <c:pt idx="674">
                  <c:v>538900</c:v>
                </c:pt>
                <c:pt idx="675">
                  <c:v>1219200</c:v>
                </c:pt>
                <c:pt idx="676">
                  <c:v>1476800</c:v>
                </c:pt>
                <c:pt idx="677">
                  <c:v>641800</c:v>
                </c:pt>
                <c:pt idx="678">
                  <c:v>891900</c:v>
                </c:pt>
                <c:pt idx="679">
                  <c:v>2359300</c:v>
                </c:pt>
                <c:pt idx="680">
                  <c:v>1654600</c:v>
                </c:pt>
                <c:pt idx="681">
                  <c:v>1335400</c:v>
                </c:pt>
                <c:pt idx="682">
                  <c:v>844100</c:v>
                </c:pt>
                <c:pt idx="683">
                  <c:v>775300</c:v>
                </c:pt>
                <c:pt idx="684">
                  <c:v>933200</c:v>
                </c:pt>
                <c:pt idx="685">
                  <c:v>380200</c:v>
                </c:pt>
                <c:pt idx="686">
                  <c:v>1377700</c:v>
                </c:pt>
                <c:pt idx="687">
                  <c:v>919900</c:v>
                </c:pt>
                <c:pt idx="688">
                  <c:v>931100</c:v>
                </c:pt>
                <c:pt idx="689">
                  <c:v>1405800</c:v>
                </c:pt>
                <c:pt idx="690">
                  <c:v>913300</c:v>
                </c:pt>
                <c:pt idx="691">
                  <c:v>731400</c:v>
                </c:pt>
                <c:pt idx="692">
                  <c:v>634400</c:v>
                </c:pt>
                <c:pt idx="693">
                  <c:v>747400</c:v>
                </c:pt>
                <c:pt idx="694">
                  <c:v>990200</c:v>
                </c:pt>
                <c:pt idx="695">
                  <c:v>894300</c:v>
                </c:pt>
                <c:pt idx="696">
                  <c:v>1743900</c:v>
                </c:pt>
                <c:pt idx="697">
                  <c:v>1058000</c:v>
                </c:pt>
                <c:pt idx="698">
                  <c:v>915200</c:v>
                </c:pt>
                <c:pt idx="699">
                  <c:v>1873200</c:v>
                </c:pt>
                <c:pt idx="700">
                  <c:v>1254700</c:v>
                </c:pt>
                <c:pt idx="701">
                  <c:v>1011800</c:v>
                </c:pt>
                <c:pt idx="702">
                  <c:v>2304500</c:v>
                </c:pt>
                <c:pt idx="703">
                  <c:v>1814100</c:v>
                </c:pt>
                <c:pt idx="704">
                  <c:v>1665500</c:v>
                </c:pt>
                <c:pt idx="705">
                  <c:v>1170900</c:v>
                </c:pt>
                <c:pt idx="706">
                  <c:v>903200</c:v>
                </c:pt>
                <c:pt idx="707">
                  <c:v>1203700</c:v>
                </c:pt>
                <c:pt idx="708">
                  <c:v>1221000</c:v>
                </c:pt>
                <c:pt idx="709">
                  <c:v>836000</c:v>
                </c:pt>
                <c:pt idx="710">
                  <c:v>798200</c:v>
                </c:pt>
                <c:pt idx="711">
                  <c:v>1654100</c:v>
                </c:pt>
                <c:pt idx="712">
                  <c:v>1713700</c:v>
                </c:pt>
                <c:pt idx="713">
                  <c:v>927000</c:v>
                </c:pt>
                <c:pt idx="714">
                  <c:v>956200</c:v>
                </c:pt>
                <c:pt idx="715">
                  <c:v>768100</c:v>
                </c:pt>
                <c:pt idx="716">
                  <c:v>1559600</c:v>
                </c:pt>
                <c:pt idx="717">
                  <c:v>1332700</c:v>
                </c:pt>
                <c:pt idx="718">
                  <c:v>1447100</c:v>
                </c:pt>
                <c:pt idx="719">
                  <c:v>1283300</c:v>
                </c:pt>
                <c:pt idx="720">
                  <c:v>1065400</c:v>
                </c:pt>
                <c:pt idx="721">
                  <c:v>871500</c:v>
                </c:pt>
                <c:pt idx="722">
                  <c:v>1545700</c:v>
                </c:pt>
                <c:pt idx="723">
                  <c:v>934600</c:v>
                </c:pt>
                <c:pt idx="724">
                  <c:v>1304500</c:v>
                </c:pt>
                <c:pt idx="725">
                  <c:v>694900</c:v>
                </c:pt>
                <c:pt idx="726">
                  <c:v>609800</c:v>
                </c:pt>
                <c:pt idx="727">
                  <c:v>798800</c:v>
                </c:pt>
                <c:pt idx="728">
                  <c:v>1596400</c:v>
                </c:pt>
                <c:pt idx="729">
                  <c:v>1459900</c:v>
                </c:pt>
                <c:pt idx="730">
                  <c:v>1817900</c:v>
                </c:pt>
                <c:pt idx="731">
                  <c:v>1160500</c:v>
                </c:pt>
                <c:pt idx="732">
                  <c:v>685600</c:v>
                </c:pt>
                <c:pt idx="733">
                  <c:v>662400</c:v>
                </c:pt>
                <c:pt idx="734">
                  <c:v>997300</c:v>
                </c:pt>
                <c:pt idx="735">
                  <c:v>949000</c:v>
                </c:pt>
                <c:pt idx="736">
                  <c:v>958300</c:v>
                </c:pt>
                <c:pt idx="737">
                  <c:v>1969000</c:v>
                </c:pt>
                <c:pt idx="738">
                  <c:v>4246900</c:v>
                </c:pt>
                <c:pt idx="739">
                  <c:v>3147800</c:v>
                </c:pt>
                <c:pt idx="740">
                  <c:v>1894400</c:v>
                </c:pt>
                <c:pt idx="741">
                  <c:v>1232100</c:v>
                </c:pt>
                <c:pt idx="742">
                  <c:v>1016700</c:v>
                </c:pt>
                <c:pt idx="743">
                  <c:v>1536200</c:v>
                </c:pt>
                <c:pt idx="744">
                  <c:v>3095100</c:v>
                </c:pt>
                <c:pt idx="745">
                  <c:v>2221900</c:v>
                </c:pt>
                <c:pt idx="746">
                  <c:v>3209000</c:v>
                </c:pt>
                <c:pt idx="747">
                  <c:v>2134800</c:v>
                </c:pt>
                <c:pt idx="748">
                  <c:v>2268900</c:v>
                </c:pt>
                <c:pt idx="749">
                  <c:v>4605800</c:v>
                </c:pt>
                <c:pt idx="750">
                  <c:v>4656300</c:v>
                </c:pt>
                <c:pt idx="751">
                  <c:v>5426600</c:v>
                </c:pt>
                <c:pt idx="752">
                  <c:v>2860900</c:v>
                </c:pt>
                <c:pt idx="753">
                  <c:v>1209700</c:v>
                </c:pt>
                <c:pt idx="754">
                  <c:v>1222800</c:v>
                </c:pt>
                <c:pt idx="755">
                  <c:v>1804800</c:v>
                </c:pt>
                <c:pt idx="756">
                  <c:v>2015800</c:v>
                </c:pt>
                <c:pt idx="757">
                  <c:v>3674600</c:v>
                </c:pt>
                <c:pt idx="758">
                  <c:v>2162200</c:v>
                </c:pt>
                <c:pt idx="759">
                  <c:v>3575500</c:v>
                </c:pt>
                <c:pt idx="760">
                  <c:v>2633400</c:v>
                </c:pt>
                <c:pt idx="761">
                  <c:v>5848100</c:v>
                </c:pt>
                <c:pt idx="762">
                  <c:v>3462100</c:v>
                </c:pt>
                <c:pt idx="763">
                  <c:v>1832400</c:v>
                </c:pt>
                <c:pt idx="764">
                  <c:v>1846500</c:v>
                </c:pt>
                <c:pt idx="765">
                  <c:v>1703100</c:v>
                </c:pt>
                <c:pt idx="766">
                  <c:v>1424800</c:v>
                </c:pt>
                <c:pt idx="767">
                  <c:v>1402200</c:v>
                </c:pt>
                <c:pt idx="768">
                  <c:v>1453900</c:v>
                </c:pt>
                <c:pt idx="769">
                  <c:v>1025800</c:v>
                </c:pt>
                <c:pt idx="770">
                  <c:v>1341200</c:v>
                </c:pt>
                <c:pt idx="771">
                  <c:v>1262200</c:v>
                </c:pt>
                <c:pt idx="772">
                  <c:v>1502700</c:v>
                </c:pt>
                <c:pt idx="773">
                  <c:v>1440900</c:v>
                </c:pt>
                <c:pt idx="774">
                  <c:v>1408400</c:v>
                </c:pt>
                <c:pt idx="775">
                  <c:v>2830700</c:v>
                </c:pt>
                <c:pt idx="776">
                  <c:v>2129400</c:v>
                </c:pt>
                <c:pt idx="777">
                  <c:v>3029000</c:v>
                </c:pt>
                <c:pt idx="778">
                  <c:v>1773200</c:v>
                </c:pt>
                <c:pt idx="779">
                  <c:v>991300</c:v>
                </c:pt>
                <c:pt idx="780">
                  <c:v>1145300</c:v>
                </c:pt>
                <c:pt idx="781">
                  <c:v>1854700</c:v>
                </c:pt>
                <c:pt idx="782">
                  <c:v>819500</c:v>
                </c:pt>
                <c:pt idx="783">
                  <c:v>1637300</c:v>
                </c:pt>
                <c:pt idx="784">
                  <c:v>1557900</c:v>
                </c:pt>
                <c:pt idx="785">
                  <c:v>774000</c:v>
                </c:pt>
                <c:pt idx="786">
                  <c:v>790800</c:v>
                </c:pt>
                <c:pt idx="787">
                  <c:v>932200</c:v>
                </c:pt>
                <c:pt idx="788">
                  <c:v>1422500</c:v>
                </c:pt>
                <c:pt idx="789">
                  <c:v>2715700</c:v>
                </c:pt>
                <c:pt idx="790">
                  <c:v>2030100</c:v>
                </c:pt>
                <c:pt idx="791">
                  <c:v>1422400</c:v>
                </c:pt>
                <c:pt idx="792">
                  <c:v>717000</c:v>
                </c:pt>
                <c:pt idx="793">
                  <c:v>1510800</c:v>
                </c:pt>
                <c:pt idx="794">
                  <c:v>972300</c:v>
                </c:pt>
                <c:pt idx="795">
                  <c:v>1396400</c:v>
                </c:pt>
                <c:pt idx="796">
                  <c:v>1982200</c:v>
                </c:pt>
                <c:pt idx="797">
                  <c:v>1417700</c:v>
                </c:pt>
                <c:pt idx="798">
                  <c:v>1089500</c:v>
                </c:pt>
                <c:pt idx="799">
                  <c:v>584200</c:v>
                </c:pt>
                <c:pt idx="800">
                  <c:v>1630100</c:v>
                </c:pt>
                <c:pt idx="801">
                  <c:v>1501100</c:v>
                </c:pt>
                <c:pt idx="802">
                  <c:v>1158400</c:v>
                </c:pt>
                <c:pt idx="803">
                  <c:v>1409100</c:v>
                </c:pt>
                <c:pt idx="804">
                  <c:v>2041000</c:v>
                </c:pt>
                <c:pt idx="805">
                  <c:v>1415300</c:v>
                </c:pt>
                <c:pt idx="806">
                  <c:v>1071900</c:v>
                </c:pt>
                <c:pt idx="807">
                  <c:v>1072900</c:v>
                </c:pt>
                <c:pt idx="808">
                  <c:v>1420400</c:v>
                </c:pt>
                <c:pt idx="809">
                  <c:v>781700</c:v>
                </c:pt>
                <c:pt idx="810">
                  <c:v>926600</c:v>
                </c:pt>
                <c:pt idx="811">
                  <c:v>1182700</c:v>
                </c:pt>
                <c:pt idx="812">
                  <c:v>2607100</c:v>
                </c:pt>
                <c:pt idx="813">
                  <c:v>2246900</c:v>
                </c:pt>
                <c:pt idx="814">
                  <c:v>2253400</c:v>
                </c:pt>
                <c:pt idx="815">
                  <c:v>1077500</c:v>
                </c:pt>
                <c:pt idx="816">
                  <c:v>1100000</c:v>
                </c:pt>
                <c:pt idx="817">
                  <c:v>2111300</c:v>
                </c:pt>
                <c:pt idx="818">
                  <c:v>1833200</c:v>
                </c:pt>
                <c:pt idx="819">
                  <c:v>1391700</c:v>
                </c:pt>
                <c:pt idx="820">
                  <c:v>1637800</c:v>
                </c:pt>
                <c:pt idx="821">
                  <c:v>1791900</c:v>
                </c:pt>
                <c:pt idx="822">
                  <c:v>2245200</c:v>
                </c:pt>
                <c:pt idx="823">
                  <c:v>2386800</c:v>
                </c:pt>
                <c:pt idx="824">
                  <c:v>932300</c:v>
                </c:pt>
                <c:pt idx="825">
                  <c:v>936900</c:v>
                </c:pt>
                <c:pt idx="826">
                  <c:v>597100</c:v>
                </c:pt>
                <c:pt idx="827">
                  <c:v>1037000</c:v>
                </c:pt>
                <c:pt idx="828">
                  <c:v>3007100</c:v>
                </c:pt>
                <c:pt idx="829">
                  <c:v>2442200</c:v>
                </c:pt>
                <c:pt idx="830">
                  <c:v>3000000</c:v>
                </c:pt>
                <c:pt idx="831">
                  <c:v>1546400</c:v>
                </c:pt>
                <c:pt idx="832">
                  <c:v>1374700</c:v>
                </c:pt>
                <c:pt idx="833">
                  <c:v>1335000</c:v>
                </c:pt>
                <c:pt idx="834">
                  <c:v>1744100</c:v>
                </c:pt>
                <c:pt idx="835">
                  <c:v>3509000</c:v>
                </c:pt>
                <c:pt idx="836">
                  <c:v>1955500</c:v>
                </c:pt>
                <c:pt idx="837">
                  <c:v>1578500</c:v>
                </c:pt>
                <c:pt idx="838">
                  <c:v>716300</c:v>
                </c:pt>
                <c:pt idx="839">
                  <c:v>812000</c:v>
                </c:pt>
                <c:pt idx="840">
                  <c:v>1299500</c:v>
                </c:pt>
                <c:pt idx="841">
                  <c:v>2720600</c:v>
                </c:pt>
                <c:pt idx="842">
                  <c:v>1441400</c:v>
                </c:pt>
                <c:pt idx="843">
                  <c:v>1160000</c:v>
                </c:pt>
                <c:pt idx="844">
                  <c:v>1244600</c:v>
                </c:pt>
                <c:pt idx="845">
                  <c:v>1352000</c:v>
                </c:pt>
                <c:pt idx="846">
                  <c:v>1440200</c:v>
                </c:pt>
                <c:pt idx="847">
                  <c:v>1298600</c:v>
                </c:pt>
                <c:pt idx="848">
                  <c:v>659900</c:v>
                </c:pt>
                <c:pt idx="849">
                  <c:v>872300</c:v>
                </c:pt>
                <c:pt idx="850">
                  <c:v>866700</c:v>
                </c:pt>
                <c:pt idx="851">
                  <c:v>1975300</c:v>
                </c:pt>
                <c:pt idx="852">
                  <c:v>1543100</c:v>
                </c:pt>
                <c:pt idx="853">
                  <c:v>819600</c:v>
                </c:pt>
                <c:pt idx="854">
                  <c:v>3258200</c:v>
                </c:pt>
                <c:pt idx="855">
                  <c:v>2287400</c:v>
                </c:pt>
                <c:pt idx="856">
                  <c:v>974900</c:v>
                </c:pt>
                <c:pt idx="857">
                  <c:v>1035900</c:v>
                </c:pt>
                <c:pt idx="858">
                  <c:v>1196600</c:v>
                </c:pt>
                <c:pt idx="859">
                  <c:v>1019800</c:v>
                </c:pt>
                <c:pt idx="860">
                  <c:v>2551200</c:v>
                </c:pt>
                <c:pt idx="861">
                  <c:v>1851500</c:v>
                </c:pt>
                <c:pt idx="862">
                  <c:v>898500</c:v>
                </c:pt>
                <c:pt idx="863">
                  <c:v>1688200</c:v>
                </c:pt>
                <c:pt idx="864">
                  <c:v>1181500</c:v>
                </c:pt>
                <c:pt idx="865">
                  <c:v>1458700</c:v>
                </c:pt>
                <c:pt idx="866">
                  <c:v>1995400</c:v>
                </c:pt>
                <c:pt idx="867">
                  <c:v>1617000</c:v>
                </c:pt>
                <c:pt idx="868">
                  <c:v>896600</c:v>
                </c:pt>
                <c:pt idx="869">
                  <c:v>1309600</c:v>
                </c:pt>
                <c:pt idx="870">
                  <c:v>1281200</c:v>
                </c:pt>
                <c:pt idx="871">
                  <c:v>1659000</c:v>
                </c:pt>
                <c:pt idx="872">
                  <c:v>1129400</c:v>
                </c:pt>
                <c:pt idx="873">
                  <c:v>1617200</c:v>
                </c:pt>
                <c:pt idx="874">
                  <c:v>1574800</c:v>
                </c:pt>
                <c:pt idx="875">
                  <c:v>1703400</c:v>
                </c:pt>
                <c:pt idx="876">
                  <c:v>2082400</c:v>
                </c:pt>
                <c:pt idx="877">
                  <c:v>1029000</c:v>
                </c:pt>
                <c:pt idx="878">
                  <c:v>788000</c:v>
                </c:pt>
                <c:pt idx="879">
                  <c:v>2182100</c:v>
                </c:pt>
                <c:pt idx="880">
                  <c:v>3557800</c:v>
                </c:pt>
                <c:pt idx="881">
                  <c:v>2356700</c:v>
                </c:pt>
                <c:pt idx="882">
                  <c:v>1356700</c:v>
                </c:pt>
                <c:pt idx="883">
                  <c:v>1586200</c:v>
                </c:pt>
                <c:pt idx="884">
                  <c:v>5809000</c:v>
                </c:pt>
                <c:pt idx="885">
                  <c:v>2611700</c:v>
                </c:pt>
                <c:pt idx="886">
                  <c:v>2447600</c:v>
                </c:pt>
                <c:pt idx="887">
                  <c:v>2087300</c:v>
                </c:pt>
                <c:pt idx="888">
                  <c:v>1496700</c:v>
                </c:pt>
                <c:pt idx="889">
                  <c:v>2095400</c:v>
                </c:pt>
                <c:pt idx="890">
                  <c:v>1471300</c:v>
                </c:pt>
                <c:pt idx="891">
                  <c:v>5364000</c:v>
                </c:pt>
                <c:pt idx="892">
                  <c:v>5819400</c:v>
                </c:pt>
                <c:pt idx="893">
                  <c:v>6625400</c:v>
                </c:pt>
                <c:pt idx="894">
                  <c:v>3946200</c:v>
                </c:pt>
                <c:pt idx="895">
                  <c:v>3048700</c:v>
                </c:pt>
                <c:pt idx="896">
                  <c:v>2498200</c:v>
                </c:pt>
                <c:pt idx="897">
                  <c:v>1201400</c:v>
                </c:pt>
                <c:pt idx="898">
                  <c:v>1659000</c:v>
                </c:pt>
                <c:pt idx="899">
                  <c:v>2060300</c:v>
                </c:pt>
                <c:pt idx="900">
                  <c:v>1921600</c:v>
                </c:pt>
                <c:pt idx="901">
                  <c:v>2386500</c:v>
                </c:pt>
                <c:pt idx="902">
                  <c:v>5219400</c:v>
                </c:pt>
                <c:pt idx="903">
                  <c:v>3291500</c:v>
                </c:pt>
                <c:pt idx="904">
                  <c:v>4383500</c:v>
                </c:pt>
                <c:pt idx="905">
                  <c:v>3404600</c:v>
                </c:pt>
                <c:pt idx="906">
                  <c:v>1685400</c:v>
                </c:pt>
                <c:pt idx="907">
                  <c:v>3916500</c:v>
                </c:pt>
                <c:pt idx="908">
                  <c:v>5070700</c:v>
                </c:pt>
                <c:pt idx="909">
                  <c:v>2473500</c:v>
                </c:pt>
                <c:pt idx="910">
                  <c:v>2221100</c:v>
                </c:pt>
                <c:pt idx="911">
                  <c:v>1932900</c:v>
                </c:pt>
                <c:pt idx="912">
                  <c:v>1344300</c:v>
                </c:pt>
                <c:pt idx="913">
                  <c:v>2218600</c:v>
                </c:pt>
                <c:pt idx="914">
                  <c:v>1565200</c:v>
                </c:pt>
                <c:pt idx="915">
                  <c:v>1689000</c:v>
                </c:pt>
                <c:pt idx="916">
                  <c:v>1709900</c:v>
                </c:pt>
                <c:pt idx="917">
                  <c:v>2943800</c:v>
                </c:pt>
                <c:pt idx="918">
                  <c:v>5833300</c:v>
                </c:pt>
                <c:pt idx="919">
                  <c:v>6043400</c:v>
                </c:pt>
                <c:pt idx="920">
                  <c:v>2450600</c:v>
                </c:pt>
                <c:pt idx="921">
                  <c:v>2206400</c:v>
                </c:pt>
                <c:pt idx="922">
                  <c:v>2309400</c:v>
                </c:pt>
                <c:pt idx="923">
                  <c:v>1073900</c:v>
                </c:pt>
                <c:pt idx="924">
                  <c:v>2087800</c:v>
                </c:pt>
                <c:pt idx="925">
                  <c:v>2621000</c:v>
                </c:pt>
                <c:pt idx="926">
                  <c:v>2057600</c:v>
                </c:pt>
                <c:pt idx="927">
                  <c:v>2843000</c:v>
                </c:pt>
                <c:pt idx="928">
                  <c:v>4573500</c:v>
                </c:pt>
                <c:pt idx="929">
                  <c:v>2575600</c:v>
                </c:pt>
                <c:pt idx="930">
                  <c:v>1953800</c:v>
                </c:pt>
                <c:pt idx="931">
                  <c:v>2449600</c:v>
                </c:pt>
                <c:pt idx="932">
                  <c:v>3053300</c:v>
                </c:pt>
                <c:pt idx="933">
                  <c:v>3169900</c:v>
                </c:pt>
                <c:pt idx="934">
                  <c:v>7856600</c:v>
                </c:pt>
                <c:pt idx="935">
                  <c:v>4037800</c:v>
                </c:pt>
                <c:pt idx="936">
                  <c:v>1605600</c:v>
                </c:pt>
                <c:pt idx="937">
                  <c:v>1662900</c:v>
                </c:pt>
                <c:pt idx="938">
                  <c:v>3445800</c:v>
                </c:pt>
                <c:pt idx="939">
                  <c:v>2310800</c:v>
                </c:pt>
                <c:pt idx="940">
                  <c:v>4427900</c:v>
                </c:pt>
                <c:pt idx="941">
                  <c:v>4194000</c:v>
                </c:pt>
                <c:pt idx="942">
                  <c:v>2859100</c:v>
                </c:pt>
                <c:pt idx="943">
                  <c:v>3954500</c:v>
                </c:pt>
                <c:pt idx="944">
                  <c:v>3463300</c:v>
                </c:pt>
                <c:pt idx="945">
                  <c:v>2814700</c:v>
                </c:pt>
                <c:pt idx="946">
                  <c:v>4265100</c:v>
                </c:pt>
                <c:pt idx="947">
                  <c:v>2522500</c:v>
                </c:pt>
                <c:pt idx="948">
                  <c:v>2930200</c:v>
                </c:pt>
                <c:pt idx="949">
                  <c:v>2624000</c:v>
                </c:pt>
                <c:pt idx="950">
                  <c:v>2746300</c:v>
                </c:pt>
                <c:pt idx="951">
                  <c:v>2358300</c:v>
                </c:pt>
                <c:pt idx="952">
                  <c:v>2859400</c:v>
                </c:pt>
                <c:pt idx="953">
                  <c:v>6226400</c:v>
                </c:pt>
                <c:pt idx="954">
                  <c:v>5255100</c:v>
                </c:pt>
                <c:pt idx="955">
                  <c:v>3770600</c:v>
                </c:pt>
                <c:pt idx="956">
                  <c:v>6335600</c:v>
                </c:pt>
                <c:pt idx="957">
                  <c:v>6626800</c:v>
                </c:pt>
                <c:pt idx="958">
                  <c:v>8007400</c:v>
                </c:pt>
                <c:pt idx="959">
                  <c:v>4249100</c:v>
                </c:pt>
                <c:pt idx="960">
                  <c:v>4515600</c:v>
                </c:pt>
                <c:pt idx="961">
                  <c:v>3269600</c:v>
                </c:pt>
                <c:pt idx="962">
                  <c:v>4028700</c:v>
                </c:pt>
                <c:pt idx="963">
                  <c:v>4451100</c:v>
                </c:pt>
                <c:pt idx="964">
                  <c:v>3006100</c:v>
                </c:pt>
                <c:pt idx="965">
                  <c:v>2708500</c:v>
                </c:pt>
                <c:pt idx="966">
                  <c:v>2720200</c:v>
                </c:pt>
                <c:pt idx="967">
                  <c:v>2209900</c:v>
                </c:pt>
                <c:pt idx="968">
                  <c:v>2693300</c:v>
                </c:pt>
                <c:pt idx="969">
                  <c:v>4040800</c:v>
                </c:pt>
                <c:pt idx="970">
                  <c:v>2349300</c:v>
                </c:pt>
                <c:pt idx="971">
                  <c:v>11565400</c:v>
                </c:pt>
                <c:pt idx="972">
                  <c:v>14823000</c:v>
                </c:pt>
                <c:pt idx="973">
                  <c:v>14794700</c:v>
                </c:pt>
                <c:pt idx="974">
                  <c:v>10921200</c:v>
                </c:pt>
                <c:pt idx="975">
                  <c:v>9742900</c:v>
                </c:pt>
                <c:pt idx="976">
                  <c:v>12146100</c:v>
                </c:pt>
                <c:pt idx="977">
                  <c:v>8158500</c:v>
                </c:pt>
                <c:pt idx="978">
                  <c:v>3960300</c:v>
                </c:pt>
                <c:pt idx="979">
                  <c:v>3269600</c:v>
                </c:pt>
                <c:pt idx="980">
                  <c:v>4102500</c:v>
                </c:pt>
                <c:pt idx="981">
                  <c:v>3574900</c:v>
                </c:pt>
                <c:pt idx="982">
                  <c:v>2992000</c:v>
                </c:pt>
                <c:pt idx="983">
                  <c:v>2532000</c:v>
                </c:pt>
                <c:pt idx="984">
                  <c:v>1737000</c:v>
                </c:pt>
                <c:pt idx="985">
                  <c:v>5061300</c:v>
                </c:pt>
                <c:pt idx="986">
                  <c:v>4469600</c:v>
                </c:pt>
                <c:pt idx="987">
                  <c:v>5962300</c:v>
                </c:pt>
                <c:pt idx="988">
                  <c:v>3843100</c:v>
                </c:pt>
                <c:pt idx="989">
                  <c:v>5961900</c:v>
                </c:pt>
                <c:pt idx="990">
                  <c:v>5838500</c:v>
                </c:pt>
                <c:pt idx="991">
                  <c:v>6304600</c:v>
                </c:pt>
                <c:pt idx="992">
                  <c:v>2348800</c:v>
                </c:pt>
                <c:pt idx="993">
                  <c:v>4174600</c:v>
                </c:pt>
                <c:pt idx="994">
                  <c:v>3836600</c:v>
                </c:pt>
                <c:pt idx="995">
                  <c:v>1676000</c:v>
                </c:pt>
                <c:pt idx="996">
                  <c:v>2159200</c:v>
                </c:pt>
                <c:pt idx="997">
                  <c:v>5839400</c:v>
                </c:pt>
                <c:pt idx="998">
                  <c:v>7240200</c:v>
                </c:pt>
                <c:pt idx="999">
                  <c:v>5284600</c:v>
                </c:pt>
                <c:pt idx="1000">
                  <c:v>4516200</c:v>
                </c:pt>
                <c:pt idx="1001">
                  <c:v>4177200</c:v>
                </c:pt>
                <c:pt idx="1002">
                  <c:v>4514900</c:v>
                </c:pt>
                <c:pt idx="1003">
                  <c:v>6636500</c:v>
                </c:pt>
                <c:pt idx="1004">
                  <c:v>3048000</c:v>
                </c:pt>
                <c:pt idx="1005">
                  <c:v>2576700</c:v>
                </c:pt>
                <c:pt idx="1006">
                  <c:v>4780300</c:v>
                </c:pt>
                <c:pt idx="1007">
                  <c:v>6245300</c:v>
                </c:pt>
                <c:pt idx="1008">
                  <c:v>4925600</c:v>
                </c:pt>
                <c:pt idx="1009">
                  <c:v>2588500</c:v>
                </c:pt>
                <c:pt idx="1010">
                  <c:v>2744900</c:v>
                </c:pt>
                <c:pt idx="1011">
                  <c:v>5160700</c:v>
                </c:pt>
                <c:pt idx="1012">
                  <c:v>4451100</c:v>
                </c:pt>
                <c:pt idx="1013">
                  <c:v>6002300</c:v>
                </c:pt>
                <c:pt idx="1014">
                  <c:v>8620800</c:v>
                </c:pt>
                <c:pt idx="1015">
                  <c:v>4228800</c:v>
                </c:pt>
                <c:pt idx="1016">
                  <c:v>3696600</c:v>
                </c:pt>
                <c:pt idx="1017">
                  <c:v>4110600</c:v>
                </c:pt>
                <c:pt idx="1018">
                  <c:v>5908700</c:v>
                </c:pt>
                <c:pt idx="1019">
                  <c:v>2844600</c:v>
                </c:pt>
                <c:pt idx="1020">
                  <c:v>5023000</c:v>
                </c:pt>
                <c:pt idx="1021">
                  <c:v>5644400</c:v>
                </c:pt>
                <c:pt idx="1022">
                  <c:v>6275600</c:v>
                </c:pt>
                <c:pt idx="1023">
                  <c:v>7246700</c:v>
                </c:pt>
                <c:pt idx="1024">
                  <c:v>4537000</c:v>
                </c:pt>
                <c:pt idx="1025">
                  <c:v>3143700</c:v>
                </c:pt>
                <c:pt idx="1026">
                  <c:v>7272900</c:v>
                </c:pt>
                <c:pt idx="1027">
                  <c:v>6970400</c:v>
                </c:pt>
                <c:pt idx="1028">
                  <c:v>5532500</c:v>
                </c:pt>
                <c:pt idx="1029">
                  <c:v>3905300</c:v>
                </c:pt>
                <c:pt idx="1030">
                  <c:v>3495000</c:v>
                </c:pt>
                <c:pt idx="1031">
                  <c:v>5810900</c:v>
                </c:pt>
                <c:pt idx="1032">
                  <c:v>6976100</c:v>
                </c:pt>
                <c:pt idx="1033">
                  <c:v>1314400</c:v>
                </c:pt>
                <c:pt idx="1034">
                  <c:v>6502700</c:v>
                </c:pt>
                <c:pt idx="1035">
                  <c:v>4639600</c:v>
                </c:pt>
                <c:pt idx="1036">
                  <c:v>5555200</c:v>
                </c:pt>
                <c:pt idx="1037">
                  <c:v>14186100</c:v>
                </c:pt>
                <c:pt idx="1038">
                  <c:v>5260900</c:v>
                </c:pt>
                <c:pt idx="1039">
                  <c:v>4745400</c:v>
                </c:pt>
                <c:pt idx="1040">
                  <c:v>7563800</c:v>
                </c:pt>
                <c:pt idx="1041">
                  <c:v>10260500</c:v>
                </c:pt>
                <c:pt idx="1042">
                  <c:v>5097600</c:v>
                </c:pt>
                <c:pt idx="1043">
                  <c:v>5889900</c:v>
                </c:pt>
                <c:pt idx="1044">
                  <c:v>4671100</c:v>
                </c:pt>
                <c:pt idx="1045">
                  <c:v>3483500</c:v>
                </c:pt>
                <c:pt idx="1046">
                  <c:v>3998900</c:v>
                </c:pt>
                <c:pt idx="1047">
                  <c:v>3752200</c:v>
                </c:pt>
                <c:pt idx="1048">
                  <c:v>2899900</c:v>
                </c:pt>
                <c:pt idx="1049">
                  <c:v>5277200</c:v>
                </c:pt>
                <c:pt idx="1050">
                  <c:v>2830700</c:v>
                </c:pt>
                <c:pt idx="1051">
                  <c:v>6409600</c:v>
                </c:pt>
                <c:pt idx="1052">
                  <c:v>8032900</c:v>
                </c:pt>
                <c:pt idx="1053">
                  <c:v>9378500</c:v>
                </c:pt>
                <c:pt idx="1054">
                  <c:v>2135900</c:v>
                </c:pt>
                <c:pt idx="1055">
                  <c:v>3808600</c:v>
                </c:pt>
                <c:pt idx="1056">
                  <c:v>2736000</c:v>
                </c:pt>
                <c:pt idx="1057">
                  <c:v>4134900</c:v>
                </c:pt>
                <c:pt idx="1058">
                  <c:v>2681700</c:v>
                </c:pt>
                <c:pt idx="1059">
                  <c:v>3603100</c:v>
                </c:pt>
                <c:pt idx="1060">
                  <c:v>9550000</c:v>
                </c:pt>
                <c:pt idx="1061">
                  <c:v>9757500</c:v>
                </c:pt>
                <c:pt idx="1062">
                  <c:v>4937200</c:v>
                </c:pt>
                <c:pt idx="1063">
                  <c:v>6235900</c:v>
                </c:pt>
                <c:pt idx="1064">
                  <c:v>6970600</c:v>
                </c:pt>
                <c:pt idx="1065">
                  <c:v>4847500</c:v>
                </c:pt>
                <c:pt idx="1066">
                  <c:v>4104000</c:v>
                </c:pt>
                <c:pt idx="1067">
                  <c:v>2849000</c:v>
                </c:pt>
                <c:pt idx="1068">
                  <c:v>4469500</c:v>
                </c:pt>
                <c:pt idx="1069">
                  <c:v>6779500</c:v>
                </c:pt>
                <c:pt idx="1070">
                  <c:v>5273400</c:v>
                </c:pt>
                <c:pt idx="1071">
                  <c:v>5317600</c:v>
                </c:pt>
                <c:pt idx="1072">
                  <c:v>5793900</c:v>
                </c:pt>
                <c:pt idx="1073">
                  <c:v>3083300</c:v>
                </c:pt>
                <c:pt idx="1074">
                  <c:v>4497000</c:v>
                </c:pt>
                <c:pt idx="1075">
                  <c:v>5963700</c:v>
                </c:pt>
                <c:pt idx="1076">
                  <c:v>2044800</c:v>
                </c:pt>
                <c:pt idx="1077">
                  <c:v>3550200</c:v>
                </c:pt>
                <c:pt idx="1078">
                  <c:v>6784000</c:v>
                </c:pt>
                <c:pt idx="1079">
                  <c:v>9756800</c:v>
                </c:pt>
                <c:pt idx="1080">
                  <c:v>25793800</c:v>
                </c:pt>
                <c:pt idx="1081">
                  <c:v>6390600</c:v>
                </c:pt>
                <c:pt idx="1082">
                  <c:v>5607600</c:v>
                </c:pt>
                <c:pt idx="1083">
                  <c:v>4964900</c:v>
                </c:pt>
                <c:pt idx="1084">
                  <c:v>3554200</c:v>
                </c:pt>
                <c:pt idx="1085">
                  <c:v>7575600</c:v>
                </c:pt>
                <c:pt idx="1086">
                  <c:v>3300900</c:v>
                </c:pt>
                <c:pt idx="1087">
                  <c:v>5448000</c:v>
                </c:pt>
                <c:pt idx="1088">
                  <c:v>4526700</c:v>
                </c:pt>
                <c:pt idx="1089">
                  <c:v>8058600</c:v>
                </c:pt>
                <c:pt idx="1090">
                  <c:v>4534000</c:v>
                </c:pt>
                <c:pt idx="1091">
                  <c:v>3536300</c:v>
                </c:pt>
                <c:pt idx="1092">
                  <c:v>6328500</c:v>
                </c:pt>
                <c:pt idx="1093">
                  <c:v>4778500</c:v>
                </c:pt>
                <c:pt idx="1094">
                  <c:v>4558400</c:v>
                </c:pt>
                <c:pt idx="1095">
                  <c:v>3715900</c:v>
                </c:pt>
                <c:pt idx="1096">
                  <c:v>3279700</c:v>
                </c:pt>
                <c:pt idx="1097">
                  <c:v>5471900</c:v>
                </c:pt>
                <c:pt idx="1098">
                  <c:v>3865200</c:v>
                </c:pt>
                <c:pt idx="1099">
                  <c:v>4855300</c:v>
                </c:pt>
                <c:pt idx="1100">
                  <c:v>8651200</c:v>
                </c:pt>
                <c:pt idx="1101">
                  <c:v>7321400</c:v>
                </c:pt>
                <c:pt idx="1102">
                  <c:v>4718700</c:v>
                </c:pt>
                <c:pt idx="1103">
                  <c:v>6210200</c:v>
                </c:pt>
                <c:pt idx="1104">
                  <c:v>5804300</c:v>
                </c:pt>
                <c:pt idx="1105">
                  <c:v>4026600</c:v>
                </c:pt>
                <c:pt idx="1106">
                  <c:v>4206100</c:v>
                </c:pt>
                <c:pt idx="1107">
                  <c:v>4235000</c:v>
                </c:pt>
                <c:pt idx="1108">
                  <c:v>4390000</c:v>
                </c:pt>
                <c:pt idx="1109">
                  <c:v>4718700</c:v>
                </c:pt>
                <c:pt idx="1110">
                  <c:v>3219100</c:v>
                </c:pt>
                <c:pt idx="1111">
                  <c:v>2043700</c:v>
                </c:pt>
                <c:pt idx="1112">
                  <c:v>2965000</c:v>
                </c:pt>
                <c:pt idx="1113">
                  <c:v>3422000</c:v>
                </c:pt>
                <c:pt idx="1114">
                  <c:v>2254100</c:v>
                </c:pt>
                <c:pt idx="1115">
                  <c:v>2576600</c:v>
                </c:pt>
                <c:pt idx="1116">
                  <c:v>2676800</c:v>
                </c:pt>
                <c:pt idx="1117">
                  <c:v>3587200</c:v>
                </c:pt>
                <c:pt idx="1118">
                  <c:v>6562400</c:v>
                </c:pt>
                <c:pt idx="1119">
                  <c:v>3855800</c:v>
                </c:pt>
                <c:pt idx="1120">
                  <c:v>3939600</c:v>
                </c:pt>
                <c:pt idx="1121">
                  <c:v>3723200</c:v>
                </c:pt>
                <c:pt idx="1122">
                  <c:v>2822600</c:v>
                </c:pt>
                <c:pt idx="1123">
                  <c:v>3733000</c:v>
                </c:pt>
                <c:pt idx="1124">
                  <c:v>3614600</c:v>
                </c:pt>
                <c:pt idx="1125">
                  <c:v>4921500</c:v>
                </c:pt>
                <c:pt idx="1126">
                  <c:v>7327900</c:v>
                </c:pt>
                <c:pt idx="1127">
                  <c:v>6089500</c:v>
                </c:pt>
                <c:pt idx="1128">
                  <c:v>3073800</c:v>
                </c:pt>
                <c:pt idx="1129">
                  <c:v>1845800</c:v>
                </c:pt>
                <c:pt idx="1130">
                  <c:v>5253500</c:v>
                </c:pt>
                <c:pt idx="1131">
                  <c:v>5709700</c:v>
                </c:pt>
                <c:pt idx="1132">
                  <c:v>4466900</c:v>
                </c:pt>
                <c:pt idx="1133">
                  <c:v>5438800</c:v>
                </c:pt>
                <c:pt idx="1134">
                  <c:v>3486500</c:v>
                </c:pt>
                <c:pt idx="1135">
                  <c:v>2624100</c:v>
                </c:pt>
                <c:pt idx="1136">
                  <c:v>4051000</c:v>
                </c:pt>
                <c:pt idx="1137">
                  <c:v>6738800</c:v>
                </c:pt>
                <c:pt idx="1138">
                  <c:v>7148200</c:v>
                </c:pt>
                <c:pt idx="1139">
                  <c:v>5514500</c:v>
                </c:pt>
                <c:pt idx="1140">
                  <c:v>4686800</c:v>
                </c:pt>
                <c:pt idx="1141">
                  <c:v>5317900</c:v>
                </c:pt>
                <c:pt idx="1142">
                  <c:v>4535900</c:v>
                </c:pt>
                <c:pt idx="1143">
                  <c:v>9607200</c:v>
                </c:pt>
                <c:pt idx="1144">
                  <c:v>4819700</c:v>
                </c:pt>
                <c:pt idx="1145">
                  <c:v>6276200</c:v>
                </c:pt>
                <c:pt idx="1146">
                  <c:v>7611800</c:v>
                </c:pt>
                <c:pt idx="1147">
                  <c:v>7037300</c:v>
                </c:pt>
                <c:pt idx="1148">
                  <c:v>4259100</c:v>
                </c:pt>
                <c:pt idx="1149">
                  <c:v>4898500</c:v>
                </c:pt>
                <c:pt idx="1150">
                  <c:v>6400</c:v>
                </c:pt>
                <c:pt idx="1151">
                  <c:v>4494000</c:v>
                </c:pt>
                <c:pt idx="1152">
                  <c:v>3149400</c:v>
                </c:pt>
                <c:pt idx="1153">
                  <c:v>3164600</c:v>
                </c:pt>
                <c:pt idx="1154">
                  <c:v>2403600</c:v>
                </c:pt>
                <c:pt idx="1155">
                  <c:v>3868600</c:v>
                </c:pt>
                <c:pt idx="1156">
                  <c:v>4567000</c:v>
                </c:pt>
                <c:pt idx="1157">
                  <c:v>3963900</c:v>
                </c:pt>
                <c:pt idx="1158">
                  <c:v>3285100</c:v>
                </c:pt>
                <c:pt idx="1159">
                  <c:v>2513500</c:v>
                </c:pt>
                <c:pt idx="1160">
                  <c:v>3199200</c:v>
                </c:pt>
                <c:pt idx="1161">
                  <c:v>5095100</c:v>
                </c:pt>
                <c:pt idx="1162">
                  <c:v>4804000</c:v>
                </c:pt>
                <c:pt idx="1163">
                  <c:v>7233300</c:v>
                </c:pt>
                <c:pt idx="1164">
                  <c:v>11095600</c:v>
                </c:pt>
                <c:pt idx="1165">
                  <c:v>6778200</c:v>
                </c:pt>
                <c:pt idx="1166">
                  <c:v>11972200</c:v>
                </c:pt>
                <c:pt idx="1167">
                  <c:v>10024000</c:v>
                </c:pt>
                <c:pt idx="1168">
                  <c:v>4008400</c:v>
                </c:pt>
                <c:pt idx="1169">
                  <c:v>3874200</c:v>
                </c:pt>
                <c:pt idx="1170">
                  <c:v>6118800</c:v>
                </c:pt>
                <c:pt idx="1171">
                  <c:v>6734000</c:v>
                </c:pt>
                <c:pt idx="1172">
                  <c:v>4630700</c:v>
                </c:pt>
                <c:pt idx="1173">
                  <c:v>3610200</c:v>
                </c:pt>
                <c:pt idx="1174">
                  <c:v>3651500</c:v>
                </c:pt>
                <c:pt idx="1175">
                  <c:v>4064500</c:v>
                </c:pt>
                <c:pt idx="1176">
                  <c:v>5047400</c:v>
                </c:pt>
                <c:pt idx="1177">
                  <c:v>5687000</c:v>
                </c:pt>
                <c:pt idx="1178">
                  <c:v>6143200</c:v>
                </c:pt>
                <c:pt idx="1179">
                  <c:v>4764300</c:v>
                </c:pt>
                <c:pt idx="1180">
                  <c:v>4220700</c:v>
                </c:pt>
                <c:pt idx="1181">
                  <c:v>6404400</c:v>
                </c:pt>
                <c:pt idx="1182">
                  <c:v>3527200</c:v>
                </c:pt>
                <c:pt idx="1183">
                  <c:v>4867100</c:v>
                </c:pt>
                <c:pt idx="1184">
                  <c:v>11332400</c:v>
                </c:pt>
                <c:pt idx="1185">
                  <c:v>7403200</c:v>
                </c:pt>
                <c:pt idx="1186">
                  <c:v>6659700</c:v>
                </c:pt>
                <c:pt idx="1187">
                  <c:v>3453800</c:v>
                </c:pt>
                <c:pt idx="1188">
                  <c:v>3336600</c:v>
                </c:pt>
                <c:pt idx="1189">
                  <c:v>4255700</c:v>
                </c:pt>
                <c:pt idx="1190">
                  <c:v>5732400</c:v>
                </c:pt>
                <c:pt idx="1191">
                  <c:v>5454300</c:v>
                </c:pt>
                <c:pt idx="1192">
                  <c:v>2841100</c:v>
                </c:pt>
                <c:pt idx="1193">
                  <c:v>5637600</c:v>
                </c:pt>
                <c:pt idx="1194">
                  <c:v>5637900</c:v>
                </c:pt>
                <c:pt idx="1195">
                  <c:v>6444400</c:v>
                </c:pt>
                <c:pt idx="1196">
                  <c:v>6744200</c:v>
                </c:pt>
                <c:pt idx="1197">
                  <c:v>5195300</c:v>
                </c:pt>
                <c:pt idx="1198">
                  <c:v>7703700</c:v>
                </c:pt>
                <c:pt idx="1199">
                  <c:v>9719000</c:v>
                </c:pt>
                <c:pt idx="1200">
                  <c:v>29145800</c:v>
                </c:pt>
                <c:pt idx="1201">
                  <c:v>11556900</c:v>
                </c:pt>
                <c:pt idx="1202">
                  <c:v>9152000</c:v>
                </c:pt>
                <c:pt idx="1203">
                  <c:v>6389700</c:v>
                </c:pt>
                <c:pt idx="1204">
                  <c:v>7869300</c:v>
                </c:pt>
                <c:pt idx="1205">
                  <c:v>4232000</c:v>
                </c:pt>
                <c:pt idx="1206">
                  <c:v>5072100</c:v>
                </c:pt>
                <c:pt idx="1207">
                  <c:v>7827100</c:v>
                </c:pt>
                <c:pt idx="1208">
                  <c:v>7874800</c:v>
                </c:pt>
                <c:pt idx="1209">
                  <c:v>6605000</c:v>
                </c:pt>
                <c:pt idx="1210">
                  <c:v>5410200</c:v>
                </c:pt>
                <c:pt idx="1211">
                  <c:v>3843300</c:v>
                </c:pt>
                <c:pt idx="1212">
                  <c:v>2838800</c:v>
                </c:pt>
                <c:pt idx="1213">
                  <c:v>4915600</c:v>
                </c:pt>
                <c:pt idx="1214">
                  <c:v>8428200</c:v>
                </c:pt>
                <c:pt idx="1215">
                  <c:v>5046700</c:v>
                </c:pt>
                <c:pt idx="1216">
                  <c:v>5285200</c:v>
                </c:pt>
                <c:pt idx="1217">
                  <c:v>4060800</c:v>
                </c:pt>
                <c:pt idx="1218">
                  <c:v>5973800</c:v>
                </c:pt>
                <c:pt idx="1219">
                  <c:v>3609700</c:v>
                </c:pt>
                <c:pt idx="1220">
                  <c:v>4352200</c:v>
                </c:pt>
                <c:pt idx="1221">
                  <c:v>6980100</c:v>
                </c:pt>
                <c:pt idx="1222">
                  <c:v>2745500</c:v>
                </c:pt>
                <c:pt idx="1223">
                  <c:v>3653400</c:v>
                </c:pt>
                <c:pt idx="1224">
                  <c:v>5034400</c:v>
                </c:pt>
                <c:pt idx="1225">
                  <c:v>4350800</c:v>
                </c:pt>
                <c:pt idx="1226">
                  <c:v>1914100</c:v>
                </c:pt>
                <c:pt idx="1227">
                  <c:v>4175600</c:v>
                </c:pt>
                <c:pt idx="1228">
                  <c:v>4058900</c:v>
                </c:pt>
                <c:pt idx="1229">
                  <c:v>2860900</c:v>
                </c:pt>
                <c:pt idx="1230">
                  <c:v>2903800</c:v>
                </c:pt>
                <c:pt idx="1231">
                  <c:v>2495400</c:v>
                </c:pt>
                <c:pt idx="1232">
                  <c:v>4557300</c:v>
                </c:pt>
                <c:pt idx="1233">
                  <c:v>2618900</c:v>
                </c:pt>
                <c:pt idx="1234">
                  <c:v>2935500</c:v>
                </c:pt>
                <c:pt idx="1235">
                  <c:v>2870300</c:v>
                </c:pt>
                <c:pt idx="1236">
                  <c:v>3158300</c:v>
                </c:pt>
                <c:pt idx="1237">
                  <c:v>7123000</c:v>
                </c:pt>
                <c:pt idx="1238">
                  <c:v>4252100</c:v>
                </c:pt>
                <c:pt idx="1239">
                  <c:v>3536100</c:v>
                </c:pt>
                <c:pt idx="1240">
                  <c:v>4775200</c:v>
                </c:pt>
                <c:pt idx="1241">
                  <c:v>6524300</c:v>
                </c:pt>
                <c:pt idx="1242">
                  <c:v>5083300</c:v>
                </c:pt>
                <c:pt idx="1243">
                  <c:v>8307200</c:v>
                </c:pt>
                <c:pt idx="1244">
                  <c:v>10321100</c:v>
                </c:pt>
                <c:pt idx="1245">
                  <c:v>7099500</c:v>
                </c:pt>
                <c:pt idx="1246">
                  <c:v>7955600</c:v>
                </c:pt>
                <c:pt idx="1247">
                  <c:v>5697100</c:v>
                </c:pt>
                <c:pt idx="1248">
                  <c:v>10283400</c:v>
                </c:pt>
                <c:pt idx="1249">
                  <c:v>5315800</c:v>
                </c:pt>
                <c:pt idx="1250">
                  <c:v>3601600</c:v>
                </c:pt>
                <c:pt idx="1251">
                  <c:v>7773400</c:v>
                </c:pt>
                <c:pt idx="1252">
                  <c:v>10126000</c:v>
                </c:pt>
                <c:pt idx="1253">
                  <c:v>13025300</c:v>
                </c:pt>
                <c:pt idx="1254">
                  <c:v>6925700</c:v>
                </c:pt>
                <c:pt idx="1255">
                  <c:v>9222800</c:v>
                </c:pt>
                <c:pt idx="1256">
                  <c:v>3164600</c:v>
                </c:pt>
                <c:pt idx="1257">
                  <c:v>12244800</c:v>
                </c:pt>
                <c:pt idx="1258">
                  <c:v>8603400</c:v>
                </c:pt>
                <c:pt idx="1259">
                  <c:v>7655300</c:v>
                </c:pt>
                <c:pt idx="1260">
                  <c:v>4774000</c:v>
                </c:pt>
                <c:pt idx="1261">
                  <c:v>6215800</c:v>
                </c:pt>
                <c:pt idx="1262">
                  <c:v>7248300</c:v>
                </c:pt>
                <c:pt idx="1263">
                  <c:v>7596400</c:v>
                </c:pt>
                <c:pt idx="1264">
                  <c:v>6948600</c:v>
                </c:pt>
                <c:pt idx="1265">
                  <c:v>5116600</c:v>
                </c:pt>
                <c:pt idx="1266">
                  <c:v>5591300</c:v>
                </c:pt>
                <c:pt idx="1267">
                  <c:v>3560800</c:v>
                </c:pt>
                <c:pt idx="1268">
                  <c:v>4395900</c:v>
                </c:pt>
                <c:pt idx="1269">
                  <c:v>3037700</c:v>
                </c:pt>
                <c:pt idx="1270">
                  <c:v>4985200</c:v>
                </c:pt>
                <c:pt idx="1271">
                  <c:v>11733000</c:v>
                </c:pt>
                <c:pt idx="1272">
                  <c:v>7820200</c:v>
                </c:pt>
                <c:pt idx="1273">
                  <c:v>12491100</c:v>
                </c:pt>
                <c:pt idx="1274">
                  <c:v>6977500</c:v>
                </c:pt>
                <c:pt idx="1275">
                  <c:v>4145700</c:v>
                </c:pt>
                <c:pt idx="1276">
                  <c:v>4809100</c:v>
                </c:pt>
                <c:pt idx="1277">
                  <c:v>3686500</c:v>
                </c:pt>
                <c:pt idx="1278">
                  <c:v>5433600</c:v>
                </c:pt>
                <c:pt idx="1279">
                  <c:v>7008200</c:v>
                </c:pt>
                <c:pt idx="1280">
                  <c:v>6578900</c:v>
                </c:pt>
                <c:pt idx="1281">
                  <c:v>7866700</c:v>
                </c:pt>
                <c:pt idx="1282">
                  <c:v>7588500</c:v>
                </c:pt>
                <c:pt idx="1283">
                  <c:v>7886500</c:v>
                </c:pt>
                <c:pt idx="1284">
                  <c:v>18035400</c:v>
                </c:pt>
                <c:pt idx="1285">
                  <c:v>12021200</c:v>
                </c:pt>
                <c:pt idx="1286">
                  <c:v>12345800</c:v>
                </c:pt>
                <c:pt idx="1287">
                  <c:v>8934200</c:v>
                </c:pt>
                <c:pt idx="1288">
                  <c:v>9363900</c:v>
                </c:pt>
                <c:pt idx="1289">
                  <c:v>5438700</c:v>
                </c:pt>
                <c:pt idx="1290">
                  <c:v>8694400</c:v>
                </c:pt>
                <c:pt idx="1291">
                  <c:v>7311200</c:v>
                </c:pt>
                <c:pt idx="1292">
                  <c:v>9928600</c:v>
                </c:pt>
                <c:pt idx="1293">
                  <c:v>5674300</c:v>
                </c:pt>
                <c:pt idx="1294">
                  <c:v>2954500</c:v>
                </c:pt>
                <c:pt idx="1295">
                  <c:v>4210400</c:v>
                </c:pt>
                <c:pt idx="1296">
                  <c:v>4657900</c:v>
                </c:pt>
                <c:pt idx="1297">
                  <c:v>4095100</c:v>
                </c:pt>
                <c:pt idx="1298">
                  <c:v>5808800</c:v>
                </c:pt>
                <c:pt idx="1299">
                  <c:v>7415000</c:v>
                </c:pt>
                <c:pt idx="1300">
                  <c:v>4980100</c:v>
                </c:pt>
                <c:pt idx="1301">
                  <c:v>3515300</c:v>
                </c:pt>
                <c:pt idx="1302">
                  <c:v>9545100</c:v>
                </c:pt>
                <c:pt idx="1303">
                  <c:v>4331800</c:v>
                </c:pt>
                <c:pt idx="1304">
                  <c:v>3602700</c:v>
                </c:pt>
                <c:pt idx="1305">
                  <c:v>2487200</c:v>
                </c:pt>
                <c:pt idx="1306">
                  <c:v>563800</c:v>
                </c:pt>
                <c:pt idx="1307">
                  <c:v>1208800</c:v>
                </c:pt>
                <c:pt idx="1308">
                  <c:v>2362200</c:v>
                </c:pt>
                <c:pt idx="1309">
                  <c:v>3587400</c:v>
                </c:pt>
                <c:pt idx="1310">
                  <c:v>2301800</c:v>
                </c:pt>
                <c:pt idx="1311">
                  <c:v>5062400</c:v>
                </c:pt>
                <c:pt idx="1312">
                  <c:v>4309200</c:v>
                </c:pt>
                <c:pt idx="1313">
                  <c:v>5917300</c:v>
                </c:pt>
                <c:pt idx="1314">
                  <c:v>5558800</c:v>
                </c:pt>
                <c:pt idx="1315">
                  <c:v>4199600</c:v>
                </c:pt>
                <c:pt idx="1316">
                  <c:v>4474800</c:v>
                </c:pt>
                <c:pt idx="1317">
                  <c:v>9287900</c:v>
                </c:pt>
                <c:pt idx="1318">
                  <c:v>6723100</c:v>
                </c:pt>
                <c:pt idx="1319">
                  <c:v>4599200</c:v>
                </c:pt>
                <c:pt idx="1320">
                  <c:v>6535000</c:v>
                </c:pt>
                <c:pt idx="1321">
                  <c:v>5654400</c:v>
                </c:pt>
                <c:pt idx="1322">
                  <c:v>6284100</c:v>
                </c:pt>
                <c:pt idx="1323">
                  <c:v>3281200</c:v>
                </c:pt>
                <c:pt idx="1324">
                  <c:v>3389400</c:v>
                </c:pt>
                <c:pt idx="1325">
                  <c:v>6198500</c:v>
                </c:pt>
                <c:pt idx="1326">
                  <c:v>2750900</c:v>
                </c:pt>
                <c:pt idx="1327">
                  <c:v>5590700</c:v>
                </c:pt>
                <c:pt idx="1328">
                  <c:v>11250500</c:v>
                </c:pt>
                <c:pt idx="1329">
                  <c:v>7504900</c:v>
                </c:pt>
                <c:pt idx="1330">
                  <c:v>4440800</c:v>
                </c:pt>
                <c:pt idx="1331">
                  <c:v>5604300</c:v>
                </c:pt>
                <c:pt idx="1332">
                  <c:v>3141900</c:v>
                </c:pt>
                <c:pt idx="1333">
                  <c:v>2842600</c:v>
                </c:pt>
                <c:pt idx="1334">
                  <c:v>6120000</c:v>
                </c:pt>
                <c:pt idx="1335">
                  <c:v>4953400</c:v>
                </c:pt>
                <c:pt idx="1336">
                  <c:v>3626700</c:v>
                </c:pt>
                <c:pt idx="1337">
                  <c:v>3802700</c:v>
                </c:pt>
                <c:pt idx="1338">
                  <c:v>6615800</c:v>
                </c:pt>
                <c:pt idx="1339">
                  <c:v>3234200</c:v>
                </c:pt>
                <c:pt idx="1340">
                  <c:v>4056100</c:v>
                </c:pt>
                <c:pt idx="1341">
                  <c:v>6186100</c:v>
                </c:pt>
                <c:pt idx="1342">
                  <c:v>6216500</c:v>
                </c:pt>
                <c:pt idx="1343">
                  <c:v>2686200</c:v>
                </c:pt>
                <c:pt idx="1344">
                  <c:v>7948100</c:v>
                </c:pt>
                <c:pt idx="1345">
                  <c:v>3827900</c:v>
                </c:pt>
                <c:pt idx="1346">
                  <c:v>4115200</c:v>
                </c:pt>
                <c:pt idx="1347">
                  <c:v>3957700</c:v>
                </c:pt>
                <c:pt idx="1348">
                  <c:v>1882800</c:v>
                </c:pt>
                <c:pt idx="1349">
                  <c:v>4063000</c:v>
                </c:pt>
                <c:pt idx="1350">
                  <c:v>2211500</c:v>
                </c:pt>
                <c:pt idx="1351">
                  <c:v>4613100</c:v>
                </c:pt>
                <c:pt idx="1352">
                  <c:v>3661200</c:v>
                </c:pt>
                <c:pt idx="1353">
                  <c:v>4881800</c:v>
                </c:pt>
                <c:pt idx="1354">
                  <c:v>4717300</c:v>
                </c:pt>
                <c:pt idx="1355">
                  <c:v>4304900</c:v>
                </c:pt>
                <c:pt idx="1356">
                  <c:v>2742400</c:v>
                </c:pt>
                <c:pt idx="1357">
                  <c:v>2544600</c:v>
                </c:pt>
                <c:pt idx="1358">
                  <c:v>4262800</c:v>
                </c:pt>
                <c:pt idx="1359">
                  <c:v>8043100</c:v>
                </c:pt>
                <c:pt idx="1360">
                  <c:v>4618200</c:v>
                </c:pt>
                <c:pt idx="1361">
                  <c:v>6318000</c:v>
                </c:pt>
                <c:pt idx="1362">
                  <c:v>8952400</c:v>
                </c:pt>
                <c:pt idx="1363">
                  <c:v>4608600</c:v>
                </c:pt>
                <c:pt idx="1364">
                  <c:v>6140600</c:v>
                </c:pt>
                <c:pt idx="1365">
                  <c:v>6487700</c:v>
                </c:pt>
                <c:pt idx="1366">
                  <c:v>4404100</c:v>
                </c:pt>
                <c:pt idx="1367">
                  <c:v>5954400</c:v>
                </c:pt>
                <c:pt idx="1368">
                  <c:v>12029800</c:v>
                </c:pt>
                <c:pt idx="1369">
                  <c:v>4752200</c:v>
                </c:pt>
                <c:pt idx="1370">
                  <c:v>6005900</c:v>
                </c:pt>
                <c:pt idx="1371">
                  <c:v>9741900</c:v>
                </c:pt>
                <c:pt idx="1372">
                  <c:v>4587100</c:v>
                </c:pt>
                <c:pt idx="1373">
                  <c:v>8036400</c:v>
                </c:pt>
                <c:pt idx="1374">
                  <c:v>4904900</c:v>
                </c:pt>
                <c:pt idx="1375">
                  <c:v>3454200</c:v>
                </c:pt>
                <c:pt idx="1376">
                  <c:v>8330200</c:v>
                </c:pt>
                <c:pt idx="1377">
                  <c:v>4797400</c:v>
                </c:pt>
                <c:pt idx="1378">
                  <c:v>3196400</c:v>
                </c:pt>
                <c:pt idx="1379">
                  <c:v>4012100</c:v>
                </c:pt>
                <c:pt idx="1380">
                  <c:v>2184200</c:v>
                </c:pt>
                <c:pt idx="1381">
                  <c:v>2981000</c:v>
                </c:pt>
                <c:pt idx="1382">
                  <c:v>5769100</c:v>
                </c:pt>
                <c:pt idx="1383">
                  <c:v>8580300</c:v>
                </c:pt>
                <c:pt idx="1384">
                  <c:v>6042300</c:v>
                </c:pt>
                <c:pt idx="1385">
                  <c:v>4049300</c:v>
                </c:pt>
                <c:pt idx="1386">
                  <c:v>10578800</c:v>
                </c:pt>
                <c:pt idx="1387">
                  <c:v>4652600</c:v>
                </c:pt>
                <c:pt idx="1388">
                  <c:v>6165800</c:v>
                </c:pt>
                <c:pt idx="1389">
                  <c:v>6407300</c:v>
                </c:pt>
                <c:pt idx="1390">
                  <c:v>6854300</c:v>
                </c:pt>
                <c:pt idx="1391">
                  <c:v>19632300</c:v>
                </c:pt>
                <c:pt idx="1392">
                  <c:v>11087300</c:v>
                </c:pt>
                <c:pt idx="1393">
                  <c:v>7802300</c:v>
                </c:pt>
                <c:pt idx="1394">
                  <c:v>8830900</c:v>
                </c:pt>
                <c:pt idx="1395">
                  <c:v>4733900</c:v>
                </c:pt>
                <c:pt idx="1396">
                  <c:v>8585200</c:v>
                </c:pt>
                <c:pt idx="1397">
                  <c:v>5287800</c:v>
                </c:pt>
                <c:pt idx="1398">
                  <c:v>5944000</c:v>
                </c:pt>
                <c:pt idx="1399">
                  <c:v>8576400</c:v>
                </c:pt>
                <c:pt idx="1400">
                  <c:v>6257400</c:v>
                </c:pt>
                <c:pt idx="1401">
                  <c:v>7172600</c:v>
                </c:pt>
                <c:pt idx="1402">
                  <c:v>10414400</c:v>
                </c:pt>
                <c:pt idx="1403">
                  <c:v>7608600</c:v>
                </c:pt>
                <c:pt idx="1404">
                  <c:v>4677700</c:v>
                </c:pt>
                <c:pt idx="1405">
                  <c:v>5588500</c:v>
                </c:pt>
                <c:pt idx="1406">
                  <c:v>5871000</c:v>
                </c:pt>
                <c:pt idx="1407">
                  <c:v>5412100</c:v>
                </c:pt>
                <c:pt idx="1408">
                  <c:v>5836300</c:v>
                </c:pt>
                <c:pt idx="1409">
                  <c:v>4082600</c:v>
                </c:pt>
                <c:pt idx="1410">
                  <c:v>6757700</c:v>
                </c:pt>
                <c:pt idx="1411">
                  <c:v>9389100</c:v>
                </c:pt>
                <c:pt idx="1412">
                  <c:v>7745900</c:v>
                </c:pt>
                <c:pt idx="1413">
                  <c:v>14309400</c:v>
                </c:pt>
                <c:pt idx="1414">
                  <c:v>10502500</c:v>
                </c:pt>
                <c:pt idx="1415">
                  <c:v>13082800</c:v>
                </c:pt>
                <c:pt idx="1416">
                  <c:v>10152200</c:v>
                </c:pt>
                <c:pt idx="1417">
                  <c:v>9376700</c:v>
                </c:pt>
                <c:pt idx="1418">
                  <c:v>13348300</c:v>
                </c:pt>
                <c:pt idx="1419">
                  <c:v>8789000</c:v>
                </c:pt>
                <c:pt idx="1420">
                  <c:v>4686800</c:v>
                </c:pt>
                <c:pt idx="1421">
                  <c:v>9140900</c:v>
                </c:pt>
                <c:pt idx="1422">
                  <c:v>6432300</c:v>
                </c:pt>
                <c:pt idx="1423">
                  <c:v>4639400</c:v>
                </c:pt>
                <c:pt idx="1424">
                  <c:v>4757600</c:v>
                </c:pt>
                <c:pt idx="1425">
                  <c:v>6475000</c:v>
                </c:pt>
                <c:pt idx="1426">
                  <c:v>6785400</c:v>
                </c:pt>
                <c:pt idx="1427">
                  <c:v>5094300</c:v>
                </c:pt>
                <c:pt idx="1428">
                  <c:v>3865200</c:v>
                </c:pt>
                <c:pt idx="1429">
                  <c:v>5577100</c:v>
                </c:pt>
                <c:pt idx="1430">
                  <c:v>4755400</c:v>
                </c:pt>
                <c:pt idx="1431">
                  <c:v>4757600</c:v>
                </c:pt>
                <c:pt idx="1432">
                  <c:v>5836900</c:v>
                </c:pt>
                <c:pt idx="1433">
                  <c:v>3829700</c:v>
                </c:pt>
                <c:pt idx="1434">
                  <c:v>4014400</c:v>
                </c:pt>
                <c:pt idx="1435">
                  <c:v>4641400</c:v>
                </c:pt>
                <c:pt idx="1436">
                  <c:v>8507700</c:v>
                </c:pt>
                <c:pt idx="1437">
                  <c:v>4394800</c:v>
                </c:pt>
                <c:pt idx="1438">
                  <c:v>14809200</c:v>
                </c:pt>
                <c:pt idx="1439">
                  <c:v>20516800</c:v>
                </c:pt>
                <c:pt idx="1440">
                  <c:v>31702200</c:v>
                </c:pt>
                <c:pt idx="1441">
                  <c:v>20116800</c:v>
                </c:pt>
                <c:pt idx="1442">
                  <c:v>6310200</c:v>
                </c:pt>
                <c:pt idx="1443">
                  <c:v>10986600</c:v>
                </c:pt>
                <c:pt idx="1444">
                  <c:v>9189300</c:v>
                </c:pt>
                <c:pt idx="1445">
                  <c:v>7496600</c:v>
                </c:pt>
                <c:pt idx="1446">
                  <c:v>7253800</c:v>
                </c:pt>
                <c:pt idx="1447">
                  <c:v>6983300</c:v>
                </c:pt>
                <c:pt idx="1448">
                  <c:v>10299800</c:v>
                </c:pt>
                <c:pt idx="1449">
                  <c:v>6935900</c:v>
                </c:pt>
                <c:pt idx="1450">
                  <c:v>5888400</c:v>
                </c:pt>
                <c:pt idx="1451">
                  <c:v>14307900</c:v>
                </c:pt>
                <c:pt idx="1452">
                  <c:v>6042100</c:v>
                </c:pt>
                <c:pt idx="1453">
                  <c:v>7523100</c:v>
                </c:pt>
                <c:pt idx="1454">
                  <c:v>6848700</c:v>
                </c:pt>
                <c:pt idx="1455">
                  <c:v>7374600</c:v>
                </c:pt>
                <c:pt idx="1456">
                  <c:v>12735700</c:v>
                </c:pt>
                <c:pt idx="1457">
                  <c:v>5797400</c:v>
                </c:pt>
                <c:pt idx="1458">
                  <c:v>6293800</c:v>
                </c:pt>
                <c:pt idx="1459">
                  <c:v>7901300</c:v>
                </c:pt>
                <c:pt idx="1460">
                  <c:v>6735400</c:v>
                </c:pt>
                <c:pt idx="1461">
                  <c:v>7254700</c:v>
                </c:pt>
                <c:pt idx="1462">
                  <c:v>10350600</c:v>
                </c:pt>
                <c:pt idx="1463">
                  <c:v>5126900</c:v>
                </c:pt>
                <c:pt idx="1464">
                  <c:v>5342900</c:v>
                </c:pt>
                <c:pt idx="1465">
                  <c:v>6725900</c:v>
                </c:pt>
                <c:pt idx="1466">
                  <c:v>7072200</c:v>
                </c:pt>
                <c:pt idx="1467">
                  <c:v>4106100</c:v>
                </c:pt>
                <c:pt idx="1468">
                  <c:v>8176000</c:v>
                </c:pt>
                <c:pt idx="1469">
                  <c:v>9320800</c:v>
                </c:pt>
                <c:pt idx="1470">
                  <c:v>5689700</c:v>
                </c:pt>
                <c:pt idx="1471">
                  <c:v>9637400</c:v>
                </c:pt>
                <c:pt idx="1472">
                  <c:v>13922100</c:v>
                </c:pt>
                <c:pt idx="1473">
                  <c:v>4903600</c:v>
                </c:pt>
                <c:pt idx="1474">
                  <c:v>8137200</c:v>
                </c:pt>
                <c:pt idx="1475">
                  <c:v>8118800</c:v>
                </c:pt>
                <c:pt idx="1476">
                  <c:v>5414500</c:v>
                </c:pt>
                <c:pt idx="1477">
                  <c:v>3291100</c:v>
                </c:pt>
                <c:pt idx="1478">
                  <c:v>5468100</c:v>
                </c:pt>
                <c:pt idx="1479">
                  <c:v>4637700</c:v>
                </c:pt>
                <c:pt idx="1480">
                  <c:v>5800900</c:v>
                </c:pt>
                <c:pt idx="1481">
                  <c:v>7068100</c:v>
                </c:pt>
                <c:pt idx="1482">
                  <c:v>6528600</c:v>
                </c:pt>
                <c:pt idx="1483">
                  <c:v>7542700</c:v>
                </c:pt>
                <c:pt idx="1484">
                  <c:v>8912200</c:v>
                </c:pt>
                <c:pt idx="1485">
                  <c:v>7195100</c:v>
                </c:pt>
                <c:pt idx="1486">
                  <c:v>5058100</c:v>
                </c:pt>
                <c:pt idx="1487">
                  <c:v>17497500</c:v>
                </c:pt>
                <c:pt idx="1488">
                  <c:v>15207800</c:v>
                </c:pt>
                <c:pt idx="1489">
                  <c:v>5228500</c:v>
                </c:pt>
                <c:pt idx="1490">
                  <c:v>6718800</c:v>
                </c:pt>
                <c:pt idx="1491">
                  <c:v>5464300</c:v>
                </c:pt>
                <c:pt idx="1492">
                  <c:v>4586100</c:v>
                </c:pt>
                <c:pt idx="1493">
                  <c:v>3778600</c:v>
                </c:pt>
                <c:pt idx="1494">
                  <c:v>5238900</c:v>
                </c:pt>
                <c:pt idx="1495">
                  <c:v>4519700</c:v>
                </c:pt>
                <c:pt idx="1496">
                  <c:v>4490000</c:v>
                </c:pt>
                <c:pt idx="1497">
                  <c:v>5273500</c:v>
                </c:pt>
                <c:pt idx="1498">
                  <c:v>7735200</c:v>
                </c:pt>
                <c:pt idx="1499">
                  <c:v>5646700</c:v>
                </c:pt>
                <c:pt idx="1500">
                  <c:v>6434600</c:v>
                </c:pt>
                <c:pt idx="1501">
                  <c:v>9663600</c:v>
                </c:pt>
                <c:pt idx="1502">
                  <c:v>3947900</c:v>
                </c:pt>
                <c:pt idx="1503">
                  <c:v>5020100</c:v>
                </c:pt>
                <c:pt idx="1504">
                  <c:v>7216100</c:v>
                </c:pt>
                <c:pt idx="1505">
                  <c:v>7340200</c:v>
                </c:pt>
                <c:pt idx="1506">
                  <c:v>6613400</c:v>
                </c:pt>
                <c:pt idx="1507">
                  <c:v>5018700</c:v>
                </c:pt>
                <c:pt idx="1508">
                  <c:v>4852100</c:v>
                </c:pt>
                <c:pt idx="1509">
                  <c:v>6776800</c:v>
                </c:pt>
                <c:pt idx="1510">
                  <c:v>6979200</c:v>
                </c:pt>
                <c:pt idx="1511">
                  <c:v>6361600</c:v>
                </c:pt>
                <c:pt idx="1512">
                  <c:v>7199600</c:v>
                </c:pt>
                <c:pt idx="1513">
                  <c:v>8834500</c:v>
                </c:pt>
                <c:pt idx="1514">
                  <c:v>6726800</c:v>
                </c:pt>
                <c:pt idx="1515">
                  <c:v>6697700</c:v>
                </c:pt>
                <c:pt idx="1516">
                  <c:v>6336600</c:v>
                </c:pt>
                <c:pt idx="1517">
                  <c:v>8194300</c:v>
                </c:pt>
                <c:pt idx="1518">
                  <c:v>14424400</c:v>
                </c:pt>
                <c:pt idx="1519">
                  <c:v>11365600</c:v>
                </c:pt>
                <c:pt idx="1520">
                  <c:v>8874400</c:v>
                </c:pt>
                <c:pt idx="1521">
                  <c:v>6747700</c:v>
                </c:pt>
                <c:pt idx="1522">
                  <c:v>8734397</c:v>
                </c:pt>
                <c:pt idx="1523">
                  <c:v>7307199</c:v>
                </c:pt>
                <c:pt idx="1524">
                  <c:v>6803600</c:v>
                </c:pt>
                <c:pt idx="1525">
                  <c:v>7661500</c:v>
                </c:pt>
                <c:pt idx="1526">
                  <c:v>5037600</c:v>
                </c:pt>
                <c:pt idx="1527">
                  <c:v>18519500</c:v>
                </c:pt>
                <c:pt idx="1528">
                  <c:v>26747900</c:v>
                </c:pt>
                <c:pt idx="1529">
                  <c:v>15314300</c:v>
                </c:pt>
                <c:pt idx="1530">
                  <c:v>7528100</c:v>
                </c:pt>
                <c:pt idx="1531">
                  <c:v>6373900</c:v>
                </c:pt>
                <c:pt idx="1532">
                  <c:v>10565600</c:v>
                </c:pt>
                <c:pt idx="1533">
                  <c:v>5595700</c:v>
                </c:pt>
                <c:pt idx="1534">
                  <c:v>6182600</c:v>
                </c:pt>
                <c:pt idx="1535">
                  <c:v>6092200</c:v>
                </c:pt>
                <c:pt idx="1536">
                  <c:v>4029300</c:v>
                </c:pt>
                <c:pt idx="1537">
                  <c:v>5783800</c:v>
                </c:pt>
                <c:pt idx="1538">
                  <c:v>8622400</c:v>
                </c:pt>
                <c:pt idx="1539">
                  <c:v>7123800</c:v>
                </c:pt>
                <c:pt idx="1540">
                  <c:v>1811000</c:v>
                </c:pt>
                <c:pt idx="1541">
                  <c:v>7711000</c:v>
                </c:pt>
                <c:pt idx="1542">
                  <c:v>11292400</c:v>
                </c:pt>
                <c:pt idx="1543">
                  <c:v>7164800</c:v>
                </c:pt>
                <c:pt idx="1544">
                  <c:v>6211900</c:v>
                </c:pt>
                <c:pt idx="1545">
                  <c:v>3963900</c:v>
                </c:pt>
                <c:pt idx="1546">
                  <c:v>5922400</c:v>
                </c:pt>
                <c:pt idx="1547">
                  <c:v>14438000</c:v>
                </c:pt>
                <c:pt idx="1548">
                  <c:v>15345100</c:v>
                </c:pt>
                <c:pt idx="1549">
                  <c:v>11899400</c:v>
                </c:pt>
                <c:pt idx="1550">
                  <c:v>6514600</c:v>
                </c:pt>
                <c:pt idx="1551">
                  <c:v>7436600</c:v>
                </c:pt>
                <c:pt idx="1552">
                  <c:v>11802300</c:v>
                </c:pt>
                <c:pt idx="1553">
                  <c:v>13562900</c:v>
                </c:pt>
                <c:pt idx="1554">
                  <c:v>9559100</c:v>
                </c:pt>
                <c:pt idx="1555">
                  <c:v>11257400</c:v>
                </c:pt>
                <c:pt idx="1556">
                  <c:v>7007200</c:v>
                </c:pt>
                <c:pt idx="1557">
                  <c:v>4196200</c:v>
                </c:pt>
                <c:pt idx="1558">
                  <c:v>2071100</c:v>
                </c:pt>
                <c:pt idx="1559">
                  <c:v>906700</c:v>
                </c:pt>
                <c:pt idx="1560">
                  <c:v>4280500</c:v>
                </c:pt>
                <c:pt idx="1561">
                  <c:v>4887000</c:v>
                </c:pt>
                <c:pt idx="1562">
                  <c:v>4028700</c:v>
                </c:pt>
                <c:pt idx="1563">
                  <c:v>8139400</c:v>
                </c:pt>
                <c:pt idx="1564">
                  <c:v>6780400</c:v>
                </c:pt>
                <c:pt idx="1565">
                  <c:v>6146000</c:v>
                </c:pt>
                <c:pt idx="1566">
                  <c:v>8424300</c:v>
                </c:pt>
                <c:pt idx="1567">
                  <c:v>8372500</c:v>
                </c:pt>
                <c:pt idx="1568">
                  <c:v>8302200</c:v>
                </c:pt>
                <c:pt idx="1569">
                  <c:v>5947500</c:v>
                </c:pt>
                <c:pt idx="1570">
                  <c:v>11442700</c:v>
                </c:pt>
                <c:pt idx="1571">
                  <c:v>5652700</c:v>
                </c:pt>
                <c:pt idx="1572">
                  <c:v>5950600</c:v>
                </c:pt>
                <c:pt idx="1573">
                  <c:v>9837900</c:v>
                </c:pt>
                <c:pt idx="1574">
                  <c:v>8930700</c:v>
                </c:pt>
                <c:pt idx="1575">
                  <c:v>6556100</c:v>
                </c:pt>
                <c:pt idx="1576">
                  <c:v>6246600</c:v>
                </c:pt>
                <c:pt idx="1577">
                  <c:v>4368200</c:v>
                </c:pt>
                <c:pt idx="1578">
                  <c:v>5435400</c:v>
                </c:pt>
                <c:pt idx="1579">
                  <c:v>5938100</c:v>
                </c:pt>
                <c:pt idx="1580">
                  <c:v>7668800</c:v>
                </c:pt>
                <c:pt idx="1581">
                  <c:v>13033200</c:v>
                </c:pt>
                <c:pt idx="1582">
                  <c:v>7437400</c:v>
                </c:pt>
                <c:pt idx="1583">
                  <c:v>4597000</c:v>
                </c:pt>
                <c:pt idx="1584">
                  <c:v>5291500</c:v>
                </c:pt>
                <c:pt idx="1585">
                  <c:v>6653700</c:v>
                </c:pt>
                <c:pt idx="1586">
                  <c:v>4133900</c:v>
                </c:pt>
                <c:pt idx="1587">
                  <c:v>5699400</c:v>
                </c:pt>
                <c:pt idx="1588">
                  <c:v>3898300</c:v>
                </c:pt>
                <c:pt idx="1589">
                  <c:v>2581200</c:v>
                </c:pt>
                <c:pt idx="1590">
                  <c:v>4213200</c:v>
                </c:pt>
                <c:pt idx="1591">
                  <c:v>2613100</c:v>
                </c:pt>
                <c:pt idx="1592">
                  <c:v>5296000</c:v>
                </c:pt>
                <c:pt idx="1593">
                  <c:v>3710500</c:v>
                </c:pt>
                <c:pt idx="1594">
                  <c:v>5212900</c:v>
                </c:pt>
                <c:pt idx="1595">
                  <c:v>5168500</c:v>
                </c:pt>
                <c:pt idx="1596">
                  <c:v>4825900</c:v>
                </c:pt>
                <c:pt idx="1597">
                  <c:v>9196600</c:v>
                </c:pt>
                <c:pt idx="1598">
                  <c:v>4722200</c:v>
                </c:pt>
                <c:pt idx="1599">
                  <c:v>4121900</c:v>
                </c:pt>
                <c:pt idx="1600">
                  <c:v>4205500</c:v>
                </c:pt>
                <c:pt idx="1601">
                  <c:v>4785400</c:v>
                </c:pt>
                <c:pt idx="1602">
                  <c:v>7119700</c:v>
                </c:pt>
                <c:pt idx="1603">
                  <c:v>10440000</c:v>
                </c:pt>
                <c:pt idx="1604">
                  <c:v>6491800</c:v>
                </c:pt>
                <c:pt idx="1605">
                  <c:v>5124500</c:v>
                </c:pt>
                <c:pt idx="1606">
                  <c:v>6233800</c:v>
                </c:pt>
                <c:pt idx="1607">
                  <c:v>7169200</c:v>
                </c:pt>
                <c:pt idx="1608">
                  <c:v>6842100</c:v>
                </c:pt>
                <c:pt idx="1609">
                  <c:v>6271100</c:v>
                </c:pt>
                <c:pt idx="1610">
                  <c:v>13745200</c:v>
                </c:pt>
                <c:pt idx="1611">
                  <c:v>7163300</c:v>
                </c:pt>
                <c:pt idx="1612">
                  <c:v>8110100</c:v>
                </c:pt>
                <c:pt idx="1613">
                  <c:v>3404200</c:v>
                </c:pt>
                <c:pt idx="1614">
                  <c:v>7352400</c:v>
                </c:pt>
                <c:pt idx="1615">
                  <c:v>5691700</c:v>
                </c:pt>
                <c:pt idx="1616">
                  <c:v>7973400</c:v>
                </c:pt>
                <c:pt idx="1617">
                  <c:v>16021600</c:v>
                </c:pt>
                <c:pt idx="1618">
                  <c:v>17091900</c:v>
                </c:pt>
                <c:pt idx="1619">
                  <c:v>10853000</c:v>
                </c:pt>
                <c:pt idx="1620">
                  <c:v>11925300</c:v>
                </c:pt>
                <c:pt idx="1621">
                  <c:v>10440700</c:v>
                </c:pt>
                <c:pt idx="1622">
                  <c:v>9114800</c:v>
                </c:pt>
                <c:pt idx="1623">
                  <c:v>5006800</c:v>
                </c:pt>
                <c:pt idx="1624">
                  <c:v>3767800</c:v>
                </c:pt>
                <c:pt idx="1625">
                  <c:v>6824600</c:v>
                </c:pt>
                <c:pt idx="1626">
                  <c:v>6588100</c:v>
                </c:pt>
                <c:pt idx="1627">
                  <c:v>4602800</c:v>
                </c:pt>
                <c:pt idx="1628">
                  <c:v>4791800</c:v>
                </c:pt>
                <c:pt idx="1629">
                  <c:v>4360200</c:v>
                </c:pt>
                <c:pt idx="1630">
                  <c:v>3211000</c:v>
                </c:pt>
                <c:pt idx="1631">
                  <c:v>2385800</c:v>
                </c:pt>
                <c:pt idx="1632">
                  <c:v>4611700</c:v>
                </c:pt>
                <c:pt idx="1633">
                  <c:v>6523500</c:v>
                </c:pt>
                <c:pt idx="1634">
                  <c:v>5255100</c:v>
                </c:pt>
                <c:pt idx="1635">
                  <c:v>4031700</c:v>
                </c:pt>
                <c:pt idx="1636">
                  <c:v>4104600</c:v>
                </c:pt>
                <c:pt idx="1637">
                  <c:v>5421300</c:v>
                </c:pt>
                <c:pt idx="1638">
                  <c:v>5915800</c:v>
                </c:pt>
                <c:pt idx="1639">
                  <c:v>7748900</c:v>
                </c:pt>
                <c:pt idx="1640">
                  <c:v>8669800</c:v>
                </c:pt>
                <c:pt idx="1641">
                  <c:v>4760300</c:v>
                </c:pt>
                <c:pt idx="1642">
                  <c:v>4428000</c:v>
                </c:pt>
                <c:pt idx="1643">
                  <c:v>8530900</c:v>
                </c:pt>
                <c:pt idx="1644">
                  <c:v>8716200</c:v>
                </c:pt>
                <c:pt idx="1645">
                  <c:v>9730400</c:v>
                </c:pt>
                <c:pt idx="1646">
                  <c:v>6934600</c:v>
                </c:pt>
                <c:pt idx="1647">
                  <c:v>5350600</c:v>
                </c:pt>
                <c:pt idx="1648">
                  <c:v>9264800</c:v>
                </c:pt>
                <c:pt idx="1649">
                  <c:v>12149000</c:v>
                </c:pt>
                <c:pt idx="1650">
                  <c:v>8856100</c:v>
                </c:pt>
                <c:pt idx="1651">
                  <c:v>8924000</c:v>
                </c:pt>
                <c:pt idx="1652">
                  <c:v>8435100</c:v>
                </c:pt>
                <c:pt idx="1653">
                  <c:v>8785700</c:v>
                </c:pt>
                <c:pt idx="1654">
                  <c:v>5406000</c:v>
                </c:pt>
                <c:pt idx="1655">
                  <c:v>5507600</c:v>
                </c:pt>
                <c:pt idx="1656">
                  <c:v>8873500</c:v>
                </c:pt>
                <c:pt idx="1657">
                  <c:v>6898700</c:v>
                </c:pt>
                <c:pt idx="1658">
                  <c:v>10432100</c:v>
                </c:pt>
                <c:pt idx="1659">
                  <c:v>4236400</c:v>
                </c:pt>
                <c:pt idx="1660">
                  <c:v>4872900</c:v>
                </c:pt>
                <c:pt idx="1661">
                  <c:v>5501800</c:v>
                </c:pt>
                <c:pt idx="1662">
                  <c:v>8157200</c:v>
                </c:pt>
                <c:pt idx="1663">
                  <c:v>7250700</c:v>
                </c:pt>
                <c:pt idx="1664">
                  <c:v>7282300</c:v>
                </c:pt>
                <c:pt idx="1665">
                  <c:v>4150700</c:v>
                </c:pt>
                <c:pt idx="1666">
                  <c:v>5893600</c:v>
                </c:pt>
                <c:pt idx="1667">
                  <c:v>4465500</c:v>
                </c:pt>
                <c:pt idx="1668">
                  <c:v>7680300</c:v>
                </c:pt>
                <c:pt idx="1669">
                  <c:v>7621800</c:v>
                </c:pt>
                <c:pt idx="1670">
                  <c:v>7899800</c:v>
                </c:pt>
                <c:pt idx="1671">
                  <c:v>5614900</c:v>
                </c:pt>
                <c:pt idx="1672">
                  <c:v>12117400</c:v>
                </c:pt>
                <c:pt idx="1673">
                  <c:v>10005000</c:v>
                </c:pt>
                <c:pt idx="1674">
                  <c:v>13546860</c:v>
                </c:pt>
                <c:pt idx="1675">
                  <c:v>10919900</c:v>
                </c:pt>
                <c:pt idx="1676">
                  <c:v>9966700</c:v>
                </c:pt>
                <c:pt idx="1677">
                  <c:v>11705000</c:v>
                </c:pt>
                <c:pt idx="1678">
                  <c:v>6396900</c:v>
                </c:pt>
                <c:pt idx="1679">
                  <c:v>5785100</c:v>
                </c:pt>
                <c:pt idx="1680">
                  <c:v>8051500</c:v>
                </c:pt>
                <c:pt idx="1681">
                  <c:v>8646900</c:v>
                </c:pt>
                <c:pt idx="1682">
                  <c:v>8283700</c:v>
                </c:pt>
                <c:pt idx="1683">
                  <c:v>5891900</c:v>
                </c:pt>
                <c:pt idx="1684">
                  <c:v>3986000</c:v>
                </c:pt>
                <c:pt idx="1685">
                  <c:v>7218200</c:v>
                </c:pt>
                <c:pt idx="1686">
                  <c:v>5952500</c:v>
                </c:pt>
                <c:pt idx="1687">
                  <c:v>8877000</c:v>
                </c:pt>
                <c:pt idx="1688">
                  <c:v>3403500</c:v>
                </c:pt>
                <c:pt idx="1689">
                  <c:v>8100600</c:v>
                </c:pt>
                <c:pt idx="1690">
                  <c:v>7814800</c:v>
                </c:pt>
                <c:pt idx="1691">
                  <c:v>3163200</c:v>
                </c:pt>
                <c:pt idx="1692">
                  <c:v>4251900</c:v>
                </c:pt>
                <c:pt idx="1693">
                  <c:v>5636100</c:v>
                </c:pt>
                <c:pt idx="1694">
                  <c:v>2666300</c:v>
                </c:pt>
                <c:pt idx="1695">
                  <c:v>13092900</c:v>
                </c:pt>
                <c:pt idx="1696">
                  <c:v>9963900</c:v>
                </c:pt>
                <c:pt idx="1697">
                  <c:v>6692000</c:v>
                </c:pt>
                <c:pt idx="1698">
                  <c:v>7579800</c:v>
                </c:pt>
                <c:pt idx="1699">
                  <c:v>7031500</c:v>
                </c:pt>
                <c:pt idx="1700">
                  <c:v>8828100</c:v>
                </c:pt>
                <c:pt idx="1701">
                  <c:v>8817500</c:v>
                </c:pt>
                <c:pt idx="1702">
                  <c:v>16102500</c:v>
                </c:pt>
                <c:pt idx="1703">
                  <c:v>7898200</c:v>
                </c:pt>
                <c:pt idx="1704">
                  <c:v>9659800</c:v>
                </c:pt>
                <c:pt idx="1705">
                  <c:v>8009500</c:v>
                </c:pt>
                <c:pt idx="1706">
                  <c:v>10044600</c:v>
                </c:pt>
                <c:pt idx="1707">
                  <c:v>5810400</c:v>
                </c:pt>
                <c:pt idx="1708">
                  <c:v>4801700</c:v>
                </c:pt>
                <c:pt idx="1709">
                  <c:v>8221600</c:v>
                </c:pt>
                <c:pt idx="1710">
                  <c:v>4793000</c:v>
                </c:pt>
                <c:pt idx="1711">
                  <c:v>8448200</c:v>
                </c:pt>
                <c:pt idx="1712">
                  <c:v>8282200</c:v>
                </c:pt>
                <c:pt idx="1713">
                  <c:v>4767100</c:v>
                </c:pt>
                <c:pt idx="1714">
                  <c:v>4970100</c:v>
                </c:pt>
                <c:pt idx="1715">
                  <c:v>8574900</c:v>
                </c:pt>
                <c:pt idx="1716">
                  <c:v>7163700</c:v>
                </c:pt>
                <c:pt idx="1717">
                  <c:v>5343900</c:v>
                </c:pt>
                <c:pt idx="1718">
                  <c:v>3344500</c:v>
                </c:pt>
                <c:pt idx="1719">
                  <c:v>3012600</c:v>
                </c:pt>
                <c:pt idx="1720">
                  <c:v>8154500</c:v>
                </c:pt>
                <c:pt idx="1721">
                  <c:v>8156500</c:v>
                </c:pt>
                <c:pt idx="1722">
                  <c:v>4499000</c:v>
                </c:pt>
                <c:pt idx="1723">
                  <c:v>4119200</c:v>
                </c:pt>
                <c:pt idx="1724">
                  <c:v>6359000</c:v>
                </c:pt>
                <c:pt idx="1725">
                  <c:v>6054600</c:v>
                </c:pt>
                <c:pt idx="1726">
                  <c:v>5093400</c:v>
                </c:pt>
                <c:pt idx="1727">
                  <c:v>3724700</c:v>
                </c:pt>
                <c:pt idx="1728">
                  <c:v>5114600</c:v>
                </c:pt>
                <c:pt idx="1729">
                  <c:v>4893300</c:v>
                </c:pt>
                <c:pt idx="1730">
                  <c:v>4987200</c:v>
                </c:pt>
                <c:pt idx="1731">
                  <c:v>5465100</c:v>
                </c:pt>
                <c:pt idx="1732">
                  <c:v>10539700</c:v>
                </c:pt>
                <c:pt idx="1733">
                  <c:v>4612300</c:v>
                </c:pt>
                <c:pt idx="1734">
                  <c:v>2604100</c:v>
                </c:pt>
                <c:pt idx="1735">
                  <c:v>6628200</c:v>
                </c:pt>
                <c:pt idx="1736">
                  <c:v>11590800</c:v>
                </c:pt>
                <c:pt idx="1737">
                  <c:v>11964500</c:v>
                </c:pt>
                <c:pt idx="1738">
                  <c:v>6852700</c:v>
                </c:pt>
                <c:pt idx="1739">
                  <c:v>4134800</c:v>
                </c:pt>
                <c:pt idx="1740">
                  <c:v>2791000</c:v>
                </c:pt>
                <c:pt idx="1741">
                  <c:v>2562600</c:v>
                </c:pt>
                <c:pt idx="1742">
                  <c:v>5397500</c:v>
                </c:pt>
                <c:pt idx="1743">
                  <c:v>4032400</c:v>
                </c:pt>
                <c:pt idx="1744">
                  <c:v>5241600</c:v>
                </c:pt>
                <c:pt idx="1745">
                  <c:v>4417400</c:v>
                </c:pt>
                <c:pt idx="1746">
                  <c:v>7286500</c:v>
                </c:pt>
                <c:pt idx="1747">
                  <c:v>4528200</c:v>
                </c:pt>
                <c:pt idx="1748">
                  <c:v>3883300</c:v>
                </c:pt>
                <c:pt idx="1749">
                  <c:v>4375900</c:v>
                </c:pt>
                <c:pt idx="1750">
                  <c:v>3483000</c:v>
                </c:pt>
                <c:pt idx="1751">
                  <c:v>10114500</c:v>
                </c:pt>
                <c:pt idx="1752">
                  <c:v>5460400</c:v>
                </c:pt>
                <c:pt idx="1753">
                  <c:v>4371500</c:v>
                </c:pt>
                <c:pt idx="1754">
                  <c:v>6801700</c:v>
                </c:pt>
                <c:pt idx="1755">
                  <c:v>7932400</c:v>
                </c:pt>
                <c:pt idx="1756">
                  <c:v>11923500</c:v>
                </c:pt>
                <c:pt idx="1757">
                  <c:v>3827200</c:v>
                </c:pt>
                <c:pt idx="1758">
                  <c:v>9532400</c:v>
                </c:pt>
                <c:pt idx="1759">
                  <c:v>7129900</c:v>
                </c:pt>
                <c:pt idx="1760">
                  <c:v>5334600</c:v>
                </c:pt>
                <c:pt idx="1761">
                  <c:v>9574300</c:v>
                </c:pt>
                <c:pt idx="1762">
                  <c:v>6102100</c:v>
                </c:pt>
                <c:pt idx="1763">
                  <c:v>9684600</c:v>
                </c:pt>
                <c:pt idx="1764">
                  <c:v>5992700</c:v>
                </c:pt>
                <c:pt idx="1765">
                  <c:v>6807300</c:v>
                </c:pt>
                <c:pt idx="1766">
                  <c:v>6507700</c:v>
                </c:pt>
                <c:pt idx="1767">
                  <c:v>4521500</c:v>
                </c:pt>
                <c:pt idx="1768">
                  <c:v>6804300</c:v>
                </c:pt>
                <c:pt idx="1769">
                  <c:v>11752500</c:v>
                </c:pt>
                <c:pt idx="1770">
                  <c:v>6319700</c:v>
                </c:pt>
                <c:pt idx="1771">
                  <c:v>7450500</c:v>
                </c:pt>
                <c:pt idx="1772">
                  <c:v>4170900</c:v>
                </c:pt>
                <c:pt idx="1773">
                  <c:v>11034800</c:v>
                </c:pt>
                <c:pt idx="1774">
                  <c:v>15964300</c:v>
                </c:pt>
                <c:pt idx="1775">
                  <c:v>7681700</c:v>
                </c:pt>
                <c:pt idx="1776">
                  <c:v>7393500</c:v>
                </c:pt>
                <c:pt idx="1777">
                  <c:v>5952400</c:v>
                </c:pt>
                <c:pt idx="1778">
                  <c:v>3809800</c:v>
                </c:pt>
                <c:pt idx="1779">
                  <c:v>4854200</c:v>
                </c:pt>
                <c:pt idx="1780">
                  <c:v>3511200</c:v>
                </c:pt>
                <c:pt idx="1781">
                  <c:v>4181600</c:v>
                </c:pt>
                <c:pt idx="1782">
                  <c:v>3480700</c:v>
                </c:pt>
                <c:pt idx="1783">
                  <c:v>7700300</c:v>
                </c:pt>
                <c:pt idx="1784">
                  <c:v>18687400</c:v>
                </c:pt>
                <c:pt idx="1785">
                  <c:v>6558300</c:v>
                </c:pt>
                <c:pt idx="1786">
                  <c:v>7765400</c:v>
                </c:pt>
                <c:pt idx="1787">
                  <c:v>7156500</c:v>
                </c:pt>
                <c:pt idx="1788">
                  <c:v>5342400</c:v>
                </c:pt>
                <c:pt idx="1789">
                  <c:v>3761300</c:v>
                </c:pt>
                <c:pt idx="1790">
                  <c:v>2947000</c:v>
                </c:pt>
                <c:pt idx="1791">
                  <c:v>4460900</c:v>
                </c:pt>
                <c:pt idx="1792">
                  <c:v>6739200</c:v>
                </c:pt>
                <c:pt idx="1793">
                  <c:v>7449200</c:v>
                </c:pt>
                <c:pt idx="1794">
                  <c:v>6451100</c:v>
                </c:pt>
                <c:pt idx="1795">
                  <c:v>6688400</c:v>
                </c:pt>
                <c:pt idx="1796">
                  <c:v>2760600</c:v>
                </c:pt>
                <c:pt idx="1797">
                  <c:v>4205200</c:v>
                </c:pt>
                <c:pt idx="1798">
                  <c:v>5487900</c:v>
                </c:pt>
                <c:pt idx="1799">
                  <c:v>7147200</c:v>
                </c:pt>
                <c:pt idx="1800">
                  <c:v>4314400</c:v>
                </c:pt>
                <c:pt idx="1801">
                  <c:v>4445600</c:v>
                </c:pt>
                <c:pt idx="1802">
                  <c:v>5964800</c:v>
                </c:pt>
                <c:pt idx="1803">
                  <c:v>6025600</c:v>
                </c:pt>
                <c:pt idx="1804">
                  <c:v>4377400</c:v>
                </c:pt>
                <c:pt idx="1805">
                  <c:v>4630900</c:v>
                </c:pt>
                <c:pt idx="1806">
                  <c:v>6868900</c:v>
                </c:pt>
                <c:pt idx="1807">
                  <c:v>4534000</c:v>
                </c:pt>
                <c:pt idx="1808">
                  <c:v>4254600</c:v>
                </c:pt>
                <c:pt idx="1809">
                  <c:v>2612100</c:v>
                </c:pt>
                <c:pt idx="1810">
                  <c:v>1974500</c:v>
                </c:pt>
                <c:pt idx="1811">
                  <c:v>2019800</c:v>
                </c:pt>
                <c:pt idx="1812">
                  <c:v>3902100</c:v>
                </c:pt>
                <c:pt idx="1813">
                  <c:v>3140700</c:v>
                </c:pt>
                <c:pt idx="1814">
                  <c:v>1832600</c:v>
                </c:pt>
                <c:pt idx="1815">
                  <c:v>4471700</c:v>
                </c:pt>
                <c:pt idx="1816">
                  <c:v>7963200</c:v>
                </c:pt>
                <c:pt idx="1817">
                  <c:v>10222600</c:v>
                </c:pt>
                <c:pt idx="1818">
                  <c:v>7976800</c:v>
                </c:pt>
                <c:pt idx="1819">
                  <c:v>5253000</c:v>
                </c:pt>
                <c:pt idx="1820">
                  <c:v>4236700</c:v>
                </c:pt>
                <c:pt idx="1821">
                  <c:v>5523600</c:v>
                </c:pt>
                <c:pt idx="1822">
                  <c:v>3263800</c:v>
                </c:pt>
                <c:pt idx="1823">
                  <c:v>3676600</c:v>
                </c:pt>
                <c:pt idx="1824">
                  <c:v>5894000</c:v>
                </c:pt>
                <c:pt idx="1825">
                  <c:v>5966600</c:v>
                </c:pt>
                <c:pt idx="1826">
                  <c:v>3525600</c:v>
                </c:pt>
                <c:pt idx="1827">
                  <c:v>12723800</c:v>
                </c:pt>
                <c:pt idx="1828">
                  <c:v>7440300</c:v>
                </c:pt>
                <c:pt idx="1829">
                  <c:v>6641200</c:v>
                </c:pt>
                <c:pt idx="1830">
                  <c:v>5803200</c:v>
                </c:pt>
                <c:pt idx="1831">
                  <c:v>10034900</c:v>
                </c:pt>
                <c:pt idx="1832">
                  <c:v>9851900</c:v>
                </c:pt>
                <c:pt idx="1833">
                  <c:v>7072500</c:v>
                </c:pt>
                <c:pt idx="1834">
                  <c:v>13775700</c:v>
                </c:pt>
                <c:pt idx="1835">
                  <c:v>9959500</c:v>
                </c:pt>
                <c:pt idx="1836">
                  <c:v>8161200</c:v>
                </c:pt>
                <c:pt idx="1837">
                  <c:v>6812200</c:v>
                </c:pt>
                <c:pt idx="1838">
                  <c:v>5970300</c:v>
                </c:pt>
                <c:pt idx="1839">
                  <c:v>3589600</c:v>
                </c:pt>
                <c:pt idx="1840">
                  <c:v>4099200</c:v>
                </c:pt>
                <c:pt idx="1841">
                  <c:v>2973300</c:v>
                </c:pt>
                <c:pt idx="1842">
                  <c:v>2448100</c:v>
                </c:pt>
                <c:pt idx="1843">
                  <c:v>5366800</c:v>
                </c:pt>
                <c:pt idx="1844">
                  <c:v>4307100</c:v>
                </c:pt>
                <c:pt idx="1845">
                  <c:v>7825300</c:v>
                </c:pt>
                <c:pt idx="1846">
                  <c:v>5420700</c:v>
                </c:pt>
                <c:pt idx="1847">
                  <c:v>12426100</c:v>
                </c:pt>
                <c:pt idx="1848">
                  <c:v>3831400</c:v>
                </c:pt>
                <c:pt idx="1849">
                  <c:v>7161700</c:v>
                </c:pt>
                <c:pt idx="1850">
                  <c:v>5283800</c:v>
                </c:pt>
                <c:pt idx="1851">
                  <c:v>4819600</c:v>
                </c:pt>
                <c:pt idx="1852">
                  <c:v>6172200</c:v>
                </c:pt>
                <c:pt idx="1853">
                  <c:v>11416100</c:v>
                </c:pt>
                <c:pt idx="1854">
                  <c:v>5117000</c:v>
                </c:pt>
                <c:pt idx="1855">
                  <c:v>7952300</c:v>
                </c:pt>
                <c:pt idx="1856">
                  <c:v>9782800</c:v>
                </c:pt>
                <c:pt idx="1857">
                  <c:v>9764200</c:v>
                </c:pt>
                <c:pt idx="1858">
                  <c:v>8771100</c:v>
                </c:pt>
                <c:pt idx="1859">
                  <c:v>7019300</c:v>
                </c:pt>
                <c:pt idx="1860">
                  <c:v>9582800</c:v>
                </c:pt>
                <c:pt idx="1861">
                  <c:v>6270500</c:v>
                </c:pt>
                <c:pt idx="1862">
                  <c:v>7356800</c:v>
                </c:pt>
                <c:pt idx="1863">
                  <c:v>5751500</c:v>
                </c:pt>
                <c:pt idx="1864">
                  <c:v>5324700</c:v>
                </c:pt>
                <c:pt idx="1865">
                  <c:v>3407300</c:v>
                </c:pt>
                <c:pt idx="1866">
                  <c:v>3826800</c:v>
                </c:pt>
                <c:pt idx="1867">
                  <c:v>4411100</c:v>
                </c:pt>
                <c:pt idx="1868">
                  <c:v>3028100</c:v>
                </c:pt>
                <c:pt idx="1869">
                  <c:v>7020700</c:v>
                </c:pt>
                <c:pt idx="1870">
                  <c:v>5188900</c:v>
                </c:pt>
                <c:pt idx="1871">
                  <c:v>3800000</c:v>
                </c:pt>
                <c:pt idx="1872">
                  <c:v>2881800</c:v>
                </c:pt>
                <c:pt idx="1873">
                  <c:v>4769200</c:v>
                </c:pt>
                <c:pt idx="1874">
                  <c:v>5753100</c:v>
                </c:pt>
                <c:pt idx="1875">
                  <c:v>9144400</c:v>
                </c:pt>
                <c:pt idx="1876">
                  <c:v>5152900</c:v>
                </c:pt>
                <c:pt idx="1877">
                  <c:v>4151500</c:v>
                </c:pt>
                <c:pt idx="1878">
                  <c:v>3473100</c:v>
                </c:pt>
                <c:pt idx="1879">
                  <c:v>3944400</c:v>
                </c:pt>
                <c:pt idx="1880">
                  <c:v>5491400</c:v>
                </c:pt>
                <c:pt idx="1881">
                  <c:v>5561000</c:v>
                </c:pt>
                <c:pt idx="1882">
                  <c:v>2826500</c:v>
                </c:pt>
                <c:pt idx="1883">
                  <c:v>2361900</c:v>
                </c:pt>
                <c:pt idx="1884">
                  <c:v>4411400</c:v>
                </c:pt>
                <c:pt idx="1885">
                  <c:v>6228100</c:v>
                </c:pt>
                <c:pt idx="1886">
                  <c:v>4423200</c:v>
                </c:pt>
                <c:pt idx="1887">
                  <c:v>8112800</c:v>
                </c:pt>
                <c:pt idx="1888">
                  <c:v>3506400</c:v>
                </c:pt>
                <c:pt idx="1889">
                  <c:v>6646500</c:v>
                </c:pt>
                <c:pt idx="1890">
                  <c:v>8152700</c:v>
                </c:pt>
                <c:pt idx="1891">
                  <c:v>6313100</c:v>
                </c:pt>
                <c:pt idx="1892">
                  <c:v>3847000</c:v>
                </c:pt>
                <c:pt idx="1893">
                  <c:v>14604000</c:v>
                </c:pt>
                <c:pt idx="1894">
                  <c:v>6875500</c:v>
                </c:pt>
                <c:pt idx="1895">
                  <c:v>4299500</c:v>
                </c:pt>
                <c:pt idx="1896">
                  <c:v>5679300</c:v>
                </c:pt>
                <c:pt idx="1897">
                  <c:v>3606600</c:v>
                </c:pt>
                <c:pt idx="1898">
                  <c:v>3900800</c:v>
                </c:pt>
                <c:pt idx="1899">
                  <c:v>7607900</c:v>
                </c:pt>
                <c:pt idx="1900">
                  <c:v>7333200</c:v>
                </c:pt>
                <c:pt idx="1901">
                  <c:v>4834300</c:v>
                </c:pt>
                <c:pt idx="1902">
                  <c:v>4018600</c:v>
                </c:pt>
                <c:pt idx="1903">
                  <c:v>8344300</c:v>
                </c:pt>
                <c:pt idx="1904">
                  <c:v>5630900</c:v>
                </c:pt>
                <c:pt idx="1905">
                  <c:v>6413500</c:v>
                </c:pt>
                <c:pt idx="1906">
                  <c:v>9141800</c:v>
                </c:pt>
                <c:pt idx="1907">
                  <c:v>3495100</c:v>
                </c:pt>
                <c:pt idx="1908">
                  <c:v>5375700</c:v>
                </c:pt>
                <c:pt idx="1909">
                  <c:v>6781000</c:v>
                </c:pt>
                <c:pt idx="1910">
                  <c:v>6359800</c:v>
                </c:pt>
                <c:pt idx="1911">
                  <c:v>5915800</c:v>
                </c:pt>
                <c:pt idx="1912">
                  <c:v>5859300</c:v>
                </c:pt>
                <c:pt idx="1913">
                  <c:v>3086200</c:v>
                </c:pt>
                <c:pt idx="1914">
                  <c:v>2359700</c:v>
                </c:pt>
                <c:pt idx="1915">
                  <c:v>6316500</c:v>
                </c:pt>
                <c:pt idx="1916">
                  <c:v>4215900</c:v>
                </c:pt>
                <c:pt idx="1917">
                  <c:v>5933100</c:v>
                </c:pt>
                <c:pt idx="1918">
                  <c:v>6180100</c:v>
                </c:pt>
                <c:pt idx="1919">
                  <c:v>7508800</c:v>
                </c:pt>
                <c:pt idx="1920">
                  <c:v>7246800</c:v>
                </c:pt>
                <c:pt idx="1921">
                  <c:v>6218300</c:v>
                </c:pt>
                <c:pt idx="1922">
                  <c:v>5030200</c:v>
                </c:pt>
                <c:pt idx="1923">
                  <c:v>4226800</c:v>
                </c:pt>
                <c:pt idx="1924">
                  <c:v>8753300</c:v>
                </c:pt>
                <c:pt idx="1925">
                  <c:v>4527800</c:v>
                </c:pt>
                <c:pt idx="1926">
                  <c:v>5054599</c:v>
                </c:pt>
                <c:pt idx="1927">
                  <c:v>5793200</c:v>
                </c:pt>
                <c:pt idx="1928">
                  <c:v>6531500</c:v>
                </c:pt>
                <c:pt idx="1929">
                  <c:v>7345500</c:v>
                </c:pt>
                <c:pt idx="1930">
                  <c:v>5877300</c:v>
                </c:pt>
                <c:pt idx="1931">
                  <c:v>6031800</c:v>
                </c:pt>
                <c:pt idx="1932">
                  <c:v>3903100</c:v>
                </c:pt>
                <c:pt idx="1933">
                  <c:v>6355800</c:v>
                </c:pt>
                <c:pt idx="1934">
                  <c:v>8379600</c:v>
                </c:pt>
                <c:pt idx="1935">
                  <c:v>10402600</c:v>
                </c:pt>
                <c:pt idx="1936">
                  <c:v>10357600</c:v>
                </c:pt>
                <c:pt idx="1937">
                  <c:v>9073300</c:v>
                </c:pt>
                <c:pt idx="1938">
                  <c:v>5502600</c:v>
                </c:pt>
                <c:pt idx="1939">
                  <c:v>7420400</c:v>
                </c:pt>
                <c:pt idx="1940">
                  <c:v>4322100</c:v>
                </c:pt>
                <c:pt idx="1941">
                  <c:v>13350400</c:v>
                </c:pt>
                <c:pt idx="1942">
                  <c:v>6359600</c:v>
                </c:pt>
                <c:pt idx="1943">
                  <c:v>7163000</c:v>
                </c:pt>
                <c:pt idx="1944">
                  <c:v>7348400</c:v>
                </c:pt>
                <c:pt idx="1945">
                  <c:v>7598300</c:v>
                </c:pt>
                <c:pt idx="1946">
                  <c:v>6802800</c:v>
                </c:pt>
                <c:pt idx="1947">
                  <c:v>6365100</c:v>
                </c:pt>
                <c:pt idx="1948">
                  <c:v>5566900</c:v>
                </c:pt>
                <c:pt idx="1949">
                  <c:v>5675000</c:v>
                </c:pt>
                <c:pt idx="1950">
                  <c:v>3370700</c:v>
                </c:pt>
                <c:pt idx="1951">
                  <c:v>6562100</c:v>
                </c:pt>
                <c:pt idx="1952">
                  <c:v>10805500</c:v>
                </c:pt>
                <c:pt idx="1953">
                  <c:v>6327100</c:v>
                </c:pt>
                <c:pt idx="1954">
                  <c:v>7633200</c:v>
                </c:pt>
                <c:pt idx="1955">
                  <c:v>6612800</c:v>
                </c:pt>
                <c:pt idx="1956">
                  <c:v>21113100</c:v>
                </c:pt>
                <c:pt idx="1957">
                  <c:v>15671100</c:v>
                </c:pt>
                <c:pt idx="1958">
                  <c:v>11041200</c:v>
                </c:pt>
                <c:pt idx="1959">
                  <c:v>8132400</c:v>
                </c:pt>
                <c:pt idx="1960">
                  <c:v>5864500</c:v>
                </c:pt>
                <c:pt idx="1961">
                  <c:v>11923000</c:v>
                </c:pt>
                <c:pt idx="1962">
                  <c:v>5246200</c:v>
                </c:pt>
                <c:pt idx="1963">
                  <c:v>8194700</c:v>
                </c:pt>
                <c:pt idx="1964">
                  <c:v>28968500</c:v>
                </c:pt>
                <c:pt idx="1965">
                  <c:v>7293100</c:v>
                </c:pt>
                <c:pt idx="1966">
                  <c:v>8426700</c:v>
                </c:pt>
                <c:pt idx="1967">
                  <c:v>10434600</c:v>
                </c:pt>
                <c:pt idx="1968">
                  <c:v>7522200</c:v>
                </c:pt>
                <c:pt idx="1969">
                  <c:v>6111000</c:v>
                </c:pt>
                <c:pt idx="1970">
                  <c:v>5695600</c:v>
                </c:pt>
                <c:pt idx="1971">
                  <c:v>10315300</c:v>
                </c:pt>
                <c:pt idx="1972">
                  <c:v>6918000</c:v>
                </c:pt>
                <c:pt idx="1973">
                  <c:v>9529700</c:v>
                </c:pt>
                <c:pt idx="1974">
                  <c:v>10170200</c:v>
                </c:pt>
                <c:pt idx="1975">
                  <c:v>12248700</c:v>
                </c:pt>
                <c:pt idx="1976">
                  <c:v>7001800</c:v>
                </c:pt>
                <c:pt idx="1977">
                  <c:v>8486000</c:v>
                </c:pt>
                <c:pt idx="1978">
                  <c:v>7030500</c:v>
                </c:pt>
                <c:pt idx="1979">
                  <c:v>8091800</c:v>
                </c:pt>
                <c:pt idx="1980">
                  <c:v>7387300</c:v>
                </c:pt>
                <c:pt idx="1981">
                  <c:v>5564500</c:v>
                </c:pt>
                <c:pt idx="1982">
                  <c:v>13256200</c:v>
                </c:pt>
                <c:pt idx="1983">
                  <c:v>12690300</c:v>
                </c:pt>
                <c:pt idx="1984">
                  <c:v>4394000</c:v>
                </c:pt>
                <c:pt idx="1985">
                  <c:v>11835600</c:v>
                </c:pt>
                <c:pt idx="1986">
                  <c:v>14179600</c:v>
                </c:pt>
                <c:pt idx="1987">
                  <c:v>16537900</c:v>
                </c:pt>
                <c:pt idx="1988">
                  <c:v>16049500</c:v>
                </c:pt>
                <c:pt idx="1989">
                  <c:v>9229800</c:v>
                </c:pt>
                <c:pt idx="1990">
                  <c:v>12175300</c:v>
                </c:pt>
                <c:pt idx="1991">
                  <c:v>11099400</c:v>
                </c:pt>
                <c:pt idx="1992">
                  <c:v>11027100</c:v>
                </c:pt>
                <c:pt idx="1993">
                  <c:v>13195000</c:v>
                </c:pt>
                <c:pt idx="1994">
                  <c:v>9245300</c:v>
                </c:pt>
                <c:pt idx="1995">
                  <c:v>5905100</c:v>
                </c:pt>
                <c:pt idx="1996">
                  <c:v>9283800</c:v>
                </c:pt>
                <c:pt idx="1997">
                  <c:v>17038400</c:v>
                </c:pt>
                <c:pt idx="1998">
                  <c:v>6272100</c:v>
                </c:pt>
                <c:pt idx="1999">
                  <c:v>6757200</c:v>
                </c:pt>
                <c:pt idx="2000">
                  <c:v>8798400</c:v>
                </c:pt>
                <c:pt idx="2001">
                  <c:v>10600800</c:v>
                </c:pt>
                <c:pt idx="2002">
                  <c:v>13674500</c:v>
                </c:pt>
                <c:pt idx="2003">
                  <c:v>13764600</c:v>
                </c:pt>
                <c:pt idx="2004">
                  <c:v>10734100</c:v>
                </c:pt>
                <c:pt idx="2005">
                  <c:v>13325900</c:v>
                </c:pt>
                <c:pt idx="2006">
                  <c:v>11885900</c:v>
                </c:pt>
                <c:pt idx="2007">
                  <c:v>13792700</c:v>
                </c:pt>
                <c:pt idx="2008">
                  <c:v>16045400</c:v>
                </c:pt>
                <c:pt idx="2009">
                  <c:v>13502700</c:v>
                </c:pt>
                <c:pt idx="2010">
                  <c:v>10560400</c:v>
                </c:pt>
                <c:pt idx="2011">
                  <c:v>9283600</c:v>
                </c:pt>
                <c:pt idx="2012">
                  <c:v>10400000</c:v>
                </c:pt>
                <c:pt idx="2013">
                  <c:v>10247200</c:v>
                </c:pt>
                <c:pt idx="2014">
                  <c:v>6601500</c:v>
                </c:pt>
                <c:pt idx="2015">
                  <c:v>5095200</c:v>
                </c:pt>
                <c:pt idx="2016">
                  <c:v>16101300</c:v>
                </c:pt>
                <c:pt idx="2017">
                  <c:v>8729600</c:v>
                </c:pt>
                <c:pt idx="2018">
                  <c:v>6924100</c:v>
                </c:pt>
                <c:pt idx="2019">
                  <c:v>7004900</c:v>
                </c:pt>
                <c:pt idx="2020">
                  <c:v>5985300</c:v>
                </c:pt>
                <c:pt idx="2021">
                  <c:v>7595600</c:v>
                </c:pt>
                <c:pt idx="2022">
                  <c:v>12697900</c:v>
                </c:pt>
                <c:pt idx="2023">
                  <c:v>11880800</c:v>
                </c:pt>
                <c:pt idx="2024">
                  <c:v>8008800</c:v>
                </c:pt>
                <c:pt idx="2025">
                  <c:v>8636400</c:v>
                </c:pt>
                <c:pt idx="2026">
                  <c:v>12627900</c:v>
                </c:pt>
                <c:pt idx="2027">
                  <c:v>16764600</c:v>
                </c:pt>
                <c:pt idx="2028">
                  <c:v>7388100</c:v>
                </c:pt>
                <c:pt idx="2029">
                  <c:v>8509600</c:v>
                </c:pt>
                <c:pt idx="2030">
                  <c:v>7147100</c:v>
                </c:pt>
                <c:pt idx="2031">
                  <c:v>18133100</c:v>
                </c:pt>
                <c:pt idx="2032">
                  <c:v>11189500</c:v>
                </c:pt>
                <c:pt idx="2033">
                  <c:v>8956500</c:v>
                </c:pt>
                <c:pt idx="2034">
                  <c:v>5918300</c:v>
                </c:pt>
                <c:pt idx="2035">
                  <c:v>9307200</c:v>
                </c:pt>
                <c:pt idx="2036">
                  <c:v>8890800</c:v>
                </c:pt>
                <c:pt idx="2037">
                  <c:v>8849000</c:v>
                </c:pt>
                <c:pt idx="2038">
                  <c:v>6226100</c:v>
                </c:pt>
                <c:pt idx="2039">
                  <c:v>4461400</c:v>
                </c:pt>
                <c:pt idx="2040">
                  <c:v>15479300</c:v>
                </c:pt>
                <c:pt idx="2041">
                  <c:v>14461500</c:v>
                </c:pt>
                <c:pt idx="2042">
                  <c:v>4090099</c:v>
                </c:pt>
                <c:pt idx="2043">
                  <c:v>8104600</c:v>
                </c:pt>
                <c:pt idx="2044">
                  <c:v>10067100</c:v>
                </c:pt>
                <c:pt idx="2045">
                  <c:v>12178000</c:v>
                </c:pt>
                <c:pt idx="2046">
                  <c:v>9808600</c:v>
                </c:pt>
                <c:pt idx="2047">
                  <c:v>5691800</c:v>
                </c:pt>
                <c:pt idx="2048">
                  <c:v>10411400</c:v>
                </c:pt>
                <c:pt idx="2049">
                  <c:v>10836000</c:v>
                </c:pt>
                <c:pt idx="2050">
                  <c:v>7626700</c:v>
                </c:pt>
                <c:pt idx="2051">
                  <c:v>11477700</c:v>
                </c:pt>
                <c:pt idx="2052">
                  <c:v>8958300</c:v>
                </c:pt>
                <c:pt idx="2053">
                  <c:v>5171900</c:v>
                </c:pt>
                <c:pt idx="2054">
                  <c:v>7926600</c:v>
                </c:pt>
                <c:pt idx="2055">
                  <c:v>12618300</c:v>
                </c:pt>
                <c:pt idx="2056">
                  <c:v>6309700</c:v>
                </c:pt>
                <c:pt idx="2057">
                  <c:v>6495200</c:v>
                </c:pt>
                <c:pt idx="2058">
                  <c:v>8723000</c:v>
                </c:pt>
                <c:pt idx="2059">
                  <c:v>8982800</c:v>
                </c:pt>
                <c:pt idx="2060">
                  <c:v>8268600</c:v>
                </c:pt>
                <c:pt idx="2061">
                  <c:v>2447700</c:v>
                </c:pt>
                <c:pt idx="2062">
                  <c:v>5571700</c:v>
                </c:pt>
                <c:pt idx="2063">
                  <c:v>3355800</c:v>
                </c:pt>
                <c:pt idx="2064">
                  <c:v>3946400</c:v>
                </c:pt>
                <c:pt idx="2065">
                  <c:v>3034000</c:v>
                </c:pt>
                <c:pt idx="2066">
                  <c:v>3144200</c:v>
                </c:pt>
                <c:pt idx="2067">
                  <c:v>7834700</c:v>
                </c:pt>
                <c:pt idx="2068">
                  <c:v>4018700</c:v>
                </c:pt>
                <c:pt idx="2069">
                  <c:v>5440200</c:v>
                </c:pt>
                <c:pt idx="2070">
                  <c:v>13058600</c:v>
                </c:pt>
                <c:pt idx="2071">
                  <c:v>11279000</c:v>
                </c:pt>
                <c:pt idx="2072">
                  <c:v>10881400</c:v>
                </c:pt>
                <c:pt idx="2073">
                  <c:v>11684400</c:v>
                </c:pt>
                <c:pt idx="2074">
                  <c:v>9055600</c:v>
                </c:pt>
                <c:pt idx="2075">
                  <c:v>7598300</c:v>
                </c:pt>
                <c:pt idx="2076">
                  <c:v>10060400</c:v>
                </c:pt>
                <c:pt idx="2077">
                  <c:v>11835900</c:v>
                </c:pt>
                <c:pt idx="2078">
                  <c:v>10716200</c:v>
                </c:pt>
                <c:pt idx="2079">
                  <c:v>9405200</c:v>
                </c:pt>
                <c:pt idx="2080">
                  <c:v>9205300</c:v>
                </c:pt>
                <c:pt idx="2081">
                  <c:v>10702700</c:v>
                </c:pt>
                <c:pt idx="2082">
                  <c:v>13001000</c:v>
                </c:pt>
                <c:pt idx="2083">
                  <c:v>22728300</c:v>
                </c:pt>
                <c:pt idx="2084">
                  <c:v>14069500</c:v>
                </c:pt>
                <c:pt idx="2085">
                  <c:v>7497300</c:v>
                </c:pt>
                <c:pt idx="2086">
                  <c:v>10726500</c:v>
                </c:pt>
                <c:pt idx="2087">
                  <c:v>8390500</c:v>
                </c:pt>
                <c:pt idx="2088">
                  <c:v>12989500</c:v>
                </c:pt>
                <c:pt idx="2089">
                  <c:v>8188700</c:v>
                </c:pt>
                <c:pt idx="2090">
                  <c:v>7574900</c:v>
                </c:pt>
                <c:pt idx="2091">
                  <c:v>9128400</c:v>
                </c:pt>
                <c:pt idx="2092">
                  <c:v>6895500</c:v>
                </c:pt>
                <c:pt idx="2093">
                  <c:v>10795200</c:v>
                </c:pt>
                <c:pt idx="2094">
                  <c:v>14190700</c:v>
                </c:pt>
                <c:pt idx="2095">
                  <c:v>8379000</c:v>
                </c:pt>
                <c:pt idx="2096">
                  <c:v>15161800</c:v>
                </c:pt>
                <c:pt idx="2097">
                  <c:v>8359800</c:v>
                </c:pt>
                <c:pt idx="2098">
                  <c:v>6695200</c:v>
                </c:pt>
                <c:pt idx="2099">
                  <c:v>4853600</c:v>
                </c:pt>
                <c:pt idx="2100">
                  <c:v>11533800</c:v>
                </c:pt>
                <c:pt idx="2101">
                  <c:v>14379300</c:v>
                </c:pt>
                <c:pt idx="2102">
                  <c:v>10931100</c:v>
                </c:pt>
                <c:pt idx="2103">
                  <c:v>6789400</c:v>
                </c:pt>
                <c:pt idx="2104">
                  <c:v>5988500</c:v>
                </c:pt>
                <c:pt idx="2105">
                  <c:v>9885500</c:v>
                </c:pt>
                <c:pt idx="2106">
                  <c:v>9120800</c:v>
                </c:pt>
                <c:pt idx="2107">
                  <c:v>11586500</c:v>
                </c:pt>
                <c:pt idx="2108">
                  <c:v>9060800</c:v>
                </c:pt>
                <c:pt idx="2109">
                  <c:v>7604100</c:v>
                </c:pt>
                <c:pt idx="2110">
                  <c:v>12386100</c:v>
                </c:pt>
                <c:pt idx="2111">
                  <c:v>10589200</c:v>
                </c:pt>
                <c:pt idx="2112">
                  <c:v>10838400</c:v>
                </c:pt>
                <c:pt idx="2113">
                  <c:v>9552600</c:v>
                </c:pt>
                <c:pt idx="2114">
                  <c:v>8217000</c:v>
                </c:pt>
                <c:pt idx="2115">
                  <c:v>6272600</c:v>
                </c:pt>
                <c:pt idx="2116">
                  <c:v>8205400</c:v>
                </c:pt>
                <c:pt idx="2117">
                  <c:v>9693600</c:v>
                </c:pt>
                <c:pt idx="2118">
                  <c:v>8756800</c:v>
                </c:pt>
                <c:pt idx="2119">
                  <c:v>8947100</c:v>
                </c:pt>
                <c:pt idx="2120">
                  <c:v>5913900</c:v>
                </c:pt>
                <c:pt idx="2121">
                  <c:v>7139600</c:v>
                </c:pt>
                <c:pt idx="2122">
                  <c:v>5005500</c:v>
                </c:pt>
                <c:pt idx="2123">
                  <c:v>4197700</c:v>
                </c:pt>
                <c:pt idx="2124">
                  <c:v>5458400</c:v>
                </c:pt>
                <c:pt idx="2125">
                  <c:v>7897300</c:v>
                </c:pt>
                <c:pt idx="2126">
                  <c:v>8327300</c:v>
                </c:pt>
                <c:pt idx="2127">
                  <c:v>8272100</c:v>
                </c:pt>
                <c:pt idx="2128">
                  <c:v>6437100</c:v>
                </c:pt>
                <c:pt idx="2129">
                  <c:v>8207300</c:v>
                </c:pt>
                <c:pt idx="2130">
                  <c:v>6684000</c:v>
                </c:pt>
                <c:pt idx="2131">
                  <c:v>5692300</c:v>
                </c:pt>
                <c:pt idx="2132">
                  <c:v>7402600</c:v>
                </c:pt>
                <c:pt idx="2133">
                  <c:v>7860900</c:v>
                </c:pt>
                <c:pt idx="2134">
                  <c:v>7986100</c:v>
                </c:pt>
                <c:pt idx="2135">
                  <c:v>8492500</c:v>
                </c:pt>
                <c:pt idx="2136">
                  <c:v>5867300</c:v>
                </c:pt>
                <c:pt idx="2137">
                  <c:v>5359800</c:v>
                </c:pt>
                <c:pt idx="2138">
                  <c:v>8348500</c:v>
                </c:pt>
                <c:pt idx="2139">
                  <c:v>6351600</c:v>
                </c:pt>
                <c:pt idx="2140">
                  <c:v>6991100</c:v>
                </c:pt>
                <c:pt idx="2141">
                  <c:v>8044000</c:v>
                </c:pt>
                <c:pt idx="2142">
                  <c:v>9272200</c:v>
                </c:pt>
                <c:pt idx="2143">
                  <c:v>10898500</c:v>
                </c:pt>
                <c:pt idx="2144">
                  <c:v>12303000</c:v>
                </c:pt>
                <c:pt idx="2145">
                  <c:v>15936600</c:v>
                </c:pt>
                <c:pt idx="2146">
                  <c:v>17233400</c:v>
                </c:pt>
                <c:pt idx="2147">
                  <c:v>9978400</c:v>
                </c:pt>
                <c:pt idx="2148">
                  <c:v>7152400</c:v>
                </c:pt>
                <c:pt idx="2149">
                  <c:v>5219900</c:v>
                </c:pt>
                <c:pt idx="2150">
                  <c:v>7608600</c:v>
                </c:pt>
                <c:pt idx="2151">
                  <c:v>10087800</c:v>
                </c:pt>
                <c:pt idx="2152">
                  <c:v>13278200</c:v>
                </c:pt>
                <c:pt idx="2153">
                  <c:v>9195300</c:v>
                </c:pt>
                <c:pt idx="2154">
                  <c:v>13526300</c:v>
                </c:pt>
                <c:pt idx="2155">
                  <c:v>9092300</c:v>
                </c:pt>
                <c:pt idx="2156">
                  <c:v>12287000</c:v>
                </c:pt>
                <c:pt idx="2157">
                  <c:v>14020300</c:v>
                </c:pt>
                <c:pt idx="2158">
                  <c:v>13793900</c:v>
                </c:pt>
                <c:pt idx="2159">
                  <c:v>10497600</c:v>
                </c:pt>
                <c:pt idx="2160">
                  <c:v>10040600</c:v>
                </c:pt>
                <c:pt idx="2161">
                  <c:v>8265500</c:v>
                </c:pt>
                <c:pt idx="2162">
                  <c:v>8962700</c:v>
                </c:pt>
                <c:pt idx="2163">
                  <c:v>12563300</c:v>
                </c:pt>
                <c:pt idx="2164">
                  <c:v>9023100</c:v>
                </c:pt>
                <c:pt idx="2165">
                  <c:v>11235300</c:v>
                </c:pt>
                <c:pt idx="2166">
                  <c:v>8078700</c:v>
                </c:pt>
                <c:pt idx="2167">
                  <c:v>7532200</c:v>
                </c:pt>
                <c:pt idx="2168">
                  <c:v>8729700</c:v>
                </c:pt>
                <c:pt idx="2169">
                  <c:v>8329100</c:v>
                </c:pt>
                <c:pt idx="2170">
                  <c:v>6593900</c:v>
                </c:pt>
                <c:pt idx="2171">
                  <c:v>7386800</c:v>
                </c:pt>
                <c:pt idx="2172">
                  <c:v>7940300</c:v>
                </c:pt>
                <c:pt idx="2173">
                  <c:v>9347000</c:v>
                </c:pt>
                <c:pt idx="2174">
                  <c:v>7201800</c:v>
                </c:pt>
                <c:pt idx="2175">
                  <c:v>16909500</c:v>
                </c:pt>
                <c:pt idx="2176">
                  <c:v>13042400</c:v>
                </c:pt>
                <c:pt idx="2177">
                  <c:v>10318700</c:v>
                </c:pt>
                <c:pt idx="2178">
                  <c:v>7779000</c:v>
                </c:pt>
                <c:pt idx="2179">
                  <c:v>9184100</c:v>
                </c:pt>
                <c:pt idx="2180">
                  <c:v>15796900</c:v>
                </c:pt>
                <c:pt idx="2181">
                  <c:v>6454000</c:v>
                </c:pt>
                <c:pt idx="2182">
                  <c:v>6498900</c:v>
                </c:pt>
                <c:pt idx="2183">
                  <c:v>6847800</c:v>
                </c:pt>
                <c:pt idx="2184">
                  <c:v>8119600</c:v>
                </c:pt>
                <c:pt idx="2185">
                  <c:v>5932100</c:v>
                </c:pt>
                <c:pt idx="2186">
                  <c:v>6603800</c:v>
                </c:pt>
                <c:pt idx="2187">
                  <c:v>4906400</c:v>
                </c:pt>
                <c:pt idx="2188">
                  <c:v>6400600</c:v>
                </c:pt>
                <c:pt idx="2189">
                  <c:v>6202400</c:v>
                </c:pt>
                <c:pt idx="2190">
                  <c:v>13974200</c:v>
                </c:pt>
                <c:pt idx="2191">
                  <c:v>10057200</c:v>
                </c:pt>
                <c:pt idx="2192">
                  <c:v>3006200</c:v>
                </c:pt>
                <c:pt idx="2193">
                  <c:v>8583500</c:v>
                </c:pt>
                <c:pt idx="2194">
                  <c:v>8677400</c:v>
                </c:pt>
                <c:pt idx="2195">
                  <c:v>8174300</c:v>
                </c:pt>
                <c:pt idx="2196">
                  <c:v>6629800</c:v>
                </c:pt>
                <c:pt idx="2197">
                  <c:v>5625900</c:v>
                </c:pt>
                <c:pt idx="2198">
                  <c:v>7797500</c:v>
                </c:pt>
                <c:pt idx="2199">
                  <c:v>7775800</c:v>
                </c:pt>
                <c:pt idx="2200">
                  <c:v>8137400</c:v>
                </c:pt>
                <c:pt idx="2201">
                  <c:v>7497000</c:v>
                </c:pt>
                <c:pt idx="2202">
                  <c:v>8169300</c:v>
                </c:pt>
                <c:pt idx="2203">
                  <c:v>13007600</c:v>
                </c:pt>
                <c:pt idx="2204">
                  <c:v>9677700</c:v>
                </c:pt>
                <c:pt idx="2205">
                  <c:v>20954100</c:v>
                </c:pt>
                <c:pt idx="2206">
                  <c:v>12031500</c:v>
                </c:pt>
                <c:pt idx="2207">
                  <c:v>6013800</c:v>
                </c:pt>
                <c:pt idx="2208">
                  <c:v>7171700</c:v>
                </c:pt>
                <c:pt idx="2209">
                  <c:v>11563200</c:v>
                </c:pt>
                <c:pt idx="2210">
                  <c:v>13299000</c:v>
                </c:pt>
                <c:pt idx="2211">
                  <c:v>7215900</c:v>
                </c:pt>
                <c:pt idx="2212">
                  <c:v>9967300</c:v>
                </c:pt>
                <c:pt idx="2213">
                  <c:v>6334400</c:v>
                </c:pt>
                <c:pt idx="2214">
                  <c:v>6969500</c:v>
                </c:pt>
                <c:pt idx="2215">
                  <c:v>5501300</c:v>
                </c:pt>
                <c:pt idx="2216">
                  <c:v>6829100</c:v>
                </c:pt>
                <c:pt idx="2217">
                  <c:v>11009700</c:v>
                </c:pt>
                <c:pt idx="2218">
                  <c:v>10691200</c:v>
                </c:pt>
                <c:pt idx="2219">
                  <c:v>16272300</c:v>
                </c:pt>
                <c:pt idx="2220">
                  <c:v>7301700</c:v>
                </c:pt>
                <c:pt idx="2221">
                  <c:v>10388700</c:v>
                </c:pt>
                <c:pt idx="2222">
                  <c:v>12385300</c:v>
                </c:pt>
                <c:pt idx="2223">
                  <c:v>17877800</c:v>
                </c:pt>
                <c:pt idx="2224">
                  <c:v>13275800</c:v>
                </c:pt>
                <c:pt idx="2225">
                  <c:v>7224000</c:v>
                </c:pt>
                <c:pt idx="2226">
                  <c:v>7265300</c:v>
                </c:pt>
                <c:pt idx="2227">
                  <c:v>5968200</c:v>
                </c:pt>
                <c:pt idx="2228">
                  <c:v>7033400</c:v>
                </c:pt>
                <c:pt idx="2229">
                  <c:v>6880900</c:v>
                </c:pt>
                <c:pt idx="2230">
                  <c:v>4466400</c:v>
                </c:pt>
                <c:pt idx="2231">
                  <c:v>5196600</c:v>
                </c:pt>
                <c:pt idx="2232">
                  <c:v>5155400</c:v>
                </c:pt>
                <c:pt idx="2233">
                  <c:v>7882400</c:v>
                </c:pt>
                <c:pt idx="2234">
                  <c:v>8767500</c:v>
                </c:pt>
                <c:pt idx="2235">
                  <c:v>5612100</c:v>
                </c:pt>
                <c:pt idx="2236">
                  <c:v>4678700</c:v>
                </c:pt>
                <c:pt idx="2237">
                  <c:v>10238700</c:v>
                </c:pt>
                <c:pt idx="2238">
                  <c:v>8632700</c:v>
                </c:pt>
                <c:pt idx="2239">
                  <c:v>8507400</c:v>
                </c:pt>
                <c:pt idx="2240">
                  <c:v>6392000</c:v>
                </c:pt>
                <c:pt idx="2241">
                  <c:v>13583100</c:v>
                </c:pt>
                <c:pt idx="2242">
                  <c:v>13233400</c:v>
                </c:pt>
                <c:pt idx="2243">
                  <c:v>10664100</c:v>
                </c:pt>
                <c:pt idx="2244">
                  <c:v>8947400</c:v>
                </c:pt>
                <c:pt idx="2245">
                  <c:v>17843600</c:v>
                </c:pt>
                <c:pt idx="2246">
                  <c:v>14929000</c:v>
                </c:pt>
                <c:pt idx="2247">
                  <c:v>10186800</c:v>
                </c:pt>
                <c:pt idx="2248">
                  <c:v>8980600</c:v>
                </c:pt>
                <c:pt idx="2249">
                  <c:v>9423500</c:v>
                </c:pt>
                <c:pt idx="2250">
                  <c:v>13240300</c:v>
                </c:pt>
                <c:pt idx="2251">
                  <c:v>9296800</c:v>
                </c:pt>
                <c:pt idx="2252">
                  <c:v>8727800</c:v>
                </c:pt>
                <c:pt idx="2253">
                  <c:v>10514500</c:v>
                </c:pt>
                <c:pt idx="2254">
                  <c:v>10819900</c:v>
                </c:pt>
                <c:pt idx="2255">
                  <c:v>10780500</c:v>
                </c:pt>
                <c:pt idx="2256">
                  <c:v>13719500</c:v>
                </c:pt>
                <c:pt idx="2257">
                  <c:v>13667200</c:v>
                </c:pt>
                <c:pt idx="2258">
                  <c:v>10032900</c:v>
                </c:pt>
                <c:pt idx="2259">
                  <c:v>8094400</c:v>
                </c:pt>
                <c:pt idx="2260">
                  <c:v>6052300</c:v>
                </c:pt>
                <c:pt idx="2261">
                  <c:v>14314700</c:v>
                </c:pt>
                <c:pt idx="2262">
                  <c:v>11546800</c:v>
                </c:pt>
                <c:pt idx="2263">
                  <c:v>16992800</c:v>
                </c:pt>
                <c:pt idx="2264">
                  <c:v>10498000</c:v>
                </c:pt>
                <c:pt idx="2265">
                  <c:v>10099100</c:v>
                </c:pt>
                <c:pt idx="2266">
                  <c:v>11114000</c:v>
                </c:pt>
                <c:pt idx="2267">
                  <c:v>12958700</c:v>
                </c:pt>
                <c:pt idx="2268">
                  <c:v>7689700</c:v>
                </c:pt>
                <c:pt idx="2269">
                  <c:v>7068500</c:v>
                </c:pt>
                <c:pt idx="2270">
                  <c:v>8851300</c:v>
                </c:pt>
                <c:pt idx="2271">
                  <c:v>9604500</c:v>
                </c:pt>
                <c:pt idx="2272">
                  <c:v>11302900</c:v>
                </c:pt>
                <c:pt idx="2273">
                  <c:v>8281600</c:v>
                </c:pt>
                <c:pt idx="2274">
                  <c:v>8346500</c:v>
                </c:pt>
                <c:pt idx="2275">
                  <c:v>12348900</c:v>
                </c:pt>
                <c:pt idx="2276">
                  <c:v>7766900</c:v>
                </c:pt>
                <c:pt idx="2277">
                  <c:v>10788500</c:v>
                </c:pt>
                <c:pt idx="2278">
                  <c:v>13854600</c:v>
                </c:pt>
                <c:pt idx="2279">
                  <c:v>9509500</c:v>
                </c:pt>
                <c:pt idx="2280">
                  <c:v>11219100</c:v>
                </c:pt>
                <c:pt idx="2281">
                  <c:v>15607000</c:v>
                </c:pt>
                <c:pt idx="2282">
                  <c:v>7627600</c:v>
                </c:pt>
                <c:pt idx="2283">
                  <c:v>10754500</c:v>
                </c:pt>
                <c:pt idx="2284">
                  <c:v>8893800</c:v>
                </c:pt>
                <c:pt idx="2285">
                  <c:v>7553100</c:v>
                </c:pt>
                <c:pt idx="2286">
                  <c:v>9014000</c:v>
                </c:pt>
                <c:pt idx="2287">
                  <c:v>10831200</c:v>
                </c:pt>
                <c:pt idx="2288">
                  <c:v>8732900</c:v>
                </c:pt>
                <c:pt idx="2289">
                  <c:v>7529200</c:v>
                </c:pt>
                <c:pt idx="2290">
                  <c:v>12681800</c:v>
                </c:pt>
                <c:pt idx="2291">
                  <c:v>7782600</c:v>
                </c:pt>
                <c:pt idx="2292">
                  <c:v>11818200</c:v>
                </c:pt>
                <c:pt idx="2293">
                  <c:v>7977100</c:v>
                </c:pt>
                <c:pt idx="2294">
                  <c:v>13265600</c:v>
                </c:pt>
                <c:pt idx="2295">
                  <c:v>9319400</c:v>
                </c:pt>
                <c:pt idx="2296">
                  <c:v>11776700</c:v>
                </c:pt>
                <c:pt idx="2297">
                  <c:v>16998800</c:v>
                </c:pt>
                <c:pt idx="2298">
                  <c:v>13844400</c:v>
                </c:pt>
                <c:pt idx="2299">
                  <c:v>17560800</c:v>
                </c:pt>
                <c:pt idx="2300">
                  <c:v>11862000</c:v>
                </c:pt>
                <c:pt idx="2301">
                  <c:v>13218100</c:v>
                </c:pt>
                <c:pt idx="2302">
                  <c:v>7526000</c:v>
                </c:pt>
                <c:pt idx="2303">
                  <c:v>11672800</c:v>
                </c:pt>
                <c:pt idx="2304">
                  <c:v>12470300</c:v>
                </c:pt>
                <c:pt idx="2305">
                  <c:v>12501600</c:v>
                </c:pt>
                <c:pt idx="2306">
                  <c:v>10262600</c:v>
                </c:pt>
                <c:pt idx="2307">
                  <c:v>8321000</c:v>
                </c:pt>
                <c:pt idx="2308">
                  <c:v>7921700</c:v>
                </c:pt>
                <c:pt idx="2309">
                  <c:v>7834300</c:v>
                </c:pt>
                <c:pt idx="2310">
                  <c:v>11187700</c:v>
                </c:pt>
                <c:pt idx="2311">
                  <c:v>7978100</c:v>
                </c:pt>
                <c:pt idx="2312">
                  <c:v>10257900</c:v>
                </c:pt>
                <c:pt idx="2313">
                  <c:v>4530000</c:v>
                </c:pt>
                <c:pt idx="2314">
                  <c:v>4461700</c:v>
                </c:pt>
                <c:pt idx="2315">
                  <c:v>5452700</c:v>
                </c:pt>
                <c:pt idx="2316">
                  <c:v>6154100</c:v>
                </c:pt>
                <c:pt idx="2317">
                  <c:v>4448700</c:v>
                </c:pt>
                <c:pt idx="2318">
                  <c:v>12376900</c:v>
                </c:pt>
                <c:pt idx="2319">
                  <c:v>17590700</c:v>
                </c:pt>
                <c:pt idx="2320">
                  <c:v>12628400</c:v>
                </c:pt>
                <c:pt idx="2321">
                  <c:v>5450100</c:v>
                </c:pt>
                <c:pt idx="2322">
                  <c:v>7360500</c:v>
                </c:pt>
                <c:pt idx="2323">
                  <c:v>11036400</c:v>
                </c:pt>
                <c:pt idx="2324">
                  <c:v>17520600</c:v>
                </c:pt>
                <c:pt idx="2325">
                  <c:v>33353100</c:v>
                </c:pt>
                <c:pt idx="2326">
                  <c:v>14173600</c:v>
                </c:pt>
                <c:pt idx="2327">
                  <c:v>19614100</c:v>
                </c:pt>
                <c:pt idx="2328">
                  <c:v>20810300</c:v>
                </c:pt>
                <c:pt idx="2329">
                  <c:v>12255400</c:v>
                </c:pt>
                <c:pt idx="2330">
                  <c:v>10987800</c:v>
                </c:pt>
                <c:pt idx="2331">
                  <c:v>17295900</c:v>
                </c:pt>
                <c:pt idx="2332">
                  <c:v>11999800</c:v>
                </c:pt>
                <c:pt idx="2333">
                  <c:v>47155400</c:v>
                </c:pt>
                <c:pt idx="2334">
                  <c:v>13704200</c:v>
                </c:pt>
                <c:pt idx="2335">
                  <c:v>7423500</c:v>
                </c:pt>
                <c:pt idx="2336">
                  <c:v>6493400</c:v>
                </c:pt>
                <c:pt idx="2337">
                  <c:v>9165000</c:v>
                </c:pt>
                <c:pt idx="2338">
                  <c:v>8502200</c:v>
                </c:pt>
                <c:pt idx="2339">
                  <c:v>7008600</c:v>
                </c:pt>
                <c:pt idx="2340">
                  <c:v>8499700</c:v>
                </c:pt>
                <c:pt idx="2341">
                  <c:v>9010900</c:v>
                </c:pt>
                <c:pt idx="2342">
                  <c:v>13361700</c:v>
                </c:pt>
                <c:pt idx="2343">
                  <c:v>7466400</c:v>
                </c:pt>
                <c:pt idx="2344">
                  <c:v>9683100</c:v>
                </c:pt>
                <c:pt idx="2345">
                  <c:v>11499365</c:v>
                </c:pt>
                <c:pt idx="2346">
                  <c:v>13801726</c:v>
                </c:pt>
                <c:pt idx="2347">
                  <c:v>12845529</c:v>
                </c:pt>
                <c:pt idx="2348">
                  <c:v>11368400</c:v>
                </c:pt>
                <c:pt idx="2349">
                  <c:v>4925200</c:v>
                </c:pt>
                <c:pt idx="2350">
                  <c:v>8249800</c:v>
                </c:pt>
                <c:pt idx="2351">
                  <c:v>7701900</c:v>
                </c:pt>
                <c:pt idx="2352">
                  <c:v>10192200</c:v>
                </c:pt>
                <c:pt idx="2353">
                  <c:v>6044600</c:v>
                </c:pt>
                <c:pt idx="2354">
                  <c:v>8535071</c:v>
                </c:pt>
                <c:pt idx="2355">
                  <c:v>16107100</c:v>
                </c:pt>
                <c:pt idx="2356">
                  <c:v>9925900</c:v>
                </c:pt>
                <c:pt idx="2357">
                  <c:v>15130877</c:v>
                </c:pt>
                <c:pt idx="2358">
                  <c:v>9493900</c:v>
                </c:pt>
                <c:pt idx="2359">
                  <c:v>19070300</c:v>
                </c:pt>
                <c:pt idx="2360">
                  <c:v>16818700</c:v>
                </c:pt>
                <c:pt idx="2361">
                  <c:v>12700500</c:v>
                </c:pt>
                <c:pt idx="2362">
                  <c:v>7705500</c:v>
                </c:pt>
                <c:pt idx="2363">
                  <c:v>22319200</c:v>
                </c:pt>
                <c:pt idx="2364">
                  <c:v>15729600</c:v>
                </c:pt>
                <c:pt idx="2365">
                  <c:v>17971600</c:v>
                </c:pt>
                <c:pt idx="2366">
                  <c:v>9899700</c:v>
                </c:pt>
                <c:pt idx="2367">
                  <c:v>11005400</c:v>
                </c:pt>
                <c:pt idx="2368">
                  <c:v>8300800</c:v>
                </c:pt>
                <c:pt idx="2369">
                  <c:v>9646800</c:v>
                </c:pt>
                <c:pt idx="2370">
                  <c:v>9828300</c:v>
                </c:pt>
                <c:pt idx="2371">
                  <c:v>9246532</c:v>
                </c:pt>
                <c:pt idx="2372">
                  <c:v>14446792</c:v>
                </c:pt>
                <c:pt idx="2373">
                  <c:v>7051600</c:v>
                </c:pt>
                <c:pt idx="2374">
                  <c:v>9628536</c:v>
                </c:pt>
                <c:pt idx="2375">
                  <c:v>6544100</c:v>
                </c:pt>
                <c:pt idx="2376">
                  <c:v>13690500</c:v>
                </c:pt>
                <c:pt idx="2377">
                  <c:v>22655872</c:v>
                </c:pt>
                <c:pt idx="2378">
                  <c:v>9579972</c:v>
                </c:pt>
                <c:pt idx="2379">
                  <c:v>6317522</c:v>
                </c:pt>
                <c:pt idx="2380">
                  <c:v>16891760</c:v>
                </c:pt>
                <c:pt idx="2381">
                  <c:v>12897024</c:v>
                </c:pt>
                <c:pt idx="2382">
                  <c:v>12020200</c:v>
                </c:pt>
                <c:pt idx="2383">
                  <c:v>8682404</c:v>
                </c:pt>
                <c:pt idx="2384">
                  <c:v>11124270</c:v>
                </c:pt>
                <c:pt idx="2385">
                  <c:v>7418716</c:v>
                </c:pt>
                <c:pt idx="2386">
                  <c:v>8030568</c:v>
                </c:pt>
                <c:pt idx="2387">
                  <c:v>8281623</c:v>
                </c:pt>
                <c:pt idx="2388">
                  <c:v>13518854</c:v>
                </c:pt>
                <c:pt idx="2389">
                  <c:v>10758771</c:v>
                </c:pt>
                <c:pt idx="2390">
                  <c:v>10586645</c:v>
                </c:pt>
                <c:pt idx="2391">
                  <c:v>14910681</c:v>
                </c:pt>
                <c:pt idx="2392">
                  <c:v>16424283</c:v>
                </c:pt>
                <c:pt idx="2393">
                  <c:v>10012198</c:v>
                </c:pt>
                <c:pt idx="2394">
                  <c:v>26918112</c:v>
                </c:pt>
                <c:pt idx="2395">
                  <c:v>27767228</c:v>
                </c:pt>
                <c:pt idx="2396">
                  <c:v>18275478</c:v>
                </c:pt>
                <c:pt idx="2397">
                  <c:v>16327100</c:v>
                </c:pt>
                <c:pt idx="2398">
                  <c:v>13214795</c:v>
                </c:pt>
                <c:pt idx="2399">
                  <c:v>7990810</c:v>
                </c:pt>
                <c:pt idx="2400">
                  <c:v>11560689</c:v>
                </c:pt>
                <c:pt idx="2401">
                  <c:v>9786422</c:v>
                </c:pt>
                <c:pt idx="2402">
                  <c:v>9522000</c:v>
                </c:pt>
                <c:pt idx="2403">
                  <c:v>5281467</c:v>
                </c:pt>
                <c:pt idx="2404">
                  <c:v>7226700</c:v>
                </c:pt>
                <c:pt idx="2405">
                  <c:v>12223380</c:v>
                </c:pt>
                <c:pt idx="2406">
                  <c:v>14004818</c:v>
                </c:pt>
                <c:pt idx="2407">
                  <c:v>10132429</c:v>
                </c:pt>
                <c:pt idx="2408">
                  <c:v>11474800</c:v>
                </c:pt>
                <c:pt idx="2409">
                  <c:v>8554782</c:v>
                </c:pt>
                <c:pt idx="2410">
                  <c:v>12587600</c:v>
                </c:pt>
                <c:pt idx="2411">
                  <c:v>26270298</c:v>
                </c:pt>
                <c:pt idx="2412">
                  <c:v>49996800</c:v>
                </c:pt>
                <c:pt idx="2413">
                  <c:v>24296846</c:v>
                </c:pt>
                <c:pt idx="2414">
                  <c:v>19272144</c:v>
                </c:pt>
                <c:pt idx="2415">
                  <c:v>15463619</c:v>
                </c:pt>
                <c:pt idx="2416">
                  <c:v>30081980</c:v>
                </c:pt>
                <c:pt idx="2417">
                  <c:v>16356999</c:v>
                </c:pt>
                <c:pt idx="2418">
                  <c:v>16755400</c:v>
                </c:pt>
                <c:pt idx="2419">
                  <c:v>13659693</c:v>
                </c:pt>
                <c:pt idx="2420">
                  <c:v>18789950</c:v>
                </c:pt>
                <c:pt idx="2421">
                  <c:v>17655526</c:v>
                </c:pt>
                <c:pt idx="2422">
                  <c:v>12445450</c:v>
                </c:pt>
                <c:pt idx="2423">
                  <c:v>31272932</c:v>
                </c:pt>
                <c:pt idx="2424">
                  <c:v>9863612</c:v>
                </c:pt>
                <c:pt idx="2425">
                  <c:v>20110644</c:v>
                </c:pt>
                <c:pt idx="2426">
                  <c:v>17543452</c:v>
                </c:pt>
                <c:pt idx="2427">
                  <c:v>14507287</c:v>
                </c:pt>
                <c:pt idx="2428">
                  <c:v>11816600</c:v>
                </c:pt>
                <c:pt idx="2429">
                  <c:v>15606400</c:v>
                </c:pt>
                <c:pt idx="2430">
                  <c:v>22259096</c:v>
                </c:pt>
                <c:pt idx="2431">
                  <c:v>20505618</c:v>
                </c:pt>
                <c:pt idx="2432">
                  <c:v>12691000</c:v>
                </c:pt>
                <c:pt idx="2433">
                  <c:v>9719000</c:v>
                </c:pt>
                <c:pt idx="2434">
                  <c:v>20167350</c:v>
                </c:pt>
                <c:pt idx="2435">
                  <c:v>22207688</c:v>
                </c:pt>
                <c:pt idx="2436">
                  <c:v>16117100</c:v>
                </c:pt>
                <c:pt idx="2437">
                  <c:v>13618130</c:v>
                </c:pt>
                <c:pt idx="2438">
                  <c:v>11441871</c:v>
                </c:pt>
                <c:pt idx="2439">
                  <c:v>7862010</c:v>
                </c:pt>
                <c:pt idx="2440">
                  <c:v>9774900</c:v>
                </c:pt>
                <c:pt idx="2441">
                  <c:v>13820315</c:v>
                </c:pt>
                <c:pt idx="2442">
                  <c:v>12796126</c:v>
                </c:pt>
                <c:pt idx="2443">
                  <c:v>5946358</c:v>
                </c:pt>
                <c:pt idx="2444">
                  <c:v>20650656</c:v>
                </c:pt>
                <c:pt idx="2445">
                  <c:v>18344942</c:v>
                </c:pt>
                <c:pt idx="2446">
                  <c:v>20843888</c:v>
                </c:pt>
                <c:pt idx="2447">
                  <c:v>17447832</c:v>
                </c:pt>
                <c:pt idx="2448">
                  <c:v>15845700</c:v>
                </c:pt>
                <c:pt idx="2449">
                  <c:v>10834737</c:v>
                </c:pt>
                <c:pt idx="2450">
                  <c:v>10937299</c:v>
                </c:pt>
                <c:pt idx="2451">
                  <c:v>12906939</c:v>
                </c:pt>
                <c:pt idx="2452">
                  <c:v>12868427</c:v>
                </c:pt>
                <c:pt idx="2453">
                  <c:v>17439228</c:v>
                </c:pt>
                <c:pt idx="2454">
                  <c:v>19928006</c:v>
                </c:pt>
                <c:pt idx="2455">
                  <c:v>21287238</c:v>
                </c:pt>
                <c:pt idx="2456">
                  <c:v>13747455</c:v>
                </c:pt>
                <c:pt idx="2457">
                  <c:v>15905229</c:v>
                </c:pt>
                <c:pt idx="2458">
                  <c:v>13262590</c:v>
                </c:pt>
                <c:pt idx="2459">
                  <c:v>28594012</c:v>
                </c:pt>
                <c:pt idx="2460">
                  <c:v>25463268</c:v>
                </c:pt>
                <c:pt idx="2461">
                  <c:v>18959856</c:v>
                </c:pt>
                <c:pt idx="2462">
                  <c:v>17382456</c:v>
                </c:pt>
                <c:pt idx="2463">
                  <c:v>18181078</c:v>
                </c:pt>
                <c:pt idx="2464">
                  <c:v>14890417</c:v>
                </c:pt>
                <c:pt idx="2465">
                  <c:v>18189760</c:v>
                </c:pt>
                <c:pt idx="2466">
                  <c:v>16238399</c:v>
                </c:pt>
                <c:pt idx="2467">
                  <c:v>12625666</c:v>
                </c:pt>
                <c:pt idx="2468">
                  <c:v>12309388</c:v>
                </c:pt>
                <c:pt idx="2469">
                  <c:v>26855544</c:v>
                </c:pt>
                <c:pt idx="2470">
                  <c:v>18416182</c:v>
                </c:pt>
                <c:pt idx="2471">
                  <c:v>13292100</c:v>
                </c:pt>
                <c:pt idx="2472">
                  <c:v>16799800</c:v>
                </c:pt>
                <c:pt idx="2473">
                  <c:v>30442632</c:v>
                </c:pt>
                <c:pt idx="2474">
                  <c:v>21893600</c:v>
                </c:pt>
                <c:pt idx="2475">
                  <c:v>16754200</c:v>
                </c:pt>
                <c:pt idx="2476">
                  <c:v>8789200</c:v>
                </c:pt>
                <c:pt idx="2477">
                  <c:v>11013000</c:v>
                </c:pt>
                <c:pt idx="2478">
                  <c:v>16791200</c:v>
                </c:pt>
                <c:pt idx="2479">
                  <c:v>10036000</c:v>
                </c:pt>
                <c:pt idx="2480">
                  <c:v>7940600</c:v>
                </c:pt>
                <c:pt idx="2481">
                  <c:v>10011167</c:v>
                </c:pt>
                <c:pt idx="2482">
                  <c:v>8718700</c:v>
                </c:pt>
                <c:pt idx="2483">
                  <c:v>8651600</c:v>
                </c:pt>
                <c:pt idx="2484">
                  <c:v>7610000</c:v>
                </c:pt>
                <c:pt idx="2485">
                  <c:v>10369600</c:v>
                </c:pt>
                <c:pt idx="2486">
                  <c:v>12577600</c:v>
                </c:pt>
                <c:pt idx="2487">
                  <c:v>14204200</c:v>
                </c:pt>
                <c:pt idx="2488">
                  <c:v>12619800</c:v>
                </c:pt>
                <c:pt idx="2489">
                  <c:v>16252100</c:v>
                </c:pt>
                <c:pt idx="2490">
                  <c:v>12056000</c:v>
                </c:pt>
                <c:pt idx="2491">
                  <c:v>12327400</c:v>
                </c:pt>
                <c:pt idx="2492">
                  <c:v>13019800</c:v>
                </c:pt>
                <c:pt idx="2493">
                  <c:v>13155200</c:v>
                </c:pt>
                <c:pt idx="2494">
                  <c:v>11289700</c:v>
                </c:pt>
                <c:pt idx="2495">
                  <c:v>8734700</c:v>
                </c:pt>
                <c:pt idx="2496">
                  <c:v>13350400</c:v>
                </c:pt>
                <c:pt idx="2497">
                  <c:v>16430700</c:v>
                </c:pt>
                <c:pt idx="2498">
                  <c:v>10990825</c:v>
                </c:pt>
                <c:pt idx="2499">
                  <c:v>9325700</c:v>
                </c:pt>
                <c:pt idx="2500">
                  <c:v>11287300</c:v>
                </c:pt>
                <c:pt idx="2501">
                  <c:v>15703200</c:v>
                </c:pt>
                <c:pt idx="2502">
                  <c:v>13828690</c:v>
                </c:pt>
                <c:pt idx="2503">
                  <c:v>11297580</c:v>
                </c:pt>
                <c:pt idx="2504">
                  <c:v>7804600</c:v>
                </c:pt>
                <c:pt idx="2505">
                  <c:v>10654900</c:v>
                </c:pt>
                <c:pt idx="2506">
                  <c:v>10908666</c:v>
                </c:pt>
                <c:pt idx="2507">
                  <c:v>8831900</c:v>
                </c:pt>
                <c:pt idx="2508">
                  <c:v>11726000</c:v>
                </c:pt>
                <c:pt idx="2509">
                  <c:v>11472200</c:v>
                </c:pt>
                <c:pt idx="2510">
                  <c:v>10345800</c:v>
                </c:pt>
                <c:pt idx="2511">
                  <c:v>14170200</c:v>
                </c:pt>
                <c:pt idx="2512">
                  <c:v>15795800</c:v>
                </c:pt>
                <c:pt idx="2513">
                  <c:v>22679400</c:v>
                </c:pt>
                <c:pt idx="2514">
                  <c:v>16838350</c:v>
                </c:pt>
                <c:pt idx="2515">
                  <c:v>11733000</c:v>
                </c:pt>
                <c:pt idx="2516">
                  <c:v>10551800</c:v>
                </c:pt>
                <c:pt idx="2517">
                  <c:v>12206346</c:v>
                </c:pt>
                <c:pt idx="2518">
                  <c:v>13258700</c:v>
                </c:pt>
                <c:pt idx="2519">
                  <c:v>14997800</c:v>
                </c:pt>
                <c:pt idx="2520">
                  <c:v>9303400</c:v>
                </c:pt>
                <c:pt idx="2521">
                  <c:v>16197400</c:v>
                </c:pt>
                <c:pt idx="2522">
                  <c:v>16077000</c:v>
                </c:pt>
                <c:pt idx="2523">
                  <c:v>21078800</c:v>
                </c:pt>
                <c:pt idx="2524">
                  <c:v>22414200</c:v>
                </c:pt>
                <c:pt idx="2525">
                  <c:v>29618500</c:v>
                </c:pt>
                <c:pt idx="2526">
                  <c:v>15599249</c:v>
                </c:pt>
                <c:pt idx="2527">
                  <c:v>21320704</c:v>
                </c:pt>
                <c:pt idx="2528">
                  <c:v>23079100</c:v>
                </c:pt>
                <c:pt idx="2529">
                  <c:v>17284400</c:v>
                </c:pt>
                <c:pt idx="2530">
                  <c:v>11728463</c:v>
                </c:pt>
                <c:pt idx="2531">
                  <c:v>9889289</c:v>
                </c:pt>
                <c:pt idx="2532">
                  <c:v>9882100</c:v>
                </c:pt>
                <c:pt idx="2533">
                  <c:v>17765172</c:v>
                </c:pt>
                <c:pt idx="2534">
                  <c:v>13782843</c:v>
                </c:pt>
                <c:pt idx="2535">
                  <c:v>13562972</c:v>
                </c:pt>
                <c:pt idx="2536">
                  <c:v>20881548</c:v>
                </c:pt>
                <c:pt idx="2537">
                  <c:v>8100001</c:v>
                </c:pt>
                <c:pt idx="2538">
                  <c:v>14895460</c:v>
                </c:pt>
                <c:pt idx="2539">
                  <c:v>9162007</c:v>
                </c:pt>
                <c:pt idx="2540">
                  <c:v>11194816</c:v>
                </c:pt>
                <c:pt idx="2541">
                  <c:v>11192546</c:v>
                </c:pt>
                <c:pt idx="2542">
                  <c:v>15145799</c:v>
                </c:pt>
                <c:pt idx="2543">
                  <c:v>7630240</c:v>
                </c:pt>
                <c:pt idx="2544">
                  <c:v>12389366</c:v>
                </c:pt>
                <c:pt idx="2545">
                  <c:v>13242031</c:v>
                </c:pt>
                <c:pt idx="2546">
                  <c:v>14527177</c:v>
                </c:pt>
                <c:pt idx="2547">
                  <c:v>12453036</c:v>
                </c:pt>
                <c:pt idx="2548">
                  <c:v>16455391</c:v>
                </c:pt>
                <c:pt idx="2549">
                  <c:v>12285677</c:v>
                </c:pt>
                <c:pt idx="2550">
                  <c:v>8662528</c:v>
                </c:pt>
                <c:pt idx="2551">
                  <c:v>16617252</c:v>
                </c:pt>
                <c:pt idx="2552">
                  <c:v>10458666</c:v>
                </c:pt>
                <c:pt idx="2553">
                  <c:v>10259855</c:v>
                </c:pt>
                <c:pt idx="2554">
                  <c:v>8972155</c:v>
                </c:pt>
                <c:pt idx="2555">
                  <c:v>13600750</c:v>
                </c:pt>
                <c:pt idx="2556">
                  <c:v>9918206</c:v>
                </c:pt>
                <c:pt idx="2557">
                  <c:v>12551628</c:v>
                </c:pt>
                <c:pt idx="2558">
                  <c:v>8657275</c:v>
                </c:pt>
                <c:pt idx="2559">
                  <c:v>13019984</c:v>
                </c:pt>
                <c:pt idx="2560">
                  <c:v>10322602</c:v>
                </c:pt>
                <c:pt idx="2561">
                  <c:v>10360058</c:v>
                </c:pt>
                <c:pt idx="2562">
                  <c:v>7773849</c:v>
                </c:pt>
                <c:pt idx="2563">
                  <c:v>8739071</c:v>
                </c:pt>
                <c:pt idx="2564">
                  <c:v>1886923</c:v>
                </c:pt>
                <c:pt idx="2565">
                  <c:v>4798631</c:v>
                </c:pt>
                <c:pt idx="2566">
                  <c:v>4879097</c:v>
                </c:pt>
                <c:pt idx="2567">
                  <c:v>8964278</c:v>
                </c:pt>
                <c:pt idx="2568">
                  <c:v>6704377</c:v>
                </c:pt>
                <c:pt idx="2569">
                  <c:v>12983021</c:v>
                </c:pt>
                <c:pt idx="2570">
                  <c:v>10602191</c:v>
                </c:pt>
                <c:pt idx="2571">
                  <c:v>20424248</c:v>
                </c:pt>
                <c:pt idx="2572">
                  <c:v>17941308</c:v>
                </c:pt>
                <c:pt idx="2573">
                  <c:v>18721212</c:v>
                </c:pt>
                <c:pt idx="2574">
                  <c:v>20289084</c:v>
                </c:pt>
                <c:pt idx="2575">
                  <c:v>15714589</c:v>
                </c:pt>
                <c:pt idx="2576">
                  <c:v>14902882</c:v>
                </c:pt>
                <c:pt idx="2577">
                  <c:v>14789689</c:v>
                </c:pt>
                <c:pt idx="2578">
                  <c:v>17047740</c:v>
                </c:pt>
                <c:pt idx="2579">
                  <c:v>16537954</c:v>
                </c:pt>
                <c:pt idx="2580">
                  <c:v>19013244</c:v>
                </c:pt>
                <c:pt idx="2581">
                  <c:v>16424812</c:v>
                </c:pt>
                <c:pt idx="2582">
                  <c:v>20272560</c:v>
                </c:pt>
                <c:pt idx="2583">
                  <c:v>25837452</c:v>
                </c:pt>
                <c:pt idx="2584">
                  <c:v>17270248</c:v>
                </c:pt>
                <c:pt idx="2585">
                  <c:v>19767332</c:v>
                </c:pt>
                <c:pt idx="2586">
                  <c:v>11632212</c:v>
                </c:pt>
                <c:pt idx="2587">
                  <c:v>11801650</c:v>
                </c:pt>
                <c:pt idx="2588">
                  <c:v>18589272</c:v>
                </c:pt>
                <c:pt idx="2589">
                  <c:v>22151708</c:v>
                </c:pt>
                <c:pt idx="2590">
                  <c:v>23044930</c:v>
                </c:pt>
                <c:pt idx="2591">
                  <c:v>11975381</c:v>
                </c:pt>
                <c:pt idx="2592">
                  <c:v>20428268</c:v>
                </c:pt>
                <c:pt idx="2593">
                  <c:v>11752532</c:v>
                </c:pt>
                <c:pt idx="2594">
                  <c:v>16917360</c:v>
                </c:pt>
                <c:pt idx="2595">
                  <c:v>9312674</c:v>
                </c:pt>
                <c:pt idx="2596">
                  <c:v>11349297</c:v>
                </c:pt>
                <c:pt idx="2597">
                  <c:v>10669862</c:v>
                </c:pt>
                <c:pt idx="2598">
                  <c:v>10389784</c:v>
                </c:pt>
                <c:pt idx="2599">
                  <c:v>19870388</c:v>
                </c:pt>
                <c:pt idx="2600">
                  <c:v>12174362</c:v>
                </c:pt>
                <c:pt idx="2601">
                  <c:v>19531128</c:v>
                </c:pt>
                <c:pt idx="2602">
                  <c:v>12771469</c:v>
                </c:pt>
                <c:pt idx="2603">
                  <c:v>18413928</c:v>
                </c:pt>
                <c:pt idx="2604">
                  <c:v>13097677</c:v>
                </c:pt>
                <c:pt idx="2605">
                  <c:v>13497820</c:v>
                </c:pt>
                <c:pt idx="2606">
                  <c:v>15720375</c:v>
                </c:pt>
                <c:pt idx="2607">
                  <c:v>14179186</c:v>
                </c:pt>
                <c:pt idx="2608">
                  <c:v>13117916</c:v>
                </c:pt>
                <c:pt idx="2609">
                  <c:v>9290713</c:v>
                </c:pt>
                <c:pt idx="2610">
                  <c:v>14746399</c:v>
                </c:pt>
                <c:pt idx="2611">
                  <c:v>28167806</c:v>
                </c:pt>
                <c:pt idx="2612">
                  <c:v>20680418</c:v>
                </c:pt>
                <c:pt idx="2613">
                  <c:v>19506424</c:v>
                </c:pt>
                <c:pt idx="2614">
                  <c:v>22857632</c:v>
                </c:pt>
                <c:pt idx="2615">
                  <c:v>21511028</c:v>
                </c:pt>
                <c:pt idx="2616">
                  <c:v>23692442</c:v>
                </c:pt>
                <c:pt idx="2617">
                  <c:v>12538006</c:v>
                </c:pt>
                <c:pt idx="2618">
                  <c:v>20788758</c:v>
                </c:pt>
                <c:pt idx="2619">
                  <c:v>15358873</c:v>
                </c:pt>
                <c:pt idx="2620">
                  <c:v>16193415</c:v>
                </c:pt>
                <c:pt idx="2621">
                  <c:v>16009379</c:v>
                </c:pt>
                <c:pt idx="2622">
                  <c:v>13660116</c:v>
                </c:pt>
                <c:pt idx="2623">
                  <c:v>17801202</c:v>
                </c:pt>
                <c:pt idx="2624">
                  <c:v>22741932</c:v>
                </c:pt>
                <c:pt idx="2625">
                  <c:v>18234718</c:v>
                </c:pt>
                <c:pt idx="2626">
                  <c:v>25530848</c:v>
                </c:pt>
                <c:pt idx="2627">
                  <c:v>35833064</c:v>
                </c:pt>
                <c:pt idx="2628">
                  <c:v>24191160</c:v>
                </c:pt>
                <c:pt idx="2629">
                  <c:v>22677632</c:v>
                </c:pt>
                <c:pt idx="2630">
                  <c:v>20914486</c:v>
                </c:pt>
                <c:pt idx="2631">
                  <c:v>19933218</c:v>
                </c:pt>
                <c:pt idx="2632">
                  <c:v>15045867</c:v>
                </c:pt>
                <c:pt idx="2633">
                  <c:v>17853846</c:v>
                </c:pt>
                <c:pt idx="2634">
                  <c:v>17051880</c:v>
                </c:pt>
                <c:pt idx="2635">
                  <c:v>15254447</c:v>
                </c:pt>
                <c:pt idx="2636">
                  <c:v>12908382</c:v>
                </c:pt>
                <c:pt idx="2637">
                  <c:v>23468288</c:v>
                </c:pt>
                <c:pt idx="2638">
                  <c:v>16137665</c:v>
                </c:pt>
                <c:pt idx="2639">
                  <c:v>17807134</c:v>
                </c:pt>
                <c:pt idx="2640">
                  <c:v>17336308</c:v>
                </c:pt>
                <c:pt idx="2641">
                  <c:v>16696984</c:v>
                </c:pt>
                <c:pt idx="2642">
                  <c:v>13812060</c:v>
                </c:pt>
                <c:pt idx="2643">
                  <c:v>13276549</c:v>
                </c:pt>
                <c:pt idx="2644">
                  <c:v>8780326</c:v>
                </c:pt>
                <c:pt idx="2645">
                  <c:v>17779412</c:v>
                </c:pt>
                <c:pt idx="2646">
                  <c:v>15628373</c:v>
                </c:pt>
                <c:pt idx="2647">
                  <c:v>12081300</c:v>
                </c:pt>
                <c:pt idx="2648">
                  <c:v>11148533</c:v>
                </c:pt>
                <c:pt idx="2649">
                  <c:v>12004572</c:v>
                </c:pt>
                <c:pt idx="2650">
                  <c:v>14470232</c:v>
                </c:pt>
                <c:pt idx="2651">
                  <c:v>18798152</c:v>
                </c:pt>
                <c:pt idx="2652">
                  <c:v>14217783</c:v>
                </c:pt>
                <c:pt idx="2653">
                  <c:v>12862310</c:v>
                </c:pt>
                <c:pt idx="2654">
                  <c:v>6668597</c:v>
                </c:pt>
                <c:pt idx="2655">
                  <c:v>17990284</c:v>
                </c:pt>
                <c:pt idx="2656">
                  <c:v>13455859</c:v>
                </c:pt>
                <c:pt idx="2657">
                  <c:v>14539365</c:v>
                </c:pt>
                <c:pt idx="2658">
                  <c:v>11174937</c:v>
                </c:pt>
                <c:pt idx="2659">
                  <c:v>9783038</c:v>
                </c:pt>
                <c:pt idx="2660">
                  <c:v>15487388</c:v>
                </c:pt>
                <c:pt idx="2661">
                  <c:v>11334569</c:v>
                </c:pt>
                <c:pt idx="2662">
                  <c:v>9969517</c:v>
                </c:pt>
                <c:pt idx="2663">
                  <c:v>10733285</c:v>
                </c:pt>
                <c:pt idx="2664">
                  <c:v>17262480</c:v>
                </c:pt>
                <c:pt idx="2665">
                  <c:v>14230195</c:v>
                </c:pt>
                <c:pt idx="2666">
                  <c:v>9193839</c:v>
                </c:pt>
                <c:pt idx="2667">
                  <c:v>8902899</c:v>
                </c:pt>
                <c:pt idx="2668">
                  <c:v>12625776</c:v>
                </c:pt>
                <c:pt idx="2669">
                  <c:v>14508810</c:v>
                </c:pt>
                <c:pt idx="2670">
                  <c:v>19243512</c:v>
                </c:pt>
                <c:pt idx="2671">
                  <c:v>16671259</c:v>
                </c:pt>
                <c:pt idx="2672">
                  <c:v>17491622</c:v>
                </c:pt>
                <c:pt idx="2673">
                  <c:v>12052593</c:v>
                </c:pt>
                <c:pt idx="2674">
                  <c:v>15675967</c:v>
                </c:pt>
                <c:pt idx="2675">
                  <c:v>15946763</c:v>
                </c:pt>
                <c:pt idx="2676">
                  <c:v>20471612</c:v>
                </c:pt>
                <c:pt idx="2677">
                  <c:v>17849220</c:v>
                </c:pt>
                <c:pt idx="2678">
                  <c:v>14596897</c:v>
                </c:pt>
                <c:pt idx="2679">
                  <c:v>13067218</c:v>
                </c:pt>
                <c:pt idx="2680">
                  <c:v>21048924</c:v>
                </c:pt>
                <c:pt idx="2681">
                  <c:v>15434530</c:v>
                </c:pt>
                <c:pt idx="2682">
                  <c:v>12273949</c:v>
                </c:pt>
                <c:pt idx="2683">
                  <c:v>8617261</c:v>
                </c:pt>
                <c:pt idx="2684">
                  <c:v>11646245</c:v>
                </c:pt>
                <c:pt idx="2685">
                  <c:v>15601439</c:v>
                </c:pt>
                <c:pt idx="2686">
                  <c:v>16980262</c:v>
                </c:pt>
                <c:pt idx="2687">
                  <c:v>17714796</c:v>
                </c:pt>
                <c:pt idx="2688">
                  <c:v>11569274</c:v>
                </c:pt>
                <c:pt idx="2689">
                  <c:v>14701676</c:v>
                </c:pt>
                <c:pt idx="2690">
                  <c:v>25452248</c:v>
                </c:pt>
                <c:pt idx="2691">
                  <c:v>16627542</c:v>
                </c:pt>
                <c:pt idx="2692">
                  <c:v>17048060</c:v>
                </c:pt>
                <c:pt idx="2693">
                  <c:v>14396010</c:v>
                </c:pt>
                <c:pt idx="2694">
                  <c:v>19961372</c:v>
                </c:pt>
                <c:pt idx="2695">
                  <c:v>30451176</c:v>
                </c:pt>
                <c:pt idx="2696">
                  <c:v>25620674</c:v>
                </c:pt>
                <c:pt idx="2697">
                  <c:v>20016864</c:v>
                </c:pt>
                <c:pt idx="2698">
                  <c:v>23249972</c:v>
                </c:pt>
                <c:pt idx="2699">
                  <c:v>16423549</c:v>
                </c:pt>
                <c:pt idx="2700">
                  <c:v>15484046</c:v>
                </c:pt>
                <c:pt idx="2701">
                  <c:v>25934246</c:v>
                </c:pt>
                <c:pt idx="2702">
                  <c:v>15445700</c:v>
                </c:pt>
                <c:pt idx="2703">
                  <c:v>25677144</c:v>
                </c:pt>
                <c:pt idx="2704">
                  <c:v>30746286</c:v>
                </c:pt>
                <c:pt idx="2705">
                  <c:v>30149102</c:v>
                </c:pt>
                <c:pt idx="2706">
                  <c:v>16215332</c:v>
                </c:pt>
                <c:pt idx="2707">
                  <c:v>11037923</c:v>
                </c:pt>
                <c:pt idx="2708">
                  <c:v>19966484</c:v>
                </c:pt>
                <c:pt idx="2709">
                  <c:v>21365804</c:v>
                </c:pt>
                <c:pt idx="2710">
                  <c:v>16082169</c:v>
                </c:pt>
                <c:pt idx="2711">
                  <c:v>8604880</c:v>
                </c:pt>
                <c:pt idx="2712">
                  <c:v>8690455</c:v>
                </c:pt>
                <c:pt idx="2713">
                  <c:v>19090448</c:v>
                </c:pt>
                <c:pt idx="2714">
                  <c:v>15752854</c:v>
                </c:pt>
                <c:pt idx="2715">
                  <c:v>24129520</c:v>
                </c:pt>
                <c:pt idx="2716">
                  <c:v>8328030</c:v>
                </c:pt>
                <c:pt idx="2717">
                  <c:v>11381641</c:v>
                </c:pt>
                <c:pt idx="2718">
                  <c:v>17560224</c:v>
                </c:pt>
                <c:pt idx="2719">
                  <c:v>21240872</c:v>
                </c:pt>
                <c:pt idx="2720">
                  <c:v>19157808</c:v>
                </c:pt>
                <c:pt idx="2721">
                  <c:v>24132012</c:v>
                </c:pt>
                <c:pt idx="2722">
                  <c:v>13897538</c:v>
                </c:pt>
                <c:pt idx="2723">
                  <c:v>19066244</c:v>
                </c:pt>
                <c:pt idx="2724">
                  <c:v>37796064</c:v>
                </c:pt>
                <c:pt idx="2725">
                  <c:v>10675464</c:v>
                </c:pt>
                <c:pt idx="2726">
                  <c:v>11568241</c:v>
                </c:pt>
                <c:pt idx="2727">
                  <c:v>12837480</c:v>
                </c:pt>
                <c:pt idx="2728">
                  <c:v>13775522</c:v>
                </c:pt>
                <c:pt idx="2729">
                  <c:v>19168520</c:v>
                </c:pt>
                <c:pt idx="2730">
                  <c:v>12563039</c:v>
                </c:pt>
                <c:pt idx="2731">
                  <c:v>10273781</c:v>
                </c:pt>
                <c:pt idx="2732">
                  <c:v>15431416</c:v>
                </c:pt>
                <c:pt idx="2733">
                  <c:v>22638400</c:v>
                </c:pt>
                <c:pt idx="2734">
                  <c:v>13433407</c:v>
                </c:pt>
                <c:pt idx="2735">
                  <c:v>16511442</c:v>
                </c:pt>
                <c:pt idx="2736">
                  <c:v>16784400</c:v>
                </c:pt>
                <c:pt idx="2737">
                  <c:v>25104112</c:v>
                </c:pt>
                <c:pt idx="2738">
                  <c:v>19750330</c:v>
                </c:pt>
                <c:pt idx="2739">
                  <c:v>25025184</c:v>
                </c:pt>
                <c:pt idx="2740">
                  <c:v>25683444</c:v>
                </c:pt>
                <c:pt idx="2741">
                  <c:v>29717864</c:v>
                </c:pt>
                <c:pt idx="2742">
                  <c:v>33756856</c:v>
                </c:pt>
                <c:pt idx="2743">
                  <c:v>17608894</c:v>
                </c:pt>
                <c:pt idx="2744">
                  <c:v>19883320</c:v>
                </c:pt>
                <c:pt idx="2745">
                  <c:v>22268134</c:v>
                </c:pt>
                <c:pt idx="2746">
                  <c:v>19662924</c:v>
                </c:pt>
                <c:pt idx="2747">
                  <c:v>26043788</c:v>
                </c:pt>
                <c:pt idx="2748">
                  <c:v>20620480</c:v>
                </c:pt>
                <c:pt idx="2749">
                  <c:v>20758404</c:v>
                </c:pt>
                <c:pt idx="2750">
                  <c:v>25868616</c:v>
                </c:pt>
                <c:pt idx="2751">
                  <c:v>21615400</c:v>
                </c:pt>
                <c:pt idx="2752">
                  <c:v>27433972</c:v>
                </c:pt>
                <c:pt idx="2753">
                  <c:v>19384352</c:v>
                </c:pt>
                <c:pt idx="2754">
                  <c:v>23766100</c:v>
                </c:pt>
                <c:pt idx="2755">
                  <c:v>21655546</c:v>
                </c:pt>
                <c:pt idx="2756">
                  <c:v>19471392</c:v>
                </c:pt>
                <c:pt idx="2757">
                  <c:v>15366576</c:v>
                </c:pt>
                <c:pt idx="2758">
                  <c:v>18894482</c:v>
                </c:pt>
                <c:pt idx="2759">
                  <c:v>18176192</c:v>
                </c:pt>
                <c:pt idx="2760">
                  <c:v>21219576</c:v>
                </c:pt>
                <c:pt idx="2761">
                  <c:v>20308908</c:v>
                </c:pt>
                <c:pt idx="2762">
                  <c:v>20876896</c:v>
                </c:pt>
                <c:pt idx="2763">
                  <c:v>28528196</c:v>
                </c:pt>
                <c:pt idx="2764">
                  <c:v>18232818</c:v>
                </c:pt>
                <c:pt idx="2765">
                  <c:v>22376836</c:v>
                </c:pt>
                <c:pt idx="2766">
                  <c:v>22098200</c:v>
                </c:pt>
                <c:pt idx="2767">
                  <c:v>24313456</c:v>
                </c:pt>
                <c:pt idx="2768">
                  <c:v>24399240</c:v>
                </c:pt>
                <c:pt idx="2769">
                  <c:v>35075956</c:v>
                </c:pt>
                <c:pt idx="2770">
                  <c:v>28925752</c:v>
                </c:pt>
                <c:pt idx="2771">
                  <c:v>13150904</c:v>
                </c:pt>
                <c:pt idx="2772">
                  <c:v>12945690</c:v>
                </c:pt>
                <c:pt idx="2773">
                  <c:v>20230160</c:v>
                </c:pt>
                <c:pt idx="2774">
                  <c:v>21577572</c:v>
                </c:pt>
                <c:pt idx="2775">
                  <c:v>23286336</c:v>
                </c:pt>
                <c:pt idx="2776">
                  <c:v>26126836</c:v>
                </c:pt>
                <c:pt idx="2777">
                  <c:v>31971878</c:v>
                </c:pt>
                <c:pt idx="2778">
                  <c:v>30655458</c:v>
                </c:pt>
                <c:pt idx="2779">
                  <c:v>23561664</c:v>
                </c:pt>
                <c:pt idx="2780">
                  <c:v>18107336</c:v>
                </c:pt>
                <c:pt idx="2781">
                  <c:v>22718384</c:v>
                </c:pt>
                <c:pt idx="2782">
                  <c:v>15338733</c:v>
                </c:pt>
                <c:pt idx="2783">
                  <c:v>15892709</c:v>
                </c:pt>
                <c:pt idx="2784">
                  <c:v>18774480</c:v>
                </c:pt>
                <c:pt idx="2785">
                  <c:v>13605160</c:v>
                </c:pt>
                <c:pt idx="2786">
                  <c:v>12160603</c:v>
                </c:pt>
                <c:pt idx="2787">
                  <c:v>10521604</c:v>
                </c:pt>
                <c:pt idx="2788">
                  <c:v>13968558</c:v>
                </c:pt>
                <c:pt idx="2789">
                  <c:v>19421246</c:v>
                </c:pt>
                <c:pt idx="2790">
                  <c:v>17319316</c:v>
                </c:pt>
                <c:pt idx="2791">
                  <c:v>16674361</c:v>
                </c:pt>
                <c:pt idx="2792">
                  <c:v>18181052</c:v>
                </c:pt>
                <c:pt idx="2793">
                  <c:v>13910552</c:v>
                </c:pt>
                <c:pt idx="2794">
                  <c:v>15911638</c:v>
                </c:pt>
                <c:pt idx="2795">
                  <c:v>23671268</c:v>
                </c:pt>
                <c:pt idx="2796">
                  <c:v>19840568</c:v>
                </c:pt>
                <c:pt idx="2797">
                  <c:v>12685563</c:v>
                </c:pt>
                <c:pt idx="2798">
                  <c:v>12453923</c:v>
                </c:pt>
                <c:pt idx="2799">
                  <c:v>7160952</c:v>
                </c:pt>
                <c:pt idx="2800">
                  <c:v>15088447</c:v>
                </c:pt>
                <c:pt idx="2801">
                  <c:v>16522192</c:v>
                </c:pt>
                <c:pt idx="2802">
                  <c:v>16403326</c:v>
                </c:pt>
                <c:pt idx="2803">
                  <c:v>14676532</c:v>
                </c:pt>
                <c:pt idx="2804">
                  <c:v>8714566</c:v>
                </c:pt>
                <c:pt idx="2805">
                  <c:v>17492066</c:v>
                </c:pt>
                <c:pt idx="2806">
                  <c:v>19857312</c:v>
                </c:pt>
                <c:pt idx="2807">
                  <c:v>16811914</c:v>
                </c:pt>
                <c:pt idx="2808">
                  <c:v>14313584</c:v>
                </c:pt>
                <c:pt idx="2809">
                  <c:v>22798132</c:v>
                </c:pt>
                <c:pt idx="2810">
                  <c:v>14057009</c:v>
                </c:pt>
                <c:pt idx="2811">
                  <c:v>24637832</c:v>
                </c:pt>
                <c:pt idx="2812">
                  <c:v>18184736</c:v>
                </c:pt>
                <c:pt idx="2813">
                  <c:v>11693544</c:v>
                </c:pt>
                <c:pt idx="2814">
                  <c:v>11175214</c:v>
                </c:pt>
                <c:pt idx="2815">
                  <c:v>11993423</c:v>
                </c:pt>
                <c:pt idx="2816">
                  <c:v>12800709</c:v>
                </c:pt>
                <c:pt idx="2817">
                  <c:v>2899591</c:v>
                </c:pt>
                <c:pt idx="2818">
                  <c:v>2533667</c:v>
                </c:pt>
                <c:pt idx="2819">
                  <c:v>5908831</c:v>
                </c:pt>
                <c:pt idx="2820">
                  <c:v>5796978</c:v>
                </c:pt>
                <c:pt idx="2821">
                  <c:v>4469471</c:v>
                </c:pt>
                <c:pt idx="2822">
                  <c:v>9837987</c:v>
                </c:pt>
                <c:pt idx="2823">
                  <c:v>13437633</c:v>
                </c:pt>
                <c:pt idx="2824">
                  <c:v>17039024</c:v>
                </c:pt>
                <c:pt idx="2825">
                  <c:v>21638420</c:v>
                </c:pt>
                <c:pt idx="2826">
                  <c:v>16390235</c:v>
                </c:pt>
                <c:pt idx="2827">
                  <c:v>17958276</c:v>
                </c:pt>
                <c:pt idx="2828">
                  <c:v>22172216</c:v>
                </c:pt>
                <c:pt idx="2829">
                  <c:v>15805890</c:v>
                </c:pt>
                <c:pt idx="2830">
                  <c:v>9913714</c:v>
                </c:pt>
                <c:pt idx="2831">
                  <c:v>26440492</c:v>
                </c:pt>
                <c:pt idx="2832">
                  <c:v>14725833</c:v>
                </c:pt>
                <c:pt idx="2833">
                  <c:v>16122328</c:v>
                </c:pt>
                <c:pt idx="2834">
                  <c:v>23390100</c:v>
                </c:pt>
                <c:pt idx="2835">
                  <c:v>54720032</c:v>
                </c:pt>
                <c:pt idx="2836">
                  <c:v>28603562</c:v>
                </c:pt>
                <c:pt idx="2837">
                  <c:v>16747053</c:v>
                </c:pt>
                <c:pt idx="2838">
                  <c:v>20359560</c:v>
                </c:pt>
                <c:pt idx="2839">
                  <c:v>26220064</c:v>
                </c:pt>
                <c:pt idx="2840">
                  <c:v>19889380</c:v>
                </c:pt>
                <c:pt idx="2841">
                  <c:v>11788288</c:v>
                </c:pt>
                <c:pt idx="2842">
                  <c:v>17741728</c:v>
                </c:pt>
                <c:pt idx="2843">
                  <c:v>24752426</c:v>
                </c:pt>
                <c:pt idx="2844">
                  <c:v>32435164</c:v>
                </c:pt>
                <c:pt idx="2845">
                  <c:v>27222762</c:v>
                </c:pt>
                <c:pt idx="2846">
                  <c:v>41765372</c:v>
                </c:pt>
                <c:pt idx="2847">
                  <c:v>21950084</c:v>
                </c:pt>
                <c:pt idx="2848">
                  <c:v>21715440</c:v>
                </c:pt>
                <c:pt idx="2849">
                  <c:v>20633178</c:v>
                </c:pt>
                <c:pt idx="2850">
                  <c:v>22161240</c:v>
                </c:pt>
                <c:pt idx="2851">
                  <c:v>11356232</c:v>
                </c:pt>
                <c:pt idx="2852">
                  <c:v>20316916</c:v>
                </c:pt>
                <c:pt idx="2853">
                  <c:v>18422228</c:v>
                </c:pt>
                <c:pt idx="2854">
                  <c:v>19578548</c:v>
                </c:pt>
                <c:pt idx="2855">
                  <c:v>19897276</c:v>
                </c:pt>
                <c:pt idx="2856">
                  <c:v>19286124</c:v>
                </c:pt>
                <c:pt idx="2857">
                  <c:v>24503020</c:v>
                </c:pt>
                <c:pt idx="2858">
                  <c:v>36797248</c:v>
                </c:pt>
                <c:pt idx="2859">
                  <c:v>24715096</c:v>
                </c:pt>
                <c:pt idx="2860">
                  <c:v>22967920</c:v>
                </c:pt>
                <c:pt idx="2861">
                  <c:v>23396676</c:v>
                </c:pt>
                <c:pt idx="2862">
                  <c:v>29769640</c:v>
                </c:pt>
                <c:pt idx="2863">
                  <c:v>23905772</c:v>
                </c:pt>
                <c:pt idx="2864">
                  <c:v>27491588</c:v>
                </c:pt>
                <c:pt idx="2865">
                  <c:v>29245496</c:v>
                </c:pt>
                <c:pt idx="2866">
                  <c:v>31933008</c:v>
                </c:pt>
                <c:pt idx="2867">
                  <c:v>28676680</c:v>
                </c:pt>
                <c:pt idx="2868">
                  <c:v>22056422</c:v>
                </c:pt>
                <c:pt idx="2869">
                  <c:v>22649792</c:v>
                </c:pt>
                <c:pt idx="2870">
                  <c:v>31683142</c:v>
                </c:pt>
                <c:pt idx="2871">
                  <c:v>18936114</c:v>
                </c:pt>
                <c:pt idx="2872">
                  <c:v>19534932</c:v>
                </c:pt>
                <c:pt idx="2873">
                  <c:v>27964128</c:v>
                </c:pt>
                <c:pt idx="2874">
                  <c:v>25007944</c:v>
                </c:pt>
                <c:pt idx="2875">
                  <c:v>17167720</c:v>
                </c:pt>
                <c:pt idx="2876">
                  <c:v>27162280</c:v>
                </c:pt>
                <c:pt idx="2877">
                  <c:v>19112492</c:v>
                </c:pt>
                <c:pt idx="2878">
                  <c:v>19829028</c:v>
                </c:pt>
                <c:pt idx="2879">
                  <c:v>22104282</c:v>
                </c:pt>
                <c:pt idx="2880">
                  <c:v>13545799</c:v>
                </c:pt>
                <c:pt idx="2881">
                  <c:v>15534558</c:v>
                </c:pt>
                <c:pt idx="2882">
                  <c:v>17983102</c:v>
                </c:pt>
                <c:pt idx="2883">
                  <c:v>26801820</c:v>
                </c:pt>
                <c:pt idx="2884">
                  <c:v>44106332</c:v>
                </c:pt>
                <c:pt idx="2885">
                  <c:v>27048426</c:v>
                </c:pt>
                <c:pt idx="2886">
                  <c:v>22495664</c:v>
                </c:pt>
                <c:pt idx="2887">
                  <c:v>28699586</c:v>
                </c:pt>
                <c:pt idx="2888">
                  <c:v>21950738</c:v>
                </c:pt>
                <c:pt idx="2889">
                  <c:v>22176156</c:v>
                </c:pt>
                <c:pt idx="2890">
                  <c:v>15396583</c:v>
                </c:pt>
                <c:pt idx="2891">
                  <c:v>22741700</c:v>
                </c:pt>
                <c:pt idx="2892">
                  <c:v>16961040</c:v>
                </c:pt>
                <c:pt idx="2893">
                  <c:v>23356508</c:v>
                </c:pt>
                <c:pt idx="2894">
                  <c:v>17164456</c:v>
                </c:pt>
                <c:pt idx="2895">
                  <c:v>22470524</c:v>
                </c:pt>
                <c:pt idx="2896">
                  <c:v>24552688</c:v>
                </c:pt>
                <c:pt idx="2897">
                  <c:v>24278568</c:v>
                </c:pt>
                <c:pt idx="2898">
                  <c:v>21553658</c:v>
                </c:pt>
                <c:pt idx="2899">
                  <c:v>22145056</c:v>
                </c:pt>
                <c:pt idx="2900">
                  <c:v>15459714</c:v>
                </c:pt>
                <c:pt idx="2901">
                  <c:v>13446677</c:v>
                </c:pt>
                <c:pt idx="2902">
                  <c:v>42617160</c:v>
                </c:pt>
                <c:pt idx="2903">
                  <c:v>32751706</c:v>
                </c:pt>
                <c:pt idx="2904">
                  <c:v>19485708</c:v>
                </c:pt>
                <c:pt idx="2905">
                  <c:v>47725448</c:v>
                </c:pt>
                <c:pt idx="2906">
                  <c:v>39425528</c:v>
                </c:pt>
                <c:pt idx="2907">
                  <c:v>27007390</c:v>
                </c:pt>
                <c:pt idx="2908">
                  <c:v>31306716</c:v>
                </c:pt>
                <c:pt idx="2909">
                  <c:v>18429564</c:v>
                </c:pt>
                <c:pt idx="2910">
                  <c:v>19952424</c:v>
                </c:pt>
                <c:pt idx="2911">
                  <c:v>22172346</c:v>
                </c:pt>
                <c:pt idx="2912">
                  <c:v>14945594</c:v>
                </c:pt>
                <c:pt idx="2913">
                  <c:v>16386200</c:v>
                </c:pt>
                <c:pt idx="2914">
                  <c:v>14622282</c:v>
                </c:pt>
                <c:pt idx="2915">
                  <c:v>12016917</c:v>
                </c:pt>
                <c:pt idx="2916">
                  <c:v>16906524</c:v>
                </c:pt>
                <c:pt idx="2917">
                  <c:v>15137918</c:v>
                </c:pt>
                <c:pt idx="2918">
                  <c:v>12898477</c:v>
                </c:pt>
                <c:pt idx="2919">
                  <c:v>11104073</c:v>
                </c:pt>
                <c:pt idx="2920">
                  <c:v>13098008</c:v>
                </c:pt>
                <c:pt idx="2921">
                  <c:v>22199692</c:v>
                </c:pt>
                <c:pt idx="2922">
                  <c:v>16176589</c:v>
                </c:pt>
                <c:pt idx="2923">
                  <c:v>17225016</c:v>
                </c:pt>
                <c:pt idx="2924">
                  <c:v>20771876</c:v>
                </c:pt>
                <c:pt idx="2925">
                  <c:v>17476300</c:v>
                </c:pt>
                <c:pt idx="2926">
                  <c:v>28680308</c:v>
                </c:pt>
                <c:pt idx="2927">
                  <c:v>23986224</c:v>
                </c:pt>
                <c:pt idx="2928">
                  <c:v>13455691</c:v>
                </c:pt>
                <c:pt idx="2929">
                  <c:v>17455542</c:v>
                </c:pt>
                <c:pt idx="2930">
                  <c:v>22758112</c:v>
                </c:pt>
                <c:pt idx="2931">
                  <c:v>14926468</c:v>
                </c:pt>
                <c:pt idx="2932">
                  <c:v>20469060</c:v>
                </c:pt>
                <c:pt idx="2933">
                  <c:v>23865884</c:v>
                </c:pt>
                <c:pt idx="2934">
                  <c:v>29978864</c:v>
                </c:pt>
                <c:pt idx="2935">
                  <c:v>35310664</c:v>
                </c:pt>
                <c:pt idx="2936">
                  <c:v>38015448</c:v>
                </c:pt>
                <c:pt idx="2937">
                  <c:v>17555424</c:v>
                </c:pt>
                <c:pt idx="2938">
                  <c:v>21593744</c:v>
                </c:pt>
                <c:pt idx="2939">
                  <c:v>17567384</c:v>
                </c:pt>
                <c:pt idx="2940">
                  <c:v>13572754</c:v>
                </c:pt>
                <c:pt idx="2941">
                  <c:v>22500940</c:v>
                </c:pt>
                <c:pt idx="2942">
                  <c:v>13388729</c:v>
                </c:pt>
                <c:pt idx="2943">
                  <c:v>8762746</c:v>
                </c:pt>
                <c:pt idx="2944">
                  <c:v>10007827</c:v>
                </c:pt>
                <c:pt idx="2945">
                  <c:v>19614528</c:v>
                </c:pt>
                <c:pt idx="2946">
                  <c:v>17277910</c:v>
                </c:pt>
                <c:pt idx="2947">
                  <c:v>14519486</c:v>
                </c:pt>
                <c:pt idx="2948">
                  <c:v>12852066</c:v>
                </c:pt>
                <c:pt idx="2949">
                  <c:v>14735660</c:v>
                </c:pt>
                <c:pt idx="2950">
                  <c:v>19155876</c:v>
                </c:pt>
                <c:pt idx="2951">
                  <c:v>20682084</c:v>
                </c:pt>
                <c:pt idx="2952">
                  <c:v>18711860</c:v>
                </c:pt>
                <c:pt idx="2953">
                  <c:v>14860864</c:v>
                </c:pt>
                <c:pt idx="2954">
                  <c:v>10622169</c:v>
                </c:pt>
                <c:pt idx="2955">
                  <c:v>19878760</c:v>
                </c:pt>
                <c:pt idx="2956">
                  <c:v>11300822</c:v>
                </c:pt>
                <c:pt idx="2957">
                  <c:v>16108785</c:v>
                </c:pt>
                <c:pt idx="2958">
                  <c:v>12871812</c:v>
                </c:pt>
                <c:pt idx="2959">
                  <c:v>15928929</c:v>
                </c:pt>
                <c:pt idx="2960">
                  <c:v>17207608</c:v>
                </c:pt>
                <c:pt idx="2961">
                  <c:v>23724832</c:v>
                </c:pt>
                <c:pt idx="2962">
                  <c:v>9402567</c:v>
                </c:pt>
                <c:pt idx="2963">
                  <c:v>10435452</c:v>
                </c:pt>
                <c:pt idx="2964">
                  <c:v>9445320</c:v>
                </c:pt>
                <c:pt idx="2965">
                  <c:v>13152673</c:v>
                </c:pt>
                <c:pt idx="2966">
                  <c:v>22565108</c:v>
                </c:pt>
                <c:pt idx="2967">
                  <c:v>18821704</c:v>
                </c:pt>
                <c:pt idx="2968">
                  <c:v>12041778</c:v>
                </c:pt>
                <c:pt idx="2969">
                  <c:v>9719952</c:v>
                </c:pt>
                <c:pt idx="2970">
                  <c:v>11247808</c:v>
                </c:pt>
                <c:pt idx="2971">
                  <c:v>13331230</c:v>
                </c:pt>
                <c:pt idx="2972">
                  <c:v>8923756</c:v>
                </c:pt>
                <c:pt idx="2973">
                  <c:v>7013418</c:v>
                </c:pt>
                <c:pt idx="2974">
                  <c:v>13716865</c:v>
                </c:pt>
                <c:pt idx="2975">
                  <c:v>11673055</c:v>
                </c:pt>
                <c:pt idx="2976">
                  <c:v>22142628</c:v>
                </c:pt>
                <c:pt idx="2977">
                  <c:v>13179828</c:v>
                </c:pt>
                <c:pt idx="2978">
                  <c:v>12258116</c:v>
                </c:pt>
                <c:pt idx="2979">
                  <c:v>10690301</c:v>
                </c:pt>
                <c:pt idx="2980">
                  <c:v>12395452</c:v>
                </c:pt>
                <c:pt idx="2981">
                  <c:v>8083226</c:v>
                </c:pt>
                <c:pt idx="2982">
                  <c:v>10717496</c:v>
                </c:pt>
                <c:pt idx="2983">
                  <c:v>15636624</c:v>
                </c:pt>
                <c:pt idx="2984">
                  <c:v>10449107</c:v>
                </c:pt>
                <c:pt idx="2985">
                  <c:v>14305027</c:v>
                </c:pt>
                <c:pt idx="2986">
                  <c:v>7343664</c:v>
                </c:pt>
                <c:pt idx="2987">
                  <c:v>9696434</c:v>
                </c:pt>
                <c:pt idx="2988">
                  <c:v>10937227</c:v>
                </c:pt>
                <c:pt idx="2989">
                  <c:v>20230420</c:v>
                </c:pt>
                <c:pt idx="2990">
                  <c:v>10581965</c:v>
                </c:pt>
                <c:pt idx="2991">
                  <c:v>9850757</c:v>
                </c:pt>
                <c:pt idx="2992">
                  <c:v>10076108</c:v>
                </c:pt>
                <c:pt idx="2993">
                  <c:v>13409414</c:v>
                </c:pt>
                <c:pt idx="2994">
                  <c:v>17603904</c:v>
                </c:pt>
                <c:pt idx="2995">
                  <c:v>22581002</c:v>
                </c:pt>
                <c:pt idx="2996">
                  <c:v>14758251</c:v>
                </c:pt>
                <c:pt idx="2997">
                  <c:v>10951788</c:v>
                </c:pt>
                <c:pt idx="2998">
                  <c:v>8424817</c:v>
                </c:pt>
                <c:pt idx="2999">
                  <c:v>19386488</c:v>
                </c:pt>
                <c:pt idx="3000">
                  <c:v>19546322</c:v>
                </c:pt>
                <c:pt idx="3001">
                  <c:v>15002988</c:v>
                </c:pt>
                <c:pt idx="3002">
                  <c:v>16159017</c:v>
                </c:pt>
                <c:pt idx="3003">
                  <c:v>15338397</c:v>
                </c:pt>
                <c:pt idx="3004">
                  <c:v>16297427</c:v>
                </c:pt>
                <c:pt idx="3005">
                  <c:v>16017227</c:v>
                </c:pt>
                <c:pt idx="3006">
                  <c:v>10537565</c:v>
                </c:pt>
                <c:pt idx="3007">
                  <c:v>18422500</c:v>
                </c:pt>
                <c:pt idx="3008">
                  <c:v>18984638</c:v>
                </c:pt>
                <c:pt idx="3009">
                  <c:v>27449564</c:v>
                </c:pt>
                <c:pt idx="3010">
                  <c:v>24258312</c:v>
                </c:pt>
                <c:pt idx="3011">
                  <c:v>17400184</c:v>
                </c:pt>
                <c:pt idx="3012">
                  <c:v>12091624</c:v>
                </c:pt>
                <c:pt idx="3013">
                  <c:v>23505674</c:v>
                </c:pt>
                <c:pt idx="3014">
                  <c:v>28978096</c:v>
                </c:pt>
                <c:pt idx="3015">
                  <c:v>60276312</c:v>
                </c:pt>
                <c:pt idx="3016">
                  <c:v>28774396</c:v>
                </c:pt>
                <c:pt idx="3017">
                  <c:v>18451082</c:v>
                </c:pt>
                <c:pt idx="3018">
                  <c:v>32480436</c:v>
                </c:pt>
                <c:pt idx="3019">
                  <c:v>29421192</c:v>
                </c:pt>
                <c:pt idx="3020">
                  <c:v>33563080</c:v>
                </c:pt>
                <c:pt idx="3021">
                  <c:v>28068688</c:v>
                </c:pt>
                <c:pt idx="3022">
                  <c:v>24570204</c:v>
                </c:pt>
                <c:pt idx="3023">
                  <c:v>26667246</c:v>
                </c:pt>
                <c:pt idx="3024">
                  <c:v>40128080</c:v>
                </c:pt>
                <c:pt idx="3025">
                  <c:v>16077119</c:v>
                </c:pt>
                <c:pt idx="3026">
                  <c:v>21380108</c:v>
                </c:pt>
                <c:pt idx="3027">
                  <c:v>36695408</c:v>
                </c:pt>
                <c:pt idx="3028">
                  <c:v>30691028</c:v>
                </c:pt>
                <c:pt idx="3029">
                  <c:v>26204792</c:v>
                </c:pt>
                <c:pt idx="3030">
                  <c:v>15227081</c:v>
                </c:pt>
                <c:pt idx="3031">
                  <c:v>37968360</c:v>
                </c:pt>
                <c:pt idx="3032">
                  <c:v>32200416</c:v>
                </c:pt>
                <c:pt idx="3033">
                  <c:v>19443280</c:v>
                </c:pt>
                <c:pt idx="3034">
                  <c:v>22544384</c:v>
                </c:pt>
                <c:pt idx="3035">
                  <c:v>22594184</c:v>
                </c:pt>
                <c:pt idx="3036">
                  <c:v>15231909</c:v>
                </c:pt>
                <c:pt idx="3037">
                  <c:v>9990431</c:v>
                </c:pt>
                <c:pt idx="3038">
                  <c:v>17089736</c:v>
                </c:pt>
                <c:pt idx="3039">
                  <c:v>35230740</c:v>
                </c:pt>
                <c:pt idx="3040">
                  <c:v>20016340</c:v>
                </c:pt>
                <c:pt idx="3041">
                  <c:v>19701756</c:v>
                </c:pt>
                <c:pt idx="3042">
                  <c:v>22942898</c:v>
                </c:pt>
                <c:pt idx="3043">
                  <c:v>17113892</c:v>
                </c:pt>
                <c:pt idx="3044">
                  <c:v>9771402</c:v>
                </c:pt>
                <c:pt idx="3045">
                  <c:v>30733712</c:v>
                </c:pt>
                <c:pt idx="3046">
                  <c:v>9168509</c:v>
                </c:pt>
                <c:pt idx="3047">
                  <c:v>7806314</c:v>
                </c:pt>
                <c:pt idx="3048">
                  <c:v>8481978</c:v>
                </c:pt>
                <c:pt idx="3049">
                  <c:v>5773171</c:v>
                </c:pt>
                <c:pt idx="3050">
                  <c:v>5924823</c:v>
                </c:pt>
                <c:pt idx="3051">
                  <c:v>8545105</c:v>
                </c:pt>
                <c:pt idx="3052">
                  <c:v>10236388</c:v>
                </c:pt>
                <c:pt idx="3053">
                  <c:v>26319148</c:v>
                </c:pt>
                <c:pt idx="3054">
                  <c:v>18637544</c:v>
                </c:pt>
                <c:pt idx="3055">
                  <c:v>16975344</c:v>
                </c:pt>
                <c:pt idx="3056">
                  <c:v>13526192</c:v>
                </c:pt>
                <c:pt idx="3057">
                  <c:v>10102207</c:v>
                </c:pt>
                <c:pt idx="3058">
                  <c:v>11883104</c:v>
                </c:pt>
                <c:pt idx="3059">
                  <c:v>16557181</c:v>
                </c:pt>
                <c:pt idx="3060">
                  <c:v>10867126</c:v>
                </c:pt>
                <c:pt idx="3061">
                  <c:v>11616610</c:v>
                </c:pt>
                <c:pt idx="3062">
                  <c:v>10312519</c:v>
                </c:pt>
                <c:pt idx="3063">
                  <c:v>13210633</c:v>
                </c:pt>
                <c:pt idx="3064">
                  <c:v>15242212</c:v>
                </c:pt>
                <c:pt idx="3065">
                  <c:v>16244589</c:v>
                </c:pt>
                <c:pt idx="3066">
                  <c:v>16776030</c:v>
                </c:pt>
                <c:pt idx="3067">
                  <c:v>17628508</c:v>
                </c:pt>
                <c:pt idx="3068">
                  <c:v>8462603</c:v>
                </c:pt>
                <c:pt idx="3069">
                  <c:v>4289484</c:v>
                </c:pt>
                <c:pt idx="3070">
                  <c:v>3768888</c:v>
                </c:pt>
                <c:pt idx="3071">
                  <c:v>7957170</c:v>
                </c:pt>
                <c:pt idx="3072">
                  <c:v>5800185</c:v>
                </c:pt>
                <c:pt idx="3073">
                  <c:v>7414688</c:v>
                </c:pt>
                <c:pt idx="3074">
                  <c:v>8096389</c:v>
                </c:pt>
                <c:pt idx="3075">
                  <c:v>14379179</c:v>
                </c:pt>
                <c:pt idx="3076">
                  <c:v>13608365</c:v>
                </c:pt>
                <c:pt idx="3077">
                  <c:v>27346512</c:v>
                </c:pt>
                <c:pt idx="3078">
                  <c:v>16895230</c:v>
                </c:pt>
                <c:pt idx="3079">
                  <c:v>22214450</c:v>
                </c:pt>
                <c:pt idx="3080">
                  <c:v>20863990</c:v>
                </c:pt>
                <c:pt idx="3081">
                  <c:v>13482204</c:v>
                </c:pt>
                <c:pt idx="3082">
                  <c:v>8692897</c:v>
                </c:pt>
                <c:pt idx="3083">
                  <c:v>15428860</c:v>
                </c:pt>
                <c:pt idx="3084">
                  <c:v>14898067</c:v>
                </c:pt>
                <c:pt idx="3085">
                  <c:v>13609605</c:v>
                </c:pt>
                <c:pt idx="3086">
                  <c:v>13944218</c:v>
                </c:pt>
                <c:pt idx="3087">
                  <c:v>21018052</c:v>
                </c:pt>
                <c:pt idx="3088">
                  <c:v>20606420</c:v>
                </c:pt>
                <c:pt idx="3089">
                  <c:v>21914212</c:v>
                </c:pt>
                <c:pt idx="3090">
                  <c:v>22965120</c:v>
                </c:pt>
                <c:pt idx="3091">
                  <c:v>40249036</c:v>
                </c:pt>
                <c:pt idx="3092">
                  <c:v>30072912</c:v>
                </c:pt>
                <c:pt idx="3093">
                  <c:v>23074348</c:v>
                </c:pt>
                <c:pt idx="3094">
                  <c:v>18259202</c:v>
                </c:pt>
                <c:pt idx="3095">
                  <c:v>14830277</c:v>
                </c:pt>
                <c:pt idx="3096">
                  <c:v>18370646</c:v>
                </c:pt>
                <c:pt idx="3097">
                  <c:v>33731124</c:v>
                </c:pt>
                <c:pt idx="3098">
                  <c:v>25172986</c:v>
                </c:pt>
                <c:pt idx="3099">
                  <c:v>29316230</c:v>
                </c:pt>
                <c:pt idx="3100">
                  <c:v>17525596</c:v>
                </c:pt>
                <c:pt idx="3101">
                  <c:v>13726034</c:v>
                </c:pt>
                <c:pt idx="3102">
                  <c:v>13563893</c:v>
                </c:pt>
                <c:pt idx="3103">
                  <c:v>9532769</c:v>
                </c:pt>
                <c:pt idx="3104">
                  <c:v>13959305</c:v>
                </c:pt>
                <c:pt idx="3105">
                  <c:v>5163070</c:v>
                </c:pt>
                <c:pt idx="3106">
                  <c:v>8055068</c:v>
                </c:pt>
                <c:pt idx="3107">
                  <c:v>8422845</c:v>
                </c:pt>
                <c:pt idx="3108">
                  <c:v>18118038</c:v>
                </c:pt>
                <c:pt idx="3109">
                  <c:v>13237584</c:v>
                </c:pt>
                <c:pt idx="3110">
                  <c:v>18315776</c:v>
                </c:pt>
                <c:pt idx="3111">
                  <c:v>9389768</c:v>
                </c:pt>
                <c:pt idx="3112">
                  <c:v>13624927</c:v>
                </c:pt>
                <c:pt idx="3113">
                  <c:v>12071010</c:v>
                </c:pt>
                <c:pt idx="3114">
                  <c:v>13229463</c:v>
                </c:pt>
                <c:pt idx="3115">
                  <c:v>21954980</c:v>
                </c:pt>
                <c:pt idx="3116">
                  <c:v>17723640</c:v>
                </c:pt>
                <c:pt idx="3117">
                  <c:v>16149704</c:v>
                </c:pt>
                <c:pt idx="3118">
                  <c:v>14016894</c:v>
                </c:pt>
                <c:pt idx="3119">
                  <c:v>12290998</c:v>
                </c:pt>
                <c:pt idx="3120">
                  <c:v>18745080</c:v>
                </c:pt>
                <c:pt idx="3121">
                  <c:v>12629119</c:v>
                </c:pt>
                <c:pt idx="3122">
                  <c:v>11265693</c:v>
                </c:pt>
                <c:pt idx="3123">
                  <c:v>9673356</c:v>
                </c:pt>
                <c:pt idx="3124">
                  <c:v>12314374</c:v>
                </c:pt>
                <c:pt idx="3125">
                  <c:v>13981824</c:v>
                </c:pt>
                <c:pt idx="3126">
                  <c:v>12898149</c:v>
                </c:pt>
                <c:pt idx="3127">
                  <c:v>9479189</c:v>
                </c:pt>
                <c:pt idx="3128">
                  <c:v>19340122</c:v>
                </c:pt>
                <c:pt idx="3129">
                  <c:v>19698696</c:v>
                </c:pt>
                <c:pt idx="3130">
                  <c:v>19470288</c:v>
                </c:pt>
                <c:pt idx="3131">
                  <c:v>12750453</c:v>
                </c:pt>
                <c:pt idx="3132">
                  <c:v>11553019</c:v>
                </c:pt>
                <c:pt idx="3133">
                  <c:v>12009160</c:v>
                </c:pt>
                <c:pt idx="3134">
                  <c:v>14117761</c:v>
                </c:pt>
                <c:pt idx="3135">
                  <c:v>14763891</c:v>
                </c:pt>
                <c:pt idx="3136">
                  <c:v>7253489</c:v>
                </c:pt>
                <c:pt idx="3137">
                  <c:v>11816457</c:v>
                </c:pt>
                <c:pt idx="3138">
                  <c:v>11936933</c:v>
                </c:pt>
                <c:pt idx="3139">
                  <c:v>12805441</c:v>
                </c:pt>
                <c:pt idx="3140">
                  <c:v>13105866</c:v>
                </c:pt>
                <c:pt idx="3141">
                  <c:v>9899980</c:v>
                </c:pt>
                <c:pt idx="3142">
                  <c:v>10261843</c:v>
                </c:pt>
                <c:pt idx="3143">
                  <c:v>30646702</c:v>
                </c:pt>
                <c:pt idx="3144">
                  <c:v>9173453</c:v>
                </c:pt>
                <c:pt idx="3145">
                  <c:v>18171724</c:v>
                </c:pt>
                <c:pt idx="3146">
                  <c:v>14212382</c:v>
                </c:pt>
                <c:pt idx="3147">
                  <c:v>9802880</c:v>
                </c:pt>
                <c:pt idx="3148">
                  <c:v>15628823</c:v>
                </c:pt>
                <c:pt idx="3149">
                  <c:v>15815824</c:v>
                </c:pt>
                <c:pt idx="3150">
                  <c:v>9076723</c:v>
                </c:pt>
                <c:pt idx="3151">
                  <c:v>10142918</c:v>
                </c:pt>
                <c:pt idx="3152">
                  <c:v>27257338</c:v>
                </c:pt>
                <c:pt idx="3153">
                  <c:v>19735646</c:v>
                </c:pt>
                <c:pt idx="3154">
                  <c:v>13022287</c:v>
                </c:pt>
                <c:pt idx="3155">
                  <c:v>15450584</c:v>
                </c:pt>
                <c:pt idx="3156">
                  <c:v>7652585</c:v>
                </c:pt>
                <c:pt idx="3157">
                  <c:v>24852324</c:v>
                </c:pt>
                <c:pt idx="3158">
                  <c:v>20044044</c:v>
                </c:pt>
                <c:pt idx="3159">
                  <c:v>23946070</c:v>
                </c:pt>
                <c:pt idx="3160">
                  <c:v>26579396</c:v>
                </c:pt>
                <c:pt idx="3161">
                  <c:v>18143760</c:v>
                </c:pt>
                <c:pt idx="3162">
                  <c:v>18171284</c:v>
                </c:pt>
                <c:pt idx="3163">
                  <c:v>13240146</c:v>
                </c:pt>
                <c:pt idx="3164">
                  <c:v>21055096</c:v>
                </c:pt>
                <c:pt idx="3165">
                  <c:v>28096224</c:v>
                </c:pt>
                <c:pt idx="3166">
                  <c:v>12911892</c:v>
                </c:pt>
                <c:pt idx="3167">
                  <c:v>15893130</c:v>
                </c:pt>
                <c:pt idx="3168">
                  <c:v>17018278</c:v>
                </c:pt>
                <c:pt idx="3169">
                  <c:v>21177008</c:v>
                </c:pt>
                <c:pt idx="3170">
                  <c:v>15401165</c:v>
                </c:pt>
                <c:pt idx="3171">
                  <c:v>11426805</c:v>
                </c:pt>
                <c:pt idx="3172">
                  <c:v>24248304</c:v>
                </c:pt>
                <c:pt idx="3173">
                  <c:v>19662980</c:v>
                </c:pt>
                <c:pt idx="3174">
                  <c:v>13810335</c:v>
                </c:pt>
                <c:pt idx="3175">
                  <c:v>13449800</c:v>
                </c:pt>
                <c:pt idx="3176">
                  <c:v>21414744</c:v>
                </c:pt>
                <c:pt idx="3177">
                  <c:v>13858298</c:v>
                </c:pt>
                <c:pt idx="3178">
                  <c:v>26076476</c:v>
                </c:pt>
                <c:pt idx="3179">
                  <c:v>22816212</c:v>
                </c:pt>
                <c:pt idx="3180">
                  <c:v>11634175</c:v>
                </c:pt>
                <c:pt idx="3181">
                  <c:v>14852738</c:v>
                </c:pt>
                <c:pt idx="3182">
                  <c:v>16636049</c:v>
                </c:pt>
                <c:pt idx="3183">
                  <c:v>14853324</c:v>
                </c:pt>
                <c:pt idx="3184">
                  <c:v>11804602</c:v>
                </c:pt>
                <c:pt idx="3185">
                  <c:v>11076073</c:v>
                </c:pt>
                <c:pt idx="3186">
                  <c:v>15911956</c:v>
                </c:pt>
                <c:pt idx="3187">
                  <c:v>10921233</c:v>
                </c:pt>
                <c:pt idx="3188">
                  <c:v>8264924</c:v>
                </c:pt>
                <c:pt idx="3189">
                  <c:v>8883169</c:v>
                </c:pt>
                <c:pt idx="3190">
                  <c:v>15083502</c:v>
                </c:pt>
                <c:pt idx="3191">
                  <c:v>11366773</c:v>
                </c:pt>
                <c:pt idx="3192">
                  <c:v>9204199</c:v>
                </c:pt>
                <c:pt idx="3193">
                  <c:v>16327822</c:v>
                </c:pt>
                <c:pt idx="3194">
                  <c:v>7108394</c:v>
                </c:pt>
                <c:pt idx="3195">
                  <c:v>7603414</c:v>
                </c:pt>
                <c:pt idx="3196">
                  <c:v>15554830</c:v>
                </c:pt>
                <c:pt idx="3197">
                  <c:v>15960287</c:v>
                </c:pt>
                <c:pt idx="3198">
                  <c:v>13232805</c:v>
                </c:pt>
                <c:pt idx="3199">
                  <c:v>12922118</c:v>
                </c:pt>
                <c:pt idx="3200">
                  <c:v>19172148</c:v>
                </c:pt>
                <c:pt idx="3201">
                  <c:v>12953961</c:v>
                </c:pt>
                <c:pt idx="3202">
                  <c:v>13385625</c:v>
                </c:pt>
                <c:pt idx="3203">
                  <c:v>5183697</c:v>
                </c:pt>
                <c:pt idx="3204">
                  <c:v>8052756</c:v>
                </c:pt>
                <c:pt idx="3205">
                  <c:v>9159422</c:v>
                </c:pt>
                <c:pt idx="3206">
                  <c:v>15869286</c:v>
                </c:pt>
                <c:pt idx="3207">
                  <c:v>9778113</c:v>
                </c:pt>
                <c:pt idx="3208">
                  <c:v>16100724</c:v>
                </c:pt>
                <c:pt idx="3209">
                  <c:v>8440733</c:v>
                </c:pt>
                <c:pt idx="3210">
                  <c:v>12519062</c:v>
                </c:pt>
                <c:pt idx="3211">
                  <c:v>12529699</c:v>
                </c:pt>
                <c:pt idx="3212">
                  <c:v>13268584</c:v>
                </c:pt>
                <c:pt idx="3213">
                  <c:v>9313515</c:v>
                </c:pt>
                <c:pt idx="3214">
                  <c:v>7018332</c:v>
                </c:pt>
                <c:pt idx="3215">
                  <c:v>10941406</c:v>
                </c:pt>
                <c:pt idx="3216">
                  <c:v>8375963</c:v>
                </c:pt>
                <c:pt idx="3217">
                  <c:v>21033758</c:v>
                </c:pt>
                <c:pt idx="3218">
                  <c:v>18087108</c:v>
                </c:pt>
                <c:pt idx="3219">
                  <c:v>13442602</c:v>
                </c:pt>
                <c:pt idx="3220">
                  <c:v>12633919</c:v>
                </c:pt>
                <c:pt idx="3221">
                  <c:v>16752791</c:v>
                </c:pt>
                <c:pt idx="3222">
                  <c:v>14171938</c:v>
                </c:pt>
                <c:pt idx="3223">
                  <c:v>16262363</c:v>
                </c:pt>
                <c:pt idx="3224">
                  <c:v>10842961</c:v>
                </c:pt>
                <c:pt idx="3225">
                  <c:v>14168018</c:v>
                </c:pt>
                <c:pt idx="3226">
                  <c:v>18577060</c:v>
                </c:pt>
                <c:pt idx="3227">
                  <c:v>17729592</c:v>
                </c:pt>
                <c:pt idx="3228">
                  <c:v>14237982</c:v>
                </c:pt>
                <c:pt idx="3229">
                  <c:v>7452580</c:v>
                </c:pt>
                <c:pt idx="3230">
                  <c:v>12329115</c:v>
                </c:pt>
                <c:pt idx="3231">
                  <c:v>11861241</c:v>
                </c:pt>
                <c:pt idx="3232">
                  <c:v>19440476</c:v>
                </c:pt>
                <c:pt idx="3233">
                  <c:v>9000426</c:v>
                </c:pt>
                <c:pt idx="3234">
                  <c:v>9888048</c:v>
                </c:pt>
                <c:pt idx="3235">
                  <c:v>17847318</c:v>
                </c:pt>
                <c:pt idx="3236">
                  <c:v>12023450</c:v>
                </c:pt>
                <c:pt idx="3237">
                  <c:v>12120343</c:v>
                </c:pt>
                <c:pt idx="3238">
                  <c:v>9931641</c:v>
                </c:pt>
                <c:pt idx="3239">
                  <c:v>12539778</c:v>
                </c:pt>
                <c:pt idx="3240">
                  <c:v>16359318</c:v>
                </c:pt>
                <c:pt idx="3241">
                  <c:v>14118901</c:v>
                </c:pt>
                <c:pt idx="3242">
                  <c:v>20201736</c:v>
                </c:pt>
                <c:pt idx="3243">
                  <c:v>11390114</c:v>
                </c:pt>
                <c:pt idx="3244">
                  <c:v>18466970</c:v>
                </c:pt>
                <c:pt idx="3245">
                  <c:v>11263497</c:v>
                </c:pt>
                <c:pt idx="3246">
                  <c:v>8783435</c:v>
                </c:pt>
                <c:pt idx="3247">
                  <c:v>9389436</c:v>
                </c:pt>
                <c:pt idx="3248">
                  <c:v>18223312</c:v>
                </c:pt>
                <c:pt idx="3249">
                  <c:v>8323466</c:v>
                </c:pt>
                <c:pt idx="3250">
                  <c:v>6151581</c:v>
                </c:pt>
                <c:pt idx="3251">
                  <c:v>12894237</c:v>
                </c:pt>
                <c:pt idx="3252">
                  <c:v>7967370</c:v>
                </c:pt>
                <c:pt idx="3253">
                  <c:v>12612661</c:v>
                </c:pt>
                <c:pt idx="3254">
                  <c:v>14589905</c:v>
                </c:pt>
                <c:pt idx="3255">
                  <c:v>33047160</c:v>
                </c:pt>
                <c:pt idx="3256">
                  <c:v>29309756</c:v>
                </c:pt>
                <c:pt idx="3257">
                  <c:v>29744412</c:v>
                </c:pt>
                <c:pt idx="3258">
                  <c:v>12822012</c:v>
                </c:pt>
                <c:pt idx="3259">
                  <c:v>12306961</c:v>
                </c:pt>
                <c:pt idx="3260">
                  <c:v>20806160</c:v>
                </c:pt>
                <c:pt idx="3261">
                  <c:v>11830373</c:v>
                </c:pt>
                <c:pt idx="3262">
                  <c:v>11122992</c:v>
                </c:pt>
                <c:pt idx="3263">
                  <c:v>13630603</c:v>
                </c:pt>
                <c:pt idx="3264">
                  <c:v>13253327</c:v>
                </c:pt>
                <c:pt idx="3265">
                  <c:v>8556462</c:v>
                </c:pt>
                <c:pt idx="3266">
                  <c:v>7504587</c:v>
                </c:pt>
                <c:pt idx="3267">
                  <c:v>6281551</c:v>
                </c:pt>
                <c:pt idx="3268">
                  <c:v>5766573</c:v>
                </c:pt>
                <c:pt idx="3269">
                  <c:v>7488771</c:v>
                </c:pt>
                <c:pt idx="3270">
                  <c:v>11061674</c:v>
                </c:pt>
                <c:pt idx="3271">
                  <c:v>12535852</c:v>
                </c:pt>
                <c:pt idx="3272">
                  <c:v>12457112</c:v>
                </c:pt>
                <c:pt idx="3273">
                  <c:v>12978719</c:v>
                </c:pt>
                <c:pt idx="3274">
                  <c:v>12066550</c:v>
                </c:pt>
                <c:pt idx="3275">
                  <c:v>8634065</c:v>
                </c:pt>
                <c:pt idx="3276">
                  <c:v>25213020</c:v>
                </c:pt>
                <c:pt idx="3277">
                  <c:v>10628744</c:v>
                </c:pt>
                <c:pt idx="3278">
                  <c:v>15294653</c:v>
                </c:pt>
                <c:pt idx="3279">
                  <c:v>5179151</c:v>
                </c:pt>
                <c:pt idx="3280">
                  <c:v>11037088</c:v>
                </c:pt>
                <c:pt idx="3281">
                  <c:v>14110926</c:v>
                </c:pt>
                <c:pt idx="3282">
                  <c:v>13152228</c:v>
                </c:pt>
                <c:pt idx="3283">
                  <c:v>6265172</c:v>
                </c:pt>
                <c:pt idx="3284">
                  <c:v>9680135</c:v>
                </c:pt>
                <c:pt idx="3285">
                  <c:v>8804751</c:v>
                </c:pt>
                <c:pt idx="3286">
                  <c:v>13522845</c:v>
                </c:pt>
                <c:pt idx="3287">
                  <c:v>10642863</c:v>
                </c:pt>
                <c:pt idx="3288">
                  <c:v>8276835</c:v>
                </c:pt>
                <c:pt idx="3289">
                  <c:v>16399308</c:v>
                </c:pt>
                <c:pt idx="3290">
                  <c:v>11618469</c:v>
                </c:pt>
                <c:pt idx="3291">
                  <c:v>10706842</c:v>
                </c:pt>
                <c:pt idx="3292">
                  <c:v>8284148</c:v>
                </c:pt>
                <c:pt idx="3293">
                  <c:v>6752567</c:v>
                </c:pt>
                <c:pt idx="3294">
                  <c:v>8230418</c:v>
                </c:pt>
                <c:pt idx="3295">
                  <c:v>10309519</c:v>
                </c:pt>
                <c:pt idx="3296">
                  <c:v>8092728</c:v>
                </c:pt>
                <c:pt idx="3297">
                  <c:v>3746398</c:v>
                </c:pt>
                <c:pt idx="3298">
                  <c:v>7839900</c:v>
                </c:pt>
                <c:pt idx="3299">
                  <c:v>11475376</c:v>
                </c:pt>
                <c:pt idx="3300">
                  <c:v>10323972</c:v>
                </c:pt>
                <c:pt idx="3301">
                  <c:v>4490875</c:v>
                </c:pt>
                <c:pt idx="3302">
                  <c:v>17495824</c:v>
                </c:pt>
                <c:pt idx="3303">
                  <c:v>16522473</c:v>
                </c:pt>
                <c:pt idx="3304">
                  <c:v>22673214</c:v>
                </c:pt>
                <c:pt idx="3305">
                  <c:v>27886208</c:v>
                </c:pt>
                <c:pt idx="3306">
                  <c:v>22780340</c:v>
                </c:pt>
                <c:pt idx="3307">
                  <c:v>7499676</c:v>
                </c:pt>
                <c:pt idx="3308">
                  <c:v>9644820</c:v>
                </c:pt>
                <c:pt idx="3309">
                  <c:v>10947001</c:v>
                </c:pt>
                <c:pt idx="3310">
                  <c:v>14510648</c:v>
                </c:pt>
                <c:pt idx="3311">
                  <c:v>10002395</c:v>
                </c:pt>
                <c:pt idx="3312">
                  <c:v>11830171</c:v>
                </c:pt>
                <c:pt idx="3313">
                  <c:v>12702246</c:v>
                </c:pt>
                <c:pt idx="3314">
                  <c:v>11264022</c:v>
                </c:pt>
                <c:pt idx="3315">
                  <c:v>11049897</c:v>
                </c:pt>
                <c:pt idx="3316">
                  <c:v>21359056</c:v>
                </c:pt>
                <c:pt idx="3317">
                  <c:v>9499482</c:v>
                </c:pt>
                <c:pt idx="3318">
                  <c:v>10978532</c:v>
                </c:pt>
                <c:pt idx="3319">
                  <c:v>7865247</c:v>
                </c:pt>
                <c:pt idx="3320">
                  <c:v>5750599</c:v>
                </c:pt>
                <c:pt idx="3321">
                  <c:v>3890688</c:v>
                </c:pt>
                <c:pt idx="3322">
                  <c:v>5232124</c:v>
                </c:pt>
                <c:pt idx="3323">
                  <c:v>9312353</c:v>
                </c:pt>
                <c:pt idx="3324">
                  <c:v>4270154</c:v>
                </c:pt>
                <c:pt idx="3325">
                  <c:v>4216108</c:v>
                </c:pt>
                <c:pt idx="3326">
                  <c:v>7040512</c:v>
                </c:pt>
                <c:pt idx="3327">
                  <c:v>9709756</c:v>
                </c:pt>
                <c:pt idx="3328">
                  <c:v>9777949</c:v>
                </c:pt>
                <c:pt idx="3329">
                  <c:v>23937030</c:v>
                </c:pt>
                <c:pt idx="3330">
                  <c:v>20593218</c:v>
                </c:pt>
                <c:pt idx="3331">
                  <c:v>16293671</c:v>
                </c:pt>
                <c:pt idx="3332">
                  <c:v>18268856</c:v>
                </c:pt>
                <c:pt idx="3333">
                  <c:v>11785724</c:v>
                </c:pt>
                <c:pt idx="3334">
                  <c:v>12115122</c:v>
                </c:pt>
                <c:pt idx="3335">
                  <c:v>15034036</c:v>
                </c:pt>
                <c:pt idx="3336">
                  <c:v>14698442</c:v>
                </c:pt>
                <c:pt idx="3337">
                  <c:v>20552564</c:v>
                </c:pt>
                <c:pt idx="3338">
                  <c:v>24561124</c:v>
                </c:pt>
                <c:pt idx="3339">
                  <c:v>23532600</c:v>
                </c:pt>
                <c:pt idx="3340">
                  <c:v>12170203</c:v>
                </c:pt>
                <c:pt idx="3341">
                  <c:v>16607261</c:v>
                </c:pt>
                <c:pt idx="3342">
                  <c:v>19606308</c:v>
                </c:pt>
                <c:pt idx="3343">
                  <c:v>23445392</c:v>
                </c:pt>
                <c:pt idx="3344">
                  <c:v>22928616</c:v>
                </c:pt>
                <c:pt idx="3345">
                  <c:v>17718192</c:v>
                </c:pt>
                <c:pt idx="3346">
                  <c:v>17956932</c:v>
                </c:pt>
                <c:pt idx="3347">
                  <c:v>12597966</c:v>
                </c:pt>
                <c:pt idx="3348">
                  <c:v>7536695</c:v>
                </c:pt>
                <c:pt idx="3349">
                  <c:v>13293362</c:v>
                </c:pt>
                <c:pt idx="3350">
                  <c:v>15960524</c:v>
                </c:pt>
                <c:pt idx="3351">
                  <c:v>11827524</c:v>
                </c:pt>
                <c:pt idx="3352">
                  <c:v>13696925</c:v>
                </c:pt>
                <c:pt idx="3353">
                  <c:v>26351378</c:v>
                </c:pt>
                <c:pt idx="3354">
                  <c:v>11393454</c:v>
                </c:pt>
                <c:pt idx="3355">
                  <c:v>8006208</c:v>
                </c:pt>
                <c:pt idx="3356">
                  <c:v>7291095</c:v>
                </c:pt>
                <c:pt idx="3357">
                  <c:v>14544888</c:v>
                </c:pt>
                <c:pt idx="3358">
                  <c:v>16609185</c:v>
                </c:pt>
                <c:pt idx="3359">
                  <c:v>15166968</c:v>
                </c:pt>
                <c:pt idx="3360">
                  <c:v>15166576</c:v>
                </c:pt>
                <c:pt idx="3361">
                  <c:v>16723131</c:v>
                </c:pt>
                <c:pt idx="3362">
                  <c:v>29988284</c:v>
                </c:pt>
                <c:pt idx="3363">
                  <c:v>15380231</c:v>
                </c:pt>
                <c:pt idx="3364">
                  <c:v>18339914</c:v>
                </c:pt>
                <c:pt idx="3365">
                  <c:v>15990710</c:v>
                </c:pt>
                <c:pt idx="3366">
                  <c:v>12592339</c:v>
                </c:pt>
                <c:pt idx="3367">
                  <c:v>15441919</c:v>
                </c:pt>
                <c:pt idx="3368">
                  <c:v>20279338</c:v>
                </c:pt>
                <c:pt idx="3369">
                  <c:v>15430394</c:v>
                </c:pt>
                <c:pt idx="3370">
                  <c:v>19210368</c:v>
                </c:pt>
                <c:pt idx="3371">
                  <c:v>25863288</c:v>
                </c:pt>
                <c:pt idx="3372">
                  <c:v>17435316</c:v>
                </c:pt>
                <c:pt idx="3373">
                  <c:v>13548149</c:v>
                </c:pt>
                <c:pt idx="3374">
                  <c:v>8423364</c:v>
                </c:pt>
                <c:pt idx="3375">
                  <c:v>14212991</c:v>
                </c:pt>
                <c:pt idx="3376">
                  <c:v>39194900</c:v>
                </c:pt>
                <c:pt idx="3377">
                  <c:v>13512687</c:v>
                </c:pt>
                <c:pt idx="3378">
                  <c:v>13019707</c:v>
                </c:pt>
                <c:pt idx="3379">
                  <c:v>15207963</c:v>
                </c:pt>
                <c:pt idx="3380">
                  <c:v>10855992</c:v>
                </c:pt>
                <c:pt idx="3381">
                  <c:v>17840272</c:v>
                </c:pt>
                <c:pt idx="3382">
                  <c:v>16177618</c:v>
                </c:pt>
                <c:pt idx="3383">
                  <c:v>10185224</c:v>
                </c:pt>
                <c:pt idx="3384">
                  <c:v>7658783</c:v>
                </c:pt>
                <c:pt idx="3385">
                  <c:v>25881204</c:v>
                </c:pt>
                <c:pt idx="3386">
                  <c:v>13390267</c:v>
                </c:pt>
                <c:pt idx="3387">
                  <c:v>13348930</c:v>
                </c:pt>
                <c:pt idx="3388">
                  <c:v>10752901</c:v>
                </c:pt>
                <c:pt idx="3389">
                  <c:v>9661556</c:v>
                </c:pt>
                <c:pt idx="3390">
                  <c:v>20716124</c:v>
                </c:pt>
                <c:pt idx="3391">
                  <c:v>12934747</c:v>
                </c:pt>
                <c:pt idx="3392">
                  <c:v>8459954</c:v>
                </c:pt>
                <c:pt idx="3393">
                  <c:v>7512955</c:v>
                </c:pt>
                <c:pt idx="3394">
                  <c:v>9431516</c:v>
                </c:pt>
                <c:pt idx="3395">
                  <c:v>8548817</c:v>
                </c:pt>
                <c:pt idx="3396">
                  <c:v>11613674</c:v>
                </c:pt>
                <c:pt idx="3397">
                  <c:v>11828730</c:v>
                </c:pt>
                <c:pt idx="3398">
                  <c:v>6327250</c:v>
                </c:pt>
                <c:pt idx="3399">
                  <c:v>11477387</c:v>
                </c:pt>
                <c:pt idx="3400">
                  <c:v>17106628</c:v>
                </c:pt>
                <c:pt idx="3401">
                  <c:v>16941124</c:v>
                </c:pt>
                <c:pt idx="3402">
                  <c:v>14929935</c:v>
                </c:pt>
                <c:pt idx="3403">
                  <c:v>11027585</c:v>
                </c:pt>
                <c:pt idx="3404">
                  <c:v>11094040</c:v>
                </c:pt>
                <c:pt idx="3405">
                  <c:v>44478652</c:v>
                </c:pt>
                <c:pt idx="3406">
                  <c:v>31619488</c:v>
                </c:pt>
                <c:pt idx="3407">
                  <c:v>15371528</c:v>
                </c:pt>
                <c:pt idx="3408">
                  <c:v>16884582</c:v>
                </c:pt>
                <c:pt idx="3409">
                  <c:v>18363092</c:v>
                </c:pt>
                <c:pt idx="3410">
                  <c:v>16049851</c:v>
                </c:pt>
                <c:pt idx="3411">
                  <c:v>17853204</c:v>
                </c:pt>
                <c:pt idx="3412">
                  <c:v>19132736</c:v>
                </c:pt>
                <c:pt idx="3413">
                  <c:v>16039728</c:v>
                </c:pt>
                <c:pt idx="3414">
                  <c:v>11120361</c:v>
                </c:pt>
                <c:pt idx="3415">
                  <c:v>12412093</c:v>
                </c:pt>
                <c:pt idx="3416">
                  <c:v>26170672</c:v>
                </c:pt>
                <c:pt idx="3417">
                  <c:v>12842602</c:v>
                </c:pt>
                <c:pt idx="3418">
                  <c:v>13656178</c:v>
                </c:pt>
                <c:pt idx="3419">
                  <c:v>20907108</c:v>
                </c:pt>
                <c:pt idx="3420">
                  <c:v>11029742</c:v>
                </c:pt>
                <c:pt idx="3421">
                  <c:v>8295044</c:v>
                </c:pt>
                <c:pt idx="3422">
                  <c:v>8235002</c:v>
                </c:pt>
                <c:pt idx="3423">
                  <c:v>14641469</c:v>
                </c:pt>
                <c:pt idx="3424">
                  <c:v>15758800</c:v>
                </c:pt>
                <c:pt idx="3425">
                  <c:v>11050395</c:v>
                </c:pt>
                <c:pt idx="3426">
                  <c:v>15106534</c:v>
                </c:pt>
                <c:pt idx="3427">
                  <c:v>10230007</c:v>
                </c:pt>
                <c:pt idx="3428">
                  <c:v>17418450</c:v>
                </c:pt>
                <c:pt idx="3429">
                  <c:v>17616698</c:v>
                </c:pt>
                <c:pt idx="3430">
                  <c:v>12586768</c:v>
                </c:pt>
                <c:pt idx="3431">
                  <c:v>9231947</c:v>
                </c:pt>
                <c:pt idx="3432">
                  <c:v>10591271</c:v>
                </c:pt>
                <c:pt idx="3433">
                  <c:v>14729242</c:v>
                </c:pt>
                <c:pt idx="3434">
                  <c:v>14932877</c:v>
                </c:pt>
                <c:pt idx="3435">
                  <c:v>14243867</c:v>
                </c:pt>
                <c:pt idx="3436">
                  <c:v>30974296</c:v>
                </c:pt>
                <c:pt idx="3437">
                  <c:v>13034194</c:v>
                </c:pt>
                <c:pt idx="3438">
                  <c:v>12413071</c:v>
                </c:pt>
                <c:pt idx="3439">
                  <c:v>18221632</c:v>
                </c:pt>
                <c:pt idx="3440">
                  <c:v>16911884</c:v>
                </c:pt>
                <c:pt idx="3441">
                  <c:v>18469310</c:v>
                </c:pt>
                <c:pt idx="3442">
                  <c:v>10737567</c:v>
                </c:pt>
                <c:pt idx="3443">
                  <c:v>13390311</c:v>
                </c:pt>
                <c:pt idx="3444">
                  <c:v>16823272</c:v>
                </c:pt>
                <c:pt idx="3445">
                  <c:v>18140632</c:v>
                </c:pt>
                <c:pt idx="3446">
                  <c:v>26052192</c:v>
                </c:pt>
                <c:pt idx="3447">
                  <c:v>27859180</c:v>
                </c:pt>
                <c:pt idx="3448">
                  <c:v>32005018</c:v>
                </c:pt>
                <c:pt idx="3449">
                  <c:v>16606106</c:v>
                </c:pt>
                <c:pt idx="3450">
                  <c:v>21042968</c:v>
                </c:pt>
                <c:pt idx="3451">
                  <c:v>17024860</c:v>
                </c:pt>
                <c:pt idx="3452">
                  <c:v>10336605</c:v>
                </c:pt>
                <c:pt idx="3453">
                  <c:v>20919596</c:v>
                </c:pt>
                <c:pt idx="3454">
                  <c:v>20138890</c:v>
                </c:pt>
                <c:pt idx="3455">
                  <c:v>13968668</c:v>
                </c:pt>
                <c:pt idx="3456">
                  <c:v>10239320</c:v>
                </c:pt>
                <c:pt idx="3457">
                  <c:v>16394835</c:v>
                </c:pt>
                <c:pt idx="3458">
                  <c:v>17094268</c:v>
                </c:pt>
                <c:pt idx="3459">
                  <c:v>17777920</c:v>
                </c:pt>
                <c:pt idx="3460">
                  <c:v>11521737</c:v>
                </c:pt>
                <c:pt idx="3461">
                  <c:v>14976004</c:v>
                </c:pt>
                <c:pt idx="3462">
                  <c:v>13348073</c:v>
                </c:pt>
                <c:pt idx="3463">
                  <c:v>8756126</c:v>
                </c:pt>
                <c:pt idx="3464">
                  <c:v>8315908</c:v>
                </c:pt>
                <c:pt idx="3465">
                  <c:v>16438428</c:v>
                </c:pt>
                <c:pt idx="3466">
                  <c:v>24419584</c:v>
                </c:pt>
                <c:pt idx="3467">
                  <c:v>16116489</c:v>
                </c:pt>
                <c:pt idx="3468">
                  <c:v>19118796</c:v>
                </c:pt>
                <c:pt idx="3469">
                  <c:v>27805434</c:v>
                </c:pt>
                <c:pt idx="3470">
                  <c:v>20581796</c:v>
                </c:pt>
                <c:pt idx="3471">
                  <c:v>20125050</c:v>
                </c:pt>
                <c:pt idx="3472">
                  <c:v>12811165</c:v>
                </c:pt>
                <c:pt idx="3473">
                  <c:v>19356476</c:v>
                </c:pt>
                <c:pt idx="3474">
                  <c:v>27060780</c:v>
                </c:pt>
                <c:pt idx="3475">
                  <c:v>22109052</c:v>
                </c:pt>
                <c:pt idx="3476">
                  <c:v>18751812</c:v>
                </c:pt>
                <c:pt idx="3477">
                  <c:v>21818190</c:v>
                </c:pt>
                <c:pt idx="3478">
                  <c:v>19386868</c:v>
                </c:pt>
                <c:pt idx="3479">
                  <c:v>17011832</c:v>
                </c:pt>
                <c:pt idx="3480">
                  <c:v>8694453</c:v>
                </c:pt>
                <c:pt idx="3481">
                  <c:v>5535092</c:v>
                </c:pt>
                <c:pt idx="3482">
                  <c:v>11531677</c:v>
                </c:pt>
                <c:pt idx="3483">
                  <c:v>9363880</c:v>
                </c:pt>
                <c:pt idx="3484">
                  <c:v>21118348</c:v>
                </c:pt>
                <c:pt idx="3485">
                  <c:v>11898089</c:v>
                </c:pt>
                <c:pt idx="3486">
                  <c:v>17618094</c:v>
                </c:pt>
                <c:pt idx="3487">
                  <c:v>16565698</c:v>
                </c:pt>
                <c:pt idx="3488">
                  <c:v>14453855</c:v>
                </c:pt>
                <c:pt idx="3489">
                  <c:v>17994586</c:v>
                </c:pt>
                <c:pt idx="3490">
                  <c:v>9421207</c:v>
                </c:pt>
                <c:pt idx="3491">
                  <c:v>8293204</c:v>
                </c:pt>
                <c:pt idx="3492">
                  <c:v>7907163</c:v>
                </c:pt>
                <c:pt idx="3493">
                  <c:v>10145255</c:v>
                </c:pt>
                <c:pt idx="3494">
                  <c:v>9095857</c:v>
                </c:pt>
                <c:pt idx="3495">
                  <c:v>10719468</c:v>
                </c:pt>
                <c:pt idx="3496">
                  <c:v>12790786</c:v>
                </c:pt>
                <c:pt idx="3497">
                  <c:v>12396578</c:v>
                </c:pt>
                <c:pt idx="3498">
                  <c:v>16278995</c:v>
                </c:pt>
                <c:pt idx="3499">
                  <c:v>15057478</c:v>
                </c:pt>
                <c:pt idx="3500">
                  <c:v>12798120</c:v>
                </c:pt>
                <c:pt idx="3501">
                  <c:v>11612095</c:v>
                </c:pt>
                <c:pt idx="3502">
                  <c:v>18850382</c:v>
                </c:pt>
                <c:pt idx="3503">
                  <c:v>15916145</c:v>
                </c:pt>
                <c:pt idx="3504">
                  <c:v>15644224</c:v>
                </c:pt>
                <c:pt idx="3505">
                  <c:v>7858851</c:v>
                </c:pt>
                <c:pt idx="3506">
                  <c:v>10876483</c:v>
                </c:pt>
                <c:pt idx="3507">
                  <c:v>12460036</c:v>
                </c:pt>
                <c:pt idx="3508">
                  <c:v>24446140</c:v>
                </c:pt>
                <c:pt idx="3509">
                  <c:v>22340214</c:v>
                </c:pt>
                <c:pt idx="3510">
                  <c:v>18025210</c:v>
                </c:pt>
                <c:pt idx="3511">
                  <c:v>18203368</c:v>
                </c:pt>
                <c:pt idx="3512">
                  <c:v>11587207</c:v>
                </c:pt>
                <c:pt idx="3513">
                  <c:v>10301761</c:v>
                </c:pt>
                <c:pt idx="3514">
                  <c:v>15664129</c:v>
                </c:pt>
                <c:pt idx="3515">
                  <c:v>15931817</c:v>
                </c:pt>
                <c:pt idx="3516">
                  <c:v>19722386</c:v>
                </c:pt>
                <c:pt idx="3517">
                  <c:v>11445815</c:v>
                </c:pt>
                <c:pt idx="3518">
                  <c:v>16134738</c:v>
                </c:pt>
                <c:pt idx="3519">
                  <c:v>16618581</c:v>
                </c:pt>
                <c:pt idx="3520">
                  <c:v>11209994</c:v>
                </c:pt>
                <c:pt idx="3521">
                  <c:v>8252998</c:v>
                </c:pt>
                <c:pt idx="3522">
                  <c:v>10920173</c:v>
                </c:pt>
                <c:pt idx="3523">
                  <c:v>14678456</c:v>
                </c:pt>
                <c:pt idx="3524">
                  <c:v>9567832</c:v>
                </c:pt>
                <c:pt idx="3525">
                  <c:v>9360387</c:v>
                </c:pt>
                <c:pt idx="3526">
                  <c:v>8859509</c:v>
                </c:pt>
                <c:pt idx="3527">
                  <c:v>8569773</c:v>
                </c:pt>
                <c:pt idx="3528">
                  <c:v>13372831</c:v>
                </c:pt>
                <c:pt idx="3529">
                  <c:v>7229961</c:v>
                </c:pt>
                <c:pt idx="3530">
                  <c:v>7181393</c:v>
                </c:pt>
                <c:pt idx="3531">
                  <c:v>10466064</c:v>
                </c:pt>
                <c:pt idx="3532">
                  <c:v>16953156</c:v>
                </c:pt>
                <c:pt idx="3533">
                  <c:v>29653808</c:v>
                </c:pt>
                <c:pt idx="3534">
                  <c:v>13079922</c:v>
                </c:pt>
                <c:pt idx="3535">
                  <c:v>8923088</c:v>
                </c:pt>
                <c:pt idx="3536">
                  <c:v>14774708</c:v>
                </c:pt>
                <c:pt idx="3537">
                  <c:v>11368879</c:v>
                </c:pt>
                <c:pt idx="3538">
                  <c:v>12036352</c:v>
                </c:pt>
                <c:pt idx="3539">
                  <c:v>9961168</c:v>
                </c:pt>
                <c:pt idx="3540">
                  <c:v>7639040</c:v>
                </c:pt>
                <c:pt idx="3541">
                  <c:v>7545103</c:v>
                </c:pt>
                <c:pt idx="3542">
                  <c:v>11189731</c:v>
                </c:pt>
                <c:pt idx="3543">
                  <c:v>15910809</c:v>
                </c:pt>
                <c:pt idx="3544">
                  <c:v>12454410</c:v>
                </c:pt>
                <c:pt idx="3545">
                  <c:v>9046821</c:v>
                </c:pt>
                <c:pt idx="3546">
                  <c:v>10189180</c:v>
                </c:pt>
                <c:pt idx="3547">
                  <c:v>12697261</c:v>
                </c:pt>
                <c:pt idx="3548">
                  <c:v>13148156</c:v>
                </c:pt>
                <c:pt idx="3549">
                  <c:v>11364839</c:v>
                </c:pt>
                <c:pt idx="3550">
                  <c:v>15051877</c:v>
                </c:pt>
                <c:pt idx="3551">
                  <c:v>16107144</c:v>
                </c:pt>
                <c:pt idx="3552">
                  <c:v>11899780</c:v>
                </c:pt>
                <c:pt idx="3553">
                  <c:v>5504982</c:v>
                </c:pt>
                <c:pt idx="3554">
                  <c:v>11545710</c:v>
                </c:pt>
                <c:pt idx="3555">
                  <c:v>9364215</c:v>
                </c:pt>
                <c:pt idx="3556">
                  <c:v>18986088</c:v>
                </c:pt>
                <c:pt idx="3557">
                  <c:v>11239476</c:v>
                </c:pt>
                <c:pt idx="3558">
                  <c:v>8691452</c:v>
                </c:pt>
                <c:pt idx="3559">
                  <c:v>15854942</c:v>
                </c:pt>
                <c:pt idx="3560">
                  <c:v>13573746</c:v>
                </c:pt>
                <c:pt idx="3561">
                  <c:v>11695094</c:v>
                </c:pt>
                <c:pt idx="3562">
                  <c:v>9011498</c:v>
                </c:pt>
                <c:pt idx="3563">
                  <c:v>13774517</c:v>
                </c:pt>
                <c:pt idx="3564">
                  <c:v>9820878</c:v>
                </c:pt>
                <c:pt idx="3565">
                  <c:v>12558524</c:v>
                </c:pt>
                <c:pt idx="3566">
                  <c:v>9804857</c:v>
                </c:pt>
                <c:pt idx="3567">
                  <c:v>8202439</c:v>
                </c:pt>
                <c:pt idx="3568">
                  <c:v>13528077</c:v>
                </c:pt>
                <c:pt idx="3569">
                  <c:v>10443273</c:v>
                </c:pt>
                <c:pt idx="3570">
                  <c:v>22957136</c:v>
                </c:pt>
                <c:pt idx="3571">
                  <c:v>16766128</c:v>
                </c:pt>
                <c:pt idx="3572">
                  <c:v>5828244</c:v>
                </c:pt>
                <c:pt idx="3573">
                  <c:v>3709360</c:v>
                </c:pt>
                <c:pt idx="3574">
                  <c:v>4506118</c:v>
                </c:pt>
                <c:pt idx="3575">
                  <c:v>6138326</c:v>
                </c:pt>
                <c:pt idx="3576">
                  <c:v>3996666</c:v>
                </c:pt>
                <c:pt idx="3577">
                  <c:v>4183135</c:v>
                </c:pt>
                <c:pt idx="3578">
                  <c:v>8910495</c:v>
                </c:pt>
                <c:pt idx="3579">
                  <c:v>7386558</c:v>
                </c:pt>
                <c:pt idx="3580">
                  <c:v>10306064</c:v>
                </c:pt>
                <c:pt idx="3581">
                  <c:v>7775801</c:v>
                </c:pt>
                <c:pt idx="3582">
                  <c:v>7543265</c:v>
                </c:pt>
                <c:pt idx="3583">
                  <c:v>15501244</c:v>
                </c:pt>
                <c:pt idx="3584">
                  <c:v>11564726</c:v>
                </c:pt>
                <c:pt idx="3585">
                  <c:v>12716098</c:v>
                </c:pt>
                <c:pt idx="3586">
                  <c:v>9564478</c:v>
                </c:pt>
                <c:pt idx="3587">
                  <c:v>13524184</c:v>
                </c:pt>
                <c:pt idx="3588">
                  <c:v>14004134</c:v>
                </c:pt>
                <c:pt idx="3589">
                  <c:v>14215071</c:v>
                </c:pt>
                <c:pt idx="3590">
                  <c:v>14399641</c:v>
                </c:pt>
                <c:pt idx="3591">
                  <c:v>9998305</c:v>
                </c:pt>
                <c:pt idx="3592">
                  <c:v>9240195</c:v>
                </c:pt>
                <c:pt idx="3593">
                  <c:v>9296107</c:v>
                </c:pt>
                <c:pt idx="3594">
                  <c:v>13756822</c:v>
                </c:pt>
                <c:pt idx="3595">
                  <c:v>11038656</c:v>
                </c:pt>
                <c:pt idx="3596">
                  <c:v>9843779</c:v>
                </c:pt>
                <c:pt idx="3597">
                  <c:v>7121537</c:v>
                </c:pt>
                <c:pt idx="3598">
                  <c:v>9918293</c:v>
                </c:pt>
                <c:pt idx="3599">
                  <c:v>11380818</c:v>
                </c:pt>
                <c:pt idx="3600">
                  <c:v>11174437</c:v>
                </c:pt>
                <c:pt idx="3601">
                  <c:v>9070398</c:v>
                </c:pt>
                <c:pt idx="3602">
                  <c:v>6824360</c:v>
                </c:pt>
                <c:pt idx="3603">
                  <c:v>6962592</c:v>
                </c:pt>
                <c:pt idx="3604">
                  <c:v>9101454</c:v>
                </c:pt>
                <c:pt idx="3605">
                  <c:v>8965695</c:v>
                </c:pt>
                <c:pt idx="3606">
                  <c:v>13301156</c:v>
                </c:pt>
                <c:pt idx="3607">
                  <c:v>10985747</c:v>
                </c:pt>
                <c:pt idx="3608">
                  <c:v>12026530</c:v>
                </c:pt>
                <c:pt idx="3609">
                  <c:v>7763333</c:v>
                </c:pt>
                <c:pt idx="3610">
                  <c:v>7889505</c:v>
                </c:pt>
                <c:pt idx="3611">
                  <c:v>9564918</c:v>
                </c:pt>
                <c:pt idx="3612">
                  <c:v>7314454</c:v>
                </c:pt>
                <c:pt idx="3613">
                  <c:v>9306312</c:v>
                </c:pt>
                <c:pt idx="3614">
                  <c:v>7352451</c:v>
                </c:pt>
                <c:pt idx="3615">
                  <c:v>5314658</c:v>
                </c:pt>
                <c:pt idx="3616">
                  <c:v>7511708</c:v>
                </c:pt>
                <c:pt idx="3617">
                  <c:v>10518259</c:v>
                </c:pt>
                <c:pt idx="3618">
                  <c:v>6178967</c:v>
                </c:pt>
                <c:pt idx="3619">
                  <c:v>6143766</c:v>
                </c:pt>
                <c:pt idx="3620">
                  <c:v>6703213</c:v>
                </c:pt>
                <c:pt idx="3621">
                  <c:v>7497586</c:v>
                </c:pt>
                <c:pt idx="3622">
                  <c:v>9138731</c:v>
                </c:pt>
                <c:pt idx="3623">
                  <c:v>5385617</c:v>
                </c:pt>
                <c:pt idx="3624">
                  <c:v>5586502</c:v>
                </c:pt>
                <c:pt idx="3625">
                  <c:v>7423343</c:v>
                </c:pt>
                <c:pt idx="3626">
                  <c:v>6853871</c:v>
                </c:pt>
                <c:pt idx="3627">
                  <c:v>6642854</c:v>
                </c:pt>
                <c:pt idx="3628">
                  <c:v>7049148</c:v>
                </c:pt>
                <c:pt idx="3629">
                  <c:v>5250987</c:v>
                </c:pt>
                <c:pt idx="3630">
                  <c:v>7112834</c:v>
                </c:pt>
                <c:pt idx="3631">
                  <c:v>5302395</c:v>
                </c:pt>
                <c:pt idx="3632">
                  <c:v>7137661</c:v>
                </c:pt>
                <c:pt idx="3633">
                  <c:v>6137538</c:v>
                </c:pt>
                <c:pt idx="3634">
                  <c:v>6650005</c:v>
                </c:pt>
                <c:pt idx="3635">
                  <c:v>9688964</c:v>
                </c:pt>
                <c:pt idx="3636">
                  <c:v>5885602</c:v>
                </c:pt>
                <c:pt idx="3637">
                  <c:v>10838932</c:v>
                </c:pt>
                <c:pt idx="3638">
                  <c:v>7107428</c:v>
                </c:pt>
                <c:pt idx="3639">
                  <c:v>7652969</c:v>
                </c:pt>
                <c:pt idx="3640">
                  <c:v>7762667</c:v>
                </c:pt>
                <c:pt idx="3641">
                  <c:v>8125586</c:v>
                </c:pt>
                <c:pt idx="3642">
                  <c:v>6057249</c:v>
                </c:pt>
                <c:pt idx="3643">
                  <c:v>8314678</c:v>
                </c:pt>
                <c:pt idx="3644">
                  <c:v>8027085</c:v>
                </c:pt>
                <c:pt idx="3645">
                  <c:v>11512619</c:v>
                </c:pt>
                <c:pt idx="3646">
                  <c:v>6097860</c:v>
                </c:pt>
                <c:pt idx="3647">
                  <c:v>7148629</c:v>
                </c:pt>
                <c:pt idx="3648">
                  <c:v>9421408</c:v>
                </c:pt>
                <c:pt idx="3649">
                  <c:v>6344590</c:v>
                </c:pt>
                <c:pt idx="3650">
                  <c:v>11083553</c:v>
                </c:pt>
                <c:pt idx="3651">
                  <c:v>6028749</c:v>
                </c:pt>
                <c:pt idx="3652">
                  <c:v>7295323</c:v>
                </c:pt>
                <c:pt idx="3653">
                  <c:v>6732126</c:v>
                </c:pt>
                <c:pt idx="3654">
                  <c:v>7086576</c:v>
                </c:pt>
                <c:pt idx="3655">
                  <c:v>9714937</c:v>
                </c:pt>
                <c:pt idx="3656">
                  <c:v>10077372</c:v>
                </c:pt>
                <c:pt idx="3657">
                  <c:v>19367042</c:v>
                </c:pt>
                <c:pt idx="3658">
                  <c:v>14705487</c:v>
                </c:pt>
                <c:pt idx="3659">
                  <c:v>14861969</c:v>
                </c:pt>
                <c:pt idx="3660">
                  <c:v>9319909</c:v>
                </c:pt>
                <c:pt idx="3661">
                  <c:v>13476246</c:v>
                </c:pt>
                <c:pt idx="3662">
                  <c:v>9513724</c:v>
                </c:pt>
                <c:pt idx="3663">
                  <c:v>9666341</c:v>
                </c:pt>
                <c:pt idx="3664">
                  <c:v>8319760</c:v>
                </c:pt>
                <c:pt idx="3665">
                  <c:v>13955776</c:v>
                </c:pt>
                <c:pt idx="3666">
                  <c:v>11157566</c:v>
                </c:pt>
                <c:pt idx="3667">
                  <c:v>7212731</c:v>
                </c:pt>
                <c:pt idx="3668">
                  <c:v>7900423</c:v>
                </c:pt>
                <c:pt idx="3669">
                  <c:v>8117020</c:v>
                </c:pt>
                <c:pt idx="3670">
                  <c:v>16529054</c:v>
                </c:pt>
                <c:pt idx="3671">
                  <c:v>14336407</c:v>
                </c:pt>
                <c:pt idx="3672">
                  <c:v>11276228</c:v>
                </c:pt>
                <c:pt idx="3673">
                  <c:v>12673076</c:v>
                </c:pt>
                <c:pt idx="3674">
                  <c:v>18255484</c:v>
                </c:pt>
                <c:pt idx="3675">
                  <c:v>13708618</c:v>
                </c:pt>
                <c:pt idx="3676">
                  <c:v>12717745</c:v>
                </c:pt>
                <c:pt idx="3677">
                  <c:v>10795743</c:v>
                </c:pt>
                <c:pt idx="3678">
                  <c:v>6457491</c:v>
                </c:pt>
                <c:pt idx="3679">
                  <c:v>13769798</c:v>
                </c:pt>
                <c:pt idx="3680">
                  <c:v>10374763</c:v>
                </c:pt>
                <c:pt idx="3681">
                  <c:v>23802284</c:v>
                </c:pt>
                <c:pt idx="3682">
                  <c:v>20047864</c:v>
                </c:pt>
                <c:pt idx="3683">
                  <c:v>13534027</c:v>
                </c:pt>
                <c:pt idx="3684">
                  <c:v>12895334</c:v>
                </c:pt>
                <c:pt idx="3685">
                  <c:v>12973849</c:v>
                </c:pt>
                <c:pt idx="3686">
                  <c:v>11723611</c:v>
                </c:pt>
                <c:pt idx="3687">
                  <c:v>9304406</c:v>
                </c:pt>
                <c:pt idx="3688">
                  <c:v>10415340</c:v>
                </c:pt>
                <c:pt idx="3689">
                  <c:v>17727938</c:v>
                </c:pt>
                <c:pt idx="3690">
                  <c:v>11660252</c:v>
                </c:pt>
                <c:pt idx="3691">
                  <c:v>12390722</c:v>
                </c:pt>
                <c:pt idx="3692">
                  <c:v>6615357</c:v>
                </c:pt>
                <c:pt idx="3693">
                  <c:v>12021355</c:v>
                </c:pt>
                <c:pt idx="3694">
                  <c:v>13003453</c:v>
                </c:pt>
                <c:pt idx="3695">
                  <c:v>5594632</c:v>
                </c:pt>
                <c:pt idx="3696">
                  <c:v>12836478</c:v>
                </c:pt>
                <c:pt idx="3697">
                  <c:v>8127079</c:v>
                </c:pt>
                <c:pt idx="3698">
                  <c:v>14659138</c:v>
                </c:pt>
                <c:pt idx="3699">
                  <c:v>15803524</c:v>
                </c:pt>
                <c:pt idx="3700">
                  <c:v>11644684</c:v>
                </c:pt>
                <c:pt idx="3701">
                  <c:v>11919358</c:v>
                </c:pt>
                <c:pt idx="3702">
                  <c:v>12809783</c:v>
                </c:pt>
                <c:pt idx="3703">
                  <c:v>10545294</c:v>
                </c:pt>
                <c:pt idx="3704">
                  <c:v>5742576</c:v>
                </c:pt>
                <c:pt idx="3705">
                  <c:v>12785913</c:v>
                </c:pt>
                <c:pt idx="3706">
                  <c:v>14424276</c:v>
                </c:pt>
                <c:pt idx="3707">
                  <c:v>10952666</c:v>
                </c:pt>
                <c:pt idx="3708">
                  <c:v>16719206</c:v>
                </c:pt>
                <c:pt idx="3709">
                  <c:v>18557904</c:v>
                </c:pt>
                <c:pt idx="3710">
                  <c:v>12984175</c:v>
                </c:pt>
                <c:pt idx="3711">
                  <c:v>8612882</c:v>
                </c:pt>
                <c:pt idx="3712">
                  <c:v>13843589</c:v>
                </c:pt>
                <c:pt idx="3713">
                  <c:v>11144872</c:v>
                </c:pt>
                <c:pt idx="3714">
                  <c:v>19926576</c:v>
                </c:pt>
                <c:pt idx="3715">
                  <c:v>20516258</c:v>
                </c:pt>
                <c:pt idx="3716">
                  <c:v>24366672</c:v>
                </c:pt>
                <c:pt idx="3717">
                  <c:v>24667778</c:v>
                </c:pt>
                <c:pt idx="3718">
                  <c:v>18263592</c:v>
                </c:pt>
                <c:pt idx="3719">
                  <c:v>19915608</c:v>
                </c:pt>
                <c:pt idx="3720">
                  <c:v>19660736</c:v>
                </c:pt>
                <c:pt idx="3721">
                  <c:v>13812569</c:v>
                </c:pt>
                <c:pt idx="3722">
                  <c:v>9516256</c:v>
                </c:pt>
                <c:pt idx="3723">
                  <c:v>18351740</c:v>
                </c:pt>
                <c:pt idx="3724">
                  <c:v>24950588</c:v>
                </c:pt>
                <c:pt idx="3725">
                  <c:v>21545714</c:v>
                </c:pt>
                <c:pt idx="3726">
                  <c:v>10165280</c:v>
                </c:pt>
                <c:pt idx="3727">
                  <c:v>13239489</c:v>
                </c:pt>
                <c:pt idx="3728">
                  <c:v>11280582</c:v>
                </c:pt>
                <c:pt idx="3729">
                  <c:v>10068317</c:v>
                </c:pt>
                <c:pt idx="3730">
                  <c:v>8948984</c:v>
                </c:pt>
                <c:pt idx="3731">
                  <c:v>12526328</c:v>
                </c:pt>
                <c:pt idx="3732">
                  <c:v>8447166</c:v>
                </c:pt>
                <c:pt idx="3733">
                  <c:v>7096297</c:v>
                </c:pt>
                <c:pt idx="3734">
                  <c:v>6466026</c:v>
                </c:pt>
                <c:pt idx="3735">
                  <c:v>9423075</c:v>
                </c:pt>
                <c:pt idx="3736">
                  <c:v>8674121</c:v>
                </c:pt>
                <c:pt idx="3737">
                  <c:v>9385013</c:v>
                </c:pt>
                <c:pt idx="3738">
                  <c:v>14315587</c:v>
                </c:pt>
                <c:pt idx="3739">
                  <c:v>7536422</c:v>
                </c:pt>
                <c:pt idx="3740">
                  <c:v>7987452</c:v>
                </c:pt>
                <c:pt idx="3741">
                  <c:v>7707025</c:v>
                </c:pt>
                <c:pt idx="3742">
                  <c:v>6884840</c:v>
                </c:pt>
                <c:pt idx="3743">
                  <c:v>5734915</c:v>
                </c:pt>
                <c:pt idx="3744">
                  <c:v>5853989</c:v>
                </c:pt>
                <c:pt idx="3745">
                  <c:v>7696141</c:v>
                </c:pt>
                <c:pt idx="3746">
                  <c:v>11062342</c:v>
                </c:pt>
                <c:pt idx="3747">
                  <c:v>10616338</c:v>
                </c:pt>
                <c:pt idx="3748">
                  <c:v>9398129</c:v>
                </c:pt>
                <c:pt idx="3749">
                  <c:v>12516316</c:v>
                </c:pt>
                <c:pt idx="3750">
                  <c:v>7940421</c:v>
                </c:pt>
                <c:pt idx="3751">
                  <c:v>11787375</c:v>
                </c:pt>
                <c:pt idx="3752">
                  <c:v>9695041</c:v>
                </c:pt>
                <c:pt idx="3753">
                  <c:v>9029537</c:v>
                </c:pt>
                <c:pt idx="3754">
                  <c:v>11232591</c:v>
                </c:pt>
                <c:pt idx="3755">
                  <c:v>9997270</c:v>
                </c:pt>
                <c:pt idx="3756">
                  <c:v>7884247</c:v>
                </c:pt>
                <c:pt idx="3757">
                  <c:v>9924663</c:v>
                </c:pt>
                <c:pt idx="3758">
                  <c:v>8933748</c:v>
                </c:pt>
                <c:pt idx="3759">
                  <c:v>8827713</c:v>
                </c:pt>
                <c:pt idx="3760">
                  <c:v>9386905</c:v>
                </c:pt>
                <c:pt idx="3761">
                  <c:v>8883607</c:v>
                </c:pt>
                <c:pt idx="3762">
                  <c:v>13185517</c:v>
                </c:pt>
                <c:pt idx="3763">
                  <c:v>14680665</c:v>
                </c:pt>
                <c:pt idx="3764">
                  <c:v>22079660</c:v>
                </c:pt>
                <c:pt idx="3765">
                  <c:v>18294112</c:v>
                </c:pt>
                <c:pt idx="3766">
                  <c:v>19411230</c:v>
                </c:pt>
                <c:pt idx="3767">
                  <c:v>17701790</c:v>
                </c:pt>
                <c:pt idx="3768">
                  <c:v>13158956</c:v>
                </c:pt>
                <c:pt idx="3769">
                  <c:v>15213874</c:v>
                </c:pt>
                <c:pt idx="3770">
                  <c:v>10687570</c:v>
                </c:pt>
                <c:pt idx="3771">
                  <c:v>12827086</c:v>
                </c:pt>
                <c:pt idx="3772">
                  <c:v>9900306</c:v>
                </c:pt>
                <c:pt idx="3773">
                  <c:v>10169165</c:v>
                </c:pt>
                <c:pt idx="3774">
                  <c:v>8288815</c:v>
                </c:pt>
                <c:pt idx="3775">
                  <c:v>11019785</c:v>
                </c:pt>
                <c:pt idx="3776">
                  <c:v>13756826</c:v>
                </c:pt>
                <c:pt idx="3777">
                  <c:v>10332187</c:v>
                </c:pt>
                <c:pt idx="3778">
                  <c:v>11422717</c:v>
                </c:pt>
                <c:pt idx="3779">
                  <c:v>7576189</c:v>
                </c:pt>
                <c:pt idx="3780">
                  <c:v>14543899</c:v>
                </c:pt>
                <c:pt idx="3781">
                  <c:v>8037002</c:v>
                </c:pt>
                <c:pt idx="3782">
                  <c:v>8265226</c:v>
                </c:pt>
                <c:pt idx="3783">
                  <c:v>7975743</c:v>
                </c:pt>
                <c:pt idx="3784">
                  <c:v>10750765</c:v>
                </c:pt>
                <c:pt idx="3785">
                  <c:v>9850519</c:v>
                </c:pt>
                <c:pt idx="3786">
                  <c:v>8240079</c:v>
                </c:pt>
                <c:pt idx="3787">
                  <c:v>7898414</c:v>
                </c:pt>
                <c:pt idx="3788">
                  <c:v>6977537</c:v>
                </c:pt>
                <c:pt idx="3789">
                  <c:v>13086364</c:v>
                </c:pt>
                <c:pt idx="3790">
                  <c:v>8769691</c:v>
                </c:pt>
                <c:pt idx="3791">
                  <c:v>16044808</c:v>
                </c:pt>
                <c:pt idx="3792">
                  <c:v>9815502</c:v>
                </c:pt>
                <c:pt idx="3793">
                  <c:v>12006561</c:v>
                </c:pt>
                <c:pt idx="3794">
                  <c:v>9216070</c:v>
                </c:pt>
                <c:pt idx="3795">
                  <c:v>10552737</c:v>
                </c:pt>
                <c:pt idx="3796">
                  <c:v>12735739</c:v>
                </c:pt>
                <c:pt idx="3797">
                  <c:v>6855439</c:v>
                </c:pt>
                <c:pt idx="3798">
                  <c:v>10454771</c:v>
                </c:pt>
                <c:pt idx="3799">
                  <c:v>6442319</c:v>
                </c:pt>
                <c:pt idx="3800">
                  <c:v>5566792</c:v>
                </c:pt>
                <c:pt idx="3801">
                  <c:v>4410351</c:v>
                </c:pt>
                <c:pt idx="3802">
                  <c:v>9092821</c:v>
                </c:pt>
                <c:pt idx="3803">
                  <c:v>11667774</c:v>
                </c:pt>
                <c:pt idx="3804">
                  <c:v>12304359</c:v>
                </c:pt>
                <c:pt idx="3805">
                  <c:v>9950132</c:v>
                </c:pt>
                <c:pt idx="3806">
                  <c:v>7696984</c:v>
                </c:pt>
                <c:pt idx="3807">
                  <c:v>10380667</c:v>
                </c:pt>
                <c:pt idx="3808">
                  <c:v>5731000</c:v>
                </c:pt>
                <c:pt idx="3809">
                  <c:v>14163036</c:v>
                </c:pt>
                <c:pt idx="3810">
                  <c:v>11844663</c:v>
                </c:pt>
                <c:pt idx="3811">
                  <c:v>7265307</c:v>
                </c:pt>
                <c:pt idx="3812">
                  <c:v>12843727</c:v>
                </c:pt>
                <c:pt idx="3813">
                  <c:v>8013743</c:v>
                </c:pt>
                <c:pt idx="3814">
                  <c:v>10565426</c:v>
                </c:pt>
                <c:pt idx="3815">
                  <c:v>8600912</c:v>
                </c:pt>
                <c:pt idx="3816">
                  <c:v>11059996</c:v>
                </c:pt>
                <c:pt idx="3817">
                  <c:v>12329196</c:v>
                </c:pt>
                <c:pt idx="3818">
                  <c:v>10028702</c:v>
                </c:pt>
                <c:pt idx="3819">
                  <c:v>9133852</c:v>
                </c:pt>
                <c:pt idx="3820">
                  <c:v>6621912</c:v>
                </c:pt>
                <c:pt idx="3821">
                  <c:v>8317872</c:v>
                </c:pt>
                <c:pt idx="3822">
                  <c:v>8158043</c:v>
                </c:pt>
                <c:pt idx="3823">
                  <c:v>1533484</c:v>
                </c:pt>
                <c:pt idx="3824">
                  <c:v>3234800</c:v>
                </c:pt>
                <c:pt idx="3825">
                  <c:v>6257866</c:v>
                </c:pt>
                <c:pt idx="3826">
                  <c:v>6091524</c:v>
                </c:pt>
                <c:pt idx="3827">
                  <c:v>5631531</c:v>
                </c:pt>
                <c:pt idx="3828">
                  <c:v>10226079</c:v>
                </c:pt>
                <c:pt idx="3829">
                  <c:v>13148506</c:v>
                </c:pt>
                <c:pt idx="3830">
                  <c:v>7464117</c:v>
                </c:pt>
                <c:pt idx="3831">
                  <c:v>9429854</c:v>
                </c:pt>
                <c:pt idx="3832">
                  <c:v>8112847</c:v>
                </c:pt>
                <c:pt idx="3833">
                  <c:v>12977349</c:v>
                </c:pt>
                <c:pt idx="3834">
                  <c:v>15772264</c:v>
                </c:pt>
                <c:pt idx="3835">
                  <c:v>12556574</c:v>
                </c:pt>
                <c:pt idx="3836">
                  <c:v>8392473</c:v>
                </c:pt>
                <c:pt idx="3837">
                  <c:v>12064654</c:v>
                </c:pt>
                <c:pt idx="3838">
                  <c:v>8976547</c:v>
                </c:pt>
                <c:pt idx="3839">
                  <c:v>11373661</c:v>
                </c:pt>
                <c:pt idx="3840">
                  <c:v>12610989</c:v>
                </c:pt>
                <c:pt idx="3841">
                  <c:v>11338806</c:v>
                </c:pt>
                <c:pt idx="3842">
                  <c:v>9210536</c:v>
                </c:pt>
                <c:pt idx="3843">
                  <c:v>8766318</c:v>
                </c:pt>
                <c:pt idx="3844">
                  <c:v>9412011</c:v>
                </c:pt>
                <c:pt idx="3845">
                  <c:v>13756142</c:v>
                </c:pt>
                <c:pt idx="3846">
                  <c:v>10023340</c:v>
                </c:pt>
                <c:pt idx="3847">
                  <c:v>8748470</c:v>
                </c:pt>
                <c:pt idx="3848">
                  <c:v>10780066</c:v>
                </c:pt>
                <c:pt idx="3849">
                  <c:v>8979352</c:v>
                </c:pt>
                <c:pt idx="3850">
                  <c:v>5769783</c:v>
                </c:pt>
                <c:pt idx="3851">
                  <c:v>6314412</c:v>
                </c:pt>
                <c:pt idx="3852">
                  <c:v>5810285</c:v>
                </c:pt>
                <c:pt idx="3853">
                  <c:v>8194303</c:v>
                </c:pt>
                <c:pt idx="3854">
                  <c:v>9341098</c:v>
                </c:pt>
                <c:pt idx="3855">
                  <c:v>4804441</c:v>
                </c:pt>
                <c:pt idx="3856">
                  <c:v>4868396</c:v>
                </c:pt>
                <c:pt idx="3857">
                  <c:v>6492016</c:v>
                </c:pt>
                <c:pt idx="3858">
                  <c:v>5087853</c:v>
                </c:pt>
                <c:pt idx="3859">
                  <c:v>5266355</c:v>
                </c:pt>
                <c:pt idx="3860">
                  <c:v>11092791</c:v>
                </c:pt>
                <c:pt idx="3861">
                  <c:v>9250087</c:v>
                </c:pt>
                <c:pt idx="3862">
                  <c:v>7051718</c:v>
                </c:pt>
                <c:pt idx="3863">
                  <c:v>8572257</c:v>
                </c:pt>
                <c:pt idx="3864">
                  <c:v>11478164</c:v>
                </c:pt>
                <c:pt idx="3865">
                  <c:v>18927890</c:v>
                </c:pt>
                <c:pt idx="3866">
                  <c:v>15508853</c:v>
                </c:pt>
                <c:pt idx="3867">
                  <c:v>9100585</c:v>
                </c:pt>
                <c:pt idx="3868">
                  <c:v>8704192</c:v>
                </c:pt>
                <c:pt idx="3869">
                  <c:v>10449826</c:v>
                </c:pt>
                <c:pt idx="3870">
                  <c:v>8628812</c:v>
                </c:pt>
                <c:pt idx="3871">
                  <c:v>9248799</c:v>
                </c:pt>
                <c:pt idx="3872">
                  <c:v>12116847</c:v>
                </c:pt>
                <c:pt idx="3873">
                  <c:v>9194780</c:v>
                </c:pt>
                <c:pt idx="3874">
                  <c:v>8266503</c:v>
                </c:pt>
                <c:pt idx="3875">
                  <c:v>6289724</c:v>
                </c:pt>
                <c:pt idx="3876">
                  <c:v>9987402</c:v>
                </c:pt>
                <c:pt idx="3877">
                  <c:v>7771798</c:v>
                </c:pt>
                <c:pt idx="3878">
                  <c:v>13992069</c:v>
                </c:pt>
                <c:pt idx="3879">
                  <c:v>13773163</c:v>
                </c:pt>
                <c:pt idx="3880">
                  <c:v>12270831</c:v>
                </c:pt>
                <c:pt idx="3881">
                  <c:v>10928746</c:v>
                </c:pt>
                <c:pt idx="3882">
                  <c:v>8848262</c:v>
                </c:pt>
                <c:pt idx="3883">
                  <c:v>5857647</c:v>
                </c:pt>
                <c:pt idx="3884">
                  <c:v>8533281</c:v>
                </c:pt>
                <c:pt idx="3885">
                  <c:v>8555268</c:v>
                </c:pt>
                <c:pt idx="3886">
                  <c:v>10580990</c:v>
                </c:pt>
                <c:pt idx="3887">
                  <c:v>11994847</c:v>
                </c:pt>
                <c:pt idx="3888">
                  <c:v>10856564</c:v>
                </c:pt>
                <c:pt idx="3889">
                  <c:v>10203549</c:v>
                </c:pt>
                <c:pt idx="3890">
                  <c:v>15742319</c:v>
                </c:pt>
                <c:pt idx="3891">
                  <c:v>11240190</c:v>
                </c:pt>
                <c:pt idx="3892">
                  <c:v>11193268</c:v>
                </c:pt>
                <c:pt idx="3893">
                  <c:v>9706190</c:v>
                </c:pt>
                <c:pt idx="3894">
                  <c:v>10362852</c:v>
                </c:pt>
                <c:pt idx="3895">
                  <c:v>12085470</c:v>
                </c:pt>
                <c:pt idx="3896">
                  <c:v>8494266</c:v>
                </c:pt>
                <c:pt idx="3897">
                  <c:v>7375703</c:v>
                </c:pt>
                <c:pt idx="3898">
                  <c:v>9147191</c:v>
                </c:pt>
                <c:pt idx="3899">
                  <c:v>9856233</c:v>
                </c:pt>
                <c:pt idx="3900">
                  <c:v>21227098</c:v>
                </c:pt>
                <c:pt idx="3901">
                  <c:v>24337416</c:v>
                </c:pt>
                <c:pt idx="3902">
                  <c:v>21124580</c:v>
                </c:pt>
                <c:pt idx="3903">
                  <c:v>20376296</c:v>
                </c:pt>
                <c:pt idx="3904">
                  <c:v>21663002</c:v>
                </c:pt>
                <c:pt idx="3905">
                  <c:v>10201819</c:v>
                </c:pt>
                <c:pt idx="3906">
                  <c:v>15245605</c:v>
                </c:pt>
                <c:pt idx="3907">
                  <c:v>7033901</c:v>
                </c:pt>
                <c:pt idx="3908">
                  <c:v>7825351</c:v>
                </c:pt>
                <c:pt idx="3909">
                  <c:v>12137184</c:v>
                </c:pt>
                <c:pt idx="3910">
                  <c:v>8604291</c:v>
                </c:pt>
                <c:pt idx="3911">
                  <c:v>11268295</c:v>
                </c:pt>
                <c:pt idx="3912">
                  <c:v>9254517</c:v>
                </c:pt>
                <c:pt idx="3913">
                  <c:v>5662203</c:v>
                </c:pt>
                <c:pt idx="3914">
                  <c:v>8522771</c:v>
                </c:pt>
                <c:pt idx="3915">
                  <c:v>14033626</c:v>
                </c:pt>
                <c:pt idx="3916">
                  <c:v>8912590</c:v>
                </c:pt>
                <c:pt idx="3917">
                  <c:v>7955274</c:v>
                </c:pt>
                <c:pt idx="3918">
                  <c:v>6519714</c:v>
                </c:pt>
                <c:pt idx="3919">
                  <c:v>8540290</c:v>
                </c:pt>
                <c:pt idx="3920">
                  <c:v>9222200</c:v>
                </c:pt>
                <c:pt idx="3921">
                  <c:v>10411840</c:v>
                </c:pt>
                <c:pt idx="3922">
                  <c:v>10542273</c:v>
                </c:pt>
                <c:pt idx="3923">
                  <c:v>8362384</c:v>
                </c:pt>
                <c:pt idx="3924">
                  <c:v>12951431</c:v>
                </c:pt>
                <c:pt idx="3925">
                  <c:v>12530997</c:v>
                </c:pt>
                <c:pt idx="3926">
                  <c:v>11029090</c:v>
                </c:pt>
                <c:pt idx="3927">
                  <c:v>5303519</c:v>
                </c:pt>
                <c:pt idx="3928">
                  <c:v>9107011</c:v>
                </c:pt>
                <c:pt idx="3929">
                  <c:v>13092890</c:v>
                </c:pt>
                <c:pt idx="3930">
                  <c:v>8189517</c:v>
                </c:pt>
                <c:pt idx="3931">
                  <c:v>5737785</c:v>
                </c:pt>
                <c:pt idx="3932">
                  <c:v>7736566</c:v>
                </c:pt>
                <c:pt idx="3933">
                  <c:v>10671909</c:v>
                </c:pt>
                <c:pt idx="3934">
                  <c:v>6480775</c:v>
                </c:pt>
                <c:pt idx="3935">
                  <c:v>6501033</c:v>
                </c:pt>
                <c:pt idx="3936">
                  <c:v>9081136</c:v>
                </c:pt>
                <c:pt idx="3937">
                  <c:v>7479637</c:v>
                </c:pt>
                <c:pt idx="3938">
                  <c:v>6400434</c:v>
                </c:pt>
                <c:pt idx="3939">
                  <c:v>8052459</c:v>
                </c:pt>
                <c:pt idx="3940">
                  <c:v>10943740</c:v>
                </c:pt>
                <c:pt idx="3941">
                  <c:v>12848980</c:v>
                </c:pt>
                <c:pt idx="3942">
                  <c:v>9449088</c:v>
                </c:pt>
                <c:pt idx="3943">
                  <c:v>5406248</c:v>
                </c:pt>
                <c:pt idx="3944">
                  <c:v>8925743</c:v>
                </c:pt>
                <c:pt idx="3945">
                  <c:v>12647365</c:v>
                </c:pt>
                <c:pt idx="3946">
                  <c:v>23104434</c:v>
                </c:pt>
                <c:pt idx="3947">
                  <c:v>13192669</c:v>
                </c:pt>
                <c:pt idx="3948">
                  <c:v>11616158</c:v>
                </c:pt>
                <c:pt idx="3949">
                  <c:v>9187574</c:v>
                </c:pt>
                <c:pt idx="3950">
                  <c:v>12213961</c:v>
                </c:pt>
                <c:pt idx="3951">
                  <c:v>12468742</c:v>
                </c:pt>
                <c:pt idx="3952">
                  <c:v>11766747</c:v>
                </c:pt>
                <c:pt idx="3953">
                  <c:v>12486444</c:v>
                </c:pt>
                <c:pt idx="3954">
                  <c:v>6647922</c:v>
                </c:pt>
                <c:pt idx="3955">
                  <c:v>13475061</c:v>
                </c:pt>
                <c:pt idx="3956">
                  <c:v>12302213</c:v>
                </c:pt>
                <c:pt idx="3957">
                  <c:v>9364152</c:v>
                </c:pt>
                <c:pt idx="3958">
                  <c:v>8103507</c:v>
                </c:pt>
                <c:pt idx="3959">
                  <c:v>13717115</c:v>
                </c:pt>
                <c:pt idx="3960">
                  <c:v>8718404</c:v>
                </c:pt>
                <c:pt idx="3961">
                  <c:v>6054542</c:v>
                </c:pt>
                <c:pt idx="3962">
                  <c:v>5607123</c:v>
                </c:pt>
                <c:pt idx="3963">
                  <c:v>12116377</c:v>
                </c:pt>
                <c:pt idx="3964">
                  <c:v>43569008</c:v>
                </c:pt>
                <c:pt idx="3965">
                  <c:v>24305688</c:v>
                </c:pt>
                <c:pt idx="3966">
                  <c:v>18800640</c:v>
                </c:pt>
                <c:pt idx="3967">
                  <c:v>14276776</c:v>
                </c:pt>
                <c:pt idx="3968">
                  <c:v>17278604</c:v>
                </c:pt>
                <c:pt idx="3969">
                  <c:v>12461361</c:v>
                </c:pt>
                <c:pt idx="3970">
                  <c:v>14971236</c:v>
                </c:pt>
                <c:pt idx="3971">
                  <c:v>5985134</c:v>
                </c:pt>
                <c:pt idx="3972">
                  <c:v>8600361</c:v>
                </c:pt>
                <c:pt idx="3973">
                  <c:v>10546883</c:v>
                </c:pt>
                <c:pt idx="3974">
                  <c:v>15090574</c:v>
                </c:pt>
                <c:pt idx="3975">
                  <c:v>11401659</c:v>
                </c:pt>
                <c:pt idx="3976">
                  <c:v>7301605</c:v>
                </c:pt>
                <c:pt idx="3977">
                  <c:v>13470381</c:v>
                </c:pt>
                <c:pt idx="3978">
                  <c:v>17069532</c:v>
                </c:pt>
                <c:pt idx="3979">
                  <c:v>10922646</c:v>
                </c:pt>
                <c:pt idx="3980">
                  <c:v>10587774</c:v>
                </c:pt>
                <c:pt idx="3981">
                  <c:v>14971741</c:v>
                </c:pt>
                <c:pt idx="3982">
                  <c:v>16817634</c:v>
                </c:pt>
                <c:pt idx="3983">
                  <c:v>7872060</c:v>
                </c:pt>
                <c:pt idx="3984">
                  <c:v>10792564</c:v>
                </c:pt>
                <c:pt idx="3985">
                  <c:v>10987127</c:v>
                </c:pt>
                <c:pt idx="3986">
                  <c:v>6690573</c:v>
                </c:pt>
                <c:pt idx="3987">
                  <c:v>10514780</c:v>
                </c:pt>
                <c:pt idx="3988">
                  <c:v>10358684</c:v>
                </c:pt>
                <c:pt idx="3989">
                  <c:v>8432850</c:v>
                </c:pt>
                <c:pt idx="3990">
                  <c:v>7465690</c:v>
                </c:pt>
                <c:pt idx="3991">
                  <c:v>7273432</c:v>
                </c:pt>
                <c:pt idx="3992">
                  <c:v>8530086</c:v>
                </c:pt>
                <c:pt idx="3993">
                  <c:v>6967402</c:v>
                </c:pt>
                <c:pt idx="3994">
                  <c:v>9963209</c:v>
                </c:pt>
                <c:pt idx="3995">
                  <c:v>11490017</c:v>
                </c:pt>
                <c:pt idx="3996">
                  <c:v>11184868</c:v>
                </c:pt>
                <c:pt idx="3997">
                  <c:v>13726506</c:v>
                </c:pt>
                <c:pt idx="3998">
                  <c:v>7743555</c:v>
                </c:pt>
                <c:pt idx="3999">
                  <c:v>6337991</c:v>
                </c:pt>
                <c:pt idx="4000">
                  <c:v>9635239</c:v>
                </c:pt>
                <c:pt idx="4001">
                  <c:v>12162917</c:v>
                </c:pt>
                <c:pt idx="4002">
                  <c:v>7065122</c:v>
                </c:pt>
                <c:pt idx="4003">
                  <c:v>5454021</c:v>
                </c:pt>
                <c:pt idx="4004">
                  <c:v>4095726</c:v>
                </c:pt>
                <c:pt idx="4005">
                  <c:v>7983684</c:v>
                </c:pt>
                <c:pt idx="4006">
                  <c:v>5369145</c:v>
                </c:pt>
                <c:pt idx="4007">
                  <c:v>14262319</c:v>
                </c:pt>
                <c:pt idx="4008">
                  <c:v>8842589</c:v>
                </c:pt>
                <c:pt idx="4009">
                  <c:v>10983363</c:v>
                </c:pt>
                <c:pt idx="4010">
                  <c:v>10653959</c:v>
                </c:pt>
                <c:pt idx="4011">
                  <c:v>9132650</c:v>
                </c:pt>
                <c:pt idx="4012">
                  <c:v>8526901</c:v>
                </c:pt>
                <c:pt idx="4013">
                  <c:v>4675398</c:v>
                </c:pt>
                <c:pt idx="4014">
                  <c:v>7685939</c:v>
                </c:pt>
                <c:pt idx="4015">
                  <c:v>10701957</c:v>
                </c:pt>
                <c:pt idx="4016">
                  <c:v>9772519</c:v>
                </c:pt>
                <c:pt idx="4017">
                  <c:v>7562826</c:v>
                </c:pt>
                <c:pt idx="4018">
                  <c:v>10645847</c:v>
                </c:pt>
                <c:pt idx="4019">
                  <c:v>4444215</c:v>
                </c:pt>
                <c:pt idx="4020">
                  <c:v>6451314</c:v>
                </c:pt>
                <c:pt idx="4021">
                  <c:v>10981681</c:v>
                </c:pt>
                <c:pt idx="4022">
                  <c:v>16482565</c:v>
                </c:pt>
                <c:pt idx="4023">
                  <c:v>10695606</c:v>
                </c:pt>
                <c:pt idx="4024">
                  <c:v>11789414</c:v>
                </c:pt>
                <c:pt idx="4025">
                  <c:v>6662128</c:v>
                </c:pt>
                <c:pt idx="4026">
                  <c:v>11212885</c:v>
                </c:pt>
                <c:pt idx="4027">
                  <c:v>15598111</c:v>
                </c:pt>
                <c:pt idx="4028">
                  <c:v>11722813</c:v>
                </c:pt>
                <c:pt idx="4029">
                  <c:v>18201724</c:v>
                </c:pt>
                <c:pt idx="4030">
                  <c:v>9150014</c:v>
                </c:pt>
                <c:pt idx="4031">
                  <c:v>9070096</c:v>
                </c:pt>
                <c:pt idx="4032">
                  <c:v>7310505</c:v>
                </c:pt>
                <c:pt idx="4033">
                  <c:v>10937796</c:v>
                </c:pt>
                <c:pt idx="4034">
                  <c:v>11331341</c:v>
                </c:pt>
                <c:pt idx="4035">
                  <c:v>4698263</c:v>
                </c:pt>
                <c:pt idx="4036">
                  <c:v>6290124</c:v>
                </c:pt>
                <c:pt idx="4037">
                  <c:v>6733797</c:v>
                </c:pt>
                <c:pt idx="4038">
                  <c:v>11222630</c:v>
                </c:pt>
                <c:pt idx="4039">
                  <c:v>6402012</c:v>
                </c:pt>
                <c:pt idx="4040">
                  <c:v>8109321</c:v>
                </c:pt>
                <c:pt idx="4041">
                  <c:v>9365497</c:v>
                </c:pt>
                <c:pt idx="4042">
                  <c:v>9934071</c:v>
                </c:pt>
                <c:pt idx="4043">
                  <c:v>10357647</c:v>
                </c:pt>
                <c:pt idx="4044">
                  <c:v>8990166</c:v>
                </c:pt>
                <c:pt idx="4045">
                  <c:v>6615018</c:v>
                </c:pt>
                <c:pt idx="4046">
                  <c:v>8571647</c:v>
                </c:pt>
                <c:pt idx="4047">
                  <c:v>12877262</c:v>
                </c:pt>
                <c:pt idx="4048">
                  <c:v>10754365</c:v>
                </c:pt>
                <c:pt idx="4049">
                  <c:v>12669690</c:v>
                </c:pt>
                <c:pt idx="4050">
                  <c:v>10210208</c:v>
                </c:pt>
                <c:pt idx="4051">
                  <c:v>8452021</c:v>
                </c:pt>
                <c:pt idx="4052">
                  <c:v>10457446</c:v>
                </c:pt>
                <c:pt idx="4053">
                  <c:v>19212810</c:v>
                </c:pt>
                <c:pt idx="4054">
                  <c:v>15826407</c:v>
                </c:pt>
                <c:pt idx="4055">
                  <c:v>9930288</c:v>
                </c:pt>
                <c:pt idx="4056">
                  <c:v>14337108</c:v>
                </c:pt>
                <c:pt idx="4057">
                  <c:v>13181113</c:v>
                </c:pt>
                <c:pt idx="4058">
                  <c:v>3991226</c:v>
                </c:pt>
                <c:pt idx="4059">
                  <c:v>12009984</c:v>
                </c:pt>
                <c:pt idx="4060">
                  <c:v>10074841</c:v>
                </c:pt>
                <c:pt idx="4061">
                  <c:v>6448514</c:v>
                </c:pt>
                <c:pt idx="4062">
                  <c:v>9852359</c:v>
                </c:pt>
                <c:pt idx="4063">
                  <c:v>6875139</c:v>
                </c:pt>
                <c:pt idx="4064">
                  <c:v>9100063</c:v>
                </c:pt>
                <c:pt idx="4065">
                  <c:v>9872115</c:v>
                </c:pt>
                <c:pt idx="4066">
                  <c:v>7901639</c:v>
                </c:pt>
                <c:pt idx="4067">
                  <c:v>10866948</c:v>
                </c:pt>
                <c:pt idx="4068">
                  <c:v>10409426</c:v>
                </c:pt>
                <c:pt idx="4069">
                  <c:v>7179780</c:v>
                </c:pt>
                <c:pt idx="4070">
                  <c:v>24563304</c:v>
                </c:pt>
                <c:pt idx="4071">
                  <c:v>16981564</c:v>
                </c:pt>
                <c:pt idx="4072">
                  <c:v>8418257</c:v>
                </c:pt>
                <c:pt idx="4073">
                  <c:v>7594009</c:v>
                </c:pt>
                <c:pt idx="4074">
                  <c:v>7667127</c:v>
                </c:pt>
                <c:pt idx="4075">
                  <c:v>2766677</c:v>
                </c:pt>
                <c:pt idx="4076">
                  <c:v>2839272</c:v>
                </c:pt>
                <c:pt idx="4077">
                  <c:v>4619236</c:v>
                </c:pt>
                <c:pt idx="4078">
                  <c:v>7807978</c:v>
                </c:pt>
                <c:pt idx="4079">
                  <c:v>7647248</c:v>
                </c:pt>
                <c:pt idx="4080">
                  <c:v>6029118</c:v>
                </c:pt>
                <c:pt idx="4081">
                  <c:v>11362663</c:v>
                </c:pt>
                <c:pt idx="4082">
                  <c:v>10372468</c:v>
                </c:pt>
                <c:pt idx="4083">
                  <c:v>13083133</c:v>
                </c:pt>
                <c:pt idx="4084">
                  <c:v>13428860</c:v>
                </c:pt>
                <c:pt idx="4085">
                  <c:v>9422227</c:v>
                </c:pt>
                <c:pt idx="4086">
                  <c:v>11147989</c:v>
                </c:pt>
                <c:pt idx="4087">
                  <c:v>10286055</c:v>
                </c:pt>
                <c:pt idx="4088">
                  <c:v>13334500</c:v>
                </c:pt>
                <c:pt idx="4089">
                  <c:v>15511724</c:v>
                </c:pt>
                <c:pt idx="4090">
                  <c:v>21778692</c:v>
                </c:pt>
                <c:pt idx="4091">
                  <c:v>14605674</c:v>
                </c:pt>
                <c:pt idx="4092">
                  <c:v>8371458</c:v>
                </c:pt>
                <c:pt idx="4093">
                  <c:v>12871907</c:v>
                </c:pt>
                <c:pt idx="4094">
                  <c:v>8872199</c:v>
                </c:pt>
                <c:pt idx="4095">
                  <c:v>12813921</c:v>
                </c:pt>
                <c:pt idx="4096">
                  <c:v>11023710</c:v>
                </c:pt>
                <c:pt idx="4097">
                  <c:v>7525700</c:v>
                </c:pt>
                <c:pt idx="4098">
                  <c:v>9379032</c:v>
                </c:pt>
                <c:pt idx="4099">
                  <c:v>7230041</c:v>
                </c:pt>
                <c:pt idx="4100">
                  <c:v>13590613</c:v>
                </c:pt>
                <c:pt idx="4101">
                  <c:v>14171662</c:v>
                </c:pt>
                <c:pt idx="4102">
                  <c:v>12321904</c:v>
                </c:pt>
                <c:pt idx="4103">
                  <c:v>14334139</c:v>
                </c:pt>
                <c:pt idx="4104">
                  <c:v>10142697</c:v>
                </c:pt>
                <c:pt idx="4105">
                  <c:v>9562541</c:v>
                </c:pt>
                <c:pt idx="4106">
                  <c:v>8003325</c:v>
                </c:pt>
                <c:pt idx="4107">
                  <c:v>9631756</c:v>
                </c:pt>
                <c:pt idx="4108">
                  <c:v>6962847</c:v>
                </c:pt>
                <c:pt idx="4109">
                  <c:v>6564603</c:v>
                </c:pt>
                <c:pt idx="4110">
                  <c:v>11378028</c:v>
                </c:pt>
                <c:pt idx="4111">
                  <c:v>6412689</c:v>
                </c:pt>
                <c:pt idx="4112">
                  <c:v>8702525</c:v>
                </c:pt>
                <c:pt idx="4113">
                  <c:v>11836512</c:v>
                </c:pt>
                <c:pt idx="4114">
                  <c:v>6013228</c:v>
                </c:pt>
                <c:pt idx="4115">
                  <c:v>5499226</c:v>
                </c:pt>
                <c:pt idx="4116">
                  <c:v>5944673</c:v>
                </c:pt>
                <c:pt idx="4117">
                  <c:v>9376123</c:v>
                </c:pt>
                <c:pt idx="4118">
                  <c:v>8659824</c:v>
                </c:pt>
                <c:pt idx="4119">
                  <c:v>11279647</c:v>
                </c:pt>
                <c:pt idx="4120">
                  <c:v>18168755</c:v>
                </c:pt>
                <c:pt idx="4121">
                  <c:v>12548732</c:v>
                </c:pt>
                <c:pt idx="4122">
                  <c:v>9863056</c:v>
                </c:pt>
                <c:pt idx="4123">
                  <c:v>14257423</c:v>
                </c:pt>
                <c:pt idx="4124">
                  <c:v>14153181</c:v>
                </c:pt>
                <c:pt idx="4125">
                  <c:v>10652146</c:v>
                </c:pt>
                <c:pt idx="4126">
                  <c:v>8748166</c:v>
                </c:pt>
                <c:pt idx="4127">
                  <c:v>21260510</c:v>
                </c:pt>
                <c:pt idx="4128">
                  <c:v>18414740</c:v>
                </c:pt>
                <c:pt idx="4129">
                  <c:v>13077429</c:v>
                </c:pt>
                <c:pt idx="4130">
                  <c:v>10786277</c:v>
                </c:pt>
                <c:pt idx="4131">
                  <c:v>11987437</c:v>
                </c:pt>
                <c:pt idx="4132">
                  <c:v>10596790</c:v>
                </c:pt>
                <c:pt idx="4133">
                  <c:v>13124196</c:v>
                </c:pt>
                <c:pt idx="4134">
                  <c:v>12884976</c:v>
                </c:pt>
                <c:pt idx="4135">
                  <c:v>7898226</c:v>
                </c:pt>
                <c:pt idx="4136">
                  <c:v>17129509</c:v>
                </c:pt>
                <c:pt idx="4137">
                  <c:v>10597798</c:v>
                </c:pt>
                <c:pt idx="4138">
                  <c:v>14222221</c:v>
                </c:pt>
                <c:pt idx="4139">
                  <c:v>11246402</c:v>
                </c:pt>
                <c:pt idx="4140">
                  <c:v>14482282</c:v>
                </c:pt>
                <c:pt idx="4141">
                  <c:v>16133550</c:v>
                </c:pt>
                <c:pt idx="4142">
                  <c:v>14875200</c:v>
                </c:pt>
                <c:pt idx="4143">
                  <c:v>14904353</c:v>
                </c:pt>
                <c:pt idx="4144">
                  <c:v>14585182</c:v>
                </c:pt>
                <c:pt idx="4145">
                  <c:v>9693477</c:v>
                </c:pt>
                <c:pt idx="4146">
                  <c:v>9181553</c:v>
                </c:pt>
                <c:pt idx="4147">
                  <c:v>9754648</c:v>
                </c:pt>
                <c:pt idx="4148">
                  <c:v>9781183</c:v>
                </c:pt>
                <c:pt idx="4149">
                  <c:v>8414365</c:v>
                </c:pt>
                <c:pt idx="4150">
                  <c:v>9819450</c:v>
                </c:pt>
                <c:pt idx="4151">
                  <c:v>22468563</c:v>
                </c:pt>
                <c:pt idx="4152">
                  <c:v>15121458</c:v>
                </c:pt>
                <c:pt idx="4153">
                  <c:v>20492819</c:v>
                </c:pt>
                <c:pt idx="4154">
                  <c:v>11525810</c:v>
                </c:pt>
                <c:pt idx="4155">
                  <c:v>11191187</c:v>
                </c:pt>
                <c:pt idx="4156">
                  <c:v>9031701</c:v>
                </c:pt>
                <c:pt idx="4157">
                  <c:v>12202823</c:v>
                </c:pt>
                <c:pt idx="4158">
                  <c:v>15474861</c:v>
                </c:pt>
                <c:pt idx="4159">
                  <c:v>14382736</c:v>
                </c:pt>
                <c:pt idx="4160">
                  <c:v>13771171</c:v>
                </c:pt>
                <c:pt idx="4161">
                  <c:v>12965665</c:v>
                </c:pt>
                <c:pt idx="4162">
                  <c:v>10276350</c:v>
                </c:pt>
                <c:pt idx="4163">
                  <c:v>11075157</c:v>
                </c:pt>
                <c:pt idx="4164">
                  <c:v>7067550</c:v>
                </c:pt>
                <c:pt idx="4165">
                  <c:v>10549884</c:v>
                </c:pt>
                <c:pt idx="4166">
                  <c:v>14637421</c:v>
                </c:pt>
                <c:pt idx="4167">
                  <c:v>13522181</c:v>
                </c:pt>
                <c:pt idx="4168">
                  <c:v>10384197</c:v>
                </c:pt>
                <c:pt idx="4169">
                  <c:v>19623705</c:v>
                </c:pt>
                <c:pt idx="4170">
                  <c:v>9547452</c:v>
                </c:pt>
                <c:pt idx="4171">
                  <c:v>10140102</c:v>
                </c:pt>
                <c:pt idx="4172">
                  <c:v>12943287</c:v>
                </c:pt>
                <c:pt idx="4173">
                  <c:v>9131175</c:v>
                </c:pt>
                <c:pt idx="4174">
                  <c:v>6460019</c:v>
                </c:pt>
                <c:pt idx="4175">
                  <c:v>4564197</c:v>
                </c:pt>
                <c:pt idx="4176">
                  <c:v>5629434</c:v>
                </c:pt>
                <c:pt idx="4177">
                  <c:v>6156453</c:v>
                </c:pt>
                <c:pt idx="4178">
                  <c:v>7179716</c:v>
                </c:pt>
                <c:pt idx="4179">
                  <c:v>7528276</c:v>
                </c:pt>
                <c:pt idx="4180">
                  <c:v>7761145</c:v>
                </c:pt>
                <c:pt idx="4181">
                  <c:v>6114940</c:v>
                </c:pt>
                <c:pt idx="4182">
                  <c:v>6671464</c:v>
                </c:pt>
                <c:pt idx="4183">
                  <c:v>6475013</c:v>
                </c:pt>
                <c:pt idx="4184">
                  <c:v>20116137</c:v>
                </c:pt>
                <c:pt idx="4185">
                  <c:v>10889154</c:v>
                </c:pt>
                <c:pt idx="4186">
                  <c:v>8403993</c:v>
                </c:pt>
                <c:pt idx="4187">
                  <c:v>7647866</c:v>
                </c:pt>
                <c:pt idx="4188">
                  <c:v>8131815</c:v>
                </c:pt>
                <c:pt idx="4189">
                  <c:v>7595735</c:v>
                </c:pt>
                <c:pt idx="4190">
                  <c:v>7507570</c:v>
                </c:pt>
                <c:pt idx="4191">
                  <c:v>5641781</c:v>
                </c:pt>
                <c:pt idx="4192">
                  <c:v>5705070</c:v>
                </c:pt>
                <c:pt idx="4193">
                  <c:v>4543545</c:v>
                </c:pt>
                <c:pt idx="4194">
                  <c:v>10287650</c:v>
                </c:pt>
                <c:pt idx="4195">
                  <c:v>8455046</c:v>
                </c:pt>
                <c:pt idx="4196">
                  <c:v>9709282</c:v>
                </c:pt>
                <c:pt idx="4197">
                  <c:v>8450431</c:v>
                </c:pt>
                <c:pt idx="4198">
                  <c:v>6105179</c:v>
                </c:pt>
                <c:pt idx="4199">
                  <c:v>8122270</c:v>
                </c:pt>
                <c:pt idx="4200">
                  <c:v>5486155</c:v>
                </c:pt>
                <c:pt idx="4201">
                  <c:v>5177097</c:v>
                </c:pt>
                <c:pt idx="4202">
                  <c:v>5815990</c:v>
                </c:pt>
                <c:pt idx="4203">
                  <c:v>6491238</c:v>
                </c:pt>
                <c:pt idx="4204">
                  <c:v>8655650</c:v>
                </c:pt>
                <c:pt idx="4205">
                  <c:v>10574159</c:v>
                </c:pt>
                <c:pt idx="4206">
                  <c:v>4317809</c:v>
                </c:pt>
                <c:pt idx="4207">
                  <c:v>12391001</c:v>
                </c:pt>
                <c:pt idx="4208">
                  <c:v>10319057</c:v>
                </c:pt>
                <c:pt idx="4209">
                  <c:v>12353436</c:v>
                </c:pt>
                <c:pt idx="4210">
                  <c:v>14431758</c:v>
                </c:pt>
                <c:pt idx="4211">
                  <c:v>13026691</c:v>
                </c:pt>
                <c:pt idx="4212">
                  <c:v>14313776</c:v>
                </c:pt>
                <c:pt idx="4213">
                  <c:v>10257164</c:v>
                </c:pt>
                <c:pt idx="4214">
                  <c:v>41815728</c:v>
                </c:pt>
                <c:pt idx="4215">
                  <c:v>25798995</c:v>
                </c:pt>
                <c:pt idx="4216">
                  <c:v>19052370</c:v>
                </c:pt>
                <c:pt idx="4217">
                  <c:v>17570911</c:v>
                </c:pt>
                <c:pt idx="4218">
                  <c:v>10489760</c:v>
                </c:pt>
                <c:pt idx="4219">
                  <c:v>11879738</c:v>
                </c:pt>
                <c:pt idx="4220">
                  <c:v>12694323</c:v>
                </c:pt>
                <c:pt idx="4221">
                  <c:v>12177935</c:v>
                </c:pt>
                <c:pt idx="4222">
                  <c:v>12680971</c:v>
                </c:pt>
                <c:pt idx="4223">
                  <c:v>9895984</c:v>
                </c:pt>
                <c:pt idx="4224">
                  <c:v>9957268</c:v>
                </c:pt>
                <c:pt idx="4225">
                  <c:v>16333536</c:v>
                </c:pt>
                <c:pt idx="4226">
                  <c:v>9833504</c:v>
                </c:pt>
                <c:pt idx="4227">
                  <c:v>9836283</c:v>
                </c:pt>
                <c:pt idx="4228">
                  <c:v>13411881</c:v>
                </c:pt>
                <c:pt idx="4229">
                  <c:v>9394393</c:v>
                </c:pt>
                <c:pt idx="4230">
                  <c:v>8653565</c:v>
                </c:pt>
                <c:pt idx="4231">
                  <c:v>19784321</c:v>
                </c:pt>
                <c:pt idx="4232">
                  <c:v>10054393</c:v>
                </c:pt>
                <c:pt idx="4233">
                  <c:v>9284035</c:v>
                </c:pt>
                <c:pt idx="4234">
                  <c:v>11932497</c:v>
                </c:pt>
                <c:pt idx="4235">
                  <c:v>6287065</c:v>
                </c:pt>
                <c:pt idx="4236">
                  <c:v>7212447</c:v>
                </c:pt>
                <c:pt idx="4237">
                  <c:v>4432210</c:v>
                </c:pt>
                <c:pt idx="4238">
                  <c:v>7677209</c:v>
                </c:pt>
                <c:pt idx="4239">
                  <c:v>10026654</c:v>
                </c:pt>
                <c:pt idx="4240">
                  <c:v>10642470</c:v>
                </c:pt>
                <c:pt idx="4241">
                  <c:v>11389863</c:v>
                </c:pt>
                <c:pt idx="4242">
                  <c:v>9991216</c:v>
                </c:pt>
                <c:pt idx="4243">
                  <c:v>7837556</c:v>
                </c:pt>
                <c:pt idx="4244">
                  <c:v>12153116</c:v>
                </c:pt>
                <c:pt idx="4245">
                  <c:v>7627681</c:v>
                </c:pt>
                <c:pt idx="4246">
                  <c:v>5322760</c:v>
                </c:pt>
                <c:pt idx="4247">
                  <c:v>8116852</c:v>
                </c:pt>
                <c:pt idx="4248">
                  <c:v>9850242</c:v>
                </c:pt>
                <c:pt idx="4249">
                  <c:v>8057900</c:v>
                </c:pt>
                <c:pt idx="4250">
                  <c:v>5969029</c:v>
                </c:pt>
                <c:pt idx="4251">
                  <c:v>6724178</c:v>
                </c:pt>
                <c:pt idx="4252">
                  <c:v>7320160</c:v>
                </c:pt>
                <c:pt idx="4253">
                  <c:v>6244808</c:v>
                </c:pt>
                <c:pt idx="4254">
                  <c:v>7639068</c:v>
                </c:pt>
                <c:pt idx="4255">
                  <c:v>15155114</c:v>
                </c:pt>
                <c:pt idx="4256">
                  <c:v>8081583</c:v>
                </c:pt>
                <c:pt idx="4257">
                  <c:v>8209040</c:v>
                </c:pt>
                <c:pt idx="4258">
                  <c:v>6456768</c:v>
                </c:pt>
                <c:pt idx="4259">
                  <c:v>8889738</c:v>
                </c:pt>
                <c:pt idx="4260">
                  <c:v>8952724</c:v>
                </c:pt>
                <c:pt idx="4261">
                  <c:v>12071186</c:v>
                </c:pt>
                <c:pt idx="4262">
                  <c:v>9090994</c:v>
                </c:pt>
                <c:pt idx="4263">
                  <c:v>9690087</c:v>
                </c:pt>
                <c:pt idx="4264">
                  <c:v>12835182</c:v>
                </c:pt>
                <c:pt idx="4265">
                  <c:v>11396495</c:v>
                </c:pt>
                <c:pt idx="4266">
                  <c:v>12150373</c:v>
                </c:pt>
                <c:pt idx="4267">
                  <c:v>15363513</c:v>
                </c:pt>
                <c:pt idx="4268">
                  <c:v>16100762</c:v>
                </c:pt>
                <c:pt idx="4269">
                  <c:v>22937257</c:v>
                </c:pt>
                <c:pt idx="4270">
                  <c:v>19548752</c:v>
                </c:pt>
                <c:pt idx="4271">
                  <c:v>19804761</c:v>
                </c:pt>
                <c:pt idx="4272">
                  <c:v>9473489</c:v>
                </c:pt>
                <c:pt idx="4273">
                  <c:v>12264605</c:v>
                </c:pt>
                <c:pt idx="4274">
                  <c:v>10846799</c:v>
                </c:pt>
                <c:pt idx="4275">
                  <c:v>28668646</c:v>
                </c:pt>
                <c:pt idx="4276">
                  <c:v>14696570</c:v>
                </c:pt>
                <c:pt idx="4277">
                  <c:v>21296640</c:v>
                </c:pt>
                <c:pt idx="4278">
                  <c:v>20760374</c:v>
                </c:pt>
                <c:pt idx="4279">
                  <c:v>30662135</c:v>
                </c:pt>
                <c:pt idx="4280">
                  <c:v>14809053</c:v>
                </c:pt>
                <c:pt idx="4281">
                  <c:v>11512418</c:v>
                </c:pt>
                <c:pt idx="4282">
                  <c:v>17393834</c:v>
                </c:pt>
                <c:pt idx="4283">
                  <c:v>14927663</c:v>
                </c:pt>
                <c:pt idx="4284">
                  <c:v>10095269</c:v>
                </c:pt>
                <c:pt idx="4285">
                  <c:v>8800211</c:v>
                </c:pt>
                <c:pt idx="4286">
                  <c:v>11136844</c:v>
                </c:pt>
                <c:pt idx="4287">
                  <c:v>11058776</c:v>
                </c:pt>
                <c:pt idx="4288">
                  <c:v>9201697</c:v>
                </c:pt>
                <c:pt idx="4289">
                  <c:v>12181261</c:v>
                </c:pt>
                <c:pt idx="4290">
                  <c:v>19615011</c:v>
                </c:pt>
                <c:pt idx="4291">
                  <c:v>10560900</c:v>
                </c:pt>
                <c:pt idx="4292">
                  <c:v>8881058</c:v>
                </c:pt>
                <c:pt idx="4293">
                  <c:v>8994547</c:v>
                </c:pt>
                <c:pt idx="4294">
                  <c:v>6782457</c:v>
                </c:pt>
                <c:pt idx="4295">
                  <c:v>7835612</c:v>
                </c:pt>
                <c:pt idx="4296">
                  <c:v>7833764</c:v>
                </c:pt>
                <c:pt idx="4297">
                  <c:v>6580428</c:v>
                </c:pt>
                <c:pt idx="4298">
                  <c:v>11788770</c:v>
                </c:pt>
                <c:pt idx="4299">
                  <c:v>10891001</c:v>
                </c:pt>
                <c:pt idx="4300">
                  <c:v>8233135</c:v>
                </c:pt>
                <c:pt idx="4301">
                  <c:v>16309917</c:v>
                </c:pt>
                <c:pt idx="4302">
                  <c:v>13347005</c:v>
                </c:pt>
                <c:pt idx="4303">
                  <c:v>14975133</c:v>
                </c:pt>
                <c:pt idx="4304">
                  <c:v>11797541</c:v>
                </c:pt>
                <c:pt idx="4305">
                  <c:v>11660989</c:v>
                </c:pt>
                <c:pt idx="4306">
                  <c:v>9042001</c:v>
                </c:pt>
                <c:pt idx="4307">
                  <c:v>6605098</c:v>
                </c:pt>
                <c:pt idx="4308">
                  <c:v>7688902</c:v>
                </c:pt>
                <c:pt idx="4309">
                  <c:v>6018951</c:v>
                </c:pt>
                <c:pt idx="4310">
                  <c:v>7990238</c:v>
                </c:pt>
                <c:pt idx="4311">
                  <c:v>9852967</c:v>
                </c:pt>
                <c:pt idx="4312">
                  <c:v>16566365</c:v>
                </c:pt>
                <c:pt idx="4313">
                  <c:v>6130010</c:v>
                </c:pt>
                <c:pt idx="4314">
                  <c:v>7679940</c:v>
                </c:pt>
                <c:pt idx="4315">
                  <c:v>9404066</c:v>
                </c:pt>
                <c:pt idx="4316">
                  <c:v>9608617</c:v>
                </c:pt>
                <c:pt idx="4317">
                  <c:v>10065433</c:v>
                </c:pt>
                <c:pt idx="4318">
                  <c:v>11096144</c:v>
                </c:pt>
                <c:pt idx="4319">
                  <c:v>11344723</c:v>
                </c:pt>
                <c:pt idx="4320">
                  <c:v>14120655</c:v>
                </c:pt>
                <c:pt idx="4321">
                  <c:v>11179153</c:v>
                </c:pt>
                <c:pt idx="4322">
                  <c:v>13146550</c:v>
                </c:pt>
                <c:pt idx="4323">
                  <c:v>10804851</c:v>
                </c:pt>
                <c:pt idx="4324">
                  <c:v>11707978</c:v>
                </c:pt>
                <c:pt idx="4325">
                  <c:v>4714701</c:v>
                </c:pt>
                <c:pt idx="4326">
                  <c:v>6055107</c:v>
                </c:pt>
                <c:pt idx="4327">
                  <c:v>1975647</c:v>
                </c:pt>
                <c:pt idx="4328">
                  <c:v>2634925</c:v>
                </c:pt>
                <c:pt idx="4329">
                  <c:v>3737246</c:v>
                </c:pt>
                <c:pt idx="4330">
                  <c:v>4791868</c:v>
                </c:pt>
                <c:pt idx="4331">
                  <c:v>3877201</c:v>
                </c:pt>
                <c:pt idx="4332">
                  <c:v>6080289</c:v>
                </c:pt>
                <c:pt idx="4333">
                  <c:v>9031768</c:v>
                </c:pt>
                <c:pt idx="4334">
                  <c:v>10169534</c:v>
                </c:pt>
                <c:pt idx="4335">
                  <c:v>10180235</c:v>
                </c:pt>
                <c:pt idx="4336">
                  <c:v>15827115</c:v>
                </c:pt>
                <c:pt idx="4337">
                  <c:v>17596014</c:v>
                </c:pt>
                <c:pt idx="4338">
                  <c:v>24695274</c:v>
                </c:pt>
                <c:pt idx="4339">
                  <c:v>11043155</c:v>
                </c:pt>
                <c:pt idx="4340">
                  <c:v>21760166</c:v>
                </c:pt>
                <c:pt idx="4341">
                  <c:v>36350239</c:v>
                </c:pt>
                <c:pt idx="4342">
                  <c:v>22402101</c:v>
                </c:pt>
                <c:pt idx="4343">
                  <c:v>23999660</c:v>
                </c:pt>
                <c:pt idx="4344">
                  <c:v>17967022</c:v>
                </c:pt>
                <c:pt idx="4345">
                  <c:v>25334403</c:v>
                </c:pt>
                <c:pt idx="4346">
                  <c:v>13027273</c:v>
                </c:pt>
                <c:pt idx="4347">
                  <c:v>14091422</c:v>
                </c:pt>
                <c:pt idx="4348">
                  <c:v>14735287</c:v>
                </c:pt>
                <c:pt idx="4349">
                  <c:v>16762897</c:v>
                </c:pt>
                <c:pt idx="4350">
                  <c:v>19411280</c:v>
                </c:pt>
                <c:pt idx="4351">
                  <c:v>17590269</c:v>
                </c:pt>
                <c:pt idx="4352">
                  <c:v>12854505</c:v>
                </c:pt>
                <c:pt idx="4353">
                  <c:v>16676208</c:v>
                </c:pt>
                <c:pt idx="4354">
                  <c:v>11266605</c:v>
                </c:pt>
                <c:pt idx="4355">
                  <c:v>12016586</c:v>
                </c:pt>
                <c:pt idx="4356">
                  <c:v>16529763</c:v>
                </c:pt>
                <c:pt idx="4357">
                  <c:v>12821133</c:v>
                </c:pt>
                <c:pt idx="4358">
                  <c:v>17077311</c:v>
                </c:pt>
                <c:pt idx="4359">
                  <c:v>14211050</c:v>
                </c:pt>
                <c:pt idx="4360">
                  <c:v>10136167</c:v>
                </c:pt>
                <c:pt idx="4361">
                  <c:v>11637533</c:v>
                </c:pt>
                <c:pt idx="4362">
                  <c:v>10525535</c:v>
                </c:pt>
                <c:pt idx="4363">
                  <c:v>7433067</c:v>
                </c:pt>
                <c:pt idx="4364">
                  <c:v>9929366</c:v>
                </c:pt>
                <c:pt idx="4365">
                  <c:v>7267981</c:v>
                </c:pt>
                <c:pt idx="4366">
                  <c:v>7827439</c:v>
                </c:pt>
                <c:pt idx="4367">
                  <c:v>15932716</c:v>
                </c:pt>
                <c:pt idx="4368">
                  <c:v>10388449</c:v>
                </c:pt>
                <c:pt idx="4369">
                  <c:v>7588467</c:v>
                </c:pt>
                <c:pt idx="4370">
                  <c:v>8541000</c:v>
                </c:pt>
                <c:pt idx="4371">
                  <c:v>7081182</c:v>
                </c:pt>
                <c:pt idx="4372">
                  <c:v>7485329</c:v>
                </c:pt>
                <c:pt idx="4373">
                  <c:v>9415015</c:v>
                </c:pt>
                <c:pt idx="4374">
                  <c:v>6882419</c:v>
                </c:pt>
                <c:pt idx="4375">
                  <c:v>6374986</c:v>
                </c:pt>
                <c:pt idx="4376">
                  <c:v>15598107</c:v>
                </c:pt>
                <c:pt idx="4377">
                  <c:v>12405607</c:v>
                </c:pt>
                <c:pt idx="4378">
                  <c:v>9485033</c:v>
                </c:pt>
                <c:pt idx="4379">
                  <c:v>10892041</c:v>
                </c:pt>
                <c:pt idx="4380">
                  <c:v>9748214</c:v>
                </c:pt>
                <c:pt idx="4381">
                  <c:v>18384483</c:v>
                </c:pt>
                <c:pt idx="4382">
                  <c:v>12558673</c:v>
                </c:pt>
                <c:pt idx="4383">
                  <c:v>14551652</c:v>
                </c:pt>
                <c:pt idx="4384">
                  <c:v>11699689</c:v>
                </c:pt>
                <c:pt idx="4385">
                  <c:v>7196868</c:v>
                </c:pt>
                <c:pt idx="4386">
                  <c:v>9110895</c:v>
                </c:pt>
                <c:pt idx="4387">
                  <c:v>9071505</c:v>
                </c:pt>
                <c:pt idx="4388">
                  <c:v>32338969</c:v>
                </c:pt>
                <c:pt idx="4389">
                  <c:v>36432451</c:v>
                </c:pt>
                <c:pt idx="4390">
                  <c:v>20263021</c:v>
                </c:pt>
                <c:pt idx="4391">
                  <c:v>14707100</c:v>
                </c:pt>
                <c:pt idx="4392">
                  <c:v>13621454</c:v>
                </c:pt>
                <c:pt idx="4393">
                  <c:v>13314772</c:v>
                </c:pt>
                <c:pt idx="4394">
                  <c:v>12443475</c:v>
                </c:pt>
                <c:pt idx="4395">
                  <c:v>11439176</c:v>
                </c:pt>
                <c:pt idx="4396">
                  <c:v>13305616</c:v>
                </c:pt>
                <c:pt idx="4397">
                  <c:v>10835161</c:v>
                </c:pt>
                <c:pt idx="4398">
                  <c:v>10183316</c:v>
                </c:pt>
                <c:pt idx="4399">
                  <c:v>10531911</c:v>
                </c:pt>
                <c:pt idx="4400">
                  <c:v>11125720</c:v>
                </c:pt>
                <c:pt idx="4401">
                  <c:v>13786993</c:v>
                </c:pt>
                <c:pt idx="4402">
                  <c:v>16883042</c:v>
                </c:pt>
                <c:pt idx="4403">
                  <c:v>28321225</c:v>
                </c:pt>
                <c:pt idx="4404">
                  <c:v>16113571</c:v>
                </c:pt>
                <c:pt idx="4405">
                  <c:v>15253454</c:v>
                </c:pt>
                <c:pt idx="4406">
                  <c:v>13189893</c:v>
                </c:pt>
                <c:pt idx="4407">
                  <c:v>15880209</c:v>
                </c:pt>
                <c:pt idx="4408">
                  <c:v>22971685</c:v>
                </c:pt>
                <c:pt idx="4409">
                  <c:v>28481830</c:v>
                </c:pt>
                <c:pt idx="4410">
                  <c:v>25744941</c:v>
                </c:pt>
                <c:pt idx="4411">
                  <c:v>14437120</c:v>
                </c:pt>
                <c:pt idx="4412">
                  <c:v>12626791</c:v>
                </c:pt>
                <c:pt idx="4413">
                  <c:v>16033279</c:v>
                </c:pt>
                <c:pt idx="4414">
                  <c:v>9732923</c:v>
                </c:pt>
                <c:pt idx="4415">
                  <c:v>9426790</c:v>
                </c:pt>
                <c:pt idx="4416">
                  <c:v>13233032</c:v>
                </c:pt>
                <c:pt idx="4417">
                  <c:v>8302241</c:v>
                </c:pt>
                <c:pt idx="4418">
                  <c:v>7299598</c:v>
                </c:pt>
                <c:pt idx="4419">
                  <c:v>11054357</c:v>
                </c:pt>
                <c:pt idx="4420">
                  <c:v>6256496</c:v>
                </c:pt>
                <c:pt idx="4421">
                  <c:v>10406944</c:v>
                </c:pt>
                <c:pt idx="4422">
                  <c:v>6596695</c:v>
                </c:pt>
                <c:pt idx="4423">
                  <c:v>9130468</c:v>
                </c:pt>
                <c:pt idx="4424">
                  <c:v>5952360</c:v>
                </c:pt>
                <c:pt idx="4425">
                  <c:v>9387122</c:v>
                </c:pt>
                <c:pt idx="4426">
                  <c:v>10063113</c:v>
                </c:pt>
                <c:pt idx="4427">
                  <c:v>9053224</c:v>
                </c:pt>
                <c:pt idx="4428">
                  <c:v>12174981</c:v>
                </c:pt>
                <c:pt idx="4429">
                  <c:v>8574452</c:v>
                </c:pt>
                <c:pt idx="4430">
                  <c:v>10911628</c:v>
                </c:pt>
                <c:pt idx="4431">
                  <c:v>14361070</c:v>
                </c:pt>
                <c:pt idx="4432">
                  <c:v>10416616</c:v>
                </c:pt>
                <c:pt idx="4433">
                  <c:v>13170025</c:v>
                </c:pt>
                <c:pt idx="4434">
                  <c:v>10391338</c:v>
                </c:pt>
                <c:pt idx="4435">
                  <c:v>12267319</c:v>
                </c:pt>
                <c:pt idx="4436">
                  <c:v>10846496</c:v>
                </c:pt>
                <c:pt idx="4437">
                  <c:v>16981791</c:v>
                </c:pt>
                <c:pt idx="4438">
                  <c:v>9277055</c:v>
                </c:pt>
                <c:pt idx="4439">
                  <c:v>9155897</c:v>
                </c:pt>
                <c:pt idx="4440">
                  <c:v>14045893</c:v>
                </c:pt>
                <c:pt idx="4441">
                  <c:v>14611892</c:v>
                </c:pt>
                <c:pt idx="4442">
                  <c:v>12836480</c:v>
                </c:pt>
                <c:pt idx="4443">
                  <c:v>12115860</c:v>
                </c:pt>
                <c:pt idx="4444">
                  <c:v>12984838</c:v>
                </c:pt>
                <c:pt idx="4445">
                  <c:v>12381383</c:v>
                </c:pt>
                <c:pt idx="4446">
                  <c:v>12642321</c:v>
                </c:pt>
                <c:pt idx="4447">
                  <c:v>11225241</c:v>
                </c:pt>
                <c:pt idx="4448">
                  <c:v>11576876</c:v>
                </c:pt>
                <c:pt idx="4449">
                  <c:v>13373022</c:v>
                </c:pt>
                <c:pt idx="4450">
                  <c:v>9339641</c:v>
                </c:pt>
                <c:pt idx="4451">
                  <c:v>9368176</c:v>
                </c:pt>
                <c:pt idx="4452">
                  <c:v>8369697</c:v>
                </c:pt>
                <c:pt idx="4453">
                  <c:v>14805750</c:v>
                </c:pt>
                <c:pt idx="4454">
                  <c:v>14494482</c:v>
                </c:pt>
                <c:pt idx="4455">
                  <c:v>15836764</c:v>
                </c:pt>
                <c:pt idx="4456">
                  <c:v>12403217</c:v>
                </c:pt>
                <c:pt idx="4457">
                  <c:v>7884891</c:v>
                </c:pt>
                <c:pt idx="4458">
                  <c:v>7476085</c:v>
                </c:pt>
                <c:pt idx="4459">
                  <c:v>10131451</c:v>
                </c:pt>
                <c:pt idx="4460">
                  <c:v>13956655</c:v>
                </c:pt>
                <c:pt idx="4461">
                  <c:v>12147345</c:v>
                </c:pt>
                <c:pt idx="4462">
                  <c:v>9042618</c:v>
                </c:pt>
                <c:pt idx="4463">
                  <c:v>11501151</c:v>
                </c:pt>
                <c:pt idx="4464">
                  <c:v>8778439</c:v>
                </c:pt>
                <c:pt idx="4465">
                  <c:v>13861377</c:v>
                </c:pt>
                <c:pt idx="4466">
                  <c:v>29850787</c:v>
                </c:pt>
                <c:pt idx="4467">
                  <c:v>10314213</c:v>
                </c:pt>
                <c:pt idx="4468">
                  <c:v>12307198</c:v>
                </c:pt>
                <c:pt idx="4469">
                  <c:v>9372722</c:v>
                </c:pt>
                <c:pt idx="4470">
                  <c:v>17279355</c:v>
                </c:pt>
                <c:pt idx="4471">
                  <c:v>16136739</c:v>
                </c:pt>
                <c:pt idx="4472">
                  <c:v>15045663</c:v>
                </c:pt>
                <c:pt idx="4473">
                  <c:v>10167109</c:v>
                </c:pt>
                <c:pt idx="4474">
                  <c:v>13102725</c:v>
                </c:pt>
                <c:pt idx="4475">
                  <c:v>12780083</c:v>
                </c:pt>
                <c:pt idx="4476">
                  <c:v>17400553</c:v>
                </c:pt>
                <c:pt idx="4477">
                  <c:v>16313760</c:v>
                </c:pt>
                <c:pt idx="4478">
                  <c:v>11945849</c:v>
                </c:pt>
                <c:pt idx="4479">
                  <c:v>13826308</c:v>
                </c:pt>
                <c:pt idx="4480">
                  <c:v>7506477</c:v>
                </c:pt>
                <c:pt idx="4481">
                  <c:v>12945063</c:v>
                </c:pt>
                <c:pt idx="4482">
                  <c:v>16644526</c:v>
                </c:pt>
                <c:pt idx="4483">
                  <c:v>25398745</c:v>
                </c:pt>
                <c:pt idx="4484">
                  <c:v>18685179</c:v>
                </c:pt>
                <c:pt idx="4485">
                  <c:v>20957053</c:v>
                </c:pt>
                <c:pt idx="4486">
                  <c:v>7871591</c:v>
                </c:pt>
                <c:pt idx="4487">
                  <c:v>11355352</c:v>
                </c:pt>
                <c:pt idx="4488">
                  <c:v>18060150</c:v>
                </c:pt>
                <c:pt idx="4489">
                  <c:v>10410727</c:v>
                </c:pt>
                <c:pt idx="4490">
                  <c:v>12520412</c:v>
                </c:pt>
                <c:pt idx="4491">
                  <c:v>12841344</c:v>
                </c:pt>
                <c:pt idx="4492">
                  <c:v>20216887</c:v>
                </c:pt>
                <c:pt idx="4493">
                  <c:v>31876029</c:v>
                </c:pt>
                <c:pt idx="4494">
                  <c:v>25640223</c:v>
                </c:pt>
                <c:pt idx="4495">
                  <c:v>20952252</c:v>
                </c:pt>
                <c:pt idx="4496">
                  <c:v>17879982</c:v>
                </c:pt>
                <c:pt idx="4497">
                  <c:v>10980842</c:v>
                </c:pt>
                <c:pt idx="4498">
                  <c:v>9081428</c:v>
                </c:pt>
                <c:pt idx="4499">
                  <c:v>14185698</c:v>
                </c:pt>
                <c:pt idx="4500">
                  <c:v>14670945</c:v>
                </c:pt>
                <c:pt idx="4501">
                  <c:v>8174927</c:v>
                </c:pt>
                <c:pt idx="4502">
                  <c:v>8943959</c:v>
                </c:pt>
                <c:pt idx="4503">
                  <c:v>10390935</c:v>
                </c:pt>
                <c:pt idx="4504">
                  <c:v>10318701</c:v>
                </c:pt>
                <c:pt idx="4505">
                  <c:v>17806400</c:v>
                </c:pt>
                <c:pt idx="4506">
                  <c:v>9549897</c:v>
                </c:pt>
                <c:pt idx="4507">
                  <c:v>7790763</c:v>
                </c:pt>
                <c:pt idx="4508">
                  <c:v>11469792</c:v>
                </c:pt>
                <c:pt idx="4509">
                  <c:v>11471133</c:v>
                </c:pt>
                <c:pt idx="4510">
                  <c:v>11394663</c:v>
                </c:pt>
                <c:pt idx="4511">
                  <c:v>14057836</c:v>
                </c:pt>
                <c:pt idx="4512">
                  <c:v>12292122</c:v>
                </c:pt>
                <c:pt idx="4513">
                  <c:v>13482399</c:v>
                </c:pt>
                <c:pt idx="4514">
                  <c:v>22169559</c:v>
                </c:pt>
                <c:pt idx="4515">
                  <c:v>11088808</c:v>
                </c:pt>
                <c:pt idx="4516">
                  <c:v>10742266</c:v>
                </c:pt>
                <c:pt idx="4517">
                  <c:v>15576101</c:v>
                </c:pt>
                <c:pt idx="4518">
                  <c:v>10919550</c:v>
                </c:pt>
                <c:pt idx="4519">
                  <c:v>12400179</c:v>
                </c:pt>
                <c:pt idx="4520">
                  <c:v>14507874</c:v>
                </c:pt>
                <c:pt idx="4521">
                  <c:v>15271060</c:v>
                </c:pt>
                <c:pt idx="4522">
                  <c:v>10938077</c:v>
                </c:pt>
                <c:pt idx="4523">
                  <c:v>10577717</c:v>
                </c:pt>
                <c:pt idx="4524">
                  <c:v>13737875</c:v>
                </c:pt>
                <c:pt idx="4525">
                  <c:v>10343461</c:v>
                </c:pt>
                <c:pt idx="4526">
                  <c:v>11648849</c:v>
                </c:pt>
                <c:pt idx="4527">
                  <c:v>6779507</c:v>
                </c:pt>
                <c:pt idx="4528">
                  <c:v>12740754</c:v>
                </c:pt>
                <c:pt idx="4529">
                  <c:v>22801082</c:v>
                </c:pt>
                <c:pt idx="4530">
                  <c:v>17867334</c:v>
                </c:pt>
                <c:pt idx="4531">
                  <c:v>9598708</c:v>
                </c:pt>
                <c:pt idx="4532">
                  <c:v>8940858</c:v>
                </c:pt>
                <c:pt idx="4533">
                  <c:v>6718381</c:v>
                </c:pt>
                <c:pt idx="4534">
                  <c:v>8177463</c:v>
                </c:pt>
                <c:pt idx="4535">
                  <c:v>8214465</c:v>
                </c:pt>
                <c:pt idx="4536">
                  <c:v>11854121</c:v>
                </c:pt>
                <c:pt idx="4537">
                  <c:v>12350445</c:v>
                </c:pt>
                <c:pt idx="4538">
                  <c:v>6885387</c:v>
                </c:pt>
                <c:pt idx="4539">
                  <c:v>9913735</c:v>
                </c:pt>
                <c:pt idx="4540">
                  <c:v>7939124</c:v>
                </c:pt>
                <c:pt idx="4541">
                  <c:v>8791785</c:v>
                </c:pt>
                <c:pt idx="4542">
                  <c:v>5716710</c:v>
                </c:pt>
                <c:pt idx="4543">
                  <c:v>12846439</c:v>
                </c:pt>
                <c:pt idx="4544">
                  <c:v>14371965</c:v>
                </c:pt>
                <c:pt idx="4545">
                  <c:v>8345268</c:v>
                </c:pt>
                <c:pt idx="4546">
                  <c:v>8805890</c:v>
                </c:pt>
                <c:pt idx="4547">
                  <c:v>8629171</c:v>
                </c:pt>
                <c:pt idx="4548">
                  <c:v>7388704</c:v>
                </c:pt>
                <c:pt idx="4549">
                  <c:v>5255990</c:v>
                </c:pt>
                <c:pt idx="4550">
                  <c:v>5685075</c:v>
                </c:pt>
                <c:pt idx="4551">
                  <c:v>7883476</c:v>
                </c:pt>
                <c:pt idx="4552">
                  <c:v>7121497</c:v>
                </c:pt>
                <c:pt idx="4553">
                  <c:v>7148448</c:v>
                </c:pt>
                <c:pt idx="4554">
                  <c:v>8010399</c:v>
                </c:pt>
                <c:pt idx="4555">
                  <c:v>7115129</c:v>
                </c:pt>
                <c:pt idx="4556">
                  <c:v>6039871</c:v>
                </c:pt>
                <c:pt idx="4557">
                  <c:v>5502133</c:v>
                </c:pt>
                <c:pt idx="4558">
                  <c:v>8911497</c:v>
                </c:pt>
                <c:pt idx="4559">
                  <c:v>5442138</c:v>
                </c:pt>
                <c:pt idx="4560">
                  <c:v>3995606</c:v>
                </c:pt>
                <c:pt idx="4561">
                  <c:v>8612907</c:v>
                </c:pt>
                <c:pt idx="4562">
                  <c:v>10256016</c:v>
                </c:pt>
                <c:pt idx="4563">
                  <c:v>6829099</c:v>
                </c:pt>
                <c:pt idx="4564">
                  <c:v>5884685</c:v>
                </c:pt>
                <c:pt idx="4565">
                  <c:v>6355622</c:v>
                </c:pt>
                <c:pt idx="4566">
                  <c:v>4634002</c:v>
                </c:pt>
                <c:pt idx="4567">
                  <c:v>6133868</c:v>
                </c:pt>
                <c:pt idx="4568">
                  <c:v>8663591</c:v>
                </c:pt>
                <c:pt idx="4569">
                  <c:v>7171924</c:v>
                </c:pt>
                <c:pt idx="4570">
                  <c:v>11326297</c:v>
                </c:pt>
                <c:pt idx="4571">
                  <c:v>7894171</c:v>
                </c:pt>
                <c:pt idx="4572">
                  <c:v>9444233</c:v>
                </c:pt>
                <c:pt idx="4573">
                  <c:v>7384790</c:v>
                </c:pt>
                <c:pt idx="4574">
                  <c:v>8925675</c:v>
                </c:pt>
                <c:pt idx="4575">
                  <c:v>8648048</c:v>
                </c:pt>
                <c:pt idx="4576">
                  <c:v>4958727</c:v>
                </c:pt>
                <c:pt idx="4577">
                  <c:v>4553863</c:v>
                </c:pt>
                <c:pt idx="4578">
                  <c:v>6172919</c:v>
                </c:pt>
                <c:pt idx="4579">
                  <c:v>2009526</c:v>
                </c:pt>
                <c:pt idx="4580">
                  <c:v>3100141</c:v>
                </c:pt>
                <c:pt idx="4581">
                  <c:v>4136726</c:v>
                </c:pt>
                <c:pt idx="4582">
                  <c:v>2574067</c:v>
                </c:pt>
                <c:pt idx="4583">
                  <c:v>3898296</c:v>
                </c:pt>
                <c:pt idx="4584">
                  <c:v>9145144</c:v>
                </c:pt>
                <c:pt idx="4585">
                  <c:v>7642066</c:v>
                </c:pt>
                <c:pt idx="4586">
                  <c:v>8063217</c:v>
                </c:pt>
                <c:pt idx="4587">
                  <c:v>11242812</c:v>
                </c:pt>
                <c:pt idx="4588">
                  <c:v>9290671</c:v>
                </c:pt>
                <c:pt idx="4589">
                  <c:v>9771180</c:v>
                </c:pt>
                <c:pt idx="4590">
                  <c:v>11629428</c:v>
                </c:pt>
                <c:pt idx="4591">
                  <c:v>12858407</c:v>
                </c:pt>
                <c:pt idx="4592">
                  <c:v>18687587</c:v>
                </c:pt>
                <c:pt idx="4593">
                  <c:v>12065817</c:v>
                </c:pt>
                <c:pt idx="4594">
                  <c:v>14806987</c:v>
                </c:pt>
                <c:pt idx="4595">
                  <c:v>10815273</c:v>
                </c:pt>
                <c:pt idx="4596">
                  <c:v>9104989</c:v>
                </c:pt>
                <c:pt idx="4597">
                  <c:v>8369168</c:v>
                </c:pt>
                <c:pt idx="4598">
                  <c:v>8463675</c:v>
                </c:pt>
                <c:pt idx="4599">
                  <c:v>7709666</c:v>
                </c:pt>
                <c:pt idx="4600">
                  <c:v>6432809</c:v>
                </c:pt>
                <c:pt idx="4601">
                  <c:v>7169028</c:v>
                </c:pt>
                <c:pt idx="4602">
                  <c:v>9010033</c:v>
                </c:pt>
                <c:pt idx="4603">
                  <c:v>5389158</c:v>
                </c:pt>
                <c:pt idx="4604">
                  <c:v>13486732</c:v>
                </c:pt>
                <c:pt idx="4605">
                  <c:v>13083181</c:v>
                </c:pt>
                <c:pt idx="4606">
                  <c:v>6473094</c:v>
                </c:pt>
                <c:pt idx="4607">
                  <c:v>9325441</c:v>
                </c:pt>
                <c:pt idx="4608">
                  <c:v>8355241</c:v>
                </c:pt>
                <c:pt idx="4609">
                  <c:v>8426589</c:v>
                </c:pt>
                <c:pt idx="4610">
                  <c:v>5760499</c:v>
                </c:pt>
                <c:pt idx="4611">
                  <c:v>10394586</c:v>
                </c:pt>
                <c:pt idx="4612">
                  <c:v>7326941</c:v>
                </c:pt>
                <c:pt idx="4613">
                  <c:v>13843831</c:v>
                </c:pt>
                <c:pt idx="4614">
                  <c:v>11956084</c:v>
                </c:pt>
                <c:pt idx="4615">
                  <c:v>12780116</c:v>
                </c:pt>
                <c:pt idx="4616">
                  <c:v>8950254</c:v>
                </c:pt>
                <c:pt idx="4617">
                  <c:v>7250324</c:v>
                </c:pt>
                <c:pt idx="4618">
                  <c:v>5802286</c:v>
                </c:pt>
                <c:pt idx="4619">
                  <c:v>5267513</c:v>
                </c:pt>
                <c:pt idx="4620">
                  <c:v>5076801</c:v>
                </c:pt>
                <c:pt idx="4621">
                  <c:v>9920929</c:v>
                </c:pt>
                <c:pt idx="4622">
                  <c:v>6614036</c:v>
                </c:pt>
                <c:pt idx="4623">
                  <c:v>9858758</c:v>
                </c:pt>
                <c:pt idx="4624">
                  <c:v>5841281</c:v>
                </c:pt>
                <c:pt idx="4625">
                  <c:v>7957546</c:v>
                </c:pt>
                <c:pt idx="4626">
                  <c:v>7264552</c:v>
                </c:pt>
                <c:pt idx="4627">
                  <c:v>8971497</c:v>
                </c:pt>
                <c:pt idx="4628">
                  <c:v>11733984</c:v>
                </c:pt>
                <c:pt idx="4629">
                  <c:v>5807282</c:v>
                </c:pt>
                <c:pt idx="4630">
                  <c:v>6483692</c:v>
                </c:pt>
                <c:pt idx="4631">
                  <c:v>7560019</c:v>
                </c:pt>
                <c:pt idx="4632">
                  <c:v>4109414</c:v>
                </c:pt>
                <c:pt idx="4633">
                  <c:v>8839818</c:v>
                </c:pt>
                <c:pt idx="4634">
                  <c:v>10874056</c:v>
                </c:pt>
                <c:pt idx="4635">
                  <c:v>1622723</c:v>
                </c:pt>
                <c:pt idx="4636">
                  <c:v>7208679</c:v>
                </c:pt>
                <c:pt idx="4637">
                  <c:v>5494115</c:v>
                </c:pt>
                <c:pt idx="4638">
                  <c:v>6247394</c:v>
                </c:pt>
                <c:pt idx="4639">
                  <c:v>5465884</c:v>
                </c:pt>
                <c:pt idx="4640">
                  <c:v>5549020</c:v>
                </c:pt>
                <c:pt idx="4641">
                  <c:v>2197221</c:v>
                </c:pt>
                <c:pt idx="4642">
                  <c:v>4550798</c:v>
                </c:pt>
                <c:pt idx="4643">
                  <c:v>5999574</c:v>
                </c:pt>
                <c:pt idx="4644">
                  <c:v>5369089</c:v>
                </c:pt>
                <c:pt idx="4645">
                  <c:v>5091230</c:v>
                </c:pt>
                <c:pt idx="4646">
                  <c:v>4302682</c:v>
                </c:pt>
                <c:pt idx="4647">
                  <c:v>8612635</c:v>
                </c:pt>
                <c:pt idx="4648">
                  <c:v>8333053</c:v>
                </c:pt>
                <c:pt idx="4649">
                  <c:v>7774374</c:v>
                </c:pt>
                <c:pt idx="4650">
                  <c:v>8214629</c:v>
                </c:pt>
                <c:pt idx="4651">
                  <c:v>5406295</c:v>
                </c:pt>
                <c:pt idx="4652">
                  <c:v>4766867</c:v>
                </c:pt>
                <c:pt idx="4653">
                  <c:v>9082689</c:v>
                </c:pt>
                <c:pt idx="4654">
                  <c:v>13870768</c:v>
                </c:pt>
                <c:pt idx="4655">
                  <c:v>8019074</c:v>
                </c:pt>
                <c:pt idx="4656">
                  <c:v>6507550</c:v>
                </c:pt>
                <c:pt idx="4657">
                  <c:v>9378739</c:v>
                </c:pt>
                <c:pt idx="4658">
                  <c:v>9391342</c:v>
                </c:pt>
                <c:pt idx="4659">
                  <c:v>6044449</c:v>
                </c:pt>
                <c:pt idx="4660">
                  <c:v>6447390</c:v>
                </c:pt>
                <c:pt idx="4661">
                  <c:v>7772469</c:v>
                </c:pt>
                <c:pt idx="4662">
                  <c:v>9910209</c:v>
                </c:pt>
                <c:pt idx="4663">
                  <c:v>7302151</c:v>
                </c:pt>
                <c:pt idx="4664">
                  <c:v>12170216</c:v>
                </c:pt>
                <c:pt idx="4665">
                  <c:v>14955911</c:v>
                </c:pt>
                <c:pt idx="4666">
                  <c:v>6112117</c:v>
                </c:pt>
                <c:pt idx="4667">
                  <c:v>9323872</c:v>
                </c:pt>
                <c:pt idx="4668">
                  <c:v>7789905</c:v>
                </c:pt>
                <c:pt idx="4669">
                  <c:v>7238389</c:v>
                </c:pt>
                <c:pt idx="4670">
                  <c:v>5373335</c:v>
                </c:pt>
                <c:pt idx="4671">
                  <c:v>5189801</c:v>
                </c:pt>
                <c:pt idx="4672">
                  <c:v>5374548</c:v>
                </c:pt>
                <c:pt idx="4673">
                  <c:v>6185394</c:v>
                </c:pt>
                <c:pt idx="4674">
                  <c:v>7674610</c:v>
                </c:pt>
                <c:pt idx="4675">
                  <c:v>4837702</c:v>
                </c:pt>
                <c:pt idx="4676">
                  <c:v>4654336</c:v>
                </c:pt>
                <c:pt idx="4677">
                  <c:v>4017358</c:v>
                </c:pt>
                <c:pt idx="4678">
                  <c:v>10028115</c:v>
                </c:pt>
                <c:pt idx="4679">
                  <c:v>3868652</c:v>
                </c:pt>
                <c:pt idx="4680">
                  <c:v>8380592</c:v>
                </c:pt>
                <c:pt idx="4681">
                  <c:v>6839962</c:v>
                </c:pt>
                <c:pt idx="4682">
                  <c:v>7573629</c:v>
                </c:pt>
                <c:pt idx="4683">
                  <c:v>5151550</c:v>
                </c:pt>
                <c:pt idx="4684">
                  <c:v>8204743</c:v>
                </c:pt>
                <c:pt idx="4685">
                  <c:v>5381250</c:v>
                </c:pt>
                <c:pt idx="4686">
                  <c:v>7999931</c:v>
                </c:pt>
                <c:pt idx="4687">
                  <c:v>6126753</c:v>
                </c:pt>
                <c:pt idx="4688">
                  <c:v>4187671</c:v>
                </c:pt>
                <c:pt idx="4689">
                  <c:v>5041793</c:v>
                </c:pt>
                <c:pt idx="4690">
                  <c:v>7579504</c:v>
                </c:pt>
                <c:pt idx="4691">
                  <c:v>6624268</c:v>
                </c:pt>
                <c:pt idx="4692">
                  <c:v>6173610</c:v>
                </c:pt>
                <c:pt idx="4693">
                  <c:v>5760105</c:v>
                </c:pt>
                <c:pt idx="4694">
                  <c:v>6699404</c:v>
                </c:pt>
                <c:pt idx="4695">
                  <c:v>7414606</c:v>
                </c:pt>
                <c:pt idx="4696">
                  <c:v>7191355</c:v>
                </c:pt>
                <c:pt idx="4697">
                  <c:v>6927359</c:v>
                </c:pt>
                <c:pt idx="4698">
                  <c:v>4637733</c:v>
                </c:pt>
                <c:pt idx="4699">
                  <c:v>5813067</c:v>
                </c:pt>
                <c:pt idx="4700">
                  <c:v>10019299</c:v>
                </c:pt>
                <c:pt idx="4701">
                  <c:v>6095228</c:v>
                </c:pt>
                <c:pt idx="4702">
                  <c:v>8010441</c:v>
                </c:pt>
                <c:pt idx="4703">
                  <c:v>6708591</c:v>
                </c:pt>
                <c:pt idx="4704">
                  <c:v>9529808</c:v>
                </c:pt>
                <c:pt idx="4705">
                  <c:v>10333557</c:v>
                </c:pt>
                <c:pt idx="4706">
                  <c:v>14428139</c:v>
                </c:pt>
                <c:pt idx="4707">
                  <c:v>8756411</c:v>
                </c:pt>
                <c:pt idx="4708">
                  <c:v>9765941</c:v>
                </c:pt>
                <c:pt idx="4709">
                  <c:v>5938282</c:v>
                </c:pt>
                <c:pt idx="4710">
                  <c:v>5678386</c:v>
                </c:pt>
                <c:pt idx="4711">
                  <c:v>6062902</c:v>
                </c:pt>
                <c:pt idx="4712">
                  <c:v>5327764</c:v>
                </c:pt>
                <c:pt idx="4713">
                  <c:v>5780637</c:v>
                </c:pt>
                <c:pt idx="4714">
                  <c:v>6051579</c:v>
                </c:pt>
                <c:pt idx="4715">
                  <c:v>8539905</c:v>
                </c:pt>
                <c:pt idx="4716">
                  <c:v>10553308</c:v>
                </c:pt>
                <c:pt idx="4717">
                  <c:v>12145058</c:v>
                </c:pt>
                <c:pt idx="4718">
                  <c:v>5996500</c:v>
                </c:pt>
                <c:pt idx="4719">
                  <c:v>7767306</c:v>
                </c:pt>
                <c:pt idx="4720">
                  <c:v>4997253</c:v>
                </c:pt>
                <c:pt idx="4721">
                  <c:v>5805063</c:v>
                </c:pt>
                <c:pt idx="4722">
                  <c:v>6388362</c:v>
                </c:pt>
                <c:pt idx="4723">
                  <c:v>5116813</c:v>
                </c:pt>
                <c:pt idx="4724">
                  <c:v>7799662</c:v>
                </c:pt>
                <c:pt idx="4725">
                  <c:v>10178369</c:v>
                </c:pt>
                <c:pt idx="4726">
                  <c:v>7057668</c:v>
                </c:pt>
                <c:pt idx="4727">
                  <c:v>4746342</c:v>
                </c:pt>
                <c:pt idx="4728">
                  <c:v>7366554</c:v>
                </c:pt>
                <c:pt idx="4729">
                  <c:v>7328245</c:v>
                </c:pt>
                <c:pt idx="4730">
                  <c:v>6088473</c:v>
                </c:pt>
                <c:pt idx="4731">
                  <c:v>3871974</c:v>
                </c:pt>
                <c:pt idx="4732">
                  <c:v>3164950</c:v>
                </c:pt>
                <c:pt idx="4733">
                  <c:v>5573012</c:v>
                </c:pt>
                <c:pt idx="4734">
                  <c:v>8731717</c:v>
                </c:pt>
                <c:pt idx="4735">
                  <c:v>6660594</c:v>
                </c:pt>
                <c:pt idx="4736">
                  <c:v>8229136</c:v>
                </c:pt>
                <c:pt idx="4737">
                  <c:v>9134028</c:v>
                </c:pt>
                <c:pt idx="4738">
                  <c:v>3481811</c:v>
                </c:pt>
                <c:pt idx="4739">
                  <c:v>3186985</c:v>
                </c:pt>
                <c:pt idx="4740">
                  <c:v>5914424</c:v>
                </c:pt>
                <c:pt idx="4741">
                  <c:v>6996833</c:v>
                </c:pt>
                <c:pt idx="4742">
                  <c:v>4254186</c:v>
                </c:pt>
                <c:pt idx="4743">
                  <c:v>6241766</c:v>
                </c:pt>
                <c:pt idx="4744">
                  <c:v>6415428</c:v>
                </c:pt>
                <c:pt idx="4745">
                  <c:v>5501781</c:v>
                </c:pt>
                <c:pt idx="4746">
                  <c:v>5391515</c:v>
                </c:pt>
                <c:pt idx="4747">
                  <c:v>6388944</c:v>
                </c:pt>
                <c:pt idx="4748">
                  <c:v>5267578</c:v>
                </c:pt>
                <c:pt idx="4749">
                  <c:v>3143908</c:v>
                </c:pt>
                <c:pt idx="4750">
                  <c:v>5001825</c:v>
                </c:pt>
                <c:pt idx="4751">
                  <c:v>4674693</c:v>
                </c:pt>
                <c:pt idx="4752">
                  <c:v>6066583</c:v>
                </c:pt>
                <c:pt idx="4753">
                  <c:v>6050234</c:v>
                </c:pt>
                <c:pt idx="4754">
                  <c:v>6433030</c:v>
                </c:pt>
                <c:pt idx="4755">
                  <c:v>14429833</c:v>
                </c:pt>
                <c:pt idx="4756">
                  <c:v>6361610</c:v>
                </c:pt>
                <c:pt idx="4757">
                  <c:v>8325563</c:v>
                </c:pt>
                <c:pt idx="4758">
                  <c:v>5844468</c:v>
                </c:pt>
                <c:pt idx="4759">
                  <c:v>6857843</c:v>
                </c:pt>
                <c:pt idx="4760">
                  <c:v>5088662</c:v>
                </c:pt>
                <c:pt idx="4761">
                  <c:v>6321109</c:v>
                </c:pt>
                <c:pt idx="4762">
                  <c:v>7329268</c:v>
                </c:pt>
                <c:pt idx="4763">
                  <c:v>7696444</c:v>
                </c:pt>
                <c:pt idx="4764">
                  <c:v>5763307</c:v>
                </c:pt>
                <c:pt idx="4765">
                  <c:v>8097188</c:v>
                </c:pt>
                <c:pt idx="4766">
                  <c:v>5329040</c:v>
                </c:pt>
                <c:pt idx="4767">
                  <c:v>7959831</c:v>
                </c:pt>
                <c:pt idx="4768">
                  <c:v>4363343</c:v>
                </c:pt>
                <c:pt idx="4769">
                  <c:v>5707151</c:v>
                </c:pt>
                <c:pt idx="4770">
                  <c:v>4125090</c:v>
                </c:pt>
                <c:pt idx="4771">
                  <c:v>5985779</c:v>
                </c:pt>
                <c:pt idx="4772">
                  <c:v>5725693</c:v>
                </c:pt>
                <c:pt idx="4773">
                  <c:v>4198468</c:v>
                </c:pt>
                <c:pt idx="4774">
                  <c:v>5104812</c:v>
                </c:pt>
                <c:pt idx="4775">
                  <c:v>6205007</c:v>
                </c:pt>
                <c:pt idx="4776">
                  <c:v>4099895</c:v>
                </c:pt>
                <c:pt idx="4777">
                  <c:v>5753514</c:v>
                </c:pt>
                <c:pt idx="4778">
                  <c:v>7810549</c:v>
                </c:pt>
                <c:pt idx="4779">
                  <c:v>10157575</c:v>
                </c:pt>
                <c:pt idx="4780">
                  <c:v>9586959</c:v>
                </c:pt>
                <c:pt idx="4781">
                  <c:v>17322963</c:v>
                </c:pt>
                <c:pt idx="4782">
                  <c:v>9822916</c:v>
                </c:pt>
                <c:pt idx="4783">
                  <c:v>7598444</c:v>
                </c:pt>
                <c:pt idx="4784">
                  <c:v>5487488</c:v>
                </c:pt>
                <c:pt idx="4785">
                  <c:v>6725885</c:v>
                </c:pt>
                <c:pt idx="4786">
                  <c:v>7329782</c:v>
                </c:pt>
                <c:pt idx="4787">
                  <c:v>3817061</c:v>
                </c:pt>
                <c:pt idx="4788">
                  <c:v>3768927</c:v>
                </c:pt>
                <c:pt idx="4789">
                  <c:v>3214676</c:v>
                </c:pt>
                <c:pt idx="4790">
                  <c:v>4121511</c:v>
                </c:pt>
                <c:pt idx="4791">
                  <c:v>6243225</c:v>
                </c:pt>
                <c:pt idx="4792">
                  <c:v>5210861</c:v>
                </c:pt>
                <c:pt idx="4793">
                  <c:v>3212296</c:v>
                </c:pt>
                <c:pt idx="4794">
                  <c:v>5815671</c:v>
                </c:pt>
                <c:pt idx="4795">
                  <c:v>5274661</c:v>
                </c:pt>
                <c:pt idx="4796">
                  <c:v>4890779</c:v>
                </c:pt>
                <c:pt idx="4797">
                  <c:v>4431882</c:v>
                </c:pt>
                <c:pt idx="4798">
                  <c:v>3981767</c:v>
                </c:pt>
                <c:pt idx="4799">
                  <c:v>4077127</c:v>
                </c:pt>
                <c:pt idx="4800">
                  <c:v>8995384</c:v>
                </c:pt>
                <c:pt idx="4801">
                  <c:v>10104303</c:v>
                </c:pt>
                <c:pt idx="4802">
                  <c:v>7506757</c:v>
                </c:pt>
                <c:pt idx="4803">
                  <c:v>8551447</c:v>
                </c:pt>
                <c:pt idx="4804">
                  <c:v>11135722</c:v>
                </c:pt>
                <c:pt idx="4805">
                  <c:v>8803157</c:v>
                </c:pt>
                <c:pt idx="4806">
                  <c:v>7065077</c:v>
                </c:pt>
                <c:pt idx="4807">
                  <c:v>5136592</c:v>
                </c:pt>
                <c:pt idx="4808">
                  <c:v>4477133</c:v>
                </c:pt>
                <c:pt idx="4809">
                  <c:v>8937523</c:v>
                </c:pt>
                <c:pt idx="4810">
                  <c:v>4118385</c:v>
                </c:pt>
                <c:pt idx="4811">
                  <c:v>2101788</c:v>
                </c:pt>
                <c:pt idx="4812">
                  <c:v>5434987</c:v>
                </c:pt>
                <c:pt idx="4813">
                  <c:v>9254560</c:v>
                </c:pt>
                <c:pt idx="4814">
                  <c:v>6403389</c:v>
                </c:pt>
                <c:pt idx="4815">
                  <c:v>12499610</c:v>
                </c:pt>
                <c:pt idx="4816">
                  <c:v>5195837</c:v>
                </c:pt>
                <c:pt idx="4817">
                  <c:v>3953100</c:v>
                </c:pt>
                <c:pt idx="4818">
                  <c:v>4336213</c:v>
                </c:pt>
                <c:pt idx="4819">
                  <c:v>3911643</c:v>
                </c:pt>
                <c:pt idx="4820">
                  <c:v>4094636</c:v>
                </c:pt>
                <c:pt idx="4821">
                  <c:v>4387360</c:v>
                </c:pt>
                <c:pt idx="4822">
                  <c:v>3428015</c:v>
                </c:pt>
                <c:pt idx="4823">
                  <c:v>5857745</c:v>
                </c:pt>
                <c:pt idx="4824">
                  <c:v>6108382</c:v>
                </c:pt>
                <c:pt idx="4825">
                  <c:v>5073348</c:v>
                </c:pt>
                <c:pt idx="4826">
                  <c:v>6662101</c:v>
                </c:pt>
                <c:pt idx="4827">
                  <c:v>6156993</c:v>
                </c:pt>
                <c:pt idx="4828">
                  <c:v>5570764</c:v>
                </c:pt>
                <c:pt idx="4829">
                  <c:v>6267517</c:v>
                </c:pt>
                <c:pt idx="4830">
                  <c:v>7455358</c:v>
                </c:pt>
                <c:pt idx="4831">
                  <c:v>4853558</c:v>
                </c:pt>
                <c:pt idx="4832">
                  <c:v>3083027</c:v>
                </c:pt>
                <c:pt idx="4833">
                  <c:v>3663318</c:v>
                </c:pt>
                <c:pt idx="4834">
                  <c:v>5323912</c:v>
                </c:pt>
                <c:pt idx="4835">
                  <c:v>4862758</c:v>
                </c:pt>
                <c:pt idx="4836">
                  <c:v>6280949</c:v>
                </c:pt>
                <c:pt idx="4837">
                  <c:v>4391827</c:v>
                </c:pt>
                <c:pt idx="4838">
                  <c:v>4775659</c:v>
                </c:pt>
                <c:pt idx="4839">
                  <c:v>4878679</c:v>
                </c:pt>
                <c:pt idx="4840">
                  <c:v>8371702</c:v>
                </c:pt>
                <c:pt idx="4841">
                  <c:v>7582006</c:v>
                </c:pt>
                <c:pt idx="4842">
                  <c:v>7466848</c:v>
                </c:pt>
                <c:pt idx="4843">
                  <c:v>13031933</c:v>
                </c:pt>
                <c:pt idx="4844">
                  <c:v>9811059</c:v>
                </c:pt>
                <c:pt idx="4845">
                  <c:v>7679820</c:v>
                </c:pt>
                <c:pt idx="4846">
                  <c:v>7692832</c:v>
                </c:pt>
                <c:pt idx="4847">
                  <c:v>8493636</c:v>
                </c:pt>
                <c:pt idx="4848">
                  <c:v>7385024</c:v>
                </c:pt>
                <c:pt idx="4849">
                  <c:v>6959757</c:v>
                </c:pt>
                <c:pt idx="4850">
                  <c:v>7213606</c:v>
                </c:pt>
                <c:pt idx="4851">
                  <c:v>8025786</c:v>
                </c:pt>
                <c:pt idx="4852">
                  <c:v>8308744</c:v>
                </c:pt>
                <c:pt idx="4853">
                  <c:v>5982155</c:v>
                </c:pt>
                <c:pt idx="4854">
                  <c:v>7253388</c:v>
                </c:pt>
                <c:pt idx="4855">
                  <c:v>6263109</c:v>
                </c:pt>
                <c:pt idx="4856">
                  <c:v>5036933</c:v>
                </c:pt>
                <c:pt idx="4857">
                  <c:v>5794851</c:v>
                </c:pt>
                <c:pt idx="4858">
                  <c:v>5249055</c:v>
                </c:pt>
                <c:pt idx="4859">
                  <c:v>3523782</c:v>
                </c:pt>
                <c:pt idx="4860">
                  <c:v>6209523</c:v>
                </c:pt>
                <c:pt idx="4861">
                  <c:v>7776557</c:v>
                </c:pt>
                <c:pt idx="4862">
                  <c:v>8547071</c:v>
                </c:pt>
                <c:pt idx="4863">
                  <c:v>6749381</c:v>
                </c:pt>
                <c:pt idx="4864">
                  <c:v>10203796</c:v>
                </c:pt>
                <c:pt idx="4865">
                  <c:v>5208672</c:v>
                </c:pt>
                <c:pt idx="4866">
                  <c:v>4577660</c:v>
                </c:pt>
                <c:pt idx="4867">
                  <c:v>13197301</c:v>
                </c:pt>
                <c:pt idx="4868">
                  <c:v>7518202</c:v>
                </c:pt>
                <c:pt idx="4869">
                  <c:v>5475451</c:v>
                </c:pt>
                <c:pt idx="4870">
                  <c:v>5296188</c:v>
                </c:pt>
                <c:pt idx="4871">
                  <c:v>5291158</c:v>
                </c:pt>
                <c:pt idx="4872">
                  <c:v>3687442</c:v>
                </c:pt>
                <c:pt idx="4873">
                  <c:v>5841876</c:v>
                </c:pt>
                <c:pt idx="4874">
                  <c:v>6040916</c:v>
                </c:pt>
                <c:pt idx="4875">
                  <c:v>4910326</c:v>
                </c:pt>
                <c:pt idx="4876">
                  <c:v>8561117</c:v>
                </c:pt>
                <c:pt idx="4877">
                  <c:v>6120841</c:v>
                </c:pt>
                <c:pt idx="4878">
                  <c:v>5467399</c:v>
                </c:pt>
                <c:pt idx="4879">
                  <c:v>7013994</c:v>
                </c:pt>
                <c:pt idx="4880">
                  <c:v>4528784</c:v>
                </c:pt>
                <c:pt idx="4881">
                  <c:v>6120816</c:v>
                </c:pt>
                <c:pt idx="4882">
                  <c:v>5655317</c:v>
                </c:pt>
                <c:pt idx="4883">
                  <c:v>3965662</c:v>
                </c:pt>
                <c:pt idx="4884">
                  <c:v>5967192</c:v>
                </c:pt>
                <c:pt idx="4885">
                  <c:v>4571355</c:v>
                </c:pt>
                <c:pt idx="4886">
                  <c:v>6489041</c:v>
                </c:pt>
                <c:pt idx="4887">
                  <c:v>6199781</c:v>
                </c:pt>
                <c:pt idx="4888">
                  <c:v>5126661</c:v>
                </c:pt>
                <c:pt idx="4889">
                  <c:v>9159927</c:v>
                </c:pt>
                <c:pt idx="4890">
                  <c:v>6713640</c:v>
                </c:pt>
                <c:pt idx="4891">
                  <c:v>5909945</c:v>
                </c:pt>
                <c:pt idx="4892">
                  <c:v>5899906</c:v>
                </c:pt>
                <c:pt idx="4893">
                  <c:v>5661501</c:v>
                </c:pt>
                <c:pt idx="4894">
                  <c:v>4526784</c:v>
                </c:pt>
                <c:pt idx="4895">
                  <c:v>4083871</c:v>
                </c:pt>
                <c:pt idx="4896">
                  <c:v>3890607</c:v>
                </c:pt>
                <c:pt idx="4897">
                  <c:v>4853500</c:v>
                </c:pt>
                <c:pt idx="4898">
                  <c:v>4283192</c:v>
                </c:pt>
                <c:pt idx="4899">
                  <c:v>3756618</c:v>
                </c:pt>
                <c:pt idx="4900">
                  <c:v>5112922</c:v>
                </c:pt>
                <c:pt idx="4901">
                  <c:v>3990764</c:v>
                </c:pt>
                <c:pt idx="4902">
                  <c:v>3366324</c:v>
                </c:pt>
                <c:pt idx="4903">
                  <c:v>4937130</c:v>
                </c:pt>
                <c:pt idx="4904">
                  <c:v>6293842</c:v>
                </c:pt>
                <c:pt idx="4905">
                  <c:v>6135573</c:v>
                </c:pt>
                <c:pt idx="4906">
                  <c:v>8781700</c:v>
                </c:pt>
                <c:pt idx="4907">
                  <c:v>6918880</c:v>
                </c:pt>
                <c:pt idx="4908">
                  <c:v>5468626</c:v>
                </c:pt>
                <c:pt idx="4909">
                  <c:v>4739133</c:v>
                </c:pt>
                <c:pt idx="4910">
                  <c:v>4235224</c:v>
                </c:pt>
                <c:pt idx="4911">
                  <c:v>4530434</c:v>
                </c:pt>
                <c:pt idx="4912">
                  <c:v>5717001</c:v>
                </c:pt>
                <c:pt idx="4913">
                  <c:v>5614252</c:v>
                </c:pt>
                <c:pt idx="4914">
                  <c:v>6027736</c:v>
                </c:pt>
                <c:pt idx="4915">
                  <c:v>5625622</c:v>
                </c:pt>
                <c:pt idx="4916">
                  <c:v>5250480</c:v>
                </c:pt>
                <c:pt idx="4917">
                  <c:v>4015111</c:v>
                </c:pt>
                <c:pt idx="4918">
                  <c:v>5989250</c:v>
                </c:pt>
                <c:pt idx="4919">
                  <c:v>6660751</c:v>
                </c:pt>
                <c:pt idx="4920">
                  <c:v>5697330</c:v>
                </c:pt>
                <c:pt idx="4921">
                  <c:v>5249755</c:v>
                </c:pt>
                <c:pt idx="4922">
                  <c:v>6907216</c:v>
                </c:pt>
                <c:pt idx="4923">
                  <c:v>7298435</c:v>
                </c:pt>
                <c:pt idx="4924">
                  <c:v>9936883</c:v>
                </c:pt>
                <c:pt idx="4925">
                  <c:v>6648567</c:v>
                </c:pt>
                <c:pt idx="4926">
                  <c:v>4904992</c:v>
                </c:pt>
                <c:pt idx="4927">
                  <c:v>9784814</c:v>
                </c:pt>
                <c:pt idx="4928">
                  <c:v>6046158</c:v>
                </c:pt>
                <c:pt idx="4929">
                  <c:v>8128110</c:v>
                </c:pt>
                <c:pt idx="4930">
                  <c:v>8303811</c:v>
                </c:pt>
                <c:pt idx="4931">
                  <c:v>7283300</c:v>
                </c:pt>
                <c:pt idx="4932">
                  <c:v>5914195</c:v>
                </c:pt>
                <c:pt idx="4933">
                  <c:v>6612836</c:v>
                </c:pt>
                <c:pt idx="4934">
                  <c:v>7812518</c:v>
                </c:pt>
                <c:pt idx="4935">
                  <c:v>4515092</c:v>
                </c:pt>
                <c:pt idx="4936">
                  <c:v>3109806</c:v>
                </c:pt>
                <c:pt idx="4937">
                  <c:v>4219665</c:v>
                </c:pt>
                <c:pt idx="4938">
                  <c:v>7663054</c:v>
                </c:pt>
                <c:pt idx="4939">
                  <c:v>6016625</c:v>
                </c:pt>
                <c:pt idx="4940">
                  <c:v>5779165</c:v>
                </c:pt>
                <c:pt idx="4941">
                  <c:v>4819648</c:v>
                </c:pt>
                <c:pt idx="4942">
                  <c:v>5028015</c:v>
                </c:pt>
                <c:pt idx="4943">
                  <c:v>6537735</c:v>
                </c:pt>
                <c:pt idx="4944">
                  <c:v>7593889</c:v>
                </c:pt>
                <c:pt idx="4945">
                  <c:v>12040062</c:v>
                </c:pt>
                <c:pt idx="4946">
                  <c:v>11056970</c:v>
                </c:pt>
                <c:pt idx="4947">
                  <c:v>4969399</c:v>
                </c:pt>
                <c:pt idx="4948">
                  <c:v>7016396</c:v>
                </c:pt>
                <c:pt idx="4949">
                  <c:v>4623309</c:v>
                </c:pt>
                <c:pt idx="4950">
                  <c:v>7432352</c:v>
                </c:pt>
                <c:pt idx="4951">
                  <c:v>4523505</c:v>
                </c:pt>
                <c:pt idx="4952">
                  <c:v>4987440</c:v>
                </c:pt>
                <c:pt idx="4953">
                  <c:v>6329296</c:v>
                </c:pt>
                <c:pt idx="4954">
                  <c:v>6273425</c:v>
                </c:pt>
                <c:pt idx="4955">
                  <c:v>5558272</c:v>
                </c:pt>
                <c:pt idx="4956">
                  <c:v>10127615</c:v>
                </c:pt>
                <c:pt idx="4957">
                  <c:v>8081100</c:v>
                </c:pt>
                <c:pt idx="4958">
                  <c:v>8306283</c:v>
                </c:pt>
                <c:pt idx="4959">
                  <c:v>7332192</c:v>
                </c:pt>
                <c:pt idx="4960">
                  <c:v>5177973</c:v>
                </c:pt>
                <c:pt idx="4961">
                  <c:v>4470564</c:v>
                </c:pt>
                <c:pt idx="4962">
                  <c:v>9222161</c:v>
                </c:pt>
                <c:pt idx="4963">
                  <c:v>6493657</c:v>
                </c:pt>
                <c:pt idx="4964">
                  <c:v>7937778</c:v>
                </c:pt>
                <c:pt idx="4965">
                  <c:v>7779710</c:v>
                </c:pt>
                <c:pt idx="4966">
                  <c:v>9300763</c:v>
                </c:pt>
                <c:pt idx="4967">
                  <c:v>9206049</c:v>
                </c:pt>
                <c:pt idx="4968">
                  <c:v>9943703</c:v>
                </c:pt>
                <c:pt idx="4969">
                  <c:v>7196612</c:v>
                </c:pt>
                <c:pt idx="4970">
                  <c:v>4649764</c:v>
                </c:pt>
                <c:pt idx="4971">
                  <c:v>6185349</c:v>
                </c:pt>
                <c:pt idx="4972">
                  <c:v>7033801</c:v>
                </c:pt>
                <c:pt idx="4973">
                  <c:v>6996645</c:v>
                </c:pt>
                <c:pt idx="4974">
                  <c:v>5023538</c:v>
                </c:pt>
                <c:pt idx="4975">
                  <c:v>6842121</c:v>
                </c:pt>
                <c:pt idx="4976">
                  <c:v>5276273</c:v>
                </c:pt>
                <c:pt idx="4977">
                  <c:v>4342219</c:v>
                </c:pt>
                <c:pt idx="4978">
                  <c:v>7243255</c:v>
                </c:pt>
                <c:pt idx="4979">
                  <c:v>3678436</c:v>
                </c:pt>
                <c:pt idx="4980">
                  <c:v>7757551</c:v>
                </c:pt>
                <c:pt idx="4981">
                  <c:v>5437246</c:v>
                </c:pt>
                <c:pt idx="4982">
                  <c:v>6064598</c:v>
                </c:pt>
                <c:pt idx="4983">
                  <c:v>3919814</c:v>
                </c:pt>
                <c:pt idx="4984">
                  <c:v>4071429</c:v>
                </c:pt>
                <c:pt idx="4985">
                  <c:v>4860155</c:v>
                </c:pt>
                <c:pt idx="4986">
                  <c:v>3301186</c:v>
                </c:pt>
                <c:pt idx="4987">
                  <c:v>3153684</c:v>
                </c:pt>
                <c:pt idx="4988">
                  <c:v>5605336</c:v>
                </c:pt>
                <c:pt idx="4989">
                  <c:v>4291140</c:v>
                </c:pt>
                <c:pt idx="4990">
                  <c:v>3875591</c:v>
                </c:pt>
                <c:pt idx="4991">
                  <c:v>3820354</c:v>
                </c:pt>
                <c:pt idx="4992">
                  <c:v>3231975</c:v>
                </c:pt>
                <c:pt idx="4993">
                  <c:v>3324029</c:v>
                </c:pt>
                <c:pt idx="4994">
                  <c:v>3692805</c:v>
                </c:pt>
                <c:pt idx="4995">
                  <c:v>3588093</c:v>
                </c:pt>
                <c:pt idx="4996">
                  <c:v>3202347</c:v>
                </c:pt>
                <c:pt idx="4997">
                  <c:v>2956378</c:v>
                </c:pt>
                <c:pt idx="4998">
                  <c:v>4544481</c:v>
                </c:pt>
                <c:pt idx="4999">
                  <c:v>2975170</c:v>
                </c:pt>
                <c:pt idx="5000">
                  <c:v>2199900</c:v>
                </c:pt>
                <c:pt idx="5001">
                  <c:v>2997720</c:v>
                </c:pt>
                <c:pt idx="5002">
                  <c:v>2838901</c:v>
                </c:pt>
                <c:pt idx="5003">
                  <c:v>4288624</c:v>
                </c:pt>
                <c:pt idx="5004">
                  <c:v>4100025</c:v>
                </c:pt>
                <c:pt idx="5005">
                  <c:v>7122960</c:v>
                </c:pt>
                <c:pt idx="5006">
                  <c:v>4187690</c:v>
                </c:pt>
                <c:pt idx="5007">
                  <c:v>3597478</c:v>
                </c:pt>
                <c:pt idx="5008">
                  <c:v>5581770</c:v>
                </c:pt>
                <c:pt idx="5009">
                  <c:v>6920120</c:v>
                </c:pt>
                <c:pt idx="5010">
                  <c:v>3524498</c:v>
                </c:pt>
                <c:pt idx="5011">
                  <c:v>4983362</c:v>
                </c:pt>
                <c:pt idx="5012">
                  <c:v>5799027</c:v>
                </c:pt>
                <c:pt idx="5013">
                  <c:v>7245628</c:v>
                </c:pt>
                <c:pt idx="5014">
                  <c:v>6179576</c:v>
                </c:pt>
                <c:pt idx="5015">
                  <c:v>6559354</c:v>
                </c:pt>
                <c:pt idx="5016">
                  <c:v>7960718</c:v>
                </c:pt>
                <c:pt idx="5017">
                  <c:v>8458047</c:v>
                </c:pt>
                <c:pt idx="5018">
                  <c:v>4529917</c:v>
                </c:pt>
                <c:pt idx="5019">
                  <c:v>5895009</c:v>
                </c:pt>
                <c:pt idx="5020">
                  <c:v>5995371</c:v>
                </c:pt>
                <c:pt idx="5021">
                  <c:v>4802693</c:v>
                </c:pt>
                <c:pt idx="5022">
                  <c:v>7618715</c:v>
                </c:pt>
                <c:pt idx="5023">
                  <c:v>3818547</c:v>
                </c:pt>
                <c:pt idx="5024">
                  <c:v>5096809</c:v>
                </c:pt>
                <c:pt idx="5025">
                  <c:v>3726911</c:v>
                </c:pt>
                <c:pt idx="5026">
                  <c:v>2717195</c:v>
                </c:pt>
                <c:pt idx="5027">
                  <c:v>4456909</c:v>
                </c:pt>
                <c:pt idx="5028">
                  <c:v>3086863</c:v>
                </c:pt>
                <c:pt idx="5029">
                  <c:v>1964296</c:v>
                </c:pt>
                <c:pt idx="5030">
                  <c:v>4111991</c:v>
                </c:pt>
                <c:pt idx="5031">
                  <c:v>9015413</c:v>
                </c:pt>
                <c:pt idx="5032">
                  <c:v>5524109</c:v>
                </c:pt>
                <c:pt idx="5033">
                  <c:v>3913103</c:v>
                </c:pt>
                <c:pt idx="5034">
                  <c:v>2706993</c:v>
                </c:pt>
                <c:pt idx="5035">
                  <c:v>7582747</c:v>
                </c:pt>
                <c:pt idx="5036">
                  <c:v>6653232</c:v>
                </c:pt>
                <c:pt idx="5037">
                  <c:v>5710460</c:v>
                </c:pt>
                <c:pt idx="5038">
                  <c:v>5251571</c:v>
                </c:pt>
                <c:pt idx="5039">
                  <c:v>5092423</c:v>
                </c:pt>
                <c:pt idx="5040">
                  <c:v>4251596</c:v>
                </c:pt>
                <c:pt idx="5041">
                  <c:v>3360037</c:v>
                </c:pt>
                <c:pt idx="5042">
                  <c:v>3651466</c:v>
                </c:pt>
                <c:pt idx="5043">
                  <c:v>4822846</c:v>
                </c:pt>
                <c:pt idx="5044">
                  <c:v>5200814</c:v>
                </c:pt>
                <c:pt idx="5045">
                  <c:v>3704526</c:v>
                </c:pt>
                <c:pt idx="5046">
                  <c:v>4235662</c:v>
                </c:pt>
                <c:pt idx="5047">
                  <c:v>3255811</c:v>
                </c:pt>
                <c:pt idx="5048">
                  <c:v>6140948</c:v>
                </c:pt>
                <c:pt idx="5049">
                  <c:v>5650521</c:v>
                </c:pt>
                <c:pt idx="5050">
                  <c:v>2761604</c:v>
                </c:pt>
                <c:pt idx="5051">
                  <c:v>2378442</c:v>
                </c:pt>
                <c:pt idx="5052">
                  <c:v>4680110</c:v>
                </c:pt>
                <c:pt idx="5053">
                  <c:v>5333896</c:v>
                </c:pt>
                <c:pt idx="5054">
                  <c:v>2221998</c:v>
                </c:pt>
                <c:pt idx="5055">
                  <c:v>2799385</c:v>
                </c:pt>
                <c:pt idx="5056">
                  <c:v>3417302</c:v>
                </c:pt>
                <c:pt idx="5057">
                  <c:v>3304473</c:v>
                </c:pt>
                <c:pt idx="5058">
                  <c:v>3701985</c:v>
                </c:pt>
                <c:pt idx="5059">
                  <c:v>4455289</c:v>
                </c:pt>
                <c:pt idx="5060">
                  <c:v>3668453</c:v>
                </c:pt>
                <c:pt idx="5061">
                  <c:v>2768619</c:v>
                </c:pt>
                <c:pt idx="5062">
                  <c:v>1499721</c:v>
                </c:pt>
                <c:pt idx="5063">
                  <c:v>8188431</c:v>
                </c:pt>
                <c:pt idx="5064">
                  <c:v>4864810</c:v>
                </c:pt>
                <c:pt idx="5065">
                  <c:v>11796086</c:v>
                </c:pt>
                <c:pt idx="5066">
                  <c:v>9357112</c:v>
                </c:pt>
                <c:pt idx="5067">
                  <c:v>7192236</c:v>
                </c:pt>
                <c:pt idx="5068">
                  <c:v>7108967</c:v>
                </c:pt>
                <c:pt idx="5069">
                  <c:v>4503993</c:v>
                </c:pt>
                <c:pt idx="5070">
                  <c:v>8622306</c:v>
                </c:pt>
                <c:pt idx="5071">
                  <c:v>11285390</c:v>
                </c:pt>
                <c:pt idx="5072">
                  <c:v>5071586</c:v>
                </c:pt>
                <c:pt idx="5073">
                  <c:v>5272454</c:v>
                </c:pt>
                <c:pt idx="5074">
                  <c:v>5488141</c:v>
                </c:pt>
                <c:pt idx="5075">
                  <c:v>4227133</c:v>
                </c:pt>
                <c:pt idx="5076">
                  <c:v>4737706</c:v>
                </c:pt>
                <c:pt idx="5077">
                  <c:v>7156382</c:v>
                </c:pt>
                <c:pt idx="5078">
                  <c:v>5746869</c:v>
                </c:pt>
                <c:pt idx="5079">
                  <c:v>4455244</c:v>
                </c:pt>
                <c:pt idx="5080">
                  <c:v>6330143</c:v>
                </c:pt>
                <c:pt idx="5081">
                  <c:v>3563137</c:v>
                </c:pt>
                <c:pt idx="5082">
                  <c:v>2523571</c:v>
                </c:pt>
                <c:pt idx="5083">
                  <c:v>2861466</c:v>
                </c:pt>
                <c:pt idx="5084">
                  <c:v>3092902</c:v>
                </c:pt>
                <c:pt idx="5085">
                  <c:v>4279525</c:v>
                </c:pt>
                <c:pt idx="5086">
                  <c:v>3870851</c:v>
                </c:pt>
                <c:pt idx="5087">
                  <c:v>4983999</c:v>
                </c:pt>
                <c:pt idx="5088">
                  <c:v>6963207</c:v>
                </c:pt>
                <c:pt idx="5089">
                  <c:v>4876605</c:v>
                </c:pt>
                <c:pt idx="5090">
                  <c:v>5330763</c:v>
                </c:pt>
                <c:pt idx="5091">
                  <c:v>3538166</c:v>
                </c:pt>
                <c:pt idx="5092">
                  <c:v>5729886</c:v>
                </c:pt>
                <c:pt idx="5093">
                  <c:v>7102744</c:v>
                </c:pt>
                <c:pt idx="5094">
                  <c:v>5701803</c:v>
                </c:pt>
                <c:pt idx="5095">
                  <c:v>5028042</c:v>
                </c:pt>
                <c:pt idx="5096">
                  <c:v>9081596</c:v>
                </c:pt>
                <c:pt idx="5097">
                  <c:v>7117676</c:v>
                </c:pt>
                <c:pt idx="5098">
                  <c:v>11866214</c:v>
                </c:pt>
                <c:pt idx="5099">
                  <c:v>6543691</c:v>
                </c:pt>
                <c:pt idx="5100">
                  <c:v>8335803</c:v>
                </c:pt>
                <c:pt idx="5101">
                  <c:v>5659918</c:v>
                </c:pt>
                <c:pt idx="5102">
                  <c:v>7400619</c:v>
                </c:pt>
                <c:pt idx="5103">
                  <c:v>7655744</c:v>
                </c:pt>
                <c:pt idx="5104">
                  <c:v>7057308</c:v>
                </c:pt>
                <c:pt idx="5105">
                  <c:v>11604440</c:v>
                </c:pt>
                <c:pt idx="5106">
                  <c:v>10224612</c:v>
                </c:pt>
                <c:pt idx="5107">
                  <c:v>6333308</c:v>
                </c:pt>
                <c:pt idx="5108">
                  <c:v>6706450</c:v>
                </c:pt>
                <c:pt idx="5109">
                  <c:v>12051826</c:v>
                </c:pt>
                <c:pt idx="5110">
                  <c:v>11748286</c:v>
                </c:pt>
                <c:pt idx="5111">
                  <c:v>13414082</c:v>
                </c:pt>
                <c:pt idx="5112">
                  <c:v>15239465</c:v>
                </c:pt>
                <c:pt idx="5113">
                  <c:v>11356007</c:v>
                </c:pt>
                <c:pt idx="5114">
                  <c:v>10588441</c:v>
                </c:pt>
                <c:pt idx="5115">
                  <c:v>6573345</c:v>
                </c:pt>
                <c:pt idx="5116">
                  <c:v>5831887</c:v>
                </c:pt>
                <c:pt idx="5117">
                  <c:v>6860094</c:v>
                </c:pt>
                <c:pt idx="5118">
                  <c:v>6116541</c:v>
                </c:pt>
                <c:pt idx="5119">
                  <c:v>4792140</c:v>
                </c:pt>
                <c:pt idx="5120">
                  <c:v>9291660</c:v>
                </c:pt>
                <c:pt idx="5121">
                  <c:v>6612592</c:v>
                </c:pt>
                <c:pt idx="5122">
                  <c:v>7983977</c:v>
                </c:pt>
                <c:pt idx="5123">
                  <c:v>7204907</c:v>
                </c:pt>
                <c:pt idx="5124">
                  <c:v>3897607</c:v>
                </c:pt>
                <c:pt idx="5125">
                  <c:v>5999145</c:v>
                </c:pt>
                <c:pt idx="5126">
                  <c:v>6400130</c:v>
                </c:pt>
                <c:pt idx="5127">
                  <c:v>7792448</c:v>
                </c:pt>
                <c:pt idx="5128">
                  <c:v>4819615</c:v>
                </c:pt>
                <c:pt idx="5129">
                  <c:v>5977197</c:v>
                </c:pt>
                <c:pt idx="5130">
                  <c:v>8632022</c:v>
                </c:pt>
                <c:pt idx="5131">
                  <c:v>4482853</c:v>
                </c:pt>
                <c:pt idx="5132">
                  <c:v>7092396</c:v>
                </c:pt>
                <c:pt idx="5133">
                  <c:v>8336201</c:v>
                </c:pt>
                <c:pt idx="5134">
                  <c:v>5176080</c:v>
                </c:pt>
                <c:pt idx="5135">
                  <c:v>5842276</c:v>
                </c:pt>
                <c:pt idx="5136">
                  <c:v>4300486</c:v>
                </c:pt>
                <c:pt idx="5137">
                  <c:v>3942214</c:v>
                </c:pt>
                <c:pt idx="5138">
                  <c:v>8125628</c:v>
                </c:pt>
                <c:pt idx="5139">
                  <c:v>5116451</c:v>
                </c:pt>
                <c:pt idx="5140">
                  <c:v>6404225</c:v>
                </c:pt>
                <c:pt idx="5141">
                  <c:v>7036362</c:v>
                </c:pt>
                <c:pt idx="5142">
                  <c:v>6318484</c:v>
                </c:pt>
                <c:pt idx="5143">
                  <c:v>5923485</c:v>
                </c:pt>
                <c:pt idx="5144">
                  <c:v>5395299</c:v>
                </c:pt>
                <c:pt idx="5145">
                  <c:v>6994993</c:v>
                </c:pt>
                <c:pt idx="5146">
                  <c:v>8563120</c:v>
                </c:pt>
                <c:pt idx="5147">
                  <c:v>7758880</c:v>
                </c:pt>
                <c:pt idx="5148">
                  <c:v>6361231</c:v>
                </c:pt>
                <c:pt idx="5149">
                  <c:v>6174460</c:v>
                </c:pt>
                <c:pt idx="5150">
                  <c:v>5497422</c:v>
                </c:pt>
                <c:pt idx="5151">
                  <c:v>6115059</c:v>
                </c:pt>
                <c:pt idx="5152">
                  <c:v>5133141</c:v>
                </c:pt>
                <c:pt idx="5153">
                  <c:v>6696449</c:v>
                </c:pt>
                <c:pt idx="5154">
                  <c:v>5786914</c:v>
                </c:pt>
                <c:pt idx="5155">
                  <c:v>4788035</c:v>
                </c:pt>
                <c:pt idx="5156">
                  <c:v>7574742</c:v>
                </c:pt>
                <c:pt idx="5157">
                  <c:v>5749861</c:v>
                </c:pt>
                <c:pt idx="5158">
                  <c:v>5206940</c:v>
                </c:pt>
                <c:pt idx="5159">
                  <c:v>9831052</c:v>
                </c:pt>
                <c:pt idx="5160">
                  <c:v>8947352</c:v>
                </c:pt>
                <c:pt idx="5161">
                  <c:v>27526972</c:v>
                </c:pt>
                <c:pt idx="5162">
                  <c:v>15313274</c:v>
                </c:pt>
                <c:pt idx="5163">
                  <c:v>11178257</c:v>
                </c:pt>
                <c:pt idx="5164">
                  <c:v>13003961</c:v>
                </c:pt>
                <c:pt idx="5165">
                  <c:v>12359238</c:v>
                </c:pt>
                <c:pt idx="5166">
                  <c:v>7685776</c:v>
                </c:pt>
                <c:pt idx="5167">
                  <c:v>8276074</c:v>
                </c:pt>
                <c:pt idx="5168">
                  <c:v>7968006</c:v>
                </c:pt>
                <c:pt idx="5169">
                  <c:v>5506982</c:v>
                </c:pt>
                <c:pt idx="5170">
                  <c:v>11522180</c:v>
                </c:pt>
                <c:pt idx="5171">
                  <c:v>7021462</c:v>
                </c:pt>
                <c:pt idx="5172">
                  <c:v>9474019</c:v>
                </c:pt>
                <c:pt idx="5173">
                  <c:v>4590052</c:v>
                </c:pt>
                <c:pt idx="5174">
                  <c:v>8116627</c:v>
                </c:pt>
                <c:pt idx="5175">
                  <c:v>5861370</c:v>
                </c:pt>
                <c:pt idx="5176">
                  <c:v>7957866</c:v>
                </c:pt>
                <c:pt idx="5177">
                  <c:v>4184397</c:v>
                </c:pt>
                <c:pt idx="5178">
                  <c:v>5014043</c:v>
                </c:pt>
                <c:pt idx="5179">
                  <c:v>5622821</c:v>
                </c:pt>
                <c:pt idx="5180">
                  <c:v>7671542</c:v>
                </c:pt>
                <c:pt idx="5181">
                  <c:v>7964248</c:v>
                </c:pt>
                <c:pt idx="5182">
                  <c:v>51235</c:v>
                </c:pt>
                <c:pt idx="5183">
                  <c:v>7902158</c:v>
                </c:pt>
                <c:pt idx="5184">
                  <c:v>5752013</c:v>
                </c:pt>
                <c:pt idx="5185">
                  <c:v>4815439</c:v>
                </c:pt>
                <c:pt idx="5186">
                  <c:v>7930841</c:v>
                </c:pt>
                <c:pt idx="5187">
                  <c:v>5403034</c:v>
                </c:pt>
                <c:pt idx="5188">
                  <c:v>7198184</c:v>
                </c:pt>
                <c:pt idx="5189">
                  <c:v>8413407</c:v>
                </c:pt>
                <c:pt idx="5190">
                  <c:v>8129402</c:v>
                </c:pt>
                <c:pt idx="5191">
                  <c:v>5969953</c:v>
                </c:pt>
                <c:pt idx="5192">
                  <c:v>8927244</c:v>
                </c:pt>
                <c:pt idx="5193">
                  <c:v>6345937</c:v>
                </c:pt>
                <c:pt idx="5194">
                  <c:v>9829721</c:v>
                </c:pt>
                <c:pt idx="5195">
                  <c:v>8216851</c:v>
                </c:pt>
                <c:pt idx="5196">
                  <c:v>8081251</c:v>
                </c:pt>
                <c:pt idx="5197">
                  <c:v>4511611</c:v>
                </c:pt>
                <c:pt idx="5198">
                  <c:v>6582572</c:v>
                </c:pt>
                <c:pt idx="5199">
                  <c:v>9616631</c:v>
                </c:pt>
                <c:pt idx="5200">
                  <c:v>7636002</c:v>
                </c:pt>
                <c:pt idx="5201">
                  <c:v>11235657</c:v>
                </c:pt>
                <c:pt idx="5202">
                  <c:v>8924151</c:v>
                </c:pt>
                <c:pt idx="5203">
                  <c:v>9848939</c:v>
                </c:pt>
                <c:pt idx="5204">
                  <c:v>8668618</c:v>
                </c:pt>
                <c:pt idx="5205">
                  <c:v>9246739</c:v>
                </c:pt>
                <c:pt idx="5206">
                  <c:v>10407382</c:v>
                </c:pt>
                <c:pt idx="5207">
                  <c:v>10528119</c:v>
                </c:pt>
                <c:pt idx="5208">
                  <c:v>8817159</c:v>
                </c:pt>
                <c:pt idx="5209">
                  <c:v>8798342</c:v>
                </c:pt>
                <c:pt idx="5210">
                  <c:v>7199048</c:v>
                </c:pt>
                <c:pt idx="5211">
                  <c:v>8091467</c:v>
                </c:pt>
                <c:pt idx="5212">
                  <c:v>7365505</c:v>
                </c:pt>
                <c:pt idx="5213">
                  <c:v>6512599</c:v>
                </c:pt>
                <c:pt idx="5214">
                  <c:v>9231130</c:v>
                </c:pt>
                <c:pt idx="5215">
                  <c:v>7260331</c:v>
                </c:pt>
                <c:pt idx="5216">
                  <c:v>7124209</c:v>
                </c:pt>
                <c:pt idx="5217">
                  <c:v>7211545</c:v>
                </c:pt>
                <c:pt idx="5218">
                  <c:v>7316218</c:v>
                </c:pt>
                <c:pt idx="5219">
                  <c:v>5275251</c:v>
                </c:pt>
                <c:pt idx="5220">
                  <c:v>4947684</c:v>
                </c:pt>
                <c:pt idx="5221">
                  <c:v>5399217</c:v>
                </c:pt>
                <c:pt idx="5222">
                  <c:v>6238488</c:v>
                </c:pt>
                <c:pt idx="5223">
                  <c:v>10532157</c:v>
                </c:pt>
                <c:pt idx="5224">
                  <c:v>17762344</c:v>
                </c:pt>
                <c:pt idx="5225">
                  <c:v>14481042</c:v>
                </c:pt>
                <c:pt idx="5226">
                  <c:v>6832856</c:v>
                </c:pt>
                <c:pt idx="5227">
                  <c:v>7018282</c:v>
                </c:pt>
                <c:pt idx="5228">
                  <c:v>7722415</c:v>
                </c:pt>
                <c:pt idx="5229">
                  <c:v>8476564</c:v>
                </c:pt>
                <c:pt idx="5230">
                  <c:v>9468457</c:v>
                </c:pt>
                <c:pt idx="5231">
                  <c:v>5174338</c:v>
                </c:pt>
                <c:pt idx="5232">
                  <c:v>4908316</c:v>
                </c:pt>
                <c:pt idx="5233">
                  <c:v>6115340</c:v>
                </c:pt>
                <c:pt idx="5234">
                  <c:v>4669358</c:v>
                </c:pt>
                <c:pt idx="5235">
                  <c:v>4575207</c:v>
                </c:pt>
                <c:pt idx="5236">
                  <c:v>7245800</c:v>
                </c:pt>
                <c:pt idx="5237">
                  <c:v>7494935</c:v>
                </c:pt>
                <c:pt idx="5238">
                  <c:v>5089555</c:v>
                </c:pt>
                <c:pt idx="5239">
                  <c:v>4513334</c:v>
                </c:pt>
                <c:pt idx="5240">
                  <c:v>7053201</c:v>
                </c:pt>
                <c:pt idx="5241">
                  <c:v>6708559</c:v>
                </c:pt>
                <c:pt idx="5242">
                  <c:v>5339319</c:v>
                </c:pt>
                <c:pt idx="5243">
                  <c:v>6052813</c:v>
                </c:pt>
                <c:pt idx="5244">
                  <c:v>5544010</c:v>
                </c:pt>
                <c:pt idx="5245">
                  <c:v>7897279</c:v>
                </c:pt>
                <c:pt idx="5246">
                  <c:v>4156825</c:v>
                </c:pt>
                <c:pt idx="5247">
                  <c:v>6075469</c:v>
                </c:pt>
                <c:pt idx="5248">
                  <c:v>5512712</c:v>
                </c:pt>
                <c:pt idx="5249">
                  <c:v>4126100</c:v>
                </c:pt>
                <c:pt idx="5250">
                  <c:v>4231971</c:v>
                </c:pt>
                <c:pt idx="5251">
                  <c:v>5733031</c:v>
                </c:pt>
                <c:pt idx="5252">
                  <c:v>10683520</c:v>
                </c:pt>
                <c:pt idx="5253">
                  <c:v>12278199</c:v>
                </c:pt>
                <c:pt idx="5254">
                  <c:v>7826396</c:v>
                </c:pt>
                <c:pt idx="5255">
                  <c:v>8782907</c:v>
                </c:pt>
                <c:pt idx="5256">
                  <c:v>8174946</c:v>
                </c:pt>
                <c:pt idx="5257">
                  <c:v>7262563</c:v>
                </c:pt>
                <c:pt idx="5258">
                  <c:v>10424877</c:v>
                </c:pt>
                <c:pt idx="5259">
                  <c:v>14256084</c:v>
                </c:pt>
                <c:pt idx="5260">
                  <c:v>6824925</c:v>
                </c:pt>
                <c:pt idx="5261">
                  <c:v>12509668</c:v>
                </c:pt>
                <c:pt idx="5262">
                  <c:v>10303817</c:v>
                </c:pt>
                <c:pt idx="5263">
                  <c:v>9624463</c:v>
                </c:pt>
                <c:pt idx="5264">
                  <c:v>5295417</c:v>
                </c:pt>
                <c:pt idx="5265">
                  <c:v>6210327</c:v>
                </c:pt>
                <c:pt idx="5266">
                  <c:v>8814246</c:v>
                </c:pt>
                <c:pt idx="5267">
                  <c:v>6393206</c:v>
                </c:pt>
                <c:pt idx="5268">
                  <c:v>4727951</c:v>
                </c:pt>
                <c:pt idx="5269">
                  <c:v>6668649</c:v>
                </c:pt>
                <c:pt idx="5270">
                  <c:v>8229157</c:v>
                </c:pt>
                <c:pt idx="5271">
                  <c:v>6678269</c:v>
                </c:pt>
                <c:pt idx="5272">
                  <c:v>4564383</c:v>
                </c:pt>
                <c:pt idx="5273">
                  <c:v>6712091</c:v>
                </c:pt>
                <c:pt idx="5274">
                  <c:v>7727678</c:v>
                </c:pt>
                <c:pt idx="5275">
                  <c:v>5029837</c:v>
                </c:pt>
                <c:pt idx="5276">
                  <c:v>5440303</c:v>
                </c:pt>
                <c:pt idx="5277">
                  <c:v>5631207</c:v>
                </c:pt>
                <c:pt idx="5278">
                  <c:v>7885146</c:v>
                </c:pt>
                <c:pt idx="5279">
                  <c:v>7921383</c:v>
                </c:pt>
                <c:pt idx="5280">
                  <c:v>7761763</c:v>
                </c:pt>
                <c:pt idx="5281">
                  <c:v>5679127</c:v>
                </c:pt>
                <c:pt idx="5282">
                  <c:v>12853511</c:v>
                </c:pt>
                <c:pt idx="5283">
                  <c:v>10209134</c:v>
                </c:pt>
                <c:pt idx="5284">
                  <c:v>7578911</c:v>
                </c:pt>
                <c:pt idx="5285">
                  <c:v>8208953</c:v>
                </c:pt>
                <c:pt idx="5286">
                  <c:v>10748152</c:v>
                </c:pt>
                <c:pt idx="5287">
                  <c:v>8173649</c:v>
                </c:pt>
                <c:pt idx="5288">
                  <c:v>9555582</c:v>
                </c:pt>
                <c:pt idx="5289">
                  <c:v>11266228</c:v>
                </c:pt>
                <c:pt idx="5290">
                  <c:v>8165672</c:v>
                </c:pt>
                <c:pt idx="5291">
                  <c:v>12349962</c:v>
                </c:pt>
                <c:pt idx="5292">
                  <c:v>13312718</c:v>
                </c:pt>
                <c:pt idx="5293">
                  <c:v>9927283</c:v>
                </c:pt>
                <c:pt idx="5294">
                  <c:v>11973228</c:v>
                </c:pt>
                <c:pt idx="5295">
                  <c:v>8269528</c:v>
                </c:pt>
                <c:pt idx="5296">
                  <c:v>12106392</c:v>
                </c:pt>
                <c:pt idx="5297">
                  <c:v>12610907</c:v>
                </c:pt>
                <c:pt idx="5298">
                  <c:v>14348581</c:v>
                </c:pt>
                <c:pt idx="5299">
                  <c:v>9736505</c:v>
                </c:pt>
                <c:pt idx="5300">
                  <c:v>8591862</c:v>
                </c:pt>
                <c:pt idx="5301">
                  <c:v>8578097</c:v>
                </c:pt>
                <c:pt idx="5302">
                  <c:v>6568768</c:v>
                </c:pt>
                <c:pt idx="5303">
                  <c:v>7953651</c:v>
                </c:pt>
                <c:pt idx="5304">
                  <c:v>5975376</c:v>
                </c:pt>
                <c:pt idx="5305">
                  <c:v>11666706</c:v>
                </c:pt>
                <c:pt idx="5306">
                  <c:v>15057118</c:v>
                </c:pt>
                <c:pt idx="5307">
                  <c:v>10404893</c:v>
                </c:pt>
                <c:pt idx="5308">
                  <c:v>10840370</c:v>
                </c:pt>
                <c:pt idx="5309">
                  <c:v>16382423</c:v>
                </c:pt>
                <c:pt idx="5310">
                  <c:v>15191679</c:v>
                </c:pt>
                <c:pt idx="5311">
                  <c:v>11673471</c:v>
                </c:pt>
                <c:pt idx="5312">
                  <c:v>7013073</c:v>
                </c:pt>
                <c:pt idx="5313">
                  <c:v>2320492</c:v>
                </c:pt>
                <c:pt idx="5314">
                  <c:v>7077608</c:v>
                </c:pt>
                <c:pt idx="5315">
                  <c:v>6870309</c:v>
                </c:pt>
                <c:pt idx="5316">
                  <c:v>8380230</c:v>
                </c:pt>
                <c:pt idx="5317">
                  <c:v>7056653</c:v>
                </c:pt>
                <c:pt idx="5318">
                  <c:v>8734425</c:v>
                </c:pt>
                <c:pt idx="5319">
                  <c:v>7455797</c:v>
                </c:pt>
                <c:pt idx="5320">
                  <c:v>13321361</c:v>
                </c:pt>
                <c:pt idx="5321">
                  <c:v>12075830</c:v>
                </c:pt>
                <c:pt idx="5322">
                  <c:v>10802713</c:v>
                </c:pt>
                <c:pt idx="5323">
                  <c:v>12439158</c:v>
                </c:pt>
                <c:pt idx="5324">
                  <c:v>8635840</c:v>
                </c:pt>
                <c:pt idx="5325">
                  <c:v>8405361</c:v>
                </c:pt>
                <c:pt idx="5326">
                  <c:v>5825943</c:v>
                </c:pt>
                <c:pt idx="5327">
                  <c:v>5969705</c:v>
                </c:pt>
                <c:pt idx="5328">
                  <c:v>10733264</c:v>
                </c:pt>
                <c:pt idx="5329">
                  <c:v>7100418</c:v>
                </c:pt>
                <c:pt idx="5330">
                  <c:v>11786466</c:v>
                </c:pt>
                <c:pt idx="5331">
                  <c:v>12540408</c:v>
                </c:pt>
                <c:pt idx="5332">
                  <c:v>16981253</c:v>
                </c:pt>
                <c:pt idx="5333">
                  <c:v>6288545</c:v>
                </c:pt>
                <c:pt idx="5334">
                  <c:v>10063418</c:v>
                </c:pt>
                <c:pt idx="5335">
                  <c:v>8688645</c:v>
                </c:pt>
                <c:pt idx="5336">
                  <c:v>7368997</c:v>
                </c:pt>
                <c:pt idx="5337">
                  <c:v>4600602</c:v>
                </c:pt>
                <c:pt idx="5338">
                  <c:v>5273146</c:v>
                </c:pt>
                <c:pt idx="5339">
                  <c:v>15998006</c:v>
                </c:pt>
                <c:pt idx="5340">
                  <c:v>14178232</c:v>
                </c:pt>
                <c:pt idx="5341">
                  <c:v>6850767</c:v>
                </c:pt>
                <c:pt idx="5342">
                  <c:v>11462595</c:v>
                </c:pt>
                <c:pt idx="5343">
                  <c:v>11770519</c:v>
                </c:pt>
                <c:pt idx="5344">
                  <c:v>7894616</c:v>
                </c:pt>
                <c:pt idx="5345">
                  <c:v>7232991</c:v>
                </c:pt>
                <c:pt idx="5346">
                  <c:v>6146255</c:v>
                </c:pt>
                <c:pt idx="5347">
                  <c:v>10165839</c:v>
                </c:pt>
                <c:pt idx="5348">
                  <c:v>8727353</c:v>
                </c:pt>
                <c:pt idx="5349">
                  <c:v>21917216</c:v>
                </c:pt>
                <c:pt idx="5350">
                  <c:v>12905926</c:v>
                </c:pt>
                <c:pt idx="5351">
                  <c:v>13381677</c:v>
                </c:pt>
                <c:pt idx="5352">
                  <c:v>13918777</c:v>
                </c:pt>
                <c:pt idx="5353">
                  <c:v>14094127</c:v>
                </c:pt>
                <c:pt idx="5354">
                  <c:v>16763721</c:v>
                </c:pt>
                <c:pt idx="5355">
                  <c:v>14086534</c:v>
                </c:pt>
                <c:pt idx="5356">
                  <c:v>10101047</c:v>
                </c:pt>
                <c:pt idx="5357">
                  <c:v>9281569</c:v>
                </c:pt>
                <c:pt idx="5358">
                  <c:v>7633398</c:v>
                </c:pt>
                <c:pt idx="5359">
                  <c:v>6438407</c:v>
                </c:pt>
                <c:pt idx="5360">
                  <c:v>7283766</c:v>
                </c:pt>
                <c:pt idx="5361">
                  <c:v>7314024</c:v>
                </c:pt>
                <c:pt idx="5362">
                  <c:v>8795506</c:v>
                </c:pt>
                <c:pt idx="5363">
                  <c:v>7916235</c:v>
                </c:pt>
                <c:pt idx="5364">
                  <c:v>7147158</c:v>
                </c:pt>
                <c:pt idx="5365">
                  <c:v>8860663</c:v>
                </c:pt>
                <c:pt idx="5366">
                  <c:v>8831206</c:v>
                </c:pt>
                <c:pt idx="5367">
                  <c:v>7155553</c:v>
                </c:pt>
                <c:pt idx="5368">
                  <c:v>7782795</c:v>
                </c:pt>
                <c:pt idx="5369">
                  <c:v>6257553</c:v>
                </c:pt>
                <c:pt idx="5370">
                  <c:v>8105692</c:v>
                </c:pt>
                <c:pt idx="5371">
                  <c:v>7178581</c:v>
                </c:pt>
                <c:pt idx="5372">
                  <c:v>4607292</c:v>
                </c:pt>
                <c:pt idx="5373">
                  <c:v>5117948</c:v>
                </c:pt>
                <c:pt idx="5374">
                  <c:v>5101495</c:v>
                </c:pt>
                <c:pt idx="5375">
                  <c:v>5587317</c:v>
                </c:pt>
                <c:pt idx="5376">
                  <c:v>8194927</c:v>
                </c:pt>
                <c:pt idx="5377">
                  <c:v>5705056</c:v>
                </c:pt>
                <c:pt idx="5378">
                  <c:v>5299224</c:v>
                </c:pt>
                <c:pt idx="5379">
                  <c:v>7081092</c:v>
                </c:pt>
                <c:pt idx="5380">
                  <c:v>7192605</c:v>
                </c:pt>
                <c:pt idx="5381">
                  <c:v>4433407</c:v>
                </c:pt>
                <c:pt idx="5382">
                  <c:v>4231307</c:v>
                </c:pt>
                <c:pt idx="5383">
                  <c:v>5066169</c:v>
                </c:pt>
                <c:pt idx="5384">
                  <c:v>6005422</c:v>
                </c:pt>
                <c:pt idx="5385">
                  <c:v>5580175</c:v>
                </c:pt>
                <c:pt idx="5386">
                  <c:v>6086456</c:v>
                </c:pt>
                <c:pt idx="5387">
                  <c:v>4935032</c:v>
                </c:pt>
                <c:pt idx="5388">
                  <c:v>8871307</c:v>
                </c:pt>
                <c:pt idx="5389">
                  <c:v>6290868</c:v>
                </c:pt>
                <c:pt idx="5390">
                  <c:v>8033561</c:v>
                </c:pt>
                <c:pt idx="5391">
                  <c:v>5394019</c:v>
                </c:pt>
                <c:pt idx="5392">
                  <c:v>6509703</c:v>
                </c:pt>
                <c:pt idx="5393">
                  <c:v>6759220</c:v>
                </c:pt>
                <c:pt idx="5394">
                  <c:v>4901898</c:v>
                </c:pt>
                <c:pt idx="5395">
                  <c:v>5573519</c:v>
                </c:pt>
                <c:pt idx="5396">
                  <c:v>7660259</c:v>
                </c:pt>
                <c:pt idx="5397">
                  <c:v>6632731</c:v>
                </c:pt>
                <c:pt idx="5398">
                  <c:v>6116275</c:v>
                </c:pt>
                <c:pt idx="5399">
                  <c:v>6834247</c:v>
                </c:pt>
                <c:pt idx="5400">
                  <c:v>5580175</c:v>
                </c:pt>
                <c:pt idx="5401">
                  <c:v>6821111</c:v>
                </c:pt>
                <c:pt idx="5402">
                  <c:v>7610282</c:v>
                </c:pt>
                <c:pt idx="5403">
                  <c:v>4430552</c:v>
                </c:pt>
                <c:pt idx="5404">
                  <c:v>6830320</c:v>
                </c:pt>
                <c:pt idx="5405">
                  <c:v>5049921</c:v>
                </c:pt>
                <c:pt idx="5406">
                  <c:v>4040323</c:v>
                </c:pt>
                <c:pt idx="5407">
                  <c:v>5172154</c:v>
                </c:pt>
                <c:pt idx="5408">
                  <c:v>6555695</c:v>
                </c:pt>
                <c:pt idx="5409">
                  <c:v>5274352</c:v>
                </c:pt>
                <c:pt idx="5410">
                  <c:v>6639295</c:v>
                </c:pt>
                <c:pt idx="5411">
                  <c:v>15795715</c:v>
                </c:pt>
                <c:pt idx="5412">
                  <c:v>16569844</c:v>
                </c:pt>
                <c:pt idx="5413">
                  <c:v>10872419</c:v>
                </c:pt>
                <c:pt idx="5414">
                  <c:v>11437537</c:v>
                </c:pt>
                <c:pt idx="5415">
                  <c:v>10777150</c:v>
                </c:pt>
                <c:pt idx="5416">
                  <c:v>10149965</c:v>
                </c:pt>
                <c:pt idx="5417">
                  <c:v>12745003</c:v>
                </c:pt>
                <c:pt idx="5418">
                  <c:v>9272099</c:v>
                </c:pt>
                <c:pt idx="5419">
                  <c:v>11863889</c:v>
                </c:pt>
                <c:pt idx="5420">
                  <c:v>7319021</c:v>
                </c:pt>
                <c:pt idx="5421">
                  <c:v>10717293</c:v>
                </c:pt>
                <c:pt idx="5422">
                  <c:v>5479939</c:v>
                </c:pt>
                <c:pt idx="5423">
                  <c:v>10756392</c:v>
                </c:pt>
                <c:pt idx="5424">
                  <c:v>10225163</c:v>
                </c:pt>
                <c:pt idx="5425">
                  <c:v>8112550</c:v>
                </c:pt>
                <c:pt idx="5426">
                  <c:v>11229555</c:v>
                </c:pt>
                <c:pt idx="5427">
                  <c:v>8314005</c:v>
                </c:pt>
                <c:pt idx="5428">
                  <c:v>11046001</c:v>
                </c:pt>
                <c:pt idx="5429">
                  <c:v>7107844</c:v>
                </c:pt>
                <c:pt idx="5430">
                  <c:v>5347893</c:v>
                </c:pt>
                <c:pt idx="5431">
                  <c:v>9214675</c:v>
                </c:pt>
                <c:pt idx="5432">
                  <c:v>11270975</c:v>
                </c:pt>
                <c:pt idx="5433">
                  <c:v>13979652</c:v>
                </c:pt>
                <c:pt idx="5434">
                  <c:v>11806402</c:v>
                </c:pt>
                <c:pt idx="5435">
                  <c:v>12217584</c:v>
                </c:pt>
                <c:pt idx="5436">
                  <c:v>14709113</c:v>
                </c:pt>
                <c:pt idx="5437">
                  <c:v>10540670</c:v>
                </c:pt>
                <c:pt idx="5438">
                  <c:v>12484718</c:v>
                </c:pt>
                <c:pt idx="5439">
                  <c:v>13042994</c:v>
                </c:pt>
                <c:pt idx="5440">
                  <c:v>7351714</c:v>
                </c:pt>
                <c:pt idx="5441">
                  <c:v>9302893</c:v>
                </c:pt>
                <c:pt idx="5442">
                  <c:v>9618285</c:v>
                </c:pt>
                <c:pt idx="5443">
                  <c:v>6985615</c:v>
                </c:pt>
                <c:pt idx="5444">
                  <c:v>8220145</c:v>
                </c:pt>
                <c:pt idx="5445">
                  <c:v>6233956</c:v>
                </c:pt>
                <c:pt idx="5446">
                  <c:v>4457237</c:v>
                </c:pt>
                <c:pt idx="5447">
                  <c:v>8351793</c:v>
                </c:pt>
                <c:pt idx="5448">
                  <c:v>6100708</c:v>
                </c:pt>
                <c:pt idx="5449">
                  <c:v>6163222</c:v>
                </c:pt>
                <c:pt idx="5450">
                  <c:v>6646766</c:v>
                </c:pt>
                <c:pt idx="5451">
                  <c:v>11281546</c:v>
                </c:pt>
                <c:pt idx="5452">
                  <c:v>6500741</c:v>
                </c:pt>
                <c:pt idx="5453">
                  <c:v>12303214</c:v>
                </c:pt>
                <c:pt idx="5454">
                  <c:v>10217607</c:v>
                </c:pt>
                <c:pt idx="5455">
                  <c:v>10400416</c:v>
                </c:pt>
                <c:pt idx="5456">
                  <c:v>12766296</c:v>
                </c:pt>
                <c:pt idx="5457">
                  <c:v>6570962</c:v>
                </c:pt>
                <c:pt idx="5458">
                  <c:v>6790520</c:v>
                </c:pt>
                <c:pt idx="5459">
                  <c:v>9133326</c:v>
                </c:pt>
                <c:pt idx="5460">
                  <c:v>11375159</c:v>
                </c:pt>
                <c:pt idx="5461">
                  <c:v>7039976</c:v>
                </c:pt>
                <c:pt idx="5462">
                  <c:v>11085423</c:v>
                </c:pt>
                <c:pt idx="5463">
                  <c:v>4446016</c:v>
                </c:pt>
                <c:pt idx="5464">
                  <c:v>3125012</c:v>
                </c:pt>
                <c:pt idx="5465">
                  <c:v>3149470</c:v>
                </c:pt>
                <c:pt idx="5466">
                  <c:v>6772262</c:v>
                </c:pt>
                <c:pt idx="5467">
                  <c:v>6576968</c:v>
                </c:pt>
                <c:pt idx="5468">
                  <c:v>7944982</c:v>
                </c:pt>
                <c:pt idx="5469">
                  <c:v>6126560</c:v>
                </c:pt>
                <c:pt idx="5470">
                  <c:v>4695815</c:v>
                </c:pt>
                <c:pt idx="5471">
                  <c:v>5784301</c:v>
                </c:pt>
                <c:pt idx="5472">
                  <c:v>6529518</c:v>
                </c:pt>
                <c:pt idx="5473">
                  <c:v>5514566</c:v>
                </c:pt>
                <c:pt idx="5474">
                  <c:v>11262042</c:v>
                </c:pt>
                <c:pt idx="5475">
                  <c:v>11439126</c:v>
                </c:pt>
                <c:pt idx="5476">
                  <c:v>10035911</c:v>
                </c:pt>
                <c:pt idx="5477">
                  <c:v>6565784</c:v>
                </c:pt>
                <c:pt idx="5478">
                  <c:v>7130494</c:v>
                </c:pt>
                <c:pt idx="5479">
                  <c:v>6594076</c:v>
                </c:pt>
                <c:pt idx="5480">
                  <c:v>4398967</c:v>
                </c:pt>
                <c:pt idx="5481">
                  <c:v>4138649</c:v>
                </c:pt>
                <c:pt idx="5482">
                  <c:v>4938490</c:v>
                </c:pt>
                <c:pt idx="5483">
                  <c:v>7592285</c:v>
                </c:pt>
                <c:pt idx="5484">
                  <c:v>9662848</c:v>
                </c:pt>
                <c:pt idx="5485">
                  <c:v>9316972</c:v>
                </c:pt>
                <c:pt idx="5486">
                  <c:v>6668437</c:v>
                </c:pt>
                <c:pt idx="5487">
                  <c:v>8667763</c:v>
                </c:pt>
                <c:pt idx="5488">
                  <c:v>5484674</c:v>
                </c:pt>
                <c:pt idx="5489">
                  <c:v>7795872</c:v>
                </c:pt>
                <c:pt idx="5490">
                  <c:v>3480493</c:v>
                </c:pt>
                <c:pt idx="5491">
                  <c:v>3365641</c:v>
                </c:pt>
                <c:pt idx="5492">
                  <c:v>7834553</c:v>
                </c:pt>
                <c:pt idx="5493">
                  <c:v>9622124</c:v>
                </c:pt>
                <c:pt idx="5494">
                  <c:v>7690100</c:v>
                </c:pt>
                <c:pt idx="5495">
                  <c:v>4845662</c:v>
                </c:pt>
                <c:pt idx="5496">
                  <c:v>3797555</c:v>
                </c:pt>
                <c:pt idx="5497">
                  <c:v>7540304</c:v>
                </c:pt>
                <c:pt idx="5498">
                  <c:v>3914624</c:v>
                </c:pt>
                <c:pt idx="5499">
                  <c:v>3145644</c:v>
                </c:pt>
                <c:pt idx="5500">
                  <c:v>7526853</c:v>
                </c:pt>
                <c:pt idx="5501">
                  <c:v>5519272</c:v>
                </c:pt>
                <c:pt idx="5502">
                  <c:v>4192830</c:v>
                </c:pt>
                <c:pt idx="5503">
                  <c:v>3586256</c:v>
                </c:pt>
                <c:pt idx="5504">
                  <c:v>5171590</c:v>
                </c:pt>
                <c:pt idx="5505">
                  <c:v>5382157</c:v>
                </c:pt>
                <c:pt idx="5506">
                  <c:v>4748058</c:v>
                </c:pt>
                <c:pt idx="5507">
                  <c:v>4465601</c:v>
                </c:pt>
                <c:pt idx="5508">
                  <c:v>7701277</c:v>
                </c:pt>
                <c:pt idx="5509">
                  <c:v>4325317</c:v>
                </c:pt>
                <c:pt idx="5510">
                  <c:v>4677018</c:v>
                </c:pt>
                <c:pt idx="5511">
                  <c:v>5001631</c:v>
                </c:pt>
                <c:pt idx="5512">
                  <c:v>4016804</c:v>
                </c:pt>
                <c:pt idx="5513">
                  <c:v>6577939</c:v>
                </c:pt>
                <c:pt idx="5514">
                  <c:v>6231092</c:v>
                </c:pt>
                <c:pt idx="5515">
                  <c:v>3716348</c:v>
                </c:pt>
                <c:pt idx="5516">
                  <c:v>6142089</c:v>
                </c:pt>
                <c:pt idx="5517">
                  <c:v>4058572</c:v>
                </c:pt>
                <c:pt idx="5518">
                  <c:v>6624219</c:v>
                </c:pt>
                <c:pt idx="5519">
                  <c:v>7397674</c:v>
                </c:pt>
                <c:pt idx="5520">
                  <c:v>5001199</c:v>
                </c:pt>
                <c:pt idx="5521">
                  <c:v>8028837</c:v>
                </c:pt>
                <c:pt idx="5522">
                  <c:v>6824277</c:v>
                </c:pt>
                <c:pt idx="5523">
                  <c:v>15880039</c:v>
                </c:pt>
                <c:pt idx="5524">
                  <c:v>9610481</c:v>
                </c:pt>
                <c:pt idx="5525">
                  <c:v>8476888</c:v>
                </c:pt>
                <c:pt idx="5526">
                  <c:v>11602857</c:v>
                </c:pt>
                <c:pt idx="5527">
                  <c:v>5793629</c:v>
                </c:pt>
                <c:pt idx="5528">
                  <c:v>6209909</c:v>
                </c:pt>
                <c:pt idx="5529">
                  <c:v>5718513</c:v>
                </c:pt>
                <c:pt idx="5530">
                  <c:v>11410325</c:v>
                </c:pt>
                <c:pt idx="5531">
                  <c:v>13178352</c:v>
                </c:pt>
                <c:pt idx="5532">
                  <c:v>11489335</c:v>
                </c:pt>
                <c:pt idx="5533">
                  <c:v>9574122</c:v>
                </c:pt>
                <c:pt idx="5534">
                  <c:v>7516840</c:v>
                </c:pt>
                <c:pt idx="5535">
                  <c:v>7994730</c:v>
                </c:pt>
                <c:pt idx="5536">
                  <c:v>9631042</c:v>
                </c:pt>
                <c:pt idx="5537">
                  <c:v>13711820</c:v>
                </c:pt>
                <c:pt idx="5538">
                  <c:v>12420079</c:v>
                </c:pt>
                <c:pt idx="5539">
                  <c:v>9169558</c:v>
                </c:pt>
                <c:pt idx="5540">
                  <c:v>6879537</c:v>
                </c:pt>
                <c:pt idx="5541">
                  <c:v>10723621</c:v>
                </c:pt>
                <c:pt idx="5542">
                  <c:v>7131046</c:v>
                </c:pt>
                <c:pt idx="5543">
                  <c:v>7018900</c:v>
                </c:pt>
                <c:pt idx="5544">
                  <c:v>6303865</c:v>
                </c:pt>
                <c:pt idx="5545">
                  <c:v>7725478</c:v>
                </c:pt>
                <c:pt idx="5546">
                  <c:v>5309253</c:v>
                </c:pt>
                <c:pt idx="5547">
                  <c:v>5199387</c:v>
                </c:pt>
                <c:pt idx="5548">
                  <c:v>5140841</c:v>
                </c:pt>
                <c:pt idx="5549">
                  <c:v>5227429</c:v>
                </c:pt>
                <c:pt idx="5550">
                  <c:v>7659725</c:v>
                </c:pt>
                <c:pt idx="5551">
                  <c:v>5290491</c:v>
                </c:pt>
                <c:pt idx="5552">
                  <c:v>4545554</c:v>
                </c:pt>
                <c:pt idx="5553">
                  <c:v>7892278</c:v>
                </c:pt>
                <c:pt idx="5554">
                  <c:v>6560936</c:v>
                </c:pt>
                <c:pt idx="5555">
                  <c:v>4047212</c:v>
                </c:pt>
                <c:pt idx="5556">
                  <c:v>8625255</c:v>
                </c:pt>
                <c:pt idx="5557">
                  <c:v>5368182</c:v>
                </c:pt>
                <c:pt idx="5558">
                  <c:v>5308889</c:v>
                </c:pt>
                <c:pt idx="5559">
                  <c:v>5986568</c:v>
                </c:pt>
                <c:pt idx="5560">
                  <c:v>4777785</c:v>
                </c:pt>
                <c:pt idx="5561">
                  <c:v>4731129</c:v>
                </c:pt>
                <c:pt idx="5562">
                  <c:v>5267448</c:v>
                </c:pt>
                <c:pt idx="5563">
                  <c:v>6036964</c:v>
                </c:pt>
                <c:pt idx="5564">
                  <c:v>4172254</c:v>
                </c:pt>
                <c:pt idx="5565">
                  <c:v>5021560</c:v>
                </c:pt>
                <c:pt idx="5566">
                  <c:v>5672986</c:v>
                </c:pt>
                <c:pt idx="5567">
                  <c:v>2786779</c:v>
                </c:pt>
                <c:pt idx="5568">
                  <c:v>3391746</c:v>
                </c:pt>
                <c:pt idx="5569">
                  <c:v>4476987</c:v>
                </c:pt>
                <c:pt idx="5570">
                  <c:v>5516589</c:v>
                </c:pt>
                <c:pt idx="5571">
                  <c:v>3905249</c:v>
                </c:pt>
                <c:pt idx="5572">
                  <c:v>7625018</c:v>
                </c:pt>
                <c:pt idx="5573">
                  <c:v>5429134</c:v>
                </c:pt>
                <c:pt idx="5574">
                  <c:v>6642291</c:v>
                </c:pt>
                <c:pt idx="5575">
                  <c:v>4365729</c:v>
                </c:pt>
                <c:pt idx="5576">
                  <c:v>11028464</c:v>
                </c:pt>
                <c:pt idx="5577">
                  <c:v>15792447</c:v>
                </c:pt>
                <c:pt idx="5578">
                  <c:v>9887344</c:v>
                </c:pt>
                <c:pt idx="5579">
                  <c:v>5783448</c:v>
                </c:pt>
                <c:pt idx="5580">
                  <c:v>8408601</c:v>
                </c:pt>
                <c:pt idx="5581">
                  <c:v>10022635</c:v>
                </c:pt>
                <c:pt idx="5582">
                  <c:v>7232143</c:v>
                </c:pt>
                <c:pt idx="5583">
                  <c:v>8044657</c:v>
                </c:pt>
                <c:pt idx="5584">
                  <c:v>4022901</c:v>
                </c:pt>
                <c:pt idx="5585">
                  <c:v>2692204</c:v>
                </c:pt>
                <c:pt idx="5586">
                  <c:v>2492163</c:v>
                </c:pt>
                <c:pt idx="5587">
                  <c:v>2847974</c:v>
                </c:pt>
                <c:pt idx="5588">
                  <c:v>3519922</c:v>
                </c:pt>
                <c:pt idx="5589">
                  <c:v>2950466</c:v>
                </c:pt>
                <c:pt idx="5590">
                  <c:v>8377256</c:v>
                </c:pt>
                <c:pt idx="5591">
                  <c:v>10547692</c:v>
                </c:pt>
                <c:pt idx="5592">
                  <c:v>8899372</c:v>
                </c:pt>
                <c:pt idx="5593">
                  <c:v>7508566</c:v>
                </c:pt>
                <c:pt idx="5594">
                  <c:v>5385681</c:v>
                </c:pt>
                <c:pt idx="5595">
                  <c:v>5113099</c:v>
                </c:pt>
                <c:pt idx="5596">
                  <c:v>4808160</c:v>
                </c:pt>
                <c:pt idx="5597">
                  <c:v>6617314</c:v>
                </c:pt>
                <c:pt idx="5598">
                  <c:v>6719190</c:v>
                </c:pt>
                <c:pt idx="5599">
                  <c:v>10075111</c:v>
                </c:pt>
                <c:pt idx="5600">
                  <c:v>11215740</c:v>
                </c:pt>
                <c:pt idx="5601">
                  <c:v>8125689</c:v>
                </c:pt>
                <c:pt idx="5602">
                  <c:v>9873708</c:v>
                </c:pt>
                <c:pt idx="5603">
                  <c:v>8124475</c:v>
                </c:pt>
                <c:pt idx="5604">
                  <c:v>9999164</c:v>
                </c:pt>
                <c:pt idx="5605">
                  <c:v>10402164</c:v>
                </c:pt>
                <c:pt idx="5606">
                  <c:v>9675548</c:v>
                </c:pt>
                <c:pt idx="5607">
                  <c:v>8124413</c:v>
                </c:pt>
                <c:pt idx="5608">
                  <c:v>7693913</c:v>
                </c:pt>
                <c:pt idx="5609">
                  <c:v>10295686</c:v>
                </c:pt>
                <c:pt idx="5610">
                  <c:v>13467191</c:v>
                </c:pt>
                <c:pt idx="5611">
                  <c:v>9595962</c:v>
                </c:pt>
                <c:pt idx="5612">
                  <c:v>12746636</c:v>
                </c:pt>
                <c:pt idx="5613">
                  <c:v>6594437</c:v>
                </c:pt>
                <c:pt idx="5614">
                  <c:v>4236307</c:v>
                </c:pt>
                <c:pt idx="5615">
                  <c:v>6808673</c:v>
                </c:pt>
                <c:pt idx="5616">
                  <c:v>4281235</c:v>
                </c:pt>
                <c:pt idx="5617">
                  <c:v>6523223</c:v>
                </c:pt>
                <c:pt idx="5618">
                  <c:v>5962850</c:v>
                </c:pt>
                <c:pt idx="5619">
                  <c:v>6460063</c:v>
                </c:pt>
                <c:pt idx="5620">
                  <c:v>6932372</c:v>
                </c:pt>
                <c:pt idx="5621">
                  <c:v>10994088</c:v>
                </c:pt>
                <c:pt idx="5622">
                  <c:v>7866300</c:v>
                </c:pt>
                <c:pt idx="5623">
                  <c:v>7192924</c:v>
                </c:pt>
                <c:pt idx="5624">
                  <c:v>6820252</c:v>
                </c:pt>
                <c:pt idx="5625">
                  <c:v>9968754</c:v>
                </c:pt>
                <c:pt idx="5626">
                  <c:v>12670736</c:v>
                </c:pt>
                <c:pt idx="5627">
                  <c:v>10971115</c:v>
                </c:pt>
                <c:pt idx="5628">
                  <c:v>11878851</c:v>
                </c:pt>
                <c:pt idx="5629">
                  <c:v>13607675</c:v>
                </c:pt>
                <c:pt idx="5630">
                  <c:v>13797723</c:v>
                </c:pt>
                <c:pt idx="5631">
                  <c:v>14661842</c:v>
                </c:pt>
                <c:pt idx="5632">
                  <c:v>9878176</c:v>
                </c:pt>
                <c:pt idx="5633">
                  <c:v>10004227</c:v>
                </c:pt>
                <c:pt idx="5634">
                  <c:v>12971193</c:v>
                </c:pt>
                <c:pt idx="5635">
                  <c:v>13781100</c:v>
                </c:pt>
                <c:pt idx="5636">
                  <c:v>11698751</c:v>
                </c:pt>
                <c:pt idx="5637">
                  <c:v>14499281</c:v>
                </c:pt>
                <c:pt idx="5638">
                  <c:v>15942229</c:v>
                </c:pt>
                <c:pt idx="5639">
                  <c:v>14948742</c:v>
                </c:pt>
                <c:pt idx="5640">
                  <c:v>16628221</c:v>
                </c:pt>
                <c:pt idx="5641">
                  <c:v>13415692</c:v>
                </c:pt>
                <c:pt idx="5642">
                  <c:v>15018457</c:v>
                </c:pt>
                <c:pt idx="5643">
                  <c:v>11182574</c:v>
                </c:pt>
                <c:pt idx="5644">
                  <c:v>14157668</c:v>
                </c:pt>
                <c:pt idx="5645">
                  <c:v>10508636</c:v>
                </c:pt>
                <c:pt idx="5646">
                  <c:v>12216213</c:v>
                </c:pt>
                <c:pt idx="5647">
                  <c:v>9796557</c:v>
                </c:pt>
                <c:pt idx="5648">
                  <c:v>10586127</c:v>
                </c:pt>
                <c:pt idx="5649">
                  <c:v>12158470</c:v>
                </c:pt>
                <c:pt idx="5650">
                  <c:v>8428670</c:v>
                </c:pt>
                <c:pt idx="5651">
                  <c:v>9595702</c:v>
                </c:pt>
                <c:pt idx="5652">
                  <c:v>8755264</c:v>
                </c:pt>
                <c:pt idx="5653">
                  <c:v>6174849</c:v>
                </c:pt>
                <c:pt idx="5654">
                  <c:v>5486218</c:v>
                </c:pt>
                <c:pt idx="5655">
                  <c:v>7370313</c:v>
                </c:pt>
                <c:pt idx="5656">
                  <c:v>6569106</c:v>
                </c:pt>
                <c:pt idx="5657">
                  <c:v>6325869</c:v>
                </c:pt>
                <c:pt idx="5658">
                  <c:v>12279621</c:v>
                </c:pt>
                <c:pt idx="5659">
                  <c:v>9873226</c:v>
                </c:pt>
                <c:pt idx="5660">
                  <c:v>11068762</c:v>
                </c:pt>
                <c:pt idx="5661">
                  <c:v>9398059</c:v>
                </c:pt>
                <c:pt idx="5662">
                  <c:v>18615873</c:v>
                </c:pt>
                <c:pt idx="5663">
                  <c:v>11288528</c:v>
                </c:pt>
                <c:pt idx="5664">
                  <c:v>9901710</c:v>
                </c:pt>
                <c:pt idx="5665">
                  <c:v>13102501</c:v>
                </c:pt>
                <c:pt idx="5666">
                  <c:v>8256019</c:v>
                </c:pt>
                <c:pt idx="5667">
                  <c:v>7619941</c:v>
                </c:pt>
                <c:pt idx="5668">
                  <c:v>5701920</c:v>
                </c:pt>
                <c:pt idx="5669">
                  <c:v>5812250</c:v>
                </c:pt>
                <c:pt idx="5670">
                  <c:v>8561068</c:v>
                </c:pt>
                <c:pt idx="5671">
                  <c:v>8565518</c:v>
                </c:pt>
                <c:pt idx="5672">
                  <c:v>6337929</c:v>
                </c:pt>
                <c:pt idx="5673">
                  <c:v>10238697</c:v>
                </c:pt>
                <c:pt idx="5674">
                  <c:v>7514029</c:v>
                </c:pt>
                <c:pt idx="5675">
                  <c:v>7780707</c:v>
                </c:pt>
                <c:pt idx="5676">
                  <c:v>8206720</c:v>
                </c:pt>
                <c:pt idx="5677">
                  <c:v>5495879</c:v>
                </c:pt>
                <c:pt idx="5678">
                  <c:v>6087907</c:v>
                </c:pt>
                <c:pt idx="5679">
                  <c:v>6459336</c:v>
                </c:pt>
                <c:pt idx="5680">
                  <c:v>8584464</c:v>
                </c:pt>
                <c:pt idx="5681">
                  <c:v>8610955</c:v>
                </c:pt>
                <c:pt idx="5682">
                  <c:v>13695619</c:v>
                </c:pt>
                <c:pt idx="5683">
                  <c:v>17777241</c:v>
                </c:pt>
                <c:pt idx="5684">
                  <c:v>12731130</c:v>
                </c:pt>
                <c:pt idx="5685">
                  <c:v>12940336</c:v>
                </c:pt>
                <c:pt idx="5686">
                  <c:v>8406189</c:v>
                </c:pt>
                <c:pt idx="5687">
                  <c:v>7842611</c:v>
                </c:pt>
                <c:pt idx="5688">
                  <c:v>12462333</c:v>
                </c:pt>
                <c:pt idx="5689">
                  <c:v>8872005</c:v>
                </c:pt>
                <c:pt idx="5690">
                  <c:v>11405676</c:v>
                </c:pt>
                <c:pt idx="5691">
                  <c:v>8181643</c:v>
                </c:pt>
                <c:pt idx="5692">
                  <c:v>10919232</c:v>
                </c:pt>
                <c:pt idx="5693">
                  <c:v>6189338</c:v>
                </c:pt>
                <c:pt idx="5694">
                  <c:v>6063630</c:v>
                </c:pt>
                <c:pt idx="5695">
                  <c:v>8380179</c:v>
                </c:pt>
                <c:pt idx="5696">
                  <c:v>13269476</c:v>
                </c:pt>
                <c:pt idx="5697">
                  <c:v>9776102</c:v>
                </c:pt>
                <c:pt idx="5698">
                  <c:v>6302083</c:v>
                </c:pt>
                <c:pt idx="5699">
                  <c:v>9355114</c:v>
                </c:pt>
                <c:pt idx="5700">
                  <c:v>9194340</c:v>
                </c:pt>
                <c:pt idx="5701">
                  <c:v>9877129</c:v>
                </c:pt>
                <c:pt idx="5702">
                  <c:v>9838823</c:v>
                </c:pt>
                <c:pt idx="5703">
                  <c:v>7514094</c:v>
                </c:pt>
                <c:pt idx="5704">
                  <c:v>8828808</c:v>
                </c:pt>
                <c:pt idx="5705">
                  <c:v>8248700</c:v>
                </c:pt>
                <c:pt idx="5706">
                  <c:v>6831510</c:v>
                </c:pt>
                <c:pt idx="5707">
                  <c:v>6965050</c:v>
                </c:pt>
                <c:pt idx="5708">
                  <c:v>4480431</c:v>
                </c:pt>
                <c:pt idx="5709">
                  <c:v>7836501</c:v>
                </c:pt>
                <c:pt idx="5710">
                  <c:v>7080243</c:v>
                </c:pt>
                <c:pt idx="5711">
                  <c:v>4509575</c:v>
                </c:pt>
                <c:pt idx="5712">
                  <c:v>6229329</c:v>
                </c:pt>
                <c:pt idx="5713">
                  <c:v>5016572</c:v>
                </c:pt>
                <c:pt idx="5714">
                  <c:v>7158807</c:v>
                </c:pt>
                <c:pt idx="5715">
                  <c:v>6866517</c:v>
                </c:pt>
                <c:pt idx="5716">
                  <c:v>10021232</c:v>
                </c:pt>
                <c:pt idx="5717">
                  <c:v>12725594</c:v>
                </c:pt>
                <c:pt idx="5718">
                  <c:v>6672334</c:v>
                </c:pt>
                <c:pt idx="5719">
                  <c:v>8721924</c:v>
                </c:pt>
                <c:pt idx="5720">
                  <c:v>16903299</c:v>
                </c:pt>
                <c:pt idx="5721">
                  <c:v>10699996</c:v>
                </c:pt>
                <c:pt idx="5722">
                  <c:v>16667655</c:v>
                </c:pt>
                <c:pt idx="5723">
                  <c:v>10482662</c:v>
                </c:pt>
                <c:pt idx="5724">
                  <c:v>12432549</c:v>
                </c:pt>
                <c:pt idx="5725">
                  <c:v>15709371</c:v>
                </c:pt>
                <c:pt idx="5726">
                  <c:v>11718254</c:v>
                </c:pt>
                <c:pt idx="5727">
                  <c:v>6357302</c:v>
                </c:pt>
                <c:pt idx="5728">
                  <c:v>10621305</c:v>
                </c:pt>
                <c:pt idx="5729">
                  <c:v>7366145</c:v>
                </c:pt>
                <c:pt idx="5730">
                  <c:v>8559459</c:v>
                </c:pt>
                <c:pt idx="5731">
                  <c:v>41226755</c:v>
                </c:pt>
                <c:pt idx="5732">
                  <c:v>39899163</c:v>
                </c:pt>
                <c:pt idx="5733">
                  <c:v>31500115</c:v>
                </c:pt>
                <c:pt idx="5734">
                  <c:v>28304032</c:v>
                </c:pt>
                <c:pt idx="5735">
                  <c:v>16820321</c:v>
                </c:pt>
                <c:pt idx="5736">
                  <c:v>12027110</c:v>
                </c:pt>
                <c:pt idx="5737">
                  <c:v>10138008</c:v>
                </c:pt>
                <c:pt idx="5738">
                  <c:v>12569353</c:v>
                </c:pt>
                <c:pt idx="5739">
                  <c:v>14447178</c:v>
                </c:pt>
                <c:pt idx="5740">
                  <c:v>9838671</c:v>
                </c:pt>
                <c:pt idx="5741">
                  <c:v>8705825</c:v>
                </c:pt>
                <c:pt idx="5742">
                  <c:v>7421360</c:v>
                </c:pt>
                <c:pt idx="5743">
                  <c:v>7056292</c:v>
                </c:pt>
                <c:pt idx="5744">
                  <c:v>8359058</c:v>
                </c:pt>
                <c:pt idx="5745">
                  <c:v>6551833</c:v>
                </c:pt>
                <c:pt idx="5746">
                  <c:v>5611160</c:v>
                </c:pt>
                <c:pt idx="5747">
                  <c:v>8663917</c:v>
                </c:pt>
                <c:pt idx="5748">
                  <c:v>6804750</c:v>
                </c:pt>
                <c:pt idx="5749">
                  <c:v>7976798</c:v>
                </c:pt>
                <c:pt idx="5750">
                  <c:v>11457107</c:v>
                </c:pt>
                <c:pt idx="5751">
                  <c:v>7942292</c:v>
                </c:pt>
                <c:pt idx="5752">
                  <c:v>6405596</c:v>
                </c:pt>
                <c:pt idx="5753">
                  <c:v>6113068</c:v>
                </c:pt>
                <c:pt idx="5754">
                  <c:v>7821623</c:v>
                </c:pt>
                <c:pt idx="5755">
                  <c:v>8018244</c:v>
                </c:pt>
                <c:pt idx="5756">
                  <c:v>5699537</c:v>
                </c:pt>
                <c:pt idx="5757">
                  <c:v>9812880</c:v>
                </c:pt>
                <c:pt idx="5758">
                  <c:v>10208235</c:v>
                </c:pt>
                <c:pt idx="5759">
                  <c:v>12567846</c:v>
                </c:pt>
                <c:pt idx="5760">
                  <c:v>20090081</c:v>
                </c:pt>
                <c:pt idx="5761">
                  <c:v>13638715</c:v>
                </c:pt>
                <c:pt idx="5762">
                  <c:v>11553491</c:v>
                </c:pt>
                <c:pt idx="5763">
                  <c:v>7867529</c:v>
                </c:pt>
                <c:pt idx="5764">
                  <c:v>11241835</c:v>
                </c:pt>
                <c:pt idx="5765">
                  <c:v>7853450</c:v>
                </c:pt>
                <c:pt idx="5766">
                  <c:v>7091059</c:v>
                </c:pt>
                <c:pt idx="5767">
                  <c:v>21048351</c:v>
                </c:pt>
                <c:pt idx="5768">
                  <c:v>14506069</c:v>
                </c:pt>
                <c:pt idx="5769">
                  <c:v>10090229</c:v>
                </c:pt>
                <c:pt idx="5770">
                  <c:v>10528323</c:v>
                </c:pt>
                <c:pt idx="5771">
                  <c:v>8417129</c:v>
                </c:pt>
                <c:pt idx="5772">
                  <c:v>6375192</c:v>
                </c:pt>
                <c:pt idx="5773">
                  <c:v>9094689</c:v>
                </c:pt>
                <c:pt idx="5774">
                  <c:v>9940859</c:v>
                </c:pt>
                <c:pt idx="5775">
                  <c:v>6057546</c:v>
                </c:pt>
                <c:pt idx="5776">
                  <c:v>5999278</c:v>
                </c:pt>
                <c:pt idx="5777">
                  <c:v>6117121</c:v>
                </c:pt>
                <c:pt idx="5778">
                  <c:v>5878908</c:v>
                </c:pt>
                <c:pt idx="5779">
                  <c:v>6253844</c:v>
                </c:pt>
                <c:pt idx="5780">
                  <c:v>6145942</c:v>
                </c:pt>
                <c:pt idx="5781">
                  <c:v>10129076</c:v>
                </c:pt>
                <c:pt idx="5782">
                  <c:v>7795619</c:v>
                </c:pt>
                <c:pt idx="5783">
                  <c:v>11446400</c:v>
                </c:pt>
                <c:pt idx="5784">
                  <c:v>10920758</c:v>
                </c:pt>
                <c:pt idx="5785">
                  <c:v>7608763</c:v>
                </c:pt>
                <c:pt idx="5786">
                  <c:v>10021991</c:v>
                </c:pt>
                <c:pt idx="5787">
                  <c:v>8247043</c:v>
                </c:pt>
                <c:pt idx="5788">
                  <c:v>8196049</c:v>
                </c:pt>
                <c:pt idx="5789">
                  <c:v>10335225</c:v>
                </c:pt>
                <c:pt idx="5790">
                  <c:v>7460246</c:v>
                </c:pt>
                <c:pt idx="5791">
                  <c:v>7994502</c:v>
                </c:pt>
                <c:pt idx="5792">
                  <c:v>7358557</c:v>
                </c:pt>
                <c:pt idx="5793">
                  <c:v>7387647</c:v>
                </c:pt>
                <c:pt idx="5794">
                  <c:v>5659769</c:v>
                </c:pt>
                <c:pt idx="5795">
                  <c:v>4165381</c:v>
                </c:pt>
                <c:pt idx="5796">
                  <c:v>5567997</c:v>
                </c:pt>
                <c:pt idx="5797">
                  <c:v>5315791</c:v>
                </c:pt>
                <c:pt idx="5798">
                  <c:v>8727340</c:v>
                </c:pt>
                <c:pt idx="5799">
                  <c:v>5845620</c:v>
                </c:pt>
                <c:pt idx="5800">
                  <c:v>4964485</c:v>
                </c:pt>
                <c:pt idx="5801">
                  <c:v>6597096</c:v>
                </c:pt>
                <c:pt idx="5802">
                  <c:v>6274661</c:v>
                </c:pt>
                <c:pt idx="5803">
                  <c:v>7620827</c:v>
                </c:pt>
                <c:pt idx="5804">
                  <c:v>6670090</c:v>
                </c:pt>
                <c:pt idx="5805">
                  <c:v>6402973</c:v>
                </c:pt>
                <c:pt idx="5806">
                  <c:v>8978048</c:v>
                </c:pt>
                <c:pt idx="5807">
                  <c:v>8350080</c:v>
                </c:pt>
                <c:pt idx="5808">
                  <c:v>7707331</c:v>
                </c:pt>
                <c:pt idx="5809">
                  <c:v>7481999</c:v>
                </c:pt>
                <c:pt idx="5810">
                  <c:v>9180058</c:v>
                </c:pt>
                <c:pt idx="5811">
                  <c:v>18436213</c:v>
                </c:pt>
                <c:pt idx="5812">
                  <c:v>10843684</c:v>
                </c:pt>
                <c:pt idx="5813">
                  <c:v>8526561</c:v>
                </c:pt>
                <c:pt idx="5814">
                  <c:v>5542791</c:v>
                </c:pt>
                <c:pt idx="5815">
                  <c:v>5335994</c:v>
                </c:pt>
                <c:pt idx="5816">
                  <c:v>8806565</c:v>
                </c:pt>
                <c:pt idx="5817">
                  <c:v>7022831</c:v>
                </c:pt>
                <c:pt idx="5818">
                  <c:v>5194871</c:v>
                </c:pt>
                <c:pt idx="5819">
                  <c:v>4367070</c:v>
                </c:pt>
                <c:pt idx="5820">
                  <c:v>13840521</c:v>
                </c:pt>
                <c:pt idx="5821">
                  <c:v>16164733</c:v>
                </c:pt>
                <c:pt idx="5822">
                  <c:v>8676338</c:v>
                </c:pt>
                <c:pt idx="5823">
                  <c:v>7358959</c:v>
                </c:pt>
                <c:pt idx="5824">
                  <c:v>10824540</c:v>
                </c:pt>
                <c:pt idx="5825">
                  <c:v>11792959</c:v>
                </c:pt>
                <c:pt idx="5826">
                  <c:v>9876217</c:v>
                </c:pt>
                <c:pt idx="5827">
                  <c:v>8204104</c:v>
                </c:pt>
                <c:pt idx="5828">
                  <c:v>7135041</c:v>
                </c:pt>
                <c:pt idx="5829">
                  <c:v>7492587</c:v>
                </c:pt>
                <c:pt idx="5830">
                  <c:v>5878013</c:v>
                </c:pt>
                <c:pt idx="5831">
                  <c:v>7403995</c:v>
                </c:pt>
                <c:pt idx="5832">
                  <c:v>5986854</c:v>
                </c:pt>
                <c:pt idx="5833">
                  <c:v>7779301</c:v>
                </c:pt>
                <c:pt idx="5834">
                  <c:v>7417039</c:v>
                </c:pt>
                <c:pt idx="5835">
                  <c:v>6116373</c:v>
                </c:pt>
                <c:pt idx="5836">
                  <c:v>5601057</c:v>
                </c:pt>
                <c:pt idx="5837">
                  <c:v>3320779</c:v>
                </c:pt>
                <c:pt idx="5838">
                  <c:v>3172110</c:v>
                </c:pt>
                <c:pt idx="5839">
                  <c:v>5157016</c:v>
                </c:pt>
                <c:pt idx="5840">
                  <c:v>4602400</c:v>
                </c:pt>
                <c:pt idx="5841">
                  <c:v>9571771</c:v>
                </c:pt>
                <c:pt idx="5842">
                  <c:v>4909503</c:v>
                </c:pt>
                <c:pt idx="5843">
                  <c:v>11262137</c:v>
                </c:pt>
                <c:pt idx="5844">
                  <c:v>10583572</c:v>
                </c:pt>
                <c:pt idx="5845">
                  <c:v>10609283</c:v>
                </c:pt>
                <c:pt idx="5846">
                  <c:v>13556089</c:v>
                </c:pt>
                <c:pt idx="5847">
                  <c:v>18976772</c:v>
                </c:pt>
                <c:pt idx="5848">
                  <c:v>12032650</c:v>
                </c:pt>
                <c:pt idx="5849">
                  <c:v>14163168</c:v>
                </c:pt>
                <c:pt idx="5850">
                  <c:v>20650477</c:v>
                </c:pt>
                <c:pt idx="5851">
                  <c:v>37125416</c:v>
                </c:pt>
                <c:pt idx="5852">
                  <c:v>17343064</c:v>
                </c:pt>
                <c:pt idx="5853">
                  <c:v>20443818</c:v>
                </c:pt>
                <c:pt idx="5854">
                  <c:v>17360739</c:v>
                </c:pt>
                <c:pt idx="5855">
                  <c:v>15609871</c:v>
                </c:pt>
                <c:pt idx="5856">
                  <c:v>19163233</c:v>
                </c:pt>
                <c:pt idx="5857">
                  <c:v>20469346</c:v>
                </c:pt>
                <c:pt idx="5858">
                  <c:v>17084608</c:v>
                </c:pt>
                <c:pt idx="5859">
                  <c:v>16732723</c:v>
                </c:pt>
                <c:pt idx="5860">
                  <c:v>14148052</c:v>
                </c:pt>
                <c:pt idx="5861">
                  <c:v>15169178</c:v>
                </c:pt>
                <c:pt idx="5862">
                  <c:v>10179940</c:v>
                </c:pt>
                <c:pt idx="5863">
                  <c:v>9302368</c:v>
                </c:pt>
                <c:pt idx="5864">
                  <c:v>9676640</c:v>
                </c:pt>
                <c:pt idx="5865">
                  <c:v>7445110</c:v>
                </c:pt>
                <c:pt idx="5866">
                  <c:v>6226765</c:v>
                </c:pt>
                <c:pt idx="5867">
                  <c:v>11159970</c:v>
                </c:pt>
                <c:pt idx="5868">
                  <c:v>7929117</c:v>
                </c:pt>
                <c:pt idx="5869">
                  <c:v>12196266</c:v>
                </c:pt>
                <c:pt idx="5870">
                  <c:v>12347934</c:v>
                </c:pt>
                <c:pt idx="5871">
                  <c:v>11114110</c:v>
                </c:pt>
                <c:pt idx="5872">
                  <c:v>11833592</c:v>
                </c:pt>
                <c:pt idx="5873">
                  <c:v>12373653</c:v>
                </c:pt>
                <c:pt idx="5874">
                  <c:v>11614584</c:v>
                </c:pt>
                <c:pt idx="5875">
                  <c:v>10771927</c:v>
                </c:pt>
                <c:pt idx="5876">
                  <c:v>10363778</c:v>
                </c:pt>
                <c:pt idx="5877">
                  <c:v>18444734</c:v>
                </c:pt>
                <c:pt idx="5878">
                  <c:v>12782875</c:v>
                </c:pt>
                <c:pt idx="5879">
                  <c:v>13581185</c:v>
                </c:pt>
                <c:pt idx="5880">
                  <c:v>17280950</c:v>
                </c:pt>
                <c:pt idx="5881">
                  <c:v>9714884</c:v>
                </c:pt>
                <c:pt idx="5882">
                  <c:v>8274533</c:v>
                </c:pt>
                <c:pt idx="5883">
                  <c:v>10660313</c:v>
                </c:pt>
                <c:pt idx="5884">
                  <c:v>24454247</c:v>
                </c:pt>
                <c:pt idx="5885">
                  <c:v>17448732</c:v>
                </c:pt>
                <c:pt idx="5886">
                  <c:v>17246948</c:v>
                </c:pt>
                <c:pt idx="5887">
                  <c:v>17717113</c:v>
                </c:pt>
                <c:pt idx="5888">
                  <c:v>15240262</c:v>
                </c:pt>
                <c:pt idx="5889">
                  <c:v>15091598</c:v>
                </c:pt>
                <c:pt idx="5890">
                  <c:v>8171001</c:v>
                </c:pt>
                <c:pt idx="5891">
                  <c:v>8946293</c:v>
                </c:pt>
                <c:pt idx="5892">
                  <c:v>10793373</c:v>
                </c:pt>
                <c:pt idx="5893">
                  <c:v>9869563</c:v>
                </c:pt>
                <c:pt idx="5894">
                  <c:v>10299940</c:v>
                </c:pt>
                <c:pt idx="5895">
                  <c:v>11535951</c:v>
                </c:pt>
                <c:pt idx="5896">
                  <c:v>9376422</c:v>
                </c:pt>
                <c:pt idx="5897">
                  <c:v>8977391</c:v>
                </c:pt>
                <c:pt idx="5898">
                  <c:v>24196072</c:v>
                </c:pt>
                <c:pt idx="5899">
                  <c:v>16772398</c:v>
                </c:pt>
                <c:pt idx="5900">
                  <c:v>12910910</c:v>
                </c:pt>
                <c:pt idx="5901">
                  <c:v>10863643</c:v>
                </c:pt>
                <c:pt idx="5902">
                  <c:v>8206164</c:v>
                </c:pt>
                <c:pt idx="5903">
                  <c:v>9806546</c:v>
                </c:pt>
                <c:pt idx="5904">
                  <c:v>17904013</c:v>
                </c:pt>
                <c:pt idx="5905">
                  <c:v>14113892</c:v>
                </c:pt>
                <c:pt idx="5906">
                  <c:v>13042312</c:v>
                </c:pt>
                <c:pt idx="5907">
                  <c:v>11193229</c:v>
                </c:pt>
                <c:pt idx="5908">
                  <c:v>10226706</c:v>
                </c:pt>
                <c:pt idx="5909">
                  <c:v>8315187</c:v>
                </c:pt>
                <c:pt idx="5910">
                  <c:v>9868416</c:v>
                </c:pt>
                <c:pt idx="5911">
                  <c:v>8384755</c:v>
                </c:pt>
                <c:pt idx="5912">
                  <c:v>9521863</c:v>
                </c:pt>
                <c:pt idx="5913">
                  <c:v>18709052</c:v>
                </c:pt>
                <c:pt idx="5914">
                  <c:v>9512086</c:v>
                </c:pt>
                <c:pt idx="5915">
                  <c:v>12630310</c:v>
                </c:pt>
                <c:pt idx="5916">
                  <c:v>9299195</c:v>
                </c:pt>
                <c:pt idx="5917">
                  <c:v>8472229</c:v>
                </c:pt>
                <c:pt idx="5918">
                  <c:v>7411787</c:v>
                </c:pt>
                <c:pt idx="5919">
                  <c:v>8386671</c:v>
                </c:pt>
                <c:pt idx="5920">
                  <c:v>8444012</c:v>
                </c:pt>
                <c:pt idx="5921">
                  <c:v>5491795</c:v>
                </c:pt>
                <c:pt idx="5922">
                  <c:v>6476501</c:v>
                </c:pt>
                <c:pt idx="5923">
                  <c:v>8831780</c:v>
                </c:pt>
                <c:pt idx="5924">
                  <c:v>7950744</c:v>
                </c:pt>
                <c:pt idx="5925">
                  <c:v>10229530</c:v>
                </c:pt>
                <c:pt idx="5926">
                  <c:v>9638315</c:v>
                </c:pt>
                <c:pt idx="5927">
                  <c:v>4174138</c:v>
                </c:pt>
                <c:pt idx="5928">
                  <c:v>8581653</c:v>
                </c:pt>
                <c:pt idx="5929">
                  <c:v>9614315</c:v>
                </c:pt>
                <c:pt idx="5930">
                  <c:v>12281223</c:v>
                </c:pt>
                <c:pt idx="5931">
                  <c:v>10007715</c:v>
                </c:pt>
                <c:pt idx="5932">
                  <c:v>15058920</c:v>
                </c:pt>
                <c:pt idx="5933">
                  <c:v>10561429</c:v>
                </c:pt>
                <c:pt idx="5934">
                  <c:v>8425191</c:v>
                </c:pt>
                <c:pt idx="5935">
                  <c:v>10688635</c:v>
                </c:pt>
                <c:pt idx="5936">
                  <c:v>7476605</c:v>
                </c:pt>
                <c:pt idx="5937">
                  <c:v>7280450</c:v>
                </c:pt>
                <c:pt idx="5938">
                  <c:v>6442494</c:v>
                </c:pt>
                <c:pt idx="5939">
                  <c:v>5979369</c:v>
                </c:pt>
                <c:pt idx="5940">
                  <c:v>6650678</c:v>
                </c:pt>
                <c:pt idx="5941">
                  <c:v>5331665</c:v>
                </c:pt>
                <c:pt idx="5942">
                  <c:v>6605133</c:v>
                </c:pt>
                <c:pt idx="5943">
                  <c:v>6513706</c:v>
                </c:pt>
                <c:pt idx="5944">
                  <c:v>5391713</c:v>
                </c:pt>
                <c:pt idx="5945">
                  <c:v>7596056</c:v>
                </c:pt>
                <c:pt idx="5946">
                  <c:v>5383361</c:v>
                </c:pt>
                <c:pt idx="5947">
                  <c:v>4912170</c:v>
                </c:pt>
                <c:pt idx="5948">
                  <c:v>5352051</c:v>
                </c:pt>
                <c:pt idx="5949">
                  <c:v>6266010</c:v>
                </c:pt>
                <c:pt idx="5950">
                  <c:v>11564751</c:v>
                </c:pt>
                <c:pt idx="5951">
                  <c:v>6401585</c:v>
                </c:pt>
                <c:pt idx="5952">
                  <c:v>8566639</c:v>
                </c:pt>
                <c:pt idx="5953">
                  <c:v>6036625</c:v>
                </c:pt>
                <c:pt idx="5954">
                  <c:v>7610338</c:v>
                </c:pt>
                <c:pt idx="5955">
                  <c:v>8196928</c:v>
                </c:pt>
                <c:pt idx="5956">
                  <c:v>8059377</c:v>
                </c:pt>
                <c:pt idx="5957">
                  <c:v>7608083</c:v>
                </c:pt>
                <c:pt idx="5958">
                  <c:v>12532777</c:v>
                </c:pt>
                <c:pt idx="5959">
                  <c:v>11116212</c:v>
                </c:pt>
                <c:pt idx="5960">
                  <c:v>11792379</c:v>
                </c:pt>
                <c:pt idx="5961">
                  <c:v>8913726</c:v>
                </c:pt>
                <c:pt idx="5962">
                  <c:v>6772228</c:v>
                </c:pt>
                <c:pt idx="5963">
                  <c:v>6712802</c:v>
                </c:pt>
                <c:pt idx="5964">
                  <c:v>11026593</c:v>
                </c:pt>
                <c:pt idx="5965">
                  <c:v>7874887</c:v>
                </c:pt>
                <c:pt idx="5966">
                  <c:v>7936357</c:v>
                </c:pt>
                <c:pt idx="5967">
                  <c:v>8295619</c:v>
                </c:pt>
                <c:pt idx="5968">
                  <c:v>5148281</c:v>
                </c:pt>
                <c:pt idx="5969">
                  <c:v>7181463</c:v>
                </c:pt>
                <c:pt idx="5970">
                  <c:v>7391845</c:v>
                </c:pt>
                <c:pt idx="5971">
                  <c:v>7565354</c:v>
                </c:pt>
                <c:pt idx="5972">
                  <c:v>8374158</c:v>
                </c:pt>
                <c:pt idx="5973">
                  <c:v>10668671</c:v>
                </c:pt>
                <c:pt idx="5974">
                  <c:v>13460157</c:v>
                </c:pt>
                <c:pt idx="5975">
                  <c:v>10587743</c:v>
                </c:pt>
                <c:pt idx="5976">
                  <c:v>23734491</c:v>
                </c:pt>
                <c:pt idx="5977">
                  <c:v>12110018</c:v>
                </c:pt>
                <c:pt idx="5978">
                  <c:v>9230201</c:v>
                </c:pt>
                <c:pt idx="5979">
                  <c:v>7108021</c:v>
                </c:pt>
                <c:pt idx="5980">
                  <c:v>5564738</c:v>
                </c:pt>
                <c:pt idx="5981">
                  <c:v>5746523</c:v>
                </c:pt>
                <c:pt idx="5982">
                  <c:v>5773862</c:v>
                </c:pt>
                <c:pt idx="5983">
                  <c:v>6440613</c:v>
                </c:pt>
                <c:pt idx="5984">
                  <c:v>11127505</c:v>
                </c:pt>
                <c:pt idx="5985">
                  <c:v>6819729</c:v>
                </c:pt>
                <c:pt idx="5986">
                  <c:v>7162034</c:v>
                </c:pt>
                <c:pt idx="5987">
                  <c:v>6482617</c:v>
                </c:pt>
                <c:pt idx="5988">
                  <c:v>6028772</c:v>
                </c:pt>
                <c:pt idx="5989">
                  <c:v>5874719</c:v>
                </c:pt>
                <c:pt idx="5990">
                  <c:v>4253964</c:v>
                </c:pt>
                <c:pt idx="5991">
                  <c:v>4452335</c:v>
                </c:pt>
                <c:pt idx="5992">
                  <c:v>4338144</c:v>
                </c:pt>
                <c:pt idx="5993">
                  <c:v>4280237</c:v>
                </c:pt>
                <c:pt idx="5994">
                  <c:v>5132785</c:v>
                </c:pt>
                <c:pt idx="5995">
                  <c:v>4490350</c:v>
                </c:pt>
                <c:pt idx="5996">
                  <c:v>6345036</c:v>
                </c:pt>
                <c:pt idx="5997">
                  <c:v>4593208</c:v>
                </c:pt>
                <c:pt idx="5998">
                  <c:v>5439250</c:v>
                </c:pt>
                <c:pt idx="5999">
                  <c:v>13398802</c:v>
                </c:pt>
                <c:pt idx="6000">
                  <c:v>9167291</c:v>
                </c:pt>
                <c:pt idx="6001">
                  <c:v>12146912</c:v>
                </c:pt>
                <c:pt idx="6002">
                  <c:v>13042016</c:v>
                </c:pt>
                <c:pt idx="6003">
                  <c:v>9533453</c:v>
                </c:pt>
                <c:pt idx="6004">
                  <c:v>6719811</c:v>
                </c:pt>
                <c:pt idx="6005">
                  <c:v>22106785</c:v>
                </c:pt>
                <c:pt idx="6006">
                  <c:v>9892122</c:v>
                </c:pt>
                <c:pt idx="6007">
                  <c:v>6827711</c:v>
                </c:pt>
                <c:pt idx="6008">
                  <c:v>6434244</c:v>
                </c:pt>
                <c:pt idx="6009">
                  <c:v>8424941</c:v>
                </c:pt>
                <c:pt idx="6010">
                  <c:v>8603893</c:v>
                </c:pt>
                <c:pt idx="6011">
                  <c:v>6869814</c:v>
                </c:pt>
                <c:pt idx="6012">
                  <c:v>10369888</c:v>
                </c:pt>
                <c:pt idx="6013">
                  <c:v>9746856</c:v>
                </c:pt>
                <c:pt idx="6014">
                  <c:v>7983285</c:v>
                </c:pt>
                <c:pt idx="6015">
                  <c:v>5101323</c:v>
                </c:pt>
                <c:pt idx="6016">
                  <c:v>5163940</c:v>
                </c:pt>
                <c:pt idx="6017">
                  <c:v>6622769</c:v>
                </c:pt>
                <c:pt idx="6018">
                  <c:v>5110493</c:v>
                </c:pt>
                <c:pt idx="6019">
                  <c:v>5566531</c:v>
                </c:pt>
                <c:pt idx="6020">
                  <c:v>7301357</c:v>
                </c:pt>
                <c:pt idx="6021">
                  <c:v>10729198</c:v>
                </c:pt>
                <c:pt idx="6022">
                  <c:v>8991029</c:v>
                </c:pt>
                <c:pt idx="6023">
                  <c:v>8182230</c:v>
                </c:pt>
                <c:pt idx="6024">
                  <c:v>5345592</c:v>
                </c:pt>
                <c:pt idx="6025">
                  <c:v>5484707</c:v>
                </c:pt>
                <c:pt idx="6026">
                  <c:v>4455865</c:v>
                </c:pt>
                <c:pt idx="6027">
                  <c:v>5198843</c:v>
                </c:pt>
                <c:pt idx="6028">
                  <c:v>9792250</c:v>
                </c:pt>
                <c:pt idx="6029">
                  <c:v>6522356</c:v>
                </c:pt>
                <c:pt idx="6030">
                  <c:v>6437891</c:v>
                </c:pt>
                <c:pt idx="6031">
                  <c:v>5315200</c:v>
                </c:pt>
                <c:pt idx="6032">
                  <c:v>8514511</c:v>
                </c:pt>
                <c:pt idx="6033">
                  <c:v>8039615</c:v>
                </c:pt>
                <c:pt idx="6034">
                  <c:v>7553611</c:v>
                </c:pt>
                <c:pt idx="6035">
                  <c:v>7821918</c:v>
                </c:pt>
                <c:pt idx="6036">
                  <c:v>5143409</c:v>
                </c:pt>
                <c:pt idx="6037">
                  <c:v>5318487</c:v>
                </c:pt>
                <c:pt idx="6038">
                  <c:v>9294631</c:v>
                </c:pt>
                <c:pt idx="6039">
                  <c:v>7845095</c:v>
                </c:pt>
                <c:pt idx="6040">
                  <c:v>16930481</c:v>
                </c:pt>
                <c:pt idx="6041">
                  <c:v>11558807</c:v>
                </c:pt>
                <c:pt idx="6042">
                  <c:v>6773808</c:v>
                </c:pt>
                <c:pt idx="6043">
                  <c:v>5406087</c:v>
                </c:pt>
                <c:pt idx="6044">
                  <c:v>8205785</c:v>
                </c:pt>
                <c:pt idx="6045">
                  <c:v>4640287</c:v>
                </c:pt>
                <c:pt idx="6046">
                  <c:v>6283013</c:v>
                </c:pt>
                <c:pt idx="6047">
                  <c:v>6667685</c:v>
                </c:pt>
                <c:pt idx="6048">
                  <c:v>4852307</c:v>
                </c:pt>
                <c:pt idx="6049">
                  <c:v>5394494</c:v>
                </c:pt>
                <c:pt idx="6050">
                  <c:v>5714261</c:v>
                </c:pt>
                <c:pt idx="6051">
                  <c:v>7118867</c:v>
                </c:pt>
                <c:pt idx="6052">
                  <c:v>4955700</c:v>
                </c:pt>
                <c:pt idx="6053">
                  <c:v>4479656</c:v>
                </c:pt>
                <c:pt idx="6054">
                  <c:v>6073019</c:v>
                </c:pt>
                <c:pt idx="6055">
                  <c:v>14682844</c:v>
                </c:pt>
                <c:pt idx="6056">
                  <c:v>8668123</c:v>
                </c:pt>
                <c:pt idx="6057">
                  <c:v>15776322</c:v>
                </c:pt>
                <c:pt idx="6058">
                  <c:v>10874127</c:v>
                </c:pt>
                <c:pt idx="6059">
                  <c:v>9046064</c:v>
                </c:pt>
                <c:pt idx="6060">
                  <c:v>6993951</c:v>
                </c:pt>
                <c:pt idx="6061">
                  <c:v>6947202</c:v>
                </c:pt>
                <c:pt idx="6062">
                  <c:v>5156986</c:v>
                </c:pt>
                <c:pt idx="6063">
                  <c:v>5555127</c:v>
                </c:pt>
                <c:pt idx="6064">
                  <c:v>6391350</c:v>
                </c:pt>
                <c:pt idx="6065">
                  <c:v>13229657</c:v>
                </c:pt>
                <c:pt idx="6066">
                  <c:v>9076350</c:v>
                </c:pt>
                <c:pt idx="6067">
                  <c:v>16086015</c:v>
                </c:pt>
                <c:pt idx="6068">
                  <c:v>10983988</c:v>
                </c:pt>
                <c:pt idx="6069">
                  <c:v>6992624</c:v>
                </c:pt>
                <c:pt idx="6070">
                  <c:v>6766865</c:v>
                </c:pt>
                <c:pt idx="6071">
                  <c:v>7633952</c:v>
                </c:pt>
                <c:pt idx="6072">
                  <c:v>10561774</c:v>
                </c:pt>
                <c:pt idx="6073">
                  <c:v>12939395</c:v>
                </c:pt>
                <c:pt idx="6074">
                  <c:v>8425542</c:v>
                </c:pt>
                <c:pt idx="6075">
                  <c:v>7809043</c:v>
                </c:pt>
                <c:pt idx="6076">
                  <c:v>5681181</c:v>
                </c:pt>
                <c:pt idx="6077">
                  <c:v>7459249</c:v>
                </c:pt>
                <c:pt idx="6078">
                  <c:v>5795681</c:v>
                </c:pt>
                <c:pt idx="6079">
                  <c:v>6103894</c:v>
                </c:pt>
                <c:pt idx="6080">
                  <c:v>5973913</c:v>
                </c:pt>
                <c:pt idx="6081">
                  <c:v>5854263</c:v>
                </c:pt>
                <c:pt idx="6082">
                  <c:v>6267349</c:v>
                </c:pt>
                <c:pt idx="6083">
                  <c:v>6700712</c:v>
                </c:pt>
                <c:pt idx="6084">
                  <c:v>9116058</c:v>
                </c:pt>
                <c:pt idx="6085">
                  <c:v>11765679</c:v>
                </c:pt>
                <c:pt idx="6086">
                  <c:v>6980781</c:v>
                </c:pt>
                <c:pt idx="6087">
                  <c:v>6122925</c:v>
                </c:pt>
                <c:pt idx="6088">
                  <c:v>9300126</c:v>
                </c:pt>
                <c:pt idx="6089">
                  <c:v>6512512</c:v>
                </c:pt>
                <c:pt idx="6090">
                  <c:v>6316917</c:v>
                </c:pt>
                <c:pt idx="6091">
                  <c:v>6322707</c:v>
                </c:pt>
                <c:pt idx="6092">
                  <c:v>5847669</c:v>
                </c:pt>
                <c:pt idx="6093">
                  <c:v>4187802</c:v>
                </c:pt>
                <c:pt idx="6094">
                  <c:v>3888151</c:v>
                </c:pt>
                <c:pt idx="6095">
                  <c:v>18638186</c:v>
                </c:pt>
                <c:pt idx="6096">
                  <c:v>25554943</c:v>
                </c:pt>
                <c:pt idx="6097">
                  <c:v>17891191</c:v>
                </c:pt>
                <c:pt idx="6098">
                  <c:v>16248974</c:v>
                </c:pt>
                <c:pt idx="6099">
                  <c:v>21248087</c:v>
                </c:pt>
                <c:pt idx="6100">
                  <c:v>11857712</c:v>
                </c:pt>
                <c:pt idx="6101">
                  <c:v>12113148</c:v>
                </c:pt>
                <c:pt idx="6102">
                  <c:v>16389195</c:v>
                </c:pt>
                <c:pt idx="6103">
                  <c:v>52019992</c:v>
                </c:pt>
                <c:pt idx="6104">
                  <c:v>28255335</c:v>
                </c:pt>
                <c:pt idx="6105">
                  <c:v>15202553</c:v>
                </c:pt>
                <c:pt idx="6106">
                  <c:v>11155139</c:v>
                </c:pt>
                <c:pt idx="6107">
                  <c:v>11421884</c:v>
                </c:pt>
                <c:pt idx="6108">
                  <c:v>15573725</c:v>
                </c:pt>
                <c:pt idx="6109">
                  <c:v>17100523</c:v>
                </c:pt>
                <c:pt idx="6110">
                  <c:v>11370503</c:v>
                </c:pt>
                <c:pt idx="6111">
                  <c:v>13592103</c:v>
                </c:pt>
                <c:pt idx="6112">
                  <c:v>18599845</c:v>
                </c:pt>
                <c:pt idx="6113">
                  <c:v>14005884</c:v>
                </c:pt>
                <c:pt idx="6114">
                  <c:v>10189146</c:v>
                </c:pt>
                <c:pt idx="6115">
                  <c:v>6956333</c:v>
                </c:pt>
                <c:pt idx="6116">
                  <c:v>8562948</c:v>
                </c:pt>
                <c:pt idx="6117">
                  <c:v>9926778</c:v>
                </c:pt>
                <c:pt idx="6118">
                  <c:v>5743240</c:v>
                </c:pt>
                <c:pt idx="6119">
                  <c:v>6562909</c:v>
                </c:pt>
                <c:pt idx="6120">
                  <c:v>7036211</c:v>
                </c:pt>
                <c:pt idx="6121">
                  <c:v>10979701</c:v>
                </c:pt>
                <c:pt idx="6122">
                  <c:v>10474922</c:v>
                </c:pt>
                <c:pt idx="6123">
                  <c:v>9845686</c:v>
                </c:pt>
                <c:pt idx="6124">
                  <c:v>8081751</c:v>
                </c:pt>
                <c:pt idx="6125">
                  <c:v>9258676</c:v>
                </c:pt>
                <c:pt idx="6126">
                  <c:v>5749484</c:v>
                </c:pt>
                <c:pt idx="6127">
                  <c:v>7976737</c:v>
                </c:pt>
                <c:pt idx="6128">
                  <c:v>8389010</c:v>
                </c:pt>
                <c:pt idx="6129">
                  <c:v>9793472</c:v>
                </c:pt>
                <c:pt idx="6130">
                  <c:v>8114717</c:v>
                </c:pt>
                <c:pt idx="6131">
                  <c:v>27539111</c:v>
                </c:pt>
                <c:pt idx="6132">
                  <c:v>14258911</c:v>
                </c:pt>
                <c:pt idx="6133">
                  <c:v>26390834</c:v>
                </c:pt>
                <c:pt idx="6134">
                  <c:v>20377882</c:v>
                </c:pt>
                <c:pt idx="6135">
                  <c:v>13342390</c:v>
                </c:pt>
                <c:pt idx="6136">
                  <c:v>10841731</c:v>
                </c:pt>
                <c:pt idx="6137">
                  <c:v>22379149</c:v>
                </c:pt>
                <c:pt idx="6138">
                  <c:v>29422885</c:v>
                </c:pt>
                <c:pt idx="6139">
                  <c:v>25649964</c:v>
                </c:pt>
                <c:pt idx="6140">
                  <c:v>14348370</c:v>
                </c:pt>
                <c:pt idx="6141">
                  <c:v>11811010</c:v>
                </c:pt>
                <c:pt idx="6142">
                  <c:v>18116439</c:v>
                </c:pt>
                <c:pt idx="6143">
                  <c:v>17959381</c:v>
                </c:pt>
                <c:pt idx="6144">
                  <c:v>13415591</c:v>
                </c:pt>
                <c:pt idx="6145">
                  <c:v>20347066</c:v>
                </c:pt>
                <c:pt idx="6146">
                  <c:v>8041999</c:v>
                </c:pt>
                <c:pt idx="6147">
                  <c:v>10218167</c:v>
                </c:pt>
                <c:pt idx="6148">
                  <c:v>10366071</c:v>
                </c:pt>
                <c:pt idx="6149">
                  <c:v>10401191</c:v>
                </c:pt>
                <c:pt idx="6150">
                  <c:v>12905344</c:v>
                </c:pt>
                <c:pt idx="6151">
                  <c:v>10834029</c:v>
                </c:pt>
                <c:pt idx="6152">
                  <c:v>7433728</c:v>
                </c:pt>
                <c:pt idx="6153">
                  <c:v>8151204</c:v>
                </c:pt>
                <c:pt idx="6154">
                  <c:v>14076209</c:v>
                </c:pt>
                <c:pt idx="6155">
                  <c:v>15456251</c:v>
                </c:pt>
                <c:pt idx="6156">
                  <c:v>13021619</c:v>
                </c:pt>
                <c:pt idx="6157">
                  <c:v>12085100</c:v>
                </c:pt>
                <c:pt idx="6158">
                  <c:v>9083931</c:v>
                </c:pt>
                <c:pt idx="6159">
                  <c:v>12290993</c:v>
                </c:pt>
                <c:pt idx="6160">
                  <c:v>14902562</c:v>
                </c:pt>
                <c:pt idx="6161">
                  <c:v>12430960</c:v>
                </c:pt>
                <c:pt idx="6162">
                  <c:v>11796236</c:v>
                </c:pt>
                <c:pt idx="6163">
                  <c:v>12480480</c:v>
                </c:pt>
                <c:pt idx="6164">
                  <c:v>13291484</c:v>
                </c:pt>
                <c:pt idx="6165">
                  <c:v>15776799</c:v>
                </c:pt>
                <c:pt idx="6166">
                  <c:v>17828483</c:v>
                </c:pt>
                <c:pt idx="6167">
                  <c:v>10277448</c:v>
                </c:pt>
                <c:pt idx="6168">
                  <c:v>10103023</c:v>
                </c:pt>
                <c:pt idx="6169">
                  <c:v>8596861</c:v>
                </c:pt>
                <c:pt idx="6170">
                  <c:v>13038539</c:v>
                </c:pt>
                <c:pt idx="6171">
                  <c:v>11650097</c:v>
                </c:pt>
                <c:pt idx="6172">
                  <c:v>10654403</c:v>
                </c:pt>
                <c:pt idx="6173">
                  <c:v>14175992</c:v>
                </c:pt>
                <c:pt idx="6174">
                  <c:v>15846299</c:v>
                </c:pt>
                <c:pt idx="6175">
                  <c:v>15176158</c:v>
                </c:pt>
                <c:pt idx="6176">
                  <c:v>10629321</c:v>
                </c:pt>
                <c:pt idx="6177">
                  <c:v>8251931</c:v>
                </c:pt>
                <c:pt idx="6178">
                  <c:v>9511887</c:v>
                </c:pt>
                <c:pt idx="6179">
                  <c:v>9082506</c:v>
                </c:pt>
                <c:pt idx="6180">
                  <c:v>11517236</c:v>
                </c:pt>
                <c:pt idx="6181">
                  <c:v>7944884</c:v>
                </c:pt>
                <c:pt idx="6182">
                  <c:v>11428619</c:v>
                </c:pt>
                <c:pt idx="6183">
                  <c:v>11690449</c:v>
                </c:pt>
                <c:pt idx="6184">
                  <c:v>11531266</c:v>
                </c:pt>
                <c:pt idx="6185">
                  <c:v>11592851</c:v>
                </c:pt>
                <c:pt idx="6186">
                  <c:v>11180642</c:v>
                </c:pt>
                <c:pt idx="6187">
                  <c:v>6729129</c:v>
                </c:pt>
                <c:pt idx="6188">
                  <c:v>7668780</c:v>
                </c:pt>
                <c:pt idx="6189">
                  <c:v>9610923</c:v>
                </c:pt>
                <c:pt idx="6190">
                  <c:v>7738979</c:v>
                </c:pt>
                <c:pt idx="6191">
                  <c:v>10469940</c:v>
                </c:pt>
                <c:pt idx="6192">
                  <c:v>6920473</c:v>
                </c:pt>
                <c:pt idx="6193">
                  <c:v>8788577</c:v>
                </c:pt>
                <c:pt idx="6194">
                  <c:v>9113503</c:v>
                </c:pt>
                <c:pt idx="6195">
                  <c:v>9762724</c:v>
                </c:pt>
                <c:pt idx="6196">
                  <c:v>6279008</c:v>
                </c:pt>
                <c:pt idx="6197">
                  <c:v>9621699</c:v>
                </c:pt>
                <c:pt idx="6198">
                  <c:v>6152366</c:v>
                </c:pt>
                <c:pt idx="6199">
                  <c:v>6334967</c:v>
                </c:pt>
                <c:pt idx="6200">
                  <c:v>9137134</c:v>
                </c:pt>
                <c:pt idx="6201">
                  <c:v>9440246</c:v>
                </c:pt>
                <c:pt idx="6202">
                  <c:v>7360186</c:v>
                </c:pt>
                <c:pt idx="6203">
                  <c:v>6446275</c:v>
                </c:pt>
                <c:pt idx="6204">
                  <c:v>8091123</c:v>
                </c:pt>
                <c:pt idx="6205">
                  <c:v>10463738</c:v>
                </c:pt>
                <c:pt idx="6206">
                  <c:v>14603691</c:v>
                </c:pt>
                <c:pt idx="6207">
                  <c:v>10449553</c:v>
                </c:pt>
                <c:pt idx="6208">
                  <c:v>11742543</c:v>
                </c:pt>
                <c:pt idx="6209">
                  <c:v>10505195</c:v>
                </c:pt>
                <c:pt idx="6210">
                  <c:v>9735491</c:v>
                </c:pt>
                <c:pt idx="6211">
                  <c:v>9603974</c:v>
                </c:pt>
                <c:pt idx="6212">
                  <c:v>7873518</c:v>
                </c:pt>
                <c:pt idx="6213">
                  <c:v>10370298</c:v>
                </c:pt>
                <c:pt idx="6214">
                  <c:v>10670085</c:v>
                </c:pt>
                <c:pt idx="6215">
                  <c:v>7358017</c:v>
                </c:pt>
                <c:pt idx="6216">
                  <c:v>8290894</c:v>
                </c:pt>
                <c:pt idx="6217">
                  <c:v>7981289</c:v>
                </c:pt>
                <c:pt idx="6218">
                  <c:v>14201624</c:v>
                </c:pt>
                <c:pt idx="6219">
                  <c:v>19531696</c:v>
                </c:pt>
                <c:pt idx="6220">
                  <c:v>22270972</c:v>
                </c:pt>
                <c:pt idx="6221">
                  <c:v>11530526</c:v>
                </c:pt>
                <c:pt idx="6222">
                  <c:v>15847752</c:v>
                </c:pt>
                <c:pt idx="6223">
                  <c:v>10004173</c:v>
                </c:pt>
                <c:pt idx="6224">
                  <c:v>9527709</c:v>
                </c:pt>
                <c:pt idx="6225">
                  <c:v>10363671</c:v>
                </c:pt>
                <c:pt idx="6226">
                  <c:v>14706500</c:v>
                </c:pt>
                <c:pt idx="6227">
                  <c:v>23377014</c:v>
                </c:pt>
                <c:pt idx="6228">
                  <c:v>14061049</c:v>
                </c:pt>
                <c:pt idx="6229">
                  <c:v>11352457</c:v>
                </c:pt>
                <c:pt idx="6230">
                  <c:v>10673130</c:v>
                </c:pt>
                <c:pt idx="6231">
                  <c:v>11664797</c:v>
                </c:pt>
                <c:pt idx="6232">
                  <c:v>7134954</c:v>
                </c:pt>
                <c:pt idx="6233">
                  <c:v>8612137</c:v>
                </c:pt>
                <c:pt idx="6234">
                  <c:v>5960949</c:v>
                </c:pt>
                <c:pt idx="6235">
                  <c:v>6977686</c:v>
                </c:pt>
                <c:pt idx="6236">
                  <c:v>9399496</c:v>
                </c:pt>
                <c:pt idx="6237">
                  <c:v>10668229</c:v>
                </c:pt>
                <c:pt idx="6238">
                  <c:v>10366204</c:v>
                </c:pt>
                <c:pt idx="6239">
                  <c:v>20102613</c:v>
                </c:pt>
                <c:pt idx="6240">
                  <c:v>15541623</c:v>
                </c:pt>
                <c:pt idx="6241">
                  <c:v>20779410</c:v>
                </c:pt>
                <c:pt idx="6242">
                  <c:v>13472519</c:v>
                </c:pt>
                <c:pt idx="6243">
                  <c:v>13293500</c:v>
                </c:pt>
                <c:pt idx="6244">
                  <c:v>12122334</c:v>
                </c:pt>
                <c:pt idx="6245">
                  <c:v>13075014</c:v>
                </c:pt>
                <c:pt idx="6246">
                  <c:v>10704579</c:v>
                </c:pt>
                <c:pt idx="6247">
                  <c:v>11158789</c:v>
                </c:pt>
                <c:pt idx="6248">
                  <c:v>12098828</c:v>
                </c:pt>
                <c:pt idx="6249">
                  <c:v>15949516</c:v>
                </c:pt>
                <c:pt idx="6250">
                  <c:v>10566123</c:v>
                </c:pt>
                <c:pt idx="6251">
                  <c:v>9093091</c:v>
                </c:pt>
                <c:pt idx="6252">
                  <c:v>10947701</c:v>
                </c:pt>
                <c:pt idx="6253">
                  <c:v>9602761</c:v>
                </c:pt>
                <c:pt idx="6254">
                  <c:v>8053958</c:v>
                </c:pt>
                <c:pt idx="6255">
                  <c:v>8462474</c:v>
                </c:pt>
                <c:pt idx="6256">
                  <c:v>7085798</c:v>
                </c:pt>
                <c:pt idx="6257">
                  <c:v>6602130</c:v>
                </c:pt>
                <c:pt idx="6258">
                  <c:v>9381506</c:v>
                </c:pt>
                <c:pt idx="6259">
                  <c:v>9639661</c:v>
                </c:pt>
                <c:pt idx="6260">
                  <c:v>8392293</c:v>
                </c:pt>
                <c:pt idx="6261">
                  <c:v>8887148</c:v>
                </c:pt>
                <c:pt idx="6262">
                  <c:v>11565973</c:v>
                </c:pt>
                <c:pt idx="6263">
                  <c:v>8850116</c:v>
                </c:pt>
                <c:pt idx="6264">
                  <c:v>12428303</c:v>
                </c:pt>
                <c:pt idx="6265">
                  <c:v>9843466</c:v>
                </c:pt>
                <c:pt idx="6266">
                  <c:v>8181692</c:v>
                </c:pt>
                <c:pt idx="6267">
                  <c:v>7086204</c:v>
                </c:pt>
                <c:pt idx="6268">
                  <c:v>7903004</c:v>
                </c:pt>
                <c:pt idx="6269">
                  <c:v>12835062</c:v>
                </c:pt>
                <c:pt idx="6270">
                  <c:v>8849582</c:v>
                </c:pt>
                <c:pt idx="6271">
                  <c:v>10533054</c:v>
                </c:pt>
                <c:pt idx="6272">
                  <c:v>10604536</c:v>
                </c:pt>
                <c:pt idx="6273">
                  <c:v>10378599</c:v>
                </c:pt>
                <c:pt idx="6274">
                  <c:v>8202782</c:v>
                </c:pt>
                <c:pt idx="6275">
                  <c:v>10868995</c:v>
                </c:pt>
                <c:pt idx="6276">
                  <c:v>10817853</c:v>
                </c:pt>
                <c:pt idx="6277">
                  <c:v>12685532</c:v>
                </c:pt>
                <c:pt idx="6278">
                  <c:v>13441486</c:v>
                </c:pt>
                <c:pt idx="6279">
                  <c:v>12430577</c:v>
                </c:pt>
                <c:pt idx="6280">
                  <c:v>12943618</c:v>
                </c:pt>
                <c:pt idx="6281">
                  <c:v>16120328</c:v>
                </c:pt>
                <c:pt idx="6282">
                  <c:v>10472365</c:v>
                </c:pt>
                <c:pt idx="6283">
                  <c:v>11945087</c:v>
                </c:pt>
                <c:pt idx="6284">
                  <c:v>14900686</c:v>
                </c:pt>
                <c:pt idx="6285">
                  <c:v>14037149</c:v>
                </c:pt>
                <c:pt idx="6286">
                  <c:v>11796844</c:v>
                </c:pt>
                <c:pt idx="6287">
                  <c:v>14758622</c:v>
                </c:pt>
                <c:pt idx="6288">
                  <c:v>16042221</c:v>
                </c:pt>
                <c:pt idx="6289">
                  <c:v>28699310</c:v>
                </c:pt>
                <c:pt idx="6290">
                  <c:v>16468679</c:v>
                </c:pt>
                <c:pt idx="6291">
                  <c:v>36639339</c:v>
                </c:pt>
                <c:pt idx="6292">
                  <c:v>19453090</c:v>
                </c:pt>
                <c:pt idx="6293">
                  <c:v>11280071</c:v>
                </c:pt>
                <c:pt idx="6294">
                  <c:v>16656129</c:v>
                </c:pt>
                <c:pt idx="6295">
                  <c:v>12385218</c:v>
                </c:pt>
                <c:pt idx="6296">
                  <c:v>11300915</c:v>
                </c:pt>
                <c:pt idx="6297">
                  <c:v>13699010</c:v>
                </c:pt>
                <c:pt idx="6298">
                  <c:v>25010771</c:v>
                </c:pt>
                <c:pt idx="6299">
                  <c:v>21700580</c:v>
                </c:pt>
                <c:pt idx="6300">
                  <c:v>14048822</c:v>
                </c:pt>
                <c:pt idx="6301">
                  <c:v>12937561</c:v>
                </c:pt>
                <c:pt idx="6302">
                  <c:v>11972333</c:v>
                </c:pt>
                <c:pt idx="6303">
                  <c:v>10802817</c:v>
                </c:pt>
                <c:pt idx="6304">
                  <c:v>11561899</c:v>
                </c:pt>
                <c:pt idx="6305">
                  <c:v>16552942</c:v>
                </c:pt>
                <c:pt idx="6306">
                  <c:v>11040914</c:v>
                </c:pt>
                <c:pt idx="6307">
                  <c:v>12786052</c:v>
                </c:pt>
                <c:pt idx="6308">
                  <c:v>8507052</c:v>
                </c:pt>
                <c:pt idx="6309">
                  <c:v>14102799</c:v>
                </c:pt>
                <c:pt idx="6310">
                  <c:v>15086801</c:v>
                </c:pt>
                <c:pt idx="6311">
                  <c:v>21367851</c:v>
                </c:pt>
                <c:pt idx="6312">
                  <c:v>15524662</c:v>
                </c:pt>
                <c:pt idx="6313">
                  <c:v>11575276</c:v>
                </c:pt>
                <c:pt idx="6314">
                  <c:v>48742400</c:v>
                </c:pt>
                <c:pt idx="6315">
                  <c:v>24006636</c:v>
                </c:pt>
                <c:pt idx="6316">
                  <c:v>24278444</c:v>
                </c:pt>
                <c:pt idx="6317">
                  <c:v>18578370</c:v>
                </c:pt>
                <c:pt idx="6318">
                  <c:v>18659710</c:v>
                </c:pt>
                <c:pt idx="6319">
                  <c:v>16504724</c:v>
                </c:pt>
                <c:pt idx="6320">
                  <c:v>14683777</c:v>
                </c:pt>
                <c:pt idx="6321">
                  <c:v>5908312</c:v>
                </c:pt>
                <c:pt idx="6322">
                  <c:v>13231081</c:v>
                </c:pt>
                <c:pt idx="6323">
                  <c:v>11502331</c:v>
                </c:pt>
                <c:pt idx="6324">
                  <c:v>21667259</c:v>
                </c:pt>
                <c:pt idx="6325">
                  <c:v>15975133</c:v>
                </c:pt>
                <c:pt idx="6326">
                  <c:v>10519780</c:v>
                </c:pt>
                <c:pt idx="6327">
                  <c:v>11523339</c:v>
                </c:pt>
                <c:pt idx="6328">
                  <c:v>13992139</c:v>
                </c:pt>
                <c:pt idx="6329">
                  <c:v>14925265</c:v>
                </c:pt>
                <c:pt idx="6330">
                  <c:v>11197474</c:v>
                </c:pt>
                <c:pt idx="6331">
                  <c:v>13787901</c:v>
                </c:pt>
                <c:pt idx="6332">
                  <c:v>11516597</c:v>
                </c:pt>
                <c:pt idx="6333">
                  <c:v>16938026</c:v>
                </c:pt>
                <c:pt idx="6334">
                  <c:v>17909974</c:v>
                </c:pt>
                <c:pt idx="6335">
                  <c:v>17080157</c:v>
                </c:pt>
                <c:pt idx="6336">
                  <c:v>11929136</c:v>
                </c:pt>
                <c:pt idx="6337">
                  <c:v>12561296</c:v>
                </c:pt>
                <c:pt idx="6338">
                  <c:v>12080590</c:v>
                </c:pt>
                <c:pt idx="6339">
                  <c:v>10806100</c:v>
                </c:pt>
                <c:pt idx="6340">
                  <c:v>13019652</c:v>
                </c:pt>
                <c:pt idx="6341">
                  <c:v>7452602</c:v>
                </c:pt>
                <c:pt idx="6342">
                  <c:v>8974797</c:v>
                </c:pt>
                <c:pt idx="6343">
                  <c:v>10275692</c:v>
                </c:pt>
                <c:pt idx="6344">
                  <c:v>11142511</c:v>
                </c:pt>
                <c:pt idx="6345">
                  <c:v>7784126</c:v>
                </c:pt>
                <c:pt idx="6346">
                  <c:v>9276191</c:v>
                </c:pt>
                <c:pt idx="6347">
                  <c:v>12316386</c:v>
                </c:pt>
                <c:pt idx="6348">
                  <c:v>10039194</c:v>
                </c:pt>
                <c:pt idx="6349">
                  <c:v>13744129</c:v>
                </c:pt>
                <c:pt idx="6350">
                  <c:v>22247607</c:v>
                </c:pt>
                <c:pt idx="6351">
                  <c:v>10269011</c:v>
                </c:pt>
                <c:pt idx="6352">
                  <c:v>11771417</c:v>
                </c:pt>
                <c:pt idx="6353">
                  <c:v>36086750</c:v>
                </c:pt>
                <c:pt idx="6354">
                  <c:v>18719894</c:v>
                </c:pt>
                <c:pt idx="6355">
                  <c:v>21849956</c:v>
                </c:pt>
                <c:pt idx="6356">
                  <c:v>19209828</c:v>
                </c:pt>
                <c:pt idx="6357">
                  <c:v>13651099</c:v>
                </c:pt>
                <c:pt idx="6358">
                  <c:v>14287246</c:v>
                </c:pt>
                <c:pt idx="6359">
                  <c:v>22875100</c:v>
                </c:pt>
                <c:pt idx="6360">
                  <c:v>11370465</c:v>
                </c:pt>
                <c:pt idx="6361">
                  <c:v>14145440</c:v>
                </c:pt>
                <c:pt idx="6362">
                  <c:v>15759412</c:v>
                </c:pt>
                <c:pt idx="6363">
                  <c:v>13646559</c:v>
                </c:pt>
                <c:pt idx="6364">
                  <c:v>14079798</c:v>
                </c:pt>
                <c:pt idx="6365">
                  <c:v>13342098</c:v>
                </c:pt>
                <c:pt idx="6366">
                  <c:v>16788486</c:v>
                </c:pt>
                <c:pt idx="6367">
                  <c:v>14925277</c:v>
                </c:pt>
                <c:pt idx="6368">
                  <c:v>12242178</c:v>
                </c:pt>
                <c:pt idx="6369">
                  <c:v>12425241</c:v>
                </c:pt>
                <c:pt idx="6370">
                  <c:v>15258858</c:v>
                </c:pt>
                <c:pt idx="6371">
                  <c:v>12899724</c:v>
                </c:pt>
                <c:pt idx="6372">
                  <c:v>16997355</c:v>
                </c:pt>
                <c:pt idx="6373">
                  <c:v>11511442</c:v>
                </c:pt>
                <c:pt idx="6374">
                  <c:v>7803456</c:v>
                </c:pt>
                <c:pt idx="6375">
                  <c:v>15345050</c:v>
                </c:pt>
                <c:pt idx="6376">
                  <c:v>30752027</c:v>
                </c:pt>
                <c:pt idx="6377">
                  <c:v>15568426</c:v>
                </c:pt>
                <c:pt idx="6378">
                  <c:v>11235272</c:v>
                </c:pt>
                <c:pt idx="6379">
                  <c:v>14007605</c:v>
                </c:pt>
                <c:pt idx="6380">
                  <c:v>10106384</c:v>
                </c:pt>
                <c:pt idx="6381">
                  <c:v>15468324</c:v>
                </c:pt>
                <c:pt idx="6382">
                  <c:v>8817618</c:v>
                </c:pt>
                <c:pt idx="6383">
                  <c:v>10609435</c:v>
                </c:pt>
                <c:pt idx="6384">
                  <c:v>7520449</c:v>
                </c:pt>
                <c:pt idx="6385">
                  <c:v>8176749</c:v>
                </c:pt>
                <c:pt idx="6386">
                  <c:v>9776757</c:v>
                </c:pt>
                <c:pt idx="6387">
                  <c:v>10844048</c:v>
                </c:pt>
                <c:pt idx="6388">
                  <c:v>9959998</c:v>
                </c:pt>
                <c:pt idx="6389">
                  <c:v>8761066</c:v>
                </c:pt>
                <c:pt idx="6390">
                  <c:v>8813034</c:v>
                </c:pt>
                <c:pt idx="6391">
                  <c:v>10354665</c:v>
                </c:pt>
                <c:pt idx="6392">
                  <c:v>11928804</c:v>
                </c:pt>
                <c:pt idx="6393">
                  <c:v>11847587</c:v>
                </c:pt>
                <c:pt idx="6394">
                  <c:v>11100110</c:v>
                </c:pt>
                <c:pt idx="6395">
                  <c:v>12171472</c:v>
                </c:pt>
                <c:pt idx="6396">
                  <c:v>13188257</c:v>
                </c:pt>
                <c:pt idx="6397">
                  <c:v>13287742</c:v>
                </c:pt>
                <c:pt idx="6398">
                  <c:v>8217489</c:v>
                </c:pt>
                <c:pt idx="6399">
                  <c:v>12299684</c:v>
                </c:pt>
                <c:pt idx="6400">
                  <c:v>12812373</c:v>
                </c:pt>
                <c:pt idx="6401">
                  <c:v>11169698</c:v>
                </c:pt>
                <c:pt idx="6402">
                  <c:v>7655139</c:v>
                </c:pt>
                <c:pt idx="6403">
                  <c:v>9349773</c:v>
                </c:pt>
                <c:pt idx="6404">
                  <c:v>7521266</c:v>
                </c:pt>
                <c:pt idx="6405">
                  <c:v>9264041</c:v>
                </c:pt>
                <c:pt idx="6406">
                  <c:v>10232790</c:v>
                </c:pt>
                <c:pt idx="6407">
                  <c:v>8701770</c:v>
                </c:pt>
                <c:pt idx="6408">
                  <c:v>6863562</c:v>
                </c:pt>
                <c:pt idx="6409">
                  <c:v>6338442</c:v>
                </c:pt>
                <c:pt idx="6410">
                  <c:v>9171762</c:v>
                </c:pt>
                <c:pt idx="6411">
                  <c:v>5874515</c:v>
                </c:pt>
                <c:pt idx="6412">
                  <c:v>12232876</c:v>
                </c:pt>
                <c:pt idx="6413">
                  <c:v>11079168</c:v>
                </c:pt>
                <c:pt idx="6414">
                  <c:v>11299106</c:v>
                </c:pt>
                <c:pt idx="6415">
                  <c:v>7910506</c:v>
                </c:pt>
                <c:pt idx="6416">
                  <c:v>7656385</c:v>
                </c:pt>
                <c:pt idx="6417">
                  <c:v>8163582</c:v>
                </c:pt>
                <c:pt idx="6418">
                  <c:v>8468232</c:v>
                </c:pt>
                <c:pt idx="6419">
                  <c:v>11191264</c:v>
                </c:pt>
                <c:pt idx="6420">
                  <c:v>19206258</c:v>
                </c:pt>
                <c:pt idx="6421">
                  <c:v>13175396</c:v>
                </c:pt>
                <c:pt idx="6422">
                  <c:v>10567552</c:v>
                </c:pt>
                <c:pt idx="6423">
                  <c:v>13423692</c:v>
                </c:pt>
                <c:pt idx="6424">
                  <c:v>11583451</c:v>
                </c:pt>
                <c:pt idx="6425">
                  <c:v>10013661</c:v>
                </c:pt>
                <c:pt idx="6426">
                  <c:v>8262599</c:v>
                </c:pt>
                <c:pt idx="6427">
                  <c:v>4931139</c:v>
                </c:pt>
                <c:pt idx="6428">
                  <c:v>6874978</c:v>
                </c:pt>
                <c:pt idx="6429">
                  <c:v>7151630</c:v>
                </c:pt>
                <c:pt idx="6430">
                  <c:v>7290557</c:v>
                </c:pt>
                <c:pt idx="6431">
                  <c:v>6865003</c:v>
                </c:pt>
                <c:pt idx="6432">
                  <c:v>6746640</c:v>
                </c:pt>
                <c:pt idx="6433">
                  <c:v>7287804</c:v>
                </c:pt>
                <c:pt idx="6434">
                  <c:v>7442294</c:v>
                </c:pt>
                <c:pt idx="6435">
                  <c:v>8730884</c:v>
                </c:pt>
                <c:pt idx="6436">
                  <c:v>5069826</c:v>
                </c:pt>
                <c:pt idx="6437">
                  <c:v>8707286</c:v>
                </c:pt>
                <c:pt idx="6438">
                  <c:v>11286533</c:v>
                </c:pt>
                <c:pt idx="6439">
                  <c:v>23215574</c:v>
                </c:pt>
                <c:pt idx="6440">
                  <c:v>14879044</c:v>
                </c:pt>
                <c:pt idx="6441">
                  <c:v>9295245</c:v>
                </c:pt>
                <c:pt idx="6442">
                  <c:v>9259822</c:v>
                </c:pt>
                <c:pt idx="6443">
                  <c:v>7656686</c:v>
                </c:pt>
                <c:pt idx="6444">
                  <c:v>9443880</c:v>
                </c:pt>
                <c:pt idx="6445">
                  <c:v>60793166</c:v>
                </c:pt>
                <c:pt idx="6446">
                  <c:v>26135846</c:v>
                </c:pt>
                <c:pt idx="6447">
                  <c:v>25247959</c:v>
                </c:pt>
                <c:pt idx="6448">
                  <c:v>22206683</c:v>
                </c:pt>
                <c:pt idx="6449">
                  <c:v>14998514</c:v>
                </c:pt>
                <c:pt idx="6450">
                  <c:v>13085123</c:v>
                </c:pt>
                <c:pt idx="6451">
                  <c:v>10568514</c:v>
                </c:pt>
                <c:pt idx="6452">
                  <c:v>13827603</c:v>
                </c:pt>
                <c:pt idx="6453">
                  <c:v>14367514</c:v>
                </c:pt>
                <c:pt idx="6454">
                  <c:v>9081050</c:v>
                </c:pt>
                <c:pt idx="6455">
                  <c:v>14906100</c:v>
                </c:pt>
                <c:pt idx="6456">
                  <c:v>20578756</c:v>
                </c:pt>
                <c:pt idx="6457">
                  <c:v>17858602</c:v>
                </c:pt>
                <c:pt idx="6458">
                  <c:v>12862629</c:v>
                </c:pt>
                <c:pt idx="6459">
                  <c:v>11987940</c:v>
                </c:pt>
                <c:pt idx="6460">
                  <c:v>11430776</c:v>
                </c:pt>
                <c:pt idx="6461">
                  <c:v>9302357</c:v>
                </c:pt>
                <c:pt idx="6462">
                  <c:v>9340383</c:v>
                </c:pt>
                <c:pt idx="6463">
                  <c:v>8581952</c:v>
                </c:pt>
                <c:pt idx="6464">
                  <c:v>8919044</c:v>
                </c:pt>
                <c:pt idx="6465">
                  <c:v>8560047</c:v>
                </c:pt>
                <c:pt idx="6466">
                  <c:v>9732034</c:v>
                </c:pt>
                <c:pt idx="6467">
                  <c:v>8160885</c:v>
                </c:pt>
                <c:pt idx="6468">
                  <c:v>7383942</c:v>
                </c:pt>
                <c:pt idx="6469">
                  <c:v>11704648</c:v>
                </c:pt>
                <c:pt idx="6470">
                  <c:v>5638381</c:v>
                </c:pt>
                <c:pt idx="6471">
                  <c:v>9014765</c:v>
                </c:pt>
                <c:pt idx="6472">
                  <c:v>9143570</c:v>
                </c:pt>
                <c:pt idx="6473">
                  <c:v>8036622</c:v>
                </c:pt>
                <c:pt idx="6474">
                  <c:v>8041648</c:v>
                </c:pt>
                <c:pt idx="6475">
                  <c:v>7684553</c:v>
                </c:pt>
                <c:pt idx="6476">
                  <c:v>10202026</c:v>
                </c:pt>
                <c:pt idx="6477">
                  <c:v>9265863</c:v>
                </c:pt>
                <c:pt idx="6478">
                  <c:v>9518336</c:v>
                </c:pt>
                <c:pt idx="6479">
                  <c:v>10729126</c:v>
                </c:pt>
                <c:pt idx="6480">
                  <c:v>10355352</c:v>
                </c:pt>
                <c:pt idx="6481">
                  <c:v>11204828</c:v>
                </c:pt>
                <c:pt idx="6482">
                  <c:v>22810237</c:v>
                </c:pt>
                <c:pt idx="6483">
                  <c:v>15381226</c:v>
                </c:pt>
                <c:pt idx="6484">
                  <c:v>9054912</c:v>
                </c:pt>
                <c:pt idx="6485">
                  <c:v>9202222</c:v>
                </c:pt>
                <c:pt idx="6486">
                  <c:v>8993547</c:v>
                </c:pt>
                <c:pt idx="6487">
                  <c:v>8049784</c:v>
                </c:pt>
                <c:pt idx="6488">
                  <c:v>6766298</c:v>
                </c:pt>
                <c:pt idx="6489">
                  <c:v>8654145</c:v>
                </c:pt>
                <c:pt idx="6490">
                  <c:v>6439692</c:v>
                </c:pt>
                <c:pt idx="6491">
                  <c:v>9827891</c:v>
                </c:pt>
                <c:pt idx="6492">
                  <c:v>8603707</c:v>
                </c:pt>
                <c:pt idx="6493">
                  <c:v>7562649</c:v>
                </c:pt>
                <c:pt idx="6494">
                  <c:v>6601403</c:v>
                </c:pt>
                <c:pt idx="6495">
                  <c:v>7659012</c:v>
                </c:pt>
                <c:pt idx="6496">
                  <c:v>6426862</c:v>
                </c:pt>
                <c:pt idx="6497">
                  <c:v>7459584</c:v>
                </c:pt>
                <c:pt idx="6498">
                  <c:v>10658398</c:v>
                </c:pt>
                <c:pt idx="6499">
                  <c:v>7489675</c:v>
                </c:pt>
                <c:pt idx="6500">
                  <c:v>6069500</c:v>
                </c:pt>
                <c:pt idx="6501">
                  <c:v>7439502</c:v>
                </c:pt>
                <c:pt idx="6502">
                  <c:v>7712486</c:v>
                </c:pt>
                <c:pt idx="6503">
                  <c:v>9066167</c:v>
                </c:pt>
                <c:pt idx="6504">
                  <c:v>8618303</c:v>
                </c:pt>
                <c:pt idx="6505">
                  <c:v>7060063</c:v>
                </c:pt>
                <c:pt idx="6506">
                  <c:v>10362581</c:v>
                </c:pt>
                <c:pt idx="6507">
                  <c:v>12254419</c:v>
                </c:pt>
                <c:pt idx="6508">
                  <c:v>10355952</c:v>
                </c:pt>
                <c:pt idx="6509">
                  <c:v>5174779</c:v>
                </c:pt>
                <c:pt idx="6510">
                  <c:v>8910319</c:v>
                </c:pt>
                <c:pt idx="6511">
                  <c:v>6073414</c:v>
                </c:pt>
                <c:pt idx="6512">
                  <c:v>8661169</c:v>
                </c:pt>
                <c:pt idx="6513">
                  <c:v>7094628</c:v>
                </c:pt>
                <c:pt idx="6514">
                  <c:v>6396488</c:v>
                </c:pt>
                <c:pt idx="6515">
                  <c:v>7933713</c:v>
                </c:pt>
                <c:pt idx="6516">
                  <c:v>14684446</c:v>
                </c:pt>
                <c:pt idx="6517">
                  <c:v>5822265</c:v>
                </c:pt>
                <c:pt idx="6518">
                  <c:v>7268572</c:v>
                </c:pt>
                <c:pt idx="6519">
                  <c:v>8242642</c:v>
                </c:pt>
                <c:pt idx="6520">
                  <c:v>5757807</c:v>
                </c:pt>
                <c:pt idx="6521">
                  <c:v>6506310</c:v>
                </c:pt>
                <c:pt idx="6522">
                  <c:v>19940492</c:v>
                </c:pt>
                <c:pt idx="6523">
                  <c:v>6647388</c:v>
                </c:pt>
                <c:pt idx="6524">
                  <c:v>7175404</c:v>
                </c:pt>
                <c:pt idx="6525">
                  <c:v>6939697</c:v>
                </c:pt>
                <c:pt idx="6526">
                  <c:v>10660422</c:v>
                </c:pt>
                <c:pt idx="6527">
                  <c:v>7970526</c:v>
                </c:pt>
                <c:pt idx="6528">
                  <c:v>8758022</c:v>
                </c:pt>
                <c:pt idx="6529">
                  <c:v>8877634</c:v>
                </c:pt>
                <c:pt idx="6530">
                  <c:v>7858373</c:v>
                </c:pt>
                <c:pt idx="6531">
                  <c:v>6647723</c:v>
                </c:pt>
                <c:pt idx="6532">
                  <c:v>7338288</c:v>
                </c:pt>
                <c:pt idx="6533">
                  <c:v>6305021</c:v>
                </c:pt>
                <c:pt idx="6534">
                  <c:v>8201668</c:v>
                </c:pt>
                <c:pt idx="6535">
                  <c:v>7658502</c:v>
                </c:pt>
                <c:pt idx="6536">
                  <c:v>6651679</c:v>
                </c:pt>
                <c:pt idx="6537">
                  <c:v>9777118</c:v>
                </c:pt>
                <c:pt idx="6538">
                  <c:v>4781316</c:v>
                </c:pt>
                <c:pt idx="6539">
                  <c:v>7182943</c:v>
                </c:pt>
                <c:pt idx="6540">
                  <c:v>8051727</c:v>
                </c:pt>
                <c:pt idx="6541">
                  <c:v>8897784</c:v>
                </c:pt>
                <c:pt idx="6542">
                  <c:v>7986463</c:v>
                </c:pt>
                <c:pt idx="6543">
                  <c:v>8791813</c:v>
                </c:pt>
                <c:pt idx="6544">
                  <c:v>7997066</c:v>
                </c:pt>
                <c:pt idx="6545">
                  <c:v>9982673</c:v>
                </c:pt>
                <c:pt idx="6546">
                  <c:v>22751595</c:v>
                </c:pt>
                <c:pt idx="6547">
                  <c:v>12197289</c:v>
                </c:pt>
                <c:pt idx="6548">
                  <c:v>8227866</c:v>
                </c:pt>
                <c:pt idx="6549">
                  <c:v>7374762</c:v>
                </c:pt>
                <c:pt idx="6550">
                  <c:v>13027070</c:v>
                </c:pt>
                <c:pt idx="6551">
                  <c:v>9377296</c:v>
                </c:pt>
                <c:pt idx="6552">
                  <c:v>12480729</c:v>
                </c:pt>
                <c:pt idx="6553">
                  <c:v>9785511</c:v>
                </c:pt>
                <c:pt idx="6554">
                  <c:v>9004922</c:v>
                </c:pt>
                <c:pt idx="6555">
                  <c:v>9508804</c:v>
                </c:pt>
                <c:pt idx="6556">
                  <c:v>11032583</c:v>
                </c:pt>
                <c:pt idx="6557">
                  <c:v>9226706</c:v>
                </c:pt>
                <c:pt idx="6558">
                  <c:v>8402708</c:v>
                </c:pt>
                <c:pt idx="6559">
                  <c:v>6241257</c:v>
                </c:pt>
                <c:pt idx="6560">
                  <c:v>6537666</c:v>
                </c:pt>
                <c:pt idx="6561">
                  <c:v>8166021</c:v>
                </c:pt>
                <c:pt idx="6562">
                  <c:v>19292869</c:v>
                </c:pt>
                <c:pt idx="6563">
                  <c:v>9526286</c:v>
                </c:pt>
                <c:pt idx="6564">
                  <c:v>13873244</c:v>
                </c:pt>
                <c:pt idx="6565">
                  <c:v>10422887</c:v>
                </c:pt>
                <c:pt idx="6566">
                  <c:v>8459045</c:v>
                </c:pt>
                <c:pt idx="6567">
                  <c:v>7247710</c:v>
                </c:pt>
                <c:pt idx="6568">
                  <c:v>6452894</c:v>
                </c:pt>
                <c:pt idx="6569">
                  <c:v>10112622</c:v>
                </c:pt>
                <c:pt idx="6570">
                  <c:v>7416466</c:v>
                </c:pt>
                <c:pt idx="6571">
                  <c:v>4297621</c:v>
                </c:pt>
                <c:pt idx="6572">
                  <c:v>6856096</c:v>
                </c:pt>
                <c:pt idx="6573">
                  <c:v>6358143</c:v>
                </c:pt>
                <c:pt idx="6574">
                  <c:v>7091122</c:v>
                </c:pt>
                <c:pt idx="6575">
                  <c:v>9681363</c:v>
                </c:pt>
                <c:pt idx="6576">
                  <c:v>7500388</c:v>
                </c:pt>
                <c:pt idx="6577">
                  <c:v>10619352</c:v>
                </c:pt>
                <c:pt idx="6578">
                  <c:v>8009587</c:v>
                </c:pt>
                <c:pt idx="6579">
                  <c:v>11262266</c:v>
                </c:pt>
                <c:pt idx="6580">
                  <c:v>11373668</c:v>
                </c:pt>
                <c:pt idx="6581">
                  <c:v>10572458</c:v>
                </c:pt>
                <c:pt idx="6582">
                  <c:v>9482773</c:v>
                </c:pt>
                <c:pt idx="6583">
                  <c:v>7378574</c:v>
                </c:pt>
                <c:pt idx="6584">
                  <c:v>8988814</c:v>
                </c:pt>
                <c:pt idx="6585">
                  <c:v>10074499</c:v>
                </c:pt>
                <c:pt idx="6586">
                  <c:v>16379236</c:v>
                </c:pt>
                <c:pt idx="6587">
                  <c:v>5660567</c:v>
                </c:pt>
                <c:pt idx="6588">
                  <c:v>8498473</c:v>
                </c:pt>
                <c:pt idx="6589">
                  <c:v>10814080</c:v>
                </c:pt>
                <c:pt idx="6590">
                  <c:v>9068244</c:v>
                </c:pt>
                <c:pt idx="6591">
                  <c:v>5566576</c:v>
                </c:pt>
                <c:pt idx="6592">
                  <c:v>6407484</c:v>
                </c:pt>
                <c:pt idx="6593">
                  <c:v>5889724</c:v>
                </c:pt>
                <c:pt idx="6594">
                  <c:v>5335145</c:v>
                </c:pt>
                <c:pt idx="6595">
                  <c:v>4409641</c:v>
                </c:pt>
                <c:pt idx="6596">
                  <c:v>9020864</c:v>
                </c:pt>
                <c:pt idx="6597">
                  <c:v>6650601</c:v>
                </c:pt>
                <c:pt idx="6598">
                  <c:v>7996713</c:v>
                </c:pt>
                <c:pt idx="6599">
                  <c:v>7347316</c:v>
                </c:pt>
                <c:pt idx="6600">
                  <c:v>12455556</c:v>
                </c:pt>
                <c:pt idx="6601">
                  <c:v>7763961</c:v>
                </c:pt>
                <c:pt idx="6602">
                  <c:v>6975726</c:v>
                </c:pt>
                <c:pt idx="6603">
                  <c:v>7862691</c:v>
                </c:pt>
                <c:pt idx="6604">
                  <c:v>6519711</c:v>
                </c:pt>
                <c:pt idx="6605">
                  <c:v>11185515</c:v>
                </c:pt>
                <c:pt idx="6606">
                  <c:v>17649519</c:v>
                </c:pt>
                <c:pt idx="6607">
                  <c:v>58783719</c:v>
                </c:pt>
                <c:pt idx="6608">
                  <c:v>37812587</c:v>
                </c:pt>
                <c:pt idx="6609">
                  <c:v>17755537</c:v>
                </c:pt>
                <c:pt idx="6610">
                  <c:v>11667877</c:v>
                </c:pt>
                <c:pt idx="6611">
                  <c:v>21859177</c:v>
                </c:pt>
                <c:pt idx="6612">
                  <c:v>15485264</c:v>
                </c:pt>
                <c:pt idx="6613">
                  <c:v>10196442</c:v>
                </c:pt>
                <c:pt idx="6614">
                  <c:v>10042237</c:v>
                </c:pt>
                <c:pt idx="6615">
                  <c:v>11030838</c:v>
                </c:pt>
                <c:pt idx="6616">
                  <c:v>12853858</c:v>
                </c:pt>
                <c:pt idx="6617">
                  <c:v>8807585</c:v>
                </c:pt>
                <c:pt idx="6618">
                  <c:v>10043957</c:v>
                </c:pt>
                <c:pt idx="6619">
                  <c:v>13267629</c:v>
                </c:pt>
                <c:pt idx="6620">
                  <c:v>11511859</c:v>
                </c:pt>
                <c:pt idx="6621">
                  <c:v>18172529</c:v>
                </c:pt>
                <c:pt idx="6622">
                  <c:v>33367010</c:v>
                </c:pt>
                <c:pt idx="6623">
                  <c:v>16984174</c:v>
                </c:pt>
                <c:pt idx="6624">
                  <c:v>14203766</c:v>
                </c:pt>
                <c:pt idx="6625">
                  <c:v>14493976</c:v>
                </c:pt>
                <c:pt idx="6626">
                  <c:v>13069689</c:v>
                </c:pt>
                <c:pt idx="6627">
                  <c:v>12553979</c:v>
                </c:pt>
                <c:pt idx="6628">
                  <c:v>13104415</c:v>
                </c:pt>
                <c:pt idx="6629">
                  <c:v>12038783</c:v>
                </c:pt>
                <c:pt idx="6630">
                  <c:v>11578140</c:v>
                </c:pt>
                <c:pt idx="6631">
                  <c:v>17014124</c:v>
                </c:pt>
                <c:pt idx="6632">
                  <c:v>10123345</c:v>
                </c:pt>
                <c:pt idx="6633">
                  <c:v>9526723</c:v>
                </c:pt>
                <c:pt idx="6634">
                  <c:v>8851789</c:v>
                </c:pt>
                <c:pt idx="6635">
                  <c:v>6519095</c:v>
                </c:pt>
                <c:pt idx="6636">
                  <c:v>9369902</c:v>
                </c:pt>
                <c:pt idx="6637">
                  <c:v>24393047</c:v>
                </c:pt>
                <c:pt idx="6638">
                  <c:v>26544607</c:v>
                </c:pt>
                <c:pt idx="6639">
                  <c:v>13694693</c:v>
                </c:pt>
                <c:pt idx="6640">
                  <c:v>22292689</c:v>
                </c:pt>
                <c:pt idx="6641">
                  <c:v>34675734</c:v>
                </c:pt>
                <c:pt idx="6642">
                  <c:v>43856881</c:v>
                </c:pt>
                <c:pt idx="6643">
                  <c:v>29227113</c:v>
                </c:pt>
                <c:pt idx="6644">
                  <c:v>21218495</c:v>
                </c:pt>
                <c:pt idx="6645">
                  <c:v>12923058</c:v>
                </c:pt>
                <c:pt idx="6646">
                  <c:v>14961903</c:v>
                </c:pt>
                <c:pt idx="6647">
                  <c:v>22751213</c:v>
                </c:pt>
                <c:pt idx="6648">
                  <c:v>14732899</c:v>
                </c:pt>
                <c:pt idx="6649">
                  <c:v>17341128</c:v>
                </c:pt>
                <c:pt idx="6650">
                  <c:v>12750230</c:v>
                </c:pt>
                <c:pt idx="6651">
                  <c:v>17809393</c:v>
                </c:pt>
                <c:pt idx="6652">
                  <c:v>9944135</c:v>
                </c:pt>
                <c:pt idx="6653">
                  <c:v>9922244</c:v>
                </c:pt>
                <c:pt idx="6654">
                  <c:v>10786446</c:v>
                </c:pt>
                <c:pt idx="6655">
                  <c:v>13842815</c:v>
                </c:pt>
                <c:pt idx="6656">
                  <c:v>10019364</c:v>
                </c:pt>
                <c:pt idx="6657">
                  <c:v>14222662</c:v>
                </c:pt>
                <c:pt idx="6658">
                  <c:v>9869172</c:v>
                </c:pt>
                <c:pt idx="6659">
                  <c:v>9707518</c:v>
                </c:pt>
                <c:pt idx="6660">
                  <c:v>15759510</c:v>
                </c:pt>
                <c:pt idx="6661">
                  <c:v>8263641</c:v>
                </c:pt>
                <c:pt idx="6662">
                  <c:v>16307401</c:v>
                </c:pt>
                <c:pt idx="6663">
                  <c:v>18487980</c:v>
                </c:pt>
                <c:pt idx="6664">
                  <c:v>18861324</c:v>
                </c:pt>
                <c:pt idx="6665">
                  <c:v>11818761</c:v>
                </c:pt>
                <c:pt idx="6666">
                  <c:v>12024043</c:v>
                </c:pt>
                <c:pt idx="6667">
                  <c:v>13458780</c:v>
                </c:pt>
                <c:pt idx="6668">
                  <c:v>14218222</c:v>
                </c:pt>
                <c:pt idx="6669">
                  <c:v>18823237</c:v>
                </c:pt>
                <c:pt idx="6670">
                  <c:v>39306149</c:v>
                </c:pt>
                <c:pt idx="6671">
                  <c:v>28284021</c:v>
                </c:pt>
                <c:pt idx="6672">
                  <c:v>18556792</c:v>
                </c:pt>
                <c:pt idx="6673">
                  <c:v>12573756</c:v>
                </c:pt>
                <c:pt idx="6674">
                  <c:v>15558000</c:v>
                </c:pt>
                <c:pt idx="6675">
                  <c:v>18034257</c:v>
                </c:pt>
                <c:pt idx="6676">
                  <c:v>9453393</c:v>
                </c:pt>
                <c:pt idx="6677">
                  <c:v>10025907</c:v>
                </c:pt>
                <c:pt idx="6678">
                  <c:v>10980630</c:v>
                </c:pt>
                <c:pt idx="6679">
                  <c:v>12573480</c:v>
                </c:pt>
                <c:pt idx="6680">
                  <c:v>9261896</c:v>
                </c:pt>
                <c:pt idx="6681">
                  <c:v>13264336</c:v>
                </c:pt>
                <c:pt idx="6682">
                  <c:v>8601573</c:v>
                </c:pt>
                <c:pt idx="6683">
                  <c:v>8682941</c:v>
                </c:pt>
                <c:pt idx="6684">
                  <c:v>10202348</c:v>
                </c:pt>
                <c:pt idx="6685">
                  <c:v>8012668</c:v>
                </c:pt>
                <c:pt idx="6686">
                  <c:v>23671378</c:v>
                </c:pt>
                <c:pt idx="6687">
                  <c:v>8278732</c:v>
                </c:pt>
                <c:pt idx="6688">
                  <c:v>12316540</c:v>
                </c:pt>
                <c:pt idx="6689">
                  <c:v>14027093</c:v>
                </c:pt>
                <c:pt idx="6690">
                  <c:v>13394140</c:v>
                </c:pt>
                <c:pt idx="6691">
                  <c:v>7711247</c:v>
                </c:pt>
                <c:pt idx="6692">
                  <c:v>9261190</c:v>
                </c:pt>
                <c:pt idx="6693">
                  <c:v>7919449</c:v>
                </c:pt>
                <c:pt idx="6694">
                  <c:v>13455201</c:v>
                </c:pt>
                <c:pt idx="6695">
                  <c:v>20872972</c:v>
                </c:pt>
                <c:pt idx="6696">
                  <c:v>11908211</c:v>
                </c:pt>
                <c:pt idx="6697">
                  <c:v>13964361</c:v>
                </c:pt>
                <c:pt idx="6698">
                  <c:v>15779980</c:v>
                </c:pt>
                <c:pt idx="6699">
                  <c:v>9710978</c:v>
                </c:pt>
                <c:pt idx="6700">
                  <c:v>13782609</c:v>
                </c:pt>
                <c:pt idx="6701">
                  <c:v>12924395</c:v>
                </c:pt>
                <c:pt idx="6702">
                  <c:v>10066743</c:v>
                </c:pt>
                <c:pt idx="6703">
                  <c:v>23192572</c:v>
                </c:pt>
                <c:pt idx="6704">
                  <c:v>14819056</c:v>
                </c:pt>
                <c:pt idx="6705">
                  <c:v>14023335</c:v>
                </c:pt>
                <c:pt idx="6706">
                  <c:v>12438405</c:v>
                </c:pt>
                <c:pt idx="6707">
                  <c:v>11508574</c:v>
                </c:pt>
                <c:pt idx="6708">
                  <c:v>20309502</c:v>
                </c:pt>
                <c:pt idx="6709">
                  <c:v>15591789</c:v>
                </c:pt>
                <c:pt idx="6710">
                  <c:v>9192483</c:v>
                </c:pt>
                <c:pt idx="6711">
                  <c:v>18593708</c:v>
                </c:pt>
                <c:pt idx="6712">
                  <c:v>27155146</c:v>
                </c:pt>
                <c:pt idx="6713">
                  <c:v>28403222</c:v>
                </c:pt>
                <c:pt idx="6714">
                  <c:v>20271302</c:v>
                </c:pt>
                <c:pt idx="6715">
                  <c:v>19741664</c:v>
                </c:pt>
                <c:pt idx="6716">
                  <c:v>13480972</c:v>
                </c:pt>
                <c:pt idx="6717">
                  <c:v>11901499</c:v>
                </c:pt>
                <c:pt idx="6718">
                  <c:v>10864584</c:v>
                </c:pt>
                <c:pt idx="6719">
                  <c:v>11216068</c:v>
                </c:pt>
                <c:pt idx="6720">
                  <c:v>10716975</c:v>
                </c:pt>
                <c:pt idx="6721">
                  <c:v>10655486</c:v>
                </c:pt>
                <c:pt idx="6722">
                  <c:v>11808737</c:v>
                </c:pt>
                <c:pt idx="6723">
                  <c:v>11372882</c:v>
                </c:pt>
                <c:pt idx="6724">
                  <c:v>22582402</c:v>
                </c:pt>
                <c:pt idx="6725">
                  <c:v>19972038</c:v>
                </c:pt>
                <c:pt idx="6726">
                  <c:v>19293520</c:v>
                </c:pt>
                <c:pt idx="6727">
                  <c:v>21584170</c:v>
                </c:pt>
                <c:pt idx="6728">
                  <c:v>19220331</c:v>
                </c:pt>
                <c:pt idx="6729">
                  <c:v>15683114</c:v>
                </c:pt>
                <c:pt idx="6730">
                  <c:v>16663311</c:v>
                </c:pt>
                <c:pt idx="6731">
                  <c:v>45052592</c:v>
                </c:pt>
                <c:pt idx="6732">
                  <c:v>52903620</c:v>
                </c:pt>
                <c:pt idx="6733">
                  <c:v>22585296</c:v>
                </c:pt>
                <c:pt idx="6734">
                  <c:v>21037199</c:v>
                </c:pt>
                <c:pt idx="6735">
                  <c:v>11690667</c:v>
                </c:pt>
                <c:pt idx="6736">
                  <c:v>19536581</c:v>
                </c:pt>
                <c:pt idx="6737">
                  <c:v>25731750</c:v>
                </c:pt>
                <c:pt idx="6738">
                  <c:v>13089172</c:v>
                </c:pt>
                <c:pt idx="6739">
                  <c:v>12663082</c:v>
                </c:pt>
                <c:pt idx="6740">
                  <c:v>22017963</c:v>
                </c:pt>
                <c:pt idx="6741">
                  <c:v>19860383</c:v>
                </c:pt>
                <c:pt idx="6742">
                  <c:v>21095641</c:v>
                </c:pt>
                <c:pt idx="6743">
                  <c:v>31095265</c:v>
                </c:pt>
                <c:pt idx="6744">
                  <c:v>31193148</c:v>
                </c:pt>
                <c:pt idx="6745">
                  <c:v>24528068</c:v>
                </c:pt>
                <c:pt idx="6746">
                  <c:v>22379012</c:v>
                </c:pt>
                <c:pt idx="6747">
                  <c:v>18889635</c:v>
                </c:pt>
                <c:pt idx="6748">
                  <c:v>20519406</c:v>
                </c:pt>
                <c:pt idx="6749">
                  <c:v>14727277</c:v>
                </c:pt>
                <c:pt idx="6750">
                  <c:v>15243472</c:v>
                </c:pt>
                <c:pt idx="6751">
                  <c:v>11510307</c:v>
                </c:pt>
                <c:pt idx="6752">
                  <c:v>15393526</c:v>
                </c:pt>
                <c:pt idx="6753">
                  <c:v>10709972</c:v>
                </c:pt>
                <c:pt idx="6754">
                  <c:v>11510990</c:v>
                </c:pt>
                <c:pt idx="6755">
                  <c:v>13555525</c:v>
                </c:pt>
                <c:pt idx="6756">
                  <c:v>9434811</c:v>
                </c:pt>
                <c:pt idx="6757">
                  <c:v>13546124</c:v>
                </c:pt>
                <c:pt idx="6758">
                  <c:v>12189133</c:v>
                </c:pt>
                <c:pt idx="6759">
                  <c:v>9611328</c:v>
                </c:pt>
                <c:pt idx="6760">
                  <c:v>9186041</c:v>
                </c:pt>
                <c:pt idx="6761">
                  <c:v>10581371</c:v>
                </c:pt>
                <c:pt idx="6762">
                  <c:v>13213194</c:v>
                </c:pt>
                <c:pt idx="6763">
                  <c:v>9481403</c:v>
                </c:pt>
                <c:pt idx="6764">
                  <c:v>18464355</c:v>
                </c:pt>
                <c:pt idx="6765">
                  <c:v>11317391</c:v>
                </c:pt>
                <c:pt idx="6766">
                  <c:v>10260578</c:v>
                </c:pt>
                <c:pt idx="6767">
                  <c:v>14964411</c:v>
                </c:pt>
                <c:pt idx="6768">
                  <c:v>10339023</c:v>
                </c:pt>
                <c:pt idx="6769">
                  <c:v>11910831</c:v>
                </c:pt>
                <c:pt idx="6770">
                  <c:v>15059547</c:v>
                </c:pt>
                <c:pt idx="6771">
                  <c:v>13415497</c:v>
                </c:pt>
                <c:pt idx="6772">
                  <c:v>8787842</c:v>
                </c:pt>
                <c:pt idx="6773">
                  <c:v>12194259</c:v>
                </c:pt>
                <c:pt idx="6774">
                  <c:v>8582819</c:v>
                </c:pt>
                <c:pt idx="6775">
                  <c:v>9115969</c:v>
                </c:pt>
                <c:pt idx="6776">
                  <c:v>15855048</c:v>
                </c:pt>
                <c:pt idx="6777">
                  <c:v>18429784</c:v>
                </c:pt>
                <c:pt idx="6778">
                  <c:v>5794249</c:v>
                </c:pt>
                <c:pt idx="6779">
                  <c:v>14576105</c:v>
                </c:pt>
                <c:pt idx="6780">
                  <c:v>8280927</c:v>
                </c:pt>
                <c:pt idx="6781">
                  <c:v>15103400</c:v>
                </c:pt>
                <c:pt idx="6782">
                  <c:v>17908399</c:v>
                </c:pt>
                <c:pt idx="6783">
                  <c:v>13561649</c:v>
                </c:pt>
                <c:pt idx="6784">
                  <c:v>11850168</c:v>
                </c:pt>
                <c:pt idx="6785">
                  <c:v>11164365</c:v>
                </c:pt>
                <c:pt idx="6786">
                  <c:v>12555033</c:v>
                </c:pt>
                <c:pt idx="6787">
                  <c:v>10001896</c:v>
                </c:pt>
                <c:pt idx="6788">
                  <c:v>12054159</c:v>
                </c:pt>
                <c:pt idx="6789">
                  <c:v>10394172</c:v>
                </c:pt>
                <c:pt idx="6790">
                  <c:v>11925013</c:v>
                </c:pt>
                <c:pt idx="6791">
                  <c:v>6443849</c:v>
                </c:pt>
                <c:pt idx="6792">
                  <c:v>12163858</c:v>
                </c:pt>
                <c:pt idx="6793">
                  <c:v>11714387</c:v>
                </c:pt>
                <c:pt idx="6794">
                  <c:v>21812670</c:v>
                </c:pt>
                <c:pt idx="6795">
                  <c:v>18689223</c:v>
                </c:pt>
                <c:pt idx="6796">
                  <c:v>62274668</c:v>
                </c:pt>
                <c:pt idx="6797">
                  <c:v>21030823</c:v>
                </c:pt>
                <c:pt idx="6798">
                  <c:v>14819950</c:v>
                </c:pt>
                <c:pt idx="6799">
                  <c:v>11165073</c:v>
                </c:pt>
                <c:pt idx="6800">
                  <c:v>16535701</c:v>
                </c:pt>
                <c:pt idx="6801">
                  <c:v>9935780</c:v>
                </c:pt>
                <c:pt idx="6802">
                  <c:v>13434862</c:v>
                </c:pt>
                <c:pt idx="6803">
                  <c:v>20135345</c:v>
                </c:pt>
                <c:pt idx="6804">
                  <c:v>13779107</c:v>
                </c:pt>
                <c:pt idx="6805">
                  <c:v>10007766</c:v>
                </c:pt>
                <c:pt idx="6806">
                  <c:v>13062658</c:v>
                </c:pt>
                <c:pt idx="6807">
                  <c:v>12691190</c:v>
                </c:pt>
                <c:pt idx="6808">
                  <c:v>10917292</c:v>
                </c:pt>
                <c:pt idx="6809">
                  <c:v>10339213</c:v>
                </c:pt>
                <c:pt idx="6810">
                  <c:v>19834867</c:v>
                </c:pt>
                <c:pt idx="6811">
                  <c:v>14865161</c:v>
                </c:pt>
                <c:pt idx="6812">
                  <c:v>13112091</c:v>
                </c:pt>
                <c:pt idx="6813">
                  <c:v>16610009</c:v>
                </c:pt>
                <c:pt idx="6814">
                  <c:v>11818985</c:v>
                </c:pt>
                <c:pt idx="6815">
                  <c:v>13882151</c:v>
                </c:pt>
                <c:pt idx="6816">
                  <c:v>11453908</c:v>
                </c:pt>
                <c:pt idx="6817">
                  <c:v>9834757</c:v>
                </c:pt>
                <c:pt idx="6818">
                  <c:v>10694009</c:v>
                </c:pt>
                <c:pt idx="6819">
                  <c:v>9390115</c:v>
                </c:pt>
                <c:pt idx="6820">
                  <c:v>10624495</c:v>
                </c:pt>
                <c:pt idx="6821">
                  <c:v>18137330</c:v>
                </c:pt>
                <c:pt idx="6822">
                  <c:v>8838925</c:v>
                </c:pt>
                <c:pt idx="6823">
                  <c:v>14380026</c:v>
                </c:pt>
                <c:pt idx="6824">
                  <c:v>10186572</c:v>
                </c:pt>
                <c:pt idx="6825">
                  <c:v>9895248</c:v>
                </c:pt>
                <c:pt idx="6826">
                  <c:v>8045290</c:v>
                </c:pt>
                <c:pt idx="6827">
                  <c:v>16646881</c:v>
                </c:pt>
                <c:pt idx="6828">
                  <c:v>11217660</c:v>
                </c:pt>
                <c:pt idx="6829">
                  <c:v>12761061</c:v>
                </c:pt>
                <c:pt idx="6830">
                  <c:v>12483722</c:v>
                </c:pt>
                <c:pt idx="6831">
                  <c:v>9672870</c:v>
                </c:pt>
                <c:pt idx="6832">
                  <c:v>9699663</c:v>
                </c:pt>
                <c:pt idx="6833">
                  <c:v>15307905</c:v>
                </c:pt>
                <c:pt idx="6834">
                  <c:v>9027611</c:v>
                </c:pt>
                <c:pt idx="6835">
                  <c:v>7944938</c:v>
                </c:pt>
                <c:pt idx="6836">
                  <c:v>19476980</c:v>
                </c:pt>
                <c:pt idx="6837">
                  <c:v>15139257</c:v>
                </c:pt>
                <c:pt idx="6838">
                  <c:v>11169364</c:v>
                </c:pt>
                <c:pt idx="6839">
                  <c:v>14721065</c:v>
                </c:pt>
                <c:pt idx="6840">
                  <c:v>10553405</c:v>
                </c:pt>
                <c:pt idx="6841">
                  <c:v>16170143</c:v>
                </c:pt>
                <c:pt idx="6842">
                  <c:v>17847038</c:v>
                </c:pt>
                <c:pt idx="6843">
                  <c:v>7634490</c:v>
                </c:pt>
                <c:pt idx="6844">
                  <c:v>8053235</c:v>
                </c:pt>
                <c:pt idx="6845">
                  <c:v>10664418</c:v>
                </c:pt>
                <c:pt idx="6846">
                  <c:v>11235213</c:v>
                </c:pt>
                <c:pt idx="6847">
                  <c:v>6427867</c:v>
                </c:pt>
                <c:pt idx="6848">
                  <c:v>10951425</c:v>
                </c:pt>
                <c:pt idx="6849">
                  <c:v>10261948</c:v>
                </c:pt>
                <c:pt idx="6850">
                  <c:v>24339947</c:v>
                </c:pt>
                <c:pt idx="6851">
                  <c:v>17010000</c:v>
                </c:pt>
                <c:pt idx="6852">
                  <c:v>13262732</c:v>
                </c:pt>
                <c:pt idx="6853">
                  <c:v>17265198</c:v>
                </c:pt>
                <c:pt idx="6854">
                  <c:v>16612392</c:v>
                </c:pt>
                <c:pt idx="6855">
                  <c:v>14182944</c:v>
                </c:pt>
                <c:pt idx="6856">
                  <c:v>18286492</c:v>
                </c:pt>
                <c:pt idx="6857">
                  <c:v>38539551</c:v>
                </c:pt>
                <c:pt idx="6858">
                  <c:v>21606103</c:v>
                </c:pt>
                <c:pt idx="6859">
                  <c:v>19061304</c:v>
                </c:pt>
                <c:pt idx="6860">
                  <c:v>17294474</c:v>
                </c:pt>
                <c:pt idx="6861">
                  <c:v>8986795</c:v>
                </c:pt>
                <c:pt idx="6862">
                  <c:v>13183798</c:v>
                </c:pt>
                <c:pt idx="6863">
                  <c:v>68667472</c:v>
                </c:pt>
                <c:pt idx="6864">
                  <c:v>31738835</c:v>
                </c:pt>
                <c:pt idx="6865">
                  <c:v>15199493</c:v>
                </c:pt>
                <c:pt idx="6866">
                  <c:v>13538952</c:v>
                </c:pt>
                <c:pt idx="6867">
                  <c:v>15781905</c:v>
                </c:pt>
                <c:pt idx="6868">
                  <c:v>17719766</c:v>
                </c:pt>
                <c:pt idx="6869">
                  <c:v>12692908</c:v>
                </c:pt>
                <c:pt idx="6870">
                  <c:v>10997769</c:v>
                </c:pt>
                <c:pt idx="6871">
                  <c:v>8491436</c:v>
                </c:pt>
                <c:pt idx="6872">
                  <c:v>11616199</c:v>
                </c:pt>
                <c:pt idx="6873">
                  <c:v>9296479</c:v>
                </c:pt>
                <c:pt idx="6874">
                  <c:v>9224508</c:v>
                </c:pt>
                <c:pt idx="6875">
                  <c:v>7373675</c:v>
                </c:pt>
                <c:pt idx="6876">
                  <c:v>15580928</c:v>
                </c:pt>
                <c:pt idx="6877">
                  <c:v>23220332</c:v>
                </c:pt>
                <c:pt idx="6878">
                  <c:v>14988136</c:v>
                </c:pt>
                <c:pt idx="6879">
                  <c:v>13163071</c:v>
                </c:pt>
                <c:pt idx="6880">
                  <c:v>10639333</c:v>
                </c:pt>
                <c:pt idx="6881">
                  <c:v>13757337</c:v>
                </c:pt>
                <c:pt idx="6882">
                  <c:v>15114277</c:v>
                </c:pt>
                <c:pt idx="6883">
                  <c:v>20580951</c:v>
                </c:pt>
                <c:pt idx="6884">
                  <c:v>14112250</c:v>
                </c:pt>
                <c:pt idx="6885">
                  <c:v>24219211</c:v>
                </c:pt>
                <c:pt idx="6886">
                  <c:v>27929427</c:v>
                </c:pt>
                <c:pt idx="6887">
                  <c:v>37402998</c:v>
                </c:pt>
                <c:pt idx="6888">
                  <c:v>29395234</c:v>
                </c:pt>
                <c:pt idx="6889">
                  <c:v>17333996</c:v>
                </c:pt>
                <c:pt idx="6890">
                  <c:v>17864290</c:v>
                </c:pt>
                <c:pt idx="6891">
                  <c:v>21012687</c:v>
                </c:pt>
                <c:pt idx="6892">
                  <c:v>18265099</c:v>
                </c:pt>
                <c:pt idx="6893">
                  <c:v>16561137</c:v>
                </c:pt>
                <c:pt idx="6894">
                  <c:v>14737610</c:v>
                </c:pt>
                <c:pt idx="6895">
                  <c:v>14381570</c:v>
                </c:pt>
                <c:pt idx="6896">
                  <c:v>11449411</c:v>
                </c:pt>
                <c:pt idx="6897">
                  <c:v>9678112</c:v>
                </c:pt>
                <c:pt idx="6898">
                  <c:v>9986033</c:v>
                </c:pt>
                <c:pt idx="6899">
                  <c:v>10678482</c:v>
                </c:pt>
                <c:pt idx="6900">
                  <c:v>12209690</c:v>
                </c:pt>
                <c:pt idx="6901">
                  <c:v>9993226</c:v>
                </c:pt>
                <c:pt idx="6902">
                  <c:v>11440018</c:v>
                </c:pt>
                <c:pt idx="6903">
                  <c:v>8718753</c:v>
                </c:pt>
                <c:pt idx="6904">
                  <c:v>14644601</c:v>
                </c:pt>
                <c:pt idx="6905">
                  <c:v>17559075</c:v>
                </c:pt>
                <c:pt idx="6906">
                  <c:v>16331998</c:v>
                </c:pt>
                <c:pt idx="6907">
                  <c:v>19408272</c:v>
                </c:pt>
                <c:pt idx="6908">
                  <c:v>9180009</c:v>
                </c:pt>
                <c:pt idx="6909">
                  <c:v>10072689</c:v>
                </c:pt>
                <c:pt idx="6910">
                  <c:v>28370483</c:v>
                </c:pt>
                <c:pt idx="6911">
                  <c:v>36085144</c:v>
                </c:pt>
                <c:pt idx="6912">
                  <c:v>46388328</c:v>
                </c:pt>
                <c:pt idx="6913">
                  <c:v>30479663</c:v>
                </c:pt>
                <c:pt idx="6914">
                  <c:v>45612516</c:v>
                </c:pt>
                <c:pt idx="6915">
                  <c:v>24503452</c:v>
                </c:pt>
                <c:pt idx="6916">
                  <c:v>19632205</c:v>
                </c:pt>
                <c:pt idx="6917">
                  <c:v>17509449</c:v>
                </c:pt>
                <c:pt idx="6918">
                  <c:v>14306631</c:v>
                </c:pt>
                <c:pt idx="6919">
                  <c:v>23806098</c:v>
                </c:pt>
                <c:pt idx="6920">
                  <c:v>27239900</c:v>
                </c:pt>
                <c:pt idx="6921">
                  <c:v>15170478</c:v>
                </c:pt>
                <c:pt idx="6922">
                  <c:v>12668584</c:v>
                </c:pt>
                <c:pt idx="6923">
                  <c:v>17667929</c:v>
                </c:pt>
                <c:pt idx="6924">
                  <c:v>18761145</c:v>
                </c:pt>
                <c:pt idx="6925">
                  <c:v>14654790</c:v>
                </c:pt>
                <c:pt idx="6926">
                  <c:v>11415622</c:v>
                </c:pt>
                <c:pt idx="6927">
                  <c:v>9830097</c:v>
                </c:pt>
                <c:pt idx="6928">
                  <c:v>10073011</c:v>
                </c:pt>
                <c:pt idx="6929">
                  <c:v>22670639</c:v>
                </c:pt>
                <c:pt idx="6930">
                  <c:v>21691162</c:v>
                </c:pt>
                <c:pt idx="6931">
                  <c:v>14618920</c:v>
                </c:pt>
                <c:pt idx="6932">
                  <c:v>14565567</c:v>
                </c:pt>
                <c:pt idx="6933">
                  <c:v>9703998</c:v>
                </c:pt>
                <c:pt idx="6934">
                  <c:v>10342957</c:v>
                </c:pt>
                <c:pt idx="6935">
                  <c:v>11582754</c:v>
                </c:pt>
                <c:pt idx="6936">
                  <c:v>22064866</c:v>
                </c:pt>
                <c:pt idx="6937">
                  <c:v>19996036</c:v>
                </c:pt>
                <c:pt idx="6938">
                  <c:v>12358953</c:v>
                </c:pt>
                <c:pt idx="6939">
                  <c:v>10241765</c:v>
                </c:pt>
                <c:pt idx="6940">
                  <c:v>9146662</c:v>
                </c:pt>
                <c:pt idx="6941">
                  <c:v>10144438</c:v>
                </c:pt>
                <c:pt idx="6942">
                  <c:v>7054072</c:v>
                </c:pt>
                <c:pt idx="6943">
                  <c:v>7375650</c:v>
                </c:pt>
                <c:pt idx="6944">
                  <c:v>11824973</c:v>
                </c:pt>
                <c:pt idx="6945">
                  <c:v>9403136</c:v>
                </c:pt>
                <c:pt idx="6946">
                  <c:v>12228212</c:v>
                </c:pt>
                <c:pt idx="6947">
                  <c:v>17787617</c:v>
                </c:pt>
                <c:pt idx="6948">
                  <c:v>14624606</c:v>
                </c:pt>
                <c:pt idx="6949">
                  <c:v>11998300</c:v>
                </c:pt>
                <c:pt idx="6950">
                  <c:v>7447367</c:v>
                </c:pt>
                <c:pt idx="6951">
                  <c:v>9548320</c:v>
                </c:pt>
                <c:pt idx="6952">
                  <c:v>13531121</c:v>
                </c:pt>
                <c:pt idx="6953">
                  <c:v>12242180</c:v>
                </c:pt>
                <c:pt idx="6954">
                  <c:v>8531979</c:v>
                </c:pt>
                <c:pt idx="6955">
                  <c:v>11472258</c:v>
                </c:pt>
                <c:pt idx="6956">
                  <c:v>14513988</c:v>
                </c:pt>
                <c:pt idx="6957">
                  <c:v>13326440</c:v>
                </c:pt>
                <c:pt idx="6958">
                  <c:v>9796134</c:v>
                </c:pt>
                <c:pt idx="6959">
                  <c:v>10152533</c:v>
                </c:pt>
                <c:pt idx="6960">
                  <c:v>10932869</c:v>
                </c:pt>
                <c:pt idx="6961">
                  <c:v>8389651</c:v>
                </c:pt>
                <c:pt idx="6962">
                  <c:v>6931992</c:v>
                </c:pt>
                <c:pt idx="6963">
                  <c:v>16992048</c:v>
                </c:pt>
                <c:pt idx="6964">
                  <c:v>7535531</c:v>
                </c:pt>
                <c:pt idx="6965">
                  <c:v>14814705</c:v>
                </c:pt>
                <c:pt idx="6966">
                  <c:v>9168374</c:v>
                </c:pt>
                <c:pt idx="6967">
                  <c:v>7982208</c:v>
                </c:pt>
                <c:pt idx="6968">
                  <c:v>13132971</c:v>
                </c:pt>
                <c:pt idx="6969">
                  <c:v>9279803</c:v>
                </c:pt>
                <c:pt idx="6970">
                  <c:v>9990210</c:v>
                </c:pt>
                <c:pt idx="6971">
                  <c:v>12012459</c:v>
                </c:pt>
                <c:pt idx="6972">
                  <c:v>7779584</c:v>
                </c:pt>
                <c:pt idx="6973">
                  <c:v>13817520</c:v>
                </c:pt>
                <c:pt idx="6974">
                  <c:v>8854432</c:v>
                </c:pt>
                <c:pt idx="6975">
                  <c:v>9475340</c:v>
                </c:pt>
                <c:pt idx="6976">
                  <c:v>13124703</c:v>
                </c:pt>
                <c:pt idx="6977">
                  <c:v>8817763</c:v>
                </c:pt>
                <c:pt idx="6978">
                  <c:v>10673518</c:v>
                </c:pt>
                <c:pt idx="6979">
                  <c:v>14270133</c:v>
                </c:pt>
                <c:pt idx="6980">
                  <c:v>15092753</c:v>
                </c:pt>
                <c:pt idx="6981">
                  <c:v>27395684</c:v>
                </c:pt>
                <c:pt idx="6982">
                  <c:v>16252018</c:v>
                </c:pt>
                <c:pt idx="6983">
                  <c:v>11971805</c:v>
                </c:pt>
                <c:pt idx="6984">
                  <c:v>11919542</c:v>
                </c:pt>
                <c:pt idx="6985">
                  <c:v>9885441</c:v>
                </c:pt>
                <c:pt idx="6986">
                  <c:v>9081946</c:v>
                </c:pt>
                <c:pt idx="6987">
                  <c:v>11593366</c:v>
                </c:pt>
                <c:pt idx="6988">
                  <c:v>11892202</c:v>
                </c:pt>
                <c:pt idx="6989">
                  <c:v>9411525</c:v>
                </c:pt>
                <c:pt idx="6990">
                  <c:v>6823770</c:v>
                </c:pt>
                <c:pt idx="6991">
                  <c:v>13490682</c:v>
                </c:pt>
                <c:pt idx="6992">
                  <c:v>13549793</c:v>
                </c:pt>
                <c:pt idx="6993">
                  <c:v>6450728</c:v>
                </c:pt>
                <c:pt idx="6994">
                  <c:v>11868867</c:v>
                </c:pt>
                <c:pt idx="6995">
                  <c:v>9457183</c:v>
                </c:pt>
                <c:pt idx="6996">
                  <c:v>17691005</c:v>
                </c:pt>
                <c:pt idx="6997">
                  <c:v>10552538</c:v>
                </c:pt>
                <c:pt idx="6998">
                  <c:v>8272024</c:v>
                </c:pt>
                <c:pt idx="6999">
                  <c:v>7301986</c:v>
                </c:pt>
                <c:pt idx="7000">
                  <c:v>7971850</c:v>
                </c:pt>
                <c:pt idx="7001">
                  <c:v>11040536</c:v>
                </c:pt>
                <c:pt idx="7002">
                  <c:v>8155486</c:v>
                </c:pt>
                <c:pt idx="7003">
                  <c:v>6919779</c:v>
                </c:pt>
                <c:pt idx="7004">
                  <c:v>14594688</c:v>
                </c:pt>
                <c:pt idx="7005">
                  <c:v>17165201</c:v>
                </c:pt>
                <c:pt idx="7006">
                  <c:v>7449144</c:v>
                </c:pt>
                <c:pt idx="7007">
                  <c:v>10299467</c:v>
                </c:pt>
                <c:pt idx="7008">
                  <c:v>7654954</c:v>
                </c:pt>
                <c:pt idx="7009">
                  <c:v>9793068</c:v>
                </c:pt>
                <c:pt idx="7010">
                  <c:v>9516362</c:v>
                </c:pt>
                <c:pt idx="7011">
                  <c:v>8466216</c:v>
                </c:pt>
                <c:pt idx="7012">
                  <c:v>15526018</c:v>
                </c:pt>
                <c:pt idx="7013">
                  <c:v>13974904</c:v>
                </c:pt>
                <c:pt idx="7014">
                  <c:v>7198492</c:v>
                </c:pt>
                <c:pt idx="7015">
                  <c:v>6241940</c:v>
                </c:pt>
                <c:pt idx="7016">
                  <c:v>14056566</c:v>
                </c:pt>
                <c:pt idx="7017">
                  <c:v>12986596</c:v>
                </c:pt>
                <c:pt idx="7018">
                  <c:v>13443419</c:v>
                </c:pt>
                <c:pt idx="7019">
                  <c:v>18822431</c:v>
                </c:pt>
                <c:pt idx="7020">
                  <c:v>10004967</c:v>
                </c:pt>
                <c:pt idx="7021">
                  <c:v>8496585</c:v>
                </c:pt>
                <c:pt idx="7022">
                  <c:v>8147738</c:v>
                </c:pt>
                <c:pt idx="7023">
                  <c:v>10381854</c:v>
                </c:pt>
                <c:pt idx="7024">
                  <c:v>10422030</c:v>
                </c:pt>
                <c:pt idx="7025">
                  <c:v>16917295</c:v>
                </c:pt>
                <c:pt idx="7026">
                  <c:v>17640249</c:v>
                </c:pt>
                <c:pt idx="7027">
                  <c:v>15630292</c:v>
                </c:pt>
                <c:pt idx="7028">
                  <c:v>17830324</c:v>
                </c:pt>
                <c:pt idx="7029">
                  <c:v>10230965</c:v>
                </c:pt>
                <c:pt idx="7030">
                  <c:v>11863397</c:v>
                </c:pt>
                <c:pt idx="7031">
                  <c:v>10451886</c:v>
                </c:pt>
                <c:pt idx="7032">
                  <c:v>8046187</c:v>
                </c:pt>
                <c:pt idx="7033">
                  <c:v>8348796</c:v>
                </c:pt>
                <c:pt idx="7034">
                  <c:v>14620139</c:v>
                </c:pt>
                <c:pt idx="7035">
                  <c:v>10197961</c:v>
                </c:pt>
                <c:pt idx="7036">
                  <c:v>10572491</c:v>
                </c:pt>
                <c:pt idx="7037">
                  <c:v>15785026</c:v>
                </c:pt>
                <c:pt idx="7038">
                  <c:v>13080969</c:v>
                </c:pt>
                <c:pt idx="7039">
                  <c:v>12821210</c:v>
                </c:pt>
                <c:pt idx="7040">
                  <c:v>10259887</c:v>
                </c:pt>
                <c:pt idx="7041">
                  <c:v>23398001</c:v>
                </c:pt>
                <c:pt idx="7042">
                  <c:v>20318268</c:v>
                </c:pt>
                <c:pt idx="7043">
                  <c:v>16567867</c:v>
                </c:pt>
                <c:pt idx="7044">
                  <c:v>20788021</c:v>
                </c:pt>
                <c:pt idx="7045">
                  <c:v>26341457</c:v>
                </c:pt>
                <c:pt idx="7046">
                  <c:v>17633323</c:v>
                </c:pt>
                <c:pt idx="7047">
                  <c:v>13391614</c:v>
                </c:pt>
                <c:pt idx="7048">
                  <c:v>11190502</c:v>
                </c:pt>
                <c:pt idx="7049">
                  <c:v>15409109</c:v>
                </c:pt>
                <c:pt idx="7050">
                  <c:v>10379853</c:v>
                </c:pt>
                <c:pt idx="7051">
                  <c:v>8747007</c:v>
                </c:pt>
                <c:pt idx="7052">
                  <c:v>13615029</c:v>
                </c:pt>
                <c:pt idx="7053">
                  <c:v>11804198</c:v>
                </c:pt>
                <c:pt idx="7054">
                  <c:v>16177305</c:v>
                </c:pt>
                <c:pt idx="7055">
                  <c:v>14507088</c:v>
                </c:pt>
                <c:pt idx="7056">
                  <c:v>12667857</c:v>
                </c:pt>
                <c:pt idx="7057">
                  <c:v>12466592</c:v>
                </c:pt>
                <c:pt idx="7058">
                  <c:v>16224285</c:v>
                </c:pt>
                <c:pt idx="7059">
                  <c:v>10502502</c:v>
                </c:pt>
                <c:pt idx="7060">
                  <c:v>11516858</c:v>
                </c:pt>
                <c:pt idx="7061">
                  <c:v>15715706</c:v>
                </c:pt>
                <c:pt idx="7062">
                  <c:v>10869194</c:v>
                </c:pt>
                <c:pt idx="7063">
                  <c:v>9666250</c:v>
                </c:pt>
                <c:pt idx="7064">
                  <c:v>9715927</c:v>
                </c:pt>
                <c:pt idx="7065">
                  <c:v>13827622</c:v>
                </c:pt>
                <c:pt idx="7066">
                  <c:v>11486828</c:v>
                </c:pt>
                <c:pt idx="7067">
                  <c:v>10227124</c:v>
                </c:pt>
                <c:pt idx="7068">
                  <c:v>11850366</c:v>
                </c:pt>
                <c:pt idx="7069">
                  <c:v>11179176</c:v>
                </c:pt>
                <c:pt idx="7070">
                  <c:v>15747324</c:v>
                </c:pt>
                <c:pt idx="7071">
                  <c:v>20872828</c:v>
                </c:pt>
                <c:pt idx="7072">
                  <c:v>13570309</c:v>
                </c:pt>
                <c:pt idx="7073">
                  <c:v>13726811</c:v>
                </c:pt>
                <c:pt idx="7074">
                  <c:v>12220253</c:v>
                </c:pt>
                <c:pt idx="7075">
                  <c:v>5515376</c:v>
                </c:pt>
                <c:pt idx="7076">
                  <c:v>7713000</c:v>
                </c:pt>
                <c:pt idx="7077">
                  <c:v>10746376</c:v>
                </c:pt>
                <c:pt idx="7078">
                  <c:v>9599221</c:v>
                </c:pt>
                <c:pt idx="7079">
                  <c:v>6752997</c:v>
                </c:pt>
                <c:pt idx="7080">
                  <c:v>10275297</c:v>
                </c:pt>
                <c:pt idx="7081">
                  <c:v>16643118</c:v>
                </c:pt>
                <c:pt idx="7082">
                  <c:v>11349073</c:v>
                </c:pt>
                <c:pt idx="7083">
                  <c:v>12429150</c:v>
                </c:pt>
                <c:pt idx="7084">
                  <c:v>15028375</c:v>
                </c:pt>
                <c:pt idx="7085">
                  <c:v>19306089</c:v>
                </c:pt>
                <c:pt idx="7086">
                  <c:v>12082441</c:v>
                </c:pt>
                <c:pt idx="7087">
                  <c:v>11418442</c:v>
                </c:pt>
                <c:pt idx="7088">
                  <c:v>16823004</c:v>
                </c:pt>
                <c:pt idx="7089">
                  <c:v>11260340</c:v>
                </c:pt>
                <c:pt idx="7090">
                  <c:v>12735804</c:v>
                </c:pt>
                <c:pt idx="7091">
                  <c:v>6091071</c:v>
                </c:pt>
                <c:pt idx="7092">
                  <c:v>6802255</c:v>
                </c:pt>
                <c:pt idx="7093">
                  <c:v>2753914</c:v>
                </c:pt>
                <c:pt idx="7094">
                  <c:v>5125913</c:v>
                </c:pt>
                <c:pt idx="7095">
                  <c:v>6205140</c:v>
                </c:pt>
                <c:pt idx="7096">
                  <c:v>6190570</c:v>
                </c:pt>
                <c:pt idx="7097">
                  <c:v>8175079</c:v>
                </c:pt>
                <c:pt idx="7098">
                  <c:v>18526908</c:v>
                </c:pt>
                <c:pt idx="7099">
                  <c:v>17446299</c:v>
                </c:pt>
                <c:pt idx="7100">
                  <c:v>15599625</c:v>
                </c:pt>
                <c:pt idx="7101">
                  <c:v>11744818</c:v>
                </c:pt>
                <c:pt idx="7102">
                  <c:v>10850820</c:v>
                </c:pt>
                <c:pt idx="7103">
                  <c:v>12325146</c:v>
                </c:pt>
                <c:pt idx="7104">
                  <c:v>12714751</c:v>
                </c:pt>
                <c:pt idx="7105">
                  <c:v>11473628</c:v>
                </c:pt>
                <c:pt idx="7106">
                  <c:v>11210830</c:v>
                </c:pt>
                <c:pt idx="7107">
                  <c:v>42188476</c:v>
                </c:pt>
                <c:pt idx="7108">
                  <c:v>18246104</c:v>
                </c:pt>
                <c:pt idx="7109">
                  <c:v>22809919</c:v>
                </c:pt>
                <c:pt idx="7110">
                  <c:v>16789752</c:v>
                </c:pt>
                <c:pt idx="7111">
                  <c:v>12800956</c:v>
                </c:pt>
                <c:pt idx="7112">
                  <c:v>12904448</c:v>
                </c:pt>
                <c:pt idx="7113">
                  <c:v>8646389</c:v>
                </c:pt>
                <c:pt idx="7114">
                  <c:v>11298113</c:v>
                </c:pt>
                <c:pt idx="7115">
                  <c:v>12140053</c:v>
                </c:pt>
                <c:pt idx="7116">
                  <c:v>13844752</c:v>
                </c:pt>
                <c:pt idx="7117">
                  <c:v>12028080</c:v>
                </c:pt>
                <c:pt idx="7118">
                  <c:v>12459096</c:v>
                </c:pt>
                <c:pt idx="7119">
                  <c:v>12540016</c:v>
                </c:pt>
                <c:pt idx="7120">
                  <c:v>18175958</c:v>
                </c:pt>
                <c:pt idx="7121">
                  <c:v>14812040</c:v>
                </c:pt>
                <c:pt idx="7122">
                  <c:v>17025523</c:v>
                </c:pt>
                <c:pt idx="7123">
                  <c:v>14594922</c:v>
                </c:pt>
                <c:pt idx="7124">
                  <c:v>14622132</c:v>
                </c:pt>
                <c:pt idx="7125">
                  <c:v>18651340</c:v>
                </c:pt>
                <c:pt idx="7126">
                  <c:v>16835434</c:v>
                </c:pt>
                <c:pt idx="7127">
                  <c:v>10468150</c:v>
                </c:pt>
                <c:pt idx="7128">
                  <c:v>10063802</c:v>
                </c:pt>
                <c:pt idx="7129">
                  <c:v>7310453</c:v>
                </c:pt>
                <c:pt idx="7130">
                  <c:v>6346478</c:v>
                </c:pt>
                <c:pt idx="7131">
                  <c:v>9009239</c:v>
                </c:pt>
                <c:pt idx="7132">
                  <c:v>8886958</c:v>
                </c:pt>
                <c:pt idx="7133">
                  <c:v>13144859</c:v>
                </c:pt>
                <c:pt idx="7134">
                  <c:v>10333557</c:v>
                </c:pt>
                <c:pt idx="7135">
                  <c:v>14426982</c:v>
                </c:pt>
                <c:pt idx="7136">
                  <c:v>9040359</c:v>
                </c:pt>
                <c:pt idx="7137">
                  <c:v>12268932</c:v>
                </c:pt>
                <c:pt idx="7138">
                  <c:v>18417722</c:v>
                </c:pt>
                <c:pt idx="7139">
                  <c:v>11822994</c:v>
                </c:pt>
                <c:pt idx="7140">
                  <c:v>16180491</c:v>
                </c:pt>
                <c:pt idx="7141">
                  <c:v>13662944</c:v>
                </c:pt>
                <c:pt idx="7142">
                  <c:v>18663810</c:v>
                </c:pt>
                <c:pt idx="7143">
                  <c:v>12920339</c:v>
                </c:pt>
                <c:pt idx="7144">
                  <c:v>10683280</c:v>
                </c:pt>
                <c:pt idx="7145">
                  <c:v>17549421</c:v>
                </c:pt>
                <c:pt idx="7146">
                  <c:v>17299922</c:v>
                </c:pt>
                <c:pt idx="7147">
                  <c:v>11123540</c:v>
                </c:pt>
                <c:pt idx="7148">
                  <c:v>11434604</c:v>
                </c:pt>
                <c:pt idx="7149">
                  <c:v>12632625</c:v>
                </c:pt>
                <c:pt idx="7150">
                  <c:v>15411567</c:v>
                </c:pt>
                <c:pt idx="7151">
                  <c:v>17424155</c:v>
                </c:pt>
                <c:pt idx="7152">
                  <c:v>15857233</c:v>
                </c:pt>
                <c:pt idx="7153">
                  <c:v>9725008</c:v>
                </c:pt>
                <c:pt idx="7154">
                  <c:v>12166926</c:v>
                </c:pt>
                <c:pt idx="7155">
                  <c:v>14560166</c:v>
                </c:pt>
                <c:pt idx="7156">
                  <c:v>14484512</c:v>
                </c:pt>
                <c:pt idx="7157">
                  <c:v>15739953</c:v>
                </c:pt>
                <c:pt idx="7158">
                  <c:v>18487993</c:v>
                </c:pt>
                <c:pt idx="7159">
                  <c:v>15011627</c:v>
                </c:pt>
                <c:pt idx="7160">
                  <c:v>8994645</c:v>
                </c:pt>
                <c:pt idx="7161">
                  <c:v>5884800</c:v>
                </c:pt>
                <c:pt idx="7162">
                  <c:v>6823531</c:v>
                </c:pt>
                <c:pt idx="7163">
                  <c:v>16356897</c:v>
                </c:pt>
                <c:pt idx="7164">
                  <c:v>9245955</c:v>
                </c:pt>
                <c:pt idx="7165">
                  <c:v>13168161</c:v>
                </c:pt>
                <c:pt idx="7166">
                  <c:v>9596254</c:v>
                </c:pt>
                <c:pt idx="7167">
                  <c:v>12859543</c:v>
                </c:pt>
                <c:pt idx="7168">
                  <c:v>14955468</c:v>
                </c:pt>
                <c:pt idx="7169">
                  <c:v>26405777</c:v>
                </c:pt>
                <c:pt idx="7170">
                  <c:v>18419414</c:v>
                </c:pt>
                <c:pt idx="7171">
                  <c:v>11638318</c:v>
                </c:pt>
                <c:pt idx="7172">
                  <c:v>9808160</c:v>
                </c:pt>
                <c:pt idx="7173">
                  <c:v>16317170</c:v>
                </c:pt>
                <c:pt idx="7174">
                  <c:v>12224889</c:v>
                </c:pt>
                <c:pt idx="7175">
                  <c:v>21603584</c:v>
                </c:pt>
                <c:pt idx="7176">
                  <c:v>16561247</c:v>
                </c:pt>
                <c:pt idx="7177">
                  <c:v>14715814</c:v>
                </c:pt>
                <c:pt idx="7178">
                  <c:v>10312968</c:v>
                </c:pt>
                <c:pt idx="7179">
                  <c:v>12788141</c:v>
                </c:pt>
                <c:pt idx="7180">
                  <c:v>9926401</c:v>
                </c:pt>
                <c:pt idx="7181">
                  <c:v>9978543</c:v>
                </c:pt>
                <c:pt idx="7182">
                  <c:v>14578982</c:v>
                </c:pt>
                <c:pt idx="7183">
                  <c:v>17736381</c:v>
                </c:pt>
                <c:pt idx="7184">
                  <c:v>13403164</c:v>
                </c:pt>
                <c:pt idx="7185">
                  <c:v>18531182</c:v>
                </c:pt>
                <c:pt idx="7186">
                  <c:v>14679986</c:v>
                </c:pt>
                <c:pt idx="7187">
                  <c:v>18121777</c:v>
                </c:pt>
                <c:pt idx="7188">
                  <c:v>13127828</c:v>
                </c:pt>
                <c:pt idx="7189">
                  <c:v>18577104</c:v>
                </c:pt>
                <c:pt idx="7190">
                  <c:v>11868600</c:v>
                </c:pt>
                <c:pt idx="7191">
                  <c:v>12117190</c:v>
                </c:pt>
                <c:pt idx="7192">
                  <c:v>14083037</c:v>
                </c:pt>
                <c:pt idx="7193">
                  <c:v>10254315</c:v>
                </c:pt>
                <c:pt idx="7194">
                  <c:v>8937905</c:v>
                </c:pt>
                <c:pt idx="7195">
                  <c:v>7111899</c:v>
                </c:pt>
                <c:pt idx="7196">
                  <c:v>10132014</c:v>
                </c:pt>
                <c:pt idx="7197">
                  <c:v>14695620</c:v>
                </c:pt>
                <c:pt idx="7198">
                  <c:v>8905842</c:v>
                </c:pt>
                <c:pt idx="7199">
                  <c:v>11232273</c:v>
                </c:pt>
                <c:pt idx="7200">
                  <c:v>18040410</c:v>
                </c:pt>
                <c:pt idx="7201">
                  <c:v>10147918</c:v>
                </c:pt>
                <c:pt idx="7202">
                  <c:v>10245239</c:v>
                </c:pt>
                <c:pt idx="7203">
                  <c:v>10974148</c:v>
                </c:pt>
                <c:pt idx="7204">
                  <c:v>19644166</c:v>
                </c:pt>
                <c:pt idx="7205">
                  <c:v>11245406</c:v>
                </c:pt>
                <c:pt idx="7206">
                  <c:v>21199496</c:v>
                </c:pt>
                <c:pt idx="7207">
                  <c:v>13139681</c:v>
                </c:pt>
                <c:pt idx="7208">
                  <c:v>13826458</c:v>
                </c:pt>
                <c:pt idx="7209">
                  <c:v>10362466</c:v>
                </c:pt>
                <c:pt idx="7210">
                  <c:v>11184889</c:v>
                </c:pt>
                <c:pt idx="7211">
                  <c:v>10943492</c:v>
                </c:pt>
                <c:pt idx="7212">
                  <c:v>10934060</c:v>
                </c:pt>
                <c:pt idx="7213">
                  <c:v>25817106</c:v>
                </c:pt>
                <c:pt idx="7214">
                  <c:v>13686194</c:v>
                </c:pt>
                <c:pt idx="7215">
                  <c:v>20364469</c:v>
                </c:pt>
                <c:pt idx="7216">
                  <c:v>9991168</c:v>
                </c:pt>
                <c:pt idx="7217">
                  <c:v>14812546</c:v>
                </c:pt>
                <c:pt idx="7218">
                  <c:v>17974058</c:v>
                </c:pt>
                <c:pt idx="7219">
                  <c:v>14881386</c:v>
                </c:pt>
                <c:pt idx="7220">
                  <c:v>15074277</c:v>
                </c:pt>
                <c:pt idx="7221">
                  <c:v>18534838</c:v>
                </c:pt>
                <c:pt idx="7222">
                  <c:v>18424816</c:v>
                </c:pt>
                <c:pt idx="7223">
                  <c:v>12788454</c:v>
                </c:pt>
                <c:pt idx="7224">
                  <c:v>14898419</c:v>
                </c:pt>
                <c:pt idx="7225">
                  <c:v>11411248</c:v>
                </c:pt>
                <c:pt idx="7226">
                  <c:v>11455562</c:v>
                </c:pt>
                <c:pt idx="7227">
                  <c:v>9595123</c:v>
                </c:pt>
                <c:pt idx="7228">
                  <c:v>14329821</c:v>
                </c:pt>
                <c:pt idx="7229">
                  <c:v>14279000</c:v>
                </c:pt>
                <c:pt idx="7230">
                  <c:v>17012274</c:v>
                </c:pt>
                <c:pt idx="7231">
                  <c:v>24891293</c:v>
                </c:pt>
                <c:pt idx="7232">
                  <c:v>20986464</c:v>
                </c:pt>
                <c:pt idx="7233">
                  <c:v>11653639</c:v>
                </c:pt>
                <c:pt idx="7234">
                  <c:v>18210122</c:v>
                </c:pt>
                <c:pt idx="7235">
                  <c:v>10259511</c:v>
                </c:pt>
                <c:pt idx="7236">
                  <c:v>11048797</c:v>
                </c:pt>
                <c:pt idx="7237">
                  <c:v>11525123</c:v>
                </c:pt>
                <c:pt idx="7238">
                  <c:v>17932308</c:v>
                </c:pt>
                <c:pt idx="7239">
                  <c:v>18276277</c:v>
                </c:pt>
                <c:pt idx="7240">
                  <c:v>21700217</c:v>
                </c:pt>
                <c:pt idx="7241">
                  <c:v>17474236</c:v>
                </c:pt>
                <c:pt idx="7242">
                  <c:v>11956082</c:v>
                </c:pt>
                <c:pt idx="7243">
                  <c:v>12676907</c:v>
                </c:pt>
                <c:pt idx="7244">
                  <c:v>13929095</c:v>
                </c:pt>
                <c:pt idx="7245">
                  <c:v>12790437</c:v>
                </c:pt>
                <c:pt idx="7246">
                  <c:v>10628860</c:v>
                </c:pt>
                <c:pt idx="7247">
                  <c:v>9159560</c:v>
                </c:pt>
                <c:pt idx="7248">
                  <c:v>11776122</c:v>
                </c:pt>
                <c:pt idx="7249">
                  <c:v>9703612</c:v>
                </c:pt>
                <c:pt idx="7250">
                  <c:v>9534228</c:v>
                </c:pt>
                <c:pt idx="7251">
                  <c:v>8194038</c:v>
                </c:pt>
                <c:pt idx="7252">
                  <c:v>6324716</c:v>
                </c:pt>
                <c:pt idx="7253">
                  <c:v>9479387</c:v>
                </c:pt>
                <c:pt idx="7254">
                  <c:v>14030095</c:v>
                </c:pt>
                <c:pt idx="7255">
                  <c:v>8424683</c:v>
                </c:pt>
                <c:pt idx="7256">
                  <c:v>10447900</c:v>
                </c:pt>
                <c:pt idx="7257">
                  <c:v>8947203</c:v>
                </c:pt>
                <c:pt idx="7258">
                  <c:v>10645650</c:v>
                </c:pt>
                <c:pt idx="7259">
                  <c:v>7049839</c:v>
                </c:pt>
                <c:pt idx="7260">
                  <c:v>7449311</c:v>
                </c:pt>
                <c:pt idx="7261">
                  <c:v>12749846</c:v>
                </c:pt>
                <c:pt idx="7262">
                  <c:v>8896897</c:v>
                </c:pt>
                <c:pt idx="7263">
                  <c:v>6747965</c:v>
                </c:pt>
                <c:pt idx="7264">
                  <c:v>7928440</c:v>
                </c:pt>
                <c:pt idx="7265">
                  <c:v>6301000</c:v>
                </c:pt>
                <c:pt idx="7266">
                  <c:v>7827764</c:v>
                </c:pt>
                <c:pt idx="7267">
                  <c:v>12283896</c:v>
                </c:pt>
                <c:pt idx="7268">
                  <c:v>13088876</c:v>
                </c:pt>
                <c:pt idx="7269">
                  <c:v>7499343</c:v>
                </c:pt>
                <c:pt idx="7270">
                  <c:v>8182654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Charts!F3</c:f>
              <c:strCache>
                <c:ptCount val="1"/>
                <c:pt idx="0">
                  <c:v>Volume (Yahoo)</c:v>
                </c:pt>
              </c:strCache>
            </c:strRef>
          </c:tx>
          <c:spPr>
            <a:solidFill>
              <a:srgbClr val="888888"/>
            </a:solidFill>
            <a:ln w="7920">
              <a:solidFill>
                <a:srgbClr val="88888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Charts!$A$4:$A$7274</c:f>
              <c:strCache>
                <c:ptCount val="7271"/>
                <c:pt idx="0">
                  <c:v>09-Oct-1997</c:v>
                </c:pt>
                <c:pt idx="1">
                  <c:v>10-Oct-1997</c:v>
                </c:pt>
                <c:pt idx="2">
                  <c:v>13-Oct-1997</c:v>
                </c:pt>
                <c:pt idx="3">
                  <c:v>14-Oct-1997</c:v>
                </c:pt>
                <c:pt idx="4">
                  <c:v>15-Oct-1997</c:v>
                </c:pt>
                <c:pt idx="5">
                  <c:v>16-Oct-1997</c:v>
                </c:pt>
                <c:pt idx="6">
                  <c:v>17-Oct-1997</c:v>
                </c:pt>
                <c:pt idx="7">
                  <c:v>20-Oct-1997</c:v>
                </c:pt>
                <c:pt idx="8">
                  <c:v>21-Oct-1997</c:v>
                </c:pt>
                <c:pt idx="9">
                  <c:v>22-Oct-1997</c:v>
                </c:pt>
                <c:pt idx="10">
                  <c:v>23-Oct-1997</c:v>
                </c:pt>
                <c:pt idx="11">
                  <c:v>24-Oct-1997</c:v>
                </c:pt>
                <c:pt idx="12">
                  <c:v>27-Oct-1997</c:v>
                </c:pt>
                <c:pt idx="13">
                  <c:v>28-Oct-1997</c:v>
                </c:pt>
                <c:pt idx="14">
                  <c:v>29-Oct-1997</c:v>
                </c:pt>
                <c:pt idx="15">
                  <c:v>30-Oct-1997</c:v>
                </c:pt>
                <c:pt idx="16">
                  <c:v>31-Oct-1997</c:v>
                </c:pt>
                <c:pt idx="17">
                  <c:v>03-Nov-1997</c:v>
                </c:pt>
                <c:pt idx="18">
                  <c:v>04-Nov-1997</c:v>
                </c:pt>
                <c:pt idx="19">
                  <c:v>05-Nov-1997</c:v>
                </c:pt>
                <c:pt idx="20">
                  <c:v>06-Nov-1997</c:v>
                </c:pt>
                <c:pt idx="21">
                  <c:v>07-Nov-1997</c:v>
                </c:pt>
                <c:pt idx="22">
                  <c:v>10-Nov-1997</c:v>
                </c:pt>
                <c:pt idx="23">
                  <c:v>11-Nov-1997</c:v>
                </c:pt>
                <c:pt idx="24">
                  <c:v>12-Nov-1997</c:v>
                </c:pt>
                <c:pt idx="25">
                  <c:v>13-Nov-1997</c:v>
                </c:pt>
                <c:pt idx="26">
                  <c:v>14-Nov-1997</c:v>
                </c:pt>
                <c:pt idx="27">
                  <c:v>17-Nov-1997</c:v>
                </c:pt>
                <c:pt idx="28">
                  <c:v>18-Nov-1997</c:v>
                </c:pt>
                <c:pt idx="29">
                  <c:v>19-Nov-1997</c:v>
                </c:pt>
                <c:pt idx="30">
                  <c:v>20-Nov-1997</c:v>
                </c:pt>
                <c:pt idx="31">
                  <c:v>21-Nov-1997</c:v>
                </c:pt>
                <c:pt idx="32">
                  <c:v>24-Nov-1997</c:v>
                </c:pt>
                <c:pt idx="33">
                  <c:v>26-Nov-1997</c:v>
                </c:pt>
                <c:pt idx="34">
                  <c:v>28-Nov-1997</c:v>
                </c:pt>
                <c:pt idx="35">
                  <c:v>01-Dec-1997</c:v>
                </c:pt>
                <c:pt idx="36">
                  <c:v>02-Dec-1997</c:v>
                </c:pt>
                <c:pt idx="37">
                  <c:v>03-Dec-1997</c:v>
                </c:pt>
                <c:pt idx="38">
                  <c:v>04-Dec-1997</c:v>
                </c:pt>
                <c:pt idx="39">
                  <c:v>05-Dec-1997</c:v>
                </c:pt>
                <c:pt idx="40">
                  <c:v>08-Dec-1997</c:v>
                </c:pt>
                <c:pt idx="41">
                  <c:v>09-Dec-1997</c:v>
                </c:pt>
                <c:pt idx="42">
                  <c:v>10-Dec-1997</c:v>
                </c:pt>
                <c:pt idx="43">
                  <c:v>11-Dec-1997</c:v>
                </c:pt>
                <c:pt idx="44">
                  <c:v>12-Dec-1997</c:v>
                </c:pt>
                <c:pt idx="45">
                  <c:v>15-Dec-1997</c:v>
                </c:pt>
                <c:pt idx="46">
                  <c:v>16-Dec-1997</c:v>
                </c:pt>
                <c:pt idx="47">
                  <c:v>18-Dec-1997</c:v>
                </c:pt>
                <c:pt idx="48">
                  <c:v>19-Dec-1997</c:v>
                </c:pt>
                <c:pt idx="49">
                  <c:v>22-Dec-1997</c:v>
                </c:pt>
                <c:pt idx="50">
                  <c:v>23-Dec-1997</c:v>
                </c:pt>
                <c:pt idx="51">
                  <c:v>24-Dec-1997</c:v>
                </c:pt>
                <c:pt idx="52">
                  <c:v>26-Dec-1997</c:v>
                </c:pt>
                <c:pt idx="53">
                  <c:v>29-Dec-1997</c:v>
                </c:pt>
                <c:pt idx="54">
                  <c:v>30-Dec-1997</c:v>
                </c:pt>
                <c:pt idx="55">
                  <c:v>31-Dec-1997</c:v>
                </c:pt>
                <c:pt idx="56">
                  <c:v>02-Jan-1998</c:v>
                </c:pt>
                <c:pt idx="57">
                  <c:v>05-Jan-1998</c:v>
                </c:pt>
                <c:pt idx="58">
                  <c:v>06-Jan-1998</c:v>
                </c:pt>
                <c:pt idx="59">
                  <c:v>07-Jan-1998</c:v>
                </c:pt>
                <c:pt idx="60">
                  <c:v>08-Jan-1998</c:v>
                </c:pt>
                <c:pt idx="61">
                  <c:v>09-Jan-1998</c:v>
                </c:pt>
                <c:pt idx="62">
                  <c:v>12-Jan-1998</c:v>
                </c:pt>
                <c:pt idx="63">
                  <c:v>13-Jan-1998</c:v>
                </c:pt>
                <c:pt idx="64">
                  <c:v>15-Jan-1998</c:v>
                </c:pt>
                <c:pt idx="65">
                  <c:v>16-Jan-1998</c:v>
                </c:pt>
                <c:pt idx="66">
                  <c:v>20-Jan-1998</c:v>
                </c:pt>
                <c:pt idx="67">
                  <c:v>21-Jan-1998</c:v>
                </c:pt>
                <c:pt idx="68">
                  <c:v>22-Jan-1998</c:v>
                </c:pt>
                <c:pt idx="69">
                  <c:v>23-Jan-1998</c:v>
                </c:pt>
                <c:pt idx="70">
                  <c:v>26-Jan-1998</c:v>
                </c:pt>
                <c:pt idx="71">
                  <c:v>27-Jan-1998</c:v>
                </c:pt>
                <c:pt idx="72">
                  <c:v>28-Jan-1998</c:v>
                </c:pt>
                <c:pt idx="73">
                  <c:v>29-Jan-1998</c:v>
                </c:pt>
                <c:pt idx="74">
                  <c:v>30-Jan-1998</c:v>
                </c:pt>
                <c:pt idx="75">
                  <c:v>02-Feb-1998</c:v>
                </c:pt>
                <c:pt idx="76">
                  <c:v>03-Feb-1998</c:v>
                </c:pt>
                <c:pt idx="77">
                  <c:v>04-Feb-1998</c:v>
                </c:pt>
                <c:pt idx="78">
                  <c:v>05-Feb-1998</c:v>
                </c:pt>
                <c:pt idx="79">
                  <c:v>06-Feb-1998</c:v>
                </c:pt>
                <c:pt idx="80">
                  <c:v>09-Feb-1998</c:v>
                </c:pt>
                <c:pt idx="81">
                  <c:v>10-Feb-1998</c:v>
                </c:pt>
                <c:pt idx="82">
                  <c:v>11-Feb-1998</c:v>
                </c:pt>
                <c:pt idx="83">
                  <c:v>12-Feb-1998</c:v>
                </c:pt>
                <c:pt idx="84">
                  <c:v>13-Feb-1998</c:v>
                </c:pt>
                <c:pt idx="85">
                  <c:v>17-Feb-1998</c:v>
                </c:pt>
                <c:pt idx="86">
                  <c:v>18-Feb-1998</c:v>
                </c:pt>
                <c:pt idx="87">
                  <c:v>19-Feb-1998</c:v>
                </c:pt>
                <c:pt idx="88">
                  <c:v>20-Feb-1998</c:v>
                </c:pt>
                <c:pt idx="89">
                  <c:v>23-Feb-1998</c:v>
                </c:pt>
                <c:pt idx="90">
                  <c:v>24-Feb-1998</c:v>
                </c:pt>
                <c:pt idx="91">
                  <c:v>25-Feb-1998</c:v>
                </c:pt>
                <c:pt idx="92">
                  <c:v>26-Feb-1998</c:v>
                </c:pt>
                <c:pt idx="93">
                  <c:v>27-Feb-1998</c:v>
                </c:pt>
                <c:pt idx="94">
                  <c:v>02-Mar-1998</c:v>
                </c:pt>
                <c:pt idx="95">
                  <c:v>03-Mar-1998</c:v>
                </c:pt>
                <c:pt idx="96">
                  <c:v>04-Mar-1998</c:v>
                </c:pt>
                <c:pt idx="97">
                  <c:v>05-Mar-1998</c:v>
                </c:pt>
                <c:pt idx="98">
                  <c:v>06-Mar-1998</c:v>
                </c:pt>
                <c:pt idx="99">
                  <c:v>09-Mar-1998</c:v>
                </c:pt>
                <c:pt idx="100">
                  <c:v>10-Mar-1998</c:v>
                </c:pt>
                <c:pt idx="101">
                  <c:v>11-Mar-1998</c:v>
                </c:pt>
                <c:pt idx="102">
                  <c:v>12-Mar-1998</c:v>
                </c:pt>
                <c:pt idx="103">
                  <c:v>13-Mar-1998</c:v>
                </c:pt>
                <c:pt idx="104">
                  <c:v>16-Mar-1998</c:v>
                </c:pt>
                <c:pt idx="105">
                  <c:v>17-Mar-1998</c:v>
                </c:pt>
                <c:pt idx="106">
                  <c:v>18-Mar-1998</c:v>
                </c:pt>
                <c:pt idx="107">
                  <c:v>19-Mar-1998</c:v>
                </c:pt>
                <c:pt idx="108">
                  <c:v>20-Mar-1998</c:v>
                </c:pt>
                <c:pt idx="109">
                  <c:v>23-Mar-1998</c:v>
                </c:pt>
                <c:pt idx="110">
                  <c:v>24-Mar-1998</c:v>
                </c:pt>
                <c:pt idx="111">
                  <c:v>25-Mar-1998</c:v>
                </c:pt>
                <c:pt idx="112">
                  <c:v>26-Mar-1998</c:v>
                </c:pt>
                <c:pt idx="113">
                  <c:v>27-Mar-1998</c:v>
                </c:pt>
                <c:pt idx="114">
                  <c:v>30-Mar-1998</c:v>
                </c:pt>
                <c:pt idx="115">
                  <c:v>31-Mar-1998</c:v>
                </c:pt>
                <c:pt idx="116">
                  <c:v>01-Apr-1998</c:v>
                </c:pt>
                <c:pt idx="117">
                  <c:v>02-Apr-1998</c:v>
                </c:pt>
                <c:pt idx="118">
                  <c:v>03-Apr-1998</c:v>
                </c:pt>
                <c:pt idx="119">
                  <c:v>06-Apr-1998</c:v>
                </c:pt>
                <c:pt idx="120">
                  <c:v>07-Apr-1998</c:v>
                </c:pt>
                <c:pt idx="121">
                  <c:v>08-Apr-1998</c:v>
                </c:pt>
                <c:pt idx="122">
                  <c:v>09-Apr-1998</c:v>
                </c:pt>
                <c:pt idx="123">
                  <c:v>13-Apr-1998</c:v>
                </c:pt>
                <c:pt idx="124">
                  <c:v>14-Apr-1998</c:v>
                </c:pt>
                <c:pt idx="125">
                  <c:v>15-Apr-1998</c:v>
                </c:pt>
                <c:pt idx="126">
                  <c:v>16-Apr-1998</c:v>
                </c:pt>
                <c:pt idx="127">
                  <c:v>17-Apr-1998</c:v>
                </c:pt>
                <c:pt idx="128">
                  <c:v>20-Apr-1998</c:v>
                </c:pt>
                <c:pt idx="129">
                  <c:v>21-Apr-1998</c:v>
                </c:pt>
                <c:pt idx="130">
                  <c:v>22-Apr-1998</c:v>
                </c:pt>
                <c:pt idx="131">
                  <c:v>23-Apr-1998</c:v>
                </c:pt>
                <c:pt idx="132">
                  <c:v>24-Apr-1998</c:v>
                </c:pt>
                <c:pt idx="133">
                  <c:v>27-Apr-1998</c:v>
                </c:pt>
                <c:pt idx="134">
                  <c:v>28-Apr-1998</c:v>
                </c:pt>
                <c:pt idx="135">
                  <c:v>29-Apr-1998</c:v>
                </c:pt>
                <c:pt idx="136">
                  <c:v>30-Apr-1998</c:v>
                </c:pt>
                <c:pt idx="137">
                  <c:v>01-May-1998</c:v>
                </c:pt>
                <c:pt idx="138">
                  <c:v>04-May-1998</c:v>
                </c:pt>
                <c:pt idx="139">
                  <c:v>05-May-1998</c:v>
                </c:pt>
                <c:pt idx="140">
                  <c:v>06-May-1998</c:v>
                </c:pt>
                <c:pt idx="141">
                  <c:v>07-May-1998</c:v>
                </c:pt>
                <c:pt idx="142">
                  <c:v>08-May-1998</c:v>
                </c:pt>
                <c:pt idx="143">
                  <c:v>11-May-1998</c:v>
                </c:pt>
                <c:pt idx="144">
                  <c:v>12-May-1998</c:v>
                </c:pt>
                <c:pt idx="145">
                  <c:v>13-May-1998</c:v>
                </c:pt>
                <c:pt idx="146">
                  <c:v>14-May-1998</c:v>
                </c:pt>
                <c:pt idx="147">
                  <c:v>15-May-1998</c:v>
                </c:pt>
                <c:pt idx="148">
                  <c:v>18-May-1998</c:v>
                </c:pt>
                <c:pt idx="149">
                  <c:v>19-May-1998</c:v>
                </c:pt>
                <c:pt idx="150">
                  <c:v>20-May-1998</c:v>
                </c:pt>
                <c:pt idx="151">
                  <c:v>21-May-1998</c:v>
                </c:pt>
                <c:pt idx="152">
                  <c:v>22-May-1998</c:v>
                </c:pt>
                <c:pt idx="153">
                  <c:v>26-May-1998</c:v>
                </c:pt>
                <c:pt idx="154">
                  <c:v>27-May-1998</c:v>
                </c:pt>
                <c:pt idx="155">
                  <c:v>28-May-1998</c:v>
                </c:pt>
                <c:pt idx="156">
                  <c:v>29-May-1998</c:v>
                </c:pt>
                <c:pt idx="157">
                  <c:v>01-Jun-1998</c:v>
                </c:pt>
                <c:pt idx="158">
                  <c:v>02-Jun-1998</c:v>
                </c:pt>
                <c:pt idx="159">
                  <c:v>03-Jun-1998</c:v>
                </c:pt>
                <c:pt idx="160">
                  <c:v>04-Jun-1998</c:v>
                </c:pt>
                <c:pt idx="161">
                  <c:v>05-Jun-1998</c:v>
                </c:pt>
                <c:pt idx="162">
                  <c:v>08-Jun-1998</c:v>
                </c:pt>
                <c:pt idx="163">
                  <c:v>09-Jun-1998</c:v>
                </c:pt>
                <c:pt idx="164">
                  <c:v>10-Jun-1998</c:v>
                </c:pt>
                <c:pt idx="165">
                  <c:v>11-Jun-1998</c:v>
                </c:pt>
                <c:pt idx="166">
                  <c:v>12-Jun-1998</c:v>
                </c:pt>
                <c:pt idx="167">
                  <c:v>15-Jun-1998</c:v>
                </c:pt>
                <c:pt idx="168">
                  <c:v>16-Jun-1998</c:v>
                </c:pt>
                <c:pt idx="169">
                  <c:v>17-Jun-1998</c:v>
                </c:pt>
                <c:pt idx="170">
                  <c:v>18-Jun-1998</c:v>
                </c:pt>
                <c:pt idx="171">
                  <c:v>19-Jun-1998</c:v>
                </c:pt>
                <c:pt idx="172">
                  <c:v>22-Jun-1998</c:v>
                </c:pt>
                <c:pt idx="173">
                  <c:v>23-Jun-1998</c:v>
                </c:pt>
                <c:pt idx="174">
                  <c:v>24-Jun-1998</c:v>
                </c:pt>
                <c:pt idx="175">
                  <c:v>25-Jun-1998</c:v>
                </c:pt>
                <c:pt idx="176">
                  <c:v>26-Jun-1998</c:v>
                </c:pt>
                <c:pt idx="177">
                  <c:v>29-Jun-1998</c:v>
                </c:pt>
                <c:pt idx="178">
                  <c:v>30-Jun-1998</c:v>
                </c:pt>
                <c:pt idx="179">
                  <c:v>01-Jul-1998</c:v>
                </c:pt>
                <c:pt idx="180">
                  <c:v>02-Jul-1998</c:v>
                </c:pt>
                <c:pt idx="181">
                  <c:v>06-Jul-1998</c:v>
                </c:pt>
                <c:pt idx="182">
                  <c:v>07-Jul-1998</c:v>
                </c:pt>
                <c:pt idx="183">
                  <c:v>08-Jul-1998</c:v>
                </c:pt>
                <c:pt idx="184">
                  <c:v>09-Jul-1998</c:v>
                </c:pt>
                <c:pt idx="185">
                  <c:v>10-Jul-1998</c:v>
                </c:pt>
                <c:pt idx="186">
                  <c:v>13-Jul-1998</c:v>
                </c:pt>
                <c:pt idx="187">
                  <c:v>14-Jul-1998</c:v>
                </c:pt>
                <c:pt idx="188">
                  <c:v>15-Jul-1998</c:v>
                </c:pt>
                <c:pt idx="189">
                  <c:v>16-Jul-1998</c:v>
                </c:pt>
                <c:pt idx="190">
                  <c:v>17-Jul-1998</c:v>
                </c:pt>
                <c:pt idx="191">
                  <c:v>20-Jul-1998</c:v>
                </c:pt>
                <c:pt idx="192">
                  <c:v>21-Jul-1998</c:v>
                </c:pt>
                <c:pt idx="193">
                  <c:v>22-Jul-1998</c:v>
                </c:pt>
                <c:pt idx="194">
                  <c:v>23-Jul-1998</c:v>
                </c:pt>
                <c:pt idx="195">
                  <c:v>24-Jul-1998</c:v>
                </c:pt>
                <c:pt idx="196">
                  <c:v>27-Jul-1998</c:v>
                </c:pt>
                <c:pt idx="197">
                  <c:v>28-Jul-1998</c:v>
                </c:pt>
                <c:pt idx="198">
                  <c:v>29-Jul-1998</c:v>
                </c:pt>
                <c:pt idx="199">
                  <c:v>30-Jul-1998</c:v>
                </c:pt>
                <c:pt idx="200">
                  <c:v>31-Jul-1998</c:v>
                </c:pt>
                <c:pt idx="201">
                  <c:v>03-Aug-1998</c:v>
                </c:pt>
                <c:pt idx="202">
                  <c:v>04-Aug-1998</c:v>
                </c:pt>
                <c:pt idx="203">
                  <c:v>05-Aug-1998</c:v>
                </c:pt>
                <c:pt idx="204">
                  <c:v>06-Aug-1998</c:v>
                </c:pt>
                <c:pt idx="205">
                  <c:v>07-Aug-1998</c:v>
                </c:pt>
                <c:pt idx="206">
                  <c:v>10-Aug-1998</c:v>
                </c:pt>
                <c:pt idx="207">
                  <c:v>11-Aug-1998</c:v>
                </c:pt>
                <c:pt idx="208">
                  <c:v>12-Aug-1998</c:v>
                </c:pt>
                <c:pt idx="209">
                  <c:v>13-Aug-1998</c:v>
                </c:pt>
                <c:pt idx="210">
                  <c:v>14-Aug-1998</c:v>
                </c:pt>
                <c:pt idx="211">
                  <c:v>17-Aug-1998</c:v>
                </c:pt>
                <c:pt idx="212">
                  <c:v>18-Aug-1998</c:v>
                </c:pt>
                <c:pt idx="213">
                  <c:v>19-Aug-1998</c:v>
                </c:pt>
                <c:pt idx="214">
                  <c:v>20-Aug-1998</c:v>
                </c:pt>
                <c:pt idx="215">
                  <c:v>21-Aug-1998</c:v>
                </c:pt>
                <c:pt idx="216">
                  <c:v>24-Aug-1998</c:v>
                </c:pt>
                <c:pt idx="217">
                  <c:v>25-Aug-1998</c:v>
                </c:pt>
                <c:pt idx="218">
                  <c:v>26-Aug-1998</c:v>
                </c:pt>
                <c:pt idx="219">
                  <c:v>27-Aug-1998</c:v>
                </c:pt>
                <c:pt idx="220">
                  <c:v>28-Aug-1998</c:v>
                </c:pt>
                <c:pt idx="221">
                  <c:v>31-Aug-1998</c:v>
                </c:pt>
                <c:pt idx="222">
                  <c:v>01-Sep-1998</c:v>
                </c:pt>
                <c:pt idx="223">
                  <c:v>02-Sep-1998</c:v>
                </c:pt>
                <c:pt idx="224">
                  <c:v>03-Sep-1998</c:v>
                </c:pt>
                <c:pt idx="225">
                  <c:v>04-Sep-1998</c:v>
                </c:pt>
                <c:pt idx="226">
                  <c:v>08-Sep-1998</c:v>
                </c:pt>
                <c:pt idx="227">
                  <c:v>09-Sep-1998</c:v>
                </c:pt>
                <c:pt idx="228">
                  <c:v>10-Sep-1998</c:v>
                </c:pt>
                <c:pt idx="229">
                  <c:v>11-Sep-1998</c:v>
                </c:pt>
                <c:pt idx="230">
                  <c:v>14-Sep-1998</c:v>
                </c:pt>
                <c:pt idx="231">
                  <c:v>15-Sep-1998</c:v>
                </c:pt>
                <c:pt idx="232">
                  <c:v>16-Sep-1998</c:v>
                </c:pt>
                <c:pt idx="233">
                  <c:v>17-Sep-1998</c:v>
                </c:pt>
                <c:pt idx="234">
                  <c:v>18-Sep-1998</c:v>
                </c:pt>
                <c:pt idx="235">
                  <c:v>21-Sep-1998</c:v>
                </c:pt>
                <c:pt idx="236">
                  <c:v>22-Sep-1998</c:v>
                </c:pt>
                <c:pt idx="237">
                  <c:v>23-Sep-1998</c:v>
                </c:pt>
                <c:pt idx="238">
                  <c:v>24-Sep-1998</c:v>
                </c:pt>
                <c:pt idx="239">
                  <c:v>25-Sep-1998</c:v>
                </c:pt>
                <c:pt idx="240">
                  <c:v>28-Sep-1998</c:v>
                </c:pt>
                <c:pt idx="241">
                  <c:v>29-Sep-1998</c:v>
                </c:pt>
                <c:pt idx="242">
                  <c:v>30-Sep-1998</c:v>
                </c:pt>
                <c:pt idx="243">
                  <c:v>01-Oct-1998</c:v>
                </c:pt>
                <c:pt idx="244">
                  <c:v>02-Oct-1998</c:v>
                </c:pt>
                <c:pt idx="245">
                  <c:v>05-Oct-1998</c:v>
                </c:pt>
                <c:pt idx="246">
                  <c:v>06-Oct-1998</c:v>
                </c:pt>
                <c:pt idx="247">
                  <c:v>07-Oct-1998</c:v>
                </c:pt>
                <c:pt idx="248">
                  <c:v>08-Oct-1998</c:v>
                </c:pt>
                <c:pt idx="249">
                  <c:v>09-Oct-1998</c:v>
                </c:pt>
                <c:pt idx="250">
                  <c:v>12-Oct-1998</c:v>
                </c:pt>
                <c:pt idx="251">
                  <c:v>13-Oct-1998</c:v>
                </c:pt>
                <c:pt idx="252">
                  <c:v>14-Oct-1998</c:v>
                </c:pt>
                <c:pt idx="253">
                  <c:v>15-Oct-1998</c:v>
                </c:pt>
                <c:pt idx="254">
                  <c:v>16-Oct-1998</c:v>
                </c:pt>
                <c:pt idx="255">
                  <c:v>19-Oct-1998</c:v>
                </c:pt>
                <c:pt idx="256">
                  <c:v>20-Oct-1998</c:v>
                </c:pt>
                <c:pt idx="257">
                  <c:v>21-Oct-1998</c:v>
                </c:pt>
                <c:pt idx="258">
                  <c:v>22-Oct-1998</c:v>
                </c:pt>
                <c:pt idx="259">
                  <c:v>23-Oct-1998</c:v>
                </c:pt>
                <c:pt idx="260">
                  <c:v>26-Oct-1998</c:v>
                </c:pt>
                <c:pt idx="261">
                  <c:v>27-Oct-1998</c:v>
                </c:pt>
                <c:pt idx="262">
                  <c:v>28-Oct-1998</c:v>
                </c:pt>
                <c:pt idx="263">
                  <c:v>29-Oct-1998</c:v>
                </c:pt>
                <c:pt idx="264">
                  <c:v>30-Oct-1998</c:v>
                </c:pt>
                <c:pt idx="265">
                  <c:v>02-Nov-1998</c:v>
                </c:pt>
                <c:pt idx="266">
                  <c:v>03-Nov-1998</c:v>
                </c:pt>
                <c:pt idx="267">
                  <c:v>04-Nov-1998</c:v>
                </c:pt>
                <c:pt idx="268">
                  <c:v>05-Nov-1998</c:v>
                </c:pt>
                <c:pt idx="269">
                  <c:v>06-Nov-1998</c:v>
                </c:pt>
                <c:pt idx="270">
                  <c:v>09-Nov-1998</c:v>
                </c:pt>
                <c:pt idx="271">
                  <c:v>10-Nov-1998</c:v>
                </c:pt>
                <c:pt idx="272">
                  <c:v>11-Nov-1998</c:v>
                </c:pt>
                <c:pt idx="273">
                  <c:v>12-Nov-1998</c:v>
                </c:pt>
                <c:pt idx="274">
                  <c:v>13-Nov-1998</c:v>
                </c:pt>
                <c:pt idx="275">
                  <c:v>16-Nov-1998</c:v>
                </c:pt>
                <c:pt idx="276">
                  <c:v>17-Nov-1998</c:v>
                </c:pt>
                <c:pt idx="277">
                  <c:v>18-Nov-1998</c:v>
                </c:pt>
                <c:pt idx="278">
                  <c:v>19-Nov-1998</c:v>
                </c:pt>
                <c:pt idx="279">
                  <c:v>20-Nov-1998</c:v>
                </c:pt>
                <c:pt idx="280">
                  <c:v>23-Nov-1998</c:v>
                </c:pt>
                <c:pt idx="281">
                  <c:v>24-Nov-1998</c:v>
                </c:pt>
                <c:pt idx="282">
                  <c:v>25-Nov-1998</c:v>
                </c:pt>
                <c:pt idx="283">
                  <c:v>27-Nov-1998</c:v>
                </c:pt>
                <c:pt idx="284">
                  <c:v>30-Nov-1998</c:v>
                </c:pt>
                <c:pt idx="285">
                  <c:v>01-Dec-1998</c:v>
                </c:pt>
                <c:pt idx="286">
                  <c:v>02-Dec-1998</c:v>
                </c:pt>
                <c:pt idx="287">
                  <c:v>03-Dec-1998</c:v>
                </c:pt>
                <c:pt idx="288">
                  <c:v>04-Dec-1998</c:v>
                </c:pt>
                <c:pt idx="289">
                  <c:v>07-Dec-1998</c:v>
                </c:pt>
                <c:pt idx="290">
                  <c:v>08-Dec-1998</c:v>
                </c:pt>
                <c:pt idx="291">
                  <c:v>09-Dec-1998</c:v>
                </c:pt>
                <c:pt idx="292">
                  <c:v>10-Dec-1998</c:v>
                </c:pt>
                <c:pt idx="293">
                  <c:v>11-Dec-1998</c:v>
                </c:pt>
                <c:pt idx="294">
                  <c:v>14-Dec-1998</c:v>
                </c:pt>
                <c:pt idx="295">
                  <c:v>15-Dec-1998</c:v>
                </c:pt>
                <c:pt idx="296">
                  <c:v>16-Dec-1998</c:v>
                </c:pt>
                <c:pt idx="297">
                  <c:v>17-Dec-1998</c:v>
                </c:pt>
                <c:pt idx="298">
                  <c:v>18-Dec-1998</c:v>
                </c:pt>
                <c:pt idx="299">
                  <c:v>21-Dec-1998</c:v>
                </c:pt>
                <c:pt idx="300">
                  <c:v>22-Dec-1998</c:v>
                </c:pt>
                <c:pt idx="301">
                  <c:v>23-Dec-1998</c:v>
                </c:pt>
                <c:pt idx="302">
                  <c:v>24-Dec-1998</c:v>
                </c:pt>
                <c:pt idx="303">
                  <c:v>28-Dec-1998</c:v>
                </c:pt>
                <c:pt idx="304">
                  <c:v>29-Dec-1998</c:v>
                </c:pt>
                <c:pt idx="305">
                  <c:v>30-Dec-1998</c:v>
                </c:pt>
                <c:pt idx="306">
                  <c:v>31-Dec-1998</c:v>
                </c:pt>
                <c:pt idx="307">
                  <c:v>04-Jan-1999</c:v>
                </c:pt>
                <c:pt idx="308">
                  <c:v>05-Jan-1999</c:v>
                </c:pt>
                <c:pt idx="309">
                  <c:v>06-Jan-1999</c:v>
                </c:pt>
                <c:pt idx="310">
                  <c:v>07-Jan-1999</c:v>
                </c:pt>
                <c:pt idx="311">
                  <c:v>08-Jan-1999</c:v>
                </c:pt>
                <c:pt idx="312">
                  <c:v>11-Jan-1999</c:v>
                </c:pt>
                <c:pt idx="313">
                  <c:v>12-Jan-1999</c:v>
                </c:pt>
                <c:pt idx="314">
                  <c:v>13-Jan-1999</c:v>
                </c:pt>
                <c:pt idx="315">
                  <c:v>14-Jan-1999</c:v>
                </c:pt>
                <c:pt idx="316">
                  <c:v>15-Jan-1999</c:v>
                </c:pt>
                <c:pt idx="317">
                  <c:v>19-Jan-1999</c:v>
                </c:pt>
                <c:pt idx="318">
                  <c:v>20-Jan-1999</c:v>
                </c:pt>
                <c:pt idx="319">
                  <c:v>21-Jan-1999</c:v>
                </c:pt>
                <c:pt idx="320">
                  <c:v>22-Jan-1999</c:v>
                </c:pt>
                <c:pt idx="321">
                  <c:v>25-Jan-1999</c:v>
                </c:pt>
                <c:pt idx="322">
                  <c:v>26-Jan-1999</c:v>
                </c:pt>
                <c:pt idx="323">
                  <c:v>27-Jan-1999</c:v>
                </c:pt>
                <c:pt idx="324">
                  <c:v>28-Jan-1999</c:v>
                </c:pt>
                <c:pt idx="325">
                  <c:v>29-Jan-1999</c:v>
                </c:pt>
                <c:pt idx="326">
                  <c:v>01-Feb-1999</c:v>
                </c:pt>
                <c:pt idx="327">
                  <c:v>02-Feb-1999</c:v>
                </c:pt>
                <c:pt idx="328">
                  <c:v>03-Feb-1999</c:v>
                </c:pt>
                <c:pt idx="329">
                  <c:v>04-Feb-1999</c:v>
                </c:pt>
                <c:pt idx="330">
                  <c:v>05-Feb-1999</c:v>
                </c:pt>
                <c:pt idx="331">
                  <c:v>08-Feb-1999</c:v>
                </c:pt>
                <c:pt idx="332">
                  <c:v>09-Feb-1999</c:v>
                </c:pt>
                <c:pt idx="333">
                  <c:v>10-Feb-1999</c:v>
                </c:pt>
                <c:pt idx="334">
                  <c:v>11-Feb-1999</c:v>
                </c:pt>
                <c:pt idx="335">
                  <c:v>12-Feb-1999</c:v>
                </c:pt>
                <c:pt idx="336">
                  <c:v>16-Feb-1999</c:v>
                </c:pt>
                <c:pt idx="337">
                  <c:v>17-Feb-1999</c:v>
                </c:pt>
                <c:pt idx="338">
                  <c:v>18-Feb-1999</c:v>
                </c:pt>
                <c:pt idx="339">
                  <c:v>19-Feb-1999</c:v>
                </c:pt>
                <c:pt idx="340">
                  <c:v>22-Feb-1999</c:v>
                </c:pt>
                <c:pt idx="341">
                  <c:v>23-Feb-1999</c:v>
                </c:pt>
                <c:pt idx="342">
                  <c:v>24-Feb-1999</c:v>
                </c:pt>
                <c:pt idx="343">
                  <c:v>25-Feb-1999</c:v>
                </c:pt>
                <c:pt idx="344">
                  <c:v>26-Feb-1999</c:v>
                </c:pt>
                <c:pt idx="345">
                  <c:v>01-Mar-1999</c:v>
                </c:pt>
                <c:pt idx="346">
                  <c:v>02-Mar-1999</c:v>
                </c:pt>
                <c:pt idx="347">
                  <c:v>03-Mar-1999</c:v>
                </c:pt>
                <c:pt idx="348">
                  <c:v>04-Mar-1999</c:v>
                </c:pt>
                <c:pt idx="349">
                  <c:v>05-Mar-1999</c:v>
                </c:pt>
                <c:pt idx="350">
                  <c:v>08-Mar-1999</c:v>
                </c:pt>
                <c:pt idx="351">
                  <c:v>09-Mar-1999</c:v>
                </c:pt>
                <c:pt idx="352">
                  <c:v>10-Mar-1999</c:v>
                </c:pt>
                <c:pt idx="353">
                  <c:v>11-Mar-1999</c:v>
                </c:pt>
                <c:pt idx="354">
                  <c:v>12-Mar-1999</c:v>
                </c:pt>
                <c:pt idx="355">
                  <c:v>15-Mar-1999</c:v>
                </c:pt>
                <c:pt idx="356">
                  <c:v>16-Mar-1999</c:v>
                </c:pt>
                <c:pt idx="357">
                  <c:v>17-Mar-1999</c:v>
                </c:pt>
                <c:pt idx="358">
                  <c:v>18-Mar-1999</c:v>
                </c:pt>
                <c:pt idx="359">
                  <c:v>19-Mar-1999</c:v>
                </c:pt>
                <c:pt idx="360">
                  <c:v>22-Mar-1999</c:v>
                </c:pt>
                <c:pt idx="361">
                  <c:v>23-Mar-1999</c:v>
                </c:pt>
                <c:pt idx="362">
                  <c:v>24-Mar-1999</c:v>
                </c:pt>
                <c:pt idx="363">
                  <c:v>25-Mar-1999</c:v>
                </c:pt>
                <c:pt idx="364">
                  <c:v>26-Mar-1999</c:v>
                </c:pt>
                <c:pt idx="365">
                  <c:v>29-Mar-1999</c:v>
                </c:pt>
                <c:pt idx="366">
                  <c:v>30-Mar-1999</c:v>
                </c:pt>
                <c:pt idx="367">
                  <c:v>31-Mar-1999</c:v>
                </c:pt>
                <c:pt idx="368">
                  <c:v>01-Apr-1999</c:v>
                </c:pt>
                <c:pt idx="369">
                  <c:v>05-Apr-1999</c:v>
                </c:pt>
                <c:pt idx="370">
                  <c:v>06-Apr-1999</c:v>
                </c:pt>
                <c:pt idx="371">
                  <c:v>07-Apr-1999</c:v>
                </c:pt>
                <c:pt idx="372">
                  <c:v>08-Apr-1999</c:v>
                </c:pt>
                <c:pt idx="373">
                  <c:v>09-Apr-1999</c:v>
                </c:pt>
                <c:pt idx="374">
                  <c:v>12-Apr-1999</c:v>
                </c:pt>
                <c:pt idx="375">
                  <c:v>13-Apr-1999</c:v>
                </c:pt>
                <c:pt idx="376">
                  <c:v>14-Apr-1999</c:v>
                </c:pt>
                <c:pt idx="377">
                  <c:v>15-Apr-1999</c:v>
                </c:pt>
                <c:pt idx="378">
                  <c:v>16-Apr-1999</c:v>
                </c:pt>
                <c:pt idx="379">
                  <c:v>19-Apr-1999</c:v>
                </c:pt>
                <c:pt idx="380">
                  <c:v>20-Apr-1999</c:v>
                </c:pt>
                <c:pt idx="381">
                  <c:v>21-Apr-1999</c:v>
                </c:pt>
                <c:pt idx="382">
                  <c:v>22-Apr-1999</c:v>
                </c:pt>
                <c:pt idx="383">
                  <c:v>23-Apr-1999</c:v>
                </c:pt>
                <c:pt idx="384">
                  <c:v>26-Apr-1999</c:v>
                </c:pt>
                <c:pt idx="385">
                  <c:v>27-Apr-1999</c:v>
                </c:pt>
                <c:pt idx="386">
                  <c:v>28-Apr-1999</c:v>
                </c:pt>
                <c:pt idx="387">
                  <c:v>29-Apr-1999</c:v>
                </c:pt>
                <c:pt idx="388">
                  <c:v>30-Apr-1999</c:v>
                </c:pt>
                <c:pt idx="389">
                  <c:v>03-May-1999</c:v>
                </c:pt>
                <c:pt idx="390">
                  <c:v>04-May-1999</c:v>
                </c:pt>
                <c:pt idx="391">
                  <c:v>05-May-1999</c:v>
                </c:pt>
                <c:pt idx="392">
                  <c:v>06-May-1999</c:v>
                </c:pt>
                <c:pt idx="393">
                  <c:v>07-May-1999</c:v>
                </c:pt>
                <c:pt idx="394">
                  <c:v>10-May-1999</c:v>
                </c:pt>
                <c:pt idx="395">
                  <c:v>11-May-1999</c:v>
                </c:pt>
                <c:pt idx="396">
                  <c:v>12-May-1999</c:v>
                </c:pt>
                <c:pt idx="397">
                  <c:v>13-May-1999</c:v>
                </c:pt>
                <c:pt idx="398">
                  <c:v>14-May-1999</c:v>
                </c:pt>
                <c:pt idx="399">
                  <c:v>17-May-1999</c:v>
                </c:pt>
                <c:pt idx="400">
                  <c:v>18-May-1999</c:v>
                </c:pt>
                <c:pt idx="401">
                  <c:v>19-May-1999</c:v>
                </c:pt>
                <c:pt idx="402">
                  <c:v>20-May-1999</c:v>
                </c:pt>
                <c:pt idx="403">
                  <c:v>21-May-1999</c:v>
                </c:pt>
                <c:pt idx="404">
                  <c:v>24-May-1999</c:v>
                </c:pt>
                <c:pt idx="405">
                  <c:v>25-May-1999</c:v>
                </c:pt>
                <c:pt idx="406">
                  <c:v>26-May-1999</c:v>
                </c:pt>
                <c:pt idx="407">
                  <c:v>27-May-1999</c:v>
                </c:pt>
                <c:pt idx="408">
                  <c:v>28-May-1999</c:v>
                </c:pt>
                <c:pt idx="409">
                  <c:v>01-Jun-1999</c:v>
                </c:pt>
                <c:pt idx="410">
                  <c:v>02-Jun-1999</c:v>
                </c:pt>
                <c:pt idx="411">
                  <c:v>03-Jun-1999</c:v>
                </c:pt>
                <c:pt idx="412">
                  <c:v>04-Jun-1999</c:v>
                </c:pt>
                <c:pt idx="413">
                  <c:v>07-Jun-1999</c:v>
                </c:pt>
                <c:pt idx="414">
                  <c:v>08-Jun-1999</c:v>
                </c:pt>
                <c:pt idx="415">
                  <c:v>09-Jun-1999</c:v>
                </c:pt>
                <c:pt idx="416">
                  <c:v>10-Jun-1999</c:v>
                </c:pt>
                <c:pt idx="417">
                  <c:v>11-Jun-1999</c:v>
                </c:pt>
                <c:pt idx="418">
                  <c:v>14-Jun-1999</c:v>
                </c:pt>
                <c:pt idx="419">
                  <c:v>15-Jun-1999</c:v>
                </c:pt>
                <c:pt idx="420">
                  <c:v>16-Jun-1999</c:v>
                </c:pt>
                <c:pt idx="421">
                  <c:v>17-Jun-1999</c:v>
                </c:pt>
                <c:pt idx="422">
                  <c:v>18-Jun-1999</c:v>
                </c:pt>
                <c:pt idx="423">
                  <c:v>21-Jun-1999</c:v>
                </c:pt>
                <c:pt idx="424">
                  <c:v>22-Jun-1999</c:v>
                </c:pt>
                <c:pt idx="425">
                  <c:v>23-Jun-1999</c:v>
                </c:pt>
                <c:pt idx="426">
                  <c:v>24-Jun-1999</c:v>
                </c:pt>
                <c:pt idx="427">
                  <c:v>25-Jun-1999</c:v>
                </c:pt>
                <c:pt idx="428">
                  <c:v>28-Jun-1999</c:v>
                </c:pt>
                <c:pt idx="429">
                  <c:v>29-Jun-1999</c:v>
                </c:pt>
                <c:pt idx="430">
                  <c:v>30-Jun-1999</c:v>
                </c:pt>
                <c:pt idx="431">
                  <c:v>01-Jul-1999</c:v>
                </c:pt>
                <c:pt idx="432">
                  <c:v>02-Jul-1999</c:v>
                </c:pt>
                <c:pt idx="433">
                  <c:v>06-Jul-1999</c:v>
                </c:pt>
                <c:pt idx="434">
                  <c:v>07-Jul-1999</c:v>
                </c:pt>
                <c:pt idx="435">
                  <c:v>08-Jul-1999</c:v>
                </c:pt>
                <c:pt idx="436">
                  <c:v>09-Jul-1999</c:v>
                </c:pt>
                <c:pt idx="437">
                  <c:v>12-Jul-1999</c:v>
                </c:pt>
                <c:pt idx="438">
                  <c:v>13-Jul-1999</c:v>
                </c:pt>
                <c:pt idx="439">
                  <c:v>14-Jul-1999</c:v>
                </c:pt>
                <c:pt idx="440">
                  <c:v>15-Jul-1999</c:v>
                </c:pt>
                <c:pt idx="441">
                  <c:v>16-Jul-1999</c:v>
                </c:pt>
                <c:pt idx="442">
                  <c:v>19-Jul-1999</c:v>
                </c:pt>
                <c:pt idx="443">
                  <c:v>20-Jul-1999</c:v>
                </c:pt>
                <c:pt idx="444">
                  <c:v>21-Jul-1999</c:v>
                </c:pt>
                <c:pt idx="445">
                  <c:v>22-Jul-1999</c:v>
                </c:pt>
                <c:pt idx="446">
                  <c:v>23-Jul-1999</c:v>
                </c:pt>
                <c:pt idx="447">
                  <c:v>26-Jul-1999</c:v>
                </c:pt>
                <c:pt idx="448">
                  <c:v>27-Jul-1999</c:v>
                </c:pt>
                <c:pt idx="449">
                  <c:v>28-Jul-1999</c:v>
                </c:pt>
                <c:pt idx="450">
                  <c:v>29-Jul-1999</c:v>
                </c:pt>
                <c:pt idx="451">
                  <c:v>30-Jul-1999</c:v>
                </c:pt>
                <c:pt idx="452">
                  <c:v>02-Aug-1999</c:v>
                </c:pt>
                <c:pt idx="453">
                  <c:v>03-Aug-1999</c:v>
                </c:pt>
                <c:pt idx="454">
                  <c:v>04-Aug-1999</c:v>
                </c:pt>
                <c:pt idx="455">
                  <c:v>05-Aug-1999</c:v>
                </c:pt>
                <c:pt idx="456">
                  <c:v>06-Aug-1999</c:v>
                </c:pt>
                <c:pt idx="457">
                  <c:v>09-Aug-1999</c:v>
                </c:pt>
                <c:pt idx="458">
                  <c:v>10-Aug-1999</c:v>
                </c:pt>
                <c:pt idx="459">
                  <c:v>11-Aug-1999</c:v>
                </c:pt>
                <c:pt idx="460">
                  <c:v>12-Aug-1999</c:v>
                </c:pt>
                <c:pt idx="461">
                  <c:v>13-Aug-1999</c:v>
                </c:pt>
                <c:pt idx="462">
                  <c:v>16-Aug-1999</c:v>
                </c:pt>
                <c:pt idx="463">
                  <c:v>17-Aug-1999</c:v>
                </c:pt>
                <c:pt idx="464">
                  <c:v>18-Aug-1999</c:v>
                </c:pt>
                <c:pt idx="465">
                  <c:v>19-Aug-1999</c:v>
                </c:pt>
                <c:pt idx="466">
                  <c:v>20-Aug-1999</c:v>
                </c:pt>
                <c:pt idx="467">
                  <c:v>23-Aug-1999</c:v>
                </c:pt>
                <c:pt idx="468">
                  <c:v>24-Aug-1999</c:v>
                </c:pt>
                <c:pt idx="469">
                  <c:v>25-Aug-1999</c:v>
                </c:pt>
                <c:pt idx="470">
                  <c:v>26-Aug-1999</c:v>
                </c:pt>
                <c:pt idx="471">
                  <c:v>27-Aug-1999</c:v>
                </c:pt>
                <c:pt idx="472">
                  <c:v>30-Aug-1999</c:v>
                </c:pt>
                <c:pt idx="473">
                  <c:v>31-Aug-1999</c:v>
                </c:pt>
                <c:pt idx="474">
                  <c:v>01-Sep-1999</c:v>
                </c:pt>
                <c:pt idx="475">
                  <c:v>02-Sep-1999</c:v>
                </c:pt>
                <c:pt idx="476">
                  <c:v>03-Sep-1999</c:v>
                </c:pt>
                <c:pt idx="477">
                  <c:v>07-Sep-1999</c:v>
                </c:pt>
                <c:pt idx="478">
                  <c:v>08-Sep-1999</c:v>
                </c:pt>
                <c:pt idx="479">
                  <c:v>09-Sep-1999</c:v>
                </c:pt>
                <c:pt idx="480">
                  <c:v>10-Sep-1999</c:v>
                </c:pt>
                <c:pt idx="481">
                  <c:v>13-Sep-1999</c:v>
                </c:pt>
                <c:pt idx="482">
                  <c:v>14-Sep-1999</c:v>
                </c:pt>
                <c:pt idx="483">
                  <c:v>15-Sep-1999</c:v>
                </c:pt>
                <c:pt idx="484">
                  <c:v>16-Sep-1999</c:v>
                </c:pt>
                <c:pt idx="485">
                  <c:v>17-Sep-1999</c:v>
                </c:pt>
                <c:pt idx="486">
                  <c:v>20-Sep-1999</c:v>
                </c:pt>
                <c:pt idx="487">
                  <c:v>21-Sep-1999</c:v>
                </c:pt>
                <c:pt idx="488">
                  <c:v>22-Sep-1999</c:v>
                </c:pt>
                <c:pt idx="489">
                  <c:v>23-Sep-1999</c:v>
                </c:pt>
                <c:pt idx="490">
                  <c:v>24-Sep-1999</c:v>
                </c:pt>
                <c:pt idx="491">
                  <c:v>27-Sep-1999</c:v>
                </c:pt>
                <c:pt idx="492">
                  <c:v>28-Sep-1999</c:v>
                </c:pt>
                <c:pt idx="493">
                  <c:v>29-Sep-1999</c:v>
                </c:pt>
                <c:pt idx="494">
                  <c:v>30-Sep-1999</c:v>
                </c:pt>
                <c:pt idx="495">
                  <c:v>01-Oct-1999</c:v>
                </c:pt>
                <c:pt idx="496">
                  <c:v>04-Oct-1999</c:v>
                </c:pt>
                <c:pt idx="497">
                  <c:v>05-Oct-1999</c:v>
                </c:pt>
                <c:pt idx="498">
                  <c:v>06-Oct-1999</c:v>
                </c:pt>
                <c:pt idx="499">
                  <c:v>07-Oct-1999</c:v>
                </c:pt>
                <c:pt idx="500">
                  <c:v>08-Oct-1999</c:v>
                </c:pt>
                <c:pt idx="501">
                  <c:v>11-Oct-1999</c:v>
                </c:pt>
                <c:pt idx="502">
                  <c:v>12-Oct-1999</c:v>
                </c:pt>
                <c:pt idx="503">
                  <c:v>13-Oct-1999</c:v>
                </c:pt>
                <c:pt idx="504">
                  <c:v>14-Oct-1999</c:v>
                </c:pt>
                <c:pt idx="505">
                  <c:v>15-Oct-1999</c:v>
                </c:pt>
                <c:pt idx="506">
                  <c:v>18-Oct-1999</c:v>
                </c:pt>
                <c:pt idx="507">
                  <c:v>19-Oct-1999</c:v>
                </c:pt>
                <c:pt idx="508">
                  <c:v>20-Oct-1999</c:v>
                </c:pt>
                <c:pt idx="509">
                  <c:v>21-Oct-1999</c:v>
                </c:pt>
                <c:pt idx="510">
                  <c:v>22-Oct-1999</c:v>
                </c:pt>
                <c:pt idx="511">
                  <c:v>25-Oct-1999</c:v>
                </c:pt>
                <c:pt idx="512">
                  <c:v>26-Oct-1999</c:v>
                </c:pt>
                <c:pt idx="513">
                  <c:v>27-Oct-1999</c:v>
                </c:pt>
                <c:pt idx="514">
                  <c:v>28-Oct-1999</c:v>
                </c:pt>
                <c:pt idx="515">
                  <c:v>29-Oct-1999</c:v>
                </c:pt>
                <c:pt idx="516">
                  <c:v>01-Nov-1999</c:v>
                </c:pt>
                <c:pt idx="517">
                  <c:v>02-Nov-1999</c:v>
                </c:pt>
                <c:pt idx="518">
                  <c:v>03-Nov-1999</c:v>
                </c:pt>
                <c:pt idx="519">
                  <c:v>04-Nov-1999</c:v>
                </c:pt>
                <c:pt idx="520">
                  <c:v>05-Nov-1999</c:v>
                </c:pt>
                <c:pt idx="521">
                  <c:v>08-Nov-1999</c:v>
                </c:pt>
                <c:pt idx="522">
                  <c:v>09-Nov-1999</c:v>
                </c:pt>
                <c:pt idx="523">
                  <c:v>10-Nov-1999</c:v>
                </c:pt>
                <c:pt idx="524">
                  <c:v>11-Nov-1999</c:v>
                </c:pt>
                <c:pt idx="525">
                  <c:v>12-Nov-1999</c:v>
                </c:pt>
                <c:pt idx="526">
                  <c:v>15-Nov-1999</c:v>
                </c:pt>
                <c:pt idx="527">
                  <c:v>16-Nov-1999</c:v>
                </c:pt>
                <c:pt idx="528">
                  <c:v>17-Nov-1999</c:v>
                </c:pt>
                <c:pt idx="529">
                  <c:v>18-Nov-1999</c:v>
                </c:pt>
                <c:pt idx="530">
                  <c:v>19-Nov-1999</c:v>
                </c:pt>
                <c:pt idx="531">
                  <c:v>22-Nov-1999</c:v>
                </c:pt>
                <c:pt idx="532">
                  <c:v>23-Nov-1999</c:v>
                </c:pt>
                <c:pt idx="533">
                  <c:v>24-Nov-1999</c:v>
                </c:pt>
                <c:pt idx="534">
                  <c:v>26-Nov-1999</c:v>
                </c:pt>
                <c:pt idx="535">
                  <c:v>29-Nov-1999</c:v>
                </c:pt>
                <c:pt idx="536">
                  <c:v>30-Nov-1999</c:v>
                </c:pt>
                <c:pt idx="537">
                  <c:v>01-Dec-1999</c:v>
                </c:pt>
                <c:pt idx="538">
                  <c:v>02-Dec-1999</c:v>
                </c:pt>
                <c:pt idx="539">
                  <c:v>03-Dec-1999</c:v>
                </c:pt>
                <c:pt idx="540">
                  <c:v>06-Dec-1999</c:v>
                </c:pt>
                <c:pt idx="541">
                  <c:v>07-Dec-1999</c:v>
                </c:pt>
                <c:pt idx="542">
                  <c:v>08-Dec-1999</c:v>
                </c:pt>
                <c:pt idx="543">
                  <c:v>09-Dec-1999</c:v>
                </c:pt>
                <c:pt idx="544">
                  <c:v>10-Dec-1999</c:v>
                </c:pt>
                <c:pt idx="545">
                  <c:v>13-Dec-1999</c:v>
                </c:pt>
                <c:pt idx="546">
                  <c:v>14-Dec-1999</c:v>
                </c:pt>
                <c:pt idx="547">
                  <c:v>15-Dec-1999</c:v>
                </c:pt>
                <c:pt idx="548">
                  <c:v>16-Dec-1999</c:v>
                </c:pt>
                <c:pt idx="549">
                  <c:v>17-Dec-1999</c:v>
                </c:pt>
                <c:pt idx="550">
                  <c:v>20-Dec-1999</c:v>
                </c:pt>
                <c:pt idx="551">
                  <c:v>21-Dec-1999</c:v>
                </c:pt>
                <c:pt idx="552">
                  <c:v>22-Dec-1999</c:v>
                </c:pt>
                <c:pt idx="553">
                  <c:v>23-Dec-1999</c:v>
                </c:pt>
                <c:pt idx="554">
                  <c:v>27-Dec-1999</c:v>
                </c:pt>
                <c:pt idx="555">
                  <c:v>28-Dec-1999</c:v>
                </c:pt>
                <c:pt idx="556">
                  <c:v>29-Dec-1999</c:v>
                </c:pt>
                <c:pt idx="557">
                  <c:v>30-Dec-1999</c:v>
                </c:pt>
                <c:pt idx="558">
                  <c:v>31-Dec-1999</c:v>
                </c:pt>
                <c:pt idx="559">
                  <c:v>03-Jan-2000</c:v>
                </c:pt>
                <c:pt idx="560">
                  <c:v>04-Jan-2000</c:v>
                </c:pt>
                <c:pt idx="561">
                  <c:v>05-Jan-2000</c:v>
                </c:pt>
                <c:pt idx="562">
                  <c:v>06-Jan-2000</c:v>
                </c:pt>
                <c:pt idx="563">
                  <c:v>07-Jan-2000</c:v>
                </c:pt>
                <c:pt idx="564">
                  <c:v>10-Jan-2000</c:v>
                </c:pt>
                <c:pt idx="565">
                  <c:v>11-Jan-2000</c:v>
                </c:pt>
                <c:pt idx="566">
                  <c:v>12-Jan-2000</c:v>
                </c:pt>
                <c:pt idx="567">
                  <c:v>13-Jan-2000</c:v>
                </c:pt>
                <c:pt idx="568">
                  <c:v>14-Jan-2000</c:v>
                </c:pt>
                <c:pt idx="569">
                  <c:v>18-Jan-2000</c:v>
                </c:pt>
                <c:pt idx="570">
                  <c:v>19-Jan-2000</c:v>
                </c:pt>
                <c:pt idx="571">
                  <c:v>20-Jan-2000</c:v>
                </c:pt>
                <c:pt idx="572">
                  <c:v>21-Jan-2000</c:v>
                </c:pt>
                <c:pt idx="573">
                  <c:v>24-Jan-2000</c:v>
                </c:pt>
                <c:pt idx="574">
                  <c:v>25-Jan-2000</c:v>
                </c:pt>
                <c:pt idx="575">
                  <c:v>26-Jan-2000</c:v>
                </c:pt>
                <c:pt idx="576">
                  <c:v>27-Jan-2000</c:v>
                </c:pt>
                <c:pt idx="577">
                  <c:v>28-Jan-2000</c:v>
                </c:pt>
                <c:pt idx="578">
                  <c:v>31-Jan-2000</c:v>
                </c:pt>
                <c:pt idx="579">
                  <c:v>01-Feb-2000</c:v>
                </c:pt>
                <c:pt idx="580">
                  <c:v>02-Feb-2000</c:v>
                </c:pt>
                <c:pt idx="581">
                  <c:v>03-Feb-2000</c:v>
                </c:pt>
                <c:pt idx="582">
                  <c:v>04-Feb-2000</c:v>
                </c:pt>
                <c:pt idx="583">
                  <c:v>07-Feb-2000</c:v>
                </c:pt>
                <c:pt idx="584">
                  <c:v>08-Feb-2000</c:v>
                </c:pt>
                <c:pt idx="585">
                  <c:v>09-Feb-2000</c:v>
                </c:pt>
                <c:pt idx="586">
                  <c:v>10-Feb-2000</c:v>
                </c:pt>
                <c:pt idx="587">
                  <c:v>11-Feb-2000</c:v>
                </c:pt>
                <c:pt idx="588">
                  <c:v>14-Feb-2000</c:v>
                </c:pt>
                <c:pt idx="589">
                  <c:v>15-Feb-2000</c:v>
                </c:pt>
                <c:pt idx="590">
                  <c:v>16-Feb-2000</c:v>
                </c:pt>
                <c:pt idx="591">
                  <c:v>17-Feb-2000</c:v>
                </c:pt>
                <c:pt idx="592">
                  <c:v>18-Feb-2000</c:v>
                </c:pt>
                <c:pt idx="593">
                  <c:v>22-Feb-2000</c:v>
                </c:pt>
                <c:pt idx="594">
                  <c:v>23-Feb-2000</c:v>
                </c:pt>
                <c:pt idx="595">
                  <c:v>24-Feb-2000</c:v>
                </c:pt>
                <c:pt idx="596">
                  <c:v>25-Feb-2000</c:v>
                </c:pt>
                <c:pt idx="597">
                  <c:v>28-Feb-2000</c:v>
                </c:pt>
                <c:pt idx="598">
                  <c:v>29-Feb-2000</c:v>
                </c:pt>
                <c:pt idx="599">
                  <c:v>01-Mar-2000</c:v>
                </c:pt>
                <c:pt idx="600">
                  <c:v>02-Mar-2000</c:v>
                </c:pt>
                <c:pt idx="601">
                  <c:v>03-Mar-2000</c:v>
                </c:pt>
                <c:pt idx="602">
                  <c:v>06-Mar-2000</c:v>
                </c:pt>
                <c:pt idx="603">
                  <c:v>07-Mar-2000</c:v>
                </c:pt>
                <c:pt idx="604">
                  <c:v>08-Mar-2000</c:v>
                </c:pt>
                <c:pt idx="605">
                  <c:v>09-Mar-2000</c:v>
                </c:pt>
                <c:pt idx="606">
                  <c:v>10-Mar-2000</c:v>
                </c:pt>
                <c:pt idx="607">
                  <c:v>13-Mar-2000</c:v>
                </c:pt>
                <c:pt idx="608">
                  <c:v>14-Mar-2000</c:v>
                </c:pt>
                <c:pt idx="609">
                  <c:v>15-Mar-2000</c:v>
                </c:pt>
                <c:pt idx="610">
                  <c:v>16-Mar-2000</c:v>
                </c:pt>
                <c:pt idx="611">
                  <c:v>17-Mar-2000</c:v>
                </c:pt>
                <c:pt idx="612">
                  <c:v>20-Mar-2000</c:v>
                </c:pt>
                <c:pt idx="613">
                  <c:v>21-Mar-2000</c:v>
                </c:pt>
                <c:pt idx="614">
                  <c:v>22-Mar-2000</c:v>
                </c:pt>
                <c:pt idx="615">
                  <c:v>23-Mar-2000</c:v>
                </c:pt>
                <c:pt idx="616">
                  <c:v>24-Mar-2000</c:v>
                </c:pt>
                <c:pt idx="617">
                  <c:v>27-Mar-2000</c:v>
                </c:pt>
                <c:pt idx="618">
                  <c:v>28-Mar-2000</c:v>
                </c:pt>
                <c:pt idx="619">
                  <c:v>29-Mar-2000</c:v>
                </c:pt>
                <c:pt idx="620">
                  <c:v>30-Mar-2000</c:v>
                </c:pt>
                <c:pt idx="621">
                  <c:v>31-Mar-2000</c:v>
                </c:pt>
                <c:pt idx="622">
                  <c:v>03-Apr-2000</c:v>
                </c:pt>
                <c:pt idx="623">
                  <c:v>04-Apr-2000</c:v>
                </c:pt>
                <c:pt idx="624">
                  <c:v>05-Apr-2000</c:v>
                </c:pt>
                <c:pt idx="625">
                  <c:v>06-Apr-2000</c:v>
                </c:pt>
                <c:pt idx="626">
                  <c:v>07-Apr-2000</c:v>
                </c:pt>
                <c:pt idx="627">
                  <c:v>10-Apr-2000</c:v>
                </c:pt>
                <c:pt idx="628">
                  <c:v>11-Apr-2000</c:v>
                </c:pt>
                <c:pt idx="629">
                  <c:v>12-Apr-2000</c:v>
                </c:pt>
                <c:pt idx="630">
                  <c:v>13-Apr-2000</c:v>
                </c:pt>
                <c:pt idx="631">
                  <c:v>14-Apr-2000</c:v>
                </c:pt>
                <c:pt idx="632">
                  <c:v>17-Apr-2000</c:v>
                </c:pt>
                <c:pt idx="633">
                  <c:v>18-Apr-2000</c:v>
                </c:pt>
                <c:pt idx="634">
                  <c:v>19-Apr-2000</c:v>
                </c:pt>
                <c:pt idx="635">
                  <c:v>20-Apr-2000</c:v>
                </c:pt>
                <c:pt idx="636">
                  <c:v>24-Apr-2000</c:v>
                </c:pt>
                <c:pt idx="637">
                  <c:v>25-Apr-2000</c:v>
                </c:pt>
                <c:pt idx="638">
                  <c:v>26-Apr-2000</c:v>
                </c:pt>
                <c:pt idx="639">
                  <c:v>27-Apr-2000</c:v>
                </c:pt>
                <c:pt idx="640">
                  <c:v>28-Apr-2000</c:v>
                </c:pt>
                <c:pt idx="641">
                  <c:v>01-May-2000</c:v>
                </c:pt>
                <c:pt idx="642">
                  <c:v>02-May-2000</c:v>
                </c:pt>
                <c:pt idx="643">
                  <c:v>03-May-2000</c:v>
                </c:pt>
                <c:pt idx="644">
                  <c:v>04-May-2000</c:v>
                </c:pt>
                <c:pt idx="645">
                  <c:v>05-May-2000</c:v>
                </c:pt>
                <c:pt idx="646">
                  <c:v>08-May-2000</c:v>
                </c:pt>
                <c:pt idx="647">
                  <c:v>09-May-2000</c:v>
                </c:pt>
                <c:pt idx="648">
                  <c:v>10-May-2000</c:v>
                </c:pt>
                <c:pt idx="649">
                  <c:v>11-May-2000</c:v>
                </c:pt>
                <c:pt idx="650">
                  <c:v>12-May-2000</c:v>
                </c:pt>
                <c:pt idx="651">
                  <c:v>15-May-2000</c:v>
                </c:pt>
                <c:pt idx="652">
                  <c:v>16-May-2000</c:v>
                </c:pt>
                <c:pt idx="653">
                  <c:v>17-May-2000</c:v>
                </c:pt>
                <c:pt idx="654">
                  <c:v>18-May-2000</c:v>
                </c:pt>
                <c:pt idx="655">
                  <c:v>19-May-2000</c:v>
                </c:pt>
                <c:pt idx="656">
                  <c:v>22-May-2000</c:v>
                </c:pt>
                <c:pt idx="657">
                  <c:v>23-May-2000</c:v>
                </c:pt>
                <c:pt idx="658">
                  <c:v>24-May-2000</c:v>
                </c:pt>
                <c:pt idx="659">
                  <c:v>25-May-2000</c:v>
                </c:pt>
                <c:pt idx="660">
                  <c:v>26-May-2000</c:v>
                </c:pt>
                <c:pt idx="661">
                  <c:v>30-May-2000</c:v>
                </c:pt>
                <c:pt idx="662">
                  <c:v>31-May-2000</c:v>
                </c:pt>
                <c:pt idx="663">
                  <c:v>01-Jun-2000</c:v>
                </c:pt>
                <c:pt idx="664">
                  <c:v>02-Jun-2000</c:v>
                </c:pt>
                <c:pt idx="665">
                  <c:v>05-Jun-2000</c:v>
                </c:pt>
                <c:pt idx="666">
                  <c:v>06-Jun-2000</c:v>
                </c:pt>
                <c:pt idx="667">
                  <c:v>07-Jun-2000</c:v>
                </c:pt>
                <c:pt idx="668">
                  <c:v>08-Jun-2000</c:v>
                </c:pt>
                <c:pt idx="669">
                  <c:v>09-Jun-2000</c:v>
                </c:pt>
                <c:pt idx="670">
                  <c:v>12-Jun-2000</c:v>
                </c:pt>
                <c:pt idx="671">
                  <c:v>13-Jun-2000</c:v>
                </c:pt>
                <c:pt idx="672">
                  <c:v>14-Jun-2000</c:v>
                </c:pt>
                <c:pt idx="673">
                  <c:v>15-Jun-2000</c:v>
                </c:pt>
                <c:pt idx="674">
                  <c:v>16-Jun-2000</c:v>
                </c:pt>
                <c:pt idx="675">
                  <c:v>19-Jun-2000</c:v>
                </c:pt>
                <c:pt idx="676">
                  <c:v>20-Jun-2000</c:v>
                </c:pt>
                <c:pt idx="677">
                  <c:v>21-Jun-2000</c:v>
                </c:pt>
                <c:pt idx="678">
                  <c:v>22-Jun-2000</c:v>
                </c:pt>
                <c:pt idx="679">
                  <c:v>23-Jun-2000</c:v>
                </c:pt>
                <c:pt idx="680">
                  <c:v>26-Jun-2000</c:v>
                </c:pt>
                <c:pt idx="681">
                  <c:v>27-Jun-2000</c:v>
                </c:pt>
                <c:pt idx="682">
                  <c:v>28-Jun-2000</c:v>
                </c:pt>
                <c:pt idx="683">
                  <c:v>29-Jun-2000</c:v>
                </c:pt>
                <c:pt idx="684">
                  <c:v>30-Jun-2000</c:v>
                </c:pt>
                <c:pt idx="685">
                  <c:v>03-Jul-2000</c:v>
                </c:pt>
                <c:pt idx="686">
                  <c:v>05-Jul-2000</c:v>
                </c:pt>
                <c:pt idx="687">
                  <c:v>06-Jul-2000</c:v>
                </c:pt>
                <c:pt idx="688">
                  <c:v>07-Jul-2000</c:v>
                </c:pt>
                <c:pt idx="689">
                  <c:v>10-Jul-2000</c:v>
                </c:pt>
                <c:pt idx="690">
                  <c:v>11-Jul-2000</c:v>
                </c:pt>
                <c:pt idx="691">
                  <c:v>12-Jul-2000</c:v>
                </c:pt>
                <c:pt idx="692">
                  <c:v>13-Jul-2000</c:v>
                </c:pt>
                <c:pt idx="693">
                  <c:v>14-Jul-2000</c:v>
                </c:pt>
                <c:pt idx="694">
                  <c:v>17-Jul-2000</c:v>
                </c:pt>
                <c:pt idx="695">
                  <c:v>18-Jul-2000</c:v>
                </c:pt>
                <c:pt idx="696">
                  <c:v>19-Jul-2000</c:v>
                </c:pt>
                <c:pt idx="697">
                  <c:v>20-Jul-2000</c:v>
                </c:pt>
                <c:pt idx="698">
                  <c:v>21-Jul-2000</c:v>
                </c:pt>
                <c:pt idx="699">
                  <c:v>24-Jul-2000</c:v>
                </c:pt>
                <c:pt idx="700">
                  <c:v>25-Jul-2000</c:v>
                </c:pt>
                <c:pt idx="701">
                  <c:v>26-Jul-2000</c:v>
                </c:pt>
                <c:pt idx="702">
                  <c:v>27-Jul-2000</c:v>
                </c:pt>
                <c:pt idx="703">
                  <c:v>28-Jul-2000</c:v>
                </c:pt>
                <c:pt idx="704">
                  <c:v>31-Jul-2000</c:v>
                </c:pt>
                <c:pt idx="705">
                  <c:v>01-Aug-2000</c:v>
                </c:pt>
                <c:pt idx="706">
                  <c:v>02-Aug-2000</c:v>
                </c:pt>
                <c:pt idx="707">
                  <c:v>03-Aug-2000</c:v>
                </c:pt>
                <c:pt idx="708">
                  <c:v>04-Aug-2000</c:v>
                </c:pt>
                <c:pt idx="709">
                  <c:v>07-Aug-2000</c:v>
                </c:pt>
                <c:pt idx="710">
                  <c:v>08-Aug-2000</c:v>
                </c:pt>
                <c:pt idx="711">
                  <c:v>09-Aug-2000</c:v>
                </c:pt>
                <c:pt idx="712">
                  <c:v>10-Aug-2000</c:v>
                </c:pt>
                <c:pt idx="713">
                  <c:v>11-Aug-2000</c:v>
                </c:pt>
                <c:pt idx="714">
                  <c:v>14-Aug-2000</c:v>
                </c:pt>
                <c:pt idx="715">
                  <c:v>15-Aug-2000</c:v>
                </c:pt>
                <c:pt idx="716">
                  <c:v>16-Aug-2000</c:v>
                </c:pt>
                <c:pt idx="717">
                  <c:v>17-Aug-2000</c:v>
                </c:pt>
                <c:pt idx="718">
                  <c:v>18-Aug-2000</c:v>
                </c:pt>
                <c:pt idx="719">
                  <c:v>21-Aug-2000</c:v>
                </c:pt>
                <c:pt idx="720">
                  <c:v>22-Aug-2000</c:v>
                </c:pt>
                <c:pt idx="721">
                  <c:v>23-Aug-2000</c:v>
                </c:pt>
                <c:pt idx="722">
                  <c:v>24-Aug-2000</c:v>
                </c:pt>
                <c:pt idx="723">
                  <c:v>25-Aug-2000</c:v>
                </c:pt>
                <c:pt idx="724">
                  <c:v>28-Aug-2000</c:v>
                </c:pt>
                <c:pt idx="725">
                  <c:v>29-Aug-2000</c:v>
                </c:pt>
                <c:pt idx="726">
                  <c:v>30-Aug-2000</c:v>
                </c:pt>
                <c:pt idx="727">
                  <c:v>31-Aug-2000</c:v>
                </c:pt>
                <c:pt idx="728">
                  <c:v>01-Sep-2000</c:v>
                </c:pt>
                <c:pt idx="729">
                  <c:v>05-Sep-2000</c:v>
                </c:pt>
                <c:pt idx="730">
                  <c:v>06-Sep-2000</c:v>
                </c:pt>
                <c:pt idx="731">
                  <c:v>07-Sep-2000</c:v>
                </c:pt>
                <c:pt idx="732">
                  <c:v>08-Sep-2000</c:v>
                </c:pt>
                <c:pt idx="733">
                  <c:v>11-Sep-2000</c:v>
                </c:pt>
                <c:pt idx="734">
                  <c:v>12-Sep-2000</c:v>
                </c:pt>
                <c:pt idx="735">
                  <c:v>13-Sep-2000</c:v>
                </c:pt>
                <c:pt idx="736">
                  <c:v>14-Sep-2000</c:v>
                </c:pt>
                <c:pt idx="737">
                  <c:v>15-Sep-2000</c:v>
                </c:pt>
                <c:pt idx="738">
                  <c:v>18-Sep-2000</c:v>
                </c:pt>
                <c:pt idx="739">
                  <c:v>19-Sep-2000</c:v>
                </c:pt>
                <c:pt idx="740">
                  <c:v>20-Sep-2000</c:v>
                </c:pt>
                <c:pt idx="741">
                  <c:v>21-Sep-2000</c:v>
                </c:pt>
                <c:pt idx="742">
                  <c:v>22-Sep-2000</c:v>
                </c:pt>
                <c:pt idx="743">
                  <c:v>25-Sep-2000</c:v>
                </c:pt>
                <c:pt idx="744">
                  <c:v>26-Sep-2000</c:v>
                </c:pt>
                <c:pt idx="745">
                  <c:v>27-Sep-2000</c:v>
                </c:pt>
                <c:pt idx="746">
                  <c:v>28-Sep-2000</c:v>
                </c:pt>
                <c:pt idx="747">
                  <c:v>29-Sep-2000</c:v>
                </c:pt>
                <c:pt idx="748">
                  <c:v>02-Oct-2000</c:v>
                </c:pt>
                <c:pt idx="749">
                  <c:v>03-Oct-2000</c:v>
                </c:pt>
                <c:pt idx="750">
                  <c:v>04-Oct-2000</c:v>
                </c:pt>
                <c:pt idx="751">
                  <c:v>05-Oct-2000</c:v>
                </c:pt>
                <c:pt idx="752">
                  <c:v>06-Oct-2000</c:v>
                </c:pt>
                <c:pt idx="753">
                  <c:v>09-Oct-2000</c:v>
                </c:pt>
                <c:pt idx="754">
                  <c:v>10-Oct-2000</c:v>
                </c:pt>
                <c:pt idx="755">
                  <c:v>11-Oct-2000</c:v>
                </c:pt>
                <c:pt idx="756">
                  <c:v>12-Oct-2000</c:v>
                </c:pt>
                <c:pt idx="757">
                  <c:v>13-Oct-2000</c:v>
                </c:pt>
                <c:pt idx="758">
                  <c:v>16-Oct-2000</c:v>
                </c:pt>
                <c:pt idx="759">
                  <c:v>17-Oct-2000</c:v>
                </c:pt>
                <c:pt idx="760">
                  <c:v>18-Oct-2000</c:v>
                </c:pt>
                <c:pt idx="761">
                  <c:v>19-Oct-2000</c:v>
                </c:pt>
                <c:pt idx="762">
                  <c:v>20-Oct-2000</c:v>
                </c:pt>
                <c:pt idx="763">
                  <c:v>23-Oct-2000</c:v>
                </c:pt>
                <c:pt idx="764">
                  <c:v>24-Oct-2000</c:v>
                </c:pt>
                <c:pt idx="765">
                  <c:v>25-Oct-2000</c:v>
                </c:pt>
                <c:pt idx="766">
                  <c:v>26-Oct-2000</c:v>
                </c:pt>
                <c:pt idx="767">
                  <c:v>27-Oct-2000</c:v>
                </c:pt>
                <c:pt idx="768">
                  <c:v>30-Oct-2000</c:v>
                </c:pt>
                <c:pt idx="769">
                  <c:v>31-Oct-2000</c:v>
                </c:pt>
                <c:pt idx="770">
                  <c:v>01-Nov-2000</c:v>
                </c:pt>
                <c:pt idx="771">
                  <c:v>02-Nov-2000</c:v>
                </c:pt>
                <c:pt idx="772">
                  <c:v>03-Nov-2000</c:v>
                </c:pt>
                <c:pt idx="773">
                  <c:v>06-Nov-2000</c:v>
                </c:pt>
                <c:pt idx="774">
                  <c:v>07-Nov-2000</c:v>
                </c:pt>
                <c:pt idx="775">
                  <c:v>08-Nov-2000</c:v>
                </c:pt>
                <c:pt idx="776">
                  <c:v>09-Nov-2000</c:v>
                </c:pt>
                <c:pt idx="777">
                  <c:v>10-Nov-2000</c:v>
                </c:pt>
                <c:pt idx="778">
                  <c:v>13-Nov-2000</c:v>
                </c:pt>
                <c:pt idx="779">
                  <c:v>14-Nov-2000</c:v>
                </c:pt>
                <c:pt idx="780">
                  <c:v>15-Nov-2000</c:v>
                </c:pt>
                <c:pt idx="781">
                  <c:v>16-Nov-2000</c:v>
                </c:pt>
                <c:pt idx="782">
                  <c:v>17-Nov-2000</c:v>
                </c:pt>
                <c:pt idx="783">
                  <c:v>20-Nov-2000</c:v>
                </c:pt>
                <c:pt idx="784">
                  <c:v>21-Nov-2000</c:v>
                </c:pt>
                <c:pt idx="785">
                  <c:v>22-Nov-2000</c:v>
                </c:pt>
                <c:pt idx="786">
                  <c:v>24-Nov-2000</c:v>
                </c:pt>
                <c:pt idx="787">
                  <c:v>27-Nov-2000</c:v>
                </c:pt>
                <c:pt idx="788">
                  <c:v>28-Nov-2000</c:v>
                </c:pt>
                <c:pt idx="789">
                  <c:v>29-Nov-2000</c:v>
                </c:pt>
                <c:pt idx="790">
                  <c:v>30-Nov-2000</c:v>
                </c:pt>
                <c:pt idx="791">
                  <c:v>01-Dec-2000</c:v>
                </c:pt>
                <c:pt idx="792">
                  <c:v>04-Dec-2000</c:v>
                </c:pt>
                <c:pt idx="793">
                  <c:v>05-Dec-2000</c:v>
                </c:pt>
                <c:pt idx="794">
                  <c:v>06-Dec-2000</c:v>
                </c:pt>
                <c:pt idx="795">
                  <c:v>07-Dec-2000</c:v>
                </c:pt>
                <c:pt idx="796">
                  <c:v>08-Dec-2000</c:v>
                </c:pt>
                <c:pt idx="797">
                  <c:v>11-Dec-2000</c:v>
                </c:pt>
                <c:pt idx="798">
                  <c:v>12-Dec-2000</c:v>
                </c:pt>
                <c:pt idx="799">
                  <c:v>13-Dec-2000</c:v>
                </c:pt>
                <c:pt idx="800">
                  <c:v>14-Dec-2000</c:v>
                </c:pt>
                <c:pt idx="801">
                  <c:v>15-Dec-2000</c:v>
                </c:pt>
                <c:pt idx="802">
                  <c:v>18-Dec-2000</c:v>
                </c:pt>
                <c:pt idx="803">
                  <c:v>19-Dec-2000</c:v>
                </c:pt>
                <c:pt idx="804">
                  <c:v>20-Dec-2000</c:v>
                </c:pt>
                <c:pt idx="805">
                  <c:v>21-Dec-2000</c:v>
                </c:pt>
                <c:pt idx="806">
                  <c:v>22-Dec-2000</c:v>
                </c:pt>
                <c:pt idx="807">
                  <c:v>26-Dec-2000</c:v>
                </c:pt>
                <c:pt idx="808">
                  <c:v>27-Dec-2000</c:v>
                </c:pt>
                <c:pt idx="809">
                  <c:v>28-Dec-2000</c:v>
                </c:pt>
                <c:pt idx="810">
                  <c:v>29-Dec-2000</c:v>
                </c:pt>
                <c:pt idx="811">
                  <c:v>02-Jan-2001</c:v>
                </c:pt>
                <c:pt idx="812">
                  <c:v>03-Jan-2001</c:v>
                </c:pt>
                <c:pt idx="813">
                  <c:v>04-Jan-2001</c:v>
                </c:pt>
                <c:pt idx="814">
                  <c:v>05-Jan-2001</c:v>
                </c:pt>
                <c:pt idx="815">
                  <c:v>08-Jan-2001</c:v>
                </c:pt>
                <c:pt idx="816">
                  <c:v>09-Jan-2001</c:v>
                </c:pt>
                <c:pt idx="817">
                  <c:v>10-Jan-2001</c:v>
                </c:pt>
                <c:pt idx="818">
                  <c:v>11-Jan-2001</c:v>
                </c:pt>
                <c:pt idx="819">
                  <c:v>12-Jan-2001</c:v>
                </c:pt>
                <c:pt idx="820">
                  <c:v>16-Jan-2001</c:v>
                </c:pt>
                <c:pt idx="821">
                  <c:v>17-Jan-2001</c:v>
                </c:pt>
                <c:pt idx="822">
                  <c:v>18-Jan-2001</c:v>
                </c:pt>
                <c:pt idx="823">
                  <c:v>19-Jan-2001</c:v>
                </c:pt>
                <c:pt idx="824">
                  <c:v>22-Jan-2001</c:v>
                </c:pt>
                <c:pt idx="825">
                  <c:v>23-Jan-2001</c:v>
                </c:pt>
                <c:pt idx="826">
                  <c:v>24-Jan-2001</c:v>
                </c:pt>
                <c:pt idx="827">
                  <c:v>25-Jan-2001</c:v>
                </c:pt>
                <c:pt idx="828">
                  <c:v>26-Jan-2001</c:v>
                </c:pt>
                <c:pt idx="829">
                  <c:v>29-Jan-2001</c:v>
                </c:pt>
                <c:pt idx="830">
                  <c:v>30-Jan-2001</c:v>
                </c:pt>
                <c:pt idx="831">
                  <c:v>31-Jan-2001</c:v>
                </c:pt>
                <c:pt idx="832">
                  <c:v>01-Feb-2001</c:v>
                </c:pt>
                <c:pt idx="833">
                  <c:v>02-Feb-2001</c:v>
                </c:pt>
                <c:pt idx="834">
                  <c:v>05-Feb-2001</c:v>
                </c:pt>
                <c:pt idx="835">
                  <c:v>06-Feb-2001</c:v>
                </c:pt>
                <c:pt idx="836">
                  <c:v>07-Feb-2001</c:v>
                </c:pt>
                <c:pt idx="837">
                  <c:v>08-Feb-2001</c:v>
                </c:pt>
                <c:pt idx="838">
                  <c:v>09-Feb-2001</c:v>
                </c:pt>
                <c:pt idx="839">
                  <c:v>12-Feb-2001</c:v>
                </c:pt>
                <c:pt idx="840">
                  <c:v>13-Feb-2001</c:v>
                </c:pt>
                <c:pt idx="841">
                  <c:v>14-Feb-2001</c:v>
                </c:pt>
                <c:pt idx="842">
                  <c:v>15-Feb-2001</c:v>
                </c:pt>
                <c:pt idx="843">
                  <c:v>16-Feb-2001</c:v>
                </c:pt>
                <c:pt idx="844">
                  <c:v>20-Feb-2001</c:v>
                </c:pt>
                <c:pt idx="845">
                  <c:v>21-Feb-2001</c:v>
                </c:pt>
                <c:pt idx="846">
                  <c:v>22-Feb-2001</c:v>
                </c:pt>
                <c:pt idx="847">
                  <c:v>23-Feb-2001</c:v>
                </c:pt>
                <c:pt idx="848">
                  <c:v>26-Feb-2001</c:v>
                </c:pt>
                <c:pt idx="849">
                  <c:v>27-Feb-2001</c:v>
                </c:pt>
                <c:pt idx="850">
                  <c:v>28-Feb-2001</c:v>
                </c:pt>
                <c:pt idx="851">
                  <c:v>01-Mar-2001</c:v>
                </c:pt>
                <c:pt idx="852">
                  <c:v>02-Mar-2001</c:v>
                </c:pt>
                <c:pt idx="853">
                  <c:v>05-Mar-2001</c:v>
                </c:pt>
                <c:pt idx="854">
                  <c:v>06-Mar-2001</c:v>
                </c:pt>
                <c:pt idx="855">
                  <c:v>07-Mar-2001</c:v>
                </c:pt>
                <c:pt idx="856">
                  <c:v>08-Mar-2001</c:v>
                </c:pt>
                <c:pt idx="857">
                  <c:v>09-Mar-2001</c:v>
                </c:pt>
                <c:pt idx="858">
                  <c:v>12-Mar-2001</c:v>
                </c:pt>
                <c:pt idx="859">
                  <c:v>13-Mar-2001</c:v>
                </c:pt>
                <c:pt idx="860">
                  <c:v>14-Mar-2001</c:v>
                </c:pt>
                <c:pt idx="861">
                  <c:v>15-Mar-2001</c:v>
                </c:pt>
                <c:pt idx="862">
                  <c:v>16-Mar-2001</c:v>
                </c:pt>
                <c:pt idx="863">
                  <c:v>19-Mar-2001</c:v>
                </c:pt>
                <c:pt idx="864">
                  <c:v>20-Mar-2001</c:v>
                </c:pt>
                <c:pt idx="865">
                  <c:v>21-Mar-2001</c:v>
                </c:pt>
                <c:pt idx="866">
                  <c:v>22-Mar-2001</c:v>
                </c:pt>
                <c:pt idx="867">
                  <c:v>23-Mar-2001</c:v>
                </c:pt>
                <c:pt idx="868">
                  <c:v>26-Mar-2001</c:v>
                </c:pt>
                <c:pt idx="869">
                  <c:v>27-Mar-2001</c:v>
                </c:pt>
                <c:pt idx="870">
                  <c:v>28-Mar-2001</c:v>
                </c:pt>
                <c:pt idx="871">
                  <c:v>29-Mar-2001</c:v>
                </c:pt>
                <c:pt idx="872">
                  <c:v>30-Mar-2001</c:v>
                </c:pt>
                <c:pt idx="873">
                  <c:v>02-Apr-2001</c:v>
                </c:pt>
                <c:pt idx="874">
                  <c:v>03-Apr-2001</c:v>
                </c:pt>
                <c:pt idx="875">
                  <c:v>04-Apr-2001</c:v>
                </c:pt>
                <c:pt idx="876">
                  <c:v>05-Apr-2001</c:v>
                </c:pt>
                <c:pt idx="877">
                  <c:v>06-Apr-2001</c:v>
                </c:pt>
                <c:pt idx="878">
                  <c:v>09-Apr-2001</c:v>
                </c:pt>
                <c:pt idx="879">
                  <c:v>10-Apr-2001</c:v>
                </c:pt>
                <c:pt idx="880">
                  <c:v>11-Apr-2001</c:v>
                </c:pt>
                <c:pt idx="881">
                  <c:v>12-Apr-2001</c:v>
                </c:pt>
                <c:pt idx="882">
                  <c:v>16-Apr-2001</c:v>
                </c:pt>
                <c:pt idx="883">
                  <c:v>17-Apr-2001</c:v>
                </c:pt>
                <c:pt idx="884">
                  <c:v>18-Apr-2001</c:v>
                </c:pt>
                <c:pt idx="885">
                  <c:v>19-Apr-2001</c:v>
                </c:pt>
                <c:pt idx="886">
                  <c:v>20-Apr-2001</c:v>
                </c:pt>
                <c:pt idx="887">
                  <c:v>23-Apr-2001</c:v>
                </c:pt>
                <c:pt idx="888">
                  <c:v>24-Apr-2001</c:v>
                </c:pt>
                <c:pt idx="889">
                  <c:v>25-Apr-2001</c:v>
                </c:pt>
                <c:pt idx="890">
                  <c:v>26-Apr-2001</c:v>
                </c:pt>
                <c:pt idx="891">
                  <c:v>27-Apr-2001</c:v>
                </c:pt>
                <c:pt idx="892">
                  <c:v>30-Apr-2001</c:v>
                </c:pt>
                <c:pt idx="893">
                  <c:v>01-May-2001</c:v>
                </c:pt>
                <c:pt idx="894">
                  <c:v>02-May-2001</c:v>
                </c:pt>
                <c:pt idx="895">
                  <c:v>03-May-2001</c:v>
                </c:pt>
                <c:pt idx="896">
                  <c:v>04-May-2001</c:v>
                </c:pt>
                <c:pt idx="897">
                  <c:v>07-May-2001</c:v>
                </c:pt>
                <c:pt idx="898">
                  <c:v>08-May-2001</c:v>
                </c:pt>
                <c:pt idx="899">
                  <c:v>09-May-2001</c:v>
                </c:pt>
                <c:pt idx="900">
                  <c:v>10-May-2001</c:v>
                </c:pt>
                <c:pt idx="901">
                  <c:v>11-May-2001</c:v>
                </c:pt>
                <c:pt idx="902">
                  <c:v>14-May-2001</c:v>
                </c:pt>
                <c:pt idx="903">
                  <c:v>15-May-2001</c:v>
                </c:pt>
                <c:pt idx="904">
                  <c:v>16-May-2001</c:v>
                </c:pt>
                <c:pt idx="905">
                  <c:v>17-May-2001</c:v>
                </c:pt>
                <c:pt idx="906">
                  <c:v>18-May-2001</c:v>
                </c:pt>
                <c:pt idx="907">
                  <c:v>21-May-2001</c:v>
                </c:pt>
                <c:pt idx="908">
                  <c:v>22-May-2001</c:v>
                </c:pt>
                <c:pt idx="909">
                  <c:v>23-May-2001</c:v>
                </c:pt>
                <c:pt idx="910">
                  <c:v>24-May-2001</c:v>
                </c:pt>
                <c:pt idx="911">
                  <c:v>25-May-2001</c:v>
                </c:pt>
                <c:pt idx="912">
                  <c:v>29-May-2001</c:v>
                </c:pt>
                <c:pt idx="913">
                  <c:v>30-May-2001</c:v>
                </c:pt>
                <c:pt idx="914">
                  <c:v>31-May-2001</c:v>
                </c:pt>
                <c:pt idx="915">
                  <c:v>01-Jun-2001</c:v>
                </c:pt>
                <c:pt idx="916">
                  <c:v>04-Jun-2001</c:v>
                </c:pt>
                <c:pt idx="917">
                  <c:v>05-Jun-2001</c:v>
                </c:pt>
                <c:pt idx="918">
                  <c:v>06-Jun-2001</c:v>
                </c:pt>
                <c:pt idx="919">
                  <c:v>07-Jun-2001</c:v>
                </c:pt>
                <c:pt idx="920">
                  <c:v>08-Jun-2001</c:v>
                </c:pt>
                <c:pt idx="921">
                  <c:v>11-Jun-2001</c:v>
                </c:pt>
                <c:pt idx="922">
                  <c:v>12-Jun-2001</c:v>
                </c:pt>
                <c:pt idx="923">
                  <c:v>13-Jun-2001</c:v>
                </c:pt>
                <c:pt idx="924">
                  <c:v>14-Jun-2001</c:v>
                </c:pt>
                <c:pt idx="925">
                  <c:v>15-Jun-2001</c:v>
                </c:pt>
                <c:pt idx="926">
                  <c:v>18-Jun-2001</c:v>
                </c:pt>
                <c:pt idx="927">
                  <c:v>19-Jun-2001</c:v>
                </c:pt>
                <c:pt idx="928">
                  <c:v>20-Jun-2001</c:v>
                </c:pt>
                <c:pt idx="929">
                  <c:v>21-Jun-2001</c:v>
                </c:pt>
                <c:pt idx="930">
                  <c:v>22-Jun-2001</c:v>
                </c:pt>
                <c:pt idx="931">
                  <c:v>25-Jun-2001</c:v>
                </c:pt>
                <c:pt idx="932">
                  <c:v>26-Jun-2001</c:v>
                </c:pt>
                <c:pt idx="933">
                  <c:v>27-Jun-2001</c:v>
                </c:pt>
                <c:pt idx="934">
                  <c:v>28-Jun-2001</c:v>
                </c:pt>
                <c:pt idx="935">
                  <c:v>29-Jun-2001</c:v>
                </c:pt>
                <c:pt idx="936">
                  <c:v>02-Jul-2001</c:v>
                </c:pt>
                <c:pt idx="937">
                  <c:v>03-Jul-2001</c:v>
                </c:pt>
                <c:pt idx="938">
                  <c:v>05-Jul-2001</c:v>
                </c:pt>
                <c:pt idx="939">
                  <c:v>06-Jul-2001</c:v>
                </c:pt>
                <c:pt idx="940">
                  <c:v>09-Jul-2001</c:v>
                </c:pt>
                <c:pt idx="941">
                  <c:v>10-Jul-2001</c:v>
                </c:pt>
                <c:pt idx="942">
                  <c:v>11-Jul-2001</c:v>
                </c:pt>
                <c:pt idx="943">
                  <c:v>12-Jul-2001</c:v>
                </c:pt>
                <c:pt idx="944">
                  <c:v>13-Jul-2001</c:v>
                </c:pt>
                <c:pt idx="945">
                  <c:v>16-Jul-2001</c:v>
                </c:pt>
                <c:pt idx="946">
                  <c:v>17-Jul-2001</c:v>
                </c:pt>
                <c:pt idx="947">
                  <c:v>18-Jul-2001</c:v>
                </c:pt>
                <c:pt idx="948">
                  <c:v>19-Jul-2001</c:v>
                </c:pt>
                <c:pt idx="949">
                  <c:v>20-Jul-2001</c:v>
                </c:pt>
                <c:pt idx="950">
                  <c:v>23-Jul-2001</c:v>
                </c:pt>
                <c:pt idx="951">
                  <c:v>24-Jul-2001</c:v>
                </c:pt>
                <c:pt idx="952">
                  <c:v>25-Jul-2001</c:v>
                </c:pt>
                <c:pt idx="953">
                  <c:v>26-Jul-2001</c:v>
                </c:pt>
                <c:pt idx="954">
                  <c:v>27-Jul-2001</c:v>
                </c:pt>
                <c:pt idx="955">
                  <c:v>30-Jul-2001</c:v>
                </c:pt>
                <c:pt idx="956">
                  <c:v>31-Jul-2001</c:v>
                </c:pt>
                <c:pt idx="957">
                  <c:v>01-Aug-2001</c:v>
                </c:pt>
                <c:pt idx="958">
                  <c:v>02-Aug-2001</c:v>
                </c:pt>
                <c:pt idx="959">
                  <c:v>03-Aug-2001</c:v>
                </c:pt>
                <c:pt idx="960">
                  <c:v>06-Aug-2001</c:v>
                </c:pt>
                <c:pt idx="961">
                  <c:v>07-Aug-2001</c:v>
                </c:pt>
                <c:pt idx="962">
                  <c:v>08-Aug-2001</c:v>
                </c:pt>
                <c:pt idx="963">
                  <c:v>09-Aug-2001</c:v>
                </c:pt>
                <c:pt idx="964">
                  <c:v>10-Aug-2001</c:v>
                </c:pt>
                <c:pt idx="965">
                  <c:v>13-Aug-2001</c:v>
                </c:pt>
                <c:pt idx="966">
                  <c:v>14-Aug-2001</c:v>
                </c:pt>
                <c:pt idx="967">
                  <c:v>15-Aug-2001</c:v>
                </c:pt>
                <c:pt idx="968">
                  <c:v>16-Aug-2001</c:v>
                </c:pt>
                <c:pt idx="969">
                  <c:v>17-Aug-2001</c:v>
                </c:pt>
                <c:pt idx="970">
                  <c:v>20-Aug-2001</c:v>
                </c:pt>
                <c:pt idx="971">
                  <c:v>21-Aug-2001</c:v>
                </c:pt>
                <c:pt idx="972">
                  <c:v>22-Aug-2001</c:v>
                </c:pt>
                <c:pt idx="973">
                  <c:v>23-Aug-2001</c:v>
                </c:pt>
                <c:pt idx="974">
                  <c:v>24-Aug-2001</c:v>
                </c:pt>
                <c:pt idx="975">
                  <c:v>27-Aug-2001</c:v>
                </c:pt>
                <c:pt idx="976">
                  <c:v>28-Aug-2001</c:v>
                </c:pt>
                <c:pt idx="977">
                  <c:v>29-Aug-2001</c:v>
                </c:pt>
                <c:pt idx="978">
                  <c:v>30-Aug-2001</c:v>
                </c:pt>
                <c:pt idx="979">
                  <c:v>31-Aug-2001</c:v>
                </c:pt>
                <c:pt idx="980">
                  <c:v>04-Sep-2001</c:v>
                </c:pt>
                <c:pt idx="981">
                  <c:v>05-Sep-2001</c:v>
                </c:pt>
                <c:pt idx="982">
                  <c:v>06-Sep-2001</c:v>
                </c:pt>
                <c:pt idx="983">
                  <c:v>07-Sep-2001</c:v>
                </c:pt>
                <c:pt idx="984">
                  <c:v>10-Sep-2001</c:v>
                </c:pt>
                <c:pt idx="985">
                  <c:v>17-Sep-2001</c:v>
                </c:pt>
                <c:pt idx="986">
                  <c:v>18-Sep-2001</c:v>
                </c:pt>
                <c:pt idx="987">
                  <c:v>19-Sep-2001</c:v>
                </c:pt>
                <c:pt idx="988">
                  <c:v>20-Sep-2001</c:v>
                </c:pt>
                <c:pt idx="989">
                  <c:v>21-Sep-2001</c:v>
                </c:pt>
                <c:pt idx="990">
                  <c:v>24-Sep-2001</c:v>
                </c:pt>
                <c:pt idx="991">
                  <c:v>25-Sep-2001</c:v>
                </c:pt>
                <c:pt idx="992">
                  <c:v>26-Sep-2001</c:v>
                </c:pt>
                <c:pt idx="993">
                  <c:v>27-Sep-2001</c:v>
                </c:pt>
                <c:pt idx="994">
                  <c:v>28-Sep-2001</c:v>
                </c:pt>
                <c:pt idx="995">
                  <c:v>01-Oct-2001</c:v>
                </c:pt>
                <c:pt idx="996">
                  <c:v>02-Oct-2001</c:v>
                </c:pt>
                <c:pt idx="997">
                  <c:v>03-Oct-2001</c:v>
                </c:pt>
                <c:pt idx="998">
                  <c:v>04-Oct-2001</c:v>
                </c:pt>
                <c:pt idx="999">
                  <c:v>05-Oct-2001</c:v>
                </c:pt>
                <c:pt idx="1000">
                  <c:v>08-Oct-2001</c:v>
                </c:pt>
                <c:pt idx="1001">
                  <c:v>09-Oct-2001</c:v>
                </c:pt>
                <c:pt idx="1002">
                  <c:v>10-Oct-2001</c:v>
                </c:pt>
                <c:pt idx="1003">
                  <c:v>11-Oct-2001</c:v>
                </c:pt>
                <c:pt idx="1004">
                  <c:v>12-Oct-2001</c:v>
                </c:pt>
                <c:pt idx="1005">
                  <c:v>15-Oct-2001</c:v>
                </c:pt>
                <c:pt idx="1006">
                  <c:v>16-Oct-2001</c:v>
                </c:pt>
                <c:pt idx="1007">
                  <c:v>17-Oct-2001</c:v>
                </c:pt>
                <c:pt idx="1008">
                  <c:v>18-Oct-2001</c:v>
                </c:pt>
                <c:pt idx="1009">
                  <c:v>19-Oct-2001</c:v>
                </c:pt>
                <c:pt idx="1010">
                  <c:v>22-Oct-2001</c:v>
                </c:pt>
                <c:pt idx="1011">
                  <c:v>23-Oct-2001</c:v>
                </c:pt>
                <c:pt idx="1012">
                  <c:v>24-Oct-2001</c:v>
                </c:pt>
                <c:pt idx="1013">
                  <c:v>25-Oct-2001</c:v>
                </c:pt>
                <c:pt idx="1014">
                  <c:v>26-Oct-2001</c:v>
                </c:pt>
                <c:pt idx="1015">
                  <c:v>29-Oct-2001</c:v>
                </c:pt>
                <c:pt idx="1016">
                  <c:v>30-Oct-2001</c:v>
                </c:pt>
                <c:pt idx="1017">
                  <c:v>31-Oct-2001</c:v>
                </c:pt>
                <c:pt idx="1018">
                  <c:v>01-Nov-2001</c:v>
                </c:pt>
                <c:pt idx="1019">
                  <c:v>02-Nov-2001</c:v>
                </c:pt>
                <c:pt idx="1020">
                  <c:v>05-Nov-2001</c:v>
                </c:pt>
                <c:pt idx="1021">
                  <c:v>06-Nov-2001</c:v>
                </c:pt>
                <c:pt idx="1022">
                  <c:v>07-Nov-2001</c:v>
                </c:pt>
                <c:pt idx="1023">
                  <c:v>08-Nov-2001</c:v>
                </c:pt>
                <c:pt idx="1024">
                  <c:v>09-Nov-2001</c:v>
                </c:pt>
                <c:pt idx="1025">
                  <c:v>12-Nov-2001</c:v>
                </c:pt>
                <c:pt idx="1026">
                  <c:v>13-Nov-2001</c:v>
                </c:pt>
                <c:pt idx="1027">
                  <c:v>14-Nov-2001</c:v>
                </c:pt>
                <c:pt idx="1028">
                  <c:v>15-Nov-2001</c:v>
                </c:pt>
                <c:pt idx="1029">
                  <c:v>16-Nov-2001</c:v>
                </c:pt>
                <c:pt idx="1030">
                  <c:v>19-Nov-2001</c:v>
                </c:pt>
                <c:pt idx="1031">
                  <c:v>20-Nov-2001</c:v>
                </c:pt>
                <c:pt idx="1032">
                  <c:v>21-Nov-2001</c:v>
                </c:pt>
                <c:pt idx="1033">
                  <c:v>23-Nov-2001</c:v>
                </c:pt>
                <c:pt idx="1034">
                  <c:v>26-Nov-2001</c:v>
                </c:pt>
                <c:pt idx="1035">
                  <c:v>27-Nov-2001</c:v>
                </c:pt>
                <c:pt idx="1036">
                  <c:v>28-Nov-2001</c:v>
                </c:pt>
                <c:pt idx="1037">
                  <c:v>29-Nov-2001</c:v>
                </c:pt>
                <c:pt idx="1038">
                  <c:v>30-Nov-2001</c:v>
                </c:pt>
                <c:pt idx="1039">
                  <c:v>03-Dec-2001</c:v>
                </c:pt>
                <c:pt idx="1040">
                  <c:v>04-Dec-2001</c:v>
                </c:pt>
                <c:pt idx="1041">
                  <c:v>05-Dec-2001</c:v>
                </c:pt>
                <c:pt idx="1042">
                  <c:v>06-Dec-2001</c:v>
                </c:pt>
                <c:pt idx="1043">
                  <c:v>07-Dec-2001</c:v>
                </c:pt>
                <c:pt idx="1044">
                  <c:v>10-Dec-2001</c:v>
                </c:pt>
                <c:pt idx="1045">
                  <c:v>11-Dec-2001</c:v>
                </c:pt>
                <c:pt idx="1046">
                  <c:v>12-Dec-2001</c:v>
                </c:pt>
                <c:pt idx="1047">
                  <c:v>13-Dec-2001</c:v>
                </c:pt>
                <c:pt idx="1048">
                  <c:v>14-Dec-2001</c:v>
                </c:pt>
                <c:pt idx="1049">
                  <c:v>17-Dec-2001</c:v>
                </c:pt>
                <c:pt idx="1050">
                  <c:v>18-Dec-2001</c:v>
                </c:pt>
                <c:pt idx="1051">
                  <c:v>19-Dec-2001</c:v>
                </c:pt>
                <c:pt idx="1052">
                  <c:v>20-Dec-2001</c:v>
                </c:pt>
                <c:pt idx="1053">
                  <c:v>21-Dec-2001</c:v>
                </c:pt>
                <c:pt idx="1054">
                  <c:v>24-Dec-2001</c:v>
                </c:pt>
                <c:pt idx="1055">
                  <c:v>26-Dec-2001</c:v>
                </c:pt>
                <c:pt idx="1056">
                  <c:v>27-Dec-2001</c:v>
                </c:pt>
                <c:pt idx="1057">
                  <c:v>28-Dec-2001</c:v>
                </c:pt>
                <c:pt idx="1058">
                  <c:v>31-Dec-2001</c:v>
                </c:pt>
                <c:pt idx="1059">
                  <c:v>02-Jan-2002</c:v>
                </c:pt>
                <c:pt idx="1060">
                  <c:v>03-Jan-2002</c:v>
                </c:pt>
                <c:pt idx="1061">
                  <c:v>04-Jan-2002</c:v>
                </c:pt>
                <c:pt idx="1062">
                  <c:v>07-Jan-2002</c:v>
                </c:pt>
                <c:pt idx="1063">
                  <c:v>08-Jan-2002</c:v>
                </c:pt>
                <c:pt idx="1064">
                  <c:v>09-Jan-2002</c:v>
                </c:pt>
                <c:pt idx="1065">
                  <c:v>10-Jan-2002</c:v>
                </c:pt>
                <c:pt idx="1066">
                  <c:v>11-Jan-2002</c:v>
                </c:pt>
                <c:pt idx="1067">
                  <c:v>14-Jan-2002</c:v>
                </c:pt>
                <c:pt idx="1068">
                  <c:v>15-Jan-2002</c:v>
                </c:pt>
                <c:pt idx="1069">
                  <c:v>16-Jan-2002</c:v>
                </c:pt>
                <c:pt idx="1070">
                  <c:v>17-Jan-2002</c:v>
                </c:pt>
                <c:pt idx="1071">
                  <c:v>18-Jan-2002</c:v>
                </c:pt>
                <c:pt idx="1072">
                  <c:v>22-Jan-2002</c:v>
                </c:pt>
                <c:pt idx="1073">
                  <c:v>23-Jan-2002</c:v>
                </c:pt>
                <c:pt idx="1074">
                  <c:v>24-Jan-2002</c:v>
                </c:pt>
                <c:pt idx="1075">
                  <c:v>25-Jan-2002</c:v>
                </c:pt>
                <c:pt idx="1076">
                  <c:v>28-Jan-2002</c:v>
                </c:pt>
                <c:pt idx="1077">
                  <c:v>29-Jan-2002</c:v>
                </c:pt>
                <c:pt idx="1078">
                  <c:v>30-Jan-2002</c:v>
                </c:pt>
                <c:pt idx="1079">
                  <c:v>31-Jan-2002</c:v>
                </c:pt>
                <c:pt idx="1080">
                  <c:v>01-Feb-2002</c:v>
                </c:pt>
                <c:pt idx="1081">
                  <c:v>04-Feb-2002</c:v>
                </c:pt>
                <c:pt idx="1082">
                  <c:v>05-Feb-2002</c:v>
                </c:pt>
                <c:pt idx="1083">
                  <c:v>06-Feb-2002</c:v>
                </c:pt>
                <c:pt idx="1084">
                  <c:v>07-Feb-2002</c:v>
                </c:pt>
                <c:pt idx="1085">
                  <c:v>08-Feb-2002</c:v>
                </c:pt>
                <c:pt idx="1086">
                  <c:v>11-Feb-2002</c:v>
                </c:pt>
                <c:pt idx="1087">
                  <c:v>12-Feb-2002</c:v>
                </c:pt>
                <c:pt idx="1088">
                  <c:v>13-Feb-2002</c:v>
                </c:pt>
                <c:pt idx="1089">
                  <c:v>14-Feb-2002</c:v>
                </c:pt>
                <c:pt idx="1090">
                  <c:v>15-Feb-2002</c:v>
                </c:pt>
                <c:pt idx="1091">
                  <c:v>19-Feb-2002</c:v>
                </c:pt>
                <c:pt idx="1092">
                  <c:v>20-Feb-2002</c:v>
                </c:pt>
                <c:pt idx="1093">
                  <c:v>21-Feb-2002</c:v>
                </c:pt>
                <c:pt idx="1094">
                  <c:v>22-Feb-2002</c:v>
                </c:pt>
                <c:pt idx="1095">
                  <c:v>25-Feb-2002</c:v>
                </c:pt>
                <c:pt idx="1096">
                  <c:v>26-Feb-2002</c:v>
                </c:pt>
                <c:pt idx="1097">
                  <c:v>27-Feb-2002</c:v>
                </c:pt>
                <c:pt idx="1098">
                  <c:v>28-Feb-2002</c:v>
                </c:pt>
                <c:pt idx="1099">
                  <c:v>01-Mar-2002</c:v>
                </c:pt>
                <c:pt idx="1100">
                  <c:v>04-Mar-2002</c:v>
                </c:pt>
                <c:pt idx="1101">
                  <c:v>05-Mar-2002</c:v>
                </c:pt>
                <c:pt idx="1102">
                  <c:v>06-Mar-2002</c:v>
                </c:pt>
                <c:pt idx="1103">
                  <c:v>07-Mar-2002</c:v>
                </c:pt>
                <c:pt idx="1104">
                  <c:v>08-Mar-2002</c:v>
                </c:pt>
                <c:pt idx="1105">
                  <c:v>11-Mar-2002</c:v>
                </c:pt>
                <c:pt idx="1106">
                  <c:v>12-Mar-2002</c:v>
                </c:pt>
                <c:pt idx="1107">
                  <c:v>13-Mar-2002</c:v>
                </c:pt>
                <c:pt idx="1108">
                  <c:v>14-Mar-2002</c:v>
                </c:pt>
                <c:pt idx="1109">
                  <c:v>15-Mar-2002</c:v>
                </c:pt>
                <c:pt idx="1110">
                  <c:v>18-Mar-2002</c:v>
                </c:pt>
                <c:pt idx="1111">
                  <c:v>19-Mar-2002</c:v>
                </c:pt>
                <c:pt idx="1112">
                  <c:v>20-Mar-2002</c:v>
                </c:pt>
                <c:pt idx="1113">
                  <c:v>21-Mar-2002</c:v>
                </c:pt>
                <c:pt idx="1114">
                  <c:v>22-Mar-2002</c:v>
                </c:pt>
                <c:pt idx="1115">
                  <c:v>25-Mar-2002</c:v>
                </c:pt>
                <c:pt idx="1116">
                  <c:v>26-Mar-2002</c:v>
                </c:pt>
                <c:pt idx="1117">
                  <c:v>27-Mar-2002</c:v>
                </c:pt>
                <c:pt idx="1118">
                  <c:v>28-Mar-2002</c:v>
                </c:pt>
                <c:pt idx="1119">
                  <c:v>01-Apr-2002</c:v>
                </c:pt>
                <c:pt idx="1120">
                  <c:v>02-Apr-2002</c:v>
                </c:pt>
                <c:pt idx="1121">
                  <c:v>03-Apr-2002</c:v>
                </c:pt>
                <c:pt idx="1122">
                  <c:v>04-Apr-2002</c:v>
                </c:pt>
                <c:pt idx="1123">
                  <c:v>05-Apr-2002</c:v>
                </c:pt>
                <c:pt idx="1124">
                  <c:v>08-Apr-2002</c:v>
                </c:pt>
                <c:pt idx="1125">
                  <c:v>09-Apr-2002</c:v>
                </c:pt>
                <c:pt idx="1126">
                  <c:v>10-Apr-2002</c:v>
                </c:pt>
                <c:pt idx="1127">
                  <c:v>11-Apr-2002</c:v>
                </c:pt>
                <c:pt idx="1128">
                  <c:v>12-Apr-2002</c:v>
                </c:pt>
                <c:pt idx="1129">
                  <c:v>15-Apr-2002</c:v>
                </c:pt>
                <c:pt idx="1130">
                  <c:v>16-Apr-2002</c:v>
                </c:pt>
                <c:pt idx="1131">
                  <c:v>17-Apr-2002</c:v>
                </c:pt>
                <c:pt idx="1132">
                  <c:v>18-Apr-2002</c:v>
                </c:pt>
                <c:pt idx="1133">
                  <c:v>19-Apr-2002</c:v>
                </c:pt>
                <c:pt idx="1134">
                  <c:v>22-Apr-2002</c:v>
                </c:pt>
                <c:pt idx="1135">
                  <c:v>23-Apr-2002</c:v>
                </c:pt>
                <c:pt idx="1136">
                  <c:v>24-Apr-2002</c:v>
                </c:pt>
                <c:pt idx="1137">
                  <c:v>25-Apr-2002</c:v>
                </c:pt>
                <c:pt idx="1138">
                  <c:v>26-Apr-2002</c:v>
                </c:pt>
                <c:pt idx="1139">
                  <c:v>29-Apr-2002</c:v>
                </c:pt>
                <c:pt idx="1140">
                  <c:v>30-Apr-2002</c:v>
                </c:pt>
                <c:pt idx="1141">
                  <c:v>01-May-2002</c:v>
                </c:pt>
                <c:pt idx="1142">
                  <c:v>02-May-2002</c:v>
                </c:pt>
                <c:pt idx="1143">
                  <c:v>03-May-2002</c:v>
                </c:pt>
                <c:pt idx="1144">
                  <c:v>06-May-2002</c:v>
                </c:pt>
                <c:pt idx="1145">
                  <c:v>07-May-2002</c:v>
                </c:pt>
                <c:pt idx="1146">
                  <c:v>08-May-2002</c:v>
                </c:pt>
                <c:pt idx="1147">
                  <c:v>09-May-2002</c:v>
                </c:pt>
                <c:pt idx="1148">
                  <c:v>10-May-2002</c:v>
                </c:pt>
                <c:pt idx="1149">
                  <c:v>13-May-2002</c:v>
                </c:pt>
                <c:pt idx="1150">
                  <c:v>14-May-2002</c:v>
                </c:pt>
                <c:pt idx="1151">
                  <c:v>15-May-2002</c:v>
                </c:pt>
                <c:pt idx="1152">
                  <c:v>16-May-2002</c:v>
                </c:pt>
                <c:pt idx="1153">
                  <c:v>17-May-2002</c:v>
                </c:pt>
                <c:pt idx="1154">
                  <c:v>20-May-2002</c:v>
                </c:pt>
                <c:pt idx="1155">
                  <c:v>21-May-2002</c:v>
                </c:pt>
                <c:pt idx="1156">
                  <c:v>22-May-2002</c:v>
                </c:pt>
                <c:pt idx="1157">
                  <c:v>23-May-2002</c:v>
                </c:pt>
                <c:pt idx="1158">
                  <c:v>24-May-2002</c:v>
                </c:pt>
                <c:pt idx="1159">
                  <c:v>28-May-2002</c:v>
                </c:pt>
                <c:pt idx="1160">
                  <c:v>29-May-2002</c:v>
                </c:pt>
                <c:pt idx="1161">
                  <c:v>30-May-2002</c:v>
                </c:pt>
                <c:pt idx="1162">
                  <c:v>31-May-2002</c:v>
                </c:pt>
                <c:pt idx="1163">
                  <c:v>03-Jun-2002</c:v>
                </c:pt>
                <c:pt idx="1164">
                  <c:v>04-Jun-2002</c:v>
                </c:pt>
                <c:pt idx="1165">
                  <c:v>05-Jun-2002</c:v>
                </c:pt>
                <c:pt idx="1166">
                  <c:v>06-Jun-2002</c:v>
                </c:pt>
                <c:pt idx="1167">
                  <c:v>07-Jun-2002</c:v>
                </c:pt>
                <c:pt idx="1168">
                  <c:v>10-Jun-2002</c:v>
                </c:pt>
                <c:pt idx="1169">
                  <c:v>11-Jun-2002</c:v>
                </c:pt>
                <c:pt idx="1170">
                  <c:v>12-Jun-2002</c:v>
                </c:pt>
                <c:pt idx="1171">
                  <c:v>13-Jun-2002</c:v>
                </c:pt>
                <c:pt idx="1172">
                  <c:v>14-Jun-2002</c:v>
                </c:pt>
                <c:pt idx="1173">
                  <c:v>17-Jun-2002</c:v>
                </c:pt>
                <c:pt idx="1174">
                  <c:v>18-Jun-2002</c:v>
                </c:pt>
                <c:pt idx="1175">
                  <c:v>19-Jun-2002</c:v>
                </c:pt>
                <c:pt idx="1176">
                  <c:v>20-Jun-2002</c:v>
                </c:pt>
                <c:pt idx="1177">
                  <c:v>21-Jun-2002</c:v>
                </c:pt>
                <c:pt idx="1178">
                  <c:v>24-Jun-2002</c:v>
                </c:pt>
                <c:pt idx="1179">
                  <c:v>25-Jun-2002</c:v>
                </c:pt>
                <c:pt idx="1180">
                  <c:v>26-Jun-2002</c:v>
                </c:pt>
                <c:pt idx="1181">
                  <c:v>27-Jun-2002</c:v>
                </c:pt>
                <c:pt idx="1182">
                  <c:v>28-Jun-2002</c:v>
                </c:pt>
                <c:pt idx="1183">
                  <c:v>01-Jul-2002</c:v>
                </c:pt>
                <c:pt idx="1184">
                  <c:v>02-Jul-2002</c:v>
                </c:pt>
                <c:pt idx="1185">
                  <c:v>03-Jul-2002</c:v>
                </c:pt>
                <c:pt idx="1186">
                  <c:v>05-Jul-2002</c:v>
                </c:pt>
                <c:pt idx="1187">
                  <c:v>08-Jul-2002</c:v>
                </c:pt>
                <c:pt idx="1188">
                  <c:v>09-Jul-2002</c:v>
                </c:pt>
                <c:pt idx="1189">
                  <c:v>10-Jul-2002</c:v>
                </c:pt>
                <c:pt idx="1190">
                  <c:v>11-Jul-2002</c:v>
                </c:pt>
                <c:pt idx="1191">
                  <c:v>12-Jul-2002</c:v>
                </c:pt>
                <c:pt idx="1192">
                  <c:v>15-Jul-2002</c:v>
                </c:pt>
                <c:pt idx="1193">
                  <c:v>16-Jul-2002</c:v>
                </c:pt>
                <c:pt idx="1194">
                  <c:v>17-Jul-2002</c:v>
                </c:pt>
                <c:pt idx="1195">
                  <c:v>18-Jul-2002</c:v>
                </c:pt>
                <c:pt idx="1196">
                  <c:v>19-Jul-2002</c:v>
                </c:pt>
                <c:pt idx="1197">
                  <c:v>22-Jul-2002</c:v>
                </c:pt>
                <c:pt idx="1198">
                  <c:v>23-Jul-2002</c:v>
                </c:pt>
                <c:pt idx="1199">
                  <c:v>24-Jul-2002</c:v>
                </c:pt>
                <c:pt idx="1200">
                  <c:v>25-Jul-2002</c:v>
                </c:pt>
                <c:pt idx="1201">
                  <c:v>26-Jul-2002</c:v>
                </c:pt>
                <c:pt idx="1202">
                  <c:v>29-Jul-2002</c:v>
                </c:pt>
                <c:pt idx="1203">
                  <c:v>30-Jul-2002</c:v>
                </c:pt>
                <c:pt idx="1204">
                  <c:v>31-Jul-2002</c:v>
                </c:pt>
                <c:pt idx="1205">
                  <c:v>01-Aug-2002</c:v>
                </c:pt>
                <c:pt idx="1206">
                  <c:v>02-Aug-2002</c:v>
                </c:pt>
                <c:pt idx="1207">
                  <c:v>05-Aug-2002</c:v>
                </c:pt>
                <c:pt idx="1208">
                  <c:v>06-Aug-2002</c:v>
                </c:pt>
                <c:pt idx="1209">
                  <c:v>07-Aug-2002</c:v>
                </c:pt>
                <c:pt idx="1210">
                  <c:v>08-Aug-2002</c:v>
                </c:pt>
                <c:pt idx="1211">
                  <c:v>09-Aug-2002</c:v>
                </c:pt>
                <c:pt idx="1212">
                  <c:v>12-Aug-2002</c:v>
                </c:pt>
                <c:pt idx="1213">
                  <c:v>13-Aug-2002</c:v>
                </c:pt>
                <c:pt idx="1214">
                  <c:v>14-Aug-2002</c:v>
                </c:pt>
                <c:pt idx="1215">
                  <c:v>15-Aug-2002</c:v>
                </c:pt>
                <c:pt idx="1216">
                  <c:v>16-Aug-2002</c:v>
                </c:pt>
                <c:pt idx="1217">
                  <c:v>19-Aug-2002</c:v>
                </c:pt>
                <c:pt idx="1218">
                  <c:v>20-Aug-2002</c:v>
                </c:pt>
                <c:pt idx="1219">
                  <c:v>21-Aug-2002</c:v>
                </c:pt>
                <c:pt idx="1220">
                  <c:v>22-Aug-2002</c:v>
                </c:pt>
                <c:pt idx="1221">
                  <c:v>23-Aug-2002</c:v>
                </c:pt>
                <c:pt idx="1222">
                  <c:v>26-Aug-2002</c:v>
                </c:pt>
                <c:pt idx="1223">
                  <c:v>27-Aug-2002</c:v>
                </c:pt>
                <c:pt idx="1224">
                  <c:v>28-Aug-2002</c:v>
                </c:pt>
                <c:pt idx="1225">
                  <c:v>29-Aug-2002</c:v>
                </c:pt>
                <c:pt idx="1226">
                  <c:v>30-Aug-2002</c:v>
                </c:pt>
                <c:pt idx="1227">
                  <c:v>03-Sep-2002</c:v>
                </c:pt>
                <c:pt idx="1228">
                  <c:v>04-Sep-2002</c:v>
                </c:pt>
                <c:pt idx="1229">
                  <c:v>05-Sep-2002</c:v>
                </c:pt>
                <c:pt idx="1230">
                  <c:v>06-Sep-2002</c:v>
                </c:pt>
                <c:pt idx="1231">
                  <c:v>09-Sep-2002</c:v>
                </c:pt>
                <c:pt idx="1232">
                  <c:v>10-Sep-2002</c:v>
                </c:pt>
                <c:pt idx="1233">
                  <c:v>11-Sep-2002</c:v>
                </c:pt>
                <c:pt idx="1234">
                  <c:v>12-Sep-2002</c:v>
                </c:pt>
                <c:pt idx="1235">
                  <c:v>13-Sep-2002</c:v>
                </c:pt>
                <c:pt idx="1236">
                  <c:v>16-Sep-2002</c:v>
                </c:pt>
                <c:pt idx="1237">
                  <c:v>17-Sep-2002</c:v>
                </c:pt>
                <c:pt idx="1238">
                  <c:v>18-Sep-2002</c:v>
                </c:pt>
                <c:pt idx="1239">
                  <c:v>19-Sep-2002</c:v>
                </c:pt>
                <c:pt idx="1240">
                  <c:v>20-Sep-2002</c:v>
                </c:pt>
                <c:pt idx="1241">
                  <c:v>23-Sep-2002</c:v>
                </c:pt>
                <c:pt idx="1242">
                  <c:v>24-Sep-2002</c:v>
                </c:pt>
                <c:pt idx="1243">
                  <c:v>25-Sep-2002</c:v>
                </c:pt>
                <c:pt idx="1244">
                  <c:v>26-Sep-2002</c:v>
                </c:pt>
                <c:pt idx="1245">
                  <c:v>27-Sep-2002</c:v>
                </c:pt>
                <c:pt idx="1246">
                  <c:v>30-Sep-2002</c:v>
                </c:pt>
                <c:pt idx="1247">
                  <c:v>01-Oct-2002</c:v>
                </c:pt>
                <c:pt idx="1248">
                  <c:v>02-Oct-2002</c:v>
                </c:pt>
                <c:pt idx="1249">
                  <c:v>03-Oct-2002</c:v>
                </c:pt>
                <c:pt idx="1250">
                  <c:v>04-Oct-2002</c:v>
                </c:pt>
                <c:pt idx="1251">
                  <c:v>07-Oct-2002</c:v>
                </c:pt>
                <c:pt idx="1252">
                  <c:v>08-Oct-2002</c:v>
                </c:pt>
                <c:pt idx="1253">
                  <c:v>09-Oct-2002</c:v>
                </c:pt>
                <c:pt idx="1254">
                  <c:v>10-Oct-2002</c:v>
                </c:pt>
                <c:pt idx="1255">
                  <c:v>11-Oct-2002</c:v>
                </c:pt>
                <c:pt idx="1256">
                  <c:v>14-Oct-2002</c:v>
                </c:pt>
                <c:pt idx="1257">
                  <c:v>15-Oct-2002</c:v>
                </c:pt>
                <c:pt idx="1258">
                  <c:v>16-Oct-2002</c:v>
                </c:pt>
                <c:pt idx="1259">
                  <c:v>17-Oct-2002</c:v>
                </c:pt>
                <c:pt idx="1260">
                  <c:v>18-Oct-2002</c:v>
                </c:pt>
                <c:pt idx="1261">
                  <c:v>21-Oct-2002</c:v>
                </c:pt>
                <c:pt idx="1262">
                  <c:v>22-Oct-2002</c:v>
                </c:pt>
                <c:pt idx="1263">
                  <c:v>23-Oct-2002</c:v>
                </c:pt>
                <c:pt idx="1264">
                  <c:v>24-Oct-2002</c:v>
                </c:pt>
                <c:pt idx="1265">
                  <c:v>25-Oct-2002</c:v>
                </c:pt>
                <c:pt idx="1266">
                  <c:v>28-Oct-2002</c:v>
                </c:pt>
                <c:pt idx="1267">
                  <c:v>29-Oct-2002</c:v>
                </c:pt>
                <c:pt idx="1268">
                  <c:v>30-Oct-2002</c:v>
                </c:pt>
                <c:pt idx="1269">
                  <c:v>31-Oct-2002</c:v>
                </c:pt>
                <c:pt idx="1270">
                  <c:v>01-Nov-2002</c:v>
                </c:pt>
                <c:pt idx="1271">
                  <c:v>04-Nov-2002</c:v>
                </c:pt>
                <c:pt idx="1272">
                  <c:v>05-Nov-2002</c:v>
                </c:pt>
                <c:pt idx="1273">
                  <c:v>06-Nov-2002</c:v>
                </c:pt>
                <c:pt idx="1274">
                  <c:v>07-Nov-2002</c:v>
                </c:pt>
                <c:pt idx="1275">
                  <c:v>08-Nov-2002</c:v>
                </c:pt>
                <c:pt idx="1276">
                  <c:v>11-Nov-2002</c:v>
                </c:pt>
                <c:pt idx="1277">
                  <c:v>12-Nov-2002</c:v>
                </c:pt>
                <c:pt idx="1278">
                  <c:v>13-Nov-2002</c:v>
                </c:pt>
                <c:pt idx="1279">
                  <c:v>14-Nov-2002</c:v>
                </c:pt>
                <c:pt idx="1280">
                  <c:v>15-Nov-2002</c:v>
                </c:pt>
                <c:pt idx="1281">
                  <c:v>18-Nov-2002</c:v>
                </c:pt>
                <c:pt idx="1282">
                  <c:v>19-Nov-2002</c:v>
                </c:pt>
                <c:pt idx="1283">
                  <c:v>20-Nov-2002</c:v>
                </c:pt>
                <c:pt idx="1284">
                  <c:v>21-Nov-2002</c:v>
                </c:pt>
                <c:pt idx="1285">
                  <c:v>22-Nov-2002</c:v>
                </c:pt>
                <c:pt idx="1286">
                  <c:v>25-Nov-2002</c:v>
                </c:pt>
                <c:pt idx="1287">
                  <c:v>26-Nov-2002</c:v>
                </c:pt>
                <c:pt idx="1288">
                  <c:v>27-Nov-2002</c:v>
                </c:pt>
                <c:pt idx="1289">
                  <c:v>29-Nov-2002</c:v>
                </c:pt>
                <c:pt idx="1290">
                  <c:v>02-Dec-2002</c:v>
                </c:pt>
                <c:pt idx="1291">
                  <c:v>03-Dec-2002</c:v>
                </c:pt>
                <c:pt idx="1292">
                  <c:v>04-Dec-2002</c:v>
                </c:pt>
                <c:pt idx="1293">
                  <c:v>05-Dec-2002</c:v>
                </c:pt>
                <c:pt idx="1294">
                  <c:v>06-Dec-2002</c:v>
                </c:pt>
                <c:pt idx="1295">
                  <c:v>09-Dec-2002</c:v>
                </c:pt>
                <c:pt idx="1296">
                  <c:v>10-Dec-2002</c:v>
                </c:pt>
                <c:pt idx="1297">
                  <c:v>11-Dec-2002</c:v>
                </c:pt>
                <c:pt idx="1298">
                  <c:v>12-Dec-2002</c:v>
                </c:pt>
                <c:pt idx="1299">
                  <c:v>13-Dec-2002</c:v>
                </c:pt>
                <c:pt idx="1300">
                  <c:v>16-Dec-2002</c:v>
                </c:pt>
                <c:pt idx="1301">
                  <c:v>17-Dec-2002</c:v>
                </c:pt>
                <c:pt idx="1302">
                  <c:v>18-Dec-2002</c:v>
                </c:pt>
                <c:pt idx="1303">
                  <c:v>19-Dec-2002</c:v>
                </c:pt>
                <c:pt idx="1304">
                  <c:v>20-Dec-2002</c:v>
                </c:pt>
                <c:pt idx="1305">
                  <c:v>23-Dec-2002</c:v>
                </c:pt>
                <c:pt idx="1306">
                  <c:v>24-Dec-2002</c:v>
                </c:pt>
                <c:pt idx="1307">
                  <c:v>26-Dec-2002</c:v>
                </c:pt>
                <c:pt idx="1308">
                  <c:v>27-Dec-2002</c:v>
                </c:pt>
                <c:pt idx="1309">
                  <c:v>30-Dec-2002</c:v>
                </c:pt>
                <c:pt idx="1310">
                  <c:v>31-Dec-2002</c:v>
                </c:pt>
                <c:pt idx="1311">
                  <c:v>02-Jan-2003</c:v>
                </c:pt>
                <c:pt idx="1312">
                  <c:v>03-Jan-2003</c:v>
                </c:pt>
                <c:pt idx="1313">
                  <c:v>06-Jan-2003</c:v>
                </c:pt>
                <c:pt idx="1314">
                  <c:v>07-Jan-2003</c:v>
                </c:pt>
                <c:pt idx="1315">
                  <c:v>08-Jan-2003</c:v>
                </c:pt>
                <c:pt idx="1316">
                  <c:v>09-Jan-2003</c:v>
                </c:pt>
                <c:pt idx="1317">
                  <c:v>10-Jan-2003</c:v>
                </c:pt>
                <c:pt idx="1318">
                  <c:v>13-Jan-2003</c:v>
                </c:pt>
                <c:pt idx="1319">
                  <c:v>14-Jan-2003</c:v>
                </c:pt>
                <c:pt idx="1320">
                  <c:v>15-Jan-2003</c:v>
                </c:pt>
                <c:pt idx="1321">
                  <c:v>16-Jan-2003</c:v>
                </c:pt>
                <c:pt idx="1322">
                  <c:v>17-Jan-2003</c:v>
                </c:pt>
                <c:pt idx="1323">
                  <c:v>21-Jan-2003</c:v>
                </c:pt>
                <c:pt idx="1324">
                  <c:v>22-Jan-2003</c:v>
                </c:pt>
                <c:pt idx="1325">
                  <c:v>23-Jan-2003</c:v>
                </c:pt>
                <c:pt idx="1326">
                  <c:v>24-Jan-2003</c:v>
                </c:pt>
                <c:pt idx="1327">
                  <c:v>27-Jan-2003</c:v>
                </c:pt>
                <c:pt idx="1328">
                  <c:v>28-Jan-2003</c:v>
                </c:pt>
                <c:pt idx="1329">
                  <c:v>29-Jan-2003</c:v>
                </c:pt>
                <c:pt idx="1330">
                  <c:v>30-Jan-2003</c:v>
                </c:pt>
                <c:pt idx="1331">
                  <c:v>31-Jan-2003</c:v>
                </c:pt>
                <c:pt idx="1332">
                  <c:v>03-Feb-2003</c:v>
                </c:pt>
                <c:pt idx="1333">
                  <c:v>04-Feb-2003</c:v>
                </c:pt>
                <c:pt idx="1334">
                  <c:v>05-Feb-2003</c:v>
                </c:pt>
                <c:pt idx="1335">
                  <c:v>06-Feb-2003</c:v>
                </c:pt>
                <c:pt idx="1336">
                  <c:v>07-Feb-2003</c:v>
                </c:pt>
                <c:pt idx="1337">
                  <c:v>10-Feb-2003</c:v>
                </c:pt>
                <c:pt idx="1338">
                  <c:v>11-Feb-2003</c:v>
                </c:pt>
                <c:pt idx="1339">
                  <c:v>12-Feb-2003</c:v>
                </c:pt>
                <c:pt idx="1340">
                  <c:v>13-Feb-2003</c:v>
                </c:pt>
                <c:pt idx="1341">
                  <c:v>14-Feb-2003</c:v>
                </c:pt>
                <c:pt idx="1342">
                  <c:v>18-Feb-2003</c:v>
                </c:pt>
                <c:pt idx="1343">
                  <c:v>19-Feb-2003</c:v>
                </c:pt>
                <c:pt idx="1344">
                  <c:v>20-Feb-2003</c:v>
                </c:pt>
                <c:pt idx="1345">
                  <c:v>21-Feb-2003</c:v>
                </c:pt>
                <c:pt idx="1346">
                  <c:v>24-Feb-2003</c:v>
                </c:pt>
                <c:pt idx="1347">
                  <c:v>25-Feb-2003</c:v>
                </c:pt>
                <c:pt idx="1348">
                  <c:v>26-Feb-2003</c:v>
                </c:pt>
                <c:pt idx="1349">
                  <c:v>27-Feb-2003</c:v>
                </c:pt>
                <c:pt idx="1350">
                  <c:v>28-Feb-2003</c:v>
                </c:pt>
                <c:pt idx="1351">
                  <c:v>03-Mar-2003</c:v>
                </c:pt>
                <c:pt idx="1352">
                  <c:v>04-Mar-2003</c:v>
                </c:pt>
                <c:pt idx="1353">
                  <c:v>05-Mar-2003</c:v>
                </c:pt>
                <c:pt idx="1354">
                  <c:v>06-Mar-2003</c:v>
                </c:pt>
                <c:pt idx="1355">
                  <c:v>07-Mar-2003</c:v>
                </c:pt>
                <c:pt idx="1356">
                  <c:v>10-Mar-2003</c:v>
                </c:pt>
                <c:pt idx="1357">
                  <c:v>11-Mar-2003</c:v>
                </c:pt>
                <c:pt idx="1358">
                  <c:v>12-Mar-2003</c:v>
                </c:pt>
                <c:pt idx="1359">
                  <c:v>13-Mar-2003</c:v>
                </c:pt>
                <c:pt idx="1360">
                  <c:v>14-Mar-2003</c:v>
                </c:pt>
                <c:pt idx="1361">
                  <c:v>17-Mar-2003</c:v>
                </c:pt>
                <c:pt idx="1362">
                  <c:v>18-Mar-2003</c:v>
                </c:pt>
                <c:pt idx="1363">
                  <c:v>19-Mar-2003</c:v>
                </c:pt>
                <c:pt idx="1364">
                  <c:v>20-Mar-2003</c:v>
                </c:pt>
                <c:pt idx="1365">
                  <c:v>21-Mar-2003</c:v>
                </c:pt>
                <c:pt idx="1366">
                  <c:v>24-Mar-2003</c:v>
                </c:pt>
                <c:pt idx="1367">
                  <c:v>25-Mar-2003</c:v>
                </c:pt>
                <c:pt idx="1368">
                  <c:v>26-Mar-2003</c:v>
                </c:pt>
                <c:pt idx="1369">
                  <c:v>27-Mar-2003</c:v>
                </c:pt>
                <c:pt idx="1370">
                  <c:v>28-Mar-2003</c:v>
                </c:pt>
                <c:pt idx="1371">
                  <c:v>31-Mar-2003</c:v>
                </c:pt>
                <c:pt idx="1372">
                  <c:v>01-Apr-2003</c:v>
                </c:pt>
                <c:pt idx="1373">
                  <c:v>02-Apr-2003</c:v>
                </c:pt>
                <c:pt idx="1374">
                  <c:v>03-Apr-2003</c:v>
                </c:pt>
                <c:pt idx="1375">
                  <c:v>04-Apr-2003</c:v>
                </c:pt>
                <c:pt idx="1376">
                  <c:v>07-Apr-2003</c:v>
                </c:pt>
                <c:pt idx="1377">
                  <c:v>08-Apr-2003</c:v>
                </c:pt>
                <c:pt idx="1378">
                  <c:v>09-Apr-2003</c:v>
                </c:pt>
                <c:pt idx="1379">
                  <c:v>10-Apr-2003</c:v>
                </c:pt>
                <c:pt idx="1380">
                  <c:v>11-Apr-2003</c:v>
                </c:pt>
                <c:pt idx="1381">
                  <c:v>14-Apr-2003</c:v>
                </c:pt>
                <c:pt idx="1382">
                  <c:v>15-Apr-2003</c:v>
                </c:pt>
                <c:pt idx="1383">
                  <c:v>16-Apr-2003</c:v>
                </c:pt>
                <c:pt idx="1384">
                  <c:v>17-Apr-2003</c:v>
                </c:pt>
                <c:pt idx="1385">
                  <c:v>21-Apr-2003</c:v>
                </c:pt>
                <c:pt idx="1386">
                  <c:v>22-Apr-2003</c:v>
                </c:pt>
                <c:pt idx="1387">
                  <c:v>23-Apr-2003</c:v>
                </c:pt>
                <c:pt idx="1388">
                  <c:v>24-Apr-2003</c:v>
                </c:pt>
                <c:pt idx="1389">
                  <c:v>25-Apr-2003</c:v>
                </c:pt>
                <c:pt idx="1390">
                  <c:v>28-Apr-2003</c:v>
                </c:pt>
                <c:pt idx="1391">
                  <c:v>29-Apr-2003</c:v>
                </c:pt>
                <c:pt idx="1392">
                  <c:v>30-Apr-2003</c:v>
                </c:pt>
                <c:pt idx="1393">
                  <c:v>01-May-2003</c:v>
                </c:pt>
                <c:pt idx="1394">
                  <c:v>02-May-2003</c:v>
                </c:pt>
                <c:pt idx="1395">
                  <c:v>05-May-2003</c:v>
                </c:pt>
                <c:pt idx="1396">
                  <c:v>06-May-2003</c:v>
                </c:pt>
                <c:pt idx="1397">
                  <c:v>07-May-2003</c:v>
                </c:pt>
                <c:pt idx="1398">
                  <c:v>08-May-2003</c:v>
                </c:pt>
                <c:pt idx="1399">
                  <c:v>09-May-2003</c:v>
                </c:pt>
                <c:pt idx="1400">
                  <c:v>12-May-2003</c:v>
                </c:pt>
                <c:pt idx="1401">
                  <c:v>13-May-2003</c:v>
                </c:pt>
                <c:pt idx="1402">
                  <c:v>14-May-2003</c:v>
                </c:pt>
                <c:pt idx="1403">
                  <c:v>15-May-2003</c:v>
                </c:pt>
                <c:pt idx="1404">
                  <c:v>16-May-2003</c:v>
                </c:pt>
                <c:pt idx="1405">
                  <c:v>19-May-2003</c:v>
                </c:pt>
                <c:pt idx="1406">
                  <c:v>20-May-2003</c:v>
                </c:pt>
                <c:pt idx="1407">
                  <c:v>21-May-2003</c:v>
                </c:pt>
                <c:pt idx="1408">
                  <c:v>22-May-2003</c:v>
                </c:pt>
                <c:pt idx="1409">
                  <c:v>23-May-2003</c:v>
                </c:pt>
                <c:pt idx="1410">
                  <c:v>27-May-2003</c:v>
                </c:pt>
                <c:pt idx="1411">
                  <c:v>28-May-2003</c:v>
                </c:pt>
                <c:pt idx="1412">
                  <c:v>29-May-2003</c:v>
                </c:pt>
                <c:pt idx="1413">
                  <c:v>30-May-2003</c:v>
                </c:pt>
                <c:pt idx="1414">
                  <c:v>02-Jun-2003</c:v>
                </c:pt>
                <c:pt idx="1415">
                  <c:v>03-Jun-2003</c:v>
                </c:pt>
                <c:pt idx="1416">
                  <c:v>04-Jun-2003</c:v>
                </c:pt>
                <c:pt idx="1417">
                  <c:v>05-Jun-2003</c:v>
                </c:pt>
                <c:pt idx="1418">
                  <c:v>06-Jun-2003</c:v>
                </c:pt>
                <c:pt idx="1419">
                  <c:v>09-Jun-2003</c:v>
                </c:pt>
                <c:pt idx="1420">
                  <c:v>10-Jun-2003</c:v>
                </c:pt>
                <c:pt idx="1421">
                  <c:v>11-Jun-2003</c:v>
                </c:pt>
                <c:pt idx="1422">
                  <c:v>12-Jun-2003</c:v>
                </c:pt>
                <c:pt idx="1423">
                  <c:v>13-Jun-2003</c:v>
                </c:pt>
                <c:pt idx="1424">
                  <c:v>16-Jun-2003</c:v>
                </c:pt>
                <c:pt idx="1425">
                  <c:v>17-Jun-2003</c:v>
                </c:pt>
                <c:pt idx="1426">
                  <c:v>18-Jun-2003</c:v>
                </c:pt>
                <c:pt idx="1427">
                  <c:v>19-Jun-2003</c:v>
                </c:pt>
                <c:pt idx="1428">
                  <c:v>20-Jun-2003</c:v>
                </c:pt>
                <c:pt idx="1429">
                  <c:v>23-Jun-2003</c:v>
                </c:pt>
                <c:pt idx="1430">
                  <c:v>24-Jun-2003</c:v>
                </c:pt>
                <c:pt idx="1431">
                  <c:v>25-Jun-2003</c:v>
                </c:pt>
                <c:pt idx="1432">
                  <c:v>26-Jun-2003</c:v>
                </c:pt>
                <c:pt idx="1433">
                  <c:v>27-Jun-2003</c:v>
                </c:pt>
                <c:pt idx="1434">
                  <c:v>30-Jun-2003</c:v>
                </c:pt>
                <c:pt idx="1435">
                  <c:v>01-Jul-2003</c:v>
                </c:pt>
                <c:pt idx="1436">
                  <c:v>02-Jul-2003</c:v>
                </c:pt>
                <c:pt idx="1437">
                  <c:v>03-Jul-2003</c:v>
                </c:pt>
                <c:pt idx="1438">
                  <c:v>07-Jul-2003</c:v>
                </c:pt>
                <c:pt idx="1439">
                  <c:v>08-Jul-2003</c:v>
                </c:pt>
                <c:pt idx="1440">
                  <c:v>09-Jul-2003</c:v>
                </c:pt>
                <c:pt idx="1441">
                  <c:v>10-Jul-2003</c:v>
                </c:pt>
                <c:pt idx="1442">
                  <c:v>11-Jul-2003</c:v>
                </c:pt>
                <c:pt idx="1443">
                  <c:v>14-Jul-2003</c:v>
                </c:pt>
                <c:pt idx="1444">
                  <c:v>15-Jul-2003</c:v>
                </c:pt>
                <c:pt idx="1445">
                  <c:v>16-Jul-2003</c:v>
                </c:pt>
                <c:pt idx="1446">
                  <c:v>17-Jul-2003</c:v>
                </c:pt>
                <c:pt idx="1447">
                  <c:v>18-Jul-2003</c:v>
                </c:pt>
                <c:pt idx="1448">
                  <c:v>21-Jul-2003</c:v>
                </c:pt>
                <c:pt idx="1449">
                  <c:v>22-Jul-2003</c:v>
                </c:pt>
                <c:pt idx="1450">
                  <c:v>23-Jul-2003</c:v>
                </c:pt>
                <c:pt idx="1451">
                  <c:v>24-Jul-2003</c:v>
                </c:pt>
                <c:pt idx="1452">
                  <c:v>25-Jul-2003</c:v>
                </c:pt>
                <c:pt idx="1453">
                  <c:v>28-Jul-2003</c:v>
                </c:pt>
                <c:pt idx="1454">
                  <c:v>29-Jul-2003</c:v>
                </c:pt>
                <c:pt idx="1455">
                  <c:v>30-Jul-2003</c:v>
                </c:pt>
                <c:pt idx="1456">
                  <c:v>31-Jul-2003</c:v>
                </c:pt>
                <c:pt idx="1457">
                  <c:v>01-Aug-2003</c:v>
                </c:pt>
                <c:pt idx="1458">
                  <c:v>04-Aug-2003</c:v>
                </c:pt>
                <c:pt idx="1459">
                  <c:v>05-Aug-2003</c:v>
                </c:pt>
                <c:pt idx="1460">
                  <c:v>06-Aug-2003</c:v>
                </c:pt>
                <c:pt idx="1461">
                  <c:v>07-Aug-2003</c:v>
                </c:pt>
                <c:pt idx="1462">
                  <c:v>08-Aug-2003</c:v>
                </c:pt>
                <c:pt idx="1463">
                  <c:v>11-Aug-2003</c:v>
                </c:pt>
                <c:pt idx="1464">
                  <c:v>12-Aug-2003</c:v>
                </c:pt>
                <c:pt idx="1465">
                  <c:v>13-Aug-2003</c:v>
                </c:pt>
                <c:pt idx="1466">
                  <c:v>14-Aug-2003</c:v>
                </c:pt>
                <c:pt idx="1467">
                  <c:v>15-Aug-2003</c:v>
                </c:pt>
                <c:pt idx="1468">
                  <c:v>18-Aug-2003</c:v>
                </c:pt>
                <c:pt idx="1469">
                  <c:v>19-Aug-2003</c:v>
                </c:pt>
                <c:pt idx="1470">
                  <c:v>20-Aug-2003</c:v>
                </c:pt>
                <c:pt idx="1471">
                  <c:v>21-Aug-2003</c:v>
                </c:pt>
                <c:pt idx="1472">
                  <c:v>22-Aug-2003</c:v>
                </c:pt>
                <c:pt idx="1473">
                  <c:v>25-Aug-2003</c:v>
                </c:pt>
                <c:pt idx="1474">
                  <c:v>26-Aug-2003</c:v>
                </c:pt>
                <c:pt idx="1475">
                  <c:v>27-Aug-2003</c:v>
                </c:pt>
                <c:pt idx="1476">
                  <c:v>28-Aug-2003</c:v>
                </c:pt>
                <c:pt idx="1477">
                  <c:v>29-Aug-2003</c:v>
                </c:pt>
                <c:pt idx="1478">
                  <c:v>02-Sep-2003</c:v>
                </c:pt>
                <c:pt idx="1479">
                  <c:v>03-Sep-2003</c:v>
                </c:pt>
                <c:pt idx="1480">
                  <c:v>04-Sep-2003</c:v>
                </c:pt>
                <c:pt idx="1481">
                  <c:v>05-Sep-2003</c:v>
                </c:pt>
                <c:pt idx="1482">
                  <c:v>08-Sep-2003</c:v>
                </c:pt>
                <c:pt idx="1483">
                  <c:v>09-Sep-2003</c:v>
                </c:pt>
                <c:pt idx="1484">
                  <c:v>10-Sep-2003</c:v>
                </c:pt>
                <c:pt idx="1485">
                  <c:v>11-Sep-2003</c:v>
                </c:pt>
                <c:pt idx="1486">
                  <c:v>12-Sep-2003</c:v>
                </c:pt>
                <c:pt idx="1487">
                  <c:v>15-Sep-2003</c:v>
                </c:pt>
                <c:pt idx="1488">
                  <c:v>16-Sep-2003</c:v>
                </c:pt>
                <c:pt idx="1489">
                  <c:v>17-Sep-2003</c:v>
                </c:pt>
                <c:pt idx="1490">
                  <c:v>18-Sep-2003</c:v>
                </c:pt>
                <c:pt idx="1491">
                  <c:v>19-Sep-2003</c:v>
                </c:pt>
                <c:pt idx="1492">
                  <c:v>22-Sep-2003</c:v>
                </c:pt>
                <c:pt idx="1493">
                  <c:v>23-Sep-2003</c:v>
                </c:pt>
                <c:pt idx="1494">
                  <c:v>24-Sep-2003</c:v>
                </c:pt>
                <c:pt idx="1495">
                  <c:v>25-Sep-2003</c:v>
                </c:pt>
                <c:pt idx="1496">
                  <c:v>26-Sep-2003</c:v>
                </c:pt>
                <c:pt idx="1497">
                  <c:v>29-Sep-2003</c:v>
                </c:pt>
                <c:pt idx="1498">
                  <c:v>30-Sep-2003</c:v>
                </c:pt>
                <c:pt idx="1499">
                  <c:v>01-Oct-2003</c:v>
                </c:pt>
                <c:pt idx="1500">
                  <c:v>02-Oct-2003</c:v>
                </c:pt>
                <c:pt idx="1501">
                  <c:v>03-Oct-2003</c:v>
                </c:pt>
                <c:pt idx="1502">
                  <c:v>06-Oct-2003</c:v>
                </c:pt>
                <c:pt idx="1503">
                  <c:v>07-Oct-2003</c:v>
                </c:pt>
                <c:pt idx="1504">
                  <c:v>08-Oct-2003</c:v>
                </c:pt>
                <c:pt idx="1505">
                  <c:v>09-Oct-2003</c:v>
                </c:pt>
                <c:pt idx="1506">
                  <c:v>10-Oct-2003</c:v>
                </c:pt>
                <c:pt idx="1507">
                  <c:v>13-Oct-2003</c:v>
                </c:pt>
                <c:pt idx="1508">
                  <c:v>14-Oct-2003</c:v>
                </c:pt>
                <c:pt idx="1509">
                  <c:v>15-Oct-2003</c:v>
                </c:pt>
                <c:pt idx="1510">
                  <c:v>16-Oct-2003</c:v>
                </c:pt>
                <c:pt idx="1511">
                  <c:v>17-Oct-2003</c:v>
                </c:pt>
                <c:pt idx="1512">
                  <c:v>20-Oct-2003</c:v>
                </c:pt>
                <c:pt idx="1513">
                  <c:v>21-Oct-2003</c:v>
                </c:pt>
                <c:pt idx="1514">
                  <c:v>22-Oct-2003</c:v>
                </c:pt>
                <c:pt idx="1515">
                  <c:v>23-Oct-2003</c:v>
                </c:pt>
                <c:pt idx="1516">
                  <c:v>24-Oct-2003</c:v>
                </c:pt>
                <c:pt idx="1517">
                  <c:v>27-Oct-2003</c:v>
                </c:pt>
                <c:pt idx="1518">
                  <c:v>28-Oct-2003</c:v>
                </c:pt>
                <c:pt idx="1519">
                  <c:v>29-Oct-2003</c:v>
                </c:pt>
                <c:pt idx="1520">
                  <c:v>30-Oct-2003</c:v>
                </c:pt>
                <c:pt idx="1521">
                  <c:v>31-Oct-2003</c:v>
                </c:pt>
                <c:pt idx="1522">
                  <c:v>03-Nov-2003</c:v>
                </c:pt>
                <c:pt idx="1523">
                  <c:v>04-Nov-2003</c:v>
                </c:pt>
                <c:pt idx="1524">
                  <c:v>05-Nov-2003</c:v>
                </c:pt>
                <c:pt idx="1525">
                  <c:v>06-Nov-2003</c:v>
                </c:pt>
                <c:pt idx="1526">
                  <c:v>07-Nov-2003</c:v>
                </c:pt>
                <c:pt idx="1527">
                  <c:v>10-Nov-2003</c:v>
                </c:pt>
                <c:pt idx="1528">
                  <c:v>11-Nov-2003</c:v>
                </c:pt>
                <c:pt idx="1529">
                  <c:v>12-Nov-2003</c:v>
                </c:pt>
                <c:pt idx="1530">
                  <c:v>13-Nov-2003</c:v>
                </c:pt>
                <c:pt idx="1531">
                  <c:v>14-Nov-2003</c:v>
                </c:pt>
                <c:pt idx="1532">
                  <c:v>17-Nov-2003</c:v>
                </c:pt>
                <c:pt idx="1533">
                  <c:v>18-Nov-2003</c:v>
                </c:pt>
                <c:pt idx="1534">
                  <c:v>19-Nov-2003</c:v>
                </c:pt>
                <c:pt idx="1535">
                  <c:v>20-Nov-2003</c:v>
                </c:pt>
                <c:pt idx="1536">
                  <c:v>21-Nov-2003</c:v>
                </c:pt>
                <c:pt idx="1537">
                  <c:v>24-Nov-2003</c:v>
                </c:pt>
                <c:pt idx="1538">
                  <c:v>25-Nov-2003</c:v>
                </c:pt>
                <c:pt idx="1539">
                  <c:v>26-Nov-2003</c:v>
                </c:pt>
                <c:pt idx="1540">
                  <c:v>28-Nov-2003</c:v>
                </c:pt>
                <c:pt idx="1541">
                  <c:v>01-Dec-2003</c:v>
                </c:pt>
                <c:pt idx="1542">
                  <c:v>02-Dec-2003</c:v>
                </c:pt>
                <c:pt idx="1543">
                  <c:v>03-Dec-2003</c:v>
                </c:pt>
                <c:pt idx="1544">
                  <c:v>04-Dec-2003</c:v>
                </c:pt>
                <c:pt idx="1545">
                  <c:v>05-Dec-2003</c:v>
                </c:pt>
                <c:pt idx="1546">
                  <c:v>08-Dec-2003</c:v>
                </c:pt>
                <c:pt idx="1547">
                  <c:v>09-Dec-2003</c:v>
                </c:pt>
                <c:pt idx="1548">
                  <c:v>10-Dec-2003</c:v>
                </c:pt>
                <c:pt idx="1549">
                  <c:v>11-Dec-2003</c:v>
                </c:pt>
                <c:pt idx="1550">
                  <c:v>12-Dec-2003</c:v>
                </c:pt>
                <c:pt idx="1551">
                  <c:v>15-Dec-2003</c:v>
                </c:pt>
                <c:pt idx="1552">
                  <c:v>16-Dec-2003</c:v>
                </c:pt>
                <c:pt idx="1553">
                  <c:v>17-Dec-2003</c:v>
                </c:pt>
                <c:pt idx="1554">
                  <c:v>18-Dec-2003</c:v>
                </c:pt>
                <c:pt idx="1555">
                  <c:v>19-Dec-2003</c:v>
                </c:pt>
                <c:pt idx="1556">
                  <c:v>22-Dec-2003</c:v>
                </c:pt>
                <c:pt idx="1557">
                  <c:v>23-Dec-2003</c:v>
                </c:pt>
                <c:pt idx="1558">
                  <c:v>24-Dec-2003</c:v>
                </c:pt>
                <c:pt idx="1559">
                  <c:v>26-Dec-2003</c:v>
                </c:pt>
                <c:pt idx="1560">
                  <c:v>29-Dec-2003</c:v>
                </c:pt>
                <c:pt idx="1561">
                  <c:v>30-Dec-2003</c:v>
                </c:pt>
                <c:pt idx="1562">
                  <c:v>31-Dec-2003</c:v>
                </c:pt>
                <c:pt idx="1563">
                  <c:v>02-Jan-2004</c:v>
                </c:pt>
                <c:pt idx="1564">
                  <c:v>05-Jan-2004</c:v>
                </c:pt>
                <c:pt idx="1565">
                  <c:v>06-Jan-2004</c:v>
                </c:pt>
                <c:pt idx="1566">
                  <c:v>07-Jan-2004</c:v>
                </c:pt>
                <c:pt idx="1567">
                  <c:v>08-Jan-2004</c:v>
                </c:pt>
                <c:pt idx="1568">
                  <c:v>09-Jan-2004</c:v>
                </c:pt>
                <c:pt idx="1569">
                  <c:v>12-Jan-2004</c:v>
                </c:pt>
                <c:pt idx="1570">
                  <c:v>13-Jan-2004</c:v>
                </c:pt>
                <c:pt idx="1571">
                  <c:v>14-Jan-2004</c:v>
                </c:pt>
                <c:pt idx="1572">
                  <c:v>15-Jan-2004</c:v>
                </c:pt>
                <c:pt idx="1573">
                  <c:v>16-Jan-2004</c:v>
                </c:pt>
                <c:pt idx="1574">
                  <c:v>20-Jan-2004</c:v>
                </c:pt>
                <c:pt idx="1575">
                  <c:v>21-Jan-2004</c:v>
                </c:pt>
                <c:pt idx="1576">
                  <c:v>22-Jan-2004</c:v>
                </c:pt>
                <c:pt idx="1577">
                  <c:v>23-Jan-2004</c:v>
                </c:pt>
                <c:pt idx="1578">
                  <c:v>26-Jan-2004</c:v>
                </c:pt>
                <c:pt idx="1579">
                  <c:v>27-Jan-2004</c:v>
                </c:pt>
                <c:pt idx="1580">
                  <c:v>28-Jan-2004</c:v>
                </c:pt>
                <c:pt idx="1581">
                  <c:v>29-Jan-2004</c:v>
                </c:pt>
                <c:pt idx="1582">
                  <c:v>30-Jan-2004</c:v>
                </c:pt>
                <c:pt idx="1583">
                  <c:v>02-Feb-2004</c:v>
                </c:pt>
                <c:pt idx="1584">
                  <c:v>03-Feb-2004</c:v>
                </c:pt>
                <c:pt idx="1585">
                  <c:v>04-Feb-2004</c:v>
                </c:pt>
                <c:pt idx="1586">
                  <c:v>05-Feb-2004</c:v>
                </c:pt>
                <c:pt idx="1587">
                  <c:v>06-Feb-2004</c:v>
                </c:pt>
                <c:pt idx="1588">
                  <c:v>09-Feb-2004</c:v>
                </c:pt>
                <c:pt idx="1589">
                  <c:v>10-Feb-2004</c:v>
                </c:pt>
                <c:pt idx="1590">
                  <c:v>11-Feb-2004</c:v>
                </c:pt>
                <c:pt idx="1591">
                  <c:v>12-Feb-2004</c:v>
                </c:pt>
                <c:pt idx="1592">
                  <c:v>13-Feb-2004</c:v>
                </c:pt>
                <c:pt idx="1593">
                  <c:v>17-Feb-2004</c:v>
                </c:pt>
                <c:pt idx="1594">
                  <c:v>18-Feb-2004</c:v>
                </c:pt>
                <c:pt idx="1595">
                  <c:v>19-Feb-2004</c:v>
                </c:pt>
                <c:pt idx="1596">
                  <c:v>20-Feb-2004</c:v>
                </c:pt>
                <c:pt idx="1597">
                  <c:v>23-Feb-2004</c:v>
                </c:pt>
                <c:pt idx="1598">
                  <c:v>24-Feb-2004</c:v>
                </c:pt>
                <c:pt idx="1599">
                  <c:v>25-Feb-2004</c:v>
                </c:pt>
                <c:pt idx="1600">
                  <c:v>26-Feb-2004</c:v>
                </c:pt>
                <c:pt idx="1601">
                  <c:v>27-Feb-2004</c:v>
                </c:pt>
                <c:pt idx="1602">
                  <c:v>01-Mar-2004</c:v>
                </c:pt>
                <c:pt idx="1603">
                  <c:v>02-Mar-2004</c:v>
                </c:pt>
                <c:pt idx="1604">
                  <c:v>03-Mar-2004</c:v>
                </c:pt>
                <c:pt idx="1605">
                  <c:v>04-Mar-2004</c:v>
                </c:pt>
                <c:pt idx="1606">
                  <c:v>05-Mar-2004</c:v>
                </c:pt>
                <c:pt idx="1607">
                  <c:v>08-Mar-2004</c:v>
                </c:pt>
                <c:pt idx="1608">
                  <c:v>09-Mar-2004</c:v>
                </c:pt>
                <c:pt idx="1609">
                  <c:v>10-Mar-2004</c:v>
                </c:pt>
                <c:pt idx="1610">
                  <c:v>11-Mar-2004</c:v>
                </c:pt>
                <c:pt idx="1611">
                  <c:v>12-Mar-2004</c:v>
                </c:pt>
                <c:pt idx="1612">
                  <c:v>15-Mar-2004</c:v>
                </c:pt>
                <c:pt idx="1613">
                  <c:v>16-Mar-2004</c:v>
                </c:pt>
                <c:pt idx="1614">
                  <c:v>17-Mar-2004</c:v>
                </c:pt>
                <c:pt idx="1615">
                  <c:v>18-Mar-2004</c:v>
                </c:pt>
                <c:pt idx="1616">
                  <c:v>19-Mar-2004</c:v>
                </c:pt>
                <c:pt idx="1617">
                  <c:v>22-Mar-2004</c:v>
                </c:pt>
                <c:pt idx="1618">
                  <c:v>23-Mar-2004</c:v>
                </c:pt>
                <c:pt idx="1619">
                  <c:v>24-Mar-2004</c:v>
                </c:pt>
                <c:pt idx="1620">
                  <c:v>25-Mar-2004</c:v>
                </c:pt>
                <c:pt idx="1621">
                  <c:v>26-Mar-2004</c:v>
                </c:pt>
                <c:pt idx="1622">
                  <c:v>29-Mar-2004</c:v>
                </c:pt>
                <c:pt idx="1623">
                  <c:v>30-Mar-2004</c:v>
                </c:pt>
                <c:pt idx="1624">
                  <c:v>31-Mar-2004</c:v>
                </c:pt>
                <c:pt idx="1625">
                  <c:v>01-Apr-2004</c:v>
                </c:pt>
                <c:pt idx="1626">
                  <c:v>02-Apr-2004</c:v>
                </c:pt>
                <c:pt idx="1627">
                  <c:v>05-Apr-2004</c:v>
                </c:pt>
                <c:pt idx="1628">
                  <c:v>06-Apr-2004</c:v>
                </c:pt>
                <c:pt idx="1629">
                  <c:v>07-Apr-2004</c:v>
                </c:pt>
                <c:pt idx="1630">
                  <c:v>08-Apr-2004</c:v>
                </c:pt>
                <c:pt idx="1631">
                  <c:v>12-Apr-2004</c:v>
                </c:pt>
                <c:pt idx="1632">
                  <c:v>13-Apr-2004</c:v>
                </c:pt>
                <c:pt idx="1633">
                  <c:v>14-Apr-2004</c:v>
                </c:pt>
                <c:pt idx="1634">
                  <c:v>15-Apr-2004</c:v>
                </c:pt>
                <c:pt idx="1635">
                  <c:v>16-Apr-2004</c:v>
                </c:pt>
                <c:pt idx="1636">
                  <c:v>19-Apr-2004</c:v>
                </c:pt>
                <c:pt idx="1637">
                  <c:v>20-Apr-2004</c:v>
                </c:pt>
                <c:pt idx="1638">
                  <c:v>21-Apr-2004</c:v>
                </c:pt>
                <c:pt idx="1639">
                  <c:v>22-Apr-2004</c:v>
                </c:pt>
                <c:pt idx="1640">
                  <c:v>23-Apr-2004</c:v>
                </c:pt>
                <c:pt idx="1641">
                  <c:v>26-Apr-2004</c:v>
                </c:pt>
                <c:pt idx="1642">
                  <c:v>27-Apr-2004</c:v>
                </c:pt>
                <c:pt idx="1643">
                  <c:v>28-Apr-2004</c:v>
                </c:pt>
                <c:pt idx="1644">
                  <c:v>29-Apr-2004</c:v>
                </c:pt>
                <c:pt idx="1645">
                  <c:v>30-Apr-2004</c:v>
                </c:pt>
                <c:pt idx="1646">
                  <c:v>03-May-2004</c:v>
                </c:pt>
                <c:pt idx="1647">
                  <c:v>04-May-2004</c:v>
                </c:pt>
                <c:pt idx="1648">
                  <c:v>05-May-2004</c:v>
                </c:pt>
                <c:pt idx="1649">
                  <c:v>06-May-2004</c:v>
                </c:pt>
                <c:pt idx="1650">
                  <c:v>07-May-2004</c:v>
                </c:pt>
                <c:pt idx="1651">
                  <c:v>10-May-2004</c:v>
                </c:pt>
                <c:pt idx="1652">
                  <c:v>11-May-2004</c:v>
                </c:pt>
                <c:pt idx="1653">
                  <c:v>12-May-2004</c:v>
                </c:pt>
                <c:pt idx="1654">
                  <c:v>13-May-2004</c:v>
                </c:pt>
                <c:pt idx="1655">
                  <c:v>14-May-2004</c:v>
                </c:pt>
                <c:pt idx="1656">
                  <c:v>17-May-2004</c:v>
                </c:pt>
                <c:pt idx="1657">
                  <c:v>18-May-2004</c:v>
                </c:pt>
                <c:pt idx="1658">
                  <c:v>19-May-2004</c:v>
                </c:pt>
                <c:pt idx="1659">
                  <c:v>20-May-2004</c:v>
                </c:pt>
                <c:pt idx="1660">
                  <c:v>21-May-2004</c:v>
                </c:pt>
                <c:pt idx="1661">
                  <c:v>24-May-2004</c:v>
                </c:pt>
                <c:pt idx="1662">
                  <c:v>25-May-2004</c:v>
                </c:pt>
                <c:pt idx="1663">
                  <c:v>26-May-2004</c:v>
                </c:pt>
                <c:pt idx="1664">
                  <c:v>27-May-2004</c:v>
                </c:pt>
                <c:pt idx="1665">
                  <c:v>28-May-2004</c:v>
                </c:pt>
                <c:pt idx="1666">
                  <c:v>01-Jun-2004</c:v>
                </c:pt>
                <c:pt idx="1667">
                  <c:v>02-Jun-2004</c:v>
                </c:pt>
                <c:pt idx="1668">
                  <c:v>03-Jun-2004</c:v>
                </c:pt>
                <c:pt idx="1669">
                  <c:v>04-Jun-2004</c:v>
                </c:pt>
                <c:pt idx="1670">
                  <c:v>07-Jun-2004</c:v>
                </c:pt>
                <c:pt idx="1671">
                  <c:v>08-Jun-2004</c:v>
                </c:pt>
                <c:pt idx="1672">
                  <c:v>09-Jun-2004</c:v>
                </c:pt>
                <c:pt idx="1673">
                  <c:v>10-Jun-2004</c:v>
                </c:pt>
                <c:pt idx="1674">
                  <c:v>14-Jun-2004</c:v>
                </c:pt>
                <c:pt idx="1675">
                  <c:v>15-Jun-2004</c:v>
                </c:pt>
                <c:pt idx="1676">
                  <c:v>16-Jun-2004</c:v>
                </c:pt>
                <c:pt idx="1677">
                  <c:v>17-Jun-2004</c:v>
                </c:pt>
                <c:pt idx="1678">
                  <c:v>18-Jun-2004</c:v>
                </c:pt>
                <c:pt idx="1679">
                  <c:v>21-Jun-2004</c:v>
                </c:pt>
                <c:pt idx="1680">
                  <c:v>22-Jun-2004</c:v>
                </c:pt>
                <c:pt idx="1681">
                  <c:v>23-Jun-2004</c:v>
                </c:pt>
                <c:pt idx="1682">
                  <c:v>24-Jun-2004</c:v>
                </c:pt>
                <c:pt idx="1683">
                  <c:v>25-Jun-2004</c:v>
                </c:pt>
                <c:pt idx="1684">
                  <c:v>28-Jun-2004</c:v>
                </c:pt>
                <c:pt idx="1685">
                  <c:v>29-Jun-2004</c:v>
                </c:pt>
                <c:pt idx="1686">
                  <c:v>30-Jun-2004</c:v>
                </c:pt>
                <c:pt idx="1687">
                  <c:v>01-Jul-2004</c:v>
                </c:pt>
                <c:pt idx="1688">
                  <c:v>02-Jul-2004</c:v>
                </c:pt>
                <c:pt idx="1689">
                  <c:v>06-Jul-2004</c:v>
                </c:pt>
                <c:pt idx="1690">
                  <c:v>07-Jul-2004</c:v>
                </c:pt>
                <c:pt idx="1691">
                  <c:v>08-Jul-2004</c:v>
                </c:pt>
                <c:pt idx="1692">
                  <c:v>09-Jul-2004</c:v>
                </c:pt>
                <c:pt idx="1693">
                  <c:v>12-Jul-2004</c:v>
                </c:pt>
                <c:pt idx="1694">
                  <c:v>13-Jul-2004</c:v>
                </c:pt>
                <c:pt idx="1695">
                  <c:v>14-Jul-2004</c:v>
                </c:pt>
                <c:pt idx="1696">
                  <c:v>15-Jul-2004</c:v>
                </c:pt>
                <c:pt idx="1697">
                  <c:v>16-Jul-2004</c:v>
                </c:pt>
                <c:pt idx="1698">
                  <c:v>19-Jul-2004</c:v>
                </c:pt>
                <c:pt idx="1699">
                  <c:v>20-Jul-2004</c:v>
                </c:pt>
                <c:pt idx="1700">
                  <c:v>21-Jul-2004</c:v>
                </c:pt>
                <c:pt idx="1701">
                  <c:v>22-Jul-2004</c:v>
                </c:pt>
                <c:pt idx="1702">
                  <c:v>23-Jul-2004</c:v>
                </c:pt>
                <c:pt idx="1703">
                  <c:v>26-Jul-2004</c:v>
                </c:pt>
                <c:pt idx="1704">
                  <c:v>27-Jul-2004</c:v>
                </c:pt>
                <c:pt idx="1705">
                  <c:v>28-Jul-2004</c:v>
                </c:pt>
                <c:pt idx="1706">
                  <c:v>29-Jul-2004</c:v>
                </c:pt>
                <c:pt idx="1707">
                  <c:v>30-Jul-2004</c:v>
                </c:pt>
                <c:pt idx="1708">
                  <c:v>02-Aug-2004</c:v>
                </c:pt>
                <c:pt idx="1709">
                  <c:v>03-Aug-2004</c:v>
                </c:pt>
                <c:pt idx="1710">
                  <c:v>04-Aug-2004</c:v>
                </c:pt>
                <c:pt idx="1711">
                  <c:v>05-Aug-2004</c:v>
                </c:pt>
                <c:pt idx="1712">
                  <c:v>06-Aug-2004</c:v>
                </c:pt>
                <c:pt idx="1713">
                  <c:v>09-Aug-2004</c:v>
                </c:pt>
                <c:pt idx="1714">
                  <c:v>10-Aug-2004</c:v>
                </c:pt>
                <c:pt idx="1715">
                  <c:v>11-Aug-2004</c:v>
                </c:pt>
                <c:pt idx="1716">
                  <c:v>12-Aug-2004</c:v>
                </c:pt>
                <c:pt idx="1717">
                  <c:v>13-Aug-2004</c:v>
                </c:pt>
                <c:pt idx="1718">
                  <c:v>16-Aug-2004</c:v>
                </c:pt>
                <c:pt idx="1719">
                  <c:v>17-Aug-2004</c:v>
                </c:pt>
                <c:pt idx="1720">
                  <c:v>18-Aug-2004</c:v>
                </c:pt>
                <c:pt idx="1721">
                  <c:v>19-Aug-2004</c:v>
                </c:pt>
                <c:pt idx="1722">
                  <c:v>20-Aug-2004</c:v>
                </c:pt>
                <c:pt idx="1723">
                  <c:v>23-Aug-2004</c:v>
                </c:pt>
                <c:pt idx="1724">
                  <c:v>24-Aug-2004</c:v>
                </c:pt>
                <c:pt idx="1725">
                  <c:v>25-Aug-2004</c:v>
                </c:pt>
                <c:pt idx="1726">
                  <c:v>26-Aug-2004</c:v>
                </c:pt>
                <c:pt idx="1727">
                  <c:v>27-Aug-2004</c:v>
                </c:pt>
                <c:pt idx="1728">
                  <c:v>30-Aug-2004</c:v>
                </c:pt>
                <c:pt idx="1729">
                  <c:v>31-Aug-2004</c:v>
                </c:pt>
                <c:pt idx="1730">
                  <c:v>01-Sep-2004</c:v>
                </c:pt>
                <c:pt idx="1731">
                  <c:v>02-Sep-2004</c:v>
                </c:pt>
                <c:pt idx="1732">
                  <c:v>03-Sep-2004</c:v>
                </c:pt>
                <c:pt idx="1733">
                  <c:v>07-Sep-2004</c:v>
                </c:pt>
                <c:pt idx="1734">
                  <c:v>08-Sep-2004</c:v>
                </c:pt>
                <c:pt idx="1735">
                  <c:v>09-Sep-2004</c:v>
                </c:pt>
                <c:pt idx="1736">
                  <c:v>10-Sep-2004</c:v>
                </c:pt>
                <c:pt idx="1737">
                  <c:v>13-Sep-2004</c:v>
                </c:pt>
                <c:pt idx="1738">
                  <c:v>14-Sep-2004</c:v>
                </c:pt>
                <c:pt idx="1739">
                  <c:v>15-Sep-2004</c:v>
                </c:pt>
                <c:pt idx="1740">
                  <c:v>16-Sep-2004</c:v>
                </c:pt>
                <c:pt idx="1741">
                  <c:v>17-Sep-2004</c:v>
                </c:pt>
                <c:pt idx="1742">
                  <c:v>20-Sep-2004</c:v>
                </c:pt>
                <c:pt idx="1743">
                  <c:v>21-Sep-2004</c:v>
                </c:pt>
                <c:pt idx="1744">
                  <c:v>22-Sep-2004</c:v>
                </c:pt>
                <c:pt idx="1745">
                  <c:v>23-Sep-2004</c:v>
                </c:pt>
                <c:pt idx="1746">
                  <c:v>24-Sep-2004</c:v>
                </c:pt>
                <c:pt idx="1747">
                  <c:v>27-Sep-2004</c:v>
                </c:pt>
                <c:pt idx="1748">
                  <c:v>28-Sep-2004</c:v>
                </c:pt>
                <c:pt idx="1749">
                  <c:v>29-Sep-2004</c:v>
                </c:pt>
                <c:pt idx="1750">
                  <c:v>30-Sep-2004</c:v>
                </c:pt>
                <c:pt idx="1751">
                  <c:v>01-Oct-2004</c:v>
                </c:pt>
                <c:pt idx="1752">
                  <c:v>04-Oct-2004</c:v>
                </c:pt>
                <c:pt idx="1753">
                  <c:v>05-Oct-2004</c:v>
                </c:pt>
                <c:pt idx="1754">
                  <c:v>06-Oct-2004</c:v>
                </c:pt>
                <c:pt idx="1755">
                  <c:v>07-Oct-2004</c:v>
                </c:pt>
                <c:pt idx="1756">
                  <c:v>08-Oct-2004</c:v>
                </c:pt>
                <c:pt idx="1757">
                  <c:v>11-Oct-2004</c:v>
                </c:pt>
                <c:pt idx="1758">
                  <c:v>12-Oct-2004</c:v>
                </c:pt>
                <c:pt idx="1759">
                  <c:v>13-Oct-2004</c:v>
                </c:pt>
                <c:pt idx="1760">
                  <c:v>14-Oct-2004</c:v>
                </c:pt>
                <c:pt idx="1761">
                  <c:v>15-Oct-2004</c:v>
                </c:pt>
                <c:pt idx="1762">
                  <c:v>18-Oct-2004</c:v>
                </c:pt>
                <c:pt idx="1763">
                  <c:v>19-Oct-2004</c:v>
                </c:pt>
                <c:pt idx="1764">
                  <c:v>20-Oct-2004</c:v>
                </c:pt>
                <c:pt idx="1765">
                  <c:v>21-Oct-2004</c:v>
                </c:pt>
                <c:pt idx="1766">
                  <c:v>22-Oct-2004</c:v>
                </c:pt>
                <c:pt idx="1767">
                  <c:v>25-Oct-2004</c:v>
                </c:pt>
                <c:pt idx="1768">
                  <c:v>26-Oct-2004</c:v>
                </c:pt>
                <c:pt idx="1769">
                  <c:v>27-Oct-2004</c:v>
                </c:pt>
                <c:pt idx="1770">
                  <c:v>28-Oct-2004</c:v>
                </c:pt>
                <c:pt idx="1771">
                  <c:v>29-Oct-2004</c:v>
                </c:pt>
                <c:pt idx="1772">
                  <c:v>01-Nov-2004</c:v>
                </c:pt>
                <c:pt idx="1773">
                  <c:v>02-Nov-2004</c:v>
                </c:pt>
                <c:pt idx="1774">
                  <c:v>03-Nov-2004</c:v>
                </c:pt>
                <c:pt idx="1775">
                  <c:v>04-Nov-2004</c:v>
                </c:pt>
                <c:pt idx="1776">
                  <c:v>05-Nov-2004</c:v>
                </c:pt>
                <c:pt idx="1777">
                  <c:v>08-Nov-2004</c:v>
                </c:pt>
                <c:pt idx="1778">
                  <c:v>09-Nov-2004</c:v>
                </c:pt>
                <c:pt idx="1779">
                  <c:v>10-Nov-2004</c:v>
                </c:pt>
                <c:pt idx="1780">
                  <c:v>11-Nov-2004</c:v>
                </c:pt>
                <c:pt idx="1781">
                  <c:v>12-Nov-2004</c:v>
                </c:pt>
                <c:pt idx="1782">
                  <c:v>15-Nov-2004</c:v>
                </c:pt>
                <c:pt idx="1783">
                  <c:v>16-Nov-2004</c:v>
                </c:pt>
                <c:pt idx="1784">
                  <c:v>17-Nov-2004</c:v>
                </c:pt>
                <c:pt idx="1785">
                  <c:v>18-Nov-2004</c:v>
                </c:pt>
                <c:pt idx="1786">
                  <c:v>19-Nov-2004</c:v>
                </c:pt>
                <c:pt idx="1787">
                  <c:v>22-Nov-2004</c:v>
                </c:pt>
                <c:pt idx="1788">
                  <c:v>23-Nov-2004</c:v>
                </c:pt>
                <c:pt idx="1789">
                  <c:v>24-Nov-2004</c:v>
                </c:pt>
                <c:pt idx="1790">
                  <c:v>26-Nov-2004</c:v>
                </c:pt>
                <c:pt idx="1791">
                  <c:v>29-Nov-2004</c:v>
                </c:pt>
                <c:pt idx="1792">
                  <c:v>30-Nov-2004</c:v>
                </c:pt>
                <c:pt idx="1793">
                  <c:v>01-Dec-2004</c:v>
                </c:pt>
                <c:pt idx="1794">
                  <c:v>02-Dec-2004</c:v>
                </c:pt>
                <c:pt idx="1795">
                  <c:v>03-Dec-2004</c:v>
                </c:pt>
                <c:pt idx="1796">
                  <c:v>06-Dec-2004</c:v>
                </c:pt>
                <c:pt idx="1797">
                  <c:v>07-Dec-2004</c:v>
                </c:pt>
                <c:pt idx="1798">
                  <c:v>08-Dec-2004</c:v>
                </c:pt>
                <c:pt idx="1799">
                  <c:v>09-Dec-2004</c:v>
                </c:pt>
                <c:pt idx="1800">
                  <c:v>10-Dec-2004</c:v>
                </c:pt>
                <c:pt idx="1801">
                  <c:v>13-Dec-2004</c:v>
                </c:pt>
                <c:pt idx="1802">
                  <c:v>14-Dec-2004</c:v>
                </c:pt>
                <c:pt idx="1803">
                  <c:v>15-Dec-2004</c:v>
                </c:pt>
                <c:pt idx="1804">
                  <c:v>16-Dec-2004</c:v>
                </c:pt>
                <c:pt idx="1805">
                  <c:v>17-Dec-2004</c:v>
                </c:pt>
                <c:pt idx="1806">
                  <c:v>20-Dec-2004</c:v>
                </c:pt>
                <c:pt idx="1807">
                  <c:v>21-Dec-2004</c:v>
                </c:pt>
                <c:pt idx="1808">
                  <c:v>22-Dec-2004</c:v>
                </c:pt>
                <c:pt idx="1809">
                  <c:v>23-Dec-2004</c:v>
                </c:pt>
                <c:pt idx="1810">
                  <c:v>27-Dec-2004</c:v>
                </c:pt>
                <c:pt idx="1811">
                  <c:v>28-Dec-2004</c:v>
                </c:pt>
                <c:pt idx="1812">
                  <c:v>29-Dec-2004</c:v>
                </c:pt>
                <c:pt idx="1813">
                  <c:v>30-Dec-2004</c:v>
                </c:pt>
                <c:pt idx="1814">
                  <c:v>31-Dec-2004</c:v>
                </c:pt>
                <c:pt idx="1815">
                  <c:v>03-Jan-2005</c:v>
                </c:pt>
                <c:pt idx="1816">
                  <c:v>04-Jan-2005</c:v>
                </c:pt>
                <c:pt idx="1817">
                  <c:v>05-Jan-2005</c:v>
                </c:pt>
                <c:pt idx="1818">
                  <c:v>06-Jan-2005</c:v>
                </c:pt>
                <c:pt idx="1819">
                  <c:v>07-Jan-2005</c:v>
                </c:pt>
                <c:pt idx="1820">
                  <c:v>10-Jan-2005</c:v>
                </c:pt>
                <c:pt idx="1821">
                  <c:v>11-Jan-2005</c:v>
                </c:pt>
                <c:pt idx="1822">
                  <c:v>12-Jan-2005</c:v>
                </c:pt>
                <c:pt idx="1823">
                  <c:v>13-Jan-2005</c:v>
                </c:pt>
                <c:pt idx="1824">
                  <c:v>14-Jan-2005</c:v>
                </c:pt>
                <c:pt idx="1825">
                  <c:v>18-Jan-2005</c:v>
                </c:pt>
                <c:pt idx="1826">
                  <c:v>19-Jan-2005</c:v>
                </c:pt>
                <c:pt idx="1827">
                  <c:v>20-Jan-2005</c:v>
                </c:pt>
                <c:pt idx="1828">
                  <c:v>21-Jan-2005</c:v>
                </c:pt>
                <c:pt idx="1829">
                  <c:v>24-Jan-2005</c:v>
                </c:pt>
                <c:pt idx="1830">
                  <c:v>25-Jan-2005</c:v>
                </c:pt>
                <c:pt idx="1831">
                  <c:v>26-Jan-2005</c:v>
                </c:pt>
                <c:pt idx="1832">
                  <c:v>27-Jan-2005</c:v>
                </c:pt>
                <c:pt idx="1833">
                  <c:v>28-Jan-2005</c:v>
                </c:pt>
                <c:pt idx="1834">
                  <c:v>31-Jan-2005</c:v>
                </c:pt>
                <c:pt idx="1835">
                  <c:v>01-Feb-2005</c:v>
                </c:pt>
                <c:pt idx="1836">
                  <c:v>02-Feb-2005</c:v>
                </c:pt>
                <c:pt idx="1837">
                  <c:v>03-Feb-2005</c:v>
                </c:pt>
                <c:pt idx="1838">
                  <c:v>04-Feb-2005</c:v>
                </c:pt>
                <c:pt idx="1839">
                  <c:v>07-Feb-2005</c:v>
                </c:pt>
                <c:pt idx="1840">
                  <c:v>08-Feb-2005</c:v>
                </c:pt>
                <c:pt idx="1841">
                  <c:v>09-Feb-2005</c:v>
                </c:pt>
                <c:pt idx="1842">
                  <c:v>10-Feb-2005</c:v>
                </c:pt>
                <c:pt idx="1843">
                  <c:v>11-Feb-2005</c:v>
                </c:pt>
                <c:pt idx="1844">
                  <c:v>14-Feb-2005</c:v>
                </c:pt>
                <c:pt idx="1845">
                  <c:v>15-Feb-2005</c:v>
                </c:pt>
                <c:pt idx="1846">
                  <c:v>16-Feb-2005</c:v>
                </c:pt>
                <c:pt idx="1847">
                  <c:v>17-Feb-2005</c:v>
                </c:pt>
                <c:pt idx="1848">
                  <c:v>18-Feb-2005</c:v>
                </c:pt>
                <c:pt idx="1849">
                  <c:v>22-Feb-2005</c:v>
                </c:pt>
                <c:pt idx="1850">
                  <c:v>23-Feb-2005</c:v>
                </c:pt>
                <c:pt idx="1851">
                  <c:v>24-Feb-2005</c:v>
                </c:pt>
                <c:pt idx="1852">
                  <c:v>25-Feb-2005</c:v>
                </c:pt>
                <c:pt idx="1853">
                  <c:v>28-Feb-2005</c:v>
                </c:pt>
                <c:pt idx="1854">
                  <c:v>01-Mar-2005</c:v>
                </c:pt>
                <c:pt idx="1855">
                  <c:v>02-Mar-2005</c:v>
                </c:pt>
                <c:pt idx="1856">
                  <c:v>03-Mar-2005</c:v>
                </c:pt>
                <c:pt idx="1857">
                  <c:v>04-Mar-2005</c:v>
                </c:pt>
                <c:pt idx="1858">
                  <c:v>07-Mar-2005</c:v>
                </c:pt>
                <c:pt idx="1859">
                  <c:v>08-Mar-2005</c:v>
                </c:pt>
                <c:pt idx="1860">
                  <c:v>09-Mar-2005</c:v>
                </c:pt>
                <c:pt idx="1861">
                  <c:v>10-Mar-2005</c:v>
                </c:pt>
                <c:pt idx="1862">
                  <c:v>11-Mar-2005</c:v>
                </c:pt>
                <c:pt idx="1863">
                  <c:v>14-Mar-2005</c:v>
                </c:pt>
                <c:pt idx="1864">
                  <c:v>15-Mar-2005</c:v>
                </c:pt>
                <c:pt idx="1865">
                  <c:v>16-Mar-2005</c:v>
                </c:pt>
                <c:pt idx="1866">
                  <c:v>17-Mar-2005</c:v>
                </c:pt>
                <c:pt idx="1867">
                  <c:v>18-Mar-2005</c:v>
                </c:pt>
                <c:pt idx="1868">
                  <c:v>21-Mar-2005</c:v>
                </c:pt>
                <c:pt idx="1869">
                  <c:v>22-Mar-2005</c:v>
                </c:pt>
                <c:pt idx="1870">
                  <c:v>23-Mar-2005</c:v>
                </c:pt>
                <c:pt idx="1871">
                  <c:v>24-Mar-2005</c:v>
                </c:pt>
                <c:pt idx="1872">
                  <c:v>28-Mar-2005</c:v>
                </c:pt>
                <c:pt idx="1873">
                  <c:v>29-Mar-2005</c:v>
                </c:pt>
                <c:pt idx="1874">
                  <c:v>30-Mar-2005</c:v>
                </c:pt>
                <c:pt idx="1875">
                  <c:v>31-Mar-2005</c:v>
                </c:pt>
                <c:pt idx="1876">
                  <c:v>01-Apr-2005</c:v>
                </c:pt>
                <c:pt idx="1877">
                  <c:v>04-Apr-2005</c:v>
                </c:pt>
                <c:pt idx="1878">
                  <c:v>05-Apr-2005</c:v>
                </c:pt>
                <c:pt idx="1879">
                  <c:v>06-Apr-2005</c:v>
                </c:pt>
                <c:pt idx="1880">
                  <c:v>07-Apr-2005</c:v>
                </c:pt>
                <c:pt idx="1881">
                  <c:v>08-Apr-2005</c:v>
                </c:pt>
                <c:pt idx="1882">
                  <c:v>11-Apr-2005</c:v>
                </c:pt>
                <c:pt idx="1883">
                  <c:v>12-Apr-2005</c:v>
                </c:pt>
                <c:pt idx="1884">
                  <c:v>13-Apr-2005</c:v>
                </c:pt>
                <c:pt idx="1885">
                  <c:v>14-Apr-2005</c:v>
                </c:pt>
                <c:pt idx="1886">
                  <c:v>15-Apr-2005</c:v>
                </c:pt>
                <c:pt idx="1887">
                  <c:v>18-Apr-2005</c:v>
                </c:pt>
                <c:pt idx="1888">
                  <c:v>19-Apr-2005</c:v>
                </c:pt>
                <c:pt idx="1889">
                  <c:v>20-Apr-2005</c:v>
                </c:pt>
                <c:pt idx="1890">
                  <c:v>21-Apr-2005</c:v>
                </c:pt>
                <c:pt idx="1891">
                  <c:v>22-Apr-2005</c:v>
                </c:pt>
                <c:pt idx="1892">
                  <c:v>25-Apr-2005</c:v>
                </c:pt>
                <c:pt idx="1893">
                  <c:v>26-Apr-2005</c:v>
                </c:pt>
                <c:pt idx="1894">
                  <c:v>27-Apr-2005</c:v>
                </c:pt>
                <c:pt idx="1895">
                  <c:v>28-Apr-2005</c:v>
                </c:pt>
                <c:pt idx="1896">
                  <c:v>29-Apr-2005</c:v>
                </c:pt>
                <c:pt idx="1897">
                  <c:v>02-May-2005</c:v>
                </c:pt>
                <c:pt idx="1898">
                  <c:v>03-May-2005</c:v>
                </c:pt>
                <c:pt idx="1899">
                  <c:v>04-May-2005</c:v>
                </c:pt>
                <c:pt idx="1900">
                  <c:v>05-May-2005</c:v>
                </c:pt>
                <c:pt idx="1901">
                  <c:v>06-May-2005</c:v>
                </c:pt>
                <c:pt idx="1902">
                  <c:v>09-May-2005</c:v>
                </c:pt>
                <c:pt idx="1903">
                  <c:v>10-May-2005</c:v>
                </c:pt>
                <c:pt idx="1904">
                  <c:v>11-May-2005</c:v>
                </c:pt>
                <c:pt idx="1905">
                  <c:v>12-May-2005</c:v>
                </c:pt>
                <c:pt idx="1906">
                  <c:v>13-May-2005</c:v>
                </c:pt>
                <c:pt idx="1907">
                  <c:v>16-May-2005</c:v>
                </c:pt>
                <c:pt idx="1908">
                  <c:v>17-May-2005</c:v>
                </c:pt>
                <c:pt idx="1909">
                  <c:v>18-May-2005</c:v>
                </c:pt>
                <c:pt idx="1910">
                  <c:v>19-May-2005</c:v>
                </c:pt>
                <c:pt idx="1911">
                  <c:v>20-May-2005</c:v>
                </c:pt>
                <c:pt idx="1912">
                  <c:v>23-May-2005</c:v>
                </c:pt>
                <c:pt idx="1913">
                  <c:v>24-May-2005</c:v>
                </c:pt>
                <c:pt idx="1914">
                  <c:v>25-May-2005</c:v>
                </c:pt>
                <c:pt idx="1915">
                  <c:v>26-May-2005</c:v>
                </c:pt>
                <c:pt idx="1916">
                  <c:v>27-May-2005</c:v>
                </c:pt>
                <c:pt idx="1917">
                  <c:v>31-May-2005</c:v>
                </c:pt>
                <c:pt idx="1918">
                  <c:v>01-Jun-2005</c:v>
                </c:pt>
                <c:pt idx="1919">
                  <c:v>02-Jun-2005</c:v>
                </c:pt>
                <c:pt idx="1920">
                  <c:v>03-Jun-2005</c:v>
                </c:pt>
                <c:pt idx="1921">
                  <c:v>06-Jun-2005</c:v>
                </c:pt>
                <c:pt idx="1922">
                  <c:v>07-Jun-2005</c:v>
                </c:pt>
                <c:pt idx="1923">
                  <c:v>08-Jun-2005</c:v>
                </c:pt>
                <c:pt idx="1924">
                  <c:v>09-Jun-2005</c:v>
                </c:pt>
                <c:pt idx="1925">
                  <c:v>10-Jun-2005</c:v>
                </c:pt>
                <c:pt idx="1926">
                  <c:v>13-Jun-2005</c:v>
                </c:pt>
                <c:pt idx="1927">
                  <c:v>14-Jun-2005</c:v>
                </c:pt>
                <c:pt idx="1928">
                  <c:v>15-Jun-2005</c:v>
                </c:pt>
                <c:pt idx="1929">
                  <c:v>16-Jun-2005</c:v>
                </c:pt>
                <c:pt idx="1930">
                  <c:v>17-Jun-2005</c:v>
                </c:pt>
                <c:pt idx="1931">
                  <c:v>20-Jun-2005</c:v>
                </c:pt>
                <c:pt idx="1932">
                  <c:v>21-Jun-2005</c:v>
                </c:pt>
                <c:pt idx="1933">
                  <c:v>22-Jun-2005</c:v>
                </c:pt>
                <c:pt idx="1934">
                  <c:v>23-Jun-2005</c:v>
                </c:pt>
                <c:pt idx="1935">
                  <c:v>24-Jun-2005</c:v>
                </c:pt>
                <c:pt idx="1936">
                  <c:v>27-Jun-2005</c:v>
                </c:pt>
                <c:pt idx="1937">
                  <c:v>28-Jun-2005</c:v>
                </c:pt>
                <c:pt idx="1938">
                  <c:v>29-Jun-2005</c:v>
                </c:pt>
                <c:pt idx="1939">
                  <c:v>30-Jun-2005</c:v>
                </c:pt>
                <c:pt idx="1940">
                  <c:v>01-Jul-2005</c:v>
                </c:pt>
                <c:pt idx="1941">
                  <c:v>05-Jul-2005</c:v>
                </c:pt>
                <c:pt idx="1942">
                  <c:v>06-Jul-2005</c:v>
                </c:pt>
                <c:pt idx="1943">
                  <c:v>07-Jul-2005</c:v>
                </c:pt>
                <c:pt idx="1944">
                  <c:v>08-Jul-2005</c:v>
                </c:pt>
                <c:pt idx="1945">
                  <c:v>11-Jul-2005</c:v>
                </c:pt>
                <c:pt idx="1946">
                  <c:v>12-Jul-2005</c:v>
                </c:pt>
                <c:pt idx="1947">
                  <c:v>13-Jul-2005</c:v>
                </c:pt>
                <c:pt idx="1948">
                  <c:v>14-Jul-2005</c:v>
                </c:pt>
                <c:pt idx="1949">
                  <c:v>15-Jul-2005</c:v>
                </c:pt>
                <c:pt idx="1950">
                  <c:v>18-Jul-2005</c:v>
                </c:pt>
                <c:pt idx="1951">
                  <c:v>19-Jul-2005</c:v>
                </c:pt>
                <c:pt idx="1952">
                  <c:v>20-Jul-2005</c:v>
                </c:pt>
                <c:pt idx="1953">
                  <c:v>21-Jul-2005</c:v>
                </c:pt>
                <c:pt idx="1954">
                  <c:v>22-Jul-2005</c:v>
                </c:pt>
                <c:pt idx="1955">
                  <c:v>25-Jul-2005</c:v>
                </c:pt>
                <c:pt idx="1956">
                  <c:v>26-Jul-2005</c:v>
                </c:pt>
                <c:pt idx="1957">
                  <c:v>27-Jul-2005</c:v>
                </c:pt>
                <c:pt idx="1958">
                  <c:v>28-Jul-2005</c:v>
                </c:pt>
                <c:pt idx="1959">
                  <c:v>29-Jul-2005</c:v>
                </c:pt>
                <c:pt idx="1960">
                  <c:v>01-Aug-2005</c:v>
                </c:pt>
                <c:pt idx="1961">
                  <c:v>02-Aug-2005</c:v>
                </c:pt>
                <c:pt idx="1962">
                  <c:v>03-Aug-2005</c:v>
                </c:pt>
                <c:pt idx="1963">
                  <c:v>04-Aug-2005</c:v>
                </c:pt>
                <c:pt idx="1964">
                  <c:v>05-Aug-2005</c:v>
                </c:pt>
                <c:pt idx="1965">
                  <c:v>08-Aug-2005</c:v>
                </c:pt>
                <c:pt idx="1966">
                  <c:v>09-Aug-2005</c:v>
                </c:pt>
                <c:pt idx="1967">
                  <c:v>10-Aug-2005</c:v>
                </c:pt>
                <c:pt idx="1968">
                  <c:v>11-Aug-2005</c:v>
                </c:pt>
                <c:pt idx="1969">
                  <c:v>12-Aug-2005</c:v>
                </c:pt>
                <c:pt idx="1970">
                  <c:v>15-Aug-2005</c:v>
                </c:pt>
                <c:pt idx="1971">
                  <c:v>16-Aug-2005</c:v>
                </c:pt>
                <c:pt idx="1972">
                  <c:v>17-Aug-2005</c:v>
                </c:pt>
                <c:pt idx="1973">
                  <c:v>18-Aug-2005</c:v>
                </c:pt>
                <c:pt idx="1974">
                  <c:v>19-Aug-2005</c:v>
                </c:pt>
                <c:pt idx="1975">
                  <c:v>22-Aug-2005</c:v>
                </c:pt>
                <c:pt idx="1976">
                  <c:v>23-Aug-2005</c:v>
                </c:pt>
                <c:pt idx="1977">
                  <c:v>24-Aug-2005</c:v>
                </c:pt>
                <c:pt idx="1978">
                  <c:v>25-Aug-2005</c:v>
                </c:pt>
                <c:pt idx="1979">
                  <c:v>26-Aug-2005</c:v>
                </c:pt>
                <c:pt idx="1980">
                  <c:v>29-Aug-2005</c:v>
                </c:pt>
                <c:pt idx="1981">
                  <c:v>30-Aug-2005</c:v>
                </c:pt>
                <c:pt idx="1982">
                  <c:v>31-Aug-2005</c:v>
                </c:pt>
                <c:pt idx="1983">
                  <c:v>01-Sep-2005</c:v>
                </c:pt>
                <c:pt idx="1984">
                  <c:v>02-Sep-2005</c:v>
                </c:pt>
                <c:pt idx="1985">
                  <c:v>06-Sep-2005</c:v>
                </c:pt>
                <c:pt idx="1986">
                  <c:v>07-Sep-2005</c:v>
                </c:pt>
                <c:pt idx="1987">
                  <c:v>08-Sep-2005</c:v>
                </c:pt>
                <c:pt idx="1988">
                  <c:v>09-Sep-2005</c:v>
                </c:pt>
                <c:pt idx="1989">
                  <c:v>12-Sep-2005</c:v>
                </c:pt>
                <c:pt idx="1990">
                  <c:v>13-Sep-2005</c:v>
                </c:pt>
                <c:pt idx="1991">
                  <c:v>14-Sep-2005</c:v>
                </c:pt>
                <c:pt idx="1992">
                  <c:v>15-Sep-2005</c:v>
                </c:pt>
                <c:pt idx="1993">
                  <c:v>16-Sep-2005</c:v>
                </c:pt>
                <c:pt idx="1994">
                  <c:v>19-Sep-2005</c:v>
                </c:pt>
                <c:pt idx="1995">
                  <c:v>20-Sep-2005</c:v>
                </c:pt>
                <c:pt idx="1996">
                  <c:v>21-Sep-2005</c:v>
                </c:pt>
                <c:pt idx="1997">
                  <c:v>22-Sep-2005</c:v>
                </c:pt>
                <c:pt idx="1998">
                  <c:v>23-Sep-2005</c:v>
                </c:pt>
                <c:pt idx="1999">
                  <c:v>26-Sep-2005</c:v>
                </c:pt>
                <c:pt idx="2000">
                  <c:v>27-Sep-2005</c:v>
                </c:pt>
                <c:pt idx="2001">
                  <c:v>28-Sep-2005</c:v>
                </c:pt>
                <c:pt idx="2002">
                  <c:v>29-Sep-2005</c:v>
                </c:pt>
                <c:pt idx="2003">
                  <c:v>30-Sep-2005</c:v>
                </c:pt>
                <c:pt idx="2004">
                  <c:v>03-Oct-2005</c:v>
                </c:pt>
                <c:pt idx="2005">
                  <c:v>04-Oct-2005</c:v>
                </c:pt>
                <c:pt idx="2006">
                  <c:v>05-Oct-2005</c:v>
                </c:pt>
                <c:pt idx="2007">
                  <c:v>06-Oct-2005</c:v>
                </c:pt>
                <c:pt idx="2008">
                  <c:v>07-Oct-2005</c:v>
                </c:pt>
                <c:pt idx="2009">
                  <c:v>10-Oct-2005</c:v>
                </c:pt>
                <c:pt idx="2010">
                  <c:v>11-Oct-2005</c:v>
                </c:pt>
                <c:pt idx="2011">
                  <c:v>12-Oct-2005</c:v>
                </c:pt>
                <c:pt idx="2012">
                  <c:v>13-Oct-2005</c:v>
                </c:pt>
                <c:pt idx="2013">
                  <c:v>14-Oct-2005</c:v>
                </c:pt>
                <c:pt idx="2014">
                  <c:v>17-Oct-2005</c:v>
                </c:pt>
                <c:pt idx="2015">
                  <c:v>18-Oct-2005</c:v>
                </c:pt>
                <c:pt idx="2016">
                  <c:v>19-Oct-2005</c:v>
                </c:pt>
                <c:pt idx="2017">
                  <c:v>20-Oct-2005</c:v>
                </c:pt>
                <c:pt idx="2018">
                  <c:v>21-Oct-2005</c:v>
                </c:pt>
                <c:pt idx="2019">
                  <c:v>24-Oct-2005</c:v>
                </c:pt>
                <c:pt idx="2020">
                  <c:v>25-Oct-2005</c:v>
                </c:pt>
                <c:pt idx="2021">
                  <c:v>26-Oct-2005</c:v>
                </c:pt>
                <c:pt idx="2022">
                  <c:v>27-Oct-2005</c:v>
                </c:pt>
                <c:pt idx="2023">
                  <c:v>28-Oct-2005</c:v>
                </c:pt>
                <c:pt idx="2024">
                  <c:v>31-Oct-2005</c:v>
                </c:pt>
                <c:pt idx="2025">
                  <c:v>01-Nov-2005</c:v>
                </c:pt>
                <c:pt idx="2026">
                  <c:v>02-Nov-2005</c:v>
                </c:pt>
                <c:pt idx="2027">
                  <c:v>03-Nov-2005</c:v>
                </c:pt>
                <c:pt idx="2028">
                  <c:v>04-Nov-2005</c:v>
                </c:pt>
                <c:pt idx="2029">
                  <c:v>07-Nov-2005</c:v>
                </c:pt>
                <c:pt idx="2030">
                  <c:v>08-Nov-2005</c:v>
                </c:pt>
                <c:pt idx="2031">
                  <c:v>09-Nov-2005</c:v>
                </c:pt>
                <c:pt idx="2032">
                  <c:v>10-Nov-2005</c:v>
                </c:pt>
                <c:pt idx="2033">
                  <c:v>11-Nov-2005</c:v>
                </c:pt>
                <c:pt idx="2034">
                  <c:v>14-Nov-2005</c:v>
                </c:pt>
                <c:pt idx="2035">
                  <c:v>15-Nov-2005</c:v>
                </c:pt>
                <c:pt idx="2036">
                  <c:v>16-Nov-2005</c:v>
                </c:pt>
                <c:pt idx="2037">
                  <c:v>17-Nov-2005</c:v>
                </c:pt>
                <c:pt idx="2038">
                  <c:v>18-Nov-2005</c:v>
                </c:pt>
                <c:pt idx="2039">
                  <c:v>21-Nov-2005</c:v>
                </c:pt>
                <c:pt idx="2040">
                  <c:v>22-Nov-2005</c:v>
                </c:pt>
                <c:pt idx="2041">
                  <c:v>23-Nov-2005</c:v>
                </c:pt>
                <c:pt idx="2042">
                  <c:v>25-Nov-2005</c:v>
                </c:pt>
                <c:pt idx="2043">
                  <c:v>28-Nov-2005</c:v>
                </c:pt>
                <c:pt idx="2044">
                  <c:v>29-Nov-2005</c:v>
                </c:pt>
                <c:pt idx="2045">
                  <c:v>30-Nov-2005</c:v>
                </c:pt>
                <c:pt idx="2046">
                  <c:v>01-Dec-2005</c:v>
                </c:pt>
                <c:pt idx="2047">
                  <c:v>02-Dec-2005</c:v>
                </c:pt>
                <c:pt idx="2048">
                  <c:v>05-Dec-2005</c:v>
                </c:pt>
                <c:pt idx="2049">
                  <c:v>06-Dec-2005</c:v>
                </c:pt>
                <c:pt idx="2050">
                  <c:v>07-Dec-2005</c:v>
                </c:pt>
                <c:pt idx="2051">
                  <c:v>08-Dec-2005</c:v>
                </c:pt>
                <c:pt idx="2052">
                  <c:v>09-Dec-2005</c:v>
                </c:pt>
                <c:pt idx="2053">
                  <c:v>12-Dec-2005</c:v>
                </c:pt>
                <c:pt idx="2054">
                  <c:v>13-Dec-2005</c:v>
                </c:pt>
                <c:pt idx="2055">
                  <c:v>14-Dec-2005</c:v>
                </c:pt>
                <c:pt idx="2056">
                  <c:v>15-Dec-2005</c:v>
                </c:pt>
                <c:pt idx="2057">
                  <c:v>16-Dec-2005</c:v>
                </c:pt>
                <c:pt idx="2058">
                  <c:v>19-Dec-2005</c:v>
                </c:pt>
                <c:pt idx="2059">
                  <c:v>20-Dec-2005</c:v>
                </c:pt>
                <c:pt idx="2060">
                  <c:v>21-Dec-2005</c:v>
                </c:pt>
                <c:pt idx="2061">
                  <c:v>22-Dec-2005</c:v>
                </c:pt>
                <c:pt idx="2062">
                  <c:v>23-Dec-2005</c:v>
                </c:pt>
                <c:pt idx="2063">
                  <c:v>27-Dec-2005</c:v>
                </c:pt>
                <c:pt idx="2064">
                  <c:v>28-Dec-2005</c:v>
                </c:pt>
                <c:pt idx="2065">
                  <c:v>29-Dec-2005</c:v>
                </c:pt>
                <c:pt idx="2066">
                  <c:v>30-Dec-2005</c:v>
                </c:pt>
                <c:pt idx="2067">
                  <c:v>03-Jan-2006</c:v>
                </c:pt>
                <c:pt idx="2068">
                  <c:v>04-Jan-2006</c:v>
                </c:pt>
                <c:pt idx="2069">
                  <c:v>05-Jan-2006</c:v>
                </c:pt>
                <c:pt idx="2070">
                  <c:v>06-Jan-2006</c:v>
                </c:pt>
                <c:pt idx="2071">
                  <c:v>09-Jan-2006</c:v>
                </c:pt>
                <c:pt idx="2072">
                  <c:v>10-Jan-2006</c:v>
                </c:pt>
                <c:pt idx="2073">
                  <c:v>11-Jan-2006</c:v>
                </c:pt>
                <c:pt idx="2074">
                  <c:v>12-Jan-2006</c:v>
                </c:pt>
                <c:pt idx="2075">
                  <c:v>13-Jan-2006</c:v>
                </c:pt>
                <c:pt idx="2076">
                  <c:v>17-Jan-2006</c:v>
                </c:pt>
                <c:pt idx="2077">
                  <c:v>18-Jan-2006</c:v>
                </c:pt>
                <c:pt idx="2078">
                  <c:v>19-Jan-2006</c:v>
                </c:pt>
                <c:pt idx="2079">
                  <c:v>20-Jan-2006</c:v>
                </c:pt>
                <c:pt idx="2080">
                  <c:v>23-Jan-2006</c:v>
                </c:pt>
                <c:pt idx="2081">
                  <c:v>24-Jan-2006</c:v>
                </c:pt>
                <c:pt idx="2082">
                  <c:v>25-Jan-2006</c:v>
                </c:pt>
                <c:pt idx="2083">
                  <c:v>26-Jan-2006</c:v>
                </c:pt>
                <c:pt idx="2084">
                  <c:v>27-Jan-2006</c:v>
                </c:pt>
                <c:pt idx="2085">
                  <c:v>30-Jan-2006</c:v>
                </c:pt>
                <c:pt idx="2086">
                  <c:v>31-Jan-2006</c:v>
                </c:pt>
                <c:pt idx="2087">
                  <c:v>01-Feb-2006</c:v>
                </c:pt>
                <c:pt idx="2088">
                  <c:v>02-Feb-2006</c:v>
                </c:pt>
                <c:pt idx="2089">
                  <c:v>03-Feb-2006</c:v>
                </c:pt>
                <c:pt idx="2090">
                  <c:v>06-Feb-2006</c:v>
                </c:pt>
                <c:pt idx="2091">
                  <c:v>07-Feb-2006</c:v>
                </c:pt>
                <c:pt idx="2092">
                  <c:v>08-Feb-2006</c:v>
                </c:pt>
                <c:pt idx="2093">
                  <c:v>09-Feb-2006</c:v>
                </c:pt>
                <c:pt idx="2094">
                  <c:v>10-Feb-2006</c:v>
                </c:pt>
                <c:pt idx="2095">
                  <c:v>13-Feb-2006</c:v>
                </c:pt>
                <c:pt idx="2096">
                  <c:v>14-Feb-2006</c:v>
                </c:pt>
                <c:pt idx="2097">
                  <c:v>15-Feb-2006</c:v>
                </c:pt>
                <c:pt idx="2098">
                  <c:v>16-Feb-2006</c:v>
                </c:pt>
                <c:pt idx="2099">
                  <c:v>17-Feb-2006</c:v>
                </c:pt>
                <c:pt idx="2100">
                  <c:v>21-Feb-2006</c:v>
                </c:pt>
                <c:pt idx="2101">
                  <c:v>22-Feb-2006</c:v>
                </c:pt>
                <c:pt idx="2102">
                  <c:v>23-Feb-2006</c:v>
                </c:pt>
                <c:pt idx="2103">
                  <c:v>24-Feb-2006</c:v>
                </c:pt>
                <c:pt idx="2104">
                  <c:v>27-Feb-2006</c:v>
                </c:pt>
                <c:pt idx="2105">
                  <c:v>28-Feb-2006</c:v>
                </c:pt>
                <c:pt idx="2106">
                  <c:v>01-Mar-2006</c:v>
                </c:pt>
                <c:pt idx="2107">
                  <c:v>02-Mar-2006</c:v>
                </c:pt>
                <c:pt idx="2108">
                  <c:v>03-Mar-2006</c:v>
                </c:pt>
                <c:pt idx="2109">
                  <c:v>06-Mar-2006</c:v>
                </c:pt>
                <c:pt idx="2110">
                  <c:v>07-Mar-2006</c:v>
                </c:pt>
                <c:pt idx="2111">
                  <c:v>08-Mar-2006</c:v>
                </c:pt>
                <c:pt idx="2112">
                  <c:v>09-Mar-2006</c:v>
                </c:pt>
                <c:pt idx="2113">
                  <c:v>10-Mar-2006</c:v>
                </c:pt>
                <c:pt idx="2114">
                  <c:v>13-Mar-2006</c:v>
                </c:pt>
                <c:pt idx="2115">
                  <c:v>14-Mar-2006</c:v>
                </c:pt>
                <c:pt idx="2116">
                  <c:v>15-Mar-2006</c:v>
                </c:pt>
                <c:pt idx="2117">
                  <c:v>16-Mar-2006</c:v>
                </c:pt>
                <c:pt idx="2118">
                  <c:v>17-Mar-2006</c:v>
                </c:pt>
                <c:pt idx="2119">
                  <c:v>20-Mar-2006</c:v>
                </c:pt>
                <c:pt idx="2120">
                  <c:v>21-Mar-2006</c:v>
                </c:pt>
                <c:pt idx="2121">
                  <c:v>22-Mar-2006</c:v>
                </c:pt>
                <c:pt idx="2122">
                  <c:v>23-Mar-2006</c:v>
                </c:pt>
                <c:pt idx="2123">
                  <c:v>24-Mar-2006</c:v>
                </c:pt>
                <c:pt idx="2124">
                  <c:v>27-Mar-2006</c:v>
                </c:pt>
                <c:pt idx="2125">
                  <c:v>28-Mar-2006</c:v>
                </c:pt>
                <c:pt idx="2126">
                  <c:v>29-Mar-2006</c:v>
                </c:pt>
                <c:pt idx="2127">
                  <c:v>30-Mar-2006</c:v>
                </c:pt>
                <c:pt idx="2128">
                  <c:v>31-Mar-2006</c:v>
                </c:pt>
                <c:pt idx="2129">
                  <c:v>03-Apr-2006</c:v>
                </c:pt>
                <c:pt idx="2130">
                  <c:v>04-Apr-2006</c:v>
                </c:pt>
                <c:pt idx="2131">
                  <c:v>05-Apr-2006</c:v>
                </c:pt>
                <c:pt idx="2132">
                  <c:v>06-Apr-2006</c:v>
                </c:pt>
                <c:pt idx="2133">
                  <c:v>07-Apr-2006</c:v>
                </c:pt>
                <c:pt idx="2134">
                  <c:v>10-Apr-2006</c:v>
                </c:pt>
                <c:pt idx="2135">
                  <c:v>11-Apr-2006</c:v>
                </c:pt>
                <c:pt idx="2136">
                  <c:v>12-Apr-2006</c:v>
                </c:pt>
                <c:pt idx="2137">
                  <c:v>13-Apr-2006</c:v>
                </c:pt>
                <c:pt idx="2138">
                  <c:v>17-Apr-2006</c:v>
                </c:pt>
                <c:pt idx="2139">
                  <c:v>18-Apr-2006</c:v>
                </c:pt>
                <c:pt idx="2140">
                  <c:v>19-Apr-2006</c:v>
                </c:pt>
                <c:pt idx="2141">
                  <c:v>20-Apr-2006</c:v>
                </c:pt>
                <c:pt idx="2142">
                  <c:v>21-Apr-2006</c:v>
                </c:pt>
                <c:pt idx="2143">
                  <c:v>24-Apr-2006</c:v>
                </c:pt>
                <c:pt idx="2144">
                  <c:v>25-Apr-2006</c:v>
                </c:pt>
                <c:pt idx="2145">
                  <c:v>26-Apr-2006</c:v>
                </c:pt>
                <c:pt idx="2146">
                  <c:v>27-Apr-2006</c:v>
                </c:pt>
                <c:pt idx="2147">
                  <c:v>28-Apr-2006</c:v>
                </c:pt>
                <c:pt idx="2148">
                  <c:v>01-May-2006</c:v>
                </c:pt>
                <c:pt idx="2149">
                  <c:v>02-May-2006</c:v>
                </c:pt>
                <c:pt idx="2150">
                  <c:v>03-May-2006</c:v>
                </c:pt>
                <c:pt idx="2151">
                  <c:v>04-May-2006</c:v>
                </c:pt>
                <c:pt idx="2152">
                  <c:v>05-May-2006</c:v>
                </c:pt>
                <c:pt idx="2153">
                  <c:v>08-May-2006</c:v>
                </c:pt>
                <c:pt idx="2154">
                  <c:v>09-May-2006</c:v>
                </c:pt>
                <c:pt idx="2155">
                  <c:v>10-May-2006</c:v>
                </c:pt>
                <c:pt idx="2156">
                  <c:v>11-May-2006</c:v>
                </c:pt>
                <c:pt idx="2157">
                  <c:v>12-May-2006</c:v>
                </c:pt>
                <c:pt idx="2158">
                  <c:v>15-May-2006</c:v>
                </c:pt>
                <c:pt idx="2159">
                  <c:v>16-May-2006</c:v>
                </c:pt>
                <c:pt idx="2160">
                  <c:v>17-May-2006</c:v>
                </c:pt>
                <c:pt idx="2161">
                  <c:v>18-May-2006</c:v>
                </c:pt>
                <c:pt idx="2162">
                  <c:v>19-May-2006</c:v>
                </c:pt>
                <c:pt idx="2163">
                  <c:v>22-May-2006</c:v>
                </c:pt>
                <c:pt idx="2164">
                  <c:v>23-May-2006</c:v>
                </c:pt>
                <c:pt idx="2165">
                  <c:v>24-May-2006</c:v>
                </c:pt>
                <c:pt idx="2166">
                  <c:v>25-May-2006</c:v>
                </c:pt>
                <c:pt idx="2167">
                  <c:v>26-May-2006</c:v>
                </c:pt>
                <c:pt idx="2168">
                  <c:v>30-May-2006</c:v>
                </c:pt>
                <c:pt idx="2169">
                  <c:v>31-May-2006</c:v>
                </c:pt>
                <c:pt idx="2170">
                  <c:v>01-Jun-2006</c:v>
                </c:pt>
                <c:pt idx="2171">
                  <c:v>02-Jun-2006</c:v>
                </c:pt>
                <c:pt idx="2172">
                  <c:v>05-Jun-2006</c:v>
                </c:pt>
                <c:pt idx="2173">
                  <c:v>06-Jun-2006</c:v>
                </c:pt>
                <c:pt idx="2174">
                  <c:v>07-Jun-2006</c:v>
                </c:pt>
                <c:pt idx="2175">
                  <c:v>08-Jun-2006</c:v>
                </c:pt>
                <c:pt idx="2176">
                  <c:v>09-Jun-2006</c:v>
                </c:pt>
                <c:pt idx="2177">
                  <c:v>12-Jun-2006</c:v>
                </c:pt>
                <c:pt idx="2178">
                  <c:v>13-Jun-2006</c:v>
                </c:pt>
                <c:pt idx="2179">
                  <c:v>14-Jun-2006</c:v>
                </c:pt>
                <c:pt idx="2180">
                  <c:v>15-Jun-2006</c:v>
                </c:pt>
                <c:pt idx="2181">
                  <c:v>16-Jun-2006</c:v>
                </c:pt>
                <c:pt idx="2182">
                  <c:v>19-Jun-2006</c:v>
                </c:pt>
                <c:pt idx="2183">
                  <c:v>20-Jun-2006</c:v>
                </c:pt>
                <c:pt idx="2184">
                  <c:v>21-Jun-2006</c:v>
                </c:pt>
                <c:pt idx="2185">
                  <c:v>22-Jun-2006</c:v>
                </c:pt>
                <c:pt idx="2186">
                  <c:v>23-Jun-2006</c:v>
                </c:pt>
                <c:pt idx="2187">
                  <c:v>26-Jun-2006</c:v>
                </c:pt>
                <c:pt idx="2188">
                  <c:v>27-Jun-2006</c:v>
                </c:pt>
                <c:pt idx="2189">
                  <c:v>28-Jun-2006</c:v>
                </c:pt>
                <c:pt idx="2190">
                  <c:v>29-Jun-2006</c:v>
                </c:pt>
                <c:pt idx="2191">
                  <c:v>30-Jun-2006</c:v>
                </c:pt>
                <c:pt idx="2192">
                  <c:v>03-Jul-2006</c:v>
                </c:pt>
                <c:pt idx="2193">
                  <c:v>05-Jul-2006</c:v>
                </c:pt>
                <c:pt idx="2194">
                  <c:v>06-Jul-2006</c:v>
                </c:pt>
                <c:pt idx="2195">
                  <c:v>07-Jul-2006</c:v>
                </c:pt>
                <c:pt idx="2196">
                  <c:v>10-Jul-2006</c:v>
                </c:pt>
                <c:pt idx="2197">
                  <c:v>11-Jul-2006</c:v>
                </c:pt>
                <c:pt idx="2198">
                  <c:v>12-Jul-2006</c:v>
                </c:pt>
                <c:pt idx="2199">
                  <c:v>13-Jul-2006</c:v>
                </c:pt>
                <c:pt idx="2200">
                  <c:v>14-Jul-2006</c:v>
                </c:pt>
                <c:pt idx="2201">
                  <c:v>17-Jul-2006</c:v>
                </c:pt>
                <c:pt idx="2202">
                  <c:v>18-Jul-2006</c:v>
                </c:pt>
                <c:pt idx="2203">
                  <c:v>19-Jul-2006</c:v>
                </c:pt>
                <c:pt idx="2204">
                  <c:v>20-Jul-2006</c:v>
                </c:pt>
                <c:pt idx="2205">
                  <c:v>21-Jul-2006</c:v>
                </c:pt>
                <c:pt idx="2206">
                  <c:v>24-Jul-2006</c:v>
                </c:pt>
                <c:pt idx="2207">
                  <c:v>25-Jul-2006</c:v>
                </c:pt>
                <c:pt idx="2208">
                  <c:v>26-Jul-2006</c:v>
                </c:pt>
                <c:pt idx="2209">
                  <c:v>27-Jul-2006</c:v>
                </c:pt>
                <c:pt idx="2210">
                  <c:v>28-Jul-2006</c:v>
                </c:pt>
                <c:pt idx="2211">
                  <c:v>31-Jul-2006</c:v>
                </c:pt>
                <c:pt idx="2212">
                  <c:v>01-Aug-2006</c:v>
                </c:pt>
                <c:pt idx="2213">
                  <c:v>02-Aug-2006</c:v>
                </c:pt>
                <c:pt idx="2214">
                  <c:v>03-Aug-2006</c:v>
                </c:pt>
                <c:pt idx="2215">
                  <c:v>04-Aug-2006</c:v>
                </c:pt>
                <c:pt idx="2216">
                  <c:v>07-Aug-2006</c:v>
                </c:pt>
                <c:pt idx="2217">
                  <c:v>08-Aug-2006</c:v>
                </c:pt>
                <c:pt idx="2218">
                  <c:v>09-Aug-2006</c:v>
                </c:pt>
                <c:pt idx="2219">
                  <c:v>10-Aug-2006</c:v>
                </c:pt>
                <c:pt idx="2220">
                  <c:v>11-Aug-2006</c:v>
                </c:pt>
                <c:pt idx="2221">
                  <c:v>14-Aug-2006</c:v>
                </c:pt>
                <c:pt idx="2222">
                  <c:v>15-Aug-2006</c:v>
                </c:pt>
                <c:pt idx="2223">
                  <c:v>16-Aug-2006</c:v>
                </c:pt>
                <c:pt idx="2224">
                  <c:v>17-Aug-2006</c:v>
                </c:pt>
                <c:pt idx="2225">
                  <c:v>18-Aug-2006</c:v>
                </c:pt>
                <c:pt idx="2226">
                  <c:v>21-Aug-2006</c:v>
                </c:pt>
                <c:pt idx="2227">
                  <c:v>22-Aug-2006</c:v>
                </c:pt>
                <c:pt idx="2228">
                  <c:v>23-Aug-2006</c:v>
                </c:pt>
                <c:pt idx="2229">
                  <c:v>24-Aug-2006</c:v>
                </c:pt>
                <c:pt idx="2230">
                  <c:v>25-Aug-2006</c:v>
                </c:pt>
                <c:pt idx="2231">
                  <c:v>28-Aug-2006</c:v>
                </c:pt>
                <c:pt idx="2232">
                  <c:v>29-Aug-2006</c:v>
                </c:pt>
                <c:pt idx="2233">
                  <c:v>30-Aug-2006</c:v>
                </c:pt>
                <c:pt idx="2234">
                  <c:v>31-Aug-2006</c:v>
                </c:pt>
                <c:pt idx="2235">
                  <c:v>01-Sep-2006</c:v>
                </c:pt>
                <c:pt idx="2236">
                  <c:v>05-Sep-2006</c:v>
                </c:pt>
                <c:pt idx="2237">
                  <c:v>06-Sep-2006</c:v>
                </c:pt>
                <c:pt idx="2238">
                  <c:v>07-Sep-2006</c:v>
                </c:pt>
                <c:pt idx="2239">
                  <c:v>08-Sep-2006</c:v>
                </c:pt>
                <c:pt idx="2240">
                  <c:v>11-Sep-2006</c:v>
                </c:pt>
                <c:pt idx="2241">
                  <c:v>12-Sep-2006</c:v>
                </c:pt>
                <c:pt idx="2242">
                  <c:v>13-Sep-2006</c:v>
                </c:pt>
                <c:pt idx="2243">
                  <c:v>14-Sep-2006</c:v>
                </c:pt>
                <c:pt idx="2244">
                  <c:v>15-Sep-2006</c:v>
                </c:pt>
                <c:pt idx="2245">
                  <c:v>18-Sep-2006</c:v>
                </c:pt>
                <c:pt idx="2246">
                  <c:v>19-Sep-2006</c:v>
                </c:pt>
                <c:pt idx="2247">
                  <c:v>20-Sep-2006</c:v>
                </c:pt>
                <c:pt idx="2248">
                  <c:v>21-Sep-2006</c:v>
                </c:pt>
                <c:pt idx="2249">
                  <c:v>22-Sep-2006</c:v>
                </c:pt>
                <c:pt idx="2250">
                  <c:v>25-Sep-2006</c:v>
                </c:pt>
                <c:pt idx="2251">
                  <c:v>26-Sep-2006</c:v>
                </c:pt>
                <c:pt idx="2252">
                  <c:v>27-Sep-2006</c:v>
                </c:pt>
                <c:pt idx="2253">
                  <c:v>28-Sep-2006</c:v>
                </c:pt>
                <c:pt idx="2254">
                  <c:v>29-Sep-2006</c:v>
                </c:pt>
                <c:pt idx="2255">
                  <c:v>02-Oct-2006</c:v>
                </c:pt>
                <c:pt idx="2256">
                  <c:v>03-Oct-2006</c:v>
                </c:pt>
                <c:pt idx="2257">
                  <c:v>04-Oct-2006</c:v>
                </c:pt>
                <c:pt idx="2258">
                  <c:v>05-Oct-2006</c:v>
                </c:pt>
                <c:pt idx="2259">
                  <c:v>06-Oct-2006</c:v>
                </c:pt>
                <c:pt idx="2260">
                  <c:v>09-Oct-2006</c:v>
                </c:pt>
                <c:pt idx="2261">
                  <c:v>10-Oct-2006</c:v>
                </c:pt>
                <c:pt idx="2262">
                  <c:v>11-Oct-2006</c:v>
                </c:pt>
                <c:pt idx="2263">
                  <c:v>12-Oct-2006</c:v>
                </c:pt>
                <c:pt idx="2264">
                  <c:v>13-Oct-2006</c:v>
                </c:pt>
                <c:pt idx="2265">
                  <c:v>16-Oct-2006</c:v>
                </c:pt>
                <c:pt idx="2266">
                  <c:v>17-Oct-2006</c:v>
                </c:pt>
                <c:pt idx="2267">
                  <c:v>18-Oct-2006</c:v>
                </c:pt>
                <c:pt idx="2268">
                  <c:v>19-Oct-2006</c:v>
                </c:pt>
                <c:pt idx="2269">
                  <c:v>20-Oct-2006</c:v>
                </c:pt>
                <c:pt idx="2270">
                  <c:v>23-Oct-2006</c:v>
                </c:pt>
                <c:pt idx="2271">
                  <c:v>24-Oct-2006</c:v>
                </c:pt>
                <c:pt idx="2272">
                  <c:v>25-Oct-2006</c:v>
                </c:pt>
                <c:pt idx="2273">
                  <c:v>26-Oct-2006</c:v>
                </c:pt>
                <c:pt idx="2274">
                  <c:v>27-Oct-2006</c:v>
                </c:pt>
                <c:pt idx="2275">
                  <c:v>30-Oct-2006</c:v>
                </c:pt>
                <c:pt idx="2276">
                  <c:v>31-Oct-2006</c:v>
                </c:pt>
                <c:pt idx="2277">
                  <c:v>01-Nov-2006</c:v>
                </c:pt>
                <c:pt idx="2278">
                  <c:v>02-Nov-2006</c:v>
                </c:pt>
                <c:pt idx="2279">
                  <c:v>03-Nov-2006</c:v>
                </c:pt>
                <c:pt idx="2280">
                  <c:v>06-Nov-2006</c:v>
                </c:pt>
                <c:pt idx="2281">
                  <c:v>07-Nov-2006</c:v>
                </c:pt>
                <c:pt idx="2282">
                  <c:v>08-Nov-2006</c:v>
                </c:pt>
                <c:pt idx="2283">
                  <c:v>09-Nov-2006</c:v>
                </c:pt>
                <c:pt idx="2284">
                  <c:v>10-Nov-2006</c:v>
                </c:pt>
                <c:pt idx="2285">
                  <c:v>13-Nov-2006</c:v>
                </c:pt>
                <c:pt idx="2286">
                  <c:v>14-Nov-2006</c:v>
                </c:pt>
                <c:pt idx="2287">
                  <c:v>15-Nov-2006</c:v>
                </c:pt>
                <c:pt idx="2288">
                  <c:v>16-Nov-2006</c:v>
                </c:pt>
                <c:pt idx="2289">
                  <c:v>17-Nov-2006</c:v>
                </c:pt>
                <c:pt idx="2290">
                  <c:v>20-Nov-2006</c:v>
                </c:pt>
                <c:pt idx="2291">
                  <c:v>21-Nov-2006</c:v>
                </c:pt>
                <c:pt idx="2292">
                  <c:v>22-Nov-2006</c:v>
                </c:pt>
                <c:pt idx="2293">
                  <c:v>24-Nov-2006</c:v>
                </c:pt>
                <c:pt idx="2294">
                  <c:v>27-Nov-2006</c:v>
                </c:pt>
                <c:pt idx="2295">
                  <c:v>28-Nov-2006</c:v>
                </c:pt>
                <c:pt idx="2296">
                  <c:v>29-Nov-2006</c:v>
                </c:pt>
                <c:pt idx="2297">
                  <c:v>30-Nov-2006</c:v>
                </c:pt>
                <c:pt idx="2298">
                  <c:v>01-Dec-2006</c:v>
                </c:pt>
                <c:pt idx="2299">
                  <c:v>04-Dec-2006</c:v>
                </c:pt>
                <c:pt idx="2300">
                  <c:v>05-Dec-2006</c:v>
                </c:pt>
                <c:pt idx="2301">
                  <c:v>06-Dec-2006</c:v>
                </c:pt>
                <c:pt idx="2302">
                  <c:v>07-Dec-2006</c:v>
                </c:pt>
                <c:pt idx="2303">
                  <c:v>08-Dec-2006</c:v>
                </c:pt>
                <c:pt idx="2304">
                  <c:v>11-Dec-2006</c:v>
                </c:pt>
                <c:pt idx="2305">
                  <c:v>12-Dec-2006</c:v>
                </c:pt>
                <c:pt idx="2306">
                  <c:v>13-Dec-2006</c:v>
                </c:pt>
                <c:pt idx="2307">
                  <c:v>14-Dec-2006</c:v>
                </c:pt>
                <c:pt idx="2308">
                  <c:v>15-Dec-2006</c:v>
                </c:pt>
                <c:pt idx="2309">
                  <c:v>18-Dec-2006</c:v>
                </c:pt>
                <c:pt idx="2310">
                  <c:v>19-Dec-2006</c:v>
                </c:pt>
                <c:pt idx="2311">
                  <c:v>20-Dec-2006</c:v>
                </c:pt>
                <c:pt idx="2312">
                  <c:v>21-Dec-2006</c:v>
                </c:pt>
                <c:pt idx="2313">
                  <c:v>22-Dec-2006</c:v>
                </c:pt>
                <c:pt idx="2314">
                  <c:v>26-Dec-2006</c:v>
                </c:pt>
                <c:pt idx="2315">
                  <c:v>27-Dec-2006</c:v>
                </c:pt>
                <c:pt idx="2316">
                  <c:v>28-Dec-2006</c:v>
                </c:pt>
                <c:pt idx="2317">
                  <c:v>29-Dec-2006</c:v>
                </c:pt>
                <c:pt idx="2318">
                  <c:v>03-Jan-2007</c:v>
                </c:pt>
                <c:pt idx="2319">
                  <c:v>04-Jan-2007</c:v>
                </c:pt>
                <c:pt idx="2320">
                  <c:v>05-Jan-2007</c:v>
                </c:pt>
                <c:pt idx="2321">
                  <c:v>08-Jan-2007</c:v>
                </c:pt>
                <c:pt idx="2322">
                  <c:v>09-Jan-2007</c:v>
                </c:pt>
                <c:pt idx="2323">
                  <c:v>10-Jan-2007</c:v>
                </c:pt>
                <c:pt idx="2324">
                  <c:v>11-Jan-2007</c:v>
                </c:pt>
                <c:pt idx="2325">
                  <c:v>12-Jan-2007</c:v>
                </c:pt>
                <c:pt idx="2326">
                  <c:v>16-Jan-2007</c:v>
                </c:pt>
                <c:pt idx="2327">
                  <c:v>17-Jan-2007</c:v>
                </c:pt>
                <c:pt idx="2328">
                  <c:v>18-Jan-2007</c:v>
                </c:pt>
                <c:pt idx="2329">
                  <c:v>19-Jan-2007</c:v>
                </c:pt>
                <c:pt idx="2330">
                  <c:v>22-Jan-2007</c:v>
                </c:pt>
                <c:pt idx="2331">
                  <c:v>23-Jan-2007</c:v>
                </c:pt>
                <c:pt idx="2332">
                  <c:v>24-Jan-2007</c:v>
                </c:pt>
                <c:pt idx="2333">
                  <c:v>25-Jan-2007</c:v>
                </c:pt>
                <c:pt idx="2334">
                  <c:v>26-Jan-2007</c:v>
                </c:pt>
                <c:pt idx="2335">
                  <c:v>29-Jan-2007</c:v>
                </c:pt>
                <c:pt idx="2336">
                  <c:v>30-Jan-2007</c:v>
                </c:pt>
                <c:pt idx="2337">
                  <c:v>31-Jan-2007</c:v>
                </c:pt>
                <c:pt idx="2338">
                  <c:v>01-Feb-2007</c:v>
                </c:pt>
                <c:pt idx="2339">
                  <c:v>02-Feb-2007</c:v>
                </c:pt>
                <c:pt idx="2340">
                  <c:v>05-Feb-2007</c:v>
                </c:pt>
                <c:pt idx="2341">
                  <c:v>06-Feb-2007</c:v>
                </c:pt>
                <c:pt idx="2342">
                  <c:v>07-Feb-2007</c:v>
                </c:pt>
                <c:pt idx="2343">
                  <c:v>08-Feb-2007</c:v>
                </c:pt>
                <c:pt idx="2344">
                  <c:v>09-Feb-2007</c:v>
                </c:pt>
                <c:pt idx="2345">
                  <c:v>12-Feb-2007</c:v>
                </c:pt>
                <c:pt idx="2346">
                  <c:v>13-Feb-2007</c:v>
                </c:pt>
                <c:pt idx="2347">
                  <c:v>14-Feb-2007</c:v>
                </c:pt>
                <c:pt idx="2348">
                  <c:v>15-Feb-2007</c:v>
                </c:pt>
                <c:pt idx="2349">
                  <c:v>16-Feb-2007</c:v>
                </c:pt>
                <c:pt idx="2350">
                  <c:v>20-Feb-2007</c:v>
                </c:pt>
                <c:pt idx="2351">
                  <c:v>21-Feb-2007</c:v>
                </c:pt>
                <c:pt idx="2352">
                  <c:v>22-Feb-2007</c:v>
                </c:pt>
                <c:pt idx="2353">
                  <c:v>23-Feb-2007</c:v>
                </c:pt>
                <c:pt idx="2354">
                  <c:v>26-Feb-2007</c:v>
                </c:pt>
                <c:pt idx="2355">
                  <c:v>27-Feb-2007</c:v>
                </c:pt>
                <c:pt idx="2356">
                  <c:v>28-Feb-2007</c:v>
                </c:pt>
                <c:pt idx="2357">
                  <c:v>01-Mar-2007</c:v>
                </c:pt>
                <c:pt idx="2358">
                  <c:v>02-Mar-2007</c:v>
                </c:pt>
                <c:pt idx="2359">
                  <c:v>05-Mar-2007</c:v>
                </c:pt>
                <c:pt idx="2360">
                  <c:v>06-Mar-2007</c:v>
                </c:pt>
                <c:pt idx="2361">
                  <c:v>07-Mar-2007</c:v>
                </c:pt>
                <c:pt idx="2362">
                  <c:v>08-Mar-2007</c:v>
                </c:pt>
                <c:pt idx="2363">
                  <c:v>09-Mar-2007</c:v>
                </c:pt>
                <c:pt idx="2364">
                  <c:v>12-Mar-2007</c:v>
                </c:pt>
                <c:pt idx="2365">
                  <c:v>13-Mar-2007</c:v>
                </c:pt>
                <c:pt idx="2366">
                  <c:v>14-Mar-2007</c:v>
                </c:pt>
                <c:pt idx="2367">
                  <c:v>15-Mar-2007</c:v>
                </c:pt>
                <c:pt idx="2368">
                  <c:v>16-Mar-2007</c:v>
                </c:pt>
                <c:pt idx="2369">
                  <c:v>19-Mar-2007</c:v>
                </c:pt>
                <c:pt idx="2370">
                  <c:v>20-Mar-2007</c:v>
                </c:pt>
                <c:pt idx="2371">
                  <c:v>21-Mar-2007</c:v>
                </c:pt>
                <c:pt idx="2372">
                  <c:v>22-Mar-2007</c:v>
                </c:pt>
                <c:pt idx="2373">
                  <c:v>23-Mar-2007</c:v>
                </c:pt>
                <c:pt idx="2374">
                  <c:v>26-Mar-2007</c:v>
                </c:pt>
                <c:pt idx="2375">
                  <c:v>27-Mar-2007</c:v>
                </c:pt>
                <c:pt idx="2376">
                  <c:v>28-Mar-2007</c:v>
                </c:pt>
                <c:pt idx="2377">
                  <c:v>29-Mar-2007</c:v>
                </c:pt>
                <c:pt idx="2378">
                  <c:v>30-Mar-2007</c:v>
                </c:pt>
                <c:pt idx="2379">
                  <c:v>02-Apr-2007</c:v>
                </c:pt>
                <c:pt idx="2380">
                  <c:v>03-Apr-2007</c:v>
                </c:pt>
                <c:pt idx="2381">
                  <c:v>04-Apr-2007</c:v>
                </c:pt>
                <c:pt idx="2382">
                  <c:v>05-Apr-2007</c:v>
                </c:pt>
                <c:pt idx="2383">
                  <c:v>09-Apr-2007</c:v>
                </c:pt>
                <c:pt idx="2384">
                  <c:v>10-Apr-2007</c:v>
                </c:pt>
                <c:pt idx="2385">
                  <c:v>11-Apr-2007</c:v>
                </c:pt>
                <c:pt idx="2386">
                  <c:v>12-Apr-2007</c:v>
                </c:pt>
                <c:pt idx="2387">
                  <c:v>13-Apr-2007</c:v>
                </c:pt>
                <c:pt idx="2388">
                  <c:v>16-Apr-2007</c:v>
                </c:pt>
                <c:pt idx="2389">
                  <c:v>17-Apr-2007</c:v>
                </c:pt>
                <c:pt idx="2390">
                  <c:v>18-Apr-2007</c:v>
                </c:pt>
                <c:pt idx="2391">
                  <c:v>19-Apr-2007</c:v>
                </c:pt>
                <c:pt idx="2392">
                  <c:v>20-Apr-2007</c:v>
                </c:pt>
                <c:pt idx="2393">
                  <c:v>23-Apr-2007</c:v>
                </c:pt>
                <c:pt idx="2394">
                  <c:v>24-Apr-2007</c:v>
                </c:pt>
                <c:pt idx="2395">
                  <c:v>25-Apr-2007</c:v>
                </c:pt>
                <c:pt idx="2396">
                  <c:v>26-Apr-2007</c:v>
                </c:pt>
                <c:pt idx="2397">
                  <c:v>27-Apr-2007</c:v>
                </c:pt>
                <c:pt idx="2398">
                  <c:v>30-Apr-2007</c:v>
                </c:pt>
                <c:pt idx="2399">
                  <c:v>01-May-2007</c:v>
                </c:pt>
                <c:pt idx="2400">
                  <c:v>02-May-2007</c:v>
                </c:pt>
                <c:pt idx="2401">
                  <c:v>03-May-2007</c:v>
                </c:pt>
                <c:pt idx="2402">
                  <c:v>04-May-2007</c:v>
                </c:pt>
                <c:pt idx="2403">
                  <c:v>07-May-2007</c:v>
                </c:pt>
                <c:pt idx="2404">
                  <c:v>08-May-2007</c:v>
                </c:pt>
                <c:pt idx="2405">
                  <c:v>09-May-2007</c:v>
                </c:pt>
                <c:pt idx="2406">
                  <c:v>10-May-2007</c:v>
                </c:pt>
                <c:pt idx="2407">
                  <c:v>11-May-2007</c:v>
                </c:pt>
                <c:pt idx="2408">
                  <c:v>14-May-2007</c:v>
                </c:pt>
                <c:pt idx="2409">
                  <c:v>15-May-2007</c:v>
                </c:pt>
                <c:pt idx="2410">
                  <c:v>16-May-2007</c:v>
                </c:pt>
                <c:pt idx="2411">
                  <c:v>17-May-2007</c:v>
                </c:pt>
                <c:pt idx="2412">
                  <c:v>18-May-2007</c:v>
                </c:pt>
                <c:pt idx="2413">
                  <c:v>21-May-2007</c:v>
                </c:pt>
                <c:pt idx="2414">
                  <c:v>22-May-2007</c:v>
                </c:pt>
                <c:pt idx="2415">
                  <c:v>23-May-2007</c:v>
                </c:pt>
                <c:pt idx="2416">
                  <c:v>24-May-2007</c:v>
                </c:pt>
                <c:pt idx="2417">
                  <c:v>25-May-2007</c:v>
                </c:pt>
                <c:pt idx="2418">
                  <c:v>29-May-2007</c:v>
                </c:pt>
                <c:pt idx="2419">
                  <c:v>30-May-2007</c:v>
                </c:pt>
                <c:pt idx="2420">
                  <c:v>31-May-2007</c:v>
                </c:pt>
                <c:pt idx="2421">
                  <c:v>01-Jun-2007</c:v>
                </c:pt>
                <c:pt idx="2422">
                  <c:v>04-Jun-2007</c:v>
                </c:pt>
                <c:pt idx="2423">
                  <c:v>05-Jun-2007</c:v>
                </c:pt>
                <c:pt idx="2424">
                  <c:v>06-Jun-2007</c:v>
                </c:pt>
                <c:pt idx="2425">
                  <c:v>07-Jun-2007</c:v>
                </c:pt>
                <c:pt idx="2426">
                  <c:v>08-Jun-2007</c:v>
                </c:pt>
                <c:pt idx="2427">
                  <c:v>11-Jun-2007</c:v>
                </c:pt>
                <c:pt idx="2428">
                  <c:v>12-Jun-2007</c:v>
                </c:pt>
                <c:pt idx="2429">
                  <c:v>13-Jun-2007</c:v>
                </c:pt>
                <c:pt idx="2430">
                  <c:v>14-Jun-2007</c:v>
                </c:pt>
                <c:pt idx="2431">
                  <c:v>15-Jun-2007</c:v>
                </c:pt>
                <c:pt idx="2432">
                  <c:v>18-Jun-2007</c:v>
                </c:pt>
                <c:pt idx="2433">
                  <c:v>19-Jun-2007</c:v>
                </c:pt>
                <c:pt idx="2434">
                  <c:v>20-Jun-2007</c:v>
                </c:pt>
                <c:pt idx="2435">
                  <c:v>21-Jun-2007</c:v>
                </c:pt>
                <c:pt idx="2436">
                  <c:v>22-Jun-2007</c:v>
                </c:pt>
                <c:pt idx="2437">
                  <c:v>25-Jun-2007</c:v>
                </c:pt>
                <c:pt idx="2438">
                  <c:v>26-Jun-2007</c:v>
                </c:pt>
                <c:pt idx="2439">
                  <c:v>27-Jun-2007</c:v>
                </c:pt>
                <c:pt idx="2440">
                  <c:v>28-Jun-2007</c:v>
                </c:pt>
                <c:pt idx="2441">
                  <c:v>29-Jun-2007</c:v>
                </c:pt>
                <c:pt idx="2442">
                  <c:v>02-Jul-2007</c:v>
                </c:pt>
                <c:pt idx="2443">
                  <c:v>03-Jul-2007</c:v>
                </c:pt>
                <c:pt idx="2444">
                  <c:v>05-Jul-2007</c:v>
                </c:pt>
                <c:pt idx="2445">
                  <c:v>06-Jul-2007</c:v>
                </c:pt>
                <c:pt idx="2446">
                  <c:v>09-Jul-2007</c:v>
                </c:pt>
                <c:pt idx="2447">
                  <c:v>10-Jul-2007</c:v>
                </c:pt>
                <c:pt idx="2448">
                  <c:v>11-Jul-2007</c:v>
                </c:pt>
                <c:pt idx="2449">
                  <c:v>12-Jul-2007</c:v>
                </c:pt>
                <c:pt idx="2450">
                  <c:v>13-Jul-2007</c:v>
                </c:pt>
                <c:pt idx="2451">
                  <c:v>16-Jul-2007</c:v>
                </c:pt>
                <c:pt idx="2452">
                  <c:v>17-Jul-2007</c:v>
                </c:pt>
                <c:pt idx="2453">
                  <c:v>18-Jul-2007</c:v>
                </c:pt>
                <c:pt idx="2454">
                  <c:v>19-Jul-2007</c:v>
                </c:pt>
                <c:pt idx="2455">
                  <c:v>20-Jul-2007</c:v>
                </c:pt>
                <c:pt idx="2456">
                  <c:v>23-Jul-2007</c:v>
                </c:pt>
                <c:pt idx="2457">
                  <c:v>24-Jul-2007</c:v>
                </c:pt>
                <c:pt idx="2458">
                  <c:v>25-Jul-2007</c:v>
                </c:pt>
                <c:pt idx="2459">
                  <c:v>26-Jul-2007</c:v>
                </c:pt>
                <c:pt idx="2460">
                  <c:v>27-Jul-2007</c:v>
                </c:pt>
                <c:pt idx="2461">
                  <c:v>30-Jul-2007</c:v>
                </c:pt>
                <c:pt idx="2462">
                  <c:v>31-Jul-2007</c:v>
                </c:pt>
                <c:pt idx="2463">
                  <c:v>01-Aug-2007</c:v>
                </c:pt>
                <c:pt idx="2464">
                  <c:v>02-Aug-2007</c:v>
                </c:pt>
                <c:pt idx="2465">
                  <c:v>03-Aug-2007</c:v>
                </c:pt>
                <c:pt idx="2466">
                  <c:v>06-Aug-2007</c:v>
                </c:pt>
                <c:pt idx="2467">
                  <c:v>07-Aug-2007</c:v>
                </c:pt>
                <c:pt idx="2468">
                  <c:v>08-Aug-2007</c:v>
                </c:pt>
                <c:pt idx="2469">
                  <c:v>09-Aug-2007</c:v>
                </c:pt>
                <c:pt idx="2470">
                  <c:v>10-Aug-2007</c:v>
                </c:pt>
                <c:pt idx="2471">
                  <c:v>13-Aug-2007</c:v>
                </c:pt>
                <c:pt idx="2472">
                  <c:v>14-Aug-2007</c:v>
                </c:pt>
                <c:pt idx="2473">
                  <c:v>15-Aug-2007</c:v>
                </c:pt>
                <c:pt idx="2474">
                  <c:v>16-Aug-2007</c:v>
                </c:pt>
                <c:pt idx="2475">
                  <c:v>17-Aug-2007</c:v>
                </c:pt>
                <c:pt idx="2476">
                  <c:v>20-Aug-2007</c:v>
                </c:pt>
                <c:pt idx="2477">
                  <c:v>21-Aug-2007</c:v>
                </c:pt>
                <c:pt idx="2478">
                  <c:v>22-Aug-2007</c:v>
                </c:pt>
                <c:pt idx="2479">
                  <c:v>23-Aug-2007</c:v>
                </c:pt>
                <c:pt idx="2480">
                  <c:v>24-Aug-2007</c:v>
                </c:pt>
                <c:pt idx="2481">
                  <c:v>27-Aug-2007</c:v>
                </c:pt>
                <c:pt idx="2482">
                  <c:v>28-Aug-2007</c:v>
                </c:pt>
                <c:pt idx="2483">
                  <c:v>29-Aug-2007</c:v>
                </c:pt>
                <c:pt idx="2484">
                  <c:v>30-Aug-2007</c:v>
                </c:pt>
                <c:pt idx="2485">
                  <c:v>31-Aug-2007</c:v>
                </c:pt>
                <c:pt idx="2486">
                  <c:v>04-Sep-2007</c:v>
                </c:pt>
                <c:pt idx="2487">
                  <c:v>05-Sep-2007</c:v>
                </c:pt>
                <c:pt idx="2488">
                  <c:v>06-Sep-2007</c:v>
                </c:pt>
                <c:pt idx="2489">
                  <c:v>07-Sep-2007</c:v>
                </c:pt>
                <c:pt idx="2490">
                  <c:v>10-Sep-2007</c:v>
                </c:pt>
                <c:pt idx="2491">
                  <c:v>11-Sep-2007</c:v>
                </c:pt>
                <c:pt idx="2492">
                  <c:v>12-Sep-2007</c:v>
                </c:pt>
                <c:pt idx="2493">
                  <c:v>13-Sep-2007</c:v>
                </c:pt>
                <c:pt idx="2494">
                  <c:v>14-Sep-2007</c:v>
                </c:pt>
                <c:pt idx="2495">
                  <c:v>17-Sep-2007</c:v>
                </c:pt>
                <c:pt idx="2496">
                  <c:v>18-Sep-2007</c:v>
                </c:pt>
                <c:pt idx="2497">
                  <c:v>19-Sep-2007</c:v>
                </c:pt>
                <c:pt idx="2498">
                  <c:v>20-Sep-2007</c:v>
                </c:pt>
                <c:pt idx="2499">
                  <c:v>21-Sep-2007</c:v>
                </c:pt>
                <c:pt idx="2500">
                  <c:v>24-Sep-2007</c:v>
                </c:pt>
                <c:pt idx="2501">
                  <c:v>25-Sep-2007</c:v>
                </c:pt>
                <c:pt idx="2502">
                  <c:v>26-Sep-2007</c:v>
                </c:pt>
                <c:pt idx="2503">
                  <c:v>27-Sep-2007</c:v>
                </c:pt>
                <c:pt idx="2504">
                  <c:v>28-Sep-2007</c:v>
                </c:pt>
                <c:pt idx="2505">
                  <c:v>01-Oct-2007</c:v>
                </c:pt>
                <c:pt idx="2506">
                  <c:v>02-Oct-2007</c:v>
                </c:pt>
                <c:pt idx="2507">
                  <c:v>03-Oct-2007</c:v>
                </c:pt>
                <c:pt idx="2508">
                  <c:v>04-Oct-2007</c:v>
                </c:pt>
                <c:pt idx="2509">
                  <c:v>05-Oct-2007</c:v>
                </c:pt>
                <c:pt idx="2510">
                  <c:v>08-Oct-2007</c:v>
                </c:pt>
                <c:pt idx="2511">
                  <c:v>09-Oct-2007</c:v>
                </c:pt>
                <c:pt idx="2512">
                  <c:v>10-Oct-2007</c:v>
                </c:pt>
                <c:pt idx="2513">
                  <c:v>11-Oct-2007</c:v>
                </c:pt>
                <c:pt idx="2514">
                  <c:v>12-Oct-2007</c:v>
                </c:pt>
                <c:pt idx="2515">
                  <c:v>15-Oct-2007</c:v>
                </c:pt>
                <c:pt idx="2516">
                  <c:v>16-Oct-2007</c:v>
                </c:pt>
                <c:pt idx="2517">
                  <c:v>17-Oct-2007</c:v>
                </c:pt>
                <c:pt idx="2518">
                  <c:v>18-Oct-2007</c:v>
                </c:pt>
                <c:pt idx="2519">
                  <c:v>19-Oct-2007</c:v>
                </c:pt>
                <c:pt idx="2520">
                  <c:v>22-Oct-2007</c:v>
                </c:pt>
                <c:pt idx="2521">
                  <c:v>23-Oct-2007</c:v>
                </c:pt>
                <c:pt idx="2522">
                  <c:v>24-Oct-2007</c:v>
                </c:pt>
                <c:pt idx="2523">
                  <c:v>25-Oct-2007</c:v>
                </c:pt>
                <c:pt idx="2524">
                  <c:v>26-Oct-2007</c:v>
                </c:pt>
                <c:pt idx="2525">
                  <c:v>29-Oct-2007</c:v>
                </c:pt>
                <c:pt idx="2526">
                  <c:v>30-Oct-2007</c:v>
                </c:pt>
                <c:pt idx="2527">
                  <c:v>31-Oct-2007</c:v>
                </c:pt>
                <c:pt idx="2528">
                  <c:v>01-Nov-2007</c:v>
                </c:pt>
                <c:pt idx="2529">
                  <c:v>02-Nov-2007</c:v>
                </c:pt>
                <c:pt idx="2530">
                  <c:v>05-Nov-2007</c:v>
                </c:pt>
                <c:pt idx="2531">
                  <c:v>06-Nov-2007</c:v>
                </c:pt>
                <c:pt idx="2532">
                  <c:v>07-Nov-2007</c:v>
                </c:pt>
                <c:pt idx="2533">
                  <c:v>08-Nov-2007</c:v>
                </c:pt>
                <c:pt idx="2534">
                  <c:v>09-Nov-2007</c:v>
                </c:pt>
                <c:pt idx="2535">
                  <c:v>12-Nov-2007</c:v>
                </c:pt>
                <c:pt idx="2536">
                  <c:v>13-Nov-2007</c:v>
                </c:pt>
                <c:pt idx="2537">
                  <c:v>14-Nov-2007</c:v>
                </c:pt>
                <c:pt idx="2538">
                  <c:v>15-Nov-2007</c:v>
                </c:pt>
                <c:pt idx="2539">
                  <c:v>16-Nov-2007</c:v>
                </c:pt>
                <c:pt idx="2540">
                  <c:v>19-Nov-2007</c:v>
                </c:pt>
                <c:pt idx="2541">
                  <c:v>20-Nov-2007</c:v>
                </c:pt>
                <c:pt idx="2542">
                  <c:v>21-Nov-2007</c:v>
                </c:pt>
                <c:pt idx="2543">
                  <c:v>23-Nov-2007</c:v>
                </c:pt>
                <c:pt idx="2544">
                  <c:v>26-Nov-2007</c:v>
                </c:pt>
                <c:pt idx="2545">
                  <c:v>27-Nov-2007</c:v>
                </c:pt>
                <c:pt idx="2546">
                  <c:v>28-Nov-2007</c:v>
                </c:pt>
                <c:pt idx="2547">
                  <c:v>29-Nov-2007</c:v>
                </c:pt>
                <c:pt idx="2548">
                  <c:v>30-Nov-2007</c:v>
                </c:pt>
                <c:pt idx="2549">
                  <c:v>03-Dec-2007</c:v>
                </c:pt>
                <c:pt idx="2550">
                  <c:v>04-Dec-2007</c:v>
                </c:pt>
                <c:pt idx="2551">
                  <c:v>05-Dec-2007</c:v>
                </c:pt>
                <c:pt idx="2552">
                  <c:v>06-Dec-2007</c:v>
                </c:pt>
                <c:pt idx="2553">
                  <c:v>07-Dec-2007</c:v>
                </c:pt>
                <c:pt idx="2554">
                  <c:v>10-Dec-2007</c:v>
                </c:pt>
                <c:pt idx="2555">
                  <c:v>11-Dec-2007</c:v>
                </c:pt>
                <c:pt idx="2556">
                  <c:v>12-Dec-2007</c:v>
                </c:pt>
                <c:pt idx="2557">
                  <c:v>13-Dec-2007</c:v>
                </c:pt>
                <c:pt idx="2558">
                  <c:v>14-Dec-2007</c:v>
                </c:pt>
                <c:pt idx="2559">
                  <c:v>17-Dec-2007</c:v>
                </c:pt>
                <c:pt idx="2560">
                  <c:v>18-Dec-2007</c:v>
                </c:pt>
                <c:pt idx="2561">
                  <c:v>19-Dec-2007</c:v>
                </c:pt>
                <c:pt idx="2562">
                  <c:v>20-Dec-2007</c:v>
                </c:pt>
                <c:pt idx="2563">
                  <c:v>21-Dec-2007</c:v>
                </c:pt>
                <c:pt idx="2564">
                  <c:v>24-Dec-2007</c:v>
                </c:pt>
                <c:pt idx="2565">
                  <c:v>26-Dec-2007</c:v>
                </c:pt>
                <c:pt idx="2566">
                  <c:v>27-Dec-2007</c:v>
                </c:pt>
                <c:pt idx="2567">
                  <c:v>28-Dec-2007</c:v>
                </c:pt>
                <c:pt idx="2568">
                  <c:v>31-Dec-2007</c:v>
                </c:pt>
                <c:pt idx="2569">
                  <c:v>02-Jan-2008</c:v>
                </c:pt>
                <c:pt idx="2570">
                  <c:v>03-Jan-2008</c:v>
                </c:pt>
                <c:pt idx="2571">
                  <c:v>04-Jan-2008</c:v>
                </c:pt>
                <c:pt idx="2572">
                  <c:v>07-Jan-2008</c:v>
                </c:pt>
                <c:pt idx="2573">
                  <c:v>08-Jan-2008</c:v>
                </c:pt>
                <c:pt idx="2574">
                  <c:v>09-Jan-2008</c:v>
                </c:pt>
                <c:pt idx="2575">
                  <c:v>10-Jan-2008</c:v>
                </c:pt>
                <c:pt idx="2576">
                  <c:v>11-Jan-2008</c:v>
                </c:pt>
                <c:pt idx="2577">
                  <c:v>14-Jan-2008</c:v>
                </c:pt>
                <c:pt idx="2578">
                  <c:v>15-Jan-2008</c:v>
                </c:pt>
                <c:pt idx="2579">
                  <c:v>16-Jan-2008</c:v>
                </c:pt>
                <c:pt idx="2580">
                  <c:v>17-Jan-2008</c:v>
                </c:pt>
                <c:pt idx="2581">
                  <c:v>18-Jan-2008</c:v>
                </c:pt>
                <c:pt idx="2582">
                  <c:v>22-Jan-2008</c:v>
                </c:pt>
                <c:pt idx="2583">
                  <c:v>23-Jan-2008</c:v>
                </c:pt>
                <c:pt idx="2584">
                  <c:v>24-Jan-2008</c:v>
                </c:pt>
                <c:pt idx="2585">
                  <c:v>25-Jan-2008</c:v>
                </c:pt>
                <c:pt idx="2586">
                  <c:v>28-Jan-2008</c:v>
                </c:pt>
                <c:pt idx="2587">
                  <c:v>29-Jan-2008</c:v>
                </c:pt>
                <c:pt idx="2588">
                  <c:v>30-Jan-2008</c:v>
                </c:pt>
                <c:pt idx="2589">
                  <c:v>31-Jan-2008</c:v>
                </c:pt>
                <c:pt idx="2590">
                  <c:v>01-Feb-2008</c:v>
                </c:pt>
                <c:pt idx="2591">
                  <c:v>04-Feb-2008</c:v>
                </c:pt>
                <c:pt idx="2592">
                  <c:v>05-Feb-2008</c:v>
                </c:pt>
                <c:pt idx="2593">
                  <c:v>06-Feb-2008</c:v>
                </c:pt>
                <c:pt idx="2594">
                  <c:v>07-Feb-2008</c:v>
                </c:pt>
                <c:pt idx="2595">
                  <c:v>08-Feb-2008</c:v>
                </c:pt>
                <c:pt idx="2596">
                  <c:v>11-Feb-2008</c:v>
                </c:pt>
                <c:pt idx="2597">
                  <c:v>12-Feb-2008</c:v>
                </c:pt>
                <c:pt idx="2598">
                  <c:v>13-Feb-2008</c:v>
                </c:pt>
                <c:pt idx="2599">
                  <c:v>14-Feb-2008</c:v>
                </c:pt>
                <c:pt idx="2600">
                  <c:v>15-Feb-2008</c:v>
                </c:pt>
                <c:pt idx="2601">
                  <c:v>19-Feb-2008</c:v>
                </c:pt>
                <c:pt idx="2602">
                  <c:v>20-Feb-2008</c:v>
                </c:pt>
                <c:pt idx="2603">
                  <c:v>21-Feb-2008</c:v>
                </c:pt>
                <c:pt idx="2604">
                  <c:v>22-Feb-2008</c:v>
                </c:pt>
                <c:pt idx="2605">
                  <c:v>25-Feb-2008</c:v>
                </c:pt>
                <c:pt idx="2606">
                  <c:v>26-Feb-2008</c:v>
                </c:pt>
                <c:pt idx="2607">
                  <c:v>27-Feb-2008</c:v>
                </c:pt>
                <c:pt idx="2608">
                  <c:v>28-Feb-2008</c:v>
                </c:pt>
                <c:pt idx="2609">
                  <c:v>29-Feb-2008</c:v>
                </c:pt>
                <c:pt idx="2610">
                  <c:v>03-Mar-2008</c:v>
                </c:pt>
                <c:pt idx="2611">
                  <c:v>04-Mar-2008</c:v>
                </c:pt>
                <c:pt idx="2612">
                  <c:v>05-Mar-2008</c:v>
                </c:pt>
                <c:pt idx="2613">
                  <c:v>06-Mar-2008</c:v>
                </c:pt>
                <c:pt idx="2614">
                  <c:v>07-Mar-2008</c:v>
                </c:pt>
                <c:pt idx="2615">
                  <c:v>10-Mar-2008</c:v>
                </c:pt>
                <c:pt idx="2616">
                  <c:v>11-Mar-2008</c:v>
                </c:pt>
                <c:pt idx="2617">
                  <c:v>12-Mar-2008</c:v>
                </c:pt>
                <c:pt idx="2618">
                  <c:v>13-Mar-2008</c:v>
                </c:pt>
                <c:pt idx="2619">
                  <c:v>14-Mar-2008</c:v>
                </c:pt>
                <c:pt idx="2620">
                  <c:v>17-Mar-2008</c:v>
                </c:pt>
                <c:pt idx="2621">
                  <c:v>18-Mar-2008</c:v>
                </c:pt>
                <c:pt idx="2622">
                  <c:v>19-Mar-2008</c:v>
                </c:pt>
                <c:pt idx="2623">
                  <c:v>20-Mar-2008</c:v>
                </c:pt>
                <c:pt idx="2624">
                  <c:v>24-Mar-2008</c:v>
                </c:pt>
                <c:pt idx="2625">
                  <c:v>25-Mar-2008</c:v>
                </c:pt>
                <c:pt idx="2626">
                  <c:v>26-Mar-2008</c:v>
                </c:pt>
                <c:pt idx="2627">
                  <c:v>27-Mar-2008</c:v>
                </c:pt>
                <c:pt idx="2628">
                  <c:v>28-Mar-2008</c:v>
                </c:pt>
                <c:pt idx="2629">
                  <c:v>31-Mar-2008</c:v>
                </c:pt>
                <c:pt idx="2630">
                  <c:v>01-Apr-2008</c:v>
                </c:pt>
                <c:pt idx="2631">
                  <c:v>02-Apr-2008</c:v>
                </c:pt>
                <c:pt idx="2632">
                  <c:v>03-Apr-2008</c:v>
                </c:pt>
                <c:pt idx="2633">
                  <c:v>04-Apr-2008</c:v>
                </c:pt>
                <c:pt idx="2634">
                  <c:v>07-Apr-2008</c:v>
                </c:pt>
                <c:pt idx="2635">
                  <c:v>08-Apr-2008</c:v>
                </c:pt>
                <c:pt idx="2636">
                  <c:v>09-Apr-2008</c:v>
                </c:pt>
                <c:pt idx="2637">
                  <c:v>10-Apr-2008</c:v>
                </c:pt>
                <c:pt idx="2638">
                  <c:v>11-Apr-2008</c:v>
                </c:pt>
                <c:pt idx="2639">
                  <c:v>14-Apr-2008</c:v>
                </c:pt>
                <c:pt idx="2640">
                  <c:v>15-Apr-2008</c:v>
                </c:pt>
                <c:pt idx="2641">
                  <c:v>16-Apr-2008</c:v>
                </c:pt>
                <c:pt idx="2642">
                  <c:v>17-Apr-2008</c:v>
                </c:pt>
                <c:pt idx="2643">
                  <c:v>18-Apr-2008</c:v>
                </c:pt>
                <c:pt idx="2644">
                  <c:v>21-Apr-2008</c:v>
                </c:pt>
                <c:pt idx="2645">
                  <c:v>22-Apr-2008</c:v>
                </c:pt>
                <c:pt idx="2646">
                  <c:v>23-Apr-2008</c:v>
                </c:pt>
                <c:pt idx="2647">
                  <c:v>24-Apr-2008</c:v>
                </c:pt>
                <c:pt idx="2648">
                  <c:v>25-Apr-2008</c:v>
                </c:pt>
                <c:pt idx="2649">
                  <c:v>28-Apr-2008</c:v>
                </c:pt>
                <c:pt idx="2650">
                  <c:v>29-Apr-2008</c:v>
                </c:pt>
                <c:pt idx="2651">
                  <c:v>30-Apr-2008</c:v>
                </c:pt>
                <c:pt idx="2652">
                  <c:v>01-May-2008</c:v>
                </c:pt>
                <c:pt idx="2653">
                  <c:v>02-May-2008</c:v>
                </c:pt>
                <c:pt idx="2654">
                  <c:v>05-May-2008</c:v>
                </c:pt>
                <c:pt idx="2655">
                  <c:v>06-May-2008</c:v>
                </c:pt>
                <c:pt idx="2656">
                  <c:v>07-May-2008</c:v>
                </c:pt>
                <c:pt idx="2657">
                  <c:v>08-May-2008</c:v>
                </c:pt>
                <c:pt idx="2658">
                  <c:v>09-May-2008</c:v>
                </c:pt>
                <c:pt idx="2659">
                  <c:v>12-May-2008</c:v>
                </c:pt>
                <c:pt idx="2660">
                  <c:v>13-May-2008</c:v>
                </c:pt>
                <c:pt idx="2661">
                  <c:v>14-May-2008</c:v>
                </c:pt>
                <c:pt idx="2662">
                  <c:v>15-May-2008</c:v>
                </c:pt>
                <c:pt idx="2663">
                  <c:v>16-May-2008</c:v>
                </c:pt>
                <c:pt idx="2664">
                  <c:v>19-May-2008</c:v>
                </c:pt>
                <c:pt idx="2665">
                  <c:v>20-May-2008</c:v>
                </c:pt>
                <c:pt idx="2666">
                  <c:v>21-May-2008</c:v>
                </c:pt>
                <c:pt idx="2667">
                  <c:v>22-May-2008</c:v>
                </c:pt>
                <c:pt idx="2668">
                  <c:v>23-May-2008</c:v>
                </c:pt>
                <c:pt idx="2669">
                  <c:v>27-May-2008</c:v>
                </c:pt>
                <c:pt idx="2670">
                  <c:v>28-May-2008</c:v>
                </c:pt>
                <c:pt idx="2671">
                  <c:v>29-May-2008</c:v>
                </c:pt>
                <c:pt idx="2672">
                  <c:v>30-May-2008</c:v>
                </c:pt>
                <c:pt idx="2673">
                  <c:v>02-Jun-2008</c:v>
                </c:pt>
                <c:pt idx="2674">
                  <c:v>03-Jun-2008</c:v>
                </c:pt>
                <c:pt idx="2675">
                  <c:v>04-Jun-2008</c:v>
                </c:pt>
                <c:pt idx="2676">
                  <c:v>05-Jun-2008</c:v>
                </c:pt>
                <c:pt idx="2677">
                  <c:v>06-Jun-2008</c:v>
                </c:pt>
                <c:pt idx="2678">
                  <c:v>09-Jun-2008</c:v>
                </c:pt>
                <c:pt idx="2679">
                  <c:v>10-Jun-2008</c:v>
                </c:pt>
                <c:pt idx="2680">
                  <c:v>11-Jun-2008</c:v>
                </c:pt>
                <c:pt idx="2681">
                  <c:v>12-Jun-2008</c:v>
                </c:pt>
                <c:pt idx="2682">
                  <c:v>13-Jun-2008</c:v>
                </c:pt>
                <c:pt idx="2683">
                  <c:v>16-Jun-2008</c:v>
                </c:pt>
                <c:pt idx="2684">
                  <c:v>17-Jun-2008</c:v>
                </c:pt>
                <c:pt idx="2685">
                  <c:v>18-Jun-2008</c:v>
                </c:pt>
                <c:pt idx="2686">
                  <c:v>19-Jun-2008</c:v>
                </c:pt>
                <c:pt idx="2687">
                  <c:v>20-Jun-2008</c:v>
                </c:pt>
                <c:pt idx="2688">
                  <c:v>23-Jun-2008</c:v>
                </c:pt>
                <c:pt idx="2689">
                  <c:v>24-Jun-2008</c:v>
                </c:pt>
                <c:pt idx="2690">
                  <c:v>25-Jun-2008</c:v>
                </c:pt>
                <c:pt idx="2691">
                  <c:v>26-Jun-2008</c:v>
                </c:pt>
                <c:pt idx="2692">
                  <c:v>27-Jun-2008</c:v>
                </c:pt>
                <c:pt idx="2693">
                  <c:v>30-Jun-2008</c:v>
                </c:pt>
                <c:pt idx="2694">
                  <c:v>01-Jul-2008</c:v>
                </c:pt>
                <c:pt idx="2695">
                  <c:v>02-Jul-2008</c:v>
                </c:pt>
                <c:pt idx="2696">
                  <c:v>03-Jul-2008</c:v>
                </c:pt>
                <c:pt idx="2697">
                  <c:v>07-Jul-2008</c:v>
                </c:pt>
                <c:pt idx="2698">
                  <c:v>08-Jul-2008</c:v>
                </c:pt>
                <c:pt idx="2699">
                  <c:v>09-Jul-2008</c:v>
                </c:pt>
                <c:pt idx="2700">
                  <c:v>10-Jul-2008</c:v>
                </c:pt>
                <c:pt idx="2701">
                  <c:v>11-Jul-2008</c:v>
                </c:pt>
                <c:pt idx="2702">
                  <c:v>14-Jul-2008</c:v>
                </c:pt>
                <c:pt idx="2703">
                  <c:v>15-Jul-2008</c:v>
                </c:pt>
                <c:pt idx="2704">
                  <c:v>16-Jul-2008</c:v>
                </c:pt>
                <c:pt idx="2705">
                  <c:v>17-Jul-2008</c:v>
                </c:pt>
                <c:pt idx="2706">
                  <c:v>18-Jul-2008</c:v>
                </c:pt>
                <c:pt idx="2707">
                  <c:v>21-Jul-2008</c:v>
                </c:pt>
                <c:pt idx="2708">
                  <c:v>22-Jul-2008</c:v>
                </c:pt>
                <c:pt idx="2709">
                  <c:v>23-Jul-2008</c:v>
                </c:pt>
                <c:pt idx="2710">
                  <c:v>24-Jul-2008</c:v>
                </c:pt>
                <c:pt idx="2711">
                  <c:v>25-Jul-2008</c:v>
                </c:pt>
                <c:pt idx="2712">
                  <c:v>28-Jul-2008</c:v>
                </c:pt>
                <c:pt idx="2713">
                  <c:v>29-Jul-2008</c:v>
                </c:pt>
                <c:pt idx="2714">
                  <c:v>30-Jul-2008</c:v>
                </c:pt>
                <c:pt idx="2715">
                  <c:v>31-Jul-2008</c:v>
                </c:pt>
                <c:pt idx="2716">
                  <c:v>01-Aug-2008</c:v>
                </c:pt>
                <c:pt idx="2717">
                  <c:v>04-Aug-2008</c:v>
                </c:pt>
                <c:pt idx="2718">
                  <c:v>05-Aug-2008</c:v>
                </c:pt>
                <c:pt idx="2719">
                  <c:v>06-Aug-2008</c:v>
                </c:pt>
                <c:pt idx="2720">
                  <c:v>07-Aug-2008</c:v>
                </c:pt>
                <c:pt idx="2721">
                  <c:v>08-Aug-2008</c:v>
                </c:pt>
                <c:pt idx="2722">
                  <c:v>11-Aug-2008</c:v>
                </c:pt>
                <c:pt idx="2723">
                  <c:v>12-Aug-2008</c:v>
                </c:pt>
                <c:pt idx="2724">
                  <c:v>13-Aug-2008</c:v>
                </c:pt>
                <c:pt idx="2725">
                  <c:v>14-Aug-2008</c:v>
                </c:pt>
                <c:pt idx="2726">
                  <c:v>15-Aug-2008</c:v>
                </c:pt>
                <c:pt idx="2727">
                  <c:v>18-Aug-2008</c:v>
                </c:pt>
                <c:pt idx="2728">
                  <c:v>19-Aug-2008</c:v>
                </c:pt>
                <c:pt idx="2729">
                  <c:v>20-Aug-2008</c:v>
                </c:pt>
                <c:pt idx="2730">
                  <c:v>21-Aug-2008</c:v>
                </c:pt>
                <c:pt idx="2731">
                  <c:v>22-Aug-2008</c:v>
                </c:pt>
                <c:pt idx="2732">
                  <c:v>25-Aug-2008</c:v>
                </c:pt>
                <c:pt idx="2733">
                  <c:v>26-Aug-2008</c:v>
                </c:pt>
                <c:pt idx="2734">
                  <c:v>27-Aug-2008</c:v>
                </c:pt>
                <c:pt idx="2735">
                  <c:v>28-Aug-2008</c:v>
                </c:pt>
                <c:pt idx="2736">
                  <c:v>29-Aug-2008</c:v>
                </c:pt>
                <c:pt idx="2737">
                  <c:v>02-Sep-2008</c:v>
                </c:pt>
                <c:pt idx="2738">
                  <c:v>03-Sep-2008</c:v>
                </c:pt>
                <c:pt idx="2739">
                  <c:v>04-Sep-2008</c:v>
                </c:pt>
                <c:pt idx="2740">
                  <c:v>05-Sep-2008</c:v>
                </c:pt>
                <c:pt idx="2741">
                  <c:v>08-Sep-2008</c:v>
                </c:pt>
                <c:pt idx="2742">
                  <c:v>09-Sep-2008</c:v>
                </c:pt>
                <c:pt idx="2743">
                  <c:v>10-Sep-2008</c:v>
                </c:pt>
                <c:pt idx="2744">
                  <c:v>11-Sep-2008</c:v>
                </c:pt>
                <c:pt idx="2745">
                  <c:v>12-Sep-2008</c:v>
                </c:pt>
                <c:pt idx="2746">
                  <c:v>15-Sep-2008</c:v>
                </c:pt>
                <c:pt idx="2747">
                  <c:v>16-Sep-2008</c:v>
                </c:pt>
                <c:pt idx="2748">
                  <c:v>17-Sep-2008</c:v>
                </c:pt>
                <c:pt idx="2749">
                  <c:v>18-Sep-2008</c:v>
                </c:pt>
                <c:pt idx="2750">
                  <c:v>19-Sep-2008</c:v>
                </c:pt>
                <c:pt idx="2751">
                  <c:v>22-Sep-2008</c:v>
                </c:pt>
                <c:pt idx="2752">
                  <c:v>23-Sep-2008</c:v>
                </c:pt>
                <c:pt idx="2753">
                  <c:v>24-Sep-2008</c:v>
                </c:pt>
                <c:pt idx="2754">
                  <c:v>25-Sep-2008</c:v>
                </c:pt>
                <c:pt idx="2755">
                  <c:v>26-Sep-2008</c:v>
                </c:pt>
                <c:pt idx="2756">
                  <c:v>29-Sep-2008</c:v>
                </c:pt>
                <c:pt idx="2757">
                  <c:v>30-Sep-2008</c:v>
                </c:pt>
                <c:pt idx="2758">
                  <c:v>01-Oct-2008</c:v>
                </c:pt>
                <c:pt idx="2759">
                  <c:v>02-Oct-2008</c:v>
                </c:pt>
                <c:pt idx="2760">
                  <c:v>03-Oct-2008</c:v>
                </c:pt>
                <c:pt idx="2761">
                  <c:v>06-Oct-2008</c:v>
                </c:pt>
                <c:pt idx="2762">
                  <c:v>07-Oct-2008</c:v>
                </c:pt>
                <c:pt idx="2763">
                  <c:v>08-Oct-2008</c:v>
                </c:pt>
                <c:pt idx="2764">
                  <c:v>09-Oct-2008</c:v>
                </c:pt>
                <c:pt idx="2765">
                  <c:v>10-Oct-2008</c:v>
                </c:pt>
                <c:pt idx="2766">
                  <c:v>13-Oct-2008</c:v>
                </c:pt>
                <c:pt idx="2767">
                  <c:v>14-Oct-2008</c:v>
                </c:pt>
                <c:pt idx="2768">
                  <c:v>15-Oct-2008</c:v>
                </c:pt>
                <c:pt idx="2769">
                  <c:v>16-Oct-2008</c:v>
                </c:pt>
                <c:pt idx="2770">
                  <c:v>17-Oct-2008</c:v>
                </c:pt>
                <c:pt idx="2771">
                  <c:v>20-Oct-2008</c:v>
                </c:pt>
                <c:pt idx="2772">
                  <c:v>21-Oct-2008</c:v>
                </c:pt>
                <c:pt idx="2773">
                  <c:v>22-Oct-2008</c:v>
                </c:pt>
                <c:pt idx="2774">
                  <c:v>23-Oct-2008</c:v>
                </c:pt>
                <c:pt idx="2775">
                  <c:v>24-Oct-2008</c:v>
                </c:pt>
                <c:pt idx="2776">
                  <c:v>27-Oct-2008</c:v>
                </c:pt>
                <c:pt idx="2777">
                  <c:v>28-Oct-2008</c:v>
                </c:pt>
                <c:pt idx="2778">
                  <c:v>29-Oct-2008</c:v>
                </c:pt>
                <c:pt idx="2779">
                  <c:v>30-Oct-2008</c:v>
                </c:pt>
                <c:pt idx="2780">
                  <c:v>31-Oct-2008</c:v>
                </c:pt>
                <c:pt idx="2781">
                  <c:v>03-Nov-2008</c:v>
                </c:pt>
                <c:pt idx="2782">
                  <c:v>04-Nov-2008</c:v>
                </c:pt>
                <c:pt idx="2783">
                  <c:v>05-Nov-2008</c:v>
                </c:pt>
                <c:pt idx="2784">
                  <c:v>06-Nov-2008</c:v>
                </c:pt>
                <c:pt idx="2785">
                  <c:v>07-Nov-2008</c:v>
                </c:pt>
                <c:pt idx="2786">
                  <c:v>10-Nov-2008</c:v>
                </c:pt>
                <c:pt idx="2787">
                  <c:v>11-Nov-2008</c:v>
                </c:pt>
                <c:pt idx="2788">
                  <c:v>12-Nov-2008</c:v>
                </c:pt>
                <c:pt idx="2789">
                  <c:v>13-Nov-2008</c:v>
                </c:pt>
                <c:pt idx="2790">
                  <c:v>14-Nov-2008</c:v>
                </c:pt>
                <c:pt idx="2791">
                  <c:v>17-Nov-2008</c:v>
                </c:pt>
                <c:pt idx="2792">
                  <c:v>18-Nov-2008</c:v>
                </c:pt>
                <c:pt idx="2793">
                  <c:v>19-Nov-2008</c:v>
                </c:pt>
                <c:pt idx="2794">
                  <c:v>20-Nov-2008</c:v>
                </c:pt>
                <c:pt idx="2795">
                  <c:v>21-Nov-2008</c:v>
                </c:pt>
                <c:pt idx="2796">
                  <c:v>24-Nov-2008</c:v>
                </c:pt>
                <c:pt idx="2797">
                  <c:v>25-Nov-2008</c:v>
                </c:pt>
                <c:pt idx="2798">
                  <c:v>26-Nov-2008</c:v>
                </c:pt>
                <c:pt idx="2799">
                  <c:v>28-Nov-2008</c:v>
                </c:pt>
                <c:pt idx="2800">
                  <c:v>01-Dec-2008</c:v>
                </c:pt>
                <c:pt idx="2801">
                  <c:v>02-Dec-2008</c:v>
                </c:pt>
                <c:pt idx="2802">
                  <c:v>03-Dec-2008</c:v>
                </c:pt>
                <c:pt idx="2803">
                  <c:v>04-Dec-2008</c:v>
                </c:pt>
                <c:pt idx="2804">
                  <c:v>05-Dec-2008</c:v>
                </c:pt>
                <c:pt idx="2805">
                  <c:v>08-Dec-2008</c:v>
                </c:pt>
                <c:pt idx="2806">
                  <c:v>09-Dec-2008</c:v>
                </c:pt>
                <c:pt idx="2807">
                  <c:v>10-Dec-2008</c:v>
                </c:pt>
                <c:pt idx="2808">
                  <c:v>11-Dec-2008</c:v>
                </c:pt>
                <c:pt idx="2809">
                  <c:v>12-Dec-2008</c:v>
                </c:pt>
                <c:pt idx="2810">
                  <c:v>15-Dec-2008</c:v>
                </c:pt>
                <c:pt idx="2811">
                  <c:v>16-Dec-2008</c:v>
                </c:pt>
                <c:pt idx="2812">
                  <c:v>17-Dec-2008</c:v>
                </c:pt>
                <c:pt idx="2813">
                  <c:v>18-Dec-2008</c:v>
                </c:pt>
                <c:pt idx="2814">
                  <c:v>19-Dec-2008</c:v>
                </c:pt>
                <c:pt idx="2815">
                  <c:v>22-Dec-2008</c:v>
                </c:pt>
                <c:pt idx="2816">
                  <c:v>23-Dec-2008</c:v>
                </c:pt>
                <c:pt idx="2817">
                  <c:v>24-Dec-2008</c:v>
                </c:pt>
                <c:pt idx="2818">
                  <c:v>26-Dec-2008</c:v>
                </c:pt>
                <c:pt idx="2819">
                  <c:v>29-Dec-2008</c:v>
                </c:pt>
                <c:pt idx="2820">
                  <c:v>30-Dec-2008</c:v>
                </c:pt>
                <c:pt idx="2821">
                  <c:v>31-Dec-2008</c:v>
                </c:pt>
                <c:pt idx="2822">
                  <c:v>02-Jan-2009</c:v>
                </c:pt>
                <c:pt idx="2823">
                  <c:v>05-Jan-2009</c:v>
                </c:pt>
                <c:pt idx="2824">
                  <c:v>06-Jan-2009</c:v>
                </c:pt>
                <c:pt idx="2825">
                  <c:v>07-Jan-2009</c:v>
                </c:pt>
                <c:pt idx="2826">
                  <c:v>08-Jan-2009</c:v>
                </c:pt>
                <c:pt idx="2827">
                  <c:v>09-Jan-2009</c:v>
                </c:pt>
                <c:pt idx="2828">
                  <c:v>12-Jan-2009</c:v>
                </c:pt>
                <c:pt idx="2829">
                  <c:v>13-Jan-2009</c:v>
                </c:pt>
                <c:pt idx="2830">
                  <c:v>14-Jan-2009</c:v>
                </c:pt>
                <c:pt idx="2831">
                  <c:v>15-Jan-2009</c:v>
                </c:pt>
                <c:pt idx="2832">
                  <c:v>16-Jan-2009</c:v>
                </c:pt>
                <c:pt idx="2833">
                  <c:v>20-Jan-2009</c:v>
                </c:pt>
                <c:pt idx="2834">
                  <c:v>21-Jan-2009</c:v>
                </c:pt>
                <c:pt idx="2835">
                  <c:v>22-Jan-2009</c:v>
                </c:pt>
                <c:pt idx="2836">
                  <c:v>23-Jan-2009</c:v>
                </c:pt>
                <c:pt idx="2837">
                  <c:v>26-Jan-2009</c:v>
                </c:pt>
                <c:pt idx="2838">
                  <c:v>27-Jan-2009</c:v>
                </c:pt>
                <c:pt idx="2839">
                  <c:v>28-Jan-2009</c:v>
                </c:pt>
                <c:pt idx="2840">
                  <c:v>29-Jan-2009</c:v>
                </c:pt>
                <c:pt idx="2841">
                  <c:v>30-Jan-2009</c:v>
                </c:pt>
                <c:pt idx="2842">
                  <c:v>02-Feb-2009</c:v>
                </c:pt>
                <c:pt idx="2843">
                  <c:v>03-Feb-2009</c:v>
                </c:pt>
                <c:pt idx="2844">
                  <c:v>04-Feb-2009</c:v>
                </c:pt>
                <c:pt idx="2845">
                  <c:v>05-Feb-2009</c:v>
                </c:pt>
                <c:pt idx="2846">
                  <c:v>06-Feb-2009</c:v>
                </c:pt>
                <c:pt idx="2847">
                  <c:v>09-Feb-2009</c:v>
                </c:pt>
                <c:pt idx="2848">
                  <c:v>10-Feb-2009</c:v>
                </c:pt>
                <c:pt idx="2849">
                  <c:v>11-Feb-2009</c:v>
                </c:pt>
                <c:pt idx="2850">
                  <c:v>12-Feb-2009</c:v>
                </c:pt>
                <c:pt idx="2851">
                  <c:v>13-Feb-2009</c:v>
                </c:pt>
                <c:pt idx="2852">
                  <c:v>17-Feb-2009</c:v>
                </c:pt>
                <c:pt idx="2853">
                  <c:v>18-Feb-2009</c:v>
                </c:pt>
                <c:pt idx="2854">
                  <c:v>19-Feb-2009</c:v>
                </c:pt>
                <c:pt idx="2855">
                  <c:v>20-Feb-2009</c:v>
                </c:pt>
                <c:pt idx="2856">
                  <c:v>23-Feb-2009</c:v>
                </c:pt>
                <c:pt idx="2857">
                  <c:v>24-Feb-2009</c:v>
                </c:pt>
                <c:pt idx="2858">
                  <c:v>25-Feb-2009</c:v>
                </c:pt>
                <c:pt idx="2859">
                  <c:v>26-Feb-2009</c:v>
                </c:pt>
                <c:pt idx="2860">
                  <c:v>27-Feb-2009</c:v>
                </c:pt>
                <c:pt idx="2861">
                  <c:v>02-Mar-2009</c:v>
                </c:pt>
                <c:pt idx="2862">
                  <c:v>03-Mar-2009</c:v>
                </c:pt>
                <c:pt idx="2863">
                  <c:v>04-Mar-2009</c:v>
                </c:pt>
                <c:pt idx="2864">
                  <c:v>05-Mar-2009</c:v>
                </c:pt>
                <c:pt idx="2865">
                  <c:v>06-Mar-2009</c:v>
                </c:pt>
                <c:pt idx="2866">
                  <c:v>09-Mar-2009</c:v>
                </c:pt>
                <c:pt idx="2867">
                  <c:v>10-Mar-2009</c:v>
                </c:pt>
                <c:pt idx="2868">
                  <c:v>11-Mar-2009</c:v>
                </c:pt>
                <c:pt idx="2869">
                  <c:v>12-Mar-2009</c:v>
                </c:pt>
                <c:pt idx="2870">
                  <c:v>13-Mar-2009</c:v>
                </c:pt>
                <c:pt idx="2871">
                  <c:v>16-Mar-2009</c:v>
                </c:pt>
                <c:pt idx="2872">
                  <c:v>17-Mar-2009</c:v>
                </c:pt>
                <c:pt idx="2873">
                  <c:v>18-Mar-2009</c:v>
                </c:pt>
                <c:pt idx="2874">
                  <c:v>19-Mar-2009</c:v>
                </c:pt>
                <c:pt idx="2875">
                  <c:v>20-Mar-2009</c:v>
                </c:pt>
                <c:pt idx="2876">
                  <c:v>23-Mar-2009</c:v>
                </c:pt>
                <c:pt idx="2877">
                  <c:v>24-Mar-2009</c:v>
                </c:pt>
                <c:pt idx="2878">
                  <c:v>25-Mar-2009</c:v>
                </c:pt>
                <c:pt idx="2879">
                  <c:v>26-Mar-2009</c:v>
                </c:pt>
                <c:pt idx="2880">
                  <c:v>27-Mar-2009</c:v>
                </c:pt>
                <c:pt idx="2881">
                  <c:v>30-Mar-2009</c:v>
                </c:pt>
                <c:pt idx="2882">
                  <c:v>31-Mar-2009</c:v>
                </c:pt>
                <c:pt idx="2883">
                  <c:v>01-Apr-2009</c:v>
                </c:pt>
                <c:pt idx="2884">
                  <c:v>02-Apr-2009</c:v>
                </c:pt>
                <c:pt idx="2885">
                  <c:v>03-Apr-2009</c:v>
                </c:pt>
                <c:pt idx="2886">
                  <c:v>06-Apr-2009</c:v>
                </c:pt>
                <c:pt idx="2887">
                  <c:v>07-Apr-2009</c:v>
                </c:pt>
                <c:pt idx="2888">
                  <c:v>08-Apr-2009</c:v>
                </c:pt>
                <c:pt idx="2889">
                  <c:v>09-Apr-2009</c:v>
                </c:pt>
                <c:pt idx="2890">
                  <c:v>13-Apr-2009</c:v>
                </c:pt>
                <c:pt idx="2891">
                  <c:v>14-Apr-2009</c:v>
                </c:pt>
                <c:pt idx="2892">
                  <c:v>15-Apr-2009</c:v>
                </c:pt>
                <c:pt idx="2893">
                  <c:v>16-Apr-2009</c:v>
                </c:pt>
                <c:pt idx="2894">
                  <c:v>17-Apr-2009</c:v>
                </c:pt>
                <c:pt idx="2895">
                  <c:v>20-Apr-2009</c:v>
                </c:pt>
                <c:pt idx="2896">
                  <c:v>21-Apr-2009</c:v>
                </c:pt>
                <c:pt idx="2897">
                  <c:v>22-Apr-2009</c:v>
                </c:pt>
                <c:pt idx="2898">
                  <c:v>23-Apr-2009</c:v>
                </c:pt>
                <c:pt idx="2899">
                  <c:v>24-Apr-2009</c:v>
                </c:pt>
                <c:pt idx="2900">
                  <c:v>27-Apr-2009</c:v>
                </c:pt>
                <c:pt idx="2901">
                  <c:v>28-Apr-2009</c:v>
                </c:pt>
                <c:pt idx="2902">
                  <c:v>29-Apr-2009</c:v>
                </c:pt>
                <c:pt idx="2903">
                  <c:v>30-Apr-2009</c:v>
                </c:pt>
                <c:pt idx="2904">
                  <c:v>01-May-2009</c:v>
                </c:pt>
                <c:pt idx="2905">
                  <c:v>04-May-2009</c:v>
                </c:pt>
                <c:pt idx="2906">
                  <c:v>05-May-2009</c:v>
                </c:pt>
                <c:pt idx="2907">
                  <c:v>06-May-2009</c:v>
                </c:pt>
                <c:pt idx="2908">
                  <c:v>07-May-2009</c:v>
                </c:pt>
                <c:pt idx="2909">
                  <c:v>08-May-2009</c:v>
                </c:pt>
                <c:pt idx="2910">
                  <c:v>11-May-2009</c:v>
                </c:pt>
                <c:pt idx="2911">
                  <c:v>12-May-2009</c:v>
                </c:pt>
                <c:pt idx="2912">
                  <c:v>13-May-2009</c:v>
                </c:pt>
                <c:pt idx="2913">
                  <c:v>14-May-2009</c:v>
                </c:pt>
                <c:pt idx="2914">
                  <c:v>15-May-2009</c:v>
                </c:pt>
                <c:pt idx="2915">
                  <c:v>18-May-2009</c:v>
                </c:pt>
                <c:pt idx="2916">
                  <c:v>19-May-2009</c:v>
                </c:pt>
                <c:pt idx="2917">
                  <c:v>20-May-2009</c:v>
                </c:pt>
                <c:pt idx="2918">
                  <c:v>21-May-2009</c:v>
                </c:pt>
                <c:pt idx="2919">
                  <c:v>22-May-2009</c:v>
                </c:pt>
                <c:pt idx="2920">
                  <c:v>26-May-2009</c:v>
                </c:pt>
                <c:pt idx="2921">
                  <c:v>27-May-2009</c:v>
                </c:pt>
                <c:pt idx="2922">
                  <c:v>28-May-2009</c:v>
                </c:pt>
                <c:pt idx="2923">
                  <c:v>29-May-2009</c:v>
                </c:pt>
                <c:pt idx="2924">
                  <c:v>01-Jun-2009</c:v>
                </c:pt>
                <c:pt idx="2925">
                  <c:v>02-Jun-2009</c:v>
                </c:pt>
                <c:pt idx="2926">
                  <c:v>03-Jun-2009</c:v>
                </c:pt>
                <c:pt idx="2927">
                  <c:v>04-Jun-2009</c:v>
                </c:pt>
                <c:pt idx="2928">
                  <c:v>05-Jun-2009</c:v>
                </c:pt>
                <c:pt idx="2929">
                  <c:v>08-Jun-2009</c:v>
                </c:pt>
                <c:pt idx="2930">
                  <c:v>09-Jun-2009</c:v>
                </c:pt>
                <c:pt idx="2931">
                  <c:v>10-Jun-2009</c:v>
                </c:pt>
                <c:pt idx="2932">
                  <c:v>11-Jun-2009</c:v>
                </c:pt>
                <c:pt idx="2933">
                  <c:v>12-Jun-2009</c:v>
                </c:pt>
                <c:pt idx="2934">
                  <c:v>15-Jun-2009</c:v>
                </c:pt>
                <c:pt idx="2935">
                  <c:v>16-Jun-2009</c:v>
                </c:pt>
                <c:pt idx="2936">
                  <c:v>17-Jun-2009</c:v>
                </c:pt>
                <c:pt idx="2937">
                  <c:v>18-Jun-2009</c:v>
                </c:pt>
                <c:pt idx="2938">
                  <c:v>19-Jun-2009</c:v>
                </c:pt>
                <c:pt idx="2939">
                  <c:v>22-Jun-2009</c:v>
                </c:pt>
                <c:pt idx="2940">
                  <c:v>23-Jun-2009</c:v>
                </c:pt>
                <c:pt idx="2941">
                  <c:v>24-Jun-2009</c:v>
                </c:pt>
                <c:pt idx="2942">
                  <c:v>25-Jun-2009</c:v>
                </c:pt>
                <c:pt idx="2943">
                  <c:v>26-Jun-2009</c:v>
                </c:pt>
                <c:pt idx="2944">
                  <c:v>29-Jun-2009</c:v>
                </c:pt>
                <c:pt idx="2945">
                  <c:v>30-Jun-2009</c:v>
                </c:pt>
                <c:pt idx="2946">
                  <c:v>01-Jul-2009</c:v>
                </c:pt>
                <c:pt idx="2947">
                  <c:v>02-Jul-2009</c:v>
                </c:pt>
                <c:pt idx="2948">
                  <c:v>06-Jul-2009</c:v>
                </c:pt>
                <c:pt idx="2949">
                  <c:v>07-Jul-2009</c:v>
                </c:pt>
                <c:pt idx="2950">
                  <c:v>08-Jul-2009</c:v>
                </c:pt>
                <c:pt idx="2951">
                  <c:v>09-Jul-2009</c:v>
                </c:pt>
                <c:pt idx="2952">
                  <c:v>10-Jul-2009</c:v>
                </c:pt>
                <c:pt idx="2953">
                  <c:v>13-Jul-2009</c:v>
                </c:pt>
                <c:pt idx="2954">
                  <c:v>14-Jul-2009</c:v>
                </c:pt>
                <c:pt idx="2955">
                  <c:v>15-Jul-2009</c:v>
                </c:pt>
                <c:pt idx="2956">
                  <c:v>16-Jul-2009</c:v>
                </c:pt>
                <c:pt idx="2957">
                  <c:v>17-Jul-2009</c:v>
                </c:pt>
                <c:pt idx="2958">
                  <c:v>20-Jul-2009</c:v>
                </c:pt>
                <c:pt idx="2959">
                  <c:v>21-Jul-2009</c:v>
                </c:pt>
                <c:pt idx="2960">
                  <c:v>22-Jul-2009</c:v>
                </c:pt>
                <c:pt idx="2961">
                  <c:v>23-Jul-2009</c:v>
                </c:pt>
                <c:pt idx="2962">
                  <c:v>24-Jul-2009</c:v>
                </c:pt>
                <c:pt idx="2963">
                  <c:v>27-Jul-2009</c:v>
                </c:pt>
                <c:pt idx="2964">
                  <c:v>28-Jul-2009</c:v>
                </c:pt>
                <c:pt idx="2965">
                  <c:v>29-Jul-2009</c:v>
                </c:pt>
                <c:pt idx="2966">
                  <c:v>30-Jul-2009</c:v>
                </c:pt>
                <c:pt idx="2967">
                  <c:v>31-Jul-2009</c:v>
                </c:pt>
                <c:pt idx="2968">
                  <c:v>03-Aug-2009</c:v>
                </c:pt>
                <c:pt idx="2969">
                  <c:v>04-Aug-2009</c:v>
                </c:pt>
                <c:pt idx="2970">
                  <c:v>05-Aug-2009</c:v>
                </c:pt>
                <c:pt idx="2971">
                  <c:v>06-Aug-2009</c:v>
                </c:pt>
                <c:pt idx="2972">
                  <c:v>07-Aug-2009</c:v>
                </c:pt>
                <c:pt idx="2973">
                  <c:v>10-Aug-2009</c:v>
                </c:pt>
                <c:pt idx="2974">
                  <c:v>11-Aug-2009</c:v>
                </c:pt>
                <c:pt idx="2975">
                  <c:v>12-Aug-2009</c:v>
                </c:pt>
                <c:pt idx="2976">
                  <c:v>13-Aug-2009</c:v>
                </c:pt>
                <c:pt idx="2977">
                  <c:v>14-Aug-2009</c:v>
                </c:pt>
                <c:pt idx="2978">
                  <c:v>17-Aug-2009</c:v>
                </c:pt>
                <c:pt idx="2979">
                  <c:v>18-Aug-2009</c:v>
                </c:pt>
                <c:pt idx="2980">
                  <c:v>19-Aug-2009</c:v>
                </c:pt>
                <c:pt idx="2981">
                  <c:v>20-Aug-2009</c:v>
                </c:pt>
                <c:pt idx="2982">
                  <c:v>21-Aug-2009</c:v>
                </c:pt>
                <c:pt idx="2983">
                  <c:v>24-Aug-2009</c:v>
                </c:pt>
                <c:pt idx="2984">
                  <c:v>25-Aug-2009</c:v>
                </c:pt>
                <c:pt idx="2985">
                  <c:v>26-Aug-2009</c:v>
                </c:pt>
                <c:pt idx="2986">
                  <c:v>27-Aug-2009</c:v>
                </c:pt>
                <c:pt idx="2987">
                  <c:v>28-Aug-2009</c:v>
                </c:pt>
                <c:pt idx="2988">
                  <c:v>31-Aug-2009</c:v>
                </c:pt>
                <c:pt idx="2989">
                  <c:v>01-Sep-2009</c:v>
                </c:pt>
                <c:pt idx="2990">
                  <c:v>02-Sep-2009</c:v>
                </c:pt>
                <c:pt idx="2991">
                  <c:v>03-Sep-2009</c:v>
                </c:pt>
                <c:pt idx="2992">
                  <c:v>04-Sep-2009</c:v>
                </c:pt>
                <c:pt idx="2993">
                  <c:v>08-Sep-2009</c:v>
                </c:pt>
                <c:pt idx="2994">
                  <c:v>09-Sep-2009</c:v>
                </c:pt>
                <c:pt idx="2995">
                  <c:v>10-Sep-2009</c:v>
                </c:pt>
                <c:pt idx="2996">
                  <c:v>11-Sep-2009</c:v>
                </c:pt>
                <c:pt idx="2997">
                  <c:v>14-Sep-2009</c:v>
                </c:pt>
                <c:pt idx="2998">
                  <c:v>15-Sep-2009</c:v>
                </c:pt>
                <c:pt idx="2999">
                  <c:v>16-Sep-2009</c:v>
                </c:pt>
                <c:pt idx="3000">
                  <c:v>17-Sep-2009</c:v>
                </c:pt>
                <c:pt idx="3001">
                  <c:v>18-Sep-2009</c:v>
                </c:pt>
                <c:pt idx="3002">
                  <c:v>21-Sep-2009</c:v>
                </c:pt>
                <c:pt idx="3003">
                  <c:v>22-Sep-2009</c:v>
                </c:pt>
                <c:pt idx="3004">
                  <c:v>23-Sep-2009</c:v>
                </c:pt>
                <c:pt idx="3005">
                  <c:v>24-Sep-2009</c:v>
                </c:pt>
                <c:pt idx="3006">
                  <c:v>25-Sep-2009</c:v>
                </c:pt>
                <c:pt idx="3007">
                  <c:v>28-Sep-2009</c:v>
                </c:pt>
                <c:pt idx="3008">
                  <c:v>29-Sep-2009</c:v>
                </c:pt>
                <c:pt idx="3009">
                  <c:v>30-Sep-2009</c:v>
                </c:pt>
                <c:pt idx="3010">
                  <c:v>01-Oct-2009</c:v>
                </c:pt>
                <c:pt idx="3011">
                  <c:v>02-Oct-2009</c:v>
                </c:pt>
                <c:pt idx="3012">
                  <c:v>05-Oct-2009</c:v>
                </c:pt>
                <c:pt idx="3013">
                  <c:v>06-Oct-2009</c:v>
                </c:pt>
                <c:pt idx="3014">
                  <c:v>07-Oct-2009</c:v>
                </c:pt>
                <c:pt idx="3015">
                  <c:v>08-Oct-2009</c:v>
                </c:pt>
                <c:pt idx="3016">
                  <c:v>09-Oct-2009</c:v>
                </c:pt>
                <c:pt idx="3017">
                  <c:v>12-Oct-2009</c:v>
                </c:pt>
                <c:pt idx="3018">
                  <c:v>13-Oct-2009</c:v>
                </c:pt>
                <c:pt idx="3019">
                  <c:v>14-Oct-2009</c:v>
                </c:pt>
                <c:pt idx="3020">
                  <c:v>15-Oct-2009</c:v>
                </c:pt>
                <c:pt idx="3021">
                  <c:v>16-Oct-2009</c:v>
                </c:pt>
                <c:pt idx="3022">
                  <c:v>19-Oct-2009</c:v>
                </c:pt>
                <c:pt idx="3023">
                  <c:v>20-Oct-2009</c:v>
                </c:pt>
                <c:pt idx="3024">
                  <c:v>21-Oct-2009</c:v>
                </c:pt>
                <c:pt idx="3025">
                  <c:v>22-Oct-2009</c:v>
                </c:pt>
                <c:pt idx="3026">
                  <c:v>23-Oct-2009</c:v>
                </c:pt>
                <c:pt idx="3027">
                  <c:v>26-Oct-2009</c:v>
                </c:pt>
                <c:pt idx="3028">
                  <c:v>27-Oct-2009</c:v>
                </c:pt>
                <c:pt idx="3029">
                  <c:v>28-Oct-2009</c:v>
                </c:pt>
                <c:pt idx="3030">
                  <c:v>29-Oct-2009</c:v>
                </c:pt>
                <c:pt idx="3031">
                  <c:v>30-Oct-2009</c:v>
                </c:pt>
                <c:pt idx="3032">
                  <c:v>02-Nov-2009</c:v>
                </c:pt>
                <c:pt idx="3033">
                  <c:v>03-Nov-2009</c:v>
                </c:pt>
                <c:pt idx="3034">
                  <c:v>04-Nov-2009</c:v>
                </c:pt>
                <c:pt idx="3035">
                  <c:v>05-Nov-2009</c:v>
                </c:pt>
                <c:pt idx="3036">
                  <c:v>06-Nov-2009</c:v>
                </c:pt>
                <c:pt idx="3037">
                  <c:v>09-Nov-2009</c:v>
                </c:pt>
                <c:pt idx="3038">
                  <c:v>10-Nov-2009</c:v>
                </c:pt>
                <c:pt idx="3039">
                  <c:v>11-Nov-2009</c:v>
                </c:pt>
                <c:pt idx="3040">
                  <c:v>12-Nov-2009</c:v>
                </c:pt>
                <c:pt idx="3041">
                  <c:v>13-Nov-2009</c:v>
                </c:pt>
                <c:pt idx="3042">
                  <c:v>16-Nov-2009</c:v>
                </c:pt>
                <c:pt idx="3043">
                  <c:v>17-Nov-2009</c:v>
                </c:pt>
                <c:pt idx="3044">
                  <c:v>18-Nov-2009</c:v>
                </c:pt>
                <c:pt idx="3045">
                  <c:v>19-Nov-2009</c:v>
                </c:pt>
                <c:pt idx="3046">
                  <c:v>20-Nov-2009</c:v>
                </c:pt>
                <c:pt idx="3047">
                  <c:v>23-Nov-2009</c:v>
                </c:pt>
                <c:pt idx="3048">
                  <c:v>24-Nov-2009</c:v>
                </c:pt>
                <c:pt idx="3049">
                  <c:v>25-Nov-2009</c:v>
                </c:pt>
                <c:pt idx="3050">
                  <c:v>27-Nov-2009</c:v>
                </c:pt>
                <c:pt idx="3051">
                  <c:v>30-Nov-2009</c:v>
                </c:pt>
                <c:pt idx="3052">
                  <c:v>01-Dec-2009</c:v>
                </c:pt>
                <c:pt idx="3053">
                  <c:v>02-Dec-2009</c:v>
                </c:pt>
                <c:pt idx="3054">
                  <c:v>03-Dec-2009</c:v>
                </c:pt>
                <c:pt idx="3055">
                  <c:v>04-Dec-2009</c:v>
                </c:pt>
                <c:pt idx="3056">
                  <c:v>07-Dec-2009</c:v>
                </c:pt>
                <c:pt idx="3057">
                  <c:v>08-Dec-2009</c:v>
                </c:pt>
                <c:pt idx="3058">
                  <c:v>09-Dec-2009</c:v>
                </c:pt>
                <c:pt idx="3059">
                  <c:v>10-Dec-2009</c:v>
                </c:pt>
                <c:pt idx="3060">
                  <c:v>11-Dec-2009</c:v>
                </c:pt>
                <c:pt idx="3061">
                  <c:v>14-Dec-2009</c:v>
                </c:pt>
                <c:pt idx="3062">
                  <c:v>15-Dec-2009</c:v>
                </c:pt>
                <c:pt idx="3063">
                  <c:v>16-Dec-2009</c:v>
                </c:pt>
                <c:pt idx="3064">
                  <c:v>17-Dec-2009</c:v>
                </c:pt>
                <c:pt idx="3065">
                  <c:v>18-Dec-2009</c:v>
                </c:pt>
                <c:pt idx="3066">
                  <c:v>21-Dec-2009</c:v>
                </c:pt>
                <c:pt idx="3067">
                  <c:v>22-Dec-2009</c:v>
                </c:pt>
                <c:pt idx="3068">
                  <c:v>23-Dec-2009</c:v>
                </c:pt>
                <c:pt idx="3069">
                  <c:v>24-Dec-2009</c:v>
                </c:pt>
                <c:pt idx="3070">
                  <c:v>28-Dec-2009</c:v>
                </c:pt>
                <c:pt idx="3071">
                  <c:v>29-Dec-2009</c:v>
                </c:pt>
                <c:pt idx="3072">
                  <c:v>30-Dec-2009</c:v>
                </c:pt>
                <c:pt idx="3073">
                  <c:v>31-Dec-2009</c:v>
                </c:pt>
                <c:pt idx="3074">
                  <c:v>04-Jan-2010</c:v>
                </c:pt>
                <c:pt idx="3075">
                  <c:v>05-Jan-2010</c:v>
                </c:pt>
                <c:pt idx="3076">
                  <c:v>06-Jan-2010</c:v>
                </c:pt>
                <c:pt idx="3077">
                  <c:v>07-Jan-2010</c:v>
                </c:pt>
                <c:pt idx="3078">
                  <c:v>08-Jan-2010</c:v>
                </c:pt>
                <c:pt idx="3079">
                  <c:v>11-Jan-2010</c:v>
                </c:pt>
                <c:pt idx="3080">
                  <c:v>12-Jan-2010</c:v>
                </c:pt>
                <c:pt idx="3081">
                  <c:v>13-Jan-2010</c:v>
                </c:pt>
                <c:pt idx="3082">
                  <c:v>14-Jan-2010</c:v>
                </c:pt>
                <c:pt idx="3083">
                  <c:v>15-Jan-2010</c:v>
                </c:pt>
                <c:pt idx="3084">
                  <c:v>19-Jan-2010</c:v>
                </c:pt>
                <c:pt idx="3085">
                  <c:v>20-Jan-2010</c:v>
                </c:pt>
                <c:pt idx="3086">
                  <c:v>21-Jan-2010</c:v>
                </c:pt>
                <c:pt idx="3087">
                  <c:v>22-Jan-2010</c:v>
                </c:pt>
                <c:pt idx="3088">
                  <c:v>25-Jan-2010</c:v>
                </c:pt>
                <c:pt idx="3089">
                  <c:v>26-Jan-2010</c:v>
                </c:pt>
                <c:pt idx="3090">
                  <c:v>27-Jan-2010</c:v>
                </c:pt>
                <c:pt idx="3091">
                  <c:v>28-Jan-2010</c:v>
                </c:pt>
                <c:pt idx="3092">
                  <c:v>29-Jan-2010</c:v>
                </c:pt>
                <c:pt idx="3093">
                  <c:v>01-Feb-2010</c:v>
                </c:pt>
                <c:pt idx="3094">
                  <c:v>02-Feb-2010</c:v>
                </c:pt>
                <c:pt idx="3095">
                  <c:v>03-Feb-2010</c:v>
                </c:pt>
                <c:pt idx="3096">
                  <c:v>04-Feb-2010</c:v>
                </c:pt>
                <c:pt idx="3097">
                  <c:v>05-Feb-2010</c:v>
                </c:pt>
                <c:pt idx="3098">
                  <c:v>08-Feb-2010</c:v>
                </c:pt>
                <c:pt idx="3099">
                  <c:v>09-Feb-2010</c:v>
                </c:pt>
                <c:pt idx="3100">
                  <c:v>10-Feb-2010</c:v>
                </c:pt>
                <c:pt idx="3101">
                  <c:v>11-Feb-2010</c:v>
                </c:pt>
                <c:pt idx="3102">
                  <c:v>12-Feb-2010</c:v>
                </c:pt>
                <c:pt idx="3103">
                  <c:v>16-Feb-2010</c:v>
                </c:pt>
                <c:pt idx="3104">
                  <c:v>17-Feb-2010</c:v>
                </c:pt>
                <c:pt idx="3105">
                  <c:v>18-Feb-2010</c:v>
                </c:pt>
                <c:pt idx="3106">
                  <c:v>19-Feb-2010</c:v>
                </c:pt>
                <c:pt idx="3107">
                  <c:v>22-Feb-2010</c:v>
                </c:pt>
                <c:pt idx="3108">
                  <c:v>23-Feb-2010</c:v>
                </c:pt>
                <c:pt idx="3109">
                  <c:v>24-Feb-2010</c:v>
                </c:pt>
                <c:pt idx="3110">
                  <c:v>25-Feb-2010</c:v>
                </c:pt>
                <c:pt idx="3111">
                  <c:v>26-Feb-2010</c:v>
                </c:pt>
                <c:pt idx="3112">
                  <c:v>01-Mar-2010</c:v>
                </c:pt>
                <c:pt idx="3113">
                  <c:v>02-Mar-2010</c:v>
                </c:pt>
                <c:pt idx="3114">
                  <c:v>03-Mar-2010</c:v>
                </c:pt>
                <c:pt idx="3115">
                  <c:v>04-Mar-2010</c:v>
                </c:pt>
                <c:pt idx="3116">
                  <c:v>05-Mar-2010</c:v>
                </c:pt>
                <c:pt idx="3117">
                  <c:v>08-Mar-2010</c:v>
                </c:pt>
                <c:pt idx="3118">
                  <c:v>09-Mar-2010</c:v>
                </c:pt>
                <c:pt idx="3119">
                  <c:v>10-Mar-2010</c:v>
                </c:pt>
                <c:pt idx="3120">
                  <c:v>11-Mar-2010</c:v>
                </c:pt>
                <c:pt idx="3121">
                  <c:v>12-Mar-2010</c:v>
                </c:pt>
                <c:pt idx="3122">
                  <c:v>15-Mar-2010</c:v>
                </c:pt>
                <c:pt idx="3123">
                  <c:v>16-Mar-2010</c:v>
                </c:pt>
                <c:pt idx="3124">
                  <c:v>17-Mar-2010</c:v>
                </c:pt>
                <c:pt idx="3125">
                  <c:v>18-Mar-2010</c:v>
                </c:pt>
                <c:pt idx="3126">
                  <c:v>19-Mar-2010</c:v>
                </c:pt>
                <c:pt idx="3127">
                  <c:v>22-Mar-2010</c:v>
                </c:pt>
                <c:pt idx="3128">
                  <c:v>23-Mar-2010</c:v>
                </c:pt>
                <c:pt idx="3129">
                  <c:v>24-Mar-2010</c:v>
                </c:pt>
                <c:pt idx="3130">
                  <c:v>25-Mar-2010</c:v>
                </c:pt>
                <c:pt idx="3131">
                  <c:v>26-Mar-2010</c:v>
                </c:pt>
                <c:pt idx="3132">
                  <c:v>29-Mar-2010</c:v>
                </c:pt>
                <c:pt idx="3133">
                  <c:v>30-Mar-2010</c:v>
                </c:pt>
                <c:pt idx="3134">
                  <c:v>31-Mar-2010</c:v>
                </c:pt>
                <c:pt idx="3135">
                  <c:v>01-Apr-2010</c:v>
                </c:pt>
                <c:pt idx="3136">
                  <c:v>05-Apr-2010</c:v>
                </c:pt>
                <c:pt idx="3137">
                  <c:v>06-Apr-2010</c:v>
                </c:pt>
                <c:pt idx="3138">
                  <c:v>07-Apr-2010</c:v>
                </c:pt>
                <c:pt idx="3139">
                  <c:v>08-Apr-2010</c:v>
                </c:pt>
                <c:pt idx="3140">
                  <c:v>09-Apr-2010</c:v>
                </c:pt>
                <c:pt idx="3141">
                  <c:v>12-Apr-2010</c:v>
                </c:pt>
                <c:pt idx="3142">
                  <c:v>13-Apr-2010</c:v>
                </c:pt>
                <c:pt idx="3143">
                  <c:v>14-Apr-2010</c:v>
                </c:pt>
                <c:pt idx="3144">
                  <c:v>15-Apr-2010</c:v>
                </c:pt>
                <c:pt idx="3145">
                  <c:v>16-Apr-2010</c:v>
                </c:pt>
                <c:pt idx="3146">
                  <c:v>19-Apr-2010</c:v>
                </c:pt>
                <c:pt idx="3147">
                  <c:v>20-Apr-2010</c:v>
                </c:pt>
                <c:pt idx="3148">
                  <c:v>21-Apr-2010</c:v>
                </c:pt>
                <c:pt idx="3149">
                  <c:v>22-Apr-2010</c:v>
                </c:pt>
                <c:pt idx="3150">
                  <c:v>23-Apr-2010</c:v>
                </c:pt>
                <c:pt idx="3151">
                  <c:v>26-Apr-2010</c:v>
                </c:pt>
                <c:pt idx="3152">
                  <c:v>27-Apr-2010</c:v>
                </c:pt>
                <c:pt idx="3153">
                  <c:v>28-Apr-2010</c:v>
                </c:pt>
                <c:pt idx="3154">
                  <c:v>29-Apr-2010</c:v>
                </c:pt>
                <c:pt idx="3155">
                  <c:v>30-Apr-2010</c:v>
                </c:pt>
                <c:pt idx="3156">
                  <c:v>03-May-2010</c:v>
                </c:pt>
                <c:pt idx="3157">
                  <c:v>04-May-2010</c:v>
                </c:pt>
                <c:pt idx="3158">
                  <c:v>05-May-2010</c:v>
                </c:pt>
                <c:pt idx="3159">
                  <c:v>06-May-2010</c:v>
                </c:pt>
                <c:pt idx="3160">
                  <c:v>07-May-2010</c:v>
                </c:pt>
                <c:pt idx="3161">
                  <c:v>10-May-2010</c:v>
                </c:pt>
                <c:pt idx="3162">
                  <c:v>11-May-2010</c:v>
                </c:pt>
                <c:pt idx="3163">
                  <c:v>12-May-2010</c:v>
                </c:pt>
                <c:pt idx="3164">
                  <c:v>13-May-2010</c:v>
                </c:pt>
                <c:pt idx="3165">
                  <c:v>14-May-2010</c:v>
                </c:pt>
                <c:pt idx="3166">
                  <c:v>17-May-2010</c:v>
                </c:pt>
                <c:pt idx="3167">
                  <c:v>18-May-2010</c:v>
                </c:pt>
                <c:pt idx="3168">
                  <c:v>19-May-2010</c:v>
                </c:pt>
                <c:pt idx="3169">
                  <c:v>20-May-2010</c:v>
                </c:pt>
                <c:pt idx="3170">
                  <c:v>21-May-2010</c:v>
                </c:pt>
                <c:pt idx="3171">
                  <c:v>24-May-2010</c:v>
                </c:pt>
                <c:pt idx="3172">
                  <c:v>25-May-2010</c:v>
                </c:pt>
                <c:pt idx="3173">
                  <c:v>26-May-2010</c:v>
                </c:pt>
                <c:pt idx="3174">
                  <c:v>27-May-2010</c:v>
                </c:pt>
                <c:pt idx="3175">
                  <c:v>28-May-2010</c:v>
                </c:pt>
                <c:pt idx="3176">
                  <c:v>01-Jun-2010</c:v>
                </c:pt>
                <c:pt idx="3177">
                  <c:v>02-Jun-2010</c:v>
                </c:pt>
                <c:pt idx="3178">
                  <c:v>03-Jun-2010</c:v>
                </c:pt>
                <c:pt idx="3179">
                  <c:v>04-Jun-2010</c:v>
                </c:pt>
                <c:pt idx="3180">
                  <c:v>07-Jun-2010</c:v>
                </c:pt>
                <c:pt idx="3181">
                  <c:v>08-Jun-2010</c:v>
                </c:pt>
                <c:pt idx="3182">
                  <c:v>09-Jun-2010</c:v>
                </c:pt>
                <c:pt idx="3183">
                  <c:v>10-Jun-2010</c:v>
                </c:pt>
                <c:pt idx="3184">
                  <c:v>11-Jun-2010</c:v>
                </c:pt>
                <c:pt idx="3185">
                  <c:v>14-Jun-2010</c:v>
                </c:pt>
                <c:pt idx="3186">
                  <c:v>15-Jun-2010</c:v>
                </c:pt>
                <c:pt idx="3187">
                  <c:v>16-Jun-2010</c:v>
                </c:pt>
                <c:pt idx="3188">
                  <c:v>17-Jun-2010</c:v>
                </c:pt>
                <c:pt idx="3189">
                  <c:v>18-Jun-2010</c:v>
                </c:pt>
                <c:pt idx="3190">
                  <c:v>21-Jun-2010</c:v>
                </c:pt>
                <c:pt idx="3191">
                  <c:v>22-Jun-2010</c:v>
                </c:pt>
                <c:pt idx="3192">
                  <c:v>23-Jun-2010</c:v>
                </c:pt>
                <c:pt idx="3193">
                  <c:v>24-Jun-2010</c:v>
                </c:pt>
                <c:pt idx="3194">
                  <c:v>25-Jun-2010</c:v>
                </c:pt>
                <c:pt idx="3195">
                  <c:v>28-Jun-2010</c:v>
                </c:pt>
                <c:pt idx="3196">
                  <c:v>29-Jun-2010</c:v>
                </c:pt>
                <c:pt idx="3197">
                  <c:v>30-Jun-2010</c:v>
                </c:pt>
                <c:pt idx="3198">
                  <c:v>01-Jul-2010</c:v>
                </c:pt>
                <c:pt idx="3199">
                  <c:v>02-Jul-2010</c:v>
                </c:pt>
                <c:pt idx="3200">
                  <c:v>06-Jul-2010</c:v>
                </c:pt>
                <c:pt idx="3201">
                  <c:v>07-Jul-2010</c:v>
                </c:pt>
                <c:pt idx="3202">
                  <c:v>08-Jul-2010</c:v>
                </c:pt>
                <c:pt idx="3203">
                  <c:v>09-Jul-2010</c:v>
                </c:pt>
                <c:pt idx="3204">
                  <c:v>12-Jul-2010</c:v>
                </c:pt>
                <c:pt idx="3205">
                  <c:v>13-Jul-2010</c:v>
                </c:pt>
                <c:pt idx="3206">
                  <c:v>14-Jul-2010</c:v>
                </c:pt>
                <c:pt idx="3207">
                  <c:v>15-Jul-2010</c:v>
                </c:pt>
                <c:pt idx="3208">
                  <c:v>16-Jul-2010</c:v>
                </c:pt>
                <c:pt idx="3209">
                  <c:v>19-Jul-2010</c:v>
                </c:pt>
                <c:pt idx="3210">
                  <c:v>20-Jul-2010</c:v>
                </c:pt>
                <c:pt idx="3211">
                  <c:v>21-Jul-2010</c:v>
                </c:pt>
                <c:pt idx="3212">
                  <c:v>22-Jul-2010</c:v>
                </c:pt>
                <c:pt idx="3213">
                  <c:v>23-Jul-2010</c:v>
                </c:pt>
                <c:pt idx="3214">
                  <c:v>26-Jul-2010</c:v>
                </c:pt>
                <c:pt idx="3215">
                  <c:v>27-Jul-2010</c:v>
                </c:pt>
                <c:pt idx="3216">
                  <c:v>28-Jul-2010</c:v>
                </c:pt>
                <c:pt idx="3217">
                  <c:v>29-Jul-2010</c:v>
                </c:pt>
                <c:pt idx="3218">
                  <c:v>30-Jul-2010</c:v>
                </c:pt>
                <c:pt idx="3219">
                  <c:v>02-Aug-2010</c:v>
                </c:pt>
                <c:pt idx="3220">
                  <c:v>03-Aug-2010</c:v>
                </c:pt>
                <c:pt idx="3221">
                  <c:v>04-Aug-2010</c:v>
                </c:pt>
                <c:pt idx="3222">
                  <c:v>05-Aug-2010</c:v>
                </c:pt>
                <c:pt idx="3223">
                  <c:v>06-Aug-2010</c:v>
                </c:pt>
                <c:pt idx="3224">
                  <c:v>09-Aug-2010</c:v>
                </c:pt>
                <c:pt idx="3225">
                  <c:v>10-Aug-2010</c:v>
                </c:pt>
                <c:pt idx="3226">
                  <c:v>11-Aug-2010</c:v>
                </c:pt>
                <c:pt idx="3227">
                  <c:v>12-Aug-2010</c:v>
                </c:pt>
                <c:pt idx="3228">
                  <c:v>13-Aug-2010</c:v>
                </c:pt>
                <c:pt idx="3229">
                  <c:v>16-Aug-2010</c:v>
                </c:pt>
                <c:pt idx="3230">
                  <c:v>17-Aug-2010</c:v>
                </c:pt>
                <c:pt idx="3231">
                  <c:v>18-Aug-2010</c:v>
                </c:pt>
                <c:pt idx="3232">
                  <c:v>19-Aug-2010</c:v>
                </c:pt>
                <c:pt idx="3233">
                  <c:v>20-Aug-2010</c:v>
                </c:pt>
                <c:pt idx="3234">
                  <c:v>23-Aug-2010</c:v>
                </c:pt>
                <c:pt idx="3235">
                  <c:v>24-Aug-2010</c:v>
                </c:pt>
                <c:pt idx="3236">
                  <c:v>25-Aug-2010</c:v>
                </c:pt>
                <c:pt idx="3237">
                  <c:v>26-Aug-2010</c:v>
                </c:pt>
                <c:pt idx="3238">
                  <c:v>27-Aug-2010</c:v>
                </c:pt>
                <c:pt idx="3239">
                  <c:v>30-Aug-2010</c:v>
                </c:pt>
                <c:pt idx="3240">
                  <c:v>31-Aug-2010</c:v>
                </c:pt>
                <c:pt idx="3241">
                  <c:v>01-Sep-2010</c:v>
                </c:pt>
                <c:pt idx="3242">
                  <c:v>02-Sep-2010</c:v>
                </c:pt>
                <c:pt idx="3243">
                  <c:v>03-Sep-2010</c:v>
                </c:pt>
                <c:pt idx="3244">
                  <c:v>07-Sep-2010</c:v>
                </c:pt>
                <c:pt idx="3245">
                  <c:v>08-Sep-2010</c:v>
                </c:pt>
                <c:pt idx="3246">
                  <c:v>09-Sep-2010</c:v>
                </c:pt>
                <c:pt idx="3247">
                  <c:v>10-Sep-2010</c:v>
                </c:pt>
                <c:pt idx="3248">
                  <c:v>13-Sep-2010</c:v>
                </c:pt>
                <c:pt idx="3249">
                  <c:v>14-Sep-2010</c:v>
                </c:pt>
                <c:pt idx="3250">
                  <c:v>15-Sep-2010</c:v>
                </c:pt>
                <c:pt idx="3251">
                  <c:v>16-Sep-2010</c:v>
                </c:pt>
                <c:pt idx="3252">
                  <c:v>17-Sep-2010</c:v>
                </c:pt>
                <c:pt idx="3253">
                  <c:v>20-Sep-2010</c:v>
                </c:pt>
                <c:pt idx="3254">
                  <c:v>21-Sep-2010</c:v>
                </c:pt>
                <c:pt idx="3255">
                  <c:v>22-Sep-2010</c:v>
                </c:pt>
                <c:pt idx="3256">
                  <c:v>23-Sep-2010</c:v>
                </c:pt>
                <c:pt idx="3257">
                  <c:v>24-Sep-2010</c:v>
                </c:pt>
                <c:pt idx="3258">
                  <c:v>27-Sep-2010</c:v>
                </c:pt>
                <c:pt idx="3259">
                  <c:v>28-Sep-2010</c:v>
                </c:pt>
                <c:pt idx="3260">
                  <c:v>29-Sep-2010</c:v>
                </c:pt>
                <c:pt idx="3261">
                  <c:v>30-Sep-2010</c:v>
                </c:pt>
                <c:pt idx="3262">
                  <c:v>01-Oct-2010</c:v>
                </c:pt>
                <c:pt idx="3263">
                  <c:v>04-Oct-2010</c:v>
                </c:pt>
                <c:pt idx="3264">
                  <c:v>05-Oct-2010</c:v>
                </c:pt>
                <c:pt idx="3265">
                  <c:v>06-Oct-2010</c:v>
                </c:pt>
                <c:pt idx="3266">
                  <c:v>07-Oct-2010</c:v>
                </c:pt>
                <c:pt idx="3267">
                  <c:v>08-Oct-2010</c:v>
                </c:pt>
                <c:pt idx="3268">
                  <c:v>11-Oct-2010</c:v>
                </c:pt>
                <c:pt idx="3269">
                  <c:v>12-Oct-2010</c:v>
                </c:pt>
                <c:pt idx="3270">
                  <c:v>13-Oct-2010</c:v>
                </c:pt>
                <c:pt idx="3271">
                  <c:v>14-Oct-2010</c:v>
                </c:pt>
                <c:pt idx="3272">
                  <c:v>15-Oct-2010</c:v>
                </c:pt>
                <c:pt idx="3273">
                  <c:v>18-Oct-2010</c:v>
                </c:pt>
                <c:pt idx="3274">
                  <c:v>19-Oct-2010</c:v>
                </c:pt>
                <c:pt idx="3275">
                  <c:v>20-Oct-2010</c:v>
                </c:pt>
                <c:pt idx="3276">
                  <c:v>21-Oct-2010</c:v>
                </c:pt>
                <c:pt idx="3277">
                  <c:v>22-Oct-2010</c:v>
                </c:pt>
                <c:pt idx="3278">
                  <c:v>25-Oct-2010</c:v>
                </c:pt>
                <c:pt idx="3279">
                  <c:v>26-Oct-2010</c:v>
                </c:pt>
                <c:pt idx="3280">
                  <c:v>27-Oct-2010</c:v>
                </c:pt>
                <c:pt idx="3281">
                  <c:v>28-Oct-2010</c:v>
                </c:pt>
                <c:pt idx="3282">
                  <c:v>29-Oct-2010</c:v>
                </c:pt>
                <c:pt idx="3283">
                  <c:v>01-Nov-2010</c:v>
                </c:pt>
                <c:pt idx="3284">
                  <c:v>02-Nov-2010</c:v>
                </c:pt>
                <c:pt idx="3285">
                  <c:v>03-Nov-2010</c:v>
                </c:pt>
                <c:pt idx="3286">
                  <c:v>04-Nov-2010</c:v>
                </c:pt>
                <c:pt idx="3287">
                  <c:v>05-Nov-2010</c:v>
                </c:pt>
                <c:pt idx="3288">
                  <c:v>08-Nov-2010</c:v>
                </c:pt>
                <c:pt idx="3289">
                  <c:v>09-Nov-2010</c:v>
                </c:pt>
                <c:pt idx="3290">
                  <c:v>10-Nov-2010</c:v>
                </c:pt>
                <c:pt idx="3291">
                  <c:v>11-Nov-2010</c:v>
                </c:pt>
                <c:pt idx="3292">
                  <c:v>12-Nov-2010</c:v>
                </c:pt>
                <c:pt idx="3293">
                  <c:v>15-Nov-2010</c:v>
                </c:pt>
                <c:pt idx="3294">
                  <c:v>16-Nov-2010</c:v>
                </c:pt>
                <c:pt idx="3295">
                  <c:v>17-Nov-2010</c:v>
                </c:pt>
                <c:pt idx="3296">
                  <c:v>18-Nov-2010</c:v>
                </c:pt>
                <c:pt idx="3297">
                  <c:v>19-Nov-2010</c:v>
                </c:pt>
                <c:pt idx="3298">
                  <c:v>22-Nov-2010</c:v>
                </c:pt>
                <c:pt idx="3299">
                  <c:v>23-Nov-2010</c:v>
                </c:pt>
                <c:pt idx="3300">
                  <c:v>24-Nov-2010</c:v>
                </c:pt>
                <c:pt idx="3301">
                  <c:v>26-Nov-2010</c:v>
                </c:pt>
                <c:pt idx="3302">
                  <c:v>29-Nov-2010</c:v>
                </c:pt>
                <c:pt idx="3303">
                  <c:v>30-Nov-2010</c:v>
                </c:pt>
                <c:pt idx="3304">
                  <c:v>01-Dec-2010</c:v>
                </c:pt>
                <c:pt idx="3305">
                  <c:v>02-Dec-2010</c:v>
                </c:pt>
                <c:pt idx="3306">
                  <c:v>03-Dec-2010</c:v>
                </c:pt>
                <c:pt idx="3307">
                  <c:v>06-Dec-2010</c:v>
                </c:pt>
                <c:pt idx="3308">
                  <c:v>07-Dec-2010</c:v>
                </c:pt>
                <c:pt idx="3309">
                  <c:v>08-Dec-2010</c:v>
                </c:pt>
                <c:pt idx="3310">
                  <c:v>09-Dec-2010</c:v>
                </c:pt>
                <c:pt idx="3311">
                  <c:v>10-Dec-2010</c:v>
                </c:pt>
                <c:pt idx="3312">
                  <c:v>13-Dec-2010</c:v>
                </c:pt>
                <c:pt idx="3313">
                  <c:v>14-Dec-2010</c:v>
                </c:pt>
                <c:pt idx="3314">
                  <c:v>15-Dec-2010</c:v>
                </c:pt>
                <c:pt idx="3315">
                  <c:v>16-Dec-2010</c:v>
                </c:pt>
                <c:pt idx="3316">
                  <c:v>17-Dec-2010</c:v>
                </c:pt>
                <c:pt idx="3317">
                  <c:v>20-Dec-2010</c:v>
                </c:pt>
                <c:pt idx="3318">
                  <c:v>21-Dec-2010</c:v>
                </c:pt>
                <c:pt idx="3319">
                  <c:v>22-Dec-2010</c:v>
                </c:pt>
                <c:pt idx="3320">
                  <c:v>23-Dec-2010</c:v>
                </c:pt>
                <c:pt idx="3321">
                  <c:v>27-Dec-2010</c:v>
                </c:pt>
                <c:pt idx="3322">
                  <c:v>28-Dec-2010</c:v>
                </c:pt>
                <c:pt idx="3323">
                  <c:v>29-Dec-2010</c:v>
                </c:pt>
                <c:pt idx="3324">
                  <c:v>30-Dec-2010</c:v>
                </c:pt>
                <c:pt idx="3325">
                  <c:v>31-Dec-2010</c:v>
                </c:pt>
                <c:pt idx="3326">
                  <c:v>03-Jan-2011</c:v>
                </c:pt>
                <c:pt idx="3327">
                  <c:v>04-Jan-2011</c:v>
                </c:pt>
                <c:pt idx="3328">
                  <c:v>05-Jan-2011</c:v>
                </c:pt>
                <c:pt idx="3329">
                  <c:v>06-Jan-2011</c:v>
                </c:pt>
                <c:pt idx="3330">
                  <c:v>07-Jan-2011</c:v>
                </c:pt>
                <c:pt idx="3331">
                  <c:v>10-Jan-2011</c:v>
                </c:pt>
                <c:pt idx="3332">
                  <c:v>11-Jan-2011</c:v>
                </c:pt>
                <c:pt idx="3333">
                  <c:v>12-Jan-2011</c:v>
                </c:pt>
                <c:pt idx="3334">
                  <c:v>13-Jan-2011</c:v>
                </c:pt>
                <c:pt idx="3335">
                  <c:v>14-Jan-2011</c:v>
                </c:pt>
                <c:pt idx="3336">
                  <c:v>18-Jan-2011</c:v>
                </c:pt>
                <c:pt idx="3337">
                  <c:v>19-Jan-2011</c:v>
                </c:pt>
                <c:pt idx="3338">
                  <c:v>20-Jan-2011</c:v>
                </c:pt>
                <c:pt idx="3339">
                  <c:v>21-Jan-2011</c:v>
                </c:pt>
                <c:pt idx="3340">
                  <c:v>24-Jan-2011</c:v>
                </c:pt>
                <c:pt idx="3341">
                  <c:v>25-Jan-2011</c:v>
                </c:pt>
                <c:pt idx="3342">
                  <c:v>26-Jan-2011</c:v>
                </c:pt>
                <c:pt idx="3343">
                  <c:v>27-Jan-2011</c:v>
                </c:pt>
                <c:pt idx="3344">
                  <c:v>28-Jan-2011</c:v>
                </c:pt>
                <c:pt idx="3345">
                  <c:v>31-Jan-2011</c:v>
                </c:pt>
                <c:pt idx="3346">
                  <c:v>01-Feb-2011</c:v>
                </c:pt>
                <c:pt idx="3347">
                  <c:v>02-Feb-2011</c:v>
                </c:pt>
                <c:pt idx="3348">
                  <c:v>03-Feb-2011</c:v>
                </c:pt>
                <c:pt idx="3349">
                  <c:v>04-Feb-2011</c:v>
                </c:pt>
                <c:pt idx="3350">
                  <c:v>07-Feb-2011</c:v>
                </c:pt>
                <c:pt idx="3351">
                  <c:v>08-Feb-2011</c:v>
                </c:pt>
                <c:pt idx="3352">
                  <c:v>09-Feb-2011</c:v>
                </c:pt>
                <c:pt idx="3353">
                  <c:v>10-Feb-2011</c:v>
                </c:pt>
                <c:pt idx="3354">
                  <c:v>11-Feb-2011</c:v>
                </c:pt>
                <c:pt idx="3355">
                  <c:v>14-Feb-2011</c:v>
                </c:pt>
                <c:pt idx="3356">
                  <c:v>15-Feb-2011</c:v>
                </c:pt>
                <c:pt idx="3357">
                  <c:v>16-Feb-2011</c:v>
                </c:pt>
                <c:pt idx="3358">
                  <c:v>17-Feb-2011</c:v>
                </c:pt>
                <c:pt idx="3359">
                  <c:v>18-Feb-2011</c:v>
                </c:pt>
                <c:pt idx="3360">
                  <c:v>22-Feb-2011</c:v>
                </c:pt>
                <c:pt idx="3361">
                  <c:v>23-Feb-2011</c:v>
                </c:pt>
                <c:pt idx="3362">
                  <c:v>24-Feb-2011</c:v>
                </c:pt>
                <c:pt idx="3363">
                  <c:v>25-Feb-2011</c:v>
                </c:pt>
                <c:pt idx="3364">
                  <c:v>28-Feb-2011</c:v>
                </c:pt>
                <c:pt idx="3365">
                  <c:v>01-Mar-2011</c:v>
                </c:pt>
                <c:pt idx="3366">
                  <c:v>02-Mar-2011</c:v>
                </c:pt>
                <c:pt idx="3367">
                  <c:v>03-Mar-2011</c:v>
                </c:pt>
                <c:pt idx="3368">
                  <c:v>04-Mar-2011</c:v>
                </c:pt>
                <c:pt idx="3369">
                  <c:v>07-Mar-2011</c:v>
                </c:pt>
                <c:pt idx="3370">
                  <c:v>08-Mar-2011</c:v>
                </c:pt>
                <c:pt idx="3371">
                  <c:v>09-Mar-2011</c:v>
                </c:pt>
                <c:pt idx="3372">
                  <c:v>10-Mar-2011</c:v>
                </c:pt>
                <c:pt idx="3373">
                  <c:v>11-Mar-2011</c:v>
                </c:pt>
                <c:pt idx="3374">
                  <c:v>14-Mar-2011</c:v>
                </c:pt>
                <c:pt idx="3375">
                  <c:v>15-Mar-2011</c:v>
                </c:pt>
                <c:pt idx="3376">
                  <c:v>16-Mar-2011</c:v>
                </c:pt>
                <c:pt idx="3377">
                  <c:v>17-Mar-2011</c:v>
                </c:pt>
                <c:pt idx="3378">
                  <c:v>18-Mar-2011</c:v>
                </c:pt>
                <c:pt idx="3379">
                  <c:v>21-Mar-2011</c:v>
                </c:pt>
                <c:pt idx="3380">
                  <c:v>22-Mar-2011</c:v>
                </c:pt>
                <c:pt idx="3381">
                  <c:v>23-Mar-2011</c:v>
                </c:pt>
                <c:pt idx="3382">
                  <c:v>24-Mar-2011</c:v>
                </c:pt>
                <c:pt idx="3383">
                  <c:v>25-Mar-2011</c:v>
                </c:pt>
                <c:pt idx="3384">
                  <c:v>28-Mar-2011</c:v>
                </c:pt>
                <c:pt idx="3385">
                  <c:v>29-Mar-2011</c:v>
                </c:pt>
                <c:pt idx="3386">
                  <c:v>30-Mar-2011</c:v>
                </c:pt>
                <c:pt idx="3387">
                  <c:v>31-Mar-2011</c:v>
                </c:pt>
                <c:pt idx="3388">
                  <c:v>01-Apr-2011</c:v>
                </c:pt>
                <c:pt idx="3389">
                  <c:v>04-Apr-2011</c:v>
                </c:pt>
                <c:pt idx="3390">
                  <c:v>05-Apr-2011</c:v>
                </c:pt>
                <c:pt idx="3391">
                  <c:v>06-Apr-2011</c:v>
                </c:pt>
                <c:pt idx="3392">
                  <c:v>07-Apr-2011</c:v>
                </c:pt>
                <c:pt idx="3393">
                  <c:v>08-Apr-2011</c:v>
                </c:pt>
                <c:pt idx="3394">
                  <c:v>11-Apr-2011</c:v>
                </c:pt>
                <c:pt idx="3395">
                  <c:v>12-Apr-2011</c:v>
                </c:pt>
                <c:pt idx="3396">
                  <c:v>13-Apr-2011</c:v>
                </c:pt>
                <c:pt idx="3397">
                  <c:v>14-Apr-2011</c:v>
                </c:pt>
                <c:pt idx="3398">
                  <c:v>15-Apr-2011</c:v>
                </c:pt>
                <c:pt idx="3399">
                  <c:v>18-Apr-2011</c:v>
                </c:pt>
                <c:pt idx="3400">
                  <c:v>19-Apr-2011</c:v>
                </c:pt>
                <c:pt idx="3401">
                  <c:v>20-Apr-2011</c:v>
                </c:pt>
                <c:pt idx="3402">
                  <c:v>21-Apr-2011</c:v>
                </c:pt>
                <c:pt idx="3403">
                  <c:v>25-Apr-2011</c:v>
                </c:pt>
                <c:pt idx="3404">
                  <c:v>26-Apr-2011</c:v>
                </c:pt>
                <c:pt idx="3405">
                  <c:v>27-Apr-2011</c:v>
                </c:pt>
                <c:pt idx="3406">
                  <c:v>28-Apr-2011</c:v>
                </c:pt>
                <c:pt idx="3407">
                  <c:v>29-Apr-2011</c:v>
                </c:pt>
                <c:pt idx="3408">
                  <c:v>02-May-2011</c:v>
                </c:pt>
                <c:pt idx="3409">
                  <c:v>03-May-2011</c:v>
                </c:pt>
                <c:pt idx="3410">
                  <c:v>04-May-2011</c:v>
                </c:pt>
                <c:pt idx="3411">
                  <c:v>05-May-2011</c:v>
                </c:pt>
                <c:pt idx="3412">
                  <c:v>06-May-2011</c:v>
                </c:pt>
                <c:pt idx="3413">
                  <c:v>09-May-2011</c:v>
                </c:pt>
                <c:pt idx="3414">
                  <c:v>10-May-2011</c:v>
                </c:pt>
                <c:pt idx="3415">
                  <c:v>11-May-2011</c:v>
                </c:pt>
                <c:pt idx="3416">
                  <c:v>12-May-2011</c:v>
                </c:pt>
                <c:pt idx="3417">
                  <c:v>13-May-2011</c:v>
                </c:pt>
                <c:pt idx="3418">
                  <c:v>16-May-2011</c:v>
                </c:pt>
                <c:pt idx="3419">
                  <c:v>17-May-2011</c:v>
                </c:pt>
                <c:pt idx="3420">
                  <c:v>18-May-2011</c:v>
                </c:pt>
                <c:pt idx="3421">
                  <c:v>19-May-2011</c:v>
                </c:pt>
                <c:pt idx="3422">
                  <c:v>20-May-2011</c:v>
                </c:pt>
                <c:pt idx="3423">
                  <c:v>23-May-2011</c:v>
                </c:pt>
                <c:pt idx="3424">
                  <c:v>24-May-2011</c:v>
                </c:pt>
                <c:pt idx="3425">
                  <c:v>25-May-2011</c:v>
                </c:pt>
                <c:pt idx="3426">
                  <c:v>26-May-2011</c:v>
                </c:pt>
                <c:pt idx="3427">
                  <c:v>27-May-2011</c:v>
                </c:pt>
                <c:pt idx="3428">
                  <c:v>31-May-2011</c:v>
                </c:pt>
                <c:pt idx="3429">
                  <c:v>01-Jun-2011</c:v>
                </c:pt>
                <c:pt idx="3430">
                  <c:v>02-Jun-2011</c:v>
                </c:pt>
                <c:pt idx="3431">
                  <c:v>03-Jun-2011</c:v>
                </c:pt>
                <c:pt idx="3432">
                  <c:v>06-Jun-2011</c:v>
                </c:pt>
                <c:pt idx="3433">
                  <c:v>07-Jun-2011</c:v>
                </c:pt>
                <c:pt idx="3434">
                  <c:v>08-Jun-2011</c:v>
                </c:pt>
                <c:pt idx="3435">
                  <c:v>09-Jun-2011</c:v>
                </c:pt>
                <c:pt idx="3436">
                  <c:v>10-Jun-2011</c:v>
                </c:pt>
                <c:pt idx="3437">
                  <c:v>13-Jun-2011</c:v>
                </c:pt>
                <c:pt idx="3438">
                  <c:v>14-Jun-2011</c:v>
                </c:pt>
                <c:pt idx="3439">
                  <c:v>15-Jun-2011</c:v>
                </c:pt>
                <c:pt idx="3440">
                  <c:v>16-Jun-2011</c:v>
                </c:pt>
                <c:pt idx="3441">
                  <c:v>17-Jun-2011</c:v>
                </c:pt>
                <c:pt idx="3442">
                  <c:v>20-Jun-2011</c:v>
                </c:pt>
                <c:pt idx="3443">
                  <c:v>21-Jun-2011</c:v>
                </c:pt>
                <c:pt idx="3444">
                  <c:v>22-Jun-2011</c:v>
                </c:pt>
                <c:pt idx="3445">
                  <c:v>23-Jun-2011</c:v>
                </c:pt>
                <c:pt idx="3446">
                  <c:v>24-Jun-2011</c:v>
                </c:pt>
                <c:pt idx="3447">
                  <c:v>27-Jun-2011</c:v>
                </c:pt>
                <c:pt idx="3448">
                  <c:v>28-Jun-2011</c:v>
                </c:pt>
                <c:pt idx="3449">
                  <c:v>29-Jun-2011</c:v>
                </c:pt>
                <c:pt idx="3450">
                  <c:v>30-Jun-2011</c:v>
                </c:pt>
                <c:pt idx="3451">
                  <c:v>01-Jul-2011</c:v>
                </c:pt>
                <c:pt idx="3452">
                  <c:v>05-Jul-2011</c:v>
                </c:pt>
                <c:pt idx="3453">
                  <c:v>06-Jul-2011</c:v>
                </c:pt>
                <c:pt idx="3454">
                  <c:v>07-Jul-2011</c:v>
                </c:pt>
                <c:pt idx="3455">
                  <c:v>08-Jul-2011</c:v>
                </c:pt>
                <c:pt idx="3456">
                  <c:v>11-Jul-2011</c:v>
                </c:pt>
                <c:pt idx="3457">
                  <c:v>12-Jul-2011</c:v>
                </c:pt>
                <c:pt idx="3458">
                  <c:v>13-Jul-2011</c:v>
                </c:pt>
                <c:pt idx="3459">
                  <c:v>14-Jul-2011</c:v>
                </c:pt>
                <c:pt idx="3460">
                  <c:v>15-Jul-2011</c:v>
                </c:pt>
                <c:pt idx="3461">
                  <c:v>18-Jul-2011</c:v>
                </c:pt>
                <c:pt idx="3462">
                  <c:v>19-Jul-2011</c:v>
                </c:pt>
                <c:pt idx="3463">
                  <c:v>20-Jul-2011</c:v>
                </c:pt>
                <c:pt idx="3464">
                  <c:v>21-Jul-2011</c:v>
                </c:pt>
                <c:pt idx="3465">
                  <c:v>22-Jul-2011</c:v>
                </c:pt>
                <c:pt idx="3466">
                  <c:v>25-Jul-2011</c:v>
                </c:pt>
                <c:pt idx="3467">
                  <c:v>26-Jul-2011</c:v>
                </c:pt>
                <c:pt idx="3468">
                  <c:v>27-Jul-2011</c:v>
                </c:pt>
                <c:pt idx="3469">
                  <c:v>28-Jul-2011</c:v>
                </c:pt>
                <c:pt idx="3470">
                  <c:v>29-Jul-2011</c:v>
                </c:pt>
                <c:pt idx="3471">
                  <c:v>01-Aug-2011</c:v>
                </c:pt>
                <c:pt idx="3472">
                  <c:v>02-Aug-2011</c:v>
                </c:pt>
                <c:pt idx="3473">
                  <c:v>03-Aug-2011</c:v>
                </c:pt>
                <c:pt idx="3474">
                  <c:v>04-Aug-2011</c:v>
                </c:pt>
                <c:pt idx="3475">
                  <c:v>05-Aug-2011</c:v>
                </c:pt>
                <c:pt idx="3476">
                  <c:v>08-Aug-2011</c:v>
                </c:pt>
                <c:pt idx="3477">
                  <c:v>09-Aug-2011</c:v>
                </c:pt>
                <c:pt idx="3478">
                  <c:v>10-Aug-2011</c:v>
                </c:pt>
                <c:pt idx="3479">
                  <c:v>11-Aug-2011</c:v>
                </c:pt>
                <c:pt idx="3480">
                  <c:v>12-Aug-2011</c:v>
                </c:pt>
                <c:pt idx="3481">
                  <c:v>15-Aug-2011</c:v>
                </c:pt>
                <c:pt idx="3482">
                  <c:v>16-Aug-2011</c:v>
                </c:pt>
                <c:pt idx="3483">
                  <c:v>17-Aug-2011</c:v>
                </c:pt>
                <c:pt idx="3484">
                  <c:v>18-Aug-2011</c:v>
                </c:pt>
                <c:pt idx="3485">
                  <c:v>19-Aug-2011</c:v>
                </c:pt>
                <c:pt idx="3486">
                  <c:v>22-Aug-2011</c:v>
                </c:pt>
                <c:pt idx="3487">
                  <c:v>23-Aug-2011</c:v>
                </c:pt>
                <c:pt idx="3488">
                  <c:v>24-Aug-2011</c:v>
                </c:pt>
                <c:pt idx="3489">
                  <c:v>25-Aug-2011</c:v>
                </c:pt>
                <c:pt idx="3490">
                  <c:v>26-Aug-2011</c:v>
                </c:pt>
                <c:pt idx="3491">
                  <c:v>29-Aug-2011</c:v>
                </c:pt>
                <c:pt idx="3492">
                  <c:v>30-Aug-2011</c:v>
                </c:pt>
                <c:pt idx="3493">
                  <c:v>31-Aug-2011</c:v>
                </c:pt>
                <c:pt idx="3494">
                  <c:v>01-Sep-2011</c:v>
                </c:pt>
                <c:pt idx="3495">
                  <c:v>02-Sep-2011</c:v>
                </c:pt>
                <c:pt idx="3496">
                  <c:v>06-Sep-2011</c:v>
                </c:pt>
                <c:pt idx="3497">
                  <c:v>07-Sep-2011</c:v>
                </c:pt>
                <c:pt idx="3498">
                  <c:v>08-Sep-2011</c:v>
                </c:pt>
                <c:pt idx="3499">
                  <c:v>09-Sep-2011</c:v>
                </c:pt>
                <c:pt idx="3500">
                  <c:v>12-Sep-2011</c:v>
                </c:pt>
                <c:pt idx="3501">
                  <c:v>13-Sep-2011</c:v>
                </c:pt>
                <c:pt idx="3502">
                  <c:v>14-Sep-2011</c:v>
                </c:pt>
                <c:pt idx="3503">
                  <c:v>15-Sep-2011</c:v>
                </c:pt>
                <c:pt idx="3504">
                  <c:v>16-Sep-2011</c:v>
                </c:pt>
                <c:pt idx="3505">
                  <c:v>19-Sep-2011</c:v>
                </c:pt>
                <c:pt idx="3506">
                  <c:v>20-Sep-2011</c:v>
                </c:pt>
                <c:pt idx="3507">
                  <c:v>21-Sep-2011</c:v>
                </c:pt>
                <c:pt idx="3508">
                  <c:v>22-Sep-2011</c:v>
                </c:pt>
                <c:pt idx="3509">
                  <c:v>23-Sep-2011</c:v>
                </c:pt>
                <c:pt idx="3510">
                  <c:v>26-Sep-2011</c:v>
                </c:pt>
                <c:pt idx="3511">
                  <c:v>27-Sep-2011</c:v>
                </c:pt>
                <c:pt idx="3512">
                  <c:v>28-Sep-2011</c:v>
                </c:pt>
                <c:pt idx="3513">
                  <c:v>29-Sep-2011</c:v>
                </c:pt>
                <c:pt idx="3514">
                  <c:v>30-Sep-2011</c:v>
                </c:pt>
                <c:pt idx="3515">
                  <c:v>03-Oct-2011</c:v>
                </c:pt>
                <c:pt idx="3516">
                  <c:v>04-Oct-2011</c:v>
                </c:pt>
                <c:pt idx="3517">
                  <c:v>05-Oct-2011</c:v>
                </c:pt>
                <c:pt idx="3518">
                  <c:v>06-Oct-2011</c:v>
                </c:pt>
                <c:pt idx="3519">
                  <c:v>07-Oct-2011</c:v>
                </c:pt>
                <c:pt idx="3520">
                  <c:v>10-Oct-2011</c:v>
                </c:pt>
                <c:pt idx="3521">
                  <c:v>11-Oct-2011</c:v>
                </c:pt>
                <c:pt idx="3522">
                  <c:v>12-Oct-2011</c:v>
                </c:pt>
                <c:pt idx="3523">
                  <c:v>13-Oct-2011</c:v>
                </c:pt>
                <c:pt idx="3524">
                  <c:v>14-Oct-2011</c:v>
                </c:pt>
                <c:pt idx="3525">
                  <c:v>17-Oct-2011</c:v>
                </c:pt>
                <c:pt idx="3526">
                  <c:v>18-Oct-2011</c:v>
                </c:pt>
                <c:pt idx="3527">
                  <c:v>19-Oct-2011</c:v>
                </c:pt>
                <c:pt idx="3528">
                  <c:v>20-Oct-2011</c:v>
                </c:pt>
                <c:pt idx="3529">
                  <c:v>21-Oct-2011</c:v>
                </c:pt>
                <c:pt idx="3530">
                  <c:v>24-Oct-2011</c:v>
                </c:pt>
                <c:pt idx="3531">
                  <c:v>25-Oct-2011</c:v>
                </c:pt>
                <c:pt idx="3532">
                  <c:v>26-Oct-2011</c:v>
                </c:pt>
                <c:pt idx="3533">
                  <c:v>27-Oct-2011</c:v>
                </c:pt>
                <c:pt idx="3534">
                  <c:v>28-Oct-2011</c:v>
                </c:pt>
                <c:pt idx="3535">
                  <c:v>31-Oct-2011</c:v>
                </c:pt>
                <c:pt idx="3536">
                  <c:v>01-Nov-2011</c:v>
                </c:pt>
                <c:pt idx="3537">
                  <c:v>02-Nov-2011</c:v>
                </c:pt>
                <c:pt idx="3538">
                  <c:v>03-Nov-2011</c:v>
                </c:pt>
                <c:pt idx="3539">
                  <c:v>04-Nov-2011</c:v>
                </c:pt>
                <c:pt idx="3540">
                  <c:v>07-Nov-2011</c:v>
                </c:pt>
                <c:pt idx="3541">
                  <c:v>08-Nov-2011</c:v>
                </c:pt>
                <c:pt idx="3542">
                  <c:v>09-Nov-2011</c:v>
                </c:pt>
                <c:pt idx="3543">
                  <c:v>10-Nov-2011</c:v>
                </c:pt>
                <c:pt idx="3544">
                  <c:v>11-Nov-2011</c:v>
                </c:pt>
                <c:pt idx="3545">
                  <c:v>14-Nov-2011</c:v>
                </c:pt>
                <c:pt idx="3546">
                  <c:v>15-Nov-2011</c:v>
                </c:pt>
                <c:pt idx="3547">
                  <c:v>16-Nov-2011</c:v>
                </c:pt>
                <c:pt idx="3548">
                  <c:v>17-Nov-2011</c:v>
                </c:pt>
                <c:pt idx="3549">
                  <c:v>18-Nov-2011</c:v>
                </c:pt>
                <c:pt idx="3550">
                  <c:v>21-Nov-2011</c:v>
                </c:pt>
                <c:pt idx="3551">
                  <c:v>22-Nov-2011</c:v>
                </c:pt>
                <c:pt idx="3552">
                  <c:v>23-Nov-2011</c:v>
                </c:pt>
                <c:pt idx="3553">
                  <c:v>25-Nov-2011</c:v>
                </c:pt>
                <c:pt idx="3554">
                  <c:v>28-Nov-2011</c:v>
                </c:pt>
                <c:pt idx="3555">
                  <c:v>29-Nov-2011</c:v>
                </c:pt>
                <c:pt idx="3556">
                  <c:v>30-Nov-2011</c:v>
                </c:pt>
                <c:pt idx="3557">
                  <c:v>01-Dec-2011</c:v>
                </c:pt>
                <c:pt idx="3558">
                  <c:v>02-Dec-2011</c:v>
                </c:pt>
                <c:pt idx="3559">
                  <c:v>05-Dec-2011</c:v>
                </c:pt>
                <c:pt idx="3560">
                  <c:v>06-Dec-2011</c:v>
                </c:pt>
                <c:pt idx="3561">
                  <c:v>07-Dec-2011</c:v>
                </c:pt>
                <c:pt idx="3562">
                  <c:v>08-Dec-2011</c:v>
                </c:pt>
                <c:pt idx="3563">
                  <c:v>09-Dec-2011</c:v>
                </c:pt>
                <c:pt idx="3564">
                  <c:v>12-Dec-2011</c:v>
                </c:pt>
                <c:pt idx="3565">
                  <c:v>13-Dec-2011</c:v>
                </c:pt>
                <c:pt idx="3566">
                  <c:v>14-Dec-2011</c:v>
                </c:pt>
                <c:pt idx="3567">
                  <c:v>15-Dec-2011</c:v>
                </c:pt>
                <c:pt idx="3568">
                  <c:v>16-Dec-2011</c:v>
                </c:pt>
                <c:pt idx="3569">
                  <c:v>19-Dec-2011</c:v>
                </c:pt>
                <c:pt idx="3570">
                  <c:v>20-Dec-2011</c:v>
                </c:pt>
                <c:pt idx="3571">
                  <c:v>21-Dec-2011</c:v>
                </c:pt>
                <c:pt idx="3572">
                  <c:v>22-Dec-2011</c:v>
                </c:pt>
                <c:pt idx="3573">
                  <c:v>23-Dec-2011</c:v>
                </c:pt>
                <c:pt idx="3574">
                  <c:v>27-Dec-2011</c:v>
                </c:pt>
                <c:pt idx="3575">
                  <c:v>28-Dec-2011</c:v>
                </c:pt>
                <c:pt idx="3576">
                  <c:v>29-Dec-2011</c:v>
                </c:pt>
                <c:pt idx="3577">
                  <c:v>30-Dec-2011</c:v>
                </c:pt>
                <c:pt idx="3578">
                  <c:v>03-Jan-2012</c:v>
                </c:pt>
                <c:pt idx="3579">
                  <c:v>04-Jan-2012</c:v>
                </c:pt>
                <c:pt idx="3580">
                  <c:v>05-Jan-2012</c:v>
                </c:pt>
                <c:pt idx="3581">
                  <c:v>06-Jan-2012</c:v>
                </c:pt>
                <c:pt idx="3582">
                  <c:v>09-Jan-2012</c:v>
                </c:pt>
                <c:pt idx="3583">
                  <c:v>10-Jan-2012</c:v>
                </c:pt>
                <c:pt idx="3584">
                  <c:v>11-Jan-2012</c:v>
                </c:pt>
                <c:pt idx="3585">
                  <c:v>12-Jan-2012</c:v>
                </c:pt>
                <c:pt idx="3586">
                  <c:v>13-Jan-2012</c:v>
                </c:pt>
                <c:pt idx="3587">
                  <c:v>17-Jan-2012</c:v>
                </c:pt>
                <c:pt idx="3588">
                  <c:v>18-Jan-2012</c:v>
                </c:pt>
                <c:pt idx="3589">
                  <c:v>19-Jan-2012</c:v>
                </c:pt>
                <c:pt idx="3590">
                  <c:v>20-Jan-2012</c:v>
                </c:pt>
                <c:pt idx="3591">
                  <c:v>23-Jan-2012</c:v>
                </c:pt>
                <c:pt idx="3592">
                  <c:v>24-Jan-2012</c:v>
                </c:pt>
                <c:pt idx="3593">
                  <c:v>25-Jan-2012</c:v>
                </c:pt>
                <c:pt idx="3594">
                  <c:v>26-Jan-2012</c:v>
                </c:pt>
                <c:pt idx="3595">
                  <c:v>27-Jan-2012</c:v>
                </c:pt>
                <c:pt idx="3596">
                  <c:v>30-Jan-2012</c:v>
                </c:pt>
                <c:pt idx="3597">
                  <c:v>31-Jan-2012</c:v>
                </c:pt>
                <c:pt idx="3598">
                  <c:v>01-Feb-2012</c:v>
                </c:pt>
                <c:pt idx="3599">
                  <c:v>02-Feb-2012</c:v>
                </c:pt>
                <c:pt idx="3600">
                  <c:v>03-Feb-2012</c:v>
                </c:pt>
                <c:pt idx="3601">
                  <c:v>06-Feb-2012</c:v>
                </c:pt>
                <c:pt idx="3602">
                  <c:v>07-Feb-2012</c:v>
                </c:pt>
                <c:pt idx="3603">
                  <c:v>08-Feb-2012</c:v>
                </c:pt>
                <c:pt idx="3604">
                  <c:v>09-Feb-2012</c:v>
                </c:pt>
                <c:pt idx="3605">
                  <c:v>10-Feb-2012</c:v>
                </c:pt>
                <c:pt idx="3606">
                  <c:v>13-Feb-2012</c:v>
                </c:pt>
                <c:pt idx="3607">
                  <c:v>14-Feb-2012</c:v>
                </c:pt>
                <c:pt idx="3608">
                  <c:v>15-Feb-2012</c:v>
                </c:pt>
                <c:pt idx="3609">
                  <c:v>16-Feb-2012</c:v>
                </c:pt>
                <c:pt idx="3610">
                  <c:v>17-Feb-2012</c:v>
                </c:pt>
                <c:pt idx="3611">
                  <c:v>21-Feb-2012</c:v>
                </c:pt>
                <c:pt idx="3612">
                  <c:v>22-Feb-2012</c:v>
                </c:pt>
                <c:pt idx="3613">
                  <c:v>23-Feb-2012</c:v>
                </c:pt>
                <c:pt idx="3614">
                  <c:v>24-Feb-2012</c:v>
                </c:pt>
                <c:pt idx="3615">
                  <c:v>27-Feb-2012</c:v>
                </c:pt>
                <c:pt idx="3616">
                  <c:v>28-Feb-2012</c:v>
                </c:pt>
                <c:pt idx="3617">
                  <c:v>29-Feb-2012</c:v>
                </c:pt>
                <c:pt idx="3618">
                  <c:v>01-Mar-2012</c:v>
                </c:pt>
                <c:pt idx="3619">
                  <c:v>02-Mar-2012</c:v>
                </c:pt>
                <c:pt idx="3620">
                  <c:v>05-Mar-2012</c:v>
                </c:pt>
                <c:pt idx="3621">
                  <c:v>06-Mar-2012</c:v>
                </c:pt>
                <c:pt idx="3622">
                  <c:v>07-Mar-2012</c:v>
                </c:pt>
                <c:pt idx="3623">
                  <c:v>08-Mar-2012</c:v>
                </c:pt>
                <c:pt idx="3624">
                  <c:v>09-Mar-2012</c:v>
                </c:pt>
                <c:pt idx="3625">
                  <c:v>12-Mar-2012</c:v>
                </c:pt>
                <c:pt idx="3626">
                  <c:v>13-Mar-2012</c:v>
                </c:pt>
                <c:pt idx="3627">
                  <c:v>14-Mar-2012</c:v>
                </c:pt>
                <c:pt idx="3628">
                  <c:v>15-Mar-2012</c:v>
                </c:pt>
                <c:pt idx="3629">
                  <c:v>16-Mar-2012</c:v>
                </c:pt>
                <c:pt idx="3630">
                  <c:v>19-Mar-2012</c:v>
                </c:pt>
                <c:pt idx="3631">
                  <c:v>20-Mar-2012</c:v>
                </c:pt>
                <c:pt idx="3632">
                  <c:v>21-Mar-2012</c:v>
                </c:pt>
                <c:pt idx="3633">
                  <c:v>22-Mar-2012</c:v>
                </c:pt>
                <c:pt idx="3634">
                  <c:v>23-Mar-2012</c:v>
                </c:pt>
                <c:pt idx="3635">
                  <c:v>26-Mar-2012</c:v>
                </c:pt>
                <c:pt idx="3636">
                  <c:v>27-Mar-2012</c:v>
                </c:pt>
                <c:pt idx="3637">
                  <c:v>28-Mar-2012</c:v>
                </c:pt>
                <c:pt idx="3638">
                  <c:v>29-Mar-2012</c:v>
                </c:pt>
                <c:pt idx="3639">
                  <c:v>30-Mar-2012</c:v>
                </c:pt>
                <c:pt idx="3640">
                  <c:v>02-Apr-2012</c:v>
                </c:pt>
                <c:pt idx="3641">
                  <c:v>03-Apr-2012</c:v>
                </c:pt>
                <c:pt idx="3642">
                  <c:v>04-Apr-2012</c:v>
                </c:pt>
                <c:pt idx="3643">
                  <c:v>05-Apr-2012</c:v>
                </c:pt>
                <c:pt idx="3644">
                  <c:v>09-Apr-2012</c:v>
                </c:pt>
                <c:pt idx="3645">
                  <c:v>10-Apr-2012</c:v>
                </c:pt>
                <c:pt idx="3646">
                  <c:v>11-Apr-2012</c:v>
                </c:pt>
                <c:pt idx="3647">
                  <c:v>12-Apr-2012</c:v>
                </c:pt>
                <c:pt idx="3648">
                  <c:v>13-Apr-2012</c:v>
                </c:pt>
                <c:pt idx="3649">
                  <c:v>16-Apr-2012</c:v>
                </c:pt>
                <c:pt idx="3650">
                  <c:v>17-Apr-2012</c:v>
                </c:pt>
                <c:pt idx="3651">
                  <c:v>18-Apr-2012</c:v>
                </c:pt>
                <c:pt idx="3652">
                  <c:v>19-Apr-2012</c:v>
                </c:pt>
                <c:pt idx="3653">
                  <c:v>20-Apr-2012</c:v>
                </c:pt>
                <c:pt idx="3654">
                  <c:v>23-Apr-2012</c:v>
                </c:pt>
                <c:pt idx="3655">
                  <c:v>24-Apr-2012</c:v>
                </c:pt>
                <c:pt idx="3656">
                  <c:v>25-Apr-2012</c:v>
                </c:pt>
                <c:pt idx="3657">
                  <c:v>26-Apr-2012</c:v>
                </c:pt>
                <c:pt idx="3658">
                  <c:v>27-Apr-2012</c:v>
                </c:pt>
                <c:pt idx="3659">
                  <c:v>30-Apr-2012</c:v>
                </c:pt>
                <c:pt idx="3660">
                  <c:v>01-May-2012</c:v>
                </c:pt>
                <c:pt idx="3661">
                  <c:v>02-May-2012</c:v>
                </c:pt>
                <c:pt idx="3662">
                  <c:v>03-May-2012</c:v>
                </c:pt>
                <c:pt idx="3663">
                  <c:v>04-May-2012</c:v>
                </c:pt>
                <c:pt idx="3664">
                  <c:v>07-May-2012</c:v>
                </c:pt>
                <c:pt idx="3665">
                  <c:v>08-May-2012</c:v>
                </c:pt>
                <c:pt idx="3666">
                  <c:v>09-May-2012</c:v>
                </c:pt>
                <c:pt idx="3667">
                  <c:v>10-May-2012</c:v>
                </c:pt>
                <c:pt idx="3668">
                  <c:v>11-May-2012</c:v>
                </c:pt>
                <c:pt idx="3669">
                  <c:v>14-May-2012</c:v>
                </c:pt>
                <c:pt idx="3670">
                  <c:v>15-May-2012</c:v>
                </c:pt>
                <c:pt idx="3671">
                  <c:v>16-May-2012</c:v>
                </c:pt>
                <c:pt idx="3672">
                  <c:v>17-May-2012</c:v>
                </c:pt>
                <c:pt idx="3673">
                  <c:v>18-May-2012</c:v>
                </c:pt>
                <c:pt idx="3674">
                  <c:v>21-May-2012</c:v>
                </c:pt>
                <c:pt idx="3675">
                  <c:v>22-May-2012</c:v>
                </c:pt>
                <c:pt idx="3676">
                  <c:v>23-May-2012</c:v>
                </c:pt>
                <c:pt idx="3677">
                  <c:v>24-May-2012</c:v>
                </c:pt>
                <c:pt idx="3678">
                  <c:v>25-May-2012</c:v>
                </c:pt>
                <c:pt idx="3679">
                  <c:v>29-May-2012</c:v>
                </c:pt>
                <c:pt idx="3680">
                  <c:v>30-May-2012</c:v>
                </c:pt>
                <c:pt idx="3681">
                  <c:v>31-May-2012</c:v>
                </c:pt>
                <c:pt idx="3682">
                  <c:v>01-Jun-2012</c:v>
                </c:pt>
                <c:pt idx="3683">
                  <c:v>04-Jun-2012</c:v>
                </c:pt>
                <c:pt idx="3684">
                  <c:v>05-Jun-2012</c:v>
                </c:pt>
                <c:pt idx="3685">
                  <c:v>06-Jun-2012</c:v>
                </c:pt>
                <c:pt idx="3686">
                  <c:v>07-Jun-2012</c:v>
                </c:pt>
                <c:pt idx="3687">
                  <c:v>08-Jun-2012</c:v>
                </c:pt>
                <c:pt idx="3688">
                  <c:v>11-Jun-2012</c:v>
                </c:pt>
                <c:pt idx="3689">
                  <c:v>12-Jun-2012</c:v>
                </c:pt>
                <c:pt idx="3690">
                  <c:v>13-Jun-2012</c:v>
                </c:pt>
                <c:pt idx="3691">
                  <c:v>14-Jun-2012</c:v>
                </c:pt>
                <c:pt idx="3692">
                  <c:v>15-Jun-2012</c:v>
                </c:pt>
                <c:pt idx="3693">
                  <c:v>18-Jun-2012</c:v>
                </c:pt>
                <c:pt idx="3694">
                  <c:v>19-Jun-2012</c:v>
                </c:pt>
                <c:pt idx="3695">
                  <c:v>20-Jun-2012</c:v>
                </c:pt>
                <c:pt idx="3696">
                  <c:v>21-Jun-2012</c:v>
                </c:pt>
                <c:pt idx="3697">
                  <c:v>22-Jun-2012</c:v>
                </c:pt>
                <c:pt idx="3698">
                  <c:v>25-Jun-2012</c:v>
                </c:pt>
                <c:pt idx="3699">
                  <c:v>26-Jun-2012</c:v>
                </c:pt>
                <c:pt idx="3700">
                  <c:v>27-Jun-2012</c:v>
                </c:pt>
                <c:pt idx="3701">
                  <c:v>28-Jun-2012</c:v>
                </c:pt>
                <c:pt idx="3702">
                  <c:v>29-Jun-2012</c:v>
                </c:pt>
                <c:pt idx="3703">
                  <c:v>02-Jul-2012</c:v>
                </c:pt>
                <c:pt idx="3704">
                  <c:v>03-Jul-2012</c:v>
                </c:pt>
                <c:pt idx="3705">
                  <c:v>05-Jul-2012</c:v>
                </c:pt>
                <c:pt idx="3706">
                  <c:v>06-Jul-2012</c:v>
                </c:pt>
                <c:pt idx="3707">
                  <c:v>09-Jul-2012</c:v>
                </c:pt>
                <c:pt idx="3708">
                  <c:v>10-Jul-2012</c:v>
                </c:pt>
                <c:pt idx="3709">
                  <c:v>11-Jul-2012</c:v>
                </c:pt>
                <c:pt idx="3710">
                  <c:v>12-Jul-2012</c:v>
                </c:pt>
                <c:pt idx="3711">
                  <c:v>13-Jul-2012</c:v>
                </c:pt>
                <c:pt idx="3712">
                  <c:v>16-Jul-2012</c:v>
                </c:pt>
                <c:pt idx="3713">
                  <c:v>17-Jul-2012</c:v>
                </c:pt>
                <c:pt idx="3714">
                  <c:v>18-Jul-2012</c:v>
                </c:pt>
                <c:pt idx="3715">
                  <c:v>19-Jul-2012</c:v>
                </c:pt>
                <c:pt idx="3716">
                  <c:v>20-Jul-2012</c:v>
                </c:pt>
                <c:pt idx="3717">
                  <c:v>23-Jul-2012</c:v>
                </c:pt>
                <c:pt idx="3718">
                  <c:v>24-Jul-2012</c:v>
                </c:pt>
                <c:pt idx="3719">
                  <c:v>25-Jul-2012</c:v>
                </c:pt>
                <c:pt idx="3720">
                  <c:v>26-Jul-2012</c:v>
                </c:pt>
                <c:pt idx="3721">
                  <c:v>27-Jul-2012</c:v>
                </c:pt>
                <c:pt idx="3722">
                  <c:v>30-Jul-2012</c:v>
                </c:pt>
                <c:pt idx="3723">
                  <c:v>31-Jul-2012</c:v>
                </c:pt>
                <c:pt idx="3724">
                  <c:v>01-Aug-2012</c:v>
                </c:pt>
                <c:pt idx="3725">
                  <c:v>02-Aug-2012</c:v>
                </c:pt>
                <c:pt idx="3726">
                  <c:v>03-Aug-2012</c:v>
                </c:pt>
                <c:pt idx="3727">
                  <c:v>06-Aug-2012</c:v>
                </c:pt>
                <c:pt idx="3728">
                  <c:v>07-Aug-2012</c:v>
                </c:pt>
                <c:pt idx="3729">
                  <c:v>08-Aug-2012</c:v>
                </c:pt>
                <c:pt idx="3730">
                  <c:v>09-Aug-2012</c:v>
                </c:pt>
                <c:pt idx="3731">
                  <c:v>10-Aug-2012</c:v>
                </c:pt>
                <c:pt idx="3732">
                  <c:v>13-Aug-2012</c:v>
                </c:pt>
                <c:pt idx="3733">
                  <c:v>14-Aug-2012</c:v>
                </c:pt>
                <c:pt idx="3734">
                  <c:v>15-Aug-2012</c:v>
                </c:pt>
                <c:pt idx="3735">
                  <c:v>16-Aug-2012</c:v>
                </c:pt>
                <c:pt idx="3736">
                  <c:v>17-Aug-2012</c:v>
                </c:pt>
                <c:pt idx="3737">
                  <c:v>20-Aug-2012</c:v>
                </c:pt>
                <c:pt idx="3738">
                  <c:v>21-Aug-2012</c:v>
                </c:pt>
                <c:pt idx="3739">
                  <c:v>22-Aug-2012</c:v>
                </c:pt>
                <c:pt idx="3740">
                  <c:v>23-Aug-2012</c:v>
                </c:pt>
                <c:pt idx="3741">
                  <c:v>24-Aug-2012</c:v>
                </c:pt>
                <c:pt idx="3742">
                  <c:v>27-Aug-2012</c:v>
                </c:pt>
                <c:pt idx="3743">
                  <c:v>28-Aug-2012</c:v>
                </c:pt>
                <c:pt idx="3744">
                  <c:v>29-Aug-2012</c:v>
                </c:pt>
                <c:pt idx="3745">
                  <c:v>30-Aug-2012</c:v>
                </c:pt>
                <c:pt idx="3746">
                  <c:v>31-Aug-2012</c:v>
                </c:pt>
                <c:pt idx="3747">
                  <c:v>04-Sep-2012</c:v>
                </c:pt>
                <c:pt idx="3748">
                  <c:v>05-Sep-2012</c:v>
                </c:pt>
                <c:pt idx="3749">
                  <c:v>06-Sep-2012</c:v>
                </c:pt>
                <c:pt idx="3750">
                  <c:v>07-Sep-2012</c:v>
                </c:pt>
                <c:pt idx="3751">
                  <c:v>10-Sep-2012</c:v>
                </c:pt>
                <c:pt idx="3752">
                  <c:v>11-Sep-2012</c:v>
                </c:pt>
                <c:pt idx="3753">
                  <c:v>12-Sep-2012</c:v>
                </c:pt>
                <c:pt idx="3754">
                  <c:v>13-Sep-2012</c:v>
                </c:pt>
                <c:pt idx="3755">
                  <c:v>14-Sep-2012</c:v>
                </c:pt>
                <c:pt idx="3756">
                  <c:v>17-Sep-2012</c:v>
                </c:pt>
                <c:pt idx="3757">
                  <c:v>18-Sep-2012</c:v>
                </c:pt>
                <c:pt idx="3758">
                  <c:v>19-Sep-2012</c:v>
                </c:pt>
                <c:pt idx="3759">
                  <c:v>20-Sep-2012</c:v>
                </c:pt>
                <c:pt idx="3760">
                  <c:v>21-Sep-2012</c:v>
                </c:pt>
                <c:pt idx="3761">
                  <c:v>24-Sep-2012</c:v>
                </c:pt>
                <c:pt idx="3762">
                  <c:v>25-Sep-2012</c:v>
                </c:pt>
                <c:pt idx="3763">
                  <c:v>26-Sep-2012</c:v>
                </c:pt>
                <c:pt idx="3764">
                  <c:v>27-Sep-2012</c:v>
                </c:pt>
                <c:pt idx="3765">
                  <c:v>28-Sep-2012</c:v>
                </c:pt>
                <c:pt idx="3766">
                  <c:v>01-Oct-2012</c:v>
                </c:pt>
                <c:pt idx="3767">
                  <c:v>02-Oct-2012</c:v>
                </c:pt>
                <c:pt idx="3768">
                  <c:v>03-Oct-2012</c:v>
                </c:pt>
                <c:pt idx="3769">
                  <c:v>04-Oct-2012</c:v>
                </c:pt>
                <c:pt idx="3770">
                  <c:v>05-Oct-2012</c:v>
                </c:pt>
                <c:pt idx="3771">
                  <c:v>08-Oct-2012</c:v>
                </c:pt>
                <c:pt idx="3772">
                  <c:v>09-Oct-2012</c:v>
                </c:pt>
                <c:pt idx="3773">
                  <c:v>10-Oct-2012</c:v>
                </c:pt>
                <c:pt idx="3774">
                  <c:v>11-Oct-2012</c:v>
                </c:pt>
                <c:pt idx="3775">
                  <c:v>12-Oct-2012</c:v>
                </c:pt>
                <c:pt idx="3776">
                  <c:v>15-Oct-2012</c:v>
                </c:pt>
                <c:pt idx="3777">
                  <c:v>16-Oct-2012</c:v>
                </c:pt>
                <c:pt idx="3778">
                  <c:v>17-Oct-2012</c:v>
                </c:pt>
                <c:pt idx="3779">
                  <c:v>18-Oct-2012</c:v>
                </c:pt>
                <c:pt idx="3780">
                  <c:v>19-Oct-2012</c:v>
                </c:pt>
                <c:pt idx="3781">
                  <c:v>22-Oct-2012</c:v>
                </c:pt>
                <c:pt idx="3782">
                  <c:v>23-Oct-2012</c:v>
                </c:pt>
                <c:pt idx="3783">
                  <c:v>24-Oct-2012</c:v>
                </c:pt>
                <c:pt idx="3784">
                  <c:v>25-Oct-2012</c:v>
                </c:pt>
                <c:pt idx="3785">
                  <c:v>26-Oct-2012</c:v>
                </c:pt>
                <c:pt idx="3786">
                  <c:v>31-Oct-2012</c:v>
                </c:pt>
                <c:pt idx="3787">
                  <c:v>01-Nov-2012</c:v>
                </c:pt>
                <c:pt idx="3788">
                  <c:v>02-Nov-2012</c:v>
                </c:pt>
                <c:pt idx="3789">
                  <c:v>05-Nov-2012</c:v>
                </c:pt>
                <c:pt idx="3790">
                  <c:v>06-Nov-2012</c:v>
                </c:pt>
                <c:pt idx="3791">
                  <c:v>07-Nov-2012</c:v>
                </c:pt>
                <c:pt idx="3792">
                  <c:v>08-Nov-2012</c:v>
                </c:pt>
                <c:pt idx="3793">
                  <c:v>09-Nov-2012</c:v>
                </c:pt>
                <c:pt idx="3794">
                  <c:v>12-Nov-2012</c:v>
                </c:pt>
                <c:pt idx="3795">
                  <c:v>13-Nov-2012</c:v>
                </c:pt>
                <c:pt idx="3796">
                  <c:v>14-Nov-2012</c:v>
                </c:pt>
                <c:pt idx="3797">
                  <c:v>15-Nov-2012</c:v>
                </c:pt>
                <c:pt idx="3798">
                  <c:v>16-Nov-2012</c:v>
                </c:pt>
                <c:pt idx="3799">
                  <c:v>19-Nov-2012</c:v>
                </c:pt>
                <c:pt idx="3800">
                  <c:v>20-Nov-2012</c:v>
                </c:pt>
                <c:pt idx="3801">
                  <c:v>21-Nov-2012</c:v>
                </c:pt>
                <c:pt idx="3802">
                  <c:v>23-Nov-2012</c:v>
                </c:pt>
                <c:pt idx="3803">
                  <c:v>26-Nov-2012</c:v>
                </c:pt>
                <c:pt idx="3804">
                  <c:v>27-Nov-2012</c:v>
                </c:pt>
                <c:pt idx="3805">
                  <c:v>28-Nov-2012</c:v>
                </c:pt>
                <c:pt idx="3806">
                  <c:v>29-Nov-2012</c:v>
                </c:pt>
                <c:pt idx="3807">
                  <c:v>30-Nov-2012</c:v>
                </c:pt>
                <c:pt idx="3808">
                  <c:v>03-Dec-2012</c:v>
                </c:pt>
                <c:pt idx="3809">
                  <c:v>04-Dec-2012</c:v>
                </c:pt>
                <c:pt idx="3810">
                  <c:v>05-Dec-2012</c:v>
                </c:pt>
                <c:pt idx="3811">
                  <c:v>06-Dec-2012</c:v>
                </c:pt>
                <c:pt idx="3812">
                  <c:v>07-Dec-2012</c:v>
                </c:pt>
                <c:pt idx="3813">
                  <c:v>10-Dec-2012</c:v>
                </c:pt>
                <c:pt idx="3814">
                  <c:v>11-Dec-2012</c:v>
                </c:pt>
                <c:pt idx="3815">
                  <c:v>12-Dec-2012</c:v>
                </c:pt>
                <c:pt idx="3816">
                  <c:v>13-Dec-2012</c:v>
                </c:pt>
                <c:pt idx="3817">
                  <c:v>14-Dec-2012</c:v>
                </c:pt>
                <c:pt idx="3818">
                  <c:v>17-Dec-2012</c:v>
                </c:pt>
                <c:pt idx="3819">
                  <c:v>18-Dec-2012</c:v>
                </c:pt>
                <c:pt idx="3820">
                  <c:v>19-Dec-2012</c:v>
                </c:pt>
                <c:pt idx="3821">
                  <c:v>20-Dec-2012</c:v>
                </c:pt>
                <c:pt idx="3822">
                  <c:v>21-Dec-2012</c:v>
                </c:pt>
                <c:pt idx="3823">
                  <c:v>24-Dec-2012</c:v>
                </c:pt>
                <c:pt idx="3824">
                  <c:v>26-Dec-2012</c:v>
                </c:pt>
                <c:pt idx="3825">
                  <c:v>27-Dec-2012</c:v>
                </c:pt>
                <c:pt idx="3826">
                  <c:v>28-Dec-2012</c:v>
                </c:pt>
                <c:pt idx="3827">
                  <c:v>31-Dec-2012</c:v>
                </c:pt>
                <c:pt idx="3828">
                  <c:v>02-Jan-2013</c:v>
                </c:pt>
                <c:pt idx="3829">
                  <c:v>03-Jan-2013</c:v>
                </c:pt>
                <c:pt idx="3830">
                  <c:v>04-Jan-2013</c:v>
                </c:pt>
                <c:pt idx="3831">
                  <c:v>07-Jan-2013</c:v>
                </c:pt>
                <c:pt idx="3832">
                  <c:v>08-Jan-2013</c:v>
                </c:pt>
                <c:pt idx="3833">
                  <c:v>09-Jan-2013</c:v>
                </c:pt>
                <c:pt idx="3834">
                  <c:v>10-Jan-2013</c:v>
                </c:pt>
                <c:pt idx="3835">
                  <c:v>11-Jan-2013</c:v>
                </c:pt>
                <c:pt idx="3836">
                  <c:v>14-Jan-2013</c:v>
                </c:pt>
                <c:pt idx="3837">
                  <c:v>15-Jan-2013</c:v>
                </c:pt>
                <c:pt idx="3838">
                  <c:v>16-Jan-2013</c:v>
                </c:pt>
                <c:pt idx="3839">
                  <c:v>17-Jan-2013</c:v>
                </c:pt>
                <c:pt idx="3840">
                  <c:v>18-Jan-2013</c:v>
                </c:pt>
                <c:pt idx="3841">
                  <c:v>22-Jan-2013</c:v>
                </c:pt>
                <c:pt idx="3842">
                  <c:v>23-Jan-2013</c:v>
                </c:pt>
                <c:pt idx="3843">
                  <c:v>24-Jan-2013</c:v>
                </c:pt>
                <c:pt idx="3844">
                  <c:v>25-Jan-2013</c:v>
                </c:pt>
                <c:pt idx="3845">
                  <c:v>28-Jan-2013</c:v>
                </c:pt>
                <c:pt idx="3846">
                  <c:v>29-Jan-2013</c:v>
                </c:pt>
                <c:pt idx="3847">
                  <c:v>30-Jan-2013</c:v>
                </c:pt>
                <c:pt idx="3848">
                  <c:v>31-Jan-2013</c:v>
                </c:pt>
                <c:pt idx="3849">
                  <c:v>01-Feb-2013</c:v>
                </c:pt>
                <c:pt idx="3850">
                  <c:v>04-Feb-2013</c:v>
                </c:pt>
                <c:pt idx="3851">
                  <c:v>05-Feb-2013</c:v>
                </c:pt>
                <c:pt idx="3852">
                  <c:v>06-Feb-2013</c:v>
                </c:pt>
                <c:pt idx="3853">
                  <c:v>07-Feb-2013</c:v>
                </c:pt>
                <c:pt idx="3854">
                  <c:v>08-Feb-2013</c:v>
                </c:pt>
                <c:pt idx="3855">
                  <c:v>11-Feb-2013</c:v>
                </c:pt>
                <c:pt idx="3856">
                  <c:v>12-Feb-2013</c:v>
                </c:pt>
                <c:pt idx="3857">
                  <c:v>13-Feb-2013</c:v>
                </c:pt>
                <c:pt idx="3858">
                  <c:v>14-Feb-2013</c:v>
                </c:pt>
                <c:pt idx="3859">
                  <c:v>15-Feb-2013</c:v>
                </c:pt>
                <c:pt idx="3860">
                  <c:v>19-Feb-2013</c:v>
                </c:pt>
                <c:pt idx="3861">
                  <c:v>20-Feb-2013</c:v>
                </c:pt>
                <c:pt idx="3862">
                  <c:v>21-Feb-2013</c:v>
                </c:pt>
                <c:pt idx="3863">
                  <c:v>22-Feb-2013</c:v>
                </c:pt>
                <c:pt idx="3864">
                  <c:v>25-Feb-2013</c:v>
                </c:pt>
                <c:pt idx="3865">
                  <c:v>26-Feb-2013</c:v>
                </c:pt>
                <c:pt idx="3866">
                  <c:v>27-Feb-2013</c:v>
                </c:pt>
                <c:pt idx="3867">
                  <c:v>28-Feb-2013</c:v>
                </c:pt>
                <c:pt idx="3868">
                  <c:v>01-Mar-2013</c:v>
                </c:pt>
                <c:pt idx="3869">
                  <c:v>04-Mar-2013</c:v>
                </c:pt>
                <c:pt idx="3870">
                  <c:v>05-Mar-2013</c:v>
                </c:pt>
                <c:pt idx="3871">
                  <c:v>06-Mar-2013</c:v>
                </c:pt>
                <c:pt idx="3872">
                  <c:v>07-Mar-2013</c:v>
                </c:pt>
                <c:pt idx="3873">
                  <c:v>08-Mar-2013</c:v>
                </c:pt>
                <c:pt idx="3874">
                  <c:v>11-Mar-2013</c:v>
                </c:pt>
                <c:pt idx="3875">
                  <c:v>12-Mar-2013</c:v>
                </c:pt>
                <c:pt idx="3876">
                  <c:v>13-Mar-2013</c:v>
                </c:pt>
                <c:pt idx="3877">
                  <c:v>14-Mar-2013</c:v>
                </c:pt>
                <c:pt idx="3878">
                  <c:v>15-Mar-2013</c:v>
                </c:pt>
                <c:pt idx="3879">
                  <c:v>18-Mar-2013</c:v>
                </c:pt>
                <c:pt idx="3880">
                  <c:v>19-Mar-2013</c:v>
                </c:pt>
                <c:pt idx="3881">
                  <c:v>20-Mar-2013</c:v>
                </c:pt>
                <c:pt idx="3882">
                  <c:v>21-Mar-2013</c:v>
                </c:pt>
                <c:pt idx="3883">
                  <c:v>22-Mar-2013</c:v>
                </c:pt>
                <c:pt idx="3884">
                  <c:v>25-Mar-2013</c:v>
                </c:pt>
                <c:pt idx="3885">
                  <c:v>26-Mar-2013</c:v>
                </c:pt>
                <c:pt idx="3886">
                  <c:v>27-Mar-2013</c:v>
                </c:pt>
                <c:pt idx="3887">
                  <c:v>28-Mar-2013</c:v>
                </c:pt>
                <c:pt idx="3888">
                  <c:v>01-Apr-2013</c:v>
                </c:pt>
                <c:pt idx="3889">
                  <c:v>02-Apr-2013</c:v>
                </c:pt>
                <c:pt idx="3890">
                  <c:v>03-Apr-2013</c:v>
                </c:pt>
                <c:pt idx="3891">
                  <c:v>04-Apr-2013</c:v>
                </c:pt>
                <c:pt idx="3892">
                  <c:v>05-Apr-2013</c:v>
                </c:pt>
                <c:pt idx="3893">
                  <c:v>08-Apr-2013</c:v>
                </c:pt>
                <c:pt idx="3894">
                  <c:v>09-Apr-2013</c:v>
                </c:pt>
                <c:pt idx="3895">
                  <c:v>10-Apr-2013</c:v>
                </c:pt>
                <c:pt idx="3896">
                  <c:v>11-Apr-2013</c:v>
                </c:pt>
                <c:pt idx="3897">
                  <c:v>12-Apr-2013</c:v>
                </c:pt>
                <c:pt idx="3898">
                  <c:v>15-Apr-2013</c:v>
                </c:pt>
                <c:pt idx="3899">
                  <c:v>16-Apr-2013</c:v>
                </c:pt>
                <c:pt idx="3900">
                  <c:v>17-Apr-2013</c:v>
                </c:pt>
                <c:pt idx="3901">
                  <c:v>18-Apr-2013</c:v>
                </c:pt>
                <c:pt idx="3902">
                  <c:v>19-Apr-2013</c:v>
                </c:pt>
                <c:pt idx="3903">
                  <c:v>22-Apr-2013</c:v>
                </c:pt>
                <c:pt idx="3904">
                  <c:v>23-Apr-2013</c:v>
                </c:pt>
                <c:pt idx="3905">
                  <c:v>24-Apr-2013</c:v>
                </c:pt>
                <c:pt idx="3906">
                  <c:v>25-Apr-2013</c:v>
                </c:pt>
                <c:pt idx="3907">
                  <c:v>26-Apr-2013</c:v>
                </c:pt>
                <c:pt idx="3908">
                  <c:v>29-Apr-2013</c:v>
                </c:pt>
                <c:pt idx="3909">
                  <c:v>30-Apr-2013</c:v>
                </c:pt>
                <c:pt idx="3910">
                  <c:v>01-May-2013</c:v>
                </c:pt>
                <c:pt idx="3911">
                  <c:v>02-May-2013</c:v>
                </c:pt>
                <c:pt idx="3912">
                  <c:v>03-May-2013</c:v>
                </c:pt>
                <c:pt idx="3913">
                  <c:v>06-May-2013</c:v>
                </c:pt>
                <c:pt idx="3914">
                  <c:v>07-May-2013</c:v>
                </c:pt>
                <c:pt idx="3915">
                  <c:v>08-May-2013</c:v>
                </c:pt>
                <c:pt idx="3916">
                  <c:v>09-May-2013</c:v>
                </c:pt>
                <c:pt idx="3917">
                  <c:v>10-May-2013</c:v>
                </c:pt>
                <c:pt idx="3918">
                  <c:v>13-May-2013</c:v>
                </c:pt>
                <c:pt idx="3919">
                  <c:v>14-May-2013</c:v>
                </c:pt>
                <c:pt idx="3920">
                  <c:v>15-May-2013</c:v>
                </c:pt>
                <c:pt idx="3921">
                  <c:v>16-May-2013</c:v>
                </c:pt>
                <c:pt idx="3922">
                  <c:v>17-May-2013</c:v>
                </c:pt>
                <c:pt idx="3923">
                  <c:v>20-May-2013</c:v>
                </c:pt>
                <c:pt idx="3924">
                  <c:v>21-May-2013</c:v>
                </c:pt>
                <c:pt idx="3925">
                  <c:v>22-May-2013</c:v>
                </c:pt>
                <c:pt idx="3926">
                  <c:v>23-May-2013</c:v>
                </c:pt>
                <c:pt idx="3927">
                  <c:v>24-May-2013</c:v>
                </c:pt>
                <c:pt idx="3928">
                  <c:v>28-May-2013</c:v>
                </c:pt>
                <c:pt idx="3929">
                  <c:v>29-May-2013</c:v>
                </c:pt>
                <c:pt idx="3930">
                  <c:v>30-May-2013</c:v>
                </c:pt>
                <c:pt idx="3931">
                  <c:v>31-May-2013</c:v>
                </c:pt>
                <c:pt idx="3932">
                  <c:v>03-Jun-2013</c:v>
                </c:pt>
                <c:pt idx="3933">
                  <c:v>04-Jun-2013</c:v>
                </c:pt>
                <c:pt idx="3934">
                  <c:v>05-Jun-2013</c:v>
                </c:pt>
                <c:pt idx="3935">
                  <c:v>06-Jun-2013</c:v>
                </c:pt>
                <c:pt idx="3936">
                  <c:v>07-Jun-2013</c:v>
                </c:pt>
                <c:pt idx="3937">
                  <c:v>10-Jun-2013</c:v>
                </c:pt>
                <c:pt idx="3938">
                  <c:v>11-Jun-2013</c:v>
                </c:pt>
                <c:pt idx="3939">
                  <c:v>12-Jun-2013</c:v>
                </c:pt>
                <c:pt idx="3940">
                  <c:v>13-Jun-2013</c:v>
                </c:pt>
                <c:pt idx="3941">
                  <c:v>14-Jun-2013</c:v>
                </c:pt>
                <c:pt idx="3942">
                  <c:v>17-Jun-2013</c:v>
                </c:pt>
                <c:pt idx="3943">
                  <c:v>18-Jun-2013</c:v>
                </c:pt>
                <c:pt idx="3944">
                  <c:v>19-Jun-2013</c:v>
                </c:pt>
                <c:pt idx="3945">
                  <c:v>20-Jun-2013</c:v>
                </c:pt>
                <c:pt idx="3946">
                  <c:v>21-Jun-2013</c:v>
                </c:pt>
                <c:pt idx="3947">
                  <c:v>24-Jun-2013</c:v>
                </c:pt>
                <c:pt idx="3948">
                  <c:v>25-Jun-2013</c:v>
                </c:pt>
                <c:pt idx="3949">
                  <c:v>26-Jun-2013</c:v>
                </c:pt>
                <c:pt idx="3950">
                  <c:v>27-Jun-2013</c:v>
                </c:pt>
                <c:pt idx="3951">
                  <c:v>28-Jun-2013</c:v>
                </c:pt>
                <c:pt idx="3952">
                  <c:v>01-Jul-2013</c:v>
                </c:pt>
                <c:pt idx="3953">
                  <c:v>02-Jul-2013</c:v>
                </c:pt>
                <c:pt idx="3954">
                  <c:v>03-Jul-2013</c:v>
                </c:pt>
                <c:pt idx="3955">
                  <c:v>05-Jul-2013</c:v>
                </c:pt>
                <c:pt idx="3956">
                  <c:v>08-Jul-2013</c:v>
                </c:pt>
                <c:pt idx="3957">
                  <c:v>09-Jul-2013</c:v>
                </c:pt>
                <c:pt idx="3958">
                  <c:v>10-Jul-2013</c:v>
                </c:pt>
                <c:pt idx="3959">
                  <c:v>11-Jul-2013</c:v>
                </c:pt>
                <c:pt idx="3960">
                  <c:v>12-Jul-2013</c:v>
                </c:pt>
                <c:pt idx="3961">
                  <c:v>15-Jul-2013</c:v>
                </c:pt>
                <c:pt idx="3962">
                  <c:v>16-Jul-2013</c:v>
                </c:pt>
                <c:pt idx="3963">
                  <c:v>17-Jul-2013</c:v>
                </c:pt>
                <c:pt idx="3964">
                  <c:v>18-Jul-2013</c:v>
                </c:pt>
                <c:pt idx="3965">
                  <c:v>19-Jul-2013</c:v>
                </c:pt>
                <c:pt idx="3966">
                  <c:v>22-Jul-2013</c:v>
                </c:pt>
                <c:pt idx="3967">
                  <c:v>23-Jul-2013</c:v>
                </c:pt>
                <c:pt idx="3968">
                  <c:v>24-Jul-2013</c:v>
                </c:pt>
                <c:pt idx="3969">
                  <c:v>25-Jul-2013</c:v>
                </c:pt>
                <c:pt idx="3970">
                  <c:v>26-Jul-2013</c:v>
                </c:pt>
                <c:pt idx="3971">
                  <c:v>29-Jul-2013</c:v>
                </c:pt>
                <c:pt idx="3972">
                  <c:v>30-Jul-2013</c:v>
                </c:pt>
                <c:pt idx="3973">
                  <c:v>31-Jul-2013</c:v>
                </c:pt>
                <c:pt idx="3974">
                  <c:v>01-Aug-2013</c:v>
                </c:pt>
                <c:pt idx="3975">
                  <c:v>02-Aug-2013</c:v>
                </c:pt>
                <c:pt idx="3976">
                  <c:v>05-Aug-2013</c:v>
                </c:pt>
                <c:pt idx="3977">
                  <c:v>06-Aug-2013</c:v>
                </c:pt>
                <c:pt idx="3978">
                  <c:v>07-Aug-2013</c:v>
                </c:pt>
                <c:pt idx="3979">
                  <c:v>08-Aug-2013</c:v>
                </c:pt>
                <c:pt idx="3980">
                  <c:v>09-Aug-2013</c:v>
                </c:pt>
                <c:pt idx="3981">
                  <c:v>12-Aug-2013</c:v>
                </c:pt>
                <c:pt idx="3982">
                  <c:v>13-Aug-2013</c:v>
                </c:pt>
                <c:pt idx="3983">
                  <c:v>14-Aug-2013</c:v>
                </c:pt>
                <c:pt idx="3984">
                  <c:v>15-Aug-2013</c:v>
                </c:pt>
                <c:pt idx="3985">
                  <c:v>16-Aug-2013</c:v>
                </c:pt>
                <c:pt idx="3986">
                  <c:v>19-Aug-2013</c:v>
                </c:pt>
                <c:pt idx="3987">
                  <c:v>20-Aug-2013</c:v>
                </c:pt>
                <c:pt idx="3988">
                  <c:v>21-Aug-2013</c:v>
                </c:pt>
                <c:pt idx="3989">
                  <c:v>22-Aug-2013</c:v>
                </c:pt>
                <c:pt idx="3990">
                  <c:v>23-Aug-2013</c:v>
                </c:pt>
                <c:pt idx="3991">
                  <c:v>26-Aug-2013</c:v>
                </c:pt>
                <c:pt idx="3992">
                  <c:v>27-Aug-2013</c:v>
                </c:pt>
                <c:pt idx="3993">
                  <c:v>28-Aug-2013</c:v>
                </c:pt>
                <c:pt idx="3994">
                  <c:v>29-Aug-2013</c:v>
                </c:pt>
                <c:pt idx="3995">
                  <c:v>30-Aug-2013</c:v>
                </c:pt>
                <c:pt idx="3996">
                  <c:v>03-Sep-2013</c:v>
                </c:pt>
                <c:pt idx="3997">
                  <c:v>04-Sep-2013</c:v>
                </c:pt>
                <c:pt idx="3998">
                  <c:v>05-Sep-2013</c:v>
                </c:pt>
                <c:pt idx="3999">
                  <c:v>06-Sep-2013</c:v>
                </c:pt>
                <c:pt idx="4000">
                  <c:v>09-Sep-2013</c:v>
                </c:pt>
                <c:pt idx="4001">
                  <c:v>10-Sep-2013</c:v>
                </c:pt>
                <c:pt idx="4002">
                  <c:v>11-Sep-2013</c:v>
                </c:pt>
                <c:pt idx="4003">
                  <c:v>12-Sep-2013</c:v>
                </c:pt>
                <c:pt idx="4004">
                  <c:v>13-Sep-2013</c:v>
                </c:pt>
                <c:pt idx="4005">
                  <c:v>16-Sep-2013</c:v>
                </c:pt>
                <c:pt idx="4006">
                  <c:v>17-Sep-2013</c:v>
                </c:pt>
                <c:pt idx="4007">
                  <c:v>18-Sep-2013</c:v>
                </c:pt>
                <c:pt idx="4008">
                  <c:v>19-Sep-2013</c:v>
                </c:pt>
                <c:pt idx="4009">
                  <c:v>20-Sep-2013</c:v>
                </c:pt>
                <c:pt idx="4010">
                  <c:v>23-Sep-2013</c:v>
                </c:pt>
                <c:pt idx="4011">
                  <c:v>24-Sep-2013</c:v>
                </c:pt>
                <c:pt idx="4012">
                  <c:v>25-Sep-2013</c:v>
                </c:pt>
                <c:pt idx="4013">
                  <c:v>26-Sep-2013</c:v>
                </c:pt>
                <c:pt idx="4014">
                  <c:v>27-Sep-2013</c:v>
                </c:pt>
                <c:pt idx="4015">
                  <c:v>30-Sep-2013</c:v>
                </c:pt>
                <c:pt idx="4016">
                  <c:v>01-Oct-2013</c:v>
                </c:pt>
                <c:pt idx="4017">
                  <c:v>02-Oct-2013</c:v>
                </c:pt>
                <c:pt idx="4018">
                  <c:v>03-Oct-2013</c:v>
                </c:pt>
                <c:pt idx="4019">
                  <c:v>04-Oct-2013</c:v>
                </c:pt>
                <c:pt idx="4020">
                  <c:v>07-Oct-2013</c:v>
                </c:pt>
                <c:pt idx="4021">
                  <c:v>08-Oct-2013</c:v>
                </c:pt>
                <c:pt idx="4022">
                  <c:v>09-Oct-2013</c:v>
                </c:pt>
                <c:pt idx="4023">
                  <c:v>10-Oct-2013</c:v>
                </c:pt>
                <c:pt idx="4024">
                  <c:v>11-Oct-2013</c:v>
                </c:pt>
                <c:pt idx="4025">
                  <c:v>14-Oct-2013</c:v>
                </c:pt>
                <c:pt idx="4026">
                  <c:v>15-Oct-2013</c:v>
                </c:pt>
                <c:pt idx="4027">
                  <c:v>16-Oct-2013</c:v>
                </c:pt>
                <c:pt idx="4028">
                  <c:v>17-Oct-2013</c:v>
                </c:pt>
                <c:pt idx="4029">
                  <c:v>18-Oct-2013</c:v>
                </c:pt>
                <c:pt idx="4030">
                  <c:v>21-Oct-2013</c:v>
                </c:pt>
                <c:pt idx="4031">
                  <c:v>22-Oct-2013</c:v>
                </c:pt>
                <c:pt idx="4032">
                  <c:v>23-Oct-2013</c:v>
                </c:pt>
                <c:pt idx="4033">
                  <c:v>24-Oct-2013</c:v>
                </c:pt>
                <c:pt idx="4034">
                  <c:v>25-Oct-2013</c:v>
                </c:pt>
                <c:pt idx="4035">
                  <c:v>28-Oct-2013</c:v>
                </c:pt>
                <c:pt idx="4036">
                  <c:v>29-Oct-2013</c:v>
                </c:pt>
                <c:pt idx="4037">
                  <c:v>30-Oct-2013</c:v>
                </c:pt>
                <c:pt idx="4038">
                  <c:v>31-Oct-2013</c:v>
                </c:pt>
                <c:pt idx="4039">
                  <c:v>01-Nov-2013</c:v>
                </c:pt>
                <c:pt idx="4040">
                  <c:v>04-Nov-2013</c:v>
                </c:pt>
                <c:pt idx="4041">
                  <c:v>05-Nov-2013</c:v>
                </c:pt>
                <c:pt idx="4042">
                  <c:v>06-Nov-2013</c:v>
                </c:pt>
                <c:pt idx="4043">
                  <c:v>07-Nov-2013</c:v>
                </c:pt>
                <c:pt idx="4044">
                  <c:v>08-Nov-2013</c:v>
                </c:pt>
                <c:pt idx="4045">
                  <c:v>11-Nov-2013</c:v>
                </c:pt>
                <c:pt idx="4046">
                  <c:v>12-Nov-2013</c:v>
                </c:pt>
                <c:pt idx="4047">
                  <c:v>13-Nov-2013</c:v>
                </c:pt>
                <c:pt idx="4048">
                  <c:v>14-Nov-2013</c:v>
                </c:pt>
                <c:pt idx="4049">
                  <c:v>15-Nov-2013</c:v>
                </c:pt>
                <c:pt idx="4050">
                  <c:v>18-Nov-2013</c:v>
                </c:pt>
                <c:pt idx="4051">
                  <c:v>19-Nov-2013</c:v>
                </c:pt>
                <c:pt idx="4052">
                  <c:v>20-Nov-2013</c:v>
                </c:pt>
                <c:pt idx="4053">
                  <c:v>21-Nov-2013</c:v>
                </c:pt>
                <c:pt idx="4054">
                  <c:v>22-Nov-2013</c:v>
                </c:pt>
                <c:pt idx="4055">
                  <c:v>25-Nov-2013</c:v>
                </c:pt>
                <c:pt idx="4056">
                  <c:v>26-Nov-2013</c:v>
                </c:pt>
                <c:pt idx="4057">
                  <c:v>27-Nov-2013</c:v>
                </c:pt>
                <c:pt idx="4058">
                  <c:v>29-Nov-2013</c:v>
                </c:pt>
                <c:pt idx="4059">
                  <c:v>02-Dec-2013</c:v>
                </c:pt>
                <c:pt idx="4060">
                  <c:v>03-Dec-2013</c:v>
                </c:pt>
                <c:pt idx="4061">
                  <c:v>04-Dec-2013</c:v>
                </c:pt>
                <c:pt idx="4062">
                  <c:v>05-Dec-2013</c:v>
                </c:pt>
                <c:pt idx="4063">
                  <c:v>06-Dec-2013</c:v>
                </c:pt>
                <c:pt idx="4064">
                  <c:v>09-Dec-2013</c:v>
                </c:pt>
                <c:pt idx="4065">
                  <c:v>10-Dec-2013</c:v>
                </c:pt>
                <c:pt idx="4066">
                  <c:v>11-Dec-2013</c:v>
                </c:pt>
                <c:pt idx="4067">
                  <c:v>12-Dec-2013</c:v>
                </c:pt>
                <c:pt idx="4068">
                  <c:v>13-Dec-2013</c:v>
                </c:pt>
                <c:pt idx="4069">
                  <c:v>16-Dec-2013</c:v>
                </c:pt>
                <c:pt idx="4070">
                  <c:v>17-Dec-2013</c:v>
                </c:pt>
                <c:pt idx="4071">
                  <c:v>18-Dec-2013</c:v>
                </c:pt>
                <c:pt idx="4072">
                  <c:v>19-Dec-2013</c:v>
                </c:pt>
                <c:pt idx="4073">
                  <c:v>20-Dec-2013</c:v>
                </c:pt>
                <c:pt idx="4074">
                  <c:v>23-Dec-2013</c:v>
                </c:pt>
                <c:pt idx="4075">
                  <c:v>24-Dec-2013</c:v>
                </c:pt>
                <c:pt idx="4076">
                  <c:v>26-Dec-2013</c:v>
                </c:pt>
                <c:pt idx="4077">
                  <c:v>27-Dec-2013</c:v>
                </c:pt>
                <c:pt idx="4078">
                  <c:v>30-Dec-2013</c:v>
                </c:pt>
                <c:pt idx="4079">
                  <c:v>31-Dec-2013</c:v>
                </c:pt>
                <c:pt idx="4080">
                  <c:v>02-Jan-2014</c:v>
                </c:pt>
                <c:pt idx="4081">
                  <c:v>03-Jan-2014</c:v>
                </c:pt>
                <c:pt idx="4082">
                  <c:v>06-Jan-2014</c:v>
                </c:pt>
                <c:pt idx="4083">
                  <c:v>07-Jan-2014</c:v>
                </c:pt>
                <c:pt idx="4084">
                  <c:v>08-Jan-2014</c:v>
                </c:pt>
                <c:pt idx="4085">
                  <c:v>09-Jan-2014</c:v>
                </c:pt>
                <c:pt idx="4086">
                  <c:v>10-Jan-2014</c:v>
                </c:pt>
                <c:pt idx="4087">
                  <c:v>13-Jan-2014</c:v>
                </c:pt>
                <c:pt idx="4088">
                  <c:v>14-Jan-2014</c:v>
                </c:pt>
                <c:pt idx="4089">
                  <c:v>15-Jan-2014</c:v>
                </c:pt>
                <c:pt idx="4090">
                  <c:v>16-Jan-2014</c:v>
                </c:pt>
                <c:pt idx="4091">
                  <c:v>17-Jan-2014</c:v>
                </c:pt>
                <c:pt idx="4092">
                  <c:v>21-Jan-2014</c:v>
                </c:pt>
                <c:pt idx="4093">
                  <c:v>22-Jan-2014</c:v>
                </c:pt>
                <c:pt idx="4094">
                  <c:v>23-Jan-2014</c:v>
                </c:pt>
                <c:pt idx="4095">
                  <c:v>24-Jan-2014</c:v>
                </c:pt>
                <c:pt idx="4096">
                  <c:v>27-Jan-2014</c:v>
                </c:pt>
                <c:pt idx="4097">
                  <c:v>28-Jan-2014</c:v>
                </c:pt>
                <c:pt idx="4098">
                  <c:v>29-Jan-2014</c:v>
                </c:pt>
                <c:pt idx="4099">
                  <c:v>30-Jan-2014</c:v>
                </c:pt>
                <c:pt idx="4100">
                  <c:v>31-Jan-2014</c:v>
                </c:pt>
                <c:pt idx="4101">
                  <c:v>03-Feb-2014</c:v>
                </c:pt>
                <c:pt idx="4102">
                  <c:v>04-Feb-2014</c:v>
                </c:pt>
                <c:pt idx="4103">
                  <c:v>05-Feb-2014</c:v>
                </c:pt>
                <c:pt idx="4104">
                  <c:v>06-Feb-2014</c:v>
                </c:pt>
                <c:pt idx="4105">
                  <c:v>07-Feb-2014</c:v>
                </c:pt>
                <c:pt idx="4106">
                  <c:v>10-Feb-2014</c:v>
                </c:pt>
                <c:pt idx="4107">
                  <c:v>11-Feb-2014</c:v>
                </c:pt>
                <c:pt idx="4108">
                  <c:v>12-Feb-2014</c:v>
                </c:pt>
                <c:pt idx="4109">
                  <c:v>13-Feb-2014</c:v>
                </c:pt>
                <c:pt idx="4110">
                  <c:v>14-Feb-2014</c:v>
                </c:pt>
                <c:pt idx="4111">
                  <c:v>18-Feb-2014</c:v>
                </c:pt>
                <c:pt idx="4112">
                  <c:v>19-Feb-2014</c:v>
                </c:pt>
                <c:pt idx="4113">
                  <c:v>20-Feb-2014</c:v>
                </c:pt>
                <c:pt idx="4114">
                  <c:v>21-Feb-2014</c:v>
                </c:pt>
                <c:pt idx="4115">
                  <c:v>24-Feb-2014</c:v>
                </c:pt>
                <c:pt idx="4116">
                  <c:v>25-Feb-2014</c:v>
                </c:pt>
                <c:pt idx="4117">
                  <c:v>26-Feb-2014</c:v>
                </c:pt>
                <c:pt idx="4118">
                  <c:v>27-Feb-2014</c:v>
                </c:pt>
                <c:pt idx="4119">
                  <c:v>28-Feb-2014</c:v>
                </c:pt>
                <c:pt idx="4120">
                  <c:v>03-Mar-2014</c:v>
                </c:pt>
                <c:pt idx="4121">
                  <c:v>04-Mar-2014</c:v>
                </c:pt>
                <c:pt idx="4122">
                  <c:v>05-Mar-2014</c:v>
                </c:pt>
                <c:pt idx="4123">
                  <c:v>06-Mar-2014</c:v>
                </c:pt>
                <c:pt idx="4124">
                  <c:v>07-Mar-2014</c:v>
                </c:pt>
                <c:pt idx="4125">
                  <c:v>10-Mar-2014</c:v>
                </c:pt>
                <c:pt idx="4126">
                  <c:v>11-Mar-2014</c:v>
                </c:pt>
                <c:pt idx="4127">
                  <c:v>12-Mar-2014</c:v>
                </c:pt>
                <c:pt idx="4128">
                  <c:v>13-Mar-2014</c:v>
                </c:pt>
                <c:pt idx="4129">
                  <c:v>14-Mar-2014</c:v>
                </c:pt>
                <c:pt idx="4130">
                  <c:v>17-Mar-2014</c:v>
                </c:pt>
                <c:pt idx="4131">
                  <c:v>18-Mar-2014</c:v>
                </c:pt>
                <c:pt idx="4132">
                  <c:v>19-Mar-2014</c:v>
                </c:pt>
                <c:pt idx="4133">
                  <c:v>20-Mar-2014</c:v>
                </c:pt>
                <c:pt idx="4134">
                  <c:v>21-Mar-2014</c:v>
                </c:pt>
                <c:pt idx="4135">
                  <c:v>24-Mar-2014</c:v>
                </c:pt>
                <c:pt idx="4136">
                  <c:v>25-Mar-2014</c:v>
                </c:pt>
                <c:pt idx="4137">
                  <c:v>26-Mar-2014</c:v>
                </c:pt>
                <c:pt idx="4138">
                  <c:v>27-Mar-2014</c:v>
                </c:pt>
                <c:pt idx="4139">
                  <c:v>28-Mar-2014</c:v>
                </c:pt>
                <c:pt idx="4140">
                  <c:v>31-Mar-2014</c:v>
                </c:pt>
                <c:pt idx="4141">
                  <c:v>01-Apr-2014</c:v>
                </c:pt>
                <c:pt idx="4142">
                  <c:v>02-Apr-2014</c:v>
                </c:pt>
                <c:pt idx="4143">
                  <c:v>03-Apr-2014</c:v>
                </c:pt>
                <c:pt idx="4144">
                  <c:v>04-Apr-2014</c:v>
                </c:pt>
                <c:pt idx="4145">
                  <c:v>07-Apr-2014</c:v>
                </c:pt>
                <c:pt idx="4146">
                  <c:v>08-Apr-2014</c:v>
                </c:pt>
                <c:pt idx="4147">
                  <c:v>09-Apr-2014</c:v>
                </c:pt>
                <c:pt idx="4148">
                  <c:v>10-Apr-2014</c:v>
                </c:pt>
                <c:pt idx="4149">
                  <c:v>11-Apr-2014</c:v>
                </c:pt>
                <c:pt idx="4150">
                  <c:v>14-Apr-2014</c:v>
                </c:pt>
                <c:pt idx="4151">
                  <c:v>15-Apr-2014</c:v>
                </c:pt>
                <c:pt idx="4152">
                  <c:v>16-Apr-2014</c:v>
                </c:pt>
                <c:pt idx="4153">
                  <c:v>17-Apr-2014</c:v>
                </c:pt>
                <c:pt idx="4154">
                  <c:v>21-Apr-2014</c:v>
                </c:pt>
                <c:pt idx="4155">
                  <c:v>22-Apr-2014</c:v>
                </c:pt>
                <c:pt idx="4156">
                  <c:v>23-Apr-2014</c:v>
                </c:pt>
                <c:pt idx="4157">
                  <c:v>24-Apr-2014</c:v>
                </c:pt>
                <c:pt idx="4158">
                  <c:v>25-Apr-2014</c:v>
                </c:pt>
                <c:pt idx="4159">
                  <c:v>28-Apr-2014</c:v>
                </c:pt>
                <c:pt idx="4160">
                  <c:v>29-Apr-2014</c:v>
                </c:pt>
                <c:pt idx="4161">
                  <c:v>30-Apr-2014</c:v>
                </c:pt>
                <c:pt idx="4162">
                  <c:v>01-May-2014</c:v>
                </c:pt>
                <c:pt idx="4163">
                  <c:v>02-May-2014</c:v>
                </c:pt>
                <c:pt idx="4164">
                  <c:v>05-May-2014</c:v>
                </c:pt>
                <c:pt idx="4165">
                  <c:v>06-May-2014</c:v>
                </c:pt>
                <c:pt idx="4166">
                  <c:v>07-May-2014</c:v>
                </c:pt>
                <c:pt idx="4167">
                  <c:v>08-May-2014</c:v>
                </c:pt>
                <c:pt idx="4168">
                  <c:v>09-May-2014</c:v>
                </c:pt>
                <c:pt idx="4169">
                  <c:v>12-May-2014</c:v>
                </c:pt>
                <c:pt idx="4170">
                  <c:v>13-May-2014</c:v>
                </c:pt>
                <c:pt idx="4171">
                  <c:v>14-May-2014</c:v>
                </c:pt>
                <c:pt idx="4172">
                  <c:v>15-May-2014</c:v>
                </c:pt>
                <c:pt idx="4173">
                  <c:v>16-May-2014</c:v>
                </c:pt>
                <c:pt idx="4174">
                  <c:v>19-May-2014</c:v>
                </c:pt>
                <c:pt idx="4175">
                  <c:v>20-May-2014</c:v>
                </c:pt>
                <c:pt idx="4176">
                  <c:v>21-May-2014</c:v>
                </c:pt>
                <c:pt idx="4177">
                  <c:v>22-May-2014</c:v>
                </c:pt>
                <c:pt idx="4178">
                  <c:v>23-May-2014</c:v>
                </c:pt>
                <c:pt idx="4179">
                  <c:v>27-May-2014</c:v>
                </c:pt>
                <c:pt idx="4180">
                  <c:v>28-May-2014</c:v>
                </c:pt>
                <c:pt idx="4181">
                  <c:v>29-May-2014</c:v>
                </c:pt>
                <c:pt idx="4182">
                  <c:v>30-May-2014</c:v>
                </c:pt>
                <c:pt idx="4183">
                  <c:v>02-Jun-2014</c:v>
                </c:pt>
                <c:pt idx="4184">
                  <c:v>03-Jun-2014</c:v>
                </c:pt>
                <c:pt idx="4185">
                  <c:v>04-Jun-2014</c:v>
                </c:pt>
                <c:pt idx="4186">
                  <c:v>05-Jun-2014</c:v>
                </c:pt>
                <c:pt idx="4187">
                  <c:v>06-Jun-2014</c:v>
                </c:pt>
                <c:pt idx="4188">
                  <c:v>09-Jun-2014</c:v>
                </c:pt>
                <c:pt idx="4189">
                  <c:v>10-Jun-2014</c:v>
                </c:pt>
                <c:pt idx="4190">
                  <c:v>11-Jun-2014</c:v>
                </c:pt>
                <c:pt idx="4191">
                  <c:v>12-Jun-2014</c:v>
                </c:pt>
                <c:pt idx="4192">
                  <c:v>13-Jun-2014</c:v>
                </c:pt>
                <c:pt idx="4193">
                  <c:v>16-Jun-2014</c:v>
                </c:pt>
                <c:pt idx="4194">
                  <c:v>17-Jun-2014</c:v>
                </c:pt>
                <c:pt idx="4195">
                  <c:v>18-Jun-2014</c:v>
                </c:pt>
                <c:pt idx="4196">
                  <c:v>19-Jun-2014</c:v>
                </c:pt>
                <c:pt idx="4197">
                  <c:v>20-Jun-2014</c:v>
                </c:pt>
                <c:pt idx="4198">
                  <c:v>23-Jun-2014</c:v>
                </c:pt>
                <c:pt idx="4199">
                  <c:v>24-Jun-2014</c:v>
                </c:pt>
                <c:pt idx="4200">
                  <c:v>25-Jun-2014</c:v>
                </c:pt>
                <c:pt idx="4201">
                  <c:v>26-Jun-2014</c:v>
                </c:pt>
                <c:pt idx="4202">
                  <c:v>27-Jun-2014</c:v>
                </c:pt>
                <c:pt idx="4203">
                  <c:v>30-Jun-2014</c:v>
                </c:pt>
                <c:pt idx="4204">
                  <c:v>01-Jul-2014</c:v>
                </c:pt>
                <c:pt idx="4205">
                  <c:v>02-Jul-2014</c:v>
                </c:pt>
                <c:pt idx="4206">
                  <c:v>03-Jul-2014</c:v>
                </c:pt>
                <c:pt idx="4207">
                  <c:v>07-Jul-2014</c:v>
                </c:pt>
                <c:pt idx="4208">
                  <c:v>08-Jul-2014</c:v>
                </c:pt>
                <c:pt idx="4209">
                  <c:v>09-Jul-2014</c:v>
                </c:pt>
                <c:pt idx="4210">
                  <c:v>10-Jul-2014</c:v>
                </c:pt>
                <c:pt idx="4211">
                  <c:v>11-Jul-2014</c:v>
                </c:pt>
                <c:pt idx="4212">
                  <c:v>14-Jul-2014</c:v>
                </c:pt>
                <c:pt idx="4213">
                  <c:v>15-Jul-2014</c:v>
                </c:pt>
                <c:pt idx="4214">
                  <c:v>16-Jul-2014</c:v>
                </c:pt>
                <c:pt idx="4215">
                  <c:v>17-Jul-2014</c:v>
                </c:pt>
                <c:pt idx="4216">
                  <c:v>18-Jul-2014</c:v>
                </c:pt>
                <c:pt idx="4217">
                  <c:v>21-Jul-2014</c:v>
                </c:pt>
                <c:pt idx="4218">
                  <c:v>22-Jul-2014</c:v>
                </c:pt>
                <c:pt idx="4219">
                  <c:v>23-Jul-2014</c:v>
                </c:pt>
                <c:pt idx="4220">
                  <c:v>24-Jul-2014</c:v>
                </c:pt>
                <c:pt idx="4221">
                  <c:v>25-Jul-2014</c:v>
                </c:pt>
                <c:pt idx="4222">
                  <c:v>28-Jul-2014</c:v>
                </c:pt>
                <c:pt idx="4223">
                  <c:v>29-Jul-2014</c:v>
                </c:pt>
                <c:pt idx="4224">
                  <c:v>30-Jul-2014</c:v>
                </c:pt>
                <c:pt idx="4225">
                  <c:v>31-Jul-2014</c:v>
                </c:pt>
                <c:pt idx="4226">
                  <c:v>01-Aug-2014</c:v>
                </c:pt>
                <c:pt idx="4227">
                  <c:v>04-Aug-2014</c:v>
                </c:pt>
                <c:pt idx="4228">
                  <c:v>05-Aug-2014</c:v>
                </c:pt>
                <c:pt idx="4229">
                  <c:v>06-Aug-2014</c:v>
                </c:pt>
                <c:pt idx="4230">
                  <c:v>07-Aug-2014</c:v>
                </c:pt>
                <c:pt idx="4231">
                  <c:v>08-Aug-2014</c:v>
                </c:pt>
                <c:pt idx="4232">
                  <c:v>11-Aug-2014</c:v>
                </c:pt>
                <c:pt idx="4233">
                  <c:v>12-Aug-2014</c:v>
                </c:pt>
                <c:pt idx="4234">
                  <c:v>13-Aug-2014</c:v>
                </c:pt>
                <c:pt idx="4235">
                  <c:v>14-Aug-2014</c:v>
                </c:pt>
                <c:pt idx="4236">
                  <c:v>15-Aug-2014</c:v>
                </c:pt>
                <c:pt idx="4237">
                  <c:v>18-Aug-2014</c:v>
                </c:pt>
                <c:pt idx="4238">
                  <c:v>19-Aug-2014</c:v>
                </c:pt>
                <c:pt idx="4239">
                  <c:v>20-Aug-2014</c:v>
                </c:pt>
                <c:pt idx="4240">
                  <c:v>21-Aug-2014</c:v>
                </c:pt>
                <c:pt idx="4241">
                  <c:v>22-Aug-2014</c:v>
                </c:pt>
                <c:pt idx="4242">
                  <c:v>25-Aug-2014</c:v>
                </c:pt>
                <c:pt idx="4243">
                  <c:v>26-Aug-2014</c:v>
                </c:pt>
                <c:pt idx="4244">
                  <c:v>27-Aug-2014</c:v>
                </c:pt>
                <c:pt idx="4245">
                  <c:v>28-Aug-2014</c:v>
                </c:pt>
                <c:pt idx="4246">
                  <c:v>29-Aug-2014</c:v>
                </c:pt>
                <c:pt idx="4247">
                  <c:v>02-Sep-2014</c:v>
                </c:pt>
                <c:pt idx="4248">
                  <c:v>03-Sep-2014</c:v>
                </c:pt>
                <c:pt idx="4249">
                  <c:v>04-Sep-2014</c:v>
                </c:pt>
                <c:pt idx="4250">
                  <c:v>05-Sep-2014</c:v>
                </c:pt>
                <c:pt idx="4251">
                  <c:v>08-Sep-2014</c:v>
                </c:pt>
                <c:pt idx="4252">
                  <c:v>09-Sep-2014</c:v>
                </c:pt>
                <c:pt idx="4253">
                  <c:v>10-Sep-2014</c:v>
                </c:pt>
                <c:pt idx="4254">
                  <c:v>11-Sep-2014</c:v>
                </c:pt>
                <c:pt idx="4255">
                  <c:v>12-Sep-2014</c:v>
                </c:pt>
                <c:pt idx="4256">
                  <c:v>15-Sep-2014</c:v>
                </c:pt>
                <c:pt idx="4257">
                  <c:v>16-Sep-2014</c:v>
                </c:pt>
                <c:pt idx="4258">
                  <c:v>17-Sep-2014</c:v>
                </c:pt>
                <c:pt idx="4259">
                  <c:v>18-Sep-2014</c:v>
                </c:pt>
                <c:pt idx="4260">
                  <c:v>19-Sep-2014</c:v>
                </c:pt>
                <c:pt idx="4261">
                  <c:v>22-Sep-2014</c:v>
                </c:pt>
                <c:pt idx="4262">
                  <c:v>23-Sep-2014</c:v>
                </c:pt>
                <c:pt idx="4263">
                  <c:v>24-Sep-2014</c:v>
                </c:pt>
                <c:pt idx="4264">
                  <c:v>25-Sep-2014</c:v>
                </c:pt>
                <c:pt idx="4265">
                  <c:v>26-Sep-2014</c:v>
                </c:pt>
                <c:pt idx="4266">
                  <c:v>29-Sep-2014</c:v>
                </c:pt>
                <c:pt idx="4267">
                  <c:v>30-Sep-2014</c:v>
                </c:pt>
                <c:pt idx="4268">
                  <c:v>01-Oct-2014</c:v>
                </c:pt>
                <c:pt idx="4269">
                  <c:v>02-Oct-2014</c:v>
                </c:pt>
                <c:pt idx="4270">
                  <c:v>03-Oct-2014</c:v>
                </c:pt>
                <c:pt idx="4271">
                  <c:v>06-Oct-2014</c:v>
                </c:pt>
                <c:pt idx="4272">
                  <c:v>07-Oct-2014</c:v>
                </c:pt>
                <c:pt idx="4273">
                  <c:v>08-Oct-2014</c:v>
                </c:pt>
                <c:pt idx="4274">
                  <c:v>09-Oct-2014</c:v>
                </c:pt>
                <c:pt idx="4275">
                  <c:v>10-Oct-2014</c:v>
                </c:pt>
                <c:pt idx="4276">
                  <c:v>13-Oct-2014</c:v>
                </c:pt>
                <c:pt idx="4277">
                  <c:v>14-Oct-2014</c:v>
                </c:pt>
                <c:pt idx="4278">
                  <c:v>15-Oct-2014</c:v>
                </c:pt>
                <c:pt idx="4279">
                  <c:v>16-Oct-2014</c:v>
                </c:pt>
                <c:pt idx="4280">
                  <c:v>17-Oct-2014</c:v>
                </c:pt>
                <c:pt idx="4281">
                  <c:v>20-Oct-2014</c:v>
                </c:pt>
                <c:pt idx="4282">
                  <c:v>21-Oct-2014</c:v>
                </c:pt>
                <c:pt idx="4283">
                  <c:v>22-Oct-2014</c:v>
                </c:pt>
                <c:pt idx="4284">
                  <c:v>23-Oct-2014</c:v>
                </c:pt>
                <c:pt idx="4285">
                  <c:v>24-Oct-2014</c:v>
                </c:pt>
                <c:pt idx="4286">
                  <c:v>27-Oct-2014</c:v>
                </c:pt>
                <c:pt idx="4287">
                  <c:v>28-Oct-2014</c:v>
                </c:pt>
                <c:pt idx="4288">
                  <c:v>29-Oct-2014</c:v>
                </c:pt>
                <c:pt idx="4289">
                  <c:v>30-Oct-2014</c:v>
                </c:pt>
                <c:pt idx="4290">
                  <c:v>31-Oct-2014</c:v>
                </c:pt>
                <c:pt idx="4291">
                  <c:v>03-Nov-2014</c:v>
                </c:pt>
                <c:pt idx="4292">
                  <c:v>04-Nov-2014</c:v>
                </c:pt>
                <c:pt idx="4293">
                  <c:v>05-Nov-2014</c:v>
                </c:pt>
                <c:pt idx="4294">
                  <c:v>06-Nov-2014</c:v>
                </c:pt>
                <c:pt idx="4295">
                  <c:v>07-Nov-2014</c:v>
                </c:pt>
                <c:pt idx="4296">
                  <c:v>10-Nov-2014</c:v>
                </c:pt>
                <c:pt idx="4297">
                  <c:v>11-Nov-2014</c:v>
                </c:pt>
                <c:pt idx="4298">
                  <c:v>12-Nov-2014</c:v>
                </c:pt>
                <c:pt idx="4299">
                  <c:v>13-Nov-2014</c:v>
                </c:pt>
                <c:pt idx="4300">
                  <c:v>14-Nov-2014</c:v>
                </c:pt>
                <c:pt idx="4301">
                  <c:v>17-Nov-2014</c:v>
                </c:pt>
                <c:pt idx="4302">
                  <c:v>18-Nov-2014</c:v>
                </c:pt>
                <c:pt idx="4303">
                  <c:v>19-Nov-2014</c:v>
                </c:pt>
                <c:pt idx="4304">
                  <c:v>20-Nov-2014</c:v>
                </c:pt>
                <c:pt idx="4305">
                  <c:v>21-Nov-2014</c:v>
                </c:pt>
                <c:pt idx="4306">
                  <c:v>24-Nov-2014</c:v>
                </c:pt>
                <c:pt idx="4307">
                  <c:v>25-Nov-2014</c:v>
                </c:pt>
                <c:pt idx="4308">
                  <c:v>26-Nov-2014</c:v>
                </c:pt>
                <c:pt idx="4309">
                  <c:v>28-Nov-2014</c:v>
                </c:pt>
                <c:pt idx="4310">
                  <c:v>01-Dec-2014</c:v>
                </c:pt>
                <c:pt idx="4311">
                  <c:v>02-Dec-2014</c:v>
                </c:pt>
                <c:pt idx="4312">
                  <c:v>03-Dec-2014</c:v>
                </c:pt>
                <c:pt idx="4313">
                  <c:v>04-Dec-2014</c:v>
                </c:pt>
                <c:pt idx="4314">
                  <c:v>05-Dec-2014</c:v>
                </c:pt>
                <c:pt idx="4315">
                  <c:v>08-Dec-2014</c:v>
                </c:pt>
                <c:pt idx="4316">
                  <c:v>09-Dec-2014</c:v>
                </c:pt>
                <c:pt idx="4317">
                  <c:v>10-Dec-2014</c:v>
                </c:pt>
                <c:pt idx="4318">
                  <c:v>11-Dec-2014</c:v>
                </c:pt>
                <c:pt idx="4319">
                  <c:v>12-Dec-2014</c:v>
                </c:pt>
                <c:pt idx="4320">
                  <c:v>15-Dec-2014</c:v>
                </c:pt>
                <c:pt idx="4321">
                  <c:v>16-Dec-2014</c:v>
                </c:pt>
                <c:pt idx="4322">
                  <c:v>17-Dec-2014</c:v>
                </c:pt>
                <c:pt idx="4323">
                  <c:v>18-Dec-2014</c:v>
                </c:pt>
                <c:pt idx="4324">
                  <c:v>19-Dec-2014</c:v>
                </c:pt>
                <c:pt idx="4325">
                  <c:v>22-Dec-2014</c:v>
                </c:pt>
                <c:pt idx="4326">
                  <c:v>23-Dec-2014</c:v>
                </c:pt>
                <c:pt idx="4327">
                  <c:v>24-Dec-2014</c:v>
                </c:pt>
                <c:pt idx="4328">
                  <c:v>26-Dec-2014</c:v>
                </c:pt>
                <c:pt idx="4329">
                  <c:v>29-Dec-2014</c:v>
                </c:pt>
                <c:pt idx="4330">
                  <c:v>30-Dec-2014</c:v>
                </c:pt>
                <c:pt idx="4331">
                  <c:v>31-Dec-2014</c:v>
                </c:pt>
                <c:pt idx="4332">
                  <c:v>02-Jan-2015</c:v>
                </c:pt>
                <c:pt idx="4333">
                  <c:v>05-Jan-2015</c:v>
                </c:pt>
                <c:pt idx="4334">
                  <c:v>06-Jan-2015</c:v>
                </c:pt>
                <c:pt idx="4335">
                  <c:v>07-Jan-2015</c:v>
                </c:pt>
                <c:pt idx="4336">
                  <c:v>08-Jan-2015</c:v>
                </c:pt>
                <c:pt idx="4337">
                  <c:v>09-Jan-2015</c:v>
                </c:pt>
                <c:pt idx="4338">
                  <c:v>12-Jan-2015</c:v>
                </c:pt>
                <c:pt idx="4339">
                  <c:v>13-Jan-2015</c:v>
                </c:pt>
                <c:pt idx="4340">
                  <c:v>14-Jan-2015</c:v>
                </c:pt>
                <c:pt idx="4341">
                  <c:v>15-Jan-2015</c:v>
                </c:pt>
                <c:pt idx="4342">
                  <c:v>16-Jan-2015</c:v>
                </c:pt>
                <c:pt idx="4343">
                  <c:v>20-Jan-2015</c:v>
                </c:pt>
                <c:pt idx="4344">
                  <c:v>21-Jan-2015</c:v>
                </c:pt>
                <c:pt idx="4345">
                  <c:v>22-Jan-2015</c:v>
                </c:pt>
                <c:pt idx="4346">
                  <c:v>23-Jan-2015</c:v>
                </c:pt>
                <c:pt idx="4347">
                  <c:v>26-Jan-2015</c:v>
                </c:pt>
                <c:pt idx="4348">
                  <c:v>27-Jan-2015</c:v>
                </c:pt>
                <c:pt idx="4349">
                  <c:v>28-Jan-2015</c:v>
                </c:pt>
                <c:pt idx="4350">
                  <c:v>29-Jan-2015</c:v>
                </c:pt>
                <c:pt idx="4351">
                  <c:v>30-Jan-2015</c:v>
                </c:pt>
                <c:pt idx="4352">
                  <c:v>02-Feb-2015</c:v>
                </c:pt>
                <c:pt idx="4353">
                  <c:v>03-Feb-2015</c:v>
                </c:pt>
                <c:pt idx="4354">
                  <c:v>04-Feb-2015</c:v>
                </c:pt>
                <c:pt idx="4355">
                  <c:v>05-Feb-2015</c:v>
                </c:pt>
                <c:pt idx="4356">
                  <c:v>06-Feb-2015</c:v>
                </c:pt>
                <c:pt idx="4357">
                  <c:v>09-Feb-2015</c:v>
                </c:pt>
                <c:pt idx="4358">
                  <c:v>10-Feb-2015</c:v>
                </c:pt>
                <c:pt idx="4359">
                  <c:v>11-Feb-2015</c:v>
                </c:pt>
                <c:pt idx="4360">
                  <c:v>12-Feb-2015</c:v>
                </c:pt>
                <c:pt idx="4361">
                  <c:v>13-Feb-2015</c:v>
                </c:pt>
                <c:pt idx="4362">
                  <c:v>17-Feb-2015</c:v>
                </c:pt>
                <c:pt idx="4363">
                  <c:v>18-Feb-2015</c:v>
                </c:pt>
                <c:pt idx="4364">
                  <c:v>19-Feb-2015</c:v>
                </c:pt>
                <c:pt idx="4365">
                  <c:v>20-Feb-2015</c:v>
                </c:pt>
                <c:pt idx="4366">
                  <c:v>23-Feb-2015</c:v>
                </c:pt>
                <c:pt idx="4367">
                  <c:v>24-Feb-2015</c:v>
                </c:pt>
                <c:pt idx="4368">
                  <c:v>25-Feb-2015</c:v>
                </c:pt>
                <c:pt idx="4369">
                  <c:v>26-Feb-2015</c:v>
                </c:pt>
                <c:pt idx="4370">
                  <c:v>27-Feb-2015</c:v>
                </c:pt>
                <c:pt idx="4371">
                  <c:v>02-Mar-2015</c:v>
                </c:pt>
                <c:pt idx="4372">
                  <c:v>03-Mar-2015</c:v>
                </c:pt>
                <c:pt idx="4373">
                  <c:v>04-Mar-2015</c:v>
                </c:pt>
                <c:pt idx="4374">
                  <c:v>05-Mar-2015</c:v>
                </c:pt>
                <c:pt idx="4375">
                  <c:v>06-Mar-2015</c:v>
                </c:pt>
                <c:pt idx="4376">
                  <c:v>09-Mar-2015</c:v>
                </c:pt>
                <c:pt idx="4377">
                  <c:v>10-Mar-2015</c:v>
                </c:pt>
                <c:pt idx="4378">
                  <c:v>11-Mar-2015</c:v>
                </c:pt>
                <c:pt idx="4379">
                  <c:v>12-Mar-2015</c:v>
                </c:pt>
                <c:pt idx="4380">
                  <c:v>13-Mar-2015</c:v>
                </c:pt>
                <c:pt idx="4381">
                  <c:v>16-Mar-2015</c:v>
                </c:pt>
                <c:pt idx="4382">
                  <c:v>17-Mar-2015</c:v>
                </c:pt>
                <c:pt idx="4383">
                  <c:v>18-Mar-2015</c:v>
                </c:pt>
                <c:pt idx="4384">
                  <c:v>19-Mar-2015</c:v>
                </c:pt>
                <c:pt idx="4385">
                  <c:v>20-Mar-2015</c:v>
                </c:pt>
                <c:pt idx="4386">
                  <c:v>23-Mar-2015</c:v>
                </c:pt>
                <c:pt idx="4387">
                  <c:v>24-Mar-2015</c:v>
                </c:pt>
                <c:pt idx="4388">
                  <c:v>25-Mar-2015</c:v>
                </c:pt>
                <c:pt idx="4389">
                  <c:v>26-Mar-2015</c:v>
                </c:pt>
                <c:pt idx="4390">
                  <c:v>27-Mar-2015</c:v>
                </c:pt>
                <c:pt idx="4391">
                  <c:v>30-Mar-2015</c:v>
                </c:pt>
                <c:pt idx="4392">
                  <c:v>31-Mar-2015</c:v>
                </c:pt>
                <c:pt idx="4393">
                  <c:v>01-Apr-2015</c:v>
                </c:pt>
                <c:pt idx="4394">
                  <c:v>02-Apr-2015</c:v>
                </c:pt>
                <c:pt idx="4395">
                  <c:v>06-Apr-2015</c:v>
                </c:pt>
                <c:pt idx="4396">
                  <c:v>07-Apr-2015</c:v>
                </c:pt>
                <c:pt idx="4397">
                  <c:v>08-Apr-2015</c:v>
                </c:pt>
                <c:pt idx="4398">
                  <c:v>09-Apr-2015</c:v>
                </c:pt>
                <c:pt idx="4399">
                  <c:v>10-Apr-2015</c:v>
                </c:pt>
                <c:pt idx="4400">
                  <c:v>13-Apr-2015</c:v>
                </c:pt>
                <c:pt idx="4401">
                  <c:v>14-Apr-2015</c:v>
                </c:pt>
                <c:pt idx="4402">
                  <c:v>15-Apr-2015</c:v>
                </c:pt>
                <c:pt idx="4403">
                  <c:v>16-Apr-2015</c:v>
                </c:pt>
                <c:pt idx="4404">
                  <c:v>17-Apr-2015</c:v>
                </c:pt>
                <c:pt idx="4405">
                  <c:v>20-Apr-2015</c:v>
                </c:pt>
                <c:pt idx="4406">
                  <c:v>21-Apr-2015</c:v>
                </c:pt>
                <c:pt idx="4407">
                  <c:v>22-Apr-2015</c:v>
                </c:pt>
                <c:pt idx="4408">
                  <c:v>23-Apr-2015</c:v>
                </c:pt>
                <c:pt idx="4409">
                  <c:v>24-Apr-2015</c:v>
                </c:pt>
                <c:pt idx="4410">
                  <c:v>27-Apr-2015</c:v>
                </c:pt>
                <c:pt idx="4411">
                  <c:v>28-Apr-2015</c:v>
                </c:pt>
                <c:pt idx="4412">
                  <c:v>29-Apr-2015</c:v>
                </c:pt>
                <c:pt idx="4413">
                  <c:v>30-Apr-2015</c:v>
                </c:pt>
                <c:pt idx="4414">
                  <c:v>01-May-2015</c:v>
                </c:pt>
                <c:pt idx="4415">
                  <c:v>04-May-2015</c:v>
                </c:pt>
                <c:pt idx="4416">
                  <c:v>05-May-2015</c:v>
                </c:pt>
                <c:pt idx="4417">
                  <c:v>06-May-2015</c:v>
                </c:pt>
                <c:pt idx="4418">
                  <c:v>07-May-2015</c:v>
                </c:pt>
                <c:pt idx="4419">
                  <c:v>08-May-2015</c:v>
                </c:pt>
                <c:pt idx="4420">
                  <c:v>11-May-2015</c:v>
                </c:pt>
                <c:pt idx="4421">
                  <c:v>12-May-2015</c:v>
                </c:pt>
                <c:pt idx="4422">
                  <c:v>13-May-2015</c:v>
                </c:pt>
                <c:pt idx="4423">
                  <c:v>14-May-2015</c:v>
                </c:pt>
                <c:pt idx="4424">
                  <c:v>15-May-2015</c:v>
                </c:pt>
                <c:pt idx="4425">
                  <c:v>18-May-2015</c:v>
                </c:pt>
                <c:pt idx="4426">
                  <c:v>19-May-2015</c:v>
                </c:pt>
                <c:pt idx="4427">
                  <c:v>20-May-2015</c:v>
                </c:pt>
                <c:pt idx="4428">
                  <c:v>21-May-2015</c:v>
                </c:pt>
                <c:pt idx="4429">
                  <c:v>22-May-2015</c:v>
                </c:pt>
                <c:pt idx="4430">
                  <c:v>26-May-2015</c:v>
                </c:pt>
                <c:pt idx="4431">
                  <c:v>27-May-2015</c:v>
                </c:pt>
                <c:pt idx="4432">
                  <c:v>28-May-2015</c:v>
                </c:pt>
                <c:pt idx="4433">
                  <c:v>29-May-2015</c:v>
                </c:pt>
                <c:pt idx="4434">
                  <c:v>01-Jun-2015</c:v>
                </c:pt>
                <c:pt idx="4435">
                  <c:v>02-Jun-2015</c:v>
                </c:pt>
                <c:pt idx="4436">
                  <c:v>03-Jun-2015</c:v>
                </c:pt>
                <c:pt idx="4437">
                  <c:v>04-Jun-2015</c:v>
                </c:pt>
                <c:pt idx="4438">
                  <c:v>05-Jun-2015</c:v>
                </c:pt>
                <c:pt idx="4439">
                  <c:v>08-Jun-2015</c:v>
                </c:pt>
                <c:pt idx="4440">
                  <c:v>09-Jun-2015</c:v>
                </c:pt>
                <c:pt idx="4441">
                  <c:v>10-Jun-2015</c:v>
                </c:pt>
                <c:pt idx="4442">
                  <c:v>11-Jun-2015</c:v>
                </c:pt>
                <c:pt idx="4443">
                  <c:v>12-Jun-2015</c:v>
                </c:pt>
                <c:pt idx="4444">
                  <c:v>15-Jun-2015</c:v>
                </c:pt>
                <c:pt idx="4445">
                  <c:v>16-Jun-2015</c:v>
                </c:pt>
                <c:pt idx="4446">
                  <c:v>17-Jun-2015</c:v>
                </c:pt>
                <c:pt idx="4447">
                  <c:v>18-Jun-2015</c:v>
                </c:pt>
                <c:pt idx="4448">
                  <c:v>19-Jun-2015</c:v>
                </c:pt>
                <c:pt idx="4449">
                  <c:v>22-Jun-2015</c:v>
                </c:pt>
                <c:pt idx="4450">
                  <c:v>23-Jun-2015</c:v>
                </c:pt>
                <c:pt idx="4451">
                  <c:v>24-Jun-2015</c:v>
                </c:pt>
                <c:pt idx="4452">
                  <c:v>25-Jun-2015</c:v>
                </c:pt>
                <c:pt idx="4453">
                  <c:v>26-Jun-2015</c:v>
                </c:pt>
                <c:pt idx="4454">
                  <c:v>29-Jun-2015</c:v>
                </c:pt>
                <c:pt idx="4455">
                  <c:v>30-Jun-2015</c:v>
                </c:pt>
                <c:pt idx="4456">
                  <c:v>01-Jul-2015</c:v>
                </c:pt>
                <c:pt idx="4457">
                  <c:v>02-Jul-2015</c:v>
                </c:pt>
                <c:pt idx="4458">
                  <c:v>06-Jul-2015</c:v>
                </c:pt>
                <c:pt idx="4459">
                  <c:v>07-Jul-2015</c:v>
                </c:pt>
                <c:pt idx="4460">
                  <c:v>08-Jul-2015</c:v>
                </c:pt>
                <c:pt idx="4461">
                  <c:v>09-Jul-2015</c:v>
                </c:pt>
                <c:pt idx="4462">
                  <c:v>10-Jul-2015</c:v>
                </c:pt>
                <c:pt idx="4463">
                  <c:v>13-Jul-2015</c:v>
                </c:pt>
                <c:pt idx="4464">
                  <c:v>14-Jul-2015</c:v>
                </c:pt>
                <c:pt idx="4465">
                  <c:v>15-Jul-2015</c:v>
                </c:pt>
                <c:pt idx="4466">
                  <c:v>16-Jul-2015</c:v>
                </c:pt>
                <c:pt idx="4467">
                  <c:v>17-Jul-2015</c:v>
                </c:pt>
                <c:pt idx="4468">
                  <c:v>20-Jul-2015</c:v>
                </c:pt>
                <c:pt idx="4469">
                  <c:v>21-Jul-2015</c:v>
                </c:pt>
                <c:pt idx="4470">
                  <c:v>22-Jul-2015</c:v>
                </c:pt>
                <c:pt idx="4471">
                  <c:v>23-Jul-2015</c:v>
                </c:pt>
                <c:pt idx="4472">
                  <c:v>24-Jul-2015</c:v>
                </c:pt>
                <c:pt idx="4473">
                  <c:v>27-Jul-2015</c:v>
                </c:pt>
                <c:pt idx="4474">
                  <c:v>28-Jul-2015</c:v>
                </c:pt>
                <c:pt idx="4475">
                  <c:v>29-Jul-2015</c:v>
                </c:pt>
                <c:pt idx="4476">
                  <c:v>30-Jul-2015</c:v>
                </c:pt>
                <c:pt idx="4477">
                  <c:v>31-Jul-2015</c:v>
                </c:pt>
                <c:pt idx="4478">
                  <c:v>03-Aug-2015</c:v>
                </c:pt>
                <c:pt idx="4479">
                  <c:v>04-Aug-2015</c:v>
                </c:pt>
                <c:pt idx="4480">
                  <c:v>05-Aug-2015</c:v>
                </c:pt>
                <c:pt idx="4481">
                  <c:v>06-Aug-2015</c:v>
                </c:pt>
                <c:pt idx="4482">
                  <c:v>07-Aug-2015</c:v>
                </c:pt>
                <c:pt idx="4483">
                  <c:v>10-Aug-2015</c:v>
                </c:pt>
                <c:pt idx="4484">
                  <c:v>11-Aug-2015</c:v>
                </c:pt>
                <c:pt idx="4485">
                  <c:v>12-Aug-2015</c:v>
                </c:pt>
                <c:pt idx="4486">
                  <c:v>13-Aug-2015</c:v>
                </c:pt>
                <c:pt idx="4487">
                  <c:v>14-Aug-2015</c:v>
                </c:pt>
                <c:pt idx="4488">
                  <c:v>17-Aug-2015</c:v>
                </c:pt>
                <c:pt idx="4489">
                  <c:v>18-Aug-2015</c:v>
                </c:pt>
                <c:pt idx="4490">
                  <c:v>19-Aug-2015</c:v>
                </c:pt>
                <c:pt idx="4491">
                  <c:v>20-Aug-2015</c:v>
                </c:pt>
                <c:pt idx="4492">
                  <c:v>21-Aug-2015</c:v>
                </c:pt>
                <c:pt idx="4493">
                  <c:v>24-Aug-2015</c:v>
                </c:pt>
                <c:pt idx="4494">
                  <c:v>25-Aug-2015</c:v>
                </c:pt>
                <c:pt idx="4495">
                  <c:v>26-Aug-2015</c:v>
                </c:pt>
                <c:pt idx="4496">
                  <c:v>27-Aug-2015</c:v>
                </c:pt>
                <c:pt idx="4497">
                  <c:v>28-Aug-2015</c:v>
                </c:pt>
                <c:pt idx="4498">
                  <c:v>31-Aug-2015</c:v>
                </c:pt>
                <c:pt idx="4499">
                  <c:v>01-Sep-2015</c:v>
                </c:pt>
                <c:pt idx="4500">
                  <c:v>02-Sep-2015</c:v>
                </c:pt>
                <c:pt idx="4501">
                  <c:v>03-Sep-2015</c:v>
                </c:pt>
                <c:pt idx="4502">
                  <c:v>04-Sep-2015</c:v>
                </c:pt>
                <c:pt idx="4503">
                  <c:v>08-Sep-2015</c:v>
                </c:pt>
                <c:pt idx="4504">
                  <c:v>09-Sep-2015</c:v>
                </c:pt>
                <c:pt idx="4505">
                  <c:v>10-Sep-2015</c:v>
                </c:pt>
                <c:pt idx="4506">
                  <c:v>11-Sep-2015</c:v>
                </c:pt>
                <c:pt idx="4507">
                  <c:v>14-Sep-2015</c:v>
                </c:pt>
                <c:pt idx="4508">
                  <c:v>15-Sep-2015</c:v>
                </c:pt>
                <c:pt idx="4509">
                  <c:v>16-Sep-2015</c:v>
                </c:pt>
                <c:pt idx="4510">
                  <c:v>17-Sep-2015</c:v>
                </c:pt>
                <c:pt idx="4511">
                  <c:v>18-Sep-2015</c:v>
                </c:pt>
                <c:pt idx="4512">
                  <c:v>21-Sep-2015</c:v>
                </c:pt>
                <c:pt idx="4513">
                  <c:v>22-Sep-2015</c:v>
                </c:pt>
                <c:pt idx="4514">
                  <c:v>23-Sep-2015</c:v>
                </c:pt>
                <c:pt idx="4515">
                  <c:v>24-Sep-2015</c:v>
                </c:pt>
                <c:pt idx="4516">
                  <c:v>25-Sep-2015</c:v>
                </c:pt>
                <c:pt idx="4517">
                  <c:v>28-Sep-2015</c:v>
                </c:pt>
                <c:pt idx="4518">
                  <c:v>29-Sep-2015</c:v>
                </c:pt>
                <c:pt idx="4519">
                  <c:v>30-Sep-2015</c:v>
                </c:pt>
                <c:pt idx="4520">
                  <c:v>01-Oct-2015</c:v>
                </c:pt>
                <c:pt idx="4521">
                  <c:v>02-Oct-2015</c:v>
                </c:pt>
                <c:pt idx="4522">
                  <c:v>05-Oct-2015</c:v>
                </c:pt>
                <c:pt idx="4523">
                  <c:v>06-Oct-2015</c:v>
                </c:pt>
                <c:pt idx="4524">
                  <c:v>07-Oct-2015</c:v>
                </c:pt>
                <c:pt idx="4525">
                  <c:v>08-Oct-2015</c:v>
                </c:pt>
                <c:pt idx="4526">
                  <c:v>09-Oct-2015</c:v>
                </c:pt>
                <c:pt idx="4527">
                  <c:v>12-Oct-2015</c:v>
                </c:pt>
                <c:pt idx="4528">
                  <c:v>13-Oct-2015</c:v>
                </c:pt>
                <c:pt idx="4529">
                  <c:v>14-Oct-2015</c:v>
                </c:pt>
                <c:pt idx="4530">
                  <c:v>15-Oct-2015</c:v>
                </c:pt>
                <c:pt idx="4531">
                  <c:v>16-Oct-2015</c:v>
                </c:pt>
                <c:pt idx="4532">
                  <c:v>19-Oct-2015</c:v>
                </c:pt>
                <c:pt idx="4533">
                  <c:v>20-Oct-2015</c:v>
                </c:pt>
                <c:pt idx="4534">
                  <c:v>21-Oct-2015</c:v>
                </c:pt>
                <c:pt idx="4535">
                  <c:v>22-Oct-2015</c:v>
                </c:pt>
                <c:pt idx="4536">
                  <c:v>23-Oct-2015</c:v>
                </c:pt>
                <c:pt idx="4537">
                  <c:v>26-Oct-2015</c:v>
                </c:pt>
                <c:pt idx="4538">
                  <c:v>27-Oct-2015</c:v>
                </c:pt>
                <c:pt idx="4539">
                  <c:v>28-Oct-2015</c:v>
                </c:pt>
                <c:pt idx="4540">
                  <c:v>29-Oct-2015</c:v>
                </c:pt>
                <c:pt idx="4541">
                  <c:v>30-Oct-2015</c:v>
                </c:pt>
                <c:pt idx="4542">
                  <c:v>02-Nov-2015</c:v>
                </c:pt>
                <c:pt idx="4543">
                  <c:v>03-Nov-2015</c:v>
                </c:pt>
                <c:pt idx="4544">
                  <c:v>04-Nov-2015</c:v>
                </c:pt>
                <c:pt idx="4545">
                  <c:v>05-Nov-2015</c:v>
                </c:pt>
                <c:pt idx="4546">
                  <c:v>06-Nov-2015</c:v>
                </c:pt>
                <c:pt idx="4547">
                  <c:v>09-Nov-2015</c:v>
                </c:pt>
                <c:pt idx="4548">
                  <c:v>10-Nov-2015</c:v>
                </c:pt>
                <c:pt idx="4549">
                  <c:v>11-Nov-2015</c:v>
                </c:pt>
                <c:pt idx="4550">
                  <c:v>12-Nov-2015</c:v>
                </c:pt>
                <c:pt idx="4551">
                  <c:v>13-Nov-2015</c:v>
                </c:pt>
                <c:pt idx="4552">
                  <c:v>16-Nov-2015</c:v>
                </c:pt>
                <c:pt idx="4553">
                  <c:v>17-Nov-2015</c:v>
                </c:pt>
                <c:pt idx="4554">
                  <c:v>18-Nov-2015</c:v>
                </c:pt>
                <c:pt idx="4555">
                  <c:v>19-Nov-2015</c:v>
                </c:pt>
                <c:pt idx="4556">
                  <c:v>20-Nov-2015</c:v>
                </c:pt>
                <c:pt idx="4557">
                  <c:v>23-Nov-2015</c:v>
                </c:pt>
                <c:pt idx="4558">
                  <c:v>24-Nov-2015</c:v>
                </c:pt>
                <c:pt idx="4559">
                  <c:v>25-Nov-2015</c:v>
                </c:pt>
                <c:pt idx="4560">
                  <c:v>27-Nov-2015</c:v>
                </c:pt>
                <c:pt idx="4561">
                  <c:v>30-Nov-2015</c:v>
                </c:pt>
                <c:pt idx="4562">
                  <c:v>01-Dec-2015</c:v>
                </c:pt>
                <c:pt idx="4563">
                  <c:v>02-Dec-2015</c:v>
                </c:pt>
                <c:pt idx="4564">
                  <c:v>03-Dec-2015</c:v>
                </c:pt>
                <c:pt idx="4565">
                  <c:v>04-Dec-2015</c:v>
                </c:pt>
                <c:pt idx="4566">
                  <c:v>07-Dec-2015</c:v>
                </c:pt>
                <c:pt idx="4567">
                  <c:v>08-Dec-2015</c:v>
                </c:pt>
                <c:pt idx="4568">
                  <c:v>09-Dec-2015</c:v>
                </c:pt>
                <c:pt idx="4569">
                  <c:v>10-Dec-2015</c:v>
                </c:pt>
                <c:pt idx="4570">
                  <c:v>11-Dec-2015</c:v>
                </c:pt>
                <c:pt idx="4571">
                  <c:v>14-Dec-2015</c:v>
                </c:pt>
                <c:pt idx="4572">
                  <c:v>15-Dec-2015</c:v>
                </c:pt>
                <c:pt idx="4573">
                  <c:v>16-Dec-2015</c:v>
                </c:pt>
                <c:pt idx="4574">
                  <c:v>17-Dec-2015</c:v>
                </c:pt>
                <c:pt idx="4575">
                  <c:v>18-Dec-2015</c:v>
                </c:pt>
                <c:pt idx="4576">
                  <c:v>21-Dec-2015</c:v>
                </c:pt>
                <c:pt idx="4577">
                  <c:v>22-Dec-2015</c:v>
                </c:pt>
                <c:pt idx="4578">
                  <c:v>23-Dec-2015</c:v>
                </c:pt>
                <c:pt idx="4579">
                  <c:v>24-Dec-2015</c:v>
                </c:pt>
                <c:pt idx="4580">
                  <c:v>28-Dec-2015</c:v>
                </c:pt>
                <c:pt idx="4581">
                  <c:v>29-Dec-2015</c:v>
                </c:pt>
                <c:pt idx="4582">
                  <c:v>30-Dec-2015</c:v>
                </c:pt>
                <c:pt idx="4583">
                  <c:v>31-Dec-2015</c:v>
                </c:pt>
                <c:pt idx="4584">
                  <c:v>04-Jan-2016</c:v>
                </c:pt>
                <c:pt idx="4585">
                  <c:v>05-Jan-2016</c:v>
                </c:pt>
                <c:pt idx="4586">
                  <c:v>06-Jan-2016</c:v>
                </c:pt>
                <c:pt idx="4587">
                  <c:v>07-Jan-2016</c:v>
                </c:pt>
                <c:pt idx="4588">
                  <c:v>08-Jan-2016</c:v>
                </c:pt>
                <c:pt idx="4589">
                  <c:v>11-Jan-2016</c:v>
                </c:pt>
                <c:pt idx="4590">
                  <c:v>12-Jan-2016</c:v>
                </c:pt>
                <c:pt idx="4591">
                  <c:v>13-Jan-2016</c:v>
                </c:pt>
                <c:pt idx="4592">
                  <c:v>14-Jan-2016</c:v>
                </c:pt>
                <c:pt idx="4593">
                  <c:v>15-Jan-2016</c:v>
                </c:pt>
                <c:pt idx="4594">
                  <c:v>19-Jan-2016</c:v>
                </c:pt>
                <c:pt idx="4595">
                  <c:v>20-Jan-2016</c:v>
                </c:pt>
                <c:pt idx="4596">
                  <c:v>21-Jan-2016</c:v>
                </c:pt>
                <c:pt idx="4597">
                  <c:v>22-Jan-2016</c:v>
                </c:pt>
                <c:pt idx="4598">
                  <c:v>25-Jan-2016</c:v>
                </c:pt>
                <c:pt idx="4599">
                  <c:v>26-Jan-2016</c:v>
                </c:pt>
                <c:pt idx="4600">
                  <c:v>27-Jan-2016</c:v>
                </c:pt>
                <c:pt idx="4601">
                  <c:v>28-Jan-2016</c:v>
                </c:pt>
                <c:pt idx="4602">
                  <c:v>29-Jan-2016</c:v>
                </c:pt>
                <c:pt idx="4603">
                  <c:v>01-Feb-2016</c:v>
                </c:pt>
                <c:pt idx="4604">
                  <c:v>02-Feb-2016</c:v>
                </c:pt>
                <c:pt idx="4605">
                  <c:v>03-Feb-2016</c:v>
                </c:pt>
                <c:pt idx="4606">
                  <c:v>04-Feb-2016</c:v>
                </c:pt>
                <c:pt idx="4607">
                  <c:v>05-Feb-2016</c:v>
                </c:pt>
                <c:pt idx="4608">
                  <c:v>08-Feb-2016</c:v>
                </c:pt>
                <c:pt idx="4609">
                  <c:v>09-Feb-2016</c:v>
                </c:pt>
                <c:pt idx="4610">
                  <c:v>10-Feb-2016</c:v>
                </c:pt>
                <c:pt idx="4611">
                  <c:v>11-Feb-2016</c:v>
                </c:pt>
                <c:pt idx="4612">
                  <c:v>12-Feb-2016</c:v>
                </c:pt>
                <c:pt idx="4613">
                  <c:v>16-Feb-2016</c:v>
                </c:pt>
                <c:pt idx="4614">
                  <c:v>17-Feb-2016</c:v>
                </c:pt>
                <c:pt idx="4615">
                  <c:v>18-Feb-2016</c:v>
                </c:pt>
                <c:pt idx="4616">
                  <c:v>19-Feb-2016</c:v>
                </c:pt>
                <c:pt idx="4617">
                  <c:v>22-Feb-2016</c:v>
                </c:pt>
                <c:pt idx="4618">
                  <c:v>23-Feb-2016</c:v>
                </c:pt>
                <c:pt idx="4619">
                  <c:v>24-Feb-2016</c:v>
                </c:pt>
                <c:pt idx="4620">
                  <c:v>25-Feb-2016</c:v>
                </c:pt>
                <c:pt idx="4621">
                  <c:v>26-Feb-2016</c:v>
                </c:pt>
                <c:pt idx="4622">
                  <c:v>29-Feb-2016</c:v>
                </c:pt>
                <c:pt idx="4623">
                  <c:v>01-Mar-2016</c:v>
                </c:pt>
                <c:pt idx="4624">
                  <c:v>02-Mar-2016</c:v>
                </c:pt>
                <c:pt idx="4625">
                  <c:v>03-Mar-2016</c:v>
                </c:pt>
                <c:pt idx="4626">
                  <c:v>04-Mar-2016</c:v>
                </c:pt>
                <c:pt idx="4627">
                  <c:v>07-Mar-2016</c:v>
                </c:pt>
                <c:pt idx="4628">
                  <c:v>08-Mar-2016</c:v>
                </c:pt>
                <c:pt idx="4629">
                  <c:v>09-Mar-2016</c:v>
                </c:pt>
                <c:pt idx="4630">
                  <c:v>10-Mar-2016</c:v>
                </c:pt>
                <c:pt idx="4631">
                  <c:v>11-Mar-2016</c:v>
                </c:pt>
                <c:pt idx="4632">
                  <c:v>14-Mar-2016</c:v>
                </c:pt>
                <c:pt idx="4633">
                  <c:v>15-Mar-2016</c:v>
                </c:pt>
                <c:pt idx="4634">
                  <c:v>16-Mar-2016</c:v>
                </c:pt>
                <c:pt idx="4635">
                  <c:v>17-Mar-2016</c:v>
                </c:pt>
                <c:pt idx="4636">
                  <c:v>18-Mar-2016</c:v>
                </c:pt>
                <c:pt idx="4637">
                  <c:v>21-Mar-2016</c:v>
                </c:pt>
                <c:pt idx="4638">
                  <c:v>22-Mar-2016</c:v>
                </c:pt>
                <c:pt idx="4639">
                  <c:v>23-Mar-2016</c:v>
                </c:pt>
                <c:pt idx="4640">
                  <c:v>24-Mar-2016</c:v>
                </c:pt>
                <c:pt idx="4641">
                  <c:v>28-Mar-2016</c:v>
                </c:pt>
                <c:pt idx="4642">
                  <c:v>29-Mar-2016</c:v>
                </c:pt>
                <c:pt idx="4643">
                  <c:v>30-Mar-2016</c:v>
                </c:pt>
                <c:pt idx="4644">
                  <c:v>31-Mar-2016</c:v>
                </c:pt>
                <c:pt idx="4645">
                  <c:v>01-Apr-2016</c:v>
                </c:pt>
                <c:pt idx="4646">
                  <c:v>04-Apr-2016</c:v>
                </c:pt>
                <c:pt idx="4647">
                  <c:v>05-Apr-2016</c:v>
                </c:pt>
                <c:pt idx="4648">
                  <c:v>06-Apr-2016</c:v>
                </c:pt>
                <c:pt idx="4649">
                  <c:v>07-Apr-2016</c:v>
                </c:pt>
                <c:pt idx="4650">
                  <c:v>08-Apr-2016</c:v>
                </c:pt>
                <c:pt idx="4651">
                  <c:v>11-Apr-2016</c:v>
                </c:pt>
                <c:pt idx="4652">
                  <c:v>12-Apr-2016</c:v>
                </c:pt>
                <c:pt idx="4653">
                  <c:v>13-Apr-2016</c:v>
                </c:pt>
                <c:pt idx="4654">
                  <c:v>14-Apr-2016</c:v>
                </c:pt>
                <c:pt idx="4655">
                  <c:v>15-Apr-2016</c:v>
                </c:pt>
                <c:pt idx="4656">
                  <c:v>18-Apr-2016</c:v>
                </c:pt>
                <c:pt idx="4657">
                  <c:v>19-Apr-2016</c:v>
                </c:pt>
                <c:pt idx="4658">
                  <c:v>20-Apr-2016</c:v>
                </c:pt>
                <c:pt idx="4659">
                  <c:v>21-Apr-2016</c:v>
                </c:pt>
                <c:pt idx="4660">
                  <c:v>22-Apr-2016</c:v>
                </c:pt>
                <c:pt idx="4661">
                  <c:v>25-Apr-2016</c:v>
                </c:pt>
                <c:pt idx="4662">
                  <c:v>26-Apr-2016</c:v>
                </c:pt>
                <c:pt idx="4663">
                  <c:v>27-Apr-2016</c:v>
                </c:pt>
                <c:pt idx="4664">
                  <c:v>28-Apr-2016</c:v>
                </c:pt>
                <c:pt idx="4665">
                  <c:v>29-Apr-2016</c:v>
                </c:pt>
                <c:pt idx="4666">
                  <c:v>02-May-2016</c:v>
                </c:pt>
                <c:pt idx="4667">
                  <c:v>03-May-2016</c:v>
                </c:pt>
                <c:pt idx="4668">
                  <c:v>04-May-2016</c:v>
                </c:pt>
                <c:pt idx="4669">
                  <c:v>05-May-2016</c:v>
                </c:pt>
                <c:pt idx="4670">
                  <c:v>06-May-2016</c:v>
                </c:pt>
                <c:pt idx="4671">
                  <c:v>09-May-2016</c:v>
                </c:pt>
                <c:pt idx="4672">
                  <c:v>10-May-2016</c:v>
                </c:pt>
                <c:pt idx="4673">
                  <c:v>11-May-2016</c:v>
                </c:pt>
                <c:pt idx="4674">
                  <c:v>12-May-2016</c:v>
                </c:pt>
                <c:pt idx="4675">
                  <c:v>13-May-2016</c:v>
                </c:pt>
                <c:pt idx="4676">
                  <c:v>16-May-2016</c:v>
                </c:pt>
                <c:pt idx="4677">
                  <c:v>17-May-2016</c:v>
                </c:pt>
                <c:pt idx="4678">
                  <c:v>18-May-2016</c:v>
                </c:pt>
                <c:pt idx="4679">
                  <c:v>19-May-2016</c:v>
                </c:pt>
                <c:pt idx="4680">
                  <c:v>20-May-2016</c:v>
                </c:pt>
                <c:pt idx="4681">
                  <c:v>23-May-2016</c:v>
                </c:pt>
                <c:pt idx="4682">
                  <c:v>24-May-2016</c:v>
                </c:pt>
                <c:pt idx="4683">
                  <c:v>25-May-2016</c:v>
                </c:pt>
                <c:pt idx="4684">
                  <c:v>26-May-2016</c:v>
                </c:pt>
                <c:pt idx="4685">
                  <c:v>27-May-2016</c:v>
                </c:pt>
                <c:pt idx="4686">
                  <c:v>31-May-2016</c:v>
                </c:pt>
                <c:pt idx="4687">
                  <c:v>01-Jun-2016</c:v>
                </c:pt>
                <c:pt idx="4688">
                  <c:v>02-Jun-2016</c:v>
                </c:pt>
                <c:pt idx="4689">
                  <c:v>03-Jun-2016</c:v>
                </c:pt>
                <c:pt idx="4690">
                  <c:v>06-Jun-2016</c:v>
                </c:pt>
                <c:pt idx="4691">
                  <c:v>07-Jun-2016</c:v>
                </c:pt>
                <c:pt idx="4692">
                  <c:v>08-Jun-2016</c:v>
                </c:pt>
                <c:pt idx="4693">
                  <c:v>09-Jun-2016</c:v>
                </c:pt>
                <c:pt idx="4694">
                  <c:v>10-Jun-2016</c:v>
                </c:pt>
                <c:pt idx="4695">
                  <c:v>13-Jun-2016</c:v>
                </c:pt>
                <c:pt idx="4696">
                  <c:v>14-Jun-2016</c:v>
                </c:pt>
                <c:pt idx="4697">
                  <c:v>15-Jun-2016</c:v>
                </c:pt>
                <c:pt idx="4698">
                  <c:v>16-Jun-2016</c:v>
                </c:pt>
                <c:pt idx="4699">
                  <c:v>17-Jun-2016</c:v>
                </c:pt>
                <c:pt idx="4700">
                  <c:v>20-Jun-2016</c:v>
                </c:pt>
                <c:pt idx="4701">
                  <c:v>21-Jun-2016</c:v>
                </c:pt>
                <c:pt idx="4702">
                  <c:v>22-Jun-2016</c:v>
                </c:pt>
                <c:pt idx="4703">
                  <c:v>23-Jun-2016</c:v>
                </c:pt>
                <c:pt idx="4704">
                  <c:v>24-Jun-2016</c:v>
                </c:pt>
                <c:pt idx="4705">
                  <c:v>27-Jun-2016</c:v>
                </c:pt>
                <c:pt idx="4706">
                  <c:v>28-Jun-2016</c:v>
                </c:pt>
                <c:pt idx="4707">
                  <c:v>29-Jun-2016</c:v>
                </c:pt>
                <c:pt idx="4708">
                  <c:v>30-Jun-2016</c:v>
                </c:pt>
                <c:pt idx="4709">
                  <c:v>01-Jul-2016</c:v>
                </c:pt>
                <c:pt idx="4710">
                  <c:v>05-Jul-2016</c:v>
                </c:pt>
                <c:pt idx="4711">
                  <c:v>06-Jul-2016</c:v>
                </c:pt>
                <c:pt idx="4712">
                  <c:v>07-Jul-2016</c:v>
                </c:pt>
                <c:pt idx="4713">
                  <c:v>08-Jul-2016</c:v>
                </c:pt>
                <c:pt idx="4714">
                  <c:v>11-Jul-2016</c:v>
                </c:pt>
                <c:pt idx="4715">
                  <c:v>12-Jul-2016</c:v>
                </c:pt>
                <c:pt idx="4716">
                  <c:v>13-Jul-2016</c:v>
                </c:pt>
                <c:pt idx="4717">
                  <c:v>14-Jul-2016</c:v>
                </c:pt>
                <c:pt idx="4718">
                  <c:v>15-Jul-2016</c:v>
                </c:pt>
                <c:pt idx="4719">
                  <c:v>18-Jul-2016</c:v>
                </c:pt>
                <c:pt idx="4720">
                  <c:v>19-Jul-2016</c:v>
                </c:pt>
                <c:pt idx="4721">
                  <c:v>20-Jul-2016</c:v>
                </c:pt>
                <c:pt idx="4722">
                  <c:v>21-Jul-2016</c:v>
                </c:pt>
                <c:pt idx="4723">
                  <c:v>22-Jul-2016</c:v>
                </c:pt>
                <c:pt idx="4724">
                  <c:v>25-Jul-2016</c:v>
                </c:pt>
                <c:pt idx="4725">
                  <c:v>26-Jul-2016</c:v>
                </c:pt>
                <c:pt idx="4726">
                  <c:v>27-Jul-2016</c:v>
                </c:pt>
                <c:pt idx="4727">
                  <c:v>28-Jul-2016</c:v>
                </c:pt>
                <c:pt idx="4728">
                  <c:v>29-Jul-2016</c:v>
                </c:pt>
                <c:pt idx="4729">
                  <c:v>01-Aug-2016</c:v>
                </c:pt>
                <c:pt idx="4730">
                  <c:v>02-Aug-2016</c:v>
                </c:pt>
                <c:pt idx="4731">
                  <c:v>03-Aug-2016</c:v>
                </c:pt>
                <c:pt idx="4732">
                  <c:v>04-Aug-2016</c:v>
                </c:pt>
                <c:pt idx="4733">
                  <c:v>05-Aug-2016</c:v>
                </c:pt>
                <c:pt idx="4734">
                  <c:v>08-Aug-2016</c:v>
                </c:pt>
                <c:pt idx="4735">
                  <c:v>09-Aug-2016</c:v>
                </c:pt>
                <c:pt idx="4736">
                  <c:v>10-Aug-2016</c:v>
                </c:pt>
                <c:pt idx="4737">
                  <c:v>11-Aug-2016</c:v>
                </c:pt>
                <c:pt idx="4738">
                  <c:v>12-Aug-2016</c:v>
                </c:pt>
                <c:pt idx="4739">
                  <c:v>15-Aug-2016</c:v>
                </c:pt>
                <c:pt idx="4740">
                  <c:v>16-Aug-2016</c:v>
                </c:pt>
                <c:pt idx="4741">
                  <c:v>17-Aug-2016</c:v>
                </c:pt>
                <c:pt idx="4742">
                  <c:v>18-Aug-2016</c:v>
                </c:pt>
                <c:pt idx="4743">
                  <c:v>19-Aug-2016</c:v>
                </c:pt>
                <c:pt idx="4744">
                  <c:v>22-Aug-2016</c:v>
                </c:pt>
                <c:pt idx="4745">
                  <c:v>23-Aug-2016</c:v>
                </c:pt>
                <c:pt idx="4746">
                  <c:v>24-Aug-2016</c:v>
                </c:pt>
                <c:pt idx="4747">
                  <c:v>25-Aug-2016</c:v>
                </c:pt>
                <c:pt idx="4748">
                  <c:v>26-Aug-2016</c:v>
                </c:pt>
                <c:pt idx="4749">
                  <c:v>29-Aug-2016</c:v>
                </c:pt>
                <c:pt idx="4750">
                  <c:v>30-Aug-2016</c:v>
                </c:pt>
                <c:pt idx="4751">
                  <c:v>31-Aug-2016</c:v>
                </c:pt>
                <c:pt idx="4752">
                  <c:v>01-Sep-2016</c:v>
                </c:pt>
                <c:pt idx="4753">
                  <c:v>02-Sep-2016</c:v>
                </c:pt>
                <c:pt idx="4754">
                  <c:v>06-Sep-2016</c:v>
                </c:pt>
                <c:pt idx="4755">
                  <c:v>07-Sep-2016</c:v>
                </c:pt>
                <c:pt idx="4756">
                  <c:v>08-Sep-2016</c:v>
                </c:pt>
                <c:pt idx="4757">
                  <c:v>09-Sep-2016</c:v>
                </c:pt>
                <c:pt idx="4758">
                  <c:v>12-Sep-2016</c:v>
                </c:pt>
                <c:pt idx="4759">
                  <c:v>13-Sep-2016</c:v>
                </c:pt>
                <c:pt idx="4760">
                  <c:v>14-Sep-2016</c:v>
                </c:pt>
                <c:pt idx="4761">
                  <c:v>15-Sep-2016</c:v>
                </c:pt>
                <c:pt idx="4762">
                  <c:v>16-Sep-2016</c:v>
                </c:pt>
                <c:pt idx="4763">
                  <c:v>19-Sep-2016</c:v>
                </c:pt>
                <c:pt idx="4764">
                  <c:v>20-Sep-2016</c:v>
                </c:pt>
                <c:pt idx="4765">
                  <c:v>21-Sep-2016</c:v>
                </c:pt>
                <c:pt idx="4766">
                  <c:v>22-Sep-2016</c:v>
                </c:pt>
                <c:pt idx="4767">
                  <c:v>23-Sep-2016</c:v>
                </c:pt>
                <c:pt idx="4768">
                  <c:v>26-Sep-2016</c:v>
                </c:pt>
                <c:pt idx="4769">
                  <c:v>27-Sep-2016</c:v>
                </c:pt>
                <c:pt idx="4770">
                  <c:v>28-Sep-2016</c:v>
                </c:pt>
                <c:pt idx="4771">
                  <c:v>29-Sep-2016</c:v>
                </c:pt>
                <c:pt idx="4772">
                  <c:v>30-Sep-2016</c:v>
                </c:pt>
                <c:pt idx="4773">
                  <c:v>03-Oct-2016</c:v>
                </c:pt>
                <c:pt idx="4774">
                  <c:v>04-Oct-2016</c:v>
                </c:pt>
                <c:pt idx="4775">
                  <c:v>05-Oct-2016</c:v>
                </c:pt>
                <c:pt idx="4776">
                  <c:v>06-Oct-2016</c:v>
                </c:pt>
                <c:pt idx="4777">
                  <c:v>07-Oct-2016</c:v>
                </c:pt>
                <c:pt idx="4778">
                  <c:v>10-Oct-2016</c:v>
                </c:pt>
                <c:pt idx="4779">
                  <c:v>11-Oct-2016</c:v>
                </c:pt>
                <c:pt idx="4780">
                  <c:v>12-Oct-2016</c:v>
                </c:pt>
                <c:pt idx="4781">
                  <c:v>13-Oct-2016</c:v>
                </c:pt>
                <c:pt idx="4782">
                  <c:v>14-Oct-2016</c:v>
                </c:pt>
                <c:pt idx="4783">
                  <c:v>17-Oct-2016</c:v>
                </c:pt>
                <c:pt idx="4784">
                  <c:v>18-Oct-2016</c:v>
                </c:pt>
                <c:pt idx="4785">
                  <c:v>19-Oct-2016</c:v>
                </c:pt>
                <c:pt idx="4786">
                  <c:v>20-Oct-2016</c:v>
                </c:pt>
                <c:pt idx="4787">
                  <c:v>21-Oct-2016</c:v>
                </c:pt>
                <c:pt idx="4788">
                  <c:v>24-Oct-2016</c:v>
                </c:pt>
                <c:pt idx="4789">
                  <c:v>25-Oct-2016</c:v>
                </c:pt>
                <c:pt idx="4790">
                  <c:v>26-Oct-2016</c:v>
                </c:pt>
                <c:pt idx="4791">
                  <c:v>27-Oct-2016</c:v>
                </c:pt>
                <c:pt idx="4792">
                  <c:v>28-Oct-2016</c:v>
                </c:pt>
                <c:pt idx="4793">
                  <c:v>31-Oct-2016</c:v>
                </c:pt>
                <c:pt idx="4794">
                  <c:v>01-Nov-2016</c:v>
                </c:pt>
                <c:pt idx="4795">
                  <c:v>02-Nov-2016</c:v>
                </c:pt>
                <c:pt idx="4796">
                  <c:v>03-Nov-2016</c:v>
                </c:pt>
                <c:pt idx="4797">
                  <c:v>04-Nov-2016</c:v>
                </c:pt>
                <c:pt idx="4798">
                  <c:v>07-Nov-2016</c:v>
                </c:pt>
                <c:pt idx="4799">
                  <c:v>08-Nov-2016</c:v>
                </c:pt>
                <c:pt idx="4800">
                  <c:v>09-Nov-2016</c:v>
                </c:pt>
                <c:pt idx="4801">
                  <c:v>10-Nov-2016</c:v>
                </c:pt>
                <c:pt idx="4802">
                  <c:v>11-Nov-2016</c:v>
                </c:pt>
                <c:pt idx="4803">
                  <c:v>14-Nov-2016</c:v>
                </c:pt>
                <c:pt idx="4804">
                  <c:v>15-Nov-2016</c:v>
                </c:pt>
                <c:pt idx="4805">
                  <c:v>16-Nov-2016</c:v>
                </c:pt>
                <c:pt idx="4806">
                  <c:v>17-Nov-2016</c:v>
                </c:pt>
                <c:pt idx="4807">
                  <c:v>18-Nov-2016</c:v>
                </c:pt>
                <c:pt idx="4808">
                  <c:v>21-Nov-2016</c:v>
                </c:pt>
                <c:pt idx="4809">
                  <c:v>22-Nov-2016</c:v>
                </c:pt>
                <c:pt idx="4810">
                  <c:v>23-Nov-2016</c:v>
                </c:pt>
                <c:pt idx="4811">
                  <c:v>25-Nov-2016</c:v>
                </c:pt>
                <c:pt idx="4812">
                  <c:v>28-Nov-2016</c:v>
                </c:pt>
                <c:pt idx="4813">
                  <c:v>29-Nov-2016</c:v>
                </c:pt>
                <c:pt idx="4814">
                  <c:v>30-Nov-2016</c:v>
                </c:pt>
                <c:pt idx="4815">
                  <c:v>01-Dec-2016</c:v>
                </c:pt>
                <c:pt idx="4816">
                  <c:v>02-Dec-2016</c:v>
                </c:pt>
                <c:pt idx="4817">
                  <c:v>05-Dec-2016</c:v>
                </c:pt>
                <c:pt idx="4818">
                  <c:v>06-Dec-2016</c:v>
                </c:pt>
                <c:pt idx="4819">
                  <c:v>07-Dec-2016</c:v>
                </c:pt>
                <c:pt idx="4820">
                  <c:v>08-Dec-2016</c:v>
                </c:pt>
                <c:pt idx="4821">
                  <c:v>09-Dec-2016</c:v>
                </c:pt>
                <c:pt idx="4822">
                  <c:v>12-Dec-2016</c:v>
                </c:pt>
                <c:pt idx="4823">
                  <c:v>13-Dec-2016</c:v>
                </c:pt>
                <c:pt idx="4824">
                  <c:v>14-Dec-2016</c:v>
                </c:pt>
                <c:pt idx="4825">
                  <c:v>15-Dec-2016</c:v>
                </c:pt>
                <c:pt idx="4826">
                  <c:v>16-Dec-2016</c:v>
                </c:pt>
                <c:pt idx="4827">
                  <c:v>19-Dec-2016</c:v>
                </c:pt>
                <c:pt idx="4828">
                  <c:v>20-Dec-2016</c:v>
                </c:pt>
                <c:pt idx="4829">
                  <c:v>21-Dec-2016</c:v>
                </c:pt>
                <c:pt idx="4830">
                  <c:v>22-Dec-2016</c:v>
                </c:pt>
                <c:pt idx="4831">
                  <c:v>23-Dec-2016</c:v>
                </c:pt>
                <c:pt idx="4832">
                  <c:v>27-Dec-2016</c:v>
                </c:pt>
                <c:pt idx="4833">
                  <c:v>28-Dec-2016</c:v>
                </c:pt>
                <c:pt idx="4834">
                  <c:v>29-Dec-2016</c:v>
                </c:pt>
                <c:pt idx="4835">
                  <c:v>30-Dec-2016</c:v>
                </c:pt>
                <c:pt idx="4836">
                  <c:v>03-Jan-2017</c:v>
                </c:pt>
                <c:pt idx="4837">
                  <c:v>04-Jan-2017</c:v>
                </c:pt>
                <c:pt idx="4838">
                  <c:v>05-Jan-2017</c:v>
                </c:pt>
                <c:pt idx="4839">
                  <c:v>06-Jan-2017</c:v>
                </c:pt>
                <c:pt idx="4840">
                  <c:v>09-Jan-2017</c:v>
                </c:pt>
                <c:pt idx="4841">
                  <c:v>10-Jan-2017</c:v>
                </c:pt>
                <c:pt idx="4842">
                  <c:v>11-Jan-2017</c:v>
                </c:pt>
                <c:pt idx="4843">
                  <c:v>12-Jan-2017</c:v>
                </c:pt>
                <c:pt idx="4844">
                  <c:v>13-Jan-2017</c:v>
                </c:pt>
                <c:pt idx="4845">
                  <c:v>17-Jan-2017</c:v>
                </c:pt>
                <c:pt idx="4846">
                  <c:v>18-Jan-2017</c:v>
                </c:pt>
                <c:pt idx="4847">
                  <c:v>19-Jan-2017</c:v>
                </c:pt>
                <c:pt idx="4848">
                  <c:v>20-Jan-2017</c:v>
                </c:pt>
                <c:pt idx="4849">
                  <c:v>23-Jan-2017</c:v>
                </c:pt>
                <c:pt idx="4850">
                  <c:v>24-Jan-2017</c:v>
                </c:pt>
                <c:pt idx="4851">
                  <c:v>25-Jan-2017</c:v>
                </c:pt>
                <c:pt idx="4852">
                  <c:v>26-Jan-2017</c:v>
                </c:pt>
                <c:pt idx="4853">
                  <c:v>27-Jan-2017</c:v>
                </c:pt>
                <c:pt idx="4854">
                  <c:v>30-Jan-2017</c:v>
                </c:pt>
                <c:pt idx="4855">
                  <c:v>31-Jan-2017</c:v>
                </c:pt>
                <c:pt idx="4856">
                  <c:v>01-Feb-2017</c:v>
                </c:pt>
                <c:pt idx="4857">
                  <c:v>02-Feb-2017</c:v>
                </c:pt>
                <c:pt idx="4858">
                  <c:v>03-Feb-2017</c:v>
                </c:pt>
                <c:pt idx="4859">
                  <c:v>06-Feb-2017</c:v>
                </c:pt>
                <c:pt idx="4860">
                  <c:v>07-Feb-2017</c:v>
                </c:pt>
                <c:pt idx="4861">
                  <c:v>08-Feb-2017</c:v>
                </c:pt>
                <c:pt idx="4862">
                  <c:v>09-Feb-2017</c:v>
                </c:pt>
                <c:pt idx="4863">
                  <c:v>10-Feb-2017</c:v>
                </c:pt>
                <c:pt idx="4864">
                  <c:v>13-Feb-2017</c:v>
                </c:pt>
                <c:pt idx="4865">
                  <c:v>14-Feb-2017</c:v>
                </c:pt>
                <c:pt idx="4866">
                  <c:v>15-Feb-2017</c:v>
                </c:pt>
                <c:pt idx="4867">
                  <c:v>16-Feb-2017</c:v>
                </c:pt>
                <c:pt idx="4868">
                  <c:v>17-Feb-2017</c:v>
                </c:pt>
                <c:pt idx="4869">
                  <c:v>21-Feb-2017</c:v>
                </c:pt>
                <c:pt idx="4870">
                  <c:v>22-Feb-2017</c:v>
                </c:pt>
                <c:pt idx="4871">
                  <c:v>23-Feb-2017</c:v>
                </c:pt>
                <c:pt idx="4872">
                  <c:v>24-Feb-2017</c:v>
                </c:pt>
                <c:pt idx="4873">
                  <c:v>27-Feb-2017</c:v>
                </c:pt>
                <c:pt idx="4874">
                  <c:v>28-Feb-2017</c:v>
                </c:pt>
                <c:pt idx="4875">
                  <c:v>01-Mar-2017</c:v>
                </c:pt>
                <c:pt idx="4876">
                  <c:v>02-Mar-2017</c:v>
                </c:pt>
                <c:pt idx="4877">
                  <c:v>03-Mar-2017</c:v>
                </c:pt>
                <c:pt idx="4878">
                  <c:v>06-Mar-2017</c:v>
                </c:pt>
                <c:pt idx="4879">
                  <c:v>07-Mar-2017</c:v>
                </c:pt>
                <c:pt idx="4880">
                  <c:v>08-Mar-2017</c:v>
                </c:pt>
                <c:pt idx="4881">
                  <c:v>09-Mar-2017</c:v>
                </c:pt>
                <c:pt idx="4882">
                  <c:v>10-Mar-2017</c:v>
                </c:pt>
                <c:pt idx="4883">
                  <c:v>13-Mar-2017</c:v>
                </c:pt>
                <c:pt idx="4884">
                  <c:v>14-Mar-2017</c:v>
                </c:pt>
                <c:pt idx="4885">
                  <c:v>15-Mar-2017</c:v>
                </c:pt>
                <c:pt idx="4886">
                  <c:v>16-Mar-2017</c:v>
                </c:pt>
                <c:pt idx="4887">
                  <c:v>17-Mar-2017</c:v>
                </c:pt>
                <c:pt idx="4888">
                  <c:v>20-Mar-2017</c:v>
                </c:pt>
                <c:pt idx="4889">
                  <c:v>21-Mar-2017</c:v>
                </c:pt>
                <c:pt idx="4890">
                  <c:v>22-Mar-2017</c:v>
                </c:pt>
                <c:pt idx="4891">
                  <c:v>23-Mar-2017</c:v>
                </c:pt>
                <c:pt idx="4892">
                  <c:v>24-Mar-2017</c:v>
                </c:pt>
                <c:pt idx="4893">
                  <c:v>27-Mar-2017</c:v>
                </c:pt>
                <c:pt idx="4894">
                  <c:v>28-Mar-2017</c:v>
                </c:pt>
                <c:pt idx="4895">
                  <c:v>29-Mar-2017</c:v>
                </c:pt>
                <c:pt idx="4896">
                  <c:v>30-Mar-2017</c:v>
                </c:pt>
                <c:pt idx="4897">
                  <c:v>31-Mar-2017</c:v>
                </c:pt>
                <c:pt idx="4898">
                  <c:v>03-Apr-2017</c:v>
                </c:pt>
                <c:pt idx="4899">
                  <c:v>04-Apr-2017</c:v>
                </c:pt>
                <c:pt idx="4900">
                  <c:v>05-Apr-2017</c:v>
                </c:pt>
                <c:pt idx="4901">
                  <c:v>06-Apr-2017</c:v>
                </c:pt>
                <c:pt idx="4902">
                  <c:v>07-Apr-2017</c:v>
                </c:pt>
                <c:pt idx="4903">
                  <c:v>10-Apr-2017</c:v>
                </c:pt>
                <c:pt idx="4904">
                  <c:v>11-Apr-2017</c:v>
                </c:pt>
                <c:pt idx="4905">
                  <c:v>12-Apr-2017</c:v>
                </c:pt>
                <c:pt idx="4906">
                  <c:v>13-Apr-2017</c:v>
                </c:pt>
                <c:pt idx="4907">
                  <c:v>17-Apr-2017</c:v>
                </c:pt>
                <c:pt idx="4908">
                  <c:v>18-Apr-2017</c:v>
                </c:pt>
                <c:pt idx="4909">
                  <c:v>19-Apr-2017</c:v>
                </c:pt>
                <c:pt idx="4910">
                  <c:v>20-Apr-2017</c:v>
                </c:pt>
                <c:pt idx="4911">
                  <c:v>21-Apr-2017</c:v>
                </c:pt>
                <c:pt idx="4912">
                  <c:v>24-Apr-2017</c:v>
                </c:pt>
                <c:pt idx="4913">
                  <c:v>25-Apr-2017</c:v>
                </c:pt>
                <c:pt idx="4914">
                  <c:v>26-Apr-2017</c:v>
                </c:pt>
                <c:pt idx="4915">
                  <c:v>27-Apr-2017</c:v>
                </c:pt>
                <c:pt idx="4916">
                  <c:v>28-Apr-2017</c:v>
                </c:pt>
                <c:pt idx="4917">
                  <c:v>01-May-2017</c:v>
                </c:pt>
                <c:pt idx="4918">
                  <c:v>02-May-2017</c:v>
                </c:pt>
                <c:pt idx="4919">
                  <c:v>03-May-2017</c:v>
                </c:pt>
                <c:pt idx="4920">
                  <c:v>04-May-2017</c:v>
                </c:pt>
                <c:pt idx="4921">
                  <c:v>05-May-2017</c:v>
                </c:pt>
                <c:pt idx="4922">
                  <c:v>08-May-2017</c:v>
                </c:pt>
                <c:pt idx="4923">
                  <c:v>09-May-2017</c:v>
                </c:pt>
                <c:pt idx="4924">
                  <c:v>10-May-2017</c:v>
                </c:pt>
                <c:pt idx="4925">
                  <c:v>11-May-2017</c:v>
                </c:pt>
                <c:pt idx="4926">
                  <c:v>12-May-2017</c:v>
                </c:pt>
                <c:pt idx="4927">
                  <c:v>15-May-2017</c:v>
                </c:pt>
                <c:pt idx="4928">
                  <c:v>16-May-2017</c:v>
                </c:pt>
                <c:pt idx="4929">
                  <c:v>17-May-2017</c:v>
                </c:pt>
                <c:pt idx="4930">
                  <c:v>18-May-2017</c:v>
                </c:pt>
                <c:pt idx="4931">
                  <c:v>19-May-2017</c:v>
                </c:pt>
                <c:pt idx="4932">
                  <c:v>22-May-2017</c:v>
                </c:pt>
                <c:pt idx="4933">
                  <c:v>23-May-2017</c:v>
                </c:pt>
                <c:pt idx="4934">
                  <c:v>24-May-2017</c:v>
                </c:pt>
                <c:pt idx="4935">
                  <c:v>25-May-2017</c:v>
                </c:pt>
                <c:pt idx="4936">
                  <c:v>26-May-2017</c:v>
                </c:pt>
                <c:pt idx="4937">
                  <c:v>30-May-2017</c:v>
                </c:pt>
                <c:pt idx="4938">
                  <c:v>31-May-2017</c:v>
                </c:pt>
                <c:pt idx="4939">
                  <c:v>01-Jun-2017</c:v>
                </c:pt>
                <c:pt idx="4940">
                  <c:v>02-Jun-2017</c:v>
                </c:pt>
                <c:pt idx="4941">
                  <c:v>05-Jun-2017</c:v>
                </c:pt>
                <c:pt idx="4942">
                  <c:v>06-Jun-2017</c:v>
                </c:pt>
                <c:pt idx="4943">
                  <c:v>07-Jun-2017</c:v>
                </c:pt>
                <c:pt idx="4944">
                  <c:v>08-Jun-2017</c:v>
                </c:pt>
                <c:pt idx="4945">
                  <c:v>09-Jun-2017</c:v>
                </c:pt>
                <c:pt idx="4946">
                  <c:v>12-Jun-2017</c:v>
                </c:pt>
                <c:pt idx="4947">
                  <c:v>13-Jun-2017</c:v>
                </c:pt>
                <c:pt idx="4948">
                  <c:v>14-Jun-2017</c:v>
                </c:pt>
                <c:pt idx="4949">
                  <c:v>15-Jun-2017</c:v>
                </c:pt>
                <c:pt idx="4950">
                  <c:v>16-Jun-2017</c:v>
                </c:pt>
                <c:pt idx="4951">
                  <c:v>19-Jun-2017</c:v>
                </c:pt>
                <c:pt idx="4952">
                  <c:v>20-Jun-2017</c:v>
                </c:pt>
                <c:pt idx="4953">
                  <c:v>21-Jun-2017</c:v>
                </c:pt>
                <c:pt idx="4954">
                  <c:v>22-Jun-2017</c:v>
                </c:pt>
                <c:pt idx="4955">
                  <c:v>23-Jun-2017</c:v>
                </c:pt>
                <c:pt idx="4956">
                  <c:v>26-Jun-2017</c:v>
                </c:pt>
                <c:pt idx="4957">
                  <c:v>27-Jun-2017</c:v>
                </c:pt>
                <c:pt idx="4958">
                  <c:v>28-Jun-2017</c:v>
                </c:pt>
                <c:pt idx="4959">
                  <c:v>29-Jun-2017</c:v>
                </c:pt>
                <c:pt idx="4960">
                  <c:v>30-Jun-2017</c:v>
                </c:pt>
                <c:pt idx="4961">
                  <c:v>03-Jul-2017</c:v>
                </c:pt>
                <c:pt idx="4962">
                  <c:v>05-Jul-2017</c:v>
                </c:pt>
                <c:pt idx="4963">
                  <c:v>06-Jul-2017</c:v>
                </c:pt>
                <c:pt idx="4964">
                  <c:v>07-Jul-2017</c:v>
                </c:pt>
                <c:pt idx="4965">
                  <c:v>10-Jul-2017</c:v>
                </c:pt>
                <c:pt idx="4966">
                  <c:v>11-Jul-2017</c:v>
                </c:pt>
                <c:pt idx="4967">
                  <c:v>12-Jul-2017</c:v>
                </c:pt>
                <c:pt idx="4968">
                  <c:v>13-Jul-2017</c:v>
                </c:pt>
                <c:pt idx="4969">
                  <c:v>14-Jul-2017</c:v>
                </c:pt>
                <c:pt idx="4970">
                  <c:v>17-Jul-2017</c:v>
                </c:pt>
                <c:pt idx="4971">
                  <c:v>18-Jul-2017</c:v>
                </c:pt>
                <c:pt idx="4972">
                  <c:v>19-Jul-2017</c:v>
                </c:pt>
                <c:pt idx="4973">
                  <c:v>20-Jul-2017</c:v>
                </c:pt>
                <c:pt idx="4974">
                  <c:v>21-Jul-2017</c:v>
                </c:pt>
                <c:pt idx="4975">
                  <c:v>24-Jul-2017</c:v>
                </c:pt>
                <c:pt idx="4976">
                  <c:v>25-Jul-2017</c:v>
                </c:pt>
                <c:pt idx="4977">
                  <c:v>26-Jul-2017</c:v>
                </c:pt>
                <c:pt idx="4978">
                  <c:v>27-Jul-2017</c:v>
                </c:pt>
                <c:pt idx="4979">
                  <c:v>28-Jul-2017</c:v>
                </c:pt>
                <c:pt idx="4980">
                  <c:v>31-Jul-2017</c:v>
                </c:pt>
                <c:pt idx="4981">
                  <c:v>01-Aug-2017</c:v>
                </c:pt>
                <c:pt idx="4982">
                  <c:v>02-Aug-2017</c:v>
                </c:pt>
                <c:pt idx="4983">
                  <c:v>03-Aug-2017</c:v>
                </c:pt>
                <c:pt idx="4984">
                  <c:v>04-Aug-2017</c:v>
                </c:pt>
                <c:pt idx="4985">
                  <c:v>07-Aug-2017</c:v>
                </c:pt>
                <c:pt idx="4986">
                  <c:v>08-Aug-2017</c:v>
                </c:pt>
                <c:pt idx="4987">
                  <c:v>09-Aug-2017</c:v>
                </c:pt>
                <c:pt idx="4988">
                  <c:v>10-Aug-2017</c:v>
                </c:pt>
                <c:pt idx="4989">
                  <c:v>11-Aug-2017</c:v>
                </c:pt>
                <c:pt idx="4990">
                  <c:v>14-Aug-2017</c:v>
                </c:pt>
                <c:pt idx="4991">
                  <c:v>15-Aug-2017</c:v>
                </c:pt>
                <c:pt idx="4992">
                  <c:v>16-Aug-2017</c:v>
                </c:pt>
                <c:pt idx="4993">
                  <c:v>17-Aug-2017</c:v>
                </c:pt>
                <c:pt idx="4994">
                  <c:v>18-Aug-2017</c:v>
                </c:pt>
                <c:pt idx="4995">
                  <c:v>21-Aug-2017</c:v>
                </c:pt>
                <c:pt idx="4996">
                  <c:v>22-Aug-2017</c:v>
                </c:pt>
                <c:pt idx="4997">
                  <c:v>23-Aug-2017</c:v>
                </c:pt>
                <c:pt idx="4998">
                  <c:v>24-Aug-2017</c:v>
                </c:pt>
                <c:pt idx="4999">
                  <c:v>25-Aug-2017</c:v>
                </c:pt>
                <c:pt idx="5000">
                  <c:v>28-Aug-2017</c:v>
                </c:pt>
                <c:pt idx="5001">
                  <c:v>29-Aug-2017</c:v>
                </c:pt>
                <c:pt idx="5002">
                  <c:v>30-Aug-2017</c:v>
                </c:pt>
                <c:pt idx="5003">
                  <c:v>31-Aug-2017</c:v>
                </c:pt>
                <c:pt idx="5004">
                  <c:v>01-Sep-2017</c:v>
                </c:pt>
                <c:pt idx="5005">
                  <c:v>05-Sep-2017</c:v>
                </c:pt>
                <c:pt idx="5006">
                  <c:v>06-Sep-2017</c:v>
                </c:pt>
                <c:pt idx="5007">
                  <c:v>07-Sep-2017</c:v>
                </c:pt>
                <c:pt idx="5008">
                  <c:v>08-Sep-2017</c:v>
                </c:pt>
                <c:pt idx="5009">
                  <c:v>11-Sep-2017</c:v>
                </c:pt>
                <c:pt idx="5010">
                  <c:v>12-Sep-2017</c:v>
                </c:pt>
                <c:pt idx="5011">
                  <c:v>13-Sep-2017</c:v>
                </c:pt>
                <c:pt idx="5012">
                  <c:v>14-Sep-2017</c:v>
                </c:pt>
                <c:pt idx="5013">
                  <c:v>15-Sep-2017</c:v>
                </c:pt>
                <c:pt idx="5014">
                  <c:v>18-Sep-2017</c:v>
                </c:pt>
                <c:pt idx="5015">
                  <c:v>19-Sep-2017</c:v>
                </c:pt>
                <c:pt idx="5016">
                  <c:v>20-Sep-2017</c:v>
                </c:pt>
                <c:pt idx="5017">
                  <c:v>21-Sep-2017</c:v>
                </c:pt>
                <c:pt idx="5018">
                  <c:v>22-Sep-2017</c:v>
                </c:pt>
                <c:pt idx="5019">
                  <c:v>25-Sep-2017</c:v>
                </c:pt>
                <c:pt idx="5020">
                  <c:v>26-Sep-2017</c:v>
                </c:pt>
                <c:pt idx="5021">
                  <c:v>27-Sep-2017</c:v>
                </c:pt>
                <c:pt idx="5022">
                  <c:v>28-Sep-2017</c:v>
                </c:pt>
                <c:pt idx="5023">
                  <c:v>29-Sep-2017</c:v>
                </c:pt>
                <c:pt idx="5024">
                  <c:v>02-Oct-2017</c:v>
                </c:pt>
                <c:pt idx="5025">
                  <c:v>03-Oct-2017</c:v>
                </c:pt>
                <c:pt idx="5026">
                  <c:v>04-Oct-2017</c:v>
                </c:pt>
                <c:pt idx="5027">
                  <c:v>05-Oct-2017</c:v>
                </c:pt>
                <c:pt idx="5028">
                  <c:v>06-Oct-2017</c:v>
                </c:pt>
                <c:pt idx="5029">
                  <c:v>09-Oct-2017</c:v>
                </c:pt>
                <c:pt idx="5030">
                  <c:v>10-Oct-2017</c:v>
                </c:pt>
                <c:pt idx="5031">
                  <c:v>11-Oct-2017</c:v>
                </c:pt>
                <c:pt idx="5032">
                  <c:v>12-Oct-2017</c:v>
                </c:pt>
                <c:pt idx="5033">
                  <c:v>13-Oct-2017</c:v>
                </c:pt>
                <c:pt idx="5034">
                  <c:v>16-Oct-2017</c:v>
                </c:pt>
                <c:pt idx="5035">
                  <c:v>17-Oct-2017</c:v>
                </c:pt>
                <c:pt idx="5036">
                  <c:v>18-Oct-2017</c:v>
                </c:pt>
                <c:pt idx="5037">
                  <c:v>19-Oct-2017</c:v>
                </c:pt>
                <c:pt idx="5038">
                  <c:v>20-Oct-2017</c:v>
                </c:pt>
                <c:pt idx="5039">
                  <c:v>23-Oct-2017</c:v>
                </c:pt>
                <c:pt idx="5040">
                  <c:v>24-Oct-2017</c:v>
                </c:pt>
                <c:pt idx="5041">
                  <c:v>25-Oct-2017</c:v>
                </c:pt>
                <c:pt idx="5042">
                  <c:v>26-Oct-2017</c:v>
                </c:pt>
                <c:pt idx="5043">
                  <c:v>27-Oct-2017</c:v>
                </c:pt>
                <c:pt idx="5044">
                  <c:v>30-Oct-2017</c:v>
                </c:pt>
                <c:pt idx="5045">
                  <c:v>31-Oct-2017</c:v>
                </c:pt>
                <c:pt idx="5046">
                  <c:v>01-Nov-2017</c:v>
                </c:pt>
                <c:pt idx="5047">
                  <c:v>02-Nov-2017</c:v>
                </c:pt>
                <c:pt idx="5048">
                  <c:v>03-Nov-2017</c:v>
                </c:pt>
                <c:pt idx="5049">
                  <c:v>06-Nov-2017</c:v>
                </c:pt>
                <c:pt idx="5050">
                  <c:v>07-Nov-2017</c:v>
                </c:pt>
                <c:pt idx="5051">
                  <c:v>08-Nov-2017</c:v>
                </c:pt>
                <c:pt idx="5052">
                  <c:v>09-Nov-2017</c:v>
                </c:pt>
                <c:pt idx="5053">
                  <c:v>10-Nov-2017</c:v>
                </c:pt>
                <c:pt idx="5054">
                  <c:v>13-Nov-2017</c:v>
                </c:pt>
                <c:pt idx="5055">
                  <c:v>14-Nov-2017</c:v>
                </c:pt>
                <c:pt idx="5056">
                  <c:v>15-Nov-2017</c:v>
                </c:pt>
                <c:pt idx="5057">
                  <c:v>16-Nov-2017</c:v>
                </c:pt>
                <c:pt idx="5058">
                  <c:v>17-Nov-2017</c:v>
                </c:pt>
                <c:pt idx="5059">
                  <c:v>20-Nov-2017</c:v>
                </c:pt>
                <c:pt idx="5060">
                  <c:v>21-Nov-2017</c:v>
                </c:pt>
                <c:pt idx="5061">
                  <c:v>22-Nov-2017</c:v>
                </c:pt>
                <c:pt idx="5062">
                  <c:v>24-Nov-2017</c:v>
                </c:pt>
                <c:pt idx="5063">
                  <c:v>27-Nov-2017</c:v>
                </c:pt>
                <c:pt idx="5064">
                  <c:v>28-Nov-2017</c:v>
                </c:pt>
                <c:pt idx="5065">
                  <c:v>29-Nov-2017</c:v>
                </c:pt>
                <c:pt idx="5066">
                  <c:v>30-Nov-2017</c:v>
                </c:pt>
                <c:pt idx="5067">
                  <c:v>01-Dec-2017</c:v>
                </c:pt>
                <c:pt idx="5068">
                  <c:v>04-Dec-2017</c:v>
                </c:pt>
                <c:pt idx="5069">
                  <c:v>05-Dec-2017</c:v>
                </c:pt>
                <c:pt idx="5070">
                  <c:v>06-Dec-2017</c:v>
                </c:pt>
                <c:pt idx="5071">
                  <c:v>07-Dec-2017</c:v>
                </c:pt>
                <c:pt idx="5072">
                  <c:v>08-Dec-2017</c:v>
                </c:pt>
                <c:pt idx="5073">
                  <c:v>11-Dec-2017</c:v>
                </c:pt>
                <c:pt idx="5074">
                  <c:v>12-Dec-2017</c:v>
                </c:pt>
                <c:pt idx="5075">
                  <c:v>13-Dec-2017</c:v>
                </c:pt>
                <c:pt idx="5076">
                  <c:v>14-Dec-2017</c:v>
                </c:pt>
                <c:pt idx="5077">
                  <c:v>15-Dec-2017</c:v>
                </c:pt>
                <c:pt idx="5078">
                  <c:v>18-Dec-2017</c:v>
                </c:pt>
                <c:pt idx="5079">
                  <c:v>19-Dec-2017</c:v>
                </c:pt>
                <c:pt idx="5080">
                  <c:v>20-Dec-2017</c:v>
                </c:pt>
                <c:pt idx="5081">
                  <c:v>21-Dec-2017</c:v>
                </c:pt>
                <c:pt idx="5082">
                  <c:v>22-Dec-2017</c:v>
                </c:pt>
                <c:pt idx="5083">
                  <c:v>26-Dec-2017</c:v>
                </c:pt>
                <c:pt idx="5084">
                  <c:v>27-Dec-2017</c:v>
                </c:pt>
                <c:pt idx="5085">
                  <c:v>28-Dec-2017</c:v>
                </c:pt>
                <c:pt idx="5086">
                  <c:v>29-Dec-2017</c:v>
                </c:pt>
                <c:pt idx="5087">
                  <c:v>02-Jan-2018</c:v>
                </c:pt>
                <c:pt idx="5088">
                  <c:v>03-Jan-2018</c:v>
                </c:pt>
                <c:pt idx="5089">
                  <c:v>04-Jan-2018</c:v>
                </c:pt>
                <c:pt idx="5090">
                  <c:v>05-Jan-2018</c:v>
                </c:pt>
                <c:pt idx="5091">
                  <c:v>08-Jan-2018</c:v>
                </c:pt>
                <c:pt idx="5092">
                  <c:v>09-Jan-2018</c:v>
                </c:pt>
                <c:pt idx="5093">
                  <c:v>10-Jan-2018</c:v>
                </c:pt>
                <c:pt idx="5094">
                  <c:v>11-Jan-2018</c:v>
                </c:pt>
                <c:pt idx="5095">
                  <c:v>12-Jan-2018</c:v>
                </c:pt>
                <c:pt idx="5096">
                  <c:v>16-Jan-2018</c:v>
                </c:pt>
                <c:pt idx="5097">
                  <c:v>17-Jan-2018</c:v>
                </c:pt>
                <c:pt idx="5098">
                  <c:v>18-Jan-2018</c:v>
                </c:pt>
                <c:pt idx="5099">
                  <c:v>19-Jan-2018</c:v>
                </c:pt>
                <c:pt idx="5100">
                  <c:v>22-Jan-2018</c:v>
                </c:pt>
                <c:pt idx="5101">
                  <c:v>23-Jan-2018</c:v>
                </c:pt>
                <c:pt idx="5102">
                  <c:v>24-Jan-2018</c:v>
                </c:pt>
                <c:pt idx="5103">
                  <c:v>25-Jan-2018</c:v>
                </c:pt>
                <c:pt idx="5104">
                  <c:v>26-Jan-2018</c:v>
                </c:pt>
                <c:pt idx="5105">
                  <c:v>29-Jan-2018</c:v>
                </c:pt>
                <c:pt idx="5106">
                  <c:v>30-Jan-2018</c:v>
                </c:pt>
                <c:pt idx="5107">
                  <c:v>31-Jan-2018</c:v>
                </c:pt>
                <c:pt idx="5108">
                  <c:v>01-Feb-2018</c:v>
                </c:pt>
                <c:pt idx="5109">
                  <c:v>02-Feb-2018</c:v>
                </c:pt>
                <c:pt idx="5110">
                  <c:v>05-Feb-2018</c:v>
                </c:pt>
                <c:pt idx="5111">
                  <c:v>06-Feb-2018</c:v>
                </c:pt>
                <c:pt idx="5112">
                  <c:v>07-Feb-2018</c:v>
                </c:pt>
                <c:pt idx="5113">
                  <c:v>08-Feb-2018</c:v>
                </c:pt>
                <c:pt idx="5114">
                  <c:v>09-Feb-2018</c:v>
                </c:pt>
                <c:pt idx="5115">
                  <c:v>12-Feb-2018</c:v>
                </c:pt>
                <c:pt idx="5116">
                  <c:v>13-Feb-2018</c:v>
                </c:pt>
                <c:pt idx="5117">
                  <c:v>14-Feb-2018</c:v>
                </c:pt>
                <c:pt idx="5118">
                  <c:v>15-Feb-2018</c:v>
                </c:pt>
                <c:pt idx="5119">
                  <c:v>16-Feb-2018</c:v>
                </c:pt>
                <c:pt idx="5120">
                  <c:v>20-Feb-2018</c:v>
                </c:pt>
                <c:pt idx="5121">
                  <c:v>21-Feb-2018</c:v>
                </c:pt>
                <c:pt idx="5122">
                  <c:v>22-Feb-2018</c:v>
                </c:pt>
                <c:pt idx="5123">
                  <c:v>23-Feb-2018</c:v>
                </c:pt>
                <c:pt idx="5124">
                  <c:v>26-Feb-2018</c:v>
                </c:pt>
                <c:pt idx="5125">
                  <c:v>27-Feb-2018</c:v>
                </c:pt>
                <c:pt idx="5126">
                  <c:v>28-Feb-2018</c:v>
                </c:pt>
                <c:pt idx="5127">
                  <c:v>01-Mar-2018</c:v>
                </c:pt>
                <c:pt idx="5128">
                  <c:v>02-Mar-2018</c:v>
                </c:pt>
                <c:pt idx="5129">
                  <c:v>05-Mar-2018</c:v>
                </c:pt>
                <c:pt idx="5130">
                  <c:v>06-Mar-2018</c:v>
                </c:pt>
                <c:pt idx="5131">
                  <c:v>07-Mar-2018</c:v>
                </c:pt>
                <c:pt idx="5132">
                  <c:v>08-Mar-2018</c:v>
                </c:pt>
                <c:pt idx="5133">
                  <c:v>09-Mar-2018</c:v>
                </c:pt>
                <c:pt idx="5134">
                  <c:v>12-Mar-2018</c:v>
                </c:pt>
                <c:pt idx="5135">
                  <c:v>13-Mar-2018</c:v>
                </c:pt>
                <c:pt idx="5136">
                  <c:v>14-Mar-2018</c:v>
                </c:pt>
                <c:pt idx="5137">
                  <c:v>15-Mar-2018</c:v>
                </c:pt>
                <c:pt idx="5138">
                  <c:v>16-Mar-2018</c:v>
                </c:pt>
                <c:pt idx="5139">
                  <c:v>19-Mar-2018</c:v>
                </c:pt>
                <c:pt idx="5140">
                  <c:v>20-Mar-2018</c:v>
                </c:pt>
                <c:pt idx="5141">
                  <c:v>21-Mar-2018</c:v>
                </c:pt>
                <c:pt idx="5142">
                  <c:v>22-Mar-2018</c:v>
                </c:pt>
                <c:pt idx="5143">
                  <c:v>23-Mar-2018</c:v>
                </c:pt>
                <c:pt idx="5144">
                  <c:v>26-Mar-2018</c:v>
                </c:pt>
                <c:pt idx="5145">
                  <c:v>27-Mar-2018</c:v>
                </c:pt>
                <c:pt idx="5146">
                  <c:v>28-Mar-2018</c:v>
                </c:pt>
                <c:pt idx="5147">
                  <c:v>29-Mar-2018</c:v>
                </c:pt>
                <c:pt idx="5148">
                  <c:v>02-Apr-2018</c:v>
                </c:pt>
                <c:pt idx="5149">
                  <c:v>03-Apr-2018</c:v>
                </c:pt>
                <c:pt idx="5150">
                  <c:v>04-Apr-2018</c:v>
                </c:pt>
                <c:pt idx="5151">
                  <c:v>05-Apr-2018</c:v>
                </c:pt>
                <c:pt idx="5152">
                  <c:v>06-Apr-2018</c:v>
                </c:pt>
                <c:pt idx="5153">
                  <c:v>09-Apr-2018</c:v>
                </c:pt>
                <c:pt idx="5154">
                  <c:v>10-Apr-2018</c:v>
                </c:pt>
                <c:pt idx="5155">
                  <c:v>11-Apr-2018</c:v>
                </c:pt>
                <c:pt idx="5156">
                  <c:v>12-Apr-2018</c:v>
                </c:pt>
                <c:pt idx="5157">
                  <c:v>13-Apr-2018</c:v>
                </c:pt>
                <c:pt idx="5158">
                  <c:v>16-Apr-2018</c:v>
                </c:pt>
                <c:pt idx="5159">
                  <c:v>17-Apr-2018</c:v>
                </c:pt>
                <c:pt idx="5160">
                  <c:v>18-Apr-2018</c:v>
                </c:pt>
                <c:pt idx="5161">
                  <c:v>19-Apr-2018</c:v>
                </c:pt>
                <c:pt idx="5162">
                  <c:v>20-Apr-2018</c:v>
                </c:pt>
                <c:pt idx="5163">
                  <c:v>23-Apr-2018</c:v>
                </c:pt>
                <c:pt idx="5164">
                  <c:v>24-Apr-2018</c:v>
                </c:pt>
                <c:pt idx="5165">
                  <c:v>25-Apr-2018</c:v>
                </c:pt>
                <c:pt idx="5166">
                  <c:v>26-Apr-2018</c:v>
                </c:pt>
                <c:pt idx="5167">
                  <c:v>27-Apr-2018</c:v>
                </c:pt>
                <c:pt idx="5168">
                  <c:v>30-Apr-2018</c:v>
                </c:pt>
                <c:pt idx="5169">
                  <c:v>01-May-2018</c:v>
                </c:pt>
                <c:pt idx="5170">
                  <c:v>02-May-2018</c:v>
                </c:pt>
                <c:pt idx="5171">
                  <c:v>03-May-2018</c:v>
                </c:pt>
                <c:pt idx="5172">
                  <c:v>04-May-2018</c:v>
                </c:pt>
                <c:pt idx="5173">
                  <c:v>07-May-2018</c:v>
                </c:pt>
                <c:pt idx="5174">
                  <c:v>08-May-2018</c:v>
                </c:pt>
                <c:pt idx="5175">
                  <c:v>09-May-2018</c:v>
                </c:pt>
                <c:pt idx="5176">
                  <c:v>10-May-2018</c:v>
                </c:pt>
                <c:pt idx="5177">
                  <c:v>11-May-2018</c:v>
                </c:pt>
                <c:pt idx="5178">
                  <c:v>14-May-2018</c:v>
                </c:pt>
                <c:pt idx="5179">
                  <c:v>15-May-2018</c:v>
                </c:pt>
                <c:pt idx="5180">
                  <c:v>16-May-2018</c:v>
                </c:pt>
                <c:pt idx="5181">
                  <c:v>17-May-2018</c:v>
                </c:pt>
                <c:pt idx="5182">
                  <c:v>18-May-2018</c:v>
                </c:pt>
                <c:pt idx="5183">
                  <c:v>21-May-2018</c:v>
                </c:pt>
                <c:pt idx="5184">
                  <c:v>22-May-2018</c:v>
                </c:pt>
                <c:pt idx="5185">
                  <c:v>23-May-2018</c:v>
                </c:pt>
                <c:pt idx="5186">
                  <c:v>24-May-2018</c:v>
                </c:pt>
                <c:pt idx="5187">
                  <c:v>25-May-2018</c:v>
                </c:pt>
                <c:pt idx="5188">
                  <c:v>29-May-2018</c:v>
                </c:pt>
                <c:pt idx="5189">
                  <c:v>30-May-2018</c:v>
                </c:pt>
                <c:pt idx="5190">
                  <c:v>31-May-2018</c:v>
                </c:pt>
                <c:pt idx="5191">
                  <c:v>01-Jun-2018</c:v>
                </c:pt>
                <c:pt idx="5192">
                  <c:v>04-Jun-2018</c:v>
                </c:pt>
                <c:pt idx="5193">
                  <c:v>05-Jun-2018</c:v>
                </c:pt>
                <c:pt idx="5194">
                  <c:v>06-Jun-2018</c:v>
                </c:pt>
                <c:pt idx="5195">
                  <c:v>07-Jun-2018</c:v>
                </c:pt>
                <c:pt idx="5196">
                  <c:v>08-Jun-2018</c:v>
                </c:pt>
                <c:pt idx="5197">
                  <c:v>11-Jun-2018</c:v>
                </c:pt>
                <c:pt idx="5198">
                  <c:v>12-Jun-2018</c:v>
                </c:pt>
                <c:pt idx="5199">
                  <c:v>13-Jun-2018</c:v>
                </c:pt>
                <c:pt idx="5200">
                  <c:v>14-Jun-2018</c:v>
                </c:pt>
                <c:pt idx="5201">
                  <c:v>15-Jun-2018</c:v>
                </c:pt>
                <c:pt idx="5202">
                  <c:v>18-Jun-2018</c:v>
                </c:pt>
                <c:pt idx="5203">
                  <c:v>19-Jun-2018</c:v>
                </c:pt>
                <c:pt idx="5204">
                  <c:v>20-Jun-2018</c:v>
                </c:pt>
                <c:pt idx="5205">
                  <c:v>21-Jun-2018</c:v>
                </c:pt>
                <c:pt idx="5206">
                  <c:v>22-Jun-2018</c:v>
                </c:pt>
                <c:pt idx="5207">
                  <c:v>25-Jun-2018</c:v>
                </c:pt>
                <c:pt idx="5208">
                  <c:v>26-Jun-2018</c:v>
                </c:pt>
                <c:pt idx="5209">
                  <c:v>27-Jun-2018</c:v>
                </c:pt>
                <c:pt idx="5210">
                  <c:v>28-Jun-2018</c:v>
                </c:pt>
                <c:pt idx="5211">
                  <c:v>29-Jun-2018</c:v>
                </c:pt>
                <c:pt idx="5212">
                  <c:v>02-Jul-2018</c:v>
                </c:pt>
                <c:pt idx="5213">
                  <c:v>03-Jul-2018</c:v>
                </c:pt>
                <c:pt idx="5214">
                  <c:v>05-Jul-2018</c:v>
                </c:pt>
                <c:pt idx="5215">
                  <c:v>06-Jul-2018</c:v>
                </c:pt>
                <c:pt idx="5216">
                  <c:v>09-Jul-2018</c:v>
                </c:pt>
                <c:pt idx="5217">
                  <c:v>10-Jul-2018</c:v>
                </c:pt>
                <c:pt idx="5218">
                  <c:v>11-Jul-2018</c:v>
                </c:pt>
                <c:pt idx="5219">
                  <c:v>12-Jul-2018</c:v>
                </c:pt>
                <c:pt idx="5220">
                  <c:v>13-Jul-2018</c:v>
                </c:pt>
                <c:pt idx="5221">
                  <c:v>16-Jul-2018</c:v>
                </c:pt>
                <c:pt idx="5222">
                  <c:v>17-Jul-2018</c:v>
                </c:pt>
                <c:pt idx="5223">
                  <c:v>18-Jul-2018</c:v>
                </c:pt>
                <c:pt idx="5224">
                  <c:v>19-Jul-2018</c:v>
                </c:pt>
                <c:pt idx="5225">
                  <c:v>20-Jul-2018</c:v>
                </c:pt>
                <c:pt idx="5226">
                  <c:v>23-Jul-2018</c:v>
                </c:pt>
                <c:pt idx="5227">
                  <c:v>24-Jul-2018</c:v>
                </c:pt>
                <c:pt idx="5228">
                  <c:v>25-Jul-2018</c:v>
                </c:pt>
                <c:pt idx="5229">
                  <c:v>26-Jul-2018</c:v>
                </c:pt>
                <c:pt idx="5230">
                  <c:v>27-Jul-2018</c:v>
                </c:pt>
                <c:pt idx="5231">
                  <c:v>30-Jul-2018</c:v>
                </c:pt>
                <c:pt idx="5232">
                  <c:v>31-Jul-2018</c:v>
                </c:pt>
                <c:pt idx="5233">
                  <c:v>01-Aug-2018</c:v>
                </c:pt>
                <c:pt idx="5234">
                  <c:v>02-Aug-2018</c:v>
                </c:pt>
                <c:pt idx="5235">
                  <c:v>03-Aug-2018</c:v>
                </c:pt>
                <c:pt idx="5236">
                  <c:v>06-Aug-2018</c:v>
                </c:pt>
                <c:pt idx="5237">
                  <c:v>07-Aug-2018</c:v>
                </c:pt>
                <c:pt idx="5238">
                  <c:v>08-Aug-2018</c:v>
                </c:pt>
                <c:pt idx="5239">
                  <c:v>09-Aug-2018</c:v>
                </c:pt>
                <c:pt idx="5240">
                  <c:v>10-Aug-2018</c:v>
                </c:pt>
                <c:pt idx="5241">
                  <c:v>13-Aug-2018</c:v>
                </c:pt>
                <c:pt idx="5242">
                  <c:v>14-Aug-2018</c:v>
                </c:pt>
                <c:pt idx="5243">
                  <c:v>15-Aug-2018</c:v>
                </c:pt>
                <c:pt idx="5244">
                  <c:v>16-Aug-2018</c:v>
                </c:pt>
                <c:pt idx="5245">
                  <c:v>17-Aug-2018</c:v>
                </c:pt>
                <c:pt idx="5246">
                  <c:v>20-Aug-2018</c:v>
                </c:pt>
                <c:pt idx="5247">
                  <c:v>21-Aug-2018</c:v>
                </c:pt>
                <c:pt idx="5248">
                  <c:v>22-Aug-2018</c:v>
                </c:pt>
                <c:pt idx="5249">
                  <c:v>23-Aug-2018</c:v>
                </c:pt>
                <c:pt idx="5250">
                  <c:v>24-Aug-2018</c:v>
                </c:pt>
                <c:pt idx="5251">
                  <c:v>27-Aug-2018</c:v>
                </c:pt>
                <c:pt idx="5252">
                  <c:v>28-Aug-2018</c:v>
                </c:pt>
                <c:pt idx="5253">
                  <c:v>29-Aug-2018</c:v>
                </c:pt>
                <c:pt idx="5254">
                  <c:v>30-Aug-2018</c:v>
                </c:pt>
                <c:pt idx="5255">
                  <c:v>31-Aug-2018</c:v>
                </c:pt>
                <c:pt idx="5256">
                  <c:v>04-Sep-2018</c:v>
                </c:pt>
                <c:pt idx="5257">
                  <c:v>05-Sep-2018</c:v>
                </c:pt>
                <c:pt idx="5258">
                  <c:v>06-Sep-2018</c:v>
                </c:pt>
                <c:pt idx="5259">
                  <c:v>07-Sep-2018</c:v>
                </c:pt>
                <c:pt idx="5260">
                  <c:v>10-Sep-2018</c:v>
                </c:pt>
                <c:pt idx="5261">
                  <c:v>11-Sep-2018</c:v>
                </c:pt>
                <c:pt idx="5262">
                  <c:v>12-Sep-2018</c:v>
                </c:pt>
                <c:pt idx="5263">
                  <c:v>13-Sep-2018</c:v>
                </c:pt>
                <c:pt idx="5264">
                  <c:v>14-Sep-2018</c:v>
                </c:pt>
                <c:pt idx="5265">
                  <c:v>17-Sep-2018</c:v>
                </c:pt>
                <c:pt idx="5266">
                  <c:v>18-Sep-2018</c:v>
                </c:pt>
                <c:pt idx="5267">
                  <c:v>19-Sep-2018</c:v>
                </c:pt>
                <c:pt idx="5268">
                  <c:v>20-Sep-2018</c:v>
                </c:pt>
                <c:pt idx="5269">
                  <c:v>21-Sep-2018</c:v>
                </c:pt>
                <c:pt idx="5270">
                  <c:v>24-Sep-2018</c:v>
                </c:pt>
                <c:pt idx="5271">
                  <c:v>25-Sep-2018</c:v>
                </c:pt>
                <c:pt idx="5272">
                  <c:v>26-Sep-2018</c:v>
                </c:pt>
                <c:pt idx="5273">
                  <c:v>27-Sep-2018</c:v>
                </c:pt>
                <c:pt idx="5274">
                  <c:v>28-Sep-2018</c:v>
                </c:pt>
                <c:pt idx="5275">
                  <c:v>01-Oct-2018</c:v>
                </c:pt>
                <c:pt idx="5276">
                  <c:v>02-Oct-2018</c:v>
                </c:pt>
                <c:pt idx="5277">
                  <c:v>03-Oct-2018</c:v>
                </c:pt>
                <c:pt idx="5278">
                  <c:v>04-Oct-2018</c:v>
                </c:pt>
                <c:pt idx="5279">
                  <c:v>05-Oct-2018</c:v>
                </c:pt>
                <c:pt idx="5280">
                  <c:v>08-Oct-2018</c:v>
                </c:pt>
                <c:pt idx="5281">
                  <c:v>09-Oct-2018</c:v>
                </c:pt>
                <c:pt idx="5282">
                  <c:v>10-Oct-2018</c:v>
                </c:pt>
                <c:pt idx="5283">
                  <c:v>11-Oct-2018</c:v>
                </c:pt>
                <c:pt idx="5284">
                  <c:v>12-Oct-2018</c:v>
                </c:pt>
                <c:pt idx="5285">
                  <c:v>15-Oct-2018</c:v>
                </c:pt>
                <c:pt idx="5286">
                  <c:v>16-Oct-2018</c:v>
                </c:pt>
                <c:pt idx="5287">
                  <c:v>17-Oct-2018</c:v>
                </c:pt>
                <c:pt idx="5288">
                  <c:v>18-Oct-2018</c:v>
                </c:pt>
                <c:pt idx="5289">
                  <c:v>19-Oct-2018</c:v>
                </c:pt>
                <c:pt idx="5290">
                  <c:v>22-Oct-2018</c:v>
                </c:pt>
                <c:pt idx="5291">
                  <c:v>23-Oct-2018</c:v>
                </c:pt>
                <c:pt idx="5292">
                  <c:v>24-Oct-2018</c:v>
                </c:pt>
                <c:pt idx="5293">
                  <c:v>25-Oct-2018</c:v>
                </c:pt>
                <c:pt idx="5294">
                  <c:v>26-Oct-2018</c:v>
                </c:pt>
                <c:pt idx="5295">
                  <c:v>29-Oct-2018</c:v>
                </c:pt>
                <c:pt idx="5296">
                  <c:v>30-Oct-2018</c:v>
                </c:pt>
                <c:pt idx="5297">
                  <c:v>31-Oct-2018</c:v>
                </c:pt>
                <c:pt idx="5298">
                  <c:v>01-Nov-2018</c:v>
                </c:pt>
                <c:pt idx="5299">
                  <c:v>02-Nov-2018</c:v>
                </c:pt>
                <c:pt idx="5300">
                  <c:v>05-Nov-2018</c:v>
                </c:pt>
                <c:pt idx="5301">
                  <c:v>06-Nov-2018</c:v>
                </c:pt>
                <c:pt idx="5302">
                  <c:v>07-Nov-2018</c:v>
                </c:pt>
                <c:pt idx="5303">
                  <c:v>08-Nov-2018</c:v>
                </c:pt>
                <c:pt idx="5304">
                  <c:v>09-Nov-2018</c:v>
                </c:pt>
                <c:pt idx="5305">
                  <c:v>12-Nov-2018</c:v>
                </c:pt>
                <c:pt idx="5306">
                  <c:v>13-Nov-2018</c:v>
                </c:pt>
                <c:pt idx="5307">
                  <c:v>14-Nov-2018</c:v>
                </c:pt>
                <c:pt idx="5308">
                  <c:v>15-Nov-2018</c:v>
                </c:pt>
                <c:pt idx="5309">
                  <c:v>16-Nov-2018</c:v>
                </c:pt>
                <c:pt idx="5310">
                  <c:v>19-Nov-2018</c:v>
                </c:pt>
                <c:pt idx="5311">
                  <c:v>20-Nov-2018</c:v>
                </c:pt>
                <c:pt idx="5312">
                  <c:v>21-Nov-2018</c:v>
                </c:pt>
                <c:pt idx="5313">
                  <c:v>23-Nov-2018</c:v>
                </c:pt>
                <c:pt idx="5314">
                  <c:v>26-Nov-2018</c:v>
                </c:pt>
                <c:pt idx="5315">
                  <c:v>27-Nov-2018</c:v>
                </c:pt>
                <c:pt idx="5316">
                  <c:v>28-Nov-2018</c:v>
                </c:pt>
                <c:pt idx="5317">
                  <c:v>29-Nov-2018</c:v>
                </c:pt>
                <c:pt idx="5318">
                  <c:v>30-Nov-2018</c:v>
                </c:pt>
                <c:pt idx="5319">
                  <c:v>03-Dec-2018</c:v>
                </c:pt>
                <c:pt idx="5320">
                  <c:v>04-Dec-2018</c:v>
                </c:pt>
                <c:pt idx="5321">
                  <c:v>06-Dec-2018</c:v>
                </c:pt>
                <c:pt idx="5322">
                  <c:v>07-Dec-2018</c:v>
                </c:pt>
                <c:pt idx="5323">
                  <c:v>10-Dec-2018</c:v>
                </c:pt>
                <c:pt idx="5324">
                  <c:v>11-Dec-2018</c:v>
                </c:pt>
                <c:pt idx="5325">
                  <c:v>12-Dec-2018</c:v>
                </c:pt>
                <c:pt idx="5326">
                  <c:v>13-Dec-2018</c:v>
                </c:pt>
                <c:pt idx="5327">
                  <c:v>14-Dec-2018</c:v>
                </c:pt>
                <c:pt idx="5328">
                  <c:v>17-Dec-2018</c:v>
                </c:pt>
                <c:pt idx="5329">
                  <c:v>18-Dec-2018</c:v>
                </c:pt>
                <c:pt idx="5330">
                  <c:v>19-Dec-2018</c:v>
                </c:pt>
                <c:pt idx="5331">
                  <c:v>20-Dec-2018</c:v>
                </c:pt>
                <c:pt idx="5332">
                  <c:v>21-Dec-2018</c:v>
                </c:pt>
                <c:pt idx="5333">
                  <c:v>24-Dec-2018</c:v>
                </c:pt>
                <c:pt idx="5334">
                  <c:v>26-Dec-2018</c:v>
                </c:pt>
                <c:pt idx="5335">
                  <c:v>27-Dec-2018</c:v>
                </c:pt>
                <c:pt idx="5336">
                  <c:v>28-Dec-2018</c:v>
                </c:pt>
                <c:pt idx="5337">
                  <c:v>31-Dec-2018</c:v>
                </c:pt>
                <c:pt idx="5338">
                  <c:v>02-Jan-2019</c:v>
                </c:pt>
                <c:pt idx="5339">
                  <c:v>03-Jan-2019</c:v>
                </c:pt>
                <c:pt idx="5340">
                  <c:v>04-Jan-2019</c:v>
                </c:pt>
                <c:pt idx="5341">
                  <c:v>07-Jan-2019</c:v>
                </c:pt>
                <c:pt idx="5342">
                  <c:v>08-Jan-2019</c:v>
                </c:pt>
                <c:pt idx="5343">
                  <c:v>09-Jan-2019</c:v>
                </c:pt>
                <c:pt idx="5344">
                  <c:v>10-Jan-2019</c:v>
                </c:pt>
                <c:pt idx="5345">
                  <c:v>11-Jan-2019</c:v>
                </c:pt>
                <c:pt idx="5346">
                  <c:v>14-Jan-2019</c:v>
                </c:pt>
                <c:pt idx="5347">
                  <c:v>15-Jan-2019</c:v>
                </c:pt>
                <c:pt idx="5348">
                  <c:v>16-Jan-2019</c:v>
                </c:pt>
                <c:pt idx="5349">
                  <c:v>17-Jan-2019</c:v>
                </c:pt>
                <c:pt idx="5350">
                  <c:v>18-Jan-2019</c:v>
                </c:pt>
                <c:pt idx="5351">
                  <c:v>22-Jan-2019</c:v>
                </c:pt>
                <c:pt idx="5352">
                  <c:v>23-Jan-2019</c:v>
                </c:pt>
                <c:pt idx="5353">
                  <c:v>24-Jan-2019</c:v>
                </c:pt>
                <c:pt idx="5354">
                  <c:v>25-Jan-2019</c:v>
                </c:pt>
                <c:pt idx="5355">
                  <c:v>28-Jan-2019</c:v>
                </c:pt>
                <c:pt idx="5356">
                  <c:v>29-Jan-2019</c:v>
                </c:pt>
                <c:pt idx="5357">
                  <c:v>30-Jan-2019</c:v>
                </c:pt>
                <c:pt idx="5358">
                  <c:v>31-Jan-2019</c:v>
                </c:pt>
                <c:pt idx="5359">
                  <c:v>01-Feb-2019</c:v>
                </c:pt>
                <c:pt idx="5360">
                  <c:v>04-Feb-2019</c:v>
                </c:pt>
                <c:pt idx="5361">
                  <c:v>05-Feb-2019</c:v>
                </c:pt>
                <c:pt idx="5362">
                  <c:v>06-Feb-2019</c:v>
                </c:pt>
                <c:pt idx="5363">
                  <c:v>07-Feb-2019</c:v>
                </c:pt>
                <c:pt idx="5364">
                  <c:v>08-Feb-2019</c:v>
                </c:pt>
                <c:pt idx="5365">
                  <c:v>11-Feb-2019</c:v>
                </c:pt>
                <c:pt idx="5366">
                  <c:v>12-Feb-2019</c:v>
                </c:pt>
                <c:pt idx="5367">
                  <c:v>13-Feb-2019</c:v>
                </c:pt>
                <c:pt idx="5368">
                  <c:v>14-Feb-2019</c:v>
                </c:pt>
                <c:pt idx="5369">
                  <c:v>15-Feb-2019</c:v>
                </c:pt>
                <c:pt idx="5370">
                  <c:v>19-Feb-2019</c:v>
                </c:pt>
                <c:pt idx="5371">
                  <c:v>20-Feb-2019</c:v>
                </c:pt>
                <c:pt idx="5372">
                  <c:v>21-Feb-2019</c:v>
                </c:pt>
                <c:pt idx="5373">
                  <c:v>22-Feb-2019</c:v>
                </c:pt>
                <c:pt idx="5374">
                  <c:v>25-Feb-2019</c:v>
                </c:pt>
                <c:pt idx="5375">
                  <c:v>26-Feb-2019</c:v>
                </c:pt>
                <c:pt idx="5376">
                  <c:v>27-Feb-2019</c:v>
                </c:pt>
                <c:pt idx="5377">
                  <c:v>28-Feb-2019</c:v>
                </c:pt>
                <c:pt idx="5378">
                  <c:v>01-Mar-2019</c:v>
                </c:pt>
                <c:pt idx="5379">
                  <c:v>04-Mar-2019</c:v>
                </c:pt>
                <c:pt idx="5380">
                  <c:v>05-Mar-2019</c:v>
                </c:pt>
                <c:pt idx="5381">
                  <c:v>06-Mar-2019</c:v>
                </c:pt>
                <c:pt idx="5382">
                  <c:v>07-Mar-2019</c:v>
                </c:pt>
                <c:pt idx="5383">
                  <c:v>08-Mar-2019</c:v>
                </c:pt>
                <c:pt idx="5384">
                  <c:v>11-Mar-2019</c:v>
                </c:pt>
                <c:pt idx="5385">
                  <c:v>12-Mar-2019</c:v>
                </c:pt>
                <c:pt idx="5386">
                  <c:v>13-Mar-2019</c:v>
                </c:pt>
                <c:pt idx="5387">
                  <c:v>14-Mar-2019</c:v>
                </c:pt>
                <c:pt idx="5388">
                  <c:v>15-Mar-2019</c:v>
                </c:pt>
                <c:pt idx="5389">
                  <c:v>18-Mar-2019</c:v>
                </c:pt>
                <c:pt idx="5390">
                  <c:v>19-Mar-2019</c:v>
                </c:pt>
                <c:pt idx="5391">
                  <c:v>20-Mar-2019</c:v>
                </c:pt>
                <c:pt idx="5392">
                  <c:v>21-Mar-2019</c:v>
                </c:pt>
                <c:pt idx="5393">
                  <c:v>22-Mar-2019</c:v>
                </c:pt>
                <c:pt idx="5394">
                  <c:v>25-Mar-2019</c:v>
                </c:pt>
                <c:pt idx="5395">
                  <c:v>26-Mar-2019</c:v>
                </c:pt>
                <c:pt idx="5396">
                  <c:v>27-Mar-2019</c:v>
                </c:pt>
                <c:pt idx="5397">
                  <c:v>28-Mar-2019</c:v>
                </c:pt>
                <c:pt idx="5398">
                  <c:v>29-Mar-2019</c:v>
                </c:pt>
                <c:pt idx="5399">
                  <c:v>01-Apr-2019</c:v>
                </c:pt>
                <c:pt idx="5400">
                  <c:v>02-Apr-2019</c:v>
                </c:pt>
                <c:pt idx="5401">
                  <c:v>03-Apr-2019</c:v>
                </c:pt>
                <c:pt idx="5402">
                  <c:v>04-Apr-2019</c:v>
                </c:pt>
                <c:pt idx="5403">
                  <c:v>05-Apr-2019</c:v>
                </c:pt>
                <c:pt idx="5404">
                  <c:v>08-Apr-2019</c:v>
                </c:pt>
                <c:pt idx="5405">
                  <c:v>09-Apr-2019</c:v>
                </c:pt>
                <c:pt idx="5406">
                  <c:v>10-Apr-2019</c:v>
                </c:pt>
                <c:pt idx="5407">
                  <c:v>11-Apr-2019</c:v>
                </c:pt>
                <c:pt idx="5408">
                  <c:v>12-Apr-2019</c:v>
                </c:pt>
                <c:pt idx="5409">
                  <c:v>15-Apr-2019</c:v>
                </c:pt>
                <c:pt idx="5410">
                  <c:v>16-Apr-2019</c:v>
                </c:pt>
                <c:pt idx="5411">
                  <c:v>17-Apr-2019</c:v>
                </c:pt>
                <c:pt idx="5412">
                  <c:v>18-Apr-2019</c:v>
                </c:pt>
                <c:pt idx="5413">
                  <c:v>22-Apr-2019</c:v>
                </c:pt>
                <c:pt idx="5414">
                  <c:v>23-Apr-2019</c:v>
                </c:pt>
                <c:pt idx="5415">
                  <c:v>24-Apr-2019</c:v>
                </c:pt>
                <c:pt idx="5416">
                  <c:v>25-Apr-2019</c:v>
                </c:pt>
                <c:pt idx="5417">
                  <c:v>26-Apr-2019</c:v>
                </c:pt>
                <c:pt idx="5418">
                  <c:v>29-Apr-2019</c:v>
                </c:pt>
                <c:pt idx="5419">
                  <c:v>30-Apr-2019</c:v>
                </c:pt>
                <c:pt idx="5420">
                  <c:v>01-May-2019</c:v>
                </c:pt>
                <c:pt idx="5421">
                  <c:v>02-May-2019</c:v>
                </c:pt>
                <c:pt idx="5422">
                  <c:v>03-May-2019</c:v>
                </c:pt>
                <c:pt idx="5423">
                  <c:v>06-May-2019</c:v>
                </c:pt>
                <c:pt idx="5424">
                  <c:v>07-May-2019</c:v>
                </c:pt>
                <c:pt idx="5425">
                  <c:v>08-May-2019</c:v>
                </c:pt>
                <c:pt idx="5426">
                  <c:v>09-May-2019</c:v>
                </c:pt>
                <c:pt idx="5427">
                  <c:v>10-May-2019</c:v>
                </c:pt>
                <c:pt idx="5428">
                  <c:v>13-May-2019</c:v>
                </c:pt>
                <c:pt idx="5429">
                  <c:v>14-May-2019</c:v>
                </c:pt>
                <c:pt idx="5430">
                  <c:v>15-May-2019</c:v>
                </c:pt>
                <c:pt idx="5431">
                  <c:v>16-May-2019</c:v>
                </c:pt>
                <c:pt idx="5432">
                  <c:v>17-May-2019</c:v>
                </c:pt>
                <c:pt idx="5433">
                  <c:v>20-May-2019</c:v>
                </c:pt>
                <c:pt idx="5434">
                  <c:v>21-May-2019</c:v>
                </c:pt>
                <c:pt idx="5435">
                  <c:v>22-May-2019</c:v>
                </c:pt>
                <c:pt idx="5436">
                  <c:v>23-May-2019</c:v>
                </c:pt>
                <c:pt idx="5437">
                  <c:v>24-May-2019</c:v>
                </c:pt>
                <c:pt idx="5438">
                  <c:v>28-May-2019</c:v>
                </c:pt>
                <c:pt idx="5439">
                  <c:v>29-May-2019</c:v>
                </c:pt>
                <c:pt idx="5440">
                  <c:v>30-May-2019</c:v>
                </c:pt>
                <c:pt idx="5441">
                  <c:v>31-May-2019</c:v>
                </c:pt>
                <c:pt idx="5442">
                  <c:v>03-Jun-2019</c:v>
                </c:pt>
                <c:pt idx="5443">
                  <c:v>04-Jun-2019</c:v>
                </c:pt>
                <c:pt idx="5444">
                  <c:v>05-Jun-2019</c:v>
                </c:pt>
                <c:pt idx="5445">
                  <c:v>06-Jun-2019</c:v>
                </c:pt>
                <c:pt idx="5446">
                  <c:v>07-Jun-2019</c:v>
                </c:pt>
                <c:pt idx="5447">
                  <c:v>10-Jun-2019</c:v>
                </c:pt>
                <c:pt idx="5448">
                  <c:v>11-Jun-2019</c:v>
                </c:pt>
                <c:pt idx="5449">
                  <c:v>12-Jun-2019</c:v>
                </c:pt>
                <c:pt idx="5450">
                  <c:v>13-Jun-2019</c:v>
                </c:pt>
                <c:pt idx="5451">
                  <c:v>14-Jun-2019</c:v>
                </c:pt>
                <c:pt idx="5452">
                  <c:v>17-Jun-2019</c:v>
                </c:pt>
                <c:pt idx="5453">
                  <c:v>18-Jun-2019</c:v>
                </c:pt>
                <c:pt idx="5454">
                  <c:v>19-Jun-2019</c:v>
                </c:pt>
                <c:pt idx="5455">
                  <c:v>20-Jun-2019</c:v>
                </c:pt>
                <c:pt idx="5456">
                  <c:v>21-Jun-2019</c:v>
                </c:pt>
                <c:pt idx="5457">
                  <c:v>24-Jun-2019</c:v>
                </c:pt>
                <c:pt idx="5458">
                  <c:v>25-Jun-2019</c:v>
                </c:pt>
                <c:pt idx="5459">
                  <c:v>26-Jun-2019</c:v>
                </c:pt>
                <c:pt idx="5460">
                  <c:v>27-Jun-2019</c:v>
                </c:pt>
                <c:pt idx="5461">
                  <c:v>28-Jun-2019</c:v>
                </c:pt>
                <c:pt idx="5462">
                  <c:v>01-Jul-2019</c:v>
                </c:pt>
                <c:pt idx="5463">
                  <c:v>02-Jul-2019</c:v>
                </c:pt>
                <c:pt idx="5464">
                  <c:v>03-Jul-2019</c:v>
                </c:pt>
                <c:pt idx="5465">
                  <c:v>05-Jul-2019</c:v>
                </c:pt>
                <c:pt idx="5466">
                  <c:v>08-Jul-2019</c:v>
                </c:pt>
                <c:pt idx="5467">
                  <c:v>09-Jul-2019</c:v>
                </c:pt>
                <c:pt idx="5468">
                  <c:v>10-Jul-2019</c:v>
                </c:pt>
                <c:pt idx="5469">
                  <c:v>11-Jul-2019</c:v>
                </c:pt>
                <c:pt idx="5470">
                  <c:v>12-Jul-2019</c:v>
                </c:pt>
                <c:pt idx="5471">
                  <c:v>15-Jul-2019</c:v>
                </c:pt>
                <c:pt idx="5472">
                  <c:v>16-Jul-2019</c:v>
                </c:pt>
                <c:pt idx="5473">
                  <c:v>17-Jul-2019</c:v>
                </c:pt>
                <c:pt idx="5474">
                  <c:v>18-Jul-2019</c:v>
                </c:pt>
                <c:pt idx="5475">
                  <c:v>19-Jul-2019</c:v>
                </c:pt>
                <c:pt idx="5476">
                  <c:v>22-Jul-2019</c:v>
                </c:pt>
                <c:pt idx="5477">
                  <c:v>23-Jul-2019</c:v>
                </c:pt>
                <c:pt idx="5478">
                  <c:v>24-Jul-2019</c:v>
                </c:pt>
                <c:pt idx="5479">
                  <c:v>25-Jul-2019</c:v>
                </c:pt>
                <c:pt idx="5480">
                  <c:v>26-Jul-2019</c:v>
                </c:pt>
                <c:pt idx="5481">
                  <c:v>29-Jul-2019</c:v>
                </c:pt>
                <c:pt idx="5482">
                  <c:v>30-Jul-2019</c:v>
                </c:pt>
                <c:pt idx="5483">
                  <c:v>31-Jul-2019</c:v>
                </c:pt>
                <c:pt idx="5484">
                  <c:v>01-Aug-2019</c:v>
                </c:pt>
                <c:pt idx="5485">
                  <c:v>02-Aug-2019</c:v>
                </c:pt>
                <c:pt idx="5486">
                  <c:v>05-Aug-2019</c:v>
                </c:pt>
                <c:pt idx="5487">
                  <c:v>06-Aug-2019</c:v>
                </c:pt>
                <c:pt idx="5488">
                  <c:v>07-Aug-2019</c:v>
                </c:pt>
                <c:pt idx="5489">
                  <c:v>08-Aug-2019</c:v>
                </c:pt>
                <c:pt idx="5490">
                  <c:v>09-Aug-2019</c:v>
                </c:pt>
                <c:pt idx="5491">
                  <c:v>12-Aug-2019</c:v>
                </c:pt>
                <c:pt idx="5492">
                  <c:v>13-Aug-2019</c:v>
                </c:pt>
                <c:pt idx="5493">
                  <c:v>14-Aug-2019</c:v>
                </c:pt>
                <c:pt idx="5494">
                  <c:v>15-Aug-2019</c:v>
                </c:pt>
                <c:pt idx="5495">
                  <c:v>16-Aug-2019</c:v>
                </c:pt>
                <c:pt idx="5496">
                  <c:v>19-Aug-2019</c:v>
                </c:pt>
                <c:pt idx="5497">
                  <c:v>20-Aug-2019</c:v>
                </c:pt>
                <c:pt idx="5498">
                  <c:v>21-Aug-2019</c:v>
                </c:pt>
                <c:pt idx="5499">
                  <c:v>22-Aug-2019</c:v>
                </c:pt>
                <c:pt idx="5500">
                  <c:v>23-Aug-2019</c:v>
                </c:pt>
                <c:pt idx="5501">
                  <c:v>26-Aug-2019</c:v>
                </c:pt>
                <c:pt idx="5502">
                  <c:v>27-Aug-2019</c:v>
                </c:pt>
                <c:pt idx="5503">
                  <c:v>28-Aug-2019</c:v>
                </c:pt>
                <c:pt idx="5504">
                  <c:v>29-Aug-2019</c:v>
                </c:pt>
                <c:pt idx="5505">
                  <c:v>30-Aug-2019</c:v>
                </c:pt>
                <c:pt idx="5506">
                  <c:v>03-Sep-2019</c:v>
                </c:pt>
                <c:pt idx="5507">
                  <c:v>04-Sep-2019</c:v>
                </c:pt>
                <c:pt idx="5508">
                  <c:v>05-Sep-2019</c:v>
                </c:pt>
                <c:pt idx="5509">
                  <c:v>06-Sep-2019</c:v>
                </c:pt>
                <c:pt idx="5510">
                  <c:v>09-Sep-2019</c:v>
                </c:pt>
                <c:pt idx="5511">
                  <c:v>10-Sep-2019</c:v>
                </c:pt>
                <c:pt idx="5512">
                  <c:v>11-Sep-2019</c:v>
                </c:pt>
                <c:pt idx="5513">
                  <c:v>12-Sep-2019</c:v>
                </c:pt>
                <c:pt idx="5514">
                  <c:v>13-Sep-2019</c:v>
                </c:pt>
                <c:pt idx="5515">
                  <c:v>16-Sep-2019</c:v>
                </c:pt>
                <c:pt idx="5516">
                  <c:v>17-Sep-2019</c:v>
                </c:pt>
                <c:pt idx="5517">
                  <c:v>18-Sep-2019</c:v>
                </c:pt>
                <c:pt idx="5518">
                  <c:v>19-Sep-2019</c:v>
                </c:pt>
                <c:pt idx="5519">
                  <c:v>20-Sep-2019</c:v>
                </c:pt>
                <c:pt idx="5520">
                  <c:v>23-Sep-2019</c:v>
                </c:pt>
                <c:pt idx="5521">
                  <c:v>24-Sep-2019</c:v>
                </c:pt>
                <c:pt idx="5522">
                  <c:v>25-Sep-2019</c:v>
                </c:pt>
                <c:pt idx="5523">
                  <c:v>26-Sep-2019</c:v>
                </c:pt>
                <c:pt idx="5524">
                  <c:v>27-Sep-2019</c:v>
                </c:pt>
                <c:pt idx="5525">
                  <c:v>30-Sep-2019</c:v>
                </c:pt>
                <c:pt idx="5526">
                  <c:v>01-Oct-2019</c:v>
                </c:pt>
                <c:pt idx="5527">
                  <c:v>02-Oct-2019</c:v>
                </c:pt>
                <c:pt idx="5528">
                  <c:v>03-Oct-2019</c:v>
                </c:pt>
                <c:pt idx="5529">
                  <c:v>04-Oct-2019</c:v>
                </c:pt>
                <c:pt idx="5530">
                  <c:v>07-Oct-2019</c:v>
                </c:pt>
                <c:pt idx="5531">
                  <c:v>08-Oct-2019</c:v>
                </c:pt>
                <c:pt idx="5532">
                  <c:v>09-Oct-2019</c:v>
                </c:pt>
                <c:pt idx="5533">
                  <c:v>10-Oct-2019</c:v>
                </c:pt>
                <c:pt idx="5534">
                  <c:v>11-Oct-2019</c:v>
                </c:pt>
                <c:pt idx="5535">
                  <c:v>14-Oct-2019</c:v>
                </c:pt>
                <c:pt idx="5536">
                  <c:v>15-Oct-2019</c:v>
                </c:pt>
                <c:pt idx="5537">
                  <c:v>16-Oct-2019</c:v>
                </c:pt>
                <c:pt idx="5538">
                  <c:v>17-Oct-2019</c:v>
                </c:pt>
                <c:pt idx="5539">
                  <c:v>18-Oct-2019</c:v>
                </c:pt>
                <c:pt idx="5540">
                  <c:v>21-Oct-2019</c:v>
                </c:pt>
                <c:pt idx="5541">
                  <c:v>22-Oct-2019</c:v>
                </c:pt>
                <c:pt idx="5542">
                  <c:v>23-Oct-2019</c:v>
                </c:pt>
                <c:pt idx="5543">
                  <c:v>24-Oct-2019</c:v>
                </c:pt>
                <c:pt idx="5544">
                  <c:v>25-Oct-2019</c:v>
                </c:pt>
                <c:pt idx="5545">
                  <c:v>28-Oct-2019</c:v>
                </c:pt>
                <c:pt idx="5546">
                  <c:v>29-Oct-2019</c:v>
                </c:pt>
                <c:pt idx="5547">
                  <c:v>30-Oct-2019</c:v>
                </c:pt>
                <c:pt idx="5548">
                  <c:v>31-Oct-2019</c:v>
                </c:pt>
                <c:pt idx="5549">
                  <c:v>01-Nov-2019</c:v>
                </c:pt>
                <c:pt idx="5550">
                  <c:v>04-Nov-2019</c:v>
                </c:pt>
                <c:pt idx="5551">
                  <c:v>05-Nov-2019</c:v>
                </c:pt>
                <c:pt idx="5552">
                  <c:v>06-Nov-2019</c:v>
                </c:pt>
                <c:pt idx="5553">
                  <c:v>07-Nov-2019</c:v>
                </c:pt>
                <c:pt idx="5554">
                  <c:v>08-Nov-2019</c:v>
                </c:pt>
                <c:pt idx="5555">
                  <c:v>11-Nov-2019</c:v>
                </c:pt>
                <c:pt idx="5556">
                  <c:v>12-Nov-2019</c:v>
                </c:pt>
                <c:pt idx="5557">
                  <c:v>13-Nov-2019</c:v>
                </c:pt>
                <c:pt idx="5558">
                  <c:v>14-Nov-2019</c:v>
                </c:pt>
                <c:pt idx="5559">
                  <c:v>15-Nov-2019</c:v>
                </c:pt>
                <c:pt idx="5560">
                  <c:v>18-Nov-2019</c:v>
                </c:pt>
                <c:pt idx="5561">
                  <c:v>19-Nov-2019</c:v>
                </c:pt>
                <c:pt idx="5562">
                  <c:v>20-Nov-2019</c:v>
                </c:pt>
                <c:pt idx="5563">
                  <c:v>21-Nov-2019</c:v>
                </c:pt>
                <c:pt idx="5564">
                  <c:v>22-Nov-2019</c:v>
                </c:pt>
                <c:pt idx="5565">
                  <c:v>25-Nov-2019</c:v>
                </c:pt>
                <c:pt idx="5566">
                  <c:v>26-Nov-2019</c:v>
                </c:pt>
                <c:pt idx="5567">
                  <c:v>27-Nov-2019</c:v>
                </c:pt>
                <c:pt idx="5568">
                  <c:v>29-Nov-2019</c:v>
                </c:pt>
                <c:pt idx="5569">
                  <c:v>02-Dec-2019</c:v>
                </c:pt>
                <c:pt idx="5570">
                  <c:v>03-Dec-2019</c:v>
                </c:pt>
                <c:pt idx="5571">
                  <c:v>04-Dec-2019</c:v>
                </c:pt>
                <c:pt idx="5572">
                  <c:v>05-Dec-2019</c:v>
                </c:pt>
                <c:pt idx="5573">
                  <c:v>06-Dec-2019</c:v>
                </c:pt>
                <c:pt idx="5574">
                  <c:v>09-Dec-2019</c:v>
                </c:pt>
                <c:pt idx="5575">
                  <c:v>10-Dec-2019</c:v>
                </c:pt>
                <c:pt idx="5576">
                  <c:v>11-Dec-2019</c:v>
                </c:pt>
                <c:pt idx="5577">
                  <c:v>12-Dec-2019</c:v>
                </c:pt>
                <c:pt idx="5578">
                  <c:v>13-Dec-2019</c:v>
                </c:pt>
                <c:pt idx="5579">
                  <c:v>16-Dec-2019</c:v>
                </c:pt>
                <c:pt idx="5580">
                  <c:v>17-Dec-2019</c:v>
                </c:pt>
                <c:pt idx="5581">
                  <c:v>18-Dec-2019</c:v>
                </c:pt>
                <c:pt idx="5582">
                  <c:v>19-Dec-2019</c:v>
                </c:pt>
                <c:pt idx="5583">
                  <c:v>20-Dec-2019</c:v>
                </c:pt>
                <c:pt idx="5584">
                  <c:v>23-Dec-2019</c:v>
                </c:pt>
                <c:pt idx="5585">
                  <c:v>24-Dec-2019</c:v>
                </c:pt>
                <c:pt idx="5586">
                  <c:v>26-Dec-2019</c:v>
                </c:pt>
                <c:pt idx="5587">
                  <c:v>27-Dec-2019</c:v>
                </c:pt>
                <c:pt idx="5588">
                  <c:v>30-Dec-2019</c:v>
                </c:pt>
                <c:pt idx="5589">
                  <c:v>31-Dec-2019</c:v>
                </c:pt>
                <c:pt idx="5590">
                  <c:v>02-Jan-2020</c:v>
                </c:pt>
                <c:pt idx="5591">
                  <c:v>03-Jan-2020</c:v>
                </c:pt>
                <c:pt idx="5592">
                  <c:v>06-Jan-2020</c:v>
                </c:pt>
                <c:pt idx="5593">
                  <c:v>07-Jan-2020</c:v>
                </c:pt>
                <c:pt idx="5594">
                  <c:v>08-Jan-2020</c:v>
                </c:pt>
                <c:pt idx="5595">
                  <c:v>09-Jan-2020</c:v>
                </c:pt>
                <c:pt idx="5596">
                  <c:v>10-Jan-2020</c:v>
                </c:pt>
                <c:pt idx="5597">
                  <c:v>13-Jan-2020</c:v>
                </c:pt>
                <c:pt idx="5598">
                  <c:v>14-Jan-2020</c:v>
                </c:pt>
                <c:pt idx="5599">
                  <c:v>15-Jan-2020</c:v>
                </c:pt>
                <c:pt idx="5600">
                  <c:v>16-Jan-2020</c:v>
                </c:pt>
                <c:pt idx="5601">
                  <c:v>17-Jan-2020</c:v>
                </c:pt>
                <c:pt idx="5602">
                  <c:v>21-Jan-2020</c:v>
                </c:pt>
                <c:pt idx="5603">
                  <c:v>22-Jan-2020</c:v>
                </c:pt>
                <c:pt idx="5604">
                  <c:v>23-Jan-2020</c:v>
                </c:pt>
                <c:pt idx="5605">
                  <c:v>24-Jan-2020</c:v>
                </c:pt>
                <c:pt idx="5606">
                  <c:v>27-Jan-2020</c:v>
                </c:pt>
                <c:pt idx="5607">
                  <c:v>28-Jan-2020</c:v>
                </c:pt>
                <c:pt idx="5608">
                  <c:v>29-Jan-2020</c:v>
                </c:pt>
                <c:pt idx="5609">
                  <c:v>30-Jan-2020</c:v>
                </c:pt>
                <c:pt idx="5610">
                  <c:v>31-Jan-2020</c:v>
                </c:pt>
                <c:pt idx="5611">
                  <c:v>03-Feb-2020</c:v>
                </c:pt>
                <c:pt idx="5612">
                  <c:v>04-Feb-2020</c:v>
                </c:pt>
                <c:pt idx="5613">
                  <c:v>05-Feb-2020</c:v>
                </c:pt>
                <c:pt idx="5614">
                  <c:v>06-Feb-2020</c:v>
                </c:pt>
                <c:pt idx="5615">
                  <c:v>07-Feb-2020</c:v>
                </c:pt>
                <c:pt idx="5616">
                  <c:v>10-Feb-2020</c:v>
                </c:pt>
                <c:pt idx="5617">
                  <c:v>11-Feb-2020</c:v>
                </c:pt>
                <c:pt idx="5618">
                  <c:v>12-Feb-2020</c:v>
                </c:pt>
                <c:pt idx="5619">
                  <c:v>13-Feb-2020</c:v>
                </c:pt>
                <c:pt idx="5620">
                  <c:v>14-Feb-2020</c:v>
                </c:pt>
                <c:pt idx="5621">
                  <c:v>18-Feb-2020</c:v>
                </c:pt>
                <c:pt idx="5622">
                  <c:v>19-Feb-2020</c:v>
                </c:pt>
                <c:pt idx="5623">
                  <c:v>20-Feb-2020</c:v>
                </c:pt>
                <c:pt idx="5624">
                  <c:v>21-Feb-2020</c:v>
                </c:pt>
                <c:pt idx="5625">
                  <c:v>24-Feb-2020</c:v>
                </c:pt>
                <c:pt idx="5626">
                  <c:v>25-Feb-2020</c:v>
                </c:pt>
                <c:pt idx="5627">
                  <c:v>26-Feb-2020</c:v>
                </c:pt>
                <c:pt idx="5628">
                  <c:v>27-Feb-2020</c:v>
                </c:pt>
                <c:pt idx="5629">
                  <c:v>28-Feb-2020</c:v>
                </c:pt>
                <c:pt idx="5630">
                  <c:v>02-Mar-2020</c:v>
                </c:pt>
                <c:pt idx="5631">
                  <c:v>03-Mar-2020</c:v>
                </c:pt>
                <c:pt idx="5632">
                  <c:v>04-Mar-2020</c:v>
                </c:pt>
                <c:pt idx="5633">
                  <c:v>05-Mar-2020</c:v>
                </c:pt>
                <c:pt idx="5634">
                  <c:v>06-Mar-2020</c:v>
                </c:pt>
                <c:pt idx="5635">
                  <c:v>09-Mar-2020</c:v>
                </c:pt>
                <c:pt idx="5636">
                  <c:v>10-Mar-2020</c:v>
                </c:pt>
                <c:pt idx="5637">
                  <c:v>11-Mar-2020</c:v>
                </c:pt>
                <c:pt idx="5638">
                  <c:v>12-Mar-2020</c:v>
                </c:pt>
                <c:pt idx="5639">
                  <c:v>13-Mar-2020</c:v>
                </c:pt>
                <c:pt idx="5640">
                  <c:v>16-Mar-2020</c:v>
                </c:pt>
                <c:pt idx="5641">
                  <c:v>17-Mar-2020</c:v>
                </c:pt>
                <c:pt idx="5642">
                  <c:v>18-Mar-2020</c:v>
                </c:pt>
                <c:pt idx="5643">
                  <c:v>19-Mar-2020</c:v>
                </c:pt>
                <c:pt idx="5644">
                  <c:v>20-Mar-2020</c:v>
                </c:pt>
                <c:pt idx="5645">
                  <c:v>23-Mar-2020</c:v>
                </c:pt>
                <c:pt idx="5646">
                  <c:v>24-Mar-2020</c:v>
                </c:pt>
                <c:pt idx="5647">
                  <c:v>25-Mar-2020</c:v>
                </c:pt>
                <c:pt idx="5648">
                  <c:v>26-Mar-2020</c:v>
                </c:pt>
                <c:pt idx="5649">
                  <c:v>27-Mar-2020</c:v>
                </c:pt>
                <c:pt idx="5650">
                  <c:v>30-Mar-2020</c:v>
                </c:pt>
                <c:pt idx="5651">
                  <c:v>31-Mar-2020</c:v>
                </c:pt>
                <c:pt idx="5652">
                  <c:v>01-Apr-2020</c:v>
                </c:pt>
                <c:pt idx="5653">
                  <c:v>02-Apr-2020</c:v>
                </c:pt>
                <c:pt idx="5654">
                  <c:v>03-Apr-2020</c:v>
                </c:pt>
                <c:pt idx="5655">
                  <c:v>06-Apr-2020</c:v>
                </c:pt>
                <c:pt idx="5656">
                  <c:v>07-Apr-2020</c:v>
                </c:pt>
                <c:pt idx="5657">
                  <c:v>08-Apr-2020</c:v>
                </c:pt>
                <c:pt idx="5658">
                  <c:v>09-Apr-2020</c:v>
                </c:pt>
                <c:pt idx="5659">
                  <c:v>13-Apr-2020</c:v>
                </c:pt>
                <c:pt idx="5660">
                  <c:v>14-Apr-2020</c:v>
                </c:pt>
                <c:pt idx="5661">
                  <c:v>15-Apr-2020</c:v>
                </c:pt>
                <c:pt idx="5662">
                  <c:v>16-Apr-2020</c:v>
                </c:pt>
                <c:pt idx="5663">
                  <c:v>17-Apr-2020</c:v>
                </c:pt>
                <c:pt idx="5664">
                  <c:v>20-Apr-2020</c:v>
                </c:pt>
                <c:pt idx="5665">
                  <c:v>21-Apr-2020</c:v>
                </c:pt>
                <c:pt idx="5666">
                  <c:v>22-Apr-2020</c:v>
                </c:pt>
                <c:pt idx="5667">
                  <c:v>23-Apr-2020</c:v>
                </c:pt>
                <c:pt idx="5668">
                  <c:v>24-Apr-2020</c:v>
                </c:pt>
                <c:pt idx="5669">
                  <c:v>27-Apr-2020</c:v>
                </c:pt>
                <c:pt idx="5670">
                  <c:v>28-Apr-2020</c:v>
                </c:pt>
                <c:pt idx="5671">
                  <c:v>29-Apr-2020</c:v>
                </c:pt>
                <c:pt idx="5672">
                  <c:v>30-Apr-2020</c:v>
                </c:pt>
                <c:pt idx="5673">
                  <c:v>01-May-2020</c:v>
                </c:pt>
                <c:pt idx="5674">
                  <c:v>04-May-2020</c:v>
                </c:pt>
                <c:pt idx="5675">
                  <c:v>05-May-2020</c:v>
                </c:pt>
                <c:pt idx="5676">
                  <c:v>06-May-2020</c:v>
                </c:pt>
                <c:pt idx="5677">
                  <c:v>07-May-2020</c:v>
                </c:pt>
                <c:pt idx="5678">
                  <c:v>08-May-2020</c:v>
                </c:pt>
                <c:pt idx="5679">
                  <c:v>11-May-2020</c:v>
                </c:pt>
                <c:pt idx="5680">
                  <c:v>12-May-2020</c:v>
                </c:pt>
                <c:pt idx="5681">
                  <c:v>13-May-2020</c:v>
                </c:pt>
                <c:pt idx="5682">
                  <c:v>14-May-2020</c:v>
                </c:pt>
                <c:pt idx="5683">
                  <c:v>15-May-2020</c:v>
                </c:pt>
                <c:pt idx="5684">
                  <c:v>18-May-2020</c:v>
                </c:pt>
                <c:pt idx="5685">
                  <c:v>19-May-2020</c:v>
                </c:pt>
                <c:pt idx="5686">
                  <c:v>20-May-2020</c:v>
                </c:pt>
                <c:pt idx="5687">
                  <c:v>21-May-2020</c:v>
                </c:pt>
                <c:pt idx="5688">
                  <c:v>22-May-2020</c:v>
                </c:pt>
                <c:pt idx="5689">
                  <c:v>26-May-2020</c:v>
                </c:pt>
                <c:pt idx="5690">
                  <c:v>27-May-2020</c:v>
                </c:pt>
                <c:pt idx="5691">
                  <c:v>28-May-2020</c:v>
                </c:pt>
                <c:pt idx="5692">
                  <c:v>29-May-2020</c:v>
                </c:pt>
                <c:pt idx="5693">
                  <c:v>01-Jun-2020</c:v>
                </c:pt>
                <c:pt idx="5694">
                  <c:v>02-Jun-2020</c:v>
                </c:pt>
                <c:pt idx="5695">
                  <c:v>03-Jun-2020</c:v>
                </c:pt>
                <c:pt idx="5696">
                  <c:v>04-Jun-2020</c:v>
                </c:pt>
                <c:pt idx="5697">
                  <c:v>05-Jun-2020</c:v>
                </c:pt>
                <c:pt idx="5698">
                  <c:v>08-Jun-2020</c:v>
                </c:pt>
                <c:pt idx="5699">
                  <c:v>09-Jun-2020</c:v>
                </c:pt>
                <c:pt idx="5700">
                  <c:v>10-Jun-2020</c:v>
                </c:pt>
                <c:pt idx="5701">
                  <c:v>11-Jun-2020</c:v>
                </c:pt>
                <c:pt idx="5702">
                  <c:v>12-Jun-2020</c:v>
                </c:pt>
                <c:pt idx="5703">
                  <c:v>15-Jun-2020</c:v>
                </c:pt>
                <c:pt idx="5704">
                  <c:v>16-Jun-2020</c:v>
                </c:pt>
                <c:pt idx="5705">
                  <c:v>17-Jun-2020</c:v>
                </c:pt>
                <c:pt idx="5706">
                  <c:v>18-Jun-2020</c:v>
                </c:pt>
                <c:pt idx="5707">
                  <c:v>19-Jun-2020</c:v>
                </c:pt>
                <c:pt idx="5708">
                  <c:v>22-Jun-2020</c:v>
                </c:pt>
                <c:pt idx="5709">
                  <c:v>23-Jun-2020</c:v>
                </c:pt>
                <c:pt idx="5710">
                  <c:v>24-Jun-2020</c:v>
                </c:pt>
                <c:pt idx="5711">
                  <c:v>25-Jun-2020</c:v>
                </c:pt>
                <c:pt idx="5712">
                  <c:v>26-Jun-2020</c:v>
                </c:pt>
                <c:pt idx="5713">
                  <c:v>29-Jun-2020</c:v>
                </c:pt>
                <c:pt idx="5714">
                  <c:v>30-Jun-2020</c:v>
                </c:pt>
                <c:pt idx="5715">
                  <c:v>01-Jul-2020</c:v>
                </c:pt>
                <c:pt idx="5716">
                  <c:v>02-Jul-2020</c:v>
                </c:pt>
                <c:pt idx="5717">
                  <c:v>06-Jul-2020</c:v>
                </c:pt>
                <c:pt idx="5718">
                  <c:v>07-Jul-2020</c:v>
                </c:pt>
                <c:pt idx="5719">
                  <c:v>08-Jul-2020</c:v>
                </c:pt>
                <c:pt idx="5720">
                  <c:v>09-Jul-2020</c:v>
                </c:pt>
                <c:pt idx="5721">
                  <c:v>10-Jul-2020</c:v>
                </c:pt>
                <c:pt idx="5722">
                  <c:v>13-Jul-2020</c:v>
                </c:pt>
                <c:pt idx="5723">
                  <c:v>14-Jul-2020</c:v>
                </c:pt>
                <c:pt idx="5724">
                  <c:v>15-Jul-2020</c:v>
                </c:pt>
                <c:pt idx="5725">
                  <c:v>16-Jul-2020</c:v>
                </c:pt>
                <c:pt idx="5726">
                  <c:v>17-Jul-2020</c:v>
                </c:pt>
                <c:pt idx="5727">
                  <c:v>20-Jul-2020</c:v>
                </c:pt>
                <c:pt idx="5728">
                  <c:v>21-Jul-2020</c:v>
                </c:pt>
                <c:pt idx="5729">
                  <c:v>22-Jul-2020</c:v>
                </c:pt>
                <c:pt idx="5730">
                  <c:v>23-Jul-2020</c:v>
                </c:pt>
                <c:pt idx="5731">
                  <c:v>24-Jul-2020</c:v>
                </c:pt>
                <c:pt idx="5732">
                  <c:v>27-Jul-2020</c:v>
                </c:pt>
                <c:pt idx="5733">
                  <c:v>28-Jul-2020</c:v>
                </c:pt>
                <c:pt idx="5734">
                  <c:v>29-Jul-2020</c:v>
                </c:pt>
                <c:pt idx="5735">
                  <c:v>30-Jul-2020</c:v>
                </c:pt>
                <c:pt idx="5736">
                  <c:v>31-Jul-2020</c:v>
                </c:pt>
                <c:pt idx="5737">
                  <c:v>03-Aug-2020</c:v>
                </c:pt>
                <c:pt idx="5738">
                  <c:v>04-Aug-2020</c:v>
                </c:pt>
                <c:pt idx="5739">
                  <c:v>05-Aug-2020</c:v>
                </c:pt>
                <c:pt idx="5740">
                  <c:v>06-Aug-2020</c:v>
                </c:pt>
                <c:pt idx="5741">
                  <c:v>07-Aug-2020</c:v>
                </c:pt>
                <c:pt idx="5742">
                  <c:v>10-Aug-2020</c:v>
                </c:pt>
                <c:pt idx="5743">
                  <c:v>11-Aug-2020</c:v>
                </c:pt>
                <c:pt idx="5744">
                  <c:v>12-Aug-2020</c:v>
                </c:pt>
                <c:pt idx="5745">
                  <c:v>13-Aug-2020</c:v>
                </c:pt>
                <c:pt idx="5746">
                  <c:v>14-Aug-2020</c:v>
                </c:pt>
                <c:pt idx="5747">
                  <c:v>17-Aug-2020</c:v>
                </c:pt>
                <c:pt idx="5748">
                  <c:v>18-Aug-2020</c:v>
                </c:pt>
                <c:pt idx="5749">
                  <c:v>19-Aug-2020</c:v>
                </c:pt>
                <c:pt idx="5750">
                  <c:v>20-Aug-2020</c:v>
                </c:pt>
                <c:pt idx="5751">
                  <c:v>21-Aug-2020</c:v>
                </c:pt>
                <c:pt idx="5752">
                  <c:v>24-Aug-2020</c:v>
                </c:pt>
                <c:pt idx="5753">
                  <c:v>25-Aug-2020</c:v>
                </c:pt>
                <c:pt idx="5754">
                  <c:v>26-Aug-2020</c:v>
                </c:pt>
                <c:pt idx="5755">
                  <c:v>27-Aug-2020</c:v>
                </c:pt>
                <c:pt idx="5756">
                  <c:v>28-Aug-2020</c:v>
                </c:pt>
                <c:pt idx="5757">
                  <c:v>31-Aug-2020</c:v>
                </c:pt>
                <c:pt idx="5758">
                  <c:v>01-Sep-2020</c:v>
                </c:pt>
                <c:pt idx="5759">
                  <c:v>02-Sep-2020</c:v>
                </c:pt>
                <c:pt idx="5760">
                  <c:v>03-Sep-2020</c:v>
                </c:pt>
                <c:pt idx="5761">
                  <c:v>04-Sep-2020</c:v>
                </c:pt>
                <c:pt idx="5762">
                  <c:v>08-Sep-2020</c:v>
                </c:pt>
                <c:pt idx="5763">
                  <c:v>09-Sep-2020</c:v>
                </c:pt>
                <c:pt idx="5764">
                  <c:v>10-Sep-2020</c:v>
                </c:pt>
                <c:pt idx="5765">
                  <c:v>11-Sep-2020</c:v>
                </c:pt>
                <c:pt idx="5766">
                  <c:v>14-Sep-2020</c:v>
                </c:pt>
                <c:pt idx="5767">
                  <c:v>15-Sep-2020</c:v>
                </c:pt>
                <c:pt idx="5768">
                  <c:v>16-Sep-2020</c:v>
                </c:pt>
                <c:pt idx="5769">
                  <c:v>17-Sep-2020</c:v>
                </c:pt>
                <c:pt idx="5770">
                  <c:v>18-Sep-2020</c:v>
                </c:pt>
                <c:pt idx="5771">
                  <c:v>21-Sep-2020</c:v>
                </c:pt>
                <c:pt idx="5772">
                  <c:v>22-Sep-2020</c:v>
                </c:pt>
                <c:pt idx="5773">
                  <c:v>23-Sep-2020</c:v>
                </c:pt>
                <c:pt idx="5774">
                  <c:v>24-Sep-2020</c:v>
                </c:pt>
                <c:pt idx="5775">
                  <c:v>25-Sep-2020</c:v>
                </c:pt>
                <c:pt idx="5776">
                  <c:v>28-Sep-2020</c:v>
                </c:pt>
                <c:pt idx="5777">
                  <c:v>29-Sep-2020</c:v>
                </c:pt>
                <c:pt idx="5778">
                  <c:v>30-Sep-2020</c:v>
                </c:pt>
                <c:pt idx="5779">
                  <c:v>01-Oct-2020</c:v>
                </c:pt>
                <c:pt idx="5780">
                  <c:v>02-Oct-2020</c:v>
                </c:pt>
                <c:pt idx="5781">
                  <c:v>05-Oct-2020</c:v>
                </c:pt>
                <c:pt idx="5782">
                  <c:v>06-Oct-2020</c:v>
                </c:pt>
                <c:pt idx="5783">
                  <c:v>07-Oct-2020</c:v>
                </c:pt>
                <c:pt idx="5784">
                  <c:v>08-Oct-2020</c:v>
                </c:pt>
                <c:pt idx="5785">
                  <c:v>09-Oct-2020</c:v>
                </c:pt>
                <c:pt idx="5786">
                  <c:v>12-Oct-2020</c:v>
                </c:pt>
                <c:pt idx="5787">
                  <c:v>13-Oct-2020</c:v>
                </c:pt>
                <c:pt idx="5788">
                  <c:v>14-Oct-2020</c:v>
                </c:pt>
                <c:pt idx="5789">
                  <c:v>15-Oct-2020</c:v>
                </c:pt>
                <c:pt idx="5790">
                  <c:v>16-Oct-2020</c:v>
                </c:pt>
                <c:pt idx="5791">
                  <c:v>19-Oct-2020</c:v>
                </c:pt>
                <c:pt idx="5792">
                  <c:v>20-Oct-2020</c:v>
                </c:pt>
                <c:pt idx="5793">
                  <c:v>21-Oct-2020</c:v>
                </c:pt>
                <c:pt idx="5794">
                  <c:v>22-Oct-2020</c:v>
                </c:pt>
                <c:pt idx="5795">
                  <c:v>23-Oct-2020</c:v>
                </c:pt>
                <c:pt idx="5796">
                  <c:v>26-Oct-2020</c:v>
                </c:pt>
                <c:pt idx="5797">
                  <c:v>27-Oct-2020</c:v>
                </c:pt>
                <c:pt idx="5798">
                  <c:v>28-Oct-2020</c:v>
                </c:pt>
                <c:pt idx="5799">
                  <c:v>29-Oct-2020</c:v>
                </c:pt>
                <c:pt idx="5800">
                  <c:v>30-Oct-2020</c:v>
                </c:pt>
                <c:pt idx="5801">
                  <c:v>02-Nov-2020</c:v>
                </c:pt>
                <c:pt idx="5802">
                  <c:v>03-Nov-2020</c:v>
                </c:pt>
                <c:pt idx="5803">
                  <c:v>04-Nov-2020</c:v>
                </c:pt>
                <c:pt idx="5804">
                  <c:v>05-Nov-2020</c:v>
                </c:pt>
                <c:pt idx="5805">
                  <c:v>06-Nov-2020</c:v>
                </c:pt>
                <c:pt idx="5806">
                  <c:v>09-Nov-2020</c:v>
                </c:pt>
                <c:pt idx="5807">
                  <c:v>10-Nov-2020</c:v>
                </c:pt>
                <c:pt idx="5808">
                  <c:v>11-Nov-2020</c:v>
                </c:pt>
                <c:pt idx="5809">
                  <c:v>12-Nov-2020</c:v>
                </c:pt>
                <c:pt idx="5810">
                  <c:v>13-Nov-2020</c:v>
                </c:pt>
                <c:pt idx="5811">
                  <c:v>16-Nov-2020</c:v>
                </c:pt>
                <c:pt idx="5812">
                  <c:v>17-Nov-2020</c:v>
                </c:pt>
                <c:pt idx="5813">
                  <c:v>18-Nov-2020</c:v>
                </c:pt>
                <c:pt idx="5814">
                  <c:v>19-Nov-2020</c:v>
                </c:pt>
                <c:pt idx="5815">
                  <c:v>20-Nov-2020</c:v>
                </c:pt>
                <c:pt idx="5816">
                  <c:v>23-Nov-2020</c:v>
                </c:pt>
                <c:pt idx="5817">
                  <c:v>24-Nov-2020</c:v>
                </c:pt>
                <c:pt idx="5818">
                  <c:v>25-Nov-2020</c:v>
                </c:pt>
                <c:pt idx="5819">
                  <c:v>27-Nov-2020</c:v>
                </c:pt>
                <c:pt idx="5820">
                  <c:v>30-Nov-2020</c:v>
                </c:pt>
                <c:pt idx="5821">
                  <c:v>01-Dec-2020</c:v>
                </c:pt>
                <c:pt idx="5822">
                  <c:v>02-Dec-2020</c:v>
                </c:pt>
                <c:pt idx="5823">
                  <c:v>03-Dec-2020</c:v>
                </c:pt>
                <c:pt idx="5824">
                  <c:v>04-Dec-2020</c:v>
                </c:pt>
                <c:pt idx="5825">
                  <c:v>07-Dec-2020</c:v>
                </c:pt>
                <c:pt idx="5826">
                  <c:v>08-Dec-2020</c:v>
                </c:pt>
                <c:pt idx="5827">
                  <c:v>09-Dec-2020</c:v>
                </c:pt>
                <c:pt idx="5828">
                  <c:v>10-Dec-2020</c:v>
                </c:pt>
                <c:pt idx="5829">
                  <c:v>11-Dec-2020</c:v>
                </c:pt>
                <c:pt idx="5830">
                  <c:v>14-Dec-2020</c:v>
                </c:pt>
                <c:pt idx="5831">
                  <c:v>15-Dec-2020</c:v>
                </c:pt>
                <c:pt idx="5832">
                  <c:v>16-Dec-2020</c:v>
                </c:pt>
                <c:pt idx="5833">
                  <c:v>17-Dec-2020</c:v>
                </c:pt>
                <c:pt idx="5834">
                  <c:v>18-Dec-2020</c:v>
                </c:pt>
                <c:pt idx="5835">
                  <c:v>21-Dec-2020</c:v>
                </c:pt>
                <c:pt idx="5836">
                  <c:v>22-Dec-2020</c:v>
                </c:pt>
                <c:pt idx="5837">
                  <c:v>23-Dec-2020</c:v>
                </c:pt>
                <c:pt idx="5838">
                  <c:v>24-Dec-2020</c:v>
                </c:pt>
                <c:pt idx="5839">
                  <c:v>28-Dec-2020</c:v>
                </c:pt>
                <c:pt idx="5840">
                  <c:v>29-Dec-2020</c:v>
                </c:pt>
                <c:pt idx="5841">
                  <c:v>30-Dec-2020</c:v>
                </c:pt>
                <c:pt idx="5842">
                  <c:v>31-Dec-2020</c:v>
                </c:pt>
                <c:pt idx="5843">
                  <c:v>04-Jan-2021</c:v>
                </c:pt>
                <c:pt idx="5844">
                  <c:v>05-Jan-2021</c:v>
                </c:pt>
                <c:pt idx="5845">
                  <c:v>06-Jan-2021</c:v>
                </c:pt>
                <c:pt idx="5846">
                  <c:v>07-Jan-2021</c:v>
                </c:pt>
                <c:pt idx="5847">
                  <c:v>08-Jan-2021</c:v>
                </c:pt>
                <c:pt idx="5848">
                  <c:v>11-Jan-2021</c:v>
                </c:pt>
                <c:pt idx="5849">
                  <c:v>12-Jan-2021</c:v>
                </c:pt>
                <c:pt idx="5850">
                  <c:v>13-Jan-2021</c:v>
                </c:pt>
                <c:pt idx="5851">
                  <c:v>14-Jan-2021</c:v>
                </c:pt>
                <c:pt idx="5852">
                  <c:v>15-Jan-2021</c:v>
                </c:pt>
                <c:pt idx="5853">
                  <c:v>19-Jan-2021</c:v>
                </c:pt>
                <c:pt idx="5854">
                  <c:v>20-Jan-2021</c:v>
                </c:pt>
                <c:pt idx="5855">
                  <c:v>21-Jan-2021</c:v>
                </c:pt>
                <c:pt idx="5856">
                  <c:v>22-Jan-2021</c:v>
                </c:pt>
                <c:pt idx="5857">
                  <c:v>25-Jan-2021</c:v>
                </c:pt>
                <c:pt idx="5858">
                  <c:v>26-Jan-2021</c:v>
                </c:pt>
                <c:pt idx="5859">
                  <c:v>27-Jan-2021</c:v>
                </c:pt>
                <c:pt idx="5860">
                  <c:v>28-Jan-2021</c:v>
                </c:pt>
                <c:pt idx="5861">
                  <c:v>29-Jan-2021</c:v>
                </c:pt>
                <c:pt idx="5862">
                  <c:v>01-Feb-2021</c:v>
                </c:pt>
                <c:pt idx="5863">
                  <c:v>02-Feb-2021</c:v>
                </c:pt>
                <c:pt idx="5864">
                  <c:v>03-Feb-2021</c:v>
                </c:pt>
                <c:pt idx="5865">
                  <c:v>04-Feb-2021</c:v>
                </c:pt>
                <c:pt idx="5866">
                  <c:v>05-Feb-2021</c:v>
                </c:pt>
                <c:pt idx="5867">
                  <c:v>08-Feb-2021</c:v>
                </c:pt>
                <c:pt idx="5868">
                  <c:v>09-Feb-2021</c:v>
                </c:pt>
                <c:pt idx="5869">
                  <c:v>10-Feb-2021</c:v>
                </c:pt>
                <c:pt idx="5870">
                  <c:v>11-Feb-2021</c:v>
                </c:pt>
                <c:pt idx="5871">
                  <c:v>12-Feb-2021</c:v>
                </c:pt>
                <c:pt idx="5872">
                  <c:v>16-Feb-2021</c:v>
                </c:pt>
                <c:pt idx="5873">
                  <c:v>17-Feb-2021</c:v>
                </c:pt>
                <c:pt idx="5874">
                  <c:v>18-Feb-2021</c:v>
                </c:pt>
                <c:pt idx="5875">
                  <c:v>19-Feb-2021</c:v>
                </c:pt>
                <c:pt idx="5876">
                  <c:v>22-Feb-2021</c:v>
                </c:pt>
                <c:pt idx="5877">
                  <c:v>23-Feb-2021</c:v>
                </c:pt>
                <c:pt idx="5878">
                  <c:v>24-Feb-2021</c:v>
                </c:pt>
                <c:pt idx="5879">
                  <c:v>25-Feb-2021</c:v>
                </c:pt>
                <c:pt idx="5880">
                  <c:v>26-Feb-2021</c:v>
                </c:pt>
                <c:pt idx="5881">
                  <c:v>01-Mar-2021</c:v>
                </c:pt>
                <c:pt idx="5882">
                  <c:v>02-Mar-2021</c:v>
                </c:pt>
                <c:pt idx="5883">
                  <c:v>03-Mar-2021</c:v>
                </c:pt>
                <c:pt idx="5884">
                  <c:v>04-Mar-2021</c:v>
                </c:pt>
                <c:pt idx="5885">
                  <c:v>05-Mar-2021</c:v>
                </c:pt>
                <c:pt idx="5886">
                  <c:v>08-Mar-2021</c:v>
                </c:pt>
                <c:pt idx="5887">
                  <c:v>09-Mar-2021</c:v>
                </c:pt>
                <c:pt idx="5888">
                  <c:v>10-Mar-2021</c:v>
                </c:pt>
                <c:pt idx="5889">
                  <c:v>11-Mar-2021</c:v>
                </c:pt>
                <c:pt idx="5890">
                  <c:v>12-Mar-2021</c:v>
                </c:pt>
                <c:pt idx="5891">
                  <c:v>15-Mar-2021</c:v>
                </c:pt>
                <c:pt idx="5892">
                  <c:v>16-Mar-2021</c:v>
                </c:pt>
                <c:pt idx="5893">
                  <c:v>17-Mar-2021</c:v>
                </c:pt>
                <c:pt idx="5894">
                  <c:v>18-Mar-2021</c:v>
                </c:pt>
                <c:pt idx="5895">
                  <c:v>19-Mar-2021</c:v>
                </c:pt>
                <c:pt idx="5896">
                  <c:v>22-Mar-2021</c:v>
                </c:pt>
                <c:pt idx="5897">
                  <c:v>23-Mar-2021</c:v>
                </c:pt>
                <c:pt idx="5898">
                  <c:v>24-Mar-2021</c:v>
                </c:pt>
                <c:pt idx="5899">
                  <c:v>25-Mar-2021</c:v>
                </c:pt>
                <c:pt idx="5900">
                  <c:v>26-Mar-2021</c:v>
                </c:pt>
                <c:pt idx="5901">
                  <c:v>29-Mar-2021</c:v>
                </c:pt>
                <c:pt idx="5902">
                  <c:v>30-Mar-2021</c:v>
                </c:pt>
                <c:pt idx="5903">
                  <c:v>31-Mar-2021</c:v>
                </c:pt>
                <c:pt idx="5904">
                  <c:v>01-Apr-2021</c:v>
                </c:pt>
                <c:pt idx="5905">
                  <c:v>05-Apr-2021</c:v>
                </c:pt>
                <c:pt idx="5906">
                  <c:v>06-Apr-2021</c:v>
                </c:pt>
                <c:pt idx="5907">
                  <c:v>07-Apr-2021</c:v>
                </c:pt>
                <c:pt idx="5908">
                  <c:v>08-Apr-2021</c:v>
                </c:pt>
                <c:pt idx="5909">
                  <c:v>09-Apr-2021</c:v>
                </c:pt>
                <c:pt idx="5910">
                  <c:v>12-Apr-2021</c:v>
                </c:pt>
                <c:pt idx="5911">
                  <c:v>13-Apr-2021</c:v>
                </c:pt>
                <c:pt idx="5912">
                  <c:v>14-Apr-2021</c:v>
                </c:pt>
                <c:pt idx="5913">
                  <c:v>15-Apr-2021</c:v>
                </c:pt>
                <c:pt idx="5914">
                  <c:v>16-Apr-2021</c:v>
                </c:pt>
                <c:pt idx="5915">
                  <c:v>19-Apr-2021</c:v>
                </c:pt>
                <c:pt idx="5916">
                  <c:v>20-Apr-2021</c:v>
                </c:pt>
                <c:pt idx="5917">
                  <c:v>21-Apr-2021</c:v>
                </c:pt>
                <c:pt idx="5918">
                  <c:v>22-Apr-2021</c:v>
                </c:pt>
                <c:pt idx="5919">
                  <c:v>23-Apr-2021</c:v>
                </c:pt>
                <c:pt idx="5920">
                  <c:v>26-Apr-2021</c:v>
                </c:pt>
                <c:pt idx="5921">
                  <c:v>27-Apr-2021</c:v>
                </c:pt>
                <c:pt idx="5922">
                  <c:v>28-Apr-2021</c:v>
                </c:pt>
                <c:pt idx="5923">
                  <c:v>29-Apr-2021</c:v>
                </c:pt>
                <c:pt idx="5924">
                  <c:v>30-Apr-2021</c:v>
                </c:pt>
                <c:pt idx="5925">
                  <c:v>03-May-2021</c:v>
                </c:pt>
                <c:pt idx="5926">
                  <c:v>04-May-2021</c:v>
                </c:pt>
                <c:pt idx="5927">
                  <c:v>05-May-2021</c:v>
                </c:pt>
                <c:pt idx="5928">
                  <c:v>06-May-2021</c:v>
                </c:pt>
                <c:pt idx="5929">
                  <c:v>07-May-2021</c:v>
                </c:pt>
                <c:pt idx="5930">
                  <c:v>10-May-2021</c:v>
                </c:pt>
                <c:pt idx="5931">
                  <c:v>11-May-2021</c:v>
                </c:pt>
                <c:pt idx="5932">
                  <c:v>12-May-2021</c:v>
                </c:pt>
                <c:pt idx="5933">
                  <c:v>13-May-2021</c:v>
                </c:pt>
                <c:pt idx="5934">
                  <c:v>14-May-2021</c:v>
                </c:pt>
                <c:pt idx="5935">
                  <c:v>17-May-2021</c:v>
                </c:pt>
                <c:pt idx="5936">
                  <c:v>18-May-2021</c:v>
                </c:pt>
                <c:pt idx="5937">
                  <c:v>19-May-2021</c:v>
                </c:pt>
                <c:pt idx="5938">
                  <c:v>20-May-2021</c:v>
                </c:pt>
                <c:pt idx="5939">
                  <c:v>21-May-2021</c:v>
                </c:pt>
                <c:pt idx="5940">
                  <c:v>24-May-2021</c:v>
                </c:pt>
                <c:pt idx="5941">
                  <c:v>25-May-2021</c:v>
                </c:pt>
                <c:pt idx="5942">
                  <c:v>26-May-2021</c:v>
                </c:pt>
                <c:pt idx="5943">
                  <c:v>27-May-2021</c:v>
                </c:pt>
                <c:pt idx="5944">
                  <c:v>28-May-2021</c:v>
                </c:pt>
                <c:pt idx="5945">
                  <c:v>01-Jun-2021</c:v>
                </c:pt>
                <c:pt idx="5946">
                  <c:v>02-Jun-2021</c:v>
                </c:pt>
                <c:pt idx="5947">
                  <c:v>03-Jun-2021</c:v>
                </c:pt>
                <c:pt idx="5948">
                  <c:v>04-Jun-2021</c:v>
                </c:pt>
                <c:pt idx="5949">
                  <c:v>07-Jun-2021</c:v>
                </c:pt>
                <c:pt idx="5950">
                  <c:v>08-Jun-2021</c:v>
                </c:pt>
                <c:pt idx="5951">
                  <c:v>09-Jun-2021</c:v>
                </c:pt>
                <c:pt idx="5952">
                  <c:v>10-Jun-2021</c:v>
                </c:pt>
                <c:pt idx="5953">
                  <c:v>11-Jun-2021</c:v>
                </c:pt>
                <c:pt idx="5954">
                  <c:v>14-Jun-2021</c:v>
                </c:pt>
                <c:pt idx="5955">
                  <c:v>15-Jun-2021</c:v>
                </c:pt>
                <c:pt idx="5956">
                  <c:v>16-Jun-2021</c:v>
                </c:pt>
                <c:pt idx="5957">
                  <c:v>17-Jun-2021</c:v>
                </c:pt>
                <c:pt idx="5958">
                  <c:v>18-Jun-2021</c:v>
                </c:pt>
                <c:pt idx="5959">
                  <c:v>21-Jun-2021</c:v>
                </c:pt>
                <c:pt idx="5960">
                  <c:v>22-Jun-2021</c:v>
                </c:pt>
                <c:pt idx="5961">
                  <c:v>23-Jun-2021</c:v>
                </c:pt>
                <c:pt idx="5962">
                  <c:v>24-Jun-2021</c:v>
                </c:pt>
                <c:pt idx="5963">
                  <c:v>25-Jun-2021</c:v>
                </c:pt>
                <c:pt idx="5964">
                  <c:v>28-Jun-2021</c:v>
                </c:pt>
                <c:pt idx="5965">
                  <c:v>29-Jun-2021</c:v>
                </c:pt>
                <c:pt idx="5966">
                  <c:v>30-Jun-2021</c:v>
                </c:pt>
                <c:pt idx="5967">
                  <c:v>01-Jul-2021</c:v>
                </c:pt>
                <c:pt idx="5968">
                  <c:v>02-Jul-2021</c:v>
                </c:pt>
                <c:pt idx="5969">
                  <c:v>06-Jul-2021</c:v>
                </c:pt>
                <c:pt idx="5970">
                  <c:v>07-Jul-2021</c:v>
                </c:pt>
                <c:pt idx="5971">
                  <c:v>08-Jul-2021</c:v>
                </c:pt>
                <c:pt idx="5972">
                  <c:v>09-Jul-2021</c:v>
                </c:pt>
                <c:pt idx="5973">
                  <c:v>12-Jul-2021</c:v>
                </c:pt>
                <c:pt idx="5974">
                  <c:v>13-Jul-2021</c:v>
                </c:pt>
                <c:pt idx="5975">
                  <c:v>14-Jul-2021</c:v>
                </c:pt>
                <c:pt idx="5976">
                  <c:v>15-Jul-2021</c:v>
                </c:pt>
                <c:pt idx="5977">
                  <c:v>16-Jul-2021</c:v>
                </c:pt>
                <c:pt idx="5978">
                  <c:v>19-Jul-2021</c:v>
                </c:pt>
                <c:pt idx="5979">
                  <c:v>20-Jul-2021</c:v>
                </c:pt>
                <c:pt idx="5980">
                  <c:v>21-Jul-2021</c:v>
                </c:pt>
                <c:pt idx="5981">
                  <c:v>22-Jul-2021</c:v>
                </c:pt>
                <c:pt idx="5982">
                  <c:v>23-Jul-2021</c:v>
                </c:pt>
                <c:pt idx="5983">
                  <c:v>26-Jul-2021</c:v>
                </c:pt>
                <c:pt idx="5984">
                  <c:v>27-Jul-2021</c:v>
                </c:pt>
                <c:pt idx="5985">
                  <c:v>28-Jul-2021</c:v>
                </c:pt>
                <c:pt idx="5986">
                  <c:v>29-Jul-2021</c:v>
                </c:pt>
                <c:pt idx="5987">
                  <c:v>30-Jul-2021</c:v>
                </c:pt>
                <c:pt idx="5988">
                  <c:v>02-Aug-2021</c:v>
                </c:pt>
                <c:pt idx="5989">
                  <c:v>03-Aug-2021</c:v>
                </c:pt>
                <c:pt idx="5990">
                  <c:v>04-Aug-2021</c:v>
                </c:pt>
                <c:pt idx="5991">
                  <c:v>05-Aug-2021</c:v>
                </c:pt>
                <c:pt idx="5992">
                  <c:v>06-Aug-2021</c:v>
                </c:pt>
                <c:pt idx="5993">
                  <c:v>09-Aug-2021</c:v>
                </c:pt>
                <c:pt idx="5994">
                  <c:v>10-Aug-2021</c:v>
                </c:pt>
                <c:pt idx="5995">
                  <c:v>11-Aug-2021</c:v>
                </c:pt>
                <c:pt idx="5996">
                  <c:v>12-Aug-2021</c:v>
                </c:pt>
                <c:pt idx="5997">
                  <c:v>13-Aug-2021</c:v>
                </c:pt>
                <c:pt idx="5998">
                  <c:v>16-Aug-2021</c:v>
                </c:pt>
                <c:pt idx="5999">
                  <c:v>17-Aug-2021</c:v>
                </c:pt>
                <c:pt idx="6000">
                  <c:v>18-Aug-2021</c:v>
                </c:pt>
                <c:pt idx="6001">
                  <c:v>19-Aug-2021</c:v>
                </c:pt>
                <c:pt idx="6002">
                  <c:v>20-Aug-2021</c:v>
                </c:pt>
                <c:pt idx="6003">
                  <c:v>23-Aug-2021</c:v>
                </c:pt>
                <c:pt idx="6004">
                  <c:v>24-Aug-2021</c:v>
                </c:pt>
                <c:pt idx="6005">
                  <c:v>25-Aug-2021</c:v>
                </c:pt>
                <c:pt idx="6006">
                  <c:v>26-Aug-2021</c:v>
                </c:pt>
                <c:pt idx="6007">
                  <c:v>27-Aug-2021</c:v>
                </c:pt>
                <c:pt idx="6008">
                  <c:v>30-Aug-2021</c:v>
                </c:pt>
                <c:pt idx="6009">
                  <c:v>31-Aug-2021</c:v>
                </c:pt>
                <c:pt idx="6010">
                  <c:v>01-Sep-2021</c:v>
                </c:pt>
                <c:pt idx="6011">
                  <c:v>02-Sep-2021</c:v>
                </c:pt>
                <c:pt idx="6012">
                  <c:v>03-Sep-2021</c:v>
                </c:pt>
                <c:pt idx="6013">
                  <c:v>07-Sep-2021</c:v>
                </c:pt>
                <c:pt idx="6014">
                  <c:v>08-Sep-2021</c:v>
                </c:pt>
                <c:pt idx="6015">
                  <c:v>09-Sep-2021</c:v>
                </c:pt>
                <c:pt idx="6016">
                  <c:v>10-Sep-2021</c:v>
                </c:pt>
                <c:pt idx="6017">
                  <c:v>13-Sep-2021</c:v>
                </c:pt>
                <c:pt idx="6018">
                  <c:v>14-Sep-2021</c:v>
                </c:pt>
                <c:pt idx="6019">
                  <c:v>15-Sep-2021</c:v>
                </c:pt>
                <c:pt idx="6020">
                  <c:v>16-Sep-2021</c:v>
                </c:pt>
                <c:pt idx="6021">
                  <c:v>17-Sep-2021</c:v>
                </c:pt>
                <c:pt idx="6022">
                  <c:v>20-Sep-2021</c:v>
                </c:pt>
                <c:pt idx="6023">
                  <c:v>21-Sep-2021</c:v>
                </c:pt>
                <c:pt idx="6024">
                  <c:v>22-Sep-2021</c:v>
                </c:pt>
                <c:pt idx="6025">
                  <c:v>23-Sep-2021</c:v>
                </c:pt>
                <c:pt idx="6026">
                  <c:v>24-Sep-2021</c:v>
                </c:pt>
                <c:pt idx="6027">
                  <c:v>27-Sep-2021</c:v>
                </c:pt>
                <c:pt idx="6028">
                  <c:v>28-Sep-2021</c:v>
                </c:pt>
                <c:pt idx="6029">
                  <c:v>29-Sep-2021</c:v>
                </c:pt>
                <c:pt idx="6030">
                  <c:v>30-Sep-2021</c:v>
                </c:pt>
                <c:pt idx="6031">
                  <c:v>01-Oct-2021</c:v>
                </c:pt>
                <c:pt idx="6032">
                  <c:v>04-Oct-2021</c:v>
                </c:pt>
                <c:pt idx="6033">
                  <c:v>05-Oct-2021</c:v>
                </c:pt>
                <c:pt idx="6034">
                  <c:v>06-Oct-2021</c:v>
                </c:pt>
                <c:pt idx="6035">
                  <c:v>07-Oct-2021</c:v>
                </c:pt>
                <c:pt idx="6036">
                  <c:v>08-Oct-2021</c:v>
                </c:pt>
                <c:pt idx="6037">
                  <c:v>11-Oct-2021</c:v>
                </c:pt>
                <c:pt idx="6038">
                  <c:v>12-Oct-2021</c:v>
                </c:pt>
                <c:pt idx="6039">
                  <c:v>13-Oct-2021</c:v>
                </c:pt>
                <c:pt idx="6040">
                  <c:v>14-Oct-2021</c:v>
                </c:pt>
                <c:pt idx="6041">
                  <c:v>15-Oct-2021</c:v>
                </c:pt>
                <c:pt idx="6042">
                  <c:v>18-Oct-2021</c:v>
                </c:pt>
                <c:pt idx="6043">
                  <c:v>19-Oct-2021</c:v>
                </c:pt>
                <c:pt idx="6044">
                  <c:v>20-Oct-2021</c:v>
                </c:pt>
                <c:pt idx="6045">
                  <c:v>21-Oct-2021</c:v>
                </c:pt>
                <c:pt idx="6046">
                  <c:v>22-Oct-2021</c:v>
                </c:pt>
                <c:pt idx="6047">
                  <c:v>25-Oct-2021</c:v>
                </c:pt>
                <c:pt idx="6048">
                  <c:v>26-Oct-2021</c:v>
                </c:pt>
                <c:pt idx="6049">
                  <c:v>27-Oct-2021</c:v>
                </c:pt>
                <c:pt idx="6050">
                  <c:v>28-Oct-2021</c:v>
                </c:pt>
                <c:pt idx="6051">
                  <c:v>29-Oct-2021</c:v>
                </c:pt>
                <c:pt idx="6052">
                  <c:v>01-Nov-2021</c:v>
                </c:pt>
                <c:pt idx="6053">
                  <c:v>02-Nov-2021</c:v>
                </c:pt>
                <c:pt idx="6054">
                  <c:v>03-Nov-2021</c:v>
                </c:pt>
                <c:pt idx="6055">
                  <c:v>04-Nov-2021</c:v>
                </c:pt>
                <c:pt idx="6056">
                  <c:v>05-Nov-2021</c:v>
                </c:pt>
                <c:pt idx="6057">
                  <c:v>08-Nov-2021</c:v>
                </c:pt>
                <c:pt idx="6058">
                  <c:v>09-Nov-2021</c:v>
                </c:pt>
                <c:pt idx="6059">
                  <c:v>10-Nov-2021</c:v>
                </c:pt>
                <c:pt idx="6060">
                  <c:v>11-Nov-2021</c:v>
                </c:pt>
                <c:pt idx="6061">
                  <c:v>12-Nov-2021</c:v>
                </c:pt>
                <c:pt idx="6062">
                  <c:v>15-Nov-2021</c:v>
                </c:pt>
                <c:pt idx="6063">
                  <c:v>16-Nov-2021</c:v>
                </c:pt>
                <c:pt idx="6064">
                  <c:v>17-Nov-2021</c:v>
                </c:pt>
                <c:pt idx="6065">
                  <c:v>18-Nov-2021</c:v>
                </c:pt>
                <c:pt idx="6066">
                  <c:v>19-Nov-2021</c:v>
                </c:pt>
                <c:pt idx="6067">
                  <c:v>22-Nov-2021</c:v>
                </c:pt>
                <c:pt idx="6068">
                  <c:v>23-Nov-2021</c:v>
                </c:pt>
                <c:pt idx="6069">
                  <c:v>24-Nov-2021</c:v>
                </c:pt>
                <c:pt idx="6070">
                  <c:v>26-Nov-2021</c:v>
                </c:pt>
                <c:pt idx="6071">
                  <c:v>29-Nov-2021</c:v>
                </c:pt>
                <c:pt idx="6072">
                  <c:v>30-Nov-2021</c:v>
                </c:pt>
                <c:pt idx="6073">
                  <c:v>01-Dec-2021</c:v>
                </c:pt>
                <c:pt idx="6074">
                  <c:v>02-Dec-2021</c:v>
                </c:pt>
                <c:pt idx="6075">
                  <c:v>03-Dec-2021</c:v>
                </c:pt>
                <c:pt idx="6076">
                  <c:v>06-Dec-2021</c:v>
                </c:pt>
                <c:pt idx="6077">
                  <c:v>07-Dec-2021</c:v>
                </c:pt>
                <c:pt idx="6078">
                  <c:v>08-Dec-2021</c:v>
                </c:pt>
                <c:pt idx="6079">
                  <c:v>09-Dec-2021</c:v>
                </c:pt>
                <c:pt idx="6080">
                  <c:v>10-Dec-2021</c:v>
                </c:pt>
                <c:pt idx="6081">
                  <c:v>13-Dec-2021</c:v>
                </c:pt>
                <c:pt idx="6082">
                  <c:v>14-Dec-2021</c:v>
                </c:pt>
                <c:pt idx="6083">
                  <c:v>15-Dec-2021</c:v>
                </c:pt>
                <c:pt idx="6084">
                  <c:v>16-Dec-2021</c:v>
                </c:pt>
                <c:pt idx="6085">
                  <c:v>17-Dec-2021</c:v>
                </c:pt>
                <c:pt idx="6086">
                  <c:v>20-Dec-2021</c:v>
                </c:pt>
                <c:pt idx="6087">
                  <c:v>21-Dec-2021</c:v>
                </c:pt>
                <c:pt idx="6088">
                  <c:v>22-Dec-2021</c:v>
                </c:pt>
                <c:pt idx="6089">
                  <c:v>23-Dec-2021</c:v>
                </c:pt>
                <c:pt idx="6090">
                  <c:v>27-Dec-2021</c:v>
                </c:pt>
                <c:pt idx="6091">
                  <c:v>28-Dec-2021</c:v>
                </c:pt>
                <c:pt idx="6092">
                  <c:v>29-Dec-2021</c:v>
                </c:pt>
                <c:pt idx="6093">
                  <c:v>30-Dec-2021</c:v>
                </c:pt>
                <c:pt idx="6094">
                  <c:v>31-Dec-2021</c:v>
                </c:pt>
                <c:pt idx="6095">
                  <c:v>03-Jan-2022</c:v>
                </c:pt>
                <c:pt idx="6096">
                  <c:v>04-Jan-2022</c:v>
                </c:pt>
                <c:pt idx="6097">
                  <c:v>05-Jan-2022</c:v>
                </c:pt>
                <c:pt idx="6098">
                  <c:v>06-Jan-2022</c:v>
                </c:pt>
                <c:pt idx="6099">
                  <c:v>07-Jan-2022</c:v>
                </c:pt>
                <c:pt idx="6100">
                  <c:v>10-Jan-2022</c:v>
                </c:pt>
                <c:pt idx="6101">
                  <c:v>11-Jan-2022</c:v>
                </c:pt>
                <c:pt idx="6102">
                  <c:v>12-Jan-2022</c:v>
                </c:pt>
                <c:pt idx="6103">
                  <c:v>13-Jan-2022</c:v>
                </c:pt>
                <c:pt idx="6104">
                  <c:v>14-Jan-2022</c:v>
                </c:pt>
                <c:pt idx="6105">
                  <c:v>18-Jan-2022</c:v>
                </c:pt>
                <c:pt idx="6106">
                  <c:v>19-Jan-2022</c:v>
                </c:pt>
                <c:pt idx="6107">
                  <c:v>20-Jan-2022</c:v>
                </c:pt>
                <c:pt idx="6108">
                  <c:v>21-Jan-2022</c:v>
                </c:pt>
                <c:pt idx="6109">
                  <c:v>24-Jan-2022</c:v>
                </c:pt>
                <c:pt idx="6110">
                  <c:v>25-Jan-2022</c:v>
                </c:pt>
                <c:pt idx="6111">
                  <c:v>26-Jan-2022</c:v>
                </c:pt>
                <c:pt idx="6112">
                  <c:v>27-Jan-2022</c:v>
                </c:pt>
                <c:pt idx="6113">
                  <c:v>28-Jan-2022</c:v>
                </c:pt>
                <c:pt idx="6114">
                  <c:v>31-Jan-2022</c:v>
                </c:pt>
                <c:pt idx="6115">
                  <c:v>01-Feb-2022</c:v>
                </c:pt>
                <c:pt idx="6116">
                  <c:v>02-Feb-2022</c:v>
                </c:pt>
                <c:pt idx="6117">
                  <c:v>03-Feb-2022</c:v>
                </c:pt>
                <c:pt idx="6118">
                  <c:v>04-Feb-2022</c:v>
                </c:pt>
                <c:pt idx="6119">
                  <c:v>07-Feb-2022</c:v>
                </c:pt>
                <c:pt idx="6120">
                  <c:v>08-Feb-2022</c:v>
                </c:pt>
                <c:pt idx="6121">
                  <c:v>09-Feb-2022</c:v>
                </c:pt>
                <c:pt idx="6122">
                  <c:v>10-Feb-2022</c:v>
                </c:pt>
                <c:pt idx="6123">
                  <c:v>11-Feb-2022</c:v>
                </c:pt>
                <c:pt idx="6124">
                  <c:v>14-Feb-2022</c:v>
                </c:pt>
                <c:pt idx="6125">
                  <c:v>15-Feb-2022</c:v>
                </c:pt>
                <c:pt idx="6126">
                  <c:v>16-Feb-2022</c:v>
                </c:pt>
                <c:pt idx="6127">
                  <c:v>17-Feb-2022</c:v>
                </c:pt>
                <c:pt idx="6128">
                  <c:v>18-Feb-2022</c:v>
                </c:pt>
                <c:pt idx="6129">
                  <c:v>22-Feb-2022</c:v>
                </c:pt>
                <c:pt idx="6130">
                  <c:v>23-Feb-2022</c:v>
                </c:pt>
                <c:pt idx="6131">
                  <c:v>24-Feb-2022</c:v>
                </c:pt>
                <c:pt idx="6132">
                  <c:v>25-Feb-2022</c:v>
                </c:pt>
                <c:pt idx="6133">
                  <c:v>28-Feb-2022</c:v>
                </c:pt>
                <c:pt idx="6134">
                  <c:v>01-Mar-2022</c:v>
                </c:pt>
                <c:pt idx="6135">
                  <c:v>02-Mar-2022</c:v>
                </c:pt>
                <c:pt idx="6136">
                  <c:v>03-Mar-2022</c:v>
                </c:pt>
                <c:pt idx="6137">
                  <c:v>04-Mar-2022</c:v>
                </c:pt>
                <c:pt idx="6138">
                  <c:v>07-Mar-2022</c:v>
                </c:pt>
                <c:pt idx="6139">
                  <c:v>08-Mar-2022</c:v>
                </c:pt>
                <c:pt idx="6140">
                  <c:v>09-Mar-2022</c:v>
                </c:pt>
                <c:pt idx="6141">
                  <c:v>10-Mar-2022</c:v>
                </c:pt>
                <c:pt idx="6142">
                  <c:v>11-Mar-2022</c:v>
                </c:pt>
                <c:pt idx="6143">
                  <c:v>14-Mar-2022</c:v>
                </c:pt>
                <c:pt idx="6144">
                  <c:v>15-Mar-2022</c:v>
                </c:pt>
                <c:pt idx="6145">
                  <c:v>16-Mar-2022</c:v>
                </c:pt>
                <c:pt idx="6146">
                  <c:v>17-Mar-2022</c:v>
                </c:pt>
                <c:pt idx="6147">
                  <c:v>18-Mar-2022</c:v>
                </c:pt>
                <c:pt idx="6148">
                  <c:v>21-Mar-2022</c:v>
                </c:pt>
                <c:pt idx="6149">
                  <c:v>22-Mar-2022</c:v>
                </c:pt>
                <c:pt idx="6150">
                  <c:v>23-Mar-2022</c:v>
                </c:pt>
                <c:pt idx="6151">
                  <c:v>24-Mar-2022</c:v>
                </c:pt>
                <c:pt idx="6152">
                  <c:v>25-Mar-2022</c:v>
                </c:pt>
                <c:pt idx="6153">
                  <c:v>28-Mar-2022</c:v>
                </c:pt>
                <c:pt idx="6154">
                  <c:v>29-Mar-2022</c:v>
                </c:pt>
                <c:pt idx="6155">
                  <c:v>30-Mar-2022</c:v>
                </c:pt>
                <c:pt idx="6156">
                  <c:v>31-Mar-2022</c:v>
                </c:pt>
                <c:pt idx="6157">
                  <c:v>01-Apr-2022</c:v>
                </c:pt>
                <c:pt idx="6158">
                  <c:v>04-Apr-2022</c:v>
                </c:pt>
                <c:pt idx="6159">
                  <c:v>05-Apr-2022</c:v>
                </c:pt>
                <c:pt idx="6160">
                  <c:v>06-Apr-2022</c:v>
                </c:pt>
                <c:pt idx="6161">
                  <c:v>07-Apr-2022</c:v>
                </c:pt>
                <c:pt idx="6162">
                  <c:v>08-Apr-2022</c:v>
                </c:pt>
                <c:pt idx="6163">
                  <c:v>11-Apr-2022</c:v>
                </c:pt>
                <c:pt idx="6164">
                  <c:v>12-Apr-2022</c:v>
                </c:pt>
                <c:pt idx="6165">
                  <c:v>13-Apr-2022</c:v>
                </c:pt>
                <c:pt idx="6166">
                  <c:v>14-Apr-2022</c:v>
                </c:pt>
                <c:pt idx="6167">
                  <c:v>18-Apr-2022</c:v>
                </c:pt>
                <c:pt idx="6168">
                  <c:v>19-Apr-2022</c:v>
                </c:pt>
                <c:pt idx="6169">
                  <c:v>20-Apr-2022</c:v>
                </c:pt>
                <c:pt idx="6170">
                  <c:v>21-Apr-2022</c:v>
                </c:pt>
                <c:pt idx="6171">
                  <c:v>22-Apr-2022</c:v>
                </c:pt>
                <c:pt idx="6172">
                  <c:v>25-Apr-2022</c:v>
                </c:pt>
                <c:pt idx="6173">
                  <c:v>26-Apr-2022</c:v>
                </c:pt>
                <c:pt idx="6174">
                  <c:v>27-Apr-2022</c:v>
                </c:pt>
                <c:pt idx="6175">
                  <c:v>28-Apr-2022</c:v>
                </c:pt>
                <c:pt idx="6176">
                  <c:v>29-Apr-2022</c:v>
                </c:pt>
                <c:pt idx="6177">
                  <c:v>02-May-2022</c:v>
                </c:pt>
                <c:pt idx="6178">
                  <c:v>03-May-2022</c:v>
                </c:pt>
                <c:pt idx="6179">
                  <c:v>04-May-2022</c:v>
                </c:pt>
                <c:pt idx="6180">
                  <c:v>05-May-2022</c:v>
                </c:pt>
                <c:pt idx="6181">
                  <c:v>06-May-2022</c:v>
                </c:pt>
                <c:pt idx="6182">
                  <c:v>09-May-2022</c:v>
                </c:pt>
                <c:pt idx="6183">
                  <c:v>10-May-2022</c:v>
                </c:pt>
                <c:pt idx="6184">
                  <c:v>11-May-2022</c:v>
                </c:pt>
                <c:pt idx="6185">
                  <c:v>12-May-2022</c:v>
                </c:pt>
                <c:pt idx="6186">
                  <c:v>13-May-2022</c:v>
                </c:pt>
                <c:pt idx="6187">
                  <c:v>16-May-2022</c:v>
                </c:pt>
                <c:pt idx="6188">
                  <c:v>17-May-2022</c:v>
                </c:pt>
                <c:pt idx="6189">
                  <c:v>18-May-2022</c:v>
                </c:pt>
                <c:pt idx="6190">
                  <c:v>19-May-2022</c:v>
                </c:pt>
                <c:pt idx="6191">
                  <c:v>20-May-2022</c:v>
                </c:pt>
                <c:pt idx="6192">
                  <c:v>23-May-2022</c:v>
                </c:pt>
                <c:pt idx="6193">
                  <c:v>24-May-2022</c:v>
                </c:pt>
                <c:pt idx="6194">
                  <c:v>25-May-2022</c:v>
                </c:pt>
                <c:pt idx="6195">
                  <c:v>26-May-2022</c:v>
                </c:pt>
                <c:pt idx="6196">
                  <c:v>27-May-2022</c:v>
                </c:pt>
                <c:pt idx="6197">
                  <c:v>31-May-2022</c:v>
                </c:pt>
                <c:pt idx="6198">
                  <c:v>01-Jun-2022</c:v>
                </c:pt>
                <c:pt idx="6199">
                  <c:v>02-Jun-2022</c:v>
                </c:pt>
                <c:pt idx="6200">
                  <c:v>03-Jun-2022</c:v>
                </c:pt>
                <c:pt idx="6201">
                  <c:v>06-Jun-2022</c:v>
                </c:pt>
                <c:pt idx="6202">
                  <c:v>07-Jun-2022</c:v>
                </c:pt>
                <c:pt idx="6203">
                  <c:v>08-Jun-2022</c:v>
                </c:pt>
                <c:pt idx="6204">
                  <c:v>09-Jun-2022</c:v>
                </c:pt>
                <c:pt idx="6205">
                  <c:v>10-Jun-2022</c:v>
                </c:pt>
                <c:pt idx="6206">
                  <c:v>13-Jun-2022</c:v>
                </c:pt>
                <c:pt idx="6207">
                  <c:v>14-Jun-2022</c:v>
                </c:pt>
                <c:pt idx="6208">
                  <c:v>15-Jun-2022</c:v>
                </c:pt>
                <c:pt idx="6209">
                  <c:v>16-Jun-2022</c:v>
                </c:pt>
                <c:pt idx="6210">
                  <c:v>17-Jun-2022</c:v>
                </c:pt>
                <c:pt idx="6211">
                  <c:v>21-Jun-2022</c:v>
                </c:pt>
                <c:pt idx="6212">
                  <c:v>22-Jun-2022</c:v>
                </c:pt>
                <c:pt idx="6213">
                  <c:v>23-Jun-2022</c:v>
                </c:pt>
                <c:pt idx="6214">
                  <c:v>24-Jun-2022</c:v>
                </c:pt>
                <c:pt idx="6215">
                  <c:v>27-Jun-2022</c:v>
                </c:pt>
                <c:pt idx="6216">
                  <c:v>28-Jun-2022</c:v>
                </c:pt>
                <c:pt idx="6217">
                  <c:v>29-Jun-2022</c:v>
                </c:pt>
                <c:pt idx="6218">
                  <c:v>30-Jun-2022</c:v>
                </c:pt>
                <c:pt idx="6219">
                  <c:v>01-Jul-2022</c:v>
                </c:pt>
                <c:pt idx="6220">
                  <c:v>05-Jul-2022</c:v>
                </c:pt>
                <c:pt idx="6221">
                  <c:v>06-Jul-2022</c:v>
                </c:pt>
                <c:pt idx="6222">
                  <c:v>07-Jul-2022</c:v>
                </c:pt>
                <c:pt idx="6223">
                  <c:v>08-Jul-2022</c:v>
                </c:pt>
                <c:pt idx="6224">
                  <c:v>11-Jul-2022</c:v>
                </c:pt>
                <c:pt idx="6225">
                  <c:v>12-Jul-2022</c:v>
                </c:pt>
                <c:pt idx="6226">
                  <c:v>13-Jul-2022</c:v>
                </c:pt>
                <c:pt idx="6227">
                  <c:v>14-Jul-2022</c:v>
                </c:pt>
                <c:pt idx="6228">
                  <c:v>15-Jul-2022</c:v>
                </c:pt>
                <c:pt idx="6229">
                  <c:v>18-Jul-2022</c:v>
                </c:pt>
                <c:pt idx="6230">
                  <c:v>19-Jul-2022</c:v>
                </c:pt>
                <c:pt idx="6231">
                  <c:v>20-Jul-2022</c:v>
                </c:pt>
                <c:pt idx="6232">
                  <c:v>21-Jul-2022</c:v>
                </c:pt>
                <c:pt idx="6233">
                  <c:v>22-Jul-2022</c:v>
                </c:pt>
                <c:pt idx="6234">
                  <c:v>25-Jul-2022</c:v>
                </c:pt>
                <c:pt idx="6235">
                  <c:v>26-Jul-2022</c:v>
                </c:pt>
                <c:pt idx="6236">
                  <c:v>27-Jul-2022</c:v>
                </c:pt>
                <c:pt idx="6237">
                  <c:v>28-Jul-2022</c:v>
                </c:pt>
                <c:pt idx="6238">
                  <c:v>29-Jul-2022</c:v>
                </c:pt>
                <c:pt idx="6239">
                  <c:v>01-Aug-2022</c:v>
                </c:pt>
                <c:pt idx="6240">
                  <c:v>02-Aug-2022</c:v>
                </c:pt>
                <c:pt idx="6241">
                  <c:v>03-Aug-2022</c:v>
                </c:pt>
                <c:pt idx="6242">
                  <c:v>04-Aug-2022</c:v>
                </c:pt>
                <c:pt idx="6243">
                  <c:v>05-Aug-2022</c:v>
                </c:pt>
                <c:pt idx="6244">
                  <c:v>08-Aug-2022</c:v>
                </c:pt>
                <c:pt idx="6245">
                  <c:v>09-Aug-2022</c:v>
                </c:pt>
                <c:pt idx="6246">
                  <c:v>10-Aug-2022</c:v>
                </c:pt>
                <c:pt idx="6247">
                  <c:v>11-Aug-2022</c:v>
                </c:pt>
                <c:pt idx="6248">
                  <c:v>12-Aug-2022</c:v>
                </c:pt>
                <c:pt idx="6249">
                  <c:v>15-Aug-2022</c:v>
                </c:pt>
                <c:pt idx="6250">
                  <c:v>16-Aug-2022</c:v>
                </c:pt>
                <c:pt idx="6251">
                  <c:v>17-Aug-2022</c:v>
                </c:pt>
                <c:pt idx="6252">
                  <c:v>18-Aug-2022</c:v>
                </c:pt>
                <c:pt idx="6253">
                  <c:v>19-Aug-2022</c:v>
                </c:pt>
                <c:pt idx="6254">
                  <c:v>22-Aug-2022</c:v>
                </c:pt>
                <c:pt idx="6255">
                  <c:v>23-Aug-2022</c:v>
                </c:pt>
                <c:pt idx="6256">
                  <c:v>24-Aug-2022</c:v>
                </c:pt>
                <c:pt idx="6257">
                  <c:v>25-Aug-2022</c:v>
                </c:pt>
                <c:pt idx="6258">
                  <c:v>26-Aug-2022</c:v>
                </c:pt>
                <c:pt idx="6259">
                  <c:v>29-Aug-2022</c:v>
                </c:pt>
                <c:pt idx="6260">
                  <c:v>30-Aug-2022</c:v>
                </c:pt>
                <c:pt idx="6261">
                  <c:v>31-Aug-2022</c:v>
                </c:pt>
                <c:pt idx="6262">
                  <c:v>01-Sep-2022</c:v>
                </c:pt>
                <c:pt idx="6263">
                  <c:v>02-Sep-2022</c:v>
                </c:pt>
                <c:pt idx="6264">
                  <c:v>06-Sep-2022</c:v>
                </c:pt>
                <c:pt idx="6265">
                  <c:v>07-Sep-2022</c:v>
                </c:pt>
                <c:pt idx="6266">
                  <c:v>08-Sep-2022</c:v>
                </c:pt>
                <c:pt idx="6267">
                  <c:v>09-Sep-2022</c:v>
                </c:pt>
                <c:pt idx="6268">
                  <c:v>12-Sep-2022</c:v>
                </c:pt>
                <c:pt idx="6269">
                  <c:v>13-Sep-2022</c:v>
                </c:pt>
                <c:pt idx="6270">
                  <c:v>14-Sep-2022</c:v>
                </c:pt>
                <c:pt idx="6271">
                  <c:v>15-Sep-2022</c:v>
                </c:pt>
                <c:pt idx="6272">
                  <c:v>16-Sep-2022</c:v>
                </c:pt>
                <c:pt idx="6273">
                  <c:v>19-Sep-2022</c:v>
                </c:pt>
                <c:pt idx="6274">
                  <c:v>20-Sep-2022</c:v>
                </c:pt>
                <c:pt idx="6275">
                  <c:v>21-Sep-2022</c:v>
                </c:pt>
                <c:pt idx="6276">
                  <c:v>22-Sep-2022</c:v>
                </c:pt>
                <c:pt idx="6277">
                  <c:v>23-Sep-2022</c:v>
                </c:pt>
                <c:pt idx="6278">
                  <c:v>26-Sep-2022</c:v>
                </c:pt>
                <c:pt idx="6279">
                  <c:v>27-Sep-2022</c:v>
                </c:pt>
                <c:pt idx="6280">
                  <c:v>28-Sep-2022</c:v>
                </c:pt>
                <c:pt idx="6281">
                  <c:v>29-Sep-2022</c:v>
                </c:pt>
                <c:pt idx="6282">
                  <c:v>30-Sep-2022</c:v>
                </c:pt>
                <c:pt idx="6283">
                  <c:v>03-Oct-2022</c:v>
                </c:pt>
                <c:pt idx="6284">
                  <c:v>04-Oct-2022</c:v>
                </c:pt>
                <c:pt idx="6285">
                  <c:v>05-Oct-2022</c:v>
                </c:pt>
                <c:pt idx="6286">
                  <c:v>06-Oct-2022</c:v>
                </c:pt>
                <c:pt idx="6287">
                  <c:v>07-Oct-2022</c:v>
                </c:pt>
                <c:pt idx="6288">
                  <c:v>10-Oct-2022</c:v>
                </c:pt>
                <c:pt idx="6289">
                  <c:v>11-Oct-2022</c:v>
                </c:pt>
                <c:pt idx="6290">
                  <c:v>12-Oct-2022</c:v>
                </c:pt>
                <c:pt idx="6291">
                  <c:v>13-Oct-2022</c:v>
                </c:pt>
                <c:pt idx="6292">
                  <c:v>14-Oct-2022</c:v>
                </c:pt>
                <c:pt idx="6293">
                  <c:v>17-Oct-2022</c:v>
                </c:pt>
                <c:pt idx="6294">
                  <c:v>18-Oct-2022</c:v>
                </c:pt>
                <c:pt idx="6295">
                  <c:v>19-Oct-2022</c:v>
                </c:pt>
                <c:pt idx="6296">
                  <c:v>20-Oct-2022</c:v>
                </c:pt>
                <c:pt idx="6297">
                  <c:v>21-Oct-2022</c:v>
                </c:pt>
                <c:pt idx="6298">
                  <c:v>24-Oct-2022</c:v>
                </c:pt>
                <c:pt idx="6299">
                  <c:v>25-Oct-2022</c:v>
                </c:pt>
                <c:pt idx="6300">
                  <c:v>26-Oct-2022</c:v>
                </c:pt>
                <c:pt idx="6301">
                  <c:v>27-Oct-2022</c:v>
                </c:pt>
                <c:pt idx="6302">
                  <c:v>28-Oct-2022</c:v>
                </c:pt>
                <c:pt idx="6303">
                  <c:v>31-Oct-2022</c:v>
                </c:pt>
                <c:pt idx="6304">
                  <c:v>01-Nov-2022</c:v>
                </c:pt>
                <c:pt idx="6305">
                  <c:v>02-Nov-2022</c:v>
                </c:pt>
                <c:pt idx="6306">
                  <c:v>03-Nov-2022</c:v>
                </c:pt>
                <c:pt idx="6307">
                  <c:v>04-Nov-2022</c:v>
                </c:pt>
                <c:pt idx="6308">
                  <c:v>07-Nov-2022</c:v>
                </c:pt>
                <c:pt idx="6309">
                  <c:v>08-Nov-2022</c:v>
                </c:pt>
                <c:pt idx="6310">
                  <c:v>09-Nov-2022</c:v>
                </c:pt>
                <c:pt idx="6311">
                  <c:v>10-Nov-2022</c:v>
                </c:pt>
                <c:pt idx="6312">
                  <c:v>11-Nov-2022</c:v>
                </c:pt>
                <c:pt idx="6313">
                  <c:v>14-Nov-2022</c:v>
                </c:pt>
                <c:pt idx="6314">
                  <c:v>15-Nov-2022</c:v>
                </c:pt>
                <c:pt idx="6315">
                  <c:v>16-Nov-2022</c:v>
                </c:pt>
                <c:pt idx="6316">
                  <c:v>17-Nov-2022</c:v>
                </c:pt>
                <c:pt idx="6317">
                  <c:v>18-Nov-2022</c:v>
                </c:pt>
                <c:pt idx="6318">
                  <c:v>21-Nov-2022</c:v>
                </c:pt>
                <c:pt idx="6319">
                  <c:v>22-Nov-2022</c:v>
                </c:pt>
                <c:pt idx="6320">
                  <c:v>23-Nov-2022</c:v>
                </c:pt>
                <c:pt idx="6321">
                  <c:v>25-Nov-2022</c:v>
                </c:pt>
                <c:pt idx="6322">
                  <c:v>28-Nov-2022</c:v>
                </c:pt>
                <c:pt idx="6323">
                  <c:v>29-Nov-2022</c:v>
                </c:pt>
                <c:pt idx="6324">
                  <c:v>30-Nov-2022</c:v>
                </c:pt>
                <c:pt idx="6325">
                  <c:v>01-Dec-2022</c:v>
                </c:pt>
                <c:pt idx="6326">
                  <c:v>02-Dec-2022</c:v>
                </c:pt>
                <c:pt idx="6327">
                  <c:v>05-Dec-2022</c:v>
                </c:pt>
                <c:pt idx="6328">
                  <c:v>06-Dec-2022</c:v>
                </c:pt>
                <c:pt idx="6329">
                  <c:v>07-Dec-2022</c:v>
                </c:pt>
                <c:pt idx="6330">
                  <c:v>08-Dec-2022</c:v>
                </c:pt>
                <c:pt idx="6331">
                  <c:v>09-Dec-2022</c:v>
                </c:pt>
                <c:pt idx="6332">
                  <c:v>12-Dec-2022</c:v>
                </c:pt>
                <c:pt idx="6333">
                  <c:v>13-Dec-2022</c:v>
                </c:pt>
                <c:pt idx="6334">
                  <c:v>14-Dec-2022</c:v>
                </c:pt>
                <c:pt idx="6335">
                  <c:v>15-Dec-2022</c:v>
                </c:pt>
                <c:pt idx="6336">
                  <c:v>16-Dec-2022</c:v>
                </c:pt>
                <c:pt idx="6337">
                  <c:v>19-Dec-2022</c:v>
                </c:pt>
                <c:pt idx="6338">
                  <c:v>20-Dec-2022</c:v>
                </c:pt>
                <c:pt idx="6339">
                  <c:v>21-Dec-2022</c:v>
                </c:pt>
                <c:pt idx="6340">
                  <c:v>22-Dec-2022</c:v>
                </c:pt>
                <c:pt idx="6341">
                  <c:v>23-Dec-2022</c:v>
                </c:pt>
                <c:pt idx="6342">
                  <c:v>27-Dec-2022</c:v>
                </c:pt>
                <c:pt idx="6343">
                  <c:v>28-Dec-2022</c:v>
                </c:pt>
                <c:pt idx="6344">
                  <c:v>29-Dec-2022</c:v>
                </c:pt>
                <c:pt idx="6345">
                  <c:v>30-Dec-2022</c:v>
                </c:pt>
                <c:pt idx="6346">
                  <c:v>03-Jan-2023</c:v>
                </c:pt>
                <c:pt idx="6347">
                  <c:v>04-Jan-2023</c:v>
                </c:pt>
                <c:pt idx="6348">
                  <c:v>05-Jan-2023</c:v>
                </c:pt>
                <c:pt idx="6349">
                  <c:v>06-Jan-2023</c:v>
                </c:pt>
                <c:pt idx="6350">
                  <c:v>09-Jan-2023</c:v>
                </c:pt>
                <c:pt idx="6351">
                  <c:v>10-Jan-2023</c:v>
                </c:pt>
                <c:pt idx="6352">
                  <c:v>11-Jan-2023</c:v>
                </c:pt>
                <c:pt idx="6353">
                  <c:v>12-Jan-2023</c:v>
                </c:pt>
                <c:pt idx="6354">
                  <c:v>13-Jan-2023</c:v>
                </c:pt>
                <c:pt idx="6355">
                  <c:v>17-Jan-2023</c:v>
                </c:pt>
                <c:pt idx="6356">
                  <c:v>18-Jan-2023</c:v>
                </c:pt>
                <c:pt idx="6357">
                  <c:v>19-Jan-2023</c:v>
                </c:pt>
                <c:pt idx="6358">
                  <c:v>20-Jan-2023</c:v>
                </c:pt>
                <c:pt idx="6359">
                  <c:v>23-Jan-2023</c:v>
                </c:pt>
                <c:pt idx="6360">
                  <c:v>24-Jan-2023</c:v>
                </c:pt>
                <c:pt idx="6361">
                  <c:v>25-Jan-2023</c:v>
                </c:pt>
                <c:pt idx="6362">
                  <c:v>26-Jan-2023</c:v>
                </c:pt>
                <c:pt idx="6363">
                  <c:v>27-Jan-2023</c:v>
                </c:pt>
                <c:pt idx="6364">
                  <c:v>30-Jan-2023</c:v>
                </c:pt>
                <c:pt idx="6365">
                  <c:v>31-Jan-2023</c:v>
                </c:pt>
                <c:pt idx="6366">
                  <c:v>01-Feb-2023</c:v>
                </c:pt>
                <c:pt idx="6367">
                  <c:v>02-Feb-2023</c:v>
                </c:pt>
                <c:pt idx="6368">
                  <c:v>03-Feb-2023</c:v>
                </c:pt>
                <c:pt idx="6369">
                  <c:v>06-Feb-2023</c:v>
                </c:pt>
                <c:pt idx="6370">
                  <c:v>07-Feb-2023</c:v>
                </c:pt>
                <c:pt idx="6371">
                  <c:v>08-Feb-2023</c:v>
                </c:pt>
                <c:pt idx="6372">
                  <c:v>09-Feb-2023</c:v>
                </c:pt>
                <c:pt idx="6373">
                  <c:v>10-Feb-2023</c:v>
                </c:pt>
                <c:pt idx="6374">
                  <c:v>13-Feb-2023</c:v>
                </c:pt>
                <c:pt idx="6375">
                  <c:v>14-Feb-2023</c:v>
                </c:pt>
                <c:pt idx="6376">
                  <c:v>15-Feb-2023</c:v>
                </c:pt>
                <c:pt idx="6377">
                  <c:v>16-Feb-2023</c:v>
                </c:pt>
                <c:pt idx="6378">
                  <c:v>17-Feb-2023</c:v>
                </c:pt>
                <c:pt idx="6379">
                  <c:v>21-Feb-2023</c:v>
                </c:pt>
                <c:pt idx="6380">
                  <c:v>22-Feb-2023</c:v>
                </c:pt>
                <c:pt idx="6381">
                  <c:v>23-Feb-2023</c:v>
                </c:pt>
                <c:pt idx="6382">
                  <c:v>24-Feb-2023</c:v>
                </c:pt>
                <c:pt idx="6383">
                  <c:v>27-Feb-2023</c:v>
                </c:pt>
                <c:pt idx="6384">
                  <c:v>28-Feb-2023</c:v>
                </c:pt>
                <c:pt idx="6385">
                  <c:v>01-Mar-2023</c:v>
                </c:pt>
                <c:pt idx="6386">
                  <c:v>02-Mar-2023</c:v>
                </c:pt>
                <c:pt idx="6387">
                  <c:v>03-Mar-2023</c:v>
                </c:pt>
                <c:pt idx="6388">
                  <c:v>06-Mar-2023</c:v>
                </c:pt>
                <c:pt idx="6389">
                  <c:v>07-Mar-2023</c:v>
                </c:pt>
                <c:pt idx="6390">
                  <c:v>08-Mar-2023</c:v>
                </c:pt>
                <c:pt idx="6391">
                  <c:v>09-Mar-2023</c:v>
                </c:pt>
                <c:pt idx="6392">
                  <c:v>10-Mar-2023</c:v>
                </c:pt>
                <c:pt idx="6393">
                  <c:v>13-Mar-2023</c:v>
                </c:pt>
                <c:pt idx="6394">
                  <c:v>14-Mar-2023</c:v>
                </c:pt>
                <c:pt idx="6395">
                  <c:v>15-Mar-2023</c:v>
                </c:pt>
                <c:pt idx="6396">
                  <c:v>16-Mar-2023</c:v>
                </c:pt>
                <c:pt idx="6397">
                  <c:v>17-Mar-2023</c:v>
                </c:pt>
                <c:pt idx="6398">
                  <c:v>20-Mar-2023</c:v>
                </c:pt>
                <c:pt idx="6399">
                  <c:v>21-Mar-2023</c:v>
                </c:pt>
                <c:pt idx="6400">
                  <c:v>22-Mar-2023</c:v>
                </c:pt>
                <c:pt idx="6401">
                  <c:v>23-Mar-2023</c:v>
                </c:pt>
                <c:pt idx="6402">
                  <c:v>24-Mar-2023</c:v>
                </c:pt>
                <c:pt idx="6403">
                  <c:v>27-Mar-2023</c:v>
                </c:pt>
                <c:pt idx="6404">
                  <c:v>28-Mar-2023</c:v>
                </c:pt>
                <c:pt idx="6405">
                  <c:v>29-Mar-2023</c:v>
                </c:pt>
                <c:pt idx="6406">
                  <c:v>30-Mar-2023</c:v>
                </c:pt>
                <c:pt idx="6407">
                  <c:v>31-Mar-2023</c:v>
                </c:pt>
                <c:pt idx="6408">
                  <c:v>03-Apr-2023</c:v>
                </c:pt>
                <c:pt idx="6409">
                  <c:v>04-Apr-2023</c:v>
                </c:pt>
                <c:pt idx="6410">
                  <c:v>05-Apr-2023</c:v>
                </c:pt>
                <c:pt idx="6411">
                  <c:v>06-Apr-2023</c:v>
                </c:pt>
                <c:pt idx="6412">
                  <c:v>10-Apr-2023</c:v>
                </c:pt>
                <c:pt idx="6413">
                  <c:v>11-Apr-2023</c:v>
                </c:pt>
                <c:pt idx="6414">
                  <c:v>12-Apr-2023</c:v>
                </c:pt>
                <c:pt idx="6415">
                  <c:v>13-Apr-2023</c:v>
                </c:pt>
                <c:pt idx="6416">
                  <c:v>14-Apr-2023</c:v>
                </c:pt>
                <c:pt idx="6417">
                  <c:v>17-Apr-2023</c:v>
                </c:pt>
                <c:pt idx="6418">
                  <c:v>18-Apr-2023</c:v>
                </c:pt>
                <c:pt idx="6419">
                  <c:v>19-Apr-2023</c:v>
                </c:pt>
                <c:pt idx="6420">
                  <c:v>20-Apr-2023</c:v>
                </c:pt>
                <c:pt idx="6421">
                  <c:v>21-Apr-2023</c:v>
                </c:pt>
                <c:pt idx="6422">
                  <c:v>24-Apr-2023</c:v>
                </c:pt>
                <c:pt idx="6423">
                  <c:v>25-Apr-2023</c:v>
                </c:pt>
                <c:pt idx="6424">
                  <c:v>26-Apr-2023</c:v>
                </c:pt>
                <c:pt idx="6425">
                  <c:v>27-Apr-2023</c:v>
                </c:pt>
                <c:pt idx="6426">
                  <c:v>28-Apr-2023</c:v>
                </c:pt>
                <c:pt idx="6427">
                  <c:v>01-May-2023</c:v>
                </c:pt>
                <c:pt idx="6428">
                  <c:v>02-May-2023</c:v>
                </c:pt>
                <c:pt idx="6429">
                  <c:v>03-May-2023</c:v>
                </c:pt>
                <c:pt idx="6430">
                  <c:v>04-May-2023</c:v>
                </c:pt>
                <c:pt idx="6431">
                  <c:v>05-May-2023</c:v>
                </c:pt>
                <c:pt idx="6432">
                  <c:v>08-May-2023</c:v>
                </c:pt>
                <c:pt idx="6433">
                  <c:v>09-May-2023</c:v>
                </c:pt>
                <c:pt idx="6434">
                  <c:v>10-May-2023</c:v>
                </c:pt>
                <c:pt idx="6435">
                  <c:v>11-May-2023</c:v>
                </c:pt>
                <c:pt idx="6436">
                  <c:v>12-May-2023</c:v>
                </c:pt>
                <c:pt idx="6437">
                  <c:v>15-May-2023</c:v>
                </c:pt>
                <c:pt idx="6438">
                  <c:v>16-May-2023</c:v>
                </c:pt>
                <c:pt idx="6439">
                  <c:v>17-May-2023</c:v>
                </c:pt>
                <c:pt idx="6440">
                  <c:v>18-May-2023</c:v>
                </c:pt>
                <c:pt idx="6441">
                  <c:v>19-May-2023</c:v>
                </c:pt>
                <c:pt idx="6442">
                  <c:v>22-May-2023</c:v>
                </c:pt>
                <c:pt idx="6443">
                  <c:v>23-May-2023</c:v>
                </c:pt>
                <c:pt idx="6444">
                  <c:v>24-May-2023</c:v>
                </c:pt>
                <c:pt idx="6445">
                  <c:v>25-May-2023</c:v>
                </c:pt>
                <c:pt idx="6446">
                  <c:v>26-May-2023</c:v>
                </c:pt>
                <c:pt idx="6447">
                  <c:v>30-May-2023</c:v>
                </c:pt>
                <c:pt idx="6448">
                  <c:v>31-May-2023</c:v>
                </c:pt>
                <c:pt idx="6449">
                  <c:v>01-Jun-2023</c:v>
                </c:pt>
                <c:pt idx="6450">
                  <c:v>02-Jun-2023</c:v>
                </c:pt>
                <c:pt idx="6451">
                  <c:v>05-Jun-2023</c:v>
                </c:pt>
                <c:pt idx="6452">
                  <c:v>06-Jun-2023</c:v>
                </c:pt>
                <c:pt idx="6453">
                  <c:v>07-Jun-2023</c:v>
                </c:pt>
                <c:pt idx="6454">
                  <c:v>08-Jun-2023</c:v>
                </c:pt>
                <c:pt idx="6455">
                  <c:v>09-Jun-2023</c:v>
                </c:pt>
                <c:pt idx="6456">
                  <c:v>12-Jun-2023</c:v>
                </c:pt>
                <c:pt idx="6457">
                  <c:v>13-Jun-2023</c:v>
                </c:pt>
                <c:pt idx="6458">
                  <c:v>14-Jun-2023</c:v>
                </c:pt>
                <c:pt idx="6459">
                  <c:v>15-Jun-2023</c:v>
                </c:pt>
                <c:pt idx="6460">
                  <c:v>16-Jun-2023</c:v>
                </c:pt>
                <c:pt idx="6461">
                  <c:v>20-Jun-2023</c:v>
                </c:pt>
                <c:pt idx="6462">
                  <c:v>21-Jun-2023</c:v>
                </c:pt>
                <c:pt idx="6463">
                  <c:v>22-Jun-2023</c:v>
                </c:pt>
                <c:pt idx="6464">
                  <c:v>23-Jun-2023</c:v>
                </c:pt>
                <c:pt idx="6465">
                  <c:v>26-Jun-2023</c:v>
                </c:pt>
                <c:pt idx="6466">
                  <c:v>27-Jun-2023</c:v>
                </c:pt>
                <c:pt idx="6467">
                  <c:v>28-Jun-2023</c:v>
                </c:pt>
                <c:pt idx="6468">
                  <c:v>29-Jun-2023</c:v>
                </c:pt>
                <c:pt idx="6469">
                  <c:v>30-Jun-2023</c:v>
                </c:pt>
                <c:pt idx="6470">
                  <c:v>03-Jul-2023</c:v>
                </c:pt>
                <c:pt idx="6471">
                  <c:v>05-Jul-2023</c:v>
                </c:pt>
                <c:pt idx="6472">
                  <c:v>06-Jul-2023</c:v>
                </c:pt>
                <c:pt idx="6473">
                  <c:v>07-Jul-2023</c:v>
                </c:pt>
                <c:pt idx="6474">
                  <c:v>10-Jul-2023</c:v>
                </c:pt>
                <c:pt idx="6475">
                  <c:v>11-Jul-2023</c:v>
                </c:pt>
                <c:pt idx="6476">
                  <c:v>12-Jul-2023</c:v>
                </c:pt>
                <c:pt idx="6477">
                  <c:v>13-Jul-2023</c:v>
                </c:pt>
                <c:pt idx="6478">
                  <c:v>14-Jul-2023</c:v>
                </c:pt>
                <c:pt idx="6479">
                  <c:v>17-Jul-2023</c:v>
                </c:pt>
                <c:pt idx="6480">
                  <c:v>18-Jul-2023</c:v>
                </c:pt>
                <c:pt idx="6481">
                  <c:v>19-Jul-2023</c:v>
                </c:pt>
                <c:pt idx="6482">
                  <c:v>20-Jul-2023</c:v>
                </c:pt>
                <c:pt idx="6483">
                  <c:v>21-Jul-2023</c:v>
                </c:pt>
                <c:pt idx="6484">
                  <c:v>24-Jul-2023</c:v>
                </c:pt>
                <c:pt idx="6485">
                  <c:v>25-Jul-2023</c:v>
                </c:pt>
                <c:pt idx="6486">
                  <c:v>26-Jul-2023</c:v>
                </c:pt>
                <c:pt idx="6487">
                  <c:v>27-Jul-2023</c:v>
                </c:pt>
                <c:pt idx="6488">
                  <c:v>28-Jul-2023</c:v>
                </c:pt>
                <c:pt idx="6489">
                  <c:v>31-Jul-2023</c:v>
                </c:pt>
                <c:pt idx="6490">
                  <c:v>01-Aug-2023</c:v>
                </c:pt>
                <c:pt idx="6491">
                  <c:v>02-Aug-2023</c:v>
                </c:pt>
                <c:pt idx="6492">
                  <c:v>03-Aug-2023</c:v>
                </c:pt>
                <c:pt idx="6493">
                  <c:v>04-Aug-2023</c:v>
                </c:pt>
                <c:pt idx="6494">
                  <c:v>07-Aug-2023</c:v>
                </c:pt>
                <c:pt idx="6495">
                  <c:v>08-Aug-2023</c:v>
                </c:pt>
                <c:pt idx="6496">
                  <c:v>09-Aug-2023</c:v>
                </c:pt>
                <c:pt idx="6497">
                  <c:v>10-Aug-2023</c:v>
                </c:pt>
                <c:pt idx="6498">
                  <c:v>11-Aug-2023</c:v>
                </c:pt>
                <c:pt idx="6499">
                  <c:v>14-Aug-2023</c:v>
                </c:pt>
                <c:pt idx="6500">
                  <c:v>15-Aug-2023</c:v>
                </c:pt>
                <c:pt idx="6501">
                  <c:v>16-Aug-2023</c:v>
                </c:pt>
                <c:pt idx="6502">
                  <c:v>17-Aug-2023</c:v>
                </c:pt>
                <c:pt idx="6503">
                  <c:v>18-Aug-2023</c:v>
                </c:pt>
                <c:pt idx="6504">
                  <c:v>21-Aug-2023</c:v>
                </c:pt>
                <c:pt idx="6505">
                  <c:v>22-Aug-2023</c:v>
                </c:pt>
                <c:pt idx="6506">
                  <c:v>23-Aug-2023</c:v>
                </c:pt>
                <c:pt idx="6507">
                  <c:v>24-Aug-2023</c:v>
                </c:pt>
                <c:pt idx="6508">
                  <c:v>25-Aug-2023</c:v>
                </c:pt>
                <c:pt idx="6509">
                  <c:v>28-Aug-2023</c:v>
                </c:pt>
                <c:pt idx="6510">
                  <c:v>29-Aug-2023</c:v>
                </c:pt>
                <c:pt idx="6511">
                  <c:v>30-Aug-2023</c:v>
                </c:pt>
                <c:pt idx="6512">
                  <c:v>31-Aug-2023</c:v>
                </c:pt>
                <c:pt idx="6513">
                  <c:v>01-Sep-2023</c:v>
                </c:pt>
                <c:pt idx="6514">
                  <c:v>05-Sep-2023</c:v>
                </c:pt>
                <c:pt idx="6515">
                  <c:v>06-Sep-2023</c:v>
                </c:pt>
                <c:pt idx="6516">
                  <c:v>07-Sep-2023</c:v>
                </c:pt>
                <c:pt idx="6517">
                  <c:v>08-Sep-2023</c:v>
                </c:pt>
                <c:pt idx="6518">
                  <c:v>11-Sep-2023</c:v>
                </c:pt>
                <c:pt idx="6519">
                  <c:v>12-Sep-2023</c:v>
                </c:pt>
                <c:pt idx="6520">
                  <c:v>13-Sep-2023</c:v>
                </c:pt>
                <c:pt idx="6521">
                  <c:v>14-Sep-2023</c:v>
                </c:pt>
                <c:pt idx="6522">
                  <c:v>15-Sep-2023</c:v>
                </c:pt>
                <c:pt idx="6523">
                  <c:v>18-Sep-2023</c:v>
                </c:pt>
                <c:pt idx="6524">
                  <c:v>19-Sep-2023</c:v>
                </c:pt>
                <c:pt idx="6525">
                  <c:v>20-Sep-2023</c:v>
                </c:pt>
                <c:pt idx="6526">
                  <c:v>21-Sep-2023</c:v>
                </c:pt>
                <c:pt idx="6527">
                  <c:v>22-Sep-2023</c:v>
                </c:pt>
                <c:pt idx="6528">
                  <c:v>25-Sep-2023</c:v>
                </c:pt>
                <c:pt idx="6529">
                  <c:v>26-Sep-2023</c:v>
                </c:pt>
                <c:pt idx="6530">
                  <c:v>27-Sep-2023</c:v>
                </c:pt>
                <c:pt idx="6531">
                  <c:v>28-Sep-2023</c:v>
                </c:pt>
                <c:pt idx="6532">
                  <c:v>29-Sep-2023</c:v>
                </c:pt>
                <c:pt idx="6533">
                  <c:v>02-Oct-2023</c:v>
                </c:pt>
                <c:pt idx="6534">
                  <c:v>03-Oct-2023</c:v>
                </c:pt>
                <c:pt idx="6535">
                  <c:v>04-Oct-2023</c:v>
                </c:pt>
                <c:pt idx="6536">
                  <c:v>05-Oct-2023</c:v>
                </c:pt>
                <c:pt idx="6537">
                  <c:v>06-Oct-2023</c:v>
                </c:pt>
                <c:pt idx="6538">
                  <c:v>09-Oct-2023</c:v>
                </c:pt>
                <c:pt idx="6539">
                  <c:v>10-Oct-2023</c:v>
                </c:pt>
                <c:pt idx="6540">
                  <c:v>11-Oct-2023</c:v>
                </c:pt>
                <c:pt idx="6541">
                  <c:v>12-Oct-2023</c:v>
                </c:pt>
                <c:pt idx="6542">
                  <c:v>13-Oct-2023</c:v>
                </c:pt>
                <c:pt idx="6543">
                  <c:v>16-Oct-2023</c:v>
                </c:pt>
                <c:pt idx="6544">
                  <c:v>17-Oct-2023</c:v>
                </c:pt>
                <c:pt idx="6545">
                  <c:v>18-Oct-2023</c:v>
                </c:pt>
                <c:pt idx="6546">
                  <c:v>19-Oct-2023</c:v>
                </c:pt>
                <c:pt idx="6547">
                  <c:v>20-Oct-2023</c:v>
                </c:pt>
                <c:pt idx="6548">
                  <c:v>23-Oct-2023</c:v>
                </c:pt>
                <c:pt idx="6549">
                  <c:v>24-Oct-2023</c:v>
                </c:pt>
                <c:pt idx="6550">
                  <c:v>25-Oct-2023</c:v>
                </c:pt>
                <c:pt idx="6551">
                  <c:v>26-Oct-2023</c:v>
                </c:pt>
                <c:pt idx="6552">
                  <c:v>27-Oct-2023</c:v>
                </c:pt>
                <c:pt idx="6553">
                  <c:v>30-Oct-2023</c:v>
                </c:pt>
                <c:pt idx="6554">
                  <c:v>31-Oct-2023</c:v>
                </c:pt>
                <c:pt idx="6555">
                  <c:v>01-Nov-2023</c:v>
                </c:pt>
                <c:pt idx="6556">
                  <c:v>02-Nov-2023</c:v>
                </c:pt>
                <c:pt idx="6557">
                  <c:v>03-Nov-2023</c:v>
                </c:pt>
                <c:pt idx="6558">
                  <c:v>06-Nov-2023</c:v>
                </c:pt>
                <c:pt idx="6559">
                  <c:v>07-Nov-2023</c:v>
                </c:pt>
                <c:pt idx="6560">
                  <c:v>08-Nov-2023</c:v>
                </c:pt>
                <c:pt idx="6561">
                  <c:v>09-Nov-2023</c:v>
                </c:pt>
                <c:pt idx="6562">
                  <c:v>10-Nov-2023</c:v>
                </c:pt>
                <c:pt idx="6563">
                  <c:v>13-Nov-2023</c:v>
                </c:pt>
                <c:pt idx="6564">
                  <c:v>14-Nov-2023</c:v>
                </c:pt>
                <c:pt idx="6565">
                  <c:v>15-Nov-2023</c:v>
                </c:pt>
                <c:pt idx="6566">
                  <c:v>16-Nov-2023</c:v>
                </c:pt>
                <c:pt idx="6567">
                  <c:v>17-Nov-2023</c:v>
                </c:pt>
                <c:pt idx="6568">
                  <c:v>20-Nov-2023</c:v>
                </c:pt>
                <c:pt idx="6569">
                  <c:v>21-Nov-2023</c:v>
                </c:pt>
                <c:pt idx="6570">
                  <c:v>22-Nov-2023</c:v>
                </c:pt>
                <c:pt idx="6571">
                  <c:v>24-Nov-2023</c:v>
                </c:pt>
                <c:pt idx="6572">
                  <c:v>27-Nov-2023</c:v>
                </c:pt>
                <c:pt idx="6573">
                  <c:v>28-Nov-2023</c:v>
                </c:pt>
                <c:pt idx="6574">
                  <c:v>29-Nov-2023</c:v>
                </c:pt>
                <c:pt idx="6575">
                  <c:v>30-Nov-2023</c:v>
                </c:pt>
                <c:pt idx="6576">
                  <c:v>01-Dec-2023</c:v>
                </c:pt>
                <c:pt idx="6577">
                  <c:v>04-Dec-2023</c:v>
                </c:pt>
                <c:pt idx="6578">
                  <c:v>05-Dec-2023</c:v>
                </c:pt>
                <c:pt idx="6579">
                  <c:v>06-Dec-2023</c:v>
                </c:pt>
                <c:pt idx="6580">
                  <c:v>07-Dec-2023</c:v>
                </c:pt>
                <c:pt idx="6581">
                  <c:v>08-Dec-2023</c:v>
                </c:pt>
                <c:pt idx="6582">
                  <c:v>11-Dec-2023</c:v>
                </c:pt>
                <c:pt idx="6583">
                  <c:v>12-Dec-2023</c:v>
                </c:pt>
                <c:pt idx="6584">
                  <c:v>13-Dec-2023</c:v>
                </c:pt>
                <c:pt idx="6585">
                  <c:v>14-Dec-2023</c:v>
                </c:pt>
                <c:pt idx="6586">
                  <c:v>15-Dec-2023</c:v>
                </c:pt>
                <c:pt idx="6587">
                  <c:v>18-Dec-2023</c:v>
                </c:pt>
                <c:pt idx="6588">
                  <c:v>19-Dec-2023</c:v>
                </c:pt>
                <c:pt idx="6589">
                  <c:v>20-Dec-2023</c:v>
                </c:pt>
                <c:pt idx="6590">
                  <c:v>21-Dec-2023</c:v>
                </c:pt>
                <c:pt idx="6591">
                  <c:v>22-Dec-2023</c:v>
                </c:pt>
                <c:pt idx="6592">
                  <c:v>26-Dec-2023</c:v>
                </c:pt>
                <c:pt idx="6593">
                  <c:v>27-Dec-2023</c:v>
                </c:pt>
                <c:pt idx="6594">
                  <c:v>28-Dec-2023</c:v>
                </c:pt>
                <c:pt idx="6595">
                  <c:v>29-Dec-2023</c:v>
                </c:pt>
                <c:pt idx="6596">
                  <c:v>02-Jan-2024</c:v>
                </c:pt>
                <c:pt idx="6597">
                  <c:v>03-Jan-2024</c:v>
                </c:pt>
                <c:pt idx="6598">
                  <c:v>04-Jan-2024</c:v>
                </c:pt>
                <c:pt idx="6599">
                  <c:v>05-Jan-2024</c:v>
                </c:pt>
                <c:pt idx="6600">
                  <c:v>08-Jan-2024</c:v>
                </c:pt>
                <c:pt idx="6601">
                  <c:v>09-Jan-2024</c:v>
                </c:pt>
                <c:pt idx="6602">
                  <c:v>10-Jan-2024</c:v>
                </c:pt>
                <c:pt idx="6603">
                  <c:v>11-Jan-2024</c:v>
                </c:pt>
                <c:pt idx="6604">
                  <c:v>12-Jan-2024</c:v>
                </c:pt>
                <c:pt idx="6605">
                  <c:v>16-Jan-2024</c:v>
                </c:pt>
                <c:pt idx="6606">
                  <c:v>17-Jan-2024</c:v>
                </c:pt>
                <c:pt idx="6607">
                  <c:v>18-Jan-2024</c:v>
                </c:pt>
                <c:pt idx="6608">
                  <c:v>19-Jan-2024</c:v>
                </c:pt>
                <c:pt idx="6609">
                  <c:v>22-Jan-2024</c:v>
                </c:pt>
                <c:pt idx="6610">
                  <c:v>23-Jan-2024</c:v>
                </c:pt>
                <c:pt idx="6611">
                  <c:v>24-Jan-2024</c:v>
                </c:pt>
                <c:pt idx="6612">
                  <c:v>25-Jan-2024</c:v>
                </c:pt>
                <c:pt idx="6613">
                  <c:v>26-Jan-2024</c:v>
                </c:pt>
                <c:pt idx="6614">
                  <c:v>29-Jan-2024</c:v>
                </c:pt>
                <c:pt idx="6615">
                  <c:v>30-Jan-2024</c:v>
                </c:pt>
                <c:pt idx="6616">
                  <c:v>31-Jan-2024</c:v>
                </c:pt>
                <c:pt idx="6617">
                  <c:v>01-Feb-2024</c:v>
                </c:pt>
                <c:pt idx="6618">
                  <c:v>02-Feb-2024</c:v>
                </c:pt>
                <c:pt idx="6619">
                  <c:v>05-Feb-2024</c:v>
                </c:pt>
                <c:pt idx="6620">
                  <c:v>06-Feb-2024</c:v>
                </c:pt>
                <c:pt idx="6621">
                  <c:v>07-Feb-2024</c:v>
                </c:pt>
                <c:pt idx="6622">
                  <c:v>08-Feb-2024</c:v>
                </c:pt>
                <c:pt idx="6623">
                  <c:v>09-Feb-2024</c:v>
                </c:pt>
                <c:pt idx="6624">
                  <c:v>12-Feb-2024</c:v>
                </c:pt>
                <c:pt idx="6625">
                  <c:v>13-Feb-2024</c:v>
                </c:pt>
                <c:pt idx="6626">
                  <c:v>14-Feb-2024</c:v>
                </c:pt>
                <c:pt idx="6627">
                  <c:v>15-Feb-2024</c:v>
                </c:pt>
                <c:pt idx="6628">
                  <c:v>16-Feb-2024</c:v>
                </c:pt>
                <c:pt idx="6629">
                  <c:v>20-Feb-2024</c:v>
                </c:pt>
                <c:pt idx="6630">
                  <c:v>21-Feb-2024</c:v>
                </c:pt>
                <c:pt idx="6631">
                  <c:v>22-Feb-2024</c:v>
                </c:pt>
                <c:pt idx="6632">
                  <c:v>23-Feb-2024</c:v>
                </c:pt>
                <c:pt idx="6633">
                  <c:v>26-Feb-2024</c:v>
                </c:pt>
                <c:pt idx="6634">
                  <c:v>27-Feb-2024</c:v>
                </c:pt>
                <c:pt idx="6635">
                  <c:v>28-Feb-2024</c:v>
                </c:pt>
                <c:pt idx="6636">
                  <c:v>29-Feb-2024</c:v>
                </c:pt>
                <c:pt idx="6637">
                  <c:v>01-Mar-2024</c:v>
                </c:pt>
                <c:pt idx="6638">
                  <c:v>04-Mar-2024</c:v>
                </c:pt>
                <c:pt idx="6639">
                  <c:v>05-Mar-2024</c:v>
                </c:pt>
                <c:pt idx="6640">
                  <c:v>06-Mar-2024</c:v>
                </c:pt>
                <c:pt idx="6641">
                  <c:v>07-Mar-2024</c:v>
                </c:pt>
                <c:pt idx="6642">
                  <c:v>08-Mar-2024</c:v>
                </c:pt>
                <c:pt idx="6643">
                  <c:v>11-Mar-2024</c:v>
                </c:pt>
                <c:pt idx="6644">
                  <c:v>12-Mar-2024</c:v>
                </c:pt>
                <c:pt idx="6645">
                  <c:v>13-Mar-2024</c:v>
                </c:pt>
                <c:pt idx="6646">
                  <c:v>14-Mar-2024</c:v>
                </c:pt>
                <c:pt idx="6647">
                  <c:v>15-Mar-2024</c:v>
                </c:pt>
                <c:pt idx="6648">
                  <c:v>18-Mar-2024</c:v>
                </c:pt>
                <c:pt idx="6649">
                  <c:v>19-Mar-2024</c:v>
                </c:pt>
                <c:pt idx="6650">
                  <c:v>20-Mar-2024</c:v>
                </c:pt>
                <c:pt idx="6651">
                  <c:v>21-Mar-2024</c:v>
                </c:pt>
                <c:pt idx="6652">
                  <c:v>22-Mar-2024</c:v>
                </c:pt>
                <c:pt idx="6653">
                  <c:v>25-Mar-2024</c:v>
                </c:pt>
                <c:pt idx="6654">
                  <c:v>26-Mar-2024</c:v>
                </c:pt>
                <c:pt idx="6655">
                  <c:v>27-Mar-2024</c:v>
                </c:pt>
                <c:pt idx="6656">
                  <c:v>28-Mar-2024</c:v>
                </c:pt>
                <c:pt idx="6657">
                  <c:v>01-Apr-2024</c:v>
                </c:pt>
                <c:pt idx="6658">
                  <c:v>02-Apr-2024</c:v>
                </c:pt>
                <c:pt idx="6659">
                  <c:v>03-Apr-2024</c:v>
                </c:pt>
                <c:pt idx="6660">
                  <c:v>04-Apr-2024</c:v>
                </c:pt>
                <c:pt idx="6661">
                  <c:v>05-Apr-2024</c:v>
                </c:pt>
                <c:pt idx="6662">
                  <c:v>08-Apr-2024</c:v>
                </c:pt>
                <c:pt idx="6663">
                  <c:v>09-Apr-2024</c:v>
                </c:pt>
                <c:pt idx="6664">
                  <c:v>10-Apr-2024</c:v>
                </c:pt>
                <c:pt idx="6665">
                  <c:v>11-Apr-2024</c:v>
                </c:pt>
                <c:pt idx="6666">
                  <c:v>12-Apr-2024</c:v>
                </c:pt>
                <c:pt idx="6667">
                  <c:v>15-Apr-2024</c:v>
                </c:pt>
                <c:pt idx="6668">
                  <c:v>16-Apr-2024</c:v>
                </c:pt>
                <c:pt idx="6669">
                  <c:v>17-Apr-2024</c:v>
                </c:pt>
                <c:pt idx="6670">
                  <c:v>18-Apr-2024</c:v>
                </c:pt>
                <c:pt idx="6671">
                  <c:v>19-Apr-2024</c:v>
                </c:pt>
                <c:pt idx="6672">
                  <c:v>22-Apr-2024</c:v>
                </c:pt>
                <c:pt idx="6673">
                  <c:v>23-Apr-2024</c:v>
                </c:pt>
                <c:pt idx="6674">
                  <c:v>24-Apr-2024</c:v>
                </c:pt>
                <c:pt idx="6675">
                  <c:v>25-Apr-2024</c:v>
                </c:pt>
                <c:pt idx="6676">
                  <c:v>26-Apr-2024</c:v>
                </c:pt>
                <c:pt idx="6677">
                  <c:v>29-Apr-2024</c:v>
                </c:pt>
                <c:pt idx="6678">
                  <c:v>30-Apr-2024</c:v>
                </c:pt>
                <c:pt idx="6679">
                  <c:v>01-May-2024</c:v>
                </c:pt>
                <c:pt idx="6680">
                  <c:v>02-May-2024</c:v>
                </c:pt>
                <c:pt idx="6681">
                  <c:v>03-May-2024</c:v>
                </c:pt>
                <c:pt idx="6682">
                  <c:v>06-May-2024</c:v>
                </c:pt>
                <c:pt idx="6683">
                  <c:v>07-May-2024</c:v>
                </c:pt>
                <c:pt idx="6684">
                  <c:v>08-May-2024</c:v>
                </c:pt>
                <c:pt idx="6685">
                  <c:v>09-May-2024</c:v>
                </c:pt>
                <c:pt idx="6686">
                  <c:v>10-May-2024</c:v>
                </c:pt>
                <c:pt idx="6687">
                  <c:v>13-May-2024</c:v>
                </c:pt>
                <c:pt idx="6688">
                  <c:v>14-May-2024</c:v>
                </c:pt>
                <c:pt idx="6689">
                  <c:v>15-May-2024</c:v>
                </c:pt>
                <c:pt idx="6690">
                  <c:v>16-May-2024</c:v>
                </c:pt>
                <c:pt idx="6691">
                  <c:v>17-May-2024</c:v>
                </c:pt>
                <c:pt idx="6692">
                  <c:v>20-May-2024</c:v>
                </c:pt>
                <c:pt idx="6693">
                  <c:v>21-May-2024</c:v>
                </c:pt>
                <c:pt idx="6694">
                  <c:v>22-May-2024</c:v>
                </c:pt>
                <c:pt idx="6695">
                  <c:v>23-May-2024</c:v>
                </c:pt>
                <c:pt idx="6696">
                  <c:v>24-May-2024</c:v>
                </c:pt>
                <c:pt idx="6697">
                  <c:v>28-May-2024</c:v>
                </c:pt>
                <c:pt idx="6698">
                  <c:v>29-May-2024</c:v>
                </c:pt>
                <c:pt idx="6699">
                  <c:v>30-May-2024</c:v>
                </c:pt>
                <c:pt idx="6700">
                  <c:v>31-May-2024</c:v>
                </c:pt>
                <c:pt idx="6701">
                  <c:v>03-Jun-2024</c:v>
                </c:pt>
                <c:pt idx="6702">
                  <c:v>04-Jun-2024</c:v>
                </c:pt>
                <c:pt idx="6703">
                  <c:v>05-Jun-2024</c:v>
                </c:pt>
                <c:pt idx="6704">
                  <c:v>06-Jun-2024</c:v>
                </c:pt>
                <c:pt idx="6705">
                  <c:v>07-Jun-2024</c:v>
                </c:pt>
                <c:pt idx="6706">
                  <c:v>10-Jun-2024</c:v>
                </c:pt>
                <c:pt idx="6707">
                  <c:v>11-Jun-2024</c:v>
                </c:pt>
                <c:pt idx="6708">
                  <c:v>12-Jun-2024</c:v>
                </c:pt>
                <c:pt idx="6709">
                  <c:v>13-Jun-2024</c:v>
                </c:pt>
                <c:pt idx="6710">
                  <c:v>14-Jun-2024</c:v>
                </c:pt>
                <c:pt idx="6711">
                  <c:v>17-Jun-2024</c:v>
                </c:pt>
                <c:pt idx="6712">
                  <c:v>18-Jun-2024</c:v>
                </c:pt>
                <c:pt idx="6713">
                  <c:v>20-Jun-2024</c:v>
                </c:pt>
                <c:pt idx="6714">
                  <c:v>21-Jun-2024</c:v>
                </c:pt>
                <c:pt idx="6715">
                  <c:v>24-Jun-2024</c:v>
                </c:pt>
                <c:pt idx="6716">
                  <c:v>25-Jun-2024</c:v>
                </c:pt>
                <c:pt idx="6717">
                  <c:v>26-Jun-2024</c:v>
                </c:pt>
                <c:pt idx="6718">
                  <c:v>27-Jun-2024</c:v>
                </c:pt>
                <c:pt idx="6719">
                  <c:v>28-Jun-2024</c:v>
                </c:pt>
                <c:pt idx="6720">
                  <c:v>01-Jul-2024</c:v>
                </c:pt>
                <c:pt idx="6721">
                  <c:v>02-Jul-2024</c:v>
                </c:pt>
                <c:pt idx="6722">
                  <c:v>03-Jul-2024</c:v>
                </c:pt>
                <c:pt idx="6723">
                  <c:v>05-Jul-2024</c:v>
                </c:pt>
                <c:pt idx="6724">
                  <c:v>08-Jul-2024</c:v>
                </c:pt>
                <c:pt idx="6725">
                  <c:v>09-Jul-2024</c:v>
                </c:pt>
                <c:pt idx="6726">
                  <c:v>10-Jul-2024</c:v>
                </c:pt>
                <c:pt idx="6727">
                  <c:v>11-Jul-2024</c:v>
                </c:pt>
                <c:pt idx="6728">
                  <c:v>12-Jul-2024</c:v>
                </c:pt>
                <c:pt idx="6729">
                  <c:v>15-Jul-2024</c:v>
                </c:pt>
                <c:pt idx="6730">
                  <c:v>16-Jul-2024</c:v>
                </c:pt>
                <c:pt idx="6731">
                  <c:v>17-Jul-2024</c:v>
                </c:pt>
                <c:pt idx="6732">
                  <c:v>18-Jul-2024</c:v>
                </c:pt>
                <c:pt idx="6733">
                  <c:v>19-Jul-2024</c:v>
                </c:pt>
                <c:pt idx="6734">
                  <c:v>22-Jul-2024</c:v>
                </c:pt>
                <c:pt idx="6735">
                  <c:v>23-Jul-2024</c:v>
                </c:pt>
                <c:pt idx="6736">
                  <c:v>24-Jul-2024</c:v>
                </c:pt>
                <c:pt idx="6737">
                  <c:v>25-Jul-2024</c:v>
                </c:pt>
                <c:pt idx="6738">
                  <c:v>26-Jul-2024</c:v>
                </c:pt>
                <c:pt idx="6739">
                  <c:v>29-Jul-2024</c:v>
                </c:pt>
                <c:pt idx="6740">
                  <c:v>30-Jul-2024</c:v>
                </c:pt>
                <c:pt idx="6741">
                  <c:v>31-Jul-2024</c:v>
                </c:pt>
                <c:pt idx="6742">
                  <c:v>01-Aug-2024</c:v>
                </c:pt>
                <c:pt idx="6743">
                  <c:v>02-Aug-2024</c:v>
                </c:pt>
                <c:pt idx="6744">
                  <c:v>05-Aug-2024</c:v>
                </c:pt>
                <c:pt idx="6745">
                  <c:v>06-Aug-2024</c:v>
                </c:pt>
                <c:pt idx="6746">
                  <c:v>07-Aug-2024</c:v>
                </c:pt>
                <c:pt idx="6747">
                  <c:v>08-Aug-2024</c:v>
                </c:pt>
                <c:pt idx="6748">
                  <c:v>09-Aug-2024</c:v>
                </c:pt>
                <c:pt idx="6749">
                  <c:v>12-Aug-2024</c:v>
                </c:pt>
                <c:pt idx="6750">
                  <c:v>13-Aug-2024</c:v>
                </c:pt>
                <c:pt idx="6751">
                  <c:v>14-Aug-2024</c:v>
                </c:pt>
                <c:pt idx="6752">
                  <c:v>15-Aug-2024</c:v>
                </c:pt>
                <c:pt idx="6753">
                  <c:v>16-Aug-2024</c:v>
                </c:pt>
                <c:pt idx="6754">
                  <c:v>19-Aug-2024</c:v>
                </c:pt>
                <c:pt idx="6755">
                  <c:v>20-Aug-2024</c:v>
                </c:pt>
                <c:pt idx="6756">
                  <c:v>21-Aug-2024</c:v>
                </c:pt>
                <c:pt idx="6757">
                  <c:v>22-Aug-2024</c:v>
                </c:pt>
                <c:pt idx="6758">
                  <c:v>23-Aug-2024</c:v>
                </c:pt>
                <c:pt idx="6759">
                  <c:v>26-Aug-2024</c:v>
                </c:pt>
                <c:pt idx="6760">
                  <c:v>27-Aug-2024</c:v>
                </c:pt>
                <c:pt idx="6761">
                  <c:v>28-Aug-2024</c:v>
                </c:pt>
                <c:pt idx="6762">
                  <c:v>29-Aug-2024</c:v>
                </c:pt>
                <c:pt idx="6763">
                  <c:v>30-Aug-2024</c:v>
                </c:pt>
                <c:pt idx="6764">
                  <c:v>03-Sep-2024</c:v>
                </c:pt>
                <c:pt idx="6765">
                  <c:v>04-Sep-2024</c:v>
                </c:pt>
                <c:pt idx="6766">
                  <c:v>05-Sep-2024</c:v>
                </c:pt>
                <c:pt idx="6767">
                  <c:v>06-Sep-2024</c:v>
                </c:pt>
                <c:pt idx="6768">
                  <c:v>09-Sep-2024</c:v>
                </c:pt>
                <c:pt idx="6769">
                  <c:v>10-Sep-2024</c:v>
                </c:pt>
                <c:pt idx="6770">
                  <c:v>11-Sep-2024</c:v>
                </c:pt>
                <c:pt idx="6771">
                  <c:v>12-Sep-2024</c:v>
                </c:pt>
                <c:pt idx="6772">
                  <c:v>13-Sep-2024</c:v>
                </c:pt>
                <c:pt idx="6773">
                  <c:v>16-Sep-2024</c:v>
                </c:pt>
                <c:pt idx="6774">
                  <c:v>17-Sep-2024</c:v>
                </c:pt>
                <c:pt idx="6775">
                  <c:v>18-Sep-2024</c:v>
                </c:pt>
                <c:pt idx="6776">
                  <c:v>19-Sep-2024</c:v>
                </c:pt>
                <c:pt idx="6777">
                  <c:v>20-Sep-2024</c:v>
                </c:pt>
                <c:pt idx="6778">
                  <c:v>23-Sep-2024</c:v>
                </c:pt>
                <c:pt idx="6779">
                  <c:v>24-Sep-2024</c:v>
                </c:pt>
                <c:pt idx="6780">
                  <c:v>25-Sep-2024</c:v>
                </c:pt>
                <c:pt idx="6781">
                  <c:v>26-Sep-2024</c:v>
                </c:pt>
                <c:pt idx="6782">
                  <c:v>27-Sep-2024</c:v>
                </c:pt>
                <c:pt idx="6783">
                  <c:v>30-Sep-2024</c:v>
                </c:pt>
                <c:pt idx="6784">
                  <c:v>01-Oct-2024</c:v>
                </c:pt>
                <c:pt idx="6785">
                  <c:v>02-Oct-2024</c:v>
                </c:pt>
                <c:pt idx="6786">
                  <c:v>03-Oct-2024</c:v>
                </c:pt>
                <c:pt idx="6787">
                  <c:v>04-Oct-2024</c:v>
                </c:pt>
                <c:pt idx="6788">
                  <c:v>07-Oct-2024</c:v>
                </c:pt>
                <c:pt idx="6789">
                  <c:v>08-Oct-2024</c:v>
                </c:pt>
                <c:pt idx="6790">
                  <c:v>09-Oct-2024</c:v>
                </c:pt>
                <c:pt idx="6791">
                  <c:v>10-Oct-2024</c:v>
                </c:pt>
                <c:pt idx="6792">
                  <c:v>11-Oct-2024</c:v>
                </c:pt>
                <c:pt idx="6793">
                  <c:v>14-Oct-2024</c:v>
                </c:pt>
                <c:pt idx="6794">
                  <c:v>15-Oct-2024</c:v>
                </c:pt>
                <c:pt idx="6795">
                  <c:v>16-Oct-2024</c:v>
                </c:pt>
                <c:pt idx="6796">
                  <c:v>17-Oct-2024</c:v>
                </c:pt>
                <c:pt idx="6797">
                  <c:v>18-Oct-2024</c:v>
                </c:pt>
                <c:pt idx="6798">
                  <c:v>21-Oct-2024</c:v>
                </c:pt>
                <c:pt idx="6799">
                  <c:v>22-Oct-2024</c:v>
                </c:pt>
                <c:pt idx="6800">
                  <c:v>23-Oct-2024</c:v>
                </c:pt>
                <c:pt idx="6801">
                  <c:v>24-Oct-2024</c:v>
                </c:pt>
                <c:pt idx="6802">
                  <c:v>25-Oct-2024</c:v>
                </c:pt>
                <c:pt idx="6803">
                  <c:v>28-Oct-2024</c:v>
                </c:pt>
                <c:pt idx="6804">
                  <c:v>29-Oct-2024</c:v>
                </c:pt>
                <c:pt idx="6805">
                  <c:v>30-Oct-2024</c:v>
                </c:pt>
                <c:pt idx="6806">
                  <c:v>31-Oct-2024</c:v>
                </c:pt>
                <c:pt idx="6807">
                  <c:v>01-Nov-2024</c:v>
                </c:pt>
                <c:pt idx="6808">
                  <c:v>04-Nov-2024</c:v>
                </c:pt>
                <c:pt idx="6809">
                  <c:v>05-Nov-2024</c:v>
                </c:pt>
                <c:pt idx="6810">
                  <c:v>06-Nov-2024</c:v>
                </c:pt>
                <c:pt idx="6811">
                  <c:v>07-Nov-2024</c:v>
                </c:pt>
                <c:pt idx="6812">
                  <c:v>08-Nov-2024</c:v>
                </c:pt>
                <c:pt idx="6813">
                  <c:v>11-Nov-2024</c:v>
                </c:pt>
                <c:pt idx="6814">
                  <c:v>12-Nov-2024</c:v>
                </c:pt>
                <c:pt idx="6815">
                  <c:v>13-Nov-2024</c:v>
                </c:pt>
                <c:pt idx="6816">
                  <c:v>14-Nov-2024</c:v>
                </c:pt>
                <c:pt idx="6817">
                  <c:v>15-Nov-2024</c:v>
                </c:pt>
                <c:pt idx="6818">
                  <c:v>18-Nov-2024</c:v>
                </c:pt>
                <c:pt idx="6819">
                  <c:v>19-Nov-2024</c:v>
                </c:pt>
                <c:pt idx="6820">
                  <c:v>20-Nov-2024</c:v>
                </c:pt>
                <c:pt idx="6821">
                  <c:v>21-Nov-2024</c:v>
                </c:pt>
                <c:pt idx="6822">
                  <c:v>22-Nov-2024</c:v>
                </c:pt>
                <c:pt idx="6823">
                  <c:v>25-Nov-2024</c:v>
                </c:pt>
                <c:pt idx="6824">
                  <c:v>26-Nov-2024</c:v>
                </c:pt>
                <c:pt idx="6825">
                  <c:v>27-Nov-2024</c:v>
                </c:pt>
                <c:pt idx="6826">
                  <c:v>29-Nov-2024</c:v>
                </c:pt>
                <c:pt idx="6827">
                  <c:v>02-Dec-2024</c:v>
                </c:pt>
                <c:pt idx="6828">
                  <c:v>03-Dec-2024</c:v>
                </c:pt>
                <c:pt idx="6829">
                  <c:v>04-Dec-2024</c:v>
                </c:pt>
                <c:pt idx="6830">
                  <c:v>05-Dec-2024</c:v>
                </c:pt>
                <c:pt idx="6831">
                  <c:v>06-Dec-2024</c:v>
                </c:pt>
                <c:pt idx="6832">
                  <c:v>09-Dec-2024</c:v>
                </c:pt>
                <c:pt idx="6833">
                  <c:v>10-Dec-2024</c:v>
                </c:pt>
                <c:pt idx="6834">
                  <c:v>11-Dec-2024</c:v>
                </c:pt>
                <c:pt idx="6835">
                  <c:v>12-Dec-2024</c:v>
                </c:pt>
                <c:pt idx="6836">
                  <c:v>13-Dec-2024</c:v>
                </c:pt>
                <c:pt idx="6837">
                  <c:v>16-Dec-2024</c:v>
                </c:pt>
                <c:pt idx="6838">
                  <c:v>17-Dec-2024</c:v>
                </c:pt>
                <c:pt idx="6839">
                  <c:v>18-Dec-2024</c:v>
                </c:pt>
                <c:pt idx="6840">
                  <c:v>19-Dec-2024</c:v>
                </c:pt>
                <c:pt idx="6841">
                  <c:v>20-Dec-2024</c:v>
                </c:pt>
                <c:pt idx="6842">
                  <c:v>23-Dec-2024</c:v>
                </c:pt>
                <c:pt idx="6843">
                  <c:v>24-Dec-2024</c:v>
                </c:pt>
                <c:pt idx="6844">
                  <c:v>26-Dec-2024</c:v>
                </c:pt>
                <c:pt idx="6845">
                  <c:v>27-Dec-2024</c:v>
                </c:pt>
                <c:pt idx="6846">
                  <c:v>30-Dec-2024</c:v>
                </c:pt>
                <c:pt idx="6847">
                  <c:v>31-Dec-2024</c:v>
                </c:pt>
                <c:pt idx="6848">
                  <c:v>02-Jan-2025</c:v>
                </c:pt>
                <c:pt idx="6849">
                  <c:v>03-Jan-2025</c:v>
                </c:pt>
                <c:pt idx="6850">
                  <c:v>06-Jan-2025</c:v>
                </c:pt>
                <c:pt idx="6851">
                  <c:v>07-Jan-2025</c:v>
                </c:pt>
                <c:pt idx="6852">
                  <c:v>08-Jan-2025</c:v>
                </c:pt>
                <c:pt idx="6853">
                  <c:v>10-Jan-2025</c:v>
                </c:pt>
                <c:pt idx="6854">
                  <c:v>13-Jan-2025</c:v>
                </c:pt>
                <c:pt idx="6855">
                  <c:v>14-Jan-2025</c:v>
                </c:pt>
                <c:pt idx="6856">
                  <c:v>15-Jan-2025</c:v>
                </c:pt>
                <c:pt idx="6857">
                  <c:v>16-Jan-2025</c:v>
                </c:pt>
                <c:pt idx="6858">
                  <c:v>17-Jan-2025</c:v>
                </c:pt>
                <c:pt idx="6859">
                  <c:v>21-Jan-2025</c:v>
                </c:pt>
                <c:pt idx="6860">
                  <c:v>22-Jan-2025</c:v>
                </c:pt>
                <c:pt idx="6861">
                  <c:v>23-Jan-2025</c:v>
                </c:pt>
                <c:pt idx="6862">
                  <c:v>24-Jan-2025</c:v>
                </c:pt>
                <c:pt idx="6863">
                  <c:v>27-Jan-2025</c:v>
                </c:pt>
                <c:pt idx="6864">
                  <c:v>28-Jan-2025</c:v>
                </c:pt>
                <c:pt idx="6865">
                  <c:v>29-Jan-2025</c:v>
                </c:pt>
                <c:pt idx="6866">
                  <c:v>30-Jan-2025</c:v>
                </c:pt>
                <c:pt idx="6867">
                  <c:v>31-Jan-2025</c:v>
                </c:pt>
                <c:pt idx="6868">
                  <c:v>03-Feb-2025</c:v>
                </c:pt>
                <c:pt idx="6869">
                  <c:v>04-Feb-2025</c:v>
                </c:pt>
                <c:pt idx="6870">
                  <c:v>05-Feb-2025</c:v>
                </c:pt>
                <c:pt idx="6871">
                  <c:v>06-Feb-2025</c:v>
                </c:pt>
                <c:pt idx="6872">
                  <c:v>07-Feb-2025</c:v>
                </c:pt>
                <c:pt idx="6873">
                  <c:v>10-Feb-2025</c:v>
                </c:pt>
                <c:pt idx="6874">
                  <c:v>11-Feb-2025</c:v>
                </c:pt>
                <c:pt idx="6875">
                  <c:v>12-Feb-2025</c:v>
                </c:pt>
                <c:pt idx="6876">
                  <c:v>13-Feb-2025</c:v>
                </c:pt>
                <c:pt idx="6877">
                  <c:v>14-Feb-2025</c:v>
                </c:pt>
                <c:pt idx="6878">
                  <c:v>18-Feb-2025</c:v>
                </c:pt>
                <c:pt idx="6879">
                  <c:v>19-Feb-2025</c:v>
                </c:pt>
                <c:pt idx="6880">
                  <c:v>20-Feb-2025</c:v>
                </c:pt>
                <c:pt idx="6881">
                  <c:v>21-Feb-2025</c:v>
                </c:pt>
                <c:pt idx="6882">
                  <c:v>24-Feb-2025</c:v>
                </c:pt>
                <c:pt idx="6883">
                  <c:v>25-Feb-2025</c:v>
                </c:pt>
                <c:pt idx="6884">
                  <c:v>26-Feb-2025</c:v>
                </c:pt>
                <c:pt idx="6885">
                  <c:v>27-Feb-2025</c:v>
                </c:pt>
                <c:pt idx="6886">
                  <c:v>28-Feb-2025</c:v>
                </c:pt>
                <c:pt idx="6887">
                  <c:v>03-Mar-2025</c:v>
                </c:pt>
                <c:pt idx="6888">
                  <c:v>04-Mar-2025</c:v>
                </c:pt>
                <c:pt idx="6889">
                  <c:v>05-Mar-2025</c:v>
                </c:pt>
                <c:pt idx="6890">
                  <c:v>06-Mar-2025</c:v>
                </c:pt>
                <c:pt idx="6891">
                  <c:v>07-Mar-2025</c:v>
                </c:pt>
                <c:pt idx="6892">
                  <c:v>10-Mar-2025</c:v>
                </c:pt>
                <c:pt idx="6893">
                  <c:v>11-Mar-2025</c:v>
                </c:pt>
                <c:pt idx="6894">
                  <c:v>12-Mar-2025</c:v>
                </c:pt>
                <c:pt idx="6895">
                  <c:v>13-Mar-2025</c:v>
                </c:pt>
                <c:pt idx="6896">
                  <c:v>14-Mar-2025</c:v>
                </c:pt>
                <c:pt idx="6897">
                  <c:v>17-Mar-2025</c:v>
                </c:pt>
                <c:pt idx="6898">
                  <c:v>18-Mar-2025</c:v>
                </c:pt>
                <c:pt idx="6899">
                  <c:v>19-Mar-2025</c:v>
                </c:pt>
                <c:pt idx="6900">
                  <c:v>20-Mar-2025</c:v>
                </c:pt>
                <c:pt idx="6901">
                  <c:v>21-Mar-2025</c:v>
                </c:pt>
                <c:pt idx="6902">
                  <c:v>24-Mar-2025</c:v>
                </c:pt>
                <c:pt idx="6903">
                  <c:v>25-Mar-2025</c:v>
                </c:pt>
                <c:pt idx="6904">
                  <c:v>26-Mar-2025</c:v>
                </c:pt>
                <c:pt idx="6905">
                  <c:v>27-Mar-2025</c:v>
                </c:pt>
                <c:pt idx="6906">
                  <c:v>28-Mar-2025</c:v>
                </c:pt>
                <c:pt idx="6907">
                  <c:v>31-Mar-2025</c:v>
                </c:pt>
                <c:pt idx="6908">
                  <c:v>01-Apr-2025</c:v>
                </c:pt>
                <c:pt idx="6909">
                  <c:v>02-Apr-2025</c:v>
                </c:pt>
                <c:pt idx="6910">
                  <c:v>03-Apr-2025</c:v>
                </c:pt>
                <c:pt idx="6911">
                  <c:v>04-Apr-2025</c:v>
                </c:pt>
                <c:pt idx="6912">
                  <c:v>07-Apr-2025</c:v>
                </c:pt>
                <c:pt idx="6913">
                  <c:v>08-Apr-2025</c:v>
                </c:pt>
                <c:pt idx="6914">
                  <c:v>09-Apr-2025</c:v>
                </c:pt>
                <c:pt idx="6915">
                  <c:v>10-Apr-2025</c:v>
                </c:pt>
                <c:pt idx="6916">
                  <c:v>11-Apr-2025</c:v>
                </c:pt>
                <c:pt idx="6917">
                  <c:v>14-Apr-2025</c:v>
                </c:pt>
                <c:pt idx="6918">
                  <c:v>15-Apr-2025</c:v>
                </c:pt>
                <c:pt idx="6919">
                  <c:v>16-Apr-2025</c:v>
                </c:pt>
                <c:pt idx="6920">
                  <c:v>17-Apr-2025</c:v>
                </c:pt>
                <c:pt idx="6921">
                  <c:v>21-Apr-2025</c:v>
                </c:pt>
                <c:pt idx="6922">
                  <c:v>22-Apr-2025</c:v>
                </c:pt>
                <c:pt idx="6923">
                  <c:v>23-Apr-2025</c:v>
                </c:pt>
                <c:pt idx="6924">
                  <c:v>24-Apr-2025</c:v>
                </c:pt>
                <c:pt idx="6925">
                  <c:v>25-Apr-2025</c:v>
                </c:pt>
                <c:pt idx="6926">
                  <c:v>28-Apr-2025</c:v>
                </c:pt>
                <c:pt idx="6927">
                  <c:v>29-Apr-2025</c:v>
                </c:pt>
                <c:pt idx="6928">
                  <c:v>30-Apr-2025</c:v>
                </c:pt>
                <c:pt idx="6929">
                  <c:v>01-May-2025</c:v>
                </c:pt>
                <c:pt idx="6930">
                  <c:v>02-May-2025</c:v>
                </c:pt>
                <c:pt idx="6931">
                  <c:v>05-May-2025</c:v>
                </c:pt>
                <c:pt idx="6932">
                  <c:v>06-May-2025</c:v>
                </c:pt>
                <c:pt idx="6933">
                  <c:v>07-May-2025</c:v>
                </c:pt>
                <c:pt idx="6934">
                  <c:v>08-May-2025</c:v>
                </c:pt>
                <c:pt idx="6935">
                  <c:v>09-May-2025</c:v>
                </c:pt>
                <c:pt idx="6936">
                  <c:v>12-May-2025</c:v>
                </c:pt>
                <c:pt idx="6937">
                  <c:v>13-May-2025</c:v>
                </c:pt>
                <c:pt idx="6938">
                  <c:v>14-May-2025</c:v>
                </c:pt>
                <c:pt idx="6939">
                  <c:v>15-May-2025</c:v>
                </c:pt>
                <c:pt idx="6940">
                  <c:v>16-May-2025</c:v>
                </c:pt>
                <c:pt idx="6941">
                  <c:v>19-May-2025</c:v>
                </c:pt>
                <c:pt idx="6942">
                  <c:v>20-May-2025</c:v>
                </c:pt>
                <c:pt idx="6943">
                  <c:v>21-May-2025</c:v>
                </c:pt>
                <c:pt idx="6944">
                  <c:v>22-May-2025</c:v>
                </c:pt>
                <c:pt idx="6945">
                  <c:v>23-May-2025</c:v>
                </c:pt>
                <c:pt idx="6946">
                  <c:v>27-May-2025</c:v>
                </c:pt>
                <c:pt idx="6947">
                  <c:v>28-May-2025</c:v>
                </c:pt>
                <c:pt idx="6948">
                  <c:v>29-May-2025</c:v>
                </c:pt>
                <c:pt idx="6949">
                  <c:v>30-May-2025</c:v>
                </c:pt>
                <c:pt idx="6950">
                  <c:v>02-Jun-2025</c:v>
                </c:pt>
                <c:pt idx="6951">
                  <c:v>03-Jun-2025</c:v>
                </c:pt>
                <c:pt idx="6952">
                  <c:v>04-Jun-2025</c:v>
                </c:pt>
                <c:pt idx="6953">
                  <c:v>05-Jun-2025</c:v>
                </c:pt>
                <c:pt idx="6954">
                  <c:v>06-Jun-2025</c:v>
                </c:pt>
                <c:pt idx="6955">
                  <c:v>09-Jun-2025</c:v>
                </c:pt>
                <c:pt idx="6956">
                  <c:v>10-Jun-2025</c:v>
                </c:pt>
                <c:pt idx="6957">
                  <c:v>11-Jun-2025</c:v>
                </c:pt>
                <c:pt idx="6958">
                  <c:v>12-Jun-2025</c:v>
                </c:pt>
                <c:pt idx="6959">
                  <c:v>13-Jun-2025</c:v>
                </c:pt>
                <c:pt idx="6960">
                  <c:v>16-Jun-2025</c:v>
                </c:pt>
                <c:pt idx="6961">
                  <c:v>17-Jun-2025</c:v>
                </c:pt>
                <c:pt idx="6962">
                  <c:v>18-Jun-2025</c:v>
                </c:pt>
                <c:pt idx="6963">
                  <c:v>20-Jun-2025</c:v>
                </c:pt>
                <c:pt idx="6964">
                  <c:v>23-Jun-2025</c:v>
                </c:pt>
                <c:pt idx="6965">
                  <c:v>24-Jun-2025</c:v>
                </c:pt>
                <c:pt idx="6966">
                  <c:v>25-Jun-2025</c:v>
                </c:pt>
                <c:pt idx="6967">
                  <c:v>26-Jun-2025</c:v>
                </c:pt>
                <c:pt idx="6968">
                  <c:v>27-Jun-2025</c:v>
                </c:pt>
                <c:pt idx="6969">
                  <c:v>30-Jun-2025</c:v>
                </c:pt>
                <c:pt idx="6970">
                  <c:v>01-Jul-2025</c:v>
                </c:pt>
                <c:pt idx="6971">
                  <c:v>02-Jul-2025</c:v>
                </c:pt>
                <c:pt idx="6972">
                  <c:v>03-Jul-2025</c:v>
                </c:pt>
                <c:pt idx="6973">
                  <c:v>07-Jul-2025</c:v>
                </c:pt>
                <c:pt idx="6974">
                  <c:v>08-Jul-2025</c:v>
                </c:pt>
                <c:pt idx="6975">
                  <c:v>09-Jul-2025</c:v>
                </c:pt>
                <c:pt idx="6976">
                  <c:v>10-Jul-2025</c:v>
                </c:pt>
                <c:pt idx="6977">
                  <c:v>11-Jul-2025</c:v>
                </c:pt>
                <c:pt idx="6978">
                  <c:v>14-Jul-2025</c:v>
                </c:pt>
                <c:pt idx="6979">
                  <c:v>15-Jul-2025</c:v>
                </c:pt>
                <c:pt idx="6980">
                  <c:v>16-Jul-2025</c:v>
                </c:pt>
                <c:pt idx="6981">
                  <c:v>17-Jul-2025</c:v>
                </c:pt>
                <c:pt idx="6982">
                  <c:v>18-Jul-2025</c:v>
                </c:pt>
                <c:pt idx="6983">
                  <c:v>21-Jul-2025</c:v>
                </c:pt>
                <c:pt idx="6984">
                  <c:v>22-Jul-2025</c:v>
                </c:pt>
                <c:pt idx="6985">
                  <c:v>23-Jul-2025</c:v>
                </c:pt>
                <c:pt idx="6986">
                  <c:v>24-Jul-2025</c:v>
                </c:pt>
                <c:pt idx="6987">
                  <c:v>25-Jul-2025</c:v>
                </c:pt>
                <c:pt idx="6988">
                  <c:v>28-Jul-2025</c:v>
                </c:pt>
                <c:pt idx="6989">
                  <c:v>29-Jul-2025</c:v>
                </c:pt>
                <c:pt idx="6990">
                  <c:v>30-Jul-2025</c:v>
                </c:pt>
                <c:pt idx="6991">
                  <c:v>31-Jul-2025</c:v>
                </c:pt>
                <c:pt idx="6992">
                  <c:v>01-Aug-2025</c:v>
                </c:pt>
                <c:pt idx="6993">
                  <c:v>04-Aug-2025</c:v>
                </c:pt>
                <c:pt idx="6994">
                  <c:v>05-Aug-2025</c:v>
                </c:pt>
                <c:pt idx="6995">
                  <c:v>06-Aug-2025</c:v>
                </c:pt>
                <c:pt idx="6996">
                  <c:v>07-Aug-2025</c:v>
                </c:pt>
                <c:pt idx="6997">
                  <c:v>08-Aug-2025</c:v>
                </c:pt>
                <c:pt idx="6998">
                  <c:v>11-Aug-2025</c:v>
                </c:pt>
                <c:pt idx="6999">
                  <c:v>12-Aug-2025</c:v>
                </c:pt>
                <c:pt idx="7000">
                  <c:v>13-Aug-2025</c:v>
                </c:pt>
                <c:pt idx="7001">
                  <c:v>14-Aug-2025</c:v>
                </c:pt>
                <c:pt idx="7002">
                  <c:v>15-Aug-2025</c:v>
                </c:pt>
                <c:pt idx="7003">
                  <c:v>18-Aug-2025</c:v>
                </c:pt>
                <c:pt idx="7004">
                  <c:v>19-Aug-2025</c:v>
                </c:pt>
                <c:pt idx="7005">
                  <c:v>20-Aug-2025</c:v>
                </c:pt>
                <c:pt idx="7006">
                  <c:v>21-Aug-2025</c:v>
                </c:pt>
                <c:pt idx="7007">
                  <c:v>22-Aug-2025</c:v>
                </c:pt>
                <c:pt idx="7008">
                  <c:v>25-Aug-2025</c:v>
                </c:pt>
                <c:pt idx="7009">
                  <c:v>26-Aug-2025</c:v>
                </c:pt>
                <c:pt idx="7010">
                  <c:v>27-Aug-2025</c:v>
                </c:pt>
                <c:pt idx="7011">
                  <c:v>28-Aug-2025</c:v>
                </c:pt>
                <c:pt idx="7012">
                  <c:v>29-Aug-2025</c:v>
                </c:pt>
                <c:pt idx="7013">
                  <c:v>02-Sep-2025</c:v>
                </c:pt>
                <c:pt idx="7014">
                  <c:v>03-Sep-2025</c:v>
                </c:pt>
                <c:pt idx="7015">
                  <c:v>04-Sep-2025</c:v>
                </c:pt>
                <c:pt idx="7016">
                  <c:v>05-Sep-2025</c:v>
                </c:pt>
                <c:pt idx="7017">
                  <c:v>08-Sep-2025</c:v>
                </c:pt>
                <c:pt idx="7018">
                  <c:v>09-Sep-2025</c:v>
                </c:pt>
                <c:pt idx="7019">
                  <c:v>10-Sep-2025</c:v>
                </c:pt>
                <c:pt idx="7020">
                  <c:v>11-Sep-2025</c:v>
                </c:pt>
                <c:pt idx="7021">
                  <c:v>12-Sep-2025</c:v>
                </c:pt>
                <c:pt idx="7022">
                  <c:v>15-Sep-2025</c:v>
                </c:pt>
                <c:pt idx="7023">
                  <c:v>16-Sep-2025</c:v>
                </c:pt>
                <c:pt idx="7024">
                  <c:v>17-Sep-2025</c:v>
                </c:pt>
                <c:pt idx="7025">
                  <c:v>18-Sep-2025</c:v>
                </c:pt>
                <c:pt idx="7026">
                  <c:v>19-Sep-2025</c:v>
                </c:pt>
                <c:pt idx="7027">
                  <c:v>22-Sep-2025</c:v>
                </c:pt>
                <c:pt idx="7028">
                  <c:v>23-Sep-2025</c:v>
                </c:pt>
                <c:pt idx="7029">
                  <c:v>24-Sep-2025</c:v>
                </c:pt>
                <c:pt idx="7030">
                  <c:v>25-Sep-2025</c:v>
                </c:pt>
                <c:pt idx="7031">
                  <c:v>26-Sep-2025</c:v>
                </c:pt>
                <c:pt idx="7032">
                  <c:v>29-Sep-2025</c:v>
                </c:pt>
                <c:pt idx="7033">
                  <c:v>30-Sep-2025</c:v>
                </c:pt>
                <c:pt idx="7034">
                  <c:v>01-Oct-2025</c:v>
                </c:pt>
                <c:pt idx="7035">
                  <c:v>02-Oct-2025</c:v>
                </c:pt>
                <c:pt idx="7036">
                  <c:v>03-Oct-2025</c:v>
                </c:pt>
                <c:pt idx="7037">
                  <c:v>06-Oct-2025</c:v>
                </c:pt>
                <c:pt idx="7038">
                  <c:v>07-Oct-2025</c:v>
                </c:pt>
                <c:pt idx="7039">
                  <c:v>08-Oct-2025</c:v>
                </c:pt>
                <c:pt idx="7040">
                  <c:v>09-Oct-2025</c:v>
                </c:pt>
                <c:pt idx="7041">
                  <c:v>10-Oct-2025</c:v>
                </c:pt>
                <c:pt idx="7042">
                  <c:v>13-Oct-2025</c:v>
                </c:pt>
                <c:pt idx="7043">
                  <c:v>14-Oct-2025</c:v>
                </c:pt>
                <c:pt idx="7044">
                  <c:v>15-Oct-2025</c:v>
                </c:pt>
                <c:pt idx="7045">
                  <c:v>16-Oct-2025</c:v>
                </c:pt>
                <c:pt idx="7046">
                  <c:v>17-Oct-2025</c:v>
                </c:pt>
                <c:pt idx="7047">
                  <c:v>20-Oct-2025</c:v>
                </c:pt>
                <c:pt idx="7048">
                  <c:v>21-Oct-2025</c:v>
                </c:pt>
                <c:pt idx="7049">
                  <c:v>22-Oct-2025</c:v>
                </c:pt>
                <c:pt idx="7050">
                  <c:v>23-Oct-2025</c:v>
                </c:pt>
                <c:pt idx="7051">
                  <c:v>24-Oct-2025</c:v>
                </c:pt>
                <c:pt idx="7052">
                  <c:v>27-Oct-2025</c:v>
                </c:pt>
                <c:pt idx="7053">
                  <c:v>28-Oct-2025</c:v>
                </c:pt>
                <c:pt idx="7054">
                  <c:v>29-Oct-2025</c:v>
                </c:pt>
                <c:pt idx="7055">
                  <c:v>30-Oct-2025</c:v>
                </c:pt>
                <c:pt idx="7056">
                  <c:v>31-Oct-2025</c:v>
                </c:pt>
                <c:pt idx="7057">
                  <c:v>03-Nov-2025</c:v>
                </c:pt>
                <c:pt idx="7058">
                  <c:v>04-Nov-2025</c:v>
                </c:pt>
                <c:pt idx="7059">
                  <c:v>05-Nov-2025</c:v>
                </c:pt>
                <c:pt idx="7060">
                  <c:v>06-Nov-2025</c:v>
                </c:pt>
                <c:pt idx="7061">
                  <c:v>07-Nov-2025</c:v>
                </c:pt>
                <c:pt idx="7062">
                  <c:v>10-Nov-2025</c:v>
                </c:pt>
                <c:pt idx="7063">
                  <c:v>11-Nov-2025</c:v>
                </c:pt>
                <c:pt idx="7064">
                  <c:v>12-Nov-2025</c:v>
                </c:pt>
                <c:pt idx="7065">
                  <c:v>13-Nov-2025</c:v>
                </c:pt>
                <c:pt idx="7066">
                  <c:v>14-Nov-2025</c:v>
                </c:pt>
                <c:pt idx="7067">
                  <c:v>17-Nov-2025</c:v>
                </c:pt>
                <c:pt idx="7068">
                  <c:v>18-Nov-2025</c:v>
                </c:pt>
                <c:pt idx="7069">
                  <c:v>19-Nov-2025</c:v>
                </c:pt>
                <c:pt idx="7070">
                  <c:v>20-Nov-2025</c:v>
                </c:pt>
                <c:pt idx="7071">
                  <c:v>21-Nov-2025</c:v>
                </c:pt>
                <c:pt idx="7072">
                  <c:v>24-Nov-2025</c:v>
                </c:pt>
                <c:pt idx="7073">
                  <c:v>25-Nov-2025</c:v>
                </c:pt>
                <c:pt idx="7074">
                  <c:v>26-Nov-2025</c:v>
                </c:pt>
                <c:pt idx="7075">
                  <c:v>28-Nov-2025</c:v>
                </c:pt>
                <c:pt idx="7076">
                  <c:v>01-Dec-2025</c:v>
                </c:pt>
                <c:pt idx="7077">
                  <c:v>02-Dec-2025</c:v>
                </c:pt>
                <c:pt idx="7078">
                  <c:v>03-Dec-2025</c:v>
                </c:pt>
                <c:pt idx="7079">
                  <c:v>04-Dec-2025</c:v>
                </c:pt>
                <c:pt idx="7080">
                  <c:v>05-Dec-2025</c:v>
                </c:pt>
                <c:pt idx="7081">
                  <c:v>08-Dec-2025</c:v>
                </c:pt>
                <c:pt idx="7082">
                  <c:v>09-Dec-2025</c:v>
                </c:pt>
                <c:pt idx="7083">
                  <c:v>10-Dec-2025</c:v>
                </c:pt>
                <c:pt idx="7084">
                  <c:v>11-Dec-2025</c:v>
                </c:pt>
                <c:pt idx="7085">
                  <c:v>12-Dec-2025</c:v>
                </c:pt>
                <c:pt idx="7086">
                  <c:v>15-Dec-2025</c:v>
                </c:pt>
                <c:pt idx="7087">
                  <c:v>16-Dec-2025</c:v>
                </c:pt>
                <c:pt idx="7088">
                  <c:v>17-Dec-2025</c:v>
                </c:pt>
                <c:pt idx="7089">
                  <c:v>18-Dec-2025</c:v>
                </c:pt>
                <c:pt idx="7090">
                  <c:v>19-Dec-2025</c:v>
                </c:pt>
                <c:pt idx="7091">
                  <c:v>22-Dec-2025</c:v>
                </c:pt>
                <c:pt idx="7092">
                  <c:v>23-Dec-2025</c:v>
                </c:pt>
                <c:pt idx="7093">
                  <c:v>24-Dec-2025</c:v>
                </c:pt>
                <c:pt idx="7094">
                  <c:v>26-Dec-2025</c:v>
                </c:pt>
                <c:pt idx="7095">
                  <c:v>29-Dec-2025</c:v>
                </c:pt>
                <c:pt idx="7096">
                  <c:v>30-Dec-2025</c:v>
                </c:pt>
                <c:pt idx="7097">
                  <c:v>31-Dec-2025</c:v>
                </c:pt>
                <c:pt idx="7098">
                  <c:v>02-Jan-2026</c:v>
                </c:pt>
                <c:pt idx="7099">
                  <c:v>05-Jan-2026</c:v>
                </c:pt>
                <c:pt idx="7100">
                  <c:v>06-Jan-2026</c:v>
                </c:pt>
                <c:pt idx="7101">
                  <c:v>07-Jan-2026</c:v>
                </c:pt>
                <c:pt idx="7102">
                  <c:v>08-Jan-2026</c:v>
                </c:pt>
                <c:pt idx="7103">
                  <c:v>09-Jan-2026</c:v>
                </c:pt>
                <c:pt idx="7104">
                  <c:v>12-Jan-2026</c:v>
                </c:pt>
                <c:pt idx="7105">
                  <c:v>13-Jan-2026</c:v>
                </c:pt>
                <c:pt idx="7106">
                  <c:v>14-Jan-2026</c:v>
                </c:pt>
                <c:pt idx="7107">
                  <c:v>15-Jan-2026</c:v>
                </c:pt>
                <c:pt idx="7108">
                  <c:v>16-Jan-2026</c:v>
                </c:pt>
                <c:pt idx="7109">
                  <c:v>20-Jan-2026</c:v>
                </c:pt>
                <c:pt idx="7110">
                  <c:v>21-Jan-2026</c:v>
                </c:pt>
                <c:pt idx="7111">
                  <c:v>22-Jan-2026</c:v>
                </c:pt>
                <c:pt idx="7112">
                  <c:v>23-Jan-2026</c:v>
                </c:pt>
                <c:pt idx="7113">
                  <c:v>26-Jan-2026</c:v>
                </c:pt>
                <c:pt idx="7114">
                  <c:v>27-Jan-2026</c:v>
                </c:pt>
                <c:pt idx="7115">
                  <c:v>28-Jan-2026</c:v>
                </c:pt>
                <c:pt idx="7116">
                  <c:v>29-Jan-2026</c:v>
                </c:pt>
                <c:pt idx="7117">
                  <c:v>30-Jan-2026</c:v>
                </c:pt>
                <c:pt idx="7118">
                  <c:v>02-Feb-2026</c:v>
                </c:pt>
                <c:pt idx="7119">
                  <c:v>03-Feb-2026</c:v>
                </c:pt>
                <c:pt idx="7120">
                  <c:v>04-Feb-2026</c:v>
                </c:pt>
                <c:pt idx="7121">
                  <c:v>05-Feb-2026</c:v>
                </c:pt>
                <c:pt idx="7122">
                  <c:v>06-Feb-2026</c:v>
                </c:pt>
                <c:pt idx="7123">
                  <c:v>09-Feb-2026</c:v>
                </c:pt>
                <c:pt idx="7124">
                  <c:v>10-Feb-2026</c:v>
                </c:pt>
                <c:pt idx="7125">
                  <c:v>11-Feb-2026</c:v>
                </c:pt>
                <c:pt idx="7126">
                  <c:v>12-Feb-2026</c:v>
                </c:pt>
                <c:pt idx="7127">
                  <c:v>13-Feb-2026</c:v>
                </c:pt>
                <c:pt idx="7128">
                  <c:v>17-Feb-2026</c:v>
                </c:pt>
                <c:pt idx="7129">
                  <c:v>18-Feb-2026</c:v>
                </c:pt>
                <c:pt idx="7130">
                  <c:v>19-Feb-2026</c:v>
                </c:pt>
                <c:pt idx="7131">
                  <c:v>20-Feb-2026</c:v>
                </c:pt>
                <c:pt idx="7132">
                  <c:v>23-Feb-2026</c:v>
                </c:pt>
                <c:pt idx="7133">
                  <c:v>24-Feb-2026</c:v>
                </c:pt>
                <c:pt idx="7134">
                  <c:v>25-Feb-2026</c:v>
                </c:pt>
                <c:pt idx="7135">
                  <c:v>26-Feb-2026</c:v>
                </c:pt>
                <c:pt idx="7136">
                  <c:v>27-Feb-2026</c:v>
                </c:pt>
                <c:pt idx="7137">
                  <c:v>02-Mar-2026</c:v>
                </c:pt>
                <c:pt idx="7138">
                  <c:v>03-Mar-2026</c:v>
                </c:pt>
                <c:pt idx="7139">
                  <c:v>04-Mar-2026</c:v>
                </c:pt>
                <c:pt idx="7140">
                  <c:v>05-Mar-2026</c:v>
                </c:pt>
                <c:pt idx="7141">
                  <c:v>06-Mar-2026</c:v>
                </c:pt>
                <c:pt idx="7142">
                  <c:v>09-Mar-2026</c:v>
                </c:pt>
                <c:pt idx="7143">
                  <c:v>10-Mar-2026</c:v>
                </c:pt>
                <c:pt idx="7144">
                  <c:v>11-Mar-2026</c:v>
                </c:pt>
                <c:pt idx="7145">
                  <c:v>12-Mar-2026</c:v>
                </c:pt>
                <c:pt idx="7146">
                  <c:v>13-Mar-2026</c:v>
                </c:pt>
                <c:pt idx="7147">
                  <c:v>16-Mar-2026</c:v>
                </c:pt>
                <c:pt idx="7148">
                  <c:v>17-Mar-2026</c:v>
                </c:pt>
                <c:pt idx="7149">
                  <c:v>18-Mar-2026</c:v>
                </c:pt>
                <c:pt idx="7150">
                  <c:v>19-Mar-2026</c:v>
                </c:pt>
                <c:pt idx="7151">
                  <c:v>20-Mar-2026</c:v>
                </c:pt>
                <c:pt idx="7152">
                  <c:v>23-Mar-2026</c:v>
                </c:pt>
                <c:pt idx="7153">
                  <c:v>24-Mar-2026</c:v>
                </c:pt>
                <c:pt idx="7154">
                  <c:v>25-Mar-2026</c:v>
                </c:pt>
                <c:pt idx="7155">
                  <c:v>26-Mar-2026</c:v>
                </c:pt>
                <c:pt idx="7156">
                  <c:v>27-Mar-2026</c:v>
                </c:pt>
                <c:pt idx="7157">
                  <c:v>30-Mar-2026</c:v>
                </c:pt>
                <c:pt idx="7158">
                  <c:v>31-Mar-2026</c:v>
                </c:pt>
                <c:pt idx="7159">
                  <c:v>01-Apr-2026</c:v>
                </c:pt>
                <c:pt idx="7160">
                  <c:v>02-Apr-2026</c:v>
                </c:pt>
                <c:pt idx="7161">
                  <c:v>06-Apr-2026</c:v>
                </c:pt>
                <c:pt idx="7162">
                  <c:v>07-Apr-2026</c:v>
                </c:pt>
                <c:pt idx="7163">
                  <c:v>08-Apr-2026</c:v>
                </c:pt>
                <c:pt idx="7164">
                  <c:v>09-Apr-2026</c:v>
                </c:pt>
                <c:pt idx="7165">
                  <c:v>10-Apr-2026</c:v>
                </c:pt>
                <c:pt idx="7166">
                  <c:v>13-Apr-2026</c:v>
                </c:pt>
                <c:pt idx="7167">
                  <c:v>14-Apr-2026</c:v>
                </c:pt>
                <c:pt idx="7168">
                  <c:v>15-Apr-2026</c:v>
                </c:pt>
                <c:pt idx="7169">
                  <c:v>16-Apr-2026</c:v>
                </c:pt>
                <c:pt idx="7170">
                  <c:v>17-Apr-2026</c:v>
                </c:pt>
                <c:pt idx="7171">
                  <c:v>20-Apr-2026</c:v>
                </c:pt>
                <c:pt idx="7172">
                  <c:v>21-Apr-2026</c:v>
                </c:pt>
                <c:pt idx="7173">
                  <c:v>22-Apr-2026</c:v>
                </c:pt>
                <c:pt idx="7174">
                  <c:v>23-Apr-2026</c:v>
                </c:pt>
                <c:pt idx="7175">
                  <c:v>24-Apr-2026</c:v>
                </c:pt>
                <c:pt idx="7176">
                  <c:v>27-Apr-2026</c:v>
                </c:pt>
                <c:pt idx="7177">
                  <c:v>28-Apr-2026</c:v>
                </c:pt>
                <c:pt idx="7178">
                  <c:v>29-Apr-2026</c:v>
                </c:pt>
                <c:pt idx="7179">
                  <c:v>30-Apr-2026</c:v>
                </c:pt>
                <c:pt idx="7180">
                  <c:v>01-May-2026</c:v>
                </c:pt>
                <c:pt idx="7181">
                  <c:v>04-May-2026</c:v>
                </c:pt>
                <c:pt idx="7182">
                  <c:v>05-May-2026</c:v>
                </c:pt>
                <c:pt idx="7183">
                  <c:v>06-May-2026</c:v>
                </c:pt>
                <c:pt idx="7184">
                  <c:v>07-May-2026</c:v>
                </c:pt>
                <c:pt idx="7185">
                  <c:v>08-May-2026</c:v>
                </c:pt>
                <c:pt idx="7186">
                  <c:v>11-May-2026</c:v>
                </c:pt>
                <c:pt idx="7187">
                  <c:v>12-May-2026</c:v>
                </c:pt>
                <c:pt idx="7188">
                  <c:v>13-May-2026</c:v>
                </c:pt>
                <c:pt idx="7189">
                  <c:v>14-May-2026</c:v>
                </c:pt>
                <c:pt idx="7190">
                  <c:v>15-May-2026</c:v>
                </c:pt>
                <c:pt idx="7191">
                  <c:v>18-May-2026</c:v>
                </c:pt>
                <c:pt idx="7192">
                  <c:v>19-May-2026</c:v>
                </c:pt>
                <c:pt idx="7193">
                  <c:v>20-May-2026</c:v>
                </c:pt>
                <c:pt idx="7194">
                  <c:v>21-May-2026</c:v>
                </c:pt>
                <c:pt idx="7195">
                  <c:v>22-May-2026</c:v>
                </c:pt>
                <c:pt idx="7196">
                  <c:v>26-May-2026</c:v>
                </c:pt>
                <c:pt idx="7197">
                  <c:v>27-May-2026</c:v>
                </c:pt>
                <c:pt idx="7198">
                  <c:v>28-May-2026</c:v>
                </c:pt>
                <c:pt idx="7199">
                  <c:v>29-May-2026</c:v>
                </c:pt>
                <c:pt idx="7200">
                  <c:v>01-Jun-2026</c:v>
                </c:pt>
                <c:pt idx="7201">
                  <c:v>02-Jun-2026</c:v>
                </c:pt>
                <c:pt idx="7202">
                  <c:v>03-Jun-2026</c:v>
                </c:pt>
                <c:pt idx="7203">
                  <c:v>04-Jun-2026</c:v>
                </c:pt>
                <c:pt idx="7204">
                  <c:v>05-Jun-2026</c:v>
                </c:pt>
                <c:pt idx="7205">
                  <c:v>08-Jun-2026</c:v>
                </c:pt>
                <c:pt idx="7206">
                  <c:v>09-Jun-2026</c:v>
                </c:pt>
                <c:pt idx="7207">
                  <c:v>10-Jun-2026</c:v>
                </c:pt>
                <c:pt idx="7208">
                  <c:v>11-Jun-2026</c:v>
                </c:pt>
                <c:pt idx="7209">
                  <c:v>12-Jun-2026</c:v>
                </c:pt>
                <c:pt idx="7210">
                  <c:v>15-Jun-2026</c:v>
                </c:pt>
                <c:pt idx="7211">
                  <c:v>16-Jun-2026</c:v>
                </c:pt>
                <c:pt idx="7212">
                  <c:v>17-Jun-2026</c:v>
                </c:pt>
                <c:pt idx="7213">
                  <c:v>18-Jun-2026</c:v>
                </c:pt>
                <c:pt idx="7214">
                  <c:v>22-Jun-2026</c:v>
                </c:pt>
                <c:pt idx="7215">
                  <c:v>23-Jun-2026</c:v>
                </c:pt>
                <c:pt idx="7216">
                  <c:v>24-Jun-2026</c:v>
                </c:pt>
                <c:pt idx="7217">
                  <c:v>25-Jun-2026</c:v>
                </c:pt>
                <c:pt idx="7218">
                  <c:v>26-Jun-2026</c:v>
                </c:pt>
                <c:pt idx="7219">
                  <c:v>29-Jun-2026</c:v>
                </c:pt>
                <c:pt idx="7220">
                  <c:v>30-Jun-2026</c:v>
                </c:pt>
                <c:pt idx="7221">
                  <c:v>01-Jul-2026</c:v>
                </c:pt>
                <c:pt idx="7222">
                  <c:v>02-Jul-2026</c:v>
                </c:pt>
                <c:pt idx="7223">
                  <c:v>06-Jul-2026</c:v>
                </c:pt>
                <c:pt idx="7224">
                  <c:v>07-Jul-2026</c:v>
                </c:pt>
                <c:pt idx="7225">
                  <c:v>08-Jul-2026</c:v>
                </c:pt>
                <c:pt idx="7226">
                  <c:v>09-Jul-2026</c:v>
                </c:pt>
                <c:pt idx="7227">
                  <c:v>10-Jul-2026</c:v>
                </c:pt>
                <c:pt idx="7228">
                  <c:v>13-Jul-2026</c:v>
                </c:pt>
                <c:pt idx="7229">
                  <c:v>14-Jul-2026</c:v>
                </c:pt>
                <c:pt idx="7230">
                  <c:v>15-Jul-2026</c:v>
                </c:pt>
                <c:pt idx="7231">
                  <c:v>16-Jul-2026</c:v>
                </c:pt>
                <c:pt idx="7232">
                  <c:v>17-Jul-2026</c:v>
                </c:pt>
                <c:pt idx="7233">
                  <c:v>20-Jul-2026</c:v>
                </c:pt>
                <c:pt idx="7234">
                  <c:v>21-Jul-2026</c:v>
                </c:pt>
                <c:pt idx="7235">
                  <c:v>22-Jul-2026</c:v>
                </c:pt>
                <c:pt idx="7236">
                  <c:v>23-Jul-2026</c:v>
                </c:pt>
                <c:pt idx="7237">
                  <c:v>24-Jul-2026</c:v>
                </c:pt>
                <c:pt idx="7238">
                  <c:v>27-Jul-2026</c:v>
                </c:pt>
                <c:pt idx="7239">
                  <c:v>28-Jul-2026</c:v>
                </c:pt>
                <c:pt idx="7240">
                  <c:v>29-Jul-2026</c:v>
                </c:pt>
                <c:pt idx="7241">
                  <c:v>30-Jul-2026</c:v>
                </c:pt>
                <c:pt idx="7242">
                  <c:v>31-Jul-2026</c:v>
                </c:pt>
                <c:pt idx="7243">
                  <c:v>03-Aug-2026</c:v>
                </c:pt>
                <c:pt idx="7244">
                  <c:v>04-Aug-2026</c:v>
                </c:pt>
                <c:pt idx="7245">
                  <c:v>05-Aug-2026</c:v>
                </c:pt>
                <c:pt idx="7246">
                  <c:v>06-Aug-2026</c:v>
                </c:pt>
                <c:pt idx="7247">
                  <c:v>07-Aug-2026</c:v>
                </c:pt>
                <c:pt idx="7248">
                  <c:v>10-Aug-2026</c:v>
                </c:pt>
                <c:pt idx="7249">
                  <c:v>11-Aug-2026</c:v>
                </c:pt>
                <c:pt idx="7250">
                  <c:v>12-Aug-2026</c:v>
                </c:pt>
                <c:pt idx="7251">
                  <c:v>13-Aug-2026</c:v>
                </c:pt>
                <c:pt idx="7252">
                  <c:v>14-Aug-2026</c:v>
                </c:pt>
                <c:pt idx="7253">
                  <c:v>17-Aug-2026</c:v>
                </c:pt>
                <c:pt idx="7254">
                  <c:v>18-Aug-2026</c:v>
                </c:pt>
                <c:pt idx="7255">
                  <c:v>19-Aug-2026</c:v>
                </c:pt>
                <c:pt idx="7256">
                  <c:v>20-Aug-2026</c:v>
                </c:pt>
                <c:pt idx="7257">
                  <c:v>21-Aug-2026</c:v>
                </c:pt>
                <c:pt idx="7258">
                  <c:v>24-Aug-2026</c:v>
                </c:pt>
                <c:pt idx="7259">
                  <c:v>25-Aug-2026</c:v>
                </c:pt>
                <c:pt idx="7260">
                  <c:v>26-Aug-2026</c:v>
                </c:pt>
                <c:pt idx="7261">
                  <c:v>27-Aug-2026</c:v>
                </c:pt>
                <c:pt idx="7262">
                  <c:v>28-Aug-2026</c:v>
                </c:pt>
                <c:pt idx="7263">
                  <c:v>31-Aug-2026</c:v>
                </c:pt>
                <c:pt idx="7264">
                  <c:v>01-Sep-2026</c:v>
                </c:pt>
                <c:pt idx="7265">
                  <c:v>02-Sep-2026</c:v>
                </c:pt>
                <c:pt idx="7266">
                  <c:v>03-Sep-2026</c:v>
                </c:pt>
                <c:pt idx="7267">
                  <c:v>04-Sep-2026</c:v>
                </c:pt>
                <c:pt idx="7268">
                  <c:v>08-Sep-2026</c:v>
                </c:pt>
                <c:pt idx="7269">
                  <c:v>09-Sep-2026</c:v>
                </c:pt>
                <c:pt idx="7270">
                  <c:v>10-Sep-2026</c:v>
                </c:pt>
              </c:strCache>
            </c:strRef>
          </c:cat>
          <c:val>
            <c:numRef>
              <c:f>Charts!$F$4:$F$7274</c:f>
              <c:numCache>
                <c:formatCode>General</c:formatCode>
                <c:ptCount val="7271"/>
                <c:pt idx="0">
                  <c:v>10201979</c:v>
                </c:pt>
                <c:pt idx="1">
                  <c:v>10669148</c:v>
                </c:pt>
                <c:pt idx="2">
                  <c:v>3044363</c:v>
                </c:pt>
                <c:pt idx="3">
                  <c:v>2549907</c:v>
                </c:pt>
                <c:pt idx="4">
                  <c:v>3167153</c:v>
                </c:pt>
                <c:pt idx="5">
                  <c:v>1770821</c:v>
                </c:pt>
                <c:pt idx="6">
                  <c:v>3287121</c:v>
                </c:pt>
                <c:pt idx="7">
                  <c:v>11499985</c:v>
                </c:pt>
                <c:pt idx="8">
                  <c:v>6924737</c:v>
                </c:pt>
                <c:pt idx="9">
                  <c:v>4458573</c:v>
                </c:pt>
                <c:pt idx="10">
                  <c:v>12494072</c:v>
                </c:pt>
                <c:pt idx="11">
                  <c:v>9498638</c:v>
                </c:pt>
                <c:pt idx="12">
                  <c:v>4905042</c:v>
                </c:pt>
                <c:pt idx="13">
                  <c:v>10417921</c:v>
                </c:pt>
                <c:pt idx="14">
                  <c:v>7548100</c:v>
                </c:pt>
                <c:pt idx="15">
                  <c:v>2797370</c:v>
                </c:pt>
                <c:pt idx="16">
                  <c:v>3611270</c:v>
                </c:pt>
                <c:pt idx="17">
                  <c:v>6205871</c:v>
                </c:pt>
                <c:pt idx="18">
                  <c:v>3145042</c:v>
                </c:pt>
                <c:pt idx="19">
                  <c:v>3979642</c:v>
                </c:pt>
                <c:pt idx="20">
                  <c:v>3649848</c:v>
                </c:pt>
                <c:pt idx="21">
                  <c:v>4470805</c:v>
                </c:pt>
                <c:pt idx="22">
                  <c:v>2435114</c:v>
                </c:pt>
                <c:pt idx="23">
                  <c:v>2194707</c:v>
                </c:pt>
                <c:pt idx="24">
                  <c:v>3905309</c:v>
                </c:pt>
                <c:pt idx="25">
                  <c:v>2482160</c:v>
                </c:pt>
                <c:pt idx="26">
                  <c:v>2205999</c:v>
                </c:pt>
                <c:pt idx="27">
                  <c:v>3290415</c:v>
                </c:pt>
                <c:pt idx="28">
                  <c:v>2240813</c:v>
                </c:pt>
                <c:pt idx="29">
                  <c:v>1442908</c:v>
                </c:pt>
                <c:pt idx="30">
                  <c:v>2578134</c:v>
                </c:pt>
                <c:pt idx="31">
                  <c:v>4223342</c:v>
                </c:pt>
                <c:pt idx="32">
                  <c:v>2254927</c:v>
                </c:pt>
                <c:pt idx="33">
                  <c:v>1136637</c:v>
                </c:pt>
                <c:pt idx="34">
                  <c:v>1083475</c:v>
                </c:pt>
                <c:pt idx="35">
                  <c:v>2365485</c:v>
                </c:pt>
                <c:pt idx="36">
                  <c:v>2203176</c:v>
                </c:pt>
                <c:pt idx="37">
                  <c:v>2783727</c:v>
                </c:pt>
                <c:pt idx="38">
                  <c:v>2721625</c:v>
                </c:pt>
                <c:pt idx="39">
                  <c:v>1796226</c:v>
                </c:pt>
                <c:pt idx="40">
                  <c:v>2020166</c:v>
                </c:pt>
                <c:pt idx="41">
                  <c:v>1487132</c:v>
                </c:pt>
                <c:pt idx="42">
                  <c:v>1393980</c:v>
                </c:pt>
                <c:pt idx="43">
                  <c:v>3128576</c:v>
                </c:pt>
                <c:pt idx="44">
                  <c:v>2271863</c:v>
                </c:pt>
                <c:pt idx="45">
                  <c:v>5162855</c:v>
                </c:pt>
                <c:pt idx="46">
                  <c:v>3736884</c:v>
                </c:pt>
                <c:pt idx="47">
                  <c:v>1023256</c:v>
                </c:pt>
                <c:pt idx="48">
                  <c:v>3056124</c:v>
                </c:pt>
                <c:pt idx="49">
                  <c:v>1266485</c:v>
                </c:pt>
                <c:pt idx="50">
                  <c:v>813430</c:v>
                </c:pt>
                <c:pt idx="51">
                  <c:v>742860</c:v>
                </c:pt>
                <c:pt idx="52">
                  <c:v>292628</c:v>
                </c:pt>
                <c:pt idx="53">
                  <c:v>951275</c:v>
                </c:pt>
                <c:pt idx="54">
                  <c:v>1465491</c:v>
                </c:pt>
                <c:pt idx="55">
                  <c:v>917402</c:v>
                </c:pt>
                <c:pt idx="56">
                  <c:v>568789</c:v>
                </c:pt>
                <c:pt idx="57">
                  <c:v>1749650</c:v>
                </c:pt>
                <c:pt idx="58">
                  <c:v>1504069</c:v>
                </c:pt>
                <c:pt idx="59">
                  <c:v>1337054</c:v>
                </c:pt>
                <c:pt idx="60">
                  <c:v>4584186</c:v>
                </c:pt>
                <c:pt idx="61">
                  <c:v>5332692</c:v>
                </c:pt>
                <c:pt idx="62">
                  <c:v>3469190</c:v>
                </c:pt>
                <c:pt idx="63">
                  <c:v>2123668</c:v>
                </c:pt>
                <c:pt idx="64">
                  <c:v>1833863</c:v>
                </c:pt>
                <c:pt idx="65">
                  <c:v>2319380</c:v>
                </c:pt>
                <c:pt idx="66">
                  <c:v>3270655</c:v>
                </c:pt>
                <c:pt idx="67">
                  <c:v>2871233</c:v>
                </c:pt>
                <c:pt idx="68">
                  <c:v>1798578</c:v>
                </c:pt>
                <c:pt idx="69">
                  <c:v>1195445</c:v>
                </c:pt>
                <c:pt idx="70">
                  <c:v>3288062</c:v>
                </c:pt>
                <c:pt idx="71">
                  <c:v>2171655</c:v>
                </c:pt>
                <c:pt idx="72">
                  <c:v>3175151</c:v>
                </c:pt>
                <c:pt idx="73">
                  <c:v>3233489</c:v>
                </c:pt>
                <c:pt idx="74">
                  <c:v>4949265</c:v>
                </c:pt>
                <c:pt idx="75">
                  <c:v>2354194</c:v>
                </c:pt>
                <c:pt idx="76">
                  <c:v>5174617</c:v>
                </c:pt>
                <c:pt idx="77">
                  <c:v>2420059</c:v>
                </c:pt>
                <c:pt idx="78">
                  <c:v>1634387</c:v>
                </c:pt>
                <c:pt idx="79">
                  <c:v>1084886</c:v>
                </c:pt>
                <c:pt idx="80">
                  <c:v>1854563</c:v>
                </c:pt>
                <c:pt idx="81">
                  <c:v>1728950</c:v>
                </c:pt>
                <c:pt idx="82">
                  <c:v>3018958</c:v>
                </c:pt>
                <c:pt idx="83">
                  <c:v>3442374</c:v>
                </c:pt>
                <c:pt idx="84">
                  <c:v>1759530</c:v>
                </c:pt>
                <c:pt idx="85">
                  <c:v>2100145</c:v>
                </c:pt>
                <c:pt idx="86">
                  <c:v>1625918</c:v>
                </c:pt>
                <c:pt idx="87">
                  <c:v>1120642</c:v>
                </c:pt>
                <c:pt idx="88">
                  <c:v>1716718</c:v>
                </c:pt>
                <c:pt idx="89">
                  <c:v>1026549</c:v>
                </c:pt>
                <c:pt idx="90">
                  <c:v>2524972</c:v>
                </c:pt>
                <c:pt idx="91">
                  <c:v>3695012</c:v>
                </c:pt>
                <c:pt idx="92">
                  <c:v>1549703</c:v>
                </c:pt>
                <c:pt idx="93">
                  <c:v>980914</c:v>
                </c:pt>
                <c:pt idx="94">
                  <c:v>777204</c:v>
                </c:pt>
                <c:pt idx="95">
                  <c:v>2350431</c:v>
                </c:pt>
                <c:pt idx="96">
                  <c:v>1772232</c:v>
                </c:pt>
                <c:pt idx="97">
                  <c:v>2942272</c:v>
                </c:pt>
                <c:pt idx="98">
                  <c:v>2974264</c:v>
                </c:pt>
                <c:pt idx="99">
                  <c:v>866592</c:v>
                </c:pt>
                <c:pt idx="100">
                  <c:v>1178038</c:v>
                </c:pt>
                <c:pt idx="101">
                  <c:v>1091002</c:v>
                </c:pt>
                <c:pt idx="102">
                  <c:v>471874</c:v>
                </c:pt>
                <c:pt idx="103">
                  <c:v>891056</c:v>
                </c:pt>
                <c:pt idx="104">
                  <c:v>1242491</c:v>
                </c:pt>
                <c:pt idx="105">
                  <c:v>2250222</c:v>
                </c:pt>
                <c:pt idx="106">
                  <c:v>2122256</c:v>
                </c:pt>
                <c:pt idx="107">
                  <c:v>1310238</c:v>
                </c:pt>
                <c:pt idx="108">
                  <c:v>1988174</c:v>
                </c:pt>
                <c:pt idx="109">
                  <c:v>727335</c:v>
                </c:pt>
                <c:pt idx="110">
                  <c:v>931045</c:v>
                </c:pt>
                <c:pt idx="111">
                  <c:v>2439818</c:v>
                </c:pt>
                <c:pt idx="112">
                  <c:v>907522</c:v>
                </c:pt>
                <c:pt idx="113">
                  <c:v>705694</c:v>
                </c:pt>
                <c:pt idx="114">
                  <c:v>666175</c:v>
                </c:pt>
                <c:pt idx="115">
                  <c:v>3265951</c:v>
                </c:pt>
                <c:pt idx="116">
                  <c:v>1167217</c:v>
                </c:pt>
                <c:pt idx="117">
                  <c:v>1446672</c:v>
                </c:pt>
                <c:pt idx="118">
                  <c:v>600310</c:v>
                </c:pt>
                <c:pt idx="119">
                  <c:v>330735</c:v>
                </c:pt>
                <c:pt idx="120">
                  <c:v>1165336</c:v>
                </c:pt>
                <c:pt idx="121">
                  <c:v>1172863</c:v>
                </c:pt>
                <c:pt idx="122">
                  <c:v>829425</c:v>
                </c:pt>
                <c:pt idx="123">
                  <c:v>1350227</c:v>
                </c:pt>
                <c:pt idx="124">
                  <c:v>1475370</c:v>
                </c:pt>
                <c:pt idx="125">
                  <c:v>1158749</c:v>
                </c:pt>
                <c:pt idx="126">
                  <c:v>1011494</c:v>
                </c:pt>
                <c:pt idx="127">
                  <c:v>1130521</c:v>
                </c:pt>
                <c:pt idx="128">
                  <c:v>1067950</c:v>
                </c:pt>
                <c:pt idx="129">
                  <c:v>1178979</c:v>
                </c:pt>
                <c:pt idx="130">
                  <c:v>2119904</c:v>
                </c:pt>
                <c:pt idx="131">
                  <c:v>2294916</c:v>
                </c:pt>
                <c:pt idx="132">
                  <c:v>1254253</c:v>
                </c:pt>
                <c:pt idx="133">
                  <c:v>882117</c:v>
                </c:pt>
                <c:pt idx="134">
                  <c:v>1609452</c:v>
                </c:pt>
                <c:pt idx="135">
                  <c:v>819075</c:v>
                </c:pt>
                <c:pt idx="136">
                  <c:v>1226025</c:v>
                </c:pt>
                <c:pt idx="137">
                  <c:v>359433</c:v>
                </c:pt>
                <c:pt idx="138">
                  <c:v>926811</c:v>
                </c:pt>
                <c:pt idx="139">
                  <c:v>715103</c:v>
                </c:pt>
                <c:pt idx="140">
                  <c:v>850596</c:v>
                </c:pt>
                <c:pt idx="141">
                  <c:v>399423</c:v>
                </c:pt>
                <c:pt idx="142">
                  <c:v>371665</c:v>
                </c:pt>
                <c:pt idx="143">
                  <c:v>1157808</c:v>
                </c:pt>
                <c:pt idx="144">
                  <c:v>1122994</c:v>
                </c:pt>
                <c:pt idx="145">
                  <c:v>746624</c:v>
                </c:pt>
                <c:pt idx="146">
                  <c:v>2121315</c:v>
                </c:pt>
                <c:pt idx="147">
                  <c:v>1482427</c:v>
                </c:pt>
                <c:pt idx="148">
                  <c:v>828484</c:v>
                </c:pt>
                <c:pt idx="149">
                  <c:v>895761</c:v>
                </c:pt>
                <c:pt idx="150">
                  <c:v>2110024</c:v>
                </c:pt>
                <c:pt idx="151">
                  <c:v>780027</c:v>
                </c:pt>
                <c:pt idx="152">
                  <c:v>1144635</c:v>
                </c:pt>
                <c:pt idx="153">
                  <c:v>3804160</c:v>
                </c:pt>
                <c:pt idx="154">
                  <c:v>4008340</c:v>
                </c:pt>
                <c:pt idx="155">
                  <c:v>1392569</c:v>
                </c:pt>
                <c:pt idx="156">
                  <c:v>708987</c:v>
                </c:pt>
                <c:pt idx="157">
                  <c:v>1521946</c:v>
                </c:pt>
                <c:pt idx="158">
                  <c:v>1113114</c:v>
                </c:pt>
                <c:pt idx="159">
                  <c:v>1964181</c:v>
                </c:pt>
                <c:pt idx="160">
                  <c:v>2058744</c:v>
                </c:pt>
                <c:pt idx="161">
                  <c:v>1428324</c:v>
                </c:pt>
                <c:pt idx="162">
                  <c:v>485047</c:v>
                </c:pt>
                <c:pt idx="163">
                  <c:v>837423</c:v>
                </c:pt>
                <c:pt idx="164">
                  <c:v>2057332</c:v>
                </c:pt>
                <c:pt idx="165">
                  <c:v>2420059</c:v>
                </c:pt>
                <c:pt idx="166">
                  <c:v>1160160</c:v>
                </c:pt>
                <c:pt idx="167">
                  <c:v>809666</c:v>
                </c:pt>
                <c:pt idx="168">
                  <c:v>1420326</c:v>
                </c:pt>
                <c:pt idx="169">
                  <c:v>2269041</c:v>
                </c:pt>
                <c:pt idx="170">
                  <c:v>558439</c:v>
                </c:pt>
                <c:pt idx="171">
                  <c:v>1015729</c:v>
                </c:pt>
                <c:pt idx="172">
                  <c:v>652061</c:v>
                </c:pt>
                <c:pt idx="173">
                  <c:v>1544528</c:v>
                </c:pt>
                <c:pt idx="174">
                  <c:v>1180861</c:v>
                </c:pt>
                <c:pt idx="175">
                  <c:v>1187918</c:v>
                </c:pt>
                <c:pt idx="176">
                  <c:v>884940</c:v>
                </c:pt>
                <c:pt idx="177">
                  <c:v>1479134</c:v>
                </c:pt>
                <c:pt idx="178">
                  <c:v>1034547</c:v>
                </c:pt>
                <c:pt idx="179">
                  <c:v>2183416</c:v>
                </c:pt>
                <c:pt idx="180">
                  <c:v>608308</c:v>
                </c:pt>
                <c:pt idx="181">
                  <c:v>894349</c:v>
                </c:pt>
                <c:pt idx="182">
                  <c:v>1214264</c:v>
                </c:pt>
                <c:pt idx="183">
                  <c:v>1397744</c:v>
                </c:pt>
                <c:pt idx="184">
                  <c:v>1223202</c:v>
                </c:pt>
                <c:pt idx="185">
                  <c:v>2306678</c:v>
                </c:pt>
                <c:pt idx="186">
                  <c:v>2275157</c:v>
                </c:pt>
                <c:pt idx="187">
                  <c:v>2037573</c:v>
                </c:pt>
                <c:pt idx="188">
                  <c:v>3286651</c:v>
                </c:pt>
                <c:pt idx="189">
                  <c:v>6345598</c:v>
                </c:pt>
                <c:pt idx="190">
                  <c:v>1444790</c:v>
                </c:pt>
                <c:pt idx="191">
                  <c:v>934809</c:v>
                </c:pt>
                <c:pt idx="192">
                  <c:v>747565</c:v>
                </c:pt>
                <c:pt idx="193">
                  <c:v>2061096</c:v>
                </c:pt>
                <c:pt idx="194">
                  <c:v>1383630</c:v>
                </c:pt>
                <c:pt idx="195">
                  <c:v>445058</c:v>
                </c:pt>
                <c:pt idx="196">
                  <c:v>1040663</c:v>
                </c:pt>
                <c:pt idx="197">
                  <c:v>676996</c:v>
                </c:pt>
                <c:pt idx="198">
                  <c:v>1097119</c:v>
                </c:pt>
                <c:pt idx="199">
                  <c:v>1337054</c:v>
                </c:pt>
                <c:pt idx="200">
                  <c:v>604074</c:v>
                </c:pt>
                <c:pt idx="201">
                  <c:v>1775055</c:v>
                </c:pt>
                <c:pt idx="202">
                  <c:v>1380337</c:v>
                </c:pt>
                <c:pt idx="203">
                  <c:v>684993</c:v>
                </c:pt>
                <c:pt idx="204">
                  <c:v>1489014</c:v>
                </c:pt>
                <c:pt idx="205">
                  <c:v>851067</c:v>
                </c:pt>
                <c:pt idx="206">
                  <c:v>1239669</c:v>
                </c:pt>
                <c:pt idx="207">
                  <c:v>1431147</c:v>
                </c:pt>
                <c:pt idx="208">
                  <c:v>1200620</c:v>
                </c:pt>
                <c:pt idx="209">
                  <c:v>641711</c:v>
                </c:pt>
                <c:pt idx="210">
                  <c:v>1967945</c:v>
                </c:pt>
                <c:pt idx="211">
                  <c:v>1356343</c:v>
                </c:pt>
                <c:pt idx="212">
                  <c:v>1937835</c:v>
                </c:pt>
                <c:pt idx="213">
                  <c:v>793670</c:v>
                </c:pt>
                <c:pt idx="214">
                  <c:v>685464</c:v>
                </c:pt>
                <c:pt idx="215">
                  <c:v>585726</c:v>
                </c:pt>
                <c:pt idx="216">
                  <c:v>724983</c:v>
                </c:pt>
                <c:pt idx="217">
                  <c:v>705223</c:v>
                </c:pt>
                <c:pt idx="218">
                  <c:v>1463625</c:v>
                </c:pt>
                <c:pt idx="219">
                  <c:v>1047671</c:v>
                </c:pt>
                <c:pt idx="220">
                  <c:v>975317</c:v>
                </c:pt>
                <c:pt idx="221">
                  <c:v>416278</c:v>
                </c:pt>
                <c:pt idx="222">
                  <c:v>1879903</c:v>
                </c:pt>
                <c:pt idx="223">
                  <c:v>2026558</c:v>
                </c:pt>
                <c:pt idx="224">
                  <c:v>1403276</c:v>
                </c:pt>
                <c:pt idx="225">
                  <c:v>1047996</c:v>
                </c:pt>
                <c:pt idx="226">
                  <c:v>2580406</c:v>
                </c:pt>
                <c:pt idx="227">
                  <c:v>757931</c:v>
                </c:pt>
                <c:pt idx="228">
                  <c:v>516211</c:v>
                </c:pt>
                <c:pt idx="229">
                  <c:v>1990867</c:v>
                </c:pt>
                <c:pt idx="230">
                  <c:v>2340632</c:v>
                </c:pt>
                <c:pt idx="231">
                  <c:v>1809172</c:v>
                </c:pt>
                <c:pt idx="232">
                  <c:v>614197</c:v>
                </c:pt>
                <c:pt idx="233">
                  <c:v>408491</c:v>
                </c:pt>
                <c:pt idx="234">
                  <c:v>756309</c:v>
                </c:pt>
                <c:pt idx="235">
                  <c:v>861757</c:v>
                </c:pt>
                <c:pt idx="236">
                  <c:v>373450</c:v>
                </c:pt>
                <c:pt idx="237">
                  <c:v>1207953</c:v>
                </c:pt>
                <c:pt idx="238">
                  <c:v>459755</c:v>
                </c:pt>
                <c:pt idx="239">
                  <c:v>887390</c:v>
                </c:pt>
                <c:pt idx="240">
                  <c:v>1308535</c:v>
                </c:pt>
                <c:pt idx="241">
                  <c:v>734570</c:v>
                </c:pt>
                <c:pt idx="242">
                  <c:v>3648842</c:v>
                </c:pt>
                <c:pt idx="243">
                  <c:v>1345847</c:v>
                </c:pt>
                <c:pt idx="244">
                  <c:v>7057262</c:v>
                </c:pt>
                <c:pt idx="245">
                  <c:v>1775104</c:v>
                </c:pt>
                <c:pt idx="246">
                  <c:v>824769</c:v>
                </c:pt>
                <c:pt idx="247">
                  <c:v>1192379</c:v>
                </c:pt>
                <c:pt idx="248">
                  <c:v>712832</c:v>
                </c:pt>
                <c:pt idx="249">
                  <c:v>1846484</c:v>
                </c:pt>
                <c:pt idx="250">
                  <c:v>999652</c:v>
                </c:pt>
                <c:pt idx="251">
                  <c:v>521078</c:v>
                </c:pt>
                <c:pt idx="252">
                  <c:v>1791975</c:v>
                </c:pt>
                <c:pt idx="253">
                  <c:v>718672</c:v>
                </c:pt>
                <c:pt idx="254">
                  <c:v>1687176</c:v>
                </c:pt>
                <c:pt idx="255">
                  <c:v>408491</c:v>
                </c:pt>
                <c:pt idx="256">
                  <c:v>1165774</c:v>
                </c:pt>
                <c:pt idx="257">
                  <c:v>1415605</c:v>
                </c:pt>
                <c:pt idx="258">
                  <c:v>1044751</c:v>
                </c:pt>
                <c:pt idx="259">
                  <c:v>1511969</c:v>
                </c:pt>
                <c:pt idx="260">
                  <c:v>1240074</c:v>
                </c:pt>
                <c:pt idx="261">
                  <c:v>1082064</c:v>
                </c:pt>
                <c:pt idx="262">
                  <c:v>494797</c:v>
                </c:pt>
                <c:pt idx="263">
                  <c:v>2697859</c:v>
                </c:pt>
                <c:pt idx="264">
                  <c:v>6619894</c:v>
                </c:pt>
                <c:pt idx="265">
                  <c:v>2396114</c:v>
                </c:pt>
                <c:pt idx="266">
                  <c:v>2725438</c:v>
                </c:pt>
                <c:pt idx="267">
                  <c:v>1565504</c:v>
                </c:pt>
                <c:pt idx="268">
                  <c:v>2696886</c:v>
                </c:pt>
                <c:pt idx="269">
                  <c:v>1804305</c:v>
                </c:pt>
                <c:pt idx="270">
                  <c:v>819254</c:v>
                </c:pt>
                <c:pt idx="271">
                  <c:v>1825719</c:v>
                </c:pt>
                <c:pt idx="272">
                  <c:v>4605341</c:v>
                </c:pt>
                <c:pt idx="273">
                  <c:v>2330574</c:v>
                </c:pt>
                <c:pt idx="274">
                  <c:v>1615795</c:v>
                </c:pt>
                <c:pt idx="275">
                  <c:v>3845463</c:v>
                </c:pt>
                <c:pt idx="276">
                  <c:v>2208254</c:v>
                </c:pt>
                <c:pt idx="277">
                  <c:v>1737467</c:v>
                </c:pt>
                <c:pt idx="278">
                  <c:v>3586546</c:v>
                </c:pt>
                <c:pt idx="279">
                  <c:v>11671363</c:v>
                </c:pt>
                <c:pt idx="280">
                  <c:v>3563186</c:v>
                </c:pt>
                <c:pt idx="281">
                  <c:v>5037193</c:v>
                </c:pt>
                <c:pt idx="282">
                  <c:v>4066094</c:v>
                </c:pt>
                <c:pt idx="283">
                  <c:v>506477</c:v>
                </c:pt>
                <c:pt idx="284">
                  <c:v>1336438</c:v>
                </c:pt>
                <c:pt idx="285">
                  <c:v>2410066</c:v>
                </c:pt>
                <c:pt idx="286">
                  <c:v>2912974</c:v>
                </c:pt>
                <c:pt idx="287">
                  <c:v>6401210</c:v>
                </c:pt>
                <c:pt idx="288">
                  <c:v>4416507</c:v>
                </c:pt>
                <c:pt idx="289">
                  <c:v>1930843</c:v>
                </c:pt>
                <c:pt idx="290">
                  <c:v>921458</c:v>
                </c:pt>
                <c:pt idx="291">
                  <c:v>2228694</c:v>
                </c:pt>
                <c:pt idx="292">
                  <c:v>2005144</c:v>
                </c:pt>
                <c:pt idx="293">
                  <c:v>2552178</c:v>
                </c:pt>
                <c:pt idx="294">
                  <c:v>1868872</c:v>
                </c:pt>
                <c:pt idx="295">
                  <c:v>4787037</c:v>
                </c:pt>
                <c:pt idx="296">
                  <c:v>1990219</c:v>
                </c:pt>
                <c:pt idx="297">
                  <c:v>2753990</c:v>
                </c:pt>
                <c:pt idx="298">
                  <c:v>3291615</c:v>
                </c:pt>
                <c:pt idx="299">
                  <c:v>1670304</c:v>
                </c:pt>
                <c:pt idx="300">
                  <c:v>649563</c:v>
                </c:pt>
                <c:pt idx="301">
                  <c:v>450671</c:v>
                </c:pt>
                <c:pt idx="302">
                  <c:v>160282</c:v>
                </c:pt>
                <c:pt idx="303">
                  <c:v>343600</c:v>
                </c:pt>
                <c:pt idx="304">
                  <c:v>1201788</c:v>
                </c:pt>
                <c:pt idx="305">
                  <c:v>443208</c:v>
                </c:pt>
                <c:pt idx="306">
                  <c:v>718023</c:v>
                </c:pt>
                <c:pt idx="307">
                  <c:v>1972049</c:v>
                </c:pt>
                <c:pt idx="308">
                  <c:v>4110544</c:v>
                </c:pt>
                <c:pt idx="309">
                  <c:v>8977398</c:v>
                </c:pt>
                <c:pt idx="310">
                  <c:v>2373402</c:v>
                </c:pt>
                <c:pt idx="311">
                  <c:v>14079482</c:v>
                </c:pt>
                <c:pt idx="312">
                  <c:v>7098468</c:v>
                </c:pt>
                <c:pt idx="313">
                  <c:v>8473840</c:v>
                </c:pt>
                <c:pt idx="314">
                  <c:v>7953412</c:v>
                </c:pt>
                <c:pt idx="315">
                  <c:v>7397293</c:v>
                </c:pt>
                <c:pt idx="316">
                  <c:v>8724970</c:v>
                </c:pt>
                <c:pt idx="317">
                  <c:v>5921014</c:v>
                </c:pt>
                <c:pt idx="318">
                  <c:v>6156894</c:v>
                </c:pt>
                <c:pt idx="319">
                  <c:v>4765947</c:v>
                </c:pt>
                <c:pt idx="320">
                  <c:v>3429509</c:v>
                </c:pt>
                <c:pt idx="321">
                  <c:v>2226099</c:v>
                </c:pt>
                <c:pt idx="322">
                  <c:v>3154694</c:v>
                </c:pt>
                <c:pt idx="323">
                  <c:v>2071008</c:v>
                </c:pt>
                <c:pt idx="324">
                  <c:v>2934388</c:v>
                </c:pt>
                <c:pt idx="325">
                  <c:v>2887342</c:v>
                </c:pt>
                <c:pt idx="326">
                  <c:v>4225726</c:v>
                </c:pt>
                <c:pt idx="327">
                  <c:v>3845787</c:v>
                </c:pt>
                <c:pt idx="328">
                  <c:v>5719526</c:v>
                </c:pt>
                <c:pt idx="329">
                  <c:v>1935710</c:v>
                </c:pt>
                <c:pt idx="330">
                  <c:v>2779622</c:v>
                </c:pt>
                <c:pt idx="331">
                  <c:v>1578158</c:v>
                </c:pt>
                <c:pt idx="332">
                  <c:v>2355557</c:v>
                </c:pt>
                <c:pt idx="333">
                  <c:v>1849729</c:v>
                </c:pt>
                <c:pt idx="334">
                  <c:v>3959347</c:v>
                </c:pt>
                <c:pt idx="335">
                  <c:v>3693617</c:v>
                </c:pt>
                <c:pt idx="336">
                  <c:v>407518</c:v>
                </c:pt>
                <c:pt idx="337">
                  <c:v>1163178</c:v>
                </c:pt>
                <c:pt idx="338">
                  <c:v>1021066</c:v>
                </c:pt>
                <c:pt idx="339">
                  <c:v>2560938</c:v>
                </c:pt>
                <c:pt idx="340">
                  <c:v>1931816</c:v>
                </c:pt>
                <c:pt idx="341">
                  <c:v>2734523</c:v>
                </c:pt>
                <c:pt idx="342">
                  <c:v>4004771</c:v>
                </c:pt>
                <c:pt idx="343">
                  <c:v>3649167</c:v>
                </c:pt>
                <c:pt idx="344">
                  <c:v>6250986</c:v>
                </c:pt>
                <c:pt idx="345">
                  <c:v>2850354</c:v>
                </c:pt>
                <c:pt idx="346">
                  <c:v>1355581</c:v>
                </c:pt>
                <c:pt idx="347">
                  <c:v>1485364</c:v>
                </c:pt>
                <c:pt idx="348">
                  <c:v>3444759</c:v>
                </c:pt>
                <c:pt idx="349">
                  <c:v>1167071</c:v>
                </c:pt>
                <c:pt idx="350">
                  <c:v>1174209</c:v>
                </c:pt>
                <c:pt idx="351">
                  <c:v>1790029</c:v>
                </c:pt>
                <c:pt idx="352">
                  <c:v>3098563</c:v>
                </c:pt>
                <c:pt idx="353">
                  <c:v>3502837</c:v>
                </c:pt>
                <c:pt idx="354">
                  <c:v>1039884</c:v>
                </c:pt>
                <c:pt idx="355">
                  <c:v>2503834</c:v>
                </c:pt>
                <c:pt idx="356">
                  <c:v>3347746</c:v>
                </c:pt>
                <c:pt idx="357">
                  <c:v>5259446</c:v>
                </c:pt>
                <c:pt idx="358">
                  <c:v>3207905</c:v>
                </c:pt>
                <c:pt idx="359">
                  <c:v>2439267</c:v>
                </c:pt>
                <c:pt idx="360">
                  <c:v>879603</c:v>
                </c:pt>
                <c:pt idx="361">
                  <c:v>1168045</c:v>
                </c:pt>
                <c:pt idx="362">
                  <c:v>2149527</c:v>
                </c:pt>
                <c:pt idx="363">
                  <c:v>2067115</c:v>
                </c:pt>
                <c:pt idx="364">
                  <c:v>1888015</c:v>
                </c:pt>
                <c:pt idx="365">
                  <c:v>956823</c:v>
                </c:pt>
                <c:pt idx="366">
                  <c:v>1035017</c:v>
                </c:pt>
                <c:pt idx="367">
                  <c:v>1654730</c:v>
                </c:pt>
                <c:pt idx="368">
                  <c:v>2664115</c:v>
                </c:pt>
                <c:pt idx="369">
                  <c:v>1081415</c:v>
                </c:pt>
                <c:pt idx="370">
                  <c:v>1892881</c:v>
                </c:pt>
                <c:pt idx="371">
                  <c:v>974668</c:v>
                </c:pt>
                <c:pt idx="372">
                  <c:v>1564856</c:v>
                </c:pt>
                <c:pt idx="373">
                  <c:v>2262762</c:v>
                </c:pt>
                <c:pt idx="374">
                  <c:v>3250409</c:v>
                </c:pt>
                <c:pt idx="375">
                  <c:v>3723143</c:v>
                </c:pt>
                <c:pt idx="376">
                  <c:v>5186443</c:v>
                </c:pt>
                <c:pt idx="377">
                  <c:v>6332749</c:v>
                </c:pt>
                <c:pt idx="378">
                  <c:v>4246816</c:v>
                </c:pt>
                <c:pt idx="379">
                  <c:v>7368416</c:v>
                </c:pt>
                <c:pt idx="380">
                  <c:v>5729584</c:v>
                </c:pt>
                <c:pt idx="381">
                  <c:v>3106675</c:v>
                </c:pt>
                <c:pt idx="382">
                  <c:v>1227420</c:v>
                </c:pt>
                <c:pt idx="383">
                  <c:v>2540822</c:v>
                </c:pt>
                <c:pt idx="384">
                  <c:v>1891584</c:v>
                </c:pt>
                <c:pt idx="385">
                  <c:v>2639132</c:v>
                </c:pt>
                <c:pt idx="386">
                  <c:v>1622933</c:v>
                </c:pt>
                <c:pt idx="387">
                  <c:v>7252260</c:v>
                </c:pt>
                <c:pt idx="388">
                  <c:v>3157290</c:v>
                </c:pt>
                <c:pt idx="389">
                  <c:v>965584</c:v>
                </c:pt>
                <c:pt idx="390">
                  <c:v>5423621</c:v>
                </c:pt>
                <c:pt idx="391">
                  <c:v>6918070</c:v>
                </c:pt>
                <c:pt idx="392">
                  <c:v>2996359</c:v>
                </c:pt>
                <c:pt idx="393">
                  <c:v>3852601</c:v>
                </c:pt>
                <c:pt idx="394">
                  <c:v>3225750</c:v>
                </c:pt>
                <c:pt idx="395">
                  <c:v>9290498</c:v>
                </c:pt>
                <c:pt idx="396">
                  <c:v>5775008</c:v>
                </c:pt>
                <c:pt idx="397">
                  <c:v>2981110</c:v>
                </c:pt>
                <c:pt idx="398">
                  <c:v>3331199</c:v>
                </c:pt>
                <c:pt idx="399">
                  <c:v>1857191</c:v>
                </c:pt>
                <c:pt idx="400">
                  <c:v>2595006</c:v>
                </c:pt>
                <c:pt idx="401">
                  <c:v>3602445</c:v>
                </c:pt>
                <c:pt idx="402">
                  <c:v>2957100</c:v>
                </c:pt>
                <c:pt idx="403">
                  <c:v>1886068</c:v>
                </c:pt>
                <c:pt idx="404">
                  <c:v>1382186</c:v>
                </c:pt>
                <c:pt idx="405">
                  <c:v>2809472</c:v>
                </c:pt>
                <c:pt idx="406">
                  <c:v>1260839</c:v>
                </c:pt>
                <c:pt idx="407">
                  <c:v>4805206</c:v>
                </c:pt>
                <c:pt idx="408">
                  <c:v>812764</c:v>
                </c:pt>
                <c:pt idx="409">
                  <c:v>514913</c:v>
                </c:pt>
                <c:pt idx="410">
                  <c:v>3630997</c:v>
                </c:pt>
                <c:pt idx="411">
                  <c:v>3072931</c:v>
                </c:pt>
                <c:pt idx="412">
                  <c:v>1669655</c:v>
                </c:pt>
                <c:pt idx="413">
                  <c:v>1812741</c:v>
                </c:pt>
                <c:pt idx="414">
                  <c:v>1739738</c:v>
                </c:pt>
                <c:pt idx="415">
                  <c:v>1904562</c:v>
                </c:pt>
                <c:pt idx="416">
                  <c:v>4168622</c:v>
                </c:pt>
                <c:pt idx="417">
                  <c:v>1503858</c:v>
                </c:pt>
                <c:pt idx="418">
                  <c:v>942547</c:v>
                </c:pt>
                <c:pt idx="419">
                  <c:v>827041</c:v>
                </c:pt>
                <c:pt idx="420">
                  <c:v>2193004</c:v>
                </c:pt>
                <c:pt idx="421">
                  <c:v>2300075</c:v>
                </c:pt>
                <c:pt idx="422">
                  <c:v>935409</c:v>
                </c:pt>
                <c:pt idx="423">
                  <c:v>2043754</c:v>
                </c:pt>
                <c:pt idx="424">
                  <c:v>948063</c:v>
                </c:pt>
                <c:pt idx="425">
                  <c:v>980833</c:v>
                </c:pt>
                <c:pt idx="426">
                  <c:v>1540846</c:v>
                </c:pt>
                <c:pt idx="427">
                  <c:v>1179401</c:v>
                </c:pt>
                <c:pt idx="428">
                  <c:v>794919</c:v>
                </c:pt>
                <c:pt idx="429">
                  <c:v>1168694</c:v>
                </c:pt>
                <c:pt idx="430">
                  <c:v>1669980</c:v>
                </c:pt>
                <c:pt idx="431">
                  <c:v>1526894</c:v>
                </c:pt>
                <c:pt idx="432">
                  <c:v>647940</c:v>
                </c:pt>
                <c:pt idx="433">
                  <c:v>2057057</c:v>
                </c:pt>
                <c:pt idx="434">
                  <c:v>2145958</c:v>
                </c:pt>
                <c:pt idx="435">
                  <c:v>1781593</c:v>
                </c:pt>
                <c:pt idx="436">
                  <c:v>1666086</c:v>
                </c:pt>
                <c:pt idx="437">
                  <c:v>1964911</c:v>
                </c:pt>
                <c:pt idx="438">
                  <c:v>4178680</c:v>
                </c:pt>
                <c:pt idx="439">
                  <c:v>3148530</c:v>
                </c:pt>
                <c:pt idx="440">
                  <c:v>8948196</c:v>
                </c:pt>
                <c:pt idx="441">
                  <c:v>5070612</c:v>
                </c:pt>
                <c:pt idx="442">
                  <c:v>3625157</c:v>
                </c:pt>
                <c:pt idx="443">
                  <c:v>4214370</c:v>
                </c:pt>
                <c:pt idx="444">
                  <c:v>739762</c:v>
                </c:pt>
                <c:pt idx="445">
                  <c:v>1772832</c:v>
                </c:pt>
                <c:pt idx="446">
                  <c:v>2355881</c:v>
                </c:pt>
                <c:pt idx="447">
                  <c:v>1786784</c:v>
                </c:pt>
                <c:pt idx="448">
                  <c:v>2122597</c:v>
                </c:pt>
                <c:pt idx="449">
                  <c:v>2377945</c:v>
                </c:pt>
                <c:pt idx="450">
                  <c:v>2139793</c:v>
                </c:pt>
                <c:pt idx="451">
                  <c:v>2194626</c:v>
                </c:pt>
                <c:pt idx="452">
                  <c:v>881874</c:v>
                </c:pt>
                <c:pt idx="453">
                  <c:v>3131982</c:v>
                </c:pt>
                <c:pt idx="454">
                  <c:v>2902591</c:v>
                </c:pt>
                <c:pt idx="455">
                  <c:v>2187813</c:v>
                </c:pt>
                <c:pt idx="456">
                  <c:v>802706</c:v>
                </c:pt>
                <c:pt idx="457">
                  <c:v>1824421</c:v>
                </c:pt>
                <c:pt idx="458">
                  <c:v>1746551</c:v>
                </c:pt>
                <c:pt idx="459">
                  <c:v>3236133</c:v>
                </c:pt>
                <c:pt idx="460">
                  <c:v>4358429</c:v>
                </c:pt>
                <c:pt idx="461">
                  <c:v>1961017</c:v>
                </c:pt>
                <c:pt idx="462">
                  <c:v>2577981</c:v>
                </c:pt>
                <c:pt idx="463">
                  <c:v>1306269</c:v>
                </c:pt>
                <c:pt idx="464">
                  <c:v>1850987</c:v>
                </c:pt>
                <c:pt idx="465">
                  <c:v>2309711</c:v>
                </c:pt>
                <c:pt idx="466">
                  <c:v>3144330</c:v>
                </c:pt>
                <c:pt idx="467">
                  <c:v>3971563</c:v>
                </c:pt>
                <c:pt idx="468">
                  <c:v>3762117</c:v>
                </c:pt>
                <c:pt idx="469">
                  <c:v>5155963</c:v>
                </c:pt>
                <c:pt idx="470">
                  <c:v>2690090</c:v>
                </c:pt>
                <c:pt idx="471">
                  <c:v>1490655</c:v>
                </c:pt>
                <c:pt idx="472">
                  <c:v>1011620</c:v>
                </c:pt>
                <c:pt idx="473">
                  <c:v>2193118</c:v>
                </c:pt>
                <c:pt idx="474">
                  <c:v>2833063</c:v>
                </c:pt>
                <c:pt idx="475">
                  <c:v>1591949</c:v>
                </c:pt>
                <c:pt idx="476">
                  <c:v>2184413</c:v>
                </c:pt>
                <c:pt idx="477">
                  <c:v>2576135</c:v>
                </c:pt>
                <c:pt idx="478">
                  <c:v>3422097</c:v>
                </c:pt>
                <c:pt idx="479">
                  <c:v>1914823</c:v>
                </c:pt>
                <c:pt idx="480">
                  <c:v>1422862</c:v>
                </c:pt>
                <c:pt idx="481">
                  <c:v>1716456</c:v>
                </c:pt>
                <c:pt idx="482">
                  <c:v>2372228</c:v>
                </c:pt>
                <c:pt idx="483">
                  <c:v>2961263</c:v>
                </c:pt>
                <c:pt idx="484">
                  <c:v>2103166</c:v>
                </c:pt>
                <c:pt idx="485">
                  <c:v>879463</c:v>
                </c:pt>
                <c:pt idx="486">
                  <c:v>3300755</c:v>
                </c:pt>
                <c:pt idx="487">
                  <c:v>3313153</c:v>
                </c:pt>
                <c:pt idx="488">
                  <c:v>3906408</c:v>
                </c:pt>
                <c:pt idx="489">
                  <c:v>3267518</c:v>
                </c:pt>
                <c:pt idx="490">
                  <c:v>2232685</c:v>
                </c:pt>
                <c:pt idx="491">
                  <c:v>3368285</c:v>
                </c:pt>
                <c:pt idx="492">
                  <c:v>3192603</c:v>
                </c:pt>
                <c:pt idx="493">
                  <c:v>2941742</c:v>
                </c:pt>
                <c:pt idx="494">
                  <c:v>4417098</c:v>
                </c:pt>
                <c:pt idx="495">
                  <c:v>2867619</c:v>
                </c:pt>
                <c:pt idx="496">
                  <c:v>2104485</c:v>
                </c:pt>
                <c:pt idx="497">
                  <c:v>2958889</c:v>
                </c:pt>
                <c:pt idx="498">
                  <c:v>3078120</c:v>
                </c:pt>
                <c:pt idx="499">
                  <c:v>3147232</c:v>
                </c:pt>
                <c:pt idx="500">
                  <c:v>3517851</c:v>
                </c:pt>
                <c:pt idx="501">
                  <c:v>1586410</c:v>
                </c:pt>
                <c:pt idx="502">
                  <c:v>2952030</c:v>
                </c:pt>
                <c:pt idx="503">
                  <c:v>2270934</c:v>
                </c:pt>
                <c:pt idx="504">
                  <c:v>1436843</c:v>
                </c:pt>
                <c:pt idx="505">
                  <c:v>1637584</c:v>
                </c:pt>
                <c:pt idx="506">
                  <c:v>3230061</c:v>
                </c:pt>
                <c:pt idx="507">
                  <c:v>2312876</c:v>
                </c:pt>
                <c:pt idx="508">
                  <c:v>1432886</c:v>
                </c:pt>
                <c:pt idx="509">
                  <c:v>1151162</c:v>
                </c:pt>
                <c:pt idx="510">
                  <c:v>1456627</c:v>
                </c:pt>
                <c:pt idx="511">
                  <c:v>1756815</c:v>
                </c:pt>
                <c:pt idx="512">
                  <c:v>1529959</c:v>
                </c:pt>
                <c:pt idx="513">
                  <c:v>790567</c:v>
                </c:pt>
                <c:pt idx="514">
                  <c:v>1311808</c:v>
                </c:pt>
                <c:pt idx="515">
                  <c:v>3267254</c:v>
                </c:pt>
                <c:pt idx="516">
                  <c:v>3106873</c:v>
                </c:pt>
                <c:pt idx="517">
                  <c:v>2467983</c:v>
                </c:pt>
                <c:pt idx="518">
                  <c:v>1577968</c:v>
                </c:pt>
                <c:pt idx="519">
                  <c:v>1109484</c:v>
                </c:pt>
                <c:pt idx="520">
                  <c:v>2345322</c:v>
                </c:pt>
                <c:pt idx="521">
                  <c:v>2602514</c:v>
                </c:pt>
                <c:pt idx="522">
                  <c:v>2168585</c:v>
                </c:pt>
                <c:pt idx="523">
                  <c:v>3012173</c:v>
                </c:pt>
                <c:pt idx="524">
                  <c:v>2782152</c:v>
                </c:pt>
                <c:pt idx="525">
                  <c:v>2960207</c:v>
                </c:pt>
                <c:pt idx="526">
                  <c:v>1794537</c:v>
                </c:pt>
                <c:pt idx="527">
                  <c:v>1495667</c:v>
                </c:pt>
                <c:pt idx="528">
                  <c:v>2151176</c:v>
                </c:pt>
                <c:pt idx="529">
                  <c:v>1858901</c:v>
                </c:pt>
                <c:pt idx="530">
                  <c:v>1609095</c:v>
                </c:pt>
                <c:pt idx="531">
                  <c:v>2259328</c:v>
                </c:pt>
                <c:pt idx="532">
                  <c:v>1329746</c:v>
                </c:pt>
                <c:pt idx="533">
                  <c:v>1599071</c:v>
                </c:pt>
                <c:pt idx="534">
                  <c:v>1055408</c:v>
                </c:pt>
                <c:pt idx="535">
                  <c:v>1140611</c:v>
                </c:pt>
                <c:pt idx="536">
                  <c:v>675820</c:v>
                </c:pt>
                <c:pt idx="537">
                  <c:v>1494612</c:v>
                </c:pt>
                <c:pt idx="538">
                  <c:v>3680607</c:v>
                </c:pt>
                <c:pt idx="539">
                  <c:v>3041717</c:v>
                </c:pt>
                <c:pt idx="540">
                  <c:v>2548965</c:v>
                </c:pt>
                <c:pt idx="541">
                  <c:v>1042219</c:v>
                </c:pt>
                <c:pt idx="542">
                  <c:v>1454516</c:v>
                </c:pt>
                <c:pt idx="543">
                  <c:v>1764729</c:v>
                </c:pt>
                <c:pt idx="544">
                  <c:v>1252720</c:v>
                </c:pt>
                <c:pt idx="545">
                  <c:v>1382239</c:v>
                </c:pt>
                <c:pt idx="546">
                  <c:v>1881850</c:v>
                </c:pt>
                <c:pt idx="547">
                  <c:v>1861538</c:v>
                </c:pt>
                <c:pt idx="548">
                  <c:v>4116118</c:v>
                </c:pt>
                <c:pt idx="549">
                  <c:v>1043010</c:v>
                </c:pt>
                <c:pt idx="550">
                  <c:v>974162</c:v>
                </c:pt>
                <c:pt idx="551">
                  <c:v>1903217</c:v>
                </c:pt>
                <c:pt idx="552">
                  <c:v>616204</c:v>
                </c:pt>
                <c:pt idx="553">
                  <c:v>752054</c:v>
                </c:pt>
                <c:pt idx="554">
                  <c:v>808504</c:v>
                </c:pt>
                <c:pt idx="555">
                  <c:v>1002651</c:v>
                </c:pt>
                <c:pt idx="556">
                  <c:v>798480</c:v>
                </c:pt>
                <c:pt idx="557">
                  <c:v>474287</c:v>
                </c:pt>
                <c:pt idx="558">
                  <c:v>428125</c:v>
                </c:pt>
                <c:pt idx="559">
                  <c:v>2062807</c:v>
                </c:pt>
                <c:pt idx="560">
                  <c:v>2557142</c:v>
                </c:pt>
                <c:pt idx="561">
                  <c:v>2295467</c:v>
                </c:pt>
                <c:pt idx="562">
                  <c:v>1539456</c:v>
                </c:pt>
                <c:pt idx="563">
                  <c:v>1511230</c:v>
                </c:pt>
                <c:pt idx="564">
                  <c:v>1102626</c:v>
                </c:pt>
                <c:pt idx="565">
                  <c:v>2573761</c:v>
                </c:pt>
                <c:pt idx="566">
                  <c:v>1407826</c:v>
                </c:pt>
                <c:pt idx="567">
                  <c:v>1751803</c:v>
                </c:pt>
                <c:pt idx="568">
                  <c:v>4445851</c:v>
                </c:pt>
                <c:pt idx="569">
                  <c:v>2009786</c:v>
                </c:pt>
                <c:pt idx="570">
                  <c:v>1653939</c:v>
                </c:pt>
                <c:pt idx="571">
                  <c:v>3375671</c:v>
                </c:pt>
                <c:pt idx="572">
                  <c:v>2109234</c:v>
                </c:pt>
                <c:pt idx="573">
                  <c:v>3403896</c:v>
                </c:pt>
                <c:pt idx="574">
                  <c:v>3588546</c:v>
                </c:pt>
                <c:pt idx="575">
                  <c:v>7180257</c:v>
                </c:pt>
                <c:pt idx="576">
                  <c:v>5966841</c:v>
                </c:pt>
                <c:pt idx="577">
                  <c:v>2885028</c:v>
                </c:pt>
                <c:pt idx="578">
                  <c:v>5711760</c:v>
                </c:pt>
                <c:pt idx="579">
                  <c:v>3431066</c:v>
                </c:pt>
                <c:pt idx="580">
                  <c:v>2395969</c:v>
                </c:pt>
                <c:pt idx="581">
                  <c:v>5274930</c:v>
                </c:pt>
                <c:pt idx="582">
                  <c:v>2517311</c:v>
                </c:pt>
                <c:pt idx="583">
                  <c:v>1274351</c:v>
                </c:pt>
                <c:pt idx="584">
                  <c:v>2094989</c:v>
                </c:pt>
                <c:pt idx="585">
                  <c:v>2509925</c:v>
                </c:pt>
                <c:pt idx="586">
                  <c:v>3035123</c:v>
                </c:pt>
                <c:pt idx="587">
                  <c:v>1776599</c:v>
                </c:pt>
                <c:pt idx="588">
                  <c:v>1560295</c:v>
                </c:pt>
                <c:pt idx="589">
                  <c:v>1512286</c:v>
                </c:pt>
                <c:pt idx="590">
                  <c:v>1560558</c:v>
                </c:pt>
                <c:pt idx="591">
                  <c:v>1383030</c:v>
                </c:pt>
                <c:pt idx="592">
                  <c:v>2233741</c:v>
                </c:pt>
                <c:pt idx="593">
                  <c:v>2169113</c:v>
                </c:pt>
                <c:pt idx="594">
                  <c:v>10828683</c:v>
                </c:pt>
                <c:pt idx="595">
                  <c:v>3039079</c:v>
                </c:pt>
                <c:pt idx="596">
                  <c:v>6144633</c:v>
                </c:pt>
                <c:pt idx="597">
                  <c:v>2190743</c:v>
                </c:pt>
                <c:pt idx="598">
                  <c:v>3062293</c:v>
                </c:pt>
                <c:pt idx="599">
                  <c:v>2967330</c:v>
                </c:pt>
                <c:pt idx="600">
                  <c:v>2227410</c:v>
                </c:pt>
                <c:pt idx="601">
                  <c:v>6426884</c:v>
                </c:pt>
                <c:pt idx="602">
                  <c:v>1922209</c:v>
                </c:pt>
                <c:pt idx="603">
                  <c:v>997903</c:v>
                </c:pt>
                <c:pt idx="604">
                  <c:v>1222385</c:v>
                </c:pt>
                <c:pt idx="605">
                  <c:v>1904272</c:v>
                </c:pt>
                <c:pt idx="606">
                  <c:v>7170233</c:v>
                </c:pt>
                <c:pt idx="607">
                  <c:v>3268573</c:v>
                </c:pt>
                <c:pt idx="608">
                  <c:v>2343212</c:v>
                </c:pt>
                <c:pt idx="609">
                  <c:v>3456389</c:v>
                </c:pt>
                <c:pt idx="610">
                  <c:v>3658713</c:v>
                </c:pt>
                <c:pt idx="611">
                  <c:v>4302351</c:v>
                </c:pt>
                <c:pt idx="612">
                  <c:v>12210394</c:v>
                </c:pt>
                <c:pt idx="613">
                  <c:v>9370209</c:v>
                </c:pt>
                <c:pt idx="614">
                  <c:v>4180746</c:v>
                </c:pt>
                <c:pt idx="615">
                  <c:v>4402590</c:v>
                </c:pt>
                <c:pt idx="616">
                  <c:v>2924333</c:v>
                </c:pt>
                <c:pt idx="617">
                  <c:v>2431580</c:v>
                </c:pt>
                <c:pt idx="618">
                  <c:v>1304422</c:v>
                </c:pt>
                <c:pt idx="619">
                  <c:v>2030098</c:v>
                </c:pt>
                <c:pt idx="620">
                  <c:v>1887389</c:v>
                </c:pt>
                <c:pt idx="621">
                  <c:v>2042759</c:v>
                </c:pt>
                <c:pt idx="622">
                  <c:v>3255120</c:v>
                </c:pt>
                <c:pt idx="623">
                  <c:v>7899338</c:v>
                </c:pt>
                <c:pt idx="624">
                  <c:v>2829897</c:v>
                </c:pt>
                <c:pt idx="625">
                  <c:v>3536844</c:v>
                </c:pt>
                <c:pt idx="626">
                  <c:v>5655310</c:v>
                </c:pt>
                <c:pt idx="627">
                  <c:v>2267769</c:v>
                </c:pt>
                <c:pt idx="628">
                  <c:v>2960207</c:v>
                </c:pt>
                <c:pt idx="629">
                  <c:v>12369721</c:v>
                </c:pt>
                <c:pt idx="630">
                  <c:v>8636620</c:v>
                </c:pt>
                <c:pt idx="631">
                  <c:v>7031482</c:v>
                </c:pt>
                <c:pt idx="632">
                  <c:v>6777983</c:v>
                </c:pt>
                <c:pt idx="633">
                  <c:v>5738403</c:v>
                </c:pt>
                <c:pt idx="634">
                  <c:v>3183107</c:v>
                </c:pt>
                <c:pt idx="635">
                  <c:v>1494084</c:v>
                </c:pt>
                <c:pt idx="636">
                  <c:v>2207098</c:v>
                </c:pt>
                <c:pt idx="637">
                  <c:v>5241693</c:v>
                </c:pt>
                <c:pt idx="638">
                  <c:v>2808267</c:v>
                </c:pt>
                <c:pt idx="639">
                  <c:v>2373020</c:v>
                </c:pt>
                <c:pt idx="640">
                  <c:v>2070457</c:v>
                </c:pt>
                <c:pt idx="641">
                  <c:v>2111344</c:v>
                </c:pt>
                <c:pt idx="642">
                  <c:v>1697463</c:v>
                </c:pt>
                <c:pt idx="643">
                  <c:v>3723077</c:v>
                </c:pt>
                <c:pt idx="644">
                  <c:v>2139305</c:v>
                </c:pt>
                <c:pt idx="645">
                  <c:v>1948060</c:v>
                </c:pt>
                <c:pt idx="646">
                  <c:v>2059378</c:v>
                </c:pt>
                <c:pt idx="647">
                  <c:v>1132961</c:v>
                </c:pt>
                <c:pt idx="648">
                  <c:v>3201572</c:v>
                </c:pt>
                <c:pt idx="649">
                  <c:v>2622561</c:v>
                </c:pt>
                <c:pt idx="650">
                  <c:v>2926707</c:v>
                </c:pt>
                <c:pt idx="651">
                  <c:v>2156657</c:v>
                </c:pt>
                <c:pt idx="652">
                  <c:v>3985231</c:v>
                </c:pt>
                <c:pt idx="653">
                  <c:v>2549039</c:v>
                </c:pt>
                <c:pt idx="654">
                  <c:v>1715022</c:v>
                </c:pt>
                <c:pt idx="655">
                  <c:v>1802607</c:v>
                </c:pt>
                <c:pt idx="656">
                  <c:v>2722561</c:v>
                </c:pt>
                <c:pt idx="657">
                  <c:v>3303096</c:v>
                </c:pt>
                <c:pt idx="658">
                  <c:v>4368751</c:v>
                </c:pt>
                <c:pt idx="659">
                  <c:v>2234557</c:v>
                </c:pt>
                <c:pt idx="660">
                  <c:v>1817857</c:v>
                </c:pt>
                <c:pt idx="661">
                  <c:v>2242388</c:v>
                </c:pt>
                <c:pt idx="662">
                  <c:v>2163458</c:v>
                </c:pt>
                <c:pt idx="663">
                  <c:v>4799052</c:v>
                </c:pt>
                <c:pt idx="664">
                  <c:v>11749815</c:v>
                </c:pt>
                <c:pt idx="665">
                  <c:v>4367721</c:v>
                </c:pt>
                <c:pt idx="666">
                  <c:v>3029006</c:v>
                </c:pt>
                <c:pt idx="667">
                  <c:v>2730804</c:v>
                </c:pt>
                <c:pt idx="668">
                  <c:v>5290560</c:v>
                </c:pt>
                <c:pt idx="669">
                  <c:v>7268131</c:v>
                </c:pt>
                <c:pt idx="670">
                  <c:v>4369781</c:v>
                </c:pt>
                <c:pt idx="671">
                  <c:v>2745024</c:v>
                </c:pt>
                <c:pt idx="672">
                  <c:v>2479177</c:v>
                </c:pt>
                <c:pt idx="673">
                  <c:v>2525340</c:v>
                </c:pt>
                <c:pt idx="674">
                  <c:v>1501520</c:v>
                </c:pt>
                <c:pt idx="675">
                  <c:v>3017259</c:v>
                </c:pt>
                <c:pt idx="676">
                  <c:v>3632005</c:v>
                </c:pt>
                <c:pt idx="677">
                  <c:v>1719143</c:v>
                </c:pt>
                <c:pt idx="678">
                  <c:v>2129454</c:v>
                </c:pt>
                <c:pt idx="679">
                  <c:v>5211218</c:v>
                </c:pt>
                <c:pt idx="680">
                  <c:v>3649316</c:v>
                </c:pt>
                <c:pt idx="681">
                  <c:v>3036013</c:v>
                </c:pt>
                <c:pt idx="682">
                  <c:v>2108434</c:v>
                </c:pt>
                <c:pt idx="683">
                  <c:v>1781999</c:v>
                </c:pt>
                <c:pt idx="684">
                  <c:v>2279483</c:v>
                </c:pt>
                <c:pt idx="685">
                  <c:v>933968</c:v>
                </c:pt>
                <c:pt idx="686">
                  <c:v>3300211</c:v>
                </c:pt>
                <c:pt idx="687">
                  <c:v>2220749</c:v>
                </c:pt>
                <c:pt idx="688">
                  <c:v>2330179</c:v>
                </c:pt>
                <c:pt idx="689">
                  <c:v>4183276</c:v>
                </c:pt>
                <c:pt idx="690">
                  <c:v>2486802</c:v>
                </c:pt>
                <c:pt idx="691">
                  <c:v>2177472</c:v>
                </c:pt>
                <c:pt idx="692">
                  <c:v>2023116</c:v>
                </c:pt>
                <c:pt idx="693">
                  <c:v>2328530</c:v>
                </c:pt>
                <c:pt idx="694">
                  <c:v>2625290</c:v>
                </c:pt>
                <c:pt idx="695">
                  <c:v>2165313</c:v>
                </c:pt>
                <c:pt idx="696">
                  <c:v>4139587</c:v>
                </c:pt>
                <c:pt idx="697">
                  <c:v>3076817</c:v>
                </c:pt>
                <c:pt idx="698">
                  <c:v>2812001</c:v>
                </c:pt>
                <c:pt idx="699">
                  <c:v>4604304</c:v>
                </c:pt>
                <c:pt idx="700">
                  <c:v>3485274</c:v>
                </c:pt>
                <c:pt idx="701">
                  <c:v>2573151</c:v>
                </c:pt>
                <c:pt idx="702">
                  <c:v>6442357</c:v>
                </c:pt>
                <c:pt idx="703">
                  <c:v>5364543</c:v>
                </c:pt>
                <c:pt idx="704">
                  <c:v>4064573</c:v>
                </c:pt>
                <c:pt idx="705">
                  <c:v>2854660</c:v>
                </c:pt>
                <c:pt idx="706">
                  <c:v>2073194</c:v>
                </c:pt>
                <c:pt idx="707">
                  <c:v>3187896</c:v>
                </c:pt>
                <c:pt idx="708">
                  <c:v>2822717</c:v>
                </c:pt>
                <c:pt idx="709">
                  <c:v>2129660</c:v>
                </c:pt>
                <c:pt idx="710">
                  <c:v>1848976</c:v>
                </c:pt>
                <c:pt idx="711">
                  <c:v>3829432</c:v>
                </c:pt>
                <c:pt idx="712">
                  <c:v>3771317</c:v>
                </c:pt>
                <c:pt idx="713">
                  <c:v>2170465</c:v>
                </c:pt>
                <c:pt idx="714">
                  <c:v>2374281</c:v>
                </c:pt>
                <c:pt idx="715">
                  <c:v>3233440</c:v>
                </c:pt>
                <c:pt idx="716">
                  <c:v>4448093</c:v>
                </c:pt>
                <c:pt idx="717">
                  <c:v>3210771</c:v>
                </c:pt>
                <c:pt idx="718">
                  <c:v>4030981</c:v>
                </c:pt>
                <c:pt idx="719">
                  <c:v>3119064</c:v>
                </c:pt>
                <c:pt idx="720">
                  <c:v>2613955</c:v>
                </c:pt>
                <c:pt idx="721">
                  <c:v>2120799</c:v>
                </c:pt>
                <c:pt idx="722">
                  <c:v>3623143</c:v>
                </c:pt>
                <c:pt idx="723">
                  <c:v>2501228</c:v>
                </c:pt>
                <c:pt idx="724">
                  <c:v>3195315</c:v>
                </c:pt>
                <c:pt idx="725">
                  <c:v>1661440</c:v>
                </c:pt>
                <c:pt idx="726">
                  <c:v>1777259</c:v>
                </c:pt>
                <c:pt idx="727">
                  <c:v>1996119</c:v>
                </c:pt>
                <c:pt idx="728">
                  <c:v>4723007</c:v>
                </c:pt>
                <c:pt idx="729">
                  <c:v>3627059</c:v>
                </c:pt>
                <c:pt idx="730">
                  <c:v>4609456</c:v>
                </c:pt>
                <c:pt idx="731">
                  <c:v>3166876</c:v>
                </c:pt>
                <c:pt idx="732">
                  <c:v>2056089</c:v>
                </c:pt>
                <c:pt idx="733">
                  <c:v>1732745</c:v>
                </c:pt>
                <c:pt idx="734">
                  <c:v>2722561</c:v>
                </c:pt>
                <c:pt idx="735">
                  <c:v>2423535</c:v>
                </c:pt>
                <c:pt idx="736">
                  <c:v>2827869</c:v>
                </c:pt>
                <c:pt idx="737">
                  <c:v>5172886</c:v>
                </c:pt>
                <c:pt idx="738">
                  <c:v>10746192</c:v>
                </c:pt>
                <c:pt idx="739">
                  <c:v>7793024</c:v>
                </c:pt>
                <c:pt idx="740">
                  <c:v>4664480</c:v>
                </c:pt>
                <c:pt idx="741">
                  <c:v>3060331</c:v>
                </c:pt>
                <c:pt idx="742">
                  <c:v>3014374</c:v>
                </c:pt>
                <c:pt idx="743">
                  <c:v>3773171</c:v>
                </c:pt>
                <c:pt idx="744">
                  <c:v>7117484</c:v>
                </c:pt>
                <c:pt idx="745">
                  <c:v>6307167</c:v>
                </c:pt>
                <c:pt idx="746">
                  <c:v>8011472</c:v>
                </c:pt>
                <c:pt idx="747">
                  <c:v>5657387</c:v>
                </c:pt>
                <c:pt idx="748">
                  <c:v>5987326</c:v>
                </c:pt>
                <c:pt idx="749">
                  <c:v>10720637</c:v>
                </c:pt>
                <c:pt idx="750">
                  <c:v>10432740</c:v>
                </c:pt>
                <c:pt idx="751">
                  <c:v>12118085</c:v>
                </c:pt>
                <c:pt idx="752">
                  <c:v>7063697</c:v>
                </c:pt>
                <c:pt idx="753">
                  <c:v>3098456</c:v>
                </c:pt>
                <c:pt idx="754">
                  <c:v>2928644</c:v>
                </c:pt>
                <c:pt idx="755">
                  <c:v>4421096</c:v>
                </c:pt>
                <c:pt idx="756">
                  <c:v>5001425</c:v>
                </c:pt>
                <c:pt idx="757">
                  <c:v>8488760</c:v>
                </c:pt>
                <c:pt idx="758">
                  <c:v>5354651</c:v>
                </c:pt>
                <c:pt idx="759">
                  <c:v>8855175</c:v>
                </c:pt>
                <c:pt idx="760">
                  <c:v>6549314</c:v>
                </c:pt>
                <c:pt idx="761">
                  <c:v>13299765</c:v>
                </c:pt>
                <c:pt idx="762">
                  <c:v>8650123</c:v>
                </c:pt>
                <c:pt idx="763">
                  <c:v>4800907</c:v>
                </c:pt>
                <c:pt idx="764">
                  <c:v>4757217</c:v>
                </c:pt>
                <c:pt idx="765">
                  <c:v>4090127</c:v>
                </c:pt>
                <c:pt idx="766">
                  <c:v>3391300</c:v>
                </c:pt>
                <c:pt idx="767">
                  <c:v>3289083</c:v>
                </c:pt>
                <c:pt idx="768">
                  <c:v>3558433</c:v>
                </c:pt>
                <c:pt idx="769">
                  <c:v>2532965</c:v>
                </c:pt>
                <c:pt idx="770">
                  <c:v>3091243</c:v>
                </c:pt>
                <c:pt idx="771">
                  <c:v>3166670</c:v>
                </c:pt>
                <c:pt idx="772">
                  <c:v>3716293</c:v>
                </c:pt>
                <c:pt idx="773">
                  <c:v>3375844</c:v>
                </c:pt>
                <c:pt idx="774">
                  <c:v>3470436</c:v>
                </c:pt>
                <c:pt idx="775">
                  <c:v>6720569</c:v>
                </c:pt>
                <c:pt idx="776">
                  <c:v>4869532</c:v>
                </c:pt>
                <c:pt idx="777">
                  <c:v>6890175</c:v>
                </c:pt>
                <c:pt idx="778">
                  <c:v>4183482</c:v>
                </c:pt>
                <c:pt idx="779">
                  <c:v>2482474</c:v>
                </c:pt>
                <c:pt idx="780">
                  <c:v>2754916</c:v>
                </c:pt>
                <c:pt idx="781">
                  <c:v>4617699</c:v>
                </c:pt>
                <c:pt idx="782">
                  <c:v>2285871</c:v>
                </c:pt>
                <c:pt idx="783">
                  <c:v>4168232</c:v>
                </c:pt>
                <c:pt idx="784">
                  <c:v>3637363</c:v>
                </c:pt>
                <c:pt idx="785">
                  <c:v>1972831</c:v>
                </c:pt>
                <c:pt idx="786">
                  <c:v>1870820</c:v>
                </c:pt>
                <c:pt idx="787">
                  <c:v>2371808</c:v>
                </c:pt>
                <c:pt idx="788">
                  <c:v>3275275</c:v>
                </c:pt>
                <c:pt idx="789">
                  <c:v>6010819</c:v>
                </c:pt>
                <c:pt idx="790">
                  <c:v>4882722</c:v>
                </c:pt>
                <c:pt idx="791">
                  <c:v>3360594</c:v>
                </c:pt>
                <c:pt idx="792">
                  <c:v>1777671</c:v>
                </c:pt>
                <c:pt idx="793">
                  <c:v>3725154</c:v>
                </c:pt>
                <c:pt idx="794">
                  <c:v>2409521</c:v>
                </c:pt>
                <c:pt idx="795">
                  <c:v>3104226</c:v>
                </c:pt>
                <c:pt idx="796">
                  <c:v>4754950</c:v>
                </c:pt>
                <c:pt idx="797">
                  <c:v>3559257</c:v>
                </c:pt>
                <c:pt idx="798">
                  <c:v>2584485</c:v>
                </c:pt>
                <c:pt idx="799">
                  <c:v>1415789</c:v>
                </c:pt>
                <c:pt idx="800">
                  <c:v>3509385</c:v>
                </c:pt>
                <c:pt idx="801">
                  <c:v>3449827</c:v>
                </c:pt>
                <c:pt idx="802">
                  <c:v>2673719</c:v>
                </c:pt>
                <c:pt idx="803">
                  <c:v>3400574</c:v>
                </c:pt>
                <c:pt idx="804">
                  <c:v>4990091</c:v>
                </c:pt>
                <c:pt idx="805">
                  <c:v>3488983</c:v>
                </c:pt>
                <c:pt idx="806">
                  <c:v>2733277</c:v>
                </c:pt>
                <c:pt idx="807">
                  <c:v>2609834</c:v>
                </c:pt>
                <c:pt idx="808">
                  <c:v>3708667</c:v>
                </c:pt>
                <c:pt idx="809">
                  <c:v>2554397</c:v>
                </c:pt>
                <c:pt idx="810">
                  <c:v>2611276</c:v>
                </c:pt>
                <c:pt idx="811">
                  <c:v>2782737</c:v>
                </c:pt>
                <c:pt idx="812">
                  <c:v>6085215</c:v>
                </c:pt>
                <c:pt idx="813">
                  <c:v>6000309</c:v>
                </c:pt>
                <c:pt idx="814">
                  <c:v>5165880</c:v>
                </c:pt>
                <c:pt idx="815">
                  <c:v>3272802</c:v>
                </c:pt>
                <c:pt idx="816">
                  <c:v>2632091</c:v>
                </c:pt>
                <c:pt idx="817">
                  <c:v>6104381</c:v>
                </c:pt>
                <c:pt idx="818">
                  <c:v>5024095</c:v>
                </c:pt>
                <c:pt idx="819">
                  <c:v>3190781</c:v>
                </c:pt>
                <c:pt idx="820">
                  <c:v>4018204</c:v>
                </c:pt>
                <c:pt idx="821">
                  <c:v>4698690</c:v>
                </c:pt>
                <c:pt idx="822">
                  <c:v>5319411</c:v>
                </c:pt>
                <c:pt idx="823">
                  <c:v>5659242</c:v>
                </c:pt>
                <c:pt idx="824">
                  <c:v>2203644</c:v>
                </c:pt>
                <c:pt idx="825">
                  <c:v>2292054</c:v>
                </c:pt>
                <c:pt idx="826">
                  <c:v>1495337</c:v>
                </c:pt>
                <c:pt idx="827">
                  <c:v>2416322</c:v>
                </c:pt>
                <c:pt idx="828">
                  <c:v>6741383</c:v>
                </c:pt>
                <c:pt idx="829">
                  <c:v>6380326</c:v>
                </c:pt>
                <c:pt idx="830">
                  <c:v>6575486</c:v>
                </c:pt>
                <c:pt idx="831">
                  <c:v>3775851</c:v>
                </c:pt>
                <c:pt idx="832">
                  <c:v>3349465</c:v>
                </c:pt>
                <c:pt idx="833">
                  <c:v>2991911</c:v>
                </c:pt>
                <c:pt idx="834">
                  <c:v>3880335</c:v>
                </c:pt>
                <c:pt idx="835">
                  <c:v>7650415</c:v>
                </c:pt>
                <c:pt idx="836">
                  <c:v>4502293</c:v>
                </c:pt>
                <c:pt idx="837">
                  <c:v>3500730</c:v>
                </c:pt>
                <c:pt idx="838">
                  <c:v>1624345</c:v>
                </c:pt>
                <c:pt idx="839">
                  <c:v>2033214</c:v>
                </c:pt>
                <c:pt idx="840">
                  <c:v>3050439</c:v>
                </c:pt>
                <c:pt idx="841">
                  <c:v>6172800</c:v>
                </c:pt>
                <c:pt idx="842">
                  <c:v>3260437</c:v>
                </c:pt>
                <c:pt idx="843">
                  <c:v>2901647</c:v>
                </c:pt>
                <c:pt idx="844">
                  <c:v>2767693</c:v>
                </c:pt>
                <c:pt idx="845">
                  <c:v>2998918</c:v>
                </c:pt>
                <c:pt idx="846">
                  <c:v>3160075</c:v>
                </c:pt>
                <c:pt idx="847">
                  <c:v>3137200</c:v>
                </c:pt>
                <c:pt idx="848">
                  <c:v>1761596</c:v>
                </c:pt>
                <c:pt idx="849">
                  <c:v>2114410</c:v>
                </c:pt>
                <c:pt idx="850">
                  <c:v>2020643</c:v>
                </c:pt>
                <c:pt idx="851">
                  <c:v>4545776</c:v>
                </c:pt>
                <c:pt idx="852">
                  <c:v>3508767</c:v>
                </c:pt>
                <c:pt idx="853">
                  <c:v>1854540</c:v>
                </c:pt>
                <c:pt idx="854">
                  <c:v>7236806</c:v>
                </c:pt>
                <c:pt idx="855">
                  <c:v>5045321</c:v>
                </c:pt>
                <c:pt idx="856">
                  <c:v>2332240</c:v>
                </c:pt>
                <c:pt idx="857">
                  <c:v>2597675</c:v>
                </c:pt>
                <c:pt idx="858">
                  <c:v>2748321</c:v>
                </c:pt>
                <c:pt idx="859">
                  <c:v>2246303</c:v>
                </c:pt>
                <c:pt idx="860">
                  <c:v>5715709</c:v>
                </c:pt>
                <c:pt idx="861">
                  <c:v>4300538</c:v>
                </c:pt>
                <c:pt idx="862">
                  <c:v>2518333</c:v>
                </c:pt>
                <c:pt idx="863">
                  <c:v>3709698</c:v>
                </c:pt>
                <c:pt idx="864">
                  <c:v>2932765</c:v>
                </c:pt>
                <c:pt idx="865">
                  <c:v>3135757</c:v>
                </c:pt>
                <c:pt idx="866">
                  <c:v>4317642</c:v>
                </c:pt>
                <c:pt idx="867">
                  <c:v>3615930</c:v>
                </c:pt>
                <c:pt idx="868">
                  <c:v>2012605</c:v>
                </c:pt>
                <c:pt idx="869">
                  <c:v>2801078</c:v>
                </c:pt>
                <c:pt idx="870">
                  <c:v>2789332</c:v>
                </c:pt>
                <c:pt idx="871">
                  <c:v>3577599</c:v>
                </c:pt>
                <c:pt idx="872">
                  <c:v>2439815</c:v>
                </c:pt>
                <c:pt idx="873">
                  <c:v>4307544</c:v>
                </c:pt>
                <c:pt idx="874">
                  <c:v>3499493</c:v>
                </c:pt>
                <c:pt idx="875">
                  <c:v>3775232</c:v>
                </c:pt>
                <c:pt idx="876">
                  <c:v>4467052</c:v>
                </c:pt>
                <c:pt idx="877">
                  <c:v>2211888</c:v>
                </c:pt>
                <c:pt idx="878">
                  <c:v>1796012</c:v>
                </c:pt>
                <c:pt idx="879">
                  <c:v>4819660</c:v>
                </c:pt>
                <c:pt idx="880">
                  <c:v>7760051</c:v>
                </c:pt>
                <c:pt idx="881">
                  <c:v>5181542</c:v>
                </c:pt>
                <c:pt idx="882">
                  <c:v>3018908</c:v>
                </c:pt>
                <c:pt idx="883">
                  <c:v>3583369</c:v>
                </c:pt>
                <c:pt idx="884">
                  <c:v>13422590</c:v>
                </c:pt>
                <c:pt idx="885">
                  <c:v>5596181</c:v>
                </c:pt>
                <c:pt idx="886">
                  <c:v>5445328</c:v>
                </c:pt>
                <c:pt idx="887">
                  <c:v>4475090</c:v>
                </c:pt>
                <c:pt idx="888">
                  <c:v>3334833</c:v>
                </c:pt>
                <c:pt idx="889">
                  <c:v>4793694</c:v>
                </c:pt>
                <c:pt idx="890">
                  <c:v>3468993</c:v>
                </c:pt>
                <c:pt idx="891">
                  <c:v>11742809</c:v>
                </c:pt>
                <c:pt idx="892">
                  <c:v>13056999</c:v>
                </c:pt>
                <c:pt idx="893">
                  <c:v>15228700</c:v>
                </c:pt>
                <c:pt idx="894">
                  <c:v>8730495</c:v>
                </c:pt>
                <c:pt idx="895">
                  <c:v>7867832</c:v>
                </c:pt>
                <c:pt idx="896">
                  <c:v>5668310</c:v>
                </c:pt>
                <c:pt idx="897">
                  <c:v>2738429</c:v>
                </c:pt>
                <c:pt idx="898">
                  <c:v>3581102</c:v>
                </c:pt>
                <c:pt idx="899">
                  <c:v>5023064</c:v>
                </c:pt>
                <c:pt idx="900">
                  <c:v>4777001</c:v>
                </c:pt>
                <c:pt idx="901">
                  <c:v>5642961</c:v>
                </c:pt>
                <c:pt idx="902">
                  <c:v>11792062</c:v>
                </c:pt>
                <c:pt idx="903">
                  <c:v>7476069</c:v>
                </c:pt>
                <c:pt idx="904">
                  <c:v>10381425</c:v>
                </c:pt>
                <c:pt idx="905">
                  <c:v>8503186</c:v>
                </c:pt>
                <c:pt idx="906">
                  <c:v>4265710</c:v>
                </c:pt>
                <c:pt idx="907">
                  <c:v>9289392</c:v>
                </c:pt>
                <c:pt idx="908">
                  <c:v>11670267</c:v>
                </c:pt>
                <c:pt idx="909">
                  <c:v>6363839</c:v>
                </c:pt>
                <c:pt idx="910">
                  <c:v>5375054</c:v>
                </c:pt>
                <c:pt idx="911">
                  <c:v>4681585</c:v>
                </c:pt>
                <c:pt idx="912">
                  <c:v>3514125</c:v>
                </c:pt>
                <c:pt idx="913">
                  <c:v>5321678</c:v>
                </c:pt>
                <c:pt idx="914">
                  <c:v>4378437</c:v>
                </c:pt>
                <c:pt idx="915">
                  <c:v>3976575</c:v>
                </c:pt>
                <c:pt idx="916">
                  <c:v>4274571</c:v>
                </c:pt>
                <c:pt idx="917">
                  <c:v>7064315</c:v>
                </c:pt>
                <c:pt idx="918">
                  <c:v>12601968</c:v>
                </c:pt>
                <c:pt idx="919">
                  <c:v>13007539</c:v>
                </c:pt>
                <c:pt idx="920">
                  <c:v>6320356</c:v>
                </c:pt>
                <c:pt idx="921">
                  <c:v>4704460</c:v>
                </c:pt>
                <c:pt idx="922">
                  <c:v>5315290</c:v>
                </c:pt>
                <c:pt idx="923">
                  <c:v>2329355</c:v>
                </c:pt>
                <c:pt idx="924">
                  <c:v>4400488</c:v>
                </c:pt>
                <c:pt idx="925">
                  <c:v>6554466</c:v>
                </c:pt>
                <c:pt idx="926">
                  <c:v>4431194</c:v>
                </c:pt>
                <c:pt idx="927">
                  <c:v>6066462</c:v>
                </c:pt>
                <c:pt idx="928">
                  <c:v>11151557</c:v>
                </c:pt>
                <c:pt idx="929">
                  <c:v>5513335</c:v>
                </c:pt>
                <c:pt idx="930">
                  <c:v>4234591</c:v>
                </c:pt>
                <c:pt idx="931">
                  <c:v>5361864</c:v>
                </c:pt>
                <c:pt idx="932">
                  <c:v>4991769</c:v>
                </c:pt>
                <c:pt idx="933">
                  <c:v>4986175</c:v>
                </c:pt>
                <c:pt idx="934">
                  <c:v>12659966</c:v>
                </c:pt>
                <c:pt idx="935">
                  <c:v>6481159</c:v>
                </c:pt>
                <c:pt idx="936">
                  <c:v>2611070</c:v>
                </c:pt>
                <c:pt idx="937">
                  <c:v>2447823</c:v>
                </c:pt>
                <c:pt idx="938">
                  <c:v>5451775</c:v>
                </c:pt>
                <c:pt idx="939">
                  <c:v>4156250</c:v>
                </c:pt>
                <c:pt idx="940">
                  <c:v>6517960</c:v>
                </c:pt>
                <c:pt idx="941">
                  <c:v>6158934</c:v>
                </c:pt>
                <c:pt idx="942">
                  <c:v>4358800</c:v>
                </c:pt>
                <c:pt idx="943">
                  <c:v>6180278</c:v>
                </c:pt>
                <c:pt idx="944">
                  <c:v>5373022</c:v>
                </c:pt>
                <c:pt idx="945">
                  <c:v>4409143</c:v>
                </c:pt>
                <c:pt idx="946">
                  <c:v>6661629</c:v>
                </c:pt>
                <c:pt idx="947">
                  <c:v>4002424</c:v>
                </c:pt>
                <c:pt idx="948">
                  <c:v>4410910</c:v>
                </c:pt>
                <c:pt idx="949">
                  <c:v>4079558</c:v>
                </c:pt>
                <c:pt idx="950">
                  <c:v>4460811</c:v>
                </c:pt>
                <c:pt idx="951">
                  <c:v>3598501</c:v>
                </c:pt>
                <c:pt idx="952">
                  <c:v>4754038</c:v>
                </c:pt>
                <c:pt idx="953">
                  <c:v>10751049</c:v>
                </c:pt>
                <c:pt idx="954">
                  <c:v>8593509</c:v>
                </c:pt>
                <c:pt idx="955">
                  <c:v>6025275</c:v>
                </c:pt>
                <c:pt idx="956">
                  <c:v>10831569</c:v>
                </c:pt>
                <c:pt idx="957">
                  <c:v>11052666</c:v>
                </c:pt>
                <c:pt idx="958">
                  <c:v>13317076</c:v>
                </c:pt>
                <c:pt idx="959">
                  <c:v>6254763</c:v>
                </c:pt>
                <c:pt idx="960">
                  <c:v>7077180</c:v>
                </c:pt>
                <c:pt idx="961">
                  <c:v>5669634</c:v>
                </c:pt>
                <c:pt idx="962">
                  <c:v>6439501</c:v>
                </c:pt>
                <c:pt idx="963">
                  <c:v>6951323</c:v>
                </c:pt>
                <c:pt idx="964">
                  <c:v>4574893</c:v>
                </c:pt>
                <c:pt idx="965">
                  <c:v>4079705</c:v>
                </c:pt>
                <c:pt idx="966">
                  <c:v>4220725</c:v>
                </c:pt>
                <c:pt idx="967">
                  <c:v>3507972</c:v>
                </c:pt>
                <c:pt idx="968">
                  <c:v>4367043</c:v>
                </c:pt>
                <c:pt idx="969">
                  <c:v>6668695</c:v>
                </c:pt>
                <c:pt idx="970">
                  <c:v>3750708</c:v>
                </c:pt>
                <c:pt idx="971">
                  <c:v>17759045</c:v>
                </c:pt>
                <c:pt idx="972">
                  <c:v>24537552</c:v>
                </c:pt>
                <c:pt idx="973">
                  <c:v>23277650</c:v>
                </c:pt>
                <c:pt idx="974">
                  <c:v>19982385</c:v>
                </c:pt>
                <c:pt idx="975">
                  <c:v>16305277</c:v>
                </c:pt>
                <c:pt idx="976">
                  <c:v>19172037</c:v>
                </c:pt>
                <c:pt idx="977">
                  <c:v>12699121</c:v>
                </c:pt>
                <c:pt idx="978">
                  <c:v>6468500</c:v>
                </c:pt>
                <c:pt idx="979">
                  <c:v>5541716</c:v>
                </c:pt>
                <c:pt idx="980">
                  <c:v>6661923</c:v>
                </c:pt>
                <c:pt idx="981">
                  <c:v>5945933</c:v>
                </c:pt>
                <c:pt idx="982">
                  <c:v>4673518</c:v>
                </c:pt>
                <c:pt idx="983">
                  <c:v>4095897</c:v>
                </c:pt>
                <c:pt idx="984">
                  <c:v>2759303</c:v>
                </c:pt>
                <c:pt idx="985">
                  <c:v>7450190</c:v>
                </c:pt>
                <c:pt idx="986">
                  <c:v>6579343</c:v>
                </c:pt>
                <c:pt idx="987">
                  <c:v>8791348</c:v>
                </c:pt>
                <c:pt idx="988">
                  <c:v>5653442</c:v>
                </c:pt>
                <c:pt idx="989">
                  <c:v>8776039</c:v>
                </c:pt>
                <c:pt idx="990">
                  <c:v>8594392</c:v>
                </c:pt>
                <c:pt idx="991">
                  <c:v>9280501</c:v>
                </c:pt>
                <c:pt idx="992">
                  <c:v>3457482</c:v>
                </c:pt>
                <c:pt idx="993">
                  <c:v>6145097</c:v>
                </c:pt>
                <c:pt idx="994">
                  <c:v>5647554</c:v>
                </c:pt>
                <c:pt idx="995">
                  <c:v>2467106</c:v>
                </c:pt>
                <c:pt idx="996">
                  <c:v>3178387</c:v>
                </c:pt>
                <c:pt idx="997">
                  <c:v>8595717</c:v>
                </c:pt>
                <c:pt idx="998">
                  <c:v>10657723</c:v>
                </c:pt>
                <c:pt idx="999">
                  <c:v>7778304</c:v>
                </c:pt>
                <c:pt idx="1000">
                  <c:v>6647939</c:v>
                </c:pt>
                <c:pt idx="1001">
                  <c:v>6148924</c:v>
                </c:pt>
                <c:pt idx="1002">
                  <c:v>6646026</c:v>
                </c:pt>
                <c:pt idx="1003">
                  <c:v>9768476</c:v>
                </c:pt>
                <c:pt idx="1004">
                  <c:v>4486719</c:v>
                </c:pt>
                <c:pt idx="1005">
                  <c:v>3792955</c:v>
                </c:pt>
                <c:pt idx="1006">
                  <c:v>7058780</c:v>
                </c:pt>
                <c:pt idx="1007">
                  <c:v>9237371</c:v>
                </c:pt>
                <c:pt idx="1008">
                  <c:v>7250584</c:v>
                </c:pt>
                <c:pt idx="1009">
                  <c:v>3810325</c:v>
                </c:pt>
                <c:pt idx="1010">
                  <c:v>4048204</c:v>
                </c:pt>
                <c:pt idx="1011">
                  <c:v>7596657</c:v>
                </c:pt>
                <c:pt idx="1012">
                  <c:v>6551375</c:v>
                </c:pt>
                <c:pt idx="1013">
                  <c:v>8835656</c:v>
                </c:pt>
                <c:pt idx="1014">
                  <c:v>12764038</c:v>
                </c:pt>
                <c:pt idx="1015">
                  <c:v>6238865</c:v>
                </c:pt>
                <c:pt idx="1016">
                  <c:v>5443090</c:v>
                </c:pt>
                <c:pt idx="1017">
                  <c:v>6050888</c:v>
                </c:pt>
                <c:pt idx="1018">
                  <c:v>8697728</c:v>
                </c:pt>
                <c:pt idx="1019">
                  <c:v>4187310</c:v>
                </c:pt>
                <c:pt idx="1020">
                  <c:v>7393959</c:v>
                </c:pt>
                <c:pt idx="1021">
                  <c:v>8308673</c:v>
                </c:pt>
                <c:pt idx="1022">
                  <c:v>9245172</c:v>
                </c:pt>
                <c:pt idx="1023">
                  <c:v>11271556</c:v>
                </c:pt>
                <c:pt idx="1024">
                  <c:v>6693278</c:v>
                </c:pt>
                <c:pt idx="1025">
                  <c:v>4669102</c:v>
                </c:pt>
                <c:pt idx="1026">
                  <c:v>10705858</c:v>
                </c:pt>
                <c:pt idx="1027">
                  <c:v>10725731</c:v>
                </c:pt>
                <c:pt idx="1028">
                  <c:v>8883644</c:v>
                </c:pt>
                <c:pt idx="1029">
                  <c:v>5748682</c:v>
                </c:pt>
                <c:pt idx="1030">
                  <c:v>5144712</c:v>
                </c:pt>
                <c:pt idx="1031">
                  <c:v>8715687</c:v>
                </c:pt>
                <c:pt idx="1032">
                  <c:v>10276323</c:v>
                </c:pt>
                <c:pt idx="1033">
                  <c:v>1934824</c:v>
                </c:pt>
                <c:pt idx="1034">
                  <c:v>9572403</c:v>
                </c:pt>
                <c:pt idx="1035">
                  <c:v>6829587</c:v>
                </c:pt>
                <c:pt idx="1036">
                  <c:v>8177369</c:v>
                </c:pt>
                <c:pt idx="1037">
                  <c:v>20882231</c:v>
                </c:pt>
                <c:pt idx="1038">
                  <c:v>7774329</c:v>
                </c:pt>
                <c:pt idx="1039">
                  <c:v>6985326</c:v>
                </c:pt>
                <c:pt idx="1040">
                  <c:v>11133775</c:v>
                </c:pt>
                <c:pt idx="1041">
                  <c:v>15103520</c:v>
                </c:pt>
                <c:pt idx="1042">
                  <c:v>7503772</c:v>
                </c:pt>
                <c:pt idx="1043">
                  <c:v>8670054</c:v>
                </c:pt>
                <c:pt idx="1044">
                  <c:v>6880371</c:v>
                </c:pt>
                <c:pt idx="1045">
                  <c:v>5127784</c:v>
                </c:pt>
                <c:pt idx="1046">
                  <c:v>6048385</c:v>
                </c:pt>
                <c:pt idx="1047">
                  <c:v>5523316</c:v>
                </c:pt>
                <c:pt idx="1048">
                  <c:v>4268712</c:v>
                </c:pt>
                <c:pt idx="1049">
                  <c:v>7767853</c:v>
                </c:pt>
                <c:pt idx="1050">
                  <c:v>4225729</c:v>
                </c:pt>
                <c:pt idx="1051">
                  <c:v>9435063</c:v>
                </c:pt>
                <c:pt idx="1052">
                  <c:v>11824594</c:v>
                </c:pt>
                <c:pt idx="1053">
                  <c:v>13805345</c:v>
                </c:pt>
                <c:pt idx="1054">
                  <c:v>3144089</c:v>
                </c:pt>
                <c:pt idx="1055">
                  <c:v>5606338</c:v>
                </c:pt>
                <c:pt idx="1056">
                  <c:v>4027448</c:v>
                </c:pt>
                <c:pt idx="1057">
                  <c:v>6086658</c:v>
                </c:pt>
                <c:pt idx="1058">
                  <c:v>3947518</c:v>
                </c:pt>
                <c:pt idx="1059">
                  <c:v>5303837</c:v>
                </c:pt>
                <c:pt idx="1060">
                  <c:v>14104459</c:v>
                </c:pt>
                <c:pt idx="1061">
                  <c:v>14525163</c:v>
                </c:pt>
                <c:pt idx="1062">
                  <c:v>7267660</c:v>
                </c:pt>
                <c:pt idx="1063">
                  <c:v>9179373</c:v>
                </c:pt>
                <c:pt idx="1064">
                  <c:v>10260867</c:v>
                </c:pt>
                <c:pt idx="1065">
                  <c:v>7135620</c:v>
                </c:pt>
                <c:pt idx="1066">
                  <c:v>6041172</c:v>
                </c:pt>
                <c:pt idx="1067">
                  <c:v>4193787</c:v>
                </c:pt>
                <c:pt idx="1068">
                  <c:v>6579049</c:v>
                </c:pt>
                <c:pt idx="1069">
                  <c:v>9998700</c:v>
                </c:pt>
                <c:pt idx="1070">
                  <c:v>7762553</c:v>
                </c:pt>
                <c:pt idx="1071">
                  <c:v>7827764</c:v>
                </c:pt>
                <c:pt idx="1072">
                  <c:v>8587621</c:v>
                </c:pt>
                <c:pt idx="1073">
                  <c:v>4538681</c:v>
                </c:pt>
                <c:pt idx="1074">
                  <c:v>6620707</c:v>
                </c:pt>
                <c:pt idx="1075">
                  <c:v>8778689</c:v>
                </c:pt>
                <c:pt idx="1076">
                  <c:v>3009988</c:v>
                </c:pt>
                <c:pt idx="1077">
                  <c:v>5255408</c:v>
                </c:pt>
                <c:pt idx="1078">
                  <c:v>10015628</c:v>
                </c:pt>
                <c:pt idx="1079">
                  <c:v>14361621</c:v>
                </c:pt>
                <c:pt idx="1080">
                  <c:v>37969004</c:v>
                </c:pt>
                <c:pt idx="1081">
                  <c:v>9408567</c:v>
                </c:pt>
                <c:pt idx="1082">
                  <c:v>8435561</c:v>
                </c:pt>
                <c:pt idx="1083">
                  <c:v>7305491</c:v>
                </c:pt>
                <c:pt idx="1084">
                  <c:v>5231855</c:v>
                </c:pt>
                <c:pt idx="1085">
                  <c:v>11151439</c:v>
                </c:pt>
                <c:pt idx="1086">
                  <c:v>4858993</c:v>
                </c:pt>
                <c:pt idx="1087">
                  <c:v>8019568</c:v>
                </c:pt>
                <c:pt idx="1088">
                  <c:v>6663395</c:v>
                </c:pt>
                <c:pt idx="1089">
                  <c:v>11861689</c:v>
                </c:pt>
                <c:pt idx="1090">
                  <c:v>6674141</c:v>
                </c:pt>
                <c:pt idx="1091">
                  <c:v>5205506</c:v>
                </c:pt>
                <c:pt idx="1092">
                  <c:v>9315682</c:v>
                </c:pt>
                <c:pt idx="1093">
                  <c:v>7034050</c:v>
                </c:pt>
                <c:pt idx="1094">
                  <c:v>6710059</c:v>
                </c:pt>
                <c:pt idx="1095">
                  <c:v>5469881</c:v>
                </c:pt>
                <c:pt idx="1096">
                  <c:v>4827786</c:v>
                </c:pt>
                <c:pt idx="1097">
                  <c:v>8054749</c:v>
                </c:pt>
                <c:pt idx="1098">
                  <c:v>5689654</c:v>
                </c:pt>
                <c:pt idx="1099">
                  <c:v>7147101</c:v>
                </c:pt>
                <c:pt idx="1100">
                  <c:v>12734744</c:v>
                </c:pt>
                <c:pt idx="1101">
                  <c:v>10776957</c:v>
                </c:pt>
                <c:pt idx="1102">
                  <c:v>6946023</c:v>
                </c:pt>
                <c:pt idx="1103">
                  <c:v>9141542</c:v>
                </c:pt>
                <c:pt idx="1104">
                  <c:v>8544049</c:v>
                </c:pt>
                <c:pt idx="1105">
                  <c:v>5927238</c:v>
                </c:pt>
                <c:pt idx="1106">
                  <c:v>6191466</c:v>
                </c:pt>
                <c:pt idx="1107">
                  <c:v>6234007</c:v>
                </c:pt>
                <c:pt idx="1108">
                  <c:v>6462170</c:v>
                </c:pt>
                <c:pt idx="1109">
                  <c:v>6946023</c:v>
                </c:pt>
                <c:pt idx="1110">
                  <c:v>4737698</c:v>
                </c:pt>
                <c:pt idx="1111">
                  <c:v>3008368</c:v>
                </c:pt>
                <c:pt idx="1112">
                  <c:v>4364541</c:v>
                </c:pt>
                <c:pt idx="1113">
                  <c:v>4642164</c:v>
                </c:pt>
                <c:pt idx="1114">
                  <c:v>3318082</c:v>
                </c:pt>
                <c:pt idx="1115">
                  <c:v>3807528</c:v>
                </c:pt>
                <c:pt idx="1116">
                  <c:v>3940305</c:v>
                </c:pt>
                <c:pt idx="1117">
                  <c:v>5280432</c:v>
                </c:pt>
                <c:pt idx="1118">
                  <c:v>9659988</c:v>
                </c:pt>
                <c:pt idx="1119">
                  <c:v>5675817</c:v>
                </c:pt>
                <c:pt idx="1120">
                  <c:v>5799172</c:v>
                </c:pt>
                <c:pt idx="1121">
                  <c:v>5480627</c:v>
                </c:pt>
                <c:pt idx="1122">
                  <c:v>4154925</c:v>
                </c:pt>
                <c:pt idx="1123">
                  <c:v>5495053</c:v>
                </c:pt>
                <c:pt idx="1124">
                  <c:v>5320766</c:v>
                </c:pt>
                <c:pt idx="1125">
                  <c:v>7244549</c:v>
                </c:pt>
                <c:pt idx="1126">
                  <c:v>10786820</c:v>
                </c:pt>
                <c:pt idx="1127">
                  <c:v>8963280</c:v>
                </c:pt>
                <c:pt idx="1128">
                  <c:v>4524697</c:v>
                </c:pt>
                <c:pt idx="1129">
                  <c:v>2716614</c:v>
                </c:pt>
                <c:pt idx="1130">
                  <c:v>7733260</c:v>
                </c:pt>
                <c:pt idx="1131">
                  <c:v>8404796</c:v>
                </c:pt>
                <c:pt idx="1132">
                  <c:v>6575369</c:v>
                </c:pt>
                <c:pt idx="1133">
                  <c:v>7998518</c:v>
                </c:pt>
                <c:pt idx="1134">
                  <c:v>5132200</c:v>
                </c:pt>
                <c:pt idx="1135">
                  <c:v>3862729</c:v>
                </c:pt>
                <c:pt idx="1136">
                  <c:v>5963155</c:v>
                </c:pt>
                <c:pt idx="1137">
                  <c:v>9919652</c:v>
                </c:pt>
                <c:pt idx="1138">
                  <c:v>10522297</c:v>
                </c:pt>
                <c:pt idx="1139">
                  <c:v>8117457</c:v>
                </c:pt>
                <c:pt idx="1140">
                  <c:v>6899066</c:v>
                </c:pt>
                <c:pt idx="1141">
                  <c:v>7828058</c:v>
                </c:pt>
                <c:pt idx="1142">
                  <c:v>6676938</c:v>
                </c:pt>
                <c:pt idx="1143">
                  <c:v>14141996</c:v>
                </c:pt>
                <c:pt idx="1144">
                  <c:v>7094698</c:v>
                </c:pt>
                <c:pt idx="1145">
                  <c:v>9238695</c:v>
                </c:pt>
                <c:pt idx="1146">
                  <c:v>11205021</c:v>
                </c:pt>
                <c:pt idx="1147">
                  <c:v>10359050</c:v>
                </c:pt>
                <c:pt idx="1148">
                  <c:v>6269483</c:v>
                </c:pt>
                <c:pt idx="1149">
                  <c:v>7211134</c:v>
                </c:pt>
                <c:pt idx="1150">
                  <c:v>10263663</c:v>
                </c:pt>
                <c:pt idx="1151">
                  <c:v>6616732</c:v>
                </c:pt>
                <c:pt idx="1152">
                  <c:v>4635982</c:v>
                </c:pt>
                <c:pt idx="1153">
                  <c:v>4659828</c:v>
                </c:pt>
                <c:pt idx="1154">
                  <c:v>3544037</c:v>
                </c:pt>
                <c:pt idx="1155">
                  <c:v>5694659</c:v>
                </c:pt>
                <c:pt idx="1156">
                  <c:v>6722718</c:v>
                </c:pt>
                <c:pt idx="1157">
                  <c:v>5849663</c:v>
                </c:pt>
                <c:pt idx="1158">
                  <c:v>4835735</c:v>
                </c:pt>
                <c:pt idx="1159">
                  <c:v>3700660</c:v>
                </c:pt>
                <c:pt idx="1160">
                  <c:v>4709288</c:v>
                </c:pt>
                <c:pt idx="1161">
                  <c:v>7607697</c:v>
                </c:pt>
                <c:pt idx="1162">
                  <c:v>7071587</c:v>
                </c:pt>
                <c:pt idx="1163">
                  <c:v>10646830</c:v>
                </c:pt>
                <c:pt idx="1164">
                  <c:v>16332951</c:v>
                </c:pt>
                <c:pt idx="1165">
                  <c:v>9978091</c:v>
                </c:pt>
                <c:pt idx="1166">
                  <c:v>17669252</c:v>
                </c:pt>
                <c:pt idx="1167">
                  <c:v>14755681</c:v>
                </c:pt>
                <c:pt idx="1168">
                  <c:v>6056776</c:v>
                </c:pt>
                <c:pt idx="1169">
                  <c:v>5702902</c:v>
                </c:pt>
                <c:pt idx="1170">
                  <c:v>9008471</c:v>
                </c:pt>
                <c:pt idx="1171">
                  <c:v>9914059</c:v>
                </c:pt>
                <c:pt idx="1172">
                  <c:v>6816486</c:v>
                </c:pt>
                <c:pt idx="1173">
                  <c:v>5339019</c:v>
                </c:pt>
                <c:pt idx="1174">
                  <c:v>5375083</c:v>
                </c:pt>
                <c:pt idx="1175">
                  <c:v>5439116</c:v>
                </c:pt>
                <c:pt idx="1176">
                  <c:v>6759652</c:v>
                </c:pt>
                <c:pt idx="1177">
                  <c:v>7610346</c:v>
                </c:pt>
                <c:pt idx="1178">
                  <c:v>8231940</c:v>
                </c:pt>
                <c:pt idx="1179">
                  <c:v>6375589</c:v>
                </c:pt>
                <c:pt idx="1180">
                  <c:v>5648143</c:v>
                </c:pt>
                <c:pt idx="1181">
                  <c:v>8585894</c:v>
                </c:pt>
                <c:pt idx="1182">
                  <c:v>4720101</c:v>
                </c:pt>
                <c:pt idx="1183">
                  <c:v>6513156</c:v>
                </c:pt>
                <c:pt idx="1184">
                  <c:v>15476021</c:v>
                </c:pt>
                <c:pt idx="1185">
                  <c:v>9907100</c:v>
                </c:pt>
                <c:pt idx="1186">
                  <c:v>8912014</c:v>
                </c:pt>
                <c:pt idx="1187">
                  <c:v>4624018</c:v>
                </c:pt>
                <c:pt idx="1188">
                  <c:v>4465040</c:v>
                </c:pt>
                <c:pt idx="1189">
                  <c:v>5697656</c:v>
                </c:pt>
                <c:pt idx="1190">
                  <c:v>7671101</c:v>
                </c:pt>
                <c:pt idx="1191">
                  <c:v>7307512</c:v>
                </c:pt>
                <c:pt idx="1192">
                  <c:v>3668141</c:v>
                </c:pt>
                <c:pt idx="1193">
                  <c:v>7544239</c:v>
                </c:pt>
                <c:pt idx="1194">
                  <c:v>7544641</c:v>
                </c:pt>
                <c:pt idx="1195">
                  <c:v>8625104</c:v>
                </c:pt>
                <c:pt idx="1196">
                  <c:v>9025092</c:v>
                </c:pt>
                <c:pt idx="1197">
                  <c:v>6952353</c:v>
                </c:pt>
                <c:pt idx="1198">
                  <c:v>10309095</c:v>
                </c:pt>
                <c:pt idx="1199">
                  <c:v>13005971</c:v>
                </c:pt>
                <c:pt idx="1200">
                  <c:v>39002925</c:v>
                </c:pt>
                <c:pt idx="1201">
                  <c:v>15465450</c:v>
                </c:pt>
                <c:pt idx="1202">
                  <c:v>12247211</c:v>
                </c:pt>
                <c:pt idx="1203">
                  <c:v>8550700</c:v>
                </c:pt>
                <c:pt idx="1204">
                  <c:v>10530701</c:v>
                </c:pt>
                <c:pt idx="1205">
                  <c:v>5663265</c:v>
                </c:pt>
                <c:pt idx="1206">
                  <c:v>6787487</c:v>
                </c:pt>
                <c:pt idx="1207">
                  <c:v>10474229</c:v>
                </c:pt>
                <c:pt idx="1208">
                  <c:v>10538061</c:v>
                </c:pt>
                <c:pt idx="1209">
                  <c:v>8838814</c:v>
                </c:pt>
                <c:pt idx="1210">
                  <c:v>7239932</c:v>
                </c:pt>
                <c:pt idx="1211">
                  <c:v>5143106</c:v>
                </c:pt>
                <c:pt idx="1212">
                  <c:v>3798884</c:v>
                </c:pt>
                <c:pt idx="1213">
                  <c:v>6622754</c:v>
                </c:pt>
                <c:pt idx="1214">
                  <c:v>11278622</c:v>
                </c:pt>
                <c:pt idx="1215">
                  <c:v>6753497</c:v>
                </c:pt>
                <c:pt idx="1216">
                  <c:v>7072657</c:v>
                </c:pt>
                <c:pt idx="1217">
                  <c:v>5434165</c:v>
                </c:pt>
                <c:pt idx="1218">
                  <c:v>7993607</c:v>
                </c:pt>
                <c:pt idx="1219">
                  <c:v>4830502</c:v>
                </c:pt>
                <c:pt idx="1220">
                  <c:v>5818763</c:v>
                </c:pt>
                <c:pt idx="1221">
                  <c:v>9340773</c:v>
                </c:pt>
                <c:pt idx="1222">
                  <c:v>3674030</c:v>
                </c:pt>
                <c:pt idx="1223">
                  <c:v>4888982</c:v>
                </c:pt>
                <c:pt idx="1224">
                  <c:v>8586162</c:v>
                </c:pt>
                <c:pt idx="1225">
                  <c:v>5822243</c:v>
                </c:pt>
                <c:pt idx="1226">
                  <c:v>2561450</c:v>
                </c:pt>
                <c:pt idx="1227">
                  <c:v>5587790</c:v>
                </c:pt>
                <c:pt idx="1228">
                  <c:v>5431622</c:v>
                </c:pt>
                <c:pt idx="1229">
                  <c:v>3825514</c:v>
                </c:pt>
                <c:pt idx="1230">
                  <c:v>3885867</c:v>
                </c:pt>
                <c:pt idx="1231">
                  <c:v>3339346</c:v>
                </c:pt>
                <c:pt idx="1232">
                  <c:v>6098581</c:v>
                </c:pt>
                <c:pt idx="1233">
                  <c:v>3504613</c:v>
                </c:pt>
                <c:pt idx="1234">
                  <c:v>3928288</c:v>
                </c:pt>
                <c:pt idx="1235">
                  <c:v>3841037</c:v>
                </c:pt>
                <c:pt idx="1236">
                  <c:v>4226439</c:v>
                </c:pt>
                <c:pt idx="1237">
                  <c:v>9532002</c:v>
                </c:pt>
                <c:pt idx="1238">
                  <c:v>5690162</c:v>
                </c:pt>
                <c:pt idx="1239">
                  <c:v>4732011</c:v>
                </c:pt>
                <c:pt idx="1240">
                  <c:v>6390175</c:v>
                </c:pt>
                <c:pt idx="1241">
                  <c:v>8730822</c:v>
                </c:pt>
                <c:pt idx="1242">
                  <c:v>6802475</c:v>
                </c:pt>
                <c:pt idx="1243">
                  <c:v>11116699</c:v>
                </c:pt>
                <c:pt idx="1244">
                  <c:v>13811701</c:v>
                </c:pt>
                <c:pt idx="1245">
                  <c:v>9500555</c:v>
                </c:pt>
                <c:pt idx="1246">
                  <c:v>10646188</c:v>
                </c:pt>
                <c:pt idx="1247">
                  <c:v>7623862</c:v>
                </c:pt>
                <c:pt idx="1248">
                  <c:v>13761251</c:v>
                </c:pt>
                <c:pt idx="1249">
                  <c:v>7113606</c:v>
                </c:pt>
                <c:pt idx="1250">
                  <c:v>4819663</c:v>
                </c:pt>
                <c:pt idx="1251">
                  <c:v>10397818</c:v>
                </c:pt>
                <c:pt idx="1252">
                  <c:v>13550618</c:v>
                </c:pt>
                <c:pt idx="1253">
                  <c:v>17430463</c:v>
                </c:pt>
                <c:pt idx="1254">
                  <c:v>9267975</c:v>
                </c:pt>
                <c:pt idx="1255">
                  <c:v>12341956</c:v>
                </c:pt>
                <c:pt idx="1256">
                  <c:v>4234869</c:v>
                </c:pt>
                <c:pt idx="1257">
                  <c:v>16384392</c:v>
                </c:pt>
                <c:pt idx="1258">
                  <c:v>11511468</c:v>
                </c:pt>
                <c:pt idx="1259">
                  <c:v>10244326</c:v>
                </c:pt>
                <c:pt idx="1260">
                  <c:v>6386428</c:v>
                </c:pt>
                <c:pt idx="1261">
                  <c:v>8315310</c:v>
                </c:pt>
                <c:pt idx="1262">
                  <c:v>9655652</c:v>
                </c:pt>
                <c:pt idx="1263">
                  <c:v>10162027</c:v>
                </c:pt>
                <c:pt idx="1264">
                  <c:v>9289788</c:v>
                </c:pt>
                <c:pt idx="1265">
                  <c:v>6843290</c:v>
                </c:pt>
                <c:pt idx="1266">
                  <c:v>7482281</c:v>
                </c:pt>
                <c:pt idx="1267">
                  <c:v>4765064</c:v>
                </c:pt>
                <c:pt idx="1268">
                  <c:v>5882596</c:v>
                </c:pt>
                <c:pt idx="1269">
                  <c:v>4065052</c:v>
                </c:pt>
                <c:pt idx="1270">
                  <c:v>6671197</c:v>
                </c:pt>
                <c:pt idx="1271">
                  <c:v>15701107</c:v>
                </c:pt>
                <c:pt idx="1272">
                  <c:v>10464996</c:v>
                </c:pt>
                <c:pt idx="1273">
                  <c:v>16713321</c:v>
                </c:pt>
                <c:pt idx="1274">
                  <c:v>9337294</c:v>
                </c:pt>
                <c:pt idx="1275">
                  <c:v>5547376</c:v>
                </c:pt>
                <c:pt idx="1276">
                  <c:v>6435540</c:v>
                </c:pt>
                <c:pt idx="1277">
                  <c:v>4933276</c:v>
                </c:pt>
                <c:pt idx="1278">
                  <c:v>7271246</c:v>
                </c:pt>
                <c:pt idx="1279">
                  <c:v>9378377</c:v>
                </c:pt>
                <c:pt idx="1280">
                  <c:v>8803887</c:v>
                </c:pt>
                <c:pt idx="1281">
                  <c:v>10527222</c:v>
                </c:pt>
                <c:pt idx="1282">
                  <c:v>10154935</c:v>
                </c:pt>
                <c:pt idx="1283">
                  <c:v>10553718</c:v>
                </c:pt>
                <c:pt idx="1284">
                  <c:v>24130298</c:v>
                </c:pt>
                <c:pt idx="1285">
                  <c:v>16084635</c:v>
                </c:pt>
                <c:pt idx="1286">
                  <c:v>16521022</c:v>
                </c:pt>
                <c:pt idx="1287">
                  <c:v>11955751</c:v>
                </c:pt>
                <c:pt idx="1288">
                  <c:v>12530642</c:v>
                </c:pt>
                <c:pt idx="1289">
                  <c:v>7278071</c:v>
                </c:pt>
                <c:pt idx="1290">
                  <c:v>11634851</c:v>
                </c:pt>
                <c:pt idx="1291">
                  <c:v>9781309</c:v>
                </c:pt>
                <c:pt idx="1292">
                  <c:v>13286458</c:v>
                </c:pt>
                <c:pt idx="1293">
                  <c:v>7593351</c:v>
                </c:pt>
                <c:pt idx="1294">
                  <c:v>3953713</c:v>
                </c:pt>
                <c:pt idx="1295">
                  <c:v>5634359</c:v>
                </c:pt>
                <c:pt idx="1296">
                  <c:v>6232803</c:v>
                </c:pt>
                <c:pt idx="1297">
                  <c:v>5480065</c:v>
                </c:pt>
                <c:pt idx="1298">
                  <c:v>7773339</c:v>
                </c:pt>
                <c:pt idx="1299">
                  <c:v>9922757</c:v>
                </c:pt>
                <c:pt idx="1300">
                  <c:v>6664372</c:v>
                </c:pt>
                <c:pt idx="1301">
                  <c:v>4704176</c:v>
                </c:pt>
                <c:pt idx="1302">
                  <c:v>12773258</c:v>
                </c:pt>
                <c:pt idx="1303">
                  <c:v>5796817</c:v>
                </c:pt>
                <c:pt idx="1304">
                  <c:v>4821135</c:v>
                </c:pt>
                <c:pt idx="1305">
                  <c:v>3328372</c:v>
                </c:pt>
                <c:pt idx="1306">
                  <c:v>754477</c:v>
                </c:pt>
                <c:pt idx="1307">
                  <c:v>1617617</c:v>
                </c:pt>
                <c:pt idx="1308">
                  <c:v>3161097</c:v>
                </c:pt>
                <c:pt idx="1309">
                  <c:v>4800661</c:v>
                </c:pt>
                <c:pt idx="1310">
                  <c:v>3080270</c:v>
                </c:pt>
                <c:pt idx="1311">
                  <c:v>6774506</c:v>
                </c:pt>
                <c:pt idx="1312">
                  <c:v>5766574</c:v>
                </c:pt>
                <c:pt idx="1313">
                  <c:v>7918400</c:v>
                </c:pt>
                <c:pt idx="1314">
                  <c:v>7438789</c:v>
                </c:pt>
                <c:pt idx="1315">
                  <c:v>5619907</c:v>
                </c:pt>
                <c:pt idx="1316">
                  <c:v>5988180</c:v>
                </c:pt>
                <c:pt idx="1317">
                  <c:v>12429073</c:v>
                </c:pt>
                <c:pt idx="1318">
                  <c:v>8989496</c:v>
                </c:pt>
                <c:pt idx="1319">
                  <c:v>6153849</c:v>
                </c:pt>
                <c:pt idx="1320">
                  <c:v>8745140</c:v>
                </c:pt>
                <c:pt idx="1321">
                  <c:v>7566587</c:v>
                </c:pt>
                <c:pt idx="1322">
                  <c:v>8409386</c:v>
                </c:pt>
                <c:pt idx="1323">
                  <c:v>4390904</c:v>
                </c:pt>
                <c:pt idx="1324">
                  <c:v>4535697</c:v>
                </c:pt>
                <c:pt idx="1325">
                  <c:v>8294301</c:v>
                </c:pt>
                <c:pt idx="1326">
                  <c:v>3681256</c:v>
                </c:pt>
                <c:pt idx="1327">
                  <c:v>7480809</c:v>
                </c:pt>
                <c:pt idx="1328">
                  <c:v>15055425</c:v>
                </c:pt>
                <c:pt idx="1329">
                  <c:v>10043061</c:v>
                </c:pt>
                <c:pt idx="1330">
                  <c:v>5942681</c:v>
                </c:pt>
                <c:pt idx="1331">
                  <c:v>7499677</c:v>
                </c:pt>
                <c:pt idx="1332">
                  <c:v>4204492</c:v>
                </c:pt>
                <c:pt idx="1333">
                  <c:v>3803969</c:v>
                </c:pt>
                <c:pt idx="1334">
                  <c:v>8189787</c:v>
                </c:pt>
                <c:pt idx="1335">
                  <c:v>6627304</c:v>
                </c:pt>
                <c:pt idx="1336">
                  <c:v>4853252</c:v>
                </c:pt>
                <c:pt idx="1337">
                  <c:v>5088775</c:v>
                </c:pt>
                <c:pt idx="1338">
                  <c:v>8853267</c:v>
                </c:pt>
                <c:pt idx="1339">
                  <c:v>4328008</c:v>
                </c:pt>
                <c:pt idx="1340">
                  <c:v>5423861</c:v>
                </c:pt>
                <c:pt idx="1341">
                  <c:v>8277305</c:v>
                </c:pt>
                <c:pt idx="1342">
                  <c:v>8318923</c:v>
                </c:pt>
                <c:pt idx="1343">
                  <c:v>3594674</c:v>
                </c:pt>
                <c:pt idx="1344">
                  <c:v>10634679</c:v>
                </c:pt>
                <c:pt idx="1345">
                  <c:v>5122498</c:v>
                </c:pt>
                <c:pt idx="1346">
                  <c:v>5506963</c:v>
                </c:pt>
                <c:pt idx="1347">
                  <c:v>5296196</c:v>
                </c:pt>
                <c:pt idx="1348">
                  <c:v>2519564</c:v>
                </c:pt>
                <c:pt idx="1349">
                  <c:v>5437109</c:v>
                </c:pt>
                <c:pt idx="1350">
                  <c:v>2967995</c:v>
                </c:pt>
                <c:pt idx="1351">
                  <c:v>6173253</c:v>
                </c:pt>
                <c:pt idx="1352">
                  <c:v>4899420</c:v>
                </c:pt>
                <c:pt idx="1353">
                  <c:v>6532827</c:v>
                </c:pt>
                <c:pt idx="1354">
                  <c:v>6312693</c:v>
                </c:pt>
                <c:pt idx="1355">
                  <c:v>5760819</c:v>
                </c:pt>
                <c:pt idx="1356">
                  <c:v>3669881</c:v>
                </c:pt>
                <c:pt idx="1357">
                  <c:v>3405185</c:v>
                </c:pt>
                <c:pt idx="1358">
                  <c:v>5703946</c:v>
                </c:pt>
                <c:pt idx="1359">
                  <c:v>10761942</c:v>
                </c:pt>
                <c:pt idx="1360">
                  <c:v>6179944</c:v>
                </c:pt>
                <c:pt idx="1361">
                  <c:v>8454751</c:v>
                </c:pt>
                <c:pt idx="1362">
                  <c:v>11964717</c:v>
                </c:pt>
                <c:pt idx="1363">
                  <c:v>6167231</c:v>
                </c:pt>
                <c:pt idx="1364">
                  <c:v>8216953</c:v>
                </c:pt>
                <c:pt idx="1365">
                  <c:v>8681843</c:v>
                </c:pt>
                <c:pt idx="1366">
                  <c:v>5893569</c:v>
                </c:pt>
                <c:pt idx="1367">
                  <c:v>7968181</c:v>
                </c:pt>
                <c:pt idx="1368">
                  <c:v>16098285</c:v>
                </c:pt>
                <c:pt idx="1369">
                  <c:v>6359396</c:v>
                </c:pt>
                <c:pt idx="1370">
                  <c:v>8037098</c:v>
                </c:pt>
                <c:pt idx="1371">
                  <c:v>13036616</c:v>
                </c:pt>
                <c:pt idx="1372">
                  <c:v>6138460</c:v>
                </c:pt>
                <c:pt idx="1373">
                  <c:v>10754315</c:v>
                </c:pt>
                <c:pt idx="1374">
                  <c:v>6561197</c:v>
                </c:pt>
                <c:pt idx="1375">
                  <c:v>4622412</c:v>
                </c:pt>
                <c:pt idx="1376">
                  <c:v>11147478</c:v>
                </c:pt>
                <c:pt idx="1377">
                  <c:v>6419883</c:v>
                </c:pt>
                <c:pt idx="1378">
                  <c:v>4277424</c:v>
                </c:pt>
                <c:pt idx="1379">
                  <c:v>5368860</c:v>
                </c:pt>
                <c:pt idx="1380">
                  <c:v>2922898</c:v>
                </c:pt>
                <c:pt idx="1381">
                  <c:v>3989176</c:v>
                </c:pt>
                <c:pt idx="1382">
                  <c:v>7717938</c:v>
                </c:pt>
                <c:pt idx="1383">
                  <c:v>11480422</c:v>
                </c:pt>
                <c:pt idx="1384">
                  <c:v>8085809</c:v>
                </c:pt>
                <c:pt idx="1385">
                  <c:v>5418775</c:v>
                </c:pt>
                <c:pt idx="1386">
                  <c:v>14139694</c:v>
                </c:pt>
                <c:pt idx="1387">
                  <c:v>6224506</c:v>
                </c:pt>
                <c:pt idx="1388">
                  <c:v>8249739</c:v>
                </c:pt>
                <c:pt idx="1389">
                  <c:v>8574252</c:v>
                </c:pt>
                <c:pt idx="1390">
                  <c:v>9172294</c:v>
                </c:pt>
                <c:pt idx="1391">
                  <c:v>26193134</c:v>
                </c:pt>
                <c:pt idx="1392">
                  <c:v>23862792</c:v>
                </c:pt>
                <c:pt idx="1393">
                  <c:v>10441042</c:v>
                </c:pt>
                <c:pt idx="1394">
                  <c:v>11817515</c:v>
                </c:pt>
                <c:pt idx="1395">
                  <c:v>6334907</c:v>
                </c:pt>
                <c:pt idx="1396">
                  <c:v>11487247</c:v>
                </c:pt>
                <c:pt idx="1397">
                  <c:v>7076137</c:v>
                </c:pt>
                <c:pt idx="1398">
                  <c:v>7952524</c:v>
                </c:pt>
                <c:pt idx="1399">
                  <c:v>11476809</c:v>
                </c:pt>
                <c:pt idx="1400">
                  <c:v>8373254</c:v>
                </c:pt>
                <c:pt idx="1401">
                  <c:v>9598377</c:v>
                </c:pt>
                <c:pt idx="1402">
                  <c:v>13936555</c:v>
                </c:pt>
                <c:pt idx="1403">
                  <c:v>10181832</c:v>
                </c:pt>
                <c:pt idx="1404">
                  <c:v>6259701</c:v>
                </c:pt>
                <c:pt idx="1405">
                  <c:v>7477195</c:v>
                </c:pt>
                <c:pt idx="1406">
                  <c:v>7852561</c:v>
                </c:pt>
                <c:pt idx="1407">
                  <c:v>7242475</c:v>
                </c:pt>
                <c:pt idx="1408">
                  <c:v>7810140</c:v>
                </c:pt>
                <c:pt idx="1409">
                  <c:v>5463337</c:v>
                </c:pt>
                <c:pt idx="1410">
                  <c:v>9041953</c:v>
                </c:pt>
                <c:pt idx="1411">
                  <c:v>12564498</c:v>
                </c:pt>
                <c:pt idx="1412">
                  <c:v>10365434</c:v>
                </c:pt>
                <c:pt idx="1413">
                  <c:v>19148713</c:v>
                </c:pt>
                <c:pt idx="1414">
                  <c:v>14051774</c:v>
                </c:pt>
                <c:pt idx="1415">
                  <c:v>17480110</c:v>
                </c:pt>
                <c:pt idx="1416">
                  <c:v>13585278</c:v>
                </c:pt>
                <c:pt idx="1417">
                  <c:v>12547503</c:v>
                </c:pt>
                <c:pt idx="1418">
                  <c:v>17860159</c:v>
                </c:pt>
                <c:pt idx="1419">
                  <c:v>11761444</c:v>
                </c:pt>
                <c:pt idx="1420">
                  <c:v>6271878</c:v>
                </c:pt>
                <c:pt idx="1421">
                  <c:v>12232357</c:v>
                </c:pt>
                <c:pt idx="1422">
                  <c:v>8607440</c:v>
                </c:pt>
                <c:pt idx="1423">
                  <c:v>6208447</c:v>
                </c:pt>
                <c:pt idx="1424">
                  <c:v>6366623</c:v>
                </c:pt>
                <c:pt idx="1425">
                  <c:v>8663510</c:v>
                </c:pt>
                <c:pt idx="1426">
                  <c:v>9066844</c:v>
                </c:pt>
                <c:pt idx="1427">
                  <c:v>6816793</c:v>
                </c:pt>
                <c:pt idx="1428">
                  <c:v>5172413</c:v>
                </c:pt>
                <c:pt idx="1429">
                  <c:v>7463278</c:v>
                </c:pt>
                <c:pt idx="1430">
                  <c:v>6363679</c:v>
                </c:pt>
                <c:pt idx="1431">
                  <c:v>6365285</c:v>
                </c:pt>
                <c:pt idx="1432">
                  <c:v>7810943</c:v>
                </c:pt>
                <c:pt idx="1433">
                  <c:v>5124907</c:v>
                </c:pt>
                <c:pt idx="1434">
                  <c:v>5367121</c:v>
                </c:pt>
                <c:pt idx="1435">
                  <c:v>6211124</c:v>
                </c:pt>
                <c:pt idx="1436">
                  <c:v>11385009</c:v>
                </c:pt>
                <c:pt idx="1437">
                  <c:v>5881124</c:v>
                </c:pt>
                <c:pt idx="1438">
                  <c:v>18337932</c:v>
                </c:pt>
                <c:pt idx="1439">
                  <c:v>25415897</c:v>
                </c:pt>
                <c:pt idx="1440">
                  <c:v>39266149</c:v>
                </c:pt>
                <c:pt idx="1441">
                  <c:v>24926215</c:v>
                </c:pt>
                <c:pt idx="1442">
                  <c:v>7818808</c:v>
                </c:pt>
                <c:pt idx="1443">
                  <c:v>13606030</c:v>
                </c:pt>
                <c:pt idx="1444">
                  <c:v>11370492</c:v>
                </c:pt>
                <c:pt idx="1445">
                  <c:v>9288846</c:v>
                </c:pt>
                <c:pt idx="1446">
                  <c:v>8975608</c:v>
                </c:pt>
                <c:pt idx="1447">
                  <c:v>8649112</c:v>
                </c:pt>
                <c:pt idx="1448">
                  <c:v>12761972</c:v>
                </c:pt>
                <c:pt idx="1449">
                  <c:v>8593230</c:v>
                </c:pt>
                <c:pt idx="1450">
                  <c:v>7295051</c:v>
                </c:pt>
                <c:pt idx="1451">
                  <c:v>17728307</c:v>
                </c:pt>
                <c:pt idx="1452">
                  <c:v>7486612</c:v>
                </c:pt>
                <c:pt idx="1453">
                  <c:v>9321682</c:v>
                </c:pt>
                <c:pt idx="1454">
                  <c:v>8486050</c:v>
                </c:pt>
                <c:pt idx="1455">
                  <c:v>9137679</c:v>
                </c:pt>
                <c:pt idx="1456">
                  <c:v>15780482</c:v>
                </c:pt>
                <c:pt idx="1457">
                  <c:v>7183411</c:v>
                </c:pt>
                <c:pt idx="1458">
                  <c:v>7798487</c:v>
                </c:pt>
                <c:pt idx="1459">
                  <c:v>9790300</c:v>
                </c:pt>
                <c:pt idx="1460">
                  <c:v>8345663</c:v>
                </c:pt>
                <c:pt idx="1461">
                  <c:v>8988619</c:v>
                </c:pt>
                <c:pt idx="1462">
                  <c:v>12824917</c:v>
                </c:pt>
                <c:pt idx="1463">
                  <c:v>6352611</c:v>
                </c:pt>
                <c:pt idx="1464">
                  <c:v>6619632</c:v>
                </c:pt>
                <c:pt idx="1465">
                  <c:v>8333892</c:v>
                </c:pt>
                <c:pt idx="1466">
                  <c:v>8762983</c:v>
                </c:pt>
                <c:pt idx="1467">
                  <c:v>5087764</c:v>
                </c:pt>
                <c:pt idx="1468">
                  <c:v>10127948</c:v>
                </c:pt>
                <c:pt idx="1469">
                  <c:v>11548794</c:v>
                </c:pt>
                <c:pt idx="1470">
                  <c:v>7049219</c:v>
                </c:pt>
                <c:pt idx="1471">
                  <c:v>11941209</c:v>
                </c:pt>
                <c:pt idx="1472">
                  <c:v>17250520</c:v>
                </c:pt>
                <c:pt idx="1473">
                  <c:v>6080634</c:v>
                </c:pt>
                <c:pt idx="1474">
                  <c:v>10082474</c:v>
                </c:pt>
                <c:pt idx="1475">
                  <c:v>10115309</c:v>
                </c:pt>
                <c:pt idx="1476">
                  <c:v>6703269</c:v>
                </c:pt>
                <c:pt idx="1477">
                  <c:v>4077051</c:v>
                </c:pt>
                <c:pt idx="1478">
                  <c:v>6775384</c:v>
                </c:pt>
                <c:pt idx="1479">
                  <c:v>5746456</c:v>
                </c:pt>
                <c:pt idx="1480">
                  <c:v>7172879</c:v>
                </c:pt>
                <c:pt idx="1481">
                  <c:v>8757903</c:v>
                </c:pt>
                <c:pt idx="1482">
                  <c:v>6580725</c:v>
                </c:pt>
                <c:pt idx="1483">
                  <c:v>9345100</c:v>
                </c:pt>
                <c:pt idx="1484">
                  <c:v>11042880</c:v>
                </c:pt>
                <c:pt idx="1485">
                  <c:v>8915265</c:v>
                </c:pt>
                <c:pt idx="1486">
                  <c:v>6267363</c:v>
                </c:pt>
                <c:pt idx="1487">
                  <c:v>21677114</c:v>
                </c:pt>
                <c:pt idx="1488">
                  <c:v>18842978</c:v>
                </c:pt>
                <c:pt idx="1489">
                  <c:v>6478501</c:v>
                </c:pt>
                <c:pt idx="1490">
                  <c:v>8324475</c:v>
                </c:pt>
                <c:pt idx="1491">
                  <c:v>6770675</c:v>
                </c:pt>
                <c:pt idx="1492">
                  <c:v>5682520</c:v>
                </c:pt>
                <c:pt idx="1493">
                  <c:v>4681967</c:v>
                </c:pt>
                <c:pt idx="1494">
                  <c:v>6491388</c:v>
                </c:pt>
                <c:pt idx="1495">
                  <c:v>5599006</c:v>
                </c:pt>
                <c:pt idx="1496">
                  <c:v>5563445</c:v>
                </c:pt>
                <c:pt idx="1497">
                  <c:v>6533764</c:v>
                </c:pt>
                <c:pt idx="1498">
                  <c:v>9584489</c:v>
                </c:pt>
                <c:pt idx="1499">
                  <c:v>6996682</c:v>
                </c:pt>
                <c:pt idx="1500">
                  <c:v>7972949</c:v>
                </c:pt>
                <c:pt idx="1501">
                  <c:v>11973921</c:v>
                </c:pt>
                <c:pt idx="1502">
                  <c:v>4891495</c:v>
                </c:pt>
                <c:pt idx="1503">
                  <c:v>6220278</c:v>
                </c:pt>
                <c:pt idx="1504">
                  <c:v>8941286</c:v>
                </c:pt>
                <c:pt idx="1505">
                  <c:v>9095055</c:v>
                </c:pt>
                <c:pt idx="1506">
                  <c:v>8193876</c:v>
                </c:pt>
                <c:pt idx="1507">
                  <c:v>6217924</c:v>
                </c:pt>
                <c:pt idx="1508">
                  <c:v>6003068</c:v>
                </c:pt>
                <c:pt idx="1509">
                  <c:v>8396960</c:v>
                </c:pt>
                <c:pt idx="1510">
                  <c:v>8647749</c:v>
                </c:pt>
                <c:pt idx="1511">
                  <c:v>7882001</c:v>
                </c:pt>
                <c:pt idx="1512">
                  <c:v>8919478</c:v>
                </c:pt>
                <c:pt idx="1513">
                  <c:v>10945985</c:v>
                </c:pt>
                <c:pt idx="1514">
                  <c:v>8332529</c:v>
                </c:pt>
                <c:pt idx="1515">
                  <c:v>8298950</c:v>
                </c:pt>
                <c:pt idx="1516">
                  <c:v>7851520</c:v>
                </c:pt>
                <c:pt idx="1517">
                  <c:v>10153349</c:v>
                </c:pt>
                <c:pt idx="1518">
                  <c:v>17848497</c:v>
                </c:pt>
                <c:pt idx="1519">
                  <c:v>14081587</c:v>
                </c:pt>
                <c:pt idx="1520">
                  <c:v>10996043</c:v>
                </c:pt>
                <c:pt idx="1521">
                  <c:v>8360903</c:v>
                </c:pt>
                <c:pt idx="1522">
                  <c:v>10820590</c:v>
                </c:pt>
                <c:pt idx="1523">
                  <c:v>9054166</c:v>
                </c:pt>
                <c:pt idx="1524">
                  <c:v>8465110</c:v>
                </c:pt>
                <c:pt idx="1525">
                  <c:v>9490939</c:v>
                </c:pt>
                <c:pt idx="1526">
                  <c:v>6241962</c:v>
                </c:pt>
                <c:pt idx="1527">
                  <c:v>22944811</c:v>
                </c:pt>
                <c:pt idx="1528">
                  <c:v>33142023</c:v>
                </c:pt>
                <c:pt idx="1529">
                  <c:v>18950530</c:v>
                </c:pt>
                <c:pt idx="1530">
                  <c:v>9327877</c:v>
                </c:pt>
                <c:pt idx="1531">
                  <c:v>7894392</c:v>
                </c:pt>
                <c:pt idx="1532">
                  <c:v>13086734</c:v>
                </c:pt>
                <c:pt idx="1533">
                  <c:v>6933489</c:v>
                </c:pt>
                <c:pt idx="1534">
                  <c:v>7660702</c:v>
                </c:pt>
                <c:pt idx="1535">
                  <c:v>7548690</c:v>
                </c:pt>
                <c:pt idx="1536">
                  <c:v>4992603</c:v>
                </c:pt>
                <c:pt idx="1537">
                  <c:v>7166559</c:v>
                </c:pt>
                <c:pt idx="1538">
                  <c:v>10683796</c:v>
                </c:pt>
                <c:pt idx="1539">
                  <c:v>8826919</c:v>
                </c:pt>
                <c:pt idx="1540">
                  <c:v>2243964</c:v>
                </c:pt>
                <c:pt idx="1541">
                  <c:v>9545954</c:v>
                </c:pt>
                <c:pt idx="1542">
                  <c:v>13989399</c:v>
                </c:pt>
                <c:pt idx="1543">
                  <c:v>8877721</c:v>
                </c:pt>
                <c:pt idx="1544">
                  <c:v>7697007</c:v>
                </c:pt>
                <c:pt idx="1545">
                  <c:v>4911568</c:v>
                </c:pt>
                <c:pt idx="1546">
                  <c:v>7338295</c:v>
                </c:pt>
                <c:pt idx="1547">
                  <c:v>17812192</c:v>
                </c:pt>
                <c:pt idx="1548">
                  <c:v>19013723</c:v>
                </c:pt>
                <c:pt idx="1549">
                  <c:v>14730738</c:v>
                </c:pt>
                <c:pt idx="1550">
                  <c:v>8072075</c:v>
                </c:pt>
                <c:pt idx="1551">
                  <c:v>9213263</c:v>
                </c:pt>
                <c:pt idx="1552">
                  <c:v>14622690</c:v>
                </c:pt>
                <c:pt idx="1553">
                  <c:v>16801479</c:v>
                </c:pt>
                <c:pt idx="1554">
                  <c:v>11842331</c:v>
                </c:pt>
                <c:pt idx="1555">
                  <c:v>13948758</c:v>
                </c:pt>
                <c:pt idx="1556">
                  <c:v>8682443</c:v>
                </c:pt>
                <c:pt idx="1557">
                  <c:v>5199405</c:v>
                </c:pt>
                <c:pt idx="1558">
                  <c:v>2566247</c:v>
                </c:pt>
                <c:pt idx="1559">
                  <c:v>1123469</c:v>
                </c:pt>
                <c:pt idx="1560">
                  <c:v>5302991</c:v>
                </c:pt>
                <c:pt idx="1561">
                  <c:v>6053994</c:v>
                </c:pt>
                <c:pt idx="1562">
                  <c:v>4991860</c:v>
                </c:pt>
                <c:pt idx="1563">
                  <c:v>10085323</c:v>
                </c:pt>
                <c:pt idx="1564">
                  <c:v>8401173</c:v>
                </c:pt>
                <c:pt idx="1565">
                  <c:v>7615352</c:v>
                </c:pt>
                <c:pt idx="1566">
                  <c:v>10438088</c:v>
                </c:pt>
                <c:pt idx="1567">
                  <c:v>10189530</c:v>
                </c:pt>
                <c:pt idx="1568">
                  <c:v>10287045</c:v>
                </c:pt>
                <c:pt idx="1569">
                  <c:v>7368776</c:v>
                </c:pt>
                <c:pt idx="1570">
                  <c:v>14175880</c:v>
                </c:pt>
                <c:pt idx="1571">
                  <c:v>7003497</c:v>
                </c:pt>
                <c:pt idx="1572">
                  <c:v>7373237</c:v>
                </c:pt>
                <c:pt idx="1573">
                  <c:v>12189768</c:v>
                </c:pt>
                <c:pt idx="1574">
                  <c:v>11065803</c:v>
                </c:pt>
                <c:pt idx="1575">
                  <c:v>8123373</c:v>
                </c:pt>
                <c:pt idx="1576">
                  <c:v>7740003</c:v>
                </c:pt>
                <c:pt idx="1577">
                  <c:v>5412525</c:v>
                </c:pt>
                <c:pt idx="1578">
                  <c:v>6734866</c:v>
                </c:pt>
                <c:pt idx="1579">
                  <c:v>7357749</c:v>
                </c:pt>
                <c:pt idx="1580">
                  <c:v>9500356</c:v>
                </c:pt>
                <c:pt idx="1581">
                  <c:v>16148239</c:v>
                </c:pt>
                <c:pt idx="1582">
                  <c:v>9213015</c:v>
                </c:pt>
                <c:pt idx="1583">
                  <c:v>5696026</c:v>
                </c:pt>
                <c:pt idx="1584">
                  <c:v>6550615</c:v>
                </c:pt>
                <c:pt idx="1585">
                  <c:v>8244430</c:v>
                </c:pt>
                <c:pt idx="1586">
                  <c:v>5122210</c:v>
                </c:pt>
                <c:pt idx="1587">
                  <c:v>7061981</c:v>
                </c:pt>
                <c:pt idx="1588">
                  <c:v>4830284</c:v>
                </c:pt>
                <c:pt idx="1589">
                  <c:v>3198299</c:v>
                </c:pt>
                <c:pt idx="1590">
                  <c:v>5220469</c:v>
                </c:pt>
                <c:pt idx="1591">
                  <c:v>3237826</c:v>
                </c:pt>
                <c:pt idx="1592">
                  <c:v>6562139</c:v>
                </c:pt>
                <c:pt idx="1593">
                  <c:v>4597586</c:v>
                </c:pt>
                <c:pt idx="1594">
                  <c:v>6457933</c:v>
                </c:pt>
                <c:pt idx="1595">
                  <c:v>6404157</c:v>
                </c:pt>
                <c:pt idx="1596">
                  <c:v>5979650</c:v>
                </c:pt>
                <c:pt idx="1597">
                  <c:v>11395025</c:v>
                </c:pt>
                <c:pt idx="1598">
                  <c:v>5851158</c:v>
                </c:pt>
                <c:pt idx="1599">
                  <c:v>5107341</c:v>
                </c:pt>
                <c:pt idx="1600">
                  <c:v>5210928</c:v>
                </c:pt>
                <c:pt idx="1601">
                  <c:v>5929467</c:v>
                </c:pt>
                <c:pt idx="1602">
                  <c:v>8818122</c:v>
                </c:pt>
                <c:pt idx="1603">
                  <c:v>12933336</c:v>
                </c:pt>
                <c:pt idx="1604">
                  <c:v>8043824</c:v>
                </c:pt>
                <c:pt idx="1605">
                  <c:v>6349390</c:v>
                </c:pt>
                <c:pt idx="1606">
                  <c:v>7724143</c:v>
                </c:pt>
                <c:pt idx="1607">
                  <c:v>8883173</c:v>
                </c:pt>
                <c:pt idx="1608">
                  <c:v>8472668</c:v>
                </c:pt>
                <c:pt idx="1609">
                  <c:v>7770360</c:v>
                </c:pt>
                <c:pt idx="1610">
                  <c:v>17031328</c:v>
                </c:pt>
                <c:pt idx="1611">
                  <c:v>8875863</c:v>
                </c:pt>
                <c:pt idx="1612">
                  <c:v>10049019</c:v>
                </c:pt>
                <c:pt idx="1613">
                  <c:v>4202817</c:v>
                </c:pt>
                <c:pt idx="1614">
                  <c:v>9110172</c:v>
                </c:pt>
                <c:pt idx="1615">
                  <c:v>7052441</c:v>
                </c:pt>
                <c:pt idx="1616">
                  <c:v>9878398</c:v>
                </c:pt>
                <c:pt idx="1617">
                  <c:v>19851957</c:v>
                </c:pt>
                <c:pt idx="1618">
                  <c:v>21177767</c:v>
                </c:pt>
                <c:pt idx="1619">
                  <c:v>13472458</c:v>
                </c:pt>
                <c:pt idx="1620">
                  <c:v>14776336</c:v>
                </c:pt>
                <c:pt idx="1621">
                  <c:v>12936806</c:v>
                </c:pt>
                <c:pt idx="1622">
                  <c:v>11293917</c:v>
                </c:pt>
                <c:pt idx="1623">
                  <c:v>6203798</c:v>
                </c:pt>
                <c:pt idx="1624">
                  <c:v>4668585</c:v>
                </c:pt>
                <c:pt idx="1625">
                  <c:v>8456188</c:v>
                </c:pt>
                <c:pt idx="1626">
                  <c:v>8163147</c:v>
                </c:pt>
                <c:pt idx="1627">
                  <c:v>5702965</c:v>
                </c:pt>
                <c:pt idx="1628">
                  <c:v>5934176</c:v>
                </c:pt>
                <c:pt idx="1629">
                  <c:v>5401374</c:v>
                </c:pt>
                <c:pt idx="1630">
                  <c:v>3978668</c:v>
                </c:pt>
                <c:pt idx="1631">
                  <c:v>2955193</c:v>
                </c:pt>
                <c:pt idx="1632">
                  <c:v>5714240</c:v>
                </c:pt>
                <c:pt idx="1633">
                  <c:v>8080377</c:v>
                </c:pt>
                <c:pt idx="1634">
                  <c:v>6511461</c:v>
                </c:pt>
                <c:pt idx="1635">
                  <c:v>4995577</c:v>
                </c:pt>
                <c:pt idx="1636">
                  <c:v>5085905</c:v>
                </c:pt>
                <c:pt idx="1637">
                  <c:v>6717395</c:v>
                </c:pt>
                <c:pt idx="1638">
                  <c:v>7330117</c:v>
                </c:pt>
                <c:pt idx="1639">
                  <c:v>9601465</c:v>
                </c:pt>
                <c:pt idx="1640">
                  <c:v>10743024</c:v>
                </c:pt>
                <c:pt idx="1641">
                  <c:v>5898367</c:v>
                </c:pt>
                <c:pt idx="1642">
                  <c:v>5490711</c:v>
                </c:pt>
                <c:pt idx="1643">
                  <c:v>10570421</c:v>
                </c:pt>
                <c:pt idx="1644">
                  <c:v>10805102</c:v>
                </c:pt>
                <c:pt idx="1645">
                  <c:v>12065117</c:v>
                </c:pt>
                <c:pt idx="1646">
                  <c:v>8593230</c:v>
                </c:pt>
                <c:pt idx="1647">
                  <c:v>6642183</c:v>
                </c:pt>
                <c:pt idx="1648">
                  <c:v>11484362</c:v>
                </c:pt>
                <c:pt idx="1649">
                  <c:v>15055623</c:v>
                </c:pt>
                <c:pt idx="1650">
                  <c:v>10973368</c:v>
                </c:pt>
                <c:pt idx="1651">
                  <c:v>11057501</c:v>
                </c:pt>
                <c:pt idx="1652">
                  <c:v>10452709</c:v>
                </c:pt>
                <c:pt idx="1653">
                  <c:v>10892085</c:v>
                </c:pt>
                <c:pt idx="1654">
                  <c:v>6698685</c:v>
                </c:pt>
                <c:pt idx="1655">
                  <c:v>6826186</c:v>
                </c:pt>
                <c:pt idx="1656">
                  <c:v>10994928</c:v>
                </c:pt>
                <c:pt idx="1657">
                  <c:v>8551473</c:v>
                </c:pt>
                <c:pt idx="1658">
                  <c:v>12926150</c:v>
                </c:pt>
                <c:pt idx="1659">
                  <c:v>5249215</c:v>
                </c:pt>
                <c:pt idx="1660">
                  <c:v>6039125</c:v>
                </c:pt>
                <c:pt idx="1661">
                  <c:v>6817140</c:v>
                </c:pt>
                <c:pt idx="1662">
                  <c:v>10111096</c:v>
                </c:pt>
                <c:pt idx="1663">
                  <c:v>9015135</c:v>
                </c:pt>
                <c:pt idx="1664">
                  <c:v>9024180</c:v>
                </c:pt>
                <c:pt idx="1665">
                  <c:v>5143027</c:v>
                </c:pt>
                <c:pt idx="1666">
                  <c:v>7302610</c:v>
                </c:pt>
                <c:pt idx="1667">
                  <c:v>5533087</c:v>
                </c:pt>
                <c:pt idx="1668">
                  <c:v>9522660</c:v>
                </c:pt>
                <c:pt idx="1669">
                  <c:v>9446209</c:v>
                </c:pt>
                <c:pt idx="1670">
                  <c:v>9788441</c:v>
                </c:pt>
                <c:pt idx="1671">
                  <c:v>6960873</c:v>
                </c:pt>
                <c:pt idx="1672">
                  <c:v>15014362</c:v>
                </c:pt>
                <c:pt idx="1673">
                  <c:v>12397189</c:v>
                </c:pt>
                <c:pt idx="1674">
                  <c:v>14728466</c:v>
                </c:pt>
                <c:pt idx="1675">
                  <c:v>11874030</c:v>
                </c:pt>
                <c:pt idx="1676">
                  <c:v>10834729</c:v>
                </c:pt>
                <c:pt idx="1677">
                  <c:v>12722252</c:v>
                </c:pt>
                <c:pt idx="1678">
                  <c:v>6952839</c:v>
                </c:pt>
                <c:pt idx="1679">
                  <c:v>6291238</c:v>
                </c:pt>
                <c:pt idx="1680">
                  <c:v>8751236</c:v>
                </c:pt>
                <c:pt idx="1681">
                  <c:v>9398815</c:v>
                </c:pt>
                <c:pt idx="1682">
                  <c:v>9003616</c:v>
                </c:pt>
                <c:pt idx="1683">
                  <c:v>6405255</c:v>
                </c:pt>
                <c:pt idx="1684">
                  <c:v>4332413</c:v>
                </c:pt>
                <c:pt idx="1685">
                  <c:v>7845516</c:v>
                </c:pt>
                <c:pt idx="1686">
                  <c:v>6469817</c:v>
                </c:pt>
                <c:pt idx="1687">
                  <c:v>9648478</c:v>
                </c:pt>
                <c:pt idx="1688">
                  <c:v>3699507</c:v>
                </c:pt>
                <c:pt idx="1689">
                  <c:v>8804603</c:v>
                </c:pt>
                <c:pt idx="1690">
                  <c:v>8493965</c:v>
                </c:pt>
                <c:pt idx="1691">
                  <c:v>3438106</c:v>
                </c:pt>
                <c:pt idx="1692">
                  <c:v>4621422</c:v>
                </c:pt>
                <c:pt idx="1693">
                  <c:v>6125919</c:v>
                </c:pt>
                <c:pt idx="1694">
                  <c:v>2898021</c:v>
                </c:pt>
                <c:pt idx="1695">
                  <c:v>14233923</c:v>
                </c:pt>
                <c:pt idx="1696">
                  <c:v>10831251</c:v>
                </c:pt>
                <c:pt idx="1697">
                  <c:v>7277389</c:v>
                </c:pt>
                <c:pt idx="1698">
                  <c:v>8238541</c:v>
                </c:pt>
                <c:pt idx="1699">
                  <c:v>7692914</c:v>
                </c:pt>
                <c:pt idx="1700">
                  <c:v>9727931</c:v>
                </c:pt>
                <c:pt idx="1701">
                  <c:v>9583807</c:v>
                </c:pt>
                <c:pt idx="1702">
                  <c:v>17502689</c:v>
                </c:pt>
                <c:pt idx="1703">
                  <c:v>8584504</c:v>
                </c:pt>
                <c:pt idx="1704">
                  <c:v>10499309</c:v>
                </c:pt>
                <c:pt idx="1705">
                  <c:v>8708194</c:v>
                </c:pt>
                <c:pt idx="1706">
                  <c:v>10918095</c:v>
                </c:pt>
                <c:pt idx="1707">
                  <c:v>6318302</c:v>
                </c:pt>
                <c:pt idx="1708">
                  <c:v>5329651</c:v>
                </c:pt>
                <c:pt idx="1709">
                  <c:v>8941771</c:v>
                </c:pt>
                <c:pt idx="1710">
                  <c:v>5209548</c:v>
                </c:pt>
                <c:pt idx="1711">
                  <c:v>9191977</c:v>
                </c:pt>
                <c:pt idx="1712">
                  <c:v>9039484</c:v>
                </c:pt>
                <c:pt idx="1713">
                  <c:v>5182049</c:v>
                </c:pt>
                <c:pt idx="1714">
                  <c:v>5402039</c:v>
                </c:pt>
                <c:pt idx="1715">
                  <c:v>9320341</c:v>
                </c:pt>
                <c:pt idx="1716">
                  <c:v>7786279</c:v>
                </c:pt>
                <c:pt idx="1717">
                  <c:v>5808325</c:v>
                </c:pt>
                <c:pt idx="1718">
                  <c:v>3626358</c:v>
                </c:pt>
                <c:pt idx="1719">
                  <c:v>3274744</c:v>
                </c:pt>
                <c:pt idx="1720">
                  <c:v>8857318</c:v>
                </c:pt>
                <c:pt idx="1721">
                  <c:v>8865361</c:v>
                </c:pt>
                <c:pt idx="1722">
                  <c:v>4889997</c:v>
                </c:pt>
                <c:pt idx="1723">
                  <c:v>4477189</c:v>
                </c:pt>
                <c:pt idx="1724">
                  <c:v>6911645</c:v>
                </c:pt>
                <c:pt idx="1725">
                  <c:v>6580790</c:v>
                </c:pt>
                <c:pt idx="1726">
                  <c:v>5536055</c:v>
                </c:pt>
                <c:pt idx="1727">
                  <c:v>4048404</c:v>
                </c:pt>
                <c:pt idx="1728">
                  <c:v>5559097</c:v>
                </c:pt>
                <c:pt idx="1729">
                  <c:v>5318564</c:v>
                </c:pt>
                <c:pt idx="1730">
                  <c:v>5420625</c:v>
                </c:pt>
                <c:pt idx="1731">
                  <c:v>5899408</c:v>
                </c:pt>
                <c:pt idx="1732">
                  <c:v>11455679</c:v>
                </c:pt>
                <c:pt idx="1733">
                  <c:v>5013143</c:v>
                </c:pt>
                <c:pt idx="1734">
                  <c:v>2830416</c:v>
                </c:pt>
                <c:pt idx="1735">
                  <c:v>7204023</c:v>
                </c:pt>
                <c:pt idx="1736">
                  <c:v>12598127</c:v>
                </c:pt>
                <c:pt idx="1737">
                  <c:v>13004305</c:v>
                </c:pt>
                <c:pt idx="1738">
                  <c:v>7448251</c:v>
                </c:pt>
                <c:pt idx="1739">
                  <c:v>4493058</c:v>
                </c:pt>
                <c:pt idx="1740">
                  <c:v>3033559</c:v>
                </c:pt>
                <c:pt idx="1741">
                  <c:v>2785309</c:v>
                </c:pt>
                <c:pt idx="1742">
                  <c:v>5866583</c:v>
                </c:pt>
                <c:pt idx="1743">
                  <c:v>4382846</c:v>
                </c:pt>
                <c:pt idx="1744">
                  <c:v>5697134</c:v>
                </c:pt>
                <c:pt idx="1745">
                  <c:v>4801305</c:v>
                </c:pt>
                <c:pt idx="1746">
                  <c:v>7919751</c:v>
                </c:pt>
                <c:pt idx="1747">
                  <c:v>4921517</c:v>
                </c:pt>
                <c:pt idx="1748">
                  <c:v>4219701</c:v>
                </c:pt>
                <c:pt idx="1749">
                  <c:v>4756199</c:v>
                </c:pt>
                <c:pt idx="1750">
                  <c:v>3785699</c:v>
                </c:pt>
                <c:pt idx="1751">
                  <c:v>10986026</c:v>
                </c:pt>
                <c:pt idx="1752">
                  <c:v>5934950</c:v>
                </c:pt>
                <c:pt idx="1753">
                  <c:v>4750873</c:v>
                </c:pt>
                <c:pt idx="1754">
                  <c:v>7392819</c:v>
                </c:pt>
                <c:pt idx="1755">
                  <c:v>8621785</c:v>
                </c:pt>
                <c:pt idx="1756">
                  <c:v>12959742</c:v>
                </c:pt>
                <c:pt idx="1757">
                  <c:v>4159595</c:v>
                </c:pt>
                <c:pt idx="1758">
                  <c:v>10344968</c:v>
                </c:pt>
                <c:pt idx="1759">
                  <c:v>7746064</c:v>
                </c:pt>
                <c:pt idx="1760">
                  <c:v>5798217</c:v>
                </c:pt>
                <c:pt idx="1761">
                  <c:v>10406378</c:v>
                </c:pt>
                <c:pt idx="1762">
                  <c:v>6630571</c:v>
                </c:pt>
                <c:pt idx="1763">
                  <c:v>10526264</c:v>
                </c:pt>
                <c:pt idx="1764">
                  <c:v>6508185</c:v>
                </c:pt>
                <c:pt idx="1765">
                  <c:v>7398905</c:v>
                </c:pt>
                <c:pt idx="1766">
                  <c:v>7056747</c:v>
                </c:pt>
                <c:pt idx="1767">
                  <c:v>4913365</c:v>
                </c:pt>
                <c:pt idx="1768">
                  <c:v>7384123</c:v>
                </c:pt>
                <c:pt idx="1769">
                  <c:v>12773880</c:v>
                </c:pt>
                <c:pt idx="1770">
                  <c:v>6868929</c:v>
                </c:pt>
                <c:pt idx="1771">
                  <c:v>8098004</c:v>
                </c:pt>
                <c:pt idx="1772">
                  <c:v>4533382</c:v>
                </c:pt>
                <c:pt idx="1773">
                  <c:v>11993807</c:v>
                </c:pt>
                <c:pt idx="1774">
                  <c:v>17349435</c:v>
                </c:pt>
                <c:pt idx="1775">
                  <c:v>8343645</c:v>
                </c:pt>
                <c:pt idx="1776">
                  <c:v>8001704</c:v>
                </c:pt>
                <c:pt idx="1777">
                  <c:v>6469600</c:v>
                </c:pt>
                <c:pt idx="1778">
                  <c:v>4140248</c:v>
                </c:pt>
                <c:pt idx="1779">
                  <c:v>5276066</c:v>
                </c:pt>
                <c:pt idx="1780">
                  <c:v>3816350</c:v>
                </c:pt>
                <c:pt idx="1781">
                  <c:v>4540013</c:v>
                </c:pt>
                <c:pt idx="1782">
                  <c:v>3783199</c:v>
                </c:pt>
                <c:pt idx="1783">
                  <c:v>8369405</c:v>
                </c:pt>
                <c:pt idx="1784">
                  <c:v>20307128</c:v>
                </c:pt>
                <c:pt idx="1785">
                  <c:v>7128048</c:v>
                </c:pt>
                <c:pt idx="1786">
                  <c:v>8440272</c:v>
                </c:pt>
                <c:pt idx="1787">
                  <c:v>7778454</c:v>
                </c:pt>
                <c:pt idx="1788">
                  <c:v>5806695</c:v>
                </c:pt>
                <c:pt idx="1789">
                  <c:v>4088185</c:v>
                </c:pt>
                <c:pt idx="1790">
                  <c:v>3203116</c:v>
                </c:pt>
                <c:pt idx="1791">
                  <c:v>4848586</c:v>
                </c:pt>
                <c:pt idx="1792">
                  <c:v>7324887</c:v>
                </c:pt>
                <c:pt idx="1793">
                  <c:v>8095504</c:v>
                </c:pt>
                <c:pt idx="1794">
                  <c:v>7002728</c:v>
                </c:pt>
                <c:pt idx="1795">
                  <c:v>7269672</c:v>
                </c:pt>
                <c:pt idx="1796">
                  <c:v>3000517</c:v>
                </c:pt>
                <c:pt idx="1797">
                  <c:v>4569577</c:v>
                </c:pt>
                <c:pt idx="1798">
                  <c:v>5964840</c:v>
                </c:pt>
                <c:pt idx="1799">
                  <c:v>7768345</c:v>
                </c:pt>
                <c:pt idx="1800">
                  <c:v>4689354</c:v>
                </c:pt>
                <c:pt idx="1801">
                  <c:v>4830760</c:v>
                </c:pt>
                <c:pt idx="1802">
                  <c:v>6483186</c:v>
                </c:pt>
                <c:pt idx="1803">
                  <c:v>6541770</c:v>
                </c:pt>
                <c:pt idx="1804">
                  <c:v>4757829</c:v>
                </c:pt>
                <c:pt idx="1805">
                  <c:v>5024447</c:v>
                </c:pt>
                <c:pt idx="1806">
                  <c:v>7465859</c:v>
                </c:pt>
                <c:pt idx="1807">
                  <c:v>4928039</c:v>
                </c:pt>
                <c:pt idx="1808">
                  <c:v>4624031</c:v>
                </c:pt>
                <c:pt idx="1809">
                  <c:v>2838894</c:v>
                </c:pt>
                <c:pt idx="1810">
                  <c:v>2146099</c:v>
                </c:pt>
                <c:pt idx="1811">
                  <c:v>2190662</c:v>
                </c:pt>
                <c:pt idx="1812">
                  <c:v>4238722</c:v>
                </c:pt>
                <c:pt idx="1813">
                  <c:v>3413324</c:v>
                </c:pt>
                <c:pt idx="1814">
                  <c:v>1991867</c:v>
                </c:pt>
                <c:pt idx="1815">
                  <c:v>4851846</c:v>
                </c:pt>
                <c:pt idx="1816">
                  <c:v>8654718</c:v>
                </c:pt>
                <c:pt idx="1817">
                  <c:v>11110477</c:v>
                </c:pt>
                <c:pt idx="1818">
                  <c:v>8670044</c:v>
                </c:pt>
                <c:pt idx="1819">
                  <c:v>5708438</c:v>
                </c:pt>
                <c:pt idx="1820">
                  <c:v>4604358</c:v>
                </c:pt>
                <c:pt idx="1821">
                  <c:v>6002773</c:v>
                </c:pt>
                <c:pt idx="1822">
                  <c:v>3547449</c:v>
                </c:pt>
                <c:pt idx="1823">
                  <c:v>3996124</c:v>
                </c:pt>
                <c:pt idx="1824">
                  <c:v>6406233</c:v>
                </c:pt>
                <c:pt idx="1825">
                  <c:v>6485142</c:v>
                </c:pt>
                <c:pt idx="1826">
                  <c:v>3832001</c:v>
                </c:pt>
                <c:pt idx="1827">
                  <c:v>13829594</c:v>
                </c:pt>
                <c:pt idx="1828">
                  <c:v>8200500</c:v>
                </c:pt>
                <c:pt idx="1829">
                  <c:v>7218370</c:v>
                </c:pt>
                <c:pt idx="1830">
                  <c:v>6307542</c:v>
                </c:pt>
                <c:pt idx="1831">
                  <c:v>10905052</c:v>
                </c:pt>
                <c:pt idx="1832">
                  <c:v>10708104</c:v>
                </c:pt>
                <c:pt idx="1833">
                  <c:v>7687153</c:v>
                </c:pt>
                <c:pt idx="1834">
                  <c:v>14972912</c:v>
                </c:pt>
                <c:pt idx="1835">
                  <c:v>10825055</c:v>
                </c:pt>
                <c:pt idx="1836">
                  <c:v>8868622</c:v>
                </c:pt>
                <c:pt idx="1837">
                  <c:v>7404231</c:v>
                </c:pt>
                <c:pt idx="1838">
                  <c:v>6489164</c:v>
                </c:pt>
                <c:pt idx="1839">
                  <c:v>3901563</c:v>
                </c:pt>
                <c:pt idx="1840">
                  <c:v>4455451</c:v>
                </c:pt>
                <c:pt idx="1841">
                  <c:v>3231702</c:v>
                </c:pt>
                <c:pt idx="1842">
                  <c:v>2659445</c:v>
                </c:pt>
                <c:pt idx="1843">
                  <c:v>5832128</c:v>
                </c:pt>
                <c:pt idx="1844">
                  <c:v>4680658</c:v>
                </c:pt>
                <c:pt idx="1845">
                  <c:v>8457336</c:v>
                </c:pt>
                <c:pt idx="1846">
                  <c:v>5891799</c:v>
                </c:pt>
                <c:pt idx="1847">
                  <c:v>13506021</c:v>
                </c:pt>
                <c:pt idx="1848">
                  <c:v>4164377</c:v>
                </c:pt>
                <c:pt idx="1849">
                  <c:v>7784105</c:v>
                </c:pt>
                <c:pt idx="1850">
                  <c:v>5743002</c:v>
                </c:pt>
                <c:pt idx="1851">
                  <c:v>5238459</c:v>
                </c:pt>
                <c:pt idx="1852">
                  <c:v>6708176</c:v>
                </c:pt>
                <c:pt idx="1853">
                  <c:v>12404984</c:v>
                </c:pt>
                <c:pt idx="1854">
                  <c:v>5558445</c:v>
                </c:pt>
                <c:pt idx="1855">
                  <c:v>8643415</c:v>
                </c:pt>
                <c:pt idx="1856">
                  <c:v>10632999</c:v>
                </c:pt>
                <c:pt idx="1857">
                  <c:v>10612782</c:v>
                </c:pt>
                <c:pt idx="1858">
                  <c:v>9533374</c:v>
                </c:pt>
                <c:pt idx="1859">
                  <c:v>7629330</c:v>
                </c:pt>
                <c:pt idx="1860">
                  <c:v>10415617</c:v>
                </c:pt>
                <c:pt idx="1861">
                  <c:v>6815453</c:v>
                </c:pt>
                <c:pt idx="1862">
                  <c:v>7996161</c:v>
                </c:pt>
                <c:pt idx="1863">
                  <c:v>6251348</c:v>
                </c:pt>
                <c:pt idx="1864">
                  <c:v>5787456</c:v>
                </c:pt>
                <c:pt idx="1865">
                  <c:v>3703420</c:v>
                </c:pt>
                <c:pt idx="1866">
                  <c:v>4159378</c:v>
                </c:pt>
                <c:pt idx="1867">
                  <c:v>4794458</c:v>
                </c:pt>
                <c:pt idx="1868">
                  <c:v>3291265</c:v>
                </c:pt>
                <c:pt idx="1869">
                  <c:v>7630743</c:v>
                </c:pt>
                <c:pt idx="1870">
                  <c:v>5639854</c:v>
                </c:pt>
                <c:pt idx="1871">
                  <c:v>4130249</c:v>
                </c:pt>
                <c:pt idx="1872">
                  <c:v>3132250</c:v>
                </c:pt>
                <c:pt idx="1873">
                  <c:v>5182701</c:v>
                </c:pt>
                <c:pt idx="1874">
                  <c:v>6253088</c:v>
                </c:pt>
                <c:pt idx="1875">
                  <c:v>9939117</c:v>
                </c:pt>
                <c:pt idx="1876">
                  <c:v>5600726</c:v>
                </c:pt>
                <c:pt idx="1877">
                  <c:v>4512296</c:v>
                </c:pt>
                <c:pt idx="1878">
                  <c:v>3774938</c:v>
                </c:pt>
                <c:pt idx="1879">
                  <c:v>4287198</c:v>
                </c:pt>
                <c:pt idx="1880">
                  <c:v>5967666</c:v>
                </c:pt>
                <c:pt idx="1881">
                  <c:v>6044293</c:v>
                </c:pt>
                <c:pt idx="1882">
                  <c:v>3072144</c:v>
                </c:pt>
                <c:pt idx="1883">
                  <c:v>2567167</c:v>
                </c:pt>
                <c:pt idx="1884">
                  <c:v>4794784</c:v>
                </c:pt>
                <c:pt idx="1885">
                  <c:v>6769369</c:v>
                </c:pt>
                <c:pt idx="1886">
                  <c:v>4807609</c:v>
                </c:pt>
                <c:pt idx="1887">
                  <c:v>8817863</c:v>
                </c:pt>
                <c:pt idx="1888">
                  <c:v>3810915</c:v>
                </c:pt>
                <c:pt idx="1889">
                  <c:v>7220870</c:v>
                </c:pt>
                <c:pt idx="1890">
                  <c:v>8861231</c:v>
                </c:pt>
                <c:pt idx="1891">
                  <c:v>6861756</c:v>
                </c:pt>
                <c:pt idx="1892">
                  <c:v>4181333</c:v>
                </c:pt>
                <c:pt idx="1893">
                  <c:v>15873197</c:v>
                </c:pt>
                <c:pt idx="1894">
                  <c:v>7473033</c:v>
                </c:pt>
                <c:pt idx="1895">
                  <c:v>4673050</c:v>
                </c:pt>
                <c:pt idx="1896">
                  <c:v>6172874</c:v>
                </c:pt>
                <c:pt idx="1897">
                  <c:v>3920041</c:v>
                </c:pt>
                <c:pt idx="1898">
                  <c:v>4239809</c:v>
                </c:pt>
                <c:pt idx="1899">
                  <c:v>8059310</c:v>
                </c:pt>
                <c:pt idx="1900">
                  <c:v>7946707</c:v>
                </c:pt>
                <c:pt idx="1901">
                  <c:v>5254328</c:v>
                </c:pt>
                <c:pt idx="1902">
                  <c:v>4367846</c:v>
                </c:pt>
                <c:pt idx="1903">
                  <c:v>9069482</c:v>
                </c:pt>
                <c:pt idx="1904">
                  <c:v>6120267</c:v>
                </c:pt>
                <c:pt idx="1905">
                  <c:v>6970881</c:v>
                </c:pt>
                <c:pt idx="1906">
                  <c:v>9936291</c:v>
                </c:pt>
                <c:pt idx="1907">
                  <c:v>3798850</c:v>
                </c:pt>
                <c:pt idx="1908">
                  <c:v>5842889</c:v>
                </c:pt>
                <c:pt idx="1909">
                  <c:v>7370320</c:v>
                </c:pt>
                <c:pt idx="1910">
                  <c:v>6912514</c:v>
                </c:pt>
                <c:pt idx="1911">
                  <c:v>6429927</c:v>
                </c:pt>
                <c:pt idx="1912">
                  <c:v>6368517</c:v>
                </c:pt>
                <c:pt idx="1913">
                  <c:v>3354305</c:v>
                </c:pt>
                <c:pt idx="1914">
                  <c:v>2564776</c:v>
                </c:pt>
                <c:pt idx="1915">
                  <c:v>6865451</c:v>
                </c:pt>
                <c:pt idx="1916">
                  <c:v>4582293</c:v>
                </c:pt>
                <c:pt idx="1917">
                  <c:v>6448731</c:v>
                </c:pt>
                <c:pt idx="1918">
                  <c:v>6642092</c:v>
                </c:pt>
                <c:pt idx="1919">
                  <c:v>8161045</c:v>
                </c:pt>
                <c:pt idx="1920">
                  <c:v>7876601</c:v>
                </c:pt>
                <c:pt idx="1921">
                  <c:v>6758717</c:v>
                </c:pt>
                <c:pt idx="1922">
                  <c:v>5403995</c:v>
                </c:pt>
                <c:pt idx="1923">
                  <c:v>4594141</c:v>
                </c:pt>
                <c:pt idx="1924">
                  <c:v>9513919</c:v>
                </c:pt>
                <c:pt idx="1925">
                  <c:v>4920104</c:v>
                </c:pt>
                <c:pt idx="1926">
                  <c:v>5232269</c:v>
                </c:pt>
                <c:pt idx="1927">
                  <c:v>5858638</c:v>
                </c:pt>
                <c:pt idx="1928">
                  <c:v>6761082</c:v>
                </c:pt>
                <c:pt idx="1929">
                  <c:v>7603694</c:v>
                </c:pt>
                <c:pt idx="1930">
                  <c:v>6083887</c:v>
                </c:pt>
                <c:pt idx="1931">
                  <c:v>6243818</c:v>
                </c:pt>
                <c:pt idx="1932">
                  <c:v>4040294</c:v>
                </c:pt>
                <c:pt idx="1933">
                  <c:v>6579206</c:v>
                </c:pt>
                <c:pt idx="1934">
                  <c:v>8674143</c:v>
                </c:pt>
                <c:pt idx="1935">
                  <c:v>10768148</c:v>
                </c:pt>
                <c:pt idx="1936">
                  <c:v>10720945</c:v>
                </c:pt>
                <c:pt idx="1937">
                  <c:v>9391916</c:v>
                </c:pt>
                <c:pt idx="1938">
                  <c:v>5696016</c:v>
                </c:pt>
                <c:pt idx="1939">
                  <c:v>7681227</c:v>
                </c:pt>
                <c:pt idx="1940">
                  <c:v>4474022</c:v>
                </c:pt>
                <c:pt idx="1941">
                  <c:v>12847454</c:v>
                </c:pt>
                <c:pt idx="1942">
                  <c:v>6531693</c:v>
                </c:pt>
                <c:pt idx="1943">
                  <c:v>7414779</c:v>
                </c:pt>
                <c:pt idx="1944">
                  <c:v>7606696</c:v>
                </c:pt>
                <c:pt idx="1945">
                  <c:v>7865380</c:v>
                </c:pt>
                <c:pt idx="1946">
                  <c:v>7041711</c:v>
                </c:pt>
                <c:pt idx="1947">
                  <c:v>6588833</c:v>
                </c:pt>
                <c:pt idx="1948">
                  <c:v>5762577</c:v>
                </c:pt>
                <c:pt idx="1949">
                  <c:v>5874476</c:v>
                </c:pt>
                <c:pt idx="1950">
                  <c:v>3489180</c:v>
                </c:pt>
                <c:pt idx="1951">
                  <c:v>6792758</c:v>
                </c:pt>
                <c:pt idx="1952">
                  <c:v>11185313</c:v>
                </c:pt>
                <c:pt idx="1953">
                  <c:v>6549498</c:v>
                </c:pt>
                <c:pt idx="1954">
                  <c:v>7901507</c:v>
                </c:pt>
                <c:pt idx="1955">
                  <c:v>6845240</c:v>
                </c:pt>
                <c:pt idx="1956">
                  <c:v>21855122</c:v>
                </c:pt>
                <c:pt idx="1957">
                  <c:v>16221836</c:v>
                </c:pt>
                <c:pt idx="1958">
                  <c:v>11429298</c:v>
                </c:pt>
                <c:pt idx="1959">
                  <c:v>8418254</c:v>
                </c:pt>
                <c:pt idx="1960">
                  <c:v>6068567</c:v>
                </c:pt>
                <c:pt idx="1961">
                  <c:v>12339816</c:v>
                </c:pt>
                <c:pt idx="1962">
                  <c:v>5430604</c:v>
                </c:pt>
                <c:pt idx="1963">
                  <c:v>8482640</c:v>
                </c:pt>
                <c:pt idx="1964">
                  <c:v>29986743</c:v>
                </c:pt>
                <c:pt idx="1965">
                  <c:v>7549452</c:v>
                </c:pt>
                <c:pt idx="1966">
                  <c:v>8217124</c:v>
                </c:pt>
                <c:pt idx="1967">
                  <c:v>10801376</c:v>
                </c:pt>
                <c:pt idx="1968">
                  <c:v>7786605</c:v>
                </c:pt>
                <c:pt idx="1969">
                  <c:v>6325802</c:v>
                </c:pt>
                <c:pt idx="1970">
                  <c:v>5895800</c:v>
                </c:pt>
                <c:pt idx="1971">
                  <c:v>10677883</c:v>
                </c:pt>
                <c:pt idx="1972">
                  <c:v>7161168</c:v>
                </c:pt>
                <c:pt idx="1973">
                  <c:v>9864358</c:v>
                </c:pt>
                <c:pt idx="1974">
                  <c:v>10527683</c:v>
                </c:pt>
                <c:pt idx="1975">
                  <c:v>12679242</c:v>
                </c:pt>
                <c:pt idx="1976">
                  <c:v>7247810</c:v>
                </c:pt>
                <c:pt idx="1977">
                  <c:v>8784283</c:v>
                </c:pt>
                <c:pt idx="1978">
                  <c:v>7277622</c:v>
                </c:pt>
                <c:pt idx="1979">
                  <c:v>8376227</c:v>
                </c:pt>
                <c:pt idx="1980">
                  <c:v>7646964</c:v>
                </c:pt>
                <c:pt idx="1981">
                  <c:v>5760092</c:v>
                </c:pt>
                <c:pt idx="1982">
                  <c:v>13722155</c:v>
                </c:pt>
                <c:pt idx="1983">
                  <c:v>13132223</c:v>
                </c:pt>
                <c:pt idx="1984">
                  <c:v>4548449</c:v>
                </c:pt>
                <c:pt idx="1985">
                  <c:v>12251621</c:v>
                </c:pt>
                <c:pt idx="1986">
                  <c:v>14678013</c:v>
                </c:pt>
                <c:pt idx="1987">
                  <c:v>17119207</c:v>
                </c:pt>
                <c:pt idx="1988">
                  <c:v>16613640</c:v>
                </c:pt>
                <c:pt idx="1989">
                  <c:v>9554227</c:v>
                </c:pt>
                <c:pt idx="1990">
                  <c:v>12603262</c:v>
                </c:pt>
                <c:pt idx="1991">
                  <c:v>11489544</c:v>
                </c:pt>
                <c:pt idx="1992">
                  <c:v>11414703</c:v>
                </c:pt>
                <c:pt idx="1993">
                  <c:v>13658804</c:v>
                </c:pt>
                <c:pt idx="1994">
                  <c:v>9570272</c:v>
                </c:pt>
                <c:pt idx="1995">
                  <c:v>6112664</c:v>
                </c:pt>
                <c:pt idx="1996">
                  <c:v>9610126</c:v>
                </c:pt>
                <c:pt idx="1997">
                  <c:v>17636679</c:v>
                </c:pt>
                <c:pt idx="1998">
                  <c:v>6492564</c:v>
                </c:pt>
                <c:pt idx="1999">
                  <c:v>6994716</c:v>
                </c:pt>
                <c:pt idx="2000">
                  <c:v>9107664</c:v>
                </c:pt>
                <c:pt idx="2001">
                  <c:v>10973418</c:v>
                </c:pt>
                <c:pt idx="2002">
                  <c:v>14155159</c:v>
                </c:pt>
                <c:pt idx="2003">
                  <c:v>14248322</c:v>
                </c:pt>
                <c:pt idx="2004">
                  <c:v>11111404</c:v>
                </c:pt>
                <c:pt idx="2005">
                  <c:v>13794305</c:v>
                </c:pt>
                <c:pt idx="2006">
                  <c:v>12303689</c:v>
                </c:pt>
                <c:pt idx="2007">
                  <c:v>14277513</c:v>
                </c:pt>
                <c:pt idx="2008">
                  <c:v>16609396</c:v>
                </c:pt>
                <c:pt idx="2009">
                  <c:v>13977320</c:v>
                </c:pt>
                <c:pt idx="2010">
                  <c:v>10931598</c:v>
                </c:pt>
                <c:pt idx="2011">
                  <c:v>9609919</c:v>
                </c:pt>
                <c:pt idx="2012">
                  <c:v>10765560</c:v>
                </c:pt>
                <c:pt idx="2013">
                  <c:v>10607389</c:v>
                </c:pt>
                <c:pt idx="2014">
                  <c:v>6833543</c:v>
                </c:pt>
                <c:pt idx="2015">
                  <c:v>5274296</c:v>
                </c:pt>
                <c:pt idx="2016">
                  <c:v>16667261</c:v>
                </c:pt>
                <c:pt idx="2017">
                  <c:v>9036445</c:v>
                </c:pt>
                <c:pt idx="2018">
                  <c:v>7167482</c:v>
                </c:pt>
                <c:pt idx="2019">
                  <c:v>7251122</c:v>
                </c:pt>
                <c:pt idx="2020">
                  <c:v>6195683</c:v>
                </c:pt>
                <c:pt idx="2021">
                  <c:v>7862585</c:v>
                </c:pt>
                <c:pt idx="2022">
                  <c:v>13144231</c:v>
                </c:pt>
                <c:pt idx="2023">
                  <c:v>12298410</c:v>
                </c:pt>
                <c:pt idx="2024">
                  <c:v>8290309</c:v>
                </c:pt>
                <c:pt idx="2025">
                  <c:v>8836040</c:v>
                </c:pt>
                <c:pt idx="2026">
                  <c:v>13071771</c:v>
                </c:pt>
                <c:pt idx="2027">
                  <c:v>17353876</c:v>
                </c:pt>
                <c:pt idx="2028">
                  <c:v>7647792</c:v>
                </c:pt>
                <c:pt idx="2029">
                  <c:v>8808712</c:v>
                </c:pt>
                <c:pt idx="2030">
                  <c:v>7398321</c:v>
                </c:pt>
                <c:pt idx="2031">
                  <c:v>18770478</c:v>
                </c:pt>
                <c:pt idx="2032">
                  <c:v>11579809</c:v>
                </c:pt>
                <c:pt idx="2033">
                  <c:v>9271321</c:v>
                </c:pt>
                <c:pt idx="2034">
                  <c:v>6123533</c:v>
                </c:pt>
                <c:pt idx="2035">
                  <c:v>9634348</c:v>
                </c:pt>
                <c:pt idx="2036">
                  <c:v>9203312</c:v>
                </c:pt>
                <c:pt idx="2037">
                  <c:v>9154349</c:v>
                </c:pt>
                <c:pt idx="2038">
                  <c:v>6445051</c:v>
                </c:pt>
                <c:pt idx="2039">
                  <c:v>4618218</c:v>
                </c:pt>
                <c:pt idx="2040">
                  <c:v>16022362</c:v>
                </c:pt>
                <c:pt idx="2041">
                  <c:v>14969511</c:v>
                </c:pt>
                <c:pt idx="2042">
                  <c:v>4235006</c:v>
                </c:pt>
                <c:pt idx="2043">
                  <c:v>8389477</c:v>
                </c:pt>
                <c:pt idx="2044">
                  <c:v>10420959</c:v>
                </c:pt>
                <c:pt idx="2045">
                  <c:v>12606057</c:v>
                </c:pt>
                <c:pt idx="2046">
                  <c:v>10153372</c:v>
                </c:pt>
                <c:pt idx="2047">
                  <c:v>5891867</c:v>
                </c:pt>
                <c:pt idx="2048">
                  <c:v>10777361</c:v>
                </c:pt>
                <c:pt idx="2049">
                  <c:v>11216885</c:v>
                </c:pt>
                <c:pt idx="2050">
                  <c:v>7894779</c:v>
                </c:pt>
                <c:pt idx="2051">
                  <c:v>11881245</c:v>
                </c:pt>
                <c:pt idx="2052">
                  <c:v>9273184</c:v>
                </c:pt>
                <c:pt idx="2053">
                  <c:v>5353692</c:v>
                </c:pt>
                <c:pt idx="2054">
                  <c:v>8205220</c:v>
                </c:pt>
                <c:pt idx="2055">
                  <c:v>13520922</c:v>
                </c:pt>
                <c:pt idx="2056">
                  <c:v>6530140</c:v>
                </c:pt>
                <c:pt idx="2057">
                  <c:v>6723506</c:v>
                </c:pt>
                <c:pt idx="2058">
                  <c:v>9029613</c:v>
                </c:pt>
                <c:pt idx="2059">
                  <c:v>9298545</c:v>
                </c:pt>
                <c:pt idx="2060">
                  <c:v>8559241</c:v>
                </c:pt>
                <c:pt idx="2061">
                  <c:v>2533737</c:v>
                </c:pt>
                <c:pt idx="2062">
                  <c:v>5767545</c:v>
                </c:pt>
                <c:pt idx="2063">
                  <c:v>3473756</c:v>
                </c:pt>
                <c:pt idx="2064">
                  <c:v>4085116</c:v>
                </c:pt>
                <c:pt idx="2065">
                  <c:v>3140645</c:v>
                </c:pt>
                <c:pt idx="2066">
                  <c:v>3254719</c:v>
                </c:pt>
                <c:pt idx="2067">
                  <c:v>8110090</c:v>
                </c:pt>
                <c:pt idx="2068">
                  <c:v>4159957</c:v>
                </c:pt>
                <c:pt idx="2069">
                  <c:v>5631423</c:v>
                </c:pt>
                <c:pt idx="2070">
                  <c:v>13516368</c:v>
                </c:pt>
                <c:pt idx="2071">
                  <c:v>11633533</c:v>
                </c:pt>
                <c:pt idx="2072">
                  <c:v>11263260</c:v>
                </c:pt>
                <c:pt idx="2073">
                  <c:v>12073990</c:v>
                </c:pt>
                <c:pt idx="2074">
                  <c:v>9373904</c:v>
                </c:pt>
                <c:pt idx="2075">
                  <c:v>7864552</c:v>
                </c:pt>
                <c:pt idx="2076">
                  <c:v>10413816</c:v>
                </c:pt>
                <c:pt idx="2077">
                  <c:v>12198725</c:v>
                </c:pt>
                <c:pt idx="2078">
                  <c:v>11090804</c:v>
                </c:pt>
                <c:pt idx="2079">
                  <c:v>9733722</c:v>
                </c:pt>
                <c:pt idx="2080">
                  <c:v>9528866</c:v>
                </c:pt>
                <c:pt idx="2081">
                  <c:v>11078900</c:v>
                </c:pt>
                <c:pt idx="2082">
                  <c:v>13457985</c:v>
                </c:pt>
                <c:pt idx="2083">
                  <c:v>23527200</c:v>
                </c:pt>
                <c:pt idx="2084">
                  <c:v>14564043</c:v>
                </c:pt>
                <c:pt idx="2085">
                  <c:v>7760830</c:v>
                </c:pt>
                <c:pt idx="2086">
                  <c:v>11103019</c:v>
                </c:pt>
                <c:pt idx="2087">
                  <c:v>8685426</c:v>
                </c:pt>
                <c:pt idx="2088">
                  <c:v>13446081</c:v>
                </c:pt>
                <c:pt idx="2089">
                  <c:v>8476533</c:v>
                </c:pt>
                <c:pt idx="2090">
                  <c:v>7841158</c:v>
                </c:pt>
                <c:pt idx="2091">
                  <c:v>9449263</c:v>
                </c:pt>
                <c:pt idx="2092">
                  <c:v>7137670</c:v>
                </c:pt>
                <c:pt idx="2093">
                  <c:v>11174651</c:v>
                </c:pt>
                <c:pt idx="2094">
                  <c:v>14689503</c:v>
                </c:pt>
                <c:pt idx="2095">
                  <c:v>8673522</c:v>
                </c:pt>
                <c:pt idx="2096">
                  <c:v>15694737</c:v>
                </c:pt>
                <c:pt idx="2097">
                  <c:v>8653647</c:v>
                </c:pt>
                <c:pt idx="2098">
                  <c:v>6930433</c:v>
                </c:pt>
                <c:pt idx="2099">
                  <c:v>5024204</c:v>
                </c:pt>
                <c:pt idx="2100">
                  <c:v>11939213</c:v>
                </c:pt>
                <c:pt idx="2101">
                  <c:v>14884732</c:v>
                </c:pt>
                <c:pt idx="2102">
                  <c:v>11315328</c:v>
                </c:pt>
                <c:pt idx="2103">
                  <c:v>7028047</c:v>
                </c:pt>
                <c:pt idx="2104">
                  <c:v>6198996</c:v>
                </c:pt>
                <c:pt idx="2105">
                  <c:v>10232665</c:v>
                </c:pt>
                <c:pt idx="2106">
                  <c:v>9441189</c:v>
                </c:pt>
                <c:pt idx="2107">
                  <c:v>11993765</c:v>
                </c:pt>
                <c:pt idx="2108">
                  <c:v>9379184</c:v>
                </c:pt>
                <c:pt idx="2109">
                  <c:v>7871384</c:v>
                </c:pt>
                <c:pt idx="2110">
                  <c:v>12821471</c:v>
                </c:pt>
                <c:pt idx="2111">
                  <c:v>10961410</c:v>
                </c:pt>
                <c:pt idx="2112">
                  <c:v>11219059</c:v>
                </c:pt>
                <c:pt idx="2113">
                  <c:v>9888374</c:v>
                </c:pt>
                <c:pt idx="2114">
                  <c:v>8505828</c:v>
                </c:pt>
                <c:pt idx="2115">
                  <c:v>6493082</c:v>
                </c:pt>
                <c:pt idx="2116">
                  <c:v>8493820</c:v>
                </c:pt>
                <c:pt idx="2117">
                  <c:v>10034330</c:v>
                </c:pt>
                <c:pt idx="2118">
                  <c:v>9064602</c:v>
                </c:pt>
                <c:pt idx="2119">
                  <c:v>9261591</c:v>
                </c:pt>
                <c:pt idx="2120">
                  <c:v>6121463</c:v>
                </c:pt>
                <c:pt idx="2121">
                  <c:v>7390557</c:v>
                </c:pt>
                <c:pt idx="2122">
                  <c:v>5181443</c:v>
                </c:pt>
                <c:pt idx="2123">
                  <c:v>4345249</c:v>
                </c:pt>
                <c:pt idx="2124">
                  <c:v>5650263</c:v>
                </c:pt>
                <c:pt idx="2125">
                  <c:v>8174787</c:v>
                </c:pt>
                <c:pt idx="2126">
                  <c:v>8620005</c:v>
                </c:pt>
                <c:pt idx="2127">
                  <c:v>8562864</c:v>
                </c:pt>
                <c:pt idx="2128">
                  <c:v>6663364</c:v>
                </c:pt>
                <c:pt idx="2129">
                  <c:v>8495787</c:v>
                </c:pt>
                <c:pt idx="2130">
                  <c:v>6918943</c:v>
                </c:pt>
                <c:pt idx="2131">
                  <c:v>5892384</c:v>
                </c:pt>
                <c:pt idx="2132">
                  <c:v>7662698</c:v>
                </c:pt>
                <c:pt idx="2133">
                  <c:v>8137211</c:v>
                </c:pt>
                <c:pt idx="2134">
                  <c:v>8222403</c:v>
                </c:pt>
                <c:pt idx="2135">
                  <c:v>8791011</c:v>
                </c:pt>
                <c:pt idx="2136">
                  <c:v>6073536</c:v>
                </c:pt>
                <c:pt idx="2137">
                  <c:v>5548197</c:v>
                </c:pt>
                <c:pt idx="2138">
                  <c:v>8641743</c:v>
                </c:pt>
                <c:pt idx="2139">
                  <c:v>6574341</c:v>
                </c:pt>
                <c:pt idx="2140">
                  <c:v>7236837</c:v>
                </c:pt>
                <c:pt idx="2141">
                  <c:v>8326747</c:v>
                </c:pt>
                <c:pt idx="2142">
                  <c:v>9598118</c:v>
                </c:pt>
                <c:pt idx="2143">
                  <c:v>11281582</c:v>
                </c:pt>
                <c:pt idx="2144">
                  <c:v>12735450</c:v>
                </c:pt>
                <c:pt idx="2145">
                  <c:v>16496771</c:v>
                </c:pt>
                <c:pt idx="2146">
                  <c:v>17839154</c:v>
                </c:pt>
                <c:pt idx="2147">
                  <c:v>10329141</c:v>
                </c:pt>
                <c:pt idx="2148">
                  <c:v>7403807</c:v>
                </c:pt>
                <c:pt idx="2149">
                  <c:v>5403276</c:v>
                </c:pt>
                <c:pt idx="2150">
                  <c:v>7876042</c:v>
                </c:pt>
                <c:pt idx="2151">
                  <c:v>10442386</c:v>
                </c:pt>
                <c:pt idx="2152">
                  <c:v>13744929</c:v>
                </c:pt>
                <c:pt idx="2153">
                  <c:v>9517376</c:v>
                </c:pt>
                <c:pt idx="2154">
                  <c:v>14001646</c:v>
                </c:pt>
                <c:pt idx="2155">
                  <c:v>9411894</c:v>
                </c:pt>
                <c:pt idx="2156">
                  <c:v>12718888</c:v>
                </c:pt>
                <c:pt idx="2157">
                  <c:v>14489305</c:v>
                </c:pt>
                <c:pt idx="2158">
                  <c:v>14268922</c:v>
                </c:pt>
                <c:pt idx="2159">
                  <c:v>10866591</c:v>
                </c:pt>
                <c:pt idx="2160">
                  <c:v>10393424</c:v>
                </c:pt>
                <c:pt idx="2161">
                  <c:v>8555825</c:v>
                </c:pt>
                <c:pt idx="2162">
                  <c:v>9277739</c:v>
                </c:pt>
                <c:pt idx="2163">
                  <c:v>13004486</c:v>
                </c:pt>
                <c:pt idx="2164">
                  <c:v>9333326</c:v>
                </c:pt>
                <c:pt idx="2165">
                  <c:v>11626598</c:v>
                </c:pt>
                <c:pt idx="2166">
                  <c:v>8362459</c:v>
                </c:pt>
                <c:pt idx="2167">
                  <c:v>7796957</c:v>
                </c:pt>
                <c:pt idx="2168">
                  <c:v>8867302</c:v>
                </c:pt>
                <c:pt idx="2169">
                  <c:v>8621143</c:v>
                </c:pt>
                <c:pt idx="2170">
                  <c:v>6816670</c:v>
                </c:pt>
                <c:pt idx="2171">
                  <c:v>7646446</c:v>
                </c:pt>
                <c:pt idx="2172">
                  <c:v>8219402</c:v>
                </c:pt>
                <c:pt idx="2173">
                  <c:v>9671613</c:v>
                </c:pt>
                <c:pt idx="2174">
                  <c:v>7395319</c:v>
                </c:pt>
                <c:pt idx="2175">
                  <c:v>17503351</c:v>
                </c:pt>
                <c:pt idx="2176">
                  <c:v>13432417</c:v>
                </c:pt>
                <c:pt idx="2177">
                  <c:v>10423857</c:v>
                </c:pt>
                <c:pt idx="2178">
                  <c:v>8022620</c:v>
                </c:pt>
                <c:pt idx="2179">
                  <c:v>9503298</c:v>
                </c:pt>
                <c:pt idx="2180">
                  <c:v>16352161</c:v>
                </c:pt>
                <c:pt idx="2181">
                  <c:v>6680858</c:v>
                </c:pt>
                <c:pt idx="2182">
                  <c:v>6464305</c:v>
                </c:pt>
                <c:pt idx="2183">
                  <c:v>6917314</c:v>
                </c:pt>
                <c:pt idx="2184">
                  <c:v>8159695</c:v>
                </c:pt>
                <c:pt idx="2185">
                  <c:v>5960956</c:v>
                </c:pt>
                <c:pt idx="2186">
                  <c:v>6636819</c:v>
                </c:pt>
                <c:pt idx="2187">
                  <c:v>4930932</c:v>
                </c:pt>
                <c:pt idx="2188">
                  <c:v>6432603</c:v>
                </c:pt>
                <c:pt idx="2189">
                  <c:v>6221050</c:v>
                </c:pt>
                <c:pt idx="2190">
                  <c:v>14031006</c:v>
                </c:pt>
                <c:pt idx="2191">
                  <c:v>10107486</c:v>
                </c:pt>
                <c:pt idx="2192">
                  <c:v>3021231</c:v>
                </c:pt>
                <c:pt idx="2193">
                  <c:v>8626116</c:v>
                </c:pt>
                <c:pt idx="2194">
                  <c:v>8720787</c:v>
                </c:pt>
                <c:pt idx="2195">
                  <c:v>8200498</c:v>
                </c:pt>
                <c:pt idx="2196">
                  <c:v>6662547</c:v>
                </c:pt>
                <c:pt idx="2197">
                  <c:v>5653929</c:v>
                </c:pt>
                <c:pt idx="2198">
                  <c:v>7836487</c:v>
                </c:pt>
                <c:pt idx="2199">
                  <c:v>7814679</c:v>
                </c:pt>
                <c:pt idx="2200">
                  <c:v>8178087</c:v>
                </c:pt>
                <c:pt idx="2201">
                  <c:v>7534183</c:v>
                </c:pt>
                <c:pt idx="2202">
                  <c:v>8209141</c:v>
                </c:pt>
                <c:pt idx="2203">
                  <c:v>13070226</c:v>
                </c:pt>
                <c:pt idx="2204">
                  <c:v>9726088</c:v>
                </c:pt>
                <c:pt idx="2205">
                  <c:v>21058167</c:v>
                </c:pt>
                <c:pt idx="2206">
                  <c:v>12091657</c:v>
                </c:pt>
                <c:pt idx="2207">
                  <c:v>6043869</c:v>
                </c:pt>
                <c:pt idx="2208">
                  <c:v>7207558</c:v>
                </c:pt>
                <c:pt idx="2209">
                  <c:v>11620915</c:v>
                </c:pt>
                <c:pt idx="2210">
                  <c:v>13363786</c:v>
                </c:pt>
                <c:pt idx="2211">
                  <c:v>7251979</c:v>
                </c:pt>
                <c:pt idx="2212">
                  <c:v>10012111</c:v>
                </c:pt>
                <c:pt idx="2213">
                  <c:v>6365670</c:v>
                </c:pt>
                <c:pt idx="2214">
                  <c:v>7004347</c:v>
                </c:pt>
                <c:pt idx="2215">
                  <c:v>5528806</c:v>
                </c:pt>
                <c:pt idx="2216">
                  <c:v>6863245</c:v>
                </c:pt>
                <c:pt idx="2217">
                  <c:v>11064648</c:v>
                </c:pt>
                <c:pt idx="2218">
                  <c:v>10744656</c:v>
                </c:pt>
                <c:pt idx="2219">
                  <c:v>16353661</c:v>
                </c:pt>
                <c:pt idx="2220">
                  <c:v>7338208</c:v>
                </c:pt>
                <c:pt idx="2221">
                  <c:v>10440844</c:v>
                </c:pt>
                <c:pt idx="2222">
                  <c:v>12447226</c:v>
                </c:pt>
                <c:pt idx="2223">
                  <c:v>17967189</c:v>
                </c:pt>
                <c:pt idx="2224">
                  <c:v>13342179</c:v>
                </c:pt>
                <c:pt idx="2225">
                  <c:v>7259718</c:v>
                </c:pt>
                <c:pt idx="2226">
                  <c:v>7301626</c:v>
                </c:pt>
                <c:pt idx="2227">
                  <c:v>5998041</c:v>
                </c:pt>
                <c:pt idx="2228">
                  <c:v>7068567</c:v>
                </c:pt>
                <c:pt idx="2229">
                  <c:v>6915304</c:v>
                </c:pt>
                <c:pt idx="2230">
                  <c:v>4488732</c:v>
                </c:pt>
                <c:pt idx="2231">
                  <c:v>5222884</c:v>
                </c:pt>
                <c:pt idx="2232">
                  <c:v>5181177</c:v>
                </c:pt>
                <c:pt idx="2233">
                  <c:v>7921812</c:v>
                </c:pt>
                <c:pt idx="2234">
                  <c:v>8785408</c:v>
                </c:pt>
                <c:pt idx="2235">
                  <c:v>5640160</c:v>
                </c:pt>
                <c:pt idx="2236">
                  <c:v>4702093</c:v>
                </c:pt>
                <c:pt idx="2237">
                  <c:v>10289893</c:v>
                </c:pt>
                <c:pt idx="2238">
                  <c:v>8675864</c:v>
                </c:pt>
                <c:pt idx="2239">
                  <c:v>8549937</c:v>
                </c:pt>
                <c:pt idx="2240">
                  <c:v>6423960</c:v>
                </c:pt>
                <c:pt idx="2241">
                  <c:v>13760158</c:v>
                </c:pt>
                <c:pt idx="2242">
                  <c:v>13299567</c:v>
                </c:pt>
                <c:pt idx="2243">
                  <c:v>10715913</c:v>
                </c:pt>
                <c:pt idx="2244">
                  <c:v>8992036</c:v>
                </c:pt>
                <c:pt idx="2245">
                  <c:v>17932617</c:v>
                </c:pt>
                <c:pt idx="2246">
                  <c:v>14983545</c:v>
                </c:pt>
                <c:pt idx="2247">
                  <c:v>10237734</c:v>
                </c:pt>
                <c:pt idx="2248">
                  <c:v>9025503</c:v>
                </c:pt>
                <c:pt idx="2249">
                  <c:v>9467602</c:v>
                </c:pt>
                <c:pt idx="2250">
                  <c:v>13291828</c:v>
                </c:pt>
                <c:pt idx="2251">
                  <c:v>9343284</c:v>
                </c:pt>
                <c:pt idx="2252">
                  <c:v>8758676</c:v>
                </c:pt>
                <c:pt idx="2253">
                  <c:v>10567072</c:v>
                </c:pt>
                <c:pt idx="2254">
                  <c:v>10841940</c:v>
                </c:pt>
                <c:pt idx="2255">
                  <c:v>10834402</c:v>
                </c:pt>
                <c:pt idx="2256">
                  <c:v>13788097</c:v>
                </c:pt>
                <c:pt idx="2257">
                  <c:v>13735335</c:v>
                </c:pt>
                <c:pt idx="2258">
                  <c:v>10083064</c:v>
                </c:pt>
                <c:pt idx="2259">
                  <c:v>8134470</c:v>
                </c:pt>
                <c:pt idx="2260">
                  <c:v>6082561</c:v>
                </c:pt>
                <c:pt idx="2261">
                  <c:v>14386273</c:v>
                </c:pt>
                <c:pt idx="2262">
                  <c:v>11604534</c:v>
                </c:pt>
                <c:pt idx="2263">
                  <c:v>17075453</c:v>
                </c:pt>
                <c:pt idx="2264">
                  <c:v>10550389</c:v>
                </c:pt>
                <c:pt idx="2265">
                  <c:v>10148992</c:v>
                </c:pt>
                <c:pt idx="2266">
                  <c:v>11168967</c:v>
                </c:pt>
                <c:pt idx="2267">
                  <c:v>13023493</c:v>
                </c:pt>
                <c:pt idx="2268">
                  <c:v>7679104</c:v>
                </c:pt>
                <c:pt idx="2269">
                  <c:v>7103842</c:v>
                </c:pt>
                <c:pt idx="2270">
                  <c:v>8895255</c:v>
                </c:pt>
                <c:pt idx="2271">
                  <c:v>9652522</c:v>
                </c:pt>
                <c:pt idx="2272">
                  <c:v>11359314</c:v>
                </c:pt>
                <c:pt idx="2273">
                  <c:v>8323008</c:v>
                </c:pt>
                <c:pt idx="2274">
                  <c:v>8388232</c:v>
                </c:pt>
                <c:pt idx="2275">
                  <c:v>12410644</c:v>
                </c:pt>
                <c:pt idx="2276">
                  <c:v>7805332</c:v>
                </c:pt>
                <c:pt idx="2277">
                  <c:v>10841136</c:v>
                </c:pt>
                <c:pt idx="2278">
                  <c:v>13923873</c:v>
                </c:pt>
                <c:pt idx="2279">
                  <c:v>9557047</c:v>
                </c:pt>
                <c:pt idx="2280">
                  <c:v>11255799</c:v>
                </c:pt>
                <c:pt idx="2281">
                  <c:v>15684834</c:v>
                </c:pt>
                <c:pt idx="2282">
                  <c:v>7665738</c:v>
                </c:pt>
                <c:pt idx="2283">
                  <c:v>10808272</c:v>
                </c:pt>
                <c:pt idx="2284">
                  <c:v>8938269</c:v>
                </c:pt>
                <c:pt idx="2285">
                  <c:v>7590363</c:v>
                </c:pt>
                <c:pt idx="2286">
                  <c:v>9058366</c:v>
                </c:pt>
                <c:pt idx="2287">
                  <c:v>10885356</c:v>
                </c:pt>
                <c:pt idx="2288">
                  <c:v>8776565</c:v>
                </c:pt>
                <c:pt idx="2289">
                  <c:v>7566846</c:v>
                </c:pt>
                <c:pt idx="2290">
                  <c:v>12745209</c:v>
                </c:pt>
                <c:pt idx="2291">
                  <c:v>7821513</c:v>
                </c:pt>
                <c:pt idx="2292">
                  <c:v>11876989</c:v>
                </c:pt>
                <c:pt idx="2293">
                  <c:v>8016885</c:v>
                </c:pt>
                <c:pt idx="2294">
                  <c:v>13331827</c:v>
                </c:pt>
                <c:pt idx="2295">
                  <c:v>9365695</c:v>
                </c:pt>
                <c:pt idx="2296">
                  <c:v>11818800</c:v>
                </c:pt>
                <c:pt idx="2297">
                  <c:v>17083794</c:v>
                </c:pt>
                <c:pt idx="2298">
                  <c:v>13913622</c:v>
                </c:pt>
                <c:pt idx="2299">
                  <c:v>17645388</c:v>
                </c:pt>
                <c:pt idx="2300">
                  <c:v>11921209</c:v>
                </c:pt>
                <c:pt idx="2301">
                  <c:v>13284190</c:v>
                </c:pt>
                <c:pt idx="2302">
                  <c:v>7563429</c:v>
                </c:pt>
                <c:pt idx="2303">
                  <c:v>11731164</c:v>
                </c:pt>
                <c:pt idx="2304">
                  <c:v>12532551</c:v>
                </c:pt>
                <c:pt idx="2305">
                  <c:v>12412654</c:v>
                </c:pt>
                <c:pt idx="2306">
                  <c:v>10313913</c:v>
                </c:pt>
                <c:pt idx="2307">
                  <c:v>8357982</c:v>
                </c:pt>
                <c:pt idx="2308">
                  <c:v>7953670</c:v>
                </c:pt>
                <c:pt idx="2309">
                  <c:v>7873471</c:v>
                </c:pt>
                <c:pt idx="2310">
                  <c:v>11242734</c:v>
                </c:pt>
                <c:pt idx="2311">
                  <c:v>8017990</c:v>
                </c:pt>
                <c:pt idx="2312">
                  <c:v>10309189</c:v>
                </c:pt>
                <c:pt idx="2313">
                  <c:v>4552650</c:v>
                </c:pt>
                <c:pt idx="2314">
                  <c:v>4484008</c:v>
                </c:pt>
                <c:pt idx="2315">
                  <c:v>5479662</c:v>
                </c:pt>
                <c:pt idx="2316">
                  <c:v>6184870</c:v>
                </c:pt>
                <c:pt idx="2317">
                  <c:v>4470843</c:v>
                </c:pt>
                <c:pt idx="2318">
                  <c:v>12438784</c:v>
                </c:pt>
                <c:pt idx="2319">
                  <c:v>17678653</c:v>
                </c:pt>
                <c:pt idx="2320">
                  <c:v>12691240</c:v>
                </c:pt>
                <c:pt idx="2321">
                  <c:v>5477350</c:v>
                </c:pt>
                <c:pt idx="2322">
                  <c:v>7396096</c:v>
                </c:pt>
                <c:pt idx="2323">
                  <c:v>11091582</c:v>
                </c:pt>
                <c:pt idx="2324">
                  <c:v>17608203</c:v>
                </c:pt>
                <c:pt idx="2325">
                  <c:v>33519865</c:v>
                </c:pt>
                <c:pt idx="2326">
                  <c:v>14243463</c:v>
                </c:pt>
                <c:pt idx="2327">
                  <c:v>19711668</c:v>
                </c:pt>
                <c:pt idx="2328">
                  <c:v>20908723</c:v>
                </c:pt>
                <c:pt idx="2329">
                  <c:v>12316677</c:v>
                </c:pt>
                <c:pt idx="2330">
                  <c:v>11010579</c:v>
                </c:pt>
                <c:pt idx="2331">
                  <c:v>17382380</c:v>
                </c:pt>
                <c:pt idx="2332">
                  <c:v>12059698</c:v>
                </c:pt>
                <c:pt idx="2333">
                  <c:v>47390574</c:v>
                </c:pt>
                <c:pt idx="2334">
                  <c:v>13772620</c:v>
                </c:pt>
                <c:pt idx="2335">
                  <c:v>7460115</c:v>
                </c:pt>
                <c:pt idx="2336">
                  <c:v>6525867</c:v>
                </c:pt>
                <c:pt idx="2337">
                  <c:v>9210423</c:v>
                </c:pt>
                <c:pt idx="2338">
                  <c:v>8544711</c:v>
                </c:pt>
                <c:pt idx="2339">
                  <c:v>7043643</c:v>
                </c:pt>
                <c:pt idx="2340">
                  <c:v>8542199</c:v>
                </c:pt>
                <c:pt idx="2341">
                  <c:v>9055954</c:v>
                </c:pt>
                <c:pt idx="2342">
                  <c:v>13428508</c:v>
                </c:pt>
                <c:pt idx="2343">
                  <c:v>7503732</c:v>
                </c:pt>
                <c:pt idx="2344">
                  <c:v>9731515</c:v>
                </c:pt>
                <c:pt idx="2345">
                  <c:v>11556394</c:v>
                </c:pt>
                <c:pt idx="2346">
                  <c:v>13869804</c:v>
                </c:pt>
                <c:pt idx="2347">
                  <c:v>12912843</c:v>
                </c:pt>
                <c:pt idx="2348">
                  <c:v>11425242</c:v>
                </c:pt>
                <c:pt idx="2349">
                  <c:v>4949826</c:v>
                </c:pt>
                <c:pt idx="2350">
                  <c:v>8291049</c:v>
                </c:pt>
                <c:pt idx="2351">
                  <c:v>7740409</c:v>
                </c:pt>
                <c:pt idx="2352">
                  <c:v>10243161</c:v>
                </c:pt>
                <c:pt idx="2353">
                  <c:v>6074823</c:v>
                </c:pt>
                <c:pt idx="2354">
                  <c:v>8577776</c:v>
                </c:pt>
                <c:pt idx="2355">
                  <c:v>16183816</c:v>
                </c:pt>
                <c:pt idx="2356">
                  <c:v>9975529</c:v>
                </c:pt>
                <c:pt idx="2357">
                  <c:v>15206554</c:v>
                </c:pt>
                <c:pt idx="2358">
                  <c:v>9541369</c:v>
                </c:pt>
                <c:pt idx="2359">
                  <c:v>19155400</c:v>
                </c:pt>
                <c:pt idx="2360">
                  <c:v>16901789</c:v>
                </c:pt>
                <c:pt idx="2361">
                  <c:v>12763902</c:v>
                </c:pt>
                <c:pt idx="2362">
                  <c:v>7744027</c:v>
                </c:pt>
                <c:pt idx="2363">
                  <c:v>22430796</c:v>
                </c:pt>
                <c:pt idx="2364">
                  <c:v>15808047</c:v>
                </c:pt>
                <c:pt idx="2365">
                  <c:v>18061458</c:v>
                </c:pt>
                <c:pt idx="2366">
                  <c:v>9948997</c:v>
                </c:pt>
                <c:pt idx="2367">
                  <c:v>11060427</c:v>
                </c:pt>
                <c:pt idx="2368">
                  <c:v>8237683</c:v>
                </c:pt>
                <c:pt idx="2369">
                  <c:v>9695034</c:v>
                </c:pt>
                <c:pt idx="2370">
                  <c:v>9877341</c:v>
                </c:pt>
                <c:pt idx="2371">
                  <c:v>9281376</c:v>
                </c:pt>
                <c:pt idx="2372">
                  <c:v>14519034</c:v>
                </c:pt>
                <c:pt idx="2373">
                  <c:v>7086657</c:v>
                </c:pt>
                <c:pt idx="2374">
                  <c:v>9676743</c:v>
                </c:pt>
                <c:pt idx="2375">
                  <c:v>6576820</c:v>
                </c:pt>
                <c:pt idx="2376">
                  <c:v>13758952</c:v>
                </c:pt>
                <c:pt idx="2377">
                  <c:v>22769179</c:v>
                </c:pt>
                <c:pt idx="2378">
                  <c:v>9627900</c:v>
                </c:pt>
                <c:pt idx="2379">
                  <c:v>6349188</c:v>
                </c:pt>
                <c:pt idx="2380">
                  <c:v>16976259</c:v>
                </c:pt>
                <c:pt idx="2381">
                  <c:v>12961585</c:v>
                </c:pt>
                <c:pt idx="2382">
                  <c:v>12080301</c:v>
                </c:pt>
                <c:pt idx="2383">
                  <c:v>8725913</c:v>
                </c:pt>
                <c:pt idx="2384">
                  <c:v>11179921</c:v>
                </c:pt>
                <c:pt idx="2385">
                  <c:v>7455894</c:v>
                </c:pt>
                <c:pt idx="2386">
                  <c:v>8070753</c:v>
                </c:pt>
                <c:pt idx="2387">
                  <c:v>8323108</c:v>
                </c:pt>
                <c:pt idx="2388">
                  <c:v>13586394</c:v>
                </c:pt>
                <c:pt idx="2389">
                  <c:v>10811790</c:v>
                </c:pt>
                <c:pt idx="2390">
                  <c:v>10639633</c:v>
                </c:pt>
                <c:pt idx="2391">
                  <c:v>14985253</c:v>
                </c:pt>
                <c:pt idx="2392">
                  <c:v>16506421</c:v>
                </c:pt>
                <c:pt idx="2393">
                  <c:v>10061055</c:v>
                </c:pt>
                <c:pt idx="2394">
                  <c:v>27024651</c:v>
                </c:pt>
                <c:pt idx="2395">
                  <c:v>27902016</c:v>
                </c:pt>
                <c:pt idx="2396">
                  <c:v>18366676</c:v>
                </c:pt>
                <c:pt idx="2397">
                  <c:v>16408132</c:v>
                </c:pt>
                <c:pt idx="2398">
                  <c:v>13280874</c:v>
                </c:pt>
                <c:pt idx="2399">
                  <c:v>8039598</c:v>
                </c:pt>
                <c:pt idx="2400">
                  <c:v>11618503</c:v>
                </c:pt>
                <c:pt idx="2401">
                  <c:v>9798348</c:v>
                </c:pt>
                <c:pt idx="2402">
                  <c:v>9569610</c:v>
                </c:pt>
                <c:pt idx="2403">
                  <c:v>5307907</c:v>
                </c:pt>
                <c:pt idx="2404">
                  <c:v>7262230</c:v>
                </c:pt>
                <c:pt idx="2405">
                  <c:v>12284517</c:v>
                </c:pt>
                <c:pt idx="2406">
                  <c:v>14074924</c:v>
                </c:pt>
                <c:pt idx="2407">
                  <c:v>10183162</c:v>
                </c:pt>
                <c:pt idx="2408">
                  <c:v>11532174</c:v>
                </c:pt>
                <c:pt idx="2409">
                  <c:v>8597574</c:v>
                </c:pt>
                <c:pt idx="2410">
                  <c:v>12650538</c:v>
                </c:pt>
                <c:pt idx="2411">
                  <c:v>26391802</c:v>
                </c:pt>
                <c:pt idx="2412">
                  <c:v>50246784</c:v>
                </c:pt>
                <c:pt idx="2413">
                  <c:v>24418384</c:v>
                </c:pt>
                <c:pt idx="2414">
                  <c:v>19368561</c:v>
                </c:pt>
                <c:pt idx="2415">
                  <c:v>15541018</c:v>
                </c:pt>
                <c:pt idx="2416">
                  <c:v>30232209</c:v>
                </c:pt>
                <c:pt idx="2417">
                  <c:v>16438785</c:v>
                </c:pt>
                <c:pt idx="2418">
                  <c:v>16839177</c:v>
                </c:pt>
                <c:pt idx="2419">
                  <c:v>13727998</c:v>
                </c:pt>
                <c:pt idx="2420">
                  <c:v>18564159</c:v>
                </c:pt>
                <c:pt idx="2421">
                  <c:v>17743878</c:v>
                </c:pt>
                <c:pt idx="2422">
                  <c:v>12507627</c:v>
                </c:pt>
                <c:pt idx="2423">
                  <c:v>31429365</c:v>
                </c:pt>
                <c:pt idx="2424">
                  <c:v>9908596</c:v>
                </c:pt>
                <c:pt idx="2425">
                  <c:v>20211253</c:v>
                </c:pt>
                <c:pt idx="2426">
                  <c:v>17631921</c:v>
                </c:pt>
                <c:pt idx="2427">
                  <c:v>14579635</c:v>
                </c:pt>
                <c:pt idx="2428">
                  <c:v>11875683</c:v>
                </c:pt>
                <c:pt idx="2429">
                  <c:v>15673578</c:v>
                </c:pt>
                <c:pt idx="2430">
                  <c:v>22370395</c:v>
                </c:pt>
                <c:pt idx="2431">
                  <c:v>20602500</c:v>
                </c:pt>
                <c:pt idx="2432">
                  <c:v>12754254</c:v>
                </c:pt>
                <c:pt idx="2433">
                  <c:v>9767595</c:v>
                </c:pt>
                <c:pt idx="2434">
                  <c:v>20268237</c:v>
                </c:pt>
                <c:pt idx="2435">
                  <c:v>22318537</c:v>
                </c:pt>
                <c:pt idx="2436">
                  <c:v>16197685</c:v>
                </c:pt>
                <c:pt idx="2437">
                  <c:v>13686291</c:v>
                </c:pt>
                <c:pt idx="2438">
                  <c:v>11499109</c:v>
                </c:pt>
                <c:pt idx="2439">
                  <c:v>7901410</c:v>
                </c:pt>
                <c:pt idx="2440">
                  <c:v>9823774</c:v>
                </c:pt>
                <c:pt idx="2441">
                  <c:v>13889502</c:v>
                </c:pt>
                <c:pt idx="2442">
                  <c:v>12859678</c:v>
                </c:pt>
                <c:pt idx="2443">
                  <c:v>5946082</c:v>
                </c:pt>
                <c:pt idx="2444">
                  <c:v>20753752</c:v>
                </c:pt>
                <c:pt idx="2445">
                  <c:v>18436725</c:v>
                </c:pt>
                <c:pt idx="2446">
                  <c:v>20947717</c:v>
                </c:pt>
                <c:pt idx="2447">
                  <c:v>17535140</c:v>
                </c:pt>
                <c:pt idx="2448">
                  <c:v>15924526</c:v>
                </c:pt>
                <c:pt idx="2449">
                  <c:v>10888672</c:v>
                </c:pt>
                <c:pt idx="2450">
                  <c:v>10991785</c:v>
                </c:pt>
                <c:pt idx="2451">
                  <c:v>12971535</c:v>
                </c:pt>
                <c:pt idx="2452">
                  <c:v>12932842</c:v>
                </c:pt>
                <c:pt idx="2453">
                  <c:v>17524085</c:v>
                </c:pt>
                <c:pt idx="2454">
                  <c:v>20027740</c:v>
                </c:pt>
                <c:pt idx="2455">
                  <c:v>21393736</c:v>
                </c:pt>
                <c:pt idx="2456">
                  <c:v>13816036</c:v>
                </c:pt>
                <c:pt idx="2457">
                  <c:v>15984726</c:v>
                </c:pt>
                <c:pt idx="2458">
                  <c:v>13326903</c:v>
                </c:pt>
                <c:pt idx="2459">
                  <c:v>28733955</c:v>
                </c:pt>
                <c:pt idx="2460">
                  <c:v>25589209</c:v>
                </c:pt>
                <c:pt idx="2461">
                  <c:v>19054699</c:v>
                </c:pt>
                <c:pt idx="2462">
                  <c:v>17469413</c:v>
                </c:pt>
                <c:pt idx="2463">
                  <c:v>18272005</c:v>
                </c:pt>
                <c:pt idx="2464">
                  <c:v>14925456</c:v>
                </c:pt>
                <c:pt idx="2465">
                  <c:v>18280749</c:v>
                </c:pt>
                <c:pt idx="2466">
                  <c:v>16319592</c:v>
                </c:pt>
                <c:pt idx="2467">
                  <c:v>12688426</c:v>
                </c:pt>
                <c:pt idx="2468">
                  <c:v>12370947</c:v>
                </c:pt>
                <c:pt idx="2469">
                  <c:v>26989777</c:v>
                </c:pt>
                <c:pt idx="2470">
                  <c:v>18508281</c:v>
                </c:pt>
                <c:pt idx="2471">
                  <c:v>13358560</c:v>
                </c:pt>
                <c:pt idx="2472">
                  <c:v>16883799</c:v>
                </c:pt>
                <c:pt idx="2473">
                  <c:v>30594913</c:v>
                </c:pt>
                <c:pt idx="2474">
                  <c:v>22003068</c:v>
                </c:pt>
                <c:pt idx="2475">
                  <c:v>16835961</c:v>
                </c:pt>
                <c:pt idx="2476">
                  <c:v>8833146</c:v>
                </c:pt>
                <c:pt idx="2477">
                  <c:v>11068065</c:v>
                </c:pt>
                <c:pt idx="2478">
                  <c:v>16875156</c:v>
                </c:pt>
                <c:pt idx="2479">
                  <c:v>10086180</c:v>
                </c:pt>
                <c:pt idx="2480">
                  <c:v>7980303</c:v>
                </c:pt>
                <c:pt idx="2481">
                  <c:v>10061256</c:v>
                </c:pt>
                <c:pt idx="2482">
                  <c:v>8762294</c:v>
                </c:pt>
                <c:pt idx="2483">
                  <c:v>8693954</c:v>
                </c:pt>
                <c:pt idx="2484">
                  <c:v>7645437</c:v>
                </c:pt>
                <c:pt idx="2485">
                  <c:v>10421448</c:v>
                </c:pt>
                <c:pt idx="2486">
                  <c:v>12640488</c:v>
                </c:pt>
                <c:pt idx="2487">
                  <c:v>14275221</c:v>
                </c:pt>
                <c:pt idx="2488">
                  <c:v>12682899</c:v>
                </c:pt>
                <c:pt idx="2489">
                  <c:v>16333360</c:v>
                </c:pt>
                <c:pt idx="2490">
                  <c:v>12108340</c:v>
                </c:pt>
                <c:pt idx="2491">
                  <c:v>12389037</c:v>
                </c:pt>
                <c:pt idx="2492">
                  <c:v>13083592</c:v>
                </c:pt>
                <c:pt idx="2493">
                  <c:v>13220976</c:v>
                </c:pt>
                <c:pt idx="2494">
                  <c:v>11346148</c:v>
                </c:pt>
                <c:pt idx="2495">
                  <c:v>8778374</c:v>
                </c:pt>
                <c:pt idx="2496">
                  <c:v>13417152</c:v>
                </c:pt>
                <c:pt idx="2497">
                  <c:v>16512652</c:v>
                </c:pt>
                <c:pt idx="2498">
                  <c:v>11045854</c:v>
                </c:pt>
                <c:pt idx="2499">
                  <c:v>9372328</c:v>
                </c:pt>
                <c:pt idx="2500">
                  <c:v>11343736</c:v>
                </c:pt>
                <c:pt idx="2501">
                  <c:v>15781716</c:v>
                </c:pt>
                <c:pt idx="2502">
                  <c:v>13897843</c:v>
                </c:pt>
                <c:pt idx="2503">
                  <c:v>11353987</c:v>
                </c:pt>
                <c:pt idx="2504">
                  <c:v>7843623</c:v>
                </c:pt>
                <c:pt idx="2505">
                  <c:v>10708174</c:v>
                </c:pt>
                <c:pt idx="2506">
                  <c:v>10962942</c:v>
                </c:pt>
                <c:pt idx="2507">
                  <c:v>8875959</c:v>
                </c:pt>
                <c:pt idx="2508">
                  <c:v>11784630</c:v>
                </c:pt>
                <c:pt idx="2509">
                  <c:v>11529561</c:v>
                </c:pt>
                <c:pt idx="2510">
                  <c:v>10397529</c:v>
                </c:pt>
                <c:pt idx="2511">
                  <c:v>14241051</c:v>
                </c:pt>
                <c:pt idx="2512">
                  <c:v>15874779</c:v>
                </c:pt>
                <c:pt idx="2513">
                  <c:v>22792797</c:v>
                </c:pt>
                <c:pt idx="2514">
                  <c:v>16922592</c:v>
                </c:pt>
                <c:pt idx="2515">
                  <c:v>11790660</c:v>
                </c:pt>
                <c:pt idx="2516">
                  <c:v>10599433</c:v>
                </c:pt>
                <c:pt idx="2517">
                  <c:v>12266527</c:v>
                </c:pt>
                <c:pt idx="2518">
                  <c:v>13324792</c:v>
                </c:pt>
                <c:pt idx="2519">
                  <c:v>15072789</c:v>
                </c:pt>
                <c:pt idx="2520">
                  <c:v>9349615</c:v>
                </c:pt>
                <c:pt idx="2521">
                  <c:v>16278387</c:v>
                </c:pt>
                <c:pt idx="2522">
                  <c:v>16157284</c:v>
                </c:pt>
                <c:pt idx="2523">
                  <c:v>21184194</c:v>
                </c:pt>
                <c:pt idx="2524">
                  <c:v>22524562</c:v>
                </c:pt>
                <c:pt idx="2525">
                  <c:v>29765688</c:v>
                </c:pt>
                <c:pt idx="2526">
                  <c:v>15677296</c:v>
                </c:pt>
                <c:pt idx="2527">
                  <c:v>21427404</c:v>
                </c:pt>
                <c:pt idx="2528">
                  <c:v>23194495</c:v>
                </c:pt>
                <c:pt idx="2529">
                  <c:v>17370822</c:v>
                </c:pt>
                <c:pt idx="2530">
                  <c:v>11784328</c:v>
                </c:pt>
                <c:pt idx="2531">
                  <c:v>9938746</c:v>
                </c:pt>
                <c:pt idx="2532">
                  <c:v>9930505</c:v>
                </c:pt>
                <c:pt idx="2533">
                  <c:v>17854026</c:v>
                </c:pt>
                <c:pt idx="2534">
                  <c:v>13851814</c:v>
                </c:pt>
                <c:pt idx="2535">
                  <c:v>13630815</c:v>
                </c:pt>
                <c:pt idx="2536">
                  <c:v>20986008</c:v>
                </c:pt>
                <c:pt idx="2537">
                  <c:v>8140500</c:v>
                </c:pt>
                <c:pt idx="2538">
                  <c:v>14969676</c:v>
                </c:pt>
                <c:pt idx="2539">
                  <c:v>9207910</c:v>
                </c:pt>
                <c:pt idx="2540">
                  <c:v>11246854</c:v>
                </c:pt>
                <c:pt idx="2541">
                  <c:v>11248563</c:v>
                </c:pt>
                <c:pt idx="2542">
                  <c:v>15221428</c:v>
                </c:pt>
                <c:pt idx="2543">
                  <c:v>7668451</c:v>
                </c:pt>
                <c:pt idx="2544">
                  <c:v>12451347</c:v>
                </c:pt>
                <c:pt idx="2545">
                  <c:v>13308310</c:v>
                </c:pt>
                <c:pt idx="2546">
                  <c:v>14599836</c:v>
                </c:pt>
                <c:pt idx="2547">
                  <c:v>12514260</c:v>
                </c:pt>
                <c:pt idx="2548">
                  <c:v>16528431</c:v>
                </c:pt>
                <c:pt idx="2549">
                  <c:v>12347128</c:v>
                </c:pt>
                <c:pt idx="2550">
                  <c:v>8705913</c:v>
                </c:pt>
                <c:pt idx="2551">
                  <c:v>16700386</c:v>
                </c:pt>
                <c:pt idx="2552">
                  <c:v>10510993</c:v>
                </c:pt>
                <c:pt idx="2553">
                  <c:v>10311199</c:v>
                </c:pt>
                <c:pt idx="2554">
                  <c:v>9017061</c:v>
                </c:pt>
                <c:pt idx="2555">
                  <c:v>13668804</c:v>
                </c:pt>
                <c:pt idx="2556">
                  <c:v>9967791</c:v>
                </c:pt>
                <c:pt idx="2557">
                  <c:v>12614458</c:v>
                </c:pt>
                <c:pt idx="2558">
                  <c:v>8700386</c:v>
                </c:pt>
                <c:pt idx="2559">
                  <c:v>13084899</c:v>
                </c:pt>
                <c:pt idx="2560">
                  <c:v>10374213</c:v>
                </c:pt>
                <c:pt idx="2561">
                  <c:v>10411900</c:v>
                </c:pt>
                <c:pt idx="2562">
                  <c:v>7812669</c:v>
                </c:pt>
                <c:pt idx="2563">
                  <c:v>8782795</c:v>
                </c:pt>
                <c:pt idx="2564">
                  <c:v>1896435</c:v>
                </c:pt>
                <c:pt idx="2565">
                  <c:v>4822693</c:v>
                </c:pt>
                <c:pt idx="2566">
                  <c:v>4903495</c:v>
                </c:pt>
                <c:pt idx="2567">
                  <c:v>9009121</c:v>
                </c:pt>
                <c:pt idx="2568">
                  <c:v>6737922</c:v>
                </c:pt>
                <c:pt idx="2569">
                  <c:v>13048015</c:v>
                </c:pt>
                <c:pt idx="2570">
                  <c:v>10655211</c:v>
                </c:pt>
                <c:pt idx="2571">
                  <c:v>20526421</c:v>
                </c:pt>
                <c:pt idx="2572">
                  <c:v>18029800</c:v>
                </c:pt>
                <c:pt idx="2573">
                  <c:v>18814906</c:v>
                </c:pt>
                <c:pt idx="2574">
                  <c:v>20390545</c:v>
                </c:pt>
                <c:pt idx="2575">
                  <c:v>15793173</c:v>
                </c:pt>
                <c:pt idx="2576">
                  <c:v>14975706</c:v>
                </c:pt>
                <c:pt idx="2577">
                  <c:v>14863648</c:v>
                </c:pt>
                <c:pt idx="2578">
                  <c:v>17130527</c:v>
                </c:pt>
                <c:pt idx="2579">
                  <c:v>16620690</c:v>
                </c:pt>
                <c:pt idx="2580">
                  <c:v>19108266</c:v>
                </c:pt>
                <c:pt idx="2581">
                  <c:v>16507024</c:v>
                </c:pt>
                <c:pt idx="2582">
                  <c:v>20373762</c:v>
                </c:pt>
                <c:pt idx="2583">
                  <c:v>25966687</c:v>
                </c:pt>
                <c:pt idx="2584">
                  <c:v>17356652</c:v>
                </c:pt>
                <c:pt idx="2585">
                  <c:v>19866237</c:v>
                </c:pt>
                <c:pt idx="2586">
                  <c:v>11690461</c:v>
                </c:pt>
                <c:pt idx="2587">
                  <c:v>11860708</c:v>
                </c:pt>
                <c:pt idx="2588">
                  <c:v>18682246</c:v>
                </c:pt>
                <c:pt idx="2589">
                  <c:v>22262458</c:v>
                </c:pt>
                <c:pt idx="2590">
                  <c:v>23160225</c:v>
                </c:pt>
                <c:pt idx="2591">
                  <c:v>12035277</c:v>
                </c:pt>
                <c:pt idx="2592">
                  <c:v>20530240</c:v>
                </c:pt>
                <c:pt idx="2593">
                  <c:v>11811363</c:v>
                </c:pt>
                <c:pt idx="2594">
                  <c:v>17001987</c:v>
                </c:pt>
                <c:pt idx="2595">
                  <c:v>9359263</c:v>
                </c:pt>
                <c:pt idx="2596">
                  <c:v>11406046</c:v>
                </c:pt>
                <c:pt idx="2597">
                  <c:v>10723249</c:v>
                </c:pt>
                <c:pt idx="2598">
                  <c:v>10441749</c:v>
                </c:pt>
                <c:pt idx="2599">
                  <c:v>19969752</c:v>
                </c:pt>
                <c:pt idx="2600">
                  <c:v>12235272</c:v>
                </c:pt>
                <c:pt idx="2601">
                  <c:v>19628856</c:v>
                </c:pt>
                <c:pt idx="2602">
                  <c:v>12835357</c:v>
                </c:pt>
                <c:pt idx="2603">
                  <c:v>18506070</c:v>
                </c:pt>
                <c:pt idx="2604">
                  <c:v>13163188</c:v>
                </c:pt>
                <c:pt idx="2605">
                  <c:v>13565389</c:v>
                </c:pt>
                <c:pt idx="2606">
                  <c:v>15799002</c:v>
                </c:pt>
                <c:pt idx="2607">
                  <c:v>14249995</c:v>
                </c:pt>
                <c:pt idx="2608">
                  <c:v>13183590</c:v>
                </c:pt>
                <c:pt idx="2609">
                  <c:v>9337254</c:v>
                </c:pt>
                <c:pt idx="2610">
                  <c:v>14820132</c:v>
                </c:pt>
                <c:pt idx="2611">
                  <c:v>28308739</c:v>
                </c:pt>
                <c:pt idx="2612">
                  <c:v>20783500</c:v>
                </c:pt>
                <c:pt idx="2613">
                  <c:v>19604032</c:v>
                </c:pt>
                <c:pt idx="2614">
                  <c:v>22971988</c:v>
                </c:pt>
                <c:pt idx="2615">
                  <c:v>21618655</c:v>
                </c:pt>
                <c:pt idx="2616">
                  <c:v>23805234</c:v>
                </c:pt>
                <c:pt idx="2617">
                  <c:v>12600489</c:v>
                </c:pt>
                <c:pt idx="2618">
                  <c:v>20892744</c:v>
                </c:pt>
                <c:pt idx="2619">
                  <c:v>15435694</c:v>
                </c:pt>
                <c:pt idx="2620">
                  <c:v>16274467</c:v>
                </c:pt>
                <c:pt idx="2621">
                  <c:v>16088442</c:v>
                </c:pt>
                <c:pt idx="2622">
                  <c:v>13728300</c:v>
                </c:pt>
                <c:pt idx="2623">
                  <c:v>17885784</c:v>
                </c:pt>
                <c:pt idx="2624">
                  <c:v>22853398</c:v>
                </c:pt>
                <c:pt idx="2625">
                  <c:v>18325974</c:v>
                </c:pt>
                <c:pt idx="2626">
                  <c:v>25658554</c:v>
                </c:pt>
                <c:pt idx="2627">
                  <c:v>36010758</c:v>
                </c:pt>
                <c:pt idx="2628">
                  <c:v>24311955</c:v>
                </c:pt>
                <c:pt idx="2629">
                  <c:v>22791088</c:v>
                </c:pt>
                <c:pt idx="2630">
                  <c:v>21019072</c:v>
                </c:pt>
                <c:pt idx="2631">
                  <c:v>20032966</c:v>
                </c:pt>
                <c:pt idx="2632">
                  <c:v>15121129</c:v>
                </c:pt>
                <c:pt idx="2633">
                  <c:v>17943169</c:v>
                </c:pt>
                <c:pt idx="2634">
                  <c:v>17137059</c:v>
                </c:pt>
                <c:pt idx="2635">
                  <c:v>15330772</c:v>
                </c:pt>
                <c:pt idx="2636">
                  <c:v>12972942</c:v>
                </c:pt>
                <c:pt idx="2637">
                  <c:v>23585641</c:v>
                </c:pt>
                <c:pt idx="2638">
                  <c:v>16218187</c:v>
                </c:pt>
                <c:pt idx="2639">
                  <c:v>17896236</c:v>
                </c:pt>
                <c:pt idx="2640">
                  <c:v>17423082</c:v>
                </c:pt>
                <c:pt idx="2641">
                  <c:v>16780485</c:v>
                </c:pt>
                <c:pt idx="2642">
                  <c:v>13880959</c:v>
                </c:pt>
                <c:pt idx="2643">
                  <c:v>13342983</c:v>
                </c:pt>
                <c:pt idx="2644">
                  <c:v>8824101</c:v>
                </c:pt>
                <c:pt idx="2645">
                  <c:v>17868397</c:v>
                </c:pt>
                <c:pt idx="2646">
                  <c:v>15706542</c:v>
                </c:pt>
                <c:pt idx="2647">
                  <c:v>12141706</c:v>
                </c:pt>
                <c:pt idx="2648">
                  <c:v>11204343</c:v>
                </c:pt>
                <c:pt idx="2649">
                  <c:v>12064623</c:v>
                </c:pt>
                <c:pt idx="2650">
                  <c:v>14542651</c:v>
                </c:pt>
                <c:pt idx="2651">
                  <c:v>18892191</c:v>
                </c:pt>
                <c:pt idx="2652">
                  <c:v>14288587</c:v>
                </c:pt>
                <c:pt idx="2653">
                  <c:v>12926712</c:v>
                </c:pt>
                <c:pt idx="2654">
                  <c:v>6700938</c:v>
                </c:pt>
                <c:pt idx="2655">
                  <c:v>18080251</c:v>
                </c:pt>
                <c:pt idx="2656">
                  <c:v>13523179</c:v>
                </c:pt>
                <c:pt idx="2657">
                  <c:v>14612097</c:v>
                </c:pt>
                <c:pt idx="2658">
                  <c:v>11230774</c:v>
                </c:pt>
                <c:pt idx="2659">
                  <c:v>9832015</c:v>
                </c:pt>
                <c:pt idx="2660">
                  <c:v>15564837</c:v>
                </c:pt>
                <c:pt idx="2661">
                  <c:v>11391273</c:v>
                </c:pt>
                <c:pt idx="2662">
                  <c:v>10019448</c:v>
                </c:pt>
                <c:pt idx="2663">
                  <c:v>10786966</c:v>
                </c:pt>
                <c:pt idx="2664">
                  <c:v>17348813</c:v>
                </c:pt>
                <c:pt idx="2665">
                  <c:v>14300848</c:v>
                </c:pt>
                <c:pt idx="2666">
                  <c:v>9239869</c:v>
                </c:pt>
                <c:pt idx="2667">
                  <c:v>8947414</c:v>
                </c:pt>
                <c:pt idx="2668">
                  <c:v>12688929</c:v>
                </c:pt>
                <c:pt idx="2669">
                  <c:v>14581444</c:v>
                </c:pt>
                <c:pt idx="2670">
                  <c:v>19339818</c:v>
                </c:pt>
                <c:pt idx="2671">
                  <c:v>16754556</c:v>
                </c:pt>
                <c:pt idx="2672">
                  <c:v>17579158</c:v>
                </c:pt>
                <c:pt idx="2673">
                  <c:v>12112863</c:v>
                </c:pt>
                <c:pt idx="2674">
                  <c:v>15754380</c:v>
                </c:pt>
                <c:pt idx="2675">
                  <c:v>16026232</c:v>
                </c:pt>
                <c:pt idx="2676">
                  <c:v>20573355</c:v>
                </c:pt>
                <c:pt idx="2677">
                  <c:v>17935531</c:v>
                </c:pt>
                <c:pt idx="2678">
                  <c:v>14669884</c:v>
                </c:pt>
                <c:pt idx="2679">
                  <c:v>13132435</c:v>
                </c:pt>
                <c:pt idx="2680">
                  <c:v>21154245</c:v>
                </c:pt>
                <c:pt idx="2681">
                  <c:v>15511773</c:v>
                </c:pt>
                <c:pt idx="2682">
                  <c:v>12335370</c:v>
                </c:pt>
                <c:pt idx="2683">
                  <c:v>8660387</c:v>
                </c:pt>
                <c:pt idx="2684">
                  <c:v>11704531</c:v>
                </c:pt>
                <c:pt idx="2685">
                  <c:v>15679507</c:v>
                </c:pt>
                <c:pt idx="2686">
                  <c:v>17065202</c:v>
                </c:pt>
                <c:pt idx="2687">
                  <c:v>17803374</c:v>
                </c:pt>
                <c:pt idx="2688">
                  <c:v>11627146</c:v>
                </c:pt>
                <c:pt idx="2689">
                  <c:v>14775208</c:v>
                </c:pt>
                <c:pt idx="2690">
                  <c:v>25579561</c:v>
                </c:pt>
                <c:pt idx="2691">
                  <c:v>16710738</c:v>
                </c:pt>
                <c:pt idx="2692">
                  <c:v>17133341</c:v>
                </c:pt>
                <c:pt idx="2693">
                  <c:v>14468080</c:v>
                </c:pt>
                <c:pt idx="2694">
                  <c:v>20061207</c:v>
                </c:pt>
                <c:pt idx="2695">
                  <c:v>30594411</c:v>
                </c:pt>
                <c:pt idx="2696">
                  <c:v>25748502</c:v>
                </c:pt>
                <c:pt idx="2697">
                  <c:v>20116984</c:v>
                </c:pt>
                <c:pt idx="2698">
                  <c:v>23366250</c:v>
                </c:pt>
                <c:pt idx="2699">
                  <c:v>16505718</c:v>
                </c:pt>
                <c:pt idx="2700">
                  <c:v>15561520</c:v>
                </c:pt>
                <c:pt idx="2701">
                  <c:v>26063971</c:v>
                </c:pt>
                <c:pt idx="2702">
                  <c:v>15522928</c:v>
                </c:pt>
                <c:pt idx="2703">
                  <c:v>25935733</c:v>
                </c:pt>
                <c:pt idx="2704">
                  <c:v>30900031</c:v>
                </c:pt>
                <c:pt idx="2705">
                  <c:v>30299946</c:v>
                </c:pt>
                <c:pt idx="2706">
                  <c:v>16296477</c:v>
                </c:pt>
                <c:pt idx="2707">
                  <c:v>11093190</c:v>
                </c:pt>
                <c:pt idx="2708">
                  <c:v>20066332</c:v>
                </c:pt>
                <c:pt idx="2709">
                  <c:v>21472729</c:v>
                </c:pt>
                <c:pt idx="2710">
                  <c:v>16162611</c:v>
                </c:pt>
                <c:pt idx="2711">
                  <c:v>8647925</c:v>
                </c:pt>
                <c:pt idx="2712">
                  <c:v>8733953</c:v>
                </c:pt>
                <c:pt idx="2713">
                  <c:v>19184847</c:v>
                </c:pt>
                <c:pt idx="2714">
                  <c:v>15831664</c:v>
                </c:pt>
                <c:pt idx="2715">
                  <c:v>24250248</c:v>
                </c:pt>
                <c:pt idx="2716">
                  <c:v>8369740</c:v>
                </c:pt>
                <c:pt idx="2717">
                  <c:v>11438608</c:v>
                </c:pt>
                <c:pt idx="2718">
                  <c:v>17648604</c:v>
                </c:pt>
                <c:pt idx="2719">
                  <c:v>21347104</c:v>
                </c:pt>
                <c:pt idx="2720">
                  <c:v>19253689</c:v>
                </c:pt>
                <c:pt idx="2721">
                  <c:v>24252760</c:v>
                </c:pt>
                <c:pt idx="2722">
                  <c:v>13967088</c:v>
                </c:pt>
                <c:pt idx="2723">
                  <c:v>19161631</c:v>
                </c:pt>
                <c:pt idx="2724">
                  <c:v>37985080</c:v>
                </c:pt>
                <c:pt idx="2725">
                  <c:v>10728877</c:v>
                </c:pt>
                <c:pt idx="2726">
                  <c:v>11626141</c:v>
                </c:pt>
                <c:pt idx="2727">
                  <c:v>12901687</c:v>
                </c:pt>
                <c:pt idx="2728">
                  <c:v>13844478</c:v>
                </c:pt>
                <c:pt idx="2729">
                  <c:v>19264443</c:v>
                </c:pt>
                <c:pt idx="2730">
                  <c:v>12625915</c:v>
                </c:pt>
                <c:pt idx="2731">
                  <c:v>10325169</c:v>
                </c:pt>
                <c:pt idx="2732">
                  <c:v>15508657</c:v>
                </c:pt>
                <c:pt idx="2733">
                  <c:v>22751592</c:v>
                </c:pt>
                <c:pt idx="2734">
                  <c:v>13500667</c:v>
                </c:pt>
                <c:pt idx="2735">
                  <c:v>16594057</c:v>
                </c:pt>
                <c:pt idx="2736">
                  <c:v>16868322</c:v>
                </c:pt>
                <c:pt idx="2737">
                  <c:v>25228716</c:v>
                </c:pt>
                <c:pt idx="2738">
                  <c:v>19849152</c:v>
                </c:pt>
                <c:pt idx="2739">
                  <c:v>25150326</c:v>
                </c:pt>
                <c:pt idx="2740">
                  <c:v>25811917</c:v>
                </c:pt>
                <c:pt idx="2741">
                  <c:v>29865987</c:v>
                </c:pt>
                <c:pt idx="2742">
                  <c:v>33925082</c:v>
                </c:pt>
                <c:pt idx="2743">
                  <c:v>17696944</c:v>
                </c:pt>
                <c:pt idx="2744">
                  <c:v>19982314</c:v>
                </c:pt>
                <c:pt idx="2745">
                  <c:v>22379541</c:v>
                </c:pt>
                <c:pt idx="2746">
                  <c:v>19761315</c:v>
                </c:pt>
                <c:pt idx="2747">
                  <c:v>26173918</c:v>
                </c:pt>
                <c:pt idx="2748">
                  <c:v>20720085</c:v>
                </c:pt>
                <c:pt idx="2749">
                  <c:v>20862292</c:v>
                </c:pt>
                <c:pt idx="2750">
                  <c:v>25998043</c:v>
                </c:pt>
                <c:pt idx="2751">
                  <c:v>21722472</c:v>
                </c:pt>
                <c:pt idx="2752">
                  <c:v>27571170</c:v>
                </c:pt>
                <c:pt idx="2753">
                  <c:v>19481322</c:v>
                </c:pt>
                <c:pt idx="2754">
                  <c:v>23884930</c:v>
                </c:pt>
                <c:pt idx="2755">
                  <c:v>21763878</c:v>
                </c:pt>
                <c:pt idx="2756">
                  <c:v>19568757</c:v>
                </c:pt>
                <c:pt idx="2757">
                  <c:v>15443433</c:v>
                </c:pt>
                <c:pt idx="2758">
                  <c:v>18988972</c:v>
                </c:pt>
                <c:pt idx="2759">
                  <c:v>18267081</c:v>
                </c:pt>
                <c:pt idx="2760">
                  <c:v>21325497</c:v>
                </c:pt>
                <c:pt idx="2761">
                  <c:v>20410545</c:v>
                </c:pt>
                <c:pt idx="2762">
                  <c:v>20980279</c:v>
                </c:pt>
                <c:pt idx="2763">
                  <c:v>28668228</c:v>
                </c:pt>
                <c:pt idx="2764">
                  <c:v>18323964</c:v>
                </c:pt>
                <c:pt idx="2765">
                  <c:v>22488684</c:v>
                </c:pt>
                <c:pt idx="2766">
                  <c:v>22205676</c:v>
                </c:pt>
                <c:pt idx="2767">
                  <c:v>24434062</c:v>
                </c:pt>
                <c:pt idx="2768">
                  <c:v>24521296</c:v>
                </c:pt>
                <c:pt idx="2769">
                  <c:v>35250375</c:v>
                </c:pt>
                <c:pt idx="2770">
                  <c:v>29068821</c:v>
                </c:pt>
                <c:pt idx="2771">
                  <c:v>13216554</c:v>
                </c:pt>
                <c:pt idx="2772">
                  <c:v>13010428</c:v>
                </c:pt>
                <c:pt idx="2773">
                  <c:v>20331351</c:v>
                </c:pt>
                <c:pt idx="2774">
                  <c:v>21685488</c:v>
                </c:pt>
                <c:pt idx="2775">
                  <c:v>23395596</c:v>
                </c:pt>
                <c:pt idx="2776">
                  <c:v>26257032</c:v>
                </c:pt>
                <c:pt idx="2777">
                  <c:v>32131357</c:v>
                </c:pt>
                <c:pt idx="2778">
                  <c:v>30808777</c:v>
                </c:pt>
                <c:pt idx="2779">
                  <c:v>23678905</c:v>
                </c:pt>
                <c:pt idx="2780">
                  <c:v>18197937</c:v>
                </c:pt>
                <c:pt idx="2781">
                  <c:v>22831992</c:v>
                </c:pt>
                <c:pt idx="2782">
                  <c:v>15415494</c:v>
                </c:pt>
                <c:pt idx="2783">
                  <c:v>15972264</c:v>
                </c:pt>
                <c:pt idx="2784">
                  <c:v>18868372</c:v>
                </c:pt>
                <c:pt idx="2785">
                  <c:v>13673226</c:v>
                </c:pt>
                <c:pt idx="2786">
                  <c:v>12221503</c:v>
                </c:pt>
                <c:pt idx="2787">
                  <c:v>10574308</c:v>
                </c:pt>
                <c:pt idx="2788">
                  <c:v>14037438</c:v>
                </c:pt>
                <c:pt idx="2789">
                  <c:v>19518105</c:v>
                </c:pt>
                <c:pt idx="2790">
                  <c:v>17405997</c:v>
                </c:pt>
                <c:pt idx="2791">
                  <c:v>16757370</c:v>
                </c:pt>
                <c:pt idx="2792">
                  <c:v>18269995</c:v>
                </c:pt>
                <c:pt idx="2793">
                  <c:v>13980153</c:v>
                </c:pt>
                <c:pt idx="2794">
                  <c:v>15991258</c:v>
                </c:pt>
                <c:pt idx="2795">
                  <c:v>23789656</c:v>
                </c:pt>
                <c:pt idx="2796">
                  <c:v>19936687</c:v>
                </c:pt>
                <c:pt idx="2797">
                  <c:v>12749028</c:v>
                </c:pt>
                <c:pt idx="2798">
                  <c:v>12516270</c:v>
                </c:pt>
                <c:pt idx="2799">
                  <c:v>7196805</c:v>
                </c:pt>
                <c:pt idx="2800">
                  <c:v>15163942</c:v>
                </c:pt>
                <c:pt idx="2801">
                  <c:v>16604811</c:v>
                </c:pt>
                <c:pt idx="2802">
                  <c:v>16485417</c:v>
                </c:pt>
                <c:pt idx="2803">
                  <c:v>14749983</c:v>
                </c:pt>
                <c:pt idx="2804">
                  <c:v>8758173</c:v>
                </c:pt>
                <c:pt idx="2805">
                  <c:v>17578555</c:v>
                </c:pt>
                <c:pt idx="2806">
                  <c:v>19956687</c:v>
                </c:pt>
                <c:pt idx="2807">
                  <c:v>16896060</c:v>
                </c:pt>
                <c:pt idx="2808">
                  <c:v>14385168</c:v>
                </c:pt>
                <c:pt idx="2809">
                  <c:v>22912191</c:v>
                </c:pt>
                <c:pt idx="2810">
                  <c:v>14127385</c:v>
                </c:pt>
                <c:pt idx="2811">
                  <c:v>24760788</c:v>
                </c:pt>
                <c:pt idx="2812">
                  <c:v>18086784</c:v>
                </c:pt>
                <c:pt idx="2813">
                  <c:v>11752068</c:v>
                </c:pt>
                <c:pt idx="2814">
                  <c:v>11231176</c:v>
                </c:pt>
                <c:pt idx="2815">
                  <c:v>12053367</c:v>
                </c:pt>
                <c:pt idx="2816">
                  <c:v>12864703</c:v>
                </c:pt>
                <c:pt idx="2817">
                  <c:v>2914098</c:v>
                </c:pt>
                <c:pt idx="2818">
                  <c:v>2546368</c:v>
                </c:pt>
                <c:pt idx="2819">
                  <c:v>5938444</c:v>
                </c:pt>
                <c:pt idx="2820">
                  <c:v>5825985</c:v>
                </c:pt>
                <c:pt idx="2821">
                  <c:v>4491847</c:v>
                </c:pt>
                <c:pt idx="2822">
                  <c:v>9887190</c:v>
                </c:pt>
                <c:pt idx="2823">
                  <c:v>13504888</c:v>
                </c:pt>
                <c:pt idx="2824">
                  <c:v>17119773</c:v>
                </c:pt>
                <c:pt idx="2825">
                  <c:v>21746692</c:v>
                </c:pt>
                <c:pt idx="2826">
                  <c:v>16472251</c:v>
                </c:pt>
                <c:pt idx="2827">
                  <c:v>18048091</c:v>
                </c:pt>
                <c:pt idx="2828">
                  <c:v>22283161</c:v>
                </c:pt>
                <c:pt idx="2829">
                  <c:v>15884929</c:v>
                </c:pt>
                <c:pt idx="2830">
                  <c:v>9963369</c:v>
                </c:pt>
                <c:pt idx="2831">
                  <c:v>26572702</c:v>
                </c:pt>
                <c:pt idx="2832">
                  <c:v>14799529</c:v>
                </c:pt>
                <c:pt idx="2833">
                  <c:v>16203012</c:v>
                </c:pt>
                <c:pt idx="2834">
                  <c:v>23507050</c:v>
                </c:pt>
                <c:pt idx="2835">
                  <c:v>54993700</c:v>
                </c:pt>
                <c:pt idx="2836">
                  <c:v>28746618</c:v>
                </c:pt>
                <c:pt idx="2837">
                  <c:v>16830836</c:v>
                </c:pt>
                <c:pt idx="2838">
                  <c:v>20461398</c:v>
                </c:pt>
                <c:pt idx="2839">
                  <c:v>26320950</c:v>
                </c:pt>
                <c:pt idx="2840">
                  <c:v>19988847</c:v>
                </c:pt>
                <c:pt idx="2841">
                  <c:v>11847241</c:v>
                </c:pt>
                <c:pt idx="2842">
                  <c:v>17830408</c:v>
                </c:pt>
                <c:pt idx="2843">
                  <c:v>24875760</c:v>
                </c:pt>
                <c:pt idx="2844">
                  <c:v>32597175</c:v>
                </c:pt>
                <c:pt idx="2845">
                  <c:v>27358914</c:v>
                </c:pt>
                <c:pt idx="2846">
                  <c:v>41974227</c:v>
                </c:pt>
                <c:pt idx="2847">
                  <c:v>22059649</c:v>
                </c:pt>
                <c:pt idx="2848">
                  <c:v>21824077</c:v>
                </c:pt>
                <c:pt idx="2849">
                  <c:v>20736366</c:v>
                </c:pt>
                <c:pt idx="2850">
                  <c:v>22272106</c:v>
                </c:pt>
                <c:pt idx="2851">
                  <c:v>11413081</c:v>
                </c:pt>
                <c:pt idx="2852">
                  <c:v>20418585</c:v>
                </c:pt>
                <c:pt idx="2853">
                  <c:v>18514411</c:v>
                </c:pt>
                <c:pt idx="2854">
                  <c:v>19675990</c:v>
                </c:pt>
                <c:pt idx="2855">
                  <c:v>19996786</c:v>
                </c:pt>
                <c:pt idx="2856">
                  <c:v>19382631</c:v>
                </c:pt>
                <c:pt idx="2857">
                  <c:v>24624912</c:v>
                </c:pt>
                <c:pt idx="2858">
                  <c:v>36980784</c:v>
                </c:pt>
                <c:pt idx="2859">
                  <c:v>24838474</c:v>
                </c:pt>
                <c:pt idx="2860">
                  <c:v>23082036</c:v>
                </c:pt>
                <c:pt idx="2861">
                  <c:v>23513382</c:v>
                </c:pt>
                <c:pt idx="2862">
                  <c:v>29913021</c:v>
                </c:pt>
                <c:pt idx="2863">
                  <c:v>24024223</c:v>
                </c:pt>
                <c:pt idx="2864">
                  <c:v>27629058</c:v>
                </c:pt>
                <c:pt idx="2865">
                  <c:v>29391526</c:v>
                </c:pt>
                <c:pt idx="2866">
                  <c:v>32092765</c:v>
                </c:pt>
                <c:pt idx="2867">
                  <c:v>28818576</c:v>
                </c:pt>
                <c:pt idx="2868">
                  <c:v>22053820</c:v>
                </c:pt>
                <c:pt idx="2869">
                  <c:v>22754808</c:v>
                </c:pt>
                <c:pt idx="2870">
                  <c:v>31841415</c:v>
                </c:pt>
                <c:pt idx="2871">
                  <c:v>19030479</c:v>
                </c:pt>
                <c:pt idx="2872">
                  <c:v>19631469</c:v>
                </c:pt>
                <c:pt idx="2873">
                  <c:v>28117588</c:v>
                </c:pt>
                <c:pt idx="2874">
                  <c:v>25133040</c:v>
                </c:pt>
                <c:pt idx="2875">
                  <c:v>17253137</c:v>
                </c:pt>
                <c:pt idx="2876">
                  <c:v>27297508</c:v>
                </c:pt>
                <c:pt idx="2877">
                  <c:v>19207861</c:v>
                </c:pt>
                <c:pt idx="2878">
                  <c:v>19927039</c:v>
                </c:pt>
                <c:pt idx="2879">
                  <c:v>22208791</c:v>
                </c:pt>
                <c:pt idx="2880">
                  <c:v>13612926</c:v>
                </c:pt>
                <c:pt idx="2881">
                  <c:v>15611569</c:v>
                </c:pt>
                <c:pt idx="2882">
                  <c:v>18072915</c:v>
                </c:pt>
                <c:pt idx="2883">
                  <c:v>26935708</c:v>
                </c:pt>
                <c:pt idx="2884">
                  <c:v>44326932</c:v>
                </c:pt>
                <c:pt idx="2885">
                  <c:v>27183742</c:v>
                </c:pt>
                <c:pt idx="2886">
                  <c:v>22603153</c:v>
                </c:pt>
                <c:pt idx="2887">
                  <c:v>28840585</c:v>
                </c:pt>
                <c:pt idx="2888">
                  <c:v>22060252</c:v>
                </c:pt>
                <c:pt idx="2889">
                  <c:v>22287081</c:v>
                </c:pt>
                <c:pt idx="2890">
                  <c:v>15473583</c:v>
                </c:pt>
                <c:pt idx="2891">
                  <c:v>22855207</c:v>
                </c:pt>
                <c:pt idx="2892">
                  <c:v>17045202</c:v>
                </c:pt>
                <c:pt idx="2893">
                  <c:v>23473383</c:v>
                </c:pt>
                <c:pt idx="2894">
                  <c:v>17250323</c:v>
                </c:pt>
                <c:pt idx="2895">
                  <c:v>22582551</c:v>
                </c:pt>
                <c:pt idx="2896">
                  <c:v>24674760</c:v>
                </c:pt>
                <c:pt idx="2897">
                  <c:v>24398284</c:v>
                </c:pt>
                <c:pt idx="2898">
                  <c:v>21661368</c:v>
                </c:pt>
                <c:pt idx="2899">
                  <c:v>22254820</c:v>
                </c:pt>
                <c:pt idx="2900">
                  <c:v>15537099</c:v>
                </c:pt>
                <c:pt idx="2901">
                  <c:v>13509913</c:v>
                </c:pt>
                <c:pt idx="2902">
                  <c:v>42830286</c:v>
                </c:pt>
                <c:pt idx="2903">
                  <c:v>32915257</c:v>
                </c:pt>
                <c:pt idx="2904">
                  <c:v>19583229</c:v>
                </c:pt>
                <c:pt idx="2905">
                  <c:v>47961414</c:v>
                </c:pt>
                <c:pt idx="2906">
                  <c:v>39620919</c:v>
                </c:pt>
                <c:pt idx="2907">
                  <c:v>27142437</c:v>
                </c:pt>
                <c:pt idx="2908">
                  <c:v>31463334</c:v>
                </c:pt>
                <c:pt idx="2909">
                  <c:v>18521748</c:v>
                </c:pt>
                <c:pt idx="2910">
                  <c:v>20052262</c:v>
                </c:pt>
                <c:pt idx="2911">
                  <c:v>22283262</c:v>
                </c:pt>
                <c:pt idx="2912">
                  <c:v>15019323</c:v>
                </c:pt>
                <c:pt idx="2913">
                  <c:v>16468131</c:v>
                </c:pt>
                <c:pt idx="2914">
                  <c:v>14695411</c:v>
                </c:pt>
                <c:pt idx="2915">
                  <c:v>12072261</c:v>
                </c:pt>
                <c:pt idx="2916">
                  <c:v>16991133</c:v>
                </c:pt>
                <c:pt idx="2917">
                  <c:v>15213690</c:v>
                </c:pt>
                <c:pt idx="2918">
                  <c:v>12958972</c:v>
                </c:pt>
                <c:pt idx="2919">
                  <c:v>11159620</c:v>
                </c:pt>
                <c:pt idx="2920">
                  <c:v>13163590</c:v>
                </c:pt>
                <c:pt idx="2921">
                  <c:v>22310698</c:v>
                </c:pt>
                <c:pt idx="2922">
                  <c:v>16257081</c:v>
                </c:pt>
                <c:pt idx="2923">
                  <c:v>17311125</c:v>
                </c:pt>
                <c:pt idx="2924">
                  <c:v>20875759</c:v>
                </c:pt>
                <c:pt idx="2925">
                  <c:v>17563681</c:v>
                </c:pt>
                <c:pt idx="2926">
                  <c:v>28823601</c:v>
                </c:pt>
                <c:pt idx="2927">
                  <c:v>24106030</c:v>
                </c:pt>
                <c:pt idx="2928">
                  <c:v>13522978</c:v>
                </c:pt>
                <c:pt idx="2929">
                  <c:v>17542878</c:v>
                </c:pt>
                <c:pt idx="2930">
                  <c:v>22870986</c:v>
                </c:pt>
                <c:pt idx="2931">
                  <c:v>15001132</c:v>
                </c:pt>
                <c:pt idx="2932">
                  <c:v>20571445</c:v>
                </c:pt>
                <c:pt idx="2933">
                  <c:v>23985229</c:v>
                </c:pt>
                <c:pt idx="2934">
                  <c:v>30128392</c:v>
                </c:pt>
                <c:pt idx="2935">
                  <c:v>35483635</c:v>
                </c:pt>
                <c:pt idx="2936">
                  <c:v>38205276</c:v>
                </c:pt>
                <c:pt idx="2937">
                  <c:v>17642976</c:v>
                </c:pt>
                <c:pt idx="2938">
                  <c:v>21701668</c:v>
                </c:pt>
                <c:pt idx="2939">
                  <c:v>17655237</c:v>
                </c:pt>
                <c:pt idx="2940">
                  <c:v>13640664</c:v>
                </c:pt>
                <c:pt idx="2941">
                  <c:v>22613505</c:v>
                </c:pt>
                <c:pt idx="2942">
                  <c:v>13455744</c:v>
                </c:pt>
                <c:pt idx="2943">
                  <c:v>8806614</c:v>
                </c:pt>
                <c:pt idx="2944">
                  <c:v>10057939</c:v>
                </c:pt>
                <c:pt idx="2945">
                  <c:v>19712371</c:v>
                </c:pt>
                <c:pt idx="2946">
                  <c:v>17364390</c:v>
                </c:pt>
                <c:pt idx="2947">
                  <c:v>14592097</c:v>
                </c:pt>
                <c:pt idx="2948">
                  <c:v>12916360</c:v>
                </c:pt>
                <c:pt idx="2949">
                  <c:v>14807871</c:v>
                </c:pt>
                <c:pt idx="2950">
                  <c:v>19251679</c:v>
                </c:pt>
                <c:pt idx="2951">
                  <c:v>20785510</c:v>
                </c:pt>
                <c:pt idx="2952">
                  <c:v>18805459</c:v>
                </c:pt>
                <c:pt idx="2953">
                  <c:v>14935204</c:v>
                </c:pt>
                <c:pt idx="2954">
                  <c:v>10728676</c:v>
                </c:pt>
                <c:pt idx="2955">
                  <c:v>19878300</c:v>
                </c:pt>
                <c:pt idx="2956">
                  <c:v>11300900</c:v>
                </c:pt>
                <c:pt idx="2957">
                  <c:v>16108700</c:v>
                </c:pt>
                <c:pt idx="2958">
                  <c:v>12869900</c:v>
                </c:pt>
                <c:pt idx="2959">
                  <c:v>15928000</c:v>
                </c:pt>
                <c:pt idx="2960">
                  <c:v>17207700</c:v>
                </c:pt>
                <c:pt idx="2961">
                  <c:v>23721600</c:v>
                </c:pt>
                <c:pt idx="2962">
                  <c:v>9402600</c:v>
                </c:pt>
                <c:pt idx="2963">
                  <c:v>10433400</c:v>
                </c:pt>
                <c:pt idx="2964">
                  <c:v>9445400</c:v>
                </c:pt>
                <c:pt idx="2965">
                  <c:v>13151600</c:v>
                </c:pt>
                <c:pt idx="2966">
                  <c:v>22562200</c:v>
                </c:pt>
                <c:pt idx="2967">
                  <c:v>18821800</c:v>
                </c:pt>
                <c:pt idx="2968">
                  <c:v>12038900</c:v>
                </c:pt>
                <c:pt idx="2969">
                  <c:v>9719100</c:v>
                </c:pt>
                <c:pt idx="2970">
                  <c:v>11247900</c:v>
                </c:pt>
                <c:pt idx="2971">
                  <c:v>13331100</c:v>
                </c:pt>
                <c:pt idx="2972">
                  <c:v>8923800</c:v>
                </c:pt>
                <c:pt idx="2973">
                  <c:v>7013500</c:v>
                </c:pt>
                <c:pt idx="2974">
                  <c:v>13716900</c:v>
                </c:pt>
                <c:pt idx="2975">
                  <c:v>11673100</c:v>
                </c:pt>
                <c:pt idx="2976">
                  <c:v>22142500</c:v>
                </c:pt>
                <c:pt idx="2977">
                  <c:v>13179900</c:v>
                </c:pt>
                <c:pt idx="2978">
                  <c:v>12249000</c:v>
                </c:pt>
                <c:pt idx="2979">
                  <c:v>10690300</c:v>
                </c:pt>
                <c:pt idx="2980">
                  <c:v>12395400</c:v>
                </c:pt>
                <c:pt idx="2981">
                  <c:v>8083300</c:v>
                </c:pt>
                <c:pt idx="2982">
                  <c:v>10717500</c:v>
                </c:pt>
                <c:pt idx="2983">
                  <c:v>15636700</c:v>
                </c:pt>
                <c:pt idx="2984">
                  <c:v>10449200</c:v>
                </c:pt>
                <c:pt idx="2985">
                  <c:v>14304100</c:v>
                </c:pt>
                <c:pt idx="2986">
                  <c:v>7343700</c:v>
                </c:pt>
                <c:pt idx="2987">
                  <c:v>9696200</c:v>
                </c:pt>
                <c:pt idx="2988">
                  <c:v>10937300</c:v>
                </c:pt>
                <c:pt idx="2989">
                  <c:v>20230500</c:v>
                </c:pt>
                <c:pt idx="2990">
                  <c:v>10582000</c:v>
                </c:pt>
                <c:pt idx="2991">
                  <c:v>9850800</c:v>
                </c:pt>
                <c:pt idx="2992">
                  <c:v>10076200</c:v>
                </c:pt>
                <c:pt idx="2993">
                  <c:v>13409500</c:v>
                </c:pt>
                <c:pt idx="2994">
                  <c:v>17604000</c:v>
                </c:pt>
                <c:pt idx="2995">
                  <c:v>22581000</c:v>
                </c:pt>
                <c:pt idx="2996">
                  <c:v>14758300</c:v>
                </c:pt>
                <c:pt idx="2997">
                  <c:v>10950300</c:v>
                </c:pt>
                <c:pt idx="2998">
                  <c:v>8424900</c:v>
                </c:pt>
                <c:pt idx="2999">
                  <c:v>19386500</c:v>
                </c:pt>
                <c:pt idx="3000">
                  <c:v>19546400</c:v>
                </c:pt>
                <c:pt idx="3001">
                  <c:v>15003000</c:v>
                </c:pt>
                <c:pt idx="3002">
                  <c:v>16159100</c:v>
                </c:pt>
                <c:pt idx="3003">
                  <c:v>15338400</c:v>
                </c:pt>
                <c:pt idx="3004">
                  <c:v>16297500</c:v>
                </c:pt>
                <c:pt idx="3005">
                  <c:v>16017100</c:v>
                </c:pt>
                <c:pt idx="3006">
                  <c:v>10537400</c:v>
                </c:pt>
                <c:pt idx="3007">
                  <c:v>18422500</c:v>
                </c:pt>
                <c:pt idx="3008">
                  <c:v>18984700</c:v>
                </c:pt>
                <c:pt idx="3009">
                  <c:v>27449600</c:v>
                </c:pt>
                <c:pt idx="3010">
                  <c:v>24258400</c:v>
                </c:pt>
                <c:pt idx="3011">
                  <c:v>17399800</c:v>
                </c:pt>
                <c:pt idx="3012">
                  <c:v>12091700</c:v>
                </c:pt>
                <c:pt idx="3013">
                  <c:v>23505700</c:v>
                </c:pt>
                <c:pt idx="3014">
                  <c:v>28978000</c:v>
                </c:pt>
                <c:pt idx="3015">
                  <c:v>60267100</c:v>
                </c:pt>
                <c:pt idx="3016">
                  <c:v>28774400</c:v>
                </c:pt>
                <c:pt idx="3017">
                  <c:v>18448300</c:v>
                </c:pt>
                <c:pt idx="3018">
                  <c:v>32475400</c:v>
                </c:pt>
                <c:pt idx="3019">
                  <c:v>29421100</c:v>
                </c:pt>
                <c:pt idx="3020">
                  <c:v>33561500</c:v>
                </c:pt>
                <c:pt idx="3021">
                  <c:v>28068700</c:v>
                </c:pt>
                <c:pt idx="3022">
                  <c:v>24560300</c:v>
                </c:pt>
                <c:pt idx="3023">
                  <c:v>26659600</c:v>
                </c:pt>
                <c:pt idx="3024">
                  <c:v>40126400</c:v>
                </c:pt>
                <c:pt idx="3025">
                  <c:v>16077100</c:v>
                </c:pt>
                <c:pt idx="3026">
                  <c:v>21380000</c:v>
                </c:pt>
                <c:pt idx="3027">
                  <c:v>36695500</c:v>
                </c:pt>
                <c:pt idx="3028">
                  <c:v>30691100</c:v>
                </c:pt>
                <c:pt idx="3029">
                  <c:v>26203000</c:v>
                </c:pt>
                <c:pt idx="3030">
                  <c:v>15226500</c:v>
                </c:pt>
                <c:pt idx="3031">
                  <c:v>37967500</c:v>
                </c:pt>
                <c:pt idx="3032">
                  <c:v>32200500</c:v>
                </c:pt>
                <c:pt idx="3033">
                  <c:v>19438900</c:v>
                </c:pt>
                <c:pt idx="3034">
                  <c:v>22544400</c:v>
                </c:pt>
                <c:pt idx="3035">
                  <c:v>22592700</c:v>
                </c:pt>
                <c:pt idx="3036">
                  <c:v>15232000</c:v>
                </c:pt>
                <c:pt idx="3037">
                  <c:v>9987000</c:v>
                </c:pt>
                <c:pt idx="3038">
                  <c:v>17089600</c:v>
                </c:pt>
                <c:pt idx="3039">
                  <c:v>35230800</c:v>
                </c:pt>
                <c:pt idx="3040">
                  <c:v>20016400</c:v>
                </c:pt>
                <c:pt idx="3041">
                  <c:v>19700600</c:v>
                </c:pt>
                <c:pt idx="3042">
                  <c:v>22942900</c:v>
                </c:pt>
                <c:pt idx="3043">
                  <c:v>17113900</c:v>
                </c:pt>
                <c:pt idx="3044">
                  <c:v>9765200</c:v>
                </c:pt>
                <c:pt idx="3045">
                  <c:v>30733700</c:v>
                </c:pt>
                <c:pt idx="3046">
                  <c:v>9168600</c:v>
                </c:pt>
                <c:pt idx="3047">
                  <c:v>7806400</c:v>
                </c:pt>
                <c:pt idx="3048">
                  <c:v>8482000</c:v>
                </c:pt>
                <c:pt idx="3049">
                  <c:v>5773200</c:v>
                </c:pt>
                <c:pt idx="3050">
                  <c:v>5924900</c:v>
                </c:pt>
                <c:pt idx="3051">
                  <c:v>8545200</c:v>
                </c:pt>
                <c:pt idx="3052">
                  <c:v>10236400</c:v>
                </c:pt>
                <c:pt idx="3053">
                  <c:v>26319200</c:v>
                </c:pt>
                <c:pt idx="3054">
                  <c:v>18637600</c:v>
                </c:pt>
                <c:pt idx="3055">
                  <c:v>16975400</c:v>
                </c:pt>
                <c:pt idx="3056">
                  <c:v>13526100</c:v>
                </c:pt>
                <c:pt idx="3057">
                  <c:v>10102300</c:v>
                </c:pt>
                <c:pt idx="3058">
                  <c:v>11882900</c:v>
                </c:pt>
                <c:pt idx="3059">
                  <c:v>16557000</c:v>
                </c:pt>
                <c:pt idx="3060">
                  <c:v>10867200</c:v>
                </c:pt>
                <c:pt idx="3061">
                  <c:v>11616700</c:v>
                </c:pt>
                <c:pt idx="3062">
                  <c:v>10312600</c:v>
                </c:pt>
                <c:pt idx="3063">
                  <c:v>13210700</c:v>
                </c:pt>
                <c:pt idx="3064">
                  <c:v>15242300</c:v>
                </c:pt>
                <c:pt idx="3065">
                  <c:v>16244600</c:v>
                </c:pt>
                <c:pt idx="3066">
                  <c:v>16776100</c:v>
                </c:pt>
                <c:pt idx="3067">
                  <c:v>17628600</c:v>
                </c:pt>
                <c:pt idx="3068">
                  <c:v>8462600</c:v>
                </c:pt>
                <c:pt idx="3069">
                  <c:v>4289500</c:v>
                </c:pt>
                <c:pt idx="3070">
                  <c:v>3766700</c:v>
                </c:pt>
                <c:pt idx="3071">
                  <c:v>7957200</c:v>
                </c:pt>
                <c:pt idx="3072">
                  <c:v>5800100</c:v>
                </c:pt>
                <c:pt idx="3073">
                  <c:v>7414700</c:v>
                </c:pt>
                <c:pt idx="3074">
                  <c:v>8096400</c:v>
                </c:pt>
                <c:pt idx="3075">
                  <c:v>14375900</c:v>
                </c:pt>
                <c:pt idx="3076">
                  <c:v>13608400</c:v>
                </c:pt>
                <c:pt idx="3077">
                  <c:v>27346600</c:v>
                </c:pt>
                <c:pt idx="3078">
                  <c:v>16895300</c:v>
                </c:pt>
                <c:pt idx="3079">
                  <c:v>22214500</c:v>
                </c:pt>
                <c:pt idx="3080">
                  <c:v>20863400</c:v>
                </c:pt>
                <c:pt idx="3081">
                  <c:v>13482300</c:v>
                </c:pt>
                <c:pt idx="3082">
                  <c:v>8692400</c:v>
                </c:pt>
                <c:pt idx="3083">
                  <c:v>15426400</c:v>
                </c:pt>
                <c:pt idx="3084">
                  <c:v>14898100</c:v>
                </c:pt>
                <c:pt idx="3085">
                  <c:v>13604800</c:v>
                </c:pt>
                <c:pt idx="3086">
                  <c:v>13943800</c:v>
                </c:pt>
                <c:pt idx="3087">
                  <c:v>21017600</c:v>
                </c:pt>
                <c:pt idx="3088">
                  <c:v>20606500</c:v>
                </c:pt>
                <c:pt idx="3089">
                  <c:v>21913300</c:v>
                </c:pt>
                <c:pt idx="3090">
                  <c:v>22963800</c:v>
                </c:pt>
                <c:pt idx="3091">
                  <c:v>40246500</c:v>
                </c:pt>
                <c:pt idx="3092">
                  <c:v>30073000</c:v>
                </c:pt>
                <c:pt idx="3093">
                  <c:v>23074400</c:v>
                </c:pt>
                <c:pt idx="3094">
                  <c:v>18259200</c:v>
                </c:pt>
                <c:pt idx="3095">
                  <c:v>14829600</c:v>
                </c:pt>
                <c:pt idx="3096">
                  <c:v>18370700</c:v>
                </c:pt>
                <c:pt idx="3097">
                  <c:v>33731000</c:v>
                </c:pt>
                <c:pt idx="3098">
                  <c:v>25173000</c:v>
                </c:pt>
                <c:pt idx="3099">
                  <c:v>29316300</c:v>
                </c:pt>
                <c:pt idx="3100">
                  <c:v>17525600</c:v>
                </c:pt>
                <c:pt idx="3101">
                  <c:v>13726100</c:v>
                </c:pt>
                <c:pt idx="3102">
                  <c:v>13563900</c:v>
                </c:pt>
                <c:pt idx="3103">
                  <c:v>9532800</c:v>
                </c:pt>
                <c:pt idx="3104">
                  <c:v>13959400</c:v>
                </c:pt>
                <c:pt idx="3105">
                  <c:v>5162700</c:v>
                </c:pt>
                <c:pt idx="3106">
                  <c:v>8055100</c:v>
                </c:pt>
                <c:pt idx="3107">
                  <c:v>8422700</c:v>
                </c:pt>
                <c:pt idx="3108">
                  <c:v>18118100</c:v>
                </c:pt>
                <c:pt idx="3109">
                  <c:v>13237600</c:v>
                </c:pt>
                <c:pt idx="3110">
                  <c:v>18311800</c:v>
                </c:pt>
                <c:pt idx="3111">
                  <c:v>9389800</c:v>
                </c:pt>
                <c:pt idx="3112">
                  <c:v>13623900</c:v>
                </c:pt>
                <c:pt idx="3113">
                  <c:v>12070900</c:v>
                </c:pt>
                <c:pt idx="3114">
                  <c:v>13229000</c:v>
                </c:pt>
                <c:pt idx="3115">
                  <c:v>21949000</c:v>
                </c:pt>
                <c:pt idx="3116">
                  <c:v>17723700</c:v>
                </c:pt>
                <c:pt idx="3117">
                  <c:v>16149800</c:v>
                </c:pt>
                <c:pt idx="3118">
                  <c:v>14016900</c:v>
                </c:pt>
                <c:pt idx="3119">
                  <c:v>12284500</c:v>
                </c:pt>
                <c:pt idx="3120">
                  <c:v>18740500</c:v>
                </c:pt>
                <c:pt idx="3121">
                  <c:v>12629000</c:v>
                </c:pt>
                <c:pt idx="3122">
                  <c:v>11265700</c:v>
                </c:pt>
                <c:pt idx="3123">
                  <c:v>9673400</c:v>
                </c:pt>
                <c:pt idx="3124">
                  <c:v>12314400</c:v>
                </c:pt>
                <c:pt idx="3125">
                  <c:v>13981900</c:v>
                </c:pt>
                <c:pt idx="3126">
                  <c:v>12898200</c:v>
                </c:pt>
                <c:pt idx="3127">
                  <c:v>9479200</c:v>
                </c:pt>
                <c:pt idx="3128">
                  <c:v>19340200</c:v>
                </c:pt>
                <c:pt idx="3129">
                  <c:v>19698700</c:v>
                </c:pt>
                <c:pt idx="3130">
                  <c:v>19470300</c:v>
                </c:pt>
                <c:pt idx="3131">
                  <c:v>12750500</c:v>
                </c:pt>
                <c:pt idx="3132">
                  <c:v>11552600</c:v>
                </c:pt>
                <c:pt idx="3133">
                  <c:v>12009000</c:v>
                </c:pt>
                <c:pt idx="3134">
                  <c:v>14117800</c:v>
                </c:pt>
                <c:pt idx="3135">
                  <c:v>14763900</c:v>
                </c:pt>
                <c:pt idx="3136">
                  <c:v>7253500</c:v>
                </c:pt>
                <c:pt idx="3137">
                  <c:v>11816500</c:v>
                </c:pt>
                <c:pt idx="3138">
                  <c:v>11937000</c:v>
                </c:pt>
                <c:pt idx="3139">
                  <c:v>12801000</c:v>
                </c:pt>
                <c:pt idx="3140">
                  <c:v>13105600</c:v>
                </c:pt>
                <c:pt idx="3141">
                  <c:v>9900000</c:v>
                </c:pt>
                <c:pt idx="3142">
                  <c:v>10261700</c:v>
                </c:pt>
                <c:pt idx="3143">
                  <c:v>30646800</c:v>
                </c:pt>
                <c:pt idx="3144">
                  <c:v>9173500</c:v>
                </c:pt>
                <c:pt idx="3145">
                  <c:v>18171100</c:v>
                </c:pt>
                <c:pt idx="3146">
                  <c:v>14212400</c:v>
                </c:pt>
                <c:pt idx="3147">
                  <c:v>9802900</c:v>
                </c:pt>
                <c:pt idx="3148">
                  <c:v>15628700</c:v>
                </c:pt>
                <c:pt idx="3149">
                  <c:v>15815900</c:v>
                </c:pt>
                <c:pt idx="3150">
                  <c:v>9076800</c:v>
                </c:pt>
                <c:pt idx="3151">
                  <c:v>10142500</c:v>
                </c:pt>
                <c:pt idx="3152">
                  <c:v>27248500</c:v>
                </c:pt>
                <c:pt idx="3153">
                  <c:v>19735700</c:v>
                </c:pt>
                <c:pt idx="3154">
                  <c:v>13022300</c:v>
                </c:pt>
                <c:pt idx="3155">
                  <c:v>15450600</c:v>
                </c:pt>
                <c:pt idx="3156">
                  <c:v>7652600</c:v>
                </c:pt>
                <c:pt idx="3157">
                  <c:v>24852400</c:v>
                </c:pt>
                <c:pt idx="3158">
                  <c:v>20044100</c:v>
                </c:pt>
                <c:pt idx="3159">
                  <c:v>23946100</c:v>
                </c:pt>
                <c:pt idx="3160">
                  <c:v>26579400</c:v>
                </c:pt>
                <c:pt idx="3161">
                  <c:v>18143800</c:v>
                </c:pt>
                <c:pt idx="3162">
                  <c:v>18171300</c:v>
                </c:pt>
                <c:pt idx="3163">
                  <c:v>13240200</c:v>
                </c:pt>
                <c:pt idx="3164">
                  <c:v>21054500</c:v>
                </c:pt>
                <c:pt idx="3165">
                  <c:v>28096300</c:v>
                </c:pt>
                <c:pt idx="3166">
                  <c:v>12911500</c:v>
                </c:pt>
                <c:pt idx="3167">
                  <c:v>15891600</c:v>
                </c:pt>
                <c:pt idx="3168">
                  <c:v>17018300</c:v>
                </c:pt>
                <c:pt idx="3169">
                  <c:v>21177100</c:v>
                </c:pt>
                <c:pt idx="3170">
                  <c:v>15401200</c:v>
                </c:pt>
                <c:pt idx="3171">
                  <c:v>11426900</c:v>
                </c:pt>
                <c:pt idx="3172">
                  <c:v>24248400</c:v>
                </c:pt>
                <c:pt idx="3173">
                  <c:v>19653400</c:v>
                </c:pt>
                <c:pt idx="3174">
                  <c:v>13802100</c:v>
                </c:pt>
                <c:pt idx="3175">
                  <c:v>13449800</c:v>
                </c:pt>
                <c:pt idx="3176">
                  <c:v>21414800</c:v>
                </c:pt>
                <c:pt idx="3177">
                  <c:v>13858300</c:v>
                </c:pt>
                <c:pt idx="3178">
                  <c:v>26076500</c:v>
                </c:pt>
                <c:pt idx="3179">
                  <c:v>22816300</c:v>
                </c:pt>
                <c:pt idx="3180">
                  <c:v>11634200</c:v>
                </c:pt>
                <c:pt idx="3181">
                  <c:v>14852800</c:v>
                </c:pt>
                <c:pt idx="3182">
                  <c:v>16636100</c:v>
                </c:pt>
                <c:pt idx="3183">
                  <c:v>14853400</c:v>
                </c:pt>
                <c:pt idx="3184">
                  <c:v>11804600</c:v>
                </c:pt>
                <c:pt idx="3185">
                  <c:v>11076100</c:v>
                </c:pt>
                <c:pt idx="3186">
                  <c:v>15912000</c:v>
                </c:pt>
                <c:pt idx="3187">
                  <c:v>10921300</c:v>
                </c:pt>
                <c:pt idx="3188">
                  <c:v>8265000</c:v>
                </c:pt>
                <c:pt idx="3189">
                  <c:v>8883200</c:v>
                </c:pt>
                <c:pt idx="3190">
                  <c:v>15083600</c:v>
                </c:pt>
                <c:pt idx="3191">
                  <c:v>11366800</c:v>
                </c:pt>
                <c:pt idx="3192">
                  <c:v>9204200</c:v>
                </c:pt>
                <c:pt idx="3193">
                  <c:v>16327900</c:v>
                </c:pt>
                <c:pt idx="3194">
                  <c:v>7108000</c:v>
                </c:pt>
                <c:pt idx="3195">
                  <c:v>7603500</c:v>
                </c:pt>
                <c:pt idx="3196">
                  <c:v>15553400</c:v>
                </c:pt>
                <c:pt idx="3197">
                  <c:v>15959300</c:v>
                </c:pt>
                <c:pt idx="3198">
                  <c:v>13232900</c:v>
                </c:pt>
                <c:pt idx="3199">
                  <c:v>12921200</c:v>
                </c:pt>
                <c:pt idx="3200">
                  <c:v>19171800</c:v>
                </c:pt>
                <c:pt idx="3201">
                  <c:v>12954000</c:v>
                </c:pt>
                <c:pt idx="3202">
                  <c:v>13385700</c:v>
                </c:pt>
                <c:pt idx="3203">
                  <c:v>5183700</c:v>
                </c:pt>
                <c:pt idx="3204">
                  <c:v>8052800</c:v>
                </c:pt>
                <c:pt idx="3205">
                  <c:v>9159500</c:v>
                </c:pt>
                <c:pt idx="3206">
                  <c:v>15869300</c:v>
                </c:pt>
                <c:pt idx="3207">
                  <c:v>9778200</c:v>
                </c:pt>
                <c:pt idx="3208">
                  <c:v>16100800</c:v>
                </c:pt>
                <c:pt idx="3209">
                  <c:v>8440800</c:v>
                </c:pt>
                <c:pt idx="3210">
                  <c:v>12519100</c:v>
                </c:pt>
                <c:pt idx="3211">
                  <c:v>12529700</c:v>
                </c:pt>
                <c:pt idx="3212">
                  <c:v>13268600</c:v>
                </c:pt>
                <c:pt idx="3213">
                  <c:v>9314200</c:v>
                </c:pt>
                <c:pt idx="3214">
                  <c:v>7232800</c:v>
                </c:pt>
                <c:pt idx="3215">
                  <c:v>10941500</c:v>
                </c:pt>
                <c:pt idx="3216">
                  <c:v>8376000</c:v>
                </c:pt>
                <c:pt idx="3217">
                  <c:v>21033800</c:v>
                </c:pt>
                <c:pt idx="3218">
                  <c:v>18087100</c:v>
                </c:pt>
                <c:pt idx="3219">
                  <c:v>13442600</c:v>
                </c:pt>
                <c:pt idx="3220">
                  <c:v>12634000</c:v>
                </c:pt>
                <c:pt idx="3221">
                  <c:v>16752800</c:v>
                </c:pt>
                <c:pt idx="3222">
                  <c:v>14172000</c:v>
                </c:pt>
                <c:pt idx="3223">
                  <c:v>16262400</c:v>
                </c:pt>
                <c:pt idx="3224">
                  <c:v>10843000</c:v>
                </c:pt>
                <c:pt idx="3225">
                  <c:v>14168100</c:v>
                </c:pt>
                <c:pt idx="3226">
                  <c:v>18577100</c:v>
                </c:pt>
                <c:pt idx="3227">
                  <c:v>17729600</c:v>
                </c:pt>
                <c:pt idx="3228">
                  <c:v>14238000</c:v>
                </c:pt>
                <c:pt idx="3229">
                  <c:v>7452100</c:v>
                </c:pt>
                <c:pt idx="3230">
                  <c:v>12328800</c:v>
                </c:pt>
                <c:pt idx="3231">
                  <c:v>11861300</c:v>
                </c:pt>
                <c:pt idx="3232">
                  <c:v>19439300</c:v>
                </c:pt>
                <c:pt idx="3233">
                  <c:v>9000500</c:v>
                </c:pt>
                <c:pt idx="3234">
                  <c:v>9888100</c:v>
                </c:pt>
                <c:pt idx="3235">
                  <c:v>17847400</c:v>
                </c:pt>
                <c:pt idx="3236">
                  <c:v>12023400</c:v>
                </c:pt>
                <c:pt idx="3237">
                  <c:v>12119600</c:v>
                </c:pt>
                <c:pt idx="3238">
                  <c:v>9931700</c:v>
                </c:pt>
                <c:pt idx="3239">
                  <c:v>12539800</c:v>
                </c:pt>
                <c:pt idx="3240">
                  <c:v>16359400</c:v>
                </c:pt>
                <c:pt idx="3241">
                  <c:v>14118900</c:v>
                </c:pt>
                <c:pt idx="3242">
                  <c:v>20201800</c:v>
                </c:pt>
                <c:pt idx="3243">
                  <c:v>11390200</c:v>
                </c:pt>
                <c:pt idx="3244">
                  <c:v>18467000</c:v>
                </c:pt>
                <c:pt idx="3245">
                  <c:v>11263500</c:v>
                </c:pt>
                <c:pt idx="3246">
                  <c:v>8783500</c:v>
                </c:pt>
                <c:pt idx="3247">
                  <c:v>9389500</c:v>
                </c:pt>
                <c:pt idx="3248">
                  <c:v>18223400</c:v>
                </c:pt>
                <c:pt idx="3249">
                  <c:v>8323500</c:v>
                </c:pt>
                <c:pt idx="3250">
                  <c:v>6151600</c:v>
                </c:pt>
                <c:pt idx="3251">
                  <c:v>12894300</c:v>
                </c:pt>
                <c:pt idx="3252">
                  <c:v>7967400</c:v>
                </c:pt>
                <c:pt idx="3253">
                  <c:v>12612700</c:v>
                </c:pt>
                <c:pt idx="3254">
                  <c:v>14590000</c:v>
                </c:pt>
                <c:pt idx="3255">
                  <c:v>33047200</c:v>
                </c:pt>
                <c:pt idx="3256">
                  <c:v>29309800</c:v>
                </c:pt>
                <c:pt idx="3257">
                  <c:v>29744500</c:v>
                </c:pt>
                <c:pt idx="3258">
                  <c:v>12822100</c:v>
                </c:pt>
                <c:pt idx="3259">
                  <c:v>12307000</c:v>
                </c:pt>
                <c:pt idx="3260">
                  <c:v>20805700</c:v>
                </c:pt>
                <c:pt idx="3261">
                  <c:v>11830400</c:v>
                </c:pt>
                <c:pt idx="3262">
                  <c:v>11123000</c:v>
                </c:pt>
                <c:pt idx="3263">
                  <c:v>13630400</c:v>
                </c:pt>
                <c:pt idx="3264">
                  <c:v>13253400</c:v>
                </c:pt>
                <c:pt idx="3265">
                  <c:v>10742000</c:v>
                </c:pt>
                <c:pt idx="3266">
                  <c:v>7504600</c:v>
                </c:pt>
                <c:pt idx="3267">
                  <c:v>6281600</c:v>
                </c:pt>
                <c:pt idx="3268">
                  <c:v>5766600</c:v>
                </c:pt>
                <c:pt idx="3269">
                  <c:v>7488800</c:v>
                </c:pt>
                <c:pt idx="3270">
                  <c:v>11061700</c:v>
                </c:pt>
                <c:pt idx="3271">
                  <c:v>12535900</c:v>
                </c:pt>
                <c:pt idx="3272">
                  <c:v>12457200</c:v>
                </c:pt>
                <c:pt idx="3273">
                  <c:v>12978800</c:v>
                </c:pt>
                <c:pt idx="3274">
                  <c:v>12066600</c:v>
                </c:pt>
                <c:pt idx="3275">
                  <c:v>8634100</c:v>
                </c:pt>
                <c:pt idx="3276">
                  <c:v>25208900</c:v>
                </c:pt>
                <c:pt idx="3277">
                  <c:v>10628800</c:v>
                </c:pt>
                <c:pt idx="3278">
                  <c:v>15294700</c:v>
                </c:pt>
                <c:pt idx="3279">
                  <c:v>5179200</c:v>
                </c:pt>
                <c:pt idx="3280">
                  <c:v>11037100</c:v>
                </c:pt>
                <c:pt idx="3281">
                  <c:v>14111000</c:v>
                </c:pt>
                <c:pt idx="3282">
                  <c:v>13152000</c:v>
                </c:pt>
                <c:pt idx="3283">
                  <c:v>6265100</c:v>
                </c:pt>
                <c:pt idx="3284">
                  <c:v>9680200</c:v>
                </c:pt>
                <c:pt idx="3285">
                  <c:v>8804800</c:v>
                </c:pt>
                <c:pt idx="3286">
                  <c:v>13522900</c:v>
                </c:pt>
                <c:pt idx="3287">
                  <c:v>10642900</c:v>
                </c:pt>
                <c:pt idx="3288">
                  <c:v>8276300</c:v>
                </c:pt>
                <c:pt idx="3289">
                  <c:v>16399400</c:v>
                </c:pt>
                <c:pt idx="3290">
                  <c:v>11618500</c:v>
                </c:pt>
                <c:pt idx="3291">
                  <c:v>10698900</c:v>
                </c:pt>
                <c:pt idx="3292">
                  <c:v>8284200</c:v>
                </c:pt>
                <c:pt idx="3293">
                  <c:v>6752600</c:v>
                </c:pt>
                <c:pt idx="3294">
                  <c:v>8229300</c:v>
                </c:pt>
                <c:pt idx="3295">
                  <c:v>10309200</c:v>
                </c:pt>
                <c:pt idx="3296">
                  <c:v>8092800</c:v>
                </c:pt>
                <c:pt idx="3297">
                  <c:v>3746400</c:v>
                </c:pt>
                <c:pt idx="3298">
                  <c:v>7839900</c:v>
                </c:pt>
                <c:pt idx="3299">
                  <c:v>11475400</c:v>
                </c:pt>
                <c:pt idx="3300">
                  <c:v>10324000</c:v>
                </c:pt>
                <c:pt idx="3301">
                  <c:v>4490900</c:v>
                </c:pt>
                <c:pt idx="3302">
                  <c:v>17495900</c:v>
                </c:pt>
                <c:pt idx="3303">
                  <c:v>16522500</c:v>
                </c:pt>
                <c:pt idx="3304">
                  <c:v>22671000</c:v>
                </c:pt>
                <c:pt idx="3305">
                  <c:v>27885800</c:v>
                </c:pt>
                <c:pt idx="3306">
                  <c:v>22780100</c:v>
                </c:pt>
                <c:pt idx="3307">
                  <c:v>7499700</c:v>
                </c:pt>
                <c:pt idx="3308">
                  <c:v>9644900</c:v>
                </c:pt>
                <c:pt idx="3309">
                  <c:v>10947000</c:v>
                </c:pt>
                <c:pt idx="3310">
                  <c:v>14510700</c:v>
                </c:pt>
                <c:pt idx="3311">
                  <c:v>10002400</c:v>
                </c:pt>
                <c:pt idx="3312">
                  <c:v>11830200</c:v>
                </c:pt>
                <c:pt idx="3313">
                  <c:v>12702300</c:v>
                </c:pt>
                <c:pt idx="3314">
                  <c:v>11263900</c:v>
                </c:pt>
                <c:pt idx="3315">
                  <c:v>11049900</c:v>
                </c:pt>
                <c:pt idx="3316">
                  <c:v>21359100</c:v>
                </c:pt>
                <c:pt idx="3317">
                  <c:v>9499500</c:v>
                </c:pt>
                <c:pt idx="3318">
                  <c:v>10978600</c:v>
                </c:pt>
                <c:pt idx="3319">
                  <c:v>7865300</c:v>
                </c:pt>
                <c:pt idx="3320">
                  <c:v>5750600</c:v>
                </c:pt>
                <c:pt idx="3321">
                  <c:v>3890700</c:v>
                </c:pt>
                <c:pt idx="3322">
                  <c:v>5232200</c:v>
                </c:pt>
                <c:pt idx="3323">
                  <c:v>9312400</c:v>
                </c:pt>
                <c:pt idx="3324">
                  <c:v>4270200</c:v>
                </c:pt>
                <c:pt idx="3325">
                  <c:v>4216200</c:v>
                </c:pt>
                <c:pt idx="3326">
                  <c:v>7040600</c:v>
                </c:pt>
                <c:pt idx="3327">
                  <c:v>9709800</c:v>
                </c:pt>
                <c:pt idx="3328">
                  <c:v>9777300</c:v>
                </c:pt>
                <c:pt idx="3329">
                  <c:v>23936600</c:v>
                </c:pt>
                <c:pt idx="3330">
                  <c:v>20593300</c:v>
                </c:pt>
                <c:pt idx="3331">
                  <c:v>16293600</c:v>
                </c:pt>
                <c:pt idx="3332">
                  <c:v>18268900</c:v>
                </c:pt>
                <c:pt idx="3333">
                  <c:v>11785800</c:v>
                </c:pt>
                <c:pt idx="3334">
                  <c:v>12088500</c:v>
                </c:pt>
                <c:pt idx="3335">
                  <c:v>15034100</c:v>
                </c:pt>
                <c:pt idx="3336">
                  <c:v>14698500</c:v>
                </c:pt>
                <c:pt idx="3337">
                  <c:v>20552600</c:v>
                </c:pt>
                <c:pt idx="3338">
                  <c:v>24561200</c:v>
                </c:pt>
                <c:pt idx="3339">
                  <c:v>23532600</c:v>
                </c:pt>
                <c:pt idx="3340">
                  <c:v>12170300</c:v>
                </c:pt>
                <c:pt idx="3341">
                  <c:v>16607200</c:v>
                </c:pt>
                <c:pt idx="3342">
                  <c:v>19606400</c:v>
                </c:pt>
                <c:pt idx="3343">
                  <c:v>23444900</c:v>
                </c:pt>
                <c:pt idx="3344">
                  <c:v>22928500</c:v>
                </c:pt>
                <c:pt idx="3345">
                  <c:v>17718200</c:v>
                </c:pt>
                <c:pt idx="3346">
                  <c:v>17957000</c:v>
                </c:pt>
                <c:pt idx="3347">
                  <c:v>12598000</c:v>
                </c:pt>
                <c:pt idx="3348">
                  <c:v>7536700</c:v>
                </c:pt>
                <c:pt idx="3349">
                  <c:v>13293400</c:v>
                </c:pt>
                <c:pt idx="3350">
                  <c:v>15960600</c:v>
                </c:pt>
                <c:pt idx="3351">
                  <c:v>11827600</c:v>
                </c:pt>
                <c:pt idx="3352">
                  <c:v>13696400</c:v>
                </c:pt>
                <c:pt idx="3353">
                  <c:v>26351400</c:v>
                </c:pt>
                <c:pt idx="3354">
                  <c:v>11393100</c:v>
                </c:pt>
                <c:pt idx="3355">
                  <c:v>8005900</c:v>
                </c:pt>
                <c:pt idx="3356">
                  <c:v>7291100</c:v>
                </c:pt>
                <c:pt idx="3357">
                  <c:v>14544900</c:v>
                </c:pt>
                <c:pt idx="3358">
                  <c:v>16609200</c:v>
                </c:pt>
                <c:pt idx="3359">
                  <c:v>15167000</c:v>
                </c:pt>
                <c:pt idx="3360">
                  <c:v>15166500</c:v>
                </c:pt>
                <c:pt idx="3361">
                  <c:v>16723100</c:v>
                </c:pt>
                <c:pt idx="3362">
                  <c:v>29988100</c:v>
                </c:pt>
                <c:pt idx="3363">
                  <c:v>15380300</c:v>
                </c:pt>
                <c:pt idx="3364">
                  <c:v>18334700</c:v>
                </c:pt>
                <c:pt idx="3365">
                  <c:v>15990200</c:v>
                </c:pt>
                <c:pt idx="3366">
                  <c:v>12591100</c:v>
                </c:pt>
                <c:pt idx="3367">
                  <c:v>15442000</c:v>
                </c:pt>
                <c:pt idx="3368">
                  <c:v>20278800</c:v>
                </c:pt>
                <c:pt idx="3369">
                  <c:v>15430100</c:v>
                </c:pt>
                <c:pt idx="3370">
                  <c:v>19209600</c:v>
                </c:pt>
                <c:pt idx="3371">
                  <c:v>25862200</c:v>
                </c:pt>
                <c:pt idx="3372">
                  <c:v>17514200</c:v>
                </c:pt>
                <c:pt idx="3373">
                  <c:v>13547700</c:v>
                </c:pt>
                <c:pt idx="3374">
                  <c:v>8602600</c:v>
                </c:pt>
                <c:pt idx="3375">
                  <c:v>14192300</c:v>
                </c:pt>
                <c:pt idx="3376">
                  <c:v>39189200</c:v>
                </c:pt>
                <c:pt idx="3377">
                  <c:v>13507100</c:v>
                </c:pt>
                <c:pt idx="3378">
                  <c:v>13015000</c:v>
                </c:pt>
                <c:pt idx="3379">
                  <c:v>15205300</c:v>
                </c:pt>
                <c:pt idx="3380">
                  <c:v>10850100</c:v>
                </c:pt>
                <c:pt idx="3381">
                  <c:v>17840300</c:v>
                </c:pt>
                <c:pt idx="3382">
                  <c:v>16177100</c:v>
                </c:pt>
                <c:pt idx="3383">
                  <c:v>10185100</c:v>
                </c:pt>
                <c:pt idx="3384">
                  <c:v>7657800</c:v>
                </c:pt>
                <c:pt idx="3385">
                  <c:v>25880800</c:v>
                </c:pt>
                <c:pt idx="3386">
                  <c:v>13372800</c:v>
                </c:pt>
                <c:pt idx="3387">
                  <c:v>13090900</c:v>
                </c:pt>
                <c:pt idx="3388">
                  <c:v>10752900</c:v>
                </c:pt>
                <c:pt idx="3389">
                  <c:v>9660700</c:v>
                </c:pt>
                <c:pt idx="3390">
                  <c:v>20534300</c:v>
                </c:pt>
                <c:pt idx="3391">
                  <c:v>12934700</c:v>
                </c:pt>
                <c:pt idx="3392">
                  <c:v>8459300</c:v>
                </c:pt>
                <c:pt idx="3393">
                  <c:v>7510900</c:v>
                </c:pt>
                <c:pt idx="3394">
                  <c:v>9431600</c:v>
                </c:pt>
                <c:pt idx="3395">
                  <c:v>8548900</c:v>
                </c:pt>
                <c:pt idx="3396">
                  <c:v>11613700</c:v>
                </c:pt>
                <c:pt idx="3397">
                  <c:v>11826400</c:v>
                </c:pt>
                <c:pt idx="3398">
                  <c:v>6326500</c:v>
                </c:pt>
                <c:pt idx="3399">
                  <c:v>11477300</c:v>
                </c:pt>
                <c:pt idx="3400">
                  <c:v>17106500</c:v>
                </c:pt>
                <c:pt idx="3401">
                  <c:v>16936700</c:v>
                </c:pt>
                <c:pt idx="3402">
                  <c:v>14928000</c:v>
                </c:pt>
                <c:pt idx="3403">
                  <c:v>11027600</c:v>
                </c:pt>
                <c:pt idx="3404">
                  <c:v>11100000</c:v>
                </c:pt>
                <c:pt idx="3405">
                  <c:v>44473500</c:v>
                </c:pt>
                <c:pt idx="3406">
                  <c:v>31618300</c:v>
                </c:pt>
                <c:pt idx="3407">
                  <c:v>15371600</c:v>
                </c:pt>
                <c:pt idx="3408">
                  <c:v>16884100</c:v>
                </c:pt>
                <c:pt idx="3409">
                  <c:v>18363000</c:v>
                </c:pt>
                <c:pt idx="3410">
                  <c:v>16035100</c:v>
                </c:pt>
                <c:pt idx="3411">
                  <c:v>17851100</c:v>
                </c:pt>
                <c:pt idx="3412">
                  <c:v>19126000</c:v>
                </c:pt>
                <c:pt idx="3413">
                  <c:v>16039800</c:v>
                </c:pt>
                <c:pt idx="3414">
                  <c:v>11120200</c:v>
                </c:pt>
                <c:pt idx="3415">
                  <c:v>12408500</c:v>
                </c:pt>
                <c:pt idx="3416">
                  <c:v>26161400</c:v>
                </c:pt>
                <c:pt idx="3417">
                  <c:v>12839300</c:v>
                </c:pt>
                <c:pt idx="3418">
                  <c:v>13765000</c:v>
                </c:pt>
                <c:pt idx="3419">
                  <c:v>21091500</c:v>
                </c:pt>
                <c:pt idx="3420">
                  <c:v>11029700</c:v>
                </c:pt>
                <c:pt idx="3421">
                  <c:v>8295100</c:v>
                </c:pt>
                <c:pt idx="3422">
                  <c:v>8234400</c:v>
                </c:pt>
                <c:pt idx="3423">
                  <c:v>14639200</c:v>
                </c:pt>
                <c:pt idx="3424">
                  <c:v>15758800</c:v>
                </c:pt>
                <c:pt idx="3425">
                  <c:v>11050400</c:v>
                </c:pt>
                <c:pt idx="3426">
                  <c:v>15105200</c:v>
                </c:pt>
                <c:pt idx="3427">
                  <c:v>10229900</c:v>
                </c:pt>
                <c:pt idx="3428">
                  <c:v>17418500</c:v>
                </c:pt>
                <c:pt idx="3429">
                  <c:v>17616700</c:v>
                </c:pt>
                <c:pt idx="3430">
                  <c:v>12586800</c:v>
                </c:pt>
                <c:pt idx="3431">
                  <c:v>9232000</c:v>
                </c:pt>
                <c:pt idx="3432">
                  <c:v>10591300</c:v>
                </c:pt>
                <c:pt idx="3433">
                  <c:v>14722000</c:v>
                </c:pt>
                <c:pt idx="3434">
                  <c:v>14932900</c:v>
                </c:pt>
                <c:pt idx="3435">
                  <c:v>14243900</c:v>
                </c:pt>
                <c:pt idx="3436">
                  <c:v>30974300</c:v>
                </c:pt>
                <c:pt idx="3437">
                  <c:v>13034200</c:v>
                </c:pt>
                <c:pt idx="3438">
                  <c:v>12413100</c:v>
                </c:pt>
                <c:pt idx="3439">
                  <c:v>18221700</c:v>
                </c:pt>
                <c:pt idx="3440">
                  <c:v>16911900</c:v>
                </c:pt>
                <c:pt idx="3441">
                  <c:v>18469400</c:v>
                </c:pt>
                <c:pt idx="3442">
                  <c:v>10737600</c:v>
                </c:pt>
                <c:pt idx="3443">
                  <c:v>13390400</c:v>
                </c:pt>
                <c:pt idx="3444">
                  <c:v>16821800</c:v>
                </c:pt>
                <c:pt idx="3445">
                  <c:v>18140700</c:v>
                </c:pt>
                <c:pt idx="3446">
                  <c:v>26052200</c:v>
                </c:pt>
                <c:pt idx="3447">
                  <c:v>27858400</c:v>
                </c:pt>
                <c:pt idx="3448">
                  <c:v>32005100</c:v>
                </c:pt>
                <c:pt idx="3449">
                  <c:v>16606000</c:v>
                </c:pt>
                <c:pt idx="3450">
                  <c:v>20957200</c:v>
                </c:pt>
                <c:pt idx="3451">
                  <c:v>17024900</c:v>
                </c:pt>
                <c:pt idx="3452">
                  <c:v>10336700</c:v>
                </c:pt>
                <c:pt idx="3453">
                  <c:v>20917400</c:v>
                </c:pt>
                <c:pt idx="3454">
                  <c:v>20138900</c:v>
                </c:pt>
                <c:pt idx="3455">
                  <c:v>13968700</c:v>
                </c:pt>
                <c:pt idx="3456">
                  <c:v>10239400</c:v>
                </c:pt>
                <c:pt idx="3457">
                  <c:v>16394900</c:v>
                </c:pt>
                <c:pt idx="3458">
                  <c:v>17094300</c:v>
                </c:pt>
                <c:pt idx="3459">
                  <c:v>17778000</c:v>
                </c:pt>
                <c:pt idx="3460">
                  <c:v>11521800</c:v>
                </c:pt>
                <c:pt idx="3461">
                  <c:v>14976100</c:v>
                </c:pt>
                <c:pt idx="3462">
                  <c:v>13348100</c:v>
                </c:pt>
                <c:pt idx="3463">
                  <c:v>8756200</c:v>
                </c:pt>
                <c:pt idx="3464">
                  <c:v>8316300</c:v>
                </c:pt>
                <c:pt idx="3465">
                  <c:v>16438500</c:v>
                </c:pt>
                <c:pt idx="3466">
                  <c:v>24419600</c:v>
                </c:pt>
                <c:pt idx="3467">
                  <c:v>16114900</c:v>
                </c:pt>
                <c:pt idx="3468">
                  <c:v>19118800</c:v>
                </c:pt>
                <c:pt idx="3469">
                  <c:v>27805500</c:v>
                </c:pt>
                <c:pt idx="3470">
                  <c:v>20581700</c:v>
                </c:pt>
                <c:pt idx="3471">
                  <c:v>20125100</c:v>
                </c:pt>
                <c:pt idx="3472">
                  <c:v>12811200</c:v>
                </c:pt>
                <c:pt idx="3473">
                  <c:v>19356500</c:v>
                </c:pt>
                <c:pt idx="3474">
                  <c:v>27060800</c:v>
                </c:pt>
                <c:pt idx="3475">
                  <c:v>22109100</c:v>
                </c:pt>
                <c:pt idx="3476">
                  <c:v>18751900</c:v>
                </c:pt>
                <c:pt idx="3477">
                  <c:v>21818200</c:v>
                </c:pt>
                <c:pt idx="3478">
                  <c:v>19386900</c:v>
                </c:pt>
                <c:pt idx="3479">
                  <c:v>17011900</c:v>
                </c:pt>
                <c:pt idx="3480">
                  <c:v>9037700</c:v>
                </c:pt>
                <c:pt idx="3481">
                  <c:v>5535100</c:v>
                </c:pt>
                <c:pt idx="3482">
                  <c:v>11531700</c:v>
                </c:pt>
                <c:pt idx="3483">
                  <c:v>10491600</c:v>
                </c:pt>
                <c:pt idx="3484">
                  <c:v>21118100</c:v>
                </c:pt>
                <c:pt idx="3485">
                  <c:v>11898100</c:v>
                </c:pt>
                <c:pt idx="3486">
                  <c:v>17618100</c:v>
                </c:pt>
                <c:pt idx="3487">
                  <c:v>16565700</c:v>
                </c:pt>
                <c:pt idx="3488">
                  <c:v>14453900</c:v>
                </c:pt>
                <c:pt idx="3489">
                  <c:v>17994600</c:v>
                </c:pt>
                <c:pt idx="3490">
                  <c:v>9421300</c:v>
                </c:pt>
                <c:pt idx="3491">
                  <c:v>8293300</c:v>
                </c:pt>
                <c:pt idx="3492">
                  <c:v>7907200</c:v>
                </c:pt>
                <c:pt idx="3493">
                  <c:v>10145300</c:v>
                </c:pt>
                <c:pt idx="3494">
                  <c:v>9095900</c:v>
                </c:pt>
                <c:pt idx="3495">
                  <c:v>10719500</c:v>
                </c:pt>
                <c:pt idx="3496">
                  <c:v>12790800</c:v>
                </c:pt>
                <c:pt idx="3497">
                  <c:v>12396600</c:v>
                </c:pt>
                <c:pt idx="3498">
                  <c:v>16279000</c:v>
                </c:pt>
                <c:pt idx="3499">
                  <c:v>15057500</c:v>
                </c:pt>
                <c:pt idx="3500">
                  <c:v>12798200</c:v>
                </c:pt>
                <c:pt idx="3501">
                  <c:v>11612100</c:v>
                </c:pt>
                <c:pt idx="3502">
                  <c:v>18850400</c:v>
                </c:pt>
                <c:pt idx="3503">
                  <c:v>15916200</c:v>
                </c:pt>
                <c:pt idx="3504">
                  <c:v>15643200</c:v>
                </c:pt>
                <c:pt idx="3505">
                  <c:v>7858900</c:v>
                </c:pt>
                <c:pt idx="3506">
                  <c:v>10876500</c:v>
                </c:pt>
                <c:pt idx="3507">
                  <c:v>12460100</c:v>
                </c:pt>
                <c:pt idx="3508">
                  <c:v>24446200</c:v>
                </c:pt>
                <c:pt idx="3509">
                  <c:v>22340300</c:v>
                </c:pt>
                <c:pt idx="3510">
                  <c:v>18025300</c:v>
                </c:pt>
                <c:pt idx="3511">
                  <c:v>18203400</c:v>
                </c:pt>
                <c:pt idx="3512">
                  <c:v>11587300</c:v>
                </c:pt>
                <c:pt idx="3513">
                  <c:v>10301800</c:v>
                </c:pt>
                <c:pt idx="3514">
                  <c:v>15664200</c:v>
                </c:pt>
                <c:pt idx="3515">
                  <c:v>15931500</c:v>
                </c:pt>
                <c:pt idx="3516">
                  <c:v>19700000</c:v>
                </c:pt>
                <c:pt idx="3517">
                  <c:v>11445900</c:v>
                </c:pt>
                <c:pt idx="3518">
                  <c:v>16134800</c:v>
                </c:pt>
                <c:pt idx="3519">
                  <c:v>16618600</c:v>
                </c:pt>
                <c:pt idx="3520">
                  <c:v>11210000</c:v>
                </c:pt>
                <c:pt idx="3521">
                  <c:v>8253000</c:v>
                </c:pt>
                <c:pt idx="3522">
                  <c:v>10920200</c:v>
                </c:pt>
                <c:pt idx="3523">
                  <c:v>14678500</c:v>
                </c:pt>
                <c:pt idx="3524">
                  <c:v>9567900</c:v>
                </c:pt>
                <c:pt idx="3525">
                  <c:v>9357900</c:v>
                </c:pt>
                <c:pt idx="3526">
                  <c:v>8859600</c:v>
                </c:pt>
                <c:pt idx="3527">
                  <c:v>8569800</c:v>
                </c:pt>
                <c:pt idx="3528">
                  <c:v>13372900</c:v>
                </c:pt>
                <c:pt idx="3529">
                  <c:v>7230000</c:v>
                </c:pt>
                <c:pt idx="3530">
                  <c:v>7181400</c:v>
                </c:pt>
                <c:pt idx="3531">
                  <c:v>10456100</c:v>
                </c:pt>
                <c:pt idx="3532">
                  <c:v>16953200</c:v>
                </c:pt>
                <c:pt idx="3533">
                  <c:v>29647900</c:v>
                </c:pt>
                <c:pt idx="3534">
                  <c:v>13080000</c:v>
                </c:pt>
                <c:pt idx="3535">
                  <c:v>8923100</c:v>
                </c:pt>
                <c:pt idx="3536">
                  <c:v>14767400</c:v>
                </c:pt>
                <c:pt idx="3537">
                  <c:v>11367900</c:v>
                </c:pt>
                <c:pt idx="3538">
                  <c:v>12036400</c:v>
                </c:pt>
                <c:pt idx="3539">
                  <c:v>9961200</c:v>
                </c:pt>
                <c:pt idx="3540">
                  <c:v>7639100</c:v>
                </c:pt>
                <c:pt idx="3541">
                  <c:v>7545200</c:v>
                </c:pt>
                <c:pt idx="3542">
                  <c:v>11188800</c:v>
                </c:pt>
                <c:pt idx="3543">
                  <c:v>15910900</c:v>
                </c:pt>
                <c:pt idx="3544">
                  <c:v>12454400</c:v>
                </c:pt>
                <c:pt idx="3545">
                  <c:v>9046900</c:v>
                </c:pt>
                <c:pt idx="3546">
                  <c:v>10189200</c:v>
                </c:pt>
                <c:pt idx="3547">
                  <c:v>12697300</c:v>
                </c:pt>
                <c:pt idx="3548">
                  <c:v>13148200</c:v>
                </c:pt>
                <c:pt idx="3549">
                  <c:v>11364900</c:v>
                </c:pt>
                <c:pt idx="3550">
                  <c:v>15051900</c:v>
                </c:pt>
                <c:pt idx="3551">
                  <c:v>16107200</c:v>
                </c:pt>
                <c:pt idx="3552">
                  <c:v>11899800</c:v>
                </c:pt>
                <c:pt idx="3553">
                  <c:v>5505000</c:v>
                </c:pt>
                <c:pt idx="3554">
                  <c:v>11545800</c:v>
                </c:pt>
                <c:pt idx="3555">
                  <c:v>9364300</c:v>
                </c:pt>
                <c:pt idx="3556">
                  <c:v>18986100</c:v>
                </c:pt>
                <c:pt idx="3557">
                  <c:v>11239500</c:v>
                </c:pt>
                <c:pt idx="3558">
                  <c:v>8691500</c:v>
                </c:pt>
                <c:pt idx="3559">
                  <c:v>15855000</c:v>
                </c:pt>
                <c:pt idx="3560">
                  <c:v>13573800</c:v>
                </c:pt>
                <c:pt idx="3561">
                  <c:v>11695100</c:v>
                </c:pt>
                <c:pt idx="3562">
                  <c:v>9011500</c:v>
                </c:pt>
                <c:pt idx="3563">
                  <c:v>13774300</c:v>
                </c:pt>
                <c:pt idx="3564">
                  <c:v>9816300</c:v>
                </c:pt>
                <c:pt idx="3565">
                  <c:v>12554400</c:v>
                </c:pt>
                <c:pt idx="3566">
                  <c:v>9798500</c:v>
                </c:pt>
                <c:pt idx="3567">
                  <c:v>8199400</c:v>
                </c:pt>
                <c:pt idx="3568">
                  <c:v>13528100</c:v>
                </c:pt>
                <c:pt idx="3569">
                  <c:v>10443300</c:v>
                </c:pt>
                <c:pt idx="3570">
                  <c:v>22957200</c:v>
                </c:pt>
                <c:pt idx="3571">
                  <c:v>16766200</c:v>
                </c:pt>
                <c:pt idx="3572">
                  <c:v>5828300</c:v>
                </c:pt>
                <c:pt idx="3573">
                  <c:v>3709400</c:v>
                </c:pt>
                <c:pt idx="3574">
                  <c:v>4506200</c:v>
                </c:pt>
                <c:pt idx="3575">
                  <c:v>6138400</c:v>
                </c:pt>
                <c:pt idx="3576">
                  <c:v>3996700</c:v>
                </c:pt>
                <c:pt idx="3577">
                  <c:v>4183200</c:v>
                </c:pt>
                <c:pt idx="3578">
                  <c:v>8910500</c:v>
                </c:pt>
                <c:pt idx="3579">
                  <c:v>7386600</c:v>
                </c:pt>
                <c:pt idx="3580">
                  <c:v>10306100</c:v>
                </c:pt>
                <c:pt idx="3581">
                  <c:v>7775800</c:v>
                </c:pt>
                <c:pt idx="3582">
                  <c:v>7543100</c:v>
                </c:pt>
                <c:pt idx="3583">
                  <c:v>15501300</c:v>
                </c:pt>
                <c:pt idx="3584">
                  <c:v>11564800</c:v>
                </c:pt>
                <c:pt idx="3585">
                  <c:v>12716100</c:v>
                </c:pt>
                <c:pt idx="3586">
                  <c:v>9564100</c:v>
                </c:pt>
                <c:pt idx="3587">
                  <c:v>13523900</c:v>
                </c:pt>
                <c:pt idx="3588">
                  <c:v>14004200</c:v>
                </c:pt>
                <c:pt idx="3589">
                  <c:v>14215100</c:v>
                </c:pt>
                <c:pt idx="3590">
                  <c:v>14399700</c:v>
                </c:pt>
                <c:pt idx="3591">
                  <c:v>9998400</c:v>
                </c:pt>
                <c:pt idx="3592">
                  <c:v>9240200</c:v>
                </c:pt>
                <c:pt idx="3593">
                  <c:v>9296200</c:v>
                </c:pt>
                <c:pt idx="3594">
                  <c:v>13756900</c:v>
                </c:pt>
                <c:pt idx="3595">
                  <c:v>11038700</c:v>
                </c:pt>
                <c:pt idx="3596">
                  <c:v>9843400</c:v>
                </c:pt>
                <c:pt idx="3597">
                  <c:v>7117600</c:v>
                </c:pt>
                <c:pt idx="3598">
                  <c:v>9918300</c:v>
                </c:pt>
                <c:pt idx="3599">
                  <c:v>11380900</c:v>
                </c:pt>
                <c:pt idx="3600">
                  <c:v>11174500</c:v>
                </c:pt>
                <c:pt idx="3601">
                  <c:v>9070400</c:v>
                </c:pt>
                <c:pt idx="3602">
                  <c:v>6824400</c:v>
                </c:pt>
                <c:pt idx="3603">
                  <c:v>6962600</c:v>
                </c:pt>
                <c:pt idx="3604">
                  <c:v>9101100</c:v>
                </c:pt>
                <c:pt idx="3605">
                  <c:v>8965700</c:v>
                </c:pt>
                <c:pt idx="3606">
                  <c:v>13300700</c:v>
                </c:pt>
                <c:pt idx="3607">
                  <c:v>10985800</c:v>
                </c:pt>
                <c:pt idx="3608">
                  <c:v>12026600</c:v>
                </c:pt>
                <c:pt idx="3609">
                  <c:v>7762500</c:v>
                </c:pt>
                <c:pt idx="3610">
                  <c:v>7889600</c:v>
                </c:pt>
                <c:pt idx="3611">
                  <c:v>9565000</c:v>
                </c:pt>
                <c:pt idx="3612">
                  <c:v>7314500</c:v>
                </c:pt>
                <c:pt idx="3613">
                  <c:v>9306400</c:v>
                </c:pt>
                <c:pt idx="3614">
                  <c:v>7352500</c:v>
                </c:pt>
                <c:pt idx="3615">
                  <c:v>5314700</c:v>
                </c:pt>
                <c:pt idx="3616">
                  <c:v>7511800</c:v>
                </c:pt>
                <c:pt idx="3617">
                  <c:v>10514800</c:v>
                </c:pt>
                <c:pt idx="3618">
                  <c:v>6178400</c:v>
                </c:pt>
                <c:pt idx="3619">
                  <c:v>6143400</c:v>
                </c:pt>
                <c:pt idx="3620">
                  <c:v>6702200</c:v>
                </c:pt>
                <c:pt idx="3621">
                  <c:v>7497600</c:v>
                </c:pt>
                <c:pt idx="3622">
                  <c:v>9138800</c:v>
                </c:pt>
                <c:pt idx="3623">
                  <c:v>5385700</c:v>
                </c:pt>
                <c:pt idx="3624">
                  <c:v>5586600</c:v>
                </c:pt>
                <c:pt idx="3625">
                  <c:v>7423400</c:v>
                </c:pt>
                <c:pt idx="3626">
                  <c:v>6853900</c:v>
                </c:pt>
                <c:pt idx="3627">
                  <c:v>6642900</c:v>
                </c:pt>
                <c:pt idx="3628">
                  <c:v>7049200</c:v>
                </c:pt>
                <c:pt idx="3629">
                  <c:v>5240700</c:v>
                </c:pt>
                <c:pt idx="3630">
                  <c:v>7112900</c:v>
                </c:pt>
                <c:pt idx="3631">
                  <c:v>5302400</c:v>
                </c:pt>
                <c:pt idx="3632">
                  <c:v>7137700</c:v>
                </c:pt>
                <c:pt idx="3633">
                  <c:v>6137600</c:v>
                </c:pt>
                <c:pt idx="3634">
                  <c:v>6650100</c:v>
                </c:pt>
                <c:pt idx="3635">
                  <c:v>9689000</c:v>
                </c:pt>
                <c:pt idx="3636">
                  <c:v>5885600</c:v>
                </c:pt>
                <c:pt idx="3637">
                  <c:v>10838900</c:v>
                </c:pt>
                <c:pt idx="3638">
                  <c:v>7107500</c:v>
                </c:pt>
                <c:pt idx="3639">
                  <c:v>7648300</c:v>
                </c:pt>
                <c:pt idx="3640">
                  <c:v>7762700</c:v>
                </c:pt>
                <c:pt idx="3641">
                  <c:v>8125600</c:v>
                </c:pt>
                <c:pt idx="3642">
                  <c:v>6057300</c:v>
                </c:pt>
                <c:pt idx="3643">
                  <c:v>8314700</c:v>
                </c:pt>
                <c:pt idx="3644">
                  <c:v>8027100</c:v>
                </c:pt>
                <c:pt idx="3645">
                  <c:v>11512600</c:v>
                </c:pt>
                <c:pt idx="3646">
                  <c:v>6097900</c:v>
                </c:pt>
                <c:pt idx="3647">
                  <c:v>7144700</c:v>
                </c:pt>
                <c:pt idx="3648">
                  <c:v>9421500</c:v>
                </c:pt>
                <c:pt idx="3649">
                  <c:v>6344600</c:v>
                </c:pt>
                <c:pt idx="3650">
                  <c:v>11083600</c:v>
                </c:pt>
                <c:pt idx="3651">
                  <c:v>6028300</c:v>
                </c:pt>
                <c:pt idx="3652">
                  <c:v>7294800</c:v>
                </c:pt>
                <c:pt idx="3653">
                  <c:v>6731400</c:v>
                </c:pt>
                <c:pt idx="3654">
                  <c:v>7086600</c:v>
                </c:pt>
                <c:pt idx="3655">
                  <c:v>9714900</c:v>
                </c:pt>
                <c:pt idx="3656">
                  <c:v>10077400</c:v>
                </c:pt>
                <c:pt idx="3657">
                  <c:v>19367100</c:v>
                </c:pt>
                <c:pt idx="3658">
                  <c:v>15868000</c:v>
                </c:pt>
                <c:pt idx="3659">
                  <c:v>14862000</c:v>
                </c:pt>
                <c:pt idx="3660">
                  <c:v>9316000</c:v>
                </c:pt>
                <c:pt idx="3661">
                  <c:v>13476100</c:v>
                </c:pt>
                <c:pt idx="3662">
                  <c:v>9513700</c:v>
                </c:pt>
                <c:pt idx="3663">
                  <c:v>9666400</c:v>
                </c:pt>
                <c:pt idx="3664">
                  <c:v>8319800</c:v>
                </c:pt>
                <c:pt idx="3665">
                  <c:v>13955300</c:v>
                </c:pt>
                <c:pt idx="3666">
                  <c:v>11156700</c:v>
                </c:pt>
                <c:pt idx="3667">
                  <c:v>7212800</c:v>
                </c:pt>
                <c:pt idx="3668">
                  <c:v>7900500</c:v>
                </c:pt>
                <c:pt idx="3669">
                  <c:v>8117100</c:v>
                </c:pt>
                <c:pt idx="3670">
                  <c:v>16526100</c:v>
                </c:pt>
                <c:pt idx="3671">
                  <c:v>14335800</c:v>
                </c:pt>
                <c:pt idx="3672">
                  <c:v>11276300</c:v>
                </c:pt>
                <c:pt idx="3673">
                  <c:v>12673100</c:v>
                </c:pt>
                <c:pt idx="3674">
                  <c:v>18255500</c:v>
                </c:pt>
                <c:pt idx="3675">
                  <c:v>13708400</c:v>
                </c:pt>
                <c:pt idx="3676">
                  <c:v>12717800</c:v>
                </c:pt>
                <c:pt idx="3677">
                  <c:v>10795800</c:v>
                </c:pt>
                <c:pt idx="3678">
                  <c:v>6457500</c:v>
                </c:pt>
                <c:pt idx="3679">
                  <c:v>13769800</c:v>
                </c:pt>
                <c:pt idx="3680">
                  <c:v>10371800</c:v>
                </c:pt>
                <c:pt idx="3681">
                  <c:v>23792400</c:v>
                </c:pt>
                <c:pt idx="3682">
                  <c:v>20047900</c:v>
                </c:pt>
                <c:pt idx="3683">
                  <c:v>13534100</c:v>
                </c:pt>
                <c:pt idx="3684">
                  <c:v>12895100</c:v>
                </c:pt>
                <c:pt idx="3685">
                  <c:v>12973900</c:v>
                </c:pt>
                <c:pt idx="3686">
                  <c:v>11723700</c:v>
                </c:pt>
                <c:pt idx="3687">
                  <c:v>9304500</c:v>
                </c:pt>
                <c:pt idx="3688">
                  <c:v>10415400</c:v>
                </c:pt>
                <c:pt idx="3689">
                  <c:v>17728000</c:v>
                </c:pt>
                <c:pt idx="3690">
                  <c:v>11660300</c:v>
                </c:pt>
                <c:pt idx="3691">
                  <c:v>12390800</c:v>
                </c:pt>
                <c:pt idx="3692">
                  <c:v>6615300</c:v>
                </c:pt>
                <c:pt idx="3693">
                  <c:v>12021400</c:v>
                </c:pt>
                <c:pt idx="3694">
                  <c:v>13003500</c:v>
                </c:pt>
                <c:pt idx="3695">
                  <c:v>5594700</c:v>
                </c:pt>
                <c:pt idx="3696">
                  <c:v>12836500</c:v>
                </c:pt>
                <c:pt idx="3697">
                  <c:v>8114800</c:v>
                </c:pt>
                <c:pt idx="3698">
                  <c:v>14658900</c:v>
                </c:pt>
                <c:pt idx="3699">
                  <c:v>15803600</c:v>
                </c:pt>
                <c:pt idx="3700">
                  <c:v>11644700</c:v>
                </c:pt>
                <c:pt idx="3701">
                  <c:v>11919300</c:v>
                </c:pt>
                <c:pt idx="3702">
                  <c:v>12805700</c:v>
                </c:pt>
                <c:pt idx="3703">
                  <c:v>10545300</c:v>
                </c:pt>
                <c:pt idx="3704">
                  <c:v>5737000</c:v>
                </c:pt>
                <c:pt idx="3705">
                  <c:v>12786000</c:v>
                </c:pt>
                <c:pt idx="3706">
                  <c:v>14424300</c:v>
                </c:pt>
                <c:pt idx="3707">
                  <c:v>10952700</c:v>
                </c:pt>
                <c:pt idx="3708">
                  <c:v>16719300</c:v>
                </c:pt>
                <c:pt idx="3709">
                  <c:v>18558000</c:v>
                </c:pt>
                <c:pt idx="3710">
                  <c:v>12984200</c:v>
                </c:pt>
                <c:pt idx="3711">
                  <c:v>8612900</c:v>
                </c:pt>
                <c:pt idx="3712">
                  <c:v>13843600</c:v>
                </c:pt>
                <c:pt idx="3713">
                  <c:v>11144900</c:v>
                </c:pt>
                <c:pt idx="3714">
                  <c:v>19926600</c:v>
                </c:pt>
                <c:pt idx="3715">
                  <c:v>20516300</c:v>
                </c:pt>
                <c:pt idx="3716">
                  <c:v>24366500</c:v>
                </c:pt>
                <c:pt idx="3717">
                  <c:v>24666900</c:v>
                </c:pt>
                <c:pt idx="3718">
                  <c:v>18263200</c:v>
                </c:pt>
                <c:pt idx="3719">
                  <c:v>19915700</c:v>
                </c:pt>
                <c:pt idx="3720">
                  <c:v>19660800</c:v>
                </c:pt>
                <c:pt idx="3721">
                  <c:v>13812600</c:v>
                </c:pt>
                <c:pt idx="3722">
                  <c:v>9516300</c:v>
                </c:pt>
                <c:pt idx="3723">
                  <c:v>18347900</c:v>
                </c:pt>
                <c:pt idx="3724">
                  <c:v>24950500</c:v>
                </c:pt>
                <c:pt idx="3725">
                  <c:v>21545800</c:v>
                </c:pt>
                <c:pt idx="3726">
                  <c:v>10165300</c:v>
                </c:pt>
                <c:pt idx="3727">
                  <c:v>13239500</c:v>
                </c:pt>
                <c:pt idx="3728">
                  <c:v>11280600</c:v>
                </c:pt>
                <c:pt idx="3729">
                  <c:v>10068400</c:v>
                </c:pt>
                <c:pt idx="3730">
                  <c:v>8949000</c:v>
                </c:pt>
                <c:pt idx="3731">
                  <c:v>12526400</c:v>
                </c:pt>
                <c:pt idx="3732">
                  <c:v>8447200</c:v>
                </c:pt>
                <c:pt idx="3733">
                  <c:v>7096300</c:v>
                </c:pt>
                <c:pt idx="3734">
                  <c:v>6466100</c:v>
                </c:pt>
                <c:pt idx="3735">
                  <c:v>9423100</c:v>
                </c:pt>
                <c:pt idx="3736">
                  <c:v>8674200</c:v>
                </c:pt>
                <c:pt idx="3737">
                  <c:v>9385100</c:v>
                </c:pt>
                <c:pt idx="3738">
                  <c:v>14315400</c:v>
                </c:pt>
                <c:pt idx="3739">
                  <c:v>7536500</c:v>
                </c:pt>
                <c:pt idx="3740">
                  <c:v>7987500</c:v>
                </c:pt>
                <c:pt idx="3741">
                  <c:v>7707100</c:v>
                </c:pt>
                <c:pt idx="3742">
                  <c:v>6884900</c:v>
                </c:pt>
                <c:pt idx="3743">
                  <c:v>5735000</c:v>
                </c:pt>
                <c:pt idx="3744">
                  <c:v>5854000</c:v>
                </c:pt>
                <c:pt idx="3745">
                  <c:v>7696200</c:v>
                </c:pt>
                <c:pt idx="3746">
                  <c:v>11061400</c:v>
                </c:pt>
                <c:pt idx="3747">
                  <c:v>10616400</c:v>
                </c:pt>
                <c:pt idx="3748">
                  <c:v>9397900</c:v>
                </c:pt>
                <c:pt idx="3749">
                  <c:v>12516400</c:v>
                </c:pt>
                <c:pt idx="3750">
                  <c:v>7940500</c:v>
                </c:pt>
                <c:pt idx="3751">
                  <c:v>11787400</c:v>
                </c:pt>
                <c:pt idx="3752">
                  <c:v>9695100</c:v>
                </c:pt>
                <c:pt idx="3753">
                  <c:v>9029500</c:v>
                </c:pt>
                <c:pt idx="3754">
                  <c:v>11231800</c:v>
                </c:pt>
                <c:pt idx="3755">
                  <c:v>9997300</c:v>
                </c:pt>
                <c:pt idx="3756">
                  <c:v>7884100</c:v>
                </c:pt>
                <c:pt idx="3757">
                  <c:v>9924700</c:v>
                </c:pt>
                <c:pt idx="3758">
                  <c:v>8933500</c:v>
                </c:pt>
                <c:pt idx="3759">
                  <c:v>8822200</c:v>
                </c:pt>
                <c:pt idx="3760">
                  <c:v>9381100</c:v>
                </c:pt>
                <c:pt idx="3761">
                  <c:v>8883700</c:v>
                </c:pt>
                <c:pt idx="3762">
                  <c:v>13185500</c:v>
                </c:pt>
                <c:pt idx="3763">
                  <c:v>14680700</c:v>
                </c:pt>
                <c:pt idx="3764">
                  <c:v>22079700</c:v>
                </c:pt>
                <c:pt idx="3765">
                  <c:v>18294000</c:v>
                </c:pt>
                <c:pt idx="3766">
                  <c:v>19411300</c:v>
                </c:pt>
                <c:pt idx="3767">
                  <c:v>17701800</c:v>
                </c:pt>
                <c:pt idx="3768">
                  <c:v>13156700</c:v>
                </c:pt>
                <c:pt idx="3769">
                  <c:v>15213900</c:v>
                </c:pt>
                <c:pt idx="3770">
                  <c:v>10687600</c:v>
                </c:pt>
                <c:pt idx="3771">
                  <c:v>12827100</c:v>
                </c:pt>
                <c:pt idx="3772">
                  <c:v>9900400</c:v>
                </c:pt>
                <c:pt idx="3773">
                  <c:v>10169200</c:v>
                </c:pt>
                <c:pt idx="3774">
                  <c:v>8288900</c:v>
                </c:pt>
                <c:pt idx="3775">
                  <c:v>11019600</c:v>
                </c:pt>
                <c:pt idx="3776">
                  <c:v>13756900</c:v>
                </c:pt>
                <c:pt idx="3777">
                  <c:v>10332200</c:v>
                </c:pt>
                <c:pt idx="3778">
                  <c:v>11422800</c:v>
                </c:pt>
                <c:pt idx="3779">
                  <c:v>7576200</c:v>
                </c:pt>
                <c:pt idx="3780">
                  <c:v>14543200</c:v>
                </c:pt>
                <c:pt idx="3781">
                  <c:v>8037000</c:v>
                </c:pt>
                <c:pt idx="3782">
                  <c:v>8265300</c:v>
                </c:pt>
                <c:pt idx="3783">
                  <c:v>7975800</c:v>
                </c:pt>
                <c:pt idx="3784">
                  <c:v>10750400</c:v>
                </c:pt>
                <c:pt idx="3785">
                  <c:v>9848800</c:v>
                </c:pt>
                <c:pt idx="3786">
                  <c:v>8240100</c:v>
                </c:pt>
                <c:pt idx="3787">
                  <c:v>7898500</c:v>
                </c:pt>
                <c:pt idx="3788">
                  <c:v>6977400</c:v>
                </c:pt>
                <c:pt idx="3789">
                  <c:v>13086400</c:v>
                </c:pt>
                <c:pt idx="3790">
                  <c:v>8769700</c:v>
                </c:pt>
                <c:pt idx="3791">
                  <c:v>16034300</c:v>
                </c:pt>
                <c:pt idx="3792">
                  <c:v>9815600</c:v>
                </c:pt>
                <c:pt idx="3793">
                  <c:v>12006600</c:v>
                </c:pt>
                <c:pt idx="3794">
                  <c:v>9216100</c:v>
                </c:pt>
                <c:pt idx="3795">
                  <c:v>10552800</c:v>
                </c:pt>
                <c:pt idx="3796">
                  <c:v>12734000</c:v>
                </c:pt>
                <c:pt idx="3797">
                  <c:v>6853600</c:v>
                </c:pt>
                <c:pt idx="3798">
                  <c:v>10454800</c:v>
                </c:pt>
                <c:pt idx="3799">
                  <c:v>6442400</c:v>
                </c:pt>
                <c:pt idx="3800">
                  <c:v>5566500</c:v>
                </c:pt>
                <c:pt idx="3801">
                  <c:v>4410400</c:v>
                </c:pt>
                <c:pt idx="3802">
                  <c:v>9092900</c:v>
                </c:pt>
                <c:pt idx="3803">
                  <c:v>11667800</c:v>
                </c:pt>
                <c:pt idx="3804">
                  <c:v>12304300</c:v>
                </c:pt>
                <c:pt idx="3805">
                  <c:v>9950200</c:v>
                </c:pt>
                <c:pt idx="3806">
                  <c:v>7697000</c:v>
                </c:pt>
                <c:pt idx="3807">
                  <c:v>10360100</c:v>
                </c:pt>
                <c:pt idx="3808">
                  <c:v>5731000</c:v>
                </c:pt>
                <c:pt idx="3809">
                  <c:v>14163100</c:v>
                </c:pt>
                <c:pt idx="3810">
                  <c:v>11844700</c:v>
                </c:pt>
                <c:pt idx="3811">
                  <c:v>7265400</c:v>
                </c:pt>
                <c:pt idx="3812">
                  <c:v>12843700</c:v>
                </c:pt>
                <c:pt idx="3813">
                  <c:v>8013500</c:v>
                </c:pt>
                <c:pt idx="3814">
                  <c:v>10565100</c:v>
                </c:pt>
                <c:pt idx="3815">
                  <c:v>8601000</c:v>
                </c:pt>
                <c:pt idx="3816">
                  <c:v>11060000</c:v>
                </c:pt>
                <c:pt idx="3817">
                  <c:v>12329200</c:v>
                </c:pt>
                <c:pt idx="3818">
                  <c:v>10028800</c:v>
                </c:pt>
                <c:pt idx="3819">
                  <c:v>9133700</c:v>
                </c:pt>
                <c:pt idx="3820">
                  <c:v>6620600</c:v>
                </c:pt>
                <c:pt idx="3821">
                  <c:v>8313900</c:v>
                </c:pt>
                <c:pt idx="3822">
                  <c:v>8153700</c:v>
                </c:pt>
                <c:pt idx="3823">
                  <c:v>1533500</c:v>
                </c:pt>
                <c:pt idx="3824">
                  <c:v>3234800</c:v>
                </c:pt>
                <c:pt idx="3825">
                  <c:v>6257900</c:v>
                </c:pt>
                <c:pt idx="3826">
                  <c:v>6091600</c:v>
                </c:pt>
                <c:pt idx="3827">
                  <c:v>5631600</c:v>
                </c:pt>
                <c:pt idx="3828">
                  <c:v>10226100</c:v>
                </c:pt>
                <c:pt idx="3829">
                  <c:v>13148600</c:v>
                </c:pt>
                <c:pt idx="3830">
                  <c:v>7464200</c:v>
                </c:pt>
                <c:pt idx="3831">
                  <c:v>9429900</c:v>
                </c:pt>
                <c:pt idx="3832">
                  <c:v>8112900</c:v>
                </c:pt>
                <c:pt idx="3833">
                  <c:v>12977400</c:v>
                </c:pt>
                <c:pt idx="3834">
                  <c:v>15772200</c:v>
                </c:pt>
                <c:pt idx="3835">
                  <c:v>12556600</c:v>
                </c:pt>
                <c:pt idx="3836">
                  <c:v>8392500</c:v>
                </c:pt>
                <c:pt idx="3837">
                  <c:v>12064700</c:v>
                </c:pt>
                <c:pt idx="3838">
                  <c:v>8976600</c:v>
                </c:pt>
                <c:pt idx="3839">
                  <c:v>11372400</c:v>
                </c:pt>
                <c:pt idx="3840">
                  <c:v>12608400</c:v>
                </c:pt>
                <c:pt idx="3841">
                  <c:v>11338900</c:v>
                </c:pt>
                <c:pt idx="3842">
                  <c:v>9210500</c:v>
                </c:pt>
                <c:pt idx="3843">
                  <c:v>8766400</c:v>
                </c:pt>
                <c:pt idx="3844">
                  <c:v>9410300</c:v>
                </c:pt>
                <c:pt idx="3845">
                  <c:v>13755500</c:v>
                </c:pt>
                <c:pt idx="3846">
                  <c:v>10022400</c:v>
                </c:pt>
                <c:pt idx="3847">
                  <c:v>8748500</c:v>
                </c:pt>
                <c:pt idx="3848">
                  <c:v>10751300</c:v>
                </c:pt>
                <c:pt idx="3849">
                  <c:v>8979400</c:v>
                </c:pt>
                <c:pt idx="3850">
                  <c:v>5769800</c:v>
                </c:pt>
                <c:pt idx="3851">
                  <c:v>6314500</c:v>
                </c:pt>
                <c:pt idx="3852">
                  <c:v>5810300</c:v>
                </c:pt>
                <c:pt idx="3853">
                  <c:v>8194200</c:v>
                </c:pt>
                <c:pt idx="3854">
                  <c:v>9341100</c:v>
                </c:pt>
                <c:pt idx="3855">
                  <c:v>4804300</c:v>
                </c:pt>
                <c:pt idx="3856">
                  <c:v>4868400</c:v>
                </c:pt>
                <c:pt idx="3857">
                  <c:v>6487300</c:v>
                </c:pt>
                <c:pt idx="3858">
                  <c:v>5087900</c:v>
                </c:pt>
                <c:pt idx="3859">
                  <c:v>5266400</c:v>
                </c:pt>
                <c:pt idx="3860">
                  <c:v>11089400</c:v>
                </c:pt>
                <c:pt idx="3861">
                  <c:v>9250100</c:v>
                </c:pt>
                <c:pt idx="3862">
                  <c:v>7048100</c:v>
                </c:pt>
                <c:pt idx="3863">
                  <c:v>8572300</c:v>
                </c:pt>
                <c:pt idx="3864">
                  <c:v>11474200</c:v>
                </c:pt>
                <c:pt idx="3865">
                  <c:v>18927900</c:v>
                </c:pt>
                <c:pt idx="3866">
                  <c:v>15507300</c:v>
                </c:pt>
                <c:pt idx="3867">
                  <c:v>9086700</c:v>
                </c:pt>
                <c:pt idx="3868">
                  <c:v>8703200</c:v>
                </c:pt>
                <c:pt idx="3869">
                  <c:v>10449900</c:v>
                </c:pt>
                <c:pt idx="3870">
                  <c:v>8628300</c:v>
                </c:pt>
                <c:pt idx="3871">
                  <c:v>9243600</c:v>
                </c:pt>
                <c:pt idx="3872">
                  <c:v>12116900</c:v>
                </c:pt>
                <c:pt idx="3873">
                  <c:v>9194700</c:v>
                </c:pt>
                <c:pt idx="3874">
                  <c:v>8261800</c:v>
                </c:pt>
                <c:pt idx="3875">
                  <c:v>6289800</c:v>
                </c:pt>
                <c:pt idx="3876">
                  <c:v>9987400</c:v>
                </c:pt>
                <c:pt idx="3877">
                  <c:v>7771400</c:v>
                </c:pt>
                <c:pt idx="3878">
                  <c:v>13988800</c:v>
                </c:pt>
                <c:pt idx="3879">
                  <c:v>13773100</c:v>
                </c:pt>
                <c:pt idx="3880">
                  <c:v>12270900</c:v>
                </c:pt>
                <c:pt idx="3881">
                  <c:v>10920000</c:v>
                </c:pt>
                <c:pt idx="3882">
                  <c:v>8847800</c:v>
                </c:pt>
                <c:pt idx="3883">
                  <c:v>5857700</c:v>
                </c:pt>
                <c:pt idx="3884">
                  <c:v>8533300</c:v>
                </c:pt>
                <c:pt idx="3885">
                  <c:v>8555300</c:v>
                </c:pt>
                <c:pt idx="3886">
                  <c:v>10581000</c:v>
                </c:pt>
                <c:pt idx="3887">
                  <c:v>11994500</c:v>
                </c:pt>
                <c:pt idx="3888">
                  <c:v>10849200</c:v>
                </c:pt>
                <c:pt idx="3889">
                  <c:v>10203600</c:v>
                </c:pt>
                <c:pt idx="3890">
                  <c:v>15742400</c:v>
                </c:pt>
                <c:pt idx="3891">
                  <c:v>11240200</c:v>
                </c:pt>
                <c:pt idx="3892">
                  <c:v>11192000</c:v>
                </c:pt>
                <c:pt idx="3893">
                  <c:v>9706100</c:v>
                </c:pt>
                <c:pt idx="3894">
                  <c:v>10358700</c:v>
                </c:pt>
                <c:pt idx="3895">
                  <c:v>12085500</c:v>
                </c:pt>
                <c:pt idx="3896">
                  <c:v>8494300</c:v>
                </c:pt>
                <c:pt idx="3897">
                  <c:v>7375800</c:v>
                </c:pt>
                <c:pt idx="3898">
                  <c:v>9138100</c:v>
                </c:pt>
                <c:pt idx="3899">
                  <c:v>9856000</c:v>
                </c:pt>
                <c:pt idx="3900">
                  <c:v>21226100</c:v>
                </c:pt>
                <c:pt idx="3901">
                  <c:v>24337500</c:v>
                </c:pt>
                <c:pt idx="3902">
                  <c:v>21119200</c:v>
                </c:pt>
                <c:pt idx="3903">
                  <c:v>20376200</c:v>
                </c:pt>
                <c:pt idx="3904">
                  <c:v>21663000</c:v>
                </c:pt>
                <c:pt idx="3905">
                  <c:v>10201900</c:v>
                </c:pt>
                <c:pt idx="3906">
                  <c:v>15245700</c:v>
                </c:pt>
                <c:pt idx="3907">
                  <c:v>7028200</c:v>
                </c:pt>
                <c:pt idx="3908">
                  <c:v>7825300</c:v>
                </c:pt>
                <c:pt idx="3909">
                  <c:v>12088600</c:v>
                </c:pt>
                <c:pt idx="3910">
                  <c:v>8604300</c:v>
                </c:pt>
                <c:pt idx="3911">
                  <c:v>11268200</c:v>
                </c:pt>
                <c:pt idx="3912">
                  <c:v>9254600</c:v>
                </c:pt>
                <c:pt idx="3913">
                  <c:v>5661100</c:v>
                </c:pt>
                <c:pt idx="3914">
                  <c:v>8522800</c:v>
                </c:pt>
                <c:pt idx="3915">
                  <c:v>14032800</c:v>
                </c:pt>
                <c:pt idx="3916">
                  <c:v>8912600</c:v>
                </c:pt>
                <c:pt idx="3917">
                  <c:v>7955300</c:v>
                </c:pt>
                <c:pt idx="3918">
                  <c:v>6519800</c:v>
                </c:pt>
                <c:pt idx="3919">
                  <c:v>8539100</c:v>
                </c:pt>
                <c:pt idx="3920">
                  <c:v>9222200</c:v>
                </c:pt>
                <c:pt idx="3921">
                  <c:v>10411800</c:v>
                </c:pt>
                <c:pt idx="3922">
                  <c:v>10542300</c:v>
                </c:pt>
                <c:pt idx="3923">
                  <c:v>8361000</c:v>
                </c:pt>
                <c:pt idx="3924">
                  <c:v>12950200</c:v>
                </c:pt>
                <c:pt idx="3925">
                  <c:v>12530800</c:v>
                </c:pt>
                <c:pt idx="3926">
                  <c:v>11028900</c:v>
                </c:pt>
                <c:pt idx="3927">
                  <c:v>5303600</c:v>
                </c:pt>
                <c:pt idx="3928">
                  <c:v>9106200</c:v>
                </c:pt>
                <c:pt idx="3929">
                  <c:v>13092900</c:v>
                </c:pt>
                <c:pt idx="3930">
                  <c:v>8189600</c:v>
                </c:pt>
                <c:pt idx="3931">
                  <c:v>5732400</c:v>
                </c:pt>
                <c:pt idx="3932">
                  <c:v>7736400</c:v>
                </c:pt>
                <c:pt idx="3933">
                  <c:v>10672000</c:v>
                </c:pt>
                <c:pt idx="3934">
                  <c:v>6480800</c:v>
                </c:pt>
                <c:pt idx="3935">
                  <c:v>6501100</c:v>
                </c:pt>
                <c:pt idx="3936">
                  <c:v>9081200</c:v>
                </c:pt>
                <c:pt idx="3937">
                  <c:v>7479600</c:v>
                </c:pt>
                <c:pt idx="3938">
                  <c:v>6397300</c:v>
                </c:pt>
                <c:pt idx="3939">
                  <c:v>8052500</c:v>
                </c:pt>
                <c:pt idx="3940">
                  <c:v>10935400</c:v>
                </c:pt>
                <c:pt idx="3941">
                  <c:v>12849000</c:v>
                </c:pt>
                <c:pt idx="3942">
                  <c:v>9447900</c:v>
                </c:pt>
                <c:pt idx="3943">
                  <c:v>5406300</c:v>
                </c:pt>
                <c:pt idx="3944">
                  <c:v>8924900</c:v>
                </c:pt>
                <c:pt idx="3945">
                  <c:v>12639600</c:v>
                </c:pt>
                <c:pt idx="3946">
                  <c:v>23104500</c:v>
                </c:pt>
                <c:pt idx="3947">
                  <c:v>13192700</c:v>
                </c:pt>
                <c:pt idx="3948">
                  <c:v>11598600</c:v>
                </c:pt>
                <c:pt idx="3949">
                  <c:v>9187600</c:v>
                </c:pt>
                <c:pt idx="3950">
                  <c:v>12208300</c:v>
                </c:pt>
                <c:pt idx="3951">
                  <c:v>12464500</c:v>
                </c:pt>
                <c:pt idx="3952">
                  <c:v>11763500</c:v>
                </c:pt>
                <c:pt idx="3953">
                  <c:v>12477200</c:v>
                </c:pt>
                <c:pt idx="3954">
                  <c:v>6647800</c:v>
                </c:pt>
                <c:pt idx="3955">
                  <c:v>13475100</c:v>
                </c:pt>
                <c:pt idx="3956">
                  <c:v>12284200</c:v>
                </c:pt>
                <c:pt idx="3957">
                  <c:v>9364200</c:v>
                </c:pt>
                <c:pt idx="3958">
                  <c:v>8103100</c:v>
                </c:pt>
                <c:pt idx="3959">
                  <c:v>13715600</c:v>
                </c:pt>
                <c:pt idx="3960">
                  <c:v>8718400</c:v>
                </c:pt>
                <c:pt idx="3961">
                  <c:v>6033700</c:v>
                </c:pt>
                <c:pt idx="3962">
                  <c:v>5607100</c:v>
                </c:pt>
                <c:pt idx="3963">
                  <c:v>12115500</c:v>
                </c:pt>
                <c:pt idx="3964">
                  <c:v>43566600</c:v>
                </c:pt>
                <c:pt idx="3965">
                  <c:v>24303600</c:v>
                </c:pt>
                <c:pt idx="3966">
                  <c:v>18796700</c:v>
                </c:pt>
                <c:pt idx="3967">
                  <c:v>14272700</c:v>
                </c:pt>
                <c:pt idx="3968">
                  <c:v>17278700</c:v>
                </c:pt>
                <c:pt idx="3969">
                  <c:v>12460600</c:v>
                </c:pt>
                <c:pt idx="3970">
                  <c:v>14971300</c:v>
                </c:pt>
                <c:pt idx="3971">
                  <c:v>5983600</c:v>
                </c:pt>
                <c:pt idx="3972">
                  <c:v>8600400</c:v>
                </c:pt>
                <c:pt idx="3973">
                  <c:v>10546900</c:v>
                </c:pt>
                <c:pt idx="3974">
                  <c:v>15090600</c:v>
                </c:pt>
                <c:pt idx="3975">
                  <c:v>11401700</c:v>
                </c:pt>
                <c:pt idx="3976">
                  <c:v>7301600</c:v>
                </c:pt>
                <c:pt idx="3977">
                  <c:v>13470400</c:v>
                </c:pt>
                <c:pt idx="3978">
                  <c:v>17069600</c:v>
                </c:pt>
                <c:pt idx="3979">
                  <c:v>10922600</c:v>
                </c:pt>
                <c:pt idx="3980">
                  <c:v>10587800</c:v>
                </c:pt>
                <c:pt idx="3981">
                  <c:v>14971700</c:v>
                </c:pt>
                <c:pt idx="3982">
                  <c:v>16817700</c:v>
                </c:pt>
                <c:pt idx="3983">
                  <c:v>7870800</c:v>
                </c:pt>
                <c:pt idx="3984">
                  <c:v>10792600</c:v>
                </c:pt>
                <c:pt idx="3985">
                  <c:v>10987100</c:v>
                </c:pt>
                <c:pt idx="3986">
                  <c:v>6690600</c:v>
                </c:pt>
                <c:pt idx="3987">
                  <c:v>10514800</c:v>
                </c:pt>
                <c:pt idx="3988">
                  <c:v>10358700</c:v>
                </c:pt>
                <c:pt idx="3989">
                  <c:v>8432900</c:v>
                </c:pt>
                <c:pt idx="3990">
                  <c:v>7465700</c:v>
                </c:pt>
                <c:pt idx="3991">
                  <c:v>7273500</c:v>
                </c:pt>
                <c:pt idx="3992">
                  <c:v>8530100</c:v>
                </c:pt>
                <c:pt idx="3993">
                  <c:v>6967400</c:v>
                </c:pt>
                <c:pt idx="3994">
                  <c:v>9963200</c:v>
                </c:pt>
                <c:pt idx="3995">
                  <c:v>11490100</c:v>
                </c:pt>
                <c:pt idx="3996">
                  <c:v>11182100</c:v>
                </c:pt>
                <c:pt idx="3997">
                  <c:v>13726500</c:v>
                </c:pt>
                <c:pt idx="3998">
                  <c:v>7738300</c:v>
                </c:pt>
                <c:pt idx="3999">
                  <c:v>6338000</c:v>
                </c:pt>
                <c:pt idx="4000">
                  <c:v>9635300</c:v>
                </c:pt>
                <c:pt idx="4001">
                  <c:v>12162900</c:v>
                </c:pt>
                <c:pt idx="4002">
                  <c:v>7063000</c:v>
                </c:pt>
                <c:pt idx="4003">
                  <c:v>5454000</c:v>
                </c:pt>
                <c:pt idx="4004">
                  <c:v>4095700</c:v>
                </c:pt>
                <c:pt idx="4005">
                  <c:v>7962200</c:v>
                </c:pt>
                <c:pt idx="4006">
                  <c:v>5369100</c:v>
                </c:pt>
                <c:pt idx="4007">
                  <c:v>14262300</c:v>
                </c:pt>
                <c:pt idx="4008">
                  <c:v>8842600</c:v>
                </c:pt>
                <c:pt idx="4009">
                  <c:v>10964700</c:v>
                </c:pt>
                <c:pt idx="4010">
                  <c:v>10653800</c:v>
                </c:pt>
                <c:pt idx="4011">
                  <c:v>9132700</c:v>
                </c:pt>
                <c:pt idx="4012">
                  <c:v>8526900</c:v>
                </c:pt>
                <c:pt idx="4013">
                  <c:v>4675400</c:v>
                </c:pt>
                <c:pt idx="4014">
                  <c:v>7682900</c:v>
                </c:pt>
                <c:pt idx="4015">
                  <c:v>10700100</c:v>
                </c:pt>
                <c:pt idx="4016">
                  <c:v>9771900</c:v>
                </c:pt>
                <c:pt idx="4017">
                  <c:v>7562800</c:v>
                </c:pt>
                <c:pt idx="4018">
                  <c:v>10645800</c:v>
                </c:pt>
                <c:pt idx="4019">
                  <c:v>4444200</c:v>
                </c:pt>
                <c:pt idx="4020">
                  <c:v>6451300</c:v>
                </c:pt>
                <c:pt idx="4021">
                  <c:v>10981400</c:v>
                </c:pt>
                <c:pt idx="4022">
                  <c:v>16482600</c:v>
                </c:pt>
                <c:pt idx="4023">
                  <c:v>10695500</c:v>
                </c:pt>
                <c:pt idx="4024">
                  <c:v>11789100</c:v>
                </c:pt>
                <c:pt idx="4025">
                  <c:v>6662100</c:v>
                </c:pt>
                <c:pt idx="4026">
                  <c:v>11212900</c:v>
                </c:pt>
                <c:pt idx="4027">
                  <c:v>15598100</c:v>
                </c:pt>
                <c:pt idx="4028">
                  <c:v>11722200</c:v>
                </c:pt>
                <c:pt idx="4029">
                  <c:v>18201700</c:v>
                </c:pt>
                <c:pt idx="4030">
                  <c:v>9149900</c:v>
                </c:pt>
                <c:pt idx="4031">
                  <c:v>9070100</c:v>
                </c:pt>
                <c:pt idx="4032">
                  <c:v>7310500</c:v>
                </c:pt>
                <c:pt idx="4033">
                  <c:v>10937800</c:v>
                </c:pt>
                <c:pt idx="4034">
                  <c:v>11326500</c:v>
                </c:pt>
                <c:pt idx="4035">
                  <c:v>4698300</c:v>
                </c:pt>
                <c:pt idx="4036">
                  <c:v>6290000</c:v>
                </c:pt>
                <c:pt idx="4037">
                  <c:v>6733800</c:v>
                </c:pt>
                <c:pt idx="4038">
                  <c:v>11222600</c:v>
                </c:pt>
                <c:pt idx="4039">
                  <c:v>6402000</c:v>
                </c:pt>
                <c:pt idx="4040">
                  <c:v>8109000</c:v>
                </c:pt>
                <c:pt idx="4041">
                  <c:v>9365500</c:v>
                </c:pt>
                <c:pt idx="4042">
                  <c:v>9934100</c:v>
                </c:pt>
                <c:pt idx="4043">
                  <c:v>10357600</c:v>
                </c:pt>
                <c:pt idx="4044">
                  <c:v>8990200</c:v>
                </c:pt>
                <c:pt idx="4045">
                  <c:v>6615000</c:v>
                </c:pt>
                <c:pt idx="4046">
                  <c:v>8571600</c:v>
                </c:pt>
                <c:pt idx="4047">
                  <c:v>12877300</c:v>
                </c:pt>
                <c:pt idx="4048">
                  <c:v>10754400</c:v>
                </c:pt>
                <c:pt idx="4049">
                  <c:v>12669700</c:v>
                </c:pt>
                <c:pt idx="4050">
                  <c:v>10210200</c:v>
                </c:pt>
                <c:pt idx="4051">
                  <c:v>8452000</c:v>
                </c:pt>
                <c:pt idx="4052">
                  <c:v>10457400</c:v>
                </c:pt>
                <c:pt idx="4053">
                  <c:v>19212800</c:v>
                </c:pt>
                <c:pt idx="4054">
                  <c:v>15826400</c:v>
                </c:pt>
                <c:pt idx="4055">
                  <c:v>9930300</c:v>
                </c:pt>
                <c:pt idx="4056">
                  <c:v>14337100</c:v>
                </c:pt>
                <c:pt idx="4057">
                  <c:v>13181100</c:v>
                </c:pt>
                <c:pt idx="4058">
                  <c:v>3991200</c:v>
                </c:pt>
                <c:pt idx="4059">
                  <c:v>12010000</c:v>
                </c:pt>
                <c:pt idx="4060">
                  <c:v>10074800</c:v>
                </c:pt>
                <c:pt idx="4061">
                  <c:v>6448500</c:v>
                </c:pt>
                <c:pt idx="4062">
                  <c:v>9852400</c:v>
                </c:pt>
                <c:pt idx="4063">
                  <c:v>6875100</c:v>
                </c:pt>
                <c:pt idx="4064">
                  <c:v>9100100</c:v>
                </c:pt>
                <c:pt idx="4065">
                  <c:v>9872100</c:v>
                </c:pt>
                <c:pt idx="4066">
                  <c:v>7899600</c:v>
                </c:pt>
                <c:pt idx="4067">
                  <c:v>10866900</c:v>
                </c:pt>
                <c:pt idx="4068">
                  <c:v>10409400</c:v>
                </c:pt>
                <c:pt idx="4069">
                  <c:v>7179800</c:v>
                </c:pt>
                <c:pt idx="4070">
                  <c:v>24563300</c:v>
                </c:pt>
                <c:pt idx="4071">
                  <c:v>16981600</c:v>
                </c:pt>
                <c:pt idx="4072">
                  <c:v>8418300</c:v>
                </c:pt>
                <c:pt idx="4073">
                  <c:v>7594000</c:v>
                </c:pt>
                <c:pt idx="4074">
                  <c:v>7667100</c:v>
                </c:pt>
                <c:pt idx="4075">
                  <c:v>2766700</c:v>
                </c:pt>
                <c:pt idx="4076">
                  <c:v>2839300</c:v>
                </c:pt>
                <c:pt idx="4077">
                  <c:v>4619200</c:v>
                </c:pt>
                <c:pt idx="4078">
                  <c:v>7808000</c:v>
                </c:pt>
                <c:pt idx="4079">
                  <c:v>7647200</c:v>
                </c:pt>
                <c:pt idx="4080">
                  <c:v>6029100</c:v>
                </c:pt>
                <c:pt idx="4081">
                  <c:v>11362700</c:v>
                </c:pt>
                <c:pt idx="4082">
                  <c:v>10370200</c:v>
                </c:pt>
                <c:pt idx="4083">
                  <c:v>13083100</c:v>
                </c:pt>
                <c:pt idx="4084">
                  <c:v>13428900</c:v>
                </c:pt>
                <c:pt idx="4085">
                  <c:v>9422200</c:v>
                </c:pt>
                <c:pt idx="4086">
                  <c:v>11148000</c:v>
                </c:pt>
                <c:pt idx="4087">
                  <c:v>10286100</c:v>
                </c:pt>
                <c:pt idx="4088">
                  <c:v>13334500</c:v>
                </c:pt>
                <c:pt idx="4089">
                  <c:v>15510900</c:v>
                </c:pt>
                <c:pt idx="4090">
                  <c:v>21768200</c:v>
                </c:pt>
                <c:pt idx="4091">
                  <c:v>14574800</c:v>
                </c:pt>
                <c:pt idx="4092">
                  <c:v>8371500</c:v>
                </c:pt>
                <c:pt idx="4093">
                  <c:v>12870700</c:v>
                </c:pt>
                <c:pt idx="4094">
                  <c:v>8872200</c:v>
                </c:pt>
                <c:pt idx="4095">
                  <c:v>12403200</c:v>
                </c:pt>
                <c:pt idx="4096">
                  <c:v>11006600</c:v>
                </c:pt>
                <c:pt idx="4097">
                  <c:v>7525700</c:v>
                </c:pt>
                <c:pt idx="4098">
                  <c:v>9378900</c:v>
                </c:pt>
                <c:pt idx="4099">
                  <c:v>7230000</c:v>
                </c:pt>
                <c:pt idx="4100">
                  <c:v>13590600</c:v>
                </c:pt>
                <c:pt idx="4101">
                  <c:v>14171700</c:v>
                </c:pt>
                <c:pt idx="4102">
                  <c:v>12321900</c:v>
                </c:pt>
                <c:pt idx="4103">
                  <c:v>14334100</c:v>
                </c:pt>
                <c:pt idx="4104">
                  <c:v>10142700</c:v>
                </c:pt>
                <c:pt idx="4105">
                  <c:v>9430700</c:v>
                </c:pt>
                <c:pt idx="4106">
                  <c:v>8003300</c:v>
                </c:pt>
                <c:pt idx="4107">
                  <c:v>9631800</c:v>
                </c:pt>
                <c:pt idx="4108">
                  <c:v>6962800</c:v>
                </c:pt>
                <c:pt idx="4109">
                  <c:v>6564600</c:v>
                </c:pt>
                <c:pt idx="4110">
                  <c:v>11269900</c:v>
                </c:pt>
                <c:pt idx="4111">
                  <c:v>6412700</c:v>
                </c:pt>
                <c:pt idx="4112">
                  <c:v>8702500</c:v>
                </c:pt>
                <c:pt idx="4113">
                  <c:v>11836500</c:v>
                </c:pt>
                <c:pt idx="4114">
                  <c:v>6013200</c:v>
                </c:pt>
                <c:pt idx="4115">
                  <c:v>5499200</c:v>
                </c:pt>
                <c:pt idx="4116">
                  <c:v>5944700</c:v>
                </c:pt>
                <c:pt idx="4117">
                  <c:v>9376100</c:v>
                </c:pt>
                <c:pt idx="4118">
                  <c:v>8659800</c:v>
                </c:pt>
                <c:pt idx="4119">
                  <c:v>11279600</c:v>
                </c:pt>
                <c:pt idx="4120">
                  <c:v>18168800</c:v>
                </c:pt>
                <c:pt idx="4121">
                  <c:v>12548700</c:v>
                </c:pt>
                <c:pt idx="4122">
                  <c:v>9863100</c:v>
                </c:pt>
                <c:pt idx="4123">
                  <c:v>14240300</c:v>
                </c:pt>
                <c:pt idx="4124">
                  <c:v>14153200</c:v>
                </c:pt>
                <c:pt idx="4125">
                  <c:v>10652100</c:v>
                </c:pt>
                <c:pt idx="4126">
                  <c:v>8748200</c:v>
                </c:pt>
                <c:pt idx="4127">
                  <c:v>21260500</c:v>
                </c:pt>
                <c:pt idx="4128">
                  <c:v>18414700</c:v>
                </c:pt>
                <c:pt idx="4129">
                  <c:v>13077400</c:v>
                </c:pt>
                <c:pt idx="4130">
                  <c:v>10786300</c:v>
                </c:pt>
                <c:pt idx="4131">
                  <c:v>11987400</c:v>
                </c:pt>
                <c:pt idx="4132">
                  <c:v>10596800</c:v>
                </c:pt>
                <c:pt idx="4133">
                  <c:v>13124200</c:v>
                </c:pt>
                <c:pt idx="4134">
                  <c:v>12885000</c:v>
                </c:pt>
                <c:pt idx="4135">
                  <c:v>7898200</c:v>
                </c:pt>
                <c:pt idx="4136">
                  <c:v>17129500</c:v>
                </c:pt>
                <c:pt idx="4137">
                  <c:v>10597800</c:v>
                </c:pt>
                <c:pt idx="4138">
                  <c:v>14222200</c:v>
                </c:pt>
                <c:pt idx="4139">
                  <c:v>11246400</c:v>
                </c:pt>
                <c:pt idx="4140">
                  <c:v>14482300</c:v>
                </c:pt>
                <c:pt idx="4141">
                  <c:v>16133600</c:v>
                </c:pt>
                <c:pt idx="4142">
                  <c:v>14875200</c:v>
                </c:pt>
                <c:pt idx="4143">
                  <c:v>14904400</c:v>
                </c:pt>
                <c:pt idx="4144">
                  <c:v>14585200</c:v>
                </c:pt>
                <c:pt idx="4145">
                  <c:v>9693500</c:v>
                </c:pt>
                <c:pt idx="4146">
                  <c:v>9181600</c:v>
                </c:pt>
                <c:pt idx="4147">
                  <c:v>9754100</c:v>
                </c:pt>
                <c:pt idx="4148">
                  <c:v>9776500</c:v>
                </c:pt>
                <c:pt idx="4149">
                  <c:v>8414400</c:v>
                </c:pt>
                <c:pt idx="4150">
                  <c:v>9819500</c:v>
                </c:pt>
                <c:pt idx="4151">
                  <c:v>22468600</c:v>
                </c:pt>
                <c:pt idx="4152">
                  <c:v>15121500</c:v>
                </c:pt>
                <c:pt idx="4153">
                  <c:v>20492800</c:v>
                </c:pt>
                <c:pt idx="4154">
                  <c:v>11525800</c:v>
                </c:pt>
                <c:pt idx="4155">
                  <c:v>11191200</c:v>
                </c:pt>
                <c:pt idx="4156">
                  <c:v>9031700</c:v>
                </c:pt>
                <c:pt idx="4157">
                  <c:v>12202800</c:v>
                </c:pt>
                <c:pt idx="4158">
                  <c:v>15474700</c:v>
                </c:pt>
                <c:pt idx="4159">
                  <c:v>14382700</c:v>
                </c:pt>
                <c:pt idx="4160">
                  <c:v>13771200</c:v>
                </c:pt>
                <c:pt idx="4161">
                  <c:v>12965700</c:v>
                </c:pt>
                <c:pt idx="4162">
                  <c:v>10276400</c:v>
                </c:pt>
                <c:pt idx="4163">
                  <c:v>11073200</c:v>
                </c:pt>
                <c:pt idx="4164">
                  <c:v>7061200</c:v>
                </c:pt>
                <c:pt idx="4165">
                  <c:v>10549900</c:v>
                </c:pt>
                <c:pt idx="4166">
                  <c:v>14637400</c:v>
                </c:pt>
                <c:pt idx="4167">
                  <c:v>13522200</c:v>
                </c:pt>
                <c:pt idx="4168">
                  <c:v>10384000</c:v>
                </c:pt>
                <c:pt idx="4169">
                  <c:v>19623700</c:v>
                </c:pt>
                <c:pt idx="4170">
                  <c:v>9547500</c:v>
                </c:pt>
                <c:pt idx="4171">
                  <c:v>10140100</c:v>
                </c:pt>
                <c:pt idx="4172">
                  <c:v>12943300</c:v>
                </c:pt>
                <c:pt idx="4173">
                  <c:v>9131200</c:v>
                </c:pt>
                <c:pt idx="4174">
                  <c:v>6459900</c:v>
                </c:pt>
                <c:pt idx="4175">
                  <c:v>4564200</c:v>
                </c:pt>
                <c:pt idx="4176">
                  <c:v>5629400</c:v>
                </c:pt>
                <c:pt idx="4177">
                  <c:v>6156500</c:v>
                </c:pt>
                <c:pt idx="4178">
                  <c:v>7179700</c:v>
                </c:pt>
                <c:pt idx="4179">
                  <c:v>7520300</c:v>
                </c:pt>
                <c:pt idx="4180">
                  <c:v>7761100</c:v>
                </c:pt>
                <c:pt idx="4181">
                  <c:v>6114900</c:v>
                </c:pt>
                <c:pt idx="4182">
                  <c:v>6671500</c:v>
                </c:pt>
                <c:pt idx="4183">
                  <c:v>6475000</c:v>
                </c:pt>
                <c:pt idx="4184">
                  <c:v>20116100</c:v>
                </c:pt>
                <c:pt idx="4185">
                  <c:v>10888700</c:v>
                </c:pt>
                <c:pt idx="4186">
                  <c:v>8404000</c:v>
                </c:pt>
                <c:pt idx="4187">
                  <c:v>7647900</c:v>
                </c:pt>
                <c:pt idx="4188">
                  <c:v>8131800</c:v>
                </c:pt>
                <c:pt idx="4189">
                  <c:v>7595600</c:v>
                </c:pt>
                <c:pt idx="4190">
                  <c:v>7507600</c:v>
                </c:pt>
                <c:pt idx="4191">
                  <c:v>5641600</c:v>
                </c:pt>
                <c:pt idx="4192">
                  <c:v>5705100</c:v>
                </c:pt>
                <c:pt idx="4193">
                  <c:v>4543500</c:v>
                </c:pt>
                <c:pt idx="4194">
                  <c:v>10287700</c:v>
                </c:pt>
                <c:pt idx="4195">
                  <c:v>8455000</c:v>
                </c:pt>
                <c:pt idx="4196">
                  <c:v>9709300</c:v>
                </c:pt>
                <c:pt idx="4197">
                  <c:v>8450400</c:v>
                </c:pt>
                <c:pt idx="4198">
                  <c:v>6105200</c:v>
                </c:pt>
                <c:pt idx="4199">
                  <c:v>8122200</c:v>
                </c:pt>
                <c:pt idx="4200">
                  <c:v>5486200</c:v>
                </c:pt>
                <c:pt idx="4201">
                  <c:v>5177100</c:v>
                </c:pt>
                <c:pt idx="4202">
                  <c:v>5816000</c:v>
                </c:pt>
                <c:pt idx="4203">
                  <c:v>6491200</c:v>
                </c:pt>
                <c:pt idx="4204">
                  <c:v>8655700</c:v>
                </c:pt>
                <c:pt idx="4205">
                  <c:v>10574100</c:v>
                </c:pt>
                <c:pt idx="4206">
                  <c:v>4317800</c:v>
                </c:pt>
                <c:pt idx="4207">
                  <c:v>12390700</c:v>
                </c:pt>
                <c:pt idx="4208">
                  <c:v>10319000</c:v>
                </c:pt>
                <c:pt idx="4209">
                  <c:v>12353400</c:v>
                </c:pt>
                <c:pt idx="4210">
                  <c:v>14431800</c:v>
                </c:pt>
                <c:pt idx="4211">
                  <c:v>13026000</c:v>
                </c:pt>
                <c:pt idx="4212">
                  <c:v>14313800</c:v>
                </c:pt>
                <c:pt idx="4213">
                  <c:v>10256800</c:v>
                </c:pt>
                <c:pt idx="4214">
                  <c:v>41814000</c:v>
                </c:pt>
                <c:pt idx="4215">
                  <c:v>25798200</c:v>
                </c:pt>
                <c:pt idx="4216">
                  <c:v>19052400</c:v>
                </c:pt>
                <c:pt idx="4217">
                  <c:v>17570900</c:v>
                </c:pt>
                <c:pt idx="4218">
                  <c:v>10489800</c:v>
                </c:pt>
                <c:pt idx="4219">
                  <c:v>11879700</c:v>
                </c:pt>
                <c:pt idx="4220">
                  <c:v>12694300</c:v>
                </c:pt>
                <c:pt idx="4221">
                  <c:v>12177800</c:v>
                </c:pt>
                <c:pt idx="4222">
                  <c:v>12681000</c:v>
                </c:pt>
                <c:pt idx="4223">
                  <c:v>9895500</c:v>
                </c:pt>
                <c:pt idx="4224">
                  <c:v>9957300</c:v>
                </c:pt>
                <c:pt idx="4225">
                  <c:v>16332100</c:v>
                </c:pt>
                <c:pt idx="4226">
                  <c:v>9833500</c:v>
                </c:pt>
                <c:pt idx="4227">
                  <c:v>9836300</c:v>
                </c:pt>
                <c:pt idx="4228">
                  <c:v>13411900</c:v>
                </c:pt>
                <c:pt idx="4229">
                  <c:v>9394300</c:v>
                </c:pt>
                <c:pt idx="4230">
                  <c:v>8653500</c:v>
                </c:pt>
                <c:pt idx="4231">
                  <c:v>19783100</c:v>
                </c:pt>
                <c:pt idx="4232">
                  <c:v>10054400</c:v>
                </c:pt>
                <c:pt idx="4233">
                  <c:v>9283800</c:v>
                </c:pt>
                <c:pt idx="4234">
                  <c:v>11932500</c:v>
                </c:pt>
                <c:pt idx="4235">
                  <c:v>6287000</c:v>
                </c:pt>
                <c:pt idx="4236">
                  <c:v>7212400</c:v>
                </c:pt>
                <c:pt idx="4237">
                  <c:v>4432100</c:v>
                </c:pt>
                <c:pt idx="4238">
                  <c:v>7677200</c:v>
                </c:pt>
                <c:pt idx="4239">
                  <c:v>10026700</c:v>
                </c:pt>
                <c:pt idx="4240">
                  <c:v>10642500</c:v>
                </c:pt>
                <c:pt idx="4241">
                  <c:v>11389900</c:v>
                </c:pt>
                <c:pt idx="4242">
                  <c:v>9991200</c:v>
                </c:pt>
                <c:pt idx="4243">
                  <c:v>7830700</c:v>
                </c:pt>
                <c:pt idx="4244">
                  <c:v>12153100</c:v>
                </c:pt>
                <c:pt idx="4245">
                  <c:v>7620800</c:v>
                </c:pt>
                <c:pt idx="4246">
                  <c:v>5322800</c:v>
                </c:pt>
                <c:pt idx="4247">
                  <c:v>8116900</c:v>
                </c:pt>
                <c:pt idx="4248">
                  <c:v>9850200</c:v>
                </c:pt>
                <c:pt idx="4249">
                  <c:v>8057900</c:v>
                </c:pt>
                <c:pt idx="4250">
                  <c:v>5969000</c:v>
                </c:pt>
                <c:pt idx="4251">
                  <c:v>6724200</c:v>
                </c:pt>
                <c:pt idx="4252">
                  <c:v>7312400</c:v>
                </c:pt>
                <c:pt idx="4253">
                  <c:v>6244800</c:v>
                </c:pt>
                <c:pt idx="4254">
                  <c:v>7389100</c:v>
                </c:pt>
                <c:pt idx="4255">
                  <c:v>15136400</c:v>
                </c:pt>
                <c:pt idx="4256">
                  <c:v>8072900</c:v>
                </c:pt>
                <c:pt idx="4257">
                  <c:v>8209000</c:v>
                </c:pt>
                <c:pt idx="4258">
                  <c:v>6456800</c:v>
                </c:pt>
                <c:pt idx="4259">
                  <c:v>8889700</c:v>
                </c:pt>
                <c:pt idx="4260">
                  <c:v>8952700</c:v>
                </c:pt>
                <c:pt idx="4261">
                  <c:v>12063100</c:v>
                </c:pt>
                <c:pt idx="4262">
                  <c:v>9091000</c:v>
                </c:pt>
                <c:pt idx="4263">
                  <c:v>9684500</c:v>
                </c:pt>
                <c:pt idx="4264">
                  <c:v>12835200</c:v>
                </c:pt>
                <c:pt idx="4265">
                  <c:v>11396400</c:v>
                </c:pt>
                <c:pt idx="4266">
                  <c:v>12150400</c:v>
                </c:pt>
                <c:pt idx="4267">
                  <c:v>15357400</c:v>
                </c:pt>
                <c:pt idx="4268">
                  <c:v>16100700</c:v>
                </c:pt>
                <c:pt idx="4269">
                  <c:v>22937000</c:v>
                </c:pt>
                <c:pt idx="4270">
                  <c:v>19548800</c:v>
                </c:pt>
                <c:pt idx="4271">
                  <c:v>19804800</c:v>
                </c:pt>
                <c:pt idx="4272">
                  <c:v>9473500</c:v>
                </c:pt>
                <c:pt idx="4273">
                  <c:v>12264600</c:v>
                </c:pt>
                <c:pt idx="4274">
                  <c:v>10846800</c:v>
                </c:pt>
                <c:pt idx="4275">
                  <c:v>28668600</c:v>
                </c:pt>
                <c:pt idx="4276">
                  <c:v>14696600</c:v>
                </c:pt>
                <c:pt idx="4277">
                  <c:v>21296600</c:v>
                </c:pt>
                <c:pt idx="4278">
                  <c:v>20760400</c:v>
                </c:pt>
                <c:pt idx="4279">
                  <c:v>30662100</c:v>
                </c:pt>
                <c:pt idx="4280">
                  <c:v>14809100</c:v>
                </c:pt>
                <c:pt idx="4281">
                  <c:v>11512400</c:v>
                </c:pt>
                <c:pt idx="4282">
                  <c:v>17393800</c:v>
                </c:pt>
                <c:pt idx="4283">
                  <c:v>14927700</c:v>
                </c:pt>
                <c:pt idx="4284">
                  <c:v>10095300</c:v>
                </c:pt>
                <c:pt idx="4285">
                  <c:v>8800200</c:v>
                </c:pt>
                <c:pt idx="4286">
                  <c:v>11136800</c:v>
                </c:pt>
                <c:pt idx="4287">
                  <c:v>11058800</c:v>
                </c:pt>
                <c:pt idx="4288">
                  <c:v>9201700</c:v>
                </c:pt>
                <c:pt idx="4289">
                  <c:v>12181300</c:v>
                </c:pt>
                <c:pt idx="4290">
                  <c:v>19615000</c:v>
                </c:pt>
                <c:pt idx="4291">
                  <c:v>10560900</c:v>
                </c:pt>
                <c:pt idx="4292">
                  <c:v>8881100</c:v>
                </c:pt>
                <c:pt idx="4293">
                  <c:v>8994500</c:v>
                </c:pt>
                <c:pt idx="4294">
                  <c:v>6782500</c:v>
                </c:pt>
                <c:pt idx="4295">
                  <c:v>7835600</c:v>
                </c:pt>
                <c:pt idx="4296">
                  <c:v>7833800</c:v>
                </c:pt>
                <c:pt idx="4297">
                  <c:v>6580400</c:v>
                </c:pt>
                <c:pt idx="4298">
                  <c:v>11788800</c:v>
                </c:pt>
                <c:pt idx="4299">
                  <c:v>10891000</c:v>
                </c:pt>
                <c:pt idx="4300">
                  <c:v>8233100</c:v>
                </c:pt>
                <c:pt idx="4301">
                  <c:v>16309900</c:v>
                </c:pt>
                <c:pt idx="4302">
                  <c:v>13347000</c:v>
                </c:pt>
                <c:pt idx="4303">
                  <c:v>14975100</c:v>
                </c:pt>
                <c:pt idx="4304">
                  <c:v>11797500</c:v>
                </c:pt>
                <c:pt idx="4305">
                  <c:v>11661000</c:v>
                </c:pt>
                <c:pt idx="4306">
                  <c:v>9042000</c:v>
                </c:pt>
                <c:pt idx="4307">
                  <c:v>6605100</c:v>
                </c:pt>
                <c:pt idx="4308">
                  <c:v>7688400</c:v>
                </c:pt>
                <c:pt idx="4309">
                  <c:v>6019000</c:v>
                </c:pt>
                <c:pt idx="4310">
                  <c:v>7990200</c:v>
                </c:pt>
                <c:pt idx="4311">
                  <c:v>9853000</c:v>
                </c:pt>
                <c:pt idx="4312">
                  <c:v>16566400</c:v>
                </c:pt>
                <c:pt idx="4313">
                  <c:v>6130000</c:v>
                </c:pt>
                <c:pt idx="4314">
                  <c:v>7679900</c:v>
                </c:pt>
                <c:pt idx="4315">
                  <c:v>9404100</c:v>
                </c:pt>
                <c:pt idx="4316">
                  <c:v>9606600</c:v>
                </c:pt>
                <c:pt idx="4317">
                  <c:v>10065400</c:v>
                </c:pt>
                <c:pt idx="4318">
                  <c:v>11096100</c:v>
                </c:pt>
                <c:pt idx="4319">
                  <c:v>11335100</c:v>
                </c:pt>
                <c:pt idx="4320">
                  <c:v>14120700</c:v>
                </c:pt>
                <c:pt idx="4321">
                  <c:v>11179200</c:v>
                </c:pt>
                <c:pt idx="4322">
                  <c:v>13146600</c:v>
                </c:pt>
                <c:pt idx="4323">
                  <c:v>10804900</c:v>
                </c:pt>
                <c:pt idx="4324">
                  <c:v>11708000</c:v>
                </c:pt>
                <c:pt idx="4325">
                  <c:v>4714700</c:v>
                </c:pt>
                <c:pt idx="4326">
                  <c:v>6055100</c:v>
                </c:pt>
                <c:pt idx="4327">
                  <c:v>1975600</c:v>
                </c:pt>
                <c:pt idx="4328">
                  <c:v>2634900</c:v>
                </c:pt>
                <c:pt idx="4329">
                  <c:v>3737200</c:v>
                </c:pt>
                <c:pt idx="4330">
                  <c:v>4791900</c:v>
                </c:pt>
                <c:pt idx="4331">
                  <c:v>3877200</c:v>
                </c:pt>
                <c:pt idx="4332">
                  <c:v>6074100</c:v>
                </c:pt>
                <c:pt idx="4333">
                  <c:v>9031800</c:v>
                </c:pt>
                <c:pt idx="4334">
                  <c:v>10169500</c:v>
                </c:pt>
                <c:pt idx="4335">
                  <c:v>10180200</c:v>
                </c:pt>
                <c:pt idx="4336">
                  <c:v>15825900</c:v>
                </c:pt>
                <c:pt idx="4337">
                  <c:v>17596000</c:v>
                </c:pt>
                <c:pt idx="4338">
                  <c:v>24695300</c:v>
                </c:pt>
                <c:pt idx="4339">
                  <c:v>11043200</c:v>
                </c:pt>
                <c:pt idx="4340">
                  <c:v>21760200</c:v>
                </c:pt>
                <c:pt idx="4341">
                  <c:v>36350200</c:v>
                </c:pt>
                <c:pt idx="4342">
                  <c:v>22402000</c:v>
                </c:pt>
                <c:pt idx="4343">
                  <c:v>23999700</c:v>
                </c:pt>
                <c:pt idx="4344">
                  <c:v>17966600</c:v>
                </c:pt>
                <c:pt idx="4345">
                  <c:v>25334400</c:v>
                </c:pt>
                <c:pt idx="4346">
                  <c:v>13027300</c:v>
                </c:pt>
                <c:pt idx="4347">
                  <c:v>14091400</c:v>
                </c:pt>
                <c:pt idx="4348">
                  <c:v>14735300</c:v>
                </c:pt>
                <c:pt idx="4349">
                  <c:v>16762900</c:v>
                </c:pt>
                <c:pt idx="4350">
                  <c:v>19411300</c:v>
                </c:pt>
                <c:pt idx="4351">
                  <c:v>17590300</c:v>
                </c:pt>
                <c:pt idx="4352">
                  <c:v>12854500</c:v>
                </c:pt>
                <c:pt idx="4353">
                  <c:v>16676200</c:v>
                </c:pt>
                <c:pt idx="4354">
                  <c:v>11266500</c:v>
                </c:pt>
                <c:pt idx="4355">
                  <c:v>12016600</c:v>
                </c:pt>
                <c:pt idx="4356">
                  <c:v>16529800</c:v>
                </c:pt>
                <c:pt idx="4357">
                  <c:v>12821100</c:v>
                </c:pt>
                <c:pt idx="4358">
                  <c:v>17077300</c:v>
                </c:pt>
                <c:pt idx="4359">
                  <c:v>14211100</c:v>
                </c:pt>
                <c:pt idx="4360">
                  <c:v>10136200</c:v>
                </c:pt>
                <c:pt idx="4361">
                  <c:v>11637500</c:v>
                </c:pt>
                <c:pt idx="4362">
                  <c:v>10525500</c:v>
                </c:pt>
                <c:pt idx="4363">
                  <c:v>7433100</c:v>
                </c:pt>
                <c:pt idx="4364">
                  <c:v>9929400</c:v>
                </c:pt>
                <c:pt idx="4365">
                  <c:v>7268000</c:v>
                </c:pt>
                <c:pt idx="4366">
                  <c:v>7827400</c:v>
                </c:pt>
                <c:pt idx="4367">
                  <c:v>15932700</c:v>
                </c:pt>
                <c:pt idx="4368">
                  <c:v>10388400</c:v>
                </c:pt>
                <c:pt idx="4369">
                  <c:v>7588500</c:v>
                </c:pt>
                <c:pt idx="4370">
                  <c:v>8541000</c:v>
                </c:pt>
                <c:pt idx="4371">
                  <c:v>7081200</c:v>
                </c:pt>
                <c:pt idx="4372">
                  <c:v>7485300</c:v>
                </c:pt>
                <c:pt idx="4373">
                  <c:v>9415000</c:v>
                </c:pt>
                <c:pt idx="4374">
                  <c:v>6882400</c:v>
                </c:pt>
                <c:pt idx="4375">
                  <c:v>6375000</c:v>
                </c:pt>
                <c:pt idx="4376">
                  <c:v>15598700</c:v>
                </c:pt>
                <c:pt idx="4377">
                  <c:v>12405600</c:v>
                </c:pt>
                <c:pt idx="4378">
                  <c:v>9485000</c:v>
                </c:pt>
                <c:pt idx="4379">
                  <c:v>10892000</c:v>
                </c:pt>
                <c:pt idx="4380">
                  <c:v>9748200</c:v>
                </c:pt>
                <c:pt idx="4381">
                  <c:v>18384800</c:v>
                </c:pt>
                <c:pt idx="4382">
                  <c:v>12558800</c:v>
                </c:pt>
                <c:pt idx="4383">
                  <c:v>14551700</c:v>
                </c:pt>
                <c:pt idx="4384">
                  <c:v>11699700</c:v>
                </c:pt>
                <c:pt idx="4385">
                  <c:v>7196900</c:v>
                </c:pt>
                <c:pt idx="4386">
                  <c:v>9110900</c:v>
                </c:pt>
                <c:pt idx="4387">
                  <c:v>9071500</c:v>
                </c:pt>
                <c:pt idx="4388">
                  <c:v>32339400</c:v>
                </c:pt>
                <c:pt idx="4389">
                  <c:v>36432500</c:v>
                </c:pt>
                <c:pt idx="4390">
                  <c:v>20264000</c:v>
                </c:pt>
                <c:pt idx="4391">
                  <c:v>14707100</c:v>
                </c:pt>
                <c:pt idx="4392">
                  <c:v>13621500</c:v>
                </c:pt>
                <c:pt idx="4393">
                  <c:v>13314800</c:v>
                </c:pt>
                <c:pt idx="4394">
                  <c:v>12443500</c:v>
                </c:pt>
                <c:pt idx="4395">
                  <c:v>11439200</c:v>
                </c:pt>
                <c:pt idx="4396">
                  <c:v>13305600</c:v>
                </c:pt>
                <c:pt idx="4397">
                  <c:v>10835200</c:v>
                </c:pt>
                <c:pt idx="4398">
                  <c:v>10183300</c:v>
                </c:pt>
                <c:pt idx="4399">
                  <c:v>10531900</c:v>
                </c:pt>
                <c:pt idx="4400">
                  <c:v>11125700</c:v>
                </c:pt>
                <c:pt idx="4401">
                  <c:v>13787000</c:v>
                </c:pt>
                <c:pt idx="4402">
                  <c:v>16883000</c:v>
                </c:pt>
                <c:pt idx="4403">
                  <c:v>28320800</c:v>
                </c:pt>
                <c:pt idx="4404">
                  <c:v>16113600</c:v>
                </c:pt>
                <c:pt idx="4405">
                  <c:v>15253500</c:v>
                </c:pt>
                <c:pt idx="4406">
                  <c:v>13191400</c:v>
                </c:pt>
                <c:pt idx="4407">
                  <c:v>15880200</c:v>
                </c:pt>
                <c:pt idx="4408">
                  <c:v>22973300</c:v>
                </c:pt>
                <c:pt idx="4409">
                  <c:v>28481800</c:v>
                </c:pt>
                <c:pt idx="4410">
                  <c:v>25744900</c:v>
                </c:pt>
                <c:pt idx="4411">
                  <c:v>14437100</c:v>
                </c:pt>
                <c:pt idx="4412">
                  <c:v>12642500</c:v>
                </c:pt>
                <c:pt idx="4413">
                  <c:v>16033300</c:v>
                </c:pt>
                <c:pt idx="4414">
                  <c:v>9732900</c:v>
                </c:pt>
                <c:pt idx="4415">
                  <c:v>9436900</c:v>
                </c:pt>
                <c:pt idx="4416">
                  <c:v>13233000</c:v>
                </c:pt>
                <c:pt idx="4417">
                  <c:v>8302200</c:v>
                </c:pt>
                <c:pt idx="4418">
                  <c:v>7299600</c:v>
                </c:pt>
                <c:pt idx="4419">
                  <c:v>11054400</c:v>
                </c:pt>
                <c:pt idx="4420">
                  <c:v>6256500</c:v>
                </c:pt>
                <c:pt idx="4421">
                  <c:v>10406900</c:v>
                </c:pt>
                <c:pt idx="4422">
                  <c:v>6596700</c:v>
                </c:pt>
                <c:pt idx="4423">
                  <c:v>9130500</c:v>
                </c:pt>
                <c:pt idx="4424">
                  <c:v>5952400</c:v>
                </c:pt>
                <c:pt idx="4425">
                  <c:v>9387100</c:v>
                </c:pt>
                <c:pt idx="4426">
                  <c:v>10063100</c:v>
                </c:pt>
                <c:pt idx="4427">
                  <c:v>9053200</c:v>
                </c:pt>
                <c:pt idx="4428">
                  <c:v>12175800</c:v>
                </c:pt>
                <c:pt idx="4429">
                  <c:v>8574500</c:v>
                </c:pt>
                <c:pt idx="4430">
                  <c:v>10911600</c:v>
                </c:pt>
                <c:pt idx="4431">
                  <c:v>14361100</c:v>
                </c:pt>
                <c:pt idx="4432">
                  <c:v>10416600</c:v>
                </c:pt>
                <c:pt idx="4433">
                  <c:v>13170000</c:v>
                </c:pt>
                <c:pt idx="4434">
                  <c:v>10391300</c:v>
                </c:pt>
                <c:pt idx="4435">
                  <c:v>12267300</c:v>
                </c:pt>
                <c:pt idx="4436">
                  <c:v>10846500</c:v>
                </c:pt>
                <c:pt idx="4437">
                  <c:v>16981800</c:v>
                </c:pt>
                <c:pt idx="4438">
                  <c:v>9277100</c:v>
                </c:pt>
                <c:pt idx="4439">
                  <c:v>9155900</c:v>
                </c:pt>
                <c:pt idx="4440">
                  <c:v>14045900</c:v>
                </c:pt>
                <c:pt idx="4441">
                  <c:v>14611900</c:v>
                </c:pt>
                <c:pt idx="4442">
                  <c:v>12836500</c:v>
                </c:pt>
                <c:pt idx="4443">
                  <c:v>12115900</c:v>
                </c:pt>
                <c:pt idx="4444">
                  <c:v>12984800</c:v>
                </c:pt>
                <c:pt idx="4445">
                  <c:v>12381400</c:v>
                </c:pt>
                <c:pt idx="4446">
                  <c:v>12642300</c:v>
                </c:pt>
                <c:pt idx="4447">
                  <c:v>11225200</c:v>
                </c:pt>
                <c:pt idx="4448">
                  <c:v>11609100</c:v>
                </c:pt>
                <c:pt idx="4449">
                  <c:v>13407100</c:v>
                </c:pt>
                <c:pt idx="4450">
                  <c:v>9339600</c:v>
                </c:pt>
                <c:pt idx="4451">
                  <c:v>9368200</c:v>
                </c:pt>
                <c:pt idx="4452">
                  <c:v>8369700</c:v>
                </c:pt>
                <c:pt idx="4453">
                  <c:v>14805800</c:v>
                </c:pt>
                <c:pt idx="4454">
                  <c:v>14494500</c:v>
                </c:pt>
                <c:pt idx="4455">
                  <c:v>15836800</c:v>
                </c:pt>
                <c:pt idx="4456">
                  <c:v>12403200</c:v>
                </c:pt>
                <c:pt idx="4457">
                  <c:v>7884900</c:v>
                </c:pt>
                <c:pt idx="4458">
                  <c:v>7476100</c:v>
                </c:pt>
                <c:pt idx="4459">
                  <c:v>10131500</c:v>
                </c:pt>
                <c:pt idx="4460">
                  <c:v>13956700</c:v>
                </c:pt>
                <c:pt idx="4461">
                  <c:v>12147200</c:v>
                </c:pt>
                <c:pt idx="4462">
                  <c:v>9042600</c:v>
                </c:pt>
                <c:pt idx="4463">
                  <c:v>11501200</c:v>
                </c:pt>
                <c:pt idx="4464">
                  <c:v>8778400</c:v>
                </c:pt>
                <c:pt idx="4465">
                  <c:v>13861500</c:v>
                </c:pt>
                <c:pt idx="4466">
                  <c:v>29850800</c:v>
                </c:pt>
                <c:pt idx="4467">
                  <c:v>10314200</c:v>
                </c:pt>
                <c:pt idx="4468">
                  <c:v>12307200</c:v>
                </c:pt>
                <c:pt idx="4469">
                  <c:v>9372700</c:v>
                </c:pt>
                <c:pt idx="4470">
                  <c:v>17279900</c:v>
                </c:pt>
                <c:pt idx="4471">
                  <c:v>16251500</c:v>
                </c:pt>
                <c:pt idx="4472">
                  <c:v>15045700</c:v>
                </c:pt>
                <c:pt idx="4473">
                  <c:v>10167100</c:v>
                </c:pt>
                <c:pt idx="4474">
                  <c:v>13102700</c:v>
                </c:pt>
                <c:pt idx="4475">
                  <c:v>12780100</c:v>
                </c:pt>
                <c:pt idx="4476">
                  <c:v>17400600</c:v>
                </c:pt>
                <c:pt idx="4477">
                  <c:v>16313800</c:v>
                </c:pt>
                <c:pt idx="4478">
                  <c:v>11945800</c:v>
                </c:pt>
                <c:pt idx="4479">
                  <c:v>13832400</c:v>
                </c:pt>
                <c:pt idx="4480">
                  <c:v>7506500</c:v>
                </c:pt>
                <c:pt idx="4481">
                  <c:v>12945100</c:v>
                </c:pt>
                <c:pt idx="4482">
                  <c:v>16644500</c:v>
                </c:pt>
                <c:pt idx="4483">
                  <c:v>25398700</c:v>
                </c:pt>
                <c:pt idx="4484">
                  <c:v>18685200</c:v>
                </c:pt>
                <c:pt idx="4485">
                  <c:v>20957100</c:v>
                </c:pt>
                <c:pt idx="4486">
                  <c:v>7873400</c:v>
                </c:pt>
                <c:pt idx="4487">
                  <c:v>11355400</c:v>
                </c:pt>
                <c:pt idx="4488">
                  <c:v>18060200</c:v>
                </c:pt>
                <c:pt idx="4489">
                  <c:v>10410700</c:v>
                </c:pt>
                <c:pt idx="4490">
                  <c:v>12520400</c:v>
                </c:pt>
                <c:pt idx="4491">
                  <c:v>12865500</c:v>
                </c:pt>
                <c:pt idx="4492">
                  <c:v>20217500</c:v>
                </c:pt>
                <c:pt idx="4493">
                  <c:v>31876000</c:v>
                </c:pt>
                <c:pt idx="4494">
                  <c:v>25640300</c:v>
                </c:pt>
                <c:pt idx="4495">
                  <c:v>20952300</c:v>
                </c:pt>
                <c:pt idx="4496">
                  <c:v>17880000</c:v>
                </c:pt>
                <c:pt idx="4497">
                  <c:v>10980800</c:v>
                </c:pt>
                <c:pt idx="4498">
                  <c:v>9081400</c:v>
                </c:pt>
                <c:pt idx="4499">
                  <c:v>14185700</c:v>
                </c:pt>
                <c:pt idx="4500">
                  <c:v>14670900</c:v>
                </c:pt>
                <c:pt idx="4501">
                  <c:v>8174900</c:v>
                </c:pt>
                <c:pt idx="4502">
                  <c:v>8944000</c:v>
                </c:pt>
                <c:pt idx="4503">
                  <c:v>10390900</c:v>
                </c:pt>
                <c:pt idx="4504">
                  <c:v>10318700</c:v>
                </c:pt>
                <c:pt idx="4505">
                  <c:v>17806400</c:v>
                </c:pt>
                <c:pt idx="4506">
                  <c:v>9549900</c:v>
                </c:pt>
                <c:pt idx="4507">
                  <c:v>7790800</c:v>
                </c:pt>
                <c:pt idx="4508">
                  <c:v>11469800</c:v>
                </c:pt>
                <c:pt idx="4509">
                  <c:v>11471100</c:v>
                </c:pt>
                <c:pt idx="4510">
                  <c:v>11394200</c:v>
                </c:pt>
                <c:pt idx="4511">
                  <c:v>14057800</c:v>
                </c:pt>
                <c:pt idx="4512">
                  <c:v>12292100</c:v>
                </c:pt>
                <c:pt idx="4513">
                  <c:v>13482400</c:v>
                </c:pt>
                <c:pt idx="4514">
                  <c:v>22169600</c:v>
                </c:pt>
                <c:pt idx="4515">
                  <c:v>11088800</c:v>
                </c:pt>
                <c:pt idx="4516">
                  <c:v>10742300</c:v>
                </c:pt>
                <c:pt idx="4517">
                  <c:v>15576100</c:v>
                </c:pt>
                <c:pt idx="4518">
                  <c:v>10919600</c:v>
                </c:pt>
                <c:pt idx="4519">
                  <c:v>12400200</c:v>
                </c:pt>
                <c:pt idx="4520">
                  <c:v>14508200</c:v>
                </c:pt>
                <c:pt idx="4521">
                  <c:v>15271100</c:v>
                </c:pt>
                <c:pt idx="4522">
                  <c:v>10938100</c:v>
                </c:pt>
                <c:pt idx="4523">
                  <c:v>10577700</c:v>
                </c:pt>
                <c:pt idx="4524">
                  <c:v>13647100</c:v>
                </c:pt>
                <c:pt idx="4525">
                  <c:v>10343500</c:v>
                </c:pt>
                <c:pt idx="4526">
                  <c:v>11648800</c:v>
                </c:pt>
                <c:pt idx="4527">
                  <c:v>6779500</c:v>
                </c:pt>
                <c:pt idx="4528">
                  <c:v>12740800</c:v>
                </c:pt>
                <c:pt idx="4529">
                  <c:v>22801100</c:v>
                </c:pt>
                <c:pt idx="4530">
                  <c:v>17867300</c:v>
                </c:pt>
                <c:pt idx="4531">
                  <c:v>9598700</c:v>
                </c:pt>
                <c:pt idx="4532">
                  <c:v>8940900</c:v>
                </c:pt>
                <c:pt idx="4533">
                  <c:v>6718400</c:v>
                </c:pt>
                <c:pt idx="4534">
                  <c:v>8154300</c:v>
                </c:pt>
                <c:pt idx="4535">
                  <c:v>8214500</c:v>
                </c:pt>
                <c:pt idx="4536">
                  <c:v>11854100</c:v>
                </c:pt>
                <c:pt idx="4537">
                  <c:v>12350400</c:v>
                </c:pt>
                <c:pt idx="4538">
                  <c:v>6885400</c:v>
                </c:pt>
                <c:pt idx="4539">
                  <c:v>9913700</c:v>
                </c:pt>
                <c:pt idx="4540">
                  <c:v>7939100</c:v>
                </c:pt>
                <c:pt idx="4541">
                  <c:v>8791800</c:v>
                </c:pt>
                <c:pt idx="4542">
                  <c:v>5716700</c:v>
                </c:pt>
                <c:pt idx="4543">
                  <c:v>12846400</c:v>
                </c:pt>
                <c:pt idx="4544">
                  <c:v>14372000</c:v>
                </c:pt>
                <c:pt idx="4545">
                  <c:v>8345300</c:v>
                </c:pt>
                <c:pt idx="4546">
                  <c:v>8805900</c:v>
                </c:pt>
                <c:pt idx="4547">
                  <c:v>8629200</c:v>
                </c:pt>
                <c:pt idx="4548">
                  <c:v>7388700</c:v>
                </c:pt>
                <c:pt idx="4549">
                  <c:v>5255100</c:v>
                </c:pt>
                <c:pt idx="4550">
                  <c:v>5685100</c:v>
                </c:pt>
                <c:pt idx="4551">
                  <c:v>7883500</c:v>
                </c:pt>
                <c:pt idx="4552">
                  <c:v>7121500</c:v>
                </c:pt>
                <c:pt idx="4553">
                  <c:v>7148400</c:v>
                </c:pt>
                <c:pt idx="4554">
                  <c:v>8010400</c:v>
                </c:pt>
                <c:pt idx="4555">
                  <c:v>7115100</c:v>
                </c:pt>
                <c:pt idx="4556">
                  <c:v>6039900</c:v>
                </c:pt>
                <c:pt idx="4557">
                  <c:v>5502100</c:v>
                </c:pt>
                <c:pt idx="4558">
                  <c:v>8911500</c:v>
                </c:pt>
                <c:pt idx="4559">
                  <c:v>5442600</c:v>
                </c:pt>
                <c:pt idx="4560">
                  <c:v>3995600</c:v>
                </c:pt>
                <c:pt idx="4561">
                  <c:v>8612900</c:v>
                </c:pt>
                <c:pt idx="4562">
                  <c:v>10256000</c:v>
                </c:pt>
                <c:pt idx="4563">
                  <c:v>6829100</c:v>
                </c:pt>
                <c:pt idx="4564">
                  <c:v>5884700</c:v>
                </c:pt>
                <c:pt idx="4565">
                  <c:v>6355600</c:v>
                </c:pt>
                <c:pt idx="4566">
                  <c:v>4634000</c:v>
                </c:pt>
                <c:pt idx="4567">
                  <c:v>6133900</c:v>
                </c:pt>
                <c:pt idx="4568">
                  <c:v>8663600</c:v>
                </c:pt>
                <c:pt idx="4569">
                  <c:v>7171900</c:v>
                </c:pt>
                <c:pt idx="4570">
                  <c:v>11326300</c:v>
                </c:pt>
                <c:pt idx="4571">
                  <c:v>7898600</c:v>
                </c:pt>
                <c:pt idx="4572">
                  <c:v>9444200</c:v>
                </c:pt>
                <c:pt idx="4573">
                  <c:v>7384800</c:v>
                </c:pt>
                <c:pt idx="4574">
                  <c:v>8925700</c:v>
                </c:pt>
                <c:pt idx="4575">
                  <c:v>8648000</c:v>
                </c:pt>
                <c:pt idx="4576">
                  <c:v>4958700</c:v>
                </c:pt>
                <c:pt idx="4577">
                  <c:v>4553900</c:v>
                </c:pt>
                <c:pt idx="4578">
                  <c:v>6172900</c:v>
                </c:pt>
                <c:pt idx="4579">
                  <c:v>2009500</c:v>
                </c:pt>
                <c:pt idx="4580">
                  <c:v>3100100</c:v>
                </c:pt>
                <c:pt idx="4581">
                  <c:v>4136700</c:v>
                </c:pt>
                <c:pt idx="4582">
                  <c:v>2574100</c:v>
                </c:pt>
                <c:pt idx="4583">
                  <c:v>3898300</c:v>
                </c:pt>
                <c:pt idx="4584">
                  <c:v>9145100</c:v>
                </c:pt>
                <c:pt idx="4585">
                  <c:v>7642100</c:v>
                </c:pt>
                <c:pt idx="4586">
                  <c:v>8063200</c:v>
                </c:pt>
                <c:pt idx="4587">
                  <c:v>11242800</c:v>
                </c:pt>
                <c:pt idx="4588">
                  <c:v>9290700</c:v>
                </c:pt>
                <c:pt idx="4589">
                  <c:v>9771200</c:v>
                </c:pt>
                <c:pt idx="4590">
                  <c:v>11629400</c:v>
                </c:pt>
                <c:pt idx="4591">
                  <c:v>12858400</c:v>
                </c:pt>
                <c:pt idx="4592">
                  <c:v>18687600</c:v>
                </c:pt>
                <c:pt idx="4593">
                  <c:v>12066200</c:v>
                </c:pt>
                <c:pt idx="4594">
                  <c:v>14807000</c:v>
                </c:pt>
                <c:pt idx="4595">
                  <c:v>10815300</c:v>
                </c:pt>
                <c:pt idx="4596">
                  <c:v>9105000</c:v>
                </c:pt>
                <c:pt idx="4597">
                  <c:v>8369200</c:v>
                </c:pt>
                <c:pt idx="4598">
                  <c:v>8463700</c:v>
                </c:pt>
                <c:pt idx="4599">
                  <c:v>7709700</c:v>
                </c:pt>
                <c:pt idx="4600">
                  <c:v>6432800</c:v>
                </c:pt>
                <c:pt idx="4601">
                  <c:v>7169000</c:v>
                </c:pt>
                <c:pt idx="4602">
                  <c:v>9010200</c:v>
                </c:pt>
                <c:pt idx="4603">
                  <c:v>5389200</c:v>
                </c:pt>
                <c:pt idx="4604">
                  <c:v>13487900</c:v>
                </c:pt>
                <c:pt idx="4605">
                  <c:v>13083200</c:v>
                </c:pt>
                <c:pt idx="4606">
                  <c:v>6473100</c:v>
                </c:pt>
                <c:pt idx="4607">
                  <c:v>9325400</c:v>
                </c:pt>
                <c:pt idx="4608">
                  <c:v>8355200</c:v>
                </c:pt>
                <c:pt idx="4609">
                  <c:v>8426600</c:v>
                </c:pt>
                <c:pt idx="4610">
                  <c:v>5761600</c:v>
                </c:pt>
                <c:pt idx="4611">
                  <c:v>10394600</c:v>
                </c:pt>
                <c:pt idx="4612">
                  <c:v>7326900</c:v>
                </c:pt>
                <c:pt idx="4613">
                  <c:v>13843800</c:v>
                </c:pt>
                <c:pt idx="4614">
                  <c:v>11956100</c:v>
                </c:pt>
                <c:pt idx="4615">
                  <c:v>12780200</c:v>
                </c:pt>
                <c:pt idx="4616">
                  <c:v>8950300</c:v>
                </c:pt>
                <c:pt idx="4617">
                  <c:v>7250300</c:v>
                </c:pt>
                <c:pt idx="4618">
                  <c:v>5802500</c:v>
                </c:pt>
                <c:pt idx="4619">
                  <c:v>5267500</c:v>
                </c:pt>
                <c:pt idx="4620">
                  <c:v>5076800</c:v>
                </c:pt>
                <c:pt idx="4621">
                  <c:v>9920900</c:v>
                </c:pt>
                <c:pt idx="4622">
                  <c:v>6614000</c:v>
                </c:pt>
                <c:pt idx="4623">
                  <c:v>9858800</c:v>
                </c:pt>
                <c:pt idx="4624">
                  <c:v>5841300</c:v>
                </c:pt>
                <c:pt idx="4625">
                  <c:v>7957500</c:v>
                </c:pt>
                <c:pt idx="4626">
                  <c:v>7264600</c:v>
                </c:pt>
                <c:pt idx="4627">
                  <c:v>8971500</c:v>
                </c:pt>
                <c:pt idx="4628">
                  <c:v>11734000</c:v>
                </c:pt>
                <c:pt idx="4629">
                  <c:v>5807300</c:v>
                </c:pt>
                <c:pt idx="4630">
                  <c:v>6483700</c:v>
                </c:pt>
                <c:pt idx="4631">
                  <c:v>7560000</c:v>
                </c:pt>
                <c:pt idx="4632">
                  <c:v>4109400</c:v>
                </c:pt>
                <c:pt idx="4633">
                  <c:v>8839800</c:v>
                </c:pt>
                <c:pt idx="4634">
                  <c:v>10874100</c:v>
                </c:pt>
                <c:pt idx="4635">
                  <c:v>6264700</c:v>
                </c:pt>
                <c:pt idx="4636">
                  <c:v>7208700</c:v>
                </c:pt>
                <c:pt idx="4637">
                  <c:v>5494100</c:v>
                </c:pt>
                <c:pt idx="4638">
                  <c:v>6247400</c:v>
                </c:pt>
                <c:pt idx="4639">
                  <c:v>5465900</c:v>
                </c:pt>
                <c:pt idx="4640">
                  <c:v>5549000</c:v>
                </c:pt>
                <c:pt idx="4641">
                  <c:v>2197200</c:v>
                </c:pt>
                <c:pt idx="4642">
                  <c:v>4550800</c:v>
                </c:pt>
                <c:pt idx="4643">
                  <c:v>5999600</c:v>
                </c:pt>
                <c:pt idx="4644">
                  <c:v>5369100</c:v>
                </c:pt>
                <c:pt idx="4645">
                  <c:v>5091200</c:v>
                </c:pt>
                <c:pt idx="4646">
                  <c:v>4302700</c:v>
                </c:pt>
                <c:pt idx="4647">
                  <c:v>8612600</c:v>
                </c:pt>
                <c:pt idx="4648">
                  <c:v>8333100</c:v>
                </c:pt>
                <c:pt idx="4649">
                  <c:v>7774400</c:v>
                </c:pt>
                <c:pt idx="4650">
                  <c:v>8214600</c:v>
                </c:pt>
                <c:pt idx="4651">
                  <c:v>5406300</c:v>
                </c:pt>
                <c:pt idx="4652">
                  <c:v>4766900</c:v>
                </c:pt>
                <c:pt idx="4653">
                  <c:v>9082700</c:v>
                </c:pt>
                <c:pt idx="4654">
                  <c:v>13870800</c:v>
                </c:pt>
                <c:pt idx="4655">
                  <c:v>8019100</c:v>
                </c:pt>
                <c:pt idx="4656">
                  <c:v>6507600</c:v>
                </c:pt>
                <c:pt idx="4657">
                  <c:v>9378700</c:v>
                </c:pt>
                <c:pt idx="4658">
                  <c:v>9391300</c:v>
                </c:pt>
                <c:pt idx="4659">
                  <c:v>6044400</c:v>
                </c:pt>
                <c:pt idx="4660">
                  <c:v>6447400</c:v>
                </c:pt>
                <c:pt idx="4661">
                  <c:v>7772500</c:v>
                </c:pt>
                <c:pt idx="4662">
                  <c:v>9920000</c:v>
                </c:pt>
                <c:pt idx="4663">
                  <c:v>7302200</c:v>
                </c:pt>
                <c:pt idx="4664">
                  <c:v>12170200</c:v>
                </c:pt>
                <c:pt idx="4665">
                  <c:v>14955900</c:v>
                </c:pt>
                <c:pt idx="4666">
                  <c:v>6112100</c:v>
                </c:pt>
                <c:pt idx="4667">
                  <c:v>9323900</c:v>
                </c:pt>
                <c:pt idx="4668">
                  <c:v>7789900</c:v>
                </c:pt>
                <c:pt idx="4669">
                  <c:v>7238400</c:v>
                </c:pt>
                <c:pt idx="4670">
                  <c:v>5373300</c:v>
                </c:pt>
                <c:pt idx="4671">
                  <c:v>5189800</c:v>
                </c:pt>
                <c:pt idx="4672">
                  <c:v>5374500</c:v>
                </c:pt>
                <c:pt idx="4673">
                  <c:v>6185400</c:v>
                </c:pt>
                <c:pt idx="4674">
                  <c:v>7674600</c:v>
                </c:pt>
                <c:pt idx="4675">
                  <c:v>4837700</c:v>
                </c:pt>
                <c:pt idx="4676">
                  <c:v>4654300</c:v>
                </c:pt>
                <c:pt idx="4677">
                  <c:v>4017400</c:v>
                </c:pt>
                <c:pt idx="4678">
                  <c:v>10028100</c:v>
                </c:pt>
                <c:pt idx="4679">
                  <c:v>3868700</c:v>
                </c:pt>
                <c:pt idx="4680">
                  <c:v>8380600</c:v>
                </c:pt>
                <c:pt idx="4681">
                  <c:v>6840000</c:v>
                </c:pt>
                <c:pt idx="4682">
                  <c:v>7573600</c:v>
                </c:pt>
                <c:pt idx="4683">
                  <c:v>5151600</c:v>
                </c:pt>
                <c:pt idx="4684">
                  <c:v>8204700</c:v>
                </c:pt>
                <c:pt idx="4685">
                  <c:v>5381300</c:v>
                </c:pt>
                <c:pt idx="4686">
                  <c:v>7999900</c:v>
                </c:pt>
                <c:pt idx="4687">
                  <c:v>6126800</c:v>
                </c:pt>
                <c:pt idx="4688">
                  <c:v>4188200</c:v>
                </c:pt>
                <c:pt idx="4689">
                  <c:v>5041800</c:v>
                </c:pt>
                <c:pt idx="4690">
                  <c:v>7579500</c:v>
                </c:pt>
                <c:pt idx="4691">
                  <c:v>6624300</c:v>
                </c:pt>
                <c:pt idx="4692">
                  <c:v>6173600</c:v>
                </c:pt>
                <c:pt idx="4693">
                  <c:v>5760100</c:v>
                </c:pt>
                <c:pt idx="4694">
                  <c:v>6699400</c:v>
                </c:pt>
                <c:pt idx="4695">
                  <c:v>7414600</c:v>
                </c:pt>
                <c:pt idx="4696">
                  <c:v>7191500</c:v>
                </c:pt>
                <c:pt idx="4697">
                  <c:v>6926800</c:v>
                </c:pt>
                <c:pt idx="4698">
                  <c:v>4637700</c:v>
                </c:pt>
                <c:pt idx="4699">
                  <c:v>5813100</c:v>
                </c:pt>
                <c:pt idx="4700">
                  <c:v>10019300</c:v>
                </c:pt>
                <c:pt idx="4701">
                  <c:v>6095200</c:v>
                </c:pt>
                <c:pt idx="4702">
                  <c:v>8010400</c:v>
                </c:pt>
                <c:pt idx="4703">
                  <c:v>6708600</c:v>
                </c:pt>
                <c:pt idx="4704">
                  <c:v>9529800</c:v>
                </c:pt>
                <c:pt idx="4705">
                  <c:v>10314300</c:v>
                </c:pt>
                <c:pt idx="4706">
                  <c:v>14428100</c:v>
                </c:pt>
                <c:pt idx="4707">
                  <c:v>8758600</c:v>
                </c:pt>
                <c:pt idx="4708">
                  <c:v>9765900</c:v>
                </c:pt>
                <c:pt idx="4709">
                  <c:v>5939300</c:v>
                </c:pt>
                <c:pt idx="4710">
                  <c:v>5678400</c:v>
                </c:pt>
                <c:pt idx="4711">
                  <c:v>6062900</c:v>
                </c:pt>
                <c:pt idx="4712">
                  <c:v>5327900</c:v>
                </c:pt>
                <c:pt idx="4713">
                  <c:v>5780600</c:v>
                </c:pt>
                <c:pt idx="4714">
                  <c:v>6051600</c:v>
                </c:pt>
                <c:pt idx="4715">
                  <c:v>8538700</c:v>
                </c:pt>
                <c:pt idx="4716">
                  <c:v>10553300</c:v>
                </c:pt>
                <c:pt idx="4717">
                  <c:v>12145100</c:v>
                </c:pt>
                <c:pt idx="4718">
                  <c:v>5996500</c:v>
                </c:pt>
                <c:pt idx="4719">
                  <c:v>7767300</c:v>
                </c:pt>
                <c:pt idx="4720">
                  <c:v>4997300</c:v>
                </c:pt>
                <c:pt idx="4721">
                  <c:v>5805100</c:v>
                </c:pt>
                <c:pt idx="4722">
                  <c:v>6369300</c:v>
                </c:pt>
                <c:pt idx="4723">
                  <c:v>5116800</c:v>
                </c:pt>
                <c:pt idx="4724">
                  <c:v>7799700</c:v>
                </c:pt>
                <c:pt idx="4725">
                  <c:v>10178800</c:v>
                </c:pt>
                <c:pt idx="4726">
                  <c:v>7057700</c:v>
                </c:pt>
                <c:pt idx="4727">
                  <c:v>4746300</c:v>
                </c:pt>
                <c:pt idx="4728">
                  <c:v>7366600</c:v>
                </c:pt>
                <c:pt idx="4729">
                  <c:v>7328200</c:v>
                </c:pt>
                <c:pt idx="4730">
                  <c:v>6088500</c:v>
                </c:pt>
                <c:pt idx="4731">
                  <c:v>3872000</c:v>
                </c:pt>
                <c:pt idx="4732">
                  <c:v>3165000</c:v>
                </c:pt>
                <c:pt idx="4733">
                  <c:v>5573000</c:v>
                </c:pt>
                <c:pt idx="4734">
                  <c:v>8731700</c:v>
                </c:pt>
                <c:pt idx="4735">
                  <c:v>6660600</c:v>
                </c:pt>
                <c:pt idx="4736">
                  <c:v>8229100</c:v>
                </c:pt>
                <c:pt idx="4737">
                  <c:v>9134000</c:v>
                </c:pt>
                <c:pt idx="4738">
                  <c:v>3481800</c:v>
                </c:pt>
                <c:pt idx="4739">
                  <c:v>3187000</c:v>
                </c:pt>
                <c:pt idx="4740">
                  <c:v>5914400</c:v>
                </c:pt>
                <c:pt idx="4741">
                  <c:v>6996800</c:v>
                </c:pt>
                <c:pt idx="4742">
                  <c:v>4254200</c:v>
                </c:pt>
                <c:pt idx="4743">
                  <c:v>6241800</c:v>
                </c:pt>
                <c:pt idx="4744">
                  <c:v>6415400</c:v>
                </c:pt>
                <c:pt idx="4745">
                  <c:v>5501800</c:v>
                </c:pt>
                <c:pt idx="4746">
                  <c:v>5391500</c:v>
                </c:pt>
                <c:pt idx="4747">
                  <c:v>6388200</c:v>
                </c:pt>
                <c:pt idx="4748">
                  <c:v>5267500</c:v>
                </c:pt>
                <c:pt idx="4749">
                  <c:v>3143900</c:v>
                </c:pt>
                <c:pt idx="4750">
                  <c:v>5001800</c:v>
                </c:pt>
                <c:pt idx="4751">
                  <c:v>4674700</c:v>
                </c:pt>
                <c:pt idx="4752">
                  <c:v>6066600</c:v>
                </c:pt>
                <c:pt idx="4753">
                  <c:v>6050200</c:v>
                </c:pt>
                <c:pt idx="4754">
                  <c:v>6433000</c:v>
                </c:pt>
                <c:pt idx="4755">
                  <c:v>14429800</c:v>
                </c:pt>
                <c:pt idx="4756">
                  <c:v>6361600</c:v>
                </c:pt>
                <c:pt idx="4757">
                  <c:v>8325600</c:v>
                </c:pt>
                <c:pt idx="4758">
                  <c:v>5844500</c:v>
                </c:pt>
                <c:pt idx="4759">
                  <c:v>6857800</c:v>
                </c:pt>
                <c:pt idx="4760">
                  <c:v>5088700</c:v>
                </c:pt>
                <c:pt idx="4761">
                  <c:v>6305100</c:v>
                </c:pt>
                <c:pt idx="4762">
                  <c:v>7329300</c:v>
                </c:pt>
                <c:pt idx="4763">
                  <c:v>7696400</c:v>
                </c:pt>
                <c:pt idx="4764">
                  <c:v>5763300</c:v>
                </c:pt>
                <c:pt idx="4765">
                  <c:v>8097200</c:v>
                </c:pt>
                <c:pt idx="4766">
                  <c:v>5329000</c:v>
                </c:pt>
                <c:pt idx="4767">
                  <c:v>7959800</c:v>
                </c:pt>
                <c:pt idx="4768">
                  <c:v>4363300</c:v>
                </c:pt>
                <c:pt idx="4769">
                  <c:v>5707200</c:v>
                </c:pt>
                <c:pt idx="4770">
                  <c:v>4125100</c:v>
                </c:pt>
                <c:pt idx="4771">
                  <c:v>5985800</c:v>
                </c:pt>
                <c:pt idx="4772">
                  <c:v>5725700</c:v>
                </c:pt>
                <c:pt idx="4773">
                  <c:v>4198500</c:v>
                </c:pt>
                <c:pt idx="4774">
                  <c:v>5104800</c:v>
                </c:pt>
                <c:pt idx="4775">
                  <c:v>6205000</c:v>
                </c:pt>
                <c:pt idx="4776">
                  <c:v>4099900</c:v>
                </c:pt>
                <c:pt idx="4777">
                  <c:v>5753400</c:v>
                </c:pt>
                <c:pt idx="4778">
                  <c:v>7810500</c:v>
                </c:pt>
                <c:pt idx="4779">
                  <c:v>10157600</c:v>
                </c:pt>
                <c:pt idx="4780">
                  <c:v>9587000</c:v>
                </c:pt>
                <c:pt idx="4781">
                  <c:v>17323000</c:v>
                </c:pt>
                <c:pt idx="4782">
                  <c:v>9822900</c:v>
                </c:pt>
                <c:pt idx="4783">
                  <c:v>7598400</c:v>
                </c:pt>
                <c:pt idx="4784">
                  <c:v>5487500</c:v>
                </c:pt>
                <c:pt idx="4785">
                  <c:v>6733000</c:v>
                </c:pt>
                <c:pt idx="4786">
                  <c:v>7329800</c:v>
                </c:pt>
                <c:pt idx="4787">
                  <c:v>3817100</c:v>
                </c:pt>
                <c:pt idx="4788">
                  <c:v>3768900</c:v>
                </c:pt>
                <c:pt idx="4789">
                  <c:v>3214700</c:v>
                </c:pt>
                <c:pt idx="4790">
                  <c:v>4121500</c:v>
                </c:pt>
                <c:pt idx="4791">
                  <c:v>6243200</c:v>
                </c:pt>
                <c:pt idx="4792">
                  <c:v>5210800</c:v>
                </c:pt>
                <c:pt idx="4793">
                  <c:v>3212300</c:v>
                </c:pt>
                <c:pt idx="4794">
                  <c:v>5815800</c:v>
                </c:pt>
                <c:pt idx="4795">
                  <c:v>5274700</c:v>
                </c:pt>
                <c:pt idx="4796">
                  <c:v>4890800</c:v>
                </c:pt>
                <c:pt idx="4797">
                  <c:v>4431900</c:v>
                </c:pt>
                <c:pt idx="4798">
                  <c:v>3981800</c:v>
                </c:pt>
                <c:pt idx="4799">
                  <c:v>4077100</c:v>
                </c:pt>
                <c:pt idx="4800">
                  <c:v>8996700</c:v>
                </c:pt>
                <c:pt idx="4801">
                  <c:v>10104300</c:v>
                </c:pt>
                <c:pt idx="4802">
                  <c:v>7506800</c:v>
                </c:pt>
                <c:pt idx="4803">
                  <c:v>8551400</c:v>
                </c:pt>
                <c:pt idx="4804">
                  <c:v>11135600</c:v>
                </c:pt>
                <c:pt idx="4805">
                  <c:v>8802600</c:v>
                </c:pt>
                <c:pt idx="4806">
                  <c:v>7065100</c:v>
                </c:pt>
                <c:pt idx="4807">
                  <c:v>5136600</c:v>
                </c:pt>
                <c:pt idx="4808">
                  <c:v>4477100</c:v>
                </c:pt>
                <c:pt idx="4809">
                  <c:v>8937500</c:v>
                </c:pt>
                <c:pt idx="4810">
                  <c:v>4017500</c:v>
                </c:pt>
                <c:pt idx="4811">
                  <c:v>2101800</c:v>
                </c:pt>
                <c:pt idx="4812">
                  <c:v>5435000</c:v>
                </c:pt>
                <c:pt idx="4813">
                  <c:v>9254600</c:v>
                </c:pt>
                <c:pt idx="4814">
                  <c:v>6403400</c:v>
                </c:pt>
                <c:pt idx="4815">
                  <c:v>12499600</c:v>
                </c:pt>
                <c:pt idx="4816">
                  <c:v>5195800</c:v>
                </c:pt>
                <c:pt idx="4817">
                  <c:v>3953100</c:v>
                </c:pt>
                <c:pt idx="4818">
                  <c:v>4336200</c:v>
                </c:pt>
                <c:pt idx="4819">
                  <c:v>3911600</c:v>
                </c:pt>
                <c:pt idx="4820">
                  <c:v>4094600</c:v>
                </c:pt>
                <c:pt idx="4821">
                  <c:v>4387400</c:v>
                </c:pt>
                <c:pt idx="4822">
                  <c:v>3428000</c:v>
                </c:pt>
                <c:pt idx="4823">
                  <c:v>5857700</c:v>
                </c:pt>
                <c:pt idx="4824">
                  <c:v>6108400</c:v>
                </c:pt>
                <c:pt idx="4825">
                  <c:v>5073300</c:v>
                </c:pt>
                <c:pt idx="4826">
                  <c:v>6662100</c:v>
                </c:pt>
                <c:pt idx="4827">
                  <c:v>6157000</c:v>
                </c:pt>
                <c:pt idx="4828">
                  <c:v>5570800</c:v>
                </c:pt>
                <c:pt idx="4829">
                  <c:v>6267500</c:v>
                </c:pt>
                <c:pt idx="4830">
                  <c:v>7455900</c:v>
                </c:pt>
                <c:pt idx="4831">
                  <c:v>4853500</c:v>
                </c:pt>
                <c:pt idx="4832">
                  <c:v>3083000</c:v>
                </c:pt>
                <c:pt idx="4833">
                  <c:v>3663300</c:v>
                </c:pt>
                <c:pt idx="4834">
                  <c:v>5323900</c:v>
                </c:pt>
                <c:pt idx="4835">
                  <c:v>4862800</c:v>
                </c:pt>
                <c:pt idx="4836">
                  <c:v>6280300</c:v>
                </c:pt>
                <c:pt idx="4837">
                  <c:v>4391800</c:v>
                </c:pt>
                <c:pt idx="4838">
                  <c:v>4775700</c:v>
                </c:pt>
                <c:pt idx="4839">
                  <c:v>4878700</c:v>
                </c:pt>
                <c:pt idx="4840">
                  <c:v>8371700</c:v>
                </c:pt>
                <c:pt idx="4841">
                  <c:v>7582000</c:v>
                </c:pt>
                <c:pt idx="4842">
                  <c:v>7467300</c:v>
                </c:pt>
                <c:pt idx="4843">
                  <c:v>13032200</c:v>
                </c:pt>
                <c:pt idx="4844">
                  <c:v>9811100</c:v>
                </c:pt>
                <c:pt idx="4845">
                  <c:v>7679800</c:v>
                </c:pt>
                <c:pt idx="4846">
                  <c:v>7692800</c:v>
                </c:pt>
                <c:pt idx="4847">
                  <c:v>8493200</c:v>
                </c:pt>
                <c:pt idx="4848">
                  <c:v>7399400</c:v>
                </c:pt>
                <c:pt idx="4849">
                  <c:v>6959800</c:v>
                </c:pt>
                <c:pt idx="4850">
                  <c:v>7213600</c:v>
                </c:pt>
                <c:pt idx="4851">
                  <c:v>8025800</c:v>
                </c:pt>
                <c:pt idx="4852">
                  <c:v>8308700</c:v>
                </c:pt>
                <c:pt idx="4853">
                  <c:v>5982200</c:v>
                </c:pt>
                <c:pt idx="4854">
                  <c:v>7253100</c:v>
                </c:pt>
                <c:pt idx="4855">
                  <c:v>6263100</c:v>
                </c:pt>
                <c:pt idx="4856">
                  <c:v>5036900</c:v>
                </c:pt>
                <c:pt idx="4857">
                  <c:v>5794800</c:v>
                </c:pt>
                <c:pt idx="4858">
                  <c:v>5249100</c:v>
                </c:pt>
                <c:pt idx="4859">
                  <c:v>3523700</c:v>
                </c:pt>
                <c:pt idx="4860">
                  <c:v>6209500</c:v>
                </c:pt>
                <c:pt idx="4861">
                  <c:v>7776600</c:v>
                </c:pt>
                <c:pt idx="4862">
                  <c:v>8547000</c:v>
                </c:pt>
                <c:pt idx="4863">
                  <c:v>6749400</c:v>
                </c:pt>
                <c:pt idx="4864">
                  <c:v>10203800</c:v>
                </c:pt>
                <c:pt idx="4865">
                  <c:v>5208600</c:v>
                </c:pt>
                <c:pt idx="4866">
                  <c:v>4577200</c:v>
                </c:pt>
                <c:pt idx="4867">
                  <c:v>13197100</c:v>
                </c:pt>
                <c:pt idx="4868">
                  <c:v>7518200</c:v>
                </c:pt>
                <c:pt idx="4869">
                  <c:v>5475400</c:v>
                </c:pt>
                <c:pt idx="4870">
                  <c:v>5296200</c:v>
                </c:pt>
                <c:pt idx="4871">
                  <c:v>5291200</c:v>
                </c:pt>
                <c:pt idx="4872">
                  <c:v>3687100</c:v>
                </c:pt>
                <c:pt idx="4873">
                  <c:v>5841900</c:v>
                </c:pt>
                <c:pt idx="4874">
                  <c:v>6040800</c:v>
                </c:pt>
                <c:pt idx="4875">
                  <c:v>4910300</c:v>
                </c:pt>
                <c:pt idx="4876">
                  <c:v>8561100</c:v>
                </c:pt>
                <c:pt idx="4877">
                  <c:v>6120700</c:v>
                </c:pt>
                <c:pt idx="4878">
                  <c:v>5467400</c:v>
                </c:pt>
                <c:pt idx="4879">
                  <c:v>7014000</c:v>
                </c:pt>
                <c:pt idx="4880">
                  <c:v>4528500</c:v>
                </c:pt>
                <c:pt idx="4881">
                  <c:v>6120700</c:v>
                </c:pt>
                <c:pt idx="4882">
                  <c:v>5655300</c:v>
                </c:pt>
                <c:pt idx="4883">
                  <c:v>3965700</c:v>
                </c:pt>
                <c:pt idx="4884">
                  <c:v>5967200</c:v>
                </c:pt>
                <c:pt idx="4885">
                  <c:v>4571400</c:v>
                </c:pt>
                <c:pt idx="4886">
                  <c:v>6489000</c:v>
                </c:pt>
                <c:pt idx="4887">
                  <c:v>6199800</c:v>
                </c:pt>
                <c:pt idx="4888">
                  <c:v>5126700</c:v>
                </c:pt>
                <c:pt idx="4889">
                  <c:v>9159900</c:v>
                </c:pt>
                <c:pt idx="4890">
                  <c:v>6713500</c:v>
                </c:pt>
                <c:pt idx="4891">
                  <c:v>5909900</c:v>
                </c:pt>
                <c:pt idx="4892">
                  <c:v>5899900</c:v>
                </c:pt>
                <c:pt idx="4893">
                  <c:v>5661500</c:v>
                </c:pt>
                <c:pt idx="4894">
                  <c:v>4527000</c:v>
                </c:pt>
                <c:pt idx="4895">
                  <c:v>4083900</c:v>
                </c:pt>
                <c:pt idx="4896">
                  <c:v>3890600</c:v>
                </c:pt>
                <c:pt idx="4897">
                  <c:v>4853500</c:v>
                </c:pt>
                <c:pt idx="4898">
                  <c:v>4283100</c:v>
                </c:pt>
                <c:pt idx="4899">
                  <c:v>3756600</c:v>
                </c:pt>
                <c:pt idx="4900">
                  <c:v>5112900</c:v>
                </c:pt>
                <c:pt idx="4901">
                  <c:v>3990800</c:v>
                </c:pt>
                <c:pt idx="4902">
                  <c:v>3366300</c:v>
                </c:pt>
                <c:pt idx="4903">
                  <c:v>4937100</c:v>
                </c:pt>
                <c:pt idx="4904">
                  <c:v>6293800</c:v>
                </c:pt>
                <c:pt idx="4905">
                  <c:v>6136500</c:v>
                </c:pt>
                <c:pt idx="4906">
                  <c:v>8781700</c:v>
                </c:pt>
                <c:pt idx="4907">
                  <c:v>6918900</c:v>
                </c:pt>
                <c:pt idx="4908">
                  <c:v>5468600</c:v>
                </c:pt>
                <c:pt idx="4909">
                  <c:v>4739200</c:v>
                </c:pt>
                <c:pt idx="4910">
                  <c:v>4237700</c:v>
                </c:pt>
                <c:pt idx="4911">
                  <c:v>4530400</c:v>
                </c:pt>
                <c:pt idx="4912">
                  <c:v>5717000</c:v>
                </c:pt>
                <c:pt idx="4913">
                  <c:v>5614300</c:v>
                </c:pt>
                <c:pt idx="4914">
                  <c:v>6027700</c:v>
                </c:pt>
                <c:pt idx="4915">
                  <c:v>5625600</c:v>
                </c:pt>
                <c:pt idx="4916">
                  <c:v>5250500</c:v>
                </c:pt>
                <c:pt idx="4917">
                  <c:v>4015100</c:v>
                </c:pt>
                <c:pt idx="4918">
                  <c:v>5989300</c:v>
                </c:pt>
                <c:pt idx="4919">
                  <c:v>6660700</c:v>
                </c:pt>
                <c:pt idx="4920">
                  <c:v>5697300</c:v>
                </c:pt>
                <c:pt idx="4921">
                  <c:v>5249800</c:v>
                </c:pt>
                <c:pt idx="4922">
                  <c:v>6906900</c:v>
                </c:pt>
                <c:pt idx="4923">
                  <c:v>7297900</c:v>
                </c:pt>
                <c:pt idx="4924">
                  <c:v>9936700</c:v>
                </c:pt>
                <c:pt idx="4925">
                  <c:v>6648900</c:v>
                </c:pt>
                <c:pt idx="4926">
                  <c:v>4905000</c:v>
                </c:pt>
                <c:pt idx="4927">
                  <c:v>9784700</c:v>
                </c:pt>
                <c:pt idx="4928">
                  <c:v>6046200</c:v>
                </c:pt>
                <c:pt idx="4929">
                  <c:v>8128100</c:v>
                </c:pt>
                <c:pt idx="4930">
                  <c:v>8303700</c:v>
                </c:pt>
                <c:pt idx="4931">
                  <c:v>7283300</c:v>
                </c:pt>
                <c:pt idx="4932">
                  <c:v>5914200</c:v>
                </c:pt>
                <c:pt idx="4933">
                  <c:v>6612800</c:v>
                </c:pt>
                <c:pt idx="4934">
                  <c:v>7812500</c:v>
                </c:pt>
                <c:pt idx="4935">
                  <c:v>4514900</c:v>
                </c:pt>
                <c:pt idx="4936">
                  <c:v>3109800</c:v>
                </c:pt>
                <c:pt idx="4937">
                  <c:v>4219300</c:v>
                </c:pt>
                <c:pt idx="4938">
                  <c:v>7663100</c:v>
                </c:pt>
                <c:pt idx="4939">
                  <c:v>6016100</c:v>
                </c:pt>
                <c:pt idx="4940">
                  <c:v>5779200</c:v>
                </c:pt>
                <c:pt idx="4941">
                  <c:v>4819600</c:v>
                </c:pt>
                <c:pt idx="4942">
                  <c:v>5028000</c:v>
                </c:pt>
                <c:pt idx="4943">
                  <c:v>6537700</c:v>
                </c:pt>
                <c:pt idx="4944">
                  <c:v>7593900</c:v>
                </c:pt>
                <c:pt idx="4945">
                  <c:v>12040100</c:v>
                </c:pt>
                <c:pt idx="4946">
                  <c:v>11057000</c:v>
                </c:pt>
                <c:pt idx="4947">
                  <c:v>4969400</c:v>
                </c:pt>
                <c:pt idx="4948">
                  <c:v>7016400</c:v>
                </c:pt>
                <c:pt idx="4949">
                  <c:v>4623300</c:v>
                </c:pt>
                <c:pt idx="4950">
                  <c:v>7432400</c:v>
                </c:pt>
                <c:pt idx="4951">
                  <c:v>4523700</c:v>
                </c:pt>
                <c:pt idx="4952">
                  <c:v>4987400</c:v>
                </c:pt>
                <c:pt idx="4953">
                  <c:v>6329400</c:v>
                </c:pt>
                <c:pt idx="4954">
                  <c:v>6273400</c:v>
                </c:pt>
                <c:pt idx="4955">
                  <c:v>5558600</c:v>
                </c:pt>
                <c:pt idx="4956">
                  <c:v>10127200</c:v>
                </c:pt>
                <c:pt idx="4957">
                  <c:v>8081100</c:v>
                </c:pt>
                <c:pt idx="4958">
                  <c:v>8306200</c:v>
                </c:pt>
                <c:pt idx="4959">
                  <c:v>7332200</c:v>
                </c:pt>
                <c:pt idx="4960">
                  <c:v>5177500</c:v>
                </c:pt>
                <c:pt idx="4961">
                  <c:v>4470600</c:v>
                </c:pt>
                <c:pt idx="4962">
                  <c:v>9222200</c:v>
                </c:pt>
                <c:pt idx="4963">
                  <c:v>6493700</c:v>
                </c:pt>
                <c:pt idx="4964">
                  <c:v>7937800</c:v>
                </c:pt>
                <c:pt idx="4965">
                  <c:v>7779700</c:v>
                </c:pt>
                <c:pt idx="4966">
                  <c:v>9300800</c:v>
                </c:pt>
                <c:pt idx="4967">
                  <c:v>9211200</c:v>
                </c:pt>
                <c:pt idx="4968">
                  <c:v>9943900</c:v>
                </c:pt>
                <c:pt idx="4969">
                  <c:v>7196600</c:v>
                </c:pt>
                <c:pt idx="4970">
                  <c:v>4649800</c:v>
                </c:pt>
                <c:pt idx="4971">
                  <c:v>6185300</c:v>
                </c:pt>
                <c:pt idx="4972">
                  <c:v>7033800</c:v>
                </c:pt>
                <c:pt idx="4973">
                  <c:v>6996600</c:v>
                </c:pt>
                <c:pt idx="4974">
                  <c:v>5023500</c:v>
                </c:pt>
                <c:pt idx="4975">
                  <c:v>6842100</c:v>
                </c:pt>
                <c:pt idx="4976">
                  <c:v>5276300</c:v>
                </c:pt>
                <c:pt idx="4977">
                  <c:v>4342200</c:v>
                </c:pt>
                <c:pt idx="4978">
                  <c:v>7243100</c:v>
                </c:pt>
                <c:pt idx="4979">
                  <c:v>3678400</c:v>
                </c:pt>
                <c:pt idx="4980">
                  <c:v>7757600</c:v>
                </c:pt>
                <c:pt idx="4981">
                  <c:v>5437300</c:v>
                </c:pt>
                <c:pt idx="4982">
                  <c:v>6064600</c:v>
                </c:pt>
                <c:pt idx="4983">
                  <c:v>3919800</c:v>
                </c:pt>
                <c:pt idx="4984">
                  <c:v>4071400</c:v>
                </c:pt>
                <c:pt idx="4985">
                  <c:v>4860200</c:v>
                </c:pt>
                <c:pt idx="4986">
                  <c:v>3301200</c:v>
                </c:pt>
                <c:pt idx="4987">
                  <c:v>3153700</c:v>
                </c:pt>
                <c:pt idx="4988">
                  <c:v>5605400</c:v>
                </c:pt>
                <c:pt idx="4989">
                  <c:v>4291100</c:v>
                </c:pt>
                <c:pt idx="4990">
                  <c:v>3875600</c:v>
                </c:pt>
                <c:pt idx="4991">
                  <c:v>3820400</c:v>
                </c:pt>
                <c:pt idx="4992">
                  <c:v>3232000</c:v>
                </c:pt>
                <c:pt idx="4993">
                  <c:v>3324000</c:v>
                </c:pt>
                <c:pt idx="4994">
                  <c:v>3692800</c:v>
                </c:pt>
                <c:pt idx="4995">
                  <c:v>3588100</c:v>
                </c:pt>
                <c:pt idx="4996">
                  <c:v>3202300</c:v>
                </c:pt>
                <c:pt idx="4997">
                  <c:v>2956400</c:v>
                </c:pt>
                <c:pt idx="4998">
                  <c:v>4544500</c:v>
                </c:pt>
                <c:pt idx="4999">
                  <c:v>2975200</c:v>
                </c:pt>
                <c:pt idx="5000">
                  <c:v>2199900</c:v>
                </c:pt>
                <c:pt idx="5001">
                  <c:v>2997700</c:v>
                </c:pt>
                <c:pt idx="5002">
                  <c:v>2838900</c:v>
                </c:pt>
                <c:pt idx="5003">
                  <c:v>4288600</c:v>
                </c:pt>
                <c:pt idx="5004">
                  <c:v>4100000</c:v>
                </c:pt>
                <c:pt idx="5005">
                  <c:v>7123000</c:v>
                </c:pt>
                <c:pt idx="5006">
                  <c:v>4187700</c:v>
                </c:pt>
                <c:pt idx="5007">
                  <c:v>3597500</c:v>
                </c:pt>
                <c:pt idx="5008">
                  <c:v>5581800</c:v>
                </c:pt>
                <c:pt idx="5009">
                  <c:v>6920100</c:v>
                </c:pt>
                <c:pt idx="5010">
                  <c:v>3524500</c:v>
                </c:pt>
                <c:pt idx="5011">
                  <c:v>4983400</c:v>
                </c:pt>
                <c:pt idx="5012">
                  <c:v>5799000</c:v>
                </c:pt>
                <c:pt idx="5013">
                  <c:v>7245600</c:v>
                </c:pt>
                <c:pt idx="5014">
                  <c:v>6179600</c:v>
                </c:pt>
                <c:pt idx="5015">
                  <c:v>6559400</c:v>
                </c:pt>
                <c:pt idx="5016">
                  <c:v>7961100</c:v>
                </c:pt>
                <c:pt idx="5017">
                  <c:v>8458000</c:v>
                </c:pt>
                <c:pt idx="5018">
                  <c:v>4529900</c:v>
                </c:pt>
                <c:pt idx="5019">
                  <c:v>5895000</c:v>
                </c:pt>
                <c:pt idx="5020">
                  <c:v>5995400</c:v>
                </c:pt>
                <c:pt idx="5021">
                  <c:v>4802700</c:v>
                </c:pt>
                <c:pt idx="5022">
                  <c:v>7618700</c:v>
                </c:pt>
                <c:pt idx="5023">
                  <c:v>3818500</c:v>
                </c:pt>
                <c:pt idx="5024">
                  <c:v>5096200</c:v>
                </c:pt>
                <c:pt idx="5025">
                  <c:v>3727100</c:v>
                </c:pt>
                <c:pt idx="5026">
                  <c:v>2717200</c:v>
                </c:pt>
                <c:pt idx="5027">
                  <c:v>4456400</c:v>
                </c:pt>
                <c:pt idx="5028">
                  <c:v>3086100</c:v>
                </c:pt>
                <c:pt idx="5029">
                  <c:v>1963500</c:v>
                </c:pt>
                <c:pt idx="5030">
                  <c:v>4112000</c:v>
                </c:pt>
                <c:pt idx="5031">
                  <c:v>9015400</c:v>
                </c:pt>
                <c:pt idx="5032">
                  <c:v>5524100</c:v>
                </c:pt>
                <c:pt idx="5033">
                  <c:v>3913100</c:v>
                </c:pt>
                <c:pt idx="5034">
                  <c:v>2707000</c:v>
                </c:pt>
                <c:pt idx="5035">
                  <c:v>7582200</c:v>
                </c:pt>
                <c:pt idx="5036">
                  <c:v>6653200</c:v>
                </c:pt>
                <c:pt idx="5037">
                  <c:v>5710500</c:v>
                </c:pt>
                <c:pt idx="5038">
                  <c:v>5251600</c:v>
                </c:pt>
                <c:pt idx="5039">
                  <c:v>5092400</c:v>
                </c:pt>
                <c:pt idx="5040">
                  <c:v>4251600</c:v>
                </c:pt>
                <c:pt idx="5041">
                  <c:v>3360000</c:v>
                </c:pt>
                <c:pt idx="5042">
                  <c:v>3651500</c:v>
                </c:pt>
                <c:pt idx="5043">
                  <c:v>4822800</c:v>
                </c:pt>
                <c:pt idx="5044">
                  <c:v>5200800</c:v>
                </c:pt>
                <c:pt idx="5045">
                  <c:v>3704500</c:v>
                </c:pt>
                <c:pt idx="5046">
                  <c:v>4235700</c:v>
                </c:pt>
                <c:pt idx="5047">
                  <c:v>3255800</c:v>
                </c:pt>
                <c:pt idx="5048">
                  <c:v>6140900</c:v>
                </c:pt>
                <c:pt idx="5049">
                  <c:v>5650500</c:v>
                </c:pt>
                <c:pt idx="5050">
                  <c:v>2761600</c:v>
                </c:pt>
                <c:pt idx="5051">
                  <c:v>2378400</c:v>
                </c:pt>
                <c:pt idx="5052">
                  <c:v>4680100</c:v>
                </c:pt>
                <c:pt idx="5053">
                  <c:v>5333900</c:v>
                </c:pt>
                <c:pt idx="5054">
                  <c:v>2222000</c:v>
                </c:pt>
                <c:pt idx="5055">
                  <c:v>2799400</c:v>
                </c:pt>
                <c:pt idx="5056">
                  <c:v>3417300</c:v>
                </c:pt>
                <c:pt idx="5057">
                  <c:v>3304500</c:v>
                </c:pt>
                <c:pt idx="5058">
                  <c:v>3702000</c:v>
                </c:pt>
                <c:pt idx="5059">
                  <c:v>4455300</c:v>
                </c:pt>
                <c:pt idx="5060">
                  <c:v>3668500</c:v>
                </c:pt>
                <c:pt idx="5061">
                  <c:v>2768600</c:v>
                </c:pt>
                <c:pt idx="5062">
                  <c:v>1499700</c:v>
                </c:pt>
                <c:pt idx="5063">
                  <c:v>8188400</c:v>
                </c:pt>
                <c:pt idx="5064">
                  <c:v>4864800</c:v>
                </c:pt>
                <c:pt idx="5065">
                  <c:v>11796100</c:v>
                </c:pt>
                <c:pt idx="5066">
                  <c:v>9357100</c:v>
                </c:pt>
                <c:pt idx="5067">
                  <c:v>7192200</c:v>
                </c:pt>
                <c:pt idx="5068">
                  <c:v>7109000</c:v>
                </c:pt>
                <c:pt idx="5069">
                  <c:v>4504000</c:v>
                </c:pt>
                <c:pt idx="5070">
                  <c:v>8622000</c:v>
                </c:pt>
                <c:pt idx="5071">
                  <c:v>11285400</c:v>
                </c:pt>
                <c:pt idx="5072">
                  <c:v>5071600</c:v>
                </c:pt>
                <c:pt idx="5073">
                  <c:v>5272500</c:v>
                </c:pt>
                <c:pt idx="5074">
                  <c:v>5488100</c:v>
                </c:pt>
                <c:pt idx="5075">
                  <c:v>4227100</c:v>
                </c:pt>
                <c:pt idx="5076">
                  <c:v>4737600</c:v>
                </c:pt>
                <c:pt idx="5077">
                  <c:v>7156400</c:v>
                </c:pt>
                <c:pt idx="5078">
                  <c:v>5746900</c:v>
                </c:pt>
                <c:pt idx="5079">
                  <c:v>4454900</c:v>
                </c:pt>
                <c:pt idx="5080">
                  <c:v>6330100</c:v>
                </c:pt>
                <c:pt idx="5081">
                  <c:v>3563100</c:v>
                </c:pt>
                <c:pt idx="5082">
                  <c:v>2523600</c:v>
                </c:pt>
                <c:pt idx="5083">
                  <c:v>2861500</c:v>
                </c:pt>
                <c:pt idx="5084">
                  <c:v>3092900</c:v>
                </c:pt>
                <c:pt idx="5085">
                  <c:v>4279500</c:v>
                </c:pt>
                <c:pt idx="5086">
                  <c:v>3870900</c:v>
                </c:pt>
                <c:pt idx="5087">
                  <c:v>4984000</c:v>
                </c:pt>
                <c:pt idx="5088">
                  <c:v>6963200</c:v>
                </c:pt>
                <c:pt idx="5089">
                  <c:v>4876600</c:v>
                </c:pt>
                <c:pt idx="5090">
                  <c:v>5330800</c:v>
                </c:pt>
                <c:pt idx="5091">
                  <c:v>3538200</c:v>
                </c:pt>
                <c:pt idx="5092">
                  <c:v>5729900</c:v>
                </c:pt>
                <c:pt idx="5093">
                  <c:v>7102700</c:v>
                </c:pt>
                <c:pt idx="5094">
                  <c:v>5701800</c:v>
                </c:pt>
                <c:pt idx="5095">
                  <c:v>5028000</c:v>
                </c:pt>
                <c:pt idx="5096">
                  <c:v>9081600</c:v>
                </c:pt>
                <c:pt idx="5097">
                  <c:v>7117700</c:v>
                </c:pt>
                <c:pt idx="5098">
                  <c:v>11866200</c:v>
                </c:pt>
                <c:pt idx="5099">
                  <c:v>6543700</c:v>
                </c:pt>
                <c:pt idx="5100">
                  <c:v>8335800</c:v>
                </c:pt>
                <c:pt idx="5101">
                  <c:v>5659600</c:v>
                </c:pt>
                <c:pt idx="5102">
                  <c:v>7400600</c:v>
                </c:pt>
                <c:pt idx="5103">
                  <c:v>7655700</c:v>
                </c:pt>
                <c:pt idx="5104">
                  <c:v>7057300</c:v>
                </c:pt>
                <c:pt idx="5105">
                  <c:v>11604400</c:v>
                </c:pt>
                <c:pt idx="5106">
                  <c:v>10224600</c:v>
                </c:pt>
                <c:pt idx="5107">
                  <c:v>6333300</c:v>
                </c:pt>
                <c:pt idx="5108">
                  <c:v>6706500</c:v>
                </c:pt>
                <c:pt idx="5109">
                  <c:v>12051800</c:v>
                </c:pt>
                <c:pt idx="5110">
                  <c:v>11748300</c:v>
                </c:pt>
                <c:pt idx="5111">
                  <c:v>13414100</c:v>
                </c:pt>
                <c:pt idx="5112">
                  <c:v>15239500</c:v>
                </c:pt>
                <c:pt idx="5113">
                  <c:v>11356000</c:v>
                </c:pt>
                <c:pt idx="5114">
                  <c:v>10588400</c:v>
                </c:pt>
                <c:pt idx="5115">
                  <c:v>6573300</c:v>
                </c:pt>
                <c:pt idx="5116">
                  <c:v>5831900</c:v>
                </c:pt>
                <c:pt idx="5117">
                  <c:v>6860100</c:v>
                </c:pt>
                <c:pt idx="5118">
                  <c:v>6116500</c:v>
                </c:pt>
                <c:pt idx="5119">
                  <c:v>4792100</c:v>
                </c:pt>
                <c:pt idx="5120">
                  <c:v>9291700</c:v>
                </c:pt>
                <c:pt idx="5121">
                  <c:v>6612600</c:v>
                </c:pt>
                <c:pt idx="5122">
                  <c:v>7984000</c:v>
                </c:pt>
                <c:pt idx="5123">
                  <c:v>7204900</c:v>
                </c:pt>
                <c:pt idx="5124">
                  <c:v>3897600</c:v>
                </c:pt>
                <c:pt idx="5125">
                  <c:v>5999100</c:v>
                </c:pt>
                <c:pt idx="5126">
                  <c:v>6400100</c:v>
                </c:pt>
                <c:pt idx="5127">
                  <c:v>7792400</c:v>
                </c:pt>
                <c:pt idx="5128">
                  <c:v>4819600</c:v>
                </c:pt>
                <c:pt idx="5129">
                  <c:v>5977200</c:v>
                </c:pt>
                <c:pt idx="5130">
                  <c:v>8632000</c:v>
                </c:pt>
                <c:pt idx="5131">
                  <c:v>4482900</c:v>
                </c:pt>
                <c:pt idx="5132">
                  <c:v>7092400</c:v>
                </c:pt>
                <c:pt idx="5133">
                  <c:v>8336200</c:v>
                </c:pt>
                <c:pt idx="5134">
                  <c:v>5176100</c:v>
                </c:pt>
                <c:pt idx="5135">
                  <c:v>5842300</c:v>
                </c:pt>
                <c:pt idx="5136">
                  <c:v>4300500</c:v>
                </c:pt>
                <c:pt idx="5137">
                  <c:v>3942200</c:v>
                </c:pt>
                <c:pt idx="5138">
                  <c:v>8125600</c:v>
                </c:pt>
                <c:pt idx="5139">
                  <c:v>5116500</c:v>
                </c:pt>
                <c:pt idx="5140">
                  <c:v>6404200</c:v>
                </c:pt>
                <c:pt idx="5141">
                  <c:v>7036400</c:v>
                </c:pt>
                <c:pt idx="5142">
                  <c:v>6318500</c:v>
                </c:pt>
                <c:pt idx="5143">
                  <c:v>5923500</c:v>
                </c:pt>
                <c:pt idx="5144">
                  <c:v>5395200</c:v>
                </c:pt>
                <c:pt idx="5145">
                  <c:v>6995000</c:v>
                </c:pt>
                <c:pt idx="5146">
                  <c:v>8563100</c:v>
                </c:pt>
                <c:pt idx="5147">
                  <c:v>7758900</c:v>
                </c:pt>
                <c:pt idx="5148">
                  <c:v>6361200</c:v>
                </c:pt>
                <c:pt idx="5149">
                  <c:v>6174500</c:v>
                </c:pt>
                <c:pt idx="5150">
                  <c:v>5497100</c:v>
                </c:pt>
                <c:pt idx="5151">
                  <c:v>6115100</c:v>
                </c:pt>
                <c:pt idx="5152">
                  <c:v>5133100</c:v>
                </c:pt>
                <c:pt idx="5153">
                  <c:v>6696400</c:v>
                </c:pt>
                <c:pt idx="5154">
                  <c:v>5682300</c:v>
                </c:pt>
                <c:pt idx="5155">
                  <c:v>4788000</c:v>
                </c:pt>
                <c:pt idx="5156">
                  <c:v>7574700</c:v>
                </c:pt>
                <c:pt idx="5157">
                  <c:v>5749900</c:v>
                </c:pt>
                <c:pt idx="5158">
                  <c:v>5206900</c:v>
                </c:pt>
                <c:pt idx="5159">
                  <c:v>9831100</c:v>
                </c:pt>
                <c:pt idx="5160">
                  <c:v>8947400</c:v>
                </c:pt>
                <c:pt idx="5161">
                  <c:v>27527000</c:v>
                </c:pt>
                <c:pt idx="5162">
                  <c:v>15313300</c:v>
                </c:pt>
                <c:pt idx="5163">
                  <c:v>11178300</c:v>
                </c:pt>
                <c:pt idx="5164">
                  <c:v>13004000</c:v>
                </c:pt>
                <c:pt idx="5165">
                  <c:v>12359200</c:v>
                </c:pt>
                <c:pt idx="5166">
                  <c:v>7685800</c:v>
                </c:pt>
                <c:pt idx="5167">
                  <c:v>8276100</c:v>
                </c:pt>
                <c:pt idx="5168">
                  <c:v>7968000</c:v>
                </c:pt>
                <c:pt idx="5169">
                  <c:v>5507000</c:v>
                </c:pt>
                <c:pt idx="5170">
                  <c:v>11522200</c:v>
                </c:pt>
                <c:pt idx="5171">
                  <c:v>7021400</c:v>
                </c:pt>
                <c:pt idx="5172">
                  <c:v>9474000</c:v>
                </c:pt>
                <c:pt idx="5173">
                  <c:v>4590100</c:v>
                </c:pt>
                <c:pt idx="5174">
                  <c:v>8116600</c:v>
                </c:pt>
                <c:pt idx="5175">
                  <c:v>5861400</c:v>
                </c:pt>
                <c:pt idx="5176">
                  <c:v>7957900</c:v>
                </c:pt>
                <c:pt idx="5177">
                  <c:v>4184400</c:v>
                </c:pt>
                <c:pt idx="5178">
                  <c:v>5014000</c:v>
                </c:pt>
                <c:pt idx="5179">
                  <c:v>5622800</c:v>
                </c:pt>
                <c:pt idx="5180">
                  <c:v>7671500</c:v>
                </c:pt>
                <c:pt idx="5181">
                  <c:v>7964200</c:v>
                </c:pt>
                <c:pt idx="5182">
                  <c:v>7783900</c:v>
                </c:pt>
                <c:pt idx="5183">
                  <c:v>7902200</c:v>
                </c:pt>
                <c:pt idx="5184">
                  <c:v>5752000</c:v>
                </c:pt>
                <c:pt idx="5185">
                  <c:v>4815400</c:v>
                </c:pt>
                <c:pt idx="5186">
                  <c:v>7930800</c:v>
                </c:pt>
                <c:pt idx="5187">
                  <c:v>5403000</c:v>
                </c:pt>
                <c:pt idx="5188">
                  <c:v>7198200</c:v>
                </c:pt>
                <c:pt idx="5189">
                  <c:v>8413400</c:v>
                </c:pt>
                <c:pt idx="5190">
                  <c:v>8129400</c:v>
                </c:pt>
                <c:pt idx="5191">
                  <c:v>5970000</c:v>
                </c:pt>
                <c:pt idx="5192">
                  <c:v>8927200</c:v>
                </c:pt>
                <c:pt idx="5193">
                  <c:v>6345900</c:v>
                </c:pt>
                <c:pt idx="5194">
                  <c:v>9829700</c:v>
                </c:pt>
                <c:pt idx="5195">
                  <c:v>8216900</c:v>
                </c:pt>
                <c:pt idx="5196">
                  <c:v>8081300</c:v>
                </c:pt>
                <c:pt idx="5197">
                  <c:v>4511600</c:v>
                </c:pt>
                <c:pt idx="5198">
                  <c:v>6582600</c:v>
                </c:pt>
                <c:pt idx="5199">
                  <c:v>9616600</c:v>
                </c:pt>
                <c:pt idx="5200">
                  <c:v>7636000</c:v>
                </c:pt>
                <c:pt idx="5201">
                  <c:v>11235700</c:v>
                </c:pt>
                <c:pt idx="5202">
                  <c:v>8921400</c:v>
                </c:pt>
                <c:pt idx="5203">
                  <c:v>9848900</c:v>
                </c:pt>
                <c:pt idx="5204">
                  <c:v>8668600</c:v>
                </c:pt>
                <c:pt idx="5205">
                  <c:v>9246700</c:v>
                </c:pt>
                <c:pt idx="5206">
                  <c:v>10338500</c:v>
                </c:pt>
                <c:pt idx="5207">
                  <c:v>10528100</c:v>
                </c:pt>
                <c:pt idx="5208">
                  <c:v>8817000</c:v>
                </c:pt>
                <c:pt idx="5209">
                  <c:v>8798100</c:v>
                </c:pt>
                <c:pt idx="5210">
                  <c:v>7199000</c:v>
                </c:pt>
                <c:pt idx="5211">
                  <c:v>8088200</c:v>
                </c:pt>
                <c:pt idx="5212">
                  <c:v>7365500</c:v>
                </c:pt>
                <c:pt idx="5213">
                  <c:v>6512600</c:v>
                </c:pt>
                <c:pt idx="5214">
                  <c:v>9230900</c:v>
                </c:pt>
                <c:pt idx="5215">
                  <c:v>7251600</c:v>
                </c:pt>
                <c:pt idx="5216">
                  <c:v>7124100</c:v>
                </c:pt>
                <c:pt idx="5217">
                  <c:v>7211500</c:v>
                </c:pt>
                <c:pt idx="5218">
                  <c:v>7316200</c:v>
                </c:pt>
                <c:pt idx="5219">
                  <c:v>5275300</c:v>
                </c:pt>
                <c:pt idx="5220">
                  <c:v>4947500</c:v>
                </c:pt>
                <c:pt idx="5221">
                  <c:v>5399200</c:v>
                </c:pt>
                <c:pt idx="5222">
                  <c:v>6238500</c:v>
                </c:pt>
                <c:pt idx="5223">
                  <c:v>10532200</c:v>
                </c:pt>
                <c:pt idx="5224">
                  <c:v>17762300</c:v>
                </c:pt>
                <c:pt idx="5225">
                  <c:v>14481000</c:v>
                </c:pt>
                <c:pt idx="5226">
                  <c:v>6832800</c:v>
                </c:pt>
                <c:pt idx="5227">
                  <c:v>7018300</c:v>
                </c:pt>
                <c:pt idx="5228">
                  <c:v>7725700</c:v>
                </c:pt>
                <c:pt idx="5229">
                  <c:v>8476600</c:v>
                </c:pt>
                <c:pt idx="5230">
                  <c:v>9468500</c:v>
                </c:pt>
                <c:pt idx="5231">
                  <c:v>5174300</c:v>
                </c:pt>
                <c:pt idx="5232">
                  <c:v>4908300</c:v>
                </c:pt>
                <c:pt idx="5233">
                  <c:v>6115000</c:v>
                </c:pt>
                <c:pt idx="5234">
                  <c:v>4669300</c:v>
                </c:pt>
                <c:pt idx="5235">
                  <c:v>4575200</c:v>
                </c:pt>
                <c:pt idx="5236">
                  <c:v>7245800</c:v>
                </c:pt>
                <c:pt idx="5237">
                  <c:v>7494900</c:v>
                </c:pt>
                <c:pt idx="5238">
                  <c:v>5089600</c:v>
                </c:pt>
                <c:pt idx="5239">
                  <c:v>4513300</c:v>
                </c:pt>
                <c:pt idx="5240">
                  <c:v>7053200</c:v>
                </c:pt>
                <c:pt idx="5241">
                  <c:v>6708600</c:v>
                </c:pt>
                <c:pt idx="5242">
                  <c:v>5339100</c:v>
                </c:pt>
                <c:pt idx="5243">
                  <c:v>6052800</c:v>
                </c:pt>
                <c:pt idx="5244">
                  <c:v>5544000</c:v>
                </c:pt>
                <c:pt idx="5245">
                  <c:v>7897200</c:v>
                </c:pt>
                <c:pt idx="5246">
                  <c:v>4156700</c:v>
                </c:pt>
                <c:pt idx="5247">
                  <c:v>6075100</c:v>
                </c:pt>
                <c:pt idx="5248">
                  <c:v>5512700</c:v>
                </c:pt>
                <c:pt idx="5249">
                  <c:v>4126100</c:v>
                </c:pt>
                <c:pt idx="5250">
                  <c:v>4232000</c:v>
                </c:pt>
                <c:pt idx="5251">
                  <c:v>5733000</c:v>
                </c:pt>
                <c:pt idx="5252">
                  <c:v>10683500</c:v>
                </c:pt>
                <c:pt idx="5253">
                  <c:v>12278200</c:v>
                </c:pt>
                <c:pt idx="5254">
                  <c:v>7826200</c:v>
                </c:pt>
                <c:pt idx="5255">
                  <c:v>8782900</c:v>
                </c:pt>
                <c:pt idx="5256">
                  <c:v>8174900</c:v>
                </c:pt>
                <c:pt idx="5257">
                  <c:v>7262400</c:v>
                </c:pt>
                <c:pt idx="5258">
                  <c:v>10424900</c:v>
                </c:pt>
                <c:pt idx="5259">
                  <c:v>14256000</c:v>
                </c:pt>
                <c:pt idx="5260">
                  <c:v>6824900</c:v>
                </c:pt>
                <c:pt idx="5261">
                  <c:v>12509700</c:v>
                </c:pt>
                <c:pt idx="5262">
                  <c:v>10303700</c:v>
                </c:pt>
                <c:pt idx="5263">
                  <c:v>9624500</c:v>
                </c:pt>
                <c:pt idx="5264">
                  <c:v>5295400</c:v>
                </c:pt>
                <c:pt idx="5265">
                  <c:v>6210300</c:v>
                </c:pt>
                <c:pt idx="5266">
                  <c:v>8814200</c:v>
                </c:pt>
                <c:pt idx="5267">
                  <c:v>6393200</c:v>
                </c:pt>
                <c:pt idx="5268">
                  <c:v>4728000</c:v>
                </c:pt>
                <c:pt idx="5269">
                  <c:v>6668600</c:v>
                </c:pt>
                <c:pt idx="5270">
                  <c:v>8229100</c:v>
                </c:pt>
                <c:pt idx="5271">
                  <c:v>6678200</c:v>
                </c:pt>
                <c:pt idx="5272">
                  <c:v>4564300</c:v>
                </c:pt>
                <c:pt idx="5273">
                  <c:v>6711700</c:v>
                </c:pt>
                <c:pt idx="5274">
                  <c:v>7727700</c:v>
                </c:pt>
                <c:pt idx="5275">
                  <c:v>5029800</c:v>
                </c:pt>
                <c:pt idx="5276">
                  <c:v>5440300</c:v>
                </c:pt>
                <c:pt idx="5277">
                  <c:v>5631100</c:v>
                </c:pt>
                <c:pt idx="5278">
                  <c:v>7885000</c:v>
                </c:pt>
                <c:pt idx="5279">
                  <c:v>7921400</c:v>
                </c:pt>
                <c:pt idx="5280">
                  <c:v>7761800</c:v>
                </c:pt>
                <c:pt idx="5281">
                  <c:v>5678700</c:v>
                </c:pt>
                <c:pt idx="5282">
                  <c:v>12853500</c:v>
                </c:pt>
                <c:pt idx="5283">
                  <c:v>10209000</c:v>
                </c:pt>
                <c:pt idx="5284">
                  <c:v>7578600</c:v>
                </c:pt>
                <c:pt idx="5285">
                  <c:v>8209000</c:v>
                </c:pt>
                <c:pt idx="5286">
                  <c:v>10748100</c:v>
                </c:pt>
                <c:pt idx="5287">
                  <c:v>8173600</c:v>
                </c:pt>
                <c:pt idx="5288">
                  <c:v>9555600</c:v>
                </c:pt>
                <c:pt idx="5289">
                  <c:v>11266200</c:v>
                </c:pt>
                <c:pt idx="5290">
                  <c:v>8165700</c:v>
                </c:pt>
                <c:pt idx="5291">
                  <c:v>12350000</c:v>
                </c:pt>
                <c:pt idx="5292">
                  <c:v>13312400</c:v>
                </c:pt>
                <c:pt idx="5293">
                  <c:v>9927300</c:v>
                </c:pt>
                <c:pt idx="5294">
                  <c:v>11973200</c:v>
                </c:pt>
                <c:pt idx="5295">
                  <c:v>8269300</c:v>
                </c:pt>
                <c:pt idx="5296">
                  <c:v>12106400</c:v>
                </c:pt>
                <c:pt idx="5297">
                  <c:v>12610900</c:v>
                </c:pt>
                <c:pt idx="5298">
                  <c:v>14348600</c:v>
                </c:pt>
                <c:pt idx="5299">
                  <c:v>9736200</c:v>
                </c:pt>
                <c:pt idx="5300">
                  <c:v>8591900</c:v>
                </c:pt>
                <c:pt idx="5301">
                  <c:v>8578100</c:v>
                </c:pt>
                <c:pt idx="5302">
                  <c:v>6568700</c:v>
                </c:pt>
                <c:pt idx="5303">
                  <c:v>7953700</c:v>
                </c:pt>
                <c:pt idx="5304">
                  <c:v>5975400</c:v>
                </c:pt>
                <c:pt idx="5305">
                  <c:v>11666700</c:v>
                </c:pt>
                <c:pt idx="5306">
                  <c:v>15057100</c:v>
                </c:pt>
                <c:pt idx="5307">
                  <c:v>10404900</c:v>
                </c:pt>
                <c:pt idx="5308">
                  <c:v>10840400</c:v>
                </c:pt>
                <c:pt idx="5309">
                  <c:v>16382400</c:v>
                </c:pt>
                <c:pt idx="5310">
                  <c:v>15191700</c:v>
                </c:pt>
                <c:pt idx="5311">
                  <c:v>11673500</c:v>
                </c:pt>
                <c:pt idx="5312">
                  <c:v>7013100</c:v>
                </c:pt>
                <c:pt idx="5313">
                  <c:v>2320500</c:v>
                </c:pt>
                <c:pt idx="5314">
                  <c:v>7077300</c:v>
                </c:pt>
                <c:pt idx="5315">
                  <c:v>6870200</c:v>
                </c:pt>
                <c:pt idx="5316">
                  <c:v>8380200</c:v>
                </c:pt>
                <c:pt idx="5317">
                  <c:v>7056600</c:v>
                </c:pt>
                <c:pt idx="5318">
                  <c:v>8734400</c:v>
                </c:pt>
                <c:pt idx="5319">
                  <c:v>7457600</c:v>
                </c:pt>
                <c:pt idx="5320">
                  <c:v>13321200</c:v>
                </c:pt>
                <c:pt idx="5321">
                  <c:v>12075700</c:v>
                </c:pt>
                <c:pt idx="5322">
                  <c:v>10802700</c:v>
                </c:pt>
                <c:pt idx="5323">
                  <c:v>12439100</c:v>
                </c:pt>
                <c:pt idx="5324">
                  <c:v>8635800</c:v>
                </c:pt>
                <c:pt idx="5325">
                  <c:v>8405400</c:v>
                </c:pt>
                <c:pt idx="5326">
                  <c:v>5825900</c:v>
                </c:pt>
                <c:pt idx="5327">
                  <c:v>5969600</c:v>
                </c:pt>
                <c:pt idx="5328">
                  <c:v>10733100</c:v>
                </c:pt>
                <c:pt idx="5329">
                  <c:v>7100400</c:v>
                </c:pt>
                <c:pt idx="5330">
                  <c:v>11786400</c:v>
                </c:pt>
                <c:pt idx="5331">
                  <c:v>12540400</c:v>
                </c:pt>
                <c:pt idx="5332">
                  <c:v>16981000</c:v>
                </c:pt>
                <c:pt idx="5333">
                  <c:v>6288500</c:v>
                </c:pt>
                <c:pt idx="5334">
                  <c:v>10063400</c:v>
                </c:pt>
                <c:pt idx="5335">
                  <c:v>8688600</c:v>
                </c:pt>
                <c:pt idx="5336">
                  <c:v>7369000</c:v>
                </c:pt>
                <c:pt idx="5337">
                  <c:v>4600600</c:v>
                </c:pt>
                <c:pt idx="5338">
                  <c:v>5273100</c:v>
                </c:pt>
                <c:pt idx="5339">
                  <c:v>15998000</c:v>
                </c:pt>
                <c:pt idx="5340">
                  <c:v>14178200</c:v>
                </c:pt>
                <c:pt idx="5341">
                  <c:v>6850800</c:v>
                </c:pt>
                <c:pt idx="5342">
                  <c:v>11462600</c:v>
                </c:pt>
                <c:pt idx="5343">
                  <c:v>11770300</c:v>
                </c:pt>
                <c:pt idx="5344">
                  <c:v>7894600</c:v>
                </c:pt>
                <c:pt idx="5345">
                  <c:v>7232700</c:v>
                </c:pt>
                <c:pt idx="5346">
                  <c:v>6146200</c:v>
                </c:pt>
                <c:pt idx="5347">
                  <c:v>10165800</c:v>
                </c:pt>
                <c:pt idx="5348">
                  <c:v>8727400</c:v>
                </c:pt>
                <c:pt idx="5349">
                  <c:v>21916900</c:v>
                </c:pt>
                <c:pt idx="5350">
                  <c:v>12905900</c:v>
                </c:pt>
                <c:pt idx="5351">
                  <c:v>13381700</c:v>
                </c:pt>
                <c:pt idx="5352">
                  <c:v>13918600</c:v>
                </c:pt>
                <c:pt idx="5353">
                  <c:v>14094100</c:v>
                </c:pt>
                <c:pt idx="5354">
                  <c:v>16763700</c:v>
                </c:pt>
                <c:pt idx="5355">
                  <c:v>14086500</c:v>
                </c:pt>
                <c:pt idx="5356">
                  <c:v>10100800</c:v>
                </c:pt>
                <c:pt idx="5357">
                  <c:v>9281600</c:v>
                </c:pt>
                <c:pt idx="5358">
                  <c:v>7633400</c:v>
                </c:pt>
                <c:pt idx="5359">
                  <c:v>6438300</c:v>
                </c:pt>
                <c:pt idx="5360">
                  <c:v>7283800</c:v>
                </c:pt>
                <c:pt idx="5361">
                  <c:v>7314000</c:v>
                </c:pt>
                <c:pt idx="5362">
                  <c:v>8795200</c:v>
                </c:pt>
                <c:pt idx="5363">
                  <c:v>7916200</c:v>
                </c:pt>
                <c:pt idx="5364">
                  <c:v>7147200</c:v>
                </c:pt>
                <c:pt idx="5365">
                  <c:v>8860700</c:v>
                </c:pt>
                <c:pt idx="5366">
                  <c:v>8831200</c:v>
                </c:pt>
                <c:pt idx="5367">
                  <c:v>7155600</c:v>
                </c:pt>
                <c:pt idx="5368">
                  <c:v>7782800</c:v>
                </c:pt>
                <c:pt idx="5369">
                  <c:v>6257600</c:v>
                </c:pt>
                <c:pt idx="5370">
                  <c:v>8105700</c:v>
                </c:pt>
                <c:pt idx="5371">
                  <c:v>7178600</c:v>
                </c:pt>
                <c:pt idx="5372">
                  <c:v>4607300</c:v>
                </c:pt>
                <c:pt idx="5373">
                  <c:v>5117800</c:v>
                </c:pt>
                <c:pt idx="5374">
                  <c:v>5101500</c:v>
                </c:pt>
                <c:pt idx="5375">
                  <c:v>5587300</c:v>
                </c:pt>
                <c:pt idx="5376">
                  <c:v>8194900</c:v>
                </c:pt>
                <c:pt idx="5377">
                  <c:v>5705100</c:v>
                </c:pt>
                <c:pt idx="5378">
                  <c:v>5299200</c:v>
                </c:pt>
                <c:pt idx="5379">
                  <c:v>7081100</c:v>
                </c:pt>
                <c:pt idx="5380">
                  <c:v>7192400</c:v>
                </c:pt>
                <c:pt idx="5381">
                  <c:v>4433400</c:v>
                </c:pt>
                <c:pt idx="5382">
                  <c:v>4231300</c:v>
                </c:pt>
                <c:pt idx="5383">
                  <c:v>5066200</c:v>
                </c:pt>
                <c:pt idx="5384">
                  <c:v>6005400</c:v>
                </c:pt>
                <c:pt idx="5385">
                  <c:v>5580200</c:v>
                </c:pt>
                <c:pt idx="5386">
                  <c:v>6086400</c:v>
                </c:pt>
                <c:pt idx="5387">
                  <c:v>4935000</c:v>
                </c:pt>
                <c:pt idx="5388">
                  <c:v>8871300</c:v>
                </c:pt>
                <c:pt idx="5389">
                  <c:v>6290900</c:v>
                </c:pt>
                <c:pt idx="5390">
                  <c:v>8033600</c:v>
                </c:pt>
                <c:pt idx="5391">
                  <c:v>5394000</c:v>
                </c:pt>
                <c:pt idx="5392">
                  <c:v>6509600</c:v>
                </c:pt>
                <c:pt idx="5393">
                  <c:v>6759100</c:v>
                </c:pt>
                <c:pt idx="5394">
                  <c:v>4901800</c:v>
                </c:pt>
                <c:pt idx="5395">
                  <c:v>5573500</c:v>
                </c:pt>
                <c:pt idx="5396">
                  <c:v>7660300</c:v>
                </c:pt>
                <c:pt idx="5397">
                  <c:v>6632700</c:v>
                </c:pt>
                <c:pt idx="5398">
                  <c:v>6116300</c:v>
                </c:pt>
                <c:pt idx="5399">
                  <c:v>6834200</c:v>
                </c:pt>
                <c:pt idx="5400">
                  <c:v>5580200</c:v>
                </c:pt>
                <c:pt idx="5401">
                  <c:v>6821100</c:v>
                </c:pt>
                <c:pt idx="5402">
                  <c:v>7610300</c:v>
                </c:pt>
                <c:pt idx="5403">
                  <c:v>4430600</c:v>
                </c:pt>
                <c:pt idx="5404">
                  <c:v>6830300</c:v>
                </c:pt>
                <c:pt idx="5405">
                  <c:v>5049900</c:v>
                </c:pt>
                <c:pt idx="5406">
                  <c:v>4040200</c:v>
                </c:pt>
                <c:pt idx="5407">
                  <c:v>5172200</c:v>
                </c:pt>
                <c:pt idx="5408">
                  <c:v>6555700</c:v>
                </c:pt>
                <c:pt idx="5409">
                  <c:v>5274400</c:v>
                </c:pt>
                <c:pt idx="5410">
                  <c:v>6639100</c:v>
                </c:pt>
                <c:pt idx="5411">
                  <c:v>15795700</c:v>
                </c:pt>
                <c:pt idx="5412">
                  <c:v>16569800</c:v>
                </c:pt>
                <c:pt idx="5413">
                  <c:v>10872000</c:v>
                </c:pt>
                <c:pt idx="5414">
                  <c:v>11437500</c:v>
                </c:pt>
                <c:pt idx="5415">
                  <c:v>10776800</c:v>
                </c:pt>
                <c:pt idx="5416">
                  <c:v>10149800</c:v>
                </c:pt>
                <c:pt idx="5417">
                  <c:v>12745000</c:v>
                </c:pt>
                <c:pt idx="5418">
                  <c:v>9272100</c:v>
                </c:pt>
                <c:pt idx="5419">
                  <c:v>11863900</c:v>
                </c:pt>
                <c:pt idx="5420">
                  <c:v>7319000</c:v>
                </c:pt>
                <c:pt idx="5421">
                  <c:v>10717200</c:v>
                </c:pt>
                <c:pt idx="5422">
                  <c:v>5479900</c:v>
                </c:pt>
                <c:pt idx="5423">
                  <c:v>10756400</c:v>
                </c:pt>
                <c:pt idx="5424">
                  <c:v>10225200</c:v>
                </c:pt>
                <c:pt idx="5425">
                  <c:v>8112600</c:v>
                </c:pt>
                <c:pt idx="5426">
                  <c:v>11229400</c:v>
                </c:pt>
                <c:pt idx="5427">
                  <c:v>8313900</c:v>
                </c:pt>
                <c:pt idx="5428">
                  <c:v>11046000</c:v>
                </c:pt>
                <c:pt idx="5429">
                  <c:v>7107800</c:v>
                </c:pt>
                <c:pt idx="5430">
                  <c:v>5347700</c:v>
                </c:pt>
                <c:pt idx="5431">
                  <c:v>9214700</c:v>
                </c:pt>
                <c:pt idx="5432">
                  <c:v>11271000</c:v>
                </c:pt>
                <c:pt idx="5433">
                  <c:v>13979700</c:v>
                </c:pt>
                <c:pt idx="5434">
                  <c:v>11806400</c:v>
                </c:pt>
                <c:pt idx="5435">
                  <c:v>12217600</c:v>
                </c:pt>
                <c:pt idx="5436">
                  <c:v>14708800</c:v>
                </c:pt>
                <c:pt idx="5437">
                  <c:v>10540700</c:v>
                </c:pt>
                <c:pt idx="5438">
                  <c:v>12484600</c:v>
                </c:pt>
                <c:pt idx="5439">
                  <c:v>13043000</c:v>
                </c:pt>
                <c:pt idx="5440">
                  <c:v>7351600</c:v>
                </c:pt>
                <c:pt idx="5441">
                  <c:v>9302700</c:v>
                </c:pt>
                <c:pt idx="5442">
                  <c:v>9618300</c:v>
                </c:pt>
                <c:pt idx="5443">
                  <c:v>6985600</c:v>
                </c:pt>
                <c:pt idx="5444">
                  <c:v>8219800</c:v>
                </c:pt>
                <c:pt idx="5445">
                  <c:v>6234000</c:v>
                </c:pt>
                <c:pt idx="5446">
                  <c:v>4456900</c:v>
                </c:pt>
                <c:pt idx="5447">
                  <c:v>8351800</c:v>
                </c:pt>
                <c:pt idx="5448">
                  <c:v>6100600</c:v>
                </c:pt>
                <c:pt idx="5449">
                  <c:v>6163200</c:v>
                </c:pt>
                <c:pt idx="5450">
                  <c:v>6646800</c:v>
                </c:pt>
                <c:pt idx="5451">
                  <c:v>11281500</c:v>
                </c:pt>
                <c:pt idx="5452">
                  <c:v>6500700</c:v>
                </c:pt>
                <c:pt idx="5453">
                  <c:v>12303200</c:v>
                </c:pt>
                <c:pt idx="5454">
                  <c:v>10217600</c:v>
                </c:pt>
                <c:pt idx="5455">
                  <c:v>10400000</c:v>
                </c:pt>
                <c:pt idx="5456">
                  <c:v>12766200</c:v>
                </c:pt>
                <c:pt idx="5457">
                  <c:v>6571000</c:v>
                </c:pt>
                <c:pt idx="5458">
                  <c:v>6790500</c:v>
                </c:pt>
                <c:pt idx="5459">
                  <c:v>9133300</c:v>
                </c:pt>
                <c:pt idx="5460">
                  <c:v>11375200</c:v>
                </c:pt>
                <c:pt idx="5461">
                  <c:v>7040000</c:v>
                </c:pt>
                <c:pt idx="5462">
                  <c:v>11046800</c:v>
                </c:pt>
                <c:pt idx="5463">
                  <c:v>4445600</c:v>
                </c:pt>
                <c:pt idx="5464">
                  <c:v>3125000</c:v>
                </c:pt>
                <c:pt idx="5465">
                  <c:v>3149300</c:v>
                </c:pt>
                <c:pt idx="5466">
                  <c:v>6772300</c:v>
                </c:pt>
                <c:pt idx="5467">
                  <c:v>6577000</c:v>
                </c:pt>
                <c:pt idx="5468">
                  <c:v>7945000</c:v>
                </c:pt>
                <c:pt idx="5469">
                  <c:v>6126600</c:v>
                </c:pt>
                <c:pt idx="5470">
                  <c:v>4695800</c:v>
                </c:pt>
                <c:pt idx="5471">
                  <c:v>5784300</c:v>
                </c:pt>
                <c:pt idx="5472">
                  <c:v>6529500</c:v>
                </c:pt>
                <c:pt idx="5473">
                  <c:v>5514600</c:v>
                </c:pt>
                <c:pt idx="5474">
                  <c:v>11257600</c:v>
                </c:pt>
                <c:pt idx="5475">
                  <c:v>11438800</c:v>
                </c:pt>
                <c:pt idx="5476">
                  <c:v>10035800</c:v>
                </c:pt>
                <c:pt idx="5477">
                  <c:v>6565800</c:v>
                </c:pt>
                <c:pt idx="5478">
                  <c:v>7130400</c:v>
                </c:pt>
                <c:pt idx="5479">
                  <c:v>6593900</c:v>
                </c:pt>
                <c:pt idx="5480">
                  <c:v>4399000</c:v>
                </c:pt>
                <c:pt idx="5481">
                  <c:v>4138600</c:v>
                </c:pt>
                <c:pt idx="5482">
                  <c:v>4938500</c:v>
                </c:pt>
                <c:pt idx="5483">
                  <c:v>7592300</c:v>
                </c:pt>
                <c:pt idx="5484">
                  <c:v>9662800</c:v>
                </c:pt>
                <c:pt idx="5485">
                  <c:v>9317000</c:v>
                </c:pt>
                <c:pt idx="5486">
                  <c:v>6668400</c:v>
                </c:pt>
                <c:pt idx="5487">
                  <c:v>8667700</c:v>
                </c:pt>
                <c:pt idx="5488">
                  <c:v>5484700</c:v>
                </c:pt>
                <c:pt idx="5489">
                  <c:v>7795900</c:v>
                </c:pt>
                <c:pt idx="5490">
                  <c:v>3480500</c:v>
                </c:pt>
                <c:pt idx="5491">
                  <c:v>3463500</c:v>
                </c:pt>
                <c:pt idx="5492">
                  <c:v>7697800</c:v>
                </c:pt>
                <c:pt idx="5493">
                  <c:v>9621800</c:v>
                </c:pt>
                <c:pt idx="5494">
                  <c:v>7690100</c:v>
                </c:pt>
                <c:pt idx="5495">
                  <c:v>4845700</c:v>
                </c:pt>
                <c:pt idx="5496">
                  <c:v>3797600</c:v>
                </c:pt>
                <c:pt idx="5497">
                  <c:v>7540300</c:v>
                </c:pt>
                <c:pt idx="5498">
                  <c:v>3914600</c:v>
                </c:pt>
                <c:pt idx="5499">
                  <c:v>3145600</c:v>
                </c:pt>
                <c:pt idx="5500">
                  <c:v>7526900</c:v>
                </c:pt>
                <c:pt idx="5501">
                  <c:v>5519000</c:v>
                </c:pt>
                <c:pt idx="5502">
                  <c:v>4192800</c:v>
                </c:pt>
                <c:pt idx="5503">
                  <c:v>3586000</c:v>
                </c:pt>
                <c:pt idx="5504">
                  <c:v>5171600</c:v>
                </c:pt>
                <c:pt idx="5505">
                  <c:v>5382200</c:v>
                </c:pt>
                <c:pt idx="5506">
                  <c:v>4748000</c:v>
                </c:pt>
                <c:pt idx="5507">
                  <c:v>4460900</c:v>
                </c:pt>
                <c:pt idx="5508">
                  <c:v>7698300</c:v>
                </c:pt>
                <c:pt idx="5509">
                  <c:v>4325300</c:v>
                </c:pt>
                <c:pt idx="5510">
                  <c:v>4677000</c:v>
                </c:pt>
                <c:pt idx="5511">
                  <c:v>5001600</c:v>
                </c:pt>
                <c:pt idx="5512">
                  <c:v>4016800</c:v>
                </c:pt>
                <c:pt idx="5513">
                  <c:v>6577900</c:v>
                </c:pt>
                <c:pt idx="5514">
                  <c:v>6231100</c:v>
                </c:pt>
                <c:pt idx="5515">
                  <c:v>3716300</c:v>
                </c:pt>
                <c:pt idx="5516">
                  <c:v>6110900</c:v>
                </c:pt>
                <c:pt idx="5517">
                  <c:v>4044800</c:v>
                </c:pt>
                <c:pt idx="5518">
                  <c:v>6422700</c:v>
                </c:pt>
                <c:pt idx="5519">
                  <c:v>7249200</c:v>
                </c:pt>
                <c:pt idx="5520">
                  <c:v>4347000</c:v>
                </c:pt>
                <c:pt idx="5521">
                  <c:v>7592200</c:v>
                </c:pt>
                <c:pt idx="5522">
                  <c:v>6719500</c:v>
                </c:pt>
                <c:pt idx="5523">
                  <c:v>15832500</c:v>
                </c:pt>
                <c:pt idx="5524">
                  <c:v>9610400</c:v>
                </c:pt>
                <c:pt idx="5525">
                  <c:v>8396900</c:v>
                </c:pt>
                <c:pt idx="5526">
                  <c:v>11575200</c:v>
                </c:pt>
                <c:pt idx="5527">
                  <c:v>5785200</c:v>
                </c:pt>
                <c:pt idx="5528">
                  <c:v>6091600</c:v>
                </c:pt>
                <c:pt idx="5529">
                  <c:v>5704200</c:v>
                </c:pt>
                <c:pt idx="5530">
                  <c:v>11059000</c:v>
                </c:pt>
                <c:pt idx="5531">
                  <c:v>13089700</c:v>
                </c:pt>
                <c:pt idx="5532">
                  <c:v>11033100</c:v>
                </c:pt>
                <c:pt idx="5533">
                  <c:v>9566500</c:v>
                </c:pt>
                <c:pt idx="5534">
                  <c:v>7499100</c:v>
                </c:pt>
                <c:pt idx="5535">
                  <c:v>7974000</c:v>
                </c:pt>
                <c:pt idx="5536">
                  <c:v>9323200</c:v>
                </c:pt>
                <c:pt idx="5537">
                  <c:v>13615700</c:v>
                </c:pt>
                <c:pt idx="5538">
                  <c:v>12410200</c:v>
                </c:pt>
                <c:pt idx="5539">
                  <c:v>9169200</c:v>
                </c:pt>
                <c:pt idx="5540">
                  <c:v>6538900</c:v>
                </c:pt>
                <c:pt idx="5541">
                  <c:v>10697300</c:v>
                </c:pt>
                <c:pt idx="5542">
                  <c:v>7118800</c:v>
                </c:pt>
                <c:pt idx="5543">
                  <c:v>7006600</c:v>
                </c:pt>
                <c:pt idx="5544">
                  <c:v>6303500</c:v>
                </c:pt>
                <c:pt idx="5545">
                  <c:v>7725500</c:v>
                </c:pt>
                <c:pt idx="5546">
                  <c:v>5303900</c:v>
                </c:pt>
                <c:pt idx="5547">
                  <c:v>5198100</c:v>
                </c:pt>
                <c:pt idx="5548">
                  <c:v>5140800</c:v>
                </c:pt>
                <c:pt idx="5549">
                  <c:v>5226600</c:v>
                </c:pt>
                <c:pt idx="5550">
                  <c:v>7233400</c:v>
                </c:pt>
                <c:pt idx="5551">
                  <c:v>5287100</c:v>
                </c:pt>
                <c:pt idx="5552">
                  <c:v>4545100</c:v>
                </c:pt>
                <c:pt idx="5553">
                  <c:v>7890900</c:v>
                </c:pt>
                <c:pt idx="5554">
                  <c:v>6558400</c:v>
                </c:pt>
                <c:pt idx="5555">
                  <c:v>4046500</c:v>
                </c:pt>
                <c:pt idx="5556">
                  <c:v>8625100</c:v>
                </c:pt>
                <c:pt idx="5557">
                  <c:v>5336200</c:v>
                </c:pt>
                <c:pt idx="5558">
                  <c:v>5308600</c:v>
                </c:pt>
                <c:pt idx="5559">
                  <c:v>5986400</c:v>
                </c:pt>
                <c:pt idx="5560">
                  <c:v>4774400</c:v>
                </c:pt>
                <c:pt idx="5561">
                  <c:v>4731100</c:v>
                </c:pt>
                <c:pt idx="5562">
                  <c:v>5264800</c:v>
                </c:pt>
                <c:pt idx="5563">
                  <c:v>6037000</c:v>
                </c:pt>
                <c:pt idx="5564">
                  <c:v>4172300</c:v>
                </c:pt>
                <c:pt idx="5565">
                  <c:v>5021500</c:v>
                </c:pt>
                <c:pt idx="5566">
                  <c:v>5672800</c:v>
                </c:pt>
                <c:pt idx="5567">
                  <c:v>2786100</c:v>
                </c:pt>
                <c:pt idx="5568">
                  <c:v>3391700</c:v>
                </c:pt>
                <c:pt idx="5569">
                  <c:v>4475800</c:v>
                </c:pt>
                <c:pt idx="5570">
                  <c:v>5468100</c:v>
                </c:pt>
                <c:pt idx="5571">
                  <c:v>3905200</c:v>
                </c:pt>
                <c:pt idx="5572">
                  <c:v>7624300</c:v>
                </c:pt>
                <c:pt idx="5573">
                  <c:v>5429100</c:v>
                </c:pt>
                <c:pt idx="5574">
                  <c:v>6541900</c:v>
                </c:pt>
                <c:pt idx="5575">
                  <c:v>4364800</c:v>
                </c:pt>
                <c:pt idx="5576">
                  <c:v>11028000</c:v>
                </c:pt>
                <c:pt idx="5577">
                  <c:v>15788700</c:v>
                </c:pt>
                <c:pt idx="5578">
                  <c:v>9886900</c:v>
                </c:pt>
                <c:pt idx="5579">
                  <c:v>5779400</c:v>
                </c:pt>
                <c:pt idx="5580">
                  <c:v>8407500</c:v>
                </c:pt>
                <c:pt idx="5581">
                  <c:v>10021200</c:v>
                </c:pt>
                <c:pt idx="5582">
                  <c:v>7228700</c:v>
                </c:pt>
                <c:pt idx="5583">
                  <c:v>8043800</c:v>
                </c:pt>
                <c:pt idx="5584">
                  <c:v>4022000</c:v>
                </c:pt>
                <c:pt idx="5585">
                  <c:v>2692200</c:v>
                </c:pt>
                <c:pt idx="5586">
                  <c:v>2490400</c:v>
                </c:pt>
                <c:pt idx="5587">
                  <c:v>2847800</c:v>
                </c:pt>
                <c:pt idx="5588">
                  <c:v>3519900</c:v>
                </c:pt>
                <c:pt idx="5589">
                  <c:v>2950200</c:v>
                </c:pt>
                <c:pt idx="5590">
                  <c:v>8432600</c:v>
                </c:pt>
                <c:pt idx="5591">
                  <c:v>10546400</c:v>
                </c:pt>
                <c:pt idx="5592">
                  <c:v>8897200</c:v>
                </c:pt>
                <c:pt idx="5593">
                  <c:v>7444300</c:v>
                </c:pt>
                <c:pt idx="5594">
                  <c:v>5381500</c:v>
                </c:pt>
                <c:pt idx="5595">
                  <c:v>5112700</c:v>
                </c:pt>
                <c:pt idx="5596">
                  <c:v>4807700</c:v>
                </c:pt>
                <c:pt idx="5597">
                  <c:v>6613700</c:v>
                </c:pt>
                <c:pt idx="5598">
                  <c:v>6715200</c:v>
                </c:pt>
                <c:pt idx="5599">
                  <c:v>10075100</c:v>
                </c:pt>
                <c:pt idx="5600">
                  <c:v>11215700</c:v>
                </c:pt>
                <c:pt idx="5601">
                  <c:v>8125700</c:v>
                </c:pt>
                <c:pt idx="5602">
                  <c:v>9873700</c:v>
                </c:pt>
                <c:pt idx="5603">
                  <c:v>8124500</c:v>
                </c:pt>
                <c:pt idx="5604">
                  <c:v>9999200</c:v>
                </c:pt>
                <c:pt idx="5605">
                  <c:v>10402200</c:v>
                </c:pt>
                <c:pt idx="5606">
                  <c:v>9675500</c:v>
                </c:pt>
                <c:pt idx="5607">
                  <c:v>8124400</c:v>
                </c:pt>
                <c:pt idx="5608">
                  <c:v>7693400</c:v>
                </c:pt>
                <c:pt idx="5609">
                  <c:v>10295700</c:v>
                </c:pt>
                <c:pt idx="5610">
                  <c:v>13467200</c:v>
                </c:pt>
                <c:pt idx="5611">
                  <c:v>9594300</c:v>
                </c:pt>
                <c:pt idx="5612">
                  <c:v>12746600</c:v>
                </c:pt>
                <c:pt idx="5613">
                  <c:v>6594400</c:v>
                </c:pt>
                <c:pt idx="5614">
                  <c:v>4236300</c:v>
                </c:pt>
                <c:pt idx="5615">
                  <c:v>6808400</c:v>
                </c:pt>
                <c:pt idx="5616">
                  <c:v>4281200</c:v>
                </c:pt>
                <c:pt idx="5617">
                  <c:v>6523200</c:v>
                </c:pt>
                <c:pt idx="5618">
                  <c:v>5962900</c:v>
                </c:pt>
                <c:pt idx="5619">
                  <c:v>6460100</c:v>
                </c:pt>
                <c:pt idx="5620">
                  <c:v>6932400</c:v>
                </c:pt>
                <c:pt idx="5621">
                  <c:v>10989000</c:v>
                </c:pt>
                <c:pt idx="5622">
                  <c:v>7866300</c:v>
                </c:pt>
                <c:pt idx="5623">
                  <c:v>7192900</c:v>
                </c:pt>
                <c:pt idx="5624">
                  <c:v>6816600</c:v>
                </c:pt>
                <c:pt idx="5625">
                  <c:v>9968800</c:v>
                </c:pt>
                <c:pt idx="5626">
                  <c:v>12670700</c:v>
                </c:pt>
                <c:pt idx="5627">
                  <c:v>10969300</c:v>
                </c:pt>
                <c:pt idx="5628">
                  <c:v>11878900</c:v>
                </c:pt>
                <c:pt idx="5629">
                  <c:v>13604500</c:v>
                </c:pt>
                <c:pt idx="5630">
                  <c:v>13797700</c:v>
                </c:pt>
                <c:pt idx="5631">
                  <c:v>14661800</c:v>
                </c:pt>
                <c:pt idx="5632">
                  <c:v>9878200</c:v>
                </c:pt>
                <c:pt idx="5633">
                  <c:v>10004200</c:v>
                </c:pt>
                <c:pt idx="5634">
                  <c:v>12971200</c:v>
                </c:pt>
                <c:pt idx="5635">
                  <c:v>13781100</c:v>
                </c:pt>
                <c:pt idx="5636">
                  <c:v>11698700</c:v>
                </c:pt>
                <c:pt idx="5637">
                  <c:v>14498000</c:v>
                </c:pt>
                <c:pt idx="5638">
                  <c:v>15942200</c:v>
                </c:pt>
                <c:pt idx="5639">
                  <c:v>14948700</c:v>
                </c:pt>
                <c:pt idx="5640">
                  <c:v>16628200</c:v>
                </c:pt>
                <c:pt idx="5641">
                  <c:v>13415700</c:v>
                </c:pt>
                <c:pt idx="5642">
                  <c:v>15018500</c:v>
                </c:pt>
                <c:pt idx="5643">
                  <c:v>11182600</c:v>
                </c:pt>
                <c:pt idx="5644">
                  <c:v>14157700</c:v>
                </c:pt>
                <c:pt idx="5645">
                  <c:v>10508600</c:v>
                </c:pt>
                <c:pt idx="5646">
                  <c:v>12216200</c:v>
                </c:pt>
                <c:pt idx="5647">
                  <c:v>9796600</c:v>
                </c:pt>
                <c:pt idx="5648">
                  <c:v>10577500</c:v>
                </c:pt>
                <c:pt idx="5649">
                  <c:v>12158500</c:v>
                </c:pt>
                <c:pt idx="5650">
                  <c:v>8428300</c:v>
                </c:pt>
                <c:pt idx="5651">
                  <c:v>9595700</c:v>
                </c:pt>
                <c:pt idx="5652">
                  <c:v>8755200</c:v>
                </c:pt>
                <c:pt idx="5653">
                  <c:v>6174700</c:v>
                </c:pt>
                <c:pt idx="5654">
                  <c:v>5486200</c:v>
                </c:pt>
                <c:pt idx="5655">
                  <c:v>7370300</c:v>
                </c:pt>
                <c:pt idx="5656">
                  <c:v>6568700</c:v>
                </c:pt>
                <c:pt idx="5657">
                  <c:v>6325900</c:v>
                </c:pt>
                <c:pt idx="5658">
                  <c:v>12274000</c:v>
                </c:pt>
                <c:pt idx="5659">
                  <c:v>9873200</c:v>
                </c:pt>
                <c:pt idx="5660">
                  <c:v>11068800</c:v>
                </c:pt>
                <c:pt idx="5661">
                  <c:v>9398100</c:v>
                </c:pt>
                <c:pt idx="5662">
                  <c:v>18615900</c:v>
                </c:pt>
                <c:pt idx="5663">
                  <c:v>11288500</c:v>
                </c:pt>
                <c:pt idx="5664">
                  <c:v>9901700</c:v>
                </c:pt>
                <c:pt idx="5665">
                  <c:v>13102500</c:v>
                </c:pt>
                <c:pt idx="5666">
                  <c:v>8255500</c:v>
                </c:pt>
                <c:pt idx="5667">
                  <c:v>7619900</c:v>
                </c:pt>
                <c:pt idx="5668">
                  <c:v>5701800</c:v>
                </c:pt>
                <c:pt idx="5669">
                  <c:v>5812300</c:v>
                </c:pt>
                <c:pt idx="5670">
                  <c:v>8561100</c:v>
                </c:pt>
                <c:pt idx="5671">
                  <c:v>8565500</c:v>
                </c:pt>
                <c:pt idx="5672">
                  <c:v>6337900</c:v>
                </c:pt>
                <c:pt idx="5673">
                  <c:v>10238700</c:v>
                </c:pt>
                <c:pt idx="5674">
                  <c:v>7514000</c:v>
                </c:pt>
                <c:pt idx="5675">
                  <c:v>7780700</c:v>
                </c:pt>
                <c:pt idx="5676">
                  <c:v>8206700</c:v>
                </c:pt>
                <c:pt idx="5677">
                  <c:v>5493400</c:v>
                </c:pt>
                <c:pt idx="5678">
                  <c:v>6086000</c:v>
                </c:pt>
                <c:pt idx="5679">
                  <c:v>6459300</c:v>
                </c:pt>
                <c:pt idx="5680">
                  <c:v>8584500</c:v>
                </c:pt>
                <c:pt idx="5681">
                  <c:v>8611000</c:v>
                </c:pt>
                <c:pt idx="5682">
                  <c:v>13695600</c:v>
                </c:pt>
                <c:pt idx="5683">
                  <c:v>17777200</c:v>
                </c:pt>
                <c:pt idx="5684">
                  <c:v>12726500</c:v>
                </c:pt>
                <c:pt idx="5685">
                  <c:v>12940300</c:v>
                </c:pt>
                <c:pt idx="5686">
                  <c:v>8406200</c:v>
                </c:pt>
                <c:pt idx="5687">
                  <c:v>7842600</c:v>
                </c:pt>
                <c:pt idx="5688">
                  <c:v>12462300</c:v>
                </c:pt>
                <c:pt idx="5689">
                  <c:v>8872000</c:v>
                </c:pt>
                <c:pt idx="5690">
                  <c:v>11405700</c:v>
                </c:pt>
                <c:pt idx="5691">
                  <c:v>8178700</c:v>
                </c:pt>
                <c:pt idx="5692">
                  <c:v>10918500</c:v>
                </c:pt>
                <c:pt idx="5693">
                  <c:v>6187300</c:v>
                </c:pt>
                <c:pt idx="5694">
                  <c:v>6063600</c:v>
                </c:pt>
                <c:pt idx="5695">
                  <c:v>8380200</c:v>
                </c:pt>
                <c:pt idx="5696">
                  <c:v>13269500</c:v>
                </c:pt>
                <c:pt idx="5697">
                  <c:v>9776100</c:v>
                </c:pt>
                <c:pt idx="5698">
                  <c:v>6302100</c:v>
                </c:pt>
                <c:pt idx="5699">
                  <c:v>9355100</c:v>
                </c:pt>
                <c:pt idx="5700">
                  <c:v>9194300</c:v>
                </c:pt>
                <c:pt idx="5701">
                  <c:v>9877100</c:v>
                </c:pt>
                <c:pt idx="5702">
                  <c:v>9838800</c:v>
                </c:pt>
                <c:pt idx="5703">
                  <c:v>7509700</c:v>
                </c:pt>
                <c:pt idx="5704">
                  <c:v>8827200</c:v>
                </c:pt>
                <c:pt idx="5705">
                  <c:v>8248700</c:v>
                </c:pt>
                <c:pt idx="5706">
                  <c:v>6831500</c:v>
                </c:pt>
                <c:pt idx="5707">
                  <c:v>6965100</c:v>
                </c:pt>
                <c:pt idx="5708">
                  <c:v>4480400</c:v>
                </c:pt>
                <c:pt idx="5709">
                  <c:v>7836500</c:v>
                </c:pt>
                <c:pt idx="5710">
                  <c:v>7080200</c:v>
                </c:pt>
                <c:pt idx="5711">
                  <c:v>4509600</c:v>
                </c:pt>
                <c:pt idx="5712">
                  <c:v>6229300</c:v>
                </c:pt>
                <c:pt idx="5713">
                  <c:v>5016600</c:v>
                </c:pt>
                <c:pt idx="5714">
                  <c:v>7158700</c:v>
                </c:pt>
                <c:pt idx="5715">
                  <c:v>6866500</c:v>
                </c:pt>
                <c:pt idx="5716">
                  <c:v>10021200</c:v>
                </c:pt>
                <c:pt idx="5717">
                  <c:v>12725600</c:v>
                </c:pt>
                <c:pt idx="5718">
                  <c:v>6672300</c:v>
                </c:pt>
                <c:pt idx="5719">
                  <c:v>8721900</c:v>
                </c:pt>
                <c:pt idx="5720">
                  <c:v>16903300</c:v>
                </c:pt>
                <c:pt idx="5721">
                  <c:v>10700000</c:v>
                </c:pt>
                <c:pt idx="5722">
                  <c:v>16667700</c:v>
                </c:pt>
                <c:pt idx="5723">
                  <c:v>10482700</c:v>
                </c:pt>
                <c:pt idx="5724">
                  <c:v>12432500</c:v>
                </c:pt>
                <c:pt idx="5725">
                  <c:v>15709400</c:v>
                </c:pt>
                <c:pt idx="5726">
                  <c:v>11716600</c:v>
                </c:pt>
                <c:pt idx="5727">
                  <c:v>6357300</c:v>
                </c:pt>
                <c:pt idx="5728">
                  <c:v>10619700</c:v>
                </c:pt>
                <c:pt idx="5729">
                  <c:v>7366100</c:v>
                </c:pt>
                <c:pt idx="5730">
                  <c:v>8559500</c:v>
                </c:pt>
                <c:pt idx="5731">
                  <c:v>41226800</c:v>
                </c:pt>
                <c:pt idx="5732">
                  <c:v>39899200</c:v>
                </c:pt>
                <c:pt idx="5733">
                  <c:v>31500100</c:v>
                </c:pt>
                <c:pt idx="5734">
                  <c:v>28304000</c:v>
                </c:pt>
                <c:pt idx="5735">
                  <c:v>16820300</c:v>
                </c:pt>
                <c:pt idx="5736">
                  <c:v>12021200</c:v>
                </c:pt>
                <c:pt idx="5737">
                  <c:v>10129800</c:v>
                </c:pt>
                <c:pt idx="5738">
                  <c:v>12569400</c:v>
                </c:pt>
                <c:pt idx="5739">
                  <c:v>14436300</c:v>
                </c:pt>
                <c:pt idx="5740">
                  <c:v>9838700</c:v>
                </c:pt>
                <c:pt idx="5741">
                  <c:v>8705800</c:v>
                </c:pt>
                <c:pt idx="5742">
                  <c:v>7421400</c:v>
                </c:pt>
                <c:pt idx="5743">
                  <c:v>7056300</c:v>
                </c:pt>
                <c:pt idx="5744">
                  <c:v>8354400</c:v>
                </c:pt>
                <c:pt idx="5745">
                  <c:v>6551800</c:v>
                </c:pt>
                <c:pt idx="5746">
                  <c:v>5611200</c:v>
                </c:pt>
                <c:pt idx="5747">
                  <c:v>8663900</c:v>
                </c:pt>
                <c:pt idx="5748">
                  <c:v>6804800</c:v>
                </c:pt>
                <c:pt idx="5749">
                  <c:v>7976800</c:v>
                </c:pt>
                <c:pt idx="5750">
                  <c:v>11457100</c:v>
                </c:pt>
                <c:pt idx="5751">
                  <c:v>7942300</c:v>
                </c:pt>
                <c:pt idx="5752">
                  <c:v>6405600</c:v>
                </c:pt>
                <c:pt idx="5753">
                  <c:v>6113100</c:v>
                </c:pt>
                <c:pt idx="5754">
                  <c:v>7821600</c:v>
                </c:pt>
                <c:pt idx="5755">
                  <c:v>8018200</c:v>
                </c:pt>
                <c:pt idx="5756">
                  <c:v>5699500</c:v>
                </c:pt>
                <c:pt idx="5757">
                  <c:v>9812900</c:v>
                </c:pt>
                <c:pt idx="5758">
                  <c:v>10193300</c:v>
                </c:pt>
                <c:pt idx="5759">
                  <c:v>12567800</c:v>
                </c:pt>
                <c:pt idx="5760">
                  <c:v>20090100</c:v>
                </c:pt>
                <c:pt idx="5761">
                  <c:v>13638700</c:v>
                </c:pt>
                <c:pt idx="5762">
                  <c:v>11553500</c:v>
                </c:pt>
                <c:pt idx="5763">
                  <c:v>7867500</c:v>
                </c:pt>
                <c:pt idx="5764">
                  <c:v>11241800</c:v>
                </c:pt>
                <c:pt idx="5765">
                  <c:v>7853500</c:v>
                </c:pt>
                <c:pt idx="5766">
                  <c:v>7091100</c:v>
                </c:pt>
                <c:pt idx="5767">
                  <c:v>21048400</c:v>
                </c:pt>
                <c:pt idx="5768">
                  <c:v>14492600</c:v>
                </c:pt>
                <c:pt idx="5769">
                  <c:v>10090200</c:v>
                </c:pt>
                <c:pt idx="5770">
                  <c:v>10528300</c:v>
                </c:pt>
                <c:pt idx="5771">
                  <c:v>8417100</c:v>
                </c:pt>
                <c:pt idx="5772">
                  <c:v>6375200</c:v>
                </c:pt>
                <c:pt idx="5773">
                  <c:v>9094700</c:v>
                </c:pt>
                <c:pt idx="5774">
                  <c:v>9940900</c:v>
                </c:pt>
                <c:pt idx="5775">
                  <c:v>6057500</c:v>
                </c:pt>
                <c:pt idx="5776">
                  <c:v>5999300</c:v>
                </c:pt>
                <c:pt idx="5777">
                  <c:v>6114600</c:v>
                </c:pt>
                <c:pt idx="5778">
                  <c:v>5878900</c:v>
                </c:pt>
                <c:pt idx="5779">
                  <c:v>6253800</c:v>
                </c:pt>
                <c:pt idx="5780">
                  <c:v>6145900</c:v>
                </c:pt>
                <c:pt idx="5781">
                  <c:v>10129100</c:v>
                </c:pt>
                <c:pt idx="5782">
                  <c:v>7795600</c:v>
                </c:pt>
                <c:pt idx="5783">
                  <c:v>11446400</c:v>
                </c:pt>
                <c:pt idx="5784">
                  <c:v>10920800</c:v>
                </c:pt>
                <c:pt idx="5785">
                  <c:v>7608800</c:v>
                </c:pt>
                <c:pt idx="5786">
                  <c:v>10022000</c:v>
                </c:pt>
                <c:pt idx="5787">
                  <c:v>8247000</c:v>
                </c:pt>
                <c:pt idx="5788">
                  <c:v>8159000</c:v>
                </c:pt>
                <c:pt idx="5789">
                  <c:v>10327900</c:v>
                </c:pt>
                <c:pt idx="5790">
                  <c:v>7457200</c:v>
                </c:pt>
                <c:pt idx="5791">
                  <c:v>7994500</c:v>
                </c:pt>
                <c:pt idx="5792">
                  <c:v>7357600</c:v>
                </c:pt>
                <c:pt idx="5793">
                  <c:v>7387600</c:v>
                </c:pt>
                <c:pt idx="5794">
                  <c:v>5656200</c:v>
                </c:pt>
                <c:pt idx="5795">
                  <c:v>4165400</c:v>
                </c:pt>
                <c:pt idx="5796">
                  <c:v>5568000</c:v>
                </c:pt>
                <c:pt idx="5797">
                  <c:v>5315800</c:v>
                </c:pt>
                <c:pt idx="5798">
                  <c:v>8727300</c:v>
                </c:pt>
                <c:pt idx="5799">
                  <c:v>5845600</c:v>
                </c:pt>
                <c:pt idx="5800">
                  <c:v>4963600</c:v>
                </c:pt>
                <c:pt idx="5801">
                  <c:v>6597100</c:v>
                </c:pt>
                <c:pt idx="5802">
                  <c:v>6274700</c:v>
                </c:pt>
                <c:pt idx="5803">
                  <c:v>7620800</c:v>
                </c:pt>
                <c:pt idx="5804">
                  <c:v>6670100</c:v>
                </c:pt>
                <c:pt idx="5805">
                  <c:v>6403000</c:v>
                </c:pt>
                <c:pt idx="5806">
                  <c:v>8978000</c:v>
                </c:pt>
                <c:pt idx="5807">
                  <c:v>8350100</c:v>
                </c:pt>
                <c:pt idx="5808">
                  <c:v>7707300</c:v>
                </c:pt>
                <c:pt idx="5809">
                  <c:v>7474600</c:v>
                </c:pt>
                <c:pt idx="5810">
                  <c:v>9170900</c:v>
                </c:pt>
                <c:pt idx="5811">
                  <c:v>18436200</c:v>
                </c:pt>
                <c:pt idx="5812">
                  <c:v>10843700</c:v>
                </c:pt>
                <c:pt idx="5813">
                  <c:v>8526600</c:v>
                </c:pt>
                <c:pt idx="5814">
                  <c:v>5542800</c:v>
                </c:pt>
                <c:pt idx="5815">
                  <c:v>5329800</c:v>
                </c:pt>
                <c:pt idx="5816">
                  <c:v>8802400</c:v>
                </c:pt>
                <c:pt idx="5817">
                  <c:v>7022800</c:v>
                </c:pt>
                <c:pt idx="5818">
                  <c:v>5194900</c:v>
                </c:pt>
                <c:pt idx="5819">
                  <c:v>4367100</c:v>
                </c:pt>
                <c:pt idx="5820">
                  <c:v>13840500</c:v>
                </c:pt>
                <c:pt idx="5821">
                  <c:v>16157300</c:v>
                </c:pt>
                <c:pt idx="5822">
                  <c:v>8676300</c:v>
                </c:pt>
                <c:pt idx="5823">
                  <c:v>7359000</c:v>
                </c:pt>
                <c:pt idx="5824">
                  <c:v>10824500</c:v>
                </c:pt>
                <c:pt idx="5825">
                  <c:v>11793000</c:v>
                </c:pt>
                <c:pt idx="5826">
                  <c:v>9876200</c:v>
                </c:pt>
                <c:pt idx="5827">
                  <c:v>8204100</c:v>
                </c:pt>
                <c:pt idx="5828">
                  <c:v>7135000</c:v>
                </c:pt>
                <c:pt idx="5829">
                  <c:v>7492600</c:v>
                </c:pt>
                <c:pt idx="5830">
                  <c:v>5878000</c:v>
                </c:pt>
                <c:pt idx="5831">
                  <c:v>7399900</c:v>
                </c:pt>
                <c:pt idx="5832">
                  <c:v>5986900</c:v>
                </c:pt>
                <c:pt idx="5833">
                  <c:v>7779300</c:v>
                </c:pt>
                <c:pt idx="5834">
                  <c:v>7417000</c:v>
                </c:pt>
                <c:pt idx="5835">
                  <c:v>6116400</c:v>
                </c:pt>
                <c:pt idx="5836">
                  <c:v>5597100</c:v>
                </c:pt>
                <c:pt idx="5837">
                  <c:v>3320800</c:v>
                </c:pt>
                <c:pt idx="5838">
                  <c:v>3172100</c:v>
                </c:pt>
                <c:pt idx="5839">
                  <c:v>5157000</c:v>
                </c:pt>
                <c:pt idx="5840">
                  <c:v>4602400</c:v>
                </c:pt>
                <c:pt idx="5841">
                  <c:v>9571800</c:v>
                </c:pt>
                <c:pt idx="5842">
                  <c:v>4909500</c:v>
                </c:pt>
                <c:pt idx="5843">
                  <c:v>11262100</c:v>
                </c:pt>
                <c:pt idx="5844">
                  <c:v>10583600</c:v>
                </c:pt>
                <c:pt idx="5845">
                  <c:v>10609300</c:v>
                </c:pt>
                <c:pt idx="5846">
                  <c:v>13556100</c:v>
                </c:pt>
                <c:pt idx="5847">
                  <c:v>18976800</c:v>
                </c:pt>
                <c:pt idx="5848">
                  <c:v>12006800</c:v>
                </c:pt>
                <c:pt idx="5849">
                  <c:v>14163200</c:v>
                </c:pt>
                <c:pt idx="5850">
                  <c:v>20650500</c:v>
                </c:pt>
                <c:pt idx="5851">
                  <c:v>37125400</c:v>
                </c:pt>
                <c:pt idx="5852">
                  <c:v>17343100</c:v>
                </c:pt>
                <c:pt idx="5853">
                  <c:v>20443800</c:v>
                </c:pt>
                <c:pt idx="5854">
                  <c:v>17360700</c:v>
                </c:pt>
                <c:pt idx="5855">
                  <c:v>15460100</c:v>
                </c:pt>
                <c:pt idx="5856">
                  <c:v>19163200</c:v>
                </c:pt>
                <c:pt idx="5857">
                  <c:v>20469300</c:v>
                </c:pt>
                <c:pt idx="5858">
                  <c:v>17084600</c:v>
                </c:pt>
                <c:pt idx="5859">
                  <c:v>16732700</c:v>
                </c:pt>
                <c:pt idx="5860">
                  <c:v>14148100</c:v>
                </c:pt>
                <c:pt idx="5861">
                  <c:v>15169200</c:v>
                </c:pt>
                <c:pt idx="5862">
                  <c:v>10179900</c:v>
                </c:pt>
                <c:pt idx="5863">
                  <c:v>9302400</c:v>
                </c:pt>
                <c:pt idx="5864">
                  <c:v>9676600</c:v>
                </c:pt>
                <c:pt idx="5865">
                  <c:v>7445100</c:v>
                </c:pt>
                <c:pt idx="5866">
                  <c:v>6226800</c:v>
                </c:pt>
                <c:pt idx="5867">
                  <c:v>11160000</c:v>
                </c:pt>
                <c:pt idx="5868">
                  <c:v>7929100</c:v>
                </c:pt>
                <c:pt idx="5869">
                  <c:v>12196300</c:v>
                </c:pt>
                <c:pt idx="5870">
                  <c:v>12347900</c:v>
                </c:pt>
                <c:pt idx="5871">
                  <c:v>11114100</c:v>
                </c:pt>
                <c:pt idx="5872">
                  <c:v>11833600</c:v>
                </c:pt>
                <c:pt idx="5873">
                  <c:v>12311200</c:v>
                </c:pt>
                <c:pt idx="5874">
                  <c:v>11614600</c:v>
                </c:pt>
                <c:pt idx="5875">
                  <c:v>10771900</c:v>
                </c:pt>
                <c:pt idx="5876">
                  <c:v>10363800</c:v>
                </c:pt>
                <c:pt idx="5877">
                  <c:v>18444700</c:v>
                </c:pt>
                <c:pt idx="5878">
                  <c:v>12782900</c:v>
                </c:pt>
                <c:pt idx="5879">
                  <c:v>13581200</c:v>
                </c:pt>
                <c:pt idx="5880">
                  <c:v>17281000</c:v>
                </c:pt>
                <c:pt idx="5881">
                  <c:v>9714900</c:v>
                </c:pt>
                <c:pt idx="5882">
                  <c:v>8274500</c:v>
                </c:pt>
                <c:pt idx="5883">
                  <c:v>10660300</c:v>
                </c:pt>
                <c:pt idx="5884">
                  <c:v>24454200</c:v>
                </c:pt>
                <c:pt idx="5885">
                  <c:v>17448700</c:v>
                </c:pt>
                <c:pt idx="5886">
                  <c:v>17246900</c:v>
                </c:pt>
                <c:pt idx="5887">
                  <c:v>17717100</c:v>
                </c:pt>
                <c:pt idx="5888">
                  <c:v>15240300</c:v>
                </c:pt>
                <c:pt idx="5889">
                  <c:v>15091600</c:v>
                </c:pt>
                <c:pt idx="5890">
                  <c:v>8171000</c:v>
                </c:pt>
                <c:pt idx="5891">
                  <c:v>8935000</c:v>
                </c:pt>
                <c:pt idx="5892">
                  <c:v>10793400</c:v>
                </c:pt>
                <c:pt idx="5893">
                  <c:v>9890400</c:v>
                </c:pt>
                <c:pt idx="5894">
                  <c:v>10283800</c:v>
                </c:pt>
                <c:pt idx="5895">
                  <c:v>11536000</c:v>
                </c:pt>
                <c:pt idx="5896">
                  <c:v>9376400</c:v>
                </c:pt>
                <c:pt idx="5897">
                  <c:v>8977400</c:v>
                </c:pt>
                <c:pt idx="5898">
                  <c:v>24196100</c:v>
                </c:pt>
                <c:pt idx="5899">
                  <c:v>16772400</c:v>
                </c:pt>
                <c:pt idx="5900">
                  <c:v>12910900</c:v>
                </c:pt>
                <c:pt idx="5901">
                  <c:v>10863600</c:v>
                </c:pt>
                <c:pt idx="5902">
                  <c:v>8206200</c:v>
                </c:pt>
                <c:pt idx="5903">
                  <c:v>9806500</c:v>
                </c:pt>
                <c:pt idx="5904">
                  <c:v>17904000</c:v>
                </c:pt>
                <c:pt idx="5905">
                  <c:v>14113900</c:v>
                </c:pt>
                <c:pt idx="5906">
                  <c:v>13042300</c:v>
                </c:pt>
                <c:pt idx="5907">
                  <c:v>11193200</c:v>
                </c:pt>
                <c:pt idx="5908">
                  <c:v>10226700</c:v>
                </c:pt>
                <c:pt idx="5909">
                  <c:v>8315200</c:v>
                </c:pt>
                <c:pt idx="5910">
                  <c:v>9868400</c:v>
                </c:pt>
                <c:pt idx="5911">
                  <c:v>8384800</c:v>
                </c:pt>
                <c:pt idx="5912">
                  <c:v>9521900</c:v>
                </c:pt>
                <c:pt idx="5913">
                  <c:v>18709100</c:v>
                </c:pt>
                <c:pt idx="5914">
                  <c:v>9512100</c:v>
                </c:pt>
                <c:pt idx="5915">
                  <c:v>12630300</c:v>
                </c:pt>
                <c:pt idx="5916">
                  <c:v>9299200</c:v>
                </c:pt>
                <c:pt idx="5917">
                  <c:v>8472200</c:v>
                </c:pt>
                <c:pt idx="5918">
                  <c:v>7411800</c:v>
                </c:pt>
                <c:pt idx="5919">
                  <c:v>8380300</c:v>
                </c:pt>
                <c:pt idx="5920">
                  <c:v>8444000</c:v>
                </c:pt>
                <c:pt idx="5921">
                  <c:v>5491800</c:v>
                </c:pt>
                <c:pt idx="5922">
                  <c:v>6476500</c:v>
                </c:pt>
                <c:pt idx="5923">
                  <c:v>8831800</c:v>
                </c:pt>
                <c:pt idx="5924">
                  <c:v>7950700</c:v>
                </c:pt>
                <c:pt idx="5925">
                  <c:v>10229500</c:v>
                </c:pt>
                <c:pt idx="5926">
                  <c:v>9638300</c:v>
                </c:pt>
                <c:pt idx="5927">
                  <c:v>7059000</c:v>
                </c:pt>
                <c:pt idx="5928">
                  <c:v>8581700</c:v>
                </c:pt>
                <c:pt idx="5929">
                  <c:v>9614300</c:v>
                </c:pt>
                <c:pt idx="5930">
                  <c:v>12281200</c:v>
                </c:pt>
                <c:pt idx="5931">
                  <c:v>10007700</c:v>
                </c:pt>
                <c:pt idx="5932">
                  <c:v>15058900</c:v>
                </c:pt>
                <c:pt idx="5933">
                  <c:v>10552000</c:v>
                </c:pt>
                <c:pt idx="5934">
                  <c:v>8425200</c:v>
                </c:pt>
                <c:pt idx="5935">
                  <c:v>10688600</c:v>
                </c:pt>
                <c:pt idx="5936">
                  <c:v>7476600</c:v>
                </c:pt>
                <c:pt idx="5937">
                  <c:v>7280500</c:v>
                </c:pt>
                <c:pt idx="5938">
                  <c:v>6442500</c:v>
                </c:pt>
                <c:pt idx="5939">
                  <c:v>5979400</c:v>
                </c:pt>
                <c:pt idx="5940">
                  <c:v>6653600</c:v>
                </c:pt>
                <c:pt idx="5941">
                  <c:v>5331700</c:v>
                </c:pt>
                <c:pt idx="5942">
                  <c:v>6605100</c:v>
                </c:pt>
                <c:pt idx="5943">
                  <c:v>6513700</c:v>
                </c:pt>
                <c:pt idx="5944">
                  <c:v>5386500</c:v>
                </c:pt>
                <c:pt idx="5945">
                  <c:v>7596100</c:v>
                </c:pt>
                <c:pt idx="5946">
                  <c:v>5383400</c:v>
                </c:pt>
                <c:pt idx="5947">
                  <c:v>4912200</c:v>
                </c:pt>
                <c:pt idx="5948">
                  <c:v>5352100</c:v>
                </c:pt>
                <c:pt idx="5949">
                  <c:v>6266000</c:v>
                </c:pt>
                <c:pt idx="5950">
                  <c:v>11564800</c:v>
                </c:pt>
                <c:pt idx="5951">
                  <c:v>6401600</c:v>
                </c:pt>
                <c:pt idx="5952">
                  <c:v>8566600</c:v>
                </c:pt>
                <c:pt idx="5953">
                  <c:v>6036600</c:v>
                </c:pt>
                <c:pt idx="5954">
                  <c:v>7610300</c:v>
                </c:pt>
                <c:pt idx="5955">
                  <c:v>8196900</c:v>
                </c:pt>
                <c:pt idx="5956">
                  <c:v>8059400</c:v>
                </c:pt>
                <c:pt idx="5957">
                  <c:v>7608100</c:v>
                </c:pt>
                <c:pt idx="5958">
                  <c:v>12532800</c:v>
                </c:pt>
                <c:pt idx="5959">
                  <c:v>11116200</c:v>
                </c:pt>
                <c:pt idx="5960">
                  <c:v>11792400</c:v>
                </c:pt>
                <c:pt idx="5961">
                  <c:v>8913700</c:v>
                </c:pt>
                <c:pt idx="5962">
                  <c:v>6772200</c:v>
                </c:pt>
                <c:pt idx="5963">
                  <c:v>6712800</c:v>
                </c:pt>
                <c:pt idx="5964">
                  <c:v>11026600</c:v>
                </c:pt>
                <c:pt idx="5965">
                  <c:v>7874900</c:v>
                </c:pt>
                <c:pt idx="5966">
                  <c:v>7936400</c:v>
                </c:pt>
                <c:pt idx="5967">
                  <c:v>8295600</c:v>
                </c:pt>
                <c:pt idx="5968">
                  <c:v>5144300</c:v>
                </c:pt>
                <c:pt idx="5969">
                  <c:v>7181500</c:v>
                </c:pt>
                <c:pt idx="5970">
                  <c:v>7391800</c:v>
                </c:pt>
                <c:pt idx="5971">
                  <c:v>7565400</c:v>
                </c:pt>
                <c:pt idx="5972">
                  <c:v>8374200</c:v>
                </c:pt>
                <c:pt idx="5973">
                  <c:v>10668700</c:v>
                </c:pt>
                <c:pt idx="5974">
                  <c:v>13460200</c:v>
                </c:pt>
                <c:pt idx="5975">
                  <c:v>10587700</c:v>
                </c:pt>
                <c:pt idx="5976">
                  <c:v>23734500</c:v>
                </c:pt>
                <c:pt idx="5977">
                  <c:v>12110000</c:v>
                </c:pt>
                <c:pt idx="5978">
                  <c:v>9230200</c:v>
                </c:pt>
                <c:pt idx="5979">
                  <c:v>7108000</c:v>
                </c:pt>
                <c:pt idx="5980">
                  <c:v>5564700</c:v>
                </c:pt>
                <c:pt idx="5981">
                  <c:v>5746500</c:v>
                </c:pt>
                <c:pt idx="5982">
                  <c:v>5773900</c:v>
                </c:pt>
                <c:pt idx="5983">
                  <c:v>6440600</c:v>
                </c:pt>
                <c:pt idx="5984">
                  <c:v>11127500</c:v>
                </c:pt>
                <c:pt idx="5985">
                  <c:v>6819700</c:v>
                </c:pt>
                <c:pt idx="5986">
                  <c:v>7162000</c:v>
                </c:pt>
                <c:pt idx="5987">
                  <c:v>6482600</c:v>
                </c:pt>
                <c:pt idx="5988">
                  <c:v>6028800</c:v>
                </c:pt>
                <c:pt idx="5989">
                  <c:v>5874700</c:v>
                </c:pt>
                <c:pt idx="5990">
                  <c:v>4254000</c:v>
                </c:pt>
                <c:pt idx="5991">
                  <c:v>4452300</c:v>
                </c:pt>
                <c:pt idx="5992">
                  <c:v>4338100</c:v>
                </c:pt>
                <c:pt idx="5993">
                  <c:v>4280200</c:v>
                </c:pt>
                <c:pt idx="5994">
                  <c:v>5132800</c:v>
                </c:pt>
                <c:pt idx="5995">
                  <c:v>4490400</c:v>
                </c:pt>
                <c:pt idx="5996">
                  <c:v>6338400</c:v>
                </c:pt>
                <c:pt idx="5997">
                  <c:v>4593200</c:v>
                </c:pt>
                <c:pt idx="5998">
                  <c:v>5435900</c:v>
                </c:pt>
                <c:pt idx="5999">
                  <c:v>13398800</c:v>
                </c:pt>
                <c:pt idx="6000">
                  <c:v>9167300</c:v>
                </c:pt>
                <c:pt idx="6001">
                  <c:v>12146900</c:v>
                </c:pt>
                <c:pt idx="6002">
                  <c:v>13042000</c:v>
                </c:pt>
                <c:pt idx="6003">
                  <c:v>9533500</c:v>
                </c:pt>
                <c:pt idx="6004">
                  <c:v>6719800</c:v>
                </c:pt>
                <c:pt idx="6005">
                  <c:v>22106800</c:v>
                </c:pt>
                <c:pt idx="6006">
                  <c:v>9892100</c:v>
                </c:pt>
                <c:pt idx="6007">
                  <c:v>6827700</c:v>
                </c:pt>
                <c:pt idx="6008">
                  <c:v>6434200</c:v>
                </c:pt>
                <c:pt idx="6009">
                  <c:v>8424900</c:v>
                </c:pt>
                <c:pt idx="6010">
                  <c:v>8603900</c:v>
                </c:pt>
                <c:pt idx="6011">
                  <c:v>6866400</c:v>
                </c:pt>
                <c:pt idx="6012">
                  <c:v>10361400</c:v>
                </c:pt>
                <c:pt idx="6013">
                  <c:v>9739900</c:v>
                </c:pt>
                <c:pt idx="6014">
                  <c:v>7983300</c:v>
                </c:pt>
                <c:pt idx="6015">
                  <c:v>5101300</c:v>
                </c:pt>
                <c:pt idx="6016">
                  <c:v>5163900</c:v>
                </c:pt>
                <c:pt idx="6017">
                  <c:v>6622800</c:v>
                </c:pt>
                <c:pt idx="6018">
                  <c:v>5110500</c:v>
                </c:pt>
                <c:pt idx="6019">
                  <c:v>5566500</c:v>
                </c:pt>
                <c:pt idx="6020">
                  <c:v>7301400</c:v>
                </c:pt>
                <c:pt idx="6021">
                  <c:v>10722700</c:v>
                </c:pt>
                <c:pt idx="6022">
                  <c:v>8991000</c:v>
                </c:pt>
                <c:pt idx="6023">
                  <c:v>8182200</c:v>
                </c:pt>
                <c:pt idx="6024">
                  <c:v>5345600</c:v>
                </c:pt>
                <c:pt idx="6025">
                  <c:v>5484700</c:v>
                </c:pt>
                <c:pt idx="6026">
                  <c:v>4455900</c:v>
                </c:pt>
                <c:pt idx="6027">
                  <c:v>5198800</c:v>
                </c:pt>
                <c:pt idx="6028">
                  <c:v>9792300</c:v>
                </c:pt>
                <c:pt idx="6029">
                  <c:v>6522400</c:v>
                </c:pt>
                <c:pt idx="6030">
                  <c:v>6433400</c:v>
                </c:pt>
                <c:pt idx="6031">
                  <c:v>5315200</c:v>
                </c:pt>
                <c:pt idx="6032">
                  <c:v>8514500</c:v>
                </c:pt>
                <c:pt idx="6033">
                  <c:v>8039600</c:v>
                </c:pt>
                <c:pt idx="6034">
                  <c:v>7553600</c:v>
                </c:pt>
                <c:pt idx="6035">
                  <c:v>7821900</c:v>
                </c:pt>
                <c:pt idx="6036">
                  <c:v>5143400</c:v>
                </c:pt>
                <c:pt idx="6037">
                  <c:v>5318500</c:v>
                </c:pt>
                <c:pt idx="6038">
                  <c:v>9294600</c:v>
                </c:pt>
                <c:pt idx="6039">
                  <c:v>7845100</c:v>
                </c:pt>
                <c:pt idx="6040">
                  <c:v>16930500</c:v>
                </c:pt>
                <c:pt idx="6041">
                  <c:v>11558800</c:v>
                </c:pt>
                <c:pt idx="6042">
                  <c:v>6773800</c:v>
                </c:pt>
                <c:pt idx="6043">
                  <c:v>5406100</c:v>
                </c:pt>
                <c:pt idx="6044">
                  <c:v>8205800</c:v>
                </c:pt>
                <c:pt idx="6045">
                  <c:v>4640300</c:v>
                </c:pt>
                <c:pt idx="6046">
                  <c:v>6283000</c:v>
                </c:pt>
                <c:pt idx="6047">
                  <c:v>6667700</c:v>
                </c:pt>
                <c:pt idx="6048">
                  <c:v>4852300</c:v>
                </c:pt>
                <c:pt idx="6049">
                  <c:v>5394500</c:v>
                </c:pt>
                <c:pt idx="6050">
                  <c:v>5714300</c:v>
                </c:pt>
                <c:pt idx="6051">
                  <c:v>7118900</c:v>
                </c:pt>
                <c:pt idx="6052">
                  <c:v>4955700</c:v>
                </c:pt>
                <c:pt idx="6053">
                  <c:v>4479700</c:v>
                </c:pt>
                <c:pt idx="6054">
                  <c:v>6073000</c:v>
                </c:pt>
                <c:pt idx="6055">
                  <c:v>14682800</c:v>
                </c:pt>
                <c:pt idx="6056">
                  <c:v>8668100</c:v>
                </c:pt>
                <c:pt idx="6057">
                  <c:v>15776300</c:v>
                </c:pt>
                <c:pt idx="6058">
                  <c:v>10874100</c:v>
                </c:pt>
                <c:pt idx="6059">
                  <c:v>9046100</c:v>
                </c:pt>
                <c:pt idx="6060">
                  <c:v>6994000</c:v>
                </c:pt>
                <c:pt idx="6061">
                  <c:v>6947200</c:v>
                </c:pt>
                <c:pt idx="6062">
                  <c:v>5157000</c:v>
                </c:pt>
                <c:pt idx="6063">
                  <c:v>5555100</c:v>
                </c:pt>
                <c:pt idx="6064">
                  <c:v>6391400</c:v>
                </c:pt>
                <c:pt idx="6065">
                  <c:v>13229700</c:v>
                </c:pt>
                <c:pt idx="6066">
                  <c:v>9071800</c:v>
                </c:pt>
                <c:pt idx="6067">
                  <c:v>16076100</c:v>
                </c:pt>
                <c:pt idx="6068">
                  <c:v>10984000</c:v>
                </c:pt>
                <c:pt idx="6069">
                  <c:v>6992600</c:v>
                </c:pt>
                <c:pt idx="6070">
                  <c:v>6766900</c:v>
                </c:pt>
                <c:pt idx="6071">
                  <c:v>7634000</c:v>
                </c:pt>
                <c:pt idx="6072">
                  <c:v>10561800</c:v>
                </c:pt>
                <c:pt idx="6073">
                  <c:v>12924400</c:v>
                </c:pt>
                <c:pt idx="6074">
                  <c:v>8425500</c:v>
                </c:pt>
                <c:pt idx="6075">
                  <c:v>7809000</c:v>
                </c:pt>
                <c:pt idx="6076">
                  <c:v>5681200</c:v>
                </c:pt>
                <c:pt idx="6077">
                  <c:v>7459200</c:v>
                </c:pt>
                <c:pt idx="6078">
                  <c:v>5795700</c:v>
                </c:pt>
                <c:pt idx="6079">
                  <c:v>6103900</c:v>
                </c:pt>
                <c:pt idx="6080">
                  <c:v>5973900</c:v>
                </c:pt>
                <c:pt idx="6081">
                  <c:v>5854300</c:v>
                </c:pt>
                <c:pt idx="6082">
                  <c:v>6267300</c:v>
                </c:pt>
                <c:pt idx="6083">
                  <c:v>6700700</c:v>
                </c:pt>
                <c:pt idx="6084">
                  <c:v>9116100</c:v>
                </c:pt>
                <c:pt idx="6085">
                  <c:v>11725600</c:v>
                </c:pt>
                <c:pt idx="6086">
                  <c:v>6980800</c:v>
                </c:pt>
                <c:pt idx="6087">
                  <c:v>6122900</c:v>
                </c:pt>
                <c:pt idx="6088">
                  <c:v>9300100</c:v>
                </c:pt>
                <c:pt idx="6089">
                  <c:v>6512500</c:v>
                </c:pt>
                <c:pt idx="6090">
                  <c:v>6309900</c:v>
                </c:pt>
                <c:pt idx="6091">
                  <c:v>6321000</c:v>
                </c:pt>
                <c:pt idx="6092">
                  <c:v>5847700</c:v>
                </c:pt>
                <c:pt idx="6093">
                  <c:v>4187800</c:v>
                </c:pt>
                <c:pt idx="6094">
                  <c:v>3888200</c:v>
                </c:pt>
                <c:pt idx="6095">
                  <c:v>18592000</c:v>
                </c:pt>
                <c:pt idx="6096">
                  <c:v>25554900</c:v>
                </c:pt>
                <c:pt idx="6097">
                  <c:v>17891200</c:v>
                </c:pt>
                <c:pt idx="6098">
                  <c:v>16249000</c:v>
                </c:pt>
                <c:pt idx="6099">
                  <c:v>21248100</c:v>
                </c:pt>
                <c:pt idx="6100">
                  <c:v>11857700</c:v>
                </c:pt>
                <c:pt idx="6101">
                  <c:v>12113100</c:v>
                </c:pt>
                <c:pt idx="6102">
                  <c:v>16389200</c:v>
                </c:pt>
                <c:pt idx="6103">
                  <c:v>52020000</c:v>
                </c:pt>
                <c:pt idx="6104">
                  <c:v>28255300</c:v>
                </c:pt>
                <c:pt idx="6105">
                  <c:v>15191400</c:v>
                </c:pt>
                <c:pt idx="6106">
                  <c:v>11155100</c:v>
                </c:pt>
                <c:pt idx="6107">
                  <c:v>11421900</c:v>
                </c:pt>
                <c:pt idx="6108">
                  <c:v>15573700</c:v>
                </c:pt>
                <c:pt idx="6109">
                  <c:v>17083400</c:v>
                </c:pt>
                <c:pt idx="6110">
                  <c:v>11370500</c:v>
                </c:pt>
                <c:pt idx="6111">
                  <c:v>13592100</c:v>
                </c:pt>
                <c:pt idx="6112">
                  <c:v>18599800</c:v>
                </c:pt>
                <c:pt idx="6113">
                  <c:v>14005900</c:v>
                </c:pt>
                <c:pt idx="6114">
                  <c:v>10189100</c:v>
                </c:pt>
                <c:pt idx="6115">
                  <c:v>6956300</c:v>
                </c:pt>
                <c:pt idx="6116">
                  <c:v>8562900</c:v>
                </c:pt>
                <c:pt idx="6117">
                  <c:v>9926800</c:v>
                </c:pt>
                <c:pt idx="6118">
                  <c:v>5743200</c:v>
                </c:pt>
                <c:pt idx="6119">
                  <c:v>6562900</c:v>
                </c:pt>
                <c:pt idx="6120">
                  <c:v>7036200</c:v>
                </c:pt>
                <c:pt idx="6121">
                  <c:v>10979700</c:v>
                </c:pt>
                <c:pt idx="6122">
                  <c:v>10474900</c:v>
                </c:pt>
                <c:pt idx="6123">
                  <c:v>9845700</c:v>
                </c:pt>
                <c:pt idx="6124">
                  <c:v>8081800</c:v>
                </c:pt>
                <c:pt idx="6125">
                  <c:v>9248700</c:v>
                </c:pt>
                <c:pt idx="6126">
                  <c:v>5749500</c:v>
                </c:pt>
                <c:pt idx="6127">
                  <c:v>7976700</c:v>
                </c:pt>
                <c:pt idx="6128">
                  <c:v>8389000</c:v>
                </c:pt>
                <c:pt idx="6129">
                  <c:v>9793500</c:v>
                </c:pt>
                <c:pt idx="6130">
                  <c:v>8114700</c:v>
                </c:pt>
                <c:pt idx="6131">
                  <c:v>27539100</c:v>
                </c:pt>
                <c:pt idx="6132">
                  <c:v>14258900</c:v>
                </c:pt>
                <c:pt idx="6133">
                  <c:v>26390800</c:v>
                </c:pt>
                <c:pt idx="6134">
                  <c:v>20377900</c:v>
                </c:pt>
                <c:pt idx="6135">
                  <c:v>13342400</c:v>
                </c:pt>
                <c:pt idx="6136">
                  <c:v>10841700</c:v>
                </c:pt>
                <c:pt idx="6137">
                  <c:v>22372100</c:v>
                </c:pt>
                <c:pt idx="6138">
                  <c:v>29422900</c:v>
                </c:pt>
                <c:pt idx="6139">
                  <c:v>25650000</c:v>
                </c:pt>
                <c:pt idx="6140">
                  <c:v>14348400</c:v>
                </c:pt>
                <c:pt idx="6141">
                  <c:v>11811000</c:v>
                </c:pt>
                <c:pt idx="6142">
                  <c:v>18116400</c:v>
                </c:pt>
                <c:pt idx="6143">
                  <c:v>17959400</c:v>
                </c:pt>
                <c:pt idx="6144">
                  <c:v>13415600</c:v>
                </c:pt>
                <c:pt idx="6145">
                  <c:v>20347100</c:v>
                </c:pt>
                <c:pt idx="6146">
                  <c:v>8042000</c:v>
                </c:pt>
                <c:pt idx="6147">
                  <c:v>10218200</c:v>
                </c:pt>
                <c:pt idx="6148">
                  <c:v>10366100</c:v>
                </c:pt>
                <c:pt idx="6149">
                  <c:v>10401200</c:v>
                </c:pt>
                <c:pt idx="6150">
                  <c:v>12905300</c:v>
                </c:pt>
                <c:pt idx="6151">
                  <c:v>10834000</c:v>
                </c:pt>
                <c:pt idx="6152">
                  <c:v>7432100</c:v>
                </c:pt>
                <c:pt idx="6153">
                  <c:v>8151200</c:v>
                </c:pt>
                <c:pt idx="6154">
                  <c:v>14076200</c:v>
                </c:pt>
                <c:pt idx="6155">
                  <c:v>15456300</c:v>
                </c:pt>
                <c:pt idx="6156">
                  <c:v>13021600</c:v>
                </c:pt>
                <c:pt idx="6157">
                  <c:v>12085100</c:v>
                </c:pt>
                <c:pt idx="6158">
                  <c:v>9077200</c:v>
                </c:pt>
                <c:pt idx="6159">
                  <c:v>12291000</c:v>
                </c:pt>
                <c:pt idx="6160">
                  <c:v>14902600</c:v>
                </c:pt>
                <c:pt idx="6161">
                  <c:v>12431000</c:v>
                </c:pt>
                <c:pt idx="6162">
                  <c:v>11796200</c:v>
                </c:pt>
                <c:pt idx="6163">
                  <c:v>12480500</c:v>
                </c:pt>
                <c:pt idx="6164">
                  <c:v>13291500</c:v>
                </c:pt>
                <c:pt idx="6165">
                  <c:v>15776800</c:v>
                </c:pt>
                <c:pt idx="6166">
                  <c:v>17828500</c:v>
                </c:pt>
                <c:pt idx="6167">
                  <c:v>10277400</c:v>
                </c:pt>
                <c:pt idx="6168">
                  <c:v>10103000</c:v>
                </c:pt>
                <c:pt idx="6169">
                  <c:v>8596900</c:v>
                </c:pt>
                <c:pt idx="6170">
                  <c:v>13038500</c:v>
                </c:pt>
                <c:pt idx="6171">
                  <c:v>11650100</c:v>
                </c:pt>
                <c:pt idx="6172">
                  <c:v>10654400</c:v>
                </c:pt>
                <c:pt idx="6173">
                  <c:v>14176000</c:v>
                </c:pt>
                <c:pt idx="6174">
                  <c:v>15846300</c:v>
                </c:pt>
                <c:pt idx="6175">
                  <c:v>15176200</c:v>
                </c:pt>
                <c:pt idx="6176">
                  <c:v>10629300</c:v>
                </c:pt>
                <c:pt idx="6177">
                  <c:v>8251900</c:v>
                </c:pt>
                <c:pt idx="6178">
                  <c:v>9511900</c:v>
                </c:pt>
                <c:pt idx="6179">
                  <c:v>9082500</c:v>
                </c:pt>
                <c:pt idx="6180">
                  <c:v>11517200</c:v>
                </c:pt>
                <c:pt idx="6181">
                  <c:v>7944900</c:v>
                </c:pt>
                <c:pt idx="6182">
                  <c:v>11428600</c:v>
                </c:pt>
                <c:pt idx="6183">
                  <c:v>11690400</c:v>
                </c:pt>
                <c:pt idx="6184">
                  <c:v>11531300</c:v>
                </c:pt>
                <c:pt idx="6185">
                  <c:v>11592900</c:v>
                </c:pt>
                <c:pt idx="6186">
                  <c:v>11180600</c:v>
                </c:pt>
                <c:pt idx="6187">
                  <c:v>6729100</c:v>
                </c:pt>
                <c:pt idx="6188">
                  <c:v>7668800</c:v>
                </c:pt>
                <c:pt idx="6189">
                  <c:v>9610900</c:v>
                </c:pt>
                <c:pt idx="6190">
                  <c:v>7739000</c:v>
                </c:pt>
                <c:pt idx="6191">
                  <c:v>10469900</c:v>
                </c:pt>
                <c:pt idx="6192">
                  <c:v>6920500</c:v>
                </c:pt>
                <c:pt idx="6193">
                  <c:v>8788600</c:v>
                </c:pt>
                <c:pt idx="6194">
                  <c:v>9113500</c:v>
                </c:pt>
                <c:pt idx="6195">
                  <c:v>9762700</c:v>
                </c:pt>
                <c:pt idx="6196">
                  <c:v>6279000</c:v>
                </c:pt>
                <c:pt idx="6197">
                  <c:v>9621700</c:v>
                </c:pt>
                <c:pt idx="6198">
                  <c:v>6152400</c:v>
                </c:pt>
                <c:pt idx="6199">
                  <c:v>6335000</c:v>
                </c:pt>
                <c:pt idx="6200">
                  <c:v>9137100</c:v>
                </c:pt>
                <c:pt idx="6201">
                  <c:v>9440200</c:v>
                </c:pt>
                <c:pt idx="6202">
                  <c:v>7360200</c:v>
                </c:pt>
                <c:pt idx="6203">
                  <c:v>6446300</c:v>
                </c:pt>
                <c:pt idx="6204">
                  <c:v>8086700</c:v>
                </c:pt>
                <c:pt idx="6205">
                  <c:v>10460400</c:v>
                </c:pt>
                <c:pt idx="6206">
                  <c:v>14603700</c:v>
                </c:pt>
                <c:pt idx="6207">
                  <c:v>10449600</c:v>
                </c:pt>
                <c:pt idx="6208">
                  <c:v>11742500</c:v>
                </c:pt>
                <c:pt idx="6209">
                  <c:v>10505200</c:v>
                </c:pt>
                <c:pt idx="6210">
                  <c:v>9735500</c:v>
                </c:pt>
                <c:pt idx="6211">
                  <c:v>9604000</c:v>
                </c:pt>
                <c:pt idx="6212">
                  <c:v>7868700</c:v>
                </c:pt>
                <c:pt idx="6213">
                  <c:v>10370300</c:v>
                </c:pt>
                <c:pt idx="6214">
                  <c:v>10670100</c:v>
                </c:pt>
                <c:pt idx="6215">
                  <c:v>7358000</c:v>
                </c:pt>
                <c:pt idx="6216">
                  <c:v>8289200</c:v>
                </c:pt>
                <c:pt idx="6217">
                  <c:v>7981300</c:v>
                </c:pt>
                <c:pt idx="6218">
                  <c:v>14201600</c:v>
                </c:pt>
                <c:pt idx="6219">
                  <c:v>19531700</c:v>
                </c:pt>
                <c:pt idx="6220">
                  <c:v>22253100</c:v>
                </c:pt>
                <c:pt idx="6221">
                  <c:v>11530500</c:v>
                </c:pt>
                <c:pt idx="6222">
                  <c:v>15847800</c:v>
                </c:pt>
                <c:pt idx="6223">
                  <c:v>10004200</c:v>
                </c:pt>
                <c:pt idx="6224">
                  <c:v>9519600</c:v>
                </c:pt>
                <c:pt idx="6225">
                  <c:v>10363700</c:v>
                </c:pt>
                <c:pt idx="6226">
                  <c:v>14706500</c:v>
                </c:pt>
                <c:pt idx="6227">
                  <c:v>23377000</c:v>
                </c:pt>
                <c:pt idx="6228">
                  <c:v>14061000</c:v>
                </c:pt>
                <c:pt idx="6229">
                  <c:v>11352500</c:v>
                </c:pt>
                <c:pt idx="6230">
                  <c:v>10673100</c:v>
                </c:pt>
                <c:pt idx="6231">
                  <c:v>11664800</c:v>
                </c:pt>
                <c:pt idx="6232">
                  <c:v>7135000</c:v>
                </c:pt>
                <c:pt idx="6233">
                  <c:v>8612100</c:v>
                </c:pt>
                <c:pt idx="6234">
                  <c:v>5960900</c:v>
                </c:pt>
                <c:pt idx="6235">
                  <c:v>6977700</c:v>
                </c:pt>
                <c:pt idx="6236">
                  <c:v>9399500</c:v>
                </c:pt>
                <c:pt idx="6237">
                  <c:v>10668200</c:v>
                </c:pt>
                <c:pt idx="6238">
                  <c:v>10366200</c:v>
                </c:pt>
                <c:pt idx="6239">
                  <c:v>20102600</c:v>
                </c:pt>
                <c:pt idx="6240">
                  <c:v>15541600</c:v>
                </c:pt>
                <c:pt idx="6241">
                  <c:v>20779400</c:v>
                </c:pt>
                <c:pt idx="6242">
                  <c:v>13472500</c:v>
                </c:pt>
                <c:pt idx="6243">
                  <c:v>13293500</c:v>
                </c:pt>
                <c:pt idx="6244">
                  <c:v>12120300</c:v>
                </c:pt>
                <c:pt idx="6245">
                  <c:v>13075000</c:v>
                </c:pt>
                <c:pt idx="6246">
                  <c:v>10704600</c:v>
                </c:pt>
                <c:pt idx="6247">
                  <c:v>11158800</c:v>
                </c:pt>
                <c:pt idx="6248">
                  <c:v>12098800</c:v>
                </c:pt>
                <c:pt idx="6249">
                  <c:v>15949500</c:v>
                </c:pt>
                <c:pt idx="6250">
                  <c:v>10566100</c:v>
                </c:pt>
                <c:pt idx="6251">
                  <c:v>9093100</c:v>
                </c:pt>
                <c:pt idx="6252">
                  <c:v>10947700</c:v>
                </c:pt>
                <c:pt idx="6253">
                  <c:v>9602800</c:v>
                </c:pt>
                <c:pt idx="6254">
                  <c:v>8054000</c:v>
                </c:pt>
                <c:pt idx="6255">
                  <c:v>8462500</c:v>
                </c:pt>
                <c:pt idx="6256">
                  <c:v>7085800</c:v>
                </c:pt>
                <c:pt idx="6257">
                  <c:v>6602100</c:v>
                </c:pt>
                <c:pt idx="6258">
                  <c:v>9381500</c:v>
                </c:pt>
                <c:pt idx="6259">
                  <c:v>9639700</c:v>
                </c:pt>
                <c:pt idx="6260">
                  <c:v>8392300</c:v>
                </c:pt>
                <c:pt idx="6261">
                  <c:v>8887100</c:v>
                </c:pt>
                <c:pt idx="6262">
                  <c:v>11566000</c:v>
                </c:pt>
                <c:pt idx="6263">
                  <c:v>8850100</c:v>
                </c:pt>
                <c:pt idx="6264">
                  <c:v>12704400</c:v>
                </c:pt>
                <c:pt idx="6265">
                  <c:v>9843500</c:v>
                </c:pt>
                <c:pt idx="6266">
                  <c:v>8181700</c:v>
                </c:pt>
                <c:pt idx="6267">
                  <c:v>7084700</c:v>
                </c:pt>
                <c:pt idx="6268">
                  <c:v>7903000</c:v>
                </c:pt>
                <c:pt idx="6269">
                  <c:v>12835100</c:v>
                </c:pt>
                <c:pt idx="6270">
                  <c:v>8849600</c:v>
                </c:pt>
                <c:pt idx="6271">
                  <c:v>10533100</c:v>
                </c:pt>
                <c:pt idx="6272">
                  <c:v>10604500</c:v>
                </c:pt>
                <c:pt idx="6273">
                  <c:v>10378600</c:v>
                </c:pt>
                <c:pt idx="6274">
                  <c:v>8202800</c:v>
                </c:pt>
                <c:pt idx="6275">
                  <c:v>10869000</c:v>
                </c:pt>
                <c:pt idx="6276">
                  <c:v>10817900</c:v>
                </c:pt>
                <c:pt idx="6277">
                  <c:v>12685500</c:v>
                </c:pt>
                <c:pt idx="6278">
                  <c:v>13441500</c:v>
                </c:pt>
                <c:pt idx="6279">
                  <c:v>12430600</c:v>
                </c:pt>
                <c:pt idx="6280">
                  <c:v>12943600</c:v>
                </c:pt>
                <c:pt idx="6281">
                  <c:v>16120300</c:v>
                </c:pt>
                <c:pt idx="6282">
                  <c:v>10472400</c:v>
                </c:pt>
                <c:pt idx="6283">
                  <c:v>11945100</c:v>
                </c:pt>
                <c:pt idx="6284">
                  <c:v>14900700</c:v>
                </c:pt>
                <c:pt idx="6285">
                  <c:v>14037100</c:v>
                </c:pt>
                <c:pt idx="6286">
                  <c:v>11796800</c:v>
                </c:pt>
                <c:pt idx="6287">
                  <c:v>14758600</c:v>
                </c:pt>
                <c:pt idx="6288">
                  <c:v>16042200</c:v>
                </c:pt>
                <c:pt idx="6289">
                  <c:v>28699300</c:v>
                </c:pt>
                <c:pt idx="6290">
                  <c:v>16468700</c:v>
                </c:pt>
                <c:pt idx="6291">
                  <c:v>36639300</c:v>
                </c:pt>
                <c:pt idx="6292">
                  <c:v>19440900</c:v>
                </c:pt>
                <c:pt idx="6293">
                  <c:v>11280100</c:v>
                </c:pt>
                <c:pt idx="6294">
                  <c:v>16656100</c:v>
                </c:pt>
                <c:pt idx="6295">
                  <c:v>12385200</c:v>
                </c:pt>
                <c:pt idx="6296">
                  <c:v>11300900</c:v>
                </c:pt>
                <c:pt idx="6297">
                  <c:v>13699000</c:v>
                </c:pt>
                <c:pt idx="6298">
                  <c:v>25010800</c:v>
                </c:pt>
                <c:pt idx="6299">
                  <c:v>21700600</c:v>
                </c:pt>
                <c:pt idx="6300">
                  <c:v>14006000</c:v>
                </c:pt>
                <c:pt idx="6301">
                  <c:v>12937600</c:v>
                </c:pt>
                <c:pt idx="6302">
                  <c:v>11972300</c:v>
                </c:pt>
                <c:pt idx="6303">
                  <c:v>10802800</c:v>
                </c:pt>
                <c:pt idx="6304">
                  <c:v>11561900</c:v>
                </c:pt>
                <c:pt idx="6305">
                  <c:v>16547200</c:v>
                </c:pt>
                <c:pt idx="6306">
                  <c:v>11040900</c:v>
                </c:pt>
                <c:pt idx="6307">
                  <c:v>14662800</c:v>
                </c:pt>
                <c:pt idx="6308">
                  <c:v>8507100</c:v>
                </c:pt>
                <c:pt idx="6309">
                  <c:v>14102800</c:v>
                </c:pt>
                <c:pt idx="6310">
                  <c:v>15086800</c:v>
                </c:pt>
                <c:pt idx="6311">
                  <c:v>21367900</c:v>
                </c:pt>
                <c:pt idx="6312">
                  <c:v>15524700</c:v>
                </c:pt>
                <c:pt idx="6313">
                  <c:v>11575300</c:v>
                </c:pt>
                <c:pt idx="6314">
                  <c:v>48742400</c:v>
                </c:pt>
                <c:pt idx="6315">
                  <c:v>24006600</c:v>
                </c:pt>
                <c:pt idx="6316">
                  <c:v>24278400</c:v>
                </c:pt>
                <c:pt idx="6317">
                  <c:v>18578400</c:v>
                </c:pt>
                <c:pt idx="6318">
                  <c:v>18659700</c:v>
                </c:pt>
                <c:pt idx="6319">
                  <c:v>16504700</c:v>
                </c:pt>
                <c:pt idx="6320">
                  <c:v>14683800</c:v>
                </c:pt>
                <c:pt idx="6321">
                  <c:v>5908300</c:v>
                </c:pt>
                <c:pt idx="6322">
                  <c:v>13214200</c:v>
                </c:pt>
                <c:pt idx="6323">
                  <c:v>11502300</c:v>
                </c:pt>
                <c:pt idx="6324">
                  <c:v>21667300</c:v>
                </c:pt>
                <c:pt idx="6325">
                  <c:v>15975100</c:v>
                </c:pt>
                <c:pt idx="6326">
                  <c:v>10519800</c:v>
                </c:pt>
                <c:pt idx="6327">
                  <c:v>11523300</c:v>
                </c:pt>
                <c:pt idx="6328">
                  <c:v>13992100</c:v>
                </c:pt>
                <c:pt idx="6329">
                  <c:v>14925300</c:v>
                </c:pt>
                <c:pt idx="6330">
                  <c:v>11197500</c:v>
                </c:pt>
                <c:pt idx="6331">
                  <c:v>13787900</c:v>
                </c:pt>
                <c:pt idx="6332">
                  <c:v>11516600</c:v>
                </c:pt>
                <c:pt idx="6333">
                  <c:v>16938000</c:v>
                </c:pt>
                <c:pt idx="6334">
                  <c:v>17910000</c:v>
                </c:pt>
                <c:pt idx="6335">
                  <c:v>17080200</c:v>
                </c:pt>
                <c:pt idx="6336">
                  <c:v>11929100</c:v>
                </c:pt>
                <c:pt idx="6337">
                  <c:v>12561300</c:v>
                </c:pt>
                <c:pt idx="6338">
                  <c:v>12080600</c:v>
                </c:pt>
                <c:pt idx="6339">
                  <c:v>10806100</c:v>
                </c:pt>
                <c:pt idx="6340">
                  <c:v>13019700</c:v>
                </c:pt>
                <c:pt idx="6341">
                  <c:v>7452600</c:v>
                </c:pt>
                <c:pt idx="6342">
                  <c:v>8974800</c:v>
                </c:pt>
                <c:pt idx="6343">
                  <c:v>10275700</c:v>
                </c:pt>
                <c:pt idx="6344">
                  <c:v>11142500</c:v>
                </c:pt>
                <c:pt idx="6345">
                  <c:v>7784100</c:v>
                </c:pt>
                <c:pt idx="6346">
                  <c:v>9276200</c:v>
                </c:pt>
                <c:pt idx="6347">
                  <c:v>12316400</c:v>
                </c:pt>
                <c:pt idx="6348">
                  <c:v>10039200</c:v>
                </c:pt>
                <c:pt idx="6349">
                  <c:v>13744100</c:v>
                </c:pt>
                <c:pt idx="6350">
                  <c:v>22247600</c:v>
                </c:pt>
                <c:pt idx="6351">
                  <c:v>10269000</c:v>
                </c:pt>
                <c:pt idx="6352">
                  <c:v>11771400</c:v>
                </c:pt>
                <c:pt idx="6353">
                  <c:v>36086800</c:v>
                </c:pt>
                <c:pt idx="6354">
                  <c:v>18719900</c:v>
                </c:pt>
                <c:pt idx="6355">
                  <c:v>21850000</c:v>
                </c:pt>
                <c:pt idx="6356">
                  <c:v>19209800</c:v>
                </c:pt>
                <c:pt idx="6357">
                  <c:v>13651100</c:v>
                </c:pt>
                <c:pt idx="6358">
                  <c:v>14287200</c:v>
                </c:pt>
                <c:pt idx="6359">
                  <c:v>22875100</c:v>
                </c:pt>
                <c:pt idx="6360">
                  <c:v>11370500</c:v>
                </c:pt>
                <c:pt idx="6361">
                  <c:v>14147300</c:v>
                </c:pt>
                <c:pt idx="6362">
                  <c:v>15759400</c:v>
                </c:pt>
                <c:pt idx="6363">
                  <c:v>13646600</c:v>
                </c:pt>
                <c:pt idx="6364">
                  <c:v>14079800</c:v>
                </c:pt>
                <c:pt idx="6365">
                  <c:v>13342100</c:v>
                </c:pt>
                <c:pt idx="6366">
                  <c:v>16788500</c:v>
                </c:pt>
                <c:pt idx="6367">
                  <c:v>14925300</c:v>
                </c:pt>
                <c:pt idx="6368">
                  <c:v>12242200</c:v>
                </c:pt>
                <c:pt idx="6369">
                  <c:v>12425200</c:v>
                </c:pt>
                <c:pt idx="6370">
                  <c:v>15258900</c:v>
                </c:pt>
                <c:pt idx="6371">
                  <c:v>12899700</c:v>
                </c:pt>
                <c:pt idx="6372">
                  <c:v>16997400</c:v>
                </c:pt>
                <c:pt idx="6373">
                  <c:v>11511400</c:v>
                </c:pt>
                <c:pt idx="6374">
                  <c:v>7803500</c:v>
                </c:pt>
                <c:pt idx="6375">
                  <c:v>15345100</c:v>
                </c:pt>
                <c:pt idx="6376">
                  <c:v>30208300</c:v>
                </c:pt>
                <c:pt idx="6377">
                  <c:v>15568400</c:v>
                </c:pt>
                <c:pt idx="6378">
                  <c:v>11235300</c:v>
                </c:pt>
                <c:pt idx="6379">
                  <c:v>14007600</c:v>
                </c:pt>
                <c:pt idx="6380">
                  <c:v>10106400</c:v>
                </c:pt>
                <c:pt idx="6381">
                  <c:v>15468300</c:v>
                </c:pt>
                <c:pt idx="6382">
                  <c:v>8817600</c:v>
                </c:pt>
                <c:pt idx="6383">
                  <c:v>10609400</c:v>
                </c:pt>
                <c:pt idx="6384">
                  <c:v>7520400</c:v>
                </c:pt>
                <c:pt idx="6385">
                  <c:v>8176700</c:v>
                </c:pt>
                <c:pt idx="6386">
                  <c:v>9761600</c:v>
                </c:pt>
                <c:pt idx="6387">
                  <c:v>10844000</c:v>
                </c:pt>
                <c:pt idx="6388">
                  <c:v>9960000</c:v>
                </c:pt>
                <c:pt idx="6389">
                  <c:v>8761100</c:v>
                </c:pt>
                <c:pt idx="6390">
                  <c:v>8813000</c:v>
                </c:pt>
                <c:pt idx="6391">
                  <c:v>10354700</c:v>
                </c:pt>
                <c:pt idx="6392">
                  <c:v>11928800</c:v>
                </c:pt>
                <c:pt idx="6393">
                  <c:v>11847600</c:v>
                </c:pt>
                <c:pt idx="6394">
                  <c:v>11100100</c:v>
                </c:pt>
                <c:pt idx="6395">
                  <c:v>12171500</c:v>
                </c:pt>
                <c:pt idx="6396">
                  <c:v>13184600</c:v>
                </c:pt>
                <c:pt idx="6397">
                  <c:v>13287700</c:v>
                </c:pt>
                <c:pt idx="6398">
                  <c:v>8217500</c:v>
                </c:pt>
                <c:pt idx="6399">
                  <c:v>12299700</c:v>
                </c:pt>
                <c:pt idx="6400">
                  <c:v>12812400</c:v>
                </c:pt>
                <c:pt idx="6401">
                  <c:v>11169700</c:v>
                </c:pt>
                <c:pt idx="6402">
                  <c:v>7653700</c:v>
                </c:pt>
                <c:pt idx="6403">
                  <c:v>9349800</c:v>
                </c:pt>
                <c:pt idx="6404">
                  <c:v>7521300</c:v>
                </c:pt>
                <c:pt idx="6405">
                  <c:v>9264000</c:v>
                </c:pt>
                <c:pt idx="6406">
                  <c:v>10232800</c:v>
                </c:pt>
                <c:pt idx="6407">
                  <c:v>8701800</c:v>
                </c:pt>
                <c:pt idx="6408">
                  <c:v>6863600</c:v>
                </c:pt>
                <c:pt idx="6409">
                  <c:v>6338400</c:v>
                </c:pt>
                <c:pt idx="6410">
                  <c:v>9171800</c:v>
                </c:pt>
                <c:pt idx="6411">
                  <c:v>5874500</c:v>
                </c:pt>
                <c:pt idx="6412">
                  <c:v>12232900</c:v>
                </c:pt>
                <c:pt idx="6413">
                  <c:v>11079200</c:v>
                </c:pt>
                <c:pt idx="6414">
                  <c:v>11299100</c:v>
                </c:pt>
                <c:pt idx="6415">
                  <c:v>7910500</c:v>
                </c:pt>
                <c:pt idx="6416">
                  <c:v>7656400</c:v>
                </c:pt>
                <c:pt idx="6417">
                  <c:v>8163600</c:v>
                </c:pt>
                <c:pt idx="6418">
                  <c:v>8468200</c:v>
                </c:pt>
                <c:pt idx="6419">
                  <c:v>11191300</c:v>
                </c:pt>
                <c:pt idx="6420">
                  <c:v>19206300</c:v>
                </c:pt>
                <c:pt idx="6421">
                  <c:v>13175400</c:v>
                </c:pt>
                <c:pt idx="6422">
                  <c:v>10567600</c:v>
                </c:pt>
                <c:pt idx="6423">
                  <c:v>13423700</c:v>
                </c:pt>
                <c:pt idx="6424">
                  <c:v>11583500</c:v>
                </c:pt>
                <c:pt idx="6425">
                  <c:v>10013700</c:v>
                </c:pt>
                <c:pt idx="6426">
                  <c:v>8262600</c:v>
                </c:pt>
                <c:pt idx="6427">
                  <c:v>4931100</c:v>
                </c:pt>
                <c:pt idx="6428">
                  <c:v>6875000</c:v>
                </c:pt>
                <c:pt idx="6429">
                  <c:v>7151600</c:v>
                </c:pt>
                <c:pt idx="6430">
                  <c:v>7290600</c:v>
                </c:pt>
                <c:pt idx="6431">
                  <c:v>6865000</c:v>
                </c:pt>
                <c:pt idx="6432">
                  <c:v>6746600</c:v>
                </c:pt>
                <c:pt idx="6433">
                  <c:v>7287800</c:v>
                </c:pt>
                <c:pt idx="6434">
                  <c:v>7442300</c:v>
                </c:pt>
                <c:pt idx="6435">
                  <c:v>8730900</c:v>
                </c:pt>
                <c:pt idx="6436">
                  <c:v>5069800</c:v>
                </c:pt>
                <c:pt idx="6437">
                  <c:v>8707300</c:v>
                </c:pt>
                <c:pt idx="6438">
                  <c:v>11283200</c:v>
                </c:pt>
                <c:pt idx="6439">
                  <c:v>23215600</c:v>
                </c:pt>
                <c:pt idx="6440">
                  <c:v>14879000</c:v>
                </c:pt>
                <c:pt idx="6441">
                  <c:v>9295200</c:v>
                </c:pt>
                <c:pt idx="6442">
                  <c:v>9259800</c:v>
                </c:pt>
                <c:pt idx="6443">
                  <c:v>7656700</c:v>
                </c:pt>
                <c:pt idx="6444">
                  <c:v>9443900</c:v>
                </c:pt>
                <c:pt idx="6445">
                  <c:v>60793200</c:v>
                </c:pt>
                <c:pt idx="6446">
                  <c:v>26135800</c:v>
                </c:pt>
                <c:pt idx="6447">
                  <c:v>25248000</c:v>
                </c:pt>
                <c:pt idx="6448">
                  <c:v>22206700</c:v>
                </c:pt>
                <c:pt idx="6449">
                  <c:v>14998500</c:v>
                </c:pt>
                <c:pt idx="6450">
                  <c:v>13085100</c:v>
                </c:pt>
                <c:pt idx="6451">
                  <c:v>10568500</c:v>
                </c:pt>
                <c:pt idx="6452">
                  <c:v>13827600</c:v>
                </c:pt>
                <c:pt idx="6453">
                  <c:v>14367500</c:v>
                </c:pt>
                <c:pt idx="6454">
                  <c:v>9074200</c:v>
                </c:pt>
                <c:pt idx="6455">
                  <c:v>14902400</c:v>
                </c:pt>
                <c:pt idx="6456">
                  <c:v>20568100</c:v>
                </c:pt>
                <c:pt idx="6457">
                  <c:v>17858600</c:v>
                </c:pt>
                <c:pt idx="6458">
                  <c:v>12862600</c:v>
                </c:pt>
                <c:pt idx="6459">
                  <c:v>11987900</c:v>
                </c:pt>
                <c:pt idx="6460">
                  <c:v>11430800</c:v>
                </c:pt>
                <c:pt idx="6461">
                  <c:v>9295500</c:v>
                </c:pt>
                <c:pt idx="6462">
                  <c:v>9340400</c:v>
                </c:pt>
                <c:pt idx="6463">
                  <c:v>8575900</c:v>
                </c:pt>
                <c:pt idx="6464">
                  <c:v>8919000</c:v>
                </c:pt>
                <c:pt idx="6465">
                  <c:v>8560000</c:v>
                </c:pt>
                <c:pt idx="6466">
                  <c:v>9732000</c:v>
                </c:pt>
                <c:pt idx="6467">
                  <c:v>8160900</c:v>
                </c:pt>
                <c:pt idx="6468">
                  <c:v>7383900</c:v>
                </c:pt>
                <c:pt idx="6469">
                  <c:v>11704600</c:v>
                </c:pt>
                <c:pt idx="6470">
                  <c:v>5638400</c:v>
                </c:pt>
                <c:pt idx="6471">
                  <c:v>9010800</c:v>
                </c:pt>
                <c:pt idx="6472">
                  <c:v>9140800</c:v>
                </c:pt>
                <c:pt idx="6473">
                  <c:v>8036600</c:v>
                </c:pt>
                <c:pt idx="6474">
                  <c:v>8041600</c:v>
                </c:pt>
                <c:pt idx="6475">
                  <c:v>7677800</c:v>
                </c:pt>
                <c:pt idx="6476">
                  <c:v>10202000</c:v>
                </c:pt>
                <c:pt idx="6477">
                  <c:v>9265900</c:v>
                </c:pt>
                <c:pt idx="6478">
                  <c:v>9518300</c:v>
                </c:pt>
                <c:pt idx="6479">
                  <c:v>10722600</c:v>
                </c:pt>
                <c:pt idx="6480">
                  <c:v>10343600</c:v>
                </c:pt>
                <c:pt idx="6481">
                  <c:v>11204800</c:v>
                </c:pt>
                <c:pt idx="6482">
                  <c:v>22810200</c:v>
                </c:pt>
                <c:pt idx="6483">
                  <c:v>15381200</c:v>
                </c:pt>
                <c:pt idx="6484">
                  <c:v>9054900</c:v>
                </c:pt>
                <c:pt idx="6485">
                  <c:v>9202200</c:v>
                </c:pt>
                <c:pt idx="6486">
                  <c:v>8993500</c:v>
                </c:pt>
                <c:pt idx="6487">
                  <c:v>8049800</c:v>
                </c:pt>
                <c:pt idx="6488">
                  <c:v>6758700</c:v>
                </c:pt>
                <c:pt idx="6489">
                  <c:v>8647900</c:v>
                </c:pt>
                <c:pt idx="6490">
                  <c:v>6428500</c:v>
                </c:pt>
                <c:pt idx="6491">
                  <c:v>9820900</c:v>
                </c:pt>
                <c:pt idx="6492">
                  <c:v>8571700</c:v>
                </c:pt>
                <c:pt idx="6493">
                  <c:v>7562600</c:v>
                </c:pt>
                <c:pt idx="6494">
                  <c:v>6601400</c:v>
                </c:pt>
                <c:pt idx="6495">
                  <c:v>7659000</c:v>
                </c:pt>
                <c:pt idx="6496">
                  <c:v>6426900</c:v>
                </c:pt>
                <c:pt idx="6497">
                  <c:v>7459600</c:v>
                </c:pt>
                <c:pt idx="6498">
                  <c:v>10658400</c:v>
                </c:pt>
                <c:pt idx="6499">
                  <c:v>7489700</c:v>
                </c:pt>
                <c:pt idx="6500">
                  <c:v>6069500</c:v>
                </c:pt>
                <c:pt idx="6501">
                  <c:v>7439500</c:v>
                </c:pt>
                <c:pt idx="6502">
                  <c:v>7712500</c:v>
                </c:pt>
                <c:pt idx="6503">
                  <c:v>9066200</c:v>
                </c:pt>
                <c:pt idx="6504">
                  <c:v>8618300</c:v>
                </c:pt>
                <c:pt idx="6505">
                  <c:v>7059000</c:v>
                </c:pt>
                <c:pt idx="6506">
                  <c:v>10362600</c:v>
                </c:pt>
                <c:pt idx="6507">
                  <c:v>12254400</c:v>
                </c:pt>
                <c:pt idx="6508">
                  <c:v>10356000</c:v>
                </c:pt>
                <c:pt idx="6509">
                  <c:v>5174800</c:v>
                </c:pt>
                <c:pt idx="6510">
                  <c:v>8910300</c:v>
                </c:pt>
                <c:pt idx="6511">
                  <c:v>6073400</c:v>
                </c:pt>
                <c:pt idx="6512">
                  <c:v>8661200</c:v>
                </c:pt>
                <c:pt idx="6513">
                  <c:v>7094600</c:v>
                </c:pt>
                <c:pt idx="6514">
                  <c:v>6396500</c:v>
                </c:pt>
                <c:pt idx="6515">
                  <c:v>7933700</c:v>
                </c:pt>
                <c:pt idx="6516">
                  <c:v>14684400</c:v>
                </c:pt>
                <c:pt idx="6517">
                  <c:v>5820800</c:v>
                </c:pt>
                <c:pt idx="6518">
                  <c:v>7268600</c:v>
                </c:pt>
                <c:pt idx="6519">
                  <c:v>8242600</c:v>
                </c:pt>
                <c:pt idx="6520">
                  <c:v>5757800</c:v>
                </c:pt>
                <c:pt idx="6521">
                  <c:v>6506300</c:v>
                </c:pt>
                <c:pt idx="6522">
                  <c:v>19940500</c:v>
                </c:pt>
                <c:pt idx="6523">
                  <c:v>6647400</c:v>
                </c:pt>
                <c:pt idx="6524">
                  <c:v>7172100</c:v>
                </c:pt>
                <c:pt idx="6525">
                  <c:v>6935300</c:v>
                </c:pt>
                <c:pt idx="6526">
                  <c:v>10652500</c:v>
                </c:pt>
                <c:pt idx="6527">
                  <c:v>7967200</c:v>
                </c:pt>
                <c:pt idx="6528">
                  <c:v>8758000</c:v>
                </c:pt>
                <c:pt idx="6529">
                  <c:v>8877600</c:v>
                </c:pt>
                <c:pt idx="6530">
                  <c:v>7860700</c:v>
                </c:pt>
                <c:pt idx="6531">
                  <c:v>6647700</c:v>
                </c:pt>
                <c:pt idx="6532">
                  <c:v>7338300</c:v>
                </c:pt>
                <c:pt idx="6533">
                  <c:v>6305000</c:v>
                </c:pt>
                <c:pt idx="6534">
                  <c:v>8201700</c:v>
                </c:pt>
                <c:pt idx="6535">
                  <c:v>7658500</c:v>
                </c:pt>
                <c:pt idx="6536">
                  <c:v>6651700</c:v>
                </c:pt>
                <c:pt idx="6537">
                  <c:v>9777100</c:v>
                </c:pt>
                <c:pt idx="6538">
                  <c:v>4781300</c:v>
                </c:pt>
                <c:pt idx="6539">
                  <c:v>7182900</c:v>
                </c:pt>
                <c:pt idx="6540">
                  <c:v>8051700</c:v>
                </c:pt>
                <c:pt idx="6541">
                  <c:v>8897800</c:v>
                </c:pt>
                <c:pt idx="6542">
                  <c:v>7985100</c:v>
                </c:pt>
                <c:pt idx="6543">
                  <c:v>8791800</c:v>
                </c:pt>
                <c:pt idx="6544">
                  <c:v>7997100</c:v>
                </c:pt>
                <c:pt idx="6545">
                  <c:v>9982700</c:v>
                </c:pt>
                <c:pt idx="6546">
                  <c:v>22751600</c:v>
                </c:pt>
                <c:pt idx="6547">
                  <c:v>12197300</c:v>
                </c:pt>
                <c:pt idx="6548">
                  <c:v>8227900</c:v>
                </c:pt>
                <c:pt idx="6549">
                  <c:v>7374800</c:v>
                </c:pt>
                <c:pt idx="6550">
                  <c:v>13027100</c:v>
                </c:pt>
                <c:pt idx="6551">
                  <c:v>9377300</c:v>
                </c:pt>
                <c:pt idx="6552">
                  <c:v>12480700</c:v>
                </c:pt>
                <c:pt idx="6553">
                  <c:v>9785500</c:v>
                </c:pt>
                <c:pt idx="6554">
                  <c:v>9004900</c:v>
                </c:pt>
                <c:pt idx="6555">
                  <c:v>9508800</c:v>
                </c:pt>
                <c:pt idx="6556">
                  <c:v>11032600</c:v>
                </c:pt>
                <c:pt idx="6557">
                  <c:v>9226700</c:v>
                </c:pt>
                <c:pt idx="6558">
                  <c:v>8402700</c:v>
                </c:pt>
                <c:pt idx="6559">
                  <c:v>6241300</c:v>
                </c:pt>
                <c:pt idx="6560">
                  <c:v>6537700</c:v>
                </c:pt>
                <c:pt idx="6561">
                  <c:v>8166000</c:v>
                </c:pt>
                <c:pt idx="6562">
                  <c:v>19281700</c:v>
                </c:pt>
                <c:pt idx="6563">
                  <c:v>9526300</c:v>
                </c:pt>
                <c:pt idx="6564">
                  <c:v>13873200</c:v>
                </c:pt>
                <c:pt idx="6565">
                  <c:v>10422900</c:v>
                </c:pt>
                <c:pt idx="6566">
                  <c:v>8459000</c:v>
                </c:pt>
                <c:pt idx="6567">
                  <c:v>7243000</c:v>
                </c:pt>
                <c:pt idx="6568">
                  <c:v>6448900</c:v>
                </c:pt>
                <c:pt idx="6569">
                  <c:v>10112600</c:v>
                </c:pt>
                <c:pt idx="6570">
                  <c:v>7413500</c:v>
                </c:pt>
                <c:pt idx="6571">
                  <c:v>4297600</c:v>
                </c:pt>
                <c:pt idx="6572">
                  <c:v>6856100</c:v>
                </c:pt>
                <c:pt idx="6573">
                  <c:v>6358100</c:v>
                </c:pt>
                <c:pt idx="6574">
                  <c:v>7091100</c:v>
                </c:pt>
                <c:pt idx="6575">
                  <c:v>9681400</c:v>
                </c:pt>
                <c:pt idx="6576">
                  <c:v>7500400</c:v>
                </c:pt>
                <c:pt idx="6577">
                  <c:v>10619400</c:v>
                </c:pt>
                <c:pt idx="6578">
                  <c:v>8009600</c:v>
                </c:pt>
                <c:pt idx="6579">
                  <c:v>11262300</c:v>
                </c:pt>
                <c:pt idx="6580">
                  <c:v>11373700</c:v>
                </c:pt>
                <c:pt idx="6581">
                  <c:v>10572500</c:v>
                </c:pt>
                <c:pt idx="6582">
                  <c:v>9482800</c:v>
                </c:pt>
                <c:pt idx="6583">
                  <c:v>7378600</c:v>
                </c:pt>
                <c:pt idx="6584">
                  <c:v>8988800</c:v>
                </c:pt>
                <c:pt idx="6585">
                  <c:v>10074500</c:v>
                </c:pt>
                <c:pt idx="6586">
                  <c:v>16379200</c:v>
                </c:pt>
                <c:pt idx="6587">
                  <c:v>5660600</c:v>
                </c:pt>
                <c:pt idx="6588">
                  <c:v>8498500</c:v>
                </c:pt>
                <c:pt idx="6589">
                  <c:v>10814100</c:v>
                </c:pt>
                <c:pt idx="6590">
                  <c:v>9068200</c:v>
                </c:pt>
                <c:pt idx="6591">
                  <c:v>5566400</c:v>
                </c:pt>
                <c:pt idx="6592">
                  <c:v>6407500</c:v>
                </c:pt>
                <c:pt idx="6593">
                  <c:v>5889700</c:v>
                </c:pt>
                <c:pt idx="6594">
                  <c:v>5335100</c:v>
                </c:pt>
                <c:pt idx="6595">
                  <c:v>4409600</c:v>
                </c:pt>
                <c:pt idx="6596">
                  <c:v>9020900</c:v>
                </c:pt>
                <c:pt idx="6597">
                  <c:v>6650600</c:v>
                </c:pt>
                <c:pt idx="6598">
                  <c:v>7996700</c:v>
                </c:pt>
                <c:pt idx="6599">
                  <c:v>7347300</c:v>
                </c:pt>
                <c:pt idx="6600">
                  <c:v>12455600</c:v>
                </c:pt>
                <c:pt idx="6601">
                  <c:v>7764000</c:v>
                </c:pt>
                <c:pt idx="6602">
                  <c:v>6975700</c:v>
                </c:pt>
                <c:pt idx="6603">
                  <c:v>7862700</c:v>
                </c:pt>
                <c:pt idx="6604">
                  <c:v>6519700</c:v>
                </c:pt>
                <c:pt idx="6605">
                  <c:v>11185500</c:v>
                </c:pt>
                <c:pt idx="6606">
                  <c:v>17649500</c:v>
                </c:pt>
                <c:pt idx="6607">
                  <c:v>58783700</c:v>
                </c:pt>
                <c:pt idx="6608">
                  <c:v>37812600</c:v>
                </c:pt>
                <c:pt idx="6609">
                  <c:v>17755500</c:v>
                </c:pt>
                <c:pt idx="6610">
                  <c:v>11667900</c:v>
                </c:pt>
                <c:pt idx="6611">
                  <c:v>21859200</c:v>
                </c:pt>
                <c:pt idx="6612">
                  <c:v>15485300</c:v>
                </c:pt>
                <c:pt idx="6613">
                  <c:v>10196400</c:v>
                </c:pt>
                <c:pt idx="6614">
                  <c:v>10042200</c:v>
                </c:pt>
                <c:pt idx="6615">
                  <c:v>11030800</c:v>
                </c:pt>
                <c:pt idx="6616">
                  <c:v>12853900</c:v>
                </c:pt>
                <c:pt idx="6617">
                  <c:v>8807600</c:v>
                </c:pt>
                <c:pt idx="6618">
                  <c:v>10044000</c:v>
                </c:pt>
                <c:pt idx="6619">
                  <c:v>13267600</c:v>
                </c:pt>
                <c:pt idx="6620">
                  <c:v>11503800</c:v>
                </c:pt>
                <c:pt idx="6621">
                  <c:v>18172500</c:v>
                </c:pt>
                <c:pt idx="6622">
                  <c:v>33367000</c:v>
                </c:pt>
                <c:pt idx="6623">
                  <c:v>16984200</c:v>
                </c:pt>
                <c:pt idx="6624">
                  <c:v>14203800</c:v>
                </c:pt>
                <c:pt idx="6625">
                  <c:v>14494000</c:v>
                </c:pt>
                <c:pt idx="6626">
                  <c:v>13069700</c:v>
                </c:pt>
                <c:pt idx="6627">
                  <c:v>12554000</c:v>
                </c:pt>
                <c:pt idx="6628">
                  <c:v>13104400</c:v>
                </c:pt>
                <c:pt idx="6629">
                  <c:v>12038800</c:v>
                </c:pt>
                <c:pt idx="6630">
                  <c:v>11469700</c:v>
                </c:pt>
                <c:pt idx="6631">
                  <c:v>17014100</c:v>
                </c:pt>
                <c:pt idx="6632">
                  <c:v>10123300</c:v>
                </c:pt>
                <c:pt idx="6633">
                  <c:v>9526700</c:v>
                </c:pt>
                <c:pt idx="6634">
                  <c:v>8851800</c:v>
                </c:pt>
                <c:pt idx="6635">
                  <c:v>6519100</c:v>
                </c:pt>
                <c:pt idx="6636">
                  <c:v>9369900</c:v>
                </c:pt>
                <c:pt idx="6637">
                  <c:v>24393000</c:v>
                </c:pt>
                <c:pt idx="6638">
                  <c:v>26544600</c:v>
                </c:pt>
                <c:pt idx="6639">
                  <c:v>13694700</c:v>
                </c:pt>
                <c:pt idx="6640">
                  <c:v>22292700</c:v>
                </c:pt>
                <c:pt idx="6641">
                  <c:v>34675700</c:v>
                </c:pt>
                <c:pt idx="6642">
                  <c:v>43856900</c:v>
                </c:pt>
                <c:pt idx="6643">
                  <c:v>29227100</c:v>
                </c:pt>
                <c:pt idx="6644">
                  <c:v>21218500</c:v>
                </c:pt>
                <c:pt idx="6645">
                  <c:v>12923100</c:v>
                </c:pt>
                <c:pt idx="6646">
                  <c:v>14961900</c:v>
                </c:pt>
                <c:pt idx="6647">
                  <c:v>22751200</c:v>
                </c:pt>
                <c:pt idx="6648">
                  <c:v>14732900</c:v>
                </c:pt>
                <c:pt idx="6649">
                  <c:v>17341100</c:v>
                </c:pt>
                <c:pt idx="6650">
                  <c:v>12750200</c:v>
                </c:pt>
                <c:pt idx="6651">
                  <c:v>17809400</c:v>
                </c:pt>
                <c:pt idx="6652">
                  <c:v>9944100</c:v>
                </c:pt>
                <c:pt idx="6653">
                  <c:v>9922200</c:v>
                </c:pt>
                <c:pt idx="6654">
                  <c:v>10786400</c:v>
                </c:pt>
                <c:pt idx="6655">
                  <c:v>13842800</c:v>
                </c:pt>
                <c:pt idx="6656">
                  <c:v>10019400</c:v>
                </c:pt>
                <c:pt idx="6657">
                  <c:v>14222700</c:v>
                </c:pt>
                <c:pt idx="6658">
                  <c:v>9869200</c:v>
                </c:pt>
                <c:pt idx="6659">
                  <c:v>9707500</c:v>
                </c:pt>
                <c:pt idx="6660">
                  <c:v>15759500</c:v>
                </c:pt>
                <c:pt idx="6661">
                  <c:v>8263600</c:v>
                </c:pt>
                <c:pt idx="6662">
                  <c:v>16307400</c:v>
                </c:pt>
                <c:pt idx="6663">
                  <c:v>18443400</c:v>
                </c:pt>
                <c:pt idx="6664">
                  <c:v>18861300</c:v>
                </c:pt>
                <c:pt idx="6665">
                  <c:v>11818800</c:v>
                </c:pt>
                <c:pt idx="6666">
                  <c:v>12024000</c:v>
                </c:pt>
                <c:pt idx="6667">
                  <c:v>13458800</c:v>
                </c:pt>
                <c:pt idx="6668">
                  <c:v>14218200</c:v>
                </c:pt>
                <c:pt idx="6669">
                  <c:v>18823200</c:v>
                </c:pt>
                <c:pt idx="6670">
                  <c:v>39306100</c:v>
                </c:pt>
                <c:pt idx="6671">
                  <c:v>28284000</c:v>
                </c:pt>
                <c:pt idx="6672">
                  <c:v>18556800</c:v>
                </c:pt>
                <c:pt idx="6673">
                  <c:v>12573800</c:v>
                </c:pt>
                <c:pt idx="6674">
                  <c:v>15558000</c:v>
                </c:pt>
                <c:pt idx="6675">
                  <c:v>18034300</c:v>
                </c:pt>
                <c:pt idx="6676">
                  <c:v>9453400</c:v>
                </c:pt>
                <c:pt idx="6677">
                  <c:v>9997100</c:v>
                </c:pt>
                <c:pt idx="6678">
                  <c:v>10980600</c:v>
                </c:pt>
                <c:pt idx="6679">
                  <c:v>12561800</c:v>
                </c:pt>
                <c:pt idx="6680">
                  <c:v>9261900</c:v>
                </c:pt>
                <c:pt idx="6681">
                  <c:v>13264300</c:v>
                </c:pt>
                <c:pt idx="6682">
                  <c:v>8601600</c:v>
                </c:pt>
                <c:pt idx="6683">
                  <c:v>8682900</c:v>
                </c:pt>
                <c:pt idx="6684">
                  <c:v>10202300</c:v>
                </c:pt>
                <c:pt idx="6685">
                  <c:v>8012700</c:v>
                </c:pt>
                <c:pt idx="6686">
                  <c:v>23671400</c:v>
                </c:pt>
                <c:pt idx="6687">
                  <c:v>8278700</c:v>
                </c:pt>
                <c:pt idx="6688">
                  <c:v>12316500</c:v>
                </c:pt>
                <c:pt idx="6689">
                  <c:v>14027100</c:v>
                </c:pt>
                <c:pt idx="6690">
                  <c:v>13394100</c:v>
                </c:pt>
                <c:pt idx="6691">
                  <c:v>7711200</c:v>
                </c:pt>
                <c:pt idx="6692">
                  <c:v>9261200</c:v>
                </c:pt>
                <c:pt idx="6693">
                  <c:v>7919400</c:v>
                </c:pt>
                <c:pt idx="6694">
                  <c:v>13455200</c:v>
                </c:pt>
                <c:pt idx="6695">
                  <c:v>20873000</c:v>
                </c:pt>
                <c:pt idx="6696">
                  <c:v>11908200</c:v>
                </c:pt>
                <c:pt idx="6697">
                  <c:v>13964400</c:v>
                </c:pt>
                <c:pt idx="6698">
                  <c:v>15780000</c:v>
                </c:pt>
                <c:pt idx="6699">
                  <c:v>9687800</c:v>
                </c:pt>
                <c:pt idx="6700">
                  <c:v>13782600</c:v>
                </c:pt>
                <c:pt idx="6701">
                  <c:v>12924400</c:v>
                </c:pt>
                <c:pt idx="6702">
                  <c:v>10066700</c:v>
                </c:pt>
                <c:pt idx="6703">
                  <c:v>23192600</c:v>
                </c:pt>
                <c:pt idx="6704">
                  <c:v>14819100</c:v>
                </c:pt>
                <c:pt idx="6705">
                  <c:v>14023300</c:v>
                </c:pt>
                <c:pt idx="6706">
                  <c:v>12418900</c:v>
                </c:pt>
                <c:pt idx="6707">
                  <c:v>11508600</c:v>
                </c:pt>
                <c:pt idx="6708">
                  <c:v>20309500</c:v>
                </c:pt>
                <c:pt idx="6709">
                  <c:v>15591800</c:v>
                </c:pt>
                <c:pt idx="6710">
                  <c:v>9192500</c:v>
                </c:pt>
                <c:pt idx="6711">
                  <c:v>18593700</c:v>
                </c:pt>
                <c:pt idx="6712">
                  <c:v>27155100</c:v>
                </c:pt>
                <c:pt idx="6713">
                  <c:v>28403200</c:v>
                </c:pt>
                <c:pt idx="6714">
                  <c:v>20175600</c:v>
                </c:pt>
                <c:pt idx="6715">
                  <c:v>19741700</c:v>
                </c:pt>
                <c:pt idx="6716">
                  <c:v>13346800</c:v>
                </c:pt>
                <c:pt idx="6717">
                  <c:v>11901500</c:v>
                </c:pt>
                <c:pt idx="6718">
                  <c:v>10864600</c:v>
                </c:pt>
                <c:pt idx="6719">
                  <c:v>11216100</c:v>
                </c:pt>
                <c:pt idx="6720">
                  <c:v>10717000</c:v>
                </c:pt>
                <c:pt idx="6721">
                  <c:v>10655500</c:v>
                </c:pt>
                <c:pt idx="6722">
                  <c:v>11808700</c:v>
                </c:pt>
                <c:pt idx="6723">
                  <c:v>11372900</c:v>
                </c:pt>
                <c:pt idx="6724">
                  <c:v>22582400</c:v>
                </c:pt>
                <c:pt idx="6725">
                  <c:v>19935200</c:v>
                </c:pt>
                <c:pt idx="6726">
                  <c:v>19293500</c:v>
                </c:pt>
                <c:pt idx="6727">
                  <c:v>21584200</c:v>
                </c:pt>
                <c:pt idx="6728">
                  <c:v>19220300</c:v>
                </c:pt>
                <c:pt idx="6729">
                  <c:v>15683100</c:v>
                </c:pt>
                <c:pt idx="6730">
                  <c:v>16663300</c:v>
                </c:pt>
                <c:pt idx="6731">
                  <c:v>45052600</c:v>
                </c:pt>
                <c:pt idx="6732">
                  <c:v>52903600</c:v>
                </c:pt>
                <c:pt idx="6733">
                  <c:v>22585300</c:v>
                </c:pt>
                <c:pt idx="6734">
                  <c:v>21037200</c:v>
                </c:pt>
                <c:pt idx="6735">
                  <c:v>11690700</c:v>
                </c:pt>
                <c:pt idx="6736">
                  <c:v>19536600</c:v>
                </c:pt>
                <c:pt idx="6737">
                  <c:v>25731800</c:v>
                </c:pt>
                <c:pt idx="6738">
                  <c:v>13089200</c:v>
                </c:pt>
                <c:pt idx="6739">
                  <c:v>12663100</c:v>
                </c:pt>
                <c:pt idx="6740">
                  <c:v>22018000</c:v>
                </c:pt>
                <c:pt idx="6741">
                  <c:v>19860400</c:v>
                </c:pt>
                <c:pt idx="6742">
                  <c:v>21095600</c:v>
                </c:pt>
                <c:pt idx="6743">
                  <c:v>31095300</c:v>
                </c:pt>
                <c:pt idx="6744">
                  <c:v>31193100</c:v>
                </c:pt>
                <c:pt idx="6745">
                  <c:v>24528100</c:v>
                </c:pt>
                <c:pt idx="6746">
                  <c:v>22379000</c:v>
                </c:pt>
                <c:pt idx="6747">
                  <c:v>18889600</c:v>
                </c:pt>
                <c:pt idx="6748">
                  <c:v>20519400</c:v>
                </c:pt>
                <c:pt idx="6749">
                  <c:v>14727300</c:v>
                </c:pt>
                <c:pt idx="6750">
                  <c:v>15243500</c:v>
                </c:pt>
                <c:pt idx="6751">
                  <c:v>11510300</c:v>
                </c:pt>
                <c:pt idx="6752">
                  <c:v>15393500</c:v>
                </c:pt>
                <c:pt idx="6753">
                  <c:v>10710000</c:v>
                </c:pt>
                <c:pt idx="6754">
                  <c:v>11511000</c:v>
                </c:pt>
                <c:pt idx="6755">
                  <c:v>13555500</c:v>
                </c:pt>
                <c:pt idx="6756">
                  <c:v>9434800</c:v>
                </c:pt>
                <c:pt idx="6757">
                  <c:v>13546100</c:v>
                </c:pt>
                <c:pt idx="6758">
                  <c:v>12189100</c:v>
                </c:pt>
                <c:pt idx="6759">
                  <c:v>9611300</c:v>
                </c:pt>
                <c:pt idx="6760">
                  <c:v>9186000</c:v>
                </c:pt>
                <c:pt idx="6761">
                  <c:v>10581400</c:v>
                </c:pt>
                <c:pt idx="6762">
                  <c:v>13213200</c:v>
                </c:pt>
                <c:pt idx="6763">
                  <c:v>9481400</c:v>
                </c:pt>
                <c:pt idx="6764">
                  <c:v>18464400</c:v>
                </c:pt>
                <c:pt idx="6765">
                  <c:v>11317400</c:v>
                </c:pt>
                <c:pt idx="6766">
                  <c:v>10260600</c:v>
                </c:pt>
                <c:pt idx="6767">
                  <c:v>14964400</c:v>
                </c:pt>
                <c:pt idx="6768">
                  <c:v>10339000</c:v>
                </c:pt>
                <c:pt idx="6769">
                  <c:v>11910800</c:v>
                </c:pt>
                <c:pt idx="6770">
                  <c:v>15059500</c:v>
                </c:pt>
                <c:pt idx="6771">
                  <c:v>13399900</c:v>
                </c:pt>
                <c:pt idx="6772">
                  <c:v>8787800</c:v>
                </c:pt>
                <c:pt idx="6773">
                  <c:v>12194300</c:v>
                </c:pt>
                <c:pt idx="6774">
                  <c:v>8629100</c:v>
                </c:pt>
                <c:pt idx="6775">
                  <c:v>9116000</c:v>
                </c:pt>
                <c:pt idx="6776">
                  <c:v>15855000</c:v>
                </c:pt>
                <c:pt idx="6777">
                  <c:v>18429800</c:v>
                </c:pt>
                <c:pt idx="6778">
                  <c:v>5794200</c:v>
                </c:pt>
                <c:pt idx="6779">
                  <c:v>14576100</c:v>
                </c:pt>
                <c:pt idx="6780">
                  <c:v>8280900</c:v>
                </c:pt>
                <c:pt idx="6781">
                  <c:v>15103400</c:v>
                </c:pt>
                <c:pt idx="6782">
                  <c:v>17908400</c:v>
                </c:pt>
                <c:pt idx="6783">
                  <c:v>13540200</c:v>
                </c:pt>
                <c:pt idx="6784">
                  <c:v>11850200</c:v>
                </c:pt>
                <c:pt idx="6785">
                  <c:v>11164400</c:v>
                </c:pt>
                <c:pt idx="6786">
                  <c:v>12555000</c:v>
                </c:pt>
                <c:pt idx="6787">
                  <c:v>9993800</c:v>
                </c:pt>
                <c:pt idx="6788">
                  <c:v>12054200</c:v>
                </c:pt>
                <c:pt idx="6789">
                  <c:v>10394200</c:v>
                </c:pt>
                <c:pt idx="6790">
                  <c:v>11925000</c:v>
                </c:pt>
                <c:pt idx="6791">
                  <c:v>6443800</c:v>
                </c:pt>
                <c:pt idx="6792">
                  <c:v>12163900</c:v>
                </c:pt>
                <c:pt idx="6793">
                  <c:v>11714400</c:v>
                </c:pt>
                <c:pt idx="6794">
                  <c:v>21812700</c:v>
                </c:pt>
                <c:pt idx="6795">
                  <c:v>18689200</c:v>
                </c:pt>
                <c:pt idx="6796">
                  <c:v>62274700</c:v>
                </c:pt>
                <c:pt idx="6797">
                  <c:v>21030800</c:v>
                </c:pt>
                <c:pt idx="6798">
                  <c:v>14820000</c:v>
                </c:pt>
                <c:pt idx="6799">
                  <c:v>11165100</c:v>
                </c:pt>
                <c:pt idx="6800">
                  <c:v>16535700</c:v>
                </c:pt>
                <c:pt idx="6801">
                  <c:v>9935800</c:v>
                </c:pt>
                <c:pt idx="6802">
                  <c:v>13434900</c:v>
                </c:pt>
                <c:pt idx="6803">
                  <c:v>20135300</c:v>
                </c:pt>
                <c:pt idx="6804">
                  <c:v>13779100</c:v>
                </c:pt>
                <c:pt idx="6805">
                  <c:v>10007800</c:v>
                </c:pt>
                <c:pt idx="6806">
                  <c:v>13062700</c:v>
                </c:pt>
                <c:pt idx="6807">
                  <c:v>12691200</c:v>
                </c:pt>
                <c:pt idx="6808">
                  <c:v>10917300</c:v>
                </c:pt>
                <c:pt idx="6809">
                  <c:v>10339200</c:v>
                </c:pt>
                <c:pt idx="6810">
                  <c:v>19834900</c:v>
                </c:pt>
                <c:pt idx="6811">
                  <c:v>14865200</c:v>
                </c:pt>
                <c:pt idx="6812">
                  <c:v>13112100</c:v>
                </c:pt>
                <c:pt idx="6813">
                  <c:v>16610000</c:v>
                </c:pt>
                <c:pt idx="6814">
                  <c:v>11819000</c:v>
                </c:pt>
                <c:pt idx="6815">
                  <c:v>13882200</c:v>
                </c:pt>
                <c:pt idx="6816">
                  <c:v>11453900</c:v>
                </c:pt>
                <c:pt idx="6817">
                  <c:v>9834800</c:v>
                </c:pt>
                <c:pt idx="6818">
                  <c:v>10681500</c:v>
                </c:pt>
                <c:pt idx="6819">
                  <c:v>9390100</c:v>
                </c:pt>
                <c:pt idx="6820">
                  <c:v>10624500</c:v>
                </c:pt>
                <c:pt idx="6821">
                  <c:v>18137300</c:v>
                </c:pt>
                <c:pt idx="6822">
                  <c:v>8838900</c:v>
                </c:pt>
                <c:pt idx="6823">
                  <c:v>14380000</c:v>
                </c:pt>
                <c:pt idx="6824">
                  <c:v>10186600</c:v>
                </c:pt>
                <c:pt idx="6825">
                  <c:v>9895200</c:v>
                </c:pt>
                <c:pt idx="6826">
                  <c:v>8045300</c:v>
                </c:pt>
                <c:pt idx="6827">
                  <c:v>16646900</c:v>
                </c:pt>
                <c:pt idx="6828">
                  <c:v>11217700</c:v>
                </c:pt>
                <c:pt idx="6829">
                  <c:v>12761100</c:v>
                </c:pt>
                <c:pt idx="6830">
                  <c:v>12483700</c:v>
                </c:pt>
                <c:pt idx="6831">
                  <c:v>9672900</c:v>
                </c:pt>
                <c:pt idx="6832">
                  <c:v>9699700</c:v>
                </c:pt>
                <c:pt idx="6833">
                  <c:v>15307900</c:v>
                </c:pt>
                <c:pt idx="6834">
                  <c:v>9027600</c:v>
                </c:pt>
                <c:pt idx="6835">
                  <c:v>7944900</c:v>
                </c:pt>
                <c:pt idx="6836">
                  <c:v>19477000</c:v>
                </c:pt>
                <c:pt idx="6837">
                  <c:v>15139300</c:v>
                </c:pt>
                <c:pt idx="6838">
                  <c:v>11169400</c:v>
                </c:pt>
                <c:pt idx="6839">
                  <c:v>14721100</c:v>
                </c:pt>
                <c:pt idx="6840">
                  <c:v>10553400</c:v>
                </c:pt>
                <c:pt idx="6841">
                  <c:v>16170100</c:v>
                </c:pt>
                <c:pt idx="6842">
                  <c:v>17847000</c:v>
                </c:pt>
                <c:pt idx="6843">
                  <c:v>7634500</c:v>
                </c:pt>
                <c:pt idx="6844">
                  <c:v>8044900</c:v>
                </c:pt>
                <c:pt idx="6845">
                  <c:v>10664400</c:v>
                </c:pt>
                <c:pt idx="6846">
                  <c:v>11235200</c:v>
                </c:pt>
                <c:pt idx="6847">
                  <c:v>6427900</c:v>
                </c:pt>
                <c:pt idx="6848">
                  <c:v>10951400</c:v>
                </c:pt>
                <c:pt idx="6849">
                  <c:v>10261900</c:v>
                </c:pt>
                <c:pt idx="6850">
                  <c:v>24339900</c:v>
                </c:pt>
                <c:pt idx="6851">
                  <c:v>17010000</c:v>
                </c:pt>
                <c:pt idx="6852">
                  <c:v>13262700</c:v>
                </c:pt>
                <c:pt idx="6853">
                  <c:v>17265200</c:v>
                </c:pt>
                <c:pt idx="6854">
                  <c:v>16612400</c:v>
                </c:pt>
                <c:pt idx="6855">
                  <c:v>14182900</c:v>
                </c:pt>
                <c:pt idx="6856">
                  <c:v>18286500</c:v>
                </c:pt>
                <c:pt idx="6857">
                  <c:v>38539600</c:v>
                </c:pt>
                <c:pt idx="6858">
                  <c:v>21606100</c:v>
                </c:pt>
                <c:pt idx="6859">
                  <c:v>19061300</c:v>
                </c:pt>
                <c:pt idx="6860">
                  <c:v>17294500</c:v>
                </c:pt>
                <c:pt idx="6861">
                  <c:v>8986800</c:v>
                </c:pt>
                <c:pt idx="6862">
                  <c:v>13183800</c:v>
                </c:pt>
                <c:pt idx="6863">
                  <c:v>68667500</c:v>
                </c:pt>
                <c:pt idx="6864">
                  <c:v>31738800</c:v>
                </c:pt>
                <c:pt idx="6865">
                  <c:v>15199500</c:v>
                </c:pt>
                <c:pt idx="6866">
                  <c:v>13539000</c:v>
                </c:pt>
                <c:pt idx="6867">
                  <c:v>15746900</c:v>
                </c:pt>
                <c:pt idx="6868">
                  <c:v>17719800</c:v>
                </c:pt>
                <c:pt idx="6869">
                  <c:v>12692900</c:v>
                </c:pt>
                <c:pt idx="6870">
                  <c:v>10997800</c:v>
                </c:pt>
                <c:pt idx="6871">
                  <c:v>8491400</c:v>
                </c:pt>
                <c:pt idx="6872">
                  <c:v>11616200</c:v>
                </c:pt>
                <c:pt idx="6873">
                  <c:v>9296500</c:v>
                </c:pt>
                <c:pt idx="6874">
                  <c:v>9224500</c:v>
                </c:pt>
                <c:pt idx="6875">
                  <c:v>7373700</c:v>
                </c:pt>
                <c:pt idx="6876">
                  <c:v>15580900</c:v>
                </c:pt>
                <c:pt idx="6877">
                  <c:v>23220300</c:v>
                </c:pt>
                <c:pt idx="6878">
                  <c:v>14988100</c:v>
                </c:pt>
                <c:pt idx="6879">
                  <c:v>13163100</c:v>
                </c:pt>
                <c:pt idx="6880">
                  <c:v>10639300</c:v>
                </c:pt>
                <c:pt idx="6881">
                  <c:v>13757300</c:v>
                </c:pt>
                <c:pt idx="6882">
                  <c:v>15114300</c:v>
                </c:pt>
                <c:pt idx="6883">
                  <c:v>20581000</c:v>
                </c:pt>
                <c:pt idx="6884">
                  <c:v>14112300</c:v>
                </c:pt>
                <c:pt idx="6885">
                  <c:v>24219200</c:v>
                </c:pt>
                <c:pt idx="6886">
                  <c:v>27929400</c:v>
                </c:pt>
                <c:pt idx="6887">
                  <c:v>37403000</c:v>
                </c:pt>
                <c:pt idx="6888">
                  <c:v>29395200</c:v>
                </c:pt>
                <c:pt idx="6889">
                  <c:v>17334000</c:v>
                </c:pt>
                <c:pt idx="6890">
                  <c:v>17864300</c:v>
                </c:pt>
                <c:pt idx="6891">
                  <c:v>21012700</c:v>
                </c:pt>
                <c:pt idx="6892">
                  <c:v>18265100</c:v>
                </c:pt>
                <c:pt idx="6893">
                  <c:v>16561100</c:v>
                </c:pt>
                <c:pt idx="6894">
                  <c:v>14737600</c:v>
                </c:pt>
                <c:pt idx="6895">
                  <c:v>14381600</c:v>
                </c:pt>
                <c:pt idx="6896">
                  <c:v>11449400</c:v>
                </c:pt>
                <c:pt idx="6897">
                  <c:v>9678100</c:v>
                </c:pt>
                <c:pt idx="6898">
                  <c:v>9986000</c:v>
                </c:pt>
                <c:pt idx="6899">
                  <c:v>10678500</c:v>
                </c:pt>
                <c:pt idx="6900">
                  <c:v>12209700</c:v>
                </c:pt>
                <c:pt idx="6901">
                  <c:v>9993200</c:v>
                </c:pt>
                <c:pt idx="6902">
                  <c:v>11440000</c:v>
                </c:pt>
                <c:pt idx="6903">
                  <c:v>8718800</c:v>
                </c:pt>
                <c:pt idx="6904">
                  <c:v>14612400</c:v>
                </c:pt>
                <c:pt idx="6905">
                  <c:v>17559100</c:v>
                </c:pt>
                <c:pt idx="6906">
                  <c:v>16332000</c:v>
                </c:pt>
                <c:pt idx="6907">
                  <c:v>19408300</c:v>
                </c:pt>
                <c:pt idx="6908">
                  <c:v>9180000</c:v>
                </c:pt>
                <c:pt idx="6909">
                  <c:v>10072700</c:v>
                </c:pt>
                <c:pt idx="6910">
                  <c:v>28370500</c:v>
                </c:pt>
                <c:pt idx="6911">
                  <c:v>36085100</c:v>
                </c:pt>
                <c:pt idx="6912">
                  <c:v>46388300</c:v>
                </c:pt>
                <c:pt idx="6913">
                  <c:v>30479700</c:v>
                </c:pt>
                <c:pt idx="6914">
                  <c:v>45612500</c:v>
                </c:pt>
                <c:pt idx="6915">
                  <c:v>24503500</c:v>
                </c:pt>
                <c:pt idx="6916">
                  <c:v>19632200</c:v>
                </c:pt>
                <c:pt idx="6917">
                  <c:v>17509400</c:v>
                </c:pt>
                <c:pt idx="6918">
                  <c:v>14306600</c:v>
                </c:pt>
                <c:pt idx="6919">
                  <c:v>23806100</c:v>
                </c:pt>
                <c:pt idx="6920">
                  <c:v>27239900</c:v>
                </c:pt>
                <c:pt idx="6921">
                  <c:v>15170500</c:v>
                </c:pt>
                <c:pt idx="6922">
                  <c:v>12668600</c:v>
                </c:pt>
                <c:pt idx="6923">
                  <c:v>17667900</c:v>
                </c:pt>
                <c:pt idx="6924">
                  <c:v>18761100</c:v>
                </c:pt>
                <c:pt idx="6925">
                  <c:v>14654800</c:v>
                </c:pt>
                <c:pt idx="6926">
                  <c:v>11415600</c:v>
                </c:pt>
                <c:pt idx="6927">
                  <c:v>9830100</c:v>
                </c:pt>
                <c:pt idx="6928">
                  <c:v>10073000</c:v>
                </c:pt>
                <c:pt idx="6929">
                  <c:v>22670600</c:v>
                </c:pt>
                <c:pt idx="6930">
                  <c:v>21691200</c:v>
                </c:pt>
                <c:pt idx="6931">
                  <c:v>14618900</c:v>
                </c:pt>
                <c:pt idx="6932">
                  <c:v>14565600</c:v>
                </c:pt>
                <c:pt idx="6933">
                  <c:v>9682500</c:v>
                </c:pt>
                <c:pt idx="6934">
                  <c:v>10343000</c:v>
                </c:pt>
                <c:pt idx="6935">
                  <c:v>11582800</c:v>
                </c:pt>
                <c:pt idx="6936">
                  <c:v>22064900</c:v>
                </c:pt>
                <c:pt idx="6937">
                  <c:v>19996000</c:v>
                </c:pt>
                <c:pt idx="6938">
                  <c:v>12359000</c:v>
                </c:pt>
                <c:pt idx="6939">
                  <c:v>10241800</c:v>
                </c:pt>
                <c:pt idx="6940">
                  <c:v>9146700</c:v>
                </c:pt>
                <c:pt idx="6941">
                  <c:v>10144400</c:v>
                </c:pt>
                <c:pt idx="6942">
                  <c:v>7054100</c:v>
                </c:pt>
                <c:pt idx="6943">
                  <c:v>7375700</c:v>
                </c:pt>
                <c:pt idx="6944">
                  <c:v>11825000</c:v>
                </c:pt>
                <c:pt idx="6945">
                  <c:v>9403100</c:v>
                </c:pt>
                <c:pt idx="6946">
                  <c:v>12228200</c:v>
                </c:pt>
                <c:pt idx="6947">
                  <c:v>17787600</c:v>
                </c:pt>
                <c:pt idx="6948">
                  <c:v>14609900</c:v>
                </c:pt>
                <c:pt idx="6949">
                  <c:v>11998300</c:v>
                </c:pt>
                <c:pt idx="6950">
                  <c:v>7447400</c:v>
                </c:pt>
                <c:pt idx="6951">
                  <c:v>9548300</c:v>
                </c:pt>
                <c:pt idx="6952">
                  <c:v>13531100</c:v>
                </c:pt>
                <c:pt idx="6953">
                  <c:v>12214300</c:v>
                </c:pt>
                <c:pt idx="6954">
                  <c:v>8532000</c:v>
                </c:pt>
                <c:pt idx="6955">
                  <c:v>11472300</c:v>
                </c:pt>
                <c:pt idx="6956">
                  <c:v>14514000</c:v>
                </c:pt>
                <c:pt idx="6957">
                  <c:v>13326400</c:v>
                </c:pt>
                <c:pt idx="6958">
                  <c:v>9796100</c:v>
                </c:pt>
                <c:pt idx="6959">
                  <c:v>10152500</c:v>
                </c:pt>
                <c:pt idx="6960">
                  <c:v>10932900</c:v>
                </c:pt>
                <c:pt idx="6961">
                  <c:v>8389700</c:v>
                </c:pt>
                <c:pt idx="6962">
                  <c:v>6932000</c:v>
                </c:pt>
                <c:pt idx="6963">
                  <c:v>16992000</c:v>
                </c:pt>
                <c:pt idx="6964">
                  <c:v>7535500</c:v>
                </c:pt>
                <c:pt idx="6965">
                  <c:v>14814700</c:v>
                </c:pt>
                <c:pt idx="6966">
                  <c:v>9168400</c:v>
                </c:pt>
                <c:pt idx="6967">
                  <c:v>7982200</c:v>
                </c:pt>
                <c:pt idx="6968">
                  <c:v>13133000</c:v>
                </c:pt>
                <c:pt idx="6969">
                  <c:v>9279800</c:v>
                </c:pt>
                <c:pt idx="6970">
                  <c:v>9990200</c:v>
                </c:pt>
                <c:pt idx="6971">
                  <c:v>12012500</c:v>
                </c:pt>
                <c:pt idx="6972">
                  <c:v>7779600</c:v>
                </c:pt>
                <c:pt idx="6973">
                  <c:v>13817500</c:v>
                </c:pt>
                <c:pt idx="6974">
                  <c:v>8854400</c:v>
                </c:pt>
                <c:pt idx="6975">
                  <c:v>9475300</c:v>
                </c:pt>
                <c:pt idx="6976">
                  <c:v>13124700</c:v>
                </c:pt>
                <c:pt idx="6977">
                  <c:v>8817800</c:v>
                </c:pt>
                <c:pt idx="6978">
                  <c:v>10673500</c:v>
                </c:pt>
                <c:pt idx="6979">
                  <c:v>14270100</c:v>
                </c:pt>
                <c:pt idx="6980">
                  <c:v>15092800</c:v>
                </c:pt>
                <c:pt idx="6981">
                  <c:v>27395700</c:v>
                </c:pt>
                <c:pt idx="6982">
                  <c:v>16252000</c:v>
                </c:pt>
                <c:pt idx="6983">
                  <c:v>11971800</c:v>
                </c:pt>
                <c:pt idx="6984">
                  <c:v>11919500</c:v>
                </c:pt>
                <c:pt idx="6985">
                  <c:v>9885400</c:v>
                </c:pt>
                <c:pt idx="6986">
                  <c:v>9081900</c:v>
                </c:pt>
                <c:pt idx="6987">
                  <c:v>11593400</c:v>
                </c:pt>
                <c:pt idx="6988">
                  <c:v>11892200</c:v>
                </c:pt>
                <c:pt idx="6989">
                  <c:v>9411500</c:v>
                </c:pt>
                <c:pt idx="6990">
                  <c:v>6823800</c:v>
                </c:pt>
                <c:pt idx="6991">
                  <c:v>13490700</c:v>
                </c:pt>
                <c:pt idx="6992">
                  <c:v>13549800</c:v>
                </c:pt>
                <c:pt idx="6993">
                  <c:v>6450700</c:v>
                </c:pt>
                <c:pt idx="6994">
                  <c:v>11868900</c:v>
                </c:pt>
                <c:pt idx="6995">
                  <c:v>9457200</c:v>
                </c:pt>
                <c:pt idx="6996">
                  <c:v>17691000</c:v>
                </c:pt>
                <c:pt idx="6997">
                  <c:v>10552500</c:v>
                </c:pt>
                <c:pt idx="6998">
                  <c:v>8272900</c:v>
                </c:pt>
                <c:pt idx="6999">
                  <c:v>7295800</c:v>
                </c:pt>
                <c:pt idx="7000">
                  <c:v>7971900</c:v>
                </c:pt>
                <c:pt idx="7001">
                  <c:v>11040500</c:v>
                </c:pt>
                <c:pt idx="7002">
                  <c:v>8155500</c:v>
                </c:pt>
                <c:pt idx="7003">
                  <c:v>6919800</c:v>
                </c:pt>
                <c:pt idx="7004">
                  <c:v>14594700</c:v>
                </c:pt>
                <c:pt idx="7005">
                  <c:v>17165200</c:v>
                </c:pt>
                <c:pt idx="7006">
                  <c:v>7449100</c:v>
                </c:pt>
                <c:pt idx="7007">
                  <c:v>10299500</c:v>
                </c:pt>
                <c:pt idx="7008">
                  <c:v>7655000</c:v>
                </c:pt>
                <c:pt idx="7009">
                  <c:v>9793100</c:v>
                </c:pt>
                <c:pt idx="7010">
                  <c:v>9516400</c:v>
                </c:pt>
                <c:pt idx="7011">
                  <c:v>8466200</c:v>
                </c:pt>
                <c:pt idx="7012">
                  <c:v>15526000</c:v>
                </c:pt>
                <c:pt idx="7013">
                  <c:v>13974900</c:v>
                </c:pt>
                <c:pt idx="7014">
                  <c:v>7198500</c:v>
                </c:pt>
                <c:pt idx="7015">
                  <c:v>6241900</c:v>
                </c:pt>
                <c:pt idx="7016">
                  <c:v>14056600</c:v>
                </c:pt>
                <c:pt idx="7017">
                  <c:v>12986600</c:v>
                </c:pt>
                <c:pt idx="7018">
                  <c:v>13443400</c:v>
                </c:pt>
                <c:pt idx="7019">
                  <c:v>18822400</c:v>
                </c:pt>
                <c:pt idx="7020">
                  <c:v>10005000</c:v>
                </c:pt>
                <c:pt idx="7021">
                  <c:v>8496600</c:v>
                </c:pt>
                <c:pt idx="7022">
                  <c:v>8147700</c:v>
                </c:pt>
                <c:pt idx="7023">
                  <c:v>10381900</c:v>
                </c:pt>
                <c:pt idx="7024">
                  <c:v>10422000</c:v>
                </c:pt>
                <c:pt idx="7025">
                  <c:v>16917300</c:v>
                </c:pt>
                <c:pt idx="7026">
                  <c:v>17640200</c:v>
                </c:pt>
                <c:pt idx="7027">
                  <c:v>15630300</c:v>
                </c:pt>
                <c:pt idx="7028">
                  <c:v>17830300</c:v>
                </c:pt>
                <c:pt idx="7029">
                  <c:v>10231000</c:v>
                </c:pt>
                <c:pt idx="7030">
                  <c:v>11863400</c:v>
                </c:pt>
                <c:pt idx="7031">
                  <c:v>10451900</c:v>
                </c:pt>
                <c:pt idx="7032">
                  <c:v>8046200</c:v>
                </c:pt>
                <c:pt idx="7033">
                  <c:v>8348800</c:v>
                </c:pt>
                <c:pt idx="7034">
                  <c:v>14620100</c:v>
                </c:pt>
                <c:pt idx="7035">
                  <c:v>10198000</c:v>
                </c:pt>
                <c:pt idx="7036">
                  <c:v>10572500</c:v>
                </c:pt>
                <c:pt idx="7037">
                  <c:v>15785000</c:v>
                </c:pt>
                <c:pt idx="7038">
                  <c:v>13081000</c:v>
                </c:pt>
                <c:pt idx="7039">
                  <c:v>12821200</c:v>
                </c:pt>
                <c:pt idx="7040">
                  <c:v>10259900</c:v>
                </c:pt>
                <c:pt idx="7041">
                  <c:v>23398000</c:v>
                </c:pt>
                <c:pt idx="7042">
                  <c:v>20318300</c:v>
                </c:pt>
                <c:pt idx="7043">
                  <c:v>16567900</c:v>
                </c:pt>
                <c:pt idx="7044">
                  <c:v>20788000</c:v>
                </c:pt>
                <c:pt idx="7045">
                  <c:v>26341500</c:v>
                </c:pt>
                <c:pt idx="7046">
                  <c:v>17633300</c:v>
                </c:pt>
                <c:pt idx="7047">
                  <c:v>13391600</c:v>
                </c:pt>
                <c:pt idx="7048">
                  <c:v>11190500</c:v>
                </c:pt>
                <c:pt idx="7049">
                  <c:v>15409100</c:v>
                </c:pt>
                <c:pt idx="7050">
                  <c:v>10379900</c:v>
                </c:pt>
                <c:pt idx="7051">
                  <c:v>8747000</c:v>
                </c:pt>
                <c:pt idx="7052">
                  <c:v>13615000</c:v>
                </c:pt>
                <c:pt idx="7053">
                  <c:v>11804200</c:v>
                </c:pt>
                <c:pt idx="7054">
                  <c:v>16177300</c:v>
                </c:pt>
                <c:pt idx="7055">
                  <c:v>14507100</c:v>
                </c:pt>
                <c:pt idx="7056">
                  <c:v>12667900</c:v>
                </c:pt>
                <c:pt idx="7057">
                  <c:v>12466600</c:v>
                </c:pt>
                <c:pt idx="7058">
                  <c:v>16224300</c:v>
                </c:pt>
                <c:pt idx="7059">
                  <c:v>10502500</c:v>
                </c:pt>
                <c:pt idx="7060">
                  <c:v>11516900</c:v>
                </c:pt>
                <c:pt idx="7061">
                  <c:v>15715700</c:v>
                </c:pt>
                <c:pt idx="7062">
                  <c:v>10869200</c:v>
                </c:pt>
                <c:pt idx="7063">
                  <c:v>9666300</c:v>
                </c:pt>
                <c:pt idx="7064">
                  <c:v>9715900</c:v>
                </c:pt>
                <c:pt idx="7065">
                  <c:v>13827600</c:v>
                </c:pt>
                <c:pt idx="7066">
                  <c:v>11486800</c:v>
                </c:pt>
                <c:pt idx="7067">
                  <c:v>10227100</c:v>
                </c:pt>
                <c:pt idx="7068">
                  <c:v>11850400</c:v>
                </c:pt>
                <c:pt idx="7069">
                  <c:v>11179200</c:v>
                </c:pt>
                <c:pt idx="7070">
                  <c:v>15747300</c:v>
                </c:pt>
                <c:pt idx="7071">
                  <c:v>20872800</c:v>
                </c:pt>
                <c:pt idx="7072">
                  <c:v>13570300</c:v>
                </c:pt>
                <c:pt idx="7073">
                  <c:v>13726800</c:v>
                </c:pt>
                <c:pt idx="7074">
                  <c:v>12220300</c:v>
                </c:pt>
                <c:pt idx="7075">
                  <c:v>5515400</c:v>
                </c:pt>
                <c:pt idx="7076">
                  <c:v>7713000</c:v>
                </c:pt>
                <c:pt idx="7077">
                  <c:v>10746400</c:v>
                </c:pt>
                <c:pt idx="7078">
                  <c:v>9599200</c:v>
                </c:pt>
                <c:pt idx="7079">
                  <c:v>6753000</c:v>
                </c:pt>
                <c:pt idx="7080">
                  <c:v>10275300</c:v>
                </c:pt>
                <c:pt idx="7081">
                  <c:v>16643100</c:v>
                </c:pt>
                <c:pt idx="7082">
                  <c:v>11349100</c:v>
                </c:pt>
                <c:pt idx="7083">
                  <c:v>12429200</c:v>
                </c:pt>
                <c:pt idx="7084">
                  <c:v>15028400</c:v>
                </c:pt>
                <c:pt idx="7085">
                  <c:v>19306100</c:v>
                </c:pt>
                <c:pt idx="7086">
                  <c:v>12082400</c:v>
                </c:pt>
                <c:pt idx="7087">
                  <c:v>11418400</c:v>
                </c:pt>
                <c:pt idx="7088">
                  <c:v>16823000</c:v>
                </c:pt>
                <c:pt idx="7089">
                  <c:v>11260300</c:v>
                </c:pt>
                <c:pt idx="7090">
                  <c:v>12735800</c:v>
                </c:pt>
                <c:pt idx="7091">
                  <c:v>6091100</c:v>
                </c:pt>
                <c:pt idx="7092">
                  <c:v>6802300</c:v>
                </c:pt>
                <c:pt idx="7093">
                  <c:v>2753900</c:v>
                </c:pt>
                <c:pt idx="7094">
                  <c:v>5125900</c:v>
                </c:pt>
                <c:pt idx="7095">
                  <c:v>6205100</c:v>
                </c:pt>
                <c:pt idx="7096">
                  <c:v>6190600</c:v>
                </c:pt>
                <c:pt idx="7097">
                  <c:v>8175100</c:v>
                </c:pt>
                <c:pt idx="7098">
                  <c:v>18526900</c:v>
                </c:pt>
                <c:pt idx="7099">
                  <c:v>17446300</c:v>
                </c:pt>
                <c:pt idx="7100">
                  <c:v>15599600</c:v>
                </c:pt>
                <c:pt idx="7101">
                  <c:v>11744800</c:v>
                </c:pt>
                <c:pt idx="7102">
                  <c:v>10850800</c:v>
                </c:pt>
                <c:pt idx="7103">
                  <c:v>12325100</c:v>
                </c:pt>
                <c:pt idx="7104">
                  <c:v>12714800</c:v>
                </c:pt>
                <c:pt idx="7105">
                  <c:v>11473600</c:v>
                </c:pt>
                <c:pt idx="7106">
                  <c:v>11210800</c:v>
                </c:pt>
                <c:pt idx="7107">
                  <c:v>42188500</c:v>
                </c:pt>
                <c:pt idx="7108">
                  <c:v>18246100</c:v>
                </c:pt>
                <c:pt idx="7109">
                  <c:v>22809900</c:v>
                </c:pt>
                <c:pt idx="7110">
                  <c:v>16789800</c:v>
                </c:pt>
                <c:pt idx="7111">
                  <c:v>12801000</c:v>
                </c:pt>
                <c:pt idx="7112">
                  <c:v>12904400</c:v>
                </c:pt>
                <c:pt idx="7113">
                  <c:v>8646400</c:v>
                </c:pt>
                <c:pt idx="7114">
                  <c:v>11298100</c:v>
                </c:pt>
                <c:pt idx="7115">
                  <c:v>12140100</c:v>
                </c:pt>
                <c:pt idx="7116">
                  <c:v>13844800</c:v>
                </c:pt>
                <c:pt idx="7117">
                  <c:v>12028100</c:v>
                </c:pt>
                <c:pt idx="7118">
                  <c:v>12459100</c:v>
                </c:pt>
                <c:pt idx="7119">
                  <c:v>12540000</c:v>
                </c:pt>
                <c:pt idx="7120">
                  <c:v>18176000</c:v>
                </c:pt>
                <c:pt idx="7121">
                  <c:v>14812000</c:v>
                </c:pt>
                <c:pt idx="7122">
                  <c:v>17025500</c:v>
                </c:pt>
                <c:pt idx="7123">
                  <c:v>14594900</c:v>
                </c:pt>
                <c:pt idx="7124">
                  <c:v>14622100</c:v>
                </c:pt>
                <c:pt idx="7125">
                  <c:v>18651300</c:v>
                </c:pt>
                <c:pt idx="7126">
                  <c:v>16835400</c:v>
                </c:pt>
                <c:pt idx="7127">
                  <c:v>10468200</c:v>
                </c:pt>
                <c:pt idx="7128">
                  <c:v>10063800</c:v>
                </c:pt>
                <c:pt idx="7129">
                  <c:v>7310500</c:v>
                </c:pt>
                <c:pt idx="7130">
                  <c:v>6346500</c:v>
                </c:pt>
                <c:pt idx="7131">
                  <c:v>9009200</c:v>
                </c:pt>
                <c:pt idx="7132">
                  <c:v>9550200</c:v>
                </c:pt>
                <c:pt idx="7133">
                  <c:v>13269500</c:v>
                </c:pt>
                <c:pt idx="7134">
                  <c:v>10948400</c:v>
                </c:pt>
                <c:pt idx="7135">
                  <c:v>14535700</c:v>
                </c:pt>
                <c:pt idx="7136">
                  <c:v>9186600</c:v>
                </c:pt>
                <c:pt idx="7137">
                  <c:v>12571600</c:v>
                </c:pt>
                <c:pt idx="7138">
                  <c:v>18580200</c:v>
                </c:pt>
                <c:pt idx="7139">
                  <c:v>12131100</c:v>
                </c:pt>
                <c:pt idx="7140">
                  <c:v>16249800</c:v>
                </c:pt>
                <c:pt idx="7141">
                  <c:v>13803000</c:v>
                </c:pt>
                <c:pt idx="7142">
                  <c:v>19182800</c:v>
                </c:pt>
                <c:pt idx="7143">
                  <c:v>12985600</c:v>
                </c:pt>
                <c:pt idx="7144">
                  <c:v>10683300</c:v>
                </c:pt>
                <c:pt idx="7145">
                  <c:v>17549400</c:v>
                </c:pt>
                <c:pt idx="7146">
                  <c:v>17299900</c:v>
                </c:pt>
                <c:pt idx="7147">
                  <c:v>11123500</c:v>
                </c:pt>
                <c:pt idx="7148">
                  <c:v>11434600</c:v>
                </c:pt>
                <c:pt idx="7149">
                  <c:v>12632600</c:v>
                </c:pt>
                <c:pt idx="7150">
                  <c:v>15411600</c:v>
                </c:pt>
                <c:pt idx="7151">
                  <c:v>17424200</c:v>
                </c:pt>
                <c:pt idx="7152">
                  <c:v>15857200</c:v>
                </c:pt>
                <c:pt idx="7153">
                  <c:v>9725000</c:v>
                </c:pt>
                <c:pt idx="7154">
                  <c:v>12166900</c:v>
                </c:pt>
                <c:pt idx="7155">
                  <c:v>14560200</c:v>
                </c:pt>
                <c:pt idx="7156">
                  <c:v>14484500</c:v>
                </c:pt>
                <c:pt idx="7157">
                  <c:v>15740000</c:v>
                </c:pt>
                <c:pt idx="7158">
                  <c:v>18488000</c:v>
                </c:pt>
                <c:pt idx="7159">
                  <c:v>15011600</c:v>
                </c:pt>
                <c:pt idx="7160">
                  <c:v>8994600</c:v>
                </c:pt>
                <c:pt idx="7161">
                  <c:v>5884800</c:v>
                </c:pt>
                <c:pt idx="7162">
                  <c:v>6823500</c:v>
                </c:pt>
                <c:pt idx="7163">
                  <c:v>16356900</c:v>
                </c:pt>
                <c:pt idx="7164">
                  <c:v>9246000</c:v>
                </c:pt>
                <c:pt idx="7165">
                  <c:v>13168200</c:v>
                </c:pt>
                <c:pt idx="7166">
                  <c:v>9596300</c:v>
                </c:pt>
                <c:pt idx="7167">
                  <c:v>12859500</c:v>
                </c:pt>
                <c:pt idx="7168">
                  <c:v>14955500</c:v>
                </c:pt>
                <c:pt idx="7169">
                  <c:v>26405800</c:v>
                </c:pt>
                <c:pt idx="7170">
                  <c:v>18419400</c:v>
                </c:pt>
                <c:pt idx="7171">
                  <c:v>11638300</c:v>
                </c:pt>
                <c:pt idx="7172">
                  <c:v>9808200</c:v>
                </c:pt>
                <c:pt idx="7173">
                  <c:v>16317200</c:v>
                </c:pt>
                <c:pt idx="7174">
                  <c:v>12224900</c:v>
                </c:pt>
                <c:pt idx="7175">
                  <c:v>21603600</c:v>
                </c:pt>
                <c:pt idx="7176">
                  <c:v>16561200</c:v>
                </c:pt>
                <c:pt idx="7177">
                  <c:v>14715800</c:v>
                </c:pt>
                <c:pt idx="7178">
                  <c:v>10313000</c:v>
                </c:pt>
                <c:pt idx="7179">
                  <c:v>12788100</c:v>
                </c:pt>
                <c:pt idx="7180">
                  <c:v>9926400</c:v>
                </c:pt>
                <c:pt idx="7181">
                  <c:v>9978500</c:v>
                </c:pt>
                <c:pt idx="7182">
                  <c:v>14579000</c:v>
                </c:pt>
                <c:pt idx="7183">
                  <c:v>17736400</c:v>
                </c:pt>
                <c:pt idx="7184">
                  <c:v>13403200</c:v>
                </c:pt>
                <c:pt idx="7185">
                  <c:v>18531200</c:v>
                </c:pt>
                <c:pt idx="7186">
                  <c:v>14680000</c:v>
                </c:pt>
                <c:pt idx="7187">
                  <c:v>18121800</c:v>
                </c:pt>
                <c:pt idx="7188">
                  <c:v>13127800</c:v>
                </c:pt>
                <c:pt idx="7189">
                  <c:v>18577100</c:v>
                </c:pt>
                <c:pt idx="7190">
                  <c:v>11868600</c:v>
                </c:pt>
                <c:pt idx="7191">
                  <c:v>12117200</c:v>
                </c:pt>
                <c:pt idx="7192">
                  <c:v>14083000</c:v>
                </c:pt>
                <c:pt idx="7193">
                  <c:v>10254300</c:v>
                </c:pt>
                <c:pt idx="7194">
                  <c:v>8937900</c:v>
                </c:pt>
                <c:pt idx="7195">
                  <c:v>7111900</c:v>
                </c:pt>
                <c:pt idx="7196">
                  <c:v>10132000</c:v>
                </c:pt>
                <c:pt idx="7197">
                  <c:v>14695600</c:v>
                </c:pt>
                <c:pt idx="7198">
                  <c:v>8905800</c:v>
                </c:pt>
                <c:pt idx="7199">
                  <c:v>11232300</c:v>
                </c:pt>
                <c:pt idx="7200">
                  <c:v>18040400</c:v>
                </c:pt>
                <c:pt idx="7201">
                  <c:v>10147900</c:v>
                </c:pt>
                <c:pt idx="7202">
                  <c:v>10245200</c:v>
                </c:pt>
                <c:pt idx="7203">
                  <c:v>10974100</c:v>
                </c:pt>
                <c:pt idx="7204">
                  <c:v>19644200</c:v>
                </c:pt>
                <c:pt idx="7205">
                  <c:v>11245400</c:v>
                </c:pt>
                <c:pt idx="7206">
                  <c:v>21199500</c:v>
                </c:pt>
                <c:pt idx="7207">
                  <c:v>13139700</c:v>
                </c:pt>
                <c:pt idx="7208">
                  <c:v>13826500</c:v>
                </c:pt>
                <c:pt idx="7209">
                  <c:v>10362500</c:v>
                </c:pt>
                <c:pt idx="7210">
                  <c:v>11184900</c:v>
                </c:pt>
                <c:pt idx="7211">
                  <c:v>10943500</c:v>
                </c:pt>
                <c:pt idx="7212">
                  <c:v>10934100</c:v>
                </c:pt>
                <c:pt idx="7213">
                  <c:v>25817100</c:v>
                </c:pt>
                <c:pt idx="7214">
                  <c:v>13686200</c:v>
                </c:pt>
                <c:pt idx="7215">
                  <c:v>20364500</c:v>
                </c:pt>
                <c:pt idx="7216">
                  <c:v>9991200</c:v>
                </c:pt>
                <c:pt idx="7217">
                  <c:v>14769500</c:v>
                </c:pt>
                <c:pt idx="7218">
                  <c:v>17974100</c:v>
                </c:pt>
                <c:pt idx="7219">
                  <c:v>14881400</c:v>
                </c:pt>
                <c:pt idx="7220">
                  <c:v>15074300</c:v>
                </c:pt>
                <c:pt idx="7221">
                  <c:v>18534800</c:v>
                </c:pt>
                <c:pt idx="7222">
                  <c:v>18375000</c:v>
                </c:pt>
                <c:pt idx="7223">
                  <c:v>12788500</c:v>
                </c:pt>
                <c:pt idx="7224">
                  <c:v>14898400</c:v>
                </c:pt>
                <c:pt idx="7225">
                  <c:v>11411200</c:v>
                </c:pt>
                <c:pt idx="7226">
                  <c:v>11455600</c:v>
                </c:pt>
                <c:pt idx="7227">
                  <c:v>9595100</c:v>
                </c:pt>
                <c:pt idx="7228">
                  <c:v>14329800</c:v>
                </c:pt>
                <c:pt idx="7229">
                  <c:v>14279000</c:v>
                </c:pt>
                <c:pt idx="7230">
                  <c:v>17012300</c:v>
                </c:pt>
                <c:pt idx="7231">
                  <c:v>24891300</c:v>
                </c:pt>
                <c:pt idx="7232">
                  <c:v>20986500</c:v>
                </c:pt>
                <c:pt idx="7233">
                  <c:v>11653600</c:v>
                </c:pt>
                <c:pt idx="7234">
                  <c:v>18210100</c:v>
                </c:pt>
                <c:pt idx="7235">
                  <c:v>10259500</c:v>
                </c:pt>
                <c:pt idx="7236">
                  <c:v>11048800</c:v>
                </c:pt>
                <c:pt idx="7237">
                  <c:v>11525100</c:v>
                </c:pt>
                <c:pt idx="7238">
                  <c:v>17932300</c:v>
                </c:pt>
                <c:pt idx="7239">
                  <c:v>18276300</c:v>
                </c:pt>
                <c:pt idx="7240">
                  <c:v>21700200</c:v>
                </c:pt>
                <c:pt idx="7241">
                  <c:v>17474200</c:v>
                </c:pt>
                <c:pt idx="7242">
                  <c:v>11956100</c:v>
                </c:pt>
                <c:pt idx="7243">
                  <c:v>12676900</c:v>
                </c:pt>
                <c:pt idx="7244">
                  <c:v>13929100</c:v>
                </c:pt>
                <c:pt idx="7245">
                  <c:v>12790400</c:v>
                </c:pt>
                <c:pt idx="7246">
                  <c:v>10628900</c:v>
                </c:pt>
                <c:pt idx="7247">
                  <c:v>9159600</c:v>
                </c:pt>
                <c:pt idx="7248">
                  <c:v>11776100</c:v>
                </c:pt>
                <c:pt idx="7249">
                  <c:v>9703600</c:v>
                </c:pt>
                <c:pt idx="7250">
                  <c:v>9534200</c:v>
                </c:pt>
                <c:pt idx="7251">
                  <c:v>8194000</c:v>
                </c:pt>
                <c:pt idx="7252">
                  <c:v>6324700</c:v>
                </c:pt>
                <c:pt idx="7253">
                  <c:v>9479400</c:v>
                </c:pt>
                <c:pt idx="7254">
                  <c:v>14030100</c:v>
                </c:pt>
                <c:pt idx="7255">
                  <c:v>8424700</c:v>
                </c:pt>
                <c:pt idx="7256">
                  <c:v>10447900</c:v>
                </c:pt>
                <c:pt idx="7257">
                  <c:v>8947200</c:v>
                </c:pt>
                <c:pt idx="7258">
                  <c:v>10645600</c:v>
                </c:pt>
                <c:pt idx="7259">
                  <c:v>7049800</c:v>
                </c:pt>
                <c:pt idx="7260">
                  <c:v>7449300</c:v>
                </c:pt>
                <c:pt idx="7261">
                  <c:v>12749800</c:v>
                </c:pt>
                <c:pt idx="7262">
                  <c:v>8896900</c:v>
                </c:pt>
                <c:pt idx="7263">
                  <c:v>6748000</c:v>
                </c:pt>
                <c:pt idx="7264">
                  <c:v>7920800</c:v>
                </c:pt>
                <c:pt idx="7265">
                  <c:v>6301000</c:v>
                </c:pt>
                <c:pt idx="7266">
                  <c:v>7827800</c:v>
                </c:pt>
                <c:pt idx="7267">
                  <c:v>12276300</c:v>
                </c:pt>
                <c:pt idx="7268">
                  <c:v>13079900</c:v>
                </c:pt>
                <c:pt idx="7269">
                  <c:v>7499300</c:v>
                </c:pt>
                <c:pt idx="7270">
                  <c:v>8341200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747767"/>
        <c:axId val="71722648"/>
      </c:lineChart>
      <c:catAx>
        <c:axId val="74776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Date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yy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722648"/>
        <c:crosses val="autoZero"/>
        <c:auto val="1"/>
        <c:lblAlgn val="ctr"/>
        <c:lblOffset val="100"/>
        <c:noMultiLvlLbl val="0"/>
      </c:catAx>
      <c:valAx>
        <c:axId val="7172264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Shares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4776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Relationship Id="rId3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22</xdr:row>
      <xdr:rowOff>0</xdr:rowOff>
    </xdr:from>
    <xdr:to>
      <xdr:col>5</xdr:col>
      <xdr:colOff>755280</xdr:colOff>
      <xdr:row>37</xdr:row>
      <xdr:rowOff>22320</xdr:rowOff>
    </xdr:to>
    <xdr:graphicFrame>
      <xdr:nvGraphicFramePr>
        <xdr:cNvPr id="0" name="Chart 1"/>
        <xdr:cNvGraphicFramePr/>
      </xdr:nvGraphicFramePr>
      <xdr:xfrm>
        <a:off x="0" y="452448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7276</xdr:row>
      <xdr:rowOff>0</xdr:rowOff>
    </xdr:from>
    <xdr:to>
      <xdr:col>8</xdr:col>
      <xdr:colOff>493920</xdr:colOff>
      <xdr:row>7293</xdr:row>
      <xdr:rowOff>1080</xdr:rowOff>
    </xdr:to>
    <xdr:graphicFrame>
      <xdr:nvGraphicFramePr>
        <xdr:cNvPr id="1" name="Chart 1"/>
        <xdr:cNvGraphicFramePr/>
      </xdr:nvGraphicFramePr>
      <xdr:xfrm>
        <a:off x="0" y="1386135000"/>
        <a:ext cx="79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7295</xdr:row>
      <xdr:rowOff>0</xdr:rowOff>
    </xdr:from>
    <xdr:to>
      <xdr:col>8</xdr:col>
      <xdr:colOff>493920</xdr:colOff>
      <xdr:row>7312</xdr:row>
      <xdr:rowOff>1440</xdr:rowOff>
    </xdr:to>
    <xdr:graphicFrame>
      <xdr:nvGraphicFramePr>
        <xdr:cNvPr id="2" name="Chart 2"/>
        <xdr:cNvGraphicFramePr/>
      </xdr:nvGraphicFramePr>
      <xdr:xfrm>
        <a:off x="0" y="1389754800"/>
        <a:ext cx="79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7314</xdr:row>
      <xdr:rowOff>0</xdr:rowOff>
    </xdr:from>
    <xdr:to>
      <xdr:col>8</xdr:col>
      <xdr:colOff>493920</xdr:colOff>
      <xdr:row>7331</xdr:row>
      <xdr:rowOff>1080</xdr:rowOff>
    </xdr:to>
    <xdr:graphicFrame>
      <xdr:nvGraphicFramePr>
        <xdr:cNvPr id="3" name="Chart 3"/>
        <xdr:cNvGraphicFramePr/>
      </xdr:nvGraphicFramePr>
      <xdr:xfrm>
        <a:off x="0" y="1393374240"/>
        <a:ext cx="79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ComparisonData" displayName="ComparisonData" ref="A1:U7272" headerRowCount="1" totalsRowCount="0" totalsRowShown="0">
  <autoFilter ref="A1:U7272"/>
  <tableColumns count="21">
    <tableColumn id="1" name="Date"/>
    <tableColumn id="2" name="Open_Google"/>
    <tableColumn id="3" name="Open_Yahoo"/>
    <tableColumn id="4" name="Open_Diff"/>
    <tableColumn id="5" name="Open_%_Diff"/>
    <tableColumn id="6" name="High_Google"/>
    <tableColumn id="7" name="High_Yahoo"/>
    <tableColumn id="8" name="High_Diff"/>
    <tableColumn id="9" name="High_%_Diff"/>
    <tableColumn id="10" name="Low_Google"/>
    <tableColumn id="11" name="Low_Yahoo"/>
    <tableColumn id="12" name="Low_Diff"/>
    <tableColumn id="13" name="Low_%_Diff"/>
    <tableColumn id="14" name="Close_Google"/>
    <tableColumn id="15" name="Close_Yahoo"/>
    <tableColumn id="16" name="Close_Diff"/>
    <tableColumn id="17" name="Close_%_Diff"/>
    <tableColumn id="18" name="Volume_Google"/>
    <tableColumn id="19" name="Volume_Yahoo"/>
    <tableColumn id="20" name="Volume_Diff"/>
    <tableColumn id="21" name="Volume_%_Diff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B2:I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8" min="2" style="0" width="15"/>
    <col collapsed="false" customWidth="true" hidden="false" outlineLevel="0" max="9" min="9" style="0" width="3"/>
  </cols>
  <sheetData>
    <row r="2" customFormat="false" ht="21.75" hidden="false" customHeight="true" outlineLevel="0" collapsed="false">
      <c r="B2" s="1" t="s">
        <v>0</v>
      </c>
      <c r="C2" s="1"/>
      <c r="D2" s="1"/>
      <c r="E2" s="1"/>
      <c r="F2" s="1"/>
      <c r="G2" s="1"/>
      <c r="H2" s="1"/>
      <c r="I2" s="1"/>
    </row>
    <row r="3" customFormat="false" ht="21.75" hidden="false" customHeight="true" outlineLevel="0" collapsed="false">
      <c r="B3" s="1"/>
      <c r="C3" s="1"/>
      <c r="D3" s="1"/>
      <c r="E3" s="1"/>
      <c r="F3" s="1"/>
      <c r="G3" s="1"/>
      <c r="H3" s="1"/>
      <c r="I3" s="1"/>
    </row>
    <row r="4" customFormat="false" ht="15.75" hidden="false" customHeight="true" outlineLevel="0" collapsed="false">
      <c r="B4" s="2" t="s">
        <v>1</v>
      </c>
      <c r="C4" s="2"/>
      <c r="D4" s="2"/>
      <c r="E4" s="2"/>
      <c r="F4" s="2"/>
      <c r="G4" s="2"/>
      <c r="H4" s="2"/>
      <c r="I4" s="2"/>
    </row>
    <row r="6" customFormat="false" ht="15.75" hidden="false" customHeight="true" outlineLevel="0" collapsed="false">
      <c r="B6" s="3" t="s">
        <v>2</v>
      </c>
      <c r="C6" s="3"/>
      <c r="D6" s="3" t="s">
        <v>3</v>
      </c>
      <c r="E6" s="3"/>
      <c r="F6" s="3" t="s">
        <v>4</v>
      </c>
      <c r="G6" s="3"/>
      <c r="H6" s="3" t="s">
        <v>5</v>
      </c>
      <c r="I6" s="3"/>
    </row>
    <row r="7" customFormat="false" ht="21.75" hidden="false" customHeight="true" outlineLevel="0" collapsed="false">
      <c r="B7" s="4" t="s">
        <v>6</v>
      </c>
      <c r="C7" s="4"/>
      <c r="D7" s="4" t="s">
        <v>7</v>
      </c>
      <c r="E7" s="4"/>
      <c r="F7" s="4" t="s">
        <v>8</v>
      </c>
      <c r="G7" s="4"/>
      <c r="H7" s="4" t="s">
        <v>9</v>
      </c>
      <c r="I7" s="4"/>
    </row>
    <row r="8" customFormat="false" ht="13.5" hidden="false" customHeight="true" outlineLevel="0" collapsed="false">
      <c r="B8" s="4"/>
      <c r="C8" s="4"/>
      <c r="D8" s="4"/>
      <c r="E8" s="4"/>
      <c r="F8" s="4"/>
      <c r="G8" s="4"/>
      <c r="H8" s="4"/>
      <c r="I8" s="4"/>
    </row>
    <row r="9" customFormat="false" ht="13.5" hidden="false" customHeight="true" outlineLevel="0" collapsed="false">
      <c r="B9" s="5" t="s">
        <v>10</v>
      </c>
      <c r="C9" s="5"/>
      <c r="D9" s="5" t="s">
        <v>11</v>
      </c>
      <c r="E9" s="5"/>
      <c r="F9" s="5" t="s">
        <v>12</v>
      </c>
      <c r="G9" s="5"/>
      <c r="H9" s="5" t="s">
        <v>13</v>
      </c>
      <c r="I9" s="5"/>
    </row>
    <row r="10" customFormat="false" ht="13.5" hidden="false" customHeight="true" outlineLevel="0" collapsed="false">
      <c r="B10" s="5"/>
      <c r="C10" s="5"/>
      <c r="D10" s="5"/>
      <c r="E10" s="5"/>
      <c r="F10" s="5"/>
      <c r="G10" s="5"/>
      <c r="H10" s="5"/>
      <c r="I10" s="5"/>
    </row>
    <row r="12" customFormat="false" ht="15" hidden="false" customHeight="true" outlineLevel="0" collapsed="false">
      <c r="B12" s="6" t="s">
        <v>14</v>
      </c>
      <c r="C12" s="6"/>
      <c r="D12" s="6"/>
      <c r="E12" s="6"/>
      <c r="F12" s="6"/>
      <c r="G12" s="6"/>
      <c r="H12" s="6"/>
      <c r="I12" s="6"/>
    </row>
    <row r="13" customFormat="false" ht="15" hidden="false" customHeight="false" outlineLevel="0" collapsed="false">
      <c r="B13" s="6"/>
      <c r="C13" s="6"/>
      <c r="D13" s="6"/>
      <c r="E13" s="6"/>
      <c r="F13" s="6"/>
      <c r="G13" s="6"/>
      <c r="H13" s="6"/>
      <c r="I13" s="6"/>
    </row>
    <row r="15" customFormat="false" ht="15" hidden="false" customHeight="false" outlineLevel="0" collapsed="false">
      <c r="B15" s="7" t="s">
        <v>15</v>
      </c>
      <c r="C15" s="7"/>
      <c r="D15" s="7"/>
      <c r="E15" s="7"/>
      <c r="F15" s="7"/>
      <c r="G15" s="7"/>
      <c r="H15" s="7"/>
      <c r="I15" s="7"/>
    </row>
    <row r="16" customFormat="false" ht="129.75" hidden="false" customHeight="true" outlineLevel="0" collapsed="false">
      <c r="B16" s="8" t="s">
        <v>16</v>
      </c>
      <c r="C16" s="8"/>
      <c r="D16" s="8"/>
      <c r="E16" s="8"/>
      <c r="F16" s="8"/>
      <c r="G16" s="8"/>
      <c r="H16" s="8"/>
      <c r="I16" s="8"/>
    </row>
    <row r="17" customFormat="false" ht="15" hidden="false" customHeight="false" outlineLevel="0" collapsed="false">
      <c r="B17" s="8"/>
      <c r="C17" s="8"/>
      <c r="D17" s="8"/>
      <c r="E17" s="8"/>
      <c r="F17" s="8"/>
      <c r="G17" s="8"/>
      <c r="H17" s="8"/>
      <c r="I17" s="8"/>
    </row>
    <row r="18" customFormat="false" ht="15" hidden="false" customHeight="false" outlineLevel="0" collapsed="false">
      <c r="B18" s="8"/>
      <c r="C18" s="8"/>
      <c r="D18" s="8"/>
      <c r="E18" s="8"/>
      <c r="F18" s="8"/>
      <c r="G18" s="8"/>
      <c r="H18" s="8"/>
      <c r="I18" s="8"/>
    </row>
    <row r="19" customFormat="false" ht="15" hidden="false" customHeight="false" outlineLevel="0" collapsed="false">
      <c r="B19" s="8"/>
      <c r="C19" s="8"/>
      <c r="D19" s="8"/>
      <c r="E19" s="8"/>
      <c r="F19" s="8"/>
      <c r="G19" s="8"/>
      <c r="H19" s="8"/>
      <c r="I19" s="8"/>
    </row>
    <row r="20" customFormat="false" ht="15" hidden="false" customHeight="false" outlineLevel="0" collapsed="false">
      <c r="B20" s="8"/>
      <c r="C20" s="8"/>
      <c r="D20" s="8"/>
      <c r="E20" s="8"/>
      <c r="F20" s="8"/>
      <c r="G20" s="8"/>
      <c r="H20" s="8"/>
      <c r="I20" s="8"/>
    </row>
    <row r="21" customFormat="false" ht="15" hidden="false" customHeight="false" outlineLevel="0" collapsed="false">
      <c r="B21" s="8"/>
      <c r="C21" s="8"/>
      <c r="D21" s="8"/>
      <c r="E21" s="8"/>
      <c r="F21" s="8"/>
      <c r="G21" s="8"/>
      <c r="H21" s="8"/>
      <c r="I21" s="8"/>
    </row>
    <row r="22" customFormat="false" ht="15" hidden="false" customHeight="false" outlineLevel="0" collapsed="false">
      <c r="B22" s="8"/>
      <c r="C22" s="8"/>
      <c r="D22" s="8"/>
      <c r="E22" s="8"/>
      <c r="F22" s="8"/>
      <c r="G22" s="8"/>
      <c r="H22" s="8"/>
      <c r="I22" s="8"/>
    </row>
    <row r="23" customFormat="false" ht="15" hidden="false" customHeight="false" outlineLevel="0" collapsed="false">
      <c r="B23" s="8"/>
      <c r="C23" s="8"/>
      <c r="D23" s="8"/>
      <c r="E23" s="8"/>
      <c r="F23" s="8"/>
      <c r="G23" s="8"/>
      <c r="H23" s="8"/>
      <c r="I23" s="8"/>
    </row>
    <row r="25" customFormat="false" ht="15" hidden="false" customHeight="false" outlineLevel="0" collapsed="false">
      <c r="B25" s="7" t="s">
        <v>17</v>
      </c>
      <c r="C25" s="7"/>
      <c r="D25" s="7"/>
      <c r="E25" s="7"/>
    </row>
    <row r="26" customFormat="false" ht="15" hidden="false" customHeight="true" outlineLevel="0" collapsed="false">
      <c r="B26" s="9" t="s">
        <v>18</v>
      </c>
      <c r="C26" s="9"/>
      <c r="D26" s="9"/>
      <c r="E26" s="10" t="n">
        <v>7273</v>
      </c>
      <c r="F26" s="10"/>
      <c r="G26" s="10"/>
      <c r="H26" s="10"/>
    </row>
    <row r="27" customFormat="false" ht="15" hidden="false" customHeight="true" outlineLevel="0" collapsed="false">
      <c r="B27" s="11" t="s">
        <v>19</v>
      </c>
      <c r="C27" s="11"/>
      <c r="D27" s="11"/>
      <c r="E27" s="12" t="n">
        <v>7274</v>
      </c>
      <c r="F27" s="12"/>
      <c r="G27" s="12"/>
      <c r="H27" s="12"/>
    </row>
    <row r="28" customFormat="false" ht="15" hidden="false" customHeight="true" outlineLevel="0" collapsed="false">
      <c r="B28" s="9" t="s">
        <v>20</v>
      </c>
      <c r="C28" s="9"/>
      <c r="D28" s="9"/>
      <c r="E28" s="10" t="n">
        <v>7271</v>
      </c>
      <c r="F28" s="10"/>
      <c r="G28" s="10"/>
      <c r="H28" s="10"/>
    </row>
    <row r="29" customFormat="false" ht="15" hidden="false" customHeight="true" outlineLevel="0" collapsed="false">
      <c r="B29" s="11" t="s">
        <v>21</v>
      </c>
      <c r="C29" s="11"/>
      <c r="D29" s="11"/>
      <c r="E29" s="12" t="n">
        <v>2</v>
      </c>
      <c r="F29" s="12"/>
      <c r="G29" s="12"/>
      <c r="H29" s="12"/>
    </row>
    <row r="30" customFormat="false" ht="15" hidden="false" customHeight="true" outlineLevel="0" collapsed="false">
      <c r="B30" s="9" t="s">
        <v>22</v>
      </c>
      <c r="C30" s="9"/>
      <c r="D30" s="9"/>
      <c r="E30" s="10" t="n">
        <v>3</v>
      </c>
      <c r="F30" s="10"/>
      <c r="G30" s="10"/>
      <c r="H30" s="10"/>
    </row>
    <row r="31" customFormat="false" ht="15" hidden="false" customHeight="true" outlineLevel="0" collapsed="false">
      <c r="B31" s="11" t="s">
        <v>23</v>
      </c>
      <c r="C31" s="11"/>
      <c r="D31" s="11"/>
      <c r="E31" s="12" t="s">
        <v>24</v>
      </c>
      <c r="F31" s="12"/>
      <c r="G31" s="12"/>
      <c r="H31" s="12"/>
    </row>
    <row r="32" customFormat="false" ht="15" hidden="false" customHeight="true" outlineLevel="0" collapsed="false">
      <c r="B32" s="9" t="s">
        <v>25</v>
      </c>
      <c r="C32" s="9"/>
      <c r="D32" s="9"/>
      <c r="E32" s="10" t="s">
        <v>26</v>
      </c>
      <c r="F32" s="10"/>
      <c r="G32" s="10"/>
      <c r="H32" s="10"/>
    </row>
    <row r="34" customFormat="false" ht="15" hidden="false" customHeight="false" outlineLevel="0" collapsed="false">
      <c r="B34" s="13" t="s">
        <v>27</v>
      </c>
      <c r="C34" s="13"/>
      <c r="D34" s="13"/>
      <c r="E34" s="13"/>
      <c r="F34" s="13"/>
      <c r="G34" s="13"/>
      <c r="H34" s="13"/>
      <c r="I34" s="13"/>
    </row>
  </sheetData>
  <mergeCells count="33">
    <mergeCell ref="B2:I3"/>
    <mergeCell ref="B4:I4"/>
    <mergeCell ref="B6:C6"/>
    <mergeCell ref="D6:E6"/>
    <mergeCell ref="F6:G6"/>
    <mergeCell ref="H6:I6"/>
    <mergeCell ref="B7:C8"/>
    <mergeCell ref="D7:E8"/>
    <mergeCell ref="F7:G8"/>
    <mergeCell ref="H7:I8"/>
    <mergeCell ref="B9:C10"/>
    <mergeCell ref="D9:E10"/>
    <mergeCell ref="F9:G10"/>
    <mergeCell ref="H9:I10"/>
    <mergeCell ref="B12:I13"/>
    <mergeCell ref="B15:I15"/>
    <mergeCell ref="B16:I23"/>
    <mergeCell ref="B25:E25"/>
    <mergeCell ref="B26:D26"/>
    <mergeCell ref="E26:H26"/>
    <mergeCell ref="B27:D27"/>
    <mergeCell ref="E27:H27"/>
    <mergeCell ref="B28:D28"/>
    <mergeCell ref="E28:H28"/>
    <mergeCell ref="B29:D29"/>
    <mergeCell ref="E29:H29"/>
    <mergeCell ref="B30:D30"/>
    <mergeCell ref="E30:H30"/>
    <mergeCell ref="B31:D31"/>
    <mergeCell ref="E31:H31"/>
    <mergeCell ref="B32:D32"/>
    <mergeCell ref="E32:H32"/>
    <mergeCell ref="B34:I34"/>
  </mergeCells>
  <printOptions headings="false" gridLines="false" gridLinesSet="true" horizontalCentered="false" verticalCentered="false"/>
  <pageMargins left="0.3" right="0.3" top="0.4" bottom="0.4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true"/>
  </sheetPr>
  <dimension ref="A1:J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14"/>
    <col collapsed="false" customWidth="true" hidden="false" outlineLevel="0" max="5" min="4" style="0" width="13"/>
    <col collapsed="false" customWidth="true" hidden="false" outlineLevel="0" max="6" min="6" style="0" width="16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16"/>
  </cols>
  <sheetData>
    <row r="1" customFormat="false" ht="21.75" hidden="false" customHeight="true" outlineLevel="0" collapsed="false">
      <c r="A1" s="14" t="s">
        <v>28</v>
      </c>
      <c r="B1" s="14"/>
      <c r="C1" s="14"/>
      <c r="D1" s="14"/>
      <c r="E1" s="14"/>
      <c r="F1" s="14"/>
      <c r="G1" s="14"/>
      <c r="H1" s="14"/>
      <c r="I1" s="14"/>
      <c r="J1" s="14"/>
    </row>
    <row r="2" customFormat="false" ht="21.75" hidden="false" customHeight="true" outlineLevel="0" collapsed="false">
      <c r="A2" s="14"/>
      <c r="B2" s="14"/>
      <c r="C2" s="14"/>
      <c r="D2" s="14"/>
      <c r="E2" s="14"/>
      <c r="F2" s="14"/>
      <c r="G2" s="14"/>
      <c r="H2" s="14"/>
      <c r="I2" s="14"/>
      <c r="J2" s="14"/>
    </row>
    <row r="3" customFormat="false" ht="15" hidden="false" customHeight="true" outlineLevel="0" collapsed="false">
      <c r="A3" s="13" t="s">
        <v>29</v>
      </c>
      <c r="B3" s="13"/>
      <c r="C3" s="13"/>
      <c r="D3" s="13"/>
      <c r="E3" s="13"/>
      <c r="F3" s="13"/>
      <c r="G3" s="13"/>
      <c r="H3" s="13"/>
      <c r="I3" s="13"/>
      <c r="J3" s="13"/>
    </row>
    <row r="5" customFormat="false" ht="30" hidden="false" customHeight="true" outlineLevel="0" collapsed="false">
      <c r="A5" s="15" t="s">
        <v>30</v>
      </c>
      <c r="B5" s="15" t="s">
        <v>31</v>
      </c>
      <c r="C5" s="15" t="s">
        <v>32</v>
      </c>
      <c r="D5" s="15" t="s">
        <v>33</v>
      </c>
      <c r="E5" s="15" t="s">
        <v>34</v>
      </c>
      <c r="F5" s="15" t="s">
        <v>35</v>
      </c>
      <c r="G5" s="15" t="s">
        <v>36</v>
      </c>
      <c r="H5" s="15" t="s">
        <v>37</v>
      </c>
      <c r="I5" s="15" t="s">
        <v>38</v>
      </c>
      <c r="J5" s="15" t="s">
        <v>39</v>
      </c>
    </row>
    <row r="6" customFormat="false" ht="15" hidden="false" customHeight="false" outlineLevel="0" collapsed="false">
      <c r="A6" s="16" t="s">
        <v>40</v>
      </c>
      <c r="B6" s="17" t="n">
        <f aca="false">AVERAGE('Comparison Data'!B2:B7272)</f>
        <v>47.3676330628524</v>
      </c>
      <c r="C6" s="17" t="n">
        <f aca="false">AVERAGE('Comparison Data'!C2:C7272)</f>
        <v>48.0278186915643</v>
      </c>
      <c r="D6" s="17" t="n">
        <f aca="false">SUMPRODUCT(ABS('Comparison Data'!D2:D7272))/COUNT('Comparison Data'!D2:D7272)</f>
        <v>0.661826352363636</v>
      </c>
      <c r="E6" s="17" t="n">
        <f aca="false">SQRT(SUMPRODUCT(('Comparison Data'!D2:D7272)^2)/COUNT('Comparison Data'!D2:D7272))</f>
        <v>1.99616572378756</v>
      </c>
      <c r="F6" s="18" t="n">
        <f aca="false">AVERAGE('Comparison Data'!E2:E7272)</f>
        <v>6.28374699339455</v>
      </c>
      <c r="G6" s="19" t="n">
        <f aca="false">CORREL('Comparison Data'!B2:B7272,'Comparison Data'!C2:C7272)</f>
        <v>0.999699742400315</v>
      </c>
      <c r="H6" s="20" t="n">
        <f aca="false">COUNTIF('Comparison Data'!E2:E7272,"&lt;=1")/COUNT('Comparison Data'!E2:E7272)*100</f>
        <v>73.4424425801128</v>
      </c>
      <c r="I6" s="20" t="n">
        <f aca="false">COUNTIF('Comparison Data'!E2:E7272,"&lt;=2")/COUNT('Comparison Data'!E2:E7272)*100</f>
        <v>82.7258974006327</v>
      </c>
      <c r="J6" s="21" t="str">
        <f aca="false">IF(AND(G6&gt;=0.999,F6&lt;=1),"Excellent",IF(AND(G6&gt;=0.99,F6&lt;=5),"Good",IF(AND(G6&gt;=0.95,F6&lt;=15),"Fair","Review")))</f>
        <v>Fair</v>
      </c>
    </row>
    <row r="7" customFormat="false" ht="15" hidden="false" customHeight="false" outlineLevel="0" collapsed="false">
      <c r="A7" s="22" t="s">
        <v>41</v>
      </c>
      <c r="B7" s="23" t="n">
        <f aca="false">AVERAGE('Comparison Data'!F2:F7272)</f>
        <v>47.9457873745014</v>
      </c>
      <c r="C7" s="23" t="n">
        <f aca="false">AVERAGE('Comparison Data'!G2:G7272)</f>
        <v>48.6200897005468</v>
      </c>
      <c r="D7" s="23" t="n">
        <f aca="false">SUMPRODUCT(ABS('Comparison Data'!H2:H7272))/COUNT('Comparison Data'!H2:H7272)</f>
        <v>0.674771681269976</v>
      </c>
      <c r="E7" s="23" t="n">
        <f aca="false">SQRT(SUMPRODUCT(('Comparison Data'!H2:H7272)^2)/COUNT('Comparison Data'!H2:H7272))</f>
        <v>2.0407160610268</v>
      </c>
      <c r="F7" s="24" t="n">
        <f aca="false">AVERAGE('Comparison Data'!I2:I7272)</f>
        <v>6.28342854511152</v>
      </c>
      <c r="G7" s="25" t="n">
        <f aca="false">CORREL('Comparison Data'!F2:F7272,'Comparison Data'!G2:G7272)</f>
        <v>0.999694435844352</v>
      </c>
      <c r="H7" s="26" t="n">
        <f aca="false">COUNTIF('Comparison Data'!I2:I7272,"&lt;=1")/COUNT('Comparison Data'!I2:I7272)*100</f>
        <v>72.9060651904827</v>
      </c>
      <c r="I7" s="26" t="n">
        <f aca="false">COUNTIF('Comparison Data'!I2:I7272,"&lt;=2")/COUNT('Comparison Data'!I2:I7272)*100</f>
        <v>82.9597029294457</v>
      </c>
      <c r="J7" s="27" t="str">
        <f aca="false">IF(AND(G7&gt;=0.999,F7&lt;=1),"Excellent",IF(AND(G7&gt;=0.99,F7&lt;=5),"Good",IF(AND(G7&gt;=0.95,F7&lt;=15),"Fair","Review")))</f>
        <v>Fair</v>
      </c>
    </row>
    <row r="8" customFormat="false" ht="15" hidden="false" customHeight="false" outlineLevel="0" collapsed="false">
      <c r="A8" s="16" t="s">
        <v>42</v>
      </c>
      <c r="B8" s="17" t="n">
        <f aca="false">AVERAGE('Comparison Data'!J2:J7272)</f>
        <v>46.7287567047174</v>
      </c>
      <c r="C8" s="17" t="n">
        <f aca="false">AVERAGE('Comparison Data'!K2:K7272)</f>
        <v>47.374351417111</v>
      </c>
      <c r="D8" s="17" t="n">
        <f aca="false">SUMPRODUCT(ABS('Comparison Data'!L2:L7272))/COUNT('Comparison Data'!L2:L7272)</f>
        <v>0.646031536175766</v>
      </c>
      <c r="E8" s="17" t="n">
        <f aca="false">SQRT(SUMPRODUCT(('Comparison Data'!L2:L7272)^2)/COUNT('Comparison Data'!L2:L7272))</f>
        <v>1.95008275300017</v>
      </c>
      <c r="F8" s="18" t="n">
        <f aca="false">AVERAGE('Comparison Data'!M2:M7272)</f>
        <v>6.27556851134354</v>
      </c>
      <c r="G8" s="19" t="n">
        <f aca="false">CORREL('Comparison Data'!J2:J7272,'Comparison Data'!K2:K7272)</f>
        <v>0.999704460334953</v>
      </c>
      <c r="H8" s="20" t="n">
        <f aca="false">COUNTIF('Comparison Data'!M2:M7272,"&lt;=1")/COUNT('Comparison Data'!M2:M7272)*100</f>
        <v>72.9198184568835</v>
      </c>
      <c r="I8" s="20" t="n">
        <f aca="false">COUNTIF('Comparison Data'!M2:M7272,"&lt;=2")/COUNT('Comparison Data'!M2:M7272)*100</f>
        <v>82.9184431302434</v>
      </c>
      <c r="J8" s="21" t="str">
        <f aca="false">IF(AND(G8&gt;=0.999,F8&lt;=1),"Excellent",IF(AND(G8&gt;=0.99,F8&lt;=5),"Good",IF(AND(G8&gt;=0.95,F8&lt;=15),"Fair","Review")))</f>
        <v>Fair</v>
      </c>
    </row>
    <row r="9" customFormat="false" ht="15" hidden="false" customHeight="false" outlineLevel="0" collapsed="false">
      <c r="A9" s="22" t="s">
        <v>43</v>
      </c>
      <c r="B9" s="23" t="n">
        <f aca="false">AVERAGE('Comparison Data'!N2:N7272)</f>
        <v>47.341516985284</v>
      </c>
      <c r="C9" s="23" t="n">
        <f aca="false">AVERAGE('Comparison Data'!O2:O7272)</f>
        <v>48.0012794093126</v>
      </c>
      <c r="D9" s="23" t="n">
        <f aca="false">SUMPRODUCT(ABS('Comparison Data'!P2:P7272))/COUNT('Comparison Data'!P2:P7272)</f>
        <v>0.660104458766606</v>
      </c>
      <c r="E9" s="23" t="n">
        <f aca="false">SQRT(SUMPRODUCT(('Comparison Data'!P2:P7272)^2)/COUNT('Comparison Data'!P2:P7272))</f>
        <v>1.99513277863069</v>
      </c>
      <c r="F9" s="24" t="n">
        <f aca="false">AVERAGE('Comparison Data'!Q2:Q7272)</f>
        <v>6.27925175121578</v>
      </c>
      <c r="G9" s="25" t="n">
        <f aca="false">CORREL('Comparison Data'!N2:N7272,'Comparison Data'!O2:O7272)</f>
        <v>0.999699564704801</v>
      </c>
      <c r="H9" s="26" t="n">
        <f aca="false">COUNTIF('Comparison Data'!Q2:Q7272,"&lt;=1")/COUNT('Comparison Data'!Q2:Q7272)*100</f>
        <v>72.9748315224866</v>
      </c>
      <c r="I9" s="26" t="n">
        <f aca="false">COUNTIF('Comparison Data'!Q2:Q7272,"&lt;=2")/COUNT('Comparison Data'!Q2:Q7272)*100</f>
        <v>82.9321963966442</v>
      </c>
      <c r="J9" s="27" t="str">
        <f aca="false">IF(AND(G9&gt;=0.999,F9&lt;=1),"Excellent",IF(AND(G9&gt;=0.99,F9&lt;=5),"Good",IF(AND(G9&gt;=0.95,F9&lt;=15),"Fair","Review")))</f>
        <v>Fair</v>
      </c>
    </row>
    <row r="10" customFormat="false" ht="15" hidden="false" customHeight="false" outlineLevel="0" collapsed="false">
      <c r="A10" s="16" t="s">
        <v>44</v>
      </c>
      <c r="B10" s="28" t="n">
        <f aca="false">AVERAGE('Comparison Data'!R2:R7272)</f>
        <v>9569372.72947325</v>
      </c>
      <c r="C10" s="28" t="n">
        <f aca="false">AVERAGE('Comparison Data'!S2:S7272)</f>
        <v>10072146.5143722</v>
      </c>
      <c r="D10" s="28" t="n">
        <f aca="false">SUMPRODUCT(ABS('Comparison Data'!T2:T7272))/COUNT('Comparison Data'!T2:T7272)</f>
        <v>505888.377664695</v>
      </c>
      <c r="E10" s="28" t="n">
        <f aca="false">SQRT(SUMPRODUCT(('Comparison Data'!T2:T7272)^2)/COUNT('Comparison Data'!T2:T7272))</f>
        <v>1177937.38572214</v>
      </c>
      <c r="F10" s="18" t="n">
        <f aca="false">AVERAGE('Comparison Data'!U2:U7272)</f>
        <v>11.3044291264876</v>
      </c>
      <c r="G10" s="19" t="n">
        <f aca="false">CORREL('Comparison Data'!R2:R7272,'Comparison Data'!S2:S7272)</f>
        <v>0.987376395337694</v>
      </c>
      <c r="H10" s="20" t="n">
        <f aca="false">COUNTIF('Comparison Data'!U2:U7272,"&lt;=1")/COUNT('Comparison Data'!U2:U7272)*100</f>
        <v>69.3989822582864</v>
      </c>
      <c r="I10" s="20" t="n">
        <f aca="false">COUNTIF('Comparison Data'!U2:U7272,"&lt;=2")/COUNT('Comparison Data'!U2:U7272)*100</f>
        <v>69.6465410535002</v>
      </c>
      <c r="J10" s="21" t="str">
        <f aca="false">IF(AND(G10&gt;=0.999,F10&lt;=1),"Excellent",IF(AND(G10&gt;=0.99,F10&lt;=5),"Good",IF(AND(G10&gt;=0.95,F10&lt;=15),"Fair","Review")))</f>
        <v>Fair</v>
      </c>
    </row>
    <row r="12" customFormat="false" ht="15" hidden="false" customHeight="false" outlineLevel="0" collapsed="false">
      <c r="A12" s="29" t="s">
        <v>45</v>
      </c>
      <c r="B12" s="29"/>
      <c r="C12" s="29"/>
      <c r="D12" s="29"/>
      <c r="E12" s="29"/>
      <c r="F12" s="29"/>
      <c r="G12" s="29"/>
      <c r="H12" s="29"/>
      <c r="I12" s="29"/>
      <c r="J12" s="29"/>
    </row>
  </sheetData>
  <mergeCells count="3">
    <mergeCell ref="A1:J2"/>
    <mergeCell ref="A3:J3"/>
    <mergeCell ref="A12:J12"/>
  </mergeCells>
  <conditionalFormatting sqref="G6:G10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6:F10">
    <cfRule type="colorScale" priority="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J6:J10">
    <cfRule type="expression" priority="4" aboveAverage="0" equalAverage="0" bottom="0" percent="0" rank="0" text="" dxfId="0">
      <formula>J6="Excellent"</formula>
    </cfRule>
    <cfRule type="expression" priority="5" aboveAverage="0" equalAverage="0" bottom="0" percent="0" rank="0" text="" dxfId="0">
      <formula>J6="Good"</formula>
    </cfRule>
    <cfRule type="expression" priority="6" aboveAverage="0" equalAverage="0" bottom="0" percent="0" rank="0" text="" dxfId="1">
      <formula>J6="Fair"</formula>
    </cfRule>
    <cfRule type="expression" priority="7" aboveAverage="0" equalAverage="0" bottom="0" percent="0" rank="0" text="" dxfId="2">
      <formula>J6="Review"</formula>
    </cfRule>
  </conditionalFormatting>
  <printOptions headings="false" gridLines="false" gridLinesSet="true" horizontalCentered="false" verticalCentered="false"/>
  <pageMargins left="0.3" right="0.3" top="0.4" bottom="0.4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971B"/>
    <pageSetUpPr fitToPage="true"/>
  </sheetPr>
  <dimension ref="A1:G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2"/>
    <col collapsed="false" customWidth="true" hidden="false" outlineLevel="0" max="4" min="3" style="0" width="16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30"/>
  </cols>
  <sheetData>
    <row r="1" customFormat="false" ht="21.75" hidden="false" customHeight="true" outlineLevel="0" collapsed="false">
      <c r="A1" s="14" t="s">
        <v>46</v>
      </c>
      <c r="B1" s="14"/>
      <c r="C1" s="14"/>
      <c r="D1" s="14"/>
      <c r="E1" s="14"/>
      <c r="F1" s="14"/>
      <c r="G1" s="14"/>
    </row>
    <row r="2" customFormat="false" ht="21.75" hidden="false" customHeight="true" outlineLevel="0" collapsed="false">
      <c r="A2" s="14"/>
      <c r="B2" s="14"/>
      <c r="C2" s="14"/>
      <c r="D2" s="14"/>
      <c r="E2" s="14"/>
      <c r="F2" s="14"/>
      <c r="G2" s="14"/>
    </row>
    <row r="3" customFormat="false" ht="15" hidden="false" customHeight="true" outlineLevel="0" collapsed="false">
      <c r="A3" s="13" t="s">
        <v>47</v>
      </c>
      <c r="B3" s="13"/>
      <c r="C3" s="13"/>
      <c r="D3" s="13"/>
      <c r="E3" s="13"/>
      <c r="F3" s="13"/>
      <c r="G3" s="13"/>
    </row>
    <row r="5" customFormat="false" ht="27.75" hidden="false" customHeight="true" outlineLevel="0" collapsed="false">
      <c r="A5" s="15" t="s">
        <v>48</v>
      </c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</row>
    <row r="6" customFormat="false" ht="15" hidden="false" customHeight="false" outlineLevel="0" collapsed="false">
      <c r="A6" s="16" t="s">
        <v>54</v>
      </c>
      <c r="B6" s="28" t="n">
        <f aca="false">COUNTIFS('Comparison Data'!$A$2:$A$7272,"&gt;="&amp;DATE(1997,1,1),'Comparison Data'!$A$2:$A$7272,"&lt;="&amp;DATE(1999,12,31))</f>
        <v>559</v>
      </c>
      <c r="C6" s="18" t="n">
        <f aca="false">AVERAGEIFS('Comparison Data'!$Q$2:$Q$7272,'Comparison Data'!$A$2:$A$7272,"&gt;="&amp;DATE(1997,1,1),'Comparison Data'!$A$2:$A$7272,"&lt;="&amp;DATE(1999,12,31))</f>
        <v>39.2208786821642</v>
      </c>
      <c r="D6" s="18" t="n">
        <f aca="false">_xlfn.MAXIFS('Comparison Data'!$Q$2:$Q$7272,'Comparison Data'!$A$2:$A$7272,"&gt;="&amp;DATE(1997,1,1),'Comparison Data'!$A$2:$A$7272,"&lt;="&amp;DATE(1999,12,31))</f>
        <v>74.0814778500453</v>
      </c>
      <c r="E6" s="19" t="n">
        <f aca="false">1-(C6/100)</f>
        <v>0.607791213178358</v>
      </c>
      <c r="F6" s="21" t="str">
        <f aca="false">IF(C6&lt;=1,"Near-identical",IF(C6&lt;=5,"Close agreement",IF(C6&lt;=20,"Moderate gap","Large gap")))</f>
        <v>Large gap</v>
      </c>
    </row>
    <row r="7" customFormat="false" ht="15" hidden="false" customHeight="false" outlineLevel="0" collapsed="false">
      <c r="A7" s="22" t="s">
        <v>55</v>
      </c>
      <c r="B7" s="30" t="n">
        <f aca="false">COUNTIFS('Comparison Data'!$A$2:$A$7272,"&gt;="&amp;DATE(2000,1,1),'Comparison Data'!$A$2:$A$7272,"&lt;="&amp;DATE(2004,12,31))</f>
        <v>1256</v>
      </c>
      <c r="C7" s="24" t="n">
        <f aca="false">AVERAGEIFS('Comparison Data'!$Q$2:$Q$7272,'Comparison Data'!$A$2:$A$7272,"&gt;="&amp;DATE(2000,1,1),'Comparison Data'!$A$2:$A$7272,"&lt;="&amp;DATE(2004,12,31))</f>
        <v>18.2921005850794</v>
      </c>
      <c r="D7" s="24" t="n">
        <f aca="false">_xlfn.MAXIFS('Comparison Data'!$Q$2:$Q$7272,'Comparison Data'!$A$2:$A$7272,"&gt;="&amp;DATE(2000,1,1),'Comparison Data'!$A$2:$A$7272,"&lt;="&amp;DATE(2004,12,31))</f>
        <v>55.6359753767213</v>
      </c>
      <c r="E7" s="25" t="n">
        <f aca="false">1-(C7/100)</f>
        <v>0.817078994149206</v>
      </c>
      <c r="F7" s="27" t="str">
        <f aca="false">IF(C7&lt;=1,"Near-identical",IF(C7&lt;=5,"Close agreement",IF(C7&lt;=20,"Moderate gap","Large gap")))</f>
        <v>Moderate gap</v>
      </c>
    </row>
    <row r="8" customFormat="false" ht="15" hidden="false" customHeight="false" outlineLevel="0" collapsed="false">
      <c r="A8" s="16" t="s">
        <v>56</v>
      </c>
      <c r="B8" s="28" t="n">
        <f aca="false">COUNTIFS('Comparison Data'!$A$2:$A$7272,"&gt;="&amp;DATE(2005,1,1),'Comparison Data'!$A$2:$A$7272,"&lt;="&amp;DATE(2009,12,31))</f>
        <v>1259</v>
      </c>
      <c r="C8" s="18" t="n">
        <f aca="false">AVERAGEIFS('Comparison Data'!$Q$2:$Q$7272,'Comparison Data'!$A$2:$A$7272,"&gt;="&amp;DATE(2005,1,1),'Comparison Data'!$A$2:$A$7272,"&lt;="&amp;DATE(2009,12,31))</f>
        <v>0.599818009526479</v>
      </c>
      <c r="D8" s="18" t="n">
        <f aca="false">_xlfn.MAXIFS('Comparison Data'!$Q$2:$Q$7272,'Comparison Data'!$A$2:$A$7272,"&gt;="&amp;DATE(2005,1,1),'Comparison Data'!$A$2:$A$7272,"&lt;="&amp;DATE(2009,12,31))</f>
        <v>2.50999820966287</v>
      </c>
      <c r="E8" s="19" t="n">
        <f aca="false">1-(C8/100)</f>
        <v>0.994001819904735</v>
      </c>
      <c r="F8" s="21" t="str">
        <f aca="false">IF(C8&lt;=1,"Near-identical",IF(C8&lt;=5,"Close agreement",IF(C8&lt;=20,"Moderate gap","Large gap")))</f>
        <v>Near-identical</v>
      </c>
    </row>
    <row r="9" customFormat="false" ht="15" hidden="false" customHeight="false" outlineLevel="0" collapsed="false">
      <c r="A9" s="22" t="s">
        <v>57</v>
      </c>
      <c r="B9" s="30" t="n">
        <f aca="false">COUNTIFS('Comparison Data'!$A$2:$A$7272,"&gt;="&amp;DATE(2010,1,1),'Comparison Data'!$A$2:$A$7272,"&lt;="&amp;DATE(2014,12,31))</f>
        <v>1258</v>
      </c>
      <c r="C9" s="24" t="n">
        <f aca="false">AVERAGEIFS('Comparison Data'!$Q$2:$Q$7272,'Comparison Data'!$A$2:$A$7272,"&gt;="&amp;DATE(2010,1,1),'Comparison Data'!$A$2:$A$7272,"&lt;="&amp;DATE(2014,12,31))</f>
        <v>0.000403392103619887</v>
      </c>
      <c r="D9" s="24" t="n">
        <f aca="false">_xlfn.MAXIFS('Comparison Data'!$Q$2:$Q$7272,'Comparison Data'!$A$2:$A$7272,"&gt;="&amp;DATE(2010,1,1),'Comparison Data'!$A$2:$A$7272,"&lt;="&amp;DATE(2014,12,31))</f>
        <v>0.231658767877616</v>
      </c>
      <c r="E9" s="25" t="n">
        <f aca="false">1-(C9/100)</f>
        <v>0.999995966078964</v>
      </c>
      <c r="F9" s="27" t="str">
        <f aca="false">IF(C9&lt;=1,"Near-identical",IF(C9&lt;=5,"Close agreement",IF(C9&lt;=20,"Moderate gap","Large gap")))</f>
        <v>Near-identical</v>
      </c>
    </row>
    <row r="10" customFormat="false" ht="15" hidden="false" customHeight="false" outlineLevel="0" collapsed="false">
      <c r="A10" s="16" t="s">
        <v>58</v>
      </c>
      <c r="B10" s="28" t="n">
        <f aca="false">COUNTIFS('Comparison Data'!$A$2:$A$7272,"&gt;="&amp;DATE(2015,1,1),'Comparison Data'!$A$2:$A$7272,"&lt;="&amp;DATE(2019,12,31))</f>
        <v>1258</v>
      </c>
      <c r="C10" s="18" t="n">
        <f aca="false">AVERAGEIFS('Comparison Data'!$Q$2:$Q$7272,'Comparison Data'!$A$2:$A$7272,"&gt;="&amp;DATE(2015,1,1),'Comparison Data'!$A$2:$A$7272,"&lt;="&amp;DATE(2019,12,31))</f>
        <v>0.00111942099650417</v>
      </c>
      <c r="D10" s="18" t="n">
        <f aca="false">_xlfn.MAXIFS('Comparison Data'!$Q$2:$Q$7272,'Comparison Data'!$A$2:$A$7272,"&gt;="&amp;DATE(2015,1,1),'Comparison Data'!$A$2:$A$7272,"&lt;="&amp;DATE(2019,12,31))</f>
        <v>1.40552278948742</v>
      </c>
      <c r="E10" s="19" t="n">
        <f aca="false">1-(C10/100)</f>
        <v>0.999988805790035</v>
      </c>
      <c r="F10" s="21" t="str">
        <f aca="false">IF(C10&lt;=1,"Near-identical",IF(C10&lt;=5,"Close agreement",IF(C10&lt;=20,"Moderate gap","Large gap")))</f>
        <v>Near-identical</v>
      </c>
    </row>
    <row r="11" customFormat="false" ht="15" hidden="false" customHeight="false" outlineLevel="0" collapsed="false">
      <c r="A11" s="22" t="s">
        <v>59</v>
      </c>
      <c r="B11" s="30" t="n">
        <f aca="false">COUNTIFS('Comparison Data'!$A$2:$A$7272,"&gt;="&amp;DATE(2020,1,1),'Comparison Data'!$A$2:$A$7272,"&lt;="&amp;DATE(2026,12,31))</f>
        <v>1681</v>
      </c>
      <c r="C11" s="24" t="n">
        <f aca="false">AVERAGEIFS('Comparison Data'!$Q$2:$Q$7272,'Comparison Data'!$A$2:$A$7272,"&gt;="&amp;DATE(2020,1,1),'Comparison Data'!$A$2:$A$7272,"&lt;="&amp;DATE(2026,12,31))</f>
        <v>2.01786234721139E-006</v>
      </c>
      <c r="D11" s="24" t="n">
        <f aca="false">_xlfn.MAXIFS('Comparison Data'!$Q$2:$Q$7272,'Comparison Data'!$A$2:$A$7272,"&gt;="&amp;DATE(2020,1,1),'Comparison Data'!$A$2:$A$7272,"&lt;="&amp;DATE(2026,12,31))</f>
        <v>5.65584533978558E-006</v>
      </c>
      <c r="E11" s="25" t="n">
        <f aca="false">1-(C11/100)</f>
        <v>0.999999979821377</v>
      </c>
      <c r="F11" s="27" t="str">
        <f aca="false">IF(C11&lt;=1,"Near-identical",IF(C11&lt;=5,"Close agreement",IF(C11&lt;=20,"Moderate gap","Large gap")))</f>
        <v>Near-identical</v>
      </c>
    </row>
    <row r="13" customFormat="false" ht="15" hidden="false" customHeight="false" outlineLevel="0" collapsed="false">
      <c r="A13" s="29" t="s">
        <v>60</v>
      </c>
      <c r="B13" s="29"/>
      <c r="C13" s="29"/>
      <c r="D13" s="29"/>
      <c r="E13" s="29"/>
      <c r="F13" s="29"/>
      <c r="G13" s="29"/>
    </row>
    <row r="15" customFormat="false" ht="15" hidden="false" customHeight="false" outlineLevel="0" collapsed="false">
      <c r="A15" s="31" t="s">
        <v>61</v>
      </c>
      <c r="B15" s="31"/>
      <c r="C15" s="31"/>
      <c r="D15" s="31"/>
      <c r="E15" s="31"/>
      <c r="F15" s="31"/>
      <c r="G15" s="31"/>
    </row>
    <row r="16" customFormat="false" ht="15" hidden="false" customHeight="true" outlineLevel="0" collapsed="false">
      <c r="A16" s="32" t="s">
        <v>62</v>
      </c>
      <c r="B16" s="32"/>
      <c r="C16" s="32"/>
      <c r="D16" s="32"/>
      <c r="E16" s="32"/>
      <c r="F16" s="32"/>
      <c r="G16" s="32"/>
    </row>
    <row r="17" customFormat="false" ht="15" hidden="false" customHeight="false" outlineLevel="0" collapsed="false">
      <c r="A17" s="32"/>
      <c r="B17" s="32"/>
      <c r="C17" s="32"/>
      <c r="D17" s="32"/>
      <c r="E17" s="32"/>
      <c r="F17" s="32"/>
      <c r="G17" s="32"/>
    </row>
    <row r="18" customFormat="false" ht="15" hidden="false" customHeight="false" outlineLevel="0" collapsed="false">
      <c r="A18" s="32"/>
      <c r="B18" s="32"/>
      <c r="C18" s="32"/>
      <c r="D18" s="32"/>
      <c r="E18" s="32"/>
      <c r="F18" s="32"/>
      <c r="G18" s="32"/>
    </row>
    <row r="19" customFormat="false" ht="15" hidden="false" customHeight="false" outlineLevel="0" collapsed="false">
      <c r="A19" s="32"/>
      <c r="B19" s="32"/>
      <c r="C19" s="32"/>
      <c r="D19" s="32"/>
      <c r="E19" s="32"/>
      <c r="F19" s="32"/>
      <c r="G19" s="32"/>
    </row>
    <row r="20" customFormat="false" ht="15" hidden="false" customHeight="false" outlineLevel="0" collapsed="false">
      <c r="A20" s="32"/>
      <c r="B20" s="32"/>
      <c r="C20" s="32"/>
      <c r="D20" s="32"/>
      <c r="E20" s="32"/>
      <c r="F20" s="32"/>
      <c r="G20" s="32"/>
    </row>
  </sheetData>
  <mergeCells count="5">
    <mergeCell ref="A1:G2"/>
    <mergeCell ref="A3:G3"/>
    <mergeCell ref="A13:G13"/>
    <mergeCell ref="A15:G15"/>
    <mergeCell ref="A16:G20"/>
  </mergeCells>
  <conditionalFormatting sqref="C6:C11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F6:F11">
    <cfRule type="expression" priority="3" aboveAverage="0" equalAverage="0" bottom="0" percent="0" rank="0" text="" dxfId="0">
      <formula>F6="Near-identical"</formula>
    </cfRule>
    <cfRule type="expression" priority="4" aboveAverage="0" equalAverage="0" bottom="0" percent="0" rank="0" text="" dxfId="0">
      <formula>F6="Close agreement"</formula>
    </cfRule>
    <cfRule type="expression" priority="5" aboveAverage="0" equalAverage="0" bottom="0" percent="0" rank="0" text="" dxfId="1">
      <formula>F6="Moderate gap"</formula>
    </cfRule>
    <cfRule type="expression" priority="6" aboveAverage="0" equalAverage="0" bottom="0" percent="0" rank="0" text="" dxfId="2">
      <formula>F6="Large gap"</formula>
    </cfRule>
  </conditionalFormatting>
  <printOptions headings="false" gridLines="false" gridLinesSet="true" horizontalCentered="false" verticalCentered="false"/>
  <pageMargins left="0.3" right="0.3" top="0.4" bottom="0.4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true"/>
  </sheetPr>
  <dimension ref="A1:D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2"/>
    <col collapsed="false" customWidth="true" hidden="false" outlineLevel="0" max="3" min="3" style="0" width="4"/>
    <col collapsed="false" customWidth="true" hidden="false" outlineLevel="0" max="4" min="4" style="0" width="45"/>
  </cols>
  <sheetData>
    <row r="1" customFormat="false" ht="21.75" hidden="false" customHeight="true" outlineLevel="0" collapsed="false">
      <c r="A1" s="14" t="s">
        <v>63</v>
      </c>
      <c r="B1" s="14"/>
      <c r="C1" s="14"/>
      <c r="D1" s="14"/>
    </row>
    <row r="2" customFormat="false" ht="21.75" hidden="false" customHeight="true" outlineLevel="0" collapsed="false">
      <c r="A2" s="14"/>
      <c r="B2" s="14"/>
      <c r="C2" s="14"/>
      <c r="D2" s="14"/>
    </row>
    <row r="4" customFormat="false" ht="15" hidden="false" customHeight="false" outlineLevel="0" collapsed="false">
      <c r="A4" s="33" t="s">
        <v>64</v>
      </c>
      <c r="B4" s="33" t="s">
        <v>65</v>
      </c>
      <c r="D4" s="34" t="s">
        <v>66</v>
      </c>
    </row>
    <row r="5" customFormat="false" ht="15" hidden="false" customHeight="true" outlineLevel="0" collapsed="false">
      <c r="A5" s="35" t="n">
        <v>35711</v>
      </c>
      <c r="B5" s="35" t="n">
        <v>35759</v>
      </c>
      <c r="D5" s="32" t="s">
        <v>67</v>
      </c>
    </row>
    <row r="6" customFormat="false" ht="15" hidden="false" customHeight="false" outlineLevel="0" collapsed="false">
      <c r="A6" s="36" t="n">
        <v>39997</v>
      </c>
      <c r="B6" s="36" t="n">
        <v>35781</v>
      </c>
      <c r="D6" s="32"/>
    </row>
    <row r="7" customFormat="false" ht="15" hidden="false" customHeight="false" outlineLevel="0" collapsed="false">
      <c r="A7" s="21"/>
      <c r="B7" s="35" t="n">
        <v>35809</v>
      </c>
      <c r="D7" s="32"/>
    </row>
    <row r="8" customFormat="false" ht="15" hidden="false" customHeight="false" outlineLevel="0" collapsed="false">
      <c r="D8" s="32"/>
    </row>
    <row r="9" customFormat="false" ht="15" hidden="false" customHeight="false" outlineLevel="0" collapsed="false">
      <c r="D9" s="32"/>
    </row>
    <row r="10" customFormat="false" ht="15" hidden="false" customHeight="false" outlineLevel="0" collapsed="false">
      <c r="D10" s="32"/>
    </row>
    <row r="11" customFormat="false" ht="15" hidden="false" customHeight="false" outlineLevel="0" collapsed="false">
      <c r="D11" s="32"/>
    </row>
  </sheetData>
  <mergeCells count="2">
    <mergeCell ref="A1:D2"/>
    <mergeCell ref="D5:D11"/>
  </mergeCells>
  <printOptions headings="false" gridLines="false" gridLinesSet="true" horizontalCentered="false" verticalCentered="false"/>
  <pageMargins left="0.3" right="0.3" top="0.4" bottom="0.4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true"/>
  </sheetPr>
  <dimension ref="A1:U727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1" min="2" style="0" width="14.51"/>
  </cols>
  <sheetData>
    <row r="1" customFormat="false" ht="27.75" hidden="false" customHeight="true" outlineLevel="0" collapsed="false">
      <c r="A1" s="37" t="s">
        <v>68</v>
      </c>
      <c r="B1" s="37" t="s">
        <v>69</v>
      </c>
      <c r="C1" s="37" t="s">
        <v>70</v>
      </c>
      <c r="D1" s="37" t="s">
        <v>71</v>
      </c>
      <c r="E1" s="37" t="s">
        <v>72</v>
      </c>
      <c r="F1" s="37" t="s">
        <v>73</v>
      </c>
      <c r="G1" s="37" t="s">
        <v>74</v>
      </c>
      <c r="H1" s="37" t="s">
        <v>75</v>
      </c>
      <c r="I1" s="37" t="s">
        <v>76</v>
      </c>
      <c r="J1" s="37" t="s">
        <v>77</v>
      </c>
      <c r="K1" s="37" t="s">
        <v>78</v>
      </c>
      <c r="L1" s="37" t="s">
        <v>79</v>
      </c>
      <c r="M1" s="37" t="s">
        <v>80</v>
      </c>
      <c r="N1" s="37" t="s">
        <v>81</v>
      </c>
      <c r="O1" s="37" t="s">
        <v>82</v>
      </c>
      <c r="P1" s="37" t="s">
        <v>83</v>
      </c>
      <c r="Q1" s="37" t="s">
        <v>84</v>
      </c>
      <c r="R1" s="37" t="s">
        <v>85</v>
      </c>
      <c r="S1" s="37" t="s">
        <v>86</v>
      </c>
      <c r="T1" s="37" t="s">
        <v>87</v>
      </c>
      <c r="U1" s="37" t="s">
        <v>88</v>
      </c>
    </row>
    <row r="2" customFormat="false" ht="15" hidden="false" customHeight="false" outlineLevel="0" collapsed="false">
      <c r="A2" s="38" t="n">
        <v>35712</v>
      </c>
      <c r="B2" s="39" t="n">
        <v>5.59</v>
      </c>
      <c r="C2" s="39" t="n">
        <v>5.646039963</v>
      </c>
      <c r="D2" s="39" t="n">
        <f aca="false">B2-C2</f>
        <v>-0.0560399629999999</v>
      </c>
      <c r="E2" s="40" t="n">
        <f aca="false">IFERROR(ABS(D2)/C2*100,0)</f>
        <v>0.99255342447529</v>
      </c>
      <c r="F2" s="39" t="n">
        <v>6.49</v>
      </c>
      <c r="G2" s="39" t="n">
        <v>6.562691212</v>
      </c>
      <c r="H2" s="39" t="n">
        <f aca="false">F2-G2</f>
        <v>-0.0726912119999996</v>
      </c>
      <c r="I2" s="40" t="n">
        <f aca="false">IFERROR(ABS(H2)/G2*100,0)</f>
        <v>1.10764333795078</v>
      </c>
      <c r="J2" s="39" t="n">
        <v>5.58</v>
      </c>
      <c r="K2" s="39" t="n">
        <v>5.646039963</v>
      </c>
      <c r="L2" s="39" t="n">
        <f aca="false">J2-K2</f>
        <v>-0.0660399629999997</v>
      </c>
      <c r="M2" s="40" t="n">
        <f aca="false">IFERROR(ABS(L2)/K2*100,0)</f>
        <v>1.16966871351916</v>
      </c>
      <c r="N2" s="39" t="n">
        <v>6.26</v>
      </c>
      <c r="O2" s="39" t="n">
        <v>6.323565006</v>
      </c>
      <c r="P2" s="39" t="n">
        <f aca="false">N2-O2</f>
        <v>-0.0635650060000002</v>
      </c>
      <c r="Q2" s="40" t="n">
        <f aca="false">IFERROR(ABS(P2)/O2*100,0)</f>
        <v>1.005208390199</v>
      </c>
      <c r="R2" s="41" t="n">
        <v>2167736</v>
      </c>
      <c r="S2" s="41" t="n">
        <v>10201979</v>
      </c>
      <c r="T2" s="41" t="n">
        <f aca="false">R2-S2</f>
        <v>-8034243</v>
      </c>
      <c r="U2" s="40" t="n">
        <f aca="false">IFERROR(ABS(T2)/S2*100,0)</f>
        <v>78.751808840226</v>
      </c>
    </row>
    <row r="3" customFormat="false" ht="15" hidden="false" customHeight="false" outlineLevel="0" collapsed="false">
      <c r="A3" s="38" t="n">
        <v>35713</v>
      </c>
      <c r="B3" s="39" t="n">
        <v>6.94</v>
      </c>
      <c r="C3" s="39" t="n">
        <v>7.014373779</v>
      </c>
      <c r="D3" s="39" t="n">
        <f aca="false">B3-C3</f>
        <v>-0.0743737789999992</v>
      </c>
      <c r="E3" s="40" t="n">
        <f aca="false">IFERROR(ABS(D3)/C3*100,0)</f>
        <v>1.06030532936045</v>
      </c>
      <c r="F3" s="39" t="n">
        <v>6.97</v>
      </c>
      <c r="G3" s="39" t="n">
        <v>7.040944099</v>
      </c>
      <c r="H3" s="39" t="n">
        <f aca="false">F3-G3</f>
        <v>-0.0709440990000001</v>
      </c>
      <c r="I3" s="40" t="n">
        <f aca="false">IFERROR(ABS(H3)/G3*100,0)</f>
        <v>1.00759355567212</v>
      </c>
      <c r="J3" s="39" t="n">
        <v>6.29</v>
      </c>
      <c r="K3" s="39" t="n">
        <v>6.363419056</v>
      </c>
      <c r="L3" s="39" t="n">
        <f aca="false">J3-K3</f>
        <v>-0.0734190559999997</v>
      </c>
      <c r="M3" s="40" t="n">
        <f aca="false">IFERROR(ABS(L3)/K3*100,0)</f>
        <v>1.15376742210264</v>
      </c>
      <c r="N3" s="39" t="n">
        <v>6.55</v>
      </c>
      <c r="O3" s="39" t="n">
        <v>6.615829945</v>
      </c>
      <c r="P3" s="39" t="n">
        <f aca="false">N3-O3</f>
        <v>-0.065829945</v>
      </c>
      <c r="Q3" s="40" t="n">
        <f aca="false">IFERROR(ABS(P3)/O3*100,0)</f>
        <v>0.995036836606597</v>
      </c>
      <c r="R3" s="41" t="n">
        <v>2267033</v>
      </c>
      <c r="S3" s="41" t="n">
        <v>10669148</v>
      </c>
      <c r="T3" s="41" t="n">
        <f aca="false">R3-S3</f>
        <v>-8402115</v>
      </c>
      <c r="U3" s="40" t="n">
        <f aca="false">IFERROR(ABS(T3)/S3*100,0)</f>
        <v>78.7515085553223</v>
      </c>
    </row>
    <row r="4" customFormat="false" ht="15" hidden="false" customHeight="false" outlineLevel="0" collapsed="false">
      <c r="A4" s="38" t="n">
        <v>35716</v>
      </c>
      <c r="B4" s="39" t="n">
        <v>6.56</v>
      </c>
      <c r="C4" s="39" t="n">
        <v>6.629115105</v>
      </c>
      <c r="D4" s="39" t="n">
        <f aca="false">B4-C4</f>
        <v>-0.0691151050000007</v>
      </c>
      <c r="E4" s="40" t="n">
        <f aca="false">IFERROR(ABS(D4)/C4*100,0)</f>
        <v>1.04259925955835</v>
      </c>
      <c r="F4" s="39" t="n">
        <v>6.56</v>
      </c>
      <c r="G4" s="39" t="n">
        <v>6.629115105</v>
      </c>
      <c r="H4" s="39" t="n">
        <f aca="false">F4-G4</f>
        <v>-0.0691151050000007</v>
      </c>
      <c r="I4" s="40" t="n">
        <f aca="false">IFERROR(ABS(H4)/G4*100,0)</f>
        <v>1.04259925955835</v>
      </c>
      <c r="J4" s="39" t="n">
        <v>6.37</v>
      </c>
      <c r="K4" s="39" t="n">
        <v>6.443128109</v>
      </c>
      <c r="L4" s="39" t="n">
        <f aca="false">J4-K4</f>
        <v>-0.0731281089999998</v>
      </c>
      <c r="M4" s="40" t="n">
        <f aca="false">IFERROR(ABS(L4)/K4*100,0)</f>
        <v>1.13497834844928</v>
      </c>
      <c r="N4" s="39" t="n">
        <v>6.4</v>
      </c>
      <c r="O4" s="39" t="n">
        <v>6.469697952</v>
      </c>
      <c r="P4" s="39" t="n">
        <f aca="false">N4-O4</f>
        <v>-0.0696979519999994</v>
      </c>
      <c r="Q4" s="40" t="n">
        <f aca="false">IFERROR(ABS(P4)/O4*100,0)</f>
        <v>1.0772983919358</v>
      </c>
      <c r="R4" s="41" t="n">
        <v>647081</v>
      </c>
      <c r="S4" s="41" t="n">
        <v>3044363</v>
      </c>
      <c r="T4" s="41" t="n">
        <f aca="false">R4-S4</f>
        <v>-2397282</v>
      </c>
      <c r="U4" s="40" t="n">
        <f aca="false">IFERROR(ABS(T4)/S4*100,0)</f>
        <v>78.7449459870587</v>
      </c>
    </row>
    <row r="5" customFormat="false" ht="15" hidden="false" customHeight="false" outlineLevel="0" collapsed="false">
      <c r="A5" s="38" t="n">
        <v>35717</v>
      </c>
      <c r="B5" s="39" t="n">
        <v>6.35</v>
      </c>
      <c r="C5" s="39" t="n">
        <v>6.416557789</v>
      </c>
      <c r="D5" s="39" t="n">
        <f aca="false">B5-C5</f>
        <v>-0.066557789</v>
      </c>
      <c r="E5" s="40" t="n">
        <f aca="false">IFERROR(ABS(D5)/C5*100,0)</f>
        <v>1.0372818447003</v>
      </c>
      <c r="F5" s="39" t="n">
        <v>6.36</v>
      </c>
      <c r="G5" s="39" t="n">
        <v>6.429842949</v>
      </c>
      <c r="H5" s="39" t="n">
        <f aca="false">F5-G5</f>
        <v>-0.0698429489999999</v>
      </c>
      <c r="I5" s="40" t="n">
        <f aca="false">IFERROR(ABS(H5)/G5*100,0)</f>
        <v>1.08623102545393</v>
      </c>
      <c r="J5" s="39" t="n">
        <v>5.97</v>
      </c>
      <c r="K5" s="39" t="n">
        <v>6.031299114</v>
      </c>
      <c r="L5" s="39" t="n">
        <f aca="false">J5-K5</f>
        <v>-0.0612991140000005</v>
      </c>
      <c r="M5" s="40" t="n">
        <f aca="false">IFERROR(ABS(L5)/K5*100,0)</f>
        <v>1.01635009044256</v>
      </c>
      <c r="N5" s="39" t="n">
        <v>6.14</v>
      </c>
      <c r="O5" s="39" t="n">
        <v>6.204001904</v>
      </c>
      <c r="P5" s="39" t="n">
        <f aca="false">N5-O5</f>
        <v>-0.0640019040000004</v>
      </c>
      <c r="Q5" s="40" t="n">
        <f aca="false">IFERROR(ABS(P5)/O5*100,0)</f>
        <v>1.03162289422793</v>
      </c>
      <c r="R5" s="41" t="n">
        <v>541983</v>
      </c>
      <c r="S5" s="41" t="n">
        <v>2549907</v>
      </c>
      <c r="T5" s="41" t="n">
        <f aca="false">R5-S5</f>
        <v>-2007924</v>
      </c>
      <c r="U5" s="40" t="n">
        <f aca="false">IFERROR(ABS(T5)/S5*100,0)</f>
        <v>78.7449895231473</v>
      </c>
    </row>
    <row r="6" customFormat="false" ht="15" hidden="false" customHeight="false" outlineLevel="0" collapsed="false">
      <c r="A6" s="38" t="n">
        <v>35718</v>
      </c>
      <c r="B6" s="39" t="n">
        <v>5.76</v>
      </c>
      <c r="C6" s="39" t="n">
        <v>5.818741798</v>
      </c>
      <c r="D6" s="39" t="n">
        <f aca="false">B6-C6</f>
        <v>-0.0587417979999998</v>
      </c>
      <c r="E6" s="40" t="n">
        <f aca="false">IFERROR(ABS(D6)/C6*100,0)</f>
        <v>1.00952748960592</v>
      </c>
      <c r="F6" s="39" t="n">
        <v>5.98</v>
      </c>
      <c r="G6" s="39" t="n">
        <v>6.044583797</v>
      </c>
      <c r="H6" s="39" t="n">
        <f aca="false">F6-G6</f>
        <v>-0.0645837969999992</v>
      </c>
      <c r="I6" s="40" t="n">
        <f aca="false">IFERROR(ABS(H6)/G6*100,0)</f>
        <v>1.06845730275181</v>
      </c>
      <c r="J6" s="39" t="n">
        <v>5.74</v>
      </c>
      <c r="K6" s="39" t="n">
        <v>5.805458069</v>
      </c>
      <c r="L6" s="39" t="n">
        <f aca="false">J6-K6</f>
        <v>-0.065458069</v>
      </c>
      <c r="M6" s="40" t="n">
        <f aca="false">IFERROR(ABS(L6)/K6*100,0)</f>
        <v>1.12752634197004</v>
      </c>
      <c r="N6" s="39" t="n">
        <v>5.97</v>
      </c>
      <c r="O6" s="39" t="n">
        <v>6.031299114</v>
      </c>
      <c r="P6" s="39" t="n">
        <f aca="false">N6-O6</f>
        <v>-0.0612991140000005</v>
      </c>
      <c r="Q6" s="40" t="n">
        <f aca="false">IFERROR(ABS(P6)/O6*100,0)</f>
        <v>1.01635009044256</v>
      </c>
      <c r="R6" s="41" t="n">
        <v>673180</v>
      </c>
      <c r="S6" s="41" t="n">
        <v>3167153</v>
      </c>
      <c r="T6" s="41" t="n">
        <f aca="false">R6-S6</f>
        <v>-2493973</v>
      </c>
      <c r="U6" s="40" t="n">
        <f aca="false">IFERROR(ABS(T6)/S6*100,0)</f>
        <v>78.744948538956</v>
      </c>
    </row>
    <row r="7" customFormat="false" ht="15" hidden="false" customHeight="false" outlineLevel="0" collapsed="false">
      <c r="A7" s="38" t="n">
        <v>35719</v>
      </c>
      <c r="B7" s="39" t="n">
        <v>5.97</v>
      </c>
      <c r="C7" s="39" t="n">
        <v>6.031299114</v>
      </c>
      <c r="D7" s="39" t="n">
        <f aca="false">B7-C7</f>
        <v>-0.0612991140000005</v>
      </c>
      <c r="E7" s="40" t="n">
        <f aca="false">IFERROR(ABS(D7)/C7*100,0)</f>
        <v>1.01635009044256</v>
      </c>
      <c r="F7" s="39" t="n">
        <v>5.97</v>
      </c>
      <c r="G7" s="39" t="n">
        <v>6.031299114</v>
      </c>
      <c r="H7" s="39" t="n">
        <f aca="false">F7-G7</f>
        <v>-0.0612991140000005</v>
      </c>
      <c r="I7" s="40" t="n">
        <f aca="false">IFERROR(ABS(H7)/G7*100,0)</f>
        <v>1.01635009044256</v>
      </c>
      <c r="J7" s="39" t="n">
        <v>5.76</v>
      </c>
      <c r="K7" s="39" t="n">
        <v>5.818741798</v>
      </c>
      <c r="L7" s="39" t="n">
        <f aca="false">J7-K7</f>
        <v>-0.0587417979999998</v>
      </c>
      <c r="M7" s="40" t="n">
        <f aca="false">IFERROR(ABS(L7)/K7*100,0)</f>
        <v>1.00952748960592</v>
      </c>
      <c r="N7" s="39" t="n">
        <v>5.78</v>
      </c>
      <c r="O7" s="39" t="n">
        <v>5.845312119</v>
      </c>
      <c r="P7" s="39" t="n">
        <f aca="false">N7-O7</f>
        <v>-0.0653121189999997</v>
      </c>
      <c r="Q7" s="40" t="n">
        <f aca="false">IFERROR(ABS(P7)/O7*100,0)</f>
        <v>1.11734185737841</v>
      </c>
      <c r="R7" s="41" t="n">
        <v>376388</v>
      </c>
      <c r="S7" s="41" t="n">
        <v>1770821</v>
      </c>
      <c r="T7" s="41" t="n">
        <f aca="false">R7-S7</f>
        <v>-1394433</v>
      </c>
      <c r="U7" s="40" t="n">
        <f aca="false">IFERROR(ABS(T7)/S7*100,0)</f>
        <v>78.745000200472</v>
      </c>
    </row>
    <row r="8" customFormat="false" ht="15" hidden="false" customHeight="false" outlineLevel="0" collapsed="false">
      <c r="A8" s="38" t="n">
        <v>35720</v>
      </c>
      <c r="B8" s="39" t="n">
        <v>5.52</v>
      </c>
      <c r="C8" s="39" t="n">
        <v>5.57961607</v>
      </c>
      <c r="D8" s="39" t="n">
        <f aca="false">B8-C8</f>
        <v>-0.0596160700000006</v>
      </c>
      <c r="E8" s="40" t="n">
        <f aca="false">IFERROR(ABS(D8)/C8*100,0)</f>
        <v>1.0684618664094</v>
      </c>
      <c r="F8" s="39" t="n">
        <v>5.53</v>
      </c>
      <c r="G8" s="39" t="n">
        <v>5.59290123</v>
      </c>
      <c r="H8" s="39" t="n">
        <f aca="false">F8-G8</f>
        <v>-0.0629012299999996</v>
      </c>
      <c r="I8" s="40" t="n">
        <f aca="false">IFERROR(ABS(H8)/G8*100,0)</f>
        <v>1.12466191361651</v>
      </c>
      <c r="J8" s="39" t="n">
        <v>5.27</v>
      </c>
      <c r="K8" s="39" t="n">
        <v>5.327205181</v>
      </c>
      <c r="L8" s="39" t="n">
        <f aca="false">J8-K8</f>
        <v>-0.0572051810000005</v>
      </c>
      <c r="M8" s="40" t="n">
        <f aca="false">IFERROR(ABS(L8)/K8*100,0)</f>
        <v>1.07383100624749</v>
      </c>
      <c r="N8" s="39" t="n">
        <v>5.28</v>
      </c>
      <c r="O8" s="39" t="n">
        <v>5.340489864</v>
      </c>
      <c r="P8" s="39" t="n">
        <f aca="false">N8-O8</f>
        <v>-0.060489864</v>
      </c>
      <c r="Q8" s="40" t="n">
        <f aca="false">IFERROR(ABS(P8)/O8*100,0)</f>
        <v>1.13266508392347</v>
      </c>
      <c r="R8" s="41" t="n">
        <v>697979</v>
      </c>
      <c r="S8" s="41" t="n">
        <v>3287121</v>
      </c>
      <c r="T8" s="41" t="n">
        <f aca="false">R8-S8</f>
        <v>-2589142</v>
      </c>
      <c r="U8" s="40" t="n">
        <f aca="false">IFERROR(ABS(T8)/S8*100,0)</f>
        <v>78.766251683464</v>
      </c>
    </row>
    <row r="9" customFormat="false" ht="15" hidden="false" customHeight="false" outlineLevel="0" collapsed="false">
      <c r="A9" s="38" t="n">
        <v>35723</v>
      </c>
      <c r="B9" s="39" t="n">
        <v>4.42</v>
      </c>
      <c r="C9" s="39" t="n">
        <v>4.463693142</v>
      </c>
      <c r="D9" s="39" t="n">
        <f aca="false">B9-C9</f>
        <v>-0.0436931420000004</v>
      </c>
      <c r="E9" s="40" t="n">
        <f aca="false">IFERROR(ABS(D9)/C9*100,0)</f>
        <v>0.978856310459175</v>
      </c>
      <c r="F9" s="39" t="n">
        <v>4.73</v>
      </c>
      <c r="G9" s="39" t="n">
        <v>4.782527924</v>
      </c>
      <c r="H9" s="39" t="n">
        <f aca="false">F9-G9</f>
        <v>-0.0525279239999996</v>
      </c>
      <c r="I9" s="40" t="n">
        <f aca="false">IFERROR(ABS(H9)/G9*100,0)</f>
        <v>1.09832968745254</v>
      </c>
      <c r="J9" s="39" t="n">
        <v>4.4</v>
      </c>
      <c r="K9" s="39" t="n">
        <v>4.450407982</v>
      </c>
      <c r="L9" s="39" t="n">
        <f aca="false">J9-K9</f>
        <v>-0.0504079819999994</v>
      </c>
      <c r="M9" s="40" t="n">
        <f aca="false">IFERROR(ABS(L9)/K9*100,0)</f>
        <v>1.13265979667208</v>
      </c>
      <c r="N9" s="39" t="n">
        <v>4.63</v>
      </c>
      <c r="O9" s="39" t="n">
        <v>4.676249981</v>
      </c>
      <c r="P9" s="39" t="n">
        <f aca="false">N9-O9</f>
        <v>-0.0462499809999999</v>
      </c>
      <c r="Q9" s="40" t="n">
        <f aca="false">IFERROR(ABS(P9)/O9*100,0)</f>
        <v>0.989039961249238</v>
      </c>
      <c r="R9" s="41" t="n">
        <v>2444328</v>
      </c>
      <c r="S9" s="41" t="n">
        <v>11499985</v>
      </c>
      <c r="T9" s="41" t="n">
        <f aca="false">R9-S9</f>
        <v>-9055657</v>
      </c>
      <c r="U9" s="40" t="n">
        <f aca="false">IFERROR(ABS(T9)/S9*100,0)</f>
        <v>78.7449461890602</v>
      </c>
    </row>
    <row r="10" customFormat="false" ht="15" hidden="false" customHeight="false" outlineLevel="0" collapsed="false">
      <c r="A10" s="38" t="n">
        <v>35724</v>
      </c>
      <c r="B10" s="39" t="n">
        <v>4.84</v>
      </c>
      <c r="C10" s="39" t="n">
        <v>4.888805866</v>
      </c>
      <c r="D10" s="39" t="n">
        <f aca="false">B10-C10</f>
        <v>-0.0488058660000004</v>
      </c>
      <c r="E10" s="40" t="n">
        <f aca="false">IFERROR(ABS(D10)/C10*100,0)</f>
        <v>0.998318757949231</v>
      </c>
      <c r="F10" s="39" t="n">
        <v>5.28</v>
      </c>
      <c r="G10" s="39" t="n">
        <v>5.340489864</v>
      </c>
      <c r="H10" s="39" t="n">
        <f aca="false">F10-G10</f>
        <v>-0.060489864</v>
      </c>
      <c r="I10" s="40" t="n">
        <f aca="false">IFERROR(ABS(H10)/G10*100,0)</f>
        <v>1.13266508392347</v>
      </c>
      <c r="J10" s="39" t="n">
        <v>4.81</v>
      </c>
      <c r="K10" s="39" t="n">
        <v>4.862236977</v>
      </c>
      <c r="L10" s="39" t="n">
        <f aca="false">J10-K10</f>
        <v>-0.0522369770000006</v>
      </c>
      <c r="M10" s="40" t="n">
        <f aca="false">IFERROR(ABS(L10)/K10*100,0)</f>
        <v>1.07434041670735</v>
      </c>
      <c r="N10" s="39" t="n">
        <v>5.28</v>
      </c>
      <c r="O10" s="39" t="n">
        <v>5.340489864</v>
      </c>
      <c r="P10" s="39" t="n">
        <f aca="false">N10-O10</f>
        <v>-0.060489864</v>
      </c>
      <c r="Q10" s="40" t="n">
        <f aca="false">IFERROR(ABS(P10)/O10*100,0)</f>
        <v>1.13266508392347</v>
      </c>
      <c r="R10" s="41" t="n">
        <v>1471857</v>
      </c>
      <c r="S10" s="41" t="n">
        <v>6924737</v>
      </c>
      <c r="T10" s="41" t="n">
        <f aca="false">R10-S10</f>
        <v>-5452880</v>
      </c>
      <c r="U10" s="40" t="n">
        <f aca="false">IFERROR(ABS(T10)/S10*100,0)</f>
        <v>78.7449400605395</v>
      </c>
    </row>
    <row r="11" customFormat="false" ht="15" hidden="false" customHeight="false" outlineLevel="0" collapsed="false">
      <c r="A11" s="38" t="n">
        <v>35725</v>
      </c>
      <c r="B11" s="39" t="n">
        <v>4.86</v>
      </c>
      <c r="C11" s="39" t="n">
        <v>4.915376186</v>
      </c>
      <c r="D11" s="39" t="n">
        <f aca="false">B11-C11</f>
        <v>-0.0553761859999993</v>
      </c>
      <c r="E11" s="40" t="n">
        <f aca="false">IFERROR(ABS(D11)/C11*100,0)</f>
        <v>1.12659100554139</v>
      </c>
      <c r="F11" s="39" t="n">
        <v>4.88</v>
      </c>
      <c r="G11" s="39" t="n">
        <v>4.92866087</v>
      </c>
      <c r="H11" s="39" t="n">
        <f aca="false">F11-G11</f>
        <v>-0.04866087</v>
      </c>
      <c r="I11" s="40" t="n">
        <f aca="false">IFERROR(ABS(H11)/G11*100,0)</f>
        <v>0.987304082863384</v>
      </c>
      <c r="J11" s="39" t="n">
        <v>4.65</v>
      </c>
      <c r="K11" s="39" t="n">
        <v>4.702818871</v>
      </c>
      <c r="L11" s="39" t="n">
        <f aca="false">J11-K11</f>
        <v>-0.0528188709999995</v>
      </c>
      <c r="M11" s="40" t="n">
        <f aca="false">IFERROR(ABS(L11)/K11*100,0)</f>
        <v>1.12313215645425</v>
      </c>
      <c r="N11" s="39" t="n">
        <v>4.67</v>
      </c>
      <c r="O11" s="39" t="n">
        <v>4.716104031</v>
      </c>
      <c r="P11" s="39" t="n">
        <f aca="false">N11-O11</f>
        <v>-0.0461040310000005</v>
      </c>
      <c r="Q11" s="40" t="n">
        <f aca="false">IFERROR(ABS(P11)/O11*100,0)</f>
        <v>0.977587235076844</v>
      </c>
      <c r="R11" s="41" t="n">
        <v>946371</v>
      </c>
      <c r="S11" s="41" t="n">
        <v>4458573</v>
      </c>
      <c r="T11" s="41" t="n">
        <f aca="false">R11-S11</f>
        <v>-3512202</v>
      </c>
      <c r="U11" s="40" t="n">
        <f aca="false">IFERROR(ABS(T11)/S11*100,0)</f>
        <v>78.7741279552897</v>
      </c>
    </row>
    <row r="12" customFormat="false" ht="15" hidden="false" customHeight="false" outlineLevel="0" collapsed="false">
      <c r="A12" s="38" t="n">
        <v>35726</v>
      </c>
      <c r="B12" s="39" t="n">
        <v>4.52</v>
      </c>
      <c r="C12" s="39" t="n">
        <v>4.569971085</v>
      </c>
      <c r="D12" s="39" t="n">
        <f aca="false">B12-C12</f>
        <v>-0.0499710850000001</v>
      </c>
      <c r="E12" s="40" t="n">
        <f aca="false">IFERROR(ABS(D12)/C12*100,0)</f>
        <v>1.09346610887802</v>
      </c>
      <c r="F12" s="39" t="n">
        <v>4.52</v>
      </c>
      <c r="G12" s="39" t="n">
        <v>4.569971085</v>
      </c>
      <c r="H12" s="39" t="n">
        <f aca="false">F12-G12</f>
        <v>-0.0499710850000001</v>
      </c>
      <c r="I12" s="40" t="n">
        <f aca="false">IFERROR(ABS(H12)/G12*100,0)</f>
        <v>1.09346610887802</v>
      </c>
      <c r="J12" s="39" t="n">
        <v>4.21</v>
      </c>
      <c r="K12" s="39" t="n">
        <v>4.251135826</v>
      </c>
      <c r="L12" s="39" t="n">
        <f aca="false">J12-K12</f>
        <v>-0.0411358259999997</v>
      </c>
      <c r="M12" s="40" t="n">
        <f aca="false">IFERROR(ABS(L12)/K12*100,0)</f>
        <v>0.967643182521067</v>
      </c>
      <c r="N12" s="39" t="n">
        <v>4.39</v>
      </c>
      <c r="O12" s="39" t="n">
        <v>4.437122822</v>
      </c>
      <c r="P12" s="39" t="n">
        <f aca="false">N12-O12</f>
        <v>-0.0471228220000004</v>
      </c>
      <c r="Q12" s="40" t="n">
        <f aca="false">IFERROR(ABS(P12)/O12*100,0)</f>
        <v>1.06201301812872</v>
      </c>
      <c r="R12" s="41" t="n">
        <v>2644722</v>
      </c>
      <c r="S12" s="41" t="n">
        <v>12494072</v>
      </c>
      <c r="T12" s="41" t="n">
        <f aca="false">R12-S12</f>
        <v>-9849350</v>
      </c>
      <c r="U12" s="40" t="n">
        <f aca="false">IFERROR(ABS(T12)/S12*100,0)</f>
        <v>78.8321853755925</v>
      </c>
    </row>
    <row r="13" customFormat="false" ht="15" hidden="false" customHeight="false" outlineLevel="0" collapsed="false">
      <c r="A13" s="38" t="n">
        <v>35727</v>
      </c>
      <c r="B13" s="39" t="n">
        <v>4.5</v>
      </c>
      <c r="C13" s="39" t="n">
        <v>4.543402195</v>
      </c>
      <c r="D13" s="39" t="n">
        <f aca="false">B13-C13</f>
        <v>-0.0434021949999996</v>
      </c>
      <c r="E13" s="40" t="n">
        <f aca="false">IFERROR(ABS(D13)/C13*100,0)</f>
        <v>0.955279615081483</v>
      </c>
      <c r="F13" s="39" t="n">
        <v>4.52</v>
      </c>
      <c r="G13" s="39" t="n">
        <v>4.569971085</v>
      </c>
      <c r="H13" s="39" t="n">
        <f aca="false">F13-G13</f>
        <v>-0.0499710850000001</v>
      </c>
      <c r="I13" s="40" t="n">
        <f aca="false">IFERROR(ABS(H13)/G13*100,0)</f>
        <v>1.09346610887802</v>
      </c>
      <c r="J13" s="39" t="n">
        <v>4.05</v>
      </c>
      <c r="K13" s="39" t="n">
        <v>4.091718197</v>
      </c>
      <c r="L13" s="39" t="n">
        <f aca="false">J13-K13</f>
        <v>-0.0417181969999998</v>
      </c>
      <c r="M13" s="40" t="n">
        <f aca="false">IFERROR(ABS(L13)/K13*100,0)</f>
        <v>1.01957649553156</v>
      </c>
      <c r="N13" s="39" t="n">
        <v>4.15</v>
      </c>
      <c r="O13" s="39" t="n">
        <v>4.197997093</v>
      </c>
      <c r="P13" s="39" t="n">
        <f aca="false">N13-O13</f>
        <v>-0.0479970929999993</v>
      </c>
      <c r="Q13" s="40" t="n">
        <f aca="false">IFERROR(ABS(P13)/O13*100,0)</f>
        <v>1.14333316428524</v>
      </c>
      <c r="R13" s="41" t="n">
        <v>2018441</v>
      </c>
      <c r="S13" s="41" t="n">
        <v>9498638</v>
      </c>
      <c r="T13" s="41" t="n">
        <f aca="false">R13-S13</f>
        <v>-7480197</v>
      </c>
      <c r="U13" s="40" t="n">
        <f aca="false">IFERROR(ABS(T13)/S13*100,0)</f>
        <v>78.7502060821773</v>
      </c>
    </row>
    <row r="14" customFormat="false" ht="15" hidden="false" customHeight="false" outlineLevel="0" collapsed="false">
      <c r="A14" s="38" t="n">
        <v>35730</v>
      </c>
      <c r="B14" s="39" t="n">
        <v>4.05</v>
      </c>
      <c r="C14" s="39" t="n">
        <v>4.091718197</v>
      </c>
      <c r="D14" s="39" t="n">
        <f aca="false">B14-C14</f>
        <v>-0.0417181969999998</v>
      </c>
      <c r="E14" s="40" t="n">
        <f aca="false">IFERROR(ABS(D14)/C14*100,0)</f>
        <v>1.01957649553156</v>
      </c>
      <c r="F14" s="39" t="n">
        <v>4.05</v>
      </c>
      <c r="G14" s="39" t="n">
        <v>4.091718197</v>
      </c>
      <c r="H14" s="39" t="n">
        <f aca="false">F14-G14</f>
        <v>-0.0417181969999998</v>
      </c>
      <c r="I14" s="40" t="n">
        <f aca="false">IFERROR(ABS(H14)/G14*100,0)</f>
        <v>1.01957649553156</v>
      </c>
      <c r="J14" s="39" t="n">
        <v>3.59</v>
      </c>
      <c r="K14" s="39" t="n">
        <v>3.626749992</v>
      </c>
      <c r="L14" s="39" t="n">
        <f aca="false">J14-K14</f>
        <v>-0.0367499920000003</v>
      </c>
      <c r="M14" s="40" t="n">
        <f aca="false">IFERROR(ABS(L14)/K14*100,0)</f>
        <v>1.01330370389645</v>
      </c>
      <c r="N14" s="39" t="n">
        <v>3.6</v>
      </c>
      <c r="O14" s="39" t="n">
        <v>3.640034914</v>
      </c>
      <c r="P14" s="39" t="n">
        <f aca="false">N14-O14</f>
        <v>-0.040034914</v>
      </c>
      <c r="Q14" s="40" t="n">
        <f aca="false">IFERROR(ABS(P14)/O14*100,0)</f>
        <v>1.09984972523261</v>
      </c>
      <c r="R14" s="41" t="n">
        <v>824275</v>
      </c>
      <c r="S14" s="41" t="n">
        <v>4905042</v>
      </c>
      <c r="T14" s="41" t="n">
        <f aca="false">R14-S14</f>
        <v>-4080767</v>
      </c>
      <c r="U14" s="40" t="n">
        <f aca="false">IFERROR(ABS(T14)/S14*100,0)</f>
        <v>83.1953528634413</v>
      </c>
    </row>
    <row r="15" customFormat="false" ht="15" hidden="false" customHeight="false" outlineLevel="0" collapsed="false">
      <c r="A15" s="38" t="n">
        <v>35731</v>
      </c>
      <c r="B15" s="39" t="n">
        <v>3.31</v>
      </c>
      <c r="C15" s="39" t="n">
        <v>3.347769976</v>
      </c>
      <c r="D15" s="39" t="n">
        <f aca="false">B15-C15</f>
        <v>-0.0377699759999999</v>
      </c>
      <c r="E15" s="40" t="n">
        <f aca="false">IFERROR(ABS(D15)/C15*100,0)</f>
        <v>1.12821299763039</v>
      </c>
      <c r="F15" s="39" t="n">
        <v>4.42</v>
      </c>
      <c r="G15" s="39" t="n">
        <v>4.463693142</v>
      </c>
      <c r="H15" s="39" t="n">
        <f aca="false">F15-G15</f>
        <v>-0.0436931420000004</v>
      </c>
      <c r="I15" s="40" t="n">
        <f aca="false">IFERROR(ABS(H15)/G15*100,0)</f>
        <v>0.978856310459175</v>
      </c>
      <c r="J15" s="39" t="n">
        <v>3.29</v>
      </c>
      <c r="K15" s="39" t="n">
        <v>3.321199894</v>
      </c>
      <c r="L15" s="39" t="n">
        <f aca="false">J15-K15</f>
        <v>-0.0311998939999998</v>
      </c>
      <c r="M15" s="40" t="n">
        <f aca="false">IFERROR(ABS(L15)/K15*100,0)</f>
        <v>0.939416325297516</v>
      </c>
      <c r="N15" s="39" t="n">
        <v>4.42</v>
      </c>
      <c r="O15" s="39" t="n">
        <v>4.463693142</v>
      </c>
      <c r="P15" s="39" t="n">
        <f aca="false">N15-O15</f>
        <v>-0.0436931420000004</v>
      </c>
      <c r="Q15" s="40" t="n">
        <f aca="false">IFERROR(ABS(P15)/O15*100,0)</f>
        <v>0.978856310459175</v>
      </c>
      <c r="R15" s="41" t="n">
        <v>2048940</v>
      </c>
      <c r="S15" s="41" t="n">
        <v>10417921</v>
      </c>
      <c r="T15" s="41" t="n">
        <f aca="false">R15-S15</f>
        <v>-8368981</v>
      </c>
      <c r="U15" s="40" t="n">
        <f aca="false">IFERROR(ABS(T15)/S15*100,0)</f>
        <v>80.3325442763484</v>
      </c>
    </row>
    <row r="16" customFormat="false" ht="15" hidden="false" customHeight="false" outlineLevel="0" collapsed="false">
      <c r="A16" s="38" t="n">
        <v>35732</v>
      </c>
      <c r="B16" s="39" t="n">
        <v>4.05</v>
      </c>
      <c r="C16" s="39" t="n">
        <v>4.091718197</v>
      </c>
      <c r="D16" s="39" t="n">
        <f aca="false">B16-C16</f>
        <v>-0.0417181969999998</v>
      </c>
      <c r="E16" s="40" t="n">
        <f aca="false">IFERROR(ABS(D16)/C16*100,0)</f>
        <v>1.01957649553156</v>
      </c>
      <c r="F16" s="39" t="n">
        <v>4.17</v>
      </c>
      <c r="G16" s="39" t="n">
        <v>4.211281776</v>
      </c>
      <c r="H16" s="39" t="n">
        <f aca="false">F16-G16</f>
        <v>-0.0412817759999999</v>
      </c>
      <c r="I16" s="40" t="n">
        <f aca="false">IFERROR(ABS(H16)/G16*100,0)</f>
        <v>0.980266298856178</v>
      </c>
      <c r="J16" s="39" t="n">
        <v>4</v>
      </c>
      <c r="K16" s="39" t="n">
        <v>4.038578987</v>
      </c>
      <c r="L16" s="39" t="n">
        <f aca="false">J16-K16</f>
        <v>-0.0385789870000002</v>
      </c>
      <c r="M16" s="40" t="n">
        <f aca="false">IFERROR(ABS(L16)/K16*100,0)</f>
        <v>0.955261420519053</v>
      </c>
      <c r="N16" s="39" t="n">
        <v>4.01</v>
      </c>
      <c r="O16" s="39" t="n">
        <v>4.051864147</v>
      </c>
      <c r="P16" s="39" t="n">
        <f aca="false">N16-O16</f>
        <v>-0.0418641470000001</v>
      </c>
      <c r="Q16" s="40" t="n">
        <f aca="false">IFERROR(ABS(P16)/O16*100,0)</f>
        <v>1.03320707410677</v>
      </c>
      <c r="R16" s="41" t="n">
        <v>1584753</v>
      </c>
      <c r="S16" s="41" t="n">
        <v>7548100</v>
      </c>
      <c r="T16" s="41" t="n">
        <f aca="false">R16-S16</f>
        <v>-5963347</v>
      </c>
      <c r="U16" s="40" t="n">
        <f aca="false">IFERROR(ABS(T16)/S16*100,0)</f>
        <v>79.0046104317643</v>
      </c>
    </row>
    <row r="17" customFormat="false" ht="15" hidden="false" customHeight="false" outlineLevel="0" collapsed="false">
      <c r="A17" s="38" t="n">
        <v>35733</v>
      </c>
      <c r="B17" s="39" t="n">
        <v>3.79</v>
      </c>
      <c r="C17" s="39" t="n">
        <v>3.82602191</v>
      </c>
      <c r="D17" s="39" t="n">
        <f aca="false">B17-C17</f>
        <v>-0.0360219100000001</v>
      </c>
      <c r="E17" s="40" t="n">
        <f aca="false">IFERROR(ABS(D17)/C17*100,0)</f>
        <v>0.941497744846947</v>
      </c>
      <c r="F17" s="39" t="n">
        <v>3.94</v>
      </c>
      <c r="G17" s="39" t="n">
        <v>3.985440016</v>
      </c>
      <c r="H17" s="39" t="n">
        <f aca="false">F17-G17</f>
        <v>-0.0454400160000001</v>
      </c>
      <c r="I17" s="40" t="n">
        <f aca="false">IFERROR(ABS(H17)/G17*100,0)</f>
        <v>1.14015054341744</v>
      </c>
      <c r="J17" s="39" t="n">
        <v>3.77</v>
      </c>
      <c r="K17" s="39" t="n">
        <v>3.812737942</v>
      </c>
      <c r="L17" s="39" t="n">
        <f aca="false">J17-K17</f>
        <v>-0.042737942</v>
      </c>
      <c r="M17" s="40" t="n">
        <f aca="false">IFERROR(ABS(L17)/K17*100,0)</f>
        <v>1.12092524191635</v>
      </c>
      <c r="N17" s="39" t="n">
        <v>3.9</v>
      </c>
      <c r="O17" s="39" t="n">
        <v>3.945585966</v>
      </c>
      <c r="P17" s="39" t="n">
        <f aca="false">N17-O17</f>
        <v>-0.045585966</v>
      </c>
      <c r="Q17" s="40" t="n">
        <f aca="false">IFERROR(ABS(P17)/O17*100,0)</f>
        <v>1.15536618370058</v>
      </c>
      <c r="R17" s="41" t="n">
        <v>593582</v>
      </c>
      <c r="S17" s="41" t="n">
        <v>2797370</v>
      </c>
      <c r="T17" s="41" t="n">
        <f aca="false">R17-S17</f>
        <v>-2203788</v>
      </c>
      <c r="U17" s="40" t="n">
        <f aca="false">IFERROR(ABS(T17)/S17*100,0)</f>
        <v>78.7807118829472</v>
      </c>
    </row>
    <row r="18" customFormat="false" ht="15" hidden="false" customHeight="false" outlineLevel="0" collapsed="false">
      <c r="A18" s="38" t="n">
        <v>35734</v>
      </c>
      <c r="B18" s="39" t="n">
        <v>4.05</v>
      </c>
      <c r="C18" s="39" t="n">
        <v>4.091718197</v>
      </c>
      <c r="D18" s="39" t="n">
        <f aca="false">B18-C18</f>
        <v>-0.0417181969999998</v>
      </c>
      <c r="E18" s="40" t="n">
        <f aca="false">IFERROR(ABS(D18)/C18*100,0)</f>
        <v>1.01957649553156</v>
      </c>
      <c r="F18" s="39" t="n">
        <v>4.25</v>
      </c>
      <c r="G18" s="39" t="n">
        <v>4.290989876</v>
      </c>
      <c r="H18" s="39" t="n">
        <f aca="false">F18-G18</f>
        <v>-0.0409898760000003</v>
      </c>
      <c r="I18" s="40" t="n">
        <f aca="false">IFERROR(ABS(H18)/G18*100,0)</f>
        <v>0.95525454928853</v>
      </c>
      <c r="J18" s="39" t="n">
        <v>4.03</v>
      </c>
      <c r="K18" s="39" t="n">
        <v>4.07843399</v>
      </c>
      <c r="L18" s="39" t="n">
        <f aca="false">J18-K18</f>
        <v>-0.0484339899999995</v>
      </c>
      <c r="M18" s="40" t="n">
        <f aca="false">IFERROR(ABS(L18)/K18*100,0)</f>
        <v>1.18756341573152</v>
      </c>
      <c r="N18" s="39" t="n">
        <v>4.15</v>
      </c>
      <c r="O18" s="39" t="n">
        <v>4.197997093</v>
      </c>
      <c r="P18" s="39" t="n">
        <f aca="false">N18-O18</f>
        <v>-0.0479970929999993</v>
      </c>
      <c r="Q18" s="40" t="n">
        <f aca="false">IFERROR(ABS(P18)/O18*100,0)</f>
        <v>1.14333316428524</v>
      </c>
      <c r="R18" s="41" t="n">
        <v>767077</v>
      </c>
      <c r="S18" s="41" t="n">
        <v>3611270</v>
      </c>
      <c r="T18" s="41" t="n">
        <f aca="false">R18-S18</f>
        <v>-2844193</v>
      </c>
      <c r="U18" s="40" t="n">
        <f aca="false">IFERROR(ABS(T18)/S18*100,0)</f>
        <v>78.7588023050063</v>
      </c>
    </row>
    <row r="19" customFormat="false" ht="15" hidden="false" customHeight="false" outlineLevel="0" collapsed="false">
      <c r="A19" s="38" t="n">
        <v>35737</v>
      </c>
      <c r="B19" s="39" t="n">
        <v>4.53</v>
      </c>
      <c r="C19" s="39" t="n">
        <v>4.569971085</v>
      </c>
      <c r="D19" s="39" t="n">
        <f aca="false">B19-C19</f>
        <v>-0.0399710849999995</v>
      </c>
      <c r="E19" s="40" t="n">
        <f aca="false">IFERROR(ABS(D19)/C19*100,0)</f>
        <v>0.87464634363216</v>
      </c>
      <c r="F19" s="39" t="n">
        <v>4.84</v>
      </c>
      <c r="G19" s="39" t="n">
        <v>4.888805866</v>
      </c>
      <c r="H19" s="39" t="n">
        <f aca="false">F19-G19</f>
        <v>-0.0488058660000004</v>
      </c>
      <c r="I19" s="40" t="n">
        <f aca="false">IFERROR(ABS(H19)/G19*100,0)</f>
        <v>0.998318757949231</v>
      </c>
      <c r="J19" s="39" t="n">
        <v>4.52</v>
      </c>
      <c r="K19" s="39" t="n">
        <v>4.569971085</v>
      </c>
      <c r="L19" s="39" t="n">
        <f aca="false">J19-K19</f>
        <v>-0.0499710850000001</v>
      </c>
      <c r="M19" s="40" t="n">
        <f aca="false">IFERROR(ABS(L19)/K19*100,0)</f>
        <v>1.09346610887802</v>
      </c>
      <c r="N19" s="39" t="n">
        <v>4.77</v>
      </c>
      <c r="O19" s="39" t="n">
        <v>4.822381973</v>
      </c>
      <c r="P19" s="39" t="n">
        <f aca="false">N19-O19</f>
        <v>-0.0523819730000001</v>
      </c>
      <c r="Q19" s="40" t="n">
        <f aca="false">IFERROR(ABS(P19)/O19*100,0)</f>
        <v>1.086226128359</v>
      </c>
      <c r="R19" s="41" t="n">
        <v>1313961</v>
      </c>
      <c r="S19" s="41" t="n">
        <v>6205871</v>
      </c>
      <c r="T19" s="41" t="n">
        <f aca="false">R19-S19</f>
        <v>-4891910</v>
      </c>
      <c r="U19" s="40" t="n">
        <f aca="false">IFERROR(ABS(T19)/S19*100,0)</f>
        <v>78.8271299870719</v>
      </c>
    </row>
    <row r="20" customFormat="false" ht="15" hidden="false" customHeight="false" outlineLevel="0" collapsed="false">
      <c r="A20" s="38" t="n">
        <v>35738</v>
      </c>
      <c r="B20" s="39" t="n">
        <v>4.74</v>
      </c>
      <c r="C20" s="39" t="n">
        <v>4.782527924</v>
      </c>
      <c r="D20" s="39" t="n">
        <f aca="false">B20-C20</f>
        <v>-0.0425279239999998</v>
      </c>
      <c r="E20" s="40" t="n">
        <f aca="false">IFERROR(ABS(D20)/C20*100,0)</f>
        <v>0.889235247045467</v>
      </c>
      <c r="F20" s="39" t="n">
        <v>4.82</v>
      </c>
      <c r="G20" s="39" t="n">
        <v>4.875522137</v>
      </c>
      <c r="H20" s="39" t="n">
        <f aca="false">F20-G20</f>
        <v>-0.0555221369999996</v>
      </c>
      <c r="I20" s="40" t="n">
        <f aca="false">IFERROR(ABS(H20)/G20*100,0)</f>
        <v>1.13879366024504</v>
      </c>
      <c r="J20" s="39" t="n">
        <v>4.64</v>
      </c>
      <c r="K20" s="39" t="n">
        <v>4.689534187</v>
      </c>
      <c r="L20" s="39" t="n">
        <f aca="false">J20-K20</f>
        <v>-0.0495341869999999</v>
      </c>
      <c r="M20" s="40" t="n">
        <f aca="false">IFERROR(ABS(L20)/K20*100,0)</f>
        <v>1.05627094344072</v>
      </c>
      <c r="N20" s="39" t="n">
        <v>4.77</v>
      </c>
      <c r="O20" s="39" t="n">
        <v>4.822381973</v>
      </c>
      <c r="P20" s="39" t="n">
        <f aca="false">N20-O20</f>
        <v>-0.0523819730000001</v>
      </c>
      <c r="Q20" s="40" t="n">
        <f aca="false">IFERROR(ABS(P20)/O20*100,0)</f>
        <v>1.086226128359</v>
      </c>
      <c r="R20" s="41" t="n">
        <v>667680</v>
      </c>
      <c r="S20" s="41" t="n">
        <v>3145042</v>
      </c>
      <c r="T20" s="41" t="n">
        <f aca="false">R20-S20</f>
        <v>-2477362</v>
      </c>
      <c r="U20" s="40" t="n">
        <f aca="false">IFERROR(ABS(T20)/S20*100,0)</f>
        <v>78.7703947991792</v>
      </c>
    </row>
    <row r="21" customFormat="false" ht="15" hidden="false" customHeight="false" outlineLevel="0" collapsed="false">
      <c r="A21" s="38" t="n">
        <v>35739</v>
      </c>
      <c r="B21" s="39" t="n">
        <v>4.86</v>
      </c>
      <c r="C21" s="39" t="n">
        <v>4.915376186</v>
      </c>
      <c r="D21" s="39" t="n">
        <f aca="false">B21-C21</f>
        <v>-0.0553761859999993</v>
      </c>
      <c r="E21" s="40" t="n">
        <f aca="false">IFERROR(ABS(D21)/C21*100,0)</f>
        <v>1.12659100554139</v>
      </c>
      <c r="F21" s="39" t="n">
        <v>5.19</v>
      </c>
      <c r="G21" s="39" t="n">
        <v>5.247496128</v>
      </c>
      <c r="H21" s="39" t="n">
        <f aca="false">F21-G21</f>
        <v>-0.0574961279999995</v>
      </c>
      <c r="I21" s="40" t="n">
        <f aca="false">IFERROR(ABS(H21)/G21*100,0)</f>
        <v>1.09568690662213</v>
      </c>
      <c r="J21" s="39" t="n">
        <v>4.86</v>
      </c>
      <c r="K21" s="39" t="n">
        <v>4.915376186</v>
      </c>
      <c r="L21" s="39" t="n">
        <f aca="false">J21-K21</f>
        <v>-0.0553761859999993</v>
      </c>
      <c r="M21" s="40" t="n">
        <f aca="false">IFERROR(ABS(L21)/K21*100,0)</f>
        <v>1.12659100554139</v>
      </c>
      <c r="N21" s="39" t="n">
        <v>5.15</v>
      </c>
      <c r="O21" s="39" t="n">
        <v>5.207642078</v>
      </c>
      <c r="P21" s="39" t="n">
        <f aca="false">N21-O21</f>
        <v>-0.0576420779999998</v>
      </c>
      <c r="Q21" s="40" t="n">
        <f aca="false">IFERROR(ABS(P21)/O21*100,0)</f>
        <v>1.10687480315731</v>
      </c>
      <c r="R21" s="41" t="n">
        <v>843875</v>
      </c>
      <c r="S21" s="41" t="n">
        <v>3979642</v>
      </c>
      <c r="T21" s="41" t="n">
        <f aca="false">R21-S21</f>
        <v>-3135767</v>
      </c>
      <c r="U21" s="40" t="n">
        <f aca="false">IFERROR(ABS(T21)/S21*100,0)</f>
        <v>78.7952031866183</v>
      </c>
    </row>
    <row r="22" customFormat="false" ht="15" hidden="false" customHeight="false" outlineLevel="0" collapsed="false">
      <c r="A22" s="38" t="n">
        <v>35740</v>
      </c>
      <c r="B22" s="39" t="n">
        <v>5.34</v>
      </c>
      <c r="C22" s="39" t="n">
        <v>5.393629074</v>
      </c>
      <c r="D22" s="39" t="n">
        <f aca="false">B22-C22</f>
        <v>-0.0536290739999998</v>
      </c>
      <c r="E22" s="40" t="n">
        <f aca="false">IFERROR(ABS(D22)/C22*100,0)</f>
        <v>0.994304081059613</v>
      </c>
      <c r="F22" s="39" t="n">
        <v>5.36</v>
      </c>
      <c r="G22" s="39" t="n">
        <v>5.420197964</v>
      </c>
      <c r="H22" s="39" t="n">
        <f aca="false">F22-G22</f>
        <v>-0.0601979639999994</v>
      </c>
      <c r="I22" s="40" t="n">
        <f aca="false">IFERROR(ABS(H22)/G22*100,0)</f>
        <v>1.11062297723854</v>
      </c>
      <c r="J22" s="39" t="n">
        <v>5.07</v>
      </c>
      <c r="K22" s="39" t="n">
        <v>5.127933025</v>
      </c>
      <c r="L22" s="39" t="n">
        <f aca="false">J22-K22</f>
        <v>-0.0579330249999996</v>
      </c>
      <c r="M22" s="40" t="n">
        <f aca="false">IFERROR(ABS(L22)/K22*100,0)</f>
        <v>1.12975393238486</v>
      </c>
      <c r="N22" s="39" t="n">
        <v>5.12</v>
      </c>
      <c r="O22" s="39" t="n">
        <v>5.181072235</v>
      </c>
      <c r="P22" s="39" t="n">
        <f aca="false">N22-O22</f>
        <v>-0.0610722350000001</v>
      </c>
      <c r="Q22" s="40" t="n">
        <f aca="false">IFERROR(ABS(P22)/O22*100,0)</f>
        <v>1.17875667873216</v>
      </c>
      <c r="R22" s="41" t="n">
        <v>775776</v>
      </c>
      <c r="S22" s="41" t="n">
        <v>3649848</v>
      </c>
      <c r="T22" s="41" t="n">
        <f aca="false">R22-S22</f>
        <v>-2874072</v>
      </c>
      <c r="U22" s="40" t="n">
        <f aca="false">IFERROR(ABS(T22)/S22*100,0)</f>
        <v>78.7449778730511</v>
      </c>
    </row>
    <row r="23" customFormat="false" ht="15" hidden="false" customHeight="false" outlineLevel="0" collapsed="false">
      <c r="A23" s="38" t="n">
        <v>35741</v>
      </c>
      <c r="B23" s="39" t="n">
        <v>4.76</v>
      </c>
      <c r="C23" s="39" t="n">
        <v>4.809097767</v>
      </c>
      <c r="D23" s="39" t="n">
        <f aca="false">B23-C23</f>
        <v>-0.0490977670000001</v>
      </c>
      <c r="E23" s="40" t="n">
        <f aca="false">IFERROR(ABS(D23)/C23*100,0)</f>
        <v>1.02093509799091</v>
      </c>
      <c r="F23" s="39" t="n">
        <v>5.03</v>
      </c>
      <c r="G23" s="39" t="n">
        <v>5.088078022</v>
      </c>
      <c r="H23" s="39" t="n">
        <f aca="false">F23-G23</f>
        <v>-0.0580780220000001</v>
      </c>
      <c r="I23" s="40" t="n">
        <f aca="false">IFERROR(ABS(H23)/G23*100,0)</f>
        <v>1.14145305454988</v>
      </c>
      <c r="J23" s="39" t="n">
        <v>4.73</v>
      </c>
      <c r="K23" s="39" t="n">
        <v>4.782527924</v>
      </c>
      <c r="L23" s="39" t="n">
        <f aca="false">J23-K23</f>
        <v>-0.0525279239999996</v>
      </c>
      <c r="M23" s="40" t="n">
        <f aca="false">IFERROR(ABS(L23)/K23*100,0)</f>
        <v>1.09832968745254</v>
      </c>
      <c r="N23" s="39" t="n">
        <v>5.01</v>
      </c>
      <c r="O23" s="39" t="n">
        <v>5.061509132</v>
      </c>
      <c r="P23" s="39" t="n">
        <f aca="false">N23-O23</f>
        <v>-0.0515091320000005</v>
      </c>
      <c r="Q23" s="40" t="n">
        <f aca="false">IFERROR(ABS(P23)/O23*100,0)</f>
        <v>1.01766352004283</v>
      </c>
      <c r="R23" s="41" t="n">
        <v>946772</v>
      </c>
      <c r="S23" s="41" t="n">
        <v>4470805</v>
      </c>
      <c r="T23" s="41" t="n">
        <f aca="false">R23-S23</f>
        <v>-3524033</v>
      </c>
      <c r="U23" s="40" t="n">
        <f aca="false">IFERROR(ABS(T23)/S23*100,0)</f>
        <v>78.8232320577614</v>
      </c>
    </row>
    <row r="24" customFormat="false" ht="15" hidden="false" customHeight="false" outlineLevel="0" collapsed="false">
      <c r="A24" s="38" t="n">
        <v>35744</v>
      </c>
      <c r="B24" s="39" t="n">
        <v>5.21</v>
      </c>
      <c r="C24" s="39" t="n">
        <v>5.260780811</v>
      </c>
      <c r="D24" s="39" t="n">
        <f aca="false">B24-C24</f>
        <v>-0.0507808110000001</v>
      </c>
      <c r="E24" s="40" t="n">
        <f aca="false">IFERROR(ABS(D24)/C24*100,0)</f>
        <v>0.965271369866242</v>
      </c>
      <c r="F24" s="39" t="n">
        <v>5.23</v>
      </c>
      <c r="G24" s="39" t="n">
        <v>5.287350178</v>
      </c>
      <c r="H24" s="39" t="n">
        <f aca="false">F24-G24</f>
        <v>-0.0573501779999992</v>
      </c>
      <c r="I24" s="40" t="n">
        <f aca="false">IFERROR(ABS(H24)/G24*100,0)</f>
        <v>1.08466767036967</v>
      </c>
      <c r="J24" s="39" t="n">
        <v>5.02</v>
      </c>
      <c r="K24" s="39" t="n">
        <v>5.074793816</v>
      </c>
      <c r="L24" s="39" t="n">
        <f aca="false">J24-K24</f>
        <v>-0.0547938160000001</v>
      </c>
      <c r="M24" s="40" t="n">
        <f aca="false">IFERROR(ABS(L24)/K24*100,0)</f>
        <v>1.07972496985482</v>
      </c>
      <c r="N24" s="39" t="n">
        <v>5.03</v>
      </c>
      <c r="O24" s="39" t="n">
        <v>5.088078022</v>
      </c>
      <c r="P24" s="39" t="n">
        <f aca="false">N24-O24</f>
        <v>-0.0580780220000001</v>
      </c>
      <c r="Q24" s="40" t="n">
        <f aca="false">IFERROR(ABS(P24)/O24*100,0)</f>
        <v>1.14145305454988</v>
      </c>
      <c r="R24" s="41" t="n">
        <v>517585</v>
      </c>
      <c r="S24" s="41" t="n">
        <v>2435114</v>
      </c>
      <c r="T24" s="41" t="n">
        <f aca="false">R24-S24</f>
        <v>-1917529</v>
      </c>
      <c r="U24" s="40" t="n">
        <f aca="false">IFERROR(ABS(T24)/S24*100,0)</f>
        <v>78.7449376086705</v>
      </c>
    </row>
    <row r="25" customFormat="false" ht="15" hidden="false" customHeight="false" outlineLevel="0" collapsed="false">
      <c r="A25" s="38" t="n">
        <v>35745</v>
      </c>
      <c r="B25" s="39" t="n">
        <v>4.95</v>
      </c>
      <c r="C25" s="39" t="n">
        <v>4.995084763</v>
      </c>
      <c r="D25" s="39" t="n">
        <f aca="false">B25-C25</f>
        <v>-0.0450847630000002</v>
      </c>
      <c r="E25" s="40" t="n">
        <f aca="false">IFERROR(ABS(D25)/C25*100,0)</f>
        <v>0.902582541420633</v>
      </c>
      <c r="F25" s="39" t="n">
        <v>5.02</v>
      </c>
      <c r="G25" s="39" t="n">
        <v>5.074793816</v>
      </c>
      <c r="H25" s="39" t="n">
        <f aca="false">F25-G25</f>
        <v>-0.0547938160000001</v>
      </c>
      <c r="I25" s="40" t="n">
        <f aca="false">IFERROR(ABS(H25)/G25*100,0)</f>
        <v>1.07972496985482</v>
      </c>
      <c r="J25" s="39" t="n">
        <v>4.91</v>
      </c>
      <c r="K25" s="39" t="n">
        <v>4.968514919</v>
      </c>
      <c r="L25" s="39" t="n">
        <f aca="false">J25-K25</f>
        <v>-0.0585149190000003</v>
      </c>
      <c r="M25" s="40" t="n">
        <f aca="false">IFERROR(ABS(L25)/K25*100,0)</f>
        <v>1.17771446707817</v>
      </c>
      <c r="N25" s="39" t="n">
        <v>4.93</v>
      </c>
      <c r="O25" s="39" t="n">
        <v>4.981800079</v>
      </c>
      <c r="P25" s="39" t="n">
        <f aca="false">N25-O25</f>
        <v>-0.0518000790000004</v>
      </c>
      <c r="Q25" s="40" t="n">
        <f aca="false">IFERROR(ABS(P25)/O25*100,0)</f>
        <v>1.03978638601648</v>
      </c>
      <c r="R25" s="41" t="n">
        <v>466486</v>
      </c>
      <c r="S25" s="41" t="n">
        <v>2194707</v>
      </c>
      <c r="T25" s="41" t="n">
        <f aca="false">R25-S25</f>
        <v>-1728221</v>
      </c>
      <c r="U25" s="40" t="n">
        <f aca="false">IFERROR(ABS(T25)/S25*100,0)</f>
        <v>78.7449531987641</v>
      </c>
    </row>
    <row r="26" customFormat="false" ht="15" hidden="false" customHeight="false" outlineLevel="0" collapsed="false">
      <c r="A26" s="38" t="n">
        <v>35746</v>
      </c>
      <c r="B26" s="39" t="n">
        <v>4.77</v>
      </c>
      <c r="C26" s="39" t="n">
        <v>4.822381973</v>
      </c>
      <c r="D26" s="39" t="n">
        <f aca="false">B26-C26</f>
        <v>-0.0523819730000001</v>
      </c>
      <c r="E26" s="40" t="n">
        <f aca="false">IFERROR(ABS(D26)/C26*100,0)</f>
        <v>1.086226128359</v>
      </c>
      <c r="F26" s="39" t="n">
        <v>4.77</v>
      </c>
      <c r="G26" s="39" t="n">
        <v>4.822381973</v>
      </c>
      <c r="H26" s="39" t="n">
        <f aca="false">F26-G26</f>
        <v>-0.0523819730000001</v>
      </c>
      <c r="I26" s="40" t="n">
        <f aca="false">IFERROR(ABS(H26)/G26*100,0)</f>
        <v>1.086226128359</v>
      </c>
      <c r="J26" s="39" t="n">
        <v>4.64</v>
      </c>
      <c r="K26" s="39" t="n">
        <v>4.689534187</v>
      </c>
      <c r="L26" s="39" t="n">
        <f aca="false">J26-K26</f>
        <v>-0.0495341869999999</v>
      </c>
      <c r="M26" s="40" t="n">
        <f aca="false">IFERROR(ABS(L26)/K26*100,0)</f>
        <v>1.05627094344072</v>
      </c>
      <c r="N26" s="39" t="n">
        <v>4.65</v>
      </c>
      <c r="O26" s="39" t="n">
        <v>4.702818871</v>
      </c>
      <c r="P26" s="39" t="n">
        <f aca="false">N26-O26</f>
        <v>-0.0528188709999995</v>
      </c>
      <c r="Q26" s="40" t="n">
        <f aca="false">IFERROR(ABS(P26)/O26*100,0)</f>
        <v>1.12313215645425</v>
      </c>
      <c r="R26" s="41" t="n">
        <v>830075</v>
      </c>
      <c r="S26" s="41" t="n">
        <v>3905309</v>
      </c>
      <c r="T26" s="41" t="n">
        <f aca="false">R26-S26</f>
        <v>-3075234</v>
      </c>
      <c r="U26" s="40" t="n">
        <f aca="false">IFERROR(ABS(T26)/S26*100,0)</f>
        <v>78.7449597458229</v>
      </c>
    </row>
    <row r="27" customFormat="false" ht="15" hidden="false" customHeight="false" outlineLevel="0" collapsed="false">
      <c r="A27" s="38" t="n">
        <v>35747</v>
      </c>
      <c r="B27" s="39" t="n">
        <v>4.71</v>
      </c>
      <c r="C27" s="39" t="n">
        <v>4.75595808</v>
      </c>
      <c r="D27" s="39" t="n">
        <f aca="false">B27-C27</f>
        <v>-0.0459580800000001</v>
      </c>
      <c r="E27" s="40" t="n">
        <f aca="false">IFERROR(ABS(D27)/C27*100,0)</f>
        <v>0.966326431539954</v>
      </c>
      <c r="F27" s="39" t="n">
        <v>4.88</v>
      </c>
      <c r="G27" s="39" t="n">
        <v>4.92866087</v>
      </c>
      <c r="H27" s="39" t="n">
        <f aca="false">F27-G27</f>
        <v>-0.04866087</v>
      </c>
      <c r="I27" s="40" t="n">
        <f aca="false">IFERROR(ABS(H27)/G27*100,0)</f>
        <v>0.987304082863384</v>
      </c>
      <c r="J27" s="39" t="n">
        <v>4.55</v>
      </c>
      <c r="K27" s="39" t="n">
        <v>4.596540928</v>
      </c>
      <c r="L27" s="39" t="n">
        <f aca="false">J27-K27</f>
        <v>-0.0465409279999998</v>
      </c>
      <c r="M27" s="40" t="n">
        <f aca="false">IFERROR(ABS(L27)/K27*100,0)</f>
        <v>1.01252069173352</v>
      </c>
      <c r="N27" s="39" t="n">
        <v>4.61</v>
      </c>
      <c r="O27" s="39" t="n">
        <v>4.662964821</v>
      </c>
      <c r="P27" s="39" t="n">
        <f aca="false">N27-O27</f>
        <v>-0.0529648209999998</v>
      </c>
      <c r="Q27" s="40" t="n">
        <f aca="false">IFERROR(ABS(P27)/O27*100,0)</f>
        <v>1.13586147511705</v>
      </c>
      <c r="R27" s="41" t="n">
        <v>524584</v>
      </c>
      <c r="S27" s="41" t="n">
        <v>2482160</v>
      </c>
      <c r="T27" s="41" t="n">
        <f aca="false">R27-S27</f>
        <v>-1957576</v>
      </c>
      <c r="U27" s="40" t="n">
        <f aca="false">IFERROR(ABS(T27)/S27*100,0)</f>
        <v>78.8658265381764</v>
      </c>
    </row>
    <row r="28" customFormat="false" ht="15" hidden="false" customHeight="false" outlineLevel="0" collapsed="false">
      <c r="A28" s="38" t="n">
        <v>35748</v>
      </c>
      <c r="B28" s="39" t="n">
        <v>4.71</v>
      </c>
      <c r="C28" s="39" t="n">
        <v>4.75595808</v>
      </c>
      <c r="D28" s="39" t="n">
        <f aca="false">B28-C28</f>
        <v>-0.0459580800000001</v>
      </c>
      <c r="E28" s="40" t="n">
        <f aca="false">IFERROR(ABS(D28)/C28*100,0)</f>
        <v>0.966326431539954</v>
      </c>
      <c r="F28" s="39" t="n">
        <v>4.77</v>
      </c>
      <c r="G28" s="39" t="n">
        <v>4.822381973</v>
      </c>
      <c r="H28" s="39" t="n">
        <f aca="false">F28-G28</f>
        <v>-0.0523819730000001</v>
      </c>
      <c r="I28" s="40" t="n">
        <f aca="false">IFERROR(ABS(H28)/G28*100,0)</f>
        <v>1.086226128359</v>
      </c>
      <c r="J28" s="39" t="n">
        <v>4.55</v>
      </c>
      <c r="K28" s="39" t="n">
        <v>4.596540928</v>
      </c>
      <c r="L28" s="39" t="n">
        <f aca="false">J28-K28</f>
        <v>-0.0465409279999998</v>
      </c>
      <c r="M28" s="40" t="n">
        <f aca="false">IFERROR(ABS(L28)/K28*100,0)</f>
        <v>1.01252069173352</v>
      </c>
      <c r="N28" s="39" t="n">
        <v>4.61</v>
      </c>
      <c r="O28" s="39" t="n">
        <v>4.662964821</v>
      </c>
      <c r="P28" s="39" t="n">
        <f aca="false">N28-O28</f>
        <v>-0.0529648209999998</v>
      </c>
      <c r="Q28" s="40" t="n">
        <f aca="false">IFERROR(ABS(P28)/O28*100,0)</f>
        <v>1.13586147511705</v>
      </c>
      <c r="R28" s="41" t="n">
        <v>468886</v>
      </c>
      <c r="S28" s="41" t="n">
        <v>2205999</v>
      </c>
      <c r="T28" s="41" t="n">
        <f aca="false">R28-S28</f>
        <v>-1737113</v>
      </c>
      <c r="U28" s="40" t="n">
        <f aca="false">IFERROR(ABS(T28)/S28*100,0)</f>
        <v>78.7449586332541</v>
      </c>
    </row>
    <row r="29" customFormat="false" ht="15" hidden="false" customHeight="false" outlineLevel="0" collapsed="false">
      <c r="A29" s="38" t="n">
        <v>35751</v>
      </c>
      <c r="B29" s="39" t="n">
        <v>4.93</v>
      </c>
      <c r="C29" s="39" t="n">
        <v>4.981800079</v>
      </c>
      <c r="D29" s="39" t="n">
        <f aca="false">B29-C29</f>
        <v>-0.0518000790000004</v>
      </c>
      <c r="E29" s="40" t="n">
        <f aca="false">IFERROR(ABS(D29)/C29*100,0)</f>
        <v>1.03978638601648</v>
      </c>
      <c r="F29" s="39" t="n">
        <v>4.94</v>
      </c>
      <c r="G29" s="39" t="n">
        <v>4.995084763</v>
      </c>
      <c r="H29" s="39" t="n">
        <f aca="false">F29-G29</f>
        <v>-0.055084763</v>
      </c>
      <c r="I29" s="40" t="n">
        <f aca="false">IFERROR(ABS(H29)/G29*100,0)</f>
        <v>1.10277934436725</v>
      </c>
      <c r="J29" s="39" t="n">
        <v>4.84</v>
      </c>
      <c r="K29" s="39" t="n">
        <v>4.888805866</v>
      </c>
      <c r="L29" s="39" t="n">
        <f aca="false">J29-K29</f>
        <v>-0.0488058660000004</v>
      </c>
      <c r="M29" s="40" t="n">
        <f aca="false">IFERROR(ABS(L29)/K29*100,0)</f>
        <v>0.998318757949231</v>
      </c>
      <c r="N29" s="39" t="n">
        <v>4.94</v>
      </c>
      <c r="O29" s="39" t="n">
        <v>4.995084763</v>
      </c>
      <c r="P29" s="39" t="n">
        <f aca="false">N29-O29</f>
        <v>-0.055084763</v>
      </c>
      <c r="Q29" s="40" t="n">
        <f aca="false">IFERROR(ABS(P29)/O29*100,0)</f>
        <v>1.10277934436725</v>
      </c>
      <c r="R29" s="41" t="n">
        <v>699379</v>
      </c>
      <c r="S29" s="41" t="n">
        <v>3290415</v>
      </c>
      <c r="T29" s="41" t="n">
        <f aca="false">R29-S29</f>
        <v>-2591036</v>
      </c>
      <c r="U29" s="40" t="n">
        <f aca="false">IFERROR(ABS(T29)/S29*100,0)</f>
        <v>78.7449607420341</v>
      </c>
    </row>
    <row r="30" customFormat="false" ht="15" hidden="false" customHeight="false" outlineLevel="0" collapsed="false">
      <c r="A30" s="38" t="n">
        <v>35752</v>
      </c>
      <c r="B30" s="39" t="n">
        <v>4.78</v>
      </c>
      <c r="C30" s="39" t="n">
        <v>4.835667133</v>
      </c>
      <c r="D30" s="39" t="n">
        <f aca="false">B30-C30</f>
        <v>-0.055667133</v>
      </c>
      <c r="E30" s="40" t="n">
        <f aca="false">IFERROR(ABS(D30)/C30*100,0)</f>
        <v>1.15117793406646</v>
      </c>
      <c r="F30" s="39" t="n">
        <v>4.78</v>
      </c>
      <c r="G30" s="39" t="n">
        <v>4.835667133</v>
      </c>
      <c r="H30" s="39" t="n">
        <f aca="false">F30-G30</f>
        <v>-0.055667133</v>
      </c>
      <c r="I30" s="40" t="n">
        <f aca="false">IFERROR(ABS(H30)/G30*100,0)</f>
        <v>1.15117793406646</v>
      </c>
      <c r="J30" s="39" t="n">
        <v>4.6</v>
      </c>
      <c r="K30" s="39" t="n">
        <v>4.649680138</v>
      </c>
      <c r="L30" s="39" t="n">
        <f aca="false">J30-K30</f>
        <v>-0.0496801380000003</v>
      </c>
      <c r="M30" s="40" t="n">
        <f aca="false">IFERROR(ABS(L30)/K30*100,0)</f>
        <v>1.06846356148209</v>
      </c>
      <c r="N30" s="39" t="n">
        <v>4.63</v>
      </c>
      <c r="O30" s="39" t="n">
        <v>4.676249981</v>
      </c>
      <c r="P30" s="39" t="n">
        <f aca="false">N30-O30</f>
        <v>-0.0462499809999999</v>
      </c>
      <c r="Q30" s="40" t="n">
        <f aca="false">IFERROR(ABS(P30)/O30*100,0)</f>
        <v>0.989039961249238</v>
      </c>
      <c r="R30" s="41" t="n">
        <v>476286</v>
      </c>
      <c r="S30" s="41" t="n">
        <v>2240813</v>
      </c>
      <c r="T30" s="41" t="n">
        <f aca="false">R30-S30</f>
        <v>-1764527</v>
      </c>
      <c r="U30" s="40" t="n">
        <f aca="false">IFERROR(ABS(T30)/S30*100,0)</f>
        <v>78.7449465885819</v>
      </c>
    </row>
    <row r="31" customFormat="false" ht="15" hidden="false" customHeight="false" outlineLevel="0" collapsed="false">
      <c r="A31" s="38" t="n">
        <v>35753</v>
      </c>
      <c r="B31" s="39" t="n">
        <v>4.57</v>
      </c>
      <c r="C31" s="39" t="n">
        <v>4.623109818</v>
      </c>
      <c r="D31" s="39" t="n">
        <f aca="false">B31-C31</f>
        <v>-0.0531098179999994</v>
      </c>
      <c r="E31" s="40" t="n">
        <f aca="false">IFERROR(ABS(D31)/C31*100,0)</f>
        <v>1.14878988583004</v>
      </c>
      <c r="F31" s="39" t="n">
        <v>4.57</v>
      </c>
      <c r="G31" s="39" t="n">
        <v>4.623109818</v>
      </c>
      <c r="H31" s="39" t="n">
        <f aca="false">F31-G31</f>
        <v>-0.0531098179999994</v>
      </c>
      <c r="I31" s="40" t="n">
        <f aca="false">IFERROR(ABS(H31)/G31*100,0)</f>
        <v>1.14878988583004</v>
      </c>
      <c r="J31" s="39" t="n">
        <v>4.44</v>
      </c>
      <c r="K31" s="39" t="n">
        <v>4.490262032</v>
      </c>
      <c r="L31" s="39" t="n">
        <f aca="false">J31-K31</f>
        <v>-0.050262032</v>
      </c>
      <c r="M31" s="40" t="n">
        <f aca="false">IFERROR(ABS(L31)/K31*100,0)</f>
        <v>1.11935632356878</v>
      </c>
      <c r="N31" s="39" t="n">
        <v>4.49</v>
      </c>
      <c r="O31" s="39" t="n">
        <v>4.543402195</v>
      </c>
      <c r="P31" s="39" t="n">
        <f aca="false">N31-O31</f>
        <v>-0.0534021949999994</v>
      </c>
      <c r="Q31" s="40" t="n">
        <f aca="false">IFERROR(ABS(P31)/O31*100,0)</f>
        <v>1.17537899371463</v>
      </c>
      <c r="R31" s="41" t="n">
        <v>306690</v>
      </c>
      <c r="S31" s="41" t="n">
        <v>1442908</v>
      </c>
      <c r="T31" s="41" t="n">
        <f aca="false">R31-S31</f>
        <v>-1136218</v>
      </c>
      <c r="U31" s="40" t="n">
        <f aca="false">IFERROR(ABS(T31)/S31*100,0)</f>
        <v>78.7450066116481</v>
      </c>
    </row>
    <row r="32" customFormat="false" ht="15" hidden="false" customHeight="false" outlineLevel="0" collapsed="false">
      <c r="A32" s="38" t="n">
        <v>35754</v>
      </c>
      <c r="B32" s="39" t="n">
        <v>4.41</v>
      </c>
      <c r="C32" s="39" t="n">
        <v>4.450407982</v>
      </c>
      <c r="D32" s="39" t="n">
        <f aca="false">B32-C32</f>
        <v>-0.0404079819999996</v>
      </c>
      <c r="E32" s="40" t="n">
        <f aca="false">IFERROR(ABS(D32)/C32*100,0)</f>
        <v>0.90796129620998</v>
      </c>
      <c r="F32" s="39" t="n">
        <v>4.47</v>
      </c>
      <c r="G32" s="39" t="n">
        <v>4.516831875</v>
      </c>
      <c r="H32" s="39" t="n">
        <f aca="false">F32-G32</f>
        <v>-0.0468318750000005</v>
      </c>
      <c r="I32" s="40" t="n">
        <f aca="false">IFERROR(ABS(H32)/G32*100,0)</f>
        <v>1.03683015653534</v>
      </c>
      <c r="J32" s="39" t="n">
        <v>4.38</v>
      </c>
      <c r="K32" s="39" t="n">
        <v>4.423838139</v>
      </c>
      <c r="L32" s="39" t="n">
        <f aca="false">J32-K32</f>
        <v>-0.043838139</v>
      </c>
      <c r="M32" s="40" t="n">
        <f aca="false">IFERROR(ABS(L32)/K32*100,0)</f>
        <v>0.990952598684127</v>
      </c>
      <c r="N32" s="39" t="n">
        <v>4.39</v>
      </c>
      <c r="O32" s="39" t="n">
        <v>4.437122822</v>
      </c>
      <c r="P32" s="39" t="n">
        <f aca="false">N32-O32</f>
        <v>-0.0471228220000004</v>
      </c>
      <c r="Q32" s="40" t="n">
        <f aca="false">IFERROR(ABS(P32)/O32*100,0)</f>
        <v>1.06201301812872</v>
      </c>
      <c r="R32" s="41" t="n">
        <v>547983</v>
      </c>
      <c r="S32" s="41" t="n">
        <v>2578134</v>
      </c>
      <c r="T32" s="41" t="n">
        <f aca="false">R32-S32</f>
        <v>-2030151</v>
      </c>
      <c r="U32" s="40" t="n">
        <f aca="false">IFERROR(ABS(T32)/S32*100,0)</f>
        <v>78.7449760175383</v>
      </c>
    </row>
    <row r="33" customFormat="false" ht="15" hidden="false" customHeight="false" outlineLevel="0" collapsed="false">
      <c r="A33" s="38" t="n">
        <v>35755</v>
      </c>
      <c r="B33" s="39" t="n">
        <v>4.42</v>
      </c>
      <c r="C33" s="39" t="n">
        <v>4.463693142</v>
      </c>
      <c r="D33" s="39" t="n">
        <f aca="false">B33-C33</f>
        <v>-0.0436931420000004</v>
      </c>
      <c r="E33" s="40" t="n">
        <f aca="false">IFERROR(ABS(D33)/C33*100,0)</f>
        <v>0.978856310459175</v>
      </c>
      <c r="F33" s="39" t="n">
        <v>4.61</v>
      </c>
      <c r="G33" s="39" t="n">
        <v>4.662964821</v>
      </c>
      <c r="H33" s="39" t="n">
        <f aca="false">F33-G33</f>
        <v>-0.0529648209999998</v>
      </c>
      <c r="I33" s="40" t="n">
        <f aca="false">IFERROR(ABS(H33)/G33*100,0)</f>
        <v>1.13586147511705</v>
      </c>
      <c r="J33" s="39" t="n">
        <v>4.42</v>
      </c>
      <c r="K33" s="39" t="n">
        <v>4.463693142</v>
      </c>
      <c r="L33" s="39" t="n">
        <f aca="false">J33-K33</f>
        <v>-0.0436931420000004</v>
      </c>
      <c r="M33" s="40" t="n">
        <f aca="false">IFERROR(ABS(L33)/K33*100,0)</f>
        <v>0.978856310459175</v>
      </c>
      <c r="N33" s="39" t="n">
        <v>4.61</v>
      </c>
      <c r="O33" s="39" t="n">
        <v>4.662964821</v>
      </c>
      <c r="P33" s="39" t="n">
        <f aca="false">N33-O33</f>
        <v>-0.0529648209999998</v>
      </c>
      <c r="Q33" s="40" t="n">
        <f aca="false">IFERROR(ABS(P33)/O33*100,0)</f>
        <v>1.13586147511705</v>
      </c>
      <c r="R33" s="41" t="n">
        <v>897673</v>
      </c>
      <c r="S33" s="41" t="n">
        <v>4223342</v>
      </c>
      <c r="T33" s="41" t="n">
        <f aca="false">R33-S33</f>
        <v>-3325669</v>
      </c>
      <c r="U33" s="40" t="n">
        <f aca="false">IFERROR(ABS(T33)/S33*100,0)</f>
        <v>78.7449607443584</v>
      </c>
    </row>
    <row r="34" customFormat="false" ht="15" hidden="false" customHeight="false" outlineLevel="0" collapsed="false">
      <c r="A34" s="38" t="n">
        <v>35758</v>
      </c>
      <c r="B34" s="39" t="n">
        <v>4.39</v>
      </c>
      <c r="C34" s="39" t="n">
        <v>4.437122822</v>
      </c>
      <c r="D34" s="39" t="n">
        <f aca="false">B34-C34</f>
        <v>-0.0471228220000004</v>
      </c>
      <c r="E34" s="40" t="n">
        <f aca="false">IFERROR(ABS(D34)/C34*100,0)</f>
        <v>1.06201301812872</v>
      </c>
      <c r="F34" s="39" t="n">
        <v>4.52</v>
      </c>
      <c r="G34" s="39" t="n">
        <v>4.569971085</v>
      </c>
      <c r="H34" s="39" t="n">
        <f aca="false">F34-G34</f>
        <v>-0.0499710850000001</v>
      </c>
      <c r="I34" s="40" t="n">
        <f aca="false">IFERROR(ABS(H34)/G34*100,0)</f>
        <v>1.09346610887802</v>
      </c>
      <c r="J34" s="39" t="n">
        <v>4.39</v>
      </c>
      <c r="K34" s="39" t="n">
        <v>4.437122822</v>
      </c>
      <c r="L34" s="39" t="n">
        <f aca="false">J34-K34</f>
        <v>-0.0471228220000004</v>
      </c>
      <c r="M34" s="40" t="n">
        <f aca="false">IFERROR(ABS(L34)/K34*100,0)</f>
        <v>1.06201301812872</v>
      </c>
      <c r="N34" s="39" t="n">
        <v>4.51</v>
      </c>
      <c r="O34" s="39" t="n">
        <v>4.556685925</v>
      </c>
      <c r="P34" s="39" t="n">
        <f aca="false">N34-O34</f>
        <v>-0.0466859250000002</v>
      </c>
      <c r="Q34" s="40" t="n">
        <f aca="false">IFERROR(ABS(P34)/O34*100,0)</f>
        <v>1.02455876416368</v>
      </c>
      <c r="R34" s="41" t="n">
        <v>479286</v>
      </c>
      <c r="S34" s="41" t="n">
        <v>2254927</v>
      </c>
      <c r="T34" s="41" t="n">
        <f aca="false">R34-S34</f>
        <v>-1775641</v>
      </c>
      <c r="U34" s="40" t="n">
        <f aca="false">IFERROR(ABS(T34)/S34*100,0)</f>
        <v>78.7449438496235</v>
      </c>
    </row>
    <row r="35" customFormat="false" ht="15" hidden="false" customHeight="false" outlineLevel="0" collapsed="false">
      <c r="A35" s="38" t="n">
        <v>35760</v>
      </c>
      <c r="B35" s="39" t="n">
        <v>4.58</v>
      </c>
      <c r="C35" s="39" t="n">
        <v>4.623109818</v>
      </c>
      <c r="D35" s="39" t="n">
        <f aca="false">B35-C35</f>
        <v>-0.0431098179999996</v>
      </c>
      <c r="E35" s="40" t="n">
        <f aca="false">IFERROR(ABS(D35)/C35*100,0)</f>
        <v>0.932485268512382</v>
      </c>
      <c r="F35" s="39" t="n">
        <v>4.59</v>
      </c>
      <c r="G35" s="39" t="n">
        <v>4.636394978</v>
      </c>
      <c r="H35" s="39" t="n">
        <f aca="false">F35-G35</f>
        <v>-0.0463949780000004</v>
      </c>
      <c r="I35" s="40" t="n">
        <f aca="false">IFERROR(ABS(H35)/G35*100,0)</f>
        <v>1.00066923159368</v>
      </c>
      <c r="J35" s="39" t="n">
        <v>4.49</v>
      </c>
      <c r="K35" s="39" t="n">
        <v>4.543402195</v>
      </c>
      <c r="L35" s="39" t="n">
        <f aca="false">J35-K35</f>
        <v>-0.0534021949999994</v>
      </c>
      <c r="M35" s="40" t="n">
        <f aca="false">IFERROR(ABS(L35)/K35*100,0)</f>
        <v>1.17537899371463</v>
      </c>
      <c r="N35" s="39" t="n">
        <v>4.55</v>
      </c>
      <c r="O35" s="39" t="n">
        <v>4.596540928</v>
      </c>
      <c r="P35" s="39" t="n">
        <f aca="false">N35-O35</f>
        <v>-0.0465409279999998</v>
      </c>
      <c r="Q35" s="40" t="n">
        <f aca="false">IFERROR(ABS(P35)/O35*100,0)</f>
        <v>1.01252069173352</v>
      </c>
      <c r="R35" s="41" t="n">
        <v>241592</v>
      </c>
      <c r="S35" s="41" t="n">
        <v>1136637</v>
      </c>
      <c r="T35" s="41" t="n">
        <f aca="false">R35-S35</f>
        <v>-895045</v>
      </c>
      <c r="U35" s="40" t="n">
        <f aca="false">IFERROR(ABS(T35)/S35*100,0)</f>
        <v>78.7450170986867</v>
      </c>
    </row>
    <row r="36" customFormat="false" ht="15" hidden="false" customHeight="false" outlineLevel="0" collapsed="false">
      <c r="A36" s="38" t="n">
        <v>35762</v>
      </c>
      <c r="B36" s="39" t="n">
        <v>4.63</v>
      </c>
      <c r="C36" s="39" t="n">
        <v>4.676249981</v>
      </c>
      <c r="D36" s="39" t="n">
        <f aca="false">B36-C36</f>
        <v>-0.0462499809999999</v>
      </c>
      <c r="E36" s="40" t="n">
        <f aca="false">IFERROR(ABS(D36)/C36*100,0)</f>
        <v>0.989039961249238</v>
      </c>
      <c r="F36" s="39" t="n">
        <v>4.63</v>
      </c>
      <c r="G36" s="39" t="n">
        <v>4.676249981</v>
      </c>
      <c r="H36" s="39" t="n">
        <f aca="false">F36-G36</f>
        <v>-0.0462499809999999</v>
      </c>
      <c r="I36" s="40" t="n">
        <f aca="false">IFERROR(ABS(H36)/G36*100,0)</f>
        <v>0.989039961249238</v>
      </c>
      <c r="J36" s="39" t="n">
        <v>4.61</v>
      </c>
      <c r="K36" s="39" t="n">
        <v>4.662964821</v>
      </c>
      <c r="L36" s="39" t="n">
        <f aca="false">J36-K36</f>
        <v>-0.0529648209999998</v>
      </c>
      <c r="M36" s="40" t="n">
        <f aca="false">IFERROR(ABS(L36)/K36*100,0)</f>
        <v>1.13586147511705</v>
      </c>
      <c r="N36" s="39" t="n">
        <v>4.63</v>
      </c>
      <c r="O36" s="39" t="n">
        <v>4.676249981</v>
      </c>
      <c r="P36" s="39" t="n">
        <f aca="false">N36-O36</f>
        <v>-0.0462499809999999</v>
      </c>
      <c r="Q36" s="40" t="n">
        <f aca="false">IFERROR(ABS(P36)/O36*100,0)</f>
        <v>0.989039961249238</v>
      </c>
      <c r="R36" s="41" t="n">
        <v>230293</v>
      </c>
      <c r="S36" s="41" t="n">
        <v>1083475</v>
      </c>
      <c r="T36" s="41" t="n">
        <f aca="false">R36-S36</f>
        <v>-853182</v>
      </c>
      <c r="U36" s="40" t="n">
        <f aca="false">IFERROR(ABS(T36)/S36*100,0)</f>
        <v>78.7449641200766</v>
      </c>
    </row>
    <row r="37" customFormat="false" ht="15" hidden="false" customHeight="false" outlineLevel="0" collapsed="false">
      <c r="A37" s="38" t="n">
        <v>35765</v>
      </c>
      <c r="B37" s="39" t="n">
        <v>4.42</v>
      </c>
      <c r="C37" s="39" t="n">
        <v>4.463693142</v>
      </c>
      <c r="D37" s="39" t="n">
        <f aca="false">B37-C37</f>
        <v>-0.0436931420000004</v>
      </c>
      <c r="E37" s="40" t="n">
        <f aca="false">IFERROR(ABS(D37)/C37*100,0)</f>
        <v>0.978856310459175</v>
      </c>
      <c r="F37" s="39" t="n">
        <v>4.42</v>
      </c>
      <c r="G37" s="39" t="n">
        <v>4.463693142</v>
      </c>
      <c r="H37" s="39" t="n">
        <f aca="false">F37-G37</f>
        <v>-0.0436931420000004</v>
      </c>
      <c r="I37" s="40" t="n">
        <f aca="false">IFERROR(ABS(H37)/G37*100,0)</f>
        <v>0.978856310459175</v>
      </c>
      <c r="J37" s="39" t="n">
        <v>4.35</v>
      </c>
      <c r="K37" s="39" t="n">
        <v>4.397268772</v>
      </c>
      <c r="L37" s="39" t="n">
        <f aca="false">J37-K37</f>
        <v>-0.0472687720000007</v>
      </c>
      <c r="M37" s="40" t="n">
        <f aca="false">IFERROR(ABS(L37)/K37*100,0)</f>
        <v>1.07495753502694</v>
      </c>
      <c r="N37" s="39" t="n">
        <v>4.42</v>
      </c>
      <c r="O37" s="39" t="n">
        <v>4.463693142</v>
      </c>
      <c r="P37" s="39" t="n">
        <f aca="false">N37-O37</f>
        <v>-0.0436931420000004</v>
      </c>
      <c r="Q37" s="40" t="n">
        <f aca="false">IFERROR(ABS(P37)/O37*100,0)</f>
        <v>0.978856310459175</v>
      </c>
      <c r="R37" s="41" t="n">
        <v>497785</v>
      </c>
      <c r="S37" s="41" t="n">
        <v>2365485</v>
      </c>
      <c r="T37" s="41" t="n">
        <f aca="false">R37-S37</f>
        <v>-1867700</v>
      </c>
      <c r="U37" s="40" t="n">
        <f aca="false">IFERROR(ABS(T37)/S37*100,0)</f>
        <v>78.9563239673894</v>
      </c>
    </row>
    <row r="38" customFormat="false" ht="15" hidden="false" customHeight="false" outlineLevel="0" collapsed="false">
      <c r="A38" s="38" t="n">
        <v>35766</v>
      </c>
      <c r="B38" s="39" t="n">
        <v>4.46</v>
      </c>
      <c r="C38" s="39" t="n">
        <v>4.503547192</v>
      </c>
      <c r="D38" s="39" t="n">
        <f aca="false">B38-C38</f>
        <v>-0.0435471920000001</v>
      </c>
      <c r="E38" s="40" t="n">
        <f aca="false">IFERROR(ABS(D38)/C38*100,0)</f>
        <v>0.966953162550542</v>
      </c>
      <c r="F38" s="39" t="n">
        <v>4.49</v>
      </c>
      <c r="G38" s="39" t="n">
        <v>4.543402195</v>
      </c>
      <c r="H38" s="39" t="n">
        <f aca="false">F38-G38</f>
        <v>-0.0534021949999994</v>
      </c>
      <c r="I38" s="40" t="n">
        <f aca="false">IFERROR(ABS(H38)/G38*100,0)</f>
        <v>1.17537899371463</v>
      </c>
      <c r="J38" s="39" t="n">
        <v>4.4</v>
      </c>
      <c r="K38" s="39" t="n">
        <v>4.450407982</v>
      </c>
      <c r="L38" s="39" t="n">
        <f aca="false">J38-K38</f>
        <v>-0.0504079819999994</v>
      </c>
      <c r="M38" s="40" t="n">
        <f aca="false">IFERROR(ABS(L38)/K38*100,0)</f>
        <v>1.13265979667208</v>
      </c>
      <c r="N38" s="39" t="n">
        <v>4.42</v>
      </c>
      <c r="O38" s="39" t="n">
        <v>4.463693142</v>
      </c>
      <c r="P38" s="39" t="n">
        <f aca="false">N38-O38</f>
        <v>-0.0436931420000004</v>
      </c>
      <c r="Q38" s="40" t="n">
        <f aca="false">IFERROR(ABS(P38)/O38*100,0)</f>
        <v>0.978856310459175</v>
      </c>
      <c r="R38" s="41" t="n">
        <v>468286</v>
      </c>
      <c r="S38" s="41" t="n">
        <v>2203176</v>
      </c>
      <c r="T38" s="41" t="n">
        <f aca="false">R38-S38</f>
        <v>-1734890</v>
      </c>
      <c r="U38" s="40" t="n">
        <f aca="false">IFERROR(ABS(T38)/S38*100,0)</f>
        <v>78.7449572798542</v>
      </c>
    </row>
    <row r="39" customFormat="false" ht="15" hidden="false" customHeight="false" outlineLevel="0" collapsed="false">
      <c r="A39" s="38" t="n">
        <v>35767</v>
      </c>
      <c r="B39" s="39" t="n">
        <v>4.49</v>
      </c>
      <c r="C39" s="39" t="n">
        <v>4.543402195</v>
      </c>
      <c r="D39" s="39" t="n">
        <f aca="false">B39-C39</f>
        <v>-0.0534021949999994</v>
      </c>
      <c r="E39" s="40" t="n">
        <f aca="false">IFERROR(ABS(D39)/C39*100,0)</f>
        <v>1.17537899371463</v>
      </c>
      <c r="F39" s="39" t="n">
        <v>4.49</v>
      </c>
      <c r="G39" s="39" t="n">
        <v>4.543402195</v>
      </c>
      <c r="H39" s="39" t="n">
        <f aca="false">F39-G39</f>
        <v>-0.0534021949999994</v>
      </c>
      <c r="I39" s="40" t="n">
        <f aca="false">IFERROR(ABS(H39)/G39*100,0)</f>
        <v>1.17537899371463</v>
      </c>
      <c r="J39" s="39" t="n">
        <v>4.38</v>
      </c>
      <c r="K39" s="39" t="n">
        <v>4.423838139</v>
      </c>
      <c r="L39" s="39" t="n">
        <f aca="false">J39-K39</f>
        <v>-0.043838139</v>
      </c>
      <c r="M39" s="40" t="n">
        <f aca="false">IFERROR(ABS(L39)/K39*100,0)</f>
        <v>0.990952598684127</v>
      </c>
      <c r="N39" s="39" t="n">
        <v>4.44</v>
      </c>
      <c r="O39" s="39" t="n">
        <v>4.490262032</v>
      </c>
      <c r="P39" s="39" t="n">
        <f aca="false">N39-O39</f>
        <v>-0.050262032</v>
      </c>
      <c r="Q39" s="40" t="n">
        <f aca="false">IFERROR(ABS(P39)/O39*100,0)</f>
        <v>1.11935632356878</v>
      </c>
      <c r="R39" s="41" t="n">
        <v>591682</v>
      </c>
      <c r="S39" s="41" t="n">
        <v>2783727</v>
      </c>
      <c r="T39" s="41" t="n">
        <f aca="false">R39-S39</f>
        <v>-2192045</v>
      </c>
      <c r="U39" s="40" t="n">
        <f aca="false">IFERROR(ABS(T39)/S39*100,0)</f>
        <v>78.7449703221616</v>
      </c>
    </row>
    <row r="40" customFormat="false" ht="15" hidden="false" customHeight="false" outlineLevel="0" collapsed="false">
      <c r="A40" s="38" t="n">
        <v>35768</v>
      </c>
      <c r="B40" s="39" t="n">
        <v>4.65</v>
      </c>
      <c r="C40" s="39" t="n">
        <v>4.702818871</v>
      </c>
      <c r="D40" s="39" t="n">
        <f aca="false">B40-C40</f>
        <v>-0.0528188709999995</v>
      </c>
      <c r="E40" s="40" t="n">
        <f aca="false">IFERROR(ABS(D40)/C40*100,0)</f>
        <v>1.12313215645425</v>
      </c>
      <c r="F40" s="39" t="n">
        <v>4.69</v>
      </c>
      <c r="G40" s="39" t="n">
        <v>4.742673874</v>
      </c>
      <c r="H40" s="39" t="n">
        <f aca="false">F40-G40</f>
        <v>-0.0526738739999999</v>
      </c>
      <c r="I40" s="40" t="n">
        <f aca="false">IFERROR(ABS(H40)/G40*100,0)</f>
        <v>1.11063664505302</v>
      </c>
      <c r="J40" s="39" t="n">
        <v>4.63</v>
      </c>
      <c r="K40" s="39" t="n">
        <v>4.676249981</v>
      </c>
      <c r="L40" s="39" t="n">
        <f aca="false">J40-K40</f>
        <v>-0.0462499809999999</v>
      </c>
      <c r="M40" s="40" t="n">
        <f aca="false">IFERROR(ABS(L40)/K40*100,0)</f>
        <v>0.989039961249238</v>
      </c>
      <c r="N40" s="39" t="n">
        <v>4.63</v>
      </c>
      <c r="O40" s="39" t="n">
        <v>4.676249981</v>
      </c>
      <c r="P40" s="39" t="n">
        <f aca="false">N40-O40</f>
        <v>-0.0462499809999999</v>
      </c>
      <c r="Q40" s="40" t="n">
        <f aca="false">IFERROR(ABS(P40)/O40*100,0)</f>
        <v>0.989039961249238</v>
      </c>
      <c r="R40" s="41" t="n">
        <v>578482</v>
      </c>
      <c r="S40" s="41" t="n">
        <v>2721625</v>
      </c>
      <c r="T40" s="41" t="n">
        <f aca="false">R40-S40</f>
        <v>-2143143</v>
      </c>
      <c r="U40" s="40" t="n">
        <f aca="false">IFERROR(ABS(T40)/S40*100,0)</f>
        <v>78.7449777247049</v>
      </c>
    </row>
    <row r="41" customFormat="false" ht="15" hidden="false" customHeight="false" outlineLevel="0" collapsed="false">
      <c r="A41" s="38" t="n">
        <v>35769</v>
      </c>
      <c r="B41" s="39" t="n">
        <v>4.63</v>
      </c>
      <c r="C41" s="39" t="n">
        <v>4.676249981</v>
      </c>
      <c r="D41" s="39" t="n">
        <f aca="false">B41-C41</f>
        <v>-0.0462499809999999</v>
      </c>
      <c r="E41" s="40" t="n">
        <f aca="false">IFERROR(ABS(D41)/C41*100,0)</f>
        <v>0.989039961249238</v>
      </c>
      <c r="F41" s="39" t="n">
        <v>4.68</v>
      </c>
      <c r="G41" s="39" t="n">
        <v>4.729389191</v>
      </c>
      <c r="H41" s="39" t="n">
        <f aca="false">F41-G41</f>
        <v>-0.0493891910000004</v>
      </c>
      <c r="I41" s="40" t="n">
        <f aca="false">IFERROR(ABS(H41)/G41*100,0)</f>
        <v>1.04430379918802</v>
      </c>
      <c r="J41" s="39" t="n">
        <v>4.6</v>
      </c>
      <c r="K41" s="39" t="n">
        <v>4.649680138</v>
      </c>
      <c r="L41" s="39" t="n">
        <f aca="false">J41-K41</f>
        <v>-0.0496801380000003</v>
      </c>
      <c r="M41" s="40" t="n">
        <f aca="false">IFERROR(ABS(L41)/K41*100,0)</f>
        <v>1.06846356148209</v>
      </c>
      <c r="N41" s="39" t="n">
        <v>4.64</v>
      </c>
      <c r="O41" s="39" t="n">
        <v>4.689534187</v>
      </c>
      <c r="P41" s="39" t="n">
        <f aca="false">N41-O41</f>
        <v>-0.0495341869999999</v>
      </c>
      <c r="Q41" s="40" t="n">
        <f aca="false">IFERROR(ABS(P41)/O41*100,0)</f>
        <v>1.05627094344072</v>
      </c>
      <c r="R41" s="41" t="n">
        <v>381788</v>
      </c>
      <c r="S41" s="41" t="n">
        <v>1796226</v>
      </c>
      <c r="T41" s="41" t="n">
        <f aca="false">R41-S41</f>
        <v>-1414438</v>
      </c>
      <c r="U41" s="40" t="n">
        <f aca="false">IFERROR(ABS(T41)/S41*100,0)</f>
        <v>78.7449908864475</v>
      </c>
    </row>
    <row r="42" customFormat="false" ht="15" hidden="false" customHeight="false" outlineLevel="0" collapsed="false">
      <c r="A42" s="38" t="n">
        <v>35772</v>
      </c>
      <c r="B42" s="39" t="n">
        <v>4.81</v>
      </c>
      <c r="C42" s="39" t="n">
        <v>4.862236977</v>
      </c>
      <c r="D42" s="39" t="n">
        <f aca="false">B42-C42</f>
        <v>-0.0522369770000006</v>
      </c>
      <c r="E42" s="40" t="n">
        <f aca="false">IFERROR(ABS(D42)/C42*100,0)</f>
        <v>1.07434041670735</v>
      </c>
      <c r="F42" s="39" t="n">
        <v>4.94</v>
      </c>
      <c r="G42" s="39" t="n">
        <v>4.995084763</v>
      </c>
      <c r="H42" s="39" t="n">
        <f aca="false">F42-G42</f>
        <v>-0.055084763</v>
      </c>
      <c r="I42" s="40" t="n">
        <f aca="false">IFERROR(ABS(H42)/G42*100,0)</f>
        <v>1.10277934436725</v>
      </c>
      <c r="J42" s="39" t="n">
        <v>4.81</v>
      </c>
      <c r="K42" s="39" t="n">
        <v>4.862236977</v>
      </c>
      <c r="L42" s="39" t="n">
        <f aca="false">J42-K42</f>
        <v>-0.0522369770000006</v>
      </c>
      <c r="M42" s="40" t="n">
        <f aca="false">IFERROR(ABS(L42)/K42*100,0)</f>
        <v>1.07434041670735</v>
      </c>
      <c r="N42" s="39" t="n">
        <v>4.84</v>
      </c>
      <c r="O42" s="39" t="n">
        <v>4.888805866</v>
      </c>
      <c r="P42" s="39" t="n">
        <f aca="false">N42-O42</f>
        <v>-0.0488058660000004</v>
      </c>
      <c r="Q42" s="40" t="n">
        <f aca="false">IFERROR(ABS(P42)/O42*100,0)</f>
        <v>0.998318757949231</v>
      </c>
      <c r="R42" s="41" t="n">
        <v>429387</v>
      </c>
      <c r="S42" s="41" t="n">
        <v>2020166</v>
      </c>
      <c r="T42" s="41" t="n">
        <f aca="false">R42-S42</f>
        <v>-1590779</v>
      </c>
      <c r="U42" s="40" t="n">
        <f aca="false">IFERROR(ABS(T42)/S42*100,0)</f>
        <v>78.7449645227174</v>
      </c>
    </row>
    <row r="43" customFormat="false" ht="15" hidden="false" customHeight="false" outlineLevel="0" collapsed="false">
      <c r="A43" s="38" t="n">
        <v>35773</v>
      </c>
      <c r="B43" s="39" t="n">
        <v>4.73</v>
      </c>
      <c r="C43" s="39" t="n">
        <v>4.782527924</v>
      </c>
      <c r="D43" s="39" t="n">
        <f aca="false">B43-C43</f>
        <v>-0.0525279239999996</v>
      </c>
      <c r="E43" s="40" t="n">
        <f aca="false">IFERROR(ABS(D43)/C43*100,0)</f>
        <v>1.09832968745254</v>
      </c>
      <c r="F43" s="39" t="n">
        <v>4.73</v>
      </c>
      <c r="G43" s="39" t="n">
        <v>4.782527924</v>
      </c>
      <c r="H43" s="39" t="n">
        <f aca="false">F43-G43</f>
        <v>-0.0525279239999996</v>
      </c>
      <c r="I43" s="40" t="n">
        <f aca="false">IFERROR(ABS(H43)/G43*100,0)</f>
        <v>1.09832968745254</v>
      </c>
      <c r="J43" s="39" t="n">
        <v>4.63</v>
      </c>
      <c r="K43" s="39" t="n">
        <v>4.676249981</v>
      </c>
      <c r="L43" s="39" t="n">
        <f aca="false">J43-K43</f>
        <v>-0.0462499809999999</v>
      </c>
      <c r="M43" s="40" t="n">
        <f aca="false">IFERROR(ABS(L43)/K43*100,0)</f>
        <v>0.989039961249238</v>
      </c>
      <c r="N43" s="39" t="n">
        <v>4.63</v>
      </c>
      <c r="O43" s="39" t="n">
        <v>4.676249981</v>
      </c>
      <c r="P43" s="39" t="n">
        <f aca="false">N43-O43</f>
        <v>-0.0462499809999999</v>
      </c>
      <c r="Q43" s="40" t="n">
        <f aca="false">IFERROR(ABS(P43)/O43*100,0)</f>
        <v>0.989039961249238</v>
      </c>
      <c r="R43" s="41" t="n">
        <v>306091</v>
      </c>
      <c r="S43" s="41" t="n">
        <v>1487132</v>
      </c>
      <c r="T43" s="41" t="n">
        <f aca="false">R43-S43</f>
        <v>-1181041</v>
      </c>
      <c r="U43" s="40" t="n">
        <f aca="false">IFERROR(ABS(T43)/S43*100,0)</f>
        <v>79.4173617405852</v>
      </c>
    </row>
    <row r="44" customFormat="false" ht="15" hidden="false" customHeight="false" outlineLevel="0" collapsed="false">
      <c r="A44" s="38" t="n">
        <v>35774</v>
      </c>
      <c r="B44" s="39" t="n">
        <v>4.69</v>
      </c>
      <c r="C44" s="39" t="n">
        <v>4.742673874</v>
      </c>
      <c r="D44" s="39" t="n">
        <f aca="false">B44-C44</f>
        <v>-0.0526738739999999</v>
      </c>
      <c r="E44" s="40" t="n">
        <f aca="false">IFERROR(ABS(D44)/C44*100,0)</f>
        <v>1.11063664505302</v>
      </c>
      <c r="F44" s="39" t="n">
        <v>4.69</v>
      </c>
      <c r="G44" s="39" t="n">
        <v>4.742673874</v>
      </c>
      <c r="H44" s="39" t="n">
        <f aca="false">F44-G44</f>
        <v>-0.0526738739999999</v>
      </c>
      <c r="I44" s="40" t="n">
        <f aca="false">IFERROR(ABS(H44)/G44*100,0)</f>
        <v>1.11063664505302</v>
      </c>
      <c r="J44" s="39" t="n">
        <v>4.42</v>
      </c>
      <c r="K44" s="39" t="n">
        <v>4.463693142</v>
      </c>
      <c r="L44" s="39" t="n">
        <f aca="false">J44-K44</f>
        <v>-0.0436931420000004</v>
      </c>
      <c r="M44" s="40" t="n">
        <f aca="false">IFERROR(ABS(L44)/K44*100,0)</f>
        <v>0.978856310459175</v>
      </c>
      <c r="N44" s="39" t="n">
        <v>4.43</v>
      </c>
      <c r="O44" s="39" t="n">
        <v>4.476977825</v>
      </c>
      <c r="P44" s="39" t="n">
        <f aca="false">N44-O44</f>
        <v>-0.0469778249999999</v>
      </c>
      <c r="Q44" s="40" t="n">
        <f aca="false">IFERROR(ABS(P44)/O44*100,0)</f>
        <v>1.04932002874059</v>
      </c>
      <c r="R44" s="41" t="n">
        <v>296291</v>
      </c>
      <c r="S44" s="41" t="n">
        <v>1393980</v>
      </c>
      <c r="T44" s="41" t="n">
        <f aca="false">R44-S44</f>
        <v>-1097689</v>
      </c>
      <c r="U44" s="40" t="n">
        <f aca="false">IFERROR(ABS(T44)/S44*100,0)</f>
        <v>78.7449604728906</v>
      </c>
    </row>
    <row r="45" customFormat="false" ht="15" hidden="false" customHeight="false" outlineLevel="0" collapsed="false">
      <c r="A45" s="38" t="n">
        <v>35775</v>
      </c>
      <c r="B45" s="39" t="n">
        <v>4.23</v>
      </c>
      <c r="C45" s="39" t="n">
        <v>4.277706146</v>
      </c>
      <c r="D45" s="39" t="n">
        <f aca="false">B45-C45</f>
        <v>-0.0477061459999995</v>
      </c>
      <c r="E45" s="40" t="n">
        <f aca="false">IFERROR(ABS(D45)/C45*100,0)</f>
        <v>1.11522728237442</v>
      </c>
      <c r="F45" s="39" t="n">
        <v>4.25</v>
      </c>
      <c r="G45" s="39" t="n">
        <v>4.290989876</v>
      </c>
      <c r="H45" s="39" t="n">
        <f aca="false">F45-G45</f>
        <v>-0.0409898760000003</v>
      </c>
      <c r="I45" s="40" t="n">
        <f aca="false">IFERROR(ABS(H45)/G45*100,0)</f>
        <v>0.95525454928853</v>
      </c>
      <c r="J45" s="39" t="n">
        <v>4.17</v>
      </c>
      <c r="K45" s="39" t="n">
        <v>4.211281776</v>
      </c>
      <c r="L45" s="39" t="n">
        <f aca="false">J45-K45</f>
        <v>-0.0412817759999999</v>
      </c>
      <c r="M45" s="40" t="n">
        <f aca="false">IFERROR(ABS(L45)/K45*100,0)</f>
        <v>0.980266298856178</v>
      </c>
      <c r="N45" s="39" t="n">
        <v>4.23</v>
      </c>
      <c r="O45" s="39" t="n">
        <v>4.277706146</v>
      </c>
      <c r="P45" s="39" t="n">
        <f aca="false">N45-O45</f>
        <v>-0.0477061459999995</v>
      </c>
      <c r="Q45" s="40" t="n">
        <f aca="false">IFERROR(ABS(P45)/O45*100,0)</f>
        <v>1.11522728237442</v>
      </c>
      <c r="R45" s="41" t="n">
        <v>664680</v>
      </c>
      <c r="S45" s="41" t="n">
        <v>3128576</v>
      </c>
      <c r="T45" s="41" t="n">
        <f aca="false">R45-S45</f>
        <v>-2463896</v>
      </c>
      <c r="U45" s="40" t="n">
        <f aca="false">IFERROR(ABS(T45)/S45*100,0)</f>
        <v>78.7545515915228</v>
      </c>
    </row>
    <row r="46" customFormat="false" ht="15" hidden="false" customHeight="false" outlineLevel="0" collapsed="false">
      <c r="A46" s="38" t="n">
        <v>35776</v>
      </c>
      <c r="B46" s="39" t="n">
        <v>4.22</v>
      </c>
      <c r="C46" s="39" t="n">
        <v>4.264420986</v>
      </c>
      <c r="D46" s="39" t="n">
        <f aca="false">B46-C46</f>
        <v>-0.0444209860000004</v>
      </c>
      <c r="E46" s="40" t="n">
        <f aca="false">IFERROR(ABS(D46)/C46*100,0)</f>
        <v>1.04166512044269</v>
      </c>
      <c r="F46" s="39" t="n">
        <v>4.28</v>
      </c>
      <c r="G46" s="39" t="n">
        <v>4.330844879</v>
      </c>
      <c r="H46" s="39" t="n">
        <f aca="false">F46-G46</f>
        <v>-0.0508448789999996</v>
      </c>
      <c r="I46" s="40" t="n">
        <f aca="false">IFERROR(ABS(H46)/G46*100,0)</f>
        <v>1.17401755132222</v>
      </c>
      <c r="J46" s="39" t="n">
        <v>4.19</v>
      </c>
      <c r="K46" s="39" t="n">
        <v>4.237851143</v>
      </c>
      <c r="L46" s="39" t="n">
        <f aca="false">J46-K46</f>
        <v>-0.0478511429999999</v>
      </c>
      <c r="M46" s="40" t="n">
        <f aca="false">IFERROR(ABS(L46)/K46*100,0)</f>
        <v>1.12913694665844</v>
      </c>
      <c r="N46" s="39" t="n">
        <v>4.19</v>
      </c>
      <c r="O46" s="39" t="n">
        <v>4.237851143</v>
      </c>
      <c r="P46" s="39" t="n">
        <f aca="false">N46-O46</f>
        <v>-0.0478511429999999</v>
      </c>
      <c r="Q46" s="40" t="n">
        <f aca="false">IFERROR(ABS(P46)/O46*100,0)</f>
        <v>1.12913694665844</v>
      </c>
      <c r="R46" s="41" t="n">
        <v>482885</v>
      </c>
      <c r="S46" s="41" t="n">
        <v>2271863</v>
      </c>
      <c r="T46" s="41" t="n">
        <f aca="false">R46-S46</f>
        <v>-1788978</v>
      </c>
      <c r="U46" s="40" t="n">
        <f aca="false">IFERROR(ABS(T46)/S46*100,0)</f>
        <v>78.7449771399068</v>
      </c>
    </row>
    <row r="47" customFormat="false" ht="15" hidden="false" customHeight="false" outlineLevel="0" collapsed="false">
      <c r="A47" s="38" t="n">
        <v>35779</v>
      </c>
      <c r="B47" s="39" t="n">
        <v>4.17</v>
      </c>
      <c r="C47" s="39" t="n">
        <v>4.211281776</v>
      </c>
      <c r="D47" s="39" t="n">
        <f aca="false">B47-C47</f>
        <v>-0.0412817759999999</v>
      </c>
      <c r="E47" s="40" t="n">
        <f aca="false">IFERROR(ABS(D47)/C47*100,0)</f>
        <v>0.980266298856178</v>
      </c>
      <c r="F47" s="39" t="n">
        <v>4.17</v>
      </c>
      <c r="G47" s="39" t="n">
        <v>4.211281776</v>
      </c>
      <c r="H47" s="39" t="n">
        <f aca="false">F47-G47</f>
        <v>-0.0412817759999999</v>
      </c>
      <c r="I47" s="40" t="n">
        <f aca="false">IFERROR(ABS(H47)/G47*100,0)</f>
        <v>0.980266298856178</v>
      </c>
      <c r="J47" s="39" t="n">
        <v>3.84</v>
      </c>
      <c r="K47" s="39" t="n">
        <v>3.879162073</v>
      </c>
      <c r="L47" s="39" t="n">
        <f aca="false">J47-K47</f>
        <v>-0.039162073</v>
      </c>
      <c r="M47" s="40" t="n">
        <f aca="false">IFERROR(ABS(L47)/K47*100,0)</f>
        <v>1.00954980129803</v>
      </c>
      <c r="N47" s="39" t="n">
        <v>3.84</v>
      </c>
      <c r="O47" s="39" t="n">
        <v>3.879162073</v>
      </c>
      <c r="P47" s="39" t="n">
        <f aca="false">N47-O47</f>
        <v>-0.039162073</v>
      </c>
      <c r="Q47" s="40" t="n">
        <f aca="false">IFERROR(ABS(P47)/O47*100,0)</f>
        <v>1.00954980129803</v>
      </c>
      <c r="R47" s="41" t="n">
        <v>1097368</v>
      </c>
      <c r="S47" s="41" t="n">
        <v>5162855</v>
      </c>
      <c r="T47" s="41" t="n">
        <f aca="false">R47-S47</f>
        <v>-4065487</v>
      </c>
      <c r="U47" s="40" t="n">
        <f aca="false">IFERROR(ABS(T47)/S47*100,0)</f>
        <v>78.7449386047061</v>
      </c>
    </row>
    <row r="48" customFormat="false" ht="15" hidden="false" customHeight="false" outlineLevel="0" collapsed="false">
      <c r="A48" s="38" t="n">
        <v>35780</v>
      </c>
      <c r="B48" s="39" t="n">
        <v>3.84</v>
      </c>
      <c r="C48" s="39" t="n">
        <v>3.879162073</v>
      </c>
      <c r="D48" s="39" t="n">
        <f aca="false">B48-C48</f>
        <v>-0.039162073</v>
      </c>
      <c r="E48" s="40" t="n">
        <f aca="false">IFERROR(ABS(D48)/C48*100,0)</f>
        <v>1.00954980129803</v>
      </c>
      <c r="F48" s="39" t="n">
        <v>4.02</v>
      </c>
      <c r="G48" s="39" t="n">
        <v>4.06514883</v>
      </c>
      <c r="H48" s="39" t="n">
        <f aca="false">F48-G48</f>
        <v>-0.0451488300000005</v>
      </c>
      <c r="I48" s="40" t="n">
        <f aca="false">IFERROR(ABS(H48)/G48*100,0)</f>
        <v>1.11063166167032</v>
      </c>
      <c r="J48" s="39" t="n">
        <v>3.81</v>
      </c>
      <c r="K48" s="39" t="n">
        <v>3.852591991</v>
      </c>
      <c r="L48" s="39" t="n">
        <f aca="false">J48-K48</f>
        <v>-0.0425919910000001</v>
      </c>
      <c r="M48" s="40" t="n">
        <f aca="false">IFERROR(ABS(L48)/K48*100,0)</f>
        <v>1.10554118109311</v>
      </c>
      <c r="N48" s="39" t="n">
        <v>3.96</v>
      </c>
      <c r="O48" s="39" t="n">
        <v>3.998724937</v>
      </c>
      <c r="P48" s="39" t="n">
        <f aca="false">N48-O48</f>
        <v>-0.038724937</v>
      </c>
      <c r="Q48" s="40" t="n">
        <f aca="false">IFERROR(ABS(P48)/O48*100,0)</f>
        <v>0.968432127993605</v>
      </c>
      <c r="R48" s="41" t="n">
        <v>794076</v>
      </c>
      <c r="S48" s="41" t="n">
        <v>3736884</v>
      </c>
      <c r="T48" s="41" t="n">
        <f aca="false">R48-S48</f>
        <v>-2942808</v>
      </c>
      <c r="U48" s="40" t="n">
        <f aca="false">IFERROR(ABS(T48)/S48*100,0)</f>
        <v>78.7503171091209</v>
      </c>
    </row>
    <row r="49" customFormat="false" ht="15" hidden="false" customHeight="false" outlineLevel="0" collapsed="false">
      <c r="A49" s="38" t="n">
        <v>35782</v>
      </c>
      <c r="B49" s="39" t="n">
        <v>3.8</v>
      </c>
      <c r="C49" s="39" t="n">
        <v>3.83930707</v>
      </c>
      <c r="D49" s="39" t="n">
        <f aca="false">B49-C49</f>
        <v>-0.03930707</v>
      </c>
      <c r="E49" s="40" t="n">
        <f aca="false">IFERROR(ABS(D49)/C49*100,0)</f>
        <v>1.0238063609744</v>
      </c>
      <c r="F49" s="39" t="n">
        <v>3.8</v>
      </c>
      <c r="G49" s="39" t="n">
        <v>3.83930707</v>
      </c>
      <c r="H49" s="39" t="n">
        <f aca="false">F49-G49</f>
        <v>-0.03930707</v>
      </c>
      <c r="I49" s="40" t="n">
        <f aca="false">IFERROR(ABS(H49)/G49*100,0)</f>
        <v>1.0238063609744</v>
      </c>
      <c r="J49" s="39" t="n">
        <v>3.68</v>
      </c>
      <c r="K49" s="39" t="n">
        <v>3.719743967</v>
      </c>
      <c r="L49" s="39" t="n">
        <f aca="false">J49-K49</f>
        <v>-0.0397439669999997</v>
      </c>
      <c r="M49" s="40" t="n">
        <f aca="false">IFERROR(ABS(L49)/K49*100,0)</f>
        <v>1.06845974756842</v>
      </c>
      <c r="N49" s="39" t="n">
        <v>3.68</v>
      </c>
      <c r="O49" s="39" t="n">
        <v>3.719743967</v>
      </c>
      <c r="P49" s="39" t="n">
        <f aca="false">N49-O49</f>
        <v>-0.0397439669999997</v>
      </c>
      <c r="Q49" s="40" t="n">
        <f aca="false">IFERROR(ABS(P49)/O49*100,0)</f>
        <v>1.06845974756842</v>
      </c>
      <c r="R49" s="41" t="n">
        <v>217493</v>
      </c>
      <c r="S49" s="41" t="n">
        <v>1023256</v>
      </c>
      <c r="T49" s="41" t="n">
        <f aca="false">R49-S49</f>
        <v>-805763</v>
      </c>
      <c r="U49" s="40" t="n">
        <f aca="false">IFERROR(ABS(T49)/S49*100,0)</f>
        <v>78.7450061372716</v>
      </c>
    </row>
    <row r="50" customFormat="false" ht="15" hidden="false" customHeight="false" outlineLevel="0" collapsed="false">
      <c r="A50" s="38" t="n">
        <v>35783</v>
      </c>
      <c r="B50" s="39" t="n">
        <v>3.65</v>
      </c>
      <c r="C50" s="39" t="n">
        <v>3.693173885</v>
      </c>
      <c r="D50" s="39" t="n">
        <f aca="false">B50-C50</f>
        <v>-0.0431738850000003</v>
      </c>
      <c r="E50" s="40" t="n">
        <f aca="false">IFERROR(ABS(D50)/C50*100,0)</f>
        <v>1.16901847420055</v>
      </c>
      <c r="F50" s="39" t="n">
        <v>3.96</v>
      </c>
      <c r="G50" s="39" t="n">
        <v>3.998724937</v>
      </c>
      <c r="H50" s="39" t="n">
        <f aca="false">F50-G50</f>
        <v>-0.038724937</v>
      </c>
      <c r="I50" s="40" t="n">
        <f aca="false">IFERROR(ABS(H50)/G50*100,0)</f>
        <v>0.968432127993605</v>
      </c>
      <c r="J50" s="39" t="n">
        <v>3.63</v>
      </c>
      <c r="K50" s="39" t="n">
        <v>3.666604996</v>
      </c>
      <c r="L50" s="39" t="n">
        <f aca="false">J50-K50</f>
        <v>-0.0366049959999999</v>
      </c>
      <c r="M50" s="40" t="n">
        <f aca="false">IFERROR(ABS(L50)/K50*100,0)</f>
        <v>0.998334863993621</v>
      </c>
      <c r="N50" s="39" t="n">
        <v>3.9</v>
      </c>
      <c r="O50" s="39" t="n">
        <v>3.945585966</v>
      </c>
      <c r="P50" s="39" t="n">
        <f aca="false">N50-O50</f>
        <v>-0.045585966</v>
      </c>
      <c r="Q50" s="40" t="n">
        <f aca="false">IFERROR(ABS(P50)/O50*100,0)</f>
        <v>1.15536618370058</v>
      </c>
      <c r="R50" s="41" t="n">
        <v>649480</v>
      </c>
      <c r="S50" s="41" t="n">
        <v>3056124</v>
      </c>
      <c r="T50" s="41" t="n">
        <f aca="false">R50-S50</f>
        <v>-2406644</v>
      </c>
      <c r="U50" s="40" t="n">
        <f aca="false">IFERROR(ABS(T50)/S50*100,0)</f>
        <v>78.7482445084035</v>
      </c>
    </row>
    <row r="51" customFormat="false" ht="15" hidden="false" customHeight="false" outlineLevel="0" collapsed="false">
      <c r="A51" s="38" t="n">
        <v>35786</v>
      </c>
      <c r="B51" s="39" t="n">
        <v>3.88</v>
      </c>
      <c r="C51" s="39" t="n">
        <v>3.919015884</v>
      </c>
      <c r="D51" s="39" t="n">
        <f aca="false">B51-C51</f>
        <v>-0.0390158839999999</v>
      </c>
      <c r="E51" s="40" t="n">
        <f aca="false">IFERROR(ABS(D51)/C51*100,0)</f>
        <v>0.995553096870273</v>
      </c>
      <c r="F51" s="39" t="n">
        <v>3.94</v>
      </c>
      <c r="G51" s="39" t="n">
        <v>3.985440016</v>
      </c>
      <c r="H51" s="39" t="n">
        <f aca="false">F51-G51</f>
        <v>-0.0454400160000001</v>
      </c>
      <c r="I51" s="40" t="n">
        <f aca="false">IFERROR(ABS(H51)/G51*100,0)</f>
        <v>1.14015054341744</v>
      </c>
      <c r="J51" s="39" t="n">
        <v>3.82</v>
      </c>
      <c r="K51" s="39" t="n">
        <v>3.865876913</v>
      </c>
      <c r="L51" s="39" t="n">
        <f aca="false">J51-K51</f>
        <v>-0.0458769130000003</v>
      </c>
      <c r="M51" s="40" t="n">
        <f aca="false">IFERROR(ABS(L51)/K51*100,0)</f>
        <v>1.18671427033094</v>
      </c>
      <c r="N51" s="39" t="n">
        <v>3.86</v>
      </c>
      <c r="O51" s="39" t="n">
        <v>3.905730963</v>
      </c>
      <c r="P51" s="39" t="n">
        <f aca="false">N51-O51</f>
        <v>-0.045730963</v>
      </c>
      <c r="Q51" s="40" t="n">
        <f aca="false">IFERROR(ABS(P51)/O51*100,0)</f>
        <v>1.17086823012699</v>
      </c>
      <c r="R51" s="41" t="n">
        <v>269191</v>
      </c>
      <c r="S51" s="41" t="n">
        <v>1266485</v>
      </c>
      <c r="T51" s="41" t="n">
        <f aca="false">R51-S51</f>
        <v>-997294</v>
      </c>
      <c r="U51" s="40" t="n">
        <f aca="false">IFERROR(ABS(T51)/S51*100,0)</f>
        <v>78.7450305372744</v>
      </c>
    </row>
    <row r="52" customFormat="false" ht="15" hidden="false" customHeight="false" outlineLevel="0" collapsed="false">
      <c r="A52" s="38" t="n">
        <v>35787</v>
      </c>
      <c r="B52" s="39" t="n">
        <v>3.8</v>
      </c>
      <c r="C52" s="39" t="n">
        <v>3.83930707</v>
      </c>
      <c r="D52" s="39" t="n">
        <f aca="false">B52-C52</f>
        <v>-0.03930707</v>
      </c>
      <c r="E52" s="40" t="n">
        <f aca="false">IFERROR(ABS(D52)/C52*100,0)</f>
        <v>1.0238063609744</v>
      </c>
      <c r="F52" s="39" t="n">
        <v>3.8</v>
      </c>
      <c r="G52" s="39" t="n">
        <v>3.83930707</v>
      </c>
      <c r="H52" s="39" t="n">
        <f aca="false">F52-G52</f>
        <v>-0.03930707</v>
      </c>
      <c r="I52" s="40" t="n">
        <f aca="false">IFERROR(ABS(H52)/G52*100,0)</f>
        <v>1.0238063609744</v>
      </c>
      <c r="J52" s="39" t="n">
        <v>3.73</v>
      </c>
      <c r="K52" s="39" t="n">
        <v>3.772882938</v>
      </c>
      <c r="L52" s="39" t="n">
        <f aca="false">J52-K52</f>
        <v>-0.042882938</v>
      </c>
      <c r="M52" s="40" t="n">
        <f aca="false">IFERROR(ABS(L52)/K52*100,0)</f>
        <v>1.1366092906856</v>
      </c>
      <c r="N52" s="39" t="n">
        <v>3.75</v>
      </c>
      <c r="O52" s="39" t="n">
        <v>3.786168098</v>
      </c>
      <c r="P52" s="39" t="n">
        <f aca="false">N52-O52</f>
        <v>-0.0361680980000001</v>
      </c>
      <c r="Q52" s="40" t="n">
        <f aca="false">IFERROR(ABS(P52)/O52*100,0)</f>
        <v>0.955269207912493</v>
      </c>
      <c r="R52" s="41" t="n">
        <v>172894</v>
      </c>
      <c r="S52" s="41" t="n">
        <v>813430</v>
      </c>
      <c r="T52" s="41" t="n">
        <f aca="false">R52-S52</f>
        <v>-640536</v>
      </c>
      <c r="U52" s="40" t="n">
        <f aca="false">IFERROR(ABS(T52)/S52*100,0)</f>
        <v>78.7450671846379</v>
      </c>
    </row>
    <row r="53" customFormat="false" ht="15" hidden="false" customHeight="false" outlineLevel="0" collapsed="false">
      <c r="A53" s="38" t="n">
        <v>35788</v>
      </c>
      <c r="B53" s="39" t="n">
        <v>3.75</v>
      </c>
      <c r="C53" s="39" t="n">
        <v>3.786168098</v>
      </c>
      <c r="D53" s="39" t="n">
        <f aca="false">B53-C53</f>
        <v>-0.0361680980000001</v>
      </c>
      <c r="E53" s="40" t="n">
        <f aca="false">IFERROR(ABS(D53)/C53*100,0)</f>
        <v>0.955269207912493</v>
      </c>
      <c r="F53" s="39" t="n">
        <v>3.8</v>
      </c>
      <c r="G53" s="39" t="n">
        <v>3.83930707</v>
      </c>
      <c r="H53" s="39" t="n">
        <f aca="false">F53-G53</f>
        <v>-0.03930707</v>
      </c>
      <c r="I53" s="40" t="n">
        <f aca="false">IFERROR(ABS(H53)/G53*100,0)</f>
        <v>1.0238063609744</v>
      </c>
      <c r="J53" s="39" t="n">
        <v>3.72</v>
      </c>
      <c r="K53" s="39" t="n">
        <v>3.759598017</v>
      </c>
      <c r="L53" s="39" t="n">
        <f aca="false">J53-K53</f>
        <v>-0.0395980169999999</v>
      </c>
      <c r="M53" s="40" t="n">
        <f aca="false">IFERROR(ABS(L53)/K53*100,0)</f>
        <v>1.05325135349437</v>
      </c>
      <c r="N53" s="39" t="n">
        <v>3.73</v>
      </c>
      <c r="O53" s="39" t="n">
        <v>3.772882938</v>
      </c>
      <c r="P53" s="39" t="n">
        <f aca="false">N53-O53</f>
        <v>-0.042882938</v>
      </c>
      <c r="Q53" s="40" t="n">
        <f aca="false">IFERROR(ABS(P53)/O53*100,0)</f>
        <v>1.1366092906856</v>
      </c>
      <c r="R53" s="41" t="n">
        <v>153395</v>
      </c>
      <c r="S53" s="41" t="n">
        <v>742860</v>
      </c>
      <c r="T53" s="41" t="n">
        <f aca="false">R53-S53</f>
        <v>-589465</v>
      </c>
      <c r="U53" s="40" t="n">
        <f aca="false">IFERROR(ABS(T53)/S53*100,0)</f>
        <v>79.3507524971058</v>
      </c>
    </row>
    <row r="54" customFormat="false" ht="15" hidden="false" customHeight="false" outlineLevel="0" collapsed="false">
      <c r="A54" s="38" t="n">
        <v>35790</v>
      </c>
      <c r="B54" s="39" t="n">
        <v>3.73</v>
      </c>
      <c r="C54" s="39" t="n">
        <v>3.772882938</v>
      </c>
      <c r="D54" s="39" t="n">
        <f aca="false">B54-C54</f>
        <v>-0.042882938</v>
      </c>
      <c r="E54" s="40" t="n">
        <f aca="false">IFERROR(ABS(D54)/C54*100,0)</f>
        <v>1.1366092906856</v>
      </c>
      <c r="F54" s="39" t="n">
        <v>3.8</v>
      </c>
      <c r="G54" s="39" t="n">
        <v>3.83930707</v>
      </c>
      <c r="H54" s="39" t="n">
        <f aca="false">F54-G54</f>
        <v>-0.03930707</v>
      </c>
      <c r="I54" s="40" t="n">
        <f aca="false">IFERROR(ABS(H54)/G54*100,0)</f>
        <v>1.0238063609744</v>
      </c>
      <c r="J54" s="39" t="n">
        <v>3.73</v>
      </c>
      <c r="K54" s="39" t="n">
        <v>3.772882938</v>
      </c>
      <c r="L54" s="39" t="n">
        <f aca="false">J54-K54</f>
        <v>-0.042882938</v>
      </c>
      <c r="M54" s="40" t="n">
        <f aca="false">IFERROR(ABS(L54)/K54*100,0)</f>
        <v>1.1366092906856</v>
      </c>
      <c r="N54" s="39" t="n">
        <v>3.79</v>
      </c>
      <c r="O54" s="39" t="n">
        <v>3.82602191</v>
      </c>
      <c r="P54" s="39" t="n">
        <f aca="false">N54-O54</f>
        <v>-0.0360219100000001</v>
      </c>
      <c r="Q54" s="40" t="n">
        <f aca="false">IFERROR(ABS(P54)/O54*100,0)</f>
        <v>0.941497744846947</v>
      </c>
      <c r="R54" s="41" t="n">
        <v>62198</v>
      </c>
      <c r="S54" s="41" t="n">
        <v>292628</v>
      </c>
      <c r="T54" s="41" t="n">
        <f aca="false">R54-S54</f>
        <v>-230430</v>
      </c>
      <c r="U54" s="40" t="n">
        <f aca="false">IFERROR(ABS(T54)/S54*100,0)</f>
        <v>78.745027816887</v>
      </c>
    </row>
    <row r="55" customFormat="false" ht="15" hidden="false" customHeight="false" outlineLevel="0" collapsed="false">
      <c r="A55" s="38" t="n">
        <v>35793</v>
      </c>
      <c r="B55" s="39" t="n">
        <v>3.84</v>
      </c>
      <c r="C55" s="39" t="n">
        <v>3.879162073</v>
      </c>
      <c r="D55" s="39" t="n">
        <f aca="false">B55-C55</f>
        <v>-0.039162073</v>
      </c>
      <c r="E55" s="40" t="n">
        <f aca="false">IFERROR(ABS(D55)/C55*100,0)</f>
        <v>1.00954980129803</v>
      </c>
      <c r="F55" s="39" t="n">
        <v>3.86</v>
      </c>
      <c r="G55" s="39" t="n">
        <v>3.905730963</v>
      </c>
      <c r="H55" s="39" t="n">
        <f aca="false">F55-G55</f>
        <v>-0.045730963</v>
      </c>
      <c r="I55" s="40" t="n">
        <f aca="false">IFERROR(ABS(H55)/G55*100,0)</f>
        <v>1.17086823012699</v>
      </c>
      <c r="J55" s="39" t="n">
        <v>3.8</v>
      </c>
      <c r="K55" s="39" t="n">
        <v>3.83930707</v>
      </c>
      <c r="L55" s="39" t="n">
        <f aca="false">J55-K55</f>
        <v>-0.03930707</v>
      </c>
      <c r="M55" s="40" t="n">
        <f aca="false">IFERROR(ABS(L55)/K55*100,0)</f>
        <v>1.0238063609744</v>
      </c>
      <c r="N55" s="39" t="n">
        <v>3.81</v>
      </c>
      <c r="O55" s="39" t="n">
        <v>3.852591991</v>
      </c>
      <c r="P55" s="39" t="n">
        <f aca="false">N55-O55</f>
        <v>-0.0425919910000001</v>
      </c>
      <c r="Q55" s="40" t="n">
        <f aca="false">IFERROR(ABS(P55)/O55*100,0)</f>
        <v>1.10554118109311</v>
      </c>
      <c r="R55" s="41" t="n">
        <v>202194</v>
      </c>
      <c r="S55" s="41" t="n">
        <v>951275</v>
      </c>
      <c r="T55" s="41" t="n">
        <f aca="false">R55-S55</f>
        <v>-749081</v>
      </c>
      <c r="U55" s="40" t="n">
        <f aca="false">IFERROR(ABS(T55)/S55*100,0)</f>
        <v>78.7449475703661</v>
      </c>
    </row>
    <row r="56" customFormat="false" ht="15" hidden="false" customHeight="false" outlineLevel="0" collapsed="false">
      <c r="A56" s="38" t="n">
        <v>35794</v>
      </c>
      <c r="B56" s="39" t="n">
        <v>3.84</v>
      </c>
      <c r="C56" s="39" t="n">
        <v>3.879162073</v>
      </c>
      <c r="D56" s="39" t="n">
        <f aca="false">B56-C56</f>
        <v>-0.039162073</v>
      </c>
      <c r="E56" s="40" t="n">
        <f aca="false">IFERROR(ABS(D56)/C56*100,0)</f>
        <v>1.00954980129803</v>
      </c>
      <c r="F56" s="39" t="n">
        <v>3.94</v>
      </c>
      <c r="G56" s="39" t="n">
        <v>3.985440016</v>
      </c>
      <c r="H56" s="39" t="n">
        <f aca="false">F56-G56</f>
        <v>-0.0454400160000001</v>
      </c>
      <c r="I56" s="40" t="n">
        <f aca="false">IFERROR(ABS(H56)/G56*100,0)</f>
        <v>1.14015054341744</v>
      </c>
      <c r="J56" s="39" t="n">
        <v>3.84</v>
      </c>
      <c r="K56" s="39" t="n">
        <v>3.879162073</v>
      </c>
      <c r="L56" s="39" t="n">
        <f aca="false">J56-K56</f>
        <v>-0.039162073</v>
      </c>
      <c r="M56" s="40" t="n">
        <f aca="false">IFERROR(ABS(L56)/K56*100,0)</f>
        <v>1.00954980129803</v>
      </c>
      <c r="N56" s="39" t="n">
        <v>3.94</v>
      </c>
      <c r="O56" s="39" t="n">
        <v>3.985440016</v>
      </c>
      <c r="P56" s="39" t="n">
        <f aca="false">N56-O56</f>
        <v>-0.0454400160000001</v>
      </c>
      <c r="Q56" s="40" t="n">
        <f aca="false">IFERROR(ABS(P56)/O56*100,0)</f>
        <v>1.14015054341744</v>
      </c>
      <c r="R56" s="41" t="n">
        <v>311490</v>
      </c>
      <c r="S56" s="41" t="n">
        <v>1465491</v>
      </c>
      <c r="T56" s="41" t="n">
        <f aca="false">R56-S56</f>
        <v>-1154001</v>
      </c>
      <c r="U56" s="40" t="n">
        <f aca="false">IFERROR(ABS(T56)/S56*100,0)</f>
        <v>78.7450076459016</v>
      </c>
    </row>
    <row r="57" customFormat="false" ht="15" hidden="false" customHeight="false" outlineLevel="0" collapsed="false">
      <c r="A57" s="38" t="n">
        <v>35795</v>
      </c>
      <c r="B57" s="39" t="n">
        <v>3.94</v>
      </c>
      <c r="C57" s="39" t="n">
        <v>3.985440016</v>
      </c>
      <c r="D57" s="39" t="n">
        <f aca="false">B57-C57</f>
        <v>-0.0454400160000001</v>
      </c>
      <c r="E57" s="40" t="n">
        <f aca="false">IFERROR(ABS(D57)/C57*100,0)</f>
        <v>1.14015054341744</v>
      </c>
      <c r="F57" s="39" t="n">
        <v>3.94</v>
      </c>
      <c r="G57" s="39" t="n">
        <v>3.985440016</v>
      </c>
      <c r="H57" s="39" t="n">
        <f aca="false">F57-G57</f>
        <v>-0.0454400160000001</v>
      </c>
      <c r="I57" s="40" t="n">
        <f aca="false">IFERROR(ABS(H57)/G57*100,0)</f>
        <v>1.14015054341744</v>
      </c>
      <c r="J57" s="39" t="n">
        <v>3.79</v>
      </c>
      <c r="K57" s="39" t="n">
        <v>3.82602191</v>
      </c>
      <c r="L57" s="39" t="n">
        <f aca="false">J57-K57</f>
        <v>-0.0360219100000001</v>
      </c>
      <c r="M57" s="40" t="n">
        <f aca="false">IFERROR(ABS(L57)/K57*100,0)</f>
        <v>0.941497744846947</v>
      </c>
      <c r="N57" s="39" t="n">
        <v>3.82</v>
      </c>
      <c r="O57" s="39" t="n">
        <v>3.865876913</v>
      </c>
      <c r="P57" s="39" t="n">
        <f aca="false">N57-O57</f>
        <v>-0.0458769130000003</v>
      </c>
      <c r="Q57" s="40" t="n">
        <f aca="false">IFERROR(ABS(P57)/O57*100,0)</f>
        <v>1.18671427033094</v>
      </c>
      <c r="R57" s="41" t="n">
        <v>194994</v>
      </c>
      <c r="S57" s="41" t="n">
        <v>917402</v>
      </c>
      <c r="T57" s="41" t="n">
        <f aca="false">R57-S57</f>
        <v>-722408</v>
      </c>
      <c r="U57" s="40" t="n">
        <f aca="false">IFERROR(ABS(T57)/S57*100,0)</f>
        <v>78.7449776651893</v>
      </c>
    </row>
    <row r="58" customFormat="false" ht="15" hidden="false" customHeight="false" outlineLevel="0" collapsed="false">
      <c r="A58" s="38" t="n">
        <v>35797</v>
      </c>
      <c r="B58" s="39" t="n">
        <v>3.81</v>
      </c>
      <c r="C58" s="39" t="n">
        <v>3.852591991</v>
      </c>
      <c r="D58" s="39" t="n">
        <f aca="false">B58-C58</f>
        <v>-0.0425919910000001</v>
      </c>
      <c r="E58" s="40" t="n">
        <f aca="false">IFERROR(ABS(D58)/C58*100,0)</f>
        <v>1.10554118109311</v>
      </c>
      <c r="F58" s="39" t="n">
        <v>3.88</v>
      </c>
      <c r="G58" s="39" t="n">
        <v>3.919015884</v>
      </c>
      <c r="H58" s="39" t="n">
        <f aca="false">F58-G58</f>
        <v>-0.0390158839999999</v>
      </c>
      <c r="I58" s="40" t="n">
        <f aca="false">IFERROR(ABS(H58)/G58*100,0)</f>
        <v>0.995553096870273</v>
      </c>
      <c r="J58" s="39" t="n">
        <v>3.8</v>
      </c>
      <c r="K58" s="39" t="n">
        <v>3.83930707</v>
      </c>
      <c r="L58" s="39" t="n">
        <f aca="false">J58-K58</f>
        <v>-0.03930707</v>
      </c>
      <c r="M58" s="40" t="n">
        <f aca="false">IFERROR(ABS(L58)/K58*100,0)</f>
        <v>1.0238063609744</v>
      </c>
      <c r="N58" s="39" t="n">
        <v>3.88</v>
      </c>
      <c r="O58" s="39" t="n">
        <v>3.919015884</v>
      </c>
      <c r="P58" s="39" t="n">
        <f aca="false">N58-O58</f>
        <v>-0.0390158839999999</v>
      </c>
      <c r="Q58" s="40" t="n">
        <f aca="false">IFERROR(ABS(P58)/O58*100,0)</f>
        <v>0.995553096870273</v>
      </c>
      <c r="R58" s="41" t="n">
        <v>120896</v>
      </c>
      <c r="S58" s="41" t="n">
        <v>568789</v>
      </c>
      <c r="T58" s="41" t="n">
        <f aca="false">R58-S58</f>
        <v>-447893</v>
      </c>
      <c r="U58" s="40" t="n">
        <f aca="false">IFERROR(ABS(T58)/S58*100,0)</f>
        <v>78.7450179240456</v>
      </c>
    </row>
    <row r="59" customFormat="false" ht="15" hidden="false" customHeight="false" outlineLevel="0" collapsed="false">
      <c r="A59" s="38" t="n">
        <v>35800</v>
      </c>
      <c r="B59" s="39" t="n">
        <v>3.88</v>
      </c>
      <c r="C59" s="39" t="n">
        <v>3.919015884</v>
      </c>
      <c r="D59" s="39" t="n">
        <f aca="false">B59-C59</f>
        <v>-0.0390158839999999</v>
      </c>
      <c r="E59" s="40" t="n">
        <f aca="false">IFERROR(ABS(D59)/C59*100,0)</f>
        <v>0.995553096870273</v>
      </c>
      <c r="F59" s="39" t="n">
        <v>3.9</v>
      </c>
      <c r="G59" s="39" t="n">
        <v>3.945585966</v>
      </c>
      <c r="H59" s="39" t="n">
        <f aca="false">F59-G59</f>
        <v>-0.045585966</v>
      </c>
      <c r="I59" s="40" t="n">
        <f aca="false">IFERROR(ABS(H59)/G59*100,0)</f>
        <v>1.15536618370058</v>
      </c>
      <c r="J59" s="39" t="n">
        <v>3.8</v>
      </c>
      <c r="K59" s="39" t="n">
        <v>3.83930707</v>
      </c>
      <c r="L59" s="39" t="n">
        <f aca="false">J59-K59</f>
        <v>-0.03930707</v>
      </c>
      <c r="M59" s="40" t="n">
        <f aca="false">IFERROR(ABS(L59)/K59*100,0)</f>
        <v>1.0238063609744</v>
      </c>
      <c r="N59" s="39" t="n">
        <v>3.86</v>
      </c>
      <c r="O59" s="39" t="n">
        <v>3.905730963</v>
      </c>
      <c r="P59" s="39" t="n">
        <f aca="false">N59-O59</f>
        <v>-0.045730963</v>
      </c>
      <c r="Q59" s="40" t="n">
        <f aca="false">IFERROR(ABS(P59)/O59*100,0)</f>
        <v>1.17086823012699</v>
      </c>
      <c r="R59" s="41" t="n">
        <v>371889</v>
      </c>
      <c r="S59" s="41" t="n">
        <v>1749650</v>
      </c>
      <c r="T59" s="41" t="n">
        <f aca="false">R59-S59</f>
        <v>-1377761</v>
      </c>
      <c r="U59" s="40" t="n">
        <f aca="false">IFERROR(ABS(T59)/S59*100,0)</f>
        <v>78.744948989798</v>
      </c>
    </row>
    <row r="60" customFormat="false" ht="15" hidden="false" customHeight="false" outlineLevel="0" collapsed="false">
      <c r="A60" s="38" t="n">
        <v>35801</v>
      </c>
      <c r="B60" s="39" t="n">
        <v>3.82</v>
      </c>
      <c r="C60" s="39" t="n">
        <v>3.865876913</v>
      </c>
      <c r="D60" s="39" t="n">
        <f aca="false">B60-C60</f>
        <v>-0.0458769130000003</v>
      </c>
      <c r="E60" s="40" t="n">
        <f aca="false">IFERROR(ABS(D60)/C60*100,0)</f>
        <v>1.18671427033094</v>
      </c>
      <c r="F60" s="39" t="n">
        <v>3.82</v>
      </c>
      <c r="G60" s="39" t="n">
        <v>3.865876913</v>
      </c>
      <c r="H60" s="39" t="n">
        <f aca="false">F60-G60</f>
        <v>-0.0458769130000003</v>
      </c>
      <c r="I60" s="40" t="n">
        <f aca="false">IFERROR(ABS(H60)/G60*100,0)</f>
        <v>1.18671427033094</v>
      </c>
      <c r="J60" s="39" t="n">
        <v>3.77</v>
      </c>
      <c r="K60" s="39" t="n">
        <v>3.812737942</v>
      </c>
      <c r="L60" s="39" t="n">
        <f aca="false">J60-K60</f>
        <v>-0.042737942</v>
      </c>
      <c r="M60" s="40" t="n">
        <f aca="false">IFERROR(ABS(L60)/K60*100,0)</f>
        <v>1.12092524191635</v>
      </c>
      <c r="N60" s="39" t="n">
        <v>3.79</v>
      </c>
      <c r="O60" s="39" t="n">
        <v>3.82602191</v>
      </c>
      <c r="P60" s="39" t="n">
        <f aca="false">N60-O60</f>
        <v>-0.0360219100000001</v>
      </c>
      <c r="Q60" s="40" t="n">
        <f aca="false">IFERROR(ABS(P60)/O60*100,0)</f>
        <v>0.941497744846947</v>
      </c>
      <c r="R60" s="41" t="n">
        <v>319690</v>
      </c>
      <c r="S60" s="41" t="n">
        <v>1504069</v>
      </c>
      <c r="T60" s="41" t="n">
        <f aca="false">R60-S60</f>
        <v>-1184379</v>
      </c>
      <c r="U60" s="40" t="n">
        <f aca="false">IFERROR(ABS(T60)/S60*100,0)</f>
        <v>78.74499108751</v>
      </c>
    </row>
    <row r="61" customFormat="false" ht="15" hidden="false" customHeight="false" outlineLevel="0" collapsed="false">
      <c r="A61" s="38" t="n">
        <v>35802</v>
      </c>
      <c r="B61" s="39" t="n">
        <v>3.71</v>
      </c>
      <c r="C61" s="39" t="n">
        <v>3.746314049</v>
      </c>
      <c r="D61" s="39" t="n">
        <f aca="false">B61-C61</f>
        <v>-0.036314049</v>
      </c>
      <c r="E61" s="40" t="n">
        <f aca="false">IFERROR(ABS(D61)/C61*100,0)</f>
        <v>0.969327411557856</v>
      </c>
      <c r="F61" s="39" t="n">
        <v>3.71</v>
      </c>
      <c r="G61" s="39" t="n">
        <v>3.746314049</v>
      </c>
      <c r="H61" s="39" t="n">
        <f aca="false">F61-G61</f>
        <v>-0.036314049</v>
      </c>
      <c r="I61" s="40" t="n">
        <f aca="false">IFERROR(ABS(H61)/G61*100,0)</f>
        <v>0.969327411557856</v>
      </c>
      <c r="J61" s="39" t="n">
        <v>3.42</v>
      </c>
      <c r="K61" s="39" t="n">
        <v>3.454047918</v>
      </c>
      <c r="L61" s="39" t="n">
        <f aca="false">J61-K61</f>
        <v>-0.0340479180000002</v>
      </c>
      <c r="M61" s="40" t="n">
        <f aca="false">IFERROR(ABS(L61)/K61*100,0)</f>
        <v>0.985739596215995</v>
      </c>
      <c r="N61" s="39" t="n">
        <v>3.42</v>
      </c>
      <c r="O61" s="39" t="n">
        <v>3.454047918</v>
      </c>
      <c r="P61" s="39" t="n">
        <f aca="false">N61-O61</f>
        <v>-0.0340479180000002</v>
      </c>
      <c r="Q61" s="40" t="n">
        <f aca="false">IFERROR(ABS(P61)/O61*100,0)</f>
        <v>0.985739596215995</v>
      </c>
      <c r="R61" s="41" t="n">
        <v>284191</v>
      </c>
      <c r="S61" s="41" t="n">
        <v>1337054</v>
      </c>
      <c r="T61" s="41" t="n">
        <f aca="false">R61-S61</f>
        <v>-1052863</v>
      </c>
      <c r="U61" s="40" t="n">
        <f aca="false">IFERROR(ABS(T61)/S61*100,0)</f>
        <v>78.7449871134599</v>
      </c>
    </row>
    <row r="62" customFormat="false" ht="15" hidden="false" customHeight="false" outlineLevel="0" collapsed="false">
      <c r="A62" s="38" t="n">
        <v>35803</v>
      </c>
      <c r="B62" s="39" t="n">
        <v>3.37</v>
      </c>
      <c r="C62" s="39" t="n">
        <v>3.400908947</v>
      </c>
      <c r="D62" s="39" t="n">
        <f aca="false">B62-C62</f>
        <v>-0.0309089469999999</v>
      </c>
      <c r="E62" s="40" t="n">
        <f aca="false">IFERROR(ABS(D62)/C62*100,0)</f>
        <v>0.908843708599291</v>
      </c>
      <c r="F62" s="39" t="n">
        <v>3.38</v>
      </c>
      <c r="G62" s="39" t="n">
        <v>3.414194107</v>
      </c>
      <c r="H62" s="39" t="n">
        <f aca="false">F62-G62</f>
        <v>-0.0341941070000003</v>
      </c>
      <c r="I62" s="40" t="n">
        <f aca="false">IFERROR(ABS(H62)/G62*100,0)</f>
        <v>1.0015279134216</v>
      </c>
      <c r="J62" s="39" t="n">
        <v>3.26</v>
      </c>
      <c r="K62" s="39" t="n">
        <v>3.294630051</v>
      </c>
      <c r="L62" s="39" t="n">
        <f aca="false">J62-K62</f>
        <v>-0.0346300510000002</v>
      </c>
      <c r="M62" s="40" t="n">
        <f aca="false">IFERROR(ABS(L62)/K62*100,0)</f>
        <v>1.05110590457612</v>
      </c>
      <c r="N62" s="39" t="n">
        <v>3.26</v>
      </c>
      <c r="O62" s="39" t="n">
        <v>3.294630051</v>
      </c>
      <c r="P62" s="39" t="n">
        <f aca="false">N62-O62</f>
        <v>-0.0346300510000002</v>
      </c>
      <c r="Q62" s="40" t="n">
        <f aca="false">IFERROR(ABS(P62)/O62*100,0)</f>
        <v>1.05110590457612</v>
      </c>
      <c r="R62" s="41" t="n">
        <v>974371</v>
      </c>
      <c r="S62" s="41" t="n">
        <v>4584186</v>
      </c>
      <c r="T62" s="41" t="n">
        <f aca="false">R62-S62</f>
        <v>-3609815</v>
      </c>
      <c r="U62" s="40" t="n">
        <f aca="false">IFERROR(ABS(T62)/S62*100,0)</f>
        <v>78.7449505757402</v>
      </c>
    </row>
    <row r="63" customFormat="false" ht="15" hidden="false" customHeight="false" outlineLevel="0" collapsed="false">
      <c r="A63" s="38" t="n">
        <v>35804</v>
      </c>
      <c r="B63" s="39" t="n">
        <v>3.26</v>
      </c>
      <c r="C63" s="39" t="n">
        <v>3.294630051</v>
      </c>
      <c r="D63" s="39" t="n">
        <f aca="false">B63-C63</f>
        <v>-0.0346300510000002</v>
      </c>
      <c r="E63" s="40" t="n">
        <f aca="false">IFERROR(ABS(D63)/C63*100,0)</f>
        <v>1.05110590457612</v>
      </c>
      <c r="F63" s="39" t="n">
        <v>3.27</v>
      </c>
      <c r="G63" s="39" t="n">
        <v>3.307914972</v>
      </c>
      <c r="H63" s="39" t="n">
        <f aca="false">F63-G63</f>
        <v>-0.0379149719999998</v>
      </c>
      <c r="I63" s="40" t="n">
        <f aca="false">IFERROR(ABS(H63)/G63*100,0)</f>
        <v>1.14618943718121</v>
      </c>
      <c r="J63" s="39" t="n">
        <v>3.14</v>
      </c>
      <c r="K63" s="39" t="n">
        <v>3.082073927</v>
      </c>
      <c r="L63" s="39" t="n">
        <f aca="false">J63-K63</f>
        <v>0.057926073</v>
      </c>
      <c r="M63" s="40" t="n">
        <f aca="false">IFERROR(ABS(L63)/K63*100,0)</f>
        <v>1.87945112193929</v>
      </c>
      <c r="N63" s="39" t="n">
        <v>3.14</v>
      </c>
      <c r="O63" s="39" t="n">
        <v>3.095357895</v>
      </c>
      <c r="P63" s="39" t="n">
        <f aca="false">N63-O63</f>
        <v>0.0446421050000003</v>
      </c>
      <c r="Q63" s="40" t="n">
        <f aca="false">IFERROR(ABS(P63)/O63*100,0)</f>
        <v>1.44222757155519</v>
      </c>
      <c r="R63" s="41" t="n">
        <v>978971</v>
      </c>
      <c r="S63" s="41" t="n">
        <v>5332692</v>
      </c>
      <c r="T63" s="41" t="n">
        <f aca="false">R63-S63</f>
        <v>-4353721</v>
      </c>
      <c r="U63" s="40" t="n">
        <f aca="false">IFERROR(ABS(T63)/S63*100,0)</f>
        <v>81.6420862108669</v>
      </c>
    </row>
    <row r="64" customFormat="false" ht="15" hidden="false" customHeight="false" outlineLevel="0" collapsed="false">
      <c r="A64" s="38" t="n">
        <v>35807</v>
      </c>
      <c r="B64" s="39" t="n">
        <v>3</v>
      </c>
      <c r="C64" s="39" t="n">
        <v>3.028934002</v>
      </c>
      <c r="D64" s="39" t="n">
        <f aca="false">B64-C64</f>
        <v>-0.0289340020000002</v>
      </c>
      <c r="E64" s="40" t="n">
        <f aca="false">IFERROR(ABS(D64)/C64*100,0)</f>
        <v>0.955253629854434</v>
      </c>
      <c r="F64" s="39" t="n">
        <v>3.21</v>
      </c>
      <c r="G64" s="39" t="n">
        <v>3.241491079</v>
      </c>
      <c r="H64" s="39" t="n">
        <f aca="false">F64-G64</f>
        <v>-0.0314910790000003</v>
      </c>
      <c r="I64" s="40" t="n">
        <f aca="false">IFERROR(ABS(H64)/G64*100,0)</f>
        <v>0.971499789217845</v>
      </c>
      <c r="J64" s="39" t="n">
        <v>2.81</v>
      </c>
      <c r="K64" s="39" t="n">
        <v>2.842947006</v>
      </c>
      <c r="L64" s="39" t="n">
        <f aca="false">J64-K64</f>
        <v>-0.0329470060000001</v>
      </c>
      <c r="M64" s="40" t="n">
        <f aca="false">IFERROR(ABS(L64)/K64*100,0)</f>
        <v>1.15890327644047</v>
      </c>
      <c r="N64" s="39" t="n">
        <v>3.17</v>
      </c>
      <c r="O64" s="39" t="n">
        <v>3.20163703</v>
      </c>
      <c r="P64" s="39" t="n">
        <f aca="false">N64-O64</f>
        <v>-0.0316370300000002</v>
      </c>
      <c r="Q64" s="40" t="n">
        <f aca="false">IFERROR(ABS(P64)/O64*100,0)</f>
        <v>0.988151676893873</v>
      </c>
      <c r="R64" s="41" t="n">
        <v>707579</v>
      </c>
      <c r="S64" s="41" t="n">
        <v>3469190</v>
      </c>
      <c r="T64" s="41" t="n">
        <f aca="false">R64-S64</f>
        <v>-2761611</v>
      </c>
      <c r="U64" s="40" t="n">
        <f aca="false">IFERROR(ABS(T64)/S64*100,0)</f>
        <v>79.6039133054113</v>
      </c>
    </row>
    <row r="65" customFormat="false" ht="15" hidden="false" customHeight="false" outlineLevel="0" collapsed="false">
      <c r="A65" s="38" t="n">
        <v>35808</v>
      </c>
      <c r="B65" s="39" t="n">
        <v>3.3</v>
      </c>
      <c r="C65" s="39" t="n">
        <v>3.334485054</v>
      </c>
      <c r="D65" s="39" t="n">
        <f aca="false">B65-C65</f>
        <v>-0.0344850540000001</v>
      </c>
      <c r="E65" s="40" t="n">
        <f aca="false">IFERROR(ABS(D65)/C65*100,0)</f>
        <v>1.03419428911917</v>
      </c>
      <c r="F65" s="39" t="n">
        <v>3.56</v>
      </c>
      <c r="G65" s="39" t="n">
        <v>3.600181103</v>
      </c>
      <c r="H65" s="39" t="n">
        <f aca="false">F65-G65</f>
        <v>-0.0401811030000001</v>
      </c>
      <c r="I65" s="40" t="n">
        <f aca="false">IFERROR(ABS(H65)/G65*100,0)</f>
        <v>1.11608560376359</v>
      </c>
      <c r="J65" s="39" t="n">
        <v>3.29</v>
      </c>
      <c r="K65" s="39" t="n">
        <v>3.321199894</v>
      </c>
      <c r="L65" s="39" t="n">
        <f aca="false">J65-K65</f>
        <v>-0.0311998939999998</v>
      </c>
      <c r="M65" s="40" t="n">
        <f aca="false">IFERROR(ABS(L65)/K65*100,0)</f>
        <v>0.939416325297516</v>
      </c>
      <c r="N65" s="39" t="n">
        <v>3.54</v>
      </c>
      <c r="O65" s="39" t="n">
        <v>3.573611021</v>
      </c>
      <c r="P65" s="39" t="n">
        <f aca="false">N65-O65</f>
        <v>-0.033611021</v>
      </c>
      <c r="Q65" s="40" t="n">
        <f aca="false">IFERROR(ABS(P65)/O65*100,0)</f>
        <v>0.940533841050073</v>
      </c>
      <c r="R65" s="41" t="n">
        <v>450386</v>
      </c>
      <c r="S65" s="41" t="n">
        <v>2123668</v>
      </c>
      <c r="T65" s="41" t="n">
        <f aca="false">R65-S65</f>
        <v>-1673282</v>
      </c>
      <c r="U65" s="40" t="n">
        <f aca="false">IFERROR(ABS(T65)/S65*100,0)</f>
        <v>78.7920710770233</v>
      </c>
    </row>
    <row r="66" customFormat="false" ht="15" hidden="false" customHeight="false" outlineLevel="0" collapsed="false">
      <c r="A66" s="38" t="n">
        <v>35810</v>
      </c>
      <c r="B66" s="39" t="n">
        <v>3.58</v>
      </c>
      <c r="C66" s="39" t="n">
        <v>3.613466024</v>
      </c>
      <c r="D66" s="39" t="n">
        <f aca="false">B66-C66</f>
        <v>-0.033466024</v>
      </c>
      <c r="E66" s="40" t="n">
        <f aca="false">IFERROR(ABS(D66)/C66*100,0)</f>
        <v>0.926147465555912</v>
      </c>
      <c r="F66" s="39" t="n">
        <v>3.6</v>
      </c>
      <c r="G66" s="39" t="n">
        <v>3.640034914</v>
      </c>
      <c r="H66" s="39" t="n">
        <f aca="false">F66-G66</f>
        <v>-0.040034914</v>
      </c>
      <c r="I66" s="40" t="n">
        <f aca="false">IFERROR(ABS(H66)/G66*100,0)</f>
        <v>1.09984972523261</v>
      </c>
      <c r="J66" s="39" t="n">
        <v>3.5</v>
      </c>
      <c r="K66" s="39" t="n">
        <v>3.533756971</v>
      </c>
      <c r="L66" s="39" t="n">
        <f aca="false">J66-K66</f>
        <v>-0.0337569709999999</v>
      </c>
      <c r="M66" s="40" t="n">
        <f aca="false">IFERROR(ABS(L66)/K66*100,0)</f>
        <v>0.955271437086041</v>
      </c>
      <c r="N66" s="39" t="n">
        <v>3.55</v>
      </c>
      <c r="O66" s="39" t="n">
        <v>3.586895943</v>
      </c>
      <c r="P66" s="39" t="n">
        <f aca="false">N66-O66</f>
        <v>-0.0368959430000002</v>
      </c>
      <c r="Q66" s="40" t="n">
        <f aca="false">IFERROR(ABS(P66)/O66*100,0)</f>
        <v>1.02863154065019</v>
      </c>
      <c r="R66" s="41" t="n">
        <v>383788</v>
      </c>
      <c r="S66" s="41" t="n">
        <v>1833863</v>
      </c>
      <c r="T66" s="41" t="n">
        <f aca="false">R66-S66</f>
        <v>-1450075</v>
      </c>
      <c r="U66" s="40" t="n">
        <f aca="false">IFERROR(ABS(T66)/S66*100,0)</f>
        <v>79.0721553354858</v>
      </c>
    </row>
    <row r="67" customFormat="false" ht="15" hidden="false" customHeight="false" outlineLevel="0" collapsed="false">
      <c r="A67" s="38" t="n">
        <v>35811</v>
      </c>
      <c r="B67" s="39" t="n">
        <v>3.69</v>
      </c>
      <c r="C67" s="39" t="n">
        <v>3.733028889</v>
      </c>
      <c r="D67" s="39" t="n">
        <f aca="false">B67-C67</f>
        <v>-0.0430288889999999</v>
      </c>
      <c r="E67" s="40" t="n">
        <f aca="false">IFERROR(ABS(D67)/C67*100,0)</f>
        <v>1.15265352290179</v>
      </c>
      <c r="F67" s="39" t="n">
        <v>3.69</v>
      </c>
      <c r="G67" s="39" t="n">
        <v>3.733028889</v>
      </c>
      <c r="H67" s="39" t="n">
        <f aca="false">F67-G67</f>
        <v>-0.0430288889999999</v>
      </c>
      <c r="I67" s="40" t="n">
        <f aca="false">IFERROR(ABS(H67)/G67*100,0)</f>
        <v>1.15265352290179</v>
      </c>
      <c r="J67" s="39" t="n">
        <v>3.65</v>
      </c>
      <c r="K67" s="39" t="n">
        <v>3.693173885</v>
      </c>
      <c r="L67" s="39" t="n">
        <f aca="false">J67-K67</f>
        <v>-0.0431738850000003</v>
      </c>
      <c r="M67" s="40" t="n">
        <f aca="false">IFERROR(ABS(L67)/K67*100,0)</f>
        <v>1.16901847420055</v>
      </c>
      <c r="N67" s="39" t="n">
        <v>3.67</v>
      </c>
      <c r="O67" s="39" t="n">
        <v>3.706459045</v>
      </c>
      <c r="P67" s="39" t="n">
        <f aca="false">N67-O67</f>
        <v>-0.036459045</v>
      </c>
      <c r="Q67" s="40" t="n">
        <f aca="false">IFERROR(ABS(P67)/O67*100,0)</f>
        <v>0.983662427059139</v>
      </c>
      <c r="R67" s="41" t="n">
        <v>492985</v>
      </c>
      <c r="S67" s="41" t="n">
        <v>2319380</v>
      </c>
      <c r="T67" s="41" t="n">
        <f aca="false">R67-S67</f>
        <v>-1826395</v>
      </c>
      <c r="U67" s="40" t="n">
        <f aca="false">IFERROR(ABS(T67)/S67*100,0)</f>
        <v>78.7449663272081</v>
      </c>
    </row>
    <row r="68" customFormat="false" ht="15" hidden="false" customHeight="false" outlineLevel="0" collapsed="false">
      <c r="A68" s="38" t="n">
        <v>35815</v>
      </c>
      <c r="B68" s="39" t="n">
        <v>3.76</v>
      </c>
      <c r="C68" s="39" t="n">
        <v>3.79945302</v>
      </c>
      <c r="D68" s="39" t="n">
        <f aca="false">B68-C68</f>
        <v>-0.0394530200000003</v>
      </c>
      <c r="E68" s="40" t="n">
        <f aca="false">IFERROR(ABS(D68)/C68*100,0)</f>
        <v>1.03838683600831</v>
      </c>
      <c r="F68" s="39" t="n">
        <v>3.93</v>
      </c>
      <c r="G68" s="39" t="n">
        <v>3.972155094</v>
      </c>
      <c r="H68" s="39" t="n">
        <f aca="false">F68-G68</f>
        <v>-0.042155094</v>
      </c>
      <c r="I68" s="40" t="n">
        <f aca="false">IFERROR(ABS(H68)/G68*100,0)</f>
        <v>1.06126505643437</v>
      </c>
      <c r="J68" s="39" t="n">
        <v>3.76</v>
      </c>
      <c r="K68" s="39" t="n">
        <v>3.79945302</v>
      </c>
      <c r="L68" s="39" t="n">
        <f aca="false">J68-K68</f>
        <v>-0.0394530200000003</v>
      </c>
      <c r="M68" s="40" t="n">
        <f aca="false">IFERROR(ABS(L68)/K68*100,0)</f>
        <v>1.03838683600831</v>
      </c>
      <c r="N68" s="39" t="n">
        <v>3.88</v>
      </c>
      <c r="O68" s="39" t="n">
        <v>3.919015884</v>
      </c>
      <c r="P68" s="39" t="n">
        <f aca="false">N68-O68</f>
        <v>-0.0390158839999999</v>
      </c>
      <c r="Q68" s="40" t="n">
        <f aca="false">IFERROR(ABS(P68)/O68*100,0)</f>
        <v>0.995553096870273</v>
      </c>
      <c r="R68" s="41" t="n">
        <v>692179</v>
      </c>
      <c r="S68" s="41" t="n">
        <v>3270655</v>
      </c>
      <c r="T68" s="41" t="n">
        <f aca="false">R68-S68</f>
        <v>-2578476</v>
      </c>
      <c r="U68" s="40" t="n">
        <f aca="false">IFERROR(ABS(T68)/S68*100,0)</f>
        <v>78.8366856180184</v>
      </c>
    </row>
    <row r="69" customFormat="false" ht="15" hidden="false" customHeight="false" outlineLevel="0" collapsed="false">
      <c r="A69" s="38" t="n">
        <v>35816</v>
      </c>
      <c r="B69" s="39" t="n">
        <v>3.86</v>
      </c>
      <c r="C69" s="39" t="n">
        <v>3.905730963</v>
      </c>
      <c r="D69" s="39" t="n">
        <f aca="false">B69-C69</f>
        <v>-0.045730963</v>
      </c>
      <c r="E69" s="40" t="n">
        <f aca="false">IFERROR(ABS(D69)/C69*100,0)</f>
        <v>1.17086823012699</v>
      </c>
      <c r="F69" s="39" t="n">
        <v>3.97</v>
      </c>
      <c r="G69" s="39" t="n">
        <v>4.012010098</v>
      </c>
      <c r="H69" s="39" t="n">
        <f aca="false">F69-G69</f>
        <v>-0.042010098</v>
      </c>
      <c r="I69" s="40" t="n">
        <f aca="false">IFERROR(ABS(H69)/G69*100,0)</f>
        <v>1.04710848113125</v>
      </c>
      <c r="J69" s="39" t="n">
        <v>3.85</v>
      </c>
      <c r="K69" s="39" t="n">
        <v>3.892446041</v>
      </c>
      <c r="L69" s="39" t="n">
        <f aca="false">J69-K69</f>
        <v>-0.0424460409999998</v>
      </c>
      <c r="M69" s="40" t="n">
        <f aca="false">IFERROR(ABS(L69)/K69*100,0)</f>
        <v>1.09047217489738</v>
      </c>
      <c r="N69" s="39" t="n">
        <v>3.96</v>
      </c>
      <c r="O69" s="39" t="n">
        <v>3.998724937</v>
      </c>
      <c r="P69" s="39" t="n">
        <f aca="false">N69-O69</f>
        <v>-0.038724937</v>
      </c>
      <c r="Q69" s="40" t="n">
        <f aca="false">IFERROR(ABS(P69)/O69*100,0)</f>
        <v>0.968432127993605</v>
      </c>
      <c r="R69" s="41" t="n">
        <v>610082</v>
      </c>
      <c r="S69" s="41" t="n">
        <v>2871233</v>
      </c>
      <c r="T69" s="41" t="n">
        <f aca="false">R69-S69</f>
        <v>-2261151</v>
      </c>
      <c r="U69" s="40" t="n">
        <f aca="false">IFERROR(ABS(T69)/S69*100,0)</f>
        <v>78.7519159887059</v>
      </c>
    </row>
    <row r="70" customFormat="false" ht="15" hidden="false" customHeight="false" outlineLevel="0" collapsed="false">
      <c r="A70" s="38" t="n">
        <v>35817</v>
      </c>
      <c r="B70" s="39" t="n">
        <v>3.96</v>
      </c>
      <c r="C70" s="39" t="n">
        <v>3.998724937</v>
      </c>
      <c r="D70" s="39" t="n">
        <f aca="false">B70-C70</f>
        <v>-0.038724937</v>
      </c>
      <c r="E70" s="40" t="n">
        <f aca="false">IFERROR(ABS(D70)/C70*100,0)</f>
        <v>0.968432127993605</v>
      </c>
      <c r="F70" s="39" t="n">
        <v>4.07</v>
      </c>
      <c r="G70" s="39" t="n">
        <v>4.11828804</v>
      </c>
      <c r="H70" s="39" t="n">
        <f aca="false">F70-G70</f>
        <v>-0.0482880400000001</v>
      </c>
      <c r="I70" s="40" t="n">
        <f aca="false">IFERROR(ABS(H70)/G70*100,0)</f>
        <v>1.17252701926114</v>
      </c>
      <c r="J70" s="39" t="n">
        <v>3.89</v>
      </c>
      <c r="K70" s="39" t="n">
        <v>3.932301044</v>
      </c>
      <c r="L70" s="39" t="n">
        <f aca="false">J70-K70</f>
        <v>-0.0423010439999998</v>
      </c>
      <c r="M70" s="40" t="n">
        <f aca="false">IFERROR(ABS(L70)/K70*100,0)</f>
        <v>1.07573259337669</v>
      </c>
      <c r="N70" s="39" t="n">
        <v>4.06</v>
      </c>
      <c r="O70" s="39" t="n">
        <v>4.10500288</v>
      </c>
      <c r="P70" s="39" t="n">
        <f aca="false">N70-O70</f>
        <v>-0.0450028800000002</v>
      </c>
      <c r="Q70" s="40" t="n">
        <f aca="false">IFERROR(ABS(P70)/O70*100,0)</f>
        <v>1.0962935061327</v>
      </c>
      <c r="R70" s="41" t="n">
        <v>381589</v>
      </c>
      <c r="S70" s="41" t="n">
        <v>1798578</v>
      </c>
      <c r="T70" s="41" t="n">
        <f aca="false">R70-S70</f>
        <v>-1416989</v>
      </c>
      <c r="U70" s="40" t="n">
        <f aca="false">IFERROR(ABS(T70)/S70*100,0)</f>
        <v>78.7838503528899</v>
      </c>
    </row>
    <row r="71" customFormat="false" ht="15" hidden="false" customHeight="false" outlineLevel="0" collapsed="false">
      <c r="A71" s="38" t="n">
        <v>35818</v>
      </c>
      <c r="B71" s="39" t="n">
        <v>4.17</v>
      </c>
      <c r="C71" s="39" t="n">
        <v>4.211281776</v>
      </c>
      <c r="D71" s="39" t="n">
        <f aca="false">B71-C71</f>
        <v>-0.0412817759999999</v>
      </c>
      <c r="E71" s="40" t="n">
        <f aca="false">IFERROR(ABS(D71)/C71*100,0)</f>
        <v>0.980266298856178</v>
      </c>
      <c r="F71" s="39" t="n">
        <v>4.18</v>
      </c>
      <c r="G71" s="39" t="n">
        <v>4.224565983</v>
      </c>
      <c r="H71" s="39" t="n">
        <f aca="false">F71-G71</f>
        <v>-0.044565983</v>
      </c>
      <c r="I71" s="40" t="n">
        <f aca="false">IFERROR(ABS(H71)/G71*100,0)</f>
        <v>1.05492453377074</v>
      </c>
      <c r="J71" s="39" t="n">
        <v>4.07</v>
      </c>
      <c r="K71" s="39" t="n">
        <v>4.11828804</v>
      </c>
      <c r="L71" s="39" t="n">
        <f aca="false">J71-K71</f>
        <v>-0.0482880400000001</v>
      </c>
      <c r="M71" s="40" t="n">
        <f aca="false">IFERROR(ABS(L71)/K71*100,0)</f>
        <v>1.17252701926114</v>
      </c>
      <c r="N71" s="39" t="n">
        <v>4.15</v>
      </c>
      <c r="O71" s="39" t="n">
        <v>4.197997093</v>
      </c>
      <c r="P71" s="39" t="n">
        <f aca="false">N71-O71</f>
        <v>-0.0479970929999993</v>
      </c>
      <c r="Q71" s="40" t="n">
        <f aca="false">IFERROR(ABS(P71)/O71*100,0)</f>
        <v>1.14333316428524</v>
      </c>
      <c r="R71" s="41" t="n">
        <v>254092</v>
      </c>
      <c r="S71" s="41" t="n">
        <v>1195445</v>
      </c>
      <c r="T71" s="41" t="n">
        <f aca="false">R71-S71</f>
        <v>-941353</v>
      </c>
      <c r="U71" s="40" t="n">
        <f aca="false">IFERROR(ABS(T71)/S71*100,0)</f>
        <v>78.7449861766957</v>
      </c>
    </row>
    <row r="72" customFormat="false" ht="15" hidden="false" customHeight="false" outlineLevel="0" collapsed="false">
      <c r="A72" s="38" t="n">
        <v>35821</v>
      </c>
      <c r="B72" s="39" t="n">
        <v>4.44</v>
      </c>
      <c r="C72" s="39" t="n">
        <v>4.490262032</v>
      </c>
      <c r="D72" s="39" t="n">
        <f aca="false">B72-C72</f>
        <v>-0.050262032</v>
      </c>
      <c r="E72" s="40" t="n">
        <f aca="false">IFERROR(ABS(D72)/C72*100,0)</f>
        <v>1.11935632356878</v>
      </c>
      <c r="F72" s="39" t="n">
        <v>4.47</v>
      </c>
      <c r="G72" s="39" t="n">
        <v>4.516831875</v>
      </c>
      <c r="H72" s="39" t="n">
        <f aca="false">F72-G72</f>
        <v>-0.0468318750000005</v>
      </c>
      <c r="I72" s="40" t="n">
        <f aca="false">IFERROR(ABS(H72)/G72*100,0)</f>
        <v>1.03683015653534</v>
      </c>
      <c r="J72" s="39" t="n">
        <v>4.35</v>
      </c>
      <c r="K72" s="39" t="n">
        <v>4.397268772</v>
      </c>
      <c r="L72" s="39" t="n">
        <f aca="false">J72-K72</f>
        <v>-0.0472687720000007</v>
      </c>
      <c r="M72" s="40" t="n">
        <f aca="false">IFERROR(ABS(L72)/K72*100,0)</f>
        <v>1.07495753502694</v>
      </c>
      <c r="N72" s="39" t="n">
        <v>4.47</v>
      </c>
      <c r="O72" s="39" t="n">
        <v>4.516831875</v>
      </c>
      <c r="P72" s="39" t="n">
        <f aca="false">N72-O72</f>
        <v>-0.0468318750000005</v>
      </c>
      <c r="Q72" s="40" t="n">
        <f aca="false">IFERROR(ABS(P72)/O72*100,0)</f>
        <v>1.03683015653534</v>
      </c>
      <c r="R72" s="41" t="n">
        <v>698879</v>
      </c>
      <c r="S72" s="41" t="n">
        <v>3288062</v>
      </c>
      <c r="T72" s="41" t="n">
        <f aca="false">R72-S72</f>
        <v>-2589183</v>
      </c>
      <c r="U72" s="40" t="n">
        <f aca="false">IFERROR(ABS(T72)/S72*100,0)</f>
        <v>78.7449567556816</v>
      </c>
    </row>
    <row r="73" customFormat="false" ht="15" hidden="false" customHeight="false" outlineLevel="0" collapsed="false">
      <c r="A73" s="38" t="n">
        <v>35822</v>
      </c>
      <c r="B73" s="39" t="n">
        <v>4.5</v>
      </c>
      <c r="C73" s="39" t="n">
        <v>4.543402195</v>
      </c>
      <c r="D73" s="39" t="n">
        <f aca="false">B73-C73</f>
        <v>-0.0434021949999996</v>
      </c>
      <c r="E73" s="40" t="n">
        <f aca="false">IFERROR(ABS(D73)/C73*100,0)</f>
        <v>0.955279615081483</v>
      </c>
      <c r="F73" s="39" t="n">
        <v>4.63</v>
      </c>
      <c r="G73" s="39" t="n">
        <v>4.676249981</v>
      </c>
      <c r="H73" s="39" t="n">
        <f aca="false">F73-G73</f>
        <v>-0.0462499809999999</v>
      </c>
      <c r="I73" s="40" t="n">
        <f aca="false">IFERROR(ABS(H73)/G73*100,0)</f>
        <v>0.989039961249238</v>
      </c>
      <c r="J73" s="39" t="n">
        <v>4.48</v>
      </c>
      <c r="K73" s="39" t="n">
        <v>4.530117035</v>
      </c>
      <c r="L73" s="39" t="n">
        <f aca="false">J73-K73</f>
        <v>-0.0501170349999995</v>
      </c>
      <c r="M73" s="40" t="n">
        <f aca="false">IFERROR(ABS(L73)/K73*100,0)</f>
        <v>1.1063077314072</v>
      </c>
      <c r="N73" s="39" t="n">
        <v>4.6</v>
      </c>
      <c r="O73" s="39" t="n">
        <v>4.649680138</v>
      </c>
      <c r="P73" s="39" t="n">
        <f aca="false">N73-O73</f>
        <v>-0.0496801380000003</v>
      </c>
      <c r="Q73" s="40" t="n">
        <f aca="false">IFERROR(ABS(P73)/O73*100,0)</f>
        <v>1.06846356148209</v>
      </c>
      <c r="R73" s="41" t="n">
        <v>461586</v>
      </c>
      <c r="S73" s="41" t="n">
        <v>2171655</v>
      </c>
      <c r="T73" s="41" t="n">
        <f aca="false">R73-S73</f>
        <v>-1710069</v>
      </c>
      <c r="U73" s="40" t="n">
        <f aca="false">IFERROR(ABS(T73)/S73*100,0)</f>
        <v>78.7449663965962</v>
      </c>
    </row>
    <row r="74" customFormat="false" ht="15" hidden="false" customHeight="false" outlineLevel="0" collapsed="false">
      <c r="A74" s="38" t="n">
        <v>35823</v>
      </c>
      <c r="B74" s="39" t="n">
        <v>4.63</v>
      </c>
      <c r="C74" s="39" t="n">
        <v>4.676249981</v>
      </c>
      <c r="D74" s="39" t="n">
        <f aca="false">B74-C74</f>
        <v>-0.0462499809999999</v>
      </c>
      <c r="E74" s="40" t="n">
        <f aca="false">IFERROR(ABS(D74)/C74*100,0)</f>
        <v>0.989039961249238</v>
      </c>
      <c r="F74" s="39" t="n">
        <v>4.84</v>
      </c>
      <c r="G74" s="39" t="n">
        <v>4.888805866</v>
      </c>
      <c r="H74" s="39" t="n">
        <f aca="false">F74-G74</f>
        <v>-0.0488058660000004</v>
      </c>
      <c r="I74" s="40" t="n">
        <f aca="false">IFERROR(ABS(H74)/G74*100,0)</f>
        <v>0.998318757949231</v>
      </c>
      <c r="J74" s="39" t="n">
        <v>4.63</v>
      </c>
      <c r="K74" s="39" t="n">
        <v>4.676249981</v>
      </c>
      <c r="L74" s="39" t="n">
        <f aca="false">J74-K74</f>
        <v>-0.0462499809999999</v>
      </c>
      <c r="M74" s="40" t="n">
        <f aca="false">IFERROR(ABS(L74)/K74*100,0)</f>
        <v>0.989039961249238</v>
      </c>
      <c r="N74" s="39" t="n">
        <v>4.84</v>
      </c>
      <c r="O74" s="39" t="n">
        <v>4.888805866</v>
      </c>
      <c r="P74" s="39" t="n">
        <f aca="false">N74-O74</f>
        <v>-0.0488058660000004</v>
      </c>
      <c r="Q74" s="40" t="n">
        <f aca="false">IFERROR(ABS(P74)/O74*100,0)</f>
        <v>0.998318757949231</v>
      </c>
      <c r="R74" s="41" t="n">
        <v>674880</v>
      </c>
      <c r="S74" s="41" t="n">
        <v>3175151</v>
      </c>
      <c r="T74" s="41" t="n">
        <f aca="false">R74-S74</f>
        <v>-2500271</v>
      </c>
      <c r="U74" s="40" t="n">
        <f aca="false">IFERROR(ABS(T74)/S74*100,0)</f>
        <v>78.7449478780694</v>
      </c>
    </row>
    <row r="75" customFormat="false" ht="15" hidden="false" customHeight="false" outlineLevel="0" collapsed="false">
      <c r="A75" s="38" t="n">
        <v>35824</v>
      </c>
      <c r="B75" s="39" t="n">
        <v>4.84</v>
      </c>
      <c r="C75" s="39" t="n">
        <v>4.888805866</v>
      </c>
      <c r="D75" s="39" t="n">
        <f aca="false">B75-C75</f>
        <v>-0.0488058660000004</v>
      </c>
      <c r="E75" s="40" t="n">
        <f aca="false">IFERROR(ABS(D75)/C75*100,0)</f>
        <v>0.998318757949231</v>
      </c>
      <c r="F75" s="39" t="n">
        <v>4.84</v>
      </c>
      <c r="G75" s="39" t="n">
        <v>4.888805866</v>
      </c>
      <c r="H75" s="39" t="n">
        <f aca="false">F75-G75</f>
        <v>-0.0488058660000004</v>
      </c>
      <c r="I75" s="40" t="n">
        <f aca="false">IFERROR(ABS(H75)/G75*100,0)</f>
        <v>0.998318757949231</v>
      </c>
      <c r="J75" s="39" t="n">
        <v>4.63</v>
      </c>
      <c r="K75" s="39" t="n">
        <v>4.676249981</v>
      </c>
      <c r="L75" s="39" t="n">
        <f aca="false">J75-K75</f>
        <v>-0.0462499809999999</v>
      </c>
      <c r="M75" s="40" t="n">
        <f aca="false">IFERROR(ABS(L75)/K75*100,0)</f>
        <v>0.989039961249238</v>
      </c>
      <c r="N75" s="39" t="n">
        <v>4.63</v>
      </c>
      <c r="O75" s="39" t="n">
        <v>4.676249981</v>
      </c>
      <c r="P75" s="39" t="n">
        <f aca="false">N75-O75</f>
        <v>-0.0462499809999999</v>
      </c>
      <c r="Q75" s="40" t="n">
        <f aca="false">IFERROR(ABS(P75)/O75*100,0)</f>
        <v>0.989039961249238</v>
      </c>
      <c r="R75" s="41" t="n">
        <v>685479</v>
      </c>
      <c r="S75" s="41" t="n">
        <v>3233489</v>
      </c>
      <c r="T75" s="41" t="n">
        <f aca="false">R75-S75</f>
        <v>-2548010</v>
      </c>
      <c r="U75" s="40" t="n">
        <f aca="false">IFERROR(ABS(T75)/S75*100,0)</f>
        <v>78.8006391857217</v>
      </c>
    </row>
    <row r="76" customFormat="false" ht="15" hidden="false" customHeight="false" outlineLevel="0" collapsed="false">
      <c r="A76" s="38" t="n">
        <v>35825</v>
      </c>
      <c r="B76" s="39" t="n">
        <v>4.68</v>
      </c>
      <c r="C76" s="39" t="n">
        <v>4.729389191</v>
      </c>
      <c r="D76" s="39" t="n">
        <f aca="false">B76-C76</f>
        <v>-0.0493891910000004</v>
      </c>
      <c r="E76" s="40" t="n">
        <f aca="false">IFERROR(ABS(D76)/C76*100,0)</f>
        <v>1.04430379918802</v>
      </c>
      <c r="F76" s="39" t="n">
        <v>5.02</v>
      </c>
      <c r="G76" s="39" t="n">
        <v>5.074793816</v>
      </c>
      <c r="H76" s="39" t="n">
        <f aca="false">F76-G76</f>
        <v>-0.0547938160000001</v>
      </c>
      <c r="I76" s="40" t="n">
        <f aca="false">IFERROR(ABS(H76)/G76*100,0)</f>
        <v>1.07972496985482</v>
      </c>
      <c r="J76" s="39" t="n">
        <v>4.67</v>
      </c>
      <c r="K76" s="39" t="n">
        <v>4.716104031</v>
      </c>
      <c r="L76" s="39" t="n">
        <f aca="false">J76-K76</f>
        <v>-0.0461040310000005</v>
      </c>
      <c r="M76" s="40" t="n">
        <f aca="false">IFERROR(ABS(L76)/K76*100,0)</f>
        <v>0.977587235076844</v>
      </c>
      <c r="N76" s="39" t="n">
        <v>4.99</v>
      </c>
      <c r="O76" s="39" t="n">
        <v>5.048223972</v>
      </c>
      <c r="P76" s="39" t="n">
        <f aca="false">N76-O76</f>
        <v>-0.0582239719999995</v>
      </c>
      <c r="Q76" s="40" t="n">
        <f aca="false">IFERROR(ABS(P76)/O76*100,0)</f>
        <v>1.15335556272739</v>
      </c>
      <c r="R76" s="41" t="n">
        <v>1049969</v>
      </c>
      <c r="S76" s="41" t="n">
        <v>4949265</v>
      </c>
      <c r="T76" s="41" t="n">
        <f aca="false">R76-S76</f>
        <v>-3899296</v>
      </c>
      <c r="U76" s="40" t="n">
        <f aca="false">IFERROR(ABS(T76)/S76*100,0)</f>
        <v>78.7853549971562</v>
      </c>
    </row>
    <row r="77" customFormat="false" ht="15" hidden="false" customHeight="false" outlineLevel="0" collapsed="false">
      <c r="A77" s="38" t="n">
        <v>35828</v>
      </c>
      <c r="B77" s="39" t="n">
        <v>5.08</v>
      </c>
      <c r="C77" s="39" t="n">
        <v>5.127933025</v>
      </c>
      <c r="D77" s="39" t="n">
        <f aca="false">B77-C77</f>
        <v>-0.0479330249999999</v>
      </c>
      <c r="E77" s="40" t="n">
        <f aca="false">IFERROR(ABS(D77)/C77*100,0)</f>
        <v>0.934743585111466</v>
      </c>
      <c r="F77" s="39" t="n">
        <v>5.2</v>
      </c>
      <c r="G77" s="39" t="n">
        <v>5.260780811</v>
      </c>
      <c r="H77" s="39" t="n">
        <f aca="false">F77-G77</f>
        <v>-0.0607808109999999</v>
      </c>
      <c r="I77" s="40" t="n">
        <f aca="false">IFERROR(ABS(H77)/G77*100,0)</f>
        <v>1.15535722136362</v>
      </c>
      <c r="J77" s="39" t="n">
        <v>5.06</v>
      </c>
      <c r="K77" s="39" t="n">
        <v>5.114647865</v>
      </c>
      <c r="L77" s="39" t="n">
        <f aca="false">J77-K77</f>
        <v>-0.0546478650000006</v>
      </c>
      <c r="M77" s="40" t="n">
        <f aca="false">IFERROR(ABS(L77)/K77*100,0)</f>
        <v>1.06845801397122</v>
      </c>
      <c r="N77" s="39" t="n">
        <v>5.15</v>
      </c>
      <c r="O77" s="39" t="n">
        <v>5.207642078</v>
      </c>
      <c r="P77" s="39" t="n">
        <f aca="false">N77-O77</f>
        <v>-0.0576420779999998</v>
      </c>
      <c r="Q77" s="40" t="n">
        <f aca="false">IFERROR(ABS(P77)/O77*100,0)</f>
        <v>1.10687480315731</v>
      </c>
      <c r="R77" s="41" t="n">
        <v>499285</v>
      </c>
      <c r="S77" s="41" t="n">
        <v>2354194</v>
      </c>
      <c r="T77" s="41" t="n">
        <f aca="false">R77-S77</f>
        <v>-1854909</v>
      </c>
      <c r="U77" s="40" t="n">
        <f aca="false">IFERROR(ABS(T77)/S77*100,0)</f>
        <v>78.7916798700532</v>
      </c>
    </row>
    <row r="78" customFormat="false" ht="15" hidden="false" customHeight="false" outlineLevel="0" collapsed="false">
      <c r="A78" s="38" t="n">
        <v>35829</v>
      </c>
      <c r="B78" s="39" t="n">
        <v>5.36</v>
      </c>
      <c r="C78" s="39" t="n">
        <v>5.420197964</v>
      </c>
      <c r="D78" s="39" t="n">
        <f aca="false">B78-C78</f>
        <v>-0.0601979639999994</v>
      </c>
      <c r="E78" s="40" t="n">
        <f aca="false">IFERROR(ABS(D78)/C78*100,0)</f>
        <v>1.11062297723854</v>
      </c>
      <c r="F78" s="39" t="n">
        <v>5.51</v>
      </c>
      <c r="G78" s="39" t="n">
        <v>5.56633091</v>
      </c>
      <c r="H78" s="39" t="n">
        <f aca="false">F78-G78</f>
        <v>-0.0563309099999998</v>
      </c>
      <c r="I78" s="40" t="n">
        <f aca="false">IFERROR(ABS(H78)/G78*100,0)</f>
        <v>1.01199355393695</v>
      </c>
      <c r="J78" s="39" t="n">
        <v>5.3</v>
      </c>
      <c r="K78" s="39" t="n">
        <v>5.353774071</v>
      </c>
      <c r="L78" s="39" t="n">
        <f aca="false">J78-K78</f>
        <v>-0.0537740710000003</v>
      </c>
      <c r="M78" s="40" t="n">
        <f aca="false">IFERROR(ABS(L78)/K78*100,0)</f>
        <v>1.00441427461948</v>
      </c>
      <c r="N78" s="39" t="n">
        <v>5.49</v>
      </c>
      <c r="O78" s="39" t="n">
        <v>5.553046227</v>
      </c>
      <c r="P78" s="39" t="n">
        <f aca="false">N78-O78</f>
        <v>-0.0630462270000001</v>
      </c>
      <c r="Q78" s="40" t="n">
        <f aca="false">IFERROR(ABS(P78)/O78*100,0)</f>
        <v>1.13534489760696</v>
      </c>
      <c r="R78" s="41" t="n">
        <v>1091268</v>
      </c>
      <c r="S78" s="41" t="n">
        <v>5174617</v>
      </c>
      <c r="T78" s="41" t="n">
        <f aca="false">R78-S78</f>
        <v>-4083349</v>
      </c>
      <c r="U78" s="40" t="n">
        <f aca="false">IFERROR(ABS(T78)/S78*100,0)</f>
        <v>78.9111348723973</v>
      </c>
    </row>
    <row r="79" customFormat="false" ht="15" hidden="false" customHeight="false" outlineLevel="0" collapsed="false">
      <c r="A79" s="38" t="n">
        <v>35830</v>
      </c>
      <c r="B79" s="39" t="n">
        <v>5.41</v>
      </c>
      <c r="C79" s="39" t="n">
        <v>5.473338127</v>
      </c>
      <c r="D79" s="39" t="n">
        <f aca="false">B79-C79</f>
        <v>-0.0633381269999997</v>
      </c>
      <c r="E79" s="40" t="n">
        <f aca="false">IFERROR(ABS(D79)/C79*100,0)</f>
        <v>1.15721202546491</v>
      </c>
      <c r="F79" s="39" t="n">
        <v>5.41</v>
      </c>
      <c r="G79" s="39" t="n">
        <v>5.473338127</v>
      </c>
      <c r="H79" s="39" t="n">
        <f aca="false">F79-G79</f>
        <v>-0.0633381269999997</v>
      </c>
      <c r="I79" s="40" t="n">
        <f aca="false">IFERROR(ABS(H79)/G79*100,0)</f>
        <v>1.15721202546491</v>
      </c>
      <c r="J79" s="39" t="n">
        <v>5.12</v>
      </c>
      <c r="K79" s="39" t="n">
        <v>5.181072235</v>
      </c>
      <c r="L79" s="39" t="n">
        <f aca="false">J79-K79</f>
        <v>-0.0610722350000001</v>
      </c>
      <c r="M79" s="40" t="n">
        <f aca="false">IFERROR(ABS(L79)/K79*100,0)</f>
        <v>1.17875667873216</v>
      </c>
      <c r="N79" s="39" t="n">
        <v>5.19</v>
      </c>
      <c r="O79" s="39" t="n">
        <v>5.247496128</v>
      </c>
      <c r="P79" s="39" t="n">
        <f aca="false">N79-O79</f>
        <v>-0.0574961279999995</v>
      </c>
      <c r="Q79" s="40" t="n">
        <f aca="false">IFERROR(ABS(P79)/O79*100,0)</f>
        <v>1.09568690662213</v>
      </c>
      <c r="R79" s="41" t="n">
        <v>511885</v>
      </c>
      <c r="S79" s="41" t="n">
        <v>2420059</v>
      </c>
      <c r="T79" s="41" t="n">
        <f aca="false">R79-S79</f>
        <v>-1908174</v>
      </c>
      <c r="U79" s="40" t="n">
        <f aca="false">IFERROR(ABS(T79)/S79*100,0)</f>
        <v>78.8482429560602</v>
      </c>
    </row>
    <row r="80" customFormat="false" ht="15" hidden="false" customHeight="false" outlineLevel="0" collapsed="false">
      <c r="A80" s="38" t="n">
        <v>35831</v>
      </c>
      <c r="B80" s="39" t="n">
        <v>5.42</v>
      </c>
      <c r="C80" s="39" t="n">
        <v>5.473338127</v>
      </c>
      <c r="D80" s="39" t="n">
        <f aca="false">B80-C80</f>
        <v>-0.053338127</v>
      </c>
      <c r="E80" s="40" t="n">
        <f aca="false">IFERROR(ABS(D80)/C80*100,0)</f>
        <v>0.974508165992573</v>
      </c>
      <c r="F80" s="39" t="n">
        <v>5.47</v>
      </c>
      <c r="G80" s="39" t="n">
        <v>5.52647686</v>
      </c>
      <c r="H80" s="39" t="n">
        <f aca="false">F80-G80</f>
        <v>-0.0564768600000001</v>
      </c>
      <c r="I80" s="40" t="n">
        <f aca="false">IFERROR(ABS(H80)/G80*100,0)</f>
        <v>1.02193244323111</v>
      </c>
      <c r="J80" s="39" t="n">
        <v>5.22</v>
      </c>
      <c r="K80" s="39" t="n">
        <v>5.274065971</v>
      </c>
      <c r="L80" s="39" t="n">
        <f aca="false">J80-K80</f>
        <v>-0.054065971</v>
      </c>
      <c r="M80" s="40" t="n">
        <f aca="false">IFERROR(ABS(L80)/K80*100,0)</f>
        <v>1.02512883413456</v>
      </c>
      <c r="N80" s="39" t="n">
        <v>5.23</v>
      </c>
      <c r="O80" s="39" t="n">
        <v>5.287350178</v>
      </c>
      <c r="P80" s="39" t="n">
        <f aca="false">N80-O80</f>
        <v>-0.0573501779999992</v>
      </c>
      <c r="Q80" s="40" t="n">
        <f aca="false">IFERROR(ABS(P80)/O80*100,0)</f>
        <v>1.08466767036967</v>
      </c>
      <c r="R80" s="41" t="n">
        <v>329890</v>
      </c>
      <c r="S80" s="41" t="n">
        <v>1634387</v>
      </c>
      <c r="T80" s="41" t="n">
        <f aca="false">R80-S80</f>
        <v>-1304497</v>
      </c>
      <c r="U80" s="40" t="n">
        <f aca="false">IFERROR(ABS(T80)/S80*100,0)</f>
        <v>79.8156740111124</v>
      </c>
    </row>
    <row r="81" customFormat="false" ht="15" hidden="false" customHeight="false" outlineLevel="0" collapsed="false">
      <c r="A81" s="38" t="n">
        <v>35832</v>
      </c>
      <c r="B81" s="39" t="n">
        <v>5.2</v>
      </c>
      <c r="C81" s="39" t="n">
        <v>5.247496128</v>
      </c>
      <c r="D81" s="39" t="n">
        <f aca="false">B81-C81</f>
        <v>-0.0474961279999997</v>
      </c>
      <c r="E81" s="40" t="n">
        <f aca="false">IFERROR(ABS(D81)/C81*100,0)</f>
        <v>0.905119829370929</v>
      </c>
      <c r="F81" s="39" t="n">
        <v>5.23</v>
      </c>
      <c r="G81" s="39" t="n">
        <v>5.287350178</v>
      </c>
      <c r="H81" s="39" t="n">
        <f aca="false">F81-G81</f>
        <v>-0.0573501779999992</v>
      </c>
      <c r="I81" s="40" t="n">
        <f aca="false">IFERROR(ABS(H81)/G81*100,0)</f>
        <v>1.08466767036967</v>
      </c>
      <c r="J81" s="39" t="n">
        <v>5.06</v>
      </c>
      <c r="K81" s="39" t="n">
        <v>5.114647865</v>
      </c>
      <c r="L81" s="39" t="n">
        <f aca="false">J81-K81</f>
        <v>-0.0546478650000006</v>
      </c>
      <c r="M81" s="40" t="n">
        <f aca="false">IFERROR(ABS(L81)/K81*100,0)</f>
        <v>1.06845801397122</v>
      </c>
      <c r="N81" s="39" t="n">
        <v>5.2</v>
      </c>
      <c r="O81" s="39" t="n">
        <v>5.260780811</v>
      </c>
      <c r="P81" s="39" t="n">
        <f aca="false">N81-O81</f>
        <v>-0.0607808109999999</v>
      </c>
      <c r="Q81" s="40" t="n">
        <f aca="false">IFERROR(ABS(P81)/O81*100,0)</f>
        <v>1.15535722136362</v>
      </c>
      <c r="R81" s="41" t="n">
        <v>225893</v>
      </c>
      <c r="S81" s="41" t="n">
        <v>1084886</v>
      </c>
      <c r="T81" s="41" t="n">
        <f aca="false">R81-S81</f>
        <v>-858993</v>
      </c>
      <c r="U81" s="40" t="n">
        <f aca="false">IFERROR(ABS(T81)/S81*100,0)</f>
        <v>79.1781809332962</v>
      </c>
    </row>
    <row r="82" customFormat="false" ht="15" hidden="false" customHeight="false" outlineLevel="0" collapsed="false">
      <c r="A82" s="38" t="n">
        <v>35835</v>
      </c>
      <c r="B82" s="39" t="n">
        <v>5.21</v>
      </c>
      <c r="C82" s="39" t="n">
        <v>5.260780811</v>
      </c>
      <c r="D82" s="39" t="n">
        <f aca="false">B82-C82</f>
        <v>-0.0507808110000001</v>
      </c>
      <c r="E82" s="40" t="n">
        <f aca="false">IFERROR(ABS(D82)/C82*100,0)</f>
        <v>0.965271369866242</v>
      </c>
      <c r="F82" s="39" t="n">
        <v>5.23</v>
      </c>
      <c r="G82" s="39" t="n">
        <v>5.287350178</v>
      </c>
      <c r="H82" s="39" t="n">
        <f aca="false">F82-G82</f>
        <v>-0.0573501779999992</v>
      </c>
      <c r="I82" s="40" t="n">
        <f aca="false">IFERROR(ABS(H82)/G82*100,0)</f>
        <v>1.08466767036967</v>
      </c>
      <c r="J82" s="39" t="n">
        <v>5.01</v>
      </c>
      <c r="K82" s="39" t="n">
        <v>5.061509132</v>
      </c>
      <c r="L82" s="39" t="n">
        <f aca="false">J82-K82</f>
        <v>-0.0515091320000005</v>
      </c>
      <c r="M82" s="40" t="n">
        <f aca="false">IFERROR(ABS(L82)/K82*100,0)</f>
        <v>1.01766352004283</v>
      </c>
      <c r="N82" s="39" t="n">
        <v>5.02</v>
      </c>
      <c r="O82" s="39" t="n">
        <v>5.074793816</v>
      </c>
      <c r="P82" s="39" t="n">
        <f aca="false">N82-O82</f>
        <v>-0.0547938160000001</v>
      </c>
      <c r="Q82" s="40" t="n">
        <f aca="false">IFERROR(ABS(P82)/O82*100,0)</f>
        <v>1.07972496985482</v>
      </c>
      <c r="R82" s="41" t="n">
        <v>393188</v>
      </c>
      <c r="S82" s="41" t="n">
        <v>1854563</v>
      </c>
      <c r="T82" s="41" t="n">
        <f aca="false">R82-S82</f>
        <v>-1461375</v>
      </c>
      <c r="U82" s="40" t="n">
        <f aca="false">IFERROR(ABS(T82)/S82*100,0)</f>
        <v>78.7988868536685</v>
      </c>
    </row>
    <row r="83" customFormat="false" ht="15" hidden="false" customHeight="false" outlineLevel="0" collapsed="false">
      <c r="A83" s="38" t="n">
        <v>35836</v>
      </c>
      <c r="B83" s="39" t="n">
        <v>5.11</v>
      </c>
      <c r="C83" s="39" t="n">
        <v>5.154501915</v>
      </c>
      <c r="D83" s="39" t="n">
        <f aca="false">B83-C83</f>
        <v>-0.0445019149999997</v>
      </c>
      <c r="E83" s="40" t="n">
        <f aca="false">IFERROR(ABS(D83)/C83*100,0)</f>
        <v>0.863360140976874</v>
      </c>
      <c r="F83" s="39" t="n">
        <v>5.24</v>
      </c>
      <c r="G83" s="39" t="n">
        <v>5.300634861</v>
      </c>
      <c r="H83" s="39" t="n">
        <f aca="false">F83-G83</f>
        <v>-0.0606348609999996</v>
      </c>
      <c r="I83" s="40" t="n">
        <f aca="false">IFERROR(ABS(H83)/G83*100,0)</f>
        <v>1.14391695693147</v>
      </c>
      <c r="J83" s="39" t="n">
        <v>5.09</v>
      </c>
      <c r="K83" s="39" t="n">
        <v>5.141218185</v>
      </c>
      <c r="L83" s="39" t="n">
        <f aca="false">J83-K83</f>
        <v>-0.0512181849999998</v>
      </c>
      <c r="M83" s="40" t="n">
        <f aca="false">IFERROR(ABS(L83)/K83*100,0)</f>
        <v>0.996226636508712</v>
      </c>
      <c r="N83" s="39" t="n">
        <v>5.18</v>
      </c>
      <c r="O83" s="39" t="n">
        <v>5.234210968</v>
      </c>
      <c r="P83" s="39" t="n">
        <f aca="false">N83-O83</f>
        <v>-0.0542109680000005</v>
      </c>
      <c r="Q83" s="40" t="n">
        <f aca="false">IFERROR(ABS(P83)/O83*100,0)</f>
        <v>1.03570468082823</v>
      </c>
      <c r="R83" s="41" t="n">
        <v>367489</v>
      </c>
      <c r="S83" s="41" t="n">
        <v>1728950</v>
      </c>
      <c r="T83" s="41" t="n">
        <f aca="false">R83-S83</f>
        <v>-1361461</v>
      </c>
      <c r="U83" s="40" t="n">
        <f aca="false">IFERROR(ABS(T83)/S83*100,0)</f>
        <v>78.7449608143671</v>
      </c>
    </row>
    <row r="84" customFormat="false" ht="15" hidden="false" customHeight="false" outlineLevel="0" collapsed="false">
      <c r="A84" s="38" t="n">
        <v>35837</v>
      </c>
      <c r="B84" s="39" t="n">
        <v>5.35</v>
      </c>
      <c r="C84" s="39" t="n">
        <v>5.406914234</v>
      </c>
      <c r="D84" s="39" t="n">
        <f aca="false">B84-C84</f>
        <v>-0.0569142340000006</v>
      </c>
      <c r="E84" s="40" t="n">
        <f aca="false">IFERROR(ABS(D84)/C84*100,0)</f>
        <v>1.05261950785367</v>
      </c>
      <c r="F84" s="39" t="n">
        <v>5.35</v>
      </c>
      <c r="G84" s="39" t="n">
        <v>5.406914234</v>
      </c>
      <c r="H84" s="39" t="n">
        <f aca="false">F84-G84</f>
        <v>-0.0569142340000006</v>
      </c>
      <c r="I84" s="40" t="n">
        <f aca="false">IFERROR(ABS(H84)/G84*100,0)</f>
        <v>1.05261950785367</v>
      </c>
      <c r="J84" s="39" t="n">
        <v>5.23</v>
      </c>
      <c r="K84" s="39" t="n">
        <v>5.287350178</v>
      </c>
      <c r="L84" s="39" t="n">
        <f aca="false">J84-K84</f>
        <v>-0.0573501779999992</v>
      </c>
      <c r="M84" s="40" t="n">
        <f aca="false">IFERROR(ABS(L84)/K84*100,0)</f>
        <v>1.08466767036967</v>
      </c>
      <c r="N84" s="39" t="n">
        <v>5.34</v>
      </c>
      <c r="O84" s="39" t="n">
        <v>5.393629074</v>
      </c>
      <c r="P84" s="39" t="n">
        <f aca="false">N84-O84</f>
        <v>-0.0536290739999998</v>
      </c>
      <c r="Q84" s="40" t="n">
        <f aca="false">IFERROR(ABS(P84)/O84*100,0)</f>
        <v>0.994304081059613</v>
      </c>
      <c r="R84" s="41" t="n">
        <v>628680</v>
      </c>
      <c r="S84" s="41" t="n">
        <v>3018958</v>
      </c>
      <c r="T84" s="41" t="n">
        <f aca="false">R84-S84</f>
        <v>-2390278</v>
      </c>
      <c r="U84" s="40" t="n">
        <f aca="false">IFERROR(ABS(T84)/S84*100,0)</f>
        <v>79.175596348144</v>
      </c>
    </row>
    <row r="85" customFormat="false" ht="15" hidden="false" customHeight="false" outlineLevel="0" collapsed="false">
      <c r="A85" s="38" t="n">
        <v>35838</v>
      </c>
      <c r="B85" s="39" t="n">
        <v>5.46</v>
      </c>
      <c r="C85" s="39" t="n">
        <v>5.513192177</v>
      </c>
      <c r="D85" s="39" t="n">
        <f aca="false">B85-C85</f>
        <v>-0.0531921769999997</v>
      </c>
      <c r="E85" s="40" t="n">
        <f aca="false">IFERROR(ABS(D85)/C85*100,0)</f>
        <v>0.964816304098875</v>
      </c>
      <c r="F85" s="39" t="n">
        <v>5.57</v>
      </c>
      <c r="G85" s="39" t="n">
        <v>5.632754803</v>
      </c>
      <c r="H85" s="39" t="n">
        <f aca="false">F85-G85</f>
        <v>-0.0627548029999998</v>
      </c>
      <c r="I85" s="40" t="n">
        <f aca="false">IFERROR(ABS(H85)/G85*100,0)</f>
        <v>1.11410500181149</v>
      </c>
      <c r="J85" s="39" t="n">
        <v>5.43</v>
      </c>
      <c r="K85" s="39" t="n">
        <v>5.486621857</v>
      </c>
      <c r="L85" s="39" t="n">
        <f aca="false">J85-K85</f>
        <v>-0.0566218570000006</v>
      </c>
      <c r="M85" s="40" t="n">
        <f aca="false">IFERROR(ABS(L85)/K85*100,0)</f>
        <v>1.03199853162398</v>
      </c>
      <c r="N85" s="39" t="n">
        <v>5.57</v>
      </c>
      <c r="O85" s="39" t="n">
        <v>5.632754803</v>
      </c>
      <c r="P85" s="39" t="n">
        <f aca="false">N85-O85</f>
        <v>-0.0627548029999998</v>
      </c>
      <c r="Q85" s="40" t="n">
        <f aca="false">IFERROR(ABS(P85)/O85*100,0)</f>
        <v>1.11410500181149</v>
      </c>
      <c r="R85" s="41" t="n">
        <v>731678</v>
      </c>
      <c r="S85" s="41" t="n">
        <v>3442374</v>
      </c>
      <c r="T85" s="41" t="n">
        <f aca="false">R85-S85</f>
        <v>-2710696</v>
      </c>
      <c r="U85" s="40" t="n">
        <f aca="false">IFERROR(ABS(T85)/S85*100,0)</f>
        <v>78.7449591473791</v>
      </c>
    </row>
    <row r="86" customFormat="false" ht="15" hidden="false" customHeight="false" outlineLevel="0" collapsed="false">
      <c r="A86" s="38" t="n">
        <v>35839</v>
      </c>
      <c r="B86" s="39" t="n">
        <v>5.49</v>
      </c>
      <c r="C86" s="39" t="n">
        <v>5.553046227</v>
      </c>
      <c r="D86" s="39" t="n">
        <f aca="false">B86-C86</f>
        <v>-0.0630462270000001</v>
      </c>
      <c r="E86" s="40" t="n">
        <f aca="false">IFERROR(ABS(D86)/C86*100,0)</f>
        <v>1.13534489760696</v>
      </c>
      <c r="F86" s="39" t="n">
        <v>5.49</v>
      </c>
      <c r="G86" s="39" t="n">
        <v>5.553046227</v>
      </c>
      <c r="H86" s="39" t="n">
        <f aca="false">F86-G86</f>
        <v>-0.0630462270000001</v>
      </c>
      <c r="I86" s="40" t="n">
        <f aca="false">IFERROR(ABS(H86)/G86*100,0)</f>
        <v>1.13534489760696</v>
      </c>
      <c r="J86" s="39" t="n">
        <v>5.41</v>
      </c>
      <c r="K86" s="39" t="n">
        <v>5.473338127</v>
      </c>
      <c r="L86" s="39" t="n">
        <f aca="false">J86-K86</f>
        <v>-0.0633381269999997</v>
      </c>
      <c r="M86" s="40" t="n">
        <f aca="false">IFERROR(ABS(L86)/K86*100,0)</f>
        <v>1.15721202546491</v>
      </c>
      <c r="N86" s="39" t="n">
        <v>5.44</v>
      </c>
      <c r="O86" s="39" t="n">
        <v>5.499907017</v>
      </c>
      <c r="P86" s="39" t="n">
        <f aca="false">N86-O86</f>
        <v>-0.0599070169999996</v>
      </c>
      <c r="Q86" s="40" t="n">
        <f aca="false">IFERROR(ABS(P86)/O86*100,0)</f>
        <v>1.08923690554821</v>
      </c>
      <c r="R86" s="41" t="n">
        <v>362589</v>
      </c>
      <c r="S86" s="41" t="n">
        <v>1759530</v>
      </c>
      <c r="T86" s="41" t="n">
        <f aca="false">R86-S86</f>
        <v>-1396941</v>
      </c>
      <c r="U86" s="40" t="n">
        <f aca="false">IFERROR(ABS(T86)/S86*100,0)</f>
        <v>79.3928492267822</v>
      </c>
    </row>
    <row r="87" customFormat="false" ht="15" hidden="false" customHeight="false" outlineLevel="0" collapsed="false">
      <c r="A87" s="38" t="n">
        <v>35843</v>
      </c>
      <c r="B87" s="39" t="n">
        <v>5.66</v>
      </c>
      <c r="C87" s="39" t="n">
        <v>5.712463856</v>
      </c>
      <c r="D87" s="39" t="n">
        <f aca="false">B87-C87</f>
        <v>-0.0524638560000001</v>
      </c>
      <c r="E87" s="40" t="n">
        <f aca="false">IFERROR(ABS(D87)/C87*100,0)</f>
        <v>0.918410292345141</v>
      </c>
      <c r="F87" s="39" t="n">
        <v>5.7</v>
      </c>
      <c r="G87" s="39" t="n">
        <v>5.765603065</v>
      </c>
      <c r="H87" s="39" t="n">
        <f aca="false">F87-G87</f>
        <v>-0.0656030649999995</v>
      </c>
      <c r="I87" s="40" t="n">
        <f aca="false">IFERROR(ABS(H87)/G87*100,0)</f>
        <v>1.13783526650043</v>
      </c>
      <c r="J87" s="39" t="n">
        <v>5.61</v>
      </c>
      <c r="K87" s="39" t="n">
        <v>5.672609806</v>
      </c>
      <c r="L87" s="39" t="n">
        <f aca="false">J87-K87</f>
        <v>-0.0626098059999993</v>
      </c>
      <c r="M87" s="40" t="n">
        <f aca="false">IFERROR(ABS(L87)/K87*100,0)</f>
        <v>1.10372135826751</v>
      </c>
      <c r="N87" s="39" t="n">
        <v>5.64</v>
      </c>
      <c r="O87" s="39" t="n">
        <v>5.699179173</v>
      </c>
      <c r="P87" s="39" t="n">
        <f aca="false">N87-O87</f>
        <v>-0.0591791730000004</v>
      </c>
      <c r="Q87" s="40" t="n">
        <f aca="false">IFERROR(ABS(P87)/O87*100,0)</f>
        <v>1.03838063699354</v>
      </c>
      <c r="R87" s="41" t="n">
        <v>444987</v>
      </c>
      <c r="S87" s="41" t="n">
        <v>2100145</v>
      </c>
      <c r="T87" s="41" t="n">
        <f aca="false">R87-S87</f>
        <v>-1655158</v>
      </c>
      <c r="U87" s="40" t="n">
        <f aca="false">IFERROR(ABS(T87)/S87*100,0)</f>
        <v>78.8116058653093</v>
      </c>
    </row>
    <row r="88" customFormat="false" ht="15" hidden="false" customHeight="false" outlineLevel="0" collapsed="false">
      <c r="A88" s="38" t="n">
        <v>35844</v>
      </c>
      <c r="B88" s="39" t="n">
        <v>5.66</v>
      </c>
      <c r="C88" s="39" t="n">
        <v>5.712463856</v>
      </c>
      <c r="D88" s="39" t="n">
        <f aca="false">B88-C88</f>
        <v>-0.0524638560000001</v>
      </c>
      <c r="E88" s="40" t="n">
        <f aca="false">IFERROR(ABS(D88)/C88*100,0)</f>
        <v>0.918410292345141</v>
      </c>
      <c r="F88" s="39" t="n">
        <v>5.74</v>
      </c>
      <c r="G88" s="39" t="n">
        <v>5.805458069</v>
      </c>
      <c r="H88" s="39" t="n">
        <f aca="false">F88-G88</f>
        <v>-0.065458069</v>
      </c>
      <c r="I88" s="40" t="n">
        <f aca="false">IFERROR(ABS(H88)/G88*100,0)</f>
        <v>1.12752634197004</v>
      </c>
      <c r="J88" s="39" t="n">
        <v>5.64</v>
      </c>
      <c r="K88" s="39" t="n">
        <v>5.699179173</v>
      </c>
      <c r="L88" s="39" t="n">
        <f aca="false">J88-K88</f>
        <v>-0.0591791730000004</v>
      </c>
      <c r="M88" s="40" t="n">
        <f aca="false">IFERROR(ABS(L88)/K88*100,0)</f>
        <v>1.03838063699354</v>
      </c>
      <c r="N88" s="39" t="n">
        <v>5.73</v>
      </c>
      <c r="O88" s="39" t="n">
        <v>5.792172909</v>
      </c>
      <c r="P88" s="39" t="n">
        <f aca="false">N88-O88</f>
        <v>-0.0621729089999992</v>
      </c>
      <c r="Q88" s="40" t="n">
        <f aca="false">IFERROR(ABS(P88)/O88*100,0)</f>
        <v>1.07339525212367</v>
      </c>
      <c r="R88" s="41" t="n">
        <v>345589</v>
      </c>
      <c r="S88" s="41" t="n">
        <v>1625918</v>
      </c>
      <c r="T88" s="41" t="n">
        <f aca="false">R88-S88</f>
        <v>-1280329</v>
      </c>
      <c r="U88" s="40" t="n">
        <f aca="false">IFERROR(ABS(T88)/S88*100,0)</f>
        <v>78.7449920598702</v>
      </c>
    </row>
    <row r="89" customFormat="false" ht="15" hidden="false" customHeight="false" outlineLevel="0" collapsed="false">
      <c r="A89" s="38" t="n">
        <v>35845</v>
      </c>
      <c r="B89" s="39" t="n">
        <v>5.86</v>
      </c>
      <c r="C89" s="39" t="n">
        <v>5.925021172</v>
      </c>
      <c r="D89" s="39" t="n">
        <f aca="false">B89-C89</f>
        <v>-0.0650211719999998</v>
      </c>
      <c r="E89" s="40" t="n">
        <f aca="false">IFERROR(ABS(D89)/C89*100,0)</f>
        <v>1.09739982546006</v>
      </c>
      <c r="F89" s="39" t="n">
        <v>5.86</v>
      </c>
      <c r="G89" s="39" t="n">
        <v>5.925021172</v>
      </c>
      <c r="H89" s="39" t="n">
        <f aca="false">F89-G89</f>
        <v>-0.0650211719999998</v>
      </c>
      <c r="I89" s="40" t="n">
        <f aca="false">IFERROR(ABS(H89)/G89*100,0)</f>
        <v>1.09739982546006</v>
      </c>
      <c r="J89" s="39" t="n">
        <v>5.81</v>
      </c>
      <c r="K89" s="39" t="n">
        <v>5.871881962</v>
      </c>
      <c r="L89" s="39" t="n">
        <f aca="false">J89-K89</f>
        <v>-0.0618819620000002</v>
      </c>
      <c r="M89" s="40" t="n">
        <f aca="false">IFERROR(ABS(L89)/K89*100,0)</f>
        <v>1.05386931141448</v>
      </c>
      <c r="N89" s="39" t="n">
        <v>5.86</v>
      </c>
      <c r="O89" s="39" t="n">
        <v>5.925021172</v>
      </c>
      <c r="P89" s="39" t="n">
        <f aca="false">N89-O89</f>
        <v>-0.0650211719999998</v>
      </c>
      <c r="Q89" s="40" t="n">
        <f aca="false">IFERROR(ABS(P89)/O89*100,0)</f>
        <v>1.09739982546006</v>
      </c>
      <c r="R89" s="41" t="n">
        <v>237293</v>
      </c>
      <c r="S89" s="41" t="n">
        <v>1120642</v>
      </c>
      <c r="T89" s="41" t="n">
        <f aca="false">R89-S89</f>
        <v>-883349</v>
      </c>
      <c r="U89" s="40" t="n">
        <f aca="false">IFERROR(ABS(T89)/S89*100,0)</f>
        <v>78.8252626619384</v>
      </c>
    </row>
    <row r="90" customFormat="false" ht="15" hidden="false" customHeight="false" outlineLevel="0" collapsed="false">
      <c r="A90" s="38" t="n">
        <v>35846</v>
      </c>
      <c r="B90" s="39" t="n">
        <v>5.89</v>
      </c>
      <c r="C90" s="39" t="n">
        <v>5.951590061</v>
      </c>
      <c r="D90" s="39" t="n">
        <f aca="false">B90-C90</f>
        <v>-0.0615900610000004</v>
      </c>
      <c r="E90" s="40" t="n">
        <f aca="false">IFERROR(ABS(D90)/C90*100,0)</f>
        <v>1.03485052513264</v>
      </c>
      <c r="F90" s="39" t="n">
        <v>5.91</v>
      </c>
      <c r="G90" s="39" t="n">
        <v>5.951590061</v>
      </c>
      <c r="H90" s="39" t="n">
        <f aca="false">F90-G90</f>
        <v>-0.041590061</v>
      </c>
      <c r="I90" s="40" t="n">
        <f aca="false">IFERROR(ABS(H90)/G90*100,0)</f>
        <v>0.698805874963302</v>
      </c>
      <c r="J90" s="39" t="n">
        <v>5.69</v>
      </c>
      <c r="K90" s="39" t="n">
        <v>5.752317905</v>
      </c>
      <c r="L90" s="39" t="n">
        <f aca="false">J90-K90</f>
        <v>-0.0623179049999996</v>
      </c>
      <c r="M90" s="40" t="n">
        <f aca="false">IFERROR(ABS(L90)/K90*100,0)</f>
        <v>1.08335293753205</v>
      </c>
      <c r="N90" s="39" t="n">
        <v>5.91</v>
      </c>
      <c r="O90" s="39" t="n">
        <v>5.765603065</v>
      </c>
      <c r="P90" s="39" t="n">
        <f aca="false">N90-O90</f>
        <v>0.144396935000001</v>
      </c>
      <c r="Q90" s="40" t="n">
        <f aca="false">IFERROR(ABS(P90)/O90*100,0)</f>
        <v>2.50445501315482</v>
      </c>
      <c r="R90" s="41" t="n">
        <v>362589</v>
      </c>
      <c r="S90" s="41" t="n">
        <v>1716718</v>
      </c>
      <c r="T90" s="41" t="n">
        <f aca="false">R90-S90</f>
        <v>-1354129</v>
      </c>
      <c r="U90" s="40" t="n">
        <f aca="false">IFERROR(ABS(T90)/S90*100,0)</f>
        <v>78.8789422607557</v>
      </c>
    </row>
    <row r="91" customFormat="false" ht="15" hidden="false" customHeight="false" outlineLevel="0" collapsed="false">
      <c r="A91" s="38" t="n">
        <v>35849</v>
      </c>
      <c r="B91" s="39" t="n">
        <v>5.68</v>
      </c>
      <c r="C91" s="39" t="n">
        <v>5.739034176</v>
      </c>
      <c r="D91" s="39" t="n">
        <f aca="false">B91-C91</f>
        <v>-0.0590341759999999</v>
      </c>
      <c r="E91" s="40" t="n">
        <f aca="false">IFERROR(ABS(D91)/C91*100,0)</f>
        <v>1.02864304671462</v>
      </c>
      <c r="F91" s="39" t="n">
        <v>5.7</v>
      </c>
      <c r="G91" s="39" t="n">
        <v>5.765603065</v>
      </c>
      <c r="H91" s="39" t="n">
        <f aca="false">F91-G91</f>
        <v>-0.0656030649999995</v>
      </c>
      <c r="I91" s="40" t="n">
        <f aca="false">IFERROR(ABS(H91)/G91*100,0)</f>
        <v>1.13783526650043</v>
      </c>
      <c r="J91" s="39" t="n">
        <v>5.55</v>
      </c>
      <c r="K91" s="39" t="n">
        <v>5.606185913</v>
      </c>
      <c r="L91" s="39" t="n">
        <f aca="false">J91-K91</f>
        <v>-0.0561859130000002</v>
      </c>
      <c r="M91" s="40" t="n">
        <f aca="false">IFERROR(ABS(L91)/K91*100,0)</f>
        <v>1.00221280335553</v>
      </c>
      <c r="N91" s="39" t="n">
        <v>5.57</v>
      </c>
      <c r="O91" s="39" t="n">
        <v>5.632754803</v>
      </c>
      <c r="P91" s="39" t="n">
        <f aca="false">N91-O91</f>
        <v>-0.0627548029999998</v>
      </c>
      <c r="Q91" s="40" t="n">
        <f aca="false">IFERROR(ABS(P91)/O91*100,0)</f>
        <v>1.11410500181149</v>
      </c>
      <c r="R91" s="41" t="n">
        <v>216893</v>
      </c>
      <c r="S91" s="41" t="n">
        <v>1026549</v>
      </c>
      <c r="T91" s="41" t="n">
        <f aca="false">R91-S91</f>
        <v>-809656</v>
      </c>
      <c r="U91" s="40" t="n">
        <f aca="false">IFERROR(ABS(T91)/S91*100,0)</f>
        <v>78.8716369116331</v>
      </c>
    </row>
    <row r="92" customFormat="false" ht="15" hidden="false" customHeight="false" outlineLevel="0" collapsed="false">
      <c r="A92" s="38" t="n">
        <v>35850</v>
      </c>
      <c r="B92" s="39" t="n">
        <v>5.62</v>
      </c>
      <c r="C92" s="39" t="n">
        <v>5.685894012</v>
      </c>
      <c r="D92" s="39" t="n">
        <f aca="false">B92-C92</f>
        <v>-0.0658940120000002</v>
      </c>
      <c r="E92" s="40" t="n">
        <f aca="false">IFERROR(ABS(D92)/C92*100,0)</f>
        <v>1.15890327644047</v>
      </c>
      <c r="F92" s="39" t="n">
        <v>5.73</v>
      </c>
      <c r="G92" s="39" t="n">
        <v>5.792172909</v>
      </c>
      <c r="H92" s="39" t="n">
        <f aca="false">F92-G92</f>
        <v>-0.0621729089999992</v>
      </c>
      <c r="I92" s="40" t="n">
        <f aca="false">IFERROR(ABS(H92)/G92*100,0)</f>
        <v>1.07339525212367</v>
      </c>
      <c r="J92" s="39" t="n">
        <v>5.58</v>
      </c>
      <c r="K92" s="39" t="n">
        <v>5.646039963</v>
      </c>
      <c r="L92" s="39" t="n">
        <f aca="false">J92-K92</f>
        <v>-0.0660399629999997</v>
      </c>
      <c r="M92" s="40" t="n">
        <f aca="false">IFERROR(ABS(L92)/K92*100,0)</f>
        <v>1.16966871351916</v>
      </c>
      <c r="N92" s="39" t="n">
        <v>5.69</v>
      </c>
      <c r="O92" s="39" t="n">
        <v>5.752317905</v>
      </c>
      <c r="P92" s="39" t="n">
        <f aca="false">N92-O92</f>
        <v>-0.0623179049999996</v>
      </c>
      <c r="Q92" s="40" t="n">
        <f aca="false">IFERROR(ABS(P92)/O92*100,0)</f>
        <v>1.08335293753205</v>
      </c>
      <c r="R92" s="41" t="n">
        <v>536383</v>
      </c>
      <c r="S92" s="41" t="n">
        <v>2524972</v>
      </c>
      <c r="T92" s="41" t="n">
        <f aca="false">R92-S92</f>
        <v>-1988589</v>
      </c>
      <c r="U92" s="40" t="n">
        <f aca="false">IFERROR(ABS(T92)/S92*100,0)</f>
        <v>78.756873343546</v>
      </c>
    </row>
    <row r="93" customFormat="false" ht="15" hidden="false" customHeight="false" outlineLevel="0" collapsed="false">
      <c r="A93" s="38" t="n">
        <v>35851</v>
      </c>
      <c r="B93" s="39" t="n">
        <v>5.78</v>
      </c>
      <c r="C93" s="39" t="n">
        <v>5.845312119</v>
      </c>
      <c r="D93" s="39" t="n">
        <f aca="false">B93-C93</f>
        <v>-0.0653121189999997</v>
      </c>
      <c r="E93" s="40" t="n">
        <f aca="false">IFERROR(ABS(D93)/C93*100,0)</f>
        <v>1.11734185737841</v>
      </c>
      <c r="F93" s="39" t="n">
        <v>6.19</v>
      </c>
      <c r="G93" s="39" t="n">
        <v>6.257141113</v>
      </c>
      <c r="H93" s="39" t="n">
        <f aca="false">F93-G93</f>
        <v>-0.0671411129999999</v>
      </c>
      <c r="I93" s="40" t="n">
        <f aca="false">IFERROR(ABS(H93)/G93*100,0)</f>
        <v>1.07303178540285</v>
      </c>
      <c r="J93" s="39" t="n">
        <v>5.77</v>
      </c>
      <c r="K93" s="39" t="n">
        <v>5.832026958</v>
      </c>
      <c r="L93" s="39" t="n">
        <f aca="false">J93-K93</f>
        <v>-0.0620269580000006</v>
      </c>
      <c r="M93" s="40" t="n">
        <f aca="false">IFERROR(ABS(L93)/K93*100,0)</f>
        <v>1.06355746375479</v>
      </c>
      <c r="N93" s="39" t="n">
        <v>6.11</v>
      </c>
      <c r="O93" s="39" t="n">
        <v>6.17743206</v>
      </c>
      <c r="P93" s="39" t="n">
        <f aca="false">N93-O93</f>
        <v>-0.0674320599999998</v>
      </c>
      <c r="Q93" s="40" t="n">
        <f aca="false">IFERROR(ABS(P93)/O93*100,0)</f>
        <v>1.09158723795013</v>
      </c>
      <c r="R93" s="41" t="n">
        <v>785377</v>
      </c>
      <c r="S93" s="41" t="n">
        <v>3695012</v>
      </c>
      <c r="T93" s="41" t="n">
        <f aca="false">R93-S93</f>
        <v>-2909635</v>
      </c>
      <c r="U93" s="40" t="n">
        <f aca="false">IFERROR(ABS(T93)/S93*100,0)</f>
        <v>78.7449404765127</v>
      </c>
    </row>
    <row r="94" customFormat="false" ht="15" hidden="false" customHeight="false" outlineLevel="0" collapsed="false">
      <c r="A94" s="38" t="n">
        <v>35852</v>
      </c>
      <c r="B94" s="39" t="n">
        <v>6.39</v>
      </c>
      <c r="C94" s="39" t="n">
        <v>6.456412792</v>
      </c>
      <c r="D94" s="39" t="n">
        <f aca="false">B94-C94</f>
        <v>-0.0664127920000004</v>
      </c>
      <c r="E94" s="40" t="n">
        <f aca="false">IFERROR(ABS(D94)/C94*100,0)</f>
        <v>1.02863299078849</v>
      </c>
      <c r="F94" s="39" t="n">
        <v>6.39</v>
      </c>
      <c r="G94" s="39" t="n">
        <v>6.456412792</v>
      </c>
      <c r="H94" s="39" t="n">
        <f aca="false">F94-G94</f>
        <v>-0.0664127920000004</v>
      </c>
      <c r="I94" s="40" t="n">
        <f aca="false">IFERROR(ABS(H94)/G94*100,0)</f>
        <v>1.02863299078849</v>
      </c>
      <c r="J94" s="39" t="n">
        <v>6.23</v>
      </c>
      <c r="K94" s="39" t="n">
        <v>6.296995163</v>
      </c>
      <c r="L94" s="39" t="n">
        <f aca="false">J94-K94</f>
        <v>-0.0669951629999996</v>
      </c>
      <c r="M94" s="40" t="n">
        <f aca="false">IFERROR(ABS(L94)/K94*100,0)</f>
        <v>1.0639227324431</v>
      </c>
      <c r="N94" s="39" t="n">
        <v>6.26</v>
      </c>
      <c r="O94" s="39" t="n">
        <v>6.323565006</v>
      </c>
      <c r="P94" s="39" t="n">
        <f aca="false">N94-O94</f>
        <v>-0.0635650060000002</v>
      </c>
      <c r="Q94" s="40" t="n">
        <f aca="false">IFERROR(ABS(P94)/O94*100,0)</f>
        <v>1.005208390199</v>
      </c>
      <c r="R94" s="41" t="n">
        <v>328590</v>
      </c>
      <c r="S94" s="41" t="n">
        <v>1549703</v>
      </c>
      <c r="T94" s="41" t="n">
        <f aca="false">R94-S94</f>
        <v>-1221113</v>
      </c>
      <c r="U94" s="40" t="n">
        <f aca="false">IFERROR(ABS(T94)/S94*100,0)</f>
        <v>78.796582312869</v>
      </c>
    </row>
    <row r="95" customFormat="false" ht="15" hidden="false" customHeight="false" outlineLevel="0" collapsed="false">
      <c r="A95" s="38" t="n">
        <v>35853</v>
      </c>
      <c r="B95" s="39" t="n">
        <v>6.18</v>
      </c>
      <c r="C95" s="39" t="n">
        <v>6.243855953</v>
      </c>
      <c r="D95" s="39" t="n">
        <f aca="false">B95-C95</f>
        <v>-0.063855953</v>
      </c>
      <c r="E95" s="40" t="n">
        <f aca="false">IFERROR(ABS(D95)/C95*100,0)</f>
        <v>1.02270061129964</v>
      </c>
      <c r="F95" s="39" t="n">
        <v>6.18</v>
      </c>
      <c r="G95" s="39" t="n">
        <v>6.243855953</v>
      </c>
      <c r="H95" s="39" t="n">
        <f aca="false">F95-G95</f>
        <v>-0.063855953</v>
      </c>
      <c r="I95" s="40" t="n">
        <f aca="false">IFERROR(ABS(H95)/G95*100,0)</f>
        <v>1.02270061129964</v>
      </c>
      <c r="J95" s="39" t="n">
        <v>5.97</v>
      </c>
      <c r="K95" s="39" t="n">
        <v>6.031299114</v>
      </c>
      <c r="L95" s="39" t="n">
        <f aca="false">J95-K95</f>
        <v>-0.0612991140000005</v>
      </c>
      <c r="M95" s="40" t="n">
        <f aca="false">IFERROR(ABS(L95)/K95*100,0)</f>
        <v>1.01635009044256</v>
      </c>
      <c r="N95" s="39" t="n">
        <v>6.03</v>
      </c>
      <c r="O95" s="39" t="n">
        <v>6.097723007</v>
      </c>
      <c r="P95" s="39" t="n">
        <f aca="false">N95-O95</f>
        <v>-0.0677230069999997</v>
      </c>
      <c r="Q95" s="40" t="n">
        <f aca="false">IFERROR(ABS(P95)/O95*100,0)</f>
        <v>1.11062780192304</v>
      </c>
      <c r="R95" s="41" t="n">
        <v>208294</v>
      </c>
      <c r="S95" s="41" t="n">
        <v>980914</v>
      </c>
      <c r="T95" s="41" t="n">
        <f aca="false">R95-S95</f>
        <v>-772620</v>
      </c>
      <c r="U95" s="40" t="n">
        <f aca="false">IFERROR(ABS(T95)/S95*100,0)</f>
        <v>78.7653147982392</v>
      </c>
    </row>
    <row r="96" customFormat="false" ht="15" hidden="false" customHeight="false" outlineLevel="0" collapsed="false">
      <c r="A96" s="38" t="n">
        <v>35856</v>
      </c>
      <c r="B96" s="39" t="n">
        <v>6.05</v>
      </c>
      <c r="C96" s="39" t="n">
        <v>6.097723007</v>
      </c>
      <c r="D96" s="39" t="n">
        <f aca="false">B96-C96</f>
        <v>-0.0477230070000001</v>
      </c>
      <c r="E96" s="40" t="n">
        <f aca="false">IFERROR(ABS(D96)/C96*100,0)</f>
        <v>0.782636517683987</v>
      </c>
      <c r="F96" s="39" t="n">
        <v>6.05</v>
      </c>
      <c r="G96" s="39" t="n">
        <v>6.111008167</v>
      </c>
      <c r="H96" s="39" t="n">
        <f aca="false">F96-G96</f>
        <v>-0.0610081669999998</v>
      </c>
      <c r="I96" s="40" t="n">
        <f aca="false">IFERROR(ABS(H96)/G96*100,0)</f>
        <v>0.998332277306541</v>
      </c>
      <c r="J96" s="39" t="n">
        <v>5.93</v>
      </c>
      <c r="K96" s="39" t="n">
        <v>5.991445065</v>
      </c>
      <c r="L96" s="39" t="n">
        <f aca="false">J96-K96</f>
        <v>-0.061445065</v>
      </c>
      <c r="M96" s="40" t="n">
        <f aca="false">IFERROR(ABS(L96)/K96*100,0)</f>
        <v>1.02554666417525</v>
      </c>
      <c r="N96" s="39" t="n">
        <v>5.93</v>
      </c>
      <c r="O96" s="39" t="n">
        <v>5.991445065</v>
      </c>
      <c r="P96" s="39" t="n">
        <f aca="false">N96-O96</f>
        <v>-0.061445065</v>
      </c>
      <c r="Q96" s="40" t="n">
        <f aca="false">IFERROR(ABS(P96)/O96*100,0)</f>
        <v>1.02554666417525</v>
      </c>
      <c r="R96" s="41" t="n">
        <v>155695</v>
      </c>
      <c r="S96" s="41" t="n">
        <v>777204</v>
      </c>
      <c r="T96" s="41" t="n">
        <f aca="false">R96-S96</f>
        <v>-621509</v>
      </c>
      <c r="U96" s="40" t="n">
        <f aca="false">IFERROR(ABS(T96)/S96*100,0)</f>
        <v>79.9672930144467</v>
      </c>
    </row>
    <row r="97" customFormat="false" ht="15" hidden="false" customHeight="false" outlineLevel="0" collapsed="false">
      <c r="A97" s="38" t="n">
        <v>35857</v>
      </c>
      <c r="B97" s="39" t="n">
        <v>5.87</v>
      </c>
      <c r="C97" s="39" t="n">
        <v>5.925021172</v>
      </c>
      <c r="D97" s="39" t="n">
        <f aca="false">B97-C97</f>
        <v>-0.055021172</v>
      </c>
      <c r="E97" s="40" t="n">
        <f aca="false">IFERROR(ABS(D97)/C97*100,0)</f>
        <v>0.928624057244128</v>
      </c>
      <c r="F97" s="39" t="n">
        <v>5.94</v>
      </c>
      <c r="G97" s="39" t="n">
        <v>6.004730225</v>
      </c>
      <c r="H97" s="39" t="n">
        <f aca="false">F97-G97</f>
        <v>-0.0647302249999999</v>
      </c>
      <c r="I97" s="40" t="n">
        <f aca="false">IFERROR(ABS(H97)/G97*100,0)</f>
        <v>1.07798722964278</v>
      </c>
      <c r="J97" s="39" t="n">
        <v>5.76</v>
      </c>
      <c r="K97" s="39" t="n">
        <v>5.818741798</v>
      </c>
      <c r="L97" s="39" t="n">
        <f aca="false">J97-K97</f>
        <v>-0.0587417979999998</v>
      </c>
      <c r="M97" s="40" t="n">
        <f aca="false">IFERROR(ABS(L97)/K97*100,0)</f>
        <v>1.00952748960592</v>
      </c>
      <c r="N97" s="39" t="n">
        <v>5.87</v>
      </c>
      <c r="O97" s="39" t="n">
        <v>5.938305855</v>
      </c>
      <c r="P97" s="39" t="n">
        <f aca="false">N97-O97</f>
        <v>-0.0683058550000002</v>
      </c>
      <c r="Q97" s="40" t="n">
        <f aca="false">IFERROR(ABS(P97)/O97*100,0)</f>
        <v>1.15025828355552</v>
      </c>
      <c r="R97" s="41" t="n">
        <v>498585</v>
      </c>
      <c r="S97" s="41" t="n">
        <v>2350431</v>
      </c>
      <c r="T97" s="41" t="n">
        <f aca="false">R97-S97</f>
        <v>-1851846</v>
      </c>
      <c r="U97" s="40" t="n">
        <f aca="false">IFERROR(ABS(T97)/S97*100,0)</f>
        <v>78.7875074826702</v>
      </c>
    </row>
    <row r="98" customFormat="false" ht="15" hidden="false" customHeight="false" outlineLevel="0" collapsed="false">
      <c r="A98" s="38" t="n">
        <v>35858</v>
      </c>
      <c r="B98" s="39" t="n">
        <v>5.62</v>
      </c>
      <c r="C98" s="39" t="n">
        <v>5.685894012</v>
      </c>
      <c r="D98" s="39" t="n">
        <f aca="false">B98-C98</f>
        <v>-0.0658940120000002</v>
      </c>
      <c r="E98" s="40" t="n">
        <f aca="false">IFERROR(ABS(D98)/C98*100,0)</f>
        <v>1.15890327644047</v>
      </c>
      <c r="F98" s="39" t="n">
        <v>5.68</v>
      </c>
      <c r="G98" s="39" t="n">
        <v>5.739034176</v>
      </c>
      <c r="H98" s="39" t="n">
        <f aca="false">F98-G98</f>
        <v>-0.0590341759999999</v>
      </c>
      <c r="I98" s="40" t="n">
        <f aca="false">IFERROR(ABS(H98)/G98*100,0)</f>
        <v>1.02864304671462</v>
      </c>
      <c r="J98" s="39" t="n">
        <v>5.57</v>
      </c>
      <c r="K98" s="39" t="n">
        <v>5.632754803</v>
      </c>
      <c r="L98" s="39" t="n">
        <f aca="false">J98-K98</f>
        <v>-0.0627548029999998</v>
      </c>
      <c r="M98" s="40" t="n">
        <f aca="false">IFERROR(ABS(L98)/K98*100,0)</f>
        <v>1.11410500181149</v>
      </c>
      <c r="N98" s="39" t="n">
        <v>5.58</v>
      </c>
      <c r="O98" s="39" t="n">
        <v>5.646039963</v>
      </c>
      <c r="P98" s="39" t="n">
        <f aca="false">N98-O98</f>
        <v>-0.0660399629999997</v>
      </c>
      <c r="Q98" s="40" t="n">
        <f aca="false">IFERROR(ABS(P98)/O98*100,0)</f>
        <v>1.16966871351916</v>
      </c>
      <c r="R98" s="41" t="n">
        <v>376688</v>
      </c>
      <c r="S98" s="41" t="n">
        <v>1772232</v>
      </c>
      <c r="T98" s="41" t="n">
        <f aca="false">R98-S98</f>
        <v>-1395544</v>
      </c>
      <c r="U98" s="40" t="n">
        <f aca="false">IFERROR(ABS(T98)/S98*100,0)</f>
        <v>78.7449950119398</v>
      </c>
    </row>
    <row r="99" customFormat="false" ht="15" hidden="false" customHeight="false" outlineLevel="0" collapsed="false">
      <c r="A99" s="38" t="n">
        <v>35859</v>
      </c>
      <c r="B99" s="39" t="n">
        <v>5.25</v>
      </c>
      <c r="C99" s="39" t="n">
        <v>5.300634861</v>
      </c>
      <c r="D99" s="39" t="n">
        <f aca="false">B99-C99</f>
        <v>-0.0506348609999998</v>
      </c>
      <c r="E99" s="40" t="n">
        <f aca="false">IFERROR(ABS(D99)/C99*100,0)</f>
        <v>0.955260309902713</v>
      </c>
      <c r="F99" s="39" t="n">
        <v>5.26</v>
      </c>
      <c r="G99" s="39" t="n">
        <v>5.313920021</v>
      </c>
      <c r="H99" s="39" t="n">
        <f aca="false">F99-G99</f>
        <v>-0.0539200210000006</v>
      </c>
      <c r="I99" s="40" t="n">
        <f aca="false">IFERROR(ABS(H99)/G99*100,0)</f>
        <v>1.01469387546133</v>
      </c>
      <c r="J99" s="39" t="n">
        <v>5.06</v>
      </c>
      <c r="K99" s="39" t="n">
        <v>5.114647865</v>
      </c>
      <c r="L99" s="39" t="n">
        <f aca="false">J99-K99</f>
        <v>-0.0546478650000006</v>
      </c>
      <c r="M99" s="40" t="n">
        <f aca="false">IFERROR(ABS(L99)/K99*100,0)</f>
        <v>1.06845801397122</v>
      </c>
      <c r="N99" s="39" t="n">
        <v>5.07</v>
      </c>
      <c r="O99" s="39" t="n">
        <v>5.127933025</v>
      </c>
      <c r="P99" s="39" t="n">
        <f aca="false">N99-O99</f>
        <v>-0.0579330249999996</v>
      </c>
      <c r="Q99" s="40" t="n">
        <f aca="false">IFERROR(ABS(P99)/O99*100,0)</f>
        <v>1.12975393238486</v>
      </c>
      <c r="R99" s="41" t="n">
        <v>623681</v>
      </c>
      <c r="S99" s="41" t="n">
        <v>2942272</v>
      </c>
      <c r="T99" s="41" t="n">
        <f aca="false">R99-S99</f>
        <v>-2318591</v>
      </c>
      <c r="U99" s="40" t="n">
        <f aca="false">IFERROR(ABS(T99)/S99*100,0)</f>
        <v>78.8027415548257</v>
      </c>
    </row>
    <row r="100" customFormat="false" ht="15" hidden="false" customHeight="false" outlineLevel="0" collapsed="false">
      <c r="A100" s="38" t="n">
        <v>35860</v>
      </c>
      <c r="B100" s="39" t="n">
        <v>5.27</v>
      </c>
      <c r="C100" s="39" t="n">
        <v>5.327205181</v>
      </c>
      <c r="D100" s="39" t="n">
        <f aca="false">B100-C100</f>
        <v>-0.0572051810000005</v>
      </c>
      <c r="E100" s="40" t="n">
        <f aca="false">IFERROR(ABS(D100)/C100*100,0)</f>
        <v>1.07383100624749</v>
      </c>
      <c r="F100" s="39" t="n">
        <v>5.64</v>
      </c>
      <c r="G100" s="39" t="n">
        <v>5.699179173</v>
      </c>
      <c r="H100" s="39" t="n">
        <f aca="false">F100-G100</f>
        <v>-0.0591791730000004</v>
      </c>
      <c r="I100" s="40" t="n">
        <f aca="false">IFERROR(ABS(H100)/G100*100,0)</f>
        <v>1.03838063699354</v>
      </c>
      <c r="J100" s="39" t="n">
        <v>5.27</v>
      </c>
      <c r="K100" s="39" t="n">
        <v>5.327205181</v>
      </c>
      <c r="L100" s="39" t="n">
        <f aca="false">J100-K100</f>
        <v>-0.0572051810000005</v>
      </c>
      <c r="M100" s="40" t="n">
        <f aca="false">IFERROR(ABS(L100)/K100*100,0)</f>
        <v>1.07383100624749</v>
      </c>
      <c r="N100" s="39" t="n">
        <v>5.55</v>
      </c>
      <c r="O100" s="39" t="n">
        <v>5.606185913</v>
      </c>
      <c r="P100" s="39" t="n">
        <f aca="false">N100-O100</f>
        <v>-0.0561859130000002</v>
      </c>
      <c r="Q100" s="40" t="n">
        <f aca="false">IFERROR(ABS(P100)/O100*100,0)</f>
        <v>1.00221280335553</v>
      </c>
      <c r="R100" s="41" t="n">
        <v>629381</v>
      </c>
      <c r="S100" s="41" t="n">
        <v>2974264</v>
      </c>
      <c r="T100" s="41" t="n">
        <f aca="false">R100-S100</f>
        <v>-2344883</v>
      </c>
      <c r="U100" s="40" t="n">
        <f aca="false">IFERROR(ABS(T100)/S100*100,0)</f>
        <v>78.8391010347434</v>
      </c>
    </row>
    <row r="101" customFormat="false" ht="15" hidden="false" customHeight="false" outlineLevel="0" collapsed="false">
      <c r="A101" s="38" t="n">
        <v>35863</v>
      </c>
      <c r="B101" s="39" t="n">
        <v>5.31</v>
      </c>
      <c r="C101" s="39" t="n">
        <v>5.367059231</v>
      </c>
      <c r="D101" s="39" t="n">
        <f aca="false">B101-C101</f>
        <v>-0.0570592310000002</v>
      </c>
      <c r="E101" s="40" t="n">
        <f aca="false">IFERROR(ABS(D101)/C101*100,0)</f>
        <v>1.06313771740076</v>
      </c>
      <c r="F101" s="39" t="n">
        <v>5.45</v>
      </c>
      <c r="G101" s="39" t="n">
        <v>5.513192177</v>
      </c>
      <c r="H101" s="39" t="n">
        <f aca="false">F101-G101</f>
        <v>-0.0631921769999995</v>
      </c>
      <c r="I101" s="40" t="n">
        <f aca="false">IFERROR(ABS(H101)/G101*100,0)</f>
        <v>1.14619942442103</v>
      </c>
      <c r="J101" s="39" t="n">
        <v>5.26</v>
      </c>
      <c r="K101" s="39" t="n">
        <v>5.313920021</v>
      </c>
      <c r="L101" s="39" t="n">
        <f aca="false">J101-K101</f>
        <v>-0.0539200210000006</v>
      </c>
      <c r="M101" s="40" t="n">
        <f aca="false">IFERROR(ABS(L101)/K101*100,0)</f>
        <v>1.01469387546133</v>
      </c>
      <c r="N101" s="39" t="n">
        <v>5.39</v>
      </c>
      <c r="O101" s="39" t="n">
        <v>5.446767807</v>
      </c>
      <c r="P101" s="39" t="n">
        <f aca="false">N101-O101</f>
        <v>-0.056767807</v>
      </c>
      <c r="Q101" s="40" t="n">
        <f aca="false">IFERROR(ABS(P101)/O101*100,0)</f>
        <v>1.04222924515056</v>
      </c>
      <c r="R101" s="41" t="n">
        <v>184194</v>
      </c>
      <c r="S101" s="41" t="n">
        <v>866592</v>
      </c>
      <c r="T101" s="41" t="n">
        <f aca="false">R101-S101</f>
        <v>-682398</v>
      </c>
      <c r="U101" s="40" t="n">
        <f aca="false">IFERROR(ABS(T101)/S101*100,0)</f>
        <v>78.7450149551346</v>
      </c>
    </row>
    <row r="102" customFormat="false" ht="15" hidden="false" customHeight="false" outlineLevel="0" collapsed="false">
      <c r="A102" s="38" t="n">
        <v>35864</v>
      </c>
      <c r="B102" s="39" t="n">
        <v>5.42</v>
      </c>
      <c r="C102" s="39" t="n">
        <v>5.473338127</v>
      </c>
      <c r="D102" s="39" t="n">
        <f aca="false">B102-C102</f>
        <v>-0.053338127</v>
      </c>
      <c r="E102" s="40" t="n">
        <f aca="false">IFERROR(ABS(D102)/C102*100,0)</f>
        <v>0.974508165992573</v>
      </c>
      <c r="F102" s="39" t="n">
        <v>5.51</v>
      </c>
      <c r="G102" s="39" t="n">
        <v>5.56633091</v>
      </c>
      <c r="H102" s="39" t="n">
        <f aca="false">F102-G102</f>
        <v>-0.0563309099999998</v>
      </c>
      <c r="I102" s="40" t="n">
        <f aca="false">IFERROR(ABS(H102)/G102*100,0)</f>
        <v>1.01199355393695</v>
      </c>
      <c r="J102" s="39" t="n">
        <v>5.41</v>
      </c>
      <c r="K102" s="39" t="n">
        <v>5.473338127</v>
      </c>
      <c r="L102" s="39" t="n">
        <f aca="false">J102-K102</f>
        <v>-0.0633381269999997</v>
      </c>
      <c r="M102" s="40" t="n">
        <f aca="false">IFERROR(ABS(L102)/K102*100,0)</f>
        <v>1.15721202546491</v>
      </c>
      <c r="N102" s="39" t="n">
        <v>5.51</v>
      </c>
      <c r="O102" s="39" t="n">
        <v>5.56633091</v>
      </c>
      <c r="P102" s="39" t="n">
        <f aca="false">N102-O102</f>
        <v>-0.0563309099999998</v>
      </c>
      <c r="Q102" s="40" t="n">
        <f aca="false">IFERROR(ABS(P102)/O102*100,0)</f>
        <v>1.01199355393695</v>
      </c>
      <c r="R102" s="41" t="n">
        <v>250392</v>
      </c>
      <c r="S102" s="41" t="n">
        <v>1178038</v>
      </c>
      <c r="T102" s="41" t="n">
        <f aca="false">R102-S102</f>
        <v>-927646</v>
      </c>
      <c r="U102" s="40" t="n">
        <f aca="false">IFERROR(ABS(T102)/S102*100,0)</f>
        <v>78.7449980391125</v>
      </c>
    </row>
    <row r="103" customFormat="false" ht="15" hidden="false" customHeight="false" outlineLevel="0" collapsed="false">
      <c r="A103" s="38" t="n">
        <v>35865</v>
      </c>
      <c r="B103" s="39" t="n">
        <v>5.73</v>
      </c>
      <c r="C103" s="39" t="n">
        <v>5.792172909</v>
      </c>
      <c r="D103" s="39" t="n">
        <f aca="false">B103-C103</f>
        <v>-0.0621729089999992</v>
      </c>
      <c r="E103" s="40" t="n">
        <f aca="false">IFERROR(ABS(D103)/C103*100,0)</f>
        <v>1.07339525212367</v>
      </c>
      <c r="F103" s="39" t="n">
        <v>5.78</v>
      </c>
      <c r="G103" s="39" t="n">
        <v>5.845312119</v>
      </c>
      <c r="H103" s="39" t="n">
        <f aca="false">F103-G103</f>
        <v>-0.0653121189999997</v>
      </c>
      <c r="I103" s="40" t="n">
        <f aca="false">IFERROR(ABS(H103)/G103*100,0)</f>
        <v>1.11734185737841</v>
      </c>
      <c r="J103" s="39" t="n">
        <v>5.72</v>
      </c>
      <c r="K103" s="39" t="n">
        <v>5.778888226</v>
      </c>
      <c r="L103" s="39" t="n">
        <f aca="false">J103-K103</f>
        <v>-0.0588882260000005</v>
      </c>
      <c r="M103" s="40" t="n">
        <f aca="false">IFERROR(ABS(L103)/K103*100,0)</f>
        <v>1.0190234470197</v>
      </c>
      <c r="N103" s="39" t="n">
        <v>5.73</v>
      </c>
      <c r="O103" s="39" t="n">
        <v>5.792172909</v>
      </c>
      <c r="P103" s="39" t="n">
        <f aca="false">N103-O103</f>
        <v>-0.0621729089999992</v>
      </c>
      <c r="Q103" s="40" t="n">
        <f aca="false">IFERROR(ABS(P103)/O103*100,0)</f>
        <v>1.07339525212367</v>
      </c>
      <c r="R103" s="41" t="n">
        <v>193694</v>
      </c>
      <c r="S103" s="41" t="n">
        <v>1091002</v>
      </c>
      <c r="T103" s="41" t="n">
        <f aca="false">R103-S103</f>
        <v>-897308</v>
      </c>
      <c r="U103" s="40" t="n">
        <f aca="false">IFERROR(ABS(T103)/S103*100,0)</f>
        <v>82.2462286961894</v>
      </c>
    </row>
    <row r="104" customFormat="false" ht="15" hidden="false" customHeight="false" outlineLevel="0" collapsed="false">
      <c r="A104" s="38" t="n">
        <v>35866</v>
      </c>
      <c r="B104" s="39" t="n">
        <v>5.73</v>
      </c>
      <c r="C104" s="39" t="n">
        <v>5.792172909</v>
      </c>
      <c r="D104" s="39" t="n">
        <f aca="false">B104-C104</f>
        <v>-0.0621729089999992</v>
      </c>
      <c r="E104" s="40" t="n">
        <f aca="false">IFERROR(ABS(D104)/C104*100,0)</f>
        <v>1.07339525212367</v>
      </c>
      <c r="F104" s="39" t="n">
        <v>5.73</v>
      </c>
      <c r="G104" s="39" t="n">
        <v>5.792172909</v>
      </c>
      <c r="H104" s="39" t="n">
        <f aca="false">F104-G104</f>
        <v>-0.0621729089999992</v>
      </c>
      <c r="I104" s="40" t="n">
        <f aca="false">IFERROR(ABS(H104)/G104*100,0)</f>
        <v>1.07339525212367</v>
      </c>
      <c r="J104" s="39" t="n">
        <v>5.57</v>
      </c>
      <c r="K104" s="39" t="n">
        <v>5.632754803</v>
      </c>
      <c r="L104" s="39" t="n">
        <f aca="false">J104-K104</f>
        <v>-0.0627548029999998</v>
      </c>
      <c r="M104" s="40" t="n">
        <f aca="false">IFERROR(ABS(L104)/K104*100,0)</f>
        <v>1.11410500181149</v>
      </c>
      <c r="N104" s="39" t="n">
        <v>5.65</v>
      </c>
      <c r="O104" s="39" t="n">
        <v>5.712463856</v>
      </c>
      <c r="P104" s="39" t="n">
        <f aca="false">N104-O104</f>
        <v>-0.0624638559999999</v>
      </c>
      <c r="Q104" s="40" t="n">
        <f aca="false">IFERROR(ABS(P104)/O104*100,0)</f>
        <v>1.09346610454948</v>
      </c>
      <c r="R104" s="41" t="n">
        <v>100296</v>
      </c>
      <c r="S104" s="41" t="n">
        <v>471874</v>
      </c>
      <c r="T104" s="41" t="n">
        <f aca="false">R104-S104</f>
        <v>-371578</v>
      </c>
      <c r="U104" s="40" t="n">
        <f aca="false">IFERROR(ABS(T104)/S104*100,0)</f>
        <v>78.7451734997054</v>
      </c>
    </row>
    <row r="105" customFormat="false" ht="15" hidden="false" customHeight="false" outlineLevel="0" collapsed="false">
      <c r="A105" s="38" t="n">
        <v>35867</v>
      </c>
      <c r="B105" s="39" t="n">
        <v>5.71</v>
      </c>
      <c r="C105" s="39" t="n">
        <v>5.765603065</v>
      </c>
      <c r="D105" s="39" t="n">
        <f aca="false">B105-C105</f>
        <v>-0.0556030649999997</v>
      </c>
      <c r="E105" s="40" t="n">
        <f aca="false">IFERROR(ABS(D105)/C105*100,0)</f>
        <v>0.964392872231132</v>
      </c>
      <c r="F105" s="39" t="n">
        <v>5.72</v>
      </c>
      <c r="G105" s="39" t="n">
        <v>5.778888226</v>
      </c>
      <c r="H105" s="39" t="n">
        <f aca="false">F105-G105</f>
        <v>-0.0588882260000005</v>
      </c>
      <c r="I105" s="40" t="n">
        <f aca="false">IFERROR(ABS(H105)/G105*100,0)</f>
        <v>1.0190234470197</v>
      </c>
      <c r="J105" s="39" t="n">
        <v>5.6</v>
      </c>
      <c r="K105" s="39" t="n">
        <v>5.659325123</v>
      </c>
      <c r="L105" s="39" t="n">
        <f aca="false">J105-K105</f>
        <v>-0.0593251230000007</v>
      </c>
      <c r="M105" s="40" t="n">
        <f aca="false">IFERROR(ABS(L105)/K105*100,0)</f>
        <v>1.04827204146477</v>
      </c>
      <c r="N105" s="39" t="n">
        <v>5.65</v>
      </c>
      <c r="O105" s="39" t="n">
        <v>5.712463856</v>
      </c>
      <c r="P105" s="39" t="n">
        <f aca="false">N105-O105</f>
        <v>-0.0624638559999999</v>
      </c>
      <c r="Q105" s="40" t="n">
        <f aca="false">IFERROR(ABS(P105)/O105*100,0)</f>
        <v>1.09346610454948</v>
      </c>
      <c r="R105" s="41" t="n">
        <v>189394</v>
      </c>
      <c r="S105" s="41" t="n">
        <v>891056</v>
      </c>
      <c r="T105" s="41" t="n">
        <f aca="false">R105-S105</f>
        <v>-701662</v>
      </c>
      <c r="U105" s="40" t="n">
        <f aca="false">IFERROR(ABS(T105)/S105*100,0)</f>
        <v>78.7449947029143</v>
      </c>
    </row>
    <row r="106" customFormat="false" ht="15" hidden="false" customHeight="false" outlineLevel="0" collapsed="false">
      <c r="A106" s="38" t="n">
        <v>35870</v>
      </c>
      <c r="B106" s="39" t="n">
        <v>5.73</v>
      </c>
      <c r="C106" s="39" t="n">
        <v>5.792172909</v>
      </c>
      <c r="D106" s="39" t="n">
        <f aca="false">B106-C106</f>
        <v>-0.0621729089999992</v>
      </c>
      <c r="E106" s="40" t="n">
        <f aca="false">IFERROR(ABS(D106)/C106*100,0)</f>
        <v>1.07339525212367</v>
      </c>
      <c r="F106" s="39" t="n">
        <v>5.73</v>
      </c>
      <c r="G106" s="39" t="n">
        <v>5.792172909</v>
      </c>
      <c r="H106" s="39" t="n">
        <f aca="false">F106-G106</f>
        <v>-0.0621729089999992</v>
      </c>
      <c r="I106" s="40" t="n">
        <f aca="false">IFERROR(ABS(H106)/G106*100,0)</f>
        <v>1.07339525212367</v>
      </c>
      <c r="J106" s="39" t="n">
        <v>5.62</v>
      </c>
      <c r="K106" s="39" t="n">
        <v>5.685894012</v>
      </c>
      <c r="L106" s="39" t="n">
        <f aca="false">J106-K106</f>
        <v>-0.0658940120000002</v>
      </c>
      <c r="M106" s="40" t="n">
        <f aca="false">IFERROR(ABS(L106)/K106*100,0)</f>
        <v>1.15890327644047</v>
      </c>
      <c r="N106" s="39" t="n">
        <v>5.62</v>
      </c>
      <c r="O106" s="39" t="n">
        <v>5.685894012</v>
      </c>
      <c r="P106" s="39" t="n">
        <f aca="false">N106-O106</f>
        <v>-0.0658940120000002</v>
      </c>
      <c r="Q106" s="40" t="n">
        <f aca="false">IFERROR(ABS(P106)/O106*100,0)</f>
        <v>1.15890327644047</v>
      </c>
      <c r="R106" s="41" t="n">
        <v>264091</v>
      </c>
      <c r="S106" s="41" t="n">
        <v>1242491</v>
      </c>
      <c r="T106" s="41" t="n">
        <f aca="false">R106-S106</f>
        <v>-978400</v>
      </c>
      <c r="U106" s="40" t="n">
        <f aca="false">IFERROR(ABS(T106)/S106*100,0)</f>
        <v>78.7450371873921</v>
      </c>
    </row>
    <row r="107" customFormat="false" ht="15" hidden="false" customHeight="false" outlineLevel="0" collapsed="false">
      <c r="A107" s="38" t="n">
        <v>35871</v>
      </c>
      <c r="B107" s="39" t="n">
        <v>5.64</v>
      </c>
      <c r="C107" s="39" t="n">
        <v>5.699179173</v>
      </c>
      <c r="D107" s="39" t="n">
        <f aca="false">B107-C107</f>
        <v>-0.0591791730000004</v>
      </c>
      <c r="E107" s="40" t="n">
        <f aca="false">IFERROR(ABS(D107)/C107*100,0)</f>
        <v>1.03838063699354</v>
      </c>
      <c r="F107" s="39" t="n">
        <v>5.64</v>
      </c>
      <c r="G107" s="39" t="n">
        <v>5.699179173</v>
      </c>
      <c r="H107" s="39" t="n">
        <f aca="false">F107-G107</f>
        <v>-0.0591791730000004</v>
      </c>
      <c r="I107" s="40" t="n">
        <f aca="false">IFERROR(ABS(H107)/G107*100,0)</f>
        <v>1.03838063699354</v>
      </c>
      <c r="J107" s="39" t="n">
        <v>5.39</v>
      </c>
      <c r="K107" s="39" t="n">
        <v>5.446767807</v>
      </c>
      <c r="L107" s="39" t="n">
        <f aca="false">J107-K107</f>
        <v>-0.056767807</v>
      </c>
      <c r="M107" s="40" t="n">
        <f aca="false">IFERROR(ABS(L107)/K107*100,0)</f>
        <v>1.04222924515056</v>
      </c>
      <c r="N107" s="39" t="n">
        <v>5.4</v>
      </c>
      <c r="O107" s="39" t="n">
        <v>5.460052967</v>
      </c>
      <c r="P107" s="39" t="n">
        <f aca="false">N107-O107</f>
        <v>-0.0600529669999998</v>
      </c>
      <c r="Q107" s="40" t="n">
        <f aca="false">IFERROR(ABS(P107)/O107*100,0)</f>
        <v>1.09986052082194</v>
      </c>
      <c r="R107" s="41" t="n">
        <v>478285</v>
      </c>
      <c r="S107" s="41" t="n">
        <v>2250222</v>
      </c>
      <c r="T107" s="41" t="n">
        <f aca="false">R107-S107</f>
        <v>-1771937</v>
      </c>
      <c r="U107" s="40" t="n">
        <f aca="false">IFERROR(ABS(T107)/S107*100,0)</f>
        <v>78.7449860502653</v>
      </c>
    </row>
    <row r="108" customFormat="false" ht="15" hidden="false" customHeight="false" outlineLevel="0" collapsed="false">
      <c r="A108" s="38" t="n">
        <v>35872</v>
      </c>
      <c r="B108" s="39" t="n">
        <v>5.34</v>
      </c>
      <c r="C108" s="39" t="n">
        <v>5.393629074</v>
      </c>
      <c r="D108" s="39" t="n">
        <f aca="false">B108-C108</f>
        <v>-0.0536290739999998</v>
      </c>
      <c r="E108" s="40" t="n">
        <f aca="false">IFERROR(ABS(D108)/C108*100,0)</f>
        <v>0.994304081059613</v>
      </c>
      <c r="F108" s="39" t="n">
        <v>5.34</v>
      </c>
      <c r="G108" s="39" t="n">
        <v>5.393629074</v>
      </c>
      <c r="H108" s="39" t="n">
        <f aca="false">F108-G108</f>
        <v>-0.0536290739999998</v>
      </c>
      <c r="I108" s="40" t="n">
        <f aca="false">IFERROR(ABS(H108)/G108*100,0)</f>
        <v>0.994304081059613</v>
      </c>
      <c r="J108" s="39" t="n">
        <v>5.27</v>
      </c>
      <c r="K108" s="39" t="n">
        <v>5.327205181</v>
      </c>
      <c r="L108" s="39" t="n">
        <f aca="false">J108-K108</f>
        <v>-0.0572051810000005</v>
      </c>
      <c r="M108" s="40" t="n">
        <f aca="false">IFERROR(ABS(L108)/K108*100,0)</f>
        <v>1.07383100624749</v>
      </c>
      <c r="N108" s="39" t="n">
        <v>5.28</v>
      </c>
      <c r="O108" s="39" t="n">
        <v>5.340489864</v>
      </c>
      <c r="P108" s="39" t="n">
        <f aca="false">N108-O108</f>
        <v>-0.060489864</v>
      </c>
      <c r="Q108" s="40" t="n">
        <f aca="false">IFERROR(ABS(P108)/O108*100,0)</f>
        <v>1.13266508392347</v>
      </c>
      <c r="R108" s="41" t="n">
        <v>451086</v>
      </c>
      <c r="S108" s="41" t="n">
        <v>2122256</v>
      </c>
      <c r="T108" s="41" t="n">
        <f aca="false">R108-S108</f>
        <v>-1671170</v>
      </c>
      <c r="U108" s="40" t="n">
        <f aca="false">IFERROR(ABS(T108)/S108*100,0)</f>
        <v>78.7449770432973</v>
      </c>
    </row>
    <row r="109" customFormat="false" ht="15" hidden="false" customHeight="false" outlineLevel="0" collapsed="false">
      <c r="A109" s="38" t="n">
        <v>35873</v>
      </c>
      <c r="B109" s="39" t="n">
        <v>5.34</v>
      </c>
      <c r="C109" s="39" t="n">
        <v>5.393629074</v>
      </c>
      <c r="D109" s="39" t="n">
        <f aca="false">B109-C109</f>
        <v>-0.0536290739999998</v>
      </c>
      <c r="E109" s="40" t="n">
        <f aca="false">IFERROR(ABS(D109)/C109*100,0)</f>
        <v>0.994304081059613</v>
      </c>
      <c r="F109" s="39" t="n">
        <v>5.44</v>
      </c>
      <c r="G109" s="39" t="n">
        <v>5.499907017</v>
      </c>
      <c r="H109" s="39" t="n">
        <f aca="false">F109-G109</f>
        <v>-0.0599070169999996</v>
      </c>
      <c r="I109" s="40" t="n">
        <f aca="false">IFERROR(ABS(H109)/G109*100,0)</f>
        <v>1.08923690554821</v>
      </c>
      <c r="J109" s="39" t="n">
        <v>5.34</v>
      </c>
      <c r="K109" s="39" t="n">
        <v>5.393629074</v>
      </c>
      <c r="L109" s="39" t="n">
        <f aca="false">J109-K109</f>
        <v>-0.0536290739999998</v>
      </c>
      <c r="M109" s="40" t="n">
        <f aca="false">IFERROR(ABS(L109)/K109*100,0)</f>
        <v>0.994304081059613</v>
      </c>
      <c r="N109" s="39" t="n">
        <v>5.41</v>
      </c>
      <c r="O109" s="39" t="n">
        <v>5.473338127</v>
      </c>
      <c r="P109" s="39" t="n">
        <f aca="false">N109-O109</f>
        <v>-0.0633381269999997</v>
      </c>
      <c r="Q109" s="40" t="n">
        <f aca="false">IFERROR(ABS(P109)/O109*100,0)</f>
        <v>1.15721202546491</v>
      </c>
      <c r="R109" s="41" t="n">
        <v>278491</v>
      </c>
      <c r="S109" s="41" t="n">
        <v>1310238</v>
      </c>
      <c r="T109" s="41" t="n">
        <f aca="false">R109-S109</f>
        <v>-1031747</v>
      </c>
      <c r="U109" s="40" t="n">
        <f aca="false">IFERROR(ABS(T109)/S109*100,0)</f>
        <v>78.7450066323828</v>
      </c>
    </row>
    <row r="110" customFormat="false" ht="15" hidden="false" customHeight="false" outlineLevel="0" collapsed="false">
      <c r="A110" s="38" t="n">
        <v>35874</v>
      </c>
      <c r="B110" s="39" t="n">
        <v>5.43</v>
      </c>
      <c r="C110" s="39" t="n">
        <v>5.486621857</v>
      </c>
      <c r="D110" s="39" t="n">
        <f aca="false">B110-C110</f>
        <v>-0.0566218570000006</v>
      </c>
      <c r="E110" s="40" t="n">
        <f aca="false">IFERROR(ABS(D110)/C110*100,0)</f>
        <v>1.03199853162398</v>
      </c>
      <c r="F110" s="39" t="n">
        <v>5.47</v>
      </c>
      <c r="G110" s="39" t="n">
        <v>5.52647686</v>
      </c>
      <c r="H110" s="39" t="n">
        <f aca="false">F110-G110</f>
        <v>-0.0564768600000001</v>
      </c>
      <c r="I110" s="40" t="n">
        <f aca="false">IFERROR(ABS(H110)/G110*100,0)</f>
        <v>1.02193244323111</v>
      </c>
      <c r="J110" s="39" t="n">
        <v>5.38</v>
      </c>
      <c r="K110" s="39" t="n">
        <v>5.433483124</v>
      </c>
      <c r="L110" s="39" t="n">
        <f aca="false">J110-K110</f>
        <v>-0.0534831240000004</v>
      </c>
      <c r="M110" s="40" t="n">
        <f aca="false">IFERROR(ABS(L110)/K110*100,0)</f>
        <v>0.984324838771698</v>
      </c>
      <c r="N110" s="39" t="n">
        <v>5.4</v>
      </c>
      <c r="O110" s="39" t="n">
        <v>5.460052967</v>
      </c>
      <c r="P110" s="39" t="n">
        <f aca="false">N110-O110</f>
        <v>-0.0600529669999998</v>
      </c>
      <c r="Q110" s="40" t="n">
        <f aca="false">IFERROR(ABS(P110)/O110*100,0)</f>
        <v>1.09986052082194</v>
      </c>
      <c r="R110" s="41" t="n">
        <v>422587</v>
      </c>
      <c r="S110" s="41" t="n">
        <v>1988174</v>
      </c>
      <c r="T110" s="41" t="n">
        <f aca="false">R110-S110</f>
        <v>-1565587</v>
      </c>
      <c r="U110" s="40" t="n">
        <f aca="false">IFERROR(ABS(T110)/S110*100,0)</f>
        <v>78.7449690017071</v>
      </c>
    </row>
    <row r="111" customFormat="false" ht="15" hidden="false" customHeight="false" outlineLevel="0" collapsed="false">
      <c r="A111" s="38" t="n">
        <v>35877</v>
      </c>
      <c r="B111" s="39" t="n">
        <v>5.25</v>
      </c>
      <c r="C111" s="39" t="n">
        <v>5.300634861</v>
      </c>
      <c r="D111" s="39" t="n">
        <f aca="false">B111-C111</f>
        <v>-0.0506348609999998</v>
      </c>
      <c r="E111" s="40" t="n">
        <f aca="false">IFERROR(ABS(D111)/C111*100,0)</f>
        <v>0.955260309902713</v>
      </c>
      <c r="F111" s="39" t="n">
        <v>5.28</v>
      </c>
      <c r="G111" s="39" t="n">
        <v>5.340489864</v>
      </c>
      <c r="H111" s="39" t="n">
        <f aca="false">F111-G111</f>
        <v>-0.060489864</v>
      </c>
      <c r="I111" s="40" t="n">
        <f aca="false">IFERROR(ABS(H111)/G111*100,0)</f>
        <v>1.13266508392347</v>
      </c>
      <c r="J111" s="39" t="n">
        <v>5.23</v>
      </c>
      <c r="K111" s="39" t="n">
        <v>5.287350178</v>
      </c>
      <c r="L111" s="39" t="n">
        <f aca="false">J111-K111</f>
        <v>-0.0573501779999992</v>
      </c>
      <c r="M111" s="40" t="n">
        <f aca="false">IFERROR(ABS(L111)/K111*100,0)</f>
        <v>1.08466767036967</v>
      </c>
      <c r="N111" s="39" t="n">
        <v>5.26</v>
      </c>
      <c r="O111" s="39" t="n">
        <v>5.313920021</v>
      </c>
      <c r="P111" s="39" t="n">
        <f aca="false">N111-O111</f>
        <v>-0.0539200210000006</v>
      </c>
      <c r="Q111" s="40" t="n">
        <f aca="false">IFERROR(ABS(P111)/O111*100,0)</f>
        <v>1.01469387546133</v>
      </c>
      <c r="R111" s="41" t="n">
        <v>154594</v>
      </c>
      <c r="S111" s="41" t="n">
        <v>727335</v>
      </c>
      <c r="T111" s="41" t="n">
        <f aca="false">R111-S111</f>
        <v>-572741</v>
      </c>
      <c r="U111" s="40" t="n">
        <f aca="false">IFERROR(ABS(T111)/S111*100,0)</f>
        <v>78.7451449469639</v>
      </c>
    </row>
    <row r="112" customFormat="false" ht="15" hidden="false" customHeight="false" outlineLevel="0" collapsed="false">
      <c r="A112" s="38" t="n">
        <v>35878</v>
      </c>
      <c r="B112" s="39" t="n">
        <v>5.36</v>
      </c>
      <c r="C112" s="39" t="n">
        <v>5.420197964</v>
      </c>
      <c r="D112" s="39" t="n">
        <f aca="false">B112-C112</f>
        <v>-0.0601979639999994</v>
      </c>
      <c r="E112" s="40" t="n">
        <f aca="false">IFERROR(ABS(D112)/C112*100,0)</f>
        <v>1.11062297723854</v>
      </c>
      <c r="F112" s="39" t="n">
        <v>5.47</v>
      </c>
      <c r="G112" s="39" t="n">
        <v>5.52647686</v>
      </c>
      <c r="H112" s="39" t="n">
        <f aca="false">F112-G112</f>
        <v>-0.0564768600000001</v>
      </c>
      <c r="I112" s="40" t="n">
        <f aca="false">IFERROR(ABS(H112)/G112*100,0)</f>
        <v>1.02193244323111</v>
      </c>
      <c r="J112" s="39" t="n">
        <v>5.36</v>
      </c>
      <c r="K112" s="39" t="n">
        <v>5.420197964</v>
      </c>
      <c r="L112" s="39" t="n">
        <f aca="false">J112-K112</f>
        <v>-0.0601979639999994</v>
      </c>
      <c r="M112" s="40" t="n">
        <f aca="false">IFERROR(ABS(L112)/K112*100,0)</f>
        <v>1.11062297723854</v>
      </c>
      <c r="N112" s="39" t="n">
        <v>5.44</v>
      </c>
      <c r="O112" s="39" t="n">
        <v>5.499907017</v>
      </c>
      <c r="P112" s="39" t="n">
        <f aca="false">N112-O112</f>
        <v>-0.0599070169999996</v>
      </c>
      <c r="Q112" s="40" t="n">
        <f aca="false">IFERROR(ABS(P112)/O112*100,0)</f>
        <v>1.08923690554821</v>
      </c>
      <c r="R112" s="41" t="n">
        <v>197894</v>
      </c>
      <c r="S112" s="41" t="n">
        <v>931045</v>
      </c>
      <c r="T112" s="41" t="n">
        <f aca="false">R112-S112</f>
        <v>-733151</v>
      </c>
      <c r="U112" s="40" t="n">
        <f aca="false">IFERROR(ABS(T112)/S112*100,0)</f>
        <v>78.7449586217637</v>
      </c>
    </row>
    <row r="113" customFormat="false" ht="15" hidden="false" customHeight="false" outlineLevel="0" collapsed="false">
      <c r="A113" s="38" t="n">
        <v>35879</v>
      </c>
      <c r="B113" s="39" t="n">
        <v>5.68</v>
      </c>
      <c r="C113" s="39" t="n">
        <v>5.739034176</v>
      </c>
      <c r="D113" s="39" t="n">
        <f aca="false">B113-C113</f>
        <v>-0.0590341759999999</v>
      </c>
      <c r="E113" s="40" t="n">
        <f aca="false">IFERROR(ABS(D113)/C113*100,0)</f>
        <v>1.02864304671462</v>
      </c>
      <c r="F113" s="39" t="n">
        <v>5.73</v>
      </c>
      <c r="G113" s="39" t="n">
        <v>5.792172909</v>
      </c>
      <c r="H113" s="39" t="n">
        <f aca="false">F113-G113</f>
        <v>-0.0621729089999992</v>
      </c>
      <c r="I113" s="40" t="n">
        <f aca="false">IFERROR(ABS(H113)/G113*100,0)</f>
        <v>1.07339525212367</v>
      </c>
      <c r="J113" s="39" t="n">
        <v>5.62</v>
      </c>
      <c r="K113" s="39" t="n">
        <v>5.685894012</v>
      </c>
      <c r="L113" s="39" t="n">
        <f aca="false">J113-K113</f>
        <v>-0.0658940120000002</v>
      </c>
      <c r="M113" s="40" t="n">
        <f aca="false">IFERROR(ABS(L113)/K113*100,0)</f>
        <v>1.15890327644047</v>
      </c>
      <c r="N113" s="39" t="n">
        <v>5.68</v>
      </c>
      <c r="O113" s="39" t="n">
        <v>5.739034176</v>
      </c>
      <c r="P113" s="39" t="n">
        <f aca="false">N113-O113</f>
        <v>-0.0590341759999999</v>
      </c>
      <c r="Q113" s="40" t="n">
        <f aca="false">IFERROR(ABS(P113)/O113*100,0)</f>
        <v>1.02864304671462</v>
      </c>
      <c r="R113" s="41" t="n">
        <v>518584</v>
      </c>
      <c r="S113" s="41" t="n">
        <v>2439818</v>
      </c>
      <c r="T113" s="41" t="n">
        <f aca="false">R113-S113</f>
        <v>-1921234</v>
      </c>
      <c r="U113" s="40" t="n">
        <f aca="false">IFERROR(ABS(T113)/S113*100,0)</f>
        <v>78.7449719610233</v>
      </c>
    </row>
    <row r="114" customFormat="false" ht="15" hidden="false" customHeight="false" outlineLevel="0" collapsed="false">
      <c r="A114" s="38" t="n">
        <v>35880</v>
      </c>
      <c r="B114" s="39" t="n">
        <v>5.62</v>
      </c>
      <c r="C114" s="39" t="n">
        <v>5.685894012</v>
      </c>
      <c r="D114" s="39" t="n">
        <f aca="false">B114-C114</f>
        <v>-0.0658940120000002</v>
      </c>
      <c r="E114" s="40" t="n">
        <f aca="false">IFERROR(ABS(D114)/C114*100,0)</f>
        <v>1.15890327644047</v>
      </c>
      <c r="F114" s="39" t="n">
        <v>5.65</v>
      </c>
      <c r="G114" s="39" t="n">
        <v>5.712463856</v>
      </c>
      <c r="H114" s="39" t="n">
        <f aca="false">F114-G114</f>
        <v>-0.0624638559999999</v>
      </c>
      <c r="I114" s="40" t="n">
        <f aca="false">IFERROR(ABS(H114)/G114*100,0)</f>
        <v>1.09346610454948</v>
      </c>
      <c r="J114" s="39" t="n">
        <v>5.6</v>
      </c>
      <c r="K114" s="39" t="n">
        <v>5.659325123</v>
      </c>
      <c r="L114" s="39" t="n">
        <f aca="false">J114-K114</f>
        <v>-0.0593251230000007</v>
      </c>
      <c r="M114" s="40" t="n">
        <f aca="false">IFERROR(ABS(L114)/K114*100,0)</f>
        <v>1.04827204146477</v>
      </c>
      <c r="N114" s="39" t="n">
        <v>5.64</v>
      </c>
      <c r="O114" s="39" t="n">
        <v>5.699179173</v>
      </c>
      <c r="P114" s="39" t="n">
        <f aca="false">N114-O114</f>
        <v>-0.0591791730000004</v>
      </c>
      <c r="Q114" s="40" t="n">
        <f aca="false">IFERROR(ABS(P114)/O114*100,0)</f>
        <v>1.03838063699354</v>
      </c>
      <c r="R114" s="41" t="n">
        <v>192893</v>
      </c>
      <c r="S114" s="41" t="n">
        <v>907522</v>
      </c>
      <c r="T114" s="41" t="n">
        <f aca="false">R114-S114</f>
        <v>-714629</v>
      </c>
      <c r="U114" s="40" t="n">
        <f aca="false">IFERROR(ABS(T114)/S114*100,0)</f>
        <v>78.7450882733421</v>
      </c>
    </row>
    <row r="115" customFormat="false" ht="15" hidden="false" customHeight="false" outlineLevel="0" collapsed="false">
      <c r="A115" s="38" t="n">
        <v>35881</v>
      </c>
      <c r="B115" s="39" t="n">
        <v>5.68</v>
      </c>
      <c r="C115" s="39" t="n">
        <v>5.739034176</v>
      </c>
      <c r="D115" s="39" t="n">
        <f aca="false">B115-C115</f>
        <v>-0.0590341759999999</v>
      </c>
      <c r="E115" s="40" t="n">
        <f aca="false">IFERROR(ABS(D115)/C115*100,0)</f>
        <v>1.02864304671462</v>
      </c>
      <c r="F115" s="39" t="n">
        <v>5.7</v>
      </c>
      <c r="G115" s="39" t="n">
        <v>5.765603065</v>
      </c>
      <c r="H115" s="39" t="n">
        <f aca="false">F115-G115</f>
        <v>-0.0656030649999995</v>
      </c>
      <c r="I115" s="40" t="n">
        <f aca="false">IFERROR(ABS(H115)/G115*100,0)</f>
        <v>1.13783526650043</v>
      </c>
      <c r="J115" s="39" t="n">
        <v>5.6</v>
      </c>
      <c r="K115" s="39" t="n">
        <v>5.659325123</v>
      </c>
      <c r="L115" s="39" t="n">
        <f aca="false">J115-K115</f>
        <v>-0.0593251230000007</v>
      </c>
      <c r="M115" s="40" t="n">
        <f aca="false">IFERROR(ABS(L115)/K115*100,0)</f>
        <v>1.04827204146477</v>
      </c>
      <c r="N115" s="39" t="n">
        <v>5.62</v>
      </c>
      <c r="O115" s="39" t="n">
        <v>5.685894012</v>
      </c>
      <c r="P115" s="39" t="n">
        <f aca="false">N115-O115</f>
        <v>-0.0658940120000002</v>
      </c>
      <c r="Q115" s="40" t="n">
        <f aca="false">IFERROR(ABS(P115)/O115*100,0)</f>
        <v>1.15890327644047</v>
      </c>
      <c r="R115" s="41" t="n">
        <v>149995</v>
      </c>
      <c r="S115" s="41" t="n">
        <v>705694</v>
      </c>
      <c r="T115" s="41" t="n">
        <f aca="false">R115-S115</f>
        <v>-555699</v>
      </c>
      <c r="U115" s="40" t="n">
        <f aca="false">IFERROR(ABS(T115)/S115*100,0)</f>
        <v>78.745036800653</v>
      </c>
    </row>
    <row r="116" customFormat="false" ht="15" hidden="false" customHeight="false" outlineLevel="0" collapsed="false">
      <c r="A116" s="38" t="n">
        <v>35884</v>
      </c>
      <c r="B116" s="39" t="n">
        <v>5.6</v>
      </c>
      <c r="C116" s="39" t="n">
        <v>5.659325123</v>
      </c>
      <c r="D116" s="39" t="n">
        <f aca="false">B116-C116</f>
        <v>-0.0593251230000007</v>
      </c>
      <c r="E116" s="40" t="n">
        <f aca="false">IFERROR(ABS(D116)/C116*100,0)</f>
        <v>1.04827204146477</v>
      </c>
      <c r="F116" s="39" t="n">
        <v>5.61</v>
      </c>
      <c r="G116" s="39" t="n">
        <v>5.672609806</v>
      </c>
      <c r="H116" s="39" t="n">
        <f aca="false">F116-G116</f>
        <v>-0.0626098059999993</v>
      </c>
      <c r="I116" s="40" t="n">
        <f aca="false">IFERROR(ABS(H116)/G116*100,0)</f>
        <v>1.10372135826751</v>
      </c>
      <c r="J116" s="39" t="n">
        <v>5.49</v>
      </c>
      <c r="K116" s="39" t="n">
        <v>5.553046227</v>
      </c>
      <c r="L116" s="39" t="n">
        <f aca="false">J116-K116</f>
        <v>-0.0630462270000001</v>
      </c>
      <c r="M116" s="40" t="n">
        <f aca="false">IFERROR(ABS(L116)/K116*100,0)</f>
        <v>1.13534489760696</v>
      </c>
      <c r="N116" s="39" t="n">
        <v>5.53</v>
      </c>
      <c r="O116" s="39" t="n">
        <v>5.59290123</v>
      </c>
      <c r="P116" s="39" t="n">
        <f aca="false">N116-O116</f>
        <v>-0.0629012299999996</v>
      </c>
      <c r="Q116" s="40" t="n">
        <f aca="false">IFERROR(ABS(P116)/O116*100,0)</f>
        <v>1.12466191361651</v>
      </c>
      <c r="R116" s="41" t="n">
        <v>141595</v>
      </c>
      <c r="S116" s="41" t="n">
        <v>666175</v>
      </c>
      <c r="T116" s="41" t="n">
        <f aca="false">R116-S116</f>
        <v>-524580</v>
      </c>
      <c r="U116" s="40" t="n">
        <f aca="false">IFERROR(ABS(T116)/S116*100,0)</f>
        <v>78.7450744924382</v>
      </c>
    </row>
    <row r="117" customFormat="false" ht="15" hidden="false" customHeight="false" outlineLevel="0" collapsed="false">
      <c r="A117" s="38" t="n">
        <v>35885</v>
      </c>
      <c r="B117" s="39" t="n">
        <v>5.53</v>
      </c>
      <c r="C117" s="39" t="n">
        <v>5.59290123</v>
      </c>
      <c r="D117" s="39" t="n">
        <f aca="false">B117-C117</f>
        <v>-0.0629012299999996</v>
      </c>
      <c r="E117" s="40" t="n">
        <f aca="false">IFERROR(ABS(D117)/C117*100,0)</f>
        <v>1.12466191361651</v>
      </c>
      <c r="F117" s="39" t="n">
        <v>5.53</v>
      </c>
      <c r="G117" s="39" t="n">
        <v>5.59290123</v>
      </c>
      <c r="H117" s="39" t="n">
        <f aca="false">F117-G117</f>
        <v>-0.0629012299999996</v>
      </c>
      <c r="I117" s="40" t="n">
        <f aca="false">IFERROR(ABS(H117)/G117*100,0)</f>
        <v>1.12466191361651</v>
      </c>
      <c r="J117" s="39" t="n">
        <v>5.43</v>
      </c>
      <c r="K117" s="39" t="n">
        <v>5.486621857</v>
      </c>
      <c r="L117" s="39" t="n">
        <f aca="false">J117-K117</f>
        <v>-0.0566218570000006</v>
      </c>
      <c r="M117" s="40" t="n">
        <f aca="false">IFERROR(ABS(L117)/K117*100,0)</f>
        <v>1.03199853162398</v>
      </c>
      <c r="N117" s="39" t="n">
        <v>5.44</v>
      </c>
      <c r="O117" s="39" t="n">
        <v>5.499907017</v>
      </c>
      <c r="P117" s="39" t="n">
        <f aca="false">N117-O117</f>
        <v>-0.0599070169999996</v>
      </c>
      <c r="Q117" s="40" t="n">
        <f aca="false">IFERROR(ABS(P117)/O117*100,0)</f>
        <v>1.08923690554821</v>
      </c>
      <c r="R117" s="41" t="n">
        <v>694179</v>
      </c>
      <c r="S117" s="41" t="n">
        <v>3265951</v>
      </c>
      <c r="T117" s="41" t="n">
        <f aca="false">R117-S117</f>
        <v>-2571772</v>
      </c>
      <c r="U117" s="40" t="n">
        <f aca="false">IFERROR(ABS(T117)/S117*100,0)</f>
        <v>78.7449658613984</v>
      </c>
    </row>
    <row r="118" customFormat="false" ht="15" hidden="false" customHeight="false" outlineLevel="0" collapsed="false">
      <c r="A118" s="38" t="n">
        <v>35886</v>
      </c>
      <c r="B118" s="39" t="n">
        <v>5.41</v>
      </c>
      <c r="C118" s="39" t="n">
        <v>5.473338127</v>
      </c>
      <c r="D118" s="39" t="n">
        <f aca="false">B118-C118</f>
        <v>-0.0633381269999997</v>
      </c>
      <c r="E118" s="40" t="n">
        <f aca="false">IFERROR(ABS(D118)/C118*100,0)</f>
        <v>1.15721202546491</v>
      </c>
      <c r="F118" s="39" t="n">
        <v>5.41</v>
      </c>
      <c r="G118" s="39" t="n">
        <v>5.473338127</v>
      </c>
      <c r="H118" s="39" t="n">
        <f aca="false">F118-G118</f>
        <v>-0.0633381269999997</v>
      </c>
      <c r="I118" s="40" t="n">
        <f aca="false">IFERROR(ABS(H118)/G118*100,0)</f>
        <v>1.15721202546491</v>
      </c>
      <c r="J118" s="39" t="n">
        <v>5.35</v>
      </c>
      <c r="K118" s="39" t="n">
        <v>5.406914234</v>
      </c>
      <c r="L118" s="39" t="n">
        <f aca="false">J118-K118</f>
        <v>-0.0569142340000006</v>
      </c>
      <c r="M118" s="40" t="n">
        <f aca="false">IFERROR(ABS(L118)/K118*100,0)</f>
        <v>1.05261950785367</v>
      </c>
      <c r="N118" s="39" t="n">
        <v>5.4</v>
      </c>
      <c r="O118" s="39" t="n">
        <v>5.460052967</v>
      </c>
      <c r="P118" s="39" t="n">
        <f aca="false">N118-O118</f>
        <v>-0.0600529669999998</v>
      </c>
      <c r="Q118" s="40" t="n">
        <f aca="false">IFERROR(ABS(P118)/O118*100,0)</f>
        <v>1.09986052082194</v>
      </c>
      <c r="R118" s="41" t="n">
        <v>247192</v>
      </c>
      <c r="S118" s="41" t="n">
        <v>1167217</v>
      </c>
      <c r="T118" s="41" t="n">
        <f aca="false">R118-S118</f>
        <v>-920025</v>
      </c>
      <c r="U118" s="40" t="n">
        <f aca="false">IFERROR(ABS(T118)/S118*100,0)</f>
        <v>78.8221042017037</v>
      </c>
    </row>
    <row r="119" customFormat="false" ht="15" hidden="false" customHeight="false" outlineLevel="0" collapsed="false">
      <c r="A119" s="38" t="n">
        <v>35887</v>
      </c>
      <c r="B119" s="39" t="n">
        <v>5.39</v>
      </c>
      <c r="C119" s="39" t="n">
        <v>5.446767807</v>
      </c>
      <c r="D119" s="39" t="n">
        <f aca="false">B119-C119</f>
        <v>-0.056767807</v>
      </c>
      <c r="E119" s="40" t="n">
        <f aca="false">IFERROR(ABS(D119)/C119*100,0)</f>
        <v>1.04222924515056</v>
      </c>
      <c r="F119" s="39" t="n">
        <v>5.39</v>
      </c>
      <c r="G119" s="39" t="n">
        <v>5.460052967</v>
      </c>
      <c r="H119" s="39" t="n">
        <f aca="false">F119-G119</f>
        <v>-0.0700529670000005</v>
      </c>
      <c r="I119" s="40" t="n">
        <f aca="false">IFERROR(ABS(H119)/G119*100,0)</f>
        <v>1.28300892726487</v>
      </c>
      <c r="J119" s="39" t="n">
        <v>5.31</v>
      </c>
      <c r="K119" s="39" t="n">
        <v>5.327205181</v>
      </c>
      <c r="L119" s="39" t="n">
        <f aca="false">J119-K119</f>
        <v>-0.0172051810000005</v>
      </c>
      <c r="M119" s="40" t="n">
        <f aca="false">IFERROR(ABS(L119)/K119*100,0)</f>
        <v>0.322968243486555</v>
      </c>
      <c r="N119" s="39" t="n">
        <v>5.34</v>
      </c>
      <c r="O119" s="39" t="n">
        <v>5.446767807</v>
      </c>
      <c r="P119" s="39" t="n">
        <f aca="false">N119-O119</f>
        <v>-0.106767807</v>
      </c>
      <c r="Q119" s="40" t="n">
        <f aca="false">IFERROR(ABS(P119)/O119*100,0)</f>
        <v>1.96020485512133</v>
      </c>
      <c r="R119" s="41" t="n">
        <v>76197</v>
      </c>
      <c r="S119" s="41" t="n">
        <v>1446672</v>
      </c>
      <c r="T119" s="41" t="n">
        <f aca="false">R119-S119</f>
        <v>-1370475</v>
      </c>
      <c r="U119" s="40" t="n">
        <f aca="false">IFERROR(ABS(T119)/S119*100,0)</f>
        <v>94.7329456849929</v>
      </c>
    </row>
    <row r="120" customFormat="false" ht="15" hidden="false" customHeight="false" outlineLevel="0" collapsed="false">
      <c r="A120" s="38" t="n">
        <v>35888</v>
      </c>
      <c r="B120" s="39" t="n">
        <v>5.39</v>
      </c>
      <c r="C120" s="39" t="n">
        <v>5.446767807</v>
      </c>
      <c r="D120" s="39" t="n">
        <f aca="false">B120-C120</f>
        <v>-0.056767807</v>
      </c>
      <c r="E120" s="40" t="n">
        <f aca="false">IFERROR(ABS(D120)/C120*100,0)</f>
        <v>1.04222924515056</v>
      </c>
      <c r="F120" s="39" t="n">
        <v>5.39</v>
      </c>
      <c r="G120" s="39" t="n">
        <v>5.446767807</v>
      </c>
      <c r="H120" s="39" t="n">
        <f aca="false">F120-G120</f>
        <v>-0.056767807</v>
      </c>
      <c r="I120" s="40" t="n">
        <f aca="false">IFERROR(ABS(H120)/G120*100,0)</f>
        <v>1.04222924515056</v>
      </c>
      <c r="J120" s="39" t="n">
        <v>5.31</v>
      </c>
      <c r="K120" s="39" t="n">
        <v>5.367059231</v>
      </c>
      <c r="L120" s="39" t="n">
        <f aca="false">J120-K120</f>
        <v>-0.0570592310000002</v>
      </c>
      <c r="M120" s="40" t="n">
        <f aca="false">IFERROR(ABS(L120)/K120*100,0)</f>
        <v>1.06313771740076</v>
      </c>
      <c r="N120" s="39" t="n">
        <v>5.34</v>
      </c>
      <c r="O120" s="39" t="n">
        <v>5.393629074</v>
      </c>
      <c r="P120" s="39" t="n">
        <f aca="false">N120-O120</f>
        <v>-0.0536290739999998</v>
      </c>
      <c r="Q120" s="40" t="n">
        <f aca="false">IFERROR(ABS(P120)/O120*100,0)</f>
        <v>0.994304081059613</v>
      </c>
      <c r="R120" s="41" t="n">
        <v>127596</v>
      </c>
      <c r="S120" s="41" t="n">
        <v>600310</v>
      </c>
      <c r="T120" s="41" t="n">
        <f aca="false">R120-S120</f>
        <v>-472714</v>
      </c>
      <c r="U120" s="40" t="n">
        <f aca="false">IFERROR(ABS(T120)/S120*100,0)</f>
        <v>78.7449817594243</v>
      </c>
    </row>
    <row r="121" customFormat="false" ht="15" hidden="false" customHeight="false" outlineLevel="0" collapsed="false">
      <c r="A121" s="38" t="n">
        <v>35891</v>
      </c>
      <c r="B121" s="39" t="n">
        <v>5.35</v>
      </c>
      <c r="C121" s="39" t="n">
        <v>5.406914234</v>
      </c>
      <c r="D121" s="39" t="n">
        <f aca="false">B121-C121</f>
        <v>-0.0569142340000006</v>
      </c>
      <c r="E121" s="40" t="n">
        <f aca="false">IFERROR(ABS(D121)/C121*100,0)</f>
        <v>1.05261950785367</v>
      </c>
      <c r="F121" s="39" t="n">
        <v>5.39</v>
      </c>
      <c r="G121" s="39" t="n">
        <v>5.446767807</v>
      </c>
      <c r="H121" s="39" t="n">
        <f aca="false">F121-G121</f>
        <v>-0.056767807</v>
      </c>
      <c r="I121" s="40" t="n">
        <f aca="false">IFERROR(ABS(H121)/G121*100,0)</f>
        <v>1.04222924515056</v>
      </c>
      <c r="J121" s="39" t="n">
        <v>5.32</v>
      </c>
      <c r="K121" s="39" t="n">
        <v>5.380343914</v>
      </c>
      <c r="L121" s="39" t="n">
        <f aca="false">J121-K121</f>
        <v>-0.0603439139999997</v>
      </c>
      <c r="M121" s="40" t="n">
        <f aca="false">IFERROR(ABS(L121)/K121*100,0)</f>
        <v>1.12156239386447</v>
      </c>
      <c r="N121" s="39" t="n">
        <v>5.32</v>
      </c>
      <c r="O121" s="39" t="n">
        <v>5.380343914</v>
      </c>
      <c r="P121" s="39" t="n">
        <f aca="false">N121-O121</f>
        <v>-0.0603439139999997</v>
      </c>
      <c r="Q121" s="40" t="n">
        <f aca="false">IFERROR(ABS(P121)/O121*100,0)</f>
        <v>1.12156239386447</v>
      </c>
      <c r="R121" s="41" t="n">
        <v>70297</v>
      </c>
      <c r="S121" s="41" t="n">
        <v>330735</v>
      </c>
      <c r="T121" s="41" t="n">
        <f aca="false">R121-S121</f>
        <v>-260438</v>
      </c>
      <c r="U121" s="40" t="n">
        <f aca="false">IFERROR(ABS(T121)/S121*100,0)</f>
        <v>78.7452189819644</v>
      </c>
    </row>
    <row r="122" customFormat="false" ht="15" hidden="false" customHeight="false" outlineLevel="0" collapsed="false">
      <c r="A122" s="38" t="n">
        <v>35892</v>
      </c>
      <c r="B122" s="39" t="n">
        <v>5.26</v>
      </c>
      <c r="C122" s="39" t="n">
        <v>5.313920021</v>
      </c>
      <c r="D122" s="39" t="n">
        <f aca="false">B122-C122</f>
        <v>-0.0539200210000006</v>
      </c>
      <c r="E122" s="40" t="n">
        <f aca="false">IFERROR(ABS(D122)/C122*100,0)</f>
        <v>1.01469387546133</v>
      </c>
      <c r="F122" s="39" t="n">
        <v>5.27</v>
      </c>
      <c r="G122" s="39" t="n">
        <v>5.313920021</v>
      </c>
      <c r="H122" s="39" t="n">
        <f aca="false">F122-G122</f>
        <v>-0.0439200210000008</v>
      </c>
      <c r="I122" s="40" t="n">
        <f aca="false">IFERROR(ABS(H122)/G122*100,0)</f>
        <v>0.826508882829134</v>
      </c>
      <c r="J122" s="39" t="n">
        <v>5.15</v>
      </c>
      <c r="K122" s="39" t="n">
        <v>5.207642078</v>
      </c>
      <c r="L122" s="39" t="n">
        <f aca="false">J122-K122</f>
        <v>-0.0576420779999998</v>
      </c>
      <c r="M122" s="40" t="n">
        <f aca="false">IFERROR(ABS(L122)/K122*100,0)</f>
        <v>1.10687480315731</v>
      </c>
      <c r="N122" s="39" t="n">
        <v>5.15</v>
      </c>
      <c r="O122" s="39" t="n">
        <v>5.207642078</v>
      </c>
      <c r="P122" s="39" t="n">
        <f aca="false">N122-O122</f>
        <v>-0.0576420779999998</v>
      </c>
      <c r="Q122" s="40" t="n">
        <f aca="false">IFERROR(ABS(P122)/O122*100,0)</f>
        <v>1.10687480315731</v>
      </c>
      <c r="R122" s="41" t="n">
        <v>247692</v>
      </c>
      <c r="S122" s="41" t="n">
        <v>1165336</v>
      </c>
      <c r="T122" s="41" t="n">
        <f aca="false">R122-S122</f>
        <v>-917644</v>
      </c>
      <c r="U122" s="40" t="n">
        <f aca="false">IFERROR(ABS(T122)/S122*100,0)</f>
        <v>78.7450143134684</v>
      </c>
    </row>
    <row r="123" customFormat="false" ht="15" hidden="false" customHeight="false" outlineLevel="0" collapsed="false">
      <c r="A123" s="38" t="n">
        <v>35893</v>
      </c>
      <c r="B123" s="39" t="n">
        <v>5.2</v>
      </c>
      <c r="C123" s="39" t="n">
        <v>5.247496128</v>
      </c>
      <c r="D123" s="39" t="n">
        <f aca="false">B123-C123</f>
        <v>-0.0474961279999997</v>
      </c>
      <c r="E123" s="40" t="n">
        <f aca="false">IFERROR(ABS(D123)/C123*100,0)</f>
        <v>0.905119829370929</v>
      </c>
      <c r="F123" s="39" t="n">
        <v>5.24</v>
      </c>
      <c r="G123" s="39" t="n">
        <v>5.313920021</v>
      </c>
      <c r="H123" s="39" t="n">
        <f aca="false">F123-G123</f>
        <v>-0.0739200210000002</v>
      </c>
      <c r="I123" s="40" t="n">
        <f aca="false">IFERROR(ABS(H123)/G123*100,0)</f>
        <v>1.39106386072573</v>
      </c>
      <c r="J123" s="39" t="n">
        <v>5.19</v>
      </c>
      <c r="K123" s="39" t="n">
        <v>5.247496128</v>
      </c>
      <c r="L123" s="39" t="n">
        <f aca="false">J123-K123</f>
        <v>-0.0574961279999995</v>
      </c>
      <c r="M123" s="40" t="n">
        <f aca="false">IFERROR(ABS(L123)/K123*100,0)</f>
        <v>1.09568690662213</v>
      </c>
      <c r="N123" s="39" t="n">
        <v>5.24</v>
      </c>
      <c r="O123" s="39" t="n">
        <v>5.260780811</v>
      </c>
      <c r="P123" s="39" t="n">
        <f aca="false">N123-O123</f>
        <v>-0.0207808109999998</v>
      </c>
      <c r="Q123" s="40" t="n">
        <f aca="false">IFERROR(ABS(P123)/O123*100,0)</f>
        <v>0.395013815374104</v>
      </c>
      <c r="R123" s="41" t="n">
        <v>132796</v>
      </c>
      <c r="S123" s="41" t="n">
        <v>1172863</v>
      </c>
      <c r="T123" s="41" t="n">
        <f aca="false">R123-S123</f>
        <v>-1040067</v>
      </c>
      <c r="U123" s="40" t="n">
        <f aca="false">IFERROR(ABS(T123)/S123*100,0)</f>
        <v>88.6776204893496</v>
      </c>
    </row>
    <row r="124" customFormat="false" ht="15" hidden="false" customHeight="false" outlineLevel="0" collapsed="false">
      <c r="A124" s="38" t="n">
        <v>35894</v>
      </c>
      <c r="B124" s="39" t="n">
        <v>5.11</v>
      </c>
      <c r="C124" s="39" t="n">
        <v>5.154501915</v>
      </c>
      <c r="D124" s="39" t="n">
        <f aca="false">B124-C124</f>
        <v>-0.0445019149999997</v>
      </c>
      <c r="E124" s="40" t="n">
        <f aca="false">IFERROR(ABS(D124)/C124*100,0)</f>
        <v>0.863360140976874</v>
      </c>
      <c r="F124" s="39" t="n">
        <v>5.2</v>
      </c>
      <c r="G124" s="39" t="n">
        <v>5.260780811</v>
      </c>
      <c r="H124" s="39" t="n">
        <f aca="false">F124-G124</f>
        <v>-0.0607808109999999</v>
      </c>
      <c r="I124" s="40" t="n">
        <f aca="false">IFERROR(ABS(H124)/G124*100,0)</f>
        <v>1.15535722136362</v>
      </c>
      <c r="J124" s="39" t="n">
        <v>5.1</v>
      </c>
      <c r="K124" s="39" t="n">
        <v>5.154501915</v>
      </c>
      <c r="L124" s="39" t="n">
        <f aca="false">J124-K124</f>
        <v>-0.0545019150000003</v>
      </c>
      <c r="M124" s="40" t="n">
        <f aca="false">IFERROR(ABS(L124)/K124*100,0)</f>
        <v>1.05736530704151</v>
      </c>
      <c r="N124" s="39" t="n">
        <v>5.16</v>
      </c>
      <c r="O124" s="39" t="n">
        <v>5.220925808</v>
      </c>
      <c r="P124" s="39" t="n">
        <f aca="false">N124-O124</f>
        <v>-0.0609258079999995</v>
      </c>
      <c r="Q124" s="40" t="n">
        <f aca="false">IFERROR(ABS(P124)/O124*100,0)</f>
        <v>1.16695410432079</v>
      </c>
      <c r="R124" s="41" t="n">
        <v>176294</v>
      </c>
      <c r="S124" s="41" t="n">
        <v>829425</v>
      </c>
      <c r="T124" s="41" t="n">
        <f aca="false">R124-S124</f>
        <v>-653131</v>
      </c>
      <c r="U124" s="40" t="n">
        <f aca="false">IFERROR(ABS(T124)/S124*100,0)</f>
        <v>78.745034210447</v>
      </c>
    </row>
    <row r="125" customFormat="false" ht="15" hidden="false" customHeight="false" outlineLevel="0" collapsed="false">
      <c r="A125" s="38" t="n">
        <v>35898</v>
      </c>
      <c r="B125" s="39" t="n">
        <v>5.06</v>
      </c>
      <c r="C125" s="39" t="n">
        <v>5.114647865</v>
      </c>
      <c r="D125" s="39" t="n">
        <f aca="false">B125-C125</f>
        <v>-0.0546478650000006</v>
      </c>
      <c r="E125" s="40" t="n">
        <f aca="false">IFERROR(ABS(D125)/C125*100,0)</f>
        <v>1.06845801397122</v>
      </c>
      <c r="F125" s="39" t="n">
        <v>5.06</v>
      </c>
      <c r="G125" s="39" t="n">
        <v>5.114647865</v>
      </c>
      <c r="H125" s="39" t="n">
        <f aca="false">F125-G125</f>
        <v>-0.0546478650000006</v>
      </c>
      <c r="I125" s="40" t="n">
        <f aca="false">IFERROR(ABS(H125)/G125*100,0)</f>
        <v>1.06845801397122</v>
      </c>
      <c r="J125" s="39" t="n">
        <v>4.89</v>
      </c>
      <c r="K125" s="39" t="n">
        <v>4.94194603</v>
      </c>
      <c r="L125" s="39" t="n">
        <f aca="false">J125-K125</f>
        <v>-0.0519460300000008</v>
      </c>
      <c r="M125" s="40" t="n">
        <f aca="false">IFERROR(ABS(L125)/K125*100,0)</f>
        <v>1.05112499579444</v>
      </c>
      <c r="N125" s="39" t="n">
        <v>4.93</v>
      </c>
      <c r="O125" s="39" t="n">
        <v>4.981800079</v>
      </c>
      <c r="P125" s="39" t="n">
        <f aca="false">N125-O125</f>
        <v>-0.0518000790000004</v>
      </c>
      <c r="Q125" s="40" t="n">
        <f aca="false">IFERROR(ABS(P125)/O125*100,0)</f>
        <v>1.03978638601648</v>
      </c>
      <c r="R125" s="41" t="n">
        <v>286991</v>
      </c>
      <c r="S125" s="41" t="n">
        <v>1350227</v>
      </c>
      <c r="T125" s="41" t="n">
        <f aca="false">R125-S125</f>
        <v>-1063236</v>
      </c>
      <c r="U125" s="40" t="n">
        <f aca="false">IFERROR(ABS(T125)/S125*100,0)</f>
        <v>78.744981399424</v>
      </c>
    </row>
    <row r="126" customFormat="false" ht="15" hidden="false" customHeight="false" outlineLevel="0" collapsed="false">
      <c r="A126" s="38" t="n">
        <v>35899</v>
      </c>
      <c r="B126" s="39" t="n">
        <v>4.9</v>
      </c>
      <c r="C126" s="39" t="n">
        <v>4.955230236</v>
      </c>
      <c r="D126" s="39" t="n">
        <f aca="false">B126-C126</f>
        <v>-0.0552302359999999</v>
      </c>
      <c r="E126" s="40" t="n">
        <f aca="false">IFERROR(ABS(D126)/C126*100,0)</f>
        <v>1.11458465842312</v>
      </c>
      <c r="F126" s="39" t="n">
        <v>5.02</v>
      </c>
      <c r="G126" s="39" t="n">
        <v>5.074793816</v>
      </c>
      <c r="H126" s="39" t="n">
        <f aca="false">F126-G126</f>
        <v>-0.0547938160000001</v>
      </c>
      <c r="I126" s="40" t="n">
        <f aca="false">IFERROR(ABS(H126)/G126*100,0)</f>
        <v>1.07972496985482</v>
      </c>
      <c r="J126" s="39" t="n">
        <v>4.86</v>
      </c>
      <c r="K126" s="39" t="n">
        <v>4.915376186</v>
      </c>
      <c r="L126" s="39" t="n">
        <f aca="false">J126-K126</f>
        <v>-0.0553761859999993</v>
      </c>
      <c r="M126" s="40" t="n">
        <f aca="false">IFERROR(ABS(L126)/K126*100,0)</f>
        <v>1.12659100554139</v>
      </c>
      <c r="N126" s="39" t="n">
        <v>5.02</v>
      </c>
      <c r="O126" s="39" t="n">
        <v>5.074793816</v>
      </c>
      <c r="P126" s="39" t="n">
        <f aca="false">N126-O126</f>
        <v>-0.0547938160000001</v>
      </c>
      <c r="Q126" s="40" t="n">
        <f aca="false">IFERROR(ABS(P126)/O126*100,0)</f>
        <v>1.07972496985482</v>
      </c>
      <c r="R126" s="41" t="n">
        <v>313591</v>
      </c>
      <c r="S126" s="41" t="n">
        <v>1475370</v>
      </c>
      <c r="T126" s="41" t="n">
        <f aca="false">R126-S126</f>
        <v>-1161779</v>
      </c>
      <c r="U126" s="40" t="n">
        <f aca="false">IFERROR(ABS(T126)/S126*100,0)</f>
        <v>78.744925001864</v>
      </c>
    </row>
    <row r="127" customFormat="false" ht="15" hidden="false" customHeight="false" outlineLevel="0" collapsed="false">
      <c r="A127" s="38" t="n">
        <v>35900</v>
      </c>
      <c r="B127" s="39" t="n">
        <v>5.06</v>
      </c>
      <c r="C127" s="39" t="n">
        <v>5.114647865</v>
      </c>
      <c r="D127" s="39" t="n">
        <f aca="false">B127-C127</f>
        <v>-0.0546478650000006</v>
      </c>
      <c r="E127" s="40" t="n">
        <f aca="false">IFERROR(ABS(D127)/C127*100,0)</f>
        <v>1.06845801397122</v>
      </c>
      <c r="F127" s="39" t="n">
        <v>5.1</v>
      </c>
      <c r="G127" s="39" t="n">
        <v>5.154501915</v>
      </c>
      <c r="H127" s="39" t="n">
        <f aca="false">F127-G127</f>
        <v>-0.0545019150000003</v>
      </c>
      <c r="I127" s="40" t="n">
        <f aca="false">IFERROR(ABS(H127)/G127*100,0)</f>
        <v>1.05736530704151</v>
      </c>
      <c r="J127" s="39" t="n">
        <v>5.02</v>
      </c>
      <c r="K127" s="39" t="n">
        <v>5.074793816</v>
      </c>
      <c r="L127" s="39" t="n">
        <f aca="false">J127-K127</f>
        <v>-0.0547938160000001</v>
      </c>
      <c r="M127" s="40" t="n">
        <f aca="false">IFERROR(ABS(L127)/K127*100,0)</f>
        <v>1.07972496985482</v>
      </c>
      <c r="N127" s="39" t="n">
        <v>5.06</v>
      </c>
      <c r="O127" s="39" t="n">
        <v>5.127933025</v>
      </c>
      <c r="P127" s="39" t="n">
        <f aca="false">N127-O127</f>
        <v>-0.0679330250000003</v>
      </c>
      <c r="Q127" s="40" t="n">
        <f aca="false">IFERROR(ABS(P127)/O127*100,0)</f>
        <v>1.32476427965828</v>
      </c>
      <c r="R127" s="41" t="n">
        <v>246292</v>
      </c>
      <c r="S127" s="41" t="n">
        <v>1158749</v>
      </c>
      <c r="T127" s="41" t="n">
        <f aca="false">R127-S127</f>
        <v>-912457</v>
      </c>
      <c r="U127" s="40" t="n">
        <f aca="false">IFERROR(ABS(T127)/S127*100,0)</f>
        <v>78.7450086256817</v>
      </c>
    </row>
    <row r="128" customFormat="false" ht="15" hidden="false" customHeight="false" outlineLevel="0" collapsed="false">
      <c r="A128" s="38" t="n">
        <v>35901</v>
      </c>
      <c r="B128" s="39" t="n">
        <v>4.98</v>
      </c>
      <c r="C128" s="39" t="n">
        <v>5.034938812</v>
      </c>
      <c r="D128" s="39" t="n">
        <f aca="false">B128-C128</f>
        <v>-0.0549388119999996</v>
      </c>
      <c r="E128" s="40" t="n">
        <f aca="false">IFERROR(ABS(D128)/C128*100,0)</f>
        <v>1.09115153234954</v>
      </c>
      <c r="F128" s="39" t="n">
        <v>4.98</v>
      </c>
      <c r="G128" s="39" t="n">
        <v>5.034938812</v>
      </c>
      <c r="H128" s="39" t="n">
        <f aca="false">F128-G128</f>
        <v>-0.0549388119999996</v>
      </c>
      <c r="I128" s="40" t="n">
        <f aca="false">IFERROR(ABS(H128)/G128*100,0)</f>
        <v>1.09115153234954</v>
      </c>
      <c r="J128" s="39" t="n">
        <v>4.86</v>
      </c>
      <c r="K128" s="39" t="n">
        <v>4.915376186</v>
      </c>
      <c r="L128" s="39" t="n">
        <f aca="false">J128-K128</f>
        <v>-0.0553761859999993</v>
      </c>
      <c r="M128" s="40" t="n">
        <f aca="false">IFERROR(ABS(L128)/K128*100,0)</f>
        <v>1.12659100554139</v>
      </c>
      <c r="N128" s="39" t="n">
        <v>4.91</v>
      </c>
      <c r="O128" s="39" t="n">
        <v>4.968514919</v>
      </c>
      <c r="P128" s="39" t="n">
        <f aca="false">N128-O128</f>
        <v>-0.0585149190000003</v>
      </c>
      <c r="Q128" s="40" t="n">
        <f aca="false">IFERROR(ABS(P128)/O128*100,0)</f>
        <v>1.17771446707817</v>
      </c>
      <c r="R128" s="41" t="n">
        <v>214994</v>
      </c>
      <c r="S128" s="41" t="n">
        <v>1011494</v>
      </c>
      <c r="T128" s="41" t="n">
        <f aca="false">R128-S128</f>
        <v>-796500</v>
      </c>
      <c r="U128" s="40" t="n">
        <f aca="false">IFERROR(ABS(T128)/S128*100,0)</f>
        <v>78.7449060498629</v>
      </c>
    </row>
    <row r="129" customFormat="false" ht="15" hidden="false" customHeight="false" outlineLevel="0" collapsed="false">
      <c r="A129" s="38" t="n">
        <v>35902</v>
      </c>
      <c r="B129" s="39" t="n">
        <v>4.81</v>
      </c>
      <c r="C129" s="39" t="n">
        <v>4.862236977</v>
      </c>
      <c r="D129" s="39" t="n">
        <f aca="false">B129-C129</f>
        <v>-0.0522369770000006</v>
      </c>
      <c r="E129" s="40" t="n">
        <f aca="false">IFERROR(ABS(D129)/C129*100,0)</f>
        <v>1.07434041670735</v>
      </c>
      <c r="F129" s="39" t="n">
        <v>4.82</v>
      </c>
      <c r="G129" s="39" t="n">
        <v>4.875522137</v>
      </c>
      <c r="H129" s="39" t="n">
        <f aca="false">F129-G129</f>
        <v>-0.0555221369999996</v>
      </c>
      <c r="I129" s="40" t="n">
        <f aca="false">IFERROR(ABS(H129)/G129*100,0)</f>
        <v>1.13879366024504</v>
      </c>
      <c r="J129" s="39" t="n">
        <v>4.76</v>
      </c>
      <c r="K129" s="39" t="n">
        <v>4.809097767</v>
      </c>
      <c r="L129" s="39" t="n">
        <f aca="false">J129-K129</f>
        <v>-0.0490977670000001</v>
      </c>
      <c r="M129" s="40" t="n">
        <f aca="false">IFERROR(ABS(L129)/K129*100,0)</f>
        <v>1.02093509799091</v>
      </c>
      <c r="N129" s="39" t="n">
        <v>4.78</v>
      </c>
      <c r="O129" s="39" t="n">
        <v>4.835667133</v>
      </c>
      <c r="P129" s="39" t="n">
        <f aca="false">N129-O129</f>
        <v>-0.055667133</v>
      </c>
      <c r="Q129" s="40" t="n">
        <f aca="false">IFERROR(ABS(P129)/O129*100,0)</f>
        <v>1.15117793406646</v>
      </c>
      <c r="R129" s="41" t="n">
        <v>191393</v>
      </c>
      <c r="S129" s="41" t="n">
        <v>1130521</v>
      </c>
      <c r="T129" s="41" t="n">
        <f aca="false">R129-S129</f>
        <v>-939128</v>
      </c>
      <c r="U129" s="40" t="n">
        <f aca="false">IFERROR(ABS(T129)/S129*100,0)</f>
        <v>83.0703719789372</v>
      </c>
    </row>
    <row r="130" customFormat="false" ht="15" hidden="false" customHeight="false" outlineLevel="0" collapsed="false">
      <c r="A130" s="38" t="n">
        <v>35905</v>
      </c>
      <c r="B130" s="39" t="n">
        <v>4.77</v>
      </c>
      <c r="C130" s="39" t="n">
        <v>4.822381973</v>
      </c>
      <c r="D130" s="39" t="n">
        <f aca="false">B130-C130</f>
        <v>-0.0523819730000001</v>
      </c>
      <c r="E130" s="40" t="n">
        <f aca="false">IFERROR(ABS(D130)/C130*100,0)</f>
        <v>1.086226128359</v>
      </c>
      <c r="F130" s="39" t="n">
        <v>4.78</v>
      </c>
      <c r="G130" s="39" t="n">
        <v>4.835667133</v>
      </c>
      <c r="H130" s="39" t="n">
        <f aca="false">F130-G130</f>
        <v>-0.055667133</v>
      </c>
      <c r="I130" s="40" t="n">
        <f aca="false">IFERROR(ABS(H130)/G130*100,0)</f>
        <v>1.15117793406646</v>
      </c>
      <c r="J130" s="39" t="n">
        <v>4.68</v>
      </c>
      <c r="K130" s="39" t="n">
        <v>4.729389191</v>
      </c>
      <c r="L130" s="39" t="n">
        <f aca="false">J130-K130</f>
        <v>-0.0493891910000004</v>
      </c>
      <c r="M130" s="40" t="n">
        <f aca="false">IFERROR(ABS(L130)/K130*100,0)</f>
        <v>1.04430379918802</v>
      </c>
      <c r="N130" s="39" t="n">
        <v>4.76</v>
      </c>
      <c r="O130" s="39" t="n">
        <v>4.809097767</v>
      </c>
      <c r="P130" s="39" t="n">
        <f aca="false">N130-O130</f>
        <v>-0.0490977670000001</v>
      </c>
      <c r="Q130" s="40" t="n">
        <f aca="false">IFERROR(ABS(P130)/O130*100,0)</f>
        <v>1.02093509799091</v>
      </c>
      <c r="R130" s="41" t="n">
        <v>226993</v>
      </c>
      <c r="S130" s="41" t="n">
        <v>1067950</v>
      </c>
      <c r="T130" s="41" t="n">
        <f aca="false">R130-S130</f>
        <v>-840957</v>
      </c>
      <c r="U130" s="40" t="n">
        <f aca="false">IFERROR(ABS(T130)/S130*100,0)</f>
        <v>78.7449786975046</v>
      </c>
    </row>
    <row r="131" customFormat="false" ht="15" hidden="false" customHeight="false" outlineLevel="0" collapsed="false">
      <c r="A131" s="38" t="n">
        <v>35906</v>
      </c>
      <c r="B131" s="39" t="n">
        <v>4.81</v>
      </c>
      <c r="C131" s="39" t="n">
        <v>4.862236977</v>
      </c>
      <c r="D131" s="39" t="n">
        <f aca="false">B131-C131</f>
        <v>-0.0522369770000006</v>
      </c>
      <c r="E131" s="40" t="n">
        <f aca="false">IFERROR(ABS(D131)/C131*100,0)</f>
        <v>1.07434041670735</v>
      </c>
      <c r="F131" s="39" t="n">
        <v>4.95</v>
      </c>
      <c r="G131" s="39" t="n">
        <v>5.021654129</v>
      </c>
      <c r="H131" s="39" t="n">
        <f aca="false">F131-G131</f>
        <v>-0.0716541289999997</v>
      </c>
      <c r="I131" s="40" t="n">
        <f aca="false">IFERROR(ABS(H131)/G131*100,0)</f>
        <v>1.42690291205437</v>
      </c>
      <c r="J131" s="39" t="n">
        <v>4.81</v>
      </c>
      <c r="K131" s="39" t="n">
        <v>4.862236977</v>
      </c>
      <c r="L131" s="39" t="n">
        <f aca="false">J131-K131</f>
        <v>-0.0522369770000006</v>
      </c>
      <c r="M131" s="40" t="n">
        <f aca="false">IFERROR(ABS(L131)/K131*100,0)</f>
        <v>1.07434041670735</v>
      </c>
      <c r="N131" s="39" t="n">
        <v>4.94</v>
      </c>
      <c r="O131" s="39" t="n">
        <v>4.995084763</v>
      </c>
      <c r="P131" s="39" t="n">
        <f aca="false">N131-O131</f>
        <v>-0.055084763</v>
      </c>
      <c r="Q131" s="40" t="n">
        <f aca="false">IFERROR(ABS(P131)/O131*100,0)</f>
        <v>1.10277934436725</v>
      </c>
      <c r="R131" s="41" t="n">
        <v>250593</v>
      </c>
      <c r="S131" s="41" t="n">
        <v>1178979</v>
      </c>
      <c r="T131" s="41" t="n">
        <f aca="false">R131-S131</f>
        <v>-928386</v>
      </c>
      <c r="U131" s="40" t="n">
        <f aca="false">IFERROR(ABS(T131)/S131*100,0)</f>
        <v>78.7449140315476</v>
      </c>
    </row>
    <row r="132" customFormat="false" ht="15" hidden="false" customHeight="false" outlineLevel="0" collapsed="false">
      <c r="A132" s="38" t="n">
        <v>35907</v>
      </c>
      <c r="B132" s="39" t="n">
        <v>5.05</v>
      </c>
      <c r="C132" s="39" t="n">
        <v>5.101363182</v>
      </c>
      <c r="D132" s="39" t="n">
        <f aca="false">B132-C132</f>
        <v>-0.0513631820000002</v>
      </c>
      <c r="E132" s="40" t="n">
        <f aca="false">IFERROR(ABS(D132)/C132*100,0)</f>
        <v>1.00685209359792</v>
      </c>
      <c r="F132" s="39" t="n">
        <v>5.23</v>
      </c>
      <c r="G132" s="39" t="n">
        <v>5.287350178</v>
      </c>
      <c r="H132" s="39" t="n">
        <f aca="false">F132-G132</f>
        <v>-0.0573501779999992</v>
      </c>
      <c r="I132" s="40" t="n">
        <f aca="false">IFERROR(ABS(H132)/G132*100,0)</f>
        <v>1.08466767036967</v>
      </c>
      <c r="J132" s="39" t="n">
        <v>4.98</v>
      </c>
      <c r="K132" s="39" t="n">
        <v>5.034938812</v>
      </c>
      <c r="L132" s="39" t="n">
        <f aca="false">J132-K132</f>
        <v>-0.0549388119999996</v>
      </c>
      <c r="M132" s="40" t="n">
        <f aca="false">IFERROR(ABS(L132)/K132*100,0)</f>
        <v>1.09115153234954</v>
      </c>
      <c r="N132" s="39" t="n">
        <v>5.22</v>
      </c>
      <c r="O132" s="39" t="n">
        <v>5.274065971</v>
      </c>
      <c r="P132" s="39" t="n">
        <f aca="false">N132-O132</f>
        <v>-0.054065971</v>
      </c>
      <c r="Q132" s="40" t="n">
        <f aca="false">IFERROR(ABS(P132)/O132*100,0)</f>
        <v>1.02512883413456</v>
      </c>
      <c r="R132" s="41" t="n">
        <v>450586</v>
      </c>
      <c r="S132" s="41" t="n">
        <v>2119904</v>
      </c>
      <c r="T132" s="41" t="n">
        <f aca="false">R132-S132</f>
        <v>-1669318</v>
      </c>
      <c r="U132" s="40" t="n">
        <f aca="false">IFERROR(ABS(T132)/S132*100,0)</f>
        <v>78.7449809047957</v>
      </c>
    </row>
    <row r="133" customFormat="false" ht="15" hidden="false" customHeight="false" outlineLevel="0" collapsed="false">
      <c r="A133" s="38" t="n">
        <v>35908</v>
      </c>
      <c r="B133" s="39" t="n">
        <v>5.13</v>
      </c>
      <c r="C133" s="39" t="n">
        <v>5.181072235</v>
      </c>
      <c r="D133" s="39" t="n">
        <f aca="false">B133-C133</f>
        <v>-0.0510722350000004</v>
      </c>
      <c r="E133" s="40" t="n">
        <f aca="false">IFERROR(ABS(D133)/C133*100,0)</f>
        <v>0.985746437870314</v>
      </c>
      <c r="F133" s="39" t="n">
        <v>5.16</v>
      </c>
      <c r="G133" s="39" t="n">
        <v>5.220925808</v>
      </c>
      <c r="H133" s="39" t="n">
        <f aca="false">F133-G133</f>
        <v>-0.0609258079999995</v>
      </c>
      <c r="I133" s="40" t="n">
        <f aca="false">IFERROR(ABS(H133)/G133*100,0)</f>
        <v>1.16695410432079</v>
      </c>
      <c r="J133" s="39" t="n">
        <v>5.1</v>
      </c>
      <c r="K133" s="39" t="n">
        <v>5.154501915</v>
      </c>
      <c r="L133" s="39" t="n">
        <f aca="false">J133-K133</f>
        <v>-0.0545019150000003</v>
      </c>
      <c r="M133" s="40" t="n">
        <f aca="false">IFERROR(ABS(L133)/K133*100,0)</f>
        <v>1.05736530704151</v>
      </c>
      <c r="N133" s="39" t="n">
        <v>5.11</v>
      </c>
      <c r="O133" s="39" t="n">
        <v>5.167787075</v>
      </c>
      <c r="P133" s="39" t="n">
        <f aca="false">N133-O133</f>
        <v>-0.0577870749999994</v>
      </c>
      <c r="Q133" s="40" t="n">
        <f aca="false">IFERROR(ABS(P133)/O133*100,0)</f>
        <v>1.11821702715953</v>
      </c>
      <c r="R133" s="41" t="n">
        <v>487785</v>
      </c>
      <c r="S133" s="41" t="n">
        <v>2294916</v>
      </c>
      <c r="T133" s="41" t="n">
        <f aca="false">R133-S133</f>
        <v>-1807131</v>
      </c>
      <c r="U133" s="40" t="n">
        <f aca="false">IFERROR(ABS(T133)/S133*100,0)</f>
        <v>78.744973672239</v>
      </c>
    </row>
    <row r="134" customFormat="false" ht="15" hidden="false" customHeight="false" outlineLevel="0" collapsed="false">
      <c r="A134" s="38" t="n">
        <v>35909</v>
      </c>
      <c r="B134" s="39" t="n">
        <v>5.16</v>
      </c>
      <c r="C134" s="39" t="n">
        <v>5.207642078</v>
      </c>
      <c r="D134" s="39" t="n">
        <f aca="false">B134-C134</f>
        <v>-0.047642078</v>
      </c>
      <c r="E134" s="40" t="n">
        <f aca="false">IFERROR(ABS(D134)/C134*100,0)</f>
        <v>0.914849317338202</v>
      </c>
      <c r="F134" s="39" t="n">
        <v>5.23</v>
      </c>
      <c r="G134" s="39" t="n">
        <v>5.287350178</v>
      </c>
      <c r="H134" s="39" t="n">
        <f aca="false">F134-G134</f>
        <v>-0.0573501779999992</v>
      </c>
      <c r="I134" s="40" t="n">
        <f aca="false">IFERROR(ABS(H134)/G134*100,0)</f>
        <v>1.08466767036967</v>
      </c>
      <c r="J134" s="39" t="n">
        <v>5.15</v>
      </c>
      <c r="K134" s="39" t="n">
        <v>5.207642078</v>
      </c>
      <c r="L134" s="39" t="n">
        <f aca="false">J134-K134</f>
        <v>-0.0576420779999998</v>
      </c>
      <c r="M134" s="40" t="n">
        <f aca="false">IFERROR(ABS(L134)/K134*100,0)</f>
        <v>1.10687480315731</v>
      </c>
      <c r="N134" s="39" t="n">
        <v>5.22</v>
      </c>
      <c r="O134" s="39" t="n">
        <v>5.274065971</v>
      </c>
      <c r="P134" s="39" t="n">
        <f aca="false">N134-O134</f>
        <v>-0.054065971</v>
      </c>
      <c r="Q134" s="40" t="n">
        <f aca="false">IFERROR(ABS(P134)/O134*100,0)</f>
        <v>1.02512883413456</v>
      </c>
      <c r="R134" s="41" t="n">
        <v>266592</v>
      </c>
      <c r="S134" s="41" t="n">
        <v>1254253</v>
      </c>
      <c r="T134" s="41" t="n">
        <f aca="false">R134-S134</f>
        <v>-987661</v>
      </c>
      <c r="U134" s="40" t="n">
        <f aca="false">IFERROR(ABS(T134)/S134*100,0)</f>
        <v>78.7449581543756</v>
      </c>
    </row>
    <row r="135" customFormat="false" ht="15" hidden="false" customHeight="false" outlineLevel="0" collapsed="false">
      <c r="A135" s="38" t="n">
        <v>35912</v>
      </c>
      <c r="B135" s="39" t="n">
        <v>5.09</v>
      </c>
      <c r="C135" s="39" t="n">
        <v>5.141218185</v>
      </c>
      <c r="D135" s="39" t="n">
        <f aca="false">B135-C135</f>
        <v>-0.0512181849999998</v>
      </c>
      <c r="E135" s="40" t="n">
        <f aca="false">IFERROR(ABS(D135)/C135*100,0)</f>
        <v>0.996226636508712</v>
      </c>
      <c r="F135" s="39" t="n">
        <v>5.09</v>
      </c>
      <c r="G135" s="39" t="n">
        <v>5.141218185</v>
      </c>
      <c r="H135" s="39" t="n">
        <f aca="false">F135-G135</f>
        <v>-0.0512181849999998</v>
      </c>
      <c r="I135" s="40" t="n">
        <f aca="false">IFERROR(ABS(H135)/G135*100,0)</f>
        <v>0.996226636508712</v>
      </c>
      <c r="J135" s="39" t="n">
        <v>4.94</v>
      </c>
      <c r="K135" s="39" t="n">
        <v>4.995084763</v>
      </c>
      <c r="L135" s="39" t="n">
        <f aca="false">J135-K135</f>
        <v>-0.055084763</v>
      </c>
      <c r="M135" s="40" t="n">
        <f aca="false">IFERROR(ABS(L135)/K135*100,0)</f>
        <v>1.10277934436725</v>
      </c>
      <c r="N135" s="39" t="n">
        <v>4.98</v>
      </c>
      <c r="O135" s="39" t="n">
        <v>5.034938812</v>
      </c>
      <c r="P135" s="39" t="n">
        <f aca="false">N135-O135</f>
        <v>-0.0549388119999996</v>
      </c>
      <c r="Q135" s="40" t="n">
        <f aca="false">IFERROR(ABS(P135)/O135*100,0)</f>
        <v>1.09115153234954</v>
      </c>
      <c r="R135" s="41" t="n">
        <v>187494</v>
      </c>
      <c r="S135" s="41" t="n">
        <v>882117</v>
      </c>
      <c r="T135" s="41" t="n">
        <f aca="false">R135-S135</f>
        <v>-694623</v>
      </c>
      <c r="U135" s="40" t="n">
        <f aca="false">IFERROR(ABS(T135)/S135*100,0)</f>
        <v>78.7449964120406</v>
      </c>
    </row>
    <row r="136" customFormat="false" ht="15" hidden="false" customHeight="false" outlineLevel="0" collapsed="false">
      <c r="A136" s="38" t="n">
        <v>35913</v>
      </c>
      <c r="B136" s="39" t="n">
        <v>5.11</v>
      </c>
      <c r="C136" s="39" t="n">
        <v>5.154501915</v>
      </c>
      <c r="D136" s="39" t="n">
        <f aca="false">B136-C136</f>
        <v>-0.0445019149999997</v>
      </c>
      <c r="E136" s="40" t="n">
        <f aca="false">IFERROR(ABS(D136)/C136*100,0)</f>
        <v>0.863360140976874</v>
      </c>
      <c r="F136" s="39" t="n">
        <v>5.15</v>
      </c>
      <c r="G136" s="39" t="n">
        <v>5.207642078</v>
      </c>
      <c r="H136" s="39" t="n">
        <f aca="false">F136-G136</f>
        <v>-0.0576420779999998</v>
      </c>
      <c r="I136" s="40" t="n">
        <f aca="false">IFERROR(ABS(H136)/G136*100,0)</f>
        <v>1.10687480315731</v>
      </c>
      <c r="J136" s="39" t="n">
        <v>5.1</v>
      </c>
      <c r="K136" s="39" t="n">
        <v>5.154501915</v>
      </c>
      <c r="L136" s="39" t="n">
        <f aca="false">J136-K136</f>
        <v>-0.0545019150000003</v>
      </c>
      <c r="M136" s="40" t="n">
        <f aca="false">IFERROR(ABS(L136)/K136*100,0)</f>
        <v>1.05736530704151</v>
      </c>
      <c r="N136" s="39" t="n">
        <v>5.14</v>
      </c>
      <c r="O136" s="39" t="n">
        <v>5.194356918</v>
      </c>
      <c r="P136" s="39" t="n">
        <f aca="false">N136-O136</f>
        <v>-0.0543569180000008</v>
      </c>
      <c r="Q136" s="40" t="n">
        <f aca="false">IFERROR(ABS(P136)/O136*100,0)</f>
        <v>1.04646097405509</v>
      </c>
      <c r="R136" s="41" t="n">
        <v>342089</v>
      </c>
      <c r="S136" s="41" t="n">
        <v>1609452</v>
      </c>
      <c r="T136" s="41" t="n">
        <f aca="false">R136-S136</f>
        <v>-1267363</v>
      </c>
      <c r="U136" s="40" t="n">
        <f aca="false">IFERROR(ABS(T136)/S136*100,0)</f>
        <v>78.7450014042047</v>
      </c>
    </row>
    <row r="137" customFormat="false" ht="15" hidden="false" customHeight="false" outlineLevel="0" collapsed="false">
      <c r="A137" s="38" t="n">
        <v>35914</v>
      </c>
      <c r="B137" s="39" t="n">
        <v>5.09</v>
      </c>
      <c r="C137" s="39" t="n">
        <v>5.141218185</v>
      </c>
      <c r="D137" s="39" t="n">
        <f aca="false">B137-C137</f>
        <v>-0.0512181849999998</v>
      </c>
      <c r="E137" s="40" t="n">
        <f aca="false">IFERROR(ABS(D137)/C137*100,0)</f>
        <v>0.996226636508712</v>
      </c>
      <c r="F137" s="39" t="n">
        <v>5.12</v>
      </c>
      <c r="G137" s="39" t="n">
        <v>5.181072235</v>
      </c>
      <c r="H137" s="39" t="n">
        <f aca="false">F137-G137</f>
        <v>-0.0610722350000001</v>
      </c>
      <c r="I137" s="40" t="n">
        <f aca="false">IFERROR(ABS(H137)/G137*100,0)</f>
        <v>1.17875667873216</v>
      </c>
      <c r="J137" s="39" t="n">
        <v>5.01</v>
      </c>
      <c r="K137" s="39" t="n">
        <v>5.074793816</v>
      </c>
      <c r="L137" s="39" t="n">
        <f aca="false">J137-K137</f>
        <v>-0.0647938159999999</v>
      </c>
      <c r="M137" s="40" t="n">
        <f aca="false">IFERROR(ABS(L137)/K137*100,0)</f>
        <v>1.27677731055231</v>
      </c>
      <c r="N137" s="39" t="n">
        <v>5.12</v>
      </c>
      <c r="O137" s="39" t="n">
        <v>5.181072235</v>
      </c>
      <c r="P137" s="39" t="n">
        <f aca="false">N137-O137</f>
        <v>-0.0610722350000001</v>
      </c>
      <c r="Q137" s="40" t="n">
        <f aca="false">IFERROR(ABS(P137)/O137*100,0)</f>
        <v>1.17875667873216</v>
      </c>
      <c r="R137" s="41" t="n">
        <v>174094</v>
      </c>
      <c r="S137" s="41" t="n">
        <v>819075</v>
      </c>
      <c r="T137" s="41" t="n">
        <f aca="false">R137-S137</f>
        <v>-644981</v>
      </c>
      <c r="U137" s="40" t="n">
        <f aca="false">IFERROR(ABS(T137)/S137*100,0)</f>
        <v>78.7450477672985</v>
      </c>
    </row>
    <row r="138" customFormat="false" ht="15" hidden="false" customHeight="false" outlineLevel="0" collapsed="false">
      <c r="A138" s="38" t="n">
        <v>35915</v>
      </c>
      <c r="B138" s="39" t="n">
        <v>5.2</v>
      </c>
      <c r="C138" s="39" t="n">
        <v>5.260780811</v>
      </c>
      <c r="D138" s="39" t="n">
        <f aca="false">B138-C138</f>
        <v>-0.0607808109999999</v>
      </c>
      <c r="E138" s="40" t="n">
        <f aca="false">IFERROR(ABS(D138)/C138*100,0)</f>
        <v>1.15535722136362</v>
      </c>
      <c r="F138" s="39" t="n">
        <v>5.2</v>
      </c>
      <c r="G138" s="39" t="n">
        <v>5.260780811</v>
      </c>
      <c r="H138" s="39" t="n">
        <f aca="false">F138-G138</f>
        <v>-0.0607808109999999</v>
      </c>
      <c r="I138" s="40" t="n">
        <f aca="false">IFERROR(ABS(H138)/G138*100,0)</f>
        <v>1.15535722136362</v>
      </c>
      <c r="J138" s="39" t="n">
        <v>5.15</v>
      </c>
      <c r="K138" s="39" t="n">
        <v>5.207642078</v>
      </c>
      <c r="L138" s="39" t="n">
        <f aca="false">J138-K138</f>
        <v>-0.0576420779999998</v>
      </c>
      <c r="M138" s="40" t="n">
        <f aca="false">IFERROR(ABS(L138)/K138*100,0)</f>
        <v>1.10687480315731</v>
      </c>
      <c r="N138" s="39" t="n">
        <v>5.16</v>
      </c>
      <c r="O138" s="39" t="n">
        <v>5.220925808</v>
      </c>
      <c r="P138" s="39" t="n">
        <f aca="false">N138-O138</f>
        <v>-0.0609258079999995</v>
      </c>
      <c r="Q138" s="40" t="n">
        <f aca="false">IFERROR(ABS(P138)/O138*100,0)</f>
        <v>1.16695410432079</v>
      </c>
      <c r="R138" s="41" t="n">
        <v>260592</v>
      </c>
      <c r="S138" s="41" t="n">
        <v>1226025</v>
      </c>
      <c r="T138" s="41" t="n">
        <f aca="false">R138-S138</f>
        <v>-965433</v>
      </c>
      <c r="U138" s="40" t="n">
        <f aca="false">IFERROR(ABS(T138)/S138*100,0)</f>
        <v>78.7449684957485</v>
      </c>
    </row>
    <row r="139" customFormat="false" ht="15" hidden="false" customHeight="false" outlineLevel="0" collapsed="false">
      <c r="A139" s="38" t="n">
        <v>35916</v>
      </c>
      <c r="B139" s="39" t="n">
        <v>5.13</v>
      </c>
      <c r="C139" s="39" t="n">
        <v>5.181072235</v>
      </c>
      <c r="D139" s="39" t="n">
        <f aca="false">B139-C139</f>
        <v>-0.0510722350000004</v>
      </c>
      <c r="E139" s="40" t="n">
        <f aca="false">IFERROR(ABS(D139)/C139*100,0)</f>
        <v>0.985746437870314</v>
      </c>
      <c r="F139" s="39" t="n">
        <v>5.14</v>
      </c>
      <c r="G139" s="39" t="n">
        <v>5.194356918</v>
      </c>
      <c r="H139" s="39" t="n">
        <f aca="false">F139-G139</f>
        <v>-0.0543569180000008</v>
      </c>
      <c r="I139" s="40" t="n">
        <f aca="false">IFERROR(ABS(H139)/G139*100,0)</f>
        <v>1.04646097405509</v>
      </c>
      <c r="J139" s="39" t="n">
        <v>5.06</v>
      </c>
      <c r="K139" s="39" t="n">
        <v>5.114647865</v>
      </c>
      <c r="L139" s="39" t="n">
        <f aca="false">J139-K139</f>
        <v>-0.0546478650000006</v>
      </c>
      <c r="M139" s="40" t="n">
        <f aca="false">IFERROR(ABS(L139)/K139*100,0)</f>
        <v>1.06845801397122</v>
      </c>
      <c r="N139" s="39" t="n">
        <v>5.1</v>
      </c>
      <c r="O139" s="39" t="n">
        <v>5.154501915</v>
      </c>
      <c r="P139" s="39" t="n">
        <f aca="false">N139-O139</f>
        <v>-0.0545019150000003</v>
      </c>
      <c r="Q139" s="40" t="n">
        <f aca="false">IFERROR(ABS(P139)/O139*100,0)</f>
        <v>1.05736530704151</v>
      </c>
      <c r="R139" s="41" t="n">
        <v>76397</v>
      </c>
      <c r="S139" s="41" t="n">
        <v>359433</v>
      </c>
      <c r="T139" s="41" t="n">
        <f aca="false">R139-S139</f>
        <v>-283036</v>
      </c>
      <c r="U139" s="40" t="n">
        <f aca="false">IFERROR(ABS(T139)/S139*100,0)</f>
        <v>78.7451346982609</v>
      </c>
    </row>
    <row r="140" customFormat="false" ht="15" hidden="false" customHeight="false" outlineLevel="0" collapsed="false">
      <c r="A140" s="38" t="n">
        <v>35919</v>
      </c>
      <c r="B140" s="39" t="n">
        <v>5.08</v>
      </c>
      <c r="C140" s="39" t="n">
        <v>5.127933025</v>
      </c>
      <c r="D140" s="39" t="n">
        <f aca="false">B140-C140</f>
        <v>-0.0479330249999999</v>
      </c>
      <c r="E140" s="40" t="n">
        <f aca="false">IFERROR(ABS(D140)/C140*100,0)</f>
        <v>0.934743585111466</v>
      </c>
      <c r="F140" s="39" t="n">
        <v>5.22</v>
      </c>
      <c r="G140" s="39" t="n">
        <v>5.274065971</v>
      </c>
      <c r="H140" s="39" t="n">
        <f aca="false">F140-G140</f>
        <v>-0.054065971</v>
      </c>
      <c r="I140" s="40" t="n">
        <f aca="false">IFERROR(ABS(H140)/G140*100,0)</f>
        <v>1.02512883413456</v>
      </c>
      <c r="J140" s="39" t="n">
        <v>5.07</v>
      </c>
      <c r="K140" s="39" t="n">
        <v>5.127933025</v>
      </c>
      <c r="L140" s="39" t="n">
        <f aca="false">J140-K140</f>
        <v>-0.0579330249999996</v>
      </c>
      <c r="M140" s="40" t="n">
        <f aca="false">IFERROR(ABS(L140)/K140*100,0)</f>
        <v>1.12975393238486</v>
      </c>
      <c r="N140" s="39" t="n">
        <v>5.16</v>
      </c>
      <c r="O140" s="39" t="n">
        <v>5.220925808</v>
      </c>
      <c r="P140" s="39" t="n">
        <f aca="false">N140-O140</f>
        <v>-0.0609258079999995</v>
      </c>
      <c r="Q140" s="40" t="n">
        <f aca="false">IFERROR(ABS(P140)/O140*100,0)</f>
        <v>1.16695410432079</v>
      </c>
      <c r="R140" s="41" t="n">
        <v>196994</v>
      </c>
      <c r="S140" s="41" t="n">
        <v>926811</v>
      </c>
      <c r="T140" s="41" t="n">
        <f aca="false">R140-S140</f>
        <v>-729817</v>
      </c>
      <c r="U140" s="40" t="n">
        <f aca="false">IFERROR(ABS(T140)/S140*100,0)</f>
        <v>78.7449652626048</v>
      </c>
    </row>
    <row r="141" customFormat="false" ht="15" hidden="false" customHeight="false" outlineLevel="0" collapsed="false">
      <c r="A141" s="38" t="n">
        <v>35920</v>
      </c>
      <c r="B141" s="39" t="n">
        <v>5.04</v>
      </c>
      <c r="C141" s="39" t="n">
        <v>5.088078022</v>
      </c>
      <c r="D141" s="39" t="n">
        <f aca="false">B141-C141</f>
        <v>-0.0480780220000003</v>
      </c>
      <c r="E141" s="40" t="n">
        <f aca="false">IFERROR(ABS(D141)/C141*100,0)</f>
        <v>0.944915187859128</v>
      </c>
      <c r="F141" s="39" t="n">
        <v>5.07</v>
      </c>
      <c r="G141" s="39" t="n">
        <v>5.127933025</v>
      </c>
      <c r="H141" s="39" t="n">
        <f aca="false">F141-G141</f>
        <v>-0.0579330249999996</v>
      </c>
      <c r="I141" s="40" t="n">
        <f aca="false">IFERROR(ABS(H141)/G141*100,0)</f>
        <v>1.12975393238486</v>
      </c>
      <c r="J141" s="39" t="n">
        <v>5.03</v>
      </c>
      <c r="K141" s="39" t="n">
        <v>5.088078022</v>
      </c>
      <c r="L141" s="39" t="n">
        <f aca="false">J141-K141</f>
        <v>-0.0580780220000001</v>
      </c>
      <c r="M141" s="40" t="n">
        <f aca="false">IFERROR(ABS(L141)/K141*100,0)</f>
        <v>1.14145305454988</v>
      </c>
      <c r="N141" s="39" t="n">
        <v>5.07</v>
      </c>
      <c r="O141" s="39" t="n">
        <v>5.127933025</v>
      </c>
      <c r="P141" s="39" t="n">
        <f aca="false">N141-O141</f>
        <v>-0.0579330249999996</v>
      </c>
      <c r="Q141" s="40" t="n">
        <f aca="false">IFERROR(ABS(P141)/O141*100,0)</f>
        <v>1.12975393238486</v>
      </c>
      <c r="R141" s="41" t="n">
        <v>151995</v>
      </c>
      <c r="S141" s="41" t="n">
        <v>715103</v>
      </c>
      <c r="T141" s="41" t="n">
        <f aca="false">R141-S141</f>
        <v>-563108</v>
      </c>
      <c r="U141" s="40" t="n">
        <f aca="false">IFERROR(ABS(T141)/S141*100,0)</f>
        <v>78.7450199481753</v>
      </c>
    </row>
    <row r="142" customFormat="false" ht="15" hidden="false" customHeight="false" outlineLevel="0" collapsed="false">
      <c r="A142" s="38" t="n">
        <v>35921</v>
      </c>
      <c r="B142" s="39" t="n">
        <v>5.11</v>
      </c>
      <c r="C142" s="39" t="n">
        <v>5.154501915</v>
      </c>
      <c r="D142" s="39" t="n">
        <f aca="false">B142-C142</f>
        <v>-0.0445019149999997</v>
      </c>
      <c r="E142" s="40" t="n">
        <f aca="false">IFERROR(ABS(D142)/C142*100,0)</f>
        <v>0.863360140976874</v>
      </c>
      <c r="F142" s="39" t="n">
        <v>5.15</v>
      </c>
      <c r="G142" s="39" t="n">
        <v>5.207642078</v>
      </c>
      <c r="H142" s="39" t="n">
        <f aca="false">F142-G142</f>
        <v>-0.0576420779999998</v>
      </c>
      <c r="I142" s="40" t="n">
        <f aca="false">IFERROR(ABS(H142)/G142*100,0)</f>
        <v>1.10687480315731</v>
      </c>
      <c r="J142" s="39" t="n">
        <v>5.03</v>
      </c>
      <c r="K142" s="39" t="n">
        <v>5.088078022</v>
      </c>
      <c r="L142" s="39" t="n">
        <f aca="false">J142-K142</f>
        <v>-0.0580780220000001</v>
      </c>
      <c r="M142" s="40" t="n">
        <f aca="false">IFERROR(ABS(L142)/K142*100,0)</f>
        <v>1.14145305454988</v>
      </c>
      <c r="N142" s="39" t="n">
        <v>5.09</v>
      </c>
      <c r="O142" s="39" t="n">
        <v>5.141218185</v>
      </c>
      <c r="P142" s="39" t="n">
        <f aca="false">N142-O142</f>
        <v>-0.0512181849999998</v>
      </c>
      <c r="Q142" s="40" t="n">
        <f aca="false">IFERROR(ABS(P142)/O142*100,0)</f>
        <v>0.996226636508712</v>
      </c>
      <c r="R142" s="41" t="n">
        <v>180794</v>
      </c>
      <c r="S142" s="41" t="n">
        <v>850596</v>
      </c>
      <c r="T142" s="41" t="n">
        <f aca="false">R142-S142</f>
        <v>-669802</v>
      </c>
      <c r="U142" s="40" t="n">
        <f aca="false">IFERROR(ABS(T142)/S142*100,0)</f>
        <v>78.7450211381196</v>
      </c>
    </row>
    <row r="143" customFormat="false" ht="15" hidden="false" customHeight="false" outlineLevel="0" collapsed="false">
      <c r="A143" s="38" t="n">
        <v>35922</v>
      </c>
      <c r="B143" s="39" t="n">
        <v>5.09</v>
      </c>
      <c r="C143" s="39" t="n">
        <v>5.141218185</v>
      </c>
      <c r="D143" s="39" t="n">
        <f aca="false">B143-C143</f>
        <v>-0.0512181849999998</v>
      </c>
      <c r="E143" s="40" t="n">
        <f aca="false">IFERROR(ABS(D143)/C143*100,0)</f>
        <v>0.996226636508712</v>
      </c>
      <c r="F143" s="39" t="n">
        <v>5.09</v>
      </c>
      <c r="G143" s="39" t="n">
        <v>5.141218185</v>
      </c>
      <c r="H143" s="39" t="n">
        <f aca="false">F143-G143</f>
        <v>-0.0512181849999998</v>
      </c>
      <c r="I143" s="40" t="n">
        <f aca="false">IFERROR(ABS(H143)/G143*100,0)</f>
        <v>0.996226636508712</v>
      </c>
      <c r="J143" s="39" t="n">
        <v>5.03</v>
      </c>
      <c r="K143" s="39" t="n">
        <v>5.088078022</v>
      </c>
      <c r="L143" s="39" t="n">
        <f aca="false">J143-K143</f>
        <v>-0.0580780220000001</v>
      </c>
      <c r="M143" s="40" t="n">
        <f aca="false">IFERROR(ABS(L143)/K143*100,0)</f>
        <v>1.14145305454988</v>
      </c>
      <c r="N143" s="39" t="n">
        <v>5.06</v>
      </c>
      <c r="O143" s="39" t="n">
        <v>5.114647865</v>
      </c>
      <c r="P143" s="39" t="n">
        <f aca="false">N143-O143</f>
        <v>-0.0546478650000006</v>
      </c>
      <c r="Q143" s="40" t="n">
        <f aca="false">IFERROR(ABS(P143)/O143*100,0)</f>
        <v>1.06845801397122</v>
      </c>
      <c r="R143" s="41" t="n">
        <v>84896</v>
      </c>
      <c r="S143" s="41" t="n">
        <v>399423</v>
      </c>
      <c r="T143" s="41" t="n">
        <f aca="false">R143-S143</f>
        <v>-314527</v>
      </c>
      <c r="U143" s="40" t="n">
        <f aca="false">IFERROR(ABS(T143)/S143*100,0)</f>
        <v>78.745340153171</v>
      </c>
    </row>
    <row r="144" customFormat="false" ht="15" hidden="false" customHeight="false" outlineLevel="0" collapsed="false">
      <c r="A144" s="38" t="n">
        <v>35923</v>
      </c>
      <c r="B144" s="39" t="n">
        <v>5.05</v>
      </c>
      <c r="C144" s="39" t="n">
        <v>5.101363182</v>
      </c>
      <c r="D144" s="39" t="n">
        <f aca="false">B144-C144</f>
        <v>-0.0513631820000002</v>
      </c>
      <c r="E144" s="40" t="n">
        <f aca="false">IFERROR(ABS(D144)/C144*100,0)</f>
        <v>1.00685209359792</v>
      </c>
      <c r="F144" s="39" t="n">
        <v>5.07</v>
      </c>
      <c r="G144" s="39" t="n">
        <v>5.127933025</v>
      </c>
      <c r="H144" s="39" t="n">
        <f aca="false">F144-G144</f>
        <v>-0.0579330249999996</v>
      </c>
      <c r="I144" s="40" t="n">
        <f aca="false">IFERROR(ABS(H144)/G144*100,0)</f>
        <v>1.12975393238486</v>
      </c>
      <c r="J144" s="39" t="n">
        <v>5.02</v>
      </c>
      <c r="K144" s="39" t="n">
        <v>5.074793816</v>
      </c>
      <c r="L144" s="39" t="n">
        <f aca="false">J144-K144</f>
        <v>-0.0547938160000001</v>
      </c>
      <c r="M144" s="40" t="n">
        <f aca="false">IFERROR(ABS(L144)/K144*100,0)</f>
        <v>1.07972496985482</v>
      </c>
      <c r="N144" s="39" t="n">
        <v>5.06</v>
      </c>
      <c r="O144" s="39" t="n">
        <v>5.114647865</v>
      </c>
      <c r="P144" s="39" t="n">
        <f aca="false">N144-O144</f>
        <v>-0.0546478650000006</v>
      </c>
      <c r="Q144" s="40" t="n">
        <f aca="false">IFERROR(ABS(P144)/O144*100,0)</f>
        <v>1.06845801397122</v>
      </c>
      <c r="R144" s="41" t="n">
        <v>78997</v>
      </c>
      <c r="S144" s="41" t="n">
        <v>371665</v>
      </c>
      <c r="T144" s="41" t="n">
        <f aca="false">R144-S144</f>
        <v>-292668</v>
      </c>
      <c r="U144" s="40" t="n">
        <f aca="false">IFERROR(ABS(T144)/S144*100,0)</f>
        <v>78.7451064802981</v>
      </c>
    </row>
    <row r="145" customFormat="false" ht="15" hidden="false" customHeight="false" outlineLevel="0" collapsed="false">
      <c r="A145" s="38" t="n">
        <v>35926</v>
      </c>
      <c r="B145" s="39" t="n">
        <v>5.11</v>
      </c>
      <c r="C145" s="39" t="n">
        <v>5.154501915</v>
      </c>
      <c r="D145" s="39" t="n">
        <f aca="false">B145-C145</f>
        <v>-0.0445019149999997</v>
      </c>
      <c r="E145" s="40" t="n">
        <f aca="false">IFERROR(ABS(D145)/C145*100,0)</f>
        <v>0.863360140976874</v>
      </c>
      <c r="F145" s="39" t="n">
        <v>5.19</v>
      </c>
      <c r="G145" s="39" t="n">
        <v>5.247496128</v>
      </c>
      <c r="H145" s="39" t="n">
        <f aca="false">F145-G145</f>
        <v>-0.0574961279999995</v>
      </c>
      <c r="I145" s="40" t="n">
        <f aca="false">IFERROR(ABS(H145)/G145*100,0)</f>
        <v>1.09568690662213</v>
      </c>
      <c r="J145" s="39" t="n">
        <v>5.1</v>
      </c>
      <c r="K145" s="39" t="n">
        <v>5.154501915</v>
      </c>
      <c r="L145" s="39" t="n">
        <f aca="false">J145-K145</f>
        <v>-0.0545019150000003</v>
      </c>
      <c r="M145" s="40" t="n">
        <f aca="false">IFERROR(ABS(L145)/K145*100,0)</f>
        <v>1.05736530704151</v>
      </c>
      <c r="N145" s="39" t="n">
        <v>5.11</v>
      </c>
      <c r="O145" s="39" t="n">
        <v>5.167787075</v>
      </c>
      <c r="P145" s="39" t="n">
        <f aca="false">N145-O145</f>
        <v>-0.0577870749999994</v>
      </c>
      <c r="Q145" s="40" t="n">
        <f aca="false">IFERROR(ABS(P145)/O145*100,0)</f>
        <v>1.11821702715953</v>
      </c>
      <c r="R145" s="41" t="n">
        <v>246092</v>
      </c>
      <c r="S145" s="41" t="n">
        <v>1157808</v>
      </c>
      <c r="T145" s="41" t="n">
        <f aca="false">R145-S145</f>
        <v>-911716</v>
      </c>
      <c r="U145" s="40" t="n">
        <f aca="false">IFERROR(ABS(T145)/S145*100,0)</f>
        <v>78.7450078078576</v>
      </c>
    </row>
    <row r="146" customFormat="false" ht="15" hidden="false" customHeight="false" outlineLevel="0" collapsed="false">
      <c r="A146" s="38" t="n">
        <v>35927</v>
      </c>
      <c r="B146" s="39" t="n">
        <v>5.11</v>
      </c>
      <c r="C146" s="39" t="n">
        <v>5.167787075</v>
      </c>
      <c r="D146" s="39" t="n">
        <f aca="false">B146-C146</f>
        <v>-0.0577870749999994</v>
      </c>
      <c r="E146" s="40" t="n">
        <f aca="false">IFERROR(ABS(D146)/C146*100,0)</f>
        <v>1.11821702715953</v>
      </c>
      <c r="F146" s="39" t="n">
        <v>5.11</v>
      </c>
      <c r="G146" s="39" t="n">
        <v>5.167787075</v>
      </c>
      <c r="H146" s="39" t="n">
        <f aca="false">F146-G146</f>
        <v>-0.0577870749999994</v>
      </c>
      <c r="I146" s="40" t="n">
        <f aca="false">IFERROR(ABS(H146)/G146*100,0)</f>
        <v>1.11821702715953</v>
      </c>
      <c r="J146" s="39" t="n">
        <v>5.05</v>
      </c>
      <c r="K146" s="39" t="n">
        <v>5.101363182</v>
      </c>
      <c r="L146" s="39" t="n">
        <f aca="false">J146-K146</f>
        <v>-0.0513631820000002</v>
      </c>
      <c r="M146" s="40" t="n">
        <f aca="false">IFERROR(ABS(L146)/K146*100,0)</f>
        <v>1.00685209359792</v>
      </c>
      <c r="N146" s="39" t="n">
        <v>5.05</v>
      </c>
      <c r="O146" s="39" t="n">
        <v>5.101363182</v>
      </c>
      <c r="P146" s="39" t="n">
        <f aca="false">N146-O146</f>
        <v>-0.0513631820000002</v>
      </c>
      <c r="Q146" s="40" t="n">
        <f aca="false">IFERROR(ABS(P146)/O146*100,0)</f>
        <v>1.00685209359792</v>
      </c>
      <c r="R146" s="41" t="n">
        <v>238692</v>
      </c>
      <c r="S146" s="41" t="n">
        <v>1122994</v>
      </c>
      <c r="T146" s="41" t="n">
        <f aca="false">R146-S146</f>
        <v>-884302</v>
      </c>
      <c r="U146" s="40" t="n">
        <f aca="false">IFERROR(ABS(T146)/S146*100,0)</f>
        <v>78.7450333661623</v>
      </c>
    </row>
    <row r="147" customFormat="false" ht="15" hidden="false" customHeight="false" outlineLevel="0" collapsed="false">
      <c r="A147" s="38" t="n">
        <v>35928</v>
      </c>
      <c r="B147" s="39" t="n">
        <v>5.09</v>
      </c>
      <c r="C147" s="39" t="n">
        <v>5.141218185</v>
      </c>
      <c r="D147" s="39" t="n">
        <f aca="false">B147-C147</f>
        <v>-0.0512181849999998</v>
      </c>
      <c r="E147" s="40" t="n">
        <f aca="false">IFERROR(ABS(D147)/C147*100,0)</f>
        <v>0.996226636508712</v>
      </c>
      <c r="F147" s="39" t="n">
        <v>5.09</v>
      </c>
      <c r="G147" s="39" t="n">
        <v>5.141218185</v>
      </c>
      <c r="H147" s="39" t="n">
        <f aca="false">F147-G147</f>
        <v>-0.0512181849999998</v>
      </c>
      <c r="I147" s="40" t="n">
        <f aca="false">IFERROR(ABS(H147)/G147*100,0)</f>
        <v>0.996226636508712</v>
      </c>
      <c r="J147" s="39" t="n">
        <v>5.05</v>
      </c>
      <c r="K147" s="39" t="n">
        <v>5.101363182</v>
      </c>
      <c r="L147" s="39" t="n">
        <f aca="false">J147-K147</f>
        <v>-0.0513631820000002</v>
      </c>
      <c r="M147" s="40" t="n">
        <f aca="false">IFERROR(ABS(L147)/K147*100,0)</f>
        <v>1.00685209359792</v>
      </c>
      <c r="N147" s="39" t="n">
        <v>5.05</v>
      </c>
      <c r="O147" s="39" t="n">
        <v>5.101363182</v>
      </c>
      <c r="P147" s="39" t="n">
        <f aca="false">N147-O147</f>
        <v>-0.0513631820000002</v>
      </c>
      <c r="Q147" s="40" t="n">
        <f aca="false">IFERROR(ABS(P147)/O147*100,0)</f>
        <v>1.00685209359792</v>
      </c>
      <c r="R147" s="41" t="n">
        <v>158694</v>
      </c>
      <c r="S147" s="41" t="n">
        <v>746624</v>
      </c>
      <c r="T147" s="41" t="n">
        <f aca="false">R147-S147</f>
        <v>-587930</v>
      </c>
      <c r="U147" s="40" t="n">
        <f aca="false">IFERROR(ABS(T147)/S147*100,0)</f>
        <v>78.7451247214127</v>
      </c>
    </row>
    <row r="148" customFormat="false" ht="15" hidden="false" customHeight="false" outlineLevel="0" collapsed="false">
      <c r="A148" s="38" t="n">
        <v>35929</v>
      </c>
      <c r="B148" s="39" t="n">
        <v>5.06</v>
      </c>
      <c r="C148" s="39" t="n">
        <v>5.114647865</v>
      </c>
      <c r="D148" s="39" t="n">
        <f aca="false">B148-C148</f>
        <v>-0.0546478650000006</v>
      </c>
      <c r="E148" s="40" t="n">
        <f aca="false">IFERROR(ABS(D148)/C148*100,0)</f>
        <v>1.06845801397122</v>
      </c>
      <c r="F148" s="39" t="n">
        <v>5.07</v>
      </c>
      <c r="G148" s="39" t="n">
        <v>5.127933025</v>
      </c>
      <c r="H148" s="39" t="n">
        <f aca="false">F148-G148</f>
        <v>-0.0579330249999996</v>
      </c>
      <c r="I148" s="40" t="n">
        <f aca="false">IFERROR(ABS(H148)/G148*100,0)</f>
        <v>1.12975393238486</v>
      </c>
      <c r="J148" s="39" t="n">
        <v>5.05</v>
      </c>
      <c r="K148" s="39" t="n">
        <v>5.101363182</v>
      </c>
      <c r="L148" s="39" t="n">
        <f aca="false">J148-K148</f>
        <v>-0.0513631820000002</v>
      </c>
      <c r="M148" s="40" t="n">
        <f aca="false">IFERROR(ABS(L148)/K148*100,0)</f>
        <v>1.00685209359792</v>
      </c>
      <c r="N148" s="39" t="n">
        <v>5.06</v>
      </c>
      <c r="O148" s="39" t="n">
        <v>5.114647865</v>
      </c>
      <c r="P148" s="39" t="n">
        <f aca="false">N148-O148</f>
        <v>-0.0546478650000006</v>
      </c>
      <c r="Q148" s="40" t="n">
        <f aca="false">IFERROR(ABS(P148)/O148*100,0)</f>
        <v>1.06845801397122</v>
      </c>
      <c r="R148" s="41" t="n">
        <v>450886</v>
      </c>
      <c r="S148" s="41" t="n">
        <v>2121315</v>
      </c>
      <c r="T148" s="41" t="n">
        <f aca="false">R148-S148</f>
        <v>-1670429</v>
      </c>
      <c r="U148" s="40" t="n">
        <f aca="false">IFERROR(ABS(T148)/S148*100,0)</f>
        <v>78.7449765829214</v>
      </c>
    </row>
    <row r="149" customFormat="false" ht="15" hidden="false" customHeight="false" outlineLevel="0" collapsed="false">
      <c r="A149" s="38" t="n">
        <v>35930</v>
      </c>
      <c r="B149" s="39" t="n">
        <v>5.05</v>
      </c>
      <c r="C149" s="39" t="n">
        <v>5.101363182</v>
      </c>
      <c r="D149" s="39" t="n">
        <f aca="false">B149-C149</f>
        <v>-0.0513631820000002</v>
      </c>
      <c r="E149" s="40" t="n">
        <f aca="false">IFERROR(ABS(D149)/C149*100,0)</f>
        <v>1.00685209359792</v>
      </c>
      <c r="F149" s="39" t="n">
        <v>5.05</v>
      </c>
      <c r="G149" s="39" t="n">
        <v>5.101363182</v>
      </c>
      <c r="H149" s="39" t="n">
        <f aca="false">F149-G149</f>
        <v>-0.0513631820000002</v>
      </c>
      <c r="I149" s="40" t="n">
        <f aca="false">IFERROR(ABS(H149)/G149*100,0)</f>
        <v>1.00685209359792</v>
      </c>
      <c r="J149" s="39" t="n">
        <v>4.97</v>
      </c>
      <c r="K149" s="39" t="n">
        <v>5.021654129</v>
      </c>
      <c r="L149" s="39" t="n">
        <f aca="false">J149-K149</f>
        <v>-0.0516541290000001</v>
      </c>
      <c r="M149" s="40" t="n">
        <f aca="false">IFERROR(ABS(L149)/K149*100,0)</f>
        <v>1.02862777230511</v>
      </c>
      <c r="N149" s="39" t="n">
        <v>4.98</v>
      </c>
      <c r="O149" s="39" t="n">
        <v>5.034938812</v>
      </c>
      <c r="P149" s="39" t="n">
        <f aca="false">N149-O149</f>
        <v>-0.0549388119999996</v>
      </c>
      <c r="Q149" s="40" t="n">
        <f aca="false">IFERROR(ABS(P149)/O149*100,0)</f>
        <v>1.09115153234954</v>
      </c>
      <c r="R149" s="41" t="n">
        <v>315090</v>
      </c>
      <c r="S149" s="41" t="n">
        <v>1482427</v>
      </c>
      <c r="T149" s="41" t="n">
        <f aca="false">R149-S149</f>
        <v>-1167337</v>
      </c>
      <c r="U149" s="40" t="n">
        <f aca="false">IFERROR(ABS(T149)/S149*100,0)</f>
        <v>78.7449904784519</v>
      </c>
    </row>
    <row r="150" customFormat="false" ht="15" hidden="false" customHeight="false" outlineLevel="0" collapsed="false">
      <c r="A150" s="38" t="n">
        <v>35933</v>
      </c>
      <c r="B150" s="39" t="n">
        <v>4.88</v>
      </c>
      <c r="C150" s="39" t="n">
        <v>4.92866087</v>
      </c>
      <c r="D150" s="39" t="n">
        <f aca="false">B150-C150</f>
        <v>-0.04866087</v>
      </c>
      <c r="E150" s="40" t="n">
        <f aca="false">IFERROR(ABS(D150)/C150*100,0)</f>
        <v>0.987304082863384</v>
      </c>
      <c r="F150" s="39" t="n">
        <v>4.88</v>
      </c>
      <c r="G150" s="39" t="n">
        <v>4.92866087</v>
      </c>
      <c r="H150" s="39" t="n">
        <f aca="false">F150-G150</f>
        <v>-0.04866087</v>
      </c>
      <c r="I150" s="40" t="n">
        <f aca="false">IFERROR(ABS(H150)/G150*100,0)</f>
        <v>0.987304082863384</v>
      </c>
      <c r="J150" s="39" t="n">
        <v>4.84</v>
      </c>
      <c r="K150" s="39" t="n">
        <v>4.888805866</v>
      </c>
      <c r="L150" s="39" t="n">
        <f aca="false">J150-K150</f>
        <v>-0.0488058660000004</v>
      </c>
      <c r="M150" s="40" t="n">
        <f aca="false">IFERROR(ABS(L150)/K150*100,0)</f>
        <v>0.998318757949231</v>
      </c>
      <c r="N150" s="39" t="n">
        <v>4.85</v>
      </c>
      <c r="O150" s="39" t="n">
        <v>4.902091026</v>
      </c>
      <c r="P150" s="39" t="n">
        <f aca="false">N150-O150</f>
        <v>-0.0520910260000003</v>
      </c>
      <c r="Q150" s="40" t="n">
        <f aca="false">IFERROR(ABS(P150)/O150*100,0)</f>
        <v>1.06262869709511</v>
      </c>
      <c r="R150" s="41" t="n">
        <v>176094</v>
      </c>
      <c r="S150" s="41" t="n">
        <v>828484</v>
      </c>
      <c r="T150" s="41" t="n">
        <f aca="false">R150-S150</f>
        <v>-652390</v>
      </c>
      <c r="U150" s="40" t="n">
        <f aca="false">IFERROR(ABS(T150)/S150*100,0)</f>
        <v>78.7450330965957</v>
      </c>
    </row>
    <row r="151" customFormat="false" ht="15" hidden="false" customHeight="false" outlineLevel="0" collapsed="false">
      <c r="A151" s="38" t="n">
        <v>35934</v>
      </c>
      <c r="B151" s="39" t="n">
        <v>4.81</v>
      </c>
      <c r="C151" s="39" t="n">
        <v>4.862236977</v>
      </c>
      <c r="D151" s="39" t="n">
        <f aca="false">B151-C151</f>
        <v>-0.0522369770000006</v>
      </c>
      <c r="E151" s="40" t="n">
        <f aca="false">IFERROR(ABS(D151)/C151*100,0)</f>
        <v>1.07434041670735</v>
      </c>
      <c r="F151" s="39" t="n">
        <v>4.81</v>
      </c>
      <c r="G151" s="39" t="n">
        <v>4.862236977</v>
      </c>
      <c r="H151" s="39" t="n">
        <f aca="false">F151-G151</f>
        <v>-0.0522369770000006</v>
      </c>
      <c r="I151" s="40" t="n">
        <f aca="false">IFERROR(ABS(H151)/G151*100,0)</f>
        <v>1.07434041670735</v>
      </c>
      <c r="J151" s="39" t="n">
        <v>4.78</v>
      </c>
      <c r="K151" s="39" t="n">
        <v>4.848951817</v>
      </c>
      <c r="L151" s="39" t="n">
        <f aca="false">J151-K151</f>
        <v>-0.0689518169999994</v>
      </c>
      <c r="M151" s="40" t="n">
        <f aca="false">IFERROR(ABS(L151)/K151*100,0)</f>
        <v>1.42199427014846</v>
      </c>
      <c r="N151" s="39" t="n">
        <v>4.8</v>
      </c>
      <c r="O151" s="39" t="n">
        <v>4.848951817</v>
      </c>
      <c r="P151" s="39" t="n">
        <f aca="false">N151-O151</f>
        <v>-0.0489518169999998</v>
      </c>
      <c r="Q151" s="40" t="n">
        <f aca="false">IFERROR(ABS(P151)/O151*100,0)</f>
        <v>1.00953399512817</v>
      </c>
      <c r="R151" s="41" t="n">
        <v>190394</v>
      </c>
      <c r="S151" s="41" t="n">
        <v>895761</v>
      </c>
      <c r="T151" s="41" t="n">
        <f aca="false">R151-S151</f>
        <v>-705367</v>
      </c>
      <c r="U151" s="40" t="n">
        <f aca="false">IFERROR(ABS(T151)/S151*100,0)</f>
        <v>78.7450000614003</v>
      </c>
    </row>
    <row r="152" customFormat="false" ht="15" hidden="false" customHeight="false" outlineLevel="0" collapsed="false">
      <c r="A152" s="38" t="n">
        <v>35935</v>
      </c>
      <c r="B152" s="39" t="n">
        <v>4.79</v>
      </c>
      <c r="C152" s="39" t="n">
        <v>4.862236977</v>
      </c>
      <c r="D152" s="39" t="n">
        <f aca="false">B152-C152</f>
        <v>-0.0722369770000002</v>
      </c>
      <c r="E152" s="40" t="n">
        <f aca="false">IFERROR(ABS(D152)/C152*100,0)</f>
        <v>1.48567372058798</v>
      </c>
      <c r="F152" s="39" t="n">
        <v>4.84</v>
      </c>
      <c r="G152" s="39" t="n">
        <v>4.888805866</v>
      </c>
      <c r="H152" s="39" t="n">
        <f aca="false">F152-G152</f>
        <v>-0.0488058660000004</v>
      </c>
      <c r="I152" s="40" t="n">
        <f aca="false">IFERROR(ABS(H152)/G152*100,0)</f>
        <v>0.998318757949231</v>
      </c>
      <c r="J152" s="39" t="n">
        <v>4.74</v>
      </c>
      <c r="K152" s="39" t="n">
        <v>4.795813084</v>
      </c>
      <c r="L152" s="39" t="n">
        <f aca="false">J152-K152</f>
        <v>-0.0558130839999995</v>
      </c>
      <c r="M152" s="40" t="n">
        <f aca="false">IFERROR(ABS(L152)/K152*100,0)</f>
        <v>1.16378772530159</v>
      </c>
      <c r="N152" s="39" t="n">
        <v>4.76</v>
      </c>
      <c r="O152" s="39" t="n">
        <v>4.809097767</v>
      </c>
      <c r="P152" s="39" t="n">
        <f aca="false">N152-O152</f>
        <v>-0.0490977670000001</v>
      </c>
      <c r="Q152" s="40" t="n">
        <f aca="false">IFERROR(ABS(P152)/O152*100,0)</f>
        <v>1.02093509799091</v>
      </c>
      <c r="R152" s="41" t="n">
        <v>448486</v>
      </c>
      <c r="S152" s="41" t="n">
        <v>2110024</v>
      </c>
      <c r="T152" s="41" t="n">
        <f aca="false">R152-S152</f>
        <v>-1661538</v>
      </c>
      <c r="U152" s="40" t="n">
        <f aca="false">IFERROR(ABS(T152)/S152*100,0)</f>
        <v>78.744981099741</v>
      </c>
    </row>
    <row r="153" customFormat="false" ht="15" hidden="false" customHeight="false" outlineLevel="0" collapsed="false">
      <c r="A153" s="38" t="n">
        <v>35936</v>
      </c>
      <c r="B153" s="39" t="n">
        <v>4.76</v>
      </c>
      <c r="C153" s="39" t="n">
        <v>4.809097767</v>
      </c>
      <c r="D153" s="39" t="n">
        <f aca="false">B153-C153</f>
        <v>-0.0490977670000001</v>
      </c>
      <c r="E153" s="40" t="n">
        <f aca="false">IFERROR(ABS(D153)/C153*100,0)</f>
        <v>1.02093509799091</v>
      </c>
      <c r="F153" s="39" t="n">
        <v>4.76</v>
      </c>
      <c r="G153" s="39" t="n">
        <v>4.809097767</v>
      </c>
      <c r="H153" s="39" t="n">
        <f aca="false">F153-G153</f>
        <v>-0.0490977670000001</v>
      </c>
      <c r="I153" s="40" t="n">
        <f aca="false">IFERROR(ABS(H153)/G153*100,0)</f>
        <v>1.02093509799091</v>
      </c>
      <c r="J153" s="39" t="n">
        <v>4.73</v>
      </c>
      <c r="K153" s="39" t="n">
        <v>4.782527924</v>
      </c>
      <c r="L153" s="39" t="n">
        <f aca="false">J153-K153</f>
        <v>-0.0525279239999996</v>
      </c>
      <c r="M153" s="40" t="n">
        <f aca="false">IFERROR(ABS(L153)/K153*100,0)</f>
        <v>1.09832968745254</v>
      </c>
      <c r="N153" s="39" t="n">
        <v>4.74</v>
      </c>
      <c r="O153" s="39" t="n">
        <v>4.782527924</v>
      </c>
      <c r="P153" s="39" t="n">
        <f aca="false">N153-O153</f>
        <v>-0.0425279239999998</v>
      </c>
      <c r="Q153" s="40" t="n">
        <f aca="false">IFERROR(ABS(P153)/O153*100,0)</f>
        <v>0.889235247045467</v>
      </c>
      <c r="R153" s="41" t="n">
        <v>149495</v>
      </c>
      <c r="S153" s="41" t="n">
        <v>780027</v>
      </c>
      <c r="T153" s="41" t="n">
        <f aca="false">R153-S153</f>
        <v>-630532</v>
      </c>
      <c r="U153" s="40" t="n">
        <f aca="false">IFERROR(ABS(T153)/S153*100,0)</f>
        <v>80.8346377753591</v>
      </c>
    </row>
    <row r="154" customFormat="false" ht="15" hidden="false" customHeight="false" outlineLevel="0" collapsed="false">
      <c r="A154" s="38" t="n">
        <v>35937</v>
      </c>
      <c r="B154" s="39" t="n">
        <v>4.74</v>
      </c>
      <c r="C154" s="39" t="n">
        <v>4.795813084</v>
      </c>
      <c r="D154" s="39" t="n">
        <f aca="false">B154-C154</f>
        <v>-0.0558130839999995</v>
      </c>
      <c r="E154" s="40" t="n">
        <f aca="false">IFERROR(ABS(D154)/C154*100,0)</f>
        <v>1.16378772530159</v>
      </c>
      <c r="F154" s="39" t="n">
        <v>4.77</v>
      </c>
      <c r="G154" s="39" t="n">
        <v>4.822381973</v>
      </c>
      <c r="H154" s="39" t="n">
        <f aca="false">F154-G154</f>
        <v>-0.0523819730000001</v>
      </c>
      <c r="I154" s="40" t="n">
        <f aca="false">IFERROR(ABS(H154)/G154*100,0)</f>
        <v>1.086226128359</v>
      </c>
      <c r="J154" s="39" t="n">
        <v>4.73</v>
      </c>
      <c r="K154" s="39" t="n">
        <v>4.782527924</v>
      </c>
      <c r="L154" s="39" t="n">
        <f aca="false">J154-K154</f>
        <v>-0.0525279239999996</v>
      </c>
      <c r="M154" s="40" t="n">
        <f aca="false">IFERROR(ABS(L154)/K154*100,0)</f>
        <v>1.09832968745254</v>
      </c>
      <c r="N154" s="39" t="n">
        <v>4.77</v>
      </c>
      <c r="O154" s="39" t="n">
        <v>4.822381973</v>
      </c>
      <c r="P154" s="39" t="n">
        <f aca="false">N154-O154</f>
        <v>-0.0523819730000001</v>
      </c>
      <c r="Q154" s="40" t="n">
        <f aca="false">IFERROR(ABS(P154)/O154*100,0)</f>
        <v>1.086226128359</v>
      </c>
      <c r="R154" s="41" t="n">
        <v>243292</v>
      </c>
      <c r="S154" s="41" t="n">
        <v>1144635</v>
      </c>
      <c r="T154" s="41" t="n">
        <f aca="false">R154-S154</f>
        <v>-901343</v>
      </c>
      <c r="U154" s="40" t="n">
        <f aca="false">IFERROR(ABS(T154)/S154*100,0)</f>
        <v>78.745014786373</v>
      </c>
    </row>
    <row r="155" customFormat="false" ht="15" hidden="false" customHeight="false" outlineLevel="0" collapsed="false">
      <c r="A155" s="38" t="n">
        <v>35941</v>
      </c>
      <c r="B155" s="39" t="n">
        <v>4.26</v>
      </c>
      <c r="C155" s="39" t="n">
        <v>4.304275036</v>
      </c>
      <c r="D155" s="39" t="n">
        <f aca="false">B155-C155</f>
        <v>-0.0442750360000002</v>
      </c>
      <c r="E155" s="40" t="n">
        <f aca="false">IFERROR(ABS(D155)/C155*100,0)</f>
        <v>1.02862934244893</v>
      </c>
      <c r="F155" s="39" t="n">
        <v>4.36</v>
      </c>
      <c r="G155" s="39" t="n">
        <v>4.410553932</v>
      </c>
      <c r="H155" s="39" t="n">
        <f aca="false">F155-G155</f>
        <v>-0.0505539319999997</v>
      </c>
      <c r="I155" s="40" t="n">
        <f aca="false">IFERROR(ABS(H155)/G155*100,0)</f>
        <v>1.14620369185862</v>
      </c>
      <c r="J155" s="39" t="n">
        <v>4.21</v>
      </c>
      <c r="K155" s="39" t="n">
        <v>4.251135826</v>
      </c>
      <c r="L155" s="39" t="n">
        <f aca="false">J155-K155</f>
        <v>-0.0411358259999997</v>
      </c>
      <c r="M155" s="40" t="n">
        <f aca="false">IFERROR(ABS(L155)/K155*100,0)</f>
        <v>0.967643182521067</v>
      </c>
      <c r="N155" s="39" t="n">
        <v>4.21</v>
      </c>
      <c r="O155" s="39" t="n">
        <v>4.251135826</v>
      </c>
      <c r="P155" s="39" t="n">
        <f aca="false">N155-O155</f>
        <v>-0.0411358259999997</v>
      </c>
      <c r="Q155" s="40" t="n">
        <f aca="false">IFERROR(ABS(P155)/O155*100,0)</f>
        <v>0.967643182521067</v>
      </c>
      <c r="R155" s="41" t="n">
        <v>808576</v>
      </c>
      <c r="S155" s="41" t="n">
        <v>3804160</v>
      </c>
      <c r="T155" s="41" t="n">
        <f aca="false">R155-S155</f>
        <v>-2995584</v>
      </c>
      <c r="U155" s="40" t="n">
        <f aca="false">IFERROR(ABS(T155)/S155*100,0)</f>
        <v>78.7449528936743</v>
      </c>
    </row>
    <row r="156" customFormat="false" ht="15" hidden="false" customHeight="false" outlineLevel="0" collapsed="false">
      <c r="A156" s="38" t="n">
        <v>35942</v>
      </c>
      <c r="B156" s="39" t="n">
        <v>3.97</v>
      </c>
      <c r="C156" s="39" t="n">
        <v>4.012010098</v>
      </c>
      <c r="D156" s="39" t="n">
        <f aca="false">B156-C156</f>
        <v>-0.042010098</v>
      </c>
      <c r="E156" s="40" t="n">
        <f aca="false">IFERROR(ABS(D156)/C156*100,0)</f>
        <v>1.04710848113125</v>
      </c>
      <c r="F156" s="39" t="n">
        <v>4.1</v>
      </c>
      <c r="G156" s="39" t="n">
        <v>4.144857883</v>
      </c>
      <c r="H156" s="39" t="n">
        <f aca="false">F156-G156</f>
        <v>-0.0448578830000006</v>
      </c>
      <c r="I156" s="40" t="n">
        <f aca="false">IFERROR(ABS(H156)/G156*100,0)</f>
        <v>1.08225382549264</v>
      </c>
      <c r="J156" s="39" t="n">
        <v>3.97</v>
      </c>
      <c r="K156" s="39" t="n">
        <v>4.012010098</v>
      </c>
      <c r="L156" s="39" t="n">
        <f aca="false">J156-K156</f>
        <v>-0.042010098</v>
      </c>
      <c r="M156" s="40" t="n">
        <f aca="false">IFERROR(ABS(L156)/K156*100,0)</f>
        <v>1.04710848113125</v>
      </c>
      <c r="N156" s="39" t="n">
        <v>4.01</v>
      </c>
      <c r="O156" s="39" t="n">
        <v>4.051864147</v>
      </c>
      <c r="P156" s="39" t="n">
        <f aca="false">N156-O156</f>
        <v>-0.0418641470000001</v>
      </c>
      <c r="Q156" s="40" t="n">
        <f aca="false">IFERROR(ABS(P156)/O156*100,0)</f>
        <v>1.03320707410677</v>
      </c>
      <c r="R156" s="41" t="n">
        <v>851975</v>
      </c>
      <c r="S156" s="41" t="n">
        <v>4008340</v>
      </c>
      <c r="T156" s="41" t="n">
        <f aca="false">R156-S156</f>
        <v>-3156365</v>
      </c>
      <c r="U156" s="40" t="n">
        <f aca="false">IFERROR(ABS(T156)/S156*100,0)</f>
        <v>78.7449417963546</v>
      </c>
    </row>
    <row r="157" customFormat="false" ht="15" hidden="false" customHeight="false" outlineLevel="0" collapsed="false">
      <c r="A157" s="38" t="n">
        <v>35943</v>
      </c>
      <c r="B157" s="39" t="n">
        <v>4.09</v>
      </c>
      <c r="C157" s="39" t="n">
        <v>4.1315732</v>
      </c>
      <c r="D157" s="39" t="n">
        <f aca="false">B157-C157</f>
        <v>-0.0415732000000002</v>
      </c>
      <c r="E157" s="40" t="n">
        <f aca="false">IFERROR(ABS(D157)/C157*100,0)</f>
        <v>1.00623171822298</v>
      </c>
      <c r="F157" s="39" t="n">
        <v>4.1</v>
      </c>
      <c r="G157" s="39" t="n">
        <v>4.144857883</v>
      </c>
      <c r="H157" s="39" t="n">
        <f aca="false">F157-G157</f>
        <v>-0.0448578830000006</v>
      </c>
      <c r="I157" s="40" t="n">
        <f aca="false">IFERROR(ABS(H157)/G157*100,0)</f>
        <v>1.08225382549264</v>
      </c>
      <c r="J157" s="39" t="n">
        <v>4</v>
      </c>
      <c r="K157" s="39" t="n">
        <v>4.038578987</v>
      </c>
      <c r="L157" s="39" t="n">
        <f aca="false">J157-K157</f>
        <v>-0.0385789870000002</v>
      </c>
      <c r="M157" s="40" t="n">
        <f aca="false">IFERROR(ABS(L157)/K157*100,0)</f>
        <v>0.955261420519053</v>
      </c>
      <c r="N157" s="39" t="n">
        <v>4.01</v>
      </c>
      <c r="O157" s="39" t="n">
        <v>4.051864147</v>
      </c>
      <c r="P157" s="39" t="n">
        <f aca="false">N157-O157</f>
        <v>-0.0418641470000001</v>
      </c>
      <c r="Q157" s="40" t="n">
        <f aca="false">IFERROR(ABS(P157)/O157*100,0)</f>
        <v>1.03320707410677</v>
      </c>
      <c r="R157" s="41" t="n">
        <v>295991</v>
      </c>
      <c r="S157" s="41" t="n">
        <v>1392569</v>
      </c>
      <c r="T157" s="41" t="n">
        <f aca="false">R157-S157</f>
        <v>-1096578</v>
      </c>
      <c r="U157" s="40" t="n">
        <f aca="false">IFERROR(ABS(T157)/S157*100,0)</f>
        <v>78.7449670357447</v>
      </c>
    </row>
    <row r="158" customFormat="false" ht="15" hidden="false" customHeight="false" outlineLevel="0" collapsed="false">
      <c r="A158" s="38" t="n">
        <v>35944</v>
      </c>
      <c r="B158" s="39" t="n">
        <v>4</v>
      </c>
      <c r="C158" s="39" t="n">
        <v>4.038578987</v>
      </c>
      <c r="D158" s="39" t="n">
        <f aca="false">B158-C158</f>
        <v>-0.0385789870000002</v>
      </c>
      <c r="E158" s="40" t="n">
        <f aca="false">IFERROR(ABS(D158)/C158*100,0)</f>
        <v>0.955261420519053</v>
      </c>
      <c r="F158" s="39" t="n">
        <v>4.02</v>
      </c>
      <c r="G158" s="39" t="n">
        <v>4.06514883</v>
      </c>
      <c r="H158" s="39" t="n">
        <f aca="false">F158-G158</f>
        <v>-0.0451488300000005</v>
      </c>
      <c r="I158" s="40" t="n">
        <f aca="false">IFERROR(ABS(H158)/G158*100,0)</f>
        <v>1.11063166167032</v>
      </c>
      <c r="J158" s="39" t="n">
        <v>3.97</v>
      </c>
      <c r="K158" s="39" t="n">
        <v>4.012010098</v>
      </c>
      <c r="L158" s="39" t="n">
        <f aca="false">J158-K158</f>
        <v>-0.042010098</v>
      </c>
      <c r="M158" s="40" t="n">
        <f aca="false">IFERROR(ABS(L158)/K158*100,0)</f>
        <v>1.04710848113125</v>
      </c>
      <c r="N158" s="39" t="n">
        <v>3.97</v>
      </c>
      <c r="O158" s="39" t="n">
        <v>4.012010098</v>
      </c>
      <c r="P158" s="39" t="n">
        <f aca="false">N158-O158</f>
        <v>-0.042010098</v>
      </c>
      <c r="Q158" s="40" t="n">
        <f aca="false">IFERROR(ABS(P158)/O158*100,0)</f>
        <v>1.04710848113125</v>
      </c>
      <c r="R158" s="41" t="n">
        <v>150695</v>
      </c>
      <c r="S158" s="41" t="n">
        <v>708987</v>
      </c>
      <c r="T158" s="41" t="n">
        <f aca="false">R158-S158</f>
        <v>-558292</v>
      </c>
      <c r="U158" s="40" t="n">
        <f aca="false">IFERROR(ABS(T158)/S158*100,0)</f>
        <v>78.745026354503</v>
      </c>
    </row>
    <row r="159" customFormat="false" ht="15" hidden="false" customHeight="false" outlineLevel="0" collapsed="false">
      <c r="A159" s="38" t="n">
        <v>35947</v>
      </c>
      <c r="B159" s="39" t="n">
        <v>3.7</v>
      </c>
      <c r="C159" s="39" t="n">
        <v>3.733028889</v>
      </c>
      <c r="D159" s="39" t="n">
        <f aca="false">B159-C159</f>
        <v>-0.0330288889999997</v>
      </c>
      <c r="E159" s="40" t="n">
        <f aca="false">IFERROR(ABS(D159)/C159*100,0)</f>
        <v>0.884774535158966</v>
      </c>
      <c r="F159" s="39" t="n">
        <v>3.76</v>
      </c>
      <c r="G159" s="39" t="n">
        <v>3.79945302</v>
      </c>
      <c r="H159" s="39" t="n">
        <f aca="false">F159-G159</f>
        <v>-0.0394530200000003</v>
      </c>
      <c r="I159" s="40" t="n">
        <f aca="false">IFERROR(ABS(H159)/G159*100,0)</f>
        <v>1.03838683600831</v>
      </c>
      <c r="J159" s="39" t="n">
        <v>3.69</v>
      </c>
      <c r="K159" s="39" t="n">
        <v>3.733028889</v>
      </c>
      <c r="L159" s="39" t="n">
        <f aca="false">J159-K159</f>
        <v>-0.0430288889999999</v>
      </c>
      <c r="M159" s="40" t="n">
        <f aca="false">IFERROR(ABS(L159)/K159*100,0)</f>
        <v>1.15265352290179</v>
      </c>
      <c r="N159" s="39" t="n">
        <v>3.73</v>
      </c>
      <c r="O159" s="39" t="n">
        <v>3.772882938</v>
      </c>
      <c r="P159" s="39" t="n">
        <f aca="false">N159-O159</f>
        <v>-0.042882938</v>
      </c>
      <c r="Q159" s="40" t="n">
        <f aca="false">IFERROR(ABS(P159)/O159*100,0)</f>
        <v>1.1366092906856</v>
      </c>
      <c r="R159" s="41" t="n">
        <v>323490</v>
      </c>
      <c r="S159" s="41" t="n">
        <v>1521946</v>
      </c>
      <c r="T159" s="41" t="n">
        <f aca="false">R159-S159</f>
        <v>-1198456</v>
      </c>
      <c r="U159" s="40" t="n">
        <f aca="false">IFERROR(ABS(T159)/S159*100,0)</f>
        <v>78.744975183088</v>
      </c>
    </row>
    <row r="160" customFormat="false" ht="15" hidden="false" customHeight="false" outlineLevel="0" collapsed="false">
      <c r="A160" s="38" t="n">
        <v>35948</v>
      </c>
      <c r="B160" s="39" t="n">
        <v>3.64</v>
      </c>
      <c r="C160" s="39" t="n">
        <v>3.679889917</v>
      </c>
      <c r="D160" s="39" t="n">
        <f aca="false">B160-C160</f>
        <v>-0.039889917</v>
      </c>
      <c r="E160" s="40" t="n">
        <f aca="false">IFERROR(ABS(D160)/C160*100,0)</f>
        <v>1.08399756241947</v>
      </c>
      <c r="F160" s="39" t="n">
        <v>3.68</v>
      </c>
      <c r="G160" s="39" t="n">
        <v>3.719743967</v>
      </c>
      <c r="H160" s="39" t="n">
        <f aca="false">F160-G160</f>
        <v>-0.0397439669999997</v>
      </c>
      <c r="I160" s="40" t="n">
        <f aca="false">IFERROR(ABS(H160)/G160*100,0)</f>
        <v>1.06845974756842</v>
      </c>
      <c r="J160" s="39" t="n">
        <v>3.61</v>
      </c>
      <c r="K160" s="39" t="n">
        <v>3.666604996</v>
      </c>
      <c r="L160" s="39" t="n">
        <f aca="false">J160-K160</f>
        <v>-0.0566049959999999</v>
      </c>
      <c r="M160" s="40" t="n">
        <f aca="false">IFERROR(ABS(L160)/K160*100,0)</f>
        <v>1.54379858375123</v>
      </c>
      <c r="N160" s="39" t="n">
        <v>3.63</v>
      </c>
      <c r="O160" s="39" t="n">
        <v>3.666604996</v>
      </c>
      <c r="P160" s="39" t="n">
        <f aca="false">N160-O160</f>
        <v>-0.0366049959999999</v>
      </c>
      <c r="Q160" s="40" t="n">
        <f aca="false">IFERROR(ABS(P160)/O160*100,0)</f>
        <v>0.998334863993621</v>
      </c>
      <c r="R160" s="41" t="n">
        <v>236593</v>
      </c>
      <c r="S160" s="41" t="n">
        <v>1113114</v>
      </c>
      <c r="T160" s="41" t="n">
        <f aca="false">R160-S160</f>
        <v>-876521</v>
      </c>
      <c r="U160" s="40" t="n">
        <f aca="false">IFERROR(ABS(T160)/S160*100,0)</f>
        <v>78.7449443632907</v>
      </c>
    </row>
    <row r="161" customFormat="false" ht="15" hidden="false" customHeight="false" outlineLevel="0" collapsed="false">
      <c r="A161" s="38" t="n">
        <v>35949</v>
      </c>
      <c r="B161" s="39" t="n">
        <v>3.68</v>
      </c>
      <c r="C161" s="39" t="n">
        <v>3.719743967</v>
      </c>
      <c r="D161" s="39" t="n">
        <f aca="false">B161-C161</f>
        <v>-0.0397439669999997</v>
      </c>
      <c r="E161" s="40" t="n">
        <f aca="false">IFERROR(ABS(D161)/C161*100,0)</f>
        <v>1.06845974756842</v>
      </c>
      <c r="F161" s="39" t="n">
        <v>3.81</v>
      </c>
      <c r="G161" s="39" t="n">
        <v>3.852591991</v>
      </c>
      <c r="H161" s="39" t="n">
        <f aca="false">F161-G161</f>
        <v>-0.0425919910000001</v>
      </c>
      <c r="I161" s="40" t="n">
        <f aca="false">IFERROR(ABS(H161)/G161*100,0)</f>
        <v>1.10554118109311</v>
      </c>
      <c r="J161" s="39" t="n">
        <v>3.68</v>
      </c>
      <c r="K161" s="39" t="n">
        <v>3.719743967</v>
      </c>
      <c r="L161" s="39" t="n">
        <f aca="false">J161-K161</f>
        <v>-0.0397439669999997</v>
      </c>
      <c r="M161" s="40" t="n">
        <f aca="false">IFERROR(ABS(L161)/K161*100,0)</f>
        <v>1.06845974756842</v>
      </c>
      <c r="N161" s="39" t="n">
        <v>3.76</v>
      </c>
      <c r="O161" s="39" t="n">
        <v>3.79945302</v>
      </c>
      <c r="P161" s="39" t="n">
        <f aca="false">N161-O161</f>
        <v>-0.0394530200000003</v>
      </c>
      <c r="Q161" s="40" t="n">
        <f aca="false">IFERROR(ABS(P161)/O161*100,0)</f>
        <v>1.03838683600831</v>
      </c>
      <c r="R161" s="41" t="n">
        <v>417487</v>
      </c>
      <c r="S161" s="41" t="n">
        <v>1964181</v>
      </c>
      <c r="T161" s="41" t="n">
        <f aca="false">R161-S161</f>
        <v>-1546694</v>
      </c>
      <c r="U161" s="40" t="n">
        <f aca="false">IFERROR(ABS(T161)/S161*100,0)</f>
        <v>78.7449832780177</v>
      </c>
    </row>
    <row r="162" customFormat="false" ht="15" hidden="false" customHeight="false" outlineLevel="0" collapsed="false">
      <c r="A162" s="38" t="n">
        <v>35950</v>
      </c>
      <c r="B162" s="39" t="n">
        <v>3.67</v>
      </c>
      <c r="C162" s="39" t="n">
        <v>3.706459045</v>
      </c>
      <c r="D162" s="39" t="n">
        <f aca="false">B162-C162</f>
        <v>-0.036459045</v>
      </c>
      <c r="E162" s="40" t="n">
        <f aca="false">IFERROR(ABS(D162)/C162*100,0)</f>
        <v>0.983662427059139</v>
      </c>
      <c r="F162" s="39" t="n">
        <v>3.71</v>
      </c>
      <c r="G162" s="39" t="n">
        <v>3.746314049</v>
      </c>
      <c r="H162" s="39" t="n">
        <f aca="false">F162-G162</f>
        <v>-0.036314049</v>
      </c>
      <c r="I162" s="40" t="n">
        <f aca="false">IFERROR(ABS(H162)/G162*100,0)</f>
        <v>0.969327411557856</v>
      </c>
      <c r="J162" s="39" t="n">
        <v>3.57</v>
      </c>
      <c r="K162" s="39" t="n">
        <v>3.613466024</v>
      </c>
      <c r="L162" s="39" t="n">
        <f aca="false">J162-K162</f>
        <v>-0.0434660240000002</v>
      </c>
      <c r="M162" s="40" t="n">
        <f aca="false">IFERROR(ABS(L162)/K162*100,0)</f>
        <v>1.20289007040073</v>
      </c>
      <c r="N162" s="39" t="n">
        <v>3.71</v>
      </c>
      <c r="O162" s="39" t="n">
        <v>3.746314049</v>
      </c>
      <c r="P162" s="39" t="n">
        <f aca="false">N162-O162</f>
        <v>-0.036314049</v>
      </c>
      <c r="Q162" s="40" t="n">
        <f aca="false">IFERROR(ABS(P162)/O162*100,0)</f>
        <v>0.969327411557856</v>
      </c>
      <c r="R162" s="41" t="n">
        <v>437587</v>
      </c>
      <c r="S162" s="41" t="n">
        <v>2058744</v>
      </c>
      <c r="T162" s="41" t="n">
        <f aca="false">R162-S162</f>
        <v>-1621157</v>
      </c>
      <c r="U162" s="40" t="n">
        <f aca="false">IFERROR(ABS(T162)/S162*100,0)</f>
        <v>78.7449532336221</v>
      </c>
    </row>
    <row r="163" customFormat="false" ht="15" hidden="false" customHeight="false" outlineLevel="0" collapsed="false">
      <c r="A163" s="38" t="n">
        <v>35951</v>
      </c>
      <c r="B163" s="39" t="n">
        <v>3.76</v>
      </c>
      <c r="C163" s="39" t="n">
        <v>3.79945302</v>
      </c>
      <c r="D163" s="39" t="n">
        <f aca="false">B163-C163</f>
        <v>-0.0394530200000003</v>
      </c>
      <c r="E163" s="40" t="n">
        <f aca="false">IFERROR(ABS(D163)/C163*100,0)</f>
        <v>1.03838683600831</v>
      </c>
      <c r="F163" s="39" t="n">
        <v>3.84</v>
      </c>
      <c r="G163" s="39" t="n">
        <v>3.879162073</v>
      </c>
      <c r="H163" s="39" t="n">
        <f aca="false">F163-G163</f>
        <v>-0.039162073</v>
      </c>
      <c r="I163" s="40" t="n">
        <f aca="false">IFERROR(ABS(H163)/G163*100,0)</f>
        <v>1.00954980129803</v>
      </c>
      <c r="J163" s="39" t="n">
        <v>3.75</v>
      </c>
      <c r="K163" s="39" t="n">
        <v>3.786168098</v>
      </c>
      <c r="L163" s="39" t="n">
        <f aca="false">J163-K163</f>
        <v>-0.0361680980000001</v>
      </c>
      <c r="M163" s="40" t="n">
        <f aca="false">IFERROR(ABS(L163)/K163*100,0)</f>
        <v>0.955269207912493</v>
      </c>
      <c r="N163" s="39" t="n">
        <v>3.82</v>
      </c>
      <c r="O163" s="39" t="n">
        <v>3.865876913</v>
      </c>
      <c r="P163" s="39" t="n">
        <f aca="false">N163-O163</f>
        <v>-0.0458769130000003</v>
      </c>
      <c r="Q163" s="40" t="n">
        <f aca="false">IFERROR(ABS(P163)/O163*100,0)</f>
        <v>1.18671427033094</v>
      </c>
      <c r="R163" s="41" t="n">
        <v>303591</v>
      </c>
      <c r="S163" s="41" t="n">
        <v>1428324</v>
      </c>
      <c r="T163" s="41" t="n">
        <f aca="false">R163-S163</f>
        <v>-1124733</v>
      </c>
      <c r="U163" s="40" t="n">
        <f aca="false">IFERROR(ABS(T163)/S163*100,0)</f>
        <v>78.7449486251019</v>
      </c>
    </row>
    <row r="164" customFormat="false" ht="15" hidden="false" customHeight="false" outlineLevel="0" collapsed="false">
      <c r="A164" s="38" t="n">
        <v>35954</v>
      </c>
      <c r="B164" s="39" t="n">
        <v>3.81</v>
      </c>
      <c r="C164" s="39" t="n">
        <v>3.852591991</v>
      </c>
      <c r="D164" s="39" t="n">
        <f aca="false">B164-C164</f>
        <v>-0.0425919910000001</v>
      </c>
      <c r="E164" s="40" t="n">
        <f aca="false">IFERROR(ABS(D164)/C164*100,0)</f>
        <v>1.10554118109311</v>
      </c>
      <c r="F164" s="39" t="n">
        <v>3.81</v>
      </c>
      <c r="G164" s="39" t="n">
        <v>3.852591991</v>
      </c>
      <c r="H164" s="39" t="n">
        <f aca="false">F164-G164</f>
        <v>-0.0425919910000001</v>
      </c>
      <c r="I164" s="40" t="n">
        <f aca="false">IFERROR(ABS(H164)/G164*100,0)</f>
        <v>1.10554118109311</v>
      </c>
      <c r="J164" s="39" t="n">
        <v>3.77</v>
      </c>
      <c r="K164" s="39" t="n">
        <v>3.812737942</v>
      </c>
      <c r="L164" s="39" t="n">
        <f aca="false">J164-K164</f>
        <v>-0.042737942</v>
      </c>
      <c r="M164" s="40" t="n">
        <f aca="false">IFERROR(ABS(L164)/K164*100,0)</f>
        <v>1.12092524191635</v>
      </c>
      <c r="N164" s="39" t="n">
        <v>3.79</v>
      </c>
      <c r="O164" s="39" t="n">
        <v>3.82602191</v>
      </c>
      <c r="P164" s="39" t="n">
        <f aca="false">N164-O164</f>
        <v>-0.0360219100000001</v>
      </c>
      <c r="Q164" s="40" t="n">
        <f aca="false">IFERROR(ABS(P164)/O164*100,0)</f>
        <v>0.941497744846947</v>
      </c>
      <c r="R164" s="41" t="n">
        <v>103097</v>
      </c>
      <c r="S164" s="41" t="n">
        <v>485047</v>
      </c>
      <c r="T164" s="41" t="n">
        <f aca="false">R164-S164</f>
        <v>-381950</v>
      </c>
      <c r="U164" s="40" t="n">
        <f aca="false">IFERROR(ABS(T164)/S164*100,0)</f>
        <v>78.7449463660223</v>
      </c>
    </row>
    <row r="165" customFormat="false" ht="15" hidden="false" customHeight="false" outlineLevel="0" collapsed="false">
      <c r="A165" s="38" t="n">
        <v>35955</v>
      </c>
      <c r="B165" s="39" t="n">
        <v>3.76</v>
      </c>
      <c r="C165" s="39" t="n">
        <v>3.79945302</v>
      </c>
      <c r="D165" s="39" t="n">
        <f aca="false">B165-C165</f>
        <v>-0.0394530200000003</v>
      </c>
      <c r="E165" s="40" t="n">
        <f aca="false">IFERROR(ABS(D165)/C165*100,0)</f>
        <v>1.03838683600831</v>
      </c>
      <c r="F165" s="39" t="n">
        <v>3.76</v>
      </c>
      <c r="G165" s="39" t="n">
        <v>3.79945302</v>
      </c>
      <c r="H165" s="39" t="n">
        <f aca="false">F165-G165</f>
        <v>-0.0394530200000003</v>
      </c>
      <c r="I165" s="40" t="n">
        <f aca="false">IFERROR(ABS(H165)/G165*100,0)</f>
        <v>1.03838683600831</v>
      </c>
      <c r="J165" s="39" t="n">
        <v>3.61</v>
      </c>
      <c r="K165" s="39" t="n">
        <v>3.653320074</v>
      </c>
      <c r="L165" s="39" t="n">
        <f aca="false">J165-K165</f>
        <v>-0.0433200739999999</v>
      </c>
      <c r="M165" s="40" t="n">
        <f aca="false">IFERROR(ABS(L165)/K165*100,0)</f>
        <v>1.1857727525245</v>
      </c>
      <c r="N165" s="39" t="n">
        <v>3.68</v>
      </c>
      <c r="O165" s="39" t="n">
        <v>3.719743967</v>
      </c>
      <c r="P165" s="39" t="n">
        <f aca="false">N165-O165</f>
        <v>-0.0397439669999997</v>
      </c>
      <c r="Q165" s="40" t="n">
        <f aca="false">IFERROR(ABS(P165)/O165*100,0)</f>
        <v>1.06845974756842</v>
      </c>
      <c r="R165" s="41" t="n">
        <v>177994</v>
      </c>
      <c r="S165" s="41" t="n">
        <v>837423</v>
      </c>
      <c r="T165" s="41" t="n">
        <f aca="false">R165-S165</f>
        <v>-659429</v>
      </c>
      <c r="U165" s="40" t="n">
        <f aca="false">IFERROR(ABS(T165)/S165*100,0)</f>
        <v>78.7450308864218</v>
      </c>
    </row>
    <row r="166" customFormat="false" ht="15" hidden="false" customHeight="false" outlineLevel="0" collapsed="false">
      <c r="A166" s="38" t="n">
        <v>35956</v>
      </c>
      <c r="B166" s="39" t="n">
        <v>3.52</v>
      </c>
      <c r="C166" s="39" t="n">
        <v>3.560326099</v>
      </c>
      <c r="D166" s="39" t="n">
        <f aca="false">B166-C166</f>
        <v>-0.0403260990000001</v>
      </c>
      <c r="E166" s="40" t="n">
        <f aca="false">IFERROR(ABS(D166)/C166*100,0)</f>
        <v>1.1326518380248</v>
      </c>
      <c r="F166" s="39" t="n">
        <v>3.52</v>
      </c>
      <c r="G166" s="39" t="n">
        <v>3.560326099</v>
      </c>
      <c r="H166" s="39" t="n">
        <f aca="false">F166-G166</f>
        <v>-0.0403260990000001</v>
      </c>
      <c r="I166" s="40" t="n">
        <f aca="false">IFERROR(ABS(H166)/G166*100,0)</f>
        <v>1.1326518380248</v>
      </c>
      <c r="J166" s="39" t="n">
        <v>3.43</v>
      </c>
      <c r="K166" s="39" t="n">
        <v>3.467333078</v>
      </c>
      <c r="L166" s="39" t="n">
        <f aca="false">J166-K166</f>
        <v>-0.0373330779999996</v>
      </c>
      <c r="M166" s="40" t="n">
        <f aca="false">IFERROR(ABS(L166)/K166*100,0)</f>
        <v>1.07670873147075</v>
      </c>
      <c r="N166" s="39" t="n">
        <v>3.47</v>
      </c>
      <c r="O166" s="39" t="n">
        <v>3.50718689</v>
      </c>
      <c r="P166" s="39" t="n">
        <f aca="false">N166-O166</f>
        <v>-0.0371868899999996</v>
      </c>
      <c r="Q166" s="40" t="n">
        <f aca="false">IFERROR(ABS(P166)/O166*100,0)</f>
        <v>1.06030534346573</v>
      </c>
      <c r="R166" s="41" t="n">
        <v>437287</v>
      </c>
      <c r="S166" s="41" t="n">
        <v>2057332</v>
      </c>
      <c r="T166" s="41" t="n">
        <f aca="false">R166-S166</f>
        <v>-1620045</v>
      </c>
      <c r="U166" s="40" t="n">
        <f aca="false">IFERROR(ABS(T166)/S166*100,0)</f>
        <v>78.7449473395641</v>
      </c>
    </row>
    <row r="167" customFormat="false" ht="15" hidden="false" customHeight="false" outlineLevel="0" collapsed="false">
      <c r="A167" s="38" t="n">
        <v>35957</v>
      </c>
      <c r="B167" s="39" t="n">
        <v>3.47</v>
      </c>
      <c r="C167" s="39" t="n">
        <v>3.50718689</v>
      </c>
      <c r="D167" s="39" t="n">
        <f aca="false">B167-C167</f>
        <v>-0.0371868899999996</v>
      </c>
      <c r="E167" s="40" t="n">
        <f aca="false">IFERROR(ABS(D167)/C167*100,0)</f>
        <v>1.06030534346573</v>
      </c>
      <c r="F167" s="39" t="n">
        <v>3.5</v>
      </c>
      <c r="G167" s="39" t="n">
        <v>3.533756971</v>
      </c>
      <c r="H167" s="39" t="n">
        <f aca="false">F167-G167</f>
        <v>-0.0337569709999999</v>
      </c>
      <c r="I167" s="40" t="n">
        <f aca="false">IFERROR(ABS(H167)/G167*100,0)</f>
        <v>0.955271437086041</v>
      </c>
      <c r="J167" s="39" t="n">
        <v>3.35</v>
      </c>
      <c r="K167" s="39" t="n">
        <v>3.387624025</v>
      </c>
      <c r="L167" s="39" t="n">
        <f aca="false">J167-K167</f>
        <v>-0.037624025</v>
      </c>
      <c r="M167" s="40" t="n">
        <f aca="false">IFERROR(ABS(L167)/K167*100,0)</f>
        <v>1.1106316616703</v>
      </c>
      <c r="N167" s="39" t="n">
        <v>3.4</v>
      </c>
      <c r="O167" s="39" t="n">
        <v>3.440762997</v>
      </c>
      <c r="P167" s="39" t="n">
        <f aca="false">N167-O167</f>
        <v>-0.0407629970000003</v>
      </c>
      <c r="Q167" s="40" t="n">
        <f aca="false">IFERROR(ABS(P167)/O167*100,0)</f>
        <v>1.1847080730507</v>
      </c>
      <c r="R167" s="41" t="n">
        <v>514384</v>
      </c>
      <c r="S167" s="41" t="n">
        <v>2420059</v>
      </c>
      <c r="T167" s="41" t="n">
        <f aca="false">R167-S167</f>
        <v>-1905675</v>
      </c>
      <c r="U167" s="40" t="n">
        <f aca="false">IFERROR(ABS(T167)/S167*100,0)</f>
        <v>78.7449810107935</v>
      </c>
    </row>
    <row r="168" customFormat="false" ht="15" hidden="false" customHeight="false" outlineLevel="0" collapsed="false">
      <c r="A168" s="38" t="n">
        <v>35958</v>
      </c>
      <c r="B168" s="39" t="n">
        <v>3.43</v>
      </c>
      <c r="C168" s="39" t="n">
        <v>3.467333078</v>
      </c>
      <c r="D168" s="39" t="n">
        <f aca="false">B168-C168</f>
        <v>-0.0373330779999996</v>
      </c>
      <c r="E168" s="40" t="n">
        <f aca="false">IFERROR(ABS(D168)/C168*100,0)</f>
        <v>1.07670873147075</v>
      </c>
      <c r="F168" s="39" t="n">
        <v>3.44</v>
      </c>
      <c r="G168" s="39" t="n">
        <v>3.480618</v>
      </c>
      <c r="H168" s="39" t="n">
        <f aca="false">F168-G168</f>
        <v>-0.0406180000000003</v>
      </c>
      <c r="I168" s="40" t="n">
        <f aca="false">IFERROR(ABS(H168)/G168*100,0)</f>
        <v>1.16697666908578</v>
      </c>
      <c r="J168" s="39" t="n">
        <v>3.34</v>
      </c>
      <c r="K168" s="39" t="n">
        <v>3.374339104</v>
      </c>
      <c r="L168" s="39" t="n">
        <f aca="false">J168-K168</f>
        <v>-0.0343391040000003</v>
      </c>
      <c r="M168" s="40" t="n">
        <f aca="false">IFERROR(ABS(L168)/K168*100,0)</f>
        <v>1.01765421143637</v>
      </c>
      <c r="N168" s="39" t="n">
        <v>3.44</v>
      </c>
      <c r="O168" s="39" t="n">
        <v>3.480618</v>
      </c>
      <c r="P168" s="39" t="n">
        <f aca="false">N168-O168</f>
        <v>-0.0406180000000003</v>
      </c>
      <c r="Q168" s="40" t="n">
        <f aca="false">IFERROR(ABS(P168)/O168*100,0)</f>
        <v>1.16697666908578</v>
      </c>
      <c r="R168" s="41" t="n">
        <v>246592</v>
      </c>
      <c r="S168" s="41" t="n">
        <v>1160160</v>
      </c>
      <c r="T168" s="41" t="n">
        <f aca="false">R168-S168</f>
        <v>-913568</v>
      </c>
      <c r="U168" s="40" t="n">
        <f aca="false">IFERROR(ABS(T168)/S168*100,0)</f>
        <v>78.7450006895601</v>
      </c>
    </row>
    <row r="169" customFormat="false" ht="15" hidden="false" customHeight="false" outlineLevel="0" collapsed="false">
      <c r="A169" s="38" t="n">
        <v>35961</v>
      </c>
      <c r="B169" s="39" t="n">
        <v>3.31</v>
      </c>
      <c r="C169" s="39" t="n">
        <v>3.347769976</v>
      </c>
      <c r="D169" s="39" t="n">
        <f aca="false">B169-C169</f>
        <v>-0.0377699759999999</v>
      </c>
      <c r="E169" s="40" t="n">
        <f aca="false">IFERROR(ABS(D169)/C169*100,0)</f>
        <v>1.12821299763039</v>
      </c>
      <c r="F169" s="39" t="n">
        <v>3.44</v>
      </c>
      <c r="G169" s="39" t="n">
        <v>3.480618</v>
      </c>
      <c r="H169" s="39" t="n">
        <f aca="false">F169-G169</f>
        <v>-0.0406180000000003</v>
      </c>
      <c r="I169" s="40" t="n">
        <f aca="false">IFERROR(ABS(H169)/G169*100,0)</f>
        <v>1.16697666908578</v>
      </c>
      <c r="J169" s="39" t="n">
        <v>3.31</v>
      </c>
      <c r="K169" s="39" t="n">
        <v>3.347769976</v>
      </c>
      <c r="L169" s="39" t="n">
        <f aca="false">J169-K169</f>
        <v>-0.0377699759999999</v>
      </c>
      <c r="M169" s="40" t="n">
        <f aca="false">IFERROR(ABS(L169)/K169*100,0)</f>
        <v>1.12821299763039</v>
      </c>
      <c r="N169" s="39" t="n">
        <v>3.43</v>
      </c>
      <c r="O169" s="39" t="n">
        <v>3.467333078</v>
      </c>
      <c r="P169" s="39" t="n">
        <f aca="false">N169-O169</f>
        <v>-0.0373330779999996</v>
      </c>
      <c r="Q169" s="40" t="n">
        <f aca="false">IFERROR(ABS(P169)/O169*100,0)</f>
        <v>1.07670873147075</v>
      </c>
      <c r="R169" s="41" t="n">
        <v>172094</v>
      </c>
      <c r="S169" s="41" t="n">
        <v>809666</v>
      </c>
      <c r="T169" s="41" t="n">
        <f aca="false">R169-S169</f>
        <v>-637572</v>
      </c>
      <c r="U169" s="40" t="n">
        <f aca="false">IFERROR(ABS(T169)/S169*100,0)</f>
        <v>78.7450627789731</v>
      </c>
    </row>
    <row r="170" customFormat="false" ht="15" hidden="false" customHeight="false" outlineLevel="0" collapsed="false">
      <c r="A170" s="38" t="n">
        <v>35962</v>
      </c>
      <c r="B170" s="39" t="n">
        <v>3.45</v>
      </c>
      <c r="C170" s="39" t="n">
        <v>3.480618</v>
      </c>
      <c r="D170" s="39" t="n">
        <f aca="false">B170-C170</f>
        <v>-0.030618</v>
      </c>
      <c r="E170" s="40" t="n">
        <f aca="false">IFERROR(ABS(D170)/C170*100,0)</f>
        <v>0.879671368705214</v>
      </c>
      <c r="F170" s="39" t="n">
        <v>3.65</v>
      </c>
      <c r="G170" s="39" t="n">
        <v>3.693173885</v>
      </c>
      <c r="H170" s="39" t="n">
        <f aca="false">F170-G170</f>
        <v>-0.0431738850000003</v>
      </c>
      <c r="I170" s="40" t="n">
        <f aca="false">IFERROR(ABS(H170)/G170*100,0)</f>
        <v>1.16901847420055</v>
      </c>
      <c r="J170" s="39" t="n">
        <v>3.44</v>
      </c>
      <c r="K170" s="39" t="n">
        <v>3.480618</v>
      </c>
      <c r="L170" s="39" t="n">
        <f aca="false">J170-K170</f>
        <v>-0.0406180000000003</v>
      </c>
      <c r="M170" s="40" t="n">
        <f aca="false">IFERROR(ABS(L170)/K170*100,0)</f>
        <v>1.16697666908578</v>
      </c>
      <c r="N170" s="39" t="n">
        <v>3.63</v>
      </c>
      <c r="O170" s="39" t="n">
        <v>3.666604996</v>
      </c>
      <c r="P170" s="39" t="n">
        <f aca="false">N170-O170</f>
        <v>-0.0366049959999999</v>
      </c>
      <c r="Q170" s="40" t="n">
        <f aca="false">IFERROR(ABS(P170)/O170*100,0)</f>
        <v>0.998334863993621</v>
      </c>
      <c r="R170" s="41" t="n">
        <v>301891</v>
      </c>
      <c r="S170" s="41" t="n">
        <v>1420326</v>
      </c>
      <c r="T170" s="41" t="n">
        <f aca="false">R170-S170</f>
        <v>-1118435</v>
      </c>
      <c r="U170" s="40" t="n">
        <f aca="false">IFERROR(ABS(T170)/S170*100,0)</f>
        <v>78.7449501030045</v>
      </c>
    </row>
    <row r="171" customFormat="false" ht="15" hidden="false" customHeight="false" outlineLevel="0" collapsed="false">
      <c r="A171" s="38" t="n">
        <v>35963</v>
      </c>
      <c r="B171" s="39" t="n">
        <v>3.79</v>
      </c>
      <c r="C171" s="39" t="n">
        <v>3.82602191</v>
      </c>
      <c r="D171" s="39" t="n">
        <f aca="false">B171-C171</f>
        <v>-0.0360219100000001</v>
      </c>
      <c r="E171" s="40" t="n">
        <f aca="false">IFERROR(ABS(D171)/C171*100,0)</f>
        <v>0.941497744846947</v>
      </c>
      <c r="F171" s="39" t="n">
        <v>4</v>
      </c>
      <c r="G171" s="39" t="n">
        <v>4.038578987</v>
      </c>
      <c r="H171" s="39" t="n">
        <f aca="false">F171-G171</f>
        <v>-0.0385789870000002</v>
      </c>
      <c r="I171" s="40" t="n">
        <f aca="false">IFERROR(ABS(H171)/G171*100,0)</f>
        <v>0.955261420519053</v>
      </c>
      <c r="J171" s="39" t="n">
        <v>3.79</v>
      </c>
      <c r="K171" s="39" t="n">
        <v>3.82602191</v>
      </c>
      <c r="L171" s="39" t="n">
        <f aca="false">J171-K171</f>
        <v>-0.0360219100000001</v>
      </c>
      <c r="M171" s="40" t="n">
        <f aca="false">IFERROR(ABS(L171)/K171*100,0)</f>
        <v>0.941497744846947</v>
      </c>
      <c r="N171" s="39" t="n">
        <v>3.92</v>
      </c>
      <c r="O171" s="39" t="n">
        <v>3.958869934</v>
      </c>
      <c r="P171" s="39" t="n">
        <f aca="false">N171-O171</f>
        <v>-0.0388699340000001</v>
      </c>
      <c r="Q171" s="40" t="n">
        <f aca="false">IFERROR(ABS(P171)/O171*100,0)</f>
        <v>0.981844178970696</v>
      </c>
      <c r="R171" s="41" t="n">
        <v>482285</v>
      </c>
      <c r="S171" s="41" t="n">
        <v>2269041</v>
      </c>
      <c r="T171" s="41" t="n">
        <f aca="false">R171-S171</f>
        <v>-1786756</v>
      </c>
      <c r="U171" s="40" t="n">
        <f aca="false">IFERROR(ABS(T171)/S171*100,0)</f>
        <v>78.7449852162213</v>
      </c>
    </row>
    <row r="172" customFormat="false" ht="15" hidden="false" customHeight="false" outlineLevel="0" collapsed="false">
      <c r="A172" s="38" t="n">
        <v>35964</v>
      </c>
      <c r="B172" s="39" t="n">
        <v>3.92</v>
      </c>
      <c r="C172" s="39" t="n">
        <v>3.958869934</v>
      </c>
      <c r="D172" s="39" t="n">
        <f aca="false">B172-C172</f>
        <v>-0.0388699340000001</v>
      </c>
      <c r="E172" s="40" t="n">
        <f aca="false">IFERROR(ABS(D172)/C172*100,0)</f>
        <v>0.981844178970696</v>
      </c>
      <c r="F172" s="39" t="n">
        <v>3.92</v>
      </c>
      <c r="G172" s="39" t="n">
        <v>3.958869934</v>
      </c>
      <c r="H172" s="39" t="n">
        <f aca="false">F172-G172</f>
        <v>-0.0388699340000001</v>
      </c>
      <c r="I172" s="40" t="n">
        <f aca="false">IFERROR(ABS(H172)/G172*100,0)</f>
        <v>0.981844178970696</v>
      </c>
      <c r="J172" s="39" t="n">
        <v>3.86</v>
      </c>
      <c r="K172" s="39" t="n">
        <v>3.905730963</v>
      </c>
      <c r="L172" s="39" t="n">
        <f aca="false">J172-K172</f>
        <v>-0.045730963</v>
      </c>
      <c r="M172" s="40" t="n">
        <f aca="false">IFERROR(ABS(L172)/K172*100,0)</f>
        <v>1.17086823012699</v>
      </c>
      <c r="N172" s="39" t="n">
        <v>3.88</v>
      </c>
      <c r="O172" s="39" t="n">
        <v>3.919015884</v>
      </c>
      <c r="P172" s="39" t="n">
        <f aca="false">N172-O172</f>
        <v>-0.0390158839999999</v>
      </c>
      <c r="Q172" s="40" t="n">
        <f aca="false">IFERROR(ABS(P172)/O172*100,0)</f>
        <v>0.995553096870273</v>
      </c>
      <c r="R172" s="41" t="n">
        <v>118696</v>
      </c>
      <c r="S172" s="41" t="n">
        <v>558439</v>
      </c>
      <c r="T172" s="41" t="n">
        <f aca="false">R172-S172</f>
        <v>-439743</v>
      </c>
      <c r="U172" s="40" t="n">
        <f aca="false">IFERROR(ABS(T172)/S172*100,0)</f>
        <v>78.7450375063346</v>
      </c>
    </row>
    <row r="173" customFormat="false" ht="15" hidden="false" customHeight="false" outlineLevel="0" collapsed="false">
      <c r="A173" s="38" t="n">
        <v>35965</v>
      </c>
      <c r="B173" s="39" t="n">
        <v>3.86</v>
      </c>
      <c r="C173" s="39" t="n">
        <v>3.905730963</v>
      </c>
      <c r="D173" s="39" t="n">
        <f aca="false">B173-C173</f>
        <v>-0.045730963</v>
      </c>
      <c r="E173" s="40" t="n">
        <f aca="false">IFERROR(ABS(D173)/C173*100,0)</f>
        <v>1.17086823012699</v>
      </c>
      <c r="F173" s="39" t="n">
        <v>3.98</v>
      </c>
      <c r="G173" s="39" t="n">
        <v>4.025293827</v>
      </c>
      <c r="H173" s="39" t="n">
        <f aca="false">F173-G173</f>
        <v>-0.0452938269999996</v>
      </c>
      <c r="I173" s="40" t="n">
        <f aca="false">IFERROR(ABS(H173)/G173*100,0)</f>
        <v>1.12523032967649</v>
      </c>
      <c r="J173" s="39" t="n">
        <v>3.84</v>
      </c>
      <c r="K173" s="39" t="n">
        <v>3.879162073</v>
      </c>
      <c r="L173" s="39" t="n">
        <f aca="false">J173-K173</f>
        <v>-0.039162073</v>
      </c>
      <c r="M173" s="40" t="n">
        <f aca="false">IFERROR(ABS(L173)/K173*100,0)</f>
        <v>1.00954980129803</v>
      </c>
      <c r="N173" s="39" t="n">
        <v>3.96</v>
      </c>
      <c r="O173" s="39" t="n">
        <v>3.998724937</v>
      </c>
      <c r="P173" s="39" t="n">
        <f aca="false">N173-O173</f>
        <v>-0.038724937</v>
      </c>
      <c r="Q173" s="40" t="n">
        <f aca="false">IFERROR(ABS(P173)/O173*100,0)</f>
        <v>0.968432127993605</v>
      </c>
      <c r="R173" s="41" t="n">
        <v>215893</v>
      </c>
      <c r="S173" s="41" t="n">
        <v>1015729</v>
      </c>
      <c r="T173" s="41" t="n">
        <f aca="false">R173-S173</f>
        <v>-799836</v>
      </c>
      <c r="U173" s="40" t="n">
        <f aca="false">IFERROR(ABS(T173)/S173*100,0)</f>
        <v>78.7450195869174</v>
      </c>
    </row>
    <row r="174" customFormat="false" ht="15" hidden="false" customHeight="false" outlineLevel="0" collapsed="false">
      <c r="A174" s="38" t="n">
        <v>35968</v>
      </c>
      <c r="B174" s="39" t="n">
        <v>3.75</v>
      </c>
      <c r="C174" s="39" t="n">
        <v>3.786168098</v>
      </c>
      <c r="D174" s="39" t="n">
        <f aca="false">B174-C174</f>
        <v>-0.0361680980000001</v>
      </c>
      <c r="E174" s="40" t="n">
        <f aca="false">IFERROR(ABS(D174)/C174*100,0)</f>
        <v>0.955269207912493</v>
      </c>
      <c r="F174" s="39" t="n">
        <v>3.8</v>
      </c>
      <c r="G174" s="39" t="n">
        <v>3.83930707</v>
      </c>
      <c r="H174" s="39" t="n">
        <f aca="false">F174-G174</f>
        <v>-0.03930707</v>
      </c>
      <c r="I174" s="40" t="n">
        <f aca="false">IFERROR(ABS(H174)/G174*100,0)</f>
        <v>1.0238063609744</v>
      </c>
      <c r="J174" s="39" t="n">
        <v>3.71</v>
      </c>
      <c r="K174" s="39" t="n">
        <v>3.746314049</v>
      </c>
      <c r="L174" s="39" t="n">
        <f aca="false">J174-K174</f>
        <v>-0.036314049</v>
      </c>
      <c r="M174" s="40" t="n">
        <f aca="false">IFERROR(ABS(L174)/K174*100,0)</f>
        <v>0.969327411557856</v>
      </c>
      <c r="N174" s="39" t="n">
        <v>3.79</v>
      </c>
      <c r="O174" s="39" t="n">
        <v>3.82602191</v>
      </c>
      <c r="P174" s="39" t="n">
        <f aca="false">N174-O174</f>
        <v>-0.0360219100000001</v>
      </c>
      <c r="Q174" s="40" t="n">
        <f aca="false">IFERROR(ABS(P174)/O174*100,0)</f>
        <v>0.941497744846947</v>
      </c>
      <c r="R174" s="41" t="n">
        <v>138595</v>
      </c>
      <c r="S174" s="41" t="n">
        <v>652061</v>
      </c>
      <c r="T174" s="41" t="n">
        <f aca="false">R174-S174</f>
        <v>-513466</v>
      </c>
      <c r="U174" s="40" t="n">
        <f aca="false">IFERROR(ABS(T174)/S174*100,0)</f>
        <v>78.745086732683</v>
      </c>
    </row>
    <row r="175" customFormat="false" ht="15" hidden="false" customHeight="false" outlineLevel="0" collapsed="false">
      <c r="A175" s="38" t="n">
        <v>35969</v>
      </c>
      <c r="B175" s="39" t="n">
        <v>3.7</v>
      </c>
      <c r="C175" s="39" t="n">
        <v>3.733028889</v>
      </c>
      <c r="D175" s="39" t="n">
        <f aca="false">B175-C175</f>
        <v>-0.0330288889999997</v>
      </c>
      <c r="E175" s="40" t="n">
        <f aca="false">IFERROR(ABS(D175)/C175*100,0)</f>
        <v>0.884774535158966</v>
      </c>
      <c r="F175" s="39" t="n">
        <v>3.86</v>
      </c>
      <c r="G175" s="39" t="n">
        <v>3.905730963</v>
      </c>
      <c r="H175" s="39" t="n">
        <f aca="false">F175-G175</f>
        <v>-0.045730963</v>
      </c>
      <c r="I175" s="40" t="n">
        <f aca="false">IFERROR(ABS(H175)/G175*100,0)</f>
        <v>1.17086823012699</v>
      </c>
      <c r="J175" s="39" t="n">
        <v>3.69</v>
      </c>
      <c r="K175" s="39" t="n">
        <v>3.733028889</v>
      </c>
      <c r="L175" s="39" t="n">
        <f aca="false">J175-K175</f>
        <v>-0.0430288889999999</v>
      </c>
      <c r="M175" s="40" t="n">
        <f aca="false">IFERROR(ABS(L175)/K175*100,0)</f>
        <v>1.15265352290179</v>
      </c>
      <c r="N175" s="39" t="n">
        <v>3.84</v>
      </c>
      <c r="O175" s="39" t="n">
        <v>3.879162073</v>
      </c>
      <c r="P175" s="39" t="n">
        <f aca="false">N175-O175</f>
        <v>-0.039162073</v>
      </c>
      <c r="Q175" s="40" t="n">
        <f aca="false">IFERROR(ABS(P175)/O175*100,0)</f>
        <v>1.00954980129803</v>
      </c>
      <c r="R175" s="41" t="n">
        <v>328290</v>
      </c>
      <c r="S175" s="41" t="n">
        <v>1544528</v>
      </c>
      <c r="T175" s="41" t="n">
        <f aca="false">R175-S175</f>
        <v>-1216238</v>
      </c>
      <c r="U175" s="40" t="n">
        <f aca="false">IFERROR(ABS(T175)/S175*100,0)</f>
        <v>78.7449628624408</v>
      </c>
    </row>
    <row r="176" customFormat="false" ht="15" hidden="false" customHeight="false" outlineLevel="0" collapsed="false">
      <c r="A176" s="38" t="n">
        <v>35970</v>
      </c>
      <c r="B176" s="39" t="n">
        <v>3.84</v>
      </c>
      <c r="C176" s="39" t="n">
        <v>3.879162073</v>
      </c>
      <c r="D176" s="39" t="n">
        <f aca="false">B176-C176</f>
        <v>-0.039162073</v>
      </c>
      <c r="E176" s="40" t="n">
        <f aca="false">IFERROR(ABS(D176)/C176*100,0)</f>
        <v>1.00954980129803</v>
      </c>
      <c r="F176" s="39" t="n">
        <v>3.84</v>
      </c>
      <c r="G176" s="39" t="n">
        <v>3.879162073</v>
      </c>
      <c r="H176" s="39" t="n">
        <f aca="false">F176-G176</f>
        <v>-0.039162073</v>
      </c>
      <c r="I176" s="40" t="n">
        <f aca="false">IFERROR(ABS(H176)/G176*100,0)</f>
        <v>1.00954980129803</v>
      </c>
      <c r="J176" s="39" t="n">
        <v>3.68</v>
      </c>
      <c r="K176" s="39" t="n">
        <v>3.719743967</v>
      </c>
      <c r="L176" s="39" t="n">
        <f aca="false">J176-K176</f>
        <v>-0.0397439669999997</v>
      </c>
      <c r="M176" s="40" t="n">
        <f aca="false">IFERROR(ABS(L176)/K176*100,0)</f>
        <v>1.06845974756842</v>
      </c>
      <c r="N176" s="39" t="n">
        <v>3.8</v>
      </c>
      <c r="O176" s="39" t="n">
        <v>3.83930707</v>
      </c>
      <c r="P176" s="39" t="n">
        <f aca="false">N176-O176</f>
        <v>-0.03930707</v>
      </c>
      <c r="Q176" s="40" t="n">
        <f aca="false">IFERROR(ABS(P176)/O176*100,0)</f>
        <v>1.0238063609744</v>
      </c>
      <c r="R176" s="41" t="n">
        <v>250993</v>
      </c>
      <c r="S176" s="41" t="n">
        <v>1180861</v>
      </c>
      <c r="T176" s="41" t="n">
        <f aca="false">R176-S176</f>
        <v>-929868</v>
      </c>
      <c r="U176" s="40" t="n">
        <f aca="false">IFERROR(ABS(T176)/S176*100,0)</f>
        <v>78.7449157860239</v>
      </c>
    </row>
    <row r="177" customFormat="false" ht="15" hidden="false" customHeight="false" outlineLevel="0" collapsed="false">
      <c r="A177" s="38" t="n">
        <v>35971</v>
      </c>
      <c r="B177" s="39" t="n">
        <v>3.82</v>
      </c>
      <c r="C177" s="39" t="n">
        <v>3.865876913</v>
      </c>
      <c r="D177" s="39" t="n">
        <f aca="false">B177-C177</f>
        <v>-0.0458769130000003</v>
      </c>
      <c r="E177" s="40" t="n">
        <f aca="false">IFERROR(ABS(D177)/C177*100,0)</f>
        <v>1.18671427033094</v>
      </c>
      <c r="F177" s="39" t="n">
        <v>3.94</v>
      </c>
      <c r="G177" s="39" t="n">
        <v>3.985440016</v>
      </c>
      <c r="H177" s="39" t="n">
        <f aca="false">F177-G177</f>
        <v>-0.0454400160000001</v>
      </c>
      <c r="I177" s="40" t="n">
        <f aca="false">IFERROR(ABS(H177)/G177*100,0)</f>
        <v>1.14015054341744</v>
      </c>
      <c r="J177" s="39" t="n">
        <v>3.8</v>
      </c>
      <c r="K177" s="39" t="n">
        <v>3.83930707</v>
      </c>
      <c r="L177" s="39" t="n">
        <f aca="false">J177-K177</f>
        <v>-0.03930707</v>
      </c>
      <c r="M177" s="40" t="n">
        <f aca="false">IFERROR(ABS(L177)/K177*100,0)</f>
        <v>1.0238063609744</v>
      </c>
      <c r="N177" s="39" t="n">
        <v>3.8</v>
      </c>
      <c r="O177" s="39" t="n">
        <v>3.83930707</v>
      </c>
      <c r="P177" s="39" t="n">
        <f aca="false">N177-O177</f>
        <v>-0.03930707</v>
      </c>
      <c r="Q177" s="40" t="n">
        <f aca="false">IFERROR(ABS(P177)/O177*100,0)</f>
        <v>1.0238063609744</v>
      </c>
      <c r="R177" s="41" t="n">
        <v>252492</v>
      </c>
      <c r="S177" s="41" t="n">
        <v>1187918</v>
      </c>
      <c r="T177" s="41" t="n">
        <f aca="false">R177-S177</f>
        <v>-935426</v>
      </c>
      <c r="U177" s="40" t="n">
        <f aca="false">IFERROR(ABS(T177)/S177*100,0)</f>
        <v>78.744997550336</v>
      </c>
    </row>
    <row r="178" customFormat="false" ht="15" hidden="false" customHeight="false" outlineLevel="0" collapsed="false">
      <c r="A178" s="38" t="n">
        <v>35972</v>
      </c>
      <c r="B178" s="39" t="n">
        <v>3.82</v>
      </c>
      <c r="C178" s="39" t="n">
        <v>3.865876913</v>
      </c>
      <c r="D178" s="39" t="n">
        <f aca="false">B178-C178</f>
        <v>-0.0458769130000003</v>
      </c>
      <c r="E178" s="40" t="n">
        <f aca="false">IFERROR(ABS(D178)/C178*100,0)</f>
        <v>1.18671427033094</v>
      </c>
      <c r="F178" s="39" t="n">
        <v>3.89</v>
      </c>
      <c r="G178" s="39" t="n">
        <v>3.932301044</v>
      </c>
      <c r="H178" s="39" t="n">
        <f aca="false">F178-G178</f>
        <v>-0.0423010439999998</v>
      </c>
      <c r="I178" s="40" t="n">
        <f aca="false">IFERROR(ABS(H178)/G178*100,0)</f>
        <v>1.07573259337669</v>
      </c>
      <c r="J178" s="39" t="n">
        <v>3.81</v>
      </c>
      <c r="K178" s="39" t="n">
        <v>3.852591991</v>
      </c>
      <c r="L178" s="39" t="n">
        <f aca="false">J178-K178</f>
        <v>-0.0425919910000001</v>
      </c>
      <c r="M178" s="40" t="n">
        <f aca="false">IFERROR(ABS(L178)/K178*100,0)</f>
        <v>1.10554118109311</v>
      </c>
      <c r="N178" s="39" t="n">
        <v>3.88</v>
      </c>
      <c r="O178" s="39" t="n">
        <v>3.919015884</v>
      </c>
      <c r="P178" s="39" t="n">
        <f aca="false">N178-O178</f>
        <v>-0.0390158839999999</v>
      </c>
      <c r="Q178" s="40" t="n">
        <f aca="false">IFERROR(ABS(P178)/O178*100,0)</f>
        <v>0.995553096870273</v>
      </c>
      <c r="R178" s="41" t="n">
        <v>188094</v>
      </c>
      <c r="S178" s="41" t="n">
        <v>884940</v>
      </c>
      <c r="T178" s="41" t="n">
        <f aca="false">R178-S178</f>
        <v>-696846</v>
      </c>
      <c r="U178" s="40" t="n">
        <f aca="false">IFERROR(ABS(T178)/S178*100,0)</f>
        <v>78.744999660994</v>
      </c>
    </row>
    <row r="179" customFormat="false" ht="15" hidden="false" customHeight="false" outlineLevel="0" collapsed="false">
      <c r="A179" s="38" t="n">
        <v>35975</v>
      </c>
      <c r="B179" s="39" t="n">
        <v>3.65</v>
      </c>
      <c r="C179" s="39" t="n">
        <v>3.693173885</v>
      </c>
      <c r="D179" s="39" t="n">
        <f aca="false">B179-C179</f>
        <v>-0.0431738850000003</v>
      </c>
      <c r="E179" s="40" t="n">
        <f aca="false">IFERROR(ABS(D179)/C179*100,0)</f>
        <v>1.16901847420055</v>
      </c>
      <c r="F179" s="39" t="n">
        <v>3.67</v>
      </c>
      <c r="G179" s="39" t="n">
        <v>3.706459045</v>
      </c>
      <c r="H179" s="39" t="n">
        <f aca="false">F179-G179</f>
        <v>-0.036459045</v>
      </c>
      <c r="I179" s="40" t="n">
        <f aca="false">IFERROR(ABS(H179)/G179*100,0)</f>
        <v>0.983662427059139</v>
      </c>
      <c r="J179" s="39" t="n">
        <v>3.63</v>
      </c>
      <c r="K179" s="39" t="n">
        <v>3.666604996</v>
      </c>
      <c r="L179" s="39" t="n">
        <f aca="false">J179-K179</f>
        <v>-0.0366049959999999</v>
      </c>
      <c r="M179" s="40" t="n">
        <f aca="false">IFERROR(ABS(L179)/K179*100,0)</f>
        <v>0.998334863993621</v>
      </c>
      <c r="N179" s="39" t="n">
        <v>3.65</v>
      </c>
      <c r="O179" s="39" t="n">
        <v>3.693173885</v>
      </c>
      <c r="P179" s="39" t="n">
        <f aca="false">N179-O179</f>
        <v>-0.0431738850000003</v>
      </c>
      <c r="Q179" s="40" t="n">
        <f aca="false">IFERROR(ABS(P179)/O179*100,0)</f>
        <v>1.16901847420055</v>
      </c>
      <c r="R179" s="41" t="n">
        <v>314390</v>
      </c>
      <c r="S179" s="41" t="n">
        <v>1479134</v>
      </c>
      <c r="T179" s="41" t="n">
        <f aca="false">R179-S179</f>
        <v>-1164744</v>
      </c>
      <c r="U179" s="40" t="n">
        <f aca="false">IFERROR(ABS(T179)/S179*100,0)</f>
        <v>78.7449953824332</v>
      </c>
    </row>
    <row r="180" customFormat="false" ht="15" hidden="false" customHeight="false" outlineLevel="0" collapsed="false">
      <c r="A180" s="38" t="n">
        <v>35976</v>
      </c>
      <c r="B180" s="39" t="n">
        <v>3.6</v>
      </c>
      <c r="C180" s="39" t="n">
        <v>3.640034914</v>
      </c>
      <c r="D180" s="39" t="n">
        <f aca="false">B180-C180</f>
        <v>-0.040034914</v>
      </c>
      <c r="E180" s="40" t="n">
        <f aca="false">IFERROR(ABS(D180)/C180*100,0)</f>
        <v>1.09984972523261</v>
      </c>
      <c r="F180" s="39" t="n">
        <v>3.6</v>
      </c>
      <c r="G180" s="39" t="n">
        <v>3.640034914</v>
      </c>
      <c r="H180" s="39" t="n">
        <f aca="false">F180-G180</f>
        <v>-0.040034914</v>
      </c>
      <c r="I180" s="40" t="n">
        <f aca="false">IFERROR(ABS(H180)/G180*100,0)</f>
        <v>1.09984972523261</v>
      </c>
      <c r="J180" s="39" t="n">
        <v>3.54</v>
      </c>
      <c r="K180" s="39" t="n">
        <v>3.573611021</v>
      </c>
      <c r="L180" s="39" t="n">
        <f aca="false">J180-K180</f>
        <v>-0.033611021</v>
      </c>
      <c r="M180" s="40" t="n">
        <f aca="false">IFERROR(ABS(L180)/K180*100,0)</f>
        <v>0.940533841050073</v>
      </c>
      <c r="N180" s="39" t="n">
        <v>3.55</v>
      </c>
      <c r="O180" s="39" t="n">
        <v>3.586895943</v>
      </c>
      <c r="P180" s="39" t="n">
        <f aca="false">N180-O180</f>
        <v>-0.0368959430000002</v>
      </c>
      <c r="Q180" s="40" t="n">
        <f aca="false">IFERROR(ABS(P180)/O180*100,0)</f>
        <v>1.02863154065019</v>
      </c>
      <c r="R180" s="41" t="n">
        <v>219893</v>
      </c>
      <c r="S180" s="41" t="n">
        <v>1034547</v>
      </c>
      <c r="T180" s="41" t="n">
        <f aca="false">R180-S180</f>
        <v>-814654</v>
      </c>
      <c r="U180" s="40" t="n">
        <f aca="false">IFERROR(ABS(T180)/S180*100,0)</f>
        <v>78.7449966023777</v>
      </c>
    </row>
    <row r="181" customFormat="false" ht="15" hidden="false" customHeight="false" outlineLevel="0" collapsed="false">
      <c r="A181" s="38" t="n">
        <v>35977</v>
      </c>
      <c r="B181" s="39" t="n">
        <v>3.6</v>
      </c>
      <c r="C181" s="39" t="n">
        <v>3.640034914</v>
      </c>
      <c r="D181" s="39" t="n">
        <f aca="false">B181-C181</f>
        <v>-0.040034914</v>
      </c>
      <c r="E181" s="40" t="n">
        <f aca="false">IFERROR(ABS(D181)/C181*100,0)</f>
        <v>1.09984972523261</v>
      </c>
      <c r="F181" s="39" t="n">
        <v>3.67</v>
      </c>
      <c r="G181" s="39" t="n">
        <v>3.706459045</v>
      </c>
      <c r="H181" s="39" t="n">
        <f aca="false">F181-G181</f>
        <v>-0.036459045</v>
      </c>
      <c r="I181" s="40" t="n">
        <f aca="false">IFERROR(ABS(H181)/G181*100,0)</f>
        <v>0.983662427059139</v>
      </c>
      <c r="J181" s="39" t="n">
        <v>3.6</v>
      </c>
      <c r="K181" s="39" t="n">
        <v>3.640034914</v>
      </c>
      <c r="L181" s="39" t="n">
        <f aca="false">J181-K181</f>
        <v>-0.040034914</v>
      </c>
      <c r="M181" s="40" t="n">
        <f aca="false">IFERROR(ABS(L181)/K181*100,0)</f>
        <v>1.09984972523261</v>
      </c>
      <c r="N181" s="39" t="n">
        <v>3.65</v>
      </c>
      <c r="O181" s="39" t="n">
        <v>3.693173885</v>
      </c>
      <c r="P181" s="39" t="n">
        <f aca="false">N181-O181</f>
        <v>-0.0431738850000003</v>
      </c>
      <c r="Q181" s="40" t="n">
        <f aca="false">IFERROR(ABS(P181)/O181*100,0)</f>
        <v>1.16901847420055</v>
      </c>
      <c r="R181" s="41" t="n">
        <v>464086</v>
      </c>
      <c r="S181" s="41" t="n">
        <v>2183416</v>
      </c>
      <c r="T181" s="41" t="n">
        <f aca="false">R181-S181</f>
        <v>-1719330</v>
      </c>
      <c r="U181" s="40" t="n">
        <f aca="false">IFERROR(ABS(T181)/S181*100,0)</f>
        <v>78.7449574428327</v>
      </c>
    </row>
    <row r="182" customFormat="false" ht="15" hidden="false" customHeight="false" outlineLevel="0" collapsed="false">
      <c r="A182" s="38" t="n">
        <v>35978</v>
      </c>
      <c r="B182" s="39" t="n">
        <v>3.63</v>
      </c>
      <c r="C182" s="39" t="n">
        <v>3.666604996</v>
      </c>
      <c r="D182" s="39" t="n">
        <f aca="false">B182-C182</f>
        <v>-0.0366049959999999</v>
      </c>
      <c r="E182" s="40" t="n">
        <f aca="false">IFERROR(ABS(D182)/C182*100,0)</f>
        <v>0.998334863993621</v>
      </c>
      <c r="F182" s="39" t="n">
        <v>3.63</v>
      </c>
      <c r="G182" s="39" t="n">
        <v>3.666604996</v>
      </c>
      <c r="H182" s="39" t="n">
        <f aca="false">F182-G182</f>
        <v>-0.0366049959999999</v>
      </c>
      <c r="I182" s="40" t="n">
        <f aca="false">IFERROR(ABS(H182)/G182*100,0)</f>
        <v>0.998334863993621</v>
      </c>
      <c r="J182" s="39" t="n">
        <v>3.59</v>
      </c>
      <c r="K182" s="39" t="n">
        <v>3.626749992</v>
      </c>
      <c r="L182" s="39" t="n">
        <f aca="false">J182-K182</f>
        <v>-0.0367499920000003</v>
      </c>
      <c r="M182" s="40" t="n">
        <f aca="false">IFERROR(ABS(L182)/K182*100,0)</f>
        <v>1.01330370389645</v>
      </c>
      <c r="N182" s="39" t="n">
        <v>3.59</v>
      </c>
      <c r="O182" s="39" t="n">
        <v>3.626749992</v>
      </c>
      <c r="P182" s="39" t="n">
        <f aca="false">N182-O182</f>
        <v>-0.0367499920000003</v>
      </c>
      <c r="Q182" s="40" t="n">
        <f aca="false">IFERROR(ABS(P182)/O182*100,0)</f>
        <v>1.01330370389645</v>
      </c>
      <c r="R182" s="41" t="n">
        <v>129296</v>
      </c>
      <c r="S182" s="41" t="n">
        <v>608308</v>
      </c>
      <c r="T182" s="41" t="n">
        <f aca="false">R182-S182</f>
        <v>-479012</v>
      </c>
      <c r="U182" s="40" t="n">
        <f aca="false">IFERROR(ABS(T182)/S182*100,0)</f>
        <v>78.7449778730511</v>
      </c>
    </row>
    <row r="183" customFormat="false" ht="15" hidden="false" customHeight="false" outlineLevel="0" collapsed="false">
      <c r="A183" s="38" t="n">
        <v>35982</v>
      </c>
      <c r="B183" s="39" t="n">
        <v>3.54</v>
      </c>
      <c r="C183" s="39" t="n">
        <v>3.573611021</v>
      </c>
      <c r="D183" s="39" t="n">
        <f aca="false">B183-C183</f>
        <v>-0.033611021</v>
      </c>
      <c r="E183" s="40" t="n">
        <f aca="false">IFERROR(ABS(D183)/C183*100,0)</f>
        <v>0.940533841050073</v>
      </c>
      <c r="F183" s="39" t="n">
        <v>3.54</v>
      </c>
      <c r="G183" s="39" t="n">
        <v>3.573611021</v>
      </c>
      <c r="H183" s="39" t="n">
        <f aca="false">F183-G183</f>
        <v>-0.033611021</v>
      </c>
      <c r="I183" s="40" t="n">
        <f aca="false">IFERROR(ABS(H183)/G183*100,0)</f>
        <v>0.940533841050073</v>
      </c>
      <c r="J183" s="39" t="n">
        <v>3.48</v>
      </c>
      <c r="K183" s="39" t="n">
        <v>3.52047205</v>
      </c>
      <c r="L183" s="39" t="n">
        <f aca="false">J183-K183</f>
        <v>-0.04047205</v>
      </c>
      <c r="M183" s="40" t="n">
        <f aca="false">IFERROR(ABS(L183)/K183*100,0)</f>
        <v>1.14961997780951</v>
      </c>
      <c r="N183" s="39" t="n">
        <v>3.5</v>
      </c>
      <c r="O183" s="39" t="n">
        <v>3.533756971</v>
      </c>
      <c r="P183" s="39" t="n">
        <f aca="false">N183-O183</f>
        <v>-0.0337569709999999</v>
      </c>
      <c r="Q183" s="40" t="n">
        <f aca="false">IFERROR(ABS(P183)/O183*100,0)</f>
        <v>0.955271437086041</v>
      </c>
      <c r="R183" s="41" t="n">
        <v>190094</v>
      </c>
      <c r="S183" s="41" t="n">
        <v>894349</v>
      </c>
      <c r="T183" s="41" t="n">
        <f aca="false">R183-S183</f>
        <v>-704255</v>
      </c>
      <c r="U183" s="40" t="n">
        <f aca="false">IFERROR(ABS(T183)/S183*100,0)</f>
        <v>78.7449865768285</v>
      </c>
    </row>
    <row r="184" customFormat="false" ht="15" hidden="false" customHeight="false" outlineLevel="0" collapsed="false">
      <c r="A184" s="38" t="n">
        <v>35983</v>
      </c>
      <c r="B184" s="39" t="n">
        <v>3.5</v>
      </c>
      <c r="C184" s="39" t="n">
        <v>3.533756971</v>
      </c>
      <c r="D184" s="39" t="n">
        <f aca="false">B184-C184</f>
        <v>-0.0337569709999999</v>
      </c>
      <c r="E184" s="40" t="n">
        <f aca="false">IFERROR(ABS(D184)/C184*100,0)</f>
        <v>0.955271437086041</v>
      </c>
      <c r="F184" s="39" t="n">
        <v>3.68</v>
      </c>
      <c r="G184" s="39" t="n">
        <v>3.719743967</v>
      </c>
      <c r="H184" s="39" t="n">
        <f aca="false">F184-G184</f>
        <v>-0.0397439669999997</v>
      </c>
      <c r="I184" s="40" t="n">
        <f aca="false">IFERROR(ABS(H184)/G184*100,0)</f>
        <v>1.06845974756842</v>
      </c>
      <c r="J184" s="39" t="n">
        <v>3.48</v>
      </c>
      <c r="K184" s="39" t="n">
        <v>3.52047205</v>
      </c>
      <c r="L184" s="39" t="n">
        <f aca="false">J184-K184</f>
        <v>-0.04047205</v>
      </c>
      <c r="M184" s="40" t="n">
        <f aca="false">IFERROR(ABS(L184)/K184*100,0)</f>
        <v>1.14961997780951</v>
      </c>
      <c r="N184" s="39" t="n">
        <v>3.68</v>
      </c>
      <c r="O184" s="39" t="n">
        <v>3.719743967</v>
      </c>
      <c r="P184" s="39" t="n">
        <f aca="false">N184-O184</f>
        <v>-0.0397439669999997</v>
      </c>
      <c r="Q184" s="40" t="n">
        <f aca="false">IFERROR(ABS(P184)/O184*100,0)</f>
        <v>1.06845974756842</v>
      </c>
      <c r="R184" s="41" t="n">
        <v>258092</v>
      </c>
      <c r="S184" s="41" t="n">
        <v>1214264</v>
      </c>
      <c r="T184" s="41" t="n">
        <f aca="false">R184-S184</f>
        <v>-956172</v>
      </c>
      <c r="U184" s="40" t="n">
        <f aca="false">IFERROR(ABS(T184)/S184*100,0)</f>
        <v>78.7449846161955</v>
      </c>
    </row>
    <row r="185" customFormat="false" ht="15" hidden="false" customHeight="false" outlineLevel="0" collapsed="false">
      <c r="A185" s="38" t="n">
        <v>35984</v>
      </c>
      <c r="B185" s="39" t="n">
        <v>3.68</v>
      </c>
      <c r="C185" s="39" t="n">
        <v>3.719743967</v>
      </c>
      <c r="D185" s="39" t="n">
        <f aca="false">B185-C185</f>
        <v>-0.0397439669999997</v>
      </c>
      <c r="E185" s="40" t="n">
        <f aca="false">IFERROR(ABS(D185)/C185*100,0)</f>
        <v>1.06845974756842</v>
      </c>
      <c r="F185" s="39" t="n">
        <v>3.84</v>
      </c>
      <c r="G185" s="39" t="n">
        <v>3.879162073</v>
      </c>
      <c r="H185" s="39" t="n">
        <f aca="false">F185-G185</f>
        <v>-0.039162073</v>
      </c>
      <c r="I185" s="40" t="n">
        <f aca="false">IFERROR(ABS(H185)/G185*100,0)</f>
        <v>1.00954980129803</v>
      </c>
      <c r="J185" s="39" t="n">
        <v>3.65</v>
      </c>
      <c r="K185" s="39" t="n">
        <v>3.693173885</v>
      </c>
      <c r="L185" s="39" t="n">
        <f aca="false">J185-K185</f>
        <v>-0.0431738850000003</v>
      </c>
      <c r="M185" s="40" t="n">
        <f aca="false">IFERROR(ABS(L185)/K185*100,0)</f>
        <v>1.16901847420055</v>
      </c>
      <c r="N185" s="39" t="n">
        <v>3.81</v>
      </c>
      <c r="O185" s="39" t="n">
        <v>3.852591991</v>
      </c>
      <c r="P185" s="39" t="n">
        <f aca="false">N185-O185</f>
        <v>-0.0425919910000001</v>
      </c>
      <c r="Q185" s="40" t="n">
        <f aca="false">IFERROR(ABS(P185)/O185*100,0)</f>
        <v>1.10554118109311</v>
      </c>
      <c r="R185" s="41" t="n">
        <v>297091</v>
      </c>
      <c r="S185" s="41" t="n">
        <v>1397744</v>
      </c>
      <c r="T185" s="41" t="n">
        <f aca="false">R185-S185</f>
        <v>-1100653</v>
      </c>
      <c r="U185" s="40" t="n">
        <f aca="false">IFERROR(ABS(T185)/S185*100,0)</f>
        <v>78.744963312309</v>
      </c>
    </row>
    <row r="186" customFormat="false" ht="15" hidden="false" customHeight="false" outlineLevel="0" collapsed="false">
      <c r="A186" s="38" t="n">
        <v>35985</v>
      </c>
      <c r="B186" s="39" t="n">
        <v>3.82</v>
      </c>
      <c r="C186" s="39" t="n">
        <v>3.865876913</v>
      </c>
      <c r="D186" s="39" t="n">
        <f aca="false">B186-C186</f>
        <v>-0.0458769130000003</v>
      </c>
      <c r="E186" s="40" t="n">
        <f aca="false">IFERROR(ABS(D186)/C186*100,0)</f>
        <v>1.18671427033094</v>
      </c>
      <c r="F186" s="39" t="n">
        <v>3.89</v>
      </c>
      <c r="G186" s="39" t="n">
        <v>3.932301044</v>
      </c>
      <c r="H186" s="39" t="n">
        <f aca="false">F186-G186</f>
        <v>-0.0423010439999998</v>
      </c>
      <c r="I186" s="40" t="n">
        <f aca="false">IFERROR(ABS(H186)/G186*100,0)</f>
        <v>1.07573259337669</v>
      </c>
      <c r="J186" s="39" t="n">
        <v>3.77</v>
      </c>
      <c r="K186" s="39" t="n">
        <v>3.812737942</v>
      </c>
      <c r="L186" s="39" t="n">
        <f aca="false">J186-K186</f>
        <v>-0.042737942</v>
      </c>
      <c r="M186" s="40" t="n">
        <f aca="false">IFERROR(ABS(L186)/K186*100,0)</f>
        <v>1.12092524191635</v>
      </c>
      <c r="N186" s="39" t="n">
        <v>3.89</v>
      </c>
      <c r="O186" s="39" t="n">
        <v>3.932301044</v>
      </c>
      <c r="P186" s="39" t="n">
        <f aca="false">N186-O186</f>
        <v>-0.0423010439999998</v>
      </c>
      <c r="Q186" s="40" t="n">
        <f aca="false">IFERROR(ABS(P186)/O186*100,0)</f>
        <v>1.07573259337669</v>
      </c>
      <c r="R186" s="41" t="n">
        <v>259992</v>
      </c>
      <c r="S186" s="41" t="n">
        <v>1223202</v>
      </c>
      <c r="T186" s="41" t="n">
        <f aca="false">R186-S186</f>
        <v>-963210</v>
      </c>
      <c r="U186" s="40" t="n">
        <f aca="false">IFERROR(ABS(T186)/S186*100,0)</f>
        <v>78.7449660808272</v>
      </c>
    </row>
    <row r="187" customFormat="false" ht="15" hidden="false" customHeight="false" outlineLevel="0" collapsed="false">
      <c r="A187" s="38" t="n">
        <v>35986</v>
      </c>
      <c r="B187" s="39" t="n">
        <v>3.76</v>
      </c>
      <c r="C187" s="39" t="n">
        <v>3.79945302</v>
      </c>
      <c r="D187" s="39" t="n">
        <f aca="false">B187-C187</f>
        <v>-0.0394530200000003</v>
      </c>
      <c r="E187" s="40" t="n">
        <f aca="false">IFERROR(ABS(D187)/C187*100,0)</f>
        <v>1.03838683600831</v>
      </c>
      <c r="F187" s="39" t="n">
        <v>3.76</v>
      </c>
      <c r="G187" s="39" t="n">
        <v>3.79945302</v>
      </c>
      <c r="H187" s="39" t="n">
        <f aca="false">F187-G187</f>
        <v>-0.0394530200000003</v>
      </c>
      <c r="I187" s="40" t="n">
        <f aca="false">IFERROR(ABS(H187)/G187*100,0)</f>
        <v>1.03838683600831</v>
      </c>
      <c r="J187" s="39" t="n">
        <v>3.68</v>
      </c>
      <c r="K187" s="39" t="n">
        <v>3.719743967</v>
      </c>
      <c r="L187" s="39" t="n">
        <f aca="false">J187-K187</f>
        <v>-0.0397439669999997</v>
      </c>
      <c r="M187" s="40" t="n">
        <f aca="false">IFERROR(ABS(L187)/K187*100,0)</f>
        <v>1.06845974756842</v>
      </c>
      <c r="N187" s="39" t="n">
        <v>3.69</v>
      </c>
      <c r="O187" s="39" t="n">
        <v>3.733028889</v>
      </c>
      <c r="P187" s="39" t="n">
        <f aca="false">N187-O187</f>
        <v>-0.0430288889999999</v>
      </c>
      <c r="Q187" s="40" t="n">
        <f aca="false">IFERROR(ABS(P187)/O187*100,0)</f>
        <v>1.15265352290179</v>
      </c>
      <c r="R187" s="41" t="n">
        <v>490285</v>
      </c>
      <c r="S187" s="41" t="n">
        <v>2306678</v>
      </c>
      <c r="T187" s="41" t="n">
        <f aca="false">R187-S187</f>
        <v>-1816393</v>
      </c>
      <c r="U187" s="40" t="n">
        <f aca="false">IFERROR(ABS(T187)/S187*100,0)</f>
        <v>78.7449743744034</v>
      </c>
    </row>
    <row r="188" customFormat="false" ht="15" hidden="false" customHeight="false" outlineLevel="0" collapsed="false">
      <c r="A188" s="38" t="n">
        <v>35989</v>
      </c>
      <c r="B188" s="39" t="n">
        <v>3.63</v>
      </c>
      <c r="C188" s="39" t="n">
        <v>3.666604996</v>
      </c>
      <c r="D188" s="39" t="n">
        <f aca="false">B188-C188</f>
        <v>-0.0366049959999999</v>
      </c>
      <c r="E188" s="40" t="n">
        <f aca="false">IFERROR(ABS(D188)/C188*100,0)</f>
        <v>0.998334863993621</v>
      </c>
      <c r="F188" s="39" t="n">
        <v>3.63</v>
      </c>
      <c r="G188" s="39" t="n">
        <v>3.666604996</v>
      </c>
      <c r="H188" s="39" t="n">
        <f aca="false">F188-G188</f>
        <v>-0.0366049959999999</v>
      </c>
      <c r="I188" s="40" t="n">
        <f aca="false">IFERROR(ABS(H188)/G188*100,0)</f>
        <v>0.998334863993621</v>
      </c>
      <c r="J188" s="39" t="n">
        <v>3.5</v>
      </c>
      <c r="K188" s="39" t="n">
        <v>3.533756971</v>
      </c>
      <c r="L188" s="39" t="n">
        <f aca="false">J188-K188</f>
        <v>-0.0337569709999999</v>
      </c>
      <c r="M188" s="40" t="n">
        <f aca="false">IFERROR(ABS(L188)/K188*100,0)</f>
        <v>0.955271437086041</v>
      </c>
      <c r="N188" s="39" t="n">
        <v>3.52</v>
      </c>
      <c r="O188" s="39" t="n">
        <v>3.560326099</v>
      </c>
      <c r="P188" s="39" t="n">
        <f aca="false">N188-O188</f>
        <v>-0.0403260990000001</v>
      </c>
      <c r="Q188" s="40" t="n">
        <f aca="false">IFERROR(ABS(P188)/O188*100,0)</f>
        <v>1.1326518380248</v>
      </c>
      <c r="R188" s="41" t="n">
        <v>483585</v>
      </c>
      <c r="S188" s="41" t="n">
        <v>2275157</v>
      </c>
      <c r="T188" s="41" t="n">
        <f aca="false">R188-S188</f>
        <v>-1791572</v>
      </c>
      <c r="U188" s="40" t="n">
        <f aca="false">IFERROR(ABS(T188)/S188*100,0)</f>
        <v>78.7449833132395</v>
      </c>
    </row>
    <row r="189" customFormat="false" ht="15" hidden="false" customHeight="false" outlineLevel="0" collapsed="false">
      <c r="A189" s="38" t="n">
        <v>35990</v>
      </c>
      <c r="B189" s="39" t="n">
        <v>3.51</v>
      </c>
      <c r="C189" s="39" t="n">
        <v>3.547041893</v>
      </c>
      <c r="D189" s="39" t="n">
        <f aca="false">B189-C189</f>
        <v>-0.0370418930000001</v>
      </c>
      <c r="E189" s="40" t="n">
        <f aca="false">IFERROR(ABS(D189)/C189*100,0)</f>
        <v>1.04430379221349</v>
      </c>
      <c r="F189" s="39" t="n">
        <v>3.61</v>
      </c>
      <c r="G189" s="39" t="n">
        <v>3.653320074</v>
      </c>
      <c r="H189" s="39" t="n">
        <f aca="false">F189-G189</f>
        <v>-0.0433200739999999</v>
      </c>
      <c r="I189" s="40" t="n">
        <f aca="false">IFERROR(ABS(H189)/G189*100,0)</f>
        <v>1.1857727525245</v>
      </c>
      <c r="J189" s="39" t="n">
        <v>3.51</v>
      </c>
      <c r="K189" s="39" t="n">
        <v>3.547041893</v>
      </c>
      <c r="L189" s="39" t="n">
        <f aca="false">J189-K189</f>
        <v>-0.0370418930000001</v>
      </c>
      <c r="M189" s="40" t="n">
        <f aca="false">IFERROR(ABS(L189)/K189*100,0)</f>
        <v>1.04430379221349</v>
      </c>
      <c r="N189" s="39" t="n">
        <v>3.57</v>
      </c>
      <c r="O189" s="39" t="n">
        <v>3.613466024</v>
      </c>
      <c r="P189" s="39" t="n">
        <f aca="false">N189-O189</f>
        <v>-0.0434660240000002</v>
      </c>
      <c r="Q189" s="40" t="n">
        <f aca="false">IFERROR(ABS(P189)/O189*100,0)</f>
        <v>1.20289007040073</v>
      </c>
      <c r="R189" s="41" t="n">
        <v>433087</v>
      </c>
      <c r="S189" s="41" t="n">
        <v>2037573</v>
      </c>
      <c r="T189" s="41" t="n">
        <f aca="false">R189-S189</f>
        <v>-1604486</v>
      </c>
      <c r="U189" s="40" t="n">
        <f aca="false">IFERROR(ABS(T189)/S189*100,0)</f>
        <v>78.7449578493629</v>
      </c>
    </row>
    <row r="190" customFormat="false" ht="15" hidden="false" customHeight="false" outlineLevel="0" collapsed="false">
      <c r="A190" s="38" t="n">
        <v>35991</v>
      </c>
      <c r="B190" s="39" t="n">
        <v>3.61</v>
      </c>
      <c r="C190" s="39" t="n">
        <v>3.653320074</v>
      </c>
      <c r="D190" s="39" t="n">
        <f aca="false">B190-C190</f>
        <v>-0.0433200739999999</v>
      </c>
      <c r="E190" s="40" t="n">
        <f aca="false">IFERROR(ABS(D190)/C190*100,0)</f>
        <v>1.1857727525245</v>
      </c>
      <c r="F190" s="39" t="n">
        <v>3.72</v>
      </c>
      <c r="G190" s="39" t="n">
        <v>3.759598017</v>
      </c>
      <c r="H190" s="39" t="n">
        <f aca="false">F190-G190</f>
        <v>-0.0395980169999999</v>
      </c>
      <c r="I190" s="40" t="n">
        <f aca="false">IFERROR(ABS(H190)/G190*100,0)</f>
        <v>1.05325135349437</v>
      </c>
      <c r="J190" s="39" t="n">
        <v>3.57</v>
      </c>
      <c r="K190" s="39" t="n">
        <v>3.613466024</v>
      </c>
      <c r="L190" s="39" t="n">
        <f aca="false">J190-K190</f>
        <v>-0.0434660240000002</v>
      </c>
      <c r="M190" s="40" t="n">
        <f aca="false">IFERROR(ABS(L190)/K190*100,0)</f>
        <v>1.20289007040073</v>
      </c>
      <c r="N190" s="39" t="n">
        <v>3.71</v>
      </c>
      <c r="O190" s="39" t="n">
        <v>3.746314049</v>
      </c>
      <c r="P190" s="39" t="n">
        <f aca="false">N190-O190</f>
        <v>-0.036314049</v>
      </c>
      <c r="Q190" s="40" t="n">
        <f aca="false">IFERROR(ABS(P190)/O190*100,0)</f>
        <v>0.969327411557856</v>
      </c>
      <c r="R190" s="41" t="n">
        <v>698579</v>
      </c>
      <c r="S190" s="41" t="n">
        <v>3286651</v>
      </c>
      <c r="T190" s="41" t="n">
        <f aca="false">R190-S190</f>
        <v>-2588072</v>
      </c>
      <c r="U190" s="40" t="n">
        <f aca="false">IFERROR(ABS(T190)/S190*100,0)</f>
        <v>78.744959534797</v>
      </c>
    </row>
    <row r="191" customFormat="false" ht="15" hidden="false" customHeight="false" outlineLevel="0" collapsed="false">
      <c r="A191" s="38" t="n">
        <v>35992</v>
      </c>
      <c r="B191" s="39" t="n">
        <v>3.84</v>
      </c>
      <c r="C191" s="39" t="n">
        <v>3.879162073</v>
      </c>
      <c r="D191" s="39" t="n">
        <f aca="false">B191-C191</f>
        <v>-0.039162073</v>
      </c>
      <c r="E191" s="40" t="n">
        <f aca="false">IFERROR(ABS(D191)/C191*100,0)</f>
        <v>1.00954980129803</v>
      </c>
      <c r="F191" s="39" t="n">
        <v>4.15</v>
      </c>
      <c r="G191" s="39" t="n">
        <v>4.197997093</v>
      </c>
      <c r="H191" s="39" t="n">
        <f aca="false">F191-G191</f>
        <v>-0.0479970929999993</v>
      </c>
      <c r="I191" s="40" t="n">
        <f aca="false">IFERROR(ABS(H191)/G191*100,0)</f>
        <v>1.14333316428524</v>
      </c>
      <c r="J191" s="39" t="n">
        <v>3.81</v>
      </c>
      <c r="K191" s="39" t="n">
        <v>3.852591991</v>
      </c>
      <c r="L191" s="39" t="n">
        <f aca="false">J191-K191</f>
        <v>-0.0425919910000001</v>
      </c>
      <c r="M191" s="40" t="n">
        <f aca="false">IFERROR(ABS(L191)/K191*100,0)</f>
        <v>1.10554118109311</v>
      </c>
      <c r="N191" s="39" t="n">
        <v>4.15</v>
      </c>
      <c r="O191" s="39" t="n">
        <v>4.197997093</v>
      </c>
      <c r="P191" s="39" t="n">
        <f aca="false">N191-O191</f>
        <v>-0.0479970929999993</v>
      </c>
      <c r="Q191" s="40" t="n">
        <f aca="false">IFERROR(ABS(P191)/O191*100,0)</f>
        <v>1.14333316428524</v>
      </c>
      <c r="R191" s="41" t="n">
        <v>1348760</v>
      </c>
      <c r="S191" s="41" t="n">
        <v>6345598</v>
      </c>
      <c r="T191" s="41" t="n">
        <f aca="false">R191-S191</f>
        <v>-4996838</v>
      </c>
      <c r="U191" s="40" t="n">
        <f aca="false">IFERROR(ABS(T191)/S191*100,0)</f>
        <v>78.7449504365073</v>
      </c>
    </row>
    <row r="192" customFormat="false" ht="15" hidden="false" customHeight="false" outlineLevel="0" collapsed="false">
      <c r="A192" s="38" t="n">
        <v>35993</v>
      </c>
      <c r="B192" s="39" t="n">
        <v>4.15</v>
      </c>
      <c r="C192" s="39" t="n">
        <v>4.197997093</v>
      </c>
      <c r="D192" s="39" t="n">
        <f aca="false">B192-C192</f>
        <v>-0.0479970929999993</v>
      </c>
      <c r="E192" s="40" t="n">
        <f aca="false">IFERROR(ABS(D192)/C192*100,0)</f>
        <v>1.14333316428524</v>
      </c>
      <c r="F192" s="39" t="n">
        <v>4.15</v>
      </c>
      <c r="G192" s="39" t="n">
        <v>4.197997093</v>
      </c>
      <c r="H192" s="39" t="n">
        <f aca="false">F192-G192</f>
        <v>-0.0479970929999993</v>
      </c>
      <c r="I192" s="40" t="n">
        <f aca="false">IFERROR(ABS(H192)/G192*100,0)</f>
        <v>1.14333316428524</v>
      </c>
      <c r="J192" s="39" t="n">
        <v>4.07</v>
      </c>
      <c r="K192" s="39" t="n">
        <v>4.11828804</v>
      </c>
      <c r="L192" s="39" t="n">
        <f aca="false">J192-K192</f>
        <v>-0.0482880400000001</v>
      </c>
      <c r="M192" s="40" t="n">
        <f aca="false">IFERROR(ABS(L192)/K192*100,0)</f>
        <v>1.17252701926114</v>
      </c>
      <c r="N192" s="39" t="n">
        <v>4.09</v>
      </c>
      <c r="O192" s="39" t="n">
        <v>4.1315732</v>
      </c>
      <c r="P192" s="39" t="n">
        <f aca="false">N192-O192</f>
        <v>-0.0415732000000002</v>
      </c>
      <c r="Q192" s="40" t="n">
        <f aca="false">IFERROR(ABS(P192)/O192*100,0)</f>
        <v>1.00623171822298</v>
      </c>
      <c r="R192" s="41" t="n">
        <v>307091</v>
      </c>
      <c r="S192" s="41" t="n">
        <v>1444790</v>
      </c>
      <c r="T192" s="41" t="n">
        <f aca="false">R192-S192</f>
        <v>-1137699</v>
      </c>
      <c r="U192" s="40" t="n">
        <f aca="false">IFERROR(ABS(T192)/S192*100,0)</f>
        <v>78.7449387108161</v>
      </c>
    </row>
    <row r="193" customFormat="false" ht="15" hidden="false" customHeight="false" outlineLevel="0" collapsed="false">
      <c r="A193" s="38" t="n">
        <v>35996</v>
      </c>
      <c r="B193" s="39" t="n">
        <v>4.09</v>
      </c>
      <c r="C193" s="39" t="n">
        <v>4.1315732</v>
      </c>
      <c r="D193" s="39" t="n">
        <f aca="false">B193-C193</f>
        <v>-0.0415732000000002</v>
      </c>
      <c r="E193" s="40" t="n">
        <f aca="false">IFERROR(ABS(D193)/C193*100,0)</f>
        <v>1.00623171822298</v>
      </c>
      <c r="F193" s="39" t="n">
        <v>4.14</v>
      </c>
      <c r="G193" s="39" t="n">
        <v>4.184711933</v>
      </c>
      <c r="H193" s="39" t="n">
        <f aca="false">F193-G193</f>
        <v>-0.0447119330000003</v>
      </c>
      <c r="I193" s="40" t="n">
        <f aca="false">IFERROR(ABS(H193)/G193*100,0)</f>
        <v>1.0684590412881</v>
      </c>
      <c r="J193" s="39" t="n">
        <v>4.09</v>
      </c>
      <c r="K193" s="39" t="n">
        <v>4.1315732</v>
      </c>
      <c r="L193" s="39" t="n">
        <f aca="false">J193-K193</f>
        <v>-0.0415732000000002</v>
      </c>
      <c r="M193" s="40" t="n">
        <f aca="false">IFERROR(ABS(L193)/K193*100,0)</f>
        <v>1.00623171822298</v>
      </c>
      <c r="N193" s="39" t="n">
        <v>4.1</v>
      </c>
      <c r="O193" s="39" t="n">
        <v>4.144857883</v>
      </c>
      <c r="P193" s="39" t="n">
        <f aca="false">N193-O193</f>
        <v>-0.0448578830000006</v>
      </c>
      <c r="Q193" s="40" t="n">
        <f aca="false">IFERROR(ABS(P193)/O193*100,0)</f>
        <v>1.08225382549264</v>
      </c>
      <c r="R193" s="41" t="n">
        <v>198693</v>
      </c>
      <c r="S193" s="41" t="n">
        <v>934809</v>
      </c>
      <c r="T193" s="41" t="n">
        <f aca="false">R193-S193</f>
        <v>-736116</v>
      </c>
      <c r="U193" s="40" t="n">
        <f aca="false">IFERROR(ABS(T193)/S193*100,0)</f>
        <v>78.7450698484931</v>
      </c>
    </row>
    <row r="194" customFormat="false" ht="15" hidden="false" customHeight="false" outlineLevel="0" collapsed="false">
      <c r="A194" s="38" t="n">
        <v>35997</v>
      </c>
      <c r="B194" s="39" t="n">
        <v>4.01</v>
      </c>
      <c r="C194" s="39" t="n">
        <v>4.051864147</v>
      </c>
      <c r="D194" s="39" t="n">
        <f aca="false">B194-C194</f>
        <v>-0.0418641470000001</v>
      </c>
      <c r="E194" s="40" t="n">
        <f aca="false">IFERROR(ABS(D194)/C194*100,0)</f>
        <v>1.03320707410677</v>
      </c>
      <c r="F194" s="39" t="n">
        <v>4.02</v>
      </c>
      <c r="G194" s="39" t="n">
        <v>4.06514883</v>
      </c>
      <c r="H194" s="39" t="n">
        <f aca="false">F194-G194</f>
        <v>-0.0451488300000005</v>
      </c>
      <c r="I194" s="40" t="n">
        <f aca="false">IFERROR(ABS(H194)/G194*100,0)</f>
        <v>1.11063166167032</v>
      </c>
      <c r="J194" s="39" t="n">
        <v>4</v>
      </c>
      <c r="K194" s="39" t="n">
        <v>4.038578987</v>
      </c>
      <c r="L194" s="39" t="n">
        <f aca="false">J194-K194</f>
        <v>-0.0385789870000002</v>
      </c>
      <c r="M194" s="40" t="n">
        <f aca="false">IFERROR(ABS(L194)/K194*100,0)</f>
        <v>0.955261420519053</v>
      </c>
      <c r="N194" s="39" t="n">
        <v>4.01</v>
      </c>
      <c r="O194" s="39" t="n">
        <v>4.051864147</v>
      </c>
      <c r="P194" s="39" t="n">
        <f aca="false">N194-O194</f>
        <v>-0.0418641470000001</v>
      </c>
      <c r="Q194" s="40" t="n">
        <f aca="false">IFERROR(ABS(P194)/O194*100,0)</f>
        <v>1.03320707410677</v>
      </c>
      <c r="R194" s="41" t="n">
        <v>158895</v>
      </c>
      <c r="S194" s="41" t="n">
        <v>747565</v>
      </c>
      <c r="T194" s="41" t="n">
        <f aca="false">R194-S194</f>
        <v>-588670</v>
      </c>
      <c r="U194" s="40" t="n">
        <f aca="false">IFERROR(ABS(T194)/S194*100,0)</f>
        <v>78.7449920742678</v>
      </c>
    </row>
    <row r="195" customFormat="false" ht="15" hidden="false" customHeight="false" outlineLevel="0" collapsed="false">
      <c r="A195" s="38" t="n">
        <v>35998</v>
      </c>
      <c r="B195" s="39" t="n">
        <v>4</v>
      </c>
      <c r="C195" s="39" t="n">
        <v>4.038578987</v>
      </c>
      <c r="D195" s="39" t="n">
        <f aca="false">B195-C195</f>
        <v>-0.0385789870000002</v>
      </c>
      <c r="E195" s="40" t="n">
        <f aca="false">IFERROR(ABS(D195)/C195*100,0)</f>
        <v>0.955261420519053</v>
      </c>
      <c r="F195" s="39" t="n">
        <v>4</v>
      </c>
      <c r="G195" s="39" t="n">
        <v>4.038578987</v>
      </c>
      <c r="H195" s="39" t="n">
        <f aca="false">F195-G195</f>
        <v>-0.0385789870000002</v>
      </c>
      <c r="I195" s="40" t="n">
        <f aca="false">IFERROR(ABS(H195)/G195*100,0)</f>
        <v>0.955261420519053</v>
      </c>
      <c r="J195" s="39" t="n">
        <v>3.94</v>
      </c>
      <c r="K195" s="39" t="n">
        <v>3.985440016</v>
      </c>
      <c r="L195" s="39" t="n">
        <f aca="false">J195-K195</f>
        <v>-0.0454400160000001</v>
      </c>
      <c r="M195" s="40" t="n">
        <f aca="false">IFERROR(ABS(L195)/K195*100,0)</f>
        <v>1.14015054341744</v>
      </c>
      <c r="N195" s="39" t="n">
        <v>3.97</v>
      </c>
      <c r="O195" s="39" t="n">
        <v>4.012010098</v>
      </c>
      <c r="P195" s="39" t="n">
        <f aca="false">N195-O195</f>
        <v>-0.042010098</v>
      </c>
      <c r="Q195" s="40" t="n">
        <f aca="false">IFERROR(ABS(P195)/O195*100,0)</f>
        <v>1.04710848113125</v>
      </c>
      <c r="R195" s="41" t="n">
        <v>438086</v>
      </c>
      <c r="S195" s="41" t="n">
        <v>2061096</v>
      </c>
      <c r="T195" s="41" t="n">
        <f aca="false">R195-S195</f>
        <v>-1623010</v>
      </c>
      <c r="U195" s="40" t="n">
        <f aca="false">IFERROR(ABS(T195)/S195*100,0)</f>
        <v>78.744997806992</v>
      </c>
    </row>
    <row r="196" customFormat="false" ht="15" hidden="false" customHeight="false" outlineLevel="0" collapsed="false">
      <c r="A196" s="38" t="n">
        <v>35999</v>
      </c>
      <c r="B196" s="39" t="n">
        <v>3.93</v>
      </c>
      <c r="C196" s="39" t="n">
        <v>3.972155094</v>
      </c>
      <c r="D196" s="39" t="n">
        <f aca="false">B196-C196</f>
        <v>-0.042155094</v>
      </c>
      <c r="E196" s="40" t="n">
        <f aca="false">IFERROR(ABS(D196)/C196*100,0)</f>
        <v>1.06126505643437</v>
      </c>
      <c r="F196" s="39" t="n">
        <v>3.93</v>
      </c>
      <c r="G196" s="39" t="n">
        <v>3.972155094</v>
      </c>
      <c r="H196" s="39" t="n">
        <f aca="false">F196-G196</f>
        <v>-0.042155094</v>
      </c>
      <c r="I196" s="40" t="n">
        <f aca="false">IFERROR(ABS(H196)/G196*100,0)</f>
        <v>1.06126505643437</v>
      </c>
      <c r="J196" s="39" t="n">
        <v>3.84</v>
      </c>
      <c r="K196" s="39" t="n">
        <v>3.879162073</v>
      </c>
      <c r="L196" s="39" t="n">
        <f aca="false">J196-K196</f>
        <v>-0.039162073</v>
      </c>
      <c r="M196" s="40" t="n">
        <f aca="false">IFERROR(ABS(L196)/K196*100,0)</f>
        <v>1.00954980129803</v>
      </c>
      <c r="N196" s="39" t="n">
        <v>3.84</v>
      </c>
      <c r="O196" s="39" t="n">
        <v>3.879162073</v>
      </c>
      <c r="P196" s="39" t="n">
        <f aca="false">N196-O196</f>
        <v>-0.039162073</v>
      </c>
      <c r="Q196" s="40" t="n">
        <f aca="false">IFERROR(ABS(P196)/O196*100,0)</f>
        <v>1.00954980129803</v>
      </c>
      <c r="R196" s="41" t="n">
        <v>294091</v>
      </c>
      <c r="S196" s="41" t="n">
        <v>1383630</v>
      </c>
      <c r="T196" s="41" t="n">
        <f aca="false">R196-S196</f>
        <v>-1089539</v>
      </c>
      <c r="U196" s="40" t="n">
        <f aca="false">IFERROR(ABS(T196)/S196*100,0)</f>
        <v>78.7449679466331</v>
      </c>
    </row>
    <row r="197" customFormat="false" ht="15" hidden="false" customHeight="false" outlineLevel="0" collapsed="false">
      <c r="A197" s="38" t="n">
        <v>36000</v>
      </c>
      <c r="B197" s="39" t="n">
        <v>3.92</v>
      </c>
      <c r="C197" s="39" t="n">
        <v>3.958869934</v>
      </c>
      <c r="D197" s="39" t="n">
        <f aca="false">B197-C197</f>
        <v>-0.0388699340000001</v>
      </c>
      <c r="E197" s="40" t="n">
        <f aca="false">IFERROR(ABS(D197)/C197*100,0)</f>
        <v>0.981844178970696</v>
      </c>
      <c r="F197" s="39" t="n">
        <v>4</v>
      </c>
      <c r="G197" s="39" t="n">
        <v>4.038578987</v>
      </c>
      <c r="H197" s="39" t="n">
        <f aca="false">F197-G197</f>
        <v>-0.0385789870000002</v>
      </c>
      <c r="I197" s="40" t="n">
        <f aca="false">IFERROR(ABS(H197)/G197*100,0)</f>
        <v>0.955261420519053</v>
      </c>
      <c r="J197" s="39" t="n">
        <v>3.92</v>
      </c>
      <c r="K197" s="39" t="n">
        <v>3.958869934</v>
      </c>
      <c r="L197" s="39" t="n">
        <f aca="false">J197-K197</f>
        <v>-0.0388699340000001</v>
      </c>
      <c r="M197" s="40" t="n">
        <f aca="false">IFERROR(ABS(L197)/K197*100,0)</f>
        <v>0.981844178970696</v>
      </c>
      <c r="N197" s="39" t="n">
        <v>3.96</v>
      </c>
      <c r="O197" s="39" t="n">
        <v>3.998724937</v>
      </c>
      <c r="P197" s="39" t="n">
        <f aca="false">N197-O197</f>
        <v>-0.038724937</v>
      </c>
      <c r="Q197" s="40" t="n">
        <f aca="false">IFERROR(ABS(P197)/O197*100,0)</f>
        <v>0.968432127993605</v>
      </c>
      <c r="R197" s="41" t="n">
        <v>94596</v>
      </c>
      <c r="S197" s="41" t="n">
        <v>445058</v>
      </c>
      <c r="T197" s="41" t="n">
        <f aca="false">R197-S197</f>
        <v>-350462</v>
      </c>
      <c r="U197" s="40" t="n">
        <f aca="false">IFERROR(ABS(T197)/S197*100,0)</f>
        <v>78.7452421931524</v>
      </c>
    </row>
    <row r="198" customFormat="false" ht="15" hidden="false" customHeight="false" outlineLevel="0" collapsed="false">
      <c r="A198" s="38" t="n">
        <v>36003</v>
      </c>
      <c r="B198" s="39" t="n">
        <v>3.96</v>
      </c>
      <c r="C198" s="39" t="n">
        <v>3.998724937</v>
      </c>
      <c r="D198" s="39" t="n">
        <f aca="false">B198-C198</f>
        <v>-0.038724937</v>
      </c>
      <c r="E198" s="40" t="n">
        <f aca="false">IFERROR(ABS(D198)/C198*100,0)</f>
        <v>0.968432127993605</v>
      </c>
      <c r="F198" s="39" t="n">
        <v>3.96</v>
      </c>
      <c r="G198" s="39" t="n">
        <v>3.998724937</v>
      </c>
      <c r="H198" s="39" t="n">
        <f aca="false">F198-G198</f>
        <v>-0.038724937</v>
      </c>
      <c r="I198" s="40" t="n">
        <f aca="false">IFERROR(ABS(H198)/G198*100,0)</f>
        <v>0.968432127993605</v>
      </c>
      <c r="J198" s="39" t="n">
        <v>3.86</v>
      </c>
      <c r="K198" s="39" t="n">
        <v>3.905730963</v>
      </c>
      <c r="L198" s="39" t="n">
        <f aca="false">J198-K198</f>
        <v>-0.045730963</v>
      </c>
      <c r="M198" s="40" t="n">
        <f aca="false">IFERROR(ABS(L198)/K198*100,0)</f>
        <v>1.17086823012699</v>
      </c>
      <c r="N198" s="39" t="n">
        <v>3.9</v>
      </c>
      <c r="O198" s="39" t="n">
        <v>3.945585966</v>
      </c>
      <c r="P198" s="39" t="n">
        <f aca="false">N198-O198</f>
        <v>-0.045585966</v>
      </c>
      <c r="Q198" s="40" t="n">
        <f aca="false">IFERROR(ABS(P198)/O198*100,0)</f>
        <v>1.15536618370058</v>
      </c>
      <c r="R198" s="41" t="n">
        <v>221193</v>
      </c>
      <c r="S198" s="41" t="n">
        <v>1040663</v>
      </c>
      <c r="T198" s="41" t="n">
        <f aca="false">R198-S198</f>
        <v>-819470</v>
      </c>
      <c r="U198" s="40" t="n">
        <f aca="false">IFERROR(ABS(T198)/S198*100,0)</f>
        <v>78.7449923750532</v>
      </c>
    </row>
    <row r="199" customFormat="false" ht="15" hidden="false" customHeight="false" outlineLevel="0" collapsed="false">
      <c r="A199" s="38" t="n">
        <v>36004</v>
      </c>
      <c r="B199" s="39" t="n">
        <v>3.9</v>
      </c>
      <c r="C199" s="39" t="n">
        <v>3.945585966</v>
      </c>
      <c r="D199" s="39" t="n">
        <f aca="false">B199-C199</f>
        <v>-0.045585966</v>
      </c>
      <c r="E199" s="40" t="n">
        <f aca="false">IFERROR(ABS(D199)/C199*100,0)</f>
        <v>1.15536618370058</v>
      </c>
      <c r="F199" s="39" t="n">
        <v>3.9</v>
      </c>
      <c r="G199" s="39" t="n">
        <v>3.945585966</v>
      </c>
      <c r="H199" s="39" t="n">
        <f aca="false">F199-G199</f>
        <v>-0.045585966</v>
      </c>
      <c r="I199" s="40" t="n">
        <f aca="false">IFERROR(ABS(H199)/G199*100,0)</f>
        <v>1.15536618370058</v>
      </c>
      <c r="J199" s="39" t="n">
        <v>3.85</v>
      </c>
      <c r="K199" s="39" t="n">
        <v>3.892446041</v>
      </c>
      <c r="L199" s="39" t="n">
        <f aca="false">J199-K199</f>
        <v>-0.0424460409999998</v>
      </c>
      <c r="M199" s="40" t="n">
        <f aca="false">IFERROR(ABS(L199)/K199*100,0)</f>
        <v>1.09047217489738</v>
      </c>
      <c r="N199" s="39" t="n">
        <v>3.86</v>
      </c>
      <c r="O199" s="39" t="n">
        <v>3.905730963</v>
      </c>
      <c r="P199" s="39" t="n">
        <f aca="false">N199-O199</f>
        <v>-0.045730963</v>
      </c>
      <c r="Q199" s="40" t="n">
        <f aca="false">IFERROR(ABS(P199)/O199*100,0)</f>
        <v>1.17086823012699</v>
      </c>
      <c r="R199" s="41" t="n">
        <v>143896</v>
      </c>
      <c r="S199" s="41" t="n">
        <v>676996</v>
      </c>
      <c r="T199" s="41" t="n">
        <f aca="false">R199-S199</f>
        <v>-533100</v>
      </c>
      <c r="U199" s="40" t="n">
        <f aca="false">IFERROR(ABS(T199)/S199*100,0)</f>
        <v>78.7449261147776</v>
      </c>
    </row>
    <row r="200" customFormat="false" ht="15" hidden="false" customHeight="false" outlineLevel="0" collapsed="false">
      <c r="A200" s="38" t="n">
        <v>36005</v>
      </c>
      <c r="B200" s="39" t="n">
        <v>3.86</v>
      </c>
      <c r="C200" s="39" t="n">
        <v>3.905730963</v>
      </c>
      <c r="D200" s="39" t="n">
        <f aca="false">B200-C200</f>
        <v>-0.045730963</v>
      </c>
      <c r="E200" s="40" t="n">
        <f aca="false">IFERROR(ABS(D200)/C200*100,0)</f>
        <v>1.17086823012699</v>
      </c>
      <c r="F200" s="39" t="n">
        <v>3.93</v>
      </c>
      <c r="G200" s="39" t="n">
        <v>3.972155094</v>
      </c>
      <c r="H200" s="39" t="n">
        <f aca="false">F200-G200</f>
        <v>-0.042155094</v>
      </c>
      <c r="I200" s="40" t="n">
        <f aca="false">IFERROR(ABS(H200)/G200*100,0)</f>
        <v>1.06126505643437</v>
      </c>
      <c r="J200" s="39" t="n">
        <v>3.86</v>
      </c>
      <c r="K200" s="39" t="n">
        <v>3.905730963</v>
      </c>
      <c r="L200" s="39" t="n">
        <f aca="false">J200-K200</f>
        <v>-0.045730963</v>
      </c>
      <c r="M200" s="40" t="n">
        <f aca="false">IFERROR(ABS(L200)/K200*100,0)</f>
        <v>1.17086823012699</v>
      </c>
      <c r="N200" s="39" t="n">
        <v>3.9</v>
      </c>
      <c r="O200" s="39" t="n">
        <v>3.945585966</v>
      </c>
      <c r="P200" s="39" t="n">
        <f aca="false">N200-O200</f>
        <v>-0.045585966</v>
      </c>
      <c r="Q200" s="40" t="n">
        <f aca="false">IFERROR(ABS(P200)/O200*100,0)</f>
        <v>1.15536618370058</v>
      </c>
      <c r="R200" s="41" t="n">
        <v>233192</v>
      </c>
      <c r="S200" s="41" t="n">
        <v>1097119</v>
      </c>
      <c r="T200" s="41" t="n">
        <f aca="false">R200-S200</f>
        <v>-863927</v>
      </c>
      <c r="U200" s="40" t="n">
        <f aca="false">IFERROR(ABS(T200)/S200*100,0)</f>
        <v>78.7450586490618</v>
      </c>
    </row>
    <row r="201" customFormat="false" ht="15" hidden="false" customHeight="false" outlineLevel="0" collapsed="false">
      <c r="A201" s="38" t="n">
        <v>36006</v>
      </c>
      <c r="B201" s="39" t="n">
        <v>3.91</v>
      </c>
      <c r="C201" s="39" t="n">
        <v>3.945585966</v>
      </c>
      <c r="D201" s="39" t="n">
        <f aca="false">B201-C201</f>
        <v>-0.0355859659999998</v>
      </c>
      <c r="E201" s="40" t="n">
        <f aca="false">IFERROR(ABS(D201)/C201*100,0)</f>
        <v>0.901918404684425</v>
      </c>
      <c r="F201" s="39" t="n">
        <v>3.98</v>
      </c>
      <c r="G201" s="39" t="n">
        <v>4.025293827</v>
      </c>
      <c r="H201" s="39" t="n">
        <f aca="false">F201-G201</f>
        <v>-0.0452938269999996</v>
      </c>
      <c r="I201" s="40" t="n">
        <f aca="false">IFERROR(ABS(H201)/G201*100,0)</f>
        <v>1.12523032967649</v>
      </c>
      <c r="J201" s="39" t="n">
        <v>3.9</v>
      </c>
      <c r="K201" s="39" t="n">
        <v>3.945585966</v>
      </c>
      <c r="L201" s="39" t="n">
        <f aca="false">J201-K201</f>
        <v>-0.045585966</v>
      </c>
      <c r="M201" s="40" t="n">
        <f aca="false">IFERROR(ABS(L201)/K201*100,0)</f>
        <v>1.15536618370058</v>
      </c>
      <c r="N201" s="39" t="n">
        <v>3.94</v>
      </c>
      <c r="O201" s="39" t="n">
        <v>3.985440016</v>
      </c>
      <c r="P201" s="39" t="n">
        <f aca="false">N201-O201</f>
        <v>-0.0454400160000001</v>
      </c>
      <c r="Q201" s="40" t="n">
        <f aca="false">IFERROR(ABS(P201)/O201*100,0)</f>
        <v>1.14015054341744</v>
      </c>
      <c r="R201" s="41" t="n">
        <v>284191</v>
      </c>
      <c r="S201" s="41" t="n">
        <v>1337054</v>
      </c>
      <c r="T201" s="41" t="n">
        <f aca="false">R201-S201</f>
        <v>-1052863</v>
      </c>
      <c r="U201" s="40" t="n">
        <f aca="false">IFERROR(ABS(T201)/S201*100,0)</f>
        <v>78.7449871134599</v>
      </c>
    </row>
    <row r="202" customFormat="false" ht="15" hidden="false" customHeight="false" outlineLevel="0" collapsed="false">
      <c r="A202" s="38" t="n">
        <v>36007</v>
      </c>
      <c r="B202" s="39" t="n">
        <v>1.03</v>
      </c>
      <c r="C202" s="39" t="n">
        <v>3.958869934</v>
      </c>
      <c r="D202" s="39" t="n">
        <f aca="false">B202-C202</f>
        <v>-2.928869934</v>
      </c>
      <c r="E202" s="40" t="n">
        <f aca="false">IFERROR(ABS(D202)/C202*100,0)</f>
        <v>73.982474363352</v>
      </c>
      <c r="F202" s="39" t="n">
        <v>1.03</v>
      </c>
      <c r="G202" s="39" t="n">
        <v>3.972155094</v>
      </c>
      <c r="H202" s="39" t="n">
        <f aca="false">F202-G202</f>
        <v>-2.942155094</v>
      </c>
      <c r="I202" s="40" t="n">
        <f aca="false">IFERROR(ABS(H202)/G202*100,0)</f>
        <v>74.0694918595744</v>
      </c>
      <c r="J202" s="39" t="n">
        <v>1.02</v>
      </c>
      <c r="K202" s="39" t="n">
        <v>3.905730963</v>
      </c>
      <c r="L202" s="39" t="n">
        <f aca="false">J202-K202</f>
        <v>-2.885730963</v>
      </c>
      <c r="M202" s="40" t="n">
        <f aca="false">IFERROR(ABS(L202)/K202*100,0)</f>
        <v>73.8845299468211</v>
      </c>
      <c r="N202" s="39" t="n">
        <v>1.02</v>
      </c>
      <c r="O202" s="39" t="n">
        <v>3.905730963</v>
      </c>
      <c r="P202" s="39" t="n">
        <f aca="false">N202-O202</f>
        <v>-2.885730963</v>
      </c>
      <c r="Q202" s="40" t="n">
        <f aca="false">IFERROR(ABS(P202)/O202*100,0)</f>
        <v>73.8845299468211</v>
      </c>
      <c r="R202" s="41" t="n">
        <v>273084</v>
      </c>
      <c r="S202" s="41" t="n">
        <v>604074</v>
      </c>
      <c r="T202" s="41" t="n">
        <f aca="false">R202-S202</f>
        <v>-330990</v>
      </c>
      <c r="U202" s="40" t="n">
        <f aca="false">IFERROR(ABS(T202)/S202*100,0)</f>
        <v>54.7929558299149</v>
      </c>
    </row>
    <row r="203" customFormat="false" ht="15" hidden="false" customHeight="false" outlineLevel="0" collapsed="false">
      <c r="A203" s="38" t="n">
        <v>36010</v>
      </c>
      <c r="B203" s="39" t="n">
        <v>1.01</v>
      </c>
      <c r="C203" s="39" t="n">
        <v>3.879162073</v>
      </c>
      <c r="D203" s="39" t="n">
        <f aca="false">B203-C203</f>
        <v>-2.869162073</v>
      </c>
      <c r="E203" s="40" t="n">
        <f aca="false">IFERROR(ABS(D203)/C203*100,0)</f>
        <v>73.9634492966956</v>
      </c>
      <c r="F203" s="39" t="n">
        <v>1.01</v>
      </c>
      <c r="G203" s="39" t="n">
        <v>3.879162073</v>
      </c>
      <c r="H203" s="39" t="n">
        <f aca="false">F203-G203</f>
        <v>-2.869162073</v>
      </c>
      <c r="I203" s="40" t="n">
        <f aca="false">IFERROR(ABS(H203)/G203*100,0)</f>
        <v>73.9634492966956</v>
      </c>
      <c r="J203" s="39" t="n">
        <v>0.96</v>
      </c>
      <c r="K203" s="39" t="n">
        <v>3.640034914</v>
      </c>
      <c r="L203" s="39" t="n">
        <f aca="false">J203-K203</f>
        <v>-2.680034914</v>
      </c>
      <c r="M203" s="40" t="n">
        <f aca="false">IFERROR(ABS(L203)/K203*100,0)</f>
        <v>73.6266265933954</v>
      </c>
      <c r="N203" s="39" t="n">
        <v>0.97</v>
      </c>
      <c r="O203" s="39" t="n">
        <v>3.706459045</v>
      </c>
      <c r="P203" s="39" t="n">
        <f aca="false">N203-O203</f>
        <v>-2.736459045</v>
      </c>
      <c r="Q203" s="40" t="n">
        <f aca="false">IFERROR(ABS(P203)/O203*100,0)</f>
        <v>73.8294693608303</v>
      </c>
      <c r="R203" s="41" t="n">
        <v>644352</v>
      </c>
      <c r="S203" s="41" t="n">
        <v>1775055</v>
      </c>
      <c r="T203" s="41" t="n">
        <f aca="false">R203-S203</f>
        <v>-1130703</v>
      </c>
      <c r="U203" s="40" t="n">
        <f aca="false">IFERROR(ABS(T203)/S203*100,0)</f>
        <v>63.6996036742523</v>
      </c>
    </row>
    <row r="204" customFormat="false" ht="15" hidden="false" customHeight="false" outlineLevel="0" collapsed="false">
      <c r="A204" s="38" t="n">
        <v>36011</v>
      </c>
      <c r="B204" s="39" t="n">
        <v>1</v>
      </c>
      <c r="C204" s="39" t="n">
        <v>3.82602191</v>
      </c>
      <c r="D204" s="39" t="n">
        <f aca="false">B204-C204</f>
        <v>-2.82602191</v>
      </c>
      <c r="E204" s="40" t="n">
        <f aca="false">IFERROR(ABS(D204)/C204*100,0)</f>
        <v>73.86319201711</v>
      </c>
      <c r="F204" s="39" t="n">
        <v>1</v>
      </c>
      <c r="G204" s="39" t="n">
        <v>3.82602191</v>
      </c>
      <c r="H204" s="39" t="n">
        <f aca="false">F204-G204</f>
        <v>-2.82602191</v>
      </c>
      <c r="I204" s="40" t="n">
        <f aca="false">IFERROR(ABS(H204)/G204*100,0)</f>
        <v>73.86319201711</v>
      </c>
      <c r="J204" s="39" t="n">
        <v>0.97</v>
      </c>
      <c r="K204" s="39" t="n">
        <v>3.733028889</v>
      </c>
      <c r="L204" s="39" t="n">
        <f aca="false">J204-K204</f>
        <v>-2.763028889</v>
      </c>
      <c r="M204" s="40" t="n">
        <f aca="false">IFERROR(ABS(L204)/K204*100,0)</f>
        <v>74.0157381889471</v>
      </c>
      <c r="N204" s="39" t="n">
        <v>0.97</v>
      </c>
      <c r="O204" s="39" t="n">
        <v>3.733028889</v>
      </c>
      <c r="P204" s="39" t="n">
        <f aca="false">N204-O204</f>
        <v>-2.763028889</v>
      </c>
      <c r="Q204" s="40" t="n">
        <f aca="false">IFERROR(ABS(P204)/O204*100,0)</f>
        <v>74.0157381889471</v>
      </c>
      <c r="R204" s="41" t="n">
        <v>648005</v>
      </c>
      <c r="S204" s="41" t="n">
        <v>1380337</v>
      </c>
      <c r="T204" s="41" t="n">
        <f aca="false">R204-S204</f>
        <v>-732332</v>
      </c>
      <c r="U204" s="40" t="n">
        <f aca="false">IFERROR(ABS(T204)/S204*100,0)</f>
        <v>53.0545801496301</v>
      </c>
    </row>
    <row r="205" customFormat="false" ht="15" hidden="false" customHeight="false" outlineLevel="0" collapsed="false">
      <c r="A205" s="38" t="n">
        <v>36012</v>
      </c>
      <c r="B205" s="39" t="n">
        <v>0.98</v>
      </c>
      <c r="C205" s="39" t="n">
        <v>3.746314049</v>
      </c>
      <c r="D205" s="39" t="n">
        <f aca="false">B205-C205</f>
        <v>-2.766314049</v>
      </c>
      <c r="E205" s="40" t="n">
        <f aca="false">IFERROR(ABS(D205)/C205*100,0)</f>
        <v>73.8409544106002</v>
      </c>
      <c r="F205" s="39" t="n">
        <v>1</v>
      </c>
      <c r="G205" s="39" t="n">
        <v>3.852591991</v>
      </c>
      <c r="H205" s="39" t="n">
        <f aca="false">F205-G205</f>
        <v>-2.852591991</v>
      </c>
      <c r="I205" s="40" t="n">
        <f aca="false">IFERROR(ABS(H205)/G205*100,0)</f>
        <v>74.0434491288958</v>
      </c>
      <c r="J205" s="39" t="n">
        <v>0.97</v>
      </c>
      <c r="K205" s="39" t="n">
        <v>3.719743967</v>
      </c>
      <c r="L205" s="39" t="n">
        <f aca="false">J205-K205</f>
        <v>-2.749743967</v>
      </c>
      <c r="M205" s="40" t="n">
        <f aca="false">IFERROR(ABS(L205)/K205*100,0)</f>
        <v>73.9229364008536</v>
      </c>
      <c r="N205" s="39" t="n">
        <v>0.98</v>
      </c>
      <c r="O205" s="39" t="n">
        <v>3.759598017</v>
      </c>
      <c r="P205" s="39" t="n">
        <f aca="false">N205-O205</f>
        <v>-2.779598017</v>
      </c>
      <c r="Q205" s="40" t="n">
        <f aca="false">IFERROR(ABS(P205)/O205*100,0)</f>
        <v>73.9333834210819</v>
      </c>
      <c r="R205" s="41" t="n">
        <v>303681</v>
      </c>
      <c r="S205" s="41" t="n">
        <v>684993</v>
      </c>
      <c r="T205" s="41" t="n">
        <f aca="false">R205-S205</f>
        <v>-381312</v>
      </c>
      <c r="U205" s="40" t="n">
        <f aca="false">IFERROR(ABS(T205)/S205*100,0)</f>
        <v>55.6665542567588</v>
      </c>
    </row>
    <row r="206" customFormat="false" ht="15" hidden="false" customHeight="false" outlineLevel="0" collapsed="false">
      <c r="A206" s="38" t="n">
        <v>36013</v>
      </c>
      <c r="B206" s="39" t="n">
        <v>0.98</v>
      </c>
      <c r="C206" s="39" t="n">
        <v>3.746314049</v>
      </c>
      <c r="D206" s="39" t="n">
        <f aca="false">B206-C206</f>
        <v>-2.766314049</v>
      </c>
      <c r="E206" s="40" t="n">
        <f aca="false">IFERROR(ABS(D206)/C206*100,0)</f>
        <v>73.8409544106002</v>
      </c>
      <c r="F206" s="39" t="n">
        <v>1.02</v>
      </c>
      <c r="G206" s="39" t="n">
        <v>3.932301044</v>
      </c>
      <c r="H206" s="39" t="n">
        <f aca="false">F206-G206</f>
        <v>-2.912301044</v>
      </c>
      <c r="I206" s="40" t="n">
        <f aca="false">IFERROR(ABS(H206)/G206*100,0)</f>
        <v>74.0609890090602</v>
      </c>
      <c r="J206" s="39" t="n">
        <v>0.98</v>
      </c>
      <c r="K206" s="39" t="n">
        <v>3.746314049</v>
      </c>
      <c r="L206" s="39" t="n">
        <f aca="false">J206-K206</f>
        <v>-2.766314049</v>
      </c>
      <c r="M206" s="40" t="n">
        <f aca="false">IFERROR(ABS(L206)/K206*100,0)</f>
        <v>73.8409544106002</v>
      </c>
      <c r="N206" s="39" t="n">
        <v>1.02</v>
      </c>
      <c r="O206" s="39" t="n">
        <v>3.905730963</v>
      </c>
      <c r="P206" s="39" t="n">
        <f aca="false">N206-O206</f>
        <v>-2.885730963</v>
      </c>
      <c r="Q206" s="40" t="n">
        <f aca="false">IFERROR(ABS(P206)/O206*100,0)</f>
        <v>73.8845299468211</v>
      </c>
      <c r="R206" s="41" t="n">
        <v>651659</v>
      </c>
      <c r="S206" s="41" t="n">
        <v>1489014</v>
      </c>
      <c r="T206" s="41" t="n">
        <f aca="false">R206-S206</f>
        <v>-837355</v>
      </c>
      <c r="U206" s="40" t="n">
        <f aca="false">IFERROR(ABS(T206)/S206*100,0)</f>
        <v>56.2355357303558</v>
      </c>
    </row>
    <row r="207" customFormat="false" ht="15" hidden="false" customHeight="false" outlineLevel="0" collapsed="false">
      <c r="A207" s="38" t="n">
        <v>36014</v>
      </c>
      <c r="B207" s="39" t="n">
        <v>1.05</v>
      </c>
      <c r="C207" s="39" t="n">
        <v>4.038578987</v>
      </c>
      <c r="D207" s="39" t="n">
        <f aca="false">B207-C207</f>
        <v>-2.988578987</v>
      </c>
      <c r="E207" s="40" t="n">
        <f aca="false">IFERROR(ABS(D207)/C207*100,0)</f>
        <v>74.0007561228863</v>
      </c>
      <c r="F207" s="39" t="n">
        <v>1.05</v>
      </c>
      <c r="G207" s="39" t="n">
        <v>4.038578987</v>
      </c>
      <c r="H207" s="39" t="n">
        <f aca="false">F207-G207</f>
        <v>-2.988578987</v>
      </c>
      <c r="I207" s="40" t="n">
        <f aca="false">IFERROR(ABS(H207)/G207*100,0)</f>
        <v>74.0007561228863</v>
      </c>
      <c r="J207" s="39" t="n">
        <v>1.02</v>
      </c>
      <c r="K207" s="39" t="n">
        <v>3.932301044</v>
      </c>
      <c r="L207" s="39" t="n">
        <f aca="false">J207-K207</f>
        <v>-2.912301044</v>
      </c>
      <c r="M207" s="40" t="n">
        <f aca="false">IFERROR(ABS(L207)/K207*100,0)</f>
        <v>74.0609890090602</v>
      </c>
      <c r="N207" s="39" t="n">
        <v>1.03</v>
      </c>
      <c r="O207" s="39" t="n">
        <v>3.972155094</v>
      </c>
      <c r="P207" s="39" t="n">
        <f aca="false">N207-O207</f>
        <v>-2.942155094</v>
      </c>
      <c r="Q207" s="40" t="n">
        <f aca="false">IFERROR(ABS(P207)/O207*100,0)</f>
        <v>74.0694918595744</v>
      </c>
      <c r="R207" s="41" t="n">
        <v>343639</v>
      </c>
      <c r="S207" s="41" t="n">
        <v>851067</v>
      </c>
      <c r="T207" s="41" t="n">
        <f aca="false">R207-S207</f>
        <v>-507428</v>
      </c>
      <c r="U207" s="40" t="n">
        <f aca="false">IFERROR(ABS(T207)/S207*100,0)</f>
        <v>59.6225679059346</v>
      </c>
    </row>
    <row r="208" customFormat="false" ht="15" hidden="false" customHeight="false" outlineLevel="0" collapsed="false">
      <c r="A208" s="38" t="n">
        <v>36017</v>
      </c>
      <c r="B208" s="39" t="n">
        <v>1.03</v>
      </c>
      <c r="C208" s="39" t="n">
        <v>3.958869934</v>
      </c>
      <c r="D208" s="39" t="n">
        <f aca="false">B208-C208</f>
        <v>-2.928869934</v>
      </c>
      <c r="E208" s="40" t="n">
        <f aca="false">IFERROR(ABS(D208)/C208*100,0)</f>
        <v>73.982474363352</v>
      </c>
      <c r="F208" s="39" t="n">
        <v>1.03</v>
      </c>
      <c r="G208" s="39" t="n">
        <v>3.958869934</v>
      </c>
      <c r="H208" s="39" t="n">
        <f aca="false">F208-G208</f>
        <v>-2.928869934</v>
      </c>
      <c r="I208" s="40" t="n">
        <f aca="false">IFERROR(ABS(H208)/G208*100,0)</f>
        <v>73.982474363352</v>
      </c>
      <c r="J208" s="39" t="n">
        <v>0.98</v>
      </c>
      <c r="K208" s="39" t="n">
        <v>3.772882938</v>
      </c>
      <c r="L208" s="39" t="n">
        <f aca="false">J208-K208</f>
        <v>-2.792882938</v>
      </c>
      <c r="M208" s="40" t="n">
        <f aca="false">IFERROR(ABS(L208)/K208*100,0)</f>
        <v>74.0251681246305</v>
      </c>
      <c r="N208" s="39" t="n">
        <v>0.98</v>
      </c>
      <c r="O208" s="39" t="n">
        <v>3.772882938</v>
      </c>
      <c r="P208" s="39" t="n">
        <f aca="false">N208-O208</f>
        <v>-2.792882938</v>
      </c>
      <c r="Q208" s="40" t="n">
        <f aca="false">IFERROR(ABS(P208)/O208*100,0)</f>
        <v>74.0251681246305</v>
      </c>
      <c r="R208" s="41" t="n">
        <v>563979</v>
      </c>
      <c r="S208" s="41" t="n">
        <v>1239669</v>
      </c>
      <c r="T208" s="41" t="n">
        <f aca="false">R208-S208</f>
        <v>-675690</v>
      </c>
      <c r="U208" s="40" t="n">
        <f aca="false">IFERROR(ABS(T208)/S208*100,0)</f>
        <v>54.5056785319307</v>
      </c>
    </row>
    <row r="209" customFormat="false" ht="15" hidden="false" customHeight="false" outlineLevel="0" collapsed="false">
      <c r="A209" s="38" t="n">
        <v>36018</v>
      </c>
      <c r="B209" s="39" t="n">
        <v>0.98</v>
      </c>
      <c r="C209" s="39" t="n">
        <v>3.746314049</v>
      </c>
      <c r="D209" s="39" t="n">
        <f aca="false">B209-C209</f>
        <v>-2.766314049</v>
      </c>
      <c r="E209" s="40" t="n">
        <f aca="false">IFERROR(ABS(D209)/C209*100,0)</f>
        <v>73.8409544106002</v>
      </c>
      <c r="F209" s="39" t="n">
        <v>0.98</v>
      </c>
      <c r="G209" s="39" t="n">
        <v>3.746314049</v>
      </c>
      <c r="H209" s="39" t="n">
        <f aca="false">F209-G209</f>
        <v>-2.766314049</v>
      </c>
      <c r="I209" s="40" t="n">
        <f aca="false">IFERROR(ABS(H209)/G209*100,0)</f>
        <v>73.8409544106002</v>
      </c>
      <c r="J209" s="39" t="n">
        <v>0.94</v>
      </c>
      <c r="K209" s="39" t="n">
        <v>3.613466024</v>
      </c>
      <c r="L209" s="39" t="n">
        <f aca="false">J209-K209</f>
        <v>-2.673466024</v>
      </c>
      <c r="M209" s="40" t="n">
        <f aca="false">IFERROR(ABS(L209)/K209*100,0)</f>
        <v>73.9861951445873</v>
      </c>
      <c r="N209" s="39" t="n">
        <v>0.94</v>
      </c>
      <c r="O209" s="39" t="n">
        <v>3.626749992</v>
      </c>
      <c r="P209" s="39" t="n">
        <f aca="false">N209-O209</f>
        <v>-2.686749992</v>
      </c>
      <c r="Q209" s="40" t="n">
        <f aca="false">IFERROR(ABS(P209)/O209*100,0)</f>
        <v>74.0814778500453</v>
      </c>
      <c r="R209" s="41" t="n">
        <v>556673</v>
      </c>
      <c r="S209" s="41" t="n">
        <v>1431147</v>
      </c>
      <c r="T209" s="41" t="n">
        <f aca="false">R209-S209</f>
        <v>-874474</v>
      </c>
      <c r="U209" s="40" t="n">
        <f aca="false">IFERROR(ABS(T209)/S209*100,0)</f>
        <v>61.1030173699837</v>
      </c>
    </row>
    <row r="210" customFormat="false" ht="15" hidden="false" customHeight="false" outlineLevel="0" collapsed="false">
      <c r="A210" s="38" t="n">
        <v>36019</v>
      </c>
      <c r="B210" s="39" t="n">
        <v>0.96</v>
      </c>
      <c r="C210" s="39" t="n">
        <v>3.666604996</v>
      </c>
      <c r="D210" s="39" t="n">
        <f aca="false">B210-C210</f>
        <v>-2.706604996</v>
      </c>
      <c r="E210" s="40" t="n">
        <f aca="false">IFERROR(ABS(D210)/C210*100,0)</f>
        <v>73.8177414516347</v>
      </c>
      <c r="F210" s="39" t="n">
        <v>1</v>
      </c>
      <c r="G210" s="39" t="n">
        <v>3.852591991</v>
      </c>
      <c r="H210" s="39" t="n">
        <f aca="false">F210-G210</f>
        <v>-2.852591991</v>
      </c>
      <c r="I210" s="40" t="n">
        <f aca="false">IFERROR(ABS(H210)/G210*100,0)</f>
        <v>74.0434491288958</v>
      </c>
      <c r="J210" s="39" t="n">
        <v>0.96</v>
      </c>
      <c r="K210" s="39" t="n">
        <v>3.666604996</v>
      </c>
      <c r="L210" s="39" t="n">
        <f aca="false">J210-K210</f>
        <v>-2.706604996</v>
      </c>
      <c r="M210" s="40" t="n">
        <f aca="false">IFERROR(ABS(L210)/K210*100,0)</f>
        <v>73.8177414516347</v>
      </c>
      <c r="N210" s="39" t="n">
        <v>1</v>
      </c>
      <c r="O210" s="39" t="n">
        <v>3.852591991</v>
      </c>
      <c r="P210" s="39" t="n">
        <f aca="false">N210-O210</f>
        <v>-2.852591991</v>
      </c>
      <c r="Q210" s="40" t="n">
        <f aca="false">IFERROR(ABS(P210)/O210*100,0)</f>
        <v>74.0434491288958</v>
      </c>
      <c r="R210" s="41" t="n">
        <v>322861</v>
      </c>
      <c r="S210" s="41" t="n">
        <v>1200620</v>
      </c>
      <c r="T210" s="41" t="n">
        <f aca="false">R210-S210</f>
        <v>-877759</v>
      </c>
      <c r="U210" s="40" t="n">
        <f aca="false">IFERROR(ABS(T210)/S210*100,0)</f>
        <v>73.1088104479352</v>
      </c>
    </row>
    <row r="211" customFormat="false" ht="15" hidden="false" customHeight="false" outlineLevel="0" collapsed="false">
      <c r="A211" s="38" t="n">
        <v>36020</v>
      </c>
      <c r="B211" s="39" t="n">
        <v>1</v>
      </c>
      <c r="C211" s="39" t="n">
        <v>3.83930707</v>
      </c>
      <c r="D211" s="39" t="n">
        <f aca="false">B211-C211</f>
        <v>-2.83930707</v>
      </c>
      <c r="E211" s="40" t="n">
        <f aca="false">IFERROR(ABS(D211)/C211*100,0)</f>
        <v>73.953633252888</v>
      </c>
      <c r="F211" s="39" t="n">
        <v>1</v>
      </c>
      <c r="G211" s="39" t="n">
        <v>3.852591991</v>
      </c>
      <c r="H211" s="39" t="n">
        <f aca="false">F211-G211</f>
        <v>-2.852591991</v>
      </c>
      <c r="I211" s="40" t="n">
        <f aca="false">IFERROR(ABS(H211)/G211*100,0)</f>
        <v>74.0434491288958</v>
      </c>
      <c r="J211" s="39" t="n">
        <v>0.99</v>
      </c>
      <c r="K211" s="39" t="n">
        <v>3.79945302</v>
      </c>
      <c r="L211" s="39" t="n">
        <f aca="false">J211-K211</f>
        <v>-2.80945302</v>
      </c>
      <c r="M211" s="40" t="n">
        <f aca="false">IFERROR(ABS(L211)/K211*100,0)</f>
        <v>73.9436178105448</v>
      </c>
      <c r="N211" s="39" t="n">
        <v>0.99</v>
      </c>
      <c r="O211" s="39" t="n">
        <v>3.812737942</v>
      </c>
      <c r="P211" s="39" t="n">
        <f aca="false">N211-O211</f>
        <v>-2.822737942</v>
      </c>
      <c r="Q211" s="40" t="n">
        <f aca="false">IFERROR(ABS(P211)/O211*100,0)</f>
        <v>74.0344074242698</v>
      </c>
      <c r="R211" s="41" t="n">
        <v>229930</v>
      </c>
      <c r="S211" s="41" t="n">
        <v>641711</v>
      </c>
      <c r="T211" s="41" t="n">
        <f aca="false">R211-S211</f>
        <v>-411781</v>
      </c>
      <c r="U211" s="40" t="n">
        <f aca="false">IFERROR(ABS(T211)/S211*100,0)</f>
        <v>64.169228827307</v>
      </c>
    </row>
    <row r="212" customFormat="false" ht="15" hidden="false" customHeight="false" outlineLevel="0" collapsed="false">
      <c r="A212" s="38" t="n">
        <v>36021</v>
      </c>
      <c r="B212" s="39" t="n">
        <v>1.02</v>
      </c>
      <c r="C212" s="39" t="n">
        <v>3.905730963</v>
      </c>
      <c r="D212" s="39" t="n">
        <f aca="false">B212-C212</f>
        <v>-2.885730963</v>
      </c>
      <c r="E212" s="40" t="n">
        <f aca="false">IFERROR(ABS(D212)/C212*100,0)</f>
        <v>73.8845299468211</v>
      </c>
      <c r="F212" s="39" t="n">
        <v>1.03</v>
      </c>
      <c r="G212" s="39" t="n">
        <v>3.972155094</v>
      </c>
      <c r="H212" s="39" t="n">
        <f aca="false">F212-G212</f>
        <v>-2.942155094</v>
      </c>
      <c r="I212" s="40" t="n">
        <f aca="false">IFERROR(ABS(H212)/G212*100,0)</f>
        <v>74.0694918595744</v>
      </c>
      <c r="J212" s="39" t="n">
        <v>1.02</v>
      </c>
      <c r="K212" s="39" t="n">
        <v>3.905730963</v>
      </c>
      <c r="L212" s="39" t="n">
        <f aca="false">J212-K212</f>
        <v>-2.885730963</v>
      </c>
      <c r="M212" s="40" t="n">
        <f aca="false">IFERROR(ABS(L212)/K212*100,0)</f>
        <v>73.8845299468211</v>
      </c>
      <c r="N212" s="39" t="n">
        <v>1.03</v>
      </c>
      <c r="O212" s="39" t="n">
        <v>3.972155094</v>
      </c>
      <c r="P212" s="39" t="n">
        <f aca="false">N212-O212</f>
        <v>-2.942155094</v>
      </c>
      <c r="Q212" s="40" t="n">
        <f aca="false">IFERROR(ABS(P212)/O212*100,0)</f>
        <v>74.0694918595744</v>
      </c>
      <c r="R212" s="41" t="n">
        <v>866519</v>
      </c>
      <c r="S212" s="41" t="n">
        <v>1967945</v>
      </c>
      <c r="T212" s="41" t="n">
        <f aca="false">R212-S212</f>
        <v>-1101426</v>
      </c>
      <c r="U212" s="40" t="n">
        <f aca="false">IFERROR(ABS(T212)/S212*100,0)</f>
        <v>55.9683324483154</v>
      </c>
    </row>
    <row r="213" customFormat="false" ht="15" hidden="false" customHeight="false" outlineLevel="0" collapsed="false">
      <c r="A213" s="38" t="n">
        <v>36024</v>
      </c>
      <c r="B213" s="39" t="n">
        <v>1.01</v>
      </c>
      <c r="C213" s="39" t="n">
        <v>3.892446041</v>
      </c>
      <c r="D213" s="39" t="n">
        <f aca="false">B213-C213</f>
        <v>-2.882446041</v>
      </c>
      <c r="E213" s="40" t="n">
        <f aca="false">IFERROR(ABS(D213)/C213*100,0)</f>
        <v>74.0523056874406</v>
      </c>
      <c r="F213" s="39" t="n">
        <v>1.03</v>
      </c>
      <c r="G213" s="39" t="n">
        <v>3.972155094</v>
      </c>
      <c r="H213" s="39" t="n">
        <f aca="false">F213-G213</f>
        <v>-2.942155094</v>
      </c>
      <c r="I213" s="40" t="n">
        <f aca="false">IFERROR(ABS(H213)/G213*100,0)</f>
        <v>74.0694918595744</v>
      </c>
      <c r="J213" s="39" t="n">
        <v>1.01</v>
      </c>
      <c r="K213" s="39" t="n">
        <v>3.865876913</v>
      </c>
      <c r="L213" s="39" t="n">
        <f aca="false">J213-K213</f>
        <v>-2.855876913</v>
      </c>
      <c r="M213" s="40" t="n">
        <f aca="false">IFERROR(ABS(L213)/K213*100,0)</f>
        <v>73.8739741918938</v>
      </c>
      <c r="N213" s="39" t="n">
        <v>1.03</v>
      </c>
      <c r="O213" s="39" t="n">
        <v>3.972155094</v>
      </c>
      <c r="P213" s="39" t="n">
        <f aca="false">N213-O213</f>
        <v>-2.942155094</v>
      </c>
      <c r="Q213" s="40" t="n">
        <f aca="false">IFERROR(ABS(P213)/O213*100,0)</f>
        <v>74.0694918595744</v>
      </c>
      <c r="R213" s="41" t="n">
        <v>616267</v>
      </c>
      <c r="S213" s="41" t="n">
        <v>1356343</v>
      </c>
      <c r="T213" s="41" t="n">
        <f aca="false">R213-S213</f>
        <v>-740076</v>
      </c>
      <c r="U213" s="40" t="n">
        <f aca="false">IFERROR(ABS(T213)/S213*100,0)</f>
        <v>54.5640741316909</v>
      </c>
    </row>
    <row r="214" customFormat="false" ht="15" hidden="false" customHeight="false" outlineLevel="0" collapsed="false">
      <c r="A214" s="38" t="n">
        <v>36025</v>
      </c>
      <c r="B214" s="39" t="n">
        <v>1</v>
      </c>
      <c r="C214" s="39" t="n">
        <v>3.82602191</v>
      </c>
      <c r="D214" s="39" t="n">
        <f aca="false">B214-C214</f>
        <v>-2.82602191</v>
      </c>
      <c r="E214" s="40" t="n">
        <f aca="false">IFERROR(ABS(D214)/C214*100,0)</f>
        <v>73.86319201711</v>
      </c>
      <c r="F214" s="39" t="n">
        <v>1.03</v>
      </c>
      <c r="G214" s="39" t="n">
        <v>3.972155094</v>
      </c>
      <c r="H214" s="39" t="n">
        <f aca="false">F214-G214</f>
        <v>-2.942155094</v>
      </c>
      <c r="I214" s="40" t="n">
        <f aca="false">IFERROR(ABS(H214)/G214*100,0)</f>
        <v>74.0694918595744</v>
      </c>
      <c r="J214" s="39" t="n">
        <v>1</v>
      </c>
      <c r="K214" s="39" t="n">
        <v>3.82602191</v>
      </c>
      <c r="L214" s="39" t="n">
        <f aca="false">J214-K214</f>
        <v>-2.82602191</v>
      </c>
      <c r="M214" s="40" t="n">
        <f aca="false">IFERROR(ABS(L214)/K214*100,0)</f>
        <v>73.86319201711</v>
      </c>
      <c r="N214" s="39" t="n">
        <v>1.03</v>
      </c>
      <c r="O214" s="39" t="n">
        <v>3.972155094</v>
      </c>
      <c r="P214" s="39" t="n">
        <f aca="false">N214-O214</f>
        <v>-2.942155094</v>
      </c>
      <c r="Q214" s="40" t="n">
        <f aca="false">IFERROR(ABS(P214)/O214*100,0)</f>
        <v>74.0694918595744</v>
      </c>
      <c r="R214" s="41" t="n">
        <v>805554</v>
      </c>
      <c r="S214" s="41" t="n">
        <v>1937835</v>
      </c>
      <c r="T214" s="41" t="n">
        <f aca="false">R214-S214</f>
        <v>-1132281</v>
      </c>
      <c r="U214" s="40" t="n">
        <f aca="false">IFERROR(ABS(T214)/S214*100,0)</f>
        <v>58.4302069061607</v>
      </c>
    </row>
    <row r="215" customFormat="false" ht="15" hidden="false" customHeight="false" outlineLevel="0" collapsed="false">
      <c r="A215" s="38" t="n">
        <v>36026</v>
      </c>
      <c r="B215" s="39" t="n">
        <v>1.03</v>
      </c>
      <c r="C215" s="39" t="n">
        <v>3.972155094</v>
      </c>
      <c r="D215" s="39" t="n">
        <f aca="false">B215-C215</f>
        <v>-2.942155094</v>
      </c>
      <c r="E215" s="40" t="n">
        <f aca="false">IFERROR(ABS(D215)/C215*100,0)</f>
        <v>74.0694918595744</v>
      </c>
      <c r="F215" s="39" t="n">
        <v>1.05</v>
      </c>
      <c r="G215" s="39" t="n">
        <v>4.012010098</v>
      </c>
      <c r="H215" s="39" t="n">
        <f aca="false">F215-G215</f>
        <v>-2.962010098</v>
      </c>
      <c r="I215" s="40" t="n">
        <f aca="false">IFERROR(ABS(H215)/G215*100,0)</f>
        <v>73.8285803287627</v>
      </c>
      <c r="J215" s="39" t="n">
        <v>1.03</v>
      </c>
      <c r="K215" s="39" t="n">
        <v>3.932301044</v>
      </c>
      <c r="L215" s="39" t="n">
        <f aca="false">J215-K215</f>
        <v>-2.902301044</v>
      </c>
      <c r="M215" s="40" t="n">
        <f aca="false">IFERROR(ABS(L215)/K215*100,0)</f>
        <v>73.8066849797373</v>
      </c>
      <c r="N215" s="39" t="n">
        <v>1.03</v>
      </c>
      <c r="O215" s="39" t="n">
        <v>3.945585966</v>
      </c>
      <c r="P215" s="39" t="n">
        <f aca="false">N215-O215</f>
        <v>-2.915585966</v>
      </c>
      <c r="Q215" s="40" t="n">
        <f aca="false">IFERROR(ABS(P215)/O215*100,0)</f>
        <v>73.8948787613363</v>
      </c>
      <c r="R215" s="41" t="n">
        <v>327427</v>
      </c>
      <c r="S215" s="41" t="n">
        <v>793670</v>
      </c>
      <c r="T215" s="41" t="n">
        <f aca="false">R215-S215</f>
        <v>-466243</v>
      </c>
      <c r="U215" s="40" t="n">
        <f aca="false">IFERROR(ABS(T215)/S215*100,0)</f>
        <v>58.7451963662479</v>
      </c>
    </row>
    <row r="216" customFormat="false" ht="15" hidden="false" customHeight="false" outlineLevel="0" collapsed="false">
      <c r="A216" s="38" t="n">
        <v>36027</v>
      </c>
      <c r="B216" s="39" t="n">
        <v>1</v>
      </c>
      <c r="C216" s="39" t="n">
        <v>3.82602191</v>
      </c>
      <c r="D216" s="39" t="n">
        <f aca="false">B216-C216</f>
        <v>-2.82602191</v>
      </c>
      <c r="E216" s="40" t="n">
        <f aca="false">IFERROR(ABS(D216)/C216*100,0)</f>
        <v>73.86319201711</v>
      </c>
      <c r="F216" s="39" t="n">
        <v>1</v>
      </c>
      <c r="G216" s="39" t="n">
        <v>3.83930707</v>
      </c>
      <c r="H216" s="39" t="n">
        <f aca="false">F216-G216</f>
        <v>-2.83930707</v>
      </c>
      <c r="I216" s="40" t="n">
        <f aca="false">IFERROR(ABS(H216)/G216*100,0)</f>
        <v>73.953633252888</v>
      </c>
      <c r="J216" s="39" t="n">
        <v>1</v>
      </c>
      <c r="K216" s="39" t="n">
        <v>3.82602191</v>
      </c>
      <c r="L216" s="39" t="n">
        <f aca="false">J216-K216</f>
        <v>-2.82602191</v>
      </c>
      <c r="M216" s="40" t="n">
        <f aca="false">IFERROR(ABS(L216)/K216*100,0)</f>
        <v>73.86319201711</v>
      </c>
      <c r="N216" s="39" t="n">
        <v>1</v>
      </c>
      <c r="O216" s="39" t="n">
        <v>3.82602191</v>
      </c>
      <c r="P216" s="39" t="n">
        <f aca="false">N216-O216</f>
        <v>-2.82602191</v>
      </c>
      <c r="Q216" s="40" t="n">
        <f aca="false">IFERROR(ABS(P216)/O216*100,0)</f>
        <v>73.86319201711</v>
      </c>
      <c r="R216" s="41" t="n">
        <v>303224</v>
      </c>
      <c r="S216" s="41" t="n">
        <v>685464</v>
      </c>
      <c r="T216" s="41" t="n">
        <f aca="false">R216-S216</f>
        <v>-382240</v>
      </c>
      <c r="U216" s="40" t="n">
        <f aca="false">IFERROR(ABS(T216)/S216*100,0)</f>
        <v>55.7636870791172</v>
      </c>
    </row>
    <row r="217" customFormat="false" ht="15" hidden="false" customHeight="false" outlineLevel="0" collapsed="false">
      <c r="A217" s="38" t="n">
        <v>36028</v>
      </c>
      <c r="B217" s="39" t="n">
        <v>0.97</v>
      </c>
      <c r="C217" s="39" t="n">
        <v>3.719743967</v>
      </c>
      <c r="D217" s="39" t="n">
        <f aca="false">B217-C217</f>
        <v>-2.749743967</v>
      </c>
      <c r="E217" s="40" t="n">
        <f aca="false">IFERROR(ABS(D217)/C217*100,0)</f>
        <v>73.9229364008536</v>
      </c>
      <c r="F217" s="39" t="n">
        <v>0.97</v>
      </c>
      <c r="G217" s="39" t="n">
        <v>3.733028889</v>
      </c>
      <c r="H217" s="39" t="n">
        <f aca="false">F217-G217</f>
        <v>-2.763028889</v>
      </c>
      <c r="I217" s="40" t="n">
        <f aca="false">IFERROR(ABS(H217)/G217*100,0)</f>
        <v>74.0157381889471</v>
      </c>
      <c r="J217" s="39" t="n">
        <v>0.96</v>
      </c>
      <c r="K217" s="39" t="n">
        <v>3.693173885</v>
      </c>
      <c r="L217" s="39" t="n">
        <f aca="false">J217-K217</f>
        <v>-2.733173885</v>
      </c>
      <c r="M217" s="40" t="n">
        <f aca="false">IFERROR(ABS(L217)/K217*100,0)</f>
        <v>74.0060980096528</v>
      </c>
      <c r="N217" s="39" t="n">
        <v>0.96</v>
      </c>
      <c r="O217" s="39" t="n">
        <v>3.693173885</v>
      </c>
      <c r="P217" s="39" t="n">
        <f aca="false">N217-O217</f>
        <v>-2.733173885</v>
      </c>
      <c r="Q217" s="40" t="n">
        <f aca="false">IFERROR(ABS(P217)/O217*100,0)</f>
        <v>74.0060980096528</v>
      </c>
      <c r="R217" s="41" t="n">
        <v>231071</v>
      </c>
      <c r="S217" s="41" t="n">
        <v>585726</v>
      </c>
      <c r="T217" s="41" t="n">
        <f aca="false">R217-S217</f>
        <v>-354655</v>
      </c>
      <c r="U217" s="40" t="n">
        <f aca="false">IFERROR(ABS(T217)/S217*100,0)</f>
        <v>60.5496426656833</v>
      </c>
    </row>
    <row r="218" customFormat="false" ht="15" hidden="false" customHeight="false" outlineLevel="0" collapsed="false">
      <c r="A218" s="38" t="n">
        <v>36031</v>
      </c>
      <c r="B218" s="39" t="n">
        <v>0.93</v>
      </c>
      <c r="C218" s="39" t="n">
        <v>3.573611021</v>
      </c>
      <c r="D218" s="39" t="n">
        <f aca="false">B218-C218</f>
        <v>-2.643611021</v>
      </c>
      <c r="E218" s="40" t="n">
        <f aca="false">IFERROR(ABS(D218)/C218*100,0)</f>
        <v>73.975902958242</v>
      </c>
      <c r="F218" s="39" t="n">
        <v>0.93</v>
      </c>
      <c r="G218" s="39" t="n">
        <v>3.586895943</v>
      </c>
      <c r="H218" s="39" t="n">
        <f aca="false">F218-G218</f>
        <v>-2.656895943</v>
      </c>
      <c r="I218" s="40" t="n">
        <f aca="false">IFERROR(ABS(H218)/G218*100,0)</f>
        <v>74.0722893895224</v>
      </c>
      <c r="J218" s="39" t="n">
        <v>0.93</v>
      </c>
      <c r="K218" s="39" t="n">
        <v>3.560326099</v>
      </c>
      <c r="L218" s="39" t="n">
        <f aca="false">J218-K218</f>
        <v>-2.630326099</v>
      </c>
      <c r="M218" s="40" t="n">
        <f aca="false">IFERROR(ABS(L218)/K218*100,0)</f>
        <v>73.8787972185691</v>
      </c>
      <c r="N218" s="39" t="n">
        <v>0.93</v>
      </c>
      <c r="O218" s="39" t="n">
        <v>3.560326099</v>
      </c>
      <c r="P218" s="39" t="n">
        <f aca="false">N218-O218</f>
        <v>-2.630326099</v>
      </c>
      <c r="Q218" s="40" t="n">
        <f aca="false">IFERROR(ABS(P218)/O218*100,0)</f>
        <v>73.8787972185691</v>
      </c>
      <c r="R218" s="41" t="n">
        <v>230158</v>
      </c>
      <c r="S218" s="41" t="n">
        <v>724983</v>
      </c>
      <c r="T218" s="41" t="n">
        <f aca="false">R218-S218</f>
        <v>-494825</v>
      </c>
      <c r="U218" s="40" t="n">
        <f aca="false">IFERROR(ABS(T218)/S218*100,0)</f>
        <v>68.2533245607138</v>
      </c>
    </row>
    <row r="219" customFormat="false" ht="15" hidden="false" customHeight="false" outlineLevel="0" collapsed="false">
      <c r="A219" s="38" t="n">
        <v>36032</v>
      </c>
      <c r="B219" s="39" t="n">
        <v>0.94</v>
      </c>
      <c r="C219" s="39" t="n">
        <v>3.613466024</v>
      </c>
      <c r="D219" s="39" t="n">
        <f aca="false">B219-C219</f>
        <v>-2.673466024</v>
      </c>
      <c r="E219" s="40" t="n">
        <f aca="false">IFERROR(ABS(D219)/C219*100,0)</f>
        <v>73.9861951445873</v>
      </c>
      <c r="F219" s="39" t="n">
        <v>0.97</v>
      </c>
      <c r="G219" s="39" t="n">
        <v>3.719743967</v>
      </c>
      <c r="H219" s="39" t="n">
        <f aca="false">F219-G219</f>
        <v>-2.749743967</v>
      </c>
      <c r="I219" s="40" t="n">
        <f aca="false">IFERROR(ABS(H219)/G219*100,0)</f>
        <v>73.9229364008536</v>
      </c>
      <c r="J219" s="39" t="n">
        <v>0.94</v>
      </c>
      <c r="K219" s="39" t="n">
        <v>3.613466024</v>
      </c>
      <c r="L219" s="39" t="n">
        <f aca="false">J219-K219</f>
        <v>-2.673466024</v>
      </c>
      <c r="M219" s="40" t="n">
        <f aca="false">IFERROR(ABS(L219)/K219*100,0)</f>
        <v>73.9861951445873</v>
      </c>
      <c r="N219" s="39" t="n">
        <v>0.97</v>
      </c>
      <c r="O219" s="39" t="n">
        <v>3.719743967</v>
      </c>
      <c r="P219" s="39" t="n">
        <f aca="false">N219-O219</f>
        <v>-2.749743967</v>
      </c>
      <c r="Q219" s="40" t="n">
        <f aca="false">IFERROR(ABS(P219)/O219*100,0)</f>
        <v>73.9229364008536</v>
      </c>
      <c r="R219" s="41" t="n">
        <v>263038</v>
      </c>
      <c r="S219" s="41" t="n">
        <v>705223</v>
      </c>
      <c r="T219" s="41" t="n">
        <f aca="false">R219-S219</f>
        <v>-442185</v>
      </c>
      <c r="U219" s="40" t="n">
        <f aca="false">IFERROR(ABS(T219)/S219*100,0)</f>
        <v>62.7014433732309</v>
      </c>
    </row>
    <row r="220" customFormat="false" ht="15" hidden="false" customHeight="false" outlineLevel="0" collapsed="false">
      <c r="A220" s="38" t="n">
        <v>36033</v>
      </c>
      <c r="B220" s="39" t="n">
        <v>1.34</v>
      </c>
      <c r="C220" s="39" t="n">
        <v>3.544384956</v>
      </c>
      <c r="D220" s="39" t="n">
        <f aca="false">B220-C220</f>
        <v>-2.204384956</v>
      </c>
      <c r="E220" s="40" t="n">
        <f aca="false">IFERROR(ABS(D220)/C220*100,0)</f>
        <v>62.1937228423334</v>
      </c>
      <c r="F220" s="39" t="n">
        <v>1.38</v>
      </c>
      <c r="G220" s="39" t="n">
        <v>3.64069891</v>
      </c>
      <c r="H220" s="39" t="n">
        <f aca="false">F220-G220</f>
        <v>-2.26069891</v>
      </c>
      <c r="I220" s="40" t="n">
        <f aca="false">IFERROR(ABS(H220)/G220*100,0)</f>
        <v>62.0951901238106</v>
      </c>
      <c r="J220" s="39" t="n">
        <v>1.31</v>
      </c>
      <c r="K220" s="39" t="n">
        <v>3.467333078</v>
      </c>
      <c r="L220" s="39" t="n">
        <f aca="false">J220-K220</f>
        <v>-2.157333078</v>
      </c>
      <c r="M220" s="40" t="n">
        <f aca="false">IFERROR(ABS(L220)/K220*100,0)</f>
        <v>62.2188012939436</v>
      </c>
      <c r="N220" s="39" t="n">
        <v>1.34</v>
      </c>
      <c r="O220" s="39" t="n">
        <v>3.544384956</v>
      </c>
      <c r="P220" s="39" t="n">
        <f aca="false">N220-O220</f>
        <v>-2.204384956</v>
      </c>
      <c r="Q220" s="40" t="n">
        <f aca="false">IFERROR(ABS(P220)/O220*100,0)</f>
        <v>62.1937228423334</v>
      </c>
      <c r="R220" s="41" t="n">
        <v>476190</v>
      </c>
      <c r="S220" s="41" t="n">
        <v>1463625</v>
      </c>
      <c r="T220" s="41" t="n">
        <f aca="false">R220-S220</f>
        <v>-987435</v>
      </c>
      <c r="U220" s="40" t="n">
        <f aca="false">IFERROR(ABS(T220)/S220*100,0)</f>
        <v>67.4650269023828</v>
      </c>
    </row>
    <row r="221" customFormat="false" ht="15" hidden="false" customHeight="false" outlineLevel="0" collapsed="false">
      <c r="A221" s="38" t="n">
        <v>36034</v>
      </c>
      <c r="B221" s="39" t="n">
        <v>1.33</v>
      </c>
      <c r="C221" s="39" t="n">
        <v>3.525121927</v>
      </c>
      <c r="D221" s="39" t="n">
        <f aca="false">B221-C221</f>
        <v>-2.195121927</v>
      </c>
      <c r="E221" s="40" t="n">
        <f aca="false">IFERROR(ABS(D221)/C221*100,0)</f>
        <v>62.2708085693968</v>
      </c>
      <c r="F221" s="39" t="n">
        <v>1.33</v>
      </c>
      <c r="G221" s="39" t="n">
        <v>3.525121927</v>
      </c>
      <c r="H221" s="39" t="n">
        <f aca="false">F221-G221</f>
        <v>-2.195121927</v>
      </c>
      <c r="I221" s="40" t="n">
        <f aca="false">IFERROR(ABS(H221)/G221*100,0)</f>
        <v>62.2708085693968</v>
      </c>
      <c r="J221" s="39" t="n">
        <v>1.28</v>
      </c>
      <c r="K221" s="39" t="n">
        <v>3.390280962</v>
      </c>
      <c r="L221" s="39" t="n">
        <f aca="false">J221-K221</f>
        <v>-2.110280962</v>
      </c>
      <c r="M221" s="40" t="n">
        <f aca="false">IFERROR(ABS(L221)/K221*100,0)</f>
        <v>62.2450170252291</v>
      </c>
      <c r="N221" s="39" t="n">
        <v>1.3</v>
      </c>
      <c r="O221" s="39" t="n">
        <v>3.42880702</v>
      </c>
      <c r="P221" s="39" t="n">
        <f aca="false">N221-O221</f>
        <v>-2.12880702</v>
      </c>
      <c r="Q221" s="40" t="n">
        <f aca="false">IFERROR(ABS(P221)/O221*100,0)</f>
        <v>62.0859385664697</v>
      </c>
      <c r="R221" s="41" t="n">
        <v>218096</v>
      </c>
      <c r="S221" s="41" t="n">
        <v>1047671</v>
      </c>
      <c r="T221" s="41" t="n">
        <f aca="false">R221-S221</f>
        <v>-829575</v>
      </c>
      <c r="U221" s="40" t="n">
        <f aca="false">IFERROR(ABS(T221)/S221*100,0)</f>
        <v>79.1827777995191</v>
      </c>
    </row>
    <row r="222" customFormat="false" ht="15" hidden="false" customHeight="false" outlineLevel="0" collapsed="false">
      <c r="A222" s="38" t="n">
        <v>36035</v>
      </c>
      <c r="B222" s="39" t="n">
        <v>1.28</v>
      </c>
      <c r="C222" s="39" t="n">
        <v>3.390280962</v>
      </c>
      <c r="D222" s="39" t="n">
        <f aca="false">B222-C222</f>
        <v>-2.110280962</v>
      </c>
      <c r="E222" s="40" t="n">
        <f aca="false">IFERROR(ABS(D222)/C222*100,0)</f>
        <v>62.2450170252291</v>
      </c>
      <c r="F222" s="39" t="n">
        <v>1.3</v>
      </c>
      <c r="G222" s="39" t="n">
        <v>3.42880702</v>
      </c>
      <c r="H222" s="39" t="n">
        <f aca="false">F222-G222</f>
        <v>-2.12880702</v>
      </c>
      <c r="I222" s="40" t="n">
        <f aca="false">IFERROR(ABS(H222)/G222*100,0)</f>
        <v>62.0859385664697</v>
      </c>
      <c r="J222" s="39" t="n">
        <v>1.22</v>
      </c>
      <c r="K222" s="39" t="n">
        <v>3.216913939</v>
      </c>
      <c r="L222" s="39" t="n">
        <f aca="false">J222-K222</f>
        <v>-1.996913939</v>
      </c>
      <c r="M222" s="40" t="n">
        <f aca="false">IFERROR(ABS(L222)/K222*100,0)</f>
        <v>62.075454204434</v>
      </c>
      <c r="N222" s="39" t="n">
        <v>1.3</v>
      </c>
      <c r="O222" s="39" t="n">
        <v>3.42880702</v>
      </c>
      <c r="P222" s="39" t="n">
        <f aca="false">N222-O222</f>
        <v>-2.12880702</v>
      </c>
      <c r="Q222" s="40" t="n">
        <f aca="false">IFERROR(ABS(P222)/O222*100,0)</f>
        <v>62.0859385664697</v>
      </c>
      <c r="R222" s="41" t="n">
        <v>398084</v>
      </c>
      <c r="S222" s="41" t="n">
        <v>975317</v>
      </c>
      <c r="T222" s="41" t="n">
        <f aca="false">R222-S222</f>
        <v>-577233</v>
      </c>
      <c r="U222" s="40" t="n">
        <f aca="false">IFERROR(ABS(T222)/S222*100,0)</f>
        <v>59.1841421814651</v>
      </c>
    </row>
    <row r="223" customFormat="false" ht="15" hidden="false" customHeight="false" outlineLevel="0" collapsed="false">
      <c r="A223" s="38" t="n">
        <v>36038</v>
      </c>
      <c r="B223" s="39" t="n">
        <v>1.29</v>
      </c>
      <c r="C223" s="39" t="n">
        <v>3.409543991</v>
      </c>
      <c r="D223" s="39" t="n">
        <f aca="false">B223-C223</f>
        <v>-2.119543991</v>
      </c>
      <c r="E223" s="40" t="n">
        <f aca="false">IFERROR(ABS(D223)/C223*100,0)</f>
        <v>62.1650284200718</v>
      </c>
      <c r="F223" s="39" t="n">
        <v>1.31</v>
      </c>
      <c r="G223" s="39" t="n">
        <v>3.467333078</v>
      </c>
      <c r="H223" s="39" t="n">
        <f aca="false">F223-G223</f>
        <v>-2.157333078</v>
      </c>
      <c r="I223" s="40" t="n">
        <f aca="false">IFERROR(ABS(H223)/G223*100,0)</f>
        <v>62.2188012939436</v>
      </c>
      <c r="J223" s="39" t="n">
        <v>1.24</v>
      </c>
      <c r="K223" s="39" t="n">
        <v>3.274703026</v>
      </c>
      <c r="L223" s="39" t="n">
        <f aca="false">J223-K223</f>
        <v>-2.034703026</v>
      </c>
      <c r="M223" s="40" t="n">
        <f aca="false">IFERROR(ABS(L223)/K223*100,0)</f>
        <v>62.1339709233224</v>
      </c>
      <c r="N223" s="39" t="n">
        <v>1.24</v>
      </c>
      <c r="O223" s="39" t="n">
        <v>3.274703026</v>
      </c>
      <c r="P223" s="39" t="n">
        <f aca="false">N223-O223</f>
        <v>-2.034703026</v>
      </c>
      <c r="Q223" s="40" t="n">
        <f aca="false">IFERROR(ABS(P223)/O223*100,0)</f>
        <v>62.1339709233224</v>
      </c>
      <c r="R223" s="41" t="n">
        <v>130070</v>
      </c>
      <c r="S223" s="41" t="n">
        <v>416278</v>
      </c>
      <c r="T223" s="41" t="n">
        <f aca="false">R223-S223</f>
        <v>-286208</v>
      </c>
      <c r="U223" s="40" t="n">
        <f aca="false">IFERROR(ABS(T223)/S223*100,0)</f>
        <v>68.7540537813673</v>
      </c>
    </row>
    <row r="224" customFormat="false" ht="15" hidden="false" customHeight="false" outlineLevel="0" collapsed="false">
      <c r="A224" s="38" t="n">
        <v>36039</v>
      </c>
      <c r="B224" s="39" t="n">
        <v>1.24</v>
      </c>
      <c r="C224" s="39" t="n">
        <v>3.293966055</v>
      </c>
      <c r="D224" s="39" t="n">
        <f aca="false">B224-C224</f>
        <v>-2.053966055</v>
      </c>
      <c r="E224" s="40" t="n">
        <f aca="false">IFERROR(ABS(D224)/C224*100,0)</f>
        <v>62.355410490106</v>
      </c>
      <c r="F224" s="39" t="n">
        <v>1.24</v>
      </c>
      <c r="G224" s="39" t="n">
        <v>3.293966055</v>
      </c>
      <c r="H224" s="39" t="n">
        <f aca="false">F224-G224</f>
        <v>-2.053966055</v>
      </c>
      <c r="I224" s="40" t="n">
        <f aca="false">IFERROR(ABS(H224)/G224*100,0)</f>
        <v>62.355410490106</v>
      </c>
      <c r="J224" s="39" t="n">
        <v>1.2</v>
      </c>
      <c r="K224" s="39" t="n">
        <v>3.178388119</v>
      </c>
      <c r="L224" s="39" t="n">
        <f aca="false">J224-K224</f>
        <v>-1.978388119</v>
      </c>
      <c r="M224" s="40" t="n">
        <f aca="false">IFERROR(ABS(L224)/K224*100,0)</f>
        <v>62.2450136650539</v>
      </c>
      <c r="N224" s="39" t="n">
        <v>1.21</v>
      </c>
      <c r="O224" s="39" t="n">
        <v>3.197650909</v>
      </c>
      <c r="P224" s="39" t="n">
        <f aca="false">N224-O224</f>
        <v>-1.987650909</v>
      </c>
      <c r="Q224" s="40" t="n">
        <f aca="false">IFERROR(ABS(P224)/O224*100,0)</f>
        <v>62.159721794697</v>
      </c>
      <c r="R224" s="41" t="n">
        <v>367535</v>
      </c>
      <c r="S224" s="41" t="n">
        <v>1879903</v>
      </c>
      <c r="T224" s="41" t="n">
        <f aca="false">R224-S224</f>
        <v>-1512368</v>
      </c>
      <c r="U224" s="40" t="n">
        <f aca="false">IFERROR(ABS(T224)/S224*100,0)</f>
        <v>80.4492572223141</v>
      </c>
    </row>
    <row r="225" customFormat="false" ht="15" hidden="false" customHeight="false" outlineLevel="0" collapsed="false">
      <c r="A225" s="38" t="n">
        <v>36040</v>
      </c>
      <c r="B225" s="39" t="n">
        <v>1.21</v>
      </c>
      <c r="C225" s="39" t="n">
        <v>3.197650909</v>
      </c>
      <c r="D225" s="39" t="n">
        <f aca="false">B225-C225</f>
        <v>-1.987650909</v>
      </c>
      <c r="E225" s="40" t="n">
        <f aca="false">IFERROR(ABS(D225)/C225*100,0)</f>
        <v>62.159721794697</v>
      </c>
      <c r="F225" s="39" t="n">
        <v>1.24</v>
      </c>
      <c r="G225" s="39" t="n">
        <v>3.274703026</v>
      </c>
      <c r="H225" s="39" t="n">
        <f aca="false">F225-G225</f>
        <v>-2.034703026</v>
      </c>
      <c r="I225" s="40" t="n">
        <f aca="false">IFERROR(ABS(H225)/G225*100,0)</f>
        <v>62.1339709233224</v>
      </c>
      <c r="J225" s="39" t="n">
        <v>1.2</v>
      </c>
      <c r="K225" s="39" t="n">
        <v>3.178388119</v>
      </c>
      <c r="L225" s="39" t="n">
        <f aca="false">J225-K225</f>
        <v>-1.978388119</v>
      </c>
      <c r="M225" s="40" t="n">
        <f aca="false">IFERROR(ABS(L225)/K225*100,0)</f>
        <v>62.2450136650539</v>
      </c>
      <c r="N225" s="39" t="n">
        <v>1.21</v>
      </c>
      <c r="O225" s="39" t="n">
        <v>3.178388119</v>
      </c>
      <c r="P225" s="39" t="n">
        <f aca="false">N225-O225</f>
        <v>-1.968388119</v>
      </c>
      <c r="Q225" s="40" t="n">
        <f aca="false">IFERROR(ABS(P225)/O225*100,0)</f>
        <v>61.9303887789294</v>
      </c>
      <c r="R225" s="41" t="n">
        <v>701529</v>
      </c>
      <c r="S225" s="41" t="n">
        <v>2026558</v>
      </c>
      <c r="T225" s="41" t="n">
        <f aca="false">R225-S225</f>
        <v>-1325029</v>
      </c>
      <c r="U225" s="40" t="n">
        <f aca="false">IFERROR(ABS(T225)/S225*100,0)</f>
        <v>65.3832261400858</v>
      </c>
    </row>
    <row r="226" customFormat="false" ht="15" hidden="false" customHeight="false" outlineLevel="0" collapsed="false">
      <c r="A226" s="38" t="n">
        <v>36041</v>
      </c>
      <c r="B226" s="39" t="n">
        <v>1.19</v>
      </c>
      <c r="C226" s="39" t="n">
        <v>3.15912509</v>
      </c>
      <c r="D226" s="39" t="n">
        <f aca="false">B226-C226</f>
        <v>-1.96912509</v>
      </c>
      <c r="E226" s="40" t="n">
        <f aca="false">IFERROR(ABS(D226)/C226*100,0)</f>
        <v>62.3313428212493</v>
      </c>
      <c r="F226" s="39" t="n">
        <v>1.19</v>
      </c>
      <c r="G226" s="39" t="n">
        <v>3.15912509</v>
      </c>
      <c r="H226" s="39" t="n">
        <f aca="false">F226-G226</f>
        <v>-1.96912509</v>
      </c>
      <c r="I226" s="40" t="n">
        <f aca="false">IFERROR(ABS(H226)/G226*100,0)</f>
        <v>62.3313428212493</v>
      </c>
      <c r="J226" s="39" t="n">
        <v>1.16</v>
      </c>
      <c r="K226" s="39" t="n">
        <v>3.082073927</v>
      </c>
      <c r="L226" s="39" t="n">
        <f aca="false">J226-K226</f>
        <v>-1.922073927</v>
      </c>
      <c r="M226" s="40" t="n">
        <f aca="false">IFERROR(ABS(L226)/K226*100,0)</f>
        <v>62.3630053180097</v>
      </c>
      <c r="N226" s="39" t="n">
        <v>1.17</v>
      </c>
      <c r="O226" s="39" t="n">
        <v>3.101336956</v>
      </c>
      <c r="P226" s="39" t="n">
        <f aca="false">N226-O226</f>
        <v>-1.931336956</v>
      </c>
      <c r="Q226" s="40" t="n">
        <f aca="false">IFERROR(ABS(P226)/O226*100,0)</f>
        <v>62.2743346950269</v>
      </c>
      <c r="R226" s="41" t="n">
        <v>485008</v>
      </c>
      <c r="S226" s="41" t="n">
        <v>1403276</v>
      </c>
      <c r="T226" s="41" t="n">
        <f aca="false">R226-S226</f>
        <v>-918268</v>
      </c>
      <c r="U226" s="40" t="n">
        <f aca="false">IFERROR(ABS(T226)/S226*100,0)</f>
        <v>65.4374478007178</v>
      </c>
    </row>
    <row r="227" customFormat="false" ht="15" hidden="false" customHeight="false" outlineLevel="0" collapsed="false">
      <c r="A227" s="38" t="n">
        <v>36042</v>
      </c>
      <c r="B227" s="39" t="n">
        <v>1.18</v>
      </c>
      <c r="C227" s="39" t="n">
        <v>3.120599985</v>
      </c>
      <c r="D227" s="39" t="n">
        <f aca="false">B227-C227</f>
        <v>-1.940599985</v>
      </c>
      <c r="E227" s="40" t="n">
        <f aca="false">IFERROR(ABS(D227)/C227*100,0)</f>
        <v>62.1867587748514</v>
      </c>
      <c r="F227" s="39" t="n">
        <v>1.21</v>
      </c>
      <c r="G227" s="39" t="n">
        <v>3.197650909</v>
      </c>
      <c r="H227" s="39" t="n">
        <f aca="false">F227-G227</f>
        <v>-1.987650909</v>
      </c>
      <c r="I227" s="40" t="n">
        <f aca="false">IFERROR(ABS(H227)/G227*100,0)</f>
        <v>62.159721794697</v>
      </c>
      <c r="J227" s="39" t="n">
        <v>1.18</v>
      </c>
      <c r="K227" s="39" t="n">
        <v>3.120599985</v>
      </c>
      <c r="L227" s="39" t="n">
        <f aca="false">J227-K227</f>
        <v>-1.940599985</v>
      </c>
      <c r="M227" s="40" t="n">
        <f aca="false">IFERROR(ABS(L227)/K227*100,0)</f>
        <v>62.1867587748514</v>
      </c>
      <c r="N227" s="39" t="n">
        <v>1.18</v>
      </c>
      <c r="O227" s="39" t="n">
        <v>3.120599985</v>
      </c>
      <c r="P227" s="39" t="n">
        <f aca="false">N227-O227</f>
        <v>-1.940599985</v>
      </c>
      <c r="Q227" s="40" t="n">
        <f aca="false">IFERROR(ABS(P227)/O227*100,0)</f>
        <v>62.1867587748514</v>
      </c>
      <c r="R227" s="41" t="n">
        <v>346749</v>
      </c>
      <c r="S227" s="41" t="n">
        <v>1047996</v>
      </c>
      <c r="T227" s="41" t="n">
        <f aca="false">R227-S227</f>
        <v>-701247</v>
      </c>
      <c r="U227" s="40" t="n">
        <f aca="false">IFERROR(ABS(T227)/S227*100,0)</f>
        <v>66.9131370730423</v>
      </c>
    </row>
    <row r="228" customFormat="false" ht="15" hidden="false" customHeight="false" outlineLevel="0" collapsed="false">
      <c r="A228" s="38" t="n">
        <v>36046</v>
      </c>
      <c r="B228" s="39" t="n">
        <v>1.3</v>
      </c>
      <c r="C228" s="39" t="n">
        <v>3.448070049</v>
      </c>
      <c r="D228" s="39" t="n">
        <f aca="false">B228-C228</f>
        <v>-2.148070049</v>
      </c>
      <c r="E228" s="40" t="n">
        <f aca="false">IFERROR(ABS(D228)/C228*100,0)</f>
        <v>62.2977497114068</v>
      </c>
      <c r="F228" s="39" t="n">
        <v>1.34</v>
      </c>
      <c r="G228" s="39" t="n">
        <v>3.544384956</v>
      </c>
      <c r="H228" s="39" t="n">
        <f aca="false">F228-G228</f>
        <v>-2.204384956</v>
      </c>
      <c r="I228" s="40" t="n">
        <f aca="false">IFERROR(ABS(H228)/G228*100,0)</f>
        <v>62.1937228423334</v>
      </c>
      <c r="J228" s="39" t="n">
        <v>1.29</v>
      </c>
      <c r="K228" s="39" t="n">
        <v>3.409543991</v>
      </c>
      <c r="L228" s="39" t="n">
        <f aca="false">J228-K228</f>
        <v>-2.119543991</v>
      </c>
      <c r="M228" s="40" t="n">
        <f aca="false">IFERROR(ABS(L228)/K228*100,0)</f>
        <v>62.1650284200718</v>
      </c>
      <c r="N228" s="39" t="n">
        <v>1.31</v>
      </c>
      <c r="O228" s="39" t="n">
        <v>3.467333078</v>
      </c>
      <c r="P228" s="39" t="n">
        <f aca="false">N228-O228</f>
        <v>-2.157333078</v>
      </c>
      <c r="Q228" s="40" t="n">
        <f aca="false">IFERROR(ABS(P228)/O228*100,0)</f>
        <v>62.2188012939436</v>
      </c>
      <c r="R228" s="41" t="n">
        <v>958048</v>
      </c>
      <c r="S228" s="41" t="n">
        <v>2580406</v>
      </c>
      <c r="T228" s="41" t="n">
        <f aca="false">R228-S228</f>
        <v>-1622358</v>
      </c>
      <c r="U228" s="40" t="n">
        <f aca="false">IFERROR(ABS(T228)/S228*100,0)</f>
        <v>62.8721991810591</v>
      </c>
    </row>
    <row r="229" customFormat="false" ht="15" hidden="false" customHeight="false" outlineLevel="0" collapsed="false">
      <c r="A229" s="38" t="n">
        <v>36047</v>
      </c>
      <c r="B229" s="39" t="n">
        <v>1.3</v>
      </c>
      <c r="C229" s="39" t="n">
        <v>3.42880702</v>
      </c>
      <c r="D229" s="39" t="n">
        <f aca="false">B229-C229</f>
        <v>-2.12880702</v>
      </c>
      <c r="E229" s="40" t="n">
        <f aca="false">IFERROR(ABS(D229)/C229*100,0)</f>
        <v>62.0859385664697</v>
      </c>
      <c r="F229" s="39" t="n">
        <v>1.3</v>
      </c>
      <c r="G229" s="39" t="n">
        <v>3.448070049</v>
      </c>
      <c r="H229" s="39" t="n">
        <f aca="false">F229-G229</f>
        <v>-2.148070049</v>
      </c>
      <c r="I229" s="40" t="n">
        <f aca="false">IFERROR(ABS(H229)/G229*100,0)</f>
        <v>62.2977497114068</v>
      </c>
      <c r="J229" s="39" t="n">
        <v>1.27</v>
      </c>
      <c r="K229" s="39" t="n">
        <v>3.351754904</v>
      </c>
      <c r="L229" s="39" t="n">
        <f aca="false">J229-K229</f>
        <v>-2.081754904</v>
      </c>
      <c r="M229" s="40" t="n">
        <f aca="false">IFERROR(ABS(L229)/K229*100,0)</f>
        <v>62.1094013024528</v>
      </c>
      <c r="N229" s="39" t="n">
        <v>1.28</v>
      </c>
      <c r="O229" s="39" t="n">
        <v>3.390280962</v>
      </c>
      <c r="P229" s="39" t="n">
        <f aca="false">N229-O229</f>
        <v>-2.110280962</v>
      </c>
      <c r="Q229" s="40" t="n">
        <f aca="false">IFERROR(ABS(P229)/O229*100,0)</f>
        <v>62.2450170252291</v>
      </c>
      <c r="R229" s="41" t="n">
        <v>272580</v>
      </c>
      <c r="S229" s="41" t="n">
        <v>757931</v>
      </c>
      <c r="T229" s="41" t="n">
        <f aca="false">R229-S229</f>
        <v>-485351</v>
      </c>
      <c r="U229" s="40" t="n">
        <f aca="false">IFERROR(ABS(T229)/S229*100,0)</f>
        <v>64.0363040962832</v>
      </c>
    </row>
    <row r="230" customFormat="false" ht="15" hidden="false" customHeight="false" outlineLevel="0" collapsed="false">
      <c r="A230" s="38" t="n">
        <v>36048</v>
      </c>
      <c r="B230" s="39" t="n">
        <v>1.25</v>
      </c>
      <c r="C230" s="39" t="n">
        <v>3.313229084</v>
      </c>
      <c r="D230" s="39" t="n">
        <f aca="false">B230-C230</f>
        <v>-2.063229084</v>
      </c>
      <c r="E230" s="40" t="n">
        <f aca="false">IFERROR(ABS(D230)/C230*100,0)</f>
        <v>62.2724548074141</v>
      </c>
      <c r="F230" s="39" t="n">
        <v>1.25</v>
      </c>
      <c r="G230" s="39" t="n">
        <v>3.351754904</v>
      </c>
      <c r="H230" s="39" t="n">
        <f aca="false">F230-G230</f>
        <v>-2.101754904</v>
      </c>
      <c r="I230" s="40" t="n">
        <f aca="false">IFERROR(ABS(H230)/G230*100,0)</f>
        <v>62.7061036441464</v>
      </c>
      <c r="J230" s="39" t="n">
        <v>1.24</v>
      </c>
      <c r="K230" s="39" t="n">
        <v>3.293966055</v>
      </c>
      <c r="L230" s="39" t="n">
        <f aca="false">J230-K230</f>
        <v>-2.053966055</v>
      </c>
      <c r="M230" s="40" t="n">
        <f aca="false">IFERROR(ABS(L230)/K230*100,0)</f>
        <v>62.355410490106</v>
      </c>
      <c r="N230" s="39" t="n">
        <v>1.25</v>
      </c>
      <c r="O230" s="39" t="n">
        <v>3.313229084</v>
      </c>
      <c r="P230" s="39" t="n">
        <f aca="false">N230-O230</f>
        <v>-2.063229084</v>
      </c>
      <c r="Q230" s="40" t="n">
        <f aca="false">IFERROR(ABS(P230)/O230*100,0)</f>
        <v>62.2724548074141</v>
      </c>
      <c r="R230" s="41" t="n">
        <v>179043</v>
      </c>
      <c r="S230" s="41" t="n">
        <v>516211</v>
      </c>
      <c r="T230" s="41" t="n">
        <f aca="false">R230-S230</f>
        <v>-337168</v>
      </c>
      <c r="U230" s="40" t="n">
        <f aca="false">IFERROR(ABS(T230)/S230*100,0)</f>
        <v>65.315927014341</v>
      </c>
    </row>
    <row r="231" customFormat="false" ht="15" hidden="false" customHeight="false" outlineLevel="0" collapsed="false">
      <c r="A231" s="38" t="n">
        <v>36049</v>
      </c>
      <c r="B231" s="39" t="n">
        <v>1.28</v>
      </c>
      <c r="C231" s="39" t="n">
        <v>3.390280962</v>
      </c>
      <c r="D231" s="39" t="n">
        <f aca="false">B231-C231</f>
        <v>-2.110280962</v>
      </c>
      <c r="E231" s="40" t="n">
        <f aca="false">IFERROR(ABS(D231)/C231*100,0)</f>
        <v>62.2450170252291</v>
      </c>
      <c r="F231" s="39" t="n">
        <v>1.38</v>
      </c>
      <c r="G231" s="39" t="n">
        <v>3.659961939</v>
      </c>
      <c r="H231" s="39" t="n">
        <f aca="false">F231-G231</f>
        <v>-2.279961939</v>
      </c>
      <c r="I231" s="40" t="n">
        <f aca="false">IFERROR(ABS(H231)/G231*100,0)</f>
        <v>62.2946898628937</v>
      </c>
      <c r="J231" s="39" t="n">
        <v>1.27</v>
      </c>
      <c r="K231" s="39" t="n">
        <v>3.351754904</v>
      </c>
      <c r="L231" s="39" t="n">
        <f aca="false">J231-K231</f>
        <v>-2.081754904</v>
      </c>
      <c r="M231" s="40" t="n">
        <f aca="false">IFERROR(ABS(L231)/K231*100,0)</f>
        <v>62.1094013024528</v>
      </c>
      <c r="N231" s="39" t="n">
        <v>1.35</v>
      </c>
      <c r="O231" s="39" t="n">
        <v>3.563647985</v>
      </c>
      <c r="P231" s="39" t="n">
        <f aca="false">N231-O231</f>
        <v>-2.213647985</v>
      </c>
      <c r="Q231" s="40" t="n">
        <f aca="false">IFERROR(ABS(P231)/O231*100,0)</f>
        <v>62.1174704773766</v>
      </c>
      <c r="R231" s="41" t="n">
        <v>827978</v>
      </c>
      <c r="S231" s="41" t="n">
        <v>1990867</v>
      </c>
      <c r="T231" s="41" t="n">
        <f aca="false">R231-S231</f>
        <v>-1162889</v>
      </c>
      <c r="U231" s="40" t="n">
        <f aca="false">IFERROR(ABS(T231)/S231*100,0)</f>
        <v>58.4111846748176</v>
      </c>
    </row>
    <row r="232" customFormat="false" ht="15" hidden="false" customHeight="false" outlineLevel="0" collapsed="false">
      <c r="A232" s="38" t="n">
        <v>36052</v>
      </c>
      <c r="B232" s="39" t="n">
        <v>1.35</v>
      </c>
      <c r="C232" s="39" t="n">
        <v>3.563647985</v>
      </c>
      <c r="D232" s="39" t="n">
        <f aca="false">B232-C232</f>
        <v>-2.213647985</v>
      </c>
      <c r="E232" s="40" t="n">
        <f aca="false">IFERROR(ABS(D232)/C232*100,0)</f>
        <v>62.1174704773766</v>
      </c>
      <c r="F232" s="39" t="n">
        <v>1.4</v>
      </c>
      <c r="G232" s="39" t="n">
        <v>3.698487997</v>
      </c>
      <c r="H232" s="39" t="n">
        <f aca="false">F232-G232</f>
        <v>-2.298487997</v>
      </c>
      <c r="I232" s="40" t="n">
        <f aca="false">IFERROR(ABS(H232)/G232*100,0)</f>
        <v>62.1466934288931</v>
      </c>
      <c r="J232" s="39" t="n">
        <v>1.35</v>
      </c>
      <c r="K232" s="39" t="n">
        <v>3.563647985</v>
      </c>
      <c r="L232" s="39" t="n">
        <f aca="false">J232-K232</f>
        <v>-2.213647985</v>
      </c>
      <c r="M232" s="40" t="n">
        <f aca="false">IFERROR(ABS(L232)/K232*100,0)</f>
        <v>62.1174704773766</v>
      </c>
      <c r="N232" s="39" t="n">
        <v>1.38</v>
      </c>
      <c r="O232" s="39" t="n">
        <v>3.659961939</v>
      </c>
      <c r="P232" s="39" t="n">
        <f aca="false">N232-O232</f>
        <v>-2.279961939</v>
      </c>
      <c r="Q232" s="40" t="n">
        <f aca="false">IFERROR(ABS(P232)/O232*100,0)</f>
        <v>62.2946898628937</v>
      </c>
      <c r="R232" s="41" t="n">
        <v>858212</v>
      </c>
      <c r="S232" s="41" t="n">
        <v>2340632</v>
      </c>
      <c r="T232" s="41" t="n">
        <f aca="false">R232-S232</f>
        <v>-1482420</v>
      </c>
      <c r="U232" s="40" t="n">
        <f aca="false">IFERROR(ABS(T232)/S232*100,0)</f>
        <v>63.3341764104738</v>
      </c>
    </row>
    <row r="233" customFormat="false" ht="15" hidden="false" customHeight="false" outlineLevel="0" collapsed="false">
      <c r="A233" s="38" t="n">
        <v>36053</v>
      </c>
      <c r="B233" s="39" t="n">
        <v>1.38</v>
      </c>
      <c r="C233" s="39" t="n">
        <v>3.659961939</v>
      </c>
      <c r="D233" s="39" t="n">
        <f aca="false">B233-C233</f>
        <v>-2.279961939</v>
      </c>
      <c r="E233" s="40" t="n">
        <f aca="false">IFERROR(ABS(D233)/C233*100,0)</f>
        <v>62.2946898628937</v>
      </c>
      <c r="F233" s="39" t="n">
        <v>1.41</v>
      </c>
      <c r="G233" s="39" t="n">
        <v>3.737014055</v>
      </c>
      <c r="H233" s="39" t="n">
        <f aca="false">F233-G233</f>
        <v>-2.327014055</v>
      </c>
      <c r="I233" s="40" t="n">
        <f aca="false">IFERROR(ABS(H233)/G233*100,0)</f>
        <v>62.2693417994116</v>
      </c>
      <c r="J233" s="39" t="n">
        <v>1.38</v>
      </c>
      <c r="K233" s="39" t="n">
        <v>3.621436119</v>
      </c>
      <c r="L233" s="39" t="n">
        <f aca="false">J233-K233</f>
        <v>-2.241436119</v>
      </c>
      <c r="M233" s="40" t="n">
        <f aca="false">IFERROR(ABS(L233)/K233*100,0)</f>
        <v>61.8935705434709</v>
      </c>
      <c r="N233" s="39" t="n">
        <v>1.39</v>
      </c>
      <c r="O233" s="39" t="n">
        <v>3.679224968</v>
      </c>
      <c r="P233" s="39" t="n">
        <f aca="false">N233-O233</f>
        <v>-2.289224968</v>
      </c>
      <c r="Q233" s="40" t="n">
        <f aca="false">IFERROR(ABS(P233)/O233*100,0)</f>
        <v>62.2203042192445</v>
      </c>
      <c r="R233" s="41" t="n">
        <v>852543</v>
      </c>
      <c r="S233" s="41" t="n">
        <v>1809172</v>
      </c>
      <c r="T233" s="41" t="n">
        <f aca="false">R233-S233</f>
        <v>-956629</v>
      </c>
      <c r="U233" s="40" t="n">
        <f aca="false">IFERROR(ABS(T233)/S233*100,0)</f>
        <v>52.8766198017657</v>
      </c>
    </row>
    <row r="234" customFormat="false" ht="15" hidden="false" customHeight="false" outlineLevel="0" collapsed="false">
      <c r="A234" s="38" t="n">
        <v>36054</v>
      </c>
      <c r="B234" s="39" t="n">
        <v>1.39</v>
      </c>
      <c r="C234" s="39" t="n">
        <v>3.679224968</v>
      </c>
      <c r="D234" s="39" t="n">
        <f aca="false">B234-C234</f>
        <v>-2.289224968</v>
      </c>
      <c r="E234" s="40" t="n">
        <f aca="false">IFERROR(ABS(D234)/C234*100,0)</f>
        <v>62.2203042192445</v>
      </c>
      <c r="F234" s="39" t="n">
        <v>1.41</v>
      </c>
      <c r="G234" s="39" t="n">
        <v>3.737014055</v>
      </c>
      <c r="H234" s="39" t="n">
        <f aca="false">F234-G234</f>
        <v>-2.327014055</v>
      </c>
      <c r="I234" s="40" t="n">
        <f aca="false">IFERROR(ABS(H234)/G234*100,0)</f>
        <v>62.2693417994116</v>
      </c>
      <c r="J234" s="39" t="n">
        <v>1.38</v>
      </c>
      <c r="K234" s="39" t="n">
        <v>3.621436119</v>
      </c>
      <c r="L234" s="39" t="n">
        <f aca="false">J234-K234</f>
        <v>-2.241436119</v>
      </c>
      <c r="M234" s="40" t="n">
        <f aca="false">IFERROR(ABS(L234)/K234*100,0)</f>
        <v>61.8935705434709</v>
      </c>
      <c r="N234" s="39" t="n">
        <v>1.38</v>
      </c>
      <c r="O234" s="39" t="n">
        <v>3.659961939</v>
      </c>
      <c r="P234" s="39" t="n">
        <f aca="false">N234-O234</f>
        <v>-2.279961939</v>
      </c>
      <c r="Q234" s="40" t="n">
        <f aca="false">IFERROR(ABS(P234)/O234*100,0)</f>
        <v>62.2946898628937</v>
      </c>
      <c r="R234" s="41" t="n">
        <v>220143</v>
      </c>
      <c r="S234" s="41" t="n">
        <v>614197</v>
      </c>
      <c r="T234" s="41" t="n">
        <f aca="false">R234-S234</f>
        <v>-394054</v>
      </c>
      <c r="U234" s="40" t="n">
        <f aca="false">IFERROR(ABS(T234)/S234*100,0)</f>
        <v>64.1575911311843</v>
      </c>
    </row>
    <row r="235" customFormat="false" ht="15" hidden="false" customHeight="false" outlineLevel="0" collapsed="false">
      <c r="A235" s="38" t="n">
        <v>36055</v>
      </c>
      <c r="B235" s="39" t="n">
        <v>1.34</v>
      </c>
      <c r="C235" s="39" t="n">
        <v>3.602174044</v>
      </c>
      <c r="D235" s="39" t="n">
        <f aca="false">B235-C235</f>
        <v>-2.262174044</v>
      </c>
      <c r="E235" s="40" t="n">
        <f aca="false">IFERROR(ABS(D235)/C235*100,0)</f>
        <v>62.8002427525126</v>
      </c>
      <c r="F235" s="39" t="n">
        <v>1.39</v>
      </c>
      <c r="G235" s="39" t="n">
        <v>3.679224968</v>
      </c>
      <c r="H235" s="39" t="n">
        <f aca="false">F235-G235</f>
        <v>-2.289224968</v>
      </c>
      <c r="I235" s="40" t="n">
        <f aca="false">IFERROR(ABS(H235)/G235*100,0)</f>
        <v>62.2203042192445</v>
      </c>
      <c r="J235" s="39" t="n">
        <v>1.34</v>
      </c>
      <c r="K235" s="39" t="n">
        <v>3.544384956</v>
      </c>
      <c r="L235" s="39" t="n">
        <f aca="false">J235-K235</f>
        <v>-2.204384956</v>
      </c>
      <c r="M235" s="40" t="n">
        <f aca="false">IFERROR(ABS(L235)/K235*100,0)</f>
        <v>62.1937228423334</v>
      </c>
      <c r="N235" s="39" t="n">
        <v>1.39</v>
      </c>
      <c r="O235" s="39" t="n">
        <v>3.679224968</v>
      </c>
      <c r="P235" s="39" t="n">
        <f aca="false">N235-O235</f>
        <v>-2.289224968</v>
      </c>
      <c r="Q235" s="40" t="n">
        <f aca="false">IFERROR(ABS(P235)/O235*100,0)</f>
        <v>62.2203042192445</v>
      </c>
      <c r="R235" s="41" t="n">
        <v>135581</v>
      </c>
      <c r="S235" s="41" t="n">
        <v>408491</v>
      </c>
      <c r="T235" s="41" t="n">
        <f aca="false">R235-S235</f>
        <v>-272910</v>
      </c>
      <c r="U235" s="40" t="n">
        <f aca="false">IFERROR(ABS(T235)/S235*100,0)</f>
        <v>66.8093054681743</v>
      </c>
    </row>
    <row r="236" customFormat="false" ht="15" hidden="false" customHeight="false" outlineLevel="0" collapsed="false">
      <c r="A236" s="38" t="n">
        <v>36056</v>
      </c>
      <c r="B236" s="39" t="n">
        <v>1.37</v>
      </c>
      <c r="C236" s="39" t="n">
        <v>3.621436119</v>
      </c>
      <c r="D236" s="39" t="n">
        <f aca="false">B236-C236</f>
        <v>-2.251436119</v>
      </c>
      <c r="E236" s="40" t="n">
        <f aca="false">IFERROR(ABS(D236)/C236*100,0)</f>
        <v>62.1697040902574</v>
      </c>
      <c r="F236" s="39" t="n">
        <v>1.4</v>
      </c>
      <c r="G236" s="39" t="n">
        <v>3.737014055</v>
      </c>
      <c r="H236" s="39" t="n">
        <f aca="false">F236-G236</f>
        <v>-2.337014055</v>
      </c>
      <c r="I236" s="40" t="n">
        <f aca="false">IFERROR(ABS(H236)/G236*100,0)</f>
        <v>62.5369351199831</v>
      </c>
      <c r="J236" s="39" t="n">
        <v>1.37</v>
      </c>
      <c r="K236" s="39" t="n">
        <v>3.602174044</v>
      </c>
      <c r="L236" s="39" t="n">
        <f aca="false">J236-K236</f>
        <v>-2.232174044</v>
      </c>
      <c r="M236" s="40" t="n">
        <f aca="false">IFERROR(ABS(L236)/K236*100,0)</f>
        <v>61.9674123663748</v>
      </c>
      <c r="N236" s="39" t="n">
        <v>1.4</v>
      </c>
      <c r="O236" s="39" t="n">
        <v>3.698487997</v>
      </c>
      <c r="P236" s="39" t="n">
        <f aca="false">N236-O236</f>
        <v>-2.298487997</v>
      </c>
      <c r="Q236" s="40" t="n">
        <f aca="false">IFERROR(ABS(P236)/O236*100,0)</f>
        <v>62.1466934288931</v>
      </c>
      <c r="R236" s="41" t="n">
        <v>257463</v>
      </c>
      <c r="S236" s="41" t="n">
        <v>756309</v>
      </c>
      <c r="T236" s="41" t="n">
        <f aca="false">R236-S236</f>
        <v>-498846</v>
      </c>
      <c r="U236" s="40" t="n">
        <f aca="false">IFERROR(ABS(T236)/S236*100,0)</f>
        <v>65.9579616267954</v>
      </c>
    </row>
    <row r="237" customFormat="false" ht="15" hidden="false" customHeight="false" outlineLevel="0" collapsed="false">
      <c r="A237" s="38" t="n">
        <v>36059</v>
      </c>
      <c r="B237" s="39" t="n">
        <v>1.35</v>
      </c>
      <c r="C237" s="39" t="n">
        <v>3.563647985</v>
      </c>
      <c r="D237" s="39" t="n">
        <f aca="false">B237-C237</f>
        <v>-2.213647985</v>
      </c>
      <c r="E237" s="40" t="n">
        <f aca="false">IFERROR(ABS(D237)/C237*100,0)</f>
        <v>62.1174704773766</v>
      </c>
      <c r="F237" s="39" t="n">
        <v>1.4</v>
      </c>
      <c r="G237" s="39" t="n">
        <v>3.717751026</v>
      </c>
      <c r="H237" s="39" t="n">
        <f aca="false">F237-G237</f>
        <v>-2.317751026</v>
      </c>
      <c r="I237" s="40" t="n">
        <f aca="false">IFERROR(ABS(H237)/G237*100,0)</f>
        <v>62.3428252669656</v>
      </c>
      <c r="J237" s="39" t="n">
        <v>1.34</v>
      </c>
      <c r="K237" s="39" t="n">
        <v>3.544384956</v>
      </c>
      <c r="L237" s="39" t="n">
        <f aca="false">J237-K237</f>
        <v>-2.204384956</v>
      </c>
      <c r="M237" s="40" t="n">
        <f aca="false">IFERROR(ABS(L237)/K237*100,0)</f>
        <v>62.1937228423334</v>
      </c>
      <c r="N237" s="39" t="n">
        <v>1.4</v>
      </c>
      <c r="O237" s="39" t="n">
        <v>3.698487997</v>
      </c>
      <c r="P237" s="39" t="n">
        <f aca="false">N237-O237</f>
        <v>-2.298487997</v>
      </c>
      <c r="Q237" s="40" t="n">
        <f aca="false">IFERROR(ABS(P237)/O237*100,0)</f>
        <v>62.1466934288931</v>
      </c>
      <c r="R237" s="41" t="n">
        <v>294784</v>
      </c>
      <c r="S237" s="41" t="n">
        <v>861757</v>
      </c>
      <c r="T237" s="41" t="n">
        <f aca="false">R237-S237</f>
        <v>-566973</v>
      </c>
      <c r="U237" s="40" t="n">
        <f aca="false">IFERROR(ABS(T237)/S237*100,0)</f>
        <v>65.7926770539723</v>
      </c>
    </row>
    <row r="238" customFormat="false" ht="15" hidden="false" customHeight="false" outlineLevel="0" collapsed="false">
      <c r="A238" s="38" t="n">
        <v>36060</v>
      </c>
      <c r="B238" s="39" t="n">
        <v>1.42</v>
      </c>
      <c r="C238" s="39" t="n">
        <v>3.756277084</v>
      </c>
      <c r="D238" s="39" t="n">
        <f aca="false">B238-C238</f>
        <v>-2.336277084</v>
      </c>
      <c r="E238" s="40" t="n">
        <f aca="false">IFERROR(ABS(D238)/C238*100,0)</f>
        <v>62.1966120111708</v>
      </c>
      <c r="F238" s="39" t="n">
        <v>1.43</v>
      </c>
      <c r="G238" s="39" t="n">
        <v>3.775540113</v>
      </c>
      <c r="H238" s="39" t="n">
        <f aca="false">F238-G238</f>
        <v>-2.345540113</v>
      </c>
      <c r="I238" s="40" t="n">
        <f aca="false">IFERROR(ABS(H238)/G238*100,0)</f>
        <v>62.124624366294</v>
      </c>
      <c r="J238" s="39" t="n">
        <v>1.39</v>
      </c>
      <c r="K238" s="39" t="n">
        <v>3.679224968</v>
      </c>
      <c r="L238" s="39" t="n">
        <f aca="false">J238-K238</f>
        <v>-2.289224968</v>
      </c>
      <c r="M238" s="40" t="n">
        <f aca="false">IFERROR(ABS(L238)/K238*100,0)</f>
        <v>62.2203042192445</v>
      </c>
      <c r="N238" s="39" t="n">
        <v>1.39</v>
      </c>
      <c r="O238" s="39" t="n">
        <v>3.698487997</v>
      </c>
      <c r="P238" s="39" t="n">
        <f aca="false">N238-O238</f>
        <v>-2.308487997</v>
      </c>
      <c r="Q238" s="40" t="n">
        <f aca="false">IFERROR(ABS(P238)/O238*100,0)</f>
        <v>62.4170741901153</v>
      </c>
      <c r="R238" s="41" t="n">
        <v>128338</v>
      </c>
      <c r="S238" s="41" t="n">
        <v>373450</v>
      </c>
      <c r="T238" s="41" t="n">
        <f aca="false">R238-S238</f>
        <v>-245112</v>
      </c>
      <c r="U238" s="40" t="n">
        <f aca="false">IFERROR(ABS(T238)/S238*100,0)</f>
        <v>65.6344892221181</v>
      </c>
    </row>
    <row r="239" customFormat="false" ht="15" hidden="false" customHeight="false" outlineLevel="0" collapsed="false">
      <c r="A239" s="38" t="n">
        <v>36061</v>
      </c>
      <c r="B239" s="39" t="n">
        <v>1.41</v>
      </c>
      <c r="C239" s="39" t="n">
        <v>3.737014055</v>
      </c>
      <c r="D239" s="39" t="n">
        <f aca="false">B239-C239</f>
        <v>-2.327014055</v>
      </c>
      <c r="E239" s="40" t="n">
        <f aca="false">IFERROR(ABS(D239)/C239*100,0)</f>
        <v>62.2693417994116</v>
      </c>
      <c r="F239" s="39" t="n">
        <v>1.48</v>
      </c>
      <c r="G239" s="39" t="n">
        <v>3.910381079</v>
      </c>
      <c r="H239" s="39" t="n">
        <f aca="false">F239-G239</f>
        <v>-2.430381079</v>
      </c>
      <c r="I239" s="40" t="n">
        <f aca="false">IFERROR(ABS(H239)/G239*100,0)</f>
        <v>62.1520263600887</v>
      </c>
      <c r="J239" s="39" t="n">
        <v>1.41</v>
      </c>
      <c r="K239" s="39" t="n">
        <v>3.737014055</v>
      </c>
      <c r="L239" s="39" t="n">
        <f aca="false">J239-K239</f>
        <v>-2.327014055</v>
      </c>
      <c r="M239" s="40" t="n">
        <f aca="false">IFERROR(ABS(L239)/K239*100,0)</f>
        <v>62.2693417994116</v>
      </c>
      <c r="N239" s="39" t="n">
        <v>1.46</v>
      </c>
      <c r="O239" s="39" t="n">
        <v>3.871855021</v>
      </c>
      <c r="P239" s="39" t="n">
        <f aca="false">N239-O239</f>
        <v>-2.411855021</v>
      </c>
      <c r="Q239" s="40" t="n">
        <f aca="false">IFERROR(ABS(P239)/O239*100,0)</f>
        <v>62.291976531112</v>
      </c>
      <c r="R239" s="41" t="n">
        <v>506739</v>
      </c>
      <c r="S239" s="41" t="n">
        <v>1207953</v>
      </c>
      <c r="T239" s="41" t="n">
        <f aca="false">R239-S239</f>
        <v>-701214</v>
      </c>
      <c r="U239" s="40" t="n">
        <f aca="false">IFERROR(ABS(T239)/S239*100,0)</f>
        <v>58.0497751154225</v>
      </c>
    </row>
    <row r="240" customFormat="false" ht="15" hidden="false" customHeight="false" outlineLevel="0" collapsed="false">
      <c r="A240" s="38" t="n">
        <v>36062</v>
      </c>
      <c r="B240" s="39" t="n">
        <v>1.44</v>
      </c>
      <c r="C240" s="39" t="n">
        <v>3.871855021</v>
      </c>
      <c r="D240" s="39" t="n">
        <f aca="false">B240-C240</f>
        <v>-2.431855021</v>
      </c>
      <c r="E240" s="40" t="n">
        <f aca="false">IFERROR(ABS(D240)/C240*100,0)</f>
        <v>62.8085247978091</v>
      </c>
      <c r="F240" s="39" t="n">
        <v>1.46</v>
      </c>
      <c r="G240" s="39" t="n">
        <v>3.871855021</v>
      </c>
      <c r="H240" s="39" t="n">
        <f aca="false">F240-G240</f>
        <v>-2.411855021</v>
      </c>
      <c r="I240" s="40" t="n">
        <f aca="false">IFERROR(ABS(H240)/G240*100,0)</f>
        <v>62.291976531112</v>
      </c>
      <c r="J240" s="39" t="n">
        <v>1.42</v>
      </c>
      <c r="K240" s="39" t="n">
        <v>3.737014055</v>
      </c>
      <c r="L240" s="39" t="n">
        <f aca="false">J240-K240</f>
        <v>-2.317014055</v>
      </c>
      <c r="M240" s="40" t="n">
        <f aca="false">IFERROR(ABS(L240)/K240*100,0)</f>
        <v>62.00174847884</v>
      </c>
      <c r="N240" s="39" t="n">
        <v>1.43</v>
      </c>
      <c r="O240" s="39" t="n">
        <v>3.775540113</v>
      </c>
      <c r="P240" s="39" t="n">
        <f aca="false">N240-O240</f>
        <v>-2.345540113</v>
      </c>
      <c r="Q240" s="40" t="n">
        <f aca="false">IFERROR(ABS(P240)/O240*100,0)</f>
        <v>62.124624366294</v>
      </c>
      <c r="R240" s="41" t="n">
        <v>197782</v>
      </c>
      <c r="S240" s="41" t="n">
        <v>459755</v>
      </c>
      <c r="T240" s="41" t="n">
        <f aca="false">R240-S240</f>
        <v>-261973</v>
      </c>
      <c r="U240" s="40" t="n">
        <f aca="false">IFERROR(ABS(T240)/S240*100,0)</f>
        <v>56.9810007503997</v>
      </c>
    </row>
    <row r="241" customFormat="false" ht="15" hidden="false" customHeight="false" outlineLevel="0" collapsed="false">
      <c r="A241" s="38" t="n">
        <v>36063</v>
      </c>
      <c r="B241" s="39" t="n">
        <v>1.43</v>
      </c>
      <c r="C241" s="39" t="n">
        <v>3.794802904</v>
      </c>
      <c r="D241" s="39" t="n">
        <f aca="false">B241-C241</f>
        <v>-2.364802904</v>
      </c>
      <c r="E241" s="40" t="n">
        <f aca="false">IFERROR(ABS(D241)/C241*100,0)</f>
        <v>62.3168834804918</v>
      </c>
      <c r="F241" s="39" t="n">
        <v>1.47</v>
      </c>
      <c r="G241" s="39" t="n">
        <v>3.89111805</v>
      </c>
      <c r="H241" s="39" t="n">
        <f aca="false">F241-G241</f>
        <v>-2.42111805</v>
      </c>
      <c r="I241" s="40" t="n">
        <f aca="false">IFERROR(ABS(H241)/G241*100,0)</f>
        <v>62.2216550330566</v>
      </c>
      <c r="J241" s="39" t="n">
        <v>1.42</v>
      </c>
      <c r="K241" s="39" t="n">
        <v>3.756277084</v>
      </c>
      <c r="L241" s="39" t="n">
        <f aca="false">J241-K241</f>
        <v>-2.336277084</v>
      </c>
      <c r="M241" s="40" t="n">
        <f aca="false">IFERROR(ABS(L241)/K241*100,0)</f>
        <v>62.1966120111708</v>
      </c>
      <c r="N241" s="39" t="n">
        <v>1.46</v>
      </c>
      <c r="O241" s="39" t="n">
        <v>3.871855021</v>
      </c>
      <c r="P241" s="39" t="n">
        <f aca="false">N241-O241</f>
        <v>-2.411855021</v>
      </c>
      <c r="Q241" s="40" t="n">
        <f aca="false">IFERROR(ABS(P241)/O241*100,0)</f>
        <v>62.291976531112</v>
      </c>
      <c r="R241" s="41" t="n">
        <v>381550</v>
      </c>
      <c r="S241" s="41" t="n">
        <v>887390</v>
      </c>
      <c r="T241" s="41" t="n">
        <f aca="false">R241-S241</f>
        <v>-505840</v>
      </c>
      <c r="U241" s="40" t="n">
        <f aca="false">IFERROR(ABS(T241)/S241*100,0)</f>
        <v>57.0031215136524</v>
      </c>
    </row>
    <row r="242" customFormat="false" ht="15" hidden="false" customHeight="false" outlineLevel="0" collapsed="false">
      <c r="A242" s="38" t="n">
        <v>36066</v>
      </c>
      <c r="B242" s="39" t="n">
        <v>1.46</v>
      </c>
      <c r="C242" s="39" t="n">
        <v>3.852591991</v>
      </c>
      <c r="D242" s="39" t="n">
        <f aca="false">B242-C242</f>
        <v>-2.392591991</v>
      </c>
      <c r="E242" s="40" t="n">
        <f aca="false">IFERROR(ABS(D242)/C242*100,0)</f>
        <v>62.1034357281879</v>
      </c>
      <c r="F242" s="39" t="n">
        <v>1.51</v>
      </c>
      <c r="G242" s="39" t="n">
        <v>4.006696224</v>
      </c>
      <c r="H242" s="39" t="n">
        <f aca="false">F242-G242</f>
        <v>-2.496696224</v>
      </c>
      <c r="I242" s="40" t="n">
        <f aca="false">IFERROR(ABS(H242)/G242*100,0)</f>
        <v>62.3130899978106</v>
      </c>
      <c r="J242" s="39" t="n">
        <v>1.46</v>
      </c>
      <c r="K242" s="39" t="n">
        <v>3.847775936</v>
      </c>
      <c r="L242" s="39" t="n">
        <f aca="false">J242-K242</f>
        <v>-2.387775936</v>
      </c>
      <c r="M242" s="40" t="n">
        <f aca="false">IFERROR(ABS(L242)/K242*100,0)</f>
        <v>62.0560026289431</v>
      </c>
      <c r="N242" s="39" t="n">
        <v>1.5</v>
      </c>
      <c r="O242" s="39" t="n">
        <v>3.968169928</v>
      </c>
      <c r="P242" s="39" t="n">
        <f aca="false">N242-O242</f>
        <v>-2.468169928</v>
      </c>
      <c r="Q242" s="40" t="n">
        <f aca="false">IFERROR(ABS(P242)/O242*100,0)</f>
        <v>62.1991994492026</v>
      </c>
      <c r="R242" s="41" t="n">
        <v>407060</v>
      </c>
      <c r="S242" s="41" t="n">
        <v>1308535</v>
      </c>
      <c r="T242" s="41" t="n">
        <f aca="false">R242-S242</f>
        <v>-901475</v>
      </c>
      <c r="U242" s="40" t="n">
        <f aca="false">IFERROR(ABS(T242)/S242*100,0)</f>
        <v>68.8919287600255</v>
      </c>
    </row>
    <row r="243" customFormat="false" ht="15" hidden="false" customHeight="false" outlineLevel="0" collapsed="false">
      <c r="A243" s="38" t="n">
        <v>36067</v>
      </c>
      <c r="B243" s="39" t="n">
        <v>1.51</v>
      </c>
      <c r="C243" s="39" t="n">
        <v>4.006696224</v>
      </c>
      <c r="D243" s="39" t="n">
        <f aca="false">B243-C243</f>
        <v>-2.496696224</v>
      </c>
      <c r="E243" s="40" t="n">
        <f aca="false">IFERROR(ABS(D243)/C243*100,0)</f>
        <v>62.3130899978106</v>
      </c>
      <c r="F243" s="39" t="n">
        <v>1.52</v>
      </c>
      <c r="G243" s="39" t="n">
        <v>4.025959015</v>
      </c>
      <c r="H243" s="39" t="n">
        <f aca="false">F243-G243</f>
        <v>-2.505959015</v>
      </c>
      <c r="I243" s="40" t="n">
        <f aca="false">IFERROR(ABS(H243)/G243*100,0)</f>
        <v>62.2450205196637</v>
      </c>
      <c r="J243" s="39" t="n">
        <v>1.48</v>
      </c>
      <c r="K243" s="39" t="n">
        <v>3.910381079</v>
      </c>
      <c r="L243" s="39" t="n">
        <f aca="false">J243-K243</f>
        <v>-2.430381079</v>
      </c>
      <c r="M243" s="40" t="n">
        <f aca="false">IFERROR(ABS(L243)/K243*100,0)</f>
        <v>62.1520263600887</v>
      </c>
      <c r="N243" s="39" t="n">
        <v>1.48</v>
      </c>
      <c r="O243" s="39" t="n">
        <v>3.929644108</v>
      </c>
      <c r="P243" s="39" t="n">
        <f aca="false">N243-O243</f>
        <v>-2.449644108</v>
      </c>
      <c r="Q243" s="40" t="n">
        <f aca="false">IFERROR(ABS(P243)/O243*100,0)</f>
        <v>62.3375562945508</v>
      </c>
      <c r="R243" s="41" t="n">
        <v>289587</v>
      </c>
      <c r="S243" s="41" t="n">
        <v>734570</v>
      </c>
      <c r="T243" s="41" t="n">
        <f aca="false">R243-S243</f>
        <v>-444983</v>
      </c>
      <c r="U243" s="40" t="n">
        <f aca="false">IFERROR(ABS(T243)/S243*100,0)</f>
        <v>60.5773445689315</v>
      </c>
    </row>
    <row r="244" customFormat="false" ht="15" hidden="false" customHeight="false" outlineLevel="0" collapsed="false">
      <c r="A244" s="38" t="n">
        <v>36068</v>
      </c>
      <c r="B244" s="39" t="n">
        <v>1.46</v>
      </c>
      <c r="C244" s="39" t="n">
        <v>3.871855021</v>
      </c>
      <c r="D244" s="39" t="n">
        <f aca="false">B244-C244</f>
        <v>-2.411855021</v>
      </c>
      <c r="E244" s="40" t="n">
        <f aca="false">IFERROR(ABS(D244)/C244*100,0)</f>
        <v>62.291976531112</v>
      </c>
      <c r="F244" s="39" t="n">
        <v>1.48</v>
      </c>
      <c r="G244" s="39" t="n">
        <v>3.910381079</v>
      </c>
      <c r="H244" s="39" t="n">
        <f aca="false">F244-G244</f>
        <v>-2.430381079</v>
      </c>
      <c r="I244" s="40" t="n">
        <f aca="false">IFERROR(ABS(H244)/G244*100,0)</f>
        <v>62.1520263600887</v>
      </c>
      <c r="J244" s="39" t="n">
        <v>1.43</v>
      </c>
      <c r="K244" s="39" t="n">
        <v>3.775540113</v>
      </c>
      <c r="L244" s="39" t="n">
        <f aca="false">J244-K244</f>
        <v>-2.345540113</v>
      </c>
      <c r="M244" s="40" t="n">
        <f aca="false">IFERROR(ABS(L244)/K244*100,0)</f>
        <v>62.124624366294</v>
      </c>
      <c r="N244" s="39" t="n">
        <v>1.43</v>
      </c>
      <c r="O244" s="39" t="n">
        <v>3.775540113</v>
      </c>
      <c r="P244" s="39" t="n">
        <f aca="false">N244-O244</f>
        <v>-2.345540113</v>
      </c>
      <c r="Q244" s="40" t="n">
        <f aca="false">IFERROR(ABS(P244)/O244*100,0)</f>
        <v>62.124624366294</v>
      </c>
      <c r="R244" s="41" t="n">
        <v>1428727</v>
      </c>
      <c r="S244" s="41" t="n">
        <v>3648842</v>
      </c>
      <c r="T244" s="41" t="n">
        <f aca="false">R244-S244</f>
        <v>-2220115</v>
      </c>
      <c r="U244" s="40" t="n">
        <f aca="false">IFERROR(ABS(T244)/S244*100,0)</f>
        <v>60.8443719952796</v>
      </c>
    </row>
    <row r="245" customFormat="false" ht="15" hidden="false" customHeight="false" outlineLevel="0" collapsed="false">
      <c r="A245" s="38" t="n">
        <v>36069</v>
      </c>
      <c r="B245" s="39" t="n">
        <v>1.4</v>
      </c>
      <c r="C245" s="39" t="n">
        <v>3.698487997</v>
      </c>
      <c r="D245" s="39" t="n">
        <f aca="false">B245-C245</f>
        <v>-2.298487997</v>
      </c>
      <c r="E245" s="40" t="n">
        <f aca="false">IFERROR(ABS(D245)/C245*100,0)</f>
        <v>62.1466934288931</v>
      </c>
      <c r="F245" s="39" t="n">
        <v>1.4</v>
      </c>
      <c r="G245" s="39" t="n">
        <v>3.698487997</v>
      </c>
      <c r="H245" s="39" t="n">
        <f aca="false">F245-G245</f>
        <v>-2.298487997</v>
      </c>
      <c r="I245" s="40" t="n">
        <f aca="false">IFERROR(ABS(H245)/G245*100,0)</f>
        <v>62.1466934288931</v>
      </c>
      <c r="J245" s="39" t="n">
        <v>1.29</v>
      </c>
      <c r="K245" s="39" t="n">
        <v>3.409543991</v>
      </c>
      <c r="L245" s="39" t="n">
        <f aca="false">J245-K245</f>
        <v>-2.119543991</v>
      </c>
      <c r="M245" s="40" t="n">
        <f aca="false">IFERROR(ABS(L245)/K245*100,0)</f>
        <v>62.1650284200718</v>
      </c>
      <c r="N245" s="39" t="n">
        <v>1.29</v>
      </c>
      <c r="O245" s="39" t="n">
        <v>3.409543991</v>
      </c>
      <c r="P245" s="39" t="n">
        <f aca="false">N245-O245</f>
        <v>-2.119543991</v>
      </c>
      <c r="Q245" s="40" t="n">
        <f aca="false">IFERROR(ABS(P245)/O245*100,0)</f>
        <v>62.1650284200718</v>
      </c>
      <c r="R245" s="41" t="n">
        <v>600119</v>
      </c>
      <c r="S245" s="41" t="n">
        <v>1345847</v>
      </c>
      <c r="T245" s="41" t="n">
        <f aca="false">R245-S245</f>
        <v>-745728</v>
      </c>
      <c r="U245" s="40" t="n">
        <f aca="false">IFERROR(ABS(T245)/S245*100,0)</f>
        <v>55.4095673579538</v>
      </c>
    </row>
    <row r="246" customFormat="false" ht="15" hidden="false" customHeight="false" outlineLevel="0" collapsed="false">
      <c r="A246" s="38" t="n">
        <v>36070</v>
      </c>
      <c r="B246" s="39" t="n">
        <v>1.29</v>
      </c>
      <c r="C246" s="39" t="n">
        <v>3.409543991</v>
      </c>
      <c r="D246" s="39" t="n">
        <f aca="false">B246-C246</f>
        <v>-2.119543991</v>
      </c>
      <c r="E246" s="40" t="n">
        <f aca="false">IFERROR(ABS(D246)/C246*100,0)</f>
        <v>62.1650284200718</v>
      </c>
      <c r="F246" s="39" t="n">
        <v>1.3</v>
      </c>
      <c r="G246" s="39" t="n">
        <v>3.42880702</v>
      </c>
      <c r="H246" s="39" t="n">
        <f aca="false">F246-G246</f>
        <v>-2.12880702</v>
      </c>
      <c r="I246" s="40" t="n">
        <f aca="false">IFERROR(ABS(H246)/G246*100,0)</f>
        <v>62.0859385664697</v>
      </c>
      <c r="J246" s="39" t="n">
        <v>1.16</v>
      </c>
      <c r="K246" s="39" t="n">
        <v>3.082073927</v>
      </c>
      <c r="L246" s="39" t="n">
        <f aca="false">J246-K246</f>
        <v>-1.922073927</v>
      </c>
      <c r="M246" s="40" t="n">
        <f aca="false">IFERROR(ABS(L246)/K246*100,0)</f>
        <v>62.3630053180097</v>
      </c>
      <c r="N246" s="39" t="n">
        <v>1.2</v>
      </c>
      <c r="O246" s="39" t="n">
        <v>3.178388119</v>
      </c>
      <c r="P246" s="39" t="n">
        <f aca="false">N246-O246</f>
        <v>-1.978388119</v>
      </c>
      <c r="Q246" s="40" t="n">
        <f aca="false">IFERROR(ABS(P246)/O246*100,0)</f>
        <v>62.2450136650539</v>
      </c>
      <c r="R246" s="41" t="n">
        <v>3242627</v>
      </c>
      <c r="S246" s="41" t="n">
        <v>7057262</v>
      </c>
      <c r="T246" s="41" t="n">
        <f aca="false">R246-S246</f>
        <v>-3814635</v>
      </c>
      <c r="U246" s="40" t="n">
        <f aca="false">IFERROR(ABS(T246)/S246*100,0)</f>
        <v>54.0526198403857</v>
      </c>
    </row>
    <row r="247" customFormat="false" ht="15" hidden="false" customHeight="false" outlineLevel="0" collapsed="false">
      <c r="A247" s="38" t="n">
        <v>36073</v>
      </c>
      <c r="B247" s="39" t="n">
        <v>1.2</v>
      </c>
      <c r="C247" s="39" t="n">
        <v>3.178388119</v>
      </c>
      <c r="D247" s="39" t="n">
        <f aca="false">B247-C247</f>
        <v>-1.978388119</v>
      </c>
      <c r="E247" s="40" t="n">
        <f aca="false">IFERROR(ABS(D247)/C247*100,0)</f>
        <v>62.2450136650539</v>
      </c>
      <c r="F247" s="39" t="n">
        <v>1.22</v>
      </c>
      <c r="G247" s="39" t="n">
        <v>3.236176968</v>
      </c>
      <c r="H247" s="39" t="n">
        <f aca="false">F247-G247</f>
        <v>-2.016176968</v>
      </c>
      <c r="I247" s="40" t="n">
        <f aca="false">IFERROR(ABS(H247)/G247*100,0)</f>
        <v>62.3011963788255</v>
      </c>
      <c r="J247" s="39" t="n">
        <v>1.16</v>
      </c>
      <c r="K247" s="39" t="n">
        <v>3.082073927</v>
      </c>
      <c r="L247" s="39" t="n">
        <f aca="false">J247-K247</f>
        <v>-1.922073927</v>
      </c>
      <c r="M247" s="40" t="n">
        <f aca="false">IFERROR(ABS(L247)/K247*100,0)</f>
        <v>62.3630053180097</v>
      </c>
      <c r="N247" s="39" t="n">
        <v>1.16</v>
      </c>
      <c r="O247" s="39" t="n">
        <v>3.082073927</v>
      </c>
      <c r="P247" s="39" t="n">
        <f aca="false">N247-O247</f>
        <v>-1.922073927</v>
      </c>
      <c r="Q247" s="40" t="n">
        <f aca="false">IFERROR(ABS(P247)/O247*100,0)</f>
        <v>62.3630053180097</v>
      </c>
      <c r="R247" s="41" t="n">
        <v>713340</v>
      </c>
      <c r="S247" s="41" t="n">
        <v>1775104</v>
      </c>
      <c r="T247" s="41" t="n">
        <f aca="false">R247-S247</f>
        <v>-1061764</v>
      </c>
      <c r="U247" s="40" t="n">
        <f aca="false">IFERROR(ABS(T247)/S247*100,0)</f>
        <v>59.8141855350447</v>
      </c>
    </row>
    <row r="248" customFormat="false" ht="15" hidden="false" customHeight="false" outlineLevel="0" collapsed="false">
      <c r="A248" s="38" t="n">
        <v>36074</v>
      </c>
      <c r="B248" s="39" t="n">
        <v>1.22</v>
      </c>
      <c r="C248" s="39" t="n">
        <v>3.216913939</v>
      </c>
      <c r="D248" s="39" t="n">
        <f aca="false">B248-C248</f>
        <v>-1.996913939</v>
      </c>
      <c r="E248" s="40" t="n">
        <f aca="false">IFERROR(ABS(D248)/C248*100,0)</f>
        <v>62.075454204434</v>
      </c>
      <c r="F248" s="39" t="n">
        <v>1.26</v>
      </c>
      <c r="G248" s="39" t="n">
        <v>3.390280962</v>
      </c>
      <c r="H248" s="39" t="n">
        <f aca="false">F248-G248</f>
        <v>-2.130280962</v>
      </c>
      <c r="I248" s="40" t="n">
        <f aca="false">IFERROR(ABS(H248)/G248*100,0)</f>
        <v>62.8349386342099</v>
      </c>
      <c r="J248" s="39" t="n">
        <v>1.22</v>
      </c>
      <c r="K248" s="39" t="n">
        <v>3.197650909</v>
      </c>
      <c r="L248" s="39" t="n">
        <f aca="false">J248-K248</f>
        <v>-1.977650909</v>
      </c>
      <c r="M248" s="40" t="n">
        <f aca="false">IFERROR(ABS(L248)/K248*100,0)</f>
        <v>61.8469922227524</v>
      </c>
      <c r="N248" s="39" t="n">
        <v>1.25</v>
      </c>
      <c r="O248" s="39" t="n">
        <v>3.313229084</v>
      </c>
      <c r="P248" s="39" t="n">
        <f aca="false">N248-O248</f>
        <v>-2.063229084</v>
      </c>
      <c r="Q248" s="40" t="n">
        <f aca="false">IFERROR(ABS(P248)/O248*100,0)</f>
        <v>62.2724548074141</v>
      </c>
      <c r="R248" s="41" t="n">
        <v>325018</v>
      </c>
      <c r="S248" s="41" t="n">
        <v>824769</v>
      </c>
      <c r="T248" s="41" t="n">
        <f aca="false">R248-S248</f>
        <v>-499751</v>
      </c>
      <c r="U248" s="40" t="n">
        <f aca="false">IFERROR(ABS(T248)/S248*100,0)</f>
        <v>60.5928447844184</v>
      </c>
    </row>
    <row r="249" customFormat="false" ht="15" hidden="false" customHeight="false" outlineLevel="0" collapsed="false">
      <c r="A249" s="38" t="n">
        <v>36075</v>
      </c>
      <c r="B249" s="39" t="n">
        <v>1.24</v>
      </c>
      <c r="C249" s="39" t="n">
        <v>3.293966055</v>
      </c>
      <c r="D249" s="39" t="n">
        <f aca="false">B249-C249</f>
        <v>-2.053966055</v>
      </c>
      <c r="E249" s="40" t="n">
        <f aca="false">IFERROR(ABS(D249)/C249*100,0)</f>
        <v>62.355410490106</v>
      </c>
      <c r="F249" s="39" t="n">
        <v>1.29</v>
      </c>
      <c r="G249" s="39" t="n">
        <v>3.409543991</v>
      </c>
      <c r="H249" s="39" t="n">
        <f aca="false">F249-G249</f>
        <v>-2.119543991</v>
      </c>
      <c r="I249" s="40" t="n">
        <f aca="false">IFERROR(ABS(H249)/G249*100,0)</f>
        <v>62.1650284200718</v>
      </c>
      <c r="J249" s="39" t="n">
        <v>1.24</v>
      </c>
      <c r="K249" s="39" t="n">
        <v>3.293966055</v>
      </c>
      <c r="L249" s="39" t="n">
        <f aca="false">J249-K249</f>
        <v>-2.053966055</v>
      </c>
      <c r="M249" s="40" t="n">
        <f aca="false">IFERROR(ABS(L249)/K249*100,0)</f>
        <v>62.355410490106</v>
      </c>
      <c r="N249" s="39" t="n">
        <v>1.27</v>
      </c>
      <c r="O249" s="39" t="n">
        <v>3.371017933</v>
      </c>
      <c r="P249" s="39" t="n">
        <f aca="false">N249-O249</f>
        <v>-2.101017933</v>
      </c>
      <c r="Q249" s="40" t="n">
        <f aca="false">IFERROR(ABS(P249)/O249*100,0)</f>
        <v>62.3259197891665</v>
      </c>
      <c r="R249" s="41" t="n">
        <v>498708</v>
      </c>
      <c r="S249" s="41" t="n">
        <v>1192379</v>
      </c>
      <c r="T249" s="41" t="n">
        <f aca="false">R249-S249</f>
        <v>-693671</v>
      </c>
      <c r="U249" s="40" t="n">
        <f aca="false">IFERROR(ABS(T249)/S249*100,0)</f>
        <v>58.1753788015388</v>
      </c>
    </row>
    <row r="250" customFormat="false" ht="15" hidden="false" customHeight="false" outlineLevel="0" collapsed="false">
      <c r="A250" s="38" t="n">
        <v>36076</v>
      </c>
      <c r="B250" s="39" t="n">
        <v>1.28</v>
      </c>
      <c r="C250" s="39" t="n">
        <v>3.390280962</v>
      </c>
      <c r="D250" s="39" t="n">
        <f aca="false">B250-C250</f>
        <v>-2.110280962</v>
      </c>
      <c r="E250" s="40" t="n">
        <f aca="false">IFERROR(ABS(D250)/C250*100,0)</f>
        <v>62.2450170252291</v>
      </c>
      <c r="F250" s="39" t="n">
        <v>1.32</v>
      </c>
      <c r="G250" s="39" t="n">
        <v>3.505858898</v>
      </c>
      <c r="H250" s="39" t="n">
        <f aca="false">F250-G250</f>
        <v>-2.185858898</v>
      </c>
      <c r="I250" s="40" t="n">
        <f aca="false">IFERROR(ABS(H250)/G250*100,0)</f>
        <v>62.3487413953532</v>
      </c>
      <c r="J250" s="39" t="n">
        <v>1.28</v>
      </c>
      <c r="K250" s="39" t="n">
        <v>3.390280962</v>
      </c>
      <c r="L250" s="39" t="n">
        <f aca="false">J250-K250</f>
        <v>-2.110280962</v>
      </c>
      <c r="M250" s="40" t="n">
        <f aca="false">IFERROR(ABS(L250)/K250*100,0)</f>
        <v>62.2450170252291</v>
      </c>
      <c r="N250" s="39" t="n">
        <v>1.29</v>
      </c>
      <c r="O250" s="39" t="n">
        <v>3.409543991</v>
      </c>
      <c r="P250" s="39" t="n">
        <f aca="false">N250-O250</f>
        <v>-2.119543991</v>
      </c>
      <c r="Q250" s="40" t="n">
        <f aca="false">IFERROR(ABS(P250)/O250*100,0)</f>
        <v>62.1650284200718</v>
      </c>
      <c r="R250" s="41" t="n">
        <v>211010</v>
      </c>
      <c r="S250" s="41" t="n">
        <v>712832</v>
      </c>
      <c r="T250" s="41" t="n">
        <f aca="false">R250-S250</f>
        <v>-501822</v>
      </c>
      <c r="U250" s="40" t="n">
        <f aca="false">IFERROR(ABS(T250)/S250*100,0)</f>
        <v>70.3983547315497</v>
      </c>
    </row>
    <row r="251" customFormat="false" ht="15" hidden="false" customHeight="false" outlineLevel="0" collapsed="false">
      <c r="A251" s="38" t="n">
        <v>36077</v>
      </c>
      <c r="B251" s="39" t="n">
        <v>1.4</v>
      </c>
      <c r="C251" s="39" t="n">
        <v>3.698487997</v>
      </c>
      <c r="D251" s="39" t="n">
        <f aca="false">B251-C251</f>
        <v>-2.298487997</v>
      </c>
      <c r="E251" s="40" t="n">
        <f aca="false">IFERROR(ABS(D251)/C251*100,0)</f>
        <v>62.1466934288931</v>
      </c>
      <c r="F251" s="39" t="n">
        <v>1.4</v>
      </c>
      <c r="G251" s="39" t="n">
        <v>3.717751026</v>
      </c>
      <c r="H251" s="39" t="n">
        <f aca="false">F251-G251</f>
        <v>-2.317751026</v>
      </c>
      <c r="I251" s="40" t="n">
        <f aca="false">IFERROR(ABS(H251)/G251*100,0)</f>
        <v>62.3428252669656</v>
      </c>
      <c r="J251" s="39" t="n">
        <v>1.38</v>
      </c>
      <c r="K251" s="39" t="n">
        <v>3.64069891</v>
      </c>
      <c r="L251" s="39" t="n">
        <f aca="false">J251-K251</f>
        <v>-2.26069891</v>
      </c>
      <c r="M251" s="40" t="n">
        <f aca="false">IFERROR(ABS(L251)/K251*100,0)</f>
        <v>62.0951901238106</v>
      </c>
      <c r="N251" s="39" t="n">
        <v>1.4</v>
      </c>
      <c r="O251" s="39" t="n">
        <v>3.717751026</v>
      </c>
      <c r="P251" s="39" t="n">
        <f aca="false">N251-O251</f>
        <v>-2.317751026</v>
      </c>
      <c r="Q251" s="40" t="n">
        <f aca="false">IFERROR(ABS(P251)/O251*100,0)</f>
        <v>62.3428252669656</v>
      </c>
      <c r="R251" s="41" t="n">
        <v>801523</v>
      </c>
      <c r="S251" s="41" t="n">
        <v>1846484</v>
      </c>
      <c r="T251" s="41" t="n">
        <f aca="false">R251-S251</f>
        <v>-1044961</v>
      </c>
      <c r="U251" s="40" t="n">
        <f aca="false">IFERROR(ABS(T251)/S251*100,0)</f>
        <v>56.5919336425336</v>
      </c>
    </row>
    <row r="252" customFormat="false" ht="15" hidden="false" customHeight="false" outlineLevel="0" collapsed="false">
      <c r="A252" s="38" t="n">
        <v>36080</v>
      </c>
      <c r="B252" s="39" t="n">
        <v>1.44</v>
      </c>
      <c r="C252" s="39" t="n">
        <v>3.814065933</v>
      </c>
      <c r="D252" s="39" t="n">
        <f aca="false">B252-C252</f>
        <v>-2.374065933</v>
      </c>
      <c r="E252" s="40" t="n">
        <f aca="false">IFERROR(ABS(D252)/C252*100,0)</f>
        <v>62.2450155478212</v>
      </c>
      <c r="F252" s="39" t="n">
        <v>1.48</v>
      </c>
      <c r="G252" s="39" t="n">
        <v>3.929644108</v>
      </c>
      <c r="H252" s="39" t="n">
        <f aca="false">F252-G252</f>
        <v>-2.449644108</v>
      </c>
      <c r="I252" s="40" t="n">
        <f aca="false">IFERROR(ABS(H252)/G252*100,0)</f>
        <v>62.3375562945508</v>
      </c>
      <c r="J252" s="39" t="n">
        <v>1.44</v>
      </c>
      <c r="K252" s="39" t="n">
        <v>3.814065933</v>
      </c>
      <c r="L252" s="39" t="n">
        <f aca="false">J252-K252</f>
        <v>-2.374065933</v>
      </c>
      <c r="M252" s="40" t="n">
        <f aca="false">IFERROR(ABS(L252)/K252*100,0)</f>
        <v>62.2450155478212</v>
      </c>
      <c r="N252" s="39" t="n">
        <v>1.48</v>
      </c>
      <c r="O252" s="39" t="n">
        <v>3.910381079</v>
      </c>
      <c r="P252" s="39" t="n">
        <f aca="false">N252-O252</f>
        <v>-2.430381079</v>
      </c>
      <c r="Q252" s="40" t="n">
        <f aca="false">IFERROR(ABS(P252)/O252*100,0)</f>
        <v>62.1520263600887</v>
      </c>
      <c r="R252" s="41" t="n">
        <v>407532</v>
      </c>
      <c r="S252" s="41" t="n">
        <v>999652</v>
      </c>
      <c r="T252" s="41" t="n">
        <f aca="false">R252-S252</f>
        <v>-592120</v>
      </c>
      <c r="U252" s="40" t="n">
        <f aca="false">IFERROR(ABS(T252)/S252*100,0)</f>
        <v>59.2326129493064</v>
      </c>
    </row>
    <row r="253" customFormat="false" ht="15" hidden="false" customHeight="false" outlineLevel="0" collapsed="false">
      <c r="A253" s="38" t="n">
        <v>36081</v>
      </c>
      <c r="B253" s="39" t="n">
        <v>1.46</v>
      </c>
      <c r="C253" s="39" t="n">
        <v>3.871855021</v>
      </c>
      <c r="D253" s="39" t="n">
        <f aca="false">B253-C253</f>
        <v>-2.411855021</v>
      </c>
      <c r="E253" s="40" t="n">
        <f aca="false">IFERROR(ABS(D253)/C253*100,0)</f>
        <v>62.291976531112</v>
      </c>
      <c r="F253" s="39" t="n">
        <v>1.46</v>
      </c>
      <c r="G253" s="39" t="n">
        <v>3.871855021</v>
      </c>
      <c r="H253" s="39" t="n">
        <f aca="false">F253-G253</f>
        <v>-2.411855021</v>
      </c>
      <c r="I253" s="40" t="n">
        <f aca="false">IFERROR(ABS(H253)/G253*100,0)</f>
        <v>62.291976531112</v>
      </c>
      <c r="J253" s="39" t="n">
        <v>1.41</v>
      </c>
      <c r="K253" s="39" t="n">
        <v>3.737014055</v>
      </c>
      <c r="L253" s="39" t="n">
        <f aca="false">J253-K253</f>
        <v>-2.327014055</v>
      </c>
      <c r="M253" s="40" t="n">
        <f aca="false">IFERROR(ABS(L253)/K253*100,0)</f>
        <v>62.2693417994116</v>
      </c>
      <c r="N253" s="39" t="n">
        <v>1.43</v>
      </c>
      <c r="O253" s="39" t="n">
        <v>3.775540113</v>
      </c>
      <c r="P253" s="39" t="n">
        <f aca="false">N253-O253</f>
        <v>-2.345540113</v>
      </c>
      <c r="Q253" s="40" t="n">
        <f aca="false">IFERROR(ABS(P253)/O253*100,0)</f>
        <v>62.124624366294</v>
      </c>
      <c r="R253" s="41" t="n">
        <v>205183</v>
      </c>
      <c r="S253" s="41" t="n">
        <v>521078</v>
      </c>
      <c r="T253" s="41" t="n">
        <f aca="false">R253-S253</f>
        <v>-315895</v>
      </c>
      <c r="U253" s="40" t="n">
        <f aca="false">IFERROR(ABS(T253)/S253*100,0)</f>
        <v>60.623361569669</v>
      </c>
    </row>
    <row r="254" customFormat="false" ht="15" hidden="false" customHeight="false" outlineLevel="0" collapsed="false">
      <c r="A254" s="38" t="n">
        <v>36082</v>
      </c>
      <c r="B254" s="39" t="n">
        <v>1.4</v>
      </c>
      <c r="C254" s="39" t="n">
        <v>3.698487997</v>
      </c>
      <c r="D254" s="39" t="n">
        <f aca="false">B254-C254</f>
        <v>-2.298487997</v>
      </c>
      <c r="E254" s="40" t="n">
        <f aca="false">IFERROR(ABS(D254)/C254*100,0)</f>
        <v>62.1466934288931</v>
      </c>
      <c r="F254" s="39" t="n">
        <v>1.46</v>
      </c>
      <c r="G254" s="39" t="n">
        <v>3.852591991</v>
      </c>
      <c r="H254" s="39" t="n">
        <f aca="false">F254-G254</f>
        <v>-2.392591991</v>
      </c>
      <c r="I254" s="40" t="n">
        <f aca="false">IFERROR(ABS(H254)/G254*100,0)</f>
        <v>62.1034357281879</v>
      </c>
      <c r="J254" s="39" t="n">
        <v>1.35</v>
      </c>
      <c r="K254" s="39" t="n">
        <v>3.582911015</v>
      </c>
      <c r="L254" s="39" t="n">
        <f aca="false">J254-K254</f>
        <v>-2.232911015</v>
      </c>
      <c r="M254" s="40" t="n">
        <f aca="false">IFERROR(ABS(L254)/K254*100,0)</f>
        <v>62.3211407051928</v>
      </c>
      <c r="N254" s="39" t="n">
        <v>1.4</v>
      </c>
      <c r="O254" s="39" t="n">
        <v>3.717751026</v>
      </c>
      <c r="P254" s="39" t="n">
        <f aca="false">N254-O254</f>
        <v>-2.317751026</v>
      </c>
      <c r="Q254" s="40" t="n">
        <f aca="false">IFERROR(ABS(P254)/O254*100,0)</f>
        <v>62.3428252669656</v>
      </c>
      <c r="R254" s="41" t="n">
        <v>742787</v>
      </c>
      <c r="S254" s="41" t="n">
        <v>1791975</v>
      </c>
      <c r="T254" s="41" t="n">
        <f aca="false">R254-S254</f>
        <v>-1049188</v>
      </c>
      <c r="U254" s="40" t="n">
        <f aca="false">IFERROR(ABS(T254)/S254*100,0)</f>
        <v>58.5492543143738</v>
      </c>
    </row>
    <row r="255" customFormat="false" ht="15" hidden="false" customHeight="false" outlineLevel="0" collapsed="false">
      <c r="A255" s="38" t="n">
        <v>36083</v>
      </c>
      <c r="B255" s="39" t="n">
        <v>1.41</v>
      </c>
      <c r="C255" s="39" t="n">
        <v>3.737014055</v>
      </c>
      <c r="D255" s="39" t="n">
        <f aca="false">B255-C255</f>
        <v>-2.327014055</v>
      </c>
      <c r="E255" s="40" t="n">
        <f aca="false">IFERROR(ABS(D255)/C255*100,0)</f>
        <v>62.2693417994116</v>
      </c>
      <c r="F255" s="39" t="n">
        <v>1.46</v>
      </c>
      <c r="G255" s="39" t="n">
        <v>3.89111805</v>
      </c>
      <c r="H255" s="39" t="n">
        <f aca="false">F255-G255</f>
        <v>-2.43111805</v>
      </c>
      <c r="I255" s="40" t="n">
        <f aca="false">IFERROR(ABS(H255)/G255*100,0)</f>
        <v>62.4786505770494</v>
      </c>
      <c r="J255" s="39" t="n">
        <v>1.4</v>
      </c>
      <c r="K255" s="39" t="n">
        <v>3.698487997</v>
      </c>
      <c r="L255" s="39" t="n">
        <f aca="false">J255-K255</f>
        <v>-2.298487997</v>
      </c>
      <c r="M255" s="40" t="n">
        <f aca="false">IFERROR(ABS(L255)/K255*100,0)</f>
        <v>62.1466934288931</v>
      </c>
      <c r="N255" s="39" t="n">
        <v>1.45</v>
      </c>
      <c r="O255" s="39" t="n">
        <v>3.852591991</v>
      </c>
      <c r="P255" s="39" t="n">
        <f aca="false">N255-O255</f>
        <v>-2.402591991</v>
      </c>
      <c r="Q255" s="40" t="n">
        <f aca="false">IFERROR(ABS(P255)/O255*100,0)</f>
        <v>62.363001236899</v>
      </c>
      <c r="R255" s="41" t="n">
        <v>255574</v>
      </c>
      <c r="S255" s="41" t="n">
        <v>718672</v>
      </c>
      <c r="T255" s="41" t="n">
        <f aca="false">R255-S255</f>
        <v>-463098</v>
      </c>
      <c r="U255" s="40" t="n">
        <f aca="false">IFERROR(ABS(T255)/S255*100,0)</f>
        <v>64.4380190128459</v>
      </c>
    </row>
    <row r="256" customFormat="false" ht="15" hidden="false" customHeight="false" outlineLevel="0" collapsed="false">
      <c r="A256" s="38" t="n">
        <v>36084</v>
      </c>
      <c r="B256" s="39" t="n">
        <v>1.46</v>
      </c>
      <c r="C256" s="39" t="n">
        <v>3.852591991</v>
      </c>
      <c r="D256" s="39" t="n">
        <f aca="false">B256-C256</f>
        <v>-2.392591991</v>
      </c>
      <c r="E256" s="40" t="n">
        <f aca="false">IFERROR(ABS(D256)/C256*100,0)</f>
        <v>62.1034357281879</v>
      </c>
      <c r="F256" s="39" t="n">
        <v>1.5</v>
      </c>
      <c r="G256" s="39" t="n">
        <v>3.968169928</v>
      </c>
      <c r="H256" s="39" t="n">
        <f aca="false">F256-G256</f>
        <v>-2.468169928</v>
      </c>
      <c r="I256" s="40" t="n">
        <f aca="false">IFERROR(ABS(H256)/G256*100,0)</f>
        <v>62.1991994492026</v>
      </c>
      <c r="J256" s="39" t="n">
        <v>1.46</v>
      </c>
      <c r="K256" s="39" t="n">
        <v>3.852591991</v>
      </c>
      <c r="L256" s="39" t="n">
        <f aca="false">J256-K256</f>
        <v>-2.392591991</v>
      </c>
      <c r="M256" s="40" t="n">
        <f aca="false">IFERROR(ABS(L256)/K256*100,0)</f>
        <v>62.1034357281879</v>
      </c>
      <c r="N256" s="39" t="n">
        <v>1.48</v>
      </c>
      <c r="O256" s="39" t="n">
        <v>3.929644108</v>
      </c>
      <c r="P256" s="39" t="n">
        <f aca="false">N256-O256</f>
        <v>-2.449644108</v>
      </c>
      <c r="Q256" s="40" t="n">
        <f aca="false">IFERROR(ABS(P256)/O256*100,0)</f>
        <v>62.3375562945508</v>
      </c>
      <c r="R256" s="41" t="n">
        <v>606417</v>
      </c>
      <c r="S256" s="41" t="n">
        <v>1687176</v>
      </c>
      <c r="T256" s="41" t="n">
        <f aca="false">R256-S256</f>
        <v>-1080759</v>
      </c>
      <c r="U256" s="40" t="n">
        <f aca="false">IFERROR(ABS(T256)/S256*100,0)</f>
        <v>64.0572767749186</v>
      </c>
    </row>
    <row r="257" customFormat="false" ht="15" hidden="false" customHeight="false" outlineLevel="0" collapsed="false">
      <c r="A257" s="38" t="n">
        <v>36087</v>
      </c>
      <c r="B257" s="39" t="n">
        <v>1.46</v>
      </c>
      <c r="C257" s="39" t="n">
        <v>3.852591991</v>
      </c>
      <c r="D257" s="39" t="n">
        <f aca="false">B257-C257</f>
        <v>-2.392591991</v>
      </c>
      <c r="E257" s="40" t="n">
        <f aca="false">IFERROR(ABS(D257)/C257*100,0)</f>
        <v>62.1034357281879</v>
      </c>
      <c r="F257" s="39" t="n">
        <v>1.47</v>
      </c>
      <c r="G257" s="39" t="n">
        <v>3.89111805</v>
      </c>
      <c r="H257" s="39" t="n">
        <f aca="false">F257-G257</f>
        <v>-2.42111805</v>
      </c>
      <c r="I257" s="40" t="n">
        <f aca="false">IFERROR(ABS(H257)/G257*100,0)</f>
        <v>62.2216550330566</v>
      </c>
      <c r="J257" s="39" t="n">
        <v>1.43</v>
      </c>
      <c r="K257" s="39" t="n">
        <v>3.775540113</v>
      </c>
      <c r="L257" s="39" t="n">
        <f aca="false">J257-K257</f>
        <v>-2.345540113</v>
      </c>
      <c r="M257" s="40" t="n">
        <f aca="false">IFERROR(ABS(L257)/K257*100,0)</f>
        <v>62.124624366294</v>
      </c>
      <c r="N257" s="39" t="n">
        <v>1.45</v>
      </c>
      <c r="O257" s="39" t="n">
        <v>3.833328962</v>
      </c>
      <c r="P257" s="39" t="n">
        <f aca="false">N257-O257</f>
        <v>-2.383328962</v>
      </c>
      <c r="Q257" s="40" t="n">
        <f aca="false">IFERROR(ABS(P257)/O257*100,0)</f>
        <v>62.1738699085331</v>
      </c>
      <c r="R257" s="41" t="n">
        <v>144557</v>
      </c>
      <c r="S257" s="41" t="n">
        <v>408491</v>
      </c>
      <c r="T257" s="41" t="n">
        <f aca="false">R257-S257</f>
        <v>-263934</v>
      </c>
      <c r="U257" s="40" t="n">
        <f aca="false">IFERROR(ABS(T257)/S257*100,0)</f>
        <v>64.6119498348801</v>
      </c>
    </row>
    <row r="258" customFormat="false" ht="15" hidden="false" customHeight="false" outlineLevel="0" collapsed="false">
      <c r="A258" s="38" t="n">
        <v>36088</v>
      </c>
      <c r="B258" s="39" t="n">
        <v>1.46</v>
      </c>
      <c r="C258" s="39" t="n">
        <v>3.871855021</v>
      </c>
      <c r="D258" s="39" t="n">
        <f aca="false">B258-C258</f>
        <v>-2.411855021</v>
      </c>
      <c r="E258" s="40" t="n">
        <f aca="false">IFERROR(ABS(D258)/C258*100,0)</f>
        <v>62.291976531112</v>
      </c>
      <c r="F258" s="39" t="n">
        <v>1.49</v>
      </c>
      <c r="G258" s="39" t="n">
        <v>3.948906898</v>
      </c>
      <c r="H258" s="39" t="n">
        <f aca="false">F258-G258</f>
        <v>-2.458906898</v>
      </c>
      <c r="I258" s="40" t="n">
        <f aca="false">IFERROR(ABS(H258)/G258*100,0)</f>
        <v>62.2680392704462</v>
      </c>
      <c r="J258" s="39" t="n">
        <v>1.46</v>
      </c>
      <c r="K258" s="39" t="n">
        <v>3.833328962</v>
      </c>
      <c r="L258" s="39" t="n">
        <f aca="false">J258-K258</f>
        <v>-2.373328962</v>
      </c>
      <c r="M258" s="40" t="n">
        <f aca="false">IFERROR(ABS(L258)/K258*100,0)</f>
        <v>61.9130000458333</v>
      </c>
      <c r="N258" s="39" t="n">
        <v>1.46</v>
      </c>
      <c r="O258" s="39" t="n">
        <v>3.871855021</v>
      </c>
      <c r="P258" s="39" t="n">
        <f aca="false">N258-O258</f>
        <v>-2.411855021</v>
      </c>
      <c r="Q258" s="40" t="n">
        <f aca="false">IFERROR(ABS(P258)/O258*100,0)</f>
        <v>62.291976531112</v>
      </c>
      <c r="R258" s="41" t="n">
        <v>499810</v>
      </c>
      <c r="S258" s="41" t="n">
        <v>1165774</v>
      </c>
      <c r="T258" s="41" t="n">
        <f aca="false">R258-S258</f>
        <v>-665964</v>
      </c>
      <c r="U258" s="40" t="n">
        <f aca="false">IFERROR(ABS(T258)/S258*100,0)</f>
        <v>57.1263383811957</v>
      </c>
    </row>
    <row r="259" customFormat="false" ht="15" hidden="false" customHeight="false" outlineLevel="0" collapsed="false">
      <c r="A259" s="38" t="n">
        <v>36089</v>
      </c>
      <c r="B259" s="39" t="n">
        <v>1.47</v>
      </c>
      <c r="C259" s="39" t="n">
        <v>3.89111805</v>
      </c>
      <c r="D259" s="39" t="n">
        <f aca="false">B259-C259</f>
        <v>-2.42111805</v>
      </c>
      <c r="E259" s="40" t="n">
        <f aca="false">IFERROR(ABS(D259)/C259*100,0)</f>
        <v>62.2216550330566</v>
      </c>
      <c r="F259" s="39" t="n">
        <v>1.48</v>
      </c>
      <c r="G259" s="39" t="n">
        <v>3.929644108</v>
      </c>
      <c r="H259" s="39" t="n">
        <f aca="false">F259-G259</f>
        <v>-2.449644108</v>
      </c>
      <c r="I259" s="40" t="n">
        <f aca="false">IFERROR(ABS(H259)/G259*100,0)</f>
        <v>62.3375562945508</v>
      </c>
      <c r="J259" s="39" t="n">
        <v>1.4</v>
      </c>
      <c r="K259" s="39" t="n">
        <v>3.698487997</v>
      </c>
      <c r="L259" s="39" t="n">
        <f aca="false">J259-K259</f>
        <v>-2.298487997</v>
      </c>
      <c r="M259" s="40" t="n">
        <f aca="false">IFERROR(ABS(L259)/K259*100,0)</f>
        <v>62.1466934288931</v>
      </c>
      <c r="N259" s="39" t="n">
        <v>1.43</v>
      </c>
      <c r="O259" s="39" t="n">
        <v>3.775540113</v>
      </c>
      <c r="P259" s="39" t="n">
        <f aca="false">N259-O259</f>
        <v>-2.345540113</v>
      </c>
      <c r="Q259" s="40" t="n">
        <f aca="false">IFERROR(ABS(P259)/O259*100,0)</f>
        <v>62.124624366294</v>
      </c>
      <c r="R259" s="41" t="n">
        <v>658068</v>
      </c>
      <c r="S259" s="41" t="n">
        <v>1415605</v>
      </c>
      <c r="T259" s="41" t="n">
        <f aca="false">R259-S259</f>
        <v>-757537</v>
      </c>
      <c r="U259" s="40" t="n">
        <f aca="false">IFERROR(ABS(T259)/S259*100,0)</f>
        <v>53.5133034992106</v>
      </c>
    </row>
    <row r="260" customFormat="false" ht="15" hidden="false" customHeight="false" outlineLevel="0" collapsed="false">
      <c r="A260" s="38" t="n">
        <v>36090</v>
      </c>
      <c r="B260" s="39" t="n">
        <v>1.41</v>
      </c>
      <c r="C260" s="39" t="n">
        <v>3.737014055</v>
      </c>
      <c r="D260" s="39" t="n">
        <f aca="false">B260-C260</f>
        <v>-2.327014055</v>
      </c>
      <c r="E260" s="40" t="n">
        <f aca="false">IFERROR(ABS(D260)/C260*100,0)</f>
        <v>62.2693417994116</v>
      </c>
      <c r="F260" s="39" t="n">
        <v>1.42</v>
      </c>
      <c r="G260" s="39" t="n">
        <v>3.756277084</v>
      </c>
      <c r="H260" s="39" t="n">
        <f aca="false">F260-G260</f>
        <v>-2.336277084</v>
      </c>
      <c r="I260" s="40" t="n">
        <f aca="false">IFERROR(ABS(H260)/G260*100,0)</f>
        <v>62.1966120111708</v>
      </c>
      <c r="J260" s="39" t="n">
        <v>1.38</v>
      </c>
      <c r="K260" s="39" t="n">
        <v>3.659961939</v>
      </c>
      <c r="L260" s="39" t="n">
        <f aca="false">J260-K260</f>
        <v>-2.279961939</v>
      </c>
      <c r="M260" s="40" t="n">
        <f aca="false">IFERROR(ABS(L260)/K260*100,0)</f>
        <v>62.2946898628937</v>
      </c>
      <c r="N260" s="39" t="n">
        <v>1.38</v>
      </c>
      <c r="O260" s="39" t="n">
        <v>3.659961939</v>
      </c>
      <c r="P260" s="39" t="n">
        <f aca="false">N260-O260</f>
        <v>-2.279961939</v>
      </c>
      <c r="Q260" s="40" t="n">
        <f aca="false">IFERROR(ABS(P260)/O260*100,0)</f>
        <v>62.2946898628937</v>
      </c>
      <c r="R260" s="41" t="n">
        <v>461072</v>
      </c>
      <c r="S260" s="41" t="n">
        <v>1044751</v>
      </c>
      <c r="T260" s="41" t="n">
        <f aca="false">R260-S260</f>
        <v>-583679</v>
      </c>
      <c r="U260" s="40" t="n">
        <f aca="false">IFERROR(ABS(T260)/S260*100,0)</f>
        <v>55.8677617920442</v>
      </c>
    </row>
    <row r="261" customFormat="false" ht="15" hidden="false" customHeight="false" outlineLevel="0" collapsed="false">
      <c r="A261" s="38" t="n">
        <v>36091</v>
      </c>
      <c r="B261" s="39" t="n">
        <v>1.37</v>
      </c>
      <c r="C261" s="39" t="n">
        <v>3.621436119</v>
      </c>
      <c r="D261" s="39" t="n">
        <f aca="false">B261-C261</f>
        <v>-2.251436119</v>
      </c>
      <c r="E261" s="40" t="n">
        <f aca="false">IFERROR(ABS(D261)/C261*100,0)</f>
        <v>62.1697040902574</v>
      </c>
      <c r="F261" s="39" t="n">
        <v>1.39</v>
      </c>
      <c r="G261" s="39" t="n">
        <v>3.698487997</v>
      </c>
      <c r="H261" s="39" t="n">
        <f aca="false">F261-G261</f>
        <v>-2.308487997</v>
      </c>
      <c r="I261" s="40" t="n">
        <f aca="false">IFERROR(ABS(H261)/G261*100,0)</f>
        <v>62.4170741901153</v>
      </c>
      <c r="J261" s="39" t="n">
        <v>1.32</v>
      </c>
      <c r="K261" s="39" t="n">
        <v>3.505858898</v>
      </c>
      <c r="L261" s="39" t="n">
        <f aca="false">J261-K261</f>
        <v>-2.185858898</v>
      </c>
      <c r="M261" s="40" t="n">
        <f aca="false">IFERROR(ABS(L261)/K261*100,0)</f>
        <v>62.3487413953532</v>
      </c>
      <c r="N261" s="39" t="n">
        <v>1.33</v>
      </c>
      <c r="O261" s="39" t="n">
        <v>3.505858898</v>
      </c>
      <c r="P261" s="39" t="n">
        <f aca="false">N261-O261</f>
        <v>-2.175858898</v>
      </c>
      <c r="Q261" s="40" t="n">
        <f aca="false">IFERROR(ABS(P261)/O261*100,0)</f>
        <v>62.0635045877422</v>
      </c>
      <c r="R261" s="41" t="n">
        <v>601536</v>
      </c>
      <c r="S261" s="41" t="n">
        <v>1511969</v>
      </c>
      <c r="T261" s="41" t="n">
        <f aca="false">R261-S261</f>
        <v>-910433</v>
      </c>
      <c r="U261" s="40" t="n">
        <f aca="false">IFERROR(ABS(T261)/S261*100,0)</f>
        <v>60.2150573192969</v>
      </c>
    </row>
    <row r="262" customFormat="false" ht="15" hidden="false" customHeight="false" outlineLevel="0" collapsed="false">
      <c r="A262" s="38" t="n">
        <v>36094</v>
      </c>
      <c r="B262" s="39" t="n">
        <v>1.34</v>
      </c>
      <c r="C262" s="39" t="n">
        <v>3.544384956</v>
      </c>
      <c r="D262" s="39" t="n">
        <f aca="false">B262-C262</f>
        <v>-2.204384956</v>
      </c>
      <c r="E262" s="40" t="n">
        <f aca="false">IFERROR(ABS(D262)/C262*100,0)</f>
        <v>62.1937228423334</v>
      </c>
      <c r="F262" s="39" t="n">
        <v>1.43</v>
      </c>
      <c r="G262" s="39" t="n">
        <v>3.794802904</v>
      </c>
      <c r="H262" s="39" t="n">
        <f aca="false">F262-G262</f>
        <v>-2.364802904</v>
      </c>
      <c r="I262" s="40" t="n">
        <f aca="false">IFERROR(ABS(H262)/G262*100,0)</f>
        <v>62.3168834804918</v>
      </c>
      <c r="J262" s="39" t="n">
        <v>1.34</v>
      </c>
      <c r="K262" s="39" t="n">
        <v>3.544384956</v>
      </c>
      <c r="L262" s="39" t="n">
        <f aca="false">J262-K262</f>
        <v>-2.204384956</v>
      </c>
      <c r="M262" s="40" t="n">
        <f aca="false">IFERROR(ABS(L262)/K262*100,0)</f>
        <v>62.1937228423334</v>
      </c>
      <c r="N262" s="39" t="n">
        <v>1.41</v>
      </c>
      <c r="O262" s="39" t="n">
        <v>3.737014055</v>
      </c>
      <c r="P262" s="39" t="n">
        <f aca="false">N262-O262</f>
        <v>-2.327014055</v>
      </c>
      <c r="Q262" s="40" t="n">
        <f aca="false">IFERROR(ABS(P262)/O262*100,0)</f>
        <v>62.2693417994116</v>
      </c>
      <c r="R262" s="41" t="n">
        <v>535713</v>
      </c>
      <c r="S262" s="41" t="n">
        <v>1240074</v>
      </c>
      <c r="T262" s="41" t="n">
        <f aca="false">R262-S262</f>
        <v>-704361</v>
      </c>
      <c r="U262" s="40" t="n">
        <f aca="false">IFERROR(ABS(T262)/S262*100,0)</f>
        <v>56.79991677916</v>
      </c>
    </row>
    <row r="263" customFormat="false" ht="15" hidden="false" customHeight="false" outlineLevel="0" collapsed="false">
      <c r="A263" s="38" t="n">
        <v>36095</v>
      </c>
      <c r="B263" s="39" t="n">
        <v>1.43</v>
      </c>
      <c r="C263" s="39" t="n">
        <v>3.775540113</v>
      </c>
      <c r="D263" s="39" t="n">
        <f aca="false">B263-C263</f>
        <v>-2.345540113</v>
      </c>
      <c r="E263" s="40" t="n">
        <f aca="false">IFERROR(ABS(D263)/C263*100,0)</f>
        <v>62.124624366294</v>
      </c>
      <c r="F263" s="39" t="n">
        <v>1.43</v>
      </c>
      <c r="G263" s="39" t="n">
        <v>3.814065933</v>
      </c>
      <c r="H263" s="39" t="n">
        <f aca="false">F263-G263</f>
        <v>-2.384065933</v>
      </c>
      <c r="I263" s="40" t="n">
        <f aca="false">IFERROR(ABS(H263)/G263*100,0)</f>
        <v>62.5072029398502</v>
      </c>
      <c r="J263" s="39" t="n">
        <v>1.41</v>
      </c>
      <c r="K263" s="39" t="n">
        <v>3.737014055</v>
      </c>
      <c r="L263" s="39" t="n">
        <f aca="false">J263-K263</f>
        <v>-2.327014055</v>
      </c>
      <c r="M263" s="40" t="n">
        <f aca="false">IFERROR(ABS(L263)/K263*100,0)</f>
        <v>62.2693417994116</v>
      </c>
      <c r="N263" s="39" t="n">
        <v>1.42</v>
      </c>
      <c r="O263" s="39" t="n">
        <v>3.756277084</v>
      </c>
      <c r="P263" s="39" t="n">
        <f aca="false">N263-O263</f>
        <v>-2.336277084</v>
      </c>
      <c r="Q263" s="40" t="n">
        <f aca="false">IFERROR(ABS(P263)/O263*100,0)</f>
        <v>62.1966120111708</v>
      </c>
      <c r="R263" s="41" t="n">
        <v>484850</v>
      </c>
      <c r="S263" s="41" t="n">
        <v>1082064</v>
      </c>
      <c r="T263" s="41" t="n">
        <f aca="false">R263-S263</f>
        <v>-597214</v>
      </c>
      <c r="U263" s="40" t="n">
        <f aca="false">IFERROR(ABS(T263)/S263*100,0)</f>
        <v>55.1921143296515</v>
      </c>
    </row>
    <row r="264" customFormat="false" ht="15" hidden="false" customHeight="false" outlineLevel="0" collapsed="false">
      <c r="A264" s="38" t="n">
        <v>36096</v>
      </c>
      <c r="B264" s="39" t="n">
        <v>1.41</v>
      </c>
      <c r="C264" s="39" t="n">
        <v>3.737014055</v>
      </c>
      <c r="D264" s="39" t="n">
        <f aca="false">B264-C264</f>
        <v>-2.327014055</v>
      </c>
      <c r="E264" s="40" t="n">
        <f aca="false">IFERROR(ABS(D264)/C264*100,0)</f>
        <v>62.2693417994116</v>
      </c>
      <c r="F264" s="39" t="n">
        <v>1.43</v>
      </c>
      <c r="G264" s="39" t="n">
        <v>3.794802904</v>
      </c>
      <c r="H264" s="39" t="n">
        <f aca="false">F264-G264</f>
        <v>-2.364802904</v>
      </c>
      <c r="I264" s="40" t="n">
        <f aca="false">IFERROR(ABS(H264)/G264*100,0)</f>
        <v>62.3168834804918</v>
      </c>
      <c r="J264" s="39" t="n">
        <v>1.41</v>
      </c>
      <c r="K264" s="39" t="n">
        <v>3.737014055</v>
      </c>
      <c r="L264" s="39" t="n">
        <f aca="false">J264-K264</f>
        <v>-2.327014055</v>
      </c>
      <c r="M264" s="40" t="n">
        <f aca="false">IFERROR(ABS(L264)/K264*100,0)</f>
        <v>62.2693417994116</v>
      </c>
      <c r="N264" s="39" t="n">
        <v>1.43</v>
      </c>
      <c r="O264" s="39" t="n">
        <v>3.794802904</v>
      </c>
      <c r="P264" s="39" t="n">
        <f aca="false">N264-O264</f>
        <v>-2.364802904</v>
      </c>
      <c r="Q264" s="40" t="n">
        <f aca="false">IFERROR(ABS(P264)/O264*100,0)</f>
        <v>62.3168834804918</v>
      </c>
      <c r="R264" s="41" t="n">
        <v>215891</v>
      </c>
      <c r="S264" s="41" t="n">
        <v>494797</v>
      </c>
      <c r="T264" s="41" t="n">
        <f aca="false">R264-S264</f>
        <v>-278906</v>
      </c>
      <c r="U264" s="40" t="n">
        <f aca="false">IFERROR(ABS(T264)/S264*100,0)</f>
        <v>56.3677629411658</v>
      </c>
    </row>
    <row r="265" customFormat="false" ht="15" hidden="false" customHeight="false" outlineLevel="0" collapsed="false">
      <c r="A265" s="38" t="n">
        <v>36097</v>
      </c>
      <c r="B265" s="39" t="n">
        <v>1.44</v>
      </c>
      <c r="C265" s="39" t="n">
        <v>3.814065933</v>
      </c>
      <c r="D265" s="39" t="n">
        <f aca="false">B265-C265</f>
        <v>-2.374065933</v>
      </c>
      <c r="E265" s="40" t="n">
        <f aca="false">IFERROR(ABS(D265)/C265*100,0)</f>
        <v>62.2450155478212</v>
      </c>
      <c r="F265" s="39" t="n">
        <v>1.51</v>
      </c>
      <c r="G265" s="39" t="n">
        <v>4.006696224</v>
      </c>
      <c r="H265" s="39" t="n">
        <f aca="false">F265-G265</f>
        <v>-2.496696224</v>
      </c>
      <c r="I265" s="40" t="n">
        <f aca="false">IFERROR(ABS(H265)/G265*100,0)</f>
        <v>62.3130899978106</v>
      </c>
      <c r="J265" s="39" t="n">
        <v>1.43</v>
      </c>
      <c r="K265" s="39" t="n">
        <v>3.794802904</v>
      </c>
      <c r="L265" s="39" t="n">
        <f aca="false">J265-K265</f>
        <v>-2.364802904</v>
      </c>
      <c r="M265" s="40" t="n">
        <f aca="false">IFERROR(ABS(L265)/K265*100,0)</f>
        <v>62.3168834804918</v>
      </c>
      <c r="N265" s="39" t="n">
        <v>1.51</v>
      </c>
      <c r="O265" s="39" t="n">
        <v>4.006696224</v>
      </c>
      <c r="P265" s="39" t="n">
        <f aca="false">N265-O265</f>
        <v>-2.496696224</v>
      </c>
      <c r="Q265" s="40" t="n">
        <f aca="false">IFERROR(ABS(P265)/O265*100,0)</f>
        <v>62.3130899978106</v>
      </c>
      <c r="R265" s="41" t="n">
        <v>1206851</v>
      </c>
      <c r="S265" s="41" t="n">
        <v>2697859</v>
      </c>
      <c r="T265" s="41" t="n">
        <f aca="false">R265-S265</f>
        <v>-1491008</v>
      </c>
      <c r="U265" s="40" t="n">
        <f aca="false">IFERROR(ABS(T265)/S265*100,0)</f>
        <v>55.2663426813633</v>
      </c>
    </row>
    <row r="266" customFormat="false" ht="15" hidden="false" customHeight="false" outlineLevel="0" collapsed="false">
      <c r="A266" s="38" t="n">
        <v>36098</v>
      </c>
      <c r="B266" s="39" t="n">
        <v>1.56</v>
      </c>
      <c r="C266" s="39" t="n">
        <v>4.122272968</v>
      </c>
      <c r="D266" s="39" t="n">
        <f aca="false">B266-C266</f>
        <v>-2.562272968</v>
      </c>
      <c r="E266" s="40" t="n">
        <f aca="false">IFERROR(ABS(D266)/C266*100,0)</f>
        <v>62.1568000928171</v>
      </c>
      <c r="F266" s="39" t="n">
        <v>1.74</v>
      </c>
      <c r="G266" s="39" t="n">
        <v>4.603847027</v>
      </c>
      <c r="H266" s="39" t="n">
        <f aca="false">F266-G266</f>
        <v>-2.863847027</v>
      </c>
      <c r="I266" s="40" t="n">
        <f aca="false">IFERROR(ABS(H266)/G266*100,0)</f>
        <v>62.2055209524667</v>
      </c>
      <c r="J266" s="39" t="n">
        <v>1.56</v>
      </c>
      <c r="K266" s="39" t="n">
        <v>4.122272968</v>
      </c>
      <c r="L266" s="39" t="n">
        <f aca="false">J266-K266</f>
        <v>-2.562272968</v>
      </c>
      <c r="M266" s="40" t="n">
        <f aca="false">IFERROR(ABS(L266)/K266*100,0)</f>
        <v>62.1568000928171</v>
      </c>
      <c r="N266" s="39" t="n">
        <v>1.74</v>
      </c>
      <c r="O266" s="39" t="n">
        <v>4.603847027</v>
      </c>
      <c r="P266" s="39" t="n">
        <f aca="false">N266-O266</f>
        <v>-2.863847027</v>
      </c>
      <c r="Q266" s="40" t="n">
        <f aca="false">IFERROR(ABS(P266)/O266*100,0)</f>
        <v>62.2055209524667</v>
      </c>
      <c r="R266" s="41" t="n">
        <v>2592117</v>
      </c>
      <c r="S266" s="41" t="n">
        <v>6619894</v>
      </c>
      <c r="T266" s="41" t="n">
        <f aca="false">R266-S266</f>
        <v>-4027777</v>
      </c>
      <c r="U266" s="40" t="n">
        <f aca="false">IFERROR(ABS(T266)/S266*100,0)</f>
        <v>60.8435271017935</v>
      </c>
    </row>
    <row r="267" customFormat="false" ht="15" hidden="false" customHeight="false" outlineLevel="0" collapsed="false">
      <c r="A267" s="38" t="n">
        <v>36101</v>
      </c>
      <c r="B267" s="39" t="n">
        <v>1.73</v>
      </c>
      <c r="C267" s="39" t="n">
        <v>4.584584236</v>
      </c>
      <c r="D267" s="39" t="n">
        <f aca="false">B267-C267</f>
        <v>-2.854584236</v>
      </c>
      <c r="E267" s="40" t="n">
        <f aca="false">IFERROR(ABS(D267)/C267*100,0)</f>
        <v>62.2648442924149</v>
      </c>
      <c r="F267" s="39" t="n">
        <v>1.8</v>
      </c>
      <c r="G267" s="39" t="n">
        <v>4.77721405</v>
      </c>
      <c r="H267" s="39" t="n">
        <f aca="false">F267-G267</f>
        <v>-2.97721405</v>
      </c>
      <c r="I267" s="40" t="n">
        <f aca="false">IFERROR(ABS(H267)/G267*100,0)</f>
        <v>62.3211356836732</v>
      </c>
      <c r="J267" s="39" t="n">
        <v>1.67</v>
      </c>
      <c r="K267" s="39" t="n">
        <v>4.391954899</v>
      </c>
      <c r="L267" s="39" t="n">
        <f aca="false">J267-K267</f>
        <v>-2.721954899</v>
      </c>
      <c r="M267" s="40" t="n">
        <f aca="false">IFERROR(ABS(L267)/K267*100,0)</f>
        <v>61.9759301175829</v>
      </c>
      <c r="N267" s="39" t="n">
        <v>1.8</v>
      </c>
      <c r="O267" s="39" t="n">
        <v>4.757950783</v>
      </c>
      <c r="P267" s="39" t="n">
        <f aca="false">N267-O267</f>
        <v>-2.957950783</v>
      </c>
      <c r="Q267" s="40" t="n">
        <f aca="false">IFERROR(ABS(P267)/O267*100,0)</f>
        <v>62.1685872323156</v>
      </c>
      <c r="R267" s="41" t="n">
        <v>933641</v>
      </c>
      <c r="S267" s="41" t="n">
        <v>2396114</v>
      </c>
      <c r="T267" s="41" t="n">
        <f aca="false">R267-S267</f>
        <v>-1462473</v>
      </c>
      <c r="U267" s="40" t="n">
        <f aca="false">IFERROR(ABS(T267)/S267*100,0)</f>
        <v>61.0352011632168</v>
      </c>
    </row>
    <row r="268" customFormat="false" ht="15" hidden="false" customHeight="false" outlineLevel="0" collapsed="false">
      <c r="A268" s="38" t="n">
        <v>36102</v>
      </c>
      <c r="B268" s="39" t="n">
        <v>1.78</v>
      </c>
      <c r="C268" s="39" t="n">
        <v>4.700161934</v>
      </c>
      <c r="D268" s="39" t="n">
        <f aca="false">B268-C268</f>
        <v>-2.920161934</v>
      </c>
      <c r="E268" s="40" t="n">
        <f aca="false">IFERROR(ABS(D268)/C268*100,0)</f>
        <v>62.1289643847407</v>
      </c>
      <c r="F268" s="39" t="n">
        <v>1.8</v>
      </c>
      <c r="G268" s="39" t="n">
        <v>4.757950783</v>
      </c>
      <c r="H268" s="39" t="n">
        <f aca="false">F268-G268</f>
        <v>-2.957950783</v>
      </c>
      <c r="I268" s="40" t="n">
        <f aca="false">IFERROR(ABS(H268)/G268*100,0)</f>
        <v>62.1685872323156</v>
      </c>
      <c r="J268" s="39" t="n">
        <v>1.72</v>
      </c>
      <c r="K268" s="39" t="n">
        <v>4.546059132</v>
      </c>
      <c r="L268" s="39" t="n">
        <f aca="false">J268-K268</f>
        <v>-2.826059132</v>
      </c>
      <c r="M268" s="40" t="n">
        <f aca="false">IFERROR(ABS(L268)/K268*100,0)</f>
        <v>62.1650323927199</v>
      </c>
      <c r="N268" s="39" t="n">
        <v>1.73</v>
      </c>
      <c r="O268" s="39" t="n">
        <v>4.584584236</v>
      </c>
      <c r="P268" s="39" t="n">
        <f aca="false">N268-O268</f>
        <v>-2.854584236</v>
      </c>
      <c r="Q268" s="40" t="n">
        <f aca="false">IFERROR(ABS(P268)/O268*100,0)</f>
        <v>62.2648442924149</v>
      </c>
      <c r="R268" s="41" t="n">
        <v>1191262</v>
      </c>
      <c r="S268" s="41" t="n">
        <v>2725438</v>
      </c>
      <c r="T268" s="41" t="n">
        <f aca="false">R268-S268</f>
        <v>-1534176</v>
      </c>
      <c r="U268" s="40" t="n">
        <f aca="false">IFERROR(ABS(T268)/S268*100,0)</f>
        <v>56.2909888245486</v>
      </c>
    </row>
    <row r="269" customFormat="false" ht="15" hidden="false" customHeight="false" outlineLevel="0" collapsed="false">
      <c r="A269" s="38" t="n">
        <v>36103</v>
      </c>
      <c r="B269" s="39" t="n">
        <v>1.74</v>
      </c>
      <c r="C269" s="39" t="n">
        <v>4.603847027</v>
      </c>
      <c r="D269" s="39" t="n">
        <f aca="false">B269-C269</f>
        <v>-2.863847027</v>
      </c>
      <c r="E269" s="40" t="n">
        <f aca="false">IFERROR(ABS(D269)/C269*100,0)</f>
        <v>62.2055209524667</v>
      </c>
      <c r="F269" s="39" t="n">
        <v>1.77</v>
      </c>
      <c r="G269" s="39" t="n">
        <v>4.680899143</v>
      </c>
      <c r="H269" s="39" t="n">
        <f aca="false">F269-G269</f>
        <v>-2.910899143</v>
      </c>
      <c r="I269" s="40" t="n">
        <f aca="false">IFERROR(ABS(H269)/G269*100,0)</f>
        <v>62.1867520335932</v>
      </c>
      <c r="J269" s="39" t="n">
        <v>1.72</v>
      </c>
      <c r="K269" s="39" t="n">
        <v>4.565321922</v>
      </c>
      <c r="L269" s="39" t="n">
        <f aca="false">J269-K269</f>
        <v>-2.845321922</v>
      </c>
      <c r="M269" s="40" t="n">
        <f aca="false">IFERROR(ABS(L269)/K269*100,0)</f>
        <v>62.3246721833256</v>
      </c>
      <c r="N269" s="39" t="n">
        <v>1.73</v>
      </c>
      <c r="O269" s="39" t="n">
        <v>4.584584236</v>
      </c>
      <c r="P269" s="39" t="n">
        <f aca="false">N269-O269</f>
        <v>-2.854584236</v>
      </c>
      <c r="Q269" s="40" t="n">
        <f aca="false">IFERROR(ABS(P269)/O269*100,0)</f>
        <v>62.2648442924149</v>
      </c>
      <c r="R269" s="41" t="n">
        <v>670350</v>
      </c>
      <c r="S269" s="41" t="n">
        <v>1565504</v>
      </c>
      <c r="T269" s="41" t="n">
        <f aca="false">R269-S269</f>
        <v>-895154</v>
      </c>
      <c r="U269" s="40" t="n">
        <f aca="false">IFERROR(ABS(T269)/S269*100,0)</f>
        <v>57.1799241649973</v>
      </c>
    </row>
    <row r="270" customFormat="false" ht="15" hidden="false" customHeight="false" outlineLevel="0" collapsed="false">
      <c r="A270" s="38" t="n">
        <v>36104</v>
      </c>
      <c r="B270" s="39" t="n">
        <v>1.74</v>
      </c>
      <c r="C270" s="39" t="n">
        <v>4.603847027</v>
      </c>
      <c r="D270" s="39" t="n">
        <f aca="false">B270-C270</f>
        <v>-2.863847027</v>
      </c>
      <c r="E270" s="40" t="n">
        <f aca="false">IFERROR(ABS(D270)/C270*100,0)</f>
        <v>62.2055209524667</v>
      </c>
      <c r="F270" s="39" t="n">
        <v>1.74</v>
      </c>
      <c r="G270" s="39" t="n">
        <v>4.603847027</v>
      </c>
      <c r="H270" s="39" t="n">
        <f aca="false">F270-G270</f>
        <v>-2.863847027</v>
      </c>
      <c r="I270" s="40" t="n">
        <f aca="false">IFERROR(ABS(H270)/G270*100,0)</f>
        <v>62.2055209524667</v>
      </c>
      <c r="J270" s="39" t="n">
        <v>1.68</v>
      </c>
      <c r="K270" s="39" t="n">
        <v>4.430480957</v>
      </c>
      <c r="L270" s="39" t="n">
        <f aca="false">J270-K270</f>
        <v>-2.750480957</v>
      </c>
      <c r="M270" s="40" t="n">
        <f aca="false">IFERROR(ABS(L270)/K270*100,0)</f>
        <v>62.0808662466846</v>
      </c>
      <c r="N270" s="39" t="n">
        <v>1.7</v>
      </c>
      <c r="O270" s="39" t="n">
        <v>4.507533073</v>
      </c>
      <c r="P270" s="39" t="n">
        <f aca="false">N270-O270</f>
        <v>-2.807533073</v>
      </c>
      <c r="Q270" s="40" t="n">
        <f aca="false">IFERROR(ABS(P270)/O270*100,0)</f>
        <v>62.2853571461748</v>
      </c>
      <c r="R270" s="41" t="n">
        <v>1167484</v>
      </c>
      <c r="S270" s="41" t="n">
        <v>2696886</v>
      </c>
      <c r="T270" s="41" t="n">
        <f aca="false">R270-S270</f>
        <v>-1529402</v>
      </c>
      <c r="U270" s="40" t="n">
        <f aca="false">IFERROR(ABS(T270)/S270*100,0)</f>
        <v>56.7099239641572</v>
      </c>
    </row>
    <row r="271" customFormat="false" ht="15" hidden="false" customHeight="false" outlineLevel="0" collapsed="false">
      <c r="A271" s="38" t="n">
        <v>36105</v>
      </c>
      <c r="B271" s="39" t="n">
        <v>1.66</v>
      </c>
      <c r="C271" s="39" t="n">
        <v>4.391954899</v>
      </c>
      <c r="D271" s="39" t="n">
        <f aca="false">B271-C271</f>
        <v>-2.731954899</v>
      </c>
      <c r="E271" s="40" t="n">
        <f aca="false">IFERROR(ABS(D271)/C271*100,0)</f>
        <v>62.203619158795</v>
      </c>
      <c r="F271" s="39" t="n">
        <v>1.68</v>
      </c>
      <c r="G271" s="39" t="n">
        <v>4.469007015</v>
      </c>
      <c r="H271" s="39" t="n">
        <f aca="false">F271-G271</f>
        <v>-2.789007015</v>
      </c>
      <c r="I271" s="40" t="n">
        <f aca="false">IFERROR(ABS(H271)/G271*100,0)</f>
        <v>62.4077564801048</v>
      </c>
      <c r="J271" s="39" t="n">
        <v>1.61</v>
      </c>
      <c r="K271" s="39" t="n">
        <v>4.257113934</v>
      </c>
      <c r="L271" s="39" t="n">
        <f aca="false">J271-K271</f>
        <v>-2.647113934</v>
      </c>
      <c r="M271" s="40" t="n">
        <f aca="false">IFERROR(ABS(L271)/K271*100,0)</f>
        <v>62.1809511100578</v>
      </c>
      <c r="N271" s="39" t="n">
        <v>1.64</v>
      </c>
      <c r="O271" s="39" t="n">
        <v>4.33416605</v>
      </c>
      <c r="P271" s="39" t="n">
        <f aca="false">N271-O271</f>
        <v>-2.69416605</v>
      </c>
      <c r="Q271" s="40" t="n">
        <f aca="false">IFERROR(ABS(P271)/O271*100,0)</f>
        <v>62.1611174772596</v>
      </c>
      <c r="R271" s="41" t="n">
        <v>753810</v>
      </c>
      <c r="S271" s="41" t="n">
        <v>1804305</v>
      </c>
      <c r="T271" s="41" t="n">
        <f aca="false">R271-S271</f>
        <v>-1050495</v>
      </c>
      <c r="U271" s="40" t="n">
        <f aca="false">IFERROR(ABS(T271)/S271*100,0)</f>
        <v>58.2215867051302</v>
      </c>
    </row>
    <row r="272" customFormat="false" ht="15" hidden="false" customHeight="false" outlineLevel="0" collapsed="false">
      <c r="A272" s="38" t="n">
        <v>36108</v>
      </c>
      <c r="B272" s="39" t="n">
        <v>1.63</v>
      </c>
      <c r="C272" s="39" t="n">
        <v>4.314902782</v>
      </c>
      <c r="D272" s="39" t="n">
        <f aca="false">B272-C272</f>
        <v>-2.684902782</v>
      </c>
      <c r="E272" s="40" t="n">
        <f aca="false">IFERROR(ABS(D272)/C272*100,0)</f>
        <v>62.2239461153171</v>
      </c>
      <c r="F272" s="39" t="n">
        <v>1.63</v>
      </c>
      <c r="G272" s="39" t="n">
        <v>4.353428841</v>
      </c>
      <c r="H272" s="39" t="n">
        <f aca="false">F272-G272</f>
        <v>-2.723428841</v>
      </c>
      <c r="I272" s="40" t="n">
        <f aca="false">IFERROR(ABS(H272)/G272*100,0)</f>
        <v>62.5582486924127</v>
      </c>
      <c r="J272" s="39" t="n">
        <v>1.59</v>
      </c>
      <c r="K272" s="39" t="n">
        <v>4.218587875</v>
      </c>
      <c r="L272" s="39" t="n">
        <f aca="false">J272-K272</f>
        <v>-2.628587875</v>
      </c>
      <c r="M272" s="40" t="n">
        <f aca="false">IFERROR(ABS(L272)/K272*100,0)</f>
        <v>62.3096626854075</v>
      </c>
      <c r="N272" s="39" t="n">
        <v>1.61</v>
      </c>
      <c r="O272" s="39" t="n">
        <v>4.257113934</v>
      </c>
      <c r="P272" s="39" t="n">
        <f aca="false">N272-O272</f>
        <v>-2.647113934</v>
      </c>
      <c r="Q272" s="40" t="n">
        <f aca="false">IFERROR(ABS(P272)/O272*100,0)</f>
        <v>62.1809511100578</v>
      </c>
      <c r="R272" s="41" t="n">
        <v>372417</v>
      </c>
      <c r="S272" s="41" t="n">
        <v>819254</v>
      </c>
      <c r="T272" s="41" t="n">
        <f aca="false">R272-S272</f>
        <v>-446837</v>
      </c>
      <c r="U272" s="40" t="n">
        <f aca="false">IFERROR(ABS(T272)/S272*100,0)</f>
        <v>54.5419369328682</v>
      </c>
    </row>
    <row r="273" customFormat="false" ht="15" hidden="false" customHeight="false" outlineLevel="0" collapsed="false">
      <c r="A273" s="38" t="n">
        <v>36109</v>
      </c>
      <c r="B273" s="39" t="n">
        <v>1.56</v>
      </c>
      <c r="C273" s="39" t="n">
        <v>4.141536236</v>
      </c>
      <c r="D273" s="39" t="n">
        <f aca="false">B273-C273</f>
        <v>-2.581536236</v>
      </c>
      <c r="E273" s="40" t="n">
        <f aca="false">IFERROR(ABS(D273)/C273*100,0)</f>
        <v>62.3328177974199</v>
      </c>
      <c r="F273" s="39" t="n">
        <v>1.57</v>
      </c>
      <c r="G273" s="39" t="n">
        <v>4.160799026</v>
      </c>
      <c r="H273" s="39" t="n">
        <f aca="false">F273-G273</f>
        <v>-2.590799026</v>
      </c>
      <c r="I273" s="40" t="n">
        <f aca="false">IFERROR(ABS(H273)/G273*100,0)</f>
        <v>62.2668629224968</v>
      </c>
      <c r="J273" s="39" t="n">
        <v>1.54</v>
      </c>
      <c r="K273" s="39" t="n">
        <v>4.064485073</v>
      </c>
      <c r="L273" s="39" t="n">
        <f aca="false">J273-K273</f>
        <v>-2.524485073</v>
      </c>
      <c r="M273" s="40" t="n">
        <f aca="false">IFERROR(ABS(L273)/K273*100,0)</f>
        <v>62.1108216086195</v>
      </c>
      <c r="N273" s="39" t="n">
        <v>1.54</v>
      </c>
      <c r="O273" s="39" t="n">
        <v>4.064485073</v>
      </c>
      <c r="P273" s="39" t="n">
        <f aca="false">N273-O273</f>
        <v>-2.524485073</v>
      </c>
      <c r="Q273" s="40" t="n">
        <f aca="false">IFERROR(ABS(P273)/O273*100,0)</f>
        <v>62.1108216086195</v>
      </c>
      <c r="R273" s="41" t="n">
        <v>687672</v>
      </c>
      <c r="S273" s="41" t="n">
        <v>1825719</v>
      </c>
      <c r="T273" s="41" t="n">
        <f aca="false">R273-S273</f>
        <v>-1138047</v>
      </c>
      <c r="U273" s="40" t="n">
        <f aca="false">IFERROR(ABS(T273)/S273*100,0)</f>
        <v>62.3341817661973</v>
      </c>
    </row>
    <row r="274" customFormat="false" ht="15" hidden="false" customHeight="false" outlineLevel="0" collapsed="false">
      <c r="A274" s="38" t="n">
        <v>36110</v>
      </c>
      <c r="B274" s="39" t="n">
        <v>1.53</v>
      </c>
      <c r="C274" s="39" t="n">
        <v>4.045221806</v>
      </c>
      <c r="D274" s="39" t="n">
        <f aca="false">B274-C274</f>
        <v>-2.515221806</v>
      </c>
      <c r="E274" s="40" t="n">
        <f aca="false">IFERROR(ABS(D274)/C274*100,0)</f>
        <v>62.1775993165404</v>
      </c>
      <c r="F274" s="39" t="n">
        <v>1.6</v>
      </c>
      <c r="G274" s="39" t="n">
        <v>4.237851143</v>
      </c>
      <c r="H274" s="39" t="n">
        <f aca="false">F274-G274</f>
        <v>-2.637851143</v>
      </c>
      <c r="I274" s="40" t="n">
        <f aca="false">IFERROR(ABS(H274)/G274*100,0)</f>
        <v>62.245016495144</v>
      </c>
      <c r="J274" s="39" t="n">
        <v>1.53</v>
      </c>
      <c r="K274" s="39" t="n">
        <v>4.045221806</v>
      </c>
      <c r="L274" s="39" t="n">
        <f aca="false">J274-K274</f>
        <v>-2.515221806</v>
      </c>
      <c r="M274" s="40" t="n">
        <f aca="false">IFERROR(ABS(L274)/K274*100,0)</f>
        <v>62.1775993165404</v>
      </c>
      <c r="N274" s="39" t="n">
        <v>1.54</v>
      </c>
      <c r="O274" s="39" t="n">
        <v>4.103010178</v>
      </c>
      <c r="P274" s="39" t="n">
        <f aca="false">N274-O274</f>
        <v>-2.563010178</v>
      </c>
      <c r="Q274" s="40" t="n">
        <f aca="false">IFERROR(ABS(P274)/O274*100,0)</f>
        <v>62.4665810419542</v>
      </c>
      <c r="R274" s="41" t="n">
        <v>2035302</v>
      </c>
      <c r="S274" s="41" t="n">
        <v>4605341</v>
      </c>
      <c r="T274" s="41" t="n">
        <f aca="false">R274-S274</f>
        <v>-2570039</v>
      </c>
      <c r="U274" s="40" t="n">
        <f aca="false">IFERROR(ABS(T274)/S274*100,0)</f>
        <v>55.8056178684706</v>
      </c>
    </row>
    <row r="275" customFormat="false" ht="15" hidden="false" customHeight="false" outlineLevel="0" collapsed="false">
      <c r="A275" s="38" t="n">
        <v>36111</v>
      </c>
      <c r="B275" s="39" t="n">
        <v>1.54</v>
      </c>
      <c r="C275" s="39" t="n">
        <v>4.083747864</v>
      </c>
      <c r="D275" s="39" t="n">
        <f aca="false">B275-C275</f>
        <v>-2.543747864</v>
      </c>
      <c r="E275" s="40" t="n">
        <f aca="false">IFERROR(ABS(D275)/C275*100,0)</f>
        <v>62.2895425651577</v>
      </c>
      <c r="F275" s="39" t="n">
        <v>1.64</v>
      </c>
      <c r="G275" s="39" t="n">
        <v>4.33416605</v>
      </c>
      <c r="H275" s="39" t="n">
        <f aca="false">F275-G275</f>
        <v>-2.69416605</v>
      </c>
      <c r="I275" s="40" t="n">
        <f aca="false">IFERROR(ABS(H275)/G275*100,0)</f>
        <v>62.1611174772596</v>
      </c>
      <c r="J275" s="39" t="n">
        <v>1.54</v>
      </c>
      <c r="K275" s="39" t="n">
        <v>4.083747864</v>
      </c>
      <c r="L275" s="39" t="n">
        <f aca="false">J275-K275</f>
        <v>-2.543747864</v>
      </c>
      <c r="M275" s="40" t="n">
        <f aca="false">IFERROR(ABS(L275)/K275*100,0)</f>
        <v>62.2895425651577</v>
      </c>
      <c r="N275" s="39" t="n">
        <v>1.64</v>
      </c>
      <c r="O275" s="39" t="n">
        <v>4.314902782</v>
      </c>
      <c r="P275" s="39" t="n">
        <f aca="false">N275-O275</f>
        <v>-2.674902782</v>
      </c>
      <c r="Q275" s="40" t="n">
        <f aca="false">IFERROR(ABS(P275)/O275*100,0)</f>
        <v>61.9921911835093</v>
      </c>
      <c r="R275" s="41" t="n">
        <v>990015</v>
      </c>
      <c r="S275" s="41" t="n">
        <v>2330574</v>
      </c>
      <c r="T275" s="41" t="n">
        <f aca="false">R275-S275</f>
        <v>-1340559</v>
      </c>
      <c r="U275" s="40" t="n">
        <f aca="false">IFERROR(ABS(T275)/S275*100,0)</f>
        <v>57.5205507312791</v>
      </c>
    </row>
    <row r="276" customFormat="false" ht="15" hidden="false" customHeight="false" outlineLevel="0" collapsed="false">
      <c r="A276" s="38" t="n">
        <v>36112</v>
      </c>
      <c r="B276" s="39" t="n">
        <v>1.67</v>
      </c>
      <c r="C276" s="39" t="n">
        <v>4.430480957</v>
      </c>
      <c r="D276" s="39" t="n">
        <f aca="false">B276-C276</f>
        <v>-2.760480957</v>
      </c>
      <c r="E276" s="40" t="n">
        <f aca="false">IFERROR(ABS(D276)/C276*100,0)</f>
        <v>62.3065753761686</v>
      </c>
      <c r="F276" s="39" t="n">
        <v>1.75</v>
      </c>
      <c r="G276" s="39" t="n">
        <v>4.623109818</v>
      </c>
      <c r="H276" s="39" t="n">
        <f aca="false">F276-G276</f>
        <v>-2.873109818</v>
      </c>
      <c r="I276" s="40" t="n">
        <f aca="false">IFERROR(ABS(H276)/G276*100,0)</f>
        <v>62.1466919694098</v>
      </c>
      <c r="J276" s="39" t="n">
        <v>1.66</v>
      </c>
      <c r="K276" s="39" t="n">
        <v>4.391954899</v>
      </c>
      <c r="L276" s="39" t="n">
        <f aca="false">J276-K276</f>
        <v>-2.731954899</v>
      </c>
      <c r="M276" s="40" t="n">
        <f aca="false">IFERROR(ABS(L276)/K276*100,0)</f>
        <v>62.203619158795</v>
      </c>
      <c r="N276" s="39" t="n">
        <v>1.71</v>
      </c>
      <c r="O276" s="39" t="n">
        <v>4.526795864</v>
      </c>
      <c r="P276" s="39" t="n">
        <f aca="false">N276-O276</f>
        <v>-2.816795864</v>
      </c>
      <c r="Q276" s="40" t="n">
        <f aca="false">IFERROR(ABS(P276)/O276*100,0)</f>
        <v>62.2249367682112</v>
      </c>
      <c r="R276" s="41" t="n">
        <v>530674</v>
      </c>
      <c r="S276" s="41" t="n">
        <v>1615795</v>
      </c>
      <c r="T276" s="41" t="n">
        <f aca="false">R276-S276</f>
        <v>-1085121</v>
      </c>
      <c r="U276" s="40" t="n">
        <f aca="false">IFERROR(ABS(T276)/S276*100,0)</f>
        <v>67.1570960425054</v>
      </c>
    </row>
    <row r="277" customFormat="false" ht="15" hidden="false" customHeight="false" outlineLevel="0" collapsed="false">
      <c r="A277" s="38" t="n">
        <v>36115</v>
      </c>
      <c r="B277" s="39" t="n">
        <v>1.74</v>
      </c>
      <c r="C277" s="39" t="n">
        <v>4.603847027</v>
      </c>
      <c r="D277" s="39" t="n">
        <f aca="false">B277-C277</f>
        <v>-2.863847027</v>
      </c>
      <c r="E277" s="40" t="n">
        <f aca="false">IFERROR(ABS(D277)/C277*100,0)</f>
        <v>62.2055209524667</v>
      </c>
      <c r="F277" s="39" t="n">
        <v>1.92</v>
      </c>
      <c r="G277" s="39" t="n">
        <v>5.085421085</v>
      </c>
      <c r="H277" s="39" t="n">
        <f aca="false">F277-G277</f>
        <v>-3.165421085</v>
      </c>
      <c r="I277" s="40" t="n">
        <f aca="false">IFERROR(ABS(H277)/G277*100,0)</f>
        <v>62.2450143673796</v>
      </c>
      <c r="J277" s="39" t="n">
        <v>1.73</v>
      </c>
      <c r="K277" s="39" t="n">
        <v>4.584584236</v>
      </c>
      <c r="L277" s="39" t="n">
        <f aca="false">J277-K277</f>
        <v>-2.854584236</v>
      </c>
      <c r="M277" s="40" t="n">
        <f aca="false">IFERROR(ABS(L277)/K277*100,0)</f>
        <v>62.2648442924149</v>
      </c>
      <c r="N277" s="39" t="n">
        <v>1.92</v>
      </c>
      <c r="O277" s="39" t="n">
        <v>5.085421085</v>
      </c>
      <c r="P277" s="39" t="n">
        <f aca="false">N277-O277</f>
        <v>-3.165421085</v>
      </c>
      <c r="Q277" s="40" t="n">
        <f aca="false">IFERROR(ABS(P277)/O277*100,0)</f>
        <v>62.2450143673796</v>
      </c>
      <c r="R277" s="41" t="n">
        <v>1554703</v>
      </c>
      <c r="S277" s="41" t="n">
        <v>3845463</v>
      </c>
      <c r="T277" s="41" t="n">
        <f aca="false">R277-S277</f>
        <v>-2290760</v>
      </c>
      <c r="U277" s="40" t="n">
        <f aca="false">IFERROR(ABS(T277)/S277*100,0)</f>
        <v>59.5704600460335</v>
      </c>
    </row>
    <row r="278" customFormat="false" ht="15" hidden="false" customHeight="false" outlineLevel="0" collapsed="false">
      <c r="A278" s="38" t="n">
        <v>36116</v>
      </c>
      <c r="B278" s="39" t="n">
        <v>1.91</v>
      </c>
      <c r="C278" s="39" t="n">
        <v>5.066157818</v>
      </c>
      <c r="D278" s="39" t="n">
        <f aca="false">B278-C278</f>
        <v>-3.156157818</v>
      </c>
      <c r="E278" s="40" t="n">
        <f aca="false">IFERROR(ABS(D278)/C278*100,0)</f>
        <v>62.2988452271701</v>
      </c>
      <c r="F278" s="39" t="n">
        <v>1.91</v>
      </c>
      <c r="G278" s="39" t="n">
        <v>5.066157818</v>
      </c>
      <c r="H278" s="39" t="n">
        <f aca="false">F278-G278</f>
        <v>-3.156157818</v>
      </c>
      <c r="I278" s="40" t="n">
        <f aca="false">IFERROR(ABS(H278)/G278*100,0)</f>
        <v>62.2988452271701</v>
      </c>
      <c r="J278" s="39" t="n">
        <v>1.85</v>
      </c>
      <c r="K278" s="39" t="n">
        <v>4.892792225</v>
      </c>
      <c r="L278" s="39" t="n">
        <f aca="false">J278-K278</f>
        <v>-3.042792225</v>
      </c>
      <c r="M278" s="40" t="n">
        <f aca="false">IFERROR(ABS(L278)/K278*100,0)</f>
        <v>62.1892793536721</v>
      </c>
      <c r="N278" s="39" t="n">
        <v>1.89</v>
      </c>
      <c r="O278" s="39" t="n">
        <v>5.008369923</v>
      </c>
      <c r="P278" s="39" t="n">
        <f aca="false">N278-O278</f>
        <v>-3.118369923</v>
      </c>
      <c r="Q278" s="40" t="n">
        <f aca="false">IFERROR(ABS(P278)/O278*100,0)</f>
        <v>62.2631708708151</v>
      </c>
      <c r="R278" s="41" t="n">
        <v>879943</v>
      </c>
      <c r="S278" s="41" t="n">
        <v>2208254</v>
      </c>
      <c r="T278" s="41" t="n">
        <f aca="false">R278-S278</f>
        <v>-1328311</v>
      </c>
      <c r="U278" s="40" t="n">
        <f aca="false">IFERROR(ABS(T278)/S278*100,0)</f>
        <v>60.1520930110395</v>
      </c>
    </row>
    <row r="279" customFormat="false" ht="15" hidden="false" customHeight="false" outlineLevel="0" collapsed="false">
      <c r="A279" s="38" t="n">
        <v>36117</v>
      </c>
      <c r="B279" s="39" t="n">
        <v>1.89</v>
      </c>
      <c r="C279" s="39" t="n">
        <v>5.008369923</v>
      </c>
      <c r="D279" s="39" t="n">
        <f aca="false">B279-C279</f>
        <v>-3.118369923</v>
      </c>
      <c r="E279" s="40" t="n">
        <f aca="false">IFERROR(ABS(D279)/C279*100,0)</f>
        <v>62.2631708708151</v>
      </c>
      <c r="F279" s="39" t="n">
        <v>1.89</v>
      </c>
      <c r="G279" s="39" t="n">
        <v>5.008369923</v>
      </c>
      <c r="H279" s="39" t="n">
        <f aca="false">F279-G279</f>
        <v>-3.118369923</v>
      </c>
      <c r="I279" s="40" t="n">
        <f aca="false">IFERROR(ABS(H279)/G279*100,0)</f>
        <v>62.2631708708151</v>
      </c>
      <c r="J279" s="39" t="n">
        <v>1.86</v>
      </c>
      <c r="K279" s="39" t="n">
        <v>4.931317806</v>
      </c>
      <c r="L279" s="39" t="n">
        <f aca="false">J279-K279</f>
        <v>-3.071317806</v>
      </c>
      <c r="M279" s="40" t="n">
        <f aca="false">IFERROR(ABS(L279)/K279*100,0)</f>
        <v>62.2818874553793</v>
      </c>
      <c r="N279" s="39" t="n">
        <v>1.87</v>
      </c>
      <c r="O279" s="39" t="n">
        <v>4.969843864</v>
      </c>
      <c r="P279" s="39" t="n">
        <f aca="false">N279-O279</f>
        <v>-3.099843864</v>
      </c>
      <c r="Q279" s="40" t="n">
        <f aca="false">IFERROR(ABS(P279)/O279*100,0)</f>
        <v>62.3730633965043</v>
      </c>
      <c r="R279" s="41" t="n">
        <v>756801</v>
      </c>
      <c r="S279" s="41" t="n">
        <v>1737467</v>
      </c>
      <c r="T279" s="41" t="n">
        <f aca="false">R279-S279</f>
        <v>-980666</v>
      </c>
      <c r="U279" s="40" t="n">
        <f aca="false">IFERROR(ABS(T279)/S279*100,0)</f>
        <v>56.4422806303659</v>
      </c>
    </row>
    <row r="280" customFormat="false" ht="15" hidden="false" customHeight="false" outlineLevel="0" collapsed="false">
      <c r="A280" s="38" t="n">
        <v>36118</v>
      </c>
      <c r="B280" s="39" t="n">
        <v>1.89</v>
      </c>
      <c r="C280" s="39" t="n">
        <v>5.104683876</v>
      </c>
      <c r="D280" s="39" t="n">
        <f aca="false">B280-C280</f>
        <v>-3.214683876</v>
      </c>
      <c r="E280" s="40" t="n">
        <f aca="false">IFERROR(ABS(D280)/C280*100,0)</f>
        <v>62.9751803263282</v>
      </c>
      <c r="F280" s="39" t="n">
        <v>2.11</v>
      </c>
      <c r="G280" s="39" t="n">
        <v>5.586257935</v>
      </c>
      <c r="H280" s="39" t="n">
        <f aca="false">F280-G280</f>
        <v>-3.476257935</v>
      </c>
      <c r="I280" s="40" t="n">
        <f aca="false">IFERROR(ABS(H280)/G280*100,0)</f>
        <v>62.2287401593103</v>
      </c>
      <c r="J280" s="39" t="n">
        <v>1.86</v>
      </c>
      <c r="K280" s="39" t="n">
        <v>5.104683876</v>
      </c>
      <c r="L280" s="39" t="n">
        <f aca="false">J280-K280</f>
        <v>-3.244683876</v>
      </c>
      <c r="M280" s="40" t="n">
        <f aca="false">IFERROR(ABS(L280)/K280*100,0)</f>
        <v>63.5628758767039</v>
      </c>
      <c r="N280" s="39" t="n">
        <v>2.05</v>
      </c>
      <c r="O280" s="39" t="n">
        <v>5.432155132</v>
      </c>
      <c r="P280" s="39" t="n">
        <f aca="false">N280-O280</f>
        <v>-3.382155132</v>
      </c>
      <c r="Q280" s="40" t="n">
        <f aca="false">IFERROR(ABS(P280)/O280*100,0)</f>
        <v>62.2617552300051</v>
      </c>
      <c r="R280" s="41" t="n">
        <v>1394084</v>
      </c>
      <c r="S280" s="41" t="n">
        <v>3586546</v>
      </c>
      <c r="T280" s="41" t="n">
        <f aca="false">R280-S280</f>
        <v>-2192462</v>
      </c>
      <c r="U280" s="40" t="n">
        <f aca="false">IFERROR(ABS(T280)/S280*100,0)</f>
        <v>61.1301792867009</v>
      </c>
    </row>
    <row r="281" customFormat="false" ht="15" hidden="false" customHeight="false" outlineLevel="0" collapsed="false">
      <c r="A281" s="38" t="n">
        <v>36119</v>
      </c>
      <c r="B281" s="39" t="n">
        <v>1.89</v>
      </c>
      <c r="C281" s="39" t="n">
        <v>5.008369923</v>
      </c>
      <c r="D281" s="39" t="n">
        <f aca="false">B281-C281</f>
        <v>-3.118369923</v>
      </c>
      <c r="E281" s="40" t="n">
        <f aca="false">IFERROR(ABS(D281)/C281*100,0)</f>
        <v>62.2631708708151</v>
      </c>
      <c r="F281" s="39" t="n">
        <v>1.94</v>
      </c>
      <c r="G281" s="39" t="n">
        <v>5.123947144</v>
      </c>
      <c r="H281" s="39" t="n">
        <f aca="false">F281-G281</f>
        <v>-3.183947144</v>
      </c>
      <c r="I281" s="40" t="n">
        <f aca="false">IFERROR(ABS(H281)/G281*100,0)</f>
        <v>62.1385633871792</v>
      </c>
      <c r="J281" s="39" t="n">
        <v>1.88</v>
      </c>
      <c r="K281" s="39" t="n">
        <v>4.969843864</v>
      </c>
      <c r="L281" s="39" t="n">
        <f aca="false">J281-K281</f>
        <v>-3.089843864</v>
      </c>
      <c r="M281" s="40" t="n">
        <f aca="false">IFERROR(ABS(L281)/K281*100,0)</f>
        <v>62.1718498317797</v>
      </c>
      <c r="N281" s="39" t="n">
        <v>1.91</v>
      </c>
      <c r="O281" s="39" t="n">
        <v>5.066157818</v>
      </c>
      <c r="P281" s="39" t="n">
        <f aca="false">N281-O281</f>
        <v>-3.156157818</v>
      </c>
      <c r="Q281" s="40" t="n">
        <f aca="false">IFERROR(ABS(P281)/O281*100,0)</f>
        <v>62.2988452271701</v>
      </c>
      <c r="R281" s="41" t="n">
        <v>5284386</v>
      </c>
      <c r="S281" s="41" t="n">
        <v>11671363</v>
      </c>
      <c r="T281" s="41" t="n">
        <f aca="false">R281-S281</f>
        <v>-6386977</v>
      </c>
      <c r="U281" s="40" t="n">
        <f aca="false">IFERROR(ABS(T281)/S281*100,0)</f>
        <v>54.7234885934059</v>
      </c>
    </row>
    <row r="282" customFormat="false" ht="15" hidden="false" customHeight="false" outlineLevel="0" collapsed="false">
      <c r="A282" s="38" t="n">
        <v>36122</v>
      </c>
      <c r="B282" s="39" t="n">
        <v>1.93</v>
      </c>
      <c r="C282" s="39" t="n">
        <v>5.104683876</v>
      </c>
      <c r="D282" s="39" t="n">
        <f aca="false">B282-C282</f>
        <v>-3.174683876</v>
      </c>
      <c r="E282" s="40" t="n">
        <f aca="false">IFERROR(ABS(D282)/C282*100,0)</f>
        <v>62.1915862591606</v>
      </c>
      <c r="F282" s="39" t="n">
        <v>1.93</v>
      </c>
      <c r="G282" s="39" t="n">
        <v>5.104683876</v>
      </c>
      <c r="H282" s="39" t="n">
        <f aca="false">F282-G282</f>
        <v>-3.174683876</v>
      </c>
      <c r="I282" s="40" t="n">
        <f aca="false">IFERROR(ABS(H282)/G282*100,0)</f>
        <v>62.1915862591606</v>
      </c>
      <c r="J282" s="39" t="n">
        <v>1.86</v>
      </c>
      <c r="K282" s="39" t="n">
        <v>4.931317806</v>
      </c>
      <c r="L282" s="39" t="n">
        <f aca="false">J282-K282</f>
        <v>-3.071317806</v>
      </c>
      <c r="M282" s="40" t="n">
        <f aca="false">IFERROR(ABS(L282)/K282*100,0)</f>
        <v>62.2818874553793</v>
      </c>
      <c r="N282" s="39" t="n">
        <v>1.9</v>
      </c>
      <c r="O282" s="39" t="n">
        <v>5.02763319</v>
      </c>
      <c r="P282" s="39" t="n">
        <f aca="false">N282-O282</f>
        <v>-3.12763319</v>
      </c>
      <c r="Q282" s="40" t="n">
        <f aca="false">IFERROR(ABS(P282)/O282*100,0)</f>
        <v>62.2088579616525</v>
      </c>
      <c r="R282" s="41" t="n">
        <v>1284957</v>
      </c>
      <c r="S282" s="41" t="n">
        <v>3563186</v>
      </c>
      <c r="T282" s="41" t="n">
        <f aca="false">R282-S282</f>
        <v>-2278229</v>
      </c>
      <c r="U282" s="40" t="n">
        <f aca="false">IFERROR(ABS(T282)/S282*100,0)</f>
        <v>63.9379757329536</v>
      </c>
    </row>
    <row r="283" customFormat="false" ht="15" hidden="false" customHeight="false" outlineLevel="0" collapsed="false">
      <c r="A283" s="38" t="n">
        <v>36123</v>
      </c>
      <c r="B283" s="39" t="n">
        <v>1.89</v>
      </c>
      <c r="C283" s="39" t="n">
        <v>5.008369923</v>
      </c>
      <c r="D283" s="39" t="n">
        <f aca="false">B283-C283</f>
        <v>-3.118369923</v>
      </c>
      <c r="E283" s="40" t="n">
        <f aca="false">IFERROR(ABS(D283)/C283*100,0)</f>
        <v>62.2631708708151</v>
      </c>
      <c r="F283" s="39" t="n">
        <v>1.89</v>
      </c>
      <c r="G283" s="39" t="n">
        <v>5.02763319</v>
      </c>
      <c r="H283" s="39" t="n">
        <f aca="false">F283-G283</f>
        <v>-3.13763319</v>
      </c>
      <c r="I283" s="40" t="n">
        <f aca="false">IFERROR(ABS(H283)/G283*100,0)</f>
        <v>62.4077587092228</v>
      </c>
      <c r="J283" s="39" t="n">
        <v>1.84</v>
      </c>
      <c r="K283" s="39" t="n">
        <v>4.854266167</v>
      </c>
      <c r="L283" s="39" t="n">
        <f aca="false">J283-K283</f>
        <v>-3.014266167</v>
      </c>
      <c r="M283" s="40" t="n">
        <f aca="false">IFERROR(ABS(L283)/K283*100,0)</f>
        <v>62.0951975705703</v>
      </c>
      <c r="N283" s="39" t="n">
        <v>1.86</v>
      </c>
      <c r="O283" s="39" t="n">
        <v>4.912055016</v>
      </c>
      <c r="P283" s="39" t="n">
        <f aca="false">N283-O283</f>
        <v>-3.052055016</v>
      </c>
      <c r="Q283" s="40" t="n">
        <f aca="false">IFERROR(ABS(P283)/O283*100,0)</f>
        <v>62.133974600418</v>
      </c>
      <c r="R283" s="41" t="n">
        <v>1929640</v>
      </c>
      <c r="S283" s="41" t="n">
        <v>5037193</v>
      </c>
      <c r="T283" s="41" t="n">
        <f aca="false">R283-S283</f>
        <v>-3107553</v>
      </c>
      <c r="U283" s="40" t="n">
        <f aca="false">IFERROR(ABS(T283)/S283*100,0)</f>
        <v>61.6921567230003</v>
      </c>
    </row>
    <row r="284" customFormat="false" ht="15" hidden="false" customHeight="false" outlineLevel="0" collapsed="false">
      <c r="A284" s="38" t="n">
        <v>36124</v>
      </c>
      <c r="B284" s="39" t="n">
        <v>1.83</v>
      </c>
      <c r="C284" s="39" t="n">
        <v>4.835002899</v>
      </c>
      <c r="D284" s="39" t="n">
        <f aca="false">B284-C284</f>
        <v>-3.005002899</v>
      </c>
      <c r="E284" s="40" t="n">
        <f aca="false">IFERROR(ABS(D284)/C284*100,0)</f>
        <v>62.1510051135959</v>
      </c>
      <c r="F284" s="39" t="n">
        <v>1.83</v>
      </c>
      <c r="G284" s="39" t="n">
        <v>4.873528957</v>
      </c>
      <c r="H284" s="39" t="n">
        <f aca="false">F284-G284</f>
        <v>-3.043528957</v>
      </c>
      <c r="I284" s="40" t="n">
        <f aca="false">IFERROR(ABS(H284)/G284*100,0)</f>
        <v>62.4502077212137</v>
      </c>
      <c r="J284" s="39" t="n">
        <v>1.73</v>
      </c>
      <c r="K284" s="39" t="n">
        <v>4.546059132</v>
      </c>
      <c r="L284" s="39" t="n">
        <f aca="false">J284-K284</f>
        <v>-2.816059132</v>
      </c>
      <c r="M284" s="40" t="n">
        <f aca="false">IFERROR(ABS(L284)/K284*100,0)</f>
        <v>61.9450616508171</v>
      </c>
      <c r="N284" s="39" t="n">
        <v>1.8</v>
      </c>
      <c r="O284" s="39" t="n">
        <v>4.757950783</v>
      </c>
      <c r="P284" s="39" t="n">
        <f aca="false">N284-O284</f>
        <v>-2.957950783</v>
      </c>
      <c r="Q284" s="40" t="n">
        <f aca="false">IFERROR(ABS(P284)/O284*100,0)</f>
        <v>62.1685872323156</v>
      </c>
      <c r="R284" s="41" t="n">
        <v>1454080</v>
      </c>
      <c r="S284" s="41" t="n">
        <v>4066094</v>
      </c>
      <c r="T284" s="41" t="n">
        <f aca="false">R284-S284</f>
        <v>-2612014</v>
      </c>
      <c r="U284" s="40" t="n">
        <f aca="false">IFERROR(ABS(T284)/S284*100,0)</f>
        <v>64.2388985596496</v>
      </c>
    </row>
    <row r="285" customFormat="false" ht="15" hidden="false" customHeight="false" outlineLevel="0" collapsed="false">
      <c r="A285" s="38" t="n">
        <v>36126</v>
      </c>
      <c r="B285" s="39" t="n">
        <v>1.8</v>
      </c>
      <c r="C285" s="39" t="n">
        <v>4.77721405</v>
      </c>
      <c r="D285" s="39" t="n">
        <f aca="false">B285-C285</f>
        <v>-2.97721405</v>
      </c>
      <c r="E285" s="40" t="n">
        <f aca="false">IFERROR(ABS(D285)/C285*100,0)</f>
        <v>62.3211356836732</v>
      </c>
      <c r="F285" s="39" t="n">
        <v>1.83</v>
      </c>
      <c r="G285" s="39" t="n">
        <v>4.854266167</v>
      </c>
      <c r="H285" s="39" t="n">
        <f aca="false">F285-G285</f>
        <v>-3.024266167</v>
      </c>
      <c r="I285" s="40" t="n">
        <f aca="false">IFERROR(ABS(H285)/G285*100,0)</f>
        <v>62.3012019315998</v>
      </c>
      <c r="J285" s="39" t="n">
        <v>1.8</v>
      </c>
      <c r="K285" s="39" t="n">
        <v>4.77721405</v>
      </c>
      <c r="L285" s="39" t="n">
        <f aca="false">J285-K285</f>
        <v>-2.97721405</v>
      </c>
      <c r="M285" s="40" t="n">
        <f aca="false">IFERROR(ABS(L285)/K285*100,0)</f>
        <v>62.3211356836732</v>
      </c>
      <c r="N285" s="39" t="n">
        <v>1.81</v>
      </c>
      <c r="O285" s="39" t="n">
        <v>4.796476841</v>
      </c>
      <c r="P285" s="39" t="n">
        <f aca="false">N285-O285</f>
        <v>-2.986476841</v>
      </c>
      <c r="Q285" s="40" t="n">
        <f aca="false">IFERROR(ABS(P285)/O285*100,0)</f>
        <v>62.2639687420519</v>
      </c>
      <c r="R285" s="41" t="n">
        <v>185972</v>
      </c>
      <c r="S285" s="41" t="n">
        <v>506477</v>
      </c>
      <c r="T285" s="41" t="n">
        <f aca="false">R285-S285</f>
        <v>-320505</v>
      </c>
      <c r="U285" s="40" t="n">
        <f aca="false">IFERROR(ABS(T285)/S285*100,0)</f>
        <v>63.2812546275547</v>
      </c>
    </row>
    <row r="286" customFormat="false" ht="15" hidden="false" customHeight="false" outlineLevel="0" collapsed="false">
      <c r="A286" s="38" t="n">
        <v>36129</v>
      </c>
      <c r="B286" s="39" t="n">
        <v>1.78</v>
      </c>
      <c r="C286" s="39" t="n">
        <v>4.700161934</v>
      </c>
      <c r="D286" s="39" t="n">
        <f aca="false">B286-C286</f>
        <v>-2.920161934</v>
      </c>
      <c r="E286" s="40" t="n">
        <f aca="false">IFERROR(ABS(D286)/C286*100,0)</f>
        <v>62.1289643847407</v>
      </c>
      <c r="F286" s="39" t="n">
        <v>1.78</v>
      </c>
      <c r="G286" s="39" t="n">
        <v>4.719425201</v>
      </c>
      <c r="H286" s="39" t="n">
        <f aca="false">F286-G286</f>
        <v>-2.939425201</v>
      </c>
      <c r="I286" s="40" t="n">
        <f aca="false">IFERROR(ABS(H286)/G286*100,0)</f>
        <v>62.2835425038025</v>
      </c>
      <c r="J286" s="39" t="n">
        <v>1.75</v>
      </c>
      <c r="K286" s="39" t="n">
        <v>4.603847027</v>
      </c>
      <c r="L286" s="39" t="n">
        <f aca="false">J286-K286</f>
        <v>-2.853847027</v>
      </c>
      <c r="M286" s="40" t="n">
        <f aca="false">IFERROR(ABS(L286)/K286*100,0)</f>
        <v>61.9883113027682</v>
      </c>
      <c r="N286" s="39" t="n">
        <v>1.75</v>
      </c>
      <c r="O286" s="39" t="n">
        <v>4.623109818</v>
      </c>
      <c r="P286" s="39" t="n">
        <f aca="false">N286-O286</f>
        <v>-2.873109818</v>
      </c>
      <c r="Q286" s="40" t="n">
        <f aca="false">IFERROR(ABS(P286)/O286*100,0)</f>
        <v>62.1466919694098</v>
      </c>
      <c r="R286" s="41" t="n">
        <v>445168</v>
      </c>
      <c r="S286" s="41" t="n">
        <v>1336438</v>
      </c>
      <c r="T286" s="41" t="n">
        <f aca="false">R286-S286</f>
        <v>-891270</v>
      </c>
      <c r="U286" s="40" t="n">
        <f aca="false">IFERROR(ABS(T286)/S286*100,0)</f>
        <v>66.6899624224992</v>
      </c>
    </row>
    <row r="287" customFormat="false" ht="15" hidden="false" customHeight="false" outlineLevel="0" collapsed="false">
      <c r="A287" s="38" t="n">
        <v>36130</v>
      </c>
      <c r="B287" s="39" t="n">
        <v>1.73</v>
      </c>
      <c r="C287" s="39" t="n">
        <v>4.623109818</v>
      </c>
      <c r="D287" s="39" t="n">
        <f aca="false">B287-C287</f>
        <v>-2.893109818</v>
      </c>
      <c r="E287" s="40" t="n">
        <f aca="false">IFERROR(ABS(D287)/C287*100,0)</f>
        <v>62.5793012040451</v>
      </c>
      <c r="F287" s="39" t="n">
        <v>1.78</v>
      </c>
      <c r="G287" s="39" t="n">
        <v>4.700161934</v>
      </c>
      <c r="H287" s="39" t="n">
        <f aca="false">F287-G287</f>
        <v>-2.920161934</v>
      </c>
      <c r="I287" s="40" t="n">
        <f aca="false">IFERROR(ABS(H287)/G287*100,0)</f>
        <v>62.1289643847407</v>
      </c>
      <c r="J287" s="39" t="n">
        <v>1.7</v>
      </c>
      <c r="K287" s="39" t="n">
        <v>4.507533073</v>
      </c>
      <c r="L287" s="39" t="n">
        <f aca="false">J287-K287</f>
        <v>-2.807533073</v>
      </c>
      <c r="M287" s="40" t="n">
        <f aca="false">IFERROR(ABS(L287)/K287*100,0)</f>
        <v>62.2853571461748</v>
      </c>
      <c r="N287" s="39" t="n">
        <v>1.78</v>
      </c>
      <c r="O287" s="39" t="n">
        <v>4.700161934</v>
      </c>
      <c r="P287" s="39" t="n">
        <f aca="false">N287-O287</f>
        <v>-2.920161934</v>
      </c>
      <c r="Q287" s="40" t="n">
        <f aca="false">IFERROR(ABS(P287)/O287*100,0)</f>
        <v>62.1289643847407</v>
      </c>
      <c r="R287" s="41" t="n">
        <v>777430</v>
      </c>
      <c r="S287" s="41" t="n">
        <v>2410066</v>
      </c>
      <c r="T287" s="41" t="n">
        <f aca="false">R287-S287</f>
        <v>-1632636</v>
      </c>
      <c r="U287" s="40" t="n">
        <f aca="false">IFERROR(ABS(T287)/S287*100,0)</f>
        <v>67.7423771797121</v>
      </c>
    </row>
    <row r="288" customFormat="false" ht="15" hidden="false" customHeight="false" outlineLevel="0" collapsed="false">
      <c r="A288" s="38" t="n">
        <v>36131</v>
      </c>
      <c r="B288" s="39" t="n">
        <v>1.78</v>
      </c>
      <c r="C288" s="39" t="n">
        <v>4.700161934</v>
      </c>
      <c r="D288" s="39" t="n">
        <f aca="false">B288-C288</f>
        <v>-2.920161934</v>
      </c>
      <c r="E288" s="40" t="n">
        <f aca="false">IFERROR(ABS(D288)/C288*100,0)</f>
        <v>62.1289643847407</v>
      </c>
      <c r="F288" s="39" t="n">
        <v>1.83</v>
      </c>
      <c r="G288" s="39" t="n">
        <v>4.854266167</v>
      </c>
      <c r="H288" s="39" t="n">
        <f aca="false">F288-G288</f>
        <v>-3.024266167</v>
      </c>
      <c r="I288" s="40" t="n">
        <f aca="false">IFERROR(ABS(H288)/G288*100,0)</f>
        <v>62.3012019315998</v>
      </c>
      <c r="J288" s="39" t="n">
        <v>1.77</v>
      </c>
      <c r="K288" s="39" t="n">
        <v>4.661635876</v>
      </c>
      <c r="L288" s="39" t="n">
        <f aca="false">J288-K288</f>
        <v>-2.891635876</v>
      </c>
      <c r="M288" s="40" t="n">
        <f aca="false">IFERROR(ABS(L288)/K288*100,0)</f>
        <v>62.0304964376845</v>
      </c>
      <c r="N288" s="39" t="n">
        <v>1.8</v>
      </c>
      <c r="O288" s="39" t="n">
        <v>4.77721405</v>
      </c>
      <c r="P288" s="39" t="n">
        <f aca="false">N288-O288</f>
        <v>-2.97721405</v>
      </c>
      <c r="Q288" s="40" t="n">
        <f aca="false">IFERROR(ABS(P288)/O288*100,0)</f>
        <v>62.3211356836732</v>
      </c>
      <c r="R288" s="41" t="n">
        <v>1156933</v>
      </c>
      <c r="S288" s="41" t="n">
        <v>2912974</v>
      </c>
      <c r="T288" s="41" t="n">
        <f aca="false">R288-S288</f>
        <v>-1756041</v>
      </c>
      <c r="U288" s="40" t="n">
        <f aca="false">IFERROR(ABS(T288)/S288*100,0)</f>
        <v>60.283442282698</v>
      </c>
    </row>
    <row r="289" customFormat="false" ht="15" hidden="false" customHeight="false" outlineLevel="0" collapsed="false">
      <c r="A289" s="38" t="n">
        <v>36132</v>
      </c>
      <c r="B289" s="39" t="n">
        <v>1.75</v>
      </c>
      <c r="C289" s="39" t="n">
        <v>4.623109818</v>
      </c>
      <c r="D289" s="39" t="n">
        <f aca="false">B289-C289</f>
        <v>-2.873109818</v>
      </c>
      <c r="E289" s="40" t="n">
        <f aca="false">IFERROR(ABS(D289)/C289*100,0)</f>
        <v>62.1466919694098</v>
      </c>
      <c r="F289" s="39" t="n">
        <v>1.88</v>
      </c>
      <c r="G289" s="39" t="n">
        <v>5.008369923</v>
      </c>
      <c r="H289" s="39" t="n">
        <f aca="false">F289-G289</f>
        <v>-3.128369923</v>
      </c>
      <c r="I289" s="40" t="n">
        <f aca="false">IFERROR(ABS(H289)/G289*100,0)</f>
        <v>62.4628366334034</v>
      </c>
      <c r="J289" s="39" t="n">
        <v>1.75</v>
      </c>
      <c r="K289" s="39" t="n">
        <v>4.623109818</v>
      </c>
      <c r="L289" s="39" t="n">
        <f aca="false">J289-K289</f>
        <v>-2.873109818</v>
      </c>
      <c r="M289" s="40" t="n">
        <f aca="false">IFERROR(ABS(L289)/K289*100,0)</f>
        <v>62.1466919694098</v>
      </c>
      <c r="N289" s="39" t="n">
        <v>1.83</v>
      </c>
      <c r="O289" s="39" t="n">
        <v>4.835002899</v>
      </c>
      <c r="P289" s="39" t="n">
        <f aca="false">N289-O289</f>
        <v>-3.005002899</v>
      </c>
      <c r="Q289" s="40" t="n">
        <f aca="false">IFERROR(ABS(P289)/O289*100,0)</f>
        <v>62.1510051135959</v>
      </c>
      <c r="R289" s="41" t="n">
        <v>2213086</v>
      </c>
      <c r="S289" s="41" t="n">
        <v>6401210</v>
      </c>
      <c r="T289" s="41" t="n">
        <f aca="false">R289-S289</f>
        <v>-4188124</v>
      </c>
      <c r="U289" s="40" t="n">
        <f aca="false">IFERROR(ABS(T289)/S289*100,0)</f>
        <v>65.4270676950139</v>
      </c>
    </row>
    <row r="290" customFormat="false" ht="15" hidden="false" customHeight="false" outlineLevel="0" collapsed="false">
      <c r="A290" s="38" t="n">
        <v>36133</v>
      </c>
      <c r="B290" s="39" t="n">
        <v>1.92</v>
      </c>
      <c r="C290" s="39" t="n">
        <v>5.085421085</v>
      </c>
      <c r="D290" s="39" t="n">
        <f aca="false">B290-C290</f>
        <v>-3.165421085</v>
      </c>
      <c r="E290" s="40" t="n">
        <f aca="false">IFERROR(ABS(D290)/C290*100,0)</f>
        <v>62.2450143673796</v>
      </c>
      <c r="F290" s="39" t="n">
        <v>1.98</v>
      </c>
      <c r="G290" s="39" t="n">
        <v>5.239524841</v>
      </c>
      <c r="H290" s="39" t="n">
        <f aca="false">F290-G290</f>
        <v>-3.259524841</v>
      </c>
      <c r="I290" s="40" t="n">
        <f aca="false">IFERROR(ABS(H290)/G290*100,0)</f>
        <v>62.2103137195528</v>
      </c>
      <c r="J290" s="39" t="n">
        <v>1.89</v>
      </c>
      <c r="K290" s="39" t="n">
        <v>5.008369923</v>
      </c>
      <c r="L290" s="39" t="n">
        <f aca="false">J290-K290</f>
        <v>-3.118369923</v>
      </c>
      <c r="M290" s="40" t="n">
        <f aca="false">IFERROR(ABS(L290)/K290*100,0)</f>
        <v>62.2631708708151</v>
      </c>
      <c r="N290" s="39" t="n">
        <v>1.98</v>
      </c>
      <c r="O290" s="39" t="n">
        <v>5.239524841</v>
      </c>
      <c r="P290" s="39" t="n">
        <f aca="false">N290-O290</f>
        <v>-3.259524841</v>
      </c>
      <c r="Q290" s="40" t="n">
        <f aca="false">IFERROR(ABS(P290)/O290*100,0)</f>
        <v>62.2103137195528</v>
      </c>
      <c r="R290" s="41" t="n">
        <v>1149217</v>
      </c>
      <c r="S290" s="41" t="n">
        <v>4416507</v>
      </c>
      <c r="T290" s="41" t="n">
        <f aca="false">R290-S290</f>
        <v>-3267290</v>
      </c>
      <c r="U290" s="40" t="n">
        <f aca="false">IFERROR(ABS(T290)/S290*100,0)</f>
        <v>73.9790517710036</v>
      </c>
    </row>
    <row r="291" customFormat="false" ht="15" hidden="false" customHeight="false" outlineLevel="0" collapsed="false">
      <c r="A291" s="38" t="n">
        <v>36136</v>
      </c>
      <c r="B291" s="39" t="n">
        <v>1.97</v>
      </c>
      <c r="C291" s="39" t="n">
        <v>5.220262051</v>
      </c>
      <c r="D291" s="39" t="n">
        <f aca="false">B291-C291</f>
        <v>-3.250262051</v>
      </c>
      <c r="E291" s="40" t="n">
        <f aca="false">IFERROR(ABS(D291)/C291*100,0)</f>
        <v>62.2624308750434</v>
      </c>
      <c r="F291" s="39" t="n">
        <v>1.97</v>
      </c>
      <c r="G291" s="39" t="n">
        <v>5.239524841</v>
      </c>
      <c r="H291" s="39" t="n">
        <f aca="false">F291-G291</f>
        <v>-3.269524841</v>
      </c>
      <c r="I291" s="40" t="n">
        <f aca="false">IFERROR(ABS(H291)/G291*100,0)</f>
        <v>62.4011707209692</v>
      </c>
      <c r="J291" s="39" t="n">
        <v>1.88</v>
      </c>
      <c r="K291" s="39" t="n">
        <v>4.931317806</v>
      </c>
      <c r="L291" s="39" t="n">
        <f aca="false">J291-K291</f>
        <v>-3.051317806</v>
      </c>
      <c r="M291" s="40" t="n">
        <f aca="false">IFERROR(ABS(L291)/K291*100,0)</f>
        <v>61.876316352749</v>
      </c>
      <c r="N291" s="39" t="n">
        <v>1.91</v>
      </c>
      <c r="O291" s="39" t="n">
        <v>5.066157818</v>
      </c>
      <c r="P291" s="39" t="n">
        <f aca="false">N291-O291</f>
        <v>-3.156157818</v>
      </c>
      <c r="Q291" s="40" t="n">
        <f aca="false">IFERROR(ABS(P291)/O291*100,0)</f>
        <v>62.2988452271701</v>
      </c>
      <c r="R291" s="41" t="n">
        <v>661847</v>
      </c>
      <c r="S291" s="41" t="n">
        <v>1930843</v>
      </c>
      <c r="T291" s="41" t="n">
        <f aca="false">R291-S291</f>
        <v>-1268996</v>
      </c>
      <c r="U291" s="40" t="n">
        <f aca="false">IFERROR(ABS(T291)/S291*100,0)</f>
        <v>65.7223813639949</v>
      </c>
    </row>
    <row r="292" customFormat="false" ht="15" hidden="false" customHeight="false" outlineLevel="0" collapsed="false">
      <c r="A292" s="38" t="n">
        <v>36137</v>
      </c>
      <c r="B292" s="39" t="n">
        <v>1.88</v>
      </c>
      <c r="C292" s="39" t="n">
        <v>4.989107132</v>
      </c>
      <c r="D292" s="39" t="n">
        <f aca="false">B292-C292</f>
        <v>-3.109107132</v>
      </c>
      <c r="E292" s="40" t="n">
        <f aca="false">IFERROR(ABS(D292)/C292*100,0)</f>
        <v>62.3179067865324</v>
      </c>
      <c r="F292" s="39" t="n">
        <v>1.91</v>
      </c>
      <c r="G292" s="39" t="n">
        <v>5.066157818</v>
      </c>
      <c r="H292" s="39" t="n">
        <f aca="false">F292-G292</f>
        <v>-3.156157818</v>
      </c>
      <c r="I292" s="40" t="n">
        <f aca="false">IFERROR(ABS(H292)/G292*100,0)</f>
        <v>62.2988452271701</v>
      </c>
      <c r="J292" s="39" t="n">
        <v>1.83</v>
      </c>
      <c r="K292" s="39" t="n">
        <v>4.835002899</v>
      </c>
      <c r="L292" s="39" t="n">
        <f aca="false">J292-K292</f>
        <v>-3.005002899</v>
      </c>
      <c r="M292" s="40" t="n">
        <f aca="false">IFERROR(ABS(L292)/K292*100,0)</f>
        <v>62.1510051135959</v>
      </c>
      <c r="N292" s="39" t="n">
        <v>1.86</v>
      </c>
      <c r="O292" s="39" t="n">
        <v>4.912055016</v>
      </c>
      <c r="P292" s="39" t="n">
        <f aca="false">N292-O292</f>
        <v>-3.052055016</v>
      </c>
      <c r="Q292" s="40" t="n">
        <f aca="false">IFERROR(ABS(P292)/O292*100,0)</f>
        <v>62.133974600418</v>
      </c>
      <c r="R292" s="41" t="n">
        <v>366748</v>
      </c>
      <c r="S292" s="41" t="n">
        <v>921458</v>
      </c>
      <c r="T292" s="41" t="n">
        <f aca="false">R292-S292</f>
        <v>-554710</v>
      </c>
      <c r="U292" s="40" t="n">
        <f aca="false">IFERROR(ABS(T292)/S292*100,0)</f>
        <v>60.199162631395</v>
      </c>
    </row>
    <row r="293" customFormat="false" ht="15" hidden="false" customHeight="false" outlineLevel="0" collapsed="false">
      <c r="A293" s="38" t="n">
        <v>36138</v>
      </c>
      <c r="B293" s="39" t="n">
        <v>1.75</v>
      </c>
      <c r="C293" s="39" t="n">
        <v>4.642373085</v>
      </c>
      <c r="D293" s="39" t="n">
        <f aca="false">B293-C293</f>
        <v>-2.892373085</v>
      </c>
      <c r="E293" s="40" t="n">
        <f aca="false">IFERROR(ABS(D293)/C293*100,0)</f>
        <v>62.3037621501289</v>
      </c>
      <c r="F293" s="39" t="n">
        <v>1.81</v>
      </c>
      <c r="G293" s="39" t="n">
        <v>4.815740108</v>
      </c>
      <c r="H293" s="39" t="n">
        <f aca="false">F293-G293</f>
        <v>-3.005740108</v>
      </c>
      <c r="I293" s="40" t="n">
        <f aca="false">IFERROR(ABS(H293)/G293*100,0)</f>
        <v>62.4149152693437</v>
      </c>
      <c r="J293" s="39" t="n">
        <v>1.72</v>
      </c>
      <c r="K293" s="39" t="n">
        <v>4.565321922</v>
      </c>
      <c r="L293" s="39" t="n">
        <f aca="false">J293-K293</f>
        <v>-2.845321922</v>
      </c>
      <c r="M293" s="40" t="n">
        <f aca="false">IFERROR(ABS(L293)/K293*100,0)</f>
        <v>62.3246721833256</v>
      </c>
      <c r="N293" s="39" t="n">
        <v>1.72</v>
      </c>
      <c r="O293" s="39" t="n">
        <v>4.584584236</v>
      </c>
      <c r="P293" s="39" t="n">
        <f aca="false">N293-O293</f>
        <v>-2.864584236</v>
      </c>
      <c r="Q293" s="40" t="n">
        <f aca="false">IFERROR(ABS(P293)/O293*100,0)</f>
        <v>62.482966579742</v>
      </c>
      <c r="R293" s="41" t="n">
        <v>827506</v>
      </c>
      <c r="S293" s="41" t="n">
        <v>2228694</v>
      </c>
      <c r="T293" s="41" t="n">
        <f aca="false">R293-S293</f>
        <v>-1401188</v>
      </c>
      <c r="U293" s="40" t="n">
        <f aca="false">IFERROR(ABS(T293)/S293*100,0)</f>
        <v>62.8703626428752</v>
      </c>
    </row>
    <row r="294" customFormat="false" ht="15" hidden="false" customHeight="false" outlineLevel="0" collapsed="false">
      <c r="A294" s="38" t="n">
        <v>36139</v>
      </c>
      <c r="B294" s="39" t="n">
        <v>1.73</v>
      </c>
      <c r="C294" s="39" t="n">
        <v>4.584584236</v>
      </c>
      <c r="D294" s="39" t="n">
        <f aca="false">B294-C294</f>
        <v>-2.854584236</v>
      </c>
      <c r="E294" s="40" t="n">
        <f aca="false">IFERROR(ABS(D294)/C294*100,0)</f>
        <v>62.2648442924149</v>
      </c>
      <c r="F294" s="39" t="n">
        <v>1.73</v>
      </c>
      <c r="G294" s="39" t="n">
        <v>4.584584236</v>
      </c>
      <c r="H294" s="39" t="n">
        <f aca="false">F294-G294</f>
        <v>-2.854584236</v>
      </c>
      <c r="I294" s="40" t="n">
        <f aca="false">IFERROR(ABS(H294)/G294*100,0)</f>
        <v>62.2648442924149</v>
      </c>
      <c r="J294" s="39" t="n">
        <v>1.64</v>
      </c>
      <c r="K294" s="39" t="n">
        <v>4.33416605</v>
      </c>
      <c r="L294" s="39" t="n">
        <f aca="false">J294-K294</f>
        <v>-2.69416605</v>
      </c>
      <c r="M294" s="40" t="n">
        <f aca="false">IFERROR(ABS(L294)/K294*100,0)</f>
        <v>62.1611174772596</v>
      </c>
      <c r="N294" s="39" t="n">
        <v>1.64</v>
      </c>
      <c r="O294" s="39" t="n">
        <v>4.353428841</v>
      </c>
      <c r="P294" s="39" t="n">
        <f aca="false">N294-O294</f>
        <v>-2.713428841</v>
      </c>
      <c r="Q294" s="40" t="n">
        <f aca="false">IFERROR(ABS(P294)/O294*100,0)</f>
        <v>62.3285446966607</v>
      </c>
      <c r="R294" s="41" t="n">
        <v>821207</v>
      </c>
      <c r="S294" s="41" t="n">
        <v>2005144</v>
      </c>
      <c r="T294" s="41" t="n">
        <f aca="false">R294-S294</f>
        <v>-1183937</v>
      </c>
      <c r="U294" s="40" t="n">
        <f aca="false">IFERROR(ABS(T294)/S294*100,0)</f>
        <v>59.0449862952486</v>
      </c>
    </row>
    <row r="295" customFormat="false" ht="15" hidden="false" customHeight="false" outlineLevel="0" collapsed="false">
      <c r="A295" s="38" t="n">
        <v>36140</v>
      </c>
      <c r="B295" s="39" t="n">
        <v>1.63</v>
      </c>
      <c r="C295" s="39" t="n">
        <v>4.314902782</v>
      </c>
      <c r="D295" s="39" t="n">
        <f aca="false">B295-C295</f>
        <v>-2.684902782</v>
      </c>
      <c r="E295" s="40" t="n">
        <f aca="false">IFERROR(ABS(D295)/C295*100,0)</f>
        <v>62.2239461153171</v>
      </c>
      <c r="F295" s="39" t="n">
        <v>1.66</v>
      </c>
      <c r="G295" s="39" t="n">
        <v>4.391954899</v>
      </c>
      <c r="H295" s="39" t="n">
        <f aca="false">F295-G295</f>
        <v>-2.731954899</v>
      </c>
      <c r="I295" s="40" t="n">
        <f aca="false">IFERROR(ABS(H295)/G295*100,0)</f>
        <v>62.203619158795</v>
      </c>
      <c r="J295" s="39" t="n">
        <v>1.59</v>
      </c>
      <c r="K295" s="39" t="n">
        <v>4.199325085</v>
      </c>
      <c r="L295" s="39" t="n">
        <f aca="false">J295-K295</f>
        <v>-2.609325085</v>
      </c>
      <c r="M295" s="40" t="n">
        <f aca="false">IFERROR(ABS(L295)/K295*100,0)</f>
        <v>62.136772747614</v>
      </c>
      <c r="N295" s="39" t="n">
        <v>1.62</v>
      </c>
      <c r="O295" s="39" t="n">
        <v>4.295639992</v>
      </c>
      <c r="P295" s="39" t="n">
        <f aca="false">N295-O295</f>
        <v>-2.675639992</v>
      </c>
      <c r="Q295" s="40" t="n">
        <f aca="false">IFERROR(ABS(P295)/O295*100,0)</f>
        <v>62.2873424445016</v>
      </c>
      <c r="R295" s="41" t="n">
        <v>1035209</v>
      </c>
      <c r="S295" s="41" t="n">
        <v>2552178</v>
      </c>
      <c r="T295" s="41" t="n">
        <f aca="false">R295-S295</f>
        <v>-1516969</v>
      </c>
      <c r="U295" s="40" t="n">
        <f aca="false">IFERROR(ABS(T295)/S295*100,0)</f>
        <v>59.4382131653827</v>
      </c>
    </row>
    <row r="296" customFormat="false" ht="15" hidden="false" customHeight="false" outlineLevel="0" collapsed="false">
      <c r="A296" s="38" t="n">
        <v>36143</v>
      </c>
      <c r="B296" s="39" t="n">
        <v>1.59</v>
      </c>
      <c r="C296" s="39" t="n">
        <v>4.237851143</v>
      </c>
      <c r="D296" s="39" t="n">
        <f aca="false">B296-C296</f>
        <v>-2.647851143</v>
      </c>
      <c r="E296" s="40" t="n">
        <f aca="false">IFERROR(ABS(D296)/C296*100,0)</f>
        <v>62.4809851420494</v>
      </c>
      <c r="F296" s="39" t="n">
        <v>1.62</v>
      </c>
      <c r="G296" s="39" t="n">
        <v>4.276377201</v>
      </c>
      <c r="H296" s="39" t="n">
        <f aca="false">F296-G296</f>
        <v>-2.656377201</v>
      </c>
      <c r="I296" s="40" t="n">
        <f aca="false">IFERROR(ABS(H296)/G296*100,0)</f>
        <v>62.1174671022665</v>
      </c>
      <c r="J296" s="39" t="n">
        <v>1.56</v>
      </c>
      <c r="K296" s="39" t="n">
        <v>4.122272968</v>
      </c>
      <c r="L296" s="39" t="n">
        <f aca="false">J296-K296</f>
        <v>-2.562272968</v>
      </c>
      <c r="M296" s="40" t="n">
        <f aca="false">IFERROR(ABS(L296)/K296*100,0)</f>
        <v>62.1568000928171</v>
      </c>
      <c r="N296" s="39" t="n">
        <v>1.56</v>
      </c>
      <c r="O296" s="39" t="n">
        <v>4.122272968</v>
      </c>
      <c r="P296" s="39" t="n">
        <f aca="false">N296-O296</f>
        <v>-2.562272968</v>
      </c>
      <c r="Q296" s="40" t="n">
        <f aca="false">IFERROR(ABS(P296)/O296*100,0)</f>
        <v>62.1568000928171</v>
      </c>
      <c r="R296" s="41" t="n">
        <v>819002</v>
      </c>
      <c r="S296" s="41" t="n">
        <v>1868872</v>
      </c>
      <c r="T296" s="41" t="n">
        <f aca="false">R296-S296</f>
        <v>-1049870</v>
      </c>
      <c r="U296" s="40" t="n">
        <f aca="false">IFERROR(ABS(T296)/S296*100,0)</f>
        <v>56.1766669948504</v>
      </c>
    </row>
    <row r="297" customFormat="false" ht="15" hidden="false" customHeight="false" outlineLevel="0" collapsed="false">
      <c r="A297" s="38" t="n">
        <v>36144</v>
      </c>
      <c r="B297" s="39" t="n">
        <v>1.57</v>
      </c>
      <c r="C297" s="39" t="n">
        <v>4.160799026</v>
      </c>
      <c r="D297" s="39" t="n">
        <f aca="false">B297-C297</f>
        <v>-2.590799026</v>
      </c>
      <c r="E297" s="40" t="n">
        <f aca="false">IFERROR(ABS(D297)/C297*100,0)</f>
        <v>62.2668629224968</v>
      </c>
      <c r="F297" s="39" t="n">
        <v>1.7</v>
      </c>
      <c r="G297" s="39" t="n">
        <v>4.507533073</v>
      </c>
      <c r="H297" s="39" t="n">
        <f aca="false">F297-G297</f>
        <v>-2.807533073</v>
      </c>
      <c r="I297" s="40" t="n">
        <f aca="false">IFERROR(ABS(H297)/G297*100,0)</f>
        <v>62.2853571461748</v>
      </c>
      <c r="J297" s="39" t="n">
        <v>1.56</v>
      </c>
      <c r="K297" s="39" t="n">
        <v>4.141536236</v>
      </c>
      <c r="L297" s="39" t="n">
        <f aca="false">J297-K297</f>
        <v>-2.581536236</v>
      </c>
      <c r="M297" s="40" t="n">
        <f aca="false">IFERROR(ABS(L297)/K297*100,0)</f>
        <v>62.3328177974199</v>
      </c>
      <c r="N297" s="39" t="n">
        <v>1.7</v>
      </c>
      <c r="O297" s="39" t="n">
        <v>4.488269806</v>
      </c>
      <c r="P297" s="39" t="n">
        <f aca="false">N297-O297</f>
        <v>-2.788269806</v>
      </c>
      <c r="Q297" s="40" t="n">
        <f aca="false">IFERROR(ABS(P297)/O297*100,0)</f>
        <v>62.1234891510441</v>
      </c>
      <c r="R297" s="41" t="n">
        <v>2204583</v>
      </c>
      <c r="S297" s="41" t="n">
        <v>4787037</v>
      </c>
      <c r="T297" s="41" t="n">
        <f aca="false">R297-S297</f>
        <v>-2582454</v>
      </c>
      <c r="U297" s="40" t="n">
        <f aca="false">IFERROR(ABS(T297)/S297*100,0)</f>
        <v>53.9468151175769</v>
      </c>
    </row>
    <row r="298" customFormat="false" ht="15" hidden="false" customHeight="false" outlineLevel="0" collapsed="false">
      <c r="A298" s="38" t="n">
        <v>36145</v>
      </c>
      <c r="B298" s="39" t="n">
        <v>1.66</v>
      </c>
      <c r="C298" s="39" t="n">
        <v>4.391954899</v>
      </c>
      <c r="D298" s="39" t="n">
        <f aca="false">B298-C298</f>
        <v>-2.731954899</v>
      </c>
      <c r="E298" s="40" t="n">
        <f aca="false">IFERROR(ABS(D298)/C298*100,0)</f>
        <v>62.203619158795</v>
      </c>
      <c r="F298" s="39" t="n">
        <v>1.66</v>
      </c>
      <c r="G298" s="39" t="n">
        <v>4.391954899</v>
      </c>
      <c r="H298" s="39" t="n">
        <f aca="false">F298-G298</f>
        <v>-2.731954899</v>
      </c>
      <c r="I298" s="40" t="n">
        <f aca="false">IFERROR(ABS(H298)/G298*100,0)</f>
        <v>62.203619158795</v>
      </c>
      <c r="J298" s="39" t="n">
        <v>1.62</v>
      </c>
      <c r="K298" s="39" t="n">
        <v>4.276377201</v>
      </c>
      <c r="L298" s="39" t="n">
        <f aca="false">J298-K298</f>
        <v>-2.656377201</v>
      </c>
      <c r="M298" s="40" t="n">
        <f aca="false">IFERROR(ABS(L298)/K298*100,0)</f>
        <v>62.1174671022665</v>
      </c>
      <c r="N298" s="39" t="n">
        <v>1.62</v>
      </c>
      <c r="O298" s="39" t="n">
        <v>4.295639992</v>
      </c>
      <c r="P298" s="39" t="n">
        <f aca="false">N298-O298</f>
        <v>-2.675639992</v>
      </c>
      <c r="Q298" s="40" t="n">
        <f aca="false">IFERROR(ABS(P298)/O298*100,0)</f>
        <v>62.2873424445016</v>
      </c>
      <c r="R298" s="41" t="n">
        <v>867503</v>
      </c>
      <c r="S298" s="41" t="n">
        <v>1990219</v>
      </c>
      <c r="T298" s="41" t="n">
        <f aca="false">R298-S298</f>
        <v>-1122716</v>
      </c>
      <c r="U298" s="40" t="n">
        <f aca="false">IFERROR(ABS(T298)/S298*100,0)</f>
        <v>56.4116813275323</v>
      </c>
    </row>
    <row r="299" customFormat="false" ht="15" hidden="false" customHeight="false" outlineLevel="0" collapsed="false">
      <c r="A299" s="38" t="n">
        <v>36146</v>
      </c>
      <c r="B299" s="39" t="n">
        <v>1.61</v>
      </c>
      <c r="C299" s="39" t="n">
        <v>4.257113934</v>
      </c>
      <c r="D299" s="39" t="n">
        <f aca="false">B299-C299</f>
        <v>-2.647113934</v>
      </c>
      <c r="E299" s="40" t="n">
        <f aca="false">IFERROR(ABS(D299)/C299*100,0)</f>
        <v>62.1809511100578</v>
      </c>
      <c r="F299" s="39" t="n">
        <v>1.71</v>
      </c>
      <c r="G299" s="39" t="n">
        <v>4.526795864</v>
      </c>
      <c r="H299" s="39" t="n">
        <f aca="false">F299-G299</f>
        <v>-2.816795864</v>
      </c>
      <c r="I299" s="40" t="n">
        <f aca="false">IFERROR(ABS(H299)/G299*100,0)</f>
        <v>62.2249367682112</v>
      </c>
      <c r="J299" s="39" t="n">
        <v>1.59</v>
      </c>
      <c r="K299" s="39" t="n">
        <v>4.199325085</v>
      </c>
      <c r="L299" s="39" t="n">
        <f aca="false">J299-K299</f>
        <v>-2.609325085</v>
      </c>
      <c r="M299" s="40" t="n">
        <f aca="false">IFERROR(ABS(L299)/K299*100,0)</f>
        <v>62.136772747614</v>
      </c>
      <c r="N299" s="39" t="n">
        <v>1.71</v>
      </c>
      <c r="O299" s="39" t="n">
        <v>4.526795864</v>
      </c>
      <c r="P299" s="39" t="n">
        <f aca="false">N299-O299</f>
        <v>-2.816795864</v>
      </c>
      <c r="Q299" s="40" t="n">
        <f aca="false">IFERROR(ABS(P299)/O299*100,0)</f>
        <v>62.2249367682112</v>
      </c>
      <c r="R299" s="41" t="n">
        <v>1121975</v>
      </c>
      <c r="S299" s="41" t="n">
        <v>2753990</v>
      </c>
      <c r="T299" s="41" t="n">
        <f aca="false">R299-S299</f>
        <v>-1632015</v>
      </c>
      <c r="U299" s="40" t="n">
        <f aca="false">IFERROR(ABS(T299)/S299*100,0)</f>
        <v>59.260019099561</v>
      </c>
    </row>
    <row r="300" customFormat="false" ht="15" hidden="false" customHeight="false" outlineLevel="0" collapsed="false">
      <c r="A300" s="38" t="n">
        <v>36147</v>
      </c>
      <c r="B300" s="39" t="n">
        <v>1.78</v>
      </c>
      <c r="C300" s="39" t="n">
        <v>4.700161934</v>
      </c>
      <c r="D300" s="39" t="n">
        <f aca="false">B300-C300</f>
        <v>-2.920161934</v>
      </c>
      <c r="E300" s="40" t="n">
        <f aca="false">IFERROR(ABS(D300)/C300*100,0)</f>
        <v>62.1289643847407</v>
      </c>
      <c r="F300" s="39" t="n">
        <v>1.83</v>
      </c>
      <c r="G300" s="39" t="n">
        <v>4.854266167</v>
      </c>
      <c r="H300" s="39" t="n">
        <f aca="false">F300-G300</f>
        <v>-3.024266167</v>
      </c>
      <c r="I300" s="40" t="n">
        <f aca="false">IFERROR(ABS(H300)/G300*100,0)</f>
        <v>62.3012019315998</v>
      </c>
      <c r="J300" s="39" t="n">
        <v>1.75</v>
      </c>
      <c r="K300" s="39" t="n">
        <v>4.642373085</v>
      </c>
      <c r="L300" s="39" t="n">
        <f aca="false">J300-K300</f>
        <v>-2.892373085</v>
      </c>
      <c r="M300" s="40" t="n">
        <f aca="false">IFERROR(ABS(L300)/K300*100,0)</f>
        <v>62.3037621501289</v>
      </c>
      <c r="N300" s="39" t="n">
        <v>1.83</v>
      </c>
      <c r="O300" s="39" t="n">
        <v>4.835002899</v>
      </c>
      <c r="P300" s="39" t="n">
        <f aca="false">N300-O300</f>
        <v>-3.005002899</v>
      </c>
      <c r="Q300" s="40" t="n">
        <f aca="false">IFERROR(ABS(P300)/O300*100,0)</f>
        <v>62.1510051135959</v>
      </c>
      <c r="R300" s="41" t="n">
        <v>1404004</v>
      </c>
      <c r="S300" s="41" t="n">
        <v>3291615</v>
      </c>
      <c r="T300" s="41" t="n">
        <f aca="false">R300-S300</f>
        <v>-1887611</v>
      </c>
      <c r="U300" s="40" t="n">
        <f aca="false">IFERROR(ABS(T300)/S300*100,0)</f>
        <v>57.3460444189251</v>
      </c>
    </row>
    <row r="301" customFormat="false" ht="15" hidden="false" customHeight="false" outlineLevel="0" collapsed="false">
      <c r="A301" s="38" t="n">
        <v>36150</v>
      </c>
      <c r="B301" s="39" t="n">
        <v>1.8</v>
      </c>
      <c r="C301" s="39" t="n">
        <v>4.77721405</v>
      </c>
      <c r="D301" s="39" t="n">
        <f aca="false">B301-C301</f>
        <v>-2.97721405</v>
      </c>
      <c r="E301" s="40" t="n">
        <f aca="false">IFERROR(ABS(D301)/C301*100,0)</f>
        <v>62.3211356836732</v>
      </c>
      <c r="F301" s="39" t="n">
        <v>1.8</v>
      </c>
      <c r="G301" s="39" t="n">
        <v>4.77721405</v>
      </c>
      <c r="H301" s="39" t="n">
        <f aca="false">F301-G301</f>
        <v>-2.97721405</v>
      </c>
      <c r="I301" s="40" t="n">
        <f aca="false">IFERROR(ABS(H301)/G301*100,0)</f>
        <v>62.3211356836732</v>
      </c>
      <c r="J301" s="39" t="n">
        <v>1.78</v>
      </c>
      <c r="K301" s="39" t="n">
        <v>4.700161934</v>
      </c>
      <c r="L301" s="39" t="n">
        <f aca="false">J301-K301</f>
        <v>-2.920161934</v>
      </c>
      <c r="M301" s="40" t="n">
        <f aca="false">IFERROR(ABS(L301)/K301*100,0)</f>
        <v>62.1289643847407</v>
      </c>
      <c r="N301" s="39" t="n">
        <v>1.8</v>
      </c>
      <c r="O301" s="39" t="n">
        <v>4.757950783</v>
      </c>
      <c r="P301" s="39" t="n">
        <f aca="false">N301-O301</f>
        <v>-2.957950783</v>
      </c>
      <c r="Q301" s="40" t="n">
        <f aca="false">IFERROR(ABS(P301)/O301*100,0)</f>
        <v>62.1685872323156</v>
      </c>
      <c r="R301" s="41" t="n">
        <v>678854</v>
      </c>
      <c r="S301" s="41" t="n">
        <v>1670304</v>
      </c>
      <c r="T301" s="41" t="n">
        <f aca="false">R301-S301</f>
        <v>-991450</v>
      </c>
      <c r="U301" s="40" t="n">
        <f aca="false">IFERROR(ABS(T301)/S301*100,0)</f>
        <v>59.3574582830431</v>
      </c>
    </row>
    <row r="302" customFormat="false" ht="15" hidden="false" customHeight="false" outlineLevel="0" collapsed="false">
      <c r="A302" s="38" t="n">
        <v>36151</v>
      </c>
      <c r="B302" s="39" t="n">
        <v>1.83</v>
      </c>
      <c r="C302" s="39" t="n">
        <v>4.835002899</v>
      </c>
      <c r="D302" s="39" t="n">
        <f aca="false">B302-C302</f>
        <v>-3.005002899</v>
      </c>
      <c r="E302" s="40" t="n">
        <f aca="false">IFERROR(ABS(D302)/C302*100,0)</f>
        <v>62.1510051135959</v>
      </c>
      <c r="F302" s="39" t="n">
        <v>1.83</v>
      </c>
      <c r="G302" s="39" t="n">
        <v>4.835002899</v>
      </c>
      <c r="H302" s="39" t="n">
        <f aca="false">F302-G302</f>
        <v>-3.005002899</v>
      </c>
      <c r="I302" s="40" t="n">
        <f aca="false">IFERROR(ABS(H302)/G302*100,0)</f>
        <v>62.1510051135959</v>
      </c>
      <c r="J302" s="39" t="n">
        <v>1.78</v>
      </c>
      <c r="K302" s="39" t="n">
        <v>4.680899143</v>
      </c>
      <c r="L302" s="39" t="n">
        <f aca="false">J302-K302</f>
        <v>-2.900899143</v>
      </c>
      <c r="M302" s="40" t="n">
        <f aca="false">IFERROR(ABS(L302)/K302*100,0)</f>
        <v>61.9731178642915</v>
      </c>
      <c r="N302" s="39" t="n">
        <v>1.79</v>
      </c>
      <c r="O302" s="39" t="n">
        <v>4.738687992</v>
      </c>
      <c r="P302" s="39" t="n">
        <f aca="false">N302-O302</f>
        <v>-2.948687992</v>
      </c>
      <c r="Q302" s="40" t="n">
        <f aca="false">IFERROR(ABS(P302)/O302*100,0)</f>
        <v>62.2258312211749</v>
      </c>
      <c r="R302" s="41" t="n">
        <v>270691</v>
      </c>
      <c r="S302" s="41" t="n">
        <v>649563</v>
      </c>
      <c r="T302" s="41" t="n">
        <f aca="false">R302-S302</f>
        <v>-378872</v>
      </c>
      <c r="U302" s="40" t="n">
        <f aca="false">IFERROR(ABS(T302)/S302*100,0)</f>
        <v>58.3272138345318</v>
      </c>
    </row>
    <row r="303" customFormat="false" ht="15" hidden="false" customHeight="false" outlineLevel="0" collapsed="false">
      <c r="A303" s="38" t="n">
        <v>36152</v>
      </c>
      <c r="B303" s="39" t="n">
        <v>1.8</v>
      </c>
      <c r="C303" s="39" t="n">
        <v>4.757950783</v>
      </c>
      <c r="D303" s="39" t="n">
        <f aca="false">B303-C303</f>
        <v>-2.957950783</v>
      </c>
      <c r="E303" s="40" t="n">
        <f aca="false">IFERROR(ABS(D303)/C303*100,0)</f>
        <v>62.1685872323156</v>
      </c>
      <c r="F303" s="39" t="n">
        <v>1.8</v>
      </c>
      <c r="G303" s="39" t="n">
        <v>4.757950783</v>
      </c>
      <c r="H303" s="39" t="n">
        <f aca="false">F303-G303</f>
        <v>-2.957950783</v>
      </c>
      <c r="I303" s="40" t="n">
        <f aca="false">IFERROR(ABS(H303)/G303*100,0)</f>
        <v>62.1685872323156</v>
      </c>
      <c r="J303" s="39" t="n">
        <v>1.76</v>
      </c>
      <c r="K303" s="39" t="n">
        <v>4.661635876</v>
      </c>
      <c r="L303" s="39" t="n">
        <f aca="false">J303-K303</f>
        <v>-2.901635876</v>
      </c>
      <c r="M303" s="40" t="n">
        <f aca="false">IFERROR(ABS(L303)/K303*100,0)</f>
        <v>62.2450134069631</v>
      </c>
      <c r="N303" s="39" t="n">
        <v>1.77</v>
      </c>
      <c r="O303" s="39" t="n">
        <v>4.680899143</v>
      </c>
      <c r="P303" s="39" t="n">
        <f aca="false">N303-O303</f>
        <v>-2.910899143</v>
      </c>
      <c r="Q303" s="40" t="n">
        <f aca="false">IFERROR(ABS(P303)/O303*100,0)</f>
        <v>62.1867520335932</v>
      </c>
      <c r="R303" s="41" t="n">
        <v>154005</v>
      </c>
      <c r="S303" s="41" t="n">
        <v>450671</v>
      </c>
      <c r="T303" s="41" t="n">
        <f aca="false">R303-S303</f>
        <v>-296666</v>
      </c>
      <c r="U303" s="40" t="n">
        <f aca="false">IFERROR(ABS(T303)/S303*100,0)</f>
        <v>65.827621479971</v>
      </c>
    </row>
    <row r="304" customFormat="false" ht="15" hidden="false" customHeight="false" outlineLevel="0" collapsed="false">
      <c r="A304" s="38" t="n">
        <v>36153</v>
      </c>
      <c r="B304" s="39" t="n">
        <v>1.78</v>
      </c>
      <c r="C304" s="39" t="n">
        <v>4.719425201</v>
      </c>
      <c r="D304" s="39" t="n">
        <f aca="false">B304-C304</f>
        <v>-2.939425201</v>
      </c>
      <c r="E304" s="40" t="n">
        <f aca="false">IFERROR(ABS(D304)/C304*100,0)</f>
        <v>62.2835425038025</v>
      </c>
      <c r="F304" s="39" t="n">
        <v>1.78</v>
      </c>
      <c r="G304" s="39" t="n">
        <v>4.719425201</v>
      </c>
      <c r="H304" s="39" t="n">
        <f aca="false">F304-G304</f>
        <v>-2.939425201</v>
      </c>
      <c r="I304" s="40" t="n">
        <f aca="false">IFERROR(ABS(H304)/G304*100,0)</f>
        <v>62.2835425038025</v>
      </c>
      <c r="J304" s="39" t="n">
        <v>1.75</v>
      </c>
      <c r="K304" s="39" t="n">
        <v>4.642373085</v>
      </c>
      <c r="L304" s="39" t="n">
        <f aca="false">J304-K304</f>
        <v>-2.892373085</v>
      </c>
      <c r="M304" s="40" t="n">
        <f aca="false">IFERROR(ABS(L304)/K304*100,0)</f>
        <v>62.3037621501289</v>
      </c>
      <c r="N304" s="39" t="n">
        <v>1.76</v>
      </c>
      <c r="O304" s="39" t="n">
        <v>4.661635876</v>
      </c>
      <c r="P304" s="39" t="n">
        <f aca="false">N304-O304</f>
        <v>-2.901635876</v>
      </c>
      <c r="Q304" s="40" t="n">
        <f aca="false">IFERROR(ABS(P304)/O304*100,0)</f>
        <v>62.2450134069631</v>
      </c>
      <c r="R304" s="41" t="n">
        <v>48028</v>
      </c>
      <c r="S304" s="41" t="n">
        <v>160282</v>
      </c>
      <c r="T304" s="41" t="n">
        <f aca="false">R304-S304</f>
        <v>-112254</v>
      </c>
      <c r="U304" s="40" t="n">
        <f aca="false">IFERROR(ABS(T304)/S304*100,0)</f>
        <v>70.0353127612583</v>
      </c>
    </row>
    <row r="305" customFormat="false" ht="15" hidden="false" customHeight="false" outlineLevel="0" collapsed="false">
      <c r="A305" s="38" t="n">
        <v>36157</v>
      </c>
      <c r="B305" s="39" t="n">
        <v>1.76</v>
      </c>
      <c r="C305" s="39" t="n">
        <v>4.661635876</v>
      </c>
      <c r="D305" s="39" t="n">
        <f aca="false">B305-C305</f>
        <v>-2.901635876</v>
      </c>
      <c r="E305" s="40" t="n">
        <f aca="false">IFERROR(ABS(D305)/C305*100,0)</f>
        <v>62.2450134069631</v>
      </c>
      <c r="F305" s="39" t="n">
        <v>1.76</v>
      </c>
      <c r="G305" s="39" t="n">
        <v>4.661635876</v>
      </c>
      <c r="H305" s="39" t="n">
        <f aca="false">F305-G305</f>
        <v>-2.901635876</v>
      </c>
      <c r="I305" s="40" t="n">
        <f aca="false">IFERROR(ABS(H305)/G305*100,0)</f>
        <v>62.2450134069631</v>
      </c>
      <c r="J305" s="39" t="n">
        <v>1.7</v>
      </c>
      <c r="K305" s="39" t="n">
        <v>4.469007015</v>
      </c>
      <c r="L305" s="39" t="n">
        <f aca="false">J305-K305</f>
        <v>-2.769007015</v>
      </c>
      <c r="M305" s="40" t="n">
        <f aca="false">IFERROR(ABS(L305)/K305*100,0)</f>
        <v>61.9602297715346</v>
      </c>
      <c r="N305" s="39" t="n">
        <v>1.7</v>
      </c>
      <c r="O305" s="39" t="n">
        <v>4.507533073</v>
      </c>
      <c r="P305" s="39" t="n">
        <f aca="false">N305-O305</f>
        <v>-2.807533073</v>
      </c>
      <c r="Q305" s="40" t="n">
        <f aca="false">IFERROR(ABS(P305)/O305*100,0)</f>
        <v>62.2853571461748</v>
      </c>
      <c r="R305" s="41" t="n">
        <v>107394</v>
      </c>
      <c r="S305" s="41" t="n">
        <v>343600</v>
      </c>
      <c r="T305" s="41" t="n">
        <f aca="false">R305-S305</f>
        <v>-236206</v>
      </c>
      <c r="U305" s="40" t="n">
        <f aca="false">IFERROR(ABS(T305)/S305*100,0)</f>
        <v>68.744470314319</v>
      </c>
    </row>
    <row r="306" customFormat="false" ht="15" hidden="false" customHeight="false" outlineLevel="0" collapsed="false">
      <c r="A306" s="38" t="n">
        <v>36158</v>
      </c>
      <c r="B306" s="39" t="n">
        <v>1.7</v>
      </c>
      <c r="C306" s="39" t="n">
        <v>4.507533073</v>
      </c>
      <c r="D306" s="39" t="n">
        <f aca="false">B306-C306</f>
        <v>-2.807533073</v>
      </c>
      <c r="E306" s="40" t="n">
        <f aca="false">IFERROR(ABS(D306)/C306*100,0)</f>
        <v>62.2853571461748</v>
      </c>
      <c r="F306" s="39" t="n">
        <v>1.7</v>
      </c>
      <c r="G306" s="39" t="n">
        <v>4.507533073</v>
      </c>
      <c r="H306" s="39" t="n">
        <f aca="false">F306-G306</f>
        <v>-2.807533073</v>
      </c>
      <c r="I306" s="40" t="n">
        <f aca="false">IFERROR(ABS(H306)/G306*100,0)</f>
        <v>62.2853571461748</v>
      </c>
      <c r="J306" s="39" t="n">
        <v>1.64</v>
      </c>
      <c r="K306" s="39" t="n">
        <v>4.353428841</v>
      </c>
      <c r="L306" s="39" t="n">
        <f aca="false">J306-K306</f>
        <v>-2.713428841</v>
      </c>
      <c r="M306" s="40" t="n">
        <f aca="false">IFERROR(ABS(L306)/K306*100,0)</f>
        <v>62.3285446966607</v>
      </c>
      <c r="N306" s="39" t="n">
        <v>1.67</v>
      </c>
      <c r="O306" s="39" t="n">
        <v>4.430480957</v>
      </c>
      <c r="P306" s="39" t="n">
        <f aca="false">N306-O306</f>
        <v>-2.760480957</v>
      </c>
      <c r="Q306" s="40" t="n">
        <f aca="false">IFERROR(ABS(P306)/O306*100,0)</f>
        <v>62.3065753761686</v>
      </c>
      <c r="R306" s="41" t="n">
        <v>492409</v>
      </c>
      <c r="S306" s="41" t="n">
        <v>1201788</v>
      </c>
      <c r="T306" s="41" t="n">
        <f aca="false">R306-S306</f>
        <v>-709379</v>
      </c>
      <c r="U306" s="40" t="n">
        <f aca="false">IFERROR(ABS(T306)/S306*100,0)</f>
        <v>59.0269664866016</v>
      </c>
    </row>
    <row r="307" customFormat="false" ht="15" hidden="false" customHeight="false" outlineLevel="0" collapsed="false">
      <c r="A307" s="38" t="n">
        <v>36159</v>
      </c>
      <c r="B307" s="39" t="n">
        <v>1.67</v>
      </c>
      <c r="C307" s="39" t="n">
        <v>4.430480957</v>
      </c>
      <c r="D307" s="39" t="n">
        <f aca="false">B307-C307</f>
        <v>-2.760480957</v>
      </c>
      <c r="E307" s="40" t="n">
        <f aca="false">IFERROR(ABS(D307)/C307*100,0)</f>
        <v>62.3065753761686</v>
      </c>
      <c r="F307" s="39" t="n">
        <v>1.68</v>
      </c>
      <c r="G307" s="39" t="n">
        <v>4.469007015</v>
      </c>
      <c r="H307" s="39" t="n">
        <f aca="false">F307-G307</f>
        <v>-2.789007015</v>
      </c>
      <c r="I307" s="40" t="n">
        <f aca="false">IFERROR(ABS(H307)/G307*100,0)</f>
        <v>62.4077564801048</v>
      </c>
      <c r="J307" s="39" t="n">
        <v>1.66</v>
      </c>
      <c r="K307" s="39" t="n">
        <v>4.391954899</v>
      </c>
      <c r="L307" s="39" t="n">
        <f aca="false">J307-K307</f>
        <v>-2.731954899</v>
      </c>
      <c r="M307" s="40" t="n">
        <f aca="false">IFERROR(ABS(L307)/K307*100,0)</f>
        <v>62.203619158795</v>
      </c>
      <c r="N307" s="39" t="n">
        <v>1.67</v>
      </c>
      <c r="O307" s="39" t="n">
        <v>4.430480957</v>
      </c>
      <c r="P307" s="39" t="n">
        <f aca="false">N307-O307</f>
        <v>-2.760480957</v>
      </c>
      <c r="Q307" s="40" t="n">
        <f aca="false">IFERROR(ABS(P307)/O307*100,0)</f>
        <v>62.3065753761686</v>
      </c>
      <c r="R307" s="41" t="n">
        <v>135896</v>
      </c>
      <c r="S307" s="41" t="n">
        <v>443208</v>
      </c>
      <c r="T307" s="41" t="n">
        <f aca="false">R307-S307</f>
        <v>-307312</v>
      </c>
      <c r="U307" s="40" t="n">
        <f aca="false">IFERROR(ABS(T307)/S307*100,0)</f>
        <v>69.3380985902782</v>
      </c>
    </row>
    <row r="308" customFormat="false" ht="15" hidden="false" customHeight="false" outlineLevel="0" collapsed="false">
      <c r="A308" s="38" t="n">
        <v>36160</v>
      </c>
      <c r="B308" s="39" t="n">
        <v>1.66</v>
      </c>
      <c r="C308" s="39" t="n">
        <v>4.391954899</v>
      </c>
      <c r="D308" s="39" t="n">
        <f aca="false">B308-C308</f>
        <v>-2.731954899</v>
      </c>
      <c r="E308" s="40" t="n">
        <f aca="false">IFERROR(ABS(D308)/C308*100,0)</f>
        <v>62.203619158795</v>
      </c>
      <c r="F308" s="39" t="n">
        <v>1.7</v>
      </c>
      <c r="G308" s="39" t="n">
        <v>4.488269806</v>
      </c>
      <c r="H308" s="39" t="n">
        <f aca="false">F308-G308</f>
        <v>-2.788269806</v>
      </c>
      <c r="I308" s="40" t="n">
        <f aca="false">IFERROR(ABS(H308)/G308*100,0)</f>
        <v>62.1234891510441</v>
      </c>
      <c r="J308" s="39" t="n">
        <v>1.64</v>
      </c>
      <c r="K308" s="39" t="n">
        <v>4.353428841</v>
      </c>
      <c r="L308" s="39" t="n">
        <f aca="false">J308-K308</f>
        <v>-2.713428841</v>
      </c>
      <c r="M308" s="40" t="n">
        <f aca="false">IFERROR(ABS(L308)/K308*100,0)</f>
        <v>62.3285446966607</v>
      </c>
      <c r="N308" s="39" t="n">
        <v>1.65</v>
      </c>
      <c r="O308" s="39" t="n">
        <v>4.372692108</v>
      </c>
      <c r="P308" s="39" t="n">
        <f aca="false">N308-O308</f>
        <v>-2.722692108</v>
      </c>
      <c r="Q308" s="40" t="n">
        <f aca="false">IFERROR(ABS(P308)/O308*100,0)</f>
        <v>62.2658088141796</v>
      </c>
      <c r="R308" s="41" t="n">
        <v>223292</v>
      </c>
      <c r="S308" s="41" t="n">
        <v>718023</v>
      </c>
      <c r="T308" s="41" t="n">
        <f aca="false">R308-S308</f>
        <v>-494731</v>
      </c>
      <c r="U308" s="40" t="n">
        <f aca="false">IFERROR(ABS(T308)/S308*100,0)</f>
        <v>68.9018318354705</v>
      </c>
    </row>
    <row r="309" customFormat="false" ht="15" hidden="false" customHeight="false" outlineLevel="0" collapsed="false">
      <c r="A309" s="38" t="n">
        <v>36164</v>
      </c>
      <c r="B309" s="39" t="n">
        <v>1.69</v>
      </c>
      <c r="C309" s="39" t="n">
        <v>4.469007015</v>
      </c>
      <c r="D309" s="39" t="n">
        <f aca="false">B309-C309</f>
        <v>-2.779007015</v>
      </c>
      <c r="E309" s="40" t="n">
        <f aca="false">IFERROR(ABS(D309)/C309*100,0)</f>
        <v>62.1839931258197</v>
      </c>
      <c r="F309" s="39" t="n">
        <v>1.73</v>
      </c>
      <c r="G309" s="39" t="n">
        <v>4.584584236</v>
      </c>
      <c r="H309" s="39" t="n">
        <f aca="false">F309-G309</f>
        <v>-2.854584236</v>
      </c>
      <c r="I309" s="40" t="n">
        <f aca="false">IFERROR(ABS(H309)/G309*100,0)</f>
        <v>62.2648442924149</v>
      </c>
      <c r="J309" s="39" t="n">
        <v>1.67</v>
      </c>
      <c r="K309" s="39" t="n">
        <v>4.430480957</v>
      </c>
      <c r="L309" s="39" t="n">
        <f aca="false">J309-K309</f>
        <v>-2.760480957</v>
      </c>
      <c r="M309" s="40" t="n">
        <f aca="false">IFERROR(ABS(L309)/K309*100,0)</f>
        <v>62.3065753761686</v>
      </c>
      <c r="N309" s="39" t="n">
        <v>1.67</v>
      </c>
      <c r="O309" s="39" t="n">
        <v>4.430480957</v>
      </c>
      <c r="P309" s="39" t="n">
        <f aca="false">N309-O309</f>
        <v>-2.760480957</v>
      </c>
      <c r="Q309" s="40" t="n">
        <f aca="false">IFERROR(ABS(P309)/O309*100,0)</f>
        <v>62.3065753761686</v>
      </c>
      <c r="R309" s="41" t="n">
        <v>872385</v>
      </c>
      <c r="S309" s="41" t="n">
        <v>1972049</v>
      </c>
      <c r="T309" s="41" t="n">
        <f aca="false">R309-S309</f>
        <v>-1099664</v>
      </c>
      <c r="U309" s="40" t="n">
        <f aca="false">IFERROR(ABS(T309)/S309*100,0)</f>
        <v>55.7625089437433</v>
      </c>
    </row>
    <row r="310" customFormat="false" ht="15" hidden="false" customHeight="false" outlineLevel="0" collapsed="false">
      <c r="A310" s="38" t="n">
        <v>36165</v>
      </c>
      <c r="B310" s="39" t="n">
        <v>1.66</v>
      </c>
      <c r="C310" s="39" t="n">
        <v>4.391954899</v>
      </c>
      <c r="D310" s="39" t="n">
        <f aca="false">B310-C310</f>
        <v>-2.731954899</v>
      </c>
      <c r="E310" s="40" t="n">
        <f aca="false">IFERROR(ABS(D310)/C310*100,0)</f>
        <v>62.203619158795</v>
      </c>
      <c r="F310" s="39" t="n">
        <v>1.66</v>
      </c>
      <c r="G310" s="39" t="n">
        <v>4.391954899</v>
      </c>
      <c r="H310" s="39" t="n">
        <f aca="false">F310-G310</f>
        <v>-2.731954899</v>
      </c>
      <c r="I310" s="40" t="n">
        <f aca="false">IFERROR(ABS(H310)/G310*100,0)</f>
        <v>62.203619158795</v>
      </c>
      <c r="J310" s="39" t="n">
        <v>1.58</v>
      </c>
      <c r="K310" s="39" t="n">
        <v>4.180061817</v>
      </c>
      <c r="L310" s="39" t="n">
        <f aca="false">J310-K310</f>
        <v>-2.600061817</v>
      </c>
      <c r="M310" s="40" t="n">
        <f aca="false">IFERROR(ABS(L310)/K310*100,0)</f>
        <v>62.2015159303564</v>
      </c>
      <c r="N310" s="39" t="n">
        <v>1.66</v>
      </c>
      <c r="O310" s="39" t="n">
        <v>4.391954899</v>
      </c>
      <c r="P310" s="39" t="n">
        <f aca="false">N310-O310</f>
        <v>-2.731954899</v>
      </c>
      <c r="Q310" s="40" t="n">
        <f aca="false">IFERROR(ABS(P310)/O310*100,0)</f>
        <v>62.203619158795</v>
      </c>
      <c r="R310" s="41" t="n">
        <v>1636903</v>
      </c>
      <c r="S310" s="41" t="n">
        <v>4110544</v>
      </c>
      <c r="T310" s="41" t="n">
        <f aca="false">R310-S310</f>
        <v>-2473641</v>
      </c>
      <c r="U310" s="40" t="n">
        <f aca="false">IFERROR(ABS(T310)/S310*100,0)</f>
        <v>60.1779472498044</v>
      </c>
    </row>
    <row r="311" customFormat="false" ht="15" hidden="false" customHeight="false" outlineLevel="0" collapsed="false">
      <c r="A311" s="38" t="n">
        <v>36166</v>
      </c>
      <c r="B311" s="39" t="n">
        <v>1.69</v>
      </c>
      <c r="C311" s="39" t="n">
        <v>4.469007015</v>
      </c>
      <c r="D311" s="39" t="n">
        <f aca="false">B311-C311</f>
        <v>-2.779007015</v>
      </c>
      <c r="E311" s="40" t="n">
        <f aca="false">IFERROR(ABS(D311)/C311*100,0)</f>
        <v>62.1839931258197</v>
      </c>
      <c r="F311" s="39" t="n">
        <v>1.86</v>
      </c>
      <c r="G311" s="39" t="n">
        <v>4.950581074</v>
      </c>
      <c r="H311" s="39" t="n">
        <f aca="false">F311-G311</f>
        <v>-3.090581074</v>
      </c>
      <c r="I311" s="40" t="n">
        <f aca="false">IFERROR(ABS(H311)/G311*100,0)</f>
        <v>62.4286528753453</v>
      </c>
      <c r="J311" s="39" t="n">
        <v>1.69</v>
      </c>
      <c r="K311" s="39" t="n">
        <v>4.469007015</v>
      </c>
      <c r="L311" s="39" t="n">
        <f aca="false">J311-K311</f>
        <v>-2.779007015</v>
      </c>
      <c r="M311" s="40" t="n">
        <f aca="false">IFERROR(ABS(L311)/K311*100,0)</f>
        <v>62.1839931258197</v>
      </c>
      <c r="N311" s="39" t="n">
        <v>1.83</v>
      </c>
      <c r="O311" s="39" t="n">
        <v>4.835002899</v>
      </c>
      <c r="P311" s="39" t="n">
        <f aca="false">N311-O311</f>
        <v>-3.005002899</v>
      </c>
      <c r="Q311" s="40" t="n">
        <f aca="false">IFERROR(ABS(P311)/O311*100,0)</f>
        <v>62.1510051135959</v>
      </c>
      <c r="R311" s="41" t="n">
        <v>3906679</v>
      </c>
      <c r="S311" s="41" t="n">
        <v>8977398</v>
      </c>
      <c r="T311" s="41" t="n">
        <f aca="false">R311-S311</f>
        <v>-5070719</v>
      </c>
      <c r="U311" s="40" t="n">
        <f aca="false">IFERROR(ABS(T311)/S311*100,0)</f>
        <v>56.4831702905452</v>
      </c>
    </row>
    <row r="312" customFormat="false" ht="15" hidden="false" customHeight="false" outlineLevel="0" collapsed="false">
      <c r="A312" s="38" t="n">
        <v>36167</v>
      </c>
      <c r="B312" s="39" t="n">
        <v>1.84</v>
      </c>
      <c r="C312" s="39" t="n">
        <v>4.873528957</v>
      </c>
      <c r="D312" s="39" t="n">
        <f aca="false">B312-C312</f>
        <v>-3.033528957</v>
      </c>
      <c r="E312" s="40" t="n">
        <f aca="false">IFERROR(ABS(D312)/C312*100,0)</f>
        <v>62.2450175994717</v>
      </c>
      <c r="F312" s="39" t="n">
        <v>1.89</v>
      </c>
      <c r="G312" s="39" t="n">
        <v>5.008369923</v>
      </c>
      <c r="H312" s="39" t="n">
        <f aca="false">F312-G312</f>
        <v>-3.118369923</v>
      </c>
      <c r="I312" s="40" t="n">
        <f aca="false">IFERROR(ABS(H312)/G312*100,0)</f>
        <v>62.2631708708151</v>
      </c>
      <c r="J312" s="39" t="n">
        <v>1.83</v>
      </c>
      <c r="K312" s="39" t="n">
        <v>4.815740108</v>
      </c>
      <c r="L312" s="39" t="n">
        <f aca="false">J312-K312</f>
        <v>-2.985740108</v>
      </c>
      <c r="M312" s="40" t="n">
        <f aca="false">IFERROR(ABS(L312)/K312*100,0)</f>
        <v>61.99961046569</v>
      </c>
      <c r="N312" s="39" t="n">
        <v>1.87</v>
      </c>
      <c r="O312" s="39" t="n">
        <v>4.950581074</v>
      </c>
      <c r="P312" s="39" t="n">
        <f aca="false">N312-O312</f>
        <v>-3.080581074</v>
      </c>
      <c r="Q312" s="40" t="n">
        <f aca="false">IFERROR(ABS(P312)/O312*100,0)</f>
        <v>62.2266563854278</v>
      </c>
      <c r="R312" s="41" t="n">
        <v>960410</v>
      </c>
      <c r="S312" s="41" t="n">
        <v>2373402</v>
      </c>
      <c r="T312" s="41" t="n">
        <f aca="false">R312-S312</f>
        <v>-1412992</v>
      </c>
      <c r="U312" s="40" t="n">
        <f aca="false">IFERROR(ABS(T312)/S312*100,0)</f>
        <v>59.5344572895784</v>
      </c>
    </row>
    <row r="313" customFormat="false" ht="15" hidden="false" customHeight="false" outlineLevel="0" collapsed="false">
      <c r="A313" s="38" t="n">
        <v>36168</v>
      </c>
      <c r="B313" s="39" t="n">
        <v>2.04</v>
      </c>
      <c r="C313" s="39" t="n">
        <v>5.393629074</v>
      </c>
      <c r="D313" s="39" t="n">
        <f aca="false">B313-C313</f>
        <v>-3.353629074</v>
      </c>
      <c r="E313" s="40" t="n">
        <f aca="false">IFERROR(ABS(D313)/C313*100,0)</f>
        <v>62.1775993118655</v>
      </c>
      <c r="F313" s="39" t="n">
        <v>2.24</v>
      </c>
      <c r="G313" s="39" t="n">
        <v>5.952254772</v>
      </c>
      <c r="H313" s="39" t="n">
        <f aca="false">F313-G313</f>
        <v>-3.712254772</v>
      </c>
      <c r="I313" s="40" t="n">
        <f aca="false">IFERROR(ABS(H313)/G313*100,0)</f>
        <v>62.3672022485129</v>
      </c>
      <c r="J313" s="39" t="n">
        <v>2.04</v>
      </c>
      <c r="K313" s="39" t="n">
        <v>5.355103016</v>
      </c>
      <c r="L313" s="39" t="n">
        <f aca="false">J313-K313</f>
        <v>-3.315103016</v>
      </c>
      <c r="M313" s="40" t="n">
        <f aca="false">IFERROR(ABS(L313)/K313*100,0)</f>
        <v>61.9054947420268</v>
      </c>
      <c r="N313" s="39" t="n">
        <v>2.12</v>
      </c>
      <c r="O313" s="39" t="n">
        <v>5.605521202</v>
      </c>
      <c r="P313" s="39" t="n">
        <f aca="false">N313-O313</f>
        <v>-3.485521202</v>
      </c>
      <c r="Q313" s="40" t="n">
        <f aca="false">IFERROR(ABS(P313)/O313*100,0)</f>
        <v>62.1801448321415</v>
      </c>
      <c r="R313" s="41" t="n">
        <v>5558227</v>
      </c>
      <c r="S313" s="41" t="n">
        <v>14079482</v>
      </c>
      <c r="T313" s="41" t="n">
        <f aca="false">R313-S313</f>
        <v>-8521255</v>
      </c>
      <c r="U313" s="40" t="n">
        <f aca="false">IFERROR(ABS(T313)/S313*100,0)</f>
        <v>60.5225035977886</v>
      </c>
    </row>
    <row r="314" customFormat="false" ht="15" hidden="false" customHeight="false" outlineLevel="0" collapsed="false">
      <c r="A314" s="38" t="n">
        <v>36171</v>
      </c>
      <c r="B314" s="39" t="n">
        <v>2.1</v>
      </c>
      <c r="C314" s="39" t="n">
        <v>5.566995144</v>
      </c>
      <c r="D314" s="39" t="n">
        <f aca="false">B314-C314</f>
        <v>-3.466995144</v>
      </c>
      <c r="E314" s="40" t="n">
        <f aca="false">IFERROR(ABS(D314)/C314*100,0)</f>
        <v>62.2776750171349</v>
      </c>
      <c r="F314" s="39" t="n">
        <v>2.1</v>
      </c>
      <c r="G314" s="39" t="n">
        <v>5.586257935</v>
      </c>
      <c r="H314" s="39" t="n">
        <f aca="false">F314-G314</f>
        <v>-3.486257935</v>
      </c>
      <c r="I314" s="40" t="n">
        <f aca="false">IFERROR(ABS(H314)/G314*100,0)</f>
        <v>62.4077508694557</v>
      </c>
      <c r="J314" s="39" t="n">
        <v>2.05</v>
      </c>
      <c r="K314" s="39" t="n">
        <v>5.412891865</v>
      </c>
      <c r="L314" s="39" t="n">
        <f aca="false">J314-K314</f>
        <v>-3.362891865</v>
      </c>
      <c r="M314" s="40" t="n">
        <f aca="false">IFERROR(ABS(L314)/K314*100,0)</f>
        <v>62.1274532887791</v>
      </c>
      <c r="N314" s="39" t="n">
        <v>2.07</v>
      </c>
      <c r="O314" s="39" t="n">
        <v>5.47068119</v>
      </c>
      <c r="P314" s="39" t="n">
        <f aca="false">N314-O314</f>
        <v>-3.40068119</v>
      </c>
      <c r="Q314" s="40" t="n">
        <f aca="false">IFERROR(ABS(P314)/O314*100,0)</f>
        <v>62.1619332564324</v>
      </c>
      <c r="R314" s="41" t="n">
        <v>3203889</v>
      </c>
      <c r="S314" s="41" t="n">
        <v>7098468</v>
      </c>
      <c r="T314" s="41" t="n">
        <f aca="false">R314-S314</f>
        <v>-3894579</v>
      </c>
      <c r="U314" s="40" t="n">
        <f aca="false">IFERROR(ABS(T314)/S314*100,0)</f>
        <v>54.8650638419445</v>
      </c>
    </row>
    <row r="315" customFormat="false" ht="15" hidden="false" customHeight="false" outlineLevel="0" collapsed="false">
      <c r="A315" s="38" t="n">
        <v>36172</v>
      </c>
      <c r="B315" s="39" t="n">
        <v>2.08</v>
      </c>
      <c r="C315" s="39" t="n">
        <v>5.509206772</v>
      </c>
      <c r="D315" s="39" t="n">
        <f aca="false">B315-C315</f>
        <v>-3.429206772</v>
      </c>
      <c r="E315" s="40" t="n">
        <f aca="false">IFERROR(ABS(D315)/C315*100,0)</f>
        <v>62.2450184558076</v>
      </c>
      <c r="F315" s="39" t="n">
        <v>2.1</v>
      </c>
      <c r="G315" s="39" t="n">
        <v>5.547731876</v>
      </c>
      <c r="H315" s="39" t="n">
        <f aca="false">F315-G315</f>
        <v>-3.447731876</v>
      </c>
      <c r="I315" s="40" t="n">
        <f aca="false">IFERROR(ABS(H315)/G315*100,0)</f>
        <v>62.1466926135202</v>
      </c>
      <c r="J315" s="39" t="n">
        <v>2.07</v>
      </c>
      <c r="K315" s="39" t="n">
        <v>5.47068119</v>
      </c>
      <c r="L315" s="39" t="n">
        <f aca="false">J315-K315</f>
        <v>-3.40068119</v>
      </c>
      <c r="M315" s="40" t="n">
        <f aca="false">IFERROR(ABS(L315)/K315*100,0)</f>
        <v>62.1619332564324</v>
      </c>
      <c r="N315" s="39" t="n">
        <v>2.09</v>
      </c>
      <c r="O315" s="39" t="n">
        <v>5.528470039</v>
      </c>
      <c r="P315" s="39" t="n">
        <f aca="false">N315-O315</f>
        <v>-3.438470039</v>
      </c>
      <c r="Q315" s="40" t="n">
        <f aca="false">IFERROR(ABS(P315)/O315*100,0)</f>
        <v>62.1956891281617</v>
      </c>
      <c r="R315" s="41" t="n">
        <v>4020530</v>
      </c>
      <c r="S315" s="41" t="n">
        <v>8473840</v>
      </c>
      <c r="T315" s="41" t="n">
        <f aca="false">R315-S315</f>
        <v>-4453310</v>
      </c>
      <c r="U315" s="40" t="n">
        <f aca="false">IFERROR(ABS(T315)/S315*100,0)</f>
        <v>52.5536238588409</v>
      </c>
    </row>
    <row r="316" customFormat="false" ht="15" hidden="false" customHeight="false" outlineLevel="0" collapsed="false">
      <c r="A316" s="38" t="n">
        <v>36173</v>
      </c>
      <c r="B316" s="39" t="n">
        <v>1.99</v>
      </c>
      <c r="C316" s="39" t="n">
        <v>5.258788109</v>
      </c>
      <c r="D316" s="39" t="n">
        <f aca="false">B316-C316</f>
        <v>-3.268788109</v>
      </c>
      <c r="E316" s="40" t="n">
        <f aca="false">IFERROR(ABS(D316)/C316*100,0)</f>
        <v>62.1585818110018</v>
      </c>
      <c r="F316" s="39" t="n">
        <v>2.13</v>
      </c>
      <c r="G316" s="39" t="n">
        <v>5.663310051</v>
      </c>
      <c r="H316" s="39" t="n">
        <f aca="false">F316-G316</f>
        <v>-3.533310051</v>
      </c>
      <c r="I316" s="40" t="n">
        <f aca="false">IFERROR(ABS(H316)/G316*100,0)</f>
        <v>62.3894863459949</v>
      </c>
      <c r="J316" s="39" t="n">
        <v>1.96</v>
      </c>
      <c r="K316" s="39" t="n">
        <v>5.162473202</v>
      </c>
      <c r="L316" s="39" t="n">
        <f aca="false">J316-K316</f>
        <v>-3.202473202</v>
      </c>
      <c r="M316" s="40" t="n">
        <f aca="false">IFERROR(ABS(L316)/K316*100,0)</f>
        <v>62.0337012259807</v>
      </c>
      <c r="N316" s="39" t="n">
        <v>2.13</v>
      </c>
      <c r="O316" s="39" t="n">
        <v>5.663310051</v>
      </c>
      <c r="P316" s="39" t="n">
        <f aca="false">N316-O316</f>
        <v>-3.533310051</v>
      </c>
      <c r="Q316" s="40" t="n">
        <f aca="false">IFERROR(ABS(P316)/O316*100,0)</f>
        <v>62.3894863459949</v>
      </c>
      <c r="R316" s="41" t="n">
        <v>3390806</v>
      </c>
      <c r="S316" s="41" t="n">
        <v>7953412</v>
      </c>
      <c r="T316" s="41" t="n">
        <f aca="false">R316-S316</f>
        <v>-4562606</v>
      </c>
      <c r="U316" s="40" t="n">
        <f aca="false">IFERROR(ABS(T316)/S316*100,0)</f>
        <v>57.3666496844373</v>
      </c>
    </row>
    <row r="317" customFormat="false" ht="15" hidden="false" customHeight="false" outlineLevel="0" collapsed="false">
      <c r="A317" s="38" t="n">
        <v>36174</v>
      </c>
      <c r="B317" s="39" t="n">
        <v>2.18</v>
      </c>
      <c r="C317" s="39" t="n">
        <v>5.759624958</v>
      </c>
      <c r="D317" s="39" t="n">
        <f aca="false">B317-C317</f>
        <v>-3.579624958</v>
      </c>
      <c r="E317" s="40" t="n">
        <f aca="false">IFERROR(ABS(D317)/C317*100,0)</f>
        <v>62.1503133294812</v>
      </c>
      <c r="F317" s="39" t="n">
        <v>2.31</v>
      </c>
      <c r="G317" s="39" t="n">
        <v>6.106358051</v>
      </c>
      <c r="H317" s="39" t="n">
        <f aca="false">F317-G317</f>
        <v>-3.796358051</v>
      </c>
      <c r="I317" s="40" t="n">
        <f aca="false">IFERROR(ABS(H317)/G317*100,0)</f>
        <v>62.1705772785187</v>
      </c>
      <c r="J317" s="39" t="n">
        <v>2.17</v>
      </c>
      <c r="K317" s="39" t="n">
        <v>5.740362167</v>
      </c>
      <c r="L317" s="39" t="n">
        <f aca="false">J317-K317</f>
        <v>-3.570362167</v>
      </c>
      <c r="M317" s="40" t="n">
        <f aca="false">IFERROR(ABS(L317)/K317*100,0)</f>
        <v>62.1975071107042</v>
      </c>
      <c r="N317" s="39" t="n">
        <v>2.31</v>
      </c>
      <c r="O317" s="39" t="n">
        <v>6.106358051</v>
      </c>
      <c r="P317" s="39" t="n">
        <f aca="false">N317-O317</f>
        <v>-3.796358051</v>
      </c>
      <c r="Q317" s="40" t="n">
        <f aca="false">IFERROR(ABS(P317)/O317*100,0)</f>
        <v>62.1705772785187</v>
      </c>
      <c r="R317" s="41" t="n">
        <v>3025318</v>
      </c>
      <c r="S317" s="41" t="n">
        <v>7397293</v>
      </c>
      <c r="T317" s="41" t="n">
        <f aca="false">R317-S317</f>
        <v>-4371975</v>
      </c>
      <c r="U317" s="40" t="n">
        <f aca="false">IFERROR(ABS(T317)/S317*100,0)</f>
        <v>59.1023635267658</v>
      </c>
    </row>
    <row r="318" customFormat="false" ht="15" hidden="false" customHeight="false" outlineLevel="0" collapsed="false">
      <c r="A318" s="38" t="n">
        <v>36175</v>
      </c>
      <c r="B318" s="39" t="n">
        <v>2.31</v>
      </c>
      <c r="C318" s="39" t="n">
        <v>6.106358051</v>
      </c>
      <c r="D318" s="39" t="n">
        <f aca="false">B318-C318</f>
        <v>-3.796358051</v>
      </c>
      <c r="E318" s="40" t="n">
        <f aca="false">IFERROR(ABS(D318)/C318*100,0)</f>
        <v>62.1705772785187</v>
      </c>
      <c r="F318" s="39" t="n">
        <v>2.62</v>
      </c>
      <c r="G318" s="39" t="n">
        <v>6.953928947</v>
      </c>
      <c r="H318" s="39" t="n">
        <f aca="false">F318-G318</f>
        <v>-4.333928947</v>
      </c>
      <c r="I318" s="40" t="n">
        <f aca="false">IFERROR(ABS(H318)/G318*100,0)</f>
        <v>62.3234574300576</v>
      </c>
      <c r="J318" s="39" t="n">
        <v>2.31</v>
      </c>
      <c r="K318" s="39" t="n">
        <v>6.106358051</v>
      </c>
      <c r="L318" s="39" t="n">
        <f aca="false">J318-K318</f>
        <v>-3.796358051</v>
      </c>
      <c r="M318" s="40" t="n">
        <f aca="false">IFERROR(ABS(L318)/K318*100,0)</f>
        <v>62.1705772785187</v>
      </c>
      <c r="N318" s="39" t="n">
        <v>2.62</v>
      </c>
      <c r="O318" s="39" t="n">
        <v>6.934666157</v>
      </c>
      <c r="P318" s="39" t="n">
        <f aca="false">N318-O318</f>
        <v>-4.314666157</v>
      </c>
      <c r="Q318" s="40" t="n">
        <f aca="false">IFERROR(ABS(P318)/O318*100,0)</f>
        <v>62.2188012993918</v>
      </c>
      <c r="R318" s="41" t="n">
        <v>3666694</v>
      </c>
      <c r="S318" s="41" t="n">
        <v>8724970</v>
      </c>
      <c r="T318" s="41" t="n">
        <f aca="false">R318-S318</f>
        <v>-5058276</v>
      </c>
      <c r="U318" s="40" t="n">
        <f aca="false">IFERROR(ABS(T318)/S318*100,0)</f>
        <v>57.9747093686282</v>
      </c>
    </row>
    <row r="319" customFormat="false" ht="15" hidden="false" customHeight="false" outlineLevel="0" collapsed="false">
      <c r="A319" s="38" t="n">
        <v>36179</v>
      </c>
      <c r="B319" s="39" t="n">
        <v>2.45</v>
      </c>
      <c r="C319" s="39" t="n">
        <v>6.472354889</v>
      </c>
      <c r="D319" s="39" t="n">
        <f aca="false">B319-C319</f>
        <v>-4.022354889</v>
      </c>
      <c r="E319" s="40" t="n">
        <f aca="false">IFERROR(ABS(D319)/C319*100,0)</f>
        <v>62.1466986588782</v>
      </c>
      <c r="F319" s="39" t="n">
        <v>2.59</v>
      </c>
      <c r="G319" s="39" t="n">
        <v>6.85761404</v>
      </c>
      <c r="H319" s="39" t="n">
        <f aca="false">F319-G319</f>
        <v>-4.26761404</v>
      </c>
      <c r="I319" s="40" t="n">
        <f aca="false">IFERROR(ABS(H319)/G319*100,0)</f>
        <v>62.2317618796756</v>
      </c>
      <c r="J319" s="39" t="n">
        <v>2.42</v>
      </c>
      <c r="K319" s="39" t="n">
        <v>6.395302773</v>
      </c>
      <c r="L319" s="39" t="n">
        <f aca="false">J319-K319</f>
        <v>-3.975302773</v>
      </c>
      <c r="M319" s="40" t="n">
        <f aca="false">IFERROR(ABS(L319)/K319*100,0)</f>
        <v>62.1597274453233</v>
      </c>
      <c r="N319" s="39" t="n">
        <v>2.59</v>
      </c>
      <c r="O319" s="39" t="n">
        <v>6.85761404</v>
      </c>
      <c r="P319" s="39" t="n">
        <f aca="false">N319-O319</f>
        <v>-4.26761404</v>
      </c>
      <c r="Q319" s="40" t="n">
        <f aca="false">IFERROR(ABS(P319)/O319*100,0)</f>
        <v>62.2317618796756</v>
      </c>
      <c r="R319" s="41" t="n">
        <v>2480313</v>
      </c>
      <c r="S319" s="41" t="n">
        <v>5921014</v>
      </c>
      <c r="T319" s="41" t="n">
        <f aca="false">R319-S319</f>
        <v>-3440701</v>
      </c>
      <c r="U319" s="40" t="n">
        <f aca="false">IFERROR(ABS(T319)/S319*100,0)</f>
        <v>58.1099960243296</v>
      </c>
    </row>
    <row r="320" customFormat="false" ht="15" hidden="false" customHeight="false" outlineLevel="0" collapsed="false">
      <c r="A320" s="38" t="n">
        <v>36180</v>
      </c>
      <c r="B320" s="39" t="n">
        <v>2.63</v>
      </c>
      <c r="C320" s="39" t="n">
        <v>6.973192215</v>
      </c>
      <c r="D320" s="39" t="n">
        <f aca="false">B320-C320</f>
        <v>-4.343192215</v>
      </c>
      <c r="E320" s="40" t="n">
        <f aca="false">IFERROR(ABS(D320)/C320*100,0)</f>
        <v>62.2841315869277</v>
      </c>
      <c r="F320" s="39" t="n">
        <v>2.66</v>
      </c>
      <c r="G320" s="39" t="n">
        <v>7.050242901</v>
      </c>
      <c r="H320" s="39" t="n">
        <f aca="false">F320-G320</f>
        <v>-4.390242901</v>
      </c>
      <c r="I320" s="40" t="n">
        <f aca="false">IFERROR(ABS(H320)/G320*100,0)</f>
        <v>62.2708034694421</v>
      </c>
      <c r="J320" s="39" t="n">
        <v>2.5</v>
      </c>
      <c r="K320" s="39" t="n">
        <v>6.607194901</v>
      </c>
      <c r="L320" s="39" t="n">
        <f aca="false">J320-K320</f>
        <v>-4.107194901</v>
      </c>
      <c r="M320" s="40" t="n">
        <f aca="false">IFERROR(ABS(L320)/K320*100,0)</f>
        <v>62.1624602049862</v>
      </c>
      <c r="N320" s="39" t="n">
        <v>2.54</v>
      </c>
      <c r="O320" s="39" t="n">
        <v>6.742035866</v>
      </c>
      <c r="P320" s="39" t="n">
        <f aca="false">N320-O320</f>
        <v>-4.202035866</v>
      </c>
      <c r="Q320" s="40" t="n">
        <f aca="false">IFERROR(ABS(P320)/O320*100,0)</f>
        <v>62.3259197891665</v>
      </c>
      <c r="R320" s="41" t="n">
        <v>2601565</v>
      </c>
      <c r="S320" s="41" t="n">
        <v>6156894</v>
      </c>
      <c r="T320" s="41" t="n">
        <f aca="false">R320-S320</f>
        <v>-3555329</v>
      </c>
      <c r="U320" s="40" t="n">
        <f aca="false">IFERROR(ABS(T320)/S320*100,0)</f>
        <v>57.7454963492956</v>
      </c>
    </row>
    <row r="321" customFormat="false" ht="15" hidden="false" customHeight="false" outlineLevel="0" collapsed="false">
      <c r="A321" s="38" t="n">
        <v>36181</v>
      </c>
      <c r="B321" s="39" t="n">
        <v>2.47</v>
      </c>
      <c r="C321" s="39" t="n">
        <v>6.549406052</v>
      </c>
      <c r="D321" s="39" t="n">
        <f aca="false">B321-C321</f>
        <v>-4.079406052</v>
      </c>
      <c r="E321" s="40" t="n">
        <f aca="false">IFERROR(ABS(D321)/C321*100,0)</f>
        <v>62.2866565244381</v>
      </c>
      <c r="F321" s="39" t="n">
        <v>2.5</v>
      </c>
      <c r="G321" s="39" t="n">
        <v>6.664984226</v>
      </c>
      <c r="H321" s="39" t="n">
        <f aca="false">F321-G321</f>
        <v>-4.164984226</v>
      </c>
      <c r="I321" s="40" t="n">
        <f aca="false">IFERROR(ABS(H321)/G321*100,0)</f>
        <v>62.4905338823228</v>
      </c>
      <c r="J321" s="39" t="n">
        <v>2.39</v>
      </c>
      <c r="K321" s="39" t="n">
        <v>6.318251133</v>
      </c>
      <c r="L321" s="39" t="n">
        <f aca="false">J321-K321</f>
        <v>-3.928251133</v>
      </c>
      <c r="M321" s="40" t="n">
        <f aca="false">IFERROR(ABS(L321)/K321*100,0)</f>
        <v>62.1730768579755</v>
      </c>
      <c r="N321" s="39" t="n">
        <v>2.44</v>
      </c>
      <c r="O321" s="39" t="n">
        <v>6.472354889</v>
      </c>
      <c r="P321" s="39" t="n">
        <f aca="false">N321-O321</f>
        <v>-4.032354889</v>
      </c>
      <c r="Q321" s="40" t="n">
        <f aca="false">IFERROR(ABS(P321)/O321*100,0)</f>
        <v>62.3012019296583</v>
      </c>
      <c r="R321" s="41" t="n">
        <v>2091047</v>
      </c>
      <c r="S321" s="41" t="n">
        <v>4765947</v>
      </c>
      <c r="T321" s="41" t="n">
        <f aca="false">R321-S321</f>
        <v>-2674900</v>
      </c>
      <c r="U321" s="40" t="n">
        <f aca="false">IFERROR(ABS(T321)/S321*100,0)</f>
        <v>56.1252569531302</v>
      </c>
    </row>
    <row r="322" customFormat="false" ht="15" hidden="false" customHeight="false" outlineLevel="0" collapsed="false">
      <c r="A322" s="38" t="n">
        <v>36182</v>
      </c>
      <c r="B322" s="39" t="n">
        <v>2.36</v>
      </c>
      <c r="C322" s="39" t="n">
        <v>6.241199017</v>
      </c>
      <c r="D322" s="39" t="n">
        <f aca="false">B322-C322</f>
        <v>-3.881199017</v>
      </c>
      <c r="E322" s="40" t="n">
        <f aca="false">IFERROR(ABS(D322)/C322*100,0)</f>
        <v>62.1867530009579</v>
      </c>
      <c r="F322" s="39" t="n">
        <v>2.36</v>
      </c>
      <c r="G322" s="39" t="n">
        <v>6.241199017</v>
      </c>
      <c r="H322" s="39" t="n">
        <f aca="false">F322-G322</f>
        <v>-3.881199017</v>
      </c>
      <c r="I322" s="40" t="n">
        <f aca="false">IFERROR(ABS(H322)/G322*100,0)</f>
        <v>62.1867530009579</v>
      </c>
      <c r="J322" s="39" t="n">
        <v>2.3</v>
      </c>
      <c r="K322" s="39" t="n">
        <v>6.087094784</v>
      </c>
      <c r="L322" s="39" t="n">
        <f aca="false">J322-K322</f>
        <v>-3.787094784</v>
      </c>
      <c r="M322" s="40" t="n">
        <f aca="false">IFERROR(ABS(L322)/K322*100,0)</f>
        <v>62.2151439789376</v>
      </c>
      <c r="N322" s="39" t="n">
        <v>2.32</v>
      </c>
      <c r="O322" s="39" t="n">
        <v>6.144884109</v>
      </c>
      <c r="P322" s="39" t="n">
        <f aca="false">N322-O322</f>
        <v>-3.824884109</v>
      </c>
      <c r="Q322" s="40" t="n">
        <f aca="false">IFERROR(ABS(P322)/O322*100,0)</f>
        <v>62.2450161980752</v>
      </c>
      <c r="R322" s="41" t="n">
        <v>1497542</v>
      </c>
      <c r="S322" s="41" t="n">
        <v>3429509</v>
      </c>
      <c r="T322" s="41" t="n">
        <f aca="false">R322-S322</f>
        <v>-1931967</v>
      </c>
      <c r="U322" s="40" t="n">
        <f aca="false">IFERROR(ABS(T322)/S322*100,0)</f>
        <v>56.3336325987189</v>
      </c>
    </row>
    <row r="323" customFormat="false" ht="15" hidden="false" customHeight="false" outlineLevel="0" collapsed="false">
      <c r="A323" s="38" t="n">
        <v>36185</v>
      </c>
      <c r="B323" s="39" t="n">
        <v>2.23</v>
      </c>
      <c r="C323" s="39" t="n">
        <v>5.894465923</v>
      </c>
      <c r="D323" s="39" t="n">
        <f aca="false">B323-C323</f>
        <v>-3.664465923</v>
      </c>
      <c r="E323" s="40" t="n">
        <f aca="false">IFERROR(ABS(D323)/C323*100,0)</f>
        <v>62.1679041132697</v>
      </c>
      <c r="F323" s="39" t="n">
        <v>2.26</v>
      </c>
      <c r="G323" s="39" t="n">
        <v>5.97151804</v>
      </c>
      <c r="H323" s="39" t="n">
        <f aca="false">F323-G323</f>
        <v>-3.71151804</v>
      </c>
      <c r="I323" s="40" t="n">
        <f aca="false">IFERROR(ABS(H323)/G323*100,0)</f>
        <v>62.1536770907922</v>
      </c>
      <c r="J323" s="39" t="n">
        <v>2.22</v>
      </c>
      <c r="K323" s="39" t="n">
        <v>5.855939865</v>
      </c>
      <c r="L323" s="39" t="n">
        <f aca="false">J323-K323</f>
        <v>-3.635939865</v>
      </c>
      <c r="M323" s="40" t="n">
        <f aca="false">IFERROR(ABS(L323)/K323*100,0)</f>
        <v>62.089774636031</v>
      </c>
      <c r="N323" s="39" t="n">
        <v>2.26</v>
      </c>
      <c r="O323" s="39" t="n">
        <v>5.913729191</v>
      </c>
      <c r="P323" s="39" t="n">
        <f aca="false">N323-O323</f>
        <v>-3.653729191</v>
      </c>
      <c r="Q323" s="40" t="n">
        <f aca="false">IFERROR(ABS(P323)/O323*100,0)</f>
        <v>61.7838435442825</v>
      </c>
      <c r="R323" s="41" t="n">
        <v>907186</v>
      </c>
      <c r="S323" s="41" t="n">
        <v>2226099</v>
      </c>
      <c r="T323" s="41" t="n">
        <f aca="false">R323-S323</f>
        <v>-1318913</v>
      </c>
      <c r="U323" s="40" t="n">
        <f aca="false">IFERROR(ABS(T323)/S323*100,0)</f>
        <v>59.2477243824286</v>
      </c>
    </row>
    <row r="324" customFormat="false" ht="15" hidden="false" customHeight="false" outlineLevel="0" collapsed="false">
      <c r="A324" s="38" t="n">
        <v>36186</v>
      </c>
      <c r="B324" s="39" t="n">
        <v>2.27</v>
      </c>
      <c r="C324" s="39" t="n">
        <v>6.010044098</v>
      </c>
      <c r="D324" s="39" t="n">
        <f aca="false">B324-C324</f>
        <v>-3.740044098</v>
      </c>
      <c r="E324" s="40" t="n">
        <f aca="false">IFERROR(ABS(D324)/C324*100,0)</f>
        <v>62.2298944402854</v>
      </c>
      <c r="F324" s="39" t="n">
        <v>2.42</v>
      </c>
      <c r="G324" s="39" t="n">
        <v>6.41456604</v>
      </c>
      <c r="H324" s="39" t="n">
        <f aca="false">F324-G324</f>
        <v>-3.99456604</v>
      </c>
      <c r="I324" s="40" t="n">
        <f aca="false">IFERROR(ABS(H324)/G324*100,0)</f>
        <v>62.2733637020908</v>
      </c>
      <c r="J324" s="39" t="n">
        <v>2.27</v>
      </c>
      <c r="K324" s="39" t="n">
        <v>6.010044098</v>
      </c>
      <c r="L324" s="39" t="n">
        <f aca="false">J324-K324</f>
        <v>-3.740044098</v>
      </c>
      <c r="M324" s="40" t="n">
        <f aca="false">IFERROR(ABS(L324)/K324*100,0)</f>
        <v>62.2298944402854</v>
      </c>
      <c r="N324" s="39" t="n">
        <v>2.41</v>
      </c>
      <c r="O324" s="39" t="n">
        <v>6.376039982</v>
      </c>
      <c r="P324" s="39" t="n">
        <f aca="false">N324-O324</f>
        <v>-3.966039982</v>
      </c>
      <c r="Q324" s="40" t="n">
        <f aca="false">IFERROR(ABS(P324)/O324*100,0)</f>
        <v>62.2022445467156</v>
      </c>
      <c r="R324" s="41" t="n">
        <v>1379439</v>
      </c>
      <c r="S324" s="41" t="n">
        <v>3154694</v>
      </c>
      <c r="T324" s="41" t="n">
        <f aca="false">R324-S324</f>
        <v>-1775255</v>
      </c>
      <c r="U324" s="40" t="n">
        <f aca="false">IFERROR(ABS(T324)/S324*100,0)</f>
        <v>56.2734452216285</v>
      </c>
    </row>
    <row r="325" customFormat="false" ht="15" hidden="false" customHeight="false" outlineLevel="0" collapsed="false">
      <c r="A325" s="38" t="n">
        <v>36187</v>
      </c>
      <c r="B325" s="39" t="n">
        <v>2.44</v>
      </c>
      <c r="C325" s="39" t="n">
        <v>6.453092098</v>
      </c>
      <c r="D325" s="39" t="n">
        <f aca="false">B325-C325</f>
        <v>-4.013092098</v>
      </c>
      <c r="E325" s="40" t="n">
        <f aca="false">IFERROR(ABS(D325)/C325*100,0)</f>
        <v>62.1886692000533</v>
      </c>
      <c r="F325" s="39" t="n">
        <v>2.45</v>
      </c>
      <c r="G325" s="39" t="n">
        <v>6.491618156</v>
      </c>
      <c r="H325" s="39" t="n">
        <f aca="false">F325-G325</f>
        <v>-4.041618156</v>
      </c>
      <c r="I325" s="40" t="n">
        <f aca="false">IFERROR(ABS(H325)/G325*100,0)</f>
        <v>62.2590247743463</v>
      </c>
      <c r="J325" s="39" t="n">
        <v>2.34</v>
      </c>
      <c r="K325" s="39" t="n">
        <v>6.202672958</v>
      </c>
      <c r="L325" s="39" t="n">
        <f aca="false">J325-K325</f>
        <v>-3.862672958</v>
      </c>
      <c r="M325" s="40" t="n">
        <f aca="false">IFERROR(ABS(L325)/K325*100,0)</f>
        <v>62.2743288926438</v>
      </c>
      <c r="N325" s="39" t="n">
        <v>2.35</v>
      </c>
      <c r="O325" s="39" t="n">
        <v>6.221936226</v>
      </c>
      <c r="P325" s="39" t="n">
        <f aca="false">N325-O325</f>
        <v>-3.871936226</v>
      </c>
      <c r="Q325" s="40" t="n">
        <f aca="false">IFERROR(ABS(P325)/O325*100,0)</f>
        <v>62.2304068277025</v>
      </c>
      <c r="R325" s="41" t="n">
        <v>946396</v>
      </c>
      <c r="S325" s="41" t="n">
        <v>2071008</v>
      </c>
      <c r="T325" s="41" t="n">
        <f aca="false">R325-S325</f>
        <v>-1124612</v>
      </c>
      <c r="U325" s="40" t="n">
        <f aca="false">IFERROR(ABS(T325)/S325*100,0)</f>
        <v>54.3026391013458</v>
      </c>
    </row>
    <row r="326" customFormat="false" ht="15" hidden="false" customHeight="false" outlineLevel="0" collapsed="false">
      <c r="A326" s="38" t="n">
        <v>36188</v>
      </c>
      <c r="B326" s="39" t="n">
        <v>2.35</v>
      </c>
      <c r="C326" s="39" t="n">
        <v>6.221936226</v>
      </c>
      <c r="D326" s="39" t="n">
        <f aca="false">B326-C326</f>
        <v>-3.871936226</v>
      </c>
      <c r="E326" s="40" t="n">
        <f aca="false">IFERROR(ABS(D326)/C326*100,0)</f>
        <v>62.2304068277025</v>
      </c>
      <c r="F326" s="39" t="n">
        <v>2.39</v>
      </c>
      <c r="G326" s="39" t="n">
        <v>6.337513924</v>
      </c>
      <c r="H326" s="39" t="n">
        <f aca="false">F326-G326</f>
        <v>-3.947513924</v>
      </c>
      <c r="I326" s="40" t="n">
        <f aca="false">IFERROR(ABS(H326)/G326*100,0)</f>
        <v>62.2880512980156</v>
      </c>
      <c r="J326" s="39" t="n">
        <v>2.31</v>
      </c>
      <c r="K326" s="39" t="n">
        <v>6.125620842</v>
      </c>
      <c r="L326" s="39" t="n">
        <f aca="false">J326-K326</f>
        <v>-3.815620842</v>
      </c>
      <c r="M326" s="40" t="n">
        <f aca="false">IFERROR(ABS(L326)/K326*100,0)</f>
        <v>62.2895366921569</v>
      </c>
      <c r="N326" s="39" t="n">
        <v>2.35</v>
      </c>
      <c r="O326" s="39" t="n">
        <v>6.241199017</v>
      </c>
      <c r="P326" s="39" t="n">
        <f aca="false">N326-O326</f>
        <v>-3.891199017</v>
      </c>
      <c r="Q326" s="40" t="n">
        <f aca="false">IFERROR(ABS(P326)/O326*100,0)</f>
        <v>62.3469786238352</v>
      </c>
      <c r="R326" s="41" t="n">
        <v>1360700</v>
      </c>
      <c r="S326" s="41" t="n">
        <v>2934388</v>
      </c>
      <c r="T326" s="41" t="n">
        <f aca="false">R326-S326</f>
        <v>-1573688</v>
      </c>
      <c r="U326" s="40" t="n">
        <f aca="false">IFERROR(ABS(T326)/S326*100,0)</f>
        <v>53.6291724202798</v>
      </c>
    </row>
    <row r="327" customFormat="false" ht="15" hidden="false" customHeight="false" outlineLevel="0" collapsed="false">
      <c r="A327" s="38" t="n">
        <v>36189</v>
      </c>
      <c r="B327" s="39" t="n">
        <v>2.35</v>
      </c>
      <c r="C327" s="39" t="n">
        <v>6.221936226</v>
      </c>
      <c r="D327" s="39" t="n">
        <f aca="false">B327-C327</f>
        <v>-3.871936226</v>
      </c>
      <c r="E327" s="40" t="n">
        <f aca="false">IFERROR(ABS(D327)/C327*100,0)</f>
        <v>62.2304068277025</v>
      </c>
      <c r="F327" s="39" t="n">
        <v>2.35</v>
      </c>
      <c r="G327" s="39" t="n">
        <v>6.221936226</v>
      </c>
      <c r="H327" s="39" t="n">
        <f aca="false">F327-G327</f>
        <v>-3.871936226</v>
      </c>
      <c r="I327" s="40" t="n">
        <f aca="false">IFERROR(ABS(H327)/G327*100,0)</f>
        <v>62.2304068277025</v>
      </c>
      <c r="J327" s="39" t="n">
        <v>2.29</v>
      </c>
      <c r="K327" s="39" t="n">
        <v>6.067831993</v>
      </c>
      <c r="L327" s="39" t="n">
        <f aca="false">J327-K327</f>
        <v>-3.777831993</v>
      </c>
      <c r="M327" s="40" t="n">
        <f aca="false">IFERROR(ABS(L327)/K327*100,0)</f>
        <v>62.2599966076549</v>
      </c>
      <c r="N327" s="39" t="n">
        <v>2.33</v>
      </c>
      <c r="O327" s="39" t="n">
        <v>6.1641469</v>
      </c>
      <c r="P327" s="39" t="n">
        <f aca="false">N327-O327</f>
        <v>-3.8341469</v>
      </c>
      <c r="Q327" s="40" t="n">
        <f aca="false">IFERROR(ABS(P327)/O327*100,0)</f>
        <v>62.2007710426239</v>
      </c>
      <c r="R327" s="41" t="n">
        <v>1347630</v>
      </c>
      <c r="S327" s="41" t="n">
        <v>2887342</v>
      </c>
      <c r="T327" s="41" t="n">
        <f aca="false">R327-S327</f>
        <v>-1539712</v>
      </c>
      <c r="U327" s="40" t="n">
        <f aca="false">IFERROR(ABS(T327)/S327*100,0)</f>
        <v>53.3262772473784</v>
      </c>
    </row>
    <row r="328" customFormat="false" ht="15" hidden="false" customHeight="false" outlineLevel="0" collapsed="false">
      <c r="A328" s="38" t="n">
        <v>36192</v>
      </c>
      <c r="B328" s="39" t="n">
        <v>2.26</v>
      </c>
      <c r="C328" s="39" t="n">
        <v>5.97151804</v>
      </c>
      <c r="D328" s="39" t="n">
        <f aca="false">B328-C328</f>
        <v>-3.71151804</v>
      </c>
      <c r="E328" s="40" t="n">
        <f aca="false">IFERROR(ABS(D328)/C328*100,0)</f>
        <v>62.1536770907922</v>
      </c>
      <c r="F328" s="39" t="n">
        <v>2.26</v>
      </c>
      <c r="G328" s="39" t="n">
        <v>5.99078083</v>
      </c>
      <c r="H328" s="39" t="n">
        <f aca="false">F328-G328</f>
        <v>-3.73078083</v>
      </c>
      <c r="I328" s="40" t="n">
        <f aca="false">IFERROR(ABS(H328)/G328*100,0)</f>
        <v>62.2753683679662</v>
      </c>
      <c r="J328" s="39" t="n">
        <v>2.2</v>
      </c>
      <c r="K328" s="39" t="n">
        <v>5.778888226</v>
      </c>
      <c r="L328" s="39" t="n">
        <f aca="false">J328-K328</f>
        <v>-3.578888226</v>
      </c>
      <c r="M328" s="40" t="n">
        <f aca="false">IFERROR(ABS(L328)/K328*100,0)</f>
        <v>61.9303936334691</v>
      </c>
      <c r="N328" s="39" t="n">
        <v>2.24</v>
      </c>
      <c r="O328" s="39" t="n">
        <v>5.932991982</v>
      </c>
      <c r="P328" s="39" t="n">
        <f aca="false">N328-O328</f>
        <v>-3.692991982</v>
      </c>
      <c r="Q328" s="40" t="n">
        <f aca="false">IFERROR(ABS(P328)/O328*100,0)</f>
        <v>62.2450189247534</v>
      </c>
      <c r="R328" s="41" t="n">
        <v>1843346</v>
      </c>
      <c r="S328" s="41" t="n">
        <v>4225726</v>
      </c>
      <c r="T328" s="41" t="n">
        <f aca="false">R328-S328</f>
        <v>-2382380</v>
      </c>
      <c r="U328" s="40" t="n">
        <f aca="false">IFERROR(ABS(T328)/S328*100,0)</f>
        <v>56.3780046316302</v>
      </c>
    </row>
    <row r="329" customFormat="false" ht="15" hidden="false" customHeight="false" outlineLevel="0" collapsed="false">
      <c r="A329" s="38" t="n">
        <v>36193</v>
      </c>
      <c r="B329" s="39" t="n">
        <v>2.2</v>
      </c>
      <c r="C329" s="39" t="n">
        <v>5.855939865</v>
      </c>
      <c r="D329" s="39" t="n">
        <f aca="false">B329-C329</f>
        <v>-3.655939865</v>
      </c>
      <c r="E329" s="40" t="n">
        <f aca="false">IFERROR(ABS(D329)/C329*100,0)</f>
        <v>62.4313081978686</v>
      </c>
      <c r="F329" s="39" t="n">
        <v>2.22</v>
      </c>
      <c r="G329" s="39" t="n">
        <v>5.875203133</v>
      </c>
      <c r="H329" s="39" t="n">
        <f aca="false">F329-G329</f>
        <v>-3.655203133</v>
      </c>
      <c r="I329" s="40" t="n">
        <f aca="false">IFERROR(ABS(H329)/G329*100,0)</f>
        <v>62.2140724372466</v>
      </c>
      <c r="J329" s="39" t="n">
        <v>2.15</v>
      </c>
      <c r="K329" s="39" t="n">
        <v>5.701836109</v>
      </c>
      <c r="L329" s="39" t="n">
        <f aca="false">J329-K329</f>
        <v>-3.551836109</v>
      </c>
      <c r="M329" s="40" t="n">
        <f aca="false">IFERROR(ABS(L329)/K329*100,0)</f>
        <v>62.2928481475229</v>
      </c>
      <c r="N329" s="39" t="n">
        <v>2.2</v>
      </c>
      <c r="O329" s="39" t="n">
        <v>5.836677074</v>
      </c>
      <c r="P329" s="39" t="n">
        <f aca="false">N329-O329</f>
        <v>-3.636677074</v>
      </c>
      <c r="Q329" s="40" t="n">
        <f aca="false">IFERROR(ABS(P329)/O329*100,0)</f>
        <v>62.3073202079297</v>
      </c>
      <c r="R329" s="41" t="n">
        <v>1744770</v>
      </c>
      <c r="S329" s="41" t="n">
        <v>3845787</v>
      </c>
      <c r="T329" s="41" t="n">
        <f aca="false">R329-S329</f>
        <v>-2101017</v>
      </c>
      <c r="U329" s="40" t="n">
        <f aca="false">IFERROR(ABS(T329)/S329*100,0)</f>
        <v>54.6316527670409</v>
      </c>
    </row>
    <row r="330" customFormat="false" ht="15" hidden="false" customHeight="false" outlineLevel="0" collapsed="false">
      <c r="A330" s="38" t="n">
        <v>36194</v>
      </c>
      <c r="B330" s="39" t="n">
        <v>2.23</v>
      </c>
      <c r="C330" s="39" t="n">
        <v>5.894465923</v>
      </c>
      <c r="D330" s="39" t="n">
        <f aca="false">B330-C330</f>
        <v>-3.664465923</v>
      </c>
      <c r="E330" s="40" t="n">
        <f aca="false">IFERROR(ABS(D330)/C330*100,0)</f>
        <v>62.1679041132697</v>
      </c>
      <c r="F330" s="39" t="n">
        <v>2.45</v>
      </c>
      <c r="G330" s="39" t="n">
        <v>6.491618156</v>
      </c>
      <c r="H330" s="39" t="n">
        <f aca="false">F330-G330</f>
        <v>-4.041618156</v>
      </c>
      <c r="I330" s="40" t="n">
        <f aca="false">IFERROR(ABS(H330)/G330*100,0)</f>
        <v>62.2590247743463</v>
      </c>
      <c r="J330" s="39" t="n">
        <v>2.23</v>
      </c>
      <c r="K330" s="39" t="n">
        <v>5.894465923</v>
      </c>
      <c r="L330" s="39" t="n">
        <f aca="false">J330-K330</f>
        <v>-3.664465923</v>
      </c>
      <c r="M330" s="40" t="n">
        <f aca="false">IFERROR(ABS(L330)/K330*100,0)</f>
        <v>62.1679041132697</v>
      </c>
      <c r="N330" s="39" t="n">
        <v>2.42</v>
      </c>
      <c r="O330" s="39" t="n">
        <v>6.41456604</v>
      </c>
      <c r="P330" s="39" t="n">
        <f aca="false">N330-O330</f>
        <v>-3.99456604</v>
      </c>
      <c r="Q330" s="40" t="n">
        <f aca="false">IFERROR(ABS(P330)/O330*100,0)</f>
        <v>62.2733637020908</v>
      </c>
      <c r="R330" s="41" t="n">
        <v>2654475</v>
      </c>
      <c r="S330" s="41" t="n">
        <v>5719526</v>
      </c>
      <c r="T330" s="41" t="n">
        <f aca="false">R330-S330</f>
        <v>-3065051</v>
      </c>
      <c r="U330" s="40" t="n">
        <f aca="false">IFERROR(ABS(T330)/S330*100,0)</f>
        <v>53.5892484796817</v>
      </c>
    </row>
    <row r="331" customFormat="false" ht="15" hidden="false" customHeight="false" outlineLevel="0" collapsed="false">
      <c r="A331" s="38" t="n">
        <v>36195</v>
      </c>
      <c r="B331" s="39" t="n">
        <v>2.37</v>
      </c>
      <c r="C331" s="39" t="n">
        <v>6.260461807</v>
      </c>
      <c r="D331" s="39" t="n">
        <f aca="false">B331-C331</f>
        <v>-3.890461807</v>
      </c>
      <c r="E331" s="40" t="n">
        <f aca="false">IFERROR(ABS(D331)/C331*100,0)</f>
        <v>62.1433678047515</v>
      </c>
      <c r="F331" s="39" t="n">
        <v>2.37</v>
      </c>
      <c r="G331" s="39" t="n">
        <v>6.279725075</v>
      </c>
      <c r="H331" s="39" t="n">
        <f aca="false">F331-G331</f>
        <v>-3.909725075</v>
      </c>
      <c r="I331" s="40" t="n">
        <f aca="false">IFERROR(ABS(H331)/G331*100,0)</f>
        <v>62.2594942980048</v>
      </c>
      <c r="J331" s="39" t="n">
        <v>2.28</v>
      </c>
      <c r="K331" s="39" t="n">
        <v>6.048569202</v>
      </c>
      <c r="L331" s="39" t="n">
        <f aca="false">J331-K331</f>
        <v>-3.768569202</v>
      </c>
      <c r="M331" s="40" t="n">
        <f aca="false">IFERROR(ABS(L331)/K331*100,0)</f>
        <v>62.3051349194103</v>
      </c>
      <c r="N331" s="39" t="n">
        <v>2.28</v>
      </c>
      <c r="O331" s="39" t="n">
        <v>6.048569202</v>
      </c>
      <c r="P331" s="39" t="n">
        <f aca="false">N331-O331</f>
        <v>-3.768569202</v>
      </c>
      <c r="Q331" s="40" t="n">
        <f aca="false">IFERROR(ABS(P331)/O331*100,0)</f>
        <v>62.3051349194103</v>
      </c>
      <c r="R331" s="41" t="n">
        <v>830340</v>
      </c>
      <c r="S331" s="41" t="n">
        <v>1935710</v>
      </c>
      <c r="T331" s="41" t="n">
        <f aca="false">R331-S331</f>
        <v>-1105370</v>
      </c>
      <c r="U331" s="40" t="n">
        <f aca="false">IFERROR(ABS(T331)/S331*100,0)</f>
        <v>57.1041116696199</v>
      </c>
    </row>
    <row r="332" customFormat="false" ht="15" hidden="false" customHeight="false" outlineLevel="0" collapsed="false">
      <c r="A332" s="38" t="n">
        <v>36196</v>
      </c>
      <c r="B332" s="39" t="n">
        <v>2.26</v>
      </c>
      <c r="C332" s="39" t="n">
        <v>5.99078083</v>
      </c>
      <c r="D332" s="39" t="n">
        <f aca="false">B332-C332</f>
        <v>-3.73078083</v>
      </c>
      <c r="E332" s="40" t="n">
        <f aca="false">IFERROR(ABS(D332)/C332*100,0)</f>
        <v>62.2753683679662</v>
      </c>
      <c r="F332" s="39" t="n">
        <v>2.3</v>
      </c>
      <c r="G332" s="39" t="n">
        <v>6.087094784</v>
      </c>
      <c r="H332" s="39" t="n">
        <f aca="false">F332-G332</f>
        <v>-3.787094784</v>
      </c>
      <c r="I332" s="40" t="n">
        <f aca="false">IFERROR(ABS(H332)/G332*100,0)</f>
        <v>62.2151439789376</v>
      </c>
      <c r="J332" s="39" t="n">
        <v>2.22</v>
      </c>
      <c r="K332" s="39" t="n">
        <v>5.875203133</v>
      </c>
      <c r="L332" s="39" t="n">
        <f aca="false">J332-K332</f>
        <v>-3.655203133</v>
      </c>
      <c r="M332" s="40" t="n">
        <f aca="false">IFERROR(ABS(L332)/K332*100,0)</f>
        <v>62.2140724372466</v>
      </c>
      <c r="N332" s="39" t="n">
        <v>2.23</v>
      </c>
      <c r="O332" s="39" t="n">
        <v>5.913729191</v>
      </c>
      <c r="P332" s="39" t="n">
        <f aca="false">N332-O332</f>
        <v>-3.683729191</v>
      </c>
      <c r="Q332" s="40" t="n">
        <f aca="false">IFERROR(ABS(P332)/O332*100,0)</f>
        <v>62.2911376565265</v>
      </c>
      <c r="R332" s="41" t="n">
        <v>1216930</v>
      </c>
      <c r="S332" s="41" t="n">
        <v>2779622</v>
      </c>
      <c r="T332" s="41" t="n">
        <f aca="false">R332-S332</f>
        <v>-1562692</v>
      </c>
      <c r="U332" s="40" t="n">
        <f aca="false">IFERROR(ABS(T332)/S332*100,0)</f>
        <v>56.2195866920034</v>
      </c>
    </row>
    <row r="333" customFormat="false" ht="15" hidden="false" customHeight="false" outlineLevel="0" collapsed="false">
      <c r="A333" s="38" t="n">
        <v>36199</v>
      </c>
      <c r="B333" s="39" t="n">
        <v>2.33</v>
      </c>
      <c r="C333" s="39" t="n">
        <v>6.1641469</v>
      </c>
      <c r="D333" s="39" t="n">
        <f aca="false">B333-C333</f>
        <v>-3.8341469</v>
      </c>
      <c r="E333" s="40" t="n">
        <f aca="false">IFERROR(ABS(D333)/C333*100,0)</f>
        <v>62.2007710426239</v>
      </c>
      <c r="F333" s="39" t="n">
        <v>2.37</v>
      </c>
      <c r="G333" s="39" t="n">
        <v>6.260461807</v>
      </c>
      <c r="H333" s="39" t="n">
        <f aca="false">F333-G333</f>
        <v>-3.890461807</v>
      </c>
      <c r="I333" s="40" t="n">
        <f aca="false">IFERROR(ABS(H333)/G333*100,0)</f>
        <v>62.1433678047515</v>
      </c>
      <c r="J333" s="39" t="n">
        <v>2.27</v>
      </c>
      <c r="K333" s="39" t="n">
        <v>6.010044098</v>
      </c>
      <c r="L333" s="39" t="n">
        <f aca="false">J333-K333</f>
        <v>-3.740044098</v>
      </c>
      <c r="M333" s="40" t="n">
        <f aca="false">IFERROR(ABS(L333)/K333*100,0)</f>
        <v>62.2298944402854</v>
      </c>
      <c r="N333" s="39" t="n">
        <v>2.28</v>
      </c>
      <c r="O333" s="39" t="n">
        <v>6.048569202</v>
      </c>
      <c r="P333" s="39" t="n">
        <f aca="false">N333-O333</f>
        <v>-3.768569202</v>
      </c>
      <c r="Q333" s="40" t="n">
        <f aca="false">IFERROR(ABS(P333)/O333*100,0)</f>
        <v>62.3051349194103</v>
      </c>
      <c r="R333" s="41" t="n">
        <v>709718</v>
      </c>
      <c r="S333" s="41" t="n">
        <v>1578158</v>
      </c>
      <c r="T333" s="41" t="n">
        <f aca="false">R333-S333</f>
        <v>-868440</v>
      </c>
      <c r="U333" s="40" t="n">
        <f aca="false">IFERROR(ABS(T333)/S333*100,0)</f>
        <v>55.0287106867627</v>
      </c>
    </row>
    <row r="334" customFormat="false" ht="15" hidden="false" customHeight="false" outlineLevel="0" collapsed="false">
      <c r="A334" s="38" t="n">
        <v>36200</v>
      </c>
      <c r="B334" s="39" t="n">
        <v>2.26</v>
      </c>
      <c r="C334" s="39" t="n">
        <v>5.97151804</v>
      </c>
      <c r="D334" s="39" t="n">
        <f aca="false">B334-C334</f>
        <v>-3.71151804</v>
      </c>
      <c r="E334" s="40" t="n">
        <f aca="false">IFERROR(ABS(D334)/C334*100,0)</f>
        <v>62.1536770907922</v>
      </c>
      <c r="F334" s="39" t="n">
        <v>2.26</v>
      </c>
      <c r="G334" s="39" t="n">
        <v>5.97151804</v>
      </c>
      <c r="H334" s="39" t="n">
        <f aca="false">F334-G334</f>
        <v>-3.71151804</v>
      </c>
      <c r="I334" s="40" t="n">
        <f aca="false">IFERROR(ABS(H334)/G334*100,0)</f>
        <v>62.1536770907922</v>
      </c>
      <c r="J334" s="39" t="n">
        <v>2.11</v>
      </c>
      <c r="K334" s="39" t="n">
        <v>5.586257935</v>
      </c>
      <c r="L334" s="39" t="n">
        <f aca="false">J334-K334</f>
        <v>-3.476257935</v>
      </c>
      <c r="M334" s="40" t="n">
        <f aca="false">IFERROR(ABS(L334)/K334*100,0)</f>
        <v>62.2287401593103</v>
      </c>
      <c r="N334" s="39" t="n">
        <v>2.13</v>
      </c>
      <c r="O334" s="39" t="n">
        <v>5.663310051</v>
      </c>
      <c r="P334" s="39" t="n">
        <f aca="false">N334-O334</f>
        <v>-3.533310051</v>
      </c>
      <c r="Q334" s="40" t="n">
        <f aca="false">IFERROR(ABS(P334)/O334*100,0)</f>
        <v>62.3894863459949</v>
      </c>
      <c r="R334" s="41" t="n">
        <v>884037</v>
      </c>
      <c r="S334" s="41" t="n">
        <v>2355557</v>
      </c>
      <c r="T334" s="41" t="n">
        <f aca="false">R334-S334</f>
        <v>-1471520</v>
      </c>
      <c r="U334" s="40" t="n">
        <f aca="false">IFERROR(ABS(T334)/S334*100,0)</f>
        <v>62.4701503720776</v>
      </c>
    </row>
    <row r="335" customFormat="false" ht="15" hidden="false" customHeight="false" outlineLevel="0" collapsed="false">
      <c r="A335" s="38" t="n">
        <v>36201</v>
      </c>
      <c r="B335" s="39" t="n">
        <v>2.12</v>
      </c>
      <c r="C335" s="39" t="n">
        <v>5.624783993</v>
      </c>
      <c r="D335" s="39" t="n">
        <f aca="false">B335-C335</f>
        <v>-3.504783993</v>
      </c>
      <c r="E335" s="40" t="n">
        <f aca="false">IFERROR(ABS(D335)/C335*100,0)</f>
        <v>62.3096637552958</v>
      </c>
      <c r="F335" s="39" t="n">
        <v>2.13</v>
      </c>
      <c r="G335" s="39" t="n">
        <v>5.682572842</v>
      </c>
      <c r="H335" s="39" t="n">
        <f aca="false">F335-G335</f>
        <v>-3.552572842</v>
      </c>
      <c r="I335" s="40" t="n">
        <f aca="false">IFERROR(ABS(H335)/G335*100,0)</f>
        <v>62.5169785021121</v>
      </c>
      <c r="J335" s="39" t="n">
        <v>2.07</v>
      </c>
      <c r="K335" s="39" t="n">
        <v>5.47068119</v>
      </c>
      <c r="L335" s="39" t="n">
        <f aca="false">J335-K335</f>
        <v>-3.40068119</v>
      </c>
      <c r="M335" s="40" t="n">
        <f aca="false">IFERROR(ABS(L335)/K335*100,0)</f>
        <v>62.1619332564324</v>
      </c>
      <c r="N335" s="39" t="n">
        <v>2.13</v>
      </c>
      <c r="O335" s="39" t="n">
        <v>5.644046783</v>
      </c>
      <c r="P335" s="39" t="n">
        <f aca="false">N335-O335</f>
        <v>-3.514046783</v>
      </c>
      <c r="Q335" s="40" t="n">
        <f aca="false">IFERROR(ABS(P335)/O335*100,0)</f>
        <v>62.2611207544273</v>
      </c>
      <c r="R335" s="41" t="n">
        <v>801995</v>
      </c>
      <c r="S335" s="41" t="n">
        <v>1849729</v>
      </c>
      <c r="T335" s="41" t="n">
        <f aca="false">R335-S335</f>
        <v>-1047734</v>
      </c>
      <c r="U335" s="40" t="n">
        <f aca="false">IFERROR(ABS(T335)/S335*100,0)</f>
        <v>56.6425676409896</v>
      </c>
    </row>
    <row r="336" customFormat="false" ht="15" hidden="false" customHeight="false" outlineLevel="0" collapsed="false">
      <c r="A336" s="38" t="n">
        <v>36202</v>
      </c>
      <c r="B336" s="39" t="n">
        <v>2.23</v>
      </c>
      <c r="C336" s="39" t="n">
        <v>5.644046783</v>
      </c>
      <c r="D336" s="39" t="n">
        <f aca="false">B336-C336</f>
        <v>-3.414046783</v>
      </c>
      <c r="E336" s="40" t="n">
        <f aca="false">IFERROR(ABS(D336)/C336*100,0)</f>
        <v>60.4893423860906</v>
      </c>
      <c r="F336" s="39" t="n">
        <v>2.34</v>
      </c>
      <c r="G336" s="39" t="n">
        <v>6.202672958</v>
      </c>
      <c r="H336" s="39" t="n">
        <f aca="false">F336-G336</f>
        <v>-3.862672958</v>
      </c>
      <c r="I336" s="40" t="n">
        <f aca="false">IFERROR(ABS(H336)/G336*100,0)</f>
        <v>62.2743288926438</v>
      </c>
      <c r="J336" s="39" t="n">
        <v>2.23</v>
      </c>
      <c r="K336" s="39" t="n">
        <v>5.644046783</v>
      </c>
      <c r="L336" s="39" t="n">
        <f aca="false">J336-K336</f>
        <v>-3.414046783</v>
      </c>
      <c r="M336" s="40" t="n">
        <f aca="false">IFERROR(ABS(L336)/K336*100,0)</f>
        <v>60.4893423860906</v>
      </c>
      <c r="N336" s="39" t="n">
        <v>2.34</v>
      </c>
      <c r="O336" s="39" t="n">
        <v>6.202672958</v>
      </c>
      <c r="P336" s="39" t="n">
        <f aca="false">N336-O336</f>
        <v>-3.862672958</v>
      </c>
      <c r="Q336" s="40" t="n">
        <f aca="false">IFERROR(ABS(P336)/O336*100,0)</f>
        <v>62.2743288926438</v>
      </c>
      <c r="R336" s="41" t="n">
        <v>932223</v>
      </c>
      <c r="S336" s="41" t="n">
        <v>3959347</v>
      </c>
      <c r="T336" s="41" t="n">
        <f aca="false">R336-S336</f>
        <v>-3027124</v>
      </c>
      <c r="U336" s="40" t="n">
        <f aca="false">IFERROR(ABS(T336)/S336*100,0)</f>
        <v>76.455132626668</v>
      </c>
    </row>
    <row r="337" customFormat="false" ht="15" hidden="false" customHeight="false" outlineLevel="0" collapsed="false">
      <c r="A337" s="38" t="n">
        <v>36203</v>
      </c>
      <c r="B337" s="39" t="n">
        <v>2.26</v>
      </c>
      <c r="C337" s="39" t="n">
        <v>5.97151804</v>
      </c>
      <c r="D337" s="39" t="n">
        <f aca="false">B337-C337</f>
        <v>-3.71151804</v>
      </c>
      <c r="E337" s="40" t="n">
        <f aca="false">IFERROR(ABS(D337)/C337*100,0)</f>
        <v>62.1536770907922</v>
      </c>
      <c r="F337" s="39" t="n">
        <v>2.26</v>
      </c>
      <c r="G337" s="39" t="n">
        <v>5.99078083</v>
      </c>
      <c r="H337" s="39" t="n">
        <f aca="false">F337-G337</f>
        <v>-3.73078083</v>
      </c>
      <c r="I337" s="40" t="n">
        <f aca="false">IFERROR(ABS(H337)/G337*100,0)</f>
        <v>62.2753683679662</v>
      </c>
      <c r="J337" s="39" t="n">
        <v>2.21</v>
      </c>
      <c r="K337" s="39" t="n">
        <v>5.836677074</v>
      </c>
      <c r="L337" s="39" t="n">
        <f aca="false">J337-K337</f>
        <v>-3.626677074</v>
      </c>
      <c r="M337" s="40" t="n">
        <f aca="false">IFERROR(ABS(L337)/K337*100,0)</f>
        <v>62.1359898452384</v>
      </c>
      <c r="N337" s="39" t="n">
        <v>2.21</v>
      </c>
      <c r="O337" s="39" t="n">
        <v>5.855939865</v>
      </c>
      <c r="P337" s="39" t="n">
        <f aca="false">N337-O337</f>
        <v>-3.645939865</v>
      </c>
      <c r="Q337" s="40" t="n">
        <f aca="false">IFERROR(ABS(P337)/O337*100,0)</f>
        <v>62.2605414169498</v>
      </c>
      <c r="R337" s="41" t="n">
        <v>1638005</v>
      </c>
      <c r="S337" s="41" t="n">
        <v>3693617</v>
      </c>
      <c r="T337" s="41" t="n">
        <f aca="false">R337-S337</f>
        <v>-2055612</v>
      </c>
      <c r="U337" s="40" t="n">
        <f aca="false">IFERROR(ABS(T337)/S337*100,0)</f>
        <v>55.6530901823335</v>
      </c>
    </row>
    <row r="338" customFormat="false" ht="15" hidden="false" customHeight="false" outlineLevel="0" collapsed="false">
      <c r="A338" s="38" t="n">
        <v>36207</v>
      </c>
      <c r="B338" s="39" t="n">
        <v>2.21</v>
      </c>
      <c r="C338" s="39" t="n">
        <v>5.855939865</v>
      </c>
      <c r="D338" s="39" t="n">
        <f aca="false">B338-C338</f>
        <v>-3.645939865</v>
      </c>
      <c r="E338" s="40" t="n">
        <f aca="false">IFERROR(ABS(D338)/C338*100,0)</f>
        <v>62.2605414169498</v>
      </c>
      <c r="F338" s="39" t="n">
        <v>2.22</v>
      </c>
      <c r="G338" s="39" t="n">
        <v>5.932991982</v>
      </c>
      <c r="H338" s="39" t="n">
        <f aca="false">F338-G338</f>
        <v>-3.712991982</v>
      </c>
      <c r="I338" s="40" t="n">
        <f aca="false">IFERROR(ABS(H338)/G338*100,0)</f>
        <v>62.5821169700681</v>
      </c>
      <c r="J338" s="39" t="n">
        <v>2.2</v>
      </c>
      <c r="K338" s="39" t="n">
        <v>5.836677074</v>
      </c>
      <c r="L338" s="39" t="n">
        <f aca="false">J338-K338</f>
        <v>-3.636677074</v>
      </c>
      <c r="M338" s="40" t="n">
        <f aca="false">IFERROR(ABS(L338)/K338*100,0)</f>
        <v>62.3073202079297</v>
      </c>
      <c r="N338" s="39" t="n">
        <v>2.21</v>
      </c>
      <c r="O338" s="39" t="n">
        <v>5.836677074</v>
      </c>
      <c r="P338" s="39" t="n">
        <f aca="false">N338-O338</f>
        <v>-3.626677074</v>
      </c>
      <c r="Q338" s="40" t="n">
        <f aca="false">IFERROR(ABS(P338)/O338*100,0)</f>
        <v>62.1359898452384</v>
      </c>
      <c r="R338" s="41" t="n">
        <v>144242</v>
      </c>
      <c r="S338" s="41" t="n">
        <v>407518</v>
      </c>
      <c r="T338" s="41" t="n">
        <f aca="false">R338-S338</f>
        <v>-263276</v>
      </c>
      <c r="U338" s="40" t="n">
        <f aca="false">IFERROR(ABS(T338)/S338*100,0)</f>
        <v>64.6047536550533</v>
      </c>
    </row>
    <row r="339" customFormat="false" ht="15" hidden="false" customHeight="false" outlineLevel="0" collapsed="false">
      <c r="A339" s="38" t="n">
        <v>36208</v>
      </c>
      <c r="B339" s="39" t="n">
        <v>2.2</v>
      </c>
      <c r="C339" s="39" t="n">
        <v>5.855939865</v>
      </c>
      <c r="D339" s="39" t="n">
        <f aca="false">B339-C339</f>
        <v>-3.655939865</v>
      </c>
      <c r="E339" s="40" t="n">
        <f aca="false">IFERROR(ABS(D339)/C339*100,0)</f>
        <v>62.4313081978686</v>
      </c>
      <c r="F339" s="39" t="n">
        <v>2.22</v>
      </c>
      <c r="G339" s="39" t="n">
        <v>5.875203133</v>
      </c>
      <c r="H339" s="39" t="n">
        <f aca="false">F339-G339</f>
        <v>-3.655203133</v>
      </c>
      <c r="I339" s="40" t="n">
        <f aca="false">IFERROR(ABS(H339)/G339*100,0)</f>
        <v>62.2140724372466</v>
      </c>
      <c r="J339" s="39" t="n">
        <v>2.18</v>
      </c>
      <c r="K339" s="39" t="n">
        <v>5.778888226</v>
      </c>
      <c r="L339" s="39" t="n">
        <f aca="false">J339-K339</f>
        <v>-3.598888226</v>
      </c>
      <c r="M339" s="40" t="n">
        <f aca="false">IFERROR(ABS(L339)/K339*100,0)</f>
        <v>62.2764809640739</v>
      </c>
      <c r="N339" s="39" t="n">
        <v>2.2</v>
      </c>
      <c r="O339" s="39" t="n">
        <v>5.836677074</v>
      </c>
      <c r="P339" s="39" t="n">
        <f aca="false">N339-O339</f>
        <v>-3.636677074</v>
      </c>
      <c r="Q339" s="40" t="n">
        <f aca="false">IFERROR(ABS(P339)/O339*100,0)</f>
        <v>62.3073202079297</v>
      </c>
      <c r="R339" s="41" t="n">
        <v>518864</v>
      </c>
      <c r="S339" s="41" t="n">
        <v>1163178</v>
      </c>
      <c r="T339" s="41" t="n">
        <f aca="false">R339-S339</f>
        <v>-644314</v>
      </c>
      <c r="U339" s="40" t="n">
        <f aca="false">IFERROR(ABS(T339)/S339*100,0)</f>
        <v>55.3925538481643</v>
      </c>
    </row>
    <row r="340" customFormat="false" ht="15" hidden="false" customHeight="false" outlineLevel="0" collapsed="false">
      <c r="A340" s="38" t="n">
        <v>36209</v>
      </c>
      <c r="B340" s="39" t="n">
        <v>2.2</v>
      </c>
      <c r="C340" s="39" t="n">
        <v>5.836677074</v>
      </c>
      <c r="D340" s="39" t="n">
        <f aca="false">B340-C340</f>
        <v>-3.636677074</v>
      </c>
      <c r="E340" s="40" t="n">
        <f aca="false">IFERROR(ABS(D340)/C340*100,0)</f>
        <v>62.3073202079297</v>
      </c>
      <c r="F340" s="39" t="n">
        <v>2.25</v>
      </c>
      <c r="G340" s="39" t="n">
        <v>5.952254772</v>
      </c>
      <c r="H340" s="39" t="n">
        <f aca="false">F340-G340</f>
        <v>-3.702254772</v>
      </c>
      <c r="I340" s="40" t="n">
        <f aca="false">IFERROR(ABS(H340)/G340*100,0)</f>
        <v>62.1991986871223</v>
      </c>
      <c r="J340" s="39" t="n">
        <v>2.18</v>
      </c>
      <c r="K340" s="39" t="n">
        <v>5.759624958</v>
      </c>
      <c r="L340" s="39" t="n">
        <f aca="false">J340-K340</f>
        <v>-3.579624958</v>
      </c>
      <c r="M340" s="40" t="n">
        <f aca="false">IFERROR(ABS(L340)/K340*100,0)</f>
        <v>62.1503133294812</v>
      </c>
      <c r="N340" s="39" t="n">
        <v>2.18</v>
      </c>
      <c r="O340" s="39" t="n">
        <v>5.759624958</v>
      </c>
      <c r="P340" s="39" t="n">
        <f aca="false">N340-O340</f>
        <v>-3.579624958</v>
      </c>
      <c r="Q340" s="40" t="n">
        <f aca="false">IFERROR(ABS(P340)/O340*100,0)</f>
        <v>62.1503133294812</v>
      </c>
      <c r="R340" s="41" t="n">
        <v>429421</v>
      </c>
      <c r="S340" s="41" t="n">
        <v>1021066</v>
      </c>
      <c r="T340" s="41" t="n">
        <f aca="false">R340-S340</f>
        <v>-591645</v>
      </c>
      <c r="U340" s="40" t="n">
        <f aca="false">IFERROR(ABS(T340)/S340*100,0)</f>
        <v>57.9438547557161</v>
      </c>
    </row>
    <row r="341" customFormat="false" ht="15" hidden="false" customHeight="false" outlineLevel="0" collapsed="false">
      <c r="A341" s="38" t="n">
        <v>36210</v>
      </c>
      <c r="B341" s="39" t="n">
        <v>2.2</v>
      </c>
      <c r="C341" s="39" t="n">
        <v>5.836677074</v>
      </c>
      <c r="D341" s="39" t="n">
        <f aca="false">B341-C341</f>
        <v>-3.636677074</v>
      </c>
      <c r="E341" s="40" t="n">
        <f aca="false">IFERROR(ABS(D341)/C341*100,0)</f>
        <v>62.3073202079297</v>
      </c>
      <c r="F341" s="39" t="n">
        <v>2.26</v>
      </c>
      <c r="G341" s="39" t="n">
        <v>5.97151804</v>
      </c>
      <c r="H341" s="39" t="n">
        <f aca="false">F341-G341</f>
        <v>-3.71151804</v>
      </c>
      <c r="I341" s="40" t="n">
        <f aca="false">IFERROR(ABS(H341)/G341*100,0)</f>
        <v>62.1536770907922</v>
      </c>
      <c r="J341" s="39" t="n">
        <v>2.2</v>
      </c>
      <c r="K341" s="39" t="n">
        <v>5.836677074</v>
      </c>
      <c r="L341" s="39" t="n">
        <f aca="false">J341-K341</f>
        <v>-3.636677074</v>
      </c>
      <c r="M341" s="40" t="n">
        <f aca="false">IFERROR(ABS(L341)/K341*100,0)</f>
        <v>62.3073202079297</v>
      </c>
      <c r="N341" s="39" t="n">
        <v>2.23</v>
      </c>
      <c r="O341" s="39" t="n">
        <v>5.894465923</v>
      </c>
      <c r="P341" s="39" t="n">
        <f aca="false">N341-O341</f>
        <v>-3.664465923</v>
      </c>
      <c r="Q341" s="40" t="n">
        <f aca="false">IFERROR(ABS(P341)/O341*100,0)</f>
        <v>62.1679041132697</v>
      </c>
      <c r="R341" s="41" t="n">
        <v>1176932</v>
      </c>
      <c r="S341" s="41" t="n">
        <v>2560938</v>
      </c>
      <c r="T341" s="41" t="n">
        <f aca="false">R341-S341</f>
        <v>-1384006</v>
      </c>
      <c r="U341" s="40" t="n">
        <f aca="false">IFERROR(ABS(T341)/S341*100,0)</f>
        <v>54.0429327066879</v>
      </c>
    </row>
    <row r="342" customFormat="false" ht="15" hidden="false" customHeight="false" outlineLevel="0" collapsed="false">
      <c r="A342" s="38" t="n">
        <v>36213</v>
      </c>
      <c r="B342" s="39" t="n">
        <v>2.3</v>
      </c>
      <c r="C342" s="39" t="n">
        <v>6.087094784</v>
      </c>
      <c r="D342" s="39" t="n">
        <f aca="false">B342-C342</f>
        <v>-3.787094784</v>
      </c>
      <c r="E342" s="40" t="n">
        <f aca="false">IFERROR(ABS(D342)/C342*100,0)</f>
        <v>62.2151439789376</v>
      </c>
      <c r="F342" s="39" t="n">
        <v>2.39</v>
      </c>
      <c r="G342" s="39" t="n">
        <v>6.318251133</v>
      </c>
      <c r="H342" s="39" t="n">
        <f aca="false">F342-G342</f>
        <v>-3.928251133</v>
      </c>
      <c r="I342" s="40" t="n">
        <f aca="false">IFERROR(ABS(H342)/G342*100,0)</f>
        <v>62.1730768579755</v>
      </c>
      <c r="J342" s="39" t="n">
        <v>2.3</v>
      </c>
      <c r="K342" s="39" t="n">
        <v>6.087094784</v>
      </c>
      <c r="L342" s="39" t="n">
        <f aca="false">J342-K342</f>
        <v>-3.787094784</v>
      </c>
      <c r="M342" s="40" t="n">
        <f aca="false">IFERROR(ABS(L342)/K342*100,0)</f>
        <v>62.2151439789376</v>
      </c>
      <c r="N342" s="39" t="n">
        <v>2.34</v>
      </c>
      <c r="O342" s="39" t="n">
        <v>6.202672958</v>
      </c>
      <c r="P342" s="39" t="n">
        <f aca="false">N342-O342</f>
        <v>-3.862672958</v>
      </c>
      <c r="Q342" s="40" t="n">
        <f aca="false">IFERROR(ABS(P342)/O342*100,0)</f>
        <v>62.2743288926438</v>
      </c>
      <c r="R342" s="41" t="n">
        <v>755227</v>
      </c>
      <c r="S342" s="41" t="n">
        <v>1931816</v>
      </c>
      <c r="T342" s="41" t="n">
        <f aca="false">R342-S342</f>
        <v>-1176589</v>
      </c>
      <c r="U342" s="40" t="n">
        <f aca="false">IFERROR(ABS(T342)/S342*100,0)</f>
        <v>60.9058523171979</v>
      </c>
    </row>
    <row r="343" customFormat="false" ht="15" hidden="false" customHeight="false" outlineLevel="0" collapsed="false">
      <c r="A343" s="38" t="n">
        <v>36214</v>
      </c>
      <c r="B343" s="39" t="n">
        <v>2.33</v>
      </c>
      <c r="C343" s="39" t="n">
        <v>6.1641469</v>
      </c>
      <c r="D343" s="39" t="n">
        <f aca="false">B343-C343</f>
        <v>-3.8341469</v>
      </c>
      <c r="E343" s="40" t="n">
        <f aca="false">IFERROR(ABS(D343)/C343*100,0)</f>
        <v>62.2007710426239</v>
      </c>
      <c r="F343" s="39" t="n">
        <v>2.35</v>
      </c>
      <c r="G343" s="39" t="n">
        <v>6.221936226</v>
      </c>
      <c r="H343" s="39" t="n">
        <f aca="false">F343-G343</f>
        <v>-3.871936226</v>
      </c>
      <c r="I343" s="40" t="n">
        <f aca="false">IFERROR(ABS(H343)/G343*100,0)</f>
        <v>62.2304068277025</v>
      </c>
      <c r="J343" s="39" t="n">
        <v>2.31</v>
      </c>
      <c r="K343" s="39" t="n">
        <v>6.087094784</v>
      </c>
      <c r="L343" s="39" t="n">
        <f aca="false">J343-K343</f>
        <v>-3.777094784</v>
      </c>
      <c r="M343" s="40" t="n">
        <f aca="false">IFERROR(ABS(L343)/K343*100,0)</f>
        <v>62.0508619962373</v>
      </c>
      <c r="N343" s="39" t="n">
        <v>2.34</v>
      </c>
      <c r="O343" s="39" t="n">
        <v>6.202672958</v>
      </c>
      <c r="P343" s="39" t="n">
        <f aca="false">N343-O343</f>
        <v>-3.862672958</v>
      </c>
      <c r="Q343" s="40" t="n">
        <f aca="false">IFERROR(ABS(P343)/O343*100,0)</f>
        <v>62.2743288926438</v>
      </c>
      <c r="R343" s="41" t="n">
        <v>1038201</v>
      </c>
      <c r="S343" s="41" t="n">
        <v>2734523</v>
      </c>
      <c r="T343" s="41" t="n">
        <f aca="false">R343-S343</f>
        <v>-1696322</v>
      </c>
      <c r="U343" s="40" t="n">
        <f aca="false">IFERROR(ABS(T343)/S343*100,0)</f>
        <v>62.0335612463307</v>
      </c>
    </row>
    <row r="344" customFormat="false" ht="15" hidden="false" customHeight="false" outlineLevel="0" collapsed="false">
      <c r="A344" s="38" t="n">
        <v>36215</v>
      </c>
      <c r="B344" s="39" t="n">
        <v>2.38</v>
      </c>
      <c r="C344" s="39" t="n">
        <v>6.298987865</v>
      </c>
      <c r="D344" s="39" t="n">
        <f aca="false">B344-C344</f>
        <v>-3.918987865</v>
      </c>
      <c r="E344" s="40" t="n">
        <f aca="false">IFERROR(ABS(D344)/C344*100,0)</f>
        <v>62.2161520071447</v>
      </c>
      <c r="F344" s="39" t="n">
        <v>2.53</v>
      </c>
      <c r="G344" s="39" t="n">
        <v>6.703509808</v>
      </c>
      <c r="H344" s="39" t="n">
        <f aca="false">F344-G344</f>
        <v>-4.173509808</v>
      </c>
      <c r="I344" s="40" t="n">
        <f aca="false">IFERROR(ABS(H344)/G344*100,0)</f>
        <v>62.2585768878762</v>
      </c>
      <c r="J344" s="39" t="n">
        <v>2.38</v>
      </c>
      <c r="K344" s="39" t="n">
        <v>6.298987865</v>
      </c>
      <c r="L344" s="39" t="n">
        <f aca="false">J344-K344</f>
        <v>-3.918987865</v>
      </c>
      <c r="M344" s="40" t="n">
        <f aca="false">IFERROR(ABS(L344)/K344*100,0)</f>
        <v>62.2161520071447</v>
      </c>
      <c r="N344" s="39" t="n">
        <v>2.44</v>
      </c>
      <c r="O344" s="39" t="n">
        <v>6.453092098</v>
      </c>
      <c r="P344" s="39" t="n">
        <f aca="false">N344-O344</f>
        <v>-4.013092098</v>
      </c>
      <c r="Q344" s="40" t="n">
        <f aca="false">IFERROR(ABS(P344)/O344*100,0)</f>
        <v>62.1886692000533</v>
      </c>
      <c r="R344" s="41" t="n">
        <v>1671389</v>
      </c>
      <c r="S344" s="41" t="n">
        <v>4004771</v>
      </c>
      <c r="T344" s="41" t="n">
        <f aca="false">R344-S344</f>
        <v>-2333382</v>
      </c>
      <c r="U344" s="40" t="n">
        <f aca="false">IFERROR(ABS(T344)/S344*100,0)</f>
        <v>58.2650543564164</v>
      </c>
    </row>
    <row r="345" customFormat="false" ht="15" hidden="false" customHeight="false" outlineLevel="0" collapsed="false">
      <c r="A345" s="38" t="n">
        <v>36216</v>
      </c>
      <c r="B345" s="39" t="n">
        <v>2.42</v>
      </c>
      <c r="C345" s="39" t="n">
        <v>6.395302773</v>
      </c>
      <c r="D345" s="39" t="n">
        <f aca="false">B345-C345</f>
        <v>-3.975302773</v>
      </c>
      <c r="E345" s="40" t="n">
        <f aca="false">IFERROR(ABS(D345)/C345*100,0)</f>
        <v>62.1597274453233</v>
      </c>
      <c r="F345" s="39" t="n">
        <v>2.45</v>
      </c>
      <c r="G345" s="39" t="n">
        <v>6.491618156</v>
      </c>
      <c r="H345" s="39" t="n">
        <f aca="false">F345-G345</f>
        <v>-4.041618156</v>
      </c>
      <c r="I345" s="40" t="n">
        <f aca="false">IFERROR(ABS(H345)/G345*100,0)</f>
        <v>62.2590247743463</v>
      </c>
      <c r="J345" s="39" t="n">
        <v>2.34</v>
      </c>
      <c r="K345" s="39" t="n">
        <v>6.202672958</v>
      </c>
      <c r="L345" s="39" t="n">
        <f aca="false">J345-K345</f>
        <v>-3.862672958</v>
      </c>
      <c r="M345" s="40" t="n">
        <f aca="false">IFERROR(ABS(L345)/K345*100,0)</f>
        <v>62.2743288926438</v>
      </c>
      <c r="N345" s="39" t="n">
        <v>2.38</v>
      </c>
      <c r="O345" s="39" t="n">
        <v>6.298987865</v>
      </c>
      <c r="P345" s="39" t="n">
        <f aca="false">N345-O345</f>
        <v>-3.918987865</v>
      </c>
      <c r="Q345" s="40" t="n">
        <f aca="false">IFERROR(ABS(P345)/O345*100,0)</f>
        <v>62.2161520071447</v>
      </c>
      <c r="R345" s="41" t="n">
        <v>1640052</v>
      </c>
      <c r="S345" s="41" t="n">
        <v>3649167</v>
      </c>
      <c r="T345" s="41" t="n">
        <f aca="false">R345-S345</f>
        <v>-2009115</v>
      </c>
      <c r="U345" s="40" t="n">
        <f aca="false">IFERROR(ABS(T345)/S345*100,0)</f>
        <v>55.0568115956327</v>
      </c>
    </row>
    <row r="346" customFormat="false" ht="15" hidden="false" customHeight="false" outlineLevel="0" collapsed="false">
      <c r="A346" s="38" t="n">
        <v>36217</v>
      </c>
      <c r="B346" s="39" t="n">
        <v>2.39</v>
      </c>
      <c r="C346" s="39" t="n">
        <v>6.337513924</v>
      </c>
      <c r="D346" s="39" t="n">
        <f aca="false">B346-C346</f>
        <v>-3.947513924</v>
      </c>
      <c r="E346" s="40" t="n">
        <f aca="false">IFERROR(ABS(D346)/C346*100,0)</f>
        <v>62.2880512980156</v>
      </c>
      <c r="F346" s="39" t="n">
        <v>2.39</v>
      </c>
      <c r="G346" s="39" t="n">
        <v>6.337513924</v>
      </c>
      <c r="H346" s="39" t="n">
        <f aca="false">F346-G346</f>
        <v>-3.947513924</v>
      </c>
      <c r="I346" s="40" t="n">
        <f aca="false">IFERROR(ABS(H346)/G346*100,0)</f>
        <v>62.2880512980156</v>
      </c>
      <c r="J346" s="39" t="n">
        <v>2.24</v>
      </c>
      <c r="K346" s="39" t="n">
        <v>5.932991982</v>
      </c>
      <c r="L346" s="39" t="n">
        <f aca="false">J346-K346</f>
        <v>-3.692991982</v>
      </c>
      <c r="M346" s="40" t="n">
        <f aca="false">IFERROR(ABS(L346)/K346*100,0)</f>
        <v>62.2450189247534</v>
      </c>
      <c r="N346" s="39" t="n">
        <v>2.26</v>
      </c>
      <c r="O346" s="39" t="n">
        <v>6.010044098</v>
      </c>
      <c r="P346" s="39" t="n">
        <f aca="false">N346-O346</f>
        <v>-3.750044098</v>
      </c>
      <c r="Q346" s="40" t="n">
        <f aca="false">IFERROR(ABS(P346)/O346*100,0)</f>
        <v>62.3962825705044</v>
      </c>
      <c r="R346" s="41" t="n">
        <v>2837613</v>
      </c>
      <c r="S346" s="41" t="n">
        <v>6250986</v>
      </c>
      <c r="T346" s="41" t="n">
        <f aca="false">R346-S346</f>
        <v>-3413373</v>
      </c>
      <c r="U346" s="40" t="n">
        <f aca="false">IFERROR(ABS(T346)/S346*100,0)</f>
        <v>54.6053534594382</v>
      </c>
    </row>
    <row r="347" customFormat="false" ht="15" hidden="false" customHeight="false" outlineLevel="0" collapsed="false">
      <c r="A347" s="38" t="n">
        <v>36220</v>
      </c>
      <c r="B347" s="39" t="n">
        <v>2.26</v>
      </c>
      <c r="C347" s="39" t="n">
        <v>5.97151804</v>
      </c>
      <c r="D347" s="39" t="n">
        <f aca="false">B347-C347</f>
        <v>-3.71151804</v>
      </c>
      <c r="E347" s="40" t="n">
        <f aca="false">IFERROR(ABS(D347)/C347*100,0)</f>
        <v>62.1536770907922</v>
      </c>
      <c r="F347" s="39" t="n">
        <v>2.28</v>
      </c>
      <c r="G347" s="39" t="n">
        <v>6.048569202</v>
      </c>
      <c r="H347" s="39" t="n">
        <f aca="false">F347-G347</f>
        <v>-3.768569202</v>
      </c>
      <c r="I347" s="40" t="n">
        <f aca="false">IFERROR(ABS(H347)/G347*100,0)</f>
        <v>62.3051349194103</v>
      </c>
      <c r="J347" s="39" t="n">
        <v>2.21</v>
      </c>
      <c r="K347" s="39" t="n">
        <v>5.855939865</v>
      </c>
      <c r="L347" s="39" t="n">
        <f aca="false">J347-K347</f>
        <v>-3.645939865</v>
      </c>
      <c r="M347" s="40" t="n">
        <f aca="false">IFERROR(ABS(L347)/K347*100,0)</f>
        <v>62.2605414169498</v>
      </c>
      <c r="N347" s="39" t="n">
        <v>2.26</v>
      </c>
      <c r="O347" s="39" t="n">
        <v>5.97151804</v>
      </c>
      <c r="P347" s="39" t="n">
        <f aca="false">N347-O347</f>
        <v>-3.71151804</v>
      </c>
      <c r="Q347" s="40" t="n">
        <f aca="false">IFERROR(ABS(P347)/O347*100,0)</f>
        <v>62.1536770907922</v>
      </c>
      <c r="R347" s="41" t="n">
        <v>1332040</v>
      </c>
      <c r="S347" s="41" t="n">
        <v>2850354</v>
      </c>
      <c r="T347" s="41" t="n">
        <f aca="false">R347-S347</f>
        <v>-1518314</v>
      </c>
      <c r="U347" s="40" t="n">
        <f aca="false">IFERROR(ABS(T347)/S347*100,0)</f>
        <v>53.2675590470517</v>
      </c>
    </row>
    <row r="348" customFormat="false" ht="15" hidden="false" customHeight="false" outlineLevel="0" collapsed="false">
      <c r="A348" s="38" t="n">
        <v>36221</v>
      </c>
      <c r="B348" s="39" t="n">
        <v>2.23</v>
      </c>
      <c r="C348" s="39" t="n">
        <v>5.913729191</v>
      </c>
      <c r="D348" s="39" t="n">
        <f aca="false">B348-C348</f>
        <v>-3.683729191</v>
      </c>
      <c r="E348" s="40" t="n">
        <f aca="false">IFERROR(ABS(D348)/C348*100,0)</f>
        <v>62.2911376565265</v>
      </c>
      <c r="F348" s="39" t="n">
        <v>2.23</v>
      </c>
      <c r="G348" s="39" t="n">
        <v>5.913729191</v>
      </c>
      <c r="H348" s="39" t="n">
        <f aca="false">F348-G348</f>
        <v>-3.683729191</v>
      </c>
      <c r="I348" s="40" t="n">
        <f aca="false">IFERROR(ABS(H348)/G348*100,0)</f>
        <v>62.2911376565265</v>
      </c>
      <c r="J348" s="39" t="n">
        <v>2.18</v>
      </c>
      <c r="K348" s="39" t="n">
        <v>5.740362167</v>
      </c>
      <c r="L348" s="39" t="n">
        <f aca="false">J348-K348</f>
        <v>-3.560362167</v>
      </c>
      <c r="M348" s="40" t="n">
        <f aca="false">IFERROR(ABS(L348)/K348*100,0)</f>
        <v>62.023302074348</v>
      </c>
      <c r="N348" s="39" t="n">
        <v>2.18</v>
      </c>
      <c r="O348" s="39" t="n">
        <v>5.778888226</v>
      </c>
      <c r="P348" s="39" t="n">
        <f aca="false">N348-O348</f>
        <v>-3.598888226</v>
      </c>
      <c r="Q348" s="40" t="n">
        <f aca="false">IFERROR(ABS(P348)/O348*100,0)</f>
        <v>62.2764809640739</v>
      </c>
      <c r="R348" s="41" t="n">
        <v>601536</v>
      </c>
      <c r="S348" s="41" t="n">
        <v>1355581</v>
      </c>
      <c r="T348" s="41" t="n">
        <f aca="false">R348-S348</f>
        <v>-754045</v>
      </c>
      <c r="U348" s="40" t="n">
        <f aca="false">IFERROR(ABS(T348)/S348*100,0)</f>
        <v>55.6252263789475</v>
      </c>
    </row>
    <row r="349" customFormat="false" ht="15" hidden="false" customHeight="false" outlineLevel="0" collapsed="false">
      <c r="A349" s="38" t="n">
        <v>36222</v>
      </c>
      <c r="B349" s="39" t="n">
        <v>2.2</v>
      </c>
      <c r="C349" s="39" t="n">
        <v>5.836677074</v>
      </c>
      <c r="D349" s="39" t="n">
        <f aca="false">B349-C349</f>
        <v>-3.636677074</v>
      </c>
      <c r="E349" s="40" t="n">
        <f aca="false">IFERROR(ABS(D349)/C349*100,0)</f>
        <v>62.3073202079297</v>
      </c>
      <c r="F349" s="39" t="n">
        <v>2.2</v>
      </c>
      <c r="G349" s="39" t="n">
        <v>5.836677074</v>
      </c>
      <c r="H349" s="39" t="n">
        <f aca="false">F349-G349</f>
        <v>-3.636677074</v>
      </c>
      <c r="I349" s="40" t="n">
        <f aca="false">IFERROR(ABS(H349)/G349*100,0)</f>
        <v>62.3073202079297</v>
      </c>
      <c r="J349" s="39" t="n">
        <v>2.15</v>
      </c>
      <c r="K349" s="39" t="n">
        <v>5.682572842</v>
      </c>
      <c r="L349" s="39" t="n">
        <f aca="false">J349-K349</f>
        <v>-3.532572842</v>
      </c>
      <c r="M349" s="40" t="n">
        <f aca="false">IFERROR(ABS(L349)/K349*100,0)</f>
        <v>62.1650252486108</v>
      </c>
      <c r="N349" s="39" t="n">
        <v>2.17</v>
      </c>
      <c r="O349" s="39" t="n">
        <v>5.740362167</v>
      </c>
      <c r="P349" s="39" t="n">
        <f aca="false">N349-O349</f>
        <v>-3.570362167</v>
      </c>
      <c r="Q349" s="40" t="n">
        <f aca="false">IFERROR(ABS(P349)/O349*100,0)</f>
        <v>62.1975071107042</v>
      </c>
      <c r="R349" s="41" t="n">
        <v>649722</v>
      </c>
      <c r="S349" s="41" t="n">
        <v>1485364</v>
      </c>
      <c r="T349" s="41" t="n">
        <f aca="false">R349-S349</f>
        <v>-835642</v>
      </c>
      <c r="U349" s="40" t="n">
        <f aca="false">IFERROR(ABS(T349)/S349*100,0)</f>
        <v>56.2583986147503</v>
      </c>
    </row>
    <row r="350" customFormat="false" ht="15" hidden="false" customHeight="false" outlineLevel="0" collapsed="false">
      <c r="A350" s="38" t="n">
        <v>36223</v>
      </c>
      <c r="B350" s="39" t="n">
        <v>2.24</v>
      </c>
      <c r="C350" s="39" t="n">
        <v>5.932991982</v>
      </c>
      <c r="D350" s="39" t="n">
        <f aca="false">B350-C350</f>
        <v>-3.692991982</v>
      </c>
      <c r="E350" s="40" t="n">
        <f aca="false">IFERROR(ABS(D350)/C350*100,0)</f>
        <v>62.2450189247534</v>
      </c>
      <c r="F350" s="39" t="n">
        <v>2.28</v>
      </c>
      <c r="G350" s="39" t="n">
        <v>6.048569202</v>
      </c>
      <c r="H350" s="39" t="n">
        <f aca="false">F350-G350</f>
        <v>-3.768569202</v>
      </c>
      <c r="I350" s="40" t="n">
        <f aca="false">IFERROR(ABS(H350)/G350*100,0)</f>
        <v>62.3051349194103</v>
      </c>
      <c r="J350" s="39" t="n">
        <v>2.18</v>
      </c>
      <c r="K350" s="39" t="n">
        <v>5.778888226</v>
      </c>
      <c r="L350" s="39" t="n">
        <f aca="false">J350-K350</f>
        <v>-3.598888226</v>
      </c>
      <c r="M350" s="40" t="n">
        <f aca="false">IFERROR(ABS(L350)/K350*100,0)</f>
        <v>62.2764809640739</v>
      </c>
      <c r="N350" s="39" t="n">
        <v>2.23</v>
      </c>
      <c r="O350" s="39" t="n">
        <v>5.894465923</v>
      </c>
      <c r="P350" s="39" t="n">
        <f aca="false">N350-O350</f>
        <v>-3.664465923</v>
      </c>
      <c r="Q350" s="40" t="n">
        <f aca="false">IFERROR(ABS(P350)/O350*100,0)</f>
        <v>62.1679041132697</v>
      </c>
      <c r="R350" s="41" t="n">
        <v>1475181</v>
      </c>
      <c r="S350" s="41" t="n">
        <v>3444759</v>
      </c>
      <c r="T350" s="41" t="n">
        <f aca="false">R350-S350</f>
        <v>-1969578</v>
      </c>
      <c r="U350" s="40" t="n">
        <f aca="false">IFERROR(ABS(T350)/S350*100,0)</f>
        <v>57.1760753074453</v>
      </c>
    </row>
    <row r="351" customFormat="false" ht="15" hidden="false" customHeight="false" outlineLevel="0" collapsed="false">
      <c r="A351" s="38" t="n">
        <v>36224</v>
      </c>
      <c r="B351" s="39" t="n">
        <v>2.28</v>
      </c>
      <c r="C351" s="39" t="n">
        <v>6.048569202</v>
      </c>
      <c r="D351" s="39" t="n">
        <f aca="false">B351-C351</f>
        <v>-3.768569202</v>
      </c>
      <c r="E351" s="40" t="n">
        <f aca="false">IFERROR(ABS(D351)/C351*100,0)</f>
        <v>62.3051349194103</v>
      </c>
      <c r="F351" s="39" t="n">
        <v>2.31</v>
      </c>
      <c r="G351" s="39" t="n">
        <v>6.125620842</v>
      </c>
      <c r="H351" s="39" t="n">
        <f aca="false">F351-G351</f>
        <v>-3.815620842</v>
      </c>
      <c r="I351" s="40" t="n">
        <f aca="false">IFERROR(ABS(H351)/G351*100,0)</f>
        <v>62.2895366921569</v>
      </c>
      <c r="J351" s="39" t="n">
        <v>2.27</v>
      </c>
      <c r="K351" s="39" t="n">
        <v>6.010044098</v>
      </c>
      <c r="L351" s="39" t="n">
        <f aca="false">J351-K351</f>
        <v>-3.740044098</v>
      </c>
      <c r="M351" s="40" t="n">
        <f aca="false">IFERROR(ABS(L351)/K351*100,0)</f>
        <v>62.2298944402854</v>
      </c>
      <c r="N351" s="39" t="n">
        <v>2.3</v>
      </c>
      <c r="O351" s="39" t="n">
        <v>6.087094784</v>
      </c>
      <c r="P351" s="39" t="n">
        <f aca="false">N351-O351</f>
        <v>-3.787094784</v>
      </c>
      <c r="Q351" s="40" t="n">
        <f aca="false">IFERROR(ABS(P351)/O351*100,0)</f>
        <v>62.2151439789376</v>
      </c>
      <c r="R351" s="41" t="n">
        <v>495873</v>
      </c>
      <c r="S351" s="41" t="n">
        <v>1167071</v>
      </c>
      <c r="T351" s="41" t="n">
        <f aca="false">R351-S351</f>
        <v>-671198</v>
      </c>
      <c r="U351" s="40" t="n">
        <f aca="false">IFERROR(ABS(T351)/S351*100,0)</f>
        <v>57.5113253606679</v>
      </c>
    </row>
    <row r="352" customFormat="false" ht="15" hidden="false" customHeight="false" outlineLevel="0" collapsed="false">
      <c r="A352" s="38" t="n">
        <v>36227</v>
      </c>
      <c r="B352" s="39" t="n">
        <v>2.3</v>
      </c>
      <c r="C352" s="39" t="n">
        <v>6.087094784</v>
      </c>
      <c r="D352" s="39" t="n">
        <f aca="false">B352-C352</f>
        <v>-3.787094784</v>
      </c>
      <c r="E352" s="40" t="n">
        <f aca="false">IFERROR(ABS(D352)/C352*100,0)</f>
        <v>62.2151439789376</v>
      </c>
      <c r="F352" s="39" t="n">
        <v>2.37</v>
      </c>
      <c r="G352" s="39" t="n">
        <v>6.260461807</v>
      </c>
      <c r="H352" s="39" t="n">
        <f aca="false">F352-G352</f>
        <v>-3.890461807</v>
      </c>
      <c r="I352" s="40" t="n">
        <f aca="false">IFERROR(ABS(H352)/G352*100,0)</f>
        <v>62.1433678047515</v>
      </c>
      <c r="J352" s="39" t="n">
        <v>2.3</v>
      </c>
      <c r="K352" s="39" t="n">
        <v>6.087094784</v>
      </c>
      <c r="L352" s="39" t="n">
        <f aca="false">J352-K352</f>
        <v>-3.787094784</v>
      </c>
      <c r="M352" s="40" t="n">
        <f aca="false">IFERROR(ABS(L352)/K352*100,0)</f>
        <v>62.2151439789376</v>
      </c>
      <c r="N352" s="39" t="n">
        <v>2.34</v>
      </c>
      <c r="O352" s="39" t="n">
        <v>6.202672958</v>
      </c>
      <c r="P352" s="39" t="n">
        <f aca="false">N352-O352</f>
        <v>-3.862672958</v>
      </c>
      <c r="Q352" s="40" t="n">
        <f aca="false">IFERROR(ABS(P352)/O352*100,0)</f>
        <v>62.2743288926438</v>
      </c>
      <c r="R352" s="41" t="n">
        <v>488315</v>
      </c>
      <c r="S352" s="41" t="n">
        <v>1174209</v>
      </c>
      <c r="T352" s="41" t="n">
        <f aca="false">R352-S352</f>
        <v>-685894</v>
      </c>
      <c r="U352" s="40" t="n">
        <f aca="false">IFERROR(ABS(T352)/S352*100,0)</f>
        <v>58.4132807702888</v>
      </c>
    </row>
    <row r="353" customFormat="false" ht="15" hidden="false" customHeight="false" outlineLevel="0" collapsed="false">
      <c r="A353" s="38" t="n">
        <v>36228</v>
      </c>
      <c r="B353" s="39" t="n">
        <v>2.35</v>
      </c>
      <c r="C353" s="39" t="n">
        <v>6.221936226</v>
      </c>
      <c r="D353" s="39" t="n">
        <f aca="false">B353-C353</f>
        <v>-3.871936226</v>
      </c>
      <c r="E353" s="40" t="n">
        <f aca="false">IFERROR(ABS(D353)/C353*100,0)</f>
        <v>62.2304068277025</v>
      </c>
      <c r="F353" s="39" t="n">
        <v>2.43</v>
      </c>
      <c r="G353" s="39" t="n">
        <v>6.433828831</v>
      </c>
      <c r="H353" s="39" t="n">
        <f aca="false">F353-G353</f>
        <v>-4.003828831</v>
      </c>
      <c r="I353" s="40" t="n">
        <f aca="false">IFERROR(ABS(H353)/G353*100,0)</f>
        <v>62.2308882652958</v>
      </c>
      <c r="J353" s="39" t="n">
        <v>2.29</v>
      </c>
      <c r="K353" s="39" t="n">
        <v>6.067831993</v>
      </c>
      <c r="L353" s="39" t="n">
        <f aca="false">J353-K353</f>
        <v>-3.777831993</v>
      </c>
      <c r="M353" s="40" t="n">
        <f aca="false">IFERROR(ABS(L353)/K353*100,0)</f>
        <v>62.2599966076549</v>
      </c>
      <c r="N353" s="39" t="n">
        <v>2.29</v>
      </c>
      <c r="O353" s="39" t="n">
        <v>6.067831993</v>
      </c>
      <c r="P353" s="39" t="n">
        <f aca="false">N353-O353</f>
        <v>-3.777831993</v>
      </c>
      <c r="Q353" s="40" t="n">
        <f aca="false">IFERROR(ABS(P353)/O353*100,0)</f>
        <v>62.2599966076549</v>
      </c>
      <c r="R353" s="41" t="n">
        <v>692554</v>
      </c>
      <c r="S353" s="41" t="n">
        <v>1790029</v>
      </c>
      <c r="T353" s="41" t="n">
        <f aca="false">R353-S353</f>
        <v>-1097475</v>
      </c>
      <c r="U353" s="40" t="n">
        <f aca="false">IFERROR(ABS(T353)/S353*100,0)</f>
        <v>61.3104592160239</v>
      </c>
    </row>
    <row r="354" customFormat="false" ht="15" hidden="false" customHeight="false" outlineLevel="0" collapsed="false">
      <c r="A354" s="38" t="n">
        <v>36229</v>
      </c>
      <c r="B354" s="39" t="n">
        <v>2.34</v>
      </c>
      <c r="C354" s="39" t="n">
        <v>6.202672958</v>
      </c>
      <c r="D354" s="39" t="n">
        <f aca="false">B354-C354</f>
        <v>-3.862672958</v>
      </c>
      <c r="E354" s="40" t="n">
        <f aca="false">IFERROR(ABS(D354)/C354*100,0)</f>
        <v>62.2743288926438</v>
      </c>
      <c r="F354" s="39" t="n">
        <v>2.47</v>
      </c>
      <c r="G354" s="39" t="n">
        <v>6.549406052</v>
      </c>
      <c r="H354" s="39" t="n">
        <f aca="false">F354-G354</f>
        <v>-4.079406052</v>
      </c>
      <c r="I354" s="40" t="n">
        <f aca="false">IFERROR(ABS(H354)/G354*100,0)</f>
        <v>62.2866565244381</v>
      </c>
      <c r="J354" s="39" t="n">
        <v>2.34</v>
      </c>
      <c r="K354" s="39" t="n">
        <v>6.183410168</v>
      </c>
      <c r="L354" s="39" t="n">
        <f aca="false">J354-K354</f>
        <v>-3.843410168</v>
      </c>
      <c r="M354" s="40" t="n">
        <f aca="false">IFERROR(ABS(L354)/K354*100,0)</f>
        <v>62.1568044748216</v>
      </c>
      <c r="N354" s="39" t="n">
        <v>2.47</v>
      </c>
      <c r="O354" s="39" t="n">
        <v>6.549406052</v>
      </c>
      <c r="P354" s="39" t="n">
        <f aca="false">N354-O354</f>
        <v>-4.079406052</v>
      </c>
      <c r="Q354" s="40" t="n">
        <f aca="false">IFERROR(ABS(P354)/O354*100,0)</f>
        <v>62.2866565244381</v>
      </c>
      <c r="R354" s="41" t="n">
        <v>1358495</v>
      </c>
      <c r="S354" s="41" t="n">
        <v>3098563</v>
      </c>
      <c r="T354" s="41" t="n">
        <f aca="false">R354-S354</f>
        <v>-1740068</v>
      </c>
      <c r="U354" s="40" t="n">
        <f aca="false">IFERROR(ABS(T354)/S354*100,0)</f>
        <v>56.157257412549</v>
      </c>
    </row>
    <row r="355" customFormat="false" ht="15" hidden="false" customHeight="false" outlineLevel="0" collapsed="false">
      <c r="A355" s="38" t="n">
        <v>36230</v>
      </c>
      <c r="B355" s="39" t="n">
        <v>2.53</v>
      </c>
      <c r="C355" s="39" t="n">
        <v>6.703509808</v>
      </c>
      <c r="D355" s="39" t="n">
        <f aca="false">B355-C355</f>
        <v>-4.173509808</v>
      </c>
      <c r="E355" s="40" t="n">
        <f aca="false">IFERROR(ABS(D355)/C355*100,0)</f>
        <v>62.2585768878762</v>
      </c>
      <c r="F355" s="39" t="n">
        <v>2.58</v>
      </c>
      <c r="G355" s="39" t="n">
        <v>6.819087982</v>
      </c>
      <c r="H355" s="39" t="n">
        <f aca="false">F355-G355</f>
        <v>-4.239087982</v>
      </c>
      <c r="I355" s="40" t="n">
        <f aca="false">IFERROR(ABS(H355)/G355*100,0)</f>
        <v>62.1650284200718</v>
      </c>
      <c r="J355" s="39" t="n">
        <v>2.51</v>
      </c>
      <c r="K355" s="39" t="n">
        <v>6.626458168</v>
      </c>
      <c r="L355" s="39" t="n">
        <f aca="false">J355-K355</f>
        <v>-4.116458168</v>
      </c>
      <c r="M355" s="40" t="n">
        <f aca="false">IFERROR(ABS(L355)/K355*100,0)</f>
        <v>62.1215446266438</v>
      </c>
      <c r="N355" s="39" t="n">
        <v>2.54</v>
      </c>
      <c r="O355" s="39" t="n">
        <v>6.722773075</v>
      </c>
      <c r="P355" s="39" t="n">
        <f aca="false">N355-O355</f>
        <v>-4.182773075</v>
      </c>
      <c r="Q355" s="40" t="n">
        <f aca="false">IFERROR(ABS(P355)/O355*100,0)</f>
        <v>62.2179720828968</v>
      </c>
      <c r="R355" s="41" t="n">
        <v>1412035</v>
      </c>
      <c r="S355" s="41" t="n">
        <v>3502837</v>
      </c>
      <c r="T355" s="41" t="n">
        <f aca="false">R355-S355</f>
        <v>-2090802</v>
      </c>
      <c r="U355" s="40" t="n">
        <f aca="false">IFERROR(ABS(T355)/S355*100,0)</f>
        <v>59.6888179495649</v>
      </c>
    </row>
    <row r="356" customFormat="false" ht="15" hidden="false" customHeight="false" outlineLevel="0" collapsed="false">
      <c r="A356" s="38" t="n">
        <v>36231</v>
      </c>
      <c r="B356" s="39" t="n">
        <v>2.54</v>
      </c>
      <c r="C356" s="39" t="n">
        <v>6.703509808</v>
      </c>
      <c r="D356" s="39" t="n">
        <f aca="false">B356-C356</f>
        <v>-4.163509808</v>
      </c>
      <c r="E356" s="40" t="n">
        <f aca="false">IFERROR(ABS(D356)/C356*100,0)</f>
        <v>62.1094013024528</v>
      </c>
      <c r="F356" s="39" t="n">
        <v>2.58</v>
      </c>
      <c r="G356" s="39" t="n">
        <v>6.819087982</v>
      </c>
      <c r="H356" s="39" t="n">
        <f aca="false">F356-G356</f>
        <v>-4.239087982</v>
      </c>
      <c r="I356" s="40" t="n">
        <f aca="false">IFERROR(ABS(H356)/G356*100,0)</f>
        <v>62.1650284200718</v>
      </c>
      <c r="J356" s="39" t="n">
        <v>2.5</v>
      </c>
      <c r="K356" s="39" t="n">
        <v>6.626458168</v>
      </c>
      <c r="L356" s="39" t="n">
        <f aca="false">J356-K356</f>
        <v>-4.126458168</v>
      </c>
      <c r="M356" s="40" t="n">
        <f aca="false">IFERROR(ABS(L356)/K356*100,0)</f>
        <v>62.2724548074141</v>
      </c>
      <c r="N356" s="39" t="n">
        <v>2.56</v>
      </c>
      <c r="O356" s="39" t="n">
        <v>6.780561924</v>
      </c>
      <c r="P356" s="39" t="n">
        <f aca="false">N356-O356</f>
        <v>-4.220561924</v>
      </c>
      <c r="Q356" s="40" t="n">
        <f aca="false">IFERROR(ABS(P356)/O356*100,0)</f>
        <v>62.2450170252291</v>
      </c>
      <c r="R356" s="41" t="n">
        <v>390841</v>
      </c>
      <c r="S356" s="41" t="n">
        <v>1039884</v>
      </c>
      <c r="T356" s="41" t="n">
        <f aca="false">R356-S356</f>
        <v>-649043</v>
      </c>
      <c r="U356" s="40" t="n">
        <f aca="false">IFERROR(ABS(T356)/S356*100,0)</f>
        <v>62.4149424358871</v>
      </c>
    </row>
    <row r="357" customFormat="false" ht="15" hidden="false" customHeight="false" outlineLevel="0" collapsed="false">
      <c r="A357" s="38" t="n">
        <v>36234</v>
      </c>
      <c r="B357" s="39" t="n">
        <v>2.74</v>
      </c>
      <c r="C357" s="39" t="n">
        <v>7.242873192</v>
      </c>
      <c r="D357" s="39" t="n">
        <f aca="false">B357-C357</f>
        <v>-4.502873192</v>
      </c>
      <c r="E357" s="40" t="n">
        <f aca="false">IFERROR(ABS(D357)/C357*100,0)</f>
        <v>62.1697090731007</v>
      </c>
      <c r="F357" s="39" t="n">
        <v>2.74</v>
      </c>
      <c r="G357" s="39" t="n">
        <v>7.242873192</v>
      </c>
      <c r="H357" s="39" t="n">
        <f aca="false">F357-G357</f>
        <v>-4.502873192</v>
      </c>
      <c r="I357" s="40" t="n">
        <f aca="false">IFERROR(ABS(H357)/G357*100,0)</f>
        <v>62.1697090731007</v>
      </c>
      <c r="J357" s="39" t="n">
        <v>2.69</v>
      </c>
      <c r="K357" s="39" t="n">
        <v>7.108032227</v>
      </c>
      <c r="L357" s="39" t="n">
        <f aca="false">J357-K357</f>
        <v>-4.418032227</v>
      </c>
      <c r="M357" s="40" t="n">
        <f aca="false">IFERROR(ABS(L357)/K357*100,0)</f>
        <v>62.1554895350364</v>
      </c>
      <c r="N357" s="39" t="n">
        <v>2.71</v>
      </c>
      <c r="O357" s="39" t="n">
        <v>7.185083866</v>
      </c>
      <c r="P357" s="39" t="n">
        <f aca="false">N357-O357</f>
        <v>-4.475083866</v>
      </c>
      <c r="Q357" s="40" t="n">
        <f aca="false">IFERROR(ABS(P357)/O357*100,0)</f>
        <v>62.2829733021797</v>
      </c>
      <c r="R357" s="41" t="n">
        <v>1084025</v>
      </c>
      <c r="S357" s="41" t="n">
        <v>2503834</v>
      </c>
      <c r="T357" s="41" t="n">
        <f aca="false">R357-S357</f>
        <v>-1419809</v>
      </c>
      <c r="U357" s="40" t="n">
        <f aca="false">IFERROR(ABS(T357)/S357*100,0)</f>
        <v>56.7053966037685</v>
      </c>
    </row>
    <row r="358" customFormat="false" ht="15" hidden="false" customHeight="false" outlineLevel="0" collapsed="false">
      <c r="A358" s="38" t="n">
        <v>36235</v>
      </c>
      <c r="B358" s="39" t="n">
        <v>2.71</v>
      </c>
      <c r="C358" s="39" t="n">
        <v>7.185083866</v>
      </c>
      <c r="D358" s="39" t="n">
        <f aca="false">B358-C358</f>
        <v>-4.475083866</v>
      </c>
      <c r="E358" s="40" t="n">
        <f aca="false">IFERROR(ABS(D358)/C358*100,0)</f>
        <v>62.2829733021797</v>
      </c>
      <c r="F358" s="39" t="n">
        <v>2.79</v>
      </c>
      <c r="G358" s="39" t="n">
        <v>7.396976948</v>
      </c>
      <c r="H358" s="39" t="n">
        <f aca="false">F358-G358</f>
        <v>-4.606976948</v>
      </c>
      <c r="I358" s="40" t="n">
        <f aca="false">IFERROR(ABS(H358)/G358*100,0)</f>
        <v>62.2818886740703</v>
      </c>
      <c r="J358" s="39" t="n">
        <v>2.69</v>
      </c>
      <c r="K358" s="39" t="n">
        <v>7.088768959</v>
      </c>
      <c r="L358" s="39" t="n">
        <f aca="false">J358-K358</f>
        <v>-4.398768959</v>
      </c>
      <c r="M358" s="40" t="n">
        <f aca="false">IFERROR(ABS(L358)/K358*100,0)</f>
        <v>62.0526495424182</v>
      </c>
      <c r="N358" s="39" t="n">
        <v>2.78</v>
      </c>
      <c r="O358" s="39" t="n">
        <v>7.35845089</v>
      </c>
      <c r="P358" s="39" t="n">
        <f aca="false">N358-O358</f>
        <v>-4.57845089</v>
      </c>
      <c r="Q358" s="40" t="n">
        <f aca="false">IFERROR(ABS(P358)/O358*100,0)</f>
        <v>62.2203091172631</v>
      </c>
      <c r="R358" s="41" t="n">
        <v>1143548</v>
      </c>
      <c r="S358" s="41" t="n">
        <v>3347746</v>
      </c>
      <c r="T358" s="41" t="n">
        <f aca="false">R358-S358</f>
        <v>-2204198</v>
      </c>
      <c r="U358" s="40" t="n">
        <f aca="false">IFERROR(ABS(T358)/S358*100,0)</f>
        <v>65.841255579127</v>
      </c>
    </row>
    <row r="359" customFormat="false" ht="15" hidden="false" customHeight="false" outlineLevel="0" collapsed="false">
      <c r="A359" s="38" t="n">
        <v>36236</v>
      </c>
      <c r="B359" s="39" t="n">
        <v>2.91</v>
      </c>
      <c r="C359" s="39" t="n">
        <v>7.396976948</v>
      </c>
      <c r="D359" s="39" t="n">
        <f aca="false">B359-C359</f>
        <v>-4.486976948</v>
      </c>
      <c r="E359" s="40" t="n">
        <f aca="false">IFERROR(ABS(D359)/C359*100,0)</f>
        <v>60.6596043159658</v>
      </c>
      <c r="F359" s="39" t="n">
        <v>3.03</v>
      </c>
      <c r="G359" s="39" t="n">
        <v>8.013390541</v>
      </c>
      <c r="H359" s="39" t="n">
        <f aca="false">F359-G359</f>
        <v>-4.983390541</v>
      </c>
      <c r="I359" s="40" t="n">
        <f aca="false">IFERROR(ABS(H359)/G359*100,0)</f>
        <v>62.1882899067854</v>
      </c>
      <c r="J359" s="39" t="n">
        <v>2.9</v>
      </c>
      <c r="K359" s="39" t="n">
        <v>7.396976948</v>
      </c>
      <c r="L359" s="39" t="n">
        <f aca="false">J359-K359</f>
        <v>-4.496976948</v>
      </c>
      <c r="M359" s="40" t="n">
        <f aca="false">IFERROR(ABS(L359)/K359*100,0)</f>
        <v>60.7947946791411</v>
      </c>
      <c r="N359" s="39" t="n">
        <v>3.01</v>
      </c>
      <c r="O359" s="39" t="n">
        <v>7.97486496</v>
      </c>
      <c r="P359" s="39" t="n">
        <f aca="false">N359-O359</f>
        <v>-4.96486496</v>
      </c>
      <c r="Q359" s="40" t="n">
        <f aca="false">IFERROR(ABS(P359)/O359*100,0)</f>
        <v>62.256414182592</v>
      </c>
      <c r="R359" s="41" t="n">
        <v>2169625</v>
      </c>
      <c r="S359" s="41" t="n">
        <v>5259446</v>
      </c>
      <c r="T359" s="41" t="n">
        <f aca="false">R359-S359</f>
        <v>-3089821</v>
      </c>
      <c r="U359" s="40" t="n">
        <f aca="false">IFERROR(ABS(T359)/S359*100,0)</f>
        <v>58.7480316367922</v>
      </c>
    </row>
    <row r="360" customFormat="false" ht="15" hidden="false" customHeight="false" outlineLevel="0" collapsed="false">
      <c r="A360" s="38" t="n">
        <v>36237</v>
      </c>
      <c r="B360" s="39" t="n">
        <v>3</v>
      </c>
      <c r="C360" s="39" t="n">
        <v>7.97486496</v>
      </c>
      <c r="D360" s="39" t="n">
        <f aca="false">B360-C360</f>
        <v>-4.97486496</v>
      </c>
      <c r="E360" s="40" t="n">
        <f aca="false">IFERROR(ABS(D360)/C360*100,0)</f>
        <v>62.3818081554073</v>
      </c>
      <c r="F360" s="39" t="n">
        <v>3.03</v>
      </c>
      <c r="G360" s="39" t="n">
        <v>8.013390541</v>
      </c>
      <c r="H360" s="39" t="n">
        <f aca="false">F360-G360</f>
        <v>-4.983390541</v>
      </c>
      <c r="I360" s="40" t="n">
        <f aca="false">IFERROR(ABS(H360)/G360*100,0)</f>
        <v>62.1882899067854</v>
      </c>
      <c r="J360" s="39" t="n">
        <v>2.94</v>
      </c>
      <c r="K360" s="39" t="n">
        <v>7.743710041</v>
      </c>
      <c r="L360" s="39" t="n">
        <f aca="false">J360-K360</f>
        <v>-4.803710041</v>
      </c>
      <c r="M360" s="40" t="n">
        <f aca="false">IFERROR(ABS(L360)/K360*100,0)</f>
        <v>62.0337023928606</v>
      </c>
      <c r="N360" s="39" t="n">
        <v>2.99</v>
      </c>
      <c r="O360" s="39" t="n">
        <v>7.917077065</v>
      </c>
      <c r="P360" s="39" t="n">
        <f aca="false">N360-O360</f>
        <v>-4.927077065</v>
      </c>
      <c r="Q360" s="40" t="n">
        <f aca="false">IFERROR(ABS(P360)/O360*100,0)</f>
        <v>62.2335367528723</v>
      </c>
      <c r="R360" s="41" t="n">
        <v>1214725</v>
      </c>
      <c r="S360" s="41" t="n">
        <v>3207905</v>
      </c>
      <c r="T360" s="41" t="n">
        <f aca="false">R360-S360</f>
        <v>-1993180</v>
      </c>
      <c r="U360" s="40" t="n">
        <f aca="false">IFERROR(ABS(T360)/S360*100,0)</f>
        <v>62.1333861196014</v>
      </c>
    </row>
    <row r="361" customFormat="false" ht="15" hidden="false" customHeight="false" outlineLevel="0" collapsed="false">
      <c r="A361" s="38" t="n">
        <v>36238</v>
      </c>
      <c r="B361" s="39" t="n">
        <v>3.02</v>
      </c>
      <c r="C361" s="39" t="n">
        <v>7.994128227</v>
      </c>
      <c r="D361" s="39" t="n">
        <f aca="false">B361-C361</f>
        <v>-4.974128227</v>
      </c>
      <c r="E361" s="40" t="n">
        <f aca="false">IFERROR(ABS(D361)/C361*100,0)</f>
        <v>62.2222722197523</v>
      </c>
      <c r="F361" s="39" t="n">
        <v>3.11</v>
      </c>
      <c r="G361" s="39" t="n">
        <v>8.24454689</v>
      </c>
      <c r="H361" s="39" t="n">
        <f aca="false">F361-G361</f>
        <v>-5.13454689</v>
      </c>
      <c r="I361" s="40" t="n">
        <f aca="false">IFERROR(ABS(H361)/G361*100,0)</f>
        <v>62.2780967651213</v>
      </c>
      <c r="J361" s="39" t="n">
        <v>3.02</v>
      </c>
      <c r="K361" s="39" t="n">
        <v>7.994128227</v>
      </c>
      <c r="L361" s="39" t="n">
        <f aca="false">J361-K361</f>
        <v>-4.974128227</v>
      </c>
      <c r="M361" s="40" t="n">
        <f aca="false">IFERROR(ABS(L361)/K361*100,0)</f>
        <v>62.2222722197523</v>
      </c>
      <c r="N361" s="39" t="n">
        <v>3.04</v>
      </c>
      <c r="O361" s="39" t="n">
        <v>8.051917076</v>
      </c>
      <c r="P361" s="39" t="n">
        <f aca="false">N361-O361</f>
        <v>-5.011917076</v>
      </c>
      <c r="Q361" s="40" t="n">
        <f aca="false">IFERROR(ABS(P361)/O361*100,0)</f>
        <v>62.2450160464122</v>
      </c>
      <c r="R361" s="41" t="n">
        <v>901044</v>
      </c>
      <c r="S361" s="41" t="n">
        <v>2439267</v>
      </c>
      <c r="T361" s="41" t="n">
        <f aca="false">R361-S361</f>
        <v>-1538223</v>
      </c>
      <c r="U361" s="40" t="n">
        <f aca="false">IFERROR(ABS(T361)/S361*100,0)</f>
        <v>63.0608703352278</v>
      </c>
    </row>
    <row r="362" customFormat="false" ht="15" hidden="false" customHeight="false" outlineLevel="0" collapsed="false">
      <c r="A362" s="38" t="n">
        <v>36241</v>
      </c>
      <c r="B362" s="39" t="n">
        <v>3.01</v>
      </c>
      <c r="C362" s="39" t="n">
        <v>7.955602169</v>
      </c>
      <c r="D362" s="39" t="n">
        <f aca="false">B362-C362</f>
        <v>-4.945602169</v>
      </c>
      <c r="E362" s="40" t="n">
        <f aca="false">IFERROR(ABS(D362)/C362*100,0)</f>
        <v>62.1650261531573</v>
      </c>
      <c r="F362" s="39" t="n">
        <v>3.01</v>
      </c>
      <c r="G362" s="39" t="n">
        <v>7.97486496</v>
      </c>
      <c r="H362" s="39" t="n">
        <f aca="false">F362-G362</f>
        <v>-4.96486496</v>
      </c>
      <c r="I362" s="40" t="n">
        <f aca="false">IFERROR(ABS(H362)/G362*100,0)</f>
        <v>62.256414182592</v>
      </c>
      <c r="J362" s="39" t="n">
        <v>2.89</v>
      </c>
      <c r="K362" s="39" t="n">
        <v>7.647395134</v>
      </c>
      <c r="L362" s="39" t="n">
        <f aca="false">J362-K362</f>
        <v>-4.757395134</v>
      </c>
      <c r="M362" s="40" t="n">
        <f aca="false">IFERROR(ABS(L362)/K362*100,0)</f>
        <v>62.2093543048249</v>
      </c>
      <c r="N362" s="39" t="n">
        <v>2.91</v>
      </c>
      <c r="O362" s="39" t="n">
        <v>7.705183983</v>
      </c>
      <c r="P362" s="39" t="n">
        <f aca="false">N362-O362</f>
        <v>-4.795183983</v>
      </c>
      <c r="Q362" s="40" t="n">
        <f aca="false">IFERROR(ABS(P362)/O362*100,0)</f>
        <v>62.2332184874449</v>
      </c>
      <c r="R362" s="41" t="n">
        <v>332104</v>
      </c>
      <c r="S362" s="41" t="n">
        <v>879603</v>
      </c>
      <c r="T362" s="41" t="n">
        <f aca="false">R362-S362</f>
        <v>-547499</v>
      </c>
      <c r="U362" s="40" t="n">
        <f aca="false">IFERROR(ABS(T362)/S362*100,0)</f>
        <v>62.2438759303913</v>
      </c>
    </row>
    <row r="363" customFormat="false" ht="15" hidden="false" customHeight="false" outlineLevel="0" collapsed="false">
      <c r="A363" s="38" t="n">
        <v>36242</v>
      </c>
      <c r="B363" s="39" t="n">
        <v>2.85</v>
      </c>
      <c r="C363" s="39" t="n">
        <v>7.551080227</v>
      </c>
      <c r="D363" s="39" t="n">
        <f aca="false">B363-C363</f>
        <v>-4.701080227</v>
      </c>
      <c r="E363" s="40" t="n">
        <f aca="false">IFERROR(ABS(D363)/C363*100,0)</f>
        <v>62.2570557546269</v>
      </c>
      <c r="F363" s="39" t="n">
        <v>2.85</v>
      </c>
      <c r="G363" s="39" t="n">
        <v>7.551080227</v>
      </c>
      <c r="H363" s="39" t="n">
        <f aca="false">F363-G363</f>
        <v>-4.701080227</v>
      </c>
      <c r="I363" s="40" t="n">
        <f aca="false">IFERROR(ABS(H363)/G363*100,0)</f>
        <v>62.2570557546269</v>
      </c>
      <c r="J363" s="39" t="n">
        <v>2.72</v>
      </c>
      <c r="K363" s="39" t="n">
        <v>7.204347134</v>
      </c>
      <c r="L363" s="39" t="n">
        <f aca="false">J363-K363</f>
        <v>-4.484347134</v>
      </c>
      <c r="M363" s="40" t="n">
        <f aca="false">IFERROR(ABS(L363)/K363*100,0)</f>
        <v>62.2450174955715</v>
      </c>
      <c r="N363" s="39" t="n">
        <v>2.72</v>
      </c>
      <c r="O363" s="39" t="n">
        <v>7.204347134</v>
      </c>
      <c r="P363" s="39" t="n">
        <f aca="false">N363-O363</f>
        <v>-4.484347134</v>
      </c>
      <c r="Q363" s="40" t="n">
        <f aca="false">IFERROR(ABS(P363)/O363*100,0)</f>
        <v>62.2450174955715</v>
      </c>
      <c r="R363" s="41" t="n">
        <v>444538</v>
      </c>
      <c r="S363" s="41" t="n">
        <v>1168045</v>
      </c>
      <c r="T363" s="41" t="n">
        <f aca="false">R363-S363</f>
        <v>-723507</v>
      </c>
      <c r="U363" s="40" t="n">
        <f aca="false">IFERROR(ABS(T363)/S363*100,0)</f>
        <v>61.9417060130389</v>
      </c>
    </row>
    <row r="364" customFormat="false" ht="15" hidden="false" customHeight="false" outlineLevel="0" collapsed="false">
      <c r="A364" s="38" t="n">
        <v>36243</v>
      </c>
      <c r="B364" s="39" t="n">
        <v>2.74</v>
      </c>
      <c r="C364" s="39" t="n">
        <v>7.242873192</v>
      </c>
      <c r="D364" s="39" t="n">
        <f aca="false">B364-C364</f>
        <v>-4.502873192</v>
      </c>
      <c r="E364" s="40" t="n">
        <f aca="false">IFERROR(ABS(D364)/C364*100,0)</f>
        <v>62.1697090731007</v>
      </c>
      <c r="F364" s="39" t="n">
        <v>2.78</v>
      </c>
      <c r="G364" s="39" t="n">
        <v>7.377714157</v>
      </c>
      <c r="H364" s="39" t="n">
        <f aca="false">F364-G364</f>
        <v>-4.597714157</v>
      </c>
      <c r="I364" s="40" t="n">
        <f aca="false">IFERROR(ABS(H364)/G364*100,0)</f>
        <v>62.3189521735221</v>
      </c>
      <c r="J364" s="39" t="n">
        <v>2.71</v>
      </c>
      <c r="K364" s="39" t="n">
        <v>7.185083866</v>
      </c>
      <c r="L364" s="39" t="n">
        <f aca="false">J364-K364</f>
        <v>-4.475083866</v>
      </c>
      <c r="M364" s="40" t="n">
        <f aca="false">IFERROR(ABS(L364)/K364*100,0)</f>
        <v>62.2829733021797</v>
      </c>
      <c r="N364" s="39" t="n">
        <v>2.74</v>
      </c>
      <c r="O364" s="39" t="n">
        <v>7.262135983</v>
      </c>
      <c r="P364" s="39" t="n">
        <f aca="false">N364-O364</f>
        <v>-4.522135983</v>
      </c>
      <c r="Q364" s="40" t="n">
        <f aca="false">IFERROR(ABS(P364)/O364*100,0)</f>
        <v>62.2700537911423</v>
      </c>
      <c r="R364" s="41" t="n">
        <v>976315</v>
      </c>
      <c r="S364" s="41" t="n">
        <v>2149527</v>
      </c>
      <c r="T364" s="41" t="n">
        <f aca="false">R364-S364</f>
        <v>-1173212</v>
      </c>
      <c r="U364" s="40" t="n">
        <f aca="false">IFERROR(ABS(T364)/S364*100,0)</f>
        <v>54.5800076016724</v>
      </c>
    </row>
    <row r="365" customFormat="false" ht="15" hidden="false" customHeight="false" outlineLevel="0" collapsed="false">
      <c r="A365" s="38" t="n">
        <v>36244</v>
      </c>
      <c r="B365" s="39" t="n">
        <v>2.83</v>
      </c>
      <c r="C365" s="39" t="n">
        <v>7.454765797</v>
      </c>
      <c r="D365" s="39" t="n">
        <f aca="false">B365-C365</f>
        <v>-4.624765797</v>
      </c>
      <c r="E365" s="40" t="n">
        <f aca="false">IFERROR(ABS(D365)/C365*100,0)</f>
        <v>62.037707460389</v>
      </c>
      <c r="F365" s="39" t="n">
        <v>2.86</v>
      </c>
      <c r="G365" s="39" t="n">
        <v>7.570343018</v>
      </c>
      <c r="H365" s="39" t="n">
        <f aca="false">F365-G365</f>
        <v>-4.710343018</v>
      </c>
      <c r="I365" s="40" t="n">
        <f aca="false">IFERROR(ABS(H365)/G365*100,0)</f>
        <v>62.2209985307168</v>
      </c>
      <c r="J365" s="39" t="n">
        <v>2.78</v>
      </c>
      <c r="K365" s="39" t="n">
        <v>7.35845089</v>
      </c>
      <c r="L365" s="39" t="n">
        <f aca="false">J365-K365</f>
        <v>-4.57845089</v>
      </c>
      <c r="M365" s="40" t="n">
        <f aca="false">IFERROR(ABS(L365)/K365*100,0)</f>
        <v>62.2203091172631</v>
      </c>
      <c r="N365" s="39" t="n">
        <v>2.79</v>
      </c>
      <c r="O365" s="39" t="n">
        <v>7.396976948</v>
      </c>
      <c r="P365" s="39" t="n">
        <f aca="false">N365-O365</f>
        <v>-4.606976948</v>
      </c>
      <c r="Q365" s="40" t="n">
        <f aca="false">IFERROR(ABS(P365)/O365*100,0)</f>
        <v>62.2818886740703</v>
      </c>
      <c r="R365" s="41" t="n">
        <v>904351</v>
      </c>
      <c r="S365" s="41" t="n">
        <v>2067115</v>
      </c>
      <c r="T365" s="41" t="n">
        <f aca="false">R365-S365</f>
        <v>-1162764</v>
      </c>
      <c r="U365" s="40" t="n">
        <f aca="false">IFERROR(ABS(T365)/S365*100,0)</f>
        <v>56.2505714486132</v>
      </c>
    </row>
    <row r="366" customFormat="false" ht="15" hidden="false" customHeight="false" outlineLevel="0" collapsed="false">
      <c r="A366" s="38" t="n">
        <v>36245</v>
      </c>
      <c r="B366" s="39" t="n">
        <v>2.79</v>
      </c>
      <c r="C366" s="39" t="n">
        <v>7.377714157</v>
      </c>
      <c r="D366" s="39" t="n">
        <f aca="false">B366-C366</f>
        <v>-4.587714157</v>
      </c>
      <c r="E366" s="40" t="n">
        <f aca="false">IFERROR(ABS(D366)/C366*100,0)</f>
        <v>62.1834088360168</v>
      </c>
      <c r="F366" s="39" t="n">
        <v>2.79</v>
      </c>
      <c r="G366" s="39" t="n">
        <v>7.377714157</v>
      </c>
      <c r="H366" s="39" t="n">
        <f aca="false">F366-G366</f>
        <v>-4.587714157</v>
      </c>
      <c r="I366" s="40" t="n">
        <f aca="false">IFERROR(ABS(H366)/G366*100,0)</f>
        <v>62.1834088360168</v>
      </c>
      <c r="J366" s="39" t="n">
        <v>2.72</v>
      </c>
      <c r="K366" s="39" t="n">
        <v>7.185083866</v>
      </c>
      <c r="L366" s="39" t="n">
        <f aca="false">J366-K366</f>
        <v>-4.465083866</v>
      </c>
      <c r="M366" s="40" t="n">
        <f aca="false">IFERROR(ABS(L366)/K366*100,0)</f>
        <v>62.1437960818925</v>
      </c>
      <c r="N366" s="39" t="n">
        <v>2.72</v>
      </c>
      <c r="O366" s="39" t="n">
        <v>7.204347134</v>
      </c>
      <c r="P366" s="39" t="n">
        <f aca="false">N366-O366</f>
        <v>-4.484347134</v>
      </c>
      <c r="Q366" s="40" t="n">
        <f aca="false">IFERROR(ABS(P366)/O366*100,0)</f>
        <v>62.2450174955715</v>
      </c>
      <c r="R366" s="41" t="n">
        <v>830183</v>
      </c>
      <c r="S366" s="41" t="n">
        <v>1888015</v>
      </c>
      <c r="T366" s="41" t="n">
        <f aca="false">R366-S366</f>
        <v>-1057832</v>
      </c>
      <c r="U366" s="40" t="n">
        <f aca="false">IFERROR(ABS(T366)/S366*100,0)</f>
        <v>56.0287921441302</v>
      </c>
    </row>
    <row r="367" customFormat="false" ht="15" hidden="false" customHeight="false" outlineLevel="0" collapsed="false">
      <c r="A367" s="38" t="n">
        <v>36248</v>
      </c>
      <c r="B367" s="39" t="n">
        <v>2.71</v>
      </c>
      <c r="C367" s="39" t="n">
        <v>7.165821075</v>
      </c>
      <c r="D367" s="39" t="n">
        <f aca="false">B367-C367</f>
        <v>-4.455821075</v>
      </c>
      <c r="E367" s="40" t="n">
        <f aca="false">IFERROR(ABS(D367)/C367*100,0)</f>
        <v>62.1815843343535</v>
      </c>
      <c r="F367" s="39" t="n">
        <v>2.73</v>
      </c>
      <c r="G367" s="39" t="n">
        <v>7.242873192</v>
      </c>
      <c r="H367" s="39" t="n">
        <f aca="false">F367-G367</f>
        <v>-4.512873192</v>
      </c>
      <c r="I367" s="40" t="n">
        <f aca="false">IFERROR(ABS(H367)/G367*100,0)</f>
        <v>62.3077758283083</v>
      </c>
      <c r="J367" s="39" t="n">
        <v>2.71</v>
      </c>
      <c r="K367" s="39" t="n">
        <v>7.127295017</v>
      </c>
      <c r="L367" s="39" t="n">
        <f aca="false">J367-K367</f>
        <v>-4.417295017</v>
      </c>
      <c r="M367" s="40" t="n">
        <f aca="false">IFERROR(ABS(L367)/K367*100,0)</f>
        <v>61.9771597283946</v>
      </c>
      <c r="N367" s="39" t="n">
        <v>2.72</v>
      </c>
      <c r="O367" s="39" t="n">
        <v>7.204347134</v>
      </c>
      <c r="P367" s="39" t="n">
        <f aca="false">N367-O367</f>
        <v>-4.484347134</v>
      </c>
      <c r="Q367" s="40" t="n">
        <f aca="false">IFERROR(ABS(P367)/O367*100,0)</f>
        <v>62.2450174955715</v>
      </c>
      <c r="R367" s="41" t="n">
        <v>410997</v>
      </c>
      <c r="S367" s="41" t="n">
        <v>956823</v>
      </c>
      <c r="T367" s="41" t="n">
        <f aca="false">R367-S367</f>
        <v>-545826</v>
      </c>
      <c r="U367" s="40" t="n">
        <f aca="false">IFERROR(ABS(T367)/S367*100,0)</f>
        <v>57.0456604826598</v>
      </c>
    </row>
    <row r="368" customFormat="false" ht="15" hidden="false" customHeight="false" outlineLevel="0" collapsed="false">
      <c r="A368" s="38" t="n">
        <v>36249</v>
      </c>
      <c r="B368" s="39" t="n">
        <v>2.7</v>
      </c>
      <c r="C368" s="39" t="n">
        <v>7.146557808</v>
      </c>
      <c r="D368" s="39" t="n">
        <f aca="false">B368-C368</f>
        <v>-4.446557808</v>
      </c>
      <c r="E368" s="40" t="n">
        <f aca="false">IFERROR(ABS(D368)/C368*100,0)</f>
        <v>62.2195737788958</v>
      </c>
      <c r="F368" s="39" t="n">
        <v>2.72</v>
      </c>
      <c r="G368" s="39" t="n">
        <v>7.204347134</v>
      </c>
      <c r="H368" s="39" t="n">
        <f aca="false">F368-G368</f>
        <v>-4.484347134</v>
      </c>
      <c r="I368" s="40" t="n">
        <f aca="false">IFERROR(ABS(H368)/G368*100,0)</f>
        <v>62.2450174955715</v>
      </c>
      <c r="J368" s="39" t="n">
        <v>2.66</v>
      </c>
      <c r="K368" s="39" t="n">
        <v>7.03098011</v>
      </c>
      <c r="L368" s="39" t="n">
        <f aca="false">J368-K368</f>
        <v>-4.37098011</v>
      </c>
      <c r="M368" s="40" t="n">
        <f aca="false">IFERROR(ABS(L368)/K368*100,0)</f>
        <v>62.167436710328</v>
      </c>
      <c r="N368" s="39" t="n">
        <v>2.66</v>
      </c>
      <c r="O368" s="39" t="n">
        <v>7.03098011</v>
      </c>
      <c r="P368" s="39" t="n">
        <f aca="false">N368-O368</f>
        <v>-4.37098011</v>
      </c>
      <c r="Q368" s="40" t="n">
        <f aca="false">IFERROR(ABS(P368)/O368*100,0)</f>
        <v>62.167436710328</v>
      </c>
      <c r="R368" s="41" t="n">
        <v>428476</v>
      </c>
      <c r="S368" s="41" t="n">
        <v>1035017</v>
      </c>
      <c r="T368" s="41" t="n">
        <f aca="false">R368-S368</f>
        <v>-606541</v>
      </c>
      <c r="U368" s="40" t="n">
        <f aca="false">IFERROR(ABS(T368)/S368*100,0)</f>
        <v>58.6020326236187</v>
      </c>
    </row>
    <row r="369" customFormat="false" ht="15" hidden="false" customHeight="false" outlineLevel="0" collapsed="false">
      <c r="A369" s="38" t="n">
        <v>36250</v>
      </c>
      <c r="B369" s="39" t="n">
        <v>2.68</v>
      </c>
      <c r="C369" s="39" t="n">
        <v>7.069506168</v>
      </c>
      <c r="D369" s="39" t="n">
        <f aca="false">B369-C369</f>
        <v>-4.389506168</v>
      </c>
      <c r="E369" s="40" t="n">
        <f aca="false">IFERROR(ABS(D369)/C369*100,0)</f>
        <v>62.0907042682702</v>
      </c>
      <c r="F369" s="39" t="n">
        <v>2.76</v>
      </c>
      <c r="G369" s="39" t="n">
        <v>7.300662041</v>
      </c>
      <c r="H369" s="39" t="n">
        <f aca="false">F369-G369</f>
        <v>-4.540662041</v>
      </c>
      <c r="I369" s="40" t="n">
        <f aca="false">IFERROR(ABS(H369)/G369*100,0)</f>
        <v>62.195209359096</v>
      </c>
      <c r="J369" s="39" t="n">
        <v>2.68</v>
      </c>
      <c r="K369" s="39" t="n">
        <v>7.050242901</v>
      </c>
      <c r="L369" s="39" t="n">
        <f aca="false">J369-K369</f>
        <v>-4.370242901</v>
      </c>
      <c r="M369" s="40" t="n">
        <f aca="false">IFERROR(ABS(L369)/K369*100,0)</f>
        <v>61.9871253000393</v>
      </c>
      <c r="N369" s="39" t="n">
        <v>2.75</v>
      </c>
      <c r="O369" s="39" t="n">
        <v>7.281398773</v>
      </c>
      <c r="P369" s="39" t="n">
        <f aca="false">N369-O369</f>
        <v>-4.531398773</v>
      </c>
      <c r="Q369" s="40" t="n">
        <f aca="false">IFERROR(ABS(P369)/O369*100,0)</f>
        <v>62.2325313345395</v>
      </c>
      <c r="R369" s="41" t="n">
        <v>648619</v>
      </c>
      <c r="S369" s="41" t="n">
        <v>1654730</v>
      </c>
      <c r="T369" s="41" t="n">
        <f aca="false">R369-S369</f>
        <v>-1006111</v>
      </c>
      <c r="U369" s="40" t="n">
        <f aca="false">IFERROR(ABS(T369)/S369*100,0)</f>
        <v>60.8021248179461</v>
      </c>
    </row>
    <row r="370" customFormat="false" ht="15" hidden="false" customHeight="false" outlineLevel="0" collapsed="false">
      <c r="A370" s="38" t="n">
        <v>36251</v>
      </c>
      <c r="B370" s="39" t="n">
        <v>2.79</v>
      </c>
      <c r="C370" s="39" t="n">
        <v>7.396976948</v>
      </c>
      <c r="D370" s="39" t="n">
        <f aca="false">B370-C370</f>
        <v>-4.606976948</v>
      </c>
      <c r="E370" s="40" t="n">
        <f aca="false">IFERROR(ABS(D370)/C370*100,0)</f>
        <v>62.2818886740703</v>
      </c>
      <c r="F370" s="39" t="n">
        <v>2.93</v>
      </c>
      <c r="G370" s="39" t="n">
        <v>7.743710041</v>
      </c>
      <c r="H370" s="39" t="n">
        <f aca="false">F370-G370</f>
        <v>-4.813710041</v>
      </c>
      <c r="I370" s="40" t="n">
        <f aca="false">IFERROR(ABS(H370)/G370*100,0)</f>
        <v>62.1628394595515</v>
      </c>
      <c r="J370" s="39" t="n">
        <v>2.79</v>
      </c>
      <c r="K370" s="39" t="n">
        <v>7.396976948</v>
      </c>
      <c r="L370" s="39" t="n">
        <f aca="false">J370-K370</f>
        <v>-4.606976948</v>
      </c>
      <c r="M370" s="40" t="n">
        <f aca="false">IFERROR(ABS(L370)/K370*100,0)</f>
        <v>62.2818886740703</v>
      </c>
      <c r="N370" s="39" t="n">
        <v>2.92</v>
      </c>
      <c r="O370" s="39" t="n">
        <v>7.724446774</v>
      </c>
      <c r="P370" s="39" t="n">
        <f aca="false">N370-O370</f>
        <v>-4.804446774</v>
      </c>
      <c r="Q370" s="40" t="n">
        <f aca="false">IFERROR(ABS(P370)/O370*100,0)</f>
        <v>62.1979400540562</v>
      </c>
      <c r="R370" s="41" t="n">
        <v>1201497</v>
      </c>
      <c r="S370" s="41" t="n">
        <v>2664115</v>
      </c>
      <c r="T370" s="41" t="n">
        <f aca="false">R370-S370</f>
        <v>-1462618</v>
      </c>
      <c r="U370" s="40" t="n">
        <f aca="false">IFERROR(ABS(T370)/S370*100,0)</f>
        <v>54.9007081150776</v>
      </c>
    </row>
    <row r="371" customFormat="false" ht="15" hidden="false" customHeight="false" outlineLevel="0" collapsed="false">
      <c r="A371" s="38" t="n">
        <v>36255</v>
      </c>
      <c r="B371" s="39" t="n">
        <v>2.97</v>
      </c>
      <c r="C371" s="39" t="n">
        <v>7.724446774</v>
      </c>
      <c r="D371" s="39" t="n">
        <f aca="false">B371-C371</f>
        <v>-4.754446774</v>
      </c>
      <c r="E371" s="40" t="n">
        <f aca="false">IFERROR(ABS(D371)/C371*100,0)</f>
        <v>61.5506445070366</v>
      </c>
      <c r="F371" s="39" t="n">
        <v>2.98</v>
      </c>
      <c r="G371" s="39" t="n">
        <v>7.97486496</v>
      </c>
      <c r="H371" s="39" t="n">
        <f aca="false">F371-G371</f>
        <v>-4.99486496</v>
      </c>
      <c r="I371" s="40" t="n">
        <f aca="false">IFERROR(ABS(H371)/G371*100,0)</f>
        <v>62.6325961010379</v>
      </c>
      <c r="J371" s="39" t="n">
        <v>2.97</v>
      </c>
      <c r="K371" s="39" t="n">
        <v>7.685921192</v>
      </c>
      <c r="L371" s="39" t="n">
        <f aca="false">J371-K371</f>
        <v>-4.715921192</v>
      </c>
      <c r="M371" s="40" t="n">
        <f aca="false">IFERROR(ABS(L371)/K371*100,0)</f>
        <v>61.3579176027544</v>
      </c>
      <c r="N371" s="39" t="n">
        <v>2.98</v>
      </c>
      <c r="O371" s="39" t="n">
        <v>7.897813797</v>
      </c>
      <c r="P371" s="39" t="n">
        <f aca="false">N371-O371</f>
        <v>-4.917813797</v>
      </c>
      <c r="Q371" s="40" t="n">
        <f aca="false">IFERROR(ABS(P371)/O371*100,0)</f>
        <v>62.2680392752238</v>
      </c>
      <c r="R371" s="41" t="n">
        <v>94639</v>
      </c>
      <c r="S371" s="41" t="n">
        <v>1081415</v>
      </c>
      <c r="T371" s="41" t="n">
        <f aca="false">R371-S371</f>
        <v>-986776</v>
      </c>
      <c r="U371" s="40" t="n">
        <f aca="false">IFERROR(ABS(T371)/S371*100,0)</f>
        <v>91.2485955900371</v>
      </c>
    </row>
    <row r="372" customFormat="false" ht="15" hidden="false" customHeight="false" outlineLevel="0" collapsed="false">
      <c r="A372" s="38" t="n">
        <v>36256</v>
      </c>
      <c r="B372" s="39" t="n">
        <v>3.06</v>
      </c>
      <c r="C372" s="39" t="n">
        <v>7.955602169</v>
      </c>
      <c r="D372" s="39" t="n">
        <f aca="false">B372-C372</f>
        <v>-4.895602169</v>
      </c>
      <c r="E372" s="40" t="n">
        <f aca="false">IFERROR(ABS(D372)/C372*100,0)</f>
        <v>61.5365382155021</v>
      </c>
      <c r="F372" s="39" t="n">
        <v>3.06</v>
      </c>
      <c r="G372" s="39" t="n">
        <v>8.109705925</v>
      </c>
      <c r="H372" s="39" t="n">
        <f aca="false">F372-G372</f>
        <v>-5.049705925</v>
      </c>
      <c r="I372" s="40" t="n">
        <f aca="false">IFERROR(ABS(H372)/G372*100,0)</f>
        <v>62.267435733189</v>
      </c>
      <c r="J372" s="39" t="n">
        <v>2.98</v>
      </c>
      <c r="K372" s="39" t="n">
        <v>7.878551006</v>
      </c>
      <c r="L372" s="39" t="n">
        <f aca="false">J372-K372</f>
        <v>-4.898551006</v>
      </c>
      <c r="M372" s="40" t="n">
        <f aca="false">IFERROR(ABS(L372)/K372*100,0)</f>
        <v>62.1757859061832</v>
      </c>
      <c r="N372" s="39" t="n">
        <v>3.01</v>
      </c>
      <c r="O372" s="39" t="n">
        <v>7.955602169</v>
      </c>
      <c r="P372" s="39" t="n">
        <f aca="false">N372-O372</f>
        <v>-4.945602169</v>
      </c>
      <c r="Q372" s="40" t="n">
        <f aca="false">IFERROR(ABS(P372)/O372*100,0)</f>
        <v>62.1650261531573</v>
      </c>
      <c r="R372" s="41" t="n">
        <v>167233</v>
      </c>
      <c r="S372" s="41" t="n">
        <v>1892881</v>
      </c>
      <c r="T372" s="41" t="n">
        <f aca="false">R372-S372</f>
        <v>-1725648</v>
      </c>
      <c r="U372" s="40" t="n">
        <f aca="false">IFERROR(ABS(T372)/S372*100,0)</f>
        <v>91.1651604089216</v>
      </c>
    </row>
    <row r="373" customFormat="false" ht="15" hidden="false" customHeight="false" outlineLevel="0" collapsed="false">
      <c r="A373" s="38" t="n">
        <v>36257</v>
      </c>
      <c r="B373" s="39" t="n">
        <v>3.02</v>
      </c>
      <c r="C373" s="39" t="n">
        <v>7.994128227</v>
      </c>
      <c r="D373" s="39" t="n">
        <f aca="false">B373-C373</f>
        <v>-4.974128227</v>
      </c>
      <c r="E373" s="40" t="n">
        <f aca="false">IFERROR(ABS(D373)/C373*100,0)</f>
        <v>62.2222722197523</v>
      </c>
      <c r="F373" s="39" t="n">
        <v>3.02</v>
      </c>
      <c r="G373" s="39" t="n">
        <v>7.994128227</v>
      </c>
      <c r="H373" s="39" t="n">
        <f aca="false">F373-G373</f>
        <v>-4.974128227</v>
      </c>
      <c r="I373" s="40" t="n">
        <f aca="false">IFERROR(ABS(H373)/G373*100,0)</f>
        <v>62.2222722197523</v>
      </c>
      <c r="J373" s="39" t="n">
        <v>2.95</v>
      </c>
      <c r="K373" s="39" t="n">
        <v>7.80149889</v>
      </c>
      <c r="L373" s="39" t="n">
        <f aca="false">J373-K373</f>
        <v>-4.85149889</v>
      </c>
      <c r="M373" s="40" t="n">
        <f aca="false">IFERROR(ABS(L373)/K373*100,0)</f>
        <v>62.1867535765297</v>
      </c>
      <c r="N373" s="39" t="n">
        <v>2.97</v>
      </c>
      <c r="O373" s="39" t="n">
        <v>7.859288216</v>
      </c>
      <c r="P373" s="39" t="n">
        <f aca="false">N373-O373</f>
        <v>-4.889288216</v>
      </c>
      <c r="Q373" s="40" t="n">
        <f aca="false">IFERROR(ABS(P373)/O373*100,0)</f>
        <v>62.2103183090595</v>
      </c>
      <c r="R373" s="41" t="n">
        <v>415406</v>
      </c>
      <c r="S373" s="41" t="n">
        <v>974668</v>
      </c>
      <c r="T373" s="41" t="n">
        <f aca="false">R373-S373</f>
        <v>-559262</v>
      </c>
      <c r="U373" s="40" t="n">
        <f aca="false">IFERROR(ABS(T373)/S373*100,0)</f>
        <v>57.3797436665613</v>
      </c>
    </row>
    <row r="374" customFormat="false" ht="15" hidden="false" customHeight="false" outlineLevel="0" collapsed="false">
      <c r="A374" s="38" t="n">
        <v>36258</v>
      </c>
      <c r="B374" s="39" t="n">
        <v>3.06</v>
      </c>
      <c r="C374" s="39" t="n">
        <v>8.090442657</v>
      </c>
      <c r="D374" s="39" t="n">
        <f aca="false">B374-C374</f>
        <v>-5.030442657</v>
      </c>
      <c r="E374" s="40" t="n">
        <f aca="false">IFERROR(ABS(D374)/C374*100,0)</f>
        <v>62.1775948519649</v>
      </c>
      <c r="F374" s="39" t="n">
        <v>3.07</v>
      </c>
      <c r="G374" s="39" t="n">
        <v>8.14823246</v>
      </c>
      <c r="H374" s="39" t="n">
        <f aca="false">F374-G374</f>
        <v>-5.07823246</v>
      </c>
      <c r="I374" s="40" t="n">
        <f aca="false">IFERROR(ABS(H374)/G374*100,0)</f>
        <v>62.323117129135</v>
      </c>
      <c r="J374" s="39" t="n">
        <v>3.01</v>
      </c>
      <c r="K374" s="39" t="n">
        <v>7.97486496</v>
      </c>
      <c r="L374" s="39" t="n">
        <f aca="false">J374-K374</f>
        <v>-4.96486496</v>
      </c>
      <c r="M374" s="40" t="n">
        <f aca="false">IFERROR(ABS(L374)/K374*100,0)</f>
        <v>62.256414182592</v>
      </c>
      <c r="N374" s="39" t="n">
        <v>3.01</v>
      </c>
      <c r="O374" s="39" t="n">
        <v>7.97486496</v>
      </c>
      <c r="P374" s="39" t="n">
        <f aca="false">N374-O374</f>
        <v>-4.96486496</v>
      </c>
      <c r="Q374" s="40" t="n">
        <f aca="false">IFERROR(ABS(P374)/O374*100,0)</f>
        <v>62.256414182592</v>
      </c>
      <c r="R374" s="41" t="n">
        <v>682633</v>
      </c>
      <c r="S374" s="41" t="n">
        <v>1564856</v>
      </c>
      <c r="T374" s="41" t="n">
        <f aca="false">R374-S374</f>
        <v>-882223</v>
      </c>
      <c r="U374" s="40" t="n">
        <f aca="false">IFERROR(ABS(T374)/S374*100,0)</f>
        <v>56.3772641060903</v>
      </c>
    </row>
    <row r="375" customFormat="false" ht="15" hidden="false" customHeight="false" outlineLevel="0" collapsed="false">
      <c r="A375" s="38" t="n">
        <v>36259</v>
      </c>
      <c r="B375" s="39" t="n">
        <v>3.04</v>
      </c>
      <c r="C375" s="39" t="n">
        <v>8.051917076</v>
      </c>
      <c r="D375" s="39" t="n">
        <f aca="false">B375-C375</f>
        <v>-5.011917076</v>
      </c>
      <c r="E375" s="40" t="n">
        <f aca="false">IFERROR(ABS(D375)/C375*100,0)</f>
        <v>62.2450160464122</v>
      </c>
      <c r="F375" s="39" t="n">
        <v>3.14</v>
      </c>
      <c r="G375" s="39" t="n">
        <v>8.321599007</v>
      </c>
      <c r="H375" s="39" t="n">
        <f aca="false">F375-G375</f>
        <v>-5.181599007</v>
      </c>
      <c r="I375" s="40" t="n">
        <f aca="false">IFERROR(ABS(H375)/G375*100,0)</f>
        <v>62.2668672528119</v>
      </c>
      <c r="J375" s="39" t="n">
        <v>3.01</v>
      </c>
      <c r="K375" s="39" t="n">
        <v>7.97486496</v>
      </c>
      <c r="L375" s="39" t="n">
        <f aca="false">J375-K375</f>
        <v>-4.96486496</v>
      </c>
      <c r="M375" s="40" t="n">
        <f aca="false">IFERROR(ABS(L375)/K375*100,0)</f>
        <v>62.256414182592</v>
      </c>
      <c r="N375" s="39" t="n">
        <v>3.14</v>
      </c>
      <c r="O375" s="39" t="n">
        <v>8.321599007</v>
      </c>
      <c r="P375" s="39" t="n">
        <f aca="false">N375-O375</f>
        <v>-5.181599007</v>
      </c>
      <c r="Q375" s="40" t="n">
        <f aca="false">IFERROR(ABS(P375)/O375*100,0)</f>
        <v>62.2668672528119</v>
      </c>
      <c r="R375" s="41" t="n">
        <v>1030170</v>
      </c>
      <c r="S375" s="41" t="n">
        <v>2262762</v>
      </c>
      <c r="T375" s="41" t="n">
        <f aca="false">R375-S375</f>
        <v>-1232592</v>
      </c>
      <c r="U375" s="40" t="n">
        <f aca="false">IFERROR(ABS(T375)/S375*100,0)</f>
        <v>54.4728963982955</v>
      </c>
    </row>
    <row r="376" customFormat="false" ht="15" hidden="false" customHeight="false" outlineLevel="0" collapsed="false">
      <c r="A376" s="38" t="n">
        <v>36262</v>
      </c>
      <c r="B376" s="39" t="n">
        <v>3.01</v>
      </c>
      <c r="C376" s="39" t="n">
        <v>7.97486496</v>
      </c>
      <c r="D376" s="39" t="n">
        <f aca="false">B376-C376</f>
        <v>-4.96486496</v>
      </c>
      <c r="E376" s="40" t="n">
        <f aca="false">IFERROR(ABS(D376)/C376*100,0)</f>
        <v>62.256414182592</v>
      </c>
      <c r="F376" s="39" t="n">
        <v>3.16</v>
      </c>
      <c r="G376" s="39" t="n">
        <v>8.360124588</v>
      </c>
      <c r="H376" s="39" t="n">
        <f aca="false">F376-G376</f>
        <v>-5.200124588</v>
      </c>
      <c r="I376" s="40" t="n">
        <f aca="false">IFERROR(ABS(H376)/G376*100,0)</f>
        <v>62.2015202436598</v>
      </c>
      <c r="J376" s="39" t="n">
        <v>3.01</v>
      </c>
      <c r="K376" s="39" t="n">
        <v>7.97486496</v>
      </c>
      <c r="L376" s="39" t="n">
        <f aca="false">J376-K376</f>
        <v>-4.96486496</v>
      </c>
      <c r="M376" s="40" t="n">
        <f aca="false">IFERROR(ABS(L376)/K376*100,0)</f>
        <v>62.256414182592</v>
      </c>
      <c r="N376" s="39" t="n">
        <v>3.11</v>
      </c>
      <c r="O376" s="39" t="n">
        <v>8.225283623</v>
      </c>
      <c r="P376" s="39" t="n">
        <f aca="false">N376-O376</f>
        <v>-5.115283623</v>
      </c>
      <c r="Q376" s="40" t="n">
        <f aca="false">IFERROR(ABS(P376)/O376*100,0)</f>
        <v>62.1897536602429</v>
      </c>
      <c r="R376" s="41" t="n">
        <v>1337709</v>
      </c>
      <c r="S376" s="41" t="n">
        <v>3250409</v>
      </c>
      <c r="T376" s="41" t="n">
        <f aca="false">R376-S376</f>
        <v>-1912700</v>
      </c>
      <c r="U376" s="40" t="n">
        <f aca="false">IFERROR(ABS(T376)/S376*100,0)</f>
        <v>58.8449022876813</v>
      </c>
    </row>
    <row r="377" customFormat="false" ht="15" hidden="false" customHeight="false" outlineLevel="0" collapsed="false">
      <c r="A377" s="38" t="n">
        <v>36263</v>
      </c>
      <c r="B377" s="39" t="n">
        <v>3.11</v>
      </c>
      <c r="C377" s="39" t="n">
        <v>8.206021309</v>
      </c>
      <c r="D377" s="39" t="n">
        <f aca="false">B377-C377</f>
        <v>-5.096021309</v>
      </c>
      <c r="E377" s="40" t="n">
        <f aca="false">IFERROR(ABS(D377)/C377*100,0)</f>
        <v>62.1010001937347</v>
      </c>
      <c r="F377" s="39" t="n">
        <v>3.11</v>
      </c>
      <c r="G377" s="39" t="n">
        <v>8.225283623</v>
      </c>
      <c r="H377" s="39" t="n">
        <f aca="false">F377-G377</f>
        <v>-5.115283623</v>
      </c>
      <c r="I377" s="40" t="n">
        <f aca="false">IFERROR(ABS(H377)/G377*100,0)</f>
        <v>62.1897536602429</v>
      </c>
      <c r="J377" s="39" t="n">
        <v>3</v>
      </c>
      <c r="K377" s="39" t="n">
        <v>7.936339855</v>
      </c>
      <c r="L377" s="39" t="n">
        <f aca="false">J377-K377</f>
        <v>-4.936339855</v>
      </c>
      <c r="M377" s="40" t="n">
        <f aca="false">IFERROR(ABS(L377)/K377*100,0)</f>
        <v>62.1991994444396</v>
      </c>
      <c r="N377" s="39" t="n">
        <v>3</v>
      </c>
      <c r="O377" s="39" t="n">
        <v>7.936339855</v>
      </c>
      <c r="P377" s="39" t="n">
        <f aca="false">N377-O377</f>
        <v>-4.936339855</v>
      </c>
      <c r="Q377" s="40" t="n">
        <f aca="false">IFERROR(ABS(P377)/O377*100,0)</f>
        <v>62.1991994444396</v>
      </c>
      <c r="R377" s="41" t="n">
        <v>1669656</v>
      </c>
      <c r="S377" s="41" t="n">
        <v>3723143</v>
      </c>
      <c r="T377" s="41" t="n">
        <f aca="false">R377-S377</f>
        <v>-2053487</v>
      </c>
      <c r="U377" s="40" t="n">
        <f aca="false">IFERROR(ABS(T377)/S377*100,0)</f>
        <v>55.1546636806591</v>
      </c>
    </row>
    <row r="378" customFormat="false" ht="15" hidden="false" customHeight="false" outlineLevel="0" collapsed="false">
      <c r="A378" s="38" t="n">
        <v>36264</v>
      </c>
      <c r="B378" s="39" t="n">
        <v>3</v>
      </c>
      <c r="C378" s="39" t="n">
        <v>7.936339855</v>
      </c>
      <c r="D378" s="39" t="n">
        <f aca="false">B378-C378</f>
        <v>-4.936339855</v>
      </c>
      <c r="E378" s="40" t="n">
        <f aca="false">IFERROR(ABS(D378)/C378*100,0)</f>
        <v>62.1991994444396</v>
      </c>
      <c r="F378" s="39" t="n">
        <v>3</v>
      </c>
      <c r="G378" s="39" t="n">
        <v>7.936339855</v>
      </c>
      <c r="H378" s="39" t="n">
        <f aca="false">F378-G378</f>
        <v>-4.936339855</v>
      </c>
      <c r="I378" s="40" t="n">
        <f aca="false">IFERROR(ABS(H378)/G378*100,0)</f>
        <v>62.1991994444396</v>
      </c>
      <c r="J378" s="39" t="n">
        <v>2.91</v>
      </c>
      <c r="K378" s="39" t="n">
        <v>7.705183983</v>
      </c>
      <c r="L378" s="39" t="n">
        <f aca="false">J378-K378</f>
        <v>-4.795183983</v>
      </c>
      <c r="M378" s="40" t="n">
        <f aca="false">IFERROR(ABS(L378)/K378*100,0)</f>
        <v>62.2332184874449</v>
      </c>
      <c r="N378" s="39" t="n">
        <v>2.95</v>
      </c>
      <c r="O378" s="39" t="n">
        <v>7.820762157</v>
      </c>
      <c r="P378" s="39" t="n">
        <f aca="false">N378-O378</f>
        <v>-4.870762157</v>
      </c>
      <c r="Q378" s="40" t="n">
        <f aca="false">IFERROR(ABS(P378)/O378*100,0)</f>
        <v>62.2798911310761</v>
      </c>
      <c r="R378" s="41" t="n">
        <v>2141752</v>
      </c>
      <c r="S378" s="41" t="n">
        <v>5186443</v>
      </c>
      <c r="T378" s="41" t="n">
        <f aca="false">R378-S378</f>
        <v>-3044691</v>
      </c>
      <c r="U378" s="40" t="n">
        <f aca="false">IFERROR(ABS(T378)/S378*100,0)</f>
        <v>58.7048001877202</v>
      </c>
    </row>
    <row r="379" customFormat="false" ht="15" hidden="false" customHeight="false" outlineLevel="0" collapsed="false">
      <c r="A379" s="38" t="n">
        <v>36265</v>
      </c>
      <c r="B379" s="39" t="n">
        <v>2.96</v>
      </c>
      <c r="C379" s="39" t="n">
        <v>7.840024948</v>
      </c>
      <c r="D379" s="39" t="n">
        <f aca="false">B379-C379</f>
        <v>-4.880024948</v>
      </c>
      <c r="E379" s="40" t="n">
        <f aca="false">IFERROR(ABS(D379)/C379*100,0)</f>
        <v>62.2450181009297</v>
      </c>
      <c r="F379" s="39" t="n">
        <v>3.04</v>
      </c>
      <c r="G379" s="39" t="n">
        <v>8.051917076</v>
      </c>
      <c r="H379" s="39" t="n">
        <f aca="false">F379-G379</f>
        <v>-5.011917076</v>
      </c>
      <c r="I379" s="40" t="n">
        <f aca="false">IFERROR(ABS(H379)/G379*100,0)</f>
        <v>62.2450160464122</v>
      </c>
      <c r="J379" s="39" t="n">
        <v>2.85</v>
      </c>
      <c r="K379" s="39" t="n">
        <v>7.551080227</v>
      </c>
      <c r="L379" s="39" t="n">
        <f aca="false">J379-K379</f>
        <v>-4.701080227</v>
      </c>
      <c r="M379" s="40" t="n">
        <f aca="false">IFERROR(ABS(L379)/K379*100,0)</f>
        <v>62.2570557546269</v>
      </c>
      <c r="N379" s="39" t="n">
        <v>2.95</v>
      </c>
      <c r="O379" s="39" t="n">
        <v>7.820762157</v>
      </c>
      <c r="P379" s="39" t="n">
        <f aca="false">N379-O379</f>
        <v>-4.870762157</v>
      </c>
      <c r="Q379" s="40" t="n">
        <f aca="false">IFERROR(ABS(P379)/O379*100,0)</f>
        <v>62.2798911310761</v>
      </c>
      <c r="R379" s="41" t="n">
        <v>2092936</v>
      </c>
      <c r="S379" s="41" t="n">
        <v>6332749</v>
      </c>
      <c r="T379" s="41" t="n">
        <f aca="false">R379-S379</f>
        <v>-4239813</v>
      </c>
      <c r="U379" s="40" t="n">
        <f aca="false">IFERROR(ABS(T379)/S379*100,0)</f>
        <v>66.9505928625941</v>
      </c>
    </row>
    <row r="380" customFormat="false" ht="15" hidden="false" customHeight="false" outlineLevel="0" collapsed="false">
      <c r="A380" s="38" t="n">
        <v>36266</v>
      </c>
      <c r="B380" s="39" t="n">
        <v>2.95</v>
      </c>
      <c r="C380" s="39" t="n">
        <v>7.820762157</v>
      </c>
      <c r="D380" s="39" t="n">
        <f aca="false">B380-C380</f>
        <v>-4.870762157</v>
      </c>
      <c r="E380" s="40" t="n">
        <f aca="false">IFERROR(ABS(D380)/C380*100,0)</f>
        <v>62.2798911310761</v>
      </c>
      <c r="F380" s="39" t="n">
        <v>3.06</v>
      </c>
      <c r="G380" s="39" t="n">
        <v>8.109705925</v>
      </c>
      <c r="H380" s="39" t="n">
        <f aca="false">F380-G380</f>
        <v>-5.049705925</v>
      </c>
      <c r="I380" s="40" t="n">
        <f aca="false">IFERROR(ABS(H380)/G380*100,0)</f>
        <v>62.267435733189</v>
      </c>
      <c r="J380" s="39" t="n">
        <v>2.93</v>
      </c>
      <c r="K380" s="39" t="n">
        <v>7.762972832</v>
      </c>
      <c r="L380" s="39" t="n">
        <f aca="false">J380-K380</f>
        <v>-4.832972832</v>
      </c>
      <c r="M380" s="40" t="n">
        <f aca="false">IFERROR(ABS(L380)/K380*100,0)</f>
        <v>62.256727372249</v>
      </c>
      <c r="N380" s="39" t="n">
        <v>2.97</v>
      </c>
      <c r="O380" s="39" t="n">
        <v>7.878551006</v>
      </c>
      <c r="P380" s="39" t="n">
        <f aca="false">N380-O380</f>
        <v>-4.908551006</v>
      </c>
      <c r="Q380" s="40" t="n">
        <f aca="false">IFERROR(ABS(P380)/O380*100,0)</f>
        <v>62.3027127991154</v>
      </c>
      <c r="R380" s="41" t="n">
        <v>1844133</v>
      </c>
      <c r="S380" s="41" t="n">
        <v>4246816</v>
      </c>
      <c r="T380" s="41" t="n">
        <f aca="false">R380-S380</f>
        <v>-2402683</v>
      </c>
      <c r="U380" s="40" t="n">
        <f aca="false">IFERROR(ABS(T380)/S380*100,0)</f>
        <v>56.5761031323231</v>
      </c>
    </row>
    <row r="381" customFormat="false" ht="15" hidden="false" customHeight="false" outlineLevel="0" collapsed="false">
      <c r="A381" s="38" t="n">
        <v>36269</v>
      </c>
      <c r="B381" s="39" t="n">
        <v>3.03</v>
      </c>
      <c r="C381" s="39" t="n">
        <v>8.013390541</v>
      </c>
      <c r="D381" s="39" t="n">
        <f aca="false">B381-C381</f>
        <v>-4.983390541</v>
      </c>
      <c r="E381" s="40" t="n">
        <f aca="false">IFERROR(ABS(D381)/C381*100,0)</f>
        <v>62.1882899067854</v>
      </c>
      <c r="F381" s="39" t="n">
        <v>3.03</v>
      </c>
      <c r="G381" s="39" t="n">
        <v>8.013390541</v>
      </c>
      <c r="H381" s="39" t="n">
        <f aca="false">F381-G381</f>
        <v>-4.983390541</v>
      </c>
      <c r="I381" s="40" t="n">
        <f aca="false">IFERROR(ABS(H381)/G381*100,0)</f>
        <v>62.1882899067854</v>
      </c>
      <c r="J381" s="39" t="n">
        <v>2.81</v>
      </c>
      <c r="K381" s="39" t="n">
        <v>7.416240215</v>
      </c>
      <c r="L381" s="39" t="n">
        <f aca="false">J381-K381</f>
        <v>-4.606240215</v>
      </c>
      <c r="M381" s="40" t="n">
        <f aca="false">IFERROR(ABS(L381)/K381*100,0)</f>
        <v>62.110180920023</v>
      </c>
      <c r="N381" s="39" t="n">
        <v>2.81</v>
      </c>
      <c r="O381" s="39" t="n">
        <v>7.435503006</v>
      </c>
      <c r="P381" s="39" t="n">
        <f aca="false">N381-O381</f>
        <v>-4.625503006</v>
      </c>
      <c r="Q381" s="40" t="n">
        <f aca="false">IFERROR(ABS(P381)/O381*100,0)</f>
        <v>62.2083402060022</v>
      </c>
      <c r="R381" s="41" t="n">
        <v>2770846</v>
      </c>
      <c r="S381" s="41" t="n">
        <v>7368416</v>
      </c>
      <c r="T381" s="41" t="n">
        <f aca="false">R381-S381</f>
        <v>-4597570</v>
      </c>
      <c r="U381" s="40" t="n">
        <f aca="false">IFERROR(ABS(T381)/S381*100,0)</f>
        <v>62.3956356427216</v>
      </c>
    </row>
    <row r="382" customFormat="false" ht="15" hidden="false" customHeight="false" outlineLevel="0" collapsed="false">
      <c r="A382" s="38" t="n">
        <v>36270</v>
      </c>
      <c r="B382" s="39" t="n">
        <v>2.9</v>
      </c>
      <c r="C382" s="39" t="n">
        <v>7.666657925</v>
      </c>
      <c r="D382" s="39" t="n">
        <f aca="false">B382-C382</f>
        <v>-4.766657925</v>
      </c>
      <c r="E382" s="40" t="n">
        <f aca="false">IFERROR(ABS(D382)/C382*100,0)</f>
        <v>62.1738699134669</v>
      </c>
      <c r="F382" s="39" t="n">
        <v>2.9</v>
      </c>
      <c r="G382" s="39" t="n">
        <v>7.685921192</v>
      </c>
      <c r="H382" s="39" t="n">
        <f aca="false">F382-G382</f>
        <v>-4.785921192</v>
      </c>
      <c r="I382" s="40" t="n">
        <f aca="false">IFERROR(ABS(H382)/G382*100,0)</f>
        <v>62.2686737535312</v>
      </c>
      <c r="J382" s="39" t="n">
        <v>2.82</v>
      </c>
      <c r="K382" s="39" t="n">
        <v>7.454765797</v>
      </c>
      <c r="L382" s="39" t="n">
        <f aca="false">J382-K382</f>
        <v>-4.634765797</v>
      </c>
      <c r="M382" s="40" t="n">
        <f aca="false">IFERROR(ABS(L382)/K382*100,0)</f>
        <v>62.1718498368541</v>
      </c>
      <c r="N382" s="39" t="n">
        <v>2.86</v>
      </c>
      <c r="O382" s="39" t="n">
        <v>7.570343018</v>
      </c>
      <c r="P382" s="39" t="n">
        <f aca="false">N382-O382</f>
        <v>-4.710343018</v>
      </c>
      <c r="Q382" s="40" t="n">
        <f aca="false">IFERROR(ABS(P382)/O382*100,0)</f>
        <v>62.2209985307168</v>
      </c>
      <c r="R382" s="41" t="n">
        <v>2306624</v>
      </c>
      <c r="S382" s="41" t="n">
        <v>5729584</v>
      </c>
      <c r="T382" s="41" t="n">
        <f aca="false">R382-S382</f>
        <v>-3422960</v>
      </c>
      <c r="U382" s="40" t="n">
        <f aca="false">IFERROR(ABS(T382)/S382*100,0)</f>
        <v>59.7418590948313</v>
      </c>
    </row>
    <row r="383" customFormat="false" ht="15" hidden="false" customHeight="false" outlineLevel="0" collapsed="false">
      <c r="A383" s="38" t="n">
        <v>36271</v>
      </c>
      <c r="B383" s="39" t="n">
        <v>2.91</v>
      </c>
      <c r="C383" s="39" t="n">
        <v>7.705183983</v>
      </c>
      <c r="D383" s="39" t="n">
        <f aca="false">B383-C383</f>
        <v>-4.795183983</v>
      </c>
      <c r="E383" s="40" t="n">
        <f aca="false">IFERROR(ABS(D383)/C383*100,0)</f>
        <v>62.2332184874449</v>
      </c>
      <c r="F383" s="39" t="n">
        <v>3.02</v>
      </c>
      <c r="G383" s="39" t="n">
        <v>7.994128227</v>
      </c>
      <c r="H383" s="39" t="n">
        <f aca="false">F383-G383</f>
        <v>-4.974128227</v>
      </c>
      <c r="I383" s="40" t="n">
        <f aca="false">IFERROR(ABS(H383)/G383*100,0)</f>
        <v>62.2222722197523</v>
      </c>
      <c r="J383" s="39" t="n">
        <v>2.91</v>
      </c>
      <c r="K383" s="39" t="n">
        <v>7.705183983</v>
      </c>
      <c r="L383" s="39" t="n">
        <f aca="false">J383-K383</f>
        <v>-4.795183983</v>
      </c>
      <c r="M383" s="40" t="n">
        <f aca="false">IFERROR(ABS(L383)/K383*100,0)</f>
        <v>62.2332184874449</v>
      </c>
      <c r="N383" s="39" t="n">
        <v>2.94</v>
      </c>
      <c r="O383" s="39" t="n">
        <v>7.782236099</v>
      </c>
      <c r="P383" s="39" t="n">
        <f aca="false">N383-O383</f>
        <v>-4.842236099</v>
      </c>
      <c r="Q383" s="40" t="n">
        <f aca="false">IFERROR(ABS(P383)/O383*100,0)</f>
        <v>62.2216550282022</v>
      </c>
      <c r="R383" s="41" t="n">
        <v>1076624</v>
      </c>
      <c r="S383" s="41" t="n">
        <v>3106675</v>
      </c>
      <c r="T383" s="41" t="n">
        <f aca="false">R383-S383</f>
        <v>-2030051</v>
      </c>
      <c r="U383" s="40" t="n">
        <f aca="false">IFERROR(ABS(T383)/S383*100,0)</f>
        <v>65.3448139892329</v>
      </c>
    </row>
    <row r="384" customFormat="false" ht="15" hidden="false" customHeight="false" outlineLevel="0" collapsed="false">
      <c r="A384" s="38" t="n">
        <v>36272</v>
      </c>
      <c r="B384" s="39" t="n">
        <v>3.01</v>
      </c>
      <c r="C384" s="39" t="n">
        <v>7.97486496</v>
      </c>
      <c r="D384" s="39" t="n">
        <f aca="false">B384-C384</f>
        <v>-4.96486496</v>
      </c>
      <c r="E384" s="40" t="n">
        <f aca="false">IFERROR(ABS(D384)/C384*100,0)</f>
        <v>62.256414182592</v>
      </c>
      <c r="F384" s="39" t="n">
        <v>3.02</v>
      </c>
      <c r="G384" s="39" t="n">
        <v>7.994128227</v>
      </c>
      <c r="H384" s="39" t="n">
        <f aca="false">F384-G384</f>
        <v>-4.974128227</v>
      </c>
      <c r="I384" s="40" t="n">
        <f aca="false">IFERROR(ABS(H384)/G384*100,0)</f>
        <v>62.2222722197523</v>
      </c>
      <c r="J384" s="39" t="n">
        <v>2.95</v>
      </c>
      <c r="K384" s="39" t="n">
        <v>7.820762157</v>
      </c>
      <c r="L384" s="39" t="n">
        <f aca="false">J384-K384</f>
        <v>-4.870762157</v>
      </c>
      <c r="M384" s="40" t="n">
        <f aca="false">IFERROR(ABS(L384)/K384*100,0)</f>
        <v>62.2798911310761</v>
      </c>
      <c r="N384" s="39" t="n">
        <v>2.99</v>
      </c>
      <c r="O384" s="39" t="n">
        <v>7.917077065</v>
      </c>
      <c r="P384" s="39" t="n">
        <f aca="false">N384-O384</f>
        <v>-4.927077065</v>
      </c>
      <c r="Q384" s="40" t="n">
        <f aca="false">IFERROR(ABS(P384)/O384*100,0)</f>
        <v>62.2335367528723</v>
      </c>
      <c r="R384" s="41" t="n">
        <v>455718</v>
      </c>
      <c r="S384" s="41" t="n">
        <v>1227420</v>
      </c>
      <c r="T384" s="41" t="n">
        <f aca="false">R384-S384</f>
        <v>-771702</v>
      </c>
      <c r="U384" s="40" t="n">
        <f aca="false">IFERROR(ABS(T384)/S384*100,0)</f>
        <v>62.8718775969106</v>
      </c>
    </row>
    <row r="385" customFormat="false" ht="15" hidden="false" customHeight="false" outlineLevel="0" collapsed="false">
      <c r="A385" s="38" t="n">
        <v>36273</v>
      </c>
      <c r="B385" s="39" t="n">
        <v>3.02</v>
      </c>
      <c r="C385" s="39" t="n">
        <v>7.994128227</v>
      </c>
      <c r="D385" s="39" t="n">
        <f aca="false">B385-C385</f>
        <v>-4.974128227</v>
      </c>
      <c r="E385" s="40" t="n">
        <f aca="false">IFERROR(ABS(D385)/C385*100,0)</f>
        <v>62.2222722197523</v>
      </c>
      <c r="F385" s="39" t="n">
        <v>3.23</v>
      </c>
      <c r="G385" s="39" t="n">
        <v>8.552754402</v>
      </c>
      <c r="H385" s="39" t="n">
        <f aca="false">F385-G385</f>
        <v>-5.322754402</v>
      </c>
      <c r="I385" s="40" t="n">
        <f aca="false">IFERROR(ABS(H385)/G385*100,0)</f>
        <v>62.234388500099</v>
      </c>
      <c r="J385" s="39" t="n">
        <v>3.02</v>
      </c>
      <c r="K385" s="39" t="n">
        <v>7.994128227</v>
      </c>
      <c r="L385" s="39" t="n">
        <f aca="false">J385-K385</f>
        <v>-4.974128227</v>
      </c>
      <c r="M385" s="40" t="n">
        <f aca="false">IFERROR(ABS(L385)/K385*100,0)</f>
        <v>62.2222722197523</v>
      </c>
      <c r="N385" s="39" t="n">
        <v>3.22</v>
      </c>
      <c r="O385" s="39" t="n">
        <v>8.533491135</v>
      </c>
      <c r="P385" s="39" t="n">
        <f aca="false">N385-O385</f>
        <v>-5.313491135</v>
      </c>
      <c r="Q385" s="40" t="n">
        <f aca="false">IFERROR(ABS(P385)/O385*100,0)</f>
        <v>62.266322785604</v>
      </c>
      <c r="R385" s="41" t="n">
        <v>1113787</v>
      </c>
      <c r="S385" s="41" t="n">
        <v>2540822</v>
      </c>
      <c r="T385" s="41" t="n">
        <f aca="false">R385-S385</f>
        <v>-1427035</v>
      </c>
      <c r="U385" s="40" t="n">
        <f aca="false">IFERROR(ABS(T385)/S385*100,0)</f>
        <v>56.1643043078185</v>
      </c>
    </row>
    <row r="386" customFormat="false" ht="15" hidden="false" customHeight="false" outlineLevel="0" collapsed="false">
      <c r="A386" s="38" t="n">
        <v>36276</v>
      </c>
      <c r="B386" s="39" t="n">
        <v>3.29</v>
      </c>
      <c r="C386" s="39" t="n">
        <v>8.706857681</v>
      </c>
      <c r="D386" s="39" t="n">
        <f aca="false">B386-C386</f>
        <v>-5.416857681</v>
      </c>
      <c r="E386" s="40" t="n">
        <f aca="false">IFERROR(ABS(D386)/C386*100,0)</f>
        <v>62.2136926944448</v>
      </c>
      <c r="F386" s="39" t="n">
        <v>3.3</v>
      </c>
      <c r="G386" s="39" t="n">
        <v>8.726120949</v>
      </c>
      <c r="H386" s="39" t="n">
        <f aca="false">F386-G386</f>
        <v>-5.426120949</v>
      </c>
      <c r="I386" s="40" t="n">
        <f aca="false">IFERROR(ABS(H386)/G386*100,0)</f>
        <v>62.1825090519955</v>
      </c>
      <c r="J386" s="39" t="n">
        <v>3.21</v>
      </c>
      <c r="K386" s="39" t="n">
        <v>8.4949646</v>
      </c>
      <c r="L386" s="39" t="n">
        <f aca="false">J386-K386</f>
        <v>-5.2849646</v>
      </c>
      <c r="M386" s="40" t="n">
        <f aca="false">IFERROR(ABS(L386)/K386*100,0)</f>
        <v>62.2129090449653</v>
      </c>
      <c r="N386" s="39" t="n">
        <v>3.25</v>
      </c>
      <c r="O386" s="39" t="n">
        <v>8.591279984</v>
      </c>
      <c r="P386" s="39" t="n">
        <f aca="false">N386-O386</f>
        <v>-5.341279984</v>
      </c>
      <c r="Q386" s="40" t="n">
        <f aca="false">IFERROR(ABS(P386)/O386*100,0)</f>
        <v>62.1709453532809</v>
      </c>
      <c r="R386" s="41" t="n">
        <v>801681</v>
      </c>
      <c r="S386" s="41" t="n">
        <v>1891584</v>
      </c>
      <c r="T386" s="41" t="n">
        <f aca="false">R386-S386</f>
        <v>-1089903</v>
      </c>
      <c r="U386" s="40" t="n">
        <f aca="false">IFERROR(ABS(T386)/S386*100,0)</f>
        <v>57.6185355765327</v>
      </c>
    </row>
    <row r="387" customFormat="false" ht="15" hidden="false" customHeight="false" outlineLevel="0" collapsed="false">
      <c r="A387" s="38" t="n">
        <v>36277</v>
      </c>
      <c r="B387" s="39" t="n">
        <v>3.23</v>
      </c>
      <c r="C387" s="39" t="n">
        <v>8.552754402</v>
      </c>
      <c r="D387" s="39" t="n">
        <f aca="false">B387-C387</f>
        <v>-5.322754402</v>
      </c>
      <c r="E387" s="40" t="n">
        <f aca="false">IFERROR(ABS(D387)/C387*100,0)</f>
        <v>62.234388500099</v>
      </c>
      <c r="F387" s="39" t="n">
        <v>3.23</v>
      </c>
      <c r="G387" s="39" t="n">
        <v>8.552754402</v>
      </c>
      <c r="H387" s="39" t="n">
        <f aca="false">F387-G387</f>
        <v>-5.322754402</v>
      </c>
      <c r="I387" s="40" t="n">
        <f aca="false">IFERROR(ABS(H387)/G387*100,0)</f>
        <v>62.234388500099</v>
      </c>
      <c r="J387" s="39" t="n">
        <v>3.11</v>
      </c>
      <c r="K387" s="39" t="n">
        <v>8.206021309</v>
      </c>
      <c r="L387" s="39" t="n">
        <f aca="false">J387-K387</f>
        <v>-5.096021309</v>
      </c>
      <c r="M387" s="40" t="n">
        <f aca="false">IFERROR(ABS(L387)/K387*100,0)</f>
        <v>62.1010001937347</v>
      </c>
      <c r="N387" s="39" t="n">
        <v>3.14</v>
      </c>
      <c r="O387" s="39" t="n">
        <v>8.302335739</v>
      </c>
      <c r="P387" s="39" t="n">
        <f aca="false">N387-O387</f>
        <v>-5.162335739</v>
      </c>
      <c r="Q387" s="40" t="n">
        <f aca="false">IFERROR(ABS(P387)/O387*100,0)</f>
        <v>62.1793179809637</v>
      </c>
      <c r="R387" s="41" t="n">
        <v>1124967</v>
      </c>
      <c r="S387" s="41" t="n">
        <v>2639132</v>
      </c>
      <c r="T387" s="41" t="n">
        <f aca="false">R387-S387</f>
        <v>-1514165</v>
      </c>
      <c r="U387" s="40" t="n">
        <f aca="false">IFERROR(ABS(T387)/S387*100,0)</f>
        <v>57.3735985922644</v>
      </c>
    </row>
    <row r="388" customFormat="false" ht="15" hidden="false" customHeight="false" outlineLevel="0" collapsed="false">
      <c r="A388" s="38" t="n">
        <v>36278</v>
      </c>
      <c r="B388" s="39" t="n">
        <v>3.13</v>
      </c>
      <c r="C388" s="39" t="n">
        <v>8.283073425</v>
      </c>
      <c r="D388" s="39" t="n">
        <f aca="false">B388-C388</f>
        <v>-5.153073425</v>
      </c>
      <c r="E388" s="40" t="n">
        <f aca="false">IFERROR(ABS(D388)/C388*100,0)</f>
        <v>62.2120939969816</v>
      </c>
      <c r="F388" s="39" t="n">
        <v>3.13</v>
      </c>
      <c r="G388" s="39" t="n">
        <v>8.283073425</v>
      </c>
      <c r="H388" s="39" t="n">
        <f aca="false">F388-G388</f>
        <v>-5.153073425</v>
      </c>
      <c r="I388" s="40" t="n">
        <f aca="false">IFERROR(ABS(H388)/G388*100,0)</f>
        <v>62.2120939969816</v>
      </c>
      <c r="J388" s="39" t="n">
        <v>3</v>
      </c>
      <c r="K388" s="39" t="n">
        <v>7.936339855</v>
      </c>
      <c r="L388" s="39" t="n">
        <f aca="false">J388-K388</f>
        <v>-4.936339855</v>
      </c>
      <c r="M388" s="40" t="n">
        <f aca="false">IFERROR(ABS(L388)/K388*100,0)</f>
        <v>62.1991994444396</v>
      </c>
      <c r="N388" s="39" t="n">
        <v>3</v>
      </c>
      <c r="O388" s="39" t="n">
        <v>7.936339855</v>
      </c>
      <c r="P388" s="39" t="n">
        <f aca="false">N388-O388</f>
        <v>-4.936339855</v>
      </c>
      <c r="Q388" s="40" t="n">
        <f aca="false">IFERROR(ABS(P388)/O388*100,0)</f>
        <v>62.1991994444396</v>
      </c>
      <c r="R388" s="41" t="n">
        <v>669720</v>
      </c>
      <c r="S388" s="41" t="n">
        <v>1622933</v>
      </c>
      <c r="T388" s="41" t="n">
        <f aca="false">R388-S388</f>
        <v>-953213</v>
      </c>
      <c r="U388" s="40" t="n">
        <f aca="false">IFERROR(ABS(T388)/S388*100,0)</f>
        <v>58.733971149764</v>
      </c>
    </row>
    <row r="389" customFormat="false" ht="15" hidden="false" customHeight="false" outlineLevel="0" collapsed="false">
      <c r="A389" s="38" t="n">
        <v>36279</v>
      </c>
      <c r="B389" s="39" t="n">
        <v>2.88</v>
      </c>
      <c r="C389" s="39" t="n">
        <v>7.628131866</v>
      </c>
      <c r="D389" s="39" t="n">
        <f aca="false">B389-C389</f>
        <v>-4.748131866</v>
      </c>
      <c r="E389" s="40" t="n">
        <f aca="false">IFERROR(ABS(D389)/C389*100,0)</f>
        <v>62.2450155478212</v>
      </c>
      <c r="F389" s="39" t="n">
        <v>2.91</v>
      </c>
      <c r="G389" s="39" t="n">
        <v>7.705183983</v>
      </c>
      <c r="H389" s="39" t="n">
        <f aca="false">F389-G389</f>
        <v>-4.795183983</v>
      </c>
      <c r="I389" s="40" t="n">
        <f aca="false">IFERROR(ABS(H389)/G389*100,0)</f>
        <v>62.2332184874449</v>
      </c>
      <c r="J389" s="39" t="n">
        <v>2.79</v>
      </c>
      <c r="K389" s="39" t="n">
        <v>7.377714157</v>
      </c>
      <c r="L389" s="39" t="n">
        <f aca="false">J389-K389</f>
        <v>-4.587714157</v>
      </c>
      <c r="M389" s="40" t="n">
        <f aca="false">IFERROR(ABS(L389)/K389*100,0)</f>
        <v>62.1834088360168</v>
      </c>
      <c r="N389" s="39" t="n">
        <v>2.79</v>
      </c>
      <c r="O389" s="39" t="n">
        <v>7.396976948</v>
      </c>
      <c r="P389" s="39" t="n">
        <f aca="false">N389-O389</f>
        <v>-4.606976948</v>
      </c>
      <c r="Q389" s="40" t="n">
        <f aca="false">IFERROR(ABS(P389)/O389*100,0)</f>
        <v>62.2818886740703</v>
      </c>
      <c r="R389" s="41" t="n">
        <v>2907845</v>
      </c>
      <c r="S389" s="41" t="n">
        <v>7252260</v>
      </c>
      <c r="T389" s="41" t="n">
        <f aca="false">R389-S389</f>
        <v>-4344415</v>
      </c>
      <c r="U389" s="40" t="n">
        <f aca="false">IFERROR(ABS(T389)/S389*100,0)</f>
        <v>59.9042919034894</v>
      </c>
    </row>
    <row r="390" customFormat="false" ht="15" hidden="false" customHeight="false" outlineLevel="0" collapsed="false">
      <c r="A390" s="38" t="n">
        <v>36280</v>
      </c>
      <c r="B390" s="39" t="n">
        <v>2.79</v>
      </c>
      <c r="C390" s="39" t="n">
        <v>7.396976948</v>
      </c>
      <c r="D390" s="39" t="n">
        <f aca="false">B390-C390</f>
        <v>-4.606976948</v>
      </c>
      <c r="E390" s="40" t="n">
        <f aca="false">IFERROR(ABS(D390)/C390*100,0)</f>
        <v>62.2818886740703</v>
      </c>
      <c r="F390" s="39" t="n">
        <v>2.82</v>
      </c>
      <c r="G390" s="39" t="n">
        <v>7.454765797</v>
      </c>
      <c r="H390" s="39" t="n">
        <f aca="false">F390-G390</f>
        <v>-4.634765797</v>
      </c>
      <c r="I390" s="40" t="n">
        <f aca="false">IFERROR(ABS(H390)/G390*100,0)</f>
        <v>62.1718498368541</v>
      </c>
      <c r="J390" s="39" t="n">
        <v>2.74</v>
      </c>
      <c r="K390" s="39" t="n">
        <v>7.262135983</v>
      </c>
      <c r="L390" s="39" t="n">
        <f aca="false">J390-K390</f>
        <v>-4.522135983</v>
      </c>
      <c r="M390" s="40" t="n">
        <f aca="false">IFERROR(ABS(L390)/K390*100,0)</f>
        <v>62.2700537911423</v>
      </c>
      <c r="N390" s="39" t="n">
        <v>2.79</v>
      </c>
      <c r="O390" s="39" t="n">
        <v>7.396976948</v>
      </c>
      <c r="P390" s="39" t="n">
        <f aca="false">N390-O390</f>
        <v>-4.606976948</v>
      </c>
      <c r="Q390" s="40" t="n">
        <f aca="false">IFERROR(ABS(P390)/O390*100,0)</f>
        <v>62.2818886740703</v>
      </c>
      <c r="R390" s="41" t="n">
        <v>1305428</v>
      </c>
      <c r="S390" s="41" t="n">
        <v>3157290</v>
      </c>
      <c r="T390" s="41" t="n">
        <f aca="false">R390-S390</f>
        <v>-1851862</v>
      </c>
      <c r="U390" s="40" t="n">
        <f aca="false">IFERROR(ABS(T390)/S390*100,0)</f>
        <v>58.6535288174352</v>
      </c>
    </row>
    <row r="391" customFormat="false" ht="15" hidden="false" customHeight="false" outlineLevel="0" collapsed="false">
      <c r="A391" s="38" t="n">
        <v>36283</v>
      </c>
      <c r="B391" s="39" t="n">
        <v>2.79</v>
      </c>
      <c r="C391" s="39" t="n">
        <v>7.377714157</v>
      </c>
      <c r="D391" s="39" t="n">
        <f aca="false">B391-C391</f>
        <v>-4.587714157</v>
      </c>
      <c r="E391" s="40" t="n">
        <f aca="false">IFERROR(ABS(D391)/C391*100,0)</f>
        <v>62.1834088360168</v>
      </c>
      <c r="F391" s="39" t="n">
        <v>2.79</v>
      </c>
      <c r="G391" s="39" t="n">
        <v>7.377714157</v>
      </c>
      <c r="H391" s="39" t="n">
        <f aca="false">F391-G391</f>
        <v>-4.587714157</v>
      </c>
      <c r="I391" s="40" t="n">
        <f aca="false">IFERROR(ABS(H391)/G391*100,0)</f>
        <v>62.1834088360168</v>
      </c>
      <c r="J391" s="39" t="n">
        <v>2.74</v>
      </c>
      <c r="K391" s="39" t="n">
        <v>7.242873192</v>
      </c>
      <c r="L391" s="39" t="n">
        <f aca="false">J391-K391</f>
        <v>-4.502873192</v>
      </c>
      <c r="M391" s="40" t="n">
        <f aca="false">IFERROR(ABS(L391)/K391*100,0)</f>
        <v>62.1697090731007</v>
      </c>
      <c r="N391" s="39" t="n">
        <v>2.78</v>
      </c>
      <c r="O391" s="39" t="n">
        <v>7.35845089</v>
      </c>
      <c r="P391" s="39" t="n">
        <f aca="false">N391-O391</f>
        <v>-4.57845089</v>
      </c>
      <c r="Q391" s="40" t="n">
        <f aca="false">IFERROR(ABS(P391)/O391*100,0)</f>
        <v>62.2203091172631</v>
      </c>
      <c r="R391" s="41" t="n">
        <v>414934</v>
      </c>
      <c r="S391" s="41" t="n">
        <v>965584</v>
      </c>
      <c r="T391" s="41" t="n">
        <f aca="false">R391-S391</f>
        <v>-550650</v>
      </c>
      <c r="U391" s="40" t="n">
        <f aca="false">IFERROR(ABS(T391)/S391*100,0)</f>
        <v>57.027664087226</v>
      </c>
    </row>
    <row r="392" customFormat="false" ht="15" hidden="false" customHeight="false" outlineLevel="0" collapsed="false">
      <c r="A392" s="38" t="n">
        <v>36284</v>
      </c>
      <c r="B392" s="39" t="n">
        <v>2.87</v>
      </c>
      <c r="C392" s="39" t="n">
        <v>7.589605808</v>
      </c>
      <c r="D392" s="39" t="n">
        <f aca="false">B392-C392</f>
        <v>-4.719605808</v>
      </c>
      <c r="E392" s="40" t="n">
        <f aca="false">IFERROR(ABS(D392)/C392*100,0)</f>
        <v>62.1851243318222</v>
      </c>
      <c r="F392" s="39" t="n">
        <v>2.88</v>
      </c>
      <c r="G392" s="39" t="n">
        <v>7.628131866</v>
      </c>
      <c r="H392" s="39" t="n">
        <f aca="false">F392-G392</f>
        <v>-4.748131866</v>
      </c>
      <c r="I392" s="40" t="n">
        <f aca="false">IFERROR(ABS(H392)/G392*100,0)</f>
        <v>62.2450155478212</v>
      </c>
      <c r="J392" s="39" t="n">
        <v>2.81</v>
      </c>
      <c r="K392" s="39" t="n">
        <v>7.435503006</v>
      </c>
      <c r="L392" s="39" t="n">
        <f aca="false">J392-K392</f>
        <v>-4.625503006</v>
      </c>
      <c r="M392" s="40" t="n">
        <f aca="false">IFERROR(ABS(L392)/K392*100,0)</f>
        <v>62.2083402060022</v>
      </c>
      <c r="N392" s="39" t="n">
        <v>2.86</v>
      </c>
      <c r="O392" s="39" t="n">
        <v>7.570343018</v>
      </c>
      <c r="P392" s="39" t="n">
        <f aca="false">N392-O392</f>
        <v>-4.710343018</v>
      </c>
      <c r="Q392" s="40" t="n">
        <f aca="false">IFERROR(ABS(P392)/O392*100,0)</f>
        <v>62.2209985307168</v>
      </c>
      <c r="R392" s="41" t="n">
        <v>2429765</v>
      </c>
      <c r="S392" s="41" t="n">
        <v>5423621</v>
      </c>
      <c r="T392" s="41" t="n">
        <f aca="false">R392-S392</f>
        <v>-2993856</v>
      </c>
      <c r="U392" s="40" t="n">
        <f aca="false">IFERROR(ABS(T392)/S392*100,0)</f>
        <v>55.2003172788069</v>
      </c>
    </row>
    <row r="393" customFormat="false" ht="15" hidden="false" customHeight="false" outlineLevel="0" collapsed="false">
      <c r="A393" s="38" t="n">
        <v>36285</v>
      </c>
      <c r="B393" s="39" t="n">
        <v>2.86</v>
      </c>
      <c r="C393" s="39" t="n">
        <v>7.570343018</v>
      </c>
      <c r="D393" s="39" t="n">
        <f aca="false">B393-C393</f>
        <v>-4.710343018</v>
      </c>
      <c r="E393" s="40" t="n">
        <f aca="false">IFERROR(ABS(D393)/C393*100,0)</f>
        <v>62.2209985307168</v>
      </c>
      <c r="F393" s="39" t="n">
        <v>3</v>
      </c>
      <c r="G393" s="39" t="n">
        <v>7.936339855</v>
      </c>
      <c r="H393" s="39" t="n">
        <f aca="false">F393-G393</f>
        <v>-4.936339855</v>
      </c>
      <c r="I393" s="40" t="n">
        <f aca="false">IFERROR(ABS(H393)/G393*100,0)</f>
        <v>62.1991994444396</v>
      </c>
      <c r="J393" s="39" t="n">
        <v>2.86</v>
      </c>
      <c r="K393" s="39" t="n">
        <v>7.551080227</v>
      </c>
      <c r="L393" s="39" t="n">
        <f aca="false">J393-K393</f>
        <v>-4.691080227</v>
      </c>
      <c r="M393" s="40" t="n">
        <f aca="false">IFERROR(ABS(L393)/K393*100,0)</f>
        <v>62.1246243713098</v>
      </c>
      <c r="N393" s="39" t="n">
        <v>3</v>
      </c>
      <c r="O393" s="39" t="n">
        <v>7.936339855</v>
      </c>
      <c r="P393" s="39" t="n">
        <f aca="false">N393-O393</f>
        <v>-4.936339855</v>
      </c>
      <c r="Q393" s="40" t="n">
        <f aca="false">IFERROR(ABS(P393)/O393*100,0)</f>
        <v>62.1991994444396</v>
      </c>
      <c r="R393" s="41" t="n">
        <v>2587078</v>
      </c>
      <c r="S393" s="41" t="n">
        <v>6918070</v>
      </c>
      <c r="T393" s="41" t="n">
        <f aca="false">R393-S393</f>
        <v>-4330992</v>
      </c>
      <c r="U393" s="40" t="n">
        <f aca="false">IFERROR(ABS(T393)/S393*100,0)</f>
        <v>62.6040499734753</v>
      </c>
    </row>
    <row r="394" customFormat="false" ht="15" hidden="false" customHeight="false" outlineLevel="0" collapsed="false">
      <c r="A394" s="38" t="n">
        <v>36286</v>
      </c>
      <c r="B394" s="39" t="n">
        <v>2.97</v>
      </c>
      <c r="C394" s="39" t="n">
        <v>7.859288216</v>
      </c>
      <c r="D394" s="39" t="n">
        <f aca="false">B394-C394</f>
        <v>-4.889288216</v>
      </c>
      <c r="E394" s="40" t="n">
        <f aca="false">IFERROR(ABS(D394)/C394*100,0)</f>
        <v>62.2103183090595</v>
      </c>
      <c r="F394" s="39" t="n">
        <v>2.97</v>
      </c>
      <c r="G394" s="39" t="n">
        <v>7.859288216</v>
      </c>
      <c r="H394" s="39" t="n">
        <f aca="false">F394-G394</f>
        <v>-4.889288216</v>
      </c>
      <c r="I394" s="40" t="n">
        <f aca="false">IFERROR(ABS(H394)/G394*100,0)</f>
        <v>62.2103183090595</v>
      </c>
      <c r="J394" s="39" t="n">
        <v>2.87</v>
      </c>
      <c r="K394" s="39" t="n">
        <v>7.608869076</v>
      </c>
      <c r="L394" s="39" t="n">
        <f aca="false">J394-K394</f>
        <v>-4.738869076</v>
      </c>
      <c r="M394" s="40" t="n">
        <f aca="false">IFERROR(ABS(L394)/K394*100,0)</f>
        <v>62.2808597265447</v>
      </c>
      <c r="N394" s="39" t="n">
        <v>2.88</v>
      </c>
      <c r="O394" s="39" t="n">
        <v>7.628131866</v>
      </c>
      <c r="P394" s="39" t="n">
        <f aca="false">N394-O394</f>
        <v>-4.748131866</v>
      </c>
      <c r="Q394" s="40" t="n">
        <f aca="false">IFERROR(ABS(P394)/O394*100,0)</f>
        <v>62.2450155478212</v>
      </c>
      <c r="R394" s="41" t="n">
        <v>1304011</v>
      </c>
      <c r="S394" s="41" t="n">
        <v>2996359</v>
      </c>
      <c r="T394" s="41" t="n">
        <f aca="false">R394-S394</f>
        <v>-1692348</v>
      </c>
      <c r="U394" s="40" t="n">
        <f aca="false">IFERROR(ABS(T394)/S394*100,0)</f>
        <v>56.4801480730447</v>
      </c>
    </row>
    <row r="395" customFormat="false" ht="15" hidden="false" customHeight="false" outlineLevel="0" collapsed="false">
      <c r="A395" s="38" t="n">
        <v>36287</v>
      </c>
      <c r="B395" s="39" t="n">
        <v>2.84</v>
      </c>
      <c r="C395" s="39" t="n">
        <v>7.512554169</v>
      </c>
      <c r="D395" s="39" t="n">
        <f aca="false">B395-C395</f>
        <v>-4.672554169</v>
      </c>
      <c r="E395" s="40" t="n">
        <f aca="false">IFERROR(ABS(D395)/C395*100,0)</f>
        <v>62.1966120162028</v>
      </c>
      <c r="F395" s="39" t="n">
        <v>2.84</v>
      </c>
      <c r="G395" s="39" t="n">
        <v>7.512554169</v>
      </c>
      <c r="H395" s="39" t="n">
        <f aca="false">F395-G395</f>
        <v>-4.672554169</v>
      </c>
      <c r="I395" s="40" t="n">
        <f aca="false">IFERROR(ABS(H395)/G395*100,0)</f>
        <v>62.1966120162028</v>
      </c>
      <c r="J395" s="39" t="n">
        <v>2.7</v>
      </c>
      <c r="K395" s="39" t="n">
        <v>7.146557808</v>
      </c>
      <c r="L395" s="39" t="n">
        <f aca="false">J395-K395</f>
        <v>-4.446557808</v>
      </c>
      <c r="M395" s="40" t="n">
        <f aca="false">IFERROR(ABS(L395)/K395*100,0)</f>
        <v>62.2195737788958</v>
      </c>
      <c r="N395" s="39" t="n">
        <v>2.7</v>
      </c>
      <c r="O395" s="39" t="n">
        <v>7.146557808</v>
      </c>
      <c r="P395" s="39" t="n">
        <f aca="false">N395-O395</f>
        <v>-4.446557808</v>
      </c>
      <c r="Q395" s="40" t="n">
        <f aca="false">IFERROR(ABS(P395)/O395*100,0)</f>
        <v>62.2195737788958</v>
      </c>
      <c r="R395" s="41" t="n">
        <v>1548089</v>
      </c>
      <c r="S395" s="41" t="n">
        <v>3852601</v>
      </c>
      <c r="T395" s="41" t="n">
        <f aca="false">R395-S395</f>
        <v>-2304512</v>
      </c>
      <c r="U395" s="40" t="n">
        <f aca="false">IFERROR(ABS(T395)/S395*100,0)</f>
        <v>59.8170430833611</v>
      </c>
    </row>
    <row r="396" customFormat="false" ht="15" hidden="false" customHeight="false" outlineLevel="0" collapsed="false">
      <c r="A396" s="38" t="n">
        <v>36290</v>
      </c>
      <c r="B396" s="39" t="n">
        <v>2.7</v>
      </c>
      <c r="C396" s="39" t="n">
        <v>7.146557808</v>
      </c>
      <c r="D396" s="39" t="n">
        <f aca="false">B396-C396</f>
        <v>-4.446557808</v>
      </c>
      <c r="E396" s="40" t="n">
        <f aca="false">IFERROR(ABS(D396)/C396*100,0)</f>
        <v>62.2195737788958</v>
      </c>
      <c r="F396" s="39" t="n">
        <v>2.7</v>
      </c>
      <c r="G396" s="39" t="n">
        <v>7.146557808</v>
      </c>
      <c r="H396" s="39" t="n">
        <f aca="false">F396-G396</f>
        <v>-4.446557808</v>
      </c>
      <c r="I396" s="40" t="n">
        <f aca="false">IFERROR(ABS(H396)/G396*100,0)</f>
        <v>62.2195737788958</v>
      </c>
      <c r="J396" s="39" t="n">
        <v>2.64</v>
      </c>
      <c r="K396" s="39" t="n">
        <v>6.992454052</v>
      </c>
      <c r="L396" s="39" t="n">
        <f aca="false">J396-K396</f>
        <v>-4.352454052</v>
      </c>
      <c r="M396" s="40" t="n">
        <f aca="false">IFERROR(ABS(L396)/K396*100,0)</f>
        <v>62.2450146920179</v>
      </c>
      <c r="N396" s="39" t="n">
        <v>2.64</v>
      </c>
      <c r="O396" s="39" t="n">
        <v>6.992454052</v>
      </c>
      <c r="P396" s="39" t="n">
        <f aca="false">N396-O396</f>
        <v>-4.352454052</v>
      </c>
      <c r="Q396" s="40" t="n">
        <f aca="false">IFERROR(ABS(P396)/O396*100,0)</f>
        <v>62.2450146920179</v>
      </c>
      <c r="R396" s="41" t="n">
        <v>1170318</v>
      </c>
      <c r="S396" s="41" t="n">
        <v>3225750</v>
      </c>
      <c r="T396" s="41" t="n">
        <f aca="false">R396-S396</f>
        <v>-2055432</v>
      </c>
      <c r="U396" s="40" t="n">
        <f aca="false">IFERROR(ABS(T396)/S396*100,0)</f>
        <v>63.7195070913741</v>
      </c>
    </row>
    <row r="397" customFormat="false" ht="15" hidden="false" customHeight="false" outlineLevel="0" collapsed="false">
      <c r="A397" s="38" t="n">
        <v>36291</v>
      </c>
      <c r="B397" s="39" t="n">
        <v>2.53</v>
      </c>
      <c r="C397" s="39" t="n">
        <v>6.703509808</v>
      </c>
      <c r="D397" s="39" t="n">
        <f aca="false">B397-C397</f>
        <v>-4.173509808</v>
      </c>
      <c r="E397" s="40" t="n">
        <f aca="false">IFERROR(ABS(D397)/C397*100,0)</f>
        <v>62.2585768878762</v>
      </c>
      <c r="F397" s="39" t="n">
        <v>2.61</v>
      </c>
      <c r="G397" s="39" t="n">
        <v>6.915402889</v>
      </c>
      <c r="H397" s="39" t="n">
        <f aca="false">F397-G397</f>
        <v>-4.305402889</v>
      </c>
      <c r="I397" s="40" t="n">
        <f aca="false">IFERROR(ABS(H397)/G397*100,0)</f>
        <v>62.2581642473557</v>
      </c>
      <c r="J397" s="39" t="n">
        <v>2.47</v>
      </c>
      <c r="K397" s="39" t="n">
        <v>6.549406052</v>
      </c>
      <c r="L397" s="39" t="n">
        <f aca="false">J397-K397</f>
        <v>-4.079406052</v>
      </c>
      <c r="M397" s="40" t="n">
        <f aca="false">IFERROR(ABS(L397)/K397*100,0)</f>
        <v>62.2866565244381</v>
      </c>
      <c r="N397" s="39" t="n">
        <v>2.56</v>
      </c>
      <c r="O397" s="39" t="n">
        <v>6.780561924</v>
      </c>
      <c r="P397" s="39" t="n">
        <f aca="false">N397-O397</f>
        <v>-4.220561924</v>
      </c>
      <c r="Q397" s="40" t="n">
        <f aca="false">IFERROR(ABS(P397)/O397*100,0)</f>
        <v>62.2450170252291</v>
      </c>
      <c r="R397" s="41" t="n">
        <v>3847155</v>
      </c>
      <c r="S397" s="41" t="n">
        <v>9290498</v>
      </c>
      <c r="T397" s="41" t="n">
        <f aca="false">R397-S397</f>
        <v>-5443343</v>
      </c>
      <c r="U397" s="40" t="n">
        <f aca="false">IFERROR(ABS(T397)/S397*100,0)</f>
        <v>58.5904329348115</v>
      </c>
    </row>
    <row r="398" customFormat="false" ht="15" hidden="false" customHeight="false" outlineLevel="0" collapsed="false">
      <c r="A398" s="38" t="n">
        <v>36292</v>
      </c>
      <c r="B398" s="39" t="n">
        <v>2.58</v>
      </c>
      <c r="C398" s="39" t="n">
        <v>6.819087982</v>
      </c>
      <c r="D398" s="39" t="n">
        <f aca="false">B398-C398</f>
        <v>-4.239087982</v>
      </c>
      <c r="E398" s="40" t="n">
        <f aca="false">IFERROR(ABS(D398)/C398*100,0)</f>
        <v>62.1650284200718</v>
      </c>
      <c r="F398" s="39" t="n">
        <v>2.63</v>
      </c>
      <c r="G398" s="39" t="n">
        <v>6.973192215</v>
      </c>
      <c r="H398" s="39" t="n">
        <f aca="false">F398-G398</f>
        <v>-4.343192215</v>
      </c>
      <c r="I398" s="40" t="n">
        <f aca="false">IFERROR(ABS(H398)/G398*100,0)</f>
        <v>62.2841315869277</v>
      </c>
      <c r="J398" s="39" t="n">
        <v>2.55</v>
      </c>
      <c r="K398" s="39" t="n">
        <v>6.742035866</v>
      </c>
      <c r="L398" s="39" t="n">
        <f aca="false">J398-K398</f>
        <v>-4.192035866</v>
      </c>
      <c r="M398" s="40" t="n">
        <f aca="false">IFERROR(ABS(L398)/K398*100,0)</f>
        <v>62.1775966387302</v>
      </c>
      <c r="N398" s="39" t="n">
        <v>2.62</v>
      </c>
      <c r="O398" s="39" t="n">
        <v>6.934666157</v>
      </c>
      <c r="P398" s="39" t="n">
        <f aca="false">N398-O398</f>
        <v>-4.314666157</v>
      </c>
      <c r="Q398" s="40" t="n">
        <f aca="false">IFERROR(ABS(P398)/O398*100,0)</f>
        <v>62.2188012993918</v>
      </c>
      <c r="R398" s="41" t="n">
        <v>2397641</v>
      </c>
      <c r="S398" s="41" t="n">
        <v>5775008</v>
      </c>
      <c r="T398" s="41" t="n">
        <f aca="false">R398-S398</f>
        <v>-3377367</v>
      </c>
      <c r="U398" s="40" t="n">
        <f aca="false">IFERROR(ABS(T398)/S398*100,0)</f>
        <v>58.4824644398761</v>
      </c>
    </row>
    <row r="399" customFormat="false" ht="15" hidden="false" customHeight="false" outlineLevel="0" collapsed="false">
      <c r="A399" s="38" t="n">
        <v>36293</v>
      </c>
      <c r="B399" s="39" t="n">
        <v>2.66</v>
      </c>
      <c r="C399" s="39" t="n">
        <v>7.050242901</v>
      </c>
      <c r="D399" s="39" t="n">
        <f aca="false">B399-C399</f>
        <v>-4.390242901</v>
      </c>
      <c r="E399" s="40" t="n">
        <f aca="false">IFERROR(ABS(D399)/C399*100,0)</f>
        <v>62.2708034694421</v>
      </c>
      <c r="F399" s="39" t="n">
        <v>2.79</v>
      </c>
      <c r="G399" s="39" t="n">
        <v>7.377714157</v>
      </c>
      <c r="H399" s="39" t="n">
        <f aca="false">F399-G399</f>
        <v>-4.587714157</v>
      </c>
      <c r="I399" s="40" t="n">
        <f aca="false">IFERROR(ABS(H399)/G399*100,0)</f>
        <v>62.1834088360168</v>
      </c>
      <c r="J399" s="39" t="n">
        <v>2.66</v>
      </c>
      <c r="K399" s="39" t="n">
        <v>7.050242901</v>
      </c>
      <c r="L399" s="39" t="n">
        <f aca="false">J399-K399</f>
        <v>-4.390242901</v>
      </c>
      <c r="M399" s="40" t="n">
        <f aca="false">IFERROR(ABS(L399)/K399*100,0)</f>
        <v>62.2708034694421</v>
      </c>
      <c r="N399" s="39" t="n">
        <v>2.71</v>
      </c>
      <c r="O399" s="39" t="n">
        <v>7.185083866</v>
      </c>
      <c r="P399" s="39" t="n">
        <f aca="false">N399-O399</f>
        <v>-4.475083866</v>
      </c>
      <c r="Q399" s="40" t="n">
        <f aca="false">IFERROR(ABS(P399)/O399*100,0)</f>
        <v>62.2829733021797</v>
      </c>
      <c r="R399" s="41" t="n">
        <v>1267477</v>
      </c>
      <c r="S399" s="41" t="n">
        <v>2981110</v>
      </c>
      <c r="T399" s="41" t="n">
        <f aca="false">R399-S399</f>
        <v>-1713633</v>
      </c>
      <c r="U399" s="40" t="n">
        <f aca="false">IFERROR(ABS(T399)/S399*100,0)</f>
        <v>57.4830516150025</v>
      </c>
    </row>
    <row r="400" customFormat="false" ht="15" hidden="false" customHeight="false" outlineLevel="0" collapsed="false">
      <c r="A400" s="38" t="n">
        <v>36294</v>
      </c>
      <c r="B400" s="39" t="n">
        <v>2.71</v>
      </c>
      <c r="C400" s="39" t="n">
        <v>7.165821075</v>
      </c>
      <c r="D400" s="39" t="n">
        <f aca="false">B400-C400</f>
        <v>-4.455821075</v>
      </c>
      <c r="E400" s="40" t="n">
        <f aca="false">IFERROR(ABS(D400)/C400*100,0)</f>
        <v>62.1815843343535</v>
      </c>
      <c r="F400" s="39" t="n">
        <v>2.77</v>
      </c>
      <c r="G400" s="39" t="n">
        <v>7.319924831</v>
      </c>
      <c r="H400" s="39" t="n">
        <f aca="false">F400-G400</f>
        <v>-4.549924831</v>
      </c>
      <c r="I400" s="40" t="n">
        <f aca="false">IFERROR(ABS(H400)/G400*100,0)</f>
        <v>62.1580813471061</v>
      </c>
      <c r="J400" s="39" t="n">
        <v>2.67</v>
      </c>
      <c r="K400" s="39" t="n">
        <v>7.050242901</v>
      </c>
      <c r="L400" s="39" t="n">
        <f aca="false">J400-K400</f>
        <v>-4.380242901</v>
      </c>
      <c r="M400" s="40" t="n">
        <f aca="false">IFERROR(ABS(L400)/K400*100,0)</f>
        <v>62.1289643847407</v>
      </c>
      <c r="N400" s="39" t="n">
        <v>2.75</v>
      </c>
      <c r="O400" s="39" t="n">
        <v>7.281398773</v>
      </c>
      <c r="P400" s="39" t="n">
        <f aca="false">N400-O400</f>
        <v>-4.531398773</v>
      </c>
      <c r="Q400" s="40" t="n">
        <f aca="false">IFERROR(ABS(P400)/O400*100,0)</f>
        <v>62.2325313345395</v>
      </c>
      <c r="R400" s="41" t="n">
        <v>1398335</v>
      </c>
      <c r="S400" s="41" t="n">
        <v>3331199</v>
      </c>
      <c r="T400" s="41" t="n">
        <f aca="false">R400-S400</f>
        <v>-1932864</v>
      </c>
      <c r="U400" s="40" t="n">
        <f aca="false">IFERROR(ABS(T400)/S400*100,0)</f>
        <v>58.0230721731124</v>
      </c>
    </row>
    <row r="401" customFormat="false" ht="15" hidden="false" customHeight="false" outlineLevel="0" collapsed="false">
      <c r="A401" s="38" t="n">
        <v>36297</v>
      </c>
      <c r="B401" s="39" t="n">
        <v>2.72</v>
      </c>
      <c r="C401" s="39" t="n">
        <v>7.204347134</v>
      </c>
      <c r="D401" s="39" t="n">
        <f aca="false">B401-C401</f>
        <v>-4.484347134</v>
      </c>
      <c r="E401" s="40" t="n">
        <f aca="false">IFERROR(ABS(D401)/C401*100,0)</f>
        <v>62.2450174955715</v>
      </c>
      <c r="F401" s="39" t="n">
        <v>2.72</v>
      </c>
      <c r="G401" s="39" t="n">
        <v>7.204347134</v>
      </c>
      <c r="H401" s="39" t="n">
        <f aca="false">F401-G401</f>
        <v>-4.484347134</v>
      </c>
      <c r="I401" s="40" t="n">
        <f aca="false">IFERROR(ABS(H401)/G401*100,0)</f>
        <v>62.2450174955715</v>
      </c>
      <c r="J401" s="39" t="n">
        <v>2.66</v>
      </c>
      <c r="K401" s="39" t="n">
        <v>7.050242901</v>
      </c>
      <c r="L401" s="39" t="n">
        <f aca="false">J401-K401</f>
        <v>-4.390242901</v>
      </c>
      <c r="M401" s="40" t="n">
        <f aca="false">IFERROR(ABS(L401)/K401*100,0)</f>
        <v>62.2708034694421</v>
      </c>
      <c r="N401" s="39" t="n">
        <v>2.68</v>
      </c>
      <c r="O401" s="39" t="n">
        <v>7.069506168</v>
      </c>
      <c r="P401" s="39" t="n">
        <f aca="false">N401-O401</f>
        <v>-4.389506168</v>
      </c>
      <c r="Q401" s="40" t="n">
        <f aca="false">IFERROR(ABS(P401)/O401*100,0)</f>
        <v>62.0907042682702</v>
      </c>
      <c r="R401" s="41" t="n">
        <v>814436</v>
      </c>
      <c r="S401" s="41" t="n">
        <v>1857191</v>
      </c>
      <c r="T401" s="41" t="n">
        <f aca="false">R401-S401</f>
        <v>-1042755</v>
      </c>
      <c r="U401" s="40" t="n">
        <f aca="false">IFERROR(ABS(T401)/S401*100,0)</f>
        <v>56.1468906536808</v>
      </c>
    </row>
    <row r="402" customFormat="false" ht="15" hidden="false" customHeight="false" outlineLevel="0" collapsed="false">
      <c r="A402" s="38" t="n">
        <v>36298</v>
      </c>
      <c r="B402" s="39" t="n">
        <v>2.71</v>
      </c>
      <c r="C402" s="39" t="n">
        <v>7.165821075</v>
      </c>
      <c r="D402" s="39" t="n">
        <f aca="false">B402-C402</f>
        <v>-4.455821075</v>
      </c>
      <c r="E402" s="40" t="n">
        <f aca="false">IFERROR(ABS(D402)/C402*100,0)</f>
        <v>62.1815843343535</v>
      </c>
      <c r="F402" s="39" t="n">
        <v>2.79</v>
      </c>
      <c r="G402" s="39" t="n">
        <v>7.396976948</v>
      </c>
      <c r="H402" s="39" t="n">
        <f aca="false">F402-G402</f>
        <v>-4.606976948</v>
      </c>
      <c r="I402" s="40" t="n">
        <f aca="false">IFERROR(ABS(H402)/G402*100,0)</f>
        <v>62.2818886740703</v>
      </c>
      <c r="J402" s="39" t="n">
        <v>2.69</v>
      </c>
      <c r="K402" s="39" t="n">
        <v>7.108032227</v>
      </c>
      <c r="L402" s="39" t="n">
        <f aca="false">J402-K402</f>
        <v>-4.418032227</v>
      </c>
      <c r="M402" s="40" t="n">
        <f aca="false">IFERROR(ABS(L402)/K402*100,0)</f>
        <v>62.1554895350364</v>
      </c>
      <c r="N402" s="39" t="n">
        <v>2.79</v>
      </c>
      <c r="O402" s="39" t="n">
        <v>7.396976948</v>
      </c>
      <c r="P402" s="39" t="n">
        <f aca="false">N402-O402</f>
        <v>-4.606976948</v>
      </c>
      <c r="Q402" s="40" t="n">
        <f aca="false">IFERROR(ABS(P402)/O402*100,0)</f>
        <v>62.2818886740703</v>
      </c>
      <c r="R402" s="41" t="n">
        <v>949073</v>
      </c>
      <c r="S402" s="41" t="n">
        <v>2595006</v>
      </c>
      <c r="T402" s="41" t="n">
        <f aca="false">R402-S402</f>
        <v>-1645933</v>
      </c>
      <c r="U402" s="40" t="n">
        <f aca="false">IFERROR(ABS(T402)/S402*100,0)</f>
        <v>63.4269439068734</v>
      </c>
    </row>
    <row r="403" customFormat="false" ht="15" hidden="false" customHeight="false" outlineLevel="0" collapsed="false">
      <c r="A403" s="38" t="n">
        <v>36299</v>
      </c>
      <c r="B403" s="39" t="n">
        <v>2.82</v>
      </c>
      <c r="C403" s="39" t="n">
        <v>7.474028111</v>
      </c>
      <c r="D403" s="39" t="n">
        <f aca="false">B403-C403</f>
        <v>-4.654028111</v>
      </c>
      <c r="E403" s="40" t="n">
        <f aca="false">IFERROR(ABS(D403)/C403*100,0)</f>
        <v>62.2693418044598</v>
      </c>
      <c r="F403" s="39" t="n">
        <v>2.82</v>
      </c>
      <c r="G403" s="39" t="n">
        <v>7.474028111</v>
      </c>
      <c r="H403" s="39" t="n">
        <f aca="false">F403-G403</f>
        <v>-4.654028111</v>
      </c>
      <c r="I403" s="40" t="n">
        <f aca="false">IFERROR(ABS(H403)/G403*100,0)</f>
        <v>62.2693418044598</v>
      </c>
      <c r="J403" s="39" t="n">
        <v>2.72</v>
      </c>
      <c r="K403" s="39" t="n">
        <v>7.165821075</v>
      </c>
      <c r="L403" s="39" t="n">
        <f aca="false">J403-K403</f>
        <v>-4.445821075</v>
      </c>
      <c r="M403" s="40" t="n">
        <f aca="false">IFERROR(ABS(L403)/K403*100,0)</f>
        <v>62.0420329850337</v>
      </c>
      <c r="N403" s="39" t="n">
        <v>2.74</v>
      </c>
      <c r="O403" s="39" t="n">
        <v>7.242873192</v>
      </c>
      <c r="P403" s="39" t="n">
        <f aca="false">N403-O403</f>
        <v>-4.502873192</v>
      </c>
      <c r="Q403" s="40" t="n">
        <f aca="false">IFERROR(ABS(P403)/O403*100,0)</f>
        <v>62.1697090731007</v>
      </c>
      <c r="R403" s="41" t="n">
        <v>1618636</v>
      </c>
      <c r="S403" s="41" t="n">
        <v>3602445</v>
      </c>
      <c r="T403" s="41" t="n">
        <f aca="false">R403-S403</f>
        <v>-1983809</v>
      </c>
      <c r="U403" s="40" t="n">
        <f aca="false">IFERROR(ABS(T403)/S403*100,0)</f>
        <v>55.0684049305402</v>
      </c>
    </row>
    <row r="404" customFormat="false" ht="15" hidden="false" customHeight="false" outlineLevel="0" collapsed="false">
      <c r="A404" s="38" t="n">
        <v>36300</v>
      </c>
      <c r="B404" s="39" t="n">
        <v>2.78</v>
      </c>
      <c r="C404" s="39" t="n">
        <v>7.319924831</v>
      </c>
      <c r="D404" s="39" t="n">
        <f aca="false">B404-C404</f>
        <v>-4.539924831</v>
      </c>
      <c r="E404" s="40" t="n">
        <f aca="false">IFERROR(ABS(D404)/C404*100,0)</f>
        <v>62.0214679223664</v>
      </c>
      <c r="F404" s="39" t="n">
        <v>2.85</v>
      </c>
      <c r="G404" s="39" t="n">
        <v>7.551080227</v>
      </c>
      <c r="H404" s="39" t="n">
        <f aca="false">F404-G404</f>
        <v>-4.701080227</v>
      </c>
      <c r="I404" s="40" t="n">
        <f aca="false">IFERROR(ABS(H404)/G404*100,0)</f>
        <v>62.2570557546269</v>
      </c>
      <c r="J404" s="39" t="n">
        <v>2.75</v>
      </c>
      <c r="K404" s="39" t="n">
        <v>7.281398773</v>
      </c>
      <c r="L404" s="39" t="n">
        <f aca="false">J404-K404</f>
        <v>-4.531398773</v>
      </c>
      <c r="M404" s="40" t="n">
        <f aca="false">IFERROR(ABS(L404)/K404*100,0)</f>
        <v>62.2325313345395</v>
      </c>
      <c r="N404" s="39" t="n">
        <v>2.79</v>
      </c>
      <c r="O404" s="39" t="n">
        <v>7.377714157</v>
      </c>
      <c r="P404" s="39" t="n">
        <f aca="false">N404-O404</f>
        <v>-4.587714157</v>
      </c>
      <c r="Q404" s="40" t="n">
        <f aca="false">IFERROR(ABS(P404)/O404*100,0)</f>
        <v>62.1834088360168</v>
      </c>
      <c r="R404" s="41" t="n">
        <v>1271414</v>
      </c>
      <c r="S404" s="41" t="n">
        <v>2957100</v>
      </c>
      <c r="T404" s="41" t="n">
        <f aca="false">R404-S404</f>
        <v>-1685686</v>
      </c>
      <c r="U404" s="40" t="n">
        <f aca="false">IFERROR(ABS(T404)/S404*100,0)</f>
        <v>57.0047005512157</v>
      </c>
    </row>
    <row r="405" customFormat="false" ht="15" hidden="false" customHeight="false" outlineLevel="0" collapsed="false">
      <c r="A405" s="38" t="n">
        <v>36301</v>
      </c>
      <c r="B405" s="39" t="n">
        <v>2.83</v>
      </c>
      <c r="C405" s="39" t="n">
        <v>7.493290901</v>
      </c>
      <c r="D405" s="39" t="n">
        <f aca="false">B405-C405</f>
        <v>-4.663290901</v>
      </c>
      <c r="E405" s="40" t="n">
        <f aca="false">IFERROR(ABS(D405)/C405*100,0)</f>
        <v>62.2328822223847</v>
      </c>
      <c r="F405" s="39" t="n">
        <v>2.85</v>
      </c>
      <c r="G405" s="39" t="n">
        <v>7.551080227</v>
      </c>
      <c r="H405" s="39" t="n">
        <f aca="false">F405-G405</f>
        <v>-4.701080227</v>
      </c>
      <c r="I405" s="40" t="n">
        <f aca="false">IFERROR(ABS(H405)/G405*100,0)</f>
        <v>62.2570557546269</v>
      </c>
      <c r="J405" s="39" t="n">
        <v>2.79</v>
      </c>
      <c r="K405" s="39" t="n">
        <v>7.377714157</v>
      </c>
      <c r="L405" s="39" t="n">
        <f aca="false">J405-K405</f>
        <v>-4.587714157</v>
      </c>
      <c r="M405" s="40" t="n">
        <f aca="false">IFERROR(ABS(L405)/K405*100,0)</f>
        <v>62.1834088360168</v>
      </c>
      <c r="N405" s="39" t="n">
        <v>2.8</v>
      </c>
      <c r="O405" s="39" t="n">
        <v>7.416240215</v>
      </c>
      <c r="P405" s="39" t="n">
        <f aca="false">N405-O405</f>
        <v>-4.616240215</v>
      </c>
      <c r="Q405" s="40" t="n">
        <f aca="false">IFERROR(ABS(P405)/O405*100,0)</f>
        <v>62.2450201338307</v>
      </c>
      <c r="R405" s="41" t="n">
        <v>863724</v>
      </c>
      <c r="S405" s="41" t="n">
        <v>1886068</v>
      </c>
      <c r="T405" s="41" t="n">
        <f aca="false">R405-S405</f>
        <v>-1022344</v>
      </c>
      <c r="U405" s="40" t="n">
        <f aca="false">IFERROR(ABS(T405)/S405*100,0)</f>
        <v>54.2050445689127</v>
      </c>
    </row>
    <row r="406" customFormat="false" ht="15" hidden="false" customHeight="false" outlineLevel="0" collapsed="false">
      <c r="A406" s="38" t="n">
        <v>36304</v>
      </c>
      <c r="B406" s="39" t="n">
        <v>2.8</v>
      </c>
      <c r="C406" s="39" t="n">
        <v>7.416240215</v>
      </c>
      <c r="D406" s="39" t="n">
        <f aca="false">B406-C406</f>
        <v>-4.616240215</v>
      </c>
      <c r="E406" s="40" t="n">
        <f aca="false">IFERROR(ABS(D406)/C406*100,0)</f>
        <v>62.2450201338307</v>
      </c>
      <c r="F406" s="39" t="n">
        <v>2.84</v>
      </c>
      <c r="G406" s="39" t="n">
        <v>7.512554169</v>
      </c>
      <c r="H406" s="39" t="n">
        <f aca="false">F406-G406</f>
        <v>-4.672554169</v>
      </c>
      <c r="I406" s="40" t="n">
        <f aca="false">IFERROR(ABS(H406)/G406*100,0)</f>
        <v>62.1966120162028</v>
      </c>
      <c r="J406" s="39" t="n">
        <v>2.8</v>
      </c>
      <c r="K406" s="39" t="n">
        <v>7.416240215</v>
      </c>
      <c r="L406" s="39" t="n">
        <f aca="false">J406-K406</f>
        <v>-4.616240215</v>
      </c>
      <c r="M406" s="40" t="n">
        <f aca="false">IFERROR(ABS(L406)/K406*100,0)</f>
        <v>62.2450201338307</v>
      </c>
      <c r="N406" s="39" t="n">
        <v>2.82</v>
      </c>
      <c r="O406" s="39" t="n">
        <v>7.474028111</v>
      </c>
      <c r="P406" s="39" t="n">
        <f aca="false">N406-O406</f>
        <v>-4.654028111</v>
      </c>
      <c r="Q406" s="40" t="n">
        <f aca="false">IFERROR(ABS(P406)/O406*100,0)</f>
        <v>62.2693418044598</v>
      </c>
      <c r="R406" s="41" t="n">
        <v>608779</v>
      </c>
      <c r="S406" s="41" t="n">
        <v>1382186</v>
      </c>
      <c r="T406" s="41" t="n">
        <f aca="false">R406-S406</f>
        <v>-773407</v>
      </c>
      <c r="U406" s="40" t="n">
        <f aca="false">IFERROR(ABS(T406)/S406*100,0)</f>
        <v>55.9553489906568</v>
      </c>
    </row>
    <row r="407" customFormat="false" ht="15" hidden="false" customHeight="false" outlineLevel="0" collapsed="false">
      <c r="A407" s="38" t="n">
        <v>36305</v>
      </c>
      <c r="B407" s="39" t="n">
        <v>2.82</v>
      </c>
      <c r="C407" s="39" t="n">
        <v>7.454765797</v>
      </c>
      <c r="D407" s="39" t="n">
        <f aca="false">B407-C407</f>
        <v>-4.634765797</v>
      </c>
      <c r="E407" s="40" t="n">
        <f aca="false">IFERROR(ABS(D407)/C407*100,0)</f>
        <v>62.1718498368541</v>
      </c>
      <c r="F407" s="39" t="n">
        <v>2.86</v>
      </c>
      <c r="G407" s="39" t="n">
        <v>7.589605808</v>
      </c>
      <c r="H407" s="39" t="n">
        <f aca="false">F407-G407</f>
        <v>-4.729605808</v>
      </c>
      <c r="I407" s="40" t="n">
        <f aca="false">IFERROR(ABS(H407)/G407*100,0)</f>
        <v>62.3168834804918</v>
      </c>
      <c r="J407" s="39" t="n">
        <v>2.78</v>
      </c>
      <c r="K407" s="39" t="n">
        <v>7.35845089</v>
      </c>
      <c r="L407" s="39" t="n">
        <f aca="false">J407-K407</f>
        <v>-4.57845089</v>
      </c>
      <c r="M407" s="40" t="n">
        <f aca="false">IFERROR(ABS(L407)/K407*100,0)</f>
        <v>62.2203091172631</v>
      </c>
      <c r="N407" s="39" t="n">
        <v>2.79</v>
      </c>
      <c r="O407" s="39" t="n">
        <v>7.396976948</v>
      </c>
      <c r="P407" s="39" t="n">
        <f aca="false">N407-O407</f>
        <v>-4.606976948</v>
      </c>
      <c r="Q407" s="40" t="n">
        <f aca="false">IFERROR(ABS(P407)/O407*100,0)</f>
        <v>62.2818886740703</v>
      </c>
      <c r="R407" s="41" t="n">
        <v>1009069</v>
      </c>
      <c r="S407" s="41" t="n">
        <v>2809472</v>
      </c>
      <c r="T407" s="41" t="n">
        <f aca="false">R407-S407</f>
        <v>-1800403</v>
      </c>
      <c r="U407" s="40" t="n">
        <f aca="false">IFERROR(ABS(T407)/S407*100,0)</f>
        <v>64.0833224178778</v>
      </c>
    </row>
    <row r="408" customFormat="false" ht="15" hidden="false" customHeight="false" outlineLevel="0" collapsed="false">
      <c r="A408" s="38" t="n">
        <v>36306</v>
      </c>
      <c r="B408" s="39" t="n">
        <v>2.85</v>
      </c>
      <c r="C408" s="39" t="n">
        <v>7.474028111</v>
      </c>
      <c r="D408" s="39" t="n">
        <f aca="false">B408-C408</f>
        <v>-4.624028111</v>
      </c>
      <c r="E408" s="40" t="n">
        <f aca="false">IFERROR(ABS(D408)/C408*100,0)</f>
        <v>61.8679518236562</v>
      </c>
      <c r="F408" s="39" t="n">
        <v>2.86</v>
      </c>
      <c r="G408" s="39" t="n">
        <v>7.570343018</v>
      </c>
      <c r="H408" s="39" t="n">
        <f aca="false">F408-G408</f>
        <v>-4.710343018</v>
      </c>
      <c r="I408" s="40" t="n">
        <f aca="false">IFERROR(ABS(H408)/G408*100,0)</f>
        <v>62.2209985307168</v>
      </c>
      <c r="J408" s="39" t="n">
        <v>2.82</v>
      </c>
      <c r="K408" s="39" t="n">
        <v>7.474028111</v>
      </c>
      <c r="L408" s="39" t="n">
        <f aca="false">J408-K408</f>
        <v>-4.654028111</v>
      </c>
      <c r="M408" s="40" t="n">
        <f aca="false">IFERROR(ABS(L408)/K408*100,0)</f>
        <v>62.2693418044598</v>
      </c>
      <c r="N408" s="39" t="n">
        <v>2.82</v>
      </c>
      <c r="O408" s="39" t="n">
        <v>7.551080227</v>
      </c>
      <c r="P408" s="39" t="n">
        <f aca="false">N408-O408</f>
        <v>-4.731080227</v>
      </c>
      <c r="Q408" s="40" t="n">
        <f aca="false">IFERROR(ABS(P408)/O408*100,0)</f>
        <v>62.6543499045782</v>
      </c>
      <c r="R408" s="41" t="n">
        <v>467844</v>
      </c>
      <c r="S408" s="41" t="n">
        <v>1260839</v>
      </c>
      <c r="T408" s="41" t="n">
        <f aca="false">R408-S408</f>
        <v>-792995</v>
      </c>
      <c r="U408" s="40" t="n">
        <f aca="false">IFERROR(ABS(T408)/S408*100,0)</f>
        <v>62.8942315394749</v>
      </c>
    </row>
    <row r="409" customFormat="false" ht="15" hidden="false" customHeight="false" outlineLevel="0" collapsed="false">
      <c r="A409" s="38" t="n">
        <v>36307</v>
      </c>
      <c r="B409" s="39" t="n">
        <v>2.85</v>
      </c>
      <c r="C409" s="39" t="n">
        <v>7.531816959</v>
      </c>
      <c r="D409" s="39" t="n">
        <f aca="false">B409-C409</f>
        <v>-4.681816959</v>
      </c>
      <c r="E409" s="40" t="n">
        <f aca="false">IFERROR(ABS(D409)/C409*100,0)</f>
        <v>62.1605249368886</v>
      </c>
      <c r="F409" s="39" t="n">
        <v>3.08</v>
      </c>
      <c r="G409" s="39" t="n">
        <v>8.14823246</v>
      </c>
      <c r="H409" s="39" t="n">
        <f aca="false">F409-G409</f>
        <v>-5.06823246</v>
      </c>
      <c r="I409" s="40" t="n">
        <f aca="false">IFERROR(ABS(H409)/G409*100,0)</f>
        <v>62.2003911262983</v>
      </c>
      <c r="J409" s="39" t="n">
        <v>2.84</v>
      </c>
      <c r="K409" s="39" t="n">
        <v>7.512554169</v>
      </c>
      <c r="L409" s="39" t="n">
        <f aca="false">J409-K409</f>
        <v>-4.672554169</v>
      </c>
      <c r="M409" s="40" t="n">
        <f aca="false">IFERROR(ABS(L409)/K409*100,0)</f>
        <v>62.1966120162028</v>
      </c>
      <c r="N409" s="39" t="n">
        <v>3.06</v>
      </c>
      <c r="O409" s="39" t="n">
        <v>8.109705925</v>
      </c>
      <c r="P409" s="39" t="n">
        <f aca="false">N409-O409</f>
        <v>-5.049705925</v>
      </c>
      <c r="Q409" s="40" t="n">
        <f aca="false">IFERROR(ABS(P409)/O409*100,0)</f>
        <v>62.267435733189</v>
      </c>
      <c r="R409" s="41" t="n">
        <v>2158917</v>
      </c>
      <c r="S409" s="41" t="n">
        <v>4805206</v>
      </c>
      <c r="T409" s="41" t="n">
        <f aca="false">R409-S409</f>
        <v>-2646289</v>
      </c>
      <c r="U409" s="40" t="n">
        <f aca="false">IFERROR(ABS(T409)/S409*100,0)</f>
        <v>55.0712914285048</v>
      </c>
    </row>
    <row r="410" customFormat="false" ht="15" hidden="false" customHeight="false" outlineLevel="0" collapsed="false">
      <c r="A410" s="38" t="n">
        <v>36308</v>
      </c>
      <c r="B410" s="39" t="n">
        <v>3.04</v>
      </c>
      <c r="C410" s="39" t="n">
        <v>8.051917076</v>
      </c>
      <c r="D410" s="39" t="n">
        <f aca="false">B410-C410</f>
        <v>-5.011917076</v>
      </c>
      <c r="E410" s="40" t="n">
        <f aca="false">IFERROR(ABS(D410)/C410*100,0)</f>
        <v>62.2450160464122</v>
      </c>
      <c r="F410" s="39" t="n">
        <v>3.06</v>
      </c>
      <c r="G410" s="39" t="n">
        <v>8.109705925</v>
      </c>
      <c r="H410" s="39" t="n">
        <f aca="false">F410-G410</f>
        <v>-5.049705925</v>
      </c>
      <c r="I410" s="40" t="n">
        <f aca="false">IFERROR(ABS(H410)/G410*100,0)</f>
        <v>62.267435733189</v>
      </c>
      <c r="J410" s="39" t="n">
        <v>3.03</v>
      </c>
      <c r="K410" s="39" t="n">
        <v>8.013390541</v>
      </c>
      <c r="L410" s="39" t="n">
        <f aca="false">J410-K410</f>
        <v>-4.983390541</v>
      </c>
      <c r="M410" s="40" t="n">
        <f aca="false">IFERROR(ABS(L410)/K410*100,0)</f>
        <v>62.1882899067854</v>
      </c>
      <c r="N410" s="39" t="n">
        <v>3.05</v>
      </c>
      <c r="O410" s="39" t="n">
        <v>8.071180344</v>
      </c>
      <c r="P410" s="39" t="n">
        <f aca="false">N410-O410</f>
        <v>-5.021180344</v>
      </c>
      <c r="Q410" s="40" t="n">
        <f aca="false">IFERROR(ABS(P410)/O410*100,0)</f>
        <v>62.2112272306327</v>
      </c>
      <c r="R410" s="41" t="n">
        <v>350843</v>
      </c>
      <c r="S410" s="41" t="n">
        <v>812764</v>
      </c>
      <c r="T410" s="41" t="n">
        <f aca="false">R410-S410</f>
        <v>-461921</v>
      </c>
      <c r="U410" s="40" t="n">
        <f aca="false">IFERROR(ABS(T410)/S410*100,0)</f>
        <v>56.8333489180131</v>
      </c>
    </row>
    <row r="411" customFormat="false" ht="15" hidden="false" customHeight="false" outlineLevel="0" collapsed="false">
      <c r="A411" s="38" t="n">
        <v>36312</v>
      </c>
      <c r="B411" s="39" t="n">
        <v>3.05</v>
      </c>
      <c r="C411" s="39" t="n">
        <v>8.071180344</v>
      </c>
      <c r="D411" s="39" t="n">
        <f aca="false">B411-C411</f>
        <v>-5.021180344</v>
      </c>
      <c r="E411" s="40" t="n">
        <f aca="false">IFERROR(ABS(D411)/C411*100,0)</f>
        <v>62.2112272306327</v>
      </c>
      <c r="F411" s="39" t="n">
        <v>3.05</v>
      </c>
      <c r="G411" s="39" t="n">
        <v>8.071180344</v>
      </c>
      <c r="H411" s="39" t="n">
        <f aca="false">F411-G411</f>
        <v>-5.021180344</v>
      </c>
      <c r="I411" s="40" t="n">
        <f aca="false">IFERROR(ABS(H411)/G411*100,0)</f>
        <v>62.2112272306327</v>
      </c>
      <c r="J411" s="39" t="n">
        <v>3.03</v>
      </c>
      <c r="K411" s="39" t="n">
        <v>7.994128227</v>
      </c>
      <c r="L411" s="39" t="n">
        <f aca="false">J411-K411</f>
        <v>-4.964128227</v>
      </c>
      <c r="M411" s="40" t="n">
        <f aca="false">IFERROR(ABS(L411)/K411*100,0)</f>
        <v>62.0971804059104</v>
      </c>
      <c r="N411" s="39" t="n">
        <v>3.03</v>
      </c>
      <c r="O411" s="39" t="n">
        <v>8.032653809</v>
      </c>
      <c r="P411" s="39" t="n">
        <f aca="false">N411-O411</f>
        <v>-5.002653809</v>
      </c>
      <c r="Q411" s="40" t="n">
        <f aca="false">IFERROR(ABS(P411)/O411*100,0)</f>
        <v>62.2789669261595</v>
      </c>
      <c r="R411" s="41" t="n">
        <v>219041</v>
      </c>
      <c r="S411" s="41" t="n">
        <v>514913</v>
      </c>
      <c r="T411" s="41" t="n">
        <f aca="false">R411-S411</f>
        <v>-295872</v>
      </c>
      <c r="U411" s="40" t="n">
        <f aca="false">IFERROR(ABS(T411)/S411*100,0)</f>
        <v>57.4605807194613</v>
      </c>
    </row>
    <row r="412" customFormat="false" ht="15" hidden="false" customHeight="false" outlineLevel="0" collapsed="false">
      <c r="A412" s="38" t="n">
        <v>36313</v>
      </c>
      <c r="B412" s="39" t="n">
        <v>3.11</v>
      </c>
      <c r="C412" s="39" t="n">
        <v>8.225283623</v>
      </c>
      <c r="D412" s="39" t="n">
        <f aca="false">B412-C412</f>
        <v>-5.115283623</v>
      </c>
      <c r="E412" s="40" t="n">
        <f aca="false">IFERROR(ABS(D412)/C412*100,0)</f>
        <v>62.1897536602429</v>
      </c>
      <c r="F412" s="39" t="n">
        <v>3.18</v>
      </c>
      <c r="G412" s="39" t="n">
        <v>8.417914391</v>
      </c>
      <c r="H412" s="39" t="n">
        <f aca="false">F412-G412</f>
        <v>-5.237914391</v>
      </c>
      <c r="I412" s="40" t="n">
        <f aca="false">IFERROR(ABS(H412)/G412*100,0)</f>
        <v>62.2234219511677</v>
      </c>
      <c r="J412" s="39" t="n">
        <v>3.11</v>
      </c>
      <c r="K412" s="39" t="n">
        <v>8.225283623</v>
      </c>
      <c r="L412" s="39" t="n">
        <f aca="false">J412-K412</f>
        <v>-5.115283623</v>
      </c>
      <c r="M412" s="40" t="n">
        <f aca="false">IFERROR(ABS(L412)/K412*100,0)</f>
        <v>62.1897536602429</v>
      </c>
      <c r="N412" s="39" t="n">
        <v>3.17</v>
      </c>
      <c r="O412" s="39" t="n">
        <v>8.398651123</v>
      </c>
      <c r="P412" s="39" t="n">
        <f aca="false">N412-O412</f>
        <v>-5.228651123</v>
      </c>
      <c r="Q412" s="40" t="n">
        <f aca="false">IFERROR(ABS(P412)/O412*100,0)</f>
        <v>62.2558437828327</v>
      </c>
      <c r="R412" s="41" t="n">
        <v>1458804</v>
      </c>
      <c r="S412" s="41" t="n">
        <v>3630997</v>
      </c>
      <c r="T412" s="41" t="n">
        <f aca="false">R412-S412</f>
        <v>-2172193</v>
      </c>
      <c r="U412" s="40" t="n">
        <f aca="false">IFERROR(ABS(T412)/S412*100,0)</f>
        <v>59.8235966595401</v>
      </c>
    </row>
    <row r="413" customFormat="false" ht="15" hidden="false" customHeight="false" outlineLevel="0" collapsed="false">
      <c r="A413" s="38" t="n">
        <v>36314</v>
      </c>
      <c r="B413" s="39" t="n">
        <v>3.2</v>
      </c>
      <c r="C413" s="39" t="n">
        <v>8.475702286</v>
      </c>
      <c r="D413" s="39" t="n">
        <f aca="false">B413-C413</f>
        <v>-5.275702286</v>
      </c>
      <c r="E413" s="40" t="n">
        <f aca="false">IFERROR(ABS(D413)/C413*100,0)</f>
        <v>62.245016495144</v>
      </c>
      <c r="F413" s="39" t="n">
        <v>3.32</v>
      </c>
      <c r="G413" s="39" t="n">
        <v>8.783909798</v>
      </c>
      <c r="H413" s="39" t="n">
        <f aca="false">F413-G413</f>
        <v>-5.463909798</v>
      </c>
      <c r="I413" s="40" t="n">
        <f aca="false">IFERROR(ABS(H413)/G413*100,0)</f>
        <v>62.203619158795</v>
      </c>
      <c r="J413" s="39" t="n">
        <v>3.18</v>
      </c>
      <c r="K413" s="39" t="n">
        <v>8.398651123</v>
      </c>
      <c r="L413" s="39" t="n">
        <f aca="false">J413-K413</f>
        <v>-5.218651123</v>
      </c>
      <c r="M413" s="40" t="n">
        <f aca="false">IFERROR(ABS(L413)/K413*100,0)</f>
        <v>62.1367770439772</v>
      </c>
      <c r="N413" s="39" t="n">
        <v>3.3</v>
      </c>
      <c r="O413" s="39" t="n">
        <v>8.745384216</v>
      </c>
      <c r="P413" s="39" t="n">
        <f aca="false">N413-O413</f>
        <v>-5.445384216</v>
      </c>
      <c r="Q413" s="40" t="n">
        <f aca="false">IFERROR(ABS(P413)/O413*100,0)</f>
        <v>62.2658088141796</v>
      </c>
      <c r="R413" s="41" t="n">
        <v>1355976</v>
      </c>
      <c r="S413" s="41" t="n">
        <v>3072931</v>
      </c>
      <c r="T413" s="41" t="n">
        <f aca="false">R413-S413</f>
        <v>-1716955</v>
      </c>
      <c r="U413" s="40" t="n">
        <f aca="false">IFERROR(ABS(T413)/S413*100,0)</f>
        <v>55.87352921364</v>
      </c>
    </row>
    <row r="414" customFormat="false" ht="15" hidden="false" customHeight="false" outlineLevel="0" collapsed="false">
      <c r="A414" s="38" t="n">
        <v>36315</v>
      </c>
      <c r="B414" s="39" t="n">
        <v>3.32</v>
      </c>
      <c r="C414" s="39" t="n">
        <v>8.783909798</v>
      </c>
      <c r="D414" s="39" t="n">
        <f aca="false">B414-C414</f>
        <v>-5.463909798</v>
      </c>
      <c r="E414" s="40" t="n">
        <f aca="false">IFERROR(ABS(D414)/C414*100,0)</f>
        <v>62.203619158795</v>
      </c>
      <c r="F414" s="39" t="n">
        <v>3.39</v>
      </c>
      <c r="G414" s="39" t="n">
        <v>8.976538658</v>
      </c>
      <c r="H414" s="39" t="n">
        <f aca="false">F414-G414</f>
        <v>-5.586538658</v>
      </c>
      <c r="I414" s="40" t="n">
        <f aca="false">IFERROR(ABS(H414)/G414*100,0)</f>
        <v>62.2348866399769</v>
      </c>
      <c r="J414" s="39" t="n">
        <v>3.32</v>
      </c>
      <c r="K414" s="39" t="n">
        <v>8.783909798</v>
      </c>
      <c r="L414" s="39" t="n">
        <f aca="false">J414-K414</f>
        <v>-5.463909798</v>
      </c>
      <c r="M414" s="40" t="n">
        <f aca="false">IFERROR(ABS(L414)/K414*100,0)</f>
        <v>62.203619158795</v>
      </c>
      <c r="N414" s="39" t="n">
        <v>3.37</v>
      </c>
      <c r="O414" s="39" t="n">
        <v>8.918749809</v>
      </c>
      <c r="P414" s="39" t="n">
        <f aca="false">N414-O414</f>
        <v>-5.548749809</v>
      </c>
      <c r="Q414" s="40" t="n">
        <f aca="false">IFERROR(ABS(P414)/O414*100,0)</f>
        <v>62.2144350702685</v>
      </c>
      <c r="R414" s="41" t="n">
        <v>742629</v>
      </c>
      <c r="S414" s="41" t="n">
        <v>1669655</v>
      </c>
      <c r="T414" s="41" t="n">
        <f aca="false">R414-S414</f>
        <v>-927026</v>
      </c>
      <c r="U414" s="40" t="n">
        <f aca="false">IFERROR(ABS(T414)/S414*100,0)</f>
        <v>55.5220090377952</v>
      </c>
    </row>
    <row r="415" customFormat="false" ht="15" hidden="false" customHeight="false" outlineLevel="0" collapsed="false">
      <c r="A415" s="38" t="n">
        <v>36318</v>
      </c>
      <c r="B415" s="39" t="n">
        <v>3.51</v>
      </c>
      <c r="C415" s="39" t="n">
        <v>9.284747124</v>
      </c>
      <c r="D415" s="39" t="n">
        <f aca="false">B415-C415</f>
        <v>-5.774747124</v>
      </c>
      <c r="E415" s="40" t="n">
        <f aca="false">IFERROR(ABS(D415)/C415*100,0)</f>
        <v>62.1960624977383</v>
      </c>
      <c r="F415" s="39" t="n">
        <v>3.62</v>
      </c>
      <c r="G415" s="39" t="n">
        <v>9.573691368</v>
      </c>
      <c r="H415" s="39" t="n">
        <f aca="false">F415-G415</f>
        <v>-5.953691368</v>
      </c>
      <c r="I415" s="40" t="n">
        <f aca="false">IFERROR(ABS(H415)/G415*100,0)</f>
        <v>62.1880436620317</v>
      </c>
      <c r="J415" s="39" t="n">
        <v>3.48</v>
      </c>
      <c r="K415" s="39" t="n">
        <v>9.207695007</v>
      </c>
      <c r="L415" s="39" t="n">
        <f aca="false">J415-K415</f>
        <v>-5.727695007</v>
      </c>
      <c r="M415" s="40" t="n">
        <f aca="false">IFERROR(ABS(L415)/K415*100,0)</f>
        <v>62.2055248642099</v>
      </c>
      <c r="N415" s="39" t="n">
        <v>3.62</v>
      </c>
      <c r="O415" s="39" t="n">
        <v>9.573691368</v>
      </c>
      <c r="P415" s="39" t="n">
        <f aca="false">N415-O415</f>
        <v>-5.953691368</v>
      </c>
      <c r="Q415" s="40" t="n">
        <f aca="false">IFERROR(ABS(P415)/O415*100,0)</f>
        <v>62.1880436620317</v>
      </c>
      <c r="R415" s="41" t="n">
        <v>653501</v>
      </c>
      <c r="S415" s="41" t="n">
        <v>1812741</v>
      </c>
      <c r="T415" s="41" t="n">
        <f aca="false">R415-S415</f>
        <v>-1159240</v>
      </c>
      <c r="U415" s="40" t="n">
        <f aca="false">IFERROR(ABS(T415)/S415*100,0)</f>
        <v>63.9495658784129</v>
      </c>
    </row>
    <row r="416" customFormat="false" ht="15" hidden="false" customHeight="false" outlineLevel="0" collapsed="false">
      <c r="A416" s="38" t="n">
        <v>36319</v>
      </c>
      <c r="B416" s="39" t="n">
        <v>3.7</v>
      </c>
      <c r="C416" s="39" t="n">
        <v>9.78558445</v>
      </c>
      <c r="D416" s="39" t="n">
        <f aca="false">B416-C416</f>
        <v>-6.08558445</v>
      </c>
      <c r="E416" s="40" t="n">
        <f aca="false">IFERROR(ABS(D416)/C416*100,0)</f>
        <v>62.1892793536721</v>
      </c>
      <c r="F416" s="39" t="n">
        <v>3.8</v>
      </c>
      <c r="G416" s="39" t="n">
        <v>10.05526543</v>
      </c>
      <c r="H416" s="39" t="n">
        <f aca="false">F416-G416</f>
        <v>-6.25526543</v>
      </c>
      <c r="I416" s="40" t="n">
        <f aca="false">IFERROR(ABS(H416)/G416*100,0)</f>
        <v>62.2088543912262</v>
      </c>
      <c r="J416" s="39" t="n">
        <v>3.65</v>
      </c>
      <c r="K416" s="39" t="n">
        <v>9.631480217</v>
      </c>
      <c r="L416" s="39" t="n">
        <f aca="false">J416-K416</f>
        <v>-5.981480217</v>
      </c>
      <c r="M416" s="40" t="n">
        <f aca="false">IFERROR(ABS(L416)/K416*100,0)</f>
        <v>62.1034366705381</v>
      </c>
      <c r="N416" s="39" t="n">
        <v>3.66</v>
      </c>
      <c r="O416" s="39" t="n">
        <v>9.689269066</v>
      </c>
      <c r="P416" s="39" t="n">
        <f aca="false">N416-O416</f>
        <v>-6.029269066</v>
      </c>
      <c r="Q416" s="40" t="n">
        <f aca="false">IFERROR(ABS(P416)/O416*100,0)</f>
        <v>62.2262528259941</v>
      </c>
      <c r="R416" s="41" t="n">
        <v>736488</v>
      </c>
      <c r="S416" s="41" t="n">
        <v>1739738</v>
      </c>
      <c r="T416" s="41" t="n">
        <f aca="false">R416-S416</f>
        <v>-1003250</v>
      </c>
      <c r="U416" s="40" t="n">
        <f aca="false">IFERROR(ABS(T416)/S416*100,0)</f>
        <v>57.6667291281791</v>
      </c>
    </row>
    <row r="417" customFormat="false" ht="15" hidden="false" customHeight="false" outlineLevel="0" collapsed="false">
      <c r="A417" s="38" t="n">
        <v>36320</v>
      </c>
      <c r="B417" s="39" t="n">
        <v>3.72</v>
      </c>
      <c r="C417" s="39" t="n">
        <v>9.843373299</v>
      </c>
      <c r="D417" s="39" t="n">
        <f aca="false">B417-C417</f>
        <v>-6.123373299</v>
      </c>
      <c r="E417" s="40" t="n">
        <f aca="false">IFERROR(ABS(D417)/C417*100,0)</f>
        <v>62.2080775867972</v>
      </c>
      <c r="F417" s="39" t="n">
        <v>3.92</v>
      </c>
      <c r="G417" s="39" t="n">
        <v>10.38273525</v>
      </c>
      <c r="H417" s="39" t="n">
        <f aca="false">F417-G417</f>
        <v>-6.46273525</v>
      </c>
      <c r="I417" s="40" t="n">
        <f aca="false">IFERROR(ABS(H417)/G417*100,0)</f>
        <v>62.2450163120551</v>
      </c>
      <c r="J417" s="39" t="n">
        <v>3.72</v>
      </c>
      <c r="K417" s="39" t="n">
        <v>9.843373299</v>
      </c>
      <c r="L417" s="39" t="n">
        <f aca="false">J417-K417</f>
        <v>-6.123373299</v>
      </c>
      <c r="M417" s="40" t="n">
        <f aca="false">IFERROR(ABS(L417)/K417*100,0)</f>
        <v>62.2080775867972</v>
      </c>
      <c r="N417" s="39" t="n">
        <v>3.89</v>
      </c>
      <c r="O417" s="39" t="n">
        <v>10.30568409</v>
      </c>
      <c r="P417" s="39" t="n">
        <f aca="false">N417-O417</f>
        <v>-6.41568409</v>
      </c>
      <c r="Q417" s="40" t="n">
        <f aca="false">IFERROR(ABS(P417)/O417*100,0)</f>
        <v>62.253840055367</v>
      </c>
      <c r="R417" s="41" t="n">
        <v>819475</v>
      </c>
      <c r="S417" s="41" t="n">
        <v>1904562</v>
      </c>
      <c r="T417" s="41" t="n">
        <f aca="false">R417-S417</f>
        <v>-1085087</v>
      </c>
      <c r="U417" s="40" t="n">
        <f aca="false">IFERROR(ABS(T417)/S417*100,0)</f>
        <v>56.9730468212639</v>
      </c>
    </row>
    <row r="418" customFormat="false" ht="15" hidden="false" customHeight="false" outlineLevel="0" collapsed="false">
      <c r="A418" s="38" t="n">
        <v>36321</v>
      </c>
      <c r="B418" s="39" t="n">
        <v>3.78</v>
      </c>
      <c r="C418" s="39" t="n">
        <v>10.01673889</v>
      </c>
      <c r="D418" s="39" t="n">
        <f aca="false">B418-C418</f>
        <v>-6.23673889</v>
      </c>
      <c r="E418" s="40" t="n">
        <f aca="false">IFERROR(ABS(D418)/C418*100,0)</f>
        <v>62.2631672692029</v>
      </c>
      <c r="F418" s="39" t="n">
        <v>3.79</v>
      </c>
      <c r="G418" s="39" t="n">
        <v>10.03600216</v>
      </c>
      <c r="H418" s="39" t="n">
        <f aca="false">F418-G418</f>
        <v>-6.24600216</v>
      </c>
      <c r="I418" s="40" t="n">
        <f aca="false">IFERROR(ABS(H418)/G418*100,0)</f>
        <v>62.2359587056924</v>
      </c>
      <c r="J418" s="39" t="n">
        <v>3.68</v>
      </c>
      <c r="K418" s="39" t="n">
        <v>9.727794647</v>
      </c>
      <c r="L418" s="39" t="n">
        <f aca="false">J418-K418</f>
        <v>-6.047794647</v>
      </c>
      <c r="M418" s="40" t="n">
        <f aca="false">IFERROR(ABS(L418)/K418*100,0)</f>
        <v>62.1702540653971</v>
      </c>
      <c r="N418" s="39" t="n">
        <v>3.75</v>
      </c>
      <c r="O418" s="39" t="n">
        <v>9.920424461</v>
      </c>
      <c r="P418" s="39" t="n">
        <f aca="false">N418-O418</f>
        <v>-6.170424461</v>
      </c>
      <c r="Q418" s="40" t="n">
        <f aca="false">IFERROR(ABS(P418)/O418*100,0)</f>
        <v>62.1991980812685</v>
      </c>
      <c r="R418" s="41" t="n">
        <v>1583993</v>
      </c>
      <c r="S418" s="41" t="n">
        <v>4168622</v>
      </c>
      <c r="T418" s="41" t="n">
        <f aca="false">R418-S418</f>
        <v>-2584629</v>
      </c>
      <c r="U418" s="40" t="n">
        <f aca="false">IFERROR(ABS(T418)/S418*100,0)</f>
        <v>62.0019997015801</v>
      </c>
    </row>
    <row r="419" customFormat="false" ht="15" hidden="false" customHeight="false" outlineLevel="0" collapsed="false">
      <c r="A419" s="38" t="n">
        <v>36322</v>
      </c>
      <c r="B419" s="39" t="n">
        <v>3.67</v>
      </c>
      <c r="C419" s="39" t="n">
        <v>9.727794647</v>
      </c>
      <c r="D419" s="39" t="n">
        <f aca="false">B419-C419</f>
        <v>-6.057794647</v>
      </c>
      <c r="E419" s="40" t="n">
        <f aca="false">IFERROR(ABS(D419)/C419*100,0)</f>
        <v>62.2730522880455</v>
      </c>
      <c r="F419" s="39" t="n">
        <v>3.73</v>
      </c>
      <c r="G419" s="39" t="n">
        <v>9.862635612</v>
      </c>
      <c r="H419" s="39" t="n">
        <f aca="false">F419-G419</f>
        <v>-6.132635612</v>
      </c>
      <c r="I419" s="40" t="n">
        <f aca="false">IFERROR(ABS(H419)/G419*100,0)</f>
        <v>62.1804946797217</v>
      </c>
      <c r="J419" s="39" t="n">
        <v>3.64</v>
      </c>
      <c r="K419" s="39" t="n">
        <v>9.631480217</v>
      </c>
      <c r="L419" s="39" t="n">
        <f aca="false">J419-K419</f>
        <v>-5.991480217</v>
      </c>
      <c r="M419" s="40" t="n">
        <f aca="false">IFERROR(ABS(L419)/K419*100,0)</f>
        <v>62.2072628714407</v>
      </c>
      <c r="N419" s="39" t="n">
        <v>3.64</v>
      </c>
      <c r="O419" s="39" t="n">
        <v>9.631480217</v>
      </c>
      <c r="P419" s="39" t="n">
        <f aca="false">N419-O419</f>
        <v>-5.991480217</v>
      </c>
      <c r="Q419" s="40" t="n">
        <f aca="false">IFERROR(ABS(P419)/O419*100,0)</f>
        <v>62.2072628714407</v>
      </c>
      <c r="R419" s="41" t="n">
        <v>687987</v>
      </c>
      <c r="S419" s="41" t="n">
        <v>1503858</v>
      </c>
      <c r="T419" s="41" t="n">
        <f aca="false">R419-S419</f>
        <v>-815871</v>
      </c>
      <c r="U419" s="40" t="n">
        <f aca="false">IFERROR(ABS(T419)/S419*100,0)</f>
        <v>54.2518642052641</v>
      </c>
    </row>
    <row r="420" customFormat="false" ht="15" hidden="false" customHeight="false" outlineLevel="0" collapsed="false">
      <c r="A420" s="38" t="n">
        <v>36325</v>
      </c>
      <c r="B420" s="39" t="n">
        <v>3.64</v>
      </c>
      <c r="C420" s="39" t="n">
        <v>9.592953682</v>
      </c>
      <c r="D420" s="39" t="n">
        <f aca="false">B420-C420</f>
        <v>-5.952953682</v>
      </c>
      <c r="E420" s="40" t="n">
        <f aca="false">IFERROR(ABS(D420)/C420*100,0)</f>
        <v>62.0554823815108</v>
      </c>
      <c r="F420" s="39" t="n">
        <v>3.72</v>
      </c>
      <c r="G420" s="39" t="n">
        <v>9.862635612</v>
      </c>
      <c r="H420" s="39" t="n">
        <f aca="false">F420-G420</f>
        <v>-6.142635612</v>
      </c>
      <c r="I420" s="40" t="n">
        <f aca="false">IFERROR(ABS(H420)/G420*100,0)</f>
        <v>62.2818874553793</v>
      </c>
      <c r="J420" s="39" t="n">
        <v>3.64</v>
      </c>
      <c r="K420" s="39" t="n">
        <v>9.592953682</v>
      </c>
      <c r="L420" s="39" t="n">
        <f aca="false">J420-K420</f>
        <v>-5.952953682</v>
      </c>
      <c r="M420" s="40" t="n">
        <f aca="false">IFERROR(ABS(L420)/K420*100,0)</f>
        <v>62.0554823815108</v>
      </c>
      <c r="N420" s="39" t="n">
        <v>3.72</v>
      </c>
      <c r="O420" s="39" t="n">
        <v>9.843373299</v>
      </c>
      <c r="P420" s="39" t="n">
        <f aca="false">N420-O420</f>
        <v>-6.123373299</v>
      </c>
      <c r="Q420" s="40" t="n">
        <f aca="false">IFERROR(ABS(P420)/O420*100,0)</f>
        <v>62.2080775867972</v>
      </c>
      <c r="R420" s="41" t="n">
        <v>375723</v>
      </c>
      <c r="S420" s="41" t="n">
        <v>942547</v>
      </c>
      <c r="T420" s="41" t="n">
        <f aca="false">R420-S420</f>
        <v>-566824</v>
      </c>
      <c r="U420" s="40" t="n">
        <f aca="false">IFERROR(ABS(T420)/S420*100,0)</f>
        <v>60.137478555446</v>
      </c>
    </row>
    <row r="421" customFormat="false" ht="15" hidden="false" customHeight="false" outlineLevel="0" collapsed="false">
      <c r="A421" s="38" t="n">
        <v>36326</v>
      </c>
      <c r="B421" s="39" t="n">
        <v>3.76</v>
      </c>
      <c r="C421" s="39" t="n">
        <v>9.958950043</v>
      </c>
      <c r="D421" s="39" t="n">
        <f aca="false">B421-C421</f>
        <v>-6.198950043</v>
      </c>
      <c r="E421" s="40" t="n">
        <f aca="false">IFERROR(ABS(D421)/C421*100,0)</f>
        <v>62.2450159528328</v>
      </c>
      <c r="F421" s="39" t="n">
        <v>3.84</v>
      </c>
      <c r="G421" s="39" t="n">
        <v>10.17084312</v>
      </c>
      <c r="H421" s="39" t="n">
        <f aca="false">F421-G421</f>
        <v>-6.33084312</v>
      </c>
      <c r="I421" s="40" t="n">
        <f aca="false">IFERROR(ABS(H421)/G421*100,0)</f>
        <v>62.2450178938558</v>
      </c>
      <c r="J421" s="39" t="n">
        <v>3.76</v>
      </c>
      <c r="K421" s="39" t="n">
        <v>9.958950043</v>
      </c>
      <c r="L421" s="39" t="n">
        <f aca="false">J421-K421</f>
        <v>-6.198950043</v>
      </c>
      <c r="M421" s="40" t="n">
        <f aca="false">IFERROR(ABS(L421)/K421*100,0)</f>
        <v>62.2450159528328</v>
      </c>
      <c r="N421" s="39" t="n">
        <v>3.81</v>
      </c>
      <c r="O421" s="39" t="n">
        <v>10.09379101</v>
      </c>
      <c r="P421" s="39" t="n">
        <f aca="false">N421-O421</f>
        <v>-6.28379101</v>
      </c>
      <c r="Q421" s="40" t="n">
        <f aca="false">IFERROR(ABS(P421)/O421*100,0)</f>
        <v>62.2540233275545</v>
      </c>
      <c r="R421" s="41" t="n">
        <v>351473</v>
      </c>
      <c r="S421" s="41" t="n">
        <v>827041</v>
      </c>
      <c r="T421" s="41" t="n">
        <f aca="false">R421-S421</f>
        <v>-475568</v>
      </c>
      <c r="U421" s="40" t="n">
        <f aca="false">IFERROR(ABS(T421)/S421*100,0)</f>
        <v>57.5023487348269</v>
      </c>
    </row>
    <row r="422" customFormat="false" ht="15" hidden="false" customHeight="false" outlineLevel="0" collapsed="false">
      <c r="A422" s="38" t="n">
        <v>36327</v>
      </c>
      <c r="B422" s="39" t="n">
        <v>3.92</v>
      </c>
      <c r="C422" s="39" t="n">
        <v>10.38273525</v>
      </c>
      <c r="D422" s="39" t="n">
        <f aca="false">B422-C422</f>
        <v>-6.46273525</v>
      </c>
      <c r="E422" s="40" t="n">
        <f aca="false">IFERROR(ABS(D422)/C422*100,0)</f>
        <v>62.2450163120551</v>
      </c>
      <c r="F422" s="39" t="n">
        <v>4.01</v>
      </c>
      <c r="G422" s="39" t="n">
        <v>10.61389065</v>
      </c>
      <c r="H422" s="39" t="n">
        <f aca="false">F422-G422</f>
        <v>-6.60389065</v>
      </c>
      <c r="I422" s="40" t="n">
        <f aca="false">IFERROR(ABS(H422)/G422*100,0)</f>
        <v>62.2193205843891</v>
      </c>
      <c r="J422" s="39" t="n">
        <v>3.92</v>
      </c>
      <c r="K422" s="39" t="n">
        <v>10.36347198</v>
      </c>
      <c r="L422" s="39" t="n">
        <f aca="false">J422-K422</f>
        <v>-6.44347198</v>
      </c>
      <c r="M422" s="40" t="n">
        <f aca="false">IFERROR(ABS(L422)/K422*100,0)</f>
        <v>62.174838629708</v>
      </c>
      <c r="N422" s="39" t="n">
        <v>3.97</v>
      </c>
      <c r="O422" s="39" t="n">
        <v>10.51757622</v>
      </c>
      <c r="P422" s="39" t="n">
        <f aca="false">N422-O422</f>
        <v>-6.54757622</v>
      </c>
      <c r="Q422" s="40" t="n">
        <f aca="false">IFERROR(ABS(P422)/O422*100,0)</f>
        <v>62.2536607583529</v>
      </c>
      <c r="R422" s="41" t="n">
        <v>1004187</v>
      </c>
      <c r="S422" s="41" t="n">
        <v>2193004</v>
      </c>
      <c r="T422" s="41" t="n">
        <f aca="false">R422-S422</f>
        <v>-1188817</v>
      </c>
      <c r="U422" s="40" t="n">
        <f aca="false">IFERROR(ABS(T422)/S422*100,0)</f>
        <v>54.2095226456495</v>
      </c>
    </row>
    <row r="423" customFormat="false" ht="15" hidden="false" customHeight="false" outlineLevel="0" collapsed="false">
      <c r="A423" s="38" t="n">
        <v>36328</v>
      </c>
      <c r="B423" s="39" t="n">
        <v>3.98</v>
      </c>
      <c r="C423" s="39" t="n">
        <v>10.71020603</v>
      </c>
      <c r="D423" s="39" t="n">
        <f aca="false">B423-C423</f>
        <v>-6.73020603</v>
      </c>
      <c r="E423" s="40" t="n">
        <f aca="false">IFERROR(ABS(D423)/C423*100,0)</f>
        <v>62.8391835894496</v>
      </c>
      <c r="F423" s="39" t="n">
        <v>4.05</v>
      </c>
      <c r="G423" s="39" t="n">
        <v>10.74873161</v>
      </c>
      <c r="H423" s="39" t="n">
        <f aca="false">F423-G423</f>
        <v>-6.69873161</v>
      </c>
      <c r="I423" s="40" t="n">
        <f aca="false">IFERROR(ABS(H423)/G423*100,0)</f>
        <v>62.3211356749096</v>
      </c>
      <c r="J423" s="39" t="n">
        <v>3.98</v>
      </c>
      <c r="K423" s="39" t="n">
        <v>10.51757622</v>
      </c>
      <c r="L423" s="39" t="n">
        <f aca="false">J423-K423</f>
        <v>-6.53757622</v>
      </c>
      <c r="M423" s="40" t="n">
        <f aca="false">IFERROR(ABS(L423)/K423*100,0)</f>
        <v>62.1585818181977</v>
      </c>
      <c r="N423" s="39" t="n">
        <v>4</v>
      </c>
      <c r="O423" s="39" t="n">
        <v>10.59462833</v>
      </c>
      <c r="P423" s="39" t="n">
        <f aca="false">N423-O423</f>
        <v>-6.59462833</v>
      </c>
      <c r="Q423" s="40" t="n">
        <f aca="false">IFERROR(ABS(P423)/O423*100,0)</f>
        <v>62.2450181789435</v>
      </c>
      <c r="R423" s="41" t="n">
        <v>1012533</v>
      </c>
      <c r="S423" s="41" t="n">
        <v>2300075</v>
      </c>
      <c r="T423" s="41" t="n">
        <f aca="false">R423-S423</f>
        <v>-1287542</v>
      </c>
      <c r="U423" s="40" t="n">
        <f aca="false">IFERROR(ABS(T423)/S423*100,0)</f>
        <v>55.9782615784268</v>
      </c>
    </row>
    <row r="424" customFormat="false" ht="15" hidden="false" customHeight="false" outlineLevel="0" collapsed="false">
      <c r="A424" s="38" t="n">
        <v>36329</v>
      </c>
      <c r="B424" s="39" t="n">
        <v>4.01</v>
      </c>
      <c r="C424" s="39" t="n">
        <v>10.61389065</v>
      </c>
      <c r="D424" s="39" t="n">
        <f aca="false">B424-C424</f>
        <v>-6.60389065</v>
      </c>
      <c r="E424" s="40" t="n">
        <f aca="false">IFERROR(ABS(D424)/C424*100,0)</f>
        <v>62.2193205843891</v>
      </c>
      <c r="F424" s="39" t="n">
        <v>4.02</v>
      </c>
      <c r="G424" s="39" t="n">
        <v>10.67168045</v>
      </c>
      <c r="H424" s="39" t="n">
        <f aca="false">F424-G424</f>
        <v>-6.65168045</v>
      </c>
      <c r="I424" s="40" t="n">
        <f aca="false">IFERROR(ABS(H424)/G424*100,0)</f>
        <v>62.3302063921901</v>
      </c>
      <c r="J424" s="39" t="n">
        <v>3.97</v>
      </c>
      <c r="K424" s="39" t="n">
        <v>10.47904968</v>
      </c>
      <c r="L424" s="39" t="n">
        <f aca="false">J424-K424</f>
        <v>-6.50904968</v>
      </c>
      <c r="M424" s="40" t="n">
        <f aca="false">IFERROR(ABS(L424)/K424*100,0)</f>
        <v>62.1148852116139</v>
      </c>
      <c r="N424" s="39" t="n">
        <v>4.02</v>
      </c>
      <c r="O424" s="39" t="n">
        <v>10.63315392</v>
      </c>
      <c r="P424" s="39" t="n">
        <f aca="false">N424-O424</f>
        <v>-6.61315392</v>
      </c>
      <c r="Q424" s="40" t="n">
        <f aca="false">IFERROR(ABS(P424)/O424*100,0)</f>
        <v>62.1937194717106</v>
      </c>
      <c r="R424" s="41" t="n">
        <v>394305</v>
      </c>
      <c r="S424" s="41" t="n">
        <v>935409</v>
      </c>
      <c r="T424" s="41" t="n">
        <f aca="false">R424-S424</f>
        <v>-541104</v>
      </c>
      <c r="U424" s="40" t="n">
        <f aca="false">IFERROR(ABS(T424)/S424*100,0)</f>
        <v>57.8467814613714</v>
      </c>
    </row>
    <row r="425" customFormat="false" ht="15" hidden="false" customHeight="false" outlineLevel="0" collapsed="false">
      <c r="A425" s="38" t="n">
        <v>36332</v>
      </c>
      <c r="B425" s="39" t="n">
        <v>4.02</v>
      </c>
      <c r="C425" s="39" t="n">
        <v>10.63315392</v>
      </c>
      <c r="D425" s="39" t="n">
        <f aca="false">B425-C425</f>
        <v>-6.61315392</v>
      </c>
      <c r="E425" s="40" t="n">
        <f aca="false">IFERROR(ABS(D425)/C425*100,0)</f>
        <v>62.1937194717106</v>
      </c>
      <c r="F425" s="39" t="n">
        <v>4.05</v>
      </c>
      <c r="G425" s="39" t="n">
        <v>10.71020603</v>
      </c>
      <c r="H425" s="39" t="n">
        <f aca="false">F425-G425</f>
        <v>-6.66020603</v>
      </c>
      <c r="I425" s="40" t="n">
        <f aca="false">IFERROR(ABS(H425)/G425*100,0)</f>
        <v>62.1856013912741</v>
      </c>
      <c r="J425" s="39" t="n">
        <v>4</v>
      </c>
      <c r="K425" s="39" t="n">
        <v>10.5561018</v>
      </c>
      <c r="L425" s="39" t="n">
        <f aca="false">J425-K425</f>
        <v>-6.5561018</v>
      </c>
      <c r="M425" s="40" t="n">
        <f aca="false">IFERROR(ABS(L425)/K425*100,0)</f>
        <v>62.1072240891046</v>
      </c>
      <c r="N425" s="39" t="n">
        <v>4.03</v>
      </c>
      <c r="O425" s="39" t="n">
        <v>10.67168045</v>
      </c>
      <c r="P425" s="39" t="n">
        <f aca="false">N425-O425</f>
        <v>-6.64168045</v>
      </c>
      <c r="Q425" s="40" t="n">
        <f aca="false">IFERROR(ABS(P425)/O425*100,0)</f>
        <v>62.2365004379418</v>
      </c>
      <c r="R425" s="41" t="n">
        <v>950017</v>
      </c>
      <c r="S425" s="41" t="n">
        <v>2043754</v>
      </c>
      <c r="T425" s="41" t="n">
        <f aca="false">R425-S425</f>
        <v>-1093737</v>
      </c>
      <c r="U425" s="40" t="n">
        <f aca="false">IFERROR(ABS(T425)/S425*100,0)</f>
        <v>53.5160787452893</v>
      </c>
    </row>
    <row r="426" customFormat="false" ht="15" hidden="false" customHeight="false" outlineLevel="0" collapsed="false">
      <c r="A426" s="38" t="n">
        <v>36333</v>
      </c>
      <c r="B426" s="39" t="n">
        <v>4.02</v>
      </c>
      <c r="C426" s="39" t="n">
        <v>10.65241718</v>
      </c>
      <c r="D426" s="39" t="n">
        <f aca="false">B426-C426</f>
        <v>-6.63241718</v>
      </c>
      <c r="E426" s="40" t="n">
        <f aca="false">IFERROR(ABS(D426)/C426*100,0)</f>
        <v>62.262086322083</v>
      </c>
      <c r="F426" s="39" t="n">
        <v>4.04</v>
      </c>
      <c r="G426" s="39" t="n">
        <v>10.69094276</v>
      </c>
      <c r="H426" s="39" t="n">
        <f aca="false">F426-G426</f>
        <v>-6.65094276</v>
      </c>
      <c r="I426" s="40" t="n">
        <f aca="false">IFERROR(ABS(H426)/G426*100,0)</f>
        <v>62.2110033633741</v>
      </c>
      <c r="J426" s="39" t="n">
        <v>3.92</v>
      </c>
      <c r="K426" s="39" t="n">
        <v>10.36347198</v>
      </c>
      <c r="L426" s="39" t="n">
        <f aca="false">J426-K426</f>
        <v>-6.44347198</v>
      </c>
      <c r="M426" s="40" t="n">
        <f aca="false">IFERROR(ABS(L426)/K426*100,0)</f>
        <v>62.174838629708</v>
      </c>
      <c r="N426" s="39" t="n">
        <v>3.92</v>
      </c>
      <c r="O426" s="39" t="n">
        <v>10.38273525</v>
      </c>
      <c r="P426" s="39" t="n">
        <f aca="false">N426-O426</f>
        <v>-6.46273525</v>
      </c>
      <c r="Q426" s="40" t="n">
        <f aca="false">IFERROR(ABS(P426)/O426*100,0)</f>
        <v>62.2450163120551</v>
      </c>
      <c r="R426" s="41" t="n">
        <v>397297</v>
      </c>
      <c r="S426" s="41" t="n">
        <v>948063</v>
      </c>
      <c r="T426" s="41" t="n">
        <f aca="false">R426-S426</f>
        <v>-550766</v>
      </c>
      <c r="U426" s="40" t="n">
        <f aca="false">IFERROR(ABS(T426)/S426*100,0)</f>
        <v>58.0938186597304</v>
      </c>
    </row>
    <row r="427" customFormat="false" ht="15" hidden="false" customHeight="false" outlineLevel="0" collapsed="false">
      <c r="A427" s="38" t="n">
        <v>36334</v>
      </c>
      <c r="B427" s="39" t="n">
        <v>3.85</v>
      </c>
      <c r="C427" s="39" t="n">
        <v>10.19010639</v>
      </c>
      <c r="D427" s="39" t="n">
        <f aca="false">B427-C427</f>
        <v>-6.34010639</v>
      </c>
      <c r="E427" s="40" t="n">
        <f aca="false">IFERROR(ABS(D427)/C427*100,0)</f>
        <v>62.2182551128399</v>
      </c>
      <c r="F427" s="39" t="n">
        <v>3.88</v>
      </c>
      <c r="G427" s="39" t="n">
        <v>10.28642082</v>
      </c>
      <c r="H427" s="39" t="n">
        <f aca="false">F427-G427</f>
        <v>-6.40642082</v>
      </c>
      <c r="I427" s="40" t="n">
        <f aca="false">IFERROR(ABS(H427)/G427*100,0)</f>
        <v>62.28036877068</v>
      </c>
      <c r="J427" s="39" t="n">
        <v>3.84</v>
      </c>
      <c r="K427" s="39" t="n">
        <v>10.13231659</v>
      </c>
      <c r="L427" s="39" t="n">
        <f aca="false">J427-K427</f>
        <v>-6.29231659</v>
      </c>
      <c r="M427" s="40" t="n">
        <f aca="false">IFERROR(ABS(L427)/K427*100,0)</f>
        <v>62.1014605505926</v>
      </c>
      <c r="N427" s="39" t="n">
        <v>3.86</v>
      </c>
      <c r="O427" s="39" t="n">
        <v>10.20936871</v>
      </c>
      <c r="P427" s="39" t="n">
        <f aca="false">N427-O427</f>
        <v>-6.34936871</v>
      </c>
      <c r="Q427" s="40" t="n">
        <f aca="false">IFERROR(ABS(P427)/O427*100,0)</f>
        <v>62.1915898069275</v>
      </c>
      <c r="R427" s="41" t="n">
        <v>387534</v>
      </c>
      <c r="S427" s="41" t="n">
        <v>980833</v>
      </c>
      <c r="T427" s="41" t="n">
        <f aca="false">R427-S427</f>
        <v>-593299</v>
      </c>
      <c r="U427" s="40" t="n">
        <f aca="false">IFERROR(ABS(T427)/S427*100,0)</f>
        <v>60.4892983820895</v>
      </c>
    </row>
    <row r="428" customFormat="false" ht="15" hidden="false" customHeight="false" outlineLevel="0" collapsed="false">
      <c r="A428" s="38" t="n">
        <v>36335</v>
      </c>
      <c r="B428" s="39" t="n">
        <v>3.92</v>
      </c>
      <c r="C428" s="39" t="n">
        <v>10.38273525</v>
      </c>
      <c r="D428" s="39" t="n">
        <f aca="false">B428-C428</f>
        <v>-6.46273525</v>
      </c>
      <c r="E428" s="40" t="n">
        <f aca="false">IFERROR(ABS(D428)/C428*100,0)</f>
        <v>62.2450163120551</v>
      </c>
      <c r="F428" s="39" t="n">
        <v>4.02</v>
      </c>
      <c r="G428" s="39" t="n">
        <v>10.63315392</v>
      </c>
      <c r="H428" s="39" t="n">
        <f aca="false">F428-G428</f>
        <v>-6.61315392</v>
      </c>
      <c r="I428" s="40" t="n">
        <f aca="false">IFERROR(ABS(H428)/G428*100,0)</f>
        <v>62.1937194717106</v>
      </c>
      <c r="J428" s="39" t="n">
        <v>3.9</v>
      </c>
      <c r="K428" s="39" t="n">
        <v>10.32494736</v>
      </c>
      <c r="L428" s="39" t="n">
        <f aca="false">J428-K428</f>
        <v>-6.42494736</v>
      </c>
      <c r="M428" s="40" t="n">
        <f aca="false">IFERROR(ABS(L428)/K428*100,0)</f>
        <v>62.227410329383</v>
      </c>
      <c r="N428" s="39" t="n">
        <v>4</v>
      </c>
      <c r="O428" s="39" t="n">
        <v>10.59462833</v>
      </c>
      <c r="P428" s="39" t="n">
        <f aca="false">N428-O428</f>
        <v>-6.59462833</v>
      </c>
      <c r="Q428" s="40" t="n">
        <f aca="false">IFERROR(ABS(P428)/O428*100,0)</f>
        <v>62.2450181789435</v>
      </c>
      <c r="R428" s="41" t="n">
        <v>627833</v>
      </c>
      <c r="S428" s="41" t="n">
        <v>1540846</v>
      </c>
      <c r="T428" s="41" t="n">
        <f aca="false">R428-S428</f>
        <v>-913013</v>
      </c>
      <c r="U428" s="40" t="n">
        <f aca="false">IFERROR(ABS(T428)/S428*100,0)</f>
        <v>59.2540072142187</v>
      </c>
    </row>
    <row r="429" customFormat="false" ht="15" hidden="false" customHeight="false" outlineLevel="0" collapsed="false">
      <c r="A429" s="38" t="n">
        <v>36336</v>
      </c>
      <c r="B429" s="39" t="n">
        <v>3.81</v>
      </c>
      <c r="C429" s="39" t="n">
        <v>10.09379101</v>
      </c>
      <c r="D429" s="39" t="n">
        <f aca="false">B429-C429</f>
        <v>-6.28379101</v>
      </c>
      <c r="E429" s="40" t="n">
        <f aca="false">IFERROR(ABS(D429)/C429*100,0)</f>
        <v>62.2540233275545</v>
      </c>
      <c r="F429" s="39" t="n">
        <v>3.83</v>
      </c>
      <c r="G429" s="39" t="n">
        <v>10.17084312</v>
      </c>
      <c r="H429" s="39" t="n">
        <f aca="false">F429-G429</f>
        <v>-6.34084312</v>
      </c>
      <c r="I429" s="40" t="n">
        <f aca="false">IFERROR(ABS(H429)/G429*100,0)</f>
        <v>62.3433381597572</v>
      </c>
      <c r="J429" s="39" t="n">
        <v>3.8</v>
      </c>
      <c r="K429" s="39" t="n">
        <v>10.05526543</v>
      </c>
      <c r="L429" s="39" t="n">
        <f aca="false">J429-K429</f>
        <v>-6.25526543</v>
      </c>
      <c r="M429" s="40" t="n">
        <f aca="false">IFERROR(ABS(L429)/K429*100,0)</f>
        <v>62.2088543912262</v>
      </c>
      <c r="N429" s="39" t="n">
        <v>3.81</v>
      </c>
      <c r="O429" s="39" t="n">
        <v>10.09379101</v>
      </c>
      <c r="P429" s="39" t="n">
        <f aca="false">N429-O429</f>
        <v>-6.28379101</v>
      </c>
      <c r="Q429" s="40" t="n">
        <f aca="false">IFERROR(ABS(P429)/O429*100,0)</f>
        <v>62.2540233275545</v>
      </c>
      <c r="R429" s="41" t="n">
        <v>553822</v>
      </c>
      <c r="S429" s="41" t="n">
        <v>1179401</v>
      </c>
      <c r="T429" s="41" t="n">
        <f aca="false">R429-S429</f>
        <v>-625579</v>
      </c>
      <c r="U429" s="40" t="n">
        <f aca="false">IFERROR(ABS(T429)/S429*100,0)</f>
        <v>53.0420950974266</v>
      </c>
    </row>
    <row r="430" customFormat="false" ht="15" hidden="false" customHeight="false" outlineLevel="0" collapsed="false">
      <c r="A430" s="38" t="n">
        <v>36339</v>
      </c>
      <c r="B430" s="39" t="n">
        <v>3.81</v>
      </c>
      <c r="C430" s="39" t="n">
        <v>10.09379101</v>
      </c>
      <c r="D430" s="39" t="n">
        <f aca="false">B430-C430</f>
        <v>-6.28379101</v>
      </c>
      <c r="E430" s="40" t="n">
        <f aca="false">IFERROR(ABS(D430)/C430*100,0)</f>
        <v>62.2540233275545</v>
      </c>
      <c r="F430" s="39" t="n">
        <v>3.85</v>
      </c>
      <c r="G430" s="39" t="n">
        <v>10.19010639</v>
      </c>
      <c r="H430" s="39" t="n">
        <f aca="false">F430-G430</f>
        <v>-6.34010639</v>
      </c>
      <c r="I430" s="40" t="n">
        <f aca="false">IFERROR(ABS(H430)/G430*100,0)</f>
        <v>62.2182551128399</v>
      </c>
      <c r="J430" s="39" t="n">
        <v>3.81</v>
      </c>
      <c r="K430" s="39" t="n">
        <v>10.09379101</v>
      </c>
      <c r="L430" s="39" t="n">
        <f aca="false">J430-K430</f>
        <v>-6.28379101</v>
      </c>
      <c r="M430" s="40" t="n">
        <f aca="false">IFERROR(ABS(L430)/K430*100,0)</f>
        <v>62.2540233275545</v>
      </c>
      <c r="N430" s="39" t="n">
        <v>3.81</v>
      </c>
      <c r="O430" s="39" t="n">
        <v>10.09379101</v>
      </c>
      <c r="P430" s="39" t="n">
        <f aca="false">N430-O430</f>
        <v>-6.28379101</v>
      </c>
      <c r="Q430" s="40" t="n">
        <f aca="false">IFERROR(ABS(P430)/O430*100,0)</f>
        <v>62.2540233275545</v>
      </c>
      <c r="R430" s="41" t="n">
        <v>352418</v>
      </c>
      <c r="S430" s="41" t="n">
        <v>794919</v>
      </c>
      <c r="T430" s="41" t="n">
        <f aca="false">R430-S430</f>
        <v>-442501</v>
      </c>
      <c r="U430" s="40" t="n">
        <f aca="false">IFERROR(ABS(T430)/S430*100,0)</f>
        <v>55.6661747926518</v>
      </c>
    </row>
    <row r="431" customFormat="false" ht="15" hidden="false" customHeight="false" outlineLevel="0" collapsed="false">
      <c r="A431" s="38" t="n">
        <v>36340</v>
      </c>
      <c r="B431" s="39" t="n">
        <v>3.9</v>
      </c>
      <c r="C431" s="39" t="n">
        <v>10.32494736</v>
      </c>
      <c r="D431" s="39" t="n">
        <f aca="false">B431-C431</f>
        <v>-6.42494736</v>
      </c>
      <c r="E431" s="40" t="n">
        <f aca="false">IFERROR(ABS(D431)/C431*100,0)</f>
        <v>62.227410329383</v>
      </c>
      <c r="F431" s="39" t="n">
        <v>4.02</v>
      </c>
      <c r="G431" s="39" t="n">
        <v>10.63315392</v>
      </c>
      <c r="H431" s="39" t="n">
        <f aca="false">F431-G431</f>
        <v>-6.61315392</v>
      </c>
      <c r="I431" s="40" t="n">
        <f aca="false">IFERROR(ABS(H431)/G431*100,0)</f>
        <v>62.1937194717106</v>
      </c>
      <c r="J431" s="39" t="n">
        <v>3.89</v>
      </c>
      <c r="K431" s="39" t="n">
        <v>10.28642082</v>
      </c>
      <c r="L431" s="39" t="n">
        <f aca="false">J431-K431</f>
        <v>-6.39642082</v>
      </c>
      <c r="M431" s="40" t="n">
        <f aca="false">IFERROR(ABS(L431)/K431*100,0)</f>
        <v>62.1831532262745</v>
      </c>
      <c r="N431" s="39" t="n">
        <v>4.02</v>
      </c>
      <c r="O431" s="39" t="n">
        <v>10.63315392</v>
      </c>
      <c r="P431" s="39" t="n">
        <f aca="false">N431-O431</f>
        <v>-6.61315392</v>
      </c>
      <c r="Q431" s="40" t="n">
        <f aca="false">IFERROR(ABS(P431)/O431*100,0)</f>
        <v>62.1937194717106</v>
      </c>
      <c r="R431" s="41" t="n">
        <v>548783</v>
      </c>
      <c r="S431" s="41" t="n">
        <v>1168694</v>
      </c>
      <c r="T431" s="41" t="n">
        <f aca="false">R431-S431</f>
        <v>-619911</v>
      </c>
      <c r="U431" s="40" t="n">
        <f aca="false">IFERROR(ABS(T431)/S431*100,0)</f>
        <v>53.0430548971758</v>
      </c>
    </row>
    <row r="432" customFormat="false" ht="15" hidden="false" customHeight="false" outlineLevel="0" collapsed="false">
      <c r="A432" s="38" t="n">
        <v>36341</v>
      </c>
      <c r="B432" s="39" t="n">
        <v>3.92</v>
      </c>
      <c r="C432" s="39" t="n">
        <v>10.36347198</v>
      </c>
      <c r="D432" s="39" t="n">
        <f aca="false">B432-C432</f>
        <v>-6.44347198</v>
      </c>
      <c r="E432" s="40" t="n">
        <f aca="false">IFERROR(ABS(D432)/C432*100,0)</f>
        <v>62.174838629708</v>
      </c>
      <c r="F432" s="39" t="n">
        <v>3.99</v>
      </c>
      <c r="G432" s="39" t="n">
        <v>10.5561018</v>
      </c>
      <c r="H432" s="39" t="n">
        <f aca="false">F432-G432</f>
        <v>-6.5661018</v>
      </c>
      <c r="I432" s="40" t="n">
        <f aca="false">IFERROR(ABS(H432)/G432*100,0)</f>
        <v>62.2019560288818</v>
      </c>
      <c r="J432" s="39" t="n">
        <v>3.85</v>
      </c>
      <c r="K432" s="39" t="n">
        <v>10.19010639</v>
      </c>
      <c r="L432" s="39" t="n">
        <f aca="false">J432-K432</f>
        <v>-6.34010639</v>
      </c>
      <c r="M432" s="40" t="n">
        <f aca="false">IFERROR(ABS(L432)/K432*100,0)</f>
        <v>62.2182551128399</v>
      </c>
      <c r="N432" s="39" t="n">
        <v>3.96</v>
      </c>
      <c r="O432" s="39" t="n">
        <v>10.47904968</v>
      </c>
      <c r="P432" s="39" t="n">
        <f aca="false">N432-O432</f>
        <v>-6.51904968</v>
      </c>
      <c r="Q432" s="40" t="n">
        <f aca="false">IFERROR(ABS(P432)/O432*100,0)</f>
        <v>62.2103137123404</v>
      </c>
      <c r="R432" s="41" t="n">
        <v>696963</v>
      </c>
      <c r="S432" s="41" t="n">
        <v>1669980</v>
      </c>
      <c r="T432" s="41" t="n">
        <f aca="false">R432-S432</f>
        <v>-973017</v>
      </c>
      <c r="U432" s="40" t="n">
        <f aca="false">IFERROR(ABS(T432)/S432*100,0)</f>
        <v>58.2651888046563</v>
      </c>
    </row>
    <row r="433" customFormat="false" ht="15" hidden="false" customHeight="false" outlineLevel="0" collapsed="false">
      <c r="A433" s="38" t="n">
        <v>36342</v>
      </c>
      <c r="B433" s="39" t="n">
        <v>3.97</v>
      </c>
      <c r="C433" s="39" t="n">
        <v>10.51757622</v>
      </c>
      <c r="D433" s="39" t="n">
        <f aca="false">B433-C433</f>
        <v>-6.54757622</v>
      </c>
      <c r="E433" s="40" t="n">
        <f aca="false">IFERROR(ABS(D433)/C433*100,0)</f>
        <v>62.2536607583529</v>
      </c>
      <c r="F433" s="39" t="n">
        <v>4.04</v>
      </c>
      <c r="G433" s="39" t="n">
        <v>10.69094276</v>
      </c>
      <c r="H433" s="39" t="n">
        <f aca="false">F433-G433</f>
        <v>-6.65094276</v>
      </c>
      <c r="I433" s="40" t="n">
        <f aca="false">IFERROR(ABS(H433)/G433*100,0)</f>
        <v>62.2110033633741</v>
      </c>
      <c r="J433" s="39" t="n">
        <v>3.97</v>
      </c>
      <c r="K433" s="39" t="n">
        <v>10.47904968</v>
      </c>
      <c r="L433" s="39" t="n">
        <f aca="false">J433-K433</f>
        <v>-6.50904968</v>
      </c>
      <c r="M433" s="40" t="n">
        <f aca="false">IFERROR(ABS(L433)/K433*100,0)</f>
        <v>62.1148852116139</v>
      </c>
      <c r="N433" s="39" t="n">
        <v>4.03</v>
      </c>
      <c r="O433" s="39" t="n">
        <v>10.67168045</v>
      </c>
      <c r="P433" s="39" t="n">
        <f aca="false">N433-O433</f>
        <v>-6.64168045</v>
      </c>
      <c r="Q433" s="40" t="n">
        <f aca="false">IFERROR(ABS(P433)/O433*100,0)</f>
        <v>62.2365004379418</v>
      </c>
      <c r="R433" s="41" t="n">
        <v>680743</v>
      </c>
      <c r="S433" s="41" t="n">
        <v>1526894</v>
      </c>
      <c r="T433" s="41" t="n">
        <f aca="false">R433-S433</f>
        <v>-846151</v>
      </c>
      <c r="U433" s="40" t="n">
        <f aca="false">IFERROR(ABS(T433)/S433*100,0)</f>
        <v>55.4164860167111</v>
      </c>
    </row>
    <row r="434" customFormat="false" ht="15" hidden="false" customHeight="false" outlineLevel="0" collapsed="false">
      <c r="A434" s="38" t="n">
        <v>36343</v>
      </c>
      <c r="B434" s="39" t="n">
        <v>4.03</v>
      </c>
      <c r="C434" s="39" t="n">
        <v>10.67168045</v>
      </c>
      <c r="D434" s="39" t="n">
        <f aca="false">B434-C434</f>
        <v>-6.64168045</v>
      </c>
      <c r="E434" s="40" t="n">
        <f aca="false">IFERROR(ABS(D434)/C434*100,0)</f>
        <v>62.2365004379418</v>
      </c>
      <c r="F434" s="39" t="n">
        <v>4.03</v>
      </c>
      <c r="G434" s="39" t="n">
        <v>10.67168045</v>
      </c>
      <c r="H434" s="39" t="n">
        <f aca="false">F434-G434</f>
        <v>-6.64168045</v>
      </c>
      <c r="I434" s="40" t="n">
        <f aca="false">IFERROR(ABS(H434)/G434*100,0)</f>
        <v>62.2365004379418</v>
      </c>
      <c r="J434" s="39" t="n">
        <v>3.96</v>
      </c>
      <c r="K434" s="39" t="n">
        <v>10.47904968</v>
      </c>
      <c r="L434" s="39" t="n">
        <f aca="false">J434-K434</f>
        <v>-6.51904968</v>
      </c>
      <c r="M434" s="40" t="n">
        <f aca="false">IFERROR(ABS(L434)/K434*100,0)</f>
        <v>62.2103137123404</v>
      </c>
      <c r="N434" s="39" t="n">
        <v>3.99</v>
      </c>
      <c r="O434" s="39" t="n">
        <v>10.5561018</v>
      </c>
      <c r="P434" s="39" t="n">
        <f aca="false">N434-O434</f>
        <v>-6.5661018</v>
      </c>
      <c r="Q434" s="40" t="n">
        <f aca="false">IFERROR(ABS(P434)/O434*100,0)</f>
        <v>62.2019560288818</v>
      </c>
      <c r="R434" s="41" t="n">
        <v>271321</v>
      </c>
      <c r="S434" s="41" t="n">
        <v>647940</v>
      </c>
      <c r="T434" s="41" t="n">
        <f aca="false">R434-S434</f>
        <v>-376619</v>
      </c>
      <c r="U434" s="40" t="n">
        <f aca="false">IFERROR(ABS(T434)/S434*100,0)</f>
        <v>58.1255980492021</v>
      </c>
    </row>
    <row r="435" customFormat="false" ht="15" hidden="false" customHeight="false" outlineLevel="0" collapsed="false">
      <c r="A435" s="38" t="n">
        <v>36347</v>
      </c>
      <c r="B435" s="39" t="n">
        <v>4.01</v>
      </c>
      <c r="C435" s="39" t="n">
        <v>10.61389065</v>
      </c>
      <c r="D435" s="39" t="n">
        <f aca="false">B435-C435</f>
        <v>-6.60389065</v>
      </c>
      <c r="E435" s="40" t="n">
        <f aca="false">IFERROR(ABS(D435)/C435*100,0)</f>
        <v>62.2193205843891</v>
      </c>
      <c r="F435" s="39" t="n">
        <v>4.01</v>
      </c>
      <c r="G435" s="39" t="n">
        <v>10.61389065</v>
      </c>
      <c r="H435" s="39" t="n">
        <f aca="false">F435-G435</f>
        <v>-6.60389065</v>
      </c>
      <c r="I435" s="40" t="n">
        <f aca="false">IFERROR(ABS(H435)/G435*100,0)</f>
        <v>62.2193205843891</v>
      </c>
      <c r="J435" s="39" t="n">
        <v>3.91</v>
      </c>
      <c r="K435" s="39" t="n">
        <v>10.34420967</v>
      </c>
      <c r="L435" s="39" t="n">
        <f aca="false">J435-K435</f>
        <v>-6.43420967</v>
      </c>
      <c r="M435" s="40" t="n">
        <f aca="false">IFERROR(ABS(L435)/K435*100,0)</f>
        <v>62.2010755317569</v>
      </c>
      <c r="N435" s="39" t="n">
        <v>3.91</v>
      </c>
      <c r="O435" s="39" t="n">
        <v>10.4405241</v>
      </c>
      <c r="P435" s="39" t="n">
        <f aca="false">N435-O435</f>
        <v>-6.5305241</v>
      </c>
      <c r="Q435" s="40" t="n">
        <f aca="false">IFERROR(ABS(P435)/O435*100,0)</f>
        <v>62.54977276476</v>
      </c>
      <c r="R435" s="41" t="n">
        <v>835852</v>
      </c>
      <c r="S435" s="41" t="n">
        <v>2057057</v>
      </c>
      <c r="T435" s="41" t="n">
        <f aca="false">R435-S435</f>
        <v>-1221205</v>
      </c>
      <c r="U435" s="40" t="n">
        <f aca="false">IFERROR(ABS(T435)/S435*100,0)</f>
        <v>59.3666096758622</v>
      </c>
    </row>
    <row r="436" customFormat="false" ht="15" hidden="false" customHeight="false" outlineLevel="0" collapsed="false">
      <c r="A436" s="38" t="n">
        <v>36348</v>
      </c>
      <c r="B436" s="39" t="n">
        <v>3.92</v>
      </c>
      <c r="C436" s="39" t="n">
        <v>10.36347198</v>
      </c>
      <c r="D436" s="39" t="n">
        <f aca="false">B436-C436</f>
        <v>-6.44347198</v>
      </c>
      <c r="E436" s="40" t="n">
        <f aca="false">IFERROR(ABS(D436)/C436*100,0)</f>
        <v>62.174838629708</v>
      </c>
      <c r="F436" s="39" t="n">
        <v>3.93</v>
      </c>
      <c r="G436" s="39" t="n">
        <v>10.40199757</v>
      </c>
      <c r="H436" s="39" t="n">
        <f aca="false">F436-G436</f>
        <v>-6.47199757</v>
      </c>
      <c r="I436" s="40" t="n">
        <f aca="false">IFERROR(ABS(H436)/G436*100,0)</f>
        <v>62.2187952501127</v>
      </c>
      <c r="J436" s="39" t="n">
        <v>3.81</v>
      </c>
      <c r="K436" s="39" t="n">
        <v>10.05526543</v>
      </c>
      <c r="L436" s="39" t="n">
        <f aca="false">J436-K436</f>
        <v>-6.24526543</v>
      </c>
      <c r="M436" s="40" t="n">
        <f aca="false">IFERROR(ABS(L436)/K436*100,0)</f>
        <v>62.1094040080452</v>
      </c>
      <c r="N436" s="39" t="n">
        <v>3.81</v>
      </c>
      <c r="O436" s="39" t="n">
        <v>10.09379101</v>
      </c>
      <c r="P436" s="39" t="n">
        <f aca="false">N436-O436</f>
        <v>-6.28379101</v>
      </c>
      <c r="Q436" s="40" t="n">
        <f aca="false">IFERROR(ABS(P436)/O436*100,0)</f>
        <v>62.2540233275545</v>
      </c>
      <c r="R436" s="41" t="n">
        <v>726882</v>
      </c>
      <c r="S436" s="41" t="n">
        <v>2145958</v>
      </c>
      <c r="T436" s="41" t="n">
        <f aca="false">R436-S436</f>
        <v>-1419076</v>
      </c>
      <c r="U436" s="40" t="n">
        <f aca="false">IFERROR(ABS(T436)/S436*100,0)</f>
        <v>66.1278552515939</v>
      </c>
    </row>
    <row r="437" customFormat="false" ht="15" hidden="false" customHeight="false" outlineLevel="0" collapsed="false">
      <c r="A437" s="38" t="n">
        <v>36349</v>
      </c>
      <c r="B437" s="39" t="n">
        <v>3.92</v>
      </c>
      <c r="C437" s="39" t="n">
        <v>10.05526543</v>
      </c>
      <c r="D437" s="39" t="n">
        <f aca="false">B437-C437</f>
        <v>-6.13526543</v>
      </c>
      <c r="E437" s="40" t="n">
        <f aca="false">IFERROR(ABS(D437)/C437*100,0)</f>
        <v>61.0154497930543</v>
      </c>
      <c r="F437" s="39" t="n">
        <v>3.93</v>
      </c>
      <c r="G437" s="39" t="n">
        <v>10.07452774</v>
      </c>
      <c r="H437" s="39" t="n">
        <f aca="false">F437-G437</f>
        <v>-6.14452774</v>
      </c>
      <c r="I437" s="40" t="n">
        <f aca="false">IFERROR(ABS(H437)/G437*100,0)</f>
        <v>60.9907272933868</v>
      </c>
      <c r="J437" s="39" t="n">
        <v>3.73</v>
      </c>
      <c r="K437" s="39" t="n">
        <v>9.862635612</v>
      </c>
      <c r="L437" s="39" t="n">
        <f aca="false">J437-K437</f>
        <v>-6.132635612</v>
      </c>
      <c r="M437" s="40" t="n">
        <f aca="false">IFERROR(ABS(L437)/K437*100,0)</f>
        <v>62.1804946797217</v>
      </c>
      <c r="N437" s="39" t="n">
        <v>3.75</v>
      </c>
      <c r="O437" s="39" t="n">
        <v>9.920424461</v>
      </c>
      <c r="P437" s="39" t="n">
        <f aca="false">N437-O437</f>
        <v>-6.170424461</v>
      </c>
      <c r="Q437" s="40" t="n">
        <f aca="false">IFERROR(ABS(P437)/O437*100,0)</f>
        <v>62.1991980812685</v>
      </c>
      <c r="R437" s="41" t="n">
        <v>765305</v>
      </c>
      <c r="S437" s="41" t="n">
        <v>1781593</v>
      </c>
      <c r="T437" s="41" t="n">
        <f aca="false">R437-S437</f>
        <v>-1016288</v>
      </c>
      <c r="U437" s="40" t="n">
        <f aca="false">IFERROR(ABS(T437)/S437*100,0)</f>
        <v>57.0437804818497</v>
      </c>
    </row>
    <row r="438" customFormat="false" ht="15" hidden="false" customHeight="false" outlineLevel="0" collapsed="false">
      <c r="A438" s="38" t="n">
        <v>36350</v>
      </c>
      <c r="B438" s="39" t="n">
        <v>3.8</v>
      </c>
      <c r="C438" s="39" t="n">
        <v>9.997475624</v>
      </c>
      <c r="D438" s="39" t="n">
        <f aca="false">B438-C438</f>
        <v>-6.197475624</v>
      </c>
      <c r="E438" s="40" t="n">
        <f aca="false">IFERROR(ABS(D438)/C438*100,0)</f>
        <v>61.9904049490484</v>
      </c>
      <c r="F438" s="39" t="n">
        <v>3.8</v>
      </c>
      <c r="G438" s="39" t="n">
        <v>10.09379101</v>
      </c>
      <c r="H438" s="39" t="n">
        <f aca="false">F438-G438</f>
        <v>-6.29379101</v>
      </c>
      <c r="I438" s="40" t="n">
        <f aca="false">IFERROR(ABS(H438)/G438*100,0)</f>
        <v>62.3530941324691</v>
      </c>
      <c r="J438" s="39" t="n">
        <v>3.67</v>
      </c>
      <c r="K438" s="39" t="n">
        <v>9.708532333</v>
      </c>
      <c r="L438" s="39" t="n">
        <f aca="false">J438-K438</f>
        <v>-6.038532333</v>
      </c>
      <c r="M438" s="40" t="n">
        <f aca="false">IFERROR(ABS(L438)/K438*100,0)</f>
        <v>62.1981997471914</v>
      </c>
      <c r="N438" s="39" t="n">
        <v>3.75</v>
      </c>
      <c r="O438" s="39" t="n">
        <v>9.939686775</v>
      </c>
      <c r="P438" s="39" t="n">
        <f aca="false">N438-O438</f>
        <v>-6.189686775</v>
      </c>
      <c r="Q438" s="40" t="n">
        <f aca="false">IFERROR(ABS(P438)/O438*100,0)</f>
        <v>62.2724529968903</v>
      </c>
      <c r="R438" s="41" t="n">
        <v>737118</v>
      </c>
      <c r="S438" s="41" t="n">
        <v>1666086</v>
      </c>
      <c r="T438" s="41" t="n">
        <f aca="false">R438-S438</f>
        <v>-928968</v>
      </c>
      <c r="U438" s="40" t="n">
        <f aca="false">IFERROR(ABS(T438)/S438*100,0)</f>
        <v>55.7575059150608</v>
      </c>
    </row>
    <row r="439" customFormat="false" ht="15" hidden="false" customHeight="false" outlineLevel="0" collapsed="false">
      <c r="A439" s="38" t="n">
        <v>36353</v>
      </c>
      <c r="B439" s="39" t="n">
        <v>3.73</v>
      </c>
      <c r="C439" s="39" t="n">
        <v>9.862635612</v>
      </c>
      <c r="D439" s="39" t="n">
        <f aca="false">B439-C439</f>
        <v>-6.132635612</v>
      </c>
      <c r="E439" s="40" t="n">
        <f aca="false">IFERROR(ABS(D439)/C439*100,0)</f>
        <v>62.1804946797217</v>
      </c>
      <c r="F439" s="39" t="n">
        <v>3.74</v>
      </c>
      <c r="G439" s="39" t="n">
        <v>9.901161194</v>
      </c>
      <c r="H439" s="39" t="n">
        <f aca="false">F439-G439</f>
        <v>-6.161161194</v>
      </c>
      <c r="I439" s="40" t="n">
        <f aca="false">IFERROR(ABS(H439)/G439*100,0)</f>
        <v>62.2266527458779</v>
      </c>
      <c r="J439" s="39" t="n">
        <v>3.66</v>
      </c>
      <c r="K439" s="39" t="n">
        <v>9.689269066</v>
      </c>
      <c r="L439" s="39" t="n">
        <f aca="false">J439-K439</f>
        <v>-6.029269066</v>
      </c>
      <c r="M439" s="40" t="n">
        <f aca="false">IFERROR(ABS(L439)/K439*100,0)</f>
        <v>62.2262528259941</v>
      </c>
      <c r="N439" s="39" t="n">
        <v>3.66</v>
      </c>
      <c r="O439" s="39" t="n">
        <v>9.689269066</v>
      </c>
      <c r="P439" s="39" t="n">
        <f aca="false">N439-O439</f>
        <v>-6.029269066</v>
      </c>
      <c r="Q439" s="40" t="n">
        <f aca="false">IFERROR(ABS(P439)/O439*100,0)</f>
        <v>62.2262528259941</v>
      </c>
      <c r="R439" s="41" t="n">
        <v>728457</v>
      </c>
      <c r="S439" s="41" t="n">
        <v>1964911</v>
      </c>
      <c r="T439" s="41" t="n">
        <f aca="false">R439-S439</f>
        <v>-1236454</v>
      </c>
      <c r="U439" s="40" t="n">
        <f aca="false">IFERROR(ABS(T439)/S439*100,0)</f>
        <v>62.92671780045</v>
      </c>
    </row>
    <row r="440" customFormat="false" ht="15" hidden="false" customHeight="false" outlineLevel="0" collapsed="false">
      <c r="A440" s="38" t="n">
        <v>36354</v>
      </c>
      <c r="B440" s="39" t="n">
        <v>3.61</v>
      </c>
      <c r="C440" s="39" t="n">
        <v>9.554428101</v>
      </c>
      <c r="D440" s="39" t="n">
        <f aca="false">B440-C440</f>
        <v>-5.944428101</v>
      </c>
      <c r="E440" s="40" t="n">
        <f aca="false">IFERROR(ABS(D440)/C440*100,0)</f>
        <v>62.216472175638</v>
      </c>
      <c r="F440" s="39" t="n">
        <v>3.61</v>
      </c>
      <c r="G440" s="39" t="n">
        <v>9.554428101</v>
      </c>
      <c r="H440" s="39" t="n">
        <f aca="false">F440-G440</f>
        <v>-5.944428101</v>
      </c>
      <c r="I440" s="40" t="n">
        <f aca="false">IFERROR(ABS(H440)/G440*100,0)</f>
        <v>62.216472175638</v>
      </c>
      <c r="J440" s="39" t="n">
        <v>3.5</v>
      </c>
      <c r="K440" s="39" t="n">
        <v>9.265483856</v>
      </c>
      <c r="L440" s="39" t="n">
        <f aca="false">J440-K440</f>
        <v>-5.765483856</v>
      </c>
      <c r="M440" s="40" t="n">
        <f aca="false">IFERROR(ABS(L440)/K440*100,0)</f>
        <v>62.2253942223047</v>
      </c>
      <c r="N440" s="39" t="n">
        <v>3.51</v>
      </c>
      <c r="O440" s="39" t="n">
        <v>9.284747124</v>
      </c>
      <c r="P440" s="39" t="n">
        <f aca="false">N440-O440</f>
        <v>-5.774747124</v>
      </c>
      <c r="Q440" s="40" t="n">
        <f aca="false">IFERROR(ABS(P440)/O440*100,0)</f>
        <v>62.1960624977383</v>
      </c>
      <c r="R440" s="41" t="n">
        <v>1896256</v>
      </c>
      <c r="S440" s="41" t="n">
        <v>4178680</v>
      </c>
      <c r="T440" s="41" t="n">
        <f aca="false">R440-S440</f>
        <v>-2282424</v>
      </c>
      <c r="U440" s="40" t="n">
        <f aca="false">IFERROR(ABS(T440)/S440*100,0)</f>
        <v>54.6206936161659</v>
      </c>
    </row>
    <row r="441" customFormat="false" ht="15" hidden="false" customHeight="false" outlineLevel="0" collapsed="false">
      <c r="A441" s="38" t="n">
        <v>36355</v>
      </c>
      <c r="B441" s="39" t="n">
        <v>3.53</v>
      </c>
      <c r="C441" s="39" t="n">
        <v>9.342535973</v>
      </c>
      <c r="D441" s="39" t="n">
        <f aca="false">B441-C441</f>
        <v>-5.812535973</v>
      </c>
      <c r="E441" s="40" t="n">
        <f aca="false">IFERROR(ABS(D441)/C441*100,0)</f>
        <v>62.2158265143241</v>
      </c>
      <c r="F441" s="39" t="n">
        <v>3.73</v>
      </c>
      <c r="G441" s="39" t="n">
        <v>9.862635612</v>
      </c>
      <c r="H441" s="39" t="n">
        <f aca="false">F441-G441</f>
        <v>-6.132635612</v>
      </c>
      <c r="I441" s="40" t="n">
        <f aca="false">IFERROR(ABS(H441)/G441*100,0)</f>
        <v>62.1804946797217</v>
      </c>
      <c r="J441" s="39" t="n">
        <v>3.53</v>
      </c>
      <c r="K441" s="39" t="n">
        <v>9.323272705</v>
      </c>
      <c r="L441" s="39" t="n">
        <f aca="false">J441-K441</f>
        <v>-5.793272705</v>
      </c>
      <c r="M441" s="40" t="n">
        <f aca="false">IFERROR(ABS(L441)/K441*100,0)</f>
        <v>62.1377587925012</v>
      </c>
      <c r="N441" s="39" t="n">
        <v>3.72</v>
      </c>
      <c r="O441" s="39" t="n">
        <v>9.843373299</v>
      </c>
      <c r="P441" s="39" t="n">
        <f aca="false">N441-O441</f>
        <v>-6.123373299</v>
      </c>
      <c r="Q441" s="40" t="n">
        <f aca="false">IFERROR(ABS(P441)/O441*100,0)</f>
        <v>62.2080775867972</v>
      </c>
      <c r="R441" s="41" t="n">
        <v>1421326</v>
      </c>
      <c r="S441" s="41" t="n">
        <v>3148530</v>
      </c>
      <c r="T441" s="41" t="n">
        <f aca="false">R441-S441</f>
        <v>-1727204</v>
      </c>
      <c r="U441" s="40" t="n">
        <f aca="false">IFERROR(ABS(T441)/S441*100,0)</f>
        <v>54.857473170019</v>
      </c>
    </row>
    <row r="442" customFormat="false" ht="15" hidden="false" customHeight="false" outlineLevel="0" collapsed="false">
      <c r="A442" s="38" t="n">
        <v>36356</v>
      </c>
      <c r="B442" s="39" t="n">
        <v>3.71</v>
      </c>
      <c r="C442" s="39" t="n">
        <v>9.862635612</v>
      </c>
      <c r="D442" s="39" t="n">
        <f aca="false">B442-C442</f>
        <v>-6.152635612</v>
      </c>
      <c r="E442" s="40" t="n">
        <f aca="false">IFERROR(ABS(D442)/C442*100,0)</f>
        <v>62.3832802310369</v>
      </c>
      <c r="F442" s="39" t="n">
        <v>3.86</v>
      </c>
      <c r="G442" s="39" t="n">
        <v>10.24789524</v>
      </c>
      <c r="H442" s="39" t="n">
        <f aca="false">F442-G442</f>
        <v>-6.38789524</v>
      </c>
      <c r="I442" s="40" t="n">
        <f aca="false">IFERROR(ABS(H442)/G442*100,0)</f>
        <v>62.3337289306638</v>
      </c>
      <c r="J442" s="39" t="n">
        <v>3.71</v>
      </c>
      <c r="K442" s="39" t="n">
        <v>9.824110031</v>
      </c>
      <c r="L442" s="39" t="n">
        <f aca="false">J442-K442</f>
        <v>-6.114110031</v>
      </c>
      <c r="M442" s="40" t="n">
        <f aca="false">IFERROR(ABS(L442)/K442*100,0)</f>
        <v>62.2357649874331</v>
      </c>
      <c r="N442" s="39" t="n">
        <v>3.79</v>
      </c>
      <c r="O442" s="39" t="n">
        <v>10.03600216</v>
      </c>
      <c r="P442" s="39" t="n">
        <f aca="false">N442-O442</f>
        <v>-6.24600216</v>
      </c>
      <c r="Q442" s="40" t="n">
        <f aca="false">IFERROR(ABS(P442)/O442*100,0)</f>
        <v>62.2359587056924</v>
      </c>
      <c r="R442" s="41" t="n">
        <v>3881011</v>
      </c>
      <c r="S442" s="41" t="n">
        <v>8948196</v>
      </c>
      <c r="T442" s="41" t="n">
        <f aca="false">R442-S442</f>
        <v>-5067185</v>
      </c>
      <c r="U442" s="40" t="n">
        <f aca="false">IFERROR(ABS(T442)/S442*100,0)</f>
        <v>56.6280063601647</v>
      </c>
    </row>
    <row r="443" customFormat="false" ht="15" hidden="false" customHeight="false" outlineLevel="0" collapsed="false">
      <c r="A443" s="38" t="n">
        <v>36357</v>
      </c>
      <c r="B443" s="39" t="n">
        <v>3.61</v>
      </c>
      <c r="C443" s="39" t="n">
        <v>9.554428101</v>
      </c>
      <c r="D443" s="39" t="n">
        <f aca="false">B443-C443</f>
        <v>-5.944428101</v>
      </c>
      <c r="E443" s="40" t="n">
        <f aca="false">IFERROR(ABS(D443)/C443*100,0)</f>
        <v>62.216472175638</v>
      </c>
      <c r="F443" s="39" t="n">
        <v>3.73</v>
      </c>
      <c r="G443" s="39" t="n">
        <v>9.862635612</v>
      </c>
      <c r="H443" s="39" t="n">
        <f aca="false">F443-G443</f>
        <v>-6.132635612</v>
      </c>
      <c r="I443" s="40" t="n">
        <f aca="false">IFERROR(ABS(H443)/G443*100,0)</f>
        <v>62.1804946797217</v>
      </c>
      <c r="J443" s="39" t="n">
        <v>3.59</v>
      </c>
      <c r="K443" s="39" t="n">
        <v>9.496639252</v>
      </c>
      <c r="L443" s="39" t="n">
        <f aca="false">J443-K443</f>
        <v>-5.906639252</v>
      </c>
      <c r="M443" s="40" t="n">
        <f aca="false">IFERROR(ABS(L443)/K443*100,0)</f>
        <v>62.1971530692403</v>
      </c>
      <c r="N443" s="39" t="n">
        <v>3.7</v>
      </c>
      <c r="O443" s="39" t="n">
        <v>9.78558445</v>
      </c>
      <c r="P443" s="39" t="n">
        <f aca="false">N443-O443</f>
        <v>-6.08558445</v>
      </c>
      <c r="Q443" s="40" t="n">
        <f aca="false">IFERROR(ABS(P443)/O443*100,0)</f>
        <v>62.1892793536721</v>
      </c>
      <c r="R443" s="41" t="n">
        <v>2311820</v>
      </c>
      <c r="S443" s="41" t="n">
        <v>5070612</v>
      </c>
      <c r="T443" s="41" t="n">
        <f aca="false">R443-S443</f>
        <v>-2758792</v>
      </c>
      <c r="U443" s="40" t="n">
        <f aca="false">IFERROR(ABS(T443)/S443*100,0)</f>
        <v>54.4074758628741</v>
      </c>
    </row>
    <row r="444" customFormat="false" ht="15" hidden="false" customHeight="false" outlineLevel="0" collapsed="false">
      <c r="A444" s="38" t="n">
        <v>36360</v>
      </c>
      <c r="B444" s="39" t="n">
        <v>3.75</v>
      </c>
      <c r="C444" s="39" t="n">
        <v>9.939686775</v>
      </c>
      <c r="D444" s="39" t="n">
        <f aca="false">B444-C444</f>
        <v>-6.189686775</v>
      </c>
      <c r="E444" s="40" t="n">
        <f aca="false">IFERROR(ABS(D444)/C444*100,0)</f>
        <v>62.2724529968903</v>
      </c>
      <c r="F444" s="39" t="n">
        <v>3.75</v>
      </c>
      <c r="G444" s="39" t="n">
        <v>9.939686775</v>
      </c>
      <c r="H444" s="39" t="n">
        <f aca="false">F444-G444</f>
        <v>-6.189686775</v>
      </c>
      <c r="I444" s="40" t="n">
        <f aca="false">IFERROR(ABS(H444)/G444*100,0)</f>
        <v>62.2724529968903</v>
      </c>
      <c r="J444" s="39" t="n">
        <v>3.64</v>
      </c>
      <c r="K444" s="39" t="n">
        <v>9.631480217</v>
      </c>
      <c r="L444" s="39" t="n">
        <f aca="false">J444-K444</f>
        <v>-5.991480217</v>
      </c>
      <c r="M444" s="40" t="n">
        <f aca="false">IFERROR(ABS(L444)/K444*100,0)</f>
        <v>62.2072628714407</v>
      </c>
      <c r="N444" s="39" t="n">
        <v>3.71</v>
      </c>
      <c r="O444" s="39" t="n">
        <v>9.78558445</v>
      </c>
      <c r="P444" s="39" t="n">
        <f aca="false">N444-O444</f>
        <v>-6.07558445</v>
      </c>
      <c r="Q444" s="40" t="n">
        <f aca="false">IFERROR(ABS(P444)/O444*100,0)</f>
        <v>62.0870882167902</v>
      </c>
      <c r="R444" s="41" t="n">
        <v>1412193</v>
      </c>
      <c r="S444" s="41" t="n">
        <v>3625157</v>
      </c>
      <c r="T444" s="41" t="n">
        <f aca="false">R444-S444</f>
        <v>-2212964</v>
      </c>
      <c r="U444" s="40" t="n">
        <f aca="false">IFERROR(ABS(T444)/S444*100,0)</f>
        <v>61.0446388942603</v>
      </c>
    </row>
    <row r="445" customFormat="false" ht="15" hidden="false" customHeight="false" outlineLevel="0" collapsed="false">
      <c r="A445" s="38" t="n">
        <v>36361</v>
      </c>
      <c r="B445" s="39" t="n">
        <v>3.74</v>
      </c>
      <c r="C445" s="39" t="n">
        <v>9.901161194</v>
      </c>
      <c r="D445" s="39" t="n">
        <f aca="false">B445-C445</f>
        <v>-6.161161194</v>
      </c>
      <c r="E445" s="40" t="n">
        <f aca="false">IFERROR(ABS(D445)/C445*100,0)</f>
        <v>62.2266527458779</v>
      </c>
      <c r="F445" s="39" t="n">
        <v>3.79</v>
      </c>
      <c r="G445" s="39" t="n">
        <v>10.03600216</v>
      </c>
      <c r="H445" s="39" t="n">
        <f aca="false">F445-G445</f>
        <v>-6.24600216</v>
      </c>
      <c r="I445" s="40" t="n">
        <f aca="false">IFERROR(ABS(H445)/G445*100,0)</f>
        <v>62.2359587056924</v>
      </c>
      <c r="J445" s="39" t="n">
        <v>3.66</v>
      </c>
      <c r="K445" s="39" t="n">
        <v>9.689269066</v>
      </c>
      <c r="L445" s="39" t="n">
        <f aca="false">J445-K445</f>
        <v>-6.029269066</v>
      </c>
      <c r="M445" s="40" t="n">
        <f aca="false">IFERROR(ABS(L445)/K445*100,0)</f>
        <v>62.2262528259941</v>
      </c>
      <c r="N445" s="39" t="n">
        <v>3.66</v>
      </c>
      <c r="O445" s="39" t="n">
        <v>9.689269066</v>
      </c>
      <c r="P445" s="39" t="n">
        <f aca="false">N445-O445</f>
        <v>-6.029269066</v>
      </c>
      <c r="Q445" s="40" t="n">
        <f aca="false">IFERROR(ABS(P445)/O445*100,0)</f>
        <v>62.2262528259941</v>
      </c>
      <c r="R445" s="41" t="n">
        <v>1771382</v>
      </c>
      <c r="S445" s="41" t="n">
        <v>4214370</v>
      </c>
      <c r="T445" s="41" t="n">
        <f aca="false">R445-S445</f>
        <v>-2442988</v>
      </c>
      <c r="U445" s="40" t="n">
        <f aca="false">IFERROR(ABS(T445)/S445*100,0)</f>
        <v>57.9680474187126</v>
      </c>
    </row>
    <row r="446" customFormat="false" ht="15" hidden="false" customHeight="false" outlineLevel="0" collapsed="false">
      <c r="A446" s="38" t="n">
        <v>36362</v>
      </c>
      <c r="B446" s="39" t="n">
        <v>3.67</v>
      </c>
      <c r="C446" s="39" t="n">
        <v>9.708532333</v>
      </c>
      <c r="D446" s="39" t="n">
        <f aca="false">B446-C446</f>
        <v>-6.038532333</v>
      </c>
      <c r="E446" s="40" t="n">
        <f aca="false">IFERROR(ABS(D446)/C446*100,0)</f>
        <v>62.1981997471914</v>
      </c>
      <c r="F446" s="39" t="n">
        <v>3.78</v>
      </c>
      <c r="G446" s="39" t="n">
        <v>9.997475624</v>
      </c>
      <c r="H446" s="39" t="n">
        <f aca="false">F446-G446</f>
        <v>-6.217475624</v>
      </c>
      <c r="I446" s="40" t="n">
        <f aca="false">IFERROR(ABS(H446)/G446*100,0)</f>
        <v>62.1904554493165</v>
      </c>
      <c r="J446" s="39" t="n">
        <v>3.67</v>
      </c>
      <c r="K446" s="39" t="n">
        <v>9.708532333</v>
      </c>
      <c r="L446" s="39" t="n">
        <f aca="false">J446-K446</f>
        <v>-6.038532333</v>
      </c>
      <c r="M446" s="40" t="n">
        <f aca="false">IFERROR(ABS(L446)/K446*100,0)</f>
        <v>62.1981997471914</v>
      </c>
      <c r="N446" s="39" t="n">
        <v>3.75</v>
      </c>
      <c r="O446" s="39" t="n">
        <v>9.939686775</v>
      </c>
      <c r="P446" s="39" t="n">
        <f aca="false">N446-O446</f>
        <v>-6.189686775</v>
      </c>
      <c r="Q446" s="40" t="n">
        <f aca="false">IFERROR(ABS(P446)/O446*100,0)</f>
        <v>62.2724529968903</v>
      </c>
      <c r="R446" s="41" t="n">
        <v>325805</v>
      </c>
      <c r="S446" s="41" t="n">
        <v>739762</v>
      </c>
      <c r="T446" s="41" t="n">
        <f aca="false">R446-S446</f>
        <v>-413957</v>
      </c>
      <c r="U446" s="40" t="n">
        <f aca="false">IFERROR(ABS(T446)/S446*100,0)</f>
        <v>55.9581324804464</v>
      </c>
    </row>
    <row r="447" customFormat="false" ht="15" hidden="false" customHeight="false" outlineLevel="0" collapsed="false">
      <c r="A447" s="38" t="n">
        <v>36363</v>
      </c>
      <c r="B447" s="39" t="n">
        <v>3.71</v>
      </c>
      <c r="C447" s="39" t="n">
        <v>9.824110031</v>
      </c>
      <c r="D447" s="39" t="n">
        <f aca="false">B447-C447</f>
        <v>-6.114110031</v>
      </c>
      <c r="E447" s="40" t="n">
        <f aca="false">IFERROR(ABS(D447)/C447*100,0)</f>
        <v>62.2357649874331</v>
      </c>
      <c r="F447" s="39" t="n">
        <v>3.73</v>
      </c>
      <c r="G447" s="39" t="n">
        <v>9.862635612</v>
      </c>
      <c r="H447" s="39" t="n">
        <f aca="false">F447-G447</f>
        <v>-6.132635612</v>
      </c>
      <c r="I447" s="40" t="n">
        <f aca="false">IFERROR(ABS(H447)/G447*100,0)</f>
        <v>62.1804946797217</v>
      </c>
      <c r="J447" s="39" t="n">
        <v>3.53</v>
      </c>
      <c r="K447" s="39" t="n">
        <v>9.342535973</v>
      </c>
      <c r="L447" s="39" t="n">
        <f aca="false">J447-K447</f>
        <v>-5.812535973</v>
      </c>
      <c r="M447" s="40" t="n">
        <f aca="false">IFERROR(ABS(L447)/K447*100,0)</f>
        <v>62.2158265143241</v>
      </c>
      <c r="N447" s="39" t="n">
        <v>3.54</v>
      </c>
      <c r="O447" s="39" t="n">
        <v>9.342535973</v>
      </c>
      <c r="P447" s="39" t="n">
        <f aca="false">N447-O447</f>
        <v>-5.802535973</v>
      </c>
      <c r="Q447" s="40" t="n">
        <f aca="false">IFERROR(ABS(P447)/O447*100,0)</f>
        <v>62.1087891956678</v>
      </c>
      <c r="R447" s="41" t="n">
        <v>731606</v>
      </c>
      <c r="S447" s="41" t="n">
        <v>1772832</v>
      </c>
      <c r="T447" s="41" t="n">
        <f aca="false">R447-S447</f>
        <v>-1041226</v>
      </c>
      <c r="U447" s="40" t="n">
        <f aca="false">IFERROR(ABS(T447)/S447*100,0)</f>
        <v>58.7323559141532</v>
      </c>
    </row>
    <row r="448" customFormat="false" ht="15" hidden="false" customHeight="false" outlineLevel="0" collapsed="false">
      <c r="A448" s="38" t="n">
        <v>36364</v>
      </c>
      <c r="B448" s="39" t="n">
        <v>3.57</v>
      </c>
      <c r="C448" s="39" t="n">
        <v>9.438850403</v>
      </c>
      <c r="D448" s="39" t="n">
        <f aca="false">B448-C448</f>
        <v>-5.868850403</v>
      </c>
      <c r="E448" s="40" t="n">
        <f aca="false">IFERROR(ABS(D448)/C448*100,0)</f>
        <v>62.1775974024832</v>
      </c>
      <c r="F448" s="39" t="n">
        <v>3.59</v>
      </c>
      <c r="G448" s="39" t="n">
        <v>9.515901566</v>
      </c>
      <c r="H448" s="39" t="n">
        <f aca="false">F448-G448</f>
        <v>-5.925901566</v>
      </c>
      <c r="I448" s="40" t="n">
        <f aca="false">IFERROR(ABS(H448)/G448*100,0)</f>
        <v>62.2736744900037</v>
      </c>
      <c r="J448" s="39" t="n">
        <v>3.49</v>
      </c>
      <c r="K448" s="39" t="n">
        <v>9.246220589</v>
      </c>
      <c r="L448" s="39" t="n">
        <f aca="false">J448-K448</f>
        <v>-5.756220589</v>
      </c>
      <c r="M448" s="40" t="n">
        <f aca="false">IFERROR(ABS(L448)/K448*100,0)</f>
        <v>62.2548481684293</v>
      </c>
      <c r="N448" s="39" t="n">
        <v>3.51</v>
      </c>
      <c r="O448" s="39" t="n">
        <v>9.304010391</v>
      </c>
      <c r="P448" s="39" t="n">
        <f aca="false">N448-O448</f>
        <v>-5.794010391</v>
      </c>
      <c r="Q448" s="40" t="n">
        <f aca="false">IFERROR(ABS(P448)/O448*100,0)</f>
        <v>62.2743327608994</v>
      </c>
      <c r="R448" s="41" t="n">
        <v>1090638</v>
      </c>
      <c r="S448" s="41" t="n">
        <v>2355881</v>
      </c>
      <c r="T448" s="41" t="n">
        <f aca="false">R448-S448</f>
        <v>-1265243</v>
      </c>
      <c r="U448" s="40" t="n">
        <f aca="false">IFERROR(ABS(T448)/S448*100,0)</f>
        <v>53.7057262230138</v>
      </c>
    </row>
    <row r="449" customFormat="false" ht="15" hidden="false" customHeight="false" outlineLevel="0" collapsed="false">
      <c r="A449" s="38" t="n">
        <v>36367</v>
      </c>
      <c r="B449" s="39" t="n">
        <v>3.57</v>
      </c>
      <c r="C449" s="39" t="n">
        <v>9.284747124</v>
      </c>
      <c r="D449" s="39" t="n">
        <f aca="false">B449-C449</f>
        <v>-5.714747124</v>
      </c>
      <c r="E449" s="40" t="n">
        <f aca="false">IFERROR(ABS(D449)/C449*100,0)</f>
        <v>61.5498413438535</v>
      </c>
      <c r="F449" s="39" t="n">
        <v>3.58</v>
      </c>
      <c r="G449" s="39" t="n">
        <v>9.477375984</v>
      </c>
      <c r="H449" s="39" t="n">
        <f aca="false">F449-G449</f>
        <v>-5.897375984</v>
      </c>
      <c r="I449" s="40" t="n">
        <f aca="false">IFERROR(ABS(H449)/G449*100,0)</f>
        <v>62.2258312211749</v>
      </c>
      <c r="J449" s="39" t="n">
        <v>3.47</v>
      </c>
      <c r="K449" s="39" t="n">
        <v>9.18843174</v>
      </c>
      <c r="L449" s="39" t="n">
        <f aca="false">J449-K449</f>
        <v>-5.71843174</v>
      </c>
      <c r="M449" s="40" t="n">
        <f aca="false">IFERROR(ABS(L449)/K449*100,0)</f>
        <v>62.2351223996795</v>
      </c>
      <c r="N449" s="39" t="n">
        <v>3.53</v>
      </c>
      <c r="O449" s="39" t="n">
        <v>9.342535973</v>
      </c>
      <c r="P449" s="39" t="n">
        <f aca="false">N449-O449</f>
        <v>-5.812535973</v>
      </c>
      <c r="Q449" s="40" t="n">
        <f aca="false">IFERROR(ABS(P449)/O449*100,0)</f>
        <v>62.2158265143241</v>
      </c>
      <c r="R449" s="41" t="n">
        <v>842938</v>
      </c>
      <c r="S449" s="41" t="n">
        <v>1786784</v>
      </c>
      <c r="T449" s="41" t="n">
        <f aca="false">R449-S449</f>
        <v>-943846</v>
      </c>
      <c r="U449" s="40" t="n">
        <f aca="false">IFERROR(ABS(T449)/S449*100,0)</f>
        <v>52.8237324713004</v>
      </c>
    </row>
    <row r="450" customFormat="false" ht="15" hidden="false" customHeight="false" outlineLevel="0" collapsed="false">
      <c r="A450" s="38" t="n">
        <v>36368</v>
      </c>
      <c r="B450" s="39" t="n">
        <v>3.56</v>
      </c>
      <c r="C450" s="39" t="n">
        <v>9.419587135</v>
      </c>
      <c r="D450" s="39" t="n">
        <f aca="false">B450-C450</f>
        <v>-5.859587135</v>
      </c>
      <c r="E450" s="40" t="n">
        <f aca="false">IFERROR(ABS(D450)/C450*100,0)</f>
        <v>62.2064115021321</v>
      </c>
      <c r="F450" s="39" t="n">
        <v>3.62</v>
      </c>
      <c r="G450" s="39" t="n">
        <v>9.592953682</v>
      </c>
      <c r="H450" s="39" t="n">
        <f aca="false">F450-G450</f>
        <v>-5.972953682</v>
      </c>
      <c r="I450" s="40" t="n">
        <f aca="false">IFERROR(ABS(H450)/G450*100,0)</f>
        <v>62.2639687420519</v>
      </c>
      <c r="J450" s="39" t="n">
        <v>3.5</v>
      </c>
      <c r="K450" s="39" t="n">
        <v>9.265483856</v>
      </c>
      <c r="L450" s="39" t="n">
        <f aca="false">J450-K450</f>
        <v>-5.765483856</v>
      </c>
      <c r="M450" s="40" t="n">
        <f aca="false">IFERROR(ABS(L450)/K450*100,0)</f>
        <v>62.2253942223047</v>
      </c>
      <c r="N450" s="39" t="n">
        <v>3.62</v>
      </c>
      <c r="O450" s="39" t="n">
        <v>9.573691368</v>
      </c>
      <c r="P450" s="39" t="n">
        <f aca="false">N450-O450</f>
        <v>-5.953691368</v>
      </c>
      <c r="Q450" s="40" t="n">
        <f aca="false">IFERROR(ABS(P450)/O450*100,0)</f>
        <v>62.1880436620317</v>
      </c>
      <c r="R450" s="41" t="n">
        <v>926082</v>
      </c>
      <c r="S450" s="41" t="n">
        <v>2122597</v>
      </c>
      <c r="T450" s="41" t="n">
        <f aca="false">R450-S450</f>
        <v>-1196515</v>
      </c>
      <c r="U450" s="40" t="n">
        <f aca="false">IFERROR(ABS(T450)/S450*100,0)</f>
        <v>56.3703331343632</v>
      </c>
    </row>
    <row r="451" customFormat="false" ht="15" hidden="false" customHeight="false" outlineLevel="0" collapsed="false">
      <c r="A451" s="38" t="n">
        <v>36369</v>
      </c>
      <c r="B451" s="39" t="n">
        <v>3.67</v>
      </c>
      <c r="C451" s="39" t="n">
        <v>9.747057915</v>
      </c>
      <c r="D451" s="39" t="n">
        <f aca="false">B451-C451</f>
        <v>-6.077057915</v>
      </c>
      <c r="E451" s="40" t="n">
        <f aca="false">IFERROR(ABS(D451)/C451*100,0)</f>
        <v>62.3476126642057</v>
      </c>
      <c r="F451" s="39" t="n">
        <v>3.73</v>
      </c>
      <c r="G451" s="39" t="n">
        <v>9.881897926</v>
      </c>
      <c r="H451" s="39" t="n">
        <f aca="false">F451-G451</f>
        <v>-6.151897926</v>
      </c>
      <c r="I451" s="40" t="n">
        <f aca="false">IFERROR(ABS(H451)/G451*100,0)</f>
        <v>62.254214444109</v>
      </c>
      <c r="J451" s="39" t="n">
        <v>3.67</v>
      </c>
      <c r="K451" s="39" t="n">
        <v>9.727794647</v>
      </c>
      <c r="L451" s="39" t="n">
        <f aca="false">J451-K451</f>
        <v>-6.057794647</v>
      </c>
      <c r="M451" s="40" t="n">
        <f aca="false">IFERROR(ABS(L451)/K451*100,0)</f>
        <v>62.2730522880455</v>
      </c>
      <c r="N451" s="39" t="n">
        <v>3.72</v>
      </c>
      <c r="O451" s="39" t="n">
        <v>9.843373299</v>
      </c>
      <c r="P451" s="39" t="n">
        <f aca="false">N451-O451</f>
        <v>-6.123373299</v>
      </c>
      <c r="Q451" s="40" t="n">
        <f aca="false">IFERROR(ABS(P451)/O451*100,0)</f>
        <v>62.2080775867972</v>
      </c>
      <c r="R451" s="41" t="n">
        <v>975055</v>
      </c>
      <c r="S451" s="41" t="n">
        <v>2377945</v>
      </c>
      <c r="T451" s="41" t="n">
        <f aca="false">R451-S451</f>
        <v>-1402890</v>
      </c>
      <c r="U451" s="40" t="n">
        <f aca="false">IFERROR(ABS(T451)/S451*100,0)</f>
        <v>58.9958977184081</v>
      </c>
    </row>
    <row r="452" customFormat="false" ht="15" hidden="false" customHeight="false" outlineLevel="0" collapsed="false">
      <c r="A452" s="38" t="n">
        <v>36370</v>
      </c>
      <c r="B452" s="39" t="n">
        <v>3.7</v>
      </c>
      <c r="C452" s="39" t="n">
        <v>9.78558445</v>
      </c>
      <c r="D452" s="39" t="n">
        <f aca="false">B452-C452</f>
        <v>-6.08558445</v>
      </c>
      <c r="E452" s="40" t="n">
        <f aca="false">IFERROR(ABS(D452)/C452*100,0)</f>
        <v>62.1892793536721</v>
      </c>
      <c r="F452" s="39" t="n">
        <v>3.7</v>
      </c>
      <c r="G452" s="39" t="n">
        <v>9.78558445</v>
      </c>
      <c r="H452" s="39" t="n">
        <f aca="false">F452-G452</f>
        <v>-6.08558445</v>
      </c>
      <c r="I452" s="40" t="n">
        <f aca="false">IFERROR(ABS(H452)/G452*100,0)</f>
        <v>62.1892793536721</v>
      </c>
      <c r="J452" s="39" t="n">
        <v>3.49</v>
      </c>
      <c r="K452" s="39" t="n">
        <v>9.246220589</v>
      </c>
      <c r="L452" s="39" t="n">
        <f aca="false">J452-K452</f>
        <v>-5.756220589</v>
      </c>
      <c r="M452" s="40" t="n">
        <f aca="false">IFERROR(ABS(L452)/K452*100,0)</f>
        <v>62.2548481684293</v>
      </c>
      <c r="N452" s="39" t="n">
        <v>3.5</v>
      </c>
      <c r="O452" s="39" t="n">
        <v>9.265483856</v>
      </c>
      <c r="P452" s="39" t="n">
        <f aca="false">N452-O452</f>
        <v>-5.765483856</v>
      </c>
      <c r="Q452" s="40" t="n">
        <f aca="false">IFERROR(ABS(P452)/O452*100,0)</f>
        <v>62.2253942223047</v>
      </c>
      <c r="R452" s="41" t="n">
        <v>952065</v>
      </c>
      <c r="S452" s="41" t="n">
        <v>2139793</v>
      </c>
      <c r="T452" s="41" t="n">
        <f aca="false">R452-S452</f>
        <v>-1187728</v>
      </c>
      <c r="U452" s="40" t="n">
        <f aca="false">IFERROR(ABS(T452)/S452*100,0)</f>
        <v>55.5066775150681</v>
      </c>
    </row>
    <row r="453" customFormat="false" ht="15" hidden="false" customHeight="false" outlineLevel="0" collapsed="false">
      <c r="A453" s="38" t="n">
        <v>36371</v>
      </c>
      <c r="B453" s="39" t="n">
        <v>3.55</v>
      </c>
      <c r="C453" s="39" t="n">
        <v>9.400323868</v>
      </c>
      <c r="D453" s="39" t="n">
        <f aca="false">B453-C453</f>
        <v>-5.850323868</v>
      </c>
      <c r="E453" s="40" t="n">
        <f aca="false">IFERROR(ABS(D453)/C453*100,0)</f>
        <v>62.2353436982667</v>
      </c>
      <c r="F453" s="39" t="n">
        <v>3.62</v>
      </c>
      <c r="G453" s="39" t="n">
        <v>9.592953682</v>
      </c>
      <c r="H453" s="39" t="n">
        <f aca="false">F453-G453</f>
        <v>-5.972953682</v>
      </c>
      <c r="I453" s="40" t="n">
        <f aca="false">IFERROR(ABS(H453)/G453*100,0)</f>
        <v>62.2639687420519</v>
      </c>
      <c r="J453" s="39" t="n">
        <v>3.55</v>
      </c>
      <c r="K453" s="39" t="n">
        <v>9.400323868</v>
      </c>
      <c r="L453" s="39" t="n">
        <f aca="false">J453-K453</f>
        <v>-5.850323868</v>
      </c>
      <c r="M453" s="40" t="n">
        <f aca="false">IFERROR(ABS(L453)/K453*100,0)</f>
        <v>62.2353436982667</v>
      </c>
      <c r="N453" s="39" t="n">
        <v>3.62</v>
      </c>
      <c r="O453" s="39" t="n">
        <v>9.573691368</v>
      </c>
      <c r="P453" s="39" t="n">
        <f aca="false">N453-O453</f>
        <v>-5.953691368</v>
      </c>
      <c r="Q453" s="40" t="n">
        <f aca="false">IFERROR(ABS(P453)/O453*100,0)</f>
        <v>62.1880436620317</v>
      </c>
      <c r="R453" s="41" t="n">
        <v>931908</v>
      </c>
      <c r="S453" s="41" t="n">
        <v>2194626</v>
      </c>
      <c r="T453" s="41" t="n">
        <f aca="false">R453-S453</f>
        <v>-1262718</v>
      </c>
      <c r="U453" s="40" t="n">
        <f aca="false">IFERROR(ABS(T453)/S453*100,0)</f>
        <v>57.5368194854157</v>
      </c>
    </row>
    <row r="454" customFormat="false" ht="15" hidden="false" customHeight="false" outlineLevel="0" collapsed="false">
      <c r="A454" s="38" t="n">
        <v>36374</v>
      </c>
      <c r="B454" s="39" t="n">
        <v>3.52</v>
      </c>
      <c r="C454" s="39" t="n">
        <v>9.323272705</v>
      </c>
      <c r="D454" s="39" t="n">
        <f aca="false">B454-C454</f>
        <v>-5.803272705</v>
      </c>
      <c r="E454" s="40" t="n">
        <f aca="false">IFERROR(ABS(D454)/C454*100,0)</f>
        <v>62.2450172661768</v>
      </c>
      <c r="F454" s="39" t="n">
        <v>3.56</v>
      </c>
      <c r="G454" s="39" t="n">
        <v>9.419587135</v>
      </c>
      <c r="H454" s="39" t="n">
        <f aca="false">F454-G454</f>
        <v>-5.859587135</v>
      </c>
      <c r="I454" s="40" t="n">
        <f aca="false">IFERROR(ABS(H454)/G454*100,0)</f>
        <v>62.2064115021321</v>
      </c>
      <c r="J454" s="39" t="n">
        <v>3.51</v>
      </c>
      <c r="K454" s="39" t="n">
        <v>9.284747124</v>
      </c>
      <c r="L454" s="39" t="n">
        <f aca="false">J454-K454</f>
        <v>-5.774747124</v>
      </c>
      <c r="M454" s="40" t="n">
        <f aca="false">IFERROR(ABS(L454)/K454*100,0)</f>
        <v>62.1960624977383</v>
      </c>
      <c r="N454" s="39" t="n">
        <v>3.54</v>
      </c>
      <c r="O454" s="39" t="n">
        <v>9.36179924</v>
      </c>
      <c r="P454" s="39" t="n">
        <f aca="false">N454-O454</f>
        <v>-5.82179924</v>
      </c>
      <c r="Q454" s="40" t="n">
        <f aca="false">IFERROR(ABS(P454)/O454*100,0)</f>
        <v>62.1867558868951</v>
      </c>
      <c r="R454" s="41" t="n">
        <v>388794</v>
      </c>
      <c r="S454" s="41" t="n">
        <v>881874</v>
      </c>
      <c r="T454" s="41" t="n">
        <f aca="false">R454-S454</f>
        <v>-493080</v>
      </c>
      <c r="U454" s="40" t="n">
        <f aca="false">IFERROR(ABS(T454)/S454*100,0)</f>
        <v>55.9127494403963</v>
      </c>
    </row>
    <row r="455" customFormat="false" ht="15" hidden="false" customHeight="false" outlineLevel="0" collapsed="false">
      <c r="A455" s="38" t="n">
        <v>36375</v>
      </c>
      <c r="B455" s="39" t="n">
        <v>3.54</v>
      </c>
      <c r="C455" s="39" t="n">
        <v>9.36179924</v>
      </c>
      <c r="D455" s="39" t="n">
        <f aca="false">B455-C455</f>
        <v>-5.82179924</v>
      </c>
      <c r="E455" s="40" t="n">
        <f aca="false">IFERROR(ABS(D455)/C455*100,0)</f>
        <v>62.1867558868951</v>
      </c>
      <c r="F455" s="39" t="n">
        <v>3.54</v>
      </c>
      <c r="G455" s="39" t="n">
        <v>9.381061554</v>
      </c>
      <c r="H455" s="39" t="n">
        <f aca="false">F455-G455</f>
        <v>-5.841061554</v>
      </c>
      <c r="I455" s="40" t="n">
        <f aca="false">IFERROR(ABS(H455)/G455*100,0)</f>
        <v>62.264398547832</v>
      </c>
      <c r="J455" s="39" t="n">
        <v>3.4</v>
      </c>
      <c r="K455" s="39" t="n">
        <v>8.995801926</v>
      </c>
      <c r="L455" s="39" t="n">
        <f aca="false">J455-K455</f>
        <v>-5.595801926</v>
      </c>
      <c r="M455" s="40" t="n">
        <f aca="false">IFERROR(ABS(L455)/K455*100,0)</f>
        <v>62.2045924535844</v>
      </c>
      <c r="N455" s="39" t="n">
        <v>3.42</v>
      </c>
      <c r="O455" s="39" t="n">
        <v>9.053590775</v>
      </c>
      <c r="P455" s="39" t="n">
        <f aca="false">N455-O455</f>
        <v>-5.633590775</v>
      </c>
      <c r="Q455" s="40" t="n">
        <f aca="false">IFERROR(ABS(P455)/O455*100,0)</f>
        <v>62.2249327919286</v>
      </c>
      <c r="R455" s="41" t="n">
        <v>1184963</v>
      </c>
      <c r="S455" s="41" t="n">
        <v>3131982</v>
      </c>
      <c r="T455" s="41" t="n">
        <f aca="false">R455-S455</f>
        <v>-1947019</v>
      </c>
      <c r="U455" s="40" t="n">
        <f aca="false">IFERROR(ABS(T455)/S455*100,0)</f>
        <v>62.1657148732017</v>
      </c>
    </row>
    <row r="456" customFormat="false" ht="15" hidden="false" customHeight="false" outlineLevel="0" collapsed="false">
      <c r="A456" s="38" t="n">
        <v>36376</v>
      </c>
      <c r="B456" s="39" t="n">
        <v>3.4</v>
      </c>
      <c r="C456" s="39" t="n">
        <v>8.995801926</v>
      </c>
      <c r="D456" s="39" t="n">
        <f aca="false">B456-C456</f>
        <v>-5.595801926</v>
      </c>
      <c r="E456" s="40" t="n">
        <f aca="false">IFERROR(ABS(D456)/C456*100,0)</f>
        <v>62.2045924535844</v>
      </c>
      <c r="F456" s="39" t="n">
        <v>3.4</v>
      </c>
      <c r="G456" s="39" t="n">
        <v>8.995801926</v>
      </c>
      <c r="H456" s="39" t="n">
        <f aca="false">F456-G456</f>
        <v>-5.595801926</v>
      </c>
      <c r="I456" s="40" t="n">
        <f aca="false">IFERROR(ABS(H456)/G456*100,0)</f>
        <v>62.2045924535844</v>
      </c>
      <c r="J456" s="39" t="n">
        <v>3.25</v>
      </c>
      <c r="K456" s="39" t="n">
        <v>8.610543251</v>
      </c>
      <c r="L456" s="39" t="n">
        <f aca="false">J456-K456</f>
        <v>-5.360543251</v>
      </c>
      <c r="M456" s="40" t="n">
        <f aca="false">IFERROR(ABS(L456)/K456*100,0)</f>
        <v>62.2555754583481</v>
      </c>
      <c r="N456" s="39" t="n">
        <v>3.25</v>
      </c>
      <c r="O456" s="39" t="n">
        <v>8.629805565</v>
      </c>
      <c r="P456" s="39" t="n">
        <f aca="false">N456-O456</f>
        <v>-5.379805565</v>
      </c>
      <c r="Q456" s="40" t="n">
        <f aca="false">IFERROR(ABS(P456)/O456*100,0)</f>
        <v>62.339823585585</v>
      </c>
      <c r="R456" s="41" t="n">
        <v>1130006</v>
      </c>
      <c r="S456" s="41" t="n">
        <v>2902591</v>
      </c>
      <c r="T456" s="41" t="n">
        <f aca="false">R456-S456</f>
        <v>-1772585</v>
      </c>
      <c r="U456" s="40" t="n">
        <f aca="false">IFERROR(ABS(T456)/S456*100,0)</f>
        <v>61.0690586445007</v>
      </c>
    </row>
    <row r="457" customFormat="false" ht="15" hidden="false" customHeight="false" outlineLevel="0" collapsed="false">
      <c r="A457" s="38" t="n">
        <v>36377</v>
      </c>
      <c r="B457" s="39" t="n">
        <v>3.27</v>
      </c>
      <c r="C457" s="39" t="n">
        <v>8.649068832</v>
      </c>
      <c r="D457" s="39" t="n">
        <f aca="false">B457-C457</f>
        <v>-5.379068832</v>
      </c>
      <c r="E457" s="40" t="n">
        <f aca="false">IFERROR(ABS(D457)/C457*100,0)</f>
        <v>62.1924618300922</v>
      </c>
      <c r="F457" s="39" t="n">
        <v>3.27</v>
      </c>
      <c r="G457" s="39" t="n">
        <v>8.6683321</v>
      </c>
      <c r="H457" s="39" t="n">
        <f aca="false">F457-G457</f>
        <v>-5.3983321</v>
      </c>
      <c r="I457" s="40" t="n">
        <f aca="false">IFERROR(ABS(H457)/G457*100,0)</f>
        <v>62.2764799239752</v>
      </c>
      <c r="J457" s="39" t="n">
        <v>3.19</v>
      </c>
      <c r="K457" s="39" t="n">
        <v>8.437175751</v>
      </c>
      <c r="L457" s="39" t="n">
        <f aca="false">J457-K457</f>
        <v>-5.247175751</v>
      </c>
      <c r="M457" s="40" t="n">
        <f aca="false">IFERROR(ABS(L457)/K457*100,0)</f>
        <v>62.1911396165724</v>
      </c>
      <c r="N457" s="39" t="n">
        <v>3.25</v>
      </c>
      <c r="O457" s="39" t="n">
        <v>8.610543251</v>
      </c>
      <c r="P457" s="39" t="n">
        <f aca="false">N457-O457</f>
        <v>-5.360543251</v>
      </c>
      <c r="Q457" s="40" t="n">
        <f aca="false">IFERROR(ABS(P457)/O457*100,0)</f>
        <v>62.2555754583481</v>
      </c>
      <c r="R457" s="41" t="n">
        <v>852701</v>
      </c>
      <c r="S457" s="41" t="n">
        <v>2187813</v>
      </c>
      <c r="T457" s="41" t="n">
        <f aca="false">R457-S457</f>
        <v>-1335112</v>
      </c>
      <c r="U457" s="40" t="n">
        <f aca="false">IFERROR(ABS(T457)/S457*100,0)</f>
        <v>61.0249596286337</v>
      </c>
    </row>
    <row r="458" customFormat="false" ht="15" hidden="false" customHeight="false" outlineLevel="0" collapsed="false">
      <c r="A458" s="38" t="n">
        <v>36378</v>
      </c>
      <c r="B458" s="39" t="n">
        <v>3.23</v>
      </c>
      <c r="C458" s="39" t="n">
        <v>8.552754402</v>
      </c>
      <c r="D458" s="39" t="n">
        <f aca="false">B458-C458</f>
        <v>-5.322754402</v>
      </c>
      <c r="E458" s="40" t="n">
        <f aca="false">IFERROR(ABS(D458)/C458*100,0)</f>
        <v>62.234388500099</v>
      </c>
      <c r="F458" s="39" t="n">
        <v>3.33</v>
      </c>
      <c r="G458" s="39" t="n">
        <v>8.860961914</v>
      </c>
      <c r="H458" s="39" t="n">
        <f aca="false">F458-G458</f>
        <v>-5.530961914</v>
      </c>
      <c r="I458" s="40" t="n">
        <f aca="false">IFERROR(ABS(H458)/G458*100,0)</f>
        <v>62.4194299409106</v>
      </c>
      <c r="J458" s="39" t="n">
        <v>3.23</v>
      </c>
      <c r="K458" s="39" t="n">
        <v>8.514227867</v>
      </c>
      <c r="L458" s="39" t="n">
        <f aca="false">J458-K458</f>
        <v>-5.284227867</v>
      </c>
      <c r="M458" s="40" t="n">
        <f aca="false">IFERROR(ABS(L458)/K458*100,0)</f>
        <v>62.0635006432111</v>
      </c>
      <c r="N458" s="39" t="n">
        <v>3.33</v>
      </c>
      <c r="O458" s="39" t="n">
        <v>8.822436333</v>
      </c>
      <c r="P458" s="39" t="n">
        <f aca="false">N458-O458</f>
        <v>-5.492436333</v>
      </c>
      <c r="Q458" s="40" t="n">
        <f aca="false">IFERROR(ABS(P458)/O458*100,0)</f>
        <v>62.2553241042471</v>
      </c>
      <c r="R458" s="41" t="n">
        <v>264235</v>
      </c>
      <c r="S458" s="41" t="n">
        <v>802706</v>
      </c>
      <c r="T458" s="41" t="n">
        <f aca="false">R458-S458</f>
        <v>-538471</v>
      </c>
      <c r="U458" s="40" t="n">
        <f aca="false">IFERROR(ABS(T458)/S458*100,0)</f>
        <v>67.0819702356778</v>
      </c>
    </row>
    <row r="459" customFormat="false" ht="15" hidden="false" customHeight="false" outlineLevel="0" collapsed="false">
      <c r="A459" s="38" t="n">
        <v>36381</v>
      </c>
      <c r="B459" s="39" t="n">
        <v>3.43</v>
      </c>
      <c r="C459" s="39" t="n">
        <v>9.072854042</v>
      </c>
      <c r="D459" s="39" t="n">
        <f aca="false">B459-C459</f>
        <v>-5.642854042</v>
      </c>
      <c r="E459" s="40" t="n">
        <f aca="false">IFERROR(ABS(D459)/C459*100,0)</f>
        <v>62.1949170115394</v>
      </c>
      <c r="F459" s="39" t="n">
        <v>3.55</v>
      </c>
      <c r="G459" s="39" t="n">
        <v>9.400323868</v>
      </c>
      <c r="H459" s="39" t="n">
        <f aca="false">F459-G459</f>
        <v>-5.850323868</v>
      </c>
      <c r="I459" s="40" t="n">
        <f aca="false">IFERROR(ABS(H459)/G459*100,0)</f>
        <v>62.2353436982667</v>
      </c>
      <c r="J459" s="39" t="n">
        <v>3.41</v>
      </c>
      <c r="K459" s="39" t="n">
        <v>9.015065193</v>
      </c>
      <c r="L459" s="39" t="n">
        <f aca="false">J459-K459</f>
        <v>-5.605065193</v>
      </c>
      <c r="M459" s="40" t="n">
        <f aca="false">IFERROR(ABS(L459)/K459*100,0)</f>
        <v>62.1744277274025</v>
      </c>
      <c r="N459" s="39" t="n">
        <v>3.55</v>
      </c>
      <c r="O459" s="39" t="n">
        <v>9.400323868</v>
      </c>
      <c r="P459" s="39" t="n">
        <f aca="false">N459-O459</f>
        <v>-5.850323868</v>
      </c>
      <c r="Q459" s="40" t="n">
        <f aca="false">IFERROR(ABS(P459)/O459*100,0)</f>
        <v>62.2353436982667</v>
      </c>
      <c r="R459" s="41" t="n">
        <v>690034</v>
      </c>
      <c r="S459" s="41" t="n">
        <v>1824421</v>
      </c>
      <c r="T459" s="41" t="n">
        <f aca="false">R459-S459</f>
        <v>-1134387</v>
      </c>
      <c r="U459" s="40" t="n">
        <f aca="false">IFERROR(ABS(T459)/S459*100,0)</f>
        <v>62.1779183642372</v>
      </c>
    </row>
    <row r="460" customFormat="false" ht="15" hidden="false" customHeight="false" outlineLevel="0" collapsed="false">
      <c r="A460" s="38" t="n">
        <v>36382</v>
      </c>
      <c r="B460" s="39" t="n">
        <v>3.7</v>
      </c>
      <c r="C460" s="39" t="n">
        <v>9.804846764</v>
      </c>
      <c r="D460" s="39" t="n">
        <f aca="false">B460-C460</f>
        <v>-6.104846764</v>
      </c>
      <c r="E460" s="40" t="n">
        <f aca="false">IFERROR(ABS(D460)/C460*100,0)</f>
        <v>62.263561185014</v>
      </c>
      <c r="F460" s="39" t="n">
        <v>3.78</v>
      </c>
      <c r="G460" s="39" t="n">
        <v>10.01673889</v>
      </c>
      <c r="H460" s="39" t="n">
        <f aca="false">F460-G460</f>
        <v>-6.23673889</v>
      </c>
      <c r="I460" s="40" t="n">
        <f aca="false">IFERROR(ABS(H460)/G460*100,0)</f>
        <v>62.2631672692029</v>
      </c>
      <c r="J460" s="39" t="n">
        <v>3.61</v>
      </c>
      <c r="K460" s="39" t="n">
        <v>9.554428101</v>
      </c>
      <c r="L460" s="39" t="n">
        <f aca="false">J460-K460</f>
        <v>-5.944428101</v>
      </c>
      <c r="M460" s="40" t="n">
        <f aca="false">IFERROR(ABS(L460)/K460*100,0)</f>
        <v>62.216472175638</v>
      </c>
      <c r="N460" s="39" t="n">
        <v>3.73</v>
      </c>
      <c r="O460" s="39" t="n">
        <v>9.862635612</v>
      </c>
      <c r="P460" s="39" t="n">
        <f aca="false">N460-O460</f>
        <v>-6.132635612</v>
      </c>
      <c r="Q460" s="40" t="n">
        <f aca="false">IFERROR(ABS(P460)/O460*100,0)</f>
        <v>62.1804946797217</v>
      </c>
      <c r="R460" s="41" t="n">
        <v>723890</v>
      </c>
      <c r="S460" s="41" t="n">
        <v>1746551</v>
      </c>
      <c r="T460" s="41" t="n">
        <f aca="false">R460-S460</f>
        <v>-1022661</v>
      </c>
      <c r="U460" s="40" t="n">
        <f aca="false">IFERROR(ABS(T460)/S460*100,0)</f>
        <v>58.5531713645923</v>
      </c>
    </row>
    <row r="461" customFormat="false" ht="15" hidden="false" customHeight="false" outlineLevel="0" collapsed="false">
      <c r="A461" s="38" t="n">
        <v>36383</v>
      </c>
      <c r="B461" s="39" t="n">
        <v>3.8</v>
      </c>
      <c r="C461" s="39" t="n">
        <v>10.05526543</v>
      </c>
      <c r="D461" s="39" t="n">
        <f aca="false">B461-C461</f>
        <v>-6.25526543</v>
      </c>
      <c r="E461" s="40" t="n">
        <f aca="false">IFERROR(ABS(D461)/C461*100,0)</f>
        <v>62.2088543912262</v>
      </c>
      <c r="F461" s="39" t="n">
        <v>4.03</v>
      </c>
      <c r="G461" s="39" t="n">
        <v>10.67168045</v>
      </c>
      <c r="H461" s="39" t="n">
        <f aca="false">F461-G461</f>
        <v>-6.64168045</v>
      </c>
      <c r="I461" s="40" t="n">
        <f aca="false">IFERROR(ABS(H461)/G461*100,0)</f>
        <v>62.2365004379418</v>
      </c>
      <c r="J461" s="39" t="n">
        <v>3.8</v>
      </c>
      <c r="K461" s="39" t="n">
        <v>10.05526543</v>
      </c>
      <c r="L461" s="39" t="n">
        <f aca="false">J461-K461</f>
        <v>-6.25526543</v>
      </c>
      <c r="M461" s="40" t="n">
        <f aca="false">IFERROR(ABS(L461)/K461*100,0)</f>
        <v>62.2088543912262</v>
      </c>
      <c r="N461" s="39" t="n">
        <v>3.94</v>
      </c>
      <c r="O461" s="39" t="n">
        <v>10.4405241</v>
      </c>
      <c r="P461" s="39" t="n">
        <f aca="false">N461-O461</f>
        <v>-6.5005241</v>
      </c>
      <c r="Q461" s="40" t="n">
        <f aca="false">IFERROR(ABS(P461)/O461*100,0)</f>
        <v>62.2624308678144</v>
      </c>
      <c r="R461" s="41" t="n">
        <v>1270154</v>
      </c>
      <c r="S461" s="41" t="n">
        <v>3236133</v>
      </c>
      <c r="T461" s="41" t="n">
        <f aca="false">R461-S461</f>
        <v>-1965979</v>
      </c>
      <c r="U461" s="40" t="n">
        <f aca="false">IFERROR(ABS(T461)/S461*100,0)</f>
        <v>60.7508714876675</v>
      </c>
    </row>
    <row r="462" customFormat="false" ht="15" hidden="false" customHeight="false" outlineLevel="0" collapsed="false">
      <c r="A462" s="38" t="n">
        <v>36384</v>
      </c>
      <c r="B462" s="39" t="n">
        <v>4.36</v>
      </c>
      <c r="C462" s="39" t="n">
        <v>11.48072433</v>
      </c>
      <c r="D462" s="39" t="n">
        <f aca="false">B462-C462</f>
        <v>-7.12072433</v>
      </c>
      <c r="E462" s="40" t="n">
        <f aca="false">IFERROR(ABS(D462)/C462*100,0)</f>
        <v>62.0233020611165</v>
      </c>
      <c r="F462" s="39" t="n">
        <v>4.36</v>
      </c>
      <c r="G462" s="39" t="n">
        <v>11.53851318</v>
      </c>
      <c r="H462" s="39" t="n">
        <f aca="false">F462-G462</f>
        <v>-7.17851318</v>
      </c>
      <c r="I462" s="40" t="n">
        <f aca="false">IFERROR(ABS(H462)/G462*100,0)</f>
        <v>62.2135024505818</v>
      </c>
      <c r="J462" s="39" t="n">
        <v>4.13</v>
      </c>
      <c r="K462" s="39" t="n">
        <v>10.94136143</v>
      </c>
      <c r="L462" s="39" t="n">
        <f aca="false">J462-K462</f>
        <v>-6.81136143</v>
      </c>
      <c r="M462" s="40" t="n">
        <f aca="false">IFERROR(ABS(L462)/K462*100,0)</f>
        <v>62.2533262755035</v>
      </c>
      <c r="N462" s="39" t="n">
        <v>4.23</v>
      </c>
      <c r="O462" s="39" t="n">
        <v>11.19178009</v>
      </c>
      <c r="P462" s="39" t="n">
        <f aca="false">N462-O462</f>
        <v>-6.96178009</v>
      </c>
      <c r="Q462" s="40" t="n">
        <f aca="false">IFERROR(ABS(P462)/O462*100,0)</f>
        <v>62.2044038930004</v>
      </c>
      <c r="R462" s="41" t="n">
        <v>1847913</v>
      </c>
      <c r="S462" s="41" t="n">
        <v>4358429</v>
      </c>
      <c r="T462" s="41" t="n">
        <f aca="false">R462-S462</f>
        <v>-2510516</v>
      </c>
      <c r="U462" s="40" t="n">
        <f aca="false">IFERROR(ABS(T462)/S462*100,0)</f>
        <v>57.6013972006886</v>
      </c>
    </row>
    <row r="463" customFormat="false" ht="15" hidden="false" customHeight="false" outlineLevel="0" collapsed="false">
      <c r="A463" s="38" t="n">
        <v>36385</v>
      </c>
      <c r="B463" s="39" t="n">
        <v>4.34</v>
      </c>
      <c r="C463" s="39" t="n">
        <v>11.48072433</v>
      </c>
      <c r="D463" s="39" t="n">
        <f aca="false">B463-C463</f>
        <v>-7.14072433</v>
      </c>
      <c r="E463" s="40" t="n">
        <f aca="false">IFERROR(ABS(D463)/C463*100,0)</f>
        <v>62.1975070975335</v>
      </c>
      <c r="F463" s="39" t="n">
        <v>4.34</v>
      </c>
      <c r="G463" s="39" t="n">
        <v>11.48072433</v>
      </c>
      <c r="H463" s="39" t="n">
        <f aca="false">F463-G463</f>
        <v>-7.14072433</v>
      </c>
      <c r="I463" s="40" t="n">
        <f aca="false">IFERROR(ABS(H463)/G463*100,0)</f>
        <v>62.1975070975335</v>
      </c>
      <c r="J463" s="39" t="n">
        <v>4.03</v>
      </c>
      <c r="K463" s="39" t="n">
        <v>10.63315392</v>
      </c>
      <c r="L463" s="39" t="n">
        <f aca="false">J463-K463</f>
        <v>-6.60315392</v>
      </c>
      <c r="M463" s="40" t="n">
        <f aca="false">IFERROR(ABS(L463)/K463*100,0)</f>
        <v>62.0996739977596</v>
      </c>
      <c r="N463" s="39" t="n">
        <v>4.09</v>
      </c>
      <c r="O463" s="39" t="n">
        <v>10.82578373</v>
      </c>
      <c r="P463" s="39" t="n">
        <f aca="false">N463-O463</f>
        <v>-6.73578373</v>
      </c>
      <c r="Q463" s="40" t="n">
        <f aca="false">IFERROR(ABS(P463)/O463*100,0)</f>
        <v>62.2198253539284</v>
      </c>
      <c r="R463" s="41" t="n">
        <v>821207</v>
      </c>
      <c r="S463" s="41" t="n">
        <v>1961017</v>
      </c>
      <c r="T463" s="41" t="n">
        <f aca="false">R463-S463</f>
        <v>-1139810</v>
      </c>
      <c r="U463" s="40" t="n">
        <f aca="false">IFERROR(ABS(T463)/S463*100,0)</f>
        <v>58.1234124946393</v>
      </c>
    </row>
    <row r="464" customFormat="false" ht="15" hidden="false" customHeight="false" outlineLevel="0" collapsed="false">
      <c r="A464" s="38" t="n">
        <v>36388</v>
      </c>
      <c r="B464" s="39" t="n">
        <v>5.33</v>
      </c>
      <c r="C464" s="39" t="n">
        <v>11.46762466</v>
      </c>
      <c r="D464" s="39" t="n">
        <f aca="false">B464-C464</f>
        <v>-6.13762466</v>
      </c>
      <c r="E464" s="40" t="n">
        <f aca="false">IFERROR(ABS(D464)/C464*100,0)</f>
        <v>53.5213249646069</v>
      </c>
      <c r="F464" s="39" t="n">
        <v>5.33</v>
      </c>
      <c r="G464" s="39" t="n">
        <v>11.51501179</v>
      </c>
      <c r="H464" s="39" t="n">
        <f aca="false">F464-G464</f>
        <v>-6.18501179</v>
      </c>
      <c r="I464" s="40" t="n">
        <f aca="false">IFERROR(ABS(H464)/G464*100,0)</f>
        <v>53.7125962421616</v>
      </c>
      <c r="J464" s="39" t="n">
        <v>5.18</v>
      </c>
      <c r="K464" s="39" t="n">
        <v>11.13591671</v>
      </c>
      <c r="L464" s="39" t="n">
        <f aca="false">J464-K464</f>
        <v>-5.95591671</v>
      </c>
      <c r="M464" s="40" t="n">
        <f aca="false">IFERROR(ABS(L464)/K464*100,0)</f>
        <v>53.4838474918874</v>
      </c>
      <c r="N464" s="39" t="n">
        <v>5.24</v>
      </c>
      <c r="O464" s="39" t="n">
        <v>11.3254652</v>
      </c>
      <c r="P464" s="39" t="n">
        <f aca="false">N464-O464</f>
        <v>-6.0854652</v>
      </c>
      <c r="Q464" s="40" t="n">
        <f aca="false">IFERROR(ABS(P464)/O464*100,0)</f>
        <v>53.7325848654764</v>
      </c>
      <c r="R464" s="41" t="n">
        <v>1002368</v>
      </c>
      <c r="S464" s="41" t="n">
        <v>2577981</v>
      </c>
      <c r="T464" s="41" t="n">
        <f aca="false">R464-S464</f>
        <v>-1575613</v>
      </c>
      <c r="U464" s="40" t="n">
        <f aca="false">IFERROR(ABS(T464)/S464*100,0)</f>
        <v>61.1180997842886</v>
      </c>
    </row>
    <row r="465" customFormat="false" ht="15" hidden="false" customHeight="false" outlineLevel="0" collapsed="false">
      <c r="A465" s="38" t="n">
        <v>36389</v>
      </c>
      <c r="B465" s="39" t="n">
        <v>5.24</v>
      </c>
      <c r="C465" s="39" t="n">
        <v>11.27807808</v>
      </c>
      <c r="D465" s="39" t="n">
        <f aca="false">B465-C465</f>
        <v>-6.03807808</v>
      </c>
      <c r="E465" s="40" t="n">
        <f aca="false">IFERROR(ABS(D465)/C465*100,0)</f>
        <v>53.5381829880007</v>
      </c>
      <c r="F465" s="39" t="n">
        <v>5.25</v>
      </c>
      <c r="G465" s="39" t="n">
        <v>11.3254652</v>
      </c>
      <c r="H465" s="39" t="n">
        <f aca="false">F465-G465</f>
        <v>-6.0754652</v>
      </c>
      <c r="I465" s="40" t="n">
        <f aca="false">IFERROR(ABS(H465)/G465*100,0)</f>
        <v>53.6442882717083</v>
      </c>
      <c r="J465" s="39" t="n">
        <v>5.15</v>
      </c>
      <c r="K465" s="39" t="n">
        <v>11.08852959</v>
      </c>
      <c r="L465" s="39" t="n">
        <f aca="false">J465-K465</f>
        <v>-5.93852959</v>
      </c>
      <c r="M465" s="40" t="n">
        <f aca="false">IFERROR(ABS(L465)/K465*100,0)</f>
        <v>53.5556093510862</v>
      </c>
      <c r="N465" s="39" t="n">
        <v>5.23</v>
      </c>
      <c r="O465" s="39" t="n">
        <v>11.25438404</v>
      </c>
      <c r="P465" s="39" t="n">
        <f aca="false">N465-O465</f>
        <v>-6.02438404</v>
      </c>
      <c r="Q465" s="40" t="n">
        <f aca="false">IFERROR(ABS(P465)/O465*100,0)</f>
        <v>53.5292204227998</v>
      </c>
      <c r="R465" s="41" t="n">
        <v>414208</v>
      </c>
      <c r="S465" s="41" t="n">
        <v>1306269</v>
      </c>
      <c r="T465" s="41" t="n">
        <f aca="false">R465-S465</f>
        <v>-892061</v>
      </c>
      <c r="U465" s="40" t="n">
        <f aca="false">IFERROR(ABS(T465)/S465*100,0)</f>
        <v>68.2907578760577</v>
      </c>
    </row>
    <row r="466" customFormat="false" ht="15" hidden="false" customHeight="false" outlineLevel="0" collapsed="false">
      <c r="A466" s="38" t="n">
        <v>36390</v>
      </c>
      <c r="B466" s="39" t="n">
        <v>5.2</v>
      </c>
      <c r="C466" s="39" t="n">
        <v>11.20699787</v>
      </c>
      <c r="D466" s="39" t="n">
        <f aca="false">B466-C466</f>
        <v>-6.00699787</v>
      </c>
      <c r="E466" s="40" t="n">
        <f aca="false">IFERROR(ABS(D466)/C466*100,0)</f>
        <v>53.6004194850445</v>
      </c>
      <c r="F466" s="39" t="n">
        <v>5.2</v>
      </c>
      <c r="G466" s="39" t="n">
        <v>11.23069096</v>
      </c>
      <c r="H466" s="39" t="n">
        <f aca="false">F466-G466</f>
        <v>-6.03069096</v>
      </c>
      <c r="I466" s="40" t="n">
        <f aca="false">IFERROR(ABS(H466)/G466*100,0)</f>
        <v>53.6983074459027</v>
      </c>
      <c r="J466" s="39" t="n">
        <v>5.02</v>
      </c>
      <c r="K466" s="39" t="n">
        <v>10.80420876</v>
      </c>
      <c r="L466" s="39" t="n">
        <f aca="false">J466-K466</f>
        <v>-5.78420876</v>
      </c>
      <c r="M466" s="40" t="n">
        <f aca="false">IFERROR(ABS(L466)/K466*100,0)</f>
        <v>53.5366252956408</v>
      </c>
      <c r="N466" s="39" t="n">
        <v>5.04</v>
      </c>
      <c r="O466" s="39" t="n">
        <v>10.85159588</v>
      </c>
      <c r="P466" s="39" t="n">
        <f aca="false">N466-O466</f>
        <v>-5.81159588</v>
      </c>
      <c r="Q466" s="40" t="n">
        <f aca="false">IFERROR(ABS(P466)/O466*100,0)</f>
        <v>53.5552184606418</v>
      </c>
      <c r="R466" s="41" t="n">
        <v>754432</v>
      </c>
      <c r="S466" s="41" t="n">
        <v>1850987</v>
      </c>
      <c r="T466" s="41" t="n">
        <f aca="false">R466-S466</f>
        <v>-1096555</v>
      </c>
      <c r="U466" s="40" t="n">
        <f aca="false">IFERROR(ABS(T466)/S466*100,0)</f>
        <v>59.2416370293254</v>
      </c>
    </row>
    <row r="467" customFormat="false" ht="15" hidden="false" customHeight="false" outlineLevel="0" collapsed="false">
      <c r="A467" s="38" t="n">
        <v>36391</v>
      </c>
      <c r="B467" s="39" t="n">
        <v>5.1</v>
      </c>
      <c r="C467" s="39" t="n">
        <v>10.97006321</v>
      </c>
      <c r="D467" s="39" t="n">
        <f aca="false">B467-C467</f>
        <v>-5.87006321</v>
      </c>
      <c r="E467" s="40" t="n">
        <f aca="false">IFERROR(ABS(D467)/C467*100,0)</f>
        <v>53.5098394387465</v>
      </c>
      <c r="F467" s="39" t="n">
        <v>5.1</v>
      </c>
      <c r="G467" s="39" t="n">
        <v>10.99375725</v>
      </c>
      <c r="H467" s="39" t="n">
        <f aca="false">F467-G467</f>
        <v>-5.89375725</v>
      </c>
      <c r="I467" s="40" t="n">
        <f aca="false">IFERROR(ABS(H467)/G467*100,0)</f>
        <v>53.6100362776338</v>
      </c>
      <c r="J467" s="39" t="n">
        <v>4.94</v>
      </c>
      <c r="K467" s="39" t="n">
        <v>10.63835526</v>
      </c>
      <c r="L467" s="39" t="n">
        <f aca="false">J467-K467</f>
        <v>-5.69835526</v>
      </c>
      <c r="M467" s="40" t="n">
        <f aca="false">IFERROR(ABS(L467)/K467*100,0)</f>
        <v>53.5642504948646</v>
      </c>
      <c r="N467" s="39" t="n">
        <v>4.99</v>
      </c>
      <c r="O467" s="39" t="n">
        <v>10.73312855</v>
      </c>
      <c r="P467" s="39" t="n">
        <f aca="false">N467-O467</f>
        <v>-5.74312855</v>
      </c>
      <c r="Q467" s="40" t="n">
        <f aca="false">IFERROR(ABS(P467)/O467*100,0)</f>
        <v>53.5084297485657</v>
      </c>
      <c r="R467" s="41" t="n">
        <v>1035008</v>
      </c>
      <c r="S467" s="41" t="n">
        <v>2309711</v>
      </c>
      <c r="T467" s="41" t="n">
        <f aca="false">R467-S467</f>
        <v>-1274703</v>
      </c>
      <c r="U467" s="40" t="n">
        <f aca="false">IFERROR(ABS(T467)/S467*100,0)</f>
        <v>55.1888526313465</v>
      </c>
    </row>
    <row r="468" customFormat="false" ht="15" hidden="false" customHeight="false" outlineLevel="0" collapsed="false">
      <c r="A468" s="38" t="n">
        <v>36392</v>
      </c>
      <c r="B468" s="39" t="n">
        <v>5.05</v>
      </c>
      <c r="C468" s="39" t="n">
        <v>10.87528896</v>
      </c>
      <c r="D468" s="39" t="n">
        <f aca="false">B468-C468</f>
        <v>-5.82528896</v>
      </c>
      <c r="E468" s="40" t="n">
        <f aca="false">IFERROR(ABS(D468)/C468*100,0)</f>
        <v>53.5644522313456</v>
      </c>
      <c r="F468" s="39" t="n">
        <v>5.11</v>
      </c>
      <c r="G468" s="39" t="n">
        <v>10.99375725</v>
      </c>
      <c r="H468" s="39" t="n">
        <f aca="false">F468-G468</f>
        <v>-5.88375725</v>
      </c>
      <c r="I468" s="40" t="n">
        <f aca="false">IFERROR(ABS(H468)/G468*100,0)</f>
        <v>53.5190755644527</v>
      </c>
      <c r="J468" s="39" t="n">
        <v>5</v>
      </c>
      <c r="K468" s="39" t="n">
        <v>10.75682163</v>
      </c>
      <c r="L468" s="39" t="n">
        <f aca="false">J468-K468</f>
        <v>-5.75682163</v>
      </c>
      <c r="M468" s="40" t="n">
        <f aca="false">IFERROR(ABS(L468)/K468*100,0)</f>
        <v>53.5178682701649</v>
      </c>
      <c r="N468" s="39" t="n">
        <v>5.04</v>
      </c>
      <c r="O468" s="39" t="n">
        <v>10.85159588</v>
      </c>
      <c r="P468" s="39" t="n">
        <f aca="false">N468-O468</f>
        <v>-5.81159588</v>
      </c>
      <c r="Q468" s="40" t="n">
        <f aca="false">IFERROR(ABS(P468)/O468*100,0)</f>
        <v>53.5552184606418</v>
      </c>
      <c r="R468" s="41" t="n">
        <v>1437568</v>
      </c>
      <c r="S468" s="41" t="n">
        <v>3144330</v>
      </c>
      <c r="T468" s="41" t="n">
        <f aca="false">R468-S468</f>
        <v>-1706762</v>
      </c>
      <c r="U468" s="40" t="n">
        <f aca="false">IFERROR(ABS(T468)/S468*100,0)</f>
        <v>54.280625761291</v>
      </c>
    </row>
    <row r="469" customFormat="false" ht="15" hidden="false" customHeight="false" outlineLevel="0" collapsed="false">
      <c r="A469" s="38" t="n">
        <v>36395</v>
      </c>
      <c r="B469" s="39" t="n">
        <v>5.07</v>
      </c>
      <c r="C469" s="39" t="n">
        <v>10.898983</v>
      </c>
      <c r="D469" s="39" t="n">
        <f aca="false">B469-C469</f>
        <v>-5.828983</v>
      </c>
      <c r="E469" s="40" t="n">
        <f aca="false">IFERROR(ABS(D469)/C469*100,0)</f>
        <v>53.4818982651868</v>
      </c>
      <c r="F469" s="39" t="n">
        <v>5.1</v>
      </c>
      <c r="G469" s="39" t="n">
        <v>10.99375725</v>
      </c>
      <c r="H469" s="39" t="n">
        <f aca="false">F469-G469</f>
        <v>-5.89375725</v>
      </c>
      <c r="I469" s="40" t="n">
        <f aca="false">IFERROR(ABS(H469)/G469*100,0)</f>
        <v>53.6100362776338</v>
      </c>
      <c r="J469" s="39" t="n">
        <v>5.04</v>
      </c>
      <c r="K469" s="39" t="n">
        <v>10.85159588</v>
      </c>
      <c r="L469" s="39" t="n">
        <f aca="false">J469-K469</f>
        <v>-5.81159588</v>
      </c>
      <c r="M469" s="40" t="n">
        <f aca="false">IFERROR(ABS(L469)/K469*100,0)</f>
        <v>53.5552184606418</v>
      </c>
      <c r="N469" s="39" t="n">
        <v>5.07</v>
      </c>
      <c r="O469" s="39" t="n">
        <v>10.898983</v>
      </c>
      <c r="P469" s="39" t="n">
        <f aca="false">N469-O469</f>
        <v>-5.828983</v>
      </c>
      <c r="Q469" s="40" t="n">
        <f aca="false">IFERROR(ABS(P469)/O469*100,0)</f>
        <v>53.4818982651868</v>
      </c>
      <c r="R469" s="41" t="n">
        <v>1788544</v>
      </c>
      <c r="S469" s="41" t="n">
        <v>3971563</v>
      </c>
      <c r="T469" s="41" t="n">
        <f aca="false">R469-S469</f>
        <v>-2183019</v>
      </c>
      <c r="U469" s="40" t="n">
        <f aca="false">IFERROR(ABS(T469)/S469*100,0)</f>
        <v>54.9662437685113</v>
      </c>
    </row>
    <row r="470" customFormat="false" ht="15" hidden="false" customHeight="false" outlineLevel="0" collapsed="false">
      <c r="A470" s="38" t="n">
        <v>36396</v>
      </c>
      <c r="B470" s="39" t="n">
        <v>5.04</v>
      </c>
      <c r="C470" s="39" t="n">
        <v>10.85159588</v>
      </c>
      <c r="D470" s="39" t="n">
        <f aca="false">B470-C470</f>
        <v>-5.81159588</v>
      </c>
      <c r="E470" s="40" t="n">
        <f aca="false">IFERROR(ABS(D470)/C470*100,0)</f>
        <v>53.5552184606418</v>
      </c>
      <c r="F470" s="39" t="n">
        <v>5.11</v>
      </c>
      <c r="G470" s="39" t="n">
        <v>10.99375725</v>
      </c>
      <c r="H470" s="39" t="n">
        <f aca="false">F470-G470</f>
        <v>-5.88375725</v>
      </c>
      <c r="I470" s="40" t="n">
        <f aca="false">IFERROR(ABS(H470)/G470*100,0)</f>
        <v>53.5190755644527</v>
      </c>
      <c r="J470" s="39" t="n">
        <v>5</v>
      </c>
      <c r="K470" s="39" t="n">
        <v>10.75682163</v>
      </c>
      <c r="L470" s="39" t="n">
        <f aca="false">J470-K470</f>
        <v>-5.75682163</v>
      </c>
      <c r="M470" s="40" t="n">
        <f aca="false">IFERROR(ABS(L470)/K470*100,0)</f>
        <v>53.5178682701649</v>
      </c>
      <c r="N470" s="39" t="n">
        <v>5.01</v>
      </c>
      <c r="O470" s="39" t="n">
        <v>10.78051567</v>
      </c>
      <c r="P470" s="39" t="n">
        <f aca="false">N470-O470</f>
        <v>-5.77051567</v>
      </c>
      <c r="Q470" s="40" t="n">
        <f aca="false">IFERROR(ABS(P470)/O470*100,0)</f>
        <v>53.5272694427613</v>
      </c>
      <c r="R470" s="41" t="n">
        <v>1676544</v>
      </c>
      <c r="S470" s="41" t="n">
        <v>3762117</v>
      </c>
      <c r="T470" s="41" t="n">
        <f aca="false">R470-S470</f>
        <v>-2085573</v>
      </c>
      <c r="U470" s="40" t="n">
        <f aca="false">IFERROR(ABS(T470)/S470*100,0)</f>
        <v>55.4361546969432</v>
      </c>
    </row>
    <row r="471" customFormat="false" ht="15" hidden="false" customHeight="false" outlineLevel="0" collapsed="false">
      <c r="A471" s="38" t="n">
        <v>36397</v>
      </c>
      <c r="B471" s="39" t="n">
        <v>5.09</v>
      </c>
      <c r="C471" s="39" t="n">
        <v>11.18330383</v>
      </c>
      <c r="D471" s="39" t="n">
        <f aca="false">B471-C471</f>
        <v>-6.09330383</v>
      </c>
      <c r="E471" s="40" t="n">
        <f aca="false">IFERROR(ABS(D471)/C471*100,0)</f>
        <v>54.4857219532414</v>
      </c>
      <c r="F471" s="39" t="n">
        <v>5.22</v>
      </c>
      <c r="G471" s="39" t="n">
        <v>11.25438404</v>
      </c>
      <c r="H471" s="39" t="n">
        <f aca="false">F471-G471</f>
        <v>-6.03438404</v>
      </c>
      <c r="I471" s="40" t="n">
        <f aca="false">IFERROR(ABS(H471)/G471*100,0)</f>
        <v>53.6180746858537</v>
      </c>
      <c r="J471" s="39" t="n">
        <v>5.09</v>
      </c>
      <c r="K471" s="39" t="n">
        <v>10.94637012</v>
      </c>
      <c r="L471" s="39" t="n">
        <f aca="false">J471-K471</f>
        <v>-5.85637012</v>
      </c>
      <c r="M471" s="40" t="n">
        <f aca="false">IFERROR(ABS(L471)/K471*100,0)</f>
        <v>53.5005673643347</v>
      </c>
      <c r="N471" s="39" t="n">
        <v>5.1</v>
      </c>
      <c r="O471" s="39" t="n">
        <v>10.97006321</v>
      </c>
      <c r="P471" s="39" t="n">
        <f aca="false">N471-O471</f>
        <v>-5.87006321</v>
      </c>
      <c r="Q471" s="40" t="n">
        <f aca="false">IFERROR(ABS(P471)/O471*100,0)</f>
        <v>53.5098394387465</v>
      </c>
      <c r="R471" s="41" t="n">
        <v>2310016</v>
      </c>
      <c r="S471" s="41" t="n">
        <v>5155963</v>
      </c>
      <c r="T471" s="41" t="n">
        <f aca="false">R471-S471</f>
        <v>-2845947</v>
      </c>
      <c r="U471" s="40" t="n">
        <f aca="false">IFERROR(ABS(T471)/S471*100,0)</f>
        <v>55.1971959457428</v>
      </c>
    </row>
    <row r="472" customFormat="false" ht="15" hidden="false" customHeight="false" outlineLevel="0" collapsed="false">
      <c r="A472" s="38" t="n">
        <v>36398</v>
      </c>
      <c r="B472" s="39" t="n">
        <v>5.1</v>
      </c>
      <c r="C472" s="39" t="n">
        <v>10.97006321</v>
      </c>
      <c r="D472" s="39" t="n">
        <f aca="false">B472-C472</f>
        <v>-5.87006321</v>
      </c>
      <c r="E472" s="40" t="n">
        <f aca="false">IFERROR(ABS(D472)/C472*100,0)</f>
        <v>53.5098394387465</v>
      </c>
      <c r="F472" s="39" t="n">
        <v>5.21</v>
      </c>
      <c r="G472" s="39" t="n">
        <v>11.23069096</v>
      </c>
      <c r="H472" s="39" t="n">
        <f aca="false">F472-G472</f>
        <v>-6.02069096</v>
      </c>
      <c r="I472" s="40" t="n">
        <f aca="false">IFERROR(ABS(H472)/G472*100,0)</f>
        <v>53.6092657294525</v>
      </c>
      <c r="J472" s="39" t="n">
        <v>5.1</v>
      </c>
      <c r="K472" s="39" t="n">
        <v>10.94637012</v>
      </c>
      <c r="L472" s="39" t="n">
        <f aca="false">J472-K472</f>
        <v>-5.84637012</v>
      </c>
      <c r="M472" s="40" t="n">
        <f aca="false">IFERROR(ABS(L472)/K472*100,0)</f>
        <v>53.4092128797852</v>
      </c>
      <c r="N472" s="39" t="n">
        <v>5.13</v>
      </c>
      <c r="O472" s="39" t="n">
        <v>10.97006321</v>
      </c>
      <c r="P472" s="39" t="n">
        <f aca="false">N472-O472</f>
        <v>-5.84006321</v>
      </c>
      <c r="Q472" s="40" t="n">
        <f aca="false">IFERROR(ABS(P472)/O472*100,0)</f>
        <v>53.2363679060332</v>
      </c>
      <c r="R472" s="41" t="n">
        <v>1189632</v>
      </c>
      <c r="S472" s="41" t="n">
        <v>2690090</v>
      </c>
      <c r="T472" s="41" t="n">
        <f aca="false">R472-S472</f>
        <v>-1500458</v>
      </c>
      <c r="U472" s="40" t="n">
        <f aca="false">IFERROR(ABS(T472)/S472*100,0)</f>
        <v>55.777241653625</v>
      </c>
    </row>
    <row r="473" customFormat="false" ht="15" hidden="false" customHeight="false" outlineLevel="0" collapsed="false">
      <c r="A473" s="38" t="n">
        <v>36399</v>
      </c>
      <c r="B473" s="39" t="n">
        <v>5.15</v>
      </c>
      <c r="C473" s="39" t="n">
        <v>11.08852959</v>
      </c>
      <c r="D473" s="39" t="n">
        <f aca="false">B473-C473</f>
        <v>-5.93852959</v>
      </c>
      <c r="E473" s="40" t="n">
        <f aca="false">IFERROR(ABS(D473)/C473*100,0)</f>
        <v>53.5556093510862</v>
      </c>
      <c r="F473" s="39" t="n">
        <v>5.18</v>
      </c>
      <c r="G473" s="39" t="n">
        <v>11.13591671</v>
      </c>
      <c r="H473" s="39" t="n">
        <f aca="false">F473-G473</f>
        <v>-5.95591671</v>
      </c>
      <c r="I473" s="40" t="n">
        <f aca="false">IFERROR(ABS(H473)/G473*100,0)</f>
        <v>53.4838474918874</v>
      </c>
      <c r="J473" s="39" t="n">
        <v>5.05</v>
      </c>
      <c r="K473" s="39" t="n">
        <v>10.87528896</v>
      </c>
      <c r="L473" s="39" t="n">
        <f aca="false">J473-K473</f>
        <v>-5.82528896</v>
      </c>
      <c r="M473" s="40" t="n">
        <f aca="false">IFERROR(ABS(L473)/K473*100,0)</f>
        <v>53.5644522313456</v>
      </c>
      <c r="N473" s="39" t="n">
        <v>5.07</v>
      </c>
      <c r="O473" s="39" t="n">
        <v>10.898983</v>
      </c>
      <c r="P473" s="39" t="n">
        <f aca="false">N473-O473</f>
        <v>-5.828983</v>
      </c>
      <c r="Q473" s="40" t="n">
        <f aca="false">IFERROR(ABS(P473)/O473*100,0)</f>
        <v>53.4818982651868</v>
      </c>
      <c r="R473" s="41" t="n">
        <v>657664</v>
      </c>
      <c r="S473" s="41" t="n">
        <v>1490655</v>
      </c>
      <c r="T473" s="41" t="n">
        <f aca="false">R473-S473</f>
        <v>-832991</v>
      </c>
      <c r="U473" s="40" t="n">
        <f aca="false">IFERROR(ABS(T473)/S473*100,0)</f>
        <v>55.8808711606643</v>
      </c>
    </row>
    <row r="474" customFormat="false" ht="15" hidden="false" customHeight="false" outlineLevel="0" collapsed="false">
      <c r="A474" s="38" t="n">
        <v>36402</v>
      </c>
      <c r="B474" s="39" t="n">
        <v>5.1</v>
      </c>
      <c r="C474" s="39" t="n">
        <v>10.94637012</v>
      </c>
      <c r="D474" s="39" t="n">
        <f aca="false">B474-C474</f>
        <v>-5.84637012</v>
      </c>
      <c r="E474" s="40" t="n">
        <f aca="false">IFERROR(ABS(D474)/C474*100,0)</f>
        <v>53.4092128797852</v>
      </c>
      <c r="F474" s="39" t="n">
        <v>5.1</v>
      </c>
      <c r="G474" s="39" t="n">
        <v>10.97006321</v>
      </c>
      <c r="H474" s="39" t="n">
        <f aca="false">F474-G474</f>
        <v>-5.87006321</v>
      </c>
      <c r="I474" s="40" t="n">
        <f aca="false">IFERROR(ABS(H474)/G474*100,0)</f>
        <v>53.5098394387465</v>
      </c>
      <c r="J474" s="39" t="n">
        <v>5.01</v>
      </c>
      <c r="K474" s="39" t="n">
        <v>10.78051567</v>
      </c>
      <c r="L474" s="39" t="n">
        <f aca="false">J474-K474</f>
        <v>-5.77051567</v>
      </c>
      <c r="M474" s="40" t="n">
        <f aca="false">IFERROR(ABS(L474)/K474*100,0)</f>
        <v>53.5272694427613</v>
      </c>
      <c r="N474" s="39" t="n">
        <v>5.05</v>
      </c>
      <c r="O474" s="39" t="n">
        <v>10.87528896</v>
      </c>
      <c r="P474" s="39" t="n">
        <f aca="false">N474-O474</f>
        <v>-5.82528896</v>
      </c>
      <c r="Q474" s="40" t="n">
        <f aca="false">IFERROR(ABS(P474)/O474*100,0)</f>
        <v>53.5644522313456</v>
      </c>
      <c r="R474" s="41" t="n">
        <v>438528</v>
      </c>
      <c r="S474" s="41" t="n">
        <v>1011620</v>
      </c>
      <c r="T474" s="41" t="n">
        <f aca="false">R474-S474</f>
        <v>-573092</v>
      </c>
      <c r="U474" s="40" t="n">
        <f aca="false">IFERROR(ABS(T474)/S474*100,0)</f>
        <v>56.6509163519899</v>
      </c>
    </row>
    <row r="475" customFormat="false" ht="15" hidden="false" customHeight="false" outlineLevel="0" collapsed="false">
      <c r="A475" s="38" t="n">
        <v>36403</v>
      </c>
      <c r="B475" s="39" t="n">
        <v>5.08</v>
      </c>
      <c r="C475" s="39" t="n">
        <v>10.898983</v>
      </c>
      <c r="D475" s="39" t="n">
        <f aca="false">B475-C475</f>
        <v>-5.818983</v>
      </c>
      <c r="E475" s="40" t="n">
        <f aca="false">IFERROR(ABS(D475)/C475*100,0)</f>
        <v>53.3901465852364</v>
      </c>
      <c r="F475" s="39" t="n">
        <v>5.13</v>
      </c>
      <c r="G475" s="39" t="n">
        <v>11.04114342</v>
      </c>
      <c r="H475" s="39" t="n">
        <f aca="false">F475-G475</f>
        <v>-5.91114342</v>
      </c>
      <c r="I475" s="40" t="n">
        <f aca="false">IFERROR(ABS(H475)/G475*100,0)</f>
        <v>53.5374208552759</v>
      </c>
      <c r="J475" s="39" t="n">
        <v>5.02</v>
      </c>
      <c r="K475" s="39" t="n">
        <v>10.80420876</v>
      </c>
      <c r="L475" s="39" t="n">
        <f aca="false">J475-K475</f>
        <v>-5.78420876</v>
      </c>
      <c r="M475" s="40" t="n">
        <f aca="false">IFERROR(ABS(L475)/K475*100,0)</f>
        <v>53.5366252956408</v>
      </c>
      <c r="N475" s="39" t="n">
        <v>5.1</v>
      </c>
      <c r="O475" s="39" t="n">
        <v>10.97006321</v>
      </c>
      <c r="P475" s="39" t="n">
        <f aca="false">N475-O475</f>
        <v>-5.87006321</v>
      </c>
      <c r="Q475" s="40" t="n">
        <f aca="false">IFERROR(ABS(P475)/O475*100,0)</f>
        <v>53.5098394387465</v>
      </c>
      <c r="R475" s="41" t="n">
        <v>822656</v>
      </c>
      <c r="S475" s="41" t="n">
        <v>2193118</v>
      </c>
      <c r="T475" s="41" t="n">
        <f aca="false">R475-S475</f>
        <v>-1370462</v>
      </c>
      <c r="U475" s="40" t="n">
        <f aca="false">IFERROR(ABS(T475)/S475*100,0)</f>
        <v>62.4892048672256</v>
      </c>
    </row>
    <row r="476" customFormat="false" ht="15" hidden="false" customHeight="false" outlineLevel="0" collapsed="false">
      <c r="A476" s="38" t="n">
        <v>36404</v>
      </c>
      <c r="B476" s="39" t="n">
        <v>5.31</v>
      </c>
      <c r="C476" s="39" t="n">
        <v>11.42023754</v>
      </c>
      <c r="D476" s="39" t="n">
        <f aca="false">B476-C476</f>
        <v>-6.11023754</v>
      </c>
      <c r="E476" s="40" t="n">
        <f aca="false">IFERROR(ABS(D476)/C476*100,0)</f>
        <v>53.5035941117561</v>
      </c>
      <c r="F476" s="39" t="n">
        <v>5.31</v>
      </c>
      <c r="G476" s="39" t="n">
        <v>11.42023754</v>
      </c>
      <c r="H476" s="39" t="n">
        <f aca="false">F476-G476</f>
        <v>-6.11023754</v>
      </c>
      <c r="I476" s="40" t="n">
        <f aca="false">IFERROR(ABS(H476)/G476*100,0)</f>
        <v>53.5035941117561</v>
      </c>
      <c r="J476" s="39" t="n">
        <v>5.22</v>
      </c>
      <c r="K476" s="39" t="n">
        <v>11.23069096</v>
      </c>
      <c r="L476" s="39" t="n">
        <f aca="false">J476-K476</f>
        <v>-6.01069096</v>
      </c>
      <c r="M476" s="40" t="n">
        <f aca="false">IFERROR(ABS(L476)/K476*100,0)</f>
        <v>53.5202240130023</v>
      </c>
      <c r="N476" s="39" t="n">
        <v>5.24</v>
      </c>
      <c r="O476" s="39" t="n">
        <v>11.23069096</v>
      </c>
      <c r="P476" s="39" t="n">
        <f aca="false">N476-O476</f>
        <v>-5.99069096</v>
      </c>
      <c r="Q476" s="40" t="n">
        <f aca="false">IFERROR(ABS(P476)/O476*100,0)</f>
        <v>53.3421405801019</v>
      </c>
      <c r="R476" s="41" t="n">
        <v>1194880</v>
      </c>
      <c r="S476" s="41" t="n">
        <v>2833063</v>
      </c>
      <c r="T476" s="41" t="n">
        <f aca="false">R476-S476</f>
        <v>-1638183</v>
      </c>
      <c r="U476" s="40" t="n">
        <f aca="false">IFERROR(ABS(T476)/S476*100,0)</f>
        <v>57.8237405945438</v>
      </c>
    </row>
    <row r="477" customFormat="false" ht="15" hidden="false" customHeight="false" outlineLevel="0" collapsed="false">
      <c r="A477" s="38" t="n">
        <v>36405</v>
      </c>
      <c r="B477" s="39" t="n">
        <v>5.19</v>
      </c>
      <c r="C477" s="39" t="n">
        <v>11.15961075</v>
      </c>
      <c r="D477" s="39" t="n">
        <f aca="false">B477-C477</f>
        <v>-5.96961075</v>
      </c>
      <c r="E477" s="40" t="n">
        <f aca="false">IFERROR(ABS(D477)/C477*100,0)</f>
        <v>53.4930015368144</v>
      </c>
      <c r="F477" s="39" t="n">
        <v>5.19</v>
      </c>
      <c r="G477" s="39" t="n">
        <v>11.18330383</v>
      </c>
      <c r="H477" s="39" t="n">
        <f aca="false">F477-G477</f>
        <v>-5.99330383</v>
      </c>
      <c r="I477" s="40" t="n">
        <f aca="false">IFERROR(ABS(H477)/G477*100,0)</f>
        <v>53.5915318147982</v>
      </c>
      <c r="J477" s="39" t="n">
        <v>5.1</v>
      </c>
      <c r="K477" s="39" t="n">
        <v>10.97006321</v>
      </c>
      <c r="L477" s="39" t="n">
        <f aca="false">J477-K477</f>
        <v>-5.87006321</v>
      </c>
      <c r="M477" s="40" t="n">
        <f aca="false">IFERROR(ABS(L477)/K477*100,0)</f>
        <v>53.5098394387465</v>
      </c>
      <c r="N477" s="39" t="n">
        <v>5.11</v>
      </c>
      <c r="O477" s="39" t="n">
        <v>10.99375725</v>
      </c>
      <c r="P477" s="39" t="n">
        <f aca="false">N477-O477</f>
        <v>-5.88375725</v>
      </c>
      <c r="Q477" s="40" t="n">
        <f aca="false">IFERROR(ABS(P477)/O477*100,0)</f>
        <v>53.5190755644527</v>
      </c>
      <c r="R477" s="41" t="n">
        <v>718208</v>
      </c>
      <c r="S477" s="41" t="n">
        <v>1591949</v>
      </c>
      <c r="T477" s="41" t="n">
        <f aca="false">R477-S477</f>
        <v>-873741</v>
      </c>
      <c r="U477" s="40" t="n">
        <f aca="false">IFERROR(ABS(T477)/S477*100,0)</f>
        <v>54.8849868934244</v>
      </c>
    </row>
    <row r="478" customFormat="false" ht="15" hidden="false" customHeight="false" outlineLevel="0" collapsed="false">
      <c r="A478" s="38" t="n">
        <v>36406</v>
      </c>
      <c r="B478" s="39" t="n">
        <v>5.33</v>
      </c>
      <c r="C478" s="39" t="n">
        <v>11.46762466</v>
      </c>
      <c r="D478" s="39" t="n">
        <f aca="false">B478-C478</f>
        <v>-6.13762466</v>
      </c>
      <c r="E478" s="40" t="n">
        <f aca="false">IFERROR(ABS(D478)/C478*100,0)</f>
        <v>53.5213249646069</v>
      </c>
      <c r="F478" s="39" t="n">
        <v>5.49</v>
      </c>
      <c r="G478" s="39" t="n">
        <v>11.82302666</v>
      </c>
      <c r="H478" s="39" t="n">
        <f aca="false">F478-G478</f>
        <v>-6.33302666</v>
      </c>
      <c r="I478" s="40" t="n">
        <f aca="false">IFERROR(ABS(H478)/G478*100,0)</f>
        <v>53.5651897109061</v>
      </c>
      <c r="J478" s="39" t="n">
        <v>5.3</v>
      </c>
      <c r="K478" s="39" t="n">
        <v>11.39654541</v>
      </c>
      <c r="L478" s="39" t="n">
        <f aca="false">J478-K478</f>
        <v>-6.09654541</v>
      </c>
      <c r="M478" s="40" t="n">
        <f aca="false">IFERROR(ABS(L478)/K478*100,0)</f>
        <v>53.4946792266587</v>
      </c>
      <c r="N478" s="39" t="n">
        <v>5.48</v>
      </c>
      <c r="O478" s="39" t="n">
        <v>11.82302666</v>
      </c>
      <c r="P478" s="39" t="n">
        <f aca="false">N478-O478</f>
        <v>-6.34302666</v>
      </c>
      <c r="Q478" s="40" t="n">
        <f aca="false">IFERROR(ABS(P478)/O478*100,0)</f>
        <v>53.6497704218152</v>
      </c>
      <c r="R478" s="41" t="n">
        <v>855808</v>
      </c>
      <c r="S478" s="41" t="n">
        <v>2184413</v>
      </c>
      <c r="T478" s="41" t="n">
        <f aca="false">R478-S478</f>
        <v>-1328605</v>
      </c>
      <c r="U478" s="40" t="n">
        <f aca="false">IFERROR(ABS(T478)/S478*100,0)</f>
        <v>60.8220606634368</v>
      </c>
    </row>
    <row r="479" customFormat="false" ht="15" hidden="false" customHeight="false" outlineLevel="0" collapsed="false">
      <c r="A479" s="38" t="n">
        <v>36410</v>
      </c>
      <c r="B479" s="39" t="n">
        <v>5.45</v>
      </c>
      <c r="C479" s="39" t="n">
        <v>11.72825336</v>
      </c>
      <c r="D479" s="39" t="n">
        <f aca="false">B479-C479</f>
        <v>-6.27825336</v>
      </c>
      <c r="E479" s="40" t="n">
        <f aca="false">IFERROR(ABS(D479)/C479*100,0)</f>
        <v>53.5310175120569</v>
      </c>
      <c r="F479" s="39" t="n">
        <v>5.62</v>
      </c>
      <c r="G479" s="39" t="n">
        <v>12.08365536</v>
      </c>
      <c r="H479" s="39" t="n">
        <f aca="false">F479-G479</f>
        <v>-6.46365536</v>
      </c>
      <c r="I479" s="40" t="n">
        <f aca="false">IFERROR(ABS(H479)/G479*100,0)</f>
        <v>53.4908946625237</v>
      </c>
      <c r="J479" s="39" t="n">
        <v>5.44</v>
      </c>
      <c r="K479" s="39" t="n">
        <v>11.70456028</v>
      </c>
      <c r="L479" s="39" t="n">
        <f aca="false">J479-K479</f>
        <v>-6.26456028</v>
      </c>
      <c r="M479" s="40" t="n">
        <f aca="false">IFERROR(ABS(L479)/K479*100,0)</f>
        <v>53.5223889675247</v>
      </c>
      <c r="N479" s="39" t="n">
        <v>5.57</v>
      </c>
      <c r="O479" s="39" t="n">
        <v>11.98888111</v>
      </c>
      <c r="P479" s="39" t="n">
        <f aca="false">N479-O479</f>
        <v>-6.41888111</v>
      </c>
      <c r="Q479" s="40" t="n">
        <f aca="false">IFERROR(ABS(P479)/O479*100,0)</f>
        <v>53.540284961588</v>
      </c>
      <c r="R479" s="41" t="n">
        <v>1162496</v>
      </c>
      <c r="S479" s="41" t="n">
        <v>2576135</v>
      </c>
      <c r="T479" s="41" t="n">
        <f aca="false">R479-S479</f>
        <v>-1413639</v>
      </c>
      <c r="U479" s="40" t="n">
        <f aca="false">IFERROR(ABS(T479)/S479*100,0)</f>
        <v>54.8744145784285</v>
      </c>
    </row>
    <row r="480" customFormat="false" ht="15" hidden="false" customHeight="false" outlineLevel="0" collapsed="false">
      <c r="A480" s="38" t="n">
        <v>36411</v>
      </c>
      <c r="B480" s="39" t="n">
        <v>5.63</v>
      </c>
      <c r="C480" s="39" t="n">
        <v>12.10734844</v>
      </c>
      <c r="D480" s="39" t="n">
        <f aca="false">B480-C480</f>
        <v>-6.47734844</v>
      </c>
      <c r="E480" s="40" t="n">
        <f aca="false">IFERROR(ABS(D480)/C480*100,0)</f>
        <v>53.4993146691003</v>
      </c>
      <c r="F480" s="39" t="n">
        <v>5.81</v>
      </c>
      <c r="G480" s="39" t="n">
        <v>12.5101366</v>
      </c>
      <c r="H480" s="39" t="n">
        <f aca="false">F480-G480</f>
        <v>-6.7001366</v>
      </c>
      <c r="I480" s="40" t="n">
        <f aca="false">IFERROR(ABS(H480)/G480*100,0)</f>
        <v>53.5576613927621</v>
      </c>
      <c r="J480" s="39" t="n">
        <v>5.63</v>
      </c>
      <c r="K480" s="39" t="n">
        <v>12.08365536</v>
      </c>
      <c r="L480" s="39" t="n">
        <f aca="false">J480-K480</f>
        <v>-6.45365536</v>
      </c>
      <c r="M480" s="40" t="n">
        <f aca="false">IFERROR(ABS(L480)/K480*100,0)</f>
        <v>53.4081382473325</v>
      </c>
      <c r="N480" s="39" t="n">
        <v>5.7</v>
      </c>
      <c r="O480" s="39" t="n">
        <v>12.27320194</v>
      </c>
      <c r="P480" s="39" t="n">
        <f aca="false">N480-O480</f>
        <v>-6.57320194</v>
      </c>
      <c r="Q480" s="40" t="n">
        <f aca="false">IFERROR(ABS(P480)/O480*100,0)</f>
        <v>53.5573517989389</v>
      </c>
      <c r="R480" s="41" t="n">
        <v>1399680</v>
      </c>
      <c r="S480" s="41" t="n">
        <v>3422097</v>
      </c>
      <c r="T480" s="41" t="n">
        <f aca="false">R480-S480</f>
        <v>-2022417</v>
      </c>
      <c r="U480" s="40" t="n">
        <f aca="false">IFERROR(ABS(T480)/S480*100,0)</f>
        <v>59.0987631268196</v>
      </c>
    </row>
    <row r="481" customFormat="false" ht="15" hidden="false" customHeight="false" outlineLevel="0" collapsed="false">
      <c r="A481" s="38" t="n">
        <v>36412</v>
      </c>
      <c r="B481" s="39" t="n">
        <v>5.73</v>
      </c>
      <c r="C481" s="39" t="n">
        <v>12.32058907</v>
      </c>
      <c r="D481" s="39" t="n">
        <f aca="false">B481-C481</f>
        <v>-6.59058907</v>
      </c>
      <c r="E481" s="40" t="n">
        <f aca="false">IFERROR(ABS(D481)/C481*100,0)</f>
        <v>53.4924834563937</v>
      </c>
      <c r="F481" s="39" t="n">
        <v>5.77</v>
      </c>
      <c r="G481" s="39" t="n">
        <v>12.41536331</v>
      </c>
      <c r="H481" s="39" t="n">
        <f aca="false">F481-G481</f>
        <v>-6.64536331</v>
      </c>
      <c r="I481" s="40" t="n">
        <f aca="false">IFERROR(ABS(H481)/G481*100,0)</f>
        <v>53.525322973412</v>
      </c>
      <c r="J481" s="39" t="n">
        <v>5.65</v>
      </c>
      <c r="K481" s="39" t="n">
        <v>12.13104153</v>
      </c>
      <c r="L481" s="39" t="n">
        <f aca="false">J481-K481</f>
        <v>-6.48104153</v>
      </c>
      <c r="M481" s="40" t="n">
        <f aca="false">IFERROR(ABS(L481)/K481*100,0)</f>
        <v>53.425268671057</v>
      </c>
      <c r="N481" s="39" t="n">
        <v>5.74</v>
      </c>
      <c r="O481" s="39" t="n">
        <v>12.32058907</v>
      </c>
      <c r="P481" s="39" t="n">
        <f aca="false">N481-O481</f>
        <v>-6.58058907</v>
      </c>
      <c r="Q481" s="40" t="n">
        <f aca="false">IFERROR(ABS(P481)/O481*100,0)</f>
        <v>53.4113185060558</v>
      </c>
      <c r="R481" s="41" t="n">
        <v>773632</v>
      </c>
      <c r="S481" s="41" t="n">
        <v>1914823</v>
      </c>
      <c r="T481" s="41" t="n">
        <f aca="false">R481-S481</f>
        <v>-1141191</v>
      </c>
      <c r="U481" s="40" t="n">
        <f aca="false">IFERROR(ABS(T481)/S481*100,0)</f>
        <v>59.597727831763</v>
      </c>
    </row>
    <row r="482" customFormat="false" ht="15" hidden="false" customHeight="false" outlineLevel="0" collapsed="false">
      <c r="A482" s="38" t="n">
        <v>36413</v>
      </c>
      <c r="B482" s="39" t="n">
        <v>5.88</v>
      </c>
      <c r="C482" s="39" t="n">
        <v>12.65229702</v>
      </c>
      <c r="D482" s="39" t="n">
        <f aca="false">B482-C482</f>
        <v>-6.77229702</v>
      </c>
      <c r="E482" s="40" t="n">
        <f aca="false">IFERROR(ABS(D482)/C482*100,0)</f>
        <v>53.5262253904944</v>
      </c>
      <c r="F482" s="39" t="n">
        <v>5.94</v>
      </c>
      <c r="G482" s="39" t="n">
        <v>12.7707653</v>
      </c>
      <c r="H482" s="39" t="n">
        <f aca="false">F482-G482</f>
        <v>-6.8307653</v>
      </c>
      <c r="I482" s="40" t="n">
        <f aca="false">IFERROR(ABS(H482)/G482*100,0)</f>
        <v>53.4875173064217</v>
      </c>
      <c r="J482" s="39" t="n">
        <v>5.83</v>
      </c>
      <c r="K482" s="39" t="n">
        <v>12.5101366</v>
      </c>
      <c r="L482" s="39" t="n">
        <f aca="false">J482-K482</f>
        <v>-6.6801366</v>
      </c>
      <c r="M482" s="40" t="n">
        <f aca="false">IFERROR(ABS(L482)/K482*100,0)</f>
        <v>53.3977910361107</v>
      </c>
      <c r="N482" s="39" t="n">
        <v>5.94</v>
      </c>
      <c r="O482" s="39" t="n">
        <v>12.7707653</v>
      </c>
      <c r="P482" s="39" t="n">
        <f aca="false">N482-O482</f>
        <v>-6.8307653</v>
      </c>
      <c r="Q482" s="40" t="n">
        <f aca="false">IFERROR(ABS(P482)/O482*100,0)</f>
        <v>53.4875173064217</v>
      </c>
      <c r="R482" s="41" t="n">
        <v>634752</v>
      </c>
      <c r="S482" s="41" t="n">
        <v>1422862</v>
      </c>
      <c r="T482" s="41" t="n">
        <f aca="false">R482-S482</f>
        <v>-788110</v>
      </c>
      <c r="U482" s="40" t="n">
        <f aca="false">IFERROR(ABS(T482)/S482*100,0)</f>
        <v>55.3890679489648</v>
      </c>
    </row>
    <row r="483" customFormat="false" ht="15" hidden="false" customHeight="false" outlineLevel="0" collapsed="false">
      <c r="A483" s="38" t="n">
        <v>36416</v>
      </c>
      <c r="B483" s="39" t="n">
        <v>5.92</v>
      </c>
      <c r="C483" s="39" t="n">
        <v>12.74707127</v>
      </c>
      <c r="D483" s="39" t="n">
        <f aca="false">B483-C483</f>
        <v>-6.82707127</v>
      </c>
      <c r="E483" s="40" t="n">
        <f aca="false">IFERROR(ABS(D483)/C483*100,0)</f>
        <v>53.5579595139425</v>
      </c>
      <c r="F483" s="39" t="n">
        <v>5.92</v>
      </c>
      <c r="G483" s="39" t="n">
        <v>12.7707653</v>
      </c>
      <c r="H483" s="39" t="n">
        <f aca="false">F483-G483</f>
        <v>-6.8507653</v>
      </c>
      <c r="I483" s="40" t="n">
        <f aca="false">IFERROR(ABS(H483)/G483*100,0)</f>
        <v>53.6441249922587</v>
      </c>
      <c r="J483" s="39" t="n">
        <v>5.57</v>
      </c>
      <c r="K483" s="39" t="n">
        <v>11.94149399</v>
      </c>
      <c r="L483" s="39" t="n">
        <f aca="false">J483-K483</f>
        <v>-6.37149399</v>
      </c>
      <c r="M483" s="40" t="n">
        <f aca="false">IFERROR(ABS(L483)/K483*100,0)</f>
        <v>53.3559200828271</v>
      </c>
      <c r="N483" s="39" t="n">
        <v>5.63</v>
      </c>
      <c r="O483" s="39" t="n">
        <v>12.10734844</v>
      </c>
      <c r="P483" s="39" t="n">
        <f aca="false">N483-O483</f>
        <v>-6.47734844</v>
      </c>
      <c r="Q483" s="40" t="n">
        <f aca="false">IFERROR(ABS(P483)/O483*100,0)</f>
        <v>53.4993146691003</v>
      </c>
      <c r="R483" s="41" t="n">
        <v>705152</v>
      </c>
      <c r="S483" s="41" t="n">
        <v>1716456</v>
      </c>
      <c r="T483" s="41" t="n">
        <f aca="false">R483-S483</f>
        <v>-1011304</v>
      </c>
      <c r="U483" s="40" t="n">
        <f aca="false">IFERROR(ABS(T483)/S483*100,0)</f>
        <v>58.9181429643405</v>
      </c>
    </row>
    <row r="484" customFormat="false" ht="15" hidden="false" customHeight="false" outlineLevel="0" collapsed="false">
      <c r="A484" s="38" t="n">
        <v>36417</v>
      </c>
      <c r="B484" s="39" t="n">
        <v>5.53</v>
      </c>
      <c r="C484" s="39" t="n">
        <v>11.89410686</v>
      </c>
      <c r="D484" s="39" t="n">
        <f aca="false">B484-C484</f>
        <v>-6.36410686</v>
      </c>
      <c r="E484" s="40" t="n">
        <f aca="false">IFERROR(ABS(D484)/C484*100,0)</f>
        <v>53.5063871117768</v>
      </c>
      <c r="F484" s="39" t="n">
        <v>5.77</v>
      </c>
      <c r="G484" s="39" t="n">
        <v>12.41536331</v>
      </c>
      <c r="H484" s="39" t="n">
        <f aca="false">F484-G484</f>
        <v>-6.64536331</v>
      </c>
      <c r="I484" s="40" t="n">
        <f aca="false">IFERROR(ABS(H484)/G484*100,0)</f>
        <v>53.525322973412</v>
      </c>
      <c r="J484" s="39" t="n">
        <v>5.47</v>
      </c>
      <c r="K484" s="39" t="n">
        <v>11.7519474</v>
      </c>
      <c r="L484" s="39" t="n">
        <f aca="false">J484-K484</f>
        <v>-6.2819474</v>
      </c>
      <c r="M484" s="40" t="n">
        <f aca="false">IFERROR(ABS(L484)/K484*100,0)</f>
        <v>53.4545227797735</v>
      </c>
      <c r="N484" s="39" t="n">
        <v>5.74</v>
      </c>
      <c r="O484" s="39" t="n">
        <v>12.3442831</v>
      </c>
      <c r="P484" s="39" t="n">
        <f aca="false">N484-O484</f>
        <v>-6.6042831</v>
      </c>
      <c r="Q484" s="40" t="n">
        <f aca="false">IFERROR(ABS(P484)/O484*100,0)</f>
        <v>53.5007423800901</v>
      </c>
      <c r="R484" s="41" t="n">
        <v>947584</v>
      </c>
      <c r="S484" s="41" t="n">
        <v>2372228</v>
      </c>
      <c r="T484" s="41" t="n">
        <f aca="false">R484-S484</f>
        <v>-1424644</v>
      </c>
      <c r="U484" s="40" t="n">
        <f aca="false">IFERROR(ABS(T484)/S484*100,0)</f>
        <v>60.0551043154368</v>
      </c>
    </row>
    <row r="485" customFormat="false" ht="15" hidden="false" customHeight="false" outlineLevel="0" collapsed="false">
      <c r="A485" s="38" t="n">
        <v>36418</v>
      </c>
      <c r="B485" s="39" t="n">
        <v>5.75</v>
      </c>
      <c r="C485" s="39" t="n">
        <v>12.36797619</v>
      </c>
      <c r="D485" s="39" t="n">
        <f aca="false">B485-C485</f>
        <v>-6.61797619</v>
      </c>
      <c r="E485" s="40" t="n">
        <f aca="false">IFERROR(ABS(D485)/C485*100,0)</f>
        <v>53.508966126171</v>
      </c>
      <c r="F485" s="39" t="n">
        <v>5.76</v>
      </c>
      <c r="G485" s="39" t="n">
        <v>12.41536331</v>
      </c>
      <c r="H485" s="39" t="n">
        <f aca="false">F485-G485</f>
        <v>-6.65536331</v>
      </c>
      <c r="I485" s="40" t="n">
        <f aca="false">IFERROR(ABS(H485)/G485*100,0)</f>
        <v>53.6058683408758</v>
      </c>
      <c r="J485" s="39" t="n">
        <v>5.55</v>
      </c>
      <c r="K485" s="39" t="n">
        <v>11.94149399</v>
      </c>
      <c r="L485" s="39" t="n">
        <f aca="false">J485-K485</f>
        <v>-6.39149399</v>
      </c>
      <c r="M485" s="40" t="n">
        <f aca="false">IFERROR(ABS(L485)/K485*100,0)</f>
        <v>53.5234033141275</v>
      </c>
      <c r="N485" s="39" t="n">
        <v>5.55</v>
      </c>
      <c r="O485" s="39" t="n">
        <v>11.94149399</v>
      </c>
      <c r="P485" s="39" t="n">
        <f aca="false">N485-O485</f>
        <v>-6.39149399</v>
      </c>
      <c r="Q485" s="40" t="n">
        <f aca="false">IFERROR(ABS(P485)/O485*100,0)</f>
        <v>53.5234033141275</v>
      </c>
      <c r="R485" s="41" t="n">
        <v>1280128</v>
      </c>
      <c r="S485" s="41" t="n">
        <v>2961263</v>
      </c>
      <c r="T485" s="41" t="n">
        <f aca="false">R485-S485</f>
        <v>-1681135</v>
      </c>
      <c r="U485" s="40" t="n">
        <f aca="false">IFERROR(ABS(T485)/S485*100,0)</f>
        <v>56.7708778315199</v>
      </c>
    </row>
    <row r="486" customFormat="false" ht="15" hidden="false" customHeight="false" outlineLevel="0" collapsed="false">
      <c r="A486" s="38" t="n">
        <v>36419</v>
      </c>
      <c r="B486" s="39" t="n">
        <v>5.71</v>
      </c>
      <c r="C486" s="39" t="n">
        <v>12.29689598</v>
      </c>
      <c r="D486" s="39" t="n">
        <f aca="false">B486-C486</f>
        <v>-6.58689598</v>
      </c>
      <c r="E486" s="40" t="n">
        <f aca="false">IFERROR(ABS(D486)/C486*100,0)</f>
        <v>53.5655175965797</v>
      </c>
      <c r="F486" s="39" t="n">
        <v>5.71</v>
      </c>
      <c r="G486" s="39" t="n">
        <v>12.29689598</v>
      </c>
      <c r="H486" s="39" t="n">
        <f aca="false">F486-G486</f>
        <v>-6.58689598</v>
      </c>
      <c r="I486" s="40" t="n">
        <f aca="false">IFERROR(ABS(H486)/G486*100,0)</f>
        <v>53.5655175965797</v>
      </c>
      <c r="J486" s="39" t="n">
        <v>5.43</v>
      </c>
      <c r="K486" s="39" t="n">
        <v>11.65717316</v>
      </c>
      <c r="L486" s="39" t="n">
        <f aca="false">J486-K486</f>
        <v>-6.22717316</v>
      </c>
      <c r="M486" s="40" t="n">
        <f aca="false">IFERROR(ABS(L486)/K486*100,0)</f>
        <v>53.4192387342044</v>
      </c>
      <c r="N486" s="39" t="n">
        <v>5.53</v>
      </c>
      <c r="O486" s="39" t="n">
        <v>11.89410686</v>
      </c>
      <c r="P486" s="39" t="n">
        <f aca="false">N486-O486</f>
        <v>-6.36410686</v>
      </c>
      <c r="Q486" s="40" t="n">
        <f aca="false">IFERROR(ABS(P486)/O486*100,0)</f>
        <v>53.5063871117768</v>
      </c>
      <c r="R486" s="41" t="n">
        <v>911360</v>
      </c>
      <c r="S486" s="41" t="n">
        <v>2103166</v>
      </c>
      <c r="T486" s="41" t="n">
        <f aca="false">R486-S486</f>
        <v>-1191806</v>
      </c>
      <c r="U486" s="40" t="n">
        <f aca="false">IFERROR(ABS(T486)/S486*100,0)</f>
        <v>56.6672340652141</v>
      </c>
    </row>
    <row r="487" customFormat="false" ht="15" hidden="false" customHeight="false" outlineLevel="0" collapsed="false">
      <c r="A487" s="38" t="n">
        <v>36420</v>
      </c>
      <c r="B487" s="39" t="n">
        <v>5.6</v>
      </c>
      <c r="C487" s="39" t="n">
        <v>12.03626823</v>
      </c>
      <c r="D487" s="39" t="n">
        <f aca="false">B487-C487</f>
        <v>-6.43626823</v>
      </c>
      <c r="E487" s="40" t="n">
        <f aca="false">IFERROR(ABS(D487)/C487*100,0)</f>
        <v>53.4739514524761</v>
      </c>
      <c r="F487" s="39" t="n">
        <v>5.67</v>
      </c>
      <c r="G487" s="39" t="n">
        <v>12.20212173</v>
      </c>
      <c r="H487" s="39" t="n">
        <f aca="false">F487-G487</f>
        <v>-6.53212173</v>
      </c>
      <c r="I487" s="40" t="n">
        <f aca="false">IFERROR(ABS(H487)/G487*100,0)</f>
        <v>53.5326714036969</v>
      </c>
      <c r="J487" s="39" t="n">
        <v>5.59</v>
      </c>
      <c r="K487" s="39" t="n">
        <v>12.03626823</v>
      </c>
      <c r="L487" s="39" t="n">
        <f aca="false">J487-K487</f>
        <v>-6.44626823</v>
      </c>
      <c r="M487" s="40" t="n">
        <f aca="false">IFERROR(ABS(L487)/K487*100,0)</f>
        <v>53.5570336820252</v>
      </c>
      <c r="N487" s="39" t="n">
        <v>5.67</v>
      </c>
      <c r="O487" s="39" t="n">
        <v>12.20212173</v>
      </c>
      <c r="P487" s="39" t="n">
        <f aca="false">N487-O487</f>
        <v>-6.53212173</v>
      </c>
      <c r="Q487" s="40" t="n">
        <f aca="false">IFERROR(ABS(P487)/O487*100,0)</f>
        <v>53.5326714036969</v>
      </c>
      <c r="R487" s="41" t="n">
        <v>338944</v>
      </c>
      <c r="S487" s="41" t="n">
        <v>879463</v>
      </c>
      <c r="T487" s="41" t="n">
        <f aca="false">R487-S487</f>
        <v>-540519</v>
      </c>
      <c r="U487" s="40" t="n">
        <f aca="false">IFERROR(ABS(T487)/S487*100,0)</f>
        <v>61.4601182767211</v>
      </c>
    </row>
    <row r="488" customFormat="false" ht="15" hidden="false" customHeight="false" outlineLevel="0" collapsed="false">
      <c r="A488" s="38" t="n">
        <v>36423</v>
      </c>
      <c r="B488" s="39" t="n">
        <v>5.65</v>
      </c>
      <c r="C488" s="39" t="n">
        <v>12.15473461</v>
      </c>
      <c r="D488" s="39" t="n">
        <f aca="false">B488-C488</f>
        <v>-6.50473461</v>
      </c>
      <c r="E488" s="40" t="n">
        <f aca="false">IFERROR(ABS(D488)/C488*100,0)</f>
        <v>53.5160562423831</v>
      </c>
      <c r="F488" s="39" t="n">
        <v>5.86</v>
      </c>
      <c r="G488" s="39" t="n">
        <v>12.60491085</v>
      </c>
      <c r="H488" s="39" t="n">
        <f aca="false">F488-G488</f>
        <v>-6.74491085</v>
      </c>
      <c r="I488" s="40" t="n">
        <f aca="false">IFERROR(ABS(H488)/G488*100,0)</f>
        <v>53.5101828982789</v>
      </c>
      <c r="J488" s="39" t="n">
        <v>5.29</v>
      </c>
      <c r="K488" s="39" t="n">
        <v>11.37285233</v>
      </c>
      <c r="L488" s="39" t="n">
        <f aca="false">J488-K488</f>
        <v>-6.08285233</v>
      </c>
      <c r="M488" s="40" t="n">
        <f aca="false">IFERROR(ABS(L488)/K488*100,0)</f>
        <v>53.4857233128253</v>
      </c>
      <c r="N488" s="39" t="n">
        <v>5.35</v>
      </c>
      <c r="O488" s="39" t="n">
        <v>11.56239891</v>
      </c>
      <c r="P488" s="39" t="n">
        <f aca="false">N488-O488</f>
        <v>-6.21239891</v>
      </c>
      <c r="Q488" s="40" t="n">
        <f aca="false">IFERROR(ABS(P488)/O488*100,0)</f>
        <v>53.7293251889715</v>
      </c>
      <c r="R488" s="41" t="n">
        <v>1229824</v>
      </c>
      <c r="S488" s="41" t="n">
        <v>3300755</v>
      </c>
      <c r="T488" s="41" t="n">
        <f aca="false">R488-S488</f>
        <v>-2070931</v>
      </c>
      <c r="U488" s="40" t="n">
        <f aca="false">IFERROR(ABS(T488)/S488*100,0)</f>
        <v>62.7411304383391</v>
      </c>
    </row>
    <row r="489" customFormat="false" ht="15" hidden="false" customHeight="false" outlineLevel="0" collapsed="false">
      <c r="A489" s="38" t="n">
        <v>36424</v>
      </c>
      <c r="B489" s="39" t="n">
        <v>5.35</v>
      </c>
      <c r="C489" s="39" t="n">
        <v>11.51501179</v>
      </c>
      <c r="D489" s="39" t="n">
        <f aca="false">B489-C489</f>
        <v>-6.16501179</v>
      </c>
      <c r="E489" s="40" t="n">
        <f aca="false">IFERROR(ABS(D489)/C489*100,0)</f>
        <v>53.5389099241209</v>
      </c>
      <c r="F489" s="39" t="n">
        <v>5.49</v>
      </c>
      <c r="G489" s="39" t="n">
        <v>11.82302666</v>
      </c>
      <c r="H489" s="39" t="n">
        <f aca="false">F489-G489</f>
        <v>-6.33302666</v>
      </c>
      <c r="I489" s="40" t="n">
        <f aca="false">IFERROR(ABS(H489)/G489*100,0)</f>
        <v>53.5651897109061</v>
      </c>
      <c r="J489" s="39" t="n">
        <v>5.26</v>
      </c>
      <c r="K489" s="39" t="n">
        <v>11.30177116</v>
      </c>
      <c r="L489" s="39" t="n">
        <f aca="false">J489-K489</f>
        <v>-6.04177116</v>
      </c>
      <c r="M489" s="40" t="n">
        <f aca="false">IFERROR(ABS(L489)/K489*100,0)</f>
        <v>53.4586223209283</v>
      </c>
      <c r="N489" s="39" t="n">
        <v>5.45</v>
      </c>
      <c r="O489" s="39" t="n">
        <v>11.72825336</v>
      </c>
      <c r="P489" s="39" t="n">
        <f aca="false">N489-O489</f>
        <v>-6.27825336</v>
      </c>
      <c r="Q489" s="40" t="n">
        <f aca="false">IFERROR(ABS(P489)/O489*100,0)</f>
        <v>53.5310175120569</v>
      </c>
      <c r="R489" s="41" t="n">
        <v>1247744</v>
      </c>
      <c r="S489" s="41" t="n">
        <v>3313153</v>
      </c>
      <c r="T489" s="41" t="n">
        <f aca="false">R489-S489</f>
        <v>-2065409</v>
      </c>
      <c r="U489" s="40" t="n">
        <f aca="false">IFERROR(ABS(T489)/S489*100,0)</f>
        <v>62.3396806606879</v>
      </c>
    </row>
    <row r="490" customFormat="false" ht="15" hidden="false" customHeight="false" outlineLevel="0" collapsed="false">
      <c r="A490" s="38" t="n">
        <v>36425</v>
      </c>
      <c r="B490" s="39" t="n">
        <v>5.42</v>
      </c>
      <c r="C490" s="39" t="n">
        <v>11.65717316</v>
      </c>
      <c r="D490" s="39" t="n">
        <f aca="false">B490-C490</f>
        <v>-6.23717316</v>
      </c>
      <c r="E490" s="40" t="n">
        <f aca="false">IFERROR(ABS(D490)/C490*100,0)</f>
        <v>53.5050228249333</v>
      </c>
      <c r="F490" s="39" t="n">
        <v>5.44</v>
      </c>
      <c r="G490" s="39" t="n">
        <v>11.70456028</v>
      </c>
      <c r="H490" s="39" t="n">
        <f aca="false">F490-G490</f>
        <v>-6.26456028</v>
      </c>
      <c r="I490" s="40" t="n">
        <f aca="false">IFERROR(ABS(H490)/G490*100,0)</f>
        <v>53.5223889675247</v>
      </c>
      <c r="J490" s="39" t="n">
        <v>5.2</v>
      </c>
      <c r="K490" s="39" t="n">
        <v>11.18330383</v>
      </c>
      <c r="L490" s="39" t="n">
        <f aca="false">J490-K490</f>
        <v>-5.98330383</v>
      </c>
      <c r="M490" s="40" t="n">
        <f aca="false">IFERROR(ABS(L490)/K490*100,0)</f>
        <v>53.5021128009539</v>
      </c>
      <c r="N490" s="39" t="n">
        <v>5.26</v>
      </c>
      <c r="O490" s="39" t="n">
        <v>11.3254652</v>
      </c>
      <c r="P490" s="39" t="n">
        <f aca="false">N490-O490</f>
        <v>-6.0654652</v>
      </c>
      <c r="Q490" s="40" t="n">
        <f aca="false">IFERROR(ABS(P490)/O490*100,0)</f>
        <v>53.5559916779401</v>
      </c>
      <c r="R490" s="41" t="n">
        <v>1361408</v>
      </c>
      <c r="S490" s="41" t="n">
        <v>3906408</v>
      </c>
      <c r="T490" s="41" t="n">
        <f aca="false">R490-S490</f>
        <v>-2545000</v>
      </c>
      <c r="U490" s="40" t="n">
        <f aca="false">IFERROR(ABS(T490)/S490*100,0)</f>
        <v>65.149364838491</v>
      </c>
    </row>
    <row r="491" customFormat="false" ht="15" hidden="false" customHeight="false" outlineLevel="0" collapsed="false">
      <c r="A491" s="38" t="n">
        <v>36426</v>
      </c>
      <c r="B491" s="39" t="n">
        <v>5.32</v>
      </c>
      <c r="C491" s="39" t="n">
        <v>11.44393158</v>
      </c>
      <c r="D491" s="39" t="n">
        <f aca="false">B491-C491</f>
        <v>-6.12393158</v>
      </c>
      <c r="E491" s="40" t="n">
        <f aca="false">IFERROR(ABS(D491)/C491*100,0)</f>
        <v>53.5124798430506</v>
      </c>
      <c r="F491" s="39" t="n">
        <v>5.36</v>
      </c>
      <c r="G491" s="39" t="n">
        <v>11.53870583</v>
      </c>
      <c r="H491" s="39" t="n">
        <f aca="false">F491-G491</f>
        <v>-6.17870583</v>
      </c>
      <c r="I491" s="40" t="n">
        <f aca="false">IFERROR(ABS(H491)/G491*100,0)</f>
        <v>53.5476501527208</v>
      </c>
      <c r="J491" s="39" t="n">
        <v>5.15</v>
      </c>
      <c r="K491" s="39" t="n">
        <v>11.08852959</v>
      </c>
      <c r="L491" s="39" t="n">
        <f aca="false">J491-K491</f>
        <v>-5.93852959</v>
      </c>
      <c r="M491" s="40" t="n">
        <f aca="false">IFERROR(ABS(L491)/K491*100,0)</f>
        <v>53.5556093510862</v>
      </c>
      <c r="N491" s="39" t="n">
        <v>5.16</v>
      </c>
      <c r="O491" s="39" t="n">
        <v>11.08852959</v>
      </c>
      <c r="P491" s="39" t="n">
        <f aca="false">N491-O491</f>
        <v>-5.92852959</v>
      </c>
      <c r="Q491" s="40" t="n">
        <f aca="false">IFERROR(ABS(P491)/O491*100,0)</f>
        <v>53.4654260682728</v>
      </c>
      <c r="R491" s="41" t="n">
        <v>1069952</v>
      </c>
      <c r="S491" s="41" t="n">
        <v>3267518</v>
      </c>
      <c r="T491" s="41" t="n">
        <f aca="false">R491-S491</f>
        <v>-2197566</v>
      </c>
      <c r="U491" s="40" t="n">
        <f aca="false">IFERROR(ABS(T491)/S491*100,0)</f>
        <v>67.2549011206671</v>
      </c>
    </row>
    <row r="492" customFormat="false" ht="15" hidden="false" customHeight="false" outlineLevel="0" collapsed="false">
      <c r="A492" s="38" t="n">
        <v>36427</v>
      </c>
      <c r="B492" s="39" t="n">
        <v>5.2</v>
      </c>
      <c r="C492" s="39" t="n">
        <v>11.18330383</v>
      </c>
      <c r="D492" s="39" t="n">
        <f aca="false">B492-C492</f>
        <v>-5.98330383</v>
      </c>
      <c r="E492" s="40" t="n">
        <f aca="false">IFERROR(ABS(D492)/C492*100,0)</f>
        <v>53.5021128009539</v>
      </c>
      <c r="F492" s="39" t="n">
        <v>5.2</v>
      </c>
      <c r="G492" s="39" t="n">
        <v>11.18330383</v>
      </c>
      <c r="H492" s="39" t="n">
        <f aca="false">F492-G492</f>
        <v>-5.98330383</v>
      </c>
      <c r="I492" s="40" t="n">
        <f aca="false">IFERROR(ABS(H492)/G492*100,0)</f>
        <v>53.5021128009539</v>
      </c>
      <c r="J492" s="39" t="n">
        <v>4.99</v>
      </c>
      <c r="K492" s="39" t="n">
        <v>10.73312855</v>
      </c>
      <c r="L492" s="39" t="n">
        <f aca="false">J492-K492</f>
        <v>-5.74312855</v>
      </c>
      <c r="M492" s="40" t="n">
        <f aca="false">IFERROR(ABS(L492)/K492*100,0)</f>
        <v>53.5084297485657</v>
      </c>
      <c r="N492" s="39" t="n">
        <v>5.12</v>
      </c>
      <c r="O492" s="39" t="n">
        <v>10.99375725</v>
      </c>
      <c r="P492" s="39" t="n">
        <f aca="false">N492-O492</f>
        <v>-5.87375725</v>
      </c>
      <c r="Q492" s="40" t="n">
        <f aca="false">IFERROR(ABS(P492)/O492*100,0)</f>
        <v>53.4281148512716</v>
      </c>
      <c r="R492" s="41" t="n">
        <v>784896</v>
      </c>
      <c r="S492" s="41" t="n">
        <v>2232685</v>
      </c>
      <c r="T492" s="41" t="n">
        <f aca="false">R492-S492</f>
        <v>-1447789</v>
      </c>
      <c r="U492" s="40" t="n">
        <f aca="false">IFERROR(ABS(T492)/S492*100,0)</f>
        <v>64.8451975984073</v>
      </c>
    </row>
    <row r="493" customFormat="false" ht="15" hidden="false" customHeight="false" outlineLevel="0" collapsed="false">
      <c r="A493" s="38" t="n">
        <v>36430</v>
      </c>
      <c r="B493" s="39" t="n">
        <v>5.22</v>
      </c>
      <c r="C493" s="39" t="n">
        <v>11.23069096</v>
      </c>
      <c r="D493" s="39" t="n">
        <f aca="false">B493-C493</f>
        <v>-6.01069096</v>
      </c>
      <c r="E493" s="40" t="n">
        <f aca="false">IFERROR(ABS(D493)/C493*100,0)</f>
        <v>53.5202240130023</v>
      </c>
      <c r="F493" s="39" t="n">
        <v>5.36</v>
      </c>
      <c r="G493" s="39" t="n">
        <v>11.56239891</v>
      </c>
      <c r="H493" s="39" t="n">
        <f aca="false">F493-G493</f>
        <v>-6.20239891</v>
      </c>
      <c r="I493" s="40" t="n">
        <f aca="false">IFERROR(ABS(H493)/G493*100,0)</f>
        <v>53.6428379463341</v>
      </c>
      <c r="J493" s="39" t="n">
        <v>5.2</v>
      </c>
      <c r="K493" s="39" t="n">
        <v>11.18330383</v>
      </c>
      <c r="L493" s="39" t="n">
        <f aca="false">J493-K493</f>
        <v>-5.98330383</v>
      </c>
      <c r="M493" s="40" t="n">
        <f aca="false">IFERROR(ABS(L493)/K493*100,0)</f>
        <v>53.5021128009539</v>
      </c>
      <c r="N493" s="39" t="n">
        <v>5.25</v>
      </c>
      <c r="O493" s="39" t="n">
        <v>11.30177116</v>
      </c>
      <c r="P493" s="39" t="n">
        <f aca="false">N493-O493</f>
        <v>-6.05177116</v>
      </c>
      <c r="Q493" s="40" t="n">
        <f aca="false">IFERROR(ABS(P493)/O493*100,0)</f>
        <v>53.5471040275425</v>
      </c>
      <c r="R493" s="41" t="n">
        <v>1430656</v>
      </c>
      <c r="S493" s="41" t="n">
        <v>3368285</v>
      </c>
      <c r="T493" s="41" t="n">
        <f aca="false">R493-S493</f>
        <v>-1937629</v>
      </c>
      <c r="U493" s="40" t="n">
        <f aca="false">IFERROR(ABS(T493)/S493*100,0)</f>
        <v>57.5256844358479</v>
      </c>
    </row>
    <row r="494" customFormat="false" ht="15" hidden="false" customHeight="false" outlineLevel="0" collapsed="false">
      <c r="A494" s="38" t="n">
        <v>36431</v>
      </c>
      <c r="B494" s="39" t="n">
        <v>5.26</v>
      </c>
      <c r="C494" s="39" t="n">
        <v>11.3254652</v>
      </c>
      <c r="D494" s="39" t="n">
        <f aca="false">B494-C494</f>
        <v>-6.0654652</v>
      </c>
      <c r="E494" s="40" t="n">
        <f aca="false">IFERROR(ABS(D494)/C494*100,0)</f>
        <v>53.5559916779401</v>
      </c>
      <c r="F494" s="39" t="n">
        <v>5.3</v>
      </c>
      <c r="G494" s="39" t="n">
        <v>11.42023754</v>
      </c>
      <c r="H494" s="39" t="n">
        <f aca="false">F494-G494</f>
        <v>-6.12023754</v>
      </c>
      <c r="I494" s="40" t="n">
        <f aca="false">IFERROR(ABS(H494)/G494*100,0)</f>
        <v>53.591157964653</v>
      </c>
      <c r="J494" s="39" t="n">
        <v>5.12</v>
      </c>
      <c r="K494" s="39" t="n">
        <v>11.01745033</v>
      </c>
      <c r="L494" s="39" t="n">
        <f aca="false">J494-K494</f>
        <v>-5.89745033</v>
      </c>
      <c r="M494" s="40" t="n">
        <f aca="false">IFERROR(ABS(L494)/K494*100,0)</f>
        <v>53.5282679145965</v>
      </c>
      <c r="N494" s="39" t="n">
        <v>5.2</v>
      </c>
      <c r="O494" s="39" t="n">
        <v>11.18330383</v>
      </c>
      <c r="P494" s="39" t="n">
        <f aca="false">N494-O494</f>
        <v>-5.98330383</v>
      </c>
      <c r="Q494" s="40" t="n">
        <f aca="false">IFERROR(ABS(P494)/O494*100,0)</f>
        <v>53.5021128009539</v>
      </c>
      <c r="R494" s="41" t="n">
        <v>1325312</v>
      </c>
      <c r="S494" s="41" t="n">
        <v>3192603</v>
      </c>
      <c r="T494" s="41" t="n">
        <f aca="false">R494-S494</f>
        <v>-1867291</v>
      </c>
      <c r="U494" s="40" t="n">
        <f aca="false">IFERROR(ABS(T494)/S494*100,0)</f>
        <v>58.4880425157779</v>
      </c>
    </row>
    <row r="495" customFormat="false" ht="15" hidden="false" customHeight="false" outlineLevel="0" collapsed="false">
      <c r="A495" s="38" t="n">
        <v>36432</v>
      </c>
      <c r="B495" s="39" t="n">
        <v>5.37</v>
      </c>
      <c r="C495" s="39" t="n">
        <v>11.56239891</v>
      </c>
      <c r="D495" s="39" t="n">
        <f aca="false">B495-C495</f>
        <v>-6.19239891</v>
      </c>
      <c r="E495" s="40" t="n">
        <f aca="false">IFERROR(ABS(D495)/C495*100,0)</f>
        <v>53.5563507036967</v>
      </c>
      <c r="F495" s="39" t="n">
        <v>5.57</v>
      </c>
      <c r="G495" s="39" t="n">
        <v>11.98888111</v>
      </c>
      <c r="H495" s="39" t="n">
        <f aca="false">F495-G495</f>
        <v>-6.41888111</v>
      </c>
      <c r="I495" s="40" t="n">
        <f aca="false">IFERROR(ABS(H495)/G495*100,0)</f>
        <v>53.540284961588</v>
      </c>
      <c r="J495" s="39" t="n">
        <v>5.37</v>
      </c>
      <c r="K495" s="39" t="n">
        <v>11.56239891</v>
      </c>
      <c r="L495" s="39" t="n">
        <f aca="false">J495-K495</f>
        <v>-6.19239891</v>
      </c>
      <c r="M495" s="40" t="n">
        <f aca="false">IFERROR(ABS(L495)/K495*100,0)</f>
        <v>53.5563507036967</v>
      </c>
      <c r="N495" s="39" t="n">
        <v>5.46</v>
      </c>
      <c r="O495" s="39" t="n">
        <v>11.7519474</v>
      </c>
      <c r="P495" s="39" t="n">
        <f aca="false">N495-O495</f>
        <v>-6.2919474</v>
      </c>
      <c r="Q495" s="40" t="n">
        <f aca="false">IFERROR(ABS(P495)/O495*100,0)</f>
        <v>53.5396150598836</v>
      </c>
      <c r="R495" s="41" t="n">
        <v>1320704</v>
      </c>
      <c r="S495" s="41" t="n">
        <v>2941742</v>
      </c>
      <c r="T495" s="41" t="n">
        <f aca="false">R495-S495</f>
        <v>-1621038</v>
      </c>
      <c r="U495" s="40" t="n">
        <f aca="false">IFERROR(ABS(T495)/S495*100,0)</f>
        <v>55.1046964689629</v>
      </c>
    </row>
    <row r="496" customFormat="false" ht="15" hidden="false" customHeight="false" outlineLevel="0" collapsed="false">
      <c r="A496" s="38" t="n">
        <v>36433</v>
      </c>
      <c r="B496" s="39" t="n">
        <v>5.42</v>
      </c>
      <c r="C496" s="39" t="n">
        <v>11.65717316</v>
      </c>
      <c r="D496" s="39" t="n">
        <f aca="false">B496-C496</f>
        <v>-6.23717316</v>
      </c>
      <c r="E496" s="40" t="n">
        <f aca="false">IFERROR(ABS(D496)/C496*100,0)</f>
        <v>53.5050228249333</v>
      </c>
      <c r="F496" s="39" t="n">
        <v>5.42</v>
      </c>
      <c r="G496" s="39" t="n">
        <v>11.70456028</v>
      </c>
      <c r="H496" s="39" t="n">
        <f aca="false">F496-G496</f>
        <v>-6.28456028</v>
      </c>
      <c r="I496" s="40" t="n">
        <f aca="false">IFERROR(ABS(H496)/G496*100,0)</f>
        <v>53.6932625374971</v>
      </c>
      <c r="J496" s="39" t="n">
        <v>5.2</v>
      </c>
      <c r="K496" s="39" t="n">
        <v>11.18330383</v>
      </c>
      <c r="L496" s="39" t="n">
        <f aca="false">J496-K496</f>
        <v>-5.98330383</v>
      </c>
      <c r="M496" s="40" t="n">
        <f aca="false">IFERROR(ABS(L496)/K496*100,0)</f>
        <v>53.5021128009539</v>
      </c>
      <c r="N496" s="39" t="n">
        <v>5.2</v>
      </c>
      <c r="O496" s="39" t="n">
        <v>11.18330383</v>
      </c>
      <c r="P496" s="39" t="n">
        <f aca="false">N496-O496</f>
        <v>-5.98330383</v>
      </c>
      <c r="Q496" s="40" t="n">
        <f aca="false">IFERROR(ABS(P496)/O496*100,0)</f>
        <v>53.5021128009539</v>
      </c>
      <c r="R496" s="41" t="n">
        <v>1830912</v>
      </c>
      <c r="S496" s="41" t="n">
        <v>4417098</v>
      </c>
      <c r="T496" s="41" t="n">
        <f aca="false">R496-S496</f>
        <v>-2586186</v>
      </c>
      <c r="U496" s="40" t="n">
        <f aca="false">IFERROR(ABS(T496)/S496*100,0)</f>
        <v>58.5494367568933</v>
      </c>
    </row>
    <row r="497" customFormat="false" ht="15" hidden="false" customHeight="false" outlineLevel="0" collapsed="false">
      <c r="A497" s="38" t="n">
        <v>36434</v>
      </c>
      <c r="B497" s="39" t="n">
        <v>5.19</v>
      </c>
      <c r="C497" s="39" t="n">
        <v>11.15961075</v>
      </c>
      <c r="D497" s="39" t="n">
        <f aca="false">B497-C497</f>
        <v>-5.96961075</v>
      </c>
      <c r="E497" s="40" t="n">
        <f aca="false">IFERROR(ABS(D497)/C497*100,0)</f>
        <v>53.4930015368144</v>
      </c>
      <c r="F497" s="39" t="n">
        <v>5.4</v>
      </c>
      <c r="G497" s="39" t="n">
        <v>11.60978603</v>
      </c>
      <c r="H497" s="39" t="n">
        <f aca="false">F497-G497</f>
        <v>-6.20978603</v>
      </c>
      <c r="I497" s="40" t="n">
        <f aca="false">IFERROR(ABS(H497)/G497*100,0)</f>
        <v>53.4875148771368</v>
      </c>
      <c r="J497" s="39" t="n">
        <v>5.18</v>
      </c>
      <c r="K497" s="39" t="n">
        <v>11.13591671</v>
      </c>
      <c r="L497" s="39" t="n">
        <f aca="false">J497-K497</f>
        <v>-5.95591671</v>
      </c>
      <c r="M497" s="40" t="n">
        <f aca="false">IFERROR(ABS(L497)/K497*100,0)</f>
        <v>53.4838474918874</v>
      </c>
      <c r="N497" s="39" t="n">
        <v>5.38</v>
      </c>
      <c r="O497" s="39" t="n">
        <v>11.58609295</v>
      </c>
      <c r="P497" s="39" t="n">
        <f aca="false">N497-O497</f>
        <v>-6.20609295</v>
      </c>
      <c r="Q497" s="40" t="n">
        <f aca="false">IFERROR(ABS(P497)/O497*100,0)</f>
        <v>53.5650195176451</v>
      </c>
      <c r="R497" s="41" t="n">
        <v>1067520</v>
      </c>
      <c r="S497" s="41" t="n">
        <v>2867619</v>
      </c>
      <c r="T497" s="41" t="n">
        <f aca="false">R497-S497</f>
        <v>-1800099</v>
      </c>
      <c r="U497" s="40" t="n">
        <f aca="false">IFERROR(ABS(T497)/S497*100,0)</f>
        <v>62.7732972894935</v>
      </c>
    </row>
    <row r="498" customFormat="false" ht="15" hidden="false" customHeight="false" outlineLevel="0" collapsed="false">
      <c r="A498" s="38" t="n">
        <v>36437</v>
      </c>
      <c r="B498" s="39" t="n">
        <v>5.36</v>
      </c>
      <c r="C498" s="39" t="n">
        <v>11.53870583</v>
      </c>
      <c r="D498" s="39" t="n">
        <f aca="false">B498-C498</f>
        <v>-6.17870583</v>
      </c>
      <c r="E498" s="40" t="n">
        <f aca="false">IFERROR(ABS(D498)/C498*100,0)</f>
        <v>53.5476501527208</v>
      </c>
      <c r="F498" s="39" t="n">
        <v>5.55</v>
      </c>
      <c r="G498" s="39" t="n">
        <v>11.94149399</v>
      </c>
      <c r="H498" s="39" t="n">
        <f aca="false">F498-G498</f>
        <v>-6.39149399</v>
      </c>
      <c r="I498" s="40" t="n">
        <f aca="false">IFERROR(ABS(H498)/G498*100,0)</f>
        <v>53.5234033141275</v>
      </c>
      <c r="J498" s="39" t="n">
        <v>5.36</v>
      </c>
      <c r="K498" s="39" t="n">
        <v>11.53870583</v>
      </c>
      <c r="L498" s="39" t="n">
        <f aca="false">J498-K498</f>
        <v>-6.17870583</v>
      </c>
      <c r="M498" s="40" t="n">
        <f aca="false">IFERROR(ABS(L498)/K498*100,0)</f>
        <v>53.5476501527208</v>
      </c>
      <c r="N498" s="39" t="n">
        <v>5.54</v>
      </c>
      <c r="O498" s="39" t="n">
        <v>11.9178009</v>
      </c>
      <c r="P498" s="39" t="n">
        <f aca="false">N498-O498</f>
        <v>-6.3778009</v>
      </c>
      <c r="Q498" s="40" t="n">
        <f aca="false">IFERROR(ABS(P498)/O498*100,0)</f>
        <v>53.5149139804811</v>
      </c>
      <c r="R498" s="41" t="n">
        <v>862592</v>
      </c>
      <c r="S498" s="41" t="n">
        <v>2104485</v>
      </c>
      <c r="T498" s="41" t="n">
        <f aca="false">R498-S498</f>
        <v>-1241893</v>
      </c>
      <c r="U498" s="40" t="n">
        <f aca="false">IFERROR(ABS(T498)/S498*100,0)</f>
        <v>59.0117297105943</v>
      </c>
    </row>
    <row r="499" customFormat="false" ht="15" hidden="false" customHeight="false" outlineLevel="0" collapsed="false">
      <c r="A499" s="38" t="n">
        <v>36438</v>
      </c>
      <c r="B499" s="39" t="n">
        <v>5.46</v>
      </c>
      <c r="C499" s="39" t="n">
        <v>11.7519474</v>
      </c>
      <c r="D499" s="39" t="n">
        <f aca="false">B499-C499</f>
        <v>-6.2919474</v>
      </c>
      <c r="E499" s="40" t="n">
        <f aca="false">IFERROR(ABS(D499)/C499*100,0)</f>
        <v>53.5396150598836</v>
      </c>
      <c r="F499" s="39" t="n">
        <v>5.66</v>
      </c>
      <c r="G499" s="39" t="n">
        <v>12.17842865</v>
      </c>
      <c r="H499" s="39" t="n">
        <f aca="false">F499-G499</f>
        <v>-6.51842865</v>
      </c>
      <c r="I499" s="40" t="n">
        <f aca="false">IFERROR(ABS(H499)/G499*100,0)</f>
        <v>53.524381817518</v>
      </c>
      <c r="J499" s="39" t="n">
        <v>5.44</v>
      </c>
      <c r="K499" s="39" t="n">
        <v>11.70456028</v>
      </c>
      <c r="L499" s="39" t="n">
        <f aca="false">J499-K499</f>
        <v>-6.26456028</v>
      </c>
      <c r="M499" s="40" t="n">
        <f aca="false">IFERROR(ABS(L499)/K499*100,0)</f>
        <v>53.5223889675247</v>
      </c>
      <c r="N499" s="39" t="n">
        <v>5.66</v>
      </c>
      <c r="O499" s="39" t="n">
        <v>12.17842865</v>
      </c>
      <c r="P499" s="39" t="n">
        <f aca="false">N499-O499</f>
        <v>-6.51842865</v>
      </c>
      <c r="Q499" s="40" t="n">
        <f aca="false">IFERROR(ABS(P499)/O499*100,0)</f>
        <v>53.524381817518</v>
      </c>
      <c r="R499" s="41" t="n">
        <v>1250560</v>
      </c>
      <c r="S499" s="41" t="n">
        <v>2958889</v>
      </c>
      <c r="T499" s="41" t="n">
        <f aca="false">R499-S499</f>
        <v>-1708329</v>
      </c>
      <c r="U499" s="40" t="n">
        <f aca="false">IFERROR(ABS(T499)/S499*100,0)</f>
        <v>57.7354878807552</v>
      </c>
    </row>
    <row r="500" customFormat="false" ht="15" hidden="false" customHeight="false" outlineLevel="0" collapsed="false">
      <c r="A500" s="38" t="n">
        <v>36439</v>
      </c>
      <c r="B500" s="39" t="n">
        <v>5.64</v>
      </c>
      <c r="C500" s="39" t="n">
        <v>12.13104153</v>
      </c>
      <c r="D500" s="39" t="n">
        <f aca="false">B500-C500</f>
        <v>-6.49104153</v>
      </c>
      <c r="E500" s="40" t="n">
        <f aca="false">IFERROR(ABS(D500)/C500*100,0)</f>
        <v>53.5077018238516</v>
      </c>
      <c r="F500" s="39" t="n">
        <v>5.73</v>
      </c>
      <c r="G500" s="39" t="n">
        <v>12.3442831</v>
      </c>
      <c r="H500" s="39" t="n">
        <f aca="false">F500-G500</f>
        <v>-6.6142831</v>
      </c>
      <c r="I500" s="40" t="n">
        <f aca="false">IFERROR(ABS(H500)/G500*100,0)</f>
        <v>53.5817515397067</v>
      </c>
      <c r="J500" s="39" t="n">
        <v>5.63</v>
      </c>
      <c r="K500" s="39" t="n">
        <v>12.10734844</v>
      </c>
      <c r="L500" s="39" t="n">
        <f aca="false">J500-K500</f>
        <v>-6.47734844</v>
      </c>
      <c r="M500" s="40" t="n">
        <f aca="false">IFERROR(ABS(L500)/K500*100,0)</f>
        <v>53.4993146691003</v>
      </c>
      <c r="N500" s="39" t="n">
        <v>5.7</v>
      </c>
      <c r="O500" s="39" t="n">
        <v>12.27320194</v>
      </c>
      <c r="P500" s="39" t="n">
        <f aca="false">N500-O500</f>
        <v>-6.57320194</v>
      </c>
      <c r="Q500" s="40" t="n">
        <f aca="false">IFERROR(ABS(P500)/O500*100,0)</f>
        <v>53.5573517989389</v>
      </c>
      <c r="R500" s="41" t="n">
        <v>1379712</v>
      </c>
      <c r="S500" s="41" t="n">
        <v>3078120</v>
      </c>
      <c r="T500" s="41" t="n">
        <f aca="false">R500-S500</f>
        <v>-1698408</v>
      </c>
      <c r="U500" s="40" t="n">
        <f aca="false">IFERROR(ABS(T500)/S500*100,0)</f>
        <v>55.176796226268</v>
      </c>
    </row>
    <row r="501" customFormat="false" ht="15" hidden="false" customHeight="false" outlineLevel="0" collapsed="false">
      <c r="A501" s="38" t="n">
        <v>36440</v>
      </c>
      <c r="B501" s="39" t="n">
        <v>5.73</v>
      </c>
      <c r="C501" s="39" t="n">
        <v>12.32058907</v>
      </c>
      <c r="D501" s="39" t="n">
        <f aca="false">B501-C501</f>
        <v>-6.59058907</v>
      </c>
      <c r="E501" s="40" t="n">
        <f aca="false">IFERROR(ABS(D501)/C501*100,0)</f>
        <v>53.4924834563937</v>
      </c>
      <c r="F501" s="39" t="n">
        <v>5.73</v>
      </c>
      <c r="G501" s="39" t="n">
        <v>12.32058907</v>
      </c>
      <c r="H501" s="39" t="n">
        <f aca="false">F501-G501</f>
        <v>-6.59058907</v>
      </c>
      <c r="I501" s="40" t="n">
        <f aca="false">IFERROR(ABS(H501)/G501*100,0)</f>
        <v>53.4924834563937</v>
      </c>
      <c r="J501" s="39" t="n">
        <v>5.44</v>
      </c>
      <c r="K501" s="39" t="n">
        <v>11.70456028</v>
      </c>
      <c r="L501" s="39" t="n">
        <f aca="false">J501-K501</f>
        <v>-6.26456028</v>
      </c>
      <c r="M501" s="40" t="n">
        <f aca="false">IFERROR(ABS(L501)/K501*100,0)</f>
        <v>53.5223889675247</v>
      </c>
      <c r="N501" s="39" t="n">
        <v>5.53</v>
      </c>
      <c r="O501" s="39" t="n">
        <v>11.89410686</v>
      </c>
      <c r="P501" s="39" t="n">
        <f aca="false">N501-O501</f>
        <v>-6.36410686</v>
      </c>
      <c r="Q501" s="40" t="n">
        <f aca="false">IFERROR(ABS(P501)/O501*100,0)</f>
        <v>53.5063871117768</v>
      </c>
      <c r="R501" s="41" t="n">
        <v>1362816</v>
      </c>
      <c r="S501" s="41" t="n">
        <v>3147232</v>
      </c>
      <c r="T501" s="41" t="n">
        <f aca="false">R501-S501</f>
        <v>-1784416</v>
      </c>
      <c r="U501" s="40" t="n">
        <f aca="false">IFERROR(ABS(T501)/S501*100,0)</f>
        <v>56.6979491820114</v>
      </c>
    </row>
    <row r="502" customFormat="false" ht="15" hidden="false" customHeight="false" outlineLevel="0" collapsed="false">
      <c r="A502" s="38" t="n">
        <v>36441</v>
      </c>
      <c r="B502" s="39" t="n">
        <v>5.46</v>
      </c>
      <c r="C502" s="39" t="n">
        <v>11.7519474</v>
      </c>
      <c r="D502" s="39" t="n">
        <f aca="false">B502-C502</f>
        <v>-6.2919474</v>
      </c>
      <c r="E502" s="40" t="n">
        <f aca="false">IFERROR(ABS(D502)/C502*100,0)</f>
        <v>53.5396150598836</v>
      </c>
      <c r="F502" s="39" t="n">
        <v>5.46</v>
      </c>
      <c r="G502" s="39" t="n">
        <v>11.7519474</v>
      </c>
      <c r="H502" s="39" t="n">
        <f aca="false">F502-G502</f>
        <v>-6.2919474</v>
      </c>
      <c r="I502" s="40" t="n">
        <f aca="false">IFERROR(ABS(H502)/G502*100,0)</f>
        <v>53.5396150598836</v>
      </c>
      <c r="J502" s="39" t="n">
        <v>5.33</v>
      </c>
      <c r="K502" s="39" t="n">
        <v>11.42023754</v>
      </c>
      <c r="L502" s="39" t="n">
        <f aca="false">J502-K502</f>
        <v>-6.09023754</v>
      </c>
      <c r="M502" s="40" t="n">
        <f aca="false">IFERROR(ABS(L502)/K502*100,0)</f>
        <v>53.3284664059623</v>
      </c>
      <c r="N502" s="39" t="n">
        <v>5.33</v>
      </c>
      <c r="O502" s="39" t="n">
        <v>11.46762466</v>
      </c>
      <c r="P502" s="39" t="n">
        <f aca="false">N502-O502</f>
        <v>-6.13762466</v>
      </c>
      <c r="Q502" s="40" t="n">
        <f aca="false">IFERROR(ABS(P502)/O502*100,0)</f>
        <v>53.5213249646069</v>
      </c>
      <c r="R502" s="41" t="n">
        <v>1587712</v>
      </c>
      <c r="S502" s="41" t="n">
        <v>3517851</v>
      </c>
      <c r="T502" s="41" t="n">
        <f aca="false">R502-S502</f>
        <v>-1930139</v>
      </c>
      <c r="U502" s="40" t="n">
        <f aca="false">IFERROR(ABS(T502)/S502*100,0)</f>
        <v>54.8669912398223</v>
      </c>
    </row>
    <row r="503" customFormat="false" ht="15" hidden="false" customHeight="false" outlineLevel="0" collapsed="false">
      <c r="A503" s="38" t="n">
        <v>36444</v>
      </c>
      <c r="B503" s="39" t="n">
        <v>5.46</v>
      </c>
      <c r="C503" s="39" t="n">
        <v>11.7519474</v>
      </c>
      <c r="D503" s="39" t="n">
        <f aca="false">B503-C503</f>
        <v>-6.2919474</v>
      </c>
      <c r="E503" s="40" t="n">
        <f aca="false">IFERROR(ABS(D503)/C503*100,0)</f>
        <v>53.5396150598836</v>
      </c>
      <c r="F503" s="39" t="n">
        <v>5.59</v>
      </c>
      <c r="G503" s="39" t="n">
        <v>12.03626823</v>
      </c>
      <c r="H503" s="39" t="n">
        <f aca="false">F503-G503</f>
        <v>-6.44626823</v>
      </c>
      <c r="I503" s="40" t="n">
        <f aca="false">IFERROR(ABS(H503)/G503*100,0)</f>
        <v>53.5570336820252</v>
      </c>
      <c r="J503" s="39" t="n">
        <v>5.33</v>
      </c>
      <c r="K503" s="39" t="n">
        <v>11.7519474</v>
      </c>
      <c r="L503" s="39" t="n">
        <f aca="false">J503-K503</f>
        <v>-6.4219474</v>
      </c>
      <c r="M503" s="40" t="n">
        <f aca="false">IFERROR(ABS(L503)/K503*100,0)</f>
        <v>54.645814701315</v>
      </c>
      <c r="N503" s="39" t="n">
        <v>5.56</v>
      </c>
      <c r="O503" s="39" t="n">
        <v>11.96518803</v>
      </c>
      <c r="P503" s="39" t="n">
        <f aca="false">N503-O503</f>
        <v>-6.40518803</v>
      </c>
      <c r="Q503" s="40" t="n">
        <f aca="false">IFERROR(ABS(P503)/O503*100,0)</f>
        <v>53.5318627165778</v>
      </c>
      <c r="R503" s="41" t="n">
        <v>609536</v>
      </c>
      <c r="S503" s="41" t="n">
        <v>1586410</v>
      </c>
      <c r="T503" s="41" t="n">
        <f aca="false">R503-S503</f>
        <v>-976874</v>
      </c>
      <c r="U503" s="40" t="n">
        <f aca="false">IFERROR(ABS(T503)/S503*100,0)</f>
        <v>61.5776501660983</v>
      </c>
    </row>
    <row r="504" customFormat="false" ht="15" hidden="false" customHeight="false" outlineLevel="0" collapsed="false">
      <c r="A504" s="38" t="n">
        <v>36445</v>
      </c>
      <c r="B504" s="39" t="n">
        <v>5.7</v>
      </c>
      <c r="C504" s="39" t="n">
        <v>12.27320194</v>
      </c>
      <c r="D504" s="39" t="n">
        <f aca="false">B504-C504</f>
        <v>-6.57320194</v>
      </c>
      <c r="E504" s="40" t="n">
        <f aca="false">IFERROR(ABS(D504)/C504*100,0)</f>
        <v>53.5573517989389</v>
      </c>
      <c r="F504" s="39" t="n">
        <v>5.7</v>
      </c>
      <c r="G504" s="39" t="n">
        <v>12.32058907</v>
      </c>
      <c r="H504" s="39" t="n">
        <f aca="false">F504-G504</f>
        <v>-6.62058907</v>
      </c>
      <c r="I504" s="40" t="n">
        <f aca="false">IFERROR(ABS(H504)/G504*100,0)</f>
        <v>53.7359783074073</v>
      </c>
      <c r="J504" s="39" t="n">
        <v>5.52</v>
      </c>
      <c r="K504" s="39" t="n">
        <v>11.87041378</v>
      </c>
      <c r="L504" s="39" t="n">
        <f aca="false">J504-K504</f>
        <v>-6.35041378</v>
      </c>
      <c r="M504" s="40" t="n">
        <f aca="false">IFERROR(ABS(L504)/K504*100,0)</f>
        <v>53.4978299635988</v>
      </c>
      <c r="N504" s="39" t="n">
        <v>5.53</v>
      </c>
      <c r="O504" s="39" t="n">
        <v>11.89410686</v>
      </c>
      <c r="P504" s="39" t="n">
        <f aca="false">N504-O504</f>
        <v>-6.36410686</v>
      </c>
      <c r="Q504" s="40" t="n">
        <f aca="false">IFERROR(ABS(P504)/O504*100,0)</f>
        <v>53.5063871117768</v>
      </c>
      <c r="R504" s="41" t="n">
        <v>1318272</v>
      </c>
      <c r="S504" s="41" t="n">
        <v>2952030</v>
      </c>
      <c r="T504" s="41" t="n">
        <f aca="false">R504-S504</f>
        <v>-1633758</v>
      </c>
      <c r="U504" s="40" t="n">
        <f aca="false">IFERROR(ABS(T504)/S504*100,0)</f>
        <v>55.3435432566742</v>
      </c>
    </row>
    <row r="505" customFormat="false" ht="15" hidden="false" customHeight="false" outlineLevel="0" collapsed="false">
      <c r="A505" s="38" t="n">
        <v>36446</v>
      </c>
      <c r="B505" s="39" t="n">
        <v>5.62</v>
      </c>
      <c r="C505" s="39" t="n">
        <v>11.82302666</v>
      </c>
      <c r="D505" s="39" t="n">
        <f aca="false">B505-C505</f>
        <v>-6.20302666</v>
      </c>
      <c r="E505" s="40" t="n">
        <f aca="false">IFERROR(ABS(D505)/C505*100,0)</f>
        <v>52.4656404690878</v>
      </c>
      <c r="F505" s="39" t="n">
        <v>5.62</v>
      </c>
      <c r="G505" s="39" t="n">
        <v>12.08365536</v>
      </c>
      <c r="H505" s="39" t="n">
        <f aca="false">F505-G505</f>
        <v>-6.46365536</v>
      </c>
      <c r="I505" s="40" t="n">
        <f aca="false">IFERROR(ABS(H505)/G505*100,0)</f>
        <v>53.4908946625237</v>
      </c>
      <c r="J505" s="39" t="n">
        <v>5.48</v>
      </c>
      <c r="K505" s="39" t="n">
        <v>11.76971722</v>
      </c>
      <c r="L505" s="39" t="n">
        <f aca="false">J505-K505</f>
        <v>-6.28971722</v>
      </c>
      <c r="M505" s="40" t="n">
        <f aca="false">IFERROR(ABS(L505)/K505*100,0)</f>
        <v>53.439832941033</v>
      </c>
      <c r="N505" s="39" t="n">
        <v>5.48</v>
      </c>
      <c r="O505" s="39" t="n">
        <v>11.76971722</v>
      </c>
      <c r="P505" s="39" t="n">
        <f aca="false">N505-O505</f>
        <v>-6.28971722</v>
      </c>
      <c r="Q505" s="40" t="n">
        <f aca="false">IFERROR(ABS(P505)/O505*100,0)</f>
        <v>53.439832941033</v>
      </c>
      <c r="R505" s="41" t="n">
        <v>912256</v>
      </c>
      <c r="S505" s="41" t="n">
        <v>2270934</v>
      </c>
      <c r="T505" s="41" t="n">
        <f aca="false">R505-S505</f>
        <v>-1358678</v>
      </c>
      <c r="U505" s="40" t="n">
        <f aca="false">IFERROR(ABS(T505)/S505*100,0)</f>
        <v>59.8290395053313</v>
      </c>
    </row>
    <row r="506" customFormat="false" ht="15" hidden="false" customHeight="false" outlineLevel="0" collapsed="false">
      <c r="A506" s="38" t="n">
        <v>36447</v>
      </c>
      <c r="B506" s="39" t="n">
        <v>5.59</v>
      </c>
      <c r="C506" s="39" t="n">
        <v>12.03626823</v>
      </c>
      <c r="D506" s="39" t="n">
        <f aca="false">B506-C506</f>
        <v>-6.44626823</v>
      </c>
      <c r="E506" s="40" t="n">
        <f aca="false">IFERROR(ABS(D506)/C506*100,0)</f>
        <v>53.5570336820252</v>
      </c>
      <c r="F506" s="39" t="n">
        <v>5.66</v>
      </c>
      <c r="G506" s="39" t="n">
        <v>12.17842865</v>
      </c>
      <c r="H506" s="39" t="n">
        <f aca="false">F506-G506</f>
        <v>-6.51842865</v>
      </c>
      <c r="I506" s="40" t="n">
        <f aca="false">IFERROR(ABS(H506)/G506*100,0)</f>
        <v>53.524381817518</v>
      </c>
      <c r="J506" s="39" t="n">
        <v>5.56</v>
      </c>
      <c r="K506" s="39" t="n">
        <v>11.96518803</v>
      </c>
      <c r="L506" s="39" t="n">
        <f aca="false">J506-K506</f>
        <v>-6.40518803</v>
      </c>
      <c r="M506" s="40" t="n">
        <f aca="false">IFERROR(ABS(L506)/K506*100,0)</f>
        <v>53.5318627165778</v>
      </c>
      <c r="N506" s="39" t="n">
        <v>5.6</v>
      </c>
      <c r="O506" s="39" t="n">
        <v>12.05996132</v>
      </c>
      <c r="P506" s="39" t="n">
        <f aca="false">N506-O506</f>
        <v>-6.45996132</v>
      </c>
      <c r="Q506" s="40" t="n">
        <f aca="false">IFERROR(ABS(P506)/O506*100,0)</f>
        <v>53.5653568746272</v>
      </c>
      <c r="R506" s="41" t="n">
        <v>604544</v>
      </c>
      <c r="S506" s="41" t="n">
        <v>1436843</v>
      </c>
      <c r="T506" s="41" t="n">
        <f aca="false">R506-S506</f>
        <v>-832299</v>
      </c>
      <c r="U506" s="40" t="n">
        <f aca="false">IFERROR(ABS(T506)/S506*100,0)</f>
        <v>57.9255353577252</v>
      </c>
    </row>
    <row r="507" customFormat="false" ht="15" hidden="false" customHeight="false" outlineLevel="0" collapsed="false">
      <c r="A507" s="38" t="n">
        <v>36448</v>
      </c>
      <c r="B507" s="39" t="n">
        <v>5.46</v>
      </c>
      <c r="C507" s="39" t="n">
        <v>11.7519474</v>
      </c>
      <c r="D507" s="39" t="n">
        <f aca="false">B507-C507</f>
        <v>-6.2919474</v>
      </c>
      <c r="E507" s="40" t="n">
        <f aca="false">IFERROR(ABS(D507)/C507*100,0)</f>
        <v>53.5396150598836</v>
      </c>
      <c r="F507" s="39" t="n">
        <v>5.52</v>
      </c>
      <c r="G507" s="39" t="n">
        <v>11.87041378</v>
      </c>
      <c r="H507" s="39" t="n">
        <f aca="false">F507-G507</f>
        <v>-6.35041378</v>
      </c>
      <c r="I507" s="40" t="n">
        <f aca="false">IFERROR(ABS(H507)/G507*100,0)</f>
        <v>53.4978299635988</v>
      </c>
      <c r="J507" s="39" t="n">
        <v>5.42</v>
      </c>
      <c r="K507" s="39" t="n">
        <v>11.65717316</v>
      </c>
      <c r="L507" s="39" t="n">
        <f aca="false">J507-K507</f>
        <v>-6.23717316</v>
      </c>
      <c r="M507" s="40" t="n">
        <f aca="false">IFERROR(ABS(L507)/K507*100,0)</f>
        <v>53.5050228249333</v>
      </c>
      <c r="N507" s="39" t="n">
        <v>5.46</v>
      </c>
      <c r="O507" s="39" t="n">
        <v>11.7519474</v>
      </c>
      <c r="P507" s="39" t="n">
        <f aca="false">N507-O507</f>
        <v>-6.2919474</v>
      </c>
      <c r="Q507" s="40" t="n">
        <f aca="false">IFERROR(ABS(P507)/O507*100,0)</f>
        <v>53.5396150598836</v>
      </c>
      <c r="R507" s="41" t="n">
        <v>725504</v>
      </c>
      <c r="S507" s="41" t="n">
        <v>1637584</v>
      </c>
      <c r="T507" s="41" t="n">
        <f aca="false">R507-S507</f>
        <v>-912080</v>
      </c>
      <c r="U507" s="40" t="n">
        <f aca="false">IFERROR(ABS(T507)/S507*100,0)</f>
        <v>55.6966848723485</v>
      </c>
    </row>
    <row r="508" customFormat="false" ht="15" hidden="false" customHeight="false" outlineLevel="0" collapsed="false">
      <c r="A508" s="38" t="n">
        <v>36451</v>
      </c>
      <c r="B508" s="39" t="n">
        <v>5.46</v>
      </c>
      <c r="C508" s="39" t="n">
        <v>11.7519474</v>
      </c>
      <c r="D508" s="39" t="n">
        <f aca="false">B508-C508</f>
        <v>-6.2919474</v>
      </c>
      <c r="E508" s="40" t="n">
        <f aca="false">IFERROR(ABS(D508)/C508*100,0)</f>
        <v>53.5396150598836</v>
      </c>
      <c r="F508" s="39" t="n">
        <v>5.46</v>
      </c>
      <c r="G508" s="39" t="n">
        <v>11.7519474</v>
      </c>
      <c r="H508" s="39" t="n">
        <f aca="false">F508-G508</f>
        <v>-6.2919474</v>
      </c>
      <c r="I508" s="40" t="n">
        <f aca="false">IFERROR(ABS(H508)/G508*100,0)</f>
        <v>53.5396150598836</v>
      </c>
      <c r="J508" s="39" t="n">
        <v>5.3</v>
      </c>
      <c r="K508" s="39" t="n">
        <v>11.39654541</v>
      </c>
      <c r="L508" s="39" t="n">
        <f aca="false">J508-K508</f>
        <v>-6.09654541</v>
      </c>
      <c r="M508" s="40" t="n">
        <f aca="false">IFERROR(ABS(L508)/K508*100,0)</f>
        <v>53.4946792266587</v>
      </c>
      <c r="N508" s="39" t="n">
        <v>5.32</v>
      </c>
      <c r="O508" s="39" t="n">
        <v>11.44393158</v>
      </c>
      <c r="P508" s="39" t="n">
        <f aca="false">N508-O508</f>
        <v>-6.12393158</v>
      </c>
      <c r="Q508" s="40" t="n">
        <f aca="false">IFERROR(ABS(P508)/O508*100,0)</f>
        <v>53.5124798430506</v>
      </c>
      <c r="R508" s="41" t="n">
        <v>1436032</v>
      </c>
      <c r="S508" s="41" t="n">
        <v>3230061</v>
      </c>
      <c r="T508" s="41" t="n">
        <f aca="false">R508-S508</f>
        <v>-1794029</v>
      </c>
      <c r="U508" s="40" t="n">
        <f aca="false">IFERROR(ABS(T508)/S508*100,0)</f>
        <v>55.5416445695608</v>
      </c>
    </row>
    <row r="509" customFormat="false" ht="15" hidden="false" customHeight="false" outlineLevel="0" collapsed="false">
      <c r="A509" s="38" t="n">
        <v>36452</v>
      </c>
      <c r="B509" s="39" t="n">
        <v>5.46</v>
      </c>
      <c r="C509" s="39" t="n">
        <v>11.7519474</v>
      </c>
      <c r="D509" s="39" t="n">
        <f aca="false">B509-C509</f>
        <v>-6.2919474</v>
      </c>
      <c r="E509" s="40" t="n">
        <f aca="false">IFERROR(ABS(D509)/C509*100,0)</f>
        <v>53.5396150598836</v>
      </c>
      <c r="F509" s="39" t="n">
        <v>5.51</v>
      </c>
      <c r="G509" s="39" t="n">
        <v>11.84671974</v>
      </c>
      <c r="H509" s="39" t="n">
        <f aca="false">F509-G509</f>
        <v>-6.33671974</v>
      </c>
      <c r="I509" s="40" t="n">
        <f aca="false">IFERROR(ABS(H509)/G509*100,0)</f>
        <v>53.4892348183464</v>
      </c>
      <c r="J509" s="39" t="n">
        <v>5.33</v>
      </c>
      <c r="K509" s="39" t="n">
        <v>11.46762466</v>
      </c>
      <c r="L509" s="39" t="n">
        <f aca="false">J509-K509</f>
        <v>-6.13762466</v>
      </c>
      <c r="M509" s="40" t="n">
        <f aca="false">IFERROR(ABS(L509)/K509*100,0)</f>
        <v>53.5213249646069</v>
      </c>
      <c r="N509" s="39" t="n">
        <v>5.33</v>
      </c>
      <c r="O509" s="39" t="n">
        <v>11.46762466</v>
      </c>
      <c r="P509" s="39" t="n">
        <f aca="false">N509-O509</f>
        <v>-6.13762466</v>
      </c>
      <c r="Q509" s="40" t="n">
        <f aca="false">IFERROR(ABS(P509)/O509*100,0)</f>
        <v>53.5213249646069</v>
      </c>
      <c r="R509" s="41" t="n">
        <v>964736</v>
      </c>
      <c r="S509" s="41" t="n">
        <v>2312876</v>
      </c>
      <c r="T509" s="41" t="n">
        <f aca="false">R509-S509</f>
        <v>-1348140</v>
      </c>
      <c r="U509" s="40" t="n">
        <f aca="false">IFERROR(ABS(T509)/S509*100,0)</f>
        <v>58.2884685560315</v>
      </c>
    </row>
    <row r="510" customFormat="false" ht="15" hidden="false" customHeight="false" outlineLevel="0" collapsed="false">
      <c r="A510" s="38" t="n">
        <v>36453</v>
      </c>
      <c r="B510" s="39" t="n">
        <v>5.34</v>
      </c>
      <c r="C510" s="39" t="n">
        <v>11.4913187</v>
      </c>
      <c r="D510" s="39" t="n">
        <f aca="false">B510-C510</f>
        <v>-6.1513187</v>
      </c>
      <c r="E510" s="40" t="n">
        <f aca="false">IFERROR(ABS(D510)/C510*100,0)</f>
        <v>53.5301374941416</v>
      </c>
      <c r="F510" s="39" t="n">
        <v>5.53</v>
      </c>
      <c r="G510" s="39" t="n">
        <v>11.89410686</v>
      </c>
      <c r="H510" s="39" t="n">
        <f aca="false">F510-G510</f>
        <v>-6.36410686</v>
      </c>
      <c r="I510" s="40" t="n">
        <f aca="false">IFERROR(ABS(H510)/G510*100,0)</f>
        <v>53.5063871117768</v>
      </c>
      <c r="J510" s="39" t="n">
        <v>5.32</v>
      </c>
      <c r="K510" s="39" t="n">
        <v>11.44393158</v>
      </c>
      <c r="L510" s="39" t="n">
        <f aca="false">J510-K510</f>
        <v>-6.12393158</v>
      </c>
      <c r="M510" s="40" t="n">
        <f aca="false">IFERROR(ABS(L510)/K510*100,0)</f>
        <v>53.5124798430506</v>
      </c>
      <c r="N510" s="39" t="n">
        <v>5.51</v>
      </c>
      <c r="O510" s="39" t="n">
        <v>11.84671974</v>
      </c>
      <c r="P510" s="39" t="n">
        <f aca="false">N510-O510</f>
        <v>-6.33671974</v>
      </c>
      <c r="Q510" s="40" t="n">
        <f aca="false">IFERROR(ABS(P510)/O510*100,0)</f>
        <v>53.4892348183464</v>
      </c>
      <c r="R510" s="41" t="n">
        <v>615296</v>
      </c>
      <c r="S510" s="41" t="n">
        <v>1432886</v>
      </c>
      <c r="T510" s="41" t="n">
        <f aca="false">R510-S510</f>
        <v>-817590</v>
      </c>
      <c r="U510" s="40" t="n">
        <f aca="false">IFERROR(ABS(T510)/S510*100,0)</f>
        <v>57.058970497304</v>
      </c>
    </row>
    <row r="511" customFormat="false" ht="15" hidden="false" customHeight="false" outlineLevel="0" collapsed="false">
      <c r="A511" s="38" t="n">
        <v>36454</v>
      </c>
      <c r="B511" s="39" t="n">
        <v>5.44</v>
      </c>
      <c r="C511" s="39" t="n">
        <v>11.70456028</v>
      </c>
      <c r="D511" s="39" t="n">
        <f aca="false">B511-C511</f>
        <v>-6.26456028</v>
      </c>
      <c r="E511" s="40" t="n">
        <f aca="false">IFERROR(ABS(D511)/C511*100,0)</f>
        <v>53.5223889675247</v>
      </c>
      <c r="F511" s="39" t="n">
        <v>5.52</v>
      </c>
      <c r="G511" s="39" t="n">
        <v>11.87041378</v>
      </c>
      <c r="H511" s="39" t="n">
        <f aca="false">F511-G511</f>
        <v>-6.35041378</v>
      </c>
      <c r="I511" s="40" t="n">
        <f aca="false">IFERROR(ABS(H511)/G511*100,0)</f>
        <v>53.4978299635988</v>
      </c>
      <c r="J511" s="39" t="n">
        <v>5.34</v>
      </c>
      <c r="K511" s="39" t="n">
        <v>11.4913187</v>
      </c>
      <c r="L511" s="39" t="n">
        <f aca="false">J511-K511</f>
        <v>-6.1513187</v>
      </c>
      <c r="M511" s="40" t="n">
        <f aca="false">IFERROR(ABS(L511)/K511*100,0)</f>
        <v>53.5301374941416</v>
      </c>
      <c r="N511" s="39" t="n">
        <v>5.49</v>
      </c>
      <c r="O511" s="39" t="n">
        <v>11.82302666</v>
      </c>
      <c r="P511" s="39" t="n">
        <f aca="false">N511-O511</f>
        <v>-6.33302666</v>
      </c>
      <c r="Q511" s="40" t="n">
        <f aca="false">IFERROR(ABS(P511)/O511*100,0)</f>
        <v>53.5651897109061</v>
      </c>
      <c r="R511" s="41" t="n">
        <v>479872</v>
      </c>
      <c r="S511" s="41" t="n">
        <v>1151162</v>
      </c>
      <c r="T511" s="41" t="n">
        <f aca="false">R511-S511</f>
        <v>-671290</v>
      </c>
      <c r="U511" s="40" t="n">
        <f aca="false">IFERROR(ABS(T511)/S511*100,0)</f>
        <v>58.3141208622244</v>
      </c>
    </row>
    <row r="512" customFormat="false" ht="15" hidden="false" customHeight="false" outlineLevel="0" collapsed="false">
      <c r="A512" s="38" t="n">
        <v>36455</v>
      </c>
      <c r="B512" s="39" t="n">
        <v>5.48</v>
      </c>
      <c r="C512" s="39" t="n">
        <v>11.79933357</v>
      </c>
      <c r="D512" s="39" t="n">
        <f aca="false">B512-C512</f>
        <v>-6.31933357</v>
      </c>
      <c r="E512" s="40" t="n">
        <f aca="false">IFERROR(ABS(D512)/C512*100,0)</f>
        <v>53.5566990500803</v>
      </c>
      <c r="F512" s="39" t="n">
        <v>5.63</v>
      </c>
      <c r="G512" s="39" t="n">
        <v>12.10734844</v>
      </c>
      <c r="H512" s="39" t="n">
        <f aca="false">F512-G512</f>
        <v>-6.47734844</v>
      </c>
      <c r="I512" s="40" t="n">
        <f aca="false">IFERROR(ABS(H512)/G512*100,0)</f>
        <v>53.4993146691003</v>
      </c>
      <c r="J512" s="39" t="n">
        <v>5.42</v>
      </c>
      <c r="K512" s="39" t="n">
        <v>11.65717316</v>
      </c>
      <c r="L512" s="39" t="n">
        <f aca="false">J512-K512</f>
        <v>-6.23717316</v>
      </c>
      <c r="M512" s="40" t="n">
        <f aca="false">IFERROR(ABS(L512)/K512*100,0)</f>
        <v>53.5050228249333</v>
      </c>
      <c r="N512" s="39" t="n">
        <v>5.55</v>
      </c>
      <c r="O512" s="39" t="n">
        <v>11.94149399</v>
      </c>
      <c r="P512" s="39" t="n">
        <f aca="false">N512-O512</f>
        <v>-6.39149399</v>
      </c>
      <c r="Q512" s="40" t="n">
        <f aca="false">IFERROR(ABS(P512)/O512*100,0)</f>
        <v>53.5234033141275</v>
      </c>
      <c r="R512" s="41" t="n">
        <v>598016</v>
      </c>
      <c r="S512" s="41" t="n">
        <v>1456627</v>
      </c>
      <c r="T512" s="41" t="n">
        <f aca="false">R512-S512</f>
        <v>-858611</v>
      </c>
      <c r="U512" s="40" t="n">
        <f aca="false">IFERROR(ABS(T512)/S512*100,0)</f>
        <v>58.9451520533397</v>
      </c>
    </row>
    <row r="513" customFormat="false" ht="15" hidden="false" customHeight="false" outlineLevel="0" collapsed="false">
      <c r="A513" s="38" t="n">
        <v>36458</v>
      </c>
      <c r="B513" s="39" t="n">
        <v>5.67</v>
      </c>
      <c r="C513" s="39" t="n">
        <v>12.20212173</v>
      </c>
      <c r="D513" s="39" t="n">
        <f aca="false">B513-C513</f>
        <v>-6.53212173</v>
      </c>
      <c r="E513" s="40" t="n">
        <f aca="false">IFERROR(ABS(D513)/C513*100,0)</f>
        <v>53.5326714036969</v>
      </c>
      <c r="F513" s="39" t="n">
        <v>5.7</v>
      </c>
      <c r="G513" s="39" t="n">
        <v>12.27320194</v>
      </c>
      <c r="H513" s="39" t="n">
        <f aca="false">F513-G513</f>
        <v>-6.57320194</v>
      </c>
      <c r="I513" s="40" t="n">
        <f aca="false">IFERROR(ABS(H513)/G513*100,0)</f>
        <v>53.5573517989389</v>
      </c>
      <c r="J513" s="39" t="n">
        <v>5.65</v>
      </c>
      <c r="K513" s="39" t="n">
        <v>12.15473461</v>
      </c>
      <c r="L513" s="39" t="n">
        <f aca="false">J513-K513</f>
        <v>-6.50473461</v>
      </c>
      <c r="M513" s="40" t="n">
        <f aca="false">IFERROR(ABS(L513)/K513*100,0)</f>
        <v>53.5160562423831</v>
      </c>
      <c r="N513" s="39" t="n">
        <v>5.7</v>
      </c>
      <c r="O513" s="39" t="n">
        <v>12.27320194</v>
      </c>
      <c r="P513" s="39" t="n">
        <f aca="false">N513-O513</f>
        <v>-6.57320194</v>
      </c>
      <c r="Q513" s="40" t="n">
        <f aca="false">IFERROR(ABS(P513)/O513*100,0)</f>
        <v>53.5573517989389</v>
      </c>
      <c r="R513" s="41" t="n">
        <v>800000</v>
      </c>
      <c r="S513" s="41" t="n">
        <v>1756815</v>
      </c>
      <c r="T513" s="41" t="n">
        <f aca="false">R513-S513</f>
        <v>-956815</v>
      </c>
      <c r="U513" s="40" t="n">
        <f aca="false">IFERROR(ABS(T513)/S513*100,0)</f>
        <v>54.4630481866332</v>
      </c>
    </row>
    <row r="514" customFormat="false" ht="15" hidden="false" customHeight="false" outlineLevel="0" collapsed="false">
      <c r="A514" s="38" t="n">
        <v>36459</v>
      </c>
      <c r="B514" s="39" t="n">
        <v>5.7</v>
      </c>
      <c r="C514" s="39" t="n">
        <v>12.27320194</v>
      </c>
      <c r="D514" s="39" t="n">
        <f aca="false">B514-C514</f>
        <v>-6.57320194</v>
      </c>
      <c r="E514" s="40" t="n">
        <f aca="false">IFERROR(ABS(D514)/C514*100,0)</f>
        <v>53.5573517989389</v>
      </c>
      <c r="F514" s="39" t="n">
        <v>5.86</v>
      </c>
      <c r="G514" s="39" t="n">
        <v>12.62860394</v>
      </c>
      <c r="H514" s="39" t="n">
        <f aca="false">F514-G514</f>
        <v>-6.76860394</v>
      </c>
      <c r="I514" s="40" t="n">
        <f aca="false">IFERROR(ABS(H514)/G514*100,0)</f>
        <v>53.5974045283108</v>
      </c>
      <c r="J514" s="39" t="n">
        <v>5.7</v>
      </c>
      <c r="K514" s="39" t="n">
        <v>12.27320194</v>
      </c>
      <c r="L514" s="39" t="n">
        <f aca="false">J514-K514</f>
        <v>-6.57320194</v>
      </c>
      <c r="M514" s="40" t="n">
        <f aca="false">IFERROR(ABS(L514)/K514*100,0)</f>
        <v>53.5573517989389</v>
      </c>
      <c r="N514" s="39" t="n">
        <v>5.81</v>
      </c>
      <c r="O514" s="39" t="n">
        <v>12.5101366</v>
      </c>
      <c r="P514" s="39" t="n">
        <f aca="false">N514-O514</f>
        <v>-6.7001366</v>
      </c>
      <c r="Q514" s="40" t="n">
        <f aca="false">IFERROR(ABS(P514)/O514*100,0)</f>
        <v>53.5576613927621</v>
      </c>
      <c r="R514" s="41" t="n">
        <v>667008</v>
      </c>
      <c r="S514" s="41" t="n">
        <v>1529959</v>
      </c>
      <c r="T514" s="41" t="n">
        <f aca="false">R514-S514</f>
        <v>-862951</v>
      </c>
      <c r="U514" s="40" t="n">
        <f aca="false">IFERROR(ABS(T514)/S514*100,0)</f>
        <v>56.4035376111386</v>
      </c>
    </row>
    <row r="515" customFormat="false" ht="15" hidden="false" customHeight="false" outlineLevel="0" collapsed="false">
      <c r="A515" s="38" t="n">
        <v>36460</v>
      </c>
      <c r="B515" s="39" t="n">
        <v>5.7</v>
      </c>
      <c r="C515" s="39" t="n">
        <v>12.53382969</v>
      </c>
      <c r="D515" s="39" t="n">
        <f aca="false">B515-C515</f>
        <v>-6.83382969</v>
      </c>
      <c r="E515" s="40" t="n">
        <f aca="false">IFERROR(ABS(D515)/C515*100,0)</f>
        <v>54.5230776149153</v>
      </c>
      <c r="F515" s="39" t="n">
        <v>5.86</v>
      </c>
      <c r="G515" s="39" t="n">
        <v>12.55752373</v>
      </c>
      <c r="H515" s="39" t="n">
        <f aca="false">F515-G515</f>
        <v>-6.69752373</v>
      </c>
      <c r="I515" s="40" t="n">
        <f aca="false">IFERROR(ABS(H515)/G515*100,0)</f>
        <v>53.3347487450856</v>
      </c>
      <c r="J515" s="39" t="n">
        <v>5.67</v>
      </c>
      <c r="K515" s="39" t="n">
        <v>12.20212173</v>
      </c>
      <c r="L515" s="39" t="n">
        <f aca="false">J515-K515</f>
        <v>-6.53212173</v>
      </c>
      <c r="M515" s="40" t="n">
        <f aca="false">IFERROR(ABS(L515)/K515*100,0)</f>
        <v>53.5326714036969</v>
      </c>
      <c r="N515" s="39" t="n">
        <v>5.69</v>
      </c>
      <c r="O515" s="39" t="n">
        <v>12.27320194</v>
      </c>
      <c r="P515" s="39" t="n">
        <f aca="false">N515-O515</f>
        <v>-6.58320194</v>
      </c>
      <c r="Q515" s="40" t="n">
        <f aca="false">IFERROR(ABS(P515)/O515*100,0)</f>
        <v>53.6388301291162</v>
      </c>
      <c r="R515" s="41" t="n">
        <v>352512</v>
      </c>
      <c r="S515" s="41" t="n">
        <v>790567</v>
      </c>
      <c r="T515" s="41" t="n">
        <f aca="false">R515-S515</f>
        <v>-438055</v>
      </c>
      <c r="U515" s="40" t="n">
        <f aca="false">IFERROR(ABS(T515)/S515*100,0)</f>
        <v>55.4102308849218</v>
      </c>
    </row>
    <row r="516" customFormat="false" ht="15" hidden="false" customHeight="false" outlineLevel="0" collapsed="false">
      <c r="A516" s="38" t="n">
        <v>36461</v>
      </c>
      <c r="B516" s="39" t="n">
        <v>5.69</v>
      </c>
      <c r="C516" s="39" t="n">
        <v>12.24950886</v>
      </c>
      <c r="D516" s="39" t="n">
        <f aca="false">B516-C516</f>
        <v>-6.55950886</v>
      </c>
      <c r="E516" s="40" t="n">
        <f aca="false">IFERROR(ABS(D516)/C516*100,0)</f>
        <v>53.5491580517131</v>
      </c>
      <c r="F516" s="39" t="n">
        <v>5.97</v>
      </c>
      <c r="G516" s="39" t="n">
        <v>12.65229702</v>
      </c>
      <c r="H516" s="39" t="n">
        <f aca="false">F516-G516</f>
        <v>-6.68229702</v>
      </c>
      <c r="I516" s="40" t="n">
        <f aca="false">IFERROR(ABS(H516)/G516*100,0)</f>
        <v>52.814892105655</v>
      </c>
      <c r="J516" s="39" t="n">
        <v>5.67</v>
      </c>
      <c r="K516" s="39" t="n">
        <v>12.17842865</v>
      </c>
      <c r="L516" s="39" t="n">
        <f aca="false">J516-K516</f>
        <v>-6.50842865</v>
      </c>
      <c r="M516" s="40" t="n">
        <f aca="false">IFERROR(ABS(L516)/K516*100,0)</f>
        <v>53.4422694179023</v>
      </c>
      <c r="N516" s="39" t="n">
        <v>5.87</v>
      </c>
      <c r="O516" s="39" t="n">
        <v>12.62860394</v>
      </c>
      <c r="P516" s="39" t="n">
        <f aca="false">N516-O516</f>
        <v>-6.75860394</v>
      </c>
      <c r="Q516" s="40" t="n">
        <f aca="false">IFERROR(ABS(P516)/O516*100,0)</f>
        <v>53.5182192118062</v>
      </c>
      <c r="R516" s="41" t="n">
        <v>576512</v>
      </c>
      <c r="S516" s="41" t="n">
        <v>1311808</v>
      </c>
      <c r="T516" s="41" t="n">
        <f aca="false">R516-S516</f>
        <v>-735296</v>
      </c>
      <c r="U516" s="40" t="n">
        <f aca="false">IFERROR(ABS(T516)/S516*100,0)</f>
        <v>56.0521051861248</v>
      </c>
    </row>
    <row r="517" customFormat="false" ht="15" hidden="false" customHeight="false" outlineLevel="0" collapsed="false">
      <c r="A517" s="38" t="n">
        <v>36462</v>
      </c>
      <c r="B517" s="39" t="n">
        <v>5.91</v>
      </c>
      <c r="C517" s="39" t="n">
        <v>12.72337818</v>
      </c>
      <c r="D517" s="39" t="n">
        <f aca="false">B517-C517</f>
        <v>-6.81337818</v>
      </c>
      <c r="E517" s="40" t="n">
        <f aca="false">IFERROR(ABS(D517)/C517*100,0)</f>
        <v>53.5500720296911</v>
      </c>
      <c r="F517" s="39" t="n">
        <v>6.14</v>
      </c>
      <c r="G517" s="39" t="n">
        <v>13.22093964</v>
      </c>
      <c r="H517" s="39" t="n">
        <f aca="false">F517-G517</f>
        <v>-7.08093964</v>
      </c>
      <c r="I517" s="40" t="n">
        <f aca="false">IFERROR(ABS(H517)/G517*100,0)</f>
        <v>53.558520292889</v>
      </c>
      <c r="J517" s="39" t="n">
        <v>5.91</v>
      </c>
      <c r="K517" s="39" t="n">
        <v>12.72337818</v>
      </c>
      <c r="L517" s="39" t="n">
        <f aca="false">J517-K517</f>
        <v>-6.81337818</v>
      </c>
      <c r="M517" s="40" t="n">
        <f aca="false">IFERROR(ABS(L517)/K517*100,0)</f>
        <v>53.5500720296911</v>
      </c>
      <c r="N517" s="39" t="n">
        <v>6.1</v>
      </c>
      <c r="O517" s="39" t="n">
        <v>13.12616634</v>
      </c>
      <c r="P517" s="39" t="n">
        <f aca="false">N517-O517</f>
        <v>-7.02616634</v>
      </c>
      <c r="Q517" s="40" t="n">
        <f aca="false">IFERROR(ABS(P517)/O517*100,0)</f>
        <v>53.5279392170189</v>
      </c>
      <c r="R517" s="41" t="n">
        <v>1578624</v>
      </c>
      <c r="S517" s="41" t="n">
        <v>3267254</v>
      </c>
      <c r="T517" s="41" t="n">
        <f aca="false">R517-S517</f>
        <v>-1688630</v>
      </c>
      <c r="U517" s="40" t="n">
        <f aca="false">IFERROR(ABS(T517)/S517*100,0)</f>
        <v>51.6834626264135</v>
      </c>
    </row>
    <row r="518" customFormat="false" ht="15" hidden="false" customHeight="false" outlineLevel="0" collapsed="false">
      <c r="A518" s="38" t="n">
        <v>36465</v>
      </c>
      <c r="B518" s="39" t="n">
        <v>6.06</v>
      </c>
      <c r="C518" s="39" t="n">
        <v>13.0313921</v>
      </c>
      <c r="D518" s="39" t="n">
        <f aca="false">B518-C518</f>
        <v>-6.9713921</v>
      </c>
      <c r="E518" s="40" t="n">
        <f aca="false">IFERROR(ABS(D518)/C518*100,0)</f>
        <v>53.4969099732637</v>
      </c>
      <c r="F518" s="39" t="n">
        <v>6.21</v>
      </c>
      <c r="G518" s="39" t="n">
        <v>13.36310101</v>
      </c>
      <c r="H518" s="39" t="n">
        <f aca="false">F518-G518</f>
        <v>-7.15310101</v>
      </c>
      <c r="I518" s="40" t="n">
        <f aca="false">IFERROR(ABS(H518)/G518*100,0)</f>
        <v>53.5287505845172</v>
      </c>
      <c r="J518" s="39" t="n">
        <v>5.91</v>
      </c>
      <c r="K518" s="39" t="n">
        <v>12.69968414</v>
      </c>
      <c r="L518" s="39" t="n">
        <f aca="false">J518-K518</f>
        <v>-6.78968414</v>
      </c>
      <c r="M518" s="40" t="n">
        <f aca="false">IFERROR(ABS(L518)/K518*100,0)</f>
        <v>53.4634095238214</v>
      </c>
      <c r="N518" s="39" t="n">
        <v>6</v>
      </c>
      <c r="O518" s="39" t="n">
        <v>12.91292477</v>
      </c>
      <c r="P518" s="39" t="n">
        <f aca="false">N518-O518</f>
        <v>-6.91292477</v>
      </c>
      <c r="Q518" s="40" t="n">
        <f aca="false">IFERROR(ABS(P518)/O518*100,0)</f>
        <v>53.5349263867817</v>
      </c>
      <c r="R518" s="41" t="n">
        <v>1302016</v>
      </c>
      <c r="S518" s="41" t="n">
        <v>3106873</v>
      </c>
      <c r="T518" s="41" t="n">
        <f aca="false">R518-S518</f>
        <v>-1804857</v>
      </c>
      <c r="U518" s="40" t="n">
        <f aca="false">IFERROR(ABS(T518)/S518*100,0)</f>
        <v>58.092397082211</v>
      </c>
    </row>
    <row r="519" customFormat="false" ht="15" hidden="false" customHeight="false" outlineLevel="0" collapsed="false">
      <c r="A519" s="38" t="n">
        <v>36466</v>
      </c>
      <c r="B519" s="39" t="n">
        <v>6.17</v>
      </c>
      <c r="C519" s="39" t="n">
        <v>13.26832676</v>
      </c>
      <c r="D519" s="39" t="n">
        <f aca="false">B519-C519</f>
        <v>-7.09832676</v>
      </c>
      <c r="E519" s="40" t="n">
        <f aca="false">IFERROR(ABS(D519)/C519*100,0)</f>
        <v>53.4982811954806</v>
      </c>
      <c r="F519" s="39" t="n">
        <v>6.25</v>
      </c>
      <c r="G519" s="39" t="n">
        <v>13.4578743</v>
      </c>
      <c r="H519" s="39" t="n">
        <f aca="false">F519-G519</f>
        <v>-7.2078743</v>
      </c>
      <c r="I519" s="40" t="n">
        <f aca="false">IFERROR(ABS(H519)/G519*100,0)</f>
        <v>53.5587875122299</v>
      </c>
      <c r="J519" s="39" t="n">
        <v>6.16</v>
      </c>
      <c r="K519" s="39" t="n">
        <v>13.22093964</v>
      </c>
      <c r="L519" s="39" t="n">
        <f aca="false">J519-K519</f>
        <v>-7.06093964</v>
      </c>
      <c r="M519" s="40" t="n">
        <f aca="false">IFERROR(ABS(L519)/K519*100,0)</f>
        <v>53.4072451146899</v>
      </c>
      <c r="N519" s="39" t="n">
        <v>6.21</v>
      </c>
      <c r="O519" s="39" t="n">
        <v>13.36310101</v>
      </c>
      <c r="P519" s="39" t="n">
        <f aca="false">N519-O519</f>
        <v>-7.15310101</v>
      </c>
      <c r="Q519" s="40" t="n">
        <f aca="false">IFERROR(ABS(P519)/O519*100,0)</f>
        <v>53.5287505845172</v>
      </c>
      <c r="R519" s="41" t="n">
        <v>1112576</v>
      </c>
      <c r="S519" s="41" t="n">
        <v>2467983</v>
      </c>
      <c r="T519" s="41" t="n">
        <f aca="false">R519-S519</f>
        <v>-1355407</v>
      </c>
      <c r="U519" s="40" t="n">
        <f aca="false">IFERROR(ABS(T519)/S519*100,0)</f>
        <v>54.9196246489542</v>
      </c>
    </row>
    <row r="520" customFormat="false" ht="15" hidden="false" customHeight="false" outlineLevel="0" collapsed="false">
      <c r="A520" s="38" t="n">
        <v>36467</v>
      </c>
      <c r="B520" s="39" t="n">
        <v>6.17</v>
      </c>
      <c r="C520" s="39" t="n">
        <v>13.26832676</v>
      </c>
      <c r="D520" s="39" t="n">
        <f aca="false">B520-C520</f>
        <v>-7.09832676</v>
      </c>
      <c r="E520" s="40" t="n">
        <f aca="false">IFERROR(ABS(D520)/C520*100,0)</f>
        <v>53.4982811954806</v>
      </c>
      <c r="F520" s="39" t="n">
        <v>6.24</v>
      </c>
      <c r="G520" s="39" t="n">
        <v>13.43418121</v>
      </c>
      <c r="H520" s="39" t="n">
        <f aca="false">F520-G520</f>
        <v>-7.19418121</v>
      </c>
      <c r="I520" s="40" t="n">
        <f aca="false">IFERROR(ABS(H520)/G520*100,0)</f>
        <v>53.5513188153579</v>
      </c>
      <c r="J520" s="39" t="n">
        <v>6.16</v>
      </c>
      <c r="K520" s="39" t="n">
        <v>13.22093964</v>
      </c>
      <c r="L520" s="39" t="n">
        <f aca="false">J520-K520</f>
        <v>-7.06093964</v>
      </c>
      <c r="M520" s="40" t="n">
        <f aca="false">IFERROR(ABS(L520)/K520*100,0)</f>
        <v>53.4072451146899</v>
      </c>
      <c r="N520" s="39" t="n">
        <v>6.24</v>
      </c>
      <c r="O520" s="39" t="n">
        <v>13.43418121</v>
      </c>
      <c r="P520" s="39" t="n">
        <f aca="false">N520-O520</f>
        <v>-7.19418121</v>
      </c>
      <c r="Q520" s="40" t="n">
        <f aca="false">IFERROR(ABS(P520)/O520*100,0)</f>
        <v>53.5513188153579</v>
      </c>
      <c r="R520" s="41" t="n">
        <v>714496</v>
      </c>
      <c r="S520" s="41" t="n">
        <v>1577968</v>
      </c>
      <c r="T520" s="41" t="n">
        <f aca="false">R520-S520</f>
        <v>-863472</v>
      </c>
      <c r="U520" s="40" t="n">
        <f aca="false">IFERROR(ABS(T520)/S520*100,0)</f>
        <v>54.7205013029415</v>
      </c>
    </row>
    <row r="521" customFormat="false" ht="15" hidden="false" customHeight="false" outlineLevel="0" collapsed="false">
      <c r="A521" s="38" t="n">
        <v>36468</v>
      </c>
      <c r="B521" s="39" t="n">
        <v>6.24</v>
      </c>
      <c r="C521" s="39" t="n">
        <v>13.43418121</v>
      </c>
      <c r="D521" s="39" t="n">
        <f aca="false">B521-C521</f>
        <v>-7.19418121</v>
      </c>
      <c r="E521" s="40" t="n">
        <f aca="false">IFERROR(ABS(D521)/C521*100,0)</f>
        <v>53.5513188153579</v>
      </c>
      <c r="F521" s="39" t="n">
        <v>6.3</v>
      </c>
      <c r="G521" s="39" t="n">
        <v>13.55264759</v>
      </c>
      <c r="H521" s="39" t="n">
        <f aca="false">F521-G521</f>
        <v>-7.25264759</v>
      </c>
      <c r="I521" s="40" t="n">
        <f aca="false">IFERROR(ABS(H521)/G521*100,0)</f>
        <v>53.5146180245361</v>
      </c>
      <c r="J521" s="39" t="n">
        <v>6.12</v>
      </c>
      <c r="K521" s="39" t="n">
        <v>13.17355347</v>
      </c>
      <c r="L521" s="39" t="n">
        <f aca="false">J521-K521</f>
        <v>-7.05355347</v>
      </c>
      <c r="M521" s="40" t="n">
        <f aca="false">IFERROR(ABS(L521)/K521*100,0)</f>
        <v>53.5432864493471</v>
      </c>
      <c r="N521" s="39" t="n">
        <v>6.17</v>
      </c>
      <c r="O521" s="39" t="n">
        <v>13.26832676</v>
      </c>
      <c r="P521" s="39" t="n">
        <f aca="false">N521-O521</f>
        <v>-7.09832676</v>
      </c>
      <c r="Q521" s="40" t="n">
        <f aca="false">IFERROR(ABS(P521)/O521*100,0)</f>
        <v>53.4982811954806</v>
      </c>
      <c r="R521" s="41" t="n">
        <v>456832</v>
      </c>
      <c r="S521" s="41" t="n">
        <v>1109484</v>
      </c>
      <c r="T521" s="41" t="n">
        <f aca="false">R521-S521</f>
        <v>-652652</v>
      </c>
      <c r="U521" s="40" t="n">
        <f aca="false">IFERROR(ABS(T521)/S521*100,0)</f>
        <v>58.824823070905</v>
      </c>
    </row>
    <row r="522" customFormat="false" ht="15" hidden="false" customHeight="false" outlineLevel="0" collapsed="false">
      <c r="A522" s="38" t="n">
        <v>36469</v>
      </c>
      <c r="B522" s="39" t="n">
        <v>6.21</v>
      </c>
      <c r="C522" s="39" t="n">
        <v>13.36310101</v>
      </c>
      <c r="D522" s="39" t="n">
        <f aca="false">B522-C522</f>
        <v>-7.15310101</v>
      </c>
      <c r="E522" s="40" t="n">
        <f aca="false">IFERROR(ABS(D522)/C522*100,0)</f>
        <v>53.5287505845172</v>
      </c>
      <c r="F522" s="39" t="n">
        <v>6.35</v>
      </c>
      <c r="G522" s="39" t="n">
        <v>13.69480896</v>
      </c>
      <c r="H522" s="39" t="n">
        <f aca="false">F522-G522</f>
        <v>-7.34480896</v>
      </c>
      <c r="I522" s="40" t="n">
        <f aca="false">IFERROR(ABS(H522)/G522*100,0)</f>
        <v>53.6320658539511</v>
      </c>
      <c r="J522" s="39" t="n">
        <v>6.19</v>
      </c>
      <c r="K522" s="39" t="n">
        <v>13.31571388</v>
      </c>
      <c r="L522" s="39" t="n">
        <f aca="false">J522-K522</f>
        <v>-7.12571388</v>
      </c>
      <c r="M522" s="40" t="n">
        <f aca="false">IFERROR(ABS(L522)/K522*100,0)</f>
        <v>53.513570088816</v>
      </c>
      <c r="N522" s="39" t="n">
        <v>6.25</v>
      </c>
      <c r="O522" s="39" t="n">
        <v>13.4578743</v>
      </c>
      <c r="P522" s="39" t="n">
        <f aca="false">N522-O522</f>
        <v>-7.2078743</v>
      </c>
      <c r="Q522" s="40" t="n">
        <f aca="false">IFERROR(ABS(P522)/O522*100,0)</f>
        <v>53.5587875122299</v>
      </c>
      <c r="R522" s="41" t="n">
        <v>1080960</v>
      </c>
      <c r="S522" s="41" t="n">
        <v>2345322</v>
      </c>
      <c r="T522" s="41" t="n">
        <f aca="false">R522-S522</f>
        <v>-1264362</v>
      </c>
      <c r="U522" s="40" t="n">
        <f aca="false">IFERROR(ABS(T522)/S522*100,0)</f>
        <v>53.9099535159778</v>
      </c>
    </row>
    <row r="523" customFormat="false" ht="15" hidden="false" customHeight="false" outlineLevel="0" collapsed="false">
      <c r="A523" s="38" t="n">
        <v>36472</v>
      </c>
      <c r="B523" s="39" t="n">
        <v>6.21</v>
      </c>
      <c r="C523" s="39" t="n">
        <v>13.36310101</v>
      </c>
      <c r="D523" s="39" t="n">
        <f aca="false">B523-C523</f>
        <v>-7.15310101</v>
      </c>
      <c r="E523" s="40" t="n">
        <f aca="false">IFERROR(ABS(D523)/C523*100,0)</f>
        <v>53.5287505845172</v>
      </c>
      <c r="F523" s="39" t="n">
        <v>6.39</v>
      </c>
      <c r="G523" s="39" t="n">
        <v>13.78958321</v>
      </c>
      <c r="H523" s="39" t="n">
        <f aca="false">F523-G523</f>
        <v>-7.39958321</v>
      </c>
      <c r="I523" s="40" t="n">
        <f aca="false">IFERROR(ABS(H523)/G523*100,0)</f>
        <v>53.6606734033407</v>
      </c>
      <c r="J523" s="39" t="n">
        <v>6.2</v>
      </c>
      <c r="K523" s="39" t="n">
        <v>13.33940697</v>
      </c>
      <c r="L523" s="39" t="n">
        <f aca="false">J523-K523</f>
        <v>-7.13940697</v>
      </c>
      <c r="M523" s="40" t="n">
        <f aca="false">IFERROR(ABS(L523)/K523*100,0)</f>
        <v>53.5211721634729</v>
      </c>
      <c r="N523" s="39" t="n">
        <v>6.36</v>
      </c>
      <c r="O523" s="39" t="n">
        <v>13.69480896</v>
      </c>
      <c r="P523" s="39" t="n">
        <f aca="false">N523-O523</f>
        <v>-7.33480896</v>
      </c>
      <c r="Q523" s="40" t="n">
        <f aca="false">IFERROR(ABS(P523)/O523*100,0)</f>
        <v>53.5590454852172</v>
      </c>
      <c r="R523" s="41" t="n">
        <v>1141888</v>
      </c>
      <c r="S523" s="41" t="n">
        <v>2602514</v>
      </c>
      <c r="T523" s="41" t="n">
        <f aca="false">R523-S523</f>
        <v>-1460626</v>
      </c>
      <c r="U523" s="40" t="n">
        <f aca="false">IFERROR(ABS(T523)/S523*100,0)</f>
        <v>56.1236558189504</v>
      </c>
    </row>
    <row r="524" customFormat="false" ht="15" hidden="false" customHeight="false" outlineLevel="0" collapsed="false">
      <c r="A524" s="38" t="n">
        <v>36473</v>
      </c>
      <c r="B524" s="39" t="n">
        <v>6.43</v>
      </c>
      <c r="C524" s="39" t="n">
        <v>13.83696938</v>
      </c>
      <c r="D524" s="39" t="n">
        <f aca="false">B524-C524</f>
        <v>-7.40696938</v>
      </c>
      <c r="E524" s="40" t="n">
        <f aca="false">IFERROR(ABS(D524)/C524*100,0)</f>
        <v>53.5302867021304</v>
      </c>
      <c r="F524" s="39" t="n">
        <v>6.5</v>
      </c>
      <c r="G524" s="39" t="n">
        <v>13.97912979</v>
      </c>
      <c r="H524" s="39" t="n">
        <f aca="false">F524-G524</f>
        <v>-7.47912979</v>
      </c>
      <c r="I524" s="40" t="n">
        <f aca="false">IFERROR(ABS(H524)/G524*100,0)</f>
        <v>53.5021128092695</v>
      </c>
      <c r="J524" s="39" t="n">
        <v>6.36</v>
      </c>
      <c r="K524" s="39" t="n">
        <v>13.69480896</v>
      </c>
      <c r="L524" s="39" t="n">
        <f aca="false">J524-K524</f>
        <v>-7.33480896</v>
      </c>
      <c r="M524" s="40" t="n">
        <f aca="false">IFERROR(ABS(L524)/K524*100,0)</f>
        <v>53.5590454852172</v>
      </c>
      <c r="N524" s="39" t="n">
        <v>6.36</v>
      </c>
      <c r="O524" s="39" t="n">
        <v>13.69480896</v>
      </c>
      <c r="P524" s="39" t="n">
        <f aca="false">N524-O524</f>
        <v>-7.33480896</v>
      </c>
      <c r="Q524" s="40" t="n">
        <f aca="false">IFERROR(ABS(P524)/O524*100,0)</f>
        <v>53.5590454852172</v>
      </c>
      <c r="R524" s="41" t="n">
        <v>957824</v>
      </c>
      <c r="S524" s="41" t="n">
        <v>2168585</v>
      </c>
      <c r="T524" s="41" t="n">
        <f aca="false">R524-S524</f>
        <v>-1210761</v>
      </c>
      <c r="U524" s="40" t="n">
        <f aca="false">IFERROR(ABS(T524)/S524*100,0)</f>
        <v>55.8318442671143</v>
      </c>
    </row>
    <row r="525" customFormat="false" ht="15" hidden="false" customHeight="false" outlineLevel="0" collapsed="false">
      <c r="A525" s="38" t="n">
        <v>36474</v>
      </c>
      <c r="B525" s="39" t="n">
        <v>6.35</v>
      </c>
      <c r="C525" s="39" t="n">
        <v>13.67111492</v>
      </c>
      <c r="D525" s="39" t="n">
        <f aca="false">B525-C525</f>
        <v>-7.32111492</v>
      </c>
      <c r="E525" s="40" t="n">
        <f aca="false">IFERROR(ABS(D525)/C525*100,0)</f>
        <v>53.5517034480462</v>
      </c>
      <c r="F525" s="39" t="n">
        <v>6.78</v>
      </c>
      <c r="G525" s="39" t="n">
        <v>14.59515953</v>
      </c>
      <c r="H525" s="39" t="n">
        <f aca="false">F525-G525</f>
        <v>-7.81515953</v>
      </c>
      <c r="I525" s="40" t="n">
        <f aca="false">IFERROR(ABS(H525)/G525*100,0)</f>
        <v>53.5462426014332</v>
      </c>
      <c r="J525" s="39" t="n">
        <v>6.34</v>
      </c>
      <c r="K525" s="39" t="n">
        <v>13.64742184</v>
      </c>
      <c r="L525" s="39" t="n">
        <f aca="false">J525-K525</f>
        <v>-7.30742184</v>
      </c>
      <c r="M525" s="40" t="n">
        <f aca="false">IFERROR(ABS(L525)/K525*100,0)</f>
        <v>53.5443391848727</v>
      </c>
      <c r="N525" s="39" t="n">
        <v>6.72</v>
      </c>
      <c r="O525" s="39" t="n">
        <v>14.45299911</v>
      </c>
      <c r="P525" s="39" t="n">
        <f aca="false">N525-O525</f>
        <v>-7.73299911</v>
      </c>
      <c r="Q525" s="40" t="n">
        <f aca="false">IFERROR(ABS(P525)/O525*100,0)</f>
        <v>53.5044598781547</v>
      </c>
      <c r="R525" s="41" t="n">
        <v>1378688</v>
      </c>
      <c r="S525" s="41" t="n">
        <v>3012173</v>
      </c>
      <c r="T525" s="41" t="n">
        <f aca="false">R525-S525</f>
        <v>-1633485</v>
      </c>
      <c r="U525" s="40" t="n">
        <f aca="false">IFERROR(ABS(T525)/S525*100,0)</f>
        <v>54.2294549483048</v>
      </c>
    </row>
    <row r="526" customFormat="false" ht="15" hidden="false" customHeight="false" outlineLevel="0" collapsed="false">
      <c r="A526" s="38" t="n">
        <v>36475</v>
      </c>
      <c r="B526" s="39" t="n">
        <v>6.92</v>
      </c>
      <c r="C526" s="39" t="n">
        <v>14.87948132</v>
      </c>
      <c r="D526" s="39" t="n">
        <f aca="false">B526-C526</f>
        <v>-7.95948132</v>
      </c>
      <c r="E526" s="40" t="n">
        <f aca="false">IFERROR(ABS(D526)/C526*100,0)</f>
        <v>53.4930025369997</v>
      </c>
      <c r="F526" s="39" t="n">
        <v>6.92</v>
      </c>
      <c r="G526" s="39" t="n">
        <v>14.87948132</v>
      </c>
      <c r="H526" s="39" t="n">
        <f aca="false">F526-G526</f>
        <v>-7.95948132</v>
      </c>
      <c r="I526" s="40" t="n">
        <f aca="false">IFERROR(ABS(H526)/G526*100,0)</f>
        <v>53.4930025369997</v>
      </c>
      <c r="J526" s="39" t="n">
        <v>6.65</v>
      </c>
      <c r="K526" s="39" t="n">
        <v>14.31083775</v>
      </c>
      <c r="L526" s="39" t="n">
        <f aca="false">J526-K526</f>
        <v>-7.66083775</v>
      </c>
      <c r="M526" s="40" t="n">
        <f aca="false">IFERROR(ABS(L526)/K526*100,0)</f>
        <v>53.5317210901926</v>
      </c>
      <c r="N526" s="39" t="n">
        <v>6.66</v>
      </c>
      <c r="O526" s="39" t="n">
        <v>14.35822487</v>
      </c>
      <c r="P526" s="39" t="n">
        <f aca="false">N526-O526</f>
        <v>-7.69822487</v>
      </c>
      <c r="Q526" s="40" t="n">
        <f aca="false">IFERROR(ABS(P526)/O526*100,0)</f>
        <v>53.6154360284789</v>
      </c>
      <c r="R526" s="41" t="n">
        <v>1259776</v>
      </c>
      <c r="S526" s="41" t="n">
        <v>2782152</v>
      </c>
      <c r="T526" s="41" t="n">
        <f aca="false">R526-S526</f>
        <v>-1522376</v>
      </c>
      <c r="U526" s="40" t="n">
        <f aca="false">IFERROR(ABS(T526)/S526*100,0)</f>
        <v>54.7193683163249</v>
      </c>
    </row>
    <row r="527" customFormat="false" ht="15" hidden="false" customHeight="false" outlineLevel="0" collapsed="false">
      <c r="A527" s="38" t="n">
        <v>36476</v>
      </c>
      <c r="B527" s="39" t="n">
        <v>6.7</v>
      </c>
      <c r="C527" s="39" t="n">
        <v>14.40561199</v>
      </c>
      <c r="D527" s="39" t="n">
        <f aca="false">B527-C527</f>
        <v>-7.70561199</v>
      </c>
      <c r="E527" s="40" t="n">
        <f aca="false">IFERROR(ABS(D527)/C527*100,0)</f>
        <v>53.4903480348425</v>
      </c>
      <c r="F527" s="39" t="n">
        <v>6.71</v>
      </c>
      <c r="G527" s="39" t="n">
        <v>14.45299911</v>
      </c>
      <c r="H527" s="39" t="n">
        <f aca="false">F527-G527</f>
        <v>-7.74299911</v>
      </c>
      <c r="I527" s="40" t="n">
        <f aca="false">IFERROR(ABS(H527)/G527*100,0)</f>
        <v>53.5736496700026</v>
      </c>
      <c r="J527" s="39" t="n">
        <v>6.34</v>
      </c>
      <c r="K527" s="39" t="n">
        <v>13.64742184</v>
      </c>
      <c r="L527" s="39" t="n">
        <f aca="false">J527-K527</f>
        <v>-7.30742184</v>
      </c>
      <c r="M527" s="40" t="n">
        <f aca="false">IFERROR(ABS(L527)/K527*100,0)</f>
        <v>53.5443391848727</v>
      </c>
      <c r="N527" s="39" t="n">
        <v>6.43</v>
      </c>
      <c r="O527" s="39" t="n">
        <v>13.83696938</v>
      </c>
      <c r="P527" s="39" t="n">
        <f aca="false">N527-O527</f>
        <v>-7.40696938</v>
      </c>
      <c r="Q527" s="40" t="n">
        <f aca="false">IFERROR(ABS(P527)/O527*100,0)</f>
        <v>53.5302867021304</v>
      </c>
      <c r="R527" s="41" t="n">
        <v>1210368</v>
      </c>
      <c r="S527" s="41" t="n">
        <v>2960207</v>
      </c>
      <c r="T527" s="41" t="n">
        <f aca="false">R527-S527</f>
        <v>-1749839</v>
      </c>
      <c r="U527" s="40" t="n">
        <f aca="false">IFERROR(ABS(T527)/S527*100,0)</f>
        <v>59.112048583089</v>
      </c>
    </row>
    <row r="528" customFormat="false" ht="15" hidden="false" customHeight="false" outlineLevel="0" collapsed="false">
      <c r="A528" s="38" t="n">
        <v>36479</v>
      </c>
      <c r="B528" s="39" t="n">
        <v>6.56</v>
      </c>
      <c r="C528" s="39" t="n">
        <v>14.02651691</v>
      </c>
      <c r="D528" s="39" t="n">
        <f aca="false">B528-C528</f>
        <v>-7.46651691</v>
      </c>
      <c r="E528" s="40" t="n">
        <f aca="false">IFERROR(ABS(D528)/C528*100,0)</f>
        <v>53.2314398357646</v>
      </c>
      <c r="F528" s="39" t="n">
        <v>6.56</v>
      </c>
      <c r="G528" s="39" t="n">
        <v>14.12129116</v>
      </c>
      <c r="H528" s="39" t="n">
        <f aca="false">F528-G528</f>
        <v>-7.56129116</v>
      </c>
      <c r="I528" s="40" t="n">
        <f aca="false">IFERROR(ABS(H528)/G528*100,0)</f>
        <v>53.5453243922775</v>
      </c>
      <c r="J528" s="39" t="n">
        <v>6.49</v>
      </c>
      <c r="K528" s="39" t="n">
        <v>13.95543671</v>
      </c>
      <c r="L528" s="39" t="n">
        <f aca="false">J528-K528</f>
        <v>-7.46543671</v>
      </c>
      <c r="M528" s="40" t="n">
        <f aca="false">IFERROR(ABS(L528)/K528*100,0)</f>
        <v>53.494826891734</v>
      </c>
      <c r="N528" s="39" t="n">
        <v>6.5</v>
      </c>
      <c r="O528" s="39" t="n">
        <v>13.97912979</v>
      </c>
      <c r="P528" s="39" t="n">
        <f aca="false">N528-O528</f>
        <v>-7.47912979</v>
      </c>
      <c r="Q528" s="40" t="n">
        <f aca="false">IFERROR(ABS(P528)/O528*100,0)</f>
        <v>53.5021128092695</v>
      </c>
      <c r="R528" s="41" t="n">
        <v>772608</v>
      </c>
      <c r="S528" s="41" t="n">
        <v>1794537</v>
      </c>
      <c r="T528" s="41" t="n">
        <f aca="false">R528-S528</f>
        <v>-1021929</v>
      </c>
      <c r="U528" s="40" t="n">
        <f aca="false">IFERROR(ABS(T528)/S528*100,0)</f>
        <v>56.9466664660578</v>
      </c>
    </row>
    <row r="529" customFormat="false" ht="15" hidden="false" customHeight="false" outlineLevel="0" collapsed="false">
      <c r="A529" s="38" t="n">
        <v>36480</v>
      </c>
      <c r="B529" s="39" t="n">
        <v>6.57</v>
      </c>
      <c r="C529" s="39" t="n">
        <v>14.14498425</v>
      </c>
      <c r="D529" s="39" t="n">
        <f aca="false">B529-C529</f>
        <v>-7.57498425</v>
      </c>
      <c r="E529" s="40" t="n">
        <f aca="false">IFERROR(ABS(D529)/C529*100,0)</f>
        <v>53.5524403288042</v>
      </c>
      <c r="F529" s="39" t="n">
        <v>6.7</v>
      </c>
      <c r="G529" s="39" t="n">
        <v>14.40561199</v>
      </c>
      <c r="H529" s="39" t="n">
        <f aca="false">F529-G529</f>
        <v>-7.70561199</v>
      </c>
      <c r="I529" s="40" t="n">
        <f aca="false">IFERROR(ABS(H529)/G529*100,0)</f>
        <v>53.4903480348425</v>
      </c>
      <c r="J529" s="39" t="n">
        <v>6.52</v>
      </c>
      <c r="K529" s="39" t="n">
        <v>14.02651691</v>
      </c>
      <c r="L529" s="39" t="n">
        <f aca="false">J529-K529</f>
        <v>-7.50651691</v>
      </c>
      <c r="M529" s="40" t="n">
        <f aca="false">IFERROR(ABS(L529)/K529*100,0)</f>
        <v>53.5166139831075</v>
      </c>
      <c r="N529" s="39" t="n">
        <v>6.7</v>
      </c>
      <c r="O529" s="39" t="n">
        <v>14.40561199</v>
      </c>
      <c r="P529" s="39" t="n">
        <f aca="false">N529-O529</f>
        <v>-7.70561199</v>
      </c>
      <c r="Q529" s="40" t="n">
        <f aca="false">IFERROR(ABS(P529)/O529*100,0)</f>
        <v>53.4903480348425</v>
      </c>
      <c r="R529" s="41" t="n">
        <v>640384</v>
      </c>
      <c r="S529" s="41" t="n">
        <v>1495667</v>
      </c>
      <c r="T529" s="41" t="n">
        <f aca="false">R529-S529</f>
        <v>-855283</v>
      </c>
      <c r="U529" s="40" t="n">
        <f aca="false">IFERROR(ABS(T529)/S529*100,0)</f>
        <v>57.1840523325045</v>
      </c>
    </row>
    <row r="530" customFormat="false" ht="15" hidden="false" customHeight="false" outlineLevel="0" collapsed="false">
      <c r="A530" s="38" t="n">
        <v>36481</v>
      </c>
      <c r="B530" s="39" t="n">
        <v>6.64</v>
      </c>
      <c r="C530" s="39" t="n">
        <v>14.28714466</v>
      </c>
      <c r="D530" s="39" t="n">
        <f aca="false">B530-C530</f>
        <v>-7.64714466</v>
      </c>
      <c r="E530" s="40" t="n">
        <f aca="false">IFERROR(ABS(D530)/C530*100,0)</f>
        <v>53.5246533998488</v>
      </c>
      <c r="F530" s="39" t="n">
        <v>6.64</v>
      </c>
      <c r="G530" s="39" t="n">
        <v>14.31083775</v>
      </c>
      <c r="H530" s="39" t="n">
        <f aca="false">F530-G530</f>
        <v>-7.67083775</v>
      </c>
      <c r="I530" s="40" t="n">
        <f aca="false">IFERROR(ABS(H530)/G530*100,0)</f>
        <v>53.6015982013352</v>
      </c>
      <c r="J530" s="39" t="n">
        <v>6.46</v>
      </c>
      <c r="K530" s="39" t="n">
        <v>13.88435555</v>
      </c>
      <c r="L530" s="39" t="n">
        <f aca="false">J530-K530</f>
        <v>-7.42435555</v>
      </c>
      <c r="M530" s="40" t="n">
        <f aca="false">IFERROR(ABS(L530)/K530*100,0)</f>
        <v>53.472813507718</v>
      </c>
      <c r="N530" s="39" t="n">
        <v>6.51</v>
      </c>
      <c r="O530" s="39" t="n">
        <v>14.00282383</v>
      </c>
      <c r="P530" s="39" t="n">
        <f aca="false">N530-O530</f>
        <v>-7.49282383</v>
      </c>
      <c r="Q530" s="40" t="n">
        <f aca="false">IFERROR(ABS(P530)/O530*100,0)</f>
        <v>53.5093772582298</v>
      </c>
      <c r="R530" s="41" t="n">
        <v>948096</v>
      </c>
      <c r="S530" s="41" t="n">
        <v>2151176</v>
      </c>
      <c r="T530" s="41" t="n">
        <f aca="false">R530-S530</f>
        <v>-1203080</v>
      </c>
      <c r="U530" s="40" t="n">
        <f aca="false">IFERROR(ABS(T530)/S530*100,0)</f>
        <v>55.9266187424925</v>
      </c>
    </row>
    <row r="531" customFormat="false" ht="15" hidden="false" customHeight="false" outlineLevel="0" collapsed="false">
      <c r="A531" s="38" t="n">
        <v>36482</v>
      </c>
      <c r="B531" s="39" t="n">
        <v>6.52</v>
      </c>
      <c r="C531" s="39" t="n">
        <v>14.02651691</v>
      </c>
      <c r="D531" s="39" t="n">
        <f aca="false">B531-C531</f>
        <v>-7.50651691</v>
      </c>
      <c r="E531" s="40" t="n">
        <f aca="false">IFERROR(ABS(D531)/C531*100,0)</f>
        <v>53.5166139831075</v>
      </c>
      <c r="F531" s="39" t="n">
        <v>6.6</v>
      </c>
      <c r="G531" s="39" t="n">
        <v>14.19237137</v>
      </c>
      <c r="H531" s="39" t="n">
        <f aca="false">F531-G531</f>
        <v>-7.59237137</v>
      </c>
      <c r="I531" s="40" t="n">
        <f aca="false">IFERROR(ABS(H531)/G531*100,0)</f>
        <v>53.496143611693</v>
      </c>
      <c r="J531" s="39" t="n">
        <v>6.51</v>
      </c>
      <c r="K531" s="39" t="n">
        <v>14.00282383</v>
      </c>
      <c r="L531" s="39" t="n">
        <f aca="false">J531-K531</f>
        <v>-7.49282383</v>
      </c>
      <c r="M531" s="40" t="n">
        <f aca="false">IFERROR(ABS(L531)/K531*100,0)</f>
        <v>53.5093772582298</v>
      </c>
      <c r="N531" s="39" t="n">
        <v>6.57</v>
      </c>
      <c r="O531" s="39" t="n">
        <v>14.14498425</v>
      </c>
      <c r="P531" s="39" t="n">
        <f aca="false">N531-O531</f>
        <v>-7.57498425</v>
      </c>
      <c r="Q531" s="40" t="n">
        <f aca="false">IFERROR(ABS(P531)/O531*100,0)</f>
        <v>53.5524403288042</v>
      </c>
      <c r="R531" s="41" t="n">
        <v>810240</v>
      </c>
      <c r="S531" s="41" t="n">
        <v>1858901</v>
      </c>
      <c r="T531" s="41" t="n">
        <f aca="false">R531-S531</f>
        <v>-1048661</v>
      </c>
      <c r="U531" s="40" t="n">
        <f aca="false">IFERROR(ABS(T531)/S531*100,0)</f>
        <v>56.4129558271258</v>
      </c>
    </row>
    <row r="532" customFormat="false" ht="15" hidden="false" customHeight="false" outlineLevel="0" collapsed="false">
      <c r="A532" s="38" t="n">
        <v>36483</v>
      </c>
      <c r="B532" s="39" t="n">
        <v>6.54</v>
      </c>
      <c r="C532" s="39" t="n">
        <v>14.14498425</v>
      </c>
      <c r="D532" s="39" t="n">
        <f aca="false">B532-C532</f>
        <v>-7.60498425</v>
      </c>
      <c r="E532" s="40" t="n">
        <f aca="false">IFERROR(ABS(D532)/C532*100,0)</f>
        <v>53.7645296423713</v>
      </c>
      <c r="F532" s="39" t="n">
        <v>6.67</v>
      </c>
      <c r="G532" s="39" t="n">
        <v>14.35822487</v>
      </c>
      <c r="H532" s="39" t="n">
        <f aca="false">F532-G532</f>
        <v>-7.68822487</v>
      </c>
      <c r="I532" s="40" t="n">
        <f aca="false">IFERROR(ABS(H532)/G532*100,0)</f>
        <v>53.5457895360292</v>
      </c>
      <c r="J532" s="39" t="n">
        <v>6.5</v>
      </c>
      <c r="K532" s="39" t="n">
        <v>13.97912979</v>
      </c>
      <c r="L532" s="39" t="n">
        <f aca="false">J532-K532</f>
        <v>-7.47912979</v>
      </c>
      <c r="M532" s="40" t="n">
        <f aca="false">IFERROR(ABS(L532)/K532*100,0)</f>
        <v>53.5021128092695</v>
      </c>
      <c r="N532" s="39" t="n">
        <v>6.54</v>
      </c>
      <c r="O532" s="39" t="n">
        <v>14.07390404</v>
      </c>
      <c r="P532" s="39" t="n">
        <f aca="false">N532-O532</f>
        <v>-7.53390404</v>
      </c>
      <c r="Q532" s="40" t="n">
        <f aca="false">IFERROR(ABS(P532)/O532*100,0)</f>
        <v>53.5310175384712</v>
      </c>
      <c r="R532" s="41" t="n">
        <v>780800</v>
      </c>
      <c r="S532" s="41" t="n">
        <v>1609095</v>
      </c>
      <c r="T532" s="41" t="n">
        <f aca="false">R532-S532</f>
        <v>-828295</v>
      </c>
      <c r="U532" s="40" t="n">
        <f aca="false">IFERROR(ABS(T532)/S532*100,0)</f>
        <v>51.4758295812242</v>
      </c>
    </row>
    <row r="533" customFormat="false" ht="15" hidden="false" customHeight="false" outlineLevel="0" collapsed="false">
      <c r="A533" s="38" t="n">
        <v>36486</v>
      </c>
      <c r="B533" s="39" t="n">
        <v>6.54</v>
      </c>
      <c r="C533" s="39" t="n">
        <v>14.07390404</v>
      </c>
      <c r="D533" s="39" t="n">
        <f aca="false">B533-C533</f>
        <v>-7.53390404</v>
      </c>
      <c r="E533" s="40" t="n">
        <f aca="false">IFERROR(ABS(D533)/C533*100,0)</f>
        <v>53.5310175384712</v>
      </c>
      <c r="F533" s="39" t="n">
        <v>6.6</v>
      </c>
      <c r="G533" s="39" t="n">
        <v>14.19237137</v>
      </c>
      <c r="H533" s="39" t="n">
        <f aca="false">F533-G533</f>
        <v>-7.59237137</v>
      </c>
      <c r="I533" s="40" t="n">
        <f aca="false">IFERROR(ABS(H533)/G533*100,0)</f>
        <v>53.496143611693</v>
      </c>
      <c r="J533" s="39" t="n">
        <v>6.43</v>
      </c>
      <c r="K533" s="39" t="n">
        <v>13.83696938</v>
      </c>
      <c r="L533" s="39" t="n">
        <f aca="false">J533-K533</f>
        <v>-7.40696938</v>
      </c>
      <c r="M533" s="40" t="n">
        <f aca="false">IFERROR(ABS(L533)/K533*100,0)</f>
        <v>53.5302867021304</v>
      </c>
      <c r="N533" s="39" t="n">
        <v>6.47</v>
      </c>
      <c r="O533" s="39" t="n">
        <v>14.12129116</v>
      </c>
      <c r="P533" s="39" t="n">
        <f aca="false">N533-O533</f>
        <v>-7.65129116</v>
      </c>
      <c r="Q533" s="40" t="n">
        <f aca="false">IFERROR(ABS(P533)/O533*100,0)</f>
        <v>54.182659880798</v>
      </c>
      <c r="R533" s="41" t="n">
        <v>985344</v>
      </c>
      <c r="S533" s="41" t="n">
        <v>2259328</v>
      </c>
      <c r="T533" s="41" t="n">
        <f aca="false">R533-S533</f>
        <v>-1273984</v>
      </c>
      <c r="U533" s="40" t="n">
        <f aca="false">IFERROR(ABS(T533)/S533*100,0)</f>
        <v>56.3877400713841</v>
      </c>
    </row>
    <row r="534" customFormat="false" ht="15" hidden="false" customHeight="false" outlineLevel="0" collapsed="false">
      <c r="A534" s="38" t="n">
        <v>36487</v>
      </c>
      <c r="B534" s="39" t="n">
        <v>6.5</v>
      </c>
      <c r="C534" s="39" t="n">
        <v>13.97912979</v>
      </c>
      <c r="D534" s="39" t="n">
        <f aca="false">B534-C534</f>
        <v>-7.47912979</v>
      </c>
      <c r="E534" s="40" t="n">
        <f aca="false">IFERROR(ABS(D534)/C534*100,0)</f>
        <v>53.5021128092695</v>
      </c>
      <c r="F534" s="39" t="n">
        <v>6.6</v>
      </c>
      <c r="G534" s="39" t="n">
        <v>14.19237137</v>
      </c>
      <c r="H534" s="39" t="n">
        <f aca="false">F534-G534</f>
        <v>-7.59237137</v>
      </c>
      <c r="I534" s="40" t="n">
        <f aca="false">IFERROR(ABS(H534)/G534*100,0)</f>
        <v>53.496143611693</v>
      </c>
      <c r="J534" s="39" t="n">
        <v>6.4</v>
      </c>
      <c r="K534" s="39" t="n">
        <v>13.76588917</v>
      </c>
      <c r="L534" s="39" t="n">
        <f aca="false">J534-K534</f>
        <v>-7.36588917</v>
      </c>
      <c r="M534" s="40" t="n">
        <f aca="false">IFERROR(ABS(L534)/K534*100,0)</f>
        <v>53.5082701817219</v>
      </c>
      <c r="N534" s="39" t="n">
        <v>6.56</v>
      </c>
      <c r="O534" s="39" t="n">
        <v>14.12129116</v>
      </c>
      <c r="P534" s="39" t="n">
        <f aca="false">N534-O534</f>
        <v>-7.56129116</v>
      </c>
      <c r="Q534" s="40" t="n">
        <f aca="false">IFERROR(ABS(P534)/O534*100,0)</f>
        <v>53.5453243922775</v>
      </c>
      <c r="R534" s="41" t="n">
        <v>599936</v>
      </c>
      <c r="S534" s="41" t="n">
        <v>1329746</v>
      </c>
      <c r="T534" s="41" t="n">
        <f aca="false">R534-S534</f>
        <v>-729810</v>
      </c>
      <c r="U534" s="40" t="n">
        <f aca="false">IFERROR(ABS(T534)/S534*100,0)</f>
        <v>54.8834138248959</v>
      </c>
    </row>
    <row r="535" customFormat="false" ht="15" hidden="false" customHeight="false" outlineLevel="0" collapsed="false">
      <c r="A535" s="38" t="n">
        <v>36488</v>
      </c>
      <c r="B535" s="39" t="n">
        <v>6.58</v>
      </c>
      <c r="C535" s="39" t="n">
        <v>14.16867828</v>
      </c>
      <c r="D535" s="39" t="n">
        <f aca="false">B535-C535</f>
        <v>-7.58867828</v>
      </c>
      <c r="E535" s="40" t="n">
        <f aca="false">IFERROR(ABS(D535)/C535*100,0)</f>
        <v>53.5595355475881</v>
      </c>
      <c r="F535" s="39" t="n">
        <v>6.58</v>
      </c>
      <c r="G535" s="39" t="n">
        <v>14.16867828</v>
      </c>
      <c r="H535" s="39" t="n">
        <f aca="false">F535-G535</f>
        <v>-7.58867828</v>
      </c>
      <c r="I535" s="40" t="n">
        <f aca="false">IFERROR(ABS(H535)/G535*100,0)</f>
        <v>53.5595355475881</v>
      </c>
      <c r="J535" s="39" t="n">
        <v>6.39</v>
      </c>
      <c r="K535" s="39" t="n">
        <v>13.74219608</v>
      </c>
      <c r="L535" s="39" t="n">
        <f aca="false">J535-K535</f>
        <v>-7.35219608</v>
      </c>
      <c r="M535" s="40" t="n">
        <f aca="false">IFERROR(ABS(L535)/K535*100,0)</f>
        <v>53.5008817891936</v>
      </c>
      <c r="N535" s="39" t="n">
        <v>6.56</v>
      </c>
      <c r="O535" s="39" t="n">
        <v>14.12129116</v>
      </c>
      <c r="P535" s="39" t="n">
        <f aca="false">N535-O535</f>
        <v>-7.56129116</v>
      </c>
      <c r="Q535" s="40" t="n">
        <f aca="false">IFERROR(ABS(P535)/O535*100,0)</f>
        <v>53.5453243922775</v>
      </c>
      <c r="R535" s="41" t="n">
        <v>738432</v>
      </c>
      <c r="S535" s="41" t="n">
        <v>1599071</v>
      </c>
      <c r="T535" s="41" t="n">
        <f aca="false">R535-S535</f>
        <v>-860639</v>
      </c>
      <c r="U535" s="40" t="n">
        <f aca="false">IFERROR(ABS(T535)/S535*100,0)</f>
        <v>53.8211874269498</v>
      </c>
    </row>
    <row r="536" customFormat="false" ht="15" hidden="false" customHeight="false" outlineLevel="0" collapsed="false">
      <c r="A536" s="38" t="n">
        <v>36490</v>
      </c>
      <c r="B536" s="39" t="n">
        <v>6.34</v>
      </c>
      <c r="C536" s="39" t="n">
        <v>13.64742184</v>
      </c>
      <c r="D536" s="39" t="n">
        <f aca="false">B536-C536</f>
        <v>-7.30742184</v>
      </c>
      <c r="E536" s="40" t="n">
        <f aca="false">IFERROR(ABS(D536)/C536*100,0)</f>
        <v>53.5443391848727</v>
      </c>
      <c r="F536" s="39" t="n">
        <v>6.41</v>
      </c>
      <c r="G536" s="39" t="n">
        <v>13.78958321</v>
      </c>
      <c r="H536" s="39" t="n">
        <f aca="false">F536-G536</f>
        <v>-7.37958321</v>
      </c>
      <c r="I536" s="40" t="n">
        <f aca="false">IFERROR(ABS(H536)/G536*100,0)</f>
        <v>53.5156363873887</v>
      </c>
      <c r="J536" s="39" t="n">
        <v>6.32</v>
      </c>
      <c r="K536" s="39" t="n">
        <v>13.60003471</v>
      </c>
      <c r="L536" s="39" t="n">
        <f aca="false">J536-K536</f>
        <v>-7.28003471</v>
      </c>
      <c r="M536" s="40" t="n">
        <f aca="false">IFERROR(ABS(L536)/K536*100,0)</f>
        <v>53.5295303669118</v>
      </c>
      <c r="N536" s="39" t="n">
        <v>6.41</v>
      </c>
      <c r="O536" s="39" t="n">
        <v>13.78958321</v>
      </c>
      <c r="P536" s="39" t="n">
        <f aca="false">N536-O536</f>
        <v>-7.37958321</v>
      </c>
      <c r="Q536" s="40" t="n">
        <f aca="false">IFERROR(ABS(P536)/O536*100,0)</f>
        <v>53.5156363873887</v>
      </c>
      <c r="R536" s="41" t="n">
        <v>463616</v>
      </c>
      <c r="S536" s="41" t="n">
        <v>1055408</v>
      </c>
      <c r="T536" s="41" t="n">
        <f aca="false">R536-S536</f>
        <v>-591792</v>
      </c>
      <c r="U536" s="40" t="n">
        <f aca="false">IFERROR(ABS(T536)/S536*100,0)</f>
        <v>56.0723435865561</v>
      </c>
    </row>
    <row r="537" customFormat="false" ht="15" hidden="false" customHeight="false" outlineLevel="0" collapsed="false">
      <c r="A537" s="38" t="n">
        <v>36493</v>
      </c>
      <c r="B537" s="39" t="n">
        <v>6.38</v>
      </c>
      <c r="C537" s="39" t="n">
        <v>13.86066341</v>
      </c>
      <c r="D537" s="39" t="n">
        <f aca="false">B537-C537</f>
        <v>-7.48066341</v>
      </c>
      <c r="E537" s="40" t="n">
        <f aca="false">IFERROR(ABS(D537)/C537*100,0)</f>
        <v>53.9704571759744</v>
      </c>
      <c r="F537" s="39" t="n">
        <v>6.41</v>
      </c>
      <c r="G537" s="39" t="n">
        <v>13.88435555</v>
      </c>
      <c r="H537" s="39" t="n">
        <f aca="false">F537-G537</f>
        <v>-7.47435555</v>
      </c>
      <c r="I537" s="40" t="n">
        <f aca="false">IFERROR(ABS(H537)/G537*100,0)</f>
        <v>53.832931050228</v>
      </c>
      <c r="J537" s="39" t="n">
        <v>6.38</v>
      </c>
      <c r="K537" s="39" t="n">
        <v>13.71850204</v>
      </c>
      <c r="L537" s="39" t="n">
        <f aca="false">J537-K537</f>
        <v>-7.33850204</v>
      </c>
      <c r="M537" s="40" t="n">
        <f aca="false">IFERROR(ABS(L537)/K537*100,0)</f>
        <v>53.4934646552708</v>
      </c>
      <c r="N537" s="39" t="n">
        <v>6.39</v>
      </c>
      <c r="O537" s="39" t="n">
        <v>13.74219608</v>
      </c>
      <c r="P537" s="39" t="n">
        <f aca="false">N537-O537</f>
        <v>-7.35219608</v>
      </c>
      <c r="Q537" s="40" t="n">
        <f aca="false">IFERROR(ABS(P537)/O537*100,0)</f>
        <v>53.5008817891936</v>
      </c>
      <c r="R537" s="41" t="n">
        <v>462592</v>
      </c>
      <c r="S537" s="41" t="n">
        <v>1140611</v>
      </c>
      <c r="T537" s="41" t="n">
        <f aca="false">R537-S537</f>
        <v>-678019</v>
      </c>
      <c r="U537" s="40" t="n">
        <f aca="false">IFERROR(ABS(T537)/S537*100,0)</f>
        <v>59.4434912516187</v>
      </c>
    </row>
    <row r="538" customFormat="false" ht="15" hidden="false" customHeight="false" outlineLevel="0" collapsed="false">
      <c r="A538" s="38" t="n">
        <v>36494</v>
      </c>
      <c r="B538" s="39" t="n">
        <v>6.39</v>
      </c>
      <c r="C538" s="39" t="n">
        <v>13.74219608</v>
      </c>
      <c r="D538" s="39" t="n">
        <f aca="false">B538-C538</f>
        <v>-7.35219608</v>
      </c>
      <c r="E538" s="40" t="n">
        <f aca="false">IFERROR(ABS(D538)/C538*100,0)</f>
        <v>53.5008817891936</v>
      </c>
      <c r="F538" s="39" t="n">
        <v>6.42</v>
      </c>
      <c r="G538" s="39" t="n">
        <v>13.83696938</v>
      </c>
      <c r="H538" s="39" t="n">
        <f aca="false">F538-G538</f>
        <v>-7.41696938</v>
      </c>
      <c r="I538" s="40" t="n">
        <f aca="false">IFERROR(ABS(H538)/G538*100,0)</f>
        <v>53.6025568627803</v>
      </c>
      <c r="J538" s="39" t="n">
        <v>6.31</v>
      </c>
      <c r="K538" s="39" t="n">
        <v>13.57634163</v>
      </c>
      <c r="L538" s="39" t="n">
        <f aca="false">J538-K538</f>
        <v>-7.26634163</v>
      </c>
      <c r="M538" s="40" t="n">
        <f aca="false">IFERROR(ABS(L538)/K538*100,0)</f>
        <v>53.5220888515605</v>
      </c>
      <c r="N538" s="39" t="n">
        <v>6.31</v>
      </c>
      <c r="O538" s="39" t="n">
        <v>13.57634163</v>
      </c>
      <c r="P538" s="39" t="n">
        <f aca="false">N538-O538</f>
        <v>-7.26634163</v>
      </c>
      <c r="Q538" s="40" t="n">
        <f aca="false">IFERROR(ABS(P538)/O538*100,0)</f>
        <v>53.5220888515605</v>
      </c>
      <c r="R538" s="41" t="n">
        <v>291712</v>
      </c>
      <c r="S538" s="41" t="n">
        <v>675820</v>
      </c>
      <c r="T538" s="41" t="n">
        <f aca="false">R538-S538</f>
        <v>-384108</v>
      </c>
      <c r="U538" s="40" t="n">
        <f aca="false">IFERROR(ABS(T538)/S538*100,0)</f>
        <v>56.8358438637507</v>
      </c>
    </row>
    <row r="539" customFormat="false" ht="15" hidden="false" customHeight="false" outlineLevel="0" collapsed="false">
      <c r="A539" s="38" t="n">
        <v>36495</v>
      </c>
      <c r="B539" s="39" t="n">
        <v>6.33</v>
      </c>
      <c r="C539" s="39" t="n">
        <v>13.6237278</v>
      </c>
      <c r="D539" s="39" t="n">
        <f aca="false">B539-C539</f>
        <v>-7.2937278</v>
      </c>
      <c r="E539" s="40" t="n">
        <f aca="false">IFERROR(ABS(D539)/C539*100,0)</f>
        <v>53.5369460332289</v>
      </c>
      <c r="F539" s="39" t="n">
        <v>6.41</v>
      </c>
      <c r="G539" s="39" t="n">
        <v>13.78958321</v>
      </c>
      <c r="H539" s="39" t="n">
        <f aca="false">F539-G539</f>
        <v>-7.37958321</v>
      </c>
      <c r="I539" s="40" t="n">
        <f aca="false">IFERROR(ABS(H539)/G539*100,0)</f>
        <v>53.5156363873887</v>
      </c>
      <c r="J539" s="39" t="n">
        <v>6.32</v>
      </c>
      <c r="K539" s="39" t="n">
        <v>13.57634163</v>
      </c>
      <c r="L539" s="39" t="n">
        <f aca="false">J539-K539</f>
        <v>-7.25634163</v>
      </c>
      <c r="M539" s="40" t="n">
        <f aca="false">IFERROR(ABS(L539)/K539*100,0)</f>
        <v>53.4484313061589</v>
      </c>
      <c r="N539" s="39" t="n">
        <v>6.38</v>
      </c>
      <c r="O539" s="39" t="n">
        <v>13.71850204</v>
      </c>
      <c r="P539" s="39" t="n">
        <f aca="false">N539-O539</f>
        <v>-7.33850204</v>
      </c>
      <c r="Q539" s="40" t="n">
        <f aca="false">IFERROR(ABS(P539)/O539*100,0)</f>
        <v>53.4934646552708</v>
      </c>
      <c r="R539" s="41" t="n">
        <v>686080</v>
      </c>
      <c r="S539" s="41" t="n">
        <v>1494612</v>
      </c>
      <c r="T539" s="41" t="n">
        <f aca="false">R539-S539</f>
        <v>-808532</v>
      </c>
      <c r="U539" s="40" t="n">
        <f aca="false">IFERROR(ABS(T539)/S539*100,0)</f>
        <v>54.0964477737366</v>
      </c>
    </row>
    <row r="540" customFormat="false" ht="15" hidden="false" customHeight="false" outlineLevel="0" collapsed="false">
      <c r="A540" s="38" t="n">
        <v>36496</v>
      </c>
      <c r="B540" s="39" t="n">
        <v>6.51</v>
      </c>
      <c r="C540" s="39" t="n">
        <v>14.00282383</v>
      </c>
      <c r="D540" s="39" t="n">
        <f aca="false">B540-C540</f>
        <v>-7.49282383</v>
      </c>
      <c r="E540" s="40" t="n">
        <f aca="false">IFERROR(ABS(D540)/C540*100,0)</f>
        <v>53.5093772582298</v>
      </c>
      <c r="F540" s="39" t="n">
        <v>6.88</v>
      </c>
      <c r="G540" s="39" t="n">
        <v>14.80840111</v>
      </c>
      <c r="H540" s="39" t="n">
        <f aca="false">F540-G540</f>
        <v>-7.92840111</v>
      </c>
      <c r="I540" s="40" t="n">
        <f aca="false">IFERROR(ABS(H540)/G540*100,0)</f>
        <v>53.539886251771</v>
      </c>
      <c r="J540" s="39" t="n">
        <v>6.51</v>
      </c>
      <c r="K540" s="39" t="n">
        <v>13.97912979</v>
      </c>
      <c r="L540" s="39" t="n">
        <f aca="false">J540-K540</f>
        <v>-7.46912979</v>
      </c>
      <c r="M540" s="40" t="n">
        <f aca="false">IFERROR(ABS(L540)/K540*100,0)</f>
        <v>53.4305775982069</v>
      </c>
      <c r="N540" s="39" t="n">
        <v>6.88</v>
      </c>
      <c r="O540" s="39" t="n">
        <v>14.80840111</v>
      </c>
      <c r="P540" s="39" t="n">
        <f aca="false">N540-O540</f>
        <v>-7.92840111</v>
      </c>
      <c r="Q540" s="40" t="n">
        <f aca="false">IFERROR(ABS(P540)/O540*100,0)</f>
        <v>53.539886251771</v>
      </c>
      <c r="R540" s="41" t="n">
        <v>1697024</v>
      </c>
      <c r="S540" s="41" t="n">
        <v>3680607</v>
      </c>
      <c r="T540" s="41" t="n">
        <f aca="false">R540-S540</f>
        <v>-1983583</v>
      </c>
      <c r="U540" s="40" t="n">
        <f aca="false">IFERROR(ABS(T540)/S540*100,0)</f>
        <v>53.8928225697555</v>
      </c>
    </row>
    <row r="541" customFormat="false" ht="15" hidden="false" customHeight="false" outlineLevel="0" collapsed="false">
      <c r="A541" s="38" t="n">
        <v>36497</v>
      </c>
      <c r="B541" s="39" t="n">
        <v>7.17</v>
      </c>
      <c r="C541" s="39" t="n">
        <v>15.25857639</v>
      </c>
      <c r="D541" s="39" t="n">
        <f aca="false">B541-C541</f>
        <v>-8.08857639</v>
      </c>
      <c r="E541" s="40" t="n">
        <f aca="false">IFERROR(ABS(D541)/C541*100,0)</f>
        <v>53.0100330677048</v>
      </c>
      <c r="F541" s="39" t="n">
        <v>7.22</v>
      </c>
      <c r="G541" s="39" t="n">
        <v>15.54289722</v>
      </c>
      <c r="H541" s="39" t="n">
        <f aca="false">F541-G541</f>
        <v>-8.32289722</v>
      </c>
      <c r="I541" s="40" t="n">
        <f aca="false">IFERROR(ABS(H541)/G541*100,0)</f>
        <v>53.5479138940095</v>
      </c>
      <c r="J541" s="39" t="n">
        <v>7</v>
      </c>
      <c r="K541" s="39" t="n">
        <v>15.0690279</v>
      </c>
      <c r="L541" s="39" t="n">
        <f aca="false">J541-K541</f>
        <v>-8.0690279</v>
      </c>
      <c r="M541" s="40" t="n">
        <f aca="false">IFERROR(ABS(L541)/K541*100,0)</f>
        <v>53.5471030616381</v>
      </c>
      <c r="N541" s="39" t="n">
        <v>7.17</v>
      </c>
      <c r="O541" s="39" t="n">
        <v>15.42442989</v>
      </c>
      <c r="P541" s="39" t="n">
        <f aca="false">N541-O541</f>
        <v>-8.25442989</v>
      </c>
      <c r="Q541" s="40" t="n">
        <f aca="false">IFERROR(ABS(P541)/O541*100,0)</f>
        <v>53.5152997476525</v>
      </c>
      <c r="R541" s="41" t="n">
        <v>1475968</v>
      </c>
      <c r="S541" s="41" t="n">
        <v>3041717</v>
      </c>
      <c r="T541" s="41" t="n">
        <f aca="false">R541-S541</f>
        <v>-1565749</v>
      </c>
      <c r="U541" s="40" t="n">
        <f aca="false">IFERROR(ABS(T541)/S541*100,0)</f>
        <v>51.4758276328797</v>
      </c>
    </row>
    <row r="542" customFormat="false" ht="15" hidden="false" customHeight="false" outlineLevel="0" collapsed="false">
      <c r="A542" s="38" t="n">
        <v>36500</v>
      </c>
      <c r="B542" s="39" t="n">
        <v>7.06</v>
      </c>
      <c r="C542" s="39" t="n">
        <v>14.83209419</v>
      </c>
      <c r="D542" s="39" t="n">
        <f aca="false">B542-C542</f>
        <v>-7.77209419</v>
      </c>
      <c r="E542" s="40" t="n">
        <f aca="false">IFERROR(ABS(D542)/C542*100,0)</f>
        <v>52.4005180282637</v>
      </c>
      <c r="F542" s="39" t="n">
        <v>7.06</v>
      </c>
      <c r="G542" s="39" t="n">
        <v>15.18749619</v>
      </c>
      <c r="H542" s="39" t="n">
        <f aca="false">F542-G542</f>
        <v>-8.12749619</v>
      </c>
      <c r="I542" s="40" t="n">
        <f aca="false">IFERROR(ABS(H542)/G542*100,0)</f>
        <v>53.5143916306062</v>
      </c>
      <c r="J542" s="39" t="n">
        <v>6.84</v>
      </c>
      <c r="K542" s="39" t="n">
        <v>14.68993282</v>
      </c>
      <c r="L542" s="39" t="n">
        <f aca="false">J542-K542</f>
        <v>-7.84993282</v>
      </c>
      <c r="M542" s="40" t="n">
        <f aca="false">IFERROR(ABS(L542)/K542*100,0)</f>
        <v>53.4374997910984</v>
      </c>
      <c r="N542" s="39" t="n">
        <v>7.05</v>
      </c>
      <c r="O542" s="39" t="n">
        <v>15.16380215</v>
      </c>
      <c r="P542" s="39" t="n">
        <f aca="false">N542-O542</f>
        <v>-8.11380215</v>
      </c>
      <c r="Q542" s="40" t="n">
        <f aca="false">IFERROR(ABS(P542)/O542*100,0)</f>
        <v>53.5077025520278</v>
      </c>
      <c r="R542" s="41" t="n">
        <v>1123840</v>
      </c>
      <c r="S542" s="41" t="n">
        <v>2548965</v>
      </c>
      <c r="T542" s="41" t="n">
        <f aca="false">R542-S542</f>
        <v>-1425125</v>
      </c>
      <c r="U542" s="40" t="n">
        <f aca="false">IFERROR(ABS(T542)/S542*100,0)</f>
        <v>55.9099477631117</v>
      </c>
    </row>
    <row r="543" customFormat="false" ht="15" hidden="false" customHeight="false" outlineLevel="0" collapsed="false">
      <c r="A543" s="38" t="n">
        <v>36501</v>
      </c>
      <c r="B543" s="39" t="n">
        <v>7.06</v>
      </c>
      <c r="C543" s="39" t="n">
        <v>15.0690279</v>
      </c>
      <c r="D543" s="39" t="n">
        <f aca="false">B543-C543</f>
        <v>-8.0090279</v>
      </c>
      <c r="E543" s="40" t="n">
        <f aca="false">IFERROR(ABS(D543)/C543*100,0)</f>
        <v>53.148935373595</v>
      </c>
      <c r="F543" s="39" t="n">
        <v>7.06</v>
      </c>
      <c r="G543" s="39" t="n">
        <v>15.11641502</v>
      </c>
      <c r="H543" s="39" t="n">
        <f aca="false">F543-G543</f>
        <v>-8.05641502</v>
      </c>
      <c r="I543" s="40" t="n">
        <f aca="false">IFERROR(ABS(H543)/G543*100,0)</f>
        <v>53.2958046556729</v>
      </c>
      <c r="J543" s="39" t="n">
        <v>6.93</v>
      </c>
      <c r="K543" s="39" t="n">
        <v>14.87948132</v>
      </c>
      <c r="L543" s="39" t="n">
        <f aca="false">J543-K543</f>
        <v>-7.94948132</v>
      </c>
      <c r="M543" s="40" t="n">
        <f aca="false">IFERROR(ABS(L543)/K543*100,0)</f>
        <v>53.4257958932671</v>
      </c>
      <c r="N543" s="39" t="n">
        <v>6.98</v>
      </c>
      <c r="O543" s="39" t="n">
        <v>15.02164078</v>
      </c>
      <c r="P543" s="39" t="n">
        <f aca="false">N543-O543</f>
        <v>-8.04164078</v>
      </c>
      <c r="Q543" s="40" t="n">
        <f aca="false">IFERROR(ABS(P543)/O543*100,0)</f>
        <v>53.5337044586151</v>
      </c>
      <c r="R543" s="41" t="n">
        <v>468224</v>
      </c>
      <c r="S543" s="41" t="n">
        <v>1042219</v>
      </c>
      <c r="T543" s="41" t="n">
        <f aca="false">R543-S543</f>
        <v>-573995</v>
      </c>
      <c r="U543" s="40" t="n">
        <f aca="false">IFERROR(ABS(T543)/S543*100,0)</f>
        <v>55.074317393945</v>
      </c>
    </row>
    <row r="544" customFormat="false" ht="15" hidden="false" customHeight="false" outlineLevel="0" collapsed="false">
      <c r="A544" s="38" t="n">
        <v>36502</v>
      </c>
      <c r="B544" s="39" t="n">
        <v>6.89</v>
      </c>
      <c r="C544" s="39" t="n">
        <v>14.83209419</v>
      </c>
      <c r="D544" s="39" t="n">
        <f aca="false">B544-C544</f>
        <v>-7.94209419</v>
      </c>
      <c r="E544" s="40" t="n">
        <f aca="false">IFERROR(ABS(D544)/C544*100,0)</f>
        <v>53.5466811918891</v>
      </c>
      <c r="F544" s="39" t="n">
        <v>6.89</v>
      </c>
      <c r="G544" s="39" t="n">
        <v>14.83209419</v>
      </c>
      <c r="H544" s="39" t="n">
        <f aca="false">F544-G544</f>
        <v>-7.94209419</v>
      </c>
      <c r="I544" s="40" t="n">
        <f aca="false">IFERROR(ABS(H544)/G544*100,0)</f>
        <v>53.5466811918891</v>
      </c>
      <c r="J544" s="39" t="n">
        <v>6.72</v>
      </c>
      <c r="K544" s="39" t="n">
        <v>14.45299911</v>
      </c>
      <c r="L544" s="39" t="n">
        <f aca="false">J544-K544</f>
        <v>-7.73299911</v>
      </c>
      <c r="M544" s="40" t="n">
        <f aca="false">IFERROR(ABS(L544)/K544*100,0)</f>
        <v>53.5044598781547</v>
      </c>
      <c r="N544" s="39" t="n">
        <v>6.73</v>
      </c>
      <c r="O544" s="39" t="n">
        <v>14.4766922</v>
      </c>
      <c r="P544" s="39" t="n">
        <f aca="false">N544-O544</f>
        <v>-7.7466922</v>
      </c>
      <c r="Q544" s="40" t="n">
        <f aca="false">IFERROR(ABS(P544)/O544*100,0)</f>
        <v>53.5114796458821</v>
      </c>
      <c r="R544" s="41" t="n">
        <v>657536</v>
      </c>
      <c r="S544" s="41" t="n">
        <v>1454516</v>
      </c>
      <c r="T544" s="41" t="n">
        <f aca="false">R544-S544</f>
        <v>-796980</v>
      </c>
      <c r="U544" s="40" t="n">
        <f aca="false">IFERROR(ABS(T544)/S544*100,0)</f>
        <v>54.7934845680625</v>
      </c>
    </row>
    <row r="545" customFormat="false" ht="15" hidden="false" customHeight="false" outlineLevel="0" collapsed="false">
      <c r="A545" s="38" t="n">
        <v>36503</v>
      </c>
      <c r="B545" s="39" t="n">
        <v>6.78</v>
      </c>
      <c r="C545" s="39" t="n">
        <v>14.59515953</v>
      </c>
      <c r="D545" s="39" t="n">
        <f aca="false">B545-C545</f>
        <v>-7.81515953</v>
      </c>
      <c r="E545" s="40" t="n">
        <f aca="false">IFERROR(ABS(D545)/C545*100,0)</f>
        <v>53.5462426014332</v>
      </c>
      <c r="F545" s="39" t="n">
        <v>6.83</v>
      </c>
      <c r="G545" s="39" t="n">
        <v>14.68993282</v>
      </c>
      <c r="H545" s="39" t="n">
        <f aca="false">F545-G545</f>
        <v>-7.85993282</v>
      </c>
      <c r="I545" s="40" t="n">
        <f aca="false">IFERROR(ABS(H545)/G545*100,0)</f>
        <v>53.5055736218132</v>
      </c>
      <c r="J545" s="39" t="n">
        <v>6.75</v>
      </c>
      <c r="K545" s="39" t="n">
        <v>14.50038624</v>
      </c>
      <c r="L545" s="39" t="n">
        <f aca="false">J545-K545</f>
        <v>-7.75038624</v>
      </c>
      <c r="M545" s="40" t="n">
        <f aca="false">IFERROR(ABS(L545)/K545*100,0)</f>
        <v>53.4495158385519</v>
      </c>
      <c r="N545" s="39" t="n">
        <v>6.81</v>
      </c>
      <c r="O545" s="39" t="n">
        <v>14.6425457</v>
      </c>
      <c r="P545" s="39" t="n">
        <f aca="false">N545-O545</f>
        <v>-7.8325457</v>
      </c>
      <c r="Q545" s="40" t="n">
        <f aca="false">IFERROR(ABS(P545)/O545*100,0)</f>
        <v>53.4916937291854</v>
      </c>
      <c r="R545" s="41" t="n">
        <v>779392</v>
      </c>
      <c r="S545" s="41" t="n">
        <v>1764729</v>
      </c>
      <c r="T545" s="41" t="n">
        <f aca="false">R545-S545</f>
        <v>-985337</v>
      </c>
      <c r="U545" s="40" t="n">
        <f aca="false">IFERROR(ABS(T545)/S545*100,0)</f>
        <v>55.8350318944155</v>
      </c>
    </row>
    <row r="546" customFormat="false" ht="15" hidden="false" customHeight="false" outlineLevel="0" collapsed="false">
      <c r="A546" s="38" t="n">
        <v>36504</v>
      </c>
      <c r="B546" s="39" t="n">
        <v>6.83</v>
      </c>
      <c r="C546" s="39" t="n">
        <v>14.6425457</v>
      </c>
      <c r="D546" s="39" t="n">
        <f aca="false">B546-C546</f>
        <v>-7.8125457</v>
      </c>
      <c r="E546" s="40" t="n">
        <f aca="false">IFERROR(ABS(D546)/C546*100,0)</f>
        <v>53.3551054581991</v>
      </c>
      <c r="F546" s="39" t="n">
        <v>6.87</v>
      </c>
      <c r="G546" s="39" t="n">
        <v>14.78470707</v>
      </c>
      <c r="H546" s="39" t="n">
        <f aca="false">F546-G546</f>
        <v>-7.91470707</v>
      </c>
      <c r="I546" s="40" t="n">
        <f aca="false">IFERROR(ABS(H546)/G546*100,0)</f>
        <v>53.533066516143</v>
      </c>
      <c r="J546" s="39" t="n">
        <v>6.63</v>
      </c>
      <c r="K546" s="39" t="n">
        <v>14.23975754</v>
      </c>
      <c r="L546" s="39" t="n">
        <f aca="false">J546-K546</f>
        <v>-7.60975754</v>
      </c>
      <c r="M546" s="40" t="n">
        <f aca="false">IFERROR(ABS(L546)/K546*100,0)</f>
        <v>53.4402184772031</v>
      </c>
      <c r="N546" s="39" t="n">
        <v>6.78</v>
      </c>
      <c r="O546" s="39" t="n">
        <v>14.59515953</v>
      </c>
      <c r="P546" s="39" t="n">
        <f aca="false">N546-O546</f>
        <v>-7.81515953</v>
      </c>
      <c r="Q546" s="40" t="n">
        <f aca="false">IFERROR(ABS(P546)/O546*100,0)</f>
        <v>53.5462426014332</v>
      </c>
      <c r="R546" s="41" t="n">
        <v>476416</v>
      </c>
      <c r="S546" s="41" t="n">
        <v>1252720</v>
      </c>
      <c r="T546" s="41" t="n">
        <f aca="false">R546-S546</f>
        <v>-776304</v>
      </c>
      <c r="U546" s="40" t="n">
        <f aca="false">IFERROR(ABS(T546)/S546*100,0)</f>
        <v>61.9694744236541</v>
      </c>
    </row>
    <row r="547" customFormat="false" ht="15" hidden="false" customHeight="false" outlineLevel="0" collapsed="false">
      <c r="A547" s="38" t="n">
        <v>36507</v>
      </c>
      <c r="B547" s="39" t="n">
        <v>6.78</v>
      </c>
      <c r="C547" s="39" t="n">
        <v>14.59515953</v>
      </c>
      <c r="D547" s="39" t="n">
        <f aca="false">B547-C547</f>
        <v>-7.81515953</v>
      </c>
      <c r="E547" s="40" t="n">
        <f aca="false">IFERROR(ABS(D547)/C547*100,0)</f>
        <v>53.5462426014332</v>
      </c>
      <c r="F547" s="39" t="n">
        <v>6.84</v>
      </c>
      <c r="G547" s="39" t="n">
        <v>14.73731995</v>
      </c>
      <c r="H547" s="39" t="n">
        <f aca="false">F547-G547</f>
        <v>-7.89731995</v>
      </c>
      <c r="I547" s="40" t="n">
        <f aca="false">IFERROR(ABS(H547)/G547*100,0)</f>
        <v>53.5872192284188</v>
      </c>
      <c r="J547" s="39" t="n">
        <v>6.61</v>
      </c>
      <c r="K547" s="39" t="n">
        <v>14.21606445</v>
      </c>
      <c r="L547" s="39" t="n">
        <f aca="false">J547-K547</f>
        <v>-7.60606445</v>
      </c>
      <c r="M547" s="40" t="n">
        <f aca="false">IFERROR(ABS(L547)/K547*100,0)</f>
        <v>53.5033059026403</v>
      </c>
      <c r="N547" s="39" t="n">
        <v>6.68</v>
      </c>
      <c r="O547" s="39" t="n">
        <v>14.38191891</v>
      </c>
      <c r="P547" s="39" t="n">
        <f aca="false">N547-O547</f>
        <v>-7.70191891</v>
      </c>
      <c r="Q547" s="40" t="n">
        <f aca="false">IFERROR(ABS(P547)/O547*100,0)</f>
        <v>53.5527905434422</v>
      </c>
      <c r="R547" s="41" t="n">
        <v>605568</v>
      </c>
      <c r="S547" s="41" t="n">
        <v>1382239</v>
      </c>
      <c r="T547" s="41" t="n">
        <f aca="false">R547-S547</f>
        <v>-776671</v>
      </c>
      <c r="U547" s="40" t="n">
        <f aca="false">IFERROR(ABS(T547)/S547*100,0)</f>
        <v>56.1893420747063</v>
      </c>
    </row>
    <row r="548" customFormat="false" ht="15" hidden="false" customHeight="false" outlineLevel="0" collapsed="false">
      <c r="A548" s="38" t="n">
        <v>36508</v>
      </c>
      <c r="B548" s="39" t="n">
        <v>6.7</v>
      </c>
      <c r="C548" s="39" t="n">
        <v>14.40561199</v>
      </c>
      <c r="D548" s="39" t="n">
        <f aca="false">B548-C548</f>
        <v>-7.70561199</v>
      </c>
      <c r="E548" s="40" t="n">
        <f aca="false">IFERROR(ABS(D548)/C548*100,0)</f>
        <v>53.4903480348425</v>
      </c>
      <c r="F548" s="39" t="n">
        <v>6.7</v>
      </c>
      <c r="G548" s="39" t="n">
        <v>14.40561199</v>
      </c>
      <c r="H548" s="39" t="n">
        <f aca="false">F548-G548</f>
        <v>-7.70561199</v>
      </c>
      <c r="I548" s="40" t="n">
        <f aca="false">IFERROR(ABS(H548)/G548*100,0)</f>
        <v>53.4903480348425</v>
      </c>
      <c r="J548" s="39" t="n">
        <v>6.49</v>
      </c>
      <c r="K548" s="39" t="n">
        <v>13.95543671</v>
      </c>
      <c r="L548" s="39" t="n">
        <f aca="false">J548-K548</f>
        <v>-7.46543671</v>
      </c>
      <c r="M548" s="40" t="n">
        <f aca="false">IFERROR(ABS(L548)/K548*100,0)</f>
        <v>53.494826891734</v>
      </c>
      <c r="N548" s="39" t="n">
        <v>6.49</v>
      </c>
      <c r="O548" s="39" t="n">
        <v>13.95543671</v>
      </c>
      <c r="P548" s="39" t="n">
        <f aca="false">N548-O548</f>
        <v>-7.46543671</v>
      </c>
      <c r="Q548" s="40" t="n">
        <f aca="false">IFERROR(ABS(P548)/O548*100,0)</f>
        <v>53.494826891734</v>
      </c>
      <c r="R548" s="41" t="n">
        <v>773376</v>
      </c>
      <c r="S548" s="41" t="n">
        <v>1881850</v>
      </c>
      <c r="T548" s="41" t="n">
        <f aca="false">R548-S548</f>
        <v>-1108474</v>
      </c>
      <c r="U548" s="40" t="n">
        <f aca="false">IFERROR(ABS(T548)/S548*100,0)</f>
        <v>58.9034195073996</v>
      </c>
    </row>
    <row r="549" customFormat="false" ht="15" hidden="false" customHeight="false" outlineLevel="0" collapsed="false">
      <c r="A549" s="38" t="n">
        <v>36509</v>
      </c>
      <c r="B549" s="39" t="n">
        <v>6.47</v>
      </c>
      <c r="C549" s="39" t="n">
        <v>13.93174267</v>
      </c>
      <c r="D549" s="39" t="n">
        <f aca="false">B549-C549</f>
        <v>-7.46174267</v>
      </c>
      <c r="E549" s="40" t="n">
        <f aca="false">IFERROR(ABS(D549)/C549*100,0)</f>
        <v>53.5592915168308</v>
      </c>
      <c r="F549" s="39" t="n">
        <v>6.58</v>
      </c>
      <c r="G549" s="39" t="n">
        <v>14.19237137</v>
      </c>
      <c r="H549" s="39" t="n">
        <f aca="false">F549-G549</f>
        <v>-7.61237137</v>
      </c>
      <c r="I549" s="40" t="n">
        <f aca="false">IFERROR(ABS(H549)/G549*100,0)</f>
        <v>53.6370643886273</v>
      </c>
      <c r="J549" s="39" t="n">
        <v>6.44</v>
      </c>
      <c r="K549" s="39" t="n">
        <v>13.86066341</v>
      </c>
      <c r="L549" s="39" t="n">
        <f aca="false">J549-K549</f>
        <v>-7.42066341</v>
      </c>
      <c r="M549" s="40" t="n">
        <f aca="false">IFERROR(ABS(L549)/K549*100,0)</f>
        <v>53.5375774628958</v>
      </c>
      <c r="N549" s="39" t="n">
        <v>6.44</v>
      </c>
      <c r="O549" s="39" t="n">
        <v>13.86066341</v>
      </c>
      <c r="P549" s="39" t="n">
        <f aca="false">N549-O549</f>
        <v>-7.42066341</v>
      </c>
      <c r="Q549" s="40" t="n">
        <f aca="false">IFERROR(ABS(P549)/O549*100,0)</f>
        <v>53.5375774628958</v>
      </c>
      <c r="R549" s="41" t="n">
        <v>826368</v>
      </c>
      <c r="S549" s="41" t="n">
        <v>1861538</v>
      </c>
      <c r="T549" s="41" t="n">
        <f aca="false">R549-S549</f>
        <v>-1035170</v>
      </c>
      <c r="U549" s="40" t="n">
        <f aca="false">IFERROR(ABS(T549)/S549*100,0)</f>
        <v>55.6083195723106</v>
      </c>
    </row>
    <row r="550" customFormat="false" ht="15" hidden="false" customHeight="false" outlineLevel="0" collapsed="false">
      <c r="A550" s="38" t="n">
        <v>36510</v>
      </c>
      <c r="B550" s="39" t="n">
        <v>6.47</v>
      </c>
      <c r="C550" s="39" t="n">
        <v>13.93174267</v>
      </c>
      <c r="D550" s="39" t="n">
        <f aca="false">B550-C550</f>
        <v>-7.46174267</v>
      </c>
      <c r="E550" s="40" t="n">
        <f aca="false">IFERROR(ABS(D550)/C550*100,0)</f>
        <v>53.5592915168308</v>
      </c>
      <c r="F550" s="39" t="n">
        <v>6.61</v>
      </c>
      <c r="G550" s="39" t="n">
        <v>14.21606445</v>
      </c>
      <c r="H550" s="39" t="n">
        <f aca="false">F550-G550</f>
        <v>-7.60606445</v>
      </c>
      <c r="I550" s="40" t="n">
        <f aca="false">IFERROR(ABS(H550)/G550*100,0)</f>
        <v>53.5033059026403</v>
      </c>
      <c r="J550" s="39" t="n">
        <v>6.47</v>
      </c>
      <c r="K550" s="39" t="n">
        <v>13.93174267</v>
      </c>
      <c r="L550" s="39" t="n">
        <f aca="false">J550-K550</f>
        <v>-7.46174267</v>
      </c>
      <c r="M550" s="40" t="n">
        <f aca="false">IFERROR(ABS(L550)/K550*100,0)</f>
        <v>53.5592915168308</v>
      </c>
      <c r="N550" s="39" t="n">
        <v>6.61</v>
      </c>
      <c r="O550" s="39" t="n">
        <v>14.21606445</v>
      </c>
      <c r="P550" s="39" t="n">
        <f aca="false">N550-O550</f>
        <v>-7.60606445</v>
      </c>
      <c r="Q550" s="40" t="n">
        <f aca="false">IFERROR(ABS(P550)/O550*100,0)</f>
        <v>53.5033059026403</v>
      </c>
      <c r="R550" s="41" t="n">
        <v>1792512</v>
      </c>
      <c r="S550" s="41" t="n">
        <v>4116118</v>
      </c>
      <c r="T550" s="41" t="n">
        <f aca="false">R550-S550</f>
        <v>-2323606</v>
      </c>
      <c r="U550" s="40" t="n">
        <f aca="false">IFERROR(ABS(T550)/S550*100,0)</f>
        <v>56.4513942506022</v>
      </c>
    </row>
    <row r="551" customFormat="false" ht="15" hidden="false" customHeight="false" outlineLevel="0" collapsed="false">
      <c r="A551" s="38" t="n">
        <v>36511</v>
      </c>
      <c r="B551" s="39" t="n">
        <v>6.78</v>
      </c>
      <c r="C551" s="39" t="n">
        <v>14.59515953</v>
      </c>
      <c r="D551" s="39" t="n">
        <f aca="false">B551-C551</f>
        <v>-7.81515953</v>
      </c>
      <c r="E551" s="40" t="n">
        <f aca="false">IFERROR(ABS(D551)/C551*100,0)</f>
        <v>53.5462426014332</v>
      </c>
      <c r="F551" s="39" t="n">
        <v>6.82</v>
      </c>
      <c r="G551" s="39" t="n">
        <v>14.68993282</v>
      </c>
      <c r="H551" s="39" t="n">
        <f aca="false">F551-G551</f>
        <v>-7.86993282</v>
      </c>
      <c r="I551" s="40" t="n">
        <f aca="false">IFERROR(ABS(H551)/G551*100,0)</f>
        <v>53.573647452528</v>
      </c>
      <c r="J551" s="39" t="n">
        <v>6.72</v>
      </c>
      <c r="K551" s="39" t="n">
        <v>14.42930508</v>
      </c>
      <c r="L551" s="39" t="n">
        <f aca="false">J551-K551</f>
        <v>-7.70930508</v>
      </c>
      <c r="M551" s="40" t="n">
        <f aca="false">IFERROR(ABS(L551)/K551*100,0)</f>
        <v>53.4281106211111</v>
      </c>
      <c r="N551" s="39" t="n">
        <v>6.72</v>
      </c>
      <c r="O551" s="39" t="n">
        <v>14.42930508</v>
      </c>
      <c r="P551" s="39" t="n">
        <f aca="false">N551-O551</f>
        <v>-7.70930508</v>
      </c>
      <c r="Q551" s="40" t="n">
        <f aca="false">IFERROR(ABS(P551)/O551*100,0)</f>
        <v>53.4281106211111</v>
      </c>
      <c r="R551" s="41" t="n">
        <v>424704</v>
      </c>
      <c r="S551" s="41" t="n">
        <v>1043010</v>
      </c>
      <c r="T551" s="41" t="n">
        <f aca="false">R551-S551</f>
        <v>-618306</v>
      </c>
      <c r="U551" s="40" t="n">
        <f aca="false">IFERROR(ABS(T551)/S551*100,0)</f>
        <v>59.2809273161331</v>
      </c>
    </row>
    <row r="552" customFormat="false" ht="15" hidden="false" customHeight="false" outlineLevel="0" collapsed="false">
      <c r="A552" s="38" t="n">
        <v>36514</v>
      </c>
      <c r="B552" s="39" t="n">
        <v>6.73</v>
      </c>
      <c r="C552" s="39" t="n">
        <v>14.4766922</v>
      </c>
      <c r="D552" s="39" t="n">
        <f aca="false">B552-C552</f>
        <v>-7.7466922</v>
      </c>
      <c r="E552" s="40" t="n">
        <f aca="false">IFERROR(ABS(D552)/C552*100,0)</f>
        <v>53.5114796458821</v>
      </c>
      <c r="F552" s="39" t="n">
        <v>6.9</v>
      </c>
      <c r="G552" s="39" t="n">
        <v>14.85578728</v>
      </c>
      <c r="H552" s="39" t="n">
        <f aca="false">F552-G552</f>
        <v>-7.95578728</v>
      </c>
      <c r="I552" s="40" t="n">
        <f aca="false">IFERROR(ABS(H552)/G552*100,0)</f>
        <v>53.5534544891518</v>
      </c>
      <c r="J552" s="39" t="n">
        <v>6.73</v>
      </c>
      <c r="K552" s="39" t="n">
        <v>14.4766922</v>
      </c>
      <c r="L552" s="39" t="n">
        <f aca="false">J552-K552</f>
        <v>-7.7466922</v>
      </c>
      <c r="M552" s="40" t="n">
        <f aca="false">IFERROR(ABS(L552)/K552*100,0)</f>
        <v>53.5114796458821</v>
      </c>
      <c r="N552" s="39" t="n">
        <v>6.87</v>
      </c>
      <c r="O552" s="39" t="n">
        <v>14.78470707</v>
      </c>
      <c r="P552" s="39" t="n">
        <f aca="false">N552-O552</f>
        <v>-7.91470707</v>
      </c>
      <c r="Q552" s="40" t="n">
        <f aca="false">IFERROR(ABS(P552)/O552*100,0)</f>
        <v>53.533066516143</v>
      </c>
      <c r="R552" s="41" t="n">
        <v>410368</v>
      </c>
      <c r="S552" s="41" t="n">
        <v>974162</v>
      </c>
      <c r="T552" s="41" t="n">
        <f aca="false">R552-S552</f>
        <v>-563794</v>
      </c>
      <c r="U552" s="40" t="n">
        <f aca="false">IFERROR(ABS(T552)/S552*100,0)</f>
        <v>57.8747682623629</v>
      </c>
    </row>
    <row r="553" customFormat="false" ht="15" hidden="false" customHeight="false" outlineLevel="0" collapsed="false">
      <c r="A553" s="38" t="n">
        <v>36515</v>
      </c>
      <c r="B553" s="39" t="n">
        <v>6.98</v>
      </c>
      <c r="C553" s="39" t="n">
        <v>15.02164078</v>
      </c>
      <c r="D553" s="39" t="n">
        <f aca="false">B553-C553</f>
        <v>-8.04164078</v>
      </c>
      <c r="E553" s="40" t="n">
        <f aca="false">IFERROR(ABS(D553)/C553*100,0)</f>
        <v>53.5337044586151</v>
      </c>
      <c r="F553" s="39" t="n">
        <v>7.18</v>
      </c>
      <c r="G553" s="39" t="n">
        <v>15.44812298</v>
      </c>
      <c r="H553" s="39" t="n">
        <f aca="false">F553-G553</f>
        <v>-8.26812298</v>
      </c>
      <c r="I553" s="40" t="n">
        <f aca="false">IFERROR(ABS(H553)/G553*100,0)</f>
        <v>53.5218614630682</v>
      </c>
      <c r="J553" s="39" t="n">
        <v>6.97</v>
      </c>
      <c r="K553" s="39" t="n">
        <v>14.99794769</v>
      </c>
      <c r="L553" s="39" t="n">
        <f aca="false">J553-K553</f>
        <v>-8.02794769</v>
      </c>
      <c r="M553" s="40" t="n">
        <f aca="false">IFERROR(ABS(L553)/K553*100,0)</f>
        <v>53.5269748630521</v>
      </c>
      <c r="N553" s="39" t="n">
        <v>7.18</v>
      </c>
      <c r="O553" s="39" t="n">
        <v>15.37704277</v>
      </c>
      <c r="P553" s="39" t="n">
        <f aca="false">N553-O553</f>
        <v>-8.19704277</v>
      </c>
      <c r="Q553" s="40" t="n">
        <f aca="false">IFERROR(ABS(P553)/O553*100,0)</f>
        <v>53.3070167821352</v>
      </c>
      <c r="R553" s="41" t="n">
        <v>749952</v>
      </c>
      <c r="S553" s="41" t="n">
        <v>1903217</v>
      </c>
      <c r="T553" s="41" t="n">
        <f aca="false">R553-S553</f>
        <v>-1153265</v>
      </c>
      <c r="U553" s="40" t="n">
        <f aca="false">IFERROR(ABS(T553)/S553*100,0)</f>
        <v>60.5955600438626</v>
      </c>
    </row>
    <row r="554" customFormat="false" ht="15" hidden="false" customHeight="false" outlineLevel="0" collapsed="false">
      <c r="A554" s="38" t="n">
        <v>36516</v>
      </c>
      <c r="B554" s="39" t="n">
        <v>7.16</v>
      </c>
      <c r="C554" s="39" t="n">
        <v>15.40073681</v>
      </c>
      <c r="D554" s="39" t="n">
        <f aca="false">B554-C554</f>
        <v>-8.24073681</v>
      </c>
      <c r="E554" s="40" t="n">
        <f aca="false">IFERROR(ABS(D554)/C554*100,0)</f>
        <v>53.5087178728301</v>
      </c>
      <c r="F554" s="39" t="n">
        <v>7.16</v>
      </c>
      <c r="G554" s="39" t="n">
        <v>15.40073681</v>
      </c>
      <c r="H554" s="39" t="n">
        <f aca="false">F554-G554</f>
        <v>-8.24073681</v>
      </c>
      <c r="I554" s="40" t="n">
        <f aca="false">IFERROR(ABS(H554)/G554*100,0)</f>
        <v>53.5087178728301</v>
      </c>
      <c r="J554" s="39" t="n">
        <v>7</v>
      </c>
      <c r="K554" s="39" t="n">
        <v>15.0690279</v>
      </c>
      <c r="L554" s="39" t="n">
        <f aca="false">J554-K554</f>
        <v>-8.0690279</v>
      </c>
      <c r="M554" s="40" t="n">
        <f aca="false">IFERROR(ABS(L554)/K554*100,0)</f>
        <v>53.5471030616381</v>
      </c>
      <c r="N554" s="39" t="n">
        <v>7.04</v>
      </c>
      <c r="O554" s="39" t="n">
        <v>15.14010906</v>
      </c>
      <c r="P554" s="39" t="n">
        <f aca="false">N554-O554</f>
        <v>-8.10010906</v>
      </c>
      <c r="Q554" s="40" t="n">
        <f aca="false">IFERROR(ABS(P554)/O554*100,0)</f>
        <v>53.5009954545202</v>
      </c>
      <c r="R554" s="41" t="n">
        <v>233984</v>
      </c>
      <c r="S554" s="41" t="n">
        <v>616204</v>
      </c>
      <c r="T554" s="41" t="n">
        <f aca="false">R554-S554</f>
        <v>-382220</v>
      </c>
      <c r="U554" s="40" t="n">
        <f aca="false">IFERROR(ABS(T554)/S554*100,0)</f>
        <v>62.0281595056183</v>
      </c>
    </row>
    <row r="555" customFormat="false" ht="15" hidden="false" customHeight="false" outlineLevel="0" collapsed="false">
      <c r="A555" s="38" t="n">
        <v>36517</v>
      </c>
      <c r="B555" s="39" t="n">
        <v>7.09</v>
      </c>
      <c r="C555" s="39" t="n">
        <v>15.25857639</v>
      </c>
      <c r="D555" s="39" t="n">
        <f aca="false">B555-C555</f>
        <v>-8.16857639</v>
      </c>
      <c r="E555" s="40" t="n">
        <f aca="false">IFERROR(ABS(D555)/C555*100,0)</f>
        <v>53.5343283751781</v>
      </c>
      <c r="F555" s="39" t="n">
        <v>7.21</v>
      </c>
      <c r="G555" s="39" t="n">
        <v>15.51920414</v>
      </c>
      <c r="H555" s="39" t="n">
        <f aca="false">F555-G555</f>
        <v>-8.30920414</v>
      </c>
      <c r="I555" s="40" t="n">
        <f aca="false">IFERROR(ABS(H555)/G555*100,0)</f>
        <v>53.5414320543888</v>
      </c>
      <c r="J555" s="39" t="n">
        <v>7.07</v>
      </c>
      <c r="K555" s="39" t="n">
        <v>15.21118927</v>
      </c>
      <c r="L555" s="39" t="n">
        <f aca="false">J555-K555</f>
        <v>-8.14118927</v>
      </c>
      <c r="M555" s="40" t="n">
        <f aca="false">IFERROR(ABS(L555)/K555*100,0)</f>
        <v>53.5210569370557</v>
      </c>
      <c r="N555" s="39" t="n">
        <v>7.21</v>
      </c>
      <c r="O555" s="39" t="n">
        <v>15.51920414</v>
      </c>
      <c r="P555" s="39" t="n">
        <f aca="false">N555-O555</f>
        <v>-8.30920414</v>
      </c>
      <c r="Q555" s="40" t="n">
        <f aca="false">IFERROR(ABS(P555)/O555*100,0)</f>
        <v>53.5414320543888</v>
      </c>
      <c r="R555" s="41" t="n">
        <v>324864</v>
      </c>
      <c r="S555" s="41" t="n">
        <v>752054</v>
      </c>
      <c r="T555" s="41" t="n">
        <f aca="false">R555-S555</f>
        <v>-427190</v>
      </c>
      <c r="U555" s="40" t="n">
        <f aca="false">IFERROR(ABS(T555)/S555*100,0)</f>
        <v>56.8031019049164</v>
      </c>
    </row>
    <row r="556" customFormat="false" ht="15" hidden="false" customHeight="false" outlineLevel="0" collapsed="false">
      <c r="A556" s="38" t="n">
        <v>36521</v>
      </c>
      <c r="B556" s="39" t="n">
        <v>7.62</v>
      </c>
      <c r="C556" s="39" t="n">
        <v>16.39586067</v>
      </c>
      <c r="D556" s="39" t="n">
        <f aca="false">B556-C556</f>
        <v>-8.77586067</v>
      </c>
      <c r="E556" s="40" t="n">
        <f aca="false">IFERROR(ABS(D556)/C556*100,0)</f>
        <v>53.5248551243025</v>
      </c>
      <c r="F556" s="39" t="n">
        <v>7.62</v>
      </c>
      <c r="G556" s="39" t="n">
        <v>16.39586067</v>
      </c>
      <c r="H556" s="39" t="n">
        <f aca="false">F556-G556</f>
        <v>-8.77586067</v>
      </c>
      <c r="I556" s="40" t="n">
        <f aca="false">IFERROR(ABS(H556)/G556*100,0)</f>
        <v>53.5248551243025</v>
      </c>
      <c r="J556" s="39" t="n">
        <v>7.51</v>
      </c>
      <c r="K556" s="39" t="n">
        <v>16.15892792</v>
      </c>
      <c r="L556" s="39" t="n">
        <f aca="false">J556-K556</f>
        <v>-8.64892792</v>
      </c>
      <c r="M556" s="40" t="n">
        <f aca="false">IFERROR(ABS(L556)/K556*100,0)</f>
        <v>53.5241444408894</v>
      </c>
      <c r="N556" s="39" t="n">
        <v>7.58</v>
      </c>
      <c r="O556" s="39" t="n">
        <v>16.30108643</v>
      </c>
      <c r="P556" s="39" t="n">
        <f aca="false">N556-O556</f>
        <v>-8.72108643</v>
      </c>
      <c r="Q556" s="40" t="n">
        <f aca="false">IFERROR(ABS(P556)/O556*100,0)</f>
        <v>53.500031838062</v>
      </c>
      <c r="R556" s="41" t="n">
        <v>291456</v>
      </c>
      <c r="S556" s="41" t="n">
        <v>808504</v>
      </c>
      <c r="T556" s="41" t="n">
        <f aca="false">R556-S556</f>
        <v>-517048</v>
      </c>
      <c r="U556" s="40" t="n">
        <f aca="false">IFERROR(ABS(T556)/S556*100,0)</f>
        <v>63.9511987572109</v>
      </c>
    </row>
    <row r="557" customFormat="false" ht="15" hidden="false" customHeight="false" outlineLevel="0" collapsed="false">
      <c r="A557" s="38" t="n">
        <v>36522</v>
      </c>
      <c r="B557" s="39" t="n">
        <v>7.53</v>
      </c>
      <c r="C557" s="39" t="n">
        <v>16.20631409</v>
      </c>
      <c r="D557" s="39" t="n">
        <f aca="false">B557-C557</f>
        <v>-8.67631409</v>
      </c>
      <c r="E557" s="40" t="n">
        <f aca="false">IFERROR(ABS(D557)/C557*100,0)</f>
        <v>53.5366280192833</v>
      </c>
      <c r="F557" s="39" t="n">
        <v>7.8</v>
      </c>
      <c r="G557" s="39" t="n">
        <v>16.77495575</v>
      </c>
      <c r="H557" s="39" t="n">
        <f aca="false">F557-G557</f>
        <v>-8.97495575</v>
      </c>
      <c r="I557" s="40" t="n">
        <f aca="false">IFERROR(ABS(H557)/G557*100,0)</f>
        <v>53.5021128148132</v>
      </c>
      <c r="J557" s="39" t="n">
        <v>7.52</v>
      </c>
      <c r="K557" s="39" t="n">
        <v>16.15892792</v>
      </c>
      <c r="L557" s="39" t="n">
        <f aca="false">J557-K557</f>
        <v>-8.63892792</v>
      </c>
      <c r="M557" s="40" t="n">
        <f aca="false">IFERROR(ABS(L557)/K557*100,0)</f>
        <v>53.4622591472021</v>
      </c>
      <c r="N557" s="39" t="n">
        <v>7.76</v>
      </c>
      <c r="O557" s="39" t="n">
        <v>16.6801815</v>
      </c>
      <c r="P557" s="39" t="n">
        <f aca="false">N557-O557</f>
        <v>-8.9201815</v>
      </c>
      <c r="Q557" s="40" t="n">
        <f aca="false">IFERROR(ABS(P557)/O557*100,0)</f>
        <v>53.4777244480223</v>
      </c>
      <c r="R557" s="41" t="n">
        <v>442624</v>
      </c>
      <c r="S557" s="41" t="n">
        <v>1002651</v>
      </c>
      <c r="T557" s="41" t="n">
        <f aca="false">R557-S557</f>
        <v>-560027</v>
      </c>
      <c r="U557" s="40" t="n">
        <f aca="false">IFERROR(ABS(T557)/S557*100,0)</f>
        <v>55.8546293775202</v>
      </c>
    </row>
    <row r="558" customFormat="false" ht="15" hidden="false" customHeight="false" outlineLevel="0" collapsed="false">
      <c r="A558" s="38" t="n">
        <v>36523</v>
      </c>
      <c r="B558" s="39" t="n">
        <v>7.76</v>
      </c>
      <c r="C558" s="39" t="n">
        <v>16.7038765</v>
      </c>
      <c r="D558" s="39" t="n">
        <f aca="false">B558-C558</f>
        <v>-8.9438765</v>
      </c>
      <c r="E558" s="40" t="n">
        <f aca="false">IFERROR(ABS(D558)/C558*100,0)</f>
        <v>53.5437178310077</v>
      </c>
      <c r="F558" s="39" t="n">
        <v>8.06</v>
      </c>
      <c r="G558" s="39" t="n">
        <v>17.34359932</v>
      </c>
      <c r="H558" s="39" t="n">
        <f aca="false">F558-G558</f>
        <v>-9.28359932</v>
      </c>
      <c r="I558" s="40" t="n">
        <f aca="false">IFERROR(ABS(H558)/G558*100,0)</f>
        <v>53.5275241817567</v>
      </c>
      <c r="J558" s="39" t="n">
        <v>7.76</v>
      </c>
      <c r="K558" s="39" t="n">
        <v>16.7038765</v>
      </c>
      <c r="L558" s="39" t="n">
        <f aca="false">J558-K558</f>
        <v>-8.9438765</v>
      </c>
      <c r="M558" s="40" t="n">
        <f aca="false">IFERROR(ABS(L558)/K558*100,0)</f>
        <v>53.5437178310077</v>
      </c>
      <c r="N558" s="39" t="n">
        <v>7.85</v>
      </c>
      <c r="O558" s="39" t="n">
        <v>16.89342308</v>
      </c>
      <c r="P558" s="39" t="n">
        <f aca="false">N558-O558</f>
        <v>-9.04342308</v>
      </c>
      <c r="Q558" s="40" t="n">
        <f aca="false">IFERROR(ABS(P558)/O558*100,0)</f>
        <v>53.532212134712</v>
      </c>
      <c r="R558" s="41" t="n">
        <v>301184</v>
      </c>
      <c r="S558" s="41" t="n">
        <v>798480</v>
      </c>
      <c r="T558" s="41" t="n">
        <f aca="false">R558-S558</f>
        <v>-497296</v>
      </c>
      <c r="U558" s="40" t="n">
        <f aca="false">IFERROR(ABS(T558)/S558*100,0)</f>
        <v>62.2803326320008</v>
      </c>
    </row>
    <row r="559" customFormat="false" ht="15" hidden="false" customHeight="false" outlineLevel="0" collapsed="false">
      <c r="A559" s="38" t="n">
        <v>36524</v>
      </c>
      <c r="B559" s="39" t="n">
        <v>7.92</v>
      </c>
      <c r="C559" s="39" t="n">
        <v>17.0355835</v>
      </c>
      <c r="D559" s="39" t="n">
        <f aca="false">B559-C559</f>
        <v>-9.1155835</v>
      </c>
      <c r="E559" s="40" t="n">
        <f aca="false">IFERROR(ABS(D559)/C559*100,0)</f>
        <v>53.5090770445286</v>
      </c>
      <c r="F559" s="39" t="n">
        <v>7.93</v>
      </c>
      <c r="G559" s="39" t="n">
        <v>17.05927658</v>
      </c>
      <c r="H559" s="39" t="n">
        <f aca="false">F559-G559</f>
        <v>-9.12927658</v>
      </c>
      <c r="I559" s="40" t="n">
        <f aca="false">IFERROR(ABS(H559)/G559*100,0)</f>
        <v>53.5150276577555</v>
      </c>
      <c r="J559" s="39" t="n">
        <v>7.82</v>
      </c>
      <c r="K559" s="39" t="n">
        <v>16.79865074</v>
      </c>
      <c r="L559" s="39" t="n">
        <f aca="false">J559-K559</f>
        <v>-8.97865074</v>
      </c>
      <c r="M559" s="40" t="n">
        <f aca="false">IFERROR(ABS(L559)/K559*100,0)</f>
        <v>53.448642268754</v>
      </c>
      <c r="N559" s="39" t="n">
        <v>7.82</v>
      </c>
      <c r="O559" s="39" t="n">
        <v>16.82234383</v>
      </c>
      <c r="P559" s="39" t="n">
        <f aca="false">N559-O559</f>
        <v>-9.00234383</v>
      </c>
      <c r="Q559" s="40" t="n">
        <f aca="false">IFERROR(ABS(P559)/O559*100,0)</f>
        <v>53.514206587228</v>
      </c>
      <c r="R559" s="41" t="n">
        <v>168960</v>
      </c>
      <c r="S559" s="41" t="n">
        <v>474287</v>
      </c>
      <c r="T559" s="41" t="n">
        <f aca="false">R559-S559</f>
        <v>-305327</v>
      </c>
      <c r="U559" s="40" t="n">
        <f aca="false">IFERROR(ABS(T559)/S559*100,0)</f>
        <v>64.3760001855417</v>
      </c>
    </row>
    <row r="560" customFormat="false" ht="15" hidden="false" customHeight="false" outlineLevel="0" collapsed="false">
      <c r="A560" s="38" t="n">
        <v>36525</v>
      </c>
      <c r="B560" s="39" t="n">
        <v>7.83</v>
      </c>
      <c r="C560" s="39" t="n">
        <v>16.84603691</v>
      </c>
      <c r="D560" s="39" t="n">
        <f aca="false">B560-C560</f>
        <v>-9.01603691</v>
      </c>
      <c r="E560" s="40" t="n">
        <f aca="false">IFERROR(ABS(D560)/C560*100,0)</f>
        <v>53.5202253097758</v>
      </c>
      <c r="F560" s="39" t="n">
        <v>7.97</v>
      </c>
      <c r="G560" s="39" t="n">
        <v>17.15405083</v>
      </c>
      <c r="H560" s="39" t="n">
        <f aca="false">F560-G560</f>
        <v>-9.18405083</v>
      </c>
      <c r="I560" s="40" t="n">
        <f aca="false">IFERROR(ABS(H560)/G560*100,0)</f>
        <v>53.5386709589224</v>
      </c>
      <c r="J560" s="39" t="n">
        <v>7.81</v>
      </c>
      <c r="K560" s="39" t="n">
        <v>16.79865074</v>
      </c>
      <c r="L560" s="39" t="n">
        <f aca="false">J560-K560</f>
        <v>-8.98865074</v>
      </c>
      <c r="M560" s="40" t="n">
        <f aca="false">IFERROR(ABS(L560)/K560*100,0)</f>
        <v>53.5081708592032</v>
      </c>
      <c r="N560" s="39" t="n">
        <v>7.93</v>
      </c>
      <c r="O560" s="39" t="n">
        <v>17.05927658</v>
      </c>
      <c r="P560" s="39" t="n">
        <f aca="false">N560-O560</f>
        <v>-9.12927658</v>
      </c>
      <c r="Q560" s="40" t="n">
        <f aca="false">IFERROR(ABS(P560)/O560*100,0)</f>
        <v>53.5150276577555</v>
      </c>
      <c r="R560" s="41" t="n">
        <v>160640</v>
      </c>
      <c r="S560" s="41" t="n">
        <v>428125</v>
      </c>
      <c r="T560" s="41" t="n">
        <f aca="false">R560-S560</f>
        <v>-267485</v>
      </c>
      <c r="U560" s="40" t="n">
        <f aca="false">IFERROR(ABS(T560)/S560*100,0)</f>
        <v>62.4782481751825</v>
      </c>
    </row>
    <row r="561" customFormat="false" ht="15" hidden="false" customHeight="false" outlineLevel="0" collapsed="false">
      <c r="A561" s="38" t="n">
        <v>36528</v>
      </c>
      <c r="B561" s="39" t="n">
        <v>8.32</v>
      </c>
      <c r="C561" s="39" t="n">
        <v>17.91224098</v>
      </c>
      <c r="D561" s="39" t="n">
        <f aca="false">B561-C561</f>
        <v>-9.59224098</v>
      </c>
      <c r="E561" s="40" t="n">
        <f aca="false">IFERROR(ABS(D561)/C561*100,0)</f>
        <v>53.5513171730453</v>
      </c>
      <c r="F561" s="39" t="n">
        <v>8.35</v>
      </c>
      <c r="G561" s="39" t="n">
        <v>18.00701523</v>
      </c>
      <c r="H561" s="39" t="n">
        <f aca="false">F561-G561</f>
        <v>-9.65701523</v>
      </c>
      <c r="I561" s="40" t="n">
        <f aca="false">IFERROR(ABS(H561)/G561*100,0)</f>
        <v>53.6291834413026</v>
      </c>
      <c r="J561" s="39" t="n">
        <v>8.12</v>
      </c>
      <c r="K561" s="39" t="n">
        <v>17.46206665</v>
      </c>
      <c r="L561" s="39" t="n">
        <f aca="false">J561-K561</f>
        <v>-9.34206665</v>
      </c>
      <c r="M561" s="40" t="n">
        <f aca="false">IFERROR(ABS(L561)/K561*100,0)</f>
        <v>53.4992039444541</v>
      </c>
      <c r="N561" s="39" t="n">
        <v>8.35</v>
      </c>
      <c r="O561" s="39" t="n">
        <v>17.95962715</v>
      </c>
      <c r="P561" s="39" t="n">
        <f aca="false">N561-O561</f>
        <v>-9.60962715</v>
      </c>
      <c r="Q561" s="40" t="n">
        <f aca="false">IFERROR(ABS(P561)/O561*100,0)</f>
        <v>53.506829900976</v>
      </c>
      <c r="R561" s="41" t="n">
        <v>924800</v>
      </c>
      <c r="S561" s="41" t="n">
        <v>2062807</v>
      </c>
      <c r="T561" s="41" t="n">
        <f aca="false">R561-S561</f>
        <v>-1138007</v>
      </c>
      <c r="U561" s="40" t="n">
        <f aca="false">IFERROR(ABS(T561)/S561*100,0)</f>
        <v>55.1678853135558</v>
      </c>
    </row>
    <row r="562" customFormat="false" ht="15" hidden="false" customHeight="false" outlineLevel="0" collapsed="false">
      <c r="A562" s="38" t="n">
        <v>36529</v>
      </c>
      <c r="B562" s="39" t="n">
        <v>8.35</v>
      </c>
      <c r="C562" s="39" t="n">
        <v>17.95962715</v>
      </c>
      <c r="D562" s="39" t="n">
        <f aca="false">B562-C562</f>
        <v>-9.60962715</v>
      </c>
      <c r="E562" s="40" t="n">
        <f aca="false">IFERROR(ABS(D562)/C562*100,0)</f>
        <v>53.506829900976</v>
      </c>
      <c r="F562" s="39" t="n">
        <v>8.68</v>
      </c>
      <c r="G562" s="39" t="n">
        <v>18.67043114</v>
      </c>
      <c r="H562" s="39" t="n">
        <f aca="false">F562-G562</f>
        <v>-9.99043114</v>
      </c>
      <c r="I562" s="40" t="n">
        <f aca="false">IFERROR(ABS(H562)/G562*100,0)</f>
        <v>53.5093756811874</v>
      </c>
      <c r="J562" s="39" t="n">
        <v>8.32</v>
      </c>
      <c r="K562" s="39" t="n">
        <v>17.91224098</v>
      </c>
      <c r="L562" s="39" t="n">
        <f aca="false">J562-K562</f>
        <v>-9.59224098</v>
      </c>
      <c r="M562" s="40" t="n">
        <f aca="false">IFERROR(ABS(L562)/K562*100,0)</f>
        <v>53.5513171730453</v>
      </c>
      <c r="N562" s="39" t="n">
        <v>8.4</v>
      </c>
      <c r="O562" s="39" t="n">
        <v>18.07809448</v>
      </c>
      <c r="P562" s="39" t="n">
        <f aca="false">N562-O562</f>
        <v>-9.67809448</v>
      </c>
      <c r="Q562" s="40" t="n">
        <f aca="false">IFERROR(ABS(P562)/O562*100,0)</f>
        <v>53.5349258778738</v>
      </c>
      <c r="R562" s="41" t="n">
        <v>1104128</v>
      </c>
      <c r="S562" s="41" t="n">
        <v>2557142</v>
      </c>
      <c r="T562" s="41" t="n">
        <f aca="false">R562-S562</f>
        <v>-1453014</v>
      </c>
      <c r="U562" s="40" t="n">
        <f aca="false">IFERROR(ABS(T562)/S562*100,0)</f>
        <v>56.8217955827248</v>
      </c>
    </row>
    <row r="563" customFormat="false" ht="15" hidden="false" customHeight="false" outlineLevel="0" collapsed="false">
      <c r="A563" s="38" t="n">
        <v>36530</v>
      </c>
      <c r="B563" s="39" t="n">
        <v>8.48</v>
      </c>
      <c r="C563" s="39" t="n">
        <v>18.24394989</v>
      </c>
      <c r="D563" s="39" t="n">
        <f aca="false">B563-C563</f>
        <v>-9.76394989</v>
      </c>
      <c r="E563" s="40" t="n">
        <f aca="false">IFERROR(ABS(D563)/C563*100,0)</f>
        <v>53.5188374714397</v>
      </c>
      <c r="F563" s="39" t="n">
        <v>8.53</v>
      </c>
      <c r="G563" s="39" t="n">
        <v>18.36241722</v>
      </c>
      <c r="H563" s="39" t="n">
        <f aca="false">F563-G563</f>
        <v>-9.83241722</v>
      </c>
      <c r="I563" s="40" t="n">
        <f aca="false">IFERROR(ABS(H563)/G563*100,0)</f>
        <v>53.5464209433751</v>
      </c>
      <c r="J563" s="39" t="n">
        <v>8.4</v>
      </c>
      <c r="K563" s="39" t="n">
        <v>18.07809448</v>
      </c>
      <c r="L563" s="39" t="n">
        <f aca="false">J563-K563</f>
        <v>-9.67809448</v>
      </c>
      <c r="M563" s="40" t="n">
        <f aca="false">IFERROR(ABS(L563)/K563*100,0)</f>
        <v>53.5349258778738</v>
      </c>
      <c r="N563" s="39" t="n">
        <v>8.46</v>
      </c>
      <c r="O563" s="39" t="n">
        <v>18.19656372</v>
      </c>
      <c r="P563" s="39" t="n">
        <f aca="false">N563-O563</f>
        <v>-9.73656372</v>
      </c>
      <c r="Q563" s="40" t="n">
        <f aca="false">IFERROR(ABS(P563)/O563*100,0)</f>
        <v>53.5077054647327</v>
      </c>
      <c r="R563" s="41" t="n">
        <v>935552</v>
      </c>
      <c r="S563" s="41" t="n">
        <v>2295467</v>
      </c>
      <c r="T563" s="41" t="n">
        <f aca="false">R563-S563</f>
        <v>-1359915</v>
      </c>
      <c r="U563" s="40" t="n">
        <f aca="false">IFERROR(ABS(T563)/S563*100,0)</f>
        <v>59.2435003421962</v>
      </c>
    </row>
    <row r="564" customFormat="false" ht="15" hidden="false" customHeight="false" outlineLevel="0" collapsed="false">
      <c r="A564" s="38" t="n">
        <v>36531</v>
      </c>
      <c r="B564" s="39" t="n">
        <v>8.26</v>
      </c>
      <c r="C564" s="39" t="n">
        <v>17.77008057</v>
      </c>
      <c r="D564" s="39" t="n">
        <f aca="false">B564-C564</f>
        <v>-9.51008057</v>
      </c>
      <c r="E564" s="40" t="n">
        <f aca="false">IFERROR(ABS(D564)/C564*100,0)</f>
        <v>53.5173745135135</v>
      </c>
      <c r="F564" s="39" t="n">
        <v>8.26</v>
      </c>
      <c r="G564" s="39" t="n">
        <v>17.79377365</v>
      </c>
      <c r="H564" s="39" t="n">
        <f aca="false">F564-G564</f>
        <v>-9.53377365</v>
      </c>
      <c r="I564" s="40" t="n">
        <f aca="false">IFERROR(ABS(H564)/G564*100,0)</f>
        <v>53.5792678805937</v>
      </c>
      <c r="J564" s="39" t="n">
        <v>7.93</v>
      </c>
      <c r="K564" s="39" t="n">
        <v>17.05927658</v>
      </c>
      <c r="L564" s="39" t="n">
        <f aca="false">J564-K564</f>
        <v>-9.12927658</v>
      </c>
      <c r="M564" s="40" t="n">
        <f aca="false">IFERROR(ABS(L564)/K564*100,0)</f>
        <v>53.5150276577555</v>
      </c>
      <c r="N564" s="39" t="n">
        <v>8.1</v>
      </c>
      <c r="O564" s="39" t="n">
        <v>17.43837166</v>
      </c>
      <c r="P564" s="39" t="n">
        <f aca="false">N564-O564</f>
        <v>-9.33837166</v>
      </c>
      <c r="Q564" s="40" t="n">
        <f aca="false">IFERROR(ABS(P564)/O564*100,0)</f>
        <v>53.5507089886167</v>
      </c>
      <c r="R564" s="41" t="n">
        <v>626816</v>
      </c>
      <c r="S564" s="41" t="n">
        <v>1539456</v>
      </c>
      <c r="T564" s="41" t="n">
        <f aca="false">R564-S564</f>
        <v>-912640</v>
      </c>
      <c r="U564" s="40" t="n">
        <f aca="false">IFERROR(ABS(T564)/S564*100,0)</f>
        <v>59.2832792882681</v>
      </c>
    </row>
    <row r="565" customFormat="false" ht="15" hidden="false" customHeight="false" outlineLevel="0" collapsed="false">
      <c r="A565" s="38" t="n">
        <v>36532</v>
      </c>
      <c r="B565" s="39" t="n">
        <v>8.39</v>
      </c>
      <c r="C565" s="39" t="n">
        <v>18.0544014</v>
      </c>
      <c r="D565" s="39" t="n">
        <f aca="false">B565-C565</f>
        <v>-9.6644014</v>
      </c>
      <c r="E565" s="40" t="n">
        <f aca="false">IFERROR(ABS(D565)/C565*100,0)</f>
        <v>53.5293371731505</v>
      </c>
      <c r="F565" s="39" t="n">
        <v>8.46</v>
      </c>
      <c r="G565" s="39" t="n">
        <v>18.19656372</v>
      </c>
      <c r="H565" s="39" t="n">
        <f aca="false">F565-G565</f>
        <v>-9.73656372</v>
      </c>
      <c r="I565" s="40" t="n">
        <f aca="false">IFERROR(ABS(H565)/G565*100,0)</f>
        <v>53.5077054647327</v>
      </c>
      <c r="J565" s="39" t="n">
        <v>8.28</v>
      </c>
      <c r="K565" s="39" t="n">
        <v>17.81746674</v>
      </c>
      <c r="L565" s="39" t="n">
        <f aca="false">J565-K565</f>
        <v>-9.53746674</v>
      </c>
      <c r="M565" s="40" t="n">
        <f aca="false">IFERROR(ABS(L565)/K565*100,0)</f>
        <v>53.5287472634283</v>
      </c>
      <c r="N565" s="39" t="n">
        <v>8.4</v>
      </c>
      <c r="O565" s="39" t="n">
        <v>18.10178947</v>
      </c>
      <c r="P565" s="39" t="n">
        <f aca="false">N565-O565</f>
        <v>-9.70178947</v>
      </c>
      <c r="Q565" s="40" t="n">
        <f aca="false">IFERROR(ABS(P565)/O565*100,0)</f>
        <v>53.5957480119782</v>
      </c>
      <c r="R565" s="41" t="n">
        <v>619648</v>
      </c>
      <c r="S565" s="41" t="n">
        <v>1511230</v>
      </c>
      <c r="T565" s="41" t="n">
        <f aca="false">R565-S565</f>
        <v>-891582</v>
      </c>
      <c r="U565" s="40" t="n">
        <f aca="false">IFERROR(ABS(T565)/S565*100,0)</f>
        <v>58.9971083157428</v>
      </c>
    </row>
    <row r="566" customFormat="false" ht="15" hidden="false" customHeight="false" outlineLevel="0" collapsed="false">
      <c r="A566" s="38" t="n">
        <v>36535</v>
      </c>
      <c r="B566" s="39" t="n">
        <v>8.69</v>
      </c>
      <c r="C566" s="39" t="n">
        <v>18.69412422</v>
      </c>
      <c r="D566" s="39" t="n">
        <f aca="false">B566-C566</f>
        <v>-10.00412422</v>
      </c>
      <c r="E566" s="40" t="n">
        <f aca="false">IFERROR(ABS(D566)/C566*100,0)</f>
        <v>53.5148055199988</v>
      </c>
      <c r="F566" s="39" t="n">
        <v>8.75</v>
      </c>
      <c r="G566" s="39" t="n">
        <v>18.83628464</v>
      </c>
      <c r="H566" s="39" t="n">
        <f aca="false">F566-G566</f>
        <v>-10.08628464</v>
      </c>
      <c r="I566" s="40" t="n">
        <f aca="false">IFERROR(ABS(H566)/G566*100,0)</f>
        <v>53.5471024820954</v>
      </c>
      <c r="J566" s="39" t="n">
        <v>8.58</v>
      </c>
      <c r="K566" s="39" t="n">
        <v>18.43349648</v>
      </c>
      <c r="L566" s="39" t="n">
        <f aca="false">J566-K566</f>
        <v>-9.85349648</v>
      </c>
      <c r="M566" s="40" t="n">
        <f aca="false">IFERROR(ABS(L566)/K566*100,0)</f>
        <v>53.4542998431733</v>
      </c>
      <c r="N566" s="39" t="n">
        <v>8.75</v>
      </c>
      <c r="O566" s="39" t="n">
        <v>18.83628464</v>
      </c>
      <c r="P566" s="39" t="n">
        <f aca="false">N566-O566</f>
        <v>-10.08628464</v>
      </c>
      <c r="Q566" s="40" t="n">
        <f aca="false">IFERROR(ABS(P566)/O566*100,0)</f>
        <v>53.5471024820954</v>
      </c>
      <c r="R566" s="41" t="n">
        <v>418176</v>
      </c>
      <c r="S566" s="41" t="n">
        <v>1102626</v>
      </c>
      <c r="T566" s="41" t="n">
        <f aca="false">R566-S566</f>
        <v>-684450</v>
      </c>
      <c r="U566" s="40" t="n">
        <f aca="false">IFERROR(ABS(T566)/S566*100,0)</f>
        <v>62.0745384200989</v>
      </c>
    </row>
    <row r="567" customFormat="false" ht="15" hidden="false" customHeight="false" outlineLevel="0" collapsed="false">
      <c r="A567" s="38" t="n">
        <v>36536</v>
      </c>
      <c r="B567" s="39" t="n">
        <v>8.74</v>
      </c>
      <c r="C567" s="39" t="n">
        <v>18.81259155</v>
      </c>
      <c r="D567" s="39" t="n">
        <f aca="false">B567-C567</f>
        <v>-10.07259155</v>
      </c>
      <c r="E567" s="40" t="n">
        <f aca="false">IFERROR(ABS(D567)/C567*100,0)</f>
        <v>53.5417543257085</v>
      </c>
      <c r="F567" s="39" t="n">
        <v>8.74</v>
      </c>
      <c r="G567" s="39" t="n">
        <v>18.81259155</v>
      </c>
      <c r="H567" s="39" t="n">
        <f aca="false">F567-G567</f>
        <v>-10.07259155</v>
      </c>
      <c r="I567" s="40" t="n">
        <f aca="false">IFERROR(ABS(H567)/G567*100,0)</f>
        <v>53.5417543257085</v>
      </c>
      <c r="J567" s="39" t="n">
        <v>8.63</v>
      </c>
      <c r="K567" s="39" t="n">
        <v>18.52827072</v>
      </c>
      <c r="L567" s="39" t="n">
        <f aca="false">J567-K567</f>
        <v>-9.89827072</v>
      </c>
      <c r="M567" s="40" t="n">
        <f aca="false">IFERROR(ABS(L567)/K567*100,0)</f>
        <v>53.4225285758346</v>
      </c>
      <c r="N567" s="39" t="n">
        <v>8.63</v>
      </c>
      <c r="O567" s="39" t="n">
        <v>18.5756588</v>
      </c>
      <c r="P567" s="39" t="n">
        <f aca="false">N567-O567</f>
        <v>-9.9456588</v>
      </c>
      <c r="Q567" s="40" t="n">
        <f aca="false">IFERROR(ABS(P567)/O567*100,0)</f>
        <v>53.5413516531645</v>
      </c>
      <c r="R567" s="41" t="n">
        <v>1093248</v>
      </c>
      <c r="S567" s="41" t="n">
        <v>2573761</v>
      </c>
      <c r="T567" s="41" t="n">
        <f aca="false">R567-S567</f>
        <v>-1480513</v>
      </c>
      <c r="U567" s="40" t="n">
        <f aca="false">IFERROR(ABS(T567)/S567*100,0)</f>
        <v>57.5233287006836</v>
      </c>
    </row>
    <row r="568" customFormat="false" ht="15" hidden="false" customHeight="false" outlineLevel="0" collapsed="false">
      <c r="A568" s="38" t="n">
        <v>36537</v>
      </c>
      <c r="B568" s="39" t="n">
        <v>8.74</v>
      </c>
      <c r="C568" s="39" t="n">
        <v>19.00214005</v>
      </c>
      <c r="D568" s="39" t="n">
        <f aca="false">B568-C568</f>
        <v>-10.26214005</v>
      </c>
      <c r="E568" s="40" t="n">
        <f aca="false">IFERROR(ABS(D568)/C568*100,0)</f>
        <v>54.0051805901725</v>
      </c>
      <c r="F568" s="39" t="n">
        <v>8.78</v>
      </c>
      <c r="G568" s="39" t="n">
        <v>19.00214005</v>
      </c>
      <c r="H568" s="39" t="n">
        <f aca="false">F568-G568</f>
        <v>-10.22214005</v>
      </c>
      <c r="I568" s="40" t="n">
        <f aca="false">IFERROR(ABS(H568)/G568*100,0)</f>
        <v>53.7946779841779</v>
      </c>
      <c r="J568" s="39" t="n">
        <v>8.73</v>
      </c>
      <c r="K568" s="39" t="n">
        <v>18.78889847</v>
      </c>
      <c r="L568" s="39" t="n">
        <f aca="false">J568-K568</f>
        <v>-10.05889847</v>
      </c>
      <c r="M568" s="40" t="n">
        <f aca="false">IFERROR(ABS(L568)/K568*100,0)</f>
        <v>53.5363927058359</v>
      </c>
      <c r="N568" s="39" t="n">
        <v>8.78</v>
      </c>
      <c r="O568" s="39" t="n">
        <v>18.88367271</v>
      </c>
      <c r="P568" s="39" t="n">
        <f aca="false">N568-O568</f>
        <v>-10.10367271</v>
      </c>
      <c r="Q568" s="40" t="n">
        <f aca="false">IFERROR(ABS(P568)/O568*100,0)</f>
        <v>53.5048073812968</v>
      </c>
      <c r="R568" s="41" t="n">
        <v>608128</v>
      </c>
      <c r="S568" s="41" t="n">
        <v>1407826</v>
      </c>
      <c r="T568" s="41" t="n">
        <f aca="false">R568-S568</f>
        <v>-799698</v>
      </c>
      <c r="U568" s="40" t="n">
        <f aca="false">IFERROR(ABS(T568)/S568*100,0)</f>
        <v>56.8037527364888</v>
      </c>
    </row>
    <row r="569" customFormat="false" ht="15" hidden="false" customHeight="false" outlineLevel="0" collapsed="false">
      <c r="A569" s="38" t="n">
        <v>36538</v>
      </c>
      <c r="B569" s="39" t="n">
        <v>8.81</v>
      </c>
      <c r="C569" s="39" t="n">
        <v>18.95475388</v>
      </c>
      <c r="D569" s="39" t="n">
        <f aca="false">B569-C569</f>
        <v>-10.14475388</v>
      </c>
      <c r="E569" s="40" t="n">
        <f aca="false">IFERROR(ABS(D569)/C569*100,0)</f>
        <v>53.5208947804074</v>
      </c>
      <c r="F569" s="39" t="n">
        <v>8.96</v>
      </c>
      <c r="G569" s="39" t="n">
        <v>19.28646088</v>
      </c>
      <c r="H569" s="39" t="n">
        <f aca="false">F569-G569</f>
        <v>-10.32646088</v>
      </c>
      <c r="I569" s="40" t="n">
        <f aca="false">IFERROR(ABS(H569)/G569*100,0)</f>
        <v>53.5425392157278</v>
      </c>
      <c r="J569" s="39" t="n">
        <v>8.81</v>
      </c>
      <c r="K569" s="39" t="n">
        <v>18.95475388</v>
      </c>
      <c r="L569" s="39" t="n">
        <f aca="false">J569-K569</f>
        <v>-10.14475388</v>
      </c>
      <c r="M569" s="40" t="n">
        <f aca="false">IFERROR(ABS(L569)/K569*100,0)</f>
        <v>53.5208947804074</v>
      </c>
      <c r="N569" s="39" t="n">
        <v>8.95</v>
      </c>
      <c r="O569" s="39" t="n">
        <v>19.26276779</v>
      </c>
      <c r="P569" s="39" t="n">
        <f aca="false">N569-O569</f>
        <v>-10.31276779</v>
      </c>
      <c r="Q569" s="40" t="n">
        <f aca="false">IFERROR(ABS(P569)/O569*100,0)</f>
        <v>53.5373104344524</v>
      </c>
      <c r="R569" s="41" t="n">
        <v>799616</v>
      </c>
      <c r="S569" s="41" t="n">
        <v>1751803</v>
      </c>
      <c r="T569" s="41" t="n">
        <f aca="false">R569-S569</f>
        <v>-952187</v>
      </c>
      <c r="U569" s="40" t="n">
        <f aca="false">IFERROR(ABS(T569)/S569*100,0)</f>
        <v>54.354684858971</v>
      </c>
    </row>
    <row r="570" customFormat="false" ht="15" hidden="false" customHeight="false" outlineLevel="0" collapsed="false">
      <c r="A570" s="38" t="n">
        <v>36539</v>
      </c>
      <c r="B570" s="39" t="n">
        <v>9.07</v>
      </c>
      <c r="C570" s="39" t="n">
        <v>19.52339554</v>
      </c>
      <c r="D570" s="39" t="n">
        <f aca="false">B570-C570</f>
        <v>-10.45339554</v>
      </c>
      <c r="E570" s="40" t="n">
        <f aca="false">IFERROR(ABS(D570)/C570*100,0)</f>
        <v>53.5429173607779</v>
      </c>
      <c r="F570" s="39" t="n">
        <v>9.73</v>
      </c>
      <c r="G570" s="39" t="n">
        <v>20.99238968</v>
      </c>
      <c r="H570" s="39" t="n">
        <f aca="false">F570-G570</f>
        <v>-11.26238968</v>
      </c>
      <c r="I570" s="40" t="n">
        <f aca="false">IFERROR(ABS(H570)/G570*100,0)</f>
        <v>53.6498695559657</v>
      </c>
      <c r="J570" s="39" t="n">
        <v>9.07</v>
      </c>
      <c r="K570" s="39" t="n">
        <v>19.52339554</v>
      </c>
      <c r="L570" s="39" t="n">
        <f aca="false">J570-K570</f>
        <v>-10.45339554</v>
      </c>
      <c r="M570" s="40" t="n">
        <f aca="false">IFERROR(ABS(L570)/K570*100,0)</f>
        <v>53.5429173607779</v>
      </c>
      <c r="N570" s="39" t="n">
        <v>9.71</v>
      </c>
      <c r="O570" s="39" t="n">
        <v>20.92130852</v>
      </c>
      <c r="P570" s="39" t="n">
        <f aca="false">N570-O570</f>
        <v>-11.21130852</v>
      </c>
      <c r="Q570" s="40" t="n">
        <f aca="false">IFERROR(ABS(P570)/O570*100,0)</f>
        <v>53.5879890556673</v>
      </c>
      <c r="R570" s="41" t="n">
        <v>1544064</v>
      </c>
      <c r="S570" s="41" t="n">
        <v>4445851</v>
      </c>
      <c r="T570" s="41" t="n">
        <f aca="false">R570-S570</f>
        <v>-2901787</v>
      </c>
      <c r="U570" s="40" t="n">
        <f aca="false">IFERROR(ABS(T570)/S570*100,0)</f>
        <v>65.2695513187464</v>
      </c>
    </row>
    <row r="571" customFormat="false" ht="15" hidden="false" customHeight="false" outlineLevel="0" collapsed="false">
      <c r="A571" s="38" t="n">
        <v>36543</v>
      </c>
      <c r="B571" s="39" t="n">
        <v>9.32</v>
      </c>
      <c r="C571" s="39" t="n">
        <v>20.04465103</v>
      </c>
      <c r="D571" s="39" t="n">
        <f aca="false">B571-C571</f>
        <v>-10.72465103</v>
      </c>
      <c r="E571" s="40" t="n">
        <f aca="false">IFERROR(ABS(D571)/C571*100,0)</f>
        <v>53.5038051495577</v>
      </c>
      <c r="F571" s="39" t="n">
        <v>9.56</v>
      </c>
      <c r="G571" s="39" t="n">
        <v>20.56590652</v>
      </c>
      <c r="H571" s="39" t="n">
        <f aca="false">F571-G571</f>
        <v>-11.00590652</v>
      </c>
      <c r="I571" s="40" t="n">
        <f aca="false">IFERROR(ABS(H571)/G571*100,0)</f>
        <v>53.5152997476524</v>
      </c>
      <c r="J571" s="39" t="n">
        <v>9.32</v>
      </c>
      <c r="K571" s="39" t="n">
        <v>20.04465103</v>
      </c>
      <c r="L571" s="39" t="n">
        <f aca="false">J571-K571</f>
        <v>-10.72465103</v>
      </c>
      <c r="M571" s="40" t="n">
        <f aca="false">IFERROR(ABS(L571)/K571*100,0)</f>
        <v>53.5038051495577</v>
      </c>
      <c r="N571" s="39" t="n">
        <v>9.48</v>
      </c>
      <c r="O571" s="39" t="n">
        <v>20.40005302</v>
      </c>
      <c r="P571" s="39" t="n">
        <f aca="false">N571-O571</f>
        <v>-10.92005302</v>
      </c>
      <c r="Q571" s="40" t="n">
        <f aca="false">IFERROR(ABS(P571)/O571*100,0)</f>
        <v>53.529532542362</v>
      </c>
      <c r="R571" s="41" t="n">
        <v>875008</v>
      </c>
      <c r="S571" s="41" t="n">
        <v>2009786</v>
      </c>
      <c r="T571" s="41" t="n">
        <f aca="false">R571-S571</f>
        <v>-1134778</v>
      </c>
      <c r="U571" s="40" t="n">
        <f aca="false">IFERROR(ABS(T571)/S571*100,0)</f>
        <v>56.4626283594373</v>
      </c>
    </row>
    <row r="572" customFormat="false" ht="15" hidden="false" customHeight="false" outlineLevel="0" collapsed="false">
      <c r="A572" s="38" t="n">
        <v>36544</v>
      </c>
      <c r="B572" s="39" t="n">
        <v>9.48</v>
      </c>
      <c r="C572" s="39" t="n">
        <v>20.40005302</v>
      </c>
      <c r="D572" s="39" t="n">
        <f aca="false">B572-C572</f>
        <v>-10.92005302</v>
      </c>
      <c r="E572" s="40" t="n">
        <f aca="false">IFERROR(ABS(D572)/C572*100,0)</f>
        <v>53.529532542362</v>
      </c>
      <c r="F572" s="39" t="n">
        <v>9.54</v>
      </c>
      <c r="G572" s="39" t="n">
        <v>20.51852036</v>
      </c>
      <c r="H572" s="39" t="n">
        <f aca="false">F572-G572</f>
        <v>-10.97852036</v>
      </c>
      <c r="I572" s="40" t="n">
        <f aca="false">IFERROR(ABS(H572)/G572*100,0)</f>
        <v>53.5054193352176</v>
      </c>
      <c r="J572" s="39" t="n">
        <v>9.4</v>
      </c>
      <c r="K572" s="39" t="n">
        <v>20.23419762</v>
      </c>
      <c r="L572" s="39" t="n">
        <f aca="false">J572-K572</f>
        <v>-10.83419762</v>
      </c>
      <c r="M572" s="40" t="n">
        <f aca="false">IFERROR(ABS(L572)/K572*100,0)</f>
        <v>53.5439942984999</v>
      </c>
      <c r="N572" s="39" t="n">
        <v>9.41</v>
      </c>
      <c r="O572" s="39" t="n">
        <v>20.25789261</v>
      </c>
      <c r="P572" s="39" t="n">
        <f aca="false">N572-O572</f>
        <v>-10.84789261</v>
      </c>
      <c r="Q572" s="40" t="n">
        <f aca="false">IFERROR(ABS(P572)/O572*100,0)</f>
        <v>53.5489688826028</v>
      </c>
      <c r="R572" s="41" t="n">
        <v>741888</v>
      </c>
      <c r="S572" s="41" t="n">
        <v>1653939</v>
      </c>
      <c r="T572" s="41" t="n">
        <f aca="false">R572-S572</f>
        <v>-912051</v>
      </c>
      <c r="U572" s="40" t="n">
        <f aca="false">IFERROR(ABS(T572)/S572*100,0)</f>
        <v>55.144173999162</v>
      </c>
    </row>
    <row r="573" customFormat="false" ht="15" hidden="false" customHeight="false" outlineLevel="0" collapsed="false">
      <c r="A573" s="38" t="n">
        <v>36545</v>
      </c>
      <c r="B573" s="39" t="n">
        <v>9.61</v>
      </c>
      <c r="C573" s="39" t="n">
        <v>20.68437386</v>
      </c>
      <c r="D573" s="39" t="n">
        <f aca="false">B573-C573</f>
        <v>-11.07437386</v>
      </c>
      <c r="E573" s="40" t="n">
        <f aca="false">IFERROR(ABS(D573)/C573*100,0)</f>
        <v>53.5398070783082</v>
      </c>
      <c r="F573" s="39" t="n">
        <v>9.61</v>
      </c>
      <c r="G573" s="39" t="n">
        <v>20.70806694</v>
      </c>
      <c r="H573" s="39" t="n">
        <f aca="false">F573-G573</f>
        <v>-11.09806694</v>
      </c>
      <c r="I573" s="40" t="n">
        <f aca="false">IFERROR(ABS(H573)/G573*100,0)</f>
        <v>53.5929643851151</v>
      </c>
      <c r="J573" s="39" t="n">
        <v>9.27</v>
      </c>
      <c r="K573" s="39" t="n">
        <v>19.94987679</v>
      </c>
      <c r="L573" s="39" t="n">
        <f aca="false">J573-K573</f>
        <v>-10.67987679</v>
      </c>
      <c r="M573" s="40" t="n">
        <f aca="false">IFERROR(ABS(L573)/K573*100,0)</f>
        <v>53.5335476124512</v>
      </c>
      <c r="N573" s="39" t="n">
        <v>9.27</v>
      </c>
      <c r="O573" s="39" t="n">
        <v>19.94987679</v>
      </c>
      <c r="P573" s="39" t="n">
        <f aca="false">N573-O573</f>
        <v>-10.67987679</v>
      </c>
      <c r="Q573" s="40" t="n">
        <f aca="false">IFERROR(ABS(P573)/O573*100,0)</f>
        <v>53.5335476124512</v>
      </c>
      <c r="R573" s="41" t="n">
        <v>1262848</v>
      </c>
      <c r="S573" s="41" t="n">
        <v>3375671</v>
      </c>
      <c r="T573" s="41" t="n">
        <f aca="false">R573-S573</f>
        <v>-2112823</v>
      </c>
      <c r="U573" s="40" t="n">
        <f aca="false">IFERROR(ABS(T573)/S573*100,0)</f>
        <v>62.589719199531</v>
      </c>
    </row>
    <row r="574" customFormat="false" ht="15" hidden="false" customHeight="false" outlineLevel="0" collapsed="false">
      <c r="A574" s="38" t="n">
        <v>36546</v>
      </c>
      <c r="B574" s="39" t="n">
        <v>9.73</v>
      </c>
      <c r="C574" s="39" t="n">
        <v>20.9450016</v>
      </c>
      <c r="D574" s="39" t="n">
        <f aca="false">B574-C574</f>
        <v>-11.2150016</v>
      </c>
      <c r="E574" s="40" t="n">
        <f aca="false">IFERROR(ABS(D574)/C574*100,0)</f>
        <v>53.5450023551204</v>
      </c>
      <c r="F574" s="39" t="n">
        <v>9.84</v>
      </c>
      <c r="G574" s="39" t="n">
        <v>21.22932243</v>
      </c>
      <c r="H574" s="39" t="n">
        <f aca="false">F574-G574</f>
        <v>-11.38932243</v>
      </c>
      <c r="I574" s="40" t="n">
        <f aca="false">IFERROR(ABS(H574)/G574*100,0)</f>
        <v>53.6490152596924</v>
      </c>
      <c r="J574" s="39" t="n">
        <v>9.6</v>
      </c>
      <c r="K574" s="39" t="n">
        <v>20.66068077</v>
      </c>
      <c r="L574" s="39" t="n">
        <f aca="false">J574-K574</f>
        <v>-11.06068077</v>
      </c>
      <c r="M574" s="40" t="n">
        <f aca="false">IFERROR(ABS(L574)/K574*100,0)</f>
        <v>53.5349289460998</v>
      </c>
      <c r="N574" s="39" t="n">
        <v>9.62</v>
      </c>
      <c r="O574" s="39" t="n">
        <v>20.70806694</v>
      </c>
      <c r="P574" s="39" t="n">
        <f aca="false">N574-O574</f>
        <v>-11.08806694</v>
      </c>
      <c r="Q574" s="40" t="n">
        <f aca="false">IFERROR(ABS(P574)/O574*100,0)</f>
        <v>53.5446740254743</v>
      </c>
      <c r="R574" s="41" t="n">
        <v>871424</v>
      </c>
      <c r="S574" s="41" t="n">
        <v>2109234</v>
      </c>
      <c r="T574" s="41" t="n">
        <f aca="false">R574-S574</f>
        <v>-1237810</v>
      </c>
      <c r="U574" s="40" t="n">
        <f aca="false">IFERROR(ABS(T574)/S574*100,0)</f>
        <v>58.6852857482859</v>
      </c>
    </row>
    <row r="575" customFormat="false" ht="15" hidden="false" customHeight="false" outlineLevel="0" collapsed="false">
      <c r="A575" s="38" t="n">
        <v>36549</v>
      </c>
      <c r="B575" s="39" t="n">
        <v>9.97</v>
      </c>
      <c r="C575" s="39" t="n">
        <v>21.37148476</v>
      </c>
      <c r="D575" s="39" t="n">
        <f aca="false">B575-C575</f>
        <v>-11.40148476</v>
      </c>
      <c r="E575" s="40" t="n">
        <f aca="false">IFERROR(ABS(D575)/C575*100,0)</f>
        <v>53.3490531333584</v>
      </c>
      <c r="F575" s="39" t="n">
        <v>10.75</v>
      </c>
      <c r="G575" s="39" t="n">
        <v>23.21957207</v>
      </c>
      <c r="H575" s="39" t="n">
        <f aca="false">F575-G575</f>
        <v>-12.46957207</v>
      </c>
      <c r="I575" s="40" t="n">
        <f aca="false">IFERROR(ABS(H575)/G575*100,0)</f>
        <v>53.7028504763482</v>
      </c>
      <c r="J575" s="39" t="n">
        <v>9.97</v>
      </c>
      <c r="K575" s="39" t="n">
        <v>21.32409668</v>
      </c>
      <c r="L575" s="39" t="n">
        <f aca="false">J575-K575</f>
        <v>-11.35409668</v>
      </c>
      <c r="M575" s="40" t="n">
        <f aca="false">IFERROR(ABS(L575)/K575*100,0)</f>
        <v>53.2453817405971</v>
      </c>
      <c r="N575" s="39" t="n">
        <v>10.52</v>
      </c>
      <c r="O575" s="39" t="n">
        <v>22.62723541</v>
      </c>
      <c r="P575" s="39" t="n">
        <f aca="false">N575-O575</f>
        <v>-12.10723541</v>
      </c>
      <c r="Q575" s="40" t="n">
        <f aca="false">IFERROR(ABS(P575)/O575*100,0)</f>
        <v>53.5073560274591</v>
      </c>
      <c r="R575" s="41" t="n">
        <v>1095680</v>
      </c>
      <c r="S575" s="41" t="n">
        <v>3403896</v>
      </c>
      <c r="T575" s="41" t="n">
        <f aca="false">R575-S575</f>
        <v>-2308216</v>
      </c>
      <c r="U575" s="40" t="n">
        <f aca="false">IFERROR(ABS(T575)/S575*100,0)</f>
        <v>67.8110024513087</v>
      </c>
    </row>
    <row r="576" customFormat="false" ht="15" hidden="false" customHeight="false" outlineLevel="0" collapsed="false">
      <c r="A576" s="38" t="n">
        <v>36550</v>
      </c>
      <c r="B576" s="39" t="n">
        <v>10.52</v>
      </c>
      <c r="C576" s="39" t="n">
        <v>22.62723541</v>
      </c>
      <c r="D576" s="39" t="n">
        <f aca="false">B576-C576</f>
        <v>-12.10723541</v>
      </c>
      <c r="E576" s="40" t="n">
        <f aca="false">IFERROR(ABS(D576)/C576*100,0)</f>
        <v>53.5073560274591</v>
      </c>
      <c r="F576" s="39" t="n">
        <v>11.54</v>
      </c>
      <c r="G576" s="39" t="n">
        <v>24.92550087</v>
      </c>
      <c r="H576" s="39" t="n">
        <f aca="false">F576-G576</f>
        <v>-13.38550087</v>
      </c>
      <c r="I576" s="40" t="n">
        <f aca="false">IFERROR(ABS(H576)/G576*100,0)</f>
        <v>53.7020336715103</v>
      </c>
      <c r="J576" s="39" t="n">
        <v>10.51</v>
      </c>
      <c r="K576" s="39" t="n">
        <v>22.60354233</v>
      </c>
      <c r="L576" s="39" t="n">
        <f aca="false">J576-K576</f>
        <v>-12.09354233</v>
      </c>
      <c r="M576" s="40" t="n">
        <f aca="false">IFERROR(ABS(L576)/K576*100,0)</f>
        <v>53.5028631948062</v>
      </c>
      <c r="N576" s="39" t="n">
        <v>11.54</v>
      </c>
      <c r="O576" s="39" t="n">
        <v>24.83072662</v>
      </c>
      <c r="P576" s="39" t="n">
        <f aca="false">N576-O576</f>
        <v>-13.29072662</v>
      </c>
      <c r="Q576" s="40" t="n">
        <f aca="false">IFERROR(ABS(P576)/O576*100,0)</f>
        <v>53.525322973412</v>
      </c>
      <c r="R576" s="41" t="n">
        <v>1434112</v>
      </c>
      <c r="S576" s="41" t="n">
        <v>3588546</v>
      </c>
      <c r="T576" s="41" t="n">
        <f aca="false">R576-S576</f>
        <v>-2154434</v>
      </c>
      <c r="U576" s="40" t="n">
        <f aca="false">IFERROR(ABS(T576)/S576*100,0)</f>
        <v>60.0364047165621</v>
      </c>
    </row>
    <row r="577" customFormat="false" ht="15" hidden="false" customHeight="false" outlineLevel="0" collapsed="false">
      <c r="A577" s="38" t="n">
        <v>36551</v>
      </c>
      <c r="B577" s="39" t="n">
        <v>11.85</v>
      </c>
      <c r="C577" s="39" t="n">
        <v>25.49414253</v>
      </c>
      <c r="D577" s="39" t="n">
        <f aca="false">B577-C577</f>
        <v>-13.64414253</v>
      </c>
      <c r="E577" s="40" t="n">
        <f aca="false">IFERROR(ABS(D577)/C577*100,0)</f>
        <v>53.5187347993539</v>
      </c>
      <c r="F577" s="39" t="n">
        <v>12.69</v>
      </c>
      <c r="G577" s="39" t="n">
        <v>27.29484367</v>
      </c>
      <c r="H577" s="39" t="n">
        <f aca="false">F577-G577</f>
        <v>-14.60484367</v>
      </c>
      <c r="I577" s="40" t="n">
        <f aca="false">IFERROR(ABS(H577)/G577*100,0)</f>
        <v>53.5077022113606</v>
      </c>
      <c r="J577" s="39" t="n">
        <v>11.1</v>
      </c>
      <c r="K577" s="39" t="n">
        <v>23.78821564</v>
      </c>
      <c r="L577" s="39" t="n">
        <f aca="false">J577-K577</f>
        <v>-12.68821564</v>
      </c>
      <c r="M577" s="40" t="n">
        <f aca="false">IFERROR(ABS(L577)/K577*100,0)</f>
        <v>53.3382403792603</v>
      </c>
      <c r="N577" s="39" t="n">
        <v>11.1</v>
      </c>
      <c r="O577" s="39" t="n">
        <v>23.97776222</v>
      </c>
      <c r="P577" s="39" t="n">
        <f aca="false">N577-O577</f>
        <v>-12.87776222</v>
      </c>
      <c r="Q577" s="40" t="n">
        <f aca="false">IFERROR(ABS(P577)/O577*100,0)</f>
        <v>53.7071062005051</v>
      </c>
      <c r="R577" s="41" t="n">
        <v>2969728</v>
      </c>
      <c r="S577" s="41" t="n">
        <v>7180257</v>
      </c>
      <c r="T577" s="41" t="n">
        <f aca="false">R577-S577</f>
        <v>-4210529</v>
      </c>
      <c r="U577" s="40" t="n">
        <f aca="false">IFERROR(ABS(T577)/S577*100,0)</f>
        <v>58.640366215304</v>
      </c>
    </row>
    <row r="578" customFormat="false" ht="15" hidden="false" customHeight="false" outlineLevel="0" collapsed="false">
      <c r="A578" s="38" t="n">
        <v>36552</v>
      </c>
      <c r="B578" s="39" t="n">
        <v>10.64</v>
      </c>
      <c r="C578" s="39" t="n">
        <v>22.88786316</v>
      </c>
      <c r="D578" s="39" t="n">
        <f aca="false">B578-C578</f>
        <v>-12.24786316</v>
      </c>
      <c r="E578" s="40" t="n">
        <f aca="false">IFERROR(ABS(D578)/C578*100,0)</f>
        <v>53.5124798430506</v>
      </c>
      <c r="F578" s="39" t="n">
        <v>10.64</v>
      </c>
      <c r="G578" s="39" t="n">
        <v>22.91155624</v>
      </c>
      <c r="H578" s="39" t="n">
        <f aca="false">F578-G578</f>
        <v>-12.27155624</v>
      </c>
      <c r="I578" s="40" t="n">
        <f aca="false">IFERROR(ABS(H578)/G578*100,0)</f>
        <v>53.5605530739801</v>
      </c>
      <c r="J578" s="39" t="n">
        <v>10.2</v>
      </c>
      <c r="K578" s="39" t="n">
        <v>21.89273834</v>
      </c>
      <c r="L578" s="39" t="n">
        <f aca="false">J578-K578</f>
        <v>-11.69273834</v>
      </c>
      <c r="M578" s="40" t="n">
        <f aca="false">IFERROR(ABS(L578)/K578*100,0)</f>
        <v>53.4092088363214</v>
      </c>
      <c r="N578" s="39" t="n">
        <v>10.37</v>
      </c>
      <c r="O578" s="39" t="n">
        <v>22.3192215</v>
      </c>
      <c r="P578" s="39" t="n">
        <f aca="false">N578-O578</f>
        <v>-11.9492215</v>
      </c>
      <c r="Q578" s="40" t="n">
        <f aca="false">IFERROR(ABS(P578)/O578*100,0)</f>
        <v>53.537805966933</v>
      </c>
      <c r="R578" s="41" t="n">
        <v>2430720</v>
      </c>
      <c r="S578" s="41" t="n">
        <v>5966841</v>
      </c>
      <c r="T578" s="41" t="n">
        <f aca="false">R578-S578</f>
        <v>-3536121</v>
      </c>
      <c r="U578" s="40" t="n">
        <f aca="false">IFERROR(ABS(T578)/S578*100,0)</f>
        <v>59.2628662302213</v>
      </c>
    </row>
    <row r="579" customFormat="false" ht="15" hidden="false" customHeight="false" outlineLevel="0" collapsed="false">
      <c r="A579" s="38" t="n">
        <v>36553</v>
      </c>
      <c r="B579" s="39" t="n">
        <v>10.13</v>
      </c>
      <c r="C579" s="39" t="n">
        <v>21.797966</v>
      </c>
      <c r="D579" s="39" t="n">
        <f aca="false">B579-C579</f>
        <v>-11.667966</v>
      </c>
      <c r="E579" s="40" t="n">
        <f aca="false">IFERROR(ABS(D579)/C579*100,0)</f>
        <v>53.5277741051619</v>
      </c>
      <c r="F579" s="39" t="n">
        <v>10.14</v>
      </c>
      <c r="G579" s="39" t="n">
        <v>21.84535217</v>
      </c>
      <c r="H579" s="39" t="n">
        <f aca="false">F579-G579</f>
        <v>-11.70535217</v>
      </c>
      <c r="I579" s="40" t="n">
        <f aca="false">IFERROR(ABS(H579)/G579*100,0)</f>
        <v>53.5828036962244</v>
      </c>
      <c r="J579" s="39" t="n">
        <v>9.52</v>
      </c>
      <c r="K579" s="39" t="n">
        <v>20.49482536</v>
      </c>
      <c r="L579" s="39" t="n">
        <f aca="false">J579-K579</f>
        <v>-10.97482536</v>
      </c>
      <c r="M579" s="40" t="n">
        <f aca="false">IFERROR(ABS(L579)/K579*100,0)</f>
        <v>53.5492504435764</v>
      </c>
      <c r="N579" s="39" t="n">
        <v>9.57</v>
      </c>
      <c r="O579" s="39" t="n">
        <v>20.58959961</v>
      </c>
      <c r="P579" s="39" t="n">
        <f aca="false">N579-O579</f>
        <v>-11.01959961</v>
      </c>
      <c r="Q579" s="40" t="n">
        <f aca="false">IFERROR(ABS(P579)/O579*100,0)</f>
        <v>53.5202229219065</v>
      </c>
      <c r="R579" s="41" t="n">
        <v>1222016</v>
      </c>
      <c r="S579" s="41" t="n">
        <v>2885028</v>
      </c>
      <c r="T579" s="41" t="n">
        <f aca="false">R579-S579</f>
        <v>-1663012</v>
      </c>
      <c r="U579" s="40" t="n">
        <f aca="false">IFERROR(ABS(T579)/S579*100,0)</f>
        <v>57.6428374351999</v>
      </c>
    </row>
    <row r="580" customFormat="false" ht="15" hidden="false" customHeight="false" outlineLevel="0" collapsed="false">
      <c r="A580" s="38" t="n">
        <v>36556</v>
      </c>
      <c r="B580" s="39" t="n">
        <v>9.38</v>
      </c>
      <c r="C580" s="39" t="n">
        <v>20.18681145</v>
      </c>
      <c r="D580" s="39" t="n">
        <f aca="false">B580-C580</f>
        <v>-10.80681145</v>
      </c>
      <c r="E580" s="40" t="n">
        <f aca="false">IFERROR(ABS(D580)/C580*100,0)</f>
        <v>53.5340188655698</v>
      </c>
      <c r="F580" s="39" t="n">
        <v>9.38</v>
      </c>
      <c r="G580" s="39" t="n">
        <v>20.18681145</v>
      </c>
      <c r="H580" s="39" t="n">
        <f aca="false">F580-G580</f>
        <v>-10.80681145</v>
      </c>
      <c r="I580" s="40" t="n">
        <f aca="false">IFERROR(ABS(H580)/G580*100,0)</f>
        <v>53.5340188655698</v>
      </c>
      <c r="J580" s="39" t="n">
        <v>8.96</v>
      </c>
      <c r="K580" s="39" t="n">
        <v>19.28646088</v>
      </c>
      <c r="L580" s="39" t="n">
        <f aca="false">J580-K580</f>
        <v>-10.32646088</v>
      </c>
      <c r="M580" s="40" t="n">
        <f aca="false">IFERROR(ABS(L580)/K580*100,0)</f>
        <v>53.5425392157278</v>
      </c>
      <c r="N580" s="39" t="n">
        <v>9.12</v>
      </c>
      <c r="O580" s="39" t="n">
        <v>19.66555595</v>
      </c>
      <c r="P580" s="39" t="n">
        <f aca="false">N580-O580</f>
        <v>-10.54555595</v>
      </c>
      <c r="Q580" s="40" t="n">
        <f aca="false">IFERROR(ABS(P580)/O580*100,0)</f>
        <v>53.6244994894233</v>
      </c>
      <c r="R580" s="41" t="n">
        <v>2549632</v>
      </c>
      <c r="S580" s="41" t="n">
        <v>5711760</v>
      </c>
      <c r="T580" s="41" t="n">
        <f aca="false">R580-S580</f>
        <v>-3162128</v>
      </c>
      <c r="U580" s="40" t="n">
        <f aca="false">IFERROR(ABS(T580)/S580*100,0)</f>
        <v>55.3617098757651</v>
      </c>
    </row>
    <row r="581" customFormat="false" ht="15" hidden="false" customHeight="false" outlineLevel="0" collapsed="false">
      <c r="A581" s="38" t="n">
        <v>36557</v>
      </c>
      <c r="B581" s="39" t="n">
        <v>9.25</v>
      </c>
      <c r="C581" s="39" t="n">
        <v>19.90249062</v>
      </c>
      <c r="D581" s="39" t="n">
        <f aca="false">B581-C581</f>
        <v>-10.65249062</v>
      </c>
      <c r="E581" s="40" t="n">
        <f aca="false">IFERROR(ABS(D581)/C581*100,0)</f>
        <v>53.5234048008811</v>
      </c>
      <c r="F581" s="39" t="n">
        <v>10.25</v>
      </c>
      <c r="G581" s="39" t="n">
        <v>22.05859375</v>
      </c>
      <c r="H581" s="39" t="n">
        <f aca="false">F581-G581</f>
        <v>-11.80859375</v>
      </c>
      <c r="I581" s="40" t="n">
        <f aca="false">IFERROR(ABS(H581)/G581*100,0)</f>
        <v>53.5328493005136</v>
      </c>
      <c r="J581" s="39" t="n">
        <v>9.22</v>
      </c>
      <c r="K581" s="39" t="n">
        <v>19.83140945</v>
      </c>
      <c r="L581" s="39" t="n">
        <f aca="false">J581-K581</f>
        <v>-10.61140945</v>
      </c>
      <c r="M581" s="40" t="n">
        <f aca="false">IFERROR(ABS(L581)/K581*100,0)</f>
        <v>53.5080952100457</v>
      </c>
      <c r="N581" s="39" t="n">
        <v>10.24</v>
      </c>
      <c r="O581" s="39" t="n">
        <v>22.03490067</v>
      </c>
      <c r="P581" s="39" t="n">
        <f aca="false">N581-O581</f>
        <v>-11.79490067</v>
      </c>
      <c r="Q581" s="40" t="n">
        <f aca="false">IFERROR(ABS(P581)/O581*100,0)</f>
        <v>53.5282679356866</v>
      </c>
      <c r="R581" s="41" t="n">
        <v>1456256</v>
      </c>
      <c r="S581" s="41" t="n">
        <v>3431066</v>
      </c>
      <c r="T581" s="41" t="n">
        <f aca="false">R581-S581</f>
        <v>-1974810</v>
      </c>
      <c r="U581" s="40" t="n">
        <f aca="false">IFERROR(ABS(T581)/S581*100,0)</f>
        <v>57.5567476696747</v>
      </c>
    </row>
    <row r="582" customFormat="false" ht="15" hidden="false" customHeight="false" outlineLevel="0" collapsed="false">
      <c r="A582" s="38" t="n">
        <v>36558</v>
      </c>
      <c r="B582" s="39" t="n">
        <v>10.25</v>
      </c>
      <c r="C582" s="39" t="n">
        <v>22.05859375</v>
      </c>
      <c r="D582" s="39" t="n">
        <f aca="false">B582-C582</f>
        <v>-11.80859375</v>
      </c>
      <c r="E582" s="40" t="n">
        <f aca="false">IFERROR(ABS(D582)/C582*100,0)</f>
        <v>53.5328493005136</v>
      </c>
      <c r="F582" s="39" t="n">
        <v>10.62</v>
      </c>
      <c r="G582" s="39" t="n">
        <v>22.93525124</v>
      </c>
      <c r="H582" s="39" t="n">
        <f aca="false">F582-G582</f>
        <v>-12.31525124</v>
      </c>
      <c r="I582" s="40" t="n">
        <f aca="false">IFERROR(ABS(H582)/G582*100,0)</f>
        <v>53.6957328748233</v>
      </c>
      <c r="J582" s="39" t="n">
        <v>9.95</v>
      </c>
      <c r="K582" s="39" t="n">
        <v>21.41887093</v>
      </c>
      <c r="L582" s="39" t="n">
        <f aca="false">J582-K582</f>
        <v>-11.46887093</v>
      </c>
      <c r="M582" s="40" t="n">
        <f aca="false">IFERROR(ABS(L582)/K582*100,0)</f>
        <v>53.5456372442878</v>
      </c>
      <c r="N582" s="39" t="n">
        <v>10.21</v>
      </c>
      <c r="O582" s="39" t="n">
        <v>21.9638195</v>
      </c>
      <c r="P582" s="39" t="n">
        <f aca="false">N582-O582</f>
        <v>-11.7538195</v>
      </c>
      <c r="Q582" s="40" t="n">
        <f aca="false">IFERROR(ABS(P582)/O582*100,0)</f>
        <v>53.5144604516532</v>
      </c>
      <c r="R582" s="41" t="n">
        <v>930432</v>
      </c>
      <c r="S582" s="41" t="n">
        <v>2395969</v>
      </c>
      <c r="T582" s="41" t="n">
        <f aca="false">R582-S582</f>
        <v>-1465537</v>
      </c>
      <c r="U582" s="40" t="n">
        <f aca="false">IFERROR(ABS(T582)/S582*100,0)</f>
        <v>61.1667763648027</v>
      </c>
    </row>
    <row r="583" customFormat="false" ht="15" hidden="false" customHeight="false" outlineLevel="0" collapsed="false">
      <c r="A583" s="38" t="n">
        <v>36559</v>
      </c>
      <c r="B583" s="39" t="n">
        <v>10.84</v>
      </c>
      <c r="C583" s="39" t="n">
        <v>23.31434631</v>
      </c>
      <c r="D583" s="39" t="n">
        <f aca="false">B583-C583</f>
        <v>-12.47434631</v>
      </c>
      <c r="E583" s="40" t="n">
        <f aca="false">IFERROR(ABS(D583)/C583*100,0)</f>
        <v>53.5050228049907</v>
      </c>
      <c r="F583" s="39" t="n">
        <v>12.13</v>
      </c>
      <c r="G583" s="39" t="n">
        <v>26.15755844</v>
      </c>
      <c r="H583" s="39" t="n">
        <f aca="false">F583-G583</f>
        <v>-14.02755844</v>
      </c>
      <c r="I583" s="40" t="n">
        <f aca="false">IFERROR(ABS(H583)/G583*100,0)</f>
        <v>53.6271704110928</v>
      </c>
      <c r="J583" s="39" t="n">
        <v>10.82</v>
      </c>
      <c r="K583" s="39" t="n">
        <v>23.26695824</v>
      </c>
      <c r="L583" s="39" t="n">
        <f aca="false">J583-K583</f>
        <v>-12.44695824</v>
      </c>
      <c r="M583" s="40" t="n">
        <f aca="false">IFERROR(ABS(L583)/K583*100,0)</f>
        <v>53.4962847812289</v>
      </c>
      <c r="N583" s="39" t="n">
        <v>12.09</v>
      </c>
      <c r="O583" s="39" t="n">
        <v>26.01539803</v>
      </c>
      <c r="P583" s="39" t="n">
        <f aca="false">N583-O583</f>
        <v>-13.92539803</v>
      </c>
      <c r="Q583" s="40" t="n">
        <f aca="false">IFERROR(ABS(P583)/O583*100,0)</f>
        <v>53.527522484729</v>
      </c>
      <c r="R583" s="41" t="n">
        <v>2286336</v>
      </c>
      <c r="S583" s="41" t="n">
        <v>5274930</v>
      </c>
      <c r="T583" s="41" t="n">
        <f aca="false">R583-S583</f>
        <v>-2988594</v>
      </c>
      <c r="U583" s="40" t="n">
        <f aca="false">IFERROR(ABS(T583)/S583*100,0)</f>
        <v>56.656562267177</v>
      </c>
    </row>
    <row r="584" customFormat="false" ht="15" hidden="false" customHeight="false" outlineLevel="0" collapsed="false">
      <c r="A584" s="38" t="n">
        <v>36560</v>
      </c>
      <c r="B584" s="39" t="n">
        <v>11.74</v>
      </c>
      <c r="C584" s="39" t="n">
        <v>26.20494652</v>
      </c>
      <c r="D584" s="39" t="n">
        <f aca="false">B584-C584</f>
        <v>-14.46494652</v>
      </c>
      <c r="E584" s="40" t="n">
        <f aca="false">IFERROR(ABS(D584)/C584*100,0)</f>
        <v>55.1992979987963</v>
      </c>
      <c r="F584" s="39" t="n">
        <v>12.38</v>
      </c>
      <c r="G584" s="39" t="n">
        <v>26.7262001</v>
      </c>
      <c r="H584" s="39" t="n">
        <f aca="false">F584-G584</f>
        <v>-14.3462001</v>
      </c>
      <c r="I584" s="40" t="n">
        <f aca="false">IFERROR(ABS(H584)/G584*100,0)</f>
        <v>53.6784131164235</v>
      </c>
      <c r="J584" s="39" t="n">
        <v>11.74</v>
      </c>
      <c r="K584" s="39" t="n">
        <v>25.11504745</v>
      </c>
      <c r="L584" s="39" t="n">
        <f aca="false">J584-K584</f>
        <v>-13.37504745</v>
      </c>
      <c r="M584" s="40" t="n">
        <f aca="false">IFERROR(ABS(L584)/K584*100,0)</f>
        <v>53.2551151919086</v>
      </c>
      <c r="N584" s="39" t="n">
        <v>11.79</v>
      </c>
      <c r="O584" s="39" t="n">
        <v>25.3756752</v>
      </c>
      <c r="P584" s="39" t="n">
        <f aca="false">N584-O584</f>
        <v>-13.5856752</v>
      </c>
      <c r="Q584" s="40" t="n">
        <f aca="false">IFERROR(ABS(P584)/O584*100,0)</f>
        <v>53.5381821091405</v>
      </c>
      <c r="R584" s="41" t="n">
        <v>1029888</v>
      </c>
      <c r="S584" s="41" t="n">
        <v>2517311</v>
      </c>
      <c r="T584" s="41" t="n">
        <f aca="false">R584-S584</f>
        <v>-1487423</v>
      </c>
      <c r="U584" s="40" t="n">
        <f aca="false">IFERROR(ABS(T584)/S584*100,0)</f>
        <v>59.0877726272201</v>
      </c>
    </row>
    <row r="585" customFormat="false" ht="15" hidden="false" customHeight="false" outlineLevel="0" collapsed="false">
      <c r="A585" s="38" t="n">
        <v>36563</v>
      </c>
      <c r="B585" s="39" t="n">
        <v>11.79</v>
      </c>
      <c r="C585" s="39" t="n">
        <v>25.3756752</v>
      </c>
      <c r="D585" s="39" t="n">
        <f aca="false">B585-C585</f>
        <v>-13.5856752</v>
      </c>
      <c r="E585" s="40" t="n">
        <f aca="false">IFERROR(ABS(D585)/C585*100,0)</f>
        <v>53.5381821091405</v>
      </c>
      <c r="F585" s="39" t="n">
        <v>11.79</v>
      </c>
      <c r="G585" s="39" t="n">
        <v>25.3756752</v>
      </c>
      <c r="H585" s="39" t="n">
        <f aca="false">F585-G585</f>
        <v>-13.5856752</v>
      </c>
      <c r="I585" s="40" t="n">
        <f aca="false">IFERROR(ABS(H585)/G585*100,0)</f>
        <v>53.5381821091405</v>
      </c>
      <c r="J585" s="39" t="n">
        <v>11.56</v>
      </c>
      <c r="K585" s="39" t="n">
        <v>24.83072662</v>
      </c>
      <c r="L585" s="39" t="n">
        <f aca="false">J585-K585</f>
        <v>-13.27072662</v>
      </c>
      <c r="M585" s="40" t="n">
        <f aca="false">IFERROR(ABS(L585)/K585*100,0)</f>
        <v>53.4447776059483</v>
      </c>
      <c r="N585" s="39" t="n">
        <v>11.73</v>
      </c>
      <c r="O585" s="39" t="n">
        <v>25.23351479</v>
      </c>
      <c r="P585" s="39" t="n">
        <f aca="false">N585-O585</f>
        <v>-13.50351479</v>
      </c>
      <c r="Q585" s="40" t="n">
        <f aca="false">IFERROR(ABS(P585)/O585*100,0)</f>
        <v>53.5142048279038</v>
      </c>
      <c r="R585" s="41" t="n">
        <v>513920</v>
      </c>
      <c r="S585" s="41" t="n">
        <v>1274351</v>
      </c>
      <c r="T585" s="41" t="n">
        <f aca="false">R585-S585</f>
        <v>-760431</v>
      </c>
      <c r="U585" s="40" t="n">
        <f aca="false">IFERROR(ABS(T585)/S585*100,0)</f>
        <v>59.6720212876986</v>
      </c>
    </row>
    <row r="586" customFormat="false" ht="15" hidden="false" customHeight="false" outlineLevel="0" collapsed="false">
      <c r="A586" s="38" t="n">
        <v>36564</v>
      </c>
      <c r="B586" s="39" t="n">
        <v>11.03</v>
      </c>
      <c r="C586" s="39" t="n">
        <v>23.74082756</v>
      </c>
      <c r="D586" s="39" t="n">
        <f aca="false">B586-C586</f>
        <v>-12.71082756</v>
      </c>
      <c r="E586" s="40" t="n">
        <f aca="false">IFERROR(ABS(D586)/C586*100,0)</f>
        <v>53.5399514944289</v>
      </c>
      <c r="F586" s="39" t="n">
        <v>11.34</v>
      </c>
      <c r="G586" s="39" t="n">
        <v>24.42793655</v>
      </c>
      <c r="H586" s="39" t="n">
        <f aca="false">F586-G586</f>
        <v>-13.08793655</v>
      </c>
      <c r="I586" s="40" t="n">
        <f aca="false">IFERROR(ABS(H586)/G586*100,0)</f>
        <v>53.5777408919134</v>
      </c>
      <c r="J586" s="39" t="n">
        <v>11.01</v>
      </c>
      <c r="K586" s="39" t="n">
        <v>23.6697464</v>
      </c>
      <c r="L586" s="39" t="n">
        <f aca="false">J586-K586</f>
        <v>-12.6597464</v>
      </c>
      <c r="M586" s="40" t="n">
        <f aca="false">IFERROR(ABS(L586)/K586*100,0)</f>
        <v>53.4849262263325</v>
      </c>
      <c r="N586" s="39" t="n">
        <v>11.28</v>
      </c>
      <c r="O586" s="39" t="n">
        <v>24.26208305</v>
      </c>
      <c r="P586" s="39" t="n">
        <f aca="false">N586-O586</f>
        <v>-12.98208305</v>
      </c>
      <c r="Q586" s="40" t="n">
        <f aca="false">IFERROR(ABS(P586)/O586*100,0)</f>
        <v>53.507701804689</v>
      </c>
      <c r="R586" s="41" t="n">
        <v>836864</v>
      </c>
      <c r="S586" s="41" t="n">
        <v>2094989</v>
      </c>
      <c r="T586" s="41" t="n">
        <f aca="false">R586-S586</f>
        <v>-1258125</v>
      </c>
      <c r="U586" s="40" t="n">
        <f aca="false">IFERROR(ABS(T586)/S586*100,0)</f>
        <v>60.054014603418</v>
      </c>
    </row>
    <row r="587" customFormat="false" ht="15" hidden="false" customHeight="false" outlineLevel="0" collapsed="false">
      <c r="A587" s="38" t="n">
        <v>36565</v>
      </c>
      <c r="B587" s="39" t="n">
        <v>11.03</v>
      </c>
      <c r="C587" s="39" t="n">
        <v>23.83560181</v>
      </c>
      <c r="D587" s="39" t="n">
        <f aca="false">B587-C587</f>
        <v>-12.80560181</v>
      </c>
      <c r="E587" s="40" t="n">
        <f aca="false">IFERROR(ABS(D587)/C587*100,0)</f>
        <v>53.7246842436658</v>
      </c>
      <c r="F587" s="39" t="n">
        <v>11.09</v>
      </c>
      <c r="G587" s="39" t="n">
        <v>23.85929489</v>
      </c>
      <c r="H587" s="39" t="n">
        <f aca="false">F587-G587</f>
        <v>-12.76929489</v>
      </c>
      <c r="I587" s="40" t="n">
        <f aca="false">IFERROR(ABS(H587)/G587*100,0)</f>
        <v>53.5191628624026</v>
      </c>
      <c r="J587" s="39" t="n">
        <v>10.47</v>
      </c>
      <c r="K587" s="39" t="n">
        <v>22.50876808</v>
      </c>
      <c r="L587" s="39" t="n">
        <f aca="false">J587-K587</f>
        <v>-12.03876808</v>
      </c>
      <c r="M587" s="40" t="n">
        <f aca="false">IFERROR(ABS(L587)/K587*100,0)</f>
        <v>53.4847932912728</v>
      </c>
      <c r="N587" s="39" t="n">
        <v>10.48</v>
      </c>
      <c r="O587" s="39" t="n">
        <v>23.12479782</v>
      </c>
      <c r="P587" s="39" t="n">
        <f aca="false">N587-O587</f>
        <v>-12.64479782</v>
      </c>
      <c r="Q587" s="40" t="n">
        <f aca="false">IFERROR(ABS(P587)/O587*100,0)</f>
        <v>54.6806848579833</v>
      </c>
      <c r="R587" s="41" t="n">
        <v>981760</v>
      </c>
      <c r="S587" s="41" t="n">
        <v>2509925</v>
      </c>
      <c r="T587" s="41" t="n">
        <f aca="false">R587-S587</f>
        <v>-1528165</v>
      </c>
      <c r="U587" s="40" t="n">
        <f aca="false">IFERROR(ABS(T587)/S587*100,0)</f>
        <v>60.8848869986155</v>
      </c>
    </row>
    <row r="588" customFormat="false" ht="15" hidden="false" customHeight="false" outlineLevel="0" collapsed="false">
      <c r="A588" s="38" t="n">
        <v>36566</v>
      </c>
      <c r="B588" s="39" t="n">
        <v>10.48</v>
      </c>
      <c r="C588" s="39" t="n">
        <v>22.55615616</v>
      </c>
      <c r="D588" s="39" t="n">
        <f aca="false">B588-C588</f>
        <v>-12.07615616</v>
      </c>
      <c r="E588" s="40" t="n">
        <f aca="false">IFERROR(ABS(D588)/C588*100,0)</f>
        <v>53.5381829880007</v>
      </c>
      <c r="F588" s="39" t="n">
        <v>11.41</v>
      </c>
      <c r="G588" s="39" t="n">
        <v>24.59379196</v>
      </c>
      <c r="H588" s="39" t="n">
        <f aca="false">F588-G588</f>
        <v>-13.18379196</v>
      </c>
      <c r="I588" s="40" t="n">
        <f aca="false">IFERROR(ABS(H588)/G588*100,0)</f>
        <v>53.6061782641834</v>
      </c>
      <c r="J588" s="39" t="n">
        <v>10.26</v>
      </c>
      <c r="K588" s="39" t="n">
        <v>22.03490067</v>
      </c>
      <c r="L588" s="39" t="n">
        <f aca="false">J588-K588</f>
        <v>-11.77490067</v>
      </c>
      <c r="M588" s="40" t="n">
        <f aca="false">IFERROR(ABS(L588)/K588*100,0)</f>
        <v>53.4375028339985</v>
      </c>
      <c r="N588" s="39" t="n">
        <v>11.4</v>
      </c>
      <c r="O588" s="39" t="n">
        <v>24.5227108</v>
      </c>
      <c r="P588" s="39" t="n">
        <f aca="false">N588-O588</f>
        <v>-13.1227108</v>
      </c>
      <c r="Q588" s="40" t="n">
        <f aca="false">IFERROR(ABS(P588)/O588*100,0)</f>
        <v>53.5124803575957</v>
      </c>
      <c r="R588" s="41" t="n">
        <v>1290496</v>
      </c>
      <c r="S588" s="41" t="n">
        <v>3035123</v>
      </c>
      <c r="T588" s="41" t="n">
        <f aca="false">R588-S588</f>
        <v>-1744627</v>
      </c>
      <c r="U588" s="40" t="n">
        <f aca="false">IFERROR(ABS(T588)/S588*100,0)</f>
        <v>57.4812618796668</v>
      </c>
    </row>
    <row r="589" customFormat="false" ht="15" hidden="false" customHeight="false" outlineLevel="0" collapsed="false">
      <c r="A589" s="38" t="n">
        <v>36567</v>
      </c>
      <c r="B589" s="39" t="n">
        <v>11.1</v>
      </c>
      <c r="C589" s="39" t="n">
        <v>23.88298798</v>
      </c>
      <c r="D589" s="39" t="n">
        <f aca="false">B589-C589</f>
        <v>-12.78298798</v>
      </c>
      <c r="E589" s="40" t="n">
        <f aca="false">IFERROR(ABS(D589)/C589*100,0)</f>
        <v>53.5234033141275</v>
      </c>
      <c r="F589" s="39" t="n">
        <v>11.25</v>
      </c>
      <c r="G589" s="39" t="n">
        <v>24.26208305</v>
      </c>
      <c r="H589" s="39" t="n">
        <f aca="false">F589-G589</f>
        <v>-13.01208305</v>
      </c>
      <c r="I589" s="40" t="n">
        <f aca="false">IFERROR(ABS(H589)/G589*100,0)</f>
        <v>53.6313515339319</v>
      </c>
      <c r="J589" s="39" t="n">
        <v>10.74</v>
      </c>
      <c r="K589" s="39" t="n">
        <v>23.07741165</v>
      </c>
      <c r="L589" s="39" t="n">
        <f aca="false">J589-K589</f>
        <v>-12.33741165</v>
      </c>
      <c r="M589" s="40" t="n">
        <f aca="false">IFERROR(ABS(L589)/K589*100,0)</f>
        <v>53.4609853007497</v>
      </c>
      <c r="N589" s="39" t="n">
        <v>10.84</v>
      </c>
      <c r="O589" s="39" t="n">
        <v>23.31434631</v>
      </c>
      <c r="P589" s="39" t="n">
        <f aca="false">N589-O589</f>
        <v>-12.47434631</v>
      </c>
      <c r="Q589" s="40" t="n">
        <f aca="false">IFERROR(ABS(P589)/O589*100,0)</f>
        <v>53.5050228049907</v>
      </c>
      <c r="R589" s="41" t="n">
        <v>688128</v>
      </c>
      <c r="S589" s="41" t="n">
        <v>1776599</v>
      </c>
      <c r="T589" s="41" t="n">
        <f aca="false">R589-S589</f>
        <v>-1088471</v>
      </c>
      <c r="U589" s="40" t="n">
        <f aca="false">IFERROR(ABS(T589)/S589*100,0)</f>
        <v>61.2671176782155</v>
      </c>
    </row>
    <row r="590" customFormat="false" ht="15" hidden="false" customHeight="false" outlineLevel="0" collapsed="false">
      <c r="A590" s="38" t="n">
        <v>36570</v>
      </c>
      <c r="B590" s="39" t="n">
        <v>10.66</v>
      </c>
      <c r="C590" s="39" t="n">
        <v>22.93525124</v>
      </c>
      <c r="D590" s="39" t="n">
        <f aca="false">B590-C590</f>
        <v>-12.27525124</v>
      </c>
      <c r="E590" s="40" t="n">
        <f aca="false">IFERROR(ABS(D590)/C590*100,0)</f>
        <v>53.5213288555194</v>
      </c>
      <c r="F590" s="39" t="n">
        <v>11.28</v>
      </c>
      <c r="G590" s="39" t="n">
        <v>24.26208305</v>
      </c>
      <c r="H590" s="39" t="n">
        <f aca="false">F590-G590</f>
        <v>-12.98208305</v>
      </c>
      <c r="I590" s="40" t="n">
        <f aca="false">IFERROR(ABS(H590)/G590*100,0)</f>
        <v>53.507701804689</v>
      </c>
      <c r="J590" s="39" t="n">
        <v>10.62</v>
      </c>
      <c r="K590" s="39" t="n">
        <v>22.84047699</v>
      </c>
      <c r="L590" s="39" t="n">
        <f aca="false">J590-K590</f>
        <v>-12.22047699</v>
      </c>
      <c r="M590" s="40" t="n">
        <f aca="false">IFERROR(ABS(L590)/K590*100,0)</f>
        <v>53.503597999947</v>
      </c>
      <c r="N590" s="39" t="n">
        <v>10.92</v>
      </c>
      <c r="O590" s="39" t="n">
        <v>23.5038929</v>
      </c>
      <c r="P590" s="39" t="n">
        <f aca="false">N590-O590</f>
        <v>-12.5838929</v>
      </c>
      <c r="Q590" s="40" t="n">
        <f aca="false">IFERROR(ABS(P590)/O590*100,0)</f>
        <v>53.5396113041342</v>
      </c>
      <c r="R590" s="41" t="n">
        <v>607104</v>
      </c>
      <c r="S590" s="41" t="n">
        <v>1560295</v>
      </c>
      <c r="T590" s="41" t="n">
        <f aca="false">R590-S590</f>
        <v>-953191</v>
      </c>
      <c r="U590" s="40" t="n">
        <f aca="false">IFERROR(ABS(T590)/S590*100,0)</f>
        <v>61.0904348216203</v>
      </c>
    </row>
    <row r="591" customFormat="false" ht="15" hidden="false" customHeight="false" outlineLevel="0" collapsed="false">
      <c r="A591" s="38" t="n">
        <v>36571</v>
      </c>
      <c r="B591" s="39" t="n">
        <v>10.92</v>
      </c>
      <c r="C591" s="39" t="n">
        <v>23.5038929</v>
      </c>
      <c r="D591" s="39" t="n">
        <f aca="false">B591-C591</f>
        <v>-12.5838929</v>
      </c>
      <c r="E591" s="40" t="n">
        <f aca="false">IFERROR(ABS(D591)/C591*100,0)</f>
        <v>53.5396113041342</v>
      </c>
      <c r="F591" s="39" t="n">
        <v>10.97</v>
      </c>
      <c r="G591" s="39" t="n">
        <v>23.59866714</v>
      </c>
      <c r="H591" s="39" t="n">
        <f aca="false">F591-G591</f>
        <v>-12.62866714</v>
      </c>
      <c r="I591" s="40" t="n">
        <f aca="false">IFERROR(ABS(H591)/G591*100,0)</f>
        <v>53.514323775491</v>
      </c>
      <c r="J591" s="39" t="n">
        <v>10.77</v>
      </c>
      <c r="K591" s="39" t="n">
        <v>23.1721859</v>
      </c>
      <c r="L591" s="39" t="n">
        <f aca="false">J591-K591</f>
        <v>-12.4021859</v>
      </c>
      <c r="M591" s="40" t="n">
        <f aca="false">IFERROR(ABS(L591)/K591*100,0)</f>
        <v>53.5218643313232</v>
      </c>
      <c r="N591" s="39" t="n">
        <v>10.9</v>
      </c>
      <c r="O591" s="39" t="n">
        <v>23.45650673</v>
      </c>
      <c r="P591" s="39" t="n">
        <f aca="false">N591-O591</f>
        <v>-12.55650673</v>
      </c>
      <c r="Q591" s="40" t="n">
        <f aca="false">IFERROR(ABS(P591)/O591*100,0)</f>
        <v>53.5310175318676</v>
      </c>
      <c r="R591" s="41" t="n">
        <v>668928</v>
      </c>
      <c r="S591" s="41" t="n">
        <v>1512286</v>
      </c>
      <c r="T591" s="41" t="n">
        <f aca="false">R591-S591</f>
        <v>-843358</v>
      </c>
      <c r="U591" s="40" t="n">
        <f aca="false">IFERROR(ABS(T591)/S591*100,0)</f>
        <v>55.7670969644631</v>
      </c>
    </row>
    <row r="592" customFormat="false" ht="15" hidden="false" customHeight="false" outlineLevel="0" collapsed="false">
      <c r="A592" s="38" t="n">
        <v>36572</v>
      </c>
      <c r="B592" s="39" t="n">
        <v>10.91</v>
      </c>
      <c r="C592" s="39" t="n">
        <v>23.48019981</v>
      </c>
      <c r="D592" s="39" t="n">
        <f aca="false">B592-C592</f>
        <v>-12.57019981</v>
      </c>
      <c r="E592" s="40" t="n">
        <f aca="false">IFERROR(ABS(D592)/C592*100,0)</f>
        <v>53.5353187439507</v>
      </c>
      <c r="F592" s="39" t="n">
        <v>11.1</v>
      </c>
      <c r="G592" s="39" t="n">
        <v>23.97776222</v>
      </c>
      <c r="H592" s="39" t="n">
        <f aca="false">F592-G592</f>
        <v>-12.87776222</v>
      </c>
      <c r="I592" s="40" t="n">
        <f aca="false">IFERROR(ABS(H592)/G592*100,0)</f>
        <v>53.7071062005051</v>
      </c>
      <c r="J592" s="39" t="n">
        <v>10.86</v>
      </c>
      <c r="K592" s="39" t="n">
        <v>23.3380394</v>
      </c>
      <c r="L592" s="39" t="n">
        <f aca="false">J592-K592</f>
        <v>-12.4780394</v>
      </c>
      <c r="M592" s="40" t="n">
        <f aca="false">IFERROR(ABS(L592)/K592*100,0)</f>
        <v>53.4665281266086</v>
      </c>
      <c r="N592" s="39" t="n">
        <v>10.93</v>
      </c>
      <c r="O592" s="39" t="n">
        <v>23.52758789</v>
      </c>
      <c r="P592" s="39" t="n">
        <f aca="false">N592-O592</f>
        <v>-12.59758789</v>
      </c>
      <c r="Q592" s="40" t="n">
        <f aca="false">IFERROR(ABS(P592)/O592*100,0)</f>
        <v>53.5438989704269</v>
      </c>
      <c r="R592" s="41" t="n">
        <v>680448</v>
      </c>
      <c r="S592" s="41" t="n">
        <v>1560558</v>
      </c>
      <c r="T592" s="41" t="n">
        <f aca="false">R592-S592</f>
        <v>-880110</v>
      </c>
      <c r="U592" s="40" t="n">
        <f aca="false">IFERROR(ABS(T592)/S592*100,0)</f>
        <v>56.3971348709885</v>
      </c>
    </row>
    <row r="593" customFormat="false" ht="15" hidden="false" customHeight="false" outlineLevel="0" collapsed="false">
      <c r="A593" s="38" t="n">
        <v>36573</v>
      </c>
      <c r="B593" s="39" t="n">
        <v>10.93</v>
      </c>
      <c r="C593" s="39" t="n">
        <v>23.52758789</v>
      </c>
      <c r="D593" s="39" t="n">
        <f aca="false">B593-C593</f>
        <v>-12.59758789</v>
      </c>
      <c r="E593" s="40" t="n">
        <f aca="false">IFERROR(ABS(D593)/C593*100,0)</f>
        <v>53.5438989704269</v>
      </c>
      <c r="F593" s="39" t="n">
        <v>11.04</v>
      </c>
      <c r="G593" s="39" t="n">
        <v>23.76452065</v>
      </c>
      <c r="H593" s="39" t="n">
        <f aca="false">F593-G593</f>
        <v>-12.72452065</v>
      </c>
      <c r="I593" s="40" t="n">
        <f aca="false">IFERROR(ABS(H593)/G593*100,0)</f>
        <v>53.5441923588726</v>
      </c>
      <c r="J593" s="39" t="n">
        <v>10.89</v>
      </c>
      <c r="K593" s="39" t="n">
        <v>23.40912056</v>
      </c>
      <c r="L593" s="39" t="n">
        <f aca="false">J593-K593</f>
        <v>-12.51912056</v>
      </c>
      <c r="M593" s="40" t="n">
        <f aca="false">IFERROR(ABS(L593)/K593*100,0)</f>
        <v>53.4796705750316</v>
      </c>
      <c r="N593" s="39" t="n">
        <v>11.04</v>
      </c>
      <c r="O593" s="39" t="n">
        <v>23.74082756</v>
      </c>
      <c r="P593" s="39" t="n">
        <f aca="false">N593-O593</f>
        <v>-12.70082756</v>
      </c>
      <c r="Q593" s="40" t="n">
        <f aca="false">IFERROR(ABS(P593)/O593*100,0)</f>
        <v>53.4978299635988</v>
      </c>
      <c r="R593" s="41" t="n">
        <v>618880</v>
      </c>
      <c r="S593" s="41" t="n">
        <v>1383030</v>
      </c>
      <c r="T593" s="41" t="n">
        <f aca="false">R593-S593</f>
        <v>-764150</v>
      </c>
      <c r="U593" s="40" t="n">
        <f aca="false">IFERROR(ABS(T593)/S593*100,0)</f>
        <v>55.2518745074221</v>
      </c>
    </row>
    <row r="594" customFormat="false" ht="15" hidden="false" customHeight="false" outlineLevel="0" collapsed="false">
      <c r="A594" s="38" t="n">
        <v>36574</v>
      </c>
      <c r="B594" s="39" t="n">
        <v>10.57</v>
      </c>
      <c r="C594" s="39" t="n">
        <v>22.74570274</v>
      </c>
      <c r="D594" s="39" t="n">
        <f aca="false">B594-C594</f>
        <v>-12.17570274</v>
      </c>
      <c r="E594" s="40" t="n">
        <f aca="false">IFERROR(ABS(D594)/C594*100,0)</f>
        <v>53.5296837348891</v>
      </c>
      <c r="F594" s="39" t="n">
        <v>10.59</v>
      </c>
      <c r="G594" s="39" t="n">
        <v>22.84047699</v>
      </c>
      <c r="H594" s="39" t="n">
        <f aca="false">F594-G594</f>
        <v>-12.25047699</v>
      </c>
      <c r="I594" s="40" t="n">
        <f aca="false">IFERROR(ABS(H594)/G594*100,0)</f>
        <v>53.6349437683088</v>
      </c>
      <c r="J594" s="39" t="n">
        <v>10.42</v>
      </c>
      <c r="K594" s="39" t="n">
        <v>22.41399574</v>
      </c>
      <c r="L594" s="39" t="n">
        <f aca="false">J594-K594</f>
        <v>-11.99399574</v>
      </c>
      <c r="M594" s="40" t="n">
        <f aca="false">IFERROR(ABS(L594)/K594*100,0)</f>
        <v>53.5111895225157</v>
      </c>
      <c r="N594" s="39" t="n">
        <v>10.53</v>
      </c>
      <c r="O594" s="39" t="n">
        <v>22.6509285</v>
      </c>
      <c r="P594" s="39" t="n">
        <f aca="false">N594-O594</f>
        <v>-12.1209285</v>
      </c>
      <c r="Q594" s="40" t="n">
        <f aca="false">IFERROR(ABS(P594)/O594*100,0)</f>
        <v>53.5118394815471</v>
      </c>
      <c r="R594" s="41" t="n">
        <v>906624</v>
      </c>
      <c r="S594" s="41" t="n">
        <v>2233741</v>
      </c>
      <c r="T594" s="41" t="n">
        <f aca="false">R594-S594</f>
        <v>-1327117</v>
      </c>
      <c r="U594" s="40" t="n">
        <f aca="false">IFERROR(ABS(T594)/S594*100,0)</f>
        <v>59.4123042913212</v>
      </c>
    </row>
    <row r="595" customFormat="false" ht="15" hidden="false" customHeight="false" outlineLevel="0" collapsed="false">
      <c r="A595" s="38" t="n">
        <v>36578</v>
      </c>
      <c r="B595" s="39" t="n">
        <v>9.95</v>
      </c>
      <c r="C595" s="39" t="n">
        <v>21.70319176</v>
      </c>
      <c r="D595" s="39" t="n">
        <f aca="false">B595-C595</f>
        <v>-11.75319176</v>
      </c>
      <c r="E595" s="40" t="n">
        <f aca="false">IFERROR(ABS(D595)/C595*100,0)</f>
        <v>54.1542086987486</v>
      </c>
      <c r="F595" s="39" t="n">
        <v>10.26</v>
      </c>
      <c r="G595" s="39" t="n">
        <v>22.12967491</v>
      </c>
      <c r="H595" s="39" t="n">
        <f aca="false">F595-G595</f>
        <v>-11.86967491</v>
      </c>
      <c r="I595" s="40" t="n">
        <f aca="false">IFERROR(ABS(H595)/G595*100,0)</f>
        <v>53.6369149491496</v>
      </c>
      <c r="J595" s="39" t="n">
        <v>9.88</v>
      </c>
      <c r="K595" s="39" t="n">
        <v>21.25301552</v>
      </c>
      <c r="L595" s="39" t="n">
        <f aca="false">J595-K595</f>
        <v>-11.37301552</v>
      </c>
      <c r="M595" s="40" t="n">
        <f aca="false">IFERROR(ABS(L595)/K595*100,0)</f>
        <v>53.5124792493447</v>
      </c>
      <c r="N595" s="39" t="n">
        <v>9.95</v>
      </c>
      <c r="O595" s="39" t="n">
        <v>21.41887093</v>
      </c>
      <c r="P595" s="39" t="n">
        <f aca="false">N595-O595</f>
        <v>-11.46887093</v>
      </c>
      <c r="Q595" s="40" t="n">
        <f aca="false">IFERROR(ABS(P595)/O595*100,0)</f>
        <v>53.5456372442878</v>
      </c>
      <c r="R595" s="41" t="n">
        <v>910848</v>
      </c>
      <c r="S595" s="41" t="n">
        <v>2169113</v>
      </c>
      <c r="T595" s="41" t="n">
        <f aca="false">R595-S595</f>
        <v>-1258265</v>
      </c>
      <c r="U595" s="40" t="n">
        <f aca="false">IFERROR(ABS(T595)/S595*100,0)</f>
        <v>58.0082734278943</v>
      </c>
    </row>
    <row r="596" customFormat="false" ht="15" hidden="false" customHeight="false" outlineLevel="0" collapsed="false">
      <c r="A596" s="38" t="n">
        <v>36579</v>
      </c>
      <c r="B596" s="39" t="n">
        <v>9.87</v>
      </c>
      <c r="C596" s="39" t="n">
        <v>21.22932243</v>
      </c>
      <c r="D596" s="39" t="n">
        <f aca="false">B596-C596</f>
        <v>-11.35932243</v>
      </c>
      <c r="E596" s="40" t="n">
        <f aca="false">IFERROR(ABS(D596)/C596*100,0)</f>
        <v>53.5077012818256</v>
      </c>
      <c r="F596" s="39" t="n">
        <v>9.94</v>
      </c>
      <c r="G596" s="39" t="n">
        <v>21.39517784</v>
      </c>
      <c r="H596" s="39" t="n">
        <f aca="false">F596-G596</f>
        <v>-11.45517784</v>
      </c>
      <c r="I596" s="40" t="n">
        <f aca="false">IFERROR(ABS(H596)/G596*100,0)</f>
        <v>53.5409330348431</v>
      </c>
      <c r="J596" s="39" t="n">
        <v>9.73</v>
      </c>
      <c r="K596" s="39" t="n">
        <v>20.85022736</v>
      </c>
      <c r="L596" s="39" t="n">
        <f aca="false">J596-K596</f>
        <v>-11.12022736</v>
      </c>
      <c r="M596" s="40" t="n">
        <f aca="false">IFERROR(ABS(L596)/K596*100,0)</f>
        <v>53.3338422070809</v>
      </c>
      <c r="N596" s="39" t="n">
        <v>9.78</v>
      </c>
      <c r="O596" s="39" t="n">
        <v>20.85022736</v>
      </c>
      <c r="P596" s="39" t="n">
        <f aca="false">N596-O596</f>
        <v>-11.07022736</v>
      </c>
      <c r="Q596" s="40" t="n">
        <f aca="false">IFERROR(ABS(P596)/O596*100,0)</f>
        <v>53.0940366685767</v>
      </c>
      <c r="R596" s="41" t="n">
        <v>5039232</v>
      </c>
      <c r="S596" s="41" t="n">
        <v>10828683</v>
      </c>
      <c r="T596" s="41" t="n">
        <f aca="false">R596-S596</f>
        <v>-5789451</v>
      </c>
      <c r="U596" s="40" t="n">
        <f aca="false">IFERROR(ABS(T596)/S596*100,0)</f>
        <v>53.4640362082813</v>
      </c>
    </row>
    <row r="597" customFormat="false" ht="15" hidden="false" customHeight="false" outlineLevel="0" collapsed="false">
      <c r="A597" s="38" t="n">
        <v>36580</v>
      </c>
      <c r="B597" s="39" t="n">
        <v>9.78</v>
      </c>
      <c r="C597" s="39" t="n">
        <v>21.03977585</v>
      </c>
      <c r="D597" s="39" t="n">
        <f aca="false">B597-C597</f>
        <v>-11.25977585</v>
      </c>
      <c r="E597" s="40" t="n">
        <f aca="false">IFERROR(ABS(D597)/C597*100,0)</f>
        <v>53.5166150546228</v>
      </c>
      <c r="F597" s="39" t="n">
        <v>9.9</v>
      </c>
      <c r="G597" s="39" t="n">
        <v>21.32409668</v>
      </c>
      <c r="H597" s="39" t="n">
        <f aca="false">F597-G597</f>
        <v>-11.42409668</v>
      </c>
      <c r="I597" s="40" t="n">
        <f aca="false">IFERROR(ABS(H597)/G597*100,0)</f>
        <v>53.5736488698006</v>
      </c>
      <c r="J597" s="39" t="n">
        <v>9.6</v>
      </c>
      <c r="K597" s="39" t="n">
        <v>20.63698769</v>
      </c>
      <c r="L597" s="39" t="n">
        <f aca="false">J597-K597</f>
        <v>-11.03698769</v>
      </c>
      <c r="M597" s="40" t="n">
        <f aca="false">IFERROR(ABS(L597)/K597*100,0)</f>
        <v>53.4815829509273</v>
      </c>
      <c r="N597" s="39" t="n">
        <v>9.73</v>
      </c>
      <c r="O597" s="39" t="n">
        <v>21.22932243</v>
      </c>
      <c r="P597" s="39" t="n">
        <f aca="false">N597-O597</f>
        <v>-11.49932243</v>
      </c>
      <c r="Q597" s="40" t="n">
        <f aca="false">IFERROR(ABS(P597)/O597*100,0)</f>
        <v>54.1671665118706</v>
      </c>
      <c r="R597" s="41" t="n">
        <v>1289472</v>
      </c>
      <c r="S597" s="41" t="n">
        <v>3039079</v>
      </c>
      <c r="T597" s="41" t="n">
        <f aca="false">R597-S597</f>
        <v>-1749607</v>
      </c>
      <c r="U597" s="40" t="n">
        <f aca="false">IFERROR(ABS(T597)/S597*100,0)</f>
        <v>57.5703033715149</v>
      </c>
    </row>
    <row r="598" customFormat="false" ht="15" hidden="false" customHeight="false" outlineLevel="0" collapsed="false">
      <c r="A598" s="38" t="n">
        <v>36581</v>
      </c>
      <c r="B598" s="39" t="n">
        <v>9.98</v>
      </c>
      <c r="C598" s="39" t="n">
        <v>21.4662571</v>
      </c>
      <c r="D598" s="39" t="n">
        <f aca="false">B598-C598</f>
        <v>-11.4862571</v>
      </c>
      <c r="E598" s="40" t="n">
        <f aca="false">IFERROR(ABS(D598)/C598*100,0)</f>
        <v>53.5084297485657</v>
      </c>
      <c r="F598" s="39" t="n">
        <v>10.37</v>
      </c>
      <c r="G598" s="39" t="n">
        <v>22.36660767</v>
      </c>
      <c r="H598" s="39" t="n">
        <f aca="false">F598-G598</f>
        <v>-11.99660767</v>
      </c>
      <c r="I598" s="40" t="n">
        <f aca="false">IFERROR(ABS(H598)/G598*100,0)</f>
        <v>53.6362413424494</v>
      </c>
      <c r="J598" s="39" t="n">
        <v>9.95</v>
      </c>
      <c r="K598" s="39" t="n">
        <v>21.41887093</v>
      </c>
      <c r="L598" s="39" t="n">
        <f aca="false">J598-K598</f>
        <v>-11.46887093</v>
      </c>
      <c r="M598" s="40" t="n">
        <f aca="false">IFERROR(ABS(L598)/K598*100,0)</f>
        <v>53.5456372442878</v>
      </c>
      <c r="N598" s="39" t="n">
        <v>10.32</v>
      </c>
      <c r="O598" s="39" t="n">
        <v>22.10597992</v>
      </c>
      <c r="P598" s="39" t="n">
        <f aca="false">N598-O598</f>
        <v>-11.78597992</v>
      </c>
      <c r="Q598" s="40" t="n">
        <f aca="false">IFERROR(ABS(P598)/O598*100,0)</f>
        <v>53.3157994472656</v>
      </c>
      <c r="R598" s="41" t="n">
        <v>2790144</v>
      </c>
      <c r="S598" s="41" t="n">
        <v>6144633</v>
      </c>
      <c r="T598" s="41" t="n">
        <f aca="false">R598-S598</f>
        <v>-3354489</v>
      </c>
      <c r="U598" s="40" t="n">
        <f aca="false">IFERROR(ABS(T598)/S598*100,0)</f>
        <v>54.5921782472607</v>
      </c>
    </row>
    <row r="599" customFormat="false" ht="15" hidden="false" customHeight="false" outlineLevel="0" collapsed="false">
      <c r="A599" s="38" t="n">
        <v>36584</v>
      </c>
      <c r="B599" s="39" t="n">
        <v>10.32</v>
      </c>
      <c r="C599" s="39" t="n">
        <v>22.20075417</v>
      </c>
      <c r="D599" s="39" t="n">
        <f aca="false">B599-C599</f>
        <v>-11.88075417</v>
      </c>
      <c r="E599" s="40" t="n">
        <f aca="false">IFERROR(ABS(D599)/C599*100,0)</f>
        <v>53.5150926811961</v>
      </c>
      <c r="F599" s="39" t="n">
        <v>10.33</v>
      </c>
      <c r="G599" s="39" t="n">
        <v>22.36660767</v>
      </c>
      <c r="H599" s="39" t="n">
        <f aca="false">F599-G599</f>
        <v>-12.03660767</v>
      </c>
      <c r="I599" s="40" t="n">
        <f aca="false">IFERROR(ABS(H599)/G599*100,0)</f>
        <v>53.8150793700581</v>
      </c>
      <c r="J599" s="39" t="n">
        <v>10.1</v>
      </c>
      <c r="K599" s="39" t="n">
        <v>21.72688484</v>
      </c>
      <c r="L599" s="39" t="n">
        <f aca="false">J599-K599</f>
        <v>-11.62688484</v>
      </c>
      <c r="M599" s="40" t="n">
        <f aca="false">IFERROR(ABS(L599)/K599*100,0)</f>
        <v>53.5138144544057</v>
      </c>
      <c r="N599" s="39" t="n">
        <v>10.11</v>
      </c>
      <c r="O599" s="39" t="n">
        <v>21.75057983</v>
      </c>
      <c r="P599" s="39" t="n">
        <f aca="false">N599-O599</f>
        <v>-11.64057983</v>
      </c>
      <c r="Q599" s="40" t="n">
        <f aca="false">IFERROR(ABS(P599)/O599*100,0)</f>
        <v>53.5184805231926</v>
      </c>
      <c r="R599" s="41" t="n">
        <v>944896</v>
      </c>
      <c r="S599" s="41" t="n">
        <v>2190743</v>
      </c>
      <c r="T599" s="41" t="n">
        <f aca="false">R599-S599</f>
        <v>-1245847</v>
      </c>
      <c r="U599" s="40" t="n">
        <f aca="false">IFERROR(ABS(T599)/S599*100,0)</f>
        <v>56.8686970584866</v>
      </c>
    </row>
    <row r="600" customFormat="false" ht="15" hidden="false" customHeight="false" outlineLevel="0" collapsed="false">
      <c r="A600" s="38" t="n">
        <v>36585</v>
      </c>
      <c r="B600" s="39" t="n">
        <v>10.37</v>
      </c>
      <c r="C600" s="39" t="n">
        <v>22.3192215</v>
      </c>
      <c r="D600" s="39" t="n">
        <f aca="false">B600-C600</f>
        <v>-11.9492215</v>
      </c>
      <c r="E600" s="40" t="n">
        <f aca="false">IFERROR(ABS(D600)/C600*100,0)</f>
        <v>53.537805966933</v>
      </c>
      <c r="F600" s="39" t="n">
        <v>10.57</v>
      </c>
      <c r="G600" s="39" t="n">
        <v>22.72200966</v>
      </c>
      <c r="H600" s="39" t="n">
        <f aca="false">F600-G600</f>
        <v>-12.15200966</v>
      </c>
      <c r="I600" s="40" t="n">
        <f aca="false">IFERROR(ABS(H600)/G600*100,0)</f>
        <v>53.4812274170999</v>
      </c>
      <c r="J600" s="39" t="n">
        <v>10.31</v>
      </c>
      <c r="K600" s="39" t="n">
        <v>22.17706108</v>
      </c>
      <c r="L600" s="39" t="n">
        <f aca="false">J600-K600</f>
        <v>-11.86706108</v>
      </c>
      <c r="M600" s="40" t="n">
        <f aca="false">IFERROR(ABS(L600)/K600*100,0)</f>
        <v>53.5105216926246</v>
      </c>
      <c r="N600" s="39" t="n">
        <v>10.54</v>
      </c>
      <c r="O600" s="39" t="n">
        <v>22.67462349</v>
      </c>
      <c r="P600" s="39" t="n">
        <f aca="false">N600-O600</f>
        <v>-12.13462349</v>
      </c>
      <c r="Q600" s="40" t="n">
        <f aca="false">IFERROR(ABS(P600)/O600*100,0)</f>
        <v>53.5163174610226</v>
      </c>
      <c r="R600" s="41" t="n">
        <v>1485952</v>
      </c>
      <c r="S600" s="41" t="n">
        <v>3062293</v>
      </c>
      <c r="T600" s="41" t="n">
        <f aca="false">R600-S600</f>
        <v>-1576341</v>
      </c>
      <c r="U600" s="40" t="n">
        <f aca="false">IFERROR(ABS(T600)/S600*100,0)</f>
        <v>51.4758385301472</v>
      </c>
    </row>
    <row r="601" customFormat="false" ht="15" hidden="false" customHeight="false" outlineLevel="0" collapsed="false">
      <c r="A601" s="38" t="n">
        <v>36586</v>
      </c>
      <c r="B601" s="39" t="n">
        <v>10.73</v>
      </c>
      <c r="C601" s="39" t="n">
        <v>23.07741165</v>
      </c>
      <c r="D601" s="39" t="n">
        <f aca="false">B601-C601</f>
        <v>-12.34741165</v>
      </c>
      <c r="E601" s="40" t="n">
        <f aca="false">IFERROR(ABS(D601)/C601*100,0)</f>
        <v>53.5043177166708</v>
      </c>
      <c r="F601" s="39" t="n">
        <v>10.9</v>
      </c>
      <c r="G601" s="39" t="n">
        <v>23.45650673</v>
      </c>
      <c r="H601" s="39" t="n">
        <f aca="false">F601-G601</f>
        <v>-12.55650673</v>
      </c>
      <c r="I601" s="40" t="n">
        <f aca="false">IFERROR(ABS(H601)/G601*100,0)</f>
        <v>53.5310175318676</v>
      </c>
      <c r="J601" s="39" t="n">
        <v>10.55</v>
      </c>
      <c r="K601" s="39" t="n">
        <v>22.6509285</v>
      </c>
      <c r="L601" s="39" t="n">
        <f aca="false">J601-K601</f>
        <v>-12.1009285</v>
      </c>
      <c r="M601" s="40" t="n">
        <f aca="false">IFERROR(ABS(L601)/K601*100,0)</f>
        <v>53.4235428803724</v>
      </c>
      <c r="N601" s="39" t="n">
        <v>10.84</v>
      </c>
      <c r="O601" s="39" t="n">
        <v>23.31434631</v>
      </c>
      <c r="P601" s="39" t="n">
        <f aca="false">N601-O601</f>
        <v>-12.47434631</v>
      </c>
      <c r="Q601" s="40" t="n">
        <f aca="false">IFERROR(ABS(P601)/O601*100,0)</f>
        <v>53.5050228049907</v>
      </c>
      <c r="R601" s="41" t="n">
        <v>1269888</v>
      </c>
      <c r="S601" s="41" t="n">
        <v>2967330</v>
      </c>
      <c r="T601" s="41" t="n">
        <f aca="false">R601-S601</f>
        <v>-1697442</v>
      </c>
      <c r="U601" s="40" t="n">
        <f aca="false">IFERROR(ABS(T601)/S601*100,0)</f>
        <v>57.2043554306397</v>
      </c>
    </row>
    <row r="602" customFormat="false" ht="15" hidden="false" customHeight="false" outlineLevel="0" collapsed="false">
      <c r="A602" s="38" t="n">
        <v>36587</v>
      </c>
      <c r="B602" s="39" t="n">
        <v>10.79</v>
      </c>
      <c r="C602" s="39" t="n">
        <v>23.21957207</v>
      </c>
      <c r="D602" s="39" t="n">
        <f aca="false">B602-C602</f>
        <v>-12.42957207</v>
      </c>
      <c r="E602" s="40" t="n">
        <f aca="false">IFERROR(ABS(D602)/C602*100,0)</f>
        <v>53.5305820130044</v>
      </c>
      <c r="F602" s="39" t="n">
        <v>10.88</v>
      </c>
      <c r="G602" s="39" t="n">
        <v>23.40912056</v>
      </c>
      <c r="H602" s="39" t="n">
        <f aca="false">F602-G602</f>
        <v>-12.52912056</v>
      </c>
      <c r="I602" s="40" t="n">
        <f aca="false">IFERROR(ABS(H602)/G602*100,0)</f>
        <v>53.5223889675247</v>
      </c>
      <c r="J602" s="39" t="n">
        <v>10.53</v>
      </c>
      <c r="K602" s="39" t="n">
        <v>22.6509285</v>
      </c>
      <c r="L602" s="39" t="n">
        <f aca="false">J602-K602</f>
        <v>-12.1209285</v>
      </c>
      <c r="M602" s="40" t="n">
        <f aca="false">IFERROR(ABS(L602)/K602*100,0)</f>
        <v>53.5118394815471</v>
      </c>
      <c r="N602" s="39" t="n">
        <v>10.66</v>
      </c>
      <c r="O602" s="39" t="n">
        <v>22.93525124</v>
      </c>
      <c r="P602" s="39" t="n">
        <f aca="false">N602-O602</f>
        <v>-12.27525124</v>
      </c>
      <c r="Q602" s="40" t="n">
        <f aca="false">IFERROR(ABS(P602)/O602*100,0)</f>
        <v>53.5213288555194</v>
      </c>
      <c r="R602" s="41" t="n">
        <v>921600</v>
      </c>
      <c r="S602" s="41" t="n">
        <v>2227410</v>
      </c>
      <c r="T602" s="41" t="n">
        <f aca="false">R602-S602</f>
        <v>-1305810</v>
      </c>
      <c r="U602" s="40" t="n">
        <f aca="false">IFERROR(ABS(T602)/S602*100,0)</f>
        <v>58.6245908925613</v>
      </c>
    </row>
    <row r="603" customFormat="false" ht="15" hidden="false" customHeight="false" outlineLevel="0" collapsed="false">
      <c r="A603" s="38" t="n">
        <v>36588</v>
      </c>
      <c r="B603" s="39" t="n">
        <v>10.79</v>
      </c>
      <c r="C603" s="39" t="n">
        <v>23.21957207</v>
      </c>
      <c r="D603" s="39" t="n">
        <f aca="false">B603-C603</f>
        <v>-12.42957207</v>
      </c>
      <c r="E603" s="40" t="n">
        <f aca="false">IFERROR(ABS(D603)/C603*100,0)</f>
        <v>53.5305820130044</v>
      </c>
      <c r="F603" s="39" t="n">
        <v>11.45</v>
      </c>
      <c r="G603" s="39" t="n">
        <v>24.64117813</v>
      </c>
      <c r="H603" s="39" t="n">
        <f aca="false">F603-G603</f>
        <v>-13.19117813</v>
      </c>
      <c r="I603" s="40" t="n">
        <f aca="false">IFERROR(ABS(H603)/G603*100,0)</f>
        <v>53.5330659127052</v>
      </c>
      <c r="J603" s="39" t="n">
        <v>10.79</v>
      </c>
      <c r="K603" s="39" t="n">
        <v>23.07741165</v>
      </c>
      <c r="L603" s="39" t="n">
        <f aca="false">J603-K603</f>
        <v>-12.28741165</v>
      </c>
      <c r="M603" s="40" t="n">
        <f aca="false">IFERROR(ABS(L603)/K603*100,0)</f>
        <v>53.2443232211443</v>
      </c>
      <c r="N603" s="39" t="n">
        <v>11.45</v>
      </c>
      <c r="O603" s="39" t="n">
        <v>24.64117813</v>
      </c>
      <c r="P603" s="39" t="n">
        <f aca="false">N603-O603</f>
        <v>-13.19117813</v>
      </c>
      <c r="Q603" s="40" t="n">
        <f aca="false">IFERROR(ABS(P603)/O603*100,0)</f>
        <v>53.5330659127052</v>
      </c>
      <c r="R603" s="41" t="n">
        <v>2924416</v>
      </c>
      <c r="S603" s="41" t="n">
        <v>6426884</v>
      </c>
      <c r="T603" s="41" t="n">
        <f aca="false">R603-S603</f>
        <v>-3502468</v>
      </c>
      <c r="U603" s="40" t="n">
        <f aca="false">IFERROR(ABS(T603)/S603*100,0)</f>
        <v>54.4971404493997</v>
      </c>
    </row>
    <row r="604" customFormat="false" ht="15" hidden="false" customHeight="false" outlineLevel="0" collapsed="false">
      <c r="A604" s="38" t="n">
        <v>36591</v>
      </c>
      <c r="B604" s="39" t="n">
        <v>11.11</v>
      </c>
      <c r="C604" s="39" t="n">
        <v>23.90668106</v>
      </c>
      <c r="D604" s="39" t="n">
        <f aca="false">B604-C604</f>
        <v>-12.79668106</v>
      </c>
      <c r="E604" s="40" t="n">
        <f aca="false">IFERROR(ABS(D604)/C604*100,0)</f>
        <v>53.5276353412815</v>
      </c>
      <c r="F604" s="39" t="n">
        <v>11.13</v>
      </c>
      <c r="G604" s="39" t="n">
        <v>23.97776222</v>
      </c>
      <c r="H604" s="39" t="n">
        <f aca="false">F604-G604</f>
        <v>-12.84776222</v>
      </c>
      <c r="I604" s="40" t="n">
        <f aca="false">IFERROR(ABS(H604)/G604*100,0)</f>
        <v>53.5819902713173</v>
      </c>
      <c r="J604" s="39" t="n">
        <v>10.53</v>
      </c>
      <c r="K604" s="39" t="n">
        <v>22.6509285</v>
      </c>
      <c r="L604" s="39" t="n">
        <f aca="false">J604-K604</f>
        <v>-12.1209285</v>
      </c>
      <c r="M604" s="40" t="n">
        <f aca="false">IFERROR(ABS(L604)/K604*100,0)</f>
        <v>53.5118394815471</v>
      </c>
      <c r="N604" s="39" t="n">
        <v>10.84</v>
      </c>
      <c r="O604" s="39" t="n">
        <v>23.31434631</v>
      </c>
      <c r="P604" s="39" t="n">
        <f aca="false">N604-O604</f>
        <v>-12.47434631</v>
      </c>
      <c r="Q604" s="40" t="n">
        <f aca="false">IFERROR(ABS(P604)/O604*100,0)</f>
        <v>53.5050228049907</v>
      </c>
      <c r="R604" s="41" t="n">
        <v>787968</v>
      </c>
      <c r="S604" s="41" t="n">
        <v>1922209</v>
      </c>
      <c r="T604" s="41" t="n">
        <f aca="false">R604-S604</f>
        <v>-1134241</v>
      </c>
      <c r="U604" s="40" t="n">
        <f aca="false">IFERROR(ABS(T604)/S604*100,0)</f>
        <v>59.0071631128561</v>
      </c>
    </row>
    <row r="605" customFormat="false" ht="15" hidden="false" customHeight="false" outlineLevel="0" collapsed="false">
      <c r="A605" s="38" t="n">
        <v>36592</v>
      </c>
      <c r="B605" s="39" t="n">
        <v>10.86</v>
      </c>
      <c r="C605" s="39" t="n">
        <v>23.36173248</v>
      </c>
      <c r="D605" s="39" t="n">
        <f aca="false">B605-C605</f>
        <v>-12.50173248</v>
      </c>
      <c r="E605" s="40" t="n">
        <f aca="false">IFERROR(ABS(D605)/C605*100,0)</f>
        <v>53.5137215987845</v>
      </c>
      <c r="F605" s="39" t="n">
        <v>10.88</v>
      </c>
      <c r="G605" s="39" t="n">
        <v>23.40912056</v>
      </c>
      <c r="H605" s="39" t="n">
        <f aca="false">F605-G605</f>
        <v>-12.52912056</v>
      </c>
      <c r="I605" s="40" t="n">
        <f aca="false">IFERROR(ABS(H605)/G605*100,0)</f>
        <v>53.5223889675247</v>
      </c>
      <c r="J605" s="39" t="n">
        <v>10.19</v>
      </c>
      <c r="K605" s="39" t="n">
        <v>21.91643333</v>
      </c>
      <c r="L605" s="39" t="n">
        <f aca="false">J605-K605</f>
        <v>-11.72643333</v>
      </c>
      <c r="M605" s="40" t="n">
        <f aca="false">IFERROR(ABS(L605)/K605*100,0)</f>
        <v>53.5052084133984</v>
      </c>
      <c r="N605" s="39" t="n">
        <v>10.19</v>
      </c>
      <c r="O605" s="39" t="n">
        <v>21.9638195</v>
      </c>
      <c r="P605" s="39" t="n">
        <f aca="false">N605-O605</f>
        <v>-11.7738195</v>
      </c>
      <c r="Q605" s="40" t="n">
        <f aca="false">IFERROR(ABS(P605)/O605*100,0)</f>
        <v>53.6055192950388</v>
      </c>
      <c r="R605" s="41" t="n">
        <v>358272</v>
      </c>
      <c r="S605" s="41" t="n">
        <v>997903</v>
      </c>
      <c r="T605" s="41" t="n">
        <f aca="false">R605-S605</f>
        <v>-639631</v>
      </c>
      <c r="U605" s="40" t="n">
        <f aca="false">IFERROR(ABS(T605)/S605*100,0)</f>
        <v>64.0975124836783</v>
      </c>
    </row>
    <row r="606" customFormat="false" ht="15" hidden="false" customHeight="false" outlineLevel="0" collapsed="false">
      <c r="A606" s="38" t="n">
        <v>36593</v>
      </c>
      <c r="B606" s="39" t="n">
        <v>10.31</v>
      </c>
      <c r="C606" s="39" t="n">
        <v>22.17706108</v>
      </c>
      <c r="D606" s="39" t="n">
        <f aca="false">B606-C606</f>
        <v>-11.86706108</v>
      </c>
      <c r="E606" s="40" t="n">
        <f aca="false">IFERROR(ABS(D606)/C606*100,0)</f>
        <v>53.5105216926246</v>
      </c>
      <c r="F606" s="39" t="n">
        <v>10.84</v>
      </c>
      <c r="G606" s="39" t="n">
        <v>23.31434631</v>
      </c>
      <c r="H606" s="39" t="n">
        <f aca="false">F606-G606</f>
        <v>-12.47434631</v>
      </c>
      <c r="I606" s="40" t="n">
        <f aca="false">IFERROR(ABS(H606)/G606*100,0)</f>
        <v>53.5050228049907</v>
      </c>
      <c r="J606" s="39" t="n">
        <v>10.15</v>
      </c>
      <c r="K606" s="39" t="n">
        <v>21.84535217</v>
      </c>
      <c r="L606" s="39" t="n">
        <f aca="false">J606-K606</f>
        <v>-11.69535217</v>
      </c>
      <c r="M606" s="40" t="n">
        <f aca="false">IFERROR(ABS(L606)/K606*100,0)</f>
        <v>53.5370273685087</v>
      </c>
      <c r="N606" s="39" t="n">
        <v>10.55</v>
      </c>
      <c r="O606" s="39" t="n">
        <v>22.69831657</v>
      </c>
      <c r="P606" s="39" t="n">
        <f aca="false">N606-O606</f>
        <v>-12.14831657</v>
      </c>
      <c r="Q606" s="40" t="n">
        <f aca="false">IFERROR(ABS(P606)/O606*100,0)</f>
        <v>53.5207821801914</v>
      </c>
      <c r="R606" s="41" t="n">
        <v>495360</v>
      </c>
      <c r="S606" s="41" t="n">
        <v>1222385</v>
      </c>
      <c r="T606" s="41" t="n">
        <f aca="false">R606-S606</f>
        <v>-727025</v>
      </c>
      <c r="U606" s="40" t="n">
        <f aca="false">IFERROR(ABS(T606)/S606*100,0)</f>
        <v>59.4759425222005</v>
      </c>
    </row>
    <row r="607" customFormat="false" ht="15" hidden="false" customHeight="false" outlineLevel="0" collapsed="false">
      <c r="A607" s="38" t="n">
        <v>36594</v>
      </c>
      <c r="B607" s="39" t="n">
        <v>10.66</v>
      </c>
      <c r="C607" s="39" t="n">
        <v>22.93525124</v>
      </c>
      <c r="D607" s="39" t="n">
        <f aca="false">B607-C607</f>
        <v>-12.27525124</v>
      </c>
      <c r="E607" s="40" t="n">
        <f aca="false">IFERROR(ABS(D607)/C607*100,0)</f>
        <v>53.5213288555194</v>
      </c>
      <c r="F607" s="39" t="n">
        <v>10.74</v>
      </c>
      <c r="G607" s="39" t="n">
        <v>23.21957207</v>
      </c>
      <c r="H607" s="39" t="n">
        <f aca="false">F607-G607</f>
        <v>-12.47957207</v>
      </c>
      <c r="I607" s="40" t="n">
        <f aca="false">IFERROR(ABS(H607)/G607*100,0)</f>
        <v>53.7459175921841</v>
      </c>
      <c r="J607" s="39" t="n">
        <v>10.26</v>
      </c>
      <c r="K607" s="39" t="n">
        <v>22.08228683</v>
      </c>
      <c r="L607" s="39" t="n">
        <f aca="false">J607-K607</f>
        <v>-11.82228683</v>
      </c>
      <c r="M607" s="40" t="n">
        <f aca="false">IFERROR(ABS(L607)/K607*100,0)</f>
        <v>53.5374208342352</v>
      </c>
      <c r="N607" s="39" t="n">
        <v>10.38</v>
      </c>
      <c r="O607" s="39" t="n">
        <v>22.34291458</v>
      </c>
      <c r="P607" s="39" t="n">
        <f aca="false">N607-O607</f>
        <v>-11.96291458</v>
      </c>
      <c r="Q607" s="40" t="n">
        <f aca="false">IFERROR(ABS(P607)/O607*100,0)</f>
        <v>53.5423189180004</v>
      </c>
      <c r="R607" s="41" t="n">
        <v>823168</v>
      </c>
      <c r="S607" s="41" t="n">
        <v>1904272</v>
      </c>
      <c r="T607" s="41" t="n">
        <f aca="false">R607-S607</f>
        <v>-1081104</v>
      </c>
      <c r="U607" s="40" t="n">
        <f aca="false">IFERROR(ABS(T607)/S607*100,0)</f>
        <v>56.7725619029214</v>
      </c>
    </row>
    <row r="608" customFormat="false" ht="15" hidden="false" customHeight="false" outlineLevel="0" collapsed="false">
      <c r="A608" s="38" t="n">
        <v>36595</v>
      </c>
      <c r="B608" s="39" t="n">
        <v>10.52</v>
      </c>
      <c r="C608" s="39" t="n">
        <v>22.41399574</v>
      </c>
      <c r="D608" s="39" t="n">
        <f aca="false">B608-C608</f>
        <v>-11.89399574</v>
      </c>
      <c r="E608" s="40" t="n">
        <f aca="false">IFERROR(ABS(D608)/C608*100,0)</f>
        <v>53.0650397098719</v>
      </c>
      <c r="F608" s="39" t="n">
        <v>10.52</v>
      </c>
      <c r="G608" s="39" t="n">
        <v>22.6509285</v>
      </c>
      <c r="H608" s="39" t="n">
        <f aca="false">F608-G608</f>
        <v>-12.1309285</v>
      </c>
      <c r="I608" s="40" t="n">
        <f aca="false">IFERROR(ABS(H608)/G608*100,0)</f>
        <v>53.5559877821344</v>
      </c>
      <c r="J608" s="39" t="n">
        <v>9.6</v>
      </c>
      <c r="K608" s="39" t="n">
        <v>20.66068077</v>
      </c>
      <c r="L608" s="39" t="n">
        <f aca="false">J608-K608</f>
        <v>-11.06068077</v>
      </c>
      <c r="M608" s="40" t="n">
        <f aca="false">IFERROR(ABS(L608)/K608*100,0)</f>
        <v>53.5349289460998</v>
      </c>
      <c r="N608" s="39" t="n">
        <v>9.79</v>
      </c>
      <c r="O608" s="39" t="n">
        <v>21.08716202</v>
      </c>
      <c r="P608" s="39" t="n">
        <f aca="false">N608-O608</f>
        <v>-11.29716202</v>
      </c>
      <c r="Q608" s="40" t="n">
        <f aca="false">IFERROR(ABS(P608)/O608*100,0)</f>
        <v>53.5736483140087</v>
      </c>
      <c r="R608" s="41" t="n">
        <v>2918272</v>
      </c>
      <c r="S608" s="41" t="n">
        <v>7170233</v>
      </c>
      <c r="T608" s="41" t="n">
        <f aca="false">R608-S608</f>
        <v>-4251961</v>
      </c>
      <c r="U608" s="40" t="n">
        <f aca="false">IFERROR(ABS(T608)/S608*100,0)</f>
        <v>59.3001789481597</v>
      </c>
    </row>
    <row r="609" customFormat="false" ht="15" hidden="false" customHeight="false" outlineLevel="0" collapsed="false">
      <c r="A609" s="38" t="n">
        <v>36598</v>
      </c>
      <c r="B609" s="39" t="n">
        <v>9.29</v>
      </c>
      <c r="C609" s="39" t="n">
        <v>19.99726486</v>
      </c>
      <c r="D609" s="39" t="n">
        <f aca="false">B609-C609</f>
        <v>-10.70726486</v>
      </c>
      <c r="E609" s="40" t="n">
        <f aca="false">IFERROR(ABS(D609)/C609*100,0)</f>
        <v>53.5436467685011</v>
      </c>
      <c r="F609" s="39" t="n">
        <v>9.49</v>
      </c>
      <c r="G609" s="39" t="n">
        <v>20.85022736</v>
      </c>
      <c r="H609" s="39" t="n">
        <f aca="false">F609-G609</f>
        <v>-11.36022736</v>
      </c>
      <c r="I609" s="40" t="n">
        <f aca="false">IFERROR(ABS(H609)/G609*100,0)</f>
        <v>54.4849087919011</v>
      </c>
      <c r="J609" s="39" t="n">
        <v>9.07</v>
      </c>
      <c r="K609" s="39" t="n">
        <v>19.45231438</v>
      </c>
      <c r="L609" s="39" t="n">
        <f aca="false">J609-K609</f>
        <v>-10.38231438</v>
      </c>
      <c r="M609" s="40" t="n">
        <f aca="false">IFERROR(ABS(L609)/K609*100,0)</f>
        <v>53.3731574412278</v>
      </c>
      <c r="N609" s="39" t="n">
        <v>9.25</v>
      </c>
      <c r="O609" s="39" t="n">
        <v>20.85022736</v>
      </c>
      <c r="P609" s="39" t="n">
        <f aca="false">N609-O609</f>
        <v>-11.60022736</v>
      </c>
      <c r="Q609" s="40" t="n">
        <f aca="false">IFERROR(ABS(P609)/O609*100,0)</f>
        <v>55.6359753767213</v>
      </c>
      <c r="R609" s="41" t="n">
        <v>1095552</v>
      </c>
      <c r="S609" s="41" t="n">
        <v>3268573</v>
      </c>
      <c r="T609" s="41" t="n">
        <f aca="false">R609-S609</f>
        <v>-2173021</v>
      </c>
      <c r="U609" s="40" t="n">
        <f aca="false">IFERROR(ABS(T609)/S609*100,0)</f>
        <v>66.4822538765388</v>
      </c>
    </row>
    <row r="610" customFormat="false" ht="15" hidden="false" customHeight="false" outlineLevel="0" collapsed="false">
      <c r="A610" s="38" t="n">
        <v>36599</v>
      </c>
      <c r="B610" s="39" t="n">
        <v>9.43</v>
      </c>
      <c r="C610" s="39" t="n">
        <v>20.28158569</v>
      </c>
      <c r="D610" s="39" t="n">
        <f aca="false">B610-C610</f>
        <v>-10.85158569</v>
      </c>
      <c r="E610" s="40" t="n">
        <f aca="false">IFERROR(ABS(D610)/C610*100,0)</f>
        <v>53.5046216595898</v>
      </c>
      <c r="F610" s="39" t="n">
        <v>9.78</v>
      </c>
      <c r="G610" s="39" t="n">
        <v>21.03977585</v>
      </c>
      <c r="H610" s="39" t="n">
        <f aca="false">F610-G610</f>
        <v>-11.25977585</v>
      </c>
      <c r="I610" s="40" t="n">
        <f aca="false">IFERROR(ABS(H610)/G610*100,0)</f>
        <v>53.5166150546228</v>
      </c>
      <c r="J610" s="39" t="n">
        <v>9.38</v>
      </c>
      <c r="K610" s="39" t="n">
        <v>19.99726486</v>
      </c>
      <c r="L610" s="39" t="n">
        <f aca="false">J610-K610</f>
        <v>-10.61726486</v>
      </c>
      <c r="M610" s="40" t="n">
        <f aca="false">IFERROR(ABS(L610)/K610*100,0)</f>
        <v>53.0935852194339</v>
      </c>
      <c r="N610" s="39" t="n">
        <v>9.4</v>
      </c>
      <c r="O610" s="39" t="n">
        <v>20.0920372</v>
      </c>
      <c r="P610" s="39" t="n">
        <f aca="false">N610-O610</f>
        <v>-10.6920372</v>
      </c>
      <c r="Q610" s="40" t="n">
        <f aca="false">IFERROR(ABS(P610)/O610*100,0)</f>
        <v>53.2152966549355</v>
      </c>
      <c r="R610" s="41" t="n">
        <v>684544</v>
      </c>
      <c r="S610" s="41" t="n">
        <v>2343212</v>
      </c>
      <c r="T610" s="41" t="n">
        <f aca="false">R610-S610</f>
        <v>-1658668</v>
      </c>
      <c r="U610" s="40" t="n">
        <f aca="false">IFERROR(ABS(T610)/S610*100,0)</f>
        <v>70.7860833761521</v>
      </c>
    </row>
    <row r="611" customFormat="false" ht="15" hidden="false" customHeight="false" outlineLevel="0" collapsed="false">
      <c r="A611" s="38" t="n">
        <v>36600</v>
      </c>
      <c r="B611" s="39" t="n">
        <v>9.29</v>
      </c>
      <c r="C611" s="39" t="n">
        <v>19.99726486</v>
      </c>
      <c r="D611" s="39" t="n">
        <f aca="false">B611-C611</f>
        <v>-10.70726486</v>
      </c>
      <c r="E611" s="40" t="n">
        <f aca="false">IFERROR(ABS(D611)/C611*100,0)</f>
        <v>53.5436467685011</v>
      </c>
      <c r="F611" s="39" t="n">
        <v>9.33</v>
      </c>
      <c r="G611" s="39" t="n">
        <v>20.0920372</v>
      </c>
      <c r="H611" s="39" t="n">
        <f aca="false">F611-G611</f>
        <v>-10.7620372</v>
      </c>
      <c r="I611" s="40" t="n">
        <f aca="false">IFERROR(ABS(H611)/G611*100,0)</f>
        <v>53.5636933819732</v>
      </c>
      <c r="J611" s="39" t="n">
        <v>8.91</v>
      </c>
      <c r="K611" s="39" t="n">
        <v>19.14430046</v>
      </c>
      <c r="L611" s="39" t="n">
        <f aca="false">J611-K611</f>
        <v>-10.23430046</v>
      </c>
      <c r="M611" s="40" t="n">
        <f aca="false">IFERROR(ABS(L611)/K611*100,0)</f>
        <v>53.4587329601491</v>
      </c>
      <c r="N611" s="39" t="n">
        <v>8.91</v>
      </c>
      <c r="O611" s="39" t="n">
        <v>19.23907471</v>
      </c>
      <c r="P611" s="39" t="n">
        <f aca="false">N611-O611</f>
        <v>-10.32907471</v>
      </c>
      <c r="Q611" s="40" t="n">
        <f aca="false">IFERROR(ABS(P611)/O611*100,0)</f>
        <v>53.6880014537872</v>
      </c>
      <c r="R611" s="41" t="n">
        <v>1273088</v>
      </c>
      <c r="S611" s="41" t="n">
        <v>3456389</v>
      </c>
      <c r="T611" s="41" t="n">
        <f aca="false">R611-S611</f>
        <v>-2183301</v>
      </c>
      <c r="U611" s="40" t="n">
        <f aca="false">IFERROR(ABS(T611)/S611*100,0)</f>
        <v>63.1671087947566</v>
      </c>
    </row>
    <row r="612" customFormat="false" ht="15" hidden="false" customHeight="false" outlineLevel="0" collapsed="false">
      <c r="A612" s="38" t="n">
        <v>36601</v>
      </c>
      <c r="B612" s="39" t="n">
        <v>9.29</v>
      </c>
      <c r="C612" s="39" t="n">
        <v>20.0920372</v>
      </c>
      <c r="D612" s="39" t="n">
        <f aca="false">B612-C612</f>
        <v>-10.8020372</v>
      </c>
      <c r="E612" s="40" t="n">
        <f aca="false">IFERROR(ABS(D612)/C612*100,0)</f>
        <v>53.7627772259948</v>
      </c>
      <c r="F612" s="39" t="n">
        <v>9.78</v>
      </c>
      <c r="G612" s="39" t="n">
        <v>21.03977585</v>
      </c>
      <c r="H612" s="39" t="n">
        <f aca="false">F612-G612</f>
        <v>-11.25977585</v>
      </c>
      <c r="I612" s="40" t="n">
        <f aca="false">IFERROR(ABS(H612)/G612*100,0)</f>
        <v>53.5166150546228</v>
      </c>
      <c r="J612" s="39" t="n">
        <v>9.1</v>
      </c>
      <c r="K612" s="39" t="n">
        <v>19.57078171</v>
      </c>
      <c r="L612" s="39" t="n">
        <f aca="false">J612-K612</f>
        <v>-10.47078171</v>
      </c>
      <c r="M612" s="40" t="n">
        <f aca="false">IFERROR(ABS(L612)/K612*100,0)</f>
        <v>53.502112818773</v>
      </c>
      <c r="N612" s="39" t="n">
        <v>9.78</v>
      </c>
      <c r="O612" s="39" t="n">
        <v>20.85022736</v>
      </c>
      <c r="P612" s="39" t="n">
        <f aca="false">N612-O612</f>
        <v>-11.07022736</v>
      </c>
      <c r="Q612" s="40" t="n">
        <f aca="false">IFERROR(ABS(P612)/O612*100,0)</f>
        <v>53.0940366685767</v>
      </c>
      <c r="R612" s="41" t="n">
        <v>1457536</v>
      </c>
      <c r="S612" s="41" t="n">
        <v>3658713</v>
      </c>
      <c r="T612" s="41" t="n">
        <f aca="false">R612-S612</f>
        <v>-2201177</v>
      </c>
      <c r="U612" s="40" t="n">
        <f aca="false">IFERROR(ABS(T612)/S612*100,0)</f>
        <v>60.1626036259198</v>
      </c>
    </row>
    <row r="613" customFormat="false" ht="15" hidden="false" customHeight="false" outlineLevel="0" collapsed="false">
      <c r="A613" s="38" t="n">
        <v>36602</v>
      </c>
      <c r="B613" s="39" t="n">
        <v>9.89</v>
      </c>
      <c r="C613" s="39" t="n">
        <v>21.27671051</v>
      </c>
      <c r="D613" s="39" t="n">
        <f aca="false">B613-C613</f>
        <v>-11.38671051</v>
      </c>
      <c r="E613" s="40" t="n">
        <f aca="false">IFERROR(ABS(D613)/C613*100,0)</f>
        <v>53.5172507265551</v>
      </c>
      <c r="F613" s="39" t="n">
        <v>10.66</v>
      </c>
      <c r="G613" s="39" t="n">
        <v>23.03002357</v>
      </c>
      <c r="H613" s="39" t="n">
        <f aca="false">F613-G613</f>
        <v>-12.37002357</v>
      </c>
      <c r="I613" s="40" t="n">
        <f aca="false">IFERROR(ABS(H613)/G613*100,0)</f>
        <v>53.7125962220628</v>
      </c>
      <c r="J613" s="39" t="n">
        <v>9.8</v>
      </c>
      <c r="K613" s="39" t="n">
        <v>21.03977585</v>
      </c>
      <c r="L613" s="39" t="n">
        <f aca="false">J613-K613</f>
        <v>-11.23977585</v>
      </c>
      <c r="M613" s="40" t="n">
        <f aca="false">IFERROR(ABS(L613)/K613*100,0)</f>
        <v>53.4215570076998</v>
      </c>
      <c r="N613" s="39" t="n">
        <v>10.48</v>
      </c>
      <c r="O613" s="39" t="n">
        <v>22.55615616</v>
      </c>
      <c r="P613" s="39" t="n">
        <f aca="false">N613-O613</f>
        <v>-12.07615616</v>
      </c>
      <c r="Q613" s="40" t="n">
        <f aca="false">IFERROR(ABS(P613)/O613*100,0)</f>
        <v>53.5381829880007</v>
      </c>
      <c r="R613" s="41" t="n">
        <v>1694976</v>
      </c>
      <c r="S613" s="41" t="n">
        <v>4302351</v>
      </c>
      <c r="T613" s="41" t="n">
        <f aca="false">R613-S613</f>
        <v>-2607375</v>
      </c>
      <c r="U613" s="40" t="n">
        <f aca="false">IFERROR(ABS(T613)/S613*100,0)</f>
        <v>60.6034932993612</v>
      </c>
    </row>
    <row r="614" customFormat="false" ht="15" hidden="false" customHeight="false" outlineLevel="0" collapsed="false">
      <c r="A614" s="38" t="n">
        <v>36605</v>
      </c>
      <c r="B614" s="39" t="n">
        <v>9.47</v>
      </c>
      <c r="C614" s="39" t="n">
        <v>20.37635994</v>
      </c>
      <c r="D614" s="39" t="n">
        <f aca="false">B614-C614</f>
        <v>-10.90635994</v>
      </c>
      <c r="E614" s="40" t="n">
        <f aca="false">IFERROR(ABS(D614)/C614*100,0)</f>
        <v>53.5245744191541</v>
      </c>
      <c r="F614" s="39" t="n">
        <v>9.67</v>
      </c>
      <c r="G614" s="39" t="n">
        <v>20.80284119</v>
      </c>
      <c r="H614" s="39" t="n">
        <f aca="false">F614-G614</f>
        <v>-11.13284119</v>
      </c>
      <c r="I614" s="40" t="n">
        <f aca="false">IFERROR(ABS(H614)/G614*100,0)</f>
        <v>53.5159649026768</v>
      </c>
      <c r="J614" s="39" t="n">
        <v>8.85</v>
      </c>
      <c r="K614" s="39" t="n">
        <v>19.04952621</v>
      </c>
      <c r="L614" s="39" t="n">
        <f aca="false">J614-K614</f>
        <v>-10.19952621</v>
      </c>
      <c r="M614" s="40" t="n">
        <f aca="false">IFERROR(ABS(L614)/K614*100,0)</f>
        <v>53.5421516396864</v>
      </c>
      <c r="N614" s="39" t="n">
        <v>9.04</v>
      </c>
      <c r="O614" s="39" t="n">
        <v>19.52339554</v>
      </c>
      <c r="P614" s="39" t="n">
        <f aca="false">N614-O614</f>
        <v>-10.48339554</v>
      </c>
      <c r="Q614" s="40" t="n">
        <f aca="false">IFERROR(ABS(P614)/O614*100,0)</f>
        <v>53.6965791556155</v>
      </c>
      <c r="R614" s="41" t="n">
        <v>4269056</v>
      </c>
      <c r="S614" s="41" t="n">
        <v>12210394</v>
      </c>
      <c r="T614" s="41" t="n">
        <f aca="false">R614-S614</f>
        <v>-7941338</v>
      </c>
      <c r="U614" s="40" t="n">
        <f aca="false">IFERROR(ABS(T614)/S614*100,0)</f>
        <v>65.0375245876587</v>
      </c>
    </row>
    <row r="615" customFormat="false" ht="15" hidden="false" customHeight="false" outlineLevel="0" collapsed="false">
      <c r="A615" s="38" t="n">
        <v>36606</v>
      </c>
      <c r="B615" s="39" t="n">
        <v>9.71</v>
      </c>
      <c r="C615" s="39" t="n">
        <v>20.89761543</v>
      </c>
      <c r="D615" s="39" t="n">
        <f aca="false">B615-C615</f>
        <v>-11.18761543</v>
      </c>
      <c r="E615" s="40" t="n">
        <f aca="false">IFERROR(ABS(D615)/C615*100,0)</f>
        <v>53.5353685087888</v>
      </c>
      <c r="F615" s="39" t="n">
        <v>9.91</v>
      </c>
      <c r="G615" s="39" t="n">
        <v>21.41887093</v>
      </c>
      <c r="H615" s="39" t="n">
        <f aca="false">F615-G615</f>
        <v>-11.50887093</v>
      </c>
      <c r="I615" s="40" t="n">
        <f aca="false">IFERROR(ABS(H615)/G615*100,0)</f>
        <v>53.7323884513459</v>
      </c>
      <c r="J615" s="39" t="n">
        <v>9.45</v>
      </c>
      <c r="K615" s="39" t="n">
        <v>20.28158569</v>
      </c>
      <c r="L615" s="39" t="n">
        <f aca="false">J615-K615</f>
        <v>-10.83158569</v>
      </c>
      <c r="M615" s="40" t="n">
        <f aca="false">IFERROR(ABS(L615)/K615*100,0)</f>
        <v>53.4060100406281</v>
      </c>
      <c r="N615" s="39" t="n">
        <v>9.76</v>
      </c>
      <c r="O615" s="39" t="n">
        <v>21.20562935</v>
      </c>
      <c r="P615" s="39" t="n">
        <f aca="false">N615-O615</f>
        <v>-11.44562935</v>
      </c>
      <c r="Q615" s="40" t="n">
        <f aca="false">IFERROR(ABS(P615)/O615*100,0)</f>
        <v>53.9744855532901</v>
      </c>
      <c r="R615" s="41" t="n">
        <v>3538176</v>
      </c>
      <c r="S615" s="41" t="n">
        <v>9370209</v>
      </c>
      <c r="T615" s="41" t="n">
        <f aca="false">R615-S615</f>
        <v>-5832033</v>
      </c>
      <c r="U615" s="40" t="n">
        <f aca="false">IFERROR(ABS(T615)/S615*100,0)</f>
        <v>62.2401592109632</v>
      </c>
    </row>
    <row r="616" customFormat="false" ht="15" hidden="false" customHeight="false" outlineLevel="0" collapsed="false">
      <c r="A616" s="38" t="n">
        <v>36607</v>
      </c>
      <c r="B616" s="39" t="n">
        <v>9.81</v>
      </c>
      <c r="C616" s="39" t="n">
        <v>21.1108551</v>
      </c>
      <c r="D616" s="39" t="n">
        <f aca="false">B616-C616</f>
        <v>-11.3008551</v>
      </c>
      <c r="E616" s="40" t="n">
        <f aca="false">IFERROR(ABS(D616)/C616*100,0)</f>
        <v>53.5310154253297</v>
      </c>
      <c r="F616" s="39" t="n">
        <v>10.16</v>
      </c>
      <c r="G616" s="39" t="n">
        <v>21.86904526</v>
      </c>
      <c r="H616" s="39" t="n">
        <f aca="false">F616-G616</f>
        <v>-11.70904526</v>
      </c>
      <c r="I616" s="40" t="n">
        <f aca="false">IFERROR(ABS(H616)/G616*100,0)</f>
        <v>53.5416389732233</v>
      </c>
      <c r="J616" s="39" t="n">
        <v>9.79</v>
      </c>
      <c r="K616" s="39" t="n">
        <v>21.03977585</v>
      </c>
      <c r="L616" s="39" t="n">
        <f aca="false">J616-K616</f>
        <v>-11.24977585</v>
      </c>
      <c r="M616" s="40" t="n">
        <f aca="false">IFERROR(ABS(L616)/K616*100,0)</f>
        <v>53.4690860311613</v>
      </c>
      <c r="N616" s="39" t="n">
        <v>9.95</v>
      </c>
      <c r="O616" s="39" t="n">
        <v>21.32409668</v>
      </c>
      <c r="P616" s="39" t="n">
        <f aca="false">N616-O616</f>
        <v>-11.37409668</v>
      </c>
      <c r="Q616" s="40" t="n">
        <f aca="false">IFERROR(ABS(P616)/O616*100,0)</f>
        <v>53.339172348941</v>
      </c>
      <c r="R616" s="41" t="n">
        <v>1656704</v>
      </c>
      <c r="S616" s="41" t="n">
        <v>4180746</v>
      </c>
      <c r="T616" s="41" t="n">
        <f aca="false">R616-S616</f>
        <v>-2524042</v>
      </c>
      <c r="U616" s="40" t="n">
        <f aca="false">IFERROR(ABS(T616)/S616*100,0)</f>
        <v>60.3730052005073</v>
      </c>
    </row>
    <row r="617" customFormat="false" ht="15" hidden="false" customHeight="false" outlineLevel="0" collapsed="false">
      <c r="A617" s="38" t="n">
        <v>36608</v>
      </c>
      <c r="B617" s="39" t="n">
        <v>10.11</v>
      </c>
      <c r="C617" s="39" t="n">
        <v>21.75057983</v>
      </c>
      <c r="D617" s="39" t="n">
        <f aca="false">B617-C617</f>
        <v>-11.64057983</v>
      </c>
      <c r="E617" s="40" t="n">
        <f aca="false">IFERROR(ABS(D617)/C617*100,0)</f>
        <v>53.5184805231926</v>
      </c>
      <c r="F617" s="39" t="n">
        <v>10.38</v>
      </c>
      <c r="G617" s="39" t="n">
        <v>22.34291458</v>
      </c>
      <c r="H617" s="39" t="n">
        <f aca="false">F617-G617</f>
        <v>-11.96291458</v>
      </c>
      <c r="I617" s="40" t="n">
        <f aca="false">IFERROR(ABS(H617)/G617*100,0)</f>
        <v>53.5423189180004</v>
      </c>
      <c r="J617" s="39" t="n">
        <v>10.06</v>
      </c>
      <c r="K617" s="39" t="n">
        <v>21.65580559</v>
      </c>
      <c r="L617" s="39" t="n">
        <f aca="false">J617-K617</f>
        <v>-11.59580559</v>
      </c>
      <c r="M617" s="40" t="n">
        <f aca="false">IFERROR(ABS(L617)/K617*100,0)</f>
        <v>53.5459442587285</v>
      </c>
      <c r="N617" s="39" t="n">
        <v>10.23</v>
      </c>
      <c r="O617" s="39" t="n">
        <v>22.01120758</v>
      </c>
      <c r="P617" s="39" t="n">
        <f aca="false">N617-O617</f>
        <v>-11.78120758</v>
      </c>
      <c r="Q617" s="40" t="n">
        <f aca="false">IFERROR(ABS(P617)/O617*100,0)</f>
        <v>53.5236766868926</v>
      </c>
      <c r="R617" s="41" t="n">
        <v>1687680</v>
      </c>
      <c r="S617" s="41" t="n">
        <v>4402590</v>
      </c>
      <c r="T617" s="41" t="n">
        <f aca="false">R617-S617</f>
        <v>-2714910</v>
      </c>
      <c r="U617" s="40" t="n">
        <f aca="false">IFERROR(ABS(T617)/S617*100,0)</f>
        <v>61.6662010316654</v>
      </c>
    </row>
    <row r="618" customFormat="false" ht="15" hidden="false" customHeight="false" outlineLevel="0" collapsed="false">
      <c r="A618" s="38" t="n">
        <v>36609</v>
      </c>
      <c r="B618" s="39" t="n">
        <v>10.28</v>
      </c>
      <c r="C618" s="39" t="n">
        <v>22.12967491</v>
      </c>
      <c r="D618" s="39" t="n">
        <f aca="false">B618-C618</f>
        <v>-11.84967491</v>
      </c>
      <c r="E618" s="40" t="n">
        <f aca="false">IFERROR(ABS(D618)/C618*100,0)</f>
        <v>53.5465385650349</v>
      </c>
      <c r="F618" s="39" t="n">
        <v>10.28</v>
      </c>
      <c r="G618" s="39" t="n">
        <v>22.12967491</v>
      </c>
      <c r="H618" s="39" t="n">
        <f aca="false">F618-G618</f>
        <v>-11.84967491</v>
      </c>
      <c r="I618" s="40" t="n">
        <f aca="false">IFERROR(ABS(H618)/G618*100,0)</f>
        <v>53.5465385650349</v>
      </c>
      <c r="J618" s="39" t="n">
        <v>10.02</v>
      </c>
      <c r="K618" s="39" t="n">
        <v>21.56103134</v>
      </c>
      <c r="L618" s="39" t="n">
        <f aca="false">J618-K618</f>
        <v>-11.54103134</v>
      </c>
      <c r="M618" s="40" t="n">
        <f aca="false">IFERROR(ABS(L618)/K618*100,0)</f>
        <v>53.5272694427613</v>
      </c>
      <c r="N618" s="39" t="n">
        <v>10.02</v>
      </c>
      <c r="O618" s="39" t="n">
        <v>21.56103134</v>
      </c>
      <c r="P618" s="39" t="n">
        <f aca="false">N618-O618</f>
        <v>-11.54103134</v>
      </c>
      <c r="Q618" s="40" t="n">
        <f aca="false">IFERROR(ABS(P618)/O618*100,0)</f>
        <v>53.5272694427613</v>
      </c>
      <c r="R618" s="41" t="n">
        <v>1105920</v>
      </c>
      <c r="S618" s="41" t="n">
        <v>2924333</v>
      </c>
      <c r="T618" s="41" t="n">
        <f aca="false">R618-S618</f>
        <v>-1818413</v>
      </c>
      <c r="U618" s="40" t="n">
        <f aca="false">IFERROR(ABS(T618)/S618*100,0)</f>
        <v>62.1821454670176</v>
      </c>
    </row>
    <row r="619" customFormat="false" ht="15" hidden="false" customHeight="false" outlineLevel="0" collapsed="false">
      <c r="A619" s="38" t="n">
        <v>36612</v>
      </c>
      <c r="B619" s="39" t="n">
        <v>10.53</v>
      </c>
      <c r="C619" s="39" t="n">
        <v>22.6509285</v>
      </c>
      <c r="D619" s="39" t="n">
        <f aca="false">B619-C619</f>
        <v>-12.1209285</v>
      </c>
      <c r="E619" s="40" t="n">
        <f aca="false">IFERROR(ABS(D619)/C619*100,0)</f>
        <v>53.5118394815471</v>
      </c>
      <c r="F619" s="39" t="n">
        <v>10.75</v>
      </c>
      <c r="G619" s="39" t="n">
        <v>23.1721859</v>
      </c>
      <c r="H619" s="39" t="n">
        <f aca="false">F619-G619</f>
        <v>-12.4221859</v>
      </c>
      <c r="I619" s="40" t="n">
        <f aca="false">IFERROR(ABS(H619)/G619*100,0)</f>
        <v>53.608174703967</v>
      </c>
      <c r="J619" s="39" t="n">
        <v>10.49</v>
      </c>
      <c r="K619" s="39" t="n">
        <v>22.57984924</v>
      </c>
      <c r="L619" s="39" t="n">
        <f aca="false">J619-K619</f>
        <v>-12.08984924</v>
      </c>
      <c r="M619" s="40" t="n">
        <f aca="false">IFERROR(ABS(L619)/K619*100,0)</f>
        <v>53.5426481882038</v>
      </c>
      <c r="N619" s="39" t="n">
        <v>10.59</v>
      </c>
      <c r="O619" s="39" t="n">
        <v>22.79309082</v>
      </c>
      <c r="P619" s="39" t="n">
        <f aca="false">N619-O619</f>
        <v>-12.20309082</v>
      </c>
      <c r="Q619" s="40" t="n">
        <f aca="false">IFERROR(ABS(P619)/O619*100,0)</f>
        <v>53.5385521707845</v>
      </c>
      <c r="R619" s="41" t="n">
        <v>815360</v>
      </c>
      <c r="S619" s="41" t="n">
        <v>2431580</v>
      </c>
      <c r="T619" s="41" t="n">
        <f aca="false">R619-S619</f>
        <v>-1616220</v>
      </c>
      <c r="U619" s="40" t="n">
        <f aca="false">IFERROR(ABS(T619)/S619*100,0)</f>
        <v>66.4678933039423</v>
      </c>
    </row>
    <row r="620" customFormat="false" ht="15" hidden="false" customHeight="false" outlineLevel="0" collapsed="false">
      <c r="A620" s="38" t="n">
        <v>36613</v>
      </c>
      <c r="B620" s="39" t="n">
        <v>10.53</v>
      </c>
      <c r="C620" s="39" t="n">
        <v>22.88786316</v>
      </c>
      <c r="D620" s="39" t="n">
        <f aca="false">B620-C620</f>
        <v>-12.35786316</v>
      </c>
      <c r="E620" s="40" t="n">
        <f aca="false">IFERROR(ABS(D620)/C620*100,0)</f>
        <v>53.9930839048236</v>
      </c>
      <c r="F620" s="39" t="n">
        <v>10.66</v>
      </c>
      <c r="G620" s="39" t="n">
        <v>23.00633049</v>
      </c>
      <c r="H620" s="39" t="n">
        <f aca="false">F620-G620</f>
        <v>-12.34633049</v>
      </c>
      <c r="I620" s="40" t="n">
        <f aca="false">IFERROR(ABS(H620)/G620*100,0)</f>
        <v>53.6649271180665</v>
      </c>
      <c r="J620" s="39" t="n">
        <v>10.49</v>
      </c>
      <c r="K620" s="39" t="n">
        <v>22.57984924</v>
      </c>
      <c r="L620" s="39" t="n">
        <f aca="false">J620-K620</f>
        <v>-12.08984924</v>
      </c>
      <c r="M620" s="40" t="n">
        <f aca="false">IFERROR(ABS(L620)/K620*100,0)</f>
        <v>53.5426481882038</v>
      </c>
      <c r="N620" s="39" t="n">
        <v>10.53</v>
      </c>
      <c r="O620" s="39" t="n">
        <v>22.6509285</v>
      </c>
      <c r="P620" s="39" t="n">
        <f aca="false">N620-O620</f>
        <v>-12.1209285</v>
      </c>
      <c r="Q620" s="40" t="n">
        <f aca="false">IFERROR(ABS(P620)/O620*100,0)</f>
        <v>53.5118394815471</v>
      </c>
      <c r="R620" s="41" t="n">
        <v>471552</v>
      </c>
      <c r="S620" s="41" t="n">
        <v>1304422</v>
      </c>
      <c r="T620" s="41" t="n">
        <f aca="false">R620-S620</f>
        <v>-832870</v>
      </c>
      <c r="U620" s="40" t="n">
        <f aca="false">IFERROR(ABS(T620)/S620*100,0)</f>
        <v>63.8497357450273</v>
      </c>
    </row>
    <row r="621" customFormat="false" ht="15" hidden="false" customHeight="false" outlineLevel="0" collapsed="false">
      <c r="A621" s="38" t="n">
        <v>36614</v>
      </c>
      <c r="B621" s="39" t="n">
        <v>10.53</v>
      </c>
      <c r="C621" s="39" t="n">
        <v>22.60354233</v>
      </c>
      <c r="D621" s="39" t="n">
        <f aca="false">B621-C621</f>
        <v>-12.07354233</v>
      </c>
      <c r="E621" s="40" t="n">
        <f aca="false">IFERROR(ABS(D621)/C621*100,0)</f>
        <v>53.4143814882311</v>
      </c>
      <c r="F621" s="39" t="n">
        <v>10.66</v>
      </c>
      <c r="G621" s="39" t="n">
        <v>22.6509285</v>
      </c>
      <c r="H621" s="39" t="n">
        <f aca="false">F621-G621</f>
        <v>-11.9909285</v>
      </c>
      <c r="I621" s="40" t="n">
        <f aca="false">IFERROR(ABS(H621)/G621*100,0)</f>
        <v>52.9379115739119</v>
      </c>
      <c r="J621" s="39" t="n">
        <v>9.92</v>
      </c>
      <c r="K621" s="39" t="n">
        <v>21.34778976</v>
      </c>
      <c r="L621" s="39" t="n">
        <f aca="false">J621-K621</f>
        <v>-11.42778976</v>
      </c>
      <c r="M621" s="40" t="n">
        <f aca="false">IFERROR(ABS(L621)/K621*100,0)</f>
        <v>53.5314891540322</v>
      </c>
      <c r="N621" s="39" t="n">
        <v>10.1</v>
      </c>
      <c r="O621" s="39" t="n">
        <v>21.72688484</v>
      </c>
      <c r="P621" s="39" t="n">
        <f aca="false">N621-O621</f>
        <v>-11.62688484</v>
      </c>
      <c r="Q621" s="40" t="n">
        <f aca="false">IFERROR(ABS(P621)/O621*100,0)</f>
        <v>53.5138144544057</v>
      </c>
      <c r="R621" s="41" t="n">
        <v>717056</v>
      </c>
      <c r="S621" s="41" t="n">
        <v>2030098</v>
      </c>
      <c r="T621" s="41" t="n">
        <f aca="false">R621-S621</f>
        <v>-1313042</v>
      </c>
      <c r="U621" s="40" t="n">
        <f aca="false">IFERROR(ABS(T621)/S621*100,0)</f>
        <v>64.6787494987927</v>
      </c>
    </row>
    <row r="622" customFormat="false" ht="15" hidden="false" customHeight="false" outlineLevel="0" collapsed="false">
      <c r="A622" s="38" t="n">
        <v>36615</v>
      </c>
      <c r="B622" s="39" t="n">
        <v>9.95</v>
      </c>
      <c r="C622" s="39" t="n">
        <v>21.41887093</v>
      </c>
      <c r="D622" s="39" t="n">
        <f aca="false">B622-C622</f>
        <v>-11.46887093</v>
      </c>
      <c r="E622" s="40" t="n">
        <f aca="false">IFERROR(ABS(D622)/C622*100,0)</f>
        <v>53.5456372442878</v>
      </c>
      <c r="F622" s="39" t="n">
        <v>10.13</v>
      </c>
      <c r="G622" s="39" t="n">
        <v>21.84535217</v>
      </c>
      <c r="H622" s="39" t="n">
        <f aca="false">F622-G622</f>
        <v>-11.71535217</v>
      </c>
      <c r="I622" s="40" t="n">
        <f aca="false">IFERROR(ABS(H622)/G622*100,0)</f>
        <v>53.6285800239402</v>
      </c>
      <c r="J622" s="39" t="n">
        <v>9.7</v>
      </c>
      <c r="K622" s="39" t="n">
        <v>20.85022736</v>
      </c>
      <c r="L622" s="39" t="n">
        <f aca="false">J622-K622</f>
        <v>-11.15022736</v>
      </c>
      <c r="M622" s="40" t="n">
        <f aca="false">IFERROR(ABS(L622)/K622*100,0)</f>
        <v>53.4777255301834</v>
      </c>
      <c r="N622" s="39" t="n">
        <v>9.8</v>
      </c>
      <c r="O622" s="39" t="n">
        <v>21.08716202</v>
      </c>
      <c r="P622" s="39" t="n">
        <f aca="false">N622-O622</f>
        <v>-11.28716202</v>
      </c>
      <c r="Q622" s="40" t="n">
        <f aca="false">IFERROR(ABS(P622)/O622*100,0)</f>
        <v>53.526226095739</v>
      </c>
      <c r="R622" s="41" t="n">
        <v>698112</v>
      </c>
      <c r="S622" s="41" t="n">
        <v>1887389</v>
      </c>
      <c r="T622" s="41" t="n">
        <f aca="false">R622-S622</f>
        <v>-1189277</v>
      </c>
      <c r="U622" s="40" t="n">
        <f aca="false">IFERROR(ABS(T622)/S622*100,0)</f>
        <v>63.0117585722922</v>
      </c>
    </row>
    <row r="623" customFormat="false" ht="15" hidden="false" customHeight="false" outlineLevel="0" collapsed="false">
      <c r="A623" s="38" t="n">
        <v>36616</v>
      </c>
      <c r="B623" s="39" t="n">
        <v>10.04</v>
      </c>
      <c r="C623" s="39" t="n">
        <v>21.60841751</v>
      </c>
      <c r="D623" s="39" t="n">
        <f aca="false">B623-C623</f>
        <v>-11.56841751</v>
      </c>
      <c r="E623" s="40" t="n">
        <f aca="false">IFERROR(ABS(D623)/C623*100,0)</f>
        <v>53.5366252741384</v>
      </c>
      <c r="F623" s="39" t="n">
        <v>10.09</v>
      </c>
      <c r="G623" s="39" t="n">
        <v>21.75057983</v>
      </c>
      <c r="H623" s="39" t="n">
        <f aca="false">F623-G623</f>
        <v>-11.66057983</v>
      </c>
      <c r="I623" s="40" t="n">
        <f aca="false">IFERROR(ABS(H623)/G623*100,0)</f>
        <v>53.6104320948579</v>
      </c>
      <c r="J623" s="39" t="n">
        <v>9.7</v>
      </c>
      <c r="K623" s="39" t="n">
        <v>20.87392044</v>
      </c>
      <c r="L623" s="39" t="n">
        <f aca="false">J623-K623</f>
        <v>-11.17392044</v>
      </c>
      <c r="M623" s="40" t="n">
        <f aca="false">IFERROR(ABS(L623)/K623*100,0)</f>
        <v>53.5305309422747</v>
      </c>
      <c r="N623" s="39" t="n">
        <v>10.04</v>
      </c>
      <c r="O623" s="39" t="n">
        <v>21.60841751</v>
      </c>
      <c r="P623" s="39" t="n">
        <f aca="false">N623-O623</f>
        <v>-11.56841751</v>
      </c>
      <c r="Q623" s="40" t="n">
        <f aca="false">IFERROR(ABS(P623)/O623*100,0)</f>
        <v>53.5366252741384</v>
      </c>
      <c r="R623" s="41" t="n">
        <v>808832</v>
      </c>
      <c r="S623" s="41" t="n">
        <v>2042759</v>
      </c>
      <c r="T623" s="41" t="n">
        <f aca="false">R623-S623</f>
        <v>-1233927</v>
      </c>
      <c r="U623" s="40" t="n">
        <f aca="false">IFERROR(ABS(T623)/S623*100,0)</f>
        <v>60.4049229497949</v>
      </c>
    </row>
    <row r="624" customFormat="false" ht="15" hidden="false" customHeight="false" outlineLevel="0" collapsed="false">
      <c r="A624" s="38" t="n">
        <v>36619</v>
      </c>
      <c r="B624" s="39" t="n">
        <v>10.22</v>
      </c>
      <c r="C624" s="39" t="n">
        <v>21.98751259</v>
      </c>
      <c r="D624" s="39" t="n">
        <f aca="false">B624-C624</f>
        <v>-11.76751259</v>
      </c>
      <c r="E624" s="40" t="n">
        <f aca="false">IFERROR(ABS(D624)/C624*100,0)</f>
        <v>53.5190715267716</v>
      </c>
      <c r="F624" s="39" t="n">
        <v>10.22</v>
      </c>
      <c r="G624" s="39" t="n">
        <v>22.03490067</v>
      </c>
      <c r="H624" s="39" t="n">
        <f aca="false">F624-G624</f>
        <v>-11.81490067</v>
      </c>
      <c r="I624" s="40" t="n">
        <f aca="false">IFERROR(ABS(H624)/G624*100,0)</f>
        <v>53.6190330373747</v>
      </c>
      <c r="J624" s="39" t="n">
        <v>9.59</v>
      </c>
      <c r="K624" s="39" t="n">
        <v>20.6132946</v>
      </c>
      <c r="L624" s="39" t="n">
        <f aca="false">J624-K624</f>
        <v>-11.0232946</v>
      </c>
      <c r="M624" s="40" t="n">
        <f aca="false">IFERROR(ABS(L624)/K624*100,0)</f>
        <v>53.476626681501</v>
      </c>
      <c r="N624" s="39" t="n">
        <v>9.59</v>
      </c>
      <c r="O624" s="39" t="n">
        <v>20.66068077</v>
      </c>
      <c r="P624" s="39" t="n">
        <f aca="false">N624-O624</f>
        <v>-11.07068077</v>
      </c>
      <c r="Q624" s="40" t="n">
        <f aca="false">IFERROR(ABS(P624)/O624*100,0)</f>
        <v>53.5833300617809</v>
      </c>
      <c r="R624" s="41" t="n">
        <v>1077504</v>
      </c>
      <c r="S624" s="41" t="n">
        <v>3255120</v>
      </c>
      <c r="T624" s="41" t="n">
        <f aca="false">R624-S624</f>
        <v>-2177616</v>
      </c>
      <c r="U624" s="40" t="n">
        <f aca="false">IFERROR(ABS(T624)/S624*100,0)</f>
        <v>66.8981788689818</v>
      </c>
    </row>
    <row r="625" customFormat="false" ht="15" hidden="false" customHeight="false" outlineLevel="0" collapsed="false">
      <c r="A625" s="38" t="n">
        <v>36620</v>
      </c>
      <c r="B625" s="39" t="n">
        <v>9.93</v>
      </c>
      <c r="C625" s="39" t="n">
        <v>21.37148476</v>
      </c>
      <c r="D625" s="39" t="n">
        <f aca="false">B625-C625</f>
        <v>-11.44148476</v>
      </c>
      <c r="E625" s="40" t="n">
        <f aca="false">IFERROR(ABS(D625)/C625*100,0)</f>
        <v>53.536218416675</v>
      </c>
      <c r="F625" s="39" t="n">
        <v>9.93</v>
      </c>
      <c r="G625" s="39" t="n">
        <v>21.41887093</v>
      </c>
      <c r="H625" s="39" t="n">
        <f aca="false">F625-G625</f>
        <v>-11.48887093</v>
      </c>
      <c r="I625" s="40" t="n">
        <f aca="false">IFERROR(ABS(H625)/G625*100,0)</f>
        <v>53.6390128478168</v>
      </c>
      <c r="J625" s="39" t="n">
        <v>8.88</v>
      </c>
      <c r="K625" s="39" t="n">
        <v>19.09691238</v>
      </c>
      <c r="L625" s="39" t="n">
        <f aca="false">J625-K625</f>
        <v>-10.21691238</v>
      </c>
      <c r="M625" s="40" t="n">
        <f aca="false">IFERROR(ABS(L625)/K625*100,0)</f>
        <v>53.5003364769064</v>
      </c>
      <c r="N625" s="39" t="n">
        <v>9.24</v>
      </c>
      <c r="O625" s="39" t="n">
        <v>19.71294212</v>
      </c>
      <c r="P625" s="39" t="n">
        <f aca="false">N625-O625</f>
        <v>-10.47294212</v>
      </c>
      <c r="Q625" s="40" t="n">
        <f aca="false">IFERROR(ABS(P625)/O625*100,0)</f>
        <v>53.1272402477891</v>
      </c>
      <c r="R625" s="41" t="n">
        <v>2952704</v>
      </c>
      <c r="S625" s="41" t="n">
        <v>7899338</v>
      </c>
      <c r="T625" s="41" t="n">
        <f aca="false">R625-S625</f>
        <v>-4946634</v>
      </c>
      <c r="U625" s="40" t="n">
        <f aca="false">IFERROR(ABS(T625)/S625*100,0)</f>
        <v>62.6208677233459</v>
      </c>
    </row>
    <row r="626" customFormat="false" ht="15" hidden="false" customHeight="false" outlineLevel="0" collapsed="false">
      <c r="A626" s="38" t="n">
        <v>36621</v>
      </c>
      <c r="B626" s="39" t="n">
        <v>9.91</v>
      </c>
      <c r="C626" s="39" t="n">
        <v>19.71294212</v>
      </c>
      <c r="D626" s="39" t="n">
        <f aca="false">B626-C626</f>
        <v>-9.80294212</v>
      </c>
      <c r="E626" s="40" t="n">
        <f aca="false">IFERROR(ABS(D626)/C626*100,0)</f>
        <v>49.7284578848041</v>
      </c>
      <c r="F626" s="39" t="n">
        <v>9.91</v>
      </c>
      <c r="G626" s="39" t="n">
        <v>21.39517784</v>
      </c>
      <c r="H626" s="39" t="n">
        <f aca="false">F626-G626</f>
        <v>-11.48517784</v>
      </c>
      <c r="I626" s="40" t="n">
        <f aca="false">IFERROR(ABS(H626)/G626*100,0)</f>
        <v>53.6811515468104</v>
      </c>
      <c r="J626" s="39" t="n">
        <v>8.88</v>
      </c>
      <c r="K626" s="39" t="n">
        <v>19.71294212</v>
      </c>
      <c r="L626" s="39" t="n">
        <f aca="false">J626-K626</f>
        <v>-10.83294212</v>
      </c>
      <c r="M626" s="40" t="n">
        <f aca="false">IFERROR(ABS(L626)/K626*100,0)</f>
        <v>54.9534516667064</v>
      </c>
      <c r="N626" s="39" t="n">
        <v>9.5</v>
      </c>
      <c r="O626" s="39" t="n">
        <v>20.44743919</v>
      </c>
      <c r="P626" s="39" t="n">
        <f aca="false">N626-O626</f>
        <v>-10.94743919</v>
      </c>
      <c r="Q626" s="40" t="n">
        <f aca="false">IFERROR(ABS(P626)/O626*100,0)</f>
        <v>53.5394143407158</v>
      </c>
      <c r="R626" s="41" t="n">
        <v>1009152</v>
      </c>
      <c r="S626" s="41" t="n">
        <v>2829897</v>
      </c>
      <c r="T626" s="41" t="n">
        <f aca="false">R626-S626</f>
        <v>-1820745</v>
      </c>
      <c r="U626" s="40" t="n">
        <f aca="false">IFERROR(ABS(T626)/S626*100,0)</f>
        <v>64.3396208413239</v>
      </c>
    </row>
    <row r="627" customFormat="false" ht="15" hidden="false" customHeight="false" outlineLevel="0" collapsed="false">
      <c r="A627" s="38" t="n">
        <v>36622</v>
      </c>
      <c r="B627" s="39" t="n">
        <v>9.93</v>
      </c>
      <c r="C627" s="39" t="n">
        <v>20.6132946</v>
      </c>
      <c r="D627" s="39" t="n">
        <f aca="false">B627-C627</f>
        <v>-10.6832946</v>
      </c>
      <c r="E627" s="40" t="n">
        <f aca="false">IFERROR(ABS(D627)/C627*100,0)</f>
        <v>51.827205729646</v>
      </c>
      <c r="F627" s="39" t="n">
        <v>9.98</v>
      </c>
      <c r="G627" s="39" t="n">
        <v>21.4662571</v>
      </c>
      <c r="H627" s="39" t="n">
        <f aca="false">F627-G627</f>
        <v>-11.4862571</v>
      </c>
      <c r="I627" s="40" t="n">
        <f aca="false">IFERROR(ABS(H627)/G627*100,0)</f>
        <v>53.5084297485657</v>
      </c>
      <c r="J627" s="39" t="n">
        <v>9.56</v>
      </c>
      <c r="K627" s="39" t="n">
        <v>20.56590652</v>
      </c>
      <c r="L627" s="39" t="n">
        <f aca="false">J627-K627</f>
        <v>-11.00590652</v>
      </c>
      <c r="M627" s="40" t="n">
        <f aca="false">IFERROR(ABS(L627)/K627*100,0)</f>
        <v>53.5152997476524</v>
      </c>
      <c r="N627" s="39" t="n">
        <v>9.93</v>
      </c>
      <c r="O627" s="39" t="n">
        <v>21.27671051</v>
      </c>
      <c r="P627" s="39" t="n">
        <f aca="false">N627-O627</f>
        <v>-11.34671051</v>
      </c>
      <c r="Q627" s="40" t="n">
        <f aca="false">IFERROR(ABS(P627)/O627*100,0)</f>
        <v>53.329251740616</v>
      </c>
      <c r="R627" s="41" t="n">
        <v>1397376</v>
      </c>
      <c r="S627" s="41" t="n">
        <v>3536844</v>
      </c>
      <c r="T627" s="41" t="n">
        <f aca="false">R627-S627</f>
        <v>-2139468</v>
      </c>
      <c r="U627" s="40" t="n">
        <f aca="false">IFERROR(ABS(T627)/S627*100,0)</f>
        <v>60.4908783084581</v>
      </c>
    </row>
    <row r="628" customFormat="false" ht="15" hidden="false" customHeight="false" outlineLevel="0" collapsed="false">
      <c r="A628" s="38" t="n">
        <v>36623</v>
      </c>
      <c r="B628" s="39" t="n">
        <v>9.93</v>
      </c>
      <c r="C628" s="39" t="n">
        <v>21.4662571</v>
      </c>
      <c r="D628" s="39" t="n">
        <f aca="false">B628-C628</f>
        <v>-11.5362571</v>
      </c>
      <c r="E628" s="40" t="n">
        <f aca="false">IFERROR(ABS(D628)/C628*100,0)</f>
        <v>53.7413534472202</v>
      </c>
      <c r="F628" s="39" t="n">
        <v>10.09</v>
      </c>
      <c r="G628" s="39" t="n">
        <v>21.70319176</v>
      </c>
      <c r="H628" s="39" t="n">
        <f aca="false">F628-G628</f>
        <v>-11.61319176</v>
      </c>
      <c r="I628" s="40" t="n">
        <f aca="false">IFERROR(ABS(H628)/G628*100,0)</f>
        <v>53.5091422884797</v>
      </c>
      <c r="J628" s="39" t="n">
        <v>9.6</v>
      </c>
      <c r="K628" s="39" t="n">
        <v>20.66068077</v>
      </c>
      <c r="L628" s="39" t="n">
        <f aca="false">J628-K628</f>
        <v>-11.06068077</v>
      </c>
      <c r="M628" s="40" t="n">
        <f aca="false">IFERROR(ABS(L628)/K628*100,0)</f>
        <v>53.5349289460998</v>
      </c>
      <c r="N628" s="39" t="n">
        <v>9.66</v>
      </c>
      <c r="O628" s="39" t="n">
        <v>20.82653427</v>
      </c>
      <c r="P628" s="39" t="n">
        <f aca="false">N628-O628</f>
        <v>-11.16653427</v>
      </c>
      <c r="Q628" s="40" t="n">
        <f aca="false">IFERROR(ABS(P628)/O628*100,0)</f>
        <v>53.6168626293481</v>
      </c>
      <c r="R628" s="41" t="n">
        <v>2086272</v>
      </c>
      <c r="S628" s="41" t="n">
        <v>5655310</v>
      </c>
      <c r="T628" s="41" t="n">
        <f aca="false">R628-S628</f>
        <v>-3569038</v>
      </c>
      <c r="U628" s="40" t="n">
        <f aca="false">IFERROR(ABS(T628)/S628*100,0)</f>
        <v>63.1095023968624</v>
      </c>
    </row>
    <row r="629" customFormat="false" ht="15" hidden="false" customHeight="false" outlineLevel="0" collapsed="false">
      <c r="A629" s="38" t="n">
        <v>36626</v>
      </c>
      <c r="B629" s="39" t="n">
        <v>9.91</v>
      </c>
      <c r="C629" s="39" t="n">
        <v>21.32409668</v>
      </c>
      <c r="D629" s="39" t="n">
        <f aca="false">B629-C629</f>
        <v>-11.41409668</v>
      </c>
      <c r="E629" s="40" t="n">
        <f aca="false">IFERROR(ABS(D629)/C629*100,0)</f>
        <v>53.5267535656286</v>
      </c>
      <c r="F629" s="39" t="n">
        <v>9.93</v>
      </c>
      <c r="G629" s="39" t="n">
        <v>21.37148476</v>
      </c>
      <c r="H629" s="39" t="n">
        <f aca="false">F629-G629</f>
        <v>-11.44148476</v>
      </c>
      <c r="I629" s="40" t="n">
        <f aca="false">IFERROR(ABS(H629)/G629*100,0)</f>
        <v>53.536218416675</v>
      </c>
      <c r="J629" s="39" t="n">
        <v>9.36</v>
      </c>
      <c r="K629" s="39" t="n">
        <v>20.13942528</v>
      </c>
      <c r="L629" s="39" t="n">
        <f aca="false">J629-K629</f>
        <v>-10.77942528</v>
      </c>
      <c r="M629" s="40" t="n">
        <f aca="false">IFERROR(ABS(L629)/K629*100,0)</f>
        <v>53.5239964901322</v>
      </c>
      <c r="N629" s="39" t="n">
        <v>9.44</v>
      </c>
      <c r="O629" s="39" t="n">
        <v>20.30527878</v>
      </c>
      <c r="P629" s="39" t="n">
        <f aca="false">N629-O629</f>
        <v>-10.86527878</v>
      </c>
      <c r="Q629" s="40" t="n">
        <f aca="false">IFERROR(ABS(P629)/O629*100,0)</f>
        <v>53.5096262293228</v>
      </c>
      <c r="R629" s="41" t="n">
        <v>828288</v>
      </c>
      <c r="S629" s="41" t="n">
        <v>2267769</v>
      </c>
      <c r="T629" s="41" t="n">
        <f aca="false">R629-S629</f>
        <v>-1439481</v>
      </c>
      <c r="U629" s="40" t="n">
        <f aca="false">IFERROR(ABS(T629)/S629*100,0)</f>
        <v>63.4756450061713</v>
      </c>
    </row>
    <row r="630" customFormat="false" ht="15" hidden="false" customHeight="false" outlineLevel="0" collapsed="false">
      <c r="A630" s="38" t="n">
        <v>36627</v>
      </c>
      <c r="B630" s="39" t="n">
        <v>9.45</v>
      </c>
      <c r="C630" s="39" t="n">
        <v>19.94987679</v>
      </c>
      <c r="D630" s="39" t="n">
        <f aca="false">B630-C630</f>
        <v>-10.49987679</v>
      </c>
      <c r="E630" s="40" t="n">
        <f aca="false">IFERROR(ABS(D630)/C630*100,0)</f>
        <v>52.6312864010425</v>
      </c>
      <c r="F630" s="39" t="n">
        <v>9.45</v>
      </c>
      <c r="G630" s="39" t="n">
        <v>20.32897186</v>
      </c>
      <c r="H630" s="39" t="n">
        <f aca="false">F630-G630</f>
        <v>-10.87897186</v>
      </c>
      <c r="I630" s="40" t="n">
        <f aca="false">IFERROR(ABS(H630)/G630*100,0)</f>
        <v>53.5146191106981</v>
      </c>
      <c r="J630" s="39" t="n">
        <v>9.16</v>
      </c>
      <c r="K630" s="39" t="n">
        <v>19.71294212</v>
      </c>
      <c r="L630" s="39" t="n">
        <f aca="false">J630-K630</f>
        <v>-10.55294212</v>
      </c>
      <c r="M630" s="40" t="n">
        <f aca="false">IFERROR(ABS(L630)/K630*100,0)</f>
        <v>53.5330650075485</v>
      </c>
      <c r="N630" s="39" t="n">
        <v>9.26</v>
      </c>
      <c r="O630" s="39" t="n">
        <v>19.9261837</v>
      </c>
      <c r="P630" s="39" t="n">
        <f aca="false">N630-O630</f>
        <v>-10.6661837</v>
      </c>
      <c r="Q630" s="40" t="n">
        <f aca="false">IFERROR(ABS(P630)/O630*100,0)</f>
        <v>53.5284822251237</v>
      </c>
      <c r="R630" s="41" t="n">
        <v>1195008</v>
      </c>
      <c r="S630" s="41" t="n">
        <v>2960207</v>
      </c>
      <c r="T630" s="41" t="n">
        <f aca="false">R630-S630</f>
        <v>-1765199</v>
      </c>
      <c r="U630" s="40" t="n">
        <f aca="false">IFERROR(ABS(T630)/S630*100,0)</f>
        <v>59.6309312152833</v>
      </c>
    </row>
    <row r="631" customFormat="false" ht="15" hidden="false" customHeight="false" outlineLevel="0" collapsed="false">
      <c r="A631" s="38" t="n">
        <v>36628</v>
      </c>
      <c r="B631" s="39" t="n">
        <v>9.03</v>
      </c>
      <c r="C631" s="39" t="n">
        <v>19.64186287</v>
      </c>
      <c r="D631" s="39" t="n">
        <f aca="false">B631-C631</f>
        <v>-10.61186287</v>
      </c>
      <c r="E631" s="40" t="n">
        <f aca="false">IFERROR(ABS(D631)/C631*100,0)</f>
        <v>54.0267638575567</v>
      </c>
      <c r="F631" s="39" t="n">
        <v>9.07</v>
      </c>
      <c r="G631" s="39" t="n">
        <v>19.64186287</v>
      </c>
      <c r="H631" s="39" t="n">
        <f aca="false">F631-G631</f>
        <v>-10.57186287</v>
      </c>
      <c r="I631" s="40" t="n">
        <f aca="false">IFERROR(ABS(H631)/G631*100,0)</f>
        <v>53.8231171858293</v>
      </c>
      <c r="J631" s="39" t="n">
        <v>8.28</v>
      </c>
      <c r="K631" s="39" t="n">
        <v>17.81746674</v>
      </c>
      <c r="L631" s="39" t="n">
        <f aca="false">J631-K631</f>
        <v>-9.53746674</v>
      </c>
      <c r="M631" s="40" t="n">
        <f aca="false">IFERROR(ABS(L631)/K631*100,0)</f>
        <v>53.5287472634283</v>
      </c>
      <c r="N631" s="39" t="n">
        <v>8.37</v>
      </c>
      <c r="O631" s="39" t="n">
        <v>18.00701523</v>
      </c>
      <c r="P631" s="39" t="n">
        <f aca="false">N631-O631</f>
        <v>-9.63701523</v>
      </c>
      <c r="Q631" s="40" t="n">
        <f aca="false">IFERROR(ABS(P631)/O631*100,0)</f>
        <v>53.5181156172099</v>
      </c>
      <c r="R631" s="41" t="n">
        <v>5100672</v>
      </c>
      <c r="S631" s="41" t="n">
        <v>12369721</v>
      </c>
      <c r="T631" s="41" t="n">
        <f aca="false">R631-S631</f>
        <v>-7269049</v>
      </c>
      <c r="U631" s="40" t="n">
        <f aca="false">IFERROR(ABS(T631)/S631*100,0)</f>
        <v>58.7648581564613</v>
      </c>
    </row>
    <row r="632" customFormat="false" ht="15" hidden="false" customHeight="false" outlineLevel="0" collapsed="false">
      <c r="A632" s="38" t="n">
        <v>36629</v>
      </c>
      <c r="B632" s="39" t="n">
        <v>8.5</v>
      </c>
      <c r="C632" s="39" t="n">
        <v>18.29133606</v>
      </c>
      <c r="D632" s="39" t="n">
        <f aca="false">B632-C632</f>
        <v>-9.79133606</v>
      </c>
      <c r="E632" s="40" t="n">
        <f aca="false">IFERROR(ABS(D632)/C632*100,0)</f>
        <v>53.5299118002209</v>
      </c>
      <c r="F632" s="39" t="n">
        <v>8.54</v>
      </c>
      <c r="G632" s="39" t="n">
        <v>18.52827072</v>
      </c>
      <c r="H632" s="39" t="n">
        <f aca="false">F632-G632</f>
        <v>-9.98827072</v>
      </c>
      <c r="I632" s="40" t="n">
        <f aca="false">IFERROR(ABS(H632)/G632*100,0)</f>
        <v>53.9082727737691</v>
      </c>
      <c r="J632" s="39" t="n">
        <v>7.75</v>
      </c>
      <c r="K632" s="39" t="n">
        <v>16.63279533</v>
      </c>
      <c r="L632" s="39" t="n">
        <f aca="false">J632-K632</f>
        <v>-8.88279533</v>
      </c>
      <c r="M632" s="40" t="n">
        <f aca="false">IFERROR(ABS(L632)/K632*100,0)</f>
        <v>53.4053065270298</v>
      </c>
      <c r="N632" s="39" t="n">
        <v>7.88</v>
      </c>
      <c r="O632" s="39" t="n">
        <v>17.05927658</v>
      </c>
      <c r="P632" s="39" t="n">
        <f aca="false">N632-O632</f>
        <v>-9.17927658</v>
      </c>
      <c r="Q632" s="40" t="n">
        <f aca="false">IFERROR(ABS(P632)/O632*100,0)</f>
        <v>53.8081233219562</v>
      </c>
      <c r="R632" s="41" t="n">
        <v>3615104</v>
      </c>
      <c r="S632" s="41" t="n">
        <v>8636620</v>
      </c>
      <c r="T632" s="41" t="n">
        <f aca="false">R632-S632</f>
        <v>-5021516</v>
      </c>
      <c r="U632" s="40" t="n">
        <f aca="false">IFERROR(ABS(T632)/S632*100,0)</f>
        <v>58.142143570054</v>
      </c>
    </row>
    <row r="633" customFormat="false" ht="15" hidden="false" customHeight="false" outlineLevel="0" collapsed="false">
      <c r="A633" s="38" t="n">
        <v>36630</v>
      </c>
      <c r="B633" s="39" t="n">
        <v>7.03</v>
      </c>
      <c r="C633" s="39" t="n">
        <v>15.56659126</v>
      </c>
      <c r="D633" s="39" t="n">
        <f aca="false">B633-C633</f>
        <v>-8.53659126</v>
      </c>
      <c r="E633" s="40" t="n">
        <f aca="false">IFERROR(ABS(D633)/C633*100,0)</f>
        <v>54.8391816642329</v>
      </c>
      <c r="F633" s="39" t="n">
        <v>7.82</v>
      </c>
      <c r="G633" s="39" t="n">
        <v>16.91711617</v>
      </c>
      <c r="H633" s="39" t="n">
        <f aca="false">F633-G633</f>
        <v>-9.09711617</v>
      </c>
      <c r="I633" s="40" t="n">
        <f aca="false">IFERROR(ABS(H633)/G633*100,0)</f>
        <v>53.7746272980757</v>
      </c>
      <c r="J633" s="39" t="n">
        <v>6.9</v>
      </c>
      <c r="K633" s="39" t="n">
        <v>14.85578728</v>
      </c>
      <c r="L633" s="39" t="n">
        <f aca="false">J633-K633</f>
        <v>-7.95578728</v>
      </c>
      <c r="M633" s="40" t="n">
        <f aca="false">IFERROR(ABS(L633)/K633*100,0)</f>
        <v>53.5534544891518</v>
      </c>
      <c r="N633" s="39" t="n">
        <v>7.03</v>
      </c>
      <c r="O633" s="39" t="n">
        <v>15.09272194</v>
      </c>
      <c r="P633" s="39" t="n">
        <f aca="false">N633-O633</f>
        <v>-8.06272194</v>
      </c>
      <c r="Q633" s="40" t="n">
        <f aca="false">IFERROR(ABS(P633)/O633*100,0)</f>
        <v>53.4212580875256</v>
      </c>
      <c r="R633" s="41" t="n">
        <v>2841088</v>
      </c>
      <c r="S633" s="41" t="n">
        <v>7031482</v>
      </c>
      <c r="T633" s="41" t="n">
        <f aca="false">R633-S633</f>
        <v>-4190394</v>
      </c>
      <c r="U633" s="40" t="n">
        <f aca="false">IFERROR(ABS(T633)/S633*100,0)</f>
        <v>59.5947483048382</v>
      </c>
    </row>
    <row r="634" customFormat="false" ht="15" hidden="false" customHeight="false" outlineLevel="0" collapsed="false">
      <c r="A634" s="38" t="n">
        <v>36633</v>
      </c>
      <c r="B634" s="39" t="n">
        <v>7.8</v>
      </c>
      <c r="C634" s="39" t="n">
        <v>15.16380215</v>
      </c>
      <c r="D634" s="39" t="n">
        <f aca="false">B634-C634</f>
        <v>-7.36380215</v>
      </c>
      <c r="E634" s="40" t="n">
        <f aca="false">IFERROR(ABS(D634)/C634*100,0)</f>
        <v>48.561713461818</v>
      </c>
      <c r="F634" s="39" t="n">
        <v>8.02</v>
      </c>
      <c r="G634" s="39" t="n">
        <v>17.34359932</v>
      </c>
      <c r="H634" s="39" t="n">
        <f aca="false">F634-G634</f>
        <v>-9.32359932</v>
      </c>
      <c r="I634" s="40" t="n">
        <f aca="false">IFERROR(ABS(H634)/G634*100,0)</f>
        <v>53.7581568160905</v>
      </c>
      <c r="J634" s="39" t="n">
        <v>6.9</v>
      </c>
      <c r="K634" s="39" t="n">
        <v>15.16380215</v>
      </c>
      <c r="L634" s="39" t="n">
        <f aca="false">J634-K634</f>
        <v>-8.26380215</v>
      </c>
      <c r="M634" s="40" t="n">
        <f aca="false">IFERROR(ABS(L634)/K634*100,0)</f>
        <v>54.4969003700698</v>
      </c>
      <c r="N634" s="39" t="n">
        <v>7.8</v>
      </c>
      <c r="O634" s="39" t="n">
        <v>16.77495575</v>
      </c>
      <c r="P634" s="39" t="n">
        <f aca="false">N634-O634</f>
        <v>-8.97495575</v>
      </c>
      <c r="Q634" s="40" t="n">
        <f aca="false">IFERROR(ABS(P634)/O634*100,0)</f>
        <v>53.5021128148132</v>
      </c>
      <c r="R634" s="41" t="n">
        <v>2568192</v>
      </c>
      <c r="S634" s="41" t="n">
        <v>6777983</v>
      </c>
      <c r="T634" s="41" t="n">
        <f aca="false">R634-S634</f>
        <v>-4209791</v>
      </c>
      <c r="U634" s="40" t="n">
        <f aca="false">IFERROR(ABS(T634)/S634*100,0)</f>
        <v>62.1097898888209</v>
      </c>
    </row>
    <row r="635" customFormat="false" ht="15" hidden="false" customHeight="false" outlineLevel="0" collapsed="false">
      <c r="A635" s="38" t="n">
        <v>36634</v>
      </c>
      <c r="B635" s="39" t="n">
        <v>8.08</v>
      </c>
      <c r="C635" s="39" t="n">
        <v>17.39098549</v>
      </c>
      <c r="D635" s="39" t="n">
        <f aca="false">B635-C635</f>
        <v>-9.31098549</v>
      </c>
      <c r="E635" s="40" t="n">
        <f aca="false">IFERROR(ABS(D635)/C635*100,0)</f>
        <v>53.5391481716428</v>
      </c>
      <c r="F635" s="39" t="n">
        <v>8.68</v>
      </c>
      <c r="G635" s="39" t="n">
        <v>18.67043114</v>
      </c>
      <c r="H635" s="39" t="n">
        <f aca="false">F635-G635</f>
        <v>-9.99043114</v>
      </c>
      <c r="I635" s="40" t="n">
        <f aca="false">IFERROR(ABS(H635)/G635*100,0)</f>
        <v>53.5093756811874</v>
      </c>
      <c r="J635" s="39" t="n">
        <v>8.04</v>
      </c>
      <c r="K635" s="39" t="n">
        <v>17.24882507</v>
      </c>
      <c r="L635" s="39" t="n">
        <f aca="false">J635-K635</f>
        <v>-9.20882507</v>
      </c>
      <c r="M635" s="40" t="n">
        <f aca="false">IFERROR(ABS(L635)/K635*100,0)</f>
        <v>53.3881295255086</v>
      </c>
      <c r="N635" s="39" t="n">
        <v>8.63</v>
      </c>
      <c r="O635" s="39" t="n">
        <v>18.5756588</v>
      </c>
      <c r="P635" s="39" t="n">
        <f aca="false">N635-O635</f>
        <v>-9.9456588</v>
      </c>
      <c r="Q635" s="40" t="n">
        <f aca="false">IFERROR(ABS(P635)/O635*100,0)</f>
        <v>53.5413516531645</v>
      </c>
      <c r="R635" s="41" t="n">
        <v>2299008</v>
      </c>
      <c r="S635" s="41" t="n">
        <v>5738403</v>
      </c>
      <c r="T635" s="41" t="n">
        <f aca="false">R635-S635</f>
        <v>-3439395</v>
      </c>
      <c r="U635" s="40" t="n">
        <f aca="false">IFERROR(ABS(T635)/S635*100,0)</f>
        <v>59.9364492176656</v>
      </c>
    </row>
    <row r="636" customFormat="false" ht="15" hidden="false" customHeight="false" outlineLevel="0" collapsed="false">
      <c r="A636" s="38" t="n">
        <v>36635</v>
      </c>
      <c r="B636" s="39" t="n">
        <v>8.63</v>
      </c>
      <c r="C636" s="39" t="n">
        <v>18.5756588</v>
      </c>
      <c r="D636" s="39" t="n">
        <f aca="false">B636-C636</f>
        <v>-9.9456588</v>
      </c>
      <c r="E636" s="40" t="n">
        <f aca="false">IFERROR(ABS(D636)/C636*100,0)</f>
        <v>53.5413516531645</v>
      </c>
      <c r="F636" s="39" t="n">
        <v>8.63</v>
      </c>
      <c r="G636" s="39" t="n">
        <v>18.5756588</v>
      </c>
      <c r="H636" s="39" t="n">
        <f aca="false">F636-G636</f>
        <v>-9.9456588</v>
      </c>
      <c r="I636" s="40" t="n">
        <f aca="false">IFERROR(ABS(H636)/G636*100,0)</f>
        <v>53.5413516531645</v>
      </c>
      <c r="J636" s="39" t="n">
        <v>8.16</v>
      </c>
      <c r="K636" s="39" t="n">
        <v>17.5331459</v>
      </c>
      <c r="L636" s="39" t="n">
        <f aca="false">J636-K636</f>
        <v>-9.3731459</v>
      </c>
      <c r="M636" s="40" t="n">
        <f aca="false">IFERROR(ABS(L636)/K636*100,0)</f>
        <v>53.459578523213</v>
      </c>
      <c r="N636" s="39" t="n">
        <v>8.18</v>
      </c>
      <c r="O636" s="39" t="n">
        <v>17.60422707</v>
      </c>
      <c r="P636" s="39" t="n">
        <f aca="false">N636-O636</f>
        <v>-9.42422707</v>
      </c>
      <c r="Q636" s="40" t="n">
        <f aca="false">IFERROR(ABS(P636)/O636*100,0)</f>
        <v>53.533887244957</v>
      </c>
      <c r="R636" s="41" t="n">
        <v>1036288</v>
      </c>
      <c r="S636" s="41" t="n">
        <v>3183107</v>
      </c>
      <c r="T636" s="41" t="n">
        <f aca="false">R636-S636</f>
        <v>-2146819</v>
      </c>
      <c r="U636" s="40" t="n">
        <f aca="false">IFERROR(ABS(T636)/S636*100,0)</f>
        <v>67.4441355568632</v>
      </c>
    </row>
    <row r="637" customFormat="false" ht="15" hidden="false" customHeight="false" outlineLevel="0" collapsed="false">
      <c r="A637" s="38" t="n">
        <v>36636</v>
      </c>
      <c r="B637" s="39" t="n">
        <v>8.42</v>
      </c>
      <c r="C637" s="39" t="n">
        <v>17.91224098</v>
      </c>
      <c r="D637" s="39" t="n">
        <f aca="false">B637-C637</f>
        <v>-9.49224098</v>
      </c>
      <c r="E637" s="40" t="n">
        <f aca="false">IFERROR(ABS(D637)/C637*100,0)</f>
        <v>52.9930397352213</v>
      </c>
      <c r="F637" s="39" t="n">
        <v>8.42</v>
      </c>
      <c r="G637" s="39" t="n">
        <v>18.12548256</v>
      </c>
      <c r="H637" s="39" t="n">
        <f aca="false">F637-G637</f>
        <v>-9.70548256</v>
      </c>
      <c r="I637" s="40" t="n">
        <f aca="false">IFERROR(ABS(H637)/G637*100,0)</f>
        <v>53.546064375789</v>
      </c>
      <c r="J637" s="39" t="n">
        <v>8.1</v>
      </c>
      <c r="K637" s="39" t="n">
        <v>17.43837166</v>
      </c>
      <c r="L637" s="39" t="n">
        <f aca="false">J637-K637</f>
        <v>-9.33837166</v>
      </c>
      <c r="M637" s="40" t="n">
        <f aca="false">IFERROR(ABS(L637)/K637*100,0)</f>
        <v>53.5507089886167</v>
      </c>
      <c r="N637" s="39" t="n">
        <v>8.2</v>
      </c>
      <c r="O637" s="39" t="n">
        <v>17.65161324</v>
      </c>
      <c r="P637" s="39" t="n">
        <f aca="false">N637-O637</f>
        <v>-9.45161324</v>
      </c>
      <c r="Q637" s="40" t="n">
        <f aca="false">IFERROR(ABS(P637)/O637*100,0)</f>
        <v>53.5453225237333</v>
      </c>
      <c r="R637" s="41" t="n">
        <v>542336</v>
      </c>
      <c r="S637" s="41" t="n">
        <v>1494084</v>
      </c>
      <c r="T637" s="41" t="n">
        <f aca="false">R637-S637</f>
        <v>-951748</v>
      </c>
      <c r="U637" s="40" t="n">
        <f aca="false">IFERROR(ABS(T637)/S637*100,0)</f>
        <v>63.7011038201333</v>
      </c>
    </row>
    <row r="638" customFormat="false" ht="15" hidden="false" customHeight="false" outlineLevel="0" collapsed="false">
      <c r="A638" s="38" t="n">
        <v>36640</v>
      </c>
      <c r="B638" s="39" t="n">
        <v>7.87</v>
      </c>
      <c r="C638" s="39" t="n">
        <v>17.43837166</v>
      </c>
      <c r="D638" s="39" t="n">
        <f aca="false">B638-C638</f>
        <v>-9.56837166</v>
      </c>
      <c r="E638" s="40" t="n">
        <f aca="false">IFERROR(ABS(D638)/C638*100,0)</f>
        <v>54.8696394741251</v>
      </c>
      <c r="F638" s="39" t="n">
        <v>8.23</v>
      </c>
      <c r="G638" s="39" t="n">
        <v>17.6989994</v>
      </c>
      <c r="H638" s="39" t="n">
        <f aca="false">F638-G638</f>
        <v>-9.4689994</v>
      </c>
      <c r="I638" s="40" t="n">
        <f aca="false">IFERROR(ABS(H638)/G638*100,0)</f>
        <v>53.5001961749318</v>
      </c>
      <c r="J638" s="39" t="n">
        <v>7.75</v>
      </c>
      <c r="K638" s="39" t="n">
        <v>16.6801815</v>
      </c>
      <c r="L638" s="39" t="n">
        <f aca="false">J638-K638</f>
        <v>-8.9301815</v>
      </c>
      <c r="M638" s="40" t="n">
        <f aca="false">IFERROR(ABS(L638)/K638*100,0)</f>
        <v>53.5376758340429</v>
      </c>
      <c r="N638" s="39" t="n">
        <v>7.87</v>
      </c>
      <c r="O638" s="39" t="n">
        <v>16.94080925</v>
      </c>
      <c r="P638" s="39" t="n">
        <f aca="false">N638-O638</f>
        <v>-9.07080925</v>
      </c>
      <c r="Q638" s="40" t="n">
        <f aca="false">IFERROR(ABS(P638)/O638*100,0)</f>
        <v>53.5441319014911</v>
      </c>
      <c r="R638" s="41" t="n">
        <v>856832</v>
      </c>
      <c r="S638" s="41" t="n">
        <v>2207098</v>
      </c>
      <c r="T638" s="41" t="n">
        <f aca="false">R638-S638</f>
        <v>-1350266</v>
      </c>
      <c r="U638" s="40" t="n">
        <f aca="false">IFERROR(ABS(T638)/S638*100,0)</f>
        <v>61.1783436893151</v>
      </c>
    </row>
    <row r="639" customFormat="false" ht="15" hidden="false" customHeight="false" outlineLevel="0" collapsed="false">
      <c r="A639" s="38" t="n">
        <v>36641</v>
      </c>
      <c r="B639" s="39" t="n">
        <v>8.63</v>
      </c>
      <c r="C639" s="39" t="n">
        <v>18.5756588</v>
      </c>
      <c r="D639" s="39" t="n">
        <f aca="false">B639-C639</f>
        <v>-9.9456588</v>
      </c>
      <c r="E639" s="40" t="n">
        <f aca="false">IFERROR(ABS(D639)/C639*100,0)</f>
        <v>53.5413516531645</v>
      </c>
      <c r="F639" s="39" t="n">
        <v>9.12</v>
      </c>
      <c r="G639" s="39" t="n">
        <v>19.61816978</v>
      </c>
      <c r="H639" s="39" t="n">
        <f aca="false">F639-G639</f>
        <v>-10.49816978</v>
      </c>
      <c r="I639" s="40" t="n">
        <f aca="false">IFERROR(ABS(H639)/G639*100,0)</f>
        <v>53.5124830589574</v>
      </c>
      <c r="J639" s="39" t="n">
        <v>8.29</v>
      </c>
      <c r="K639" s="39" t="n">
        <v>17.84116173</v>
      </c>
      <c r="L639" s="39" t="n">
        <f aca="false">J639-K639</f>
        <v>-9.55116173</v>
      </c>
      <c r="M639" s="40" t="n">
        <f aca="false">IFERROR(ABS(L639)/K639*100,0)</f>
        <v>53.5344159452334</v>
      </c>
      <c r="N639" s="39" t="n">
        <v>8.92</v>
      </c>
      <c r="O639" s="39" t="n">
        <v>18.95475388</v>
      </c>
      <c r="P639" s="39" t="n">
        <f aca="false">N639-O639</f>
        <v>-10.03475388</v>
      </c>
      <c r="Q639" s="40" t="n">
        <f aca="false">IFERROR(ABS(P639)/O639*100,0)</f>
        <v>52.9405654303331</v>
      </c>
      <c r="R639" s="41" t="n">
        <v>2065408</v>
      </c>
      <c r="S639" s="41" t="n">
        <v>5241693</v>
      </c>
      <c r="T639" s="41" t="n">
        <f aca="false">R639-S639</f>
        <v>-3176285</v>
      </c>
      <c r="U639" s="40" t="n">
        <f aca="false">IFERROR(ABS(T639)/S639*100,0)</f>
        <v>60.5965477184566</v>
      </c>
    </row>
    <row r="640" customFormat="false" ht="15" hidden="false" customHeight="false" outlineLevel="0" collapsed="false">
      <c r="A640" s="38" t="n">
        <v>36642</v>
      </c>
      <c r="B640" s="39" t="n">
        <v>8.81</v>
      </c>
      <c r="C640" s="39" t="n">
        <v>18.95475388</v>
      </c>
      <c r="D640" s="39" t="n">
        <f aca="false">B640-C640</f>
        <v>-10.14475388</v>
      </c>
      <c r="E640" s="40" t="n">
        <f aca="false">IFERROR(ABS(D640)/C640*100,0)</f>
        <v>53.5208947804074</v>
      </c>
      <c r="F640" s="39" t="n">
        <v>8.81</v>
      </c>
      <c r="G640" s="39" t="n">
        <v>18.95475388</v>
      </c>
      <c r="H640" s="39" t="n">
        <f aca="false">F640-G640</f>
        <v>-10.14475388</v>
      </c>
      <c r="I640" s="40" t="n">
        <f aca="false">IFERROR(ABS(H640)/G640*100,0)</f>
        <v>53.5208947804074</v>
      </c>
      <c r="J640" s="39" t="n">
        <v>8.49</v>
      </c>
      <c r="K640" s="39" t="n">
        <v>18.24394989</v>
      </c>
      <c r="L640" s="39" t="n">
        <f aca="false">J640-K640</f>
        <v>-9.75394989</v>
      </c>
      <c r="M640" s="40" t="n">
        <f aca="false">IFERROR(ABS(L640)/K640*100,0)</f>
        <v>53.4640247797787</v>
      </c>
      <c r="N640" s="39" t="n">
        <v>8.54</v>
      </c>
      <c r="O640" s="39" t="n">
        <v>18.38611031</v>
      </c>
      <c r="P640" s="39" t="n">
        <f aca="false">N640-O640</f>
        <v>-9.84611031</v>
      </c>
      <c r="Q640" s="40" t="n">
        <f aca="false">IFERROR(ABS(P640)/O640*100,0)</f>
        <v>53.5518940329908</v>
      </c>
      <c r="R640" s="41" t="n">
        <v>910208</v>
      </c>
      <c r="S640" s="41" t="n">
        <v>2808267</v>
      </c>
      <c r="T640" s="41" t="n">
        <f aca="false">R640-S640</f>
        <v>-1898059</v>
      </c>
      <c r="U640" s="40" t="n">
        <f aca="false">IFERROR(ABS(T640)/S640*100,0)</f>
        <v>67.5882670700471</v>
      </c>
    </row>
    <row r="641" customFormat="false" ht="15" hidden="false" customHeight="false" outlineLevel="0" collapsed="false">
      <c r="A641" s="38" t="n">
        <v>36643</v>
      </c>
      <c r="B641" s="39" t="n">
        <v>8.19</v>
      </c>
      <c r="C641" s="39" t="n">
        <v>17.62792015</v>
      </c>
      <c r="D641" s="39" t="n">
        <f aca="false">B641-C641</f>
        <v>-9.43792015</v>
      </c>
      <c r="E641" s="40" t="n">
        <f aca="false">IFERROR(ABS(D641)/C641*100,0)</f>
        <v>53.5396125560508</v>
      </c>
      <c r="F641" s="39" t="n">
        <v>8.92</v>
      </c>
      <c r="G641" s="39" t="n">
        <v>19.19168663</v>
      </c>
      <c r="H641" s="39" t="n">
        <f aca="false">F641-G641</f>
        <v>-10.27168663</v>
      </c>
      <c r="I641" s="40" t="n">
        <f aca="false">IFERROR(ABS(H641)/G641*100,0)</f>
        <v>53.521542051148</v>
      </c>
      <c r="J641" s="39" t="n">
        <v>8.19</v>
      </c>
      <c r="K641" s="39" t="n">
        <v>17.62792015</v>
      </c>
      <c r="L641" s="39" t="n">
        <f aca="false">J641-K641</f>
        <v>-9.43792015</v>
      </c>
      <c r="M641" s="40" t="n">
        <f aca="false">IFERROR(ABS(L641)/K641*100,0)</f>
        <v>53.5396125560508</v>
      </c>
      <c r="N641" s="39" t="n">
        <v>8.91</v>
      </c>
      <c r="O641" s="39" t="n">
        <v>19.16799355</v>
      </c>
      <c r="P641" s="39" t="n">
        <f aca="false">N641-O641</f>
        <v>-10.25799355</v>
      </c>
      <c r="Q641" s="40" t="n">
        <f aca="false">IFERROR(ABS(P641)/O641*100,0)</f>
        <v>53.5162614868472</v>
      </c>
      <c r="R641" s="41" t="n">
        <v>874240</v>
      </c>
      <c r="S641" s="41" t="n">
        <v>2373020</v>
      </c>
      <c r="T641" s="41" t="n">
        <f aca="false">R641-S641</f>
        <v>-1498780</v>
      </c>
      <c r="U641" s="40" t="n">
        <f aca="false">IFERROR(ABS(T641)/S641*100,0)</f>
        <v>63.1591811278455</v>
      </c>
    </row>
    <row r="642" customFormat="false" ht="15" hidden="false" customHeight="false" outlineLevel="0" collapsed="false">
      <c r="A642" s="38" t="n">
        <v>36644</v>
      </c>
      <c r="B642" s="39" t="n">
        <v>9.21</v>
      </c>
      <c r="C642" s="39" t="n">
        <v>19.80771637</v>
      </c>
      <c r="D642" s="39" t="n">
        <f aca="false">B642-C642</f>
        <v>-10.59771637</v>
      </c>
      <c r="E642" s="40" t="n">
        <f aca="false">IFERROR(ABS(D642)/C642*100,0)</f>
        <v>53.5029691057718</v>
      </c>
      <c r="F642" s="39" t="n">
        <v>9.29</v>
      </c>
      <c r="G642" s="39" t="n">
        <v>19.99726486</v>
      </c>
      <c r="H642" s="39" t="n">
        <f aca="false">F642-G642</f>
        <v>-10.70726486</v>
      </c>
      <c r="I642" s="40" t="n">
        <f aca="false">IFERROR(ABS(H642)/G642*100,0)</f>
        <v>53.5436467685011</v>
      </c>
      <c r="J642" s="39" t="n">
        <v>9.07</v>
      </c>
      <c r="K642" s="39" t="n">
        <v>19.52339554</v>
      </c>
      <c r="L642" s="39" t="n">
        <f aca="false">J642-K642</f>
        <v>-10.45339554</v>
      </c>
      <c r="M642" s="40" t="n">
        <f aca="false">IFERROR(ABS(L642)/K642*100,0)</f>
        <v>53.5429173607779</v>
      </c>
      <c r="N642" s="39" t="n">
        <v>9.22</v>
      </c>
      <c r="O642" s="39" t="n">
        <v>19.83140945</v>
      </c>
      <c r="P642" s="39" t="n">
        <f aca="false">N642-O642</f>
        <v>-10.61140945</v>
      </c>
      <c r="Q642" s="40" t="n">
        <f aca="false">IFERROR(ABS(P642)/O642*100,0)</f>
        <v>53.5080952100457</v>
      </c>
      <c r="R642" s="41" t="n">
        <v>667136</v>
      </c>
      <c r="S642" s="41" t="n">
        <v>2070457</v>
      </c>
      <c r="T642" s="41" t="n">
        <f aca="false">R642-S642</f>
        <v>-1403321</v>
      </c>
      <c r="U642" s="40" t="n">
        <f aca="false">IFERROR(ABS(T642)/S642*100,0)</f>
        <v>67.7783214044049</v>
      </c>
    </row>
    <row r="643" customFormat="false" ht="15" hidden="false" customHeight="false" outlineLevel="0" collapsed="false">
      <c r="A643" s="38" t="n">
        <v>36647</v>
      </c>
      <c r="B643" s="39" t="n">
        <v>9.28</v>
      </c>
      <c r="C643" s="39" t="n">
        <v>19.97357178</v>
      </c>
      <c r="D643" s="39" t="n">
        <f aca="false">B643-C643</f>
        <v>-10.69357178</v>
      </c>
      <c r="E643" s="40" t="n">
        <f aca="false">IFERROR(ABS(D643)/C643*100,0)</f>
        <v>53.538605402103</v>
      </c>
      <c r="F643" s="39" t="n">
        <v>9.38</v>
      </c>
      <c r="G643" s="39" t="n">
        <v>20.18681145</v>
      </c>
      <c r="H643" s="39" t="n">
        <f aca="false">F643-G643</f>
        <v>-10.80681145</v>
      </c>
      <c r="I643" s="40" t="n">
        <f aca="false">IFERROR(ABS(H643)/G643*100,0)</f>
        <v>53.5340188655698</v>
      </c>
      <c r="J643" s="39" t="n">
        <v>8.95</v>
      </c>
      <c r="K643" s="39" t="n">
        <v>19.26276779</v>
      </c>
      <c r="L643" s="39" t="n">
        <f aca="false">J643-K643</f>
        <v>-10.31276779</v>
      </c>
      <c r="M643" s="40" t="n">
        <f aca="false">IFERROR(ABS(L643)/K643*100,0)</f>
        <v>53.5373104344524</v>
      </c>
      <c r="N643" s="39" t="n">
        <v>9.01</v>
      </c>
      <c r="O643" s="39" t="n">
        <v>19.35754013</v>
      </c>
      <c r="P643" s="39" t="n">
        <f aca="false">N643-O643</f>
        <v>-10.34754013</v>
      </c>
      <c r="Q643" s="40" t="n">
        <f aca="false">IFERROR(ABS(P643)/O643*100,0)</f>
        <v>53.4548298002159</v>
      </c>
      <c r="R643" s="41" t="n">
        <v>782208</v>
      </c>
      <c r="S643" s="41" t="n">
        <v>2111344</v>
      </c>
      <c r="T643" s="41" t="n">
        <f aca="false">R643-S643</f>
        <v>-1329136</v>
      </c>
      <c r="U643" s="40" t="n">
        <f aca="false">IFERROR(ABS(T643)/S643*100,0)</f>
        <v>62.9521290703931</v>
      </c>
    </row>
    <row r="644" customFormat="false" ht="15" hidden="false" customHeight="false" outlineLevel="0" collapsed="false">
      <c r="A644" s="38" t="n">
        <v>36648</v>
      </c>
      <c r="B644" s="39" t="n">
        <v>9.28</v>
      </c>
      <c r="C644" s="39" t="n">
        <v>19.31015396</v>
      </c>
      <c r="D644" s="39" t="n">
        <f aca="false">B644-C644</f>
        <v>-10.03015396</v>
      </c>
      <c r="E644" s="40" t="n">
        <f aca="false">IFERROR(ABS(D644)/C644*100,0)</f>
        <v>51.9423821310641</v>
      </c>
      <c r="F644" s="39" t="n">
        <v>9.38</v>
      </c>
      <c r="G644" s="39" t="n">
        <v>19.31015396</v>
      </c>
      <c r="H644" s="39" t="n">
        <f aca="false">F644-G644</f>
        <v>-9.93015396</v>
      </c>
      <c r="I644" s="40" t="n">
        <f aca="false">IFERROR(ABS(H644)/G644*100,0)</f>
        <v>51.4245198695454</v>
      </c>
      <c r="J644" s="39" t="n">
        <v>8.63</v>
      </c>
      <c r="K644" s="39" t="n">
        <v>18.5756588</v>
      </c>
      <c r="L644" s="39" t="n">
        <f aca="false">J644-K644</f>
        <v>-9.9456588</v>
      </c>
      <c r="M644" s="40" t="n">
        <f aca="false">IFERROR(ABS(L644)/K644*100,0)</f>
        <v>53.5413516531645</v>
      </c>
      <c r="N644" s="39" t="n">
        <v>8.63</v>
      </c>
      <c r="O644" s="39" t="n">
        <v>18.5756588</v>
      </c>
      <c r="P644" s="39" t="n">
        <f aca="false">N644-O644</f>
        <v>-9.9456588</v>
      </c>
      <c r="Q644" s="40" t="n">
        <f aca="false">IFERROR(ABS(P644)/O644*100,0)</f>
        <v>53.5413516531645</v>
      </c>
      <c r="R644" s="41" t="n">
        <v>680832</v>
      </c>
      <c r="S644" s="41" t="n">
        <v>1697463</v>
      </c>
      <c r="T644" s="41" t="n">
        <f aca="false">R644-S644</f>
        <v>-1016631</v>
      </c>
      <c r="U644" s="40" t="n">
        <f aca="false">IFERROR(ABS(T644)/S644*100,0)</f>
        <v>59.8912023413765</v>
      </c>
    </row>
    <row r="645" customFormat="false" ht="15" hidden="false" customHeight="false" outlineLevel="0" collapsed="false">
      <c r="A645" s="38" t="n">
        <v>36649</v>
      </c>
      <c r="B645" s="39" t="n">
        <v>8.59</v>
      </c>
      <c r="C645" s="39" t="n">
        <v>18.48088455</v>
      </c>
      <c r="D645" s="39" t="n">
        <f aca="false">B645-C645</f>
        <v>-9.89088455</v>
      </c>
      <c r="E645" s="40" t="n">
        <f aca="false">IFERROR(ABS(D645)/C645*100,0)</f>
        <v>53.5195408165677</v>
      </c>
      <c r="F645" s="39" t="n">
        <v>8.59</v>
      </c>
      <c r="G645" s="39" t="n">
        <v>18.48088455</v>
      </c>
      <c r="H645" s="39" t="n">
        <f aca="false">F645-G645</f>
        <v>-9.89088455</v>
      </c>
      <c r="I645" s="40" t="n">
        <f aca="false">IFERROR(ABS(H645)/G645*100,0)</f>
        <v>53.5195408165677</v>
      </c>
      <c r="J645" s="39" t="n">
        <v>8.04</v>
      </c>
      <c r="K645" s="39" t="n">
        <v>17.29621124</v>
      </c>
      <c r="L645" s="39" t="n">
        <f aca="false">J645-K645</f>
        <v>-9.25621124</v>
      </c>
      <c r="M645" s="40" t="n">
        <f aca="false">IFERROR(ABS(L645)/K645*100,0)</f>
        <v>53.5158313665462</v>
      </c>
      <c r="N645" s="39" t="n">
        <v>8.1</v>
      </c>
      <c r="O645" s="39" t="n">
        <v>17.62792015</v>
      </c>
      <c r="P645" s="39" t="n">
        <f aca="false">N645-O645</f>
        <v>-9.52792015</v>
      </c>
      <c r="Q645" s="40" t="n">
        <f aca="false">IFERROR(ABS(P645)/O645*100,0)</f>
        <v>54.050166264226</v>
      </c>
      <c r="R645" s="41" t="n">
        <v>1429760</v>
      </c>
      <c r="S645" s="41" t="n">
        <v>3723077</v>
      </c>
      <c r="T645" s="41" t="n">
        <f aca="false">R645-S645</f>
        <v>-2293317</v>
      </c>
      <c r="U645" s="40" t="n">
        <f aca="false">IFERROR(ABS(T645)/S645*100,0)</f>
        <v>61.5973561653439</v>
      </c>
    </row>
    <row r="646" customFormat="false" ht="15" hidden="false" customHeight="false" outlineLevel="0" collapsed="false">
      <c r="A646" s="38" t="n">
        <v>36650</v>
      </c>
      <c r="B646" s="39" t="n">
        <v>8.19</v>
      </c>
      <c r="C646" s="39" t="n">
        <v>17.62792015</v>
      </c>
      <c r="D646" s="39" t="n">
        <f aca="false">B646-C646</f>
        <v>-9.43792015</v>
      </c>
      <c r="E646" s="40" t="n">
        <f aca="false">IFERROR(ABS(D646)/C646*100,0)</f>
        <v>53.5396125560508</v>
      </c>
      <c r="F646" s="39" t="n">
        <v>8.32</v>
      </c>
      <c r="G646" s="39" t="n">
        <v>17.91224098</v>
      </c>
      <c r="H646" s="39" t="n">
        <f aca="false">F646-G646</f>
        <v>-9.59224098</v>
      </c>
      <c r="I646" s="40" t="n">
        <f aca="false">IFERROR(ABS(H646)/G646*100,0)</f>
        <v>53.5513171730453</v>
      </c>
      <c r="J646" s="39" t="n">
        <v>7.95</v>
      </c>
      <c r="K646" s="39" t="n">
        <v>17.10666466</v>
      </c>
      <c r="L646" s="39" t="n">
        <f aca="false">J646-K646</f>
        <v>-9.15666466</v>
      </c>
      <c r="M646" s="40" t="n">
        <f aca="false">IFERROR(ABS(L646)/K646*100,0)</f>
        <v>53.5268846498801</v>
      </c>
      <c r="N646" s="39" t="n">
        <v>8.09</v>
      </c>
      <c r="O646" s="39" t="n">
        <v>17.43837166</v>
      </c>
      <c r="P646" s="39" t="n">
        <f aca="false">N646-O646</f>
        <v>-9.34837166</v>
      </c>
      <c r="Q646" s="40" t="n">
        <f aca="false">IFERROR(ABS(P646)/O646*100,0)</f>
        <v>53.6080537923344</v>
      </c>
      <c r="R646" s="41" t="n">
        <v>873216</v>
      </c>
      <c r="S646" s="41" t="n">
        <v>2139305</v>
      </c>
      <c r="T646" s="41" t="n">
        <f aca="false">R646-S646</f>
        <v>-1266089</v>
      </c>
      <c r="U646" s="40" t="n">
        <f aca="false">IFERROR(ABS(T646)/S646*100,0)</f>
        <v>59.1822577893288</v>
      </c>
    </row>
    <row r="647" customFormat="false" ht="15" hidden="false" customHeight="false" outlineLevel="0" collapsed="false">
      <c r="A647" s="38" t="n">
        <v>36651</v>
      </c>
      <c r="B647" s="39" t="n">
        <v>8.19</v>
      </c>
      <c r="C647" s="39" t="n">
        <v>17.65161324</v>
      </c>
      <c r="D647" s="39" t="n">
        <f aca="false">B647-C647</f>
        <v>-9.46161324</v>
      </c>
      <c r="E647" s="40" t="n">
        <f aca="false">IFERROR(ABS(D647)/C647*100,0)</f>
        <v>53.601974569436</v>
      </c>
      <c r="F647" s="39" t="n">
        <v>8.63</v>
      </c>
      <c r="G647" s="39" t="n">
        <v>18.5756588</v>
      </c>
      <c r="H647" s="39" t="n">
        <f aca="false">F647-G647</f>
        <v>-9.9456588</v>
      </c>
      <c r="I647" s="40" t="n">
        <f aca="false">IFERROR(ABS(H647)/G647*100,0)</f>
        <v>53.5413516531645</v>
      </c>
      <c r="J647" s="39" t="n">
        <v>7.95</v>
      </c>
      <c r="K647" s="39" t="n">
        <v>17.65161324</v>
      </c>
      <c r="L647" s="39" t="n">
        <f aca="false">J647-K647</f>
        <v>-9.70161324</v>
      </c>
      <c r="M647" s="40" t="n">
        <f aca="false">IFERROR(ABS(L647)/K647*100,0)</f>
        <v>54.9616236663024</v>
      </c>
      <c r="N647" s="39" t="n">
        <v>8.46</v>
      </c>
      <c r="O647" s="39" t="n">
        <v>18.19656372</v>
      </c>
      <c r="P647" s="39" t="n">
        <f aca="false">N647-O647</f>
        <v>-9.73656372</v>
      </c>
      <c r="Q647" s="40" t="n">
        <f aca="false">IFERROR(ABS(P647)/O647*100,0)</f>
        <v>53.5077054647327</v>
      </c>
      <c r="R647" s="41" t="n">
        <v>760960</v>
      </c>
      <c r="S647" s="41" t="n">
        <v>1948060</v>
      </c>
      <c r="T647" s="41" t="n">
        <f aca="false">R647-S647</f>
        <v>-1187100</v>
      </c>
      <c r="U647" s="40" t="n">
        <f aca="false">IFERROR(ABS(T647)/S647*100,0)</f>
        <v>60.9375481248011</v>
      </c>
    </row>
    <row r="648" customFormat="false" ht="15" hidden="false" customHeight="false" outlineLevel="0" collapsed="false">
      <c r="A648" s="38" t="n">
        <v>36654</v>
      </c>
      <c r="B648" s="39" t="n">
        <v>8.43</v>
      </c>
      <c r="C648" s="39" t="n">
        <v>18.14917564</v>
      </c>
      <c r="D648" s="39" t="n">
        <f aca="false">B648-C648</f>
        <v>-9.71917564</v>
      </c>
      <c r="E648" s="40" t="n">
        <f aca="false">IFERROR(ABS(D648)/C648*100,0)</f>
        <v>53.5516093556302</v>
      </c>
      <c r="F648" s="39" t="n">
        <v>8.43</v>
      </c>
      <c r="G648" s="39" t="n">
        <v>18.14917564</v>
      </c>
      <c r="H648" s="39" t="n">
        <f aca="false">F648-G648</f>
        <v>-9.71917564</v>
      </c>
      <c r="I648" s="40" t="n">
        <f aca="false">IFERROR(ABS(H648)/G648*100,0)</f>
        <v>53.5516093556302</v>
      </c>
      <c r="J648" s="39" t="n">
        <v>8.24</v>
      </c>
      <c r="K648" s="39" t="n">
        <v>17.7226944</v>
      </c>
      <c r="L648" s="39" t="n">
        <f aca="false">J648-K648</f>
        <v>-9.4826944</v>
      </c>
      <c r="M648" s="40" t="n">
        <f aca="false">IFERROR(ABS(L648)/K648*100,0)</f>
        <v>53.5059409476699</v>
      </c>
      <c r="N648" s="39" t="n">
        <v>8.39</v>
      </c>
      <c r="O648" s="39" t="n">
        <v>18.0544014</v>
      </c>
      <c r="P648" s="39" t="n">
        <f aca="false">N648-O648</f>
        <v>-9.6644014</v>
      </c>
      <c r="Q648" s="40" t="n">
        <f aca="false">IFERROR(ABS(P648)/O648*100,0)</f>
        <v>53.5293371731505</v>
      </c>
      <c r="R648" s="41" t="n">
        <v>654464</v>
      </c>
      <c r="S648" s="41" t="n">
        <v>2059378</v>
      </c>
      <c r="T648" s="41" t="n">
        <f aca="false">R648-S648</f>
        <v>-1404914</v>
      </c>
      <c r="U648" s="40" t="n">
        <f aca="false">IFERROR(ABS(T648)/S648*100,0)</f>
        <v>68.2203072966692</v>
      </c>
    </row>
    <row r="649" customFormat="false" ht="15" hidden="false" customHeight="false" outlineLevel="0" collapsed="false">
      <c r="A649" s="38" t="n">
        <v>36655</v>
      </c>
      <c r="B649" s="39" t="n">
        <v>8.39</v>
      </c>
      <c r="C649" s="39" t="n">
        <v>18.0544014</v>
      </c>
      <c r="D649" s="39" t="n">
        <f aca="false">B649-C649</f>
        <v>-9.6644014</v>
      </c>
      <c r="E649" s="40" t="n">
        <f aca="false">IFERROR(ABS(D649)/C649*100,0)</f>
        <v>53.5293371731505</v>
      </c>
      <c r="F649" s="39" t="n">
        <v>8.46</v>
      </c>
      <c r="G649" s="39" t="n">
        <v>18.19656372</v>
      </c>
      <c r="H649" s="39" t="n">
        <f aca="false">F649-G649</f>
        <v>-9.73656372</v>
      </c>
      <c r="I649" s="40" t="n">
        <f aca="false">IFERROR(ABS(H649)/G649*100,0)</f>
        <v>53.5077054647327</v>
      </c>
      <c r="J649" s="39" t="n">
        <v>8.19</v>
      </c>
      <c r="K649" s="39" t="n">
        <v>17.62792015</v>
      </c>
      <c r="L649" s="39" t="n">
        <f aca="false">J649-K649</f>
        <v>-9.43792015</v>
      </c>
      <c r="M649" s="40" t="n">
        <f aca="false">IFERROR(ABS(L649)/K649*100,0)</f>
        <v>53.5396125560508</v>
      </c>
      <c r="N649" s="39" t="n">
        <v>8.24</v>
      </c>
      <c r="O649" s="39" t="n">
        <v>17.7226944</v>
      </c>
      <c r="P649" s="39" t="n">
        <f aca="false">N649-O649</f>
        <v>-9.4826944</v>
      </c>
      <c r="Q649" s="40" t="n">
        <f aca="false">IFERROR(ABS(P649)/O649*100,0)</f>
        <v>53.5059409476699</v>
      </c>
      <c r="R649" s="41" t="n">
        <v>455680</v>
      </c>
      <c r="S649" s="41" t="n">
        <v>1132961</v>
      </c>
      <c r="T649" s="41" t="n">
        <f aca="false">R649-S649</f>
        <v>-677281</v>
      </c>
      <c r="U649" s="40" t="n">
        <f aca="false">IFERROR(ABS(T649)/S649*100,0)</f>
        <v>59.7797276340492</v>
      </c>
    </row>
    <row r="650" customFormat="false" ht="15" hidden="false" customHeight="false" outlineLevel="0" collapsed="false">
      <c r="A650" s="38" t="n">
        <v>36656</v>
      </c>
      <c r="B650" s="39" t="n">
        <v>7.62</v>
      </c>
      <c r="C650" s="39" t="n">
        <v>17.34359932</v>
      </c>
      <c r="D650" s="39" t="n">
        <f aca="false">B650-C650</f>
        <v>-9.72359932</v>
      </c>
      <c r="E650" s="40" t="n">
        <f aca="false">IFERROR(ABS(D650)/C650*100,0)</f>
        <v>56.0644831594276</v>
      </c>
      <c r="F650" s="39" t="n">
        <v>8.08</v>
      </c>
      <c r="G650" s="39" t="n">
        <v>17.39098549</v>
      </c>
      <c r="H650" s="39" t="n">
        <f aca="false">F650-G650</f>
        <v>-9.31098549</v>
      </c>
      <c r="I650" s="40" t="n">
        <f aca="false">IFERROR(ABS(H650)/G650*100,0)</f>
        <v>53.5391481716428</v>
      </c>
      <c r="J650" s="39" t="n">
        <v>7.59</v>
      </c>
      <c r="K650" s="39" t="n">
        <v>16.32478142</v>
      </c>
      <c r="L650" s="39" t="n">
        <f aca="false">J650-K650</f>
        <v>-8.73478142</v>
      </c>
      <c r="M650" s="40" t="n">
        <f aca="false">IFERROR(ABS(L650)/K650*100,0)</f>
        <v>53.5062687534594</v>
      </c>
      <c r="N650" s="39" t="n">
        <v>7.62</v>
      </c>
      <c r="O650" s="39" t="n">
        <v>16.39586067</v>
      </c>
      <c r="P650" s="39" t="n">
        <f aca="false">N650-O650</f>
        <v>-8.77586067</v>
      </c>
      <c r="Q650" s="40" t="n">
        <f aca="false">IFERROR(ABS(P650)/O650*100,0)</f>
        <v>53.5248551243025</v>
      </c>
      <c r="R650" s="41" t="n">
        <v>1148160</v>
      </c>
      <c r="S650" s="41" t="n">
        <v>3201572</v>
      </c>
      <c r="T650" s="41" t="n">
        <f aca="false">R650-S650</f>
        <v>-2053412</v>
      </c>
      <c r="U650" s="40" t="n">
        <f aca="false">IFERROR(ABS(T650)/S650*100,0)</f>
        <v>64.1376173954545</v>
      </c>
    </row>
    <row r="651" customFormat="false" ht="15" hidden="false" customHeight="false" outlineLevel="0" collapsed="false">
      <c r="A651" s="38" t="n">
        <v>36657</v>
      </c>
      <c r="B651" s="39" t="n">
        <v>7.75</v>
      </c>
      <c r="C651" s="39" t="n">
        <v>16.6801815</v>
      </c>
      <c r="D651" s="39" t="n">
        <f aca="false">B651-C651</f>
        <v>-8.9301815</v>
      </c>
      <c r="E651" s="40" t="n">
        <f aca="false">IFERROR(ABS(D651)/C651*100,0)</f>
        <v>53.5376758340429</v>
      </c>
      <c r="F651" s="39" t="n">
        <v>7.85</v>
      </c>
      <c r="G651" s="39" t="n">
        <v>16.94080925</v>
      </c>
      <c r="H651" s="39" t="n">
        <f aca="false">F651-G651</f>
        <v>-9.09080925</v>
      </c>
      <c r="I651" s="40" t="n">
        <f aca="false">IFERROR(ABS(H651)/G651*100,0)</f>
        <v>53.6621900160997</v>
      </c>
      <c r="J651" s="39" t="n">
        <v>7.61</v>
      </c>
      <c r="K651" s="39" t="n">
        <v>16.37216759</v>
      </c>
      <c r="L651" s="39" t="n">
        <f aca="false">J651-K651</f>
        <v>-8.76216759</v>
      </c>
      <c r="M651" s="40" t="n">
        <f aca="false">IFERROR(ABS(L651)/K651*100,0)</f>
        <v>53.5186776084058</v>
      </c>
      <c r="N651" s="39" t="n">
        <v>7.77</v>
      </c>
      <c r="O651" s="39" t="n">
        <v>16.72756958</v>
      </c>
      <c r="P651" s="39" t="n">
        <f aca="false">N651-O651</f>
        <v>-8.95756958</v>
      </c>
      <c r="Q651" s="40" t="n">
        <f aca="false">IFERROR(ABS(P651)/O651*100,0)</f>
        <v>53.5497373791226</v>
      </c>
      <c r="R651" s="41" t="n">
        <v>1061504</v>
      </c>
      <c r="S651" s="41" t="n">
        <v>2622561</v>
      </c>
      <c r="T651" s="41" t="n">
        <f aca="false">R651-S651</f>
        <v>-1561057</v>
      </c>
      <c r="U651" s="40" t="n">
        <f aca="false">IFERROR(ABS(T651)/S651*100,0)</f>
        <v>59.5241445289547</v>
      </c>
    </row>
    <row r="652" customFormat="false" ht="15" hidden="false" customHeight="false" outlineLevel="0" collapsed="false">
      <c r="A652" s="38" t="n">
        <v>36658</v>
      </c>
      <c r="B652" s="39" t="n">
        <v>7.77</v>
      </c>
      <c r="C652" s="39" t="n">
        <v>16.72756958</v>
      </c>
      <c r="D652" s="39" t="n">
        <f aca="false">B652-C652</f>
        <v>-8.95756958</v>
      </c>
      <c r="E652" s="40" t="n">
        <f aca="false">IFERROR(ABS(D652)/C652*100,0)</f>
        <v>53.5497373791226</v>
      </c>
      <c r="F652" s="39" t="n">
        <v>8.01</v>
      </c>
      <c r="G652" s="39" t="n">
        <v>17.24882507</v>
      </c>
      <c r="H652" s="39" t="n">
        <f aca="false">F652-G652</f>
        <v>-9.23882507</v>
      </c>
      <c r="I652" s="40" t="n">
        <f aca="false">IFERROR(ABS(H652)/G652*100,0)</f>
        <v>53.5620544153388</v>
      </c>
      <c r="J652" s="39" t="n">
        <v>7.71</v>
      </c>
      <c r="K652" s="39" t="n">
        <v>16.58540916</v>
      </c>
      <c r="L652" s="39" t="n">
        <f aca="false">J652-K652</f>
        <v>-8.87540916</v>
      </c>
      <c r="M652" s="40" t="n">
        <f aca="false">IFERROR(ABS(L652)/K652*100,0)</f>
        <v>53.5133566762124</v>
      </c>
      <c r="N652" s="39" t="n">
        <v>7.73</v>
      </c>
      <c r="O652" s="39" t="n">
        <v>16.63279533</v>
      </c>
      <c r="P652" s="39" t="n">
        <f aca="false">N652-O652</f>
        <v>-8.90279533</v>
      </c>
      <c r="Q652" s="40" t="n">
        <f aca="false">IFERROR(ABS(P652)/O652*100,0)</f>
        <v>53.5255508972826</v>
      </c>
      <c r="R652" s="41" t="n">
        <v>1143808</v>
      </c>
      <c r="S652" s="41" t="n">
        <v>2926707</v>
      </c>
      <c r="T652" s="41" t="n">
        <f aca="false">R652-S652</f>
        <v>-1782899</v>
      </c>
      <c r="U652" s="40" t="n">
        <f aca="false">IFERROR(ABS(T652)/S652*100,0)</f>
        <v>60.9182606936738</v>
      </c>
    </row>
    <row r="653" customFormat="false" ht="15" hidden="false" customHeight="false" outlineLevel="0" collapsed="false">
      <c r="A653" s="38" t="n">
        <v>36661</v>
      </c>
      <c r="B653" s="39" t="n">
        <v>10.14</v>
      </c>
      <c r="C653" s="39" t="n">
        <v>17.04411316</v>
      </c>
      <c r="D653" s="39" t="n">
        <f aca="false">B653-C653</f>
        <v>-6.90411316</v>
      </c>
      <c r="E653" s="40" t="n">
        <f aca="false">IFERROR(ABS(D653)/C653*100,0)</f>
        <v>40.5073182464132</v>
      </c>
      <c r="F653" s="39" t="n">
        <v>10.34</v>
      </c>
      <c r="G653" s="39" t="n">
        <v>17.46870041</v>
      </c>
      <c r="H653" s="39" t="n">
        <f aca="false">F653-G653</f>
        <v>-7.12870041</v>
      </c>
      <c r="I653" s="40" t="n">
        <f aca="false">IFERROR(ABS(H653)/G653*100,0)</f>
        <v>40.8084187299884</v>
      </c>
      <c r="J653" s="39" t="n">
        <v>9.92</v>
      </c>
      <c r="K653" s="39" t="n">
        <v>16.58919907</v>
      </c>
      <c r="L653" s="39" t="n">
        <f aca="false">J653-K653</f>
        <v>-6.66919907</v>
      </c>
      <c r="M653" s="40" t="n">
        <f aca="false">IFERROR(ABS(L653)/K653*100,0)</f>
        <v>40.2020558187201</v>
      </c>
      <c r="N653" s="39" t="n">
        <v>10.28</v>
      </c>
      <c r="O653" s="39" t="n">
        <v>17.46870041</v>
      </c>
      <c r="P653" s="39" t="n">
        <f aca="false">N653-O653</f>
        <v>-7.18870041</v>
      </c>
      <c r="Q653" s="40" t="n">
        <f aca="false">IFERROR(ABS(P653)/O653*100,0)</f>
        <v>41.1518901880349</v>
      </c>
      <c r="R653" s="41" t="n">
        <v>653700</v>
      </c>
      <c r="S653" s="41" t="n">
        <v>2156657</v>
      </c>
      <c r="T653" s="41" t="n">
        <f aca="false">R653-S653</f>
        <v>-1502957</v>
      </c>
      <c r="U653" s="40" t="n">
        <f aca="false">IFERROR(ABS(T653)/S653*100,0)</f>
        <v>69.6891995342792</v>
      </c>
    </row>
    <row r="654" customFormat="false" ht="15" hidden="false" customHeight="false" outlineLevel="0" collapsed="false">
      <c r="A654" s="38" t="n">
        <v>36662</v>
      </c>
      <c r="B654" s="39" t="n">
        <v>11.17</v>
      </c>
      <c r="C654" s="39" t="n">
        <v>18.77278709</v>
      </c>
      <c r="D654" s="39" t="n">
        <f aca="false">B654-C654</f>
        <v>-7.60278709</v>
      </c>
      <c r="E654" s="40" t="n">
        <f aca="false">IFERROR(ABS(D654)/C654*100,0)</f>
        <v>40.4989789398395</v>
      </c>
      <c r="F654" s="39" t="n">
        <v>11.62</v>
      </c>
      <c r="G654" s="39" t="n">
        <v>19.71294212</v>
      </c>
      <c r="H654" s="39" t="n">
        <f aca="false">F654-G654</f>
        <v>-8.09294212</v>
      </c>
      <c r="I654" s="40" t="n">
        <f aca="false">IFERROR(ABS(H654)/G654*100,0)</f>
        <v>41.0539536449468</v>
      </c>
      <c r="J654" s="39" t="n">
        <v>11.01</v>
      </c>
      <c r="K654" s="39" t="n">
        <v>18.46951103</v>
      </c>
      <c r="L654" s="39" t="n">
        <f aca="false">J654-K654</f>
        <v>-7.45951103</v>
      </c>
      <c r="M654" s="40" t="n">
        <f aca="false">IFERROR(ABS(L654)/K654*100,0)</f>
        <v>40.3882431856671</v>
      </c>
      <c r="N654" s="39" t="n">
        <v>11.62</v>
      </c>
      <c r="O654" s="39" t="n">
        <v>19.71294212</v>
      </c>
      <c r="P654" s="39" t="n">
        <f aca="false">N654-O654</f>
        <v>-8.09294212</v>
      </c>
      <c r="Q654" s="40" t="n">
        <f aca="false">IFERROR(ABS(P654)/O654*100,0)</f>
        <v>41.0539536449468</v>
      </c>
      <c r="R654" s="41" t="n">
        <v>1579100</v>
      </c>
      <c r="S654" s="41" t="n">
        <v>3985231</v>
      </c>
      <c r="T654" s="41" t="n">
        <f aca="false">R654-S654</f>
        <v>-2406131</v>
      </c>
      <c r="U654" s="40" t="n">
        <f aca="false">IFERROR(ABS(T654)/S654*100,0)</f>
        <v>60.3761990208347</v>
      </c>
    </row>
    <row r="655" customFormat="false" ht="15" hidden="false" customHeight="false" outlineLevel="0" collapsed="false">
      <c r="A655" s="38" t="n">
        <v>36663</v>
      </c>
      <c r="B655" s="39" t="n">
        <v>11.17</v>
      </c>
      <c r="C655" s="39" t="n">
        <v>19.40966606</v>
      </c>
      <c r="D655" s="39" t="n">
        <f aca="false">B655-C655</f>
        <v>-8.23966606</v>
      </c>
      <c r="E655" s="40" t="n">
        <f aca="false">IFERROR(ABS(D655)/C655*100,0)</f>
        <v>42.4513540548775</v>
      </c>
      <c r="F655" s="39" t="n">
        <v>11.62</v>
      </c>
      <c r="G655" s="39" t="n">
        <v>19.40966606</v>
      </c>
      <c r="H655" s="39" t="n">
        <f aca="false">F655-G655</f>
        <v>-7.78966606</v>
      </c>
      <c r="I655" s="40" t="n">
        <f aca="false">IFERROR(ABS(H655)/G655*100,0)</f>
        <v>40.1329215861842</v>
      </c>
      <c r="J655" s="39" t="n">
        <v>10.97</v>
      </c>
      <c r="K655" s="39" t="n">
        <v>18.43918228</v>
      </c>
      <c r="L655" s="39" t="n">
        <f aca="false">J655-K655</f>
        <v>-7.46918228</v>
      </c>
      <c r="M655" s="40" t="n">
        <f aca="false">IFERROR(ABS(L655)/K655*100,0)</f>
        <v>40.5071231824712</v>
      </c>
      <c r="N655" s="39" t="n">
        <v>11.15</v>
      </c>
      <c r="O655" s="39" t="n">
        <v>18.74245834</v>
      </c>
      <c r="P655" s="39" t="n">
        <f aca="false">N655-O655</f>
        <v>-7.59245834</v>
      </c>
      <c r="Q655" s="40" t="n">
        <f aca="false">IFERROR(ABS(P655)/O655*100,0)</f>
        <v>40.5094049151292</v>
      </c>
      <c r="R655" s="41" t="n">
        <v>887300</v>
      </c>
      <c r="S655" s="41" t="n">
        <v>2549039</v>
      </c>
      <c r="T655" s="41" t="n">
        <f aca="false">R655-S655</f>
        <v>-1661739</v>
      </c>
      <c r="U655" s="40" t="n">
        <f aca="false">IFERROR(ABS(T655)/S655*100,0)</f>
        <v>65.1908032791966</v>
      </c>
    </row>
    <row r="656" customFormat="false" ht="15" hidden="false" customHeight="false" outlineLevel="0" collapsed="false">
      <c r="A656" s="38" t="n">
        <v>36664</v>
      </c>
      <c r="B656" s="39" t="n">
        <v>11.08</v>
      </c>
      <c r="C656" s="39" t="n">
        <v>18.62114906</v>
      </c>
      <c r="D656" s="39" t="n">
        <f aca="false">B656-C656</f>
        <v>-7.54114906</v>
      </c>
      <c r="E656" s="40" t="n">
        <f aca="false">IFERROR(ABS(D656)/C656*100,0)</f>
        <v>40.4977643200285</v>
      </c>
      <c r="F656" s="39" t="n">
        <v>11.1</v>
      </c>
      <c r="G656" s="39" t="n">
        <v>18.65147781</v>
      </c>
      <c r="H656" s="39" t="n">
        <f aca="false">F656-G656</f>
        <v>-7.55147781</v>
      </c>
      <c r="I656" s="40" t="n">
        <f aca="false">IFERROR(ABS(H656)/G656*100,0)</f>
        <v>40.4872894626681</v>
      </c>
      <c r="J656" s="39" t="n">
        <v>10.72</v>
      </c>
      <c r="K656" s="39" t="n">
        <v>18.01459694</v>
      </c>
      <c r="L656" s="39" t="n">
        <f aca="false">J656-K656</f>
        <v>-7.29459694</v>
      </c>
      <c r="M656" s="40" t="n">
        <f aca="false">IFERROR(ABS(L656)/K656*100,0)</f>
        <v>40.4927013593233</v>
      </c>
      <c r="N656" s="39" t="n">
        <v>10.75</v>
      </c>
      <c r="O656" s="39" t="n">
        <v>18.34820175</v>
      </c>
      <c r="P656" s="39" t="n">
        <f aca="false">N656-O656</f>
        <v>-7.59820175</v>
      </c>
      <c r="Q656" s="40" t="n">
        <f aca="false">IFERROR(ABS(P656)/O656*100,0)</f>
        <v>41.4111521855269</v>
      </c>
      <c r="R656" s="41" t="n">
        <v>613000</v>
      </c>
      <c r="S656" s="41" t="n">
        <v>1715022</v>
      </c>
      <c r="T656" s="41" t="n">
        <f aca="false">R656-S656</f>
        <v>-1102022</v>
      </c>
      <c r="U656" s="40" t="n">
        <f aca="false">IFERROR(ABS(T656)/S656*100,0)</f>
        <v>64.2570182773166</v>
      </c>
    </row>
    <row r="657" customFormat="false" ht="15" hidden="false" customHeight="false" outlineLevel="0" collapsed="false">
      <c r="A657" s="38" t="n">
        <v>36665</v>
      </c>
      <c r="B657" s="39" t="n">
        <v>11.08</v>
      </c>
      <c r="C657" s="39" t="n">
        <v>18.19656372</v>
      </c>
      <c r="D657" s="39" t="n">
        <f aca="false">B657-C657</f>
        <v>-7.11656372</v>
      </c>
      <c r="E657" s="40" t="n">
        <f aca="false">IFERROR(ABS(D657)/C657*100,0)</f>
        <v>39.1093825708319</v>
      </c>
      <c r="F657" s="39" t="n">
        <v>11.1</v>
      </c>
      <c r="G657" s="39" t="n">
        <v>18.25721741</v>
      </c>
      <c r="H657" s="39" t="n">
        <f aca="false">F657-G657</f>
        <v>-7.15721741</v>
      </c>
      <c r="I657" s="40" t="n">
        <f aca="false">IFERROR(ABS(H657)/G657*100,0)</f>
        <v>39.2021262017715</v>
      </c>
      <c r="J657" s="39" t="n">
        <v>10.52</v>
      </c>
      <c r="K657" s="39" t="n">
        <v>17.65066528</v>
      </c>
      <c r="L657" s="39" t="n">
        <f aca="false">J657-K657</f>
        <v>-7.13066528</v>
      </c>
      <c r="M657" s="40" t="n">
        <f aca="false">IFERROR(ABS(L657)/K657*100,0)</f>
        <v>40.3988471079318</v>
      </c>
      <c r="N657" s="39" t="n">
        <v>10.77</v>
      </c>
      <c r="O657" s="39" t="n">
        <v>18.10557938</v>
      </c>
      <c r="P657" s="39" t="n">
        <f aca="false">N657-O657</f>
        <v>-7.33557938</v>
      </c>
      <c r="Q657" s="40" t="n">
        <f aca="false">IFERROR(ABS(P657)/O657*100,0)</f>
        <v>40.5155738241833</v>
      </c>
      <c r="R657" s="41" t="n">
        <v>696300</v>
      </c>
      <c r="S657" s="41" t="n">
        <v>1802607</v>
      </c>
      <c r="T657" s="41" t="n">
        <f aca="false">R657-S657</f>
        <v>-1106307</v>
      </c>
      <c r="U657" s="40" t="n">
        <f aca="false">IFERROR(ABS(T657)/S657*100,0)</f>
        <v>61.3726120002863</v>
      </c>
    </row>
    <row r="658" customFormat="false" ht="15" hidden="false" customHeight="false" outlineLevel="0" collapsed="false">
      <c r="A658" s="38" t="n">
        <v>36668</v>
      </c>
      <c r="B658" s="39" t="n">
        <v>10.97</v>
      </c>
      <c r="C658" s="39" t="n">
        <v>18.43918228</v>
      </c>
      <c r="D658" s="39" t="n">
        <f aca="false">B658-C658</f>
        <v>-7.46918228</v>
      </c>
      <c r="E658" s="40" t="n">
        <f aca="false">IFERROR(ABS(D658)/C658*100,0)</f>
        <v>40.5071231824712</v>
      </c>
      <c r="F658" s="39" t="n">
        <v>10.97</v>
      </c>
      <c r="G658" s="39" t="n">
        <v>18.43918228</v>
      </c>
      <c r="H658" s="39" t="n">
        <f aca="false">F658-G658</f>
        <v>-7.46918228</v>
      </c>
      <c r="I658" s="40" t="n">
        <f aca="false">IFERROR(ABS(H658)/G658*100,0)</f>
        <v>40.5071231824712</v>
      </c>
      <c r="J658" s="39" t="n">
        <v>10.25</v>
      </c>
      <c r="K658" s="39" t="n">
        <v>17.22607994</v>
      </c>
      <c r="L658" s="39" t="n">
        <f aca="false">J658-K658</f>
        <v>-6.97607994</v>
      </c>
      <c r="M658" s="40" t="n">
        <f aca="false">IFERROR(ABS(L658)/K658*100,0)</f>
        <v>40.497199387779</v>
      </c>
      <c r="N658" s="39" t="n">
        <v>10.39</v>
      </c>
      <c r="O658" s="39" t="n">
        <v>17.46870041</v>
      </c>
      <c r="P658" s="39" t="n">
        <f aca="false">N658-O658</f>
        <v>-7.07870041</v>
      </c>
      <c r="Q658" s="40" t="n">
        <f aca="false">IFERROR(ABS(P658)/O658*100,0)</f>
        <v>40.5221925149497</v>
      </c>
      <c r="R658" s="41" t="n">
        <v>1023400</v>
      </c>
      <c r="S658" s="41" t="n">
        <v>2722561</v>
      </c>
      <c r="T658" s="41" t="n">
        <f aca="false">R658-S658</f>
        <v>-1699161</v>
      </c>
      <c r="U658" s="40" t="n">
        <f aca="false">IFERROR(ABS(T658)/S658*100,0)</f>
        <v>62.410392274039</v>
      </c>
    </row>
    <row r="659" customFormat="false" ht="15" hidden="false" customHeight="false" outlineLevel="0" collapsed="false">
      <c r="A659" s="38" t="n">
        <v>36669</v>
      </c>
      <c r="B659" s="39" t="n">
        <v>10.25</v>
      </c>
      <c r="C659" s="39" t="n">
        <v>17.22607994</v>
      </c>
      <c r="D659" s="39" t="n">
        <f aca="false">B659-C659</f>
        <v>-6.97607994</v>
      </c>
      <c r="E659" s="40" t="n">
        <f aca="false">IFERROR(ABS(D659)/C659*100,0)</f>
        <v>40.497199387779</v>
      </c>
      <c r="F659" s="39" t="n">
        <v>10.34</v>
      </c>
      <c r="G659" s="39" t="n">
        <v>17.37771606</v>
      </c>
      <c r="H659" s="39" t="n">
        <f aca="false">F659-G659</f>
        <v>-7.03771606</v>
      </c>
      <c r="I659" s="40" t="n">
        <f aca="false">IFERROR(ABS(H659)/G659*100,0)</f>
        <v>40.498509906025</v>
      </c>
      <c r="J659" s="39" t="n">
        <v>9.81</v>
      </c>
      <c r="K659" s="39" t="n">
        <v>16.49821663</v>
      </c>
      <c r="L659" s="39" t="n">
        <f aca="false">J659-K659</f>
        <v>-6.68821663</v>
      </c>
      <c r="M659" s="40" t="n">
        <f aca="false">IFERROR(ABS(L659)/K659*100,0)</f>
        <v>40.5390278233969</v>
      </c>
      <c r="N659" s="39" t="n">
        <v>10.01</v>
      </c>
      <c r="O659" s="39" t="n">
        <v>16.83181953</v>
      </c>
      <c r="P659" s="39" t="n">
        <f aca="false">N659-O659</f>
        <v>-6.82181953</v>
      </c>
      <c r="Q659" s="40" t="n">
        <f aca="false">IFERROR(ABS(P659)/O659*100,0)</f>
        <v>40.529305330545</v>
      </c>
      <c r="R659" s="41" t="n">
        <v>1455600</v>
      </c>
      <c r="S659" s="41" t="n">
        <v>3303096</v>
      </c>
      <c r="T659" s="41" t="n">
        <f aca="false">R659-S659</f>
        <v>-1847496</v>
      </c>
      <c r="U659" s="40" t="n">
        <f aca="false">IFERROR(ABS(T659)/S659*100,0)</f>
        <v>55.9322526502409</v>
      </c>
    </row>
    <row r="660" customFormat="false" ht="15" hidden="false" customHeight="false" outlineLevel="0" collapsed="false">
      <c r="A660" s="38" t="n">
        <v>36670</v>
      </c>
      <c r="B660" s="39" t="n">
        <v>9.81</v>
      </c>
      <c r="C660" s="39" t="n">
        <v>16.49821663</v>
      </c>
      <c r="D660" s="39" t="n">
        <f aca="false">B660-C660</f>
        <v>-6.68821663</v>
      </c>
      <c r="E660" s="40" t="n">
        <f aca="false">IFERROR(ABS(D660)/C660*100,0)</f>
        <v>40.5390278233969</v>
      </c>
      <c r="F660" s="39" t="n">
        <v>9.9</v>
      </c>
      <c r="G660" s="39" t="n">
        <v>16.64985466</v>
      </c>
      <c r="H660" s="39" t="n">
        <f aca="false">F660-G660</f>
        <v>-6.74985466</v>
      </c>
      <c r="I660" s="40" t="n">
        <f aca="false">IFERROR(ABS(H660)/G660*100,0)</f>
        <v>40.5400215067103</v>
      </c>
      <c r="J660" s="39" t="n">
        <v>9.02</v>
      </c>
      <c r="K660" s="39" t="n">
        <v>15.16380215</v>
      </c>
      <c r="L660" s="39" t="n">
        <f aca="false">J660-K660</f>
        <v>-6.14380215</v>
      </c>
      <c r="M660" s="40" t="n">
        <f aca="false">IFERROR(ABS(L660)/K660*100,0)</f>
        <v>40.5162378750767</v>
      </c>
      <c r="N660" s="39" t="n">
        <v>9.58</v>
      </c>
      <c r="O660" s="39" t="n">
        <v>16.01297569</v>
      </c>
      <c r="P660" s="39" t="n">
        <f aca="false">N660-O660</f>
        <v>-6.43297569</v>
      </c>
      <c r="Q660" s="40" t="n">
        <f aca="false">IFERROR(ABS(P660)/O660*100,0)</f>
        <v>40.1735181176685</v>
      </c>
      <c r="R660" s="41" t="n">
        <v>1710600</v>
      </c>
      <c r="S660" s="41" t="n">
        <v>4368751</v>
      </c>
      <c r="T660" s="41" t="n">
        <f aca="false">R660-S660</f>
        <v>-2658151</v>
      </c>
      <c r="U660" s="40" t="n">
        <f aca="false">IFERROR(ABS(T660)/S660*100,0)</f>
        <v>60.8446441557324</v>
      </c>
    </row>
    <row r="661" customFormat="false" ht="15" hidden="false" customHeight="false" outlineLevel="0" collapsed="false">
      <c r="A661" s="38" t="n">
        <v>36671</v>
      </c>
      <c r="B661" s="39" t="n">
        <v>9.78</v>
      </c>
      <c r="C661" s="39" t="n">
        <v>16.37690544</v>
      </c>
      <c r="D661" s="39" t="n">
        <f aca="false">B661-C661</f>
        <v>-6.59690544</v>
      </c>
      <c r="E661" s="40" t="n">
        <f aca="false">IFERROR(ABS(D661)/C661*100,0)</f>
        <v>40.2817581390395</v>
      </c>
      <c r="F661" s="39" t="n">
        <v>9.92</v>
      </c>
      <c r="G661" s="39" t="n">
        <v>16.71051025</v>
      </c>
      <c r="H661" s="39" t="n">
        <f aca="false">F661-G661</f>
        <v>-6.79051025</v>
      </c>
      <c r="I661" s="40" t="n">
        <f aca="false">IFERROR(ABS(H661)/G661*100,0)</f>
        <v>40.6361633990201</v>
      </c>
      <c r="J661" s="39" t="n">
        <v>9.54</v>
      </c>
      <c r="K661" s="39" t="n">
        <v>16.04330254</v>
      </c>
      <c r="L661" s="39" t="n">
        <f aca="false">J661-K661</f>
        <v>-6.50330254</v>
      </c>
      <c r="M661" s="40" t="n">
        <f aca="false">IFERROR(ABS(L661)/K661*100,0)</f>
        <v>40.535934068348</v>
      </c>
      <c r="N661" s="39" t="n">
        <v>9.54</v>
      </c>
      <c r="O661" s="39" t="n">
        <v>16.04330254</v>
      </c>
      <c r="P661" s="39" t="n">
        <f aca="false">N661-O661</f>
        <v>-6.50330254</v>
      </c>
      <c r="Q661" s="40" t="n">
        <f aca="false">IFERROR(ABS(P661)/O661*100,0)</f>
        <v>40.535934068348</v>
      </c>
      <c r="R661" s="41" t="n">
        <v>638800</v>
      </c>
      <c r="S661" s="41" t="n">
        <v>2234557</v>
      </c>
      <c r="T661" s="41" t="n">
        <f aca="false">R661-S661</f>
        <v>-1595757</v>
      </c>
      <c r="U661" s="40" t="n">
        <f aca="false">IFERROR(ABS(T661)/S661*100,0)</f>
        <v>71.4126782176512</v>
      </c>
    </row>
    <row r="662" customFormat="false" ht="15" hidden="false" customHeight="false" outlineLevel="0" collapsed="false">
      <c r="A662" s="38" t="n">
        <v>36672</v>
      </c>
      <c r="B662" s="39" t="n">
        <v>9.56</v>
      </c>
      <c r="C662" s="39" t="n">
        <v>16.07362938</v>
      </c>
      <c r="D662" s="39" t="n">
        <f aca="false">B662-C662</f>
        <v>-6.51362938</v>
      </c>
      <c r="E662" s="40" t="n">
        <f aca="false">IFERROR(ABS(D662)/C662*100,0)</f>
        <v>40.5237001924702</v>
      </c>
      <c r="F662" s="39" t="n">
        <v>9.56</v>
      </c>
      <c r="G662" s="39" t="n">
        <v>16.07362938</v>
      </c>
      <c r="H662" s="39" t="n">
        <f aca="false">F662-G662</f>
        <v>-6.51362938</v>
      </c>
      <c r="I662" s="40" t="n">
        <f aca="false">IFERROR(ABS(H662)/G662*100,0)</f>
        <v>40.5237001924702</v>
      </c>
      <c r="J662" s="39" t="n">
        <v>9.15</v>
      </c>
      <c r="K662" s="39" t="n">
        <v>15.37609482</v>
      </c>
      <c r="L662" s="39" t="n">
        <f aca="false">J662-K662</f>
        <v>-6.22609482</v>
      </c>
      <c r="M662" s="40" t="n">
        <f aca="false">IFERROR(ABS(L662)/K662*100,0)</f>
        <v>40.4920423090887</v>
      </c>
      <c r="N662" s="39" t="n">
        <v>9.42</v>
      </c>
      <c r="O662" s="39" t="n">
        <v>15.83100891</v>
      </c>
      <c r="P662" s="39" t="n">
        <f aca="false">N662-O662</f>
        <v>-6.41100891</v>
      </c>
      <c r="Q662" s="40" t="n">
        <f aca="false">IFERROR(ABS(P662)/O662*100,0)</f>
        <v>40.4965277099323</v>
      </c>
      <c r="R662" s="41" t="n">
        <v>759600</v>
      </c>
      <c r="S662" s="41" t="n">
        <v>1817857</v>
      </c>
      <c r="T662" s="41" t="n">
        <f aca="false">R662-S662</f>
        <v>-1058257</v>
      </c>
      <c r="U662" s="40" t="n">
        <f aca="false">IFERROR(ABS(T662)/S662*100,0)</f>
        <v>58.2145350266825</v>
      </c>
    </row>
    <row r="663" customFormat="false" ht="15" hidden="false" customHeight="false" outlineLevel="0" collapsed="false">
      <c r="A663" s="38" t="n">
        <v>36676</v>
      </c>
      <c r="B663" s="39" t="n">
        <v>10.21</v>
      </c>
      <c r="C663" s="39" t="n">
        <v>17.16542435</v>
      </c>
      <c r="D663" s="39" t="n">
        <f aca="false">B663-C663</f>
        <v>-6.95542435</v>
      </c>
      <c r="E663" s="40" t="n">
        <f aca="false">IFERROR(ABS(D663)/C663*100,0)</f>
        <v>40.5199673959706</v>
      </c>
      <c r="F663" s="39" t="n">
        <v>10.5</v>
      </c>
      <c r="G663" s="39" t="n">
        <v>17.74164772</v>
      </c>
      <c r="H663" s="39" t="n">
        <f aca="false">F663-G663</f>
        <v>-7.24164772</v>
      </c>
      <c r="I663" s="40" t="n">
        <f aca="false">IFERROR(ABS(H663)/G663*100,0)</f>
        <v>40.8172219079548</v>
      </c>
      <c r="J663" s="39" t="n">
        <v>10.1</v>
      </c>
      <c r="K663" s="39" t="n">
        <v>16.98345757</v>
      </c>
      <c r="L663" s="39" t="n">
        <f aca="false">J663-K663</f>
        <v>-6.88345757</v>
      </c>
      <c r="M663" s="40" t="n">
        <f aca="false">IFERROR(ABS(L663)/K663*100,0)</f>
        <v>40.530366338119</v>
      </c>
      <c r="N663" s="39" t="n">
        <v>10.48</v>
      </c>
      <c r="O663" s="39" t="n">
        <v>17.74164772</v>
      </c>
      <c r="P663" s="39" t="n">
        <f aca="false">N663-O663</f>
        <v>-7.26164772</v>
      </c>
      <c r="Q663" s="40" t="n">
        <f aca="false">IFERROR(ABS(P663)/O663*100,0)</f>
        <v>40.9299510090825</v>
      </c>
      <c r="R663" s="41" t="n">
        <v>818700</v>
      </c>
      <c r="S663" s="41" t="n">
        <v>2242388</v>
      </c>
      <c r="T663" s="41" t="n">
        <f aca="false">R663-S663</f>
        <v>-1423688</v>
      </c>
      <c r="U663" s="40" t="n">
        <f aca="false">IFERROR(ABS(T663)/S663*100,0)</f>
        <v>63.4898153218801</v>
      </c>
    </row>
    <row r="664" customFormat="false" ht="15" hidden="false" customHeight="false" outlineLevel="0" collapsed="false">
      <c r="A664" s="38" t="n">
        <v>36677</v>
      </c>
      <c r="B664" s="39" t="n">
        <v>10.21</v>
      </c>
      <c r="C664" s="39" t="n">
        <v>17.83263016</v>
      </c>
      <c r="D664" s="39" t="n">
        <f aca="false">B664-C664</f>
        <v>-7.62263016</v>
      </c>
      <c r="E664" s="40" t="n">
        <f aca="false">IFERROR(ABS(D664)/C664*100,0)</f>
        <v>42.7454059867072</v>
      </c>
      <c r="F664" s="39" t="n">
        <v>10.5</v>
      </c>
      <c r="G664" s="39" t="n">
        <v>17.83263016</v>
      </c>
      <c r="H664" s="39" t="n">
        <f aca="false">F664-G664</f>
        <v>-7.33263016</v>
      </c>
      <c r="I664" s="40" t="n">
        <f aca="false">IFERROR(ABS(H664)/G664*100,0)</f>
        <v>41.1191736396108</v>
      </c>
      <c r="J664" s="39" t="n">
        <v>10.14</v>
      </c>
      <c r="K664" s="39" t="n">
        <v>17.04411316</v>
      </c>
      <c r="L664" s="39" t="n">
        <f aca="false">J664-K664</f>
        <v>-6.90411316</v>
      </c>
      <c r="M664" s="40" t="n">
        <f aca="false">IFERROR(ABS(L664)/K664*100,0)</f>
        <v>40.5073182464132</v>
      </c>
      <c r="N664" s="39" t="n">
        <v>10.19</v>
      </c>
      <c r="O664" s="39" t="n">
        <v>17.1350956</v>
      </c>
      <c r="P664" s="39" t="n">
        <f aca="false">N664-O664</f>
        <v>-6.9450956</v>
      </c>
      <c r="Q664" s="40" t="n">
        <f aca="false">IFERROR(ABS(P664)/O664*100,0)</f>
        <v>40.531408532089</v>
      </c>
      <c r="R664" s="41" t="n">
        <v>708800</v>
      </c>
      <c r="S664" s="41" t="n">
        <v>2163458</v>
      </c>
      <c r="T664" s="41" t="n">
        <f aca="false">R664-S664</f>
        <v>-1454658</v>
      </c>
      <c r="U664" s="40" t="n">
        <f aca="false">IFERROR(ABS(T664)/S664*100,0)</f>
        <v>67.2376353042213</v>
      </c>
    </row>
    <row r="665" customFormat="false" ht="15" hidden="false" customHeight="false" outlineLevel="0" collapsed="false">
      <c r="A665" s="38" t="n">
        <v>36678</v>
      </c>
      <c r="B665" s="39" t="n">
        <v>10.21</v>
      </c>
      <c r="C665" s="39" t="n">
        <v>17.1350956</v>
      </c>
      <c r="D665" s="39" t="n">
        <f aca="false">B665-C665</f>
        <v>-6.9250956</v>
      </c>
      <c r="E665" s="40" t="n">
        <f aca="false">IFERROR(ABS(D665)/C665*100,0)</f>
        <v>40.414689019885</v>
      </c>
      <c r="F665" s="39" t="n">
        <v>10.73</v>
      </c>
      <c r="G665" s="39" t="n">
        <v>18.04492569</v>
      </c>
      <c r="H665" s="39" t="n">
        <f aca="false">F665-G665</f>
        <v>-7.31492569</v>
      </c>
      <c r="I665" s="40" t="n">
        <f aca="false">IFERROR(ABS(H665)/G665*100,0)</f>
        <v>40.5373001566514</v>
      </c>
      <c r="J665" s="39" t="n">
        <v>10.14</v>
      </c>
      <c r="K665" s="39" t="n">
        <v>17.10476875</v>
      </c>
      <c r="L665" s="39" t="n">
        <f aca="false">J665-K665</f>
        <v>-6.96476875</v>
      </c>
      <c r="M665" s="40" t="n">
        <f aca="false">IFERROR(ABS(L665)/K665*100,0)</f>
        <v>40.7182865304741</v>
      </c>
      <c r="N665" s="39" t="n">
        <v>10.57</v>
      </c>
      <c r="O665" s="39" t="n">
        <v>17.77197647</v>
      </c>
      <c r="P665" s="39" t="n">
        <f aca="false">N665-O665</f>
        <v>-7.20197647</v>
      </c>
      <c r="Q665" s="40" t="n">
        <f aca="false">IFERROR(ABS(P665)/O665*100,0)</f>
        <v>40.5243416912987</v>
      </c>
      <c r="R665" s="41" t="n">
        <v>1983600</v>
      </c>
      <c r="S665" s="41" t="n">
        <v>4799052</v>
      </c>
      <c r="T665" s="41" t="n">
        <f aca="false">R665-S665</f>
        <v>-2815452</v>
      </c>
      <c r="U665" s="40" t="n">
        <f aca="false">IFERROR(ABS(T665)/S665*100,0)</f>
        <v>58.6668367002483</v>
      </c>
    </row>
    <row r="666" customFormat="false" ht="15" hidden="false" customHeight="false" outlineLevel="0" collapsed="false">
      <c r="A666" s="38" t="n">
        <v>36679</v>
      </c>
      <c r="B666" s="39" t="n">
        <v>11.11</v>
      </c>
      <c r="C666" s="39" t="n">
        <v>18.19656372</v>
      </c>
      <c r="D666" s="39" t="n">
        <f aca="false">B666-C666</f>
        <v>-7.08656372</v>
      </c>
      <c r="E666" s="40" t="n">
        <f aca="false">IFERROR(ABS(D666)/C666*100,0)</f>
        <v>38.9445162781536</v>
      </c>
      <c r="F666" s="39" t="n">
        <v>11.11</v>
      </c>
      <c r="G666" s="39" t="n">
        <v>18.68180466</v>
      </c>
      <c r="H666" s="39" t="n">
        <f aca="false">F666-G666</f>
        <v>-7.57180466</v>
      </c>
      <c r="I666" s="40" t="n">
        <f aca="false">IFERROR(ABS(H666)/G666*100,0)</f>
        <v>40.5303705814468</v>
      </c>
      <c r="J666" s="39" t="n">
        <v>10.54</v>
      </c>
      <c r="K666" s="39" t="n">
        <v>17.71132088</v>
      </c>
      <c r="L666" s="39" t="n">
        <f aca="false">J666-K666</f>
        <v>-7.17132088</v>
      </c>
      <c r="M666" s="40" t="n">
        <f aca="false">IFERROR(ABS(L666)/K666*100,0)</f>
        <v>40.4900398371643</v>
      </c>
      <c r="N666" s="39" t="n">
        <v>10.75</v>
      </c>
      <c r="O666" s="39" t="n">
        <v>18.13590622</v>
      </c>
      <c r="P666" s="39" t="n">
        <f aca="false">N666-O666</f>
        <v>-7.38590622</v>
      </c>
      <c r="Q666" s="40" t="n">
        <f aca="false">IFERROR(ABS(P666)/O666*100,0)</f>
        <v>40.7253220787773</v>
      </c>
      <c r="R666" s="41" t="n">
        <v>4965500</v>
      </c>
      <c r="S666" s="41" t="n">
        <v>11749815</v>
      </c>
      <c r="T666" s="41" t="n">
        <f aca="false">R666-S666</f>
        <v>-6784315</v>
      </c>
      <c r="U666" s="40" t="n">
        <f aca="false">IFERROR(ABS(T666)/S666*100,0)</f>
        <v>57.7397601579259</v>
      </c>
    </row>
    <row r="667" customFormat="false" ht="15" hidden="false" customHeight="false" outlineLevel="0" collapsed="false">
      <c r="A667" s="38" t="n">
        <v>36682</v>
      </c>
      <c r="B667" s="39" t="n">
        <v>10.86</v>
      </c>
      <c r="C667" s="39" t="n">
        <v>18.16623497</v>
      </c>
      <c r="D667" s="39" t="n">
        <f aca="false">B667-C667</f>
        <v>-7.30623497</v>
      </c>
      <c r="E667" s="40" t="n">
        <f aca="false">IFERROR(ABS(D667)/C667*100,0)</f>
        <v>40.2187628975714</v>
      </c>
      <c r="F667" s="39" t="n">
        <v>10.86</v>
      </c>
      <c r="G667" s="39" t="n">
        <v>18.25721741</v>
      </c>
      <c r="H667" s="39" t="n">
        <f aca="false">F667-G667</f>
        <v>-7.39721741</v>
      </c>
      <c r="I667" s="40" t="n">
        <f aca="false">IFERROR(ABS(H667)/G667*100,0)</f>
        <v>40.5166748244359</v>
      </c>
      <c r="J667" s="39" t="n">
        <v>10.57</v>
      </c>
      <c r="K667" s="39" t="n">
        <v>17.77197647</v>
      </c>
      <c r="L667" s="39" t="n">
        <f aca="false">J667-K667</f>
        <v>-7.20197647</v>
      </c>
      <c r="M667" s="40" t="n">
        <f aca="false">IFERROR(ABS(L667)/K667*100,0)</f>
        <v>40.5243416912987</v>
      </c>
      <c r="N667" s="39" t="n">
        <v>10.84</v>
      </c>
      <c r="O667" s="39" t="n">
        <v>18.22689056</v>
      </c>
      <c r="P667" s="39" t="n">
        <f aca="false">N667-O667</f>
        <v>-7.38689056</v>
      </c>
      <c r="Q667" s="40" t="n">
        <f aca="false">IFERROR(ABS(P667)/O667*100,0)</f>
        <v>40.5274313557957</v>
      </c>
      <c r="R667" s="41" t="n">
        <v>1796900</v>
      </c>
      <c r="S667" s="41" t="n">
        <v>4367721</v>
      </c>
      <c r="T667" s="41" t="n">
        <f aca="false">R667-S667</f>
        <v>-2570821</v>
      </c>
      <c r="U667" s="40" t="n">
        <f aca="false">IFERROR(ABS(T667)/S667*100,0)</f>
        <v>58.8595516975558</v>
      </c>
    </row>
    <row r="668" customFormat="false" ht="15" hidden="false" customHeight="false" outlineLevel="0" collapsed="false">
      <c r="A668" s="38" t="n">
        <v>36683</v>
      </c>
      <c r="B668" s="39" t="n">
        <v>10.75</v>
      </c>
      <c r="C668" s="39" t="n">
        <v>18.07525253</v>
      </c>
      <c r="D668" s="39" t="n">
        <f aca="false">B668-C668</f>
        <v>-7.32525253</v>
      </c>
      <c r="E668" s="40" t="n">
        <f aca="false">IFERROR(ABS(D668)/C668*100,0)</f>
        <v>40.5264187476334</v>
      </c>
      <c r="F668" s="39" t="n">
        <v>10.75</v>
      </c>
      <c r="G668" s="39" t="n">
        <v>18.07525253</v>
      </c>
      <c r="H668" s="39" t="n">
        <f aca="false">F668-G668</f>
        <v>-7.32525253</v>
      </c>
      <c r="I668" s="40" t="n">
        <f aca="false">IFERROR(ABS(H668)/G668*100,0)</f>
        <v>40.5264187476334</v>
      </c>
      <c r="J668" s="39" t="n">
        <v>10.39</v>
      </c>
      <c r="K668" s="39" t="n">
        <v>17.46870041</v>
      </c>
      <c r="L668" s="39" t="n">
        <f aca="false">J668-K668</f>
        <v>-7.07870041</v>
      </c>
      <c r="M668" s="40" t="n">
        <f aca="false">IFERROR(ABS(L668)/K668*100,0)</f>
        <v>40.5221925149497</v>
      </c>
      <c r="N668" s="39" t="n">
        <v>10.46</v>
      </c>
      <c r="O668" s="39" t="n">
        <v>17.59000969</v>
      </c>
      <c r="P668" s="39" t="n">
        <f aca="false">N668-O668</f>
        <v>-7.13000969</v>
      </c>
      <c r="Q668" s="40" t="n">
        <f aca="false">IFERROR(ABS(P668)/O668*100,0)</f>
        <v>40.5344273008186</v>
      </c>
      <c r="R668" s="41" t="n">
        <v>1098100</v>
      </c>
      <c r="S668" s="41" t="n">
        <v>3029006</v>
      </c>
      <c r="T668" s="41" t="n">
        <f aca="false">R668-S668</f>
        <v>-1930906</v>
      </c>
      <c r="U668" s="40" t="n">
        <f aca="false">IFERROR(ABS(T668)/S668*100,0)</f>
        <v>63.7471830692973</v>
      </c>
    </row>
    <row r="669" customFormat="false" ht="15" hidden="false" customHeight="false" outlineLevel="0" collapsed="false">
      <c r="A669" s="38" t="n">
        <v>36684</v>
      </c>
      <c r="B669" s="39" t="n">
        <v>10.45</v>
      </c>
      <c r="C669" s="39" t="n">
        <v>17.55968285</v>
      </c>
      <c r="D669" s="39" t="n">
        <f aca="false">B669-C669</f>
        <v>-7.10968285</v>
      </c>
      <c r="E669" s="40" t="n">
        <f aca="false">IFERROR(ABS(D669)/C669*100,0)</f>
        <v>40.4886746004072</v>
      </c>
      <c r="F669" s="39" t="n">
        <v>10.82</v>
      </c>
      <c r="G669" s="39" t="n">
        <v>18.19656372</v>
      </c>
      <c r="H669" s="39" t="n">
        <f aca="false">F669-G669</f>
        <v>-7.37656372</v>
      </c>
      <c r="I669" s="40" t="n">
        <f aca="false">IFERROR(ABS(H669)/G669*100,0)</f>
        <v>40.5382237740434</v>
      </c>
      <c r="J669" s="39" t="n">
        <v>10.45</v>
      </c>
      <c r="K669" s="39" t="n">
        <v>17.55968285</v>
      </c>
      <c r="L669" s="39" t="n">
        <f aca="false">J669-K669</f>
        <v>-7.10968285</v>
      </c>
      <c r="M669" s="40" t="n">
        <f aca="false">IFERROR(ABS(L669)/K669*100,0)</f>
        <v>40.4886746004072</v>
      </c>
      <c r="N669" s="39" t="n">
        <v>10.82</v>
      </c>
      <c r="O669" s="39" t="n">
        <v>18.19656372</v>
      </c>
      <c r="P669" s="39" t="n">
        <f aca="false">N669-O669</f>
        <v>-7.37656372</v>
      </c>
      <c r="Q669" s="40" t="n">
        <f aca="false">IFERROR(ABS(P669)/O669*100,0)</f>
        <v>40.5382237740434</v>
      </c>
      <c r="R669" s="41" t="n">
        <v>1065300</v>
      </c>
      <c r="S669" s="41" t="n">
        <v>2730804</v>
      </c>
      <c r="T669" s="41" t="n">
        <f aca="false">R669-S669</f>
        <v>-1665504</v>
      </c>
      <c r="U669" s="40" t="n">
        <f aca="false">IFERROR(ABS(T669)/S669*100,0)</f>
        <v>60.9895107814402</v>
      </c>
    </row>
    <row r="670" customFormat="false" ht="15" hidden="false" customHeight="false" outlineLevel="0" collapsed="false">
      <c r="A670" s="38" t="n">
        <v>36685</v>
      </c>
      <c r="B670" s="39" t="n">
        <v>10.82</v>
      </c>
      <c r="C670" s="39" t="n">
        <v>18.19656372</v>
      </c>
      <c r="D670" s="39" t="n">
        <f aca="false">B670-C670</f>
        <v>-7.37656372</v>
      </c>
      <c r="E670" s="40" t="n">
        <f aca="false">IFERROR(ABS(D670)/C670*100,0)</f>
        <v>40.5382237740434</v>
      </c>
      <c r="F670" s="39" t="n">
        <v>11.08</v>
      </c>
      <c r="G670" s="39" t="n">
        <v>18.65147781</v>
      </c>
      <c r="H670" s="39" t="n">
        <f aca="false">F670-G670</f>
        <v>-7.57147781</v>
      </c>
      <c r="I670" s="40" t="n">
        <f aca="false">IFERROR(ABS(H670)/G670*100,0)</f>
        <v>40.5945195717443</v>
      </c>
      <c r="J670" s="39" t="n">
        <v>10.72</v>
      </c>
      <c r="K670" s="39" t="n">
        <v>18.01459694</v>
      </c>
      <c r="L670" s="39" t="n">
        <f aca="false">J670-K670</f>
        <v>-7.29459694</v>
      </c>
      <c r="M670" s="40" t="n">
        <f aca="false">IFERROR(ABS(L670)/K670*100,0)</f>
        <v>40.4927013593233</v>
      </c>
      <c r="N670" s="39" t="n">
        <v>10.97</v>
      </c>
      <c r="O670" s="39" t="n">
        <v>18.46951103</v>
      </c>
      <c r="P670" s="39" t="n">
        <f aca="false">N670-O670</f>
        <v>-7.49951103</v>
      </c>
      <c r="Q670" s="40" t="n">
        <f aca="false">IFERROR(ABS(P670)/O670*100,0)</f>
        <v>40.6048163257736</v>
      </c>
      <c r="R670" s="41" t="n">
        <v>2280100</v>
      </c>
      <c r="S670" s="41" t="n">
        <v>5290560</v>
      </c>
      <c r="T670" s="41" t="n">
        <f aca="false">R670-S670</f>
        <v>-3010460</v>
      </c>
      <c r="U670" s="40" t="n">
        <f aca="false">IFERROR(ABS(T670)/S670*100,0)</f>
        <v>56.902482912962</v>
      </c>
    </row>
    <row r="671" customFormat="false" ht="15" hidden="false" customHeight="false" outlineLevel="0" collapsed="false">
      <c r="A671" s="38" t="n">
        <v>36686</v>
      </c>
      <c r="B671" s="39" t="n">
        <v>11.26</v>
      </c>
      <c r="C671" s="39" t="n">
        <v>18.92442513</v>
      </c>
      <c r="D671" s="39" t="n">
        <f aca="false">B671-C671</f>
        <v>-7.66442513</v>
      </c>
      <c r="E671" s="40" t="n">
        <f aca="false">IFERROR(ABS(D671)/C671*100,0)</f>
        <v>40.5001741260291</v>
      </c>
      <c r="F671" s="39" t="n">
        <v>11.85</v>
      </c>
      <c r="G671" s="39" t="n">
        <v>19.92523575</v>
      </c>
      <c r="H671" s="39" t="n">
        <f aca="false">F671-G671</f>
        <v>-8.07523575</v>
      </c>
      <c r="I671" s="40" t="n">
        <f aca="false">IFERROR(ABS(H671)/G671*100,0)</f>
        <v>40.527679829334</v>
      </c>
      <c r="J671" s="39" t="n">
        <v>11.26</v>
      </c>
      <c r="K671" s="39" t="n">
        <v>18.92442513</v>
      </c>
      <c r="L671" s="39" t="n">
        <f aca="false">J671-K671</f>
        <v>-7.66442513</v>
      </c>
      <c r="M671" s="40" t="n">
        <f aca="false">IFERROR(ABS(L671)/K671*100,0)</f>
        <v>40.5001741260291</v>
      </c>
      <c r="N671" s="39" t="n">
        <v>11.74</v>
      </c>
      <c r="O671" s="39" t="n">
        <v>19.77359772</v>
      </c>
      <c r="P671" s="39" t="n">
        <f aca="false">N671-O671</f>
        <v>-8.03359772</v>
      </c>
      <c r="Q671" s="40" t="n">
        <f aca="false">IFERROR(ABS(P671)/O671*100,0)</f>
        <v>40.6279010717125</v>
      </c>
      <c r="R671" s="41" t="n">
        <v>3049100</v>
      </c>
      <c r="S671" s="41" t="n">
        <v>7268131</v>
      </c>
      <c r="T671" s="41" t="n">
        <f aca="false">R671-S671</f>
        <v>-4219031</v>
      </c>
      <c r="U671" s="40" t="n">
        <f aca="false">IFERROR(ABS(T671)/S671*100,0)</f>
        <v>58.0483620892359</v>
      </c>
    </row>
    <row r="672" customFormat="false" ht="15" hidden="false" customHeight="false" outlineLevel="0" collapsed="false">
      <c r="A672" s="38" t="n">
        <v>36689</v>
      </c>
      <c r="B672" s="39" t="n">
        <v>11.84</v>
      </c>
      <c r="C672" s="39" t="n">
        <v>19.89490891</v>
      </c>
      <c r="D672" s="39" t="n">
        <f aca="false">B672-C672</f>
        <v>-8.05490891</v>
      </c>
      <c r="E672" s="40" t="n">
        <f aca="false">IFERROR(ABS(D672)/C672*100,0)</f>
        <v>40.4872872071873</v>
      </c>
      <c r="F672" s="39" t="n">
        <v>11.84</v>
      </c>
      <c r="G672" s="39" t="n">
        <v>19.89490891</v>
      </c>
      <c r="H672" s="39" t="n">
        <f aca="false">F672-G672</f>
        <v>-8.05490891</v>
      </c>
      <c r="I672" s="40" t="n">
        <f aca="false">IFERROR(ABS(H672)/G672*100,0)</f>
        <v>40.4872872071873</v>
      </c>
      <c r="J672" s="39" t="n">
        <v>10.95</v>
      </c>
      <c r="K672" s="39" t="n">
        <v>18.40885544</v>
      </c>
      <c r="L672" s="39" t="n">
        <f aca="false">J672-K672</f>
        <v>-7.45885544</v>
      </c>
      <c r="M672" s="40" t="n">
        <f aca="false">IFERROR(ABS(L672)/K672*100,0)</f>
        <v>40.5177576862975</v>
      </c>
      <c r="N672" s="39" t="n">
        <v>11.04</v>
      </c>
      <c r="O672" s="39" t="n">
        <v>18.56049347</v>
      </c>
      <c r="P672" s="39" t="n">
        <f aca="false">N672-O672</f>
        <v>-7.52049347</v>
      </c>
      <c r="Q672" s="40" t="n">
        <f aca="false">IFERROR(ABS(P672)/O672*100,0)</f>
        <v>40.5188228543365</v>
      </c>
      <c r="R672" s="41" t="n">
        <v>1726700</v>
      </c>
      <c r="S672" s="41" t="n">
        <v>4369781</v>
      </c>
      <c r="T672" s="41" t="n">
        <f aca="false">R672-S672</f>
        <v>-2643081</v>
      </c>
      <c r="U672" s="40" t="n">
        <f aca="false">IFERROR(ABS(T672)/S672*100,0)</f>
        <v>60.4854339382225</v>
      </c>
    </row>
    <row r="673" customFormat="false" ht="15" hidden="false" customHeight="false" outlineLevel="0" collapsed="false">
      <c r="A673" s="38" t="n">
        <v>36690</v>
      </c>
      <c r="B673" s="39" t="n">
        <v>11.06</v>
      </c>
      <c r="C673" s="39" t="n">
        <v>18.59082031</v>
      </c>
      <c r="D673" s="39" t="n">
        <f aca="false">B673-C673</f>
        <v>-7.53082031</v>
      </c>
      <c r="E673" s="40" t="n">
        <f aca="false">IFERROR(ABS(D673)/C673*100,0)</f>
        <v>40.5082733543994</v>
      </c>
      <c r="F673" s="39" t="n">
        <v>11.13</v>
      </c>
      <c r="G673" s="39" t="n">
        <v>18.80311584</v>
      </c>
      <c r="H673" s="39" t="n">
        <f aca="false">F673-G673</f>
        <v>-7.67311584</v>
      </c>
      <c r="I673" s="40" t="n">
        <f aca="false">IFERROR(ABS(H673)/G673*100,0)</f>
        <v>40.8076826484094</v>
      </c>
      <c r="J673" s="39" t="n">
        <v>10.73</v>
      </c>
      <c r="K673" s="39" t="n">
        <v>18.01459694</v>
      </c>
      <c r="L673" s="39" t="n">
        <f aca="false">J673-K673</f>
        <v>-7.28459694</v>
      </c>
      <c r="M673" s="40" t="n">
        <f aca="false">IFERROR(ABS(L673)/K673*100,0)</f>
        <v>40.4371908195466</v>
      </c>
      <c r="N673" s="39" t="n">
        <v>11.1</v>
      </c>
      <c r="O673" s="39" t="n">
        <v>18.317873</v>
      </c>
      <c r="P673" s="39" t="n">
        <f aca="false">N673-O673</f>
        <v>-7.217873</v>
      </c>
      <c r="Q673" s="40" t="n">
        <f aca="false">IFERROR(ABS(P673)/O673*100,0)</f>
        <v>39.4034449305331</v>
      </c>
      <c r="R673" s="41" t="n">
        <v>976800</v>
      </c>
      <c r="S673" s="41" t="n">
        <v>2745024</v>
      </c>
      <c r="T673" s="41" t="n">
        <f aca="false">R673-S673</f>
        <v>-1768224</v>
      </c>
      <c r="U673" s="40" t="n">
        <f aca="false">IFERROR(ABS(T673)/S673*100,0)</f>
        <v>64.4156116667833</v>
      </c>
    </row>
    <row r="674" customFormat="false" ht="15" hidden="false" customHeight="false" outlineLevel="0" collapsed="false">
      <c r="A674" s="38" t="n">
        <v>36691</v>
      </c>
      <c r="B674" s="39" t="n">
        <v>11.06</v>
      </c>
      <c r="C674" s="39" t="n">
        <v>18.83344269</v>
      </c>
      <c r="D674" s="39" t="n">
        <f aca="false">B674-C674</f>
        <v>-7.77344269</v>
      </c>
      <c r="E674" s="40" t="n">
        <f aca="false">IFERROR(ABS(D674)/C674*100,0)</f>
        <v>41.2746772746306</v>
      </c>
      <c r="F674" s="39" t="n">
        <v>11.13</v>
      </c>
      <c r="G674" s="39" t="n">
        <v>18.86376953</v>
      </c>
      <c r="H674" s="39" t="n">
        <f aca="false">F674-G674</f>
        <v>-7.73376953</v>
      </c>
      <c r="I674" s="40" t="n">
        <f aca="false">IFERROR(ABS(H674)/G674*100,0)</f>
        <v>40.9980068813956</v>
      </c>
      <c r="J674" s="39" t="n">
        <v>11.01</v>
      </c>
      <c r="K674" s="39" t="n">
        <v>18.49983978</v>
      </c>
      <c r="L674" s="39" t="n">
        <f aca="false">J674-K674</f>
        <v>-7.48983978</v>
      </c>
      <c r="M674" s="40" t="n">
        <f aca="false">IFERROR(ABS(L674)/K674*100,0)</f>
        <v>40.4859710628261</v>
      </c>
      <c r="N674" s="39" t="n">
        <v>11.01</v>
      </c>
      <c r="O674" s="39" t="n">
        <v>18.49983978</v>
      </c>
      <c r="P674" s="39" t="n">
        <f aca="false">N674-O674</f>
        <v>-7.48983978</v>
      </c>
      <c r="Q674" s="40" t="n">
        <f aca="false">IFERROR(ABS(P674)/O674*100,0)</f>
        <v>40.4859710628261</v>
      </c>
      <c r="R674" s="41" t="n">
        <v>1051500</v>
      </c>
      <c r="S674" s="41" t="n">
        <v>2479177</v>
      </c>
      <c r="T674" s="41" t="n">
        <f aca="false">R674-S674</f>
        <v>-1427677</v>
      </c>
      <c r="U674" s="40" t="n">
        <f aca="false">IFERROR(ABS(T674)/S674*100,0)</f>
        <v>57.5867314032036</v>
      </c>
    </row>
    <row r="675" customFormat="false" ht="15" hidden="false" customHeight="false" outlineLevel="0" collapsed="false">
      <c r="A675" s="38" t="n">
        <v>36692</v>
      </c>
      <c r="B675" s="39" t="n">
        <v>10.68</v>
      </c>
      <c r="C675" s="39" t="n">
        <v>17.95394135</v>
      </c>
      <c r="D675" s="39" t="n">
        <f aca="false">B675-C675</f>
        <v>-7.27394135</v>
      </c>
      <c r="E675" s="40" t="n">
        <f aca="false">IFERROR(ABS(D675)/C675*100,0)</f>
        <v>40.5144542259519</v>
      </c>
      <c r="F675" s="39" t="n">
        <v>10.68</v>
      </c>
      <c r="G675" s="39" t="n">
        <v>18.04492569</v>
      </c>
      <c r="H675" s="39" t="n">
        <f aca="false">F675-G675</f>
        <v>-7.36492569</v>
      </c>
      <c r="I675" s="40" t="n">
        <f aca="false">IFERROR(ABS(H675)/G675*100,0)</f>
        <v>40.814386362818</v>
      </c>
      <c r="J675" s="39" t="n">
        <v>10.54</v>
      </c>
      <c r="K675" s="39" t="n">
        <v>17.71132088</v>
      </c>
      <c r="L675" s="39" t="n">
        <f aca="false">J675-K675</f>
        <v>-7.17132088</v>
      </c>
      <c r="M675" s="40" t="n">
        <f aca="false">IFERROR(ABS(L675)/K675*100,0)</f>
        <v>40.4900398371643</v>
      </c>
      <c r="N675" s="39" t="n">
        <v>10.59</v>
      </c>
      <c r="O675" s="39" t="n">
        <v>17.80230331</v>
      </c>
      <c r="P675" s="39" t="n">
        <f aca="false">N675-O675</f>
        <v>-7.21230331</v>
      </c>
      <c r="Q675" s="40" t="n">
        <f aca="false">IFERROR(ABS(P675)/O675*100,0)</f>
        <v>40.5133155210802</v>
      </c>
      <c r="R675" s="41" t="n">
        <v>984600</v>
      </c>
      <c r="S675" s="41" t="n">
        <v>2525340</v>
      </c>
      <c r="T675" s="41" t="n">
        <f aca="false">R675-S675</f>
        <v>-1540740</v>
      </c>
      <c r="U675" s="40" t="n">
        <f aca="false">IFERROR(ABS(T675)/S675*100,0)</f>
        <v>61.0111905723586</v>
      </c>
    </row>
    <row r="676" customFormat="false" ht="15" hidden="false" customHeight="false" outlineLevel="0" collapsed="false">
      <c r="A676" s="38" t="n">
        <v>36693</v>
      </c>
      <c r="B676" s="39" t="n">
        <v>10.57</v>
      </c>
      <c r="C676" s="39" t="n">
        <v>17.77197647</v>
      </c>
      <c r="D676" s="39" t="n">
        <f aca="false">B676-C676</f>
        <v>-7.20197647</v>
      </c>
      <c r="E676" s="40" t="n">
        <f aca="false">IFERROR(ABS(D676)/C676*100,0)</f>
        <v>40.5243416912987</v>
      </c>
      <c r="F676" s="39" t="n">
        <v>10.64</v>
      </c>
      <c r="G676" s="39" t="n">
        <v>17.89328766</v>
      </c>
      <c r="H676" s="39" t="n">
        <f aca="false">F676-G676</f>
        <v>-7.25328766</v>
      </c>
      <c r="I676" s="40" t="n">
        <f aca="false">IFERROR(ABS(H676)/G676*100,0)</f>
        <v>40.5363608847274</v>
      </c>
      <c r="J676" s="39" t="n">
        <v>10.39</v>
      </c>
      <c r="K676" s="39" t="n">
        <v>17.46870041</v>
      </c>
      <c r="L676" s="39" t="n">
        <f aca="false">J676-K676</f>
        <v>-7.07870041</v>
      </c>
      <c r="M676" s="40" t="n">
        <f aca="false">IFERROR(ABS(L676)/K676*100,0)</f>
        <v>40.5221925149497</v>
      </c>
      <c r="N676" s="39" t="n">
        <v>10.41</v>
      </c>
      <c r="O676" s="39" t="n">
        <v>17.49902725</v>
      </c>
      <c r="P676" s="39" t="n">
        <f aca="false">N676-O676</f>
        <v>-7.08902725</v>
      </c>
      <c r="Q676" s="40" t="n">
        <f aca="false">IFERROR(ABS(P676)/O676*100,0)</f>
        <v>40.5109789745599</v>
      </c>
      <c r="R676" s="41" t="n">
        <v>538900</v>
      </c>
      <c r="S676" s="41" t="n">
        <v>1501520</v>
      </c>
      <c r="T676" s="41" t="n">
        <f aca="false">R676-S676</f>
        <v>-962620</v>
      </c>
      <c r="U676" s="40" t="n">
        <f aca="false">IFERROR(ABS(T676)/S676*100,0)</f>
        <v>64.1097021684693</v>
      </c>
    </row>
    <row r="677" customFormat="false" ht="15" hidden="false" customHeight="false" outlineLevel="0" collapsed="false">
      <c r="A677" s="38" t="n">
        <v>36696</v>
      </c>
      <c r="B677" s="39" t="n">
        <v>10.43</v>
      </c>
      <c r="C677" s="39" t="n">
        <v>17.5293541</v>
      </c>
      <c r="D677" s="39" t="n">
        <f aca="false">B677-C677</f>
        <v>-7.0993541</v>
      </c>
      <c r="E677" s="40" t="n">
        <f aca="false">IFERROR(ABS(D677)/C677*100,0)</f>
        <v>40.4998042683159</v>
      </c>
      <c r="F677" s="39" t="n">
        <v>11.15</v>
      </c>
      <c r="G677" s="39" t="n">
        <v>18.74245834</v>
      </c>
      <c r="H677" s="39" t="n">
        <f aca="false">F677-G677</f>
        <v>-7.59245834</v>
      </c>
      <c r="I677" s="40" t="n">
        <f aca="false">IFERROR(ABS(H677)/G677*100,0)</f>
        <v>40.5094049151292</v>
      </c>
      <c r="J677" s="39" t="n">
        <v>10.41</v>
      </c>
      <c r="K677" s="39" t="n">
        <v>17.49902725</v>
      </c>
      <c r="L677" s="39" t="n">
        <f aca="false">J677-K677</f>
        <v>-7.08902725</v>
      </c>
      <c r="M677" s="40" t="n">
        <f aca="false">IFERROR(ABS(L677)/K677*100,0)</f>
        <v>40.5109789745599</v>
      </c>
      <c r="N677" s="39" t="n">
        <v>11.06</v>
      </c>
      <c r="O677" s="39" t="n">
        <v>18.68180466</v>
      </c>
      <c r="P677" s="39" t="n">
        <f aca="false">N677-O677</f>
        <v>-7.62180466</v>
      </c>
      <c r="Q677" s="40" t="n">
        <f aca="false">IFERROR(ABS(P677)/O677*100,0)</f>
        <v>40.7980106778399</v>
      </c>
      <c r="R677" s="41" t="n">
        <v>1219200</v>
      </c>
      <c r="S677" s="41" t="n">
        <v>3017259</v>
      </c>
      <c r="T677" s="41" t="n">
        <f aca="false">R677-S677</f>
        <v>-1798059</v>
      </c>
      <c r="U677" s="40" t="n">
        <f aca="false">IFERROR(ABS(T677)/S677*100,0)</f>
        <v>59.5924645514356</v>
      </c>
    </row>
    <row r="678" customFormat="false" ht="15" hidden="false" customHeight="false" outlineLevel="0" collapsed="false">
      <c r="A678" s="38" t="n">
        <v>36697</v>
      </c>
      <c r="B678" s="39" t="n">
        <v>11.06</v>
      </c>
      <c r="C678" s="39" t="n">
        <v>18.59082031</v>
      </c>
      <c r="D678" s="39" t="n">
        <f aca="false">B678-C678</f>
        <v>-7.53082031</v>
      </c>
      <c r="E678" s="40" t="n">
        <f aca="false">IFERROR(ABS(D678)/C678*100,0)</f>
        <v>40.5082733543994</v>
      </c>
      <c r="F678" s="39" t="n">
        <v>11.37</v>
      </c>
      <c r="G678" s="39" t="n">
        <v>19.13671875</v>
      </c>
      <c r="H678" s="39" t="n">
        <f aca="false">F678-G678</f>
        <v>-7.76671875</v>
      </c>
      <c r="I678" s="40" t="n">
        <f aca="false">IFERROR(ABS(H678)/G678*100,0)</f>
        <v>40.5854255970606</v>
      </c>
      <c r="J678" s="39" t="n">
        <v>11.04</v>
      </c>
      <c r="K678" s="39" t="n">
        <v>18.25721741</v>
      </c>
      <c r="L678" s="39" t="n">
        <f aca="false">J678-K678</f>
        <v>-7.21721741</v>
      </c>
      <c r="M678" s="40" t="n">
        <f aca="false">IFERROR(ABS(L678)/K678*100,0)</f>
        <v>39.5307633574376</v>
      </c>
      <c r="N678" s="39" t="n">
        <v>11.1</v>
      </c>
      <c r="O678" s="39" t="n">
        <v>18.65147781</v>
      </c>
      <c r="P678" s="39" t="n">
        <f aca="false">N678-O678</f>
        <v>-7.55147781</v>
      </c>
      <c r="Q678" s="40" t="n">
        <f aca="false">IFERROR(ABS(P678)/O678*100,0)</f>
        <v>40.4872894626681</v>
      </c>
      <c r="R678" s="41" t="n">
        <v>1476800</v>
      </c>
      <c r="S678" s="41" t="n">
        <v>3632005</v>
      </c>
      <c r="T678" s="41" t="n">
        <f aca="false">R678-S678</f>
        <v>-2155205</v>
      </c>
      <c r="U678" s="40" t="n">
        <f aca="false">IFERROR(ABS(T678)/S678*100,0)</f>
        <v>59.3392630241423</v>
      </c>
    </row>
    <row r="679" customFormat="false" ht="15" hidden="false" customHeight="false" outlineLevel="0" collapsed="false">
      <c r="A679" s="38" t="n">
        <v>36698</v>
      </c>
      <c r="B679" s="39" t="n">
        <v>11.06</v>
      </c>
      <c r="C679" s="39" t="n">
        <v>18.53016663</v>
      </c>
      <c r="D679" s="39" t="n">
        <f aca="false">B679-C679</f>
        <v>-7.47016663</v>
      </c>
      <c r="E679" s="40" t="n">
        <f aca="false">IFERROR(ABS(D679)/C679*100,0)</f>
        <v>40.3135426634855</v>
      </c>
      <c r="F679" s="39" t="n">
        <v>11.37</v>
      </c>
      <c r="G679" s="39" t="n">
        <v>18.56049347</v>
      </c>
      <c r="H679" s="39" t="n">
        <f aca="false">F679-G679</f>
        <v>-7.19049347</v>
      </c>
      <c r="I679" s="40" t="n">
        <f aca="false">IFERROR(ABS(H679)/G679*100,0)</f>
        <v>38.7408528853086</v>
      </c>
      <c r="J679" s="39" t="n">
        <v>10.7</v>
      </c>
      <c r="K679" s="39" t="n">
        <v>17.98426819</v>
      </c>
      <c r="L679" s="39" t="n">
        <f aca="false">J679-K679</f>
        <v>-7.28426819</v>
      </c>
      <c r="M679" s="40" t="n">
        <f aca="false">IFERROR(ABS(L679)/K679*100,0)</f>
        <v>40.5035562917726</v>
      </c>
      <c r="N679" s="39" t="n">
        <v>10.79</v>
      </c>
      <c r="O679" s="39" t="n">
        <v>18.19656372</v>
      </c>
      <c r="P679" s="39" t="n">
        <f aca="false">N679-O679</f>
        <v>-7.40656372</v>
      </c>
      <c r="Q679" s="40" t="n">
        <f aca="false">IFERROR(ABS(P679)/O679*100,0)</f>
        <v>40.7030900667217</v>
      </c>
      <c r="R679" s="41" t="n">
        <v>641800</v>
      </c>
      <c r="S679" s="41" t="n">
        <v>1719143</v>
      </c>
      <c r="T679" s="41" t="n">
        <f aca="false">R679-S679</f>
        <v>-1077343</v>
      </c>
      <c r="U679" s="40" t="n">
        <f aca="false">IFERROR(ABS(T679)/S679*100,0)</f>
        <v>62.6674453492234</v>
      </c>
    </row>
    <row r="680" customFormat="false" ht="15" hidden="false" customHeight="false" outlineLevel="0" collapsed="false">
      <c r="A680" s="38" t="n">
        <v>36699</v>
      </c>
      <c r="B680" s="39" t="n">
        <v>11.06</v>
      </c>
      <c r="C680" s="39" t="n">
        <v>18.317873</v>
      </c>
      <c r="D680" s="39" t="n">
        <f aca="false">B680-C680</f>
        <v>-7.257873</v>
      </c>
      <c r="E680" s="40" t="n">
        <f aca="false">IFERROR(ABS(D680)/C680*100,0)</f>
        <v>39.6218108947474</v>
      </c>
      <c r="F680" s="39" t="n">
        <v>11.37</v>
      </c>
      <c r="G680" s="39" t="n">
        <v>18.37852859</v>
      </c>
      <c r="H680" s="39" t="n">
        <f aca="false">F680-G680</f>
        <v>-7.00852859</v>
      </c>
      <c r="I680" s="40" t="n">
        <f aca="false">IFERROR(ABS(H680)/G680*100,0)</f>
        <v>38.1343291748254</v>
      </c>
      <c r="J680" s="39" t="n">
        <v>10.57</v>
      </c>
      <c r="K680" s="39" t="n">
        <v>17.77197647</v>
      </c>
      <c r="L680" s="39" t="n">
        <f aca="false">J680-K680</f>
        <v>-7.20197647</v>
      </c>
      <c r="M680" s="40" t="n">
        <f aca="false">IFERROR(ABS(L680)/K680*100,0)</f>
        <v>40.5243416912987</v>
      </c>
      <c r="N680" s="39" t="n">
        <v>10.68</v>
      </c>
      <c r="O680" s="39" t="n">
        <v>17.95394135</v>
      </c>
      <c r="P680" s="39" t="n">
        <f aca="false">N680-O680</f>
        <v>-7.27394135</v>
      </c>
      <c r="Q680" s="40" t="n">
        <f aca="false">IFERROR(ABS(P680)/O680*100,0)</f>
        <v>40.5144542259519</v>
      </c>
      <c r="R680" s="41" t="n">
        <v>891900</v>
      </c>
      <c r="S680" s="41" t="n">
        <v>2129454</v>
      </c>
      <c r="T680" s="41" t="n">
        <f aca="false">R680-S680</f>
        <v>-1237554</v>
      </c>
      <c r="U680" s="40" t="n">
        <f aca="false">IFERROR(ABS(T680)/S680*100,0)</f>
        <v>58.1160241075881</v>
      </c>
    </row>
    <row r="681" customFormat="false" ht="15" hidden="false" customHeight="false" outlineLevel="0" collapsed="false">
      <c r="A681" s="38" t="n">
        <v>36700</v>
      </c>
      <c r="B681" s="39" t="n">
        <v>11.06</v>
      </c>
      <c r="C681" s="39" t="n">
        <v>18.19656372</v>
      </c>
      <c r="D681" s="39" t="n">
        <f aca="false">B681-C681</f>
        <v>-7.13656372</v>
      </c>
      <c r="E681" s="40" t="n">
        <f aca="false">IFERROR(ABS(D681)/C681*100,0)</f>
        <v>39.2192934326174</v>
      </c>
      <c r="F681" s="39" t="n">
        <v>11.37</v>
      </c>
      <c r="G681" s="39" t="n">
        <v>18.19656372</v>
      </c>
      <c r="H681" s="39" t="n">
        <f aca="false">F681-G681</f>
        <v>-6.82656372</v>
      </c>
      <c r="I681" s="40" t="n">
        <f aca="false">IFERROR(ABS(H681)/G681*100,0)</f>
        <v>37.5156750749421</v>
      </c>
      <c r="J681" s="39" t="n">
        <v>10.45</v>
      </c>
      <c r="K681" s="39" t="n">
        <v>17.55968285</v>
      </c>
      <c r="L681" s="39" t="n">
        <f aca="false">J681-K681</f>
        <v>-7.10968285</v>
      </c>
      <c r="M681" s="40" t="n">
        <f aca="false">IFERROR(ABS(L681)/K681*100,0)</f>
        <v>40.4886746004072</v>
      </c>
      <c r="N681" s="39" t="n">
        <v>10.63</v>
      </c>
      <c r="O681" s="39" t="n">
        <v>17.86295891</v>
      </c>
      <c r="P681" s="39" t="n">
        <f aca="false">N681-O681</f>
        <v>-7.23295891</v>
      </c>
      <c r="Q681" s="40" t="n">
        <f aca="false">IFERROR(ABS(P681)/O681*100,0)</f>
        <v>40.4913818950278</v>
      </c>
      <c r="R681" s="41" t="n">
        <v>2359300</v>
      </c>
      <c r="S681" s="41" t="n">
        <v>5211218</v>
      </c>
      <c r="T681" s="41" t="n">
        <f aca="false">R681-S681</f>
        <v>-2851918</v>
      </c>
      <c r="U681" s="40" t="n">
        <f aca="false">IFERROR(ABS(T681)/S681*100,0)</f>
        <v>54.726514991313</v>
      </c>
    </row>
    <row r="682" customFormat="false" ht="15" hidden="false" customHeight="false" outlineLevel="0" collapsed="false">
      <c r="A682" s="38" t="n">
        <v>36703</v>
      </c>
      <c r="B682" s="39" t="n">
        <v>10.7</v>
      </c>
      <c r="C682" s="39" t="n">
        <v>17.86295891</v>
      </c>
      <c r="D682" s="39" t="n">
        <f aca="false">B682-C682</f>
        <v>-7.16295891</v>
      </c>
      <c r="E682" s="40" t="n">
        <f aca="false">IFERROR(ABS(D682)/C682*100,0)</f>
        <v>40.0995095274504</v>
      </c>
      <c r="F682" s="39" t="n">
        <v>10.72</v>
      </c>
      <c r="G682" s="39" t="n">
        <v>18.01459694</v>
      </c>
      <c r="H682" s="39" t="n">
        <f aca="false">F682-G682</f>
        <v>-7.29459694</v>
      </c>
      <c r="I682" s="40" t="n">
        <f aca="false">IFERROR(ABS(H682)/G682*100,0)</f>
        <v>40.4927013593233</v>
      </c>
      <c r="J682" s="39" t="n">
        <v>10.54</v>
      </c>
      <c r="K682" s="39" t="n">
        <v>17.71132088</v>
      </c>
      <c r="L682" s="39" t="n">
        <f aca="false">J682-K682</f>
        <v>-7.17132088</v>
      </c>
      <c r="M682" s="40" t="n">
        <f aca="false">IFERROR(ABS(L682)/K682*100,0)</f>
        <v>40.4900398371643</v>
      </c>
      <c r="N682" s="39" t="n">
        <v>10.7</v>
      </c>
      <c r="O682" s="39" t="n">
        <v>17.98426819</v>
      </c>
      <c r="P682" s="39" t="n">
        <f aca="false">N682-O682</f>
        <v>-7.28426819</v>
      </c>
      <c r="Q682" s="40" t="n">
        <f aca="false">IFERROR(ABS(P682)/O682*100,0)</f>
        <v>40.5035562917726</v>
      </c>
      <c r="R682" s="41" t="n">
        <v>1654600</v>
      </c>
      <c r="S682" s="41" t="n">
        <v>3649316</v>
      </c>
      <c r="T682" s="41" t="n">
        <f aca="false">R682-S682</f>
        <v>-1994716</v>
      </c>
      <c r="U682" s="40" t="n">
        <f aca="false">IFERROR(ABS(T682)/S682*100,0)</f>
        <v>54.6599965582591</v>
      </c>
    </row>
    <row r="683" customFormat="false" ht="15" hidden="false" customHeight="false" outlineLevel="0" collapsed="false">
      <c r="A683" s="38" t="n">
        <v>36704</v>
      </c>
      <c r="B683" s="39" t="n">
        <v>10.75</v>
      </c>
      <c r="C683" s="39" t="n">
        <v>18.07525253</v>
      </c>
      <c r="D683" s="39" t="n">
        <f aca="false">B683-C683</f>
        <v>-7.32525253</v>
      </c>
      <c r="E683" s="40" t="n">
        <f aca="false">IFERROR(ABS(D683)/C683*100,0)</f>
        <v>40.5264187476334</v>
      </c>
      <c r="F683" s="39" t="n">
        <v>10.99</v>
      </c>
      <c r="G683" s="39" t="n">
        <v>18.46951103</v>
      </c>
      <c r="H683" s="39" t="n">
        <f aca="false">F683-G683</f>
        <v>-7.47951103</v>
      </c>
      <c r="I683" s="40" t="n">
        <f aca="false">IFERROR(ABS(H683)/G683*100,0)</f>
        <v>40.4965297557203</v>
      </c>
      <c r="J683" s="39" t="n">
        <v>10.75</v>
      </c>
      <c r="K683" s="39" t="n">
        <v>18.01459694</v>
      </c>
      <c r="L683" s="39" t="n">
        <f aca="false">J683-K683</f>
        <v>-7.26459694</v>
      </c>
      <c r="M683" s="40" t="n">
        <f aca="false">IFERROR(ABS(L683)/K683*100,0)</f>
        <v>40.3261697399931</v>
      </c>
      <c r="N683" s="39" t="n">
        <v>10.81</v>
      </c>
      <c r="O683" s="39" t="n">
        <v>18.19656372</v>
      </c>
      <c r="P683" s="39" t="n">
        <f aca="false">N683-O683</f>
        <v>-7.38656372</v>
      </c>
      <c r="Q683" s="40" t="n">
        <f aca="false">IFERROR(ABS(P683)/O683*100,0)</f>
        <v>40.5931792049362</v>
      </c>
      <c r="R683" s="41" t="n">
        <v>1335400</v>
      </c>
      <c r="S683" s="41" t="n">
        <v>3036013</v>
      </c>
      <c r="T683" s="41" t="n">
        <f aca="false">R683-S683</f>
        <v>-1700613</v>
      </c>
      <c r="U683" s="40" t="n">
        <f aca="false">IFERROR(ABS(T683)/S683*100,0)</f>
        <v>56.0146810965566</v>
      </c>
    </row>
    <row r="684" customFormat="false" ht="15" hidden="false" customHeight="false" outlineLevel="0" collapsed="false">
      <c r="A684" s="38" t="n">
        <v>36705</v>
      </c>
      <c r="B684" s="39" t="n">
        <v>10.9</v>
      </c>
      <c r="C684" s="39" t="n">
        <v>18.317873</v>
      </c>
      <c r="D684" s="39" t="n">
        <f aca="false">B684-C684</f>
        <v>-7.417873</v>
      </c>
      <c r="E684" s="40" t="n">
        <f aca="false">IFERROR(ABS(D684)/C684*100,0)</f>
        <v>40.4952747516046</v>
      </c>
      <c r="F684" s="39" t="n">
        <v>11.22</v>
      </c>
      <c r="G684" s="39" t="n">
        <v>18.89409637</v>
      </c>
      <c r="H684" s="39" t="n">
        <f aca="false">F684-G684</f>
        <v>-7.67409637</v>
      </c>
      <c r="I684" s="40" t="n">
        <f aca="false">IFERROR(ABS(H684)/G684*100,0)</f>
        <v>40.6163714830253</v>
      </c>
      <c r="J684" s="39" t="n">
        <v>10.88</v>
      </c>
      <c r="K684" s="39" t="n">
        <v>18.28754425</v>
      </c>
      <c r="L684" s="39" t="n">
        <f aca="false">J684-K684</f>
        <v>-7.40754425</v>
      </c>
      <c r="M684" s="40" t="n">
        <f aca="false">IFERROR(ABS(L684)/K684*100,0)</f>
        <v>40.5059539363794</v>
      </c>
      <c r="N684" s="39" t="n">
        <v>10.97</v>
      </c>
      <c r="O684" s="39" t="n">
        <v>18.43918228</v>
      </c>
      <c r="P684" s="39" t="n">
        <f aca="false">N684-O684</f>
        <v>-7.46918228</v>
      </c>
      <c r="Q684" s="40" t="n">
        <f aca="false">IFERROR(ABS(P684)/O684*100,0)</f>
        <v>40.5071231824712</v>
      </c>
      <c r="R684" s="41" t="n">
        <v>844100</v>
      </c>
      <c r="S684" s="41" t="n">
        <v>2108434</v>
      </c>
      <c r="T684" s="41" t="n">
        <f aca="false">R684-S684</f>
        <v>-1264334</v>
      </c>
      <c r="U684" s="40" t="n">
        <f aca="false">IFERROR(ABS(T684)/S684*100,0)</f>
        <v>59.9655478900454</v>
      </c>
    </row>
    <row r="685" customFormat="false" ht="15" hidden="false" customHeight="false" outlineLevel="0" collapsed="false">
      <c r="A685" s="38" t="n">
        <v>36706</v>
      </c>
      <c r="B685" s="39" t="n">
        <v>10.97</v>
      </c>
      <c r="C685" s="39" t="n">
        <v>18.43918228</v>
      </c>
      <c r="D685" s="39" t="n">
        <f aca="false">B685-C685</f>
        <v>-7.46918228</v>
      </c>
      <c r="E685" s="40" t="n">
        <f aca="false">IFERROR(ABS(D685)/C685*100,0)</f>
        <v>40.5071231824712</v>
      </c>
      <c r="F685" s="39" t="n">
        <v>10.99</v>
      </c>
      <c r="G685" s="39" t="n">
        <v>18.46951103</v>
      </c>
      <c r="H685" s="39" t="n">
        <f aca="false">F685-G685</f>
        <v>-7.47951103</v>
      </c>
      <c r="I685" s="40" t="n">
        <f aca="false">IFERROR(ABS(H685)/G685*100,0)</f>
        <v>40.4965297557203</v>
      </c>
      <c r="J685" s="39" t="n">
        <v>10.7</v>
      </c>
      <c r="K685" s="39" t="n">
        <v>17.98426819</v>
      </c>
      <c r="L685" s="39" t="n">
        <f aca="false">J685-K685</f>
        <v>-7.28426819</v>
      </c>
      <c r="M685" s="40" t="n">
        <f aca="false">IFERROR(ABS(L685)/K685*100,0)</f>
        <v>40.5035562917726</v>
      </c>
      <c r="N685" s="39" t="n">
        <v>10.75</v>
      </c>
      <c r="O685" s="39" t="n">
        <v>18.07525253</v>
      </c>
      <c r="P685" s="39" t="n">
        <f aca="false">N685-O685</f>
        <v>-7.32525253</v>
      </c>
      <c r="Q685" s="40" t="n">
        <f aca="false">IFERROR(ABS(P685)/O685*100,0)</f>
        <v>40.5264187476334</v>
      </c>
      <c r="R685" s="41" t="n">
        <v>775300</v>
      </c>
      <c r="S685" s="41" t="n">
        <v>1781999</v>
      </c>
      <c r="T685" s="41" t="n">
        <f aca="false">R685-S685</f>
        <v>-1006699</v>
      </c>
      <c r="U685" s="40" t="n">
        <f aca="false">IFERROR(ABS(T685)/S685*100,0)</f>
        <v>56.4926804111562</v>
      </c>
    </row>
    <row r="686" customFormat="false" ht="15" hidden="false" customHeight="false" outlineLevel="0" collapsed="false">
      <c r="A686" s="38" t="n">
        <v>36707</v>
      </c>
      <c r="B686" s="39" t="n">
        <v>11.11</v>
      </c>
      <c r="C686" s="39" t="n">
        <v>18.68180466</v>
      </c>
      <c r="D686" s="39" t="n">
        <f aca="false">B686-C686</f>
        <v>-7.57180466</v>
      </c>
      <c r="E686" s="40" t="n">
        <f aca="false">IFERROR(ABS(D686)/C686*100,0)</f>
        <v>40.5303705814468</v>
      </c>
      <c r="F686" s="39" t="n">
        <v>11.51</v>
      </c>
      <c r="G686" s="39" t="n">
        <v>19.34901237</v>
      </c>
      <c r="H686" s="39" t="n">
        <f aca="false">F686-G686</f>
        <v>-7.83901237</v>
      </c>
      <c r="I686" s="40" t="n">
        <f aca="false">IFERROR(ABS(H686)/G686*100,0)</f>
        <v>40.5137596694813</v>
      </c>
      <c r="J686" s="39" t="n">
        <v>11.11</v>
      </c>
      <c r="K686" s="39" t="n">
        <v>18.62114906</v>
      </c>
      <c r="L686" s="39" t="n">
        <f aca="false">J686-K686</f>
        <v>-7.51114906</v>
      </c>
      <c r="M686" s="40" t="n">
        <f aca="false">IFERROR(ABS(L686)/K686*100,0)</f>
        <v>40.3366571837109</v>
      </c>
      <c r="N686" s="39" t="n">
        <v>11.19</v>
      </c>
      <c r="O686" s="39" t="n">
        <v>18.7121315</v>
      </c>
      <c r="P686" s="39" t="n">
        <f aca="false">N686-O686</f>
        <v>-7.5221315</v>
      </c>
      <c r="Q686" s="40" t="n">
        <f aca="false">IFERROR(ABS(P686)/O686*100,0)</f>
        <v>40.1992231617227</v>
      </c>
      <c r="R686" s="41" t="n">
        <v>933200</v>
      </c>
      <c r="S686" s="41" t="n">
        <v>2279483</v>
      </c>
      <c r="T686" s="41" t="n">
        <f aca="false">R686-S686</f>
        <v>-1346283</v>
      </c>
      <c r="U686" s="40" t="n">
        <f aca="false">IFERROR(ABS(T686)/S686*100,0)</f>
        <v>59.0608923163717</v>
      </c>
    </row>
    <row r="687" customFormat="false" ht="15" hidden="false" customHeight="false" outlineLevel="0" collapsed="false">
      <c r="A687" s="38" t="n">
        <v>36710</v>
      </c>
      <c r="B687" s="39" t="n">
        <v>11.26</v>
      </c>
      <c r="C687" s="39" t="n">
        <v>18.92442513</v>
      </c>
      <c r="D687" s="39" t="n">
        <f aca="false">B687-C687</f>
        <v>-7.66442513</v>
      </c>
      <c r="E687" s="40" t="n">
        <f aca="false">IFERROR(ABS(D687)/C687*100,0)</f>
        <v>40.5001741260291</v>
      </c>
      <c r="F687" s="39" t="n">
        <v>11.29</v>
      </c>
      <c r="G687" s="39" t="n">
        <v>18.98508072</v>
      </c>
      <c r="H687" s="39" t="n">
        <f aca="false">F687-G687</f>
        <v>-7.69508072</v>
      </c>
      <c r="I687" s="40" t="n">
        <f aca="false">IFERROR(ABS(H687)/G687*100,0)</f>
        <v>40.5322517901836</v>
      </c>
      <c r="J687" s="39" t="n">
        <v>11.1</v>
      </c>
      <c r="K687" s="39" t="n">
        <v>18.65147781</v>
      </c>
      <c r="L687" s="39" t="n">
        <f aca="false">J687-K687</f>
        <v>-7.55147781</v>
      </c>
      <c r="M687" s="40" t="n">
        <f aca="false">IFERROR(ABS(L687)/K687*100,0)</f>
        <v>40.4872894626681</v>
      </c>
      <c r="N687" s="39" t="n">
        <v>11.19</v>
      </c>
      <c r="O687" s="39" t="n">
        <v>18.80311584</v>
      </c>
      <c r="P687" s="39" t="n">
        <f aca="false">N687-O687</f>
        <v>-7.61311584</v>
      </c>
      <c r="Q687" s="40" t="n">
        <f aca="false">IFERROR(ABS(P687)/O687*100,0)</f>
        <v>40.4885865979965</v>
      </c>
      <c r="R687" s="41" t="n">
        <v>380200</v>
      </c>
      <c r="S687" s="41" t="n">
        <v>933968</v>
      </c>
      <c r="T687" s="41" t="n">
        <f aca="false">R687-S687</f>
        <v>-553768</v>
      </c>
      <c r="U687" s="40" t="n">
        <f aca="false">IFERROR(ABS(T687)/S687*100,0)</f>
        <v>59.2919671766056</v>
      </c>
    </row>
    <row r="688" customFormat="false" ht="15" hidden="false" customHeight="false" outlineLevel="0" collapsed="false">
      <c r="A688" s="38" t="n">
        <v>36712</v>
      </c>
      <c r="B688" s="39" t="n">
        <v>10.86</v>
      </c>
      <c r="C688" s="39" t="n">
        <v>18.25721741</v>
      </c>
      <c r="D688" s="39" t="n">
        <f aca="false">B688-C688</f>
        <v>-7.39721741</v>
      </c>
      <c r="E688" s="40" t="n">
        <f aca="false">IFERROR(ABS(D688)/C688*100,0)</f>
        <v>40.5166748244359</v>
      </c>
      <c r="F688" s="39" t="n">
        <v>10.95</v>
      </c>
      <c r="G688" s="39" t="n">
        <v>18.40885544</v>
      </c>
      <c r="H688" s="39" t="n">
        <f aca="false">F688-G688</f>
        <v>-7.45885544</v>
      </c>
      <c r="I688" s="40" t="n">
        <f aca="false">IFERROR(ABS(H688)/G688*100,0)</f>
        <v>40.5177576862975</v>
      </c>
      <c r="J688" s="39" t="n">
        <v>10.57</v>
      </c>
      <c r="K688" s="39" t="n">
        <v>17.77197647</v>
      </c>
      <c r="L688" s="39" t="n">
        <f aca="false">J688-K688</f>
        <v>-7.20197647</v>
      </c>
      <c r="M688" s="40" t="n">
        <f aca="false">IFERROR(ABS(L688)/K688*100,0)</f>
        <v>40.5243416912987</v>
      </c>
      <c r="N688" s="39" t="n">
        <v>10.57</v>
      </c>
      <c r="O688" s="39" t="n">
        <v>17.77197647</v>
      </c>
      <c r="P688" s="39" t="n">
        <f aca="false">N688-O688</f>
        <v>-7.20197647</v>
      </c>
      <c r="Q688" s="40" t="n">
        <f aca="false">IFERROR(ABS(P688)/O688*100,0)</f>
        <v>40.5243416912987</v>
      </c>
      <c r="R688" s="41" t="n">
        <v>1377700</v>
      </c>
      <c r="S688" s="41" t="n">
        <v>3300211</v>
      </c>
      <c r="T688" s="41" t="n">
        <f aca="false">R688-S688</f>
        <v>-1922511</v>
      </c>
      <c r="U688" s="40" t="n">
        <f aca="false">IFERROR(ABS(T688)/S688*100,0)</f>
        <v>58.2541843536671</v>
      </c>
    </row>
    <row r="689" customFormat="false" ht="15" hidden="false" customHeight="false" outlineLevel="0" collapsed="false">
      <c r="A689" s="38" t="n">
        <v>36713</v>
      </c>
      <c r="B689" s="39" t="n">
        <v>10.64</v>
      </c>
      <c r="C689" s="39" t="n">
        <v>17.89328766</v>
      </c>
      <c r="D689" s="39" t="n">
        <f aca="false">B689-C689</f>
        <v>-7.25328766</v>
      </c>
      <c r="E689" s="40" t="n">
        <f aca="false">IFERROR(ABS(D689)/C689*100,0)</f>
        <v>40.5363608847274</v>
      </c>
      <c r="F689" s="39" t="n">
        <v>10.79</v>
      </c>
      <c r="G689" s="39" t="n">
        <v>18.16623497</v>
      </c>
      <c r="H689" s="39" t="n">
        <f aca="false">F689-G689</f>
        <v>-7.37623497</v>
      </c>
      <c r="I689" s="40" t="n">
        <f aca="false">IFERROR(ABS(H689)/G689*100,0)</f>
        <v>40.6040931551377</v>
      </c>
      <c r="J689" s="39" t="n">
        <v>10.64</v>
      </c>
      <c r="K689" s="39" t="n">
        <v>17.89328766</v>
      </c>
      <c r="L689" s="39" t="n">
        <f aca="false">J689-K689</f>
        <v>-7.25328766</v>
      </c>
      <c r="M689" s="40" t="n">
        <f aca="false">IFERROR(ABS(L689)/K689*100,0)</f>
        <v>40.5363608847274</v>
      </c>
      <c r="N689" s="39" t="n">
        <v>10.79</v>
      </c>
      <c r="O689" s="39" t="n">
        <v>18.13590622</v>
      </c>
      <c r="P689" s="39" t="n">
        <f aca="false">N689-O689</f>
        <v>-7.34590622</v>
      </c>
      <c r="Q689" s="40" t="n">
        <f aca="false">IFERROR(ABS(P689)/O689*100,0)</f>
        <v>40.5047651376751</v>
      </c>
      <c r="R689" s="41" t="n">
        <v>919900</v>
      </c>
      <c r="S689" s="41" t="n">
        <v>2220749</v>
      </c>
      <c r="T689" s="41" t="n">
        <f aca="false">R689-S689</f>
        <v>-1300849</v>
      </c>
      <c r="U689" s="40" t="n">
        <f aca="false">IFERROR(ABS(T689)/S689*100,0)</f>
        <v>58.5770386477715</v>
      </c>
    </row>
    <row r="690" customFormat="false" ht="15" hidden="false" customHeight="false" outlineLevel="0" collapsed="false">
      <c r="A690" s="38" t="n">
        <v>36714</v>
      </c>
      <c r="B690" s="39" t="n">
        <v>10.79</v>
      </c>
      <c r="C690" s="39" t="n">
        <v>18.13590622</v>
      </c>
      <c r="D690" s="39" t="n">
        <f aca="false">B690-C690</f>
        <v>-7.34590622</v>
      </c>
      <c r="E690" s="40" t="n">
        <f aca="false">IFERROR(ABS(D690)/C690*100,0)</f>
        <v>40.5047651376751</v>
      </c>
      <c r="F690" s="39" t="n">
        <v>10.79</v>
      </c>
      <c r="G690" s="39" t="n">
        <v>18.13590622</v>
      </c>
      <c r="H690" s="39" t="n">
        <f aca="false">F690-G690</f>
        <v>-7.34590622</v>
      </c>
      <c r="I690" s="40" t="n">
        <f aca="false">IFERROR(ABS(H690)/G690*100,0)</f>
        <v>40.5047651376751</v>
      </c>
      <c r="J690" s="39" t="n">
        <v>10.52</v>
      </c>
      <c r="K690" s="39" t="n">
        <v>17.62033844</v>
      </c>
      <c r="L690" s="39" t="n">
        <f aca="false">J690-K690</f>
        <v>-7.10033844</v>
      </c>
      <c r="M690" s="40" t="n">
        <f aca="false">IFERROR(ABS(L690)/K690*100,0)</f>
        <v>40.2962659552639</v>
      </c>
      <c r="N690" s="39" t="n">
        <v>10.59</v>
      </c>
      <c r="O690" s="39" t="n">
        <v>17.80230331</v>
      </c>
      <c r="P690" s="39" t="n">
        <f aca="false">N690-O690</f>
        <v>-7.21230331</v>
      </c>
      <c r="Q690" s="40" t="n">
        <f aca="false">IFERROR(ABS(P690)/O690*100,0)</f>
        <v>40.5133155210802</v>
      </c>
      <c r="R690" s="41" t="n">
        <v>931100</v>
      </c>
      <c r="S690" s="41" t="n">
        <v>2330179</v>
      </c>
      <c r="T690" s="41" t="n">
        <f aca="false">R690-S690</f>
        <v>-1399079</v>
      </c>
      <c r="U690" s="40" t="n">
        <f aca="false">IFERROR(ABS(T690)/S690*100,0)</f>
        <v>60.0416963675323</v>
      </c>
    </row>
    <row r="691" customFormat="false" ht="15" hidden="false" customHeight="false" outlineLevel="0" collapsed="false">
      <c r="A691" s="38" t="n">
        <v>36717</v>
      </c>
      <c r="B691" s="39" t="n">
        <v>10.36</v>
      </c>
      <c r="C691" s="39" t="n">
        <v>17.25640678</v>
      </c>
      <c r="D691" s="39" t="n">
        <f aca="false">B691-C691</f>
        <v>-6.89640678</v>
      </c>
      <c r="E691" s="40" t="n">
        <f aca="false">IFERROR(ABS(D691)/C691*100,0)</f>
        <v>39.9643266870184</v>
      </c>
      <c r="F691" s="39" t="n">
        <v>10.36</v>
      </c>
      <c r="G691" s="39" t="n">
        <v>17.40804482</v>
      </c>
      <c r="H691" s="39" t="n">
        <f aca="false">F691-G691</f>
        <v>-7.04804482</v>
      </c>
      <c r="I691" s="40" t="n">
        <f aca="false">IFERROR(ABS(H691)/G691*100,0)</f>
        <v>40.4872855790361</v>
      </c>
      <c r="J691" s="39" t="n">
        <v>10.07</v>
      </c>
      <c r="K691" s="39" t="n">
        <v>16.92280388</v>
      </c>
      <c r="L691" s="39" t="n">
        <f aca="false">J691-K691</f>
        <v>-6.85280388</v>
      </c>
      <c r="M691" s="40" t="n">
        <f aca="false">IFERROR(ABS(L691)/K691*100,0)</f>
        <v>40.4944944619898</v>
      </c>
      <c r="N691" s="39" t="n">
        <v>10.1</v>
      </c>
      <c r="O691" s="39" t="n">
        <v>16.98345757</v>
      </c>
      <c r="P691" s="39" t="n">
        <f aca="false">N691-O691</f>
        <v>-6.88345757</v>
      </c>
      <c r="Q691" s="40" t="n">
        <f aca="false">IFERROR(ABS(P691)/O691*100,0)</f>
        <v>40.530366338119</v>
      </c>
      <c r="R691" s="41" t="n">
        <v>1405800</v>
      </c>
      <c r="S691" s="41" t="n">
        <v>4183276</v>
      </c>
      <c r="T691" s="41" t="n">
        <f aca="false">R691-S691</f>
        <v>-2777476</v>
      </c>
      <c r="U691" s="40" t="n">
        <f aca="false">IFERROR(ABS(T691)/S691*100,0)</f>
        <v>66.3947585576472</v>
      </c>
    </row>
    <row r="692" customFormat="false" ht="15" hidden="false" customHeight="false" outlineLevel="0" collapsed="false">
      <c r="A692" s="38" t="n">
        <v>36718</v>
      </c>
      <c r="B692" s="39" t="n">
        <v>10.25</v>
      </c>
      <c r="C692" s="39" t="n">
        <v>17.22607994</v>
      </c>
      <c r="D692" s="39" t="n">
        <f aca="false">B692-C692</f>
        <v>-6.97607994</v>
      </c>
      <c r="E692" s="40" t="n">
        <f aca="false">IFERROR(ABS(D692)/C692*100,0)</f>
        <v>40.497199387779</v>
      </c>
      <c r="F692" s="39" t="n">
        <v>10.36</v>
      </c>
      <c r="G692" s="39" t="n">
        <v>17.77197647</v>
      </c>
      <c r="H692" s="39" t="n">
        <f aca="false">F692-G692</f>
        <v>-7.41197647</v>
      </c>
      <c r="I692" s="40" t="n">
        <f aca="false">IFERROR(ABS(H692)/G692*100,0)</f>
        <v>41.7059772868358</v>
      </c>
      <c r="J692" s="39" t="n">
        <v>10.1</v>
      </c>
      <c r="K692" s="39" t="n">
        <v>16.98345757</v>
      </c>
      <c r="L692" s="39" t="n">
        <f aca="false">J692-K692</f>
        <v>-6.88345757</v>
      </c>
      <c r="M692" s="40" t="n">
        <f aca="false">IFERROR(ABS(L692)/K692*100,0)</f>
        <v>40.530366338119</v>
      </c>
      <c r="N692" s="39" t="n">
        <v>10.18</v>
      </c>
      <c r="O692" s="39" t="n">
        <v>17.77197647</v>
      </c>
      <c r="P692" s="39" t="n">
        <f aca="false">N692-O692</f>
        <v>-7.59197647</v>
      </c>
      <c r="Q692" s="40" t="n">
        <f aca="false">IFERROR(ABS(P692)/O692*100,0)</f>
        <v>42.7188077972962</v>
      </c>
      <c r="R692" s="41" t="n">
        <v>913300</v>
      </c>
      <c r="S692" s="41" t="n">
        <v>2486802</v>
      </c>
      <c r="T692" s="41" t="n">
        <f aca="false">R692-S692</f>
        <v>-1573502</v>
      </c>
      <c r="U692" s="40" t="n">
        <f aca="false">IFERROR(ABS(T692)/S692*100,0)</f>
        <v>63.2741167169722</v>
      </c>
    </row>
    <row r="693" customFormat="false" ht="15" hidden="false" customHeight="false" outlineLevel="0" collapsed="false">
      <c r="A693" s="38" t="n">
        <v>36719</v>
      </c>
      <c r="B693" s="39" t="n">
        <v>10.36</v>
      </c>
      <c r="C693" s="39" t="n">
        <v>17.40804482</v>
      </c>
      <c r="D693" s="39" t="n">
        <f aca="false">B693-C693</f>
        <v>-7.04804482</v>
      </c>
      <c r="E693" s="40" t="n">
        <f aca="false">IFERROR(ABS(D693)/C693*100,0)</f>
        <v>40.4872855790361</v>
      </c>
      <c r="F693" s="39" t="n">
        <v>10.45</v>
      </c>
      <c r="G693" s="39" t="n">
        <v>17.62033844</v>
      </c>
      <c r="H693" s="39" t="n">
        <f aca="false">F693-G693</f>
        <v>-7.17033844</v>
      </c>
      <c r="I693" s="40" t="n">
        <f aca="false">IFERROR(ABS(H693)/G693*100,0)</f>
        <v>40.6935341475768</v>
      </c>
      <c r="J693" s="39" t="n">
        <v>10.25</v>
      </c>
      <c r="K693" s="39" t="n">
        <v>17.19575119</v>
      </c>
      <c r="L693" s="39" t="n">
        <f aca="false">J693-K693</f>
        <v>-6.94575119</v>
      </c>
      <c r="M693" s="40" t="n">
        <f aca="false">IFERROR(ABS(L693)/K693*100,0)</f>
        <v>40.3922522095995</v>
      </c>
      <c r="N693" s="39" t="n">
        <v>10.37</v>
      </c>
      <c r="O693" s="39" t="n">
        <v>17.43837166</v>
      </c>
      <c r="P693" s="39" t="n">
        <f aca="false">N693-O693</f>
        <v>-7.06837166</v>
      </c>
      <c r="Q693" s="40" t="n">
        <f aca="false">IFERROR(ABS(P693)/O693*100,0)</f>
        <v>40.5334385446858</v>
      </c>
      <c r="R693" s="41" t="n">
        <v>731400</v>
      </c>
      <c r="S693" s="41" t="n">
        <v>2177472</v>
      </c>
      <c r="T693" s="41" t="n">
        <f aca="false">R693-S693</f>
        <v>-1446072</v>
      </c>
      <c r="U693" s="40" t="n">
        <f aca="false">IFERROR(ABS(T693)/S693*100,0)</f>
        <v>66.410589895071</v>
      </c>
    </row>
    <row r="694" customFormat="false" ht="15" hidden="false" customHeight="false" outlineLevel="0" collapsed="false">
      <c r="A694" s="38" t="n">
        <v>36720</v>
      </c>
      <c r="B694" s="39" t="n">
        <v>10.37</v>
      </c>
      <c r="C694" s="39" t="n">
        <v>17.43837166</v>
      </c>
      <c r="D694" s="39" t="n">
        <f aca="false">B694-C694</f>
        <v>-7.06837166</v>
      </c>
      <c r="E694" s="40" t="n">
        <f aca="false">IFERROR(ABS(D694)/C694*100,0)</f>
        <v>40.5334385446858</v>
      </c>
      <c r="F694" s="39" t="n">
        <v>10.37</v>
      </c>
      <c r="G694" s="39" t="n">
        <v>17.43837166</v>
      </c>
      <c r="H694" s="39" t="n">
        <f aca="false">F694-G694</f>
        <v>-7.06837166</v>
      </c>
      <c r="I694" s="40" t="n">
        <f aca="false">IFERROR(ABS(H694)/G694*100,0)</f>
        <v>40.5334385446858</v>
      </c>
      <c r="J694" s="39" t="n">
        <v>10.19</v>
      </c>
      <c r="K694" s="39" t="n">
        <v>17.1350956</v>
      </c>
      <c r="L694" s="39" t="n">
        <f aca="false">J694-K694</f>
        <v>-6.9450956</v>
      </c>
      <c r="M694" s="40" t="n">
        <f aca="false">IFERROR(ABS(L694)/K694*100,0)</f>
        <v>40.531408532089</v>
      </c>
      <c r="N694" s="39" t="n">
        <v>10.19</v>
      </c>
      <c r="O694" s="39" t="n">
        <v>17.1350956</v>
      </c>
      <c r="P694" s="39" t="n">
        <f aca="false">N694-O694</f>
        <v>-6.9450956</v>
      </c>
      <c r="Q694" s="40" t="n">
        <f aca="false">IFERROR(ABS(P694)/O694*100,0)</f>
        <v>40.531408532089</v>
      </c>
      <c r="R694" s="41" t="n">
        <v>634400</v>
      </c>
      <c r="S694" s="41" t="n">
        <v>2023116</v>
      </c>
      <c r="T694" s="41" t="n">
        <f aca="false">R694-S694</f>
        <v>-1388716</v>
      </c>
      <c r="U694" s="40" t="n">
        <f aca="false">IFERROR(ABS(T694)/S694*100,0)</f>
        <v>68.6424307849871</v>
      </c>
    </row>
    <row r="695" customFormat="false" ht="15" hidden="false" customHeight="false" outlineLevel="0" collapsed="false">
      <c r="A695" s="38" t="n">
        <v>36721</v>
      </c>
      <c r="B695" s="39" t="n">
        <v>10.27</v>
      </c>
      <c r="C695" s="39" t="n">
        <v>17.25640678</v>
      </c>
      <c r="D695" s="39" t="n">
        <f aca="false">B695-C695</f>
        <v>-6.98640678</v>
      </c>
      <c r="E695" s="40" t="n">
        <f aca="false">IFERROR(ABS(D695)/C695*100,0)</f>
        <v>40.4858721115521</v>
      </c>
      <c r="F695" s="39" t="n">
        <v>10.52</v>
      </c>
      <c r="G695" s="39" t="n">
        <v>17.71132088</v>
      </c>
      <c r="H695" s="39" t="n">
        <f aca="false">F695-G695</f>
        <v>-7.19132088</v>
      </c>
      <c r="I695" s="40" t="n">
        <f aca="false">IFERROR(ABS(H695)/G695*100,0)</f>
        <v>40.6029619627105</v>
      </c>
      <c r="J695" s="39" t="n">
        <v>10.27</v>
      </c>
      <c r="K695" s="39" t="n">
        <v>17.25640678</v>
      </c>
      <c r="L695" s="39" t="n">
        <f aca="false">J695-K695</f>
        <v>-6.98640678</v>
      </c>
      <c r="M695" s="40" t="n">
        <f aca="false">IFERROR(ABS(L695)/K695*100,0)</f>
        <v>40.4858721115521</v>
      </c>
      <c r="N695" s="39" t="n">
        <v>10.5</v>
      </c>
      <c r="O695" s="39" t="n">
        <v>17.59000969</v>
      </c>
      <c r="P695" s="39" t="n">
        <f aca="false">N695-O695</f>
        <v>-7.09000969</v>
      </c>
      <c r="Q695" s="40" t="n">
        <f aca="false">IFERROR(ABS(P695)/O695*100,0)</f>
        <v>40.3070254931736</v>
      </c>
      <c r="R695" s="41" t="n">
        <v>747400</v>
      </c>
      <c r="S695" s="41" t="n">
        <v>2328530</v>
      </c>
      <c r="T695" s="41" t="n">
        <f aca="false">R695-S695</f>
        <v>-1581130</v>
      </c>
      <c r="U695" s="40" t="n">
        <f aca="false">IFERROR(ABS(T695)/S695*100,0)</f>
        <v>67.902496424783</v>
      </c>
    </row>
    <row r="696" customFormat="false" ht="15" hidden="false" customHeight="false" outlineLevel="0" collapsed="false">
      <c r="A696" s="38" t="n">
        <v>36724</v>
      </c>
      <c r="B696" s="39" t="n">
        <v>10.48</v>
      </c>
      <c r="C696" s="39" t="n">
        <v>17.77197647</v>
      </c>
      <c r="D696" s="39" t="n">
        <f aca="false">B696-C696</f>
        <v>-7.29197647</v>
      </c>
      <c r="E696" s="40" t="n">
        <f aca="false">IFERROR(ABS(D696)/C696*100,0)</f>
        <v>41.0307569465289</v>
      </c>
      <c r="F696" s="39" t="n">
        <v>10.52</v>
      </c>
      <c r="G696" s="39" t="n">
        <v>17.80230331</v>
      </c>
      <c r="H696" s="39" t="n">
        <f aca="false">F696-G696</f>
        <v>-7.28230331</v>
      </c>
      <c r="I696" s="40" t="n">
        <f aca="false">IFERROR(ABS(H696)/G696*100,0)</f>
        <v>40.9065230672109</v>
      </c>
      <c r="J696" s="39" t="n">
        <v>10.48</v>
      </c>
      <c r="K696" s="39" t="n">
        <v>17.59000969</v>
      </c>
      <c r="L696" s="39" t="n">
        <f aca="false">J696-K696</f>
        <v>-7.11000969</v>
      </c>
      <c r="M696" s="40" t="n">
        <f aca="false">IFERROR(ABS(L696)/K696*100,0)</f>
        <v>40.4207263969961</v>
      </c>
      <c r="N696" s="39" t="n">
        <v>10.52</v>
      </c>
      <c r="O696" s="39" t="n">
        <v>17.71132088</v>
      </c>
      <c r="P696" s="39" t="n">
        <f aca="false">N696-O696</f>
        <v>-7.19132088</v>
      </c>
      <c r="Q696" s="40" t="n">
        <f aca="false">IFERROR(ABS(P696)/O696*100,0)</f>
        <v>40.6029619627105</v>
      </c>
      <c r="R696" s="41" t="n">
        <v>990200</v>
      </c>
      <c r="S696" s="41" t="n">
        <v>2625290</v>
      </c>
      <c r="T696" s="41" t="n">
        <f aca="false">R696-S696</f>
        <v>-1635090</v>
      </c>
      <c r="U696" s="40" t="n">
        <f aca="false">IFERROR(ABS(T696)/S696*100,0)</f>
        <v>62.2822621500863</v>
      </c>
    </row>
    <row r="697" customFormat="false" ht="15" hidden="false" customHeight="false" outlineLevel="0" collapsed="false">
      <c r="A697" s="38" t="n">
        <v>36725</v>
      </c>
      <c r="B697" s="39" t="n">
        <v>10.23</v>
      </c>
      <c r="C697" s="39" t="n">
        <v>17.19575119</v>
      </c>
      <c r="D697" s="39" t="n">
        <f aca="false">B697-C697</f>
        <v>-6.96575119</v>
      </c>
      <c r="E697" s="40" t="n">
        <f aca="false">IFERROR(ABS(D697)/C697*100,0)</f>
        <v>40.5085600101661</v>
      </c>
      <c r="F697" s="39" t="n">
        <v>10.27</v>
      </c>
      <c r="G697" s="39" t="n">
        <v>17.28673363</v>
      </c>
      <c r="H697" s="39" t="n">
        <f aca="false">F697-G697</f>
        <v>-7.01673363</v>
      </c>
      <c r="I697" s="40" t="n">
        <f aca="false">IFERROR(ABS(H697)/G697*100,0)</f>
        <v>40.5902802703162</v>
      </c>
      <c r="J697" s="39" t="n">
        <v>10.16</v>
      </c>
      <c r="K697" s="39" t="n">
        <v>17.04411316</v>
      </c>
      <c r="L697" s="39" t="n">
        <f aca="false">J697-K697</f>
        <v>-6.88411316</v>
      </c>
      <c r="M697" s="40" t="n">
        <f aca="false">IFERROR(ABS(L697)/K697*100,0)</f>
        <v>40.3899756788519</v>
      </c>
      <c r="N697" s="39" t="n">
        <v>10.21</v>
      </c>
      <c r="O697" s="39" t="n">
        <v>17.19575119</v>
      </c>
      <c r="P697" s="39" t="n">
        <f aca="false">N697-O697</f>
        <v>-6.98575119</v>
      </c>
      <c r="Q697" s="40" t="n">
        <f aca="false">IFERROR(ABS(P697)/O697*100,0)</f>
        <v>40.6248678107327</v>
      </c>
      <c r="R697" s="41" t="n">
        <v>894300</v>
      </c>
      <c r="S697" s="41" t="n">
        <v>2165313</v>
      </c>
      <c r="T697" s="41" t="n">
        <f aca="false">R697-S697</f>
        <v>-1271013</v>
      </c>
      <c r="U697" s="40" t="n">
        <f aca="false">IFERROR(ABS(T697)/S697*100,0)</f>
        <v>58.6988116729544</v>
      </c>
    </row>
    <row r="698" customFormat="false" ht="15" hidden="false" customHeight="false" outlineLevel="0" collapsed="false">
      <c r="A698" s="38" t="n">
        <v>36726</v>
      </c>
      <c r="B698" s="39" t="n">
        <v>10.16</v>
      </c>
      <c r="C698" s="39" t="n">
        <v>17.07444191</v>
      </c>
      <c r="D698" s="39" t="n">
        <f aca="false">B698-C698</f>
        <v>-6.91444191</v>
      </c>
      <c r="E698" s="40" t="n">
        <f aca="false">IFERROR(ABS(D698)/C698*100,0)</f>
        <v>40.4958589361004</v>
      </c>
      <c r="F698" s="39" t="n">
        <v>10.28</v>
      </c>
      <c r="G698" s="39" t="n">
        <v>17.28673363</v>
      </c>
      <c r="H698" s="39" t="n">
        <f aca="false">F698-G698</f>
        <v>-7.00673363</v>
      </c>
      <c r="I698" s="40" t="n">
        <f aca="false">IFERROR(ABS(H698)/G698*100,0)</f>
        <v>40.5324324419523</v>
      </c>
      <c r="J698" s="39" t="n">
        <v>10.16</v>
      </c>
      <c r="K698" s="39" t="n">
        <v>17.04411316</v>
      </c>
      <c r="L698" s="39" t="n">
        <f aca="false">J698-K698</f>
        <v>-6.88411316</v>
      </c>
      <c r="M698" s="40" t="n">
        <f aca="false">IFERROR(ABS(L698)/K698*100,0)</f>
        <v>40.3899756788519</v>
      </c>
      <c r="N698" s="39" t="n">
        <v>10.23</v>
      </c>
      <c r="O698" s="39" t="n">
        <v>17.16542435</v>
      </c>
      <c r="P698" s="39" t="n">
        <f aca="false">N698-O698</f>
        <v>-6.93542435</v>
      </c>
      <c r="Q698" s="40" t="n">
        <f aca="false">IFERROR(ABS(P698)/O698*100,0)</f>
        <v>40.4034541097727</v>
      </c>
      <c r="R698" s="41" t="n">
        <v>1743900</v>
      </c>
      <c r="S698" s="41" t="n">
        <v>4139587</v>
      </c>
      <c r="T698" s="41" t="n">
        <f aca="false">R698-S698</f>
        <v>-2395687</v>
      </c>
      <c r="U698" s="40" t="n">
        <f aca="false">IFERROR(ABS(T698)/S698*100,0)</f>
        <v>57.8726090308043</v>
      </c>
    </row>
    <row r="699" customFormat="false" ht="15" hidden="false" customHeight="false" outlineLevel="0" collapsed="false">
      <c r="A699" s="38" t="n">
        <v>36727</v>
      </c>
      <c r="B699" s="39" t="n">
        <v>10.16</v>
      </c>
      <c r="C699" s="39" t="n">
        <v>16.95313072</v>
      </c>
      <c r="D699" s="39" t="n">
        <f aca="false">B699-C699</f>
        <v>-6.79313072</v>
      </c>
      <c r="E699" s="40" t="n">
        <f aca="false">IFERROR(ABS(D699)/C699*100,0)</f>
        <v>40.0700663033642</v>
      </c>
      <c r="F699" s="39" t="n">
        <v>10.28</v>
      </c>
      <c r="G699" s="39" t="n">
        <v>16.95313072</v>
      </c>
      <c r="H699" s="39" t="n">
        <f aca="false">F699-G699</f>
        <v>-6.67313072</v>
      </c>
      <c r="I699" s="40" t="n">
        <f aca="false">IFERROR(ABS(H699)/G699*100,0)</f>
        <v>39.3622324408055</v>
      </c>
      <c r="J699" s="39" t="n">
        <v>9.71</v>
      </c>
      <c r="K699" s="39" t="n">
        <v>16.31625175</v>
      </c>
      <c r="L699" s="39" t="n">
        <f aca="false">J699-K699</f>
        <v>-6.60625175</v>
      </c>
      <c r="M699" s="40" t="n">
        <f aca="false">IFERROR(ABS(L699)/K699*100,0)</f>
        <v>40.4887829093468</v>
      </c>
      <c r="N699" s="39" t="n">
        <v>9.78</v>
      </c>
      <c r="O699" s="39" t="n">
        <v>16.46788979</v>
      </c>
      <c r="P699" s="39" t="n">
        <f aca="false">N699-O699</f>
        <v>-6.68788979</v>
      </c>
      <c r="Q699" s="40" t="n">
        <f aca="false">IFERROR(ABS(P699)/O699*100,0)</f>
        <v>40.6116987378746</v>
      </c>
      <c r="R699" s="41" t="n">
        <v>1058000</v>
      </c>
      <c r="S699" s="41" t="n">
        <v>3076817</v>
      </c>
      <c r="T699" s="41" t="n">
        <f aca="false">R699-S699</f>
        <v>-2018817</v>
      </c>
      <c r="U699" s="40" t="n">
        <f aca="false">IFERROR(ABS(T699)/S699*100,0)</f>
        <v>65.6138145362561</v>
      </c>
    </row>
    <row r="700" customFormat="false" ht="15" hidden="false" customHeight="false" outlineLevel="0" collapsed="false">
      <c r="A700" s="38" t="n">
        <v>36728</v>
      </c>
      <c r="B700" s="39" t="n">
        <v>9.53</v>
      </c>
      <c r="C700" s="39" t="n">
        <v>16.01297569</v>
      </c>
      <c r="D700" s="39" t="n">
        <f aca="false">B700-C700</f>
        <v>-6.48297569</v>
      </c>
      <c r="E700" s="40" t="n">
        <f aca="false">IFERROR(ABS(D700)/C700*100,0)</f>
        <v>40.4857648915846</v>
      </c>
      <c r="F700" s="39" t="n">
        <v>9.53</v>
      </c>
      <c r="G700" s="39" t="n">
        <v>16.01297569</v>
      </c>
      <c r="H700" s="39" t="n">
        <f aca="false">F700-G700</f>
        <v>-6.48297569</v>
      </c>
      <c r="I700" s="40" t="n">
        <f aca="false">IFERROR(ABS(H700)/G700*100,0)</f>
        <v>40.4857648915846</v>
      </c>
      <c r="J700" s="39" t="n">
        <v>9.2</v>
      </c>
      <c r="K700" s="39" t="n">
        <v>15.46707821</v>
      </c>
      <c r="L700" s="39" t="n">
        <f aca="false">J700-K700</f>
        <v>-6.26707821</v>
      </c>
      <c r="M700" s="40" t="n">
        <f aca="false">IFERROR(ABS(L700)/K700*100,0)</f>
        <v>40.5188240785394</v>
      </c>
      <c r="N700" s="39" t="n">
        <v>9.22</v>
      </c>
      <c r="O700" s="39" t="n">
        <v>15.49740601</v>
      </c>
      <c r="P700" s="39" t="n">
        <f aca="false">N700-O700</f>
        <v>-6.27740601</v>
      </c>
      <c r="Q700" s="40" t="n">
        <f aca="false">IFERROR(ABS(P700)/O700*100,0)</f>
        <v>40.5061724907341</v>
      </c>
      <c r="R700" s="41" t="n">
        <v>915200</v>
      </c>
      <c r="S700" s="41" t="n">
        <v>2812001</v>
      </c>
      <c r="T700" s="41" t="n">
        <f aca="false">R700-S700</f>
        <v>-1896801</v>
      </c>
      <c r="U700" s="40" t="n">
        <f aca="false">IFERROR(ABS(T700)/S700*100,0)</f>
        <v>67.4537811330793</v>
      </c>
    </row>
    <row r="701" customFormat="false" ht="15" hidden="false" customHeight="false" outlineLevel="0" collapsed="false">
      <c r="A701" s="38" t="n">
        <v>36731</v>
      </c>
      <c r="B701" s="39" t="n">
        <v>9.53</v>
      </c>
      <c r="C701" s="39" t="n">
        <v>15.28511333</v>
      </c>
      <c r="D701" s="39" t="n">
        <f aca="false">B701-C701</f>
        <v>-5.75511333</v>
      </c>
      <c r="E701" s="40" t="n">
        <f aca="false">IFERROR(ABS(D701)/C701*100,0)</f>
        <v>37.6517543949411</v>
      </c>
      <c r="F701" s="39" t="n">
        <v>9.53</v>
      </c>
      <c r="G701" s="39" t="n">
        <v>15.34576797</v>
      </c>
      <c r="H701" s="39" t="n">
        <f aca="false">F701-G701</f>
        <v>-5.81576797</v>
      </c>
      <c r="I701" s="40" t="n">
        <f aca="false">IFERROR(ABS(H701)/G701*100,0)</f>
        <v>37.89818783504</v>
      </c>
      <c r="J701" s="39" t="n">
        <v>8.75</v>
      </c>
      <c r="K701" s="39" t="n">
        <v>14.70888805</v>
      </c>
      <c r="L701" s="39" t="n">
        <f aca="false">J701-K701</f>
        <v>-5.95888805</v>
      </c>
      <c r="M701" s="40" t="n">
        <f aca="false">IFERROR(ABS(L701)/K701*100,0)</f>
        <v>40.5121585652425</v>
      </c>
      <c r="N701" s="39" t="n">
        <v>8.77</v>
      </c>
      <c r="O701" s="39" t="n">
        <v>14.73921585</v>
      </c>
      <c r="P701" s="39" t="n">
        <f aca="false">N701-O701</f>
        <v>-5.96921585</v>
      </c>
      <c r="Q701" s="40" t="n">
        <f aca="false">IFERROR(ABS(P701)/O701*100,0)</f>
        <v>40.4988698906937</v>
      </c>
      <c r="R701" s="41" t="n">
        <v>1873200</v>
      </c>
      <c r="S701" s="41" t="n">
        <v>4604304</v>
      </c>
      <c r="T701" s="41" t="n">
        <f aca="false">R701-S701</f>
        <v>-2731104</v>
      </c>
      <c r="U701" s="40" t="n">
        <f aca="false">IFERROR(ABS(T701)/S701*100,0)</f>
        <v>59.3163266369901</v>
      </c>
    </row>
    <row r="702" customFormat="false" ht="15" hidden="false" customHeight="false" outlineLevel="0" collapsed="false">
      <c r="A702" s="38" t="n">
        <v>36732</v>
      </c>
      <c r="B702" s="39" t="n">
        <v>8.95</v>
      </c>
      <c r="C702" s="39" t="n">
        <v>15.04249191</v>
      </c>
      <c r="D702" s="39" t="n">
        <f aca="false">B702-C702</f>
        <v>-6.09249191</v>
      </c>
      <c r="E702" s="40" t="n">
        <f aca="false">IFERROR(ABS(D702)/C702*100,0)</f>
        <v>40.5018792527973</v>
      </c>
      <c r="F702" s="39" t="n">
        <v>9</v>
      </c>
      <c r="G702" s="39" t="n">
        <v>15.22445679</v>
      </c>
      <c r="H702" s="39" t="n">
        <f aca="false">F702-G702</f>
        <v>-6.22445679</v>
      </c>
      <c r="I702" s="40" t="n">
        <f aca="false">IFERROR(ABS(H702)/G702*100,0)</f>
        <v>40.8845903394626</v>
      </c>
      <c r="J702" s="39" t="n">
        <v>8.77</v>
      </c>
      <c r="K702" s="39" t="n">
        <v>14.73921585</v>
      </c>
      <c r="L702" s="39" t="n">
        <f aca="false">J702-K702</f>
        <v>-5.96921585</v>
      </c>
      <c r="M702" s="40" t="n">
        <f aca="false">IFERROR(ABS(L702)/K702*100,0)</f>
        <v>40.4988698906937</v>
      </c>
      <c r="N702" s="39" t="n">
        <v>8.93</v>
      </c>
      <c r="O702" s="39" t="n">
        <v>14.98183632</v>
      </c>
      <c r="P702" s="39" t="n">
        <f aca="false">N702-O702</f>
        <v>-6.05183632</v>
      </c>
      <c r="Q702" s="40" t="n">
        <f aca="false">IFERROR(ABS(P702)/O702*100,0)</f>
        <v>40.3944896389043</v>
      </c>
      <c r="R702" s="41" t="n">
        <v>1254700</v>
      </c>
      <c r="S702" s="41" t="n">
        <v>3485274</v>
      </c>
      <c r="T702" s="41" t="n">
        <f aca="false">R702-S702</f>
        <v>-2230574</v>
      </c>
      <c r="U702" s="40" t="n">
        <f aca="false">IFERROR(ABS(T702)/S702*100,0)</f>
        <v>63.9999609786777</v>
      </c>
    </row>
    <row r="703" customFormat="false" ht="15" hidden="false" customHeight="false" outlineLevel="0" collapsed="false">
      <c r="A703" s="38" t="n">
        <v>36733</v>
      </c>
      <c r="B703" s="39" t="n">
        <v>8.95</v>
      </c>
      <c r="C703" s="39" t="n">
        <v>15.16380215</v>
      </c>
      <c r="D703" s="39" t="n">
        <f aca="false">B703-C703</f>
        <v>-6.21380215</v>
      </c>
      <c r="E703" s="40" t="n">
        <f aca="false">IFERROR(ABS(D703)/C703*100,0)</f>
        <v>40.9778635234963</v>
      </c>
      <c r="F703" s="39" t="n">
        <v>9</v>
      </c>
      <c r="G703" s="39" t="n">
        <v>15.16380215</v>
      </c>
      <c r="H703" s="39" t="n">
        <f aca="false">F703-G703</f>
        <v>-6.16380215</v>
      </c>
      <c r="I703" s="40" t="n">
        <f aca="false">IFERROR(ABS(H703)/G703*100,0)</f>
        <v>40.6481309174823</v>
      </c>
      <c r="J703" s="39" t="n">
        <v>8.79</v>
      </c>
      <c r="K703" s="39" t="n">
        <v>14.70888805</v>
      </c>
      <c r="L703" s="39" t="n">
        <f aca="false">J703-K703</f>
        <v>-5.91888805</v>
      </c>
      <c r="M703" s="40" t="n">
        <f aca="false">IFERROR(ABS(L703)/K703*100,0)</f>
        <v>40.240214147255</v>
      </c>
      <c r="N703" s="39" t="n">
        <v>8.82</v>
      </c>
      <c r="O703" s="39" t="n">
        <v>15.04249191</v>
      </c>
      <c r="P703" s="39" t="n">
        <f aca="false">N703-O703</f>
        <v>-6.22249191</v>
      </c>
      <c r="Q703" s="40" t="n">
        <f aca="false">IFERROR(ABS(P703)/O703*100,0)</f>
        <v>41.3660977664438</v>
      </c>
      <c r="R703" s="41" t="n">
        <v>1011800</v>
      </c>
      <c r="S703" s="41" t="n">
        <v>2573151</v>
      </c>
      <c r="T703" s="41" t="n">
        <f aca="false">R703-S703</f>
        <v>-1561351</v>
      </c>
      <c r="U703" s="40" t="n">
        <f aca="false">IFERROR(ABS(T703)/S703*100,0)</f>
        <v>60.6785610327571</v>
      </c>
    </row>
    <row r="704" customFormat="false" ht="15" hidden="false" customHeight="false" outlineLevel="0" collapsed="false">
      <c r="A704" s="38" t="n">
        <v>36734</v>
      </c>
      <c r="B704" s="39" t="n">
        <v>8.95</v>
      </c>
      <c r="C704" s="39" t="n">
        <v>14.79987144</v>
      </c>
      <c r="D704" s="39" t="n">
        <f aca="false">B704-C704</f>
        <v>-5.84987144</v>
      </c>
      <c r="E704" s="40" t="n">
        <f aca="false">IFERROR(ABS(D704)/C704*100,0)</f>
        <v>39.5265017248015</v>
      </c>
      <c r="F704" s="39" t="n">
        <v>9</v>
      </c>
      <c r="G704" s="39" t="n">
        <v>14.79987144</v>
      </c>
      <c r="H704" s="39" t="n">
        <f aca="false">F704-G704</f>
        <v>-5.79987144</v>
      </c>
      <c r="I704" s="40" t="n">
        <f aca="false">IFERROR(ABS(H704)/G704*100,0)</f>
        <v>39.1886609523143</v>
      </c>
      <c r="J704" s="39" t="n">
        <v>7.96</v>
      </c>
      <c r="K704" s="39" t="n">
        <v>13.37447262</v>
      </c>
      <c r="L704" s="39" t="n">
        <f aca="false">J704-K704</f>
        <v>-5.41447262</v>
      </c>
      <c r="M704" s="40" t="n">
        <f aca="false">IFERROR(ABS(L704)/K704*100,0)</f>
        <v>40.4836345614351</v>
      </c>
      <c r="N704" s="39" t="n">
        <v>8.05</v>
      </c>
      <c r="O704" s="39" t="n">
        <v>13.52611065</v>
      </c>
      <c r="P704" s="39" t="n">
        <f aca="false">N704-O704</f>
        <v>-5.47611065</v>
      </c>
      <c r="Q704" s="40" t="n">
        <f aca="false">IFERROR(ABS(P704)/O704*100,0)</f>
        <v>40.4854787285065</v>
      </c>
      <c r="R704" s="41" t="n">
        <v>2304500</v>
      </c>
      <c r="S704" s="41" t="n">
        <v>6442357</v>
      </c>
      <c r="T704" s="41" t="n">
        <f aca="false">R704-S704</f>
        <v>-4137857</v>
      </c>
      <c r="U704" s="40" t="n">
        <f aca="false">IFERROR(ABS(T704)/S704*100,0)</f>
        <v>64.2289304985737</v>
      </c>
    </row>
    <row r="705" customFormat="false" ht="15" hidden="false" customHeight="false" outlineLevel="0" collapsed="false">
      <c r="A705" s="38" t="n">
        <v>36735</v>
      </c>
      <c r="B705" s="39" t="n">
        <v>8.52</v>
      </c>
      <c r="C705" s="39" t="n">
        <v>14.3146286</v>
      </c>
      <c r="D705" s="39" t="n">
        <f aca="false">B705-C705</f>
        <v>-5.7946286</v>
      </c>
      <c r="E705" s="40" t="n">
        <f aca="false">IFERROR(ABS(D705)/C705*100,0)</f>
        <v>40.4804676525104</v>
      </c>
      <c r="F705" s="39" t="n">
        <v>8.52</v>
      </c>
      <c r="G705" s="39" t="n">
        <v>14.3146286</v>
      </c>
      <c r="H705" s="39" t="n">
        <f aca="false">F705-G705</f>
        <v>-5.7946286</v>
      </c>
      <c r="I705" s="40" t="n">
        <f aca="false">IFERROR(ABS(H705)/G705*100,0)</f>
        <v>40.4804676525104</v>
      </c>
      <c r="J705" s="39" t="n">
        <v>8.03</v>
      </c>
      <c r="K705" s="39" t="n">
        <v>13.49578381</v>
      </c>
      <c r="L705" s="39" t="n">
        <f aca="false">J705-K705</f>
        <v>-5.46578381</v>
      </c>
      <c r="M705" s="40" t="n">
        <f aca="false">IFERROR(ABS(L705)/K705*100,0)</f>
        <v>40.4999360315035</v>
      </c>
      <c r="N705" s="39" t="n">
        <v>8.14</v>
      </c>
      <c r="O705" s="39" t="n">
        <v>13.70807743</v>
      </c>
      <c r="P705" s="39" t="n">
        <f aca="false">N705-O705</f>
        <v>-5.56807743</v>
      </c>
      <c r="Q705" s="40" t="n">
        <f aca="false">IFERROR(ABS(P705)/O705*100,0)</f>
        <v>40.6189522814798</v>
      </c>
      <c r="R705" s="41" t="n">
        <v>1814100</v>
      </c>
      <c r="S705" s="41" t="n">
        <v>5364543</v>
      </c>
      <c r="T705" s="41" t="n">
        <f aca="false">R705-S705</f>
        <v>-3550443</v>
      </c>
      <c r="U705" s="40" t="n">
        <f aca="false">IFERROR(ABS(T705)/S705*100,0)</f>
        <v>66.1835127428376</v>
      </c>
    </row>
    <row r="706" customFormat="false" ht="15" hidden="false" customHeight="false" outlineLevel="0" collapsed="false">
      <c r="A706" s="38" t="n">
        <v>36738</v>
      </c>
      <c r="B706" s="39" t="n">
        <v>8.55</v>
      </c>
      <c r="C706" s="39" t="n">
        <v>14.37528419</v>
      </c>
      <c r="D706" s="39" t="n">
        <f aca="false">B706-C706</f>
        <v>-5.82528419</v>
      </c>
      <c r="E706" s="40" t="n">
        <f aca="false">IFERROR(ABS(D706)/C706*100,0)</f>
        <v>40.5229149768899</v>
      </c>
      <c r="F706" s="39" t="n">
        <v>8.77</v>
      </c>
      <c r="G706" s="39" t="n">
        <v>14.73921585</v>
      </c>
      <c r="H706" s="39" t="n">
        <f aca="false">F706-G706</f>
        <v>-5.96921585</v>
      </c>
      <c r="I706" s="40" t="n">
        <f aca="false">IFERROR(ABS(H706)/G706*100,0)</f>
        <v>40.4988698906937</v>
      </c>
      <c r="J706" s="39" t="n">
        <v>8.3</v>
      </c>
      <c r="K706" s="39" t="n">
        <v>13.9506979</v>
      </c>
      <c r="L706" s="39" t="n">
        <f aca="false">J706-K706</f>
        <v>-5.6506979</v>
      </c>
      <c r="M706" s="40" t="n">
        <f aca="false">IFERROR(ABS(L706)/K706*100,0)</f>
        <v>40.5047685822227</v>
      </c>
      <c r="N706" s="39" t="n">
        <v>8.77</v>
      </c>
      <c r="O706" s="39" t="n">
        <v>14.73921585</v>
      </c>
      <c r="P706" s="39" t="n">
        <f aca="false">N706-O706</f>
        <v>-5.96921585</v>
      </c>
      <c r="Q706" s="40" t="n">
        <f aca="false">IFERROR(ABS(P706)/O706*100,0)</f>
        <v>40.4988698906937</v>
      </c>
      <c r="R706" s="41" t="n">
        <v>1665500</v>
      </c>
      <c r="S706" s="41" t="n">
        <v>4064573</v>
      </c>
      <c r="T706" s="41" t="n">
        <f aca="false">R706-S706</f>
        <v>-2399073</v>
      </c>
      <c r="U706" s="40" t="n">
        <f aca="false">IFERROR(ABS(T706)/S706*100,0)</f>
        <v>59.0239860374017</v>
      </c>
    </row>
    <row r="707" customFormat="false" ht="15" hidden="false" customHeight="false" outlineLevel="0" collapsed="false">
      <c r="A707" s="38" t="n">
        <v>36739</v>
      </c>
      <c r="B707" s="39" t="n">
        <v>8.66</v>
      </c>
      <c r="C707" s="39" t="n">
        <v>14.55725002</v>
      </c>
      <c r="D707" s="39" t="n">
        <f aca="false">B707-C707</f>
        <v>-5.89725002</v>
      </c>
      <c r="E707" s="40" t="n">
        <f aca="false">IFERROR(ABS(D707)/C707*100,0)</f>
        <v>40.510742151834</v>
      </c>
      <c r="F707" s="39" t="n">
        <v>8.84</v>
      </c>
      <c r="G707" s="39" t="n">
        <v>14.86052608</v>
      </c>
      <c r="H707" s="39" t="n">
        <f aca="false">F707-G707</f>
        <v>-6.02052608</v>
      </c>
      <c r="I707" s="40" t="n">
        <f aca="false">IFERROR(ABS(H707)/G707*100,0)</f>
        <v>40.5135460722532</v>
      </c>
      <c r="J707" s="39" t="n">
        <v>8.53</v>
      </c>
      <c r="K707" s="39" t="n">
        <v>14.34495735</v>
      </c>
      <c r="L707" s="39" t="n">
        <f aca="false">J707-K707</f>
        <v>-5.81495735</v>
      </c>
      <c r="M707" s="40" t="n">
        <f aca="false">IFERROR(ABS(L707)/K707*100,0)</f>
        <v>40.5365956002651</v>
      </c>
      <c r="N707" s="39" t="n">
        <v>8.53</v>
      </c>
      <c r="O707" s="39" t="n">
        <v>14.37528419</v>
      </c>
      <c r="P707" s="39" t="n">
        <f aca="false">N707-O707</f>
        <v>-5.84528419</v>
      </c>
      <c r="Q707" s="40" t="n">
        <f aca="false">IFERROR(ABS(P707)/O707*100,0)</f>
        <v>40.6620426611545</v>
      </c>
      <c r="R707" s="41" t="n">
        <v>1170900</v>
      </c>
      <c r="S707" s="41" t="n">
        <v>2854660</v>
      </c>
      <c r="T707" s="41" t="n">
        <f aca="false">R707-S707</f>
        <v>-1683760</v>
      </c>
      <c r="U707" s="40" t="n">
        <f aca="false">IFERROR(ABS(T707)/S707*100,0)</f>
        <v>58.9828561019526</v>
      </c>
    </row>
    <row r="708" customFormat="false" ht="15" hidden="false" customHeight="false" outlineLevel="0" collapsed="false">
      <c r="A708" s="38" t="n">
        <v>36740</v>
      </c>
      <c r="B708" s="39" t="n">
        <v>8.57</v>
      </c>
      <c r="C708" s="39" t="n">
        <v>14.40561199</v>
      </c>
      <c r="D708" s="39" t="n">
        <f aca="false">B708-C708</f>
        <v>-5.83561199</v>
      </c>
      <c r="E708" s="40" t="n">
        <f aca="false">IFERROR(ABS(D708)/C708*100,0)</f>
        <v>40.5092959191941</v>
      </c>
      <c r="F708" s="39" t="n">
        <v>8.73</v>
      </c>
      <c r="G708" s="39" t="n">
        <v>14.67856026</v>
      </c>
      <c r="H708" s="39" t="n">
        <f aca="false">F708-G708</f>
        <v>-5.94856026</v>
      </c>
      <c r="I708" s="40" t="n">
        <f aca="false">IFERROR(ABS(H708)/G708*100,0)</f>
        <v>40.5255021925427</v>
      </c>
      <c r="J708" s="39" t="n">
        <v>8.55</v>
      </c>
      <c r="K708" s="39" t="n">
        <v>14.37528419</v>
      </c>
      <c r="L708" s="39" t="n">
        <f aca="false">J708-K708</f>
        <v>-5.82528419</v>
      </c>
      <c r="M708" s="40" t="n">
        <f aca="false">IFERROR(ABS(L708)/K708*100,0)</f>
        <v>40.5229149768899</v>
      </c>
      <c r="N708" s="39" t="n">
        <v>8.61</v>
      </c>
      <c r="O708" s="39" t="n">
        <v>14.46626663</v>
      </c>
      <c r="P708" s="39" t="n">
        <f aca="false">N708-O708</f>
        <v>-5.85626663</v>
      </c>
      <c r="Q708" s="40" t="n">
        <f aca="false">IFERROR(ABS(P708)/O708*100,0)</f>
        <v>40.48222516413</v>
      </c>
      <c r="R708" s="41" t="n">
        <v>903200</v>
      </c>
      <c r="S708" s="41" t="n">
        <v>2073194</v>
      </c>
      <c r="T708" s="41" t="n">
        <f aca="false">R708-S708</f>
        <v>-1169994</v>
      </c>
      <c r="U708" s="40" t="n">
        <f aca="false">IFERROR(ABS(T708)/S708*100,0)</f>
        <v>56.4343713130561</v>
      </c>
    </row>
    <row r="709" customFormat="false" ht="15" hidden="false" customHeight="false" outlineLevel="0" collapsed="false">
      <c r="A709" s="38" t="n">
        <v>36741</v>
      </c>
      <c r="B709" s="39" t="n">
        <v>8.48</v>
      </c>
      <c r="C709" s="39" t="n">
        <v>14.25397396</v>
      </c>
      <c r="D709" s="39" t="n">
        <f aca="false">B709-C709</f>
        <v>-5.77397396</v>
      </c>
      <c r="E709" s="40" t="n">
        <f aca="false">IFERROR(ABS(D709)/C709*100,0)</f>
        <v>40.507818915645</v>
      </c>
      <c r="F709" s="39" t="n">
        <v>8.61</v>
      </c>
      <c r="G709" s="39" t="n">
        <v>14.46626663</v>
      </c>
      <c r="H709" s="39" t="n">
        <f aca="false">F709-G709</f>
        <v>-5.85626663</v>
      </c>
      <c r="I709" s="40" t="n">
        <f aca="false">IFERROR(ABS(H709)/G709*100,0)</f>
        <v>40.48222516413</v>
      </c>
      <c r="J709" s="39" t="n">
        <v>8.08</v>
      </c>
      <c r="K709" s="39" t="n">
        <v>13.5867672</v>
      </c>
      <c r="L709" s="39" t="n">
        <f aca="false">J709-K709</f>
        <v>-5.5067672</v>
      </c>
      <c r="M709" s="40" t="n">
        <f aca="false">IFERROR(ABS(L709)/K709*100,0)</f>
        <v>40.5303713454368</v>
      </c>
      <c r="N709" s="39" t="n">
        <v>8.44</v>
      </c>
      <c r="O709" s="39" t="n">
        <v>14.19331932</v>
      </c>
      <c r="P709" s="39" t="n">
        <f aca="false">N709-O709</f>
        <v>-5.75331932</v>
      </c>
      <c r="Q709" s="40" t="n">
        <f aca="false">IFERROR(ABS(P709)/O709*100,0)</f>
        <v>40.5354039480597</v>
      </c>
      <c r="R709" s="41" t="n">
        <v>1203700</v>
      </c>
      <c r="S709" s="41" t="n">
        <v>3187896</v>
      </c>
      <c r="T709" s="41" t="n">
        <f aca="false">R709-S709</f>
        <v>-1984196</v>
      </c>
      <c r="U709" s="40" t="n">
        <f aca="false">IFERROR(ABS(T709)/S709*100,0)</f>
        <v>62.2415536767824</v>
      </c>
    </row>
    <row r="710" customFormat="false" ht="15" hidden="false" customHeight="false" outlineLevel="0" collapsed="false">
      <c r="A710" s="38" t="n">
        <v>36742</v>
      </c>
      <c r="B710" s="39" t="n">
        <v>8.7</v>
      </c>
      <c r="C710" s="39" t="n">
        <v>14.61790466</v>
      </c>
      <c r="D710" s="39" t="n">
        <f aca="false">B710-C710</f>
        <v>-5.91790466</v>
      </c>
      <c r="E710" s="40" t="n">
        <f aca="false">IFERROR(ABS(D710)/C710*100,0)</f>
        <v>40.4839462128494</v>
      </c>
      <c r="F710" s="39" t="n">
        <v>8.79</v>
      </c>
      <c r="G710" s="39" t="n">
        <v>14.76954269</v>
      </c>
      <c r="H710" s="39" t="n">
        <f aca="false">F710-G710</f>
        <v>-5.97954269</v>
      </c>
      <c r="I710" s="40" t="n">
        <f aca="false">IFERROR(ABS(H710)/G710*100,0)</f>
        <v>40.4856319217559</v>
      </c>
      <c r="J710" s="39" t="n">
        <v>8.48</v>
      </c>
      <c r="K710" s="39" t="n">
        <v>14.22364616</v>
      </c>
      <c r="L710" s="39" t="n">
        <f aca="false">J710-K710</f>
        <v>-5.74364616</v>
      </c>
      <c r="M710" s="40" t="n">
        <f aca="false">IFERROR(ABS(L710)/K710*100,0)</f>
        <v>40.3809690946361</v>
      </c>
      <c r="N710" s="39" t="n">
        <v>8.64</v>
      </c>
      <c r="O710" s="39" t="n">
        <v>14.52692223</v>
      </c>
      <c r="P710" s="39" t="n">
        <f aca="false">N710-O710</f>
        <v>-5.88692223</v>
      </c>
      <c r="Q710" s="40" t="n">
        <f aca="false">IFERROR(ABS(P710)/O710*100,0)</f>
        <v>40.5242221084018</v>
      </c>
      <c r="R710" s="41" t="n">
        <v>1221000</v>
      </c>
      <c r="S710" s="41" t="n">
        <v>2822717</v>
      </c>
      <c r="T710" s="41" t="n">
        <f aca="false">R710-S710</f>
        <v>-1601717</v>
      </c>
      <c r="U710" s="40" t="n">
        <f aca="false">IFERROR(ABS(T710)/S710*100,0)</f>
        <v>56.7438039307518</v>
      </c>
    </row>
    <row r="711" customFormat="false" ht="15" hidden="false" customHeight="false" outlineLevel="0" collapsed="false">
      <c r="A711" s="38" t="n">
        <v>36745</v>
      </c>
      <c r="B711" s="39" t="n">
        <v>8.64</v>
      </c>
      <c r="C711" s="39" t="n">
        <v>14.52692223</v>
      </c>
      <c r="D711" s="39" t="n">
        <f aca="false">B711-C711</f>
        <v>-5.88692223</v>
      </c>
      <c r="E711" s="40" t="n">
        <f aca="false">IFERROR(ABS(D711)/C711*100,0)</f>
        <v>40.5242221084018</v>
      </c>
      <c r="F711" s="39" t="n">
        <v>8.64</v>
      </c>
      <c r="G711" s="39" t="n">
        <v>14.55725002</v>
      </c>
      <c r="H711" s="39" t="n">
        <f aca="false">F711-G711</f>
        <v>-5.91725002</v>
      </c>
      <c r="I711" s="40" t="n">
        <f aca="false">IFERROR(ABS(H711)/G711*100,0)</f>
        <v>40.6481307380884</v>
      </c>
      <c r="J711" s="39" t="n">
        <v>8.52</v>
      </c>
      <c r="K711" s="39" t="n">
        <v>14.3146286</v>
      </c>
      <c r="L711" s="39" t="n">
        <f aca="false">J711-K711</f>
        <v>-5.7946286</v>
      </c>
      <c r="M711" s="40" t="n">
        <f aca="false">IFERROR(ABS(L711)/K711*100,0)</f>
        <v>40.4804676525104</v>
      </c>
      <c r="N711" s="39" t="n">
        <v>8.62</v>
      </c>
      <c r="O711" s="39" t="n">
        <v>14.49659538</v>
      </c>
      <c r="P711" s="39" t="n">
        <f aca="false">N711-O711</f>
        <v>-5.87659538</v>
      </c>
      <c r="Q711" s="40" t="n">
        <f aca="false">IFERROR(ABS(P711)/O711*100,0)</f>
        <v>40.5377623225075</v>
      </c>
      <c r="R711" s="41" t="n">
        <v>836000</v>
      </c>
      <c r="S711" s="41" t="n">
        <v>2129660</v>
      </c>
      <c r="T711" s="41" t="n">
        <f aca="false">R711-S711</f>
        <v>-1293660</v>
      </c>
      <c r="U711" s="40" t="n">
        <f aca="false">IFERROR(ABS(T711)/S711*100,0)</f>
        <v>60.7449076378389</v>
      </c>
    </row>
    <row r="712" customFormat="false" ht="15" hidden="false" customHeight="false" outlineLevel="0" collapsed="false">
      <c r="A712" s="38" t="n">
        <v>36746</v>
      </c>
      <c r="B712" s="39" t="n">
        <v>8.7</v>
      </c>
      <c r="C712" s="39" t="n">
        <v>14.61790466</v>
      </c>
      <c r="D712" s="39" t="n">
        <f aca="false">B712-C712</f>
        <v>-5.91790466</v>
      </c>
      <c r="E712" s="40" t="n">
        <f aca="false">IFERROR(ABS(D712)/C712*100,0)</f>
        <v>40.4839462128494</v>
      </c>
      <c r="F712" s="39" t="n">
        <v>8.8</v>
      </c>
      <c r="G712" s="39" t="n">
        <v>14.79987144</v>
      </c>
      <c r="H712" s="39" t="n">
        <f aca="false">F712-G712</f>
        <v>-5.99987144</v>
      </c>
      <c r="I712" s="40" t="n">
        <f aca="false">IFERROR(ABS(H712)/G712*100,0)</f>
        <v>40.5400240422629</v>
      </c>
      <c r="J712" s="39" t="n">
        <v>8.62</v>
      </c>
      <c r="K712" s="39" t="n">
        <v>14.43593979</v>
      </c>
      <c r="L712" s="39" t="n">
        <f aca="false">J712-K712</f>
        <v>-5.81593979</v>
      </c>
      <c r="M712" s="40" t="n">
        <f aca="false">IFERROR(ABS(L712)/K712*100,0)</f>
        <v>40.287919419204</v>
      </c>
      <c r="N712" s="39" t="n">
        <v>8.64</v>
      </c>
      <c r="O712" s="39" t="n">
        <v>14.52692223</v>
      </c>
      <c r="P712" s="39" t="n">
        <f aca="false">N712-O712</f>
        <v>-5.88692223</v>
      </c>
      <c r="Q712" s="40" t="n">
        <f aca="false">IFERROR(ABS(P712)/O712*100,0)</f>
        <v>40.5242221084018</v>
      </c>
      <c r="R712" s="41" t="n">
        <v>798200</v>
      </c>
      <c r="S712" s="41" t="n">
        <v>1848976</v>
      </c>
      <c r="T712" s="41" t="n">
        <f aca="false">R712-S712</f>
        <v>-1050776</v>
      </c>
      <c r="U712" s="40" t="n">
        <f aca="false">IFERROR(ABS(T712)/S712*100,0)</f>
        <v>56.8301589636642</v>
      </c>
    </row>
    <row r="713" customFormat="false" ht="15" hidden="false" customHeight="false" outlineLevel="0" collapsed="false">
      <c r="A713" s="38" t="n">
        <v>36747</v>
      </c>
      <c r="B713" s="39" t="n">
        <v>8.95</v>
      </c>
      <c r="C713" s="39" t="n">
        <v>15.04249191</v>
      </c>
      <c r="D713" s="39" t="n">
        <f aca="false">B713-C713</f>
        <v>-6.09249191</v>
      </c>
      <c r="E713" s="40" t="n">
        <f aca="false">IFERROR(ABS(D713)/C713*100,0)</f>
        <v>40.5018792527973</v>
      </c>
      <c r="F713" s="39" t="n">
        <v>8.95</v>
      </c>
      <c r="G713" s="39" t="n">
        <v>15.04249191</v>
      </c>
      <c r="H713" s="39" t="n">
        <f aca="false">F713-G713</f>
        <v>-6.09249191</v>
      </c>
      <c r="I713" s="40" t="n">
        <f aca="false">IFERROR(ABS(H713)/G713*100,0)</f>
        <v>40.5018792527973</v>
      </c>
      <c r="J713" s="39" t="n">
        <v>8.66</v>
      </c>
      <c r="K713" s="39" t="n">
        <v>14.55725002</v>
      </c>
      <c r="L713" s="39" t="n">
        <f aca="false">J713-K713</f>
        <v>-5.89725002</v>
      </c>
      <c r="M713" s="40" t="n">
        <f aca="false">IFERROR(ABS(L713)/K713*100,0)</f>
        <v>40.510742151834</v>
      </c>
      <c r="N713" s="39" t="n">
        <v>8.7</v>
      </c>
      <c r="O713" s="39" t="n">
        <v>14.55725002</v>
      </c>
      <c r="P713" s="39" t="n">
        <f aca="false">N713-O713</f>
        <v>-5.85725002</v>
      </c>
      <c r="Q713" s="40" t="n">
        <f aca="false">IFERROR(ABS(P713)/O713*100,0)</f>
        <v>40.2359649793251</v>
      </c>
      <c r="R713" s="41" t="n">
        <v>1654100</v>
      </c>
      <c r="S713" s="41" t="n">
        <v>3829432</v>
      </c>
      <c r="T713" s="41" t="n">
        <f aca="false">R713-S713</f>
        <v>-2175332</v>
      </c>
      <c r="U713" s="40" t="n">
        <f aca="false">IFERROR(ABS(T713)/S713*100,0)</f>
        <v>56.8056045909681</v>
      </c>
    </row>
    <row r="714" customFormat="false" ht="15" hidden="false" customHeight="false" outlineLevel="0" collapsed="false">
      <c r="A714" s="38" t="n">
        <v>36748</v>
      </c>
      <c r="B714" s="39" t="n">
        <v>8.73</v>
      </c>
      <c r="C714" s="39" t="n">
        <v>14.67856026</v>
      </c>
      <c r="D714" s="39" t="n">
        <f aca="false">B714-C714</f>
        <v>-5.94856026</v>
      </c>
      <c r="E714" s="40" t="n">
        <f aca="false">IFERROR(ABS(D714)/C714*100,0)</f>
        <v>40.5255021925427</v>
      </c>
      <c r="F714" s="39" t="n">
        <v>8.8</v>
      </c>
      <c r="G714" s="39" t="n">
        <v>14.79987144</v>
      </c>
      <c r="H714" s="39" t="n">
        <f aca="false">F714-G714</f>
        <v>-5.99987144</v>
      </c>
      <c r="I714" s="40" t="n">
        <f aca="false">IFERROR(ABS(H714)/G714*100,0)</f>
        <v>40.5400240422629</v>
      </c>
      <c r="J714" s="39" t="n">
        <v>8.41</v>
      </c>
      <c r="K714" s="39" t="n">
        <v>14.13266373</v>
      </c>
      <c r="L714" s="39" t="n">
        <f aca="false">J714-K714</f>
        <v>-5.72266373</v>
      </c>
      <c r="M714" s="40" t="n">
        <f aca="false">IFERROR(ABS(L714)/K714*100,0)</f>
        <v>40.4924636949527</v>
      </c>
      <c r="N714" s="39" t="n">
        <v>8.46</v>
      </c>
      <c r="O714" s="39" t="n">
        <v>14.22364616</v>
      </c>
      <c r="P714" s="39" t="n">
        <f aca="false">N714-O714</f>
        <v>-5.76364616</v>
      </c>
      <c r="Q714" s="40" t="n">
        <f aca="false">IFERROR(ABS(P714)/O714*100,0)</f>
        <v>40.5215800165827</v>
      </c>
      <c r="R714" s="41" t="n">
        <v>1713700</v>
      </c>
      <c r="S714" s="41" t="n">
        <v>3771317</v>
      </c>
      <c r="T714" s="41" t="n">
        <f aca="false">R714-S714</f>
        <v>-2057617</v>
      </c>
      <c r="U714" s="40" t="n">
        <f aca="false">IFERROR(ABS(T714)/S714*100,0)</f>
        <v>54.5596405711851</v>
      </c>
    </row>
    <row r="715" customFormat="false" ht="15" hidden="false" customHeight="false" outlineLevel="0" collapsed="false">
      <c r="A715" s="38" t="n">
        <v>36749</v>
      </c>
      <c r="B715" s="39" t="n">
        <v>8.52</v>
      </c>
      <c r="C715" s="39" t="n">
        <v>14.3146286</v>
      </c>
      <c r="D715" s="39" t="n">
        <f aca="false">B715-C715</f>
        <v>-5.7946286</v>
      </c>
      <c r="E715" s="40" t="n">
        <f aca="false">IFERROR(ABS(D715)/C715*100,0)</f>
        <v>40.4804676525104</v>
      </c>
      <c r="F715" s="39" t="n">
        <v>9.02</v>
      </c>
      <c r="G715" s="39" t="n">
        <v>15.16380215</v>
      </c>
      <c r="H715" s="39" t="n">
        <f aca="false">F715-G715</f>
        <v>-6.14380215</v>
      </c>
      <c r="I715" s="40" t="n">
        <f aca="false">IFERROR(ABS(H715)/G715*100,0)</f>
        <v>40.5162378750767</v>
      </c>
      <c r="J715" s="39" t="n">
        <v>8.37</v>
      </c>
      <c r="K715" s="39" t="n">
        <v>14.07200813</v>
      </c>
      <c r="L715" s="39" t="n">
        <f aca="false">J715-K715</f>
        <v>-5.70200813</v>
      </c>
      <c r="M715" s="40" t="n">
        <f aca="false">IFERROR(ABS(L715)/K715*100,0)</f>
        <v>40.5202162855772</v>
      </c>
      <c r="N715" s="39" t="n">
        <v>9.02</v>
      </c>
      <c r="O715" s="39" t="n">
        <v>15.16380215</v>
      </c>
      <c r="P715" s="39" t="n">
        <f aca="false">N715-O715</f>
        <v>-6.14380215</v>
      </c>
      <c r="Q715" s="40" t="n">
        <f aca="false">IFERROR(ABS(P715)/O715*100,0)</f>
        <v>40.5162378750767</v>
      </c>
      <c r="R715" s="41" t="n">
        <v>927000</v>
      </c>
      <c r="S715" s="41" t="n">
        <v>2170465</v>
      </c>
      <c r="T715" s="41" t="n">
        <f aca="false">R715-S715</f>
        <v>-1243465</v>
      </c>
      <c r="U715" s="40" t="n">
        <f aca="false">IFERROR(ABS(T715)/S715*100,0)</f>
        <v>57.2902580783381</v>
      </c>
    </row>
    <row r="716" customFormat="false" ht="15" hidden="false" customHeight="false" outlineLevel="0" collapsed="false">
      <c r="A716" s="38" t="n">
        <v>36752</v>
      </c>
      <c r="B716" s="39" t="n">
        <v>8.97</v>
      </c>
      <c r="C716" s="39" t="n">
        <v>15.07281876</v>
      </c>
      <c r="D716" s="39" t="n">
        <f aca="false">B716-C716</f>
        <v>-6.10281876</v>
      </c>
      <c r="E716" s="40" t="n">
        <f aca="false">IFERROR(ABS(D716)/C716*100,0)</f>
        <v>40.4889016259889</v>
      </c>
      <c r="F716" s="39" t="n">
        <v>9.2</v>
      </c>
      <c r="G716" s="39" t="n">
        <v>15.46707821</v>
      </c>
      <c r="H716" s="39" t="n">
        <f aca="false">F716-G716</f>
        <v>-6.26707821</v>
      </c>
      <c r="I716" s="40" t="n">
        <f aca="false">IFERROR(ABS(H716)/G716*100,0)</f>
        <v>40.5188240785394</v>
      </c>
      <c r="J716" s="39" t="n">
        <v>8.88</v>
      </c>
      <c r="K716" s="39" t="n">
        <v>14.92118073</v>
      </c>
      <c r="L716" s="39" t="n">
        <f aca="false">J716-K716</f>
        <v>-6.04118073</v>
      </c>
      <c r="M716" s="40" t="n">
        <f aca="false">IFERROR(ABS(L716)/K716*100,0)</f>
        <v>40.4872834081677</v>
      </c>
      <c r="N716" s="39" t="n">
        <v>9.18</v>
      </c>
      <c r="O716" s="39" t="n">
        <v>15.43675137</v>
      </c>
      <c r="P716" s="39" t="n">
        <f aca="false">N716-O716</f>
        <v>-6.25675137</v>
      </c>
      <c r="Q716" s="40" t="n">
        <f aca="false">IFERROR(ABS(P716)/O716*100,0)</f>
        <v>40.5315290765093</v>
      </c>
      <c r="R716" s="41" t="n">
        <v>956200</v>
      </c>
      <c r="S716" s="41" t="n">
        <v>2374281</v>
      </c>
      <c r="T716" s="41" t="n">
        <f aca="false">R716-S716</f>
        <v>-1418081</v>
      </c>
      <c r="U716" s="40" t="n">
        <f aca="false">IFERROR(ABS(T716)/S716*100,0)</f>
        <v>59.7267551734609</v>
      </c>
    </row>
    <row r="717" customFormat="false" ht="15" hidden="false" customHeight="false" outlineLevel="0" collapsed="false">
      <c r="A717" s="38" t="n">
        <v>36753</v>
      </c>
      <c r="B717" s="39" t="n">
        <v>9.15</v>
      </c>
      <c r="C717" s="39" t="n">
        <v>15.37609482</v>
      </c>
      <c r="D717" s="39" t="n">
        <f aca="false">B717-C717</f>
        <v>-6.22609482</v>
      </c>
      <c r="E717" s="40" t="n">
        <f aca="false">IFERROR(ABS(D717)/C717*100,0)</f>
        <v>40.4920423090887</v>
      </c>
      <c r="F717" s="39" t="n">
        <v>9.22</v>
      </c>
      <c r="G717" s="39" t="n">
        <v>15.49740601</v>
      </c>
      <c r="H717" s="39" t="n">
        <f aca="false">F717-G717</f>
        <v>-6.27740601</v>
      </c>
      <c r="I717" s="40" t="n">
        <f aca="false">IFERROR(ABS(H717)/G717*100,0)</f>
        <v>40.5061724907341</v>
      </c>
      <c r="J717" s="39" t="n">
        <v>9.06</v>
      </c>
      <c r="K717" s="39" t="n">
        <v>15.22445679</v>
      </c>
      <c r="L717" s="39" t="n">
        <f aca="false">J717-K717</f>
        <v>-6.16445679</v>
      </c>
      <c r="M717" s="40" t="n">
        <f aca="false">IFERROR(ABS(L717)/K717*100,0)</f>
        <v>40.4904876083924</v>
      </c>
      <c r="N717" s="39" t="n">
        <v>9.18</v>
      </c>
      <c r="O717" s="39" t="n">
        <v>15.40642262</v>
      </c>
      <c r="P717" s="39" t="n">
        <f aca="false">N717-O717</f>
        <v>-6.22642262</v>
      </c>
      <c r="Q717" s="40" t="n">
        <f aca="false">IFERROR(ABS(P717)/O717*100,0)</f>
        <v>40.4144607322216</v>
      </c>
      <c r="R717" s="41" t="n">
        <v>768100</v>
      </c>
      <c r="S717" s="41" t="n">
        <v>3233440</v>
      </c>
      <c r="T717" s="41" t="n">
        <f aca="false">R717-S717</f>
        <v>-2465340</v>
      </c>
      <c r="U717" s="40" t="n">
        <f aca="false">IFERROR(ABS(T717)/S717*100,0)</f>
        <v>76.2451135632639</v>
      </c>
    </row>
    <row r="718" customFormat="false" ht="15" hidden="false" customHeight="false" outlineLevel="0" collapsed="false">
      <c r="A718" s="38" t="n">
        <v>36754</v>
      </c>
      <c r="B718" s="39" t="n">
        <v>9.45</v>
      </c>
      <c r="C718" s="39" t="n">
        <v>15.74002743</v>
      </c>
      <c r="D718" s="39" t="n">
        <f aca="false">B718-C718</f>
        <v>-6.29002743</v>
      </c>
      <c r="E718" s="40" t="n">
        <f aca="false">IFERROR(ABS(D718)/C718*100,0)</f>
        <v>39.9619851869597</v>
      </c>
      <c r="F718" s="39" t="n">
        <v>9.72</v>
      </c>
      <c r="G718" s="39" t="n">
        <v>16.49821663</v>
      </c>
      <c r="H718" s="39" t="n">
        <f aca="false">F718-G718</f>
        <v>-6.77821663</v>
      </c>
      <c r="I718" s="40" t="n">
        <f aca="false">IFERROR(ABS(H718)/G718*100,0)</f>
        <v>41.0845413296043</v>
      </c>
      <c r="J718" s="39" t="n">
        <v>9.42</v>
      </c>
      <c r="K718" s="39" t="n">
        <v>15.64904404</v>
      </c>
      <c r="L718" s="39" t="n">
        <f aca="false">J718-K718</f>
        <v>-6.22904404</v>
      </c>
      <c r="M718" s="40" t="n">
        <f aca="false">IFERROR(ABS(L718)/K718*100,0)</f>
        <v>39.8046297529622</v>
      </c>
      <c r="N718" s="39" t="n">
        <v>9.72</v>
      </c>
      <c r="O718" s="39" t="n">
        <v>16.49821663</v>
      </c>
      <c r="P718" s="39" t="n">
        <f aca="false">N718-O718</f>
        <v>-6.77821663</v>
      </c>
      <c r="Q718" s="40" t="n">
        <f aca="false">IFERROR(ABS(P718)/O718*100,0)</f>
        <v>41.0845413296043</v>
      </c>
      <c r="R718" s="41" t="n">
        <v>1559600</v>
      </c>
      <c r="S718" s="41" t="n">
        <v>4448093</v>
      </c>
      <c r="T718" s="41" t="n">
        <f aca="false">R718-S718</f>
        <v>-2888493</v>
      </c>
      <c r="U718" s="40" t="n">
        <f aca="false">IFERROR(ABS(T718)/S718*100,0)</f>
        <v>64.9377834501212</v>
      </c>
    </row>
    <row r="719" customFormat="false" ht="15" hidden="false" customHeight="false" outlineLevel="0" collapsed="false">
      <c r="A719" s="38" t="n">
        <v>36755</v>
      </c>
      <c r="B719" s="39" t="n">
        <v>10.03</v>
      </c>
      <c r="C719" s="39" t="n">
        <v>16.86214828</v>
      </c>
      <c r="D719" s="39" t="n">
        <f aca="false">B719-C719</f>
        <v>-6.83214828</v>
      </c>
      <c r="E719" s="40" t="n">
        <f aca="false">IFERROR(ABS(D719)/C719*100,0)</f>
        <v>40.5176622014618</v>
      </c>
      <c r="F719" s="39" t="n">
        <v>10.14</v>
      </c>
      <c r="G719" s="39" t="n">
        <v>17.22607994</v>
      </c>
      <c r="H719" s="39" t="n">
        <f aca="false">F719-G719</f>
        <v>-7.08607994</v>
      </c>
      <c r="I719" s="40" t="n">
        <f aca="false">IFERROR(ABS(H719)/G719*100,0)</f>
        <v>41.1357660284955</v>
      </c>
      <c r="J719" s="39" t="n">
        <v>9.87</v>
      </c>
      <c r="K719" s="39" t="n">
        <v>16.55887222</v>
      </c>
      <c r="L719" s="39" t="n">
        <f aca="false">J719-K719</f>
        <v>-6.68887222</v>
      </c>
      <c r="M719" s="40" t="n">
        <f aca="false">IFERROR(ABS(L719)/K719*100,0)</f>
        <v>40.394491431132</v>
      </c>
      <c r="N719" s="39" t="n">
        <v>10.14</v>
      </c>
      <c r="O719" s="39" t="n">
        <v>17.22607994</v>
      </c>
      <c r="P719" s="39" t="n">
        <f aca="false">N719-O719</f>
        <v>-7.08607994</v>
      </c>
      <c r="Q719" s="40" t="n">
        <f aca="false">IFERROR(ABS(P719)/O719*100,0)</f>
        <v>41.1357660284955</v>
      </c>
      <c r="R719" s="41" t="n">
        <v>1332700</v>
      </c>
      <c r="S719" s="41" t="n">
        <v>3210771</v>
      </c>
      <c r="T719" s="41" t="n">
        <f aca="false">R719-S719</f>
        <v>-1878071</v>
      </c>
      <c r="U719" s="40" t="n">
        <f aca="false">IFERROR(ABS(T719)/S719*100,0)</f>
        <v>58.4928355214371</v>
      </c>
    </row>
    <row r="720" customFormat="false" ht="15" hidden="false" customHeight="false" outlineLevel="0" collapsed="false">
      <c r="A720" s="38" t="n">
        <v>36756</v>
      </c>
      <c r="B720" s="39" t="n">
        <v>10.39</v>
      </c>
      <c r="C720" s="39" t="n">
        <v>17.46870041</v>
      </c>
      <c r="D720" s="39" t="n">
        <f aca="false">B720-C720</f>
        <v>-7.07870041</v>
      </c>
      <c r="E720" s="40" t="n">
        <f aca="false">IFERROR(ABS(D720)/C720*100,0)</f>
        <v>40.5221925149497</v>
      </c>
      <c r="F720" s="39" t="n">
        <v>10.54</v>
      </c>
      <c r="G720" s="39" t="n">
        <v>17.71132088</v>
      </c>
      <c r="H720" s="39" t="n">
        <f aca="false">F720-G720</f>
        <v>-7.17132088</v>
      </c>
      <c r="I720" s="40" t="n">
        <f aca="false">IFERROR(ABS(H720)/G720*100,0)</f>
        <v>40.4900398371643</v>
      </c>
      <c r="J720" s="39" t="n">
        <v>10.32</v>
      </c>
      <c r="K720" s="39" t="n">
        <v>17.34738922</v>
      </c>
      <c r="L720" s="39" t="n">
        <f aca="false">J720-K720</f>
        <v>-7.02738922</v>
      </c>
      <c r="M720" s="40" t="n">
        <f aca="false">IFERROR(ABS(L720)/K720*100,0)</f>
        <v>40.5097800647607</v>
      </c>
      <c r="N720" s="39" t="n">
        <v>10.5</v>
      </c>
      <c r="O720" s="39" t="n">
        <v>17.71132088</v>
      </c>
      <c r="P720" s="39" t="n">
        <f aca="false">N720-O720</f>
        <v>-7.21132088</v>
      </c>
      <c r="Q720" s="40" t="n">
        <f aca="false">IFERROR(ABS(P720)/O720*100,0)</f>
        <v>40.7158840882567</v>
      </c>
      <c r="R720" s="41" t="n">
        <v>1447100</v>
      </c>
      <c r="S720" s="41" t="n">
        <v>4030981</v>
      </c>
      <c r="T720" s="41" t="n">
        <f aca="false">R720-S720</f>
        <v>-2583881</v>
      </c>
      <c r="U720" s="40" t="n">
        <f aca="false">IFERROR(ABS(T720)/S720*100,0)</f>
        <v>64.1005502134592</v>
      </c>
    </row>
    <row r="721" customFormat="false" ht="15" hidden="false" customHeight="false" outlineLevel="0" collapsed="false">
      <c r="A721" s="38" t="n">
        <v>36759</v>
      </c>
      <c r="B721" s="39" t="n">
        <v>10.39</v>
      </c>
      <c r="C721" s="39" t="n">
        <v>17.46870041</v>
      </c>
      <c r="D721" s="39" t="n">
        <f aca="false">B721-C721</f>
        <v>-7.07870041</v>
      </c>
      <c r="E721" s="40" t="n">
        <f aca="false">IFERROR(ABS(D721)/C721*100,0)</f>
        <v>40.5221925149497</v>
      </c>
      <c r="F721" s="39" t="n">
        <v>10.5</v>
      </c>
      <c r="G721" s="39" t="n">
        <v>17.65066528</v>
      </c>
      <c r="H721" s="39" t="n">
        <f aca="false">F721-G721</f>
        <v>-7.15066528</v>
      </c>
      <c r="I721" s="40" t="n">
        <f aca="false">IFERROR(ABS(H721)/G721*100,0)</f>
        <v>40.5121572845327</v>
      </c>
      <c r="J721" s="39" t="n">
        <v>10.3</v>
      </c>
      <c r="K721" s="39" t="n">
        <v>17.28673363</v>
      </c>
      <c r="L721" s="39" t="n">
        <f aca="false">J721-K721</f>
        <v>-6.98673363</v>
      </c>
      <c r="M721" s="40" t="n">
        <f aca="false">IFERROR(ABS(L721)/K721*100,0)</f>
        <v>40.4167367852246</v>
      </c>
      <c r="N721" s="39" t="n">
        <v>10.5</v>
      </c>
      <c r="O721" s="39" t="n">
        <v>17.65066528</v>
      </c>
      <c r="P721" s="39" t="n">
        <f aca="false">N721-O721</f>
        <v>-7.15066528</v>
      </c>
      <c r="Q721" s="40" t="n">
        <f aca="false">IFERROR(ABS(P721)/O721*100,0)</f>
        <v>40.5121572845327</v>
      </c>
      <c r="R721" s="41" t="n">
        <v>1283300</v>
      </c>
      <c r="S721" s="41" t="n">
        <v>3119064</v>
      </c>
      <c r="T721" s="41" t="n">
        <f aca="false">R721-S721</f>
        <v>-1835764</v>
      </c>
      <c r="U721" s="40" t="n">
        <f aca="false">IFERROR(ABS(T721)/S721*100,0)</f>
        <v>58.856246617575</v>
      </c>
    </row>
    <row r="722" customFormat="false" ht="15" hidden="false" customHeight="false" outlineLevel="0" collapsed="false">
      <c r="A722" s="38" t="n">
        <v>36760</v>
      </c>
      <c r="B722" s="39" t="n">
        <v>10.46</v>
      </c>
      <c r="C722" s="39" t="n">
        <v>17.59000969</v>
      </c>
      <c r="D722" s="39" t="n">
        <f aca="false">B722-C722</f>
        <v>-7.13000969</v>
      </c>
      <c r="E722" s="40" t="n">
        <f aca="false">IFERROR(ABS(D722)/C722*100,0)</f>
        <v>40.5344273008186</v>
      </c>
      <c r="F722" s="39" t="n">
        <v>10.73</v>
      </c>
      <c r="G722" s="39" t="n">
        <v>18.04492569</v>
      </c>
      <c r="H722" s="39" t="n">
        <f aca="false">F722-G722</f>
        <v>-7.31492569</v>
      </c>
      <c r="I722" s="40" t="n">
        <f aca="false">IFERROR(ABS(H722)/G722*100,0)</f>
        <v>40.5373001566514</v>
      </c>
      <c r="J722" s="39" t="n">
        <v>10.28</v>
      </c>
      <c r="K722" s="39" t="n">
        <v>16.98345757</v>
      </c>
      <c r="L722" s="39" t="n">
        <f aca="false">J722-K722</f>
        <v>-6.70345757</v>
      </c>
      <c r="M722" s="40" t="n">
        <f aca="false">IFERROR(ABS(L722)/K722*100,0)</f>
        <v>39.4705114807785</v>
      </c>
      <c r="N722" s="39" t="n">
        <v>10.28</v>
      </c>
      <c r="O722" s="39" t="n">
        <v>16.98345757</v>
      </c>
      <c r="P722" s="39" t="n">
        <f aca="false">N722-O722</f>
        <v>-6.70345757</v>
      </c>
      <c r="Q722" s="40" t="n">
        <f aca="false">IFERROR(ABS(P722)/O722*100,0)</f>
        <v>39.4705114807785</v>
      </c>
      <c r="R722" s="41" t="n">
        <v>1065400</v>
      </c>
      <c r="S722" s="41" t="n">
        <v>2613955</v>
      </c>
      <c r="T722" s="41" t="n">
        <f aca="false">R722-S722</f>
        <v>-1548555</v>
      </c>
      <c r="U722" s="40" t="n">
        <f aca="false">IFERROR(ABS(T722)/S722*100,0)</f>
        <v>59.2418385167304</v>
      </c>
    </row>
    <row r="723" customFormat="false" ht="15" hidden="false" customHeight="false" outlineLevel="0" collapsed="false">
      <c r="A723" s="38" t="n">
        <v>36761</v>
      </c>
      <c r="B723" s="39" t="n">
        <v>10.21</v>
      </c>
      <c r="C723" s="39" t="n">
        <v>17.16542435</v>
      </c>
      <c r="D723" s="39" t="n">
        <f aca="false">B723-C723</f>
        <v>-6.95542435</v>
      </c>
      <c r="E723" s="40" t="n">
        <f aca="false">IFERROR(ABS(D723)/C723*100,0)</f>
        <v>40.5199673959706</v>
      </c>
      <c r="F723" s="39" t="n">
        <v>10.39</v>
      </c>
      <c r="G723" s="39" t="n">
        <v>17.46870041</v>
      </c>
      <c r="H723" s="39" t="n">
        <f aca="false">F723-G723</f>
        <v>-7.07870041</v>
      </c>
      <c r="I723" s="40" t="n">
        <f aca="false">IFERROR(ABS(H723)/G723*100,0)</f>
        <v>40.5221925149497</v>
      </c>
      <c r="J723" s="39" t="n">
        <v>9.98</v>
      </c>
      <c r="K723" s="39" t="n">
        <v>16.77116585</v>
      </c>
      <c r="L723" s="39" t="n">
        <f aca="false">J723-K723</f>
        <v>-6.79116585</v>
      </c>
      <c r="M723" s="40" t="n">
        <f aca="false">IFERROR(ABS(L723)/K723*100,0)</f>
        <v>40.4931053138444</v>
      </c>
      <c r="N723" s="39" t="n">
        <v>10.36</v>
      </c>
      <c r="O723" s="39" t="n">
        <v>17.40804482</v>
      </c>
      <c r="P723" s="39" t="n">
        <f aca="false">N723-O723</f>
        <v>-7.04804482</v>
      </c>
      <c r="Q723" s="40" t="n">
        <f aca="false">IFERROR(ABS(P723)/O723*100,0)</f>
        <v>40.4872855790361</v>
      </c>
      <c r="R723" s="41" t="n">
        <v>871500</v>
      </c>
      <c r="S723" s="41" t="n">
        <v>2120799</v>
      </c>
      <c r="T723" s="41" t="n">
        <f aca="false">R723-S723</f>
        <v>-1249299</v>
      </c>
      <c r="U723" s="40" t="n">
        <f aca="false">IFERROR(ABS(T723)/S723*100,0)</f>
        <v>58.9069968441139</v>
      </c>
    </row>
    <row r="724" customFormat="false" ht="15" hidden="false" customHeight="false" outlineLevel="0" collapsed="false">
      <c r="A724" s="38" t="n">
        <v>36762</v>
      </c>
      <c r="B724" s="39" t="n">
        <v>10.59</v>
      </c>
      <c r="C724" s="39" t="n">
        <v>17.80230331</v>
      </c>
      <c r="D724" s="39" t="n">
        <f aca="false">B724-C724</f>
        <v>-7.21230331</v>
      </c>
      <c r="E724" s="40" t="n">
        <f aca="false">IFERROR(ABS(D724)/C724*100,0)</f>
        <v>40.5133155210802</v>
      </c>
      <c r="F724" s="39" t="n">
        <v>10.81</v>
      </c>
      <c r="G724" s="39" t="n">
        <v>18.19656372</v>
      </c>
      <c r="H724" s="39" t="n">
        <f aca="false">F724-G724</f>
        <v>-7.38656372</v>
      </c>
      <c r="I724" s="40" t="n">
        <f aca="false">IFERROR(ABS(H724)/G724*100,0)</f>
        <v>40.5931792049362</v>
      </c>
      <c r="J724" s="39" t="n">
        <v>10.46</v>
      </c>
      <c r="K724" s="39" t="n">
        <v>17.59000969</v>
      </c>
      <c r="L724" s="39" t="n">
        <f aca="false">J724-K724</f>
        <v>-7.13000969</v>
      </c>
      <c r="M724" s="40" t="n">
        <f aca="false">IFERROR(ABS(L724)/K724*100,0)</f>
        <v>40.5344273008186</v>
      </c>
      <c r="N724" s="39" t="n">
        <v>10.81</v>
      </c>
      <c r="O724" s="39" t="n">
        <v>18.19656372</v>
      </c>
      <c r="P724" s="39" t="n">
        <f aca="false">N724-O724</f>
        <v>-7.38656372</v>
      </c>
      <c r="Q724" s="40" t="n">
        <f aca="false">IFERROR(ABS(P724)/O724*100,0)</f>
        <v>40.5931792049362</v>
      </c>
      <c r="R724" s="41" t="n">
        <v>1545700</v>
      </c>
      <c r="S724" s="41" t="n">
        <v>3623143</v>
      </c>
      <c r="T724" s="41" t="n">
        <f aca="false">R724-S724</f>
        <v>-2077443</v>
      </c>
      <c r="U724" s="40" t="n">
        <f aca="false">IFERROR(ABS(T724)/S724*100,0)</f>
        <v>57.3381453616377</v>
      </c>
    </row>
    <row r="725" customFormat="false" ht="15" hidden="false" customHeight="false" outlineLevel="0" collapsed="false">
      <c r="A725" s="38" t="n">
        <v>36763</v>
      </c>
      <c r="B725" s="39" t="n">
        <v>10.77</v>
      </c>
      <c r="C725" s="39" t="n">
        <v>18.10557938</v>
      </c>
      <c r="D725" s="39" t="n">
        <f aca="false">B725-C725</f>
        <v>-7.33557938</v>
      </c>
      <c r="E725" s="40" t="n">
        <f aca="false">IFERROR(ABS(D725)/C725*100,0)</f>
        <v>40.5155738241833</v>
      </c>
      <c r="F725" s="39" t="n">
        <v>10.79</v>
      </c>
      <c r="G725" s="39" t="n">
        <v>18.13590622</v>
      </c>
      <c r="H725" s="39" t="n">
        <f aca="false">F725-G725</f>
        <v>-7.34590622</v>
      </c>
      <c r="I725" s="40" t="n">
        <f aca="false">IFERROR(ABS(H725)/G725*100,0)</f>
        <v>40.5047651376751</v>
      </c>
      <c r="J725" s="39" t="n">
        <v>10.32</v>
      </c>
      <c r="K725" s="39" t="n">
        <v>17.31706238</v>
      </c>
      <c r="L725" s="39" t="n">
        <f aca="false">J725-K725</f>
        <v>-6.99706238</v>
      </c>
      <c r="M725" s="40" t="n">
        <f aca="false">IFERROR(ABS(L725)/K725*100,0)</f>
        <v>40.4055966679494</v>
      </c>
      <c r="N725" s="39" t="n">
        <v>10.32</v>
      </c>
      <c r="O725" s="39" t="n">
        <v>17.34738922</v>
      </c>
      <c r="P725" s="39" t="n">
        <f aca="false">N725-O725</f>
        <v>-7.02738922</v>
      </c>
      <c r="Q725" s="40" t="n">
        <f aca="false">IFERROR(ABS(P725)/O725*100,0)</f>
        <v>40.5097800647607</v>
      </c>
      <c r="R725" s="41" t="n">
        <v>934600</v>
      </c>
      <c r="S725" s="41" t="n">
        <v>2501228</v>
      </c>
      <c r="T725" s="41" t="n">
        <f aca="false">R725-S725</f>
        <v>-1566628</v>
      </c>
      <c r="U725" s="40" t="n">
        <f aca="false">IFERROR(ABS(T725)/S725*100,0)</f>
        <v>62.6343540053126</v>
      </c>
    </row>
    <row r="726" customFormat="false" ht="15" hidden="false" customHeight="false" outlineLevel="0" collapsed="false">
      <c r="A726" s="38" t="n">
        <v>36766</v>
      </c>
      <c r="B726" s="39" t="n">
        <v>10.34</v>
      </c>
      <c r="C726" s="39" t="n">
        <v>17.37771606</v>
      </c>
      <c r="D726" s="39" t="n">
        <f aca="false">B726-C726</f>
        <v>-7.03771606</v>
      </c>
      <c r="E726" s="40" t="n">
        <f aca="false">IFERROR(ABS(D726)/C726*100,0)</f>
        <v>40.498509906025</v>
      </c>
      <c r="F726" s="39" t="n">
        <v>10.64</v>
      </c>
      <c r="G726" s="39" t="n">
        <v>17.89328766</v>
      </c>
      <c r="H726" s="39" t="n">
        <f aca="false">F726-G726</f>
        <v>-7.25328766</v>
      </c>
      <c r="I726" s="40" t="n">
        <f aca="false">IFERROR(ABS(H726)/G726*100,0)</f>
        <v>40.5363608847274</v>
      </c>
      <c r="J726" s="39" t="n">
        <v>10.34</v>
      </c>
      <c r="K726" s="39" t="n">
        <v>17.34738922</v>
      </c>
      <c r="L726" s="39" t="n">
        <f aca="false">J726-K726</f>
        <v>-7.00738922</v>
      </c>
      <c r="M726" s="40" t="n">
        <f aca="false">IFERROR(ABS(L726)/K726*100,0)</f>
        <v>40.3944889408552</v>
      </c>
      <c r="N726" s="39" t="n">
        <v>10.55</v>
      </c>
      <c r="O726" s="39" t="n">
        <v>17.71132088</v>
      </c>
      <c r="P726" s="39" t="n">
        <f aca="false">N726-O726</f>
        <v>-7.16132088</v>
      </c>
      <c r="Q726" s="40" t="n">
        <f aca="false">IFERROR(ABS(P726)/O726*100,0)</f>
        <v>40.4335787743912</v>
      </c>
      <c r="R726" s="41" t="n">
        <v>1304500</v>
      </c>
      <c r="S726" s="41" t="n">
        <v>3195315</v>
      </c>
      <c r="T726" s="41" t="n">
        <f aca="false">R726-S726</f>
        <v>-1890815</v>
      </c>
      <c r="U726" s="40" t="n">
        <f aca="false">IFERROR(ABS(T726)/S726*100,0)</f>
        <v>59.1746040687694</v>
      </c>
    </row>
    <row r="727" customFormat="false" ht="15" hidden="false" customHeight="false" outlineLevel="0" collapsed="false">
      <c r="A727" s="38" t="n">
        <v>36767</v>
      </c>
      <c r="B727" s="39" t="n">
        <v>10.5</v>
      </c>
      <c r="C727" s="39" t="n">
        <v>17.65066528</v>
      </c>
      <c r="D727" s="39" t="n">
        <f aca="false">B727-C727</f>
        <v>-7.15066528</v>
      </c>
      <c r="E727" s="40" t="n">
        <f aca="false">IFERROR(ABS(D727)/C727*100,0)</f>
        <v>40.5121572845327</v>
      </c>
      <c r="F727" s="39" t="n">
        <v>10.5</v>
      </c>
      <c r="G727" s="39" t="n">
        <v>17.65066528</v>
      </c>
      <c r="H727" s="39" t="n">
        <f aca="false">F727-G727</f>
        <v>-7.15066528</v>
      </c>
      <c r="I727" s="40" t="n">
        <f aca="false">IFERROR(ABS(H727)/G727*100,0)</f>
        <v>40.5121572845327</v>
      </c>
      <c r="J727" s="39" t="n">
        <v>10.37</v>
      </c>
      <c r="K727" s="39" t="n">
        <v>17.43837166</v>
      </c>
      <c r="L727" s="39" t="n">
        <f aca="false">J727-K727</f>
        <v>-7.06837166</v>
      </c>
      <c r="M727" s="40" t="n">
        <f aca="false">IFERROR(ABS(L727)/K727*100,0)</f>
        <v>40.5334385446858</v>
      </c>
      <c r="N727" s="39" t="n">
        <v>10.46</v>
      </c>
      <c r="O727" s="39" t="n">
        <v>17.59000969</v>
      </c>
      <c r="P727" s="39" t="n">
        <f aca="false">N727-O727</f>
        <v>-7.13000969</v>
      </c>
      <c r="Q727" s="40" t="n">
        <f aca="false">IFERROR(ABS(P727)/O727*100,0)</f>
        <v>40.5344273008186</v>
      </c>
      <c r="R727" s="41" t="n">
        <v>694900</v>
      </c>
      <c r="S727" s="41" t="n">
        <v>1661440</v>
      </c>
      <c r="T727" s="41" t="n">
        <f aca="false">R727-S727</f>
        <v>-966540</v>
      </c>
      <c r="U727" s="40" t="n">
        <f aca="false">IFERROR(ABS(T727)/S727*100,0)</f>
        <v>58.1748362865948</v>
      </c>
    </row>
    <row r="728" customFormat="false" ht="15" hidden="false" customHeight="false" outlineLevel="0" collapsed="false">
      <c r="A728" s="38" t="n">
        <v>36768</v>
      </c>
      <c r="B728" s="39" t="n">
        <v>10.34</v>
      </c>
      <c r="C728" s="39" t="n">
        <v>17.37771606</v>
      </c>
      <c r="D728" s="39" t="n">
        <f aca="false">B728-C728</f>
        <v>-7.03771606</v>
      </c>
      <c r="E728" s="40" t="n">
        <f aca="false">IFERROR(ABS(D728)/C728*100,0)</f>
        <v>40.498509906025</v>
      </c>
      <c r="F728" s="39" t="n">
        <v>10.34</v>
      </c>
      <c r="G728" s="39" t="n">
        <v>17.37771606</v>
      </c>
      <c r="H728" s="39" t="n">
        <f aca="false">F728-G728</f>
        <v>-7.03771606</v>
      </c>
      <c r="I728" s="40" t="n">
        <f aca="false">IFERROR(ABS(H728)/G728*100,0)</f>
        <v>40.498509906025</v>
      </c>
      <c r="J728" s="39" t="n">
        <v>9.92</v>
      </c>
      <c r="K728" s="39" t="n">
        <v>16.6801815</v>
      </c>
      <c r="L728" s="39" t="n">
        <f aca="false">J728-K728</f>
        <v>-6.7601815</v>
      </c>
      <c r="M728" s="40" t="n">
        <f aca="false">IFERROR(ABS(L728)/K728*100,0)</f>
        <v>40.528225067575</v>
      </c>
      <c r="N728" s="39" t="n">
        <v>9.94</v>
      </c>
      <c r="O728" s="39" t="n">
        <v>16.6801815</v>
      </c>
      <c r="P728" s="39" t="n">
        <f aca="false">N728-O728</f>
        <v>-6.7401815</v>
      </c>
      <c r="Q728" s="40" t="n">
        <f aca="false">IFERROR(ABS(P728)/O728*100,0)</f>
        <v>40.4083222955338</v>
      </c>
      <c r="R728" s="41" t="n">
        <v>609800</v>
      </c>
      <c r="S728" s="41" t="n">
        <v>1777259</v>
      </c>
      <c r="T728" s="41" t="n">
        <f aca="false">R728-S728</f>
        <v>-1167459</v>
      </c>
      <c r="U728" s="40" t="n">
        <f aca="false">IFERROR(ABS(T728)/S728*100,0)</f>
        <v>65.6887375447248</v>
      </c>
    </row>
    <row r="729" customFormat="false" ht="15" hidden="false" customHeight="false" outlineLevel="0" collapsed="false">
      <c r="A729" s="38" t="n">
        <v>36769</v>
      </c>
      <c r="B729" s="39" t="n">
        <v>10.07</v>
      </c>
      <c r="C729" s="39" t="n">
        <v>16.92280388</v>
      </c>
      <c r="D729" s="39" t="n">
        <f aca="false">B729-C729</f>
        <v>-6.85280388</v>
      </c>
      <c r="E729" s="40" t="n">
        <f aca="false">IFERROR(ABS(D729)/C729*100,0)</f>
        <v>40.4944944619898</v>
      </c>
      <c r="F729" s="39" t="n">
        <v>10.23</v>
      </c>
      <c r="G729" s="39" t="n">
        <v>17.19575119</v>
      </c>
      <c r="H729" s="39" t="n">
        <f aca="false">F729-G729</f>
        <v>-6.96575119</v>
      </c>
      <c r="I729" s="40" t="n">
        <f aca="false">IFERROR(ABS(H729)/G729*100,0)</f>
        <v>40.5085600101661</v>
      </c>
      <c r="J729" s="39" t="n">
        <v>10.03</v>
      </c>
      <c r="K729" s="39" t="n">
        <v>16.86214828</v>
      </c>
      <c r="L729" s="39" t="n">
        <f aca="false">J729-K729</f>
        <v>-6.83214828</v>
      </c>
      <c r="M729" s="40" t="n">
        <f aca="false">IFERROR(ABS(L729)/K729*100,0)</f>
        <v>40.5176622014618</v>
      </c>
      <c r="N729" s="39" t="n">
        <v>10.1</v>
      </c>
      <c r="O729" s="39" t="n">
        <v>16.98345757</v>
      </c>
      <c r="P729" s="39" t="n">
        <f aca="false">N729-O729</f>
        <v>-6.88345757</v>
      </c>
      <c r="Q729" s="40" t="n">
        <f aca="false">IFERROR(ABS(P729)/O729*100,0)</f>
        <v>40.530366338119</v>
      </c>
      <c r="R729" s="41" t="n">
        <v>798800</v>
      </c>
      <c r="S729" s="41" t="n">
        <v>1996119</v>
      </c>
      <c r="T729" s="41" t="n">
        <f aca="false">R729-S729</f>
        <v>-1197319</v>
      </c>
      <c r="U729" s="40" t="n">
        <f aca="false">IFERROR(ABS(T729)/S729*100,0)</f>
        <v>59.9823457419122</v>
      </c>
    </row>
    <row r="730" customFormat="false" ht="15" hidden="false" customHeight="false" outlineLevel="0" collapsed="false">
      <c r="A730" s="38" t="n">
        <v>36770</v>
      </c>
      <c r="B730" s="39" t="n">
        <v>9.81</v>
      </c>
      <c r="C730" s="39" t="n">
        <v>16.49821663</v>
      </c>
      <c r="D730" s="39" t="n">
        <f aca="false">B730-C730</f>
        <v>-6.68821663</v>
      </c>
      <c r="E730" s="40" t="n">
        <f aca="false">IFERROR(ABS(D730)/C730*100,0)</f>
        <v>40.5390278233969</v>
      </c>
      <c r="F730" s="39" t="n">
        <v>9.83</v>
      </c>
      <c r="G730" s="39" t="n">
        <v>16.92280388</v>
      </c>
      <c r="H730" s="39" t="n">
        <f aca="false">F730-G730</f>
        <v>-7.09280388</v>
      </c>
      <c r="I730" s="40" t="n">
        <f aca="false">IFERROR(ABS(H730)/G730*100,0)</f>
        <v>41.912699162002</v>
      </c>
      <c r="J730" s="39" t="n">
        <v>9.38</v>
      </c>
      <c r="K730" s="39" t="n">
        <v>15.74002743</v>
      </c>
      <c r="L730" s="39" t="n">
        <f aca="false">J730-K730</f>
        <v>-6.36002743</v>
      </c>
      <c r="M730" s="40" t="n">
        <f aca="false">IFERROR(ABS(L730)/K730*100,0)</f>
        <v>40.4067112226119</v>
      </c>
      <c r="N730" s="39" t="n">
        <v>9.4</v>
      </c>
      <c r="O730" s="39" t="n">
        <v>15.80068207</v>
      </c>
      <c r="P730" s="39" t="n">
        <f aca="false">N730-O730</f>
        <v>-6.40068207</v>
      </c>
      <c r="Q730" s="40" t="n">
        <f aca="false">IFERROR(ABS(P730)/O730*100,0)</f>
        <v>40.5088972845841</v>
      </c>
      <c r="R730" s="41" t="n">
        <v>1596400</v>
      </c>
      <c r="S730" s="41" t="n">
        <v>4723007</v>
      </c>
      <c r="T730" s="41" t="n">
        <f aca="false">R730-S730</f>
        <v>-3126607</v>
      </c>
      <c r="U730" s="40" t="n">
        <f aca="false">IFERROR(ABS(T730)/S730*100,0)</f>
        <v>66.199499598455</v>
      </c>
    </row>
    <row r="731" customFormat="false" ht="15" hidden="false" customHeight="false" outlineLevel="0" collapsed="false">
      <c r="A731" s="38" t="n">
        <v>36774</v>
      </c>
      <c r="B731" s="39" t="n">
        <v>9.4</v>
      </c>
      <c r="C731" s="39" t="n">
        <v>15.80068207</v>
      </c>
      <c r="D731" s="39" t="n">
        <f aca="false">B731-C731</f>
        <v>-6.40068207</v>
      </c>
      <c r="E731" s="40" t="n">
        <f aca="false">IFERROR(ABS(D731)/C731*100,0)</f>
        <v>40.5088972845841</v>
      </c>
      <c r="F731" s="39" t="n">
        <v>9.63</v>
      </c>
      <c r="G731" s="39" t="n">
        <v>16.22526741</v>
      </c>
      <c r="H731" s="39" t="n">
        <f aca="false">F731-G731</f>
        <v>-6.59526741</v>
      </c>
      <c r="I731" s="40" t="n">
        <f aca="false">IFERROR(ABS(H731)/G731*100,0)</f>
        <v>40.6481276600421</v>
      </c>
      <c r="J731" s="39" t="n">
        <v>9.4</v>
      </c>
      <c r="K731" s="39" t="n">
        <v>15.80068207</v>
      </c>
      <c r="L731" s="39" t="n">
        <f aca="false">J731-K731</f>
        <v>-6.40068207</v>
      </c>
      <c r="M731" s="40" t="n">
        <f aca="false">IFERROR(ABS(L731)/K731*100,0)</f>
        <v>40.5088972845841</v>
      </c>
      <c r="N731" s="39" t="n">
        <v>9.4</v>
      </c>
      <c r="O731" s="39" t="n">
        <v>15.80068207</v>
      </c>
      <c r="P731" s="39" t="n">
        <f aca="false">N731-O731</f>
        <v>-6.40068207</v>
      </c>
      <c r="Q731" s="40" t="n">
        <f aca="false">IFERROR(ABS(P731)/O731*100,0)</f>
        <v>40.5088972845841</v>
      </c>
      <c r="R731" s="41" t="n">
        <v>1459900</v>
      </c>
      <c r="S731" s="41" t="n">
        <v>3627059</v>
      </c>
      <c r="T731" s="41" t="n">
        <f aca="false">R731-S731</f>
        <v>-2167159</v>
      </c>
      <c r="U731" s="40" t="n">
        <f aca="false">IFERROR(ABS(T731)/S731*100,0)</f>
        <v>59.7497586887889</v>
      </c>
    </row>
    <row r="732" customFormat="false" ht="15" hidden="false" customHeight="false" outlineLevel="0" collapsed="false">
      <c r="A732" s="38" t="n">
        <v>36775</v>
      </c>
      <c r="B732" s="39" t="n">
        <v>9.06</v>
      </c>
      <c r="C732" s="39" t="n">
        <v>15.22445679</v>
      </c>
      <c r="D732" s="39" t="n">
        <f aca="false">B732-C732</f>
        <v>-6.16445679</v>
      </c>
      <c r="E732" s="40" t="n">
        <f aca="false">IFERROR(ABS(D732)/C732*100,0)</f>
        <v>40.4904876083924</v>
      </c>
      <c r="F732" s="39" t="n">
        <v>9.2</v>
      </c>
      <c r="G732" s="39" t="n">
        <v>15.49740601</v>
      </c>
      <c r="H732" s="39" t="n">
        <f aca="false">F732-G732</f>
        <v>-6.29740601</v>
      </c>
      <c r="I732" s="40" t="n">
        <f aca="false">IFERROR(ABS(H732)/G732*100,0)</f>
        <v>40.6352263465026</v>
      </c>
      <c r="J732" s="39" t="n">
        <v>8.84</v>
      </c>
      <c r="K732" s="39" t="n">
        <v>14.86052608</v>
      </c>
      <c r="L732" s="39" t="n">
        <f aca="false">J732-K732</f>
        <v>-6.02052608</v>
      </c>
      <c r="M732" s="40" t="n">
        <f aca="false">IFERROR(ABS(L732)/K732*100,0)</f>
        <v>40.5135460722532</v>
      </c>
      <c r="N732" s="39" t="n">
        <v>8.93</v>
      </c>
      <c r="O732" s="39" t="n">
        <v>15.01216412</v>
      </c>
      <c r="P732" s="39" t="n">
        <f aca="false">N732-O732</f>
        <v>-6.08216412</v>
      </c>
      <c r="Q732" s="40" t="n">
        <f aca="false">IFERROR(ABS(P732)/O732*100,0)</f>
        <v>40.5149055884422</v>
      </c>
      <c r="R732" s="41" t="n">
        <v>1817900</v>
      </c>
      <c r="S732" s="41" t="n">
        <v>4609456</v>
      </c>
      <c r="T732" s="41" t="n">
        <f aca="false">R732-S732</f>
        <v>-2791556</v>
      </c>
      <c r="U732" s="40" t="n">
        <f aca="false">IFERROR(ABS(T732)/S732*100,0)</f>
        <v>60.5615066072873</v>
      </c>
    </row>
    <row r="733" customFormat="false" ht="15" hidden="false" customHeight="false" outlineLevel="0" collapsed="false">
      <c r="A733" s="38" t="n">
        <v>36776</v>
      </c>
      <c r="B733" s="39" t="n">
        <v>8.93</v>
      </c>
      <c r="C733" s="39" t="n">
        <v>15.01216412</v>
      </c>
      <c r="D733" s="39" t="n">
        <f aca="false">B733-C733</f>
        <v>-6.08216412</v>
      </c>
      <c r="E733" s="40" t="n">
        <f aca="false">IFERROR(ABS(D733)/C733*100,0)</f>
        <v>40.5149055884422</v>
      </c>
      <c r="F733" s="39" t="n">
        <v>9</v>
      </c>
      <c r="G733" s="39" t="n">
        <v>15.1334753</v>
      </c>
      <c r="H733" s="39" t="n">
        <f aca="false">F733-G733</f>
        <v>-6.1334753</v>
      </c>
      <c r="I733" s="40" t="n">
        <f aca="false">IFERROR(ABS(H733)/G733*100,0)</f>
        <v>40.5291922602867</v>
      </c>
      <c r="J733" s="39" t="n">
        <v>8.66</v>
      </c>
      <c r="K733" s="39" t="n">
        <v>14.55725002</v>
      </c>
      <c r="L733" s="39" t="n">
        <f aca="false">J733-K733</f>
        <v>-5.89725002</v>
      </c>
      <c r="M733" s="40" t="n">
        <f aca="false">IFERROR(ABS(L733)/K733*100,0)</f>
        <v>40.510742151834</v>
      </c>
      <c r="N733" s="39" t="n">
        <v>8.97</v>
      </c>
      <c r="O733" s="39" t="n">
        <v>15.07281876</v>
      </c>
      <c r="P733" s="39" t="n">
        <f aca="false">N733-O733</f>
        <v>-6.10281876</v>
      </c>
      <c r="Q733" s="40" t="n">
        <f aca="false">IFERROR(ABS(P733)/O733*100,0)</f>
        <v>40.4889016259889</v>
      </c>
      <c r="R733" s="41" t="n">
        <v>1160500</v>
      </c>
      <c r="S733" s="41" t="n">
        <v>3166876</v>
      </c>
      <c r="T733" s="41" t="n">
        <f aca="false">R733-S733</f>
        <v>-2006376</v>
      </c>
      <c r="U733" s="40" t="n">
        <f aca="false">IFERROR(ABS(T733)/S733*100,0)</f>
        <v>63.3550540027459</v>
      </c>
    </row>
    <row r="734" customFormat="false" ht="15" hidden="false" customHeight="false" outlineLevel="0" collapsed="false">
      <c r="A734" s="38" t="n">
        <v>36777</v>
      </c>
      <c r="B734" s="39" t="n">
        <v>9.07</v>
      </c>
      <c r="C734" s="39" t="n">
        <v>15.25478458</v>
      </c>
      <c r="D734" s="39" t="n">
        <f aca="false">B734-C734</f>
        <v>-6.18478458</v>
      </c>
      <c r="E734" s="40" t="n">
        <f aca="false">IFERROR(ABS(D734)/C734*100,0)</f>
        <v>40.5432443019133</v>
      </c>
      <c r="F734" s="39" t="n">
        <v>9.07</v>
      </c>
      <c r="G734" s="39" t="n">
        <v>15.25478458</v>
      </c>
      <c r="H734" s="39" t="n">
        <f aca="false">F734-G734</f>
        <v>-6.18478458</v>
      </c>
      <c r="I734" s="40" t="n">
        <f aca="false">IFERROR(ABS(H734)/G734*100,0)</f>
        <v>40.5432443019133</v>
      </c>
      <c r="J734" s="39" t="n">
        <v>8.59</v>
      </c>
      <c r="K734" s="39" t="n">
        <v>14.37528419</v>
      </c>
      <c r="L734" s="39" t="n">
        <f aca="false">J734-K734</f>
        <v>-5.78528419</v>
      </c>
      <c r="M734" s="40" t="n">
        <f aca="false">IFERROR(ABS(L734)/K734*100,0)</f>
        <v>40.2446596083608</v>
      </c>
      <c r="N734" s="39" t="n">
        <v>8.59</v>
      </c>
      <c r="O734" s="39" t="n">
        <v>14.37528419</v>
      </c>
      <c r="P734" s="39" t="n">
        <f aca="false">N734-O734</f>
        <v>-5.78528419</v>
      </c>
      <c r="Q734" s="40" t="n">
        <f aca="false">IFERROR(ABS(P734)/O734*100,0)</f>
        <v>40.2446596083608</v>
      </c>
      <c r="R734" s="41" t="n">
        <v>685600</v>
      </c>
      <c r="S734" s="41" t="n">
        <v>2056089</v>
      </c>
      <c r="T734" s="41" t="n">
        <f aca="false">R734-S734</f>
        <v>-1370489</v>
      </c>
      <c r="U734" s="40" t="n">
        <f aca="false">IFERROR(ABS(T734)/S734*100,0)</f>
        <v>66.6551399282813</v>
      </c>
    </row>
    <row r="735" customFormat="false" ht="15" hidden="false" customHeight="false" outlineLevel="0" collapsed="false">
      <c r="A735" s="38" t="n">
        <v>36780</v>
      </c>
      <c r="B735" s="39" t="n">
        <v>8.66</v>
      </c>
      <c r="C735" s="39" t="n">
        <v>14.55725002</v>
      </c>
      <c r="D735" s="39" t="n">
        <f aca="false">B735-C735</f>
        <v>-5.89725002</v>
      </c>
      <c r="E735" s="40" t="n">
        <f aca="false">IFERROR(ABS(D735)/C735*100,0)</f>
        <v>40.510742151834</v>
      </c>
      <c r="F735" s="39" t="n">
        <v>8.79</v>
      </c>
      <c r="G735" s="39" t="n">
        <v>14.76954269</v>
      </c>
      <c r="H735" s="39" t="n">
        <f aca="false">F735-G735</f>
        <v>-5.97954269</v>
      </c>
      <c r="I735" s="40" t="n">
        <f aca="false">IFERROR(ABS(H735)/G735*100,0)</f>
        <v>40.4856319217559</v>
      </c>
      <c r="J735" s="39" t="n">
        <v>8.61</v>
      </c>
      <c r="K735" s="39" t="n">
        <v>14.46626663</v>
      </c>
      <c r="L735" s="39" t="n">
        <f aca="false">J735-K735</f>
        <v>-5.85626663</v>
      </c>
      <c r="M735" s="40" t="n">
        <f aca="false">IFERROR(ABS(L735)/K735*100,0)</f>
        <v>40.48222516413</v>
      </c>
      <c r="N735" s="39" t="n">
        <v>8.62</v>
      </c>
      <c r="O735" s="39" t="n">
        <v>14.49659538</v>
      </c>
      <c r="P735" s="39" t="n">
        <f aca="false">N735-O735</f>
        <v>-5.87659538</v>
      </c>
      <c r="Q735" s="40" t="n">
        <f aca="false">IFERROR(ABS(P735)/O735*100,0)</f>
        <v>40.5377623225075</v>
      </c>
      <c r="R735" s="41" t="n">
        <v>662400</v>
      </c>
      <c r="S735" s="41" t="n">
        <v>1732745</v>
      </c>
      <c r="T735" s="41" t="n">
        <f aca="false">R735-S735</f>
        <v>-1070345</v>
      </c>
      <c r="U735" s="40" t="n">
        <f aca="false">IFERROR(ABS(T735)/S735*100,0)</f>
        <v>61.7716397969695</v>
      </c>
    </row>
    <row r="736" customFormat="false" ht="15" hidden="false" customHeight="false" outlineLevel="0" collapsed="false">
      <c r="A736" s="38" t="n">
        <v>36781</v>
      </c>
      <c r="B736" s="39" t="n">
        <v>8.68</v>
      </c>
      <c r="C736" s="39" t="n">
        <v>14.58757782</v>
      </c>
      <c r="D736" s="39" t="n">
        <f aca="false">B736-C736</f>
        <v>-5.90757782</v>
      </c>
      <c r="E736" s="40" t="n">
        <f aca="false">IFERROR(ABS(D736)/C736*100,0)</f>
        <v>40.4973182861142</v>
      </c>
      <c r="F736" s="39" t="n">
        <v>8.7</v>
      </c>
      <c r="G736" s="39" t="n">
        <v>14.61790466</v>
      </c>
      <c r="H736" s="39" t="n">
        <f aca="false">F736-G736</f>
        <v>-5.91790466</v>
      </c>
      <c r="I736" s="40" t="n">
        <f aca="false">IFERROR(ABS(H736)/G736*100,0)</f>
        <v>40.4839462128494</v>
      </c>
      <c r="J736" s="39" t="n">
        <v>8.24</v>
      </c>
      <c r="K736" s="39" t="n">
        <v>13.82938766</v>
      </c>
      <c r="L736" s="39" t="n">
        <f aca="false">J736-K736</f>
        <v>-5.58938766</v>
      </c>
      <c r="M736" s="40" t="n">
        <f aca="false">IFERROR(ABS(L736)/K736*100,0)</f>
        <v>40.4167400424149</v>
      </c>
      <c r="N736" s="39" t="n">
        <v>8.26</v>
      </c>
      <c r="O736" s="39" t="n">
        <v>13.89004326</v>
      </c>
      <c r="P736" s="39" t="n">
        <f aca="false">N736-O736</f>
        <v>-5.63004326</v>
      </c>
      <c r="Q736" s="40" t="n">
        <f aca="false">IFERROR(ABS(P736)/O736*100,0)</f>
        <v>40.532942587826</v>
      </c>
      <c r="R736" s="41" t="n">
        <v>997300</v>
      </c>
      <c r="S736" s="41" t="n">
        <v>2722561</v>
      </c>
      <c r="T736" s="41" t="n">
        <f aca="false">R736-S736</f>
        <v>-1725261</v>
      </c>
      <c r="U736" s="40" t="n">
        <f aca="false">IFERROR(ABS(T736)/S736*100,0)</f>
        <v>63.3690484804565</v>
      </c>
    </row>
    <row r="737" customFormat="false" ht="15" hidden="false" customHeight="false" outlineLevel="0" collapsed="false">
      <c r="A737" s="38" t="n">
        <v>36782</v>
      </c>
      <c r="B737" s="39" t="n">
        <v>8.12</v>
      </c>
      <c r="C737" s="39" t="n">
        <v>13.64742184</v>
      </c>
      <c r="D737" s="39" t="n">
        <f aca="false">B737-C737</f>
        <v>-5.52742184</v>
      </c>
      <c r="E737" s="40" t="n">
        <f aca="false">IFERROR(ABS(D737)/C737*100,0)</f>
        <v>40.5015826784175</v>
      </c>
      <c r="F737" s="39" t="n">
        <v>8.37</v>
      </c>
      <c r="G737" s="39" t="n">
        <v>14.07200813</v>
      </c>
      <c r="H737" s="39" t="n">
        <f aca="false">F737-G737</f>
        <v>-5.70200813</v>
      </c>
      <c r="I737" s="40" t="n">
        <f aca="false">IFERROR(ABS(H737)/G737*100,0)</f>
        <v>40.5202162855772</v>
      </c>
      <c r="J737" s="39" t="n">
        <v>8.1</v>
      </c>
      <c r="K737" s="39" t="n">
        <v>13.61709404</v>
      </c>
      <c r="L737" s="39" t="n">
        <f aca="false">J737-K737</f>
        <v>-5.51709404</v>
      </c>
      <c r="M737" s="40" t="n">
        <f aca="false">IFERROR(ABS(L737)/K737*100,0)</f>
        <v>40.5159428567771</v>
      </c>
      <c r="N737" s="39" t="n">
        <v>8.28</v>
      </c>
      <c r="O737" s="39" t="n">
        <v>13.85971546</v>
      </c>
      <c r="P737" s="39" t="n">
        <f aca="false">N737-O737</f>
        <v>-5.57971546</v>
      </c>
      <c r="Q737" s="40" t="n">
        <f aca="false">IFERROR(ABS(P737)/O737*100,0)</f>
        <v>40.2585137920285</v>
      </c>
      <c r="R737" s="41" t="n">
        <v>949000</v>
      </c>
      <c r="S737" s="41" t="n">
        <v>2423535</v>
      </c>
      <c r="T737" s="41" t="n">
        <f aca="false">R737-S737</f>
        <v>-1474535</v>
      </c>
      <c r="U737" s="40" t="n">
        <f aca="false">IFERROR(ABS(T737)/S737*100,0)</f>
        <v>60.8423233004681</v>
      </c>
    </row>
    <row r="738" customFormat="false" ht="15" hidden="false" customHeight="false" outlineLevel="0" collapsed="false">
      <c r="A738" s="38" t="n">
        <v>36783</v>
      </c>
      <c r="B738" s="39" t="n">
        <v>8.37</v>
      </c>
      <c r="C738" s="39" t="n">
        <v>14.07200813</v>
      </c>
      <c r="D738" s="39" t="n">
        <f aca="false">B738-C738</f>
        <v>-5.70200813</v>
      </c>
      <c r="E738" s="40" t="n">
        <f aca="false">IFERROR(ABS(D738)/C738*100,0)</f>
        <v>40.5202162855772</v>
      </c>
      <c r="F738" s="39" t="n">
        <v>8.44</v>
      </c>
      <c r="G738" s="39" t="n">
        <v>14.52692223</v>
      </c>
      <c r="H738" s="39" t="n">
        <f aca="false">F738-G738</f>
        <v>-6.08692223</v>
      </c>
      <c r="I738" s="40" t="n">
        <f aca="false">IFERROR(ABS(H738)/G738*100,0)</f>
        <v>41.9009762262629</v>
      </c>
      <c r="J738" s="39" t="n">
        <v>8.21</v>
      </c>
      <c r="K738" s="39" t="n">
        <v>13.76873207</v>
      </c>
      <c r="L738" s="39" t="n">
        <f aca="false">J738-K738</f>
        <v>-5.55873207</v>
      </c>
      <c r="M738" s="40" t="n">
        <f aca="false">IFERROR(ABS(L738)/K738*100,0)</f>
        <v>40.3721420515666</v>
      </c>
      <c r="N738" s="39" t="n">
        <v>8.23</v>
      </c>
      <c r="O738" s="39" t="n">
        <v>13.82938766</v>
      </c>
      <c r="P738" s="39" t="n">
        <f aca="false">N738-O738</f>
        <v>-5.59938766</v>
      </c>
      <c r="Q738" s="40" t="n">
        <f aca="false">IFERROR(ABS(P738)/O738*100,0)</f>
        <v>40.4890498239168</v>
      </c>
      <c r="R738" s="41" t="n">
        <v>958300</v>
      </c>
      <c r="S738" s="41" t="n">
        <v>2827869</v>
      </c>
      <c r="T738" s="41" t="n">
        <f aca="false">R738-S738</f>
        <v>-1869569</v>
      </c>
      <c r="U738" s="40" t="n">
        <f aca="false">IFERROR(ABS(T738)/S738*100,0)</f>
        <v>66.1122916231268</v>
      </c>
    </row>
    <row r="739" customFormat="false" ht="15" hidden="false" customHeight="false" outlineLevel="0" collapsed="false">
      <c r="A739" s="38" t="n">
        <v>36784</v>
      </c>
      <c r="B739" s="39" t="n">
        <v>8.3</v>
      </c>
      <c r="C739" s="39" t="n">
        <v>13.9506979</v>
      </c>
      <c r="D739" s="39" t="n">
        <f aca="false">B739-C739</f>
        <v>-5.6506979</v>
      </c>
      <c r="E739" s="40" t="n">
        <f aca="false">IFERROR(ABS(D739)/C739*100,0)</f>
        <v>40.5047685822227</v>
      </c>
      <c r="F739" s="39" t="n">
        <v>8.3</v>
      </c>
      <c r="G739" s="39" t="n">
        <v>13.9810257</v>
      </c>
      <c r="H739" s="39" t="n">
        <f aca="false">F739-G739</f>
        <v>-5.6810257</v>
      </c>
      <c r="I739" s="40" t="n">
        <f aca="false">IFERROR(ABS(H739)/G739*100,0)</f>
        <v>40.6338263150464</v>
      </c>
      <c r="J739" s="39" t="n">
        <v>7.83</v>
      </c>
      <c r="K739" s="39" t="n">
        <v>13.1318531</v>
      </c>
      <c r="L739" s="39" t="n">
        <f aca="false">J739-K739</f>
        <v>-5.3018531</v>
      </c>
      <c r="M739" s="40" t="n">
        <f aca="false">IFERROR(ABS(L739)/K739*100,0)</f>
        <v>40.3739903243359</v>
      </c>
      <c r="N739" s="39" t="n">
        <v>7.88</v>
      </c>
      <c r="O739" s="39" t="n">
        <v>13.25316334</v>
      </c>
      <c r="P739" s="39" t="n">
        <f aca="false">N739-O739</f>
        <v>-5.37316334</v>
      </c>
      <c r="Q739" s="40" t="n">
        <f aca="false">IFERROR(ABS(P739)/O739*100,0)</f>
        <v>40.5424969281334</v>
      </c>
      <c r="R739" s="41" t="n">
        <v>1969000</v>
      </c>
      <c r="S739" s="41" t="n">
        <v>5172886</v>
      </c>
      <c r="T739" s="41" t="n">
        <f aca="false">R739-S739</f>
        <v>-3203886</v>
      </c>
      <c r="U739" s="40" t="n">
        <f aca="false">IFERROR(ABS(T739)/S739*100,0)</f>
        <v>61.9361416431756</v>
      </c>
    </row>
    <row r="740" customFormat="false" ht="15" hidden="false" customHeight="false" outlineLevel="0" collapsed="false">
      <c r="A740" s="38" t="n">
        <v>36787</v>
      </c>
      <c r="B740" s="39" t="n">
        <v>7.92</v>
      </c>
      <c r="C740" s="39" t="n">
        <v>13.31381798</v>
      </c>
      <c r="D740" s="39" t="n">
        <f aca="false">B740-C740</f>
        <v>-5.39381798</v>
      </c>
      <c r="E740" s="40" t="n">
        <f aca="false">IFERROR(ABS(D740)/C740*100,0)</f>
        <v>40.5129316631982</v>
      </c>
      <c r="F740" s="39" t="n">
        <v>7.96</v>
      </c>
      <c r="G740" s="39" t="n">
        <v>13.40480137</v>
      </c>
      <c r="H740" s="39" t="n">
        <f aca="false">F740-G740</f>
        <v>-5.44480137</v>
      </c>
      <c r="I740" s="40" t="n">
        <f aca="false">IFERROR(ABS(H740)/G740*100,0)</f>
        <v>40.6182920560501</v>
      </c>
      <c r="J740" s="39" t="n">
        <v>7.18</v>
      </c>
      <c r="K740" s="39" t="n">
        <v>12.07038593</v>
      </c>
      <c r="L740" s="39" t="n">
        <f aca="false">J740-K740</f>
        <v>-4.89038593</v>
      </c>
      <c r="M740" s="40" t="n">
        <f aca="false">IFERROR(ABS(L740)/K740*100,0)</f>
        <v>40.5155722307547</v>
      </c>
      <c r="N740" s="39" t="n">
        <v>7.4</v>
      </c>
      <c r="O740" s="39" t="n">
        <v>12.43431759</v>
      </c>
      <c r="P740" s="39" t="n">
        <f aca="false">N740-O740</f>
        <v>-5.03431759</v>
      </c>
      <c r="Q740" s="40" t="n">
        <f aca="false">IFERROR(ABS(P740)/O740*100,0)</f>
        <v>40.4872849158102</v>
      </c>
      <c r="R740" s="41" t="n">
        <v>4246900</v>
      </c>
      <c r="S740" s="41" t="n">
        <v>10746192</v>
      </c>
      <c r="T740" s="41" t="n">
        <f aca="false">R740-S740</f>
        <v>-6499292</v>
      </c>
      <c r="U740" s="40" t="n">
        <f aca="false">IFERROR(ABS(T740)/S740*100,0)</f>
        <v>60.4799542014511</v>
      </c>
    </row>
    <row r="741" customFormat="false" ht="15" hidden="false" customHeight="false" outlineLevel="0" collapsed="false">
      <c r="A741" s="38" t="n">
        <v>36788</v>
      </c>
      <c r="B741" s="39" t="n">
        <v>7.36</v>
      </c>
      <c r="C741" s="39" t="n">
        <v>12.37366295</v>
      </c>
      <c r="D741" s="39" t="n">
        <f aca="false">B741-C741</f>
        <v>-5.01366295</v>
      </c>
      <c r="E741" s="40" t="n">
        <f aca="false">IFERROR(ABS(D741)/C741*100,0)</f>
        <v>40.5188259148436</v>
      </c>
      <c r="F741" s="39" t="n">
        <v>7.7</v>
      </c>
      <c r="G741" s="39" t="n">
        <v>12.98021507</v>
      </c>
      <c r="H741" s="39" t="n">
        <f aca="false">F741-G741</f>
        <v>-5.28021507</v>
      </c>
      <c r="I741" s="40" t="n">
        <f aca="false">IFERROR(ABS(H741)/G741*100,0)</f>
        <v>40.6789490122062</v>
      </c>
      <c r="J741" s="39" t="n">
        <v>7.29</v>
      </c>
      <c r="K741" s="39" t="n">
        <v>12.25235176</v>
      </c>
      <c r="L741" s="39" t="n">
        <f aca="false">J741-K741</f>
        <v>-4.96235176</v>
      </c>
      <c r="M741" s="40" t="n">
        <f aca="false">IFERROR(ABS(L741)/K741*100,0)</f>
        <v>40.5012185187213</v>
      </c>
      <c r="N741" s="39" t="n">
        <v>7.67</v>
      </c>
      <c r="O741" s="39" t="n">
        <v>12.91955853</v>
      </c>
      <c r="P741" s="39" t="n">
        <f aca="false">N741-O741</f>
        <v>-5.24955853</v>
      </c>
      <c r="Q741" s="40" t="n">
        <f aca="false">IFERROR(ABS(P741)/O741*100,0)</f>
        <v>40.632646369535</v>
      </c>
      <c r="R741" s="41" t="n">
        <v>3147800</v>
      </c>
      <c r="S741" s="41" t="n">
        <v>7793024</v>
      </c>
      <c r="T741" s="41" t="n">
        <f aca="false">R741-S741</f>
        <v>-4645224</v>
      </c>
      <c r="U741" s="40" t="n">
        <f aca="false">IFERROR(ABS(T741)/S741*100,0)</f>
        <v>59.6074643168044</v>
      </c>
    </row>
    <row r="742" customFormat="false" ht="15" hidden="false" customHeight="false" outlineLevel="0" collapsed="false">
      <c r="A742" s="38" t="n">
        <v>36789</v>
      </c>
      <c r="B742" s="39" t="n">
        <v>7.65</v>
      </c>
      <c r="C742" s="39" t="n">
        <v>12.85890388</v>
      </c>
      <c r="D742" s="39" t="n">
        <f aca="false">B742-C742</f>
        <v>-5.20890388</v>
      </c>
      <c r="E742" s="40" t="n">
        <f aca="false">IFERROR(ABS(D742)/C742*100,0)</f>
        <v>40.5081485063562</v>
      </c>
      <c r="F742" s="39" t="n">
        <v>7.7</v>
      </c>
      <c r="G742" s="39" t="n">
        <v>12.94988728</v>
      </c>
      <c r="H742" s="39" t="n">
        <f aca="false">F742-G742</f>
        <v>-5.24988728</v>
      </c>
      <c r="I742" s="40" t="n">
        <f aca="false">IFERROR(ABS(H742)/G742*100,0)</f>
        <v>40.5400229862078</v>
      </c>
      <c r="J742" s="39" t="n">
        <v>7.29</v>
      </c>
      <c r="K742" s="39" t="n">
        <v>12.25235176</v>
      </c>
      <c r="L742" s="39" t="n">
        <f aca="false">J742-K742</f>
        <v>-4.96235176</v>
      </c>
      <c r="M742" s="40" t="n">
        <f aca="false">IFERROR(ABS(L742)/K742*100,0)</f>
        <v>40.5012185187213</v>
      </c>
      <c r="N742" s="39" t="n">
        <v>7.7</v>
      </c>
      <c r="O742" s="39" t="n">
        <v>12.94988728</v>
      </c>
      <c r="P742" s="39" t="n">
        <f aca="false">N742-O742</f>
        <v>-5.24988728</v>
      </c>
      <c r="Q742" s="40" t="n">
        <f aca="false">IFERROR(ABS(P742)/O742*100,0)</f>
        <v>40.5400229862078</v>
      </c>
      <c r="R742" s="41" t="n">
        <v>1894400</v>
      </c>
      <c r="S742" s="41" t="n">
        <v>4664480</v>
      </c>
      <c r="T742" s="41" t="n">
        <f aca="false">R742-S742</f>
        <v>-2770080</v>
      </c>
      <c r="U742" s="40" t="n">
        <f aca="false">IFERROR(ABS(T742)/S742*100,0)</f>
        <v>59.3866840462388</v>
      </c>
    </row>
    <row r="743" customFormat="false" ht="15" hidden="false" customHeight="false" outlineLevel="0" collapsed="false">
      <c r="A743" s="38" t="n">
        <v>36790</v>
      </c>
      <c r="B743" s="39" t="n">
        <v>7.65</v>
      </c>
      <c r="C743" s="39" t="n">
        <v>12.85890388</v>
      </c>
      <c r="D743" s="39" t="n">
        <f aca="false">B743-C743</f>
        <v>-5.20890388</v>
      </c>
      <c r="E743" s="40" t="n">
        <f aca="false">IFERROR(ABS(D743)/C743*100,0)</f>
        <v>40.5081485063562</v>
      </c>
      <c r="F743" s="39" t="n">
        <v>7.76</v>
      </c>
      <c r="G743" s="39" t="n">
        <v>13.04086971</v>
      </c>
      <c r="H743" s="39" t="n">
        <f aca="false">F743-G743</f>
        <v>-5.28086971</v>
      </c>
      <c r="I743" s="40" t="n">
        <f aca="false">IFERROR(ABS(H743)/G743*100,0)</f>
        <v>40.4947662804309</v>
      </c>
      <c r="J743" s="39" t="n">
        <v>7.51</v>
      </c>
      <c r="K743" s="39" t="n">
        <v>10.91793823</v>
      </c>
      <c r="L743" s="39" t="n">
        <f aca="false">J743-K743</f>
        <v>-3.40793823</v>
      </c>
      <c r="M743" s="40" t="n">
        <f aca="false">IFERROR(ABS(L743)/K743*100,0)</f>
        <v>31.2141189866395</v>
      </c>
      <c r="N743" s="39" t="n">
        <v>7.72</v>
      </c>
      <c r="O743" s="39" t="n">
        <v>10.91793823</v>
      </c>
      <c r="P743" s="39" t="n">
        <f aca="false">N743-O743</f>
        <v>-3.19793823</v>
      </c>
      <c r="Q743" s="40" t="n">
        <f aca="false">IFERROR(ABS(P743)/O743*100,0)</f>
        <v>29.2906789050409</v>
      </c>
      <c r="R743" s="41" t="n">
        <v>1232100</v>
      </c>
      <c r="S743" s="41" t="n">
        <v>3060331</v>
      </c>
      <c r="T743" s="41" t="n">
        <f aca="false">R743-S743</f>
        <v>-1828231</v>
      </c>
      <c r="U743" s="40" t="n">
        <f aca="false">IFERROR(ABS(T743)/S743*100,0)</f>
        <v>59.739649077175</v>
      </c>
    </row>
    <row r="744" customFormat="false" ht="15" hidden="false" customHeight="false" outlineLevel="0" collapsed="false">
      <c r="A744" s="38" t="n">
        <v>36791</v>
      </c>
      <c r="B744" s="39" t="n">
        <v>7.22</v>
      </c>
      <c r="C744" s="39" t="n">
        <v>12.13104153</v>
      </c>
      <c r="D744" s="39" t="n">
        <f aca="false">B744-C744</f>
        <v>-4.91104153</v>
      </c>
      <c r="E744" s="40" t="n">
        <f aca="false">IFERROR(ABS(D744)/C744*100,0)</f>
        <v>40.4832636823064</v>
      </c>
      <c r="F744" s="39" t="n">
        <v>7.41</v>
      </c>
      <c r="G744" s="39" t="n">
        <v>12.46464539</v>
      </c>
      <c r="H744" s="39" t="n">
        <f aca="false">F744-G744</f>
        <v>-5.05464539</v>
      </c>
      <c r="I744" s="40" t="n">
        <f aca="false">IFERROR(ABS(H744)/G744*100,0)</f>
        <v>40.5518587320196</v>
      </c>
      <c r="J744" s="39" t="n">
        <v>6.96</v>
      </c>
      <c r="K744" s="39" t="n">
        <v>11.67612839</v>
      </c>
      <c r="L744" s="39" t="n">
        <f aca="false">J744-K744</f>
        <v>-4.71612839</v>
      </c>
      <c r="M744" s="40" t="n">
        <f aca="false">IFERROR(ABS(L744)/K744*100,0)</f>
        <v>40.3912001690485</v>
      </c>
      <c r="N744" s="39" t="n">
        <v>7.41</v>
      </c>
      <c r="O744" s="39" t="n">
        <v>12.43431759</v>
      </c>
      <c r="P744" s="39" t="n">
        <f aca="false">N744-O744</f>
        <v>-5.02431759</v>
      </c>
      <c r="Q744" s="40" t="n">
        <f aca="false">IFERROR(ABS(P744)/O744*100,0)</f>
        <v>40.4068623278586</v>
      </c>
      <c r="R744" s="41" t="n">
        <v>1016700</v>
      </c>
      <c r="S744" s="41" t="n">
        <v>3014374</v>
      </c>
      <c r="T744" s="41" t="n">
        <f aca="false">R744-S744</f>
        <v>-1997674</v>
      </c>
      <c r="U744" s="40" t="n">
        <f aca="false">IFERROR(ABS(T744)/S744*100,0)</f>
        <v>66.2716039880917</v>
      </c>
    </row>
    <row r="745" customFormat="false" ht="15" hidden="false" customHeight="false" outlineLevel="0" collapsed="false">
      <c r="A745" s="38" t="n">
        <v>36794</v>
      </c>
      <c r="B745" s="39" t="n">
        <v>7.49</v>
      </c>
      <c r="C745" s="39" t="n">
        <v>12.58595562</v>
      </c>
      <c r="D745" s="39" t="n">
        <f aca="false">B745-C745</f>
        <v>-5.09595562</v>
      </c>
      <c r="E745" s="40" t="n">
        <f aca="false">IFERROR(ABS(D745)/C745*100,0)</f>
        <v>40.4892228596624</v>
      </c>
      <c r="F745" s="39" t="n">
        <v>7.61</v>
      </c>
      <c r="G745" s="39" t="n">
        <v>12.79824924</v>
      </c>
      <c r="H745" s="39" t="n">
        <f aca="false">F745-G745</f>
        <v>-5.18824924</v>
      </c>
      <c r="I745" s="40" t="n">
        <f aca="false">IFERROR(ABS(H745)/G745*100,0)</f>
        <v>40.5387420006207</v>
      </c>
      <c r="J745" s="39" t="n">
        <v>7.29</v>
      </c>
      <c r="K745" s="39" t="n">
        <v>12.25235176</v>
      </c>
      <c r="L745" s="39" t="n">
        <f aca="false">J745-K745</f>
        <v>-4.96235176</v>
      </c>
      <c r="M745" s="40" t="n">
        <f aca="false">IFERROR(ABS(L745)/K745*100,0)</f>
        <v>40.5012185187213</v>
      </c>
      <c r="N745" s="39" t="n">
        <v>7.31</v>
      </c>
      <c r="O745" s="39" t="n">
        <v>12.28267956</v>
      </c>
      <c r="P745" s="39" t="n">
        <f aca="false">N745-O745</f>
        <v>-4.97267956</v>
      </c>
      <c r="Q745" s="40" t="n">
        <f aca="false">IFERROR(ABS(P745)/O745*100,0)</f>
        <v>40.4852991214891</v>
      </c>
      <c r="R745" s="41" t="n">
        <v>1536200</v>
      </c>
      <c r="S745" s="41" t="n">
        <v>3773171</v>
      </c>
      <c r="T745" s="41" t="n">
        <f aca="false">R745-S745</f>
        <v>-2236971</v>
      </c>
      <c r="U745" s="40" t="n">
        <f aca="false">IFERROR(ABS(T745)/S745*100,0)</f>
        <v>59.2862343106104</v>
      </c>
    </row>
    <row r="746" customFormat="false" ht="15" hidden="false" customHeight="false" outlineLevel="0" collapsed="false">
      <c r="A746" s="38" t="n">
        <v>36795</v>
      </c>
      <c r="B746" s="39" t="n">
        <v>7.36</v>
      </c>
      <c r="C746" s="39" t="n">
        <v>12.37366295</v>
      </c>
      <c r="D746" s="39" t="n">
        <f aca="false">B746-C746</f>
        <v>-5.01366295</v>
      </c>
      <c r="E746" s="40" t="n">
        <f aca="false">IFERROR(ABS(D746)/C746*100,0)</f>
        <v>40.5188259148436</v>
      </c>
      <c r="F746" s="39" t="n">
        <v>7.45</v>
      </c>
      <c r="G746" s="39" t="n">
        <v>12.55562782</v>
      </c>
      <c r="H746" s="39" t="n">
        <f aca="false">F746-G746</f>
        <v>-5.10562782</v>
      </c>
      <c r="I746" s="40" t="n">
        <f aca="false">IFERROR(ABS(H746)/G746*100,0)</f>
        <v>40.6640583266349</v>
      </c>
      <c r="J746" s="39" t="n">
        <v>6.64</v>
      </c>
      <c r="K746" s="39" t="n">
        <v>11.16055775</v>
      </c>
      <c r="L746" s="39" t="n">
        <f aca="false">J746-K746</f>
        <v>-4.52055775</v>
      </c>
      <c r="M746" s="40" t="n">
        <f aca="false">IFERROR(ABS(L746)/K746*100,0)</f>
        <v>40.5047655436396</v>
      </c>
      <c r="N746" s="39" t="n">
        <v>6.84</v>
      </c>
      <c r="O746" s="39" t="n">
        <v>11.46383381</v>
      </c>
      <c r="P746" s="39" t="n">
        <f aca="false">N746-O746</f>
        <v>-4.62383381</v>
      </c>
      <c r="Q746" s="40" t="n">
        <f aca="false">IFERROR(ABS(P746)/O746*100,0)</f>
        <v>40.3340966611588</v>
      </c>
      <c r="R746" s="41" t="n">
        <v>3095100</v>
      </c>
      <c r="S746" s="41" t="n">
        <v>7117484</v>
      </c>
      <c r="T746" s="41" t="n">
        <f aca="false">R746-S746</f>
        <v>-4022384</v>
      </c>
      <c r="U746" s="40" t="n">
        <f aca="false">IFERROR(ABS(T746)/S746*100,0)</f>
        <v>56.5141277451414</v>
      </c>
    </row>
    <row r="747" customFormat="false" ht="15" hidden="false" customHeight="false" outlineLevel="0" collapsed="false">
      <c r="A747" s="38" t="n">
        <v>36796</v>
      </c>
      <c r="B747" s="39" t="n">
        <v>7.22</v>
      </c>
      <c r="C747" s="39" t="n">
        <v>12.13104153</v>
      </c>
      <c r="D747" s="39" t="n">
        <f aca="false">B747-C747</f>
        <v>-4.91104153</v>
      </c>
      <c r="E747" s="40" t="n">
        <f aca="false">IFERROR(ABS(D747)/C747*100,0)</f>
        <v>40.4832636823064</v>
      </c>
      <c r="F747" s="39" t="n">
        <v>7.22</v>
      </c>
      <c r="G747" s="39" t="n">
        <v>12.13104153</v>
      </c>
      <c r="H747" s="39" t="n">
        <f aca="false">F747-G747</f>
        <v>-4.91104153</v>
      </c>
      <c r="I747" s="40" t="n">
        <f aca="false">IFERROR(ABS(H747)/G747*100,0)</f>
        <v>40.4832636823064</v>
      </c>
      <c r="J747" s="39" t="n">
        <v>6.37</v>
      </c>
      <c r="K747" s="39" t="n">
        <v>10.67531681</v>
      </c>
      <c r="L747" s="39" t="n">
        <f aca="false">J747-K747</f>
        <v>-4.30531681</v>
      </c>
      <c r="M747" s="40" t="n">
        <f aca="false">IFERROR(ABS(L747)/K747*100,0)</f>
        <v>40.3296397345982</v>
      </c>
      <c r="N747" s="39" t="n">
        <v>6.69</v>
      </c>
      <c r="O747" s="39" t="n">
        <v>11.16055775</v>
      </c>
      <c r="P747" s="39" t="n">
        <f aca="false">N747-O747</f>
        <v>-4.47055775</v>
      </c>
      <c r="Q747" s="40" t="n">
        <f aca="false">IFERROR(ABS(P747)/O747*100,0)</f>
        <v>40.0567592600827</v>
      </c>
      <c r="R747" s="41" t="n">
        <v>2221900</v>
      </c>
      <c r="S747" s="41" t="n">
        <v>6307167</v>
      </c>
      <c r="T747" s="41" t="n">
        <f aca="false">R747-S747</f>
        <v>-4085267</v>
      </c>
      <c r="U747" s="40" t="n">
        <f aca="false">IFERROR(ABS(T747)/S747*100,0)</f>
        <v>64.7718222777358</v>
      </c>
    </row>
    <row r="748" customFormat="false" ht="15" hidden="false" customHeight="false" outlineLevel="0" collapsed="false">
      <c r="A748" s="38" t="n">
        <v>36797</v>
      </c>
      <c r="B748" s="39" t="n">
        <v>6.37</v>
      </c>
      <c r="C748" s="39" t="n">
        <v>10.70564365</v>
      </c>
      <c r="D748" s="39" t="n">
        <f aca="false">B748-C748</f>
        <v>-4.33564365</v>
      </c>
      <c r="E748" s="40" t="n">
        <f aca="false">IFERROR(ABS(D748)/C748*100,0)</f>
        <v>40.4986733329201</v>
      </c>
      <c r="F748" s="39" t="n">
        <v>6.78</v>
      </c>
      <c r="G748" s="39" t="n">
        <v>11.40317917</v>
      </c>
      <c r="H748" s="39" t="n">
        <f aca="false">F748-G748</f>
        <v>-4.62317917</v>
      </c>
      <c r="I748" s="40" t="n">
        <f aca="false">IFERROR(ABS(H748)/G748*100,0)</f>
        <v>40.5428968630333</v>
      </c>
      <c r="J748" s="39" t="n">
        <v>6.3</v>
      </c>
      <c r="K748" s="39" t="n">
        <v>10.58433437</v>
      </c>
      <c r="L748" s="39" t="n">
        <f aca="false">J748-K748</f>
        <v>-4.28433437</v>
      </c>
      <c r="M748" s="40" t="n">
        <f aca="false">IFERROR(ABS(L748)/K748*100,0)</f>
        <v>40.4780708945045</v>
      </c>
      <c r="N748" s="39" t="n">
        <v>6.39</v>
      </c>
      <c r="O748" s="39" t="n">
        <v>10.67531681</v>
      </c>
      <c r="P748" s="39" t="n">
        <f aca="false">N748-O748</f>
        <v>-4.28531681</v>
      </c>
      <c r="Q748" s="40" t="n">
        <f aca="false">IFERROR(ABS(P748)/O748*100,0)</f>
        <v>40.1422916646911</v>
      </c>
      <c r="R748" s="41" t="n">
        <v>3209000</v>
      </c>
      <c r="S748" s="41" t="n">
        <v>8011472</v>
      </c>
      <c r="T748" s="41" t="n">
        <f aca="false">R748-S748</f>
        <v>-4802472</v>
      </c>
      <c r="U748" s="40" t="n">
        <f aca="false">IFERROR(ABS(T748)/S748*100,0)</f>
        <v>59.9449389575349</v>
      </c>
    </row>
    <row r="749" customFormat="false" ht="15" hidden="false" customHeight="false" outlineLevel="0" collapsed="false">
      <c r="A749" s="38" t="n">
        <v>36798</v>
      </c>
      <c r="B749" s="39" t="n">
        <v>6.21</v>
      </c>
      <c r="C749" s="39" t="n">
        <v>10.43269634</v>
      </c>
      <c r="D749" s="39" t="n">
        <f aca="false">B749-C749</f>
        <v>-4.22269634</v>
      </c>
      <c r="E749" s="40" t="n">
        <f aca="false">IFERROR(ABS(D749)/C749*100,0)</f>
        <v>40.4755990434588</v>
      </c>
      <c r="F749" s="39" t="n">
        <v>6.35</v>
      </c>
      <c r="G749" s="39" t="n">
        <v>10.67531681</v>
      </c>
      <c r="H749" s="39" t="n">
        <f aca="false">F749-G749</f>
        <v>-4.32531681</v>
      </c>
      <c r="I749" s="40" t="n">
        <f aca="false">IFERROR(ABS(H749)/G749*100,0)</f>
        <v>40.5169878045053</v>
      </c>
      <c r="J749" s="39" t="n">
        <v>5.88</v>
      </c>
      <c r="K749" s="39" t="n">
        <v>9.886798859</v>
      </c>
      <c r="L749" s="39" t="n">
        <f aca="false">J749-K749</f>
        <v>-4.006798859</v>
      </c>
      <c r="M749" s="40" t="n">
        <f aca="false">IFERROR(ABS(L749)/K749*100,0)</f>
        <v>40.5267560930765</v>
      </c>
      <c r="N749" s="39" t="n">
        <v>5.88</v>
      </c>
      <c r="O749" s="39" t="n">
        <v>9.917126656</v>
      </c>
      <c r="P749" s="39" t="n">
        <f aca="false">N749-O749</f>
        <v>-4.037126656</v>
      </c>
      <c r="Q749" s="40" t="n">
        <f aca="false">IFERROR(ABS(P749)/O749*100,0)</f>
        <v>40.7086326114176</v>
      </c>
      <c r="R749" s="41" t="n">
        <v>2134800</v>
      </c>
      <c r="S749" s="41" t="n">
        <v>5657387</v>
      </c>
      <c r="T749" s="41" t="n">
        <f aca="false">R749-S749</f>
        <v>-3522587</v>
      </c>
      <c r="U749" s="40" t="n">
        <f aca="false">IFERROR(ABS(T749)/S749*100,0)</f>
        <v>62.2652648652107</v>
      </c>
    </row>
    <row r="750" customFormat="false" ht="15" hidden="false" customHeight="false" outlineLevel="0" collapsed="false">
      <c r="A750" s="38" t="n">
        <v>36801</v>
      </c>
      <c r="B750" s="39" t="n">
        <v>5.99</v>
      </c>
      <c r="C750" s="39" t="n">
        <v>10.06876469</v>
      </c>
      <c r="D750" s="39" t="n">
        <f aca="false">B750-C750</f>
        <v>-4.07876469</v>
      </c>
      <c r="E750" s="40" t="n">
        <f aca="false">IFERROR(ABS(D750)/C750*100,0)</f>
        <v>40.5090874161645</v>
      </c>
      <c r="F750" s="39" t="n">
        <v>6.13</v>
      </c>
      <c r="G750" s="39" t="n">
        <v>10.31138515</v>
      </c>
      <c r="H750" s="39" t="n">
        <f aca="false">F750-G750</f>
        <v>-4.18138515</v>
      </c>
      <c r="I750" s="40" t="n">
        <f aca="false">IFERROR(ABS(H750)/G750*100,0)</f>
        <v>40.5511489404505</v>
      </c>
      <c r="J750" s="39" t="n">
        <v>5.57</v>
      </c>
      <c r="K750" s="39" t="n">
        <v>9.371230125</v>
      </c>
      <c r="L750" s="39" t="n">
        <f aca="false">J750-K750</f>
        <v>-3.801230125</v>
      </c>
      <c r="M750" s="40" t="n">
        <f aca="false">IFERROR(ABS(L750)/K750*100,0)</f>
        <v>40.5627657660365</v>
      </c>
      <c r="N750" s="39" t="n">
        <v>5.61</v>
      </c>
      <c r="O750" s="39" t="n">
        <v>9.431884766</v>
      </c>
      <c r="P750" s="39" t="n">
        <f aca="false">N750-O750</f>
        <v>-3.821884766</v>
      </c>
      <c r="Q750" s="40" t="n">
        <f aca="false">IFERROR(ABS(P750)/O750*100,0)</f>
        <v>40.5209018220526</v>
      </c>
      <c r="R750" s="41" t="n">
        <v>2268900</v>
      </c>
      <c r="S750" s="41" t="n">
        <v>5987326</v>
      </c>
      <c r="T750" s="41" t="n">
        <f aca="false">R750-S750</f>
        <v>-3718426</v>
      </c>
      <c r="U750" s="40" t="n">
        <f aca="false">IFERROR(ABS(T750)/S750*100,0)</f>
        <v>62.1049530291152</v>
      </c>
    </row>
    <row r="751" customFormat="false" ht="15" hidden="false" customHeight="false" outlineLevel="0" collapsed="false">
      <c r="A751" s="38" t="n">
        <v>36802</v>
      </c>
      <c r="B751" s="39" t="n">
        <v>5.97</v>
      </c>
      <c r="C751" s="39" t="n">
        <v>10.03843689</v>
      </c>
      <c r="D751" s="39" t="n">
        <f aca="false">B751-C751</f>
        <v>-4.06843689</v>
      </c>
      <c r="E751" s="40" t="n">
        <f aca="false">IFERROR(ABS(D751)/C751*100,0)</f>
        <v>40.5285896059461</v>
      </c>
      <c r="F751" s="39" t="n">
        <v>5.97</v>
      </c>
      <c r="G751" s="39" t="n">
        <v>10.03843689</v>
      </c>
      <c r="H751" s="39" t="n">
        <f aca="false">F751-G751</f>
        <v>-4.06843689</v>
      </c>
      <c r="I751" s="40" t="n">
        <f aca="false">IFERROR(ABS(H751)/G751*100,0)</f>
        <v>40.5285896059461</v>
      </c>
      <c r="J751" s="39" t="n">
        <v>5.61</v>
      </c>
      <c r="K751" s="39" t="n">
        <v>9.431884766</v>
      </c>
      <c r="L751" s="39" t="n">
        <f aca="false">J751-K751</f>
        <v>-3.821884766</v>
      </c>
      <c r="M751" s="40" t="n">
        <f aca="false">IFERROR(ABS(L751)/K751*100,0)</f>
        <v>40.5209018220526</v>
      </c>
      <c r="N751" s="39" t="n">
        <v>5.72</v>
      </c>
      <c r="O751" s="39" t="n">
        <v>9.613850594</v>
      </c>
      <c r="P751" s="39" t="n">
        <f aca="false">N751-O751</f>
        <v>-3.893850594</v>
      </c>
      <c r="Q751" s="40" t="n">
        <f aca="false">IFERROR(ABS(P751)/O751*100,0)</f>
        <v>40.5025078757741</v>
      </c>
      <c r="R751" s="41" t="n">
        <v>4605800</v>
      </c>
      <c r="S751" s="41" t="n">
        <v>10720637</v>
      </c>
      <c r="T751" s="41" t="n">
        <f aca="false">R751-S751</f>
        <v>-6114837</v>
      </c>
      <c r="U751" s="40" t="n">
        <f aca="false">IFERROR(ABS(T751)/S751*100,0)</f>
        <v>57.038000633731</v>
      </c>
    </row>
    <row r="752" customFormat="false" ht="15" hidden="false" customHeight="false" outlineLevel="0" collapsed="false">
      <c r="A752" s="38" t="n">
        <v>36803</v>
      </c>
      <c r="B752" s="39" t="n">
        <v>5.7</v>
      </c>
      <c r="C752" s="39" t="n">
        <v>9.583522797</v>
      </c>
      <c r="D752" s="39" t="n">
        <f aca="false">B752-C752</f>
        <v>-3.883522797</v>
      </c>
      <c r="E752" s="40" t="n">
        <f aca="false">IFERROR(ABS(D752)/C752*100,0)</f>
        <v>40.5229149996459</v>
      </c>
      <c r="F752" s="39" t="n">
        <v>5.92</v>
      </c>
      <c r="G752" s="39" t="n">
        <v>9.947454453</v>
      </c>
      <c r="H752" s="39" t="n">
        <f aca="false">F752-G752</f>
        <v>-4.027454453</v>
      </c>
      <c r="I752" s="40" t="n">
        <f aca="false">IFERROR(ABS(H752)/G752*100,0)</f>
        <v>40.4872871952219</v>
      </c>
      <c r="J752" s="39" t="n">
        <v>5.59</v>
      </c>
      <c r="K752" s="39" t="n">
        <v>9.401556969</v>
      </c>
      <c r="L752" s="39" t="n">
        <f aca="false">J752-K752</f>
        <v>-3.811556969</v>
      </c>
      <c r="M752" s="40" t="n">
        <f aca="false">IFERROR(ABS(L752)/K752*100,0)</f>
        <v>40.5417632586597</v>
      </c>
      <c r="N752" s="39" t="n">
        <v>5.92</v>
      </c>
      <c r="O752" s="39" t="n">
        <v>9.947454453</v>
      </c>
      <c r="P752" s="39" t="n">
        <f aca="false">N752-O752</f>
        <v>-4.027454453</v>
      </c>
      <c r="Q752" s="40" t="n">
        <f aca="false">IFERROR(ABS(P752)/O752*100,0)</f>
        <v>40.4872871952219</v>
      </c>
      <c r="R752" s="41" t="n">
        <v>4656300</v>
      </c>
      <c r="S752" s="41" t="n">
        <v>10432740</v>
      </c>
      <c r="T752" s="41" t="n">
        <f aca="false">R752-S752</f>
        <v>-5776440</v>
      </c>
      <c r="U752" s="40" t="n">
        <f aca="false">IFERROR(ABS(T752)/S752*100,0)</f>
        <v>55.3683883620219</v>
      </c>
    </row>
    <row r="753" customFormat="false" ht="15" hidden="false" customHeight="false" outlineLevel="0" collapsed="false">
      <c r="A753" s="38" t="n">
        <v>36804</v>
      </c>
      <c r="B753" s="39" t="n">
        <v>6.06</v>
      </c>
      <c r="C753" s="39" t="n">
        <v>10.19007492</v>
      </c>
      <c r="D753" s="39" t="n">
        <f aca="false">B753-C753</f>
        <v>-4.13007492</v>
      </c>
      <c r="E753" s="40" t="n">
        <f aca="false">IFERROR(ABS(D753)/C753*100,0)</f>
        <v>40.5303685441402</v>
      </c>
      <c r="F753" s="39" t="n">
        <v>6.39</v>
      </c>
      <c r="G753" s="39" t="n">
        <v>10.7359724</v>
      </c>
      <c r="H753" s="39" t="n">
        <f aca="false">F753-G753</f>
        <v>-4.3459724</v>
      </c>
      <c r="I753" s="40" t="n">
        <f aca="false">IFERROR(ABS(H753)/G753*100,0)</f>
        <v>40.4804729192486</v>
      </c>
      <c r="J753" s="39" t="n">
        <v>5.92</v>
      </c>
      <c r="K753" s="39" t="n">
        <v>9.947454453</v>
      </c>
      <c r="L753" s="39" t="n">
        <f aca="false">J753-K753</f>
        <v>-4.027454453</v>
      </c>
      <c r="M753" s="40" t="n">
        <f aca="false">IFERROR(ABS(L753)/K753*100,0)</f>
        <v>40.4872871952219</v>
      </c>
      <c r="N753" s="39" t="n">
        <v>6.3</v>
      </c>
      <c r="O753" s="39" t="n">
        <v>10.58433437</v>
      </c>
      <c r="P753" s="39" t="n">
        <f aca="false">N753-O753</f>
        <v>-4.28433437</v>
      </c>
      <c r="Q753" s="40" t="n">
        <f aca="false">IFERROR(ABS(P753)/O753*100,0)</f>
        <v>40.4780708945045</v>
      </c>
      <c r="R753" s="41" t="n">
        <v>5426600</v>
      </c>
      <c r="S753" s="41" t="n">
        <v>12118085</v>
      </c>
      <c r="T753" s="41" t="n">
        <f aca="false">R753-S753</f>
        <v>-6691485</v>
      </c>
      <c r="U753" s="40" t="n">
        <f aca="false">IFERROR(ABS(T753)/S753*100,0)</f>
        <v>55.2189970610043</v>
      </c>
    </row>
    <row r="754" customFormat="false" ht="15" hidden="false" customHeight="false" outlineLevel="0" collapsed="false">
      <c r="A754" s="38" t="n">
        <v>36805</v>
      </c>
      <c r="B754" s="39" t="n">
        <v>6.68</v>
      </c>
      <c r="C754" s="39" t="n">
        <v>11.22121429</v>
      </c>
      <c r="D754" s="39" t="n">
        <f aca="false">B754-C754</f>
        <v>-4.54121429</v>
      </c>
      <c r="E754" s="40" t="n">
        <f aca="false">IFERROR(ABS(D754)/C754*100,0)</f>
        <v>40.4699007846859</v>
      </c>
      <c r="F754" s="39" t="n">
        <v>7.02</v>
      </c>
      <c r="G754" s="39" t="n">
        <v>11.85809326</v>
      </c>
      <c r="H754" s="39" t="n">
        <f aca="false">F754-G754</f>
        <v>-4.83809326</v>
      </c>
      <c r="I754" s="40" t="n">
        <f aca="false">IFERROR(ABS(H754)/G754*100,0)</f>
        <v>40.7999258727368</v>
      </c>
      <c r="J754" s="39" t="n">
        <v>6.55</v>
      </c>
      <c r="K754" s="39" t="n">
        <v>11.00891972</v>
      </c>
      <c r="L754" s="39" t="n">
        <f aca="false">J754-K754</f>
        <v>-4.45891972</v>
      </c>
      <c r="M754" s="40" t="n">
        <f aca="false">IFERROR(ABS(L754)/K754*100,0)</f>
        <v>40.5027907679211</v>
      </c>
      <c r="N754" s="39" t="n">
        <v>6.57</v>
      </c>
      <c r="O754" s="39" t="n">
        <v>11.03924847</v>
      </c>
      <c r="P754" s="39" t="n">
        <f aca="false">N754-O754</f>
        <v>-4.46924847</v>
      </c>
      <c r="Q754" s="40" t="n">
        <f aca="false">IFERROR(ABS(P754)/O754*100,0)</f>
        <v>40.4850790535744</v>
      </c>
      <c r="R754" s="41" t="n">
        <v>2860900</v>
      </c>
      <c r="S754" s="41" t="n">
        <v>7063697</v>
      </c>
      <c r="T754" s="41" t="n">
        <f aca="false">R754-S754</f>
        <v>-4202797</v>
      </c>
      <c r="U754" s="40" t="n">
        <f aca="false">IFERROR(ABS(T754)/S754*100,0)</f>
        <v>59.4985458747735</v>
      </c>
    </row>
    <row r="755" customFormat="false" ht="15" hidden="false" customHeight="false" outlineLevel="0" collapsed="false">
      <c r="A755" s="38" t="n">
        <v>36808</v>
      </c>
      <c r="B755" s="39" t="n">
        <v>6.49</v>
      </c>
      <c r="C755" s="39" t="n">
        <v>10.91793823</v>
      </c>
      <c r="D755" s="39" t="n">
        <f aca="false">B755-C755</f>
        <v>-4.42793823</v>
      </c>
      <c r="E755" s="40" t="n">
        <f aca="false">IFERROR(ABS(D755)/C755*100,0)</f>
        <v>40.5565422401185</v>
      </c>
      <c r="F755" s="39" t="n">
        <v>6.51</v>
      </c>
      <c r="G755" s="39" t="n">
        <v>10.94826508</v>
      </c>
      <c r="H755" s="39" t="n">
        <f aca="false">F755-G755</f>
        <v>-4.43826508</v>
      </c>
      <c r="I755" s="40" t="n">
        <f aca="false">IFERROR(ABS(H755)/G755*100,0)</f>
        <v>40.5385241183802</v>
      </c>
      <c r="J755" s="39" t="n">
        <v>5.94</v>
      </c>
      <c r="K755" s="39" t="n">
        <v>9.947454453</v>
      </c>
      <c r="L755" s="39" t="n">
        <f aca="false">J755-K755</f>
        <v>-4.007454453</v>
      </c>
      <c r="M755" s="40" t="n">
        <f aca="false">IFERROR(ABS(L755)/K755*100,0)</f>
        <v>40.2862307330436</v>
      </c>
      <c r="N755" s="39" t="n">
        <v>6.19</v>
      </c>
      <c r="O755" s="39" t="n">
        <v>10.40236759</v>
      </c>
      <c r="P755" s="39" t="n">
        <f aca="false">N755-O755</f>
        <v>-4.21236759</v>
      </c>
      <c r="Q755" s="40" t="n">
        <f aca="false">IFERROR(ABS(P755)/O755*100,0)</f>
        <v>40.4943158714121</v>
      </c>
      <c r="R755" s="41" t="n">
        <v>1209700</v>
      </c>
      <c r="S755" s="41" t="n">
        <v>3098456</v>
      </c>
      <c r="T755" s="41" t="n">
        <f aca="false">R755-S755</f>
        <v>-1888756</v>
      </c>
      <c r="U755" s="40" t="n">
        <f aca="false">IFERROR(ABS(T755)/S755*100,0)</f>
        <v>60.957973907004</v>
      </c>
    </row>
    <row r="756" customFormat="false" ht="15" hidden="false" customHeight="false" outlineLevel="0" collapsed="false">
      <c r="A756" s="38" t="n">
        <v>36809</v>
      </c>
      <c r="B756" s="39" t="n">
        <v>6.19</v>
      </c>
      <c r="C756" s="39" t="n">
        <v>10.40236759</v>
      </c>
      <c r="D756" s="39" t="n">
        <f aca="false">B756-C756</f>
        <v>-4.21236759</v>
      </c>
      <c r="E756" s="40" t="n">
        <f aca="false">IFERROR(ABS(D756)/C756*100,0)</f>
        <v>40.4943158714121</v>
      </c>
      <c r="F756" s="39" t="n">
        <v>6.19</v>
      </c>
      <c r="G756" s="39" t="n">
        <v>10.40236759</v>
      </c>
      <c r="H756" s="39" t="n">
        <f aca="false">F756-G756</f>
        <v>-4.21236759</v>
      </c>
      <c r="I756" s="40" t="n">
        <f aca="false">IFERROR(ABS(H756)/G756*100,0)</f>
        <v>40.4943158714121</v>
      </c>
      <c r="J756" s="39" t="n">
        <v>5.94</v>
      </c>
      <c r="K756" s="39" t="n">
        <v>9.977782249</v>
      </c>
      <c r="L756" s="39" t="n">
        <f aca="false">J756-K756</f>
        <v>-4.037782249</v>
      </c>
      <c r="M756" s="40" t="n">
        <f aca="false">IFERROR(ABS(L756)/K756*100,0)</f>
        <v>40.467732690846</v>
      </c>
      <c r="N756" s="39" t="n">
        <v>5.95</v>
      </c>
      <c r="O756" s="39" t="n">
        <v>10.00810909</v>
      </c>
      <c r="P756" s="39" t="n">
        <f aca="false">N756-O756</f>
        <v>-4.05810909</v>
      </c>
      <c r="Q756" s="40" t="n">
        <f aca="false">IFERROR(ABS(P756)/O756*100,0)</f>
        <v>40.5482099915839</v>
      </c>
      <c r="R756" s="41" t="n">
        <v>1222800</v>
      </c>
      <c r="S756" s="41" t="n">
        <v>2928644</v>
      </c>
      <c r="T756" s="41" t="n">
        <f aca="false">R756-S756</f>
        <v>-1705844</v>
      </c>
      <c r="U756" s="40" t="n">
        <f aca="false">IFERROR(ABS(T756)/S756*100,0)</f>
        <v>58.2468883210114</v>
      </c>
    </row>
    <row r="757" customFormat="false" ht="15" hidden="false" customHeight="false" outlineLevel="0" collapsed="false">
      <c r="A757" s="38" t="n">
        <v>36810</v>
      </c>
      <c r="B757" s="39" t="n">
        <v>5.74</v>
      </c>
      <c r="C757" s="39" t="n">
        <v>9.644178391</v>
      </c>
      <c r="D757" s="39" t="n">
        <f aca="false">B757-C757</f>
        <v>-3.904178391</v>
      </c>
      <c r="E757" s="40" t="n">
        <f aca="false">IFERROR(ABS(D757)/C757*100,0)</f>
        <v>40.4822290994057</v>
      </c>
      <c r="F757" s="39" t="n">
        <v>5.95</v>
      </c>
      <c r="G757" s="39" t="n">
        <v>10.00810909</v>
      </c>
      <c r="H757" s="39" t="n">
        <f aca="false">F757-G757</f>
        <v>-4.05810909</v>
      </c>
      <c r="I757" s="40" t="n">
        <f aca="false">IFERROR(ABS(H757)/G757*100,0)</f>
        <v>40.5482099915839</v>
      </c>
      <c r="J757" s="39" t="n">
        <v>5.63</v>
      </c>
      <c r="K757" s="39" t="n">
        <v>9.462212563</v>
      </c>
      <c r="L757" s="39" t="n">
        <f aca="false">J757-K757</f>
        <v>-3.832212563</v>
      </c>
      <c r="M757" s="40" t="n">
        <f aca="false">IFERROR(ABS(L757)/K757*100,0)</f>
        <v>40.5001741134527</v>
      </c>
      <c r="N757" s="39" t="n">
        <v>5.79</v>
      </c>
      <c r="O757" s="39" t="n">
        <v>9.735160828</v>
      </c>
      <c r="P757" s="39" t="n">
        <f aca="false">N757-O757</f>
        <v>-3.945160828</v>
      </c>
      <c r="Q757" s="40" t="n">
        <f aca="false">IFERROR(ABS(P757)/O757*100,0)</f>
        <v>40.5248654614214</v>
      </c>
      <c r="R757" s="41" t="n">
        <v>1804800</v>
      </c>
      <c r="S757" s="41" t="n">
        <v>4421096</v>
      </c>
      <c r="T757" s="41" t="n">
        <f aca="false">R757-S757</f>
        <v>-2616296</v>
      </c>
      <c r="U757" s="40" t="n">
        <f aca="false">IFERROR(ABS(T757)/S757*100,0)</f>
        <v>59.1775433060038</v>
      </c>
    </row>
    <row r="758" customFormat="false" ht="15" hidden="false" customHeight="false" outlineLevel="0" collapsed="false">
      <c r="A758" s="38" t="n">
        <v>36811</v>
      </c>
      <c r="B758" s="39" t="n">
        <v>5.85</v>
      </c>
      <c r="C758" s="39" t="n">
        <v>9.826144218</v>
      </c>
      <c r="D758" s="39" t="n">
        <f aca="false">B758-C758</f>
        <v>-3.976144218</v>
      </c>
      <c r="E758" s="40" t="n">
        <f aca="false">IFERROR(ABS(D758)/C758*100,0)</f>
        <v>40.4649487101595</v>
      </c>
      <c r="F758" s="39" t="n">
        <v>5.88</v>
      </c>
      <c r="G758" s="39" t="n">
        <v>9.886798859</v>
      </c>
      <c r="H758" s="39" t="n">
        <f aca="false">F758-G758</f>
        <v>-4.006798859</v>
      </c>
      <c r="I758" s="40" t="n">
        <f aca="false">IFERROR(ABS(H758)/G758*100,0)</f>
        <v>40.5267560930765</v>
      </c>
      <c r="J758" s="39" t="n">
        <v>5.47</v>
      </c>
      <c r="K758" s="39" t="n">
        <v>9.158935547</v>
      </c>
      <c r="L758" s="39" t="n">
        <f aca="false">J758-K758</f>
        <v>-3.688935547</v>
      </c>
      <c r="M758" s="40" t="n">
        <f aca="false">IFERROR(ABS(L758)/K758*100,0)</f>
        <v>40.2769025731195</v>
      </c>
      <c r="N758" s="39" t="n">
        <v>5.52</v>
      </c>
      <c r="O758" s="39" t="n">
        <v>9.158935547</v>
      </c>
      <c r="P758" s="39" t="n">
        <f aca="false">N758-O758</f>
        <v>-3.638935547</v>
      </c>
      <c r="Q758" s="40" t="n">
        <f aca="false">IFERROR(ABS(P758)/O758*100,0)</f>
        <v>39.7309876057806</v>
      </c>
      <c r="R758" s="41" t="n">
        <v>2015800</v>
      </c>
      <c r="S758" s="41" t="n">
        <v>5001425</v>
      </c>
      <c r="T758" s="41" t="n">
        <f aca="false">R758-S758</f>
        <v>-2985625</v>
      </c>
      <c r="U758" s="40" t="n">
        <f aca="false">IFERROR(ABS(T758)/S758*100,0)</f>
        <v>59.6954867862659</v>
      </c>
    </row>
    <row r="759" customFormat="false" ht="15" hidden="false" customHeight="false" outlineLevel="0" collapsed="false">
      <c r="A759" s="38" t="n">
        <v>36812</v>
      </c>
      <c r="B759" s="39" t="n">
        <v>5.63</v>
      </c>
      <c r="C759" s="39" t="n">
        <v>9.462212563</v>
      </c>
      <c r="D759" s="39" t="n">
        <f aca="false">B759-C759</f>
        <v>-3.832212563</v>
      </c>
      <c r="E759" s="40" t="n">
        <f aca="false">IFERROR(ABS(D759)/C759*100,0)</f>
        <v>40.5001741134527</v>
      </c>
      <c r="F759" s="39" t="n">
        <v>6.08</v>
      </c>
      <c r="G759" s="39" t="n">
        <v>10.25072956</v>
      </c>
      <c r="H759" s="39" t="n">
        <f aca="false">F759-G759</f>
        <v>-4.17072956</v>
      </c>
      <c r="I759" s="40" t="n">
        <f aca="false">IFERROR(ABS(H759)/G759*100,0)</f>
        <v>40.6871485155053</v>
      </c>
      <c r="J759" s="39" t="n">
        <v>5.59</v>
      </c>
      <c r="K759" s="39" t="n">
        <v>9.340902328</v>
      </c>
      <c r="L759" s="39" t="n">
        <f aca="false">J759-K759</f>
        <v>-3.750902328</v>
      </c>
      <c r="M759" s="40" t="n">
        <f aca="false">IFERROR(ABS(L759)/K759*100,0)</f>
        <v>40.155674433683</v>
      </c>
      <c r="N759" s="39" t="n">
        <v>6.06</v>
      </c>
      <c r="O759" s="39" t="n">
        <v>10.19007492</v>
      </c>
      <c r="P759" s="39" t="n">
        <f aca="false">N759-O759</f>
        <v>-4.13007492</v>
      </c>
      <c r="Q759" s="40" t="n">
        <f aca="false">IFERROR(ABS(P759)/O759*100,0)</f>
        <v>40.5303685441402</v>
      </c>
      <c r="R759" s="41" t="n">
        <v>3674600</v>
      </c>
      <c r="S759" s="41" t="n">
        <v>8488760</v>
      </c>
      <c r="T759" s="41" t="n">
        <f aca="false">R759-S759</f>
        <v>-4814160</v>
      </c>
      <c r="U759" s="40" t="n">
        <f aca="false">IFERROR(ABS(T759)/S759*100,0)</f>
        <v>56.7121699753556</v>
      </c>
    </row>
    <row r="760" customFormat="false" ht="15" hidden="false" customHeight="false" outlineLevel="0" collapsed="false">
      <c r="A760" s="38" t="n">
        <v>36815</v>
      </c>
      <c r="B760" s="39" t="n">
        <v>5.88</v>
      </c>
      <c r="C760" s="39" t="n">
        <v>9.886798859</v>
      </c>
      <c r="D760" s="39" t="n">
        <f aca="false">B760-C760</f>
        <v>-4.006798859</v>
      </c>
      <c r="E760" s="40" t="n">
        <f aca="false">IFERROR(ABS(D760)/C760*100,0)</f>
        <v>40.5267560930765</v>
      </c>
      <c r="F760" s="39" t="n">
        <v>5.88</v>
      </c>
      <c r="G760" s="39" t="n">
        <v>10.19007492</v>
      </c>
      <c r="H760" s="39" t="n">
        <f aca="false">F760-G760</f>
        <v>-4.31007492</v>
      </c>
      <c r="I760" s="40" t="n">
        <f aca="false">IFERROR(ABS(H760)/G760*100,0)</f>
        <v>42.2967932408489</v>
      </c>
      <c r="J760" s="39" t="n">
        <v>5.5</v>
      </c>
      <c r="K760" s="39" t="n">
        <v>9.249918938</v>
      </c>
      <c r="L760" s="39" t="n">
        <f aca="false">J760-K760</f>
        <v>-3.749918938</v>
      </c>
      <c r="M760" s="40" t="n">
        <f aca="false">IFERROR(ABS(L760)/K760*100,0)</f>
        <v>40.5400194654117</v>
      </c>
      <c r="N760" s="39" t="n">
        <v>5.54</v>
      </c>
      <c r="O760" s="39" t="n">
        <v>9.310574532</v>
      </c>
      <c r="P760" s="39" t="n">
        <f aca="false">N760-O760</f>
        <v>-3.770574532</v>
      </c>
      <c r="Q760" s="40" t="n">
        <f aca="false">IFERROR(ABS(P760)/O760*100,0)</f>
        <v>40.4977643328101</v>
      </c>
      <c r="R760" s="41" t="n">
        <v>2162200</v>
      </c>
      <c r="S760" s="41" t="n">
        <v>5354651</v>
      </c>
      <c r="T760" s="41" t="n">
        <f aca="false">R760-S760</f>
        <v>-3192451</v>
      </c>
      <c r="U760" s="40" t="n">
        <f aca="false">IFERROR(ABS(T760)/S760*100,0)</f>
        <v>59.6201507810686</v>
      </c>
    </row>
    <row r="761" customFormat="false" ht="15" hidden="false" customHeight="false" outlineLevel="0" collapsed="false">
      <c r="A761" s="38" t="n">
        <v>36816</v>
      </c>
      <c r="B761" s="39" t="n">
        <v>5.45</v>
      </c>
      <c r="C761" s="39" t="n">
        <v>9.158935547</v>
      </c>
      <c r="D761" s="39" t="n">
        <f aca="false">B761-C761</f>
        <v>-3.708935547</v>
      </c>
      <c r="E761" s="40" t="n">
        <f aca="false">IFERROR(ABS(D761)/C761*100,0)</f>
        <v>40.4952685600551</v>
      </c>
      <c r="F761" s="39" t="n">
        <v>5.48</v>
      </c>
      <c r="G761" s="39" t="n">
        <v>9.249918938</v>
      </c>
      <c r="H761" s="39" t="n">
        <f aca="false">F761-G761</f>
        <v>-3.769918938</v>
      </c>
      <c r="I761" s="40" t="n">
        <f aca="false">IFERROR(ABS(H761)/G761*100,0)</f>
        <v>40.7562375764465</v>
      </c>
      <c r="J761" s="39" t="n">
        <v>5.2</v>
      </c>
      <c r="K761" s="39" t="n">
        <v>8.734350204</v>
      </c>
      <c r="L761" s="39" t="n">
        <f aca="false">J761-K761</f>
        <v>-3.534350204</v>
      </c>
      <c r="M761" s="40" t="n">
        <f aca="false">IFERROR(ABS(L761)/K761*100,0)</f>
        <v>40.4649472651257</v>
      </c>
      <c r="N761" s="39" t="n">
        <v>5.34</v>
      </c>
      <c r="O761" s="39" t="n">
        <v>8.976970673</v>
      </c>
      <c r="P761" s="39" t="n">
        <f aca="false">N761-O761</f>
        <v>-3.636970673</v>
      </c>
      <c r="Q761" s="40" t="n">
        <f aca="false">IFERROR(ABS(P761)/O761*100,0)</f>
        <v>40.514454212699</v>
      </c>
      <c r="R761" s="41" t="n">
        <v>3575500</v>
      </c>
      <c r="S761" s="41" t="n">
        <v>8855175</v>
      </c>
      <c r="T761" s="41" t="n">
        <f aca="false">R761-S761</f>
        <v>-5279675</v>
      </c>
      <c r="U761" s="40" t="n">
        <f aca="false">IFERROR(ABS(T761)/S761*100,0)</f>
        <v>59.6224806398518</v>
      </c>
    </row>
    <row r="762" customFormat="false" ht="15" hidden="false" customHeight="false" outlineLevel="0" collapsed="false">
      <c r="A762" s="38" t="n">
        <v>36817</v>
      </c>
      <c r="B762" s="39" t="n">
        <v>5.09</v>
      </c>
      <c r="C762" s="39" t="n">
        <v>8.552384377</v>
      </c>
      <c r="D762" s="39" t="n">
        <f aca="false">B762-C762</f>
        <v>-3.462384377</v>
      </c>
      <c r="E762" s="40" t="n">
        <f aca="false">IFERROR(ABS(D762)/C762*100,0)</f>
        <v>40.4844336312973</v>
      </c>
      <c r="F762" s="39" t="n">
        <v>5.21</v>
      </c>
      <c r="G762" s="39" t="n">
        <v>8.764678001</v>
      </c>
      <c r="H762" s="39" t="n">
        <f aca="false">F762-G762</f>
        <v>-3.554678001</v>
      </c>
      <c r="I762" s="40" t="n">
        <f aca="false">IFERROR(ABS(H762)/G762*100,0)</f>
        <v>40.5568578856455</v>
      </c>
      <c r="J762" s="39" t="n">
        <v>4.69</v>
      </c>
      <c r="K762" s="39" t="n">
        <v>7.824522018</v>
      </c>
      <c r="L762" s="39" t="n">
        <f aca="false">J762-K762</f>
        <v>-3.134522018</v>
      </c>
      <c r="M762" s="40" t="n">
        <f aca="false">IFERROR(ABS(L762)/K762*100,0)</f>
        <v>40.0602364053569</v>
      </c>
      <c r="N762" s="39" t="n">
        <v>5</v>
      </c>
      <c r="O762" s="39" t="n">
        <v>8.400746346</v>
      </c>
      <c r="P762" s="39" t="n">
        <f aca="false">N762-O762</f>
        <v>-3.400746346</v>
      </c>
      <c r="Q762" s="40" t="n">
        <f aca="false">IFERROR(ABS(P762)/O762*100,0)</f>
        <v>40.4814787393177</v>
      </c>
      <c r="R762" s="41" t="n">
        <v>2633400</v>
      </c>
      <c r="S762" s="41" t="n">
        <v>6549314</v>
      </c>
      <c r="T762" s="41" t="n">
        <f aca="false">R762-S762</f>
        <v>-3915914</v>
      </c>
      <c r="U762" s="40" t="n">
        <f aca="false">IFERROR(ABS(T762)/S762*100,0)</f>
        <v>59.7912086670451</v>
      </c>
    </row>
    <row r="763" customFormat="false" ht="15" hidden="false" customHeight="false" outlineLevel="0" collapsed="false">
      <c r="A763" s="38" t="n">
        <v>36818</v>
      </c>
      <c r="B763" s="39" t="n">
        <v>5.45</v>
      </c>
      <c r="C763" s="39" t="n">
        <v>9.158935547</v>
      </c>
      <c r="D763" s="39" t="n">
        <f aca="false">B763-C763</f>
        <v>-3.708935547</v>
      </c>
      <c r="E763" s="40" t="n">
        <f aca="false">IFERROR(ABS(D763)/C763*100,0)</f>
        <v>40.4952685600551</v>
      </c>
      <c r="F763" s="39" t="n">
        <v>6.35</v>
      </c>
      <c r="G763" s="39" t="n">
        <v>10.67531681</v>
      </c>
      <c r="H763" s="39" t="n">
        <f aca="false">F763-G763</f>
        <v>-4.32531681</v>
      </c>
      <c r="I763" s="40" t="n">
        <f aca="false">IFERROR(ABS(H763)/G763*100,0)</f>
        <v>40.5169878045053</v>
      </c>
      <c r="J763" s="39" t="n">
        <v>5.34</v>
      </c>
      <c r="K763" s="39" t="n">
        <v>8.916316032</v>
      </c>
      <c r="L763" s="39" t="n">
        <f aca="false">J763-K763</f>
        <v>-3.576316032</v>
      </c>
      <c r="M763" s="40" t="n">
        <f aca="false">IFERROR(ABS(L763)/K763*100,0)</f>
        <v>40.1097944393723</v>
      </c>
      <c r="N763" s="39" t="n">
        <v>6.13</v>
      </c>
      <c r="O763" s="39" t="n">
        <v>10.31138515</v>
      </c>
      <c r="P763" s="39" t="n">
        <f aca="false">N763-O763</f>
        <v>-4.18138515</v>
      </c>
      <c r="Q763" s="40" t="n">
        <f aca="false">IFERROR(ABS(P763)/O763*100,0)</f>
        <v>40.5511489404505</v>
      </c>
      <c r="R763" s="41" t="n">
        <v>5848100</v>
      </c>
      <c r="S763" s="41" t="n">
        <v>13299765</v>
      </c>
      <c r="T763" s="41" t="n">
        <f aca="false">R763-S763</f>
        <v>-7451665</v>
      </c>
      <c r="U763" s="40" t="n">
        <f aca="false">IFERROR(ABS(T763)/S763*100,0)</f>
        <v>56.0285463690524</v>
      </c>
    </row>
    <row r="764" customFormat="false" ht="15" hidden="false" customHeight="false" outlineLevel="0" collapsed="false">
      <c r="A764" s="38" t="n">
        <v>36819</v>
      </c>
      <c r="B764" s="39" t="n">
        <v>5.95</v>
      </c>
      <c r="C764" s="39" t="n">
        <v>10.00810909</v>
      </c>
      <c r="D764" s="39" t="n">
        <f aca="false">B764-C764</f>
        <v>-4.05810909</v>
      </c>
      <c r="E764" s="40" t="n">
        <f aca="false">IFERROR(ABS(D764)/C764*100,0)</f>
        <v>40.5482099915839</v>
      </c>
      <c r="F764" s="39" t="n">
        <v>6.69</v>
      </c>
      <c r="G764" s="39" t="n">
        <v>11.28186893</v>
      </c>
      <c r="H764" s="39" t="n">
        <f aca="false">F764-G764</f>
        <v>-4.59186893</v>
      </c>
      <c r="I764" s="40" t="n">
        <f aca="false">IFERROR(ABS(H764)/G764*100,0)</f>
        <v>40.7013142812678</v>
      </c>
      <c r="J764" s="39" t="n">
        <v>5.95</v>
      </c>
      <c r="K764" s="39" t="n">
        <v>9.947454453</v>
      </c>
      <c r="L764" s="39" t="n">
        <f aca="false">J764-K764</f>
        <v>-3.997454453</v>
      </c>
      <c r="M764" s="40" t="n">
        <f aca="false">IFERROR(ABS(L764)/K764*100,0)</f>
        <v>40.1857025019545</v>
      </c>
      <c r="N764" s="39" t="n">
        <v>6.59</v>
      </c>
      <c r="O764" s="39" t="n">
        <v>11.06957626</v>
      </c>
      <c r="P764" s="39" t="n">
        <f aca="false">N764-O764</f>
        <v>-4.47957626</v>
      </c>
      <c r="Q764" s="40" t="n">
        <f aca="false">IFERROR(ABS(P764)/O764*100,0)</f>
        <v>40.4674592304584</v>
      </c>
      <c r="R764" s="41" t="n">
        <v>3462100</v>
      </c>
      <c r="S764" s="41" t="n">
        <v>8650123</v>
      </c>
      <c r="T764" s="41" t="n">
        <f aca="false">R764-S764</f>
        <v>-5188023</v>
      </c>
      <c r="U764" s="40" t="n">
        <f aca="false">IFERROR(ABS(T764)/S764*100,0)</f>
        <v>59.976291666604</v>
      </c>
    </row>
    <row r="765" customFormat="false" ht="15" hidden="false" customHeight="false" outlineLevel="0" collapsed="false">
      <c r="A765" s="38" t="n">
        <v>36822</v>
      </c>
      <c r="B765" s="39" t="n">
        <v>6.6</v>
      </c>
      <c r="C765" s="39" t="n">
        <v>11.09990311</v>
      </c>
      <c r="D765" s="39" t="n">
        <f aca="false">B765-C765</f>
        <v>-4.49990311</v>
      </c>
      <c r="E765" s="40" t="n">
        <f aca="false">IFERROR(ABS(D765)/C765*100,0)</f>
        <v>40.5400215245663</v>
      </c>
      <c r="F765" s="39" t="n">
        <v>6.6</v>
      </c>
      <c r="G765" s="39" t="n">
        <v>11.1302309</v>
      </c>
      <c r="H765" s="39" t="n">
        <f aca="false">F765-G765</f>
        <v>-4.5302309</v>
      </c>
      <c r="I765" s="40" t="n">
        <f aca="false">IFERROR(ABS(H765)/G765*100,0)</f>
        <v>40.7020388049632</v>
      </c>
      <c r="J765" s="39" t="n">
        <v>6.39</v>
      </c>
      <c r="K765" s="39" t="n">
        <v>10.7359724</v>
      </c>
      <c r="L765" s="39" t="n">
        <f aca="false">J765-K765</f>
        <v>-4.3459724</v>
      </c>
      <c r="M765" s="40" t="n">
        <f aca="false">IFERROR(ABS(L765)/K765*100,0)</f>
        <v>40.4804729192486</v>
      </c>
      <c r="N765" s="39" t="n">
        <v>6.48</v>
      </c>
      <c r="O765" s="39" t="n">
        <v>10.88761044</v>
      </c>
      <c r="P765" s="39" t="n">
        <f aca="false">N765-O765</f>
        <v>-4.40761044</v>
      </c>
      <c r="Q765" s="40" t="n">
        <f aca="false">IFERROR(ABS(P765)/O765*100,0)</f>
        <v>40.4828080898897</v>
      </c>
      <c r="R765" s="41" t="n">
        <v>1832400</v>
      </c>
      <c r="S765" s="41" t="n">
        <v>4800907</v>
      </c>
      <c r="T765" s="41" t="n">
        <f aca="false">R765-S765</f>
        <v>-2968507</v>
      </c>
      <c r="U765" s="40" t="n">
        <f aca="false">IFERROR(ABS(T765)/S765*100,0)</f>
        <v>61.8322121215845</v>
      </c>
    </row>
    <row r="766" customFormat="false" ht="15" hidden="false" customHeight="false" outlineLevel="0" collapsed="false">
      <c r="A766" s="38" t="n">
        <v>36823</v>
      </c>
      <c r="B766" s="39" t="n">
        <v>6.78</v>
      </c>
      <c r="C766" s="39" t="n">
        <v>11.40317917</v>
      </c>
      <c r="D766" s="39" t="n">
        <f aca="false">B766-C766</f>
        <v>-4.62317917</v>
      </c>
      <c r="E766" s="40" t="n">
        <f aca="false">IFERROR(ABS(D766)/C766*100,0)</f>
        <v>40.5428968630333</v>
      </c>
      <c r="F766" s="39" t="n">
        <v>6.87</v>
      </c>
      <c r="G766" s="39" t="n">
        <v>11.5548172</v>
      </c>
      <c r="H766" s="39" t="n">
        <f aca="false">F766-G766</f>
        <v>-4.6848172</v>
      </c>
      <c r="I766" s="40" t="n">
        <f aca="false">IFERROR(ABS(H766)/G766*100,0)</f>
        <v>40.5442779311126</v>
      </c>
      <c r="J766" s="39" t="n">
        <v>6.6</v>
      </c>
      <c r="K766" s="39" t="n">
        <v>11.09990311</v>
      </c>
      <c r="L766" s="39" t="n">
        <f aca="false">J766-K766</f>
        <v>-4.49990311</v>
      </c>
      <c r="M766" s="40" t="n">
        <f aca="false">IFERROR(ABS(L766)/K766*100,0)</f>
        <v>40.5400215245663</v>
      </c>
      <c r="N766" s="39" t="n">
        <v>6.68</v>
      </c>
      <c r="O766" s="39" t="n">
        <v>11.22121429</v>
      </c>
      <c r="P766" s="39" t="n">
        <f aca="false">N766-O766</f>
        <v>-4.54121429</v>
      </c>
      <c r="Q766" s="40" t="n">
        <f aca="false">IFERROR(ABS(P766)/O766*100,0)</f>
        <v>40.4699007846859</v>
      </c>
      <c r="R766" s="41" t="n">
        <v>1846500</v>
      </c>
      <c r="S766" s="41" t="n">
        <v>4757217</v>
      </c>
      <c r="T766" s="41" t="n">
        <f aca="false">R766-S766</f>
        <v>-2910717</v>
      </c>
      <c r="U766" s="40" t="n">
        <f aca="false">IFERROR(ABS(T766)/S766*100,0)</f>
        <v>61.1852896346751</v>
      </c>
    </row>
    <row r="767" customFormat="false" ht="15" hidden="false" customHeight="false" outlineLevel="0" collapsed="false">
      <c r="A767" s="38" t="n">
        <v>36824</v>
      </c>
      <c r="B767" s="39" t="n">
        <v>6.46</v>
      </c>
      <c r="C767" s="39" t="n">
        <v>10.85728168</v>
      </c>
      <c r="D767" s="39" t="n">
        <f aca="false">B767-C767</f>
        <v>-4.39728168</v>
      </c>
      <c r="E767" s="40" t="n">
        <f aca="false">IFERROR(ABS(D767)/C767*100,0)</f>
        <v>40.500760776062</v>
      </c>
      <c r="F767" s="39" t="n">
        <v>6.57</v>
      </c>
      <c r="G767" s="39" t="n">
        <v>11.06957626</v>
      </c>
      <c r="H767" s="39" t="n">
        <f aca="false">F767-G767</f>
        <v>-4.49957626</v>
      </c>
      <c r="I767" s="40" t="n">
        <f aca="false">IFERROR(ABS(H767)/G767*100,0)</f>
        <v>40.6481346197438</v>
      </c>
      <c r="J767" s="39" t="n">
        <v>6.22</v>
      </c>
      <c r="K767" s="39" t="n">
        <v>10.46302319</v>
      </c>
      <c r="L767" s="39" t="n">
        <f aca="false">J767-K767</f>
        <v>-4.24302319</v>
      </c>
      <c r="M767" s="40" t="n">
        <f aca="false">IFERROR(ABS(L767)/K767*100,0)</f>
        <v>40.5525545815024</v>
      </c>
      <c r="N767" s="39" t="n">
        <v>6.26</v>
      </c>
      <c r="O767" s="39" t="n">
        <v>10.52367878</v>
      </c>
      <c r="P767" s="39" t="n">
        <f aca="false">N767-O767</f>
        <v>-4.26367878</v>
      </c>
      <c r="Q767" s="40" t="n">
        <f aca="false">IFERROR(ABS(P767)/O767*100,0)</f>
        <v>40.5150980862607</v>
      </c>
      <c r="R767" s="41" t="n">
        <v>1703100</v>
      </c>
      <c r="S767" s="41" t="n">
        <v>4090127</v>
      </c>
      <c r="T767" s="41" t="n">
        <f aca="false">R767-S767</f>
        <v>-2387027</v>
      </c>
      <c r="U767" s="40" t="n">
        <f aca="false">IFERROR(ABS(T767)/S767*100,0)</f>
        <v>58.3607061590019</v>
      </c>
    </row>
    <row r="768" customFormat="false" ht="15" hidden="false" customHeight="false" outlineLevel="0" collapsed="false">
      <c r="A768" s="38" t="n">
        <v>36825</v>
      </c>
      <c r="B768" s="39" t="n">
        <v>6.33</v>
      </c>
      <c r="C768" s="39" t="n">
        <v>10.64498901</v>
      </c>
      <c r="D768" s="39" t="n">
        <f aca="false">B768-C768</f>
        <v>-4.31498901</v>
      </c>
      <c r="E768" s="40" t="n">
        <f aca="false">IFERROR(ABS(D768)/C768*100,0)</f>
        <v>40.5354012667036</v>
      </c>
      <c r="F768" s="39" t="n">
        <v>6.77</v>
      </c>
      <c r="G768" s="39" t="n">
        <v>11.37285233</v>
      </c>
      <c r="H768" s="39" t="n">
        <f aca="false">F768-G768</f>
        <v>-4.60285233</v>
      </c>
      <c r="I768" s="40" t="n">
        <f aca="false">IFERROR(ABS(H768)/G768*100,0)</f>
        <v>40.4722772831431</v>
      </c>
      <c r="J768" s="39" t="n">
        <v>6.31</v>
      </c>
      <c r="K768" s="39" t="n">
        <v>10.61466122</v>
      </c>
      <c r="L768" s="39" t="n">
        <f aca="false">J768-K768</f>
        <v>-4.30466122</v>
      </c>
      <c r="M768" s="40" t="n">
        <f aca="false">IFERROR(ABS(L768)/K768*100,0)</f>
        <v>40.5539200053716</v>
      </c>
      <c r="N768" s="39" t="n">
        <v>6.68</v>
      </c>
      <c r="O768" s="39" t="n">
        <v>11.22121429</v>
      </c>
      <c r="P768" s="39" t="n">
        <f aca="false">N768-O768</f>
        <v>-4.54121429</v>
      </c>
      <c r="Q768" s="40" t="n">
        <f aca="false">IFERROR(ABS(P768)/O768*100,0)</f>
        <v>40.4699007846859</v>
      </c>
      <c r="R768" s="41" t="n">
        <v>1424800</v>
      </c>
      <c r="S768" s="41" t="n">
        <v>3391300</v>
      </c>
      <c r="T768" s="41" t="n">
        <f aca="false">R768-S768</f>
        <v>-1966500</v>
      </c>
      <c r="U768" s="40" t="n">
        <f aca="false">IFERROR(ABS(T768)/S768*100,0)</f>
        <v>57.9866128033497</v>
      </c>
    </row>
    <row r="769" customFormat="false" ht="15" hidden="false" customHeight="false" outlineLevel="0" collapsed="false">
      <c r="A769" s="38" t="n">
        <v>36826</v>
      </c>
      <c r="B769" s="39" t="n">
        <v>6.49</v>
      </c>
      <c r="C769" s="39" t="n">
        <v>10.91793823</v>
      </c>
      <c r="D769" s="39" t="n">
        <f aca="false">B769-C769</f>
        <v>-4.42793823</v>
      </c>
      <c r="E769" s="40" t="n">
        <f aca="false">IFERROR(ABS(D769)/C769*100,0)</f>
        <v>40.5565422401185</v>
      </c>
      <c r="F769" s="39" t="n">
        <v>6.51</v>
      </c>
      <c r="G769" s="39" t="n">
        <v>10.94826508</v>
      </c>
      <c r="H769" s="39" t="n">
        <f aca="false">F769-G769</f>
        <v>-4.43826508</v>
      </c>
      <c r="I769" s="40" t="n">
        <f aca="false">IFERROR(ABS(H769)/G769*100,0)</f>
        <v>40.5385241183802</v>
      </c>
      <c r="J769" s="39" t="n">
        <v>6.24</v>
      </c>
      <c r="K769" s="39" t="n">
        <v>10.49335098</v>
      </c>
      <c r="L769" s="39" t="n">
        <f aca="false">J769-K769</f>
        <v>-4.25335098</v>
      </c>
      <c r="M769" s="40" t="n">
        <f aca="false">IFERROR(ABS(L769)/K769*100,0)</f>
        <v>40.5337721773221</v>
      </c>
      <c r="N769" s="39" t="n">
        <v>6.26</v>
      </c>
      <c r="O769" s="39" t="n">
        <v>10.52367878</v>
      </c>
      <c r="P769" s="39" t="n">
        <f aca="false">N769-O769</f>
        <v>-4.26367878</v>
      </c>
      <c r="Q769" s="40" t="n">
        <f aca="false">IFERROR(ABS(P769)/O769*100,0)</f>
        <v>40.5150980862607</v>
      </c>
      <c r="R769" s="41" t="n">
        <v>1402200</v>
      </c>
      <c r="S769" s="41" t="n">
        <v>3289083</v>
      </c>
      <c r="T769" s="41" t="n">
        <f aca="false">R769-S769</f>
        <v>-1886883</v>
      </c>
      <c r="U769" s="40" t="n">
        <f aca="false">IFERROR(ABS(T769)/S769*100,0)</f>
        <v>57.3680566893569</v>
      </c>
    </row>
    <row r="770" customFormat="false" ht="15" hidden="false" customHeight="false" outlineLevel="0" collapsed="false">
      <c r="A770" s="38" t="n">
        <v>36829</v>
      </c>
      <c r="B770" s="39" t="n">
        <v>6.03</v>
      </c>
      <c r="C770" s="39" t="n">
        <v>10.12942028</v>
      </c>
      <c r="D770" s="39" t="n">
        <f aca="false">B770-C770</f>
        <v>-4.09942028</v>
      </c>
      <c r="E770" s="40" t="n">
        <f aca="false">IFERROR(ABS(D770)/C770*100,0)</f>
        <v>40.4704333188158</v>
      </c>
      <c r="F770" s="39" t="n">
        <v>6.08</v>
      </c>
      <c r="G770" s="39" t="n">
        <v>10.22040272</v>
      </c>
      <c r="H770" s="39" t="n">
        <f aca="false">F770-G770</f>
        <v>-4.14040272</v>
      </c>
      <c r="I770" s="40" t="n">
        <f aca="false">IFERROR(ABS(H770)/G770*100,0)</f>
        <v>40.5111504255871</v>
      </c>
      <c r="J770" s="39" t="n">
        <v>5.83</v>
      </c>
      <c r="K770" s="39" t="n">
        <v>9.795816422</v>
      </c>
      <c r="L770" s="39" t="n">
        <f aca="false">J770-K770</f>
        <v>-3.965816422</v>
      </c>
      <c r="M770" s="40" t="n">
        <f aca="false">IFERROR(ABS(L770)/K770*100,0)</f>
        <v>40.4847972966638</v>
      </c>
      <c r="N770" s="39" t="n">
        <v>6.08</v>
      </c>
      <c r="O770" s="39" t="n">
        <v>10.22040272</v>
      </c>
      <c r="P770" s="39" t="n">
        <f aca="false">N770-O770</f>
        <v>-4.14040272</v>
      </c>
      <c r="Q770" s="40" t="n">
        <f aca="false">IFERROR(ABS(P770)/O770*100,0)</f>
        <v>40.5111504255871</v>
      </c>
      <c r="R770" s="41" t="n">
        <v>1453900</v>
      </c>
      <c r="S770" s="41" t="n">
        <v>3558433</v>
      </c>
      <c r="T770" s="41" t="n">
        <f aca="false">R770-S770</f>
        <v>-2104533</v>
      </c>
      <c r="U770" s="40" t="n">
        <f aca="false">IFERROR(ABS(T770)/S770*100,0)</f>
        <v>59.1421280097166</v>
      </c>
    </row>
    <row r="771" customFormat="false" ht="15" hidden="false" customHeight="false" outlineLevel="0" collapsed="false">
      <c r="A771" s="38" t="n">
        <v>36830</v>
      </c>
      <c r="B771" s="39" t="n">
        <v>6.13</v>
      </c>
      <c r="C771" s="39" t="n">
        <v>10.31138515</v>
      </c>
      <c r="D771" s="39" t="n">
        <f aca="false">B771-C771</f>
        <v>-4.18138515</v>
      </c>
      <c r="E771" s="40" t="n">
        <f aca="false">IFERROR(ABS(D771)/C771*100,0)</f>
        <v>40.5511489404505</v>
      </c>
      <c r="F771" s="39" t="n">
        <v>6.55</v>
      </c>
      <c r="G771" s="39" t="n">
        <v>11.00891972</v>
      </c>
      <c r="H771" s="39" t="n">
        <f aca="false">F771-G771</f>
        <v>-4.45891972</v>
      </c>
      <c r="I771" s="40" t="n">
        <f aca="false">IFERROR(ABS(H771)/G771*100,0)</f>
        <v>40.5027907679211</v>
      </c>
      <c r="J771" s="39" t="n">
        <v>6.08</v>
      </c>
      <c r="K771" s="39" t="n">
        <v>10.22040272</v>
      </c>
      <c r="L771" s="39" t="n">
        <f aca="false">J771-K771</f>
        <v>-4.14040272</v>
      </c>
      <c r="M771" s="40" t="n">
        <f aca="false">IFERROR(ABS(L771)/K771*100,0)</f>
        <v>40.5111504255871</v>
      </c>
      <c r="N771" s="39" t="n">
        <v>6.55</v>
      </c>
      <c r="O771" s="39" t="n">
        <v>11.00891972</v>
      </c>
      <c r="P771" s="39" t="n">
        <f aca="false">N771-O771</f>
        <v>-4.45891972</v>
      </c>
      <c r="Q771" s="40" t="n">
        <f aca="false">IFERROR(ABS(P771)/O771*100,0)</f>
        <v>40.5027907679211</v>
      </c>
      <c r="R771" s="41" t="n">
        <v>1025800</v>
      </c>
      <c r="S771" s="41" t="n">
        <v>2532965</v>
      </c>
      <c r="T771" s="41" t="n">
        <f aca="false">R771-S771</f>
        <v>-1507165</v>
      </c>
      <c r="U771" s="40" t="n">
        <f aca="false">IFERROR(ABS(T771)/S771*100,0)</f>
        <v>59.5020065417406</v>
      </c>
    </row>
    <row r="772" customFormat="false" ht="15" hidden="false" customHeight="false" outlineLevel="0" collapsed="false">
      <c r="A772" s="38" t="n">
        <v>36831</v>
      </c>
      <c r="B772" s="39" t="n">
        <v>6.21</v>
      </c>
      <c r="C772" s="39" t="n">
        <v>10.43269634</v>
      </c>
      <c r="D772" s="39" t="n">
        <f aca="false">B772-C772</f>
        <v>-4.22269634</v>
      </c>
      <c r="E772" s="40" t="n">
        <f aca="false">IFERROR(ABS(D772)/C772*100,0)</f>
        <v>40.4755990434588</v>
      </c>
      <c r="F772" s="39" t="n">
        <v>6.26</v>
      </c>
      <c r="G772" s="39" t="n">
        <v>10.67531681</v>
      </c>
      <c r="H772" s="39" t="n">
        <f aca="false">F772-G772</f>
        <v>-4.41531681</v>
      </c>
      <c r="I772" s="40" t="n">
        <f aca="false">IFERROR(ABS(H772)/G772*100,0)</f>
        <v>41.3600541190871</v>
      </c>
      <c r="J772" s="39" t="n">
        <v>6.13</v>
      </c>
      <c r="K772" s="39" t="n">
        <v>10.31138515</v>
      </c>
      <c r="L772" s="39" t="n">
        <f aca="false">J772-K772</f>
        <v>-4.18138515</v>
      </c>
      <c r="M772" s="40" t="n">
        <f aca="false">IFERROR(ABS(L772)/K772*100,0)</f>
        <v>40.5511489404505</v>
      </c>
      <c r="N772" s="39" t="n">
        <v>6.17</v>
      </c>
      <c r="O772" s="39" t="n">
        <v>10.37204075</v>
      </c>
      <c r="P772" s="39" t="n">
        <f aca="false">N772-O772</f>
        <v>-4.20204075</v>
      </c>
      <c r="Q772" s="40" t="n">
        <f aca="false">IFERROR(ABS(P772)/O772*100,0)</f>
        <v>40.513153113094</v>
      </c>
      <c r="R772" s="41" t="n">
        <v>1341200</v>
      </c>
      <c r="S772" s="41" t="n">
        <v>3091243</v>
      </c>
      <c r="T772" s="41" t="n">
        <f aca="false">R772-S772</f>
        <v>-1750043</v>
      </c>
      <c r="U772" s="40" t="n">
        <f aca="false">IFERROR(ABS(T772)/S772*100,0)</f>
        <v>56.6129223745917</v>
      </c>
    </row>
    <row r="773" customFormat="false" ht="15" hidden="false" customHeight="false" outlineLevel="0" collapsed="false">
      <c r="A773" s="38" t="n">
        <v>36832</v>
      </c>
      <c r="B773" s="39" t="n">
        <v>6.78</v>
      </c>
      <c r="C773" s="39" t="n">
        <v>11.40317917</v>
      </c>
      <c r="D773" s="39" t="n">
        <f aca="false">B773-C773</f>
        <v>-4.62317917</v>
      </c>
      <c r="E773" s="40" t="n">
        <f aca="false">IFERROR(ABS(D773)/C773*100,0)</f>
        <v>40.5428968630333</v>
      </c>
      <c r="F773" s="39" t="n">
        <v>6.93</v>
      </c>
      <c r="G773" s="39" t="n">
        <v>11.64579964</v>
      </c>
      <c r="H773" s="39" t="n">
        <f aca="false">F773-G773</f>
        <v>-4.71579964</v>
      </c>
      <c r="I773" s="40" t="n">
        <f aca="false">IFERROR(ABS(H773)/G773*100,0)</f>
        <v>40.4935666573086</v>
      </c>
      <c r="J773" s="39" t="n">
        <v>6.66</v>
      </c>
      <c r="K773" s="39" t="n">
        <v>11.16055775</v>
      </c>
      <c r="L773" s="39" t="n">
        <f aca="false">J773-K773</f>
        <v>-4.50055775</v>
      </c>
      <c r="M773" s="40" t="n">
        <f aca="false">IFERROR(ABS(L773)/K773*100,0)</f>
        <v>40.3255630302168</v>
      </c>
      <c r="N773" s="39" t="n">
        <v>6.8</v>
      </c>
      <c r="O773" s="39" t="n">
        <v>11.43350697</v>
      </c>
      <c r="P773" s="39" t="n">
        <f aca="false">N773-O773</f>
        <v>-4.63350697</v>
      </c>
      <c r="Q773" s="40" t="n">
        <f aca="false">IFERROR(ABS(P773)/O773*100,0)</f>
        <v>40.5256845704271</v>
      </c>
      <c r="R773" s="41" t="n">
        <v>1262200</v>
      </c>
      <c r="S773" s="41" t="n">
        <v>3166670</v>
      </c>
      <c r="T773" s="41" t="n">
        <f aca="false">R773-S773</f>
        <v>-1904470</v>
      </c>
      <c r="U773" s="40" t="n">
        <f aca="false">IFERROR(ABS(T773)/S773*100,0)</f>
        <v>60.1410945883215</v>
      </c>
    </row>
    <row r="774" customFormat="false" ht="15" hidden="false" customHeight="false" outlineLevel="0" collapsed="false">
      <c r="A774" s="38" t="n">
        <v>36833</v>
      </c>
      <c r="B774" s="39" t="n">
        <v>6.98</v>
      </c>
      <c r="C774" s="39" t="n">
        <v>11.73678303</v>
      </c>
      <c r="D774" s="39" t="n">
        <f aca="false">B774-C774</f>
        <v>-4.75678303</v>
      </c>
      <c r="E774" s="40" t="n">
        <f aca="false">IFERROR(ABS(D774)/C774*100,0)</f>
        <v>40.5288486448232</v>
      </c>
      <c r="F774" s="39" t="n">
        <v>7.04</v>
      </c>
      <c r="G774" s="39" t="n">
        <v>11.88842106</v>
      </c>
      <c r="H774" s="39" t="n">
        <f aca="false">F774-G774</f>
        <v>-4.84842106</v>
      </c>
      <c r="I774" s="40" t="n">
        <f aca="false">IFERROR(ABS(H774)/G774*100,0)</f>
        <v>40.7827165233328</v>
      </c>
      <c r="J774" s="39" t="n">
        <v>6.75</v>
      </c>
      <c r="K774" s="39" t="n">
        <v>11.34252357</v>
      </c>
      <c r="L774" s="39" t="n">
        <f aca="false">J774-K774</f>
        <v>-4.59252357</v>
      </c>
      <c r="M774" s="40" t="n">
        <f aca="false">IFERROR(ABS(L774)/K774*100,0)</f>
        <v>40.4894337812692</v>
      </c>
      <c r="N774" s="39" t="n">
        <v>6.91</v>
      </c>
      <c r="O774" s="39" t="n">
        <v>11.61547184</v>
      </c>
      <c r="P774" s="39" t="n">
        <f aca="false">N774-O774</f>
        <v>-4.70547184</v>
      </c>
      <c r="Q774" s="40" t="n">
        <f aca="false">IFERROR(ABS(P774)/O774*100,0)</f>
        <v>40.5103805064194</v>
      </c>
      <c r="R774" s="41" t="n">
        <v>1502700</v>
      </c>
      <c r="S774" s="41" t="n">
        <v>3716293</v>
      </c>
      <c r="T774" s="41" t="n">
        <f aca="false">R774-S774</f>
        <v>-2213593</v>
      </c>
      <c r="U774" s="40" t="n">
        <f aca="false">IFERROR(ABS(T774)/S774*100,0)</f>
        <v>59.5645445609375</v>
      </c>
    </row>
    <row r="775" customFormat="false" ht="15" hidden="false" customHeight="false" outlineLevel="0" collapsed="false">
      <c r="A775" s="38" t="n">
        <v>36836</v>
      </c>
      <c r="B775" s="39" t="n">
        <v>7.04</v>
      </c>
      <c r="C775" s="39" t="n">
        <v>11.82776642</v>
      </c>
      <c r="D775" s="39" t="n">
        <f aca="false">B775-C775</f>
        <v>-4.78776642</v>
      </c>
      <c r="E775" s="40" t="n">
        <f aca="false">IFERROR(ABS(D775)/C775*100,0)</f>
        <v>40.4790410123774</v>
      </c>
      <c r="F775" s="39" t="n">
        <v>7.16</v>
      </c>
      <c r="G775" s="39" t="n">
        <v>12.04005909</v>
      </c>
      <c r="H775" s="39" t="n">
        <f aca="false">F775-G775</f>
        <v>-4.88005909</v>
      </c>
      <c r="I775" s="40" t="n">
        <f aca="false">IFERROR(ABS(H775)/G775*100,0)</f>
        <v>40.5318533199989</v>
      </c>
      <c r="J775" s="39" t="n">
        <v>6.93</v>
      </c>
      <c r="K775" s="39" t="n">
        <v>11.61547184</v>
      </c>
      <c r="L775" s="39" t="n">
        <f aca="false">J775-K775</f>
        <v>-4.68547184</v>
      </c>
      <c r="M775" s="40" t="n">
        <f aca="false">IFERROR(ABS(L775)/K775*100,0)</f>
        <v>40.3381963689561</v>
      </c>
      <c r="N775" s="39" t="n">
        <v>7.07</v>
      </c>
      <c r="O775" s="39" t="n">
        <v>11.88842106</v>
      </c>
      <c r="P775" s="39" t="n">
        <f aca="false">N775-O775</f>
        <v>-4.81842106</v>
      </c>
      <c r="Q775" s="40" t="n">
        <f aca="false">IFERROR(ABS(P775)/O775*100,0)</f>
        <v>40.5303701448811</v>
      </c>
      <c r="R775" s="41" t="n">
        <v>1440900</v>
      </c>
      <c r="S775" s="41" t="n">
        <v>3375844</v>
      </c>
      <c r="T775" s="41" t="n">
        <f aca="false">R775-S775</f>
        <v>-1934944</v>
      </c>
      <c r="U775" s="40" t="n">
        <f aca="false">IFERROR(ABS(T775)/S775*100,0)</f>
        <v>57.3173404932219</v>
      </c>
    </row>
    <row r="776" customFormat="false" ht="15" hidden="false" customHeight="false" outlineLevel="0" collapsed="false">
      <c r="A776" s="38" t="n">
        <v>36837</v>
      </c>
      <c r="B776" s="39" t="n">
        <v>7.22</v>
      </c>
      <c r="C776" s="39" t="n">
        <v>12.13104153</v>
      </c>
      <c r="D776" s="39" t="n">
        <f aca="false">B776-C776</f>
        <v>-4.91104153</v>
      </c>
      <c r="E776" s="40" t="n">
        <f aca="false">IFERROR(ABS(D776)/C776*100,0)</f>
        <v>40.4832636823064</v>
      </c>
      <c r="F776" s="39" t="n">
        <v>7.32</v>
      </c>
      <c r="G776" s="39" t="n">
        <v>12.34333515</v>
      </c>
      <c r="H776" s="39" t="n">
        <f aca="false">F776-G776</f>
        <v>-5.02333515</v>
      </c>
      <c r="I776" s="40" t="n">
        <f aca="false">IFERROR(ABS(H776)/G776*100,0)</f>
        <v>40.6967411072849</v>
      </c>
      <c r="J776" s="39" t="n">
        <v>7.16</v>
      </c>
      <c r="K776" s="39" t="n">
        <v>12.04005909</v>
      </c>
      <c r="L776" s="39" t="n">
        <f aca="false">J776-K776</f>
        <v>-4.88005909</v>
      </c>
      <c r="M776" s="40" t="n">
        <f aca="false">IFERROR(ABS(L776)/K776*100,0)</f>
        <v>40.5318533199989</v>
      </c>
      <c r="N776" s="39" t="n">
        <v>7.23</v>
      </c>
      <c r="O776" s="39" t="n">
        <v>12.16136932</v>
      </c>
      <c r="P776" s="39" t="n">
        <f aca="false">N776-O776</f>
        <v>-4.93136932</v>
      </c>
      <c r="Q776" s="40" t="n">
        <f aca="false">IFERROR(ABS(P776)/O776*100,0)</f>
        <v>40.5494577974053</v>
      </c>
      <c r="R776" s="41" t="n">
        <v>1408400</v>
      </c>
      <c r="S776" s="41" t="n">
        <v>3470436</v>
      </c>
      <c r="T776" s="41" t="n">
        <f aca="false">R776-S776</f>
        <v>-2062036</v>
      </c>
      <c r="U776" s="40" t="n">
        <f aca="false">IFERROR(ABS(T776)/S776*100,0)</f>
        <v>59.4172029105277</v>
      </c>
    </row>
    <row r="777" customFormat="false" ht="15" hidden="false" customHeight="false" outlineLevel="0" collapsed="false">
      <c r="A777" s="38" t="n">
        <v>36838</v>
      </c>
      <c r="B777" s="39" t="n">
        <v>7.36</v>
      </c>
      <c r="C777" s="39" t="n">
        <v>12.37366295</v>
      </c>
      <c r="D777" s="39" t="n">
        <f aca="false">B777-C777</f>
        <v>-5.01366295</v>
      </c>
      <c r="E777" s="40" t="n">
        <f aca="false">IFERROR(ABS(D777)/C777*100,0)</f>
        <v>40.5188259148436</v>
      </c>
      <c r="F777" s="39" t="n">
        <v>7.43</v>
      </c>
      <c r="G777" s="39" t="n">
        <v>12.49497318</v>
      </c>
      <c r="H777" s="39" t="n">
        <f aca="false">F777-G777</f>
        <v>-5.06497318</v>
      </c>
      <c r="I777" s="40" t="n">
        <f aca="false">IFERROR(ABS(H777)/G777*100,0)</f>
        <v>40.5360868489675</v>
      </c>
      <c r="J777" s="39" t="n">
        <v>7.02</v>
      </c>
      <c r="K777" s="39" t="n">
        <v>11.79743767</v>
      </c>
      <c r="L777" s="39" t="n">
        <f aca="false">J777-K777</f>
        <v>-4.77743767</v>
      </c>
      <c r="M777" s="40" t="n">
        <f aca="false">IFERROR(ABS(L777)/K777*100,0)</f>
        <v>40.4955533873993</v>
      </c>
      <c r="N777" s="39" t="n">
        <v>7.05</v>
      </c>
      <c r="O777" s="39" t="n">
        <v>11.85809326</v>
      </c>
      <c r="P777" s="39" t="n">
        <f aca="false">N777-O777</f>
        <v>-4.80809326</v>
      </c>
      <c r="Q777" s="40" t="n">
        <f aca="false">IFERROR(ABS(P777)/O777*100,0)</f>
        <v>40.5469341029622</v>
      </c>
      <c r="R777" s="41" t="n">
        <v>2830700</v>
      </c>
      <c r="S777" s="41" t="n">
        <v>6720569</v>
      </c>
      <c r="T777" s="41" t="n">
        <f aca="false">R777-S777</f>
        <v>-3889869</v>
      </c>
      <c r="U777" s="40" t="n">
        <f aca="false">IFERROR(ABS(T777)/S777*100,0)</f>
        <v>57.8800545013376</v>
      </c>
    </row>
    <row r="778" customFormat="false" ht="15" hidden="false" customHeight="false" outlineLevel="0" collapsed="false">
      <c r="A778" s="38" t="n">
        <v>36839</v>
      </c>
      <c r="B778" s="39" t="n">
        <v>6.87</v>
      </c>
      <c r="C778" s="39" t="n">
        <v>11.5548172</v>
      </c>
      <c r="D778" s="39" t="n">
        <f aca="false">B778-C778</f>
        <v>-4.6848172</v>
      </c>
      <c r="E778" s="40" t="n">
        <f aca="false">IFERROR(ABS(D778)/C778*100,0)</f>
        <v>40.5442779311126</v>
      </c>
      <c r="F778" s="39" t="n">
        <v>6.89</v>
      </c>
      <c r="G778" s="39" t="n">
        <v>11.585145</v>
      </c>
      <c r="H778" s="39" t="n">
        <f aca="false">F778-G778</f>
        <v>-4.695145</v>
      </c>
      <c r="I778" s="40" t="n">
        <f aca="false">IFERROR(ABS(H778)/G778*100,0)</f>
        <v>40.5272873149192</v>
      </c>
      <c r="J778" s="39" t="n">
        <v>6.69</v>
      </c>
      <c r="K778" s="39" t="n">
        <v>11.25154114</v>
      </c>
      <c r="L778" s="39" t="n">
        <f aca="false">J778-K778</f>
        <v>-4.56154114</v>
      </c>
      <c r="M778" s="40" t="n">
        <f aca="false">IFERROR(ABS(L778)/K778*100,0)</f>
        <v>40.5414785693971</v>
      </c>
      <c r="N778" s="39" t="n">
        <v>6.78</v>
      </c>
      <c r="O778" s="39" t="n">
        <v>11.40317917</v>
      </c>
      <c r="P778" s="39" t="n">
        <f aca="false">N778-O778</f>
        <v>-4.62317917</v>
      </c>
      <c r="Q778" s="40" t="n">
        <f aca="false">IFERROR(ABS(P778)/O778*100,0)</f>
        <v>40.5428968630333</v>
      </c>
      <c r="R778" s="41" t="n">
        <v>2129400</v>
      </c>
      <c r="S778" s="41" t="n">
        <v>4869532</v>
      </c>
      <c r="T778" s="41" t="n">
        <f aca="false">R778-S778</f>
        <v>-2740132</v>
      </c>
      <c r="U778" s="40" t="n">
        <f aca="false">IFERROR(ABS(T778)/S778*100,0)</f>
        <v>56.2709517054206</v>
      </c>
    </row>
    <row r="779" customFormat="false" ht="15" hidden="false" customHeight="false" outlineLevel="0" collapsed="false">
      <c r="A779" s="38" t="n">
        <v>36840</v>
      </c>
      <c r="B779" s="39" t="n">
        <v>6.55</v>
      </c>
      <c r="C779" s="39" t="n">
        <v>11.00891972</v>
      </c>
      <c r="D779" s="39" t="n">
        <f aca="false">B779-C779</f>
        <v>-4.45891972</v>
      </c>
      <c r="E779" s="40" t="n">
        <f aca="false">IFERROR(ABS(D779)/C779*100,0)</f>
        <v>40.5027907679211</v>
      </c>
      <c r="F779" s="39" t="n">
        <v>6.57</v>
      </c>
      <c r="G779" s="39" t="n">
        <v>11.03924847</v>
      </c>
      <c r="H779" s="39" t="n">
        <f aca="false">F779-G779</f>
        <v>-4.46924847</v>
      </c>
      <c r="I779" s="40" t="n">
        <f aca="false">IFERROR(ABS(H779)/G779*100,0)</f>
        <v>40.4850790535744</v>
      </c>
      <c r="J779" s="39" t="n">
        <v>6.08</v>
      </c>
      <c r="K779" s="39" t="n">
        <v>10.19007492</v>
      </c>
      <c r="L779" s="39" t="n">
        <f aca="false">J779-K779</f>
        <v>-4.11007492</v>
      </c>
      <c r="M779" s="40" t="n">
        <f aca="false">IFERROR(ABS(L779)/K779*100,0)</f>
        <v>40.3340991333948</v>
      </c>
      <c r="N779" s="39" t="n">
        <v>6.15</v>
      </c>
      <c r="O779" s="39" t="n">
        <v>10.34171295</v>
      </c>
      <c r="P779" s="39" t="n">
        <f aca="false">N779-O779</f>
        <v>-4.19171295</v>
      </c>
      <c r="Q779" s="40" t="n">
        <f aca="false">IFERROR(ABS(P779)/O779*100,0)</f>
        <v>40.5320953140553</v>
      </c>
      <c r="R779" s="41" t="n">
        <v>3029000</v>
      </c>
      <c r="S779" s="41" t="n">
        <v>6890175</v>
      </c>
      <c r="T779" s="41" t="n">
        <f aca="false">R779-S779</f>
        <v>-3861175</v>
      </c>
      <c r="U779" s="40" t="n">
        <f aca="false">IFERROR(ABS(T779)/S779*100,0)</f>
        <v>56.0388524239225</v>
      </c>
    </row>
    <row r="780" customFormat="false" ht="15" hidden="false" customHeight="false" outlineLevel="0" collapsed="false">
      <c r="A780" s="38" t="n">
        <v>36843</v>
      </c>
      <c r="B780" s="39" t="n">
        <v>5.92</v>
      </c>
      <c r="C780" s="39" t="n">
        <v>9.947454453</v>
      </c>
      <c r="D780" s="39" t="n">
        <f aca="false">B780-C780</f>
        <v>-4.027454453</v>
      </c>
      <c r="E780" s="40" t="n">
        <f aca="false">IFERROR(ABS(D780)/C780*100,0)</f>
        <v>40.4872871952219</v>
      </c>
      <c r="F780" s="39" t="n">
        <v>6.35</v>
      </c>
      <c r="G780" s="39" t="n">
        <v>10.67531681</v>
      </c>
      <c r="H780" s="39" t="n">
        <f aca="false">F780-G780</f>
        <v>-4.32531681</v>
      </c>
      <c r="I780" s="40" t="n">
        <f aca="false">IFERROR(ABS(H780)/G780*100,0)</f>
        <v>40.5169878045053</v>
      </c>
      <c r="J780" s="39" t="n">
        <v>5.86</v>
      </c>
      <c r="K780" s="39" t="n">
        <v>9.826144218</v>
      </c>
      <c r="L780" s="39" t="n">
        <f aca="false">J780-K780</f>
        <v>-3.966144218</v>
      </c>
      <c r="M780" s="40" t="n">
        <f aca="false">IFERROR(ABS(L780)/K780*100,0)</f>
        <v>40.3631793917153</v>
      </c>
      <c r="N780" s="39" t="n">
        <v>6.21</v>
      </c>
      <c r="O780" s="39" t="n">
        <v>10.43269634</v>
      </c>
      <c r="P780" s="39" t="n">
        <f aca="false">N780-O780</f>
        <v>-4.22269634</v>
      </c>
      <c r="Q780" s="40" t="n">
        <f aca="false">IFERROR(ABS(P780)/O780*100,0)</f>
        <v>40.4755990434588</v>
      </c>
      <c r="R780" s="41" t="n">
        <v>1773200</v>
      </c>
      <c r="S780" s="41" t="n">
        <v>4183482</v>
      </c>
      <c r="T780" s="41" t="n">
        <f aca="false">R780-S780</f>
        <v>-2410282</v>
      </c>
      <c r="U780" s="40" t="n">
        <f aca="false">IFERROR(ABS(T780)/S780*100,0)</f>
        <v>57.6142553021622</v>
      </c>
    </row>
    <row r="781" customFormat="false" ht="15" hidden="false" customHeight="false" outlineLevel="0" collapsed="false">
      <c r="A781" s="38" t="n">
        <v>36844</v>
      </c>
      <c r="B781" s="39" t="n">
        <v>6.4</v>
      </c>
      <c r="C781" s="39" t="n">
        <v>10.7663002</v>
      </c>
      <c r="D781" s="39" t="n">
        <f aca="false">B781-C781</f>
        <v>-4.3663002</v>
      </c>
      <c r="E781" s="40" t="n">
        <f aca="false">IFERROR(ABS(D781)/C781*100,0)</f>
        <v>40.5552522118973</v>
      </c>
      <c r="F781" s="39" t="n">
        <v>6.8</v>
      </c>
      <c r="G781" s="39" t="n">
        <v>11.43350697</v>
      </c>
      <c r="H781" s="39" t="n">
        <f aca="false">F781-G781</f>
        <v>-4.63350697</v>
      </c>
      <c r="I781" s="40" t="n">
        <f aca="false">IFERROR(ABS(H781)/G781*100,0)</f>
        <v>40.5256845704271</v>
      </c>
      <c r="J781" s="39" t="n">
        <v>6.4</v>
      </c>
      <c r="K781" s="39" t="n">
        <v>10.7663002</v>
      </c>
      <c r="L781" s="39" t="n">
        <f aca="false">J781-K781</f>
        <v>-4.3663002</v>
      </c>
      <c r="M781" s="40" t="n">
        <f aca="false">IFERROR(ABS(L781)/K781*100,0)</f>
        <v>40.5552522118973</v>
      </c>
      <c r="N781" s="39" t="n">
        <v>6.71</v>
      </c>
      <c r="O781" s="39" t="n">
        <v>11.28186893</v>
      </c>
      <c r="P781" s="39" t="n">
        <f aca="false">N781-O781</f>
        <v>-4.57186893</v>
      </c>
      <c r="Q781" s="40" t="n">
        <f aca="false">IFERROR(ABS(P781)/O781*100,0)</f>
        <v>40.5240386886856</v>
      </c>
      <c r="R781" s="41" t="n">
        <v>991300</v>
      </c>
      <c r="S781" s="41" t="n">
        <v>2482474</v>
      </c>
      <c r="T781" s="41" t="n">
        <f aca="false">R781-S781</f>
        <v>-1491174</v>
      </c>
      <c r="U781" s="40" t="n">
        <f aca="false">IFERROR(ABS(T781)/S781*100,0)</f>
        <v>60.0680611357863</v>
      </c>
    </row>
    <row r="782" customFormat="false" ht="15" hidden="false" customHeight="false" outlineLevel="0" collapsed="false">
      <c r="A782" s="38" t="n">
        <v>36845</v>
      </c>
      <c r="B782" s="39" t="n">
        <v>6.6</v>
      </c>
      <c r="C782" s="39" t="n">
        <v>11.09990311</v>
      </c>
      <c r="D782" s="39" t="n">
        <f aca="false">B782-C782</f>
        <v>-4.49990311</v>
      </c>
      <c r="E782" s="40" t="n">
        <f aca="false">IFERROR(ABS(D782)/C782*100,0)</f>
        <v>40.5400215245663</v>
      </c>
      <c r="F782" s="39" t="n">
        <v>6.78</v>
      </c>
      <c r="G782" s="39" t="n">
        <v>11.40317917</v>
      </c>
      <c r="H782" s="39" t="n">
        <f aca="false">F782-G782</f>
        <v>-4.62317917</v>
      </c>
      <c r="I782" s="40" t="n">
        <f aca="false">IFERROR(ABS(H782)/G782*100,0)</f>
        <v>40.5428968630333</v>
      </c>
      <c r="J782" s="39" t="n">
        <v>6.49</v>
      </c>
      <c r="K782" s="39" t="n">
        <v>10.91793823</v>
      </c>
      <c r="L782" s="39" t="n">
        <f aca="false">J782-K782</f>
        <v>-4.42793823</v>
      </c>
      <c r="M782" s="40" t="n">
        <f aca="false">IFERROR(ABS(L782)/K782*100,0)</f>
        <v>40.5565422401185</v>
      </c>
      <c r="N782" s="39" t="n">
        <v>6.64</v>
      </c>
      <c r="O782" s="39" t="n">
        <v>11.16055775</v>
      </c>
      <c r="P782" s="39" t="n">
        <f aca="false">N782-O782</f>
        <v>-4.52055775</v>
      </c>
      <c r="Q782" s="40" t="n">
        <f aca="false">IFERROR(ABS(P782)/O782*100,0)</f>
        <v>40.5047655436396</v>
      </c>
      <c r="R782" s="41" t="n">
        <v>1145300</v>
      </c>
      <c r="S782" s="41" t="n">
        <v>2754916</v>
      </c>
      <c r="T782" s="41" t="n">
        <f aca="false">R782-S782</f>
        <v>-1609616</v>
      </c>
      <c r="U782" s="40" t="n">
        <f aca="false">IFERROR(ABS(T782)/S782*100,0)</f>
        <v>58.427044599545</v>
      </c>
    </row>
    <row r="783" customFormat="false" ht="15" hidden="false" customHeight="false" outlineLevel="0" collapsed="false">
      <c r="A783" s="38" t="n">
        <v>36846</v>
      </c>
      <c r="B783" s="39" t="n">
        <v>6.08</v>
      </c>
      <c r="C783" s="39" t="n">
        <v>10.22040272</v>
      </c>
      <c r="D783" s="39" t="n">
        <f aca="false">B783-C783</f>
        <v>-4.14040272</v>
      </c>
      <c r="E783" s="40" t="n">
        <f aca="false">IFERROR(ABS(D783)/C783*100,0)</f>
        <v>40.5111504255871</v>
      </c>
      <c r="F783" s="39" t="n">
        <v>6.13</v>
      </c>
      <c r="G783" s="39" t="n">
        <v>10.37204075</v>
      </c>
      <c r="H783" s="39" t="n">
        <f aca="false">F783-G783</f>
        <v>-4.24204075</v>
      </c>
      <c r="I783" s="40" t="n">
        <f aca="false">IFERROR(ABS(H783)/G783*100,0)</f>
        <v>40.8988052809183</v>
      </c>
      <c r="J783" s="39" t="n">
        <v>5.77</v>
      </c>
      <c r="K783" s="39" t="n">
        <v>9.704833031</v>
      </c>
      <c r="L783" s="39" t="n">
        <f aca="false">J783-K783</f>
        <v>-3.934833031</v>
      </c>
      <c r="M783" s="40" t="n">
        <f aca="false">IFERROR(ABS(L783)/K783*100,0)</f>
        <v>40.5450873645226</v>
      </c>
      <c r="N783" s="39" t="n">
        <v>5.86</v>
      </c>
      <c r="O783" s="39" t="n">
        <v>9.856471062</v>
      </c>
      <c r="P783" s="39" t="n">
        <f aca="false">N783-O783</f>
        <v>-3.996471062</v>
      </c>
      <c r="Q783" s="40" t="n">
        <f aca="false">IFERROR(ABS(P783)/O783*100,0)</f>
        <v>40.5466727073114</v>
      </c>
      <c r="R783" s="41" t="n">
        <v>1854700</v>
      </c>
      <c r="S783" s="41" t="n">
        <v>4617699</v>
      </c>
      <c r="T783" s="41" t="n">
        <f aca="false">R783-S783</f>
        <v>-2762999</v>
      </c>
      <c r="U783" s="40" t="n">
        <f aca="false">IFERROR(ABS(T783)/S783*100,0)</f>
        <v>59.8349740855781</v>
      </c>
    </row>
    <row r="784" customFormat="false" ht="15" hidden="false" customHeight="false" outlineLevel="0" collapsed="false">
      <c r="A784" s="38" t="n">
        <v>36847</v>
      </c>
      <c r="B784" s="39" t="n">
        <v>5.83</v>
      </c>
      <c r="C784" s="39" t="n">
        <v>9.795816422</v>
      </c>
      <c r="D784" s="39" t="n">
        <f aca="false">B784-C784</f>
        <v>-3.965816422</v>
      </c>
      <c r="E784" s="40" t="n">
        <f aca="false">IFERROR(ABS(D784)/C784*100,0)</f>
        <v>40.4847972966638</v>
      </c>
      <c r="F784" s="39" t="n">
        <v>6.03</v>
      </c>
      <c r="G784" s="39" t="n">
        <v>10.12942028</v>
      </c>
      <c r="H784" s="39" t="n">
        <f aca="false">F784-G784</f>
        <v>-4.09942028</v>
      </c>
      <c r="I784" s="40" t="n">
        <f aca="false">IFERROR(ABS(H784)/G784*100,0)</f>
        <v>40.4704333188158</v>
      </c>
      <c r="J784" s="39" t="n">
        <v>5.74</v>
      </c>
      <c r="K784" s="39" t="n">
        <v>9.644178391</v>
      </c>
      <c r="L784" s="39" t="n">
        <f aca="false">J784-K784</f>
        <v>-3.904178391</v>
      </c>
      <c r="M784" s="40" t="n">
        <f aca="false">IFERROR(ABS(L784)/K784*100,0)</f>
        <v>40.4822290994057</v>
      </c>
      <c r="N784" s="39" t="n">
        <v>5.86</v>
      </c>
      <c r="O784" s="39" t="n">
        <v>9.856471062</v>
      </c>
      <c r="P784" s="39" t="n">
        <f aca="false">N784-O784</f>
        <v>-3.996471062</v>
      </c>
      <c r="Q784" s="40" t="n">
        <f aca="false">IFERROR(ABS(P784)/O784*100,0)</f>
        <v>40.5466727073114</v>
      </c>
      <c r="R784" s="41" t="n">
        <v>819500</v>
      </c>
      <c r="S784" s="41" t="n">
        <v>2285871</v>
      </c>
      <c r="T784" s="41" t="n">
        <f aca="false">R784-S784</f>
        <v>-1466371</v>
      </c>
      <c r="U784" s="40" t="n">
        <f aca="false">IFERROR(ABS(T784)/S784*100,0)</f>
        <v>64.1493330113554</v>
      </c>
    </row>
    <row r="785" customFormat="false" ht="15" hidden="false" customHeight="false" outlineLevel="0" collapsed="false">
      <c r="A785" s="38" t="n">
        <v>36850</v>
      </c>
      <c r="B785" s="39" t="n">
        <v>5.48</v>
      </c>
      <c r="C785" s="39" t="n">
        <v>9.219592094</v>
      </c>
      <c r="D785" s="39" t="n">
        <f aca="false">B785-C785</f>
        <v>-3.739592094</v>
      </c>
      <c r="E785" s="40" t="n">
        <f aca="false">IFERROR(ABS(D785)/C785*100,0)</f>
        <v>40.5613616727543</v>
      </c>
      <c r="F785" s="39" t="n">
        <v>5.54</v>
      </c>
      <c r="G785" s="39" t="n">
        <v>9.613850594</v>
      </c>
      <c r="H785" s="39" t="n">
        <f aca="false">F785-G785</f>
        <v>-4.073850594</v>
      </c>
      <c r="I785" s="40" t="n">
        <f aca="false">IFERROR(ABS(H785)/G785*100,0)</f>
        <v>42.374806578984</v>
      </c>
      <c r="J785" s="39" t="n">
        <v>5.2</v>
      </c>
      <c r="K785" s="39" t="n">
        <v>8.734350204</v>
      </c>
      <c r="L785" s="39" t="n">
        <f aca="false">J785-K785</f>
        <v>-3.534350204</v>
      </c>
      <c r="M785" s="40" t="n">
        <f aca="false">IFERROR(ABS(L785)/K785*100,0)</f>
        <v>40.4649472651257</v>
      </c>
      <c r="N785" s="39" t="n">
        <v>5.25</v>
      </c>
      <c r="O785" s="39" t="n">
        <v>8.825332642</v>
      </c>
      <c r="P785" s="39" t="n">
        <f aca="false">N785-O785</f>
        <v>-3.575332642</v>
      </c>
      <c r="Q785" s="40" t="n">
        <f aca="false">IFERROR(ABS(P785)/O785*100,0)</f>
        <v>40.5121572980138</v>
      </c>
      <c r="R785" s="41" t="n">
        <v>1637300</v>
      </c>
      <c r="S785" s="41" t="n">
        <v>4168232</v>
      </c>
      <c r="T785" s="41" t="n">
        <f aca="false">R785-S785</f>
        <v>-2530932</v>
      </c>
      <c r="U785" s="40" t="n">
        <f aca="false">IFERROR(ABS(T785)/S785*100,0)</f>
        <v>60.7195568768725</v>
      </c>
    </row>
    <row r="786" customFormat="false" ht="15" hidden="false" customHeight="false" outlineLevel="0" collapsed="false">
      <c r="A786" s="38" t="n">
        <v>36851</v>
      </c>
      <c r="B786" s="39" t="n">
        <v>5.41</v>
      </c>
      <c r="C786" s="39" t="n">
        <v>9.098280907</v>
      </c>
      <c r="D786" s="39" t="n">
        <f aca="false">B786-C786</f>
        <v>-3.688280907</v>
      </c>
      <c r="E786" s="40" t="n">
        <f aca="false">IFERROR(ABS(D786)/C786*100,0)</f>
        <v>40.538217545716</v>
      </c>
      <c r="F786" s="39" t="n">
        <v>5.59</v>
      </c>
      <c r="G786" s="39" t="n">
        <v>9.401556969</v>
      </c>
      <c r="H786" s="39" t="n">
        <f aca="false">F786-G786</f>
        <v>-3.811556969</v>
      </c>
      <c r="I786" s="40" t="n">
        <f aca="false">IFERROR(ABS(H786)/G786*100,0)</f>
        <v>40.5417632586597</v>
      </c>
      <c r="J786" s="39" t="n">
        <v>5.38</v>
      </c>
      <c r="K786" s="39" t="n">
        <v>9.037626266</v>
      </c>
      <c r="L786" s="39" t="n">
        <f aca="false">J786-K786</f>
        <v>-3.657626266</v>
      </c>
      <c r="M786" s="40" t="n">
        <f aca="false">IFERROR(ABS(L786)/K786*100,0)</f>
        <v>40.4710944925901</v>
      </c>
      <c r="N786" s="39" t="n">
        <v>5.48</v>
      </c>
      <c r="O786" s="39" t="n">
        <v>9.219592094</v>
      </c>
      <c r="P786" s="39" t="n">
        <f aca="false">N786-O786</f>
        <v>-3.739592094</v>
      </c>
      <c r="Q786" s="40" t="n">
        <f aca="false">IFERROR(ABS(P786)/O786*100,0)</f>
        <v>40.5613616727543</v>
      </c>
      <c r="R786" s="41" t="n">
        <v>1557900</v>
      </c>
      <c r="S786" s="41" t="n">
        <v>3637363</v>
      </c>
      <c r="T786" s="41" t="n">
        <f aca="false">R786-S786</f>
        <v>-2079463</v>
      </c>
      <c r="U786" s="40" t="n">
        <f aca="false">IFERROR(ABS(T786)/S786*100,0)</f>
        <v>57.1695208864224</v>
      </c>
    </row>
    <row r="787" customFormat="false" ht="15" hidden="false" customHeight="false" outlineLevel="0" collapsed="false">
      <c r="A787" s="38" t="n">
        <v>36852</v>
      </c>
      <c r="B787" s="39" t="n">
        <v>5.34</v>
      </c>
      <c r="C787" s="39" t="n">
        <v>8.976970673</v>
      </c>
      <c r="D787" s="39" t="n">
        <f aca="false">B787-C787</f>
        <v>-3.636970673</v>
      </c>
      <c r="E787" s="40" t="n">
        <f aca="false">IFERROR(ABS(D787)/C787*100,0)</f>
        <v>40.514454212699</v>
      </c>
      <c r="F787" s="39" t="n">
        <v>5.39</v>
      </c>
      <c r="G787" s="39" t="n">
        <v>9.098280907</v>
      </c>
      <c r="H787" s="39" t="n">
        <f aca="false">F787-G787</f>
        <v>-3.708280907</v>
      </c>
      <c r="I787" s="40" t="n">
        <f aca="false">IFERROR(ABS(H787)/G787*100,0)</f>
        <v>40.7580392923122</v>
      </c>
      <c r="J787" s="39" t="n">
        <v>5.21</v>
      </c>
      <c r="K787" s="39" t="n">
        <v>8.734350204</v>
      </c>
      <c r="L787" s="39" t="n">
        <f aca="false">J787-K787</f>
        <v>-3.524350204</v>
      </c>
      <c r="M787" s="40" t="n">
        <f aca="false">IFERROR(ABS(L787)/K787*100,0)</f>
        <v>40.3504567790971</v>
      </c>
      <c r="N787" s="39" t="n">
        <v>5.32</v>
      </c>
      <c r="O787" s="39" t="n">
        <v>8.946642876</v>
      </c>
      <c r="P787" s="39" t="n">
        <f aca="false">N787-O787</f>
        <v>-3.626642876</v>
      </c>
      <c r="Q787" s="40" t="n">
        <f aca="false">IFERROR(ABS(P787)/O787*100,0)</f>
        <v>40.5363545439902</v>
      </c>
      <c r="R787" s="41" t="n">
        <v>774000</v>
      </c>
      <c r="S787" s="41" t="n">
        <v>1972831</v>
      </c>
      <c r="T787" s="41" t="n">
        <f aca="false">R787-S787</f>
        <v>-1198831</v>
      </c>
      <c r="U787" s="40" t="n">
        <f aca="false">IFERROR(ABS(T787)/S787*100,0)</f>
        <v>60.7670398528815</v>
      </c>
    </row>
    <row r="788" customFormat="false" ht="15" hidden="false" customHeight="false" outlineLevel="0" collapsed="false">
      <c r="A788" s="38" t="n">
        <v>36854</v>
      </c>
      <c r="B788" s="39" t="n">
        <v>5.76</v>
      </c>
      <c r="C788" s="39" t="n">
        <v>9.947454453</v>
      </c>
      <c r="D788" s="39" t="n">
        <f aca="false">B788-C788</f>
        <v>-4.187454453</v>
      </c>
      <c r="E788" s="40" t="n">
        <f aca="false">IFERROR(ABS(D788)/C788*100,0)</f>
        <v>42.0957388926483</v>
      </c>
      <c r="F788" s="39" t="n">
        <v>5.88</v>
      </c>
      <c r="G788" s="39" t="n">
        <v>9.947454453</v>
      </c>
      <c r="H788" s="39" t="n">
        <f aca="false">F788-G788</f>
        <v>-4.067454453</v>
      </c>
      <c r="I788" s="40" t="n">
        <f aca="false">IFERROR(ABS(H788)/G788*100,0)</f>
        <v>40.8894001195785</v>
      </c>
      <c r="J788" s="39" t="n">
        <v>5.74</v>
      </c>
      <c r="K788" s="39" t="n">
        <v>9.553195</v>
      </c>
      <c r="L788" s="39" t="n">
        <f aca="false">J788-K788</f>
        <v>-3.813195</v>
      </c>
      <c r="M788" s="40" t="n">
        <f aca="false">IFERROR(ABS(L788)/K788*100,0)</f>
        <v>39.9153895633869</v>
      </c>
      <c r="N788" s="39" t="n">
        <v>5.86</v>
      </c>
      <c r="O788" s="39" t="n">
        <v>9.856471062</v>
      </c>
      <c r="P788" s="39" t="n">
        <f aca="false">N788-O788</f>
        <v>-3.996471062</v>
      </c>
      <c r="Q788" s="40" t="n">
        <f aca="false">IFERROR(ABS(P788)/O788*100,0)</f>
        <v>40.5466727073114</v>
      </c>
      <c r="R788" s="41" t="n">
        <v>790800</v>
      </c>
      <c r="S788" s="41" t="n">
        <v>1870820</v>
      </c>
      <c r="T788" s="41" t="n">
        <f aca="false">R788-S788</f>
        <v>-1080020</v>
      </c>
      <c r="U788" s="40" t="n">
        <f aca="false">IFERROR(ABS(T788)/S788*100,0)</f>
        <v>57.7297655573492</v>
      </c>
    </row>
    <row r="789" customFormat="false" ht="15" hidden="false" customHeight="false" outlineLevel="0" collapsed="false">
      <c r="A789" s="38" t="n">
        <v>36857</v>
      </c>
      <c r="B789" s="39" t="n">
        <v>5.86</v>
      </c>
      <c r="C789" s="39" t="n">
        <v>9.856471062</v>
      </c>
      <c r="D789" s="39" t="n">
        <f aca="false">B789-C789</f>
        <v>-3.996471062</v>
      </c>
      <c r="E789" s="40" t="n">
        <f aca="false">IFERROR(ABS(D789)/C789*100,0)</f>
        <v>40.5466727073114</v>
      </c>
      <c r="F789" s="39" t="n">
        <v>5.86</v>
      </c>
      <c r="G789" s="39" t="n">
        <v>9.977782249</v>
      </c>
      <c r="H789" s="39" t="n">
        <f aca="false">F789-G789</f>
        <v>-4.117782249</v>
      </c>
      <c r="I789" s="40" t="n">
        <f aca="false">IFERROR(ABS(H789)/G789*100,0)</f>
        <v>41.269514068747</v>
      </c>
      <c r="J789" s="39" t="n">
        <v>5.48</v>
      </c>
      <c r="K789" s="39" t="n">
        <v>9.189264297</v>
      </c>
      <c r="L789" s="39" t="n">
        <f aca="false">J789-K789</f>
        <v>-3.709264297</v>
      </c>
      <c r="M789" s="40" t="n">
        <f aca="false">IFERROR(ABS(L789)/K789*100,0)</f>
        <v>40.36519330727</v>
      </c>
      <c r="N789" s="39" t="n">
        <v>5.63</v>
      </c>
      <c r="O789" s="39" t="n">
        <v>9.462212563</v>
      </c>
      <c r="P789" s="39" t="n">
        <f aca="false">N789-O789</f>
        <v>-3.832212563</v>
      </c>
      <c r="Q789" s="40" t="n">
        <f aca="false">IFERROR(ABS(P789)/O789*100,0)</f>
        <v>40.5001741134527</v>
      </c>
      <c r="R789" s="41" t="n">
        <v>932200</v>
      </c>
      <c r="S789" s="41" t="n">
        <v>2371808</v>
      </c>
      <c r="T789" s="41" t="n">
        <f aca="false">R789-S789</f>
        <v>-1439608</v>
      </c>
      <c r="U789" s="40" t="n">
        <f aca="false">IFERROR(ABS(T789)/S789*100,0)</f>
        <v>60.696649981786</v>
      </c>
    </row>
    <row r="790" customFormat="false" ht="15" hidden="false" customHeight="false" outlineLevel="0" collapsed="false">
      <c r="A790" s="38" t="n">
        <v>36858</v>
      </c>
      <c r="B790" s="39" t="n">
        <v>5.52</v>
      </c>
      <c r="C790" s="39" t="n">
        <v>9.280246735</v>
      </c>
      <c r="D790" s="39" t="n">
        <f aca="false">B790-C790</f>
        <v>-3.760246735</v>
      </c>
      <c r="E790" s="40" t="n">
        <f aca="false">IFERROR(ABS(D790)/C790*100,0)</f>
        <v>40.5188228543365</v>
      </c>
      <c r="F790" s="39" t="n">
        <v>5.52</v>
      </c>
      <c r="G790" s="39" t="n">
        <v>9.310574532</v>
      </c>
      <c r="H790" s="39" t="n">
        <f aca="false">F790-G790</f>
        <v>-3.790574532</v>
      </c>
      <c r="I790" s="40" t="n">
        <f aca="false">IFERROR(ABS(H790)/G790*100,0)</f>
        <v>40.7125738478542</v>
      </c>
      <c r="J790" s="39" t="n">
        <v>5.29</v>
      </c>
      <c r="K790" s="39" t="n">
        <v>8.885988235</v>
      </c>
      <c r="L790" s="39" t="n">
        <f aca="false">J790-K790</f>
        <v>-3.595988235</v>
      </c>
      <c r="M790" s="40" t="n">
        <f aca="false">IFERROR(ABS(L790)/K790*100,0)</f>
        <v>40.4680733296064</v>
      </c>
      <c r="N790" s="39" t="n">
        <v>5.29</v>
      </c>
      <c r="O790" s="39" t="n">
        <v>8.885988235</v>
      </c>
      <c r="P790" s="39" t="n">
        <f aca="false">N790-O790</f>
        <v>-3.595988235</v>
      </c>
      <c r="Q790" s="40" t="n">
        <f aca="false">IFERROR(ABS(P790)/O790*100,0)</f>
        <v>40.4680733296064</v>
      </c>
      <c r="R790" s="41" t="n">
        <v>1422500</v>
      </c>
      <c r="S790" s="41" t="n">
        <v>3275275</v>
      </c>
      <c r="T790" s="41" t="n">
        <f aca="false">R790-S790</f>
        <v>-1852775</v>
      </c>
      <c r="U790" s="40" t="n">
        <f aca="false">IFERROR(ABS(T790)/S790*100,0)</f>
        <v>56.5685324133088</v>
      </c>
    </row>
    <row r="791" customFormat="false" ht="15" hidden="false" customHeight="false" outlineLevel="0" collapsed="false">
      <c r="A791" s="38" t="n">
        <v>36859</v>
      </c>
      <c r="B791" s="39" t="n">
        <v>5.27</v>
      </c>
      <c r="C791" s="39" t="n">
        <v>8.855660439</v>
      </c>
      <c r="D791" s="39" t="n">
        <f aca="false">B791-C791</f>
        <v>-3.585660439</v>
      </c>
      <c r="E791" s="40" t="n">
        <f aca="false">IFERROR(ABS(D791)/C791*100,0)</f>
        <v>40.4900398304443</v>
      </c>
      <c r="F791" s="39" t="n">
        <v>5.34</v>
      </c>
      <c r="G791" s="39" t="n">
        <v>8.976970673</v>
      </c>
      <c r="H791" s="39" t="n">
        <f aca="false">F791-G791</f>
        <v>-3.636970673</v>
      </c>
      <c r="I791" s="40" t="n">
        <f aca="false">IFERROR(ABS(H791)/G791*100,0)</f>
        <v>40.514454212699</v>
      </c>
      <c r="J791" s="39" t="n">
        <v>5.16</v>
      </c>
      <c r="K791" s="39" t="n">
        <v>8.61303997</v>
      </c>
      <c r="L791" s="39" t="n">
        <f aca="false">J791-K791</f>
        <v>-3.45303997</v>
      </c>
      <c r="M791" s="40" t="n">
        <f aca="false">IFERROR(ABS(L791)/K791*100,0)</f>
        <v>40.0908387982321</v>
      </c>
      <c r="N791" s="39" t="n">
        <v>5.25</v>
      </c>
      <c r="O791" s="39" t="n">
        <v>8.825332642</v>
      </c>
      <c r="P791" s="39" t="n">
        <f aca="false">N791-O791</f>
        <v>-3.575332642</v>
      </c>
      <c r="Q791" s="40" t="n">
        <f aca="false">IFERROR(ABS(P791)/O791*100,0)</f>
        <v>40.5121572980138</v>
      </c>
      <c r="R791" s="41" t="n">
        <v>2715700</v>
      </c>
      <c r="S791" s="41" t="n">
        <v>6010819</v>
      </c>
      <c r="T791" s="41" t="n">
        <f aca="false">R791-S791</f>
        <v>-3295119</v>
      </c>
      <c r="U791" s="40" t="n">
        <f aca="false">IFERROR(ABS(T791)/S791*100,0)</f>
        <v>54.8198007625916</v>
      </c>
    </row>
    <row r="792" customFormat="false" ht="15" hidden="false" customHeight="false" outlineLevel="0" collapsed="false">
      <c r="A792" s="38" t="n">
        <v>36860</v>
      </c>
      <c r="B792" s="39" t="n">
        <v>5.05</v>
      </c>
      <c r="C792" s="39" t="n">
        <v>8.491728783</v>
      </c>
      <c r="D792" s="39" t="n">
        <f aca="false">B792-C792</f>
        <v>-3.441728783</v>
      </c>
      <c r="E792" s="40" t="n">
        <f aca="false">IFERROR(ABS(D792)/C792*100,0)</f>
        <v>40.5303663241125</v>
      </c>
      <c r="F792" s="39" t="n">
        <v>5.09</v>
      </c>
      <c r="G792" s="39" t="n">
        <v>8.552384377</v>
      </c>
      <c r="H792" s="39" t="n">
        <f aca="false">F792-G792</f>
        <v>-3.462384377</v>
      </c>
      <c r="I792" s="40" t="n">
        <f aca="false">IFERROR(ABS(H792)/G792*100,0)</f>
        <v>40.4844336312973</v>
      </c>
      <c r="J792" s="39" t="n">
        <v>4.84</v>
      </c>
      <c r="K792" s="39" t="n">
        <v>8.12779808</v>
      </c>
      <c r="L792" s="39" t="n">
        <f aca="false">J792-K792</f>
        <v>-3.28779808</v>
      </c>
      <c r="M792" s="40" t="n">
        <f aca="false">IFERROR(ABS(L792)/K792*100,0)</f>
        <v>40.4512765651777</v>
      </c>
      <c r="N792" s="39" t="n">
        <v>4.85</v>
      </c>
      <c r="O792" s="39" t="n">
        <v>8.158125877</v>
      </c>
      <c r="P792" s="39" t="n">
        <f aca="false">N792-O792</f>
        <v>-3.308125877</v>
      </c>
      <c r="Q792" s="40" t="n">
        <f aca="false">IFERROR(ABS(P792)/O792*100,0)</f>
        <v>40.5500715100084</v>
      </c>
      <c r="R792" s="41" t="n">
        <v>2030100</v>
      </c>
      <c r="S792" s="41" t="n">
        <v>4882722</v>
      </c>
      <c r="T792" s="41" t="n">
        <f aca="false">R792-S792</f>
        <v>-2852622</v>
      </c>
      <c r="U792" s="40" t="n">
        <f aca="false">IFERROR(ABS(T792)/S792*100,0)</f>
        <v>58.4227813911994</v>
      </c>
    </row>
    <row r="793" customFormat="false" ht="15" hidden="false" customHeight="false" outlineLevel="0" collapsed="false">
      <c r="A793" s="38" t="n">
        <v>36861</v>
      </c>
      <c r="B793" s="39" t="n">
        <v>5.27</v>
      </c>
      <c r="C793" s="39" t="n">
        <v>8.855660439</v>
      </c>
      <c r="D793" s="39" t="n">
        <f aca="false">B793-C793</f>
        <v>-3.585660439</v>
      </c>
      <c r="E793" s="40" t="n">
        <f aca="false">IFERROR(ABS(D793)/C793*100,0)</f>
        <v>40.4900398304443</v>
      </c>
      <c r="F793" s="39" t="n">
        <v>5.27</v>
      </c>
      <c r="G793" s="39" t="n">
        <v>8.885988235</v>
      </c>
      <c r="H793" s="39" t="n">
        <f aca="false">F793-G793</f>
        <v>-3.615988235</v>
      </c>
      <c r="I793" s="40" t="n">
        <f aca="false">IFERROR(ABS(H793)/G793*100,0)</f>
        <v>40.6931467763754</v>
      </c>
      <c r="J793" s="39" t="n">
        <v>5.05</v>
      </c>
      <c r="K793" s="39" t="n">
        <v>8.491728783</v>
      </c>
      <c r="L793" s="39" t="n">
        <f aca="false">J793-K793</f>
        <v>-3.441728783</v>
      </c>
      <c r="M793" s="40" t="n">
        <f aca="false">IFERROR(ABS(L793)/K793*100,0)</f>
        <v>40.5303663241125</v>
      </c>
      <c r="N793" s="39" t="n">
        <v>5.11</v>
      </c>
      <c r="O793" s="39" t="n">
        <v>8.582712173</v>
      </c>
      <c r="P793" s="39" t="n">
        <f aca="false">N793-O793</f>
        <v>-3.472712173</v>
      </c>
      <c r="Q793" s="40" t="n">
        <f aca="false">IFERROR(ABS(P793)/O793*100,0)</f>
        <v>40.4617107389977</v>
      </c>
      <c r="R793" s="41" t="n">
        <v>1422400</v>
      </c>
      <c r="S793" s="41" t="n">
        <v>3360594</v>
      </c>
      <c r="T793" s="41" t="n">
        <f aca="false">R793-S793</f>
        <v>-1938194</v>
      </c>
      <c r="U793" s="40" t="n">
        <f aca="false">IFERROR(ABS(T793)/S793*100,0)</f>
        <v>57.6741492724203</v>
      </c>
    </row>
    <row r="794" customFormat="false" ht="15" hidden="false" customHeight="false" outlineLevel="0" collapsed="false">
      <c r="A794" s="38" t="n">
        <v>36864</v>
      </c>
      <c r="B794" s="39" t="n">
        <v>5.05</v>
      </c>
      <c r="C794" s="39" t="n">
        <v>8.491728783</v>
      </c>
      <c r="D794" s="39" t="n">
        <f aca="false">B794-C794</f>
        <v>-3.441728783</v>
      </c>
      <c r="E794" s="40" t="n">
        <f aca="false">IFERROR(ABS(D794)/C794*100,0)</f>
        <v>40.5303663241125</v>
      </c>
      <c r="F794" s="39" t="n">
        <v>5.09</v>
      </c>
      <c r="G794" s="39" t="n">
        <v>8.552384377</v>
      </c>
      <c r="H794" s="39" t="n">
        <f aca="false">F794-G794</f>
        <v>-3.462384377</v>
      </c>
      <c r="I794" s="40" t="n">
        <f aca="false">IFERROR(ABS(H794)/G794*100,0)</f>
        <v>40.4844336312973</v>
      </c>
      <c r="J794" s="39" t="n">
        <v>4.94</v>
      </c>
      <c r="K794" s="39" t="n">
        <v>8.309763908</v>
      </c>
      <c r="L794" s="39" t="n">
        <f aca="false">J794-K794</f>
        <v>-3.369763908</v>
      </c>
      <c r="M794" s="40" t="n">
        <f aca="false">IFERROR(ABS(L794)/K794*100,0)</f>
        <v>40.5518609831484</v>
      </c>
      <c r="N794" s="39" t="n">
        <v>4.98</v>
      </c>
      <c r="O794" s="39" t="n">
        <v>8.370418549</v>
      </c>
      <c r="P794" s="39" t="n">
        <f aca="false">N794-O794</f>
        <v>-3.390418549</v>
      </c>
      <c r="Q794" s="40" t="n">
        <f aca="false">IFERROR(ABS(P794)/O794*100,0)</f>
        <v>40.5047672246336</v>
      </c>
      <c r="R794" s="41" t="n">
        <v>717000</v>
      </c>
      <c r="S794" s="41" t="n">
        <v>1777671</v>
      </c>
      <c r="T794" s="41" t="n">
        <f aca="false">R794-S794</f>
        <v>-1060671</v>
      </c>
      <c r="U794" s="40" t="n">
        <f aca="false">IFERROR(ABS(T794)/S794*100,0)</f>
        <v>59.666327458793</v>
      </c>
    </row>
    <row r="795" customFormat="false" ht="15" hidden="false" customHeight="false" outlineLevel="0" collapsed="false">
      <c r="A795" s="38" t="n">
        <v>36865</v>
      </c>
      <c r="B795" s="39" t="n">
        <v>5.09</v>
      </c>
      <c r="C795" s="39" t="n">
        <v>8.552384377</v>
      </c>
      <c r="D795" s="39" t="n">
        <f aca="false">B795-C795</f>
        <v>-3.462384377</v>
      </c>
      <c r="E795" s="40" t="n">
        <f aca="false">IFERROR(ABS(D795)/C795*100,0)</f>
        <v>40.4844336312973</v>
      </c>
      <c r="F795" s="39" t="n">
        <v>5.45</v>
      </c>
      <c r="G795" s="39" t="n">
        <v>9.189264297</v>
      </c>
      <c r="H795" s="39" t="n">
        <f aca="false">F795-G795</f>
        <v>-3.739264297</v>
      </c>
      <c r="I795" s="40" t="n">
        <f aca="false">IFERROR(ABS(H795)/G795*100,0)</f>
        <v>40.6916612271208</v>
      </c>
      <c r="J795" s="39" t="n">
        <v>5.09</v>
      </c>
      <c r="K795" s="39" t="n">
        <v>8.552384377</v>
      </c>
      <c r="L795" s="39" t="n">
        <f aca="false">J795-K795</f>
        <v>-3.462384377</v>
      </c>
      <c r="M795" s="40" t="n">
        <f aca="false">IFERROR(ABS(L795)/K795*100,0)</f>
        <v>40.4844336312973</v>
      </c>
      <c r="N795" s="39" t="n">
        <v>5.45</v>
      </c>
      <c r="O795" s="39" t="n">
        <v>9.158935547</v>
      </c>
      <c r="P795" s="39" t="n">
        <f aca="false">N795-O795</f>
        <v>-3.708935547</v>
      </c>
      <c r="Q795" s="40" t="n">
        <f aca="false">IFERROR(ABS(P795)/O795*100,0)</f>
        <v>40.4952685600551</v>
      </c>
      <c r="R795" s="41" t="n">
        <v>1510800</v>
      </c>
      <c r="S795" s="41" t="n">
        <v>3725154</v>
      </c>
      <c r="T795" s="41" t="n">
        <f aca="false">R795-S795</f>
        <v>-2214354</v>
      </c>
      <c r="U795" s="40" t="n">
        <f aca="false">IFERROR(ABS(T795)/S795*100,0)</f>
        <v>59.4432874452976</v>
      </c>
    </row>
    <row r="796" customFormat="false" ht="15" hidden="false" customHeight="false" outlineLevel="0" collapsed="false">
      <c r="A796" s="38" t="n">
        <v>36866</v>
      </c>
      <c r="B796" s="39" t="n">
        <v>5.27</v>
      </c>
      <c r="C796" s="39" t="n">
        <v>8.855660439</v>
      </c>
      <c r="D796" s="39" t="n">
        <f aca="false">B796-C796</f>
        <v>-3.585660439</v>
      </c>
      <c r="E796" s="40" t="n">
        <f aca="false">IFERROR(ABS(D796)/C796*100,0)</f>
        <v>40.4900398304443</v>
      </c>
      <c r="F796" s="39" t="n">
        <v>5.32</v>
      </c>
      <c r="G796" s="39" t="n">
        <v>8.946642876</v>
      </c>
      <c r="H796" s="39" t="n">
        <f aca="false">F796-G796</f>
        <v>-3.626642876</v>
      </c>
      <c r="I796" s="40" t="n">
        <f aca="false">IFERROR(ABS(H796)/G796*100,0)</f>
        <v>40.5363545439902</v>
      </c>
      <c r="J796" s="39" t="n">
        <v>4.98</v>
      </c>
      <c r="K796" s="39" t="n">
        <v>8.370418549</v>
      </c>
      <c r="L796" s="39" t="n">
        <f aca="false">J796-K796</f>
        <v>-3.390418549</v>
      </c>
      <c r="M796" s="40" t="n">
        <f aca="false">IFERROR(ABS(L796)/K796*100,0)</f>
        <v>40.5047672246336</v>
      </c>
      <c r="N796" s="39" t="n">
        <v>5.23</v>
      </c>
      <c r="O796" s="39" t="n">
        <v>8.795004845</v>
      </c>
      <c r="P796" s="39" t="n">
        <f aca="false">N796-O796</f>
        <v>-3.565004845</v>
      </c>
      <c r="Q796" s="40" t="n">
        <f aca="false">IFERROR(ABS(P796)/O796*100,0)</f>
        <v>40.5344273008186</v>
      </c>
      <c r="R796" s="41" t="n">
        <v>972300</v>
      </c>
      <c r="S796" s="41" t="n">
        <v>2409521</v>
      </c>
      <c r="T796" s="41" t="n">
        <f aca="false">R796-S796</f>
        <v>-1437221</v>
      </c>
      <c r="U796" s="40" t="n">
        <f aca="false">IFERROR(ABS(T796)/S796*100,0)</f>
        <v>59.647581407259</v>
      </c>
    </row>
    <row r="797" customFormat="false" ht="15" hidden="false" customHeight="false" outlineLevel="0" collapsed="false">
      <c r="A797" s="38" t="n">
        <v>36867</v>
      </c>
      <c r="B797" s="39" t="n">
        <v>5.2</v>
      </c>
      <c r="C797" s="39" t="n">
        <v>8.734350204</v>
      </c>
      <c r="D797" s="39" t="n">
        <f aca="false">B797-C797</f>
        <v>-3.534350204</v>
      </c>
      <c r="E797" s="40" t="n">
        <f aca="false">IFERROR(ABS(D797)/C797*100,0)</f>
        <v>40.4649472651257</v>
      </c>
      <c r="F797" s="39" t="n">
        <v>5.21</v>
      </c>
      <c r="G797" s="39" t="n">
        <v>8.764678001</v>
      </c>
      <c r="H797" s="39" t="n">
        <f aca="false">F797-G797</f>
        <v>-3.554678001</v>
      </c>
      <c r="I797" s="40" t="n">
        <f aca="false">IFERROR(ABS(H797)/G797*100,0)</f>
        <v>40.5568578856455</v>
      </c>
      <c r="J797" s="39" t="n">
        <v>5.11</v>
      </c>
      <c r="K797" s="39" t="n">
        <v>8.552384377</v>
      </c>
      <c r="L797" s="39" t="n">
        <f aca="false">J797-K797</f>
        <v>-3.442384377</v>
      </c>
      <c r="M797" s="40" t="n">
        <f aca="false">IFERROR(ABS(L797)/K797*100,0)</f>
        <v>40.2505807182572</v>
      </c>
      <c r="N797" s="39" t="n">
        <v>5.2</v>
      </c>
      <c r="O797" s="39" t="n">
        <v>8.734350204</v>
      </c>
      <c r="P797" s="39" t="n">
        <f aca="false">N797-O797</f>
        <v>-3.534350204</v>
      </c>
      <c r="Q797" s="40" t="n">
        <f aca="false">IFERROR(ABS(P797)/O797*100,0)</f>
        <v>40.4649472651257</v>
      </c>
      <c r="R797" s="41" t="n">
        <v>1396400</v>
      </c>
      <c r="S797" s="41" t="n">
        <v>3104226</v>
      </c>
      <c r="T797" s="41" t="n">
        <f aca="false">R797-S797</f>
        <v>-1707826</v>
      </c>
      <c r="U797" s="40" t="n">
        <f aca="false">IFERROR(ABS(T797)/S797*100,0)</f>
        <v>55.0161618387321</v>
      </c>
    </row>
    <row r="798" customFormat="false" ht="15" hidden="false" customHeight="false" outlineLevel="0" collapsed="false">
      <c r="A798" s="38" t="n">
        <v>36868</v>
      </c>
      <c r="B798" s="39" t="n">
        <v>5.39</v>
      </c>
      <c r="C798" s="39" t="n">
        <v>9.067954063</v>
      </c>
      <c r="D798" s="39" t="n">
        <f aca="false">B798-C798</f>
        <v>-3.677954063</v>
      </c>
      <c r="E798" s="40" t="n">
        <f aca="false">IFERROR(ABS(D798)/C798*100,0)</f>
        <v>40.5599106198295</v>
      </c>
      <c r="F798" s="39" t="n">
        <v>5.76</v>
      </c>
      <c r="G798" s="39" t="n">
        <v>9.674506187</v>
      </c>
      <c r="H798" s="39" t="n">
        <f aca="false">F798-G798</f>
        <v>-3.914506187</v>
      </c>
      <c r="I798" s="40" t="n">
        <f aca="false">IFERROR(ABS(H798)/G798*100,0)</f>
        <v>40.4620774573494</v>
      </c>
      <c r="J798" s="39" t="n">
        <v>5.3</v>
      </c>
      <c r="K798" s="39" t="n">
        <v>8.885988235</v>
      </c>
      <c r="L798" s="39" t="n">
        <f aca="false">J798-K798</f>
        <v>-3.585988235</v>
      </c>
      <c r="M798" s="40" t="n">
        <f aca="false">IFERROR(ABS(L798)/K798*100,0)</f>
        <v>40.3555366062219</v>
      </c>
      <c r="N798" s="39" t="n">
        <v>5.72</v>
      </c>
      <c r="O798" s="39" t="n">
        <v>9.613850594</v>
      </c>
      <c r="P798" s="39" t="n">
        <f aca="false">N798-O798</f>
        <v>-3.893850594</v>
      </c>
      <c r="Q798" s="40" t="n">
        <f aca="false">IFERROR(ABS(P798)/O798*100,0)</f>
        <v>40.5025078757741</v>
      </c>
      <c r="R798" s="41" t="n">
        <v>1982200</v>
      </c>
      <c r="S798" s="41" t="n">
        <v>4754950</v>
      </c>
      <c r="T798" s="41" t="n">
        <f aca="false">R798-S798</f>
        <v>-2772750</v>
      </c>
      <c r="U798" s="40" t="n">
        <f aca="false">IFERROR(ABS(T798)/S798*100,0)</f>
        <v>58.3129160138382</v>
      </c>
    </row>
    <row r="799" customFormat="false" ht="15" hidden="false" customHeight="false" outlineLevel="0" collapsed="false">
      <c r="A799" s="38" t="n">
        <v>36871</v>
      </c>
      <c r="B799" s="39" t="n">
        <v>5.72</v>
      </c>
      <c r="C799" s="39" t="n">
        <v>9.613850594</v>
      </c>
      <c r="D799" s="39" t="n">
        <f aca="false">B799-C799</f>
        <v>-3.893850594</v>
      </c>
      <c r="E799" s="40" t="n">
        <f aca="false">IFERROR(ABS(D799)/C799*100,0)</f>
        <v>40.5025078757741</v>
      </c>
      <c r="F799" s="39" t="n">
        <v>5.79</v>
      </c>
      <c r="G799" s="39" t="n">
        <v>9.765488625</v>
      </c>
      <c r="H799" s="39" t="n">
        <f aca="false">F799-G799</f>
        <v>-3.975488625</v>
      </c>
      <c r="I799" s="40" t="n">
        <f aca="false">IFERROR(ABS(H799)/G799*100,0)</f>
        <v>40.7095720210314</v>
      </c>
      <c r="J799" s="39" t="n">
        <v>5.65</v>
      </c>
      <c r="K799" s="39" t="n">
        <v>9.462212563</v>
      </c>
      <c r="L799" s="39" t="n">
        <f aca="false">J799-K799</f>
        <v>-3.812212563</v>
      </c>
      <c r="M799" s="40" t="n">
        <f aca="false">IFERROR(ABS(L799)/K799*100,0)</f>
        <v>40.2888070587936</v>
      </c>
      <c r="N799" s="39" t="n">
        <v>5.79</v>
      </c>
      <c r="O799" s="39" t="n">
        <v>9.735160828</v>
      </c>
      <c r="P799" s="39" t="n">
        <f aca="false">N799-O799</f>
        <v>-3.945160828</v>
      </c>
      <c r="Q799" s="40" t="n">
        <f aca="false">IFERROR(ABS(P799)/O799*100,0)</f>
        <v>40.5248654614214</v>
      </c>
      <c r="R799" s="41" t="n">
        <v>1417700</v>
      </c>
      <c r="S799" s="41" t="n">
        <v>3559257</v>
      </c>
      <c r="T799" s="41" t="n">
        <f aca="false">R799-S799</f>
        <v>-2141557</v>
      </c>
      <c r="U799" s="40" t="n">
        <f aca="false">IFERROR(ABS(T799)/S799*100,0)</f>
        <v>60.1686531767726</v>
      </c>
    </row>
    <row r="800" customFormat="false" ht="15" hidden="false" customHeight="false" outlineLevel="0" collapsed="false">
      <c r="A800" s="38" t="n">
        <v>36872</v>
      </c>
      <c r="B800" s="39" t="n">
        <v>5.77</v>
      </c>
      <c r="C800" s="39" t="n">
        <v>9.704833031</v>
      </c>
      <c r="D800" s="39" t="n">
        <f aca="false">B800-C800</f>
        <v>-3.934833031</v>
      </c>
      <c r="E800" s="40" t="n">
        <f aca="false">IFERROR(ABS(D800)/C800*100,0)</f>
        <v>40.5450873645226</v>
      </c>
      <c r="F800" s="39" t="n">
        <v>5.77</v>
      </c>
      <c r="G800" s="39" t="n">
        <v>9.704833031</v>
      </c>
      <c r="H800" s="39" t="n">
        <f aca="false">F800-G800</f>
        <v>-3.934833031</v>
      </c>
      <c r="I800" s="40" t="n">
        <f aca="false">IFERROR(ABS(H800)/G800*100,0)</f>
        <v>40.5450873645226</v>
      </c>
      <c r="J800" s="39" t="n">
        <v>5.57</v>
      </c>
      <c r="K800" s="39" t="n">
        <v>9.371230125</v>
      </c>
      <c r="L800" s="39" t="n">
        <f aca="false">J800-K800</f>
        <v>-3.801230125</v>
      </c>
      <c r="M800" s="40" t="n">
        <f aca="false">IFERROR(ABS(L800)/K800*100,0)</f>
        <v>40.5627657660365</v>
      </c>
      <c r="N800" s="39" t="n">
        <v>5.57</v>
      </c>
      <c r="O800" s="39" t="n">
        <v>9.371230125</v>
      </c>
      <c r="P800" s="39" t="n">
        <f aca="false">N800-O800</f>
        <v>-3.801230125</v>
      </c>
      <c r="Q800" s="40" t="n">
        <f aca="false">IFERROR(ABS(P800)/O800*100,0)</f>
        <v>40.5627657660365</v>
      </c>
      <c r="R800" s="41" t="n">
        <v>1089500</v>
      </c>
      <c r="S800" s="41" t="n">
        <v>2584485</v>
      </c>
      <c r="T800" s="41" t="n">
        <f aca="false">R800-S800</f>
        <v>-1494985</v>
      </c>
      <c r="U800" s="40" t="n">
        <f aca="false">IFERROR(ABS(T800)/S800*100,0)</f>
        <v>57.8445996010811</v>
      </c>
    </row>
    <row r="801" customFormat="false" ht="15" hidden="false" customHeight="false" outlineLevel="0" collapsed="false">
      <c r="A801" s="38" t="n">
        <v>36873</v>
      </c>
      <c r="B801" s="39" t="n">
        <v>5.63</v>
      </c>
      <c r="C801" s="39" t="n">
        <v>9.462212563</v>
      </c>
      <c r="D801" s="39" t="n">
        <f aca="false">B801-C801</f>
        <v>-3.832212563</v>
      </c>
      <c r="E801" s="40" t="n">
        <f aca="false">IFERROR(ABS(D801)/C801*100,0)</f>
        <v>40.5001741134527</v>
      </c>
      <c r="F801" s="39" t="n">
        <v>5.63</v>
      </c>
      <c r="G801" s="39" t="n">
        <v>9.462212563</v>
      </c>
      <c r="H801" s="39" t="n">
        <f aca="false">F801-G801</f>
        <v>-3.832212563</v>
      </c>
      <c r="I801" s="40" t="n">
        <f aca="false">IFERROR(ABS(H801)/G801*100,0)</f>
        <v>40.5001741134527</v>
      </c>
      <c r="J801" s="39" t="n">
        <v>5.39</v>
      </c>
      <c r="K801" s="39" t="n">
        <v>9.067954063</v>
      </c>
      <c r="L801" s="39" t="n">
        <f aca="false">J801-K801</f>
        <v>-3.677954063</v>
      </c>
      <c r="M801" s="40" t="n">
        <f aca="false">IFERROR(ABS(L801)/K801*100,0)</f>
        <v>40.5599106198295</v>
      </c>
      <c r="N801" s="39" t="n">
        <v>5.39</v>
      </c>
      <c r="O801" s="39" t="n">
        <v>9.067954063</v>
      </c>
      <c r="P801" s="39" t="n">
        <f aca="false">N801-O801</f>
        <v>-3.677954063</v>
      </c>
      <c r="Q801" s="40" t="n">
        <f aca="false">IFERROR(ABS(P801)/O801*100,0)</f>
        <v>40.5599106198295</v>
      </c>
      <c r="R801" s="41" t="n">
        <v>584200</v>
      </c>
      <c r="S801" s="41" t="n">
        <v>1415789</v>
      </c>
      <c r="T801" s="41" t="n">
        <f aca="false">R801-S801</f>
        <v>-831589</v>
      </c>
      <c r="U801" s="40" t="n">
        <f aca="false">IFERROR(ABS(T801)/S801*100,0)</f>
        <v>58.7367891684425</v>
      </c>
    </row>
    <row r="802" customFormat="false" ht="15" hidden="false" customHeight="false" outlineLevel="0" collapsed="false">
      <c r="A802" s="38" t="n">
        <v>36874</v>
      </c>
      <c r="B802" s="39" t="n">
        <v>5.29</v>
      </c>
      <c r="C802" s="39" t="n">
        <v>8.885988235</v>
      </c>
      <c r="D802" s="39" t="n">
        <f aca="false">B802-C802</f>
        <v>-3.595988235</v>
      </c>
      <c r="E802" s="40" t="n">
        <f aca="false">IFERROR(ABS(D802)/C802*100,0)</f>
        <v>40.4680733296064</v>
      </c>
      <c r="F802" s="39" t="n">
        <v>5.38</v>
      </c>
      <c r="G802" s="39" t="n">
        <v>9.037626266</v>
      </c>
      <c r="H802" s="39" t="n">
        <f aca="false">F802-G802</f>
        <v>-3.657626266</v>
      </c>
      <c r="I802" s="40" t="n">
        <f aca="false">IFERROR(ABS(H802)/G802*100,0)</f>
        <v>40.4710944925901</v>
      </c>
      <c r="J802" s="39" t="n">
        <v>5.21</v>
      </c>
      <c r="K802" s="39" t="n">
        <v>8.764678001</v>
      </c>
      <c r="L802" s="39" t="n">
        <f aca="false">J802-K802</f>
        <v>-3.554678001</v>
      </c>
      <c r="M802" s="40" t="n">
        <f aca="false">IFERROR(ABS(L802)/K802*100,0)</f>
        <v>40.5568578856455</v>
      </c>
      <c r="N802" s="39" t="n">
        <v>5.38</v>
      </c>
      <c r="O802" s="39" t="n">
        <v>9.037626266</v>
      </c>
      <c r="P802" s="39" t="n">
        <f aca="false">N802-O802</f>
        <v>-3.657626266</v>
      </c>
      <c r="Q802" s="40" t="n">
        <f aca="false">IFERROR(ABS(P802)/O802*100,0)</f>
        <v>40.4710944925901</v>
      </c>
      <c r="R802" s="41" t="n">
        <v>1630100</v>
      </c>
      <c r="S802" s="41" t="n">
        <v>3509385</v>
      </c>
      <c r="T802" s="41" t="n">
        <f aca="false">R802-S802</f>
        <v>-1879285</v>
      </c>
      <c r="U802" s="40" t="n">
        <f aca="false">IFERROR(ABS(T802)/S802*100,0)</f>
        <v>53.5502659297854</v>
      </c>
    </row>
    <row r="803" customFormat="false" ht="15" hidden="false" customHeight="false" outlineLevel="0" collapsed="false">
      <c r="A803" s="38" t="n">
        <v>36875</v>
      </c>
      <c r="B803" s="39" t="n">
        <v>5.38</v>
      </c>
      <c r="C803" s="39" t="n">
        <v>9.037626266</v>
      </c>
      <c r="D803" s="39" t="n">
        <f aca="false">B803-C803</f>
        <v>-3.657626266</v>
      </c>
      <c r="E803" s="40" t="n">
        <f aca="false">IFERROR(ABS(D803)/C803*100,0)</f>
        <v>40.4710944925901</v>
      </c>
      <c r="F803" s="39" t="n">
        <v>5.38</v>
      </c>
      <c r="G803" s="39" t="n">
        <v>9.037626266</v>
      </c>
      <c r="H803" s="39" t="n">
        <f aca="false">F803-G803</f>
        <v>-3.657626266</v>
      </c>
      <c r="I803" s="40" t="n">
        <f aca="false">IFERROR(ABS(H803)/G803*100,0)</f>
        <v>40.4710944925901</v>
      </c>
      <c r="J803" s="39" t="n">
        <v>5.29</v>
      </c>
      <c r="K803" s="39" t="n">
        <v>8.855660439</v>
      </c>
      <c r="L803" s="39" t="n">
        <f aca="false">J803-K803</f>
        <v>-3.565660439</v>
      </c>
      <c r="M803" s="40" t="n">
        <f aca="false">IFERROR(ABS(L803)/K803*100,0)</f>
        <v>40.2641955793265</v>
      </c>
      <c r="N803" s="39" t="n">
        <v>5.38</v>
      </c>
      <c r="O803" s="39" t="n">
        <v>9.037626266</v>
      </c>
      <c r="P803" s="39" t="n">
        <f aca="false">N803-O803</f>
        <v>-3.657626266</v>
      </c>
      <c r="Q803" s="40" t="n">
        <f aca="false">IFERROR(ABS(P803)/O803*100,0)</f>
        <v>40.4710944925901</v>
      </c>
      <c r="R803" s="41" t="n">
        <v>1501100</v>
      </c>
      <c r="S803" s="41" t="n">
        <v>3449827</v>
      </c>
      <c r="T803" s="41" t="n">
        <f aca="false">R803-S803</f>
        <v>-1948727</v>
      </c>
      <c r="U803" s="40" t="n">
        <f aca="false">IFERROR(ABS(T803)/S803*100,0)</f>
        <v>56.4876731499869</v>
      </c>
    </row>
    <row r="804" customFormat="false" ht="15" hidden="false" customHeight="false" outlineLevel="0" collapsed="false">
      <c r="A804" s="38" t="n">
        <v>36878</v>
      </c>
      <c r="B804" s="39" t="n">
        <v>5.34</v>
      </c>
      <c r="C804" s="39" t="n">
        <v>8.976970673</v>
      </c>
      <c r="D804" s="39" t="n">
        <f aca="false">B804-C804</f>
        <v>-3.636970673</v>
      </c>
      <c r="E804" s="40" t="n">
        <f aca="false">IFERROR(ABS(D804)/C804*100,0)</f>
        <v>40.514454212699</v>
      </c>
      <c r="F804" s="39" t="n">
        <v>5.34</v>
      </c>
      <c r="G804" s="39" t="n">
        <v>9.00729847</v>
      </c>
      <c r="H804" s="39" t="n">
        <f aca="false">F804-G804</f>
        <v>-3.66729847</v>
      </c>
      <c r="I804" s="40" t="n">
        <f aca="false">IFERROR(ABS(H804)/G804*100,0)</f>
        <v>40.7147435184303</v>
      </c>
      <c r="J804" s="39" t="n">
        <v>5.12</v>
      </c>
      <c r="K804" s="39" t="n">
        <v>8.61303997</v>
      </c>
      <c r="L804" s="39" t="n">
        <f aca="false">J804-K804</f>
        <v>-3.49303997</v>
      </c>
      <c r="M804" s="40" t="n">
        <f aca="false">IFERROR(ABS(L804)/K804*100,0)</f>
        <v>40.5552509005714</v>
      </c>
      <c r="N804" s="39" t="n">
        <v>5.12</v>
      </c>
      <c r="O804" s="39" t="n">
        <v>8.61303997</v>
      </c>
      <c r="P804" s="39" t="n">
        <f aca="false">N804-O804</f>
        <v>-3.49303997</v>
      </c>
      <c r="Q804" s="40" t="n">
        <f aca="false">IFERROR(ABS(P804)/O804*100,0)</f>
        <v>40.5552509005714</v>
      </c>
      <c r="R804" s="41" t="n">
        <v>1158400</v>
      </c>
      <c r="S804" s="41" t="n">
        <v>2673719</v>
      </c>
      <c r="T804" s="41" t="n">
        <f aca="false">R804-S804</f>
        <v>-1515319</v>
      </c>
      <c r="U804" s="40" t="n">
        <f aca="false">IFERROR(ABS(T804)/S804*100,0)</f>
        <v>56.6745794902157</v>
      </c>
    </row>
    <row r="805" customFormat="false" ht="15" hidden="false" customHeight="false" outlineLevel="0" collapsed="false">
      <c r="A805" s="38" t="n">
        <v>36879</v>
      </c>
      <c r="B805" s="39" t="n">
        <v>5.03</v>
      </c>
      <c r="C805" s="39" t="n">
        <v>8.461401939</v>
      </c>
      <c r="D805" s="39" t="n">
        <f aca="false">B805-C805</f>
        <v>-3.431401939</v>
      </c>
      <c r="E805" s="40" t="n">
        <f aca="false">IFERROR(ABS(D805)/C805*100,0)</f>
        <v>40.5535863174647</v>
      </c>
      <c r="F805" s="39" t="n">
        <v>5.32</v>
      </c>
      <c r="G805" s="39" t="n">
        <v>8.946642876</v>
      </c>
      <c r="H805" s="39" t="n">
        <f aca="false">F805-G805</f>
        <v>-3.626642876</v>
      </c>
      <c r="I805" s="40" t="n">
        <f aca="false">IFERROR(ABS(H805)/G805*100,0)</f>
        <v>40.5363545439902</v>
      </c>
      <c r="J805" s="39" t="n">
        <v>4.96</v>
      </c>
      <c r="K805" s="39" t="n">
        <v>8.340090752</v>
      </c>
      <c r="L805" s="39" t="n">
        <f aca="false">J805-K805</f>
        <v>-3.380090752</v>
      </c>
      <c r="M805" s="40" t="n">
        <f aca="false">IFERROR(ABS(L805)/K805*100,0)</f>
        <v>40.5282250818366</v>
      </c>
      <c r="N805" s="39" t="n">
        <v>5.21</v>
      </c>
      <c r="O805" s="39" t="n">
        <v>8.764678001</v>
      </c>
      <c r="P805" s="39" t="n">
        <f aca="false">N805-O805</f>
        <v>-3.554678001</v>
      </c>
      <c r="Q805" s="40" t="n">
        <f aca="false">IFERROR(ABS(P805)/O805*100,0)</f>
        <v>40.5568578856455</v>
      </c>
      <c r="R805" s="41" t="n">
        <v>1409100</v>
      </c>
      <c r="S805" s="41" t="n">
        <v>3400574</v>
      </c>
      <c r="T805" s="41" t="n">
        <f aca="false">R805-S805</f>
        <v>-1991474</v>
      </c>
      <c r="U805" s="40" t="n">
        <f aca="false">IFERROR(ABS(T805)/S805*100,0)</f>
        <v>58.5628779141404</v>
      </c>
    </row>
    <row r="806" customFormat="false" ht="15" hidden="false" customHeight="false" outlineLevel="0" collapsed="false">
      <c r="A806" s="38" t="n">
        <v>36880</v>
      </c>
      <c r="B806" s="39" t="n">
        <v>4.98</v>
      </c>
      <c r="C806" s="39" t="n">
        <v>8.370418549</v>
      </c>
      <c r="D806" s="39" t="n">
        <f aca="false">B806-C806</f>
        <v>-3.390418549</v>
      </c>
      <c r="E806" s="40" t="n">
        <f aca="false">IFERROR(ABS(D806)/C806*100,0)</f>
        <v>40.5047672246336</v>
      </c>
      <c r="F806" s="39" t="n">
        <v>4.98</v>
      </c>
      <c r="G806" s="39" t="n">
        <v>8.370418549</v>
      </c>
      <c r="H806" s="39" t="n">
        <f aca="false">F806-G806</f>
        <v>-3.390418549</v>
      </c>
      <c r="I806" s="40" t="n">
        <f aca="false">IFERROR(ABS(H806)/G806*100,0)</f>
        <v>40.5047672246336</v>
      </c>
      <c r="J806" s="39" t="n">
        <v>4.84</v>
      </c>
      <c r="K806" s="39" t="n">
        <v>8.12779808</v>
      </c>
      <c r="L806" s="39" t="n">
        <f aca="false">J806-K806</f>
        <v>-3.28779808</v>
      </c>
      <c r="M806" s="40" t="n">
        <f aca="false">IFERROR(ABS(L806)/K806*100,0)</f>
        <v>40.4512765651777</v>
      </c>
      <c r="N806" s="39" t="n">
        <v>4.94</v>
      </c>
      <c r="O806" s="39" t="n">
        <v>8.309763908</v>
      </c>
      <c r="P806" s="39" t="n">
        <f aca="false">N806-O806</f>
        <v>-3.369763908</v>
      </c>
      <c r="Q806" s="40" t="n">
        <f aca="false">IFERROR(ABS(P806)/O806*100,0)</f>
        <v>40.5518609831484</v>
      </c>
      <c r="R806" s="41" t="n">
        <v>2041000</v>
      </c>
      <c r="S806" s="41" t="n">
        <v>4990091</v>
      </c>
      <c r="T806" s="41" t="n">
        <f aca="false">R806-S806</f>
        <v>-2949091</v>
      </c>
      <c r="U806" s="40" t="n">
        <f aca="false">IFERROR(ABS(T806)/S806*100,0)</f>
        <v>59.0989422838181</v>
      </c>
    </row>
    <row r="807" customFormat="false" ht="15" hidden="false" customHeight="false" outlineLevel="0" collapsed="false">
      <c r="A807" s="38" t="n">
        <v>36881</v>
      </c>
      <c r="B807" s="39" t="n">
        <v>4.8</v>
      </c>
      <c r="C807" s="39" t="n">
        <v>8.06714344</v>
      </c>
      <c r="D807" s="39" t="n">
        <f aca="false">B807-C807</f>
        <v>-3.26714344</v>
      </c>
      <c r="E807" s="40" t="n">
        <f aca="false">IFERROR(ABS(D807)/C807*100,0)</f>
        <v>40.4993845008414</v>
      </c>
      <c r="F807" s="39" t="n">
        <v>4.93</v>
      </c>
      <c r="G807" s="39" t="n">
        <v>8.279436111</v>
      </c>
      <c r="H807" s="39" t="n">
        <f aca="false">F807-G807</f>
        <v>-3.349436111</v>
      </c>
      <c r="I807" s="40" t="n">
        <f aca="false">IFERROR(ABS(H807)/G807*100,0)</f>
        <v>40.4548820245133</v>
      </c>
      <c r="J807" s="39" t="n">
        <v>4.78</v>
      </c>
      <c r="K807" s="39" t="n">
        <v>8.03681469</v>
      </c>
      <c r="L807" s="39" t="n">
        <f aca="false">J807-K807</f>
        <v>-3.25681469</v>
      </c>
      <c r="M807" s="40" t="n">
        <f aca="false">IFERROR(ABS(L807)/K807*100,0)</f>
        <v>40.5237001924702</v>
      </c>
      <c r="N807" s="39" t="n">
        <v>4.8</v>
      </c>
      <c r="O807" s="39" t="n">
        <v>8.06714344</v>
      </c>
      <c r="P807" s="39" t="n">
        <f aca="false">N807-O807</f>
        <v>-3.26714344</v>
      </c>
      <c r="Q807" s="40" t="n">
        <f aca="false">IFERROR(ABS(P807)/O807*100,0)</f>
        <v>40.4993845008414</v>
      </c>
      <c r="R807" s="41" t="n">
        <v>1415300</v>
      </c>
      <c r="S807" s="41" t="n">
        <v>3488983</v>
      </c>
      <c r="T807" s="41" t="n">
        <f aca="false">R807-S807</f>
        <v>-2073683</v>
      </c>
      <c r="U807" s="40" t="n">
        <f aca="false">IFERROR(ABS(T807)/S807*100,0)</f>
        <v>59.4351706500146</v>
      </c>
    </row>
    <row r="808" customFormat="false" ht="15" hidden="false" customHeight="false" outlineLevel="0" collapsed="false">
      <c r="A808" s="38" t="n">
        <v>36882</v>
      </c>
      <c r="B808" s="39" t="n">
        <v>4.8</v>
      </c>
      <c r="C808" s="39" t="n">
        <v>8.06714344</v>
      </c>
      <c r="D808" s="39" t="n">
        <f aca="false">B808-C808</f>
        <v>-3.26714344</v>
      </c>
      <c r="E808" s="40" t="n">
        <f aca="false">IFERROR(ABS(D808)/C808*100,0)</f>
        <v>40.4993845008414</v>
      </c>
      <c r="F808" s="39" t="n">
        <v>4.96</v>
      </c>
      <c r="G808" s="39" t="n">
        <v>8.340090752</v>
      </c>
      <c r="H808" s="39" t="n">
        <f aca="false">F808-G808</f>
        <v>-3.380090752</v>
      </c>
      <c r="I808" s="40" t="n">
        <f aca="false">IFERROR(ABS(H808)/G808*100,0)</f>
        <v>40.5282250818366</v>
      </c>
      <c r="J808" s="39" t="n">
        <v>4.8</v>
      </c>
      <c r="K808" s="39" t="n">
        <v>8.06714344</v>
      </c>
      <c r="L808" s="39" t="n">
        <f aca="false">J808-K808</f>
        <v>-3.26714344</v>
      </c>
      <c r="M808" s="40" t="n">
        <f aca="false">IFERROR(ABS(L808)/K808*100,0)</f>
        <v>40.4993845008414</v>
      </c>
      <c r="N808" s="39" t="n">
        <v>4.94</v>
      </c>
      <c r="O808" s="39" t="n">
        <v>8.309763908</v>
      </c>
      <c r="P808" s="39" t="n">
        <f aca="false">N808-O808</f>
        <v>-3.369763908</v>
      </c>
      <c r="Q808" s="40" t="n">
        <f aca="false">IFERROR(ABS(P808)/O808*100,0)</f>
        <v>40.5518609831484</v>
      </c>
      <c r="R808" s="41" t="n">
        <v>1071900</v>
      </c>
      <c r="S808" s="41" t="n">
        <v>2733277</v>
      </c>
      <c r="T808" s="41" t="n">
        <f aca="false">R808-S808</f>
        <v>-1661377</v>
      </c>
      <c r="U808" s="40" t="n">
        <f aca="false">IFERROR(ABS(T808)/S808*100,0)</f>
        <v>60.7833380956266</v>
      </c>
    </row>
    <row r="809" customFormat="false" ht="15" hidden="false" customHeight="false" outlineLevel="0" collapsed="false">
      <c r="A809" s="38" t="n">
        <v>36886</v>
      </c>
      <c r="B809" s="39" t="n">
        <v>4.91</v>
      </c>
      <c r="C809" s="39" t="n">
        <v>8.249108315</v>
      </c>
      <c r="D809" s="39" t="n">
        <f aca="false">B809-C809</f>
        <v>-3.339108315</v>
      </c>
      <c r="E809" s="40" t="n">
        <f aca="false">IFERROR(ABS(D809)/C809*100,0)</f>
        <v>40.4784152115961</v>
      </c>
      <c r="F809" s="39" t="n">
        <v>4.91</v>
      </c>
      <c r="G809" s="39" t="n">
        <v>8.279436111</v>
      </c>
      <c r="H809" s="39" t="n">
        <f aca="false">F809-G809</f>
        <v>-3.369436111</v>
      </c>
      <c r="I809" s="40" t="n">
        <f aca="false">IFERROR(ABS(H809)/G809*100,0)</f>
        <v>40.6964443692414</v>
      </c>
      <c r="J809" s="39" t="n">
        <v>4.84</v>
      </c>
      <c r="K809" s="39" t="n">
        <v>8.12779808</v>
      </c>
      <c r="L809" s="39" t="n">
        <f aca="false">J809-K809</f>
        <v>-3.28779808</v>
      </c>
      <c r="M809" s="40" t="n">
        <f aca="false">IFERROR(ABS(L809)/K809*100,0)</f>
        <v>40.4512765651777</v>
      </c>
      <c r="N809" s="39" t="n">
        <v>4.89</v>
      </c>
      <c r="O809" s="39" t="n">
        <v>8.218781471</v>
      </c>
      <c r="P809" s="39" t="n">
        <f aca="false">N809-O809</f>
        <v>-3.328781471</v>
      </c>
      <c r="Q809" s="40" t="n">
        <f aca="false">IFERROR(ABS(P809)/O809*100,0)</f>
        <v>40.5021289682128</v>
      </c>
      <c r="R809" s="41" t="n">
        <v>1072900</v>
      </c>
      <c r="S809" s="41" t="n">
        <v>2609834</v>
      </c>
      <c r="T809" s="41" t="n">
        <f aca="false">R809-S809</f>
        <v>-1536934</v>
      </c>
      <c r="U809" s="40" t="n">
        <f aca="false">IFERROR(ABS(T809)/S809*100,0)</f>
        <v>58.8901056542294</v>
      </c>
    </row>
    <row r="810" customFormat="false" ht="15" hidden="false" customHeight="false" outlineLevel="0" collapsed="false">
      <c r="A810" s="38" t="n">
        <v>36887</v>
      </c>
      <c r="B810" s="39" t="n">
        <v>4.82</v>
      </c>
      <c r="C810" s="39" t="n">
        <v>8.097470284</v>
      </c>
      <c r="D810" s="39" t="n">
        <f aca="false">B810-C810</f>
        <v>-3.277470284</v>
      </c>
      <c r="E810" s="40" t="n">
        <f aca="false">IFERROR(ABS(D810)/C810*100,0)</f>
        <v>40.4752369450004</v>
      </c>
      <c r="F810" s="39" t="n">
        <v>5</v>
      </c>
      <c r="G810" s="39" t="n">
        <v>8.400746346</v>
      </c>
      <c r="H810" s="39" t="n">
        <f aca="false">F810-G810</f>
        <v>-3.400746346</v>
      </c>
      <c r="I810" s="40" t="n">
        <f aca="false">IFERROR(ABS(H810)/G810*100,0)</f>
        <v>40.4814787393177</v>
      </c>
      <c r="J810" s="39" t="n">
        <v>4.8</v>
      </c>
      <c r="K810" s="39" t="n">
        <v>8.06714344</v>
      </c>
      <c r="L810" s="39" t="n">
        <f aca="false">J810-K810</f>
        <v>-3.26714344</v>
      </c>
      <c r="M810" s="40" t="n">
        <f aca="false">IFERROR(ABS(L810)/K810*100,0)</f>
        <v>40.4993845008414</v>
      </c>
      <c r="N810" s="39" t="n">
        <v>4.96</v>
      </c>
      <c r="O810" s="39" t="n">
        <v>8.340090752</v>
      </c>
      <c r="P810" s="39" t="n">
        <f aca="false">N810-O810</f>
        <v>-3.380090752</v>
      </c>
      <c r="Q810" s="40" t="n">
        <f aca="false">IFERROR(ABS(P810)/O810*100,0)</f>
        <v>40.5282250818366</v>
      </c>
      <c r="R810" s="41" t="n">
        <v>1420400</v>
      </c>
      <c r="S810" s="41" t="n">
        <v>3708667</v>
      </c>
      <c r="T810" s="41" t="n">
        <f aca="false">R810-S810</f>
        <v>-2288267</v>
      </c>
      <c r="U810" s="40" t="n">
        <f aca="false">IFERROR(ABS(T810)/S810*100,0)</f>
        <v>61.7005247437961</v>
      </c>
    </row>
    <row r="811" customFormat="false" ht="15" hidden="false" customHeight="false" outlineLevel="0" collapsed="false">
      <c r="A811" s="38" t="n">
        <v>36888</v>
      </c>
      <c r="B811" s="39" t="n">
        <v>5.05</v>
      </c>
      <c r="C811" s="39" t="n">
        <v>8.491728783</v>
      </c>
      <c r="D811" s="39" t="n">
        <f aca="false">B811-C811</f>
        <v>-3.441728783</v>
      </c>
      <c r="E811" s="40" t="n">
        <f aca="false">IFERROR(ABS(D811)/C811*100,0)</f>
        <v>40.5303663241125</v>
      </c>
      <c r="F811" s="39" t="n">
        <v>5.23</v>
      </c>
      <c r="G811" s="39" t="n">
        <v>8.795004845</v>
      </c>
      <c r="H811" s="39" t="n">
        <f aca="false">F811-G811</f>
        <v>-3.565004845</v>
      </c>
      <c r="I811" s="40" t="n">
        <f aca="false">IFERROR(ABS(H811)/G811*100,0)</f>
        <v>40.5344273008186</v>
      </c>
      <c r="J811" s="39" t="n">
        <v>4.91</v>
      </c>
      <c r="K811" s="39" t="n">
        <v>8.249108315</v>
      </c>
      <c r="L811" s="39" t="n">
        <f aca="false">J811-K811</f>
        <v>-3.339108315</v>
      </c>
      <c r="M811" s="40" t="n">
        <f aca="false">IFERROR(ABS(L811)/K811*100,0)</f>
        <v>40.4784152115961</v>
      </c>
      <c r="N811" s="39" t="n">
        <v>5</v>
      </c>
      <c r="O811" s="39" t="n">
        <v>8.400746346</v>
      </c>
      <c r="P811" s="39" t="n">
        <f aca="false">N811-O811</f>
        <v>-3.400746346</v>
      </c>
      <c r="Q811" s="40" t="n">
        <f aca="false">IFERROR(ABS(P811)/O811*100,0)</f>
        <v>40.4814787393177</v>
      </c>
      <c r="R811" s="41" t="n">
        <v>781700</v>
      </c>
      <c r="S811" s="41" t="n">
        <v>2554397</v>
      </c>
      <c r="T811" s="41" t="n">
        <f aca="false">R811-S811</f>
        <v>-1772697</v>
      </c>
      <c r="U811" s="40" t="n">
        <f aca="false">IFERROR(ABS(T811)/S811*100,0)</f>
        <v>69.397865719385</v>
      </c>
    </row>
    <row r="812" customFormat="false" ht="15" hidden="false" customHeight="false" outlineLevel="0" collapsed="false">
      <c r="A812" s="38" t="n">
        <v>36889</v>
      </c>
      <c r="B812" s="39" t="n">
        <v>4.94</v>
      </c>
      <c r="C812" s="39" t="n">
        <v>8.309763908</v>
      </c>
      <c r="D812" s="39" t="n">
        <f aca="false">B812-C812</f>
        <v>-3.369763908</v>
      </c>
      <c r="E812" s="40" t="n">
        <f aca="false">IFERROR(ABS(D812)/C812*100,0)</f>
        <v>40.5518609831484</v>
      </c>
      <c r="F812" s="39" t="n">
        <v>5.05</v>
      </c>
      <c r="G812" s="39" t="n">
        <v>8.491728783</v>
      </c>
      <c r="H812" s="39" t="n">
        <f aca="false">F812-G812</f>
        <v>-3.441728783</v>
      </c>
      <c r="I812" s="40" t="n">
        <f aca="false">IFERROR(ABS(H812)/G812*100,0)</f>
        <v>40.5303663241125</v>
      </c>
      <c r="J812" s="39" t="n">
        <v>4.87</v>
      </c>
      <c r="K812" s="39" t="n">
        <v>8.158125877</v>
      </c>
      <c r="L812" s="39" t="n">
        <f aca="false">J812-K812</f>
        <v>-3.288125877</v>
      </c>
      <c r="M812" s="40" t="n">
        <f aca="false">IFERROR(ABS(L812)/K812*100,0)</f>
        <v>40.3049171657198</v>
      </c>
      <c r="N812" s="39" t="n">
        <v>4.98</v>
      </c>
      <c r="O812" s="39" t="n">
        <v>8.370418549</v>
      </c>
      <c r="P812" s="39" t="n">
        <f aca="false">N812-O812</f>
        <v>-3.390418549</v>
      </c>
      <c r="Q812" s="40" t="n">
        <f aca="false">IFERROR(ABS(P812)/O812*100,0)</f>
        <v>40.5047672246336</v>
      </c>
      <c r="R812" s="41" t="n">
        <v>926600</v>
      </c>
      <c r="S812" s="41" t="n">
        <v>2611276</v>
      </c>
      <c r="T812" s="41" t="n">
        <f aca="false">R812-S812</f>
        <v>-1684676</v>
      </c>
      <c r="U812" s="40" t="n">
        <f aca="false">IFERROR(ABS(T812)/S812*100,0)</f>
        <v>64.5154323020623</v>
      </c>
    </row>
    <row r="813" customFormat="false" ht="15" hidden="false" customHeight="false" outlineLevel="0" collapsed="false">
      <c r="A813" s="38" t="n">
        <v>36893</v>
      </c>
      <c r="B813" s="39" t="n">
        <v>5.23</v>
      </c>
      <c r="C813" s="39" t="n">
        <v>8.795004845</v>
      </c>
      <c r="D813" s="39" t="n">
        <f aca="false">B813-C813</f>
        <v>-3.565004845</v>
      </c>
      <c r="E813" s="40" t="n">
        <f aca="false">IFERROR(ABS(D813)/C813*100,0)</f>
        <v>40.5344273008186</v>
      </c>
      <c r="F813" s="39" t="n">
        <v>5.23</v>
      </c>
      <c r="G813" s="39" t="n">
        <v>8.795004845</v>
      </c>
      <c r="H813" s="39" t="n">
        <f aca="false">F813-G813</f>
        <v>-3.565004845</v>
      </c>
      <c r="I813" s="40" t="n">
        <f aca="false">IFERROR(ABS(H813)/G813*100,0)</f>
        <v>40.5344273008186</v>
      </c>
      <c r="J813" s="39" t="n">
        <v>5.03</v>
      </c>
      <c r="K813" s="39" t="n">
        <v>8.431074142</v>
      </c>
      <c r="L813" s="39" t="n">
        <f aca="false">J813-K813</f>
        <v>-3.401074142</v>
      </c>
      <c r="M813" s="40" t="n">
        <f aca="false">IFERROR(ABS(L813)/K813*100,0)</f>
        <v>40.3397489420394</v>
      </c>
      <c r="N813" s="39" t="n">
        <v>5.09</v>
      </c>
      <c r="O813" s="39" t="n">
        <v>8.552384377</v>
      </c>
      <c r="P813" s="39" t="n">
        <f aca="false">N813-O813</f>
        <v>-3.462384377</v>
      </c>
      <c r="Q813" s="40" t="n">
        <f aca="false">IFERROR(ABS(P813)/O813*100,0)</f>
        <v>40.4844336312973</v>
      </c>
      <c r="R813" s="41" t="n">
        <v>1182700</v>
      </c>
      <c r="S813" s="41" t="n">
        <v>2782737</v>
      </c>
      <c r="T813" s="41" t="n">
        <f aca="false">R813-S813</f>
        <v>-1600037</v>
      </c>
      <c r="U813" s="40" t="n">
        <f aca="false">IFERROR(ABS(T813)/S813*100,0)</f>
        <v>57.4986784593729</v>
      </c>
    </row>
    <row r="814" customFormat="false" ht="15" hidden="false" customHeight="false" outlineLevel="0" collapsed="false">
      <c r="A814" s="38" t="n">
        <v>36894</v>
      </c>
      <c r="B814" s="39" t="n">
        <v>4.96</v>
      </c>
      <c r="C814" s="39" t="n">
        <v>8.340090752</v>
      </c>
      <c r="D814" s="39" t="n">
        <f aca="false">B814-C814</f>
        <v>-3.380090752</v>
      </c>
      <c r="E814" s="40" t="n">
        <f aca="false">IFERROR(ABS(D814)/C814*100,0)</f>
        <v>40.5282250818366</v>
      </c>
      <c r="F814" s="39" t="n">
        <v>5.7</v>
      </c>
      <c r="G814" s="39" t="n">
        <v>9.583522797</v>
      </c>
      <c r="H814" s="39" t="n">
        <f aca="false">F814-G814</f>
        <v>-3.883522797</v>
      </c>
      <c r="I814" s="40" t="n">
        <f aca="false">IFERROR(ABS(H814)/G814*100,0)</f>
        <v>40.5229149996459</v>
      </c>
      <c r="J814" s="39" t="n">
        <v>4.87</v>
      </c>
      <c r="K814" s="39" t="n">
        <v>8.188452721</v>
      </c>
      <c r="L814" s="39" t="n">
        <f aca="false">J814-K814</f>
        <v>-3.318452721</v>
      </c>
      <c r="M814" s="40" t="n">
        <f aca="false">IFERROR(ABS(L814)/K814*100,0)</f>
        <v>40.526004534282</v>
      </c>
      <c r="N814" s="39" t="n">
        <v>5.57</v>
      </c>
      <c r="O814" s="39" t="n">
        <v>9.371230125</v>
      </c>
      <c r="P814" s="39" t="n">
        <f aca="false">N814-O814</f>
        <v>-3.801230125</v>
      </c>
      <c r="Q814" s="40" t="n">
        <f aca="false">IFERROR(ABS(P814)/O814*100,0)</f>
        <v>40.5627657660365</v>
      </c>
      <c r="R814" s="41" t="n">
        <v>2607100</v>
      </c>
      <c r="S814" s="41" t="n">
        <v>6085215</v>
      </c>
      <c r="T814" s="41" t="n">
        <f aca="false">R814-S814</f>
        <v>-3478115</v>
      </c>
      <c r="U814" s="40" t="n">
        <f aca="false">IFERROR(ABS(T814)/S814*100,0)</f>
        <v>57.1568136869445</v>
      </c>
    </row>
    <row r="815" customFormat="false" ht="15" hidden="false" customHeight="false" outlineLevel="0" collapsed="false">
      <c r="A815" s="38" t="n">
        <v>36895</v>
      </c>
      <c r="B815" s="39" t="n">
        <v>5.57</v>
      </c>
      <c r="C815" s="39" t="n">
        <v>9.371230125</v>
      </c>
      <c r="D815" s="39" t="n">
        <f aca="false">B815-C815</f>
        <v>-3.801230125</v>
      </c>
      <c r="E815" s="40" t="n">
        <f aca="false">IFERROR(ABS(D815)/C815*100,0)</f>
        <v>40.5627657660365</v>
      </c>
      <c r="F815" s="39" t="n">
        <v>5.66</v>
      </c>
      <c r="G815" s="39" t="n">
        <v>9.522868156</v>
      </c>
      <c r="H815" s="39" t="n">
        <f aca="false">F815-G815</f>
        <v>-3.862868156</v>
      </c>
      <c r="I815" s="40" t="n">
        <f aca="false">IFERROR(ABS(H815)/G815*100,0)</f>
        <v>40.5641251429713</v>
      </c>
      <c r="J815" s="39" t="n">
        <v>5.52</v>
      </c>
      <c r="K815" s="39" t="n">
        <v>9.280246735</v>
      </c>
      <c r="L815" s="39" t="n">
        <f aca="false">J815-K815</f>
        <v>-3.760246735</v>
      </c>
      <c r="M815" s="40" t="n">
        <f aca="false">IFERROR(ABS(L815)/K815*100,0)</f>
        <v>40.5188228543365</v>
      </c>
      <c r="N815" s="39" t="n">
        <v>5.57</v>
      </c>
      <c r="O815" s="39" t="n">
        <v>9.371230125</v>
      </c>
      <c r="P815" s="39" t="n">
        <f aca="false">N815-O815</f>
        <v>-3.801230125</v>
      </c>
      <c r="Q815" s="40" t="n">
        <f aca="false">IFERROR(ABS(P815)/O815*100,0)</f>
        <v>40.5627657660365</v>
      </c>
      <c r="R815" s="41" t="n">
        <v>2246900</v>
      </c>
      <c r="S815" s="41" t="n">
        <v>6000309</v>
      </c>
      <c r="T815" s="41" t="n">
        <f aca="false">R815-S815</f>
        <v>-3753409</v>
      </c>
      <c r="U815" s="40" t="n">
        <f aca="false">IFERROR(ABS(T815)/S815*100,0)</f>
        <v>62.5535951565161</v>
      </c>
    </row>
    <row r="816" customFormat="false" ht="15" hidden="false" customHeight="false" outlineLevel="0" collapsed="false">
      <c r="A816" s="38" t="n">
        <v>36896</v>
      </c>
      <c r="B816" s="39" t="n">
        <v>5.77</v>
      </c>
      <c r="C816" s="39" t="n">
        <v>9.704833031</v>
      </c>
      <c r="D816" s="39" t="n">
        <f aca="false">B816-C816</f>
        <v>-3.934833031</v>
      </c>
      <c r="E816" s="40" t="n">
        <f aca="false">IFERROR(ABS(D816)/C816*100,0)</f>
        <v>40.5450873645226</v>
      </c>
      <c r="F816" s="39" t="n">
        <v>5.95</v>
      </c>
      <c r="G816" s="39" t="n">
        <v>10.00810909</v>
      </c>
      <c r="H816" s="39" t="n">
        <f aca="false">F816-G816</f>
        <v>-4.05810909</v>
      </c>
      <c r="I816" s="40" t="n">
        <f aca="false">IFERROR(ABS(H816)/G816*100,0)</f>
        <v>40.5482099915839</v>
      </c>
      <c r="J816" s="39" t="n">
        <v>5.77</v>
      </c>
      <c r="K816" s="39" t="n">
        <v>9.704833031</v>
      </c>
      <c r="L816" s="39" t="n">
        <f aca="false">J816-K816</f>
        <v>-3.934833031</v>
      </c>
      <c r="M816" s="40" t="n">
        <f aca="false">IFERROR(ABS(L816)/K816*100,0)</f>
        <v>40.5450873645226</v>
      </c>
      <c r="N816" s="39" t="n">
        <v>5.81</v>
      </c>
      <c r="O816" s="39" t="n">
        <v>9.765488625</v>
      </c>
      <c r="P816" s="39" t="n">
        <f aca="false">N816-O816</f>
        <v>-3.955488625</v>
      </c>
      <c r="Q816" s="40" t="n">
        <f aca="false">IFERROR(ABS(P816)/O816*100,0)</f>
        <v>40.5047691610004</v>
      </c>
      <c r="R816" s="41" t="n">
        <v>2253400</v>
      </c>
      <c r="S816" s="41" t="n">
        <v>5165880</v>
      </c>
      <c r="T816" s="41" t="n">
        <f aca="false">R816-S816</f>
        <v>-2912480</v>
      </c>
      <c r="U816" s="40" t="n">
        <f aca="false">IFERROR(ABS(T816)/S816*100,0)</f>
        <v>56.379164827677</v>
      </c>
    </row>
    <row r="817" customFormat="false" ht="15" hidden="false" customHeight="false" outlineLevel="0" collapsed="false">
      <c r="A817" s="38" t="n">
        <v>36899</v>
      </c>
      <c r="B817" s="39" t="n">
        <v>5.77</v>
      </c>
      <c r="C817" s="39" t="n">
        <v>9.704833031</v>
      </c>
      <c r="D817" s="39" t="n">
        <f aca="false">B817-C817</f>
        <v>-3.934833031</v>
      </c>
      <c r="E817" s="40" t="n">
        <f aca="false">IFERROR(ABS(D817)/C817*100,0)</f>
        <v>40.5450873645226</v>
      </c>
      <c r="F817" s="39" t="n">
        <v>5.77</v>
      </c>
      <c r="G817" s="39" t="n">
        <v>9.704833031</v>
      </c>
      <c r="H817" s="39" t="n">
        <f aca="false">F817-G817</f>
        <v>-3.934833031</v>
      </c>
      <c r="I817" s="40" t="n">
        <f aca="false">IFERROR(ABS(H817)/G817*100,0)</f>
        <v>40.5450873645226</v>
      </c>
      <c r="J817" s="39" t="n">
        <v>5.63</v>
      </c>
      <c r="K817" s="39" t="n">
        <v>9.462212563</v>
      </c>
      <c r="L817" s="39" t="n">
        <f aca="false">J817-K817</f>
        <v>-3.832212563</v>
      </c>
      <c r="M817" s="40" t="n">
        <f aca="false">IFERROR(ABS(L817)/K817*100,0)</f>
        <v>40.5001741134527</v>
      </c>
      <c r="N817" s="39" t="n">
        <v>5.74</v>
      </c>
      <c r="O817" s="39" t="n">
        <v>9.644178391</v>
      </c>
      <c r="P817" s="39" t="n">
        <f aca="false">N817-O817</f>
        <v>-3.904178391</v>
      </c>
      <c r="Q817" s="40" t="n">
        <f aca="false">IFERROR(ABS(P817)/O817*100,0)</f>
        <v>40.4822290994057</v>
      </c>
      <c r="R817" s="41" t="n">
        <v>1077500</v>
      </c>
      <c r="S817" s="41" t="n">
        <v>3272802</v>
      </c>
      <c r="T817" s="41" t="n">
        <f aca="false">R817-S817</f>
        <v>-2195302</v>
      </c>
      <c r="U817" s="40" t="n">
        <f aca="false">IFERROR(ABS(T817)/S817*100,0)</f>
        <v>67.0771406275112</v>
      </c>
    </row>
    <row r="818" customFormat="false" ht="15" hidden="false" customHeight="false" outlineLevel="0" collapsed="false">
      <c r="A818" s="38" t="n">
        <v>36900</v>
      </c>
      <c r="B818" s="39" t="n">
        <v>5.81</v>
      </c>
      <c r="C818" s="39" t="n">
        <v>9.765488625</v>
      </c>
      <c r="D818" s="39" t="n">
        <f aca="false">B818-C818</f>
        <v>-3.955488625</v>
      </c>
      <c r="E818" s="40" t="n">
        <f aca="false">IFERROR(ABS(D818)/C818*100,0)</f>
        <v>40.5047691610004</v>
      </c>
      <c r="F818" s="39" t="n">
        <v>6.17</v>
      </c>
      <c r="G818" s="39" t="n">
        <v>10.37204075</v>
      </c>
      <c r="H818" s="39" t="n">
        <f aca="false">F818-G818</f>
        <v>-4.20204075</v>
      </c>
      <c r="I818" s="40" t="n">
        <f aca="false">IFERROR(ABS(H818)/G818*100,0)</f>
        <v>40.513153113094</v>
      </c>
      <c r="J818" s="39" t="n">
        <v>5.81</v>
      </c>
      <c r="K818" s="39" t="n">
        <v>9.765488625</v>
      </c>
      <c r="L818" s="39" t="n">
        <f aca="false">J818-K818</f>
        <v>-3.955488625</v>
      </c>
      <c r="M818" s="40" t="n">
        <f aca="false">IFERROR(ABS(L818)/K818*100,0)</f>
        <v>40.5047691610004</v>
      </c>
      <c r="N818" s="39" t="n">
        <v>6.06</v>
      </c>
      <c r="O818" s="39" t="n">
        <v>10.19007492</v>
      </c>
      <c r="P818" s="39" t="n">
        <f aca="false">N818-O818</f>
        <v>-4.13007492</v>
      </c>
      <c r="Q818" s="40" t="n">
        <f aca="false">IFERROR(ABS(P818)/O818*100,0)</f>
        <v>40.5303685441402</v>
      </c>
      <c r="R818" s="41" t="n">
        <v>1100000</v>
      </c>
      <c r="S818" s="41" t="n">
        <v>2632091</v>
      </c>
      <c r="T818" s="41" t="n">
        <f aca="false">R818-S818</f>
        <v>-1532091</v>
      </c>
      <c r="U818" s="40" t="n">
        <f aca="false">IFERROR(ABS(T818)/S818*100,0)</f>
        <v>58.2081318617024</v>
      </c>
    </row>
    <row r="819" customFormat="false" ht="15" hidden="false" customHeight="false" outlineLevel="0" collapsed="false">
      <c r="A819" s="38" t="n">
        <v>36901</v>
      </c>
      <c r="B819" s="39" t="n">
        <v>6.06</v>
      </c>
      <c r="C819" s="39" t="n">
        <v>10.19007492</v>
      </c>
      <c r="D819" s="39" t="n">
        <f aca="false">B819-C819</f>
        <v>-4.13007492</v>
      </c>
      <c r="E819" s="40" t="n">
        <f aca="false">IFERROR(ABS(D819)/C819*100,0)</f>
        <v>40.5303685441402</v>
      </c>
      <c r="F819" s="39" t="n">
        <v>6.35</v>
      </c>
      <c r="G819" s="39" t="n">
        <v>10.67531681</v>
      </c>
      <c r="H819" s="39" t="n">
        <f aca="false">F819-G819</f>
        <v>-4.32531681</v>
      </c>
      <c r="I819" s="40" t="n">
        <f aca="false">IFERROR(ABS(H819)/G819*100,0)</f>
        <v>40.5169878045053</v>
      </c>
      <c r="J819" s="39" t="n">
        <v>5.97</v>
      </c>
      <c r="K819" s="39" t="n">
        <v>10.03843689</v>
      </c>
      <c r="L819" s="39" t="n">
        <f aca="false">J819-K819</f>
        <v>-4.06843689</v>
      </c>
      <c r="M819" s="40" t="n">
        <f aca="false">IFERROR(ABS(L819)/K819*100,0)</f>
        <v>40.5285896059461</v>
      </c>
      <c r="N819" s="39" t="n">
        <v>6.35</v>
      </c>
      <c r="O819" s="39" t="n">
        <v>10.67531681</v>
      </c>
      <c r="P819" s="39" t="n">
        <f aca="false">N819-O819</f>
        <v>-4.32531681</v>
      </c>
      <c r="Q819" s="40" t="n">
        <f aca="false">IFERROR(ABS(P819)/O819*100,0)</f>
        <v>40.5169878045053</v>
      </c>
      <c r="R819" s="41" t="n">
        <v>2111300</v>
      </c>
      <c r="S819" s="41" t="n">
        <v>6104381</v>
      </c>
      <c r="T819" s="41" t="n">
        <f aca="false">R819-S819</f>
        <v>-3993081</v>
      </c>
      <c r="U819" s="40" t="n">
        <f aca="false">IFERROR(ABS(T819)/S819*100,0)</f>
        <v>65.4133645983106</v>
      </c>
    </row>
    <row r="820" customFormat="false" ht="15" hidden="false" customHeight="false" outlineLevel="0" collapsed="false">
      <c r="A820" s="38" t="n">
        <v>36902</v>
      </c>
      <c r="B820" s="39" t="n">
        <v>6.17</v>
      </c>
      <c r="C820" s="39" t="n">
        <v>10.37204075</v>
      </c>
      <c r="D820" s="39" t="n">
        <f aca="false">B820-C820</f>
        <v>-4.20204075</v>
      </c>
      <c r="E820" s="40" t="n">
        <f aca="false">IFERROR(ABS(D820)/C820*100,0)</f>
        <v>40.513153113094</v>
      </c>
      <c r="F820" s="39" t="n">
        <v>6.39</v>
      </c>
      <c r="G820" s="39" t="n">
        <v>10.7359724</v>
      </c>
      <c r="H820" s="39" t="n">
        <f aca="false">F820-G820</f>
        <v>-4.3459724</v>
      </c>
      <c r="I820" s="40" t="n">
        <f aca="false">IFERROR(ABS(H820)/G820*100,0)</f>
        <v>40.4804729192486</v>
      </c>
      <c r="J820" s="39" t="n">
        <v>6.04</v>
      </c>
      <c r="K820" s="39" t="n">
        <v>10.12942028</v>
      </c>
      <c r="L820" s="39" t="n">
        <f aca="false">J820-K820</f>
        <v>-4.08942028</v>
      </c>
      <c r="M820" s="40" t="n">
        <f aca="false">IFERROR(ABS(L820)/K820*100,0)</f>
        <v>40.3717109860111</v>
      </c>
      <c r="N820" s="39" t="n">
        <v>6.35</v>
      </c>
      <c r="O820" s="39" t="n">
        <v>10.67531681</v>
      </c>
      <c r="P820" s="39" t="n">
        <f aca="false">N820-O820</f>
        <v>-4.32531681</v>
      </c>
      <c r="Q820" s="40" t="n">
        <f aca="false">IFERROR(ABS(P820)/O820*100,0)</f>
        <v>40.5169878045053</v>
      </c>
      <c r="R820" s="41" t="n">
        <v>1833200</v>
      </c>
      <c r="S820" s="41" t="n">
        <v>5024095</v>
      </c>
      <c r="T820" s="41" t="n">
        <f aca="false">R820-S820</f>
        <v>-3190895</v>
      </c>
      <c r="U820" s="40" t="n">
        <f aca="false">IFERROR(ABS(T820)/S820*100,0)</f>
        <v>63.5118364600988</v>
      </c>
    </row>
    <row r="821" customFormat="false" ht="15" hidden="false" customHeight="false" outlineLevel="0" collapsed="false">
      <c r="A821" s="38" t="n">
        <v>36903</v>
      </c>
      <c r="B821" s="39" t="n">
        <v>6.46</v>
      </c>
      <c r="C821" s="39" t="n">
        <v>10.85728168</v>
      </c>
      <c r="D821" s="39" t="n">
        <f aca="false">B821-C821</f>
        <v>-4.39728168</v>
      </c>
      <c r="E821" s="40" t="n">
        <f aca="false">IFERROR(ABS(D821)/C821*100,0)</f>
        <v>40.500760776062</v>
      </c>
      <c r="F821" s="39" t="n">
        <v>6.53</v>
      </c>
      <c r="G821" s="39" t="n">
        <v>10.97859287</v>
      </c>
      <c r="H821" s="39" t="n">
        <f aca="false">F821-G821</f>
        <v>-4.44859287</v>
      </c>
      <c r="I821" s="40" t="n">
        <f aca="false">IFERROR(ABS(H821)/G821*100,0)</f>
        <v>40.5206106345029</v>
      </c>
      <c r="J821" s="39" t="n">
        <v>6.35</v>
      </c>
      <c r="K821" s="39" t="n">
        <v>10.67531681</v>
      </c>
      <c r="L821" s="39" t="n">
        <f aca="false">J821-K821</f>
        <v>-4.32531681</v>
      </c>
      <c r="M821" s="40" t="n">
        <f aca="false">IFERROR(ABS(L821)/K821*100,0)</f>
        <v>40.5169878045053</v>
      </c>
      <c r="N821" s="39" t="n">
        <v>6.46</v>
      </c>
      <c r="O821" s="39" t="n">
        <v>10.85728168</v>
      </c>
      <c r="P821" s="39" t="n">
        <f aca="false">N821-O821</f>
        <v>-4.39728168</v>
      </c>
      <c r="Q821" s="40" t="n">
        <f aca="false">IFERROR(ABS(P821)/O821*100,0)</f>
        <v>40.500760776062</v>
      </c>
      <c r="R821" s="41" t="n">
        <v>1391700</v>
      </c>
      <c r="S821" s="41" t="n">
        <v>3190781</v>
      </c>
      <c r="T821" s="41" t="n">
        <f aca="false">R821-S821</f>
        <v>-1799081</v>
      </c>
      <c r="U821" s="40" t="n">
        <f aca="false">IFERROR(ABS(T821)/S821*100,0)</f>
        <v>56.3837192210935</v>
      </c>
    </row>
    <row r="822" customFormat="false" ht="15" hidden="false" customHeight="false" outlineLevel="0" collapsed="false">
      <c r="A822" s="38" t="n">
        <v>36907</v>
      </c>
      <c r="B822" s="39" t="n">
        <v>6.51</v>
      </c>
      <c r="C822" s="39" t="n">
        <v>10.94826508</v>
      </c>
      <c r="D822" s="39" t="n">
        <f aca="false">B822-C822</f>
        <v>-4.43826508</v>
      </c>
      <c r="E822" s="40" t="n">
        <f aca="false">IFERROR(ABS(D822)/C822*100,0)</f>
        <v>40.5385241183802</v>
      </c>
      <c r="F822" s="39" t="n">
        <v>6.51</v>
      </c>
      <c r="G822" s="39" t="n">
        <v>10.94826508</v>
      </c>
      <c r="H822" s="39" t="n">
        <f aca="false">F822-G822</f>
        <v>-4.43826508</v>
      </c>
      <c r="I822" s="40" t="n">
        <f aca="false">IFERROR(ABS(H822)/G822*100,0)</f>
        <v>40.5385241183802</v>
      </c>
      <c r="J822" s="39" t="n">
        <v>6.26</v>
      </c>
      <c r="K822" s="39" t="n">
        <v>10.49335098</v>
      </c>
      <c r="L822" s="39" t="n">
        <f aca="false">J822-K822</f>
        <v>-4.23335098</v>
      </c>
      <c r="M822" s="40" t="n">
        <f aca="false">IFERROR(ABS(L822)/K822*100,0)</f>
        <v>40.3431752932751</v>
      </c>
      <c r="N822" s="39" t="n">
        <v>6.3</v>
      </c>
      <c r="O822" s="39" t="n">
        <v>10.58433437</v>
      </c>
      <c r="P822" s="39" t="n">
        <f aca="false">N822-O822</f>
        <v>-4.28433437</v>
      </c>
      <c r="Q822" s="40" t="n">
        <f aca="false">IFERROR(ABS(P822)/O822*100,0)</f>
        <v>40.4780708945045</v>
      </c>
      <c r="R822" s="41" t="n">
        <v>1637800</v>
      </c>
      <c r="S822" s="41" t="n">
        <v>4018204</v>
      </c>
      <c r="T822" s="41" t="n">
        <f aca="false">R822-S822</f>
        <v>-2380404</v>
      </c>
      <c r="U822" s="40" t="n">
        <f aca="false">IFERROR(ABS(T822)/S822*100,0)</f>
        <v>59.2404965004266</v>
      </c>
    </row>
    <row r="823" customFormat="false" ht="15" hidden="false" customHeight="false" outlineLevel="0" collapsed="false">
      <c r="A823" s="38" t="n">
        <v>36908</v>
      </c>
      <c r="B823" s="39" t="n">
        <v>6.71</v>
      </c>
      <c r="C823" s="39" t="n">
        <v>11.28186893</v>
      </c>
      <c r="D823" s="39" t="n">
        <f aca="false">B823-C823</f>
        <v>-4.57186893</v>
      </c>
      <c r="E823" s="40" t="n">
        <f aca="false">IFERROR(ABS(D823)/C823*100,0)</f>
        <v>40.5240386886856</v>
      </c>
      <c r="F823" s="39" t="n">
        <v>6.8</v>
      </c>
      <c r="G823" s="39" t="n">
        <v>11.43350697</v>
      </c>
      <c r="H823" s="39" t="n">
        <f aca="false">F823-G823</f>
        <v>-4.63350697</v>
      </c>
      <c r="I823" s="40" t="n">
        <f aca="false">IFERROR(ABS(H823)/G823*100,0)</f>
        <v>40.5256845704271</v>
      </c>
      <c r="J823" s="39" t="n">
        <v>6.59</v>
      </c>
      <c r="K823" s="39" t="n">
        <v>11.06957626</v>
      </c>
      <c r="L823" s="39" t="n">
        <f aca="false">J823-K823</f>
        <v>-4.47957626</v>
      </c>
      <c r="M823" s="40" t="n">
        <f aca="false">IFERROR(ABS(L823)/K823*100,0)</f>
        <v>40.4674592304584</v>
      </c>
      <c r="N823" s="39" t="n">
        <v>6.8</v>
      </c>
      <c r="O823" s="39" t="n">
        <v>11.43350697</v>
      </c>
      <c r="P823" s="39" t="n">
        <f aca="false">N823-O823</f>
        <v>-4.63350697</v>
      </c>
      <c r="Q823" s="40" t="n">
        <f aca="false">IFERROR(ABS(P823)/O823*100,0)</f>
        <v>40.5256845704271</v>
      </c>
      <c r="R823" s="41" t="n">
        <v>1791900</v>
      </c>
      <c r="S823" s="41" t="n">
        <v>4698690</v>
      </c>
      <c r="T823" s="41" t="n">
        <f aca="false">R823-S823</f>
        <v>-2906790</v>
      </c>
      <c r="U823" s="40" t="n">
        <f aca="false">IFERROR(ABS(T823)/S823*100,0)</f>
        <v>61.8638386443881</v>
      </c>
    </row>
    <row r="824" customFormat="false" ht="15" hidden="false" customHeight="false" outlineLevel="0" collapsed="false">
      <c r="A824" s="38" t="n">
        <v>36909</v>
      </c>
      <c r="B824" s="39" t="n">
        <v>6.77</v>
      </c>
      <c r="C824" s="39" t="n">
        <v>11.37285233</v>
      </c>
      <c r="D824" s="39" t="n">
        <f aca="false">B824-C824</f>
        <v>-4.60285233</v>
      </c>
      <c r="E824" s="40" t="n">
        <f aca="false">IFERROR(ABS(D824)/C824*100,0)</f>
        <v>40.4722772831431</v>
      </c>
      <c r="F824" s="39" t="n">
        <v>7.41</v>
      </c>
      <c r="G824" s="39" t="n">
        <v>12.46464539</v>
      </c>
      <c r="H824" s="39" t="n">
        <f aca="false">F824-G824</f>
        <v>-5.05464539</v>
      </c>
      <c r="I824" s="40" t="n">
        <f aca="false">IFERROR(ABS(H824)/G824*100,0)</f>
        <v>40.5518587320196</v>
      </c>
      <c r="J824" s="39" t="n">
        <v>6.77</v>
      </c>
      <c r="K824" s="39" t="n">
        <v>11.37285233</v>
      </c>
      <c r="L824" s="39" t="n">
        <f aca="false">J824-K824</f>
        <v>-4.60285233</v>
      </c>
      <c r="M824" s="40" t="n">
        <f aca="false">IFERROR(ABS(L824)/K824*100,0)</f>
        <v>40.4722772831431</v>
      </c>
      <c r="N824" s="39" t="n">
        <v>7.29</v>
      </c>
      <c r="O824" s="39" t="n">
        <v>12.25235176</v>
      </c>
      <c r="P824" s="39" t="n">
        <f aca="false">N824-O824</f>
        <v>-4.96235176</v>
      </c>
      <c r="Q824" s="40" t="n">
        <f aca="false">IFERROR(ABS(P824)/O824*100,0)</f>
        <v>40.5012185187213</v>
      </c>
      <c r="R824" s="41" t="n">
        <v>2245200</v>
      </c>
      <c r="S824" s="41" t="n">
        <v>5319411</v>
      </c>
      <c r="T824" s="41" t="n">
        <f aca="false">R824-S824</f>
        <v>-3074211</v>
      </c>
      <c r="U824" s="40" t="n">
        <f aca="false">IFERROR(ABS(T824)/S824*100,0)</f>
        <v>57.7923194880035</v>
      </c>
    </row>
    <row r="825" customFormat="false" ht="15" hidden="false" customHeight="false" outlineLevel="0" collapsed="false">
      <c r="A825" s="38" t="n">
        <v>36910</v>
      </c>
      <c r="B825" s="39" t="n">
        <v>7.36</v>
      </c>
      <c r="C825" s="39" t="n">
        <v>12.37366295</v>
      </c>
      <c r="D825" s="39" t="n">
        <f aca="false">B825-C825</f>
        <v>-5.01366295</v>
      </c>
      <c r="E825" s="40" t="n">
        <f aca="false">IFERROR(ABS(D825)/C825*100,0)</f>
        <v>40.5188259148436</v>
      </c>
      <c r="F825" s="39" t="n">
        <v>7.69</v>
      </c>
      <c r="G825" s="39" t="n">
        <v>12.91955853</v>
      </c>
      <c r="H825" s="39" t="n">
        <f aca="false">F825-G825</f>
        <v>-5.22955853</v>
      </c>
      <c r="I825" s="40" t="n">
        <f aca="false">IFERROR(ABS(H825)/G825*100,0)</f>
        <v>40.4778423183474</v>
      </c>
      <c r="J825" s="39" t="n">
        <v>7.22</v>
      </c>
      <c r="K825" s="39" t="n">
        <v>12.07038593</v>
      </c>
      <c r="L825" s="39" t="n">
        <f aca="false">J825-K825</f>
        <v>-4.85038593</v>
      </c>
      <c r="M825" s="40" t="n">
        <f aca="false">IFERROR(ABS(L825)/K825*100,0)</f>
        <v>40.1841826610096</v>
      </c>
      <c r="N825" s="39" t="n">
        <v>7.23</v>
      </c>
      <c r="O825" s="39" t="n">
        <v>12.16136932</v>
      </c>
      <c r="P825" s="39" t="n">
        <f aca="false">N825-O825</f>
        <v>-4.93136932</v>
      </c>
      <c r="Q825" s="40" t="n">
        <f aca="false">IFERROR(ABS(P825)/O825*100,0)</f>
        <v>40.5494577974053</v>
      </c>
      <c r="R825" s="41" t="n">
        <v>2386800</v>
      </c>
      <c r="S825" s="41" t="n">
        <v>5659242</v>
      </c>
      <c r="T825" s="41" t="n">
        <f aca="false">R825-S825</f>
        <v>-3272442</v>
      </c>
      <c r="U825" s="40" t="n">
        <f aca="false">IFERROR(ABS(T825)/S825*100,0)</f>
        <v>57.8247404864468</v>
      </c>
    </row>
    <row r="826" customFormat="false" ht="15" hidden="false" customHeight="false" outlineLevel="0" collapsed="false">
      <c r="A826" s="38" t="n">
        <v>36913</v>
      </c>
      <c r="B826" s="39" t="n">
        <v>6.95</v>
      </c>
      <c r="C826" s="39" t="n">
        <v>12.00973129</v>
      </c>
      <c r="D826" s="39" t="n">
        <f aca="false">B826-C826</f>
        <v>-5.05973129</v>
      </c>
      <c r="E826" s="40" t="n">
        <f aca="false">IFERROR(ABS(D826)/C826*100,0)</f>
        <v>42.1302622666756</v>
      </c>
      <c r="F826" s="39" t="n">
        <v>7.02</v>
      </c>
      <c r="G826" s="39" t="n">
        <v>12.10071373</v>
      </c>
      <c r="H826" s="39" t="n">
        <f aca="false">F826-G826</f>
        <v>-5.08071373</v>
      </c>
      <c r="I826" s="40" t="n">
        <f aca="false">IFERROR(ABS(H826)/G826*100,0)</f>
        <v>41.9868930326311</v>
      </c>
      <c r="J826" s="39" t="n">
        <v>6.93</v>
      </c>
      <c r="K826" s="39" t="n">
        <v>11.61547184</v>
      </c>
      <c r="L826" s="39" t="n">
        <f aca="false">J826-K826</f>
        <v>-4.68547184</v>
      </c>
      <c r="M826" s="40" t="n">
        <f aca="false">IFERROR(ABS(L826)/K826*100,0)</f>
        <v>40.3381963689561</v>
      </c>
      <c r="N826" s="39" t="n">
        <v>6.93</v>
      </c>
      <c r="O826" s="39" t="n">
        <v>11.64579964</v>
      </c>
      <c r="P826" s="39" t="n">
        <f aca="false">N826-O826</f>
        <v>-4.71579964</v>
      </c>
      <c r="Q826" s="40" t="n">
        <f aca="false">IFERROR(ABS(P826)/O826*100,0)</f>
        <v>40.4935666573086</v>
      </c>
      <c r="R826" s="41" t="n">
        <v>932300</v>
      </c>
      <c r="S826" s="41" t="n">
        <v>2203644</v>
      </c>
      <c r="T826" s="41" t="n">
        <f aca="false">R826-S826</f>
        <v>-1271344</v>
      </c>
      <c r="U826" s="40" t="n">
        <f aca="false">IFERROR(ABS(T826)/S826*100,0)</f>
        <v>57.6928033747738</v>
      </c>
    </row>
    <row r="827" customFormat="false" ht="15" hidden="false" customHeight="false" outlineLevel="0" collapsed="false">
      <c r="A827" s="38" t="n">
        <v>36914</v>
      </c>
      <c r="B827" s="39" t="n">
        <v>6.95</v>
      </c>
      <c r="C827" s="39" t="n">
        <v>11.67612839</v>
      </c>
      <c r="D827" s="39" t="n">
        <f aca="false">B827-C827</f>
        <v>-4.72612839</v>
      </c>
      <c r="E827" s="40" t="n">
        <f aca="false">IFERROR(ABS(D827)/C827*100,0)</f>
        <v>40.4768449963918</v>
      </c>
      <c r="F827" s="39" t="n">
        <v>7.23</v>
      </c>
      <c r="G827" s="39" t="n">
        <v>12.16136932</v>
      </c>
      <c r="H827" s="39" t="n">
        <f aca="false">F827-G827</f>
        <v>-4.93136932</v>
      </c>
      <c r="I827" s="40" t="n">
        <f aca="false">IFERROR(ABS(H827)/G827*100,0)</f>
        <v>40.5494577974053</v>
      </c>
      <c r="J827" s="39" t="n">
        <v>6.87</v>
      </c>
      <c r="K827" s="39" t="n">
        <v>11.52449036</v>
      </c>
      <c r="L827" s="39" t="n">
        <f aca="false">J827-K827</f>
        <v>-4.65449036</v>
      </c>
      <c r="M827" s="40" t="n">
        <f aca="false">IFERROR(ABS(L827)/K827*100,0)</f>
        <v>40.3878194575539</v>
      </c>
      <c r="N827" s="39" t="n">
        <v>7.2</v>
      </c>
      <c r="O827" s="39" t="n">
        <v>12.10071373</v>
      </c>
      <c r="P827" s="39" t="n">
        <f aca="false">N827-O827</f>
        <v>-4.90071373</v>
      </c>
      <c r="Q827" s="40" t="n">
        <f aca="false">IFERROR(ABS(P827)/O827*100,0)</f>
        <v>40.4993774693652</v>
      </c>
      <c r="R827" s="41" t="n">
        <v>936900</v>
      </c>
      <c r="S827" s="41" t="n">
        <v>2292054</v>
      </c>
      <c r="T827" s="41" t="n">
        <f aca="false">R827-S827</f>
        <v>-1355154</v>
      </c>
      <c r="U827" s="40" t="n">
        <f aca="false">IFERROR(ABS(T827)/S827*100,0)</f>
        <v>59.1239996963422</v>
      </c>
    </row>
    <row r="828" customFormat="false" ht="15" hidden="false" customHeight="false" outlineLevel="0" collapsed="false">
      <c r="A828" s="38" t="n">
        <v>36915</v>
      </c>
      <c r="B828" s="39" t="n">
        <v>7.25</v>
      </c>
      <c r="C828" s="39" t="n">
        <v>12.19169712</v>
      </c>
      <c r="D828" s="39" t="n">
        <f aca="false">B828-C828</f>
        <v>-4.94169712</v>
      </c>
      <c r="E828" s="40" t="n">
        <f aca="false">IFERROR(ABS(D828)/C828*100,0)</f>
        <v>40.5332996002119</v>
      </c>
      <c r="F828" s="39" t="n">
        <v>7.34</v>
      </c>
      <c r="G828" s="39" t="n">
        <v>12.34333515</v>
      </c>
      <c r="H828" s="39" t="n">
        <f aca="false">F828-G828</f>
        <v>-5.00333515</v>
      </c>
      <c r="I828" s="40" t="n">
        <f aca="false">IFERROR(ABS(H828)/G828*100,0)</f>
        <v>40.534710345283</v>
      </c>
      <c r="J828" s="39" t="n">
        <v>7.14</v>
      </c>
      <c r="K828" s="39" t="n">
        <v>12.00973129</v>
      </c>
      <c r="L828" s="39" t="n">
        <f aca="false">J828-K828</f>
        <v>-4.86973129</v>
      </c>
      <c r="M828" s="40" t="n">
        <f aca="false">IFERROR(ABS(L828)/K828*100,0)</f>
        <v>40.5482118825991</v>
      </c>
      <c r="N828" s="39" t="n">
        <v>7.14</v>
      </c>
      <c r="O828" s="39" t="n">
        <v>12.00973129</v>
      </c>
      <c r="P828" s="39" t="n">
        <f aca="false">N828-O828</f>
        <v>-4.86973129</v>
      </c>
      <c r="Q828" s="40" t="n">
        <f aca="false">IFERROR(ABS(P828)/O828*100,0)</f>
        <v>40.5482118825991</v>
      </c>
      <c r="R828" s="41" t="n">
        <v>597100</v>
      </c>
      <c r="S828" s="41" t="n">
        <v>1495337</v>
      </c>
      <c r="T828" s="41" t="n">
        <f aca="false">R828-S828</f>
        <v>-898237</v>
      </c>
      <c r="U828" s="40" t="n">
        <f aca="false">IFERROR(ABS(T828)/S828*100,0)</f>
        <v>60.0692017919706</v>
      </c>
    </row>
    <row r="829" customFormat="false" ht="15" hidden="false" customHeight="false" outlineLevel="0" collapsed="false">
      <c r="A829" s="38" t="n">
        <v>36916</v>
      </c>
      <c r="B829" s="39" t="n">
        <v>7.18</v>
      </c>
      <c r="C829" s="39" t="n">
        <v>12.07038593</v>
      </c>
      <c r="D829" s="39" t="n">
        <f aca="false">B829-C829</f>
        <v>-4.89038593</v>
      </c>
      <c r="E829" s="40" t="n">
        <f aca="false">IFERROR(ABS(D829)/C829*100,0)</f>
        <v>40.5155722307547</v>
      </c>
      <c r="F829" s="39" t="n">
        <v>7.22</v>
      </c>
      <c r="G829" s="39" t="n">
        <v>12.13104153</v>
      </c>
      <c r="H829" s="39" t="n">
        <f aca="false">F829-G829</f>
        <v>-4.91104153</v>
      </c>
      <c r="I829" s="40" t="n">
        <f aca="false">IFERROR(ABS(H829)/G829*100,0)</f>
        <v>40.4832636823064</v>
      </c>
      <c r="J829" s="39" t="n">
        <v>6.87</v>
      </c>
      <c r="K829" s="39" t="n">
        <v>11.5548172</v>
      </c>
      <c r="L829" s="39" t="n">
        <f aca="false">J829-K829</f>
        <v>-4.6848172</v>
      </c>
      <c r="M829" s="40" t="n">
        <f aca="false">IFERROR(ABS(L829)/K829*100,0)</f>
        <v>40.5442779311126</v>
      </c>
      <c r="N829" s="39" t="n">
        <v>6.96</v>
      </c>
      <c r="O829" s="39" t="n">
        <v>11.70645523</v>
      </c>
      <c r="P829" s="39" t="n">
        <f aca="false">N829-O829</f>
        <v>-4.74645523</v>
      </c>
      <c r="Q829" s="40" t="n">
        <f aca="false">IFERROR(ABS(P829)/O829*100,0)</f>
        <v>40.5456232202239</v>
      </c>
      <c r="R829" s="41" t="n">
        <v>1037000</v>
      </c>
      <c r="S829" s="41" t="n">
        <v>2416322</v>
      </c>
      <c r="T829" s="41" t="n">
        <f aca="false">R829-S829</f>
        <v>-1379322</v>
      </c>
      <c r="U829" s="40" t="n">
        <f aca="false">IFERROR(ABS(T829)/S829*100,0)</f>
        <v>57.0835343964919</v>
      </c>
    </row>
    <row r="830" customFormat="false" ht="15" hidden="false" customHeight="false" outlineLevel="0" collapsed="false">
      <c r="A830" s="38" t="n">
        <v>36917</v>
      </c>
      <c r="B830" s="39" t="n">
        <v>6.57</v>
      </c>
      <c r="C830" s="39" t="n">
        <v>11.03924847</v>
      </c>
      <c r="D830" s="39" t="n">
        <f aca="false">B830-C830</f>
        <v>-4.46924847</v>
      </c>
      <c r="E830" s="40" t="n">
        <f aca="false">IFERROR(ABS(D830)/C830*100,0)</f>
        <v>40.4850790535744</v>
      </c>
      <c r="F830" s="39" t="n">
        <v>6.59</v>
      </c>
      <c r="G830" s="39" t="n">
        <v>11.06957626</v>
      </c>
      <c r="H830" s="39" t="n">
        <f aca="false">F830-G830</f>
        <v>-4.47957626</v>
      </c>
      <c r="I830" s="40" t="n">
        <f aca="false">IFERROR(ABS(H830)/G830*100,0)</f>
        <v>40.4674592304584</v>
      </c>
      <c r="J830" s="39" t="n">
        <v>6.35</v>
      </c>
      <c r="K830" s="39" t="n">
        <v>10.67531681</v>
      </c>
      <c r="L830" s="39" t="n">
        <f aca="false">J830-K830</f>
        <v>-4.32531681</v>
      </c>
      <c r="M830" s="40" t="n">
        <f aca="false">IFERROR(ABS(L830)/K830*100,0)</f>
        <v>40.5169878045053</v>
      </c>
      <c r="N830" s="39" t="n">
        <v>6.44</v>
      </c>
      <c r="O830" s="39" t="n">
        <v>10.82695484</v>
      </c>
      <c r="P830" s="39" t="n">
        <f aca="false">N830-O830</f>
        <v>-4.38695484</v>
      </c>
      <c r="Q830" s="40" t="n">
        <f aca="false">IFERROR(ABS(P830)/O830*100,0)</f>
        <v>40.5188245894632</v>
      </c>
      <c r="R830" s="41" t="n">
        <v>3007100</v>
      </c>
      <c r="S830" s="41" t="n">
        <v>6741383</v>
      </c>
      <c r="T830" s="41" t="n">
        <f aca="false">R830-S830</f>
        <v>-3734283</v>
      </c>
      <c r="U830" s="40" t="n">
        <f aca="false">IFERROR(ABS(T830)/S830*100,0)</f>
        <v>55.3934259483551</v>
      </c>
    </row>
    <row r="831" customFormat="false" ht="15" hidden="false" customHeight="false" outlineLevel="0" collapsed="false">
      <c r="A831" s="38" t="n">
        <v>36920</v>
      </c>
      <c r="B831" s="39" t="n">
        <v>6.44</v>
      </c>
      <c r="C831" s="39" t="n">
        <v>10.83059406</v>
      </c>
      <c r="D831" s="39" t="n">
        <f aca="false">B831-C831</f>
        <v>-4.39059406</v>
      </c>
      <c r="E831" s="40" t="n">
        <f aca="false">IFERROR(ABS(D831)/C831*100,0)</f>
        <v>40.5388110354493</v>
      </c>
      <c r="F831" s="39" t="n">
        <v>6.44</v>
      </c>
      <c r="G831" s="39" t="n">
        <v>10.83059406</v>
      </c>
      <c r="H831" s="39" t="n">
        <f aca="false">F831-G831</f>
        <v>-4.39059406</v>
      </c>
      <c r="I831" s="40" t="n">
        <f aca="false">IFERROR(ABS(H831)/G831*100,0)</f>
        <v>40.5388110354493</v>
      </c>
      <c r="J831" s="39" t="n">
        <v>6.12</v>
      </c>
      <c r="K831" s="39" t="n">
        <v>10.27741909</v>
      </c>
      <c r="L831" s="39" t="n">
        <f aca="false">J831-K831</f>
        <v>-4.15741909</v>
      </c>
      <c r="M831" s="40" t="n">
        <f aca="false">IFERROR(ABS(L831)/K831*100,0)</f>
        <v>40.4519758666376</v>
      </c>
      <c r="N831" s="39" t="n">
        <v>6.29</v>
      </c>
      <c r="O831" s="39" t="n">
        <v>10.56856441</v>
      </c>
      <c r="P831" s="39" t="n">
        <f aca="false">N831-O831</f>
        <v>-4.27856441</v>
      </c>
      <c r="Q831" s="40" t="n">
        <f aca="false">IFERROR(ABS(P831)/O831*100,0)</f>
        <v>40.4838750469422</v>
      </c>
      <c r="R831" s="41" t="n">
        <v>2442200</v>
      </c>
      <c r="S831" s="41" t="n">
        <v>6380326</v>
      </c>
      <c r="T831" s="41" t="n">
        <f aca="false">R831-S831</f>
        <v>-3938126</v>
      </c>
      <c r="U831" s="40" t="n">
        <f aca="false">IFERROR(ABS(T831)/S831*100,0)</f>
        <v>61.7229589836005</v>
      </c>
    </row>
    <row r="832" customFormat="false" ht="15" hidden="false" customHeight="false" outlineLevel="0" collapsed="false">
      <c r="A832" s="38" t="n">
        <v>36921</v>
      </c>
      <c r="B832" s="39" t="n">
        <v>6.39</v>
      </c>
      <c r="C832" s="39" t="n">
        <v>10.74325085</v>
      </c>
      <c r="D832" s="39" t="n">
        <f aca="false">B832-C832</f>
        <v>-4.35325085</v>
      </c>
      <c r="E832" s="40" t="n">
        <f aca="false">IFERROR(ABS(D832)/C832*100,0)</f>
        <v>40.5207968312497</v>
      </c>
      <c r="F832" s="39" t="n">
        <v>6.77</v>
      </c>
      <c r="G832" s="39" t="n">
        <v>11.3740654</v>
      </c>
      <c r="H832" s="39" t="n">
        <f aca="false">F832-G832</f>
        <v>-4.6040654</v>
      </c>
      <c r="I832" s="40" t="n">
        <f aca="false">IFERROR(ABS(H832)/G832*100,0)</f>
        <v>40.4786260504533</v>
      </c>
      <c r="J832" s="39" t="n">
        <v>6.39</v>
      </c>
      <c r="K832" s="39" t="n">
        <v>10.74325085</v>
      </c>
      <c r="L832" s="39" t="n">
        <f aca="false">J832-K832</f>
        <v>-4.35325085</v>
      </c>
      <c r="M832" s="40" t="n">
        <f aca="false">IFERROR(ABS(L832)/K832*100,0)</f>
        <v>40.5207968312497</v>
      </c>
      <c r="N832" s="39" t="n">
        <v>6.66</v>
      </c>
      <c r="O832" s="39" t="n">
        <v>11.19452477</v>
      </c>
      <c r="P832" s="39" t="n">
        <f aca="false">N832-O832</f>
        <v>-4.53452477</v>
      </c>
      <c r="Q832" s="40" t="n">
        <f aca="false">IFERROR(ABS(P832)/O832*100,0)</f>
        <v>40.5066303676596</v>
      </c>
      <c r="R832" s="41" t="n">
        <v>3000000</v>
      </c>
      <c r="S832" s="41" t="n">
        <v>6575486</v>
      </c>
      <c r="T832" s="41" t="n">
        <f aca="false">R832-S832</f>
        <v>-3575486</v>
      </c>
      <c r="U832" s="40" t="n">
        <f aca="false">IFERROR(ABS(T832)/S832*100,0)</f>
        <v>54.3759959339888</v>
      </c>
    </row>
    <row r="833" customFormat="false" ht="15" hidden="false" customHeight="false" outlineLevel="0" collapsed="false">
      <c r="A833" s="38" t="n">
        <v>36922</v>
      </c>
      <c r="B833" s="39" t="n">
        <v>6.88</v>
      </c>
      <c r="C833" s="39" t="n">
        <v>11.57301426</v>
      </c>
      <c r="D833" s="39" t="n">
        <f aca="false">B833-C833</f>
        <v>-4.69301426</v>
      </c>
      <c r="E833" s="40" t="n">
        <f aca="false">IFERROR(ABS(D833)/C833*100,0)</f>
        <v>40.5513564104085</v>
      </c>
      <c r="F833" s="39" t="n">
        <v>7.2</v>
      </c>
      <c r="G833" s="39" t="n">
        <v>12.11163235</v>
      </c>
      <c r="H833" s="39" t="n">
        <f aca="false">F833-G833</f>
        <v>-4.91163235</v>
      </c>
      <c r="I833" s="40" t="n">
        <f aca="false">IFERROR(ABS(H833)/G833*100,0)</f>
        <v>40.5530171992052</v>
      </c>
      <c r="J833" s="39" t="n">
        <v>6.87</v>
      </c>
      <c r="K833" s="39" t="n">
        <v>11.55360413</v>
      </c>
      <c r="L833" s="39" t="n">
        <f aca="false">J833-K833</f>
        <v>-4.68360413</v>
      </c>
      <c r="M833" s="40" t="n">
        <f aca="false">IFERROR(ABS(L833)/K833*100,0)</f>
        <v>40.5380353809993</v>
      </c>
      <c r="N833" s="39" t="n">
        <v>6.97</v>
      </c>
      <c r="O833" s="39" t="n">
        <v>11.71373367</v>
      </c>
      <c r="P833" s="39" t="n">
        <f aca="false">N833-O833</f>
        <v>-4.74373367</v>
      </c>
      <c r="Q833" s="40" t="n">
        <f aca="false">IFERROR(ABS(P833)/O833*100,0)</f>
        <v>40.4971958868175</v>
      </c>
      <c r="R833" s="41" t="n">
        <v>1546400</v>
      </c>
      <c r="S833" s="41" t="n">
        <v>3775851</v>
      </c>
      <c r="T833" s="41" t="n">
        <f aca="false">R833-S833</f>
        <v>-2229451</v>
      </c>
      <c r="U833" s="40" t="n">
        <f aca="false">IFERROR(ABS(T833)/S833*100,0)</f>
        <v>59.0449940953708</v>
      </c>
    </row>
    <row r="834" customFormat="false" ht="15" hidden="false" customHeight="false" outlineLevel="0" collapsed="false">
      <c r="A834" s="38" t="n">
        <v>36923</v>
      </c>
      <c r="B834" s="39" t="n">
        <v>6.78</v>
      </c>
      <c r="C834" s="39" t="n">
        <v>11.40317917</v>
      </c>
      <c r="D834" s="39" t="n">
        <f aca="false">B834-C834</f>
        <v>-4.62317917</v>
      </c>
      <c r="E834" s="40" t="n">
        <f aca="false">IFERROR(ABS(D834)/C834*100,0)</f>
        <v>40.5428968630333</v>
      </c>
      <c r="F834" s="39" t="n">
        <v>6.99</v>
      </c>
      <c r="G834" s="39" t="n">
        <v>11.7428484</v>
      </c>
      <c r="H834" s="39" t="n">
        <f aca="false">F834-G834</f>
        <v>-4.7528484</v>
      </c>
      <c r="I834" s="40" t="n">
        <f aca="false">IFERROR(ABS(H834)/G834*100,0)</f>
        <v>40.4744082364207</v>
      </c>
      <c r="J834" s="39" t="n">
        <v>6.74</v>
      </c>
      <c r="K834" s="39" t="n">
        <v>11.29157352</v>
      </c>
      <c r="L834" s="39" t="n">
        <f aca="false">J834-K834</f>
        <v>-4.55157352</v>
      </c>
      <c r="M834" s="40" t="n">
        <f aca="false">IFERROR(ABS(L834)/K834*100,0)</f>
        <v>40.3094707034242</v>
      </c>
      <c r="N834" s="39" t="n">
        <v>6.88</v>
      </c>
      <c r="O834" s="39" t="n">
        <v>11.57301426</v>
      </c>
      <c r="P834" s="39" t="n">
        <f aca="false">N834-O834</f>
        <v>-4.69301426</v>
      </c>
      <c r="Q834" s="40" t="n">
        <f aca="false">IFERROR(ABS(P834)/O834*100,0)</f>
        <v>40.5513564104085</v>
      </c>
      <c r="R834" s="41" t="n">
        <v>1374700</v>
      </c>
      <c r="S834" s="41" t="n">
        <v>3349465</v>
      </c>
      <c r="T834" s="41" t="n">
        <f aca="false">R834-S834</f>
        <v>-1974765</v>
      </c>
      <c r="U834" s="40" t="n">
        <f aca="false">IFERROR(ABS(T834)/S834*100,0)</f>
        <v>58.9576245758651</v>
      </c>
    </row>
    <row r="835" customFormat="false" ht="15" hidden="false" customHeight="false" outlineLevel="0" collapsed="false">
      <c r="A835" s="38" t="n">
        <v>36924</v>
      </c>
      <c r="B835" s="39" t="n">
        <v>6.82</v>
      </c>
      <c r="C835" s="39" t="n">
        <v>11.45655632</v>
      </c>
      <c r="D835" s="39" t="n">
        <f aca="false">B835-C835</f>
        <v>-4.63655632</v>
      </c>
      <c r="E835" s="40" t="n">
        <f aca="false">IFERROR(ABS(D835)/C835*100,0)</f>
        <v>40.4707679209489</v>
      </c>
      <c r="F835" s="39" t="n">
        <v>6.96</v>
      </c>
      <c r="G835" s="39" t="n">
        <v>11.69432354</v>
      </c>
      <c r="H835" s="39" t="n">
        <f aca="false">F835-G835</f>
        <v>-4.73432354</v>
      </c>
      <c r="I835" s="40" t="n">
        <f aca="false">IFERROR(ABS(H835)/G835*100,0)</f>
        <v>40.4839452560588</v>
      </c>
      <c r="J835" s="39" t="n">
        <v>6.68</v>
      </c>
      <c r="K835" s="39" t="n">
        <v>11.22364044</v>
      </c>
      <c r="L835" s="39" t="n">
        <f aca="false">J835-K835</f>
        <v>-4.54364044</v>
      </c>
      <c r="M835" s="40" t="n">
        <f aca="false">IFERROR(ABS(L835)/K835*100,0)</f>
        <v>40.4827690649007</v>
      </c>
      <c r="N835" s="39" t="n">
        <v>6.68</v>
      </c>
      <c r="O835" s="39" t="n">
        <v>11.22364044</v>
      </c>
      <c r="P835" s="39" t="n">
        <f aca="false">N835-O835</f>
        <v>-4.54364044</v>
      </c>
      <c r="Q835" s="40" t="n">
        <f aca="false">IFERROR(ABS(P835)/O835*100,0)</f>
        <v>40.4827690649007</v>
      </c>
      <c r="R835" s="41" t="n">
        <v>1335000</v>
      </c>
      <c r="S835" s="41" t="n">
        <v>2991911</v>
      </c>
      <c r="T835" s="41" t="n">
        <f aca="false">R835-S835</f>
        <v>-1656911</v>
      </c>
      <c r="U835" s="40" t="n">
        <f aca="false">IFERROR(ABS(T835)/S835*100,0)</f>
        <v>55.3796887674801</v>
      </c>
    </row>
    <row r="836" customFormat="false" ht="15" hidden="false" customHeight="false" outlineLevel="0" collapsed="false">
      <c r="A836" s="38" t="n">
        <v>36927</v>
      </c>
      <c r="B836" s="39" t="n">
        <v>6.35</v>
      </c>
      <c r="C836" s="39" t="n">
        <v>10.67531681</v>
      </c>
      <c r="D836" s="39" t="n">
        <f aca="false">B836-C836</f>
        <v>-4.32531681</v>
      </c>
      <c r="E836" s="40" t="n">
        <f aca="false">IFERROR(ABS(D836)/C836*100,0)</f>
        <v>40.5169878045053</v>
      </c>
      <c r="F836" s="39" t="n">
        <v>6.41</v>
      </c>
      <c r="G836" s="39" t="n">
        <v>10.78207016</v>
      </c>
      <c r="H836" s="39" t="n">
        <f aca="false">F836-G836</f>
        <v>-4.37207016</v>
      </c>
      <c r="I836" s="40" t="n">
        <f aca="false">IFERROR(ABS(H836)/G836*100,0)</f>
        <v>40.5494501067131</v>
      </c>
      <c r="J836" s="39" t="n">
        <v>6.28</v>
      </c>
      <c r="K836" s="39" t="n">
        <v>10.55400562</v>
      </c>
      <c r="L836" s="39" t="n">
        <f aca="false">J836-K836</f>
        <v>-4.27400562</v>
      </c>
      <c r="M836" s="40" t="n">
        <f aca="false">IFERROR(ABS(L836)/K836*100,0)</f>
        <v>40.4965259057726</v>
      </c>
      <c r="N836" s="39" t="n">
        <v>6.35</v>
      </c>
      <c r="O836" s="39" t="n">
        <v>10.67046356</v>
      </c>
      <c r="P836" s="39" t="n">
        <f aca="false">N836-O836</f>
        <v>-4.32046356</v>
      </c>
      <c r="Q836" s="40" t="n">
        <f aca="false">IFERROR(ABS(P836)/O836*100,0)</f>
        <v>40.4899331290158</v>
      </c>
      <c r="R836" s="41" t="n">
        <v>1744100</v>
      </c>
      <c r="S836" s="41" t="n">
        <v>3880335</v>
      </c>
      <c r="T836" s="41" t="n">
        <f aca="false">R836-S836</f>
        <v>-2136235</v>
      </c>
      <c r="U836" s="40" t="n">
        <f aca="false">IFERROR(ABS(T836)/S836*100,0)</f>
        <v>55.0528498183791</v>
      </c>
    </row>
    <row r="837" customFormat="false" ht="15" hidden="false" customHeight="false" outlineLevel="0" collapsed="false">
      <c r="A837" s="38" t="n">
        <v>36928</v>
      </c>
      <c r="B837" s="39" t="n">
        <v>5.95</v>
      </c>
      <c r="C837" s="39" t="n">
        <v>10.00568295</v>
      </c>
      <c r="D837" s="39" t="n">
        <f aca="false">B837-C837</f>
        <v>-4.05568295</v>
      </c>
      <c r="E837" s="40" t="n">
        <f aca="false">IFERROR(ABS(D837)/C837*100,0)</f>
        <v>40.5337943473414</v>
      </c>
      <c r="F837" s="39" t="n">
        <v>6.18</v>
      </c>
      <c r="G837" s="39" t="n">
        <v>10.38417244</v>
      </c>
      <c r="H837" s="39" t="n">
        <f aca="false">F837-G837</f>
        <v>-4.20417244</v>
      </c>
      <c r="I837" s="40" t="n">
        <f aca="false">IFERROR(ABS(H837)/G837*100,0)</f>
        <v>40.4863503980872</v>
      </c>
      <c r="J837" s="39" t="n">
        <v>5.94</v>
      </c>
      <c r="K837" s="39" t="n">
        <v>9.986273766</v>
      </c>
      <c r="L837" s="39" t="n">
        <f aca="false">J837-K837</f>
        <v>-4.046273766</v>
      </c>
      <c r="M837" s="40" t="n">
        <f aca="false">IFERROR(ABS(L837)/K837*100,0)</f>
        <v>40.5183541009685</v>
      </c>
      <c r="N837" s="39" t="n">
        <v>5.94</v>
      </c>
      <c r="O837" s="39" t="n">
        <v>9.986273766</v>
      </c>
      <c r="P837" s="39" t="n">
        <f aca="false">N837-O837</f>
        <v>-4.046273766</v>
      </c>
      <c r="Q837" s="40" t="n">
        <f aca="false">IFERROR(ABS(P837)/O837*100,0)</f>
        <v>40.5183541009685</v>
      </c>
      <c r="R837" s="41" t="n">
        <v>3509000</v>
      </c>
      <c r="S837" s="41" t="n">
        <v>7650415</v>
      </c>
      <c r="T837" s="41" t="n">
        <f aca="false">R837-S837</f>
        <v>-4141415</v>
      </c>
      <c r="U837" s="40" t="n">
        <f aca="false">IFERROR(ABS(T837)/S837*100,0)</f>
        <v>54.1332071528146</v>
      </c>
    </row>
    <row r="838" customFormat="false" ht="15" hidden="false" customHeight="false" outlineLevel="0" collapsed="false">
      <c r="A838" s="38" t="n">
        <v>36929</v>
      </c>
      <c r="B838" s="39" t="n">
        <v>5.82</v>
      </c>
      <c r="C838" s="39" t="n">
        <v>9.777620316</v>
      </c>
      <c r="D838" s="39" t="n">
        <f aca="false">B838-C838</f>
        <v>-3.957620316</v>
      </c>
      <c r="E838" s="40" t="n">
        <f aca="false">IFERROR(ABS(D838)/C838*100,0)</f>
        <v>40.4763141551303</v>
      </c>
      <c r="F838" s="39" t="n">
        <v>5.86</v>
      </c>
      <c r="G838" s="39" t="n">
        <v>9.860111237</v>
      </c>
      <c r="H838" s="39" t="n">
        <f aca="false">F838-G838</f>
        <v>-4.000111237</v>
      </c>
      <c r="I838" s="40" t="n">
        <f aca="false">IFERROR(ABS(H838)/G838*100,0)</f>
        <v>40.5686218020504</v>
      </c>
      <c r="J838" s="39" t="n">
        <v>5.77</v>
      </c>
      <c r="K838" s="39" t="n">
        <v>9.646603584</v>
      </c>
      <c r="L838" s="39" t="n">
        <f aca="false">J838-K838</f>
        <v>-3.876603584</v>
      </c>
      <c r="M838" s="40" t="n">
        <f aca="false">IFERROR(ABS(L838)/K838*100,0)</f>
        <v>40.1862018092025</v>
      </c>
      <c r="N838" s="39" t="n">
        <v>5.79</v>
      </c>
      <c r="O838" s="39" t="n">
        <v>9.729095459</v>
      </c>
      <c r="P838" s="39" t="n">
        <f aca="false">N838-O838</f>
        <v>-3.939095459</v>
      </c>
      <c r="Q838" s="40" t="n">
        <f aca="false">IFERROR(ABS(P838)/O838*100,0)</f>
        <v>40.487787128824</v>
      </c>
      <c r="R838" s="41" t="n">
        <v>1955500</v>
      </c>
      <c r="S838" s="41" t="n">
        <v>4502293</v>
      </c>
      <c r="T838" s="41" t="n">
        <f aca="false">R838-S838</f>
        <v>-2546793</v>
      </c>
      <c r="U838" s="40" t="n">
        <f aca="false">IFERROR(ABS(T838)/S838*100,0)</f>
        <v>56.5665761868452</v>
      </c>
    </row>
    <row r="839" customFormat="false" ht="15" hidden="false" customHeight="false" outlineLevel="0" collapsed="false">
      <c r="A839" s="38" t="n">
        <v>36930</v>
      </c>
      <c r="B839" s="39" t="n">
        <v>6.05</v>
      </c>
      <c r="C839" s="39" t="n">
        <v>10.16581345</v>
      </c>
      <c r="D839" s="39" t="n">
        <f aca="false">B839-C839</f>
        <v>-4.11581345</v>
      </c>
      <c r="E839" s="40" t="n">
        <f aca="false">IFERROR(ABS(D839)/C839*100,0)</f>
        <v>40.4868087560666</v>
      </c>
      <c r="F839" s="39" t="n">
        <v>6.19</v>
      </c>
      <c r="G839" s="39" t="n">
        <v>10.40843391</v>
      </c>
      <c r="H839" s="39" t="n">
        <f aca="false">F839-G839</f>
        <v>-4.21843391</v>
      </c>
      <c r="I839" s="40" t="n">
        <f aca="false">IFERROR(ABS(H839)/G839*100,0)</f>
        <v>40.528997411869</v>
      </c>
      <c r="J839" s="39" t="n">
        <v>6</v>
      </c>
      <c r="K839" s="39" t="n">
        <v>10.07846928</v>
      </c>
      <c r="L839" s="39" t="n">
        <f aca="false">J839-K839</f>
        <v>-4.07846928</v>
      </c>
      <c r="M839" s="40" t="n">
        <f aca="false">IFERROR(ABS(L839)/K839*100,0)</f>
        <v>40.4671499876815</v>
      </c>
      <c r="N839" s="39" t="n">
        <v>6.08</v>
      </c>
      <c r="O839" s="39" t="n">
        <v>10.22404194</v>
      </c>
      <c r="P839" s="39" t="n">
        <f aca="false">N839-O839</f>
        <v>-4.14404194</v>
      </c>
      <c r="Q839" s="40" t="n">
        <f aca="false">IFERROR(ABS(P839)/O839*100,0)</f>
        <v>40.5323253202539</v>
      </c>
      <c r="R839" s="41" t="n">
        <v>1578500</v>
      </c>
      <c r="S839" s="41" t="n">
        <v>3500730</v>
      </c>
      <c r="T839" s="41" t="n">
        <f aca="false">R839-S839</f>
        <v>-1922230</v>
      </c>
      <c r="U839" s="40" t="n">
        <f aca="false">IFERROR(ABS(T839)/S839*100,0)</f>
        <v>54.9094046098957</v>
      </c>
    </row>
    <row r="840" customFormat="false" ht="15" hidden="false" customHeight="false" outlineLevel="0" collapsed="false">
      <c r="A840" s="38" t="n">
        <v>36931</v>
      </c>
      <c r="B840" s="39" t="n">
        <v>6.06</v>
      </c>
      <c r="C840" s="39" t="n">
        <v>10.18522263</v>
      </c>
      <c r="D840" s="39" t="n">
        <f aca="false">B840-C840</f>
        <v>-4.12522263</v>
      </c>
      <c r="E840" s="40" t="n">
        <f aca="false">IFERROR(ABS(D840)/C840*100,0)</f>
        <v>40.5020369201297</v>
      </c>
      <c r="F840" s="39" t="n">
        <v>6.06</v>
      </c>
      <c r="G840" s="39" t="n">
        <v>10.18522263</v>
      </c>
      <c r="H840" s="39" t="n">
        <f aca="false">F840-G840</f>
        <v>-4.12522263</v>
      </c>
      <c r="I840" s="40" t="n">
        <f aca="false">IFERROR(ABS(H840)/G840*100,0)</f>
        <v>40.5020369201297</v>
      </c>
      <c r="J840" s="39" t="n">
        <v>5.93</v>
      </c>
      <c r="K840" s="39" t="n">
        <v>9.962011337</v>
      </c>
      <c r="L840" s="39" t="n">
        <f aca="false">J840-K840</f>
        <v>-4.032011337</v>
      </c>
      <c r="M840" s="40" t="n">
        <f aca="false">IFERROR(ABS(L840)/K840*100,0)</f>
        <v>40.4738681838744</v>
      </c>
      <c r="N840" s="39" t="n">
        <v>5.93</v>
      </c>
      <c r="O840" s="39" t="n">
        <v>9.962011337</v>
      </c>
      <c r="P840" s="39" t="n">
        <f aca="false">N840-O840</f>
        <v>-4.032011337</v>
      </c>
      <c r="Q840" s="40" t="n">
        <f aca="false">IFERROR(ABS(P840)/O840*100,0)</f>
        <v>40.4738681838744</v>
      </c>
      <c r="R840" s="41" t="n">
        <v>716300</v>
      </c>
      <c r="S840" s="41" t="n">
        <v>1624345</v>
      </c>
      <c r="T840" s="41" t="n">
        <f aca="false">R840-S840</f>
        <v>-908045</v>
      </c>
      <c r="U840" s="40" t="n">
        <f aca="false">IFERROR(ABS(T840)/S840*100,0)</f>
        <v>55.9022252046209</v>
      </c>
    </row>
    <row r="841" customFormat="false" ht="15" hidden="false" customHeight="false" outlineLevel="0" collapsed="false">
      <c r="A841" s="38" t="n">
        <v>36934</v>
      </c>
      <c r="B841" s="39" t="n">
        <v>5.92</v>
      </c>
      <c r="C841" s="39" t="n">
        <v>9.947454453</v>
      </c>
      <c r="D841" s="39" t="n">
        <f aca="false">B841-C841</f>
        <v>-4.027454453</v>
      </c>
      <c r="E841" s="40" t="n">
        <f aca="false">IFERROR(ABS(D841)/C841*100,0)</f>
        <v>40.4872871952219</v>
      </c>
      <c r="F841" s="39" t="n">
        <v>6.18</v>
      </c>
      <c r="G841" s="39" t="n">
        <v>10.38417244</v>
      </c>
      <c r="H841" s="39" t="n">
        <f aca="false">F841-G841</f>
        <v>-4.20417244</v>
      </c>
      <c r="I841" s="40" t="n">
        <f aca="false">IFERROR(ABS(H841)/G841*100,0)</f>
        <v>40.4863503980872</v>
      </c>
      <c r="J841" s="39" t="n">
        <v>5.92</v>
      </c>
      <c r="K841" s="39" t="n">
        <v>9.947454453</v>
      </c>
      <c r="L841" s="39" t="n">
        <f aca="false">J841-K841</f>
        <v>-4.027454453</v>
      </c>
      <c r="M841" s="40" t="n">
        <f aca="false">IFERROR(ABS(L841)/K841*100,0)</f>
        <v>40.4872871952219</v>
      </c>
      <c r="N841" s="39" t="n">
        <v>6.14</v>
      </c>
      <c r="O841" s="39" t="n">
        <v>10.32108974</v>
      </c>
      <c r="P841" s="39" t="n">
        <f aca="false">N841-O841</f>
        <v>-4.18108974</v>
      </c>
      <c r="Q841" s="40" t="n">
        <f aca="false">IFERROR(ABS(P841)/O841*100,0)</f>
        <v>40.5101577965739</v>
      </c>
      <c r="R841" s="41" t="n">
        <v>812000</v>
      </c>
      <c r="S841" s="41" t="n">
        <v>2033214</v>
      </c>
      <c r="T841" s="41" t="n">
        <f aca="false">R841-S841</f>
        <v>-1221214</v>
      </c>
      <c r="U841" s="40" t="n">
        <f aca="false">IFERROR(ABS(T841)/S841*100,0)</f>
        <v>60.0632299403801</v>
      </c>
    </row>
    <row r="842" customFormat="false" ht="15" hidden="false" customHeight="false" outlineLevel="0" collapsed="false">
      <c r="A842" s="38" t="n">
        <v>36935</v>
      </c>
      <c r="B842" s="39" t="n">
        <v>6.35</v>
      </c>
      <c r="C842" s="39" t="n">
        <v>10.67531681</v>
      </c>
      <c r="D842" s="39" t="n">
        <f aca="false">B842-C842</f>
        <v>-4.32531681</v>
      </c>
      <c r="E842" s="40" t="n">
        <f aca="false">IFERROR(ABS(D842)/C842*100,0)</f>
        <v>40.5169878045053</v>
      </c>
      <c r="F842" s="39" t="n">
        <v>6.47</v>
      </c>
      <c r="G842" s="39" t="n">
        <v>10.86941338</v>
      </c>
      <c r="H842" s="39" t="n">
        <f aca="false">F842-G842</f>
        <v>-4.39941338</v>
      </c>
      <c r="I842" s="40" t="n">
        <f aca="false">IFERROR(ABS(H842)/G842*100,0)</f>
        <v>40.4751684952477</v>
      </c>
      <c r="J842" s="39" t="n">
        <v>6.26</v>
      </c>
      <c r="K842" s="39" t="n">
        <v>10.52974415</v>
      </c>
      <c r="L842" s="39" t="n">
        <f aca="false">J842-K842</f>
        <v>-4.26974415</v>
      </c>
      <c r="M842" s="40" t="n">
        <f aca="false">IFERROR(ABS(L842)/K842*100,0)</f>
        <v>40.5493627307175</v>
      </c>
      <c r="N842" s="39" t="n">
        <v>6.28</v>
      </c>
      <c r="O842" s="39" t="n">
        <v>10.55400562</v>
      </c>
      <c r="P842" s="39" t="n">
        <f aca="false">N842-O842</f>
        <v>-4.27400562</v>
      </c>
      <c r="Q842" s="40" t="n">
        <f aca="false">IFERROR(ABS(P842)/O842*100,0)</f>
        <v>40.4965259057726</v>
      </c>
      <c r="R842" s="41" t="n">
        <v>1299500</v>
      </c>
      <c r="S842" s="41" t="n">
        <v>3050439</v>
      </c>
      <c r="T842" s="41" t="n">
        <f aca="false">R842-S842</f>
        <v>-1750939</v>
      </c>
      <c r="U842" s="40" t="n">
        <f aca="false">IFERROR(ABS(T842)/S842*100,0)</f>
        <v>57.3995742907824</v>
      </c>
    </row>
    <row r="843" customFormat="false" ht="15" hidden="false" customHeight="false" outlineLevel="0" collapsed="false">
      <c r="A843" s="38" t="n">
        <v>36936</v>
      </c>
      <c r="B843" s="39" t="n">
        <v>6.12</v>
      </c>
      <c r="C843" s="39" t="n">
        <v>10.28712273</v>
      </c>
      <c r="D843" s="39" t="n">
        <f aca="false">B843-C843</f>
        <v>-4.16712273</v>
      </c>
      <c r="E843" s="40" t="n">
        <f aca="false">IFERROR(ABS(D843)/C843*100,0)</f>
        <v>40.5081463434626</v>
      </c>
      <c r="F843" s="39" t="n">
        <v>6.49</v>
      </c>
      <c r="G843" s="39" t="n">
        <v>10.90823269</v>
      </c>
      <c r="H843" s="39" t="n">
        <f aca="false">F843-G843</f>
        <v>-4.41823269</v>
      </c>
      <c r="I843" s="40" t="n">
        <f aca="false">IFERROR(ABS(H843)/G843*100,0)</f>
        <v>40.5036527507372</v>
      </c>
      <c r="J843" s="39" t="n">
        <v>6.06</v>
      </c>
      <c r="K843" s="39" t="n">
        <v>10.19007492</v>
      </c>
      <c r="L843" s="39" t="n">
        <f aca="false">J843-K843</f>
        <v>-4.13007492</v>
      </c>
      <c r="M843" s="40" t="n">
        <f aca="false">IFERROR(ABS(L843)/K843*100,0)</f>
        <v>40.5303685441402</v>
      </c>
      <c r="N843" s="39" t="n">
        <v>6.49</v>
      </c>
      <c r="O843" s="39" t="n">
        <v>10.90338039</v>
      </c>
      <c r="P843" s="39" t="n">
        <f aca="false">N843-O843</f>
        <v>-4.41338039</v>
      </c>
      <c r="Q843" s="40" t="n">
        <f aca="false">IFERROR(ABS(P843)/O843*100,0)</f>
        <v>40.4771752625243</v>
      </c>
      <c r="R843" s="41" t="n">
        <v>2720600</v>
      </c>
      <c r="S843" s="41" t="n">
        <v>6172800</v>
      </c>
      <c r="T843" s="41" t="n">
        <f aca="false">R843-S843</f>
        <v>-3452200</v>
      </c>
      <c r="U843" s="40" t="n">
        <f aca="false">IFERROR(ABS(T843)/S843*100,0)</f>
        <v>55.9259979263867</v>
      </c>
    </row>
    <row r="844" customFormat="false" ht="15" hidden="false" customHeight="false" outlineLevel="0" collapsed="false">
      <c r="A844" s="38" t="n">
        <v>36937</v>
      </c>
      <c r="B844" s="39" t="n">
        <v>6.64</v>
      </c>
      <c r="C844" s="39" t="n">
        <v>11.16055775</v>
      </c>
      <c r="D844" s="39" t="n">
        <f aca="false">B844-C844</f>
        <v>-4.52055775</v>
      </c>
      <c r="E844" s="40" t="n">
        <f aca="false">IFERROR(ABS(D844)/C844*100,0)</f>
        <v>40.5047655436396</v>
      </c>
      <c r="F844" s="39" t="n">
        <v>6.82</v>
      </c>
      <c r="G844" s="39" t="n">
        <v>11.46626091</v>
      </c>
      <c r="H844" s="39" t="n">
        <f aca="false">F844-G844</f>
        <v>-4.64626091</v>
      </c>
      <c r="I844" s="40" t="n">
        <f aca="false">IFERROR(ABS(H844)/G844*100,0)</f>
        <v>40.5211511099306</v>
      </c>
      <c r="J844" s="39" t="n">
        <v>6.57</v>
      </c>
      <c r="K844" s="39" t="n">
        <v>11.04895306</v>
      </c>
      <c r="L844" s="39" t="n">
        <f aca="false">J844-K844</f>
        <v>-4.47895306</v>
      </c>
      <c r="M844" s="40" t="n">
        <f aca="false">IFERROR(ABS(L844)/K844*100,0)</f>
        <v>40.5373525951064</v>
      </c>
      <c r="N844" s="39" t="n">
        <v>6.72</v>
      </c>
      <c r="O844" s="39" t="n">
        <v>11.29157352</v>
      </c>
      <c r="P844" s="39" t="n">
        <f aca="false">N844-O844</f>
        <v>-4.57157352</v>
      </c>
      <c r="Q844" s="40" t="n">
        <f aca="false">IFERROR(ABS(P844)/O844*100,0)</f>
        <v>40.4865939357582</v>
      </c>
      <c r="R844" s="41" t="n">
        <v>1441400</v>
      </c>
      <c r="S844" s="41" t="n">
        <v>3260437</v>
      </c>
      <c r="T844" s="41" t="n">
        <f aca="false">R844-S844</f>
        <v>-1819037</v>
      </c>
      <c r="U844" s="40" t="n">
        <f aca="false">IFERROR(ABS(T844)/S844*100,0)</f>
        <v>55.7912022222788</v>
      </c>
    </row>
    <row r="845" customFormat="false" ht="15" hidden="false" customHeight="false" outlineLevel="0" collapsed="false">
      <c r="A845" s="38" t="n">
        <v>36938</v>
      </c>
      <c r="B845" s="39" t="n">
        <v>6.38</v>
      </c>
      <c r="C845" s="39" t="n">
        <v>10.72384071</v>
      </c>
      <c r="D845" s="39" t="n">
        <f aca="false">B845-C845</f>
        <v>-4.34384071</v>
      </c>
      <c r="E845" s="40" t="n">
        <f aca="false">IFERROR(ABS(D845)/C845*100,0)</f>
        <v>40.5063897111914</v>
      </c>
      <c r="F845" s="39" t="n">
        <v>6.46</v>
      </c>
      <c r="G845" s="39" t="n">
        <v>10.87911797</v>
      </c>
      <c r="H845" s="39" t="n">
        <f aca="false">F845-G845</f>
        <v>-4.41911797</v>
      </c>
      <c r="I845" s="40" t="n">
        <f aca="false">IFERROR(ABS(H845)/G845*100,0)</f>
        <v>40.6201861417999</v>
      </c>
      <c r="J845" s="39" t="n">
        <v>6.35</v>
      </c>
      <c r="K845" s="39" t="n">
        <v>10.67531681</v>
      </c>
      <c r="L845" s="39" t="n">
        <f aca="false">J845-K845</f>
        <v>-4.32531681</v>
      </c>
      <c r="M845" s="40" t="n">
        <f aca="false">IFERROR(ABS(L845)/K845*100,0)</f>
        <v>40.5169878045053</v>
      </c>
      <c r="N845" s="39" t="n">
        <v>6.43</v>
      </c>
      <c r="O845" s="39" t="n">
        <v>10.81118393</v>
      </c>
      <c r="P845" s="39" t="n">
        <f aca="false">N845-O845</f>
        <v>-4.38118393</v>
      </c>
      <c r="Q845" s="40" t="n">
        <f aca="false">IFERROR(ABS(P845)/O845*100,0)</f>
        <v>40.524552707337</v>
      </c>
      <c r="R845" s="41" t="n">
        <v>1160000</v>
      </c>
      <c r="S845" s="41" t="n">
        <v>2901647</v>
      </c>
      <c r="T845" s="41" t="n">
        <f aca="false">R845-S845</f>
        <v>-1741647</v>
      </c>
      <c r="U845" s="40" t="n">
        <f aca="false">IFERROR(ABS(T845)/S845*100,0)</f>
        <v>60.0227043468761</v>
      </c>
    </row>
    <row r="846" customFormat="false" ht="15" hidden="false" customHeight="false" outlineLevel="0" collapsed="false">
      <c r="A846" s="38" t="n">
        <v>36942</v>
      </c>
      <c r="B846" s="39" t="n">
        <v>6.43</v>
      </c>
      <c r="C846" s="39" t="n">
        <v>10.81118393</v>
      </c>
      <c r="D846" s="39" t="n">
        <f aca="false">B846-C846</f>
        <v>-4.38118393</v>
      </c>
      <c r="E846" s="40" t="n">
        <f aca="false">IFERROR(ABS(D846)/C846*100,0)</f>
        <v>40.524552707337</v>
      </c>
      <c r="F846" s="39" t="n">
        <v>6.47</v>
      </c>
      <c r="G846" s="39" t="n">
        <v>10.88397121</v>
      </c>
      <c r="H846" s="39" t="n">
        <f aca="false">F846-G846</f>
        <v>-4.41397121</v>
      </c>
      <c r="I846" s="40" t="n">
        <f aca="false">IFERROR(ABS(H846)/G846*100,0)</f>
        <v>40.5547857931168</v>
      </c>
      <c r="J846" s="39" t="n">
        <v>6.07</v>
      </c>
      <c r="K846" s="39" t="n">
        <v>10.19007492</v>
      </c>
      <c r="L846" s="39" t="n">
        <f aca="false">J846-K846</f>
        <v>-4.12007492</v>
      </c>
      <c r="M846" s="40" t="n">
        <f aca="false">IFERROR(ABS(L846)/K846*100,0)</f>
        <v>40.4322338387675</v>
      </c>
      <c r="N846" s="39" t="n">
        <v>6.09</v>
      </c>
      <c r="O846" s="39" t="n">
        <v>10.24345207</v>
      </c>
      <c r="P846" s="39" t="n">
        <f aca="false">N846-O846</f>
        <v>-4.15345207</v>
      </c>
      <c r="Q846" s="40" t="n">
        <f aca="false">IFERROR(ABS(P846)/O846*100,0)</f>
        <v>40.547386189898</v>
      </c>
      <c r="R846" s="41" t="n">
        <v>1244600</v>
      </c>
      <c r="S846" s="41" t="n">
        <v>2767693</v>
      </c>
      <c r="T846" s="41" t="n">
        <f aca="false">R846-S846</f>
        <v>-1523093</v>
      </c>
      <c r="U846" s="40" t="n">
        <f aca="false">IFERROR(ABS(T846)/S846*100,0)</f>
        <v>55.0311396531335</v>
      </c>
    </row>
    <row r="847" customFormat="false" ht="15" hidden="false" customHeight="false" outlineLevel="0" collapsed="false">
      <c r="A847" s="38" t="n">
        <v>36943</v>
      </c>
      <c r="B847" s="39" t="n">
        <v>6.08</v>
      </c>
      <c r="C847" s="39" t="n">
        <v>10.21433735</v>
      </c>
      <c r="D847" s="39" t="n">
        <f aca="false">B847-C847</f>
        <v>-4.13433735</v>
      </c>
      <c r="E847" s="40" t="n">
        <f aca="false">IFERROR(ABS(D847)/C847*100,0)</f>
        <v>40.475825384796</v>
      </c>
      <c r="F847" s="39" t="n">
        <v>6.24</v>
      </c>
      <c r="G847" s="39" t="n">
        <v>10.48122025</v>
      </c>
      <c r="H847" s="39" t="n">
        <f aca="false">F847-G847</f>
        <v>-4.24122025</v>
      </c>
      <c r="I847" s="40" t="n">
        <f aca="false">IFERROR(ABS(H847)/G847*100,0)</f>
        <v>40.4649472946626</v>
      </c>
      <c r="J847" s="39" t="n">
        <v>5.99</v>
      </c>
      <c r="K847" s="39" t="n">
        <v>10.04935455</v>
      </c>
      <c r="L847" s="39" t="n">
        <f aca="false">J847-K847</f>
        <v>-4.05935455</v>
      </c>
      <c r="M847" s="40" t="n">
        <f aca="false">IFERROR(ABS(L847)/K847*100,0)</f>
        <v>40.3941818332999</v>
      </c>
      <c r="N847" s="39" t="n">
        <v>6</v>
      </c>
      <c r="O847" s="39" t="n">
        <v>10.07846928</v>
      </c>
      <c r="P847" s="39" t="n">
        <f aca="false">N847-O847</f>
        <v>-4.07846928</v>
      </c>
      <c r="Q847" s="40" t="n">
        <f aca="false">IFERROR(ABS(P847)/O847*100,0)</f>
        <v>40.4671499876815</v>
      </c>
      <c r="R847" s="41" t="n">
        <v>1352000</v>
      </c>
      <c r="S847" s="41" t="n">
        <v>2998918</v>
      </c>
      <c r="T847" s="41" t="n">
        <f aca="false">R847-S847</f>
        <v>-1646918</v>
      </c>
      <c r="U847" s="40" t="n">
        <f aca="false">IFERROR(ABS(T847)/S847*100,0)</f>
        <v>54.9170734244818</v>
      </c>
    </row>
    <row r="848" customFormat="false" ht="15" hidden="false" customHeight="false" outlineLevel="0" collapsed="false">
      <c r="A848" s="38" t="n">
        <v>36944</v>
      </c>
      <c r="B848" s="39" t="n">
        <v>5.95</v>
      </c>
      <c r="C848" s="39" t="n">
        <v>10.00568295</v>
      </c>
      <c r="D848" s="39" t="n">
        <f aca="false">B848-C848</f>
        <v>-4.05568295</v>
      </c>
      <c r="E848" s="40" t="n">
        <f aca="false">IFERROR(ABS(D848)/C848*100,0)</f>
        <v>40.5337943473414</v>
      </c>
      <c r="F848" s="39" t="n">
        <v>6.06</v>
      </c>
      <c r="G848" s="39" t="n">
        <v>10.19007492</v>
      </c>
      <c r="H848" s="39" t="n">
        <f aca="false">F848-G848</f>
        <v>-4.13007492</v>
      </c>
      <c r="I848" s="40" t="n">
        <f aca="false">IFERROR(ABS(H848)/G848*100,0)</f>
        <v>40.5303685441402</v>
      </c>
      <c r="J848" s="39" t="n">
        <v>5.78</v>
      </c>
      <c r="K848" s="39" t="n">
        <v>9.724243164</v>
      </c>
      <c r="L848" s="39" t="n">
        <f aca="false">J848-K848</f>
        <v>-3.944243164</v>
      </c>
      <c r="M848" s="40" t="n">
        <f aca="false">IFERROR(ABS(L848)/K848*100,0)</f>
        <v>40.5609269274748</v>
      </c>
      <c r="N848" s="39" t="n">
        <v>5.96</v>
      </c>
      <c r="O848" s="39" t="n">
        <v>10.02023983</v>
      </c>
      <c r="P848" s="39" t="n">
        <f aca="false">N848-O848</f>
        <v>-4.06023983</v>
      </c>
      <c r="Q848" s="40" t="n">
        <f aca="false">IFERROR(ABS(P848)/O848*100,0)</f>
        <v>40.5203857281328</v>
      </c>
      <c r="R848" s="41" t="n">
        <v>1440200</v>
      </c>
      <c r="S848" s="41" t="n">
        <v>3160075</v>
      </c>
      <c r="T848" s="41" t="n">
        <f aca="false">R848-S848</f>
        <v>-1719875</v>
      </c>
      <c r="U848" s="40" t="n">
        <f aca="false">IFERROR(ABS(T848)/S848*100,0)</f>
        <v>54.4251323148976</v>
      </c>
    </row>
    <row r="849" customFormat="false" ht="15" hidden="false" customHeight="false" outlineLevel="0" collapsed="false">
      <c r="A849" s="38" t="n">
        <v>36945</v>
      </c>
      <c r="B849" s="39" t="n">
        <v>5.8</v>
      </c>
      <c r="C849" s="39" t="n">
        <v>9.753357887</v>
      </c>
      <c r="D849" s="39" t="n">
        <f aca="false">B849-C849</f>
        <v>-3.953357887</v>
      </c>
      <c r="E849" s="40" t="n">
        <f aca="false">IFERROR(ABS(D849)/C849*100,0)</f>
        <v>40.5333007647482</v>
      </c>
      <c r="F849" s="39" t="n">
        <v>5.83</v>
      </c>
      <c r="G849" s="39" t="n">
        <v>9.80188179</v>
      </c>
      <c r="H849" s="39" t="n">
        <f aca="false">F849-G849</f>
        <v>-3.97188179</v>
      </c>
      <c r="I849" s="40" t="n">
        <f aca="false">IFERROR(ABS(H849)/G849*100,0)</f>
        <v>40.5216250827689</v>
      </c>
      <c r="J849" s="39" t="n">
        <v>5.62</v>
      </c>
      <c r="K849" s="39" t="n">
        <v>9.437950134</v>
      </c>
      <c r="L849" s="39" t="n">
        <f aca="false">J849-K849</f>
        <v>-3.817950134</v>
      </c>
      <c r="M849" s="40" t="n">
        <f aca="false">IFERROR(ABS(L849)/K849*100,0)</f>
        <v>40.4531712902987</v>
      </c>
      <c r="N849" s="39" t="n">
        <v>5.82</v>
      </c>
      <c r="O849" s="39" t="n">
        <v>9.777620316</v>
      </c>
      <c r="P849" s="39" t="n">
        <f aca="false">N849-O849</f>
        <v>-3.957620316</v>
      </c>
      <c r="Q849" s="40" t="n">
        <f aca="false">IFERROR(ABS(P849)/O849*100,0)</f>
        <v>40.4763141551303</v>
      </c>
      <c r="R849" s="41" t="n">
        <v>1298600</v>
      </c>
      <c r="S849" s="41" t="n">
        <v>3137200</v>
      </c>
      <c r="T849" s="41" t="n">
        <f aca="false">R849-S849</f>
        <v>-1838600</v>
      </c>
      <c r="U849" s="40" t="n">
        <f aca="false">IFERROR(ABS(T849)/S849*100,0)</f>
        <v>58.6064006120107</v>
      </c>
    </row>
    <row r="850" customFormat="false" ht="15" hidden="false" customHeight="false" outlineLevel="0" collapsed="false">
      <c r="A850" s="38" t="n">
        <v>36948</v>
      </c>
      <c r="B850" s="39" t="n">
        <v>5.92</v>
      </c>
      <c r="C850" s="39" t="n">
        <v>9.947454453</v>
      </c>
      <c r="D850" s="39" t="n">
        <f aca="false">B850-C850</f>
        <v>-4.027454453</v>
      </c>
      <c r="E850" s="40" t="n">
        <f aca="false">IFERROR(ABS(D850)/C850*100,0)</f>
        <v>40.4872871952219</v>
      </c>
      <c r="F850" s="39" t="n">
        <v>5.92</v>
      </c>
      <c r="G850" s="39" t="n">
        <v>9.947454453</v>
      </c>
      <c r="H850" s="39" t="n">
        <f aca="false">F850-G850</f>
        <v>-4.027454453</v>
      </c>
      <c r="I850" s="40" t="n">
        <f aca="false">IFERROR(ABS(H850)/G850*100,0)</f>
        <v>40.4872871952219</v>
      </c>
      <c r="J850" s="39" t="n">
        <v>5.72</v>
      </c>
      <c r="K850" s="39" t="n">
        <v>9.60293293</v>
      </c>
      <c r="L850" s="39" t="n">
        <f aca="false">J850-K850</f>
        <v>-3.88293293</v>
      </c>
      <c r="M850" s="40" t="n">
        <f aca="false">IFERROR(ABS(L850)/K850*100,0)</f>
        <v>40.4348646221358</v>
      </c>
      <c r="N850" s="39" t="n">
        <v>5.85</v>
      </c>
      <c r="O850" s="39" t="n">
        <v>9.826144218</v>
      </c>
      <c r="P850" s="39" t="n">
        <f aca="false">N850-O850</f>
        <v>-3.976144218</v>
      </c>
      <c r="Q850" s="40" t="n">
        <f aca="false">IFERROR(ABS(P850)/O850*100,0)</f>
        <v>40.4649487101595</v>
      </c>
      <c r="R850" s="41" t="n">
        <v>659900</v>
      </c>
      <c r="S850" s="41" t="n">
        <v>1761596</v>
      </c>
      <c r="T850" s="41" t="n">
        <f aca="false">R850-S850</f>
        <v>-1101696</v>
      </c>
      <c r="U850" s="40" t="n">
        <f aca="false">IFERROR(ABS(T850)/S850*100,0)</f>
        <v>62.5396515432596</v>
      </c>
    </row>
    <row r="851" customFormat="false" ht="15" hidden="false" customHeight="false" outlineLevel="0" collapsed="false">
      <c r="A851" s="38" t="n">
        <v>36949</v>
      </c>
      <c r="B851" s="39" t="n">
        <v>5.82</v>
      </c>
      <c r="C851" s="39" t="n">
        <v>9.787323952</v>
      </c>
      <c r="D851" s="39" t="n">
        <f aca="false">B851-C851</f>
        <v>-3.967323952</v>
      </c>
      <c r="E851" s="40" t="n">
        <f aca="false">IFERROR(ABS(D851)/C851*100,0)</f>
        <v>40.5353288749505</v>
      </c>
      <c r="F851" s="39" t="n">
        <v>5.82</v>
      </c>
      <c r="G851" s="39" t="n">
        <v>9.787323952</v>
      </c>
      <c r="H851" s="39" t="n">
        <f aca="false">F851-G851</f>
        <v>-3.967323952</v>
      </c>
      <c r="I851" s="40" t="n">
        <f aca="false">IFERROR(ABS(H851)/G851*100,0)</f>
        <v>40.5353288749505</v>
      </c>
      <c r="J851" s="39" t="n">
        <v>5.59</v>
      </c>
      <c r="K851" s="39" t="n">
        <v>9.399130821</v>
      </c>
      <c r="L851" s="39" t="n">
        <f aca="false">J851-K851</f>
        <v>-3.809130821</v>
      </c>
      <c r="M851" s="40" t="n">
        <f aca="false">IFERROR(ABS(L851)/K851*100,0)</f>
        <v>40.5264156180213</v>
      </c>
      <c r="N851" s="39" t="n">
        <v>5.59</v>
      </c>
      <c r="O851" s="39" t="n">
        <v>9.399130821</v>
      </c>
      <c r="P851" s="39" t="n">
        <f aca="false">N851-O851</f>
        <v>-3.809130821</v>
      </c>
      <c r="Q851" s="40" t="n">
        <f aca="false">IFERROR(ABS(P851)/O851*100,0)</f>
        <v>40.5264156180213</v>
      </c>
      <c r="R851" s="41" t="n">
        <v>872300</v>
      </c>
      <c r="S851" s="41" t="n">
        <v>2114410</v>
      </c>
      <c r="T851" s="41" t="n">
        <f aca="false">R851-S851</f>
        <v>-1242110</v>
      </c>
      <c r="U851" s="40" t="n">
        <f aca="false">IFERROR(ABS(T851)/S851*100,0)</f>
        <v>58.7449926929971</v>
      </c>
    </row>
    <row r="852" customFormat="false" ht="15" hidden="false" customHeight="false" outlineLevel="0" collapsed="false">
      <c r="A852" s="38" t="n">
        <v>36950</v>
      </c>
      <c r="B852" s="39" t="n">
        <v>5.59</v>
      </c>
      <c r="C852" s="39" t="n">
        <v>9.399130821</v>
      </c>
      <c r="D852" s="39" t="n">
        <f aca="false">B852-C852</f>
        <v>-3.809130821</v>
      </c>
      <c r="E852" s="40" t="n">
        <f aca="false">IFERROR(ABS(D852)/C852*100,0)</f>
        <v>40.5264156180213</v>
      </c>
      <c r="F852" s="39" t="n">
        <v>5.62</v>
      </c>
      <c r="G852" s="39" t="n">
        <v>9.462212563</v>
      </c>
      <c r="H852" s="39" t="n">
        <f aca="false">F852-G852</f>
        <v>-3.842212563</v>
      </c>
      <c r="I852" s="40" t="n">
        <f aca="false">IFERROR(ABS(H852)/G852*100,0)</f>
        <v>40.6058576407823</v>
      </c>
      <c r="J852" s="39" t="n">
        <v>5.43</v>
      </c>
      <c r="K852" s="39" t="n">
        <v>9.132247925</v>
      </c>
      <c r="L852" s="39" t="n">
        <f aca="false">J852-K852</f>
        <v>-3.702247925</v>
      </c>
      <c r="M852" s="40" t="n">
        <f aca="false">IFERROR(ABS(L852)/K852*100,0)</f>
        <v>40.5403790545908</v>
      </c>
      <c r="N852" s="39" t="n">
        <v>5.44</v>
      </c>
      <c r="O852" s="39" t="n">
        <v>9.137101173</v>
      </c>
      <c r="P852" s="39" t="n">
        <f aca="false">N852-O852</f>
        <v>-3.697101173</v>
      </c>
      <c r="Q852" s="40" t="n">
        <f aca="false">IFERROR(ABS(P852)/O852*100,0)</f>
        <v>40.4625176300431</v>
      </c>
      <c r="R852" s="41" t="n">
        <v>866700</v>
      </c>
      <c r="S852" s="41" t="n">
        <v>2020643</v>
      </c>
      <c r="T852" s="41" t="n">
        <f aca="false">R852-S852</f>
        <v>-1153943</v>
      </c>
      <c r="U852" s="40" t="n">
        <f aca="false">IFERROR(ABS(T852)/S852*100,0)</f>
        <v>57.1077127429239</v>
      </c>
    </row>
    <row r="853" customFormat="false" ht="15" hidden="false" customHeight="false" outlineLevel="0" collapsed="false">
      <c r="A853" s="38" t="n">
        <v>36951</v>
      </c>
      <c r="B853" s="39" t="n">
        <v>5.2</v>
      </c>
      <c r="C853" s="39" t="n">
        <v>8.734350204</v>
      </c>
      <c r="D853" s="39" t="n">
        <f aca="false">B853-C853</f>
        <v>-3.534350204</v>
      </c>
      <c r="E853" s="40" t="n">
        <f aca="false">IFERROR(ABS(D853)/C853*100,0)</f>
        <v>40.4649472651257</v>
      </c>
      <c r="F853" s="39" t="n">
        <v>5.23</v>
      </c>
      <c r="G853" s="39" t="n">
        <v>8.787727356</v>
      </c>
      <c r="H853" s="39" t="n">
        <f aca="false">F853-G853</f>
        <v>-3.557727356</v>
      </c>
      <c r="I853" s="40" t="n">
        <f aca="false">IFERROR(ABS(H853)/G853*100,0)</f>
        <v>40.4851813429429</v>
      </c>
      <c r="J853" s="39" t="n">
        <v>4.95</v>
      </c>
      <c r="K853" s="39" t="n">
        <v>8.321894646</v>
      </c>
      <c r="L853" s="39" t="n">
        <f aca="false">J853-K853</f>
        <v>-3.371894646</v>
      </c>
      <c r="M853" s="40" t="n">
        <f aca="false">IFERROR(ABS(L853)/K853*100,0)</f>
        <v>40.5183529644987</v>
      </c>
      <c r="N853" s="39" t="n">
        <v>5.17</v>
      </c>
      <c r="O853" s="39" t="n">
        <v>8.695530891</v>
      </c>
      <c r="P853" s="39" t="n">
        <f aca="false">N853-O853</f>
        <v>-3.525530891</v>
      </c>
      <c r="Q853" s="40" t="n">
        <f aca="false">IFERROR(ABS(P853)/O853*100,0)</f>
        <v>40.5441707377404</v>
      </c>
      <c r="R853" s="41" t="n">
        <v>1975300</v>
      </c>
      <c r="S853" s="41" t="n">
        <v>4545776</v>
      </c>
      <c r="T853" s="41" t="n">
        <f aca="false">R853-S853</f>
        <v>-2570476</v>
      </c>
      <c r="U853" s="40" t="n">
        <f aca="false">IFERROR(ABS(T853)/S853*100,0)</f>
        <v>56.5464730334271</v>
      </c>
    </row>
    <row r="854" customFormat="false" ht="15" hidden="false" customHeight="false" outlineLevel="0" collapsed="false">
      <c r="A854" s="38" t="n">
        <v>36952</v>
      </c>
      <c r="B854" s="39" t="n">
        <v>5.11</v>
      </c>
      <c r="C854" s="39" t="n">
        <v>8.588777542</v>
      </c>
      <c r="D854" s="39" t="n">
        <f aca="false">B854-C854</f>
        <v>-3.478777542</v>
      </c>
      <c r="E854" s="40" t="n">
        <f aca="false">IFERROR(ABS(D854)/C854*100,0)</f>
        <v>40.5037565007176</v>
      </c>
      <c r="F854" s="39" t="n">
        <v>5.68</v>
      </c>
      <c r="G854" s="39" t="n">
        <v>9.549555779</v>
      </c>
      <c r="H854" s="39" t="n">
        <f aca="false">F854-G854</f>
        <v>-3.869555779</v>
      </c>
      <c r="I854" s="40" t="n">
        <f aca="false">IFERROR(ABS(H854)/G854*100,0)</f>
        <v>40.520793517007</v>
      </c>
      <c r="J854" s="39" t="n">
        <v>5.09</v>
      </c>
      <c r="K854" s="39" t="n">
        <v>8.559662819</v>
      </c>
      <c r="L854" s="39" t="n">
        <f aca="false">J854-K854</f>
        <v>-3.469662819</v>
      </c>
      <c r="M854" s="40" t="n">
        <f aca="false">IFERROR(ABS(L854)/K854*100,0)</f>
        <v>40.5350408347668</v>
      </c>
      <c r="N854" s="39" t="n">
        <v>5.37</v>
      </c>
      <c r="O854" s="39" t="n">
        <v>9.025494576</v>
      </c>
      <c r="P854" s="39" t="n">
        <f aca="false">N854-O854</f>
        <v>-3.655494576</v>
      </c>
      <c r="Q854" s="40" t="n">
        <f aca="false">IFERROR(ABS(P854)/O854*100,0)</f>
        <v>40.5018754952272</v>
      </c>
      <c r="R854" s="41" t="n">
        <v>1543100</v>
      </c>
      <c r="S854" s="41" t="n">
        <v>3508767</v>
      </c>
      <c r="T854" s="41" t="n">
        <f aca="false">R854-S854</f>
        <v>-1965667</v>
      </c>
      <c r="U854" s="40" t="n">
        <f aca="false">IFERROR(ABS(T854)/S854*100,0)</f>
        <v>56.0215882103314</v>
      </c>
    </row>
    <row r="855" customFormat="false" ht="15" hidden="false" customHeight="false" outlineLevel="0" collapsed="false">
      <c r="A855" s="38" t="n">
        <v>36955</v>
      </c>
      <c r="B855" s="39" t="n">
        <v>5.49</v>
      </c>
      <c r="C855" s="39" t="n">
        <v>9.224444389</v>
      </c>
      <c r="D855" s="39" t="n">
        <f aca="false">B855-C855</f>
        <v>-3.734444389</v>
      </c>
      <c r="E855" s="40" t="n">
        <f aca="false">IFERROR(ABS(D855)/C855*100,0)</f>
        <v>40.4842203119926</v>
      </c>
      <c r="F855" s="39" t="n">
        <v>5.63</v>
      </c>
      <c r="G855" s="39" t="n">
        <v>9.462212563</v>
      </c>
      <c r="H855" s="39" t="n">
        <f aca="false">F855-G855</f>
        <v>-3.832212563</v>
      </c>
      <c r="I855" s="40" t="n">
        <f aca="false">IFERROR(ABS(H855)/G855*100,0)</f>
        <v>40.5001741134527</v>
      </c>
      <c r="J855" s="39" t="n">
        <v>5.49</v>
      </c>
      <c r="K855" s="39" t="n">
        <v>9.224444389</v>
      </c>
      <c r="L855" s="39" t="n">
        <f aca="false">J855-K855</f>
        <v>-3.734444389</v>
      </c>
      <c r="M855" s="40" t="n">
        <f aca="false">IFERROR(ABS(L855)/K855*100,0)</f>
        <v>40.4842203119926</v>
      </c>
      <c r="N855" s="39" t="n">
        <v>5.49</v>
      </c>
      <c r="O855" s="39" t="n">
        <v>9.229296684</v>
      </c>
      <c r="P855" s="39" t="n">
        <f aca="false">N855-O855</f>
        <v>-3.739296684</v>
      </c>
      <c r="Q855" s="40" t="n">
        <f aca="false">IFERROR(ABS(P855)/O855*100,0)</f>
        <v>40.5155106833057</v>
      </c>
      <c r="R855" s="41" t="n">
        <v>819600</v>
      </c>
      <c r="S855" s="41" t="n">
        <v>1854540</v>
      </c>
      <c r="T855" s="41" t="n">
        <f aca="false">R855-S855</f>
        <v>-1034940</v>
      </c>
      <c r="U855" s="40" t="n">
        <f aca="false">IFERROR(ABS(T855)/S855*100,0)</f>
        <v>55.8057523698599</v>
      </c>
    </row>
    <row r="856" customFormat="false" ht="15" hidden="false" customHeight="false" outlineLevel="0" collapsed="false">
      <c r="A856" s="38" t="n">
        <v>36956</v>
      </c>
      <c r="B856" s="39" t="n">
        <v>5.8</v>
      </c>
      <c r="C856" s="39" t="n">
        <v>9.753357887</v>
      </c>
      <c r="D856" s="39" t="n">
        <f aca="false">B856-C856</f>
        <v>-3.953357887</v>
      </c>
      <c r="E856" s="40" t="n">
        <f aca="false">IFERROR(ABS(D856)/C856*100,0)</f>
        <v>40.5333007647482</v>
      </c>
      <c r="F856" s="39" t="n">
        <v>6.23</v>
      </c>
      <c r="G856" s="39" t="n">
        <v>10.47636795</v>
      </c>
      <c r="H856" s="39" t="n">
        <f aca="false">F856-G856</f>
        <v>-4.24636795</v>
      </c>
      <c r="I856" s="40" t="n">
        <f aca="false">IFERROR(ABS(H856)/G856*100,0)</f>
        <v>40.5328255962984</v>
      </c>
      <c r="J856" s="39" t="n">
        <v>5.78</v>
      </c>
      <c r="K856" s="39" t="n">
        <v>9.714537621</v>
      </c>
      <c r="L856" s="39" t="n">
        <f aca="false">J856-K856</f>
        <v>-3.934537621</v>
      </c>
      <c r="M856" s="40" t="n">
        <f aca="false">IFERROR(ABS(L856)/K856*100,0)</f>
        <v>40.5015428886155</v>
      </c>
      <c r="N856" s="39" t="n">
        <v>6.19</v>
      </c>
      <c r="O856" s="39" t="n">
        <v>10.41328621</v>
      </c>
      <c r="P856" s="39" t="n">
        <f aca="false">N856-O856</f>
        <v>-4.22328621</v>
      </c>
      <c r="Q856" s="40" t="n">
        <f aca="false">IFERROR(ABS(P856)/O856*100,0)</f>
        <v>40.5567092350187</v>
      </c>
      <c r="R856" s="41" t="n">
        <v>3258200</v>
      </c>
      <c r="S856" s="41" t="n">
        <v>7236806</v>
      </c>
      <c r="T856" s="41" t="n">
        <f aca="false">R856-S856</f>
        <v>-3978606</v>
      </c>
      <c r="U856" s="40" t="n">
        <f aca="false">IFERROR(ABS(T856)/S856*100,0)</f>
        <v>54.9773753780328</v>
      </c>
    </row>
    <row r="857" customFormat="false" ht="15" hidden="false" customHeight="false" outlineLevel="0" collapsed="false">
      <c r="A857" s="38" t="n">
        <v>36957</v>
      </c>
      <c r="B857" s="39" t="n">
        <v>6.15</v>
      </c>
      <c r="C857" s="39" t="n">
        <v>10.33564758</v>
      </c>
      <c r="D857" s="39" t="n">
        <f aca="false">B857-C857</f>
        <v>-4.18564758</v>
      </c>
      <c r="E857" s="40" t="n">
        <f aca="false">IFERROR(ABS(D857)/C857*100,0)</f>
        <v>40.4971971770733</v>
      </c>
      <c r="F857" s="39" t="n">
        <v>6.15</v>
      </c>
      <c r="G857" s="39" t="n">
        <v>10.33564758</v>
      </c>
      <c r="H857" s="39" t="n">
        <f aca="false">F857-G857</f>
        <v>-4.18564758</v>
      </c>
      <c r="I857" s="40" t="n">
        <f aca="false">IFERROR(ABS(H857)/G857*100,0)</f>
        <v>40.4971971770733</v>
      </c>
      <c r="J857" s="39" t="n">
        <v>6.02</v>
      </c>
      <c r="K857" s="39" t="n">
        <v>10.11243629</v>
      </c>
      <c r="L857" s="39" t="n">
        <f aca="false">J857-K857</f>
        <v>-4.09243629</v>
      </c>
      <c r="M857" s="40" t="n">
        <f aca="false">IFERROR(ABS(L857)/K857*100,0)</f>
        <v>40.4693406478806</v>
      </c>
      <c r="N857" s="39" t="n">
        <v>6.02</v>
      </c>
      <c r="O857" s="39" t="n">
        <v>10.11243629</v>
      </c>
      <c r="P857" s="39" t="n">
        <f aca="false">N857-O857</f>
        <v>-4.09243629</v>
      </c>
      <c r="Q857" s="40" t="n">
        <f aca="false">IFERROR(ABS(P857)/O857*100,0)</f>
        <v>40.4693406478806</v>
      </c>
      <c r="R857" s="41" t="n">
        <v>2287400</v>
      </c>
      <c r="S857" s="41" t="n">
        <v>5045321</v>
      </c>
      <c r="T857" s="41" t="n">
        <f aca="false">R857-S857</f>
        <v>-2757921</v>
      </c>
      <c r="U857" s="40" t="n">
        <f aca="false">IFERROR(ABS(T857)/S857*100,0)</f>
        <v>54.6629441417107</v>
      </c>
    </row>
    <row r="858" customFormat="false" ht="15" hidden="false" customHeight="false" outlineLevel="0" collapsed="false">
      <c r="A858" s="38" t="n">
        <v>36958</v>
      </c>
      <c r="B858" s="39" t="n">
        <v>5.8</v>
      </c>
      <c r="C858" s="39" t="n">
        <v>9.753357887</v>
      </c>
      <c r="D858" s="39" t="n">
        <f aca="false">B858-C858</f>
        <v>-3.953357887</v>
      </c>
      <c r="E858" s="40" t="n">
        <f aca="false">IFERROR(ABS(D858)/C858*100,0)</f>
        <v>40.5333007647482</v>
      </c>
      <c r="F858" s="39" t="n">
        <v>5.89</v>
      </c>
      <c r="G858" s="39" t="n">
        <v>9.947454453</v>
      </c>
      <c r="H858" s="39" t="n">
        <f aca="false">F858-G858</f>
        <v>-4.057454453</v>
      </c>
      <c r="I858" s="40" t="n">
        <f aca="false">IFERROR(ABS(H858)/G858*100,0)</f>
        <v>40.7888718884894</v>
      </c>
      <c r="J858" s="39" t="n">
        <v>5.73</v>
      </c>
      <c r="K858" s="39" t="n">
        <v>9.627195358</v>
      </c>
      <c r="L858" s="39" t="n">
        <f aca="false">J858-K858</f>
        <v>-3.897195358</v>
      </c>
      <c r="M858" s="40" t="n">
        <f aca="false">IFERROR(ABS(L858)/K858*100,0)</f>
        <v>40.4811080805742</v>
      </c>
      <c r="N858" s="39" t="n">
        <v>5.73</v>
      </c>
      <c r="O858" s="39" t="n">
        <v>9.6320467</v>
      </c>
      <c r="P858" s="39" t="n">
        <f aca="false">N858-O858</f>
        <v>-3.9020467</v>
      </c>
      <c r="Q858" s="40" t="n">
        <f aca="false">IFERROR(ABS(P858)/O858*100,0)</f>
        <v>40.5110857695489</v>
      </c>
      <c r="R858" s="41" t="n">
        <v>974900</v>
      </c>
      <c r="S858" s="41" t="n">
        <v>2332240</v>
      </c>
      <c r="T858" s="41" t="n">
        <f aca="false">R858-S858</f>
        <v>-1357340</v>
      </c>
      <c r="U858" s="40" t="n">
        <f aca="false">IFERROR(ABS(T858)/S858*100,0)</f>
        <v>58.1989846671012</v>
      </c>
    </row>
    <row r="859" customFormat="false" ht="15" hidden="false" customHeight="false" outlineLevel="0" collapsed="false">
      <c r="A859" s="38" t="n">
        <v>36959</v>
      </c>
      <c r="B859" s="39" t="n">
        <v>5.59</v>
      </c>
      <c r="C859" s="39" t="n">
        <v>9.389426231</v>
      </c>
      <c r="D859" s="39" t="n">
        <f aca="false">B859-C859</f>
        <v>-3.799426231</v>
      </c>
      <c r="E859" s="40" t="n">
        <f aca="false">IFERROR(ABS(D859)/C859*100,0)</f>
        <v>40.4649457541491</v>
      </c>
      <c r="F859" s="39" t="n">
        <v>5.59</v>
      </c>
      <c r="G859" s="39" t="n">
        <v>9.389426231</v>
      </c>
      <c r="H859" s="39" t="n">
        <f aca="false">F859-G859</f>
        <v>-3.799426231</v>
      </c>
      <c r="I859" s="40" t="n">
        <f aca="false">IFERROR(ABS(H859)/G859*100,0)</f>
        <v>40.4649457541491</v>
      </c>
      <c r="J859" s="39" t="n">
        <v>5.36</v>
      </c>
      <c r="K859" s="39" t="n">
        <v>9.006085396</v>
      </c>
      <c r="L859" s="39" t="n">
        <f aca="false">J859-K859</f>
        <v>-3.646085396</v>
      </c>
      <c r="M859" s="40" t="n">
        <f aca="false">IFERROR(ABS(L859)/K859*100,0)</f>
        <v>40.4846860281759</v>
      </c>
      <c r="N859" s="39" t="n">
        <v>5.36</v>
      </c>
      <c r="O859" s="39" t="n">
        <v>9.006085396</v>
      </c>
      <c r="P859" s="39" t="n">
        <f aca="false">N859-O859</f>
        <v>-3.646085396</v>
      </c>
      <c r="Q859" s="40" t="n">
        <f aca="false">IFERROR(ABS(P859)/O859*100,0)</f>
        <v>40.4846860281759</v>
      </c>
      <c r="R859" s="41" t="n">
        <v>1035900</v>
      </c>
      <c r="S859" s="41" t="n">
        <v>2597675</v>
      </c>
      <c r="T859" s="41" t="n">
        <f aca="false">R859-S859</f>
        <v>-1561775</v>
      </c>
      <c r="U859" s="40" t="n">
        <f aca="false">IFERROR(ABS(T859)/S859*100,0)</f>
        <v>60.1220322018728</v>
      </c>
    </row>
    <row r="860" customFormat="false" ht="15" hidden="false" customHeight="false" outlineLevel="0" collapsed="false">
      <c r="A860" s="38" t="n">
        <v>36962</v>
      </c>
      <c r="B860" s="39" t="n">
        <v>5.34</v>
      </c>
      <c r="C860" s="39" t="n">
        <v>8.976970673</v>
      </c>
      <c r="D860" s="39" t="n">
        <f aca="false">B860-C860</f>
        <v>-3.636970673</v>
      </c>
      <c r="E860" s="40" t="n">
        <f aca="false">IFERROR(ABS(D860)/C860*100,0)</f>
        <v>40.514454212699</v>
      </c>
      <c r="F860" s="39" t="n">
        <v>5.5</v>
      </c>
      <c r="G860" s="39" t="n">
        <v>9.243853569</v>
      </c>
      <c r="H860" s="39" t="n">
        <f aca="false">F860-G860</f>
        <v>-3.743853569</v>
      </c>
      <c r="I860" s="40" t="n">
        <f aca="false">IFERROR(ABS(H860)/G860*100,0)</f>
        <v>40.5010047060385</v>
      </c>
      <c r="J860" s="39" t="n">
        <v>5.2</v>
      </c>
      <c r="K860" s="39" t="n">
        <v>8.744054794</v>
      </c>
      <c r="L860" s="39" t="n">
        <f aca="false">J860-K860</f>
        <v>-3.544054794</v>
      </c>
      <c r="M860" s="40" t="n">
        <f aca="false">IFERROR(ABS(L860)/K860*100,0)</f>
        <v>40.5310222487611</v>
      </c>
      <c r="N860" s="39" t="n">
        <v>5.2</v>
      </c>
      <c r="O860" s="39" t="n">
        <v>8.744054794</v>
      </c>
      <c r="P860" s="39" t="n">
        <f aca="false">N860-O860</f>
        <v>-3.544054794</v>
      </c>
      <c r="Q860" s="40" t="n">
        <f aca="false">IFERROR(ABS(P860)/O860*100,0)</f>
        <v>40.5310222487611</v>
      </c>
      <c r="R860" s="41" t="n">
        <v>1196600</v>
      </c>
      <c r="S860" s="41" t="n">
        <v>2748321</v>
      </c>
      <c r="T860" s="41" t="n">
        <f aca="false">R860-S860</f>
        <v>-1551721</v>
      </c>
      <c r="U860" s="40" t="n">
        <f aca="false">IFERROR(ABS(T860)/S860*100,0)</f>
        <v>56.4606899994579</v>
      </c>
    </row>
    <row r="861" customFormat="false" ht="15" hidden="false" customHeight="false" outlineLevel="0" collapsed="false">
      <c r="A861" s="38" t="n">
        <v>36963</v>
      </c>
      <c r="B861" s="39" t="n">
        <v>5.43</v>
      </c>
      <c r="C861" s="39" t="n">
        <v>9.122543335</v>
      </c>
      <c r="D861" s="39" t="n">
        <f aca="false">B861-C861</f>
        <v>-3.692543335</v>
      </c>
      <c r="E861" s="40" t="n">
        <f aca="false">IFERROR(ABS(D861)/C861*100,0)</f>
        <v>40.4771257247198</v>
      </c>
      <c r="F861" s="39" t="n">
        <v>5.73</v>
      </c>
      <c r="G861" s="39" t="n">
        <v>9.636899948</v>
      </c>
      <c r="H861" s="39" t="n">
        <f aca="false">F861-G861</f>
        <v>-3.906899948</v>
      </c>
      <c r="I861" s="40" t="n">
        <f aca="false">IFERROR(ABS(H861)/G861*100,0)</f>
        <v>40.5410450360733</v>
      </c>
      <c r="J861" s="39" t="n">
        <v>5.43</v>
      </c>
      <c r="K861" s="39" t="n">
        <v>9.122543335</v>
      </c>
      <c r="L861" s="39" t="n">
        <f aca="false">J861-K861</f>
        <v>-3.692543335</v>
      </c>
      <c r="M861" s="40" t="n">
        <f aca="false">IFERROR(ABS(L861)/K861*100,0)</f>
        <v>40.4771257247198</v>
      </c>
      <c r="N861" s="39" t="n">
        <v>5.72</v>
      </c>
      <c r="O861" s="39" t="n">
        <v>9.617489815</v>
      </c>
      <c r="P861" s="39" t="n">
        <f aca="false">N861-O861</f>
        <v>-3.897489815</v>
      </c>
      <c r="Q861" s="40" t="n">
        <f aca="false">IFERROR(ABS(P861)/O861*100,0)</f>
        <v>40.5250214969944</v>
      </c>
      <c r="R861" s="41" t="n">
        <v>1019800</v>
      </c>
      <c r="S861" s="41" t="n">
        <v>2246303</v>
      </c>
      <c r="T861" s="41" t="n">
        <f aca="false">R861-S861</f>
        <v>-1226503</v>
      </c>
      <c r="U861" s="40" t="n">
        <f aca="false">IFERROR(ABS(T861)/S861*100,0)</f>
        <v>54.6009598883143</v>
      </c>
    </row>
    <row r="862" customFormat="false" ht="15" hidden="false" customHeight="false" outlineLevel="0" collapsed="false">
      <c r="A862" s="38" t="n">
        <v>36964</v>
      </c>
      <c r="B862" s="39" t="n">
        <v>5.28</v>
      </c>
      <c r="C862" s="39" t="n">
        <v>8.879922867</v>
      </c>
      <c r="D862" s="39" t="n">
        <f aca="false">B862-C862</f>
        <v>-3.599922867</v>
      </c>
      <c r="E862" s="40" t="n">
        <f aca="false">IFERROR(ABS(D862)/C862*100,0)</f>
        <v>40.5400240623509</v>
      </c>
      <c r="F862" s="39" t="n">
        <v>5.69</v>
      </c>
      <c r="G862" s="39" t="n">
        <v>9.559261322</v>
      </c>
      <c r="H862" s="39" t="n">
        <f aca="false">F862-G862</f>
        <v>-3.869261322</v>
      </c>
      <c r="I862" s="40" t="n">
        <f aca="false">IFERROR(ABS(H862)/G862*100,0)</f>
        <v>40.4765723173103</v>
      </c>
      <c r="J862" s="39" t="n">
        <v>5.28</v>
      </c>
      <c r="K862" s="39" t="n">
        <v>8.879922867</v>
      </c>
      <c r="L862" s="39" t="n">
        <f aca="false">J862-K862</f>
        <v>-3.599922867</v>
      </c>
      <c r="M862" s="40" t="n">
        <f aca="false">IFERROR(ABS(L862)/K862*100,0)</f>
        <v>40.5400240623509</v>
      </c>
      <c r="N862" s="39" t="n">
        <v>5.64</v>
      </c>
      <c r="O862" s="39" t="n">
        <v>9.486474991</v>
      </c>
      <c r="P862" s="39" t="n">
        <f aca="false">N862-O862</f>
        <v>-3.846474991</v>
      </c>
      <c r="Q862" s="40" t="n">
        <f aca="false">IFERROR(ABS(P862)/O862*100,0)</f>
        <v>40.5469365032768</v>
      </c>
      <c r="R862" s="41" t="n">
        <v>2551200</v>
      </c>
      <c r="S862" s="41" t="n">
        <v>5715709</v>
      </c>
      <c r="T862" s="41" t="n">
        <f aca="false">R862-S862</f>
        <v>-3164509</v>
      </c>
      <c r="U862" s="40" t="n">
        <f aca="false">IFERROR(ABS(T862)/S862*100,0)</f>
        <v>55.3651174333753</v>
      </c>
    </row>
    <row r="863" customFormat="false" ht="15" hidden="false" customHeight="false" outlineLevel="0" collapsed="false">
      <c r="A863" s="38" t="n">
        <v>36965</v>
      </c>
      <c r="B863" s="39" t="n">
        <v>5.85</v>
      </c>
      <c r="C863" s="39" t="n">
        <v>9.826144218</v>
      </c>
      <c r="D863" s="39" t="n">
        <f aca="false">B863-C863</f>
        <v>-3.976144218</v>
      </c>
      <c r="E863" s="40" t="n">
        <f aca="false">IFERROR(ABS(D863)/C863*100,0)</f>
        <v>40.4649487101595</v>
      </c>
      <c r="F863" s="39" t="n">
        <v>5.92</v>
      </c>
      <c r="G863" s="39" t="n">
        <v>9.947454453</v>
      </c>
      <c r="H863" s="39" t="n">
        <f aca="false">F863-G863</f>
        <v>-4.027454453</v>
      </c>
      <c r="I863" s="40" t="n">
        <f aca="false">IFERROR(ABS(H863)/G863*100,0)</f>
        <v>40.4872871952219</v>
      </c>
      <c r="J863" s="39" t="n">
        <v>5.78</v>
      </c>
      <c r="K863" s="39" t="n">
        <v>9.714537621</v>
      </c>
      <c r="L863" s="39" t="n">
        <f aca="false">J863-K863</f>
        <v>-3.934537621</v>
      </c>
      <c r="M863" s="40" t="n">
        <f aca="false">IFERROR(ABS(L863)/K863*100,0)</f>
        <v>40.5015428886155</v>
      </c>
      <c r="N863" s="39" t="n">
        <v>5.78</v>
      </c>
      <c r="O863" s="39" t="n">
        <v>9.719390869</v>
      </c>
      <c r="P863" s="39" t="n">
        <f aca="false">N863-O863</f>
        <v>-3.939390869</v>
      </c>
      <c r="Q863" s="40" t="n">
        <f aca="false">IFERROR(ABS(P863)/O863*100,0)</f>
        <v>40.5312526484009</v>
      </c>
      <c r="R863" s="41" t="n">
        <v>1851500</v>
      </c>
      <c r="S863" s="41" t="n">
        <v>4300538</v>
      </c>
      <c r="T863" s="41" t="n">
        <f aca="false">R863-S863</f>
        <v>-2449038</v>
      </c>
      <c r="U863" s="40" t="n">
        <f aca="false">IFERROR(ABS(T863)/S863*100,0)</f>
        <v>56.9472470653672</v>
      </c>
    </row>
    <row r="864" customFormat="false" ht="15" hidden="false" customHeight="false" outlineLevel="0" collapsed="false">
      <c r="A864" s="38" t="n">
        <v>36966</v>
      </c>
      <c r="B864" s="39" t="n">
        <v>5.74</v>
      </c>
      <c r="C864" s="39" t="n">
        <v>9.656309128</v>
      </c>
      <c r="D864" s="39" t="n">
        <f aca="false">B864-C864</f>
        <v>-3.916309128</v>
      </c>
      <c r="E864" s="40" t="n">
        <f aca="false">IFERROR(ABS(D864)/C864*100,0)</f>
        <v>40.5569982908277</v>
      </c>
      <c r="F864" s="39" t="n">
        <v>5.8</v>
      </c>
      <c r="G864" s="39" t="n">
        <v>9.753357887</v>
      </c>
      <c r="H864" s="39" t="n">
        <f aca="false">F864-G864</f>
        <v>-3.953357887</v>
      </c>
      <c r="I864" s="40" t="n">
        <f aca="false">IFERROR(ABS(H864)/G864*100,0)</f>
        <v>40.5333007647482</v>
      </c>
      <c r="J864" s="39" t="n">
        <v>5.66</v>
      </c>
      <c r="K864" s="39" t="n">
        <v>9.510737419</v>
      </c>
      <c r="L864" s="39" t="n">
        <f aca="false">J864-K864</f>
        <v>-3.850737419</v>
      </c>
      <c r="M864" s="40" t="n">
        <f aca="false">IFERROR(ABS(L864)/K864*100,0)</f>
        <v>40.4883159880665</v>
      </c>
      <c r="N864" s="39" t="n">
        <v>5.71</v>
      </c>
      <c r="O864" s="39" t="n">
        <v>9.60293293</v>
      </c>
      <c r="P864" s="39" t="n">
        <f aca="false">N864-O864</f>
        <v>-3.89293293</v>
      </c>
      <c r="Q864" s="40" t="n">
        <f aca="false">IFERROR(ABS(P864)/O864*100,0)</f>
        <v>40.538999474195</v>
      </c>
      <c r="R864" s="41" t="n">
        <v>898500</v>
      </c>
      <c r="S864" s="41" t="n">
        <v>2518333</v>
      </c>
      <c r="T864" s="41" t="n">
        <f aca="false">R864-S864</f>
        <v>-1619833</v>
      </c>
      <c r="U864" s="40" t="n">
        <f aca="false">IFERROR(ABS(T864)/S864*100,0)</f>
        <v>64.3216365746706</v>
      </c>
    </row>
    <row r="865" customFormat="false" ht="15" hidden="false" customHeight="false" outlineLevel="0" collapsed="false">
      <c r="A865" s="38" t="n">
        <v>36969</v>
      </c>
      <c r="B865" s="39" t="n">
        <v>5.64</v>
      </c>
      <c r="C865" s="39" t="n">
        <v>9.486474991</v>
      </c>
      <c r="D865" s="39" t="n">
        <f aca="false">B865-C865</f>
        <v>-3.846474991</v>
      </c>
      <c r="E865" s="40" t="n">
        <f aca="false">IFERROR(ABS(D865)/C865*100,0)</f>
        <v>40.5469365032768</v>
      </c>
      <c r="F865" s="39" t="n">
        <v>5.68</v>
      </c>
      <c r="G865" s="39" t="n">
        <v>9.549555779</v>
      </c>
      <c r="H865" s="39" t="n">
        <f aca="false">F865-G865</f>
        <v>-3.869555779</v>
      </c>
      <c r="I865" s="40" t="n">
        <f aca="false">IFERROR(ABS(H865)/G865*100,0)</f>
        <v>40.520793517007</v>
      </c>
      <c r="J865" s="39" t="n">
        <v>5.48</v>
      </c>
      <c r="K865" s="39" t="n">
        <v>9.205034256</v>
      </c>
      <c r="L865" s="39" t="n">
        <f aca="false">J865-K865</f>
        <v>-3.725034256</v>
      </c>
      <c r="M865" s="40" t="n">
        <f aca="false">IFERROR(ABS(L865)/K865*100,0)</f>
        <v>40.4673589734004</v>
      </c>
      <c r="N865" s="39" t="n">
        <v>5.65</v>
      </c>
      <c r="O865" s="39" t="n">
        <v>9.491327286</v>
      </c>
      <c r="P865" s="39" t="n">
        <f aca="false">N865-O865</f>
        <v>-3.841327286</v>
      </c>
      <c r="Q865" s="40" t="n">
        <f aca="false">IFERROR(ABS(P865)/O865*100,0)</f>
        <v>40.4719716247282</v>
      </c>
      <c r="R865" s="41" t="n">
        <v>1688200</v>
      </c>
      <c r="S865" s="41" t="n">
        <v>3709698</v>
      </c>
      <c r="T865" s="41" t="n">
        <f aca="false">R865-S865</f>
        <v>-2021498</v>
      </c>
      <c r="U865" s="40" t="n">
        <f aca="false">IFERROR(ABS(T865)/S865*100,0)</f>
        <v>54.4922524690689</v>
      </c>
    </row>
    <row r="866" customFormat="false" ht="15" hidden="false" customHeight="false" outlineLevel="0" collapsed="false">
      <c r="A866" s="38" t="n">
        <v>36970</v>
      </c>
      <c r="B866" s="39" t="n">
        <v>5.6</v>
      </c>
      <c r="C866" s="39" t="n">
        <v>9.413687706</v>
      </c>
      <c r="D866" s="39" t="n">
        <f aca="false">B866-C866</f>
        <v>-3.813687706</v>
      </c>
      <c r="E866" s="40" t="n">
        <f aca="false">IFERROR(ABS(D866)/C866*100,0)</f>
        <v>40.5121544829798</v>
      </c>
      <c r="F866" s="39" t="n">
        <v>5.61</v>
      </c>
      <c r="G866" s="39" t="n">
        <v>9.447654724</v>
      </c>
      <c r="H866" s="39" t="n">
        <f aca="false">F866-G866</f>
        <v>-3.837654724</v>
      </c>
      <c r="I866" s="40" t="n">
        <f aca="false">IFERROR(ABS(H866)/G866*100,0)</f>
        <v>40.6201839092527</v>
      </c>
      <c r="J866" s="39" t="n">
        <v>5.45</v>
      </c>
      <c r="K866" s="39" t="n">
        <v>9.166214943</v>
      </c>
      <c r="L866" s="39" t="n">
        <f aca="false">J866-K866</f>
        <v>-3.716214943</v>
      </c>
      <c r="M866" s="40" t="n">
        <f aca="false">IFERROR(ABS(L866)/K866*100,0)</f>
        <v>40.5425245437647</v>
      </c>
      <c r="N866" s="39" t="n">
        <v>5.46</v>
      </c>
      <c r="O866" s="39" t="n">
        <v>9.171068192</v>
      </c>
      <c r="P866" s="39" t="n">
        <f aca="false">N866-O866</f>
        <v>-3.711068192</v>
      </c>
      <c r="Q866" s="40" t="n">
        <f aca="false">IFERROR(ABS(P866)/O866*100,0)</f>
        <v>40.4649503668198</v>
      </c>
      <c r="R866" s="41" t="n">
        <v>1181500</v>
      </c>
      <c r="S866" s="41" t="n">
        <v>2932765</v>
      </c>
      <c r="T866" s="41" t="n">
        <f aca="false">R866-S866</f>
        <v>-1751265</v>
      </c>
      <c r="U866" s="40" t="n">
        <f aca="false">IFERROR(ABS(T866)/S866*100,0)</f>
        <v>59.7137854550228</v>
      </c>
    </row>
    <row r="867" customFormat="false" ht="15" hidden="false" customHeight="false" outlineLevel="0" collapsed="false">
      <c r="A867" s="38" t="n">
        <v>36971</v>
      </c>
      <c r="B867" s="39" t="n">
        <v>5.46</v>
      </c>
      <c r="C867" s="39" t="n">
        <v>9.171068192</v>
      </c>
      <c r="D867" s="39" t="n">
        <f aca="false">B867-C867</f>
        <v>-3.711068192</v>
      </c>
      <c r="E867" s="40" t="n">
        <f aca="false">IFERROR(ABS(D867)/C867*100,0)</f>
        <v>40.4649503668198</v>
      </c>
      <c r="F867" s="39" t="n">
        <v>5.6</v>
      </c>
      <c r="G867" s="39" t="n">
        <v>9.413687706</v>
      </c>
      <c r="H867" s="39" t="n">
        <f aca="false">F867-G867</f>
        <v>-3.813687706</v>
      </c>
      <c r="I867" s="40" t="n">
        <f aca="false">IFERROR(ABS(H867)/G867*100,0)</f>
        <v>40.5121544829798</v>
      </c>
      <c r="J867" s="39" t="n">
        <v>5.37</v>
      </c>
      <c r="K867" s="39" t="n">
        <v>9.025494576</v>
      </c>
      <c r="L867" s="39" t="n">
        <f aca="false">J867-K867</f>
        <v>-3.655494576</v>
      </c>
      <c r="M867" s="40" t="n">
        <f aca="false">IFERROR(ABS(L867)/K867*100,0)</f>
        <v>40.5018754952272</v>
      </c>
      <c r="N867" s="39" t="n">
        <v>5.41</v>
      </c>
      <c r="O867" s="39" t="n">
        <v>9.098280907</v>
      </c>
      <c r="P867" s="39" t="n">
        <f aca="false">N867-O867</f>
        <v>-3.688280907</v>
      </c>
      <c r="Q867" s="40" t="n">
        <f aca="false">IFERROR(ABS(P867)/O867*100,0)</f>
        <v>40.538217545716</v>
      </c>
      <c r="R867" s="41" t="n">
        <v>1458700</v>
      </c>
      <c r="S867" s="41" t="n">
        <v>3135757</v>
      </c>
      <c r="T867" s="41" t="n">
        <f aca="false">R867-S867</f>
        <v>-1677057</v>
      </c>
      <c r="U867" s="40" t="n">
        <f aca="false">IFERROR(ABS(T867)/S867*100,0)</f>
        <v>53.4817270598455</v>
      </c>
    </row>
    <row r="868" customFormat="false" ht="15" hidden="false" customHeight="false" outlineLevel="0" collapsed="false">
      <c r="A868" s="38" t="n">
        <v>36972</v>
      </c>
      <c r="B868" s="39" t="n">
        <v>5.44</v>
      </c>
      <c r="C868" s="39" t="n">
        <v>9.14680481</v>
      </c>
      <c r="D868" s="39" t="n">
        <f aca="false">B868-C868</f>
        <v>-3.70680481</v>
      </c>
      <c r="E868" s="40" t="n">
        <f aca="false">IFERROR(ABS(D868)/C868*100,0)</f>
        <v>40.5256795897452</v>
      </c>
      <c r="F868" s="39" t="n">
        <v>5.74</v>
      </c>
      <c r="G868" s="39" t="n">
        <v>9.704833031</v>
      </c>
      <c r="H868" s="39" t="n">
        <f aca="false">F868-G868</f>
        <v>-3.964833031</v>
      </c>
      <c r="I868" s="40" t="n">
        <f aca="false">IFERROR(ABS(H868)/G868*100,0)</f>
        <v>40.8542116936499</v>
      </c>
      <c r="J868" s="39" t="n">
        <v>5.43</v>
      </c>
      <c r="K868" s="39" t="n">
        <v>9.12739563</v>
      </c>
      <c r="L868" s="39" t="n">
        <f aca="false">J868-K868</f>
        <v>-3.69739563</v>
      </c>
      <c r="M868" s="40" t="n">
        <f aca="false">IFERROR(ABS(L868)/K868*100,0)</f>
        <v>40.5087692029846</v>
      </c>
      <c r="N868" s="39" t="n">
        <v>5.74</v>
      </c>
      <c r="O868" s="39" t="n">
        <v>9.656309128</v>
      </c>
      <c r="P868" s="39" t="n">
        <f aca="false">N868-O868</f>
        <v>-3.916309128</v>
      </c>
      <c r="Q868" s="40" t="n">
        <f aca="false">IFERROR(ABS(P868)/O868*100,0)</f>
        <v>40.5569982908277</v>
      </c>
      <c r="R868" s="41" t="n">
        <v>1995400</v>
      </c>
      <c r="S868" s="41" t="n">
        <v>4317642</v>
      </c>
      <c r="T868" s="41" t="n">
        <f aca="false">R868-S868</f>
        <v>-2322242</v>
      </c>
      <c r="U868" s="40" t="n">
        <f aca="false">IFERROR(ABS(T868)/S868*100,0)</f>
        <v>53.7849594755656</v>
      </c>
    </row>
    <row r="869" customFormat="false" ht="15" hidden="false" customHeight="false" outlineLevel="0" collapsed="false">
      <c r="A869" s="38" t="n">
        <v>36973</v>
      </c>
      <c r="B869" s="39" t="n">
        <v>5.92</v>
      </c>
      <c r="C869" s="39" t="n">
        <v>9.947454453</v>
      </c>
      <c r="D869" s="39" t="n">
        <f aca="false">B869-C869</f>
        <v>-4.027454453</v>
      </c>
      <c r="E869" s="40" t="n">
        <f aca="false">IFERROR(ABS(D869)/C869*100,0)</f>
        <v>40.4872871952219</v>
      </c>
      <c r="F869" s="39" t="n">
        <v>6.06</v>
      </c>
      <c r="G869" s="39" t="n">
        <v>10.18522263</v>
      </c>
      <c r="H869" s="39" t="n">
        <f aca="false">F869-G869</f>
        <v>-4.12522263</v>
      </c>
      <c r="I869" s="40" t="n">
        <f aca="false">IFERROR(ABS(H869)/G869*100,0)</f>
        <v>40.5020369201297</v>
      </c>
      <c r="J869" s="39" t="n">
        <v>5.83</v>
      </c>
      <c r="K869" s="39" t="n">
        <v>9.777620316</v>
      </c>
      <c r="L869" s="39" t="n">
        <f aca="false">J869-K869</f>
        <v>-3.947620316</v>
      </c>
      <c r="M869" s="40" t="n">
        <f aca="false">IFERROR(ABS(L869)/K869*100,0)</f>
        <v>40.3740397808264</v>
      </c>
      <c r="N869" s="39" t="n">
        <v>6.05</v>
      </c>
      <c r="O869" s="39" t="n">
        <v>10.16581345</v>
      </c>
      <c r="P869" s="39" t="n">
        <f aca="false">N869-O869</f>
        <v>-4.11581345</v>
      </c>
      <c r="Q869" s="40" t="n">
        <f aca="false">IFERROR(ABS(P869)/O869*100,0)</f>
        <v>40.4868087560666</v>
      </c>
      <c r="R869" s="41" t="n">
        <v>1617000</v>
      </c>
      <c r="S869" s="41" t="n">
        <v>3615930</v>
      </c>
      <c r="T869" s="41" t="n">
        <f aca="false">R869-S869</f>
        <v>-1998930</v>
      </c>
      <c r="U869" s="40" t="n">
        <f aca="false">IFERROR(ABS(T869)/S869*100,0)</f>
        <v>55.2812139615535</v>
      </c>
    </row>
    <row r="870" customFormat="false" ht="15" hidden="false" customHeight="false" outlineLevel="0" collapsed="false">
      <c r="A870" s="38" t="n">
        <v>36976</v>
      </c>
      <c r="B870" s="39" t="n">
        <v>6.03</v>
      </c>
      <c r="C870" s="39" t="n">
        <v>10.14155102</v>
      </c>
      <c r="D870" s="39" t="n">
        <f aca="false">B870-C870</f>
        <v>-4.11155102</v>
      </c>
      <c r="E870" s="40" t="n">
        <f aca="false">IFERROR(ABS(D870)/C870*100,0)</f>
        <v>40.5416391624089</v>
      </c>
      <c r="F870" s="39" t="n">
        <v>6.03</v>
      </c>
      <c r="G870" s="39" t="n">
        <v>10.14155102</v>
      </c>
      <c r="H870" s="39" t="n">
        <f aca="false">F870-G870</f>
        <v>-4.11155102</v>
      </c>
      <c r="I870" s="40" t="n">
        <f aca="false">IFERROR(ABS(H870)/G870*100,0)</f>
        <v>40.5416391624089</v>
      </c>
      <c r="J870" s="39" t="n">
        <v>5.89</v>
      </c>
      <c r="K870" s="39" t="n">
        <v>9.874668121</v>
      </c>
      <c r="L870" s="39" t="n">
        <f aca="false">J870-K870</f>
        <v>-3.984668121</v>
      </c>
      <c r="M870" s="40" t="n">
        <f aca="false">IFERROR(ABS(L870)/K870*100,0)</f>
        <v>40.3524257440712</v>
      </c>
      <c r="N870" s="39" t="n">
        <v>5.89</v>
      </c>
      <c r="O870" s="39" t="n">
        <v>9.894078255</v>
      </c>
      <c r="P870" s="39" t="n">
        <f aca="false">N870-O870</f>
        <v>-4.004078255</v>
      </c>
      <c r="Q870" s="40" t="n">
        <f aca="false">IFERROR(ABS(P870)/O870*100,0)</f>
        <v>40.4694419409562</v>
      </c>
      <c r="R870" s="41" t="n">
        <v>896600</v>
      </c>
      <c r="S870" s="41" t="n">
        <v>2012605</v>
      </c>
      <c r="T870" s="41" t="n">
        <f aca="false">R870-S870</f>
        <v>-1116005</v>
      </c>
      <c r="U870" s="40" t="n">
        <f aca="false">IFERROR(ABS(T870)/S870*100,0)</f>
        <v>55.4507715125422</v>
      </c>
    </row>
    <row r="871" customFormat="false" ht="15" hidden="false" customHeight="false" outlineLevel="0" collapsed="false">
      <c r="A871" s="38" t="n">
        <v>36977</v>
      </c>
      <c r="B871" s="39" t="n">
        <v>5.73</v>
      </c>
      <c r="C871" s="39" t="n">
        <v>9.6320467</v>
      </c>
      <c r="D871" s="39" t="n">
        <f aca="false">B871-C871</f>
        <v>-3.9020467</v>
      </c>
      <c r="E871" s="40" t="n">
        <f aca="false">IFERROR(ABS(D871)/C871*100,0)</f>
        <v>40.5110857695489</v>
      </c>
      <c r="F871" s="39" t="n">
        <v>5.87</v>
      </c>
      <c r="G871" s="39" t="n">
        <v>9.879520416</v>
      </c>
      <c r="H871" s="39" t="n">
        <f aca="false">F871-G871</f>
        <v>-4.009520416</v>
      </c>
      <c r="I871" s="40" t="n">
        <f aca="false">IFERROR(ABS(H871)/G871*100,0)</f>
        <v>40.5841604366396</v>
      </c>
      <c r="J871" s="39" t="n">
        <v>5.64</v>
      </c>
      <c r="K871" s="39" t="n">
        <v>9.481621742</v>
      </c>
      <c r="L871" s="39" t="n">
        <f aca="false">J871-K871</f>
        <v>-3.841621742</v>
      </c>
      <c r="M871" s="40" t="n">
        <f aca="false">IFERROR(ABS(L871)/K871*100,0)</f>
        <v>40.5165049453836</v>
      </c>
      <c r="N871" s="39" t="n">
        <v>5.85</v>
      </c>
      <c r="O871" s="39" t="n">
        <v>9.83099556</v>
      </c>
      <c r="P871" s="39" t="n">
        <f aca="false">N871-O871</f>
        <v>-3.98099556</v>
      </c>
      <c r="Q871" s="40" t="n">
        <f aca="false">IFERROR(ABS(P871)/O871*100,0)</f>
        <v>40.4943277179143</v>
      </c>
      <c r="R871" s="41" t="n">
        <v>1309600</v>
      </c>
      <c r="S871" s="41" t="n">
        <v>2801078</v>
      </c>
      <c r="T871" s="41" t="n">
        <f aca="false">R871-S871</f>
        <v>-1491478</v>
      </c>
      <c r="U871" s="40" t="n">
        <f aca="false">IFERROR(ABS(T871)/S871*100,0)</f>
        <v>53.2465714985445</v>
      </c>
    </row>
    <row r="872" customFormat="false" ht="15" hidden="false" customHeight="false" outlineLevel="0" collapsed="false">
      <c r="A872" s="38" t="n">
        <v>36978</v>
      </c>
      <c r="B872" s="39" t="n">
        <v>5.8</v>
      </c>
      <c r="C872" s="39" t="n">
        <v>9.753357887</v>
      </c>
      <c r="D872" s="39" t="n">
        <f aca="false">B872-C872</f>
        <v>-3.953357887</v>
      </c>
      <c r="E872" s="40" t="n">
        <f aca="false">IFERROR(ABS(D872)/C872*100,0)</f>
        <v>40.5333007647482</v>
      </c>
      <c r="F872" s="39" t="n">
        <v>5.8</v>
      </c>
      <c r="G872" s="39" t="n">
        <v>9.753357887</v>
      </c>
      <c r="H872" s="39" t="n">
        <f aca="false">F872-G872</f>
        <v>-3.953357887</v>
      </c>
      <c r="I872" s="40" t="n">
        <f aca="false">IFERROR(ABS(H872)/G872*100,0)</f>
        <v>40.5333007647482</v>
      </c>
      <c r="J872" s="39" t="n">
        <v>5.65</v>
      </c>
      <c r="K872" s="39" t="n">
        <v>9.496178627</v>
      </c>
      <c r="L872" s="39" t="n">
        <f aca="false">J872-K872</f>
        <v>-3.846178627</v>
      </c>
      <c r="M872" s="40" t="n">
        <f aca="false">IFERROR(ABS(L872)/K872*100,0)</f>
        <v>40.5023828855152</v>
      </c>
      <c r="N872" s="39" t="n">
        <v>5.65</v>
      </c>
      <c r="O872" s="39" t="n">
        <v>9.496178627</v>
      </c>
      <c r="P872" s="39" t="n">
        <f aca="false">N872-O872</f>
        <v>-3.846178627</v>
      </c>
      <c r="Q872" s="40" t="n">
        <f aca="false">IFERROR(ABS(P872)/O872*100,0)</f>
        <v>40.5023828855152</v>
      </c>
      <c r="R872" s="41" t="n">
        <v>1281200</v>
      </c>
      <c r="S872" s="41" t="n">
        <v>2789332</v>
      </c>
      <c r="T872" s="41" t="n">
        <f aca="false">R872-S872</f>
        <v>-1508132</v>
      </c>
      <c r="U872" s="40" t="n">
        <f aca="false">IFERROR(ABS(T872)/S872*100,0)</f>
        <v>54.0678556729712</v>
      </c>
    </row>
    <row r="873" customFormat="false" ht="15" hidden="false" customHeight="false" outlineLevel="0" collapsed="false">
      <c r="A873" s="38" t="n">
        <v>36979</v>
      </c>
      <c r="B873" s="39" t="n">
        <v>5.65</v>
      </c>
      <c r="C873" s="39" t="n">
        <v>9.496178627</v>
      </c>
      <c r="D873" s="39" t="n">
        <f aca="false">B873-C873</f>
        <v>-3.846178627</v>
      </c>
      <c r="E873" s="40" t="n">
        <f aca="false">IFERROR(ABS(D873)/C873*100,0)</f>
        <v>40.5023828855152</v>
      </c>
      <c r="F873" s="39" t="n">
        <v>5.82</v>
      </c>
      <c r="G873" s="39" t="n">
        <v>9.777620316</v>
      </c>
      <c r="H873" s="39" t="n">
        <f aca="false">F873-G873</f>
        <v>-3.957620316</v>
      </c>
      <c r="I873" s="40" t="n">
        <f aca="false">IFERROR(ABS(H873)/G873*100,0)</f>
        <v>40.4763141551303</v>
      </c>
      <c r="J873" s="39" t="n">
        <v>5.64</v>
      </c>
      <c r="K873" s="39" t="n">
        <v>9.462212563</v>
      </c>
      <c r="L873" s="39" t="n">
        <f aca="false">J873-K873</f>
        <v>-3.822212563</v>
      </c>
      <c r="M873" s="40" t="n">
        <f aca="false">IFERROR(ABS(L873)/K873*100,0)</f>
        <v>40.3944905861232</v>
      </c>
      <c r="N873" s="39" t="n">
        <v>5.67</v>
      </c>
      <c r="O873" s="39" t="n">
        <v>9.534998894</v>
      </c>
      <c r="P873" s="39" t="n">
        <f aca="false">N873-O873</f>
        <v>-3.864998894</v>
      </c>
      <c r="Q873" s="40" t="n">
        <f aca="false">IFERROR(ABS(P873)/O873*100,0)</f>
        <v>40.5348646283755</v>
      </c>
      <c r="R873" s="41" t="n">
        <v>1659000</v>
      </c>
      <c r="S873" s="41" t="n">
        <v>3577599</v>
      </c>
      <c r="T873" s="41" t="n">
        <f aca="false">R873-S873</f>
        <v>-1918599</v>
      </c>
      <c r="U873" s="40" t="n">
        <f aca="false">IFERROR(ABS(T873)/S873*100,0)</f>
        <v>53.6281176286107</v>
      </c>
    </row>
    <row r="874" customFormat="false" ht="15" hidden="false" customHeight="false" outlineLevel="0" collapsed="false">
      <c r="A874" s="38" t="n">
        <v>36980</v>
      </c>
      <c r="B874" s="39" t="n">
        <v>5.67</v>
      </c>
      <c r="C874" s="39" t="n">
        <v>9.534998894</v>
      </c>
      <c r="D874" s="39" t="n">
        <f aca="false">B874-C874</f>
        <v>-3.864998894</v>
      </c>
      <c r="E874" s="40" t="n">
        <f aca="false">IFERROR(ABS(D874)/C874*100,0)</f>
        <v>40.5348646283755</v>
      </c>
      <c r="F874" s="39" t="n">
        <v>5.67</v>
      </c>
      <c r="G874" s="39" t="n">
        <v>9.534998894</v>
      </c>
      <c r="H874" s="39" t="n">
        <f aca="false">F874-G874</f>
        <v>-3.864998894</v>
      </c>
      <c r="I874" s="40" t="n">
        <f aca="false">IFERROR(ABS(H874)/G874*100,0)</f>
        <v>40.5348646283755</v>
      </c>
      <c r="J874" s="39" t="n">
        <v>5.54</v>
      </c>
      <c r="K874" s="39" t="n">
        <v>9.3166399</v>
      </c>
      <c r="L874" s="39" t="n">
        <f aca="false">J874-K874</f>
        <v>-3.7766399</v>
      </c>
      <c r="M874" s="40" t="n">
        <f aca="false">IFERROR(ABS(L874)/K874*100,0)</f>
        <v>40.5365017918102</v>
      </c>
      <c r="N874" s="39" t="n">
        <v>5.63</v>
      </c>
      <c r="O874" s="39" t="n">
        <v>9.462212563</v>
      </c>
      <c r="P874" s="39" t="n">
        <f aca="false">N874-O874</f>
        <v>-3.832212563</v>
      </c>
      <c r="Q874" s="40" t="n">
        <f aca="false">IFERROR(ABS(P874)/O874*100,0)</f>
        <v>40.5001741134527</v>
      </c>
      <c r="R874" s="41" t="n">
        <v>1129400</v>
      </c>
      <c r="S874" s="41" t="n">
        <v>2439815</v>
      </c>
      <c r="T874" s="41" t="n">
        <f aca="false">R874-S874</f>
        <v>-1310415</v>
      </c>
      <c r="U874" s="40" t="n">
        <f aca="false">IFERROR(ABS(T874)/S874*100,0)</f>
        <v>53.709605031529</v>
      </c>
    </row>
    <row r="875" customFormat="false" ht="15" hidden="false" customHeight="false" outlineLevel="0" collapsed="false">
      <c r="A875" s="38" t="n">
        <v>36983</v>
      </c>
      <c r="B875" s="39" t="n">
        <v>5.47</v>
      </c>
      <c r="C875" s="39" t="n">
        <v>9.195329666</v>
      </c>
      <c r="D875" s="39" t="n">
        <f aca="false">B875-C875</f>
        <v>-3.725329666</v>
      </c>
      <c r="E875" s="40" t="n">
        <f aca="false">IFERROR(ABS(D875)/C875*100,0)</f>
        <v>40.5132801249586</v>
      </c>
      <c r="F875" s="39" t="n">
        <v>5.47</v>
      </c>
      <c r="G875" s="39" t="n">
        <v>9.195329666</v>
      </c>
      <c r="H875" s="39" t="n">
        <f aca="false">F875-G875</f>
        <v>-3.725329666</v>
      </c>
      <c r="I875" s="40" t="n">
        <f aca="false">IFERROR(ABS(H875)/G875*100,0)</f>
        <v>40.5132801249586</v>
      </c>
      <c r="J875" s="39" t="n">
        <v>5.07</v>
      </c>
      <c r="K875" s="39" t="n">
        <v>8.515991211</v>
      </c>
      <c r="L875" s="39" t="n">
        <f aca="false">J875-K875</f>
        <v>-3.445991211</v>
      </c>
      <c r="M875" s="40" t="n">
        <f aca="false">IFERROR(ABS(L875)/K875*100,0)</f>
        <v>40.4649456019736</v>
      </c>
      <c r="N875" s="39" t="n">
        <v>5.07</v>
      </c>
      <c r="O875" s="39" t="n">
        <v>8.515991211</v>
      </c>
      <c r="P875" s="39" t="n">
        <f aca="false">N875-O875</f>
        <v>-3.445991211</v>
      </c>
      <c r="Q875" s="40" t="n">
        <f aca="false">IFERROR(ABS(P875)/O875*100,0)</f>
        <v>40.4649456019736</v>
      </c>
      <c r="R875" s="41" t="n">
        <v>1617200</v>
      </c>
      <c r="S875" s="41" t="n">
        <v>4307544</v>
      </c>
      <c r="T875" s="41" t="n">
        <f aca="false">R875-S875</f>
        <v>-2690344</v>
      </c>
      <c r="U875" s="40" t="n">
        <f aca="false">IFERROR(ABS(T875)/S875*100,0)</f>
        <v>62.456564576009</v>
      </c>
    </row>
    <row r="876" customFormat="false" ht="15" hidden="false" customHeight="false" outlineLevel="0" collapsed="false">
      <c r="A876" s="38" t="n">
        <v>36984</v>
      </c>
      <c r="B876" s="39" t="n">
        <v>5.07</v>
      </c>
      <c r="C876" s="39" t="n">
        <v>8.530549049</v>
      </c>
      <c r="D876" s="39" t="n">
        <f aca="false">B876-C876</f>
        <v>-3.460549049</v>
      </c>
      <c r="E876" s="40" t="n">
        <f aca="false">IFERROR(ABS(D876)/C876*100,0)</f>
        <v>40.5665453550808</v>
      </c>
      <c r="F876" s="39" t="n">
        <v>5.1</v>
      </c>
      <c r="G876" s="39" t="n">
        <v>8.579072952</v>
      </c>
      <c r="H876" s="39" t="n">
        <f aca="false">F876-G876</f>
        <v>-3.479072952</v>
      </c>
      <c r="I876" s="40" t="n">
        <f aca="false">IFERROR(ABS(H876)/G876*100,0)</f>
        <v>40.5530174584766</v>
      </c>
      <c r="J876" s="39" t="n">
        <v>4.86</v>
      </c>
      <c r="K876" s="39" t="n">
        <v>8.161765099</v>
      </c>
      <c r="L876" s="39" t="n">
        <f aca="false">J876-K876</f>
        <v>-3.301765099</v>
      </c>
      <c r="M876" s="40" t="n">
        <f aca="false">IFERROR(ABS(L876)/K876*100,0)</f>
        <v>40.45405692213</v>
      </c>
      <c r="N876" s="39" t="n">
        <v>4.86</v>
      </c>
      <c r="O876" s="39" t="n">
        <v>8.161765099</v>
      </c>
      <c r="P876" s="39" t="n">
        <f aca="false">N876-O876</f>
        <v>-3.301765099</v>
      </c>
      <c r="Q876" s="40" t="n">
        <f aca="false">IFERROR(ABS(P876)/O876*100,0)</f>
        <v>40.45405692213</v>
      </c>
      <c r="R876" s="41" t="n">
        <v>1574800</v>
      </c>
      <c r="S876" s="41" t="n">
        <v>3499493</v>
      </c>
      <c r="T876" s="41" t="n">
        <f aca="false">R876-S876</f>
        <v>-1924693</v>
      </c>
      <c r="U876" s="40" t="n">
        <f aca="false">IFERROR(ABS(T876)/S876*100,0)</f>
        <v>54.9991955977623</v>
      </c>
    </row>
    <row r="877" customFormat="false" ht="15" hidden="false" customHeight="false" outlineLevel="0" collapsed="false">
      <c r="A877" s="38" t="n">
        <v>36985</v>
      </c>
      <c r="B877" s="39" t="n">
        <v>4.91</v>
      </c>
      <c r="C877" s="39" t="n">
        <v>8.249108315</v>
      </c>
      <c r="D877" s="39" t="n">
        <f aca="false">B877-C877</f>
        <v>-3.339108315</v>
      </c>
      <c r="E877" s="40" t="n">
        <f aca="false">IFERROR(ABS(D877)/C877*100,0)</f>
        <v>40.4784152115961</v>
      </c>
      <c r="F877" s="39" t="n">
        <v>5.03</v>
      </c>
      <c r="G877" s="39" t="n">
        <v>8.486877441</v>
      </c>
      <c r="H877" s="39" t="n">
        <f aca="false">F877-G877</f>
        <v>-3.456877441</v>
      </c>
      <c r="I877" s="40" t="n">
        <f aca="false">IFERROR(ABS(H877)/G877*100,0)</f>
        <v>40.7320297133062</v>
      </c>
      <c r="J877" s="39" t="n">
        <v>4.79</v>
      </c>
      <c r="K877" s="39" t="n">
        <v>8.035601616</v>
      </c>
      <c r="L877" s="39" t="n">
        <f aca="false">J877-K877</f>
        <v>-3.245601616</v>
      </c>
      <c r="M877" s="40" t="n">
        <f aca="false">IFERROR(ABS(L877)/K877*100,0)</f>
        <v>40.3902753160081</v>
      </c>
      <c r="N877" s="39" t="n">
        <v>4.79</v>
      </c>
      <c r="O877" s="39" t="n">
        <v>8.050159454</v>
      </c>
      <c r="P877" s="39" t="n">
        <f aca="false">N877-O877</f>
        <v>-3.260159454</v>
      </c>
      <c r="Q877" s="40" t="n">
        <f aca="false">IFERROR(ABS(P877)/O877*100,0)</f>
        <v>40.4980730211509</v>
      </c>
      <c r="R877" s="41" t="n">
        <v>1703400</v>
      </c>
      <c r="S877" s="41" t="n">
        <v>3775232</v>
      </c>
      <c r="T877" s="41" t="n">
        <f aca="false">R877-S877</f>
        <v>-2071832</v>
      </c>
      <c r="U877" s="40" t="n">
        <f aca="false">IFERROR(ABS(T877)/S877*100,0)</f>
        <v>54.8795941547433</v>
      </c>
    </row>
    <row r="878" customFormat="false" ht="15" hidden="false" customHeight="false" outlineLevel="0" collapsed="false">
      <c r="A878" s="38" t="n">
        <v>36986</v>
      </c>
      <c r="B878" s="39" t="n">
        <v>5.12</v>
      </c>
      <c r="C878" s="39" t="n">
        <v>8.61303997</v>
      </c>
      <c r="D878" s="39" t="n">
        <f aca="false">B878-C878</f>
        <v>-3.49303997</v>
      </c>
      <c r="E878" s="40" t="n">
        <f aca="false">IFERROR(ABS(D878)/C878*100,0)</f>
        <v>40.5552509005714</v>
      </c>
      <c r="F878" s="39" t="n">
        <v>5.31</v>
      </c>
      <c r="G878" s="39" t="n">
        <v>8.92844677</v>
      </c>
      <c r="H878" s="39" t="n">
        <f aca="false">F878-G878</f>
        <v>-3.61844677</v>
      </c>
      <c r="I878" s="40" t="n">
        <f aca="false">IFERROR(ABS(H878)/G878*100,0)</f>
        <v>40.5271696546162</v>
      </c>
      <c r="J878" s="39" t="n">
        <v>5.09</v>
      </c>
      <c r="K878" s="39" t="n">
        <v>8.554810524</v>
      </c>
      <c r="L878" s="39" t="n">
        <f aca="false">J878-K878</f>
        <v>-3.464810524</v>
      </c>
      <c r="M878" s="40" t="n">
        <f aca="false">IFERROR(ABS(L878)/K878*100,0)</f>
        <v>40.5013122649495</v>
      </c>
      <c r="N878" s="39" t="n">
        <v>5.31</v>
      </c>
      <c r="O878" s="39" t="n">
        <v>8.92844677</v>
      </c>
      <c r="P878" s="39" t="n">
        <f aca="false">N878-O878</f>
        <v>-3.61844677</v>
      </c>
      <c r="Q878" s="40" t="n">
        <f aca="false">IFERROR(ABS(P878)/O878*100,0)</f>
        <v>40.5271696546162</v>
      </c>
      <c r="R878" s="41" t="n">
        <v>2082400</v>
      </c>
      <c r="S878" s="41" t="n">
        <v>4467052</v>
      </c>
      <c r="T878" s="41" t="n">
        <f aca="false">R878-S878</f>
        <v>-2384652</v>
      </c>
      <c r="U878" s="40" t="n">
        <f aca="false">IFERROR(ABS(T878)/S878*100,0)</f>
        <v>53.3831260527077</v>
      </c>
    </row>
    <row r="879" customFormat="false" ht="15" hidden="false" customHeight="false" outlineLevel="0" collapsed="false">
      <c r="A879" s="38" t="n">
        <v>36987</v>
      </c>
      <c r="B879" s="39" t="n">
        <v>5.18</v>
      </c>
      <c r="C879" s="39" t="n">
        <v>8.710087776</v>
      </c>
      <c r="D879" s="39" t="n">
        <f aca="false">B879-C879</f>
        <v>-3.530087776</v>
      </c>
      <c r="E879" s="40" t="n">
        <f aca="false">IFERROR(ABS(D879)/C879*100,0)</f>
        <v>40.5287279162317</v>
      </c>
      <c r="F879" s="39" t="n">
        <v>5.18</v>
      </c>
      <c r="G879" s="39" t="n">
        <v>8.710087776</v>
      </c>
      <c r="H879" s="39" t="n">
        <f aca="false">F879-G879</f>
        <v>-3.530087776</v>
      </c>
      <c r="I879" s="40" t="n">
        <f aca="false">IFERROR(ABS(H879)/G879*100,0)</f>
        <v>40.5287279162317</v>
      </c>
      <c r="J879" s="39" t="n">
        <v>5.01</v>
      </c>
      <c r="K879" s="39" t="n">
        <v>8.409237862</v>
      </c>
      <c r="L879" s="39" t="n">
        <f aca="false">J879-K879</f>
        <v>-3.399237862</v>
      </c>
      <c r="M879" s="40" t="n">
        <f aca="false">IFERROR(ABS(L879)/K879*100,0)</f>
        <v>40.4226627642513</v>
      </c>
      <c r="N879" s="39" t="n">
        <v>5.05</v>
      </c>
      <c r="O879" s="39" t="n">
        <v>8.486877441</v>
      </c>
      <c r="P879" s="39" t="n">
        <f aca="false">N879-O879</f>
        <v>-3.436877441</v>
      </c>
      <c r="Q879" s="40" t="n">
        <f aca="false">IFERROR(ABS(P879)/O879*100,0)</f>
        <v>40.4963717797607</v>
      </c>
      <c r="R879" s="41" t="n">
        <v>1029000</v>
      </c>
      <c r="S879" s="41" t="n">
        <v>2211888</v>
      </c>
      <c r="T879" s="41" t="n">
        <f aca="false">R879-S879</f>
        <v>-1182888</v>
      </c>
      <c r="U879" s="40" t="n">
        <f aca="false">IFERROR(ABS(T879)/S879*100,0)</f>
        <v>53.4786571471973</v>
      </c>
    </row>
    <row r="880" customFormat="false" ht="15" hidden="false" customHeight="false" outlineLevel="0" collapsed="false">
      <c r="A880" s="38" t="n">
        <v>36990</v>
      </c>
      <c r="B880" s="39" t="n">
        <v>5.11</v>
      </c>
      <c r="C880" s="39" t="n">
        <v>8.588777542</v>
      </c>
      <c r="D880" s="39" t="n">
        <f aca="false">B880-C880</f>
        <v>-3.478777542</v>
      </c>
      <c r="E880" s="40" t="n">
        <f aca="false">IFERROR(ABS(D880)/C880*100,0)</f>
        <v>40.5037565007176</v>
      </c>
      <c r="F880" s="39" t="n">
        <v>5.14</v>
      </c>
      <c r="G880" s="39" t="n">
        <v>8.637302399</v>
      </c>
      <c r="H880" s="39" t="n">
        <f aca="false">F880-G880</f>
        <v>-3.497302399</v>
      </c>
      <c r="I880" s="40" t="n">
        <f aca="false">IFERROR(ABS(H880)/G880*100,0)</f>
        <v>40.4906791199635</v>
      </c>
      <c r="J880" s="39" t="n">
        <v>4.86</v>
      </c>
      <c r="K880" s="39" t="n">
        <v>8.161765099</v>
      </c>
      <c r="L880" s="39" t="n">
        <f aca="false">J880-K880</f>
        <v>-3.301765099</v>
      </c>
      <c r="M880" s="40" t="n">
        <f aca="false">IFERROR(ABS(L880)/K880*100,0)</f>
        <v>40.45405692213</v>
      </c>
      <c r="N880" s="39" t="n">
        <v>4.95</v>
      </c>
      <c r="O880" s="39" t="n">
        <v>8.317042351</v>
      </c>
      <c r="P880" s="39" t="n">
        <f aca="false">N880-O880</f>
        <v>-3.367042351</v>
      </c>
      <c r="Q880" s="40" t="n">
        <f aca="false">IFERROR(ABS(P880)/O880*100,0)</f>
        <v>40.4836504240617</v>
      </c>
      <c r="R880" s="41" t="n">
        <v>788000</v>
      </c>
      <c r="S880" s="41" t="n">
        <v>1796012</v>
      </c>
      <c r="T880" s="41" t="n">
        <f aca="false">R880-S880</f>
        <v>-1008012</v>
      </c>
      <c r="U880" s="40" t="n">
        <f aca="false">IFERROR(ABS(T880)/S880*100,0)</f>
        <v>56.1250147549126</v>
      </c>
    </row>
    <row r="881" customFormat="false" ht="15" hidden="false" customHeight="false" outlineLevel="0" collapsed="false">
      <c r="A881" s="38" t="n">
        <v>36991</v>
      </c>
      <c r="B881" s="39" t="n">
        <v>5.09</v>
      </c>
      <c r="C881" s="39" t="n">
        <v>8.564515114</v>
      </c>
      <c r="D881" s="39" t="n">
        <f aca="false">B881-C881</f>
        <v>-3.474515114</v>
      </c>
      <c r="E881" s="40" t="n">
        <f aca="false">IFERROR(ABS(D881)/C881*100,0)</f>
        <v>40.5687311861985</v>
      </c>
      <c r="F881" s="39" t="n">
        <v>5.25</v>
      </c>
      <c r="G881" s="39" t="n">
        <v>8.826545715</v>
      </c>
      <c r="H881" s="39" t="n">
        <f aca="false">F881-G881</f>
        <v>-3.576545715</v>
      </c>
      <c r="I881" s="40" t="n">
        <f aca="false">IFERROR(ABS(H881)/G881*100,0)</f>
        <v>40.520332987365</v>
      </c>
      <c r="J881" s="39" t="n">
        <v>5.08</v>
      </c>
      <c r="K881" s="39" t="n">
        <v>8.535401344</v>
      </c>
      <c r="L881" s="39" t="n">
        <f aca="false">J881-K881</f>
        <v>-3.455401344</v>
      </c>
      <c r="M881" s="40" t="n">
        <f aca="false">IFERROR(ABS(L881)/K881*100,0)</f>
        <v>40.4831736052926</v>
      </c>
      <c r="N881" s="39" t="n">
        <v>5.25</v>
      </c>
      <c r="O881" s="39" t="n">
        <v>8.826545715</v>
      </c>
      <c r="P881" s="39" t="n">
        <f aca="false">N881-O881</f>
        <v>-3.576545715</v>
      </c>
      <c r="Q881" s="40" t="n">
        <f aca="false">IFERROR(ABS(P881)/O881*100,0)</f>
        <v>40.520332987365</v>
      </c>
      <c r="R881" s="41" t="n">
        <v>2182100</v>
      </c>
      <c r="S881" s="41" t="n">
        <v>4819660</v>
      </c>
      <c r="T881" s="41" t="n">
        <f aca="false">R881-S881</f>
        <v>-2637560</v>
      </c>
      <c r="U881" s="40" t="n">
        <f aca="false">IFERROR(ABS(T881)/S881*100,0)</f>
        <v>54.7250220969944</v>
      </c>
    </row>
    <row r="882" customFormat="false" ht="15" hidden="false" customHeight="false" outlineLevel="0" collapsed="false">
      <c r="A882" s="38" t="n">
        <v>36992</v>
      </c>
      <c r="B882" s="39" t="n">
        <v>5.7</v>
      </c>
      <c r="C882" s="39" t="n">
        <v>9.583522797</v>
      </c>
      <c r="D882" s="39" t="n">
        <f aca="false">B882-C882</f>
        <v>-3.883522797</v>
      </c>
      <c r="E882" s="40" t="n">
        <f aca="false">IFERROR(ABS(D882)/C882*100,0)</f>
        <v>40.5229149996459</v>
      </c>
      <c r="F882" s="39" t="n">
        <v>5.77</v>
      </c>
      <c r="G882" s="39" t="n">
        <v>9.743653297</v>
      </c>
      <c r="H882" s="39" t="n">
        <f aca="false">F882-G882</f>
        <v>-3.973653297</v>
      </c>
      <c r="I882" s="40" t="n">
        <f aca="false">IFERROR(ABS(H882)/G882*100,0)</f>
        <v>40.781965202143</v>
      </c>
      <c r="J882" s="39" t="n">
        <v>5.63</v>
      </c>
      <c r="K882" s="39" t="n">
        <v>9.462212563</v>
      </c>
      <c r="L882" s="39" t="n">
        <f aca="false">J882-K882</f>
        <v>-3.832212563</v>
      </c>
      <c r="M882" s="40" t="n">
        <f aca="false">IFERROR(ABS(L882)/K882*100,0)</f>
        <v>40.5001741134527</v>
      </c>
      <c r="N882" s="39" t="n">
        <v>5.72</v>
      </c>
      <c r="O882" s="39" t="n">
        <v>9.612636566</v>
      </c>
      <c r="P882" s="39" t="n">
        <f aca="false">N882-O882</f>
        <v>-3.892636566</v>
      </c>
      <c r="Q882" s="40" t="n">
        <f aca="false">IFERROR(ABS(P882)/O882*100,0)</f>
        <v>40.4949936396045</v>
      </c>
      <c r="R882" s="41" t="n">
        <v>3557800</v>
      </c>
      <c r="S882" s="41" t="n">
        <v>7760051</v>
      </c>
      <c r="T882" s="41" t="n">
        <f aca="false">R882-S882</f>
        <v>-4202251</v>
      </c>
      <c r="U882" s="40" t="n">
        <f aca="false">IFERROR(ABS(T882)/S882*100,0)</f>
        <v>54.1523631739018</v>
      </c>
    </row>
    <row r="883" customFormat="false" ht="15" hidden="false" customHeight="false" outlineLevel="0" collapsed="false">
      <c r="A883" s="38" t="n">
        <v>36993</v>
      </c>
      <c r="B883" s="39" t="n">
        <v>5.57</v>
      </c>
      <c r="C883" s="39" t="n">
        <v>9.365163803</v>
      </c>
      <c r="D883" s="39" t="n">
        <f aca="false">B883-C883</f>
        <v>-3.795163803</v>
      </c>
      <c r="E883" s="40" t="n">
        <f aca="false">IFERROR(ABS(D883)/C883*100,0)</f>
        <v>40.5242650618057</v>
      </c>
      <c r="F883" s="39" t="n">
        <v>5.86</v>
      </c>
      <c r="G883" s="39" t="n">
        <v>9.850405693</v>
      </c>
      <c r="H883" s="39" t="n">
        <f aca="false">F883-G883</f>
        <v>-3.990405693</v>
      </c>
      <c r="I883" s="40" t="n">
        <f aca="false">IFERROR(ABS(H883)/G883*100,0)</f>
        <v>40.5100644315158</v>
      </c>
      <c r="J883" s="39" t="n">
        <v>5.5</v>
      </c>
      <c r="K883" s="39" t="n">
        <v>9.253559113</v>
      </c>
      <c r="L883" s="39" t="n">
        <f aca="false">J883-K883</f>
        <v>-3.753559113</v>
      </c>
      <c r="M883" s="40" t="n">
        <f aca="false">IFERROR(ABS(L883)/K883*100,0)</f>
        <v>40.5634098962718</v>
      </c>
      <c r="N883" s="39" t="n">
        <v>5.85</v>
      </c>
      <c r="O883" s="39" t="n">
        <v>9.835848808</v>
      </c>
      <c r="P883" s="39" t="n">
        <f aca="false">N883-O883</f>
        <v>-3.985848808</v>
      </c>
      <c r="Q883" s="40" t="n">
        <f aca="false">IFERROR(ABS(P883)/O883*100,0)</f>
        <v>40.5236892697873</v>
      </c>
      <c r="R883" s="41" t="n">
        <v>2356700</v>
      </c>
      <c r="S883" s="41" t="n">
        <v>5181542</v>
      </c>
      <c r="T883" s="41" t="n">
        <f aca="false">R883-S883</f>
        <v>-2824842</v>
      </c>
      <c r="U883" s="40" t="n">
        <f aca="false">IFERROR(ABS(T883)/S883*100,0)</f>
        <v>54.5174004186399</v>
      </c>
    </row>
    <row r="884" customFormat="false" ht="15" hidden="false" customHeight="false" outlineLevel="0" collapsed="false">
      <c r="A884" s="38" t="n">
        <v>36997</v>
      </c>
      <c r="B884" s="39" t="n">
        <v>5.61</v>
      </c>
      <c r="C884" s="39" t="n">
        <v>9.680570602</v>
      </c>
      <c r="D884" s="39" t="n">
        <f aca="false">B884-C884</f>
        <v>-4.070570602</v>
      </c>
      <c r="E884" s="40" t="n">
        <f aca="false">IFERROR(ABS(D884)/C884*100,0)</f>
        <v>42.0488705609876</v>
      </c>
      <c r="F884" s="39" t="n">
        <v>5.63</v>
      </c>
      <c r="G884" s="39" t="n">
        <v>9.680570602</v>
      </c>
      <c r="H884" s="39" t="n">
        <f aca="false">F884-G884</f>
        <v>-4.050570602</v>
      </c>
      <c r="I884" s="40" t="n">
        <f aca="false">IFERROR(ABS(H884)/G884*100,0)</f>
        <v>41.8422711690482</v>
      </c>
      <c r="J884" s="39" t="n">
        <v>5.53</v>
      </c>
      <c r="K884" s="39" t="n">
        <v>9.292378426</v>
      </c>
      <c r="L884" s="39" t="n">
        <f aca="false">J884-K884</f>
        <v>-3.762378426</v>
      </c>
      <c r="M884" s="40" t="n">
        <f aca="false">IFERROR(ABS(L884)/K884*100,0)</f>
        <v>40.488863598935</v>
      </c>
      <c r="N884" s="39" t="n">
        <v>5.55</v>
      </c>
      <c r="O884" s="39" t="n">
        <v>9.326345444</v>
      </c>
      <c r="P884" s="39" t="n">
        <f aca="false">N884-O884</f>
        <v>-3.776345444</v>
      </c>
      <c r="Q884" s="40" t="n">
        <f aca="false">IFERROR(ABS(P884)/O884*100,0)</f>
        <v>40.4911598725894</v>
      </c>
      <c r="R884" s="41" t="n">
        <v>1356700</v>
      </c>
      <c r="S884" s="41" t="n">
        <v>3018908</v>
      </c>
      <c r="T884" s="41" t="n">
        <f aca="false">R884-S884</f>
        <v>-1662208</v>
      </c>
      <c r="U884" s="40" t="n">
        <f aca="false">IFERROR(ABS(T884)/S884*100,0)</f>
        <v>55.059909079707</v>
      </c>
    </row>
    <row r="885" customFormat="false" ht="15" hidden="false" customHeight="false" outlineLevel="0" collapsed="false">
      <c r="A885" s="38" t="n">
        <v>36998</v>
      </c>
      <c r="B885" s="39" t="n">
        <v>5.37</v>
      </c>
      <c r="C885" s="39" t="n">
        <v>9.025494576</v>
      </c>
      <c r="D885" s="39" t="n">
        <f aca="false">B885-C885</f>
        <v>-3.655494576</v>
      </c>
      <c r="E885" s="40" t="n">
        <f aca="false">IFERROR(ABS(D885)/C885*100,0)</f>
        <v>40.5018754952272</v>
      </c>
      <c r="F885" s="39" t="n">
        <v>5.59</v>
      </c>
      <c r="G885" s="39" t="n">
        <v>9.40398407</v>
      </c>
      <c r="H885" s="39" t="n">
        <f aca="false">F885-G885</f>
        <v>-3.81398407</v>
      </c>
      <c r="I885" s="40" t="n">
        <f aca="false">IFERROR(ABS(H885)/G885*100,0)</f>
        <v>40.5571090041202</v>
      </c>
      <c r="J885" s="39" t="n">
        <v>5.35</v>
      </c>
      <c r="K885" s="39" t="n">
        <v>8.996380806</v>
      </c>
      <c r="L885" s="39" t="n">
        <f aca="false">J885-K885</f>
        <v>-3.646380806</v>
      </c>
      <c r="M885" s="40" t="n">
        <f aca="false">IFERROR(ABS(L885)/K885*100,0)</f>
        <v>40.5316413859238</v>
      </c>
      <c r="N885" s="39" t="n">
        <v>5.47</v>
      </c>
      <c r="O885" s="39" t="n">
        <v>9.190477371</v>
      </c>
      <c r="P885" s="39" t="n">
        <f aca="false">N885-O885</f>
        <v>-3.720477371</v>
      </c>
      <c r="Q885" s="40" t="n">
        <f aca="false">IFERROR(ABS(P885)/O885*100,0)</f>
        <v>40.4818729301238</v>
      </c>
      <c r="R885" s="41" t="n">
        <v>1586200</v>
      </c>
      <c r="S885" s="41" t="n">
        <v>3583369</v>
      </c>
      <c r="T885" s="41" t="n">
        <f aca="false">R885-S885</f>
        <v>-1997169</v>
      </c>
      <c r="U885" s="40" t="n">
        <f aca="false">IFERROR(ABS(T885)/S885*100,0)</f>
        <v>55.7343940855658</v>
      </c>
    </row>
    <row r="886" customFormat="false" ht="15" hidden="false" customHeight="false" outlineLevel="0" collapsed="false">
      <c r="A886" s="38" t="n">
        <v>36999</v>
      </c>
      <c r="B886" s="39" t="n">
        <v>5.74</v>
      </c>
      <c r="C886" s="39" t="n">
        <v>9.656309128</v>
      </c>
      <c r="D886" s="39" t="n">
        <f aca="false">B886-C886</f>
        <v>-3.916309128</v>
      </c>
      <c r="E886" s="40" t="n">
        <f aca="false">IFERROR(ABS(D886)/C886*100,0)</f>
        <v>40.5569982908277</v>
      </c>
      <c r="F886" s="39" t="n">
        <v>6.57</v>
      </c>
      <c r="G886" s="39" t="n">
        <v>11.05865765</v>
      </c>
      <c r="H886" s="39" t="n">
        <f aca="false">F886-G886</f>
        <v>-4.48865765</v>
      </c>
      <c r="I886" s="40" t="n">
        <f aca="false">IFERROR(ABS(H886)/G886*100,0)</f>
        <v>40.5895343907314</v>
      </c>
      <c r="J886" s="39" t="n">
        <v>5.73</v>
      </c>
      <c r="K886" s="39" t="n">
        <v>9.627195358</v>
      </c>
      <c r="L886" s="39" t="n">
        <f aca="false">J886-K886</f>
        <v>-3.897195358</v>
      </c>
      <c r="M886" s="40" t="n">
        <f aca="false">IFERROR(ABS(L886)/K886*100,0)</f>
        <v>40.4811080805742</v>
      </c>
      <c r="N886" s="39" t="n">
        <v>6.42</v>
      </c>
      <c r="O886" s="39" t="n">
        <v>10.78692245</v>
      </c>
      <c r="P886" s="39" t="n">
        <f aca="false">N886-O886</f>
        <v>-4.36692245</v>
      </c>
      <c r="Q886" s="40" t="n">
        <f aca="false">IFERROR(ABS(P886)/O886*100,0)</f>
        <v>40.4834879479457</v>
      </c>
      <c r="R886" s="41" t="n">
        <v>5809000</v>
      </c>
      <c r="S886" s="41" t="n">
        <v>13422590</v>
      </c>
      <c r="T886" s="41" t="n">
        <f aca="false">R886-S886</f>
        <v>-7613590</v>
      </c>
      <c r="U886" s="40" t="n">
        <f aca="false">IFERROR(ABS(T886)/S886*100,0)</f>
        <v>56.7222123301092</v>
      </c>
    </row>
    <row r="887" customFormat="false" ht="15" hidden="false" customHeight="false" outlineLevel="0" collapsed="false">
      <c r="A887" s="38" t="n">
        <v>37000</v>
      </c>
      <c r="B887" s="39" t="n">
        <v>6.35</v>
      </c>
      <c r="C887" s="39" t="n">
        <v>10.67531681</v>
      </c>
      <c r="D887" s="39" t="n">
        <f aca="false">B887-C887</f>
        <v>-4.32531681</v>
      </c>
      <c r="E887" s="40" t="n">
        <f aca="false">IFERROR(ABS(D887)/C887*100,0)</f>
        <v>40.5169878045053</v>
      </c>
      <c r="F887" s="39" t="n">
        <v>6.35</v>
      </c>
      <c r="G887" s="39" t="n">
        <v>10.67531681</v>
      </c>
      <c r="H887" s="39" t="n">
        <f aca="false">F887-G887</f>
        <v>-4.32531681</v>
      </c>
      <c r="I887" s="40" t="n">
        <f aca="false">IFERROR(ABS(H887)/G887*100,0)</f>
        <v>40.5169878045053</v>
      </c>
      <c r="J887" s="39" t="n">
        <v>6.17</v>
      </c>
      <c r="K887" s="39" t="n">
        <v>10.36476231</v>
      </c>
      <c r="L887" s="39" t="n">
        <f aca="false">J887-K887</f>
        <v>-4.19476231</v>
      </c>
      <c r="M887" s="40" t="n">
        <f aca="false">IFERROR(ABS(L887)/K887*100,0)</f>
        <v>40.471379704992</v>
      </c>
      <c r="N887" s="39" t="n">
        <v>6.29</v>
      </c>
      <c r="O887" s="39" t="n">
        <v>10.56856441</v>
      </c>
      <c r="P887" s="39" t="n">
        <f aca="false">N887-O887</f>
        <v>-4.27856441</v>
      </c>
      <c r="Q887" s="40" t="n">
        <f aca="false">IFERROR(ABS(P887)/O887*100,0)</f>
        <v>40.4838750469422</v>
      </c>
      <c r="R887" s="41" t="n">
        <v>2611700</v>
      </c>
      <c r="S887" s="41" t="n">
        <v>5596181</v>
      </c>
      <c r="T887" s="41" t="n">
        <f aca="false">R887-S887</f>
        <v>-2984481</v>
      </c>
      <c r="U887" s="40" t="n">
        <f aca="false">IFERROR(ABS(T887)/S887*100,0)</f>
        <v>53.3306731858744</v>
      </c>
    </row>
    <row r="888" customFormat="false" ht="15" hidden="false" customHeight="false" outlineLevel="0" collapsed="false">
      <c r="A888" s="38" t="n">
        <v>37001</v>
      </c>
      <c r="B888" s="39" t="n">
        <v>6.2</v>
      </c>
      <c r="C888" s="39" t="n">
        <v>10.4229908</v>
      </c>
      <c r="D888" s="39" t="n">
        <f aca="false">B888-C888</f>
        <v>-4.2229908</v>
      </c>
      <c r="E888" s="40" t="n">
        <f aca="false">IFERROR(ABS(D888)/C888*100,0)</f>
        <v>40.5161136667222</v>
      </c>
      <c r="F888" s="39" t="n">
        <v>6.23</v>
      </c>
      <c r="G888" s="39" t="n">
        <v>10.46666336</v>
      </c>
      <c r="H888" s="39" t="n">
        <f aca="false">F888-G888</f>
        <v>-4.23666336</v>
      </c>
      <c r="I888" s="40" t="n">
        <f aca="false">IFERROR(ABS(H888)/G888*100,0)</f>
        <v>40.4776882018684</v>
      </c>
      <c r="J888" s="39" t="n">
        <v>5.94</v>
      </c>
      <c r="K888" s="39" t="n">
        <v>9.981421471</v>
      </c>
      <c r="L888" s="39" t="n">
        <f aca="false">J888-K888</f>
        <v>-4.041421471</v>
      </c>
      <c r="M888" s="40" t="n">
        <f aca="false">IFERROR(ABS(L888)/K888*100,0)</f>
        <v>40.4894381300493</v>
      </c>
      <c r="N888" s="39" t="n">
        <v>6.03</v>
      </c>
      <c r="O888" s="39" t="n">
        <v>10.14155102</v>
      </c>
      <c r="P888" s="39" t="n">
        <f aca="false">N888-O888</f>
        <v>-4.11155102</v>
      </c>
      <c r="Q888" s="40" t="n">
        <f aca="false">IFERROR(ABS(P888)/O888*100,0)</f>
        <v>40.5416391624089</v>
      </c>
      <c r="R888" s="41" t="n">
        <v>2447600</v>
      </c>
      <c r="S888" s="41" t="n">
        <v>5445328</v>
      </c>
      <c r="T888" s="41" t="n">
        <f aca="false">R888-S888</f>
        <v>-2997728</v>
      </c>
      <c r="U888" s="40" t="n">
        <f aca="false">IFERROR(ABS(T888)/S888*100,0)</f>
        <v>55.0513761521804</v>
      </c>
    </row>
    <row r="889" customFormat="false" ht="15" hidden="false" customHeight="false" outlineLevel="0" collapsed="false">
      <c r="A889" s="38" t="n">
        <v>37004</v>
      </c>
      <c r="B889" s="39" t="n">
        <v>5.95</v>
      </c>
      <c r="C889" s="39" t="n">
        <v>9.995978355</v>
      </c>
      <c r="D889" s="39" t="n">
        <f aca="false">B889-C889</f>
        <v>-4.045978355</v>
      </c>
      <c r="E889" s="40" t="n">
        <f aca="false">IFERROR(ABS(D889)/C889*100,0)</f>
        <v>40.4760615850693</v>
      </c>
      <c r="F889" s="39" t="n">
        <v>5.95</v>
      </c>
      <c r="G889" s="39" t="n">
        <v>9.995978355</v>
      </c>
      <c r="H889" s="39" t="n">
        <f aca="false">F889-G889</f>
        <v>-4.045978355</v>
      </c>
      <c r="I889" s="40" t="n">
        <f aca="false">IFERROR(ABS(H889)/G889*100,0)</f>
        <v>40.4760615850693</v>
      </c>
      <c r="J889" s="39" t="n">
        <v>5.75</v>
      </c>
      <c r="K889" s="39" t="n">
        <v>9.666013718</v>
      </c>
      <c r="L889" s="39" t="n">
        <f aca="false">J889-K889</f>
        <v>-3.916013718</v>
      </c>
      <c r="M889" s="40" t="n">
        <f aca="false">IFERROR(ABS(L889)/K889*100,0)</f>
        <v>40.5132232608735</v>
      </c>
      <c r="N889" s="39" t="n">
        <v>5.82</v>
      </c>
      <c r="O889" s="39" t="n">
        <v>9.777620316</v>
      </c>
      <c r="P889" s="39" t="n">
        <f aca="false">N889-O889</f>
        <v>-3.957620316</v>
      </c>
      <c r="Q889" s="40" t="n">
        <f aca="false">IFERROR(ABS(P889)/O889*100,0)</f>
        <v>40.4763141551303</v>
      </c>
      <c r="R889" s="41" t="n">
        <v>2087300</v>
      </c>
      <c r="S889" s="41" t="n">
        <v>4475090</v>
      </c>
      <c r="T889" s="41" t="n">
        <f aca="false">R889-S889</f>
        <v>-2387790</v>
      </c>
      <c r="U889" s="40" t="n">
        <f aca="false">IFERROR(ABS(T889)/S889*100,0)</f>
        <v>53.3573626452205</v>
      </c>
    </row>
    <row r="890" customFormat="false" ht="15" hidden="false" customHeight="false" outlineLevel="0" collapsed="false">
      <c r="A890" s="38" t="n">
        <v>37005</v>
      </c>
      <c r="B890" s="39" t="n">
        <v>5.83</v>
      </c>
      <c r="C890" s="39" t="n">
        <v>9.80188179</v>
      </c>
      <c r="D890" s="39" t="n">
        <f aca="false">B890-C890</f>
        <v>-3.97188179</v>
      </c>
      <c r="E890" s="40" t="n">
        <f aca="false">IFERROR(ABS(D890)/C890*100,0)</f>
        <v>40.5216250827689</v>
      </c>
      <c r="F890" s="39" t="n">
        <v>6</v>
      </c>
      <c r="G890" s="39" t="n">
        <v>10.09302711</v>
      </c>
      <c r="H890" s="39" t="n">
        <f aca="false">F890-G890</f>
        <v>-4.09302711</v>
      </c>
      <c r="I890" s="40" t="n">
        <f aca="false">IFERROR(ABS(H890)/G890*100,0)</f>
        <v>40.5530180925076</v>
      </c>
      <c r="J890" s="39" t="n">
        <v>5.8</v>
      </c>
      <c r="K890" s="39" t="n">
        <v>9.758210182</v>
      </c>
      <c r="L890" s="39" t="n">
        <f aca="false">J890-K890</f>
        <v>-3.958210182</v>
      </c>
      <c r="M890" s="40" t="n">
        <f aca="false">IFERROR(ABS(L890)/K890*100,0)</f>
        <v>40.5628707332141</v>
      </c>
      <c r="N890" s="39" t="n">
        <v>5.83</v>
      </c>
      <c r="O890" s="39" t="n">
        <v>9.80188179</v>
      </c>
      <c r="P890" s="39" t="n">
        <f aca="false">N890-O890</f>
        <v>-3.97188179</v>
      </c>
      <c r="Q890" s="40" t="n">
        <f aca="false">IFERROR(ABS(P890)/O890*100,0)</f>
        <v>40.5216250827689</v>
      </c>
      <c r="R890" s="41" t="n">
        <v>1496700</v>
      </c>
      <c r="S890" s="41" t="n">
        <v>3334833</v>
      </c>
      <c r="T890" s="41" t="n">
        <f aca="false">R890-S890</f>
        <v>-1838133</v>
      </c>
      <c r="U890" s="40" t="n">
        <f aca="false">IFERROR(ABS(T890)/S890*100,0)</f>
        <v>55.1191918755752</v>
      </c>
    </row>
    <row r="891" customFormat="false" ht="15" hidden="false" customHeight="false" outlineLevel="0" collapsed="false">
      <c r="A891" s="38" t="n">
        <v>37006</v>
      </c>
      <c r="B891" s="39" t="n">
        <v>5.79</v>
      </c>
      <c r="C891" s="39" t="n">
        <v>9.729095459</v>
      </c>
      <c r="D891" s="39" t="n">
        <f aca="false">B891-C891</f>
        <v>-3.939095459</v>
      </c>
      <c r="E891" s="40" t="n">
        <f aca="false">IFERROR(ABS(D891)/C891*100,0)</f>
        <v>40.487787128824</v>
      </c>
      <c r="F891" s="39" t="n">
        <v>5.91</v>
      </c>
      <c r="G891" s="39" t="n">
        <v>9.937748909</v>
      </c>
      <c r="H891" s="39" t="n">
        <f aca="false">F891-G891</f>
        <v>-4.027748909</v>
      </c>
      <c r="I891" s="40" t="n">
        <f aca="false">IFERROR(ABS(H891)/G891*100,0)</f>
        <v>40.5297914636615</v>
      </c>
      <c r="J891" s="39" t="n">
        <v>5.74</v>
      </c>
      <c r="K891" s="39" t="n">
        <v>9.656309128</v>
      </c>
      <c r="L891" s="39" t="n">
        <f aca="false">J891-K891</f>
        <v>-3.916309128</v>
      </c>
      <c r="M891" s="40" t="n">
        <f aca="false">IFERROR(ABS(L891)/K891*100,0)</f>
        <v>40.5569982908277</v>
      </c>
      <c r="N891" s="39" t="n">
        <v>5.89</v>
      </c>
      <c r="O891" s="39" t="n">
        <v>9.894078255</v>
      </c>
      <c r="P891" s="39" t="n">
        <f aca="false">N891-O891</f>
        <v>-4.004078255</v>
      </c>
      <c r="Q891" s="40" t="n">
        <f aca="false">IFERROR(ABS(P891)/O891*100,0)</f>
        <v>40.4694419409562</v>
      </c>
      <c r="R891" s="41" t="n">
        <v>2095400</v>
      </c>
      <c r="S891" s="41" t="n">
        <v>4793694</v>
      </c>
      <c r="T891" s="41" t="n">
        <f aca="false">R891-S891</f>
        <v>-2698294</v>
      </c>
      <c r="U891" s="40" t="n">
        <f aca="false">IFERROR(ABS(T891)/S891*100,0)</f>
        <v>56.2884072283296</v>
      </c>
    </row>
    <row r="892" customFormat="false" ht="15" hidden="false" customHeight="false" outlineLevel="0" collapsed="false">
      <c r="A892" s="38" t="n">
        <v>37007</v>
      </c>
      <c r="B892" s="39" t="n">
        <v>5.9</v>
      </c>
      <c r="C892" s="39" t="n">
        <v>9.923192024</v>
      </c>
      <c r="D892" s="39" t="n">
        <f aca="false">B892-C892</f>
        <v>-4.023192024</v>
      </c>
      <c r="E892" s="40" t="n">
        <f aca="false">IFERROR(ABS(D892)/C892*100,0)</f>
        <v>40.5433253157815</v>
      </c>
      <c r="F892" s="39" t="n">
        <v>5.99</v>
      </c>
      <c r="G892" s="39" t="n">
        <v>10.06391239</v>
      </c>
      <c r="H892" s="39" t="n">
        <f aca="false">F892-G892</f>
        <v>-4.07391239</v>
      </c>
      <c r="I892" s="40" t="n">
        <f aca="false">IFERROR(ABS(H892)/G892*100,0)</f>
        <v>40.480403963453</v>
      </c>
      <c r="J892" s="39" t="n">
        <v>5.85</v>
      </c>
      <c r="K892" s="39" t="n">
        <v>9.826144218</v>
      </c>
      <c r="L892" s="39" t="n">
        <f aca="false">J892-K892</f>
        <v>-3.976144218</v>
      </c>
      <c r="M892" s="40" t="n">
        <f aca="false">IFERROR(ABS(L892)/K892*100,0)</f>
        <v>40.4649487101595</v>
      </c>
      <c r="N892" s="39" t="n">
        <v>5.9</v>
      </c>
      <c r="O892" s="39" t="n">
        <v>9.918339729</v>
      </c>
      <c r="P892" s="39" t="n">
        <f aca="false">N892-O892</f>
        <v>-4.018339729</v>
      </c>
      <c r="Q892" s="40" t="n">
        <f aca="false">IFERROR(ABS(P892)/O892*100,0)</f>
        <v>40.514237652607</v>
      </c>
      <c r="R892" s="41" t="n">
        <v>1471300</v>
      </c>
      <c r="S892" s="41" t="n">
        <v>3468993</v>
      </c>
      <c r="T892" s="41" t="n">
        <f aca="false">R892-S892</f>
        <v>-1997693</v>
      </c>
      <c r="U892" s="40" t="n">
        <f aca="false">IFERROR(ABS(T892)/S892*100,0)</f>
        <v>57.5871153386588</v>
      </c>
    </row>
    <row r="893" customFormat="false" ht="15" hidden="false" customHeight="false" outlineLevel="0" collapsed="false">
      <c r="A893" s="38" t="n">
        <v>37008</v>
      </c>
      <c r="B893" s="39" t="n">
        <v>5.96</v>
      </c>
      <c r="C893" s="39" t="n">
        <v>10.02023983</v>
      </c>
      <c r="D893" s="39" t="n">
        <f aca="false">B893-C893</f>
        <v>-4.06023983</v>
      </c>
      <c r="E893" s="40" t="n">
        <f aca="false">IFERROR(ABS(D893)/C893*100,0)</f>
        <v>40.5203857281328</v>
      </c>
      <c r="F893" s="39" t="n">
        <v>6.29</v>
      </c>
      <c r="G893" s="39" t="n">
        <v>10.57826805</v>
      </c>
      <c r="H893" s="39" t="n">
        <f aca="false">F893-G893</f>
        <v>-4.28826805</v>
      </c>
      <c r="I893" s="40" t="n">
        <f aca="false">IFERROR(ABS(H893)/G893*100,0)</f>
        <v>40.5384702838949</v>
      </c>
      <c r="J893" s="39" t="n">
        <v>5.89</v>
      </c>
      <c r="K893" s="39" t="n">
        <v>9.898929596</v>
      </c>
      <c r="L893" s="39" t="n">
        <f aca="false">J893-K893</f>
        <v>-4.008929596</v>
      </c>
      <c r="M893" s="40" t="n">
        <f aca="false">IFERROR(ABS(L893)/K893*100,0)</f>
        <v>40.4986171193696</v>
      </c>
      <c r="N893" s="39" t="n">
        <v>6.29</v>
      </c>
      <c r="O893" s="39" t="n">
        <v>10.57826805</v>
      </c>
      <c r="P893" s="39" t="n">
        <f aca="false">N893-O893</f>
        <v>-4.28826805</v>
      </c>
      <c r="Q893" s="40" t="n">
        <f aca="false">IFERROR(ABS(P893)/O893*100,0)</f>
        <v>40.5384702838949</v>
      </c>
      <c r="R893" s="41" t="n">
        <v>5364000</v>
      </c>
      <c r="S893" s="41" t="n">
        <v>11742809</v>
      </c>
      <c r="T893" s="41" t="n">
        <f aca="false">R893-S893</f>
        <v>-6378809</v>
      </c>
      <c r="U893" s="40" t="n">
        <f aca="false">IFERROR(ABS(T893)/S893*100,0)</f>
        <v>54.3209806103463</v>
      </c>
    </row>
    <row r="894" customFormat="false" ht="15" hidden="false" customHeight="false" outlineLevel="0" collapsed="false">
      <c r="A894" s="38" t="n">
        <v>37011</v>
      </c>
      <c r="B894" s="39" t="n">
        <v>6.57</v>
      </c>
      <c r="C894" s="39" t="n">
        <v>11.03924847</v>
      </c>
      <c r="D894" s="39" t="n">
        <f aca="false">B894-C894</f>
        <v>-4.46924847</v>
      </c>
      <c r="E894" s="40" t="n">
        <f aca="false">IFERROR(ABS(D894)/C894*100,0)</f>
        <v>40.4850790535744</v>
      </c>
      <c r="F894" s="39" t="n">
        <v>7.07</v>
      </c>
      <c r="G894" s="39" t="n">
        <v>11.88842106</v>
      </c>
      <c r="H894" s="39" t="n">
        <f aca="false">F894-G894</f>
        <v>-4.81842106</v>
      </c>
      <c r="I894" s="40" t="n">
        <f aca="false">IFERROR(ABS(H894)/G894*100,0)</f>
        <v>40.5303701448811</v>
      </c>
      <c r="J894" s="39" t="n">
        <v>6.55</v>
      </c>
      <c r="K894" s="39" t="n">
        <v>10.99072361</v>
      </c>
      <c r="L894" s="39" t="n">
        <f aca="false">J894-K894</f>
        <v>-4.44072361</v>
      </c>
      <c r="M894" s="40" t="n">
        <f aca="false">IFERROR(ABS(L894)/K894*100,0)</f>
        <v>40.4042879029327</v>
      </c>
      <c r="N894" s="39" t="n">
        <v>7</v>
      </c>
      <c r="O894" s="39" t="n">
        <v>11.76225758</v>
      </c>
      <c r="P894" s="39" t="n">
        <f aca="false">N894-O894</f>
        <v>-4.76225758</v>
      </c>
      <c r="Q894" s="40" t="n">
        <f aca="false">IFERROR(ABS(P894)/O894*100,0)</f>
        <v>40.4876151334887</v>
      </c>
      <c r="R894" s="41" t="n">
        <v>5819400</v>
      </c>
      <c r="S894" s="41" t="n">
        <v>13056999</v>
      </c>
      <c r="T894" s="41" t="n">
        <f aca="false">R894-S894</f>
        <v>-7237599</v>
      </c>
      <c r="U894" s="40" t="n">
        <f aca="false">IFERROR(ABS(T894)/S894*100,0)</f>
        <v>55.4307999870414</v>
      </c>
    </row>
    <row r="895" customFormat="false" ht="15" hidden="false" customHeight="false" outlineLevel="0" collapsed="false">
      <c r="A895" s="38" t="n">
        <v>37012</v>
      </c>
      <c r="B895" s="39" t="n">
        <v>6.94</v>
      </c>
      <c r="C895" s="39" t="n">
        <v>11.67006207</v>
      </c>
      <c r="D895" s="39" t="n">
        <f aca="false">B895-C895</f>
        <v>-4.73006207</v>
      </c>
      <c r="E895" s="40" t="n">
        <f aca="false">IFERROR(ABS(D895)/C895*100,0)</f>
        <v>40.5315930766082</v>
      </c>
      <c r="F895" s="39" t="n">
        <v>7.16</v>
      </c>
      <c r="G895" s="39" t="n">
        <v>12.03399277</v>
      </c>
      <c r="H895" s="39" t="n">
        <f aca="false">F895-G895</f>
        <v>-4.87399277</v>
      </c>
      <c r="I895" s="40" t="n">
        <f aca="false">IFERROR(ABS(H895)/G895*100,0)</f>
        <v>40.5018755051155</v>
      </c>
      <c r="J895" s="39" t="n">
        <v>6.76</v>
      </c>
      <c r="K895" s="39" t="n">
        <v>11.35465527</v>
      </c>
      <c r="L895" s="39" t="n">
        <f aca="false">J895-K895</f>
        <v>-4.59465527</v>
      </c>
      <c r="M895" s="40" t="n">
        <f aca="false">IFERROR(ABS(L895)/K895*100,0)</f>
        <v>40.4649472902932</v>
      </c>
      <c r="N895" s="39" t="n">
        <v>7.16</v>
      </c>
      <c r="O895" s="39" t="n">
        <v>12.02914143</v>
      </c>
      <c r="P895" s="39" t="n">
        <f aca="false">N895-O895</f>
        <v>-4.86914143</v>
      </c>
      <c r="Q895" s="40" t="n">
        <f aca="false">IFERROR(ABS(P895)/O895*100,0)</f>
        <v>40.4778799745145</v>
      </c>
      <c r="R895" s="41" t="n">
        <v>6625400</v>
      </c>
      <c r="S895" s="41" t="n">
        <v>15228700</v>
      </c>
      <c r="T895" s="41" t="n">
        <f aca="false">R895-S895</f>
        <v>-8603300</v>
      </c>
      <c r="U895" s="40" t="n">
        <f aca="false">IFERROR(ABS(T895)/S895*100,0)</f>
        <v>56.4939883246764</v>
      </c>
    </row>
    <row r="896" customFormat="false" ht="15" hidden="false" customHeight="false" outlineLevel="0" collapsed="false">
      <c r="A896" s="38" t="n">
        <v>37013</v>
      </c>
      <c r="B896" s="39" t="n">
        <v>7.04</v>
      </c>
      <c r="C896" s="39" t="n">
        <v>11.83989716</v>
      </c>
      <c r="D896" s="39" t="n">
        <f aca="false">B896-C896</f>
        <v>-4.79989716</v>
      </c>
      <c r="E896" s="40" t="n">
        <f aca="false">IFERROR(ABS(D896)/C896*100,0)</f>
        <v>40.5400240824389</v>
      </c>
      <c r="F896" s="39" t="n">
        <v>7.21</v>
      </c>
      <c r="G896" s="39" t="n">
        <v>12.12133694</v>
      </c>
      <c r="H896" s="39" t="n">
        <f aca="false">F896-G896</f>
        <v>-4.91133694</v>
      </c>
      <c r="I896" s="40" t="n">
        <f aca="false">IFERROR(ABS(H896)/G896*100,0)</f>
        <v>40.5181125177105</v>
      </c>
      <c r="J896" s="39" t="n">
        <v>6.94</v>
      </c>
      <c r="K896" s="39" t="n">
        <v>11.67006207</v>
      </c>
      <c r="L896" s="39" t="n">
        <f aca="false">J896-K896</f>
        <v>-4.73006207</v>
      </c>
      <c r="M896" s="40" t="n">
        <f aca="false">IFERROR(ABS(L896)/K896*100,0)</f>
        <v>40.5315930766082</v>
      </c>
      <c r="N896" s="39" t="n">
        <v>7.09</v>
      </c>
      <c r="O896" s="39" t="n">
        <v>11.91753483</v>
      </c>
      <c r="P896" s="39" t="n">
        <f aca="false">N896-O896</f>
        <v>-4.82753483</v>
      </c>
      <c r="Q896" s="40" t="n">
        <f aca="false">IFERROR(ABS(P896)/O896*100,0)</f>
        <v>40.5078306786035</v>
      </c>
      <c r="R896" s="41" t="n">
        <v>3946200</v>
      </c>
      <c r="S896" s="41" t="n">
        <v>8730495</v>
      </c>
      <c r="T896" s="41" t="n">
        <f aca="false">R896-S896</f>
        <v>-4784295</v>
      </c>
      <c r="U896" s="40" t="n">
        <f aca="false">IFERROR(ABS(T896)/S896*100,0)</f>
        <v>54.7998137562647</v>
      </c>
    </row>
    <row r="897" customFormat="false" ht="15" hidden="false" customHeight="false" outlineLevel="0" collapsed="false">
      <c r="A897" s="38" t="n">
        <v>37014</v>
      </c>
      <c r="B897" s="39" t="n">
        <v>6.9</v>
      </c>
      <c r="C897" s="39" t="n">
        <v>11.59727573</v>
      </c>
      <c r="D897" s="39" t="n">
        <f aca="false">B897-C897</f>
        <v>-4.69727573</v>
      </c>
      <c r="E897" s="40" t="n">
        <f aca="false">IFERROR(ABS(D897)/C897*100,0)</f>
        <v>40.5032685206321</v>
      </c>
      <c r="F897" s="39" t="n">
        <v>7.07</v>
      </c>
      <c r="G897" s="39" t="n">
        <v>11.88842106</v>
      </c>
      <c r="H897" s="39" t="n">
        <f aca="false">F897-G897</f>
        <v>-4.81842106</v>
      </c>
      <c r="I897" s="40" t="n">
        <f aca="false">IFERROR(ABS(H897)/G897*100,0)</f>
        <v>40.5303701448811</v>
      </c>
      <c r="J897" s="39" t="n">
        <v>6.75</v>
      </c>
      <c r="K897" s="39" t="n">
        <v>11.35465527</v>
      </c>
      <c r="L897" s="39" t="n">
        <f aca="false">J897-K897</f>
        <v>-4.60465527</v>
      </c>
      <c r="M897" s="40" t="n">
        <f aca="false">IFERROR(ABS(L897)/K897*100,0)</f>
        <v>40.5530168948934</v>
      </c>
      <c r="N897" s="39" t="n">
        <v>6.78</v>
      </c>
      <c r="O897" s="39" t="n">
        <v>11.40317917</v>
      </c>
      <c r="P897" s="39" t="n">
        <f aca="false">N897-O897</f>
        <v>-4.62317917</v>
      </c>
      <c r="Q897" s="40" t="n">
        <f aca="false">IFERROR(ABS(P897)/O897*100,0)</f>
        <v>40.5428968630333</v>
      </c>
      <c r="R897" s="41" t="n">
        <v>3048700</v>
      </c>
      <c r="S897" s="41" t="n">
        <v>7867832</v>
      </c>
      <c r="T897" s="41" t="n">
        <f aca="false">R897-S897</f>
        <v>-4819132</v>
      </c>
      <c r="U897" s="40" t="n">
        <f aca="false">IFERROR(ABS(T897)/S897*100,0)</f>
        <v>61.2510790774384</v>
      </c>
    </row>
    <row r="898" customFormat="false" ht="15" hidden="false" customHeight="false" outlineLevel="0" collapsed="false">
      <c r="A898" s="38" t="n">
        <v>37015</v>
      </c>
      <c r="B898" s="39" t="n">
        <v>6.38</v>
      </c>
      <c r="C898" s="39" t="n">
        <v>10.72384071</v>
      </c>
      <c r="D898" s="39" t="n">
        <f aca="false">B898-C898</f>
        <v>-4.34384071</v>
      </c>
      <c r="E898" s="40" t="n">
        <f aca="false">IFERROR(ABS(D898)/C898*100,0)</f>
        <v>40.5063897111914</v>
      </c>
      <c r="F898" s="39" t="n">
        <v>6.75</v>
      </c>
      <c r="G898" s="39" t="n">
        <v>11.34980297</v>
      </c>
      <c r="H898" s="39" t="n">
        <f aca="false">F898-G898</f>
        <v>-4.59980297</v>
      </c>
      <c r="I898" s="40" t="n">
        <f aca="false">IFERROR(ABS(H898)/G898*100,0)</f>
        <v>40.5276019518425</v>
      </c>
      <c r="J898" s="39" t="n">
        <v>6.38</v>
      </c>
      <c r="K898" s="39" t="n">
        <v>10.70443058</v>
      </c>
      <c r="L898" s="39" t="n">
        <f aca="false">J898-K898</f>
        <v>-4.32443058</v>
      </c>
      <c r="M898" s="40" t="n">
        <f aca="false">IFERROR(ABS(L898)/K898*100,0)</f>
        <v>40.3985111368717</v>
      </c>
      <c r="N898" s="39" t="n">
        <v>6.64</v>
      </c>
      <c r="O898" s="39" t="n">
        <v>11.16055775</v>
      </c>
      <c r="P898" s="39" t="n">
        <f aca="false">N898-O898</f>
        <v>-4.52055775</v>
      </c>
      <c r="Q898" s="40" t="n">
        <f aca="false">IFERROR(ABS(P898)/O898*100,0)</f>
        <v>40.5047655436396</v>
      </c>
      <c r="R898" s="41" t="n">
        <v>2498200</v>
      </c>
      <c r="S898" s="41" t="n">
        <v>5668310</v>
      </c>
      <c r="T898" s="41" t="n">
        <f aca="false">R898-S898</f>
        <v>-3170110</v>
      </c>
      <c r="U898" s="40" t="n">
        <f aca="false">IFERROR(ABS(T898)/S898*100,0)</f>
        <v>55.9268988463934</v>
      </c>
    </row>
    <row r="899" customFormat="false" ht="15" hidden="false" customHeight="false" outlineLevel="0" collapsed="false">
      <c r="A899" s="38" t="n">
        <v>37018</v>
      </c>
      <c r="B899" s="39" t="n">
        <v>6.64</v>
      </c>
      <c r="C899" s="39" t="n">
        <v>11.165411</v>
      </c>
      <c r="D899" s="39" t="n">
        <f aca="false">B899-C899</f>
        <v>-4.525411</v>
      </c>
      <c r="E899" s="40" t="n">
        <f aca="false">IFERROR(ABS(D899)/C899*100,0)</f>
        <v>40.5306262348963</v>
      </c>
      <c r="F899" s="39" t="n">
        <v>6.81</v>
      </c>
      <c r="G899" s="39" t="n">
        <v>11.44199944</v>
      </c>
      <c r="H899" s="39" t="n">
        <f aca="false">F899-G899</f>
        <v>-4.63199944</v>
      </c>
      <c r="I899" s="40" t="n">
        <f aca="false">IFERROR(ABS(H899)/G899*100,0)</f>
        <v>40.482430228121</v>
      </c>
      <c r="J899" s="39" t="n">
        <v>6.57</v>
      </c>
      <c r="K899" s="39" t="n">
        <v>11.03924847</v>
      </c>
      <c r="L899" s="39" t="n">
        <f aca="false">J899-K899</f>
        <v>-4.46924847</v>
      </c>
      <c r="M899" s="40" t="n">
        <f aca="false">IFERROR(ABS(L899)/K899*100,0)</f>
        <v>40.4850790535744</v>
      </c>
      <c r="N899" s="39" t="n">
        <v>6.57</v>
      </c>
      <c r="O899" s="39" t="n">
        <v>11.03924847</v>
      </c>
      <c r="P899" s="39" t="n">
        <f aca="false">N899-O899</f>
        <v>-4.46924847</v>
      </c>
      <c r="Q899" s="40" t="n">
        <f aca="false">IFERROR(ABS(P899)/O899*100,0)</f>
        <v>40.4850790535744</v>
      </c>
      <c r="R899" s="41" t="n">
        <v>1201400</v>
      </c>
      <c r="S899" s="41" t="n">
        <v>2738429</v>
      </c>
      <c r="T899" s="41" t="n">
        <f aca="false">R899-S899</f>
        <v>-1537029</v>
      </c>
      <c r="U899" s="40" t="n">
        <f aca="false">IFERROR(ABS(T899)/S899*100,0)</f>
        <v>56.1281303988528</v>
      </c>
    </row>
    <row r="900" customFormat="false" ht="15" hidden="false" customHeight="false" outlineLevel="0" collapsed="false">
      <c r="A900" s="38" t="n">
        <v>37019</v>
      </c>
      <c r="B900" s="39" t="n">
        <v>6.62</v>
      </c>
      <c r="C900" s="39" t="n">
        <v>11.13629627</v>
      </c>
      <c r="D900" s="39" t="n">
        <f aca="false">B900-C900</f>
        <v>-4.51629627</v>
      </c>
      <c r="E900" s="40" t="n">
        <f aca="false">IFERROR(ABS(D900)/C900*100,0)</f>
        <v>40.5547424431085</v>
      </c>
      <c r="F900" s="39" t="n">
        <v>6.64</v>
      </c>
      <c r="G900" s="39" t="n">
        <v>11.17026329</v>
      </c>
      <c r="H900" s="39" t="n">
        <f aca="false">F900-G900</f>
        <v>-4.53026329</v>
      </c>
      <c r="I900" s="40" t="n">
        <f aca="false">IFERROR(ABS(H900)/G900*100,0)</f>
        <v>40.5564593455523</v>
      </c>
      <c r="J900" s="39" t="n">
        <v>6.45</v>
      </c>
      <c r="K900" s="39" t="n">
        <v>10.84515095</v>
      </c>
      <c r="L900" s="39" t="n">
        <f aca="false">J900-K900</f>
        <v>-4.39515095</v>
      </c>
      <c r="M900" s="40" t="n">
        <f aca="false">IFERROR(ABS(L900)/K900*100,0)</f>
        <v>40.5264156327856</v>
      </c>
      <c r="N900" s="39" t="n">
        <v>6.58</v>
      </c>
      <c r="O900" s="39" t="n">
        <v>11.05380535</v>
      </c>
      <c r="P900" s="39" t="n">
        <f aca="false">N900-O900</f>
        <v>-4.47380535</v>
      </c>
      <c r="Q900" s="40" t="n">
        <f aca="false">IFERROR(ABS(P900)/O900*100,0)</f>
        <v>40.4729883360937</v>
      </c>
      <c r="R900" s="41" t="n">
        <v>1659000</v>
      </c>
      <c r="S900" s="41" t="n">
        <v>3581102</v>
      </c>
      <c r="T900" s="41" t="n">
        <f aca="false">R900-S900</f>
        <v>-1922102</v>
      </c>
      <c r="U900" s="40" t="n">
        <f aca="false">IFERROR(ABS(T900)/S900*100,0)</f>
        <v>53.6734781639842</v>
      </c>
    </row>
    <row r="901" customFormat="false" ht="15" hidden="false" customHeight="false" outlineLevel="0" collapsed="false">
      <c r="A901" s="38" t="n">
        <v>37020</v>
      </c>
      <c r="B901" s="39" t="n">
        <v>6.45</v>
      </c>
      <c r="C901" s="39" t="n">
        <v>10.84029865</v>
      </c>
      <c r="D901" s="39" t="n">
        <f aca="false">B901-C901</f>
        <v>-4.39029865</v>
      </c>
      <c r="E901" s="40" t="n">
        <f aca="false">IFERROR(ABS(D901)/C901*100,0)</f>
        <v>40.4997942561297</v>
      </c>
      <c r="F901" s="39" t="n">
        <v>6.54</v>
      </c>
      <c r="G901" s="39" t="n">
        <v>10.98587132</v>
      </c>
      <c r="H901" s="39" t="n">
        <f aca="false">F901-G901</f>
        <v>-4.44587132</v>
      </c>
      <c r="I901" s="40" t="n">
        <f aca="false">IFERROR(ABS(H901)/G901*100,0)</f>
        <v>40.4689914026774</v>
      </c>
      <c r="J901" s="39" t="n">
        <v>6.39</v>
      </c>
      <c r="K901" s="39" t="n">
        <v>10.73354626</v>
      </c>
      <c r="L901" s="39" t="n">
        <f aca="false">J901-K901</f>
        <v>-4.34354626</v>
      </c>
      <c r="M901" s="40" t="n">
        <f aca="false">IFERROR(ABS(L901)/K901*100,0)</f>
        <v>40.4670195179277</v>
      </c>
      <c r="N901" s="39" t="n">
        <v>6.41</v>
      </c>
      <c r="O901" s="39" t="n">
        <v>10.77236462</v>
      </c>
      <c r="P901" s="39" t="n">
        <f aca="false">N901-O901</f>
        <v>-4.36236462</v>
      </c>
      <c r="Q901" s="40" t="n">
        <f aca="false">IFERROR(ABS(P901)/O901*100,0)</f>
        <v>40.4958871509123</v>
      </c>
      <c r="R901" s="41" t="n">
        <v>2060300</v>
      </c>
      <c r="S901" s="41" t="n">
        <v>5023064</v>
      </c>
      <c r="T901" s="41" t="n">
        <f aca="false">R901-S901</f>
        <v>-2962764</v>
      </c>
      <c r="U901" s="40" t="n">
        <f aca="false">IFERROR(ABS(T901)/S901*100,0)</f>
        <v>58.983202284502</v>
      </c>
    </row>
    <row r="902" customFormat="false" ht="15" hidden="false" customHeight="false" outlineLevel="0" collapsed="false">
      <c r="A902" s="38" t="n">
        <v>37021</v>
      </c>
      <c r="B902" s="39" t="n">
        <v>6.55</v>
      </c>
      <c r="C902" s="39" t="n">
        <v>11.01498604</v>
      </c>
      <c r="D902" s="39" t="n">
        <f aca="false">B902-C902</f>
        <v>-4.46498604</v>
      </c>
      <c r="E902" s="40" t="n">
        <f aca="false">IFERROR(ABS(D902)/C902*100,0)</f>
        <v>40.535557864402</v>
      </c>
      <c r="F902" s="39" t="n">
        <v>6.6</v>
      </c>
      <c r="G902" s="39" t="n">
        <v>11.10232925</v>
      </c>
      <c r="H902" s="39" t="n">
        <f aca="false">F902-G902</f>
        <v>-4.50232925</v>
      </c>
      <c r="I902" s="40" t="n">
        <f aca="false">IFERROR(ABS(H902)/G902*100,0)</f>
        <v>40.5530150351108</v>
      </c>
      <c r="J902" s="39" t="n">
        <v>6.38</v>
      </c>
      <c r="K902" s="39" t="n">
        <v>10.72384071</v>
      </c>
      <c r="L902" s="39" t="n">
        <f aca="false">J902-K902</f>
        <v>-4.34384071</v>
      </c>
      <c r="M902" s="40" t="n">
        <f aca="false">IFERROR(ABS(L902)/K902*100,0)</f>
        <v>40.5063897111914</v>
      </c>
      <c r="N902" s="39" t="n">
        <v>6.41</v>
      </c>
      <c r="O902" s="39" t="n">
        <v>10.77236462</v>
      </c>
      <c r="P902" s="39" t="n">
        <f aca="false">N902-O902</f>
        <v>-4.36236462</v>
      </c>
      <c r="Q902" s="40" t="n">
        <f aca="false">IFERROR(ABS(P902)/O902*100,0)</f>
        <v>40.4958871509123</v>
      </c>
      <c r="R902" s="41" t="n">
        <v>1921600</v>
      </c>
      <c r="S902" s="41" t="n">
        <v>4777001</v>
      </c>
      <c r="T902" s="41" t="n">
        <f aca="false">R902-S902</f>
        <v>-2855401</v>
      </c>
      <c r="U902" s="40" t="n">
        <f aca="false">IFERROR(ABS(T902)/S902*100,0)</f>
        <v>59.7739251048932</v>
      </c>
    </row>
    <row r="903" customFormat="false" ht="15" hidden="false" customHeight="false" outlineLevel="0" collapsed="false">
      <c r="A903" s="38" t="n">
        <v>37022</v>
      </c>
      <c r="B903" s="39" t="n">
        <v>6.41</v>
      </c>
      <c r="C903" s="39" t="n">
        <v>10.77721691</v>
      </c>
      <c r="D903" s="39" t="n">
        <f aca="false">B903-C903</f>
        <v>-4.36721691</v>
      </c>
      <c r="E903" s="40" t="n">
        <f aca="false">IFERROR(ABS(D903)/C903*100,0)</f>
        <v>40.5226780389632</v>
      </c>
      <c r="F903" s="39" t="n">
        <v>6.41</v>
      </c>
      <c r="G903" s="39" t="n">
        <v>10.77721691</v>
      </c>
      <c r="H903" s="39" t="n">
        <f aca="false">F903-G903</f>
        <v>-4.36721691</v>
      </c>
      <c r="I903" s="40" t="n">
        <f aca="false">IFERROR(ABS(H903)/G903*100,0)</f>
        <v>40.5226780389632</v>
      </c>
      <c r="J903" s="39" t="n">
        <v>6.17</v>
      </c>
      <c r="K903" s="39" t="n">
        <v>10.37931919</v>
      </c>
      <c r="L903" s="39" t="n">
        <f aca="false">J903-K903</f>
        <v>-4.20931919</v>
      </c>
      <c r="M903" s="40" t="n">
        <f aca="false">IFERROR(ABS(L903)/K903*100,0)</f>
        <v>40.5548679344546</v>
      </c>
      <c r="N903" s="39" t="n">
        <v>6.21</v>
      </c>
      <c r="O903" s="39" t="n">
        <v>10.43269634</v>
      </c>
      <c r="P903" s="39" t="n">
        <f aca="false">N903-O903</f>
        <v>-4.22269634</v>
      </c>
      <c r="Q903" s="40" t="n">
        <f aca="false">IFERROR(ABS(P903)/O903*100,0)</f>
        <v>40.4755990434588</v>
      </c>
      <c r="R903" s="41" t="n">
        <v>2386500</v>
      </c>
      <c r="S903" s="41" t="n">
        <v>5642961</v>
      </c>
      <c r="T903" s="41" t="n">
        <f aca="false">R903-S903</f>
        <v>-3256461</v>
      </c>
      <c r="U903" s="40" t="n">
        <f aca="false">IFERROR(ABS(T903)/S903*100,0)</f>
        <v>57.7083733167747</v>
      </c>
    </row>
    <row r="904" customFormat="false" ht="15" hidden="false" customHeight="false" outlineLevel="0" collapsed="false">
      <c r="A904" s="38" t="n">
        <v>37025</v>
      </c>
      <c r="B904" s="39" t="n">
        <v>6.05</v>
      </c>
      <c r="C904" s="39" t="n">
        <v>10.16581345</v>
      </c>
      <c r="D904" s="39" t="n">
        <f aca="false">B904-C904</f>
        <v>-4.11581345</v>
      </c>
      <c r="E904" s="40" t="n">
        <f aca="false">IFERROR(ABS(D904)/C904*100,0)</f>
        <v>40.4868087560666</v>
      </c>
      <c r="F904" s="39" t="n">
        <v>6.05</v>
      </c>
      <c r="G904" s="39" t="n">
        <v>10.16581345</v>
      </c>
      <c r="H904" s="39" t="n">
        <f aca="false">F904-G904</f>
        <v>-4.11581345</v>
      </c>
      <c r="I904" s="40" t="n">
        <f aca="false">IFERROR(ABS(H904)/G904*100,0)</f>
        <v>40.4868087560666</v>
      </c>
      <c r="J904" s="39" t="n">
        <v>5.87</v>
      </c>
      <c r="K904" s="39" t="n">
        <v>9.860111237</v>
      </c>
      <c r="L904" s="39" t="n">
        <f aca="false">J904-K904</f>
        <v>-3.990111237</v>
      </c>
      <c r="M904" s="40" t="n">
        <f aca="false">IFERROR(ABS(L904)/K904*100,0)</f>
        <v>40.4672030679242</v>
      </c>
      <c r="N904" s="39" t="n">
        <v>5.89</v>
      </c>
      <c r="O904" s="39" t="n">
        <v>9.903781891</v>
      </c>
      <c r="P904" s="39" t="n">
        <f aca="false">N904-O904</f>
        <v>-4.013781891</v>
      </c>
      <c r="Q904" s="40" t="n">
        <f aca="false">IFERROR(ABS(P904)/O904*100,0)</f>
        <v>40.5277694437869</v>
      </c>
      <c r="R904" s="41" t="n">
        <v>5219400</v>
      </c>
      <c r="S904" s="41" t="n">
        <v>11792062</v>
      </c>
      <c r="T904" s="41" t="n">
        <f aca="false">R904-S904</f>
        <v>-6572662</v>
      </c>
      <c r="U904" s="40" t="n">
        <f aca="false">IFERROR(ABS(T904)/S904*100,0)</f>
        <v>55.7380210517889</v>
      </c>
    </row>
    <row r="905" customFormat="false" ht="15" hidden="false" customHeight="false" outlineLevel="0" collapsed="false">
      <c r="A905" s="38" t="n">
        <v>37026</v>
      </c>
      <c r="B905" s="39" t="n">
        <v>5.91</v>
      </c>
      <c r="C905" s="39" t="n">
        <v>9.947454453</v>
      </c>
      <c r="D905" s="39" t="n">
        <f aca="false">B905-C905</f>
        <v>-4.037454453</v>
      </c>
      <c r="E905" s="40" t="n">
        <f aca="false">IFERROR(ABS(D905)/C905*100,0)</f>
        <v>40.5878154263111</v>
      </c>
      <c r="F905" s="39" t="n">
        <v>5.91</v>
      </c>
      <c r="G905" s="39" t="n">
        <v>9.947454453</v>
      </c>
      <c r="H905" s="39" t="n">
        <f aca="false">F905-G905</f>
        <v>-4.037454453</v>
      </c>
      <c r="I905" s="40" t="n">
        <f aca="false">IFERROR(ABS(H905)/G905*100,0)</f>
        <v>40.5878154263111</v>
      </c>
      <c r="J905" s="39" t="n">
        <v>5.78</v>
      </c>
      <c r="K905" s="39" t="n">
        <v>9.709686279</v>
      </c>
      <c r="L905" s="39" t="n">
        <f aca="false">J905-K905</f>
        <v>-3.929686279</v>
      </c>
      <c r="M905" s="40" t="n">
        <f aca="false">IFERROR(ABS(L905)/K905*100,0)</f>
        <v>40.471815114141</v>
      </c>
      <c r="N905" s="39" t="n">
        <v>5.81</v>
      </c>
      <c r="O905" s="39" t="n">
        <v>9.767914772</v>
      </c>
      <c r="P905" s="39" t="n">
        <f aca="false">N905-O905</f>
        <v>-3.957914772</v>
      </c>
      <c r="Q905" s="40" t="n">
        <f aca="false">IFERROR(ABS(P905)/O905*100,0)</f>
        <v>40.5195465397126</v>
      </c>
      <c r="R905" s="41" t="n">
        <v>3291500</v>
      </c>
      <c r="S905" s="41" t="n">
        <v>7476069</v>
      </c>
      <c r="T905" s="41" t="n">
        <f aca="false">R905-S905</f>
        <v>-4184569</v>
      </c>
      <c r="U905" s="40" t="n">
        <f aca="false">IFERROR(ABS(T905)/S905*100,0)</f>
        <v>55.9728515079248</v>
      </c>
    </row>
    <row r="906" customFormat="false" ht="15" hidden="false" customHeight="false" outlineLevel="0" collapsed="false">
      <c r="A906" s="38" t="n">
        <v>37027</v>
      </c>
      <c r="B906" s="39" t="n">
        <v>5.76</v>
      </c>
      <c r="C906" s="39" t="n">
        <v>9.680570602</v>
      </c>
      <c r="D906" s="39" t="n">
        <f aca="false">B906-C906</f>
        <v>-3.920570602</v>
      </c>
      <c r="E906" s="40" t="n">
        <f aca="false">IFERROR(ABS(D906)/C906*100,0)</f>
        <v>40.4993751214418</v>
      </c>
      <c r="F906" s="39" t="n">
        <v>5.94</v>
      </c>
      <c r="G906" s="39" t="n">
        <v>9.986273766</v>
      </c>
      <c r="H906" s="39" t="n">
        <f aca="false">F906-G906</f>
        <v>-4.046273766</v>
      </c>
      <c r="I906" s="40" t="n">
        <f aca="false">IFERROR(ABS(H906)/G906*100,0)</f>
        <v>40.5183541009685</v>
      </c>
      <c r="J906" s="39" t="n">
        <v>5.69</v>
      </c>
      <c r="K906" s="39" t="n">
        <v>9.559261322</v>
      </c>
      <c r="L906" s="39" t="n">
        <f aca="false">J906-K906</f>
        <v>-3.869261322</v>
      </c>
      <c r="M906" s="40" t="n">
        <f aca="false">IFERROR(ABS(L906)/K906*100,0)</f>
        <v>40.4765723173103</v>
      </c>
      <c r="N906" s="39" t="n">
        <v>5.88</v>
      </c>
      <c r="O906" s="39" t="n">
        <v>9.884372711</v>
      </c>
      <c r="P906" s="39" t="n">
        <f aca="false">N906-O906</f>
        <v>-4.004372711</v>
      </c>
      <c r="Q906" s="40" t="n">
        <f aca="false">IFERROR(ABS(P906)/O906*100,0)</f>
        <v>40.5121582125658</v>
      </c>
      <c r="R906" s="41" t="n">
        <v>4383500</v>
      </c>
      <c r="S906" s="41" t="n">
        <v>10381425</v>
      </c>
      <c r="T906" s="41" t="n">
        <f aca="false">R906-S906</f>
        <v>-5997925</v>
      </c>
      <c r="U906" s="40" t="n">
        <f aca="false">IFERROR(ABS(T906)/S906*100,0)</f>
        <v>57.7755462279986</v>
      </c>
    </row>
    <row r="907" customFormat="false" ht="15" hidden="false" customHeight="false" outlineLevel="0" collapsed="false">
      <c r="A907" s="38" t="n">
        <v>37028</v>
      </c>
      <c r="B907" s="39" t="n">
        <v>5.92</v>
      </c>
      <c r="C907" s="39" t="n">
        <v>9.947454453</v>
      </c>
      <c r="D907" s="39" t="n">
        <f aca="false">B907-C907</f>
        <v>-4.027454453</v>
      </c>
      <c r="E907" s="40" t="n">
        <f aca="false">IFERROR(ABS(D907)/C907*100,0)</f>
        <v>40.4872871952219</v>
      </c>
      <c r="F907" s="39" t="n">
        <v>6.16</v>
      </c>
      <c r="G907" s="39" t="n">
        <v>10.3744669</v>
      </c>
      <c r="H907" s="39" t="n">
        <f aca="false">F907-G907</f>
        <v>-4.2144669</v>
      </c>
      <c r="I907" s="40" t="n">
        <f aca="false">IFERROR(ABS(H907)/G907*100,0)</f>
        <v>40.6234550712191</v>
      </c>
      <c r="J907" s="39" t="n">
        <v>5.91</v>
      </c>
      <c r="K907" s="39" t="n">
        <v>9.942602158</v>
      </c>
      <c r="L907" s="39" t="n">
        <f aca="false">J907-K907</f>
        <v>-4.032602158</v>
      </c>
      <c r="M907" s="40" t="n">
        <f aca="false">IFERROR(ABS(L907)/K907*100,0)</f>
        <v>40.5588204568287</v>
      </c>
      <c r="N907" s="39" t="n">
        <v>6.14</v>
      </c>
      <c r="O907" s="39" t="n">
        <v>10.32108974</v>
      </c>
      <c r="P907" s="39" t="n">
        <f aca="false">N907-O907</f>
        <v>-4.18108974</v>
      </c>
      <c r="Q907" s="40" t="n">
        <f aca="false">IFERROR(ABS(P907)/O907*100,0)</f>
        <v>40.5101577965739</v>
      </c>
      <c r="R907" s="41" t="n">
        <v>3404600</v>
      </c>
      <c r="S907" s="41" t="n">
        <v>8503186</v>
      </c>
      <c r="T907" s="41" t="n">
        <f aca="false">R907-S907</f>
        <v>-5098586</v>
      </c>
      <c r="U907" s="40" t="n">
        <f aca="false">IFERROR(ABS(T907)/S907*100,0)</f>
        <v>59.9608899534833</v>
      </c>
    </row>
    <row r="908" customFormat="false" ht="15" hidden="false" customHeight="false" outlineLevel="0" collapsed="false">
      <c r="A908" s="38" t="n">
        <v>37029</v>
      </c>
      <c r="B908" s="39" t="n">
        <v>6.12</v>
      </c>
      <c r="C908" s="39" t="n">
        <v>10.28712273</v>
      </c>
      <c r="D908" s="39" t="n">
        <f aca="false">B908-C908</f>
        <v>-4.16712273</v>
      </c>
      <c r="E908" s="40" t="n">
        <f aca="false">IFERROR(ABS(D908)/C908*100,0)</f>
        <v>40.5081463434626</v>
      </c>
      <c r="F908" s="39" t="n">
        <v>6.12</v>
      </c>
      <c r="G908" s="39" t="n">
        <v>10.28712273</v>
      </c>
      <c r="H908" s="39" t="n">
        <f aca="false">F908-G908</f>
        <v>-4.16712273</v>
      </c>
      <c r="I908" s="40" t="n">
        <f aca="false">IFERROR(ABS(H908)/G908*100,0)</f>
        <v>40.5081463434626</v>
      </c>
      <c r="J908" s="39" t="n">
        <v>5.96</v>
      </c>
      <c r="K908" s="39" t="n">
        <v>10.02023983</v>
      </c>
      <c r="L908" s="39" t="n">
        <f aca="false">J908-K908</f>
        <v>-4.06023983</v>
      </c>
      <c r="M908" s="40" t="n">
        <f aca="false">IFERROR(ABS(L908)/K908*100,0)</f>
        <v>40.5203857281328</v>
      </c>
      <c r="N908" s="39" t="n">
        <v>5.99</v>
      </c>
      <c r="O908" s="39" t="n">
        <v>10.06876469</v>
      </c>
      <c r="P908" s="39" t="n">
        <f aca="false">N908-O908</f>
        <v>-4.07876469</v>
      </c>
      <c r="Q908" s="40" t="n">
        <f aca="false">IFERROR(ABS(P908)/O908*100,0)</f>
        <v>40.5090874161645</v>
      </c>
      <c r="R908" s="41" t="n">
        <v>1685400</v>
      </c>
      <c r="S908" s="41" t="n">
        <v>4265710</v>
      </c>
      <c r="T908" s="41" t="n">
        <f aca="false">R908-S908</f>
        <v>-2580310</v>
      </c>
      <c r="U908" s="40" t="n">
        <f aca="false">IFERROR(ABS(T908)/S908*100,0)</f>
        <v>60.4895785226844</v>
      </c>
    </row>
    <row r="909" customFormat="false" ht="15" hidden="false" customHeight="false" outlineLevel="0" collapsed="false">
      <c r="A909" s="38" t="n">
        <v>37032</v>
      </c>
      <c r="B909" s="39" t="n">
        <v>5.73</v>
      </c>
      <c r="C909" s="39" t="n">
        <v>9.6320467</v>
      </c>
      <c r="D909" s="39" t="n">
        <f aca="false">B909-C909</f>
        <v>-3.9020467</v>
      </c>
      <c r="E909" s="40" t="n">
        <f aca="false">IFERROR(ABS(D909)/C909*100,0)</f>
        <v>40.5110857695489</v>
      </c>
      <c r="F909" s="39" t="n">
        <v>6.09</v>
      </c>
      <c r="G909" s="39" t="n">
        <v>10.23859882</v>
      </c>
      <c r="H909" s="39" t="n">
        <f aca="false">F909-G909</f>
        <v>-4.14859882</v>
      </c>
      <c r="I909" s="40" t="n">
        <f aca="false">IFERROR(ABS(H909)/G909*100,0)</f>
        <v>40.5192047557929</v>
      </c>
      <c r="J909" s="39" t="n">
        <v>5.7</v>
      </c>
      <c r="K909" s="39" t="n">
        <v>9.583522797</v>
      </c>
      <c r="L909" s="39" t="n">
        <f aca="false">J909-K909</f>
        <v>-3.883522797</v>
      </c>
      <c r="M909" s="40" t="n">
        <f aca="false">IFERROR(ABS(L909)/K909*100,0)</f>
        <v>40.5229149996459</v>
      </c>
      <c r="N909" s="39" t="n">
        <v>6.09</v>
      </c>
      <c r="O909" s="39" t="n">
        <v>10.23859882</v>
      </c>
      <c r="P909" s="39" t="n">
        <f aca="false">N909-O909</f>
        <v>-4.14859882</v>
      </c>
      <c r="Q909" s="40" t="n">
        <f aca="false">IFERROR(ABS(P909)/O909*100,0)</f>
        <v>40.5192047557929</v>
      </c>
      <c r="R909" s="41" t="n">
        <v>3916500</v>
      </c>
      <c r="S909" s="41" t="n">
        <v>9289392</v>
      </c>
      <c r="T909" s="41" t="n">
        <f aca="false">R909-S909</f>
        <v>-5372892</v>
      </c>
      <c r="U909" s="40" t="n">
        <f aca="false">IFERROR(ABS(T909)/S909*100,0)</f>
        <v>57.8390060404384</v>
      </c>
    </row>
    <row r="910" customFormat="false" ht="15" hidden="false" customHeight="false" outlineLevel="0" collapsed="false">
      <c r="A910" s="38" t="n">
        <v>37033</v>
      </c>
      <c r="B910" s="39" t="n">
        <v>6.15</v>
      </c>
      <c r="C910" s="39" t="n">
        <v>10.28712273</v>
      </c>
      <c r="D910" s="39" t="n">
        <f aca="false">B910-C910</f>
        <v>-4.13712273</v>
      </c>
      <c r="E910" s="40" t="n">
        <f aca="false">IFERROR(ABS(D910)/C910*100,0)</f>
        <v>40.2165196098521</v>
      </c>
      <c r="F910" s="39" t="n">
        <v>6.34</v>
      </c>
      <c r="G910" s="39" t="n">
        <v>10.67046356</v>
      </c>
      <c r="H910" s="39" t="n">
        <f aca="false">F910-G910</f>
        <v>-4.33046356</v>
      </c>
      <c r="I910" s="40" t="n">
        <f aca="false">IFERROR(ABS(H910)/G910*100,0)</f>
        <v>40.5836497697575</v>
      </c>
      <c r="J910" s="39" t="n">
        <v>6.15</v>
      </c>
      <c r="K910" s="39" t="n">
        <v>10.28712273</v>
      </c>
      <c r="L910" s="39" t="n">
        <f aca="false">J910-K910</f>
        <v>-4.13712273</v>
      </c>
      <c r="M910" s="40" t="n">
        <f aca="false">IFERROR(ABS(L910)/K910*100,0)</f>
        <v>40.2165196098521</v>
      </c>
      <c r="N910" s="39" t="n">
        <v>6.18</v>
      </c>
      <c r="O910" s="39" t="n">
        <v>10.38417244</v>
      </c>
      <c r="P910" s="39" t="n">
        <f aca="false">N910-O910</f>
        <v>-4.20417244</v>
      </c>
      <c r="Q910" s="40" t="n">
        <f aca="false">IFERROR(ABS(P910)/O910*100,0)</f>
        <v>40.4863503980872</v>
      </c>
      <c r="R910" s="41" t="n">
        <v>5070700</v>
      </c>
      <c r="S910" s="41" t="n">
        <v>11670267</v>
      </c>
      <c r="T910" s="41" t="n">
        <f aca="false">R910-S910</f>
        <v>-6599567</v>
      </c>
      <c r="U910" s="40" t="n">
        <f aca="false">IFERROR(ABS(T910)/S910*100,0)</f>
        <v>56.5502657308526</v>
      </c>
    </row>
    <row r="911" customFormat="false" ht="15" hidden="false" customHeight="false" outlineLevel="0" collapsed="false">
      <c r="A911" s="38" t="n">
        <v>37034</v>
      </c>
      <c r="B911" s="39" t="n">
        <v>6.25</v>
      </c>
      <c r="C911" s="39" t="n">
        <v>10.50548172</v>
      </c>
      <c r="D911" s="39" t="n">
        <f aca="false">B911-C911</f>
        <v>-4.25548172</v>
      </c>
      <c r="E911" s="40" t="n">
        <f aca="false">IFERROR(ABS(D911)/C911*100,0)</f>
        <v>40.5072497713127</v>
      </c>
      <c r="F911" s="39" t="n">
        <v>6.25</v>
      </c>
      <c r="G911" s="39" t="n">
        <v>10.50548172</v>
      </c>
      <c r="H911" s="39" t="n">
        <f aca="false">F911-G911</f>
        <v>-4.25548172</v>
      </c>
      <c r="I911" s="40" t="n">
        <f aca="false">IFERROR(ABS(H911)/G911*100,0)</f>
        <v>40.5072497713127</v>
      </c>
      <c r="J911" s="39" t="n">
        <v>6.11</v>
      </c>
      <c r="K911" s="39" t="n">
        <v>10.26286125</v>
      </c>
      <c r="L911" s="39" t="n">
        <f aca="false">J911-K911</f>
        <v>-4.15286125</v>
      </c>
      <c r="M911" s="40" t="n">
        <f aca="false">IFERROR(ABS(L911)/K911*100,0)</f>
        <v>40.4649458746215</v>
      </c>
      <c r="N911" s="39" t="n">
        <v>6.11</v>
      </c>
      <c r="O911" s="39" t="n">
        <v>10.26286125</v>
      </c>
      <c r="P911" s="39" t="n">
        <f aca="false">N911-O911</f>
        <v>-4.15286125</v>
      </c>
      <c r="Q911" s="40" t="n">
        <f aca="false">IFERROR(ABS(P911)/O911*100,0)</f>
        <v>40.4649458746215</v>
      </c>
      <c r="R911" s="41" t="n">
        <v>2473500</v>
      </c>
      <c r="S911" s="41" t="n">
        <v>6363839</v>
      </c>
      <c r="T911" s="41" t="n">
        <f aca="false">R911-S911</f>
        <v>-3890339</v>
      </c>
      <c r="U911" s="40" t="n">
        <f aca="false">IFERROR(ABS(T911)/S911*100,0)</f>
        <v>61.1319519554156</v>
      </c>
    </row>
    <row r="912" customFormat="false" ht="15" hidden="false" customHeight="false" outlineLevel="0" collapsed="false">
      <c r="A912" s="38" t="n">
        <v>37035</v>
      </c>
      <c r="B912" s="39" t="n">
        <v>6.11</v>
      </c>
      <c r="C912" s="39" t="n">
        <v>10.26771355</v>
      </c>
      <c r="D912" s="39" t="n">
        <f aca="false">B912-C912</f>
        <v>-4.15771355</v>
      </c>
      <c r="E912" s="40" t="n">
        <f aca="false">IFERROR(ABS(D912)/C912*100,0)</f>
        <v>40.4930808573249</v>
      </c>
      <c r="F912" s="39" t="n">
        <v>6.16</v>
      </c>
      <c r="G912" s="39" t="n">
        <v>10.35505676</v>
      </c>
      <c r="H912" s="39" t="n">
        <f aca="false">F912-G912</f>
        <v>-4.19505676</v>
      </c>
      <c r="I912" s="40" t="n">
        <f aca="false">IFERROR(ABS(H912)/G912*100,0)</f>
        <v>40.5121561110593</v>
      </c>
      <c r="J912" s="39" t="n">
        <v>6.03</v>
      </c>
      <c r="K912" s="39" t="n">
        <v>10.13669777</v>
      </c>
      <c r="L912" s="39" t="n">
        <f aca="false">J912-K912</f>
        <v>-4.10669777</v>
      </c>
      <c r="M912" s="40" t="n">
        <f aca="false">IFERROR(ABS(L912)/K912*100,0)</f>
        <v>40.5131716776044</v>
      </c>
      <c r="N912" s="39" t="n">
        <v>6.15</v>
      </c>
      <c r="O912" s="39" t="n">
        <v>10.33564758</v>
      </c>
      <c r="P912" s="39" t="n">
        <f aca="false">N912-O912</f>
        <v>-4.18564758</v>
      </c>
      <c r="Q912" s="40" t="n">
        <f aca="false">IFERROR(ABS(P912)/O912*100,0)</f>
        <v>40.4971971770733</v>
      </c>
      <c r="R912" s="41" t="n">
        <v>2221100</v>
      </c>
      <c r="S912" s="41" t="n">
        <v>5375054</v>
      </c>
      <c r="T912" s="41" t="n">
        <f aca="false">R912-S912</f>
        <v>-3153954</v>
      </c>
      <c r="U912" s="40" t="n">
        <f aca="false">IFERROR(ABS(T912)/S912*100,0)</f>
        <v>58.6776244480521</v>
      </c>
    </row>
    <row r="913" customFormat="false" ht="15" hidden="false" customHeight="false" outlineLevel="0" collapsed="false">
      <c r="A913" s="38" t="n">
        <v>37036</v>
      </c>
      <c r="B913" s="39" t="n">
        <v>6.11</v>
      </c>
      <c r="C913" s="39" t="n">
        <v>10.26286125</v>
      </c>
      <c r="D913" s="39" t="n">
        <f aca="false">B913-C913</f>
        <v>-4.15286125</v>
      </c>
      <c r="E913" s="40" t="n">
        <f aca="false">IFERROR(ABS(D913)/C913*100,0)</f>
        <v>40.4649458746215</v>
      </c>
      <c r="F913" s="39" t="n">
        <v>6.18</v>
      </c>
      <c r="G913" s="39" t="n">
        <v>10.40843391</v>
      </c>
      <c r="H913" s="39" t="n">
        <f aca="false">F913-G913</f>
        <v>-4.22843391</v>
      </c>
      <c r="I913" s="40" t="n">
        <f aca="false">IFERROR(ABS(H913)/G913*100,0)</f>
        <v>40.6250733449678</v>
      </c>
      <c r="J913" s="39" t="n">
        <v>6</v>
      </c>
      <c r="K913" s="39" t="n">
        <v>10.09302711</v>
      </c>
      <c r="L913" s="39" t="n">
        <f aca="false">J913-K913</f>
        <v>-4.09302711</v>
      </c>
      <c r="M913" s="40" t="n">
        <f aca="false">IFERROR(ABS(L913)/K913*100,0)</f>
        <v>40.5530180925076</v>
      </c>
      <c r="N913" s="39" t="n">
        <v>6.02</v>
      </c>
      <c r="O913" s="39" t="n">
        <v>10.11728859</v>
      </c>
      <c r="P913" s="39" t="n">
        <f aca="false">N913-O913</f>
        <v>-4.09728859</v>
      </c>
      <c r="Q913" s="40" t="n">
        <f aca="false">IFERROR(ABS(P913)/O913*100,0)</f>
        <v>40.4978918368484</v>
      </c>
      <c r="R913" s="41" t="n">
        <v>1932900</v>
      </c>
      <c r="S913" s="41" t="n">
        <v>4681585</v>
      </c>
      <c r="T913" s="41" t="n">
        <f aca="false">R913-S913</f>
        <v>-2748685</v>
      </c>
      <c r="U913" s="40" t="n">
        <f aca="false">IFERROR(ABS(T913)/S913*100,0)</f>
        <v>58.7127009335514</v>
      </c>
    </row>
    <row r="914" customFormat="false" ht="15" hidden="false" customHeight="false" outlineLevel="0" collapsed="false">
      <c r="A914" s="38" t="n">
        <v>37040</v>
      </c>
      <c r="B914" s="39" t="n">
        <v>5.95</v>
      </c>
      <c r="C914" s="39" t="n">
        <v>10.00083065</v>
      </c>
      <c r="D914" s="39" t="n">
        <f aca="false">B914-C914</f>
        <v>-4.05083065</v>
      </c>
      <c r="E914" s="40" t="n">
        <f aca="false">IFERROR(ABS(D914)/C914*100,0)</f>
        <v>40.5049419569963</v>
      </c>
      <c r="F914" s="39" t="n">
        <v>5.97</v>
      </c>
      <c r="G914" s="39" t="n">
        <v>10.03479767</v>
      </c>
      <c r="H914" s="39" t="n">
        <f aca="false">F914-G914</f>
        <v>-4.06479767</v>
      </c>
      <c r="I914" s="40" t="n">
        <f aca="false">IFERROR(ABS(H914)/G914*100,0)</f>
        <v>40.507021702611</v>
      </c>
      <c r="J914" s="39" t="n">
        <v>5.87</v>
      </c>
      <c r="K914" s="39" t="n">
        <v>9.874668121</v>
      </c>
      <c r="L914" s="39" t="n">
        <f aca="false">J914-K914</f>
        <v>-4.004668121</v>
      </c>
      <c r="M914" s="40" t="n">
        <f aca="false">IFERROR(ABS(L914)/K914*100,0)</f>
        <v>40.5549641965532</v>
      </c>
      <c r="N914" s="39" t="n">
        <v>5.92</v>
      </c>
      <c r="O914" s="39" t="n">
        <v>9.957159042</v>
      </c>
      <c r="P914" s="39" t="n">
        <f aca="false">N914-O914</f>
        <v>-4.037159042</v>
      </c>
      <c r="Q914" s="40" t="n">
        <f aca="false">IFERROR(ABS(P914)/O914*100,0)</f>
        <v>40.545290328004</v>
      </c>
      <c r="R914" s="41" t="n">
        <v>1344300</v>
      </c>
      <c r="S914" s="41" t="n">
        <v>3514125</v>
      </c>
      <c r="T914" s="41" t="n">
        <f aca="false">R914-S914</f>
        <v>-2169825</v>
      </c>
      <c r="U914" s="40" t="n">
        <f aca="false">IFERROR(ABS(T914)/S914*100,0)</f>
        <v>61.7458115462597</v>
      </c>
    </row>
    <row r="915" customFormat="false" ht="15" hidden="false" customHeight="false" outlineLevel="0" collapsed="false">
      <c r="A915" s="38" t="n">
        <v>37041</v>
      </c>
      <c r="B915" s="39" t="n">
        <v>5.69</v>
      </c>
      <c r="C915" s="39" t="n">
        <v>9.559261322</v>
      </c>
      <c r="D915" s="39" t="n">
        <f aca="false">B915-C915</f>
        <v>-3.869261322</v>
      </c>
      <c r="E915" s="40" t="n">
        <f aca="false">IFERROR(ABS(D915)/C915*100,0)</f>
        <v>40.4765723173103</v>
      </c>
      <c r="F915" s="39" t="n">
        <v>5.73</v>
      </c>
      <c r="G915" s="39" t="n">
        <v>9.646603584</v>
      </c>
      <c r="H915" s="39" t="n">
        <f aca="false">F915-G915</f>
        <v>-3.916603584</v>
      </c>
      <c r="I915" s="40" t="n">
        <f aca="false">IFERROR(ABS(H915)/G915*100,0)</f>
        <v>40.6008555228302</v>
      </c>
      <c r="J915" s="39" t="n">
        <v>5.63</v>
      </c>
      <c r="K915" s="39" t="n">
        <v>9.462212563</v>
      </c>
      <c r="L915" s="39" t="n">
        <f aca="false">J915-K915</f>
        <v>-3.832212563</v>
      </c>
      <c r="M915" s="40" t="n">
        <f aca="false">IFERROR(ABS(L915)/K915*100,0)</f>
        <v>40.5001741134527</v>
      </c>
      <c r="N915" s="39" t="n">
        <v>5.64</v>
      </c>
      <c r="O915" s="39" t="n">
        <v>9.476770401</v>
      </c>
      <c r="P915" s="39" t="n">
        <f aca="false">N915-O915</f>
        <v>-3.836770401</v>
      </c>
      <c r="Q915" s="40" t="n">
        <f aca="false">IFERROR(ABS(P915)/O915*100,0)</f>
        <v>40.4860542004388</v>
      </c>
      <c r="R915" s="41" t="n">
        <v>2218600</v>
      </c>
      <c r="S915" s="41" t="n">
        <v>5321678</v>
      </c>
      <c r="T915" s="41" t="n">
        <f aca="false">R915-S915</f>
        <v>-3103078</v>
      </c>
      <c r="U915" s="40" t="n">
        <f aca="false">IFERROR(ABS(T915)/S915*100,0)</f>
        <v>58.3101420266315</v>
      </c>
    </row>
    <row r="916" customFormat="false" ht="15" hidden="false" customHeight="false" outlineLevel="0" collapsed="false">
      <c r="A916" s="38" t="n">
        <v>37042</v>
      </c>
      <c r="B916" s="39" t="n">
        <v>5.66</v>
      </c>
      <c r="C916" s="39" t="n">
        <v>9.510737419</v>
      </c>
      <c r="D916" s="39" t="n">
        <f aca="false">B916-C916</f>
        <v>-3.850737419</v>
      </c>
      <c r="E916" s="40" t="n">
        <f aca="false">IFERROR(ABS(D916)/C916*100,0)</f>
        <v>40.4883159880665</v>
      </c>
      <c r="F916" s="39" t="n">
        <v>5.78</v>
      </c>
      <c r="G916" s="39" t="n">
        <v>9.714537621</v>
      </c>
      <c r="H916" s="39" t="n">
        <f aca="false">F916-G916</f>
        <v>-3.934537621</v>
      </c>
      <c r="I916" s="40" t="n">
        <f aca="false">IFERROR(ABS(H916)/G916*100,0)</f>
        <v>40.5015428886155</v>
      </c>
      <c r="J916" s="39" t="n">
        <v>5.66</v>
      </c>
      <c r="K916" s="39" t="n">
        <v>9.510737419</v>
      </c>
      <c r="L916" s="39" t="n">
        <f aca="false">J916-K916</f>
        <v>-3.850737419</v>
      </c>
      <c r="M916" s="40" t="n">
        <f aca="false">IFERROR(ABS(L916)/K916*100,0)</f>
        <v>40.4883159880665</v>
      </c>
      <c r="N916" s="39" t="n">
        <v>5.73</v>
      </c>
      <c r="O916" s="39" t="n">
        <v>9.636899948</v>
      </c>
      <c r="P916" s="39" t="n">
        <f aca="false">N916-O916</f>
        <v>-3.906899948</v>
      </c>
      <c r="Q916" s="40" t="n">
        <f aca="false">IFERROR(ABS(P916)/O916*100,0)</f>
        <v>40.5410450360733</v>
      </c>
      <c r="R916" s="41" t="n">
        <v>1565200</v>
      </c>
      <c r="S916" s="41" t="n">
        <v>4378437</v>
      </c>
      <c r="T916" s="41" t="n">
        <f aca="false">R916-S916</f>
        <v>-2813237</v>
      </c>
      <c r="U916" s="40" t="n">
        <f aca="false">IFERROR(ABS(T916)/S916*100,0)</f>
        <v>64.2520835631528</v>
      </c>
    </row>
    <row r="917" customFormat="false" ht="15" hidden="false" customHeight="false" outlineLevel="0" collapsed="false">
      <c r="A917" s="38" t="n">
        <v>37043</v>
      </c>
      <c r="B917" s="39" t="n">
        <v>5.74</v>
      </c>
      <c r="C917" s="39" t="n">
        <v>9.656309128</v>
      </c>
      <c r="D917" s="39" t="n">
        <f aca="false">B917-C917</f>
        <v>-3.916309128</v>
      </c>
      <c r="E917" s="40" t="n">
        <f aca="false">IFERROR(ABS(D917)/C917*100,0)</f>
        <v>40.5569982908277</v>
      </c>
      <c r="F917" s="39" t="n">
        <v>5.8</v>
      </c>
      <c r="G917" s="39" t="n">
        <v>9.753357887</v>
      </c>
      <c r="H917" s="39" t="n">
        <f aca="false">F917-G917</f>
        <v>-3.953357887</v>
      </c>
      <c r="I917" s="40" t="n">
        <f aca="false">IFERROR(ABS(H917)/G917*100,0)</f>
        <v>40.5333007647482</v>
      </c>
      <c r="J917" s="39" t="n">
        <v>5.66</v>
      </c>
      <c r="K917" s="39" t="n">
        <v>9.510737419</v>
      </c>
      <c r="L917" s="39" t="n">
        <f aca="false">J917-K917</f>
        <v>-3.850737419</v>
      </c>
      <c r="M917" s="40" t="n">
        <f aca="false">IFERROR(ABS(L917)/K917*100,0)</f>
        <v>40.4883159880665</v>
      </c>
      <c r="N917" s="39" t="n">
        <v>5.74</v>
      </c>
      <c r="O917" s="39" t="n">
        <v>9.651456833</v>
      </c>
      <c r="P917" s="39" t="n">
        <f aca="false">N917-O917</f>
        <v>-3.911456833</v>
      </c>
      <c r="Q917" s="40" t="n">
        <f aca="false">IFERROR(ABS(P917)/O917*100,0)</f>
        <v>40.5271131672687</v>
      </c>
      <c r="R917" s="41" t="n">
        <v>1689000</v>
      </c>
      <c r="S917" s="41" t="n">
        <v>3976575</v>
      </c>
      <c r="T917" s="41" t="n">
        <f aca="false">R917-S917</f>
        <v>-2287575</v>
      </c>
      <c r="U917" s="40" t="n">
        <f aca="false">IFERROR(ABS(T917)/S917*100,0)</f>
        <v>57.5262631787405</v>
      </c>
    </row>
    <row r="918" customFormat="false" ht="15" hidden="false" customHeight="false" outlineLevel="0" collapsed="false">
      <c r="A918" s="38" t="n">
        <v>37046</v>
      </c>
      <c r="B918" s="39" t="n">
        <v>5.77</v>
      </c>
      <c r="C918" s="39" t="n">
        <v>9.695129395</v>
      </c>
      <c r="D918" s="39" t="n">
        <f aca="false">B918-C918</f>
        <v>-3.925129395</v>
      </c>
      <c r="E918" s="40" t="n">
        <f aca="false">IFERROR(ABS(D918)/C918*100,0)</f>
        <v>40.485580285543</v>
      </c>
      <c r="F918" s="39" t="n">
        <v>5.78</v>
      </c>
      <c r="G918" s="39" t="n">
        <v>9.714537621</v>
      </c>
      <c r="H918" s="39" t="n">
        <f aca="false">F918-G918</f>
        <v>-3.934537621</v>
      </c>
      <c r="I918" s="40" t="n">
        <f aca="false">IFERROR(ABS(H918)/G918*100,0)</f>
        <v>40.5015428886155</v>
      </c>
      <c r="J918" s="39" t="n">
        <v>5.63</v>
      </c>
      <c r="K918" s="39" t="n">
        <v>9.467064857</v>
      </c>
      <c r="L918" s="39" t="n">
        <f aca="false">J918-K918</f>
        <v>-3.837064857</v>
      </c>
      <c r="M918" s="40" t="n">
        <f aca="false">IFERROR(ABS(L918)/K918*100,0)</f>
        <v>40.5306704343834</v>
      </c>
      <c r="N918" s="39" t="n">
        <v>5.66</v>
      </c>
      <c r="O918" s="39" t="n">
        <v>9.510737419</v>
      </c>
      <c r="P918" s="39" t="n">
        <f aca="false">N918-O918</f>
        <v>-3.850737419</v>
      </c>
      <c r="Q918" s="40" t="n">
        <f aca="false">IFERROR(ABS(P918)/O918*100,0)</f>
        <v>40.4883159880665</v>
      </c>
      <c r="R918" s="41" t="n">
        <v>1709900</v>
      </c>
      <c r="S918" s="41" t="n">
        <v>4274571</v>
      </c>
      <c r="T918" s="41" t="n">
        <f aca="false">R918-S918</f>
        <v>-2564671</v>
      </c>
      <c r="U918" s="40" t="n">
        <f aca="false">IFERROR(ABS(T918)/S918*100,0)</f>
        <v>59.9983249781089</v>
      </c>
    </row>
    <row r="919" customFormat="false" ht="15" hidden="false" customHeight="false" outlineLevel="0" collapsed="false">
      <c r="A919" s="38" t="n">
        <v>37047</v>
      </c>
      <c r="B919" s="39" t="n">
        <v>5.74</v>
      </c>
      <c r="C919" s="39" t="n">
        <v>9.656309128</v>
      </c>
      <c r="D919" s="39" t="n">
        <f aca="false">B919-C919</f>
        <v>-3.916309128</v>
      </c>
      <c r="E919" s="40" t="n">
        <f aca="false">IFERROR(ABS(D919)/C919*100,0)</f>
        <v>40.5569982908277</v>
      </c>
      <c r="F919" s="39" t="n">
        <v>6.12</v>
      </c>
      <c r="G919" s="39" t="n">
        <v>10.28712273</v>
      </c>
      <c r="H919" s="39" t="n">
        <f aca="false">F919-G919</f>
        <v>-4.16712273</v>
      </c>
      <c r="I919" s="40" t="n">
        <f aca="false">IFERROR(ABS(H919)/G919*100,0)</f>
        <v>40.5081463434626</v>
      </c>
      <c r="J919" s="39" t="n">
        <v>5.74</v>
      </c>
      <c r="K919" s="39" t="n">
        <v>9.656309128</v>
      </c>
      <c r="L919" s="39" t="n">
        <f aca="false">J919-K919</f>
        <v>-3.916309128</v>
      </c>
      <c r="M919" s="40" t="n">
        <f aca="false">IFERROR(ABS(L919)/K919*100,0)</f>
        <v>40.5569982908277</v>
      </c>
      <c r="N919" s="39" t="n">
        <v>6.06</v>
      </c>
      <c r="O919" s="39" t="n">
        <v>10.18037033</v>
      </c>
      <c r="P919" s="39" t="n">
        <f aca="false">N919-O919</f>
        <v>-4.12037033</v>
      </c>
      <c r="Q919" s="40" t="n">
        <f aca="false">IFERROR(ABS(P919)/O919*100,0)</f>
        <v>40.4736782301317</v>
      </c>
      <c r="R919" s="41" t="n">
        <v>2943800</v>
      </c>
      <c r="S919" s="41" t="n">
        <v>7064315</v>
      </c>
      <c r="T919" s="41" t="n">
        <f aca="false">R919-S919</f>
        <v>-4120515</v>
      </c>
      <c r="U919" s="40" t="n">
        <f aca="false">IFERROR(ABS(T919)/S919*100,0)</f>
        <v>58.3285852910013</v>
      </c>
    </row>
    <row r="920" customFormat="false" ht="15" hidden="false" customHeight="false" outlineLevel="0" collapsed="false">
      <c r="A920" s="38" t="n">
        <v>37048</v>
      </c>
      <c r="B920" s="39" t="n">
        <v>5.99</v>
      </c>
      <c r="C920" s="39" t="n">
        <v>10.12214088</v>
      </c>
      <c r="D920" s="39" t="n">
        <f aca="false">B920-C920</f>
        <v>-4.13214088</v>
      </c>
      <c r="E920" s="40" t="n">
        <f aca="false">IFERROR(ABS(D920)/C920*100,0)</f>
        <v>40.8227955823512</v>
      </c>
      <c r="F920" s="39" t="n">
        <v>6.03</v>
      </c>
      <c r="G920" s="39" t="n">
        <v>10.13669777</v>
      </c>
      <c r="H920" s="39" t="n">
        <f aca="false">F920-G920</f>
        <v>-4.10669777</v>
      </c>
      <c r="I920" s="40" t="n">
        <f aca="false">IFERROR(ABS(H920)/G920*100,0)</f>
        <v>40.5131716776044</v>
      </c>
      <c r="J920" s="39" t="n">
        <v>5.92</v>
      </c>
      <c r="K920" s="39" t="n">
        <v>9.947454453</v>
      </c>
      <c r="L920" s="39" t="n">
        <f aca="false">J920-K920</f>
        <v>-4.027454453</v>
      </c>
      <c r="M920" s="40" t="n">
        <f aca="false">IFERROR(ABS(L920)/K920*100,0)</f>
        <v>40.4872871952219</v>
      </c>
      <c r="N920" s="39" t="n">
        <v>5.93</v>
      </c>
      <c r="O920" s="39" t="n">
        <v>9.971715927</v>
      </c>
      <c r="P920" s="39" t="n">
        <f aca="false">N920-O920</f>
        <v>-4.041715927</v>
      </c>
      <c r="Q920" s="40" t="n">
        <f aca="false">IFERROR(ABS(P920)/O920*100,0)</f>
        <v>40.5317997081768</v>
      </c>
      <c r="R920" s="41" t="n">
        <v>5833300</v>
      </c>
      <c r="S920" s="41" t="n">
        <v>12601968</v>
      </c>
      <c r="T920" s="41" t="n">
        <f aca="false">R920-S920</f>
        <v>-6768668</v>
      </c>
      <c r="U920" s="40" t="n">
        <f aca="false">IFERROR(ABS(T920)/S920*100,0)</f>
        <v>53.7111981239756</v>
      </c>
    </row>
    <row r="921" customFormat="false" ht="15" hidden="false" customHeight="false" outlineLevel="0" collapsed="false">
      <c r="A921" s="38" t="n">
        <v>37049</v>
      </c>
      <c r="B921" s="39" t="n">
        <v>5.95</v>
      </c>
      <c r="C921" s="39" t="n">
        <v>9.995978355</v>
      </c>
      <c r="D921" s="39" t="n">
        <f aca="false">B921-C921</f>
        <v>-4.045978355</v>
      </c>
      <c r="E921" s="40" t="n">
        <f aca="false">IFERROR(ABS(D921)/C921*100,0)</f>
        <v>40.4760615850693</v>
      </c>
      <c r="F921" s="39" t="n">
        <v>6.51</v>
      </c>
      <c r="G921" s="39" t="n">
        <v>10.94219971</v>
      </c>
      <c r="H921" s="39" t="n">
        <f aca="false">F921-G921</f>
        <v>-4.43219971</v>
      </c>
      <c r="I921" s="40" t="n">
        <f aca="false">IFERROR(ABS(H921)/G921*100,0)</f>
        <v>40.5055640316037</v>
      </c>
      <c r="J921" s="39" t="n">
        <v>5.95</v>
      </c>
      <c r="K921" s="39" t="n">
        <v>9.995978355</v>
      </c>
      <c r="L921" s="39" t="n">
        <f aca="false">J921-K921</f>
        <v>-4.045978355</v>
      </c>
      <c r="M921" s="40" t="n">
        <f aca="false">IFERROR(ABS(L921)/K921*100,0)</f>
        <v>40.4760615850693</v>
      </c>
      <c r="N921" s="39" t="n">
        <v>6.44</v>
      </c>
      <c r="O921" s="39" t="n">
        <v>10.82088947</v>
      </c>
      <c r="P921" s="39" t="n">
        <f aca="false">N921-O921</f>
        <v>-4.38088947</v>
      </c>
      <c r="Q921" s="40" t="n">
        <f aca="false">IFERROR(ABS(P921)/O921*100,0)</f>
        <v>40.4854839534739</v>
      </c>
      <c r="R921" s="41" t="n">
        <v>6043400</v>
      </c>
      <c r="S921" s="41" t="n">
        <v>13007539</v>
      </c>
      <c r="T921" s="41" t="n">
        <f aca="false">R921-S921</f>
        <v>-6964139</v>
      </c>
      <c r="U921" s="40" t="n">
        <f aca="false">IFERROR(ABS(T921)/S921*100,0)</f>
        <v>53.5392513526194</v>
      </c>
    </row>
    <row r="922" customFormat="false" ht="15" hidden="false" customHeight="false" outlineLevel="0" collapsed="false">
      <c r="A922" s="38" t="n">
        <v>37050</v>
      </c>
      <c r="B922" s="39" t="n">
        <v>6.37</v>
      </c>
      <c r="C922" s="39" t="n">
        <v>10.71413612</v>
      </c>
      <c r="D922" s="39" t="n">
        <f aca="false">B922-C922</f>
        <v>-4.34413612</v>
      </c>
      <c r="E922" s="40" t="n">
        <f aca="false">IFERROR(ABS(D922)/C922*100,0)</f>
        <v>40.5458365597095</v>
      </c>
      <c r="F922" s="39" t="n">
        <v>6.49</v>
      </c>
      <c r="G922" s="39" t="n">
        <v>10.91308498</v>
      </c>
      <c r="H922" s="39" t="n">
        <f aca="false">F922-G922</f>
        <v>-4.42308498</v>
      </c>
      <c r="I922" s="40" t="n">
        <f aca="false">IFERROR(ABS(H922)/G922*100,0)</f>
        <v>40.530106639012</v>
      </c>
      <c r="J922" s="39" t="n">
        <v>6.25</v>
      </c>
      <c r="K922" s="39" t="n">
        <v>10.50548172</v>
      </c>
      <c r="L922" s="39" t="n">
        <f aca="false">J922-K922</f>
        <v>-4.25548172</v>
      </c>
      <c r="M922" s="40" t="n">
        <f aca="false">IFERROR(ABS(L922)/K922*100,0)</f>
        <v>40.5072497713127</v>
      </c>
      <c r="N922" s="39" t="n">
        <v>6.4</v>
      </c>
      <c r="O922" s="39" t="n">
        <v>10.75295544</v>
      </c>
      <c r="P922" s="39" t="n">
        <f aca="false">N922-O922</f>
        <v>-4.35295544</v>
      </c>
      <c r="Q922" s="40" t="n">
        <f aca="false">IFERROR(ABS(P922)/O922*100,0)</f>
        <v>40.4814793875869</v>
      </c>
      <c r="R922" s="41" t="n">
        <v>2450600</v>
      </c>
      <c r="S922" s="41" t="n">
        <v>6320356</v>
      </c>
      <c r="T922" s="41" t="n">
        <f aca="false">R922-S922</f>
        <v>-3869756</v>
      </c>
      <c r="U922" s="40" t="n">
        <f aca="false">IFERROR(ABS(T922)/S922*100,0)</f>
        <v>61.2268676004959</v>
      </c>
    </row>
    <row r="923" customFormat="false" ht="15" hidden="false" customHeight="false" outlineLevel="0" collapsed="false">
      <c r="A923" s="38" t="n">
        <v>37053</v>
      </c>
      <c r="B923" s="39" t="n">
        <v>6.4</v>
      </c>
      <c r="C923" s="39" t="n">
        <v>10.75295544</v>
      </c>
      <c r="D923" s="39" t="n">
        <f aca="false">B923-C923</f>
        <v>-4.35295544</v>
      </c>
      <c r="E923" s="40" t="n">
        <f aca="false">IFERROR(ABS(D923)/C923*100,0)</f>
        <v>40.4814793875869</v>
      </c>
      <c r="F923" s="39" t="n">
        <v>6.42</v>
      </c>
      <c r="G923" s="39" t="n">
        <v>10.80633163</v>
      </c>
      <c r="H923" s="39" t="n">
        <f aca="false">F923-G923</f>
        <v>-4.38633163</v>
      </c>
      <c r="I923" s="40" t="n">
        <f aca="false">IFERROR(ABS(H923)/G923*100,0)</f>
        <v>40.5903851573728</v>
      </c>
      <c r="J923" s="39" t="n">
        <v>6.21</v>
      </c>
      <c r="K923" s="39" t="n">
        <v>10.44240093</v>
      </c>
      <c r="L923" s="39" t="n">
        <f aca="false">J923-K923</f>
        <v>-4.23240093</v>
      </c>
      <c r="M923" s="40" t="n">
        <f aca="false">IFERROR(ABS(L923)/K923*100,0)</f>
        <v>40.5309177302389</v>
      </c>
      <c r="N923" s="39" t="n">
        <v>6.23</v>
      </c>
      <c r="O923" s="39" t="n">
        <v>10.4715147</v>
      </c>
      <c r="P923" s="39" t="n">
        <f aca="false">N923-O923</f>
        <v>-4.2415147</v>
      </c>
      <c r="Q923" s="40" t="n">
        <f aca="false">IFERROR(ABS(P923)/O923*100,0)</f>
        <v>40.5052642479698</v>
      </c>
      <c r="R923" s="41" t="n">
        <v>2206400</v>
      </c>
      <c r="S923" s="41" t="n">
        <v>4704460</v>
      </c>
      <c r="T923" s="41" t="n">
        <f aca="false">R923-S923</f>
        <v>-2498060</v>
      </c>
      <c r="U923" s="40" t="n">
        <f aca="false">IFERROR(ABS(T923)/S923*100,0)</f>
        <v>53.0998244219315</v>
      </c>
    </row>
    <row r="924" customFormat="false" ht="15" hidden="false" customHeight="false" outlineLevel="0" collapsed="false">
      <c r="A924" s="38" t="n">
        <v>37054</v>
      </c>
      <c r="B924" s="39" t="n">
        <v>6.13</v>
      </c>
      <c r="C924" s="39" t="n">
        <v>10.31138515</v>
      </c>
      <c r="D924" s="39" t="n">
        <f aca="false">B924-C924</f>
        <v>-4.18138515</v>
      </c>
      <c r="E924" s="40" t="n">
        <f aca="false">IFERROR(ABS(D924)/C924*100,0)</f>
        <v>40.5511489404505</v>
      </c>
      <c r="F924" s="39" t="n">
        <v>6.25</v>
      </c>
      <c r="G924" s="39" t="n">
        <v>10.50548172</v>
      </c>
      <c r="H924" s="39" t="n">
        <f aca="false">F924-G924</f>
        <v>-4.25548172</v>
      </c>
      <c r="I924" s="40" t="n">
        <f aca="false">IFERROR(ABS(H924)/G924*100,0)</f>
        <v>40.5072497713127</v>
      </c>
      <c r="J924" s="39" t="n">
        <v>6.04</v>
      </c>
      <c r="K924" s="39" t="n">
        <v>10.14640331</v>
      </c>
      <c r="L924" s="39" t="n">
        <f aca="false">J924-K924</f>
        <v>-4.10640331</v>
      </c>
      <c r="M924" s="40" t="n">
        <f aca="false">IFERROR(ABS(L924)/K924*100,0)</f>
        <v>40.4715166994481</v>
      </c>
      <c r="N924" s="39" t="n">
        <v>6.16</v>
      </c>
      <c r="O924" s="39" t="n">
        <v>10.35991001</v>
      </c>
      <c r="P924" s="39" t="n">
        <f aca="false">N924-O924</f>
        <v>-4.19991001</v>
      </c>
      <c r="Q924" s="40" t="n">
        <f aca="false">IFERROR(ABS(P924)/O924*100,0)</f>
        <v>40.5400240537418</v>
      </c>
      <c r="R924" s="41" t="n">
        <v>2309400</v>
      </c>
      <c r="S924" s="41" t="n">
        <v>5315290</v>
      </c>
      <c r="T924" s="41" t="n">
        <f aca="false">R924-S924</f>
        <v>-3005890</v>
      </c>
      <c r="U924" s="40" t="n">
        <f aca="false">IFERROR(ABS(T924)/S924*100,0)</f>
        <v>56.5517591702428</v>
      </c>
    </row>
    <row r="925" customFormat="false" ht="15" hidden="false" customHeight="false" outlineLevel="0" collapsed="false">
      <c r="A925" s="38" t="n">
        <v>37055</v>
      </c>
      <c r="B925" s="39" t="n">
        <v>6.18</v>
      </c>
      <c r="C925" s="39" t="n">
        <v>10.38417244</v>
      </c>
      <c r="D925" s="39" t="n">
        <f aca="false">B925-C925</f>
        <v>-4.20417244</v>
      </c>
      <c r="E925" s="40" t="n">
        <f aca="false">IFERROR(ABS(D925)/C925*100,0)</f>
        <v>40.4863503980872</v>
      </c>
      <c r="F925" s="39" t="n">
        <v>6.24</v>
      </c>
      <c r="G925" s="39" t="n">
        <v>10.49577713</v>
      </c>
      <c r="H925" s="39" t="n">
        <f aca="false">F925-G925</f>
        <v>-4.25577713</v>
      </c>
      <c r="I925" s="40" t="n">
        <f aca="false">IFERROR(ABS(H925)/G925*100,0)</f>
        <v>40.547518085495</v>
      </c>
      <c r="J925" s="39" t="n">
        <v>6.07</v>
      </c>
      <c r="K925" s="39" t="n">
        <v>10.19978046</v>
      </c>
      <c r="L925" s="39" t="n">
        <f aca="false">J925-K925</f>
        <v>-4.12978046</v>
      </c>
      <c r="M925" s="40" t="n">
        <f aca="false">IFERROR(ABS(L925)/K925*100,0)</f>
        <v>40.4889151898471</v>
      </c>
      <c r="N925" s="39" t="n">
        <v>6.15</v>
      </c>
      <c r="O925" s="39" t="n">
        <v>10.34049988</v>
      </c>
      <c r="P925" s="39" t="n">
        <f aca="false">N925-O925</f>
        <v>-4.19049988</v>
      </c>
      <c r="Q925" s="40" t="n">
        <f aca="false">IFERROR(ABS(P925)/O925*100,0)</f>
        <v>40.5251189848667</v>
      </c>
      <c r="R925" s="41" t="n">
        <v>1073900</v>
      </c>
      <c r="S925" s="41" t="n">
        <v>2329355</v>
      </c>
      <c r="T925" s="41" t="n">
        <f aca="false">R925-S925</f>
        <v>-1255455</v>
      </c>
      <c r="U925" s="40" t="n">
        <f aca="false">IFERROR(ABS(T925)/S925*100,0)</f>
        <v>53.8971088563143</v>
      </c>
    </row>
    <row r="926" customFormat="false" ht="15" hidden="false" customHeight="false" outlineLevel="0" collapsed="false">
      <c r="A926" s="38" t="n">
        <v>37056</v>
      </c>
      <c r="B926" s="39" t="n">
        <v>6.13</v>
      </c>
      <c r="C926" s="39" t="n">
        <v>10.31138515</v>
      </c>
      <c r="D926" s="39" t="n">
        <f aca="false">B926-C926</f>
        <v>-4.18138515</v>
      </c>
      <c r="E926" s="40" t="n">
        <f aca="false">IFERROR(ABS(D926)/C926*100,0)</f>
        <v>40.5511489404505</v>
      </c>
      <c r="F926" s="39" t="n">
        <v>6.13</v>
      </c>
      <c r="G926" s="39" t="n">
        <v>10.31138515</v>
      </c>
      <c r="H926" s="39" t="n">
        <f aca="false">F926-G926</f>
        <v>-4.18138515</v>
      </c>
      <c r="I926" s="40" t="n">
        <f aca="false">IFERROR(ABS(H926)/G926*100,0)</f>
        <v>40.5511489404505</v>
      </c>
      <c r="J926" s="39" t="n">
        <v>5.96</v>
      </c>
      <c r="K926" s="39" t="n">
        <v>10.02023983</v>
      </c>
      <c r="L926" s="39" t="n">
        <f aca="false">J926-K926</f>
        <v>-4.06023983</v>
      </c>
      <c r="M926" s="40" t="n">
        <f aca="false">IFERROR(ABS(L926)/K926*100,0)</f>
        <v>40.5203857281328</v>
      </c>
      <c r="N926" s="39" t="n">
        <v>6.03</v>
      </c>
      <c r="O926" s="39" t="n">
        <v>10.14155102</v>
      </c>
      <c r="P926" s="39" t="n">
        <f aca="false">N926-O926</f>
        <v>-4.11155102</v>
      </c>
      <c r="Q926" s="40" t="n">
        <f aca="false">IFERROR(ABS(P926)/O926*100,0)</f>
        <v>40.5416391624089</v>
      </c>
      <c r="R926" s="41" t="n">
        <v>2087800</v>
      </c>
      <c r="S926" s="41" t="n">
        <v>4400488</v>
      </c>
      <c r="T926" s="41" t="n">
        <f aca="false">R926-S926</f>
        <v>-2312688</v>
      </c>
      <c r="U926" s="40" t="n">
        <f aca="false">IFERROR(ABS(T926)/S926*100,0)</f>
        <v>52.5552620527541</v>
      </c>
    </row>
    <row r="927" customFormat="false" ht="15" hidden="false" customHeight="false" outlineLevel="0" collapsed="false">
      <c r="A927" s="38" t="n">
        <v>37057</v>
      </c>
      <c r="B927" s="39" t="n">
        <v>6.03</v>
      </c>
      <c r="C927" s="39" t="n">
        <v>10.14155102</v>
      </c>
      <c r="D927" s="39" t="n">
        <f aca="false">B927-C927</f>
        <v>-4.11155102</v>
      </c>
      <c r="E927" s="40" t="n">
        <f aca="false">IFERROR(ABS(D927)/C927*100,0)</f>
        <v>40.5416391624089</v>
      </c>
      <c r="F927" s="39" t="n">
        <v>6.14</v>
      </c>
      <c r="G927" s="39" t="n">
        <v>10.32108974</v>
      </c>
      <c r="H927" s="39" t="n">
        <f aca="false">F927-G927</f>
        <v>-4.18108974</v>
      </c>
      <c r="I927" s="40" t="n">
        <f aca="false">IFERROR(ABS(H927)/G927*100,0)</f>
        <v>40.5101577965739</v>
      </c>
      <c r="J927" s="39" t="n">
        <v>5.95</v>
      </c>
      <c r="K927" s="39" t="n">
        <v>9.995978355</v>
      </c>
      <c r="L927" s="39" t="n">
        <f aca="false">J927-K927</f>
        <v>-4.045978355</v>
      </c>
      <c r="M927" s="40" t="n">
        <f aca="false">IFERROR(ABS(L927)/K927*100,0)</f>
        <v>40.4760615850693</v>
      </c>
      <c r="N927" s="39" t="n">
        <v>6.13</v>
      </c>
      <c r="O927" s="39" t="n">
        <v>10.29682827</v>
      </c>
      <c r="P927" s="39" t="n">
        <f aca="false">N927-O927</f>
        <v>-4.16682827</v>
      </c>
      <c r="Q927" s="40" t="n">
        <f aca="false">IFERROR(ABS(P927)/O927*100,0)</f>
        <v>40.4671046339593</v>
      </c>
      <c r="R927" s="41" t="n">
        <v>2621000</v>
      </c>
      <c r="S927" s="41" t="n">
        <v>6554466</v>
      </c>
      <c r="T927" s="41" t="n">
        <f aca="false">R927-S927</f>
        <v>-3933466</v>
      </c>
      <c r="U927" s="40" t="n">
        <f aca="false">IFERROR(ABS(T927)/S927*100,0)</f>
        <v>60.0119979262994</v>
      </c>
    </row>
    <row r="928" customFormat="false" ht="15" hidden="false" customHeight="false" outlineLevel="0" collapsed="false">
      <c r="A928" s="38" t="n">
        <v>37060</v>
      </c>
      <c r="B928" s="39" t="n">
        <v>6</v>
      </c>
      <c r="C928" s="39" t="n">
        <v>10.09302711</v>
      </c>
      <c r="D928" s="39" t="n">
        <f aca="false">B928-C928</f>
        <v>-4.09302711</v>
      </c>
      <c r="E928" s="40" t="n">
        <f aca="false">IFERROR(ABS(D928)/C928*100,0)</f>
        <v>40.5530180925076</v>
      </c>
      <c r="F928" s="39" t="n">
        <v>6.03</v>
      </c>
      <c r="G928" s="39" t="n">
        <v>10.59282589</v>
      </c>
      <c r="H928" s="39" t="n">
        <f aca="false">F928-G928</f>
        <v>-4.56282589</v>
      </c>
      <c r="I928" s="40" t="n">
        <f aca="false">IFERROR(ABS(H928)/G928*100,0)</f>
        <v>43.0746803297076</v>
      </c>
      <c r="J928" s="39" t="n">
        <v>5.83</v>
      </c>
      <c r="K928" s="39" t="n">
        <v>9.797028542</v>
      </c>
      <c r="L928" s="39" t="n">
        <f aca="false">J928-K928</f>
        <v>-3.967028542</v>
      </c>
      <c r="M928" s="40" t="n">
        <f aca="false">IFERROR(ABS(L928)/K928*100,0)</f>
        <v>40.4921607096814</v>
      </c>
      <c r="N928" s="39" t="n">
        <v>5.83</v>
      </c>
      <c r="O928" s="39" t="n">
        <v>9.797028542</v>
      </c>
      <c r="P928" s="39" t="n">
        <f aca="false">N928-O928</f>
        <v>-3.967028542</v>
      </c>
      <c r="Q928" s="40" t="n">
        <f aca="false">IFERROR(ABS(P928)/O928*100,0)</f>
        <v>40.4921607096814</v>
      </c>
      <c r="R928" s="41" t="n">
        <v>2057600</v>
      </c>
      <c r="S928" s="41" t="n">
        <v>4431194</v>
      </c>
      <c r="T928" s="41" t="n">
        <f aca="false">R928-S928</f>
        <v>-2373594</v>
      </c>
      <c r="U928" s="40" t="n">
        <f aca="false">IFERROR(ABS(T928)/S928*100,0)</f>
        <v>53.5655626903268</v>
      </c>
    </row>
    <row r="929" customFormat="false" ht="15" hidden="false" customHeight="false" outlineLevel="0" collapsed="false">
      <c r="A929" s="38" t="n">
        <v>37061</v>
      </c>
      <c r="B929" s="39" t="n">
        <v>5.92</v>
      </c>
      <c r="C929" s="39" t="n">
        <v>9.947454453</v>
      </c>
      <c r="D929" s="39" t="n">
        <f aca="false">B929-C929</f>
        <v>-4.027454453</v>
      </c>
      <c r="E929" s="40" t="n">
        <f aca="false">IFERROR(ABS(D929)/C929*100,0)</f>
        <v>40.4872871952219</v>
      </c>
      <c r="F929" s="39" t="n">
        <v>5.98</v>
      </c>
      <c r="G929" s="39" t="n">
        <v>10.05420685</v>
      </c>
      <c r="H929" s="39" t="n">
        <f aca="false">F929-G929</f>
        <v>-4.07420685</v>
      </c>
      <c r="I929" s="40" t="n">
        <f aca="false">IFERROR(ABS(H929)/G929*100,0)</f>
        <v>40.5224092838313</v>
      </c>
      <c r="J929" s="39" t="n">
        <v>5.74</v>
      </c>
      <c r="K929" s="39" t="n">
        <v>9.641752243</v>
      </c>
      <c r="L929" s="39" t="n">
        <f aca="false">J929-K929</f>
        <v>-3.901752243</v>
      </c>
      <c r="M929" s="40" t="n">
        <f aca="false">IFERROR(ABS(L929)/K929*100,0)</f>
        <v>40.4672526804732</v>
      </c>
      <c r="N929" s="39" t="n">
        <v>5.76</v>
      </c>
      <c r="O929" s="39" t="n">
        <v>9.675719261</v>
      </c>
      <c r="P929" s="39" t="n">
        <f aca="false">N929-O929</f>
        <v>-3.915719261</v>
      </c>
      <c r="Q929" s="40" t="n">
        <f aca="false">IFERROR(ABS(P929)/O929*100,0)</f>
        <v>40.4695419056144</v>
      </c>
      <c r="R929" s="41" t="n">
        <v>2843000</v>
      </c>
      <c r="S929" s="41" t="n">
        <v>6066462</v>
      </c>
      <c r="T929" s="41" t="n">
        <f aca="false">R929-S929</f>
        <v>-3223462</v>
      </c>
      <c r="U929" s="40" t="n">
        <f aca="false">IFERROR(ABS(T929)/S929*100,0)</f>
        <v>53.1357816137314</v>
      </c>
    </row>
    <row r="930" customFormat="false" ht="15" hidden="false" customHeight="false" outlineLevel="0" collapsed="false">
      <c r="A930" s="38" t="n">
        <v>37062</v>
      </c>
      <c r="B930" s="39" t="n">
        <v>5.63</v>
      </c>
      <c r="C930" s="39" t="n">
        <v>9.462212563</v>
      </c>
      <c r="D930" s="39" t="n">
        <f aca="false">B930-C930</f>
        <v>-3.832212563</v>
      </c>
      <c r="E930" s="40" t="n">
        <f aca="false">IFERROR(ABS(D930)/C930*100,0)</f>
        <v>40.5001741134527</v>
      </c>
      <c r="F930" s="39" t="n">
        <v>5.67</v>
      </c>
      <c r="G930" s="39" t="n">
        <v>9.530145645</v>
      </c>
      <c r="H930" s="39" t="n">
        <f aca="false">F930-G930</f>
        <v>-3.860145645</v>
      </c>
      <c r="I930" s="40" t="n">
        <f aca="false">IFERROR(ABS(H930)/G930*100,0)</f>
        <v>40.5045818688535</v>
      </c>
      <c r="J930" s="39" t="n">
        <v>5.46</v>
      </c>
      <c r="K930" s="39" t="n">
        <v>9.175919533</v>
      </c>
      <c r="L930" s="39" t="n">
        <f aca="false">J930-K930</f>
        <v>-3.715919533</v>
      </c>
      <c r="M930" s="40" t="n">
        <f aca="false">IFERROR(ABS(L930)/K930*100,0)</f>
        <v>40.4964267574076</v>
      </c>
      <c r="N930" s="39" t="n">
        <v>5.52</v>
      </c>
      <c r="O930" s="39" t="n">
        <v>9.277820587</v>
      </c>
      <c r="P930" s="39" t="n">
        <f aca="false">N930-O930</f>
        <v>-3.757820587</v>
      </c>
      <c r="Q930" s="40" t="n">
        <f aca="false">IFERROR(ABS(P930)/O930*100,0)</f>
        <v>40.5032685398705</v>
      </c>
      <c r="R930" s="41" t="n">
        <v>4573500</v>
      </c>
      <c r="S930" s="41" t="n">
        <v>11151557</v>
      </c>
      <c r="T930" s="41" t="n">
        <f aca="false">R930-S930</f>
        <v>-6578057</v>
      </c>
      <c r="U930" s="40" t="n">
        <f aca="false">IFERROR(ABS(T930)/S930*100,0)</f>
        <v>58.9877897767998</v>
      </c>
    </row>
    <row r="931" customFormat="false" ht="15" hidden="false" customHeight="false" outlineLevel="0" collapsed="false">
      <c r="A931" s="38" t="n">
        <v>37063</v>
      </c>
      <c r="B931" s="39" t="n">
        <v>5.5</v>
      </c>
      <c r="C931" s="39" t="n">
        <v>9.243853569</v>
      </c>
      <c r="D931" s="39" t="n">
        <f aca="false">B931-C931</f>
        <v>-3.743853569</v>
      </c>
      <c r="E931" s="40" t="n">
        <f aca="false">IFERROR(ABS(D931)/C931*100,0)</f>
        <v>40.5010047060385</v>
      </c>
      <c r="F931" s="39" t="n">
        <v>5.5</v>
      </c>
      <c r="G931" s="39" t="n">
        <v>9.243853569</v>
      </c>
      <c r="H931" s="39" t="n">
        <f aca="false">F931-G931</f>
        <v>-3.743853569</v>
      </c>
      <c r="I931" s="40" t="n">
        <f aca="false">IFERROR(ABS(H931)/G931*100,0)</f>
        <v>40.5010047060385</v>
      </c>
      <c r="J931" s="39" t="n">
        <v>5.39</v>
      </c>
      <c r="K931" s="39" t="n">
        <v>9.064313889</v>
      </c>
      <c r="L931" s="39" t="n">
        <f aca="false">J931-K931</f>
        <v>-3.674313889</v>
      </c>
      <c r="M931" s="40" t="n">
        <f aca="false">IFERROR(ABS(L931)/K931*100,0)</f>
        <v>40.5360398370467</v>
      </c>
      <c r="N931" s="39" t="n">
        <v>5.41</v>
      </c>
      <c r="O931" s="39" t="n">
        <v>9.098280907</v>
      </c>
      <c r="P931" s="39" t="n">
        <f aca="false">N931-O931</f>
        <v>-3.688280907</v>
      </c>
      <c r="Q931" s="40" t="n">
        <f aca="false">IFERROR(ABS(P931)/O931*100,0)</f>
        <v>40.538217545716</v>
      </c>
      <c r="R931" s="41" t="n">
        <v>2575600</v>
      </c>
      <c r="S931" s="41" t="n">
        <v>5513335</v>
      </c>
      <c r="T931" s="41" t="n">
        <f aca="false">R931-S931</f>
        <v>-2937735</v>
      </c>
      <c r="U931" s="40" t="n">
        <f aca="false">IFERROR(ABS(T931)/S931*100,0)</f>
        <v>53.2841737351349</v>
      </c>
    </row>
    <row r="932" customFormat="false" ht="15" hidden="false" customHeight="false" outlineLevel="0" collapsed="false">
      <c r="A932" s="38" t="n">
        <v>37064</v>
      </c>
      <c r="B932" s="39" t="n">
        <v>5.46</v>
      </c>
      <c r="C932" s="39" t="n">
        <v>9.171068192</v>
      </c>
      <c r="D932" s="39" t="n">
        <f aca="false">B932-C932</f>
        <v>-3.711068192</v>
      </c>
      <c r="E932" s="40" t="n">
        <f aca="false">IFERROR(ABS(D932)/C932*100,0)</f>
        <v>40.4649503668198</v>
      </c>
      <c r="F932" s="39" t="n">
        <v>5.59</v>
      </c>
      <c r="G932" s="39" t="n">
        <v>9.389426231</v>
      </c>
      <c r="H932" s="39" t="n">
        <f aca="false">F932-G932</f>
        <v>-3.799426231</v>
      </c>
      <c r="I932" s="40" t="n">
        <f aca="false">IFERROR(ABS(H932)/G932*100,0)</f>
        <v>40.4649457541491</v>
      </c>
      <c r="J932" s="39" t="n">
        <v>5.44</v>
      </c>
      <c r="K932" s="39" t="n">
        <v>8.875069618</v>
      </c>
      <c r="L932" s="39" t="n">
        <f aca="false">J932-K932</f>
        <v>-3.435069618</v>
      </c>
      <c r="M932" s="40" t="n">
        <f aca="false">IFERROR(ABS(L932)/K932*100,0)</f>
        <v>38.7047061696638</v>
      </c>
      <c r="N932" s="39" t="n">
        <v>5.54</v>
      </c>
      <c r="O932" s="39" t="n">
        <v>9.3166399</v>
      </c>
      <c r="P932" s="39" t="n">
        <f aca="false">N932-O932</f>
        <v>-3.7766399</v>
      </c>
      <c r="Q932" s="40" t="n">
        <f aca="false">IFERROR(ABS(P932)/O932*100,0)</f>
        <v>40.5365017918102</v>
      </c>
      <c r="R932" s="41" t="n">
        <v>1953800</v>
      </c>
      <c r="S932" s="41" t="n">
        <v>4234591</v>
      </c>
      <c r="T932" s="41" t="n">
        <f aca="false">R932-S932</f>
        <v>-2280791</v>
      </c>
      <c r="U932" s="40" t="n">
        <f aca="false">IFERROR(ABS(T932)/S932*100,0)</f>
        <v>53.8609513882214</v>
      </c>
    </row>
    <row r="933" customFormat="false" ht="15" hidden="false" customHeight="false" outlineLevel="0" collapsed="false">
      <c r="A933" s="38" t="n">
        <v>37067</v>
      </c>
      <c r="B933" s="39" t="n">
        <v>5.7</v>
      </c>
      <c r="C933" s="39" t="n">
        <v>9.583522797</v>
      </c>
      <c r="D933" s="39" t="n">
        <f aca="false">B933-C933</f>
        <v>-3.883522797</v>
      </c>
      <c r="E933" s="40" t="n">
        <f aca="false">IFERROR(ABS(D933)/C933*100,0)</f>
        <v>40.5229149996459</v>
      </c>
      <c r="F933" s="39" t="n">
        <v>5.7</v>
      </c>
      <c r="G933" s="39" t="n">
        <v>9.583522797</v>
      </c>
      <c r="H933" s="39" t="n">
        <f aca="false">F933-G933</f>
        <v>-3.883522797</v>
      </c>
      <c r="I933" s="40" t="n">
        <f aca="false">IFERROR(ABS(H933)/G933*100,0)</f>
        <v>40.5229149996459</v>
      </c>
      <c r="J933" s="39" t="n">
        <v>5.61</v>
      </c>
      <c r="K933" s="39" t="n">
        <v>9.42339325</v>
      </c>
      <c r="L933" s="39" t="n">
        <f aca="false">J933-K933</f>
        <v>-3.81339325</v>
      </c>
      <c r="M933" s="40" t="n">
        <f aca="false">IFERROR(ABS(L933)/K933*100,0)</f>
        <v>40.467304598585</v>
      </c>
      <c r="N933" s="39" t="n">
        <v>5.64</v>
      </c>
      <c r="O933" s="39" t="n">
        <v>9.481621742</v>
      </c>
      <c r="P933" s="39" t="n">
        <f aca="false">N933-O933</f>
        <v>-3.841621742</v>
      </c>
      <c r="Q933" s="40" t="n">
        <f aca="false">IFERROR(ABS(P933)/O933*100,0)</f>
        <v>40.5165049453836</v>
      </c>
      <c r="R933" s="41" t="n">
        <v>2449600</v>
      </c>
      <c r="S933" s="41" t="n">
        <v>5361864</v>
      </c>
      <c r="T933" s="41" t="n">
        <f aca="false">R933-S933</f>
        <v>-2912264</v>
      </c>
      <c r="U933" s="40" t="n">
        <f aca="false">IFERROR(ABS(T933)/S933*100,0)</f>
        <v>54.3143951431816</v>
      </c>
    </row>
    <row r="934" customFormat="false" ht="15" hidden="false" customHeight="false" outlineLevel="0" collapsed="false">
      <c r="A934" s="38" t="n">
        <v>37068</v>
      </c>
      <c r="B934" s="39" t="n">
        <v>7.72</v>
      </c>
      <c r="C934" s="39" t="n">
        <v>9.272968292</v>
      </c>
      <c r="D934" s="39" t="n">
        <f aca="false">B934-C934</f>
        <v>-1.552968292</v>
      </c>
      <c r="E934" s="40" t="n">
        <f aca="false">IFERROR(ABS(D934)/C934*100,0)</f>
        <v>16.7472619672363</v>
      </c>
      <c r="F934" s="39" t="n">
        <v>7.81</v>
      </c>
      <c r="G934" s="39" t="n">
        <v>9.374869347</v>
      </c>
      <c r="H934" s="39" t="n">
        <f aca="false">F934-G934</f>
        <v>-1.564869347</v>
      </c>
      <c r="I934" s="40" t="n">
        <f aca="false">IFERROR(ABS(H934)/G934*100,0)</f>
        <v>16.6921723287884</v>
      </c>
      <c r="J934" s="39" t="n">
        <v>7.61</v>
      </c>
      <c r="K934" s="39" t="n">
        <v>9.143894196</v>
      </c>
      <c r="L934" s="39" t="n">
        <f aca="false">J934-K934</f>
        <v>-1.533894196</v>
      </c>
      <c r="M934" s="40" t="n">
        <f aca="false">IFERROR(ABS(L934)/K934*100,0)</f>
        <v>16.775065011918</v>
      </c>
      <c r="N934" s="39" t="n">
        <v>7.75</v>
      </c>
      <c r="O934" s="39" t="n">
        <v>9.30693531</v>
      </c>
      <c r="P934" s="39" t="n">
        <f aca="false">N934-O934</f>
        <v>-1.55693531</v>
      </c>
      <c r="Q934" s="40" t="n">
        <f aca="false">IFERROR(ABS(P934)/O934*100,0)</f>
        <v>16.7287647129891</v>
      </c>
      <c r="R934" s="41" t="n">
        <v>3053300</v>
      </c>
      <c r="S934" s="41" t="n">
        <v>4991769</v>
      </c>
      <c r="T934" s="41" t="n">
        <f aca="false">R934-S934</f>
        <v>-1938469</v>
      </c>
      <c r="U934" s="40" t="n">
        <f aca="false">IFERROR(ABS(T934)/S934*100,0)</f>
        <v>38.8333073906264</v>
      </c>
    </row>
    <row r="935" customFormat="false" ht="15" hidden="false" customHeight="false" outlineLevel="0" collapsed="false">
      <c r="A935" s="38" t="n">
        <v>37069</v>
      </c>
      <c r="B935" s="39" t="n">
        <v>7.89</v>
      </c>
      <c r="C935" s="39" t="n">
        <v>9.476770401</v>
      </c>
      <c r="D935" s="39" t="n">
        <f aca="false">B935-C935</f>
        <v>-1.586770401</v>
      </c>
      <c r="E935" s="40" t="n">
        <f aca="false">IFERROR(ABS(D935)/C935*100,0)</f>
        <v>16.7437885889117</v>
      </c>
      <c r="F935" s="39" t="n">
        <v>7.96</v>
      </c>
      <c r="G935" s="39" t="n">
        <v>9.578671455</v>
      </c>
      <c r="H935" s="39" t="n">
        <f aca="false">F935-G935</f>
        <v>-1.618671455</v>
      </c>
      <c r="I935" s="40" t="n">
        <f aca="false">IFERROR(ABS(H935)/G935*100,0)</f>
        <v>16.8987052390764</v>
      </c>
      <c r="J935" s="39" t="n">
        <v>7.86</v>
      </c>
      <c r="K935" s="39" t="n">
        <v>9.436009407</v>
      </c>
      <c r="L935" s="39" t="n">
        <f aca="false">J935-K935</f>
        <v>-1.576009407</v>
      </c>
      <c r="M935" s="40" t="n">
        <f aca="false">IFERROR(ABS(L935)/K935*100,0)</f>
        <v>16.7020754115702</v>
      </c>
      <c r="N935" s="39" t="n">
        <v>7.91</v>
      </c>
      <c r="O935" s="39" t="n">
        <v>9.503943443</v>
      </c>
      <c r="P935" s="39" t="n">
        <f aca="false">N935-O935</f>
        <v>-1.593943443</v>
      </c>
      <c r="Q935" s="40" t="n">
        <f aca="false">IFERROR(ABS(P935)/O935*100,0)</f>
        <v>16.7713902398483</v>
      </c>
      <c r="R935" s="41" t="n">
        <v>3169900</v>
      </c>
      <c r="S935" s="41" t="n">
        <v>4986175</v>
      </c>
      <c r="T935" s="41" t="n">
        <f aca="false">R935-S935</f>
        <v>-1816275</v>
      </c>
      <c r="U935" s="40" t="n">
        <f aca="false">IFERROR(ABS(T935)/S935*100,0)</f>
        <v>36.4262184941363</v>
      </c>
    </row>
    <row r="936" customFormat="false" ht="15" hidden="false" customHeight="false" outlineLevel="0" collapsed="false">
      <c r="A936" s="38" t="n">
        <v>37070</v>
      </c>
      <c r="B936" s="39" t="n">
        <v>7.95</v>
      </c>
      <c r="C936" s="39" t="n">
        <v>9.544704437</v>
      </c>
      <c r="D936" s="39" t="n">
        <f aca="false">B936-C936</f>
        <v>-1.594704437</v>
      </c>
      <c r="E936" s="40" t="n">
        <f aca="false">IFERROR(ABS(D936)/C936*100,0)</f>
        <v>16.7077403760994</v>
      </c>
      <c r="F936" s="39" t="n">
        <v>8.28</v>
      </c>
      <c r="G936" s="39" t="n">
        <v>9.945512772</v>
      </c>
      <c r="H936" s="39" t="n">
        <f aca="false">F936-G936</f>
        <v>-1.665512772</v>
      </c>
      <c r="I936" s="40" t="n">
        <f aca="false">IFERROR(ABS(H936)/G936*100,0)</f>
        <v>16.7463740702137</v>
      </c>
      <c r="J936" s="39" t="n">
        <v>7.95</v>
      </c>
      <c r="K936" s="39" t="n">
        <v>9.544704437</v>
      </c>
      <c r="L936" s="39" t="n">
        <f aca="false">J936-K936</f>
        <v>-1.594704437</v>
      </c>
      <c r="M936" s="40" t="n">
        <f aca="false">IFERROR(ABS(L936)/K936*100,0)</f>
        <v>16.7077403760994</v>
      </c>
      <c r="N936" s="39" t="n">
        <v>8.2</v>
      </c>
      <c r="O936" s="39" t="n">
        <v>9.850405693</v>
      </c>
      <c r="P936" s="39" t="n">
        <f aca="false">N936-O936</f>
        <v>-1.650405693</v>
      </c>
      <c r="Q936" s="40" t="n">
        <f aca="false">IFERROR(ABS(P936)/O936*100,0)</f>
        <v>16.754697668674</v>
      </c>
      <c r="R936" s="41" t="n">
        <v>7856600</v>
      </c>
      <c r="S936" s="41" t="n">
        <v>12659966</v>
      </c>
      <c r="T936" s="41" t="n">
        <f aca="false">R936-S936</f>
        <v>-4803366</v>
      </c>
      <c r="U936" s="40" t="n">
        <f aca="false">IFERROR(ABS(T936)/S936*100,0)</f>
        <v>37.9413815171384</v>
      </c>
    </row>
    <row r="937" customFormat="false" ht="15" hidden="false" customHeight="false" outlineLevel="0" collapsed="false">
      <c r="A937" s="38" t="n">
        <v>37071</v>
      </c>
      <c r="B937" s="39" t="n">
        <v>8.32</v>
      </c>
      <c r="C937" s="39" t="n">
        <v>9.986273766</v>
      </c>
      <c r="D937" s="39" t="n">
        <f aca="false">B937-C937</f>
        <v>-1.666273766</v>
      </c>
      <c r="E937" s="40" t="n">
        <f aca="false">IFERROR(ABS(D937)/C937*100,0)</f>
        <v>16.6856407609525</v>
      </c>
      <c r="F937" s="39" t="n">
        <v>8.78</v>
      </c>
      <c r="G937" s="39" t="n">
        <v>10.54333115</v>
      </c>
      <c r="H937" s="39" t="n">
        <f aca="false">F937-G937</f>
        <v>-1.76333115</v>
      </c>
      <c r="I937" s="40" t="n">
        <f aca="false">IFERROR(ABS(H937)/G937*100,0)</f>
        <v>16.7246112724061</v>
      </c>
      <c r="J937" s="39" t="n">
        <v>8.32</v>
      </c>
      <c r="K937" s="39" t="n">
        <v>9.952306747</v>
      </c>
      <c r="L937" s="39" t="n">
        <f aca="false">J937-K937</f>
        <v>-1.632306747</v>
      </c>
      <c r="M937" s="40" t="n">
        <f aca="false">IFERROR(ABS(L937)/K937*100,0)</f>
        <v>16.4012905600206</v>
      </c>
      <c r="N937" s="39" t="n">
        <v>8.59</v>
      </c>
      <c r="O937" s="39" t="n">
        <v>10.31914902</v>
      </c>
      <c r="P937" s="39" t="n">
        <f aca="false">N937-O937</f>
        <v>-1.72914902</v>
      </c>
      <c r="Q937" s="40" t="n">
        <f aca="false">IFERROR(ABS(P937)/O937*100,0)</f>
        <v>16.7567017071724</v>
      </c>
      <c r="R937" s="41" t="n">
        <v>4037800</v>
      </c>
      <c r="S937" s="41" t="n">
        <v>6481159</v>
      </c>
      <c r="T937" s="41" t="n">
        <f aca="false">R937-S937</f>
        <v>-2443359</v>
      </c>
      <c r="U937" s="40" t="n">
        <f aca="false">IFERROR(ABS(T937)/S937*100,0)</f>
        <v>37.6994145645864</v>
      </c>
    </row>
    <row r="938" customFormat="false" ht="15" hidden="false" customHeight="false" outlineLevel="0" collapsed="false">
      <c r="A938" s="38" t="n">
        <v>37074</v>
      </c>
      <c r="B938" s="39" t="n">
        <v>8.6</v>
      </c>
      <c r="C938" s="39" t="n">
        <v>10.32594299</v>
      </c>
      <c r="D938" s="39" t="n">
        <f aca="false">B938-C938</f>
        <v>-1.72594299</v>
      </c>
      <c r="E938" s="40" t="n">
        <f aca="false">IFERROR(ABS(D938)/C938*100,0)</f>
        <v>16.7146283072787</v>
      </c>
      <c r="F938" s="39" t="n">
        <v>8.65</v>
      </c>
      <c r="G938" s="39" t="n">
        <v>10.39387703</v>
      </c>
      <c r="H938" s="39" t="n">
        <f aca="false">F938-G938</f>
        <v>-1.74387703</v>
      </c>
      <c r="I938" s="40" t="n">
        <f aca="false">IFERROR(ABS(H938)/G938*100,0)</f>
        <v>16.7779263211083</v>
      </c>
      <c r="J938" s="39" t="n">
        <v>8.5</v>
      </c>
      <c r="K938" s="39" t="n">
        <v>10.19686794</v>
      </c>
      <c r="L938" s="39" t="n">
        <f aca="false">J938-K938</f>
        <v>-1.69686794</v>
      </c>
      <c r="M938" s="40" t="n">
        <f aca="false">IFERROR(ABS(L938)/K938*100,0)</f>
        <v>16.6410700813685</v>
      </c>
      <c r="N938" s="39" t="n">
        <v>8.57</v>
      </c>
      <c r="O938" s="39" t="n">
        <v>10.29197598</v>
      </c>
      <c r="P938" s="39" t="n">
        <f aca="false">N938-O938</f>
        <v>-1.72197598</v>
      </c>
      <c r="Q938" s="40" t="n">
        <f aca="false">IFERROR(ABS(P938)/O938*100,0)</f>
        <v>16.731247559713</v>
      </c>
      <c r="R938" s="41" t="n">
        <v>1605600</v>
      </c>
      <c r="S938" s="41" t="n">
        <v>2611070</v>
      </c>
      <c r="T938" s="41" t="n">
        <f aca="false">R938-S938</f>
        <v>-1005470</v>
      </c>
      <c r="U938" s="40" t="n">
        <f aca="false">IFERROR(ABS(T938)/S938*100,0)</f>
        <v>38.507967997794</v>
      </c>
    </row>
    <row r="939" customFormat="false" ht="15" hidden="false" customHeight="false" outlineLevel="0" collapsed="false">
      <c r="A939" s="38" t="n">
        <v>37075</v>
      </c>
      <c r="B939" s="39" t="n">
        <v>8.57</v>
      </c>
      <c r="C939" s="39" t="n">
        <v>10.29197598</v>
      </c>
      <c r="D939" s="39" t="n">
        <f aca="false">B939-C939</f>
        <v>-1.72197598</v>
      </c>
      <c r="E939" s="40" t="n">
        <f aca="false">IFERROR(ABS(D939)/C939*100,0)</f>
        <v>16.731247559713</v>
      </c>
      <c r="F939" s="39" t="n">
        <v>8.64</v>
      </c>
      <c r="G939" s="39" t="n">
        <v>10.38029003</v>
      </c>
      <c r="H939" s="39" t="n">
        <f aca="false">F939-G939</f>
        <v>-1.74029003</v>
      </c>
      <c r="I939" s="40" t="n">
        <f aca="false">IFERROR(ABS(H939)/G939*100,0)</f>
        <v>16.7653314596259</v>
      </c>
      <c r="J939" s="39" t="n">
        <v>8.5</v>
      </c>
      <c r="K939" s="39" t="n">
        <v>10.20366192</v>
      </c>
      <c r="L939" s="39" t="n">
        <f aca="false">J939-K939</f>
        <v>-1.70366192</v>
      </c>
      <c r="M939" s="40" t="n">
        <f aca="false">IFERROR(ABS(L939)/K939*100,0)</f>
        <v>16.6965735767929</v>
      </c>
      <c r="N939" s="39" t="n">
        <v>8.61</v>
      </c>
      <c r="O939" s="39" t="n">
        <v>10.33952904</v>
      </c>
      <c r="P939" s="39" t="n">
        <f aca="false">N939-O939</f>
        <v>-1.72952904</v>
      </c>
      <c r="Q939" s="40" t="n">
        <f aca="false">IFERROR(ABS(P939)/O939*100,0)</f>
        <v>16.7273483473866</v>
      </c>
      <c r="R939" s="41" t="n">
        <v>1662900</v>
      </c>
      <c r="S939" s="41" t="n">
        <v>2447823</v>
      </c>
      <c r="T939" s="41" t="n">
        <f aca="false">R939-S939</f>
        <v>-784923</v>
      </c>
      <c r="U939" s="40" t="n">
        <f aca="false">IFERROR(ABS(T939)/S939*100,0)</f>
        <v>32.0661665488068</v>
      </c>
    </row>
    <row r="940" customFormat="false" ht="15" hidden="false" customHeight="false" outlineLevel="0" collapsed="false">
      <c r="A940" s="38" t="n">
        <v>37077</v>
      </c>
      <c r="B940" s="39" t="n">
        <v>8.4</v>
      </c>
      <c r="C940" s="39" t="n">
        <v>10.08817387</v>
      </c>
      <c r="D940" s="39" t="n">
        <f aca="false">B940-C940</f>
        <v>-1.68817387</v>
      </c>
      <c r="E940" s="40" t="n">
        <f aca="false">IFERROR(ABS(D940)/C940*100,0)</f>
        <v>16.7341868979901</v>
      </c>
      <c r="F940" s="39" t="n">
        <v>8.43</v>
      </c>
      <c r="G940" s="39" t="n">
        <v>10.12214088</v>
      </c>
      <c r="H940" s="39" t="n">
        <f aca="false">F940-G940</f>
        <v>-1.69214088</v>
      </c>
      <c r="I940" s="40" t="n">
        <f aca="false">IFERROR(ABS(H940)/G940*100,0)</f>
        <v>16.7172231651453</v>
      </c>
      <c r="J940" s="39" t="n">
        <v>8.21</v>
      </c>
      <c r="K940" s="39" t="n">
        <v>9.857198715</v>
      </c>
      <c r="L940" s="39" t="n">
        <f aca="false">J940-K940</f>
        <v>-1.647198715</v>
      </c>
      <c r="M940" s="40" t="n">
        <f aca="false">IFERROR(ABS(L940)/K940*100,0)</f>
        <v>16.7106169067426</v>
      </c>
      <c r="N940" s="39" t="n">
        <v>8.24</v>
      </c>
      <c r="O940" s="39" t="n">
        <v>9.891165733</v>
      </c>
      <c r="P940" s="39" t="n">
        <f aca="false">N940-O940</f>
        <v>-1.651165733</v>
      </c>
      <c r="Q940" s="40" t="n">
        <f aca="false">IFERROR(ABS(P940)/O940*100,0)</f>
        <v>16.693338051057</v>
      </c>
      <c r="R940" s="41" t="n">
        <v>3445800</v>
      </c>
      <c r="S940" s="41" t="n">
        <v>5451775</v>
      </c>
      <c r="T940" s="41" t="n">
        <f aca="false">R940-S940</f>
        <v>-2005975</v>
      </c>
      <c r="U940" s="40" t="n">
        <f aca="false">IFERROR(ABS(T940)/S940*100,0)</f>
        <v>36.7948970748059</v>
      </c>
    </row>
    <row r="941" customFormat="false" ht="15" hidden="false" customHeight="false" outlineLevel="0" collapsed="false">
      <c r="A941" s="38" t="n">
        <v>37078</v>
      </c>
      <c r="B941" s="39" t="n">
        <v>8.24</v>
      </c>
      <c r="C941" s="39" t="n">
        <v>9.891165733</v>
      </c>
      <c r="D941" s="39" t="n">
        <f aca="false">B941-C941</f>
        <v>-1.651165733</v>
      </c>
      <c r="E941" s="40" t="n">
        <f aca="false">IFERROR(ABS(D941)/C941*100,0)</f>
        <v>16.693338051057</v>
      </c>
      <c r="F941" s="39" t="n">
        <v>8.24</v>
      </c>
      <c r="G941" s="39" t="n">
        <v>9.891165733</v>
      </c>
      <c r="H941" s="39" t="n">
        <f aca="false">F941-G941</f>
        <v>-1.651165733</v>
      </c>
      <c r="I941" s="40" t="n">
        <f aca="false">IFERROR(ABS(H941)/G941*100,0)</f>
        <v>16.693338051057</v>
      </c>
      <c r="J941" s="39" t="n">
        <v>7.89</v>
      </c>
      <c r="K941" s="39" t="n">
        <v>9.469976425</v>
      </c>
      <c r="L941" s="39" t="n">
        <f aca="false">J941-K941</f>
        <v>-1.579976425</v>
      </c>
      <c r="M941" s="40" t="n">
        <f aca="false">IFERROR(ABS(L941)/K941*100,0)</f>
        <v>16.6840586934196</v>
      </c>
      <c r="N941" s="39" t="n">
        <v>7.92</v>
      </c>
      <c r="O941" s="39" t="n">
        <v>9.517530441</v>
      </c>
      <c r="P941" s="39" t="n">
        <f aca="false">N941-O941</f>
        <v>-1.597530441</v>
      </c>
      <c r="Q941" s="40" t="n">
        <f aca="false">IFERROR(ABS(P941)/O941*100,0)</f>
        <v>16.7851361327734</v>
      </c>
      <c r="R941" s="41" t="n">
        <v>2310800</v>
      </c>
      <c r="S941" s="41" t="n">
        <v>4156250</v>
      </c>
      <c r="T941" s="41" t="n">
        <f aca="false">R941-S941</f>
        <v>-1845450</v>
      </c>
      <c r="U941" s="40" t="n">
        <f aca="false">IFERROR(ABS(T941)/S941*100,0)</f>
        <v>44.4018045112782</v>
      </c>
    </row>
    <row r="942" customFormat="false" ht="15" hidden="false" customHeight="false" outlineLevel="0" collapsed="false">
      <c r="A942" s="38" t="n">
        <v>37081</v>
      </c>
      <c r="B942" s="39" t="n">
        <v>7.95</v>
      </c>
      <c r="C942" s="39" t="n">
        <v>9.544704437</v>
      </c>
      <c r="D942" s="39" t="n">
        <f aca="false">B942-C942</f>
        <v>-1.594704437</v>
      </c>
      <c r="E942" s="40" t="n">
        <f aca="false">IFERROR(ABS(D942)/C942*100,0)</f>
        <v>16.7077403760994</v>
      </c>
      <c r="F942" s="39" t="n">
        <v>8.08</v>
      </c>
      <c r="G942" s="39" t="n">
        <v>9.707744598</v>
      </c>
      <c r="H942" s="39" t="n">
        <f aca="false">F942-G942</f>
        <v>-1.627744598</v>
      </c>
      <c r="I942" s="40" t="n">
        <f aca="false">IFERROR(ABS(H942)/G942*100,0)</f>
        <v>16.7674847805056</v>
      </c>
      <c r="J942" s="39" t="n">
        <v>7.89</v>
      </c>
      <c r="K942" s="39" t="n">
        <v>9.469976425</v>
      </c>
      <c r="L942" s="39" t="n">
        <f aca="false">J942-K942</f>
        <v>-1.579976425</v>
      </c>
      <c r="M942" s="40" t="n">
        <f aca="false">IFERROR(ABS(L942)/K942*100,0)</f>
        <v>16.6840586934196</v>
      </c>
      <c r="N942" s="39" t="n">
        <v>8.07</v>
      </c>
      <c r="O942" s="39" t="n">
        <v>9.687364578</v>
      </c>
      <c r="P942" s="39" t="n">
        <f aca="false">N942-O942</f>
        <v>-1.617364578</v>
      </c>
      <c r="Q942" s="40" t="n">
        <f aca="false">IFERROR(ABS(P942)/O942*100,0)</f>
        <v>16.6956096777139</v>
      </c>
      <c r="R942" s="41" t="n">
        <v>4427900</v>
      </c>
      <c r="S942" s="41" t="n">
        <v>6517960</v>
      </c>
      <c r="T942" s="41" t="n">
        <f aca="false">R942-S942</f>
        <v>-2090060</v>
      </c>
      <c r="U942" s="40" t="n">
        <f aca="false">IFERROR(ABS(T942)/S942*100,0)</f>
        <v>32.0661679421169</v>
      </c>
    </row>
    <row r="943" customFormat="false" ht="15" hidden="false" customHeight="false" outlineLevel="0" collapsed="false">
      <c r="A943" s="38" t="n">
        <v>37082</v>
      </c>
      <c r="B943" s="39" t="n">
        <v>8.25</v>
      </c>
      <c r="C943" s="39" t="n">
        <v>9.904752731</v>
      </c>
      <c r="D943" s="39" t="n">
        <f aca="false">B943-C943</f>
        <v>-1.654752731</v>
      </c>
      <c r="E943" s="40" t="n">
        <f aca="false">IFERROR(ABS(D943)/C943*100,0)</f>
        <v>16.7066536231736</v>
      </c>
      <c r="F943" s="39" t="n">
        <v>8.26</v>
      </c>
      <c r="G943" s="39" t="n">
        <v>9.925132751</v>
      </c>
      <c r="H943" s="39" t="n">
        <f aca="false">F943-G943</f>
        <v>-1.665132751</v>
      </c>
      <c r="I943" s="40" t="n">
        <f aca="false">IFERROR(ABS(H943)/G943*100,0)</f>
        <v>16.7769317829248</v>
      </c>
      <c r="J943" s="39" t="n">
        <v>8</v>
      </c>
      <c r="K943" s="39" t="n">
        <v>9.605843544</v>
      </c>
      <c r="L943" s="39" t="n">
        <f aca="false">J943-K943</f>
        <v>-1.605843544</v>
      </c>
      <c r="M943" s="40" t="n">
        <f aca="false">IFERROR(ABS(L943)/K943*100,0)</f>
        <v>16.7173610172221</v>
      </c>
      <c r="N943" s="39" t="n">
        <v>8</v>
      </c>
      <c r="O943" s="39" t="n">
        <v>9.605843544</v>
      </c>
      <c r="P943" s="39" t="n">
        <f aca="false">N943-O943</f>
        <v>-1.605843544</v>
      </c>
      <c r="Q943" s="40" t="n">
        <f aca="false">IFERROR(ABS(P943)/O943*100,0)</f>
        <v>16.7173610172221</v>
      </c>
      <c r="R943" s="41" t="n">
        <v>4194000</v>
      </c>
      <c r="S943" s="41" t="n">
        <v>6158934</v>
      </c>
      <c r="T943" s="41" t="n">
        <f aca="false">R943-S943</f>
        <v>-1964934</v>
      </c>
      <c r="U943" s="40" t="n">
        <f aca="false">IFERROR(ABS(T943)/S943*100,0)</f>
        <v>31.9038002355602</v>
      </c>
    </row>
    <row r="944" customFormat="false" ht="15" hidden="false" customHeight="false" outlineLevel="0" collapsed="false">
      <c r="A944" s="38" t="n">
        <v>37083</v>
      </c>
      <c r="B944" s="39" t="n">
        <v>7.9</v>
      </c>
      <c r="C944" s="39" t="n">
        <v>9.490357399</v>
      </c>
      <c r="D944" s="39" t="n">
        <f aca="false">B944-C944</f>
        <v>-1.590357399</v>
      </c>
      <c r="E944" s="40" t="n">
        <f aca="false">IFERROR(ABS(D944)/C944*100,0)</f>
        <v>16.7576133557159</v>
      </c>
      <c r="F944" s="39" t="n">
        <v>8.12</v>
      </c>
      <c r="G944" s="39" t="n">
        <v>9.748504639</v>
      </c>
      <c r="H944" s="39" t="n">
        <f aca="false">F944-G944</f>
        <v>-1.628504639</v>
      </c>
      <c r="I944" s="40" t="n">
        <f aca="false">IFERROR(ABS(H944)/G944*100,0)</f>
        <v>16.7051737605477</v>
      </c>
      <c r="J944" s="39" t="n">
        <v>7.78</v>
      </c>
      <c r="K944" s="39" t="n">
        <v>9.334109306</v>
      </c>
      <c r="L944" s="39" t="n">
        <f aca="false">J944-K944</f>
        <v>-1.554109306</v>
      </c>
      <c r="M944" s="40" t="n">
        <f aca="false">IFERROR(ABS(L944)/K944*100,0)</f>
        <v>16.6497868736229</v>
      </c>
      <c r="N944" s="39" t="n">
        <v>8.02</v>
      </c>
      <c r="O944" s="39" t="n">
        <v>9.63301754</v>
      </c>
      <c r="P944" s="39" t="n">
        <f aca="false">N944-O944</f>
        <v>-1.61301754</v>
      </c>
      <c r="Q944" s="40" t="n">
        <f aca="false">IFERROR(ABS(P944)/O944*100,0)</f>
        <v>16.744675625287</v>
      </c>
      <c r="R944" s="41" t="n">
        <v>2859100</v>
      </c>
      <c r="S944" s="41" t="n">
        <v>4358800</v>
      </c>
      <c r="T944" s="41" t="n">
        <f aca="false">R944-S944</f>
        <v>-1499700</v>
      </c>
      <c r="U944" s="40" t="n">
        <f aca="false">IFERROR(ABS(T944)/S944*100,0)</f>
        <v>34.4062586032853</v>
      </c>
    </row>
    <row r="945" customFormat="false" ht="15" hidden="false" customHeight="false" outlineLevel="0" collapsed="false">
      <c r="A945" s="38" t="n">
        <v>37084</v>
      </c>
      <c r="B945" s="39" t="n">
        <v>8.26</v>
      </c>
      <c r="C945" s="39" t="n">
        <v>9.918339729</v>
      </c>
      <c r="D945" s="39" t="n">
        <f aca="false">B945-C945</f>
        <v>-1.658339729</v>
      </c>
      <c r="E945" s="40" t="n">
        <f aca="false">IFERROR(ABS(D945)/C945*100,0)</f>
        <v>16.7199327136498</v>
      </c>
      <c r="F945" s="39" t="n">
        <v>8.54</v>
      </c>
      <c r="G945" s="39" t="n">
        <v>10.26480198</v>
      </c>
      <c r="H945" s="39" t="n">
        <f aca="false">F945-G945</f>
        <v>-1.72480198</v>
      </c>
      <c r="I945" s="40" t="n">
        <f aca="false">IFERROR(ABS(H945)/G945*100,0)</f>
        <v>16.8030711489673</v>
      </c>
      <c r="J945" s="39" t="n">
        <v>8.23</v>
      </c>
      <c r="K945" s="39" t="n">
        <v>9.884372711</v>
      </c>
      <c r="L945" s="39" t="n">
        <f aca="false">J945-K945</f>
        <v>-1.654372711</v>
      </c>
      <c r="M945" s="40" t="n">
        <f aca="false">IFERROR(ABS(L945)/K945*100,0)</f>
        <v>16.7372554573838</v>
      </c>
      <c r="N945" s="39" t="n">
        <v>8.51</v>
      </c>
      <c r="O945" s="39" t="n">
        <v>10.21724892</v>
      </c>
      <c r="P945" s="39" t="n">
        <f aca="false">N945-O945</f>
        <v>-1.70724892</v>
      </c>
      <c r="Q945" s="40" t="n">
        <f aca="false">IFERROR(ABS(P945)/O945*100,0)</f>
        <v>16.7094776036836</v>
      </c>
      <c r="R945" s="41" t="n">
        <v>3954500</v>
      </c>
      <c r="S945" s="41" t="n">
        <v>6180278</v>
      </c>
      <c r="T945" s="41" t="n">
        <f aca="false">R945-S945</f>
        <v>-2225778</v>
      </c>
      <c r="U945" s="40" t="n">
        <f aca="false">IFERROR(ABS(T945)/S945*100,0)</f>
        <v>36.0142051862392</v>
      </c>
    </row>
    <row r="946" customFormat="false" ht="15" hidden="false" customHeight="false" outlineLevel="0" collapsed="false">
      <c r="A946" s="38" t="n">
        <v>37085</v>
      </c>
      <c r="B946" s="39" t="n">
        <v>8.32</v>
      </c>
      <c r="C946" s="39" t="n">
        <v>9.986273766</v>
      </c>
      <c r="D946" s="39" t="n">
        <f aca="false">B946-C946</f>
        <v>-1.666273766</v>
      </c>
      <c r="E946" s="40" t="n">
        <f aca="false">IFERROR(ABS(D946)/C946*100,0)</f>
        <v>16.6856407609525</v>
      </c>
      <c r="F946" s="39" t="n">
        <v>8.52</v>
      </c>
      <c r="G946" s="39" t="n">
        <v>10.23083496</v>
      </c>
      <c r="H946" s="39" t="n">
        <f aca="false">F946-G946</f>
        <v>-1.71083496</v>
      </c>
      <c r="I946" s="40" t="n">
        <f aca="false">IFERROR(ABS(H946)/G946*100,0)</f>
        <v>16.72233954207</v>
      </c>
      <c r="J946" s="39" t="n">
        <v>8.29</v>
      </c>
      <c r="K946" s="39" t="n">
        <v>9.952306747</v>
      </c>
      <c r="L946" s="39" t="n">
        <f aca="false">J946-K946</f>
        <v>-1.662306747</v>
      </c>
      <c r="M946" s="40" t="n">
        <f aca="false">IFERROR(ABS(L946)/K946*100,0)</f>
        <v>16.7027282142513</v>
      </c>
      <c r="N946" s="39" t="n">
        <v>8.38</v>
      </c>
      <c r="O946" s="39" t="n">
        <v>10.06100082</v>
      </c>
      <c r="P946" s="39" t="n">
        <f aca="false">N946-O946</f>
        <v>-1.68100082</v>
      </c>
      <c r="Q946" s="40" t="n">
        <f aca="false">IFERROR(ABS(P946)/O946*100,0)</f>
        <v>16.7080874962099</v>
      </c>
      <c r="R946" s="41" t="n">
        <v>3463300</v>
      </c>
      <c r="S946" s="41" t="n">
        <v>5373022</v>
      </c>
      <c r="T946" s="41" t="n">
        <f aca="false">R946-S946</f>
        <v>-1909722</v>
      </c>
      <c r="U946" s="40" t="n">
        <f aca="false">IFERROR(ABS(T946)/S946*100,0)</f>
        <v>35.542791375133</v>
      </c>
    </row>
    <row r="947" customFormat="false" ht="15" hidden="false" customHeight="false" outlineLevel="0" collapsed="false">
      <c r="A947" s="38" t="n">
        <v>37088</v>
      </c>
      <c r="B947" s="39" t="n">
        <v>8.38</v>
      </c>
      <c r="C947" s="39" t="n">
        <v>10.06100082</v>
      </c>
      <c r="D947" s="39" t="n">
        <f aca="false">B947-C947</f>
        <v>-1.68100082</v>
      </c>
      <c r="E947" s="40" t="n">
        <f aca="false">IFERROR(ABS(D947)/C947*100,0)</f>
        <v>16.7080874962099</v>
      </c>
      <c r="F947" s="39" t="n">
        <v>8.39</v>
      </c>
      <c r="G947" s="39" t="n">
        <v>10.07458782</v>
      </c>
      <c r="H947" s="39" t="n">
        <f aca="false">F947-G947</f>
        <v>-1.68458782</v>
      </c>
      <c r="I947" s="40" t="n">
        <f aca="false">IFERROR(ABS(H947)/G947*100,0)</f>
        <v>16.7211587223029</v>
      </c>
      <c r="J947" s="39" t="n">
        <v>8.04</v>
      </c>
      <c r="K947" s="39" t="n">
        <v>9.660190582</v>
      </c>
      <c r="L947" s="39" t="n">
        <f aca="false">J947-K947</f>
        <v>-1.620190582</v>
      </c>
      <c r="M947" s="40" t="n">
        <f aca="false">IFERROR(ABS(L947)/K947*100,0)</f>
        <v>16.7718283427962</v>
      </c>
      <c r="N947" s="39" t="n">
        <v>8.04</v>
      </c>
      <c r="O947" s="39" t="n">
        <v>9.660190582</v>
      </c>
      <c r="P947" s="39" t="n">
        <f aca="false">N947-O947</f>
        <v>-1.620190582</v>
      </c>
      <c r="Q947" s="40" t="n">
        <f aca="false">IFERROR(ABS(P947)/O947*100,0)</f>
        <v>16.7718283427962</v>
      </c>
      <c r="R947" s="41" t="n">
        <v>2814700</v>
      </c>
      <c r="S947" s="41" t="n">
        <v>4409143</v>
      </c>
      <c r="T947" s="41" t="n">
        <f aca="false">R947-S947</f>
        <v>-1594443</v>
      </c>
      <c r="U947" s="40" t="n">
        <f aca="false">IFERROR(ABS(T947)/S947*100,0)</f>
        <v>36.1621975064088</v>
      </c>
    </row>
    <row r="948" customFormat="false" ht="15" hidden="false" customHeight="false" outlineLevel="0" collapsed="false">
      <c r="A948" s="38" t="n">
        <v>37089</v>
      </c>
      <c r="B948" s="39" t="n">
        <v>8.04</v>
      </c>
      <c r="C948" s="39" t="n">
        <v>9.65339756</v>
      </c>
      <c r="D948" s="39" t="n">
        <f aca="false">B948-C948</f>
        <v>-1.61339756</v>
      </c>
      <c r="E948" s="40" t="n">
        <f aca="false">IFERROR(ABS(D948)/C948*100,0)</f>
        <v>16.7132613152213</v>
      </c>
      <c r="F948" s="39" t="n">
        <v>8.33</v>
      </c>
      <c r="G948" s="39" t="n">
        <v>9.99985981</v>
      </c>
      <c r="H948" s="39" t="n">
        <f aca="false">F948-G948</f>
        <v>-1.66985981</v>
      </c>
      <c r="I948" s="40" t="n">
        <f aca="false">IFERROR(ABS(H948)/G948*100,0)</f>
        <v>16.6988322009286</v>
      </c>
      <c r="J948" s="39" t="n">
        <v>7.96</v>
      </c>
      <c r="K948" s="39" t="n">
        <v>9.558289528</v>
      </c>
      <c r="L948" s="39" t="n">
        <f aca="false">J948-K948</f>
        <v>-1.598289528</v>
      </c>
      <c r="M948" s="40" t="n">
        <f aca="false">IFERROR(ABS(L948)/K948*100,0)</f>
        <v>16.7215015125664</v>
      </c>
      <c r="N948" s="39" t="n">
        <v>8.29</v>
      </c>
      <c r="O948" s="39" t="n">
        <v>9.95909977</v>
      </c>
      <c r="P948" s="39" t="n">
        <f aca="false">N948-O948</f>
        <v>-1.66909977</v>
      </c>
      <c r="Q948" s="40" t="n">
        <f aca="false">IFERROR(ABS(P948)/O948*100,0)</f>
        <v>16.7595446229775</v>
      </c>
      <c r="R948" s="41" t="n">
        <v>4265100</v>
      </c>
      <c r="S948" s="41" t="n">
        <v>6661629</v>
      </c>
      <c r="T948" s="41" t="n">
        <f aca="false">R948-S948</f>
        <v>-2396529</v>
      </c>
      <c r="U948" s="40" t="n">
        <f aca="false">IFERROR(ABS(T948)/S948*100,0)</f>
        <v>35.9751195991251</v>
      </c>
    </row>
    <row r="949" customFormat="false" ht="15" hidden="false" customHeight="false" outlineLevel="0" collapsed="false">
      <c r="A949" s="38" t="n">
        <v>37090</v>
      </c>
      <c r="B949" s="39" t="n">
        <v>8</v>
      </c>
      <c r="C949" s="39" t="n">
        <v>9.612636566</v>
      </c>
      <c r="D949" s="39" t="n">
        <f aca="false">B949-C949</f>
        <v>-1.612636566</v>
      </c>
      <c r="E949" s="40" t="n">
        <f aca="false">IFERROR(ABS(D949)/C949*100,0)</f>
        <v>16.7762148805658</v>
      </c>
      <c r="F949" s="39" t="n">
        <v>8.21</v>
      </c>
      <c r="G949" s="39" t="n">
        <v>9.870785713</v>
      </c>
      <c r="H949" s="39" t="n">
        <f aca="false">F949-G949</f>
        <v>-1.660785713</v>
      </c>
      <c r="I949" s="40" t="n">
        <f aca="false">IFERROR(ABS(H949)/G949*100,0)</f>
        <v>16.8252635736253</v>
      </c>
      <c r="J949" s="39" t="n">
        <v>7.96</v>
      </c>
      <c r="K949" s="39" t="n">
        <v>9.558289528</v>
      </c>
      <c r="L949" s="39" t="n">
        <f aca="false">J949-K949</f>
        <v>-1.598289528</v>
      </c>
      <c r="M949" s="40" t="n">
        <f aca="false">IFERROR(ABS(L949)/K949*100,0)</f>
        <v>16.7215015125664</v>
      </c>
      <c r="N949" s="39" t="n">
        <v>7.96</v>
      </c>
      <c r="O949" s="39" t="n">
        <v>9.558289528</v>
      </c>
      <c r="P949" s="39" t="n">
        <f aca="false">N949-O949</f>
        <v>-1.598289528</v>
      </c>
      <c r="Q949" s="40" t="n">
        <f aca="false">IFERROR(ABS(P949)/O949*100,0)</f>
        <v>16.7215015125664</v>
      </c>
      <c r="R949" s="41" t="n">
        <v>2522500</v>
      </c>
      <c r="S949" s="41" t="n">
        <v>4002424</v>
      </c>
      <c r="T949" s="41" t="n">
        <f aca="false">R949-S949</f>
        <v>-1479924</v>
      </c>
      <c r="U949" s="40" t="n">
        <f aca="false">IFERROR(ABS(T949)/S949*100,0)</f>
        <v>36.9756927302055</v>
      </c>
    </row>
    <row r="950" customFormat="false" ht="15" hidden="false" customHeight="false" outlineLevel="0" collapsed="false">
      <c r="A950" s="38" t="n">
        <v>37091</v>
      </c>
      <c r="B950" s="39" t="n">
        <v>8.2</v>
      </c>
      <c r="C950" s="39" t="n">
        <v>9.843611717</v>
      </c>
      <c r="D950" s="39" t="n">
        <f aca="false">B950-C950</f>
        <v>-1.643611717</v>
      </c>
      <c r="E950" s="40" t="n">
        <f aca="false">IFERROR(ABS(D950)/C950*100,0)</f>
        <v>16.6972424782</v>
      </c>
      <c r="F950" s="39" t="n">
        <v>8.32</v>
      </c>
      <c r="G950" s="39" t="n">
        <v>9.986273766</v>
      </c>
      <c r="H950" s="39" t="n">
        <f aca="false">F950-G950</f>
        <v>-1.666273766</v>
      </c>
      <c r="I950" s="40" t="n">
        <f aca="false">IFERROR(ABS(H950)/G950*100,0)</f>
        <v>16.6856407609525</v>
      </c>
      <c r="J950" s="39" t="n">
        <v>8.2</v>
      </c>
      <c r="K950" s="39" t="n">
        <v>9.843611717</v>
      </c>
      <c r="L950" s="39" t="n">
        <f aca="false">J950-K950</f>
        <v>-1.643611717</v>
      </c>
      <c r="M950" s="40" t="n">
        <f aca="false">IFERROR(ABS(L950)/K950*100,0)</f>
        <v>16.6972424782</v>
      </c>
      <c r="N950" s="39" t="n">
        <v>8.32</v>
      </c>
      <c r="O950" s="39" t="n">
        <v>9.986273766</v>
      </c>
      <c r="P950" s="39" t="n">
        <f aca="false">N950-O950</f>
        <v>-1.666273766</v>
      </c>
      <c r="Q950" s="40" t="n">
        <f aca="false">IFERROR(ABS(P950)/O950*100,0)</f>
        <v>16.6856407609525</v>
      </c>
      <c r="R950" s="41" t="n">
        <v>2930200</v>
      </c>
      <c r="S950" s="41" t="n">
        <v>4410910</v>
      </c>
      <c r="T950" s="41" t="n">
        <f aca="false">R950-S950</f>
        <v>-1480710</v>
      </c>
      <c r="U950" s="40" t="n">
        <f aca="false">IFERROR(ABS(T950)/S950*100,0)</f>
        <v>33.5692634853126</v>
      </c>
    </row>
    <row r="951" customFormat="false" ht="15" hidden="false" customHeight="false" outlineLevel="0" collapsed="false">
      <c r="A951" s="38" t="n">
        <v>37092</v>
      </c>
      <c r="B951" s="39" t="n">
        <v>8.12</v>
      </c>
      <c r="C951" s="39" t="n">
        <v>9.748504639</v>
      </c>
      <c r="D951" s="39" t="n">
        <f aca="false">B951-C951</f>
        <v>-1.628504639</v>
      </c>
      <c r="E951" s="40" t="n">
        <f aca="false">IFERROR(ABS(D951)/C951*100,0)</f>
        <v>16.7051737605477</v>
      </c>
      <c r="F951" s="39" t="n">
        <v>8.12</v>
      </c>
      <c r="G951" s="39" t="n">
        <v>9.748504639</v>
      </c>
      <c r="H951" s="39" t="n">
        <f aca="false">F951-G951</f>
        <v>-1.628504639</v>
      </c>
      <c r="I951" s="40" t="n">
        <f aca="false">IFERROR(ABS(H951)/G951*100,0)</f>
        <v>16.7051737605477</v>
      </c>
      <c r="J951" s="39" t="n">
        <v>7.92</v>
      </c>
      <c r="K951" s="39" t="n">
        <v>9.476770401</v>
      </c>
      <c r="L951" s="39" t="n">
        <f aca="false">J951-K951</f>
        <v>-1.556770401</v>
      </c>
      <c r="M951" s="40" t="n">
        <f aca="false">IFERROR(ABS(L951)/K951*100,0)</f>
        <v>16.4272250474247</v>
      </c>
      <c r="N951" s="39" t="n">
        <v>7.95</v>
      </c>
      <c r="O951" s="39" t="n">
        <v>9.551497459</v>
      </c>
      <c r="P951" s="39" t="n">
        <f aca="false">N951-O951</f>
        <v>-1.601497459</v>
      </c>
      <c r="Q951" s="40" t="n">
        <f aca="false">IFERROR(ABS(P951)/O951*100,0)</f>
        <v>16.7669778050453</v>
      </c>
      <c r="R951" s="41" t="n">
        <v>2624000</v>
      </c>
      <c r="S951" s="41" t="n">
        <v>4079558</v>
      </c>
      <c r="T951" s="41" t="n">
        <f aca="false">R951-S951</f>
        <v>-1455558</v>
      </c>
      <c r="U951" s="40" t="n">
        <f aca="false">IFERROR(ABS(T951)/S951*100,0)</f>
        <v>35.6793064346677</v>
      </c>
    </row>
    <row r="952" customFormat="false" ht="15" hidden="false" customHeight="false" outlineLevel="0" collapsed="false">
      <c r="A952" s="38" t="n">
        <v>37095</v>
      </c>
      <c r="B952" s="39" t="n">
        <v>7.95</v>
      </c>
      <c r="C952" s="39" t="n">
        <v>9.551497459</v>
      </c>
      <c r="D952" s="39" t="n">
        <f aca="false">B952-C952</f>
        <v>-1.601497459</v>
      </c>
      <c r="E952" s="40" t="n">
        <f aca="false">IFERROR(ABS(D952)/C952*100,0)</f>
        <v>16.7669778050453</v>
      </c>
      <c r="F952" s="39" t="n">
        <v>7.95</v>
      </c>
      <c r="G952" s="39" t="n">
        <v>9.551497459</v>
      </c>
      <c r="H952" s="39" t="n">
        <f aca="false">F952-G952</f>
        <v>-1.601497459</v>
      </c>
      <c r="I952" s="40" t="n">
        <f aca="false">IFERROR(ABS(H952)/G952*100,0)</f>
        <v>16.7669778050453</v>
      </c>
      <c r="J952" s="39" t="n">
        <v>7.58</v>
      </c>
      <c r="K952" s="39" t="n">
        <v>9.103134155</v>
      </c>
      <c r="L952" s="39" t="n">
        <f aca="false">J952-K952</f>
        <v>-1.523134155</v>
      </c>
      <c r="M952" s="40" t="n">
        <f aca="false">IFERROR(ABS(L952)/K952*100,0)</f>
        <v>16.7319752633042</v>
      </c>
      <c r="N952" s="39" t="n">
        <v>7.58</v>
      </c>
      <c r="O952" s="39" t="n">
        <v>9.103134155</v>
      </c>
      <c r="P952" s="39" t="n">
        <f aca="false">N952-O952</f>
        <v>-1.523134155</v>
      </c>
      <c r="Q952" s="40" t="n">
        <f aca="false">IFERROR(ABS(P952)/O952*100,0)</f>
        <v>16.7319752633042</v>
      </c>
      <c r="R952" s="41" t="n">
        <v>2746300</v>
      </c>
      <c r="S952" s="41" t="n">
        <v>4460811</v>
      </c>
      <c r="T952" s="41" t="n">
        <f aca="false">R952-S952</f>
        <v>-1714511</v>
      </c>
      <c r="U952" s="40" t="n">
        <f aca="false">IFERROR(ABS(T952)/S952*100,0)</f>
        <v>38.4349617143609</v>
      </c>
    </row>
    <row r="953" customFormat="false" ht="15" hidden="false" customHeight="false" outlineLevel="0" collapsed="false">
      <c r="A953" s="38" t="n">
        <v>37096</v>
      </c>
      <c r="B953" s="39" t="n">
        <v>7.6</v>
      </c>
      <c r="C953" s="39" t="n">
        <v>9.130307198</v>
      </c>
      <c r="D953" s="39" t="n">
        <f aca="false">B953-C953</f>
        <v>-1.530307198</v>
      </c>
      <c r="E953" s="40" t="n">
        <f aca="false">IFERROR(ABS(D953)/C953*100,0)</f>
        <v>16.7607416137676</v>
      </c>
      <c r="F953" s="39" t="n">
        <v>7.62</v>
      </c>
      <c r="G953" s="39" t="n">
        <v>9.150687218</v>
      </c>
      <c r="H953" s="39" t="n">
        <f aca="false">F953-G953</f>
        <v>-1.530687218</v>
      </c>
      <c r="I953" s="40" t="n">
        <f aca="false">IFERROR(ABS(H953)/G953*100,0)</f>
        <v>16.7275657175675</v>
      </c>
      <c r="J953" s="39" t="n">
        <v>7.44</v>
      </c>
      <c r="K953" s="39" t="n">
        <v>8.933299065</v>
      </c>
      <c r="L953" s="39" t="n">
        <f aca="false">J953-K953</f>
        <v>-1.493299065</v>
      </c>
      <c r="M953" s="40" t="n">
        <f aca="false">IFERROR(ABS(L953)/K953*100,0)</f>
        <v>16.7160984327798</v>
      </c>
      <c r="N953" s="39" t="n">
        <v>7.44</v>
      </c>
      <c r="O953" s="39" t="n">
        <v>8.940092087</v>
      </c>
      <c r="P953" s="39" t="n">
        <f aca="false">N953-O953</f>
        <v>-1.500092087</v>
      </c>
      <c r="Q953" s="40" t="n">
        <f aca="false">IFERROR(ABS(P953)/O953*100,0)</f>
        <v>16.7793807088556</v>
      </c>
      <c r="R953" s="41" t="n">
        <v>2358300</v>
      </c>
      <c r="S953" s="41" t="n">
        <v>3598501</v>
      </c>
      <c r="T953" s="41" t="n">
        <f aca="false">R953-S953</f>
        <v>-1240201</v>
      </c>
      <c r="U953" s="40" t="n">
        <f aca="false">IFERROR(ABS(T953)/S953*100,0)</f>
        <v>34.4643783619902</v>
      </c>
    </row>
    <row r="954" customFormat="false" ht="15" hidden="false" customHeight="false" outlineLevel="0" collapsed="false">
      <c r="A954" s="38" t="n">
        <v>37097</v>
      </c>
      <c r="B954" s="39" t="n">
        <v>7.58</v>
      </c>
      <c r="C954" s="39" t="n">
        <v>9.103134155</v>
      </c>
      <c r="D954" s="39" t="n">
        <f aca="false">B954-C954</f>
        <v>-1.523134155</v>
      </c>
      <c r="E954" s="40" t="n">
        <f aca="false">IFERROR(ABS(D954)/C954*100,0)</f>
        <v>16.7319752633042</v>
      </c>
      <c r="F954" s="39" t="n">
        <v>7.72</v>
      </c>
      <c r="G954" s="39" t="n">
        <v>9.26617527</v>
      </c>
      <c r="H954" s="39" t="n">
        <f aca="false">F954-G954</f>
        <v>-1.54617527</v>
      </c>
      <c r="I954" s="40" t="n">
        <f aca="false">IFERROR(ABS(H954)/G954*100,0)</f>
        <v>16.6862294846275</v>
      </c>
      <c r="J954" s="39" t="n">
        <v>7.5</v>
      </c>
      <c r="K954" s="39" t="n">
        <v>9.001233101</v>
      </c>
      <c r="L954" s="39" t="n">
        <f aca="false">J954-K954</f>
        <v>-1.501233101</v>
      </c>
      <c r="M954" s="40" t="n">
        <f aca="false">IFERROR(ABS(L954)/K954*100,0)</f>
        <v>16.6780827043932</v>
      </c>
      <c r="N954" s="39" t="n">
        <v>7.7</v>
      </c>
      <c r="O954" s="39" t="n">
        <v>9.252588272</v>
      </c>
      <c r="P954" s="39" t="n">
        <f aca="false">N954-O954</f>
        <v>-1.552588272</v>
      </c>
      <c r="Q954" s="40" t="n">
        <f aca="false">IFERROR(ABS(P954)/O954*100,0)</f>
        <v>16.7800427983855</v>
      </c>
      <c r="R954" s="41" t="n">
        <v>2859400</v>
      </c>
      <c r="S954" s="41" t="n">
        <v>4754038</v>
      </c>
      <c r="T954" s="41" t="n">
        <f aca="false">R954-S954</f>
        <v>-1894638</v>
      </c>
      <c r="U954" s="40" t="n">
        <f aca="false">IFERROR(ABS(T954)/S954*100,0)</f>
        <v>39.8532363435042</v>
      </c>
    </row>
    <row r="955" customFormat="false" ht="15" hidden="false" customHeight="false" outlineLevel="0" collapsed="false">
      <c r="A955" s="38" t="n">
        <v>37098</v>
      </c>
      <c r="B955" s="39" t="n">
        <v>7.92</v>
      </c>
      <c r="C955" s="39" t="n">
        <v>9.510737419</v>
      </c>
      <c r="D955" s="39" t="n">
        <f aca="false">B955-C955</f>
        <v>-1.590737419</v>
      </c>
      <c r="E955" s="40" t="n">
        <f aca="false">IFERROR(ABS(D955)/C955*100,0)</f>
        <v>16.72570011051</v>
      </c>
      <c r="F955" s="39" t="n">
        <v>8.2</v>
      </c>
      <c r="G955" s="39" t="n">
        <v>9.843611717</v>
      </c>
      <c r="H955" s="39" t="n">
        <f aca="false">F955-G955</f>
        <v>-1.643611717</v>
      </c>
      <c r="I955" s="40" t="n">
        <f aca="false">IFERROR(ABS(H955)/G955*100,0)</f>
        <v>16.6972424782</v>
      </c>
      <c r="J955" s="39" t="n">
        <v>7.82</v>
      </c>
      <c r="K955" s="39" t="n">
        <v>9.395249367</v>
      </c>
      <c r="L955" s="39" t="n">
        <f aca="false">J955-K955</f>
        <v>-1.575249367</v>
      </c>
      <c r="M955" s="40" t="n">
        <f aca="false">IFERROR(ABS(L955)/K955*100,0)</f>
        <v>16.7664455244044</v>
      </c>
      <c r="N955" s="39" t="n">
        <v>8.15</v>
      </c>
      <c r="O955" s="39" t="n">
        <v>9.782471657</v>
      </c>
      <c r="P955" s="39" t="n">
        <f aca="false">N955-O955</f>
        <v>-1.632471657</v>
      </c>
      <c r="Q955" s="40" t="n">
        <f aca="false">IFERROR(ABS(P955)/O955*100,0)</f>
        <v>16.6877218175415</v>
      </c>
      <c r="R955" s="41" t="n">
        <v>6226400</v>
      </c>
      <c r="S955" s="41" t="n">
        <v>10751049</v>
      </c>
      <c r="T955" s="41" t="n">
        <f aca="false">R955-S955</f>
        <v>-4524649</v>
      </c>
      <c r="U955" s="40" t="n">
        <f aca="false">IFERROR(ABS(T955)/S955*100,0)</f>
        <v>42.0856513629507</v>
      </c>
    </row>
    <row r="956" customFormat="false" ht="15" hidden="false" customHeight="false" outlineLevel="0" collapsed="false">
      <c r="A956" s="38" t="n">
        <v>37099</v>
      </c>
      <c r="B956" s="39" t="n">
        <v>8.71</v>
      </c>
      <c r="C956" s="39" t="n">
        <v>10.46181011</v>
      </c>
      <c r="D956" s="39" t="n">
        <f aca="false">B956-C956</f>
        <v>-1.75181011</v>
      </c>
      <c r="E956" s="40" t="n">
        <f aca="false">IFERROR(ABS(D956)/C956*100,0)</f>
        <v>16.7448088961729</v>
      </c>
      <c r="F956" s="39" t="n">
        <v>8.91</v>
      </c>
      <c r="G956" s="39" t="n">
        <v>10.69957924</v>
      </c>
      <c r="H956" s="39" t="n">
        <f aca="false">F956-G956</f>
        <v>-1.78957924</v>
      </c>
      <c r="I956" s="40" t="n">
        <f aca="false">IFERROR(ABS(H956)/G956*100,0)</f>
        <v>16.7256973368609</v>
      </c>
      <c r="J956" s="39" t="n">
        <v>8.49</v>
      </c>
      <c r="K956" s="39" t="n">
        <v>10.19686794</v>
      </c>
      <c r="L956" s="39" t="n">
        <f aca="false">J956-K956</f>
        <v>-1.70686794</v>
      </c>
      <c r="M956" s="40" t="n">
        <f aca="false">IFERROR(ABS(L956)/K956*100,0)</f>
        <v>16.7391394106846</v>
      </c>
      <c r="N956" s="39" t="n">
        <v>8.6</v>
      </c>
      <c r="O956" s="39" t="n">
        <v>10.32594299</v>
      </c>
      <c r="P956" s="39" t="n">
        <f aca="false">N956-O956</f>
        <v>-1.72594299</v>
      </c>
      <c r="Q956" s="40" t="n">
        <f aca="false">IFERROR(ABS(P956)/O956*100,0)</f>
        <v>16.7146283072787</v>
      </c>
      <c r="R956" s="41" t="n">
        <v>5255100</v>
      </c>
      <c r="S956" s="41" t="n">
        <v>8593509</v>
      </c>
      <c r="T956" s="41" t="n">
        <f aca="false">R956-S956</f>
        <v>-3338409</v>
      </c>
      <c r="U956" s="40" t="n">
        <f aca="false">IFERROR(ABS(T956)/S956*100,0)</f>
        <v>38.8480305309507</v>
      </c>
    </row>
    <row r="957" customFormat="false" ht="15" hidden="false" customHeight="false" outlineLevel="0" collapsed="false">
      <c r="A957" s="38" t="n">
        <v>37102</v>
      </c>
      <c r="B957" s="39" t="n">
        <v>8.6</v>
      </c>
      <c r="C957" s="39" t="n">
        <v>10.32594299</v>
      </c>
      <c r="D957" s="39" t="n">
        <f aca="false">B957-C957</f>
        <v>-1.72594299</v>
      </c>
      <c r="E957" s="40" t="n">
        <f aca="false">IFERROR(ABS(D957)/C957*100,0)</f>
        <v>16.7146283072787</v>
      </c>
      <c r="F957" s="39" t="n">
        <v>8.78</v>
      </c>
      <c r="G957" s="39" t="n">
        <v>10.54333115</v>
      </c>
      <c r="H957" s="39" t="n">
        <f aca="false">F957-G957</f>
        <v>-1.76333115</v>
      </c>
      <c r="I957" s="40" t="n">
        <f aca="false">IFERROR(ABS(H957)/G957*100,0)</f>
        <v>16.7246112724061</v>
      </c>
      <c r="J957" s="39" t="n">
        <v>8.6</v>
      </c>
      <c r="K957" s="39" t="n">
        <v>10.32594299</v>
      </c>
      <c r="L957" s="39" t="n">
        <f aca="false">J957-K957</f>
        <v>-1.72594299</v>
      </c>
      <c r="M957" s="40" t="n">
        <f aca="false">IFERROR(ABS(L957)/K957*100,0)</f>
        <v>16.7146283072787</v>
      </c>
      <c r="N957" s="39" t="n">
        <v>8.66</v>
      </c>
      <c r="O957" s="39" t="n">
        <v>10.40067005</v>
      </c>
      <c r="P957" s="39" t="n">
        <f aca="false">N957-O957</f>
        <v>-1.74067005</v>
      </c>
      <c r="Q957" s="40" t="n">
        <f aca="false">IFERROR(ABS(P957)/O957*100,0)</f>
        <v>16.7361337455369</v>
      </c>
      <c r="R957" s="41" t="n">
        <v>3770600</v>
      </c>
      <c r="S957" s="41" t="n">
        <v>6025275</v>
      </c>
      <c r="T957" s="41" t="n">
        <f aca="false">R957-S957</f>
        <v>-2254675</v>
      </c>
      <c r="U957" s="40" t="n">
        <f aca="false">IFERROR(ABS(T957)/S957*100,0)</f>
        <v>37.4202837214899</v>
      </c>
    </row>
    <row r="958" customFormat="false" ht="15" hidden="false" customHeight="false" outlineLevel="0" collapsed="false">
      <c r="A958" s="38" t="n">
        <v>37103</v>
      </c>
      <c r="B958" s="39" t="n">
        <v>8.6</v>
      </c>
      <c r="C958" s="39" t="n">
        <v>10.32594299</v>
      </c>
      <c r="D958" s="39" t="n">
        <f aca="false">B958-C958</f>
        <v>-1.72594299</v>
      </c>
      <c r="E958" s="40" t="n">
        <f aca="false">IFERROR(ABS(D958)/C958*100,0)</f>
        <v>16.7146283072787</v>
      </c>
      <c r="F958" s="39" t="n">
        <v>9.32</v>
      </c>
      <c r="G958" s="39" t="n">
        <v>11.18870163</v>
      </c>
      <c r="H958" s="39" t="n">
        <f aca="false">F958-G958</f>
        <v>-1.86870163</v>
      </c>
      <c r="I958" s="40" t="n">
        <f aca="false">IFERROR(ABS(H958)/G958*100,0)</f>
        <v>16.7016843579911</v>
      </c>
      <c r="J958" s="39" t="n">
        <v>8.6</v>
      </c>
      <c r="K958" s="39" t="n">
        <v>10.32594299</v>
      </c>
      <c r="L958" s="39" t="n">
        <f aca="false">J958-K958</f>
        <v>-1.72594299</v>
      </c>
      <c r="M958" s="40" t="n">
        <f aca="false">IFERROR(ABS(L958)/K958*100,0)</f>
        <v>16.7146283072787</v>
      </c>
      <c r="N958" s="39" t="n">
        <v>9.22</v>
      </c>
      <c r="O958" s="39" t="n">
        <v>11.07321453</v>
      </c>
      <c r="P958" s="39" t="n">
        <f aca="false">N958-O958</f>
        <v>-1.85321453</v>
      </c>
      <c r="Q958" s="40" t="n">
        <f aca="false">IFERROR(ABS(P958)/O958*100,0)</f>
        <v>16.7360121577993</v>
      </c>
      <c r="R958" s="41" t="n">
        <v>6335600</v>
      </c>
      <c r="S958" s="41" t="n">
        <v>10831569</v>
      </c>
      <c r="T958" s="41" t="n">
        <f aca="false">R958-S958</f>
        <v>-4495969</v>
      </c>
      <c r="U958" s="40" t="n">
        <f aca="false">IFERROR(ABS(T958)/S958*100,0)</f>
        <v>41.5080123664448</v>
      </c>
    </row>
    <row r="959" customFormat="false" ht="15" hidden="false" customHeight="false" outlineLevel="0" collapsed="false">
      <c r="A959" s="38" t="n">
        <v>37104</v>
      </c>
      <c r="B959" s="39" t="n">
        <v>9.47</v>
      </c>
      <c r="C959" s="39" t="n">
        <v>11.37891674</v>
      </c>
      <c r="D959" s="39" t="n">
        <f aca="false">B959-C959</f>
        <v>-1.90891674</v>
      </c>
      <c r="E959" s="40" t="n">
        <f aca="false">IFERROR(ABS(D959)/C959*100,0)</f>
        <v>16.7759091978381</v>
      </c>
      <c r="F959" s="39" t="n">
        <v>9.72</v>
      </c>
      <c r="G959" s="39" t="n">
        <v>11.67782593</v>
      </c>
      <c r="H959" s="39" t="n">
        <f aca="false">F959-G959</f>
        <v>-1.95782593</v>
      </c>
      <c r="I959" s="40" t="n">
        <f aca="false">IFERROR(ABS(H959)/G959*100,0)</f>
        <v>16.7653289382436</v>
      </c>
      <c r="J959" s="39" t="n">
        <v>9.45</v>
      </c>
      <c r="K959" s="39" t="n">
        <v>11.3517437</v>
      </c>
      <c r="L959" s="39" t="n">
        <f aca="false">J959-K959</f>
        <v>-1.9017437</v>
      </c>
      <c r="M959" s="40" t="n">
        <f aca="false">IFERROR(ABS(L959)/K959*100,0)</f>
        <v>16.7528773575112</v>
      </c>
      <c r="N959" s="39" t="n">
        <v>9.63</v>
      </c>
      <c r="O959" s="39" t="n">
        <v>11.58271885</v>
      </c>
      <c r="P959" s="39" t="n">
        <f aca="false">N959-O959</f>
        <v>-1.95271885</v>
      </c>
      <c r="Q959" s="40" t="n">
        <f aca="false">IFERROR(ABS(P959)/O959*100,0)</f>
        <v>16.8588988068203</v>
      </c>
      <c r="R959" s="41" t="n">
        <v>6626800</v>
      </c>
      <c r="S959" s="41" t="n">
        <v>11052666</v>
      </c>
      <c r="T959" s="41" t="n">
        <f aca="false">R959-S959</f>
        <v>-4425866</v>
      </c>
      <c r="U959" s="40" t="n">
        <f aca="false">IFERROR(ABS(T959)/S959*100,0)</f>
        <v>40.0434248171437</v>
      </c>
    </row>
    <row r="960" customFormat="false" ht="15" hidden="false" customHeight="false" outlineLevel="0" collapsed="false">
      <c r="A960" s="38" t="n">
        <v>37105</v>
      </c>
      <c r="B960" s="39" t="n">
        <v>9.9</v>
      </c>
      <c r="C960" s="39" t="n">
        <v>11.88842106</v>
      </c>
      <c r="D960" s="39" t="n">
        <f aca="false">B960-C960</f>
        <v>-1.98842106</v>
      </c>
      <c r="E960" s="40" t="n">
        <f aca="false">IFERROR(ABS(D960)/C960*100,0)</f>
        <v>16.7256951109368</v>
      </c>
      <c r="F960" s="39" t="n">
        <v>9.9</v>
      </c>
      <c r="G960" s="39" t="n">
        <v>11.88842106</v>
      </c>
      <c r="H960" s="39" t="n">
        <f aca="false">F960-G960</f>
        <v>-1.98842106</v>
      </c>
      <c r="I960" s="40" t="n">
        <f aca="false">IFERROR(ABS(H960)/G960*100,0)</f>
        <v>16.7256951109368</v>
      </c>
      <c r="J960" s="39" t="n">
        <v>9.53</v>
      </c>
      <c r="K960" s="39" t="n">
        <v>11.44685078</v>
      </c>
      <c r="L960" s="39" t="n">
        <f aca="false">J960-K960</f>
        <v>-1.91685078</v>
      </c>
      <c r="M960" s="40" t="n">
        <f aca="false">IFERROR(ABS(L960)/K960*100,0)</f>
        <v>16.7456605912006</v>
      </c>
      <c r="N960" s="39" t="n">
        <v>9.61</v>
      </c>
      <c r="O960" s="39" t="n">
        <v>11.54195786</v>
      </c>
      <c r="P960" s="39" t="n">
        <f aca="false">N960-O960</f>
        <v>-1.93195786</v>
      </c>
      <c r="Q960" s="40" t="n">
        <f aca="false">IFERROR(ABS(P960)/O960*100,0)</f>
        <v>16.7385627588836</v>
      </c>
      <c r="R960" s="41" t="n">
        <v>8007400</v>
      </c>
      <c r="S960" s="41" t="n">
        <v>13317076</v>
      </c>
      <c r="T960" s="41" t="n">
        <f aca="false">R960-S960</f>
        <v>-5309676</v>
      </c>
      <c r="U960" s="40" t="n">
        <f aca="false">IFERROR(ABS(T960)/S960*100,0)</f>
        <v>39.8711849357922</v>
      </c>
    </row>
    <row r="961" customFormat="false" ht="15" hidden="false" customHeight="false" outlineLevel="0" collapsed="false">
      <c r="A961" s="38" t="n">
        <v>37106</v>
      </c>
      <c r="B961" s="39" t="n">
        <v>9.33</v>
      </c>
      <c r="C961" s="39" t="n">
        <v>11.2090826</v>
      </c>
      <c r="D961" s="39" t="n">
        <f aca="false">B961-C961</f>
        <v>-1.8790826</v>
      </c>
      <c r="E961" s="40" t="n">
        <f aca="false">IFERROR(ABS(D961)/C961*100,0)</f>
        <v>16.7639285662861</v>
      </c>
      <c r="F961" s="39" t="n">
        <v>9.33</v>
      </c>
      <c r="G961" s="39" t="n">
        <v>11.2090826</v>
      </c>
      <c r="H961" s="39" t="n">
        <f aca="false">F961-G961</f>
        <v>-1.8790826</v>
      </c>
      <c r="I961" s="40" t="n">
        <f aca="false">IFERROR(ABS(H961)/G961*100,0)</f>
        <v>16.7639285662861</v>
      </c>
      <c r="J961" s="39" t="n">
        <v>9.08</v>
      </c>
      <c r="K961" s="39" t="n">
        <v>10.90338039</v>
      </c>
      <c r="L961" s="39" t="n">
        <f aca="false">J961-K961</f>
        <v>-1.82338039</v>
      </c>
      <c r="M961" s="40" t="n">
        <f aca="false">IFERROR(ABS(L961)/K961*100,0)</f>
        <v>16.7230741731464</v>
      </c>
      <c r="N961" s="39" t="n">
        <v>9.31</v>
      </c>
      <c r="O961" s="39" t="n">
        <v>11.17511559</v>
      </c>
      <c r="P961" s="39" t="n">
        <f aca="false">N961-O961</f>
        <v>-1.86511559</v>
      </c>
      <c r="Q961" s="40" t="n">
        <f aca="false">IFERROR(ABS(P961)/O961*100,0)</f>
        <v>16.6898997596856</v>
      </c>
      <c r="R961" s="41" t="n">
        <v>4249100</v>
      </c>
      <c r="S961" s="41" t="n">
        <v>6254763</v>
      </c>
      <c r="T961" s="41" t="n">
        <f aca="false">R961-S961</f>
        <v>-2005663</v>
      </c>
      <c r="U961" s="40" t="n">
        <f aca="false">IFERROR(ABS(T961)/S961*100,0)</f>
        <v>32.0661710123949</v>
      </c>
    </row>
    <row r="962" customFormat="false" ht="15" hidden="false" customHeight="false" outlineLevel="0" collapsed="false">
      <c r="A962" s="38" t="n">
        <v>37109</v>
      </c>
      <c r="B962" s="39" t="n">
        <v>9.3</v>
      </c>
      <c r="C962" s="39" t="n">
        <v>11.16832161</v>
      </c>
      <c r="D962" s="39" t="n">
        <f aca="false">B962-C962</f>
        <v>-1.86832161</v>
      </c>
      <c r="E962" s="40" t="n">
        <f aca="false">IFERROR(ABS(D962)/C962*100,0)</f>
        <v>16.7287590315014</v>
      </c>
      <c r="F962" s="39" t="n">
        <v>9.3</v>
      </c>
      <c r="G962" s="39" t="n">
        <v>11.17511559</v>
      </c>
      <c r="H962" s="39" t="n">
        <f aca="false">F962-G962</f>
        <v>-1.87511559</v>
      </c>
      <c r="I962" s="40" t="n">
        <f aca="false">IFERROR(ABS(H962)/G962*100,0)</f>
        <v>16.7793842927042</v>
      </c>
      <c r="J962" s="39" t="n">
        <v>8.91</v>
      </c>
      <c r="K962" s="39" t="n">
        <v>10.69957924</v>
      </c>
      <c r="L962" s="39" t="n">
        <f aca="false">J962-K962</f>
        <v>-1.78957924</v>
      </c>
      <c r="M962" s="40" t="n">
        <f aca="false">IFERROR(ABS(L962)/K962*100,0)</f>
        <v>16.7256973368609</v>
      </c>
      <c r="N962" s="39" t="n">
        <v>9.01</v>
      </c>
      <c r="O962" s="39" t="n">
        <v>10.81506634</v>
      </c>
      <c r="P962" s="39" t="n">
        <f aca="false">N962-O962</f>
        <v>-1.80506634</v>
      </c>
      <c r="Q962" s="40" t="n">
        <f aca="false">IFERROR(ABS(P962)/O962*100,0)</f>
        <v>16.6902937370239</v>
      </c>
      <c r="R962" s="41" t="n">
        <v>4515600</v>
      </c>
      <c r="S962" s="41" t="n">
        <v>7077180</v>
      </c>
      <c r="T962" s="41" t="n">
        <f aca="false">R962-S962</f>
        <v>-2561580</v>
      </c>
      <c r="U962" s="40" t="n">
        <f aca="false">IFERROR(ABS(T962)/S962*100,0)</f>
        <v>36.1949250972845</v>
      </c>
    </row>
    <row r="963" customFormat="false" ht="15" hidden="false" customHeight="false" outlineLevel="0" collapsed="false">
      <c r="A963" s="38" t="n">
        <v>37110</v>
      </c>
      <c r="B963" s="39" t="n">
        <v>8.95</v>
      </c>
      <c r="C963" s="39" t="n">
        <v>10.7471323</v>
      </c>
      <c r="D963" s="39" t="n">
        <f aca="false">B963-C963</f>
        <v>-1.7971323</v>
      </c>
      <c r="E963" s="40" t="n">
        <f aca="false">IFERROR(ABS(D963)/C963*100,0)</f>
        <v>16.7219705669763</v>
      </c>
      <c r="F963" s="39" t="n">
        <v>8.95</v>
      </c>
      <c r="G963" s="39" t="n">
        <v>10.75392628</v>
      </c>
      <c r="H963" s="39" t="n">
        <f aca="false">F963-G963</f>
        <v>-1.80392628</v>
      </c>
      <c r="I963" s="40" t="n">
        <f aca="false">IFERROR(ABS(H963)/G963*100,0)</f>
        <v>16.7745829107543</v>
      </c>
      <c r="J963" s="39" t="n">
        <v>8.68</v>
      </c>
      <c r="K963" s="39" t="n">
        <v>10.42105007</v>
      </c>
      <c r="L963" s="39" t="n">
        <f aca="false">J963-K963</f>
        <v>-1.74105007</v>
      </c>
      <c r="M963" s="40" t="n">
        <f aca="false">IFERROR(ABS(L963)/K963*100,0)</f>
        <v>16.7070502329906</v>
      </c>
      <c r="N963" s="39" t="n">
        <v>8.84</v>
      </c>
      <c r="O963" s="39" t="n">
        <v>10.6180582</v>
      </c>
      <c r="P963" s="39" t="n">
        <f aca="false">N963-O963</f>
        <v>-1.7780582</v>
      </c>
      <c r="Q963" s="40" t="n">
        <f aca="false">IFERROR(ABS(P963)/O963*100,0)</f>
        <v>16.7456060845476</v>
      </c>
      <c r="R963" s="41" t="n">
        <v>3269600</v>
      </c>
      <c r="S963" s="41" t="n">
        <v>5669634</v>
      </c>
      <c r="T963" s="41" t="n">
        <f aca="false">R963-S963</f>
        <v>-2400034</v>
      </c>
      <c r="U963" s="40" t="n">
        <f aca="false">IFERROR(ABS(T963)/S963*100,0)</f>
        <v>42.3313744767299</v>
      </c>
    </row>
    <row r="964" customFormat="false" ht="15" hidden="false" customHeight="false" outlineLevel="0" collapsed="false">
      <c r="A964" s="38" t="n">
        <v>37111</v>
      </c>
      <c r="B964" s="39" t="n">
        <v>8.85</v>
      </c>
      <c r="C964" s="39" t="n">
        <v>10.6316452</v>
      </c>
      <c r="D964" s="39" t="n">
        <f aca="false">B964-C964</f>
        <v>-1.7816452</v>
      </c>
      <c r="E964" s="40" t="n">
        <f aca="false">IFERROR(ABS(D964)/C964*100,0)</f>
        <v>16.7579444806905</v>
      </c>
      <c r="F964" s="39" t="n">
        <v>9.11</v>
      </c>
      <c r="G964" s="39" t="n">
        <v>10.93734741</v>
      </c>
      <c r="H964" s="39" t="n">
        <f aca="false">F964-G964</f>
        <v>-1.82734741</v>
      </c>
      <c r="I964" s="40" t="n">
        <f aca="false">IFERROR(ABS(H964)/G964*100,0)</f>
        <v>16.7074094065007</v>
      </c>
      <c r="J964" s="39" t="n">
        <v>8.67</v>
      </c>
      <c r="K964" s="39" t="n">
        <v>10.41425705</v>
      </c>
      <c r="L964" s="39" t="n">
        <f aca="false">J964-K964</f>
        <v>-1.74425705</v>
      </c>
      <c r="M964" s="40" t="n">
        <f aca="false">IFERROR(ABS(L964)/K964*100,0)</f>
        <v>16.7487420526076</v>
      </c>
      <c r="N964" s="39" t="n">
        <v>8.72</v>
      </c>
      <c r="O964" s="39" t="n">
        <v>10.47539711</v>
      </c>
      <c r="P964" s="39" t="n">
        <f aca="false">N964-O964</f>
        <v>-1.75539711</v>
      </c>
      <c r="Q964" s="40" t="n">
        <f aca="false">IFERROR(ABS(P964)/O964*100,0)</f>
        <v>16.7573323623623</v>
      </c>
      <c r="R964" s="41" t="n">
        <v>4028700</v>
      </c>
      <c r="S964" s="41" t="n">
        <v>6439501</v>
      </c>
      <c r="T964" s="41" t="n">
        <f aca="false">R964-S964</f>
        <v>-2410801</v>
      </c>
      <c r="U964" s="40" t="n">
        <f aca="false">IFERROR(ABS(T964)/S964*100,0)</f>
        <v>37.437698976986</v>
      </c>
    </row>
    <row r="965" customFormat="false" ht="15" hidden="false" customHeight="false" outlineLevel="0" collapsed="false">
      <c r="A965" s="38" t="n">
        <v>37112</v>
      </c>
      <c r="B965" s="39" t="n">
        <v>8.68</v>
      </c>
      <c r="C965" s="39" t="n">
        <v>10.42784309</v>
      </c>
      <c r="D965" s="39" t="n">
        <f aca="false">B965-C965</f>
        <v>-1.74784309</v>
      </c>
      <c r="E965" s="40" t="n">
        <f aca="false">IFERROR(ABS(D965)/C965*100,0)</f>
        <v>16.7613098405377</v>
      </c>
      <c r="F965" s="39" t="n">
        <v>8.82</v>
      </c>
      <c r="G965" s="39" t="n">
        <v>10.59767818</v>
      </c>
      <c r="H965" s="39" t="n">
        <f aca="false">F965-G965</f>
        <v>-1.77767818</v>
      </c>
      <c r="I965" s="40" t="n">
        <f aca="false">IFERROR(ABS(H965)/G965*100,0)</f>
        <v>16.7742230874197</v>
      </c>
      <c r="J965" s="39" t="n">
        <v>8.53</v>
      </c>
      <c r="K965" s="39" t="n">
        <v>10.24442196</v>
      </c>
      <c r="L965" s="39" t="n">
        <f aca="false">J965-K965</f>
        <v>-1.71442196</v>
      </c>
      <c r="M965" s="40" t="n">
        <f aca="false">IFERROR(ABS(L965)/K965*100,0)</f>
        <v>16.7351751684387</v>
      </c>
      <c r="N965" s="39" t="n">
        <v>8.76</v>
      </c>
      <c r="O965" s="39" t="n">
        <v>10.52295113</v>
      </c>
      <c r="P965" s="39" t="n">
        <f aca="false">N965-O965</f>
        <v>-1.76295113</v>
      </c>
      <c r="Q965" s="40" t="n">
        <f aca="false">IFERROR(ABS(P965)/O965*100,0)</f>
        <v>16.7533908332424</v>
      </c>
      <c r="R965" s="41" t="n">
        <v>4451100</v>
      </c>
      <c r="S965" s="41" t="n">
        <v>6951323</v>
      </c>
      <c r="T965" s="41" t="n">
        <f aca="false">R965-S965</f>
        <v>-2500223</v>
      </c>
      <c r="U965" s="40" t="n">
        <f aca="false">IFERROR(ABS(T965)/S965*100,0)</f>
        <v>35.9675848755697</v>
      </c>
    </row>
    <row r="966" customFormat="false" ht="15" hidden="false" customHeight="false" outlineLevel="0" collapsed="false">
      <c r="A966" s="38" t="n">
        <v>37113</v>
      </c>
      <c r="B966" s="39" t="n">
        <v>8.94</v>
      </c>
      <c r="C966" s="39" t="n">
        <v>10.73354626</v>
      </c>
      <c r="D966" s="39" t="n">
        <f aca="false">B966-C966</f>
        <v>-1.79354626</v>
      </c>
      <c r="E966" s="40" t="n">
        <f aca="false">IFERROR(ABS(D966)/C966*100,0)</f>
        <v>16.7097268372885</v>
      </c>
      <c r="F966" s="39" t="n">
        <v>9.07</v>
      </c>
      <c r="G966" s="39" t="n">
        <v>11.2090826</v>
      </c>
      <c r="H966" s="39" t="n">
        <f aca="false">F966-G966</f>
        <v>-2.1390826</v>
      </c>
      <c r="I966" s="40" t="n">
        <f aca="false">IFERROR(ABS(H966)/G966*100,0)</f>
        <v>19.083476108919</v>
      </c>
      <c r="J966" s="39" t="n">
        <v>8.74</v>
      </c>
      <c r="K966" s="39" t="n">
        <v>10.49577713</v>
      </c>
      <c r="L966" s="39" t="n">
        <f aca="false">J966-K966</f>
        <v>-1.75577713</v>
      </c>
      <c r="M966" s="40" t="n">
        <f aca="false">IFERROR(ABS(L966)/K966*100,0)</f>
        <v>16.7284147543632</v>
      </c>
      <c r="N966" s="39" t="n">
        <v>9</v>
      </c>
      <c r="O966" s="39" t="n">
        <v>10.80827332</v>
      </c>
      <c r="P966" s="39" t="n">
        <f aca="false">N966-O966</f>
        <v>-1.80827332</v>
      </c>
      <c r="Q966" s="40" t="n">
        <f aca="false">IFERROR(ABS(P966)/O966*100,0)</f>
        <v>16.7304551472982</v>
      </c>
      <c r="R966" s="41" t="n">
        <v>3006100</v>
      </c>
      <c r="S966" s="41" t="n">
        <v>4574893</v>
      </c>
      <c r="T966" s="41" t="n">
        <f aca="false">R966-S966</f>
        <v>-1568793</v>
      </c>
      <c r="U966" s="40" t="n">
        <f aca="false">IFERROR(ABS(T966)/S966*100,0)</f>
        <v>34.2913593826129</v>
      </c>
    </row>
    <row r="967" customFormat="false" ht="15" hidden="false" customHeight="false" outlineLevel="0" collapsed="false">
      <c r="A967" s="38" t="n">
        <v>37116</v>
      </c>
      <c r="B967" s="39" t="n">
        <v>9.09</v>
      </c>
      <c r="C967" s="39" t="n">
        <v>10.91696739</v>
      </c>
      <c r="D967" s="39" t="n">
        <f aca="false">B967-C967</f>
        <v>-1.82696739</v>
      </c>
      <c r="E967" s="40" t="n">
        <f aca="false">IFERROR(ABS(D967)/C967*100,0)</f>
        <v>16.7351181398005</v>
      </c>
      <c r="F967" s="39" t="n">
        <v>9.22</v>
      </c>
      <c r="G967" s="39" t="n">
        <v>11.07321453</v>
      </c>
      <c r="H967" s="39" t="n">
        <f aca="false">F967-G967</f>
        <v>-1.85321453</v>
      </c>
      <c r="I967" s="40" t="n">
        <f aca="false">IFERROR(ABS(H967)/G967*100,0)</f>
        <v>16.7360121577993</v>
      </c>
      <c r="J967" s="39" t="n">
        <v>8.93</v>
      </c>
      <c r="K967" s="39" t="n">
        <v>10.71995926</v>
      </c>
      <c r="L967" s="39" t="n">
        <f aca="false">J967-K967</f>
        <v>-1.78995926</v>
      </c>
      <c r="M967" s="40" t="n">
        <f aca="false">IFERROR(ABS(L967)/K967*100,0)</f>
        <v>16.6974446132363</v>
      </c>
      <c r="N967" s="39" t="n">
        <v>9.02</v>
      </c>
      <c r="O967" s="39" t="n">
        <v>10.82865334</v>
      </c>
      <c r="P967" s="39" t="n">
        <f aca="false">N967-O967</f>
        <v>-1.80865334</v>
      </c>
      <c r="Q967" s="40" t="n">
        <f aca="false">IFERROR(ABS(P967)/O967*100,0)</f>
        <v>16.7024770598114</v>
      </c>
      <c r="R967" s="41" t="n">
        <v>2708500</v>
      </c>
      <c r="S967" s="41" t="n">
        <v>4079705</v>
      </c>
      <c r="T967" s="41" t="n">
        <f aca="false">R967-S967</f>
        <v>-1371205</v>
      </c>
      <c r="U967" s="40" t="n">
        <f aca="false">IFERROR(ABS(T967)/S967*100,0)</f>
        <v>33.6103958496999</v>
      </c>
    </row>
    <row r="968" customFormat="false" ht="15" hidden="false" customHeight="false" outlineLevel="0" collapsed="false">
      <c r="A968" s="38" t="n">
        <v>37117</v>
      </c>
      <c r="B968" s="39" t="n">
        <v>9.1</v>
      </c>
      <c r="C968" s="39" t="n">
        <v>10.92376041</v>
      </c>
      <c r="D968" s="39" t="n">
        <f aca="false">B968-C968</f>
        <v>-1.82376041</v>
      </c>
      <c r="E968" s="40" t="n">
        <f aca="false">IFERROR(ABS(D968)/C968*100,0)</f>
        <v>16.6953534455998</v>
      </c>
      <c r="F968" s="39" t="n">
        <v>9.28</v>
      </c>
      <c r="G968" s="39" t="n">
        <v>11.14114857</v>
      </c>
      <c r="H968" s="39" t="n">
        <f aca="false">F968-G968</f>
        <v>-1.86114857</v>
      </c>
      <c r="I968" s="40" t="n">
        <f aca="false">IFERROR(ABS(H968)/G968*100,0)</f>
        <v>16.7051768343845</v>
      </c>
      <c r="J968" s="39" t="n">
        <v>9.1</v>
      </c>
      <c r="K968" s="39" t="n">
        <v>10.87620735</v>
      </c>
      <c r="L968" s="39" t="n">
        <f aca="false">J968-K968</f>
        <v>-1.77620735</v>
      </c>
      <c r="M968" s="40" t="n">
        <f aca="false">IFERROR(ABS(L968)/K968*100,0)</f>
        <v>16.3311280563256</v>
      </c>
      <c r="N968" s="39" t="n">
        <v>9.14</v>
      </c>
      <c r="O968" s="39" t="n">
        <v>10.97131443</v>
      </c>
      <c r="P968" s="39" t="n">
        <f aca="false">N968-O968</f>
        <v>-1.83131443</v>
      </c>
      <c r="Q968" s="40" t="n">
        <f aca="false">IFERROR(ABS(P968)/O968*100,0)</f>
        <v>16.6918416356061</v>
      </c>
      <c r="R968" s="41" t="n">
        <v>2720200</v>
      </c>
      <c r="S968" s="41" t="n">
        <v>4220725</v>
      </c>
      <c r="T968" s="41" t="n">
        <f aca="false">R968-S968</f>
        <v>-1500525</v>
      </c>
      <c r="U968" s="40" t="n">
        <f aca="false">IFERROR(ABS(T968)/S968*100,0)</f>
        <v>35.5513566981976</v>
      </c>
    </row>
    <row r="969" customFormat="false" ht="15" hidden="false" customHeight="false" outlineLevel="0" collapsed="false">
      <c r="A969" s="38" t="n">
        <v>37118</v>
      </c>
      <c r="B969" s="39" t="n">
        <v>9.14</v>
      </c>
      <c r="C969" s="39" t="n">
        <v>10.97810745</v>
      </c>
      <c r="D969" s="39" t="n">
        <f aca="false">B969-C969</f>
        <v>-1.83810745</v>
      </c>
      <c r="E969" s="40" t="n">
        <f aca="false">IFERROR(ABS(D969)/C969*100,0)</f>
        <v>16.743390956699</v>
      </c>
      <c r="F969" s="39" t="n">
        <v>9.16</v>
      </c>
      <c r="G969" s="39" t="n">
        <v>11.00528145</v>
      </c>
      <c r="H969" s="39" t="n">
        <f aca="false">F969-G969</f>
        <v>-1.84528145</v>
      </c>
      <c r="I969" s="40" t="n">
        <f aca="false">IFERROR(ABS(H969)/G969*100,0)</f>
        <v>16.76723542586</v>
      </c>
      <c r="J969" s="39" t="n">
        <v>8.89</v>
      </c>
      <c r="K969" s="39" t="n">
        <v>10.67240524</v>
      </c>
      <c r="L969" s="39" t="n">
        <f aca="false">J969-K969</f>
        <v>-1.78240524</v>
      </c>
      <c r="M969" s="40" t="n">
        <f aca="false">IFERROR(ABS(L969)/K969*100,0)</f>
        <v>16.7010640986492</v>
      </c>
      <c r="N969" s="39" t="n">
        <v>8.89</v>
      </c>
      <c r="O969" s="39" t="n">
        <v>10.67919922</v>
      </c>
      <c r="P969" s="39" t="n">
        <f aca="false">N969-O969</f>
        <v>-1.78919922</v>
      </c>
      <c r="Q969" s="40" t="n">
        <f aca="false">IFERROR(ABS(P969)/O969*100,0)</f>
        <v>16.7540578946143</v>
      </c>
      <c r="R969" s="41" t="n">
        <v>2209900</v>
      </c>
      <c r="S969" s="41" t="n">
        <v>3507972</v>
      </c>
      <c r="T969" s="41" t="n">
        <f aca="false">R969-S969</f>
        <v>-1298072</v>
      </c>
      <c r="U969" s="40" t="n">
        <f aca="false">IFERROR(ABS(T969)/S969*100,0)</f>
        <v>37.0034880552068</v>
      </c>
    </row>
    <row r="970" customFormat="false" ht="15" hidden="false" customHeight="false" outlineLevel="0" collapsed="false">
      <c r="A970" s="38" t="n">
        <v>37119</v>
      </c>
      <c r="B970" s="39" t="n">
        <v>8.77</v>
      </c>
      <c r="C970" s="39" t="n">
        <v>10.52974415</v>
      </c>
      <c r="D970" s="39" t="n">
        <f aca="false">B970-C970</f>
        <v>-1.75974415</v>
      </c>
      <c r="E970" s="40" t="n">
        <f aca="false">IFERROR(ABS(D970)/C970*100,0)</f>
        <v>16.7121263815323</v>
      </c>
      <c r="F970" s="39" t="n">
        <v>9.07</v>
      </c>
      <c r="G970" s="39" t="n">
        <v>10.91017437</v>
      </c>
      <c r="H970" s="39" t="n">
        <f aca="false">F970-G970</f>
        <v>-1.84017437</v>
      </c>
      <c r="I970" s="40" t="n">
        <f aca="false">IFERROR(ABS(H970)/G970*100,0)</f>
        <v>16.8665899150061</v>
      </c>
      <c r="J970" s="39" t="n">
        <v>8.68</v>
      </c>
      <c r="K970" s="39" t="n">
        <v>10.42784309</v>
      </c>
      <c r="L970" s="39" t="n">
        <f aca="false">J970-K970</f>
        <v>-1.74784309</v>
      </c>
      <c r="M970" s="40" t="n">
        <f aca="false">IFERROR(ABS(L970)/K970*100,0)</f>
        <v>16.7613098405377</v>
      </c>
      <c r="N970" s="39" t="n">
        <v>9.05</v>
      </c>
      <c r="O970" s="39" t="n">
        <v>10.86941338</v>
      </c>
      <c r="P970" s="39" t="n">
        <f aca="false">N970-O970</f>
        <v>-1.81941338</v>
      </c>
      <c r="Q970" s="40" t="n">
        <f aca="false">IFERROR(ABS(P970)/O970*100,0)</f>
        <v>16.7388369214825</v>
      </c>
      <c r="R970" s="41" t="n">
        <v>2693300</v>
      </c>
      <c r="S970" s="41" t="n">
        <v>4367043</v>
      </c>
      <c r="T970" s="41" t="n">
        <f aca="false">R970-S970</f>
        <v>-1673743</v>
      </c>
      <c r="U970" s="40" t="n">
        <f aca="false">IFERROR(ABS(T970)/S970*100,0)</f>
        <v>38.3266892494532</v>
      </c>
    </row>
    <row r="971" customFormat="false" ht="15" hidden="false" customHeight="false" outlineLevel="0" collapsed="false">
      <c r="A971" s="38" t="n">
        <v>37120</v>
      </c>
      <c r="B971" s="39" t="n">
        <v>8.69</v>
      </c>
      <c r="C971" s="39" t="n">
        <v>10.42784309</v>
      </c>
      <c r="D971" s="39" t="n">
        <f aca="false">B971-C971</f>
        <v>-1.73784309</v>
      </c>
      <c r="E971" s="40" t="n">
        <f aca="false">IFERROR(ABS(D971)/C971*100,0)</f>
        <v>16.6654127320591</v>
      </c>
      <c r="F971" s="39" t="n">
        <v>8.77</v>
      </c>
      <c r="G971" s="39" t="n">
        <v>10.55012417</v>
      </c>
      <c r="H971" s="39" t="n">
        <f aca="false">F971-G971</f>
        <v>-1.78012417</v>
      </c>
      <c r="I971" s="40" t="n">
        <f aca="false">IFERROR(ABS(H971)/G971*100,0)</f>
        <v>16.8730162917125</v>
      </c>
      <c r="J971" s="39" t="n">
        <v>8.4</v>
      </c>
      <c r="K971" s="39" t="n">
        <v>10.08817387</v>
      </c>
      <c r="L971" s="39" t="n">
        <f aca="false">J971-K971</f>
        <v>-1.68817387</v>
      </c>
      <c r="M971" s="40" t="n">
        <f aca="false">IFERROR(ABS(L971)/K971*100,0)</f>
        <v>16.7341868979901</v>
      </c>
      <c r="N971" s="39" t="n">
        <v>8.44</v>
      </c>
      <c r="O971" s="39" t="n">
        <v>10.13572788</v>
      </c>
      <c r="P971" s="39" t="n">
        <f aca="false">N971-O971</f>
        <v>-1.69572788</v>
      </c>
      <c r="Q971" s="40" t="n">
        <f aca="false">IFERROR(ABS(P971)/O971*100,0)</f>
        <v>16.7302032974469</v>
      </c>
      <c r="R971" s="41" t="n">
        <v>4040800</v>
      </c>
      <c r="S971" s="41" t="n">
        <v>6668695</v>
      </c>
      <c r="T971" s="41" t="n">
        <f aca="false">R971-S971</f>
        <v>-2627895</v>
      </c>
      <c r="U971" s="40" t="n">
        <f aca="false">IFERROR(ABS(T971)/S971*100,0)</f>
        <v>39.4064355919711</v>
      </c>
    </row>
    <row r="972" customFormat="false" ht="15" hidden="false" customHeight="false" outlineLevel="0" collapsed="false">
      <c r="A972" s="38" t="n">
        <v>37123</v>
      </c>
      <c r="B972" s="39" t="n">
        <v>8.48</v>
      </c>
      <c r="C972" s="39" t="n">
        <v>10.19007492</v>
      </c>
      <c r="D972" s="39" t="n">
        <f aca="false">B972-C972</f>
        <v>-1.71007492</v>
      </c>
      <c r="E972" s="40" t="n">
        <f aca="false">IFERROR(ABS(D972)/C972*100,0)</f>
        <v>16.7817698439454</v>
      </c>
      <c r="F972" s="39" t="n">
        <v>8.48</v>
      </c>
      <c r="G972" s="39" t="n">
        <v>10.19007492</v>
      </c>
      <c r="H972" s="39" t="n">
        <f aca="false">F972-G972</f>
        <v>-1.71007492</v>
      </c>
      <c r="I972" s="40" t="n">
        <f aca="false">IFERROR(ABS(H972)/G972*100,0)</f>
        <v>16.7817698439454</v>
      </c>
      <c r="J972" s="39" t="n">
        <v>8.35</v>
      </c>
      <c r="K972" s="39" t="n">
        <v>10.02703381</v>
      </c>
      <c r="L972" s="39" t="n">
        <f aca="false">J972-K972</f>
        <v>-1.67703381</v>
      </c>
      <c r="M972" s="40" t="n">
        <f aca="false">IFERROR(ABS(L972)/K972*100,0)</f>
        <v>16.7251237183173</v>
      </c>
      <c r="N972" s="39" t="n">
        <v>8.41</v>
      </c>
      <c r="O972" s="39" t="n">
        <v>10.10176086</v>
      </c>
      <c r="P972" s="39" t="n">
        <f aca="false">N972-O972</f>
        <v>-1.69176086</v>
      </c>
      <c r="Q972" s="40" t="n">
        <f aca="false">IFERROR(ABS(P972)/O972*100,0)</f>
        <v>16.7471877769239</v>
      </c>
      <c r="R972" s="41" t="n">
        <v>2349300</v>
      </c>
      <c r="S972" s="41" t="n">
        <v>3750708</v>
      </c>
      <c r="T972" s="41" t="n">
        <f aca="false">R972-S972</f>
        <v>-1401408</v>
      </c>
      <c r="U972" s="40" t="n">
        <f aca="false">IFERROR(ABS(T972)/S972*100,0)</f>
        <v>37.363825709706</v>
      </c>
    </row>
    <row r="973" customFormat="false" ht="15" hidden="false" customHeight="false" outlineLevel="0" collapsed="false">
      <c r="A973" s="38" t="n">
        <v>37124</v>
      </c>
      <c r="B973" s="39" t="n">
        <v>8.34</v>
      </c>
      <c r="C973" s="39" t="n">
        <v>10.02023983</v>
      </c>
      <c r="D973" s="39" t="n">
        <f aca="false">B973-C973</f>
        <v>-1.68023983</v>
      </c>
      <c r="E973" s="40" t="n">
        <f aca="false">IFERROR(ABS(D973)/C973*100,0)</f>
        <v>16.7684592235952</v>
      </c>
      <c r="F973" s="39" t="n">
        <v>8.34</v>
      </c>
      <c r="G973" s="39" t="n">
        <v>10.02023983</v>
      </c>
      <c r="H973" s="39" t="n">
        <f aca="false">F973-G973</f>
        <v>-1.68023983</v>
      </c>
      <c r="I973" s="40" t="n">
        <f aca="false">IFERROR(ABS(H973)/G973*100,0)</f>
        <v>16.7684592235952</v>
      </c>
      <c r="J973" s="39" t="n">
        <v>7.78</v>
      </c>
      <c r="K973" s="39" t="n">
        <v>9.340902328</v>
      </c>
      <c r="L973" s="39" t="n">
        <f aca="false">J973-K973</f>
        <v>-1.560902328</v>
      </c>
      <c r="M973" s="40" t="n">
        <f aca="false">IFERROR(ABS(L973)/K973*100,0)</f>
        <v>16.7104019846251</v>
      </c>
      <c r="N973" s="39" t="n">
        <v>7.86</v>
      </c>
      <c r="O973" s="39" t="n">
        <v>9.442803383</v>
      </c>
      <c r="P973" s="39" t="n">
        <f aca="false">N973-O973</f>
        <v>-1.582803383</v>
      </c>
      <c r="Q973" s="40" t="n">
        <f aca="false">IFERROR(ABS(P973)/O973*100,0)</f>
        <v>16.7620072006322</v>
      </c>
      <c r="R973" s="41" t="n">
        <v>11565400</v>
      </c>
      <c r="S973" s="41" t="n">
        <v>17759045</v>
      </c>
      <c r="T973" s="41" t="n">
        <f aca="false">R973-S973</f>
        <v>-6193645</v>
      </c>
      <c r="U973" s="40" t="n">
        <f aca="false">IFERROR(ABS(T973)/S973*100,0)</f>
        <v>34.8760026228888</v>
      </c>
    </row>
    <row r="974" customFormat="false" ht="15" hidden="false" customHeight="false" outlineLevel="0" collapsed="false">
      <c r="A974" s="38" t="n">
        <v>37125</v>
      </c>
      <c r="B974" s="39" t="n">
        <v>7.92</v>
      </c>
      <c r="C974" s="39" t="n">
        <v>9.510737419</v>
      </c>
      <c r="D974" s="39" t="n">
        <f aca="false">B974-C974</f>
        <v>-1.590737419</v>
      </c>
      <c r="E974" s="40" t="n">
        <f aca="false">IFERROR(ABS(D974)/C974*100,0)</f>
        <v>16.72570011051</v>
      </c>
      <c r="F974" s="39" t="n">
        <v>8.09</v>
      </c>
      <c r="G974" s="39" t="n">
        <v>9.714537621</v>
      </c>
      <c r="H974" s="39" t="n">
        <f aca="false">F974-G974</f>
        <v>-1.624537621</v>
      </c>
      <c r="I974" s="40" t="n">
        <f aca="false">IFERROR(ABS(H974)/G974*100,0)</f>
        <v>16.7227477454843</v>
      </c>
      <c r="J974" s="39" t="n">
        <v>7.01</v>
      </c>
      <c r="K974" s="39" t="n">
        <v>8.423794746</v>
      </c>
      <c r="L974" s="39" t="n">
        <f aca="false">J974-K974</f>
        <v>-1.413794746</v>
      </c>
      <c r="M974" s="40" t="n">
        <f aca="false">IFERROR(ABS(L974)/K974*100,0)</f>
        <v>16.7833475129642</v>
      </c>
      <c r="N974" s="39" t="n">
        <v>7.01</v>
      </c>
      <c r="O974" s="39" t="n">
        <v>8.423794746</v>
      </c>
      <c r="P974" s="39" t="n">
        <f aca="false">N974-O974</f>
        <v>-1.413794746</v>
      </c>
      <c r="Q974" s="40" t="n">
        <f aca="false">IFERROR(ABS(P974)/O974*100,0)</f>
        <v>16.7833475129642</v>
      </c>
      <c r="R974" s="41" t="n">
        <v>14823000</v>
      </c>
      <c r="S974" s="41" t="n">
        <v>24537552</v>
      </c>
      <c r="T974" s="41" t="n">
        <f aca="false">R974-S974</f>
        <v>-9714552</v>
      </c>
      <c r="U974" s="40" t="n">
        <f aca="false">IFERROR(ABS(T974)/S974*100,0)</f>
        <v>39.5905508422356</v>
      </c>
    </row>
    <row r="975" customFormat="false" ht="15" hidden="false" customHeight="false" outlineLevel="0" collapsed="false">
      <c r="A975" s="38" t="n">
        <v>37126</v>
      </c>
      <c r="B975" s="39" t="n">
        <v>7.27</v>
      </c>
      <c r="C975" s="39" t="n">
        <v>8.72949791</v>
      </c>
      <c r="D975" s="39" t="n">
        <f aca="false">B975-C975</f>
        <v>-1.45949791</v>
      </c>
      <c r="E975" s="40" t="n">
        <f aca="false">IFERROR(ABS(D975)/C975*100,0)</f>
        <v>16.7191506893894</v>
      </c>
      <c r="F975" s="39" t="n">
        <v>7.41</v>
      </c>
      <c r="G975" s="39" t="n">
        <v>8.919712067</v>
      </c>
      <c r="H975" s="39" t="n">
        <f aca="false">F975-G975</f>
        <v>-1.509712067</v>
      </c>
      <c r="I975" s="40" t="n">
        <f aca="false">IFERROR(ABS(H975)/G975*100,0)</f>
        <v>16.9255695213015</v>
      </c>
      <c r="J975" s="39" t="n">
        <v>6.87</v>
      </c>
      <c r="K975" s="39" t="n">
        <v>8.253960609</v>
      </c>
      <c r="L975" s="39" t="n">
        <f aca="false">J975-K975</f>
        <v>-1.383960609</v>
      </c>
      <c r="M975" s="40" t="n">
        <f aca="false">IFERROR(ABS(L975)/K975*100,0)</f>
        <v>16.7672306006761</v>
      </c>
      <c r="N975" s="39" t="n">
        <v>6.94</v>
      </c>
      <c r="O975" s="39" t="n">
        <v>8.328687668</v>
      </c>
      <c r="P975" s="39" t="n">
        <f aca="false">N975-O975</f>
        <v>-1.388687668</v>
      </c>
      <c r="Q975" s="40" t="n">
        <f aca="false">IFERROR(ABS(P975)/O975*100,0)</f>
        <v>16.6735471824155</v>
      </c>
      <c r="R975" s="41" t="n">
        <v>14794700</v>
      </c>
      <c r="S975" s="41" t="n">
        <v>23277650</v>
      </c>
      <c r="T975" s="41" t="n">
        <f aca="false">R975-S975</f>
        <v>-8482950</v>
      </c>
      <c r="U975" s="40" t="n">
        <f aca="false">IFERROR(ABS(T975)/S975*100,0)</f>
        <v>36.4424673452862</v>
      </c>
    </row>
    <row r="976" customFormat="false" ht="15" hidden="false" customHeight="false" outlineLevel="0" collapsed="false">
      <c r="A976" s="38" t="n">
        <v>37127</v>
      </c>
      <c r="B976" s="39" t="n">
        <v>6.94</v>
      </c>
      <c r="C976" s="39" t="n">
        <v>8.328687668</v>
      </c>
      <c r="D976" s="39" t="n">
        <f aca="false">B976-C976</f>
        <v>-1.388687668</v>
      </c>
      <c r="E976" s="40" t="n">
        <f aca="false">IFERROR(ABS(D976)/C976*100,0)</f>
        <v>16.6735471824155</v>
      </c>
      <c r="F976" s="39" t="n">
        <v>7.01</v>
      </c>
      <c r="G976" s="39" t="n">
        <v>8.450968742</v>
      </c>
      <c r="H976" s="39" t="n">
        <f aca="false">F976-G976</f>
        <v>-1.440968742</v>
      </c>
      <c r="I976" s="40" t="n">
        <f aca="false">IFERROR(ABS(H976)/G976*100,0)</f>
        <v>17.0509297335181</v>
      </c>
      <c r="J976" s="39" t="n">
        <v>6.7</v>
      </c>
      <c r="K976" s="39" t="n">
        <v>8.043366432</v>
      </c>
      <c r="L976" s="39" t="n">
        <f aca="false">J976-K976</f>
        <v>-1.343366432</v>
      </c>
      <c r="M976" s="40" t="n">
        <f aca="false">IFERROR(ABS(L976)/K976*100,0)</f>
        <v>16.7015446002249</v>
      </c>
      <c r="N976" s="39" t="n">
        <v>6.79</v>
      </c>
      <c r="O976" s="39" t="n">
        <v>8.152059555</v>
      </c>
      <c r="P976" s="39" t="n">
        <f aca="false">N976-O976</f>
        <v>-1.362059555</v>
      </c>
      <c r="Q976" s="40" t="n">
        <f aca="false">IFERROR(ABS(P976)/O976*100,0)</f>
        <v>16.7081649221342</v>
      </c>
      <c r="R976" s="41" t="n">
        <v>10921200</v>
      </c>
      <c r="S976" s="41" t="n">
        <v>19982385</v>
      </c>
      <c r="T976" s="41" t="n">
        <f aca="false">R976-S976</f>
        <v>-9061185</v>
      </c>
      <c r="U976" s="40" t="n">
        <f aca="false">IFERROR(ABS(T976)/S976*100,0)</f>
        <v>45.3458633691624</v>
      </c>
    </row>
    <row r="977" customFormat="false" ht="15" hidden="false" customHeight="false" outlineLevel="0" collapsed="false">
      <c r="A977" s="38" t="n">
        <v>37130</v>
      </c>
      <c r="B977" s="39" t="n">
        <v>6.97</v>
      </c>
      <c r="C977" s="39" t="n">
        <v>8.369447708</v>
      </c>
      <c r="D977" s="39" t="n">
        <f aca="false">B977-C977</f>
        <v>-1.399447708</v>
      </c>
      <c r="E977" s="40" t="n">
        <f aca="false">IFERROR(ABS(D977)/C977*100,0)</f>
        <v>16.7209086767138</v>
      </c>
      <c r="F977" s="39" t="n">
        <v>7.01</v>
      </c>
      <c r="G977" s="39" t="n">
        <v>8.457761765</v>
      </c>
      <c r="H977" s="39" t="n">
        <f aca="false">F977-G977</f>
        <v>-1.447761765</v>
      </c>
      <c r="I977" s="40" t="n">
        <f aca="false">IFERROR(ABS(H977)/G977*100,0)</f>
        <v>17.117551962638</v>
      </c>
      <c r="J977" s="39" t="n">
        <v>6.85</v>
      </c>
      <c r="K977" s="39" t="n">
        <v>8.226786613</v>
      </c>
      <c r="L977" s="39" t="n">
        <f aca="false">J977-K977</f>
        <v>-1.376786613</v>
      </c>
      <c r="M977" s="40" t="n">
        <f aca="false">IFERROR(ABS(L977)/K977*100,0)</f>
        <v>16.7354117441723</v>
      </c>
      <c r="N977" s="39" t="n">
        <v>6.93</v>
      </c>
      <c r="O977" s="39" t="n">
        <v>8.321894646</v>
      </c>
      <c r="P977" s="39" t="n">
        <f aca="false">N977-O977</f>
        <v>-1.391894646</v>
      </c>
      <c r="Q977" s="40" t="n">
        <f aca="false">IFERROR(ABS(P977)/O977*100,0)</f>
        <v>16.7256941502982</v>
      </c>
      <c r="R977" s="41" t="n">
        <v>9742900</v>
      </c>
      <c r="S977" s="41" t="n">
        <v>16305277</v>
      </c>
      <c r="T977" s="41" t="n">
        <f aca="false">R977-S977</f>
        <v>-6562377</v>
      </c>
      <c r="U977" s="40" t="n">
        <f aca="false">IFERROR(ABS(T977)/S977*100,0)</f>
        <v>40.2469519530395</v>
      </c>
    </row>
    <row r="978" customFormat="false" ht="15" hidden="false" customHeight="false" outlineLevel="0" collapsed="false">
      <c r="A978" s="38" t="n">
        <v>37131</v>
      </c>
      <c r="B978" s="39" t="n">
        <v>6.93</v>
      </c>
      <c r="C978" s="39" t="n">
        <v>8.287927628</v>
      </c>
      <c r="D978" s="39" t="n">
        <f aca="false">B978-C978</f>
        <v>-1.357927628</v>
      </c>
      <c r="E978" s="40" t="n">
        <f aca="false">IFERROR(ABS(D978)/C978*100,0)</f>
        <v>16.3844049918144</v>
      </c>
      <c r="F978" s="39" t="n">
        <v>7.36</v>
      </c>
      <c r="G978" s="39" t="n">
        <v>8.851778984</v>
      </c>
      <c r="H978" s="39" t="n">
        <f aca="false">F978-G978</f>
        <v>-1.491778984</v>
      </c>
      <c r="I978" s="40" t="n">
        <f aca="false">IFERROR(ABS(H978)/G978*100,0)</f>
        <v>16.8528720237645</v>
      </c>
      <c r="J978" s="39" t="n">
        <v>6.87</v>
      </c>
      <c r="K978" s="39" t="n">
        <v>8.253960609</v>
      </c>
      <c r="L978" s="39" t="n">
        <f aca="false">J978-K978</f>
        <v>-1.383960609</v>
      </c>
      <c r="M978" s="40" t="n">
        <f aca="false">IFERROR(ABS(L978)/K978*100,0)</f>
        <v>16.7672306006761</v>
      </c>
      <c r="N978" s="39" t="n">
        <v>7.29</v>
      </c>
      <c r="O978" s="39" t="n">
        <v>8.74987793</v>
      </c>
      <c r="P978" s="39" t="n">
        <f aca="false">N978-O978</f>
        <v>-1.45987793</v>
      </c>
      <c r="Q978" s="40" t="n">
        <f aca="false">IFERROR(ABS(P978)/O978*100,0)</f>
        <v>16.6845519638009</v>
      </c>
      <c r="R978" s="41" t="n">
        <v>12146100</v>
      </c>
      <c r="S978" s="41" t="n">
        <v>19172037</v>
      </c>
      <c r="T978" s="41" t="n">
        <f aca="false">R978-S978</f>
        <v>-7025937</v>
      </c>
      <c r="U978" s="40" t="n">
        <f aca="false">IFERROR(ABS(T978)/S978*100,0)</f>
        <v>36.6467944955458</v>
      </c>
    </row>
    <row r="979" customFormat="false" ht="15" hidden="false" customHeight="false" outlineLevel="0" collapsed="false">
      <c r="A979" s="38" t="n">
        <v>37132</v>
      </c>
      <c r="B979" s="39" t="n">
        <v>7.4</v>
      </c>
      <c r="C979" s="39" t="n">
        <v>8.885745049</v>
      </c>
      <c r="D979" s="39" t="n">
        <f aca="false">B979-C979</f>
        <v>-1.485745049</v>
      </c>
      <c r="E979" s="40" t="n">
        <f aca="false">IFERROR(ABS(D979)/C979*100,0)</f>
        <v>16.7205455570347</v>
      </c>
      <c r="F979" s="39" t="n">
        <v>7.44</v>
      </c>
      <c r="G979" s="39" t="n">
        <v>8.967266083</v>
      </c>
      <c r="H979" s="39" t="n">
        <f aca="false">F979-G979</f>
        <v>-1.527266083</v>
      </c>
      <c r="I979" s="40" t="n">
        <f aca="false">IFERROR(ABS(H979)/G979*100,0)</f>
        <v>17.0315686951162</v>
      </c>
      <c r="J979" s="39" t="n">
        <v>7.05</v>
      </c>
      <c r="K979" s="39" t="n">
        <v>8.46455574</v>
      </c>
      <c r="L979" s="39" t="n">
        <f aca="false">J979-K979</f>
        <v>-1.41455574</v>
      </c>
      <c r="M979" s="40" t="n">
        <f aca="false">IFERROR(ABS(L979)/K979*100,0)</f>
        <v>16.7115178096754</v>
      </c>
      <c r="N979" s="39" t="n">
        <v>7.1</v>
      </c>
      <c r="O979" s="39" t="n">
        <v>8.525695801</v>
      </c>
      <c r="P979" s="39" t="n">
        <f aca="false">N979-O979</f>
        <v>-1.425695801</v>
      </c>
      <c r="Q979" s="40" t="n">
        <f aca="false">IFERROR(ABS(P979)/O979*100,0)</f>
        <v>16.7223395518378</v>
      </c>
      <c r="R979" s="41" t="n">
        <v>8158500</v>
      </c>
      <c r="S979" s="41" t="n">
        <v>12699121</v>
      </c>
      <c r="T979" s="41" t="n">
        <f aca="false">R979-S979</f>
        <v>-4540621</v>
      </c>
      <c r="U979" s="40" t="n">
        <f aca="false">IFERROR(ABS(T979)/S979*100,0)</f>
        <v>35.7553959837063</v>
      </c>
    </row>
    <row r="980" customFormat="false" ht="15" hidden="false" customHeight="false" outlineLevel="0" collapsed="false">
      <c r="A980" s="38" t="n">
        <v>37133</v>
      </c>
      <c r="B980" s="39" t="n">
        <v>7.04</v>
      </c>
      <c r="C980" s="39" t="n">
        <v>8.457761765</v>
      </c>
      <c r="D980" s="39" t="n">
        <f aca="false">B980-C980</f>
        <v>-1.417761765</v>
      </c>
      <c r="E980" s="40" t="n">
        <f aca="false">IFERROR(ABS(D980)/C980*100,0)</f>
        <v>16.7628481907234</v>
      </c>
      <c r="F980" s="39" t="n">
        <v>7.18</v>
      </c>
      <c r="G980" s="39" t="n">
        <v>8.627596855</v>
      </c>
      <c r="H980" s="39" t="n">
        <f aca="false">F980-G980</f>
        <v>-1.447596855</v>
      </c>
      <c r="I980" s="40" t="n">
        <f aca="false">IFERROR(ABS(H980)/G980*100,0)</f>
        <v>16.7786798494307</v>
      </c>
      <c r="J980" s="39" t="n">
        <v>6.94</v>
      </c>
      <c r="K980" s="39" t="n">
        <v>8.328687668</v>
      </c>
      <c r="L980" s="39" t="n">
        <f aca="false">J980-K980</f>
        <v>-1.388687668</v>
      </c>
      <c r="M980" s="40" t="n">
        <f aca="false">IFERROR(ABS(L980)/K980*100,0)</f>
        <v>16.6735471824155</v>
      </c>
      <c r="N980" s="39" t="n">
        <v>7.08</v>
      </c>
      <c r="O980" s="39" t="n">
        <v>8.505315781</v>
      </c>
      <c r="P980" s="39" t="n">
        <f aca="false">N980-O980</f>
        <v>-1.425315781</v>
      </c>
      <c r="Q980" s="40" t="n">
        <f aca="false">IFERROR(ABS(P980)/O980*100,0)</f>
        <v>16.7579407713939</v>
      </c>
      <c r="R980" s="41" t="n">
        <v>3960300</v>
      </c>
      <c r="S980" s="41" t="n">
        <v>6468500</v>
      </c>
      <c r="T980" s="41" t="n">
        <f aca="false">R980-S980</f>
        <v>-2508200</v>
      </c>
      <c r="U980" s="40" t="n">
        <f aca="false">IFERROR(ABS(T980)/S980*100,0)</f>
        <v>38.7756048542939</v>
      </c>
    </row>
    <row r="981" customFormat="false" ht="15" hidden="false" customHeight="false" outlineLevel="0" collapsed="false">
      <c r="A981" s="38" t="n">
        <v>37134</v>
      </c>
      <c r="B981" s="39" t="n">
        <v>7.08</v>
      </c>
      <c r="C981" s="39" t="n">
        <v>8.498522758</v>
      </c>
      <c r="D981" s="39" t="n">
        <f aca="false">B981-C981</f>
        <v>-1.418522758</v>
      </c>
      <c r="E981" s="40" t="n">
        <f aca="false">IFERROR(ABS(D981)/C981*100,0)</f>
        <v>16.6914038873955</v>
      </c>
      <c r="F981" s="39" t="n">
        <v>7.35</v>
      </c>
      <c r="G981" s="39" t="n">
        <v>8.824604988</v>
      </c>
      <c r="H981" s="39" t="n">
        <f aca="false">F981-G981</f>
        <v>-1.474604988</v>
      </c>
      <c r="I981" s="40" t="n">
        <f aca="false">IFERROR(ABS(H981)/G981*100,0)</f>
        <v>16.710152919085</v>
      </c>
      <c r="J981" s="39" t="n">
        <v>7.08</v>
      </c>
      <c r="K981" s="39" t="n">
        <v>8.498522758</v>
      </c>
      <c r="L981" s="39" t="n">
        <f aca="false">J981-K981</f>
        <v>-1.418522758</v>
      </c>
      <c r="M981" s="40" t="n">
        <f aca="false">IFERROR(ABS(L981)/K981*100,0)</f>
        <v>16.6914038873955</v>
      </c>
      <c r="N981" s="39" t="n">
        <v>7.34</v>
      </c>
      <c r="O981" s="39" t="n">
        <v>8.817811966</v>
      </c>
      <c r="P981" s="39" t="n">
        <f aca="false">N981-O981</f>
        <v>-1.477811966</v>
      </c>
      <c r="Q981" s="40" t="n">
        <f aca="false">IFERROR(ABS(P981)/O981*100,0)</f>
        <v>16.7593953204967</v>
      </c>
      <c r="R981" s="41" t="n">
        <v>3269600</v>
      </c>
      <c r="S981" s="41" t="n">
        <v>5541716</v>
      </c>
      <c r="T981" s="41" t="n">
        <f aca="false">R981-S981</f>
        <v>-2272116</v>
      </c>
      <c r="U981" s="40" t="n">
        <f aca="false">IFERROR(ABS(T981)/S981*100,0)</f>
        <v>41.0002244792046</v>
      </c>
    </row>
    <row r="982" customFormat="false" ht="15" hidden="false" customHeight="false" outlineLevel="0" collapsed="false">
      <c r="A982" s="38" t="n">
        <v>37138</v>
      </c>
      <c r="B982" s="39" t="n">
        <v>7.38</v>
      </c>
      <c r="C982" s="39" t="n">
        <v>8.865365028</v>
      </c>
      <c r="D982" s="39" t="n">
        <f aca="false">B982-C982</f>
        <v>-1.485365028</v>
      </c>
      <c r="E982" s="40" t="n">
        <f aca="false">IFERROR(ABS(D982)/C982*100,0)</f>
        <v>16.7546967700561</v>
      </c>
      <c r="F982" s="39" t="n">
        <v>7.64</v>
      </c>
      <c r="G982" s="39" t="n">
        <v>9.177861214</v>
      </c>
      <c r="H982" s="39" t="n">
        <f aca="false">F982-G982</f>
        <v>-1.537861214</v>
      </c>
      <c r="I982" s="40" t="n">
        <f aca="false">IFERROR(ABS(H982)/G982*100,0)</f>
        <v>16.7562047207048</v>
      </c>
      <c r="J982" s="39" t="n">
        <v>7.18</v>
      </c>
      <c r="K982" s="39" t="n">
        <v>8.593629837</v>
      </c>
      <c r="L982" s="39" t="n">
        <f aca="false">J982-K982</f>
        <v>-1.413629837</v>
      </c>
      <c r="M982" s="40" t="n">
        <f aca="false">IFERROR(ABS(L982)/K982*100,0)</f>
        <v>16.4497408407516</v>
      </c>
      <c r="N982" s="39" t="n">
        <v>7.23</v>
      </c>
      <c r="O982" s="39" t="n">
        <v>8.661563873</v>
      </c>
      <c r="P982" s="39" t="n">
        <f aca="false">N982-O982</f>
        <v>-1.431563873</v>
      </c>
      <c r="Q982" s="40" t="n">
        <f aca="false">IFERROR(ABS(P982)/O982*100,0)</f>
        <v>16.5277759766051</v>
      </c>
      <c r="R982" s="41" t="n">
        <v>4102500</v>
      </c>
      <c r="S982" s="41" t="n">
        <v>6661923</v>
      </c>
      <c r="T982" s="41" t="n">
        <f aca="false">R982-S982</f>
        <v>-2559423</v>
      </c>
      <c r="U982" s="40" t="n">
        <f aca="false">IFERROR(ABS(T982)/S982*100,0)</f>
        <v>38.4186818130441</v>
      </c>
    </row>
    <row r="983" customFormat="false" ht="15" hidden="false" customHeight="false" outlineLevel="0" collapsed="false">
      <c r="A983" s="38" t="n">
        <v>37139</v>
      </c>
      <c r="B983" s="39" t="n">
        <v>7.33</v>
      </c>
      <c r="C983" s="39" t="n">
        <v>8.797430992</v>
      </c>
      <c r="D983" s="39" t="n">
        <f aca="false">B983-C983</f>
        <v>-1.467430992</v>
      </c>
      <c r="E983" s="40" t="n">
        <f aca="false">IFERROR(ABS(D983)/C983*100,0)</f>
        <v>16.680221684426</v>
      </c>
      <c r="F983" s="39" t="n">
        <v>7.35</v>
      </c>
      <c r="G983" s="39" t="n">
        <v>8.83139801</v>
      </c>
      <c r="H983" s="39" t="n">
        <f aca="false">F983-G983</f>
        <v>-1.48139801</v>
      </c>
      <c r="I983" s="40" t="n">
        <f aca="false">IFERROR(ABS(H983)/G983*100,0)</f>
        <v>16.774218626797</v>
      </c>
      <c r="J983" s="39" t="n">
        <v>6.96</v>
      </c>
      <c r="K983" s="39" t="n">
        <v>8.355861664</v>
      </c>
      <c r="L983" s="39" t="n">
        <f aca="false">J983-K983</f>
        <v>-1.395861664</v>
      </c>
      <c r="M983" s="40" t="n">
        <f aca="false">IFERROR(ABS(L983)/K983*100,0)</f>
        <v>16.7051791919182</v>
      </c>
      <c r="N983" s="39" t="n">
        <v>7.09</v>
      </c>
      <c r="O983" s="39" t="n">
        <v>8.512108803</v>
      </c>
      <c r="P983" s="39" t="n">
        <f aca="false">N983-O983</f>
        <v>-1.422108803</v>
      </c>
      <c r="Q983" s="40" t="n">
        <f aca="false">IFERROR(ABS(P983)/O983*100,0)</f>
        <v>16.7068917457774</v>
      </c>
      <c r="R983" s="41" t="n">
        <v>3574900</v>
      </c>
      <c r="S983" s="41" t="n">
        <v>5945933</v>
      </c>
      <c r="T983" s="41" t="n">
        <f aca="false">R983-S983</f>
        <v>-2371033</v>
      </c>
      <c r="U983" s="40" t="n">
        <f aca="false">IFERROR(ABS(T983)/S983*100,0)</f>
        <v>39.8765509130359</v>
      </c>
    </row>
    <row r="984" customFormat="false" ht="15" hidden="false" customHeight="false" outlineLevel="0" collapsed="false">
      <c r="A984" s="38" t="n">
        <v>37140</v>
      </c>
      <c r="B984" s="39" t="n">
        <v>6.93</v>
      </c>
      <c r="C984" s="39" t="n">
        <v>8.321894646</v>
      </c>
      <c r="D984" s="39" t="n">
        <f aca="false">B984-C984</f>
        <v>-1.391894646</v>
      </c>
      <c r="E984" s="40" t="n">
        <f aca="false">IFERROR(ABS(D984)/C984*100,0)</f>
        <v>16.7256941502982</v>
      </c>
      <c r="F984" s="39" t="n">
        <v>7.18</v>
      </c>
      <c r="G984" s="39" t="n">
        <v>8.641183853</v>
      </c>
      <c r="H984" s="39" t="n">
        <f aca="false">F984-G984</f>
        <v>-1.461183853</v>
      </c>
      <c r="I984" s="40" t="n">
        <f aca="false">IFERROR(ABS(H984)/G984*100,0)</f>
        <v>16.9095332058317</v>
      </c>
      <c r="J984" s="39" t="n">
        <v>6.88</v>
      </c>
      <c r="K984" s="39" t="n">
        <v>8.253960609</v>
      </c>
      <c r="L984" s="39" t="n">
        <f aca="false">J984-K984</f>
        <v>-1.373960609</v>
      </c>
      <c r="M984" s="40" t="n">
        <f aca="false">IFERROR(ABS(L984)/K984*100,0)</f>
        <v>16.6460766423074</v>
      </c>
      <c r="N984" s="39" t="n">
        <v>7.18</v>
      </c>
      <c r="O984" s="39" t="n">
        <v>8.627596855</v>
      </c>
      <c r="P984" s="39" t="n">
        <f aca="false">N984-O984</f>
        <v>-1.447596855</v>
      </c>
      <c r="Q984" s="40" t="n">
        <f aca="false">IFERROR(ABS(P984)/O984*100,0)</f>
        <v>16.7786798494307</v>
      </c>
      <c r="R984" s="41" t="n">
        <v>2992000</v>
      </c>
      <c r="S984" s="41" t="n">
        <v>4673518</v>
      </c>
      <c r="T984" s="41" t="n">
        <f aca="false">R984-S984</f>
        <v>-1681518</v>
      </c>
      <c r="U984" s="40" t="n">
        <f aca="false">IFERROR(ABS(T984)/S984*100,0)</f>
        <v>35.9797052242016</v>
      </c>
    </row>
    <row r="985" customFormat="false" ht="15" hidden="false" customHeight="false" outlineLevel="0" collapsed="false">
      <c r="A985" s="38" t="n">
        <v>37141</v>
      </c>
      <c r="B985" s="39" t="n">
        <v>7.13</v>
      </c>
      <c r="C985" s="39" t="n">
        <v>8.566455841</v>
      </c>
      <c r="D985" s="39" t="n">
        <f aca="false">B985-C985</f>
        <v>-1.436455841</v>
      </c>
      <c r="E985" s="40" t="n">
        <f aca="false">IFERROR(ABS(D985)/C985*100,0)</f>
        <v>16.7683796853883</v>
      </c>
      <c r="F985" s="39" t="n">
        <v>7.38</v>
      </c>
      <c r="G985" s="39" t="n">
        <v>8.858572006</v>
      </c>
      <c r="H985" s="39" t="n">
        <f aca="false">F985-G985</f>
        <v>-1.478572006</v>
      </c>
      <c r="I985" s="40" t="n">
        <f aca="false">IFERROR(ABS(H985)/G985*100,0)</f>
        <v>16.6908617438403</v>
      </c>
      <c r="J985" s="39" t="n">
        <v>7.13</v>
      </c>
      <c r="K985" s="39" t="n">
        <v>8.566455841</v>
      </c>
      <c r="L985" s="39" t="n">
        <f aca="false">J985-K985</f>
        <v>-1.436455841</v>
      </c>
      <c r="M985" s="40" t="n">
        <f aca="false">IFERROR(ABS(L985)/K985*100,0)</f>
        <v>16.7683796853883</v>
      </c>
      <c r="N985" s="39" t="n">
        <v>7.32</v>
      </c>
      <c r="O985" s="39" t="n">
        <v>8.79063797</v>
      </c>
      <c r="P985" s="39" t="n">
        <f aca="false">N985-O985</f>
        <v>-1.47063797</v>
      </c>
      <c r="Q985" s="40" t="n">
        <f aca="false">IFERROR(ABS(P985)/O985*100,0)</f>
        <v>16.7295931765007</v>
      </c>
      <c r="R985" s="41" t="n">
        <v>2532000</v>
      </c>
      <c r="S985" s="41" t="n">
        <v>4095897</v>
      </c>
      <c r="T985" s="41" t="n">
        <f aca="false">R985-S985</f>
        <v>-1563897</v>
      </c>
      <c r="U985" s="40" t="n">
        <f aca="false">IFERROR(ABS(T985)/S985*100,0)</f>
        <v>38.1820392456158</v>
      </c>
    </row>
    <row r="986" customFormat="false" ht="15" hidden="false" customHeight="false" outlineLevel="0" collapsed="false">
      <c r="A986" s="38" t="n">
        <v>37144</v>
      </c>
      <c r="B986" s="39" t="n">
        <v>7.32</v>
      </c>
      <c r="C986" s="39" t="n">
        <v>8.79063797</v>
      </c>
      <c r="D986" s="39" t="n">
        <f aca="false">B986-C986</f>
        <v>-1.47063797</v>
      </c>
      <c r="E986" s="40" t="n">
        <f aca="false">IFERROR(ABS(D986)/C986*100,0)</f>
        <v>16.7295931765007</v>
      </c>
      <c r="F986" s="39" t="n">
        <v>7.34</v>
      </c>
      <c r="G986" s="39" t="n">
        <v>8.817811966</v>
      </c>
      <c r="H986" s="39" t="n">
        <f aca="false">F986-G986</f>
        <v>-1.477811966</v>
      </c>
      <c r="I986" s="40" t="n">
        <f aca="false">IFERROR(ABS(H986)/G986*100,0)</f>
        <v>16.7593953204967</v>
      </c>
      <c r="J986" s="39" t="n">
        <v>7.1</v>
      </c>
      <c r="K986" s="39" t="n">
        <v>8.525695801</v>
      </c>
      <c r="L986" s="39" t="n">
        <f aca="false">J986-K986</f>
        <v>-1.425695801</v>
      </c>
      <c r="M986" s="40" t="n">
        <f aca="false">IFERROR(ABS(L986)/K986*100,0)</f>
        <v>16.7223395518378</v>
      </c>
      <c r="N986" s="39" t="n">
        <v>7.17</v>
      </c>
      <c r="O986" s="39" t="n">
        <v>8.607216835</v>
      </c>
      <c r="P986" s="39" t="n">
        <f aca="false">N986-O986</f>
        <v>-1.437216835</v>
      </c>
      <c r="Q986" s="40" t="n">
        <f aca="false">IFERROR(ABS(P986)/O986*100,0)</f>
        <v>16.6978114128108</v>
      </c>
      <c r="R986" s="41" t="n">
        <v>1737000</v>
      </c>
      <c r="S986" s="41" t="n">
        <v>2759303</v>
      </c>
      <c r="T986" s="41" t="n">
        <f aca="false">R986-S986</f>
        <v>-1022303</v>
      </c>
      <c r="U986" s="40" t="n">
        <f aca="false">IFERROR(ABS(T986)/S986*100,0)</f>
        <v>37.0493200637987</v>
      </c>
    </row>
    <row r="987" customFormat="false" ht="15" hidden="false" customHeight="false" outlineLevel="0" collapsed="false">
      <c r="A987" s="38" t="n">
        <v>37151</v>
      </c>
      <c r="B987" s="39" t="n">
        <v>6.22</v>
      </c>
      <c r="C987" s="39" t="n">
        <v>7.472722054</v>
      </c>
      <c r="D987" s="39" t="n">
        <f aca="false">B987-C987</f>
        <v>-1.252722054</v>
      </c>
      <c r="E987" s="40" t="n">
        <f aca="false">IFERROR(ABS(D987)/C987*100,0)</f>
        <v>16.7639321380814</v>
      </c>
      <c r="F987" s="39" t="n">
        <v>6.51</v>
      </c>
      <c r="G987" s="39" t="n">
        <v>7.812390804</v>
      </c>
      <c r="H987" s="39" t="n">
        <f aca="false">F987-G987</f>
        <v>-1.302390804</v>
      </c>
      <c r="I987" s="40" t="n">
        <f aca="false">IFERROR(ABS(H987)/G987*100,0)</f>
        <v>16.670835300932</v>
      </c>
      <c r="J987" s="39" t="n">
        <v>5.79</v>
      </c>
      <c r="K987" s="39" t="n">
        <v>6.95642519</v>
      </c>
      <c r="L987" s="39" t="n">
        <f aca="false">J987-K987</f>
        <v>-1.16642519</v>
      </c>
      <c r="M987" s="40" t="n">
        <f aca="false">IFERROR(ABS(L987)/K987*100,0)</f>
        <v>16.7675948226506</v>
      </c>
      <c r="N987" s="39" t="n">
        <v>5.96</v>
      </c>
      <c r="O987" s="39" t="n">
        <v>7.16701889</v>
      </c>
      <c r="P987" s="39" t="n">
        <f aca="false">N987-O987</f>
        <v>-1.20701889</v>
      </c>
      <c r="Q987" s="40" t="n">
        <f aca="false">IFERROR(ABS(P987)/O987*100,0)</f>
        <v>16.8412963398789</v>
      </c>
      <c r="R987" s="41" t="n">
        <v>5061300</v>
      </c>
      <c r="S987" s="41" t="n">
        <v>7450190</v>
      </c>
      <c r="T987" s="41" t="n">
        <f aca="false">R987-S987</f>
        <v>-2388890</v>
      </c>
      <c r="U987" s="40" t="n">
        <f aca="false">IFERROR(ABS(T987)/S987*100,0)</f>
        <v>32.0648198233871</v>
      </c>
    </row>
    <row r="988" customFormat="false" ht="15" hidden="false" customHeight="false" outlineLevel="0" collapsed="false">
      <c r="A988" s="38" t="n">
        <v>37152</v>
      </c>
      <c r="B988" s="39" t="n">
        <v>5.77</v>
      </c>
      <c r="C988" s="39" t="n">
        <v>6.929251194</v>
      </c>
      <c r="D988" s="39" t="n">
        <f aca="false">B988-C988</f>
        <v>-1.159251194</v>
      </c>
      <c r="E988" s="40" t="n">
        <f aca="false">IFERROR(ABS(D988)/C988*100,0)</f>
        <v>16.7298191614671</v>
      </c>
      <c r="F988" s="39" t="n">
        <v>5.85</v>
      </c>
      <c r="G988" s="39" t="n">
        <v>7.031151772</v>
      </c>
      <c r="H988" s="39" t="n">
        <f aca="false">F988-G988</f>
        <v>-1.181151772</v>
      </c>
      <c r="I988" s="40" t="n">
        <f aca="false">IFERROR(ABS(H988)/G988*100,0)</f>
        <v>16.7988376627521</v>
      </c>
      <c r="J988" s="39" t="n">
        <v>5.52</v>
      </c>
      <c r="K988" s="39" t="n">
        <v>6.623548985</v>
      </c>
      <c r="L988" s="39" t="n">
        <f aca="false">J988-K988</f>
        <v>-1.103548985</v>
      </c>
      <c r="M988" s="40" t="n">
        <f aca="false">IFERROR(ABS(L988)/K988*100,0)</f>
        <v>16.6609922792018</v>
      </c>
      <c r="N988" s="39" t="n">
        <v>5.57</v>
      </c>
      <c r="O988" s="39" t="n">
        <v>6.691483021</v>
      </c>
      <c r="P988" s="39" t="n">
        <f aca="false">N988-O988</f>
        <v>-1.121483021</v>
      </c>
      <c r="Q988" s="40" t="n">
        <f aca="false">IFERROR(ABS(P988)/O988*100,0)</f>
        <v>16.7598575305419</v>
      </c>
      <c r="R988" s="41" t="n">
        <v>4469600</v>
      </c>
      <c r="S988" s="41" t="n">
        <v>6579343</v>
      </c>
      <c r="T988" s="41" t="n">
        <f aca="false">R988-S988</f>
        <v>-2109743</v>
      </c>
      <c r="U988" s="40" t="n">
        <f aca="false">IFERROR(ABS(T988)/S988*100,0)</f>
        <v>32.0661652690854</v>
      </c>
    </row>
    <row r="989" customFormat="false" ht="15" hidden="false" customHeight="false" outlineLevel="0" collapsed="false">
      <c r="A989" s="38" t="n">
        <v>37153</v>
      </c>
      <c r="B989" s="39" t="n">
        <v>5.6</v>
      </c>
      <c r="C989" s="39" t="n">
        <v>6.725450039</v>
      </c>
      <c r="D989" s="39" t="n">
        <f aca="false">B989-C989</f>
        <v>-1.125450039</v>
      </c>
      <c r="E989" s="40" t="n">
        <f aca="false">IFERROR(ABS(D989)/C989*100,0)</f>
        <v>16.7341967076354</v>
      </c>
      <c r="F989" s="39" t="n">
        <v>5.65</v>
      </c>
      <c r="G989" s="39" t="n">
        <v>6.779797077</v>
      </c>
      <c r="H989" s="39" t="n">
        <f aca="false">F989-G989</f>
        <v>-1.129797077</v>
      </c>
      <c r="I989" s="40" t="n">
        <f aca="false">IFERROR(ABS(H989)/G989*100,0)</f>
        <v>16.6641724548476</v>
      </c>
      <c r="J989" s="39" t="n">
        <v>5.14</v>
      </c>
      <c r="K989" s="39" t="n">
        <v>6.175185204</v>
      </c>
      <c r="L989" s="39" t="n">
        <f aca="false">J989-K989</f>
        <v>-1.035185204</v>
      </c>
      <c r="M989" s="40" t="n">
        <f aca="false">IFERROR(ABS(L989)/K989*100,0)</f>
        <v>16.7636300742762</v>
      </c>
      <c r="N989" s="39" t="n">
        <v>5.41</v>
      </c>
      <c r="O989" s="39" t="n">
        <v>6.494473934</v>
      </c>
      <c r="P989" s="39" t="n">
        <f aca="false">N989-O989</f>
        <v>-1.084473934</v>
      </c>
      <c r="Q989" s="40" t="n">
        <f aca="false">IFERROR(ABS(P989)/O989*100,0)</f>
        <v>16.6984107569135</v>
      </c>
      <c r="R989" s="41" t="n">
        <v>5962300</v>
      </c>
      <c r="S989" s="41" t="n">
        <v>8791348</v>
      </c>
      <c r="T989" s="41" t="n">
        <f aca="false">R989-S989</f>
        <v>-2829048</v>
      </c>
      <c r="U989" s="40" t="n">
        <f aca="false">IFERROR(ABS(T989)/S989*100,0)</f>
        <v>32.1799114311025</v>
      </c>
    </row>
    <row r="990" customFormat="false" ht="15" hidden="false" customHeight="false" outlineLevel="0" collapsed="false">
      <c r="A990" s="38" t="n">
        <v>37154</v>
      </c>
      <c r="B990" s="39" t="n">
        <v>5.06</v>
      </c>
      <c r="C990" s="39" t="n">
        <v>6.080078125</v>
      </c>
      <c r="D990" s="39" t="n">
        <f aca="false">B990-C990</f>
        <v>-1.020078125</v>
      </c>
      <c r="E990" s="40" t="n">
        <f aca="false">IFERROR(ABS(D990)/C990*100,0)</f>
        <v>16.7773851590106</v>
      </c>
      <c r="F990" s="39" t="n">
        <v>5.24</v>
      </c>
      <c r="G990" s="39" t="n">
        <v>6.290672779</v>
      </c>
      <c r="H990" s="39" t="n">
        <f aca="false">F990-G990</f>
        <v>-1.050672779</v>
      </c>
      <c r="I990" s="40" t="n">
        <f aca="false">IFERROR(ABS(H990)/G990*100,0)</f>
        <v>16.7020733061722</v>
      </c>
      <c r="J990" s="39" t="n">
        <v>5.05</v>
      </c>
      <c r="K990" s="39" t="n">
        <v>6.066491127</v>
      </c>
      <c r="L990" s="39" t="n">
        <f aca="false">J990-K990</f>
        <v>-1.016491127</v>
      </c>
      <c r="M990" s="40" t="n">
        <f aca="false">IFERROR(ABS(L990)/K990*100,0)</f>
        <v>16.7558330791242</v>
      </c>
      <c r="N990" s="39" t="n">
        <v>5.11</v>
      </c>
      <c r="O990" s="39" t="n">
        <v>6.134425163</v>
      </c>
      <c r="P990" s="39" t="n">
        <f aca="false">N990-O990</f>
        <v>-1.024425163</v>
      </c>
      <c r="Q990" s="40" t="n">
        <f aca="false">IFERROR(ABS(P990)/O990*100,0)</f>
        <v>16.6996113862283</v>
      </c>
      <c r="R990" s="41" t="n">
        <v>3843100</v>
      </c>
      <c r="S990" s="41" t="n">
        <v>5653442</v>
      </c>
      <c r="T990" s="41" t="n">
        <f aca="false">R990-S990</f>
        <v>-1810342</v>
      </c>
      <c r="U990" s="40" t="n">
        <f aca="false">IFERROR(ABS(T990)/S990*100,0)</f>
        <v>32.0219434461342</v>
      </c>
    </row>
    <row r="991" customFormat="false" ht="15" hidden="false" customHeight="false" outlineLevel="0" collapsed="false">
      <c r="A991" s="38" t="n">
        <v>37155</v>
      </c>
      <c r="B991" s="39" t="n">
        <v>4.81</v>
      </c>
      <c r="C991" s="39" t="n">
        <v>5.774375916</v>
      </c>
      <c r="D991" s="39" t="n">
        <f aca="false">B991-C991</f>
        <v>-0.964375916000001</v>
      </c>
      <c r="E991" s="40" t="n">
        <f aca="false">IFERROR(ABS(D991)/C991*100,0)</f>
        <v>16.7009548742375</v>
      </c>
      <c r="F991" s="39" t="n">
        <v>5.37</v>
      </c>
      <c r="G991" s="39" t="n">
        <v>6.446920872</v>
      </c>
      <c r="H991" s="39" t="n">
        <f aca="false">F991-G991</f>
        <v>-1.076920872</v>
      </c>
      <c r="I991" s="40" t="n">
        <f aca="false">IFERROR(ABS(H991)/G991*100,0)</f>
        <v>16.704422054833</v>
      </c>
      <c r="J991" s="39" t="n">
        <v>4.75</v>
      </c>
      <c r="K991" s="39" t="n">
        <v>5.699648857</v>
      </c>
      <c r="L991" s="39" t="n">
        <f aca="false">J991-K991</f>
        <v>-0.949648857</v>
      </c>
      <c r="M991" s="40" t="n">
        <f aca="false">IFERROR(ABS(L991)/K991*100,0)</f>
        <v>16.6615326808018</v>
      </c>
      <c r="N991" s="39" t="n">
        <v>5.35</v>
      </c>
      <c r="O991" s="39" t="n">
        <v>6.419746876</v>
      </c>
      <c r="P991" s="39" t="n">
        <f aca="false">N991-O991</f>
        <v>-1.069746876</v>
      </c>
      <c r="Q991" s="40" t="n">
        <f aca="false">IFERROR(ABS(P991)/O991*100,0)</f>
        <v>16.6633809192573</v>
      </c>
      <c r="R991" s="41" t="n">
        <v>5961900</v>
      </c>
      <c r="S991" s="41" t="n">
        <v>8776039</v>
      </c>
      <c r="T991" s="41" t="n">
        <f aca="false">R991-S991</f>
        <v>-2814139</v>
      </c>
      <c r="U991" s="40" t="n">
        <f aca="false">IFERROR(ABS(T991)/S991*100,0)</f>
        <v>32.0661633340508</v>
      </c>
    </row>
    <row r="992" customFormat="false" ht="15" hidden="false" customHeight="false" outlineLevel="0" collapsed="false">
      <c r="A992" s="38" t="n">
        <v>37158</v>
      </c>
      <c r="B992" s="39" t="n">
        <v>5.57</v>
      </c>
      <c r="C992" s="39" t="n">
        <v>6.691483021</v>
      </c>
      <c r="D992" s="39" t="n">
        <f aca="false">B992-C992</f>
        <v>-1.121483021</v>
      </c>
      <c r="E992" s="40" t="n">
        <f aca="false">IFERROR(ABS(D992)/C992*100,0)</f>
        <v>16.7598575305419</v>
      </c>
      <c r="F992" s="39" t="n">
        <v>5.81</v>
      </c>
      <c r="G992" s="39" t="n">
        <v>6.97680521</v>
      </c>
      <c r="H992" s="39" t="n">
        <f aca="false">F992-G992</f>
        <v>-1.16680521</v>
      </c>
      <c r="I992" s="40" t="n">
        <f aca="false">IFERROR(ABS(H992)/G992*100,0)</f>
        <v>16.7240617285344</v>
      </c>
      <c r="J992" s="39" t="n">
        <v>5.57</v>
      </c>
      <c r="K992" s="39" t="n">
        <v>6.691483021</v>
      </c>
      <c r="L992" s="39" t="n">
        <f aca="false">J992-K992</f>
        <v>-1.121483021</v>
      </c>
      <c r="M992" s="40" t="n">
        <f aca="false">IFERROR(ABS(L992)/K992*100,0)</f>
        <v>16.7598575305419</v>
      </c>
      <c r="N992" s="39" t="n">
        <v>5.81</v>
      </c>
      <c r="O992" s="39" t="n">
        <v>6.97680521</v>
      </c>
      <c r="P992" s="39" t="n">
        <f aca="false">N992-O992</f>
        <v>-1.16680521</v>
      </c>
      <c r="Q992" s="40" t="n">
        <f aca="false">IFERROR(ABS(P992)/O992*100,0)</f>
        <v>16.7240617285344</v>
      </c>
      <c r="R992" s="41" t="n">
        <v>5838500</v>
      </c>
      <c r="S992" s="41" t="n">
        <v>8594392</v>
      </c>
      <c r="T992" s="41" t="n">
        <f aca="false">R992-S992</f>
        <v>-2755892</v>
      </c>
      <c r="U992" s="40" t="n">
        <f aca="false">IFERROR(ABS(T992)/S992*100,0)</f>
        <v>32.0661659370436</v>
      </c>
    </row>
    <row r="993" customFormat="false" ht="15" hidden="false" customHeight="false" outlineLevel="0" collapsed="false">
      <c r="A993" s="38" t="n">
        <v>37159</v>
      </c>
      <c r="B993" s="39" t="n">
        <v>5.66</v>
      </c>
      <c r="C993" s="39" t="n">
        <v>6.793383121</v>
      </c>
      <c r="D993" s="39" t="n">
        <f aca="false">B993-C993</f>
        <v>-1.133383121</v>
      </c>
      <c r="E993" s="40" t="n">
        <f aca="false">IFERROR(ABS(D993)/C993*100,0)</f>
        <v>16.6836331885425</v>
      </c>
      <c r="F993" s="39" t="n">
        <v>5.68</v>
      </c>
      <c r="G993" s="39" t="n">
        <v>6.820557117</v>
      </c>
      <c r="H993" s="39" t="n">
        <f aca="false">F993-G993</f>
        <v>-1.140557117</v>
      </c>
      <c r="I993" s="40" t="n">
        <f aca="false">IFERROR(ABS(H993)/G993*100,0)</f>
        <v>16.7223453661461</v>
      </c>
      <c r="J993" s="39" t="n">
        <v>5.09</v>
      </c>
      <c r="K993" s="39" t="n">
        <v>6.114045143</v>
      </c>
      <c r="L993" s="39" t="n">
        <f aca="false">J993-K993</f>
        <v>-1.024045143</v>
      </c>
      <c r="M993" s="40" t="n">
        <f aca="false">IFERROR(ABS(L993)/K993*100,0)</f>
        <v>16.7490608762095</v>
      </c>
      <c r="N993" s="39" t="n">
        <v>5.25</v>
      </c>
      <c r="O993" s="39" t="n">
        <v>6.304259777</v>
      </c>
      <c r="P993" s="39" t="n">
        <f aca="false">N993-O993</f>
        <v>-1.054259777</v>
      </c>
      <c r="Q993" s="40" t="n">
        <f aca="false">IFERROR(ABS(P993)/O993*100,0)</f>
        <v>16.7229748502161</v>
      </c>
      <c r="R993" s="41" t="n">
        <v>6304600</v>
      </c>
      <c r="S993" s="41" t="n">
        <v>9280501</v>
      </c>
      <c r="T993" s="41" t="n">
        <f aca="false">R993-S993</f>
        <v>-2975901</v>
      </c>
      <c r="U993" s="40" t="n">
        <f aca="false">IFERROR(ABS(T993)/S993*100,0)</f>
        <v>32.0661675484977</v>
      </c>
    </row>
    <row r="994" customFormat="false" ht="15" hidden="false" customHeight="false" outlineLevel="0" collapsed="false">
      <c r="A994" s="38" t="n">
        <v>37160</v>
      </c>
      <c r="B994" s="39" t="n">
        <v>5.32</v>
      </c>
      <c r="C994" s="39" t="n">
        <v>6.385779858</v>
      </c>
      <c r="D994" s="39" t="n">
        <f aca="false">B994-C994</f>
        <v>-1.065779858</v>
      </c>
      <c r="E994" s="40" t="n">
        <f aca="false">IFERROR(ABS(D994)/C994*100,0)</f>
        <v>16.6898935086966</v>
      </c>
      <c r="F994" s="39" t="n">
        <v>5.41</v>
      </c>
      <c r="G994" s="39" t="n">
        <v>6.50126791</v>
      </c>
      <c r="H994" s="39" t="n">
        <f aca="false">F994-G994</f>
        <v>-1.09126791</v>
      </c>
      <c r="I994" s="40" t="n">
        <f aca="false">IFERROR(ABS(H994)/G994*100,0)</f>
        <v>16.7854628528914</v>
      </c>
      <c r="J994" s="39" t="n">
        <v>5.23</v>
      </c>
      <c r="K994" s="39" t="n">
        <v>6.277085781</v>
      </c>
      <c r="L994" s="39" t="n">
        <f aca="false">J994-K994</f>
        <v>-1.047085781</v>
      </c>
      <c r="M994" s="40" t="n">
        <f aca="false">IFERROR(ABS(L994)/K994*100,0)</f>
        <v>16.681081277707</v>
      </c>
      <c r="N994" s="39" t="n">
        <v>5.29</v>
      </c>
      <c r="O994" s="39" t="n">
        <v>6.35181284</v>
      </c>
      <c r="P994" s="39" t="n">
        <f aca="false">N994-O994</f>
        <v>-1.06181284</v>
      </c>
      <c r="Q994" s="40" t="n">
        <f aca="false">IFERROR(ABS(P994)/O994*100,0)</f>
        <v>16.716689656114</v>
      </c>
      <c r="R994" s="41" t="n">
        <v>2348800</v>
      </c>
      <c r="S994" s="41" t="n">
        <v>3457482</v>
      </c>
      <c r="T994" s="41" t="n">
        <f aca="false">R994-S994</f>
        <v>-1108682</v>
      </c>
      <c r="U994" s="40" t="n">
        <f aca="false">IFERROR(ABS(T994)/S994*100,0)</f>
        <v>32.0661683849692</v>
      </c>
    </row>
    <row r="995" customFormat="false" ht="15" hidden="false" customHeight="false" outlineLevel="0" collapsed="false">
      <c r="A995" s="38" t="n">
        <v>37161</v>
      </c>
      <c r="B995" s="39" t="n">
        <v>5.12</v>
      </c>
      <c r="C995" s="39" t="n">
        <v>6.148012161</v>
      </c>
      <c r="D995" s="39" t="n">
        <f aca="false">B995-C995</f>
        <v>-1.028012161</v>
      </c>
      <c r="E995" s="40" t="n">
        <f aca="false">IFERROR(ABS(D995)/C995*100,0)</f>
        <v>16.7210495698302</v>
      </c>
      <c r="F995" s="39" t="n">
        <v>5.15</v>
      </c>
      <c r="G995" s="39" t="n">
        <v>6.181979179</v>
      </c>
      <c r="H995" s="39" t="n">
        <f aca="false">F995-G995</f>
        <v>-1.031979179</v>
      </c>
      <c r="I995" s="40" t="n">
        <f aca="false">IFERROR(ABS(H995)/G995*100,0)</f>
        <v>16.6933460809057</v>
      </c>
      <c r="J995" s="39" t="n">
        <v>4.93</v>
      </c>
      <c r="K995" s="39" t="n">
        <v>5.91703701</v>
      </c>
      <c r="L995" s="39" t="n">
        <f aca="false">J995-K995</f>
        <v>-0.98703701</v>
      </c>
      <c r="M995" s="40" t="n">
        <f aca="false">IFERROR(ABS(L995)/K995*100,0)</f>
        <v>16.681271527149</v>
      </c>
      <c r="N995" s="39" t="n">
        <v>5.02</v>
      </c>
      <c r="O995" s="39" t="n">
        <v>6.032524109</v>
      </c>
      <c r="P995" s="39" t="n">
        <f aca="false">N995-O995</f>
        <v>-1.012524109</v>
      </c>
      <c r="Q995" s="40" t="n">
        <f aca="false">IFERROR(ABS(P995)/O995*100,0)</f>
        <v>16.7844187723909</v>
      </c>
      <c r="R995" s="41" t="n">
        <v>4174600</v>
      </c>
      <c r="S995" s="41" t="n">
        <v>6145097</v>
      </c>
      <c r="T995" s="41" t="n">
        <f aca="false">R995-S995</f>
        <v>-1970497</v>
      </c>
      <c r="U995" s="40" t="n">
        <f aca="false">IFERROR(ABS(T995)/S995*100,0)</f>
        <v>32.0661659205705</v>
      </c>
    </row>
    <row r="996" customFormat="false" ht="15" hidden="false" customHeight="false" outlineLevel="0" collapsed="false">
      <c r="A996" s="38" t="n">
        <v>37162</v>
      </c>
      <c r="B996" s="39" t="n">
        <v>5.2</v>
      </c>
      <c r="C996" s="39" t="n">
        <v>6.249913216</v>
      </c>
      <c r="D996" s="39" t="n">
        <f aca="false">B996-C996</f>
        <v>-1.049913216</v>
      </c>
      <c r="E996" s="40" t="n">
        <f aca="false">IFERROR(ABS(D996)/C996*100,0)</f>
        <v>16.7988447153504</v>
      </c>
      <c r="F996" s="39" t="n">
        <v>5.37</v>
      </c>
      <c r="G996" s="39" t="n">
        <v>6.446920872</v>
      </c>
      <c r="H996" s="39" t="n">
        <f aca="false">F996-G996</f>
        <v>-1.076920872</v>
      </c>
      <c r="I996" s="40" t="n">
        <f aca="false">IFERROR(ABS(H996)/G996*100,0)</f>
        <v>16.704422054833</v>
      </c>
      <c r="J996" s="39" t="n">
        <v>5.1</v>
      </c>
      <c r="K996" s="39" t="n">
        <v>6.127632141</v>
      </c>
      <c r="L996" s="39" t="n">
        <f aca="false">J996-K996</f>
        <v>-1.027632141</v>
      </c>
      <c r="M996" s="40" t="n">
        <f aca="false">IFERROR(ABS(L996)/K996*100,0)</f>
        <v>16.7704607155529</v>
      </c>
      <c r="N996" s="39" t="n">
        <v>5.37</v>
      </c>
      <c r="O996" s="39" t="n">
        <v>6.446920872</v>
      </c>
      <c r="P996" s="39" t="n">
        <f aca="false">N996-O996</f>
        <v>-1.076920872</v>
      </c>
      <c r="Q996" s="40" t="n">
        <f aca="false">IFERROR(ABS(P996)/O996*100,0)</f>
        <v>16.704422054833</v>
      </c>
      <c r="R996" s="41" t="n">
        <v>3836600</v>
      </c>
      <c r="S996" s="41" t="n">
        <v>5647554</v>
      </c>
      <c r="T996" s="41" t="n">
        <f aca="false">R996-S996</f>
        <v>-1810954</v>
      </c>
      <c r="U996" s="40" t="n">
        <f aca="false">IFERROR(ABS(T996)/S996*100,0)</f>
        <v>32.0661652814652</v>
      </c>
    </row>
    <row r="997" customFormat="false" ht="15" hidden="false" customHeight="false" outlineLevel="0" collapsed="false">
      <c r="A997" s="38" t="n">
        <v>37165</v>
      </c>
      <c r="B997" s="39" t="n">
        <v>5.2</v>
      </c>
      <c r="C997" s="39" t="n">
        <v>6.249913216</v>
      </c>
      <c r="D997" s="39" t="n">
        <f aca="false">B997-C997</f>
        <v>-1.049913216</v>
      </c>
      <c r="E997" s="40" t="n">
        <f aca="false">IFERROR(ABS(D997)/C997*100,0)</f>
        <v>16.7988447153504</v>
      </c>
      <c r="F997" s="39" t="n">
        <v>5.2</v>
      </c>
      <c r="G997" s="39" t="n">
        <v>6.249913216</v>
      </c>
      <c r="H997" s="39" t="n">
        <f aca="false">F997-G997</f>
        <v>-1.049913216</v>
      </c>
      <c r="I997" s="40" t="n">
        <f aca="false">IFERROR(ABS(H997)/G997*100,0)</f>
        <v>16.7988447153504</v>
      </c>
      <c r="J997" s="39" t="n">
        <v>5.1</v>
      </c>
      <c r="K997" s="39" t="n">
        <v>6.120838165</v>
      </c>
      <c r="L997" s="39" t="n">
        <f aca="false">J997-K997</f>
        <v>-1.020838165</v>
      </c>
      <c r="M997" s="40" t="n">
        <f aca="false">IFERROR(ABS(L997)/K997*100,0)</f>
        <v>16.6780780259365</v>
      </c>
      <c r="N997" s="39" t="n">
        <v>5.19</v>
      </c>
      <c r="O997" s="39" t="n">
        <v>6.229533195</v>
      </c>
      <c r="P997" s="39" t="n">
        <f aca="false">N997-O997</f>
        <v>-1.039533195</v>
      </c>
      <c r="Q997" s="40" t="n">
        <f aca="false">IFERROR(ABS(P997)/O997*100,0)</f>
        <v>16.6871764297582</v>
      </c>
      <c r="R997" s="41" t="n">
        <v>1676000</v>
      </c>
      <c r="S997" s="41" t="n">
        <v>2467106</v>
      </c>
      <c r="T997" s="41" t="n">
        <f aca="false">R997-S997</f>
        <v>-791106</v>
      </c>
      <c r="U997" s="40" t="n">
        <f aca="false">IFERROR(ABS(T997)/S997*100,0)</f>
        <v>32.0661536229088</v>
      </c>
    </row>
    <row r="998" customFormat="false" ht="15" hidden="false" customHeight="false" outlineLevel="0" collapsed="false">
      <c r="A998" s="38" t="n">
        <v>37166</v>
      </c>
      <c r="B998" s="39" t="n">
        <v>5.01</v>
      </c>
      <c r="C998" s="39" t="n">
        <v>6.012144089</v>
      </c>
      <c r="D998" s="39" t="n">
        <f aca="false">B998-C998</f>
        <v>-1.002144089</v>
      </c>
      <c r="E998" s="40" t="n">
        <f aca="false">IFERROR(ABS(D998)/C998*100,0)</f>
        <v>16.668663860428</v>
      </c>
      <c r="F998" s="39" t="n">
        <v>5.03</v>
      </c>
      <c r="G998" s="39" t="n">
        <v>6.039318085</v>
      </c>
      <c r="H998" s="39" t="n">
        <f aca="false">F998-G998</f>
        <v>-1.009318085</v>
      </c>
      <c r="I998" s="40" t="n">
        <f aca="false">IFERROR(ABS(H998)/G998*100,0)</f>
        <v>16.7124511541604</v>
      </c>
      <c r="J998" s="39" t="n">
        <v>4.94</v>
      </c>
      <c r="K998" s="39" t="n">
        <v>5.930624008</v>
      </c>
      <c r="L998" s="39" t="n">
        <f aca="false">J998-K998</f>
        <v>-0.990624007999999</v>
      </c>
      <c r="M998" s="40" t="n">
        <f aca="false">IFERROR(ABS(L998)/K998*100,0)</f>
        <v>16.7035375478823</v>
      </c>
      <c r="N998" s="39" t="n">
        <v>5.01</v>
      </c>
      <c r="O998" s="39" t="n">
        <v>6.012144089</v>
      </c>
      <c r="P998" s="39" t="n">
        <f aca="false">N998-O998</f>
        <v>-1.002144089</v>
      </c>
      <c r="Q998" s="40" t="n">
        <f aca="false">IFERROR(ABS(P998)/O998*100,0)</f>
        <v>16.668663860428</v>
      </c>
      <c r="R998" s="41" t="n">
        <v>2159200</v>
      </c>
      <c r="S998" s="41" t="n">
        <v>3178387</v>
      </c>
      <c r="T998" s="41" t="n">
        <f aca="false">R998-S998</f>
        <v>-1019187</v>
      </c>
      <c r="U998" s="40" t="n">
        <f aca="false">IFERROR(ABS(T998)/S998*100,0)</f>
        <v>32.0661706708466</v>
      </c>
    </row>
    <row r="999" customFormat="false" ht="15" hidden="false" customHeight="false" outlineLevel="0" collapsed="false">
      <c r="A999" s="38" t="n">
        <v>37167</v>
      </c>
      <c r="B999" s="39" t="n">
        <v>4.84</v>
      </c>
      <c r="C999" s="39" t="n">
        <v>5.808342934</v>
      </c>
      <c r="D999" s="39" t="n">
        <f aca="false">B999-C999</f>
        <v>-0.968342934</v>
      </c>
      <c r="E999" s="40" t="n">
        <f aca="false">IFERROR(ABS(D999)/C999*100,0)</f>
        <v>16.6715868020061</v>
      </c>
      <c r="F999" s="39" t="n">
        <v>5.54</v>
      </c>
      <c r="G999" s="39" t="n">
        <v>6.650722027</v>
      </c>
      <c r="H999" s="39" t="n">
        <f aca="false">F999-G999</f>
        <v>-1.110722027</v>
      </c>
      <c r="I999" s="40" t="n">
        <f aca="false">IFERROR(ABS(H999)/G999*100,0)</f>
        <v>16.7007735775272</v>
      </c>
      <c r="J999" s="39" t="n">
        <v>4.78</v>
      </c>
      <c r="K999" s="39" t="n">
        <v>5.740408897</v>
      </c>
      <c r="L999" s="39" t="n">
        <f aca="false">J999-K999</f>
        <v>-0.960408897</v>
      </c>
      <c r="M999" s="40" t="n">
        <f aca="false">IFERROR(ABS(L999)/K999*100,0)</f>
        <v>16.7306704841517</v>
      </c>
      <c r="N999" s="39" t="n">
        <v>5.43</v>
      </c>
      <c r="O999" s="39" t="n">
        <v>6.52164793</v>
      </c>
      <c r="P999" s="39" t="n">
        <f aca="false">N999-O999</f>
        <v>-1.09164793</v>
      </c>
      <c r="Q999" s="40" t="n">
        <f aca="false">IFERROR(ABS(P999)/O999*100,0)</f>
        <v>16.7388356703273</v>
      </c>
      <c r="R999" s="41" t="n">
        <v>5839400</v>
      </c>
      <c r="S999" s="41" t="n">
        <v>8595717</v>
      </c>
      <c r="T999" s="41" t="n">
        <f aca="false">R999-S999</f>
        <v>-2756317</v>
      </c>
      <c r="U999" s="40" t="n">
        <f aca="false">IFERROR(ABS(T999)/S999*100,0)</f>
        <v>32.0661673714944</v>
      </c>
    </row>
    <row r="1000" customFormat="false" ht="15" hidden="false" customHeight="false" outlineLevel="0" collapsed="false">
      <c r="A1000" s="38" t="n">
        <v>37168</v>
      </c>
      <c r="B1000" s="39" t="n">
        <v>5.37</v>
      </c>
      <c r="C1000" s="39" t="n">
        <v>6.453713894</v>
      </c>
      <c r="D1000" s="39" t="n">
        <f aca="false">B1000-C1000</f>
        <v>-1.083713894</v>
      </c>
      <c r="E1000" s="40" t="n">
        <f aca="false">IFERROR(ABS(D1000)/C1000*100,0)</f>
        <v>16.7920969506802</v>
      </c>
      <c r="F1000" s="39" t="n">
        <v>5.52</v>
      </c>
      <c r="G1000" s="39" t="n">
        <v>6.630342007</v>
      </c>
      <c r="H1000" s="39" t="n">
        <f aca="false">F1000-G1000</f>
        <v>-1.110342007</v>
      </c>
      <c r="I1000" s="40" t="n">
        <f aca="false">IFERROR(ABS(H1000)/G1000*100,0)</f>
        <v>16.7463760666909</v>
      </c>
      <c r="J1000" s="39" t="n">
        <v>5.22</v>
      </c>
      <c r="K1000" s="39" t="n">
        <v>6.263498783</v>
      </c>
      <c r="L1000" s="39" t="n">
        <f aca="false">J1000-K1000</f>
        <v>-1.043498783</v>
      </c>
      <c r="M1000" s="40" t="n">
        <f aca="false">IFERROR(ABS(L1000)/K1000*100,0)</f>
        <v>16.6599981759747</v>
      </c>
      <c r="N1000" s="39" t="n">
        <v>5.24</v>
      </c>
      <c r="O1000" s="39" t="n">
        <v>6.290672779</v>
      </c>
      <c r="P1000" s="39" t="n">
        <f aca="false">N1000-O1000</f>
        <v>-1.050672779</v>
      </c>
      <c r="Q1000" s="40" t="n">
        <f aca="false">IFERROR(ABS(P1000)/O1000*100,0)</f>
        <v>16.7020733061722</v>
      </c>
      <c r="R1000" s="41" t="n">
        <v>7240200</v>
      </c>
      <c r="S1000" s="41" t="n">
        <v>10657723</v>
      </c>
      <c r="T1000" s="41" t="n">
        <f aca="false">R1000-S1000</f>
        <v>-3417523</v>
      </c>
      <c r="U1000" s="40" t="n">
        <f aca="false">IFERROR(ABS(T1000)/S1000*100,0)</f>
        <v>32.0661646019511</v>
      </c>
    </row>
    <row r="1001" customFormat="false" ht="15" hidden="false" customHeight="false" outlineLevel="0" collapsed="false">
      <c r="A1001" s="38" t="n">
        <v>37169</v>
      </c>
      <c r="B1001" s="39" t="n">
        <v>5.4</v>
      </c>
      <c r="C1001" s="39" t="n">
        <v>6.487680912</v>
      </c>
      <c r="D1001" s="39" t="n">
        <f aca="false">B1001-C1001</f>
        <v>-1.087680912</v>
      </c>
      <c r="E1001" s="40" t="n">
        <f aca="false">IFERROR(ABS(D1001)/C1001*100,0)</f>
        <v>16.7653268826486</v>
      </c>
      <c r="F1001" s="39" t="n">
        <v>5.41</v>
      </c>
      <c r="G1001" s="39" t="n">
        <v>6.50126791</v>
      </c>
      <c r="H1001" s="39" t="n">
        <f aca="false">F1001-G1001</f>
        <v>-1.09126791</v>
      </c>
      <c r="I1001" s="40" t="n">
        <f aca="false">IFERROR(ABS(H1001)/G1001*100,0)</f>
        <v>16.7854628528914</v>
      </c>
      <c r="J1001" s="39" t="n">
        <v>5.11</v>
      </c>
      <c r="K1001" s="39" t="n">
        <v>6.134425163</v>
      </c>
      <c r="L1001" s="39" t="n">
        <f aca="false">J1001-K1001</f>
        <v>-1.024425163</v>
      </c>
      <c r="M1001" s="40" t="n">
        <f aca="false">IFERROR(ABS(L1001)/K1001*100,0)</f>
        <v>16.6996113862283</v>
      </c>
      <c r="N1001" s="39" t="n">
        <v>5.25</v>
      </c>
      <c r="O1001" s="39" t="n">
        <v>6.311052799</v>
      </c>
      <c r="P1001" s="39" t="n">
        <f aca="false">N1001-O1001</f>
        <v>-1.061052799</v>
      </c>
      <c r="Q1001" s="40" t="n">
        <f aca="false">IFERROR(ABS(P1001)/O1001*100,0)</f>
        <v>16.8126116639069</v>
      </c>
      <c r="R1001" s="41" t="n">
        <v>5284600</v>
      </c>
      <c r="S1001" s="41" t="n">
        <v>7778304</v>
      </c>
      <c r="T1001" s="41" t="n">
        <f aca="false">R1001-S1001</f>
        <v>-2493704</v>
      </c>
      <c r="U1001" s="40" t="n">
        <f aca="false">IFERROR(ABS(T1001)/S1001*100,0)</f>
        <v>32.0597395010532</v>
      </c>
    </row>
    <row r="1002" customFormat="false" ht="15" hidden="false" customHeight="false" outlineLevel="0" collapsed="false">
      <c r="A1002" s="38" t="n">
        <v>37172</v>
      </c>
      <c r="B1002" s="39" t="n">
        <v>5.25</v>
      </c>
      <c r="C1002" s="39" t="n">
        <v>6.311052799</v>
      </c>
      <c r="D1002" s="39" t="n">
        <f aca="false">B1002-C1002</f>
        <v>-1.061052799</v>
      </c>
      <c r="E1002" s="40" t="n">
        <f aca="false">IFERROR(ABS(D1002)/C1002*100,0)</f>
        <v>16.8126116639069</v>
      </c>
      <c r="F1002" s="39" t="n">
        <v>5.62</v>
      </c>
      <c r="G1002" s="39" t="n">
        <v>6.752623081</v>
      </c>
      <c r="H1002" s="39" t="n">
        <f aca="false">F1002-G1002</f>
        <v>-1.132623081</v>
      </c>
      <c r="I1002" s="40" t="n">
        <f aca="false">IFERROR(ABS(H1002)/G1002*100,0)</f>
        <v>16.7730831028743</v>
      </c>
      <c r="J1002" s="39" t="n">
        <v>5.19</v>
      </c>
      <c r="K1002" s="39" t="n">
        <v>6.229533195</v>
      </c>
      <c r="L1002" s="39" t="n">
        <f aca="false">J1002-K1002</f>
        <v>-1.039533195</v>
      </c>
      <c r="M1002" s="40" t="n">
        <f aca="false">IFERROR(ABS(L1002)/K1002*100,0)</f>
        <v>16.6871764297582</v>
      </c>
      <c r="N1002" s="39" t="n">
        <v>5.45</v>
      </c>
      <c r="O1002" s="39" t="n">
        <v>6.548821926</v>
      </c>
      <c r="P1002" s="39" t="n">
        <f aca="false">N1002-O1002</f>
        <v>-1.098821926</v>
      </c>
      <c r="Q1002" s="40" t="n">
        <f aca="false">IFERROR(ABS(P1002)/O1002*100,0)</f>
        <v>16.7789251015893</v>
      </c>
      <c r="R1002" s="41" t="n">
        <v>4516200</v>
      </c>
      <c r="S1002" s="41" t="n">
        <v>6647939</v>
      </c>
      <c r="T1002" s="41" t="n">
        <f aca="false">R1002-S1002</f>
        <v>-2131739</v>
      </c>
      <c r="U1002" s="40" t="n">
        <f aca="false">IFERROR(ABS(T1002)/S1002*100,0)</f>
        <v>32.0661636636558</v>
      </c>
    </row>
    <row r="1003" customFormat="false" ht="15" hidden="false" customHeight="false" outlineLevel="0" collapsed="false">
      <c r="A1003" s="38" t="n">
        <v>37173</v>
      </c>
      <c r="B1003" s="39" t="n">
        <v>5.66</v>
      </c>
      <c r="C1003" s="39" t="n">
        <v>6.793383121</v>
      </c>
      <c r="D1003" s="39" t="n">
        <f aca="false">B1003-C1003</f>
        <v>-1.133383121</v>
      </c>
      <c r="E1003" s="40" t="n">
        <f aca="false">IFERROR(ABS(D1003)/C1003*100,0)</f>
        <v>16.6836331885425</v>
      </c>
      <c r="F1003" s="39" t="n">
        <v>5.69</v>
      </c>
      <c r="G1003" s="39" t="n">
        <v>6.834144115</v>
      </c>
      <c r="H1003" s="39" t="n">
        <f aca="false">F1003-G1003</f>
        <v>-1.144144115</v>
      </c>
      <c r="I1003" s="40" t="n">
        <f aca="false">IFERROR(ABS(H1003)/G1003*100,0)</f>
        <v>16.7415860091209</v>
      </c>
      <c r="J1003" s="39" t="n">
        <v>5.4</v>
      </c>
      <c r="K1003" s="39" t="n">
        <v>6.48088789</v>
      </c>
      <c r="L1003" s="39" t="n">
        <f aca="false">J1003-K1003</f>
        <v>-1.08088789</v>
      </c>
      <c r="M1003" s="40" t="n">
        <f aca="false">IFERROR(ABS(L1003)/K1003*100,0)</f>
        <v>16.6780834408169</v>
      </c>
      <c r="N1003" s="39" t="n">
        <v>5.4</v>
      </c>
      <c r="O1003" s="39" t="n">
        <v>6.48088789</v>
      </c>
      <c r="P1003" s="39" t="n">
        <f aca="false">N1003-O1003</f>
        <v>-1.08088789</v>
      </c>
      <c r="Q1003" s="40" t="n">
        <f aca="false">IFERROR(ABS(P1003)/O1003*100,0)</f>
        <v>16.6780834408169</v>
      </c>
      <c r="R1003" s="41" t="n">
        <v>4177200</v>
      </c>
      <c r="S1003" s="41" t="n">
        <v>6148924</v>
      </c>
      <c r="T1003" s="41" t="n">
        <f aca="false">R1003-S1003</f>
        <v>-1971724</v>
      </c>
      <c r="U1003" s="40" t="n">
        <f aca="false">IFERROR(ABS(T1003)/S1003*100,0)</f>
        <v>32.066163120572</v>
      </c>
    </row>
    <row r="1004" customFormat="false" ht="15" hidden="false" customHeight="false" outlineLevel="0" collapsed="false">
      <c r="A1004" s="38" t="n">
        <v>37174</v>
      </c>
      <c r="B1004" s="39" t="n">
        <v>5.35</v>
      </c>
      <c r="C1004" s="39" t="n">
        <v>6.426540852</v>
      </c>
      <c r="D1004" s="39" t="n">
        <f aca="false">B1004-C1004</f>
        <v>-1.076540852</v>
      </c>
      <c r="E1004" s="40" t="n">
        <f aca="false">IFERROR(ABS(D1004)/C1004*100,0)</f>
        <v>16.7514822793816</v>
      </c>
      <c r="F1004" s="39" t="n">
        <v>5.67</v>
      </c>
      <c r="G1004" s="39" t="n">
        <v>6.813764095</v>
      </c>
      <c r="H1004" s="39" t="n">
        <f aca="false">F1004-G1004</f>
        <v>-1.143764095</v>
      </c>
      <c r="I1004" s="40" t="n">
        <f aca="false">IFERROR(ABS(H1004)/G1004*100,0)</f>
        <v>16.7860829792934</v>
      </c>
      <c r="J1004" s="39" t="n">
        <v>5.32</v>
      </c>
      <c r="K1004" s="39" t="n">
        <v>6.392573833</v>
      </c>
      <c r="L1004" s="39" t="n">
        <f aca="false">J1004-K1004</f>
        <v>-1.072573833</v>
      </c>
      <c r="M1004" s="40" t="n">
        <f aca="false">IFERROR(ABS(L1004)/K1004*100,0)</f>
        <v>16.7784348060732</v>
      </c>
      <c r="N1004" s="39" t="n">
        <v>5.66</v>
      </c>
      <c r="O1004" s="39" t="n">
        <v>6.793383121</v>
      </c>
      <c r="P1004" s="39" t="n">
        <f aca="false">N1004-O1004</f>
        <v>-1.133383121</v>
      </c>
      <c r="Q1004" s="40" t="n">
        <f aca="false">IFERROR(ABS(P1004)/O1004*100,0)</f>
        <v>16.6836331885425</v>
      </c>
      <c r="R1004" s="41" t="n">
        <v>4514900</v>
      </c>
      <c r="S1004" s="41" t="n">
        <v>6646026</v>
      </c>
      <c r="T1004" s="41" t="n">
        <f aca="false">R1004-S1004</f>
        <v>-2131126</v>
      </c>
      <c r="U1004" s="40" t="n">
        <f aca="false">IFERROR(ABS(T1004)/S1004*100,0)</f>
        <v>32.0661700691511</v>
      </c>
    </row>
    <row r="1005" customFormat="false" ht="15" hidden="false" customHeight="false" outlineLevel="0" collapsed="false">
      <c r="A1005" s="38" t="n">
        <v>37175</v>
      </c>
      <c r="B1005" s="39" t="n">
        <v>5.94</v>
      </c>
      <c r="C1005" s="39" t="n">
        <v>7.133052826</v>
      </c>
      <c r="D1005" s="39" t="n">
        <f aca="false">B1005-C1005</f>
        <v>-1.193052826</v>
      </c>
      <c r="E1005" s="40" t="n">
        <f aca="false">IFERROR(ABS(D1005)/C1005*100,0)</f>
        <v>16.7256973290779</v>
      </c>
      <c r="F1005" s="39" t="n">
        <v>6.36</v>
      </c>
      <c r="G1005" s="39" t="n">
        <v>7.64255619</v>
      </c>
      <c r="H1005" s="39" t="n">
        <f aca="false">F1005-G1005</f>
        <v>-1.28255619</v>
      </c>
      <c r="I1005" s="40" t="n">
        <f aca="false">IFERROR(ABS(H1005)/G1005*100,0)</f>
        <v>16.7817698439454</v>
      </c>
      <c r="J1005" s="39" t="n">
        <v>5.91</v>
      </c>
      <c r="K1005" s="39" t="n">
        <v>7.099085808</v>
      </c>
      <c r="L1005" s="39" t="n">
        <f aca="false">J1005-K1005</f>
        <v>-1.189085808</v>
      </c>
      <c r="M1005" s="40" t="n">
        <f aca="false">IFERROR(ABS(L1005)/K1005*100,0)</f>
        <v>16.7498441371143</v>
      </c>
      <c r="N1005" s="39" t="n">
        <v>6.34</v>
      </c>
      <c r="O1005" s="39" t="n">
        <v>7.608589172</v>
      </c>
      <c r="P1005" s="39" t="n">
        <f aca="false">N1005-O1005</f>
        <v>-1.268589172</v>
      </c>
      <c r="Q1005" s="40" t="n">
        <f aca="false">IFERROR(ABS(P1005)/O1005*100,0)</f>
        <v>16.6731195931629</v>
      </c>
      <c r="R1005" s="41" t="n">
        <v>6636500</v>
      </c>
      <c r="S1005" s="41" t="n">
        <v>9768476</v>
      </c>
      <c r="T1005" s="41" t="n">
        <f aca="false">R1005-S1005</f>
        <v>-3131976</v>
      </c>
      <c r="U1005" s="40" t="n">
        <f aca="false">IFERROR(ABS(T1005)/S1005*100,0)</f>
        <v>32.0620739611788</v>
      </c>
    </row>
    <row r="1006" customFormat="false" ht="15" hidden="false" customHeight="false" outlineLevel="0" collapsed="false">
      <c r="A1006" s="38" t="n">
        <v>37176</v>
      </c>
      <c r="B1006" s="39" t="n">
        <v>6.17</v>
      </c>
      <c r="C1006" s="39" t="n">
        <v>7.404788017</v>
      </c>
      <c r="D1006" s="39" t="n">
        <f aca="false">B1006-C1006</f>
        <v>-1.234788017</v>
      </c>
      <c r="E1006" s="40" t="n">
        <f aca="false">IFERROR(ABS(D1006)/C1006*100,0)</f>
        <v>16.6755349939142</v>
      </c>
      <c r="F1006" s="39" t="n">
        <v>6.31</v>
      </c>
      <c r="G1006" s="39" t="n">
        <v>7.574622154</v>
      </c>
      <c r="H1006" s="39" t="n">
        <f aca="false">F1006-G1006</f>
        <v>-1.264622154</v>
      </c>
      <c r="I1006" s="40" t="n">
        <f aca="false">IFERROR(ABS(H1006)/G1006*100,0)</f>
        <v>16.6955146842827</v>
      </c>
      <c r="J1006" s="39" t="n">
        <v>6</v>
      </c>
      <c r="K1006" s="39" t="n">
        <v>7.200985909</v>
      </c>
      <c r="L1006" s="39" t="n">
        <f aca="false">J1006-K1006</f>
        <v>-1.200985909</v>
      </c>
      <c r="M1006" s="40" t="n">
        <f aca="false">IFERROR(ABS(L1006)/K1006*100,0)</f>
        <v>16.6780760881503</v>
      </c>
      <c r="N1006" s="39" t="n">
        <v>6.17</v>
      </c>
      <c r="O1006" s="39" t="n">
        <v>7.404788017</v>
      </c>
      <c r="P1006" s="39" t="n">
        <f aca="false">N1006-O1006</f>
        <v>-1.234788017</v>
      </c>
      <c r="Q1006" s="40" t="n">
        <f aca="false">IFERROR(ABS(P1006)/O1006*100,0)</f>
        <v>16.6755349939142</v>
      </c>
      <c r="R1006" s="41" t="n">
        <v>3048000</v>
      </c>
      <c r="S1006" s="41" t="n">
        <v>4486719</v>
      </c>
      <c r="T1006" s="41" t="n">
        <f aca="false">R1006-S1006</f>
        <v>-1438719</v>
      </c>
      <c r="U1006" s="40" t="n">
        <f aca="false">IFERROR(ABS(T1006)/S1006*100,0)</f>
        <v>32.0661712935444</v>
      </c>
    </row>
    <row r="1007" customFormat="false" ht="15" hidden="false" customHeight="false" outlineLevel="0" collapsed="false">
      <c r="A1007" s="38" t="n">
        <v>37179</v>
      </c>
      <c r="B1007" s="39" t="n">
        <v>6.17</v>
      </c>
      <c r="C1007" s="39" t="n">
        <v>7.411581039</v>
      </c>
      <c r="D1007" s="39" t="n">
        <f aca="false">B1007-C1007</f>
        <v>-1.241581039</v>
      </c>
      <c r="E1007" s="40" t="n">
        <f aca="false">IFERROR(ABS(D1007)/C1007*100,0)</f>
        <v>16.7519053285224</v>
      </c>
      <c r="F1007" s="39" t="n">
        <v>6.2</v>
      </c>
      <c r="G1007" s="39" t="n">
        <v>7.445548058</v>
      </c>
      <c r="H1007" s="39" t="n">
        <f aca="false">F1007-G1007</f>
        <v>-1.245548058</v>
      </c>
      <c r="I1007" s="40" t="n">
        <f aca="false">IFERROR(ABS(H1007)/G1007*100,0)</f>
        <v>16.7287625880233</v>
      </c>
      <c r="J1007" s="39" t="n">
        <v>5.95</v>
      </c>
      <c r="K1007" s="39" t="n">
        <v>7.139845848</v>
      </c>
      <c r="L1007" s="39" t="n">
        <f aca="false">J1007-K1007</f>
        <v>-1.189845848</v>
      </c>
      <c r="M1007" s="40" t="n">
        <f aca="false">IFERROR(ABS(L1007)/K1007*100,0)</f>
        <v>16.6648674681583</v>
      </c>
      <c r="N1007" s="39" t="n">
        <v>5.97</v>
      </c>
      <c r="O1007" s="39" t="n">
        <v>7.16701889</v>
      </c>
      <c r="P1007" s="39" t="n">
        <f aca="false">N1007-O1007</f>
        <v>-1.19701889</v>
      </c>
      <c r="Q1007" s="40" t="n">
        <f aca="false">IFERROR(ABS(P1007)/O1007*100,0)</f>
        <v>16.7017683136035</v>
      </c>
      <c r="R1007" s="41" t="n">
        <v>2576700</v>
      </c>
      <c r="S1007" s="41" t="n">
        <v>3792955</v>
      </c>
      <c r="T1007" s="41" t="n">
        <f aca="false">R1007-S1007</f>
        <v>-1216255</v>
      </c>
      <c r="U1007" s="40" t="n">
        <f aca="false">IFERROR(ABS(T1007)/S1007*100,0)</f>
        <v>32.0661594983331</v>
      </c>
    </row>
    <row r="1008" customFormat="false" ht="15" hidden="false" customHeight="false" outlineLevel="0" collapsed="false">
      <c r="A1008" s="38" t="n">
        <v>37180</v>
      </c>
      <c r="B1008" s="39" t="n">
        <v>6.35</v>
      </c>
      <c r="C1008" s="39" t="n">
        <v>7.628970146</v>
      </c>
      <c r="D1008" s="39" t="n">
        <f aca="false">B1008-C1008</f>
        <v>-1.278970146</v>
      </c>
      <c r="E1008" s="40" t="n">
        <f aca="false">IFERROR(ABS(D1008)/C1008*100,0)</f>
        <v>16.764650031703</v>
      </c>
      <c r="F1008" s="39" t="n">
        <v>6.58</v>
      </c>
      <c r="G1008" s="39" t="n">
        <v>7.907497883</v>
      </c>
      <c r="H1008" s="39" t="n">
        <f aca="false">F1008-G1008</f>
        <v>-1.327497883</v>
      </c>
      <c r="I1008" s="40" t="n">
        <f aca="false">IFERROR(ABS(H1008)/G1008*100,0)</f>
        <v>16.7878373493331</v>
      </c>
      <c r="J1008" s="39" t="n">
        <v>6.23</v>
      </c>
      <c r="K1008" s="39" t="n">
        <v>7.479515076</v>
      </c>
      <c r="L1008" s="39" t="n">
        <f aca="false">J1008-K1008</f>
        <v>-1.249515076</v>
      </c>
      <c r="M1008" s="40" t="n">
        <f aca="false">IFERROR(ABS(L1008)/K1008*100,0)</f>
        <v>16.7058300344818</v>
      </c>
      <c r="N1008" s="39" t="n">
        <v>6.57</v>
      </c>
      <c r="O1008" s="39" t="n">
        <v>7.887117863</v>
      </c>
      <c r="P1008" s="39" t="n">
        <f aca="false">N1008-O1008</f>
        <v>-1.317117863</v>
      </c>
      <c r="Q1008" s="40" t="n">
        <f aca="false">IFERROR(ABS(P1008)/O1008*100,0)</f>
        <v>16.6996092346845</v>
      </c>
      <c r="R1008" s="41" t="n">
        <v>4780300</v>
      </c>
      <c r="S1008" s="41" t="n">
        <v>7058780</v>
      </c>
      <c r="T1008" s="41" t="n">
        <f aca="false">R1008-S1008</f>
        <v>-2278480</v>
      </c>
      <c r="U1008" s="40" t="n">
        <f aca="false">IFERROR(ABS(T1008)/S1008*100,0)</f>
        <v>32.2786657184386</v>
      </c>
    </row>
    <row r="1009" customFormat="false" ht="15" hidden="false" customHeight="false" outlineLevel="0" collapsed="false">
      <c r="A1009" s="38" t="n">
        <v>37181</v>
      </c>
      <c r="B1009" s="39" t="n">
        <v>6.82</v>
      </c>
      <c r="C1009" s="39" t="n">
        <v>8.186026573</v>
      </c>
      <c r="D1009" s="39" t="n">
        <f aca="false">B1009-C1009</f>
        <v>-1.366026573</v>
      </c>
      <c r="E1009" s="40" t="n">
        <f aca="false">IFERROR(ABS(D1009)/C1009*100,0)</f>
        <v>16.6872970765276</v>
      </c>
      <c r="F1009" s="39" t="n">
        <v>6.89</v>
      </c>
      <c r="G1009" s="39" t="n">
        <v>8.27434063</v>
      </c>
      <c r="H1009" s="39" t="n">
        <f aca="false">F1009-G1009</f>
        <v>-1.38434063</v>
      </c>
      <c r="I1009" s="40" t="n">
        <f aca="false">IFERROR(ABS(H1009)/G1009*100,0)</f>
        <v>16.7305250279502</v>
      </c>
      <c r="J1009" s="39" t="n">
        <v>6.51</v>
      </c>
      <c r="K1009" s="39" t="n">
        <v>7.812390804</v>
      </c>
      <c r="L1009" s="39" t="n">
        <f aca="false">J1009-K1009</f>
        <v>-1.302390804</v>
      </c>
      <c r="M1009" s="40" t="n">
        <f aca="false">IFERROR(ABS(L1009)/K1009*100,0)</f>
        <v>16.670835300932</v>
      </c>
      <c r="N1009" s="39" t="n">
        <v>6.67</v>
      </c>
      <c r="O1009" s="39" t="n">
        <v>8.016192436</v>
      </c>
      <c r="P1009" s="39" t="n">
        <f aca="false">N1009-O1009</f>
        <v>-1.346192436</v>
      </c>
      <c r="Q1009" s="40" t="n">
        <f aca="false">IFERROR(ABS(P1009)/O1009*100,0)</f>
        <v>16.79341466348</v>
      </c>
      <c r="R1009" s="41" t="n">
        <v>6245300</v>
      </c>
      <c r="S1009" s="41" t="n">
        <v>9237371</v>
      </c>
      <c r="T1009" s="41" t="n">
        <f aca="false">R1009-S1009</f>
        <v>-2992071</v>
      </c>
      <c r="U1009" s="40" t="n">
        <f aca="false">IFERROR(ABS(T1009)/S1009*100,0)</f>
        <v>32.3909367719452</v>
      </c>
    </row>
    <row r="1010" customFormat="false" ht="15" hidden="false" customHeight="false" outlineLevel="0" collapsed="false">
      <c r="A1010" s="38" t="n">
        <v>37182</v>
      </c>
      <c r="B1010" s="39" t="n">
        <v>6.65</v>
      </c>
      <c r="C1010" s="39" t="n">
        <v>7.982224941</v>
      </c>
      <c r="D1010" s="39" t="n">
        <f aca="false">B1010-C1010</f>
        <v>-1.332224941</v>
      </c>
      <c r="E1010" s="40" t="n">
        <f aca="false">IFERROR(ABS(D1010)/C1010*100,0)</f>
        <v>16.6898947454756</v>
      </c>
      <c r="F1010" s="39" t="n">
        <v>6.65</v>
      </c>
      <c r="G1010" s="39" t="n">
        <v>7.982224941</v>
      </c>
      <c r="H1010" s="39" t="n">
        <f aca="false">F1010-G1010</f>
        <v>-1.332224941</v>
      </c>
      <c r="I1010" s="40" t="n">
        <f aca="false">IFERROR(ABS(H1010)/G1010*100,0)</f>
        <v>16.6898947454756</v>
      </c>
      <c r="J1010" s="39" t="n">
        <v>6.34</v>
      </c>
      <c r="K1010" s="39" t="n">
        <v>7.608589172</v>
      </c>
      <c r="L1010" s="39" t="n">
        <f aca="false">J1010-K1010</f>
        <v>-1.268589172</v>
      </c>
      <c r="M1010" s="40" t="n">
        <f aca="false">IFERROR(ABS(L1010)/K1010*100,0)</f>
        <v>16.6731195931629</v>
      </c>
      <c r="N1010" s="39" t="n">
        <v>6.39</v>
      </c>
      <c r="O1010" s="39" t="n">
        <v>7.669730186</v>
      </c>
      <c r="P1010" s="39" t="n">
        <f aca="false">N1010-O1010</f>
        <v>-1.279730186</v>
      </c>
      <c r="Q1010" s="40" t="n">
        <f aca="false">IFERROR(ABS(P1010)/O1010*100,0)</f>
        <v>16.6854655244061</v>
      </c>
      <c r="R1010" s="41" t="n">
        <v>4925600</v>
      </c>
      <c r="S1010" s="41" t="n">
        <v>7250584</v>
      </c>
      <c r="T1010" s="41" t="n">
        <f aca="false">R1010-S1010</f>
        <v>-2324984</v>
      </c>
      <c r="U1010" s="40" t="n">
        <f aca="false">IFERROR(ABS(T1010)/S1010*100,0)</f>
        <v>32.0661618429633</v>
      </c>
    </row>
    <row r="1011" customFormat="false" ht="15" hidden="false" customHeight="false" outlineLevel="0" collapsed="false">
      <c r="A1011" s="38" t="n">
        <v>37183</v>
      </c>
      <c r="B1011" s="39" t="n">
        <v>6.33</v>
      </c>
      <c r="C1011" s="39" t="n">
        <v>7.60179615</v>
      </c>
      <c r="D1011" s="39" t="n">
        <f aca="false">B1011-C1011</f>
        <v>-1.27179615</v>
      </c>
      <c r="E1011" s="40" t="n">
        <f aca="false">IFERROR(ABS(D1011)/C1011*100,0)</f>
        <v>16.7302059263981</v>
      </c>
      <c r="F1011" s="39" t="n">
        <v>6.48</v>
      </c>
      <c r="G1011" s="39" t="n">
        <v>7.778423786</v>
      </c>
      <c r="H1011" s="39" t="n">
        <f aca="false">F1011-G1011</f>
        <v>-1.298423786</v>
      </c>
      <c r="I1011" s="40" t="n">
        <f aca="false">IFERROR(ABS(H1011)/G1011*100,0)</f>
        <v>16.6926336456104</v>
      </c>
      <c r="J1011" s="39" t="n">
        <v>6.26</v>
      </c>
      <c r="K1011" s="39" t="n">
        <v>7.513482094</v>
      </c>
      <c r="L1011" s="39" t="n">
        <f aca="false">J1011-K1011</f>
        <v>-1.253482094</v>
      </c>
      <c r="M1011" s="40" t="n">
        <f aca="false">IFERROR(ABS(L1011)/K1011*100,0)</f>
        <v>16.6831048283323</v>
      </c>
      <c r="N1011" s="39" t="n">
        <v>6.41</v>
      </c>
      <c r="O1011" s="39" t="n">
        <v>7.696903229</v>
      </c>
      <c r="P1011" s="39" t="n">
        <f aca="false">N1011-O1011</f>
        <v>-1.286903229</v>
      </c>
      <c r="Q1011" s="40" t="n">
        <f aca="false">IFERROR(ABS(P1011)/O1011*100,0)</f>
        <v>16.7197532658495</v>
      </c>
      <c r="R1011" s="41" t="n">
        <v>2588500</v>
      </c>
      <c r="S1011" s="41" t="n">
        <v>3810325</v>
      </c>
      <c r="T1011" s="41" t="n">
        <f aca="false">R1011-S1011</f>
        <v>-1221825</v>
      </c>
      <c r="U1011" s="40" t="n">
        <f aca="false">IFERROR(ABS(T1011)/S1011*100,0)</f>
        <v>32.0661623352339</v>
      </c>
    </row>
    <row r="1012" customFormat="false" ht="15" hidden="false" customHeight="false" outlineLevel="0" collapsed="false">
      <c r="A1012" s="38" t="n">
        <v>37186</v>
      </c>
      <c r="B1012" s="39" t="n">
        <v>6.47</v>
      </c>
      <c r="C1012" s="39" t="n">
        <v>7.764836788</v>
      </c>
      <c r="D1012" s="39" t="n">
        <f aca="false">B1012-C1012</f>
        <v>-1.294836788</v>
      </c>
      <c r="E1012" s="40" t="n">
        <f aca="false">IFERROR(ABS(D1012)/C1012*100,0)</f>
        <v>16.6756471945563</v>
      </c>
      <c r="F1012" s="39" t="n">
        <v>6.86</v>
      </c>
      <c r="G1012" s="39" t="n">
        <v>8.240373611</v>
      </c>
      <c r="H1012" s="39" t="n">
        <f aca="false">F1012-G1012</f>
        <v>-1.380373611</v>
      </c>
      <c r="I1012" s="40" t="n">
        <f aca="false">IFERROR(ABS(H1012)/G1012*100,0)</f>
        <v>16.7513474044108</v>
      </c>
      <c r="J1012" s="39" t="n">
        <v>6.4</v>
      </c>
      <c r="K1012" s="39" t="n">
        <v>7.683317184</v>
      </c>
      <c r="L1012" s="39" t="n">
        <f aca="false">J1012-K1012</f>
        <v>-1.283317184</v>
      </c>
      <c r="M1012" s="40" t="n">
        <f aca="false">IFERROR(ABS(L1012)/K1012*100,0)</f>
        <v>16.7026448767783</v>
      </c>
      <c r="N1012" s="39" t="n">
        <v>6.86</v>
      </c>
      <c r="O1012" s="39" t="n">
        <v>8.240373611</v>
      </c>
      <c r="P1012" s="39" t="n">
        <f aca="false">N1012-O1012</f>
        <v>-1.380373611</v>
      </c>
      <c r="Q1012" s="40" t="n">
        <f aca="false">IFERROR(ABS(P1012)/O1012*100,0)</f>
        <v>16.7513474044108</v>
      </c>
      <c r="R1012" s="41" t="n">
        <v>2744900</v>
      </c>
      <c r="S1012" s="41" t="n">
        <v>4048204</v>
      </c>
      <c r="T1012" s="41" t="n">
        <f aca="false">R1012-S1012</f>
        <v>-1303304</v>
      </c>
      <c r="U1012" s="40" t="n">
        <f aca="false">IFERROR(ABS(T1012)/S1012*100,0)</f>
        <v>32.1946226030111</v>
      </c>
    </row>
    <row r="1013" customFormat="false" ht="15" hidden="false" customHeight="false" outlineLevel="0" collapsed="false">
      <c r="A1013" s="38" t="n">
        <v>37187</v>
      </c>
      <c r="B1013" s="39" t="n">
        <v>6.95</v>
      </c>
      <c r="C1013" s="39" t="n">
        <v>8.219993591</v>
      </c>
      <c r="D1013" s="39" t="n">
        <f aca="false">B1013-C1013</f>
        <v>-1.269993591</v>
      </c>
      <c r="E1013" s="40" t="n">
        <f aca="false">IFERROR(ABS(D1013)/C1013*100,0)</f>
        <v>15.450055732288</v>
      </c>
      <c r="F1013" s="39" t="n">
        <v>7.01</v>
      </c>
      <c r="G1013" s="39" t="n">
        <v>8.417001724</v>
      </c>
      <c r="H1013" s="39" t="n">
        <f aca="false">F1013-G1013</f>
        <v>-1.407001724</v>
      </c>
      <c r="I1013" s="40" t="n">
        <f aca="false">IFERROR(ABS(H1013)/G1013*100,0)</f>
        <v>16.7161867151353</v>
      </c>
      <c r="J1013" s="39" t="n">
        <v>6.74</v>
      </c>
      <c r="K1013" s="39" t="n">
        <v>8.09771347</v>
      </c>
      <c r="L1013" s="39" t="n">
        <f aca="false">J1013-K1013</f>
        <v>-1.35771347</v>
      </c>
      <c r="M1013" s="40" t="n">
        <f aca="false">IFERROR(ABS(L1013)/K1013*100,0)</f>
        <v>16.7666277033633</v>
      </c>
      <c r="N1013" s="39" t="n">
        <v>6.95</v>
      </c>
      <c r="O1013" s="39" t="n">
        <v>8.349067688</v>
      </c>
      <c r="P1013" s="39" t="n">
        <f aca="false">N1013-O1013</f>
        <v>-1.399067688</v>
      </c>
      <c r="Q1013" s="40" t="n">
        <f aca="false">IFERROR(ABS(P1013)/O1013*100,0)</f>
        <v>16.7571726602583</v>
      </c>
      <c r="R1013" s="41" t="n">
        <v>5160700</v>
      </c>
      <c r="S1013" s="41" t="n">
        <v>7596657</v>
      </c>
      <c r="T1013" s="41" t="n">
        <f aca="false">R1013-S1013</f>
        <v>-2435957</v>
      </c>
      <c r="U1013" s="40" t="n">
        <f aca="false">IFERROR(ABS(T1013)/S1013*100,0)</f>
        <v>32.0661706853423</v>
      </c>
    </row>
    <row r="1014" customFormat="false" ht="15" hidden="false" customHeight="false" outlineLevel="0" collapsed="false">
      <c r="A1014" s="38" t="n">
        <v>37188</v>
      </c>
      <c r="B1014" s="39" t="n">
        <v>7.1</v>
      </c>
      <c r="C1014" s="39" t="n">
        <v>8.525695801</v>
      </c>
      <c r="D1014" s="39" t="n">
        <f aca="false">B1014-C1014</f>
        <v>-1.425695801</v>
      </c>
      <c r="E1014" s="40" t="n">
        <f aca="false">IFERROR(ABS(D1014)/C1014*100,0)</f>
        <v>16.7223395518378</v>
      </c>
      <c r="F1014" s="39" t="n">
        <v>7.34</v>
      </c>
      <c r="G1014" s="39" t="n">
        <v>8.817811966</v>
      </c>
      <c r="H1014" s="39" t="n">
        <f aca="false">F1014-G1014</f>
        <v>-1.477811966</v>
      </c>
      <c r="I1014" s="40" t="n">
        <f aca="false">IFERROR(ABS(H1014)/G1014*100,0)</f>
        <v>16.7593953204967</v>
      </c>
      <c r="J1014" s="39" t="n">
        <v>7.07</v>
      </c>
      <c r="K1014" s="39" t="n">
        <v>8.491728783</v>
      </c>
      <c r="L1014" s="39" t="n">
        <f aca="false">J1014-K1014</f>
        <v>-1.421728783</v>
      </c>
      <c r="M1014" s="40" t="n">
        <f aca="false">IFERROR(ABS(L1014)/K1014*100,0)</f>
        <v>16.7425128537575</v>
      </c>
      <c r="N1014" s="39" t="n">
        <v>7.3</v>
      </c>
      <c r="O1014" s="39" t="n">
        <v>8.763464928</v>
      </c>
      <c r="P1014" s="39" t="n">
        <f aca="false">N1014-O1014</f>
        <v>-1.463464928</v>
      </c>
      <c r="Q1014" s="40" t="n">
        <f aca="false">IFERROR(ABS(P1014)/O1014*100,0)</f>
        <v>16.6996152780176</v>
      </c>
      <c r="R1014" s="41" t="n">
        <v>4451100</v>
      </c>
      <c r="S1014" s="41" t="n">
        <v>6551375</v>
      </c>
      <c r="T1014" s="41" t="n">
        <f aca="false">R1014-S1014</f>
        <v>-2100275</v>
      </c>
      <c r="U1014" s="40" t="n">
        <f aca="false">IFERROR(ABS(T1014)/S1014*100,0)</f>
        <v>32.0585373299498</v>
      </c>
    </row>
    <row r="1015" customFormat="false" ht="15" hidden="false" customHeight="false" outlineLevel="0" collapsed="false">
      <c r="A1015" s="38" t="n">
        <v>37189</v>
      </c>
      <c r="B1015" s="39" t="n">
        <v>7.07</v>
      </c>
      <c r="C1015" s="39" t="n">
        <v>8.491728783</v>
      </c>
      <c r="D1015" s="39" t="n">
        <f aca="false">B1015-C1015</f>
        <v>-1.421728783</v>
      </c>
      <c r="E1015" s="40" t="n">
        <f aca="false">IFERROR(ABS(D1015)/C1015*100,0)</f>
        <v>16.7425128537575</v>
      </c>
      <c r="F1015" s="39" t="n">
        <v>7.52</v>
      </c>
      <c r="G1015" s="39" t="n">
        <v>9.035200119</v>
      </c>
      <c r="H1015" s="39" t="n">
        <f aca="false">F1015-G1015</f>
        <v>-1.515200119</v>
      </c>
      <c r="I1015" s="40" t="n">
        <f aca="false">IFERROR(ABS(H1015)/G1015*100,0)</f>
        <v>16.7699674500148</v>
      </c>
      <c r="J1015" s="39" t="n">
        <v>6.87</v>
      </c>
      <c r="K1015" s="39" t="n">
        <v>8.247166634</v>
      </c>
      <c r="L1015" s="39" t="n">
        <f aca="false">J1015-K1015</f>
        <v>-1.377166634</v>
      </c>
      <c r="M1015" s="40" t="n">
        <f aca="false">IFERROR(ABS(L1015)/K1015*100,0)</f>
        <v>16.6986638577479</v>
      </c>
      <c r="N1015" s="39" t="n">
        <v>7.5</v>
      </c>
      <c r="O1015" s="39" t="n">
        <v>9.001233101</v>
      </c>
      <c r="P1015" s="39" t="n">
        <f aca="false">N1015-O1015</f>
        <v>-1.501233101</v>
      </c>
      <c r="Q1015" s="40" t="n">
        <f aca="false">IFERROR(ABS(P1015)/O1015*100,0)</f>
        <v>16.6780827043932</v>
      </c>
      <c r="R1015" s="41" t="n">
        <v>6002300</v>
      </c>
      <c r="S1015" s="41" t="n">
        <v>8835656</v>
      </c>
      <c r="T1015" s="41" t="n">
        <f aca="false">R1015-S1015</f>
        <v>-2833356</v>
      </c>
      <c r="U1015" s="40" t="n">
        <f aca="false">IFERROR(ABS(T1015)/S1015*100,0)</f>
        <v>32.0672964180588</v>
      </c>
    </row>
    <row r="1016" customFormat="false" ht="15" hidden="false" customHeight="false" outlineLevel="0" collapsed="false">
      <c r="A1016" s="38" t="n">
        <v>37190</v>
      </c>
      <c r="B1016" s="39" t="n">
        <v>7.66</v>
      </c>
      <c r="C1016" s="39" t="n">
        <v>9.205034256</v>
      </c>
      <c r="D1016" s="39" t="n">
        <f aca="false">B1016-C1016</f>
        <v>-1.545034256</v>
      </c>
      <c r="E1016" s="40" t="n">
        <f aca="false">IFERROR(ABS(D1016)/C1016*100,0)</f>
        <v>16.7846660102641</v>
      </c>
      <c r="F1016" s="39" t="n">
        <v>7.96</v>
      </c>
      <c r="G1016" s="39" t="n">
        <v>9.558289528</v>
      </c>
      <c r="H1016" s="39" t="n">
        <f aca="false">F1016-G1016</f>
        <v>-1.598289528</v>
      </c>
      <c r="I1016" s="40" t="n">
        <f aca="false">IFERROR(ABS(H1016)/G1016*100,0)</f>
        <v>16.7215015125664</v>
      </c>
      <c r="J1016" s="39" t="n">
        <v>7.65</v>
      </c>
      <c r="K1016" s="39" t="n">
        <v>9.191448212</v>
      </c>
      <c r="L1016" s="39" t="n">
        <f aca="false">J1016-K1016</f>
        <v>-1.541448212</v>
      </c>
      <c r="M1016" s="40" t="n">
        <f aca="false">IFERROR(ABS(L1016)/K1016*100,0)</f>
        <v>16.7704607200805</v>
      </c>
      <c r="N1016" s="39" t="n">
        <v>7.86</v>
      </c>
      <c r="O1016" s="39" t="n">
        <v>9.442803383</v>
      </c>
      <c r="P1016" s="39" t="n">
        <f aca="false">N1016-O1016</f>
        <v>-1.582803383</v>
      </c>
      <c r="Q1016" s="40" t="n">
        <f aca="false">IFERROR(ABS(P1016)/O1016*100,0)</f>
        <v>16.7620072006322</v>
      </c>
      <c r="R1016" s="41" t="n">
        <v>8620800</v>
      </c>
      <c r="S1016" s="41" t="n">
        <v>12764038</v>
      </c>
      <c r="T1016" s="41" t="n">
        <f aca="false">R1016-S1016</f>
        <v>-4143238</v>
      </c>
      <c r="U1016" s="40" t="n">
        <f aca="false">IFERROR(ABS(T1016)/S1016*100,0)</f>
        <v>32.4602449475628</v>
      </c>
    </row>
    <row r="1017" customFormat="false" ht="15" hidden="false" customHeight="false" outlineLevel="0" collapsed="false">
      <c r="A1017" s="38" t="n">
        <v>37193</v>
      </c>
      <c r="B1017" s="39" t="n">
        <v>7.76</v>
      </c>
      <c r="C1017" s="39" t="n">
        <v>9.313729286</v>
      </c>
      <c r="D1017" s="39" t="n">
        <f aca="false">B1017-C1017</f>
        <v>-1.553729286</v>
      </c>
      <c r="E1017" s="40" t="n">
        <f aca="false">IFERROR(ABS(D1017)/C1017*100,0)</f>
        <v>16.6821392193082</v>
      </c>
      <c r="F1017" s="39" t="n">
        <v>7.83</v>
      </c>
      <c r="G1017" s="39" t="n">
        <v>9.402043343</v>
      </c>
      <c r="H1017" s="39" t="n">
        <f aca="false">F1017-G1017</f>
        <v>-1.572043343</v>
      </c>
      <c r="I1017" s="40" t="n">
        <f aca="false">IFERROR(ABS(H1017)/G1017*100,0)</f>
        <v>16.7202307588852</v>
      </c>
      <c r="J1017" s="39" t="n">
        <v>7.52</v>
      </c>
      <c r="K1017" s="39" t="n">
        <v>9.035200119</v>
      </c>
      <c r="L1017" s="39" t="n">
        <f aca="false">J1017-K1017</f>
        <v>-1.515200119</v>
      </c>
      <c r="M1017" s="40" t="n">
        <f aca="false">IFERROR(ABS(L1017)/K1017*100,0)</f>
        <v>16.7699674500148</v>
      </c>
      <c r="N1017" s="39" t="n">
        <v>7.53</v>
      </c>
      <c r="O1017" s="39" t="n">
        <v>9.041993141</v>
      </c>
      <c r="P1017" s="39" t="n">
        <f aca="false">N1017-O1017</f>
        <v>-1.511993141</v>
      </c>
      <c r="Q1017" s="40" t="n">
        <f aca="false">IFERROR(ABS(P1017)/O1017*100,0)</f>
        <v>16.7219009948594</v>
      </c>
      <c r="R1017" s="41" t="n">
        <v>4228800</v>
      </c>
      <c r="S1017" s="41" t="n">
        <v>6238865</v>
      </c>
      <c r="T1017" s="41" t="n">
        <f aca="false">R1017-S1017</f>
        <v>-2010065</v>
      </c>
      <c r="U1017" s="40" t="n">
        <f aca="false">IFERROR(ABS(T1017)/S1017*100,0)</f>
        <v>32.2184403733692</v>
      </c>
    </row>
    <row r="1018" customFormat="false" ht="15" hidden="false" customHeight="false" outlineLevel="0" collapsed="false">
      <c r="A1018" s="38" t="n">
        <v>37194</v>
      </c>
      <c r="B1018" s="39" t="n">
        <v>7.33</v>
      </c>
      <c r="C1018" s="39" t="n">
        <v>8.797430992</v>
      </c>
      <c r="D1018" s="39" t="n">
        <f aca="false">B1018-C1018</f>
        <v>-1.467430992</v>
      </c>
      <c r="E1018" s="40" t="n">
        <f aca="false">IFERROR(ABS(D1018)/C1018*100,0)</f>
        <v>16.680221684426</v>
      </c>
      <c r="F1018" s="39" t="n">
        <v>7.35</v>
      </c>
      <c r="G1018" s="39" t="n">
        <v>8.83139801</v>
      </c>
      <c r="H1018" s="39" t="n">
        <f aca="false">F1018-G1018</f>
        <v>-1.48139801</v>
      </c>
      <c r="I1018" s="40" t="n">
        <f aca="false">IFERROR(ABS(H1018)/G1018*100,0)</f>
        <v>16.774218626797</v>
      </c>
      <c r="J1018" s="39" t="n">
        <v>7.09</v>
      </c>
      <c r="K1018" s="39" t="n">
        <v>8.518902779</v>
      </c>
      <c r="L1018" s="39" t="n">
        <f aca="false">J1018-K1018</f>
        <v>-1.428902779</v>
      </c>
      <c r="M1018" s="40" t="n">
        <f aca="false">IFERROR(ABS(L1018)/K1018*100,0)</f>
        <v>16.7733194763344</v>
      </c>
      <c r="N1018" s="39" t="n">
        <v>7.28</v>
      </c>
      <c r="O1018" s="39" t="n">
        <v>8.532488823</v>
      </c>
      <c r="P1018" s="39" t="n">
        <f aca="false">N1018-O1018</f>
        <v>-1.252488823</v>
      </c>
      <c r="Q1018" s="40" t="n">
        <f aca="false">IFERROR(ABS(P1018)/O1018*100,0)</f>
        <v>14.6790561228023</v>
      </c>
      <c r="R1018" s="41" t="n">
        <v>3696600</v>
      </c>
      <c r="S1018" s="41" t="n">
        <v>5443090</v>
      </c>
      <c r="T1018" s="41" t="n">
        <f aca="false">R1018-S1018</f>
        <v>-1746490</v>
      </c>
      <c r="U1018" s="40" t="n">
        <f aca="false">IFERROR(ABS(T1018)/S1018*100,0)</f>
        <v>32.0863700581839</v>
      </c>
    </row>
    <row r="1019" customFormat="false" ht="15" hidden="false" customHeight="false" outlineLevel="0" collapsed="false">
      <c r="A1019" s="38" t="n">
        <v>37195</v>
      </c>
      <c r="B1019" s="39" t="n">
        <v>7.18</v>
      </c>
      <c r="C1019" s="39" t="n">
        <v>8.627596855</v>
      </c>
      <c r="D1019" s="39" t="n">
        <f aca="false">B1019-C1019</f>
        <v>-1.447596855</v>
      </c>
      <c r="E1019" s="40" t="n">
        <f aca="false">IFERROR(ABS(D1019)/C1019*100,0)</f>
        <v>16.7786798494307</v>
      </c>
      <c r="F1019" s="39" t="n">
        <v>7.52</v>
      </c>
      <c r="G1019" s="39" t="n">
        <v>9.035200119</v>
      </c>
      <c r="H1019" s="39" t="n">
        <f aca="false">F1019-G1019</f>
        <v>-1.515200119</v>
      </c>
      <c r="I1019" s="40" t="n">
        <f aca="false">IFERROR(ABS(H1019)/G1019*100,0)</f>
        <v>16.7699674500148</v>
      </c>
      <c r="J1019" s="39" t="n">
        <v>7.18</v>
      </c>
      <c r="K1019" s="39" t="n">
        <v>8.627596855</v>
      </c>
      <c r="L1019" s="39" t="n">
        <f aca="false">J1019-K1019</f>
        <v>-1.447596855</v>
      </c>
      <c r="M1019" s="40" t="n">
        <f aca="false">IFERROR(ABS(L1019)/K1019*100,0)</f>
        <v>16.7786798494307</v>
      </c>
      <c r="N1019" s="39" t="n">
        <v>7.3</v>
      </c>
      <c r="O1019" s="39" t="n">
        <v>8.77025795</v>
      </c>
      <c r="P1019" s="39" t="n">
        <f aca="false">N1019-O1019</f>
        <v>-1.47025795</v>
      </c>
      <c r="Q1019" s="40" t="n">
        <f aca="false">IFERROR(ABS(P1019)/O1019*100,0)</f>
        <v>16.7641357686635</v>
      </c>
      <c r="R1019" s="41" t="n">
        <v>4110600</v>
      </c>
      <c r="S1019" s="41" t="n">
        <v>6050888</v>
      </c>
      <c r="T1019" s="41" t="n">
        <f aca="false">R1019-S1019</f>
        <v>-1940288</v>
      </c>
      <c r="U1019" s="40" t="n">
        <f aca="false">IFERROR(ABS(T1019)/S1019*100,0)</f>
        <v>32.066169461408</v>
      </c>
    </row>
    <row r="1020" customFormat="false" ht="15" hidden="false" customHeight="false" outlineLevel="0" collapsed="false">
      <c r="A1020" s="38" t="n">
        <v>37196</v>
      </c>
      <c r="B1020" s="39" t="n">
        <v>7.35</v>
      </c>
      <c r="C1020" s="39" t="n">
        <v>8.83139801</v>
      </c>
      <c r="D1020" s="39" t="n">
        <f aca="false">B1020-C1020</f>
        <v>-1.48139801</v>
      </c>
      <c r="E1020" s="40" t="n">
        <f aca="false">IFERROR(ABS(D1020)/C1020*100,0)</f>
        <v>16.774218626797</v>
      </c>
      <c r="F1020" s="39" t="n">
        <v>7.59</v>
      </c>
      <c r="G1020" s="39" t="n">
        <v>9.1167202</v>
      </c>
      <c r="H1020" s="39" t="n">
        <f aca="false">F1020-G1020</f>
        <v>-1.5267202</v>
      </c>
      <c r="I1020" s="40" t="n">
        <f aca="false">IFERROR(ABS(H1020)/G1020*100,0)</f>
        <v>16.7463755221971</v>
      </c>
      <c r="J1020" s="39" t="n">
        <v>7.16</v>
      </c>
      <c r="K1020" s="39" t="n">
        <v>8.593629837</v>
      </c>
      <c r="L1020" s="39" t="n">
        <f aca="false">J1020-K1020</f>
        <v>-1.433629837</v>
      </c>
      <c r="M1020" s="40" t="n">
        <f aca="false">IFERROR(ABS(L1020)/K1020*100,0)</f>
        <v>16.6824713676575</v>
      </c>
      <c r="N1020" s="39" t="n">
        <v>7.43</v>
      </c>
      <c r="O1020" s="39" t="n">
        <v>9.014820099</v>
      </c>
      <c r="P1020" s="39" t="n">
        <f aca="false">N1020-O1020</f>
        <v>-1.584820099</v>
      </c>
      <c r="Q1020" s="40" t="n">
        <f aca="false">IFERROR(ABS(P1020)/O1020*100,0)</f>
        <v>17.5801633487484</v>
      </c>
      <c r="R1020" s="41" t="n">
        <v>5908700</v>
      </c>
      <c r="S1020" s="41" t="n">
        <v>8697728</v>
      </c>
      <c r="T1020" s="41" t="n">
        <f aca="false">R1020-S1020</f>
        <v>-2789028</v>
      </c>
      <c r="U1020" s="40" t="n">
        <f aca="false">IFERROR(ABS(T1020)/S1020*100,0)</f>
        <v>32.0661671645745</v>
      </c>
    </row>
    <row r="1021" customFormat="false" ht="15" hidden="false" customHeight="false" outlineLevel="0" collapsed="false">
      <c r="A1021" s="38" t="n">
        <v>37197</v>
      </c>
      <c r="B1021" s="39" t="n">
        <v>7.51</v>
      </c>
      <c r="C1021" s="39" t="n">
        <v>9.021613121</v>
      </c>
      <c r="D1021" s="39" t="n">
        <f aca="false">B1021-C1021</f>
        <v>-1.511613121</v>
      </c>
      <c r="E1021" s="40" t="n">
        <f aca="false">IFERROR(ABS(D1021)/C1021*100,0)</f>
        <v>16.755463803711</v>
      </c>
      <c r="F1021" s="39" t="n">
        <v>7.66</v>
      </c>
      <c r="G1021" s="39" t="n">
        <v>9.198241234</v>
      </c>
      <c r="H1021" s="39" t="n">
        <f aca="false">F1021-G1021</f>
        <v>-1.538241234</v>
      </c>
      <c r="I1021" s="40" t="n">
        <f aca="false">IFERROR(ABS(H1021)/G1021*100,0)</f>
        <v>16.7232103928097</v>
      </c>
      <c r="J1021" s="39" t="n">
        <v>7.42</v>
      </c>
      <c r="K1021" s="39" t="n">
        <v>8.912919044</v>
      </c>
      <c r="L1021" s="39" t="n">
        <f aca="false">J1021-K1021</f>
        <v>-1.492919044</v>
      </c>
      <c r="M1021" s="40" t="n">
        <f aca="false">IFERROR(ABS(L1021)/K1021*100,0)</f>
        <v>16.7500572666483</v>
      </c>
      <c r="N1021" s="39" t="n">
        <v>7.61</v>
      </c>
      <c r="O1021" s="39" t="n">
        <v>9.137101173</v>
      </c>
      <c r="P1021" s="39" t="n">
        <f aca="false">N1021-O1021</f>
        <v>-1.527101173</v>
      </c>
      <c r="Q1021" s="40" t="n">
        <f aca="false">IFERROR(ABS(P1021)/O1021*100,0)</f>
        <v>16.7131910229096</v>
      </c>
      <c r="R1021" s="41" t="n">
        <v>2844600</v>
      </c>
      <c r="S1021" s="41" t="n">
        <v>4187310</v>
      </c>
      <c r="T1021" s="41" t="n">
        <f aca="false">R1021-S1021</f>
        <v>-1342710</v>
      </c>
      <c r="U1021" s="40" t="n">
        <f aca="false">IFERROR(ABS(T1021)/S1021*100,0)</f>
        <v>32.066171360611</v>
      </c>
    </row>
    <row r="1022" customFormat="false" ht="15" hidden="false" customHeight="false" outlineLevel="0" collapsed="false">
      <c r="A1022" s="38" t="n">
        <v>37200</v>
      </c>
      <c r="B1022" s="39" t="n">
        <v>7.83</v>
      </c>
      <c r="C1022" s="39" t="n">
        <v>9.408836365</v>
      </c>
      <c r="D1022" s="39" t="n">
        <f aca="false">B1022-C1022</f>
        <v>-1.578836365</v>
      </c>
      <c r="E1022" s="40" t="n">
        <f aca="false">IFERROR(ABS(D1022)/C1022*100,0)</f>
        <v>16.7803573550617</v>
      </c>
      <c r="F1022" s="39" t="n">
        <v>8.15</v>
      </c>
      <c r="G1022" s="39" t="n">
        <v>9.782471657</v>
      </c>
      <c r="H1022" s="39" t="n">
        <f aca="false">F1022-G1022</f>
        <v>-1.632471657</v>
      </c>
      <c r="I1022" s="40" t="n">
        <f aca="false">IFERROR(ABS(H1022)/G1022*100,0)</f>
        <v>16.6877218175415</v>
      </c>
      <c r="J1022" s="39" t="n">
        <v>7.81</v>
      </c>
      <c r="K1022" s="39" t="n">
        <v>9.381662369</v>
      </c>
      <c r="L1022" s="39" t="n">
        <f aca="false">J1022-K1022</f>
        <v>-1.571662369</v>
      </c>
      <c r="M1022" s="40" t="n">
        <f aca="false">IFERROR(ABS(L1022)/K1022*100,0)</f>
        <v>16.7524933981133</v>
      </c>
      <c r="N1022" s="39" t="n">
        <v>8.07</v>
      </c>
      <c r="O1022" s="39" t="n">
        <v>9.6941576</v>
      </c>
      <c r="P1022" s="39" t="n">
        <f aca="false">N1022-O1022</f>
        <v>-1.6241576</v>
      </c>
      <c r="Q1022" s="40" t="n">
        <f aca="false">IFERROR(ABS(P1022)/O1022*100,0)</f>
        <v>16.7539838634354</v>
      </c>
      <c r="R1022" s="41" t="n">
        <v>5023000</v>
      </c>
      <c r="S1022" s="41" t="n">
        <v>7393959</v>
      </c>
      <c r="T1022" s="41" t="n">
        <f aca="false">R1022-S1022</f>
        <v>-2370959</v>
      </c>
      <c r="U1022" s="40" t="n">
        <f aca="false">IFERROR(ABS(T1022)/S1022*100,0)</f>
        <v>32.0661637425904</v>
      </c>
    </row>
    <row r="1023" customFormat="false" ht="15" hidden="false" customHeight="false" outlineLevel="0" collapsed="false">
      <c r="A1023" s="38" t="n">
        <v>37201</v>
      </c>
      <c r="B1023" s="39" t="n">
        <v>8.03</v>
      </c>
      <c r="C1023" s="39" t="n">
        <v>9.639810562</v>
      </c>
      <c r="D1023" s="39" t="n">
        <f aca="false">B1023-C1023</f>
        <v>-1.609810562</v>
      </c>
      <c r="E1023" s="40" t="n">
        <f aca="false">IFERROR(ABS(D1023)/C1023*100,0)</f>
        <v>16.699607856879</v>
      </c>
      <c r="F1023" s="39" t="n">
        <v>8.07</v>
      </c>
      <c r="G1023" s="39" t="n">
        <v>9.687364578</v>
      </c>
      <c r="H1023" s="39" t="n">
        <f aca="false">F1023-G1023</f>
        <v>-1.617364578</v>
      </c>
      <c r="I1023" s="40" t="n">
        <f aca="false">IFERROR(ABS(H1023)/G1023*100,0)</f>
        <v>16.6956096777139</v>
      </c>
      <c r="J1023" s="39" t="n">
        <v>7.78</v>
      </c>
      <c r="K1023" s="39" t="n">
        <v>9.340902328</v>
      </c>
      <c r="L1023" s="39" t="n">
        <f aca="false">J1023-K1023</f>
        <v>-1.560902328</v>
      </c>
      <c r="M1023" s="40" t="n">
        <f aca="false">IFERROR(ABS(L1023)/K1023*100,0)</f>
        <v>16.7104019846251</v>
      </c>
      <c r="N1023" s="39" t="n">
        <v>8.03</v>
      </c>
      <c r="O1023" s="39" t="n">
        <v>9.646603584</v>
      </c>
      <c r="P1023" s="39" t="n">
        <f aca="false">N1023-O1023</f>
        <v>-1.616603584</v>
      </c>
      <c r="Q1023" s="40" t="n">
        <f aca="false">IFERROR(ABS(P1023)/O1023*100,0)</f>
        <v>16.7582669892367</v>
      </c>
      <c r="R1023" s="41" t="n">
        <v>5644400</v>
      </c>
      <c r="S1023" s="41" t="n">
        <v>8308673</v>
      </c>
      <c r="T1023" s="41" t="n">
        <f aca="false">R1023-S1023</f>
        <v>-2664273</v>
      </c>
      <c r="U1023" s="40" t="n">
        <f aca="false">IFERROR(ABS(T1023)/S1023*100,0)</f>
        <v>32.0661674854697</v>
      </c>
    </row>
    <row r="1024" customFormat="false" ht="15" hidden="false" customHeight="false" outlineLevel="0" collapsed="false">
      <c r="A1024" s="38" t="n">
        <v>37202</v>
      </c>
      <c r="B1024" s="39" t="n">
        <v>7.95</v>
      </c>
      <c r="C1024" s="39" t="n">
        <v>9.544704437</v>
      </c>
      <c r="D1024" s="39" t="n">
        <f aca="false">B1024-C1024</f>
        <v>-1.594704437</v>
      </c>
      <c r="E1024" s="40" t="n">
        <f aca="false">IFERROR(ABS(D1024)/C1024*100,0)</f>
        <v>16.7077403760994</v>
      </c>
      <c r="F1024" s="39" t="n">
        <v>8.5</v>
      </c>
      <c r="G1024" s="39" t="n">
        <v>10.21045494</v>
      </c>
      <c r="H1024" s="39" t="n">
        <f aca="false">F1024-G1024</f>
        <v>-1.71045494</v>
      </c>
      <c r="I1024" s="40" t="n">
        <f aca="false">IFERROR(ABS(H1024)/G1024*100,0)</f>
        <v>16.7519953817063</v>
      </c>
      <c r="J1024" s="39" t="n">
        <v>7.95</v>
      </c>
      <c r="K1024" s="39" t="n">
        <v>9.544704437</v>
      </c>
      <c r="L1024" s="39" t="n">
        <f aca="false">J1024-K1024</f>
        <v>-1.594704437</v>
      </c>
      <c r="M1024" s="40" t="n">
        <f aca="false">IFERROR(ABS(L1024)/K1024*100,0)</f>
        <v>16.7077403760994</v>
      </c>
      <c r="N1024" s="39" t="n">
        <v>8.2</v>
      </c>
      <c r="O1024" s="39" t="n">
        <v>9.850405693</v>
      </c>
      <c r="P1024" s="39" t="n">
        <f aca="false">N1024-O1024</f>
        <v>-1.650405693</v>
      </c>
      <c r="Q1024" s="40" t="n">
        <f aca="false">IFERROR(ABS(P1024)/O1024*100,0)</f>
        <v>16.754697668674</v>
      </c>
      <c r="R1024" s="41" t="n">
        <v>6275600</v>
      </c>
      <c r="S1024" s="41" t="n">
        <v>9245172</v>
      </c>
      <c r="T1024" s="41" t="n">
        <f aca="false">R1024-S1024</f>
        <v>-2969572</v>
      </c>
      <c r="U1024" s="40" t="n">
        <f aca="false">IFERROR(ABS(T1024)/S1024*100,0)</f>
        <v>32.1202461133227</v>
      </c>
    </row>
    <row r="1025" customFormat="false" ht="15" hidden="false" customHeight="false" outlineLevel="0" collapsed="false">
      <c r="A1025" s="38" t="n">
        <v>37203</v>
      </c>
      <c r="B1025" s="39" t="n">
        <v>8.37</v>
      </c>
      <c r="C1025" s="39" t="n">
        <v>10.05420685</v>
      </c>
      <c r="D1025" s="39" t="n">
        <f aca="false">B1025-C1025</f>
        <v>-1.68420685</v>
      </c>
      <c r="E1025" s="40" t="n">
        <f aca="false">IFERROR(ABS(D1025)/C1025*100,0)</f>
        <v>16.7512651681719</v>
      </c>
      <c r="F1025" s="39" t="n">
        <v>8.75</v>
      </c>
      <c r="G1025" s="39" t="n">
        <v>10.50936413</v>
      </c>
      <c r="H1025" s="39" t="n">
        <f aca="false">F1025-G1025</f>
        <v>-1.75936413</v>
      </c>
      <c r="I1025" s="40" t="n">
        <f aca="false">IFERROR(ABS(H1025)/G1025*100,0)</f>
        <v>16.7409189389273</v>
      </c>
      <c r="J1025" s="39" t="n">
        <v>8.34</v>
      </c>
      <c r="K1025" s="39" t="n">
        <v>10.02023983</v>
      </c>
      <c r="L1025" s="39" t="n">
        <f aca="false">J1025-K1025</f>
        <v>-1.68023983</v>
      </c>
      <c r="M1025" s="40" t="n">
        <f aca="false">IFERROR(ABS(L1025)/K1025*100,0)</f>
        <v>16.7684592235952</v>
      </c>
      <c r="N1025" s="39" t="n">
        <v>8.37</v>
      </c>
      <c r="O1025" s="39" t="n">
        <v>10.05420685</v>
      </c>
      <c r="P1025" s="39" t="n">
        <f aca="false">N1025-O1025</f>
        <v>-1.68420685</v>
      </c>
      <c r="Q1025" s="40" t="n">
        <f aca="false">IFERROR(ABS(P1025)/O1025*100,0)</f>
        <v>16.7512651681719</v>
      </c>
      <c r="R1025" s="41" t="n">
        <v>7246700</v>
      </c>
      <c r="S1025" s="41" t="n">
        <v>11271556</v>
      </c>
      <c r="T1025" s="41" t="n">
        <f aca="false">R1025-S1025</f>
        <v>-4024856</v>
      </c>
      <c r="U1025" s="40" t="n">
        <f aca="false">IFERROR(ABS(T1025)/S1025*100,0)</f>
        <v>35.7080779264194</v>
      </c>
    </row>
    <row r="1026" customFormat="false" ht="15" hidden="false" customHeight="false" outlineLevel="0" collapsed="false">
      <c r="A1026" s="38" t="n">
        <v>37204</v>
      </c>
      <c r="B1026" s="39" t="n">
        <v>8.23</v>
      </c>
      <c r="C1026" s="39" t="n">
        <v>9.884372711</v>
      </c>
      <c r="D1026" s="39" t="n">
        <f aca="false">B1026-C1026</f>
        <v>-1.654372711</v>
      </c>
      <c r="E1026" s="40" t="n">
        <f aca="false">IFERROR(ABS(D1026)/C1026*100,0)</f>
        <v>16.7372554573838</v>
      </c>
      <c r="F1026" s="39" t="n">
        <v>8.34</v>
      </c>
      <c r="G1026" s="39" t="n">
        <v>10.02023983</v>
      </c>
      <c r="H1026" s="39" t="n">
        <f aca="false">F1026-G1026</f>
        <v>-1.68023983</v>
      </c>
      <c r="I1026" s="40" t="n">
        <f aca="false">IFERROR(ABS(H1026)/G1026*100,0)</f>
        <v>16.7684592235952</v>
      </c>
      <c r="J1026" s="39" t="n">
        <v>8.08</v>
      </c>
      <c r="K1026" s="39" t="n">
        <v>9.700950623</v>
      </c>
      <c r="L1026" s="39" t="n">
        <f aca="false">J1026-K1026</f>
        <v>-1.620950623</v>
      </c>
      <c r="M1026" s="40" t="n">
        <f aca="false">IFERROR(ABS(L1026)/K1026*100,0)</f>
        <v>16.7091936243535</v>
      </c>
      <c r="N1026" s="39" t="n">
        <v>8.2</v>
      </c>
      <c r="O1026" s="39" t="n">
        <v>9.843611717</v>
      </c>
      <c r="P1026" s="39" t="n">
        <f aca="false">N1026-O1026</f>
        <v>-1.643611717</v>
      </c>
      <c r="Q1026" s="40" t="n">
        <f aca="false">IFERROR(ABS(P1026)/O1026*100,0)</f>
        <v>16.6972424782</v>
      </c>
      <c r="R1026" s="41" t="n">
        <v>4537000</v>
      </c>
      <c r="S1026" s="41" t="n">
        <v>6693278</v>
      </c>
      <c r="T1026" s="41" t="n">
        <f aca="false">R1026-S1026</f>
        <v>-2156278</v>
      </c>
      <c r="U1026" s="40" t="n">
        <f aca="false">IFERROR(ABS(T1026)/S1026*100,0)</f>
        <v>32.2155750889176</v>
      </c>
    </row>
    <row r="1027" customFormat="false" ht="15" hidden="false" customHeight="false" outlineLevel="0" collapsed="false">
      <c r="A1027" s="38" t="n">
        <v>37207</v>
      </c>
      <c r="B1027" s="39" t="n">
        <v>8.2</v>
      </c>
      <c r="C1027" s="39" t="n">
        <v>9.843611717</v>
      </c>
      <c r="D1027" s="39" t="n">
        <f aca="false">B1027-C1027</f>
        <v>-1.643611717</v>
      </c>
      <c r="E1027" s="40" t="n">
        <f aca="false">IFERROR(ABS(D1027)/C1027*100,0)</f>
        <v>16.6972424782</v>
      </c>
      <c r="F1027" s="39" t="n">
        <v>8.29</v>
      </c>
      <c r="G1027" s="39" t="n">
        <v>9.952306747</v>
      </c>
      <c r="H1027" s="39" t="n">
        <f aca="false">F1027-G1027</f>
        <v>-1.662306747</v>
      </c>
      <c r="I1027" s="40" t="n">
        <f aca="false">IFERROR(ABS(H1027)/G1027*100,0)</f>
        <v>16.7027282142513</v>
      </c>
      <c r="J1027" s="39" t="n">
        <v>7.95</v>
      </c>
      <c r="K1027" s="39" t="n">
        <v>9.551497459</v>
      </c>
      <c r="L1027" s="39" t="n">
        <f aca="false">J1027-K1027</f>
        <v>-1.601497459</v>
      </c>
      <c r="M1027" s="40" t="n">
        <f aca="false">IFERROR(ABS(L1027)/K1027*100,0)</f>
        <v>16.7669778050453</v>
      </c>
      <c r="N1027" s="39" t="n">
        <v>8.17</v>
      </c>
      <c r="O1027" s="39" t="n">
        <v>9.816438675</v>
      </c>
      <c r="P1027" s="39" t="n">
        <f aca="false">N1027-O1027</f>
        <v>-1.646438675</v>
      </c>
      <c r="Q1027" s="40" t="n">
        <f aca="false">IFERROR(ABS(P1027)/O1027*100,0)</f>
        <v>16.7722605876718</v>
      </c>
      <c r="R1027" s="41" t="n">
        <v>3143700</v>
      </c>
      <c r="S1027" s="41" t="n">
        <v>4669102</v>
      </c>
      <c r="T1027" s="41" t="n">
        <f aca="false">R1027-S1027</f>
        <v>-1525402</v>
      </c>
      <c r="U1027" s="40" t="n">
        <f aca="false">IFERROR(ABS(T1027)/S1027*100,0)</f>
        <v>32.6701365701585</v>
      </c>
    </row>
    <row r="1028" customFormat="false" ht="15" hidden="false" customHeight="false" outlineLevel="0" collapsed="false">
      <c r="A1028" s="38" t="n">
        <v>37208</v>
      </c>
      <c r="B1028" s="39" t="n">
        <v>8.37</v>
      </c>
      <c r="C1028" s="39" t="n">
        <v>10.05420685</v>
      </c>
      <c r="D1028" s="39" t="n">
        <f aca="false">B1028-C1028</f>
        <v>-1.68420685</v>
      </c>
      <c r="E1028" s="40" t="n">
        <f aca="false">IFERROR(ABS(D1028)/C1028*100,0)</f>
        <v>16.7512651681719</v>
      </c>
      <c r="F1028" s="39" t="n">
        <v>8.68</v>
      </c>
      <c r="G1028" s="39" t="n">
        <v>10.42784309</v>
      </c>
      <c r="H1028" s="39" t="n">
        <f aca="false">F1028-G1028</f>
        <v>-1.74784309</v>
      </c>
      <c r="I1028" s="40" t="n">
        <f aca="false">IFERROR(ABS(H1028)/G1028*100,0)</f>
        <v>16.7613098405377</v>
      </c>
      <c r="J1028" s="39" t="n">
        <v>8.37</v>
      </c>
      <c r="K1028" s="39" t="n">
        <v>10.05420685</v>
      </c>
      <c r="L1028" s="39" t="n">
        <f aca="false">J1028-K1028</f>
        <v>-1.68420685</v>
      </c>
      <c r="M1028" s="40" t="n">
        <f aca="false">IFERROR(ABS(L1028)/K1028*100,0)</f>
        <v>16.7512651681719</v>
      </c>
      <c r="N1028" s="39" t="n">
        <v>8.68</v>
      </c>
      <c r="O1028" s="39" t="n">
        <v>10.42105007</v>
      </c>
      <c r="P1028" s="39" t="n">
        <f aca="false">N1028-O1028</f>
        <v>-1.74105007</v>
      </c>
      <c r="Q1028" s="40" t="n">
        <f aca="false">IFERROR(ABS(P1028)/O1028*100,0)</f>
        <v>16.7070502329906</v>
      </c>
      <c r="R1028" s="41" t="n">
        <v>7272900</v>
      </c>
      <c r="S1028" s="41" t="n">
        <v>10705858</v>
      </c>
      <c r="T1028" s="41" t="n">
        <f aca="false">R1028-S1028</f>
        <v>-3432958</v>
      </c>
      <c r="U1028" s="40" t="n">
        <f aca="false">IFERROR(ABS(T1028)/S1028*100,0)</f>
        <v>32.0661641505053</v>
      </c>
    </row>
    <row r="1029" customFormat="false" ht="15" hidden="false" customHeight="false" outlineLevel="0" collapsed="false">
      <c r="A1029" s="38" t="n">
        <v>37209</v>
      </c>
      <c r="B1029" s="39" t="n">
        <v>9.02</v>
      </c>
      <c r="C1029" s="39" t="n">
        <v>10.83544636</v>
      </c>
      <c r="D1029" s="39" t="n">
        <f aca="false">B1029-C1029</f>
        <v>-1.81544636</v>
      </c>
      <c r="E1029" s="40" t="n">
        <f aca="false">IFERROR(ABS(D1029)/C1029*100,0)</f>
        <v>16.7546984192721</v>
      </c>
      <c r="F1029" s="39" t="n">
        <v>9.08</v>
      </c>
      <c r="G1029" s="39" t="n">
        <v>10.91017437</v>
      </c>
      <c r="H1029" s="39" t="n">
        <f aca="false">F1029-G1029</f>
        <v>-1.83017437</v>
      </c>
      <c r="I1029" s="40" t="n">
        <f aca="false">IFERROR(ABS(H1029)/G1029*100,0)</f>
        <v>16.7749323515166</v>
      </c>
      <c r="J1029" s="39" t="n">
        <v>8.58</v>
      </c>
      <c r="K1029" s="39" t="n">
        <v>10.298769</v>
      </c>
      <c r="L1029" s="39" t="n">
        <f aca="false">J1029-K1029</f>
        <v>-1.718769</v>
      </c>
      <c r="M1029" s="40" t="n">
        <f aca="false">IFERROR(ABS(L1029)/K1029*100,0)</f>
        <v>16.6890722570824</v>
      </c>
      <c r="N1029" s="39" t="n">
        <v>8.6</v>
      </c>
      <c r="O1029" s="39" t="n">
        <v>10.32594299</v>
      </c>
      <c r="P1029" s="39" t="n">
        <f aca="false">N1029-O1029</f>
        <v>-1.72594299</v>
      </c>
      <c r="Q1029" s="40" t="n">
        <f aca="false">IFERROR(ABS(P1029)/O1029*100,0)</f>
        <v>16.7146283072787</v>
      </c>
      <c r="R1029" s="41" t="n">
        <v>6970400</v>
      </c>
      <c r="S1029" s="41" t="n">
        <v>10725731</v>
      </c>
      <c r="T1029" s="41" t="n">
        <f aca="false">R1029-S1029</f>
        <v>-3755331</v>
      </c>
      <c r="U1029" s="40" t="n">
        <f aca="false">IFERROR(ABS(T1029)/S1029*100,0)</f>
        <v>35.0123548688663</v>
      </c>
    </row>
    <row r="1030" customFormat="false" ht="15" hidden="false" customHeight="false" outlineLevel="0" collapsed="false">
      <c r="A1030" s="38" t="n">
        <v>37210</v>
      </c>
      <c r="B1030" s="39" t="n">
        <v>8.88</v>
      </c>
      <c r="C1030" s="39" t="n">
        <v>10.66561222</v>
      </c>
      <c r="D1030" s="39" t="n">
        <f aca="false">B1030-C1030</f>
        <v>-1.78561222</v>
      </c>
      <c r="E1030" s="40" t="n">
        <f aca="false">IFERROR(ABS(D1030)/C1030*100,0)</f>
        <v>16.7417695596662</v>
      </c>
      <c r="F1030" s="39" t="n">
        <v>9.11</v>
      </c>
      <c r="G1030" s="39" t="n">
        <v>10.93734741</v>
      </c>
      <c r="H1030" s="39" t="n">
        <f aca="false">F1030-G1030</f>
        <v>-1.82734741</v>
      </c>
      <c r="I1030" s="40" t="n">
        <f aca="false">IFERROR(ABS(H1030)/G1030*100,0)</f>
        <v>16.7074094065007</v>
      </c>
      <c r="J1030" s="39" t="n">
        <v>8.71</v>
      </c>
      <c r="K1030" s="39" t="n">
        <v>10.46181011</v>
      </c>
      <c r="L1030" s="39" t="n">
        <f aca="false">J1030-K1030</f>
        <v>-1.75181011</v>
      </c>
      <c r="M1030" s="40" t="n">
        <f aca="false">IFERROR(ABS(L1030)/K1030*100,0)</f>
        <v>16.7448088961729</v>
      </c>
      <c r="N1030" s="39" t="n">
        <v>8.83</v>
      </c>
      <c r="O1030" s="39" t="n">
        <v>10.60447121</v>
      </c>
      <c r="P1030" s="39" t="n">
        <f aca="false">N1030-O1030</f>
        <v>-1.77447121</v>
      </c>
      <c r="Q1030" s="40" t="n">
        <f aca="false">IFERROR(ABS(P1030)/O1030*100,0)</f>
        <v>16.7332361497354</v>
      </c>
      <c r="R1030" s="41" t="n">
        <v>5532500</v>
      </c>
      <c r="S1030" s="41" t="n">
        <v>8883644</v>
      </c>
      <c r="T1030" s="41" t="n">
        <f aca="false">R1030-S1030</f>
        <v>-3351144</v>
      </c>
      <c r="U1030" s="40" t="n">
        <f aca="false">IFERROR(ABS(T1030)/S1030*100,0)</f>
        <v>37.7226282367911</v>
      </c>
    </row>
    <row r="1031" customFormat="false" ht="15" hidden="false" customHeight="false" outlineLevel="0" collapsed="false">
      <c r="A1031" s="38" t="n">
        <v>37211</v>
      </c>
      <c r="B1031" s="39" t="n">
        <v>9.05</v>
      </c>
      <c r="C1031" s="39" t="n">
        <v>10.86941338</v>
      </c>
      <c r="D1031" s="39" t="n">
        <f aca="false">B1031-C1031</f>
        <v>-1.81941338</v>
      </c>
      <c r="E1031" s="40" t="n">
        <f aca="false">IFERROR(ABS(D1031)/C1031*100,0)</f>
        <v>16.7388369214825</v>
      </c>
      <c r="F1031" s="39" t="n">
        <v>9.2</v>
      </c>
      <c r="G1031" s="39" t="n">
        <v>11.05283546</v>
      </c>
      <c r="H1031" s="39" t="n">
        <f aca="false">F1031-G1031</f>
        <v>-1.85283546</v>
      </c>
      <c r="I1031" s="40" t="n">
        <f aca="false">IFERROR(ABS(H1031)/G1031*100,0)</f>
        <v>16.7634401751965</v>
      </c>
      <c r="J1031" s="39" t="n">
        <v>8.98</v>
      </c>
      <c r="K1031" s="39" t="n">
        <v>10.78109932</v>
      </c>
      <c r="L1031" s="39" t="n">
        <f aca="false">J1031-K1031</f>
        <v>-1.80109932</v>
      </c>
      <c r="M1031" s="40" t="n">
        <f aca="false">IFERROR(ABS(L1031)/K1031*100,0)</f>
        <v>16.7060822513599</v>
      </c>
      <c r="N1031" s="39" t="n">
        <v>9.19</v>
      </c>
      <c r="O1031" s="39" t="n">
        <v>11.03924847</v>
      </c>
      <c r="P1031" s="39" t="n">
        <f aca="false">N1031-O1031</f>
        <v>-1.84924847</v>
      </c>
      <c r="Q1031" s="40" t="n">
        <f aca="false">IFERROR(ABS(P1031)/O1031*100,0)</f>
        <v>16.7515793763088</v>
      </c>
      <c r="R1031" s="41" t="n">
        <v>3905300</v>
      </c>
      <c r="S1031" s="41" t="n">
        <v>5748682</v>
      </c>
      <c r="T1031" s="41" t="n">
        <f aca="false">R1031-S1031</f>
        <v>-1843382</v>
      </c>
      <c r="U1031" s="40" t="n">
        <f aca="false">IFERROR(ABS(T1031)/S1031*100,0)</f>
        <v>32.0661675145712</v>
      </c>
    </row>
    <row r="1032" customFormat="false" ht="15" hidden="false" customHeight="false" outlineLevel="0" collapsed="false">
      <c r="A1032" s="38" t="n">
        <v>37214</v>
      </c>
      <c r="B1032" s="39" t="n">
        <v>9.33</v>
      </c>
      <c r="C1032" s="39" t="n">
        <v>11.2090826</v>
      </c>
      <c r="D1032" s="39" t="n">
        <f aca="false">B1032-C1032</f>
        <v>-1.8790826</v>
      </c>
      <c r="E1032" s="40" t="n">
        <f aca="false">IFERROR(ABS(D1032)/C1032*100,0)</f>
        <v>16.7639285662861</v>
      </c>
      <c r="F1032" s="39" t="n">
        <v>9.41</v>
      </c>
      <c r="G1032" s="39" t="n">
        <v>11.30418968</v>
      </c>
      <c r="H1032" s="39" t="n">
        <f aca="false">F1032-G1032</f>
        <v>-1.89418968</v>
      </c>
      <c r="I1032" s="40" t="n">
        <f aca="false">IFERROR(ABS(H1032)/G1032*100,0)</f>
        <v>16.7565277443221</v>
      </c>
      <c r="J1032" s="39" t="n">
        <v>9.08</v>
      </c>
      <c r="K1032" s="39" t="n">
        <v>10.90338039</v>
      </c>
      <c r="L1032" s="39" t="n">
        <f aca="false">J1032-K1032</f>
        <v>-1.82338039</v>
      </c>
      <c r="M1032" s="40" t="n">
        <f aca="false">IFERROR(ABS(L1032)/K1032*100,0)</f>
        <v>16.7230741731464</v>
      </c>
      <c r="N1032" s="39" t="n">
        <v>9.15</v>
      </c>
      <c r="O1032" s="39" t="n">
        <v>10.98490143</v>
      </c>
      <c r="P1032" s="39" t="n">
        <f aca="false">N1032-O1032</f>
        <v>-1.83490143</v>
      </c>
      <c r="Q1032" s="40" t="n">
        <f aca="false">IFERROR(ABS(P1032)/O1032*100,0)</f>
        <v>16.7038497495193</v>
      </c>
      <c r="R1032" s="41" t="n">
        <v>3495000</v>
      </c>
      <c r="S1032" s="41" t="n">
        <v>5144712</v>
      </c>
      <c r="T1032" s="41" t="n">
        <f aca="false">R1032-S1032</f>
        <v>-1649712</v>
      </c>
      <c r="U1032" s="40" t="n">
        <f aca="false">IFERROR(ABS(T1032)/S1032*100,0)</f>
        <v>32.0661681353592</v>
      </c>
    </row>
    <row r="1033" customFormat="false" ht="15" hidden="false" customHeight="false" outlineLevel="0" collapsed="false">
      <c r="A1033" s="38" t="n">
        <v>37215</v>
      </c>
      <c r="B1033" s="39" t="n">
        <v>8.84</v>
      </c>
      <c r="C1033" s="39" t="n">
        <v>10.6180582</v>
      </c>
      <c r="D1033" s="39" t="n">
        <f aca="false">B1033-C1033</f>
        <v>-1.7780582</v>
      </c>
      <c r="E1033" s="40" t="n">
        <f aca="false">IFERROR(ABS(D1033)/C1033*100,0)</f>
        <v>16.7456060845476</v>
      </c>
      <c r="F1033" s="39" t="n">
        <v>8.94</v>
      </c>
      <c r="G1033" s="39" t="n">
        <v>10.73354626</v>
      </c>
      <c r="H1033" s="39" t="n">
        <f aca="false">F1033-G1033</f>
        <v>-1.79354626</v>
      </c>
      <c r="I1033" s="40" t="n">
        <f aca="false">IFERROR(ABS(H1033)/G1033*100,0)</f>
        <v>16.7097268372885</v>
      </c>
      <c r="J1033" s="39" t="n">
        <v>8.6</v>
      </c>
      <c r="K1033" s="39" t="n">
        <v>10.33273602</v>
      </c>
      <c r="L1033" s="39" t="n">
        <f aca="false">J1033-K1033</f>
        <v>-1.73273602</v>
      </c>
      <c r="M1033" s="40" t="n">
        <f aca="false">IFERROR(ABS(L1033)/K1033*100,0)</f>
        <v>16.7693824428121</v>
      </c>
      <c r="N1033" s="39" t="n">
        <v>8.61</v>
      </c>
      <c r="O1033" s="39" t="n">
        <v>10.33952904</v>
      </c>
      <c r="P1033" s="39" t="n">
        <f aca="false">N1033-O1033</f>
        <v>-1.72952904</v>
      </c>
      <c r="Q1033" s="40" t="n">
        <f aca="false">IFERROR(ABS(P1033)/O1033*100,0)</f>
        <v>16.7273483473866</v>
      </c>
      <c r="R1033" s="41" t="n">
        <v>5810900</v>
      </c>
      <c r="S1033" s="41" t="n">
        <v>8715687</v>
      </c>
      <c r="T1033" s="41" t="n">
        <f aca="false">R1033-S1033</f>
        <v>-2904787</v>
      </c>
      <c r="U1033" s="40" t="n">
        <f aca="false">IFERROR(ABS(T1033)/S1033*100,0)</f>
        <v>33.32826201767</v>
      </c>
    </row>
    <row r="1034" customFormat="false" ht="15" hidden="false" customHeight="false" outlineLevel="0" collapsed="false">
      <c r="A1034" s="38" t="n">
        <v>37216</v>
      </c>
      <c r="B1034" s="39" t="n">
        <v>8.74</v>
      </c>
      <c r="C1034" s="39" t="n">
        <v>10.49577713</v>
      </c>
      <c r="D1034" s="39" t="n">
        <f aca="false">B1034-C1034</f>
        <v>-1.75577713</v>
      </c>
      <c r="E1034" s="40" t="n">
        <f aca="false">IFERROR(ABS(D1034)/C1034*100,0)</f>
        <v>16.7284147543632</v>
      </c>
      <c r="F1034" s="39" t="n">
        <v>9.01</v>
      </c>
      <c r="G1034" s="39" t="n">
        <v>10.81506634</v>
      </c>
      <c r="H1034" s="39" t="n">
        <f aca="false">F1034-G1034</f>
        <v>-1.80506634</v>
      </c>
      <c r="I1034" s="40" t="n">
        <f aca="false">IFERROR(ABS(H1034)/G1034*100,0)</f>
        <v>16.6902937370239</v>
      </c>
      <c r="J1034" s="39" t="n">
        <v>8.72</v>
      </c>
      <c r="K1034" s="39" t="n">
        <v>10.46860409</v>
      </c>
      <c r="L1034" s="39" t="n">
        <f aca="false">J1034-K1034</f>
        <v>-1.74860409</v>
      </c>
      <c r="M1034" s="40" t="n">
        <f aca="false">IFERROR(ABS(L1034)/K1034*100,0)</f>
        <v>16.7033166501189</v>
      </c>
      <c r="N1034" s="39" t="n">
        <v>8.97</v>
      </c>
      <c r="O1034" s="39" t="n">
        <v>10.76751328</v>
      </c>
      <c r="P1034" s="39" t="n">
        <f aca="false">N1034-O1034</f>
        <v>-1.79751328</v>
      </c>
      <c r="Q1034" s="40" t="n">
        <f aca="false">IFERROR(ABS(P1034)/O1034*100,0)</f>
        <v>16.6938570982659</v>
      </c>
      <c r="R1034" s="41" t="n">
        <v>6976100</v>
      </c>
      <c r="S1034" s="41" t="n">
        <v>10276323</v>
      </c>
      <c r="T1034" s="41" t="n">
        <f aca="false">R1034-S1034</f>
        <v>-3300223</v>
      </c>
      <c r="U1034" s="40" t="n">
        <f aca="false">IFERROR(ABS(T1034)/S1034*100,0)</f>
        <v>32.1148235609177</v>
      </c>
    </row>
    <row r="1035" customFormat="false" ht="15" hidden="false" customHeight="false" outlineLevel="0" collapsed="false">
      <c r="A1035" s="38" t="n">
        <v>37218</v>
      </c>
      <c r="B1035" s="39" t="n">
        <v>8.72</v>
      </c>
      <c r="C1035" s="39" t="n">
        <v>10.46860409</v>
      </c>
      <c r="D1035" s="39" t="n">
        <f aca="false">B1035-C1035</f>
        <v>-1.74860409</v>
      </c>
      <c r="E1035" s="40" t="n">
        <f aca="false">IFERROR(ABS(D1035)/C1035*100,0)</f>
        <v>16.7033166501189</v>
      </c>
      <c r="F1035" s="39" t="n">
        <v>9.01</v>
      </c>
      <c r="G1035" s="39" t="n">
        <v>10.82186031</v>
      </c>
      <c r="H1035" s="39" t="n">
        <f aca="false">F1035-G1035</f>
        <v>-1.81186031</v>
      </c>
      <c r="I1035" s="40" t="n">
        <f aca="false">IFERROR(ABS(H1035)/G1035*100,0)</f>
        <v>16.7425956175552</v>
      </c>
      <c r="J1035" s="39" t="n">
        <v>8.6</v>
      </c>
      <c r="K1035" s="39" t="n">
        <v>10.33273602</v>
      </c>
      <c r="L1035" s="39" t="n">
        <f aca="false">J1035-K1035</f>
        <v>-1.73273602</v>
      </c>
      <c r="M1035" s="40" t="n">
        <f aca="false">IFERROR(ABS(L1035)/K1035*100,0)</f>
        <v>16.7693824428121</v>
      </c>
      <c r="N1035" s="39" t="n">
        <v>8.88</v>
      </c>
      <c r="O1035" s="39" t="n">
        <v>10.66561222</v>
      </c>
      <c r="P1035" s="39" t="n">
        <f aca="false">N1035-O1035</f>
        <v>-1.78561222</v>
      </c>
      <c r="Q1035" s="40" t="n">
        <f aca="false">IFERROR(ABS(P1035)/O1035*100,0)</f>
        <v>16.7417695596662</v>
      </c>
      <c r="R1035" s="41" t="n">
        <v>1314400</v>
      </c>
      <c r="S1035" s="41" t="n">
        <v>1934824</v>
      </c>
      <c r="T1035" s="41" t="n">
        <f aca="false">R1035-S1035</f>
        <v>-620424</v>
      </c>
      <c r="U1035" s="40" t="n">
        <f aca="false">IFERROR(ABS(T1035)/S1035*100,0)</f>
        <v>32.0661724270528</v>
      </c>
    </row>
    <row r="1036" customFormat="false" ht="15" hidden="false" customHeight="false" outlineLevel="0" collapsed="false">
      <c r="A1036" s="38" t="n">
        <v>37221</v>
      </c>
      <c r="B1036" s="39" t="n">
        <v>9.36</v>
      </c>
      <c r="C1036" s="39" t="n">
        <v>11.24304867</v>
      </c>
      <c r="D1036" s="39" t="n">
        <f aca="false">B1036-C1036</f>
        <v>-1.88304867</v>
      </c>
      <c r="E1036" s="40" t="n">
        <f aca="false">IFERROR(ABS(D1036)/C1036*100,0)</f>
        <v>16.7485592677773</v>
      </c>
      <c r="F1036" s="39" t="n">
        <v>9.45</v>
      </c>
      <c r="G1036" s="39" t="n">
        <v>11.34494972</v>
      </c>
      <c r="H1036" s="39" t="n">
        <f aca="false">F1036-G1036</f>
        <v>-1.89494972</v>
      </c>
      <c r="I1036" s="40" t="n">
        <f aca="false">IFERROR(ABS(H1036)/G1036*100,0)</f>
        <v>16.7030244008874</v>
      </c>
      <c r="J1036" s="39" t="n">
        <v>9.26</v>
      </c>
      <c r="K1036" s="39" t="n">
        <v>11.12076855</v>
      </c>
      <c r="L1036" s="39" t="n">
        <f aca="false">J1036-K1036</f>
        <v>-1.86076855</v>
      </c>
      <c r="M1036" s="40" t="n">
        <f aca="false">IFERROR(ABS(L1036)/K1036*100,0)</f>
        <v>16.7323736811338</v>
      </c>
      <c r="N1036" s="39" t="n">
        <v>9.39</v>
      </c>
      <c r="O1036" s="39" t="n">
        <v>11.27701569</v>
      </c>
      <c r="P1036" s="39" t="n">
        <f aca="false">N1036-O1036</f>
        <v>-1.88701569</v>
      </c>
      <c r="Q1036" s="40" t="n">
        <f aca="false">IFERROR(ABS(P1036)/O1036*100,0)</f>
        <v>16.7332895676764</v>
      </c>
      <c r="R1036" s="41" t="n">
        <v>6502700</v>
      </c>
      <c r="S1036" s="41" t="n">
        <v>9572403</v>
      </c>
      <c r="T1036" s="41" t="n">
        <f aca="false">R1036-S1036</f>
        <v>-3069703</v>
      </c>
      <c r="U1036" s="40" t="n">
        <f aca="false">IFERROR(ABS(T1036)/S1036*100,0)</f>
        <v>32.0682591403642</v>
      </c>
    </row>
    <row r="1037" customFormat="false" ht="15" hidden="false" customHeight="false" outlineLevel="0" collapsed="false">
      <c r="A1037" s="38" t="n">
        <v>37222</v>
      </c>
      <c r="B1037" s="39" t="n">
        <v>9.16</v>
      </c>
      <c r="C1037" s="39" t="n">
        <v>11.00528145</v>
      </c>
      <c r="D1037" s="39" t="n">
        <f aca="false">B1037-C1037</f>
        <v>-1.84528145</v>
      </c>
      <c r="E1037" s="40" t="n">
        <f aca="false">IFERROR(ABS(D1037)/C1037*100,0)</f>
        <v>16.76723542586</v>
      </c>
      <c r="F1037" s="39" t="n">
        <v>9.47</v>
      </c>
      <c r="G1037" s="39" t="n">
        <v>11.37212372</v>
      </c>
      <c r="H1037" s="39" t="n">
        <f aca="false">F1037-G1037</f>
        <v>-1.90212372</v>
      </c>
      <c r="I1037" s="40" t="n">
        <f aca="false">IFERROR(ABS(H1037)/G1037*100,0)</f>
        <v>16.7261961515135</v>
      </c>
      <c r="J1037" s="39" t="n">
        <v>9.12</v>
      </c>
      <c r="K1037" s="39" t="n">
        <v>10.95093441</v>
      </c>
      <c r="L1037" s="39" t="n">
        <f aca="false">J1037-K1037</f>
        <v>-1.83093441</v>
      </c>
      <c r="M1037" s="40" t="n">
        <f aca="false">IFERROR(ABS(L1037)/K1037*100,0)</f>
        <v>16.7194354513534</v>
      </c>
      <c r="N1037" s="39" t="n">
        <v>9.25</v>
      </c>
      <c r="O1037" s="39" t="n">
        <v>11.11397457</v>
      </c>
      <c r="P1037" s="39" t="n">
        <f aca="false">N1037-O1037</f>
        <v>-1.86397457</v>
      </c>
      <c r="Q1037" s="40" t="n">
        <f aca="false">IFERROR(ABS(P1037)/O1037*100,0)</f>
        <v>16.7714489380913</v>
      </c>
      <c r="R1037" s="41" t="n">
        <v>4639600</v>
      </c>
      <c r="S1037" s="41" t="n">
        <v>6829587</v>
      </c>
      <c r="T1037" s="41" t="n">
        <f aca="false">R1037-S1037</f>
        <v>-2189987</v>
      </c>
      <c r="U1037" s="40" t="n">
        <f aca="false">IFERROR(ABS(T1037)/S1037*100,0)</f>
        <v>32.0661703262584</v>
      </c>
    </row>
    <row r="1038" customFormat="false" ht="15" hidden="false" customHeight="false" outlineLevel="0" collapsed="false">
      <c r="A1038" s="38" t="n">
        <v>37223</v>
      </c>
      <c r="B1038" s="39" t="n">
        <v>9.05</v>
      </c>
      <c r="C1038" s="39" t="n">
        <v>10.86941338</v>
      </c>
      <c r="D1038" s="39" t="n">
        <f aca="false">B1038-C1038</f>
        <v>-1.81941338</v>
      </c>
      <c r="E1038" s="40" t="n">
        <f aca="false">IFERROR(ABS(D1038)/C1038*100,0)</f>
        <v>16.7388369214825</v>
      </c>
      <c r="F1038" s="39" t="n">
        <v>9.08</v>
      </c>
      <c r="G1038" s="39" t="n">
        <v>10.90338039</v>
      </c>
      <c r="H1038" s="39" t="n">
        <f aca="false">F1038-G1038</f>
        <v>-1.82338039</v>
      </c>
      <c r="I1038" s="40" t="n">
        <f aca="false">IFERROR(ABS(H1038)/G1038*100,0)</f>
        <v>16.7230741731464</v>
      </c>
      <c r="J1038" s="39" t="n">
        <v>8.65</v>
      </c>
      <c r="K1038" s="39" t="n">
        <v>10.38708305</v>
      </c>
      <c r="L1038" s="39" t="n">
        <f aca="false">J1038-K1038</f>
        <v>-1.73708305</v>
      </c>
      <c r="M1038" s="40" t="n">
        <f aca="false">IFERROR(ABS(L1038)/K1038*100,0)</f>
        <v>16.7234924534468</v>
      </c>
      <c r="N1038" s="39" t="n">
        <v>8.67</v>
      </c>
      <c r="O1038" s="39" t="n">
        <v>10.40746307</v>
      </c>
      <c r="P1038" s="39" t="n">
        <f aca="false">N1038-O1038</f>
        <v>-1.73746307</v>
      </c>
      <c r="Q1038" s="40" t="n">
        <f aca="false">IFERROR(ABS(P1038)/O1038*100,0)</f>
        <v>16.6943957265466</v>
      </c>
      <c r="R1038" s="41" t="n">
        <v>5555200</v>
      </c>
      <c r="S1038" s="41" t="n">
        <v>8177369</v>
      </c>
      <c r="T1038" s="41" t="n">
        <f aca="false">R1038-S1038</f>
        <v>-2622169</v>
      </c>
      <c r="U1038" s="40" t="n">
        <f aca="false">IFERROR(ABS(T1038)/S1038*100,0)</f>
        <v>32.0661694488778</v>
      </c>
    </row>
    <row r="1039" customFormat="false" ht="15" hidden="false" customHeight="false" outlineLevel="0" collapsed="false">
      <c r="A1039" s="38" t="n">
        <v>37224</v>
      </c>
      <c r="B1039" s="39" t="n">
        <v>8.7</v>
      </c>
      <c r="C1039" s="39" t="n">
        <v>10.44822407</v>
      </c>
      <c r="D1039" s="39" t="n">
        <f aca="false">B1039-C1039</f>
        <v>-1.74822407</v>
      </c>
      <c r="E1039" s="40" t="n">
        <f aca="false">IFERROR(ABS(D1039)/C1039*100,0)</f>
        <v>16.7322605094169</v>
      </c>
      <c r="F1039" s="39" t="n">
        <v>9.18</v>
      </c>
      <c r="G1039" s="39" t="n">
        <v>11.01886845</v>
      </c>
      <c r="H1039" s="39" t="n">
        <f aca="false">F1039-G1039</f>
        <v>-1.83886845</v>
      </c>
      <c r="I1039" s="40" t="n">
        <f aca="false">IFERROR(ABS(H1039)/G1039*100,0)</f>
        <v>16.6883601373787</v>
      </c>
      <c r="J1039" s="39" t="n">
        <v>8.65</v>
      </c>
      <c r="K1039" s="39" t="n">
        <v>10.39387703</v>
      </c>
      <c r="L1039" s="39" t="n">
        <f aca="false">J1039-K1039</f>
        <v>-1.74387703</v>
      </c>
      <c r="M1039" s="40" t="n">
        <f aca="false">IFERROR(ABS(L1039)/K1039*100,0)</f>
        <v>16.7779263211083</v>
      </c>
      <c r="N1039" s="39" t="n">
        <v>9.11</v>
      </c>
      <c r="O1039" s="39" t="n">
        <v>10.93734741</v>
      </c>
      <c r="P1039" s="39" t="n">
        <f aca="false">N1039-O1039</f>
        <v>-1.82734741</v>
      </c>
      <c r="Q1039" s="40" t="n">
        <f aca="false">IFERROR(ABS(P1039)/O1039*100,0)</f>
        <v>16.7074094065007</v>
      </c>
      <c r="R1039" s="41" t="n">
        <v>14186100</v>
      </c>
      <c r="S1039" s="41" t="n">
        <v>20882231</v>
      </c>
      <c r="T1039" s="41" t="n">
        <f aca="false">R1039-S1039</f>
        <v>-6696131</v>
      </c>
      <c r="U1039" s="40" t="n">
        <f aca="false">IFERROR(ABS(T1039)/S1039*100,0)</f>
        <v>32.0661666849677</v>
      </c>
    </row>
    <row r="1040" customFormat="false" ht="15" hidden="false" customHeight="false" outlineLevel="0" collapsed="false">
      <c r="A1040" s="38" t="n">
        <v>37225</v>
      </c>
      <c r="B1040" s="39" t="n">
        <v>9.02</v>
      </c>
      <c r="C1040" s="39" t="n">
        <v>10.83544636</v>
      </c>
      <c r="D1040" s="39" t="n">
        <f aca="false">B1040-C1040</f>
        <v>-1.81544636</v>
      </c>
      <c r="E1040" s="40" t="n">
        <f aca="false">IFERROR(ABS(D1040)/C1040*100,0)</f>
        <v>16.7546984192721</v>
      </c>
      <c r="F1040" s="39" t="n">
        <v>9.1</v>
      </c>
      <c r="G1040" s="39" t="n">
        <v>10.93055439</v>
      </c>
      <c r="H1040" s="39" t="n">
        <f aca="false">F1040-G1040</f>
        <v>-1.83055439</v>
      </c>
      <c r="I1040" s="40" t="n">
        <f aca="false">IFERROR(ABS(H1040)/G1040*100,0)</f>
        <v>16.7471321644464</v>
      </c>
      <c r="J1040" s="39" t="n">
        <v>8.8</v>
      </c>
      <c r="K1040" s="39" t="n">
        <v>10.57050419</v>
      </c>
      <c r="L1040" s="39" t="n">
        <f aca="false">J1040-K1040</f>
        <v>-1.77050419</v>
      </c>
      <c r="M1040" s="40" t="n">
        <f aca="false">IFERROR(ABS(L1040)/K1040*100,0)</f>
        <v>16.749477207293</v>
      </c>
      <c r="N1040" s="39" t="n">
        <v>9.01</v>
      </c>
      <c r="O1040" s="39" t="n">
        <v>10.82186031</v>
      </c>
      <c r="P1040" s="39" t="n">
        <f aca="false">N1040-O1040</f>
        <v>-1.81186031</v>
      </c>
      <c r="Q1040" s="40" t="n">
        <f aca="false">IFERROR(ABS(P1040)/O1040*100,0)</f>
        <v>16.7425956175552</v>
      </c>
      <c r="R1040" s="41" t="n">
        <v>5260900</v>
      </c>
      <c r="S1040" s="41" t="n">
        <v>7774329</v>
      </c>
      <c r="T1040" s="41" t="n">
        <f aca="false">R1040-S1040</f>
        <v>-2513429</v>
      </c>
      <c r="U1040" s="40" t="n">
        <f aca="false">IFERROR(ABS(T1040)/S1040*100,0)</f>
        <v>32.3298512321771</v>
      </c>
    </row>
    <row r="1041" customFormat="false" ht="15" hidden="false" customHeight="false" outlineLevel="0" collapsed="false">
      <c r="A1041" s="38" t="n">
        <v>37228</v>
      </c>
      <c r="B1041" s="39" t="n">
        <v>9.28</v>
      </c>
      <c r="C1041" s="39" t="n">
        <v>11.14114857</v>
      </c>
      <c r="D1041" s="39" t="n">
        <f aca="false">B1041-C1041</f>
        <v>-1.86114857</v>
      </c>
      <c r="E1041" s="40" t="n">
        <f aca="false">IFERROR(ABS(D1041)/C1041*100,0)</f>
        <v>16.7051768343845</v>
      </c>
      <c r="F1041" s="39" t="n">
        <v>9.3</v>
      </c>
      <c r="G1041" s="39" t="n">
        <v>11.16832161</v>
      </c>
      <c r="H1041" s="39" t="n">
        <f aca="false">F1041-G1041</f>
        <v>-1.86832161</v>
      </c>
      <c r="I1041" s="40" t="n">
        <f aca="false">IFERROR(ABS(H1041)/G1041*100,0)</f>
        <v>16.7287590315014</v>
      </c>
      <c r="J1041" s="39" t="n">
        <v>9.05</v>
      </c>
      <c r="K1041" s="39" t="n">
        <v>10.86941338</v>
      </c>
      <c r="L1041" s="39" t="n">
        <f aca="false">J1041-K1041</f>
        <v>-1.81941338</v>
      </c>
      <c r="M1041" s="40" t="n">
        <f aca="false">IFERROR(ABS(L1041)/K1041*100,0)</f>
        <v>16.7388369214825</v>
      </c>
      <c r="N1041" s="39" t="n">
        <v>9.22</v>
      </c>
      <c r="O1041" s="39" t="n">
        <v>11.07321453</v>
      </c>
      <c r="P1041" s="39" t="n">
        <f aca="false">N1041-O1041</f>
        <v>-1.85321453</v>
      </c>
      <c r="Q1041" s="40" t="n">
        <f aca="false">IFERROR(ABS(P1041)/O1041*100,0)</f>
        <v>16.7360121577993</v>
      </c>
      <c r="R1041" s="41" t="n">
        <v>4745400</v>
      </c>
      <c r="S1041" s="41" t="n">
        <v>6985326</v>
      </c>
      <c r="T1041" s="41" t="n">
        <f aca="false">R1041-S1041</f>
        <v>-2239926</v>
      </c>
      <c r="U1041" s="40" t="n">
        <f aca="false">IFERROR(ABS(T1041)/S1041*100,0)</f>
        <v>32.0661626959143</v>
      </c>
    </row>
    <row r="1042" customFormat="false" ht="15" hidden="false" customHeight="false" outlineLevel="0" collapsed="false">
      <c r="A1042" s="38" t="n">
        <v>37229</v>
      </c>
      <c r="B1042" s="39" t="n">
        <v>9.62</v>
      </c>
      <c r="C1042" s="39" t="n">
        <v>11.54875183</v>
      </c>
      <c r="D1042" s="39" t="n">
        <f aca="false">B1042-C1042</f>
        <v>-1.92875183</v>
      </c>
      <c r="E1042" s="40" t="n">
        <f aca="false">IFERROR(ABS(D1042)/C1042*100,0)</f>
        <v>16.7009548598119</v>
      </c>
      <c r="F1042" s="39" t="n">
        <v>9.94</v>
      </c>
      <c r="G1042" s="39" t="n">
        <v>11.93597507</v>
      </c>
      <c r="H1042" s="39" t="n">
        <f aca="false">F1042-G1042</f>
        <v>-1.99597507</v>
      </c>
      <c r="I1042" s="40" t="n">
        <f aca="false">IFERROR(ABS(H1042)/G1042*100,0)</f>
        <v>16.7223461702488</v>
      </c>
      <c r="J1042" s="39" t="n">
        <v>9.5</v>
      </c>
      <c r="K1042" s="39" t="n">
        <v>11.41288376</v>
      </c>
      <c r="L1042" s="39" t="n">
        <f aca="false">J1042-K1042</f>
        <v>-1.91288376</v>
      </c>
      <c r="M1042" s="40" t="n">
        <f aca="false">IFERROR(ABS(L1042)/K1042*100,0)</f>
        <v>16.760739881574</v>
      </c>
      <c r="N1042" s="39" t="n">
        <v>9.92</v>
      </c>
      <c r="O1042" s="39" t="n">
        <v>11.90880108</v>
      </c>
      <c r="P1042" s="39" t="n">
        <f aca="false">N1042-O1042</f>
        <v>-1.98880108</v>
      </c>
      <c r="Q1042" s="40" t="n">
        <f aca="false">IFERROR(ABS(P1042)/O1042*100,0)</f>
        <v>16.700262827801</v>
      </c>
      <c r="R1042" s="41" t="n">
        <v>7563800</v>
      </c>
      <c r="S1042" s="41" t="n">
        <v>11133775</v>
      </c>
      <c r="T1042" s="41" t="n">
        <f aca="false">R1042-S1042</f>
        <v>-3569975</v>
      </c>
      <c r="U1042" s="40" t="n">
        <f aca="false">IFERROR(ABS(T1042)/S1042*100,0)</f>
        <v>32.0643716978294</v>
      </c>
    </row>
    <row r="1043" customFormat="false" ht="15" hidden="false" customHeight="false" outlineLevel="0" collapsed="false">
      <c r="A1043" s="38" t="n">
        <v>37230</v>
      </c>
      <c r="B1043" s="39" t="n">
        <v>10.75</v>
      </c>
      <c r="C1043" s="39" t="n">
        <v>12.90742779</v>
      </c>
      <c r="D1043" s="39" t="n">
        <f aca="false">B1043-C1043</f>
        <v>-2.15742779</v>
      </c>
      <c r="E1043" s="40" t="n">
        <f aca="false">IFERROR(ABS(D1043)/C1043*100,0)</f>
        <v>16.7146221935207</v>
      </c>
      <c r="F1043" s="39" t="n">
        <v>11.02</v>
      </c>
      <c r="G1043" s="39" t="n">
        <v>13.24030399</v>
      </c>
      <c r="H1043" s="39" t="n">
        <f aca="false">F1043-G1043</f>
        <v>-2.22030399</v>
      </c>
      <c r="I1043" s="40" t="n">
        <f aca="false">IFERROR(ABS(H1043)/G1043*100,0)</f>
        <v>16.769282575966</v>
      </c>
      <c r="J1043" s="39" t="n">
        <v>10.58</v>
      </c>
      <c r="K1043" s="39" t="n">
        <v>12.70362663</v>
      </c>
      <c r="L1043" s="39" t="n">
        <f aca="false">J1043-K1043</f>
        <v>-2.12362663</v>
      </c>
      <c r="M1043" s="40" t="n">
        <f aca="false">IFERROR(ABS(L1043)/K1043*100,0)</f>
        <v>16.7166958841894</v>
      </c>
      <c r="N1043" s="39" t="n">
        <v>10.79</v>
      </c>
      <c r="O1043" s="39" t="n">
        <v>12.96177483</v>
      </c>
      <c r="P1043" s="39" t="n">
        <f aca="false">N1043-O1043</f>
        <v>-2.17177483</v>
      </c>
      <c r="Q1043" s="40" t="n">
        <f aca="false">IFERROR(ABS(P1043)/O1043*100,0)</f>
        <v>16.7552272623455</v>
      </c>
      <c r="R1043" s="41" t="n">
        <v>10260500</v>
      </c>
      <c r="S1043" s="41" t="n">
        <v>15103520</v>
      </c>
      <c r="T1043" s="41" t="n">
        <f aca="false">R1043-S1043</f>
        <v>-4843020</v>
      </c>
      <c r="U1043" s="40" t="n">
        <f aca="false">IFERROR(ABS(T1043)/S1043*100,0)</f>
        <v>32.0655052597011</v>
      </c>
    </row>
    <row r="1044" customFormat="false" ht="15" hidden="false" customHeight="false" outlineLevel="0" collapsed="false">
      <c r="A1044" s="38" t="n">
        <v>37231</v>
      </c>
      <c r="B1044" s="39" t="n">
        <v>10.8</v>
      </c>
      <c r="C1044" s="39" t="n">
        <v>12.97536182</v>
      </c>
      <c r="D1044" s="39" t="n">
        <f aca="false">B1044-C1044</f>
        <v>-2.17536182</v>
      </c>
      <c r="E1044" s="40" t="n">
        <f aca="false">IFERROR(ABS(D1044)/C1044*100,0)</f>
        <v>16.7653268569893</v>
      </c>
      <c r="F1044" s="39" t="n">
        <v>10.86</v>
      </c>
      <c r="G1044" s="39" t="n">
        <v>13.04329586</v>
      </c>
      <c r="H1044" s="39" t="n">
        <f aca="false">F1044-G1044</f>
        <v>-2.18329586</v>
      </c>
      <c r="I1044" s="40" t="n">
        <f aca="false">IFERROR(ABS(H1044)/G1044*100,0)</f>
        <v>16.7388356703273</v>
      </c>
      <c r="J1044" s="39" t="n">
        <v>10.66</v>
      </c>
      <c r="K1044" s="39" t="n">
        <v>12.79873371</v>
      </c>
      <c r="L1044" s="39" t="n">
        <f aca="false">J1044-K1044</f>
        <v>-2.13873371</v>
      </c>
      <c r="M1044" s="40" t="n">
        <f aca="false">IFERROR(ABS(L1044)/K1044*100,0)</f>
        <v>16.7105102618781</v>
      </c>
      <c r="N1044" s="39" t="n">
        <v>10.66</v>
      </c>
      <c r="O1044" s="39" t="n">
        <v>12.79873371</v>
      </c>
      <c r="P1044" s="39" t="n">
        <f aca="false">N1044-O1044</f>
        <v>-2.13873371</v>
      </c>
      <c r="Q1044" s="40" t="n">
        <f aca="false">IFERROR(ABS(P1044)/O1044*100,0)</f>
        <v>16.7105102618781</v>
      </c>
      <c r="R1044" s="41" t="n">
        <v>5097600</v>
      </c>
      <c r="S1044" s="41" t="n">
        <v>7503772</v>
      </c>
      <c r="T1044" s="41" t="n">
        <f aca="false">R1044-S1044</f>
        <v>-2406172</v>
      </c>
      <c r="U1044" s="40" t="n">
        <f aca="false">IFERROR(ABS(T1044)/S1044*100,0)</f>
        <v>32.0661661894844</v>
      </c>
    </row>
    <row r="1045" customFormat="false" ht="15" hidden="false" customHeight="false" outlineLevel="0" collapsed="false">
      <c r="A1045" s="38" t="n">
        <v>37232</v>
      </c>
      <c r="B1045" s="39" t="n">
        <v>10.72</v>
      </c>
      <c r="C1045" s="39" t="n">
        <v>12.87346077</v>
      </c>
      <c r="D1045" s="39" t="n">
        <f aca="false">B1045-C1045</f>
        <v>-2.15346077</v>
      </c>
      <c r="E1045" s="40" t="n">
        <f aca="false">IFERROR(ABS(D1045)/C1045*100,0)</f>
        <v>16.7279087455517</v>
      </c>
      <c r="F1045" s="39" t="n">
        <v>10.94</v>
      </c>
      <c r="G1045" s="39" t="n">
        <v>13.13840294</v>
      </c>
      <c r="H1045" s="39" t="n">
        <f aca="false">F1045-G1045</f>
        <v>-2.19840294</v>
      </c>
      <c r="I1045" s="40" t="n">
        <f aca="false">IFERROR(ABS(H1045)/G1045*100,0)</f>
        <v>16.7326496990509</v>
      </c>
      <c r="J1045" s="39" t="n">
        <v>10.57</v>
      </c>
      <c r="K1045" s="39" t="n">
        <v>12.69683266</v>
      </c>
      <c r="L1045" s="39" t="n">
        <f aca="false">J1045-K1045</f>
        <v>-2.12683266</v>
      </c>
      <c r="M1045" s="40" t="n">
        <f aca="false">IFERROR(ABS(L1045)/K1045*100,0)</f>
        <v>16.7508914778436</v>
      </c>
      <c r="N1045" s="39" t="n">
        <v>10.59</v>
      </c>
      <c r="O1045" s="39" t="n">
        <v>12.72400665</v>
      </c>
      <c r="P1045" s="39" t="n">
        <f aca="false">N1045-O1045</f>
        <v>-2.13400665</v>
      </c>
      <c r="Q1045" s="40" t="n">
        <f aca="false">IFERROR(ABS(P1045)/O1045*100,0)</f>
        <v>16.77149901521</v>
      </c>
      <c r="R1045" s="41" t="n">
        <v>5889900</v>
      </c>
      <c r="S1045" s="41" t="n">
        <v>8670054</v>
      </c>
      <c r="T1045" s="41" t="n">
        <f aca="false">R1045-S1045</f>
        <v>-2780154</v>
      </c>
      <c r="U1045" s="40" t="n">
        <f aca="false">IFERROR(ABS(T1045)/S1045*100,0)</f>
        <v>32.0661670619353</v>
      </c>
    </row>
    <row r="1046" customFormat="false" ht="15" hidden="false" customHeight="false" outlineLevel="0" collapsed="false">
      <c r="A1046" s="38" t="n">
        <v>37235</v>
      </c>
      <c r="B1046" s="39" t="n">
        <v>10.27</v>
      </c>
      <c r="C1046" s="39" t="n">
        <v>12.32999134</v>
      </c>
      <c r="D1046" s="39" t="n">
        <f aca="false">B1046-C1046</f>
        <v>-2.05999134</v>
      </c>
      <c r="E1046" s="40" t="n">
        <f aca="false">IFERROR(ABS(D1046)/C1046*100,0)</f>
        <v>16.7071596661803</v>
      </c>
      <c r="F1046" s="39" t="n">
        <v>10.51</v>
      </c>
      <c r="G1046" s="39" t="n">
        <v>12.61531258</v>
      </c>
      <c r="H1046" s="39" t="n">
        <f aca="false">F1046-G1046</f>
        <v>-2.10531258</v>
      </c>
      <c r="I1046" s="40" t="n">
        <f aca="false">IFERROR(ABS(H1046)/G1046*100,0)</f>
        <v>16.6885486716969</v>
      </c>
      <c r="J1046" s="39" t="n">
        <v>10.06</v>
      </c>
      <c r="K1046" s="39" t="n">
        <v>12.08542919</v>
      </c>
      <c r="L1046" s="39" t="n">
        <f aca="false">J1046-K1046</f>
        <v>-2.02542919</v>
      </c>
      <c r="M1046" s="40" t="n">
        <f aca="false">IFERROR(ABS(L1046)/K1046*100,0)</f>
        <v>16.7592657087919</v>
      </c>
      <c r="N1046" s="39" t="n">
        <v>10.16</v>
      </c>
      <c r="O1046" s="39" t="n">
        <v>12.20771027</v>
      </c>
      <c r="P1046" s="39" t="n">
        <f aca="false">N1046-O1046</f>
        <v>-2.04771027</v>
      </c>
      <c r="Q1046" s="40" t="n">
        <f aca="false">IFERROR(ABS(P1046)/O1046*100,0)</f>
        <v>16.7739094777845</v>
      </c>
      <c r="R1046" s="41" t="n">
        <v>4671100</v>
      </c>
      <c r="S1046" s="41" t="n">
        <v>6880371</v>
      </c>
      <c r="T1046" s="41" t="n">
        <f aca="false">R1046-S1046</f>
        <v>-2209271</v>
      </c>
      <c r="U1046" s="40" t="n">
        <f aca="false">IFERROR(ABS(T1046)/S1046*100,0)</f>
        <v>32.1097655925821</v>
      </c>
    </row>
    <row r="1047" customFormat="false" ht="15" hidden="false" customHeight="false" outlineLevel="0" collapsed="false">
      <c r="A1047" s="38" t="n">
        <v>37236</v>
      </c>
      <c r="B1047" s="39" t="n">
        <v>10.27</v>
      </c>
      <c r="C1047" s="39" t="n">
        <v>12.30281734</v>
      </c>
      <c r="D1047" s="39" t="n">
        <f aca="false">B1047-C1047</f>
        <v>-2.03281734</v>
      </c>
      <c r="E1047" s="40" t="n">
        <f aca="false">IFERROR(ABS(D1047)/C1047*100,0)</f>
        <v>16.5231855746629</v>
      </c>
      <c r="F1047" s="39" t="n">
        <v>10.66</v>
      </c>
      <c r="G1047" s="39" t="n">
        <v>12.79873371</v>
      </c>
      <c r="H1047" s="39" t="n">
        <f aca="false">F1047-G1047</f>
        <v>-2.13873371</v>
      </c>
      <c r="I1047" s="40" t="n">
        <f aca="false">IFERROR(ABS(H1047)/G1047*100,0)</f>
        <v>16.7105102618781</v>
      </c>
      <c r="J1047" s="39" t="n">
        <v>10.24</v>
      </c>
      <c r="K1047" s="39" t="n">
        <v>12.30281734</v>
      </c>
      <c r="L1047" s="39" t="n">
        <f aca="false">J1047-K1047</f>
        <v>-2.06281734</v>
      </c>
      <c r="M1047" s="40" t="n">
        <f aca="false">IFERROR(ABS(L1047)/K1047*100,0)</f>
        <v>16.7670321601312</v>
      </c>
      <c r="N1047" s="39" t="n">
        <v>10.41</v>
      </c>
      <c r="O1047" s="39" t="n">
        <v>12.50661945</v>
      </c>
      <c r="P1047" s="39" t="n">
        <f aca="false">N1047-O1047</f>
        <v>-2.09661945</v>
      </c>
      <c r="Q1047" s="40" t="n">
        <f aca="false">IFERROR(ABS(P1047)/O1047*100,0)</f>
        <v>16.7640780818673</v>
      </c>
      <c r="R1047" s="41" t="n">
        <v>3483500</v>
      </c>
      <c r="S1047" s="41" t="n">
        <v>5127784</v>
      </c>
      <c r="T1047" s="41" t="n">
        <f aca="false">R1047-S1047</f>
        <v>-1644284</v>
      </c>
      <c r="U1047" s="40" t="n">
        <f aca="false">IFERROR(ABS(T1047)/S1047*100,0)</f>
        <v>32.066171273985</v>
      </c>
    </row>
    <row r="1048" customFormat="false" ht="15" hidden="false" customHeight="false" outlineLevel="0" collapsed="false">
      <c r="A1048" s="38" t="n">
        <v>37237</v>
      </c>
      <c r="B1048" s="39" t="n">
        <v>10.58</v>
      </c>
      <c r="C1048" s="39" t="n">
        <v>12.70362663</v>
      </c>
      <c r="D1048" s="39" t="n">
        <f aca="false">B1048-C1048</f>
        <v>-2.12362663</v>
      </c>
      <c r="E1048" s="40" t="n">
        <f aca="false">IFERROR(ABS(D1048)/C1048*100,0)</f>
        <v>16.7166958841894</v>
      </c>
      <c r="F1048" s="39" t="n">
        <v>10.79</v>
      </c>
      <c r="G1048" s="39" t="n">
        <v>12.9549818</v>
      </c>
      <c r="H1048" s="39" t="n">
        <f aca="false">F1048-G1048</f>
        <v>-2.1649818</v>
      </c>
      <c r="I1048" s="40" t="n">
        <f aca="false">IFERROR(ABS(H1048)/G1048*100,0)</f>
        <v>16.7115773176926</v>
      </c>
      <c r="J1048" s="39" t="n">
        <v>10.42</v>
      </c>
      <c r="K1048" s="39" t="n">
        <v>12.51341248</v>
      </c>
      <c r="L1048" s="39" t="n">
        <f aca="false">J1048-K1048</f>
        <v>-2.09341248</v>
      </c>
      <c r="M1048" s="40" t="n">
        <f aca="false">IFERROR(ABS(L1048)/K1048*100,0)</f>
        <v>16.7293492749949</v>
      </c>
      <c r="N1048" s="39" t="n">
        <v>10.72</v>
      </c>
      <c r="O1048" s="39" t="n">
        <v>12.87346077</v>
      </c>
      <c r="P1048" s="39" t="n">
        <f aca="false">N1048-O1048</f>
        <v>-2.15346077</v>
      </c>
      <c r="Q1048" s="40" t="n">
        <f aca="false">IFERROR(ABS(P1048)/O1048*100,0)</f>
        <v>16.7279087455517</v>
      </c>
      <c r="R1048" s="41" t="n">
        <v>3998900</v>
      </c>
      <c r="S1048" s="41" t="n">
        <v>6048385</v>
      </c>
      <c r="T1048" s="41" t="n">
        <f aca="false">R1048-S1048</f>
        <v>-2049485</v>
      </c>
      <c r="U1048" s="40" t="n">
        <f aca="false">IFERROR(ABS(T1048)/S1048*100,0)</f>
        <v>33.8848304134079</v>
      </c>
    </row>
    <row r="1049" customFormat="false" ht="15" hidden="false" customHeight="false" outlineLevel="0" collapsed="false">
      <c r="A1049" s="38" t="n">
        <v>37238</v>
      </c>
      <c r="B1049" s="39" t="n">
        <v>10.17</v>
      </c>
      <c r="C1049" s="39" t="n">
        <v>12.21450329</v>
      </c>
      <c r="D1049" s="39" t="n">
        <f aca="false">B1049-C1049</f>
        <v>-2.04450329</v>
      </c>
      <c r="E1049" s="40" t="n">
        <f aca="false">IFERROR(ABS(D1049)/C1049*100,0)</f>
        <v>16.7383252634909</v>
      </c>
      <c r="F1049" s="39" t="n">
        <v>10.32</v>
      </c>
      <c r="G1049" s="39" t="n">
        <v>12.39792538</v>
      </c>
      <c r="H1049" s="39" t="n">
        <f aca="false">F1049-G1049</f>
        <v>-2.07792538</v>
      </c>
      <c r="I1049" s="40" t="n">
        <f aca="false">IFERROR(ABS(H1049)/G1049*100,0)</f>
        <v>16.7602668697462</v>
      </c>
      <c r="J1049" s="39" t="n">
        <v>10.07</v>
      </c>
      <c r="K1049" s="39" t="n">
        <v>12.09222221</v>
      </c>
      <c r="L1049" s="39" t="n">
        <f aca="false">J1049-K1049</f>
        <v>-2.02222221</v>
      </c>
      <c r="M1049" s="40" t="n">
        <f aca="false">IFERROR(ABS(L1049)/K1049*100,0)</f>
        <v>16.7233298799923</v>
      </c>
      <c r="N1049" s="39" t="n">
        <v>10.13</v>
      </c>
      <c r="O1049" s="39" t="n">
        <v>12.16015625</v>
      </c>
      <c r="P1049" s="39" t="n">
        <f aca="false">N1049-O1049</f>
        <v>-2.03015625</v>
      </c>
      <c r="Q1049" s="40" t="n">
        <f aca="false">IFERROR(ABS(P1049)/O1049*100,0)</f>
        <v>16.6951493735946</v>
      </c>
      <c r="R1049" s="41" t="n">
        <v>3752200</v>
      </c>
      <c r="S1049" s="41" t="n">
        <v>5523316</v>
      </c>
      <c r="T1049" s="41" t="n">
        <f aca="false">R1049-S1049</f>
        <v>-1771116</v>
      </c>
      <c r="U1049" s="40" t="n">
        <f aca="false">IFERROR(ABS(T1049)/S1049*100,0)</f>
        <v>32.0661718431464</v>
      </c>
    </row>
    <row r="1050" customFormat="false" ht="15" hidden="false" customHeight="false" outlineLevel="0" collapsed="false">
      <c r="A1050" s="38" t="n">
        <v>37239</v>
      </c>
      <c r="B1050" s="39" t="n">
        <v>10.22</v>
      </c>
      <c r="C1050" s="39" t="n">
        <v>12.2756443</v>
      </c>
      <c r="D1050" s="39" t="n">
        <f aca="false">B1050-C1050</f>
        <v>-2.0556443</v>
      </c>
      <c r="E1050" s="40" t="n">
        <f aca="false">IFERROR(ABS(D1050)/C1050*100,0)</f>
        <v>16.7457141129448</v>
      </c>
      <c r="F1050" s="39" t="n">
        <v>10.45</v>
      </c>
      <c r="G1050" s="39" t="n">
        <v>12.54737854</v>
      </c>
      <c r="H1050" s="39" t="n">
        <f aca="false">F1050-G1050</f>
        <v>-2.09737854</v>
      </c>
      <c r="I1050" s="40" t="n">
        <f aca="false">IFERROR(ABS(H1050)/G1050*100,0)</f>
        <v>16.7156711923031</v>
      </c>
      <c r="J1050" s="39" t="n">
        <v>10.19</v>
      </c>
      <c r="K1050" s="39" t="n">
        <v>12.23488331</v>
      </c>
      <c r="L1050" s="39" t="n">
        <f aca="false">J1050-K1050</f>
        <v>-2.04488331</v>
      </c>
      <c r="M1050" s="40" t="n">
        <f aca="false">IFERROR(ABS(L1050)/K1050*100,0)</f>
        <v>16.7135497592253</v>
      </c>
      <c r="N1050" s="39" t="n">
        <v>10.42</v>
      </c>
      <c r="O1050" s="39" t="n">
        <v>12.51341248</v>
      </c>
      <c r="P1050" s="39" t="n">
        <f aca="false">N1050-O1050</f>
        <v>-2.09341248</v>
      </c>
      <c r="Q1050" s="40" t="n">
        <f aca="false">IFERROR(ABS(P1050)/O1050*100,0)</f>
        <v>16.7293492749949</v>
      </c>
      <c r="R1050" s="41" t="n">
        <v>2899900</v>
      </c>
      <c r="S1050" s="41" t="n">
        <v>4268712</v>
      </c>
      <c r="T1050" s="41" t="n">
        <f aca="false">R1050-S1050</f>
        <v>-1368812</v>
      </c>
      <c r="U1050" s="40" t="n">
        <f aca="false">IFERROR(ABS(T1050)/S1050*100,0)</f>
        <v>32.066159534773</v>
      </c>
    </row>
    <row r="1051" customFormat="false" ht="15" hidden="false" customHeight="false" outlineLevel="0" collapsed="false">
      <c r="A1051" s="38" t="n">
        <v>37242</v>
      </c>
      <c r="B1051" s="39" t="n">
        <v>10.18</v>
      </c>
      <c r="C1051" s="39" t="n">
        <v>12.22809029</v>
      </c>
      <c r="D1051" s="39" t="n">
        <f aca="false">B1051-C1051</f>
        <v>-2.04809029</v>
      </c>
      <c r="E1051" s="40" t="n">
        <f aca="false">IFERROR(ABS(D1051)/C1051*100,0)</f>
        <v>16.7490609034422</v>
      </c>
      <c r="F1051" s="39" t="n">
        <v>10.46</v>
      </c>
      <c r="G1051" s="39" t="n">
        <v>12.56775856</v>
      </c>
      <c r="H1051" s="39" t="n">
        <f aca="false">F1051-G1051</f>
        <v>-2.10775856</v>
      </c>
      <c r="I1051" s="40" t="n">
        <f aca="false">IFERROR(ABS(H1051)/G1051*100,0)</f>
        <v>16.7711573224239</v>
      </c>
      <c r="J1051" s="39" t="n">
        <v>10.18</v>
      </c>
      <c r="K1051" s="39" t="n">
        <v>12.22809029</v>
      </c>
      <c r="L1051" s="39" t="n">
        <f aca="false">J1051-K1051</f>
        <v>-2.04809029</v>
      </c>
      <c r="M1051" s="40" t="n">
        <f aca="false">IFERROR(ABS(L1051)/K1051*100,0)</f>
        <v>16.7490609034422</v>
      </c>
      <c r="N1051" s="39" t="n">
        <v>10.41</v>
      </c>
      <c r="O1051" s="39" t="n">
        <v>12.50661945</v>
      </c>
      <c r="P1051" s="39" t="n">
        <f aca="false">N1051-O1051</f>
        <v>-2.09661945</v>
      </c>
      <c r="Q1051" s="40" t="n">
        <f aca="false">IFERROR(ABS(P1051)/O1051*100,0)</f>
        <v>16.7640780818673</v>
      </c>
      <c r="R1051" s="41" t="n">
        <v>5277200</v>
      </c>
      <c r="S1051" s="41" t="n">
        <v>7767853</v>
      </c>
      <c r="T1051" s="41" t="n">
        <f aca="false">R1051-S1051</f>
        <v>-2490653</v>
      </c>
      <c r="U1051" s="40" t="n">
        <f aca="false">IFERROR(ABS(T1051)/S1051*100,0)</f>
        <v>32.0635959511592</v>
      </c>
    </row>
    <row r="1052" customFormat="false" ht="15" hidden="false" customHeight="false" outlineLevel="0" collapsed="false">
      <c r="A1052" s="38" t="n">
        <v>37243</v>
      </c>
      <c r="B1052" s="39" t="n">
        <v>10.41</v>
      </c>
      <c r="C1052" s="39" t="n">
        <v>12.50661945</v>
      </c>
      <c r="D1052" s="39" t="n">
        <f aca="false">B1052-C1052</f>
        <v>-2.09661945</v>
      </c>
      <c r="E1052" s="40" t="n">
        <f aca="false">IFERROR(ABS(D1052)/C1052*100,0)</f>
        <v>16.7640780818673</v>
      </c>
      <c r="F1052" s="39" t="n">
        <v>10.5</v>
      </c>
      <c r="G1052" s="39" t="n">
        <v>12.6085186</v>
      </c>
      <c r="H1052" s="39" t="n">
        <f aca="false">F1052-G1052</f>
        <v>-2.1085186</v>
      </c>
      <c r="I1052" s="40" t="n">
        <f aca="false">IFERROR(ABS(H1052)/G1052*100,0)</f>
        <v>16.7229685492156</v>
      </c>
      <c r="J1052" s="39" t="n">
        <v>10.15</v>
      </c>
      <c r="K1052" s="39" t="n">
        <v>12.19412327</v>
      </c>
      <c r="L1052" s="39" t="n">
        <f aca="false">J1052-K1052</f>
        <v>-2.04412327</v>
      </c>
      <c r="M1052" s="40" t="n">
        <f aca="false">IFERROR(ABS(L1052)/K1052*100,0)</f>
        <v>16.7631835822831</v>
      </c>
      <c r="N1052" s="39" t="n">
        <v>10.34</v>
      </c>
      <c r="O1052" s="39" t="n">
        <v>12.4183054</v>
      </c>
      <c r="P1052" s="39" t="n">
        <f aca="false">N1052-O1052</f>
        <v>-2.0783054</v>
      </c>
      <c r="Q1052" s="40" t="n">
        <f aca="false">IFERROR(ABS(P1052)/O1052*100,0)</f>
        <v>16.7358212981298</v>
      </c>
      <c r="R1052" s="41" t="n">
        <v>2830700</v>
      </c>
      <c r="S1052" s="41" t="n">
        <v>4225729</v>
      </c>
      <c r="T1052" s="41" t="n">
        <f aca="false">R1052-S1052</f>
        <v>-1395029</v>
      </c>
      <c r="U1052" s="40" t="n">
        <f aca="false">IFERROR(ABS(T1052)/S1052*100,0)</f>
        <v>33.0127417068156</v>
      </c>
    </row>
    <row r="1053" customFormat="false" ht="15" hidden="false" customHeight="false" outlineLevel="0" collapsed="false">
      <c r="A1053" s="38" t="n">
        <v>37244</v>
      </c>
      <c r="B1053" s="39" t="n">
        <v>10.1</v>
      </c>
      <c r="C1053" s="39" t="n">
        <v>12.12618923</v>
      </c>
      <c r="D1053" s="39" t="n">
        <f aca="false">B1053-C1053</f>
        <v>-2.02618923</v>
      </c>
      <c r="E1053" s="40" t="n">
        <f aca="false">IFERROR(ABS(D1053)/C1053*100,0)</f>
        <v>16.709200158177</v>
      </c>
      <c r="F1053" s="39" t="n">
        <v>10.15</v>
      </c>
      <c r="G1053" s="39" t="n">
        <v>12.19412327</v>
      </c>
      <c r="H1053" s="39" t="n">
        <f aca="false">F1053-G1053</f>
        <v>-2.04412327</v>
      </c>
      <c r="I1053" s="40" t="n">
        <f aca="false">IFERROR(ABS(H1053)/G1053*100,0)</f>
        <v>16.7631835822831</v>
      </c>
      <c r="J1053" s="39" t="n">
        <v>9.87</v>
      </c>
      <c r="K1053" s="39" t="n">
        <v>11.85445404</v>
      </c>
      <c r="L1053" s="39" t="n">
        <f aca="false">J1053-K1053</f>
        <v>-1.98445404</v>
      </c>
      <c r="M1053" s="40" t="n">
        <f aca="false">IFERROR(ABS(L1053)/K1053*100,0)</f>
        <v>16.7401555002359</v>
      </c>
      <c r="N1053" s="39" t="n">
        <v>9.9</v>
      </c>
      <c r="O1053" s="39" t="n">
        <v>11.88842106</v>
      </c>
      <c r="P1053" s="39" t="n">
        <f aca="false">N1053-O1053</f>
        <v>-1.98842106</v>
      </c>
      <c r="Q1053" s="40" t="n">
        <f aca="false">IFERROR(ABS(P1053)/O1053*100,0)</f>
        <v>16.7256951109368</v>
      </c>
      <c r="R1053" s="41" t="n">
        <v>6409600</v>
      </c>
      <c r="S1053" s="41" t="n">
        <v>9435063</v>
      </c>
      <c r="T1053" s="41" t="n">
        <f aca="false">R1053-S1053</f>
        <v>-3025463</v>
      </c>
      <c r="U1053" s="40" t="n">
        <f aca="false">IFERROR(ABS(T1053)/S1053*100,0)</f>
        <v>32.0661663838387</v>
      </c>
    </row>
    <row r="1054" customFormat="false" ht="15" hidden="false" customHeight="false" outlineLevel="0" collapsed="false">
      <c r="A1054" s="38" t="n">
        <v>37245</v>
      </c>
      <c r="B1054" s="39" t="n">
        <v>9.93</v>
      </c>
      <c r="C1054" s="39" t="n">
        <v>11.92238808</v>
      </c>
      <c r="D1054" s="39" t="n">
        <f aca="false">B1054-C1054</f>
        <v>-1.99238808</v>
      </c>
      <c r="E1054" s="40" t="n">
        <f aca="false">IFERROR(ABS(D1054)/C1054*100,0)</f>
        <v>16.7113171172667</v>
      </c>
      <c r="F1054" s="39" t="n">
        <v>9.93</v>
      </c>
      <c r="G1054" s="39" t="n">
        <v>11.92238808</v>
      </c>
      <c r="H1054" s="39" t="n">
        <f aca="false">F1054-G1054</f>
        <v>-1.99238808</v>
      </c>
      <c r="I1054" s="40" t="n">
        <f aca="false">IFERROR(ABS(H1054)/G1054*100,0)</f>
        <v>16.7113171172667</v>
      </c>
      <c r="J1054" s="39" t="n">
        <v>9.49</v>
      </c>
      <c r="K1054" s="39" t="n">
        <v>11.39929676</v>
      </c>
      <c r="L1054" s="39" t="n">
        <f aca="false">J1054-K1054</f>
        <v>-1.90929676</v>
      </c>
      <c r="M1054" s="40" t="n">
        <f aca="false">IFERROR(ABS(L1054)/K1054*100,0)</f>
        <v>16.7492504160406</v>
      </c>
      <c r="N1054" s="39" t="n">
        <v>9.62</v>
      </c>
      <c r="O1054" s="39" t="n">
        <v>11.55554485</v>
      </c>
      <c r="P1054" s="39" t="n">
        <f aca="false">N1054-O1054</f>
        <v>-1.93554485</v>
      </c>
      <c r="Q1054" s="40" t="n">
        <f aca="false">IFERROR(ABS(P1054)/O1054*100,0)</f>
        <v>16.7499228736064</v>
      </c>
      <c r="R1054" s="41" t="n">
        <v>8032900</v>
      </c>
      <c r="S1054" s="41" t="n">
        <v>11824594</v>
      </c>
      <c r="T1054" s="41" t="n">
        <f aca="false">R1054-S1054</f>
        <v>-3791694</v>
      </c>
      <c r="U1054" s="40" t="n">
        <f aca="false">IFERROR(ABS(T1054)/S1054*100,0)</f>
        <v>32.0661665000929</v>
      </c>
    </row>
    <row r="1055" customFormat="false" ht="15" hidden="false" customHeight="false" outlineLevel="0" collapsed="false">
      <c r="A1055" s="38" t="n">
        <v>37246</v>
      </c>
      <c r="B1055" s="39" t="n">
        <v>9.42</v>
      </c>
      <c r="C1055" s="39" t="n">
        <v>11.3109827</v>
      </c>
      <c r="D1055" s="39" t="n">
        <f aca="false">B1055-C1055</f>
        <v>-1.8909827</v>
      </c>
      <c r="E1055" s="40" t="n">
        <f aca="false">IFERROR(ABS(D1055)/C1055*100,0)</f>
        <v>16.7181115041401</v>
      </c>
      <c r="F1055" s="39" t="n">
        <v>9.58</v>
      </c>
      <c r="G1055" s="39" t="n">
        <v>11.50119781</v>
      </c>
      <c r="H1055" s="39" t="n">
        <f aca="false">F1055-G1055</f>
        <v>-1.92119781</v>
      </c>
      <c r="I1055" s="40" t="n">
        <f aca="false">IFERROR(ABS(H1055)/G1055*100,0)</f>
        <v>16.704328033812</v>
      </c>
      <c r="J1055" s="39" t="n">
        <v>9.02</v>
      </c>
      <c r="K1055" s="39" t="n">
        <v>10.82865334</v>
      </c>
      <c r="L1055" s="39" t="n">
        <f aca="false">J1055-K1055</f>
        <v>-1.80865334</v>
      </c>
      <c r="M1055" s="40" t="n">
        <f aca="false">IFERROR(ABS(L1055)/K1055*100,0)</f>
        <v>16.7024770598114</v>
      </c>
      <c r="N1055" s="39" t="n">
        <v>9.16</v>
      </c>
      <c r="O1055" s="39" t="n">
        <v>11.00528145</v>
      </c>
      <c r="P1055" s="39" t="n">
        <f aca="false">N1055-O1055</f>
        <v>-1.84528145</v>
      </c>
      <c r="Q1055" s="40" t="n">
        <f aca="false">IFERROR(ABS(P1055)/O1055*100,0)</f>
        <v>16.76723542586</v>
      </c>
      <c r="R1055" s="41" t="n">
        <v>9378500</v>
      </c>
      <c r="S1055" s="41" t="n">
        <v>13805345</v>
      </c>
      <c r="T1055" s="41" t="n">
        <f aca="false">R1055-S1055</f>
        <v>-4426845</v>
      </c>
      <c r="U1055" s="40" t="n">
        <f aca="false">IFERROR(ABS(T1055)/S1055*100,0)</f>
        <v>32.0661671258487</v>
      </c>
    </row>
    <row r="1056" customFormat="false" ht="15" hidden="false" customHeight="false" outlineLevel="0" collapsed="false">
      <c r="A1056" s="38" t="n">
        <v>37249</v>
      </c>
      <c r="B1056" s="39" t="n">
        <v>9.11</v>
      </c>
      <c r="C1056" s="39" t="n">
        <v>10.93734741</v>
      </c>
      <c r="D1056" s="39" t="n">
        <f aca="false">B1056-C1056</f>
        <v>-1.82734741</v>
      </c>
      <c r="E1056" s="40" t="n">
        <f aca="false">IFERROR(ABS(D1056)/C1056*100,0)</f>
        <v>16.7074094065007</v>
      </c>
      <c r="F1056" s="39" t="n">
        <v>9.15</v>
      </c>
      <c r="G1056" s="39" t="n">
        <v>10.98490143</v>
      </c>
      <c r="H1056" s="39" t="n">
        <f aca="false">F1056-G1056</f>
        <v>-1.83490143</v>
      </c>
      <c r="I1056" s="40" t="n">
        <f aca="false">IFERROR(ABS(H1056)/G1056*100,0)</f>
        <v>16.7038497495193</v>
      </c>
      <c r="J1056" s="39" t="n">
        <v>8.97</v>
      </c>
      <c r="K1056" s="39" t="n">
        <v>10.7743063</v>
      </c>
      <c r="L1056" s="39" t="n">
        <f aca="false">J1056-K1056</f>
        <v>-1.8043063</v>
      </c>
      <c r="M1056" s="40" t="n">
        <f aca="false">IFERROR(ABS(L1056)/K1056*100,0)</f>
        <v>16.7463802286742</v>
      </c>
      <c r="N1056" s="39" t="n">
        <v>9.05</v>
      </c>
      <c r="O1056" s="39" t="n">
        <v>10.86941338</v>
      </c>
      <c r="P1056" s="39" t="n">
        <f aca="false">N1056-O1056</f>
        <v>-1.81941338</v>
      </c>
      <c r="Q1056" s="40" t="n">
        <f aca="false">IFERROR(ABS(P1056)/O1056*100,0)</f>
        <v>16.7388369214825</v>
      </c>
      <c r="R1056" s="41" t="n">
        <v>2135900</v>
      </c>
      <c r="S1056" s="41" t="n">
        <v>3144089</v>
      </c>
      <c r="T1056" s="41" t="n">
        <f aca="false">R1056-S1056</f>
        <v>-1008189</v>
      </c>
      <c r="U1056" s="40" t="n">
        <f aca="false">IFERROR(ABS(T1056)/S1056*100,0)</f>
        <v>32.0661724270528</v>
      </c>
    </row>
    <row r="1057" customFormat="false" ht="15" hidden="false" customHeight="false" outlineLevel="0" collapsed="false">
      <c r="A1057" s="38" t="n">
        <v>37251</v>
      </c>
      <c r="B1057" s="39" t="n">
        <v>9.14</v>
      </c>
      <c r="C1057" s="39" t="n">
        <v>10.97131443</v>
      </c>
      <c r="D1057" s="39" t="n">
        <f aca="false">B1057-C1057</f>
        <v>-1.83131443</v>
      </c>
      <c r="E1057" s="40" t="n">
        <f aca="false">IFERROR(ABS(D1057)/C1057*100,0)</f>
        <v>16.6918416356061</v>
      </c>
      <c r="F1057" s="39" t="n">
        <v>9.39</v>
      </c>
      <c r="G1057" s="39" t="n">
        <v>11.27701569</v>
      </c>
      <c r="H1057" s="39" t="n">
        <f aca="false">F1057-G1057</f>
        <v>-1.88701569</v>
      </c>
      <c r="I1057" s="40" t="n">
        <f aca="false">IFERROR(ABS(H1057)/G1057*100,0)</f>
        <v>16.7332895676764</v>
      </c>
      <c r="J1057" s="39" t="n">
        <v>9.11</v>
      </c>
      <c r="K1057" s="39" t="n">
        <v>10.93734741</v>
      </c>
      <c r="L1057" s="39" t="n">
        <f aca="false">J1057-K1057</f>
        <v>-1.82734741</v>
      </c>
      <c r="M1057" s="40" t="n">
        <f aca="false">IFERROR(ABS(L1057)/K1057*100,0)</f>
        <v>16.7074094065007</v>
      </c>
      <c r="N1057" s="39" t="n">
        <v>9.24</v>
      </c>
      <c r="O1057" s="39" t="n">
        <v>11.10038757</v>
      </c>
      <c r="P1057" s="39" t="n">
        <f aca="false">N1057-O1057</f>
        <v>-1.86038757</v>
      </c>
      <c r="Q1057" s="40" t="n">
        <f aca="false">IFERROR(ABS(P1057)/O1057*100,0)</f>
        <v>16.7596631943546</v>
      </c>
      <c r="R1057" s="41" t="n">
        <v>3808600</v>
      </c>
      <c r="S1057" s="41" t="n">
        <v>5606338</v>
      </c>
      <c r="T1057" s="41" t="n">
        <f aca="false">R1057-S1057</f>
        <v>-1797738</v>
      </c>
      <c r="U1057" s="40" t="n">
        <f aca="false">IFERROR(ABS(T1057)/S1057*100,0)</f>
        <v>32.0661722500499</v>
      </c>
    </row>
    <row r="1058" customFormat="false" ht="15" hidden="false" customHeight="false" outlineLevel="0" collapsed="false">
      <c r="A1058" s="38" t="n">
        <v>37252</v>
      </c>
      <c r="B1058" s="39" t="n">
        <v>9.42</v>
      </c>
      <c r="C1058" s="39" t="n">
        <v>11.3109827</v>
      </c>
      <c r="D1058" s="39" t="n">
        <f aca="false">B1058-C1058</f>
        <v>-1.8909827</v>
      </c>
      <c r="E1058" s="40" t="n">
        <f aca="false">IFERROR(ABS(D1058)/C1058*100,0)</f>
        <v>16.7181115041401</v>
      </c>
      <c r="F1058" s="39" t="n">
        <v>9.55</v>
      </c>
      <c r="G1058" s="39" t="n">
        <v>11.4672308</v>
      </c>
      <c r="H1058" s="39" t="n">
        <f aca="false">F1058-G1058</f>
        <v>-1.9172308</v>
      </c>
      <c r="I1058" s="40" t="n">
        <f aca="false">IFERROR(ABS(H1058)/G1058*100,0)</f>
        <v>16.7192135000893</v>
      </c>
      <c r="J1058" s="39" t="n">
        <v>9.31</v>
      </c>
      <c r="K1058" s="39" t="n">
        <v>11.17511559</v>
      </c>
      <c r="L1058" s="39" t="n">
        <f aca="false">J1058-K1058</f>
        <v>-1.86511559</v>
      </c>
      <c r="M1058" s="40" t="n">
        <f aca="false">IFERROR(ABS(L1058)/K1058*100,0)</f>
        <v>16.6898997596856</v>
      </c>
      <c r="N1058" s="39" t="n">
        <v>9.48</v>
      </c>
      <c r="O1058" s="39" t="n">
        <v>11.38570976</v>
      </c>
      <c r="P1058" s="39" t="n">
        <f aca="false">N1058-O1058</f>
        <v>-1.90570976</v>
      </c>
      <c r="Q1058" s="40" t="n">
        <f aca="false">IFERROR(ABS(P1058)/O1058*100,0)</f>
        <v>16.7377335288758</v>
      </c>
      <c r="R1058" s="41" t="n">
        <v>2736000</v>
      </c>
      <c r="S1058" s="41" t="n">
        <v>4027448</v>
      </c>
      <c r="T1058" s="41" t="n">
        <f aca="false">R1058-S1058</f>
        <v>-1291448</v>
      </c>
      <c r="U1058" s="40" t="n">
        <f aca="false">IFERROR(ABS(T1058)/S1058*100,0)</f>
        <v>32.0661619963808</v>
      </c>
    </row>
    <row r="1059" customFormat="false" ht="15" hidden="false" customHeight="false" outlineLevel="0" collapsed="false">
      <c r="A1059" s="38" t="n">
        <v>37253</v>
      </c>
      <c r="B1059" s="39" t="n">
        <v>9.5</v>
      </c>
      <c r="C1059" s="39" t="n">
        <v>11.41288376</v>
      </c>
      <c r="D1059" s="39" t="n">
        <f aca="false">B1059-C1059</f>
        <v>-1.91288376</v>
      </c>
      <c r="E1059" s="40" t="n">
        <f aca="false">IFERROR(ABS(D1059)/C1059*100,0)</f>
        <v>16.760739881574</v>
      </c>
      <c r="F1059" s="39" t="n">
        <v>9.86</v>
      </c>
      <c r="G1059" s="39" t="n">
        <v>11.84086704</v>
      </c>
      <c r="H1059" s="39" t="n">
        <f aca="false">F1059-G1059</f>
        <v>-1.98086704</v>
      </c>
      <c r="I1059" s="40" t="n">
        <f aca="false">IFERROR(ABS(H1059)/G1059*100,0)</f>
        <v>16.7290708806067</v>
      </c>
      <c r="J1059" s="39" t="n">
        <v>9.47</v>
      </c>
      <c r="K1059" s="39" t="n">
        <v>11.37212372</v>
      </c>
      <c r="L1059" s="39" t="n">
        <f aca="false">J1059-K1059</f>
        <v>-1.90212372</v>
      </c>
      <c r="M1059" s="40" t="n">
        <f aca="false">IFERROR(ABS(L1059)/K1059*100,0)</f>
        <v>16.7261961515135</v>
      </c>
      <c r="N1059" s="39" t="n">
        <v>9.59</v>
      </c>
      <c r="O1059" s="39" t="n">
        <v>11.51478481</v>
      </c>
      <c r="P1059" s="39" t="n">
        <f aca="false">N1059-O1059</f>
        <v>-1.92478481</v>
      </c>
      <c r="Q1059" s="40" t="n">
        <f aca="false">IFERROR(ABS(P1059)/O1059*100,0)</f>
        <v>16.7157688290312</v>
      </c>
      <c r="R1059" s="41" t="n">
        <v>4134900</v>
      </c>
      <c r="S1059" s="41" t="n">
        <v>6086658</v>
      </c>
      <c r="T1059" s="41" t="n">
        <f aca="false">R1059-S1059</f>
        <v>-1951758</v>
      </c>
      <c r="U1059" s="40" t="n">
        <f aca="false">IFERROR(ABS(T1059)/S1059*100,0)</f>
        <v>32.0661683307983</v>
      </c>
    </row>
    <row r="1060" customFormat="false" ht="15" hidden="false" customHeight="false" outlineLevel="0" collapsed="false">
      <c r="A1060" s="38" t="n">
        <v>37256</v>
      </c>
      <c r="B1060" s="39" t="n">
        <v>9.64</v>
      </c>
      <c r="C1060" s="39" t="n">
        <v>11.58271885</v>
      </c>
      <c r="D1060" s="39" t="n">
        <f aca="false">B1060-C1060</f>
        <v>-1.94271885</v>
      </c>
      <c r="E1060" s="40" t="n">
        <f aca="false">IFERROR(ABS(D1060)/C1060*100,0)</f>
        <v>16.7725632915626</v>
      </c>
      <c r="F1060" s="39" t="n">
        <v>9.92</v>
      </c>
      <c r="G1060" s="39" t="n">
        <v>11.9155941</v>
      </c>
      <c r="H1060" s="39" t="n">
        <f aca="false">F1060-G1060</f>
        <v>-1.9955941</v>
      </c>
      <c r="I1060" s="40" t="n">
        <f aca="false">IFERROR(ABS(H1060)/G1060*100,0)</f>
        <v>16.7477515871408</v>
      </c>
      <c r="J1060" s="39" t="n">
        <v>9.64</v>
      </c>
      <c r="K1060" s="39" t="n">
        <v>11.58271885</v>
      </c>
      <c r="L1060" s="39" t="n">
        <f aca="false">J1060-K1060</f>
        <v>-1.94271885</v>
      </c>
      <c r="M1060" s="40" t="n">
        <f aca="false">IFERROR(ABS(L1060)/K1060*100,0)</f>
        <v>16.7725632915626</v>
      </c>
      <c r="N1060" s="39" t="n">
        <v>9.71</v>
      </c>
      <c r="O1060" s="39" t="n">
        <v>11.66423893</v>
      </c>
      <c r="P1060" s="39" t="n">
        <f aca="false">N1060-O1060</f>
        <v>-1.95423893</v>
      </c>
      <c r="Q1060" s="40" t="n">
        <f aca="false">IFERROR(ABS(P1060)/O1060*100,0)</f>
        <v>16.7541057905953</v>
      </c>
      <c r="R1060" s="41" t="n">
        <v>2681700</v>
      </c>
      <c r="S1060" s="41" t="n">
        <v>3947518</v>
      </c>
      <c r="T1060" s="41" t="n">
        <f aca="false">R1060-S1060</f>
        <v>-1265818</v>
      </c>
      <c r="U1060" s="40" t="n">
        <f aca="false">IFERROR(ABS(T1060)/S1060*100,0)</f>
        <v>32.0661742391042</v>
      </c>
    </row>
    <row r="1061" customFormat="false" ht="15" hidden="false" customHeight="false" outlineLevel="0" collapsed="false">
      <c r="A1061" s="38" t="n">
        <v>37258</v>
      </c>
      <c r="B1061" s="39" t="n">
        <v>9.9</v>
      </c>
      <c r="C1061" s="39" t="n">
        <v>11.88842106</v>
      </c>
      <c r="D1061" s="39" t="n">
        <f aca="false">B1061-C1061</f>
        <v>-1.98842106</v>
      </c>
      <c r="E1061" s="40" t="n">
        <f aca="false">IFERROR(ABS(D1061)/C1061*100,0)</f>
        <v>16.7256951109368</v>
      </c>
      <c r="F1061" s="39" t="n">
        <v>9.9</v>
      </c>
      <c r="G1061" s="39" t="n">
        <v>11.88842106</v>
      </c>
      <c r="H1061" s="39" t="n">
        <f aca="false">F1061-G1061</f>
        <v>-1.98842106</v>
      </c>
      <c r="I1061" s="40" t="n">
        <f aca="false">IFERROR(ABS(H1061)/G1061*100,0)</f>
        <v>16.7256951109368</v>
      </c>
      <c r="J1061" s="39" t="n">
        <v>9.77</v>
      </c>
      <c r="K1061" s="39" t="n">
        <v>11.73217297</v>
      </c>
      <c r="L1061" s="39" t="n">
        <f aca="false">J1061-K1061</f>
        <v>-1.96217297</v>
      </c>
      <c r="M1061" s="40" t="n">
        <f aca="false">IFERROR(ABS(L1061)/K1061*100,0)</f>
        <v>16.7247190696678</v>
      </c>
      <c r="N1061" s="39" t="n">
        <v>9.89</v>
      </c>
      <c r="O1061" s="39" t="n">
        <v>11.87483406</v>
      </c>
      <c r="P1061" s="39" t="n">
        <f aca="false">N1061-O1061</f>
        <v>-1.98483406</v>
      </c>
      <c r="Q1061" s="40" t="n">
        <f aca="false">IFERROR(ABS(P1061)/O1061*100,0)</f>
        <v>16.71462565263</v>
      </c>
      <c r="R1061" s="41" t="n">
        <v>3603100</v>
      </c>
      <c r="S1061" s="41" t="n">
        <v>5303837</v>
      </c>
      <c r="T1061" s="41" t="n">
        <f aca="false">R1061-S1061</f>
        <v>-1700737</v>
      </c>
      <c r="U1061" s="40" t="n">
        <f aca="false">IFERROR(ABS(T1061)/S1061*100,0)</f>
        <v>32.0661626667637</v>
      </c>
    </row>
    <row r="1062" customFormat="false" ht="15" hidden="false" customHeight="false" outlineLevel="0" collapsed="false">
      <c r="A1062" s="38" t="n">
        <v>37259</v>
      </c>
      <c r="B1062" s="39" t="n">
        <v>9.89</v>
      </c>
      <c r="C1062" s="39" t="n">
        <v>11.88162708</v>
      </c>
      <c r="D1062" s="39" t="n">
        <f aca="false">B1062-C1062</f>
        <v>-1.99162708</v>
      </c>
      <c r="E1062" s="40" t="n">
        <f aca="false">IFERROR(ABS(D1062)/C1062*100,0)</f>
        <v>16.7622419605514</v>
      </c>
      <c r="F1062" s="39" t="n">
        <v>10.55</v>
      </c>
      <c r="G1062" s="39" t="n">
        <v>12.66965961</v>
      </c>
      <c r="H1062" s="39" t="n">
        <f aca="false">F1062-G1062</f>
        <v>-2.11965961</v>
      </c>
      <c r="I1062" s="40" t="n">
        <f aca="false">IFERROR(ABS(H1062)/G1062*100,0)</f>
        <v>16.730201720076</v>
      </c>
      <c r="J1062" s="39" t="n">
        <v>9.88</v>
      </c>
      <c r="K1062" s="39" t="n">
        <v>11.86804104</v>
      </c>
      <c r="L1062" s="39" t="n">
        <f aca="false">J1062-K1062</f>
        <v>-1.98804104</v>
      </c>
      <c r="M1062" s="40" t="n">
        <f aca="false">IFERROR(ABS(L1062)/K1062*100,0)</f>
        <v>16.7512147396484</v>
      </c>
      <c r="N1062" s="39" t="n">
        <v>10.51</v>
      </c>
      <c r="O1062" s="39" t="n">
        <v>12.6221056</v>
      </c>
      <c r="P1062" s="39" t="n">
        <f aca="false">N1062-O1062</f>
        <v>-2.1121056</v>
      </c>
      <c r="Q1062" s="40" t="n">
        <f aca="false">IFERROR(ABS(P1062)/O1062*100,0)</f>
        <v>16.7333855929711</v>
      </c>
      <c r="R1062" s="41" t="n">
        <v>9550000</v>
      </c>
      <c r="S1062" s="41" t="n">
        <v>14104459</v>
      </c>
      <c r="T1062" s="41" t="n">
        <f aca="false">R1062-S1062</f>
        <v>-4554459</v>
      </c>
      <c r="U1062" s="40" t="n">
        <f aca="false">IFERROR(ABS(T1062)/S1062*100,0)</f>
        <v>32.2909159436743</v>
      </c>
    </row>
    <row r="1063" customFormat="false" ht="15" hidden="false" customHeight="false" outlineLevel="0" collapsed="false">
      <c r="A1063" s="38" t="n">
        <v>37260</v>
      </c>
      <c r="B1063" s="39" t="n">
        <v>10.61</v>
      </c>
      <c r="C1063" s="39" t="n">
        <v>12.73759365</v>
      </c>
      <c r="D1063" s="39" t="n">
        <f aca="false">B1063-C1063</f>
        <v>-2.12759365</v>
      </c>
      <c r="E1063" s="40" t="n">
        <f aca="false">IFERROR(ABS(D1063)/C1063*100,0)</f>
        <v>16.7032620796472</v>
      </c>
      <c r="F1063" s="39" t="n">
        <v>10.92</v>
      </c>
      <c r="G1063" s="39" t="n">
        <v>13.1112299</v>
      </c>
      <c r="H1063" s="39" t="n">
        <f aca="false">F1063-G1063</f>
        <v>-2.1912299</v>
      </c>
      <c r="I1063" s="40" t="n">
        <f aca="false">IFERROR(ABS(H1063)/G1063*100,0)</f>
        <v>16.712619004568</v>
      </c>
      <c r="J1063" s="39" t="n">
        <v>10.61</v>
      </c>
      <c r="K1063" s="39" t="n">
        <v>12.73759365</v>
      </c>
      <c r="L1063" s="39" t="n">
        <f aca="false">J1063-K1063</f>
        <v>-2.12759365</v>
      </c>
      <c r="M1063" s="40" t="n">
        <f aca="false">IFERROR(ABS(L1063)/K1063*100,0)</f>
        <v>16.7032620796472</v>
      </c>
      <c r="N1063" s="39" t="n">
        <v>10.84</v>
      </c>
      <c r="O1063" s="39" t="n">
        <v>13.02291584</v>
      </c>
      <c r="P1063" s="39" t="n">
        <f aca="false">N1063-O1063</f>
        <v>-2.18291584</v>
      </c>
      <c r="Q1063" s="40" t="n">
        <f aca="false">IFERROR(ABS(P1063)/O1063*100,0)</f>
        <v>16.7621127773486</v>
      </c>
      <c r="R1063" s="41" t="n">
        <v>9757500</v>
      </c>
      <c r="S1063" s="41" t="n">
        <v>14525163</v>
      </c>
      <c r="T1063" s="41" t="n">
        <f aca="false">R1063-S1063</f>
        <v>-4767663</v>
      </c>
      <c r="U1063" s="40" t="n">
        <f aca="false">IFERROR(ABS(T1063)/S1063*100,0)</f>
        <v>32.8234733062892</v>
      </c>
    </row>
    <row r="1064" customFormat="false" ht="15" hidden="false" customHeight="false" outlineLevel="0" collapsed="false">
      <c r="A1064" s="38" t="n">
        <v>37263</v>
      </c>
      <c r="B1064" s="39" t="n">
        <v>11.06</v>
      </c>
      <c r="C1064" s="39" t="n">
        <v>13.28106403</v>
      </c>
      <c r="D1064" s="39" t="n">
        <f aca="false">B1064-C1064</f>
        <v>-2.22106403</v>
      </c>
      <c r="E1064" s="40" t="n">
        <f aca="false">IFERROR(ABS(D1064)/C1064*100,0)</f>
        <v>16.7235398081279</v>
      </c>
      <c r="F1064" s="39" t="n">
        <v>11.09</v>
      </c>
      <c r="G1064" s="39" t="n">
        <v>13.31503105</v>
      </c>
      <c r="H1064" s="39" t="n">
        <f aca="false">F1064-G1064</f>
        <v>-2.22503105</v>
      </c>
      <c r="I1064" s="40" t="n">
        <f aca="false">IFERROR(ABS(H1064)/G1064*100,0)</f>
        <v>16.7106711328322</v>
      </c>
      <c r="J1064" s="39" t="n">
        <v>10.66</v>
      </c>
      <c r="K1064" s="39" t="n">
        <v>12.80552769</v>
      </c>
      <c r="L1064" s="39" t="n">
        <f aca="false">J1064-K1064</f>
        <v>-2.14552769</v>
      </c>
      <c r="M1064" s="40" t="n">
        <f aca="false">IFERROR(ABS(L1064)/K1064*100,0)</f>
        <v>16.7546995480356</v>
      </c>
      <c r="N1064" s="39" t="n">
        <v>10.66</v>
      </c>
      <c r="O1064" s="39" t="n">
        <v>12.80552769</v>
      </c>
      <c r="P1064" s="39" t="n">
        <f aca="false">N1064-O1064</f>
        <v>-2.14552769</v>
      </c>
      <c r="Q1064" s="40" t="n">
        <f aca="false">IFERROR(ABS(P1064)/O1064*100,0)</f>
        <v>16.7546995480356</v>
      </c>
      <c r="R1064" s="41" t="n">
        <v>4937200</v>
      </c>
      <c r="S1064" s="41" t="n">
        <v>7267660</v>
      </c>
      <c r="T1064" s="41" t="n">
        <f aca="false">R1064-S1064</f>
        <v>-2330460</v>
      </c>
      <c r="U1064" s="40" t="n">
        <f aca="false">IFERROR(ABS(T1064)/S1064*100,0)</f>
        <v>32.0661671019283</v>
      </c>
    </row>
    <row r="1065" customFormat="false" ht="15" hidden="false" customHeight="false" outlineLevel="0" collapsed="false">
      <c r="A1065" s="38" t="n">
        <v>37264</v>
      </c>
      <c r="B1065" s="39" t="n">
        <v>10.68</v>
      </c>
      <c r="C1065" s="39" t="n">
        <v>12.82590771</v>
      </c>
      <c r="D1065" s="39" t="n">
        <f aca="false">B1065-C1065</f>
        <v>-2.14590771</v>
      </c>
      <c r="E1065" s="40" t="n">
        <f aca="false">IFERROR(ABS(D1065)/C1065*100,0)</f>
        <v>16.7310396934082</v>
      </c>
      <c r="F1065" s="39" t="n">
        <v>11.03</v>
      </c>
      <c r="G1065" s="39" t="n">
        <v>13.24709797</v>
      </c>
      <c r="H1065" s="39" t="n">
        <f aca="false">F1065-G1065</f>
        <v>-2.21709797</v>
      </c>
      <c r="I1065" s="40" t="n">
        <f aca="false">IFERROR(ABS(H1065)/G1065*100,0)</f>
        <v>16.736480510833</v>
      </c>
      <c r="J1065" s="39" t="n">
        <v>10.54</v>
      </c>
      <c r="K1065" s="39" t="n">
        <v>12.65607262</v>
      </c>
      <c r="L1065" s="39" t="n">
        <f aca="false">J1065-K1065</f>
        <v>-2.11607262</v>
      </c>
      <c r="M1065" s="40" t="n">
        <f aca="false">IFERROR(ABS(L1065)/K1065*100,0)</f>
        <v>16.7198204651263</v>
      </c>
      <c r="N1065" s="39" t="n">
        <v>11.02</v>
      </c>
      <c r="O1065" s="39" t="n">
        <v>13.24030399</v>
      </c>
      <c r="P1065" s="39" t="n">
        <f aca="false">N1065-O1065</f>
        <v>-2.22030399</v>
      </c>
      <c r="Q1065" s="40" t="n">
        <f aca="false">IFERROR(ABS(P1065)/O1065*100,0)</f>
        <v>16.769282575966</v>
      </c>
      <c r="R1065" s="41" t="n">
        <v>6235900</v>
      </c>
      <c r="S1065" s="41" t="n">
        <v>9179373</v>
      </c>
      <c r="T1065" s="41" t="n">
        <f aca="false">R1065-S1065</f>
        <v>-2943473</v>
      </c>
      <c r="U1065" s="40" t="n">
        <f aca="false">IFERROR(ABS(T1065)/S1065*100,0)</f>
        <v>32.0661661749664</v>
      </c>
    </row>
    <row r="1066" customFormat="false" ht="15" hidden="false" customHeight="false" outlineLevel="0" collapsed="false">
      <c r="A1066" s="38" t="n">
        <v>37265</v>
      </c>
      <c r="B1066" s="39" t="n">
        <v>11.14</v>
      </c>
      <c r="C1066" s="39" t="n">
        <v>13.38296509</v>
      </c>
      <c r="D1066" s="39" t="n">
        <f aca="false">B1066-C1066</f>
        <v>-2.24296509</v>
      </c>
      <c r="E1066" s="40" t="n">
        <f aca="false">IFERROR(ABS(D1066)/C1066*100,0)</f>
        <v>16.7598516092371</v>
      </c>
      <c r="F1066" s="39" t="n">
        <v>11.39</v>
      </c>
      <c r="G1066" s="39" t="n">
        <v>13.68187428</v>
      </c>
      <c r="H1066" s="39" t="n">
        <f aca="false">F1066-G1066</f>
        <v>-2.29187428</v>
      </c>
      <c r="I1066" s="40" t="n">
        <f aca="false">IFERROR(ABS(H1066)/G1066*100,0)</f>
        <v>16.7511719015737</v>
      </c>
      <c r="J1066" s="39" t="n">
        <v>10.75</v>
      </c>
      <c r="K1066" s="39" t="n">
        <v>12.90742779</v>
      </c>
      <c r="L1066" s="39" t="n">
        <f aca="false">J1066-K1066</f>
        <v>-2.15742779</v>
      </c>
      <c r="M1066" s="40" t="n">
        <f aca="false">IFERROR(ABS(L1066)/K1066*100,0)</f>
        <v>16.7146221935207</v>
      </c>
      <c r="N1066" s="39" t="n">
        <v>11.03</v>
      </c>
      <c r="O1066" s="39" t="n">
        <v>13.24709797</v>
      </c>
      <c r="P1066" s="39" t="n">
        <f aca="false">N1066-O1066</f>
        <v>-2.21709797</v>
      </c>
      <c r="Q1066" s="40" t="n">
        <f aca="false">IFERROR(ABS(P1066)/O1066*100,0)</f>
        <v>16.736480510833</v>
      </c>
      <c r="R1066" s="41" t="n">
        <v>6970600</v>
      </c>
      <c r="S1066" s="41" t="n">
        <v>10260867</v>
      </c>
      <c r="T1066" s="41" t="n">
        <f aca="false">R1066-S1066</f>
        <v>-3290267</v>
      </c>
      <c r="U1066" s="40" t="n">
        <f aca="false">IFERROR(ABS(T1066)/S1066*100,0)</f>
        <v>32.0661694572203</v>
      </c>
    </row>
    <row r="1067" customFormat="false" ht="15" hidden="false" customHeight="false" outlineLevel="0" collapsed="false">
      <c r="A1067" s="38" t="n">
        <v>37266</v>
      </c>
      <c r="B1067" s="39" t="n">
        <v>10.95</v>
      </c>
      <c r="C1067" s="39" t="n">
        <v>13.14519691</v>
      </c>
      <c r="D1067" s="39" t="n">
        <f aca="false">B1067-C1067</f>
        <v>-2.19519691</v>
      </c>
      <c r="E1067" s="40" t="n">
        <f aca="false">IFERROR(ABS(D1067)/C1067*100,0)</f>
        <v>16.6996122236103</v>
      </c>
      <c r="F1067" s="39" t="n">
        <v>10.95</v>
      </c>
      <c r="G1067" s="39" t="n">
        <v>13.14519691</v>
      </c>
      <c r="H1067" s="39" t="n">
        <f aca="false">F1067-G1067</f>
        <v>-2.19519691</v>
      </c>
      <c r="I1067" s="40" t="n">
        <f aca="false">IFERROR(ABS(H1067)/G1067*100,0)</f>
        <v>16.6996122236103</v>
      </c>
      <c r="J1067" s="39" t="n">
        <v>10.52</v>
      </c>
      <c r="K1067" s="39" t="n">
        <v>12.6356926</v>
      </c>
      <c r="L1067" s="39" t="n">
        <f aca="false">J1067-K1067</f>
        <v>-2.1156926</v>
      </c>
      <c r="M1067" s="40" t="n">
        <f aca="false">IFERROR(ABS(L1067)/K1067*100,0)</f>
        <v>16.7437802340966</v>
      </c>
      <c r="N1067" s="39" t="n">
        <v>10.52</v>
      </c>
      <c r="O1067" s="39" t="n">
        <v>12.6356926</v>
      </c>
      <c r="P1067" s="39" t="n">
        <f aca="false">N1067-O1067</f>
        <v>-2.1156926</v>
      </c>
      <c r="Q1067" s="40" t="n">
        <f aca="false">IFERROR(ABS(P1067)/O1067*100,0)</f>
        <v>16.7437802340966</v>
      </c>
      <c r="R1067" s="41" t="n">
        <v>4847500</v>
      </c>
      <c r="S1067" s="41" t="n">
        <v>7135620</v>
      </c>
      <c r="T1067" s="41" t="n">
        <f aca="false">R1067-S1067</f>
        <v>-2288120</v>
      </c>
      <c r="U1067" s="40" t="n">
        <f aca="false">IFERROR(ABS(T1067)/S1067*100,0)</f>
        <v>32.0661694428795</v>
      </c>
    </row>
    <row r="1068" customFormat="false" ht="15" hidden="false" customHeight="false" outlineLevel="0" collapsed="false">
      <c r="A1068" s="38" t="n">
        <v>37267</v>
      </c>
      <c r="B1068" s="39" t="n">
        <v>10.41</v>
      </c>
      <c r="C1068" s="39" t="n">
        <v>12.49982452</v>
      </c>
      <c r="D1068" s="39" t="n">
        <f aca="false">B1068-C1068</f>
        <v>-2.08982452</v>
      </c>
      <c r="E1068" s="40" t="n">
        <f aca="false">IFERROR(ABS(D1068)/C1068*100,0)</f>
        <v>16.7188308656352</v>
      </c>
      <c r="F1068" s="39" t="n">
        <v>10.69</v>
      </c>
      <c r="G1068" s="39" t="n">
        <v>12.83270073</v>
      </c>
      <c r="H1068" s="39" t="n">
        <f aca="false">F1068-G1068</f>
        <v>-2.14270073</v>
      </c>
      <c r="I1068" s="40" t="n">
        <f aca="false">IFERROR(ABS(H1068)/G1068*100,0)</f>
        <v>16.6971923921739</v>
      </c>
      <c r="J1068" s="39" t="n">
        <v>10.4</v>
      </c>
      <c r="K1068" s="39" t="n">
        <v>12.48623943</v>
      </c>
      <c r="L1068" s="39" t="n">
        <f aca="false">J1068-K1068</f>
        <v>-2.08623943</v>
      </c>
      <c r="M1068" s="40" t="n">
        <f aca="false">IFERROR(ABS(L1068)/K1068*100,0)</f>
        <v>16.7083087081248</v>
      </c>
      <c r="N1068" s="39" t="n">
        <v>10.49</v>
      </c>
      <c r="O1068" s="39" t="n">
        <v>12.59493256</v>
      </c>
      <c r="P1068" s="39" t="n">
        <f aca="false">N1068-O1068</f>
        <v>-2.10493256</v>
      </c>
      <c r="Q1068" s="40" t="n">
        <f aca="false">IFERROR(ABS(P1068)/O1068*100,0)</f>
        <v>16.7125353785936</v>
      </c>
      <c r="R1068" s="41" t="n">
        <v>4104000</v>
      </c>
      <c r="S1068" s="41" t="n">
        <v>6041172</v>
      </c>
      <c r="T1068" s="41" t="n">
        <f aca="false">R1068-S1068</f>
        <v>-1937172</v>
      </c>
      <c r="U1068" s="40" t="n">
        <f aca="false">IFERROR(ABS(T1068)/S1068*100,0)</f>
        <v>32.0661619963808</v>
      </c>
    </row>
    <row r="1069" customFormat="false" ht="15" hidden="false" customHeight="false" outlineLevel="0" collapsed="false">
      <c r="A1069" s="38" t="n">
        <v>37270</v>
      </c>
      <c r="B1069" s="39" t="n">
        <v>10.49</v>
      </c>
      <c r="C1069" s="39" t="n">
        <v>12.59493256</v>
      </c>
      <c r="D1069" s="39" t="n">
        <f aca="false">B1069-C1069</f>
        <v>-2.10493256</v>
      </c>
      <c r="E1069" s="40" t="n">
        <f aca="false">IFERROR(ABS(D1069)/C1069*100,0)</f>
        <v>16.7125353785936</v>
      </c>
      <c r="F1069" s="39" t="n">
        <v>10.58</v>
      </c>
      <c r="G1069" s="39" t="n">
        <v>12.70362663</v>
      </c>
      <c r="H1069" s="39" t="n">
        <f aca="false">F1069-G1069</f>
        <v>-2.12362663</v>
      </c>
      <c r="I1069" s="40" t="n">
        <f aca="false">IFERROR(ABS(H1069)/G1069*100,0)</f>
        <v>16.7166958841894</v>
      </c>
      <c r="J1069" s="39" t="n">
        <v>10.3</v>
      </c>
      <c r="K1069" s="39" t="n">
        <v>12.37075138</v>
      </c>
      <c r="L1069" s="39" t="n">
        <f aca="false">J1069-K1069</f>
        <v>-2.07075138</v>
      </c>
      <c r="M1069" s="40" t="n">
        <f aca="false">IFERROR(ABS(L1069)/K1069*100,0)</f>
        <v>16.7390913970498</v>
      </c>
      <c r="N1069" s="39" t="n">
        <v>10.3</v>
      </c>
      <c r="O1069" s="39" t="n">
        <v>12.37075138</v>
      </c>
      <c r="P1069" s="39" t="n">
        <f aca="false">N1069-O1069</f>
        <v>-2.07075138</v>
      </c>
      <c r="Q1069" s="40" t="n">
        <f aca="false">IFERROR(ABS(P1069)/O1069*100,0)</f>
        <v>16.7390913970498</v>
      </c>
      <c r="R1069" s="41" t="n">
        <v>2849000</v>
      </c>
      <c r="S1069" s="41" t="n">
        <v>4193787</v>
      </c>
      <c r="T1069" s="41" t="n">
        <f aca="false">R1069-S1069</f>
        <v>-1344787</v>
      </c>
      <c r="U1069" s="40" t="n">
        <f aca="false">IFERROR(ABS(T1069)/S1069*100,0)</f>
        <v>32.0661731270568</v>
      </c>
    </row>
    <row r="1070" customFormat="false" ht="15" hidden="false" customHeight="false" outlineLevel="0" collapsed="false">
      <c r="A1070" s="38" t="n">
        <v>37271</v>
      </c>
      <c r="B1070" s="39" t="n">
        <v>10.38</v>
      </c>
      <c r="C1070" s="39" t="n">
        <v>12.46585846</v>
      </c>
      <c r="D1070" s="39" t="n">
        <f aca="false">B1070-C1070</f>
        <v>-2.08585846</v>
      </c>
      <c r="E1070" s="40" t="n">
        <f aca="false">IFERROR(ABS(D1070)/C1070*100,0)</f>
        <v>16.7325697359153</v>
      </c>
      <c r="F1070" s="39" t="n">
        <v>10.58</v>
      </c>
      <c r="G1070" s="39" t="n">
        <v>12.70362663</v>
      </c>
      <c r="H1070" s="39" t="n">
        <f aca="false">F1070-G1070</f>
        <v>-2.12362663</v>
      </c>
      <c r="I1070" s="40" t="n">
        <f aca="false">IFERROR(ABS(H1070)/G1070*100,0)</f>
        <v>16.7166958841894</v>
      </c>
      <c r="J1070" s="39" t="n">
        <v>10.18</v>
      </c>
      <c r="K1070" s="39" t="n">
        <v>12.22809029</v>
      </c>
      <c r="L1070" s="39" t="n">
        <f aca="false">J1070-K1070</f>
        <v>-2.04809029</v>
      </c>
      <c r="M1070" s="40" t="n">
        <f aca="false">IFERROR(ABS(L1070)/K1070*100,0)</f>
        <v>16.7490609034422</v>
      </c>
      <c r="N1070" s="39" t="n">
        <v>10.26</v>
      </c>
      <c r="O1070" s="39" t="n">
        <v>12.32319736</v>
      </c>
      <c r="P1070" s="39" t="n">
        <f aca="false">N1070-O1070</f>
        <v>-2.06319736</v>
      </c>
      <c r="Q1070" s="40" t="n">
        <f aca="false">IFERROR(ABS(P1070)/O1070*100,0)</f>
        <v>16.7423867339572</v>
      </c>
      <c r="R1070" s="41" t="n">
        <v>4469500</v>
      </c>
      <c r="S1070" s="41" t="n">
        <v>6579049</v>
      </c>
      <c r="T1070" s="41" t="n">
        <f aca="false">R1070-S1070</f>
        <v>-2109549</v>
      </c>
      <c r="U1070" s="40" t="n">
        <f aca="false">IFERROR(ABS(T1070)/S1070*100,0)</f>
        <v>32.0646494652951</v>
      </c>
    </row>
    <row r="1071" customFormat="false" ht="15" hidden="false" customHeight="false" outlineLevel="0" collapsed="false">
      <c r="A1071" s="38" t="n">
        <v>37272</v>
      </c>
      <c r="B1071" s="39" t="n">
        <v>9.98</v>
      </c>
      <c r="C1071" s="39" t="n">
        <v>11.99032211</v>
      </c>
      <c r="D1071" s="39" t="n">
        <f aca="false">B1071-C1071</f>
        <v>-2.01032211</v>
      </c>
      <c r="E1071" s="40" t="n">
        <f aca="false">IFERROR(ABS(D1071)/C1071*100,0)</f>
        <v>16.7662060414822</v>
      </c>
      <c r="F1071" s="39" t="n">
        <v>10.01</v>
      </c>
      <c r="G1071" s="39" t="n">
        <v>12.02428913</v>
      </c>
      <c r="H1071" s="39" t="n">
        <f aca="false">F1071-G1071</f>
        <v>-2.01428913</v>
      </c>
      <c r="I1071" s="40" t="n">
        <f aca="false">IFERROR(ABS(H1071)/G1071*100,0)</f>
        <v>16.7518354575694</v>
      </c>
      <c r="J1071" s="39" t="n">
        <v>9.79</v>
      </c>
      <c r="K1071" s="39" t="n">
        <v>11.75255299</v>
      </c>
      <c r="L1071" s="39" t="n">
        <f aca="false">J1071-K1071</f>
        <v>-1.96255299</v>
      </c>
      <c r="M1071" s="40" t="n">
        <f aca="false">IFERROR(ABS(L1071)/K1071*100,0)</f>
        <v>16.6989503614227</v>
      </c>
      <c r="N1071" s="39" t="n">
        <v>9.82</v>
      </c>
      <c r="O1071" s="39" t="n">
        <v>11.79331303</v>
      </c>
      <c r="P1071" s="39" t="n">
        <f aca="false">N1071-O1071</f>
        <v>-1.97331303</v>
      </c>
      <c r="Q1071" s="40" t="n">
        <f aca="false">IFERROR(ABS(P1071)/O1071*100,0)</f>
        <v>16.7324739450251</v>
      </c>
      <c r="R1071" s="41" t="n">
        <v>6779500</v>
      </c>
      <c r="S1071" s="41" t="n">
        <v>9998700</v>
      </c>
      <c r="T1071" s="41" t="n">
        <f aca="false">R1071-S1071</f>
        <v>-3219200</v>
      </c>
      <c r="U1071" s="40" t="n">
        <f aca="false">IFERROR(ABS(T1071)/S1071*100,0)</f>
        <v>32.1961855041155</v>
      </c>
    </row>
    <row r="1072" customFormat="false" ht="15" hidden="false" customHeight="false" outlineLevel="0" collapsed="false">
      <c r="A1072" s="38" t="n">
        <v>37273</v>
      </c>
      <c r="B1072" s="39" t="n">
        <v>10.04</v>
      </c>
      <c r="C1072" s="39" t="n">
        <v>12.0582552</v>
      </c>
      <c r="D1072" s="39" t="n">
        <f aca="false">B1072-C1072</f>
        <v>-2.0182552</v>
      </c>
      <c r="E1072" s="40" t="n">
        <f aca="false">IFERROR(ABS(D1072)/C1072*100,0)</f>
        <v>16.7375392751681</v>
      </c>
      <c r="F1072" s="39" t="n">
        <v>10.31</v>
      </c>
      <c r="G1072" s="39" t="n">
        <v>12.3775444</v>
      </c>
      <c r="H1072" s="39" t="n">
        <f aca="false">F1072-G1072</f>
        <v>-2.0675444</v>
      </c>
      <c r="I1072" s="40" t="n">
        <f aca="false">IFERROR(ABS(H1072)/G1072*100,0)</f>
        <v>16.7039950185919</v>
      </c>
      <c r="J1072" s="39" t="n">
        <v>9.92</v>
      </c>
      <c r="K1072" s="39" t="n">
        <v>11.9155941</v>
      </c>
      <c r="L1072" s="39" t="n">
        <f aca="false">J1072-K1072</f>
        <v>-1.9955941</v>
      </c>
      <c r="M1072" s="40" t="n">
        <f aca="false">IFERROR(ABS(L1072)/K1072*100,0)</f>
        <v>16.7477515871408</v>
      </c>
      <c r="N1072" s="39" t="n">
        <v>10.23</v>
      </c>
      <c r="O1072" s="39" t="n">
        <v>12.28923035</v>
      </c>
      <c r="P1072" s="39" t="n">
        <f aca="false">N1072-O1072</f>
        <v>-2.05923035</v>
      </c>
      <c r="Q1072" s="40" t="n">
        <f aca="false">IFERROR(ABS(P1072)/O1072*100,0)</f>
        <v>16.7563817371199</v>
      </c>
      <c r="R1072" s="41" t="n">
        <v>5273400</v>
      </c>
      <c r="S1072" s="41" t="n">
        <v>7762553</v>
      </c>
      <c r="T1072" s="41" t="n">
        <f aca="false">R1072-S1072</f>
        <v>-2489153</v>
      </c>
      <c r="U1072" s="40" t="n">
        <f aca="false">IFERROR(ABS(T1072)/S1072*100,0)</f>
        <v>32.0661643147557</v>
      </c>
    </row>
    <row r="1073" customFormat="false" ht="15" hidden="false" customHeight="false" outlineLevel="0" collapsed="false">
      <c r="A1073" s="38" t="n">
        <v>37274</v>
      </c>
      <c r="B1073" s="39" t="n">
        <v>10.01</v>
      </c>
      <c r="C1073" s="39" t="n">
        <v>12.02428913</v>
      </c>
      <c r="D1073" s="39" t="n">
        <f aca="false">B1073-C1073</f>
        <v>-2.01428913</v>
      </c>
      <c r="E1073" s="40" t="n">
        <f aca="false">IFERROR(ABS(D1073)/C1073*100,0)</f>
        <v>16.7518354575694</v>
      </c>
      <c r="F1073" s="39" t="n">
        <v>10.17</v>
      </c>
      <c r="G1073" s="39" t="n">
        <v>12.21450329</v>
      </c>
      <c r="H1073" s="39" t="n">
        <f aca="false">F1073-G1073</f>
        <v>-2.04450329</v>
      </c>
      <c r="I1073" s="40" t="n">
        <f aca="false">IFERROR(ABS(H1073)/G1073*100,0)</f>
        <v>16.7383252634909</v>
      </c>
      <c r="J1073" s="39" t="n">
        <v>9.88</v>
      </c>
      <c r="K1073" s="39" t="n">
        <v>11.86124706</v>
      </c>
      <c r="L1073" s="39" t="n">
        <f aca="false">J1073-K1073</f>
        <v>-1.98124706</v>
      </c>
      <c r="M1073" s="40" t="n">
        <f aca="false">IFERROR(ABS(L1073)/K1073*100,0)</f>
        <v>16.7035308343033</v>
      </c>
      <c r="N1073" s="39" t="n">
        <v>9.95</v>
      </c>
      <c r="O1073" s="39" t="n">
        <v>11.94956112</v>
      </c>
      <c r="P1073" s="39" t="n">
        <f aca="false">N1073-O1073</f>
        <v>-1.99956112</v>
      </c>
      <c r="Q1073" s="40" t="n">
        <f aca="false">IFERROR(ABS(P1073)/O1073*100,0)</f>
        <v>16.7333435924549</v>
      </c>
      <c r="R1073" s="41" t="n">
        <v>5317600</v>
      </c>
      <c r="S1073" s="41" t="n">
        <v>7827764</v>
      </c>
      <c r="T1073" s="41" t="n">
        <f aca="false">R1073-S1073</f>
        <v>-2510164</v>
      </c>
      <c r="U1073" s="40" t="n">
        <f aca="false">IFERROR(ABS(T1073)/S1073*100,0)</f>
        <v>32.0674460803877</v>
      </c>
    </row>
    <row r="1074" customFormat="false" ht="15" hidden="false" customHeight="false" outlineLevel="0" collapsed="false">
      <c r="A1074" s="38" t="n">
        <v>37278</v>
      </c>
      <c r="B1074" s="39" t="n">
        <v>10.19</v>
      </c>
      <c r="C1074" s="39" t="n">
        <v>12.23488331</v>
      </c>
      <c r="D1074" s="39" t="n">
        <f aca="false">B1074-C1074</f>
        <v>-2.04488331</v>
      </c>
      <c r="E1074" s="40" t="n">
        <f aca="false">IFERROR(ABS(D1074)/C1074*100,0)</f>
        <v>16.7135497592253</v>
      </c>
      <c r="F1074" s="39" t="n">
        <v>10.27</v>
      </c>
      <c r="G1074" s="39" t="n">
        <v>12.32999134</v>
      </c>
      <c r="H1074" s="39" t="n">
        <f aca="false">F1074-G1074</f>
        <v>-2.05999134</v>
      </c>
      <c r="I1074" s="40" t="n">
        <f aca="false">IFERROR(ABS(H1074)/G1074*100,0)</f>
        <v>16.7071596661803</v>
      </c>
      <c r="J1074" s="39" t="n">
        <v>9.95</v>
      </c>
      <c r="K1074" s="39" t="n">
        <v>11.94956112</v>
      </c>
      <c r="L1074" s="39" t="n">
        <f aca="false">J1074-K1074</f>
        <v>-1.99956112</v>
      </c>
      <c r="M1074" s="40" t="n">
        <f aca="false">IFERROR(ABS(L1074)/K1074*100,0)</f>
        <v>16.7333435924549</v>
      </c>
      <c r="N1074" s="39" t="n">
        <v>10</v>
      </c>
      <c r="O1074" s="39" t="n">
        <v>12.00390816</v>
      </c>
      <c r="P1074" s="39" t="n">
        <f aca="false">N1074-O1074</f>
        <v>-2.00390816</v>
      </c>
      <c r="Q1074" s="40" t="n">
        <f aca="false">IFERROR(ABS(P1074)/O1074*100,0)</f>
        <v>16.6937978305892</v>
      </c>
      <c r="R1074" s="41" t="n">
        <v>5793900</v>
      </c>
      <c r="S1074" s="41" t="n">
        <v>8587621</v>
      </c>
      <c r="T1074" s="41" t="n">
        <f aca="false">R1074-S1074</f>
        <v>-2793721</v>
      </c>
      <c r="U1074" s="40" t="n">
        <f aca="false">IFERROR(ABS(T1074)/S1074*100,0)</f>
        <v>32.5319550082613</v>
      </c>
    </row>
    <row r="1075" customFormat="false" ht="15" hidden="false" customHeight="false" outlineLevel="0" collapsed="false">
      <c r="A1075" s="38" t="n">
        <v>37279</v>
      </c>
      <c r="B1075" s="39" t="n">
        <v>10.01</v>
      </c>
      <c r="C1075" s="39" t="n">
        <v>12.02428913</v>
      </c>
      <c r="D1075" s="39" t="n">
        <f aca="false">B1075-C1075</f>
        <v>-2.01428913</v>
      </c>
      <c r="E1075" s="40" t="n">
        <f aca="false">IFERROR(ABS(D1075)/C1075*100,0)</f>
        <v>16.7518354575694</v>
      </c>
      <c r="F1075" s="39" t="n">
        <v>10.32</v>
      </c>
      <c r="G1075" s="39" t="n">
        <v>12.39792538</v>
      </c>
      <c r="H1075" s="39" t="n">
        <f aca="false">F1075-G1075</f>
        <v>-2.07792538</v>
      </c>
      <c r="I1075" s="40" t="n">
        <f aca="false">IFERROR(ABS(H1075)/G1075*100,0)</f>
        <v>16.7602668697462</v>
      </c>
      <c r="J1075" s="39" t="n">
        <v>10.01</v>
      </c>
      <c r="K1075" s="39" t="n">
        <v>12.02428913</v>
      </c>
      <c r="L1075" s="39" t="n">
        <f aca="false">J1075-K1075</f>
        <v>-2.01428913</v>
      </c>
      <c r="M1075" s="40" t="n">
        <f aca="false">IFERROR(ABS(L1075)/K1075*100,0)</f>
        <v>16.7518354575694</v>
      </c>
      <c r="N1075" s="39" t="n">
        <v>10.23</v>
      </c>
      <c r="O1075" s="39" t="n">
        <v>12.28243732</v>
      </c>
      <c r="P1075" s="39" t="n">
        <f aca="false">N1075-O1075</f>
        <v>-2.05243732</v>
      </c>
      <c r="Q1075" s="40" t="n">
        <f aca="false">IFERROR(ABS(P1075)/O1075*100,0)</f>
        <v>16.7103423085085</v>
      </c>
      <c r="R1075" s="41" t="n">
        <v>3083300</v>
      </c>
      <c r="S1075" s="41" t="n">
        <v>4538681</v>
      </c>
      <c r="T1075" s="41" t="n">
        <f aca="false">R1075-S1075</f>
        <v>-1455381</v>
      </c>
      <c r="U1075" s="40" t="n">
        <f aca="false">IFERROR(ABS(T1075)/S1075*100,0)</f>
        <v>32.066166359786</v>
      </c>
    </row>
    <row r="1076" customFormat="false" ht="15" hidden="false" customHeight="false" outlineLevel="0" collapsed="false">
      <c r="A1076" s="38" t="n">
        <v>37280</v>
      </c>
      <c r="B1076" s="39" t="n">
        <v>10.46</v>
      </c>
      <c r="C1076" s="39" t="n">
        <v>12.56775856</v>
      </c>
      <c r="D1076" s="39" t="n">
        <f aca="false">B1076-C1076</f>
        <v>-2.10775856</v>
      </c>
      <c r="E1076" s="40" t="n">
        <f aca="false">IFERROR(ABS(D1076)/C1076*100,0)</f>
        <v>16.7711573224239</v>
      </c>
      <c r="F1076" s="39" t="n">
        <v>10.6</v>
      </c>
      <c r="G1076" s="39" t="n">
        <v>12.73079967</v>
      </c>
      <c r="H1076" s="39" t="n">
        <f aca="false">F1076-G1076</f>
        <v>-2.13079967</v>
      </c>
      <c r="I1076" s="40" t="n">
        <f aca="false">IFERROR(ABS(H1076)/G1076*100,0)</f>
        <v>16.7373592015685</v>
      </c>
      <c r="J1076" s="39" t="n">
        <v>10.3</v>
      </c>
      <c r="K1076" s="39" t="n">
        <v>12.36395836</v>
      </c>
      <c r="L1076" s="39" t="n">
        <f aca="false">J1076-K1076</f>
        <v>-2.06395836</v>
      </c>
      <c r="M1076" s="40" t="n">
        <f aca="false">IFERROR(ABS(L1076)/K1076*100,0)</f>
        <v>16.6933460943814</v>
      </c>
      <c r="N1076" s="39" t="n">
        <v>10.32</v>
      </c>
      <c r="O1076" s="39" t="n">
        <v>12.39792538</v>
      </c>
      <c r="P1076" s="39" t="n">
        <f aca="false">N1076-O1076</f>
        <v>-2.07792538</v>
      </c>
      <c r="Q1076" s="40" t="n">
        <f aca="false">IFERROR(ABS(P1076)/O1076*100,0)</f>
        <v>16.7602668697462</v>
      </c>
      <c r="R1076" s="41" t="n">
        <v>4497000</v>
      </c>
      <c r="S1076" s="41" t="n">
        <v>6620707</v>
      </c>
      <c r="T1076" s="41" t="n">
        <f aca="false">R1076-S1076</f>
        <v>-2123707</v>
      </c>
      <c r="U1076" s="40" t="n">
        <f aca="false">IFERROR(ABS(T1076)/S1076*100,0)</f>
        <v>32.0767404447894</v>
      </c>
    </row>
    <row r="1077" customFormat="false" ht="15" hidden="false" customHeight="false" outlineLevel="0" collapsed="false">
      <c r="A1077" s="38" t="n">
        <v>37281</v>
      </c>
      <c r="B1077" s="39" t="n">
        <v>10.04</v>
      </c>
      <c r="C1077" s="39" t="n">
        <v>12.0582552</v>
      </c>
      <c r="D1077" s="39" t="n">
        <f aca="false">B1077-C1077</f>
        <v>-2.0182552</v>
      </c>
      <c r="E1077" s="40" t="n">
        <f aca="false">IFERROR(ABS(D1077)/C1077*100,0)</f>
        <v>16.7375392751681</v>
      </c>
      <c r="F1077" s="39" t="n">
        <v>10.35</v>
      </c>
      <c r="G1077" s="39" t="n">
        <v>12.4318924</v>
      </c>
      <c r="H1077" s="39" t="n">
        <f aca="false">F1077-G1077</f>
        <v>-2.0818924</v>
      </c>
      <c r="I1077" s="40" t="n">
        <f aca="false">IFERROR(ABS(H1077)/G1077*100,0)</f>
        <v>16.7463836800904</v>
      </c>
      <c r="J1077" s="39" t="n">
        <v>10.04</v>
      </c>
      <c r="K1077" s="39" t="n">
        <v>12.0582552</v>
      </c>
      <c r="L1077" s="39" t="n">
        <f aca="false">J1077-K1077</f>
        <v>-2.0182552</v>
      </c>
      <c r="M1077" s="40" t="n">
        <f aca="false">IFERROR(ABS(L1077)/K1077*100,0)</f>
        <v>16.7375392751681</v>
      </c>
      <c r="N1077" s="39" t="n">
        <v>10.33</v>
      </c>
      <c r="O1077" s="39" t="n">
        <v>12.4047184</v>
      </c>
      <c r="P1077" s="39" t="n">
        <f aca="false">N1077-O1077</f>
        <v>-2.0747184</v>
      </c>
      <c r="Q1077" s="40" t="n">
        <f aca="false">IFERROR(ABS(P1077)/O1077*100,0)</f>
        <v>16.7252357780246</v>
      </c>
      <c r="R1077" s="41" t="n">
        <v>5963700</v>
      </c>
      <c r="S1077" s="41" t="n">
        <v>8778689</v>
      </c>
      <c r="T1077" s="41" t="n">
        <f aca="false">R1077-S1077</f>
        <v>-2814989</v>
      </c>
      <c r="U1077" s="40" t="n">
        <f aca="false">IFERROR(ABS(T1077)/S1077*100,0)</f>
        <v>32.0661661439424</v>
      </c>
    </row>
    <row r="1078" customFormat="false" ht="15" hidden="false" customHeight="false" outlineLevel="0" collapsed="false">
      <c r="A1078" s="38" t="n">
        <v>37284</v>
      </c>
      <c r="B1078" s="39" t="n">
        <v>10.33</v>
      </c>
      <c r="C1078" s="39" t="n">
        <v>12.4047184</v>
      </c>
      <c r="D1078" s="39" t="n">
        <f aca="false">B1078-C1078</f>
        <v>-2.0747184</v>
      </c>
      <c r="E1078" s="40" t="n">
        <f aca="false">IFERROR(ABS(D1078)/C1078*100,0)</f>
        <v>16.7252357780246</v>
      </c>
      <c r="F1078" s="39" t="n">
        <v>10.4</v>
      </c>
      <c r="G1078" s="39" t="n">
        <v>12.49303246</v>
      </c>
      <c r="H1078" s="39" t="n">
        <f aca="false">F1078-G1078</f>
        <v>-2.09303246</v>
      </c>
      <c r="I1078" s="40" t="n">
        <f aca="false">IFERROR(ABS(H1078)/G1078*100,0)</f>
        <v>16.7535981892422</v>
      </c>
      <c r="J1078" s="39" t="n">
        <v>10.26</v>
      </c>
      <c r="K1078" s="39" t="n">
        <v>12.32319736</v>
      </c>
      <c r="L1078" s="39" t="n">
        <f aca="false">J1078-K1078</f>
        <v>-2.06319736</v>
      </c>
      <c r="M1078" s="40" t="n">
        <f aca="false">IFERROR(ABS(L1078)/K1078*100,0)</f>
        <v>16.7423867339572</v>
      </c>
      <c r="N1078" s="39" t="n">
        <v>10.36</v>
      </c>
      <c r="O1078" s="39" t="n">
        <v>12.43868542</v>
      </c>
      <c r="P1078" s="39" t="n">
        <f aca="false">N1078-O1078</f>
        <v>-2.07868542</v>
      </c>
      <c r="Q1078" s="40" t="n">
        <f aca="false">IFERROR(ABS(P1078)/O1078*100,0)</f>
        <v>16.7114558316405</v>
      </c>
      <c r="R1078" s="41" t="n">
        <v>2044800</v>
      </c>
      <c r="S1078" s="41" t="n">
        <v>3009988</v>
      </c>
      <c r="T1078" s="41" t="n">
        <f aca="false">R1078-S1078</f>
        <v>-965188</v>
      </c>
      <c r="U1078" s="40" t="n">
        <f aca="false">IFERROR(ABS(T1078)/S1078*100,0)</f>
        <v>32.0661743501967</v>
      </c>
    </row>
    <row r="1079" customFormat="false" ht="15" hidden="false" customHeight="false" outlineLevel="0" collapsed="false">
      <c r="A1079" s="38" t="n">
        <v>37285</v>
      </c>
      <c r="B1079" s="39" t="n">
        <v>10.21</v>
      </c>
      <c r="C1079" s="39" t="n">
        <v>12.2620573</v>
      </c>
      <c r="D1079" s="39" t="n">
        <f aca="false">B1079-C1079</f>
        <v>-2.0520573</v>
      </c>
      <c r="E1079" s="40" t="n">
        <f aca="false">IFERROR(ABS(D1079)/C1079*100,0)</f>
        <v>16.7350163989203</v>
      </c>
      <c r="F1079" s="39" t="n">
        <v>10.4</v>
      </c>
      <c r="G1079" s="39" t="n">
        <v>12.49303246</v>
      </c>
      <c r="H1079" s="39" t="n">
        <f aca="false">F1079-G1079</f>
        <v>-2.09303246</v>
      </c>
      <c r="I1079" s="40" t="n">
        <f aca="false">IFERROR(ABS(H1079)/G1079*100,0)</f>
        <v>16.7535981892422</v>
      </c>
      <c r="J1079" s="39" t="n">
        <v>10.01</v>
      </c>
      <c r="K1079" s="39" t="n">
        <v>12.02428913</v>
      </c>
      <c r="L1079" s="39" t="n">
        <f aca="false">J1079-K1079</f>
        <v>-2.01428913</v>
      </c>
      <c r="M1079" s="40" t="n">
        <f aca="false">IFERROR(ABS(L1079)/K1079*100,0)</f>
        <v>16.7518354575694</v>
      </c>
      <c r="N1079" s="39" t="n">
        <v>10.07</v>
      </c>
      <c r="O1079" s="39" t="n">
        <v>12.09222221</v>
      </c>
      <c r="P1079" s="39" t="n">
        <f aca="false">N1079-O1079</f>
        <v>-2.02222221</v>
      </c>
      <c r="Q1079" s="40" t="n">
        <f aca="false">IFERROR(ABS(P1079)/O1079*100,0)</f>
        <v>16.7233298799923</v>
      </c>
      <c r="R1079" s="41" t="n">
        <v>3550200</v>
      </c>
      <c r="S1079" s="41" t="n">
        <v>5255408</v>
      </c>
      <c r="T1079" s="41" t="n">
        <f aca="false">R1079-S1079</f>
        <v>-1705208</v>
      </c>
      <c r="U1079" s="40" t="n">
        <f aca="false">IFERROR(ABS(T1079)/S1079*100,0)</f>
        <v>32.4467291597532</v>
      </c>
    </row>
    <row r="1080" customFormat="false" ht="15" hidden="false" customHeight="false" outlineLevel="0" collapsed="false">
      <c r="A1080" s="38" t="n">
        <v>37286</v>
      </c>
      <c r="B1080" s="39" t="n">
        <v>10.07</v>
      </c>
      <c r="C1080" s="39" t="n">
        <v>12.09901619</v>
      </c>
      <c r="D1080" s="39" t="n">
        <f aca="false">B1080-C1080</f>
        <v>-2.02901619</v>
      </c>
      <c r="E1080" s="40" t="n">
        <f aca="false">IFERROR(ABS(D1080)/C1080*100,0)</f>
        <v>16.7700923623609</v>
      </c>
      <c r="F1080" s="39" t="n">
        <v>10.15</v>
      </c>
      <c r="G1080" s="39" t="n">
        <v>12.19412327</v>
      </c>
      <c r="H1080" s="39" t="n">
        <f aca="false">F1080-G1080</f>
        <v>-2.04412327</v>
      </c>
      <c r="I1080" s="40" t="n">
        <f aca="false">IFERROR(ABS(H1080)/G1080*100,0)</f>
        <v>16.7631835822831</v>
      </c>
      <c r="J1080" s="39" t="n">
        <v>9.67</v>
      </c>
      <c r="K1080" s="39" t="n">
        <v>11.61668587</v>
      </c>
      <c r="L1080" s="39" t="n">
        <f aca="false">J1080-K1080</f>
        <v>-1.94668587</v>
      </c>
      <c r="M1080" s="40" t="n">
        <f aca="false">IFERROR(ABS(L1080)/K1080*100,0)</f>
        <v>16.7576698878232</v>
      </c>
      <c r="N1080" s="39" t="n">
        <v>10</v>
      </c>
      <c r="O1080" s="39" t="n">
        <v>12.00390816</v>
      </c>
      <c r="P1080" s="39" t="n">
        <f aca="false">N1080-O1080</f>
        <v>-2.00390816</v>
      </c>
      <c r="Q1080" s="40" t="n">
        <f aca="false">IFERROR(ABS(P1080)/O1080*100,0)</f>
        <v>16.6937978305892</v>
      </c>
      <c r="R1080" s="41" t="n">
        <v>6784000</v>
      </c>
      <c r="S1080" s="41" t="n">
        <v>10015628</v>
      </c>
      <c r="T1080" s="41" t="n">
        <f aca="false">R1080-S1080</f>
        <v>-3231628</v>
      </c>
      <c r="U1080" s="40" t="n">
        <f aca="false">IFERROR(ABS(T1080)/S1080*100,0)</f>
        <v>32.265854921928</v>
      </c>
    </row>
    <row r="1081" customFormat="false" ht="15" hidden="false" customHeight="false" outlineLevel="0" collapsed="false">
      <c r="A1081" s="38" t="n">
        <v>37287</v>
      </c>
      <c r="B1081" s="39" t="n">
        <v>10.01</v>
      </c>
      <c r="C1081" s="39" t="n">
        <v>12.02428913</v>
      </c>
      <c r="D1081" s="39" t="n">
        <f aca="false">B1081-C1081</f>
        <v>-2.01428913</v>
      </c>
      <c r="E1081" s="40" t="n">
        <f aca="false">IFERROR(ABS(D1081)/C1081*100,0)</f>
        <v>16.7518354575694</v>
      </c>
      <c r="F1081" s="39" t="n">
        <v>10.05</v>
      </c>
      <c r="G1081" s="39" t="n">
        <v>12.06504917</v>
      </c>
      <c r="H1081" s="39" t="n">
        <f aca="false">F1081-G1081</f>
        <v>-2.01504917</v>
      </c>
      <c r="I1081" s="40" t="n">
        <f aca="false">IFERROR(ABS(H1081)/G1081*100,0)</f>
        <v>16.7015413000592</v>
      </c>
      <c r="J1081" s="39" t="n">
        <v>9.54</v>
      </c>
      <c r="K1081" s="39" t="n">
        <v>11.4536438</v>
      </c>
      <c r="L1081" s="39" t="n">
        <f aca="false">J1081-K1081</f>
        <v>-1.9136438</v>
      </c>
      <c r="M1081" s="40" t="n">
        <f aca="false">IFERROR(ABS(L1081)/K1081*100,0)</f>
        <v>16.7077292904814</v>
      </c>
      <c r="N1081" s="39" t="n">
        <v>9.6</v>
      </c>
      <c r="O1081" s="39" t="n">
        <v>11.52837181</v>
      </c>
      <c r="P1081" s="39" t="n">
        <f aca="false">N1081-O1081</f>
        <v>-1.92837181</v>
      </c>
      <c r="Q1081" s="40" t="n">
        <f aca="false">IFERROR(ABS(P1081)/O1081*100,0)</f>
        <v>16.7271826566808</v>
      </c>
      <c r="R1081" s="41" t="n">
        <v>9756800</v>
      </c>
      <c r="S1081" s="41" t="n">
        <v>14361621</v>
      </c>
      <c r="T1081" s="41" t="n">
        <f aca="false">R1081-S1081</f>
        <v>-4604821</v>
      </c>
      <c r="U1081" s="40" t="n">
        <f aca="false">IFERROR(ABS(T1081)/S1081*100,0)</f>
        <v>32.0633791965406</v>
      </c>
    </row>
    <row r="1082" customFormat="false" ht="15" hidden="false" customHeight="false" outlineLevel="0" collapsed="false">
      <c r="A1082" s="38" t="n">
        <v>37288</v>
      </c>
      <c r="B1082" s="39" t="n">
        <v>9.5</v>
      </c>
      <c r="C1082" s="39" t="n">
        <v>11.41288376</v>
      </c>
      <c r="D1082" s="39" t="n">
        <f aca="false">B1082-C1082</f>
        <v>-1.91288376</v>
      </c>
      <c r="E1082" s="40" t="n">
        <f aca="false">IFERROR(ABS(D1082)/C1082*100,0)</f>
        <v>16.760739881574</v>
      </c>
      <c r="F1082" s="39" t="n">
        <v>9.77</v>
      </c>
      <c r="G1082" s="39" t="n">
        <v>11.73896599</v>
      </c>
      <c r="H1082" s="39" t="n">
        <f aca="false">F1082-G1082</f>
        <v>-1.96896599</v>
      </c>
      <c r="I1082" s="40" t="n">
        <f aca="false">IFERROR(ABS(H1082)/G1082*100,0)</f>
        <v>16.7729082073949</v>
      </c>
      <c r="J1082" s="39" t="n">
        <v>9.47</v>
      </c>
      <c r="K1082" s="39" t="n">
        <v>11.37891674</v>
      </c>
      <c r="L1082" s="39" t="n">
        <f aca="false">J1082-K1082</f>
        <v>-1.90891674</v>
      </c>
      <c r="M1082" s="40" t="n">
        <f aca="false">IFERROR(ABS(L1082)/K1082*100,0)</f>
        <v>16.7759091978381</v>
      </c>
      <c r="N1082" s="39" t="n">
        <v>9.63</v>
      </c>
      <c r="O1082" s="39" t="n">
        <v>11.56233788</v>
      </c>
      <c r="P1082" s="39" t="n">
        <f aca="false">N1082-O1082</f>
        <v>-1.93233788</v>
      </c>
      <c r="Q1082" s="40" t="n">
        <f aca="false">IFERROR(ABS(P1082)/O1082*100,0)</f>
        <v>16.7123457215557</v>
      </c>
      <c r="R1082" s="41" t="n">
        <v>25793800</v>
      </c>
      <c r="S1082" s="41" t="n">
        <v>37969004</v>
      </c>
      <c r="T1082" s="41" t="n">
        <f aca="false">R1082-S1082</f>
        <v>-12175204</v>
      </c>
      <c r="U1082" s="40" t="n">
        <f aca="false">IFERROR(ABS(T1082)/S1082*100,0)</f>
        <v>32.0661663919338</v>
      </c>
    </row>
    <row r="1083" customFormat="false" ht="15" hidden="false" customHeight="false" outlineLevel="0" collapsed="false">
      <c r="A1083" s="38" t="n">
        <v>37291</v>
      </c>
      <c r="B1083" s="39" t="n">
        <v>9.67</v>
      </c>
      <c r="C1083" s="39" t="n">
        <v>11.61668587</v>
      </c>
      <c r="D1083" s="39" t="n">
        <f aca="false">B1083-C1083</f>
        <v>-1.94668587</v>
      </c>
      <c r="E1083" s="40" t="n">
        <f aca="false">IFERROR(ABS(D1083)/C1083*100,0)</f>
        <v>16.7576698878232</v>
      </c>
      <c r="F1083" s="39" t="n">
        <v>9.74</v>
      </c>
      <c r="G1083" s="39" t="n">
        <v>11.69141293</v>
      </c>
      <c r="H1083" s="39" t="n">
        <f aca="false">F1083-G1083</f>
        <v>-1.95141293</v>
      </c>
      <c r="I1083" s="40" t="n">
        <f aca="false">IFERROR(ABS(H1083)/G1083*100,0)</f>
        <v>16.6909931390132</v>
      </c>
      <c r="J1083" s="39" t="n">
        <v>9.51</v>
      </c>
      <c r="K1083" s="39" t="n">
        <v>11.41967678</v>
      </c>
      <c r="L1083" s="39" t="n">
        <f aca="false">J1083-K1083</f>
        <v>-1.90967678</v>
      </c>
      <c r="M1083" s="40" t="n">
        <f aca="false">IFERROR(ABS(L1083)/K1083*100,0)</f>
        <v>16.7226867869372</v>
      </c>
      <c r="N1083" s="39" t="n">
        <v>9.52</v>
      </c>
      <c r="O1083" s="39" t="n">
        <v>11.43326378</v>
      </c>
      <c r="P1083" s="39" t="n">
        <f aca="false">N1083-O1083</f>
        <v>-1.91326378</v>
      </c>
      <c r="Q1083" s="40" t="n">
        <f aca="false">IFERROR(ABS(P1083)/O1083*100,0)</f>
        <v>16.7341873398114</v>
      </c>
      <c r="R1083" s="41" t="n">
        <v>6390600</v>
      </c>
      <c r="S1083" s="41" t="n">
        <v>9408567</v>
      </c>
      <c r="T1083" s="41" t="n">
        <f aca="false">R1083-S1083</f>
        <v>-3017967</v>
      </c>
      <c r="U1083" s="40" t="n">
        <f aca="false">IFERROR(ABS(T1083)/S1083*100,0)</f>
        <v>32.0767976674875</v>
      </c>
    </row>
    <row r="1084" customFormat="false" ht="15" hidden="false" customHeight="false" outlineLevel="0" collapsed="false">
      <c r="A1084" s="38" t="n">
        <v>37292</v>
      </c>
      <c r="B1084" s="39" t="n">
        <v>9.47</v>
      </c>
      <c r="C1084" s="39" t="n">
        <v>11.37891674</v>
      </c>
      <c r="D1084" s="39" t="n">
        <f aca="false">B1084-C1084</f>
        <v>-1.90891674</v>
      </c>
      <c r="E1084" s="40" t="n">
        <f aca="false">IFERROR(ABS(D1084)/C1084*100,0)</f>
        <v>16.7759091978381</v>
      </c>
      <c r="F1084" s="39" t="n">
        <v>9.7</v>
      </c>
      <c r="G1084" s="39" t="n">
        <v>11.64385891</v>
      </c>
      <c r="H1084" s="39" t="n">
        <f aca="false">F1084-G1084</f>
        <v>-1.94385891</v>
      </c>
      <c r="I1084" s="40" t="n">
        <f aca="false">IFERROR(ABS(H1084)/G1084*100,0)</f>
        <v>16.6942843006331</v>
      </c>
      <c r="J1084" s="39" t="n">
        <v>9.39</v>
      </c>
      <c r="K1084" s="39" t="n">
        <v>11.27701569</v>
      </c>
      <c r="L1084" s="39" t="n">
        <f aca="false">J1084-K1084</f>
        <v>-1.88701569</v>
      </c>
      <c r="M1084" s="40" t="n">
        <f aca="false">IFERROR(ABS(L1084)/K1084*100,0)</f>
        <v>16.7332895676764</v>
      </c>
      <c r="N1084" s="39" t="n">
        <v>9.56</v>
      </c>
      <c r="O1084" s="39" t="n">
        <v>11.48081779</v>
      </c>
      <c r="P1084" s="39" t="n">
        <f aca="false">N1084-O1084</f>
        <v>-1.92081779</v>
      </c>
      <c r="Q1084" s="40" t="n">
        <f aca="false">IFERROR(ABS(P1084)/O1084*100,0)</f>
        <v>16.7306704551401</v>
      </c>
      <c r="R1084" s="41" t="n">
        <v>5607600</v>
      </c>
      <c r="S1084" s="41" t="n">
        <v>8435561</v>
      </c>
      <c r="T1084" s="41" t="n">
        <f aca="false">R1084-S1084</f>
        <v>-2827961</v>
      </c>
      <c r="U1084" s="40" t="n">
        <f aca="false">IFERROR(ABS(T1084)/S1084*100,0)</f>
        <v>33.5242789424438</v>
      </c>
    </row>
    <row r="1085" customFormat="false" ht="15" hidden="false" customHeight="false" outlineLevel="0" collapsed="false">
      <c r="A1085" s="38" t="n">
        <v>37293</v>
      </c>
      <c r="B1085" s="39" t="n">
        <v>9.7</v>
      </c>
      <c r="C1085" s="39" t="n">
        <v>11.65065193</v>
      </c>
      <c r="D1085" s="39" t="n">
        <f aca="false">B1085-C1085</f>
        <v>-1.95065193</v>
      </c>
      <c r="E1085" s="40" t="n">
        <f aca="false">IFERROR(ABS(D1085)/C1085*100,0)</f>
        <v>16.7428564660587</v>
      </c>
      <c r="F1085" s="39" t="n">
        <v>9.81</v>
      </c>
      <c r="G1085" s="39" t="n">
        <v>11.77972698</v>
      </c>
      <c r="H1085" s="39" t="n">
        <f aca="false">F1085-G1085</f>
        <v>-1.96972698</v>
      </c>
      <c r="I1085" s="40" t="n">
        <f aca="false">IFERROR(ABS(H1085)/G1085*100,0)</f>
        <v>16.7213296483379</v>
      </c>
      <c r="J1085" s="39" t="n">
        <v>9.59</v>
      </c>
      <c r="K1085" s="39" t="n">
        <v>11.51478481</v>
      </c>
      <c r="L1085" s="39" t="n">
        <f aca="false">J1085-K1085</f>
        <v>-1.92478481</v>
      </c>
      <c r="M1085" s="40" t="n">
        <f aca="false">IFERROR(ABS(L1085)/K1085*100,0)</f>
        <v>16.7157688290312</v>
      </c>
      <c r="N1085" s="39" t="n">
        <v>9.76</v>
      </c>
      <c r="O1085" s="39" t="n">
        <v>11.72537994</v>
      </c>
      <c r="P1085" s="39" t="n">
        <f aca="false">N1085-O1085</f>
        <v>-1.96537994</v>
      </c>
      <c r="Q1085" s="40" t="n">
        <f aca="false">IFERROR(ABS(P1085)/O1085*100,0)</f>
        <v>16.7617591076541</v>
      </c>
      <c r="R1085" s="41" t="n">
        <v>4964900</v>
      </c>
      <c r="S1085" s="41" t="n">
        <v>7305491</v>
      </c>
      <c r="T1085" s="41" t="n">
        <f aca="false">R1085-S1085</f>
        <v>-2340591</v>
      </c>
      <c r="U1085" s="40" t="n">
        <f aca="false">IFERROR(ABS(T1085)/S1085*100,0)</f>
        <v>32.0387910956293</v>
      </c>
    </row>
    <row r="1086" customFormat="false" ht="15" hidden="false" customHeight="false" outlineLevel="0" collapsed="false">
      <c r="A1086" s="38" t="n">
        <v>37294</v>
      </c>
      <c r="B1086" s="39" t="n">
        <v>9.84</v>
      </c>
      <c r="C1086" s="39" t="n">
        <v>11.82048702</v>
      </c>
      <c r="D1086" s="39" t="n">
        <f aca="false">B1086-C1086</f>
        <v>-1.98048702</v>
      </c>
      <c r="E1086" s="40" t="n">
        <f aca="false">IFERROR(ABS(D1086)/C1086*100,0)</f>
        <v>16.7546989954734</v>
      </c>
      <c r="F1086" s="39" t="n">
        <v>9.85</v>
      </c>
      <c r="G1086" s="39" t="n">
        <v>11.82728004</v>
      </c>
      <c r="H1086" s="39" t="n">
        <f aca="false">F1086-G1086</f>
        <v>-1.97728004</v>
      </c>
      <c r="I1086" s="40" t="n">
        <f aca="false">IFERROR(ABS(H1086)/G1086*100,0)</f>
        <v>16.7179607932916</v>
      </c>
      <c r="J1086" s="39" t="n">
        <v>9.4</v>
      </c>
      <c r="K1086" s="39" t="n">
        <v>11.28380966</v>
      </c>
      <c r="L1086" s="39" t="n">
        <f aca="false">J1086-K1086</f>
        <v>-1.88380966</v>
      </c>
      <c r="M1086" s="40" t="n">
        <f aca="false">IFERROR(ABS(L1086)/K1086*100,0)</f>
        <v>16.6948018157194</v>
      </c>
      <c r="N1086" s="39" t="n">
        <v>9.4</v>
      </c>
      <c r="O1086" s="39" t="n">
        <v>11.28380966</v>
      </c>
      <c r="P1086" s="39" t="n">
        <f aca="false">N1086-O1086</f>
        <v>-1.88380966</v>
      </c>
      <c r="Q1086" s="40" t="n">
        <f aca="false">IFERROR(ABS(P1086)/O1086*100,0)</f>
        <v>16.6948018157194</v>
      </c>
      <c r="R1086" s="41" t="n">
        <v>3554200</v>
      </c>
      <c r="S1086" s="41" t="n">
        <v>5231855</v>
      </c>
      <c r="T1086" s="41" t="n">
        <f aca="false">R1086-S1086</f>
        <v>-1677655</v>
      </c>
      <c r="U1086" s="40" t="n">
        <f aca="false">IFERROR(ABS(T1086)/S1086*100,0)</f>
        <v>32.0661600904459</v>
      </c>
    </row>
    <row r="1087" customFormat="false" ht="15" hidden="false" customHeight="false" outlineLevel="0" collapsed="false">
      <c r="A1087" s="38" t="n">
        <v>37295</v>
      </c>
      <c r="B1087" s="39" t="n">
        <v>9.45</v>
      </c>
      <c r="C1087" s="39" t="n">
        <v>11.34494972</v>
      </c>
      <c r="D1087" s="39" t="n">
        <f aca="false">B1087-C1087</f>
        <v>-1.89494972</v>
      </c>
      <c r="E1087" s="40" t="n">
        <f aca="false">IFERROR(ABS(D1087)/C1087*100,0)</f>
        <v>16.7030244008874</v>
      </c>
      <c r="F1087" s="39" t="n">
        <v>9.5</v>
      </c>
      <c r="G1087" s="39" t="n">
        <v>11.40609074</v>
      </c>
      <c r="H1087" s="39" t="n">
        <f aca="false">F1087-G1087</f>
        <v>-1.90609074</v>
      </c>
      <c r="I1087" s="40" t="n">
        <f aca="false">IFERROR(ABS(H1087)/G1087*100,0)</f>
        <v>16.711165845065</v>
      </c>
      <c r="J1087" s="39" t="n">
        <v>9.11</v>
      </c>
      <c r="K1087" s="39" t="n">
        <v>10.93734741</v>
      </c>
      <c r="L1087" s="39" t="n">
        <f aca="false">J1087-K1087</f>
        <v>-1.82734741</v>
      </c>
      <c r="M1087" s="40" t="n">
        <f aca="false">IFERROR(ABS(L1087)/K1087*100,0)</f>
        <v>16.7074094065007</v>
      </c>
      <c r="N1087" s="39" t="n">
        <v>9.4</v>
      </c>
      <c r="O1087" s="39" t="n">
        <v>11.29060268</v>
      </c>
      <c r="P1087" s="39" t="n">
        <f aca="false">N1087-O1087</f>
        <v>-1.89060268</v>
      </c>
      <c r="Q1087" s="40" t="n">
        <f aca="false">IFERROR(ABS(P1087)/O1087*100,0)</f>
        <v>16.7449226014213</v>
      </c>
      <c r="R1087" s="41" t="n">
        <v>7575600</v>
      </c>
      <c r="S1087" s="41" t="n">
        <v>11151439</v>
      </c>
      <c r="T1087" s="41" t="n">
        <f aca="false">R1087-S1087</f>
        <v>-3575839</v>
      </c>
      <c r="U1087" s="40" t="n">
        <f aca="false">IFERROR(ABS(T1087)/S1087*100,0)</f>
        <v>32.0661665279252</v>
      </c>
    </row>
    <row r="1088" customFormat="false" ht="15" hidden="false" customHeight="false" outlineLevel="0" collapsed="false">
      <c r="A1088" s="38" t="n">
        <v>37298</v>
      </c>
      <c r="B1088" s="39" t="n">
        <v>9.53</v>
      </c>
      <c r="C1088" s="39" t="n">
        <v>11.44685078</v>
      </c>
      <c r="D1088" s="39" t="n">
        <f aca="false">B1088-C1088</f>
        <v>-1.91685078</v>
      </c>
      <c r="E1088" s="40" t="n">
        <f aca="false">IFERROR(ABS(D1088)/C1088*100,0)</f>
        <v>16.7456605912006</v>
      </c>
      <c r="F1088" s="39" t="n">
        <v>9.73</v>
      </c>
      <c r="G1088" s="39" t="n">
        <v>11.68461895</v>
      </c>
      <c r="H1088" s="39" t="n">
        <f aca="false">F1088-G1088</f>
        <v>-1.95461895</v>
      </c>
      <c r="I1088" s="40" t="n">
        <f aca="false">IFERROR(ABS(H1088)/G1088*100,0)</f>
        <v>16.728136008235</v>
      </c>
      <c r="J1088" s="39" t="n">
        <v>9.47</v>
      </c>
      <c r="K1088" s="39" t="n">
        <v>11.37891674</v>
      </c>
      <c r="L1088" s="39" t="n">
        <f aca="false">J1088-K1088</f>
        <v>-1.90891674</v>
      </c>
      <c r="M1088" s="40" t="n">
        <f aca="false">IFERROR(ABS(L1088)/K1088*100,0)</f>
        <v>16.7759091978381</v>
      </c>
      <c r="N1088" s="39" t="n">
        <v>9.73</v>
      </c>
      <c r="O1088" s="39" t="n">
        <v>11.68461895</v>
      </c>
      <c r="P1088" s="39" t="n">
        <f aca="false">N1088-O1088</f>
        <v>-1.95461895</v>
      </c>
      <c r="Q1088" s="40" t="n">
        <f aca="false">IFERROR(ABS(P1088)/O1088*100,0)</f>
        <v>16.728136008235</v>
      </c>
      <c r="R1088" s="41" t="n">
        <v>3300900</v>
      </c>
      <c r="S1088" s="41" t="n">
        <v>4858993</v>
      </c>
      <c r="T1088" s="41" t="n">
        <f aca="false">R1088-S1088</f>
        <v>-1558093</v>
      </c>
      <c r="U1088" s="40" t="n">
        <f aca="false">IFERROR(ABS(T1088)/S1088*100,0)</f>
        <v>32.0661709123681</v>
      </c>
    </row>
    <row r="1089" customFormat="false" ht="15" hidden="false" customHeight="false" outlineLevel="0" collapsed="false">
      <c r="A1089" s="38" t="n">
        <v>37299</v>
      </c>
      <c r="B1089" s="39" t="n">
        <v>9.67</v>
      </c>
      <c r="C1089" s="39" t="n">
        <v>11.61668587</v>
      </c>
      <c r="D1089" s="39" t="n">
        <f aca="false">B1089-C1089</f>
        <v>-1.94668587</v>
      </c>
      <c r="E1089" s="40" t="n">
        <f aca="false">IFERROR(ABS(D1089)/C1089*100,0)</f>
        <v>16.7576698878232</v>
      </c>
      <c r="F1089" s="39" t="n">
        <v>9.81</v>
      </c>
      <c r="G1089" s="39" t="n">
        <v>11.78652</v>
      </c>
      <c r="H1089" s="39" t="n">
        <f aca="false">F1089-G1089</f>
        <v>-1.97652</v>
      </c>
      <c r="I1089" s="40" t="n">
        <f aca="false">IFERROR(ABS(H1089)/G1089*100,0)</f>
        <v>16.7693263151464</v>
      </c>
      <c r="J1089" s="39" t="n">
        <v>9.56</v>
      </c>
      <c r="K1089" s="39" t="n">
        <v>11.48081779</v>
      </c>
      <c r="L1089" s="39" t="n">
        <f aca="false">J1089-K1089</f>
        <v>-1.92081779</v>
      </c>
      <c r="M1089" s="40" t="n">
        <f aca="false">IFERROR(ABS(L1089)/K1089*100,0)</f>
        <v>16.7306704551401</v>
      </c>
      <c r="N1089" s="39" t="n">
        <v>9.77</v>
      </c>
      <c r="O1089" s="39" t="n">
        <v>11.73896599</v>
      </c>
      <c r="P1089" s="39" t="n">
        <f aca="false">N1089-O1089</f>
        <v>-1.96896599</v>
      </c>
      <c r="Q1089" s="40" t="n">
        <f aca="false">IFERROR(ABS(P1089)/O1089*100,0)</f>
        <v>16.7729082073949</v>
      </c>
      <c r="R1089" s="41" t="n">
        <v>5448000</v>
      </c>
      <c r="S1089" s="41" t="n">
        <v>8019568</v>
      </c>
      <c r="T1089" s="41" t="n">
        <f aca="false">R1089-S1089</f>
        <v>-2571568</v>
      </c>
      <c r="U1089" s="40" t="n">
        <f aca="false">IFERROR(ABS(T1089)/S1089*100,0)</f>
        <v>32.0661661575786</v>
      </c>
    </row>
    <row r="1090" customFormat="false" ht="15" hidden="false" customHeight="false" outlineLevel="0" collapsed="false">
      <c r="A1090" s="38" t="n">
        <v>37300</v>
      </c>
      <c r="B1090" s="39" t="n">
        <v>9.89</v>
      </c>
      <c r="C1090" s="39" t="n">
        <v>11.88162708</v>
      </c>
      <c r="D1090" s="39" t="n">
        <f aca="false">B1090-C1090</f>
        <v>-1.99162708</v>
      </c>
      <c r="E1090" s="40" t="n">
        <f aca="false">IFERROR(ABS(D1090)/C1090*100,0)</f>
        <v>16.7622419605514</v>
      </c>
      <c r="F1090" s="39" t="n">
        <v>10.04</v>
      </c>
      <c r="G1090" s="39" t="n">
        <v>12.0582552</v>
      </c>
      <c r="H1090" s="39" t="n">
        <f aca="false">F1090-G1090</f>
        <v>-2.0182552</v>
      </c>
      <c r="I1090" s="40" t="n">
        <f aca="false">IFERROR(ABS(H1090)/G1090*100,0)</f>
        <v>16.7375392751681</v>
      </c>
      <c r="J1090" s="39" t="n">
        <v>9.83</v>
      </c>
      <c r="K1090" s="39" t="n">
        <v>11.800107</v>
      </c>
      <c r="L1090" s="39" t="n">
        <f aca="false">J1090-K1090</f>
        <v>-1.970107</v>
      </c>
      <c r="M1090" s="40" t="n">
        <f aca="false">IFERROR(ABS(L1090)/K1090*100,0)</f>
        <v>16.6956706409527</v>
      </c>
      <c r="N1090" s="39" t="n">
        <v>9.98</v>
      </c>
      <c r="O1090" s="39" t="n">
        <v>11.99032211</v>
      </c>
      <c r="P1090" s="39" t="n">
        <f aca="false">N1090-O1090</f>
        <v>-2.01032211</v>
      </c>
      <c r="Q1090" s="40" t="n">
        <f aca="false">IFERROR(ABS(P1090)/O1090*100,0)</f>
        <v>16.7662060414822</v>
      </c>
      <c r="R1090" s="41" t="n">
        <v>4526700</v>
      </c>
      <c r="S1090" s="41" t="n">
        <v>6663395</v>
      </c>
      <c r="T1090" s="41" t="n">
        <f aca="false">R1090-S1090</f>
        <v>-2136695</v>
      </c>
      <c r="U1090" s="40" t="n">
        <f aca="false">IFERROR(ABS(T1090)/S1090*100,0)</f>
        <v>32.0661614687408</v>
      </c>
    </row>
    <row r="1091" customFormat="false" ht="15" hidden="false" customHeight="false" outlineLevel="0" collapsed="false">
      <c r="A1091" s="38" t="n">
        <v>37301</v>
      </c>
      <c r="B1091" s="39" t="n">
        <v>10.18</v>
      </c>
      <c r="C1091" s="39" t="n">
        <v>12.25526428</v>
      </c>
      <c r="D1091" s="39" t="n">
        <f aca="false">B1091-C1091</f>
        <v>-2.07526428</v>
      </c>
      <c r="E1091" s="40" t="n">
        <f aca="false">IFERROR(ABS(D1091)/C1091*100,0)</f>
        <v>16.9336558770645</v>
      </c>
      <c r="F1091" s="39" t="n">
        <v>10.46</v>
      </c>
      <c r="G1091" s="39" t="n">
        <v>12.56775856</v>
      </c>
      <c r="H1091" s="39" t="n">
        <f aca="false">F1091-G1091</f>
        <v>-2.10775856</v>
      </c>
      <c r="I1091" s="40" t="n">
        <f aca="false">IFERROR(ABS(H1091)/G1091*100,0)</f>
        <v>16.7711573224239</v>
      </c>
      <c r="J1091" s="39" t="n">
        <v>10.18</v>
      </c>
      <c r="K1091" s="39" t="n">
        <v>12.22809029</v>
      </c>
      <c r="L1091" s="39" t="n">
        <f aca="false">J1091-K1091</f>
        <v>-2.04809029</v>
      </c>
      <c r="M1091" s="40" t="n">
        <f aca="false">IFERROR(ABS(L1091)/K1091*100,0)</f>
        <v>16.7490609034422</v>
      </c>
      <c r="N1091" s="39" t="n">
        <v>10.38</v>
      </c>
      <c r="O1091" s="39" t="n">
        <v>12.46585846</v>
      </c>
      <c r="P1091" s="39" t="n">
        <f aca="false">N1091-O1091</f>
        <v>-2.08585846</v>
      </c>
      <c r="Q1091" s="40" t="n">
        <f aca="false">IFERROR(ABS(P1091)/O1091*100,0)</f>
        <v>16.7325697359153</v>
      </c>
      <c r="R1091" s="41" t="n">
        <v>8058600</v>
      </c>
      <c r="S1091" s="41" t="n">
        <v>11861689</v>
      </c>
      <c r="T1091" s="41" t="n">
        <f aca="false">R1091-S1091</f>
        <v>-3803089</v>
      </c>
      <c r="U1091" s="40" t="n">
        <f aca="false">IFERROR(ABS(T1091)/S1091*100,0)</f>
        <v>32.0619517169941</v>
      </c>
    </row>
    <row r="1092" customFormat="false" ht="15" hidden="false" customHeight="false" outlineLevel="0" collapsed="false">
      <c r="A1092" s="38" t="n">
        <v>37302</v>
      </c>
      <c r="B1092" s="39" t="n">
        <v>10.2</v>
      </c>
      <c r="C1092" s="39" t="n">
        <v>12.24847031</v>
      </c>
      <c r="D1092" s="39" t="n">
        <f aca="false">B1092-C1092</f>
        <v>-2.04847031</v>
      </c>
      <c r="E1092" s="40" t="n">
        <f aca="false">IFERROR(ABS(D1092)/C1092*100,0)</f>
        <v>16.7242950193345</v>
      </c>
      <c r="F1092" s="39" t="n">
        <v>10.27</v>
      </c>
      <c r="G1092" s="39" t="n">
        <v>12.32999134</v>
      </c>
      <c r="H1092" s="39" t="n">
        <f aca="false">F1092-G1092</f>
        <v>-2.05999134</v>
      </c>
      <c r="I1092" s="40" t="n">
        <f aca="false">IFERROR(ABS(H1092)/G1092*100,0)</f>
        <v>16.7071596661803</v>
      </c>
      <c r="J1092" s="39" t="n">
        <v>9.87</v>
      </c>
      <c r="K1092" s="39" t="n">
        <v>11.85445404</v>
      </c>
      <c r="L1092" s="39" t="n">
        <f aca="false">J1092-K1092</f>
        <v>-1.98445404</v>
      </c>
      <c r="M1092" s="40" t="n">
        <f aca="false">IFERROR(ABS(L1092)/K1092*100,0)</f>
        <v>16.7401555002359</v>
      </c>
      <c r="N1092" s="39" t="n">
        <v>10</v>
      </c>
      <c r="O1092" s="39" t="n">
        <v>12.01070213</v>
      </c>
      <c r="P1092" s="39" t="n">
        <f aca="false">N1092-O1092</f>
        <v>-2.01070213</v>
      </c>
      <c r="Q1092" s="40" t="n">
        <f aca="false">IFERROR(ABS(P1092)/O1092*100,0)</f>
        <v>16.7409207907815</v>
      </c>
      <c r="R1092" s="41" t="n">
        <v>4534000</v>
      </c>
      <c r="S1092" s="41" t="n">
        <v>6674141</v>
      </c>
      <c r="T1092" s="41" t="n">
        <f aca="false">R1092-S1092</f>
        <v>-2140141</v>
      </c>
      <c r="U1092" s="40" t="n">
        <f aca="false">IFERROR(ABS(T1092)/S1092*100,0)</f>
        <v>32.0661640202087</v>
      </c>
    </row>
    <row r="1093" customFormat="false" ht="15" hidden="false" customHeight="false" outlineLevel="0" collapsed="false">
      <c r="A1093" s="38" t="n">
        <v>37306</v>
      </c>
      <c r="B1093" s="39" t="n">
        <v>9.64</v>
      </c>
      <c r="C1093" s="39" t="n">
        <v>11.58271885</v>
      </c>
      <c r="D1093" s="39" t="n">
        <f aca="false">B1093-C1093</f>
        <v>-1.94271885</v>
      </c>
      <c r="E1093" s="40" t="n">
        <f aca="false">IFERROR(ABS(D1093)/C1093*100,0)</f>
        <v>16.7725632915626</v>
      </c>
      <c r="F1093" s="39" t="n">
        <v>9.76</v>
      </c>
      <c r="G1093" s="39" t="n">
        <v>11.71858597</v>
      </c>
      <c r="H1093" s="39" t="n">
        <f aca="false">F1093-G1093</f>
        <v>-1.95858597</v>
      </c>
      <c r="I1093" s="40" t="n">
        <f aca="false">IFERROR(ABS(H1093)/G1093*100,0)</f>
        <v>16.7135008866603</v>
      </c>
      <c r="J1093" s="39" t="n">
        <v>9.4</v>
      </c>
      <c r="K1093" s="39" t="n">
        <v>11.29060268</v>
      </c>
      <c r="L1093" s="39" t="n">
        <f aca="false">J1093-K1093</f>
        <v>-1.89060268</v>
      </c>
      <c r="M1093" s="40" t="n">
        <f aca="false">IFERROR(ABS(L1093)/K1093*100,0)</f>
        <v>16.7449226014213</v>
      </c>
      <c r="N1093" s="39" t="n">
        <v>9.42</v>
      </c>
      <c r="O1093" s="39" t="n">
        <v>11.3109827</v>
      </c>
      <c r="P1093" s="39" t="n">
        <f aca="false">N1093-O1093</f>
        <v>-1.8909827</v>
      </c>
      <c r="Q1093" s="40" t="n">
        <f aca="false">IFERROR(ABS(P1093)/O1093*100,0)</f>
        <v>16.7181115041401</v>
      </c>
      <c r="R1093" s="41" t="n">
        <v>3536300</v>
      </c>
      <c r="S1093" s="41" t="n">
        <v>5205506</v>
      </c>
      <c r="T1093" s="41" t="n">
        <f aca="false">R1093-S1093</f>
        <v>-1669206</v>
      </c>
      <c r="U1093" s="40" t="n">
        <f aca="false">IFERROR(ABS(T1093)/S1093*100,0)</f>
        <v>32.0661622520462</v>
      </c>
    </row>
    <row r="1094" customFormat="false" ht="15" hidden="false" customHeight="false" outlineLevel="0" collapsed="false">
      <c r="A1094" s="38" t="n">
        <v>37307</v>
      </c>
      <c r="B1094" s="39" t="n">
        <v>9.42</v>
      </c>
      <c r="C1094" s="39" t="n">
        <v>11.31777668</v>
      </c>
      <c r="D1094" s="39" t="n">
        <f aca="false">B1094-C1094</f>
        <v>-1.89777668</v>
      </c>
      <c r="E1094" s="40" t="n">
        <f aca="false">IFERROR(ABS(D1094)/C1094*100,0)</f>
        <v>16.7681050232562</v>
      </c>
      <c r="F1094" s="39" t="n">
        <v>9.47</v>
      </c>
      <c r="G1094" s="39" t="n">
        <v>11.37891674</v>
      </c>
      <c r="H1094" s="39" t="n">
        <f aca="false">F1094-G1094</f>
        <v>-1.90891674</v>
      </c>
      <c r="I1094" s="40" t="n">
        <f aca="false">IFERROR(ABS(H1094)/G1094*100,0)</f>
        <v>16.7759091978381</v>
      </c>
      <c r="J1094" s="39" t="n">
        <v>8.97</v>
      </c>
      <c r="K1094" s="39" t="n">
        <v>10.76751328</v>
      </c>
      <c r="L1094" s="39" t="n">
        <f aca="false">J1094-K1094</f>
        <v>-1.79751328</v>
      </c>
      <c r="M1094" s="40" t="n">
        <f aca="false">IFERROR(ABS(L1094)/K1094*100,0)</f>
        <v>16.6938570982659</v>
      </c>
      <c r="N1094" s="39" t="n">
        <v>9.47</v>
      </c>
      <c r="O1094" s="39" t="n">
        <v>11.37212372</v>
      </c>
      <c r="P1094" s="39" t="n">
        <f aca="false">N1094-O1094</f>
        <v>-1.90212372</v>
      </c>
      <c r="Q1094" s="40" t="n">
        <f aca="false">IFERROR(ABS(P1094)/O1094*100,0)</f>
        <v>16.7261961515135</v>
      </c>
      <c r="R1094" s="41" t="n">
        <v>6328500</v>
      </c>
      <c r="S1094" s="41" t="n">
        <v>9315682</v>
      </c>
      <c r="T1094" s="41" t="n">
        <f aca="false">R1094-S1094</f>
        <v>-2987182</v>
      </c>
      <c r="U1094" s="40" t="n">
        <f aca="false">IFERROR(ABS(T1094)/S1094*100,0)</f>
        <v>32.0661654186994</v>
      </c>
    </row>
    <row r="1095" customFormat="false" ht="15" hidden="false" customHeight="false" outlineLevel="0" collapsed="false">
      <c r="A1095" s="38" t="n">
        <v>37308</v>
      </c>
      <c r="B1095" s="39" t="n">
        <v>9.33</v>
      </c>
      <c r="C1095" s="39" t="n">
        <v>11.2090826</v>
      </c>
      <c r="D1095" s="39" t="n">
        <f aca="false">B1095-C1095</f>
        <v>-1.8790826</v>
      </c>
      <c r="E1095" s="40" t="n">
        <f aca="false">IFERROR(ABS(D1095)/C1095*100,0)</f>
        <v>16.7639285662861</v>
      </c>
      <c r="F1095" s="39" t="n">
        <v>9.34</v>
      </c>
      <c r="G1095" s="39" t="n">
        <v>11.21587563</v>
      </c>
      <c r="H1095" s="39" t="n">
        <f aca="false">F1095-G1095</f>
        <v>-1.87587563</v>
      </c>
      <c r="I1095" s="40" t="n">
        <f aca="false">IFERROR(ABS(H1095)/G1095*100,0)</f>
        <v>16.7251821603874</v>
      </c>
      <c r="J1095" s="39" t="n">
        <v>9.03</v>
      </c>
      <c r="K1095" s="39" t="n">
        <v>10.84224033</v>
      </c>
      <c r="L1095" s="39" t="n">
        <f aca="false">J1095-K1095</f>
        <v>-1.81224033</v>
      </c>
      <c r="M1095" s="40" t="n">
        <f aca="false">IFERROR(ABS(L1095)/K1095*100,0)</f>
        <v>16.7146297706168</v>
      </c>
      <c r="N1095" s="39" t="n">
        <v>9.06</v>
      </c>
      <c r="O1095" s="39" t="n">
        <v>10.87620735</v>
      </c>
      <c r="P1095" s="39" t="n">
        <f aca="false">N1095-O1095</f>
        <v>-1.81620735</v>
      </c>
      <c r="Q1095" s="40" t="n">
        <f aca="false">IFERROR(ABS(P1095)/O1095*100,0)</f>
        <v>16.6989033176165</v>
      </c>
      <c r="R1095" s="41" t="n">
        <v>4778500</v>
      </c>
      <c r="S1095" s="41" t="n">
        <v>7034050</v>
      </c>
      <c r="T1095" s="41" t="n">
        <f aca="false">R1095-S1095</f>
        <v>-2255550</v>
      </c>
      <c r="U1095" s="40" t="n">
        <f aca="false">IFERROR(ABS(T1095)/S1095*100,0)</f>
        <v>32.0661638742972</v>
      </c>
    </row>
    <row r="1096" customFormat="false" ht="15" hidden="false" customHeight="false" outlineLevel="0" collapsed="false">
      <c r="A1096" s="38" t="n">
        <v>37309</v>
      </c>
      <c r="B1096" s="39" t="n">
        <v>9.05</v>
      </c>
      <c r="C1096" s="39" t="n">
        <v>10.86941338</v>
      </c>
      <c r="D1096" s="39" t="n">
        <f aca="false">B1096-C1096</f>
        <v>-1.81941338</v>
      </c>
      <c r="E1096" s="40" t="n">
        <f aca="false">IFERROR(ABS(D1096)/C1096*100,0)</f>
        <v>16.7388369214825</v>
      </c>
      <c r="F1096" s="39" t="n">
        <v>9.23</v>
      </c>
      <c r="G1096" s="39" t="n">
        <v>11.08680153</v>
      </c>
      <c r="H1096" s="39" t="n">
        <f aca="false">F1096-G1096</f>
        <v>-1.85680153</v>
      </c>
      <c r="I1096" s="40" t="n">
        <f aca="false">IFERROR(ABS(H1096)/G1096*100,0)</f>
        <v>16.7478557722499</v>
      </c>
      <c r="J1096" s="39" t="n">
        <v>8.99</v>
      </c>
      <c r="K1096" s="39" t="n">
        <v>10.80148029</v>
      </c>
      <c r="L1096" s="39" t="n">
        <f aca="false">J1096-K1096</f>
        <v>-1.81148029</v>
      </c>
      <c r="M1096" s="40" t="n">
        <f aca="false">IFERROR(ABS(L1096)/K1096*100,0)</f>
        <v>16.7706669953105</v>
      </c>
      <c r="N1096" s="39" t="n">
        <v>9.15</v>
      </c>
      <c r="O1096" s="39" t="n">
        <v>10.99169445</v>
      </c>
      <c r="P1096" s="39" t="n">
        <f aca="false">N1096-O1096</f>
        <v>-1.84169445</v>
      </c>
      <c r="Q1096" s="40" t="n">
        <f aca="false">IFERROR(ABS(P1096)/O1096*100,0)</f>
        <v>16.7553279285343</v>
      </c>
      <c r="R1096" s="41" t="n">
        <v>4558400</v>
      </c>
      <c r="S1096" s="41" t="n">
        <v>6710059</v>
      </c>
      <c r="T1096" s="41" t="n">
        <f aca="false">R1096-S1096</f>
        <v>-2151659</v>
      </c>
      <c r="U1096" s="40" t="n">
        <f aca="false">IFERROR(ABS(T1096)/S1096*100,0)</f>
        <v>32.0661711022213</v>
      </c>
    </row>
    <row r="1097" customFormat="false" ht="15" hidden="false" customHeight="false" outlineLevel="0" collapsed="false">
      <c r="A1097" s="38" t="n">
        <v>37312</v>
      </c>
      <c r="B1097" s="39" t="n">
        <v>9.16</v>
      </c>
      <c r="C1097" s="39" t="n">
        <v>10.99848843</v>
      </c>
      <c r="D1097" s="39" t="n">
        <f aca="false">B1097-C1097</f>
        <v>-1.83848843</v>
      </c>
      <c r="E1097" s="40" t="n">
        <f aca="false">IFERROR(ABS(D1097)/C1097*100,0)</f>
        <v>16.7158281949477</v>
      </c>
      <c r="F1097" s="39" t="n">
        <v>9.49</v>
      </c>
      <c r="G1097" s="39" t="n">
        <v>11.39250374</v>
      </c>
      <c r="H1097" s="39" t="n">
        <f aca="false">F1097-G1097</f>
        <v>-1.90250374</v>
      </c>
      <c r="I1097" s="40" t="n">
        <f aca="false">IFERROR(ABS(H1097)/G1097*100,0)</f>
        <v>16.6996104053945</v>
      </c>
      <c r="J1097" s="39" t="n">
        <v>9.16</v>
      </c>
      <c r="K1097" s="39" t="n">
        <v>10.99848843</v>
      </c>
      <c r="L1097" s="39" t="n">
        <f aca="false">J1097-K1097</f>
        <v>-1.83848843</v>
      </c>
      <c r="M1097" s="40" t="n">
        <f aca="false">IFERROR(ABS(L1097)/K1097*100,0)</f>
        <v>16.7158281949477</v>
      </c>
      <c r="N1097" s="39" t="n">
        <v>9.41</v>
      </c>
      <c r="O1097" s="39" t="n">
        <v>11.30418968</v>
      </c>
      <c r="P1097" s="39" t="n">
        <f aca="false">N1097-O1097</f>
        <v>-1.89418968</v>
      </c>
      <c r="Q1097" s="40" t="n">
        <f aca="false">IFERROR(ABS(P1097)/O1097*100,0)</f>
        <v>16.7565277443221</v>
      </c>
      <c r="R1097" s="41" t="n">
        <v>3715900</v>
      </c>
      <c r="S1097" s="41" t="n">
        <v>5469881</v>
      </c>
      <c r="T1097" s="41" t="n">
        <f aca="false">R1097-S1097</f>
        <v>-1753981</v>
      </c>
      <c r="U1097" s="40" t="n">
        <f aca="false">IFERROR(ABS(T1097)/S1097*100,0)</f>
        <v>32.0661637794314</v>
      </c>
    </row>
    <row r="1098" customFormat="false" ht="15" hidden="false" customHeight="false" outlineLevel="0" collapsed="false">
      <c r="A1098" s="38" t="n">
        <v>37313</v>
      </c>
      <c r="B1098" s="39" t="n">
        <v>9.29</v>
      </c>
      <c r="C1098" s="39" t="n">
        <v>11.15473461</v>
      </c>
      <c r="D1098" s="39" t="n">
        <f aca="false">B1098-C1098</f>
        <v>-1.86473461</v>
      </c>
      <c r="E1098" s="40" t="n">
        <f aca="false">IFERROR(ABS(D1098)/C1098*100,0)</f>
        <v>16.7169787108006</v>
      </c>
      <c r="F1098" s="39" t="n">
        <v>9.31</v>
      </c>
      <c r="G1098" s="39" t="n">
        <v>11.17511559</v>
      </c>
      <c r="H1098" s="39" t="n">
        <f aca="false">F1098-G1098</f>
        <v>-1.86511559</v>
      </c>
      <c r="I1098" s="40" t="n">
        <f aca="false">IFERROR(ABS(H1098)/G1098*100,0)</f>
        <v>16.6898997596856</v>
      </c>
      <c r="J1098" s="39" t="n">
        <v>9.05</v>
      </c>
      <c r="K1098" s="39" t="n">
        <v>10.86941338</v>
      </c>
      <c r="L1098" s="39" t="n">
        <f aca="false">J1098-K1098</f>
        <v>-1.81941338</v>
      </c>
      <c r="M1098" s="40" t="n">
        <f aca="false">IFERROR(ABS(L1098)/K1098*100,0)</f>
        <v>16.7388369214825</v>
      </c>
      <c r="N1098" s="39" t="n">
        <v>9.19</v>
      </c>
      <c r="O1098" s="39" t="n">
        <v>11.03245544</v>
      </c>
      <c r="P1098" s="39" t="n">
        <f aca="false">N1098-O1098</f>
        <v>-1.84245544</v>
      </c>
      <c r="Q1098" s="40" t="n">
        <f aca="false">IFERROR(ABS(P1098)/O1098*100,0)</f>
        <v>16.7003207039466</v>
      </c>
      <c r="R1098" s="41" t="n">
        <v>3279700</v>
      </c>
      <c r="S1098" s="41" t="n">
        <v>4827786</v>
      </c>
      <c r="T1098" s="41" t="n">
        <f aca="false">R1098-S1098</f>
        <v>-1548086</v>
      </c>
      <c r="U1098" s="40" t="n">
        <f aca="false">IFERROR(ABS(T1098)/S1098*100,0)</f>
        <v>32.0661686329924</v>
      </c>
    </row>
    <row r="1099" customFormat="false" ht="15" hidden="false" customHeight="false" outlineLevel="0" collapsed="false">
      <c r="A1099" s="38" t="n">
        <v>37314</v>
      </c>
      <c r="B1099" s="39" t="n">
        <v>9.5</v>
      </c>
      <c r="C1099" s="39" t="n">
        <v>11.41288376</v>
      </c>
      <c r="D1099" s="39" t="n">
        <f aca="false">B1099-C1099</f>
        <v>-1.91288376</v>
      </c>
      <c r="E1099" s="40" t="n">
        <f aca="false">IFERROR(ABS(D1099)/C1099*100,0)</f>
        <v>16.760739881574</v>
      </c>
      <c r="F1099" s="39" t="n">
        <v>9.5</v>
      </c>
      <c r="G1099" s="39" t="n">
        <v>11.41288376</v>
      </c>
      <c r="H1099" s="39" t="n">
        <f aca="false">F1099-G1099</f>
        <v>-1.91288376</v>
      </c>
      <c r="I1099" s="40" t="n">
        <f aca="false">IFERROR(ABS(H1099)/G1099*100,0)</f>
        <v>16.760739881574</v>
      </c>
      <c r="J1099" s="39" t="n">
        <v>9.14</v>
      </c>
      <c r="K1099" s="39" t="n">
        <v>10.97810745</v>
      </c>
      <c r="L1099" s="39" t="n">
        <f aca="false">J1099-K1099</f>
        <v>-1.83810745</v>
      </c>
      <c r="M1099" s="40" t="n">
        <f aca="false">IFERROR(ABS(L1099)/K1099*100,0)</f>
        <v>16.743390956699</v>
      </c>
      <c r="N1099" s="39" t="n">
        <v>9.37</v>
      </c>
      <c r="O1099" s="39" t="n">
        <v>11.24984264</v>
      </c>
      <c r="P1099" s="39" t="n">
        <f aca="false">N1099-O1099</f>
        <v>-1.87984264</v>
      </c>
      <c r="Q1099" s="40" t="n">
        <f aca="false">IFERROR(ABS(P1099)/O1099*100,0)</f>
        <v>16.7099460868548</v>
      </c>
      <c r="R1099" s="41" t="n">
        <v>5471900</v>
      </c>
      <c r="S1099" s="41" t="n">
        <v>8054749</v>
      </c>
      <c r="T1099" s="41" t="n">
        <f aca="false">R1099-S1099</f>
        <v>-2582849</v>
      </c>
      <c r="U1099" s="40" t="n">
        <f aca="false">IFERROR(ABS(T1099)/S1099*100,0)</f>
        <v>32.0661637004455</v>
      </c>
    </row>
    <row r="1100" customFormat="false" ht="15" hidden="false" customHeight="false" outlineLevel="0" collapsed="false">
      <c r="A1100" s="38" t="n">
        <v>37315</v>
      </c>
      <c r="B1100" s="39" t="n">
        <v>9.41</v>
      </c>
      <c r="C1100" s="39" t="n">
        <v>11.30418968</v>
      </c>
      <c r="D1100" s="39" t="n">
        <f aca="false">B1100-C1100</f>
        <v>-1.89418968</v>
      </c>
      <c r="E1100" s="40" t="n">
        <f aca="false">IFERROR(ABS(D1100)/C1100*100,0)</f>
        <v>16.7565277443221</v>
      </c>
      <c r="F1100" s="39" t="n">
        <v>9.45</v>
      </c>
      <c r="G1100" s="39" t="n">
        <v>11.34494972</v>
      </c>
      <c r="H1100" s="39" t="n">
        <f aca="false">F1100-G1100</f>
        <v>-1.89494972</v>
      </c>
      <c r="I1100" s="40" t="n">
        <f aca="false">IFERROR(ABS(H1100)/G1100*100,0)</f>
        <v>16.7030244008874</v>
      </c>
      <c r="J1100" s="39" t="n">
        <v>9.18</v>
      </c>
      <c r="K1100" s="39" t="n">
        <v>11.01886845</v>
      </c>
      <c r="L1100" s="39" t="n">
        <f aca="false">J1100-K1100</f>
        <v>-1.83886845</v>
      </c>
      <c r="M1100" s="40" t="n">
        <f aca="false">IFERROR(ABS(L1100)/K1100*100,0)</f>
        <v>16.6883601373787</v>
      </c>
      <c r="N1100" s="39" t="n">
        <v>9.19</v>
      </c>
      <c r="O1100" s="39" t="n">
        <v>11.03924847</v>
      </c>
      <c r="P1100" s="39" t="n">
        <f aca="false">N1100-O1100</f>
        <v>-1.84924847</v>
      </c>
      <c r="Q1100" s="40" t="n">
        <f aca="false">IFERROR(ABS(P1100)/O1100*100,0)</f>
        <v>16.7515793763088</v>
      </c>
      <c r="R1100" s="41" t="n">
        <v>3865200</v>
      </c>
      <c r="S1100" s="41" t="n">
        <v>5689654</v>
      </c>
      <c r="T1100" s="41" t="n">
        <f aca="false">R1100-S1100</f>
        <v>-1824454</v>
      </c>
      <c r="U1100" s="40" t="n">
        <f aca="false">IFERROR(ABS(T1100)/S1100*100,0)</f>
        <v>32.0661678196952</v>
      </c>
    </row>
    <row r="1101" customFormat="false" ht="15" hidden="false" customHeight="false" outlineLevel="0" collapsed="false">
      <c r="A1101" s="38" t="n">
        <v>37316</v>
      </c>
      <c r="B1101" s="39" t="n">
        <v>9.19</v>
      </c>
      <c r="C1101" s="39" t="n">
        <v>11.03924847</v>
      </c>
      <c r="D1101" s="39" t="n">
        <f aca="false">B1101-C1101</f>
        <v>-1.84924847</v>
      </c>
      <c r="E1101" s="40" t="n">
        <f aca="false">IFERROR(ABS(D1101)/C1101*100,0)</f>
        <v>16.7515793763088</v>
      </c>
      <c r="F1101" s="39" t="n">
        <v>9.9</v>
      </c>
      <c r="G1101" s="39" t="n">
        <v>11.88842106</v>
      </c>
      <c r="H1101" s="39" t="n">
        <f aca="false">F1101-G1101</f>
        <v>-1.98842106</v>
      </c>
      <c r="I1101" s="40" t="n">
        <f aca="false">IFERROR(ABS(H1101)/G1101*100,0)</f>
        <v>16.7256951109368</v>
      </c>
      <c r="J1101" s="39" t="n">
        <v>9.19</v>
      </c>
      <c r="K1101" s="39" t="n">
        <v>11.03924847</v>
      </c>
      <c r="L1101" s="39" t="n">
        <f aca="false">J1101-K1101</f>
        <v>-1.84924847</v>
      </c>
      <c r="M1101" s="40" t="n">
        <f aca="false">IFERROR(ABS(L1101)/K1101*100,0)</f>
        <v>16.7515793763088</v>
      </c>
      <c r="N1101" s="39" t="n">
        <v>9.85</v>
      </c>
      <c r="O1101" s="39" t="n">
        <v>11.82728004</v>
      </c>
      <c r="P1101" s="39" t="n">
        <f aca="false">N1101-O1101</f>
        <v>-1.97728004</v>
      </c>
      <c r="Q1101" s="40" t="n">
        <f aca="false">IFERROR(ABS(P1101)/O1101*100,0)</f>
        <v>16.7179607932916</v>
      </c>
      <c r="R1101" s="41" t="n">
        <v>4855300</v>
      </c>
      <c r="S1101" s="41" t="n">
        <v>7147101</v>
      </c>
      <c r="T1101" s="41" t="n">
        <f aca="false">R1101-S1101</f>
        <v>-2291801</v>
      </c>
      <c r="U1101" s="40" t="n">
        <f aca="false">IFERROR(ABS(T1101)/S1101*100,0)</f>
        <v>32.0661622103843</v>
      </c>
    </row>
    <row r="1102" customFormat="false" ht="15" hidden="false" customHeight="false" outlineLevel="0" collapsed="false">
      <c r="A1102" s="38" t="n">
        <v>37319</v>
      </c>
      <c r="B1102" s="39" t="n">
        <v>10.18</v>
      </c>
      <c r="C1102" s="39" t="n">
        <v>12.22129726</v>
      </c>
      <c r="D1102" s="39" t="n">
        <f aca="false">B1102-C1102</f>
        <v>-2.04129726</v>
      </c>
      <c r="E1102" s="40" t="n">
        <f aca="false">IFERROR(ABS(D1102)/C1102*100,0)</f>
        <v>16.7027870820319</v>
      </c>
      <c r="F1102" s="39" t="n">
        <v>10.82</v>
      </c>
      <c r="G1102" s="39" t="n">
        <v>12.98894882</v>
      </c>
      <c r="H1102" s="39" t="n">
        <f aca="false">F1102-G1102</f>
        <v>-2.16894882</v>
      </c>
      <c r="I1102" s="40" t="n">
        <f aca="false">IFERROR(ABS(H1102)/G1102*100,0)</f>
        <v>16.6984168623431</v>
      </c>
      <c r="J1102" s="39" t="n">
        <v>10.07</v>
      </c>
      <c r="K1102" s="39" t="n">
        <v>12.09222221</v>
      </c>
      <c r="L1102" s="39" t="n">
        <f aca="false">J1102-K1102</f>
        <v>-2.02222221</v>
      </c>
      <c r="M1102" s="40" t="n">
        <f aca="false">IFERROR(ABS(L1102)/K1102*100,0)</f>
        <v>16.7233298799923</v>
      </c>
      <c r="N1102" s="39" t="n">
        <v>10.81</v>
      </c>
      <c r="O1102" s="39" t="n">
        <v>12.9821558</v>
      </c>
      <c r="P1102" s="39" t="n">
        <f aca="false">N1102-O1102</f>
        <v>-2.1721558</v>
      </c>
      <c r="Q1102" s="40" t="n">
        <f aca="false">IFERROR(ABS(P1102)/O1102*100,0)</f>
        <v>16.7318574315677</v>
      </c>
      <c r="R1102" s="41" t="n">
        <v>8651200</v>
      </c>
      <c r="S1102" s="41" t="n">
        <v>12734744</v>
      </c>
      <c r="T1102" s="41" t="n">
        <f aca="false">R1102-S1102</f>
        <v>-4083544</v>
      </c>
      <c r="U1102" s="40" t="n">
        <f aca="false">IFERROR(ABS(T1102)/S1102*100,0)</f>
        <v>32.0661648165051</v>
      </c>
    </row>
    <row r="1103" customFormat="false" ht="15" hidden="false" customHeight="false" outlineLevel="0" collapsed="false">
      <c r="A1103" s="38" t="n">
        <v>37320</v>
      </c>
      <c r="B1103" s="39" t="n">
        <v>10.66</v>
      </c>
      <c r="C1103" s="39" t="n">
        <v>12.80552769</v>
      </c>
      <c r="D1103" s="39" t="n">
        <f aca="false">B1103-C1103</f>
        <v>-2.14552769</v>
      </c>
      <c r="E1103" s="40" t="n">
        <f aca="false">IFERROR(ABS(D1103)/C1103*100,0)</f>
        <v>16.7546995480356</v>
      </c>
      <c r="F1103" s="39" t="n">
        <v>11.12</v>
      </c>
      <c r="G1103" s="39" t="n">
        <v>13.34899807</v>
      </c>
      <c r="H1103" s="39" t="n">
        <f aca="false">F1103-G1103</f>
        <v>-2.22899807</v>
      </c>
      <c r="I1103" s="40" t="n">
        <f aca="false">IFERROR(ABS(H1103)/G1103*100,0)</f>
        <v>16.6978679471785</v>
      </c>
      <c r="J1103" s="39" t="n">
        <v>10.65</v>
      </c>
      <c r="K1103" s="39" t="n">
        <v>12.78514671</v>
      </c>
      <c r="L1103" s="39" t="n">
        <f aca="false">J1103-K1103</f>
        <v>-2.13514671</v>
      </c>
      <c r="M1103" s="40" t="n">
        <f aca="false">IFERROR(ABS(L1103)/K1103*100,0)</f>
        <v>16.7002128206318</v>
      </c>
      <c r="N1103" s="39" t="n">
        <v>11.03</v>
      </c>
      <c r="O1103" s="39" t="n">
        <v>13.24709797</v>
      </c>
      <c r="P1103" s="39" t="n">
        <f aca="false">N1103-O1103</f>
        <v>-2.21709797</v>
      </c>
      <c r="Q1103" s="40" t="n">
        <f aca="false">IFERROR(ABS(P1103)/O1103*100,0)</f>
        <v>16.736480510833</v>
      </c>
      <c r="R1103" s="41" t="n">
        <v>7321400</v>
      </c>
      <c r="S1103" s="41" t="n">
        <v>10776957</v>
      </c>
      <c r="T1103" s="41" t="n">
        <f aca="false">R1103-S1103</f>
        <v>-3455557</v>
      </c>
      <c r="U1103" s="40" t="n">
        <f aca="false">IFERROR(ABS(T1103)/S1103*100,0)</f>
        <v>32.0643109181933</v>
      </c>
    </row>
    <row r="1104" customFormat="false" ht="15" hidden="false" customHeight="false" outlineLevel="0" collapsed="false">
      <c r="A1104" s="38" t="n">
        <v>37321</v>
      </c>
      <c r="B1104" s="39" t="n">
        <v>10.92</v>
      </c>
      <c r="C1104" s="39" t="n">
        <v>13.1112299</v>
      </c>
      <c r="D1104" s="39" t="n">
        <f aca="false">B1104-C1104</f>
        <v>-2.1912299</v>
      </c>
      <c r="E1104" s="40" t="n">
        <f aca="false">IFERROR(ABS(D1104)/C1104*100,0)</f>
        <v>16.712619004568</v>
      </c>
      <c r="F1104" s="39" t="n">
        <v>11.31</v>
      </c>
      <c r="G1104" s="39" t="n">
        <v>13.5867672</v>
      </c>
      <c r="H1104" s="39" t="n">
        <f aca="false">F1104-G1104</f>
        <v>-2.2767672</v>
      </c>
      <c r="I1104" s="40" t="n">
        <f aca="false">IFERROR(ABS(H1104)/G1104*100,0)</f>
        <v>16.757240088724</v>
      </c>
      <c r="J1104" s="39" t="n">
        <v>10.78</v>
      </c>
      <c r="K1104" s="39" t="n">
        <v>12.94139481</v>
      </c>
      <c r="L1104" s="39" t="n">
        <f aca="false">J1104-K1104</f>
        <v>-2.16139481</v>
      </c>
      <c r="M1104" s="40" t="n">
        <f aca="false">IFERROR(ABS(L1104)/K1104*100,0)</f>
        <v>16.7014053873842</v>
      </c>
      <c r="N1104" s="39" t="n">
        <v>11.1</v>
      </c>
      <c r="O1104" s="39" t="n">
        <v>13.32861805</v>
      </c>
      <c r="P1104" s="39" t="n">
        <f aca="false">N1104-O1104</f>
        <v>-2.22861805</v>
      </c>
      <c r="Q1104" s="40" t="n">
        <f aca="false">IFERROR(ABS(P1104)/O1104*100,0)</f>
        <v>16.7205485342871</v>
      </c>
      <c r="R1104" s="41" t="n">
        <v>4718700</v>
      </c>
      <c r="S1104" s="41" t="n">
        <v>6946023</v>
      </c>
      <c r="T1104" s="41" t="n">
        <f aca="false">R1104-S1104</f>
        <v>-2227323</v>
      </c>
      <c r="U1104" s="40" t="n">
        <f aca="false">IFERROR(ABS(T1104)/S1104*100,0)</f>
        <v>32.0661621765433</v>
      </c>
    </row>
    <row r="1105" customFormat="false" ht="15" hidden="false" customHeight="false" outlineLevel="0" collapsed="false">
      <c r="A1105" s="38" t="n">
        <v>37322</v>
      </c>
      <c r="B1105" s="39" t="n">
        <v>11.24</v>
      </c>
      <c r="C1105" s="39" t="n">
        <v>13.49845314</v>
      </c>
      <c r="D1105" s="39" t="n">
        <f aca="false">B1105-C1105</f>
        <v>-2.25845314</v>
      </c>
      <c r="E1105" s="40" t="n">
        <f aca="false">IFERROR(ABS(D1105)/C1105*100,0)</f>
        <v>16.731199616551</v>
      </c>
      <c r="F1105" s="39" t="n">
        <v>11.35</v>
      </c>
      <c r="G1105" s="39" t="n">
        <v>13.63432026</v>
      </c>
      <c r="H1105" s="39" t="n">
        <f aca="false">F1105-G1105</f>
        <v>-2.28432026</v>
      </c>
      <c r="I1105" s="40" t="n">
        <f aca="false">IFERROR(ABS(H1105)/G1105*100,0)</f>
        <v>16.7541924822001</v>
      </c>
      <c r="J1105" s="39" t="n">
        <v>10.92</v>
      </c>
      <c r="K1105" s="39" t="n">
        <v>13.1112299</v>
      </c>
      <c r="L1105" s="39" t="n">
        <f aca="false">J1105-K1105</f>
        <v>-2.1912299</v>
      </c>
      <c r="M1105" s="40" t="n">
        <f aca="false">IFERROR(ABS(L1105)/K1105*100,0)</f>
        <v>16.712619004568</v>
      </c>
      <c r="N1105" s="39" t="n">
        <v>11.12</v>
      </c>
      <c r="O1105" s="39" t="n">
        <v>13.35579205</v>
      </c>
      <c r="P1105" s="39" t="n">
        <f aca="false">N1105-O1105</f>
        <v>-2.23579205</v>
      </c>
      <c r="Q1105" s="40" t="n">
        <f aca="false">IFERROR(ABS(P1105)/O1105*100,0)</f>
        <v>16.740243046836</v>
      </c>
      <c r="R1105" s="41" t="n">
        <v>6210200</v>
      </c>
      <c r="S1105" s="41" t="n">
        <v>9141542</v>
      </c>
      <c r="T1105" s="41" t="n">
        <f aca="false">R1105-S1105</f>
        <v>-2931342</v>
      </c>
      <c r="U1105" s="40" t="n">
        <f aca="false">IFERROR(ABS(T1105)/S1105*100,0)</f>
        <v>32.0661656425141</v>
      </c>
    </row>
    <row r="1106" customFormat="false" ht="15" hidden="false" customHeight="false" outlineLevel="0" collapsed="false">
      <c r="A1106" s="38" t="n">
        <v>37323</v>
      </c>
      <c r="B1106" s="39" t="n">
        <v>11.24</v>
      </c>
      <c r="C1106" s="39" t="n">
        <v>13.49845314</v>
      </c>
      <c r="D1106" s="39" t="n">
        <f aca="false">B1106-C1106</f>
        <v>-2.25845314</v>
      </c>
      <c r="E1106" s="40" t="n">
        <f aca="false">IFERROR(ABS(D1106)/C1106*100,0)</f>
        <v>16.731199616551</v>
      </c>
      <c r="F1106" s="39" t="n">
        <v>11.47</v>
      </c>
      <c r="G1106" s="39" t="n">
        <v>13.77698135</v>
      </c>
      <c r="H1106" s="39" t="n">
        <f aca="false">F1106-G1106</f>
        <v>-2.30698135</v>
      </c>
      <c r="I1106" s="40" t="n">
        <f aca="false">IFERROR(ABS(H1106)/G1106*100,0)</f>
        <v>16.7451874354174</v>
      </c>
      <c r="J1106" s="39" t="n">
        <v>11.2</v>
      </c>
      <c r="K1106" s="39" t="n">
        <v>13.45089912</v>
      </c>
      <c r="L1106" s="39" t="n">
        <f aca="false">J1106-K1106</f>
        <v>-2.25089912</v>
      </c>
      <c r="M1106" s="40" t="n">
        <f aca="false">IFERROR(ABS(L1106)/K1106*100,0)</f>
        <v>16.734190777278</v>
      </c>
      <c r="N1106" s="39" t="n">
        <v>11.37</v>
      </c>
      <c r="O1106" s="39" t="n">
        <v>13.65470123</v>
      </c>
      <c r="P1106" s="39" t="n">
        <f aca="false">N1106-O1106</f>
        <v>-2.28470123</v>
      </c>
      <c r="Q1106" s="40" t="n">
        <f aca="false">IFERROR(ABS(P1106)/O1106*100,0)</f>
        <v>16.731975248059</v>
      </c>
      <c r="R1106" s="41" t="n">
        <v>5804300</v>
      </c>
      <c r="S1106" s="41" t="n">
        <v>8544049</v>
      </c>
      <c r="T1106" s="41" t="n">
        <f aca="false">R1106-S1106</f>
        <v>-2739749</v>
      </c>
      <c r="U1106" s="40" t="n">
        <f aca="false">IFERROR(ABS(T1106)/S1106*100,0)</f>
        <v>32.0661667553639</v>
      </c>
    </row>
    <row r="1107" customFormat="false" ht="15" hidden="false" customHeight="false" outlineLevel="0" collapsed="false">
      <c r="A1107" s="38" t="n">
        <v>37326</v>
      </c>
      <c r="B1107" s="39" t="n">
        <v>11.45</v>
      </c>
      <c r="C1107" s="39" t="n">
        <v>13.75660133</v>
      </c>
      <c r="D1107" s="39" t="n">
        <f aca="false">B1107-C1107</f>
        <v>-2.30660133</v>
      </c>
      <c r="E1107" s="40" t="n">
        <f aca="false">IFERROR(ABS(D1107)/C1107*100,0)</f>
        <v>16.7672325065482</v>
      </c>
      <c r="F1107" s="39" t="n">
        <v>11.64</v>
      </c>
      <c r="G1107" s="39" t="n">
        <v>13.98078346</v>
      </c>
      <c r="H1107" s="39" t="n">
        <f aca="false">F1107-G1107</f>
        <v>-2.34078346</v>
      </c>
      <c r="I1107" s="40" t="n">
        <f aca="false">IFERROR(ABS(H1107)/G1107*100,0)</f>
        <v>16.7428632787078</v>
      </c>
      <c r="J1107" s="39" t="n">
        <v>11.23</v>
      </c>
      <c r="K1107" s="39" t="n">
        <v>13.48486614</v>
      </c>
      <c r="L1107" s="39" t="n">
        <f aca="false">J1107-K1107</f>
        <v>-2.25486614</v>
      </c>
      <c r="M1107" s="40" t="n">
        <f aca="false">IFERROR(ABS(L1107)/K1107*100,0)</f>
        <v>16.7214573477405</v>
      </c>
      <c r="N1107" s="39" t="n">
        <v>11.49</v>
      </c>
      <c r="O1107" s="39" t="n">
        <v>13.79736233</v>
      </c>
      <c r="P1107" s="39" t="n">
        <f aca="false">N1107-O1107</f>
        <v>-2.30736233</v>
      </c>
      <c r="Q1107" s="40" t="n">
        <f aca="false">IFERROR(ABS(P1107)/O1107*100,0)</f>
        <v>16.7232132839118</v>
      </c>
      <c r="R1107" s="41" t="n">
        <v>4026600</v>
      </c>
      <c r="S1107" s="41" t="n">
        <v>5927238</v>
      </c>
      <c r="T1107" s="41" t="n">
        <f aca="false">R1107-S1107</f>
        <v>-1900638</v>
      </c>
      <c r="U1107" s="40" t="n">
        <f aca="false">IFERROR(ABS(T1107)/S1107*100,0)</f>
        <v>32.066166399932</v>
      </c>
    </row>
    <row r="1108" customFormat="false" ht="15" hidden="false" customHeight="false" outlineLevel="0" collapsed="false">
      <c r="A1108" s="38" t="n">
        <v>37327</v>
      </c>
      <c r="B1108" s="39" t="n">
        <v>11.17</v>
      </c>
      <c r="C1108" s="39" t="n">
        <v>13.41693211</v>
      </c>
      <c r="D1108" s="39" t="n">
        <f aca="false">B1108-C1108</f>
        <v>-2.24693211</v>
      </c>
      <c r="E1108" s="40" t="n">
        <f aca="false">IFERROR(ABS(D1108)/C1108*100,0)</f>
        <v>16.7469887421231</v>
      </c>
      <c r="F1108" s="39" t="n">
        <v>11.19</v>
      </c>
      <c r="G1108" s="39" t="n">
        <v>13.43731213</v>
      </c>
      <c r="H1108" s="39" t="n">
        <f aca="false">F1108-G1108</f>
        <v>-2.24731213</v>
      </c>
      <c r="I1108" s="40" t="n">
        <f aca="false">IFERROR(ABS(H1108)/G1108*100,0)</f>
        <v>16.7244171174879</v>
      </c>
      <c r="J1108" s="39" t="n">
        <v>10.99</v>
      </c>
      <c r="K1108" s="39" t="n">
        <v>13.19954395</v>
      </c>
      <c r="L1108" s="39" t="n">
        <f aca="false">J1108-K1108</f>
        <v>-2.20954395</v>
      </c>
      <c r="M1108" s="40" t="n">
        <f aca="false">IFERROR(ABS(L1108)/K1108*100,0)</f>
        <v>16.7395476568719</v>
      </c>
      <c r="N1108" s="39" t="n">
        <v>11.14</v>
      </c>
      <c r="O1108" s="39" t="n">
        <v>13.38296509</v>
      </c>
      <c r="P1108" s="39" t="n">
        <f aca="false">N1108-O1108</f>
        <v>-2.24296509</v>
      </c>
      <c r="Q1108" s="40" t="n">
        <f aca="false">IFERROR(ABS(P1108)/O1108*100,0)</f>
        <v>16.7598516092371</v>
      </c>
      <c r="R1108" s="41" t="n">
        <v>4206100</v>
      </c>
      <c r="S1108" s="41" t="n">
        <v>6191466</v>
      </c>
      <c r="T1108" s="41" t="n">
        <f aca="false">R1108-S1108</f>
        <v>-1985366</v>
      </c>
      <c r="U1108" s="40" t="n">
        <f aca="false">IFERROR(ABS(T1108)/S1108*100,0)</f>
        <v>32.0661697891905</v>
      </c>
    </row>
    <row r="1109" customFormat="false" ht="15" hidden="false" customHeight="false" outlineLevel="0" collapsed="false">
      <c r="A1109" s="38" t="n">
        <v>37328</v>
      </c>
      <c r="B1109" s="39" t="n">
        <v>11</v>
      </c>
      <c r="C1109" s="39" t="n">
        <v>13.21313095</v>
      </c>
      <c r="D1109" s="39" t="n">
        <f aca="false">B1109-C1109</f>
        <v>-2.21313095</v>
      </c>
      <c r="E1109" s="40" t="n">
        <f aca="false">IFERROR(ABS(D1109)/C1109*100,0)</f>
        <v>16.7494816964635</v>
      </c>
      <c r="F1109" s="39" t="n">
        <v>11.09</v>
      </c>
      <c r="G1109" s="39" t="n">
        <v>13.31503105</v>
      </c>
      <c r="H1109" s="39" t="n">
        <f aca="false">F1109-G1109</f>
        <v>-2.22503105</v>
      </c>
      <c r="I1109" s="40" t="n">
        <f aca="false">IFERROR(ABS(H1109)/G1109*100,0)</f>
        <v>16.7106711328322</v>
      </c>
      <c r="J1109" s="39" t="n">
        <v>10.69</v>
      </c>
      <c r="K1109" s="39" t="n">
        <v>12.83270073</v>
      </c>
      <c r="L1109" s="39" t="n">
        <f aca="false">J1109-K1109</f>
        <v>-2.14270073</v>
      </c>
      <c r="M1109" s="40" t="n">
        <f aca="false">IFERROR(ABS(L1109)/K1109*100,0)</f>
        <v>16.6971923921739</v>
      </c>
      <c r="N1109" s="39" t="n">
        <v>10.71</v>
      </c>
      <c r="O1109" s="39" t="n">
        <v>12.85987473</v>
      </c>
      <c r="P1109" s="39" t="n">
        <f aca="false">N1109-O1109</f>
        <v>-2.14987473</v>
      </c>
      <c r="Q1109" s="40" t="n">
        <f aca="false">IFERROR(ABS(P1109)/O1109*100,0)</f>
        <v>16.7176957407267</v>
      </c>
      <c r="R1109" s="41" t="n">
        <v>4235000</v>
      </c>
      <c r="S1109" s="41" t="n">
        <v>6234007</v>
      </c>
      <c r="T1109" s="41" t="n">
        <f aca="false">R1109-S1109</f>
        <v>-1999007</v>
      </c>
      <c r="U1109" s="40" t="n">
        <f aca="false">IFERROR(ABS(T1109)/S1109*100,0)</f>
        <v>32.0661654694966</v>
      </c>
    </row>
    <row r="1110" customFormat="false" ht="15" hidden="false" customHeight="false" outlineLevel="0" collapsed="false">
      <c r="A1110" s="38" t="n">
        <v>37329</v>
      </c>
      <c r="B1110" s="39" t="n">
        <v>10.63</v>
      </c>
      <c r="C1110" s="39" t="n">
        <v>12.77156067</v>
      </c>
      <c r="D1110" s="39" t="n">
        <f aca="false">B1110-C1110</f>
        <v>-2.14156067</v>
      </c>
      <c r="E1110" s="40" t="n">
        <f aca="false">IFERROR(ABS(D1110)/C1110*100,0)</f>
        <v>16.768198698147</v>
      </c>
      <c r="F1110" s="39" t="n">
        <v>10.77</v>
      </c>
      <c r="G1110" s="39" t="n">
        <v>12.93460178</v>
      </c>
      <c r="H1110" s="39" t="n">
        <f aca="false">F1110-G1110</f>
        <v>-2.16460178</v>
      </c>
      <c r="I1110" s="40" t="n">
        <f aca="false">IFERROR(ABS(H1110)/G1110*100,0)</f>
        <v>16.734970405869</v>
      </c>
      <c r="J1110" s="39" t="n">
        <v>10.56</v>
      </c>
      <c r="K1110" s="39" t="n">
        <v>12.68324661</v>
      </c>
      <c r="L1110" s="39" t="n">
        <f aca="false">J1110-K1110</f>
        <v>-2.12324661</v>
      </c>
      <c r="M1110" s="40" t="n">
        <f aca="false">IFERROR(ABS(L1110)/K1110*100,0)</f>
        <v>16.7405607987307</v>
      </c>
      <c r="N1110" s="39" t="n">
        <v>10.59</v>
      </c>
      <c r="O1110" s="39" t="n">
        <v>12.71721363</v>
      </c>
      <c r="P1110" s="39" t="n">
        <f aca="false">N1110-O1110</f>
        <v>-2.12721363</v>
      </c>
      <c r="Q1110" s="40" t="n">
        <f aca="false">IFERROR(ABS(P1110)/O1110*100,0)</f>
        <v>16.7270417238403</v>
      </c>
      <c r="R1110" s="41" t="n">
        <v>4390000</v>
      </c>
      <c r="S1110" s="41" t="n">
        <v>6462170</v>
      </c>
      <c r="T1110" s="41" t="n">
        <f aca="false">R1110-S1110</f>
        <v>-2072170</v>
      </c>
      <c r="U1110" s="40" t="n">
        <f aca="false">IFERROR(ABS(T1110)/S1110*100,0)</f>
        <v>32.0661635333023</v>
      </c>
    </row>
    <row r="1111" customFormat="false" ht="15" hidden="false" customHeight="false" outlineLevel="0" collapsed="false">
      <c r="A1111" s="38" t="n">
        <v>37330</v>
      </c>
      <c r="B1111" s="39" t="n">
        <v>10.57</v>
      </c>
      <c r="C1111" s="39" t="n">
        <v>12.69683266</v>
      </c>
      <c r="D1111" s="39" t="n">
        <f aca="false">B1111-C1111</f>
        <v>-2.12683266</v>
      </c>
      <c r="E1111" s="40" t="n">
        <f aca="false">IFERROR(ABS(D1111)/C1111*100,0)</f>
        <v>16.7508914778436</v>
      </c>
      <c r="F1111" s="39" t="n">
        <v>10.88</v>
      </c>
      <c r="G1111" s="39" t="n">
        <v>13.06367588</v>
      </c>
      <c r="H1111" s="39" t="n">
        <f aca="false">F1111-G1111</f>
        <v>-2.18367588</v>
      </c>
      <c r="I1111" s="40" t="n">
        <f aca="false">IFERROR(ABS(H1111)/G1111*100,0)</f>
        <v>16.7156311903231</v>
      </c>
      <c r="J1111" s="39" t="n">
        <v>10.4</v>
      </c>
      <c r="K1111" s="39" t="n">
        <v>12.49303246</v>
      </c>
      <c r="L1111" s="39" t="n">
        <f aca="false">J1111-K1111</f>
        <v>-2.09303246</v>
      </c>
      <c r="M1111" s="40" t="n">
        <f aca="false">IFERROR(ABS(L1111)/K1111*100,0)</f>
        <v>16.7535981892422</v>
      </c>
      <c r="N1111" s="39" t="n">
        <v>10.8</v>
      </c>
      <c r="O1111" s="39" t="n">
        <v>12.97536182</v>
      </c>
      <c r="P1111" s="39" t="n">
        <f aca="false">N1111-O1111</f>
        <v>-2.17536182</v>
      </c>
      <c r="Q1111" s="40" t="n">
        <f aca="false">IFERROR(ABS(P1111)/O1111*100,0)</f>
        <v>16.7653268569893</v>
      </c>
      <c r="R1111" s="41" t="n">
        <v>4718700</v>
      </c>
      <c r="S1111" s="41" t="n">
        <v>6946023</v>
      </c>
      <c r="T1111" s="41" t="n">
        <f aca="false">R1111-S1111</f>
        <v>-2227323</v>
      </c>
      <c r="U1111" s="40" t="n">
        <f aca="false">IFERROR(ABS(T1111)/S1111*100,0)</f>
        <v>32.0661621765433</v>
      </c>
    </row>
    <row r="1112" customFormat="false" ht="15" hidden="false" customHeight="false" outlineLevel="0" collapsed="false">
      <c r="A1112" s="38" t="n">
        <v>37333</v>
      </c>
      <c r="B1112" s="39" t="n">
        <v>11.12</v>
      </c>
      <c r="C1112" s="39" t="n">
        <v>13.34899807</v>
      </c>
      <c r="D1112" s="39" t="n">
        <f aca="false">B1112-C1112</f>
        <v>-2.22899807</v>
      </c>
      <c r="E1112" s="40" t="n">
        <f aca="false">IFERROR(ABS(D1112)/C1112*100,0)</f>
        <v>16.6978679471785</v>
      </c>
      <c r="F1112" s="39" t="n">
        <v>11.14</v>
      </c>
      <c r="G1112" s="39" t="n">
        <v>13.37617207</v>
      </c>
      <c r="H1112" s="39" t="n">
        <f aca="false">F1112-G1112</f>
        <v>-2.23617207</v>
      </c>
      <c r="I1112" s="40" t="n">
        <f aca="false">IFERROR(ABS(H1112)/G1112*100,0)</f>
        <v>16.7175785291763</v>
      </c>
      <c r="J1112" s="39" t="n">
        <v>10.75</v>
      </c>
      <c r="K1112" s="39" t="n">
        <v>12.90742779</v>
      </c>
      <c r="L1112" s="39" t="n">
        <f aca="false">J1112-K1112</f>
        <v>-2.15742779</v>
      </c>
      <c r="M1112" s="40" t="n">
        <f aca="false">IFERROR(ABS(L1112)/K1112*100,0)</f>
        <v>16.7146221935207</v>
      </c>
      <c r="N1112" s="39" t="n">
        <v>10.88</v>
      </c>
      <c r="O1112" s="39" t="n">
        <v>13.07046986</v>
      </c>
      <c r="P1112" s="39" t="n">
        <f aca="false">N1112-O1112</f>
        <v>-2.19046986</v>
      </c>
      <c r="Q1112" s="40" t="n">
        <f aca="false">IFERROR(ABS(P1112)/O1112*100,0)</f>
        <v>16.7589220851468</v>
      </c>
      <c r="R1112" s="41" t="n">
        <v>3219100</v>
      </c>
      <c r="S1112" s="41" t="n">
        <v>4737698</v>
      </c>
      <c r="T1112" s="41" t="n">
        <f aca="false">R1112-S1112</f>
        <v>-1518598</v>
      </c>
      <c r="U1112" s="40" t="n">
        <f aca="false">IFERROR(ABS(T1112)/S1112*100,0)</f>
        <v>32.0534993999195</v>
      </c>
    </row>
    <row r="1113" customFormat="false" ht="15" hidden="false" customHeight="false" outlineLevel="0" collapsed="false">
      <c r="A1113" s="38" t="n">
        <v>37334</v>
      </c>
      <c r="B1113" s="39" t="n">
        <v>11.03</v>
      </c>
      <c r="C1113" s="39" t="n">
        <v>13.24709797</v>
      </c>
      <c r="D1113" s="39" t="n">
        <f aca="false">B1113-C1113</f>
        <v>-2.21709797</v>
      </c>
      <c r="E1113" s="40" t="n">
        <f aca="false">IFERROR(ABS(D1113)/C1113*100,0)</f>
        <v>16.736480510833</v>
      </c>
      <c r="F1113" s="39" t="n">
        <v>11.06</v>
      </c>
      <c r="G1113" s="39" t="n">
        <v>13.28106403</v>
      </c>
      <c r="H1113" s="39" t="n">
        <f aca="false">F1113-G1113</f>
        <v>-2.22106403</v>
      </c>
      <c r="I1113" s="40" t="n">
        <f aca="false">IFERROR(ABS(H1113)/G1113*100,0)</f>
        <v>16.7235398081279</v>
      </c>
      <c r="J1113" s="39" t="n">
        <v>10.86</v>
      </c>
      <c r="K1113" s="39" t="n">
        <v>13.04329586</v>
      </c>
      <c r="L1113" s="39" t="n">
        <f aca="false">J1113-K1113</f>
        <v>-2.18329586</v>
      </c>
      <c r="M1113" s="40" t="n">
        <f aca="false">IFERROR(ABS(L1113)/K1113*100,0)</f>
        <v>16.7388356703273</v>
      </c>
      <c r="N1113" s="39" t="n">
        <v>11</v>
      </c>
      <c r="O1113" s="39" t="n">
        <v>13.21313095</v>
      </c>
      <c r="P1113" s="39" t="n">
        <f aca="false">N1113-O1113</f>
        <v>-2.21313095</v>
      </c>
      <c r="Q1113" s="40" t="n">
        <f aca="false">IFERROR(ABS(P1113)/O1113*100,0)</f>
        <v>16.7494816964635</v>
      </c>
      <c r="R1113" s="41" t="n">
        <v>2043700</v>
      </c>
      <c r="S1113" s="41" t="n">
        <v>3008368</v>
      </c>
      <c r="T1113" s="41" t="n">
        <f aca="false">R1113-S1113</f>
        <v>-964668</v>
      </c>
      <c r="U1113" s="40" t="n">
        <f aca="false">IFERROR(ABS(T1113)/S1113*100,0)</f>
        <v>32.066156799966</v>
      </c>
    </row>
    <row r="1114" customFormat="false" ht="15" hidden="false" customHeight="false" outlineLevel="0" collapsed="false">
      <c r="A1114" s="38" t="n">
        <v>37335</v>
      </c>
      <c r="B1114" s="39" t="n">
        <v>11.01</v>
      </c>
      <c r="C1114" s="39" t="n">
        <v>13.21992397</v>
      </c>
      <c r="D1114" s="39" t="n">
        <f aca="false">B1114-C1114</f>
        <v>-2.20992397</v>
      </c>
      <c r="E1114" s="40" t="n">
        <f aca="false">IFERROR(ABS(D1114)/C1114*100,0)</f>
        <v>16.7166163361831</v>
      </c>
      <c r="F1114" s="39" t="n">
        <v>11.12</v>
      </c>
      <c r="G1114" s="39" t="n">
        <v>13.34899807</v>
      </c>
      <c r="H1114" s="39" t="n">
        <f aca="false">F1114-G1114</f>
        <v>-2.22899807</v>
      </c>
      <c r="I1114" s="40" t="n">
        <f aca="false">IFERROR(ABS(H1114)/G1114*100,0)</f>
        <v>16.6978679471785</v>
      </c>
      <c r="J1114" s="39" t="n">
        <v>10.84</v>
      </c>
      <c r="K1114" s="39" t="n">
        <v>13.01612186</v>
      </c>
      <c r="L1114" s="39" t="n">
        <f aca="false">J1114-K1114</f>
        <v>-2.17612186</v>
      </c>
      <c r="M1114" s="40" t="n">
        <f aca="false">IFERROR(ABS(L1114)/K1114*100,0)</f>
        <v>16.7186653859432</v>
      </c>
      <c r="N1114" s="39" t="n">
        <v>10.89</v>
      </c>
      <c r="O1114" s="39" t="n">
        <v>13.07726288</v>
      </c>
      <c r="P1114" s="39" t="n">
        <f aca="false">N1114-O1114</f>
        <v>-2.18726288</v>
      </c>
      <c r="Q1114" s="40" t="n">
        <f aca="false">IFERROR(ABS(P1114)/O1114*100,0)</f>
        <v>16.7256932897261</v>
      </c>
      <c r="R1114" s="41" t="n">
        <v>2965000</v>
      </c>
      <c r="S1114" s="41" t="n">
        <v>4364541</v>
      </c>
      <c r="T1114" s="41" t="n">
        <f aca="false">R1114-S1114</f>
        <v>-1399541</v>
      </c>
      <c r="U1114" s="40" t="n">
        <f aca="false">IFERROR(ABS(T1114)/S1114*100,0)</f>
        <v>32.0661668661149</v>
      </c>
    </row>
    <row r="1115" customFormat="false" ht="15" hidden="false" customHeight="false" outlineLevel="0" collapsed="false">
      <c r="A1115" s="38" t="n">
        <v>37336</v>
      </c>
      <c r="B1115" s="39" t="n">
        <v>10.86</v>
      </c>
      <c r="C1115" s="39" t="n">
        <v>13.04329586</v>
      </c>
      <c r="D1115" s="39" t="n">
        <f aca="false">B1115-C1115</f>
        <v>-2.18329586</v>
      </c>
      <c r="E1115" s="40" t="n">
        <f aca="false">IFERROR(ABS(D1115)/C1115*100,0)</f>
        <v>16.7388356703273</v>
      </c>
      <c r="F1115" s="39" t="n">
        <v>11.28</v>
      </c>
      <c r="G1115" s="39" t="n">
        <v>13.55280018</v>
      </c>
      <c r="H1115" s="39" t="n">
        <f aca="false">F1115-G1115</f>
        <v>-2.27280018</v>
      </c>
      <c r="I1115" s="40" t="n">
        <f aca="false">IFERROR(ABS(H1115)/G1115*100,0)</f>
        <v>16.7699674592266</v>
      </c>
      <c r="J1115" s="39" t="n">
        <v>10.86</v>
      </c>
      <c r="K1115" s="39" t="n">
        <v>13.03650284</v>
      </c>
      <c r="L1115" s="39" t="n">
        <f aca="false">J1115-K1115</f>
        <v>-2.17650284</v>
      </c>
      <c r="M1115" s="40" t="n">
        <f aca="false">IFERROR(ABS(L1115)/K1115*100,0)</f>
        <v>16.6954502040365</v>
      </c>
      <c r="N1115" s="39" t="n">
        <v>11.28</v>
      </c>
      <c r="O1115" s="39" t="n">
        <v>13.55280018</v>
      </c>
      <c r="P1115" s="39" t="n">
        <f aca="false">N1115-O1115</f>
        <v>-2.27280018</v>
      </c>
      <c r="Q1115" s="40" t="n">
        <f aca="false">IFERROR(ABS(P1115)/O1115*100,0)</f>
        <v>16.7699674592266</v>
      </c>
      <c r="R1115" s="41" t="n">
        <v>3422000</v>
      </c>
      <c r="S1115" s="41" t="n">
        <v>4642164</v>
      </c>
      <c r="T1115" s="41" t="n">
        <f aca="false">R1115-S1115</f>
        <v>-1220164</v>
      </c>
      <c r="U1115" s="40" t="n">
        <f aca="false">IFERROR(ABS(T1115)/S1115*100,0)</f>
        <v>26.2843794402783</v>
      </c>
    </row>
    <row r="1116" customFormat="false" ht="15" hidden="false" customHeight="false" outlineLevel="0" collapsed="false">
      <c r="A1116" s="38" t="n">
        <v>37337</v>
      </c>
      <c r="B1116" s="39" t="n">
        <v>11.28</v>
      </c>
      <c r="C1116" s="39" t="n">
        <v>13.5460062</v>
      </c>
      <c r="D1116" s="39" t="n">
        <f aca="false">B1116-C1116</f>
        <v>-2.2660062</v>
      </c>
      <c r="E1116" s="40" t="n">
        <f aca="false">IFERROR(ABS(D1116)/C1116*100,0)</f>
        <v>16.7282235556632</v>
      </c>
      <c r="F1116" s="39" t="n">
        <v>11.31</v>
      </c>
      <c r="G1116" s="39" t="n">
        <v>13.5867672</v>
      </c>
      <c r="H1116" s="39" t="n">
        <f aca="false">F1116-G1116</f>
        <v>-2.2767672</v>
      </c>
      <c r="I1116" s="40" t="n">
        <f aca="false">IFERROR(ABS(H1116)/G1116*100,0)</f>
        <v>16.757240088724</v>
      </c>
      <c r="J1116" s="39" t="n">
        <v>11.05</v>
      </c>
      <c r="K1116" s="39" t="n">
        <v>13.26747799</v>
      </c>
      <c r="L1116" s="39" t="n">
        <f aca="false">J1116-K1116</f>
        <v>-2.21747799</v>
      </c>
      <c r="M1116" s="40" t="n">
        <f aca="false">IFERROR(ABS(L1116)/K1116*100,0)</f>
        <v>16.7136360932452</v>
      </c>
      <c r="N1116" s="39" t="n">
        <v>11.07</v>
      </c>
      <c r="O1116" s="39" t="n">
        <v>13.29465103</v>
      </c>
      <c r="P1116" s="39" t="n">
        <f aca="false">N1116-O1116</f>
        <v>-2.22465103</v>
      </c>
      <c r="Q1116" s="40" t="n">
        <f aca="false">IFERROR(ABS(P1116)/O1116*100,0)</f>
        <v>16.733429294082</v>
      </c>
      <c r="R1116" s="41" t="n">
        <v>2254100</v>
      </c>
      <c r="S1116" s="41" t="n">
        <v>3318082</v>
      </c>
      <c r="T1116" s="41" t="n">
        <f aca="false">R1116-S1116</f>
        <v>-1063982</v>
      </c>
      <c r="U1116" s="40" t="n">
        <f aca="false">IFERROR(ABS(T1116)/S1116*100,0)</f>
        <v>32.0661755797476</v>
      </c>
    </row>
    <row r="1117" customFormat="false" ht="15" hidden="false" customHeight="false" outlineLevel="0" collapsed="false">
      <c r="A1117" s="38" t="n">
        <v>37340</v>
      </c>
      <c r="B1117" s="39" t="n">
        <v>11.18</v>
      </c>
      <c r="C1117" s="39" t="n">
        <v>13.4305191</v>
      </c>
      <c r="D1117" s="39" t="n">
        <f aca="false">B1117-C1117</f>
        <v>-2.2505191</v>
      </c>
      <c r="E1117" s="40" t="n">
        <f aca="false">IFERROR(ABS(D1117)/C1117*100,0)</f>
        <v>16.7567543982719</v>
      </c>
      <c r="F1117" s="39" t="n">
        <v>11.27</v>
      </c>
      <c r="G1117" s="39" t="n">
        <v>13.53921318</v>
      </c>
      <c r="H1117" s="39" t="n">
        <f aca="false">F1117-G1117</f>
        <v>-2.26921318</v>
      </c>
      <c r="I1117" s="40" t="n">
        <f aca="false">IFERROR(ABS(H1117)/G1117*100,0)</f>
        <v>16.7603032010166</v>
      </c>
      <c r="J1117" s="39" t="n">
        <v>10.97</v>
      </c>
      <c r="K1117" s="39" t="n">
        <v>13.17236996</v>
      </c>
      <c r="L1117" s="39" t="n">
        <f aca="false">J1117-K1117</f>
        <v>-2.20236996</v>
      </c>
      <c r="M1117" s="40" t="n">
        <f aca="false">IFERROR(ABS(L1117)/K1117*100,0)</f>
        <v>16.7196181604969</v>
      </c>
      <c r="N1117" s="39" t="n">
        <v>10.99</v>
      </c>
      <c r="O1117" s="39" t="n">
        <v>13.19954395</v>
      </c>
      <c r="P1117" s="39" t="n">
        <f aca="false">N1117-O1117</f>
        <v>-2.20954395</v>
      </c>
      <c r="Q1117" s="40" t="n">
        <f aca="false">IFERROR(ABS(P1117)/O1117*100,0)</f>
        <v>16.7395476568719</v>
      </c>
      <c r="R1117" s="41" t="n">
        <v>2576600</v>
      </c>
      <c r="S1117" s="41" t="n">
        <v>3807528</v>
      </c>
      <c r="T1117" s="41" t="n">
        <f aca="false">R1117-S1117</f>
        <v>-1230928</v>
      </c>
      <c r="U1117" s="40" t="n">
        <f aca="false">IFERROR(ABS(T1117)/S1117*100,0)</f>
        <v>32.328797056778</v>
      </c>
    </row>
    <row r="1118" customFormat="false" ht="15" hidden="false" customHeight="false" outlineLevel="0" collapsed="false">
      <c r="A1118" s="38" t="n">
        <v>37341</v>
      </c>
      <c r="B1118" s="39" t="n">
        <v>11.03</v>
      </c>
      <c r="C1118" s="39" t="n">
        <v>13.24709797</v>
      </c>
      <c r="D1118" s="39" t="n">
        <f aca="false">B1118-C1118</f>
        <v>-2.21709797</v>
      </c>
      <c r="E1118" s="40" t="n">
        <f aca="false">IFERROR(ABS(D1118)/C1118*100,0)</f>
        <v>16.736480510833</v>
      </c>
      <c r="F1118" s="39" t="n">
        <v>11.37</v>
      </c>
      <c r="G1118" s="39" t="n">
        <v>13.65470123</v>
      </c>
      <c r="H1118" s="39" t="n">
        <f aca="false">F1118-G1118</f>
        <v>-2.28470123</v>
      </c>
      <c r="I1118" s="40" t="n">
        <f aca="false">IFERROR(ABS(H1118)/G1118*100,0)</f>
        <v>16.731975248059</v>
      </c>
      <c r="J1118" s="39" t="n">
        <v>10.97</v>
      </c>
      <c r="K1118" s="39" t="n">
        <v>13.17916393</v>
      </c>
      <c r="L1118" s="39" t="n">
        <f aca="false">J1118-K1118</f>
        <v>-2.20916393</v>
      </c>
      <c r="M1118" s="40" t="n">
        <f aca="false">IFERROR(ABS(L1118)/K1118*100,0)</f>
        <v>16.7625498987173</v>
      </c>
      <c r="N1118" s="39" t="n">
        <v>11.18</v>
      </c>
      <c r="O1118" s="39" t="n">
        <v>13.42372513</v>
      </c>
      <c r="P1118" s="39" t="n">
        <f aca="false">N1118-O1118</f>
        <v>-2.24372513</v>
      </c>
      <c r="Q1118" s="40" t="n">
        <f aca="false">IFERROR(ABS(P1118)/O1118*100,0)</f>
        <v>16.7146236105924</v>
      </c>
      <c r="R1118" s="41" t="n">
        <v>2676800</v>
      </c>
      <c r="S1118" s="41" t="n">
        <v>3940305</v>
      </c>
      <c r="T1118" s="41" t="n">
        <f aca="false">R1118-S1118</f>
        <v>-1263505</v>
      </c>
      <c r="U1118" s="40" t="n">
        <f aca="false">IFERROR(ABS(T1118)/S1118*100,0)</f>
        <v>32.0661725424809</v>
      </c>
    </row>
    <row r="1119" customFormat="false" ht="15" hidden="false" customHeight="false" outlineLevel="0" collapsed="false">
      <c r="A1119" s="38" t="n">
        <v>37342</v>
      </c>
      <c r="B1119" s="39" t="n">
        <v>11.12</v>
      </c>
      <c r="C1119" s="39" t="n">
        <v>13.34899807</v>
      </c>
      <c r="D1119" s="39" t="n">
        <f aca="false">B1119-C1119</f>
        <v>-2.22899807</v>
      </c>
      <c r="E1119" s="40" t="n">
        <f aca="false">IFERROR(ABS(D1119)/C1119*100,0)</f>
        <v>16.6978679471785</v>
      </c>
      <c r="F1119" s="39" t="n">
        <v>11.27</v>
      </c>
      <c r="G1119" s="39" t="n">
        <v>13.53242016</v>
      </c>
      <c r="H1119" s="39" t="n">
        <f aca="false">F1119-G1119</f>
        <v>-2.26242016</v>
      </c>
      <c r="I1119" s="40" t="n">
        <f aca="false">IFERROR(ABS(H1119)/G1119*100,0)</f>
        <v>16.7185184412719</v>
      </c>
      <c r="J1119" s="39" t="n">
        <v>11.06</v>
      </c>
      <c r="K1119" s="39" t="n">
        <v>13.28106403</v>
      </c>
      <c r="L1119" s="39" t="n">
        <f aca="false">J1119-K1119</f>
        <v>-2.22106403</v>
      </c>
      <c r="M1119" s="40" t="n">
        <f aca="false">IFERROR(ABS(L1119)/K1119*100,0)</f>
        <v>16.7235398081279</v>
      </c>
      <c r="N1119" s="39" t="n">
        <v>11.22</v>
      </c>
      <c r="O1119" s="39" t="n">
        <v>13.47807312</v>
      </c>
      <c r="P1119" s="39" t="n">
        <f aca="false">N1119-O1119</f>
        <v>-2.25807312</v>
      </c>
      <c r="Q1119" s="40" t="n">
        <f aca="false">IFERROR(ABS(P1119)/O1119*100,0)</f>
        <v>16.7536791045395</v>
      </c>
      <c r="R1119" s="41" t="n">
        <v>3587200</v>
      </c>
      <c r="S1119" s="41" t="n">
        <v>5280432</v>
      </c>
      <c r="T1119" s="41" t="n">
        <f aca="false">R1119-S1119</f>
        <v>-1693232</v>
      </c>
      <c r="U1119" s="40" t="n">
        <f aca="false">IFERROR(ABS(T1119)/S1119*100,0)</f>
        <v>32.0661642835283</v>
      </c>
    </row>
    <row r="1120" customFormat="false" ht="15" hidden="false" customHeight="false" outlineLevel="0" collapsed="false">
      <c r="A1120" s="38" t="n">
        <v>37343</v>
      </c>
      <c r="B1120" s="39" t="n">
        <v>11.54</v>
      </c>
      <c r="C1120" s="39" t="n">
        <v>13.85850239</v>
      </c>
      <c r="D1120" s="39" t="n">
        <f aca="false">B1120-C1120</f>
        <v>-2.31850239</v>
      </c>
      <c r="E1120" s="40" t="n">
        <f aca="false">IFERROR(ABS(D1120)/C1120*100,0)</f>
        <v>16.7298191734843</v>
      </c>
      <c r="F1120" s="39" t="n">
        <v>11.87</v>
      </c>
      <c r="G1120" s="39" t="n">
        <v>14.25931168</v>
      </c>
      <c r="H1120" s="39" t="n">
        <f aca="false">F1120-G1120</f>
        <v>-2.38931168</v>
      </c>
      <c r="I1120" s="40" t="n">
        <f aca="false">IFERROR(ABS(H1120)/G1120*100,0)</f>
        <v>16.7561501818579</v>
      </c>
      <c r="J1120" s="39" t="n">
        <v>11.51</v>
      </c>
      <c r="K1120" s="39" t="n">
        <v>13.82453537</v>
      </c>
      <c r="L1120" s="39" t="n">
        <f aca="false">J1120-K1120</f>
        <v>-2.31453537</v>
      </c>
      <c r="M1120" s="40" t="n">
        <f aca="false">IFERROR(ABS(L1120)/K1120*100,0)</f>
        <v>16.7422290012196</v>
      </c>
      <c r="N1120" s="39" t="n">
        <v>11.74</v>
      </c>
      <c r="O1120" s="39" t="n">
        <v>14.09626961</v>
      </c>
      <c r="P1120" s="39" t="n">
        <f aca="false">N1120-O1120</f>
        <v>-2.35626961</v>
      </c>
      <c r="Q1120" s="40" t="n">
        <f aca="false">IFERROR(ABS(P1120)/O1120*100,0)</f>
        <v>16.7155543643153</v>
      </c>
      <c r="R1120" s="41" t="n">
        <v>6562400</v>
      </c>
      <c r="S1120" s="41" t="n">
        <v>9659988</v>
      </c>
      <c r="T1120" s="41" t="n">
        <f aca="false">R1120-S1120</f>
        <v>-3097588</v>
      </c>
      <c r="U1120" s="40" t="n">
        <f aca="false">IFERROR(ABS(T1120)/S1120*100,0)</f>
        <v>32.0661681981386</v>
      </c>
    </row>
    <row r="1121" customFormat="false" ht="15" hidden="false" customHeight="false" outlineLevel="0" collapsed="false">
      <c r="A1121" s="38" t="n">
        <v>37347</v>
      </c>
      <c r="B1121" s="39" t="n">
        <v>11.6</v>
      </c>
      <c r="C1121" s="39" t="n">
        <v>13.92643642</v>
      </c>
      <c r="D1121" s="39" t="n">
        <f aca="false">B1121-C1121</f>
        <v>-2.32643642</v>
      </c>
      <c r="E1121" s="40" t="n">
        <f aca="false">IFERROR(ABS(D1121)/C1121*100,0)</f>
        <v>16.705181065983</v>
      </c>
      <c r="F1121" s="39" t="n">
        <v>11.71</v>
      </c>
      <c r="G1121" s="39" t="n">
        <v>14.06909657</v>
      </c>
      <c r="H1121" s="39" t="n">
        <f aca="false">F1121-G1121</f>
        <v>-2.35909657</v>
      </c>
      <c r="I1121" s="40" t="n">
        <f aca="false">IFERROR(ABS(H1121)/G1121*100,0)</f>
        <v>16.7679321714969</v>
      </c>
      <c r="J1121" s="39" t="n">
        <v>11.51</v>
      </c>
      <c r="K1121" s="39" t="n">
        <v>13.82453537</v>
      </c>
      <c r="L1121" s="39" t="n">
        <f aca="false">J1121-K1121</f>
        <v>-2.31453537</v>
      </c>
      <c r="M1121" s="40" t="n">
        <f aca="false">IFERROR(ABS(L1121)/K1121*100,0)</f>
        <v>16.7422290012196</v>
      </c>
      <c r="N1121" s="39" t="n">
        <v>11.65</v>
      </c>
      <c r="O1121" s="39" t="n">
        <v>13.99437046</v>
      </c>
      <c r="P1121" s="39" t="n">
        <f aca="false">N1121-O1121</f>
        <v>-2.34437046</v>
      </c>
      <c r="Q1121" s="40" t="n">
        <f aca="false">IFERROR(ABS(P1121)/O1121*100,0)</f>
        <v>16.7522395287512</v>
      </c>
      <c r="R1121" s="41" t="n">
        <v>3855800</v>
      </c>
      <c r="S1121" s="41" t="n">
        <v>5675817</v>
      </c>
      <c r="T1121" s="41" t="n">
        <f aca="false">R1121-S1121</f>
        <v>-1820017</v>
      </c>
      <c r="U1121" s="40" t="n">
        <f aca="false">IFERROR(ABS(T1121)/S1121*100,0)</f>
        <v>32.0661677428994</v>
      </c>
    </row>
    <row r="1122" customFormat="false" ht="15" hidden="false" customHeight="false" outlineLevel="0" collapsed="false">
      <c r="A1122" s="38" t="n">
        <v>37348</v>
      </c>
      <c r="B1122" s="39" t="n">
        <v>11.51</v>
      </c>
      <c r="C1122" s="39" t="n">
        <v>13.82453537</v>
      </c>
      <c r="D1122" s="39" t="n">
        <f aca="false">B1122-C1122</f>
        <v>-2.31453537</v>
      </c>
      <c r="E1122" s="40" t="n">
        <f aca="false">IFERROR(ABS(D1122)/C1122*100,0)</f>
        <v>16.7422290012196</v>
      </c>
      <c r="F1122" s="39" t="n">
        <v>11.65</v>
      </c>
      <c r="G1122" s="39" t="n">
        <v>13.99437046</v>
      </c>
      <c r="H1122" s="39" t="n">
        <f aca="false">F1122-G1122</f>
        <v>-2.34437046</v>
      </c>
      <c r="I1122" s="40" t="n">
        <f aca="false">IFERROR(ABS(H1122)/G1122*100,0)</f>
        <v>16.7522395287512</v>
      </c>
      <c r="J1122" s="39" t="n">
        <v>11.33</v>
      </c>
      <c r="K1122" s="39" t="n">
        <v>13.60714722</v>
      </c>
      <c r="L1122" s="39" t="n">
        <f aca="false">J1122-K1122</f>
        <v>-2.27714722</v>
      </c>
      <c r="M1122" s="40" t="n">
        <f aca="false">IFERROR(ABS(L1122)/K1122*100,0)</f>
        <v>16.7349348337542</v>
      </c>
      <c r="N1122" s="39" t="n">
        <v>11.34</v>
      </c>
      <c r="O1122" s="39" t="n">
        <v>13.62073421</v>
      </c>
      <c r="P1122" s="39" t="n">
        <f aca="false">N1122-O1122</f>
        <v>-2.28073421</v>
      </c>
      <c r="Q1122" s="40" t="n">
        <f aca="false">IFERROR(ABS(P1122)/O1122*100,0)</f>
        <v>16.7445761354446</v>
      </c>
      <c r="R1122" s="41" t="n">
        <v>3939600</v>
      </c>
      <c r="S1122" s="41" t="n">
        <v>5799172</v>
      </c>
      <c r="T1122" s="41" t="n">
        <f aca="false">R1122-S1122</f>
        <v>-1859572</v>
      </c>
      <c r="U1122" s="40" t="n">
        <f aca="false">IFERROR(ABS(T1122)/S1122*100,0)</f>
        <v>32.0661639282298</v>
      </c>
    </row>
    <row r="1123" customFormat="false" ht="15" hidden="false" customHeight="false" outlineLevel="0" collapsed="false">
      <c r="A1123" s="38" t="n">
        <v>37349</v>
      </c>
      <c r="B1123" s="39" t="n">
        <v>11.28</v>
      </c>
      <c r="C1123" s="39" t="n">
        <v>13.55280018</v>
      </c>
      <c r="D1123" s="39" t="n">
        <f aca="false">B1123-C1123</f>
        <v>-2.27280018</v>
      </c>
      <c r="E1123" s="40" t="n">
        <f aca="false">IFERROR(ABS(D1123)/C1123*100,0)</f>
        <v>16.7699674592266</v>
      </c>
      <c r="F1123" s="39" t="n">
        <v>11.39</v>
      </c>
      <c r="G1123" s="39" t="n">
        <v>13.67508125</v>
      </c>
      <c r="H1123" s="39" t="n">
        <f aca="false">F1123-G1123</f>
        <v>-2.28508125</v>
      </c>
      <c r="I1123" s="40" t="n">
        <f aca="false">IFERROR(ABS(H1123)/G1123*100,0)</f>
        <v>16.7098184517185</v>
      </c>
      <c r="J1123" s="39" t="n">
        <v>11.05</v>
      </c>
      <c r="K1123" s="39" t="n">
        <v>13.27427101</v>
      </c>
      <c r="L1123" s="39" t="n">
        <f aca="false">J1123-K1123</f>
        <v>-2.22427101</v>
      </c>
      <c r="M1123" s="40" t="n">
        <f aca="false">IFERROR(ABS(L1123)/K1123*100,0)</f>
        <v>16.7562573366505</v>
      </c>
      <c r="N1123" s="39" t="n">
        <v>11.18</v>
      </c>
      <c r="O1123" s="39" t="n">
        <v>13.42372513</v>
      </c>
      <c r="P1123" s="39" t="n">
        <f aca="false">N1123-O1123</f>
        <v>-2.24372513</v>
      </c>
      <c r="Q1123" s="40" t="n">
        <f aca="false">IFERROR(ABS(P1123)/O1123*100,0)</f>
        <v>16.7146236105924</v>
      </c>
      <c r="R1123" s="41" t="n">
        <v>3723200</v>
      </c>
      <c r="S1123" s="41" t="n">
        <v>5480627</v>
      </c>
      <c r="T1123" s="41" t="n">
        <f aca="false">R1123-S1123</f>
        <v>-1757427</v>
      </c>
      <c r="U1123" s="40" t="n">
        <f aca="false">IFERROR(ABS(T1123)/S1123*100,0)</f>
        <v>32.0661668820009</v>
      </c>
    </row>
    <row r="1124" customFormat="false" ht="15" hidden="false" customHeight="false" outlineLevel="0" collapsed="false">
      <c r="A1124" s="38" t="n">
        <v>37350</v>
      </c>
      <c r="B1124" s="39" t="n">
        <v>11.01</v>
      </c>
      <c r="C1124" s="39" t="n">
        <v>13.226717</v>
      </c>
      <c r="D1124" s="39" t="n">
        <f aca="false">B1124-C1124</f>
        <v>-2.216717</v>
      </c>
      <c r="E1124" s="40" t="n">
        <f aca="false">IFERROR(ABS(D1124)/C1124*100,0)</f>
        <v>16.7593893480899</v>
      </c>
      <c r="F1124" s="39" t="n">
        <v>11.3</v>
      </c>
      <c r="G1124" s="39" t="n">
        <v>13.5731802</v>
      </c>
      <c r="H1124" s="39" t="n">
        <f aca="false">F1124-G1124</f>
        <v>-2.2731802</v>
      </c>
      <c r="I1124" s="40" t="n">
        <f aca="false">IFERROR(ABS(H1124)/G1124*100,0)</f>
        <v>16.7475872750883</v>
      </c>
      <c r="J1124" s="39" t="n">
        <v>11</v>
      </c>
      <c r="K1124" s="39" t="n">
        <v>13.20633698</v>
      </c>
      <c r="L1124" s="39" t="n">
        <f aca="false">J1124-K1124</f>
        <v>-2.20633698</v>
      </c>
      <c r="M1124" s="40" t="n">
        <f aca="false">IFERROR(ABS(L1124)/K1124*100,0)</f>
        <v>16.7066536568114</v>
      </c>
      <c r="N1124" s="39" t="n">
        <v>11.22</v>
      </c>
      <c r="O1124" s="39" t="n">
        <v>13.47127914</v>
      </c>
      <c r="P1124" s="39" t="n">
        <f aca="false">N1124-O1124</f>
        <v>-2.25127914</v>
      </c>
      <c r="Q1124" s="40" t="n">
        <f aca="false">IFERROR(ABS(P1124)/O1124*100,0)</f>
        <v>16.7116954270164</v>
      </c>
      <c r="R1124" s="41" t="n">
        <v>2822600</v>
      </c>
      <c r="S1124" s="41" t="n">
        <v>4154925</v>
      </c>
      <c r="T1124" s="41" t="n">
        <f aca="false">R1124-S1124</f>
        <v>-1332325</v>
      </c>
      <c r="U1124" s="40" t="n">
        <f aca="false">IFERROR(ABS(T1124)/S1124*100,0)</f>
        <v>32.0661624457722</v>
      </c>
    </row>
    <row r="1125" customFormat="false" ht="15" hidden="false" customHeight="false" outlineLevel="0" collapsed="false">
      <c r="A1125" s="38" t="n">
        <v>37351</v>
      </c>
      <c r="B1125" s="39" t="n">
        <v>11.3</v>
      </c>
      <c r="C1125" s="39" t="n">
        <v>13.56638718</v>
      </c>
      <c r="D1125" s="39" t="n">
        <f aca="false">B1125-C1125</f>
        <v>-2.26638718</v>
      </c>
      <c r="E1125" s="40" t="n">
        <f aca="false">IFERROR(ABS(D1125)/C1125*100,0)</f>
        <v>16.705900767311</v>
      </c>
      <c r="F1125" s="39" t="n">
        <v>11.3</v>
      </c>
      <c r="G1125" s="39" t="n">
        <v>13.5731802</v>
      </c>
      <c r="H1125" s="39" t="n">
        <f aca="false">F1125-G1125</f>
        <v>-2.2731802</v>
      </c>
      <c r="I1125" s="40" t="n">
        <f aca="false">IFERROR(ABS(H1125)/G1125*100,0)</f>
        <v>16.7475872750883</v>
      </c>
      <c r="J1125" s="39" t="n">
        <v>11.15</v>
      </c>
      <c r="K1125" s="39" t="n">
        <v>13.38975906</v>
      </c>
      <c r="L1125" s="39" t="n">
        <f aca="false">J1125-K1125</f>
        <v>-2.23975906</v>
      </c>
      <c r="M1125" s="40" t="n">
        <f aca="false">IFERROR(ABS(L1125)/K1125*100,0)</f>
        <v>16.7274037565841</v>
      </c>
      <c r="N1125" s="39" t="n">
        <v>11.18</v>
      </c>
      <c r="O1125" s="39" t="n">
        <v>13.42372513</v>
      </c>
      <c r="P1125" s="39" t="n">
        <f aca="false">N1125-O1125</f>
        <v>-2.24372513</v>
      </c>
      <c r="Q1125" s="40" t="n">
        <f aca="false">IFERROR(ABS(P1125)/O1125*100,0)</f>
        <v>16.7146236105924</v>
      </c>
      <c r="R1125" s="41" t="n">
        <v>3733000</v>
      </c>
      <c r="S1125" s="41" t="n">
        <v>5495053</v>
      </c>
      <c r="T1125" s="41" t="n">
        <f aca="false">R1125-S1125</f>
        <v>-1762053</v>
      </c>
      <c r="U1125" s="40" t="n">
        <f aca="false">IFERROR(ABS(T1125)/S1125*100,0)</f>
        <v>32.0661693344905</v>
      </c>
    </row>
    <row r="1126" customFormat="false" ht="15" hidden="false" customHeight="false" outlineLevel="0" collapsed="false">
      <c r="A1126" s="38" t="n">
        <v>37354</v>
      </c>
      <c r="B1126" s="39" t="n">
        <v>10.86</v>
      </c>
      <c r="C1126" s="39" t="n">
        <v>13.04329586</v>
      </c>
      <c r="D1126" s="39" t="n">
        <f aca="false">B1126-C1126</f>
        <v>-2.18329586</v>
      </c>
      <c r="E1126" s="40" t="n">
        <f aca="false">IFERROR(ABS(D1126)/C1126*100,0)</f>
        <v>16.7388356703273</v>
      </c>
      <c r="F1126" s="39" t="n">
        <v>11.11</v>
      </c>
      <c r="G1126" s="39" t="n">
        <v>13.34220505</v>
      </c>
      <c r="H1126" s="39" t="n">
        <f aca="false">F1126-G1126</f>
        <v>-2.23220505</v>
      </c>
      <c r="I1126" s="40" t="n">
        <f aca="false">IFERROR(ABS(H1126)/G1126*100,0)</f>
        <v>16.7304058184895</v>
      </c>
      <c r="J1126" s="39" t="n">
        <v>10.8</v>
      </c>
      <c r="K1126" s="39" t="n">
        <v>12.97536182</v>
      </c>
      <c r="L1126" s="39" t="n">
        <f aca="false">J1126-K1126</f>
        <v>-2.17536182</v>
      </c>
      <c r="M1126" s="40" t="n">
        <f aca="false">IFERROR(ABS(L1126)/K1126*100,0)</f>
        <v>16.7653268569893</v>
      </c>
      <c r="N1126" s="39" t="n">
        <v>11.08</v>
      </c>
      <c r="O1126" s="39" t="n">
        <v>13.30144501</v>
      </c>
      <c r="P1126" s="39" t="n">
        <f aca="false">N1126-O1126</f>
        <v>-2.22144501</v>
      </c>
      <c r="Q1126" s="40" t="n">
        <f aca="false">IFERROR(ABS(P1126)/O1126*100,0)</f>
        <v>16.7007795644001</v>
      </c>
      <c r="R1126" s="41" t="n">
        <v>3614600</v>
      </c>
      <c r="S1126" s="41" t="n">
        <v>5320766</v>
      </c>
      <c r="T1126" s="41" t="n">
        <f aca="false">R1126-S1126</f>
        <v>-1706166</v>
      </c>
      <c r="U1126" s="40" t="n">
        <f aca="false">IFERROR(ABS(T1126)/S1126*100,0)</f>
        <v>32.0661724270528</v>
      </c>
    </row>
    <row r="1127" customFormat="false" ht="15" hidden="false" customHeight="false" outlineLevel="0" collapsed="false">
      <c r="A1127" s="38" t="n">
        <v>37355</v>
      </c>
      <c r="B1127" s="39" t="n">
        <v>11.12</v>
      </c>
      <c r="C1127" s="39" t="n">
        <v>13.34899807</v>
      </c>
      <c r="D1127" s="39" t="n">
        <f aca="false">B1127-C1127</f>
        <v>-2.22899807</v>
      </c>
      <c r="E1127" s="40" t="n">
        <f aca="false">IFERROR(ABS(D1127)/C1127*100,0)</f>
        <v>16.6978679471785</v>
      </c>
      <c r="F1127" s="39" t="n">
        <v>11.28</v>
      </c>
      <c r="G1127" s="39" t="n">
        <v>13.55280018</v>
      </c>
      <c r="H1127" s="39" t="n">
        <f aca="false">F1127-G1127</f>
        <v>-2.27280018</v>
      </c>
      <c r="I1127" s="40" t="n">
        <f aca="false">IFERROR(ABS(H1127)/G1127*100,0)</f>
        <v>16.7699674592266</v>
      </c>
      <c r="J1127" s="39" t="n">
        <v>10.8</v>
      </c>
      <c r="K1127" s="39" t="n">
        <v>12.97536182</v>
      </c>
      <c r="L1127" s="39" t="n">
        <f aca="false">J1127-K1127</f>
        <v>-2.17536182</v>
      </c>
      <c r="M1127" s="40" t="n">
        <f aca="false">IFERROR(ABS(L1127)/K1127*100,0)</f>
        <v>16.7653268569893</v>
      </c>
      <c r="N1127" s="39" t="n">
        <v>10.84</v>
      </c>
      <c r="O1127" s="39" t="n">
        <v>13.01612186</v>
      </c>
      <c r="P1127" s="39" t="n">
        <f aca="false">N1127-O1127</f>
        <v>-2.17612186</v>
      </c>
      <c r="Q1127" s="40" t="n">
        <f aca="false">IFERROR(ABS(P1127)/O1127*100,0)</f>
        <v>16.7186653859432</v>
      </c>
      <c r="R1127" s="41" t="n">
        <v>4921500</v>
      </c>
      <c r="S1127" s="41" t="n">
        <v>7244549</v>
      </c>
      <c r="T1127" s="41" t="n">
        <f aca="false">R1127-S1127</f>
        <v>-2323049</v>
      </c>
      <c r="U1127" s="40" t="n">
        <f aca="false">IFERROR(ABS(T1127)/S1127*100,0)</f>
        <v>32.0661645052025</v>
      </c>
    </row>
    <row r="1128" customFormat="false" ht="15" hidden="false" customHeight="false" outlineLevel="0" collapsed="false">
      <c r="A1128" s="38" t="n">
        <v>37356</v>
      </c>
      <c r="B1128" s="39" t="n">
        <v>10.83</v>
      </c>
      <c r="C1128" s="39" t="n">
        <v>13.00932884</v>
      </c>
      <c r="D1128" s="39" t="n">
        <f aca="false">B1128-C1128</f>
        <v>-2.17932884</v>
      </c>
      <c r="E1128" s="40" t="n">
        <f aca="false">IFERROR(ABS(D1128)/C1128*100,0)</f>
        <v>16.7520466797578</v>
      </c>
      <c r="F1128" s="39" t="n">
        <v>11.18</v>
      </c>
      <c r="G1128" s="39" t="n">
        <v>13.4305191</v>
      </c>
      <c r="H1128" s="39" t="n">
        <f aca="false">F1128-G1128</f>
        <v>-2.2505191</v>
      </c>
      <c r="I1128" s="40" t="n">
        <f aca="false">IFERROR(ABS(H1128)/G1128*100,0)</f>
        <v>16.7567543982719</v>
      </c>
      <c r="J1128" s="39" t="n">
        <v>10.39</v>
      </c>
      <c r="K1128" s="39" t="n">
        <v>12.47265244</v>
      </c>
      <c r="L1128" s="39" t="n">
        <f aca="false">J1128-K1128</f>
        <v>-2.08265244</v>
      </c>
      <c r="M1128" s="40" t="n">
        <f aca="false">IFERROR(ABS(L1128)/K1128*100,0)</f>
        <v>16.697750939655</v>
      </c>
      <c r="N1128" s="39" t="n">
        <v>10.61</v>
      </c>
      <c r="O1128" s="39" t="n">
        <v>12.73759365</v>
      </c>
      <c r="P1128" s="39" t="n">
        <f aca="false">N1128-O1128</f>
        <v>-2.12759365</v>
      </c>
      <c r="Q1128" s="40" t="n">
        <f aca="false">IFERROR(ABS(P1128)/O1128*100,0)</f>
        <v>16.7032620796472</v>
      </c>
      <c r="R1128" s="41" t="n">
        <v>7327900</v>
      </c>
      <c r="S1128" s="41" t="n">
        <v>10786820</v>
      </c>
      <c r="T1128" s="41" t="n">
        <f aca="false">R1128-S1128</f>
        <v>-3458920</v>
      </c>
      <c r="U1128" s="40" t="n">
        <f aca="false">IFERROR(ABS(T1128)/S1128*100,0)</f>
        <v>32.0661696403574</v>
      </c>
    </row>
    <row r="1129" customFormat="false" ht="15" hidden="false" customHeight="false" outlineLevel="0" collapsed="false">
      <c r="A1129" s="38" t="n">
        <v>37357</v>
      </c>
      <c r="B1129" s="39" t="n">
        <v>10.6</v>
      </c>
      <c r="C1129" s="39" t="n">
        <v>12.73079967</v>
      </c>
      <c r="D1129" s="39" t="n">
        <f aca="false">B1129-C1129</f>
        <v>-2.13079967</v>
      </c>
      <c r="E1129" s="40" t="n">
        <f aca="false">IFERROR(ABS(D1129)/C1129*100,0)</f>
        <v>16.7373592015685</v>
      </c>
      <c r="F1129" s="39" t="n">
        <v>10.61</v>
      </c>
      <c r="G1129" s="39" t="n">
        <v>12.73759365</v>
      </c>
      <c r="H1129" s="39" t="n">
        <f aca="false">F1129-G1129</f>
        <v>-2.12759365</v>
      </c>
      <c r="I1129" s="40" t="n">
        <f aca="false">IFERROR(ABS(H1129)/G1129*100,0)</f>
        <v>16.7032620796472</v>
      </c>
      <c r="J1129" s="39" t="n">
        <v>10.24</v>
      </c>
      <c r="K1129" s="39" t="n">
        <v>12.29602432</v>
      </c>
      <c r="L1129" s="39" t="n">
        <f aca="false">J1129-K1129</f>
        <v>-2.05602432</v>
      </c>
      <c r="M1129" s="40" t="n">
        <f aca="false">IFERROR(ABS(L1129)/K1129*100,0)</f>
        <v>16.7210495562846</v>
      </c>
      <c r="N1129" s="39" t="n">
        <v>10.4</v>
      </c>
      <c r="O1129" s="39" t="n">
        <v>12.49303246</v>
      </c>
      <c r="P1129" s="39" t="n">
        <f aca="false">N1129-O1129</f>
        <v>-2.09303246</v>
      </c>
      <c r="Q1129" s="40" t="n">
        <f aca="false">IFERROR(ABS(P1129)/O1129*100,0)</f>
        <v>16.7535981892422</v>
      </c>
      <c r="R1129" s="41" t="n">
        <v>6089500</v>
      </c>
      <c r="S1129" s="41" t="n">
        <v>8963280</v>
      </c>
      <c r="T1129" s="41" t="n">
        <f aca="false">R1129-S1129</f>
        <v>-2873780</v>
      </c>
      <c r="U1129" s="40" t="n">
        <f aca="false">IFERROR(ABS(T1129)/S1129*100,0)</f>
        <v>32.0617006274489</v>
      </c>
    </row>
    <row r="1130" customFormat="false" ht="15" hidden="false" customHeight="false" outlineLevel="0" collapsed="false">
      <c r="A1130" s="38" t="n">
        <v>37358</v>
      </c>
      <c r="B1130" s="39" t="n">
        <v>10.69</v>
      </c>
      <c r="C1130" s="39" t="n">
        <v>12.83949471</v>
      </c>
      <c r="D1130" s="39" t="n">
        <f aca="false">B1130-C1130</f>
        <v>-2.14949471</v>
      </c>
      <c r="E1130" s="40" t="n">
        <f aca="false">IFERROR(ABS(D1130)/C1130*100,0)</f>
        <v>16.7412718222149</v>
      </c>
      <c r="F1130" s="39" t="n">
        <v>10.75</v>
      </c>
      <c r="G1130" s="39" t="n">
        <v>12.90742779</v>
      </c>
      <c r="H1130" s="39" t="n">
        <f aca="false">F1130-G1130</f>
        <v>-2.15742779</v>
      </c>
      <c r="I1130" s="40" t="n">
        <f aca="false">IFERROR(ABS(H1130)/G1130*100,0)</f>
        <v>16.7146221935207</v>
      </c>
      <c r="J1130" s="39" t="n">
        <v>10.52</v>
      </c>
      <c r="K1130" s="39" t="n">
        <v>12.6356926</v>
      </c>
      <c r="L1130" s="39" t="n">
        <f aca="false">J1130-K1130</f>
        <v>-2.1156926</v>
      </c>
      <c r="M1130" s="40" t="n">
        <f aca="false">IFERROR(ABS(L1130)/K1130*100,0)</f>
        <v>16.7437802340966</v>
      </c>
      <c r="N1130" s="39" t="n">
        <v>10.75</v>
      </c>
      <c r="O1130" s="39" t="n">
        <v>12.90742779</v>
      </c>
      <c r="P1130" s="39" t="n">
        <f aca="false">N1130-O1130</f>
        <v>-2.15742779</v>
      </c>
      <c r="Q1130" s="40" t="n">
        <f aca="false">IFERROR(ABS(P1130)/O1130*100,0)</f>
        <v>16.7146221935207</v>
      </c>
      <c r="R1130" s="41" t="n">
        <v>3073800</v>
      </c>
      <c r="S1130" s="41" t="n">
        <v>4524697</v>
      </c>
      <c r="T1130" s="41" t="n">
        <f aca="false">R1130-S1130</f>
        <v>-1450897</v>
      </c>
      <c r="U1130" s="40" t="n">
        <f aca="false">IFERROR(ABS(T1130)/S1130*100,0)</f>
        <v>32.066169292662</v>
      </c>
    </row>
    <row r="1131" customFormat="false" ht="15" hidden="false" customHeight="false" outlineLevel="0" collapsed="false">
      <c r="A1131" s="38" t="n">
        <v>37361</v>
      </c>
      <c r="B1131" s="39" t="n">
        <v>10.83</v>
      </c>
      <c r="C1131" s="39" t="n">
        <v>13.00932884</v>
      </c>
      <c r="D1131" s="39" t="n">
        <f aca="false">B1131-C1131</f>
        <v>-2.17932884</v>
      </c>
      <c r="E1131" s="40" t="n">
        <f aca="false">IFERROR(ABS(D1131)/C1131*100,0)</f>
        <v>16.7520466797578</v>
      </c>
      <c r="F1131" s="39" t="n">
        <v>10.92</v>
      </c>
      <c r="G1131" s="39" t="n">
        <v>13.1112299</v>
      </c>
      <c r="H1131" s="39" t="n">
        <f aca="false">F1131-G1131</f>
        <v>-2.1912299</v>
      </c>
      <c r="I1131" s="40" t="n">
        <f aca="false">IFERROR(ABS(H1131)/G1131*100,0)</f>
        <v>16.712619004568</v>
      </c>
      <c r="J1131" s="39" t="n">
        <v>10.75</v>
      </c>
      <c r="K1131" s="39" t="n">
        <v>12.90742779</v>
      </c>
      <c r="L1131" s="39" t="n">
        <f aca="false">J1131-K1131</f>
        <v>-2.15742779</v>
      </c>
      <c r="M1131" s="40" t="n">
        <f aca="false">IFERROR(ABS(L1131)/K1131*100,0)</f>
        <v>16.7146221935207</v>
      </c>
      <c r="N1131" s="39" t="n">
        <v>10.86</v>
      </c>
      <c r="O1131" s="39" t="n">
        <v>13.04329586</v>
      </c>
      <c r="P1131" s="39" t="n">
        <f aca="false">N1131-O1131</f>
        <v>-2.18329586</v>
      </c>
      <c r="Q1131" s="40" t="n">
        <f aca="false">IFERROR(ABS(P1131)/O1131*100,0)</f>
        <v>16.7388356703273</v>
      </c>
      <c r="R1131" s="41" t="n">
        <v>1845800</v>
      </c>
      <c r="S1131" s="41" t="n">
        <v>2716614</v>
      </c>
      <c r="T1131" s="41" t="n">
        <f aca="false">R1131-S1131</f>
        <v>-870814</v>
      </c>
      <c r="U1131" s="40" t="n">
        <f aca="false">IFERROR(ABS(T1131)/S1131*100,0)</f>
        <v>32.0551245042542</v>
      </c>
    </row>
    <row r="1132" customFormat="false" ht="15" hidden="false" customHeight="false" outlineLevel="0" collapsed="false">
      <c r="A1132" s="38" t="n">
        <v>37362</v>
      </c>
      <c r="B1132" s="39" t="n">
        <v>11.31</v>
      </c>
      <c r="C1132" s="39" t="n">
        <v>13.5867672</v>
      </c>
      <c r="D1132" s="39" t="n">
        <f aca="false">B1132-C1132</f>
        <v>-2.2767672</v>
      </c>
      <c r="E1132" s="40" t="n">
        <f aca="false">IFERROR(ABS(D1132)/C1132*100,0)</f>
        <v>16.757240088724</v>
      </c>
      <c r="F1132" s="39" t="n">
        <v>11.43</v>
      </c>
      <c r="G1132" s="39" t="n">
        <v>13.72263432</v>
      </c>
      <c r="H1132" s="39" t="n">
        <f aca="false">F1132-G1132</f>
        <v>-2.29263432</v>
      </c>
      <c r="I1132" s="40" t="n">
        <f aca="false">IFERROR(ABS(H1132)/G1132*100,0)</f>
        <v>16.706954849468</v>
      </c>
      <c r="J1132" s="39" t="n">
        <v>11.14</v>
      </c>
      <c r="K1132" s="39" t="n">
        <v>13.38296509</v>
      </c>
      <c r="L1132" s="39" t="n">
        <f aca="false">J1132-K1132</f>
        <v>-2.24296509</v>
      </c>
      <c r="M1132" s="40" t="n">
        <f aca="false">IFERROR(ABS(L1132)/K1132*100,0)</f>
        <v>16.7598516092371</v>
      </c>
      <c r="N1132" s="39" t="n">
        <v>11.43</v>
      </c>
      <c r="O1132" s="39" t="n">
        <v>13.72263432</v>
      </c>
      <c r="P1132" s="39" t="n">
        <f aca="false">N1132-O1132</f>
        <v>-2.29263432</v>
      </c>
      <c r="Q1132" s="40" t="n">
        <f aca="false">IFERROR(ABS(P1132)/O1132*100,0)</f>
        <v>16.706954849468</v>
      </c>
      <c r="R1132" s="41" t="n">
        <v>5253500</v>
      </c>
      <c r="S1132" s="41" t="n">
        <v>7733260</v>
      </c>
      <c r="T1132" s="41" t="n">
        <f aca="false">R1132-S1132</f>
        <v>-2479760</v>
      </c>
      <c r="U1132" s="40" t="n">
        <f aca="false">IFERROR(ABS(T1132)/S1132*100,0)</f>
        <v>32.066166144679</v>
      </c>
    </row>
    <row r="1133" customFormat="false" ht="15" hidden="false" customHeight="false" outlineLevel="0" collapsed="false">
      <c r="A1133" s="38" t="n">
        <v>37363</v>
      </c>
      <c r="B1133" s="39" t="n">
        <v>11.68</v>
      </c>
      <c r="C1133" s="39" t="n">
        <v>14.02833652</v>
      </c>
      <c r="D1133" s="39" t="n">
        <f aca="false">B1133-C1133</f>
        <v>-2.34833652</v>
      </c>
      <c r="E1133" s="40" t="n">
        <f aca="false">IFERROR(ABS(D1133)/C1133*100,0)</f>
        <v>16.7399500051343</v>
      </c>
      <c r="F1133" s="39" t="n">
        <v>11.77</v>
      </c>
      <c r="G1133" s="39" t="n">
        <v>14.13023663</v>
      </c>
      <c r="H1133" s="39" t="n">
        <f aca="false">F1133-G1133</f>
        <v>-2.36023663</v>
      </c>
      <c r="I1133" s="40" t="n">
        <f aca="false">IFERROR(ABS(H1133)/G1133*100,0)</f>
        <v>16.7034473080866</v>
      </c>
      <c r="J1133" s="39" t="n">
        <v>11.55</v>
      </c>
      <c r="K1133" s="39" t="n">
        <v>13.87208939</v>
      </c>
      <c r="L1133" s="39" t="n">
        <f aca="false">J1133-K1133</f>
        <v>-2.32208939</v>
      </c>
      <c r="M1133" s="40" t="n">
        <f aca="false">IFERROR(ABS(L1133)/K1133*100,0)</f>
        <v>16.7392908502589</v>
      </c>
      <c r="N1133" s="39" t="n">
        <v>11.65</v>
      </c>
      <c r="O1133" s="39" t="n">
        <v>13.99437046</v>
      </c>
      <c r="P1133" s="39" t="n">
        <f aca="false">N1133-O1133</f>
        <v>-2.34437046</v>
      </c>
      <c r="Q1133" s="40" t="n">
        <f aca="false">IFERROR(ABS(P1133)/O1133*100,0)</f>
        <v>16.7522395287512</v>
      </c>
      <c r="R1133" s="41" t="n">
        <v>5709700</v>
      </c>
      <c r="S1133" s="41" t="n">
        <v>8404796</v>
      </c>
      <c r="T1133" s="41" t="n">
        <f aca="false">R1133-S1133</f>
        <v>-2695096</v>
      </c>
      <c r="U1133" s="40" t="n">
        <f aca="false">IFERROR(ABS(T1133)/S1133*100,0)</f>
        <v>32.0661679355454</v>
      </c>
    </row>
    <row r="1134" customFormat="false" ht="15" hidden="false" customHeight="false" outlineLevel="0" collapsed="false">
      <c r="A1134" s="38" t="n">
        <v>37364</v>
      </c>
      <c r="B1134" s="39" t="n">
        <v>11.56</v>
      </c>
      <c r="C1134" s="39" t="n">
        <v>13.88567638</v>
      </c>
      <c r="D1134" s="39" t="n">
        <f aca="false">B1134-C1134</f>
        <v>-2.32567638</v>
      </c>
      <c r="E1134" s="40" t="n">
        <f aca="false">IFERROR(ABS(D1134)/C1134*100,0)</f>
        <v>16.7487439311905</v>
      </c>
      <c r="F1134" s="39" t="n">
        <v>11.57</v>
      </c>
      <c r="G1134" s="39" t="n">
        <v>13.89246941</v>
      </c>
      <c r="H1134" s="39" t="n">
        <f aca="false">F1134-G1134</f>
        <v>-2.32246941</v>
      </c>
      <c r="I1134" s="40" t="n">
        <f aca="false">IFERROR(ABS(H1134)/G1134*100,0)</f>
        <v>16.7174700296857</v>
      </c>
      <c r="J1134" s="39" t="n">
        <v>11.14</v>
      </c>
      <c r="K1134" s="39" t="n">
        <v>13.38296509</v>
      </c>
      <c r="L1134" s="39" t="n">
        <f aca="false">J1134-K1134</f>
        <v>-2.24296509</v>
      </c>
      <c r="M1134" s="40" t="n">
        <f aca="false">IFERROR(ABS(L1134)/K1134*100,0)</f>
        <v>16.7598516092371</v>
      </c>
      <c r="N1134" s="39" t="n">
        <v>11.34</v>
      </c>
      <c r="O1134" s="39" t="n">
        <v>13.62073421</v>
      </c>
      <c r="P1134" s="39" t="n">
        <f aca="false">N1134-O1134</f>
        <v>-2.28073421</v>
      </c>
      <c r="Q1134" s="40" t="n">
        <f aca="false">IFERROR(ABS(P1134)/O1134*100,0)</f>
        <v>16.7445761354446</v>
      </c>
      <c r="R1134" s="41" t="n">
        <v>4466900</v>
      </c>
      <c r="S1134" s="41" t="n">
        <v>6575369</v>
      </c>
      <c r="T1134" s="41" t="n">
        <f aca="false">R1134-S1134</f>
        <v>-2108469</v>
      </c>
      <c r="U1134" s="40" t="n">
        <f aca="false">IFERROR(ABS(T1134)/S1134*100,0)</f>
        <v>32.0661699746433</v>
      </c>
    </row>
    <row r="1135" customFormat="false" ht="15" hidden="false" customHeight="false" outlineLevel="0" collapsed="false">
      <c r="A1135" s="38" t="n">
        <v>37365</v>
      </c>
      <c r="B1135" s="39" t="n">
        <v>11.53</v>
      </c>
      <c r="C1135" s="39" t="n">
        <v>13.84491539</v>
      </c>
      <c r="D1135" s="39" t="n">
        <f aca="false">B1135-C1135</f>
        <v>-2.31491539</v>
      </c>
      <c r="E1135" s="40" t="n">
        <f aca="false">IFERROR(ABS(D1135)/C1135*100,0)</f>
        <v>16.7203289062498</v>
      </c>
      <c r="F1135" s="39" t="n">
        <v>11.56</v>
      </c>
      <c r="G1135" s="39" t="n">
        <v>13.87888241</v>
      </c>
      <c r="H1135" s="39" t="n">
        <f aca="false">F1135-G1135</f>
        <v>-2.31888241</v>
      </c>
      <c r="I1135" s="40" t="n">
        <f aca="false">IFERROR(ABS(H1135)/G1135*100,0)</f>
        <v>16.7079908993912</v>
      </c>
      <c r="J1135" s="39" t="n">
        <v>11.1</v>
      </c>
      <c r="K1135" s="39" t="n">
        <v>13.32861805</v>
      </c>
      <c r="L1135" s="39" t="n">
        <f aca="false">J1135-K1135</f>
        <v>-2.22861805</v>
      </c>
      <c r="M1135" s="40" t="n">
        <f aca="false">IFERROR(ABS(L1135)/K1135*100,0)</f>
        <v>16.7205485342871</v>
      </c>
      <c r="N1135" s="39" t="n">
        <v>11.1</v>
      </c>
      <c r="O1135" s="39" t="n">
        <v>13.33541203</v>
      </c>
      <c r="P1135" s="39" t="n">
        <f aca="false">N1135-O1135</f>
        <v>-2.23541203</v>
      </c>
      <c r="Q1135" s="40" t="n">
        <f aca="false">IFERROR(ABS(P1135)/O1135*100,0)</f>
        <v>16.7629768391941</v>
      </c>
      <c r="R1135" s="41" t="n">
        <v>5438800</v>
      </c>
      <c r="S1135" s="41" t="n">
        <v>7998518</v>
      </c>
      <c r="T1135" s="41" t="n">
        <f aca="false">R1135-S1135</f>
        <v>-2559718</v>
      </c>
      <c r="U1135" s="40" t="n">
        <f aca="false">IFERROR(ABS(T1135)/S1135*100,0)</f>
        <v>32.0024034452382</v>
      </c>
    </row>
    <row r="1136" customFormat="false" ht="15" hidden="false" customHeight="false" outlineLevel="0" collapsed="false">
      <c r="A1136" s="38" t="n">
        <v>37368</v>
      </c>
      <c r="B1136" s="39" t="n">
        <v>11.01</v>
      </c>
      <c r="C1136" s="39" t="n">
        <v>13.226717</v>
      </c>
      <c r="D1136" s="39" t="n">
        <f aca="false">B1136-C1136</f>
        <v>-2.216717</v>
      </c>
      <c r="E1136" s="40" t="n">
        <f aca="false">IFERROR(ABS(D1136)/C1136*100,0)</f>
        <v>16.7593893480899</v>
      </c>
      <c r="F1136" s="39" t="n">
        <v>11.02</v>
      </c>
      <c r="G1136" s="39" t="n">
        <v>13.23351097</v>
      </c>
      <c r="H1136" s="39" t="n">
        <f aca="false">F1136-G1136</f>
        <v>-2.21351097</v>
      </c>
      <c r="I1136" s="40" t="n">
        <f aca="false">IFERROR(ABS(H1136)/G1136*100,0)</f>
        <v>16.7265586208979</v>
      </c>
      <c r="J1136" s="39" t="n">
        <v>10.78</v>
      </c>
      <c r="K1136" s="39" t="n">
        <v>12.94818878</v>
      </c>
      <c r="L1136" s="39" t="n">
        <f aca="false">J1136-K1136</f>
        <v>-2.16818878</v>
      </c>
      <c r="M1136" s="40" t="n">
        <f aca="false">IFERROR(ABS(L1136)/K1136*100,0)</f>
        <v>16.7451125160379</v>
      </c>
      <c r="N1136" s="39" t="n">
        <v>10.94</v>
      </c>
      <c r="O1136" s="39" t="n">
        <v>13.13840294</v>
      </c>
      <c r="P1136" s="39" t="n">
        <f aca="false">N1136-O1136</f>
        <v>-2.19840294</v>
      </c>
      <c r="Q1136" s="40" t="n">
        <f aca="false">IFERROR(ABS(P1136)/O1136*100,0)</f>
        <v>16.7326496990509</v>
      </c>
      <c r="R1136" s="41" t="n">
        <v>3486500</v>
      </c>
      <c r="S1136" s="41" t="n">
        <v>5132200</v>
      </c>
      <c r="T1136" s="41" t="n">
        <f aca="false">R1136-S1136</f>
        <v>-1645700</v>
      </c>
      <c r="U1136" s="40" t="n">
        <f aca="false">IFERROR(ABS(T1136)/S1136*100,0)</f>
        <v>32.066170453217</v>
      </c>
    </row>
    <row r="1137" customFormat="false" ht="15" hidden="false" customHeight="false" outlineLevel="0" collapsed="false">
      <c r="A1137" s="38" t="n">
        <v>37369</v>
      </c>
      <c r="B1137" s="39" t="n">
        <v>10.97</v>
      </c>
      <c r="C1137" s="39" t="n">
        <v>13.17916393</v>
      </c>
      <c r="D1137" s="39" t="n">
        <f aca="false">B1137-C1137</f>
        <v>-2.20916393</v>
      </c>
      <c r="E1137" s="40" t="n">
        <f aca="false">IFERROR(ABS(D1137)/C1137*100,0)</f>
        <v>16.7625498987173</v>
      </c>
      <c r="F1137" s="39" t="n">
        <v>11.11</v>
      </c>
      <c r="G1137" s="39" t="n">
        <v>13.34220505</v>
      </c>
      <c r="H1137" s="39" t="n">
        <f aca="false">F1137-G1137</f>
        <v>-2.23220505</v>
      </c>
      <c r="I1137" s="40" t="n">
        <f aca="false">IFERROR(ABS(H1137)/G1137*100,0)</f>
        <v>16.7304058184895</v>
      </c>
      <c r="J1137" s="39" t="n">
        <v>10.89</v>
      </c>
      <c r="K1137" s="39" t="n">
        <v>13.07726288</v>
      </c>
      <c r="L1137" s="39" t="n">
        <f aca="false">J1137-K1137</f>
        <v>-2.18726288</v>
      </c>
      <c r="M1137" s="40" t="n">
        <f aca="false">IFERROR(ABS(L1137)/K1137*100,0)</f>
        <v>16.7256932897261</v>
      </c>
      <c r="N1137" s="39" t="n">
        <v>10.96</v>
      </c>
      <c r="O1137" s="39" t="n">
        <v>13.15878391</v>
      </c>
      <c r="P1137" s="39" t="n">
        <f aca="false">N1137-O1137</f>
        <v>-2.19878391</v>
      </c>
      <c r="Q1137" s="40" t="n">
        <f aca="false">IFERROR(ABS(P1137)/O1137*100,0)</f>
        <v>16.7096285267595</v>
      </c>
      <c r="R1137" s="41" t="n">
        <v>2624100</v>
      </c>
      <c r="S1137" s="41" t="n">
        <v>3862729</v>
      </c>
      <c r="T1137" s="41" t="n">
        <f aca="false">R1137-S1137</f>
        <v>-1238629</v>
      </c>
      <c r="U1137" s="40" t="n">
        <f aca="false">IFERROR(ABS(T1137)/S1137*100,0)</f>
        <v>32.0661635853823</v>
      </c>
    </row>
    <row r="1138" customFormat="false" ht="15" hidden="false" customHeight="false" outlineLevel="0" collapsed="false">
      <c r="A1138" s="38" t="n">
        <v>37370</v>
      </c>
      <c r="B1138" s="39" t="n">
        <v>10.97</v>
      </c>
      <c r="C1138" s="39" t="n">
        <v>13.17916393</v>
      </c>
      <c r="D1138" s="39" t="n">
        <f aca="false">B1138-C1138</f>
        <v>-2.20916393</v>
      </c>
      <c r="E1138" s="40" t="n">
        <f aca="false">IFERROR(ABS(D1138)/C1138*100,0)</f>
        <v>16.7625498987173</v>
      </c>
      <c r="F1138" s="39" t="n">
        <v>11.21</v>
      </c>
      <c r="G1138" s="39" t="n">
        <v>13.46448612</v>
      </c>
      <c r="H1138" s="39" t="n">
        <f aca="false">F1138-G1138</f>
        <v>-2.25448612</v>
      </c>
      <c r="I1138" s="40" t="n">
        <f aca="false">IFERROR(ABS(H1138)/G1138*100,0)</f>
        <v>16.7439447737349</v>
      </c>
      <c r="J1138" s="39" t="n">
        <v>10.77</v>
      </c>
      <c r="K1138" s="39" t="n">
        <v>12.93460178</v>
      </c>
      <c r="L1138" s="39" t="n">
        <f aca="false">J1138-K1138</f>
        <v>-2.16460178</v>
      </c>
      <c r="M1138" s="40" t="n">
        <f aca="false">IFERROR(ABS(L1138)/K1138*100,0)</f>
        <v>16.734970405869</v>
      </c>
      <c r="N1138" s="39" t="n">
        <v>10.8</v>
      </c>
      <c r="O1138" s="39" t="n">
        <v>12.97536182</v>
      </c>
      <c r="P1138" s="39" t="n">
        <f aca="false">N1138-O1138</f>
        <v>-2.17536182</v>
      </c>
      <c r="Q1138" s="40" t="n">
        <f aca="false">IFERROR(ABS(P1138)/O1138*100,0)</f>
        <v>16.7653268569893</v>
      </c>
      <c r="R1138" s="41" t="n">
        <v>4051000</v>
      </c>
      <c r="S1138" s="41" t="n">
        <v>5963155</v>
      </c>
      <c r="T1138" s="41" t="n">
        <f aca="false">R1138-S1138</f>
        <v>-1912155</v>
      </c>
      <c r="U1138" s="40" t="n">
        <f aca="false">IFERROR(ABS(T1138)/S1138*100,0)</f>
        <v>32.0661629623916</v>
      </c>
    </row>
    <row r="1139" customFormat="false" ht="15" hidden="false" customHeight="false" outlineLevel="0" collapsed="false">
      <c r="A1139" s="38" t="n">
        <v>37371</v>
      </c>
      <c r="B1139" s="39" t="n">
        <v>10.63</v>
      </c>
      <c r="C1139" s="39" t="n">
        <v>12.77156067</v>
      </c>
      <c r="D1139" s="39" t="n">
        <f aca="false">B1139-C1139</f>
        <v>-2.14156067</v>
      </c>
      <c r="E1139" s="40" t="n">
        <f aca="false">IFERROR(ABS(D1139)/C1139*100,0)</f>
        <v>16.768198698147</v>
      </c>
      <c r="F1139" s="39" t="n">
        <v>10.66</v>
      </c>
      <c r="G1139" s="39" t="n">
        <v>12.80552769</v>
      </c>
      <c r="H1139" s="39" t="n">
        <f aca="false">F1139-G1139</f>
        <v>-2.14552769</v>
      </c>
      <c r="I1139" s="40" t="n">
        <f aca="false">IFERROR(ABS(H1139)/G1139*100,0)</f>
        <v>16.7546995480356</v>
      </c>
      <c r="J1139" s="39" t="n">
        <v>10.36</v>
      </c>
      <c r="K1139" s="39" t="n">
        <v>12.44547844</v>
      </c>
      <c r="L1139" s="39" t="n">
        <f aca="false">J1139-K1139</f>
        <v>-2.08547844</v>
      </c>
      <c r="M1139" s="40" t="n">
        <f aca="false">IFERROR(ABS(L1139)/K1139*100,0)</f>
        <v>16.7569165786125</v>
      </c>
      <c r="N1139" s="39" t="n">
        <v>10.46</v>
      </c>
      <c r="O1139" s="39" t="n">
        <v>12.56775856</v>
      </c>
      <c r="P1139" s="39" t="n">
        <f aca="false">N1139-O1139</f>
        <v>-2.10775856</v>
      </c>
      <c r="Q1139" s="40" t="n">
        <f aca="false">IFERROR(ABS(P1139)/O1139*100,0)</f>
        <v>16.7711573224239</v>
      </c>
      <c r="R1139" s="41" t="n">
        <v>6738800</v>
      </c>
      <c r="S1139" s="41" t="n">
        <v>9919652</v>
      </c>
      <c r="T1139" s="41" t="n">
        <f aca="false">R1139-S1139</f>
        <v>-3180852</v>
      </c>
      <c r="U1139" s="40" t="n">
        <f aca="false">IFERROR(ABS(T1139)/S1139*100,0)</f>
        <v>32.0661652243446</v>
      </c>
    </row>
    <row r="1140" customFormat="false" ht="15" hidden="false" customHeight="false" outlineLevel="0" collapsed="false">
      <c r="A1140" s="38" t="n">
        <v>37372</v>
      </c>
      <c r="B1140" s="39" t="n">
        <v>10.63</v>
      </c>
      <c r="C1140" s="39" t="n">
        <v>12.77156067</v>
      </c>
      <c r="D1140" s="39" t="n">
        <f aca="false">B1140-C1140</f>
        <v>-2.14156067</v>
      </c>
      <c r="E1140" s="40" t="n">
        <f aca="false">IFERROR(ABS(D1140)/C1140*100,0)</f>
        <v>16.768198698147</v>
      </c>
      <c r="F1140" s="39" t="n">
        <v>10.68</v>
      </c>
      <c r="G1140" s="39" t="n">
        <v>12.82590771</v>
      </c>
      <c r="H1140" s="39" t="n">
        <f aca="false">F1140-G1140</f>
        <v>-2.14590771</v>
      </c>
      <c r="I1140" s="40" t="n">
        <f aca="false">IFERROR(ABS(H1140)/G1140*100,0)</f>
        <v>16.7310396934082</v>
      </c>
      <c r="J1140" s="39" t="n">
        <v>10.04</v>
      </c>
      <c r="K1140" s="39" t="n">
        <v>12.0582552</v>
      </c>
      <c r="L1140" s="39" t="n">
        <f aca="false">J1140-K1140</f>
        <v>-2.0182552</v>
      </c>
      <c r="M1140" s="40" t="n">
        <f aca="false">IFERROR(ABS(L1140)/K1140*100,0)</f>
        <v>16.7375392751681</v>
      </c>
      <c r="N1140" s="39" t="n">
        <v>10.15</v>
      </c>
      <c r="O1140" s="39" t="n">
        <v>12.19412327</v>
      </c>
      <c r="P1140" s="39" t="n">
        <f aca="false">N1140-O1140</f>
        <v>-2.04412327</v>
      </c>
      <c r="Q1140" s="40" t="n">
        <f aca="false">IFERROR(ABS(P1140)/O1140*100,0)</f>
        <v>16.7631835822831</v>
      </c>
      <c r="R1140" s="41" t="n">
        <v>7148200</v>
      </c>
      <c r="S1140" s="41" t="n">
        <v>10522297</v>
      </c>
      <c r="T1140" s="41" t="n">
        <f aca="false">R1140-S1140</f>
        <v>-3374097</v>
      </c>
      <c r="U1140" s="40" t="n">
        <f aca="false">IFERROR(ABS(T1140)/S1140*100,0)</f>
        <v>32.0661638803771</v>
      </c>
    </row>
    <row r="1141" customFormat="false" ht="15" hidden="false" customHeight="false" outlineLevel="0" collapsed="false">
      <c r="A1141" s="38" t="n">
        <v>37375</v>
      </c>
      <c r="B1141" s="39" t="n">
        <v>10.13</v>
      </c>
      <c r="C1141" s="39" t="n">
        <v>12.16015625</v>
      </c>
      <c r="D1141" s="39" t="n">
        <f aca="false">B1141-C1141</f>
        <v>-2.03015625</v>
      </c>
      <c r="E1141" s="40" t="n">
        <f aca="false">IFERROR(ABS(D1141)/C1141*100,0)</f>
        <v>16.6951493735946</v>
      </c>
      <c r="F1141" s="39" t="n">
        <v>10.3</v>
      </c>
      <c r="G1141" s="39" t="n">
        <v>12.37075138</v>
      </c>
      <c r="H1141" s="39" t="n">
        <f aca="false">F1141-G1141</f>
        <v>-2.07075138</v>
      </c>
      <c r="I1141" s="40" t="n">
        <f aca="false">IFERROR(ABS(H1141)/G1141*100,0)</f>
        <v>16.7390913970498</v>
      </c>
      <c r="J1141" s="39" t="n">
        <v>9.97</v>
      </c>
      <c r="K1141" s="39" t="n">
        <v>11.97673512</v>
      </c>
      <c r="L1141" s="39" t="n">
        <f aca="false">J1141-K1141</f>
        <v>-2.00673512</v>
      </c>
      <c r="M1141" s="40" t="n">
        <f aca="false">IFERROR(ABS(L1141)/K1141*100,0)</f>
        <v>16.7552767919944</v>
      </c>
      <c r="N1141" s="39" t="n">
        <v>10.02</v>
      </c>
      <c r="O1141" s="39" t="n">
        <v>12.03787518</v>
      </c>
      <c r="P1141" s="39" t="n">
        <f aca="false">N1141-O1141</f>
        <v>-2.01787518</v>
      </c>
      <c r="Q1141" s="40" t="n">
        <f aca="false">IFERROR(ABS(P1141)/O1141*100,0)</f>
        <v>16.7627189169775</v>
      </c>
      <c r="R1141" s="41" t="n">
        <v>5514500</v>
      </c>
      <c r="S1141" s="41" t="n">
        <v>8117457</v>
      </c>
      <c r="T1141" s="41" t="n">
        <f aca="false">R1141-S1141</f>
        <v>-2602957</v>
      </c>
      <c r="U1141" s="40" t="n">
        <f aca="false">IFERROR(ABS(T1141)/S1141*100,0)</f>
        <v>32.0661630853111</v>
      </c>
    </row>
    <row r="1142" customFormat="false" ht="15" hidden="false" customHeight="false" outlineLevel="0" collapsed="false">
      <c r="A1142" s="38" t="n">
        <v>37376</v>
      </c>
      <c r="B1142" s="39" t="n">
        <v>9.93</v>
      </c>
      <c r="C1142" s="39" t="n">
        <v>11.92238808</v>
      </c>
      <c r="D1142" s="39" t="n">
        <f aca="false">B1142-C1142</f>
        <v>-1.99238808</v>
      </c>
      <c r="E1142" s="40" t="n">
        <f aca="false">IFERROR(ABS(D1142)/C1142*100,0)</f>
        <v>16.7113171172667</v>
      </c>
      <c r="F1142" s="39" t="n">
        <v>10.27</v>
      </c>
      <c r="G1142" s="39" t="n">
        <v>12.33678436</v>
      </c>
      <c r="H1142" s="39" t="n">
        <f aca="false">F1142-G1142</f>
        <v>-2.06678436</v>
      </c>
      <c r="I1142" s="40" t="n">
        <f aca="false">IFERROR(ABS(H1142)/G1142*100,0)</f>
        <v>16.7530233137673</v>
      </c>
      <c r="J1142" s="39" t="n">
        <v>9.9</v>
      </c>
      <c r="K1142" s="39" t="n">
        <v>11.89521408</v>
      </c>
      <c r="L1142" s="39" t="n">
        <f aca="false">J1142-K1142</f>
        <v>-1.99521408</v>
      </c>
      <c r="M1142" s="40" t="n">
        <f aca="false">IFERROR(ABS(L1142)/K1142*100,0)</f>
        <v>16.7732507089103</v>
      </c>
      <c r="N1142" s="39" t="n">
        <v>10.01</v>
      </c>
      <c r="O1142" s="39" t="n">
        <v>12.02428913</v>
      </c>
      <c r="P1142" s="39" t="n">
        <f aca="false">N1142-O1142</f>
        <v>-2.01428913</v>
      </c>
      <c r="Q1142" s="40" t="n">
        <f aca="false">IFERROR(ABS(P1142)/O1142*100,0)</f>
        <v>16.7518354575694</v>
      </c>
      <c r="R1142" s="41" t="n">
        <v>4686800</v>
      </c>
      <c r="S1142" s="41" t="n">
        <v>6899066</v>
      </c>
      <c r="T1142" s="41" t="n">
        <f aca="false">R1142-S1142</f>
        <v>-2212266</v>
      </c>
      <c r="U1142" s="40" t="n">
        <f aca="false">IFERROR(ABS(T1142)/S1142*100,0)</f>
        <v>32.0661666376289</v>
      </c>
    </row>
    <row r="1143" customFormat="false" ht="15" hidden="false" customHeight="false" outlineLevel="0" collapsed="false">
      <c r="A1143" s="38" t="n">
        <v>37377</v>
      </c>
      <c r="B1143" s="39" t="n">
        <v>10.01</v>
      </c>
      <c r="C1143" s="39" t="n">
        <v>12.02428913</v>
      </c>
      <c r="D1143" s="39" t="n">
        <f aca="false">B1143-C1143</f>
        <v>-2.01428913</v>
      </c>
      <c r="E1143" s="40" t="n">
        <f aca="false">IFERROR(ABS(D1143)/C1143*100,0)</f>
        <v>16.7518354575694</v>
      </c>
      <c r="F1143" s="39" t="n">
        <v>10.35</v>
      </c>
      <c r="G1143" s="39" t="n">
        <v>12.42509842</v>
      </c>
      <c r="H1143" s="39" t="n">
        <f aca="false">F1143-G1143</f>
        <v>-2.07509842</v>
      </c>
      <c r="I1143" s="40" t="n">
        <f aca="false">IFERROR(ABS(H1143)/G1143*100,0)</f>
        <v>16.7008610302823</v>
      </c>
      <c r="J1143" s="39" t="n">
        <v>9.85</v>
      </c>
      <c r="K1143" s="39" t="n">
        <v>11.83407402</v>
      </c>
      <c r="L1143" s="39" t="n">
        <f aca="false">J1143-K1143</f>
        <v>-1.98407402</v>
      </c>
      <c r="M1143" s="40" t="n">
        <f aca="false">IFERROR(ABS(L1143)/K1143*100,0)</f>
        <v>16.7657732801641</v>
      </c>
      <c r="N1143" s="39" t="n">
        <v>10.3</v>
      </c>
      <c r="O1143" s="39" t="n">
        <v>12.36395836</v>
      </c>
      <c r="P1143" s="39" t="n">
        <f aca="false">N1143-O1143</f>
        <v>-2.06395836</v>
      </c>
      <c r="Q1143" s="40" t="n">
        <f aca="false">IFERROR(ABS(P1143)/O1143*100,0)</f>
        <v>16.6933460943814</v>
      </c>
      <c r="R1143" s="41" t="n">
        <v>5317900</v>
      </c>
      <c r="S1143" s="41" t="n">
        <v>7828058</v>
      </c>
      <c r="T1143" s="41" t="n">
        <f aca="false">R1143-S1143</f>
        <v>-2510158</v>
      </c>
      <c r="U1143" s="40" t="n">
        <f aca="false">IFERROR(ABS(T1143)/S1143*100,0)</f>
        <v>32.066165069293</v>
      </c>
    </row>
    <row r="1144" customFormat="false" ht="15" hidden="false" customHeight="false" outlineLevel="0" collapsed="false">
      <c r="A1144" s="38" t="n">
        <v>37378</v>
      </c>
      <c r="B1144" s="39" t="n">
        <v>9.98</v>
      </c>
      <c r="C1144" s="39" t="n">
        <v>11.99032211</v>
      </c>
      <c r="D1144" s="39" t="n">
        <f aca="false">B1144-C1144</f>
        <v>-2.01032211</v>
      </c>
      <c r="E1144" s="40" t="n">
        <f aca="false">IFERROR(ABS(D1144)/C1144*100,0)</f>
        <v>16.7662060414822</v>
      </c>
      <c r="F1144" s="39" t="n">
        <v>10.18</v>
      </c>
      <c r="G1144" s="39" t="n">
        <v>12.22809029</v>
      </c>
      <c r="H1144" s="39" t="n">
        <f aca="false">F1144-G1144</f>
        <v>-2.04809029</v>
      </c>
      <c r="I1144" s="40" t="n">
        <f aca="false">IFERROR(ABS(H1144)/G1144*100,0)</f>
        <v>16.7490609034422</v>
      </c>
      <c r="J1144" s="39" t="n">
        <v>9.66</v>
      </c>
      <c r="K1144" s="39" t="n">
        <v>11.60309887</v>
      </c>
      <c r="L1144" s="39" t="n">
        <f aca="false">J1144-K1144</f>
        <v>-1.94309887</v>
      </c>
      <c r="M1144" s="40" t="n">
        <f aca="false">IFERROR(ABS(L1144)/K1144*100,0)</f>
        <v>16.74637863359</v>
      </c>
      <c r="N1144" s="39" t="n">
        <v>9.77</v>
      </c>
      <c r="O1144" s="39" t="n">
        <v>11.73217297</v>
      </c>
      <c r="P1144" s="39" t="n">
        <f aca="false">N1144-O1144</f>
        <v>-1.96217297</v>
      </c>
      <c r="Q1144" s="40" t="n">
        <f aca="false">IFERROR(ABS(P1144)/O1144*100,0)</f>
        <v>16.7247190696678</v>
      </c>
      <c r="R1144" s="41" t="n">
        <v>4535900</v>
      </c>
      <c r="S1144" s="41" t="n">
        <v>6676938</v>
      </c>
      <c r="T1144" s="41" t="n">
        <f aca="false">R1144-S1144</f>
        <v>-2141038</v>
      </c>
      <c r="U1144" s="40" t="n">
        <f aca="false">IFERROR(ABS(T1144)/S1144*100,0)</f>
        <v>32.0661656585698</v>
      </c>
    </row>
    <row r="1145" customFormat="false" ht="15" hidden="false" customHeight="false" outlineLevel="0" collapsed="false">
      <c r="A1145" s="38" t="n">
        <v>37379</v>
      </c>
      <c r="B1145" s="39" t="n">
        <v>9.77</v>
      </c>
      <c r="C1145" s="39" t="n">
        <v>11.73217297</v>
      </c>
      <c r="D1145" s="39" t="n">
        <f aca="false">B1145-C1145</f>
        <v>-1.96217297</v>
      </c>
      <c r="E1145" s="40" t="n">
        <f aca="false">IFERROR(ABS(D1145)/C1145*100,0)</f>
        <v>16.7247190696678</v>
      </c>
      <c r="F1145" s="39" t="n">
        <v>9.8</v>
      </c>
      <c r="G1145" s="39" t="n">
        <v>11.77293301</v>
      </c>
      <c r="H1145" s="39" t="n">
        <f aca="false">F1145-G1145</f>
        <v>-1.97293301</v>
      </c>
      <c r="I1145" s="40" t="n">
        <f aca="false">IFERROR(ABS(H1145)/G1145*100,0)</f>
        <v>16.7582114696837</v>
      </c>
      <c r="J1145" s="39" t="n">
        <v>9.29</v>
      </c>
      <c r="K1145" s="39" t="n">
        <v>11.15473461</v>
      </c>
      <c r="L1145" s="39" t="n">
        <f aca="false">J1145-K1145</f>
        <v>-1.86473461</v>
      </c>
      <c r="M1145" s="40" t="n">
        <f aca="false">IFERROR(ABS(L1145)/K1145*100,0)</f>
        <v>16.7169787108006</v>
      </c>
      <c r="N1145" s="39" t="n">
        <v>9.31</v>
      </c>
      <c r="O1145" s="39" t="n">
        <v>11.17511559</v>
      </c>
      <c r="P1145" s="39" t="n">
        <f aca="false">N1145-O1145</f>
        <v>-1.86511559</v>
      </c>
      <c r="Q1145" s="40" t="n">
        <f aca="false">IFERROR(ABS(P1145)/O1145*100,0)</f>
        <v>16.6898997596856</v>
      </c>
      <c r="R1145" s="41" t="n">
        <v>9607200</v>
      </c>
      <c r="S1145" s="41" t="n">
        <v>14141996</v>
      </c>
      <c r="T1145" s="41" t="n">
        <f aca="false">R1145-S1145</f>
        <v>-4534796</v>
      </c>
      <c r="U1145" s="40" t="n">
        <f aca="false">IFERROR(ABS(T1145)/S1145*100,0)</f>
        <v>32.0661666146702</v>
      </c>
    </row>
    <row r="1146" customFormat="false" ht="15" hidden="false" customHeight="false" outlineLevel="0" collapsed="false">
      <c r="A1146" s="38" t="n">
        <v>37382</v>
      </c>
      <c r="B1146" s="39" t="n">
        <v>9.08</v>
      </c>
      <c r="C1146" s="39" t="n">
        <v>10.90338039</v>
      </c>
      <c r="D1146" s="39" t="n">
        <f aca="false">B1146-C1146</f>
        <v>-1.82338039</v>
      </c>
      <c r="E1146" s="40" t="n">
        <f aca="false">IFERROR(ABS(D1146)/C1146*100,0)</f>
        <v>16.7230741731464</v>
      </c>
      <c r="F1146" s="39" t="n">
        <v>9.42</v>
      </c>
      <c r="G1146" s="39" t="n">
        <v>11.31777668</v>
      </c>
      <c r="H1146" s="39" t="n">
        <f aca="false">F1146-G1146</f>
        <v>-1.89777668</v>
      </c>
      <c r="I1146" s="40" t="n">
        <f aca="false">IFERROR(ABS(H1146)/G1146*100,0)</f>
        <v>16.7681050232562</v>
      </c>
      <c r="J1146" s="39" t="n">
        <v>9.06</v>
      </c>
      <c r="K1146" s="39" t="n">
        <v>10.88300037</v>
      </c>
      <c r="L1146" s="39" t="n">
        <f aca="false">J1146-K1146</f>
        <v>-1.82300037</v>
      </c>
      <c r="M1146" s="40" t="n">
        <f aca="false">IFERROR(ABS(L1146)/K1146*100,0)</f>
        <v>16.7508987229778</v>
      </c>
      <c r="N1146" s="39" t="n">
        <v>9.14</v>
      </c>
      <c r="O1146" s="39" t="n">
        <v>10.97131443</v>
      </c>
      <c r="P1146" s="39" t="n">
        <f aca="false">N1146-O1146</f>
        <v>-1.83131443</v>
      </c>
      <c r="Q1146" s="40" t="n">
        <f aca="false">IFERROR(ABS(P1146)/O1146*100,0)</f>
        <v>16.6918416356061</v>
      </c>
      <c r="R1146" s="41" t="n">
        <v>4819700</v>
      </c>
      <c r="S1146" s="41" t="n">
        <v>7094698</v>
      </c>
      <c r="T1146" s="41" t="n">
        <f aca="false">R1146-S1146</f>
        <v>-2274998</v>
      </c>
      <c r="U1146" s="40" t="n">
        <f aca="false">IFERROR(ABS(T1146)/S1146*100,0)</f>
        <v>32.0661711041118</v>
      </c>
    </row>
    <row r="1147" customFormat="false" ht="15" hidden="false" customHeight="false" outlineLevel="0" collapsed="false">
      <c r="A1147" s="38" t="n">
        <v>37383</v>
      </c>
      <c r="B1147" s="39" t="n">
        <v>9.36</v>
      </c>
      <c r="C1147" s="39" t="n">
        <v>11.24304867</v>
      </c>
      <c r="D1147" s="39" t="n">
        <f aca="false">B1147-C1147</f>
        <v>-1.88304867</v>
      </c>
      <c r="E1147" s="40" t="n">
        <f aca="false">IFERROR(ABS(D1147)/C1147*100,0)</f>
        <v>16.7485592677773</v>
      </c>
      <c r="F1147" s="39" t="n">
        <v>9.47</v>
      </c>
      <c r="G1147" s="39" t="n">
        <v>11.37212372</v>
      </c>
      <c r="H1147" s="39" t="n">
        <f aca="false">F1147-G1147</f>
        <v>-1.90212372</v>
      </c>
      <c r="I1147" s="40" t="n">
        <f aca="false">IFERROR(ABS(H1147)/G1147*100,0)</f>
        <v>16.7261961515135</v>
      </c>
      <c r="J1147" s="39" t="n">
        <v>9.11</v>
      </c>
      <c r="K1147" s="39" t="n">
        <v>10.93734741</v>
      </c>
      <c r="L1147" s="39" t="n">
        <f aca="false">J1147-K1147</f>
        <v>-1.82734741</v>
      </c>
      <c r="M1147" s="40" t="n">
        <f aca="false">IFERROR(ABS(L1147)/K1147*100,0)</f>
        <v>16.7074094065007</v>
      </c>
      <c r="N1147" s="39" t="n">
        <v>9.44</v>
      </c>
      <c r="O1147" s="39" t="n">
        <v>11.33136272</v>
      </c>
      <c r="P1147" s="39" t="n">
        <f aca="false">N1147-O1147</f>
        <v>-1.89136272</v>
      </c>
      <c r="Q1147" s="40" t="n">
        <f aca="false">IFERROR(ABS(P1147)/O1147*100,0)</f>
        <v>16.6913968490455</v>
      </c>
      <c r="R1147" s="41" t="n">
        <v>6276200</v>
      </c>
      <c r="S1147" s="41" t="n">
        <v>9238695</v>
      </c>
      <c r="T1147" s="41" t="n">
        <f aca="false">R1147-S1147</f>
        <v>-2962495</v>
      </c>
      <c r="U1147" s="40" t="n">
        <f aca="false">IFERROR(ABS(T1147)/S1147*100,0)</f>
        <v>32.0661630241068</v>
      </c>
    </row>
    <row r="1148" customFormat="false" ht="15" hidden="false" customHeight="false" outlineLevel="0" collapsed="false">
      <c r="A1148" s="38" t="n">
        <v>37384</v>
      </c>
      <c r="B1148" s="39" t="n">
        <v>9.79</v>
      </c>
      <c r="C1148" s="39" t="n">
        <v>11.75255299</v>
      </c>
      <c r="D1148" s="39" t="n">
        <f aca="false">B1148-C1148</f>
        <v>-1.96255299</v>
      </c>
      <c r="E1148" s="40" t="n">
        <f aca="false">IFERROR(ABS(D1148)/C1148*100,0)</f>
        <v>16.6989503614227</v>
      </c>
      <c r="F1148" s="39" t="n">
        <v>10.38</v>
      </c>
      <c r="G1148" s="39" t="n">
        <v>12.46585846</v>
      </c>
      <c r="H1148" s="39" t="n">
        <f aca="false">F1148-G1148</f>
        <v>-2.08585846</v>
      </c>
      <c r="I1148" s="40" t="n">
        <f aca="false">IFERROR(ABS(H1148)/G1148*100,0)</f>
        <v>16.7325697359153</v>
      </c>
      <c r="J1148" s="39" t="n">
        <v>9.79</v>
      </c>
      <c r="K1148" s="39" t="n">
        <v>11.75255299</v>
      </c>
      <c r="L1148" s="39" t="n">
        <f aca="false">J1148-K1148</f>
        <v>-1.96255299</v>
      </c>
      <c r="M1148" s="40" t="n">
        <f aca="false">IFERROR(ABS(L1148)/K1148*100,0)</f>
        <v>16.6989503614227</v>
      </c>
      <c r="N1148" s="39" t="n">
        <v>10.37</v>
      </c>
      <c r="O1148" s="39" t="n">
        <v>12.45906544</v>
      </c>
      <c r="P1148" s="39" t="n">
        <f aca="false">N1148-O1148</f>
        <v>-2.08906544</v>
      </c>
      <c r="Q1148" s="40" t="n">
        <f aca="false">IFERROR(ABS(P1148)/O1148*100,0)</f>
        <v>16.7674329191099</v>
      </c>
      <c r="R1148" s="41" t="n">
        <v>7611800</v>
      </c>
      <c r="S1148" s="41" t="n">
        <v>11205021</v>
      </c>
      <c r="T1148" s="41" t="n">
        <f aca="false">R1148-S1148</f>
        <v>-3593221</v>
      </c>
      <c r="U1148" s="40" t="n">
        <f aca="false">IFERROR(ABS(T1148)/S1148*100,0)</f>
        <v>32.0679541787561</v>
      </c>
    </row>
    <row r="1149" customFormat="false" ht="15" hidden="false" customHeight="false" outlineLevel="0" collapsed="false">
      <c r="A1149" s="38" t="n">
        <v>37385</v>
      </c>
      <c r="B1149" s="39" t="n">
        <v>10.1</v>
      </c>
      <c r="C1149" s="39" t="n">
        <v>12.12618923</v>
      </c>
      <c r="D1149" s="39" t="n">
        <f aca="false">B1149-C1149</f>
        <v>-2.02618923</v>
      </c>
      <c r="E1149" s="40" t="n">
        <f aca="false">IFERROR(ABS(D1149)/C1149*100,0)</f>
        <v>16.709200158177</v>
      </c>
      <c r="F1149" s="39" t="n">
        <v>10.46</v>
      </c>
      <c r="G1149" s="39" t="n">
        <v>12.56775856</v>
      </c>
      <c r="H1149" s="39" t="n">
        <f aca="false">F1149-G1149</f>
        <v>-2.10775856</v>
      </c>
      <c r="I1149" s="40" t="n">
        <f aca="false">IFERROR(ABS(H1149)/G1149*100,0)</f>
        <v>16.7711573224239</v>
      </c>
      <c r="J1149" s="39" t="n">
        <v>9.96</v>
      </c>
      <c r="K1149" s="39" t="n">
        <v>11.95635509</v>
      </c>
      <c r="L1149" s="39" t="n">
        <f aca="false">J1149-K1149</f>
        <v>-1.99635509</v>
      </c>
      <c r="M1149" s="40" t="n">
        <f aca="false">IFERROR(ABS(L1149)/K1149*100,0)</f>
        <v>16.6970207473154</v>
      </c>
      <c r="N1149" s="39" t="n">
        <v>9.96</v>
      </c>
      <c r="O1149" s="39" t="n">
        <v>11.96314812</v>
      </c>
      <c r="P1149" s="39" t="n">
        <f aca="false">N1149-O1149</f>
        <v>-2.00314812</v>
      </c>
      <c r="Q1149" s="40" t="n">
        <f aca="false">IFERROR(ABS(P1149)/O1149*100,0)</f>
        <v>16.744322647407</v>
      </c>
      <c r="R1149" s="41" t="n">
        <v>7037300</v>
      </c>
      <c r="S1149" s="41" t="n">
        <v>10359050</v>
      </c>
      <c r="T1149" s="41" t="n">
        <f aca="false">R1149-S1149</f>
        <v>-3321750</v>
      </c>
      <c r="U1149" s="40" t="n">
        <f aca="false">IFERROR(ABS(T1149)/S1149*100,0)</f>
        <v>32.0661643683542</v>
      </c>
    </row>
    <row r="1150" customFormat="false" ht="15" hidden="false" customHeight="false" outlineLevel="0" collapsed="false">
      <c r="A1150" s="38" t="n">
        <v>37386</v>
      </c>
      <c r="B1150" s="39" t="n">
        <v>10.18</v>
      </c>
      <c r="C1150" s="39" t="n">
        <v>12.22809029</v>
      </c>
      <c r="D1150" s="39" t="n">
        <f aca="false">B1150-C1150</f>
        <v>-2.04809029</v>
      </c>
      <c r="E1150" s="40" t="n">
        <f aca="false">IFERROR(ABS(D1150)/C1150*100,0)</f>
        <v>16.7490609034422</v>
      </c>
      <c r="F1150" s="39" t="n">
        <v>10.22</v>
      </c>
      <c r="G1150" s="39" t="n">
        <v>12.2756443</v>
      </c>
      <c r="H1150" s="39" t="n">
        <f aca="false">F1150-G1150</f>
        <v>-2.0556443</v>
      </c>
      <c r="I1150" s="40" t="n">
        <f aca="false">IFERROR(ABS(H1150)/G1150*100,0)</f>
        <v>16.7457141129448</v>
      </c>
      <c r="J1150" s="39" t="n">
        <v>9.76</v>
      </c>
      <c r="K1150" s="39" t="n">
        <v>11.71858597</v>
      </c>
      <c r="L1150" s="39" t="n">
        <f aca="false">J1150-K1150</f>
        <v>-1.95858597</v>
      </c>
      <c r="M1150" s="40" t="n">
        <f aca="false">IFERROR(ABS(L1150)/K1150*100,0)</f>
        <v>16.7135008866603</v>
      </c>
      <c r="N1150" s="39" t="n">
        <v>10.11</v>
      </c>
      <c r="O1150" s="39" t="n">
        <v>12.13298321</v>
      </c>
      <c r="P1150" s="39" t="n">
        <f aca="false">N1150-O1150</f>
        <v>-2.02298321</v>
      </c>
      <c r="Q1150" s="40" t="n">
        <f aca="false">IFERROR(ABS(P1150)/O1150*100,0)</f>
        <v>16.6734196774678</v>
      </c>
      <c r="R1150" s="41" t="n">
        <v>4259100</v>
      </c>
      <c r="S1150" s="41" t="n">
        <v>6269483</v>
      </c>
      <c r="T1150" s="41" t="n">
        <f aca="false">R1150-S1150</f>
        <v>-2010383</v>
      </c>
      <c r="U1150" s="40" t="n">
        <f aca="false">IFERROR(ABS(T1150)/S1150*100,0)</f>
        <v>32.066168773406</v>
      </c>
    </row>
    <row r="1151" customFormat="false" ht="15" hidden="false" customHeight="false" outlineLevel="0" collapsed="false">
      <c r="A1151" s="38" t="n">
        <v>37389</v>
      </c>
      <c r="B1151" s="39" t="n">
        <v>10.15</v>
      </c>
      <c r="C1151" s="39" t="n">
        <v>12.19412327</v>
      </c>
      <c r="D1151" s="39" t="n">
        <f aca="false">B1151-C1151</f>
        <v>-2.04412327</v>
      </c>
      <c r="E1151" s="40" t="n">
        <f aca="false">IFERROR(ABS(D1151)/C1151*100,0)</f>
        <v>16.7631835822831</v>
      </c>
      <c r="F1151" s="39" t="n">
        <v>10.28</v>
      </c>
      <c r="G1151" s="39" t="n">
        <v>12.35037136</v>
      </c>
      <c r="H1151" s="39" t="n">
        <f aca="false">F1151-G1151</f>
        <v>-2.07037136</v>
      </c>
      <c r="I1151" s="40" t="n">
        <f aca="false">IFERROR(ABS(H1151)/G1151*100,0)</f>
        <v>16.7636364903606</v>
      </c>
      <c r="J1151" s="39" t="n">
        <v>10.09</v>
      </c>
      <c r="K1151" s="39" t="n">
        <v>12.11939621</v>
      </c>
      <c r="L1151" s="39" t="n">
        <f aca="false">J1151-K1151</f>
        <v>-2.02939621</v>
      </c>
      <c r="M1151" s="40" t="n">
        <f aca="false">IFERROR(ABS(L1151)/K1151*100,0)</f>
        <v>16.7450273498402</v>
      </c>
      <c r="N1151" s="39" t="n">
        <v>10.18</v>
      </c>
      <c r="O1151" s="39" t="n">
        <v>12.22809029</v>
      </c>
      <c r="P1151" s="39" t="n">
        <f aca="false">N1151-O1151</f>
        <v>-2.04809029</v>
      </c>
      <c r="Q1151" s="40" t="n">
        <f aca="false">IFERROR(ABS(P1151)/O1151*100,0)</f>
        <v>16.7490609034422</v>
      </c>
      <c r="R1151" s="41" t="n">
        <v>4898500</v>
      </c>
      <c r="S1151" s="41" t="n">
        <v>7211134</v>
      </c>
      <c r="T1151" s="41" t="n">
        <f aca="false">R1151-S1151</f>
        <v>-2312634</v>
      </c>
      <c r="U1151" s="40" t="n">
        <f aca="false">IFERROR(ABS(T1151)/S1151*100,0)</f>
        <v>32.0703234747822</v>
      </c>
    </row>
    <row r="1152" customFormat="false" ht="15" hidden="false" customHeight="false" outlineLevel="0" collapsed="false">
      <c r="A1152" s="38" t="n">
        <v>37390</v>
      </c>
      <c r="B1152" s="39" t="n">
        <v>10.6</v>
      </c>
      <c r="C1152" s="39" t="n">
        <v>12.66965961</v>
      </c>
      <c r="D1152" s="39" t="n">
        <f aca="false">B1152-C1152</f>
        <v>-2.06965961</v>
      </c>
      <c r="E1152" s="40" t="n">
        <f aca="false">IFERROR(ABS(D1152)/C1152*100,0)</f>
        <v>16.3355581263323</v>
      </c>
      <c r="F1152" s="39" t="n">
        <v>10.6</v>
      </c>
      <c r="G1152" s="39" t="n">
        <v>12.89384174</v>
      </c>
      <c r="H1152" s="39" t="n">
        <f aca="false">F1152-G1152</f>
        <v>-2.29384174</v>
      </c>
      <c r="I1152" s="40" t="n">
        <f aca="false">IFERROR(ABS(H1152)/G1152*100,0)</f>
        <v>17.7902116859703</v>
      </c>
      <c r="J1152" s="39" t="n">
        <v>10.6</v>
      </c>
      <c r="K1152" s="39" t="n">
        <v>12.54737854</v>
      </c>
      <c r="L1152" s="39" t="n">
        <f aca="false">J1152-K1152</f>
        <v>-1.94737854</v>
      </c>
      <c r="M1152" s="40" t="n">
        <f aca="false">IFERROR(ABS(L1152)/K1152*100,0)</f>
        <v>15.5202023577429</v>
      </c>
      <c r="N1152" s="39" t="n">
        <v>10.6</v>
      </c>
      <c r="O1152" s="39" t="n">
        <v>12.80552769</v>
      </c>
      <c r="P1152" s="39" t="n">
        <f aca="false">N1152-O1152</f>
        <v>-2.20552769</v>
      </c>
      <c r="Q1152" s="40" t="n">
        <f aca="false">IFERROR(ABS(P1152)/O1152*100,0)</f>
        <v>17.2232472053637</v>
      </c>
      <c r="R1152" s="41" t="n">
        <v>6400</v>
      </c>
      <c r="S1152" s="41" t="n">
        <v>10263663</v>
      </c>
      <c r="T1152" s="41" t="n">
        <f aca="false">R1152-S1152</f>
        <v>-10257263</v>
      </c>
      <c r="U1152" s="40" t="n">
        <f aca="false">IFERROR(ABS(T1152)/S1152*100,0)</f>
        <v>99.9376440945109</v>
      </c>
    </row>
    <row r="1153" customFormat="false" ht="15" hidden="false" customHeight="false" outlineLevel="0" collapsed="false">
      <c r="A1153" s="38" t="n">
        <v>37391</v>
      </c>
      <c r="B1153" s="39" t="n">
        <v>10.57</v>
      </c>
      <c r="C1153" s="39" t="n">
        <v>12.69683266</v>
      </c>
      <c r="D1153" s="39" t="n">
        <f aca="false">B1153-C1153</f>
        <v>-2.12683266</v>
      </c>
      <c r="E1153" s="40" t="n">
        <f aca="false">IFERROR(ABS(D1153)/C1153*100,0)</f>
        <v>16.7508914778436</v>
      </c>
      <c r="F1153" s="39" t="n">
        <v>10.79</v>
      </c>
      <c r="G1153" s="39" t="n">
        <v>12.96177483</v>
      </c>
      <c r="H1153" s="39" t="n">
        <f aca="false">F1153-G1153</f>
        <v>-2.17177483</v>
      </c>
      <c r="I1153" s="40" t="n">
        <f aca="false">IFERROR(ABS(H1153)/G1153*100,0)</f>
        <v>16.7552272623455</v>
      </c>
      <c r="J1153" s="39" t="n">
        <v>10.38</v>
      </c>
      <c r="K1153" s="39" t="n">
        <v>12.46585846</v>
      </c>
      <c r="L1153" s="39" t="n">
        <f aca="false">J1153-K1153</f>
        <v>-2.08585846</v>
      </c>
      <c r="M1153" s="40" t="n">
        <f aca="false">IFERROR(ABS(L1153)/K1153*100,0)</f>
        <v>16.7325697359153</v>
      </c>
      <c r="N1153" s="39" t="n">
        <v>10.38</v>
      </c>
      <c r="O1153" s="39" t="n">
        <v>12.46585846</v>
      </c>
      <c r="P1153" s="39" t="n">
        <f aca="false">N1153-O1153</f>
        <v>-2.08585846</v>
      </c>
      <c r="Q1153" s="40" t="n">
        <f aca="false">IFERROR(ABS(P1153)/O1153*100,0)</f>
        <v>16.7325697359153</v>
      </c>
      <c r="R1153" s="41" t="n">
        <v>4494000</v>
      </c>
      <c r="S1153" s="41" t="n">
        <v>6616732</v>
      </c>
      <c r="T1153" s="41" t="n">
        <f aca="false">R1153-S1153</f>
        <v>-2122732</v>
      </c>
      <c r="U1153" s="40" t="n">
        <f aca="false">IFERROR(ABS(T1153)/S1153*100,0)</f>
        <v>32.0812751672578</v>
      </c>
    </row>
    <row r="1154" customFormat="false" ht="15" hidden="false" customHeight="false" outlineLevel="0" collapsed="false">
      <c r="A1154" s="38" t="n">
        <v>37392</v>
      </c>
      <c r="B1154" s="39" t="n">
        <v>10.36</v>
      </c>
      <c r="C1154" s="39" t="n">
        <v>12.43868542</v>
      </c>
      <c r="D1154" s="39" t="n">
        <f aca="false">B1154-C1154</f>
        <v>-2.07868542</v>
      </c>
      <c r="E1154" s="40" t="n">
        <f aca="false">IFERROR(ABS(D1154)/C1154*100,0)</f>
        <v>16.7114558316405</v>
      </c>
      <c r="F1154" s="39" t="n">
        <v>10.46</v>
      </c>
      <c r="G1154" s="39" t="n">
        <v>12.56775856</v>
      </c>
      <c r="H1154" s="39" t="n">
        <f aca="false">F1154-G1154</f>
        <v>-2.10775856</v>
      </c>
      <c r="I1154" s="40" t="n">
        <f aca="false">IFERROR(ABS(H1154)/G1154*100,0)</f>
        <v>16.7711573224239</v>
      </c>
      <c r="J1154" s="39" t="n">
        <v>10.24</v>
      </c>
      <c r="K1154" s="39" t="n">
        <v>12.29602432</v>
      </c>
      <c r="L1154" s="39" t="n">
        <f aca="false">J1154-K1154</f>
        <v>-2.05602432</v>
      </c>
      <c r="M1154" s="40" t="n">
        <f aca="false">IFERROR(ABS(L1154)/K1154*100,0)</f>
        <v>16.7210495562846</v>
      </c>
      <c r="N1154" s="39" t="n">
        <v>10.38</v>
      </c>
      <c r="O1154" s="39" t="n">
        <v>12.46585846</v>
      </c>
      <c r="P1154" s="39" t="n">
        <f aca="false">N1154-O1154</f>
        <v>-2.08585846</v>
      </c>
      <c r="Q1154" s="40" t="n">
        <f aca="false">IFERROR(ABS(P1154)/O1154*100,0)</f>
        <v>16.7325697359153</v>
      </c>
      <c r="R1154" s="41" t="n">
        <v>3149400</v>
      </c>
      <c r="S1154" s="41" t="n">
        <v>4635982</v>
      </c>
      <c r="T1154" s="41" t="n">
        <f aca="false">R1154-S1154</f>
        <v>-1486582</v>
      </c>
      <c r="U1154" s="40" t="n">
        <f aca="false">IFERROR(ABS(T1154)/S1154*100,0)</f>
        <v>32.0661728194803</v>
      </c>
    </row>
    <row r="1155" customFormat="false" ht="15" hidden="false" customHeight="false" outlineLevel="0" collapsed="false">
      <c r="A1155" s="38" t="n">
        <v>37393</v>
      </c>
      <c r="B1155" s="39" t="n">
        <v>10.63</v>
      </c>
      <c r="C1155" s="39" t="n">
        <v>12.77156067</v>
      </c>
      <c r="D1155" s="39" t="n">
        <f aca="false">B1155-C1155</f>
        <v>-2.14156067</v>
      </c>
      <c r="E1155" s="40" t="n">
        <f aca="false">IFERROR(ABS(D1155)/C1155*100,0)</f>
        <v>16.768198698147</v>
      </c>
      <c r="F1155" s="39" t="n">
        <v>10.72</v>
      </c>
      <c r="G1155" s="39" t="n">
        <v>12.87346077</v>
      </c>
      <c r="H1155" s="39" t="n">
        <f aca="false">F1155-G1155</f>
        <v>-2.15346077</v>
      </c>
      <c r="I1155" s="40" t="n">
        <f aca="false">IFERROR(ABS(H1155)/G1155*100,0)</f>
        <v>16.7279087455517</v>
      </c>
      <c r="J1155" s="39" t="n">
        <v>10.45</v>
      </c>
      <c r="K1155" s="39" t="n">
        <v>12.54737854</v>
      </c>
      <c r="L1155" s="39" t="n">
        <f aca="false">J1155-K1155</f>
        <v>-2.09737854</v>
      </c>
      <c r="M1155" s="40" t="n">
        <f aca="false">IFERROR(ABS(L1155)/K1155*100,0)</f>
        <v>16.7156711923031</v>
      </c>
      <c r="N1155" s="39" t="n">
        <v>10.66</v>
      </c>
      <c r="O1155" s="39" t="n">
        <v>12.80552769</v>
      </c>
      <c r="P1155" s="39" t="n">
        <f aca="false">N1155-O1155</f>
        <v>-2.14552769</v>
      </c>
      <c r="Q1155" s="40" t="n">
        <f aca="false">IFERROR(ABS(P1155)/O1155*100,0)</f>
        <v>16.7546995480356</v>
      </c>
      <c r="R1155" s="41" t="n">
        <v>3164600</v>
      </c>
      <c r="S1155" s="41" t="n">
        <v>4659828</v>
      </c>
      <c r="T1155" s="41" t="n">
        <f aca="false">R1155-S1155</f>
        <v>-1495228</v>
      </c>
      <c r="U1155" s="40" t="n">
        <f aca="false">IFERROR(ABS(T1155)/S1155*100,0)</f>
        <v>32.0876221182413</v>
      </c>
    </row>
    <row r="1156" customFormat="false" ht="15" hidden="false" customHeight="false" outlineLevel="0" collapsed="false">
      <c r="A1156" s="38" t="n">
        <v>37396</v>
      </c>
      <c r="B1156" s="39" t="n">
        <v>10.46</v>
      </c>
      <c r="C1156" s="39" t="n">
        <v>12.56775856</v>
      </c>
      <c r="D1156" s="39" t="n">
        <f aca="false">B1156-C1156</f>
        <v>-2.10775856</v>
      </c>
      <c r="E1156" s="40" t="n">
        <f aca="false">IFERROR(ABS(D1156)/C1156*100,0)</f>
        <v>16.7711573224239</v>
      </c>
      <c r="F1156" s="39" t="n">
        <v>10.46</v>
      </c>
      <c r="G1156" s="39" t="n">
        <v>12.56775856</v>
      </c>
      <c r="H1156" s="39" t="n">
        <f aca="false">F1156-G1156</f>
        <v>-2.10775856</v>
      </c>
      <c r="I1156" s="40" t="n">
        <f aca="false">IFERROR(ABS(H1156)/G1156*100,0)</f>
        <v>16.7711573224239</v>
      </c>
      <c r="J1156" s="39" t="n">
        <v>10.24</v>
      </c>
      <c r="K1156" s="39" t="n">
        <v>12.30281734</v>
      </c>
      <c r="L1156" s="39" t="n">
        <f aca="false">J1156-K1156</f>
        <v>-2.06281734</v>
      </c>
      <c r="M1156" s="40" t="n">
        <f aca="false">IFERROR(ABS(L1156)/K1156*100,0)</f>
        <v>16.7670321601312</v>
      </c>
      <c r="N1156" s="39" t="n">
        <v>10.29</v>
      </c>
      <c r="O1156" s="39" t="n">
        <v>12.35716438</v>
      </c>
      <c r="P1156" s="39" t="n">
        <f aca="false">N1156-O1156</f>
        <v>-2.06716438</v>
      </c>
      <c r="Q1156" s="40" t="n">
        <f aca="false">IFERROR(ABS(P1156)/O1156*100,0)</f>
        <v>16.7284687362879</v>
      </c>
      <c r="R1156" s="41" t="n">
        <v>2403600</v>
      </c>
      <c r="S1156" s="41" t="n">
        <v>3544037</v>
      </c>
      <c r="T1156" s="41" t="n">
        <f aca="false">R1156-S1156</f>
        <v>-1140437</v>
      </c>
      <c r="U1156" s="40" t="n">
        <f aca="false">IFERROR(ABS(T1156)/S1156*100,0)</f>
        <v>32.1790376342008</v>
      </c>
    </row>
    <row r="1157" customFormat="false" ht="15" hidden="false" customHeight="false" outlineLevel="0" collapsed="false">
      <c r="A1157" s="38" t="n">
        <v>37397</v>
      </c>
      <c r="B1157" s="39" t="n">
        <v>10.31</v>
      </c>
      <c r="C1157" s="39" t="n">
        <v>12.3775444</v>
      </c>
      <c r="D1157" s="39" t="n">
        <f aca="false">B1157-C1157</f>
        <v>-2.0675444</v>
      </c>
      <c r="E1157" s="40" t="n">
        <f aca="false">IFERROR(ABS(D1157)/C1157*100,0)</f>
        <v>16.7039950185919</v>
      </c>
      <c r="F1157" s="39" t="n">
        <v>10.32</v>
      </c>
      <c r="G1157" s="39" t="n">
        <v>12.3911314</v>
      </c>
      <c r="H1157" s="39" t="n">
        <f aca="false">F1157-G1157</f>
        <v>-2.0711314</v>
      </c>
      <c r="I1157" s="40" t="n">
        <f aca="false">IFERROR(ABS(H1157)/G1157*100,0)</f>
        <v>16.7146270436612</v>
      </c>
      <c r="J1157" s="39" t="n">
        <v>9.95</v>
      </c>
      <c r="K1157" s="39" t="n">
        <v>11.94956112</v>
      </c>
      <c r="L1157" s="39" t="n">
        <f aca="false">J1157-K1157</f>
        <v>-1.99956112</v>
      </c>
      <c r="M1157" s="40" t="n">
        <f aca="false">IFERROR(ABS(L1157)/K1157*100,0)</f>
        <v>16.7333435924549</v>
      </c>
      <c r="N1157" s="39" t="n">
        <v>10.01</v>
      </c>
      <c r="O1157" s="39" t="n">
        <v>12.02428913</v>
      </c>
      <c r="P1157" s="39" t="n">
        <f aca="false">N1157-O1157</f>
        <v>-2.01428913</v>
      </c>
      <c r="Q1157" s="40" t="n">
        <f aca="false">IFERROR(ABS(P1157)/O1157*100,0)</f>
        <v>16.7518354575694</v>
      </c>
      <c r="R1157" s="41" t="n">
        <v>3868600</v>
      </c>
      <c r="S1157" s="41" t="n">
        <v>5694659</v>
      </c>
      <c r="T1157" s="41" t="n">
        <f aca="false">R1157-S1157</f>
        <v>-1826059</v>
      </c>
      <c r="U1157" s="40" t="n">
        <f aca="false">IFERROR(ABS(T1157)/S1157*100,0)</f>
        <v>32.0661693702819</v>
      </c>
    </row>
    <row r="1158" customFormat="false" ht="15" hidden="false" customHeight="false" outlineLevel="0" collapsed="false">
      <c r="A1158" s="38" t="n">
        <v>37398</v>
      </c>
      <c r="B1158" s="39" t="n">
        <v>10.1</v>
      </c>
      <c r="C1158" s="39" t="n">
        <v>12.13298321</v>
      </c>
      <c r="D1158" s="39" t="n">
        <f aca="false">B1158-C1158</f>
        <v>-2.03298321</v>
      </c>
      <c r="E1158" s="40" t="n">
        <f aca="false">IFERROR(ABS(D1158)/C1158*100,0)</f>
        <v>16.755839638222</v>
      </c>
      <c r="F1158" s="39" t="n">
        <v>10.24</v>
      </c>
      <c r="G1158" s="39" t="n">
        <v>12.30281734</v>
      </c>
      <c r="H1158" s="39" t="n">
        <f aca="false">F1158-G1158</f>
        <v>-2.06281734</v>
      </c>
      <c r="I1158" s="40" t="n">
        <f aca="false">IFERROR(ABS(H1158)/G1158*100,0)</f>
        <v>16.7670321601312</v>
      </c>
      <c r="J1158" s="39" t="n">
        <v>9.83</v>
      </c>
      <c r="K1158" s="39" t="n">
        <v>11.800107</v>
      </c>
      <c r="L1158" s="39" t="n">
        <f aca="false">J1158-K1158</f>
        <v>-1.970107</v>
      </c>
      <c r="M1158" s="40" t="n">
        <f aca="false">IFERROR(ABS(L1158)/K1158*100,0)</f>
        <v>16.6956706409527</v>
      </c>
      <c r="N1158" s="39" t="n">
        <v>9.96</v>
      </c>
      <c r="O1158" s="39" t="n">
        <v>11.95635509</v>
      </c>
      <c r="P1158" s="39" t="n">
        <f aca="false">N1158-O1158</f>
        <v>-1.99635509</v>
      </c>
      <c r="Q1158" s="40" t="n">
        <f aca="false">IFERROR(ABS(P1158)/O1158*100,0)</f>
        <v>16.6970207473154</v>
      </c>
      <c r="R1158" s="41" t="n">
        <v>4567000</v>
      </c>
      <c r="S1158" s="41" t="n">
        <v>6722718</v>
      </c>
      <c r="T1158" s="41" t="n">
        <f aca="false">R1158-S1158</f>
        <v>-2155718</v>
      </c>
      <c r="U1158" s="40" t="n">
        <f aca="false">IFERROR(ABS(T1158)/S1158*100,0)</f>
        <v>32.0661672853153</v>
      </c>
    </row>
    <row r="1159" customFormat="false" ht="15" hidden="false" customHeight="false" outlineLevel="0" collapsed="false">
      <c r="A1159" s="38" t="n">
        <v>37399</v>
      </c>
      <c r="B1159" s="39" t="n">
        <v>10.01</v>
      </c>
      <c r="C1159" s="39" t="n">
        <v>12.02428913</v>
      </c>
      <c r="D1159" s="39" t="n">
        <f aca="false">B1159-C1159</f>
        <v>-2.01428913</v>
      </c>
      <c r="E1159" s="40" t="n">
        <f aca="false">IFERROR(ABS(D1159)/C1159*100,0)</f>
        <v>16.7518354575694</v>
      </c>
      <c r="F1159" s="39" t="n">
        <v>10.02</v>
      </c>
      <c r="G1159" s="39" t="n">
        <v>12.03108215</v>
      </c>
      <c r="H1159" s="39" t="n">
        <f aca="false">F1159-G1159</f>
        <v>-2.01108215</v>
      </c>
      <c r="I1159" s="40" t="n">
        <f aca="false">IFERROR(ABS(H1159)/G1159*100,0)</f>
        <v>16.7157212038487</v>
      </c>
      <c r="J1159" s="39" t="n">
        <v>9.72</v>
      </c>
      <c r="K1159" s="39" t="n">
        <v>11.67782593</v>
      </c>
      <c r="L1159" s="39" t="n">
        <f aca="false">J1159-K1159</f>
        <v>-1.95782593</v>
      </c>
      <c r="M1159" s="40" t="n">
        <f aca="false">IFERROR(ABS(L1159)/K1159*100,0)</f>
        <v>16.7653289382436</v>
      </c>
      <c r="N1159" s="39" t="n">
        <v>9.88</v>
      </c>
      <c r="O1159" s="39" t="n">
        <v>11.86124706</v>
      </c>
      <c r="P1159" s="39" t="n">
        <f aca="false">N1159-O1159</f>
        <v>-1.98124706</v>
      </c>
      <c r="Q1159" s="40" t="n">
        <f aca="false">IFERROR(ABS(P1159)/O1159*100,0)</f>
        <v>16.7035308343033</v>
      </c>
      <c r="R1159" s="41" t="n">
        <v>3963900</v>
      </c>
      <c r="S1159" s="41" t="n">
        <v>5849663</v>
      </c>
      <c r="T1159" s="41" t="n">
        <f aca="false">R1159-S1159</f>
        <v>-1885763</v>
      </c>
      <c r="U1159" s="40" t="n">
        <f aca="false">IFERROR(ABS(T1159)/S1159*100,0)</f>
        <v>32.237122035919</v>
      </c>
    </row>
    <row r="1160" customFormat="false" ht="15" hidden="false" customHeight="false" outlineLevel="0" collapsed="false">
      <c r="A1160" s="38" t="n">
        <v>37400</v>
      </c>
      <c r="B1160" s="39" t="n">
        <v>9.84</v>
      </c>
      <c r="C1160" s="39" t="n">
        <v>11.82048702</v>
      </c>
      <c r="D1160" s="39" t="n">
        <f aca="false">B1160-C1160</f>
        <v>-1.98048702</v>
      </c>
      <c r="E1160" s="40" t="n">
        <f aca="false">IFERROR(ABS(D1160)/C1160*100,0)</f>
        <v>16.7546989954734</v>
      </c>
      <c r="F1160" s="39" t="n">
        <v>9.87</v>
      </c>
      <c r="G1160" s="39" t="n">
        <v>11.84766102</v>
      </c>
      <c r="H1160" s="39" t="n">
        <f aca="false">F1160-G1160</f>
        <v>-1.97766102</v>
      </c>
      <c r="I1160" s="40" t="n">
        <f aca="false">IFERROR(ABS(H1160)/G1160*100,0)</f>
        <v>16.6924173190094</v>
      </c>
      <c r="J1160" s="39" t="n">
        <v>9.72</v>
      </c>
      <c r="K1160" s="39" t="n">
        <v>11.67782593</v>
      </c>
      <c r="L1160" s="39" t="n">
        <f aca="false">J1160-K1160</f>
        <v>-1.95782593</v>
      </c>
      <c r="M1160" s="40" t="n">
        <f aca="false">IFERROR(ABS(L1160)/K1160*100,0)</f>
        <v>16.7653289382436</v>
      </c>
      <c r="N1160" s="39" t="n">
        <v>9.84</v>
      </c>
      <c r="O1160" s="39" t="n">
        <v>11.813694</v>
      </c>
      <c r="P1160" s="39" t="n">
        <f aca="false">N1160-O1160</f>
        <v>-1.973694</v>
      </c>
      <c r="Q1160" s="40" t="n">
        <f aca="false">IFERROR(ABS(P1160)/O1160*100,0)</f>
        <v>16.7068319189578</v>
      </c>
      <c r="R1160" s="41" t="n">
        <v>3285100</v>
      </c>
      <c r="S1160" s="41" t="n">
        <v>4835735</v>
      </c>
      <c r="T1160" s="41" t="n">
        <f aca="false">R1160-S1160</f>
        <v>-1550635</v>
      </c>
      <c r="U1160" s="40" t="n">
        <f aca="false">IFERROR(ABS(T1160)/S1160*100,0)</f>
        <v>32.066169879036</v>
      </c>
    </row>
    <row r="1161" customFormat="false" ht="15" hidden="false" customHeight="false" outlineLevel="0" collapsed="false">
      <c r="A1161" s="38" t="n">
        <v>37404</v>
      </c>
      <c r="B1161" s="39" t="n">
        <v>10.07</v>
      </c>
      <c r="C1161" s="39" t="n">
        <v>12.09222221</v>
      </c>
      <c r="D1161" s="39" t="n">
        <f aca="false">B1161-C1161</f>
        <v>-2.02222221</v>
      </c>
      <c r="E1161" s="40" t="n">
        <f aca="false">IFERROR(ABS(D1161)/C1161*100,0)</f>
        <v>16.7233298799923</v>
      </c>
      <c r="F1161" s="39" t="n">
        <v>10.07</v>
      </c>
      <c r="G1161" s="39" t="n">
        <v>12.09222221</v>
      </c>
      <c r="H1161" s="39" t="n">
        <f aca="false">F1161-G1161</f>
        <v>-2.02222221</v>
      </c>
      <c r="I1161" s="40" t="n">
        <f aca="false">IFERROR(ABS(H1161)/G1161*100,0)</f>
        <v>16.7233298799923</v>
      </c>
      <c r="J1161" s="39" t="n">
        <v>9.7</v>
      </c>
      <c r="K1161" s="39" t="n">
        <v>11.65065193</v>
      </c>
      <c r="L1161" s="39" t="n">
        <f aca="false">J1161-K1161</f>
        <v>-1.95065193</v>
      </c>
      <c r="M1161" s="40" t="n">
        <f aca="false">IFERROR(ABS(L1161)/K1161*100,0)</f>
        <v>16.7428564660587</v>
      </c>
      <c r="N1161" s="39" t="n">
        <v>9.77</v>
      </c>
      <c r="O1161" s="39" t="n">
        <v>11.73896599</v>
      </c>
      <c r="P1161" s="39" t="n">
        <f aca="false">N1161-O1161</f>
        <v>-1.96896599</v>
      </c>
      <c r="Q1161" s="40" t="n">
        <f aca="false">IFERROR(ABS(P1161)/O1161*100,0)</f>
        <v>16.7729082073949</v>
      </c>
      <c r="R1161" s="41" t="n">
        <v>2513500</v>
      </c>
      <c r="S1161" s="41" t="n">
        <v>3700660</v>
      </c>
      <c r="T1161" s="41" t="n">
        <f aca="false">R1161-S1161</f>
        <v>-1187160</v>
      </c>
      <c r="U1161" s="40" t="n">
        <f aca="false">IFERROR(ABS(T1161)/S1161*100,0)</f>
        <v>32.0796830835581</v>
      </c>
    </row>
    <row r="1162" customFormat="false" ht="15" hidden="false" customHeight="false" outlineLevel="0" collapsed="false">
      <c r="A1162" s="38" t="n">
        <v>37405</v>
      </c>
      <c r="B1162" s="39" t="n">
        <v>9.67</v>
      </c>
      <c r="C1162" s="39" t="n">
        <v>11.61668587</v>
      </c>
      <c r="D1162" s="39" t="n">
        <f aca="false">B1162-C1162</f>
        <v>-1.94668587</v>
      </c>
      <c r="E1162" s="40" t="n">
        <f aca="false">IFERROR(ABS(D1162)/C1162*100,0)</f>
        <v>16.7576698878232</v>
      </c>
      <c r="F1162" s="39" t="n">
        <v>9.7</v>
      </c>
      <c r="G1162" s="39" t="n">
        <v>11.64385891</v>
      </c>
      <c r="H1162" s="39" t="n">
        <f aca="false">F1162-G1162</f>
        <v>-1.94385891</v>
      </c>
      <c r="I1162" s="40" t="n">
        <f aca="false">IFERROR(ABS(H1162)/G1162*100,0)</f>
        <v>16.6942843006331</v>
      </c>
      <c r="J1162" s="39" t="n">
        <v>9.48</v>
      </c>
      <c r="K1162" s="39" t="n">
        <v>11.38570976</v>
      </c>
      <c r="L1162" s="39" t="n">
        <f aca="false">J1162-K1162</f>
        <v>-1.90570976</v>
      </c>
      <c r="M1162" s="40" t="n">
        <f aca="false">IFERROR(ABS(L1162)/K1162*100,0)</f>
        <v>16.7377335288758</v>
      </c>
      <c r="N1162" s="39" t="n">
        <v>9.53</v>
      </c>
      <c r="O1162" s="39" t="n">
        <v>11.44685078</v>
      </c>
      <c r="P1162" s="39" t="n">
        <f aca="false">N1162-O1162</f>
        <v>-1.91685078</v>
      </c>
      <c r="Q1162" s="40" t="n">
        <f aca="false">IFERROR(ABS(P1162)/O1162*100,0)</f>
        <v>16.7456605912006</v>
      </c>
      <c r="R1162" s="41" t="n">
        <v>3199200</v>
      </c>
      <c r="S1162" s="41" t="n">
        <v>4709288</v>
      </c>
      <c r="T1162" s="41" t="n">
        <f aca="false">R1162-S1162</f>
        <v>-1510088</v>
      </c>
      <c r="U1162" s="40" t="n">
        <f aca="false">IFERROR(ABS(T1162)/S1162*100,0)</f>
        <v>32.0661637173178</v>
      </c>
    </row>
    <row r="1163" customFormat="false" ht="15" hidden="false" customHeight="false" outlineLevel="0" collapsed="false">
      <c r="A1163" s="38" t="n">
        <v>37406</v>
      </c>
      <c r="B1163" s="39" t="n">
        <v>9.47</v>
      </c>
      <c r="C1163" s="39" t="n">
        <v>11.37891674</v>
      </c>
      <c r="D1163" s="39" t="n">
        <f aca="false">B1163-C1163</f>
        <v>-1.90891674</v>
      </c>
      <c r="E1163" s="40" t="n">
        <f aca="false">IFERROR(ABS(D1163)/C1163*100,0)</f>
        <v>16.7759091978381</v>
      </c>
      <c r="F1163" s="39" t="n">
        <v>9.67</v>
      </c>
      <c r="G1163" s="39" t="n">
        <v>11.61668587</v>
      </c>
      <c r="H1163" s="39" t="n">
        <f aca="false">F1163-G1163</f>
        <v>-1.94668587</v>
      </c>
      <c r="I1163" s="40" t="n">
        <f aca="false">IFERROR(ABS(H1163)/G1163*100,0)</f>
        <v>16.7576698878232</v>
      </c>
      <c r="J1163" s="39" t="n">
        <v>9.42</v>
      </c>
      <c r="K1163" s="39" t="n">
        <v>11.31777668</v>
      </c>
      <c r="L1163" s="39" t="n">
        <f aca="false">J1163-K1163</f>
        <v>-1.89777668</v>
      </c>
      <c r="M1163" s="40" t="n">
        <f aca="false">IFERROR(ABS(L1163)/K1163*100,0)</f>
        <v>16.7681050232562</v>
      </c>
      <c r="N1163" s="39" t="n">
        <v>9.45</v>
      </c>
      <c r="O1163" s="39" t="n">
        <v>11.34494972</v>
      </c>
      <c r="P1163" s="39" t="n">
        <f aca="false">N1163-O1163</f>
        <v>-1.89494972</v>
      </c>
      <c r="Q1163" s="40" t="n">
        <f aca="false">IFERROR(ABS(P1163)/O1163*100,0)</f>
        <v>16.7030244008874</v>
      </c>
      <c r="R1163" s="41" t="n">
        <v>5095100</v>
      </c>
      <c r="S1163" s="41" t="n">
        <v>7607697</v>
      </c>
      <c r="T1163" s="41" t="n">
        <f aca="false">R1163-S1163</f>
        <v>-2512597</v>
      </c>
      <c r="U1163" s="40" t="n">
        <f aca="false">IFERROR(ABS(T1163)/S1163*100,0)</f>
        <v>33.0270382745265</v>
      </c>
    </row>
    <row r="1164" customFormat="false" ht="15" hidden="false" customHeight="false" outlineLevel="0" collapsed="false">
      <c r="A1164" s="38" t="n">
        <v>37407</v>
      </c>
      <c r="B1164" s="39" t="n">
        <v>9.53</v>
      </c>
      <c r="C1164" s="39" t="n">
        <v>11.44685078</v>
      </c>
      <c r="D1164" s="39" t="n">
        <f aca="false">B1164-C1164</f>
        <v>-1.91685078</v>
      </c>
      <c r="E1164" s="40" t="n">
        <f aca="false">IFERROR(ABS(D1164)/C1164*100,0)</f>
        <v>16.7456605912006</v>
      </c>
      <c r="F1164" s="39" t="n">
        <v>9.55</v>
      </c>
      <c r="G1164" s="39" t="n">
        <v>11.4672308</v>
      </c>
      <c r="H1164" s="39" t="n">
        <f aca="false">F1164-G1164</f>
        <v>-1.9172308</v>
      </c>
      <c r="I1164" s="40" t="n">
        <f aca="false">IFERROR(ABS(H1164)/G1164*100,0)</f>
        <v>16.7192135000893</v>
      </c>
      <c r="J1164" s="39" t="n">
        <v>9.27</v>
      </c>
      <c r="K1164" s="39" t="n">
        <v>11.12756157</v>
      </c>
      <c r="L1164" s="39" t="n">
        <f aca="false">J1164-K1164</f>
        <v>-1.85756157</v>
      </c>
      <c r="M1164" s="40" t="n">
        <f aca="false">IFERROR(ABS(L1164)/K1164*100,0)</f>
        <v>16.6933389522463</v>
      </c>
      <c r="N1164" s="39" t="n">
        <v>9.38</v>
      </c>
      <c r="O1164" s="39" t="n">
        <v>11.26342964</v>
      </c>
      <c r="P1164" s="39" t="n">
        <f aca="false">N1164-O1164</f>
        <v>-1.88342964</v>
      </c>
      <c r="Q1164" s="40" t="n">
        <f aca="false">IFERROR(ABS(P1164)/O1164*100,0)</f>
        <v>16.7216354183218</v>
      </c>
      <c r="R1164" s="41" t="n">
        <v>4804000</v>
      </c>
      <c r="S1164" s="41" t="n">
        <v>7071587</v>
      </c>
      <c r="T1164" s="41" t="n">
        <f aca="false">R1164-S1164</f>
        <v>-2267587</v>
      </c>
      <c r="U1164" s="40" t="n">
        <f aca="false">IFERROR(ABS(T1164)/S1164*100,0)</f>
        <v>32.0661684569532</v>
      </c>
    </row>
    <row r="1165" customFormat="false" ht="15" hidden="false" customHeight="false" outlineLevel="0" collapsed="false">
      <c r="A1165" s="38" t="n">
        <v>37410</v>
      </c>
      <c r="B1165" s="39" t="n">
        <v>9.31</v>
      </c>
      <c r="C1165" s="39" t="n">
        <v>11.17511559</v>
      </c>
      <c r="D1165" s="39" t="n">
        <f aca="false">B1165-C1165</f>
        <v>-1.86511559</v>
      </c>
      <c r="E1165" s="40" t="n">
        <f aca="false">IFERROR(ABS(D1165)/C1165*100,0)</f>
        <v>16.6898997596856</v>
      </c>
      <c r="F1165" s="39" t="n">
        <v>9.34</v>
      </c>
      <c r="G1165" s="39" t="n">
        <v>11.21587563</v>
      </c>
      <c r="H1165" s="39" t="n">
        <f aca="false">F1165-G1165</f>
        <v>-1.87587563</v>
      </c>
      <c r="I1165" s="40" t="n">
        <f aca="false">IFERROR(ABS(H1165)/G1165*100,0)</f>
        <v>16.7251821603874</v>
      </c>
      <c r="J1165" s="39" t="n">
        <v>8.74</v>
      </c>
      <c r="K1165" s="39" t="n">
        <v>10.50936413</v>
      </c>
      <c r="L1165" s="39" t="n">
        <f aca="false">J1165-K1165</f>
        <v>-1.76936413</v>
      </c>
      <c r="M1165" s="40" t="n">
        <f aca="false">IFERROR(ABS(L1165)/K1165*100,0)</f>
        <v>16.8360721744256</v>
      </c>
      <c r="N1165" s="39" t="n">
        <v>8.77</v>
      </c>
      <c r="O1165" s="39" t="n">
        <v>10.52974415</v>
      </c>
      <c r="P1165" s="39" t="n">
        <f aca="false">N1165-O1165</f>
        <v>-1.75974415</v>
      </c>
      <c r="Q1165" s="40" t="n">
        <f aca="false">IFERROR(ABS(P1165)/O1165*100,0)</f>
        <v>16.7121263815323</v>
      </c>
      <c r="R1165" s="41" t="n">
        <v>7233300</v>
      </c>
      <c r="S1165" s="41" t="n">
        <v>10646830</v>
      </c>
      <c r="T1165" s="41" t="n">
        <f aca="false">R1165-S1165</f>
        <v>-3413530</v>
      </c>
      <c r="U1165" s="40" t="n">
        <f aca="false">IFERROR(ABS(T1165)/S1165*100,0)</f>
        <v>32.0614680613854</v>
      </c>
    </row>
    <row r="1166" customFormat="false" ht="15" hidden="false" customHeight="false" outlineLevel="0" collapsed="false">
      <c r="A1166" s="38" t="n">
        <v>37411</v>
      </c>
      <c r="B1166" s="39" t="n">
        <v>8.65</v>
      </c>
      <c r="C1166" s="39" t="n">
        <v>10.39387703</v>
      </c>
      <c r="D1166" s="39" t="n">
        <f aca="false">B1166-C1166</f>
        <v>-1.74387703</v>
      </c>
      <c r="E1166" s="40" t="n">
        <f aca="false">IFERROR(ABS(D1166)/C1166*100,0)</f>
        <v>16.7779263211083</v>
      </c>
      <c r="F1166" s="39" t="n">
        <v>8.68</v>
      </c>
      <c r="G1166" s="39" t="n">
        <v>10.42784309</v>
      </c>
      <c r="H1166" s="39" t="n">
        <f aca="false">F1166-G1166</f>
        <v>-1.74784309</v>
      </c>
      <c r="I1166" s="40" t="n">
        <f aca="false">IFERROR(ABS(H1166)/G1166*100,0)</f>
        <v>16.7613098405377</v>
      </c>
      <c r="J1166" s="39" t="n">
        <v>8.26</v>
      </c>
      <c r="K1166" s="39" t="n">
        <v>9.918339729</v>
      </c>
      <c r="L1166" s="39" t="n">
        <f aca="false">J1166-K1166</f>
        <v>-1.658339729</v>
      </c>
      <c r="M1166" s="40" t="n">
        <f aca="false">IFERROR(ABS(L1166)/K1166*100,0)</f>
        <v>16.7199327136498</v>
      </c>
      <c r="N1166" s="39" t="n">
        <v>8.66</v>
      </c>
      <c r="O1166" s="39" t="n">
        <v>10.40067005</v>
      </c>
      <c r="P1166" s="39" t="n">
        <f aca="false">N1166-O1166</f>
        <v>-1.74067005</v>
      </c>
      <c r="Q1166" s="40" t="n">
        <f aca="false">IFERROR(ABS(P1166)/O1166*100,0)</f>
        <v>16.7361337455369</v>
      </c>
      <c r="R1166" s="41" t="n">
        <v>11095600</v>
      </c>
      <c r="S1166" s="41" t="n">
        <v>16332951</v>
      </c>
      <c r="T1166" s="41" t="n">
        <f aca="false">R1166-S1166</f>
        <v>-5237351</v>
      </c>
      <c r="U1166" s="40" t="n">
        <f aca="false">IFERROR(ABS(T1166)/S1166*100,0)</f>
        <v>32.0661648957375</v>
      </c>
    </row>
    <row r="1167" customFormat="false" ht="15" hidden="false" customHeight="false" outlineLevel="0" collapsed="false">
      <c r="A1167" s="38" t="n">
        <v>37412</v>
      </c>
      <c r="B1167" s="39" t="n">
        <v>8.75</v>
      </c>
      <c r="C1167" s="39" t="n">
        <v>10.50936413</v>
      </c>
      <c r="D1167" s="39" t="n">
        <f aca="false">B1167-C1167</f>
        <v>-1.75936413</v>
      </c>
      <c r="E1167" s="40" t="n">
        <f aca="false">IFERROR(ABS(D1167)/C1167*100,0)</f>
        <v>16.7409189389273</v>
      </c>
      <c r="F1167" s="39" t="n">
        <v>8.79</v>
      </c>
      <c r="G1167" s="39" t="n">
        <v>10.55691814</v>
      </c>
      <c r="H1167" s="39" t="n">
        <f aca="false">F1167-G1167</f>
        <v>-1.76691814</v>
      </c>
      <c r="I1167" s="40" t="n">
        <f aca="false">IFERROR(ABS(H1167)/G1167*100,0)</f>
        <v>16.7370639477176</v>
      </c>
      <c r="J1167" s="39" t="n">
        <v>8.46</v>
      </c>
      <c r="K1167" s="39" t="n">
        <v>10.1561079</v>
      </c>
      <c r="L1167" s="39" t="n">
        <f aca="false">J1167-K1167</f>
        <v>-1.6961079</v>
      </c>
      <c r="M1167" s="40" t="n">
        <f aca="false">IFERROR(ABS(L1167)/K1167*100,0)</f>
        <v>16.7003729844186</v>
      </c>
      <c r="N1167" s="39" t="n">
        <v>8.68</v>
      </c>
      <c r="O1167" s="39" t="n">
        <v>10.42784309</v>
      </c>
      <c r="P1167" s="39" t="n">
        <f aca="false">N1167-O1167</f>
        <v>-1.74784309</v>
      </c>
      <c r="Q1167" s="40" t="n">
        <f aca="false">IFERROR(ABS(P1167)/O1167*100,0)</f>
        <v>16.7613098405377</v>
      </c>
      <c r="R1167" s="41" t="n">
        <v>6778200</v>
      </c>
      <c r="S1167" s="41" t="n">
        <v>9978091</v>
      </c>
      <c r="T1167" s="41" t="n">
        <f aca="false">R1167-S1167</f>
        <v>-3199891</v>
      </c>
      <c r="U1167" s="40" t="n">
        <f aca="false">IFERROR(ABS(T1167)/S1167*100,0)</f>
        <v>32.0691703453095</v>
      </c>
    </row>
    <row r="1168" customFormat="false" ht="15" hidden="false" customHeight="false" outlineLevel="0" collapsed="false">
      <c r="A1168" s="38" t="n">
        <v>37413</v>
      </c>
      <c r="B1168" s="39" t="n">
        <v>8.37</v>
      </c>
      <c r="C1168" s="39" t="n">
        <v>10.05420685</v>
      </c>
      <c r="D1168" s="39" t="n">
        <f aca="false">B1168-C1168</f>
        <v>-1.68420685</v>
      </c>
      <c r="E1168" s="40" t="n">
        <f aca="false">IFERROR(ABS(D1168)/C1168*100,0)</f>
        <v>16.7512651681719</v>
      </c>
      <c r="F1168" s="39" t="n">
        <v>8.42</v>
      </c>
      <c r="G1168" s="39" t="n">
        <v>10.10855389</v>
      </c>
      <c r="H1168" s="39" t="n">
        <f aca="false">F1168-G1168</f>
        <v>-1.68855389</v>
      </c>
      <c r="I1168" s="40" t="n">
        <f aca="false">IFERROR(ABS(H1168)/G1168*100,0)</f>
        <v>16.7042082218152</v>
      </c>
      <c r="J1168" s="39" t="n">
        <v>8.05</v>
      </c>
      <c r="K1168" s="39" t="n">
        <v>9.666984558</v>
      </c>
      <c r="L1168" s="39" t="n">
        <f aca="false">J1168-K1168</f>
        <v>-1.616984558</v>
      </c>
      <c r="M1168" s="40" t="n">
        <f aca="false">IFERROR(ABS(L1168)/K1168*100,0)</f>
        <v>16.7268763935477</v>
      </c>
      <c r="N1168" s="39" t="n">
        <v>8.17</v>
      </c>
      <c r="O1168" s="39" t="n">
        <v>9.789264679</v>
      </c>
      <c r="P1168" s="39" t="n">
        <f aca="false">N1168-O1168</f>
        <v>-1.619264679</v>
      </c>
      <c r="Q1168" s="40" t="n">
        <f aca="false">IFERROR(ABS(P1168)/O1168*100,0)</f>
        <v>16.5412289083741</v>
      </c>
      <c r="R1168" s="41" t="n">
        <v>11972200</v>
      </c>
      <c r="S1168" s="41" t="n">
        <v>17669252</v>
      </c>
      <c r="T1168" s="41" t="n">
        <f aca="false">R1168-S1168</f>
        <v>-5697052</v>
      </c>
      <c r="U1168" s="40" t="n">
        <f aca="false">IFERROR(ABS(T1168)/S1168*100,0)</f>
        <v>32.242745759696</v>
      </c>
    </row>
    <row r="1169" customFormat="false" ht="15" hidden="false" customHeight="false" outlineLevel="0" collapsed="false">
      <c r="A1169" s="38" t="n">
        <v>37414</v>
      </c>
      <c r="B1169" s="39" t="n">
        <v>7.6</v>
      </c>
      <c r="C1169" s="39" t="n">
        <v>9.123514175</v>
      </c>
      <c r="D1169" s="39" t="n">
        <f aca="false">B1169-C1169</f>
        <v>-1.523514175</v>
      </c>
      <c r="E1169" s="40" t="n">
        <f aca="false">IFERROR(ABS(D1169)/C1169*100,0)</f>
        <v>16.6987648155871</v>
      </c>
      <c r="F1169" s="39" t="n">
        <v>8.17</v>
      </c>
      <c r="G1169" s="39" t="n">
        <v>9.816438675</v>
      </c>
      <c r="H1169" s="39" t="n">
        <f aca="false">F1169-G1169</f>
        <v>-1.646438675</v>
      </c>
      <c r="I1169" s="40" t="n">
        <f aca="false">IFERROR(ABS(H1169)/G1169*100,0)</f>
        <v>16.7722605876718</v>
      </c>
      <c r="J1169" s="39" t="n">
        <v>7.55</v>
      </c>
      <c r="K1169" s="39" t="n">
        <v>9.069167137</v>
      </c>
      <c r="L1169" s="39" t="n">
        <f aca="false">J1169-K1169</f>
        <v>-1.519167137</v>
      </c>
      <c r="M1169" s="40" t="n">
        <f aca="false">IFERROR(ABS(L1169)/K1169*100,0)</f>
        <v>16.7509002100333</v>
      </c>
      <c r="N1169" s="39" t="n">
        <v>8.12</v>
      </c>
      <c r="O1169" s="39" t="n">
        <v>9.748504639</v>
      </c>
      <c r="P1169" s="39" t="n">
        <f aca="false">N1169-O1169</f>
        <v>-1.628504639</v>
      </c>
      <c r="Q1169" s="40" t="n">
        <f aca="false">IFERROR(ABS(P1169)/O1169*100,0)</f>
        <v>16.7051737605477</v>
      </c>
      <c r="R1169" s="41" t="n">
        <v>10024000</v>
      </c>
      <c r="S1169" s="41" t="n">
        <v>14755681</v>
      </c>
      <c r="T1169" s="41" t="n">
        <f aca="false">R1169-S1169</f>
        <v>-4731681</v>
      </c>
      <c r="U1169" s="40" t="n">
        <f aca="false">IFERROR(ABS(T1169)/S1169*100,0)</f>
        <v>32.0668425943879</v>
      </c>
    </row>
    <row r="1170" customFormat="false" ht="15" hidden="false" customHeight="false" outlineLevel="0" collapsed="false">
      <c r="A1170" s="38" t="n">
        <v>37417</v>
      </c>
      <c r="B1170" s="39" t="n">
        <v>8.12</v>
      </c>
      <c r="C1170" s="39" t="n">
        <v>9.748504639</v>
      </c>
      <c r="D1170" s="39" t="n">
        <f aca="false">B1170-C1170</f>
        <v>-1.628504639</v>
      </c>
      <c r="E1170" s="40" t="n">
        <f aca="false">IFERROR(ABS(D1170)/C1170*100,0)</f>
        <v>16.7051737605477</v>
      </c>
      <c r="F1170" s="39" t="n">
        <v>8.38</v>
      </c>
      <c r="G1170" s="39" t="n">
        <v>10.06100082</v>
      </c>
      <c r="H1170" s="39" t="n">
        <f aca="false">F1170-G1170</f>
        <v>-1.68100082</v>
      </c>
      <c r="I1170" s="40" t="n">
        <f aca="false">IFERROR(ABS(H1170)/G1170*100,0)</f>
        <v>16.7080874962099</v>
      </c>
      <c r="J1170" s="39" t="n">
        <v>8.01</v>
      </c>
      <c r="K1170" s="39" t="n">
        <v>9.619430542</v>
      </c>
      <c r="L1170" s="39" t="n">
        <f aca="false">J1170-K1170</f>
        <v>-1.609430542</v>
      </c>
      <c r="M1170" s="40" t="n">
        <f aca="false">IFERROR(ABS(L1170)/K1170*100,0)</f>
        <v>16.7310376115609</v>
      </c>
      <c r="N1170" s="39" t="n">
        <v>8.12</v>
      </c>
      <c r="O1170" s="39" t="n">
        <v>9.748504639</v>
      </c>
      <c r="P1170" s="39" t="n">
        <f aca="false">N1170-O1170</f>
        <v>-1.628504639</v>
      </c>
      <c r="Q1170" s="40" t="n">
        <f aca="false">IFERROR(ABS(P1170)/O1170*100,0)</f>
        <v>16.7051737605477</v>
      </c>
      <c r="R1170" s="41" t="n">
        <v>4008400</v>
      </c>
      <c r="S1170" s="41" t="n">
        <v>6056776</v>
      </c>
      <c r="T1170" s="41" t="n">
        <f aca="false">R1170-S1170</f>
        <v>-2048376</v>
      </c>
      <c r="U1170" s="40" t="n">
        <f aca="false">IFERROR(ABS(T1170)/S1170*100,0)</f>
        <v>33.8195766196405</v>
      </c>
    </row>
    <row r="1171" customFormat="false" ht="15" hidden="false" customHeight="false" outlineLevel="0" collapsed="false">
      <c r="A1171" s="38" t="n">
        <v>37418</v>
      </c>
      <c r="B1171" s="39" t="n">
        <v>8.23</v>
      </c>
      <c r="C1171" s="39" t="n">
        <v>9.884372711</v>
      </c>
      <c r="D1171" s="39" t="n">
        <f aca="false">B1171-C1171</f>
        <v>-1.654372711</v>
      </c>
      <c r="E1171" s="40" t="n">
        <f aca="false">IFERROR(ABS(D1171)/C1171*100,0)</f>
        <v>16.7372554573838</v>
      </c>
      <c r="F1171" s="39" t="n">
        <v>8.3</v>
      </c>
      <c r="G1171" s="39" t="n">
        <v>9.972686768</v>
      </c>
      <c r="H1171" s="39" t="n">
        <f aca="false">F1171-G1171</f>
        <v>-1.672686768</v>
      </c>
      <c r="I1171" s="40" t="n">
        <f aca="false">IFERROR(ABS(H1171)/G1171*100,0)</f>
        <v>16.7726792880657</v>
      </c>
      <c r="J1171" s="39" t="n">
        <v>7.92</v>
      </c>
      <c r="K1171" s="39" t="n">
        <v>9.510737419</v>
      </c>
      <c r="L1171" s="39" t="n">
        <f aca="false">J1171-K1171</f>
        <v>-1.590737419</v>
      </c>
      <c r="M1171" s="40" t="n">
        <f aca="false">IFERROR(ABS(L1171)/K1171*100,0)</f>
        <v>16.72570011051</v>
      </c>
      <c r="N1171" s="39" t="n">
        <v>8</v>
      </c>
      <c r="O1171" s="39" t="n">
        <v>9.612636566</v>
      </c>
      <c r="P1171" s="39" t="n">
        <f aca="false">N1171-O1171</f>
        <v>-1.612636566</v>
      </c>
      <c r="Q1171" s="40" t="n">
        <f aca="false">IFERROR(ABS(P1171)/O1171*100,0)</f>
        <v>16.7762148805658</v>
      </c>
      <c r="R1171" s="41" t="n">
        <v>3874200</v>
      </c>
      <c r="S1171" s="41" t="n">
        <v>5702902</v>
      </c>
      <c r="T1171" s="41" t="n">
        <f aca="false">R1171-S1171</f>
        <v>-1828702</v>
      </c>
      <c r="U1171" s="40" t="n">
        <f aca="false">IFERROR(ABS(T1171)/S1171*100,0)</f>
        <v>32.0661656118236</v>
      </c>
    </row>
    <row r="1172" customFormat="false" ht="15" hidden="false" customHeight="false" outlineLevel="0" collapsed="false">
      <c r="A1172" s="38" t="n">
        <v>37419</v>
      </c>
      <c r="B1172" s="39" t="n">
        <v>7.92</v>
      </c>
      <c r="C1172" s="39" t="n">
        <v>9.510737419</v>
      </c>
      <c r="D1172" s="39" t="n">
        <f aca="false">B1172-C1172</f>
        <v>-1.590737419</v>
      </c>
      <c r="E1172" s="40" t="n">
        <f aca="false">IFERROR(ABS(D1172)/C1172*100,0)</f>
        <v>16.72570011051</v>
      </c>
      <c r="F1172" s="39" t="n">
        <v>8.26</v>
      </c>
      <c r="G1172" s="39" t="n">
        <v>9.918339729</v>
      </c>
      <c r="H1172" s="39" t="n">
        <f aca="false">F1172-G1172</f>
        <v>-1.658339729</v>
      </c>
      <c r="I1172" s="40" t="n">
        <f aca="false">IFERROR(ABS(H1172)/G1172*100,0)</f>
        <v>16.7199327136498</v>
      </c>
      <c r="J1172" s="39" t="n">
        <v>7.81</v>
      </c>
      <c r="K1172" s="39" t="n">
        <v>9.374869347</v>
      </c>
      <c r="L1172" s="39" t="n">
        <f aca="false">J1172-K1172</f>
        <v>-1.564869347</v>
      </c>
      <c r="M1172" s="40" t="n">
        <f aca="false">IFERROR(ABS(L1172)/K1172*100,0)</f>
        <v>16.6921723287884</v>
      </c>
      <c r="N1172" s="39" t="n">
        <v>8.26</v>
      </c>
      <c r="O1172" s="39" t="n">
        <v>9.918339729</v>
      </c>
      <c r="P1172" s="39" t="n">
        <f aca="false">N1172-O1172</f>
        <v>-1.658339729</v>
      </c>
      <c r="Q1172" s="40" t="n">
        <f aca="false">IFERROR(ABS(P1172)/O1172*100,0)</f>
        <v>16.7199327136498</v>
      </c>
      <c r="R1172" s="41" t="n">
        <v>6118800</v>
      </c>
      <c r="S1172" s="41" t="n">
        <v>9008471</v>
      </c>
      <c r="T1172" s="41" t="n">
        <f aca="false">R1172-S1172</f>
        <v>-2889671</v>
      </c>
      <c r="U1172" s="40" t="n">
        <f aca="false">IFERROR(ABS(T1172)/S1172*100,0)</f>
        <v>32.0772637221122</v>
      </c>
    </row>
    <row r="1173" customFormat="false" ht="15" hidden="false" customHeight="false" outlineLevel="0" collapsed="false">
      <c r="A1173" s="38" t="n">
        <v>37420</v>
      </c>
      <c r="B1173" s="39" t="n">
        <v>8.26</v>
      </c>
      <c r="C1173" s="39" t="n">
        <v>9.918339729</v>
      </c>
      <c r="D1173" s="39" t="n">
        <f aca="false">B1173-C1173</f>
        <v>-1.658339729</v>
      </c>
      <c r="E1173" s="40" t="n">
        <f aca="false">IFERROR(ABS(D1173)/C1173*100,0)</f>
        <v>16.7199327136498</v>
      </c>
      <c r="F1173" s="39" t="n">
        <v>8.62</v>
      </c>
      <c r="G1173" s="39" t="n">
        <v>10.34632301</v>
      </c>
      <c r="H1173" s="39" t="n">
        <f aca="false">F1173-G1173</f>
        <v>-1.72632301</v>
      </c>
      <c r="I1173" s="40" t="n">
        <f aca="false">IFERROR(ABS(H1173)/G1173*100,0)</f>
        <v>16.6853770980421</v>
      </c>
      <c r="J1173" s="39" t="n">
        <v>8.23</v>
      </c>
      <c r="K1173" s="39" t="n">
        <v>9.884372711</v>
      </c>
      <c r="L1173" s="39" t="n">
        <f aca="false">J1173-K1173</f>
        <v>-1.654372711</v>
      </c>
      <c r="M1173" s="40" t="n">
        <f aca="false">IFERROR(ABS(L1173)/K1173*100,0)</f>
        <v>16.7372554573838</v>
      </c>
      <c r="N1173" s="39" t="n">
        <v>8.43</v>
      </c>
      <c r="O1173" s="39" t="n">
        <v>10.12214088</v>
      </c>
      <c r="P1173" s="39" t="n">
        <f aca="false">N1173-O1173</f>
        <v>-1.69214088</v>
      </c>
      <c r="Q1173" s="40" t="n">
        <f aca="false">IFERROR(ABS(P1173)/O1173*100,0)</f>
        <v>16.7172231651453</v>
      </c>
      <c r="R1173" s="41" t="n">
        <v>6734000</v>
      </c>
      <c r="S1173" s="41" t="n">
        <v>9914059</v>
      </c>
      <c r="T1173" s="41" t="n">
        <f aca="false">R1173-S1173</f>
        <v>-3180059</v>
      </c>
      <c r="U1173" s="40" t="n">
        <f aca="false">IFERROR(ABS(T1173)/S1173*100,0)</f>
        <v>32.076256556472</v>
      </c>
    </row>
    <row r="1174" customFormat="false" ht="15" hidden="false" customHeight="false" outlineLevel="0" collapsed="false">
      <c r="A1174" s="38" t="n">
        <v>37421</v>
      </c>
      <c r="B1174" s="39" t="n">
        <v>8.29</v>
      </c>
      <c r="C1174" s="39" t="n">
        <v>9.952306747</v>
      </c>
      <c r="D1174" s="39" t="n">
        <f aca="false">B1174-C1174</f>
        <v>-1.662306747</v>
      </c>
      <c r="E1174" s="40" t="n">
        <f aca="false">IFERROR(ABS(D1174)/C1174*100,0)</f>
        <v>16.7027282142513</v>
      </c>
      <c r="F1174" s="39" t="n">
        <v>8.43</v>
      </c>
      <c r="G1174" s="39" t="n">
        <v>10.12214088</v>
      </c>
      <c r="H1174" s="39" t="n">
        <f aca="false">F1174-G1174</f>
        <v>-1.69214088</v>
      </c>
      <c r="I1174" s="40" t="n">
        <f aca="false">IFERROR(ABS(H1174)/G1174*100,0)</f>
        <v>16.7172231651453</v>
      </c>
      <c r="J1174" s="39" t="n">
        <v>8</v>
      </c>
      <c r="K1174" s="39" t="n">
        <v>9.612636566</v>
      </c>
      <c r="L1174" s="39" t="n">
        <f aca="false">J1174-K1174</f>
        <v>-1.612636566</v>
      </c>
      <c r="M1174" s="40" t="n">
        <f aca="false">IFERROR(ABS(L1174)/K1174*100,0)</f>
        <v>16.7762148805658</v>
      </c>
      <c r="N1174" s="39" t="n">
        <v>8.32</v>
      </c>
      <c r="O1174" s="39" t="n">
        <v>9.986273766</v>
      </c>
      <c r="P1174" s="39" t="n">
        <f aca="false">N1174-O1174</f>
        <v>-1.666273766</v>
      </c>
      <c r="Q1174" s="40" t="n">
        <f aca="false">IFERROR(ABS(P1174)/O1174*100,0)</f>
        <v>16.6856407609525</v>
      </c>
      <c r="R1174" s="41" t="n">
        <v>4630700</v>
      </c>
      <c r="S1174" s="41" t="n">
        <v>6816486</v>
      </c>
      <c r="T1174" s="41" t="n">
        <f aca="false">R1174-S1174</f>
        <v>-2185786</v>
      </c>
      <c r="U1174" s="40" t="n">
        <f aca="false">IFERROR(ABS(T1174)/S1174*100,0)</f>
        <v>32.06617016451</v>
      </c>
    </row>
    <row r="1175" customFormat="false" ht="15" hidden="false" customHeight="false" outlineLevel="0" collapsed="false">
      <c r="A1175" s="38" t="n">
        <v>37424</v>
      </c>
      <c r="B1175" s="39" t="n">
        <v>8.32</v>
      </c>
      <c r="C1175" s="39" t="n">
        <v>9.986273766</v>
      </c>
      <c r="D1175" s="39" t="n">
        <f aca="false">B1175-C1175</f>
        <v>-1.666273766</v>
      </c>
      <c r="E1175" s="40" t="n">
        <f aca="false">IFERROR(ABS(D1175)/C1175*100,0)</f>
        <v>16.6856407609525</v>
      </c>
      <c r="F1175" s="39" t="n">
        <v>8.55</v>
      </c>
      <c r="G1175" s="39" t="n">
        <v>10.27159595</v>
      </c>
      <c r="H1175" s="39" t="n">
        <f aca="false">F1175-G1175</f>
        <v>-1.72159595</v>
      </c>
      <c r="I1175" s="40" t="n">
        <f aca="false">IFERROR(ABS(H1175)/G1175*100,0)</f>
        <v>16.7607444683414</v>
      </c>
      <c r="J1175" s="39" t="n">
        <v>8.32</v>
      </c>
      <c r="K1175" s="39" t="n">
        <v>9.986273766</v>
      </c>
      <c r="L1175" s="39" t="n">
        <f aca="false">J1175-K1175</f>
        <v>-1.666273766</v>
      </c>
      <c r="M1175" s="40" t="n">
        <f aca="false">IFERROR(ABS(L1175)/K1175*100,0)</f>
        <v>16.6856407609525</v>
      </c>
      <c r="N1175" s="39" t="n">
        <v>8.4</v>
      </c>
      <c r="O1175" s="39" t="n">
        <v>10.08817387</v>
      </c>
      <c r="P1175" s="39" t="n">
        <f aca="false">N1175-O1175</f>
        <v>-1.68817387</v>
      </c>
      <c r="Q1175" s="40" t="n">
        <f aca="false">IFERROR(ABS(P1175)/O1175*100,0)</f>
        <v>16.7341868979901</v>
      </c>
      <c r="R1175" s="41" t="n">
        <v>3610200</v>
      </c>
      <c r="S1175" s="41" t="n">
        <v>5339019</v>
      </c>
      <c r="T1175" s="41" t="n">
        <f aca="false">R1175-S1175</f>
        <v>-1728819</v>
      </c>
      <c r="U1175" s="40" t="n">
        <f aca="false">IFERROR(ABS(T1175)/S1175*100,0)</f>
        <v>32.3808362547502</v>
      </c>
    </row>
    <row r="1176" customFormat="false" ht="15" hidden="false" customHeight="false" outlineLevel="0" collapsed="false">
      <c r="A1176" s="38" t="n">
        <v>37425</v>
      </c>
      <c r="B1176" s="39" t="n">
        <v>8.4</v>
      </c>
      <c r="C1176" s="39" t="n">
        <v>10.08817387</v>
      </c>
      <c r="D1176" s="39" t="n">
        <f aca="false">B1176-C1176</f>
        <v>-1.68817387</v>
      </c>
      <c r="E1176" s="40" t="n">
        <f aca="false">IFERROR(ABS(D1176)/C1176*100,0)</f>
        <v>16.7341868979901</v>
      </c>
      <c r="F1176" s="39" t="n">
        <v>8.6</v>
      </c>
      <c r="G1176" s="39" t="n">
        <v>10.32594299</v>
      </c>
      <c r="H1176" s="39" t="n">
        <f aca="false">F1176-G1176</f>
        <v>-1.72594299</v>
      </c>
      <c r="I1176" s="40" t="n">
        <f aca="false">IFERROR(ABS(H1176)/G1176*100,0)</f>
        <v>16.7146283072787</v>
      </c>
      <c r="J1176" s="39" t="n">
        <v>8.25</v>
      </c>
      <c r="K1176" s="39" t="n">
        <v>9.904752731</v>
      </c>
      <c r="L1176" s="39" t="n">
        <f aca="false">J1176-K1176</f>
        <v>-1.654752731</v>
      </c>
      <c r="M1176" s="40" t="n">
        <f aca="false">IFERROR(ABS(L1176)/K1176*100,0)</f>
        <v>16.7066536231736</v>
      </c>
      <c r="N1176" s="39" t="n">
        <v>8.3</v>
      </c>
      <c r="O1176" s="39" t="n">
        <v>9.972686768</v>
      </c>
      <c r="P1176" s="39" t="n">
        <f aca="false">N1176-O1176</f>
        <v>-1.672686768</v>
      </c>
      <c r="Q1176" s="40" t="n">
        <f aca="false">IFERROR(ABS(P1176)/O1176*100,0)</f>
        <v>16.7726792880657</v>
      </c>
      <c r="R1176" s="41" t="n">
        <v>3651500</v>
      </c>
      <c r="S1176" s="41" t="n">
        <v>5375083</v>
      </c>
      <c r="T1176" s="41" t="n">
        <f aca="false">R1176-S1176</f>
        <v>-1723583</v>
      </c>
      <c r="U1176" s="40" t="n">
        <f aca="false">IFERROR(ABS(T1176)/S1176*100,0)</f>
        <v>32.066165303866</v>
      </c>
    </row>
    <row r="1177" customFormat="false" ht="15" hidden="false" customHeight="false" outlineLevel="0" collapsed="false">
      <c r="A1177" s="38" t="n">
        <v>37426</v>
      </c>
      <c r="B1177" s="39" t="n">
        <v>9.07</v>
      </c>
      <c r="C1177" s="39" t="n">
        <v>9.901355743</v>
      </c>
      <c r="D1177" s="39" t="n">
        <f aca="false">B1177-C1177</f>
        <v>-0.831355743</v>
      </c>
      <c r="E1177" s="40" t="n">
        <f aca="false">IFERROR(ABS(D1177)/C1177*100,0)</f>
        <v>8.39638292551751</v>
      </c>
      <c r="F1177" s="39" t="n">
        <v>9.13</v>
      </c>
      <c r="G1177" s="39" t="n">
        <v>9.95366478</v>
      </c>
      <c r="H1177" s="39" t="n">
        <f aca="false">F1177-G1177</f>
        <v>-0.82366478</v>
      </c>
      <c r="I1177" s="40" t="n">
        <f aca="false">IFERROR(ABS(H1177)/G1177*100,0)</f>
        <v>8.27499014890473</v>
      </c>
      <c r="J1177" s="39" t="n">
        <v>8.58</v>
      </c>
      <c r="K1177" s="39" t="n">
        <v>9.370793343</v>
      </c>
      <c r="L1177" s="39" t="n">
        <f aca="false">J1177-K1177</f>
        <v>-0.790793343000001</v>
      </c>
      <c r="M1177" s="40" t="n">
        <f aca="false">IFERROR(ABS(L1177)/K1177*100,0)</f>
        <v>8.4389156185023</v>
      </c>
      <c r="N1177" s="39" t="n">
        <v>8.62</v>
      </c>
      <c r="O1177" s="39" t="n">
        <v>9.408157349</v>
      </c>
      <c r="P1177" s="39" t="n">
        <f aca="false">N1177-O1177</f>
        <v>-0.788157349000001</v>
      </c>
      <c r="Q1177" s="40" t="n">
        <f aca="false">IFERROR(ABS(P1177)/O1177*100,0)</f>
        <v>8.37738273035765</v>
      </c>
      <c r="R1177" s="41" t="n">
        <v>4064500</v>
      </c>
      <c r="S1177" s="41" t="n">
        <v>5439116</v>
      </c>
      <c r="T1177" s="41" t="n">
        <f aca="false">R1177-S1177</f>
        <v>-1374616</v>
      </c>
      <c r="U1177" s="40" t="n">
        <f aca="false">IFERROR(ABS(T1177)/S1177*100,0)</f>
        <v>25.2727832978741</v>
      </c>
    </row>
    <row r="1178" customFormat="false" ht="15" hidden="false" customHeight="false" outlineLevel="0" collapsed="false">
      <c r="A1178" s="38" t="n">
        <v>37427</v>
      </c>
      <c r="B1178" s="39" t="n">
        <v>8.86</v>
      </c>
      <c r="C1178" s="39" t="n">
        <v>9.677174568</v>
      </c>
      <c r="D1178" s="39" t="n">
        <f aca="false">B1178-C1178</f>
        <v>-0.817174568</v>
      </c>
      <c r="E1178" s="40" t="n">
        <f aca="false">IFERROR(ABS(D1178)/C1178*100,0)</f>
        <v>8.44435079948018</v>
      </c>
      <c r="F1178" s="39" t="n">
        <v>8.98</v>
      </c>
      <c r="G1178" s="39" t="n">
        <v>9.804210663</v>
      </c>
      <c r="H1178" s="39" t="n">
        <f aca="false">F1178-G1178</f>
        <v>-0.824210662999999</v>
      </c>
      <c r="I1178" s="40" t="n">
        <f aca="false">IFERROR(ABS(H1178)/G1178*100,0)</f>
        <v>8.40670086894887</v>
      </c>
      <c r="J1178" s="39" t="n">
        <v>8.57</v>
      </c>
      <c r="K1178" s="39" t="n">
        <v>9.355848312</v>
      </c>
      <c r="L1178" s="39" t="n">
        <f aca="false">J1178-K1178</f>
        <v>-0.785848312000001</v>
      </c>
      <c r="M1178" s="40" t="n">
        <f aca="false">IFERROR(ABS(L1178)/K1178*100,0)</f>
        <v>8.39954096938549</v>
      </c>
      <c r="N1178" s="39" t="n">
        <v>8.6</v>
      </c>
      <c r="O1178" s="39" t="n">
        <v>9.385738373</v>
      </c>
      <c r="P1178" s="39" t="n">
        <f aca="false">N1178-O1178</f>
        <v>-0.785738373000001</v>
      </c>
      <c r="Q1178" s="40" t="n">
        <f aca="false">IFERROR(ABS(P1178)/O1178*100,0)</f>
        <v>8.3716202367236</v>
      </c>
      <c r="R1178" s="41" t="n">
        <v>5047400</v>
      </c>
      <c r="S1178" s="41" t="n">
        <v>6759652</v>
      </c>
      <c r="T1178" s="41" t="n">
        <f aca="false">R1178-S1178</f>
        <v>-1712252</v>
      </c>
      <c r="U1178" s="40" t="n">
        <f aca="false">IFERROR(ABS(T1178)/S1178*100,0)</f>
        <v>25.3304755925305</v>
      </c>
    </row>
    <row r="1179" customFormat="false" ht="15" hidden="false" customHeight="false" outlineLevel="0" collapsed="false">
      <c r="A1179" s="38" t="n">
        <v>37428</v>
      </c>
      <c r="B1179" s="39" t="n">
        <v>8.83</v>
      </c>
      <c r="C1179" s="39" t="n">
        <v>9.639810562</v>
      </c>
      <c r="D1179" s="39" t="n">
        <f aca="false">B1179-C1179</f>
        <v>-0.809810561999999</v>
      </c>
      <c r="E1179" s="40" t="n">
        <f aca="false">IFERROR(ABS(D1179)/C1179*100,0)</f>
        <v>8.40068958608234</v>
      </c>
      <c r="F1179" s="39" t="n">
        <v>8.87</v>
      </c>
      <c r="G1179" s="39" t="n">
        <v>9.684646606</v>
      </c>
      <c r="H1179" s="39" t="n">
        <f aca="false">F1179-G1179</f>
        <v>-0.814646606</v>
      </c>
      <c r="I1179" s="40" t="n">
        <f aca="false">IFERROR(ABS(H1179)/G1179*100,0)</f>
        <v>8.41173291233256</v>
      </c>
      <c r="J1179" s="39" t="n">
        <v>8.43</v>
      </c>
      <c r="K1179" s="39" t="n">
        <v>9.206393242</v>
      </c>
      <c r="L1179" s="39" t="n">
        <f aca="false">J1179-K1179</f>
        <v>-0.776393242000001</v>
      </c>
      <c r="M1179" s="40" t="n">
        <f aca="false">IFERROR(ABS(L1179)/K1179*100,0)</f>
        <v>8.43319660144494</v>
      </c>
      <c r="N1179" s="39" t="n">
        <v>8.46</v>
      </c>
      <c r="O1179" s="39" t="n">
        <v>9.236284256</v>
      </c>
      <c r="P1179" s="39" t="n">
        <f aca="false">N1179-O1179</f>
        <v>-0.776284255999999</v>
      </c>
      <c r="Q1179" s="40" t="n">
        <f aca="false">IFERROR(ABS(P1179)/O1179*100,0)</f>
        <v>8.40472461093556</v>
      </c>
      <c r="R1179" s="41" t="n">
        <v>5687000</v>
      </c>
      <c r="S1179" s="41" t="n">
        <v>7610346</v>
      </c>
      <c r="T1179" s="41" t="n">
        <f aca="false">R1179-S1179</f>
        <v>-1923346</v>
      </c>
      <c r="U1179" s="40" t="n">
        <f aca="false">IFERROR(ABS(T1179)/S1179*100,0)</f>
        <v>25.272779976101</v>
      </c>
    </row>
    <row r="1180" customFormat="false" ht="15" hidden="false" customHeight="false" outlineLevel="0" collapsed="false">
      <c r="A1180" s="38" t="n">
        <v>37431</v>
      </c>
      <c r="B1180" s="39" t="n">
        <v>8.62</v>
      </c>
      <c r="C1180" s="39" t="n">
        <v>9.415629387</v>
      </c>
      <c r="D1180" s="39" t="n">
        <f aca="false">B1180-C1180</f>
        <v>-0.795629387</v>
      </c>
      <c r="E1180" s="40" t="n">
        <f aca="false">IFERROR(ABS(D1180)/C1180*100,0)</f>
        <v>8.45009243990117</v>
      </c>
      <c r="F1180" s="39" t="n">
        <v>8.69</v>
      </c>
      <c r="G1180" s="39" t="n">
        <v>9.490357399</v>
      </c>
      <c r="H1180" s="39" t="n">
        <f aca="false">F1180-G1180</f>
        <v>-0.800357399000001</v>
      </c>
      <c r="I1180" s="40" t="n">
        <f aca="false">IFERROR(ABS(H1180)/G1180*100,0)</f>
        <v>8.43337469128755</v>
      </c>
      <c r="J1180" s="39" t="n">
        <v>8.31</v>
      </c>
      <c r="K1180" s="39" t="n">
        <v>9.071884155</v>
      </c>
      <c r="L1180" s="39" t="n">
        <f aca="false">J1180-K1180</f>
        <v>-0.761884154999999</v>
      </c>
      <c r="M1180" s="40" t="n">
        <f aca="false">IFERROR(ABS(L1180)/K1180*100,0)</f>
        <v>8.39830119060861</v>
      </c>
      <c r="N1180" s="39" t="n">
        <v>8.69</v>
      </c>
      <c r="O1180" s="39" t="n">
        <v>9.490357399</v>
      </c>
      <c r="P1180" s="39" t="n">
        <f aca="false">N1180-O1180</f>
        <v>-0.800357399000001</v>
      </c>
      <c r="Q1180" s="40" t="n">
        <f aca="false">IFERROR(ABS(P1180)/O1180*100,0)</f>
        <v>8.43337469128755</v>
      </c>
      <c r="R1180" s="41" t="n">
        <v>6143200</v>
      </c>
      <c r="S1180" s="41" t="n">
        <v>8231940</v>
      </c>
      <c r="T1180" s="41" t="n">
        <f aca="false">R1180-S1180</f>
        <v>-2088740</v>
      </c>
      <c r="U1180" s="40" t="n">
        <f aca="false">IFERROR(ABS(T1180)/S1180*100,0)</f>
        <v>25.3736057357075</v>
      </c>
    </row>
    <row r="1181" customFormat="false" ht="15" hidden="false" customHeight="false" outlineLevel="0" collapsed="false">
      <c r="A1181" s="38" t="n">
        <v>37432</v>
      </c>
      <c r="B1181" s="39" t="n">
        <v>9.03</v>
      </c>
      <c r="C1181" s="39" t="n">
        <v>9.863992691</v>
      </c>
      <c r="D1181" s="39" t="n">
        <f aca="false">B1181-C1181</f>
        <v>-0.833992691000001</v>
      </c>
      <c r="E1181" s="40" t="n">
        <f aca="false">IFERROR(ABS(D1181)/C1181*100,0)</f>
        <v>8.45492000172449</v>
      </c>
      <c r="F1181" s="39" t="n">
        <v>9.11</v>
      </c>
      <c r="G1181" s="39" t="n">
        <v>9.946192741</v>
      </c>
      <c r="H1181" s="39" t="n">
        <f aca="false">F1181-G1181</f>
        <v>-0.836192741000001</v>
      </c>
      <c r="I1181" s="40" t="n">
        <f aca="false">IFERROR(ABS(H1181)/G1181*100,0)</f>
        <v>8.40716405537834</v>
      </c>
      <c r="J1181" s="39" t="n">
        <v>8.7</v>
      </c>
      <c r="K1181" s="39" t="n">
        <v>9.497829437</v>
      </c>
      <c r="L1181" s="39" t="n">
        <f aca="false">J1181-K1181</f>
        <v>-0.797829437000001</v>
      </c>
      <c r="M1181" s="40" t="n">
        <f aca="false">IFERROR(ABS(L1181)/K1181*100,0)</f>
        <v>8.40012386295289</v>
      </c>
      <c r="N1181" s="39" t="n">
        <v>8.89</v>
      </c>
      <c r="O1181" s="39" t="n">
        <v>9.707064629</v>
      </c>
      <c r="P1181" s="39" t="n">
        <f aca="false">N1181-O1181</f>
        <v>-0.817064628999999</v>
      </c>
      <c r="Q1181" s="40" t="n">
        <f aca="false">IFERROR(ABS(P1181)/O1181*100,0)</f>
        <v>8.41721632880661</v>
      </c>
      <c r="R1181" s="41" t="n">
        <v>4764300</v>
      </c>
      <c r="S1181" s="41" t="n">
        <v>6375589</v>
      </c>
      <c r="T1181" s="41" t="n">
        <f aca="false">R1181-S1181</f>
        <v>-1611289</v>
      </c>
      <c r="U1181" s="40" t="n">
        <f aca="false">IFERROR(ABS(T1181)/S1181*100,0)</f>
        <v>25.2727865613671</v>
      </c>
    </row>
    <row r="1182" customFormat="false" ht="15" hidden="false" customHeight="false" outlineLevel="0" collapsed="false">
      <c r="A1182" s="38" t="n">
        <v>37433</v>
      </c>
      <c r="B1182" s="39" t="n">
        <v>8.52</v>
      </c>
      <c r="C1182" s="39" t="n">
        <v>9.303538322</v>
      </c>
      <c r="D1182" s="39" t="n">
        <f aca="false">B1182-C1182</f>
        <v>-0.783538322</v>
      </c>
      <c r="E1182" s="40" t="n">
        <f aca="false">IFERROR(ABS(D1182)/C1182*100,0)</f>
        <v>8.42193899655547</v>
      </c>
      <c r="F1182" s="39" t="n">
        <v>8.9</v>
      </c>
      <c r="G1182" s="39" t="n">
        <v>9.714537621</v>
      </c>
      <c r="H1182" s="39" t="n">
        <f aca="false">F1182-G1182</f>
        <v>-0.814537621</v>
      </c>
      <c r="I1182" s="40" t="n">
        <f aca="false">IFERROR(ABS(H1182)/G1182*100,0)</f>
        <v>8.38472866932139</v>
      </c>
      <c r="J1182" s="39" t="n">
        <v>8.49</v>
      </c>
      <c r="K1182" s="39" t="n">
        <v>9.26617527</v>
      </c>
      <c r="L1182" s="39" t="n">
        <f aca="false">J1182-K1182</f>
        <v>-0.77617527</v>
      </c>
      <c r="M1182" s="40" t="n">
        <f aca="false">IFERROR(ABS(L1182)/K1182*100,0)</f>
        <v>8.37643631146208</v>
      </c>
      <c r="N1182" s="39" t="n">
        <v>8.83</v>
      </c>
      <c r="O1182" s="39" t="n">
        <v>9.639810562</v>
      </c>
      <c r="P1182" s="39" t="n">
        <f aca="false">N1182-O1182</f>
        <v>-0.809810561999999</v>
      </c>
      <c r="Q1182" s="40" t="n">
        <f aca="false">IFERROR(ABS(P1182)/O1182*100,0)</f>
        <v>8.40068958608234</v>
      </c>
      <c r="R1182" s="41" t="n">
        <v>4220700</v>
      </c>
      <c r="S1182" s="41" t="n">
        <v>5648143</v>
      </c>
      <c r="T1182" s="41" t="n">
        <f aca="false">R1182-S1182</f>
        <v>-1427443</v>
      </c>
      <c r="U1182" s="40" t="n">
        <f aca="false">IFERROR(ABS(T1182)/S1182*100,0)</f>
        <v>25.2727843469969</v>
      </c>
    </row>
    <row r="1183" customFormat="false" ht="15" hidden="false" customHeight="false" outlineLevel="0" collapsed="false">
      <c r="A1183" s="38" t="n">
        <v>37434</v>
      </c>
      <c r="B1183" s="39" t="n">
        <v>9.1</v>
      </c>
      <c r="C1183" s="39" t="n">
        <v>9.938719749</v>
      </c>
      <c r="D1183" s="39" t="n">
        <f aca="false">B1183-C1183</f>
        <v>-0.838719749000001</v>
      </c>
      <c r="E1183" s="40" t="n">
        <f aca="false">IFERROR(ABS(D1183)/C1183*100,0)</f>
        <v>8.43891135057299</v>
      </c>
      <c r="F1183" s="39" t="n">
        <v>9.17</v>
      </c>
      <c r="G1183" s="39" t="n">
        <v>10.01344681</v>
      </c>
      <c r="H1183" s="39" t="n">
        <f aca="false">F1183-G1183</f>
        <v>-0.84344681</v>
      </c>
      <c r="I1183" s="40" t="n">
        <f aca="false">IFERROR(ABS(H1183)/G1183*100,0)</f>
        <v>8.42314166144754</v>
      </c>
      <c r="J1183" s="39" t="n">
        <v>8.73</v>
      </c>
      <c r="K1183" s="39" t="n">
        <v>9.527720451</v>
      </c>
      <c r="L1183" s="39" t="n">
        <f aca="false">J1183-K1183</f>
        <v>-0.797720451</v>
      </c>
      <c r="M1183" s="40" t="n">
        <f aca="false">IFERROR(ABS(L1183)/K1183*100,0)</f>
        <v>8.37262653855754</v>
      </c>
      <c r="N1183" s="39" t="n">
        <v>8.83</v>
      </c>
      <c r="O1183" s="39" t="n">
        <v>9.639810562</v>
      </c>
      <c r="P1183" s="39" t="n">
        <f aca="false">N1183-O1183</f>
        <v>-0.809810561999999</v>
      </c>
      <c r="Q1183" s="40" t="n">
        <f aca="false">IFERROR(ABS(P1183)/O1183*100,0)</f>
        <v>8.40068958608234</v>
      </c>
      <c r="R1183" s="41" t="n">
        <v>6404400</v>
      </c>
      <c r="S1183" s="41" t="n">
        <v>8585894</v>
      </c>
      <c r="T1183" s="41" t="n">
        <f aca="false">R1183-S1183</f>
        <v>-2181494</v>
      </c>
      <c r="U1183" s="40" t="n">
        <f aca="false">IFERROR(ABS(T1183)/S1183*100,0)</f>
        <v>25.4078841411273</v>
      </c>
    </row>
    <row r="1184" customFormat="false" ht="15" hidden="false" customHeight="false" outlineLevel="0" collapsed="false">
      <c r="A1184" s="38" t="n">
        <v>37435</v>
      </c>
      <c r="B1184" s="39" t="n">
        <v>8.9</v>
      </c>
      <c r="C1184" s="39" t="n">
        <v>9.714537621</v>
      </c>
      <c r="D1184" s="39" t="n">
        <f aca="false">B1184-C1184</f>
        <v>-0.814537621</v>
      </c>
      <c r="E1184" s="40" t="n">
        <f aca="false">IFERROR(ABS(D1184)/C1184*100,0)</f>
        <v>8.38472866932139</v>
      </c>
      <c r="F1184" s="39" t="n">
        <v>9.03</v>
      </c>
      <c r="G1184" s="39" t="n">
        <v>9.863992691</v>
      </c>
      <c r="H1184" s="39" t="n">
        <f aca="false">F1184-G1184</f>
        <v>-0.833992691000001</v>
      </c>
      <c r="I1184" s="40" t="n">
        <f aca="false">IFERROR(ABS(H1184)/G1184*100,0)</f>
        <v>8.45492000172449</v>
      </c>
      <c r="J1184" s="39" t="n">
        <v>8.74</v>
      </c>
      <c r="K1184" s="39" t="n">
        <v>9.542666435</v>
      </c>
      <c r="L1184" s="39" t="n">
        <f aca="false">J1184-K1184</f>
        <v>-0.802666434999999</v>
      </c>
      <c r="M1184" s="40" t="n">
        <f aca="false">IFERROR(ABS(L1184)/K1184*100,0)</f>
        <v>8.41134331234747</v>
      </c>
      <c r="N1184" s="39" t="n">
        <v>8.9</v>
      </c>
      <c r="O1184" s="39" t="n">
        <v>9.714537621</v>
      </c>
      <c r="P1184" s="39" t="n">
        <f aca="false">N1184-O1184</f>
        <v>-0.814537621</v>
      </c>
      <c r="Q1184" s="40" t="n">
        <f aca="false">IFERROR(ABS(P1184)/O1184*100,0)</f>
        <v>8.38472866932139</v>
      </c>
      <c r="R1184" s="41" t="n">
        <v>3527200</v>
      </c>
      <c r="S1184" s="41" t="n">
        <v>4720101</v>
      </c>
      <c r="T1184" s="41" t="n">
        <f aca="false">R1184-S1184</f>
        <v>-1192901</v>
      </c>
      <c r="U1184" s="40" t="n">
        <f aca="false">IFERROR(ABS(T1184)/S1184*100,0)</f>
        <v>25.2727854764125</v>
      </c>
    </row>
    <row r="1185" customFormat="false" ht="15" hidden="false" customHeight="false" outlineLevel="0" collapsed="false">
      <c r="A1185" s="38" t="n">
        <v>37438</v>
      </c>
      <c r="B1185" s="39" t="n">
        <v>8.73</v>
      </c>
      <c r="C1185" s="39" t="n">
        <v>9.527720451</v>
      </c>
      <c r="D1185" s="39" t="n">
        <f aca="false">B1185-C1185</f>
        <v>-0.797720451</v>
      </c>
      <c r="E1185" s="40" t="n">
        <f aca="false">IFERROR(ABS(D1185)/C1185*100,0)</f>
        <v>8.37262653855754</v>
      </c>
      <c r="F1185" s="39" t="n">
        <v>8.83</v>
      </c>
      <c r="G1185" s="39" t="n">
        <v>9.639810562</v>
      </c>
      <c r="H1185" s="39" t="n">
        <f aca="false">F1185-G1185</f>
        <v>-0.809810561999999</v>
      </c>
      <c r="I1185" s="40" t="n">
        <f aca="false">IFERROR(ABS(H1185)/G1185*100,0)</f>
        <v>8.40068958608234</v>
      </c>
      <c r="J1185" s="39" t="n">
        <v>8.19</v>
      </c>
      <c r="K1185" s="39" t="n">
        <v>8.944848061</v>
      </c>
      <c r="L1185" s="39" t="n">
        <f aca="false">J1185-K1185</f>
        <v>-0.754848061000001</v>
      </c>
      <c r="M1185" s="40" t="n">
        <f aca="false">IFERROR(ABS(L1185)/K1185*100,0)</f>
        <v>8.43891428733348</v>
      </c>
      <c r="N1185" s="39" t="n">
        <v>8.25</v>
      </c>
      <c r="O1185" s="39" t="n">
        <v>9.004630089</v>
      </c>
      <c r="P1185" s="39" t="n">
        <f aca="false">N1185-O1185</f>
        <v>-0.754630089000001</v>
      </c>
      <c r="Q1185" s="40" t="n">
        <f aca="false">IFERROR(ABS(P1185)/O1185*100,0)</f>
        <v>8.38046739889795</v>
      </c>
      <c r="R1185" s="41" t="n">
        <v>4867100</v>
      </c>
      <c r="S1185" s="41" t="n">
        <v>6513156</v>
      </c>
      <c r="T1185" s="41" t="n">
        <f aca="false">R1185-S1185</f>
        <v>-1646056</v>
      </c>
      <c r="U1185" s="40" t="n">
        <f aca="false">IFERROR(ABS(T1185)/S1185*100,0)</f>
        <v>25.2727863419823</v>
      </c>
    </row>
    <row r="1186" customFormat="false" ht="15" hidden="false" customHeight="false" outlineLevel="0" collapsed="false">
      <c r="A1186" s="38" t="n">
        <v>37439</v>
      </c>
      <c r="B1186" s="39" t="n">
        <v>8.11</v>
      </c>
      <c r="C1186" s="39" t="n">
        <v>8.855175018</v>
      </c>
      <c r="D1186" s="39" t="n">
        <f aca="false">B1186-C1186</f>
        <v>-0.745175018000001</v>
      </c>
      <c r="E1186" s="40" t="n">
        <f aca="false">IFERROR(ABS(D1186)/C1186*100,0)</f>
        <v>8.41513596834932</v>
      </c>
      <c r="F1186" s="39" t="n">
        <v>8.11</v>
      </c>
      <c r="G1186" s="39" t="n">
        <v>8.855175018</v>
      </c>
      <c r="H1186" s="39" t="n">
        <f aca="false">F1186-G1186</f>
        <v>-0.745175018000001</v>
      </c>
      <c r="I1186" s="40" t="n">
        <f aca="false">IFERROR(ABS(H1186)/G1186*100,0)</f>
        <v>8.41513596834932</v>
      </c>
      <c r="J1186" s="39" t="n">
        <v>7.41</v>
      </c>
      <c r="K1186" s="39" t="n">
        <v>8.085485458</v>
      </c>
      <c r="L1186" s="39" t="n">
        <f aca="false">J1186-K1186</f>
        <v>-0.675485458000001</v>
      </c>
      <c r="M1186" s="40" t="n">
        <f aca="false">IFERROR(ABS(L1186)/K1186*100,0)</f>
        <v>8.35429686329665</v>
      </c>
      <c r="N1186" s="39" t="n">
        <v>7.6</v>
      </c>
      <c r="O1186" s="39" t="n">
        <v>8.302193642</v>
      </c>
      <c r="P1186" s="39" t="n">
        <f aca="false">N1186-O1186</f>
        <v>-0.702193642000001</v>
      </c>
      <c r="Q1186" s="40" t="n">
        <f aca="false">IFERROR(ABS(P1186)/O1186*100,0)</f>
        <v>8.45792897972978</v>
      </c>
      <c r="R1186" s="41" t="n">
        <v>11332400</v>
      </c>
      <c r="S1186" s="41" t="n">
        <v>15476021</v>
      </c>
      <c r="T1186" s="41" t="n">
        <f aca="false">R1186-S1186</f>
        <v>-4143621</v>
      </c>
      <c r="U1186" s="40" t="n">
        <f aca="false">IFERROR(ABS(T1186)/S1186*100,0)</f>
        <v>26.7744596624675</v>
      </c>
    </row>
    <row r="1187" customFormat="false" ht="15" hidden="false" customHeight="false" outlineLevel="0" collapsed="false">
      <c r="A1187" s="38" t="n">
        <v>37440</v>
      </c>
      <c r="B1187" s="39" t="n">
        <v>7.7</v>
      </c>
      <c r="C1187" s="39" t="n">
        <v>8.406811714</v>
      </c>
      <c r="D1187" s="39" t="n">
        <f aca="false">B1187-C1187</f>
        <v>-0.706811714</v>
      </c>
      <c r="E1187" s="40" t="n">
        <f aca="false">IFERROR(ABS(D1187)/C1187*100,0)</f>
        <v>8.40760728378078</v>
      </c>
      <c r="F1187" s="39" t="n">
        <v>8.44</v>
      </c>
      <c r="G1187" s="39" t="n">
        <v>9.213866234</v>
      </c>
      <c r="H1187" s="39" t="n">
        <f aca="false">F1187-G1187</f>
        <v>-0.773866234</v>
      </c>
      <c r="I1187" s="40" t="n">
        <f aca="false">IFERROR(ABS(H1187)/G1187*100,0)</f>
        <v>8.39893063722114</v>
      </c>
      <c r="J1187" s="39" t="n">
        <v>7.67</v>
      </c>
      <c r="K1187" s="39" t="n">
        <v>8.3769207</v>
      </c>
      <c r="L1187" s="39" t="n">
        <f aca="false">J1187-K1187</f>
        <v>-0.7069207</v>
      </c>
      <c r="M1187" s="40" t="n">
        <f aca="false">IFERROR(ABS(L1187)/K1187*100,0)</f>
        <v>8.43890882242683</v>
      </c>
      <c r="N1187" s="39" t="n">
        <v>8.32</v>
      </c>
      <c r="O1187" s="39" t="n">
        <v>9.079357147</v>
      </c>
      <c r="P1187" s="39" t="n">
        <f aca="false">N1187-O1187</f>
        <v>-0.759357146999999</v>
      </c>
      <c r="Q1187" s="40" t="n">
        <f aca="false">IFERROR(ABS(P1187)/O1187*100,0)</f>
        <v>8.36355630366304</v>
      </c>
      <c r="R1187" s="41" t="n">
        <v>7403200</v>
      </c>
      <c r="S1187" s="41" t="n">
        <v>9907100</v>
      </c>
      <c r="T1187" s="41" t="n">
        <f aca="false">R1187-S1187</f>
        <v>-2503900</v>
      </c>
      <c r="U1187" s="40" t="n">
        <f aca="false">IFERROR(ABS(T1187)/S1187*100,0)</f>
        <v>25.2737935420052</v>
      </c>
    </row>
    <row r="1188" customFormat="false" ht="15" hidden="false" customHeight="false" outlineLevel="0" collapsed="false">
      <c r="A1188" s="38" t="n">
        <v>37442</v>
      </c>
      <c r="B1188" s="39" t="n">
        <v>8.86</v>
      </c>
      <c r="C1188" s="39" t="n">
        <v>9.677174568</v>
      </c>
      <c r="D1188" s="39" t="n">
        <f aca="false">B1188-C1188</f>
        <v>-0.817174568</v>
      </c>
      <c r="E1188" s="40" t="n">
        <f aca="false">IFERROR(ABS(D1188)/C1188*100,0)</f>
        <v>8.44435079948018</v>
      </c>
      <c r="F1188" s="39" t="n">
        <v>9.51</v>
      </c>
      <c r="G1188" s="39" t="n">
        <v>10.37961006</v>
      </c>
      <c r="H1188" s="39" t="n">
        <f aca="false">F1188-G1188</f>
        <v>-0.869610059999999</v>
      </c>
      <c r="I1188" s="40" t="n">
        <f aca="false">IFERROR(ABS(H1188)/G1188*100,0)</f>
        <v>8.37806097698433</v>
      </c>
      <c r="J1188" s="39" t="n">
        <v>8.86</v>
      </c>
      <c r="K1188" s="39" t="n">
        <v>9.677174568</v>
      </c>
      <c r="L1188" s="39" t="n">
        <f aca="false">J1188-K1188</f>
        <v>-0.817174568</v>
      </c>
      <c r="M1188" s="40" t="n">
        <f aca="false">IFERROR(ABS(L1188)/K1188*100,0)</f>
        <v>8.44435079948018</v>
      </c>
      <c r="N1188" s="39" t="n">
        <v>9.34</v>
      </c>
      <c r="O1188" s="39" t="n">
        <v>10.20026493</v>
      </c>
      <c r="P1188" s="39" t="n">
        <f aca="false">N1188-O1188</f>
        <v>-0.86026493</v>
      </c>
      <c r="Q1188" s="40" t="n">
        <f aca="false">IFERROR(ABS(P1188)/O1188*100,0)</f>
        <v>8.43375084768509</v>
      </c>
      <c r="R1188" s="41" t="n">
        <v>6659700</v>
      </c>
      <c r="S1188" s="41" t="n">
        <v>8912014</v>
      </c>
      <c r="T1188" s="41" t="n">
        <f aca="false">R1188-S1188</f>
        <v>-2252314</v>
      </c>
      <c r="U1188" s="40" t="n">
        <f aca="false">IFERROR(ABS(T1188)/S1188*100,0)</f>
        <v>25.2727834583743</v>
      </c>
    </row>
    <row r="1189" customFormat="false" ht="15" hidden="false" customHeight="false" outlineLevel="0" collapsed="false">
      <c r="A1189" s="38" t="n">
        <v>37445</v>
      </c>
      <c r="B1189" s="39" t="n">
        <v>9.34</v>
      </c>
      <c r="C1189" s="39" t="n">
        <v>10.20026493</v>
      </c>
      <c r="D1189" s="39" t="n">
        <f aca="false">B1189-C1189</f>
        <v>-0.86026493</v>
      </c>
      <c r="E1189" s="40" t="n">
        <f aca="false">IFERROR(ABS(D1189)/C1189*100,0)</f>
        <v>8.43375084768509</v>
      </c>
      <c r="F1189" s="39" t="n">
        <v>9.39</v>
      </c>
      <c r="G1189" s="39" t="n">
        <v>10.25257397</v>
      </c>
      <c r="H1189" s="39" t="n">
        <f aca="false">F1189-G1189</f>
        <v>-0.86257397</v>
      </c>
      <c r="I1189" s="40" t="n">
        <f aca="false">IFERROR(ABS(H1189)/G1189*100,0)</f>
        <v>8.41324307948397</v>
      </c>
      <c r="J1189" s="39" t="n">
        <v>9.07</v>
      </c>
      <c r="K1189" s="39" t="n">
        <v>9.901355743</v>
      </c>
      <c r="L1189" s="39" t="n">
        <f aca="false">J1189-K1189</f>
        <v>-0.831355743</v>
      </c>
      <c r="M1189" s="40" t="n">
        <f aca="false">IFERROR(ABS(L1189)/K1189*100,0)</f>
        <v>8.39638292551751</v>
      </c>
      <c r="N1189" s="39" t="n">
        <v>9.24</v>
      </c>
      <c r="O1189" s="39" t="n">
        <v>10.08817387</v>
      </c>
      <c r="P1189" s="39" t="n">
        <f aca="false">N1189-O1189</f>
        <v>-0.84817387</v>
      </c>
      <c r="Q1189" s="40" t="n">
        <f aca="false">IFERROR(ABS(P1189)/O1189*100,0)</f>
        <v>8.4076055877891</v>
      </c>
      <c r="R1189" s="41" t="n">
        <v>3453800</v>
      </c>
      <c r="S1189" s="41" t="n">
        <v>4624018</v>
      </c>
      <c r="T1189" s="41" t="n">
        <f aca="false">R1189-S1189</f>
        <v>-1170218</v>
      </c>
      <c r="U1189" s="40" t="n">
        <f aca="false">IFERROR(ABS(T1189)/S1189*100,0)</f>
        <v>25.3073841840581</v>
      </c>
    </row>
    <row r="1190" customFormat="false" ht="15" hidden="false" customHeight="false" outlineLevel="0" collapsed="false">
      <c r="A1190" s="38" t="n">
        <v>37446</v>
      </c>
      <c r="B1190" s="39" t="n">
        <v>9.17</v>
      </c>
      <c r="C1190" s="39" t="n">
        <v>10.01344681</v>
      </c>
      <c r="D1190" s="39" t="n">
        <f aca="false">B1190-C1190</f>
        <v>-0.84344681</v>
      </c>
      <c r="E1190" s="40" t="n">
        <f aca="false">IFERROR(ABS(D1190)/C1190*100,0)</f>
        <v>8.42314166144754</v>
      </c>
      <c r="F1190" s="39" t="n">
        <v>9.24</v>
      </c>
      <c r="G1190" s="39" t="n">
        <v>10.08817387</v>
      </c>
      <c r="H1190" s="39" t="n">
        <f aca="false">F1190-G1190</f>
        <v>-0.84817387</v>
      </c>
      <c r="I1190" s="40" t="n">
        <f aca="false">IFERROR(ABS(H1190)/G1190*100,0)</f>
        <v>8.4076055877891</v>
      </c>
      <c r="J1190" s="39" t="n">
        <v>8.83</v>
      </c>
      <c r="K1190" s="39" t="n">
        <v>9.639810562</v>
      </c>
      <c r="L1190" s="39" t="n">
        <f aca="false">J1190-K1190</f>
        <v>-0.809810561999999</v>
      </c>
      <c r="M1190" s="40" t="n">
        <f aca="false">IFERROR(ABS(L1190)/K1190*100,0)</f>
        <v>8.40068958608234</v>
      </c>
      <c r="N1190" s="39" t="n">
        <v>8.84</v>
      </c>
      <c r="O1190" s="39" t="n">
        <v>9.647283554</v>
      </c>
      <c r="P1190" s="39" t="n">
        <f aca="false">N1190-O1190</f>
        <v>-0.807283554</v>
      </c>
      <c r="Q1190" s="40" t="n">
        <f aca="false">IFERROR(ABS(P1190)/O1190*100,0)</f>
        <v>8.36798824748217</v>
      </c>
      <c r="R1190" s="41" t="n">
        <v>3336600</v>
      </c>
      <c r="S1190" s="41" t="n">
        <v>4465040</v>
      </c>
      <c r="T1190" s="41" t="n">
        <f aca="false">R1190-S1190</f>
        <v>-1128440</v>
      </c>
      <c r="U1190" s="40" t="n">
        <f aca="false">IFERROR(ABS(T1190)/S1190*100,0)</f>
        <v>25.2727859100926</v>
      </c>
    </row>
    <row r="1191" customFormat="false" ht="15" hidden="false" customHeight="false" outlineLevel="0" collapsed="false">
      <c r="A1191" s="38" t="n">
        <v>37447</v>
      </c>
      <c r="B1191" s="39" t="n">
        <v>8.88</v>
      </c>
      <c r="C1191" s="39" t="n">
        <v>9.69959259</v>
      </c>
      <c r="D1191" s="39" t="n">
        <f aca="false">B1191-C1191</f>
        <v>-0.819592589999999</v>
      </c>
      <c r="E1191" s="40" t="n">
        <f aca="false">IFERROR(ABS(D1191)/C1191*100,0)</f>
        <v>8.44976304308879</v>
      </c>
      <c r="F1191" s="39" t="n">
        <v>8.93</v>
      </c>
      <c r="G1191" s="39" t="n">
        <v>9.744428635</v>
      </c>
      <c r="H1191" s="39" t="n">
        <f aca="false">F1191-G1191</f>
        <v>-0.814428635000001</v>
      </c>
      <c r="I1191" s="40" t="n">
        <f aca="false">IFERROR(ABS(H1191)/G1191*100,0)</f>
        <v>8.35789008782659</v>
      </c>
      <c r="J1191" s="39" t="n">
        <v>8.57</v>
      </c>
      <c r="K1191" s="39" t="n">
        <v>9.355848312</v>
      </c>
      <c r="L1191" s="39" t="n">
        <f aca="false">J1191-K1191</f>
        <v>-0.785848312000001</v>
      </c>
      <c r="M1191" s="40" t="n">
        <f aca="false">IFERROR(ABS(L1191)/K1191*100,0)</f>
        <v>8.39954096938549</v>
      </c>
      <c r="N1191" s="39" t="n">
        <v>8.7</v>
      </c>
      <c r="O1191" s="39" t="n">
        <v>9.497829437</v>
      </c>
      <c r="P1191" s="39" t="n">
        <f aca="false">N1191-O1191</f>
        <v>-0.797829437000001</v>
      </c>
      <c r="Q1191" s="40" t="n">
        <f aca="false">IFERROR(ABS(P1191)/O1191*100,0)</f>
        <v>8.40012386295289</v>
      </c>
      <c r="R1191" s="41" t="n">
        <v>4255700</v>
      </c>
      <c r="S1191" s="41" t="n">
        <v>5697656</v>
      </c>
      <c r="T1191" s="41" t="n">
        <f aca="false">R1191-S1191</f>
        <v>-1441956</v>
      </c>
      <c r="U1191" s="40" t="n">
        <f aca="false">IFERROR(ABS(T1191)/S1191*100,0)</f>
        <v>25.3078809952724</v>
      </c>
    </row>
    <row r="1192" customFormat="false" ht="15" hidden="false" customHeight="false" outlineLevel="0" collapsed="false">
      <c r="A1192" s="38" t="n">
        <v>37448</v>
      </c>
      <c r="B1192" s="39" t="n">
        <v>8.56</v>
      </c>
      <c r="C1192" s="39" t="n">
        <v>9.340902328</v>
      </c>
      <c r="D1192" s="39" t="n">
        <f aca="false">B1192-C1192</f>
        <v>-0.780902328</v>
      </c>
      <c r="E1192" s="40" t="n">
        <f aca="false">IFERROR(ABS(D1192)/C1192*100,0)</f>
        <v>8.36003097537152</v>
      </c>
      <c r="F1192" s="39" t="n">
        <v>9.32</v>
      </c>
      <c r="G1192" s="39" t="n">
        <v>10.17037392</v>
      </c>
      <c r="H1192" s="39" t="n">
        <f aca="false">F1192-G1192</f>
        <v>-0.850373919999999</v>
      </c>
      <c r="I1192" s="40" t="n">
        <f aca="false">IFERROR(ABS(H1192)/G1192*100,0)</f>
        <v>8.36128471469217</v>
      </c>
      <c r="J1192" s="39" t="n">
        <v>8.49</v>
      </c>
      <c r="K1192" s="39" t="n">
        <v>9.26617527</v>
      </c>
      <c r="L1192" s="39" t="n">
        <f aca="false">J1192-K1192</f>
        <v>-0.77617527</v>
      </c>
      <c r="M1192" s="40" t="n">
        <f aca="false">IFERROR(ABS(L1192)/K1192*100,0)</f>
        <v>8.37643631146208</v>
      </c>
      <c r="N1192" s="39" t="n">
        <v>9.25</v>
      </c>
      <c r="O1192" s="39" t="n">
        <v>10.10311985</v>
      </c>
      <c r="P1192" s="39" t="n">
        <f aca="false">N1192-O1192</f>
        <v>-0.853119850000001</v>
      </c>
      <c r="Q1192" s="40" t="n">
        <f aca="false">IFERROR(ABS(P1192)/O1192*100,0)</f>
        <v>8.44412283201808</v>
      </c>
      <c r="R1192" s="41" t="n">
        <v>5732400</v>
      </c>
      <c r="S1192" s="41" t="n">
        <v>7671101</v>
      </c>
      <c r="T1192" s="41" t="n">
        <f aca="false">R1192-S1192</f>
        <v>-1938701</v>
      </c>
      <c r="U1192" s="40" t="n">
        <f aca="false">IFERROR(ABS(T1192)/S1192*100,0)</f>
        <v>25.2727867877114</v>
      </c>
    </row>
    <row r="1193" customFormat="false" ht="15" hidden="false" customHeight="false" outlineLevel="0" collapsed="false">
      <c r="A1193" s="38" t="n">
        <v>37449</v>
      </c>
      <c r="B1193" s="39" t="n">
        <v>9.25</v>
      </c>
      <c r="C1193" s="39" t="n">
        <v>10.10311985</v>
      </c>
      <c r="D1193" s="39" t="n">
        <f aca="false">B1193-C1193</f>
        <v>-0.853119850000001</v>
      </c>
      <c r="E1193" s="40" t="n">
        <f aca="false">IFERROR(ABS(D1193)/C1193*100,0)</f>
        <v>8.44412283201808</v>
      </c>
      <c r="F1193" s="39" t="n">
        <v>9.65</v>
      </c>
      <c r="G1193" s="39" t="n">
        <v>10.53653812</v>
      </c>
      <c r="H1193" s="39" t="n">
        <f aca="false">F1193-G1193</f>
        <v>-0.886538119999999</v>
      </c>
      <c r="I1193" s="40" t="n">
        <f aca="false">IFERROR(ABS(H1193)/G1193*100,0)</f>
        <v>8.41394118166014</v>
      </c>
      <c r="J1193" s="39" t="n">
        <v>9.1</v>
      </c>
      <c r="K1193" s="39" t="n">
        <v>9.931246758</v>
      </c>
      <c r="L1193" s="39" t="n">
        <f aca="false">J1193-K1193</f>
        <v>-0.831246758000001</v>
      </c>
      <c r="M1193" s="40" t="n">
        <f aca="false">IFERROR(ABS(L1193)/K1193*100,0)</f>
        <v>8.37001414077643</v>
      </c>
      <c r="N1193" s="39" t="n">
        <v>9.21</v>
      </c>
      <c r="O1193" s="39" t="n">
        <v>10.05081081</v>
      </c>
      <c r="P1193" s="39" t="n">
        <f aca="false">N1193-O1193</f>
        <v>-0.840810809999999</v>
      </c>
      <c r="Q1193" s="40" t="n">
        <f aca="false">IFERROR(ABS(P1193)/O1193*100,0)</f>
        <v>8.36560179964226</v>
      </c>
      <c r="R1193" s="41" t="n">
        <v>5454300</v>
      </c>
      <c r="S1193" s="41" t="n">
        <v>7307512</v>
      </c>
      <c r="T1193" s="41" t="n">
        <f aca="false">R1193-S1193</f>
        <v>-1853212</v>
      </c>
      <c r="U1193" s="40" t="n">
        <f aca="false">IFERROR(ABS(T1193)/S1193*100,0)</f>
        <v>25.3603688916282</v>
      </c>
    </row>
    <row r="1194" customFormat="false" ht="15" hidden="false" customHeight="false" outlineLevel="0" collapsed="false">
      <c r="A1194" s="38" t="n">
        <v>37452</v>
      </c>
      <c r="B1194" s="39" t="n">
        <v>9.07</v>
      </c>
      <c r="C1194" s="39" t="n">
        <v>9.901355743</v>
      </c>
      <c r="D1194" s="39" t="n">
        <f aca="false">B1194-C1194</f>
        <v>-0.831355743</v>
      </c>
      <c r="E1194" s="40" t="n">
        <f aca="false">IFERROR(ABS(D1194)/C1194*100,0)</f>
        <v>8.39638292551751</v>
      </c>
      <c r="F1194" s="39" t="n">
        <v>9.37</v>
      </c>
      <c r="G1194" s="39" t="n">
        <v>10.23015594</v>
      </c>
      <c r="H1194" s="39" t="n">
        <f aca="false">F1194-G1194</f>
        <v>-0.86015594</v>
      </c>
      <c r="I1194" s="40" t="n">
        <f aca="false">IFERROR(ABS(H1194)/G1194*100,0)</f>
        <v>8.40804328931862</v>
      </c>
      <c r="J1194" s="39" t="n">
        <v>9</v>
      </c>
      <c r="K1194" s="39" t="n">
        <v>9.826628685</v>
      </c>
      <c r="L1194" s="39" t="n">
        <f aca="false">J1194-K1194</f>
        <v>-0.826628684999999</v>
      </c>
      <c r="M1194" s="40" t="n">
        <f aca="false">IFERROR(ABS(L1194)/K1194*100,0)</f>
        <v>8.41212903731489</v>
      </c>
      <c r="N1194" s="39" t="n">
        <v>9.37</v>
      </c>
      <c r="O1194" s="39" t="n">
        <v>10.23015594</v>
      </c>
      <c r="P1194" s="39" t="n">
        <f aca="false">N1194-O1194</f>
        <v>-0.86015594</v>
      </c>
      <c r="Q1194" s="40" t="n">
        <f aca="false">IFERROR(ABS(P1194)/O1194*100,0)</f>
        <v>8.40804328931862</v>
      </c>
      <c r="R1194" s="41" t="n">
        <v>2841100</v>
      </c>
      <c r="S1194" s="41" t="n">
        <v>3668141</v>
      </c>
      <c r="T1194" s="41" t="n">
        <f aca="false">R1194-S1194</f>
        <v>-827041</v>
      </c>
      <c r="U1194" s="40" t="n">
        <f aca="false">IFERROR(ABS(T1194)/S1194*100,0)</f>
        <v>22.5465978543355</v>
      </c>
    </row>
    <row r="1195" customFormat="false" ht="15" hidden="false" customHeight="false" outlineLevel="0" collapsed="false">
      <c r="A1195" s="38" t="n">
        <v>37453</v>
      </c>
      <c r="B1195" s="39" t="n">
        <v>9.11</v>
      </c>
      <c r="C1195" s="39" t="n">
        <v>9.946192741</v>
      </c>
      <c r="D1195" s="39" t="n">
        <f aca="false">B1195-C1195</f>
        <v>-0.836192741000001</v>
      </c>
      <c r="E1195" s="40" t="n">
        <f aca="false">IFERROR(ABS(D1195)/C1195*100,0)</f>
        <v>8.40716405537834</v>
      </c>
      <c r="F1195" s="39" t="n">
        <v>9.55</v>
      </c>
      <c r="G1195" s="39" t="n">
        <v>10.42444706</v>
      </c>
      <c r="H1195" s="39" t="n">
        <f aca="false">F1195-G1195</f>
        <v>-0.87444706</v>
      </c>
      <c r="I1195" s="40" t="n">
        <f aca="false">IFERROR(ABS(H1195)/G1195*100,0)</f>
        <v>8.38842631140955</v>
      </c>
      <c r="J1195" s="39" t="n">
        <v>9.1</v>
      </c>
      <c r="K1195" s="39" t="n">
        <v>9.938719749</v>
      </c>
      <c r="L1195" s="39" t="n">
        <f aca="false">J1195-K1195</f>
        <v>-0.838719749000001</v>
      </c>
      <c r="M1195" s="40" t="n">
        <f aca="false">IFERROR(ABS(L1195)/K1195*100,0)</f>
        <v>8.43891135057299</v>
      </c>
      <c r="N1195" s="39" t="n">
        <v>9.27</v>
      </c>
      <c r="O1195" s="39" t="n">
        <v>10.11806488</v>
      </c>
      <c r="P1195" s="39" t="n">
        <f aca="false">N1195-O1195</f>
        <v>-0.848064880000001</v>
      </c>
      <c r="Q1195" s="40" t="n">
        <f aca="false">IFERROR(ABS(P1195)/O1195*100,0)</f>
        <v>8.38169047202236</v>
      </c>
      <c r="R1195" s="41" t="n">
        <v>5637600</v>
      </c>
      <c r="S1195" s="41" t="n">
        <v>7544239</v>
      </c>
      <c r="T1195" s="41" t="n">
        <f aca="false">R1195-S1195</f>
        <v>-1906639</v>
      </c>
      <c r="U1195" s="40" t="n">
        <f aca="false">IFERROR(ABS(T1195)/S1195*100,0)</f>
        <v>25.2727809922247</v>
      </c>
    </row>
    <row r="1196" customFormat="false" ht="15" hidden="false" customHeight="false" outlineLevel="0" collapsed="false">
      <c r="A1196" s="38" t="n">
        <v>37454</v>
      </c>
      <c r="B1196" s="39" t="n">
        <v>9.58</v>
      </c>
      <c r="C1196" s="39" t="n">
        <v>10.46181011</v>
      </c>
      <c r="D1196" s="39" t="n">
        <f aca="false">B1196-C1196</f>
        <v>-0.88181011</v>
      </c>
      <c r="E1196" s="40" t="n">
        <f aca="false">IFERROR(ABS(D1196)/C1196*100,0)</f>
        <v>8.42884836111788</v>
      </c>
      <c r="F1196" s="39" t="n">
        <v>9.66</v>
      </c>
      <c r="G1196" s="39" t="n">
        <v>10.54401016</v>
      </c>
      <c r="H1196" s="39" t="n">
        <f aca="false">F1196-G1196</f>
        <v>-0.884010159999999</v>
      </c>
      <c r="I1196" s="40" t="n">
        <f aca="false">IFERROR(ABS(H1196)/G1196*100,0)</f>
        <v>8.38400330221229</v>
      </c>
      <c r="J1196" s="39" t="n">
        <v>9.07</v>
      </c>
      <c r="K1196" s="39" t="n">
        <v>9.901355743</v>
      </c>
      <c r="L1196" s="39" t="n">
        <f aca="false">J1196-K1196</f>
        <v>-0.831355743</v>
      </c>
      <c r="M1196" s="40" t="n">
        <f aca="false">IFERROR(ABS(L1196)/K1196*100,0)</f>
        <v>8.39638292551751</v>
      </c>
      <c r="N1196" s="39" t="n">
        <v>9.1</v>
      </c>
      <c r="O1196" s="39" t="n">
        <v>9.938719749</v>
      </c>
      <c r="P1196" s="39" t="n">
        <f aca="false">N1196-O1196</f>
        <v>-0.838719749000001</v>
      </c>
      <c r="Q1196" s="40" t="n">
        <f aca="false">IFERROR(ABS(P1196)/O1196*100,0)</f>
        <v>8.43891135057299</v>
      </c>
      <c r="R1196" s="41" t="n">
        <v>5637900</v>
      </c>
      <c r="S1196" s="41" t="n">
        <v>7544641</v>
      </c>
      <c r="T1196" s="41" t="n">
        <f aca="false">R1196-S1196</f>
        <v>-1906741</v>
      </c>
      <c r="U1196" s="40" t="n">
        <f aca="false">IFERROR(ABS(T1196)/S1196*100,0)</f>
        <v>25.2727863393368</v>
      </c>
    </row>
    <row r="1197" customFormat="false" ht="15" hidden="false" customHeight="false" outlineLevel="0" collapsed="false">
      <c r="A1197" s="38" t="n">
        <v>37455</v>
      </c>
      <c r="B1197" s="39" t="n">
        <v>8.97</v>
      </c>
      <c r="C1197" s="39" t="n">
        <v>9.789264679</v>
      </c>
      <c r="D1197" s="39" t="n">
        <f aca="false">B1197-C1197</f>
        <v>-0.819264679</v>
      </c>
      <c r="E1197" s="40" t="n">
        <f aca="false">IFERROR(ABS(D1197)/C1197*100,0)</f>
        <v>8.36901142082196</v>
      </c>
      <c r="F1197" s="39" t="n">
        <v>9.01</v>
      </c>
      <c r="G1197" s="39" t="n">
        <v>9.834101677</v>
      </c>
      <c r="H1197" s="39" t="n">
        <f aca="false">F1197-G1197</f>
        <v>-0.824101677</v>
      </c>
      <c r="I1197" s="40" t="n">
        <f aca="false">IFERROR(ABS(H1197)/G1197*100,0)</f>
        <v>8.38004023211809</v>
      </c>
      <c r="J1197" s="39" t="n">
        <v>8.25</v>
      </c>
      <c r="K1197" s="39" t="n">
        <v>9.012102127</v>
      </c>
      <c r="L1197" s="39" t="n">
        <f aca="false">J1197-K1197</f>
        <v>-0.762102127</v>
      </c>
      <c r="M1197" s="40" t="n">
        <f aca="false">IFERROR(ABS(L1197)/K1197*100,0)</f>
        <v>8.45643021195648</v>
      </c>
      <c r="N1197" s="39" t="n">
        <v>8.42</v>
      </c>
      <c r="O1197" s="39" t="n">
        <v>9.191448212</v>
      </c>
      <c r="P1197" s="39" t="n">
        <f aca="false">N1197-O1197</f>
        <v>-0.771448211999999</v>
      </c>
      <c r="Q1197" s="40" t="n">
        <f aca="false">IFERROR(ABS(P1197)/O1197*100,0)</f>
        <v>8.3931084004023</v>
      </c>
      <c r="R1197" s="41" t="n">
        <v>6444400</v>
      </c>
      <c r="S1197" s="41" t="n">
        <v>8625104</v>
      </c>
      <c r="T1197" s="41" t="n">
        <f aca="false">R1197-S1197</f>
        <v>-2180704</v>
      </c>
      <c r="U1197" s="40" t="n">
        <f aca="false">IFERROR(ABS(T1197)/S1197*100,0)</f>
        <v>25.28321977335</v>
      </c>
    </row>
    <row r="1198" customFormat="false" ht="15" hidden="false" customHeight="false" outlineLevel="0" collapsed="false">
      <c r="A1198" s="38" t="n">
        <v>37456</v>
      </c>
      <c r="B1198" s="39" t="n">
        <v>7.97</v>
      </c>
      <c r="C1198" s="39" t="n">
        <v>8.705720901</v>
      </c>
      <c r="D1198" s="39" t="n">
        <f aca="false">B1198-C1198</f>
        <v>-0.735720901</v>
      </c>
      <c r="E1198" s="40" t="n">
        <f aca="false">IFERROR(ABS(D1198)/C1198*100,0)</f>
        <v>8.45100491236159</v>
      </c>
      <c r="F1198" s="39" t="n">
        <v>8.69</v>
      </c>
      <c r="G1198" s="39" t="n">
        <v>9.482884407</v>
      </c>
      <c r="H1198" s="39" t="n">
        <f aca="false">F1198-G1198</f>
        <v>-0.792884407000001</v>
      </c>
      <c r="I1198" s="40" t="n">
        <f aca="false">IFERROR(ABS(H1198)/G1198*100,0)</f>
        <v>8.36121556448284</v>
      </c>
      <c r="J1198" s="39" t="n">
        <v>7.67</v>
      </c>
      <c r="K1198" s="39" t="n">
        <v>8.369447708</v>
      </c>
      <c r="L1198" s="39" t="n">
        <f aca="false">J1198-K1198</f>
        <v>-0.699447707999999</v>
      </c>
      <c r="M1198" s="40" t="n">
        <f aca="false">IFERROR(ABS(L1198)/K1198*100,0)</f>
        <v>8.35715488527907</v>
      </c>
      <c r="N1198" s="39" t="n">
        <v>7.7</v>
      </c>
      <c r="O1198" s="39" t="n">
        <v>8.406811714</v>
      </c>
      <c r="P1198" s="39" t="n">
        <f aca="false">N1198-O1198</f>
        <v>-0.706811714</v>
      </c>
      <c r="Q1198" s="40" t="n">
        <f aca="false">IFERROR(ABS(P1198)/O1198*100,0)</f>
        <v>8.40760728378078</v>
      </c>
      <c r="R1198" s="41" t="n">
        <v>6744200</v>
      </c>
      <c r="S1198" s="41" t="n">
        <v>9025092</v>
      </c>
      <c r="T1198" s="41" t="n">
        <f aca="false">R1198-S1198</f>
        <v>-2280892</v>
      </c>
      <c r="U1198" s="40" t="n">
        <f aca="false">IFERROR(ABS(T1198)/S1198*100,0)</f>
        <v>25.2727839228675</v>
      </c>
    </row>
    <row r="1199" customFormat="false" ht="15" hidden="false" customHeight="false" outlineLevel="0" collapsed="false">
      <c r="A1199" s="38" t="n">
        <v>37459</v>
      </c>
      <c r="B1199" s="39" t="n">
        <v>7.7</v>
      </c>
      <c r="C1199" s="39" t="n">
        <v>8.406811714</v>
      </c>
      <c r="D1199" s="39" t="n">
        <f aca="false">B1199-C1199</f>
        <v>-0.706811714</v>
      </c>
      <c r="E1199" s="40" t="n">
        <f aca="false">IFERROR(ABS(D1199)/C1199*100,0)</f>
        <v>8.40760728378078</v>
      </c>
      <c r="F1199" s="39" t="n">
        <v>7.88</v>
      </c>
      <c r="G1199" s="39" t="n">
        <v>8.608574867</v>
      </c>
      <c r="H1199" s="39" t="n">
        <f aca="false">F1199-G1199</f>
        <v>-0.728574867</v>
      </c>
      <c r="I1199" s="40" t="n">
        <f aca="false">IFERROR(ABS(H1199)/G1199*100,0)</f>
        <v>8.46336215060299</v>
      </c>
      <c r="J1199" s="39" t="n">
        <v>7.47</v>
      </c>
      <c r="K1199" s="39" t="n">
        <v>8.152738571</v>
      </c>
      <c r="L1199" s="39" t="n">
        <f aca="false">J1199-K1199</f>
        <v>-0.682738571000001</v>
      </c>
      <c r="M1199" s="40" t="n">
        <f aca="false">IFERROR(ABS(L1199)/K1199*100,0)</f>
        <v>8.37434642426241</v>
      </c>
      <c r="N1199" s="39" t="n">
        <v>7.67</v>
      </c>
      <c r="O1199" s="39" t="n">
        <v>8.369447708</v>
      </c>
      <c r="P1199" s="39" t="n">
        <f aca="false">N1199-O1199</f>
        <v>-0.699447707999999</v>
      </c>
      <c r="Q1199" s="40" t="n">
        <f aca="false">IFERROR(ABS(P1199)/O1199*100,0)</f>
        <v>8.35715488527907</v>
      </c>
      <c r="R1199" s="41" t="n">
        <v>5195300</v>
      </c>
      <c r="S1199" s="41" t="n">
        <v>6952353</v>
      </c>
      <c r="T1199" s="41" t="n">
        <f aca="false">R1199-S1199</f>
        <v>-1757053</v>
      </c>
      <c r="U1199" s="40" t="n">
        <f aca="false">IFERROR(ABS(T1199)/S1199*100,0)</f>
        <v>25.272781747417</v>
      </c>
    </row>
    <row r="1200" customFormat="false" ht="15" hidden="false" customHeight="false" outlineLevel="0" collapsed="false">
      <c r="A1200" s="38" t="n">
        <v>37460</v>
      </c>
      <c r="B1200" s="39" t="n">
        <v>7.67</v>
      </c>
      <c r="C1200" s="39" t="n">
        <v>8.369447708</v>
      </c>
      <c r="D1200" s="39" t="n">
        <f aca="false">B1200-C1200</f>
        <v>-0.699447707999999</v>
      </c>
      <c r="E1200" s="40" t="n">
        <f aca="false">IFERROR(ABS(D1200)/C1200*100,0)</f>
        <v>8.35715488527907</v>
      </c>
      <c r="F1200" s="39" t="n">
        <v>7.91</v>
      </c>
      <c r="G1200" s="39" t="n">
        <v>8.630993843</v>
      </c>
      <c r="H1200" s="39" t="n">
        <f aca="false">F1200-G1200</f>
        <v>-0.720993843000001</v>
      </c>
      <c r="I1200" s="40" t="n">
        <f aca="false">IFERROR(ABS(H1200)/G1200*100,0)</f>
        <v>8.35354370672792</v>
      </c>
      <c r="J1200" s="39" t="n">
        <v>7.22</v>
      </c>
      <c r="K1200" s="39" t="n">
        <v>7.883720875</v>
      </c>
      <c r="L1200" s="39" t="n">
        <f aca="false">J1200-K1200</f>
        <v>-0.663720875</v>
      </c>
      <c r="M1200" s="40" t="n">
        <f aca="false">IFERROR(ABS(L1200)/K1200*100,0)</f>
        <v>8.41887841443905</v>
      </c>
      <c r="N1200" s="39" t="n">
        <v>7.33</v>
      </c>
      <c r="O1200" s="39" t="n">
        <v>8.003285408</v>
      </c>
      <c r="P1200" s="39" t="n">
        <f aca="false">N1200-O1200</f>
        <v>-0.673285408</v>
      </c>
      <c r="Q1200" s="40" t="n">
        <f aca="false">IFERROR(ABS(P1200)/O1200*100,0)</f>
        <v>8.41261274184963</v>
      </c>
      <c r="R1200" s="41" t="n">
        <v>7703700</v>
      </c>
      <c r="S1200" s="41" t="n">
        <v>10309095</v>
      </c>
      <c r="T1200" s="41" t="n">
        <f aca="false">R1200-S1200</f>
        <v>-2605395</v>
      </c>
      <c r="U1200" s="40" t="n">
        <f aca="false">IFERROR(ABS(T1200)/S1200*100,0)</f>
        <v>25.2727809764097</v>
      </c>
    </row>
    <row r="1201" customFormat="false" ht="15" hidden="false" customHeight="false" outlineLevel="0" collapsed="false">
      <c r="A1201" s="38" t="n">
        <v>37461</v>
      </c>
      <c r="B1201" s="39" t="n">
        <v>6.84</v>
      </c>
      <c r="C1201" s="39" t="n">
        <v>7.472722054</v>
      </c>
      <c r="D1201" s="39" t="n">
        <f aca="false">B1201-C1201</f>
        <v>-0.632722054</v>
      </c>
      <c r="E1201" s="40" t="n">
        <f aca="false">IFERROR(ABS(D1201)/C1201*100,0)</f>
        <v>8.46708936084832</v>
      </c>
      <c r="F1201" s="39" t="n">
        <v>7.77</v>
      </c>
      <c r="G1201" s="39" t="n">
        <v>8.481538773</v>
      </c>
      <c r="H1201" s="39" t="n">
        <f aca="false">F1201-G1201</f>
        <v>-0.711538773000001</v>
      </c>
      <c r="I1201" s="40" t="n">
        <f aca="false">IFERROR(ABS(H1201)/G1201*100,0)</f>
        <v>8.38926510912268</v>
      </c>
      <c r="J1201" s="39" t="n">
        <v>6.84</v>
      </c>
      <c r="K1201" s="39" t="n">
        <v>7.472722054</v>
      </c>
      <c r="L1201" s="39" t="n">
        <f aca="false">J1201-K1201</f>
        <v>-0.632722054</v>
      </c>
      <c r="M1201" s="40" t="n">
        <f aca="false">IFERROR(ABS(L1201)/K1201*100,0)</f>
        <v>8.46708936084832</v>
      </c>
      <c r="N1201" s="39" t="n">
        <v>7.62</v>
      </c>
      <c r="O1201" s="39" t="n">
        <v>8.324611664</v>
      </c>
      <c r="P1201" s="39" t="n">
        <f aca="false">N1201-O1201</f>
        <v>-0.704611664000001</v>
      </c>
      <c r="Q1201" s="40" t="n">
        <f aca="false">IFERROR(ABS(P1201)/O1201*100,0)</f>
        <v>8.46419860096432</v>
      </c>
      <c r="R1201" s="41" t="n">
        <v>9719000</v>
      </c>
      <c r="S1201" s="41" t="n">
        <v>13005971</v>
      </c>
      <c r="T1201" s="41" t="n">
        <f aca="false">R1201-S1201</f>
        <v>-3286971</v>
      </c>
      <c r="U1201" s="40" t="n">
        <f aca="false">IFERROR(ABS(T1201)/S1201*100,0)</f>
        <v>25.2727843234465</v>
      </c>
    </row>
    <row r="1202" customFormat="false" ht="15" hidden="false" customHeight="false" outlineLevel="0" collapsed="false">
      <c r="A1202" s="38" t="n">
        <v>37462</v>
      </c>
      <c r="B1202" s="39" t="n">
        <v>6.17</v>
      </c>
      <c r="C1202" s="39" t="n">
        <v>6.740395069</v>
      </c>
      <c r="D1202" s="39" t="n">
        <f aca="false">B1202-C1202</f>
        <v>-0.570395069</v>
      </c>
      <c r="E1202" s="40" t="n">
        <f aca="false">IFERROR(ABS(D1202)/C1202*100,0)</f>
        <v>8.46233882674511</v>
      </c>
      <c r="F1202" s="39" t="n">
        <v>6.54</v>
      </c>
      <c r="G1202" s="39" t="n">
        <v>7.13644886</v>
      </c>
      <c r="H1202" s="39" t="n">
        <f aca="false">F1202-G1202</f>
        <v>-0.59644886</v>
      </c>
      <c r="I1202" s="40" t="n">
        <f aca="false">IFERROR(ABS(H1202)/G1202*100,0)</f>
        <v>8.35778230462931</v>
      </c>
      <c r="J1202" s="39" t="n">
        <v>5.72</v>
      </c>
      <c r="K1202" s="39" t="n">
        <v>6.239723206</v>
      </c>
      <c r="L1202" s="39" t="n">
        <f aca="false">J1202-K1202</f>
        <v>-0.519723206</v>
      </c>
      <c r="M1202" s="40" t="n">
        <f aca="false">IFERROR(ABS(L1202)/K1202*100,0)</f>
        <v>8.32926700178373</v>
      </c>
      <c r="N1202" s="39" t="n">
        <v>6.21</v>
      </c>
      <c r="O1202" s="39" t="n">
        <v>6.785231113</v>
      </c>
      <c r="P1202" s="39" t="n">
        <f aca="false">N1202-O1202</f>
        <v>-0.575231113</v>
      </c>
      <c r="Q1202" s="40" t="n">
        <f aca="false">IFERROR(ABS(P1202)/O1202*100,0)</f>
        <v>8.4776937354116</v>
      </c>
      <c r="R1202" s="41" t="n">
        <v>29145800</v>
      </c>
      <c r="S1202" s="41" t="n">
        <v>39002925</v>
      </c>
      <c r="T1202" s="41" t="n">
        <f aca="false">R1202-S1202</f>
        <v>-9857125</v>
      </c>
      <c r="U1202" s="40" t="n">
        <f aca="false">IFERROR(ABS(T1202)/S1202*100,0)</f>
        <v>25.2727840283774</v>
      </c>
    </row>
    <row r="1203" customFormat="false" ht="15" hidden="false" customHeight="false" outlineLevel="0" collapsed="false">
      <c r="A1203" s="38" t="n">
        <v>37463</v>
      </c>
      <c r="B1203" s="39" t="n">
        <v>6.06</v>
      </c>
      <c r="C1203" s="39" t="n">
        <v>6.613358974</v>
      </c>
      <c r="D1203" s="39" t="n">
        <f aca="false">B1203-C1203</f>
        <v>-0.553358974</v>
      </c>
      <c r="E1203" s="40" t="n">
        <f aca="false">IFERROR(ABS(D1203)/C1203*100,0)</f>
        <v>8.36729075459983</v>
      </c>
      <c r="F1203" s="39" t="n">
        <v>6.19</v>
      </c>
      <c r="G1203" s="39" t="n">
        <v>6.762813091</v>
      </c>
      <c r="H1203" s="39" t="n">
        <f aca="false">F1203-G1203</f>
        <v>-0.572813091</v>
      </c>
      <c r="I1203" s="40" t="n">
        <f aca="false">IFERROR(ABS(H1203)/G1203*100,0)</f>
        <v>8.47004173104094</v>
      </c>
      <c r="J1203" s="39" t="n">
        <v>5.82</v>
      </c>
      <c r="K1203" s="39" t="n">
        <v>6.35181284</v>
      </c>
      <c r="L1203" s="39" t="n">
        <f aca="false">J1203-K1203</f>
        <v>-0.53181284</v>
      </c>
      <c r="M1203" s="40" t="n">
        <f aca="false">IFERROR(ABS(L1203)/K1203*100,0)</f>
        <v>8.37261508479837</v>
      </c>
      <c r="N1203" s="39" t="n">
        <v>6.06</v>
      </c>
      <c r="O1203" s="39" t="n">
        <v>6.613358974</v>
      </c>
      <c r="P1203" s="39" t="n">
        <f aca="false">N1203-O1203</f>
        <v>-0.553358974</v>
      </c>
      <c r="Q1203" s="40" t="n">
        <f aca="false">IFERROR(ABS(P1203)/O1203*100,0)</f>
        <v>8.36729075459983</v>
      </c>
      <c r="R1203" s="41" t="n">
        <v>11556900</v>
      </c>
      <c r="S1203" s="41" t="n">
        <v>15465450</v>
      </c>
      <c r="T1203" s="41" t="n">
        <f aca="false">R1203-S1203</f>
        <v>-3908550</v>
      </c>
      <c r="U1203" s="40" t="n">
        <f aca="false">IFERROR(ABS(T1203)/S1203*100,0)</f>
        <v>25.2727854669602</v>
      </c>
    </row>
    <row r="1204" customFormat="false" ht="15" hidden="false" customHeight="false" outlineLevel="0" collapsed="false">
      <c r="A1204" s="38" t="n">
        <v>37466</v>
      </c>
      <c r="B1204" s="39" t="n">
        <v>6.3</v>
      </c>
      <c r="C1204" s="39" t="n">
        <v>6.874904156</v>
      </c>
      <c r="D1204" s="39" t="n">
        <f aca="false">B1204-C1204</f>
        <v>-0.574904156000001</v>
      </c>
      <c r="E1204" s="40" t="n">
        <f aca="false">IFERROR(ABS(D1204)/C1204*100,0)</f>
        <v>8.36235884827949</v>
      </c>
      <c r="F1204" s="39" t="n">
        <v>6.34</v>
      </c>
      <c r="G1204" s="39" t="n">
        <v>6.9197402</v>
      </c>
      <c r="H1204" s="39" t="n">
        <f aca="false">F1204-G1204</f>
        <v>-0.5797402</v>
      </c>
      <c r="I1204" s="40" t="n">
        <f aca="false">IFERROR(ABS(H1204)/G1204*100,0)</f>
        <v>8.3780630954902</v>
      </c>
      <c r="J1204" s="39" t="n">
        <v>6.08</v>
      </c>
      <c r="K1204" s="39" t="n">
        <v>6.635776997</v>
      </c>
      <c r="L1204" s="39" t="n">
        <f aca="false">J1204-K1204</f>
        <v>-0.555776997</v>
      </c>
      <c r="M1204" s="40" t="n">
        <f aca="false">IFERROR(ABS(L1204)/K1204*100,0)</f>
        <v>8.37546224430483</v>
      </c>
      <c r="N1204" s="39" t="n">
        <v>6.26</v>
      </c>
      <c r="O1204" s="39" t="n">
        <v>6.83754015</v>
      </c>
      <c r="P1204" s="39" t="n">
        <f aca="false">N1204-O1204</f>
        <v>-0.57754015</v>
      </c>
      <c r="Q1204" s="40" t="n">
        <f aca="false">IFERROR(ABS(P1204)/O1204*100,0)</f>
        <v>8.44660707403671</v>
      </c>
      <c r="R1204" s="41" t="n">
        <v>9152000</v>
      </c>
      <c r="S1204" s="41" t="n">
        <v>12247211</v>
      </c>
      <c r="T1204" s="41" t="n">
        <f aca="false">R1204-S1204</f>
        <v>-3095211</v>
      </c>
      <c r="U1204" s="40" t="n">
        <f aca="false">IFERROR(ABS(T1204)/S1204*100,0)</f>
        <v>25.2727825135045</v>
      </c>
    </row>
    <row r="1205" customFormat="false" ht="15" hidden="false" customHeight="false" outlineLevel="0" collapsed="false">
      <c r="A1205" s="38" t="n">
        <v>37467</v>
      </c>
      <c r="B1205" s="39" t="n">
        <v>6.27</v>
      </c>
      <c r="C1205" s="39" t="n">
        <v>6.845013142</v>
      </c>
      <c r="D1205" s="39" t="n">
        <f aca="false">B1205-C1205</f>
        <v>-0.575013142</v>
      </c>
      <c r="E1205" s="40" t="n">
        <f aca="false">IFERROR(ABS(D1205)/C1205*100,0)</f>
        <v>8.40046804982453</v>
      </c>
      <c r="F1205" s="39" t="n">
        <v>6.49</v>
      </c>
      <c r="G1205" s="39" t="n">
        <v>7.084139824</v>
      </c>
      <c r="H1205" s="39" t="n">
        <f aca="false">F1205-G1205</f>
        <v>-0.594139824</v>
      </c>
      <c r="I1205" s="40" t="n">
        <f aca="false">IFERROR(ABS(H1205)/G1205*100,0)</f>
        <v>8.38690142714495</v>
      </c>
      <c r="J1205" s="39" t="n">
        <v>6.21</v>
      </c>
      <c r="K1205" s="39" t="n">
        <v>6.777759075</v>
      </c>
      <c r="L1205" s="39" t="n">
        <f aca="false">J1205-K1205</f>
        <v>-0.567759075</v>
      </c>
      <c r="M1205" s="40" t="n">
        <f aca="false">IFERROR(ABS(L1205)/K1205*100,0)</f>
        <v>8.37679635285649</v>
      </c>
      <c r="N1205" s="39" t="n">
        <v>6.23</v>
      </c>
      <c r="O1205" s="39" t="n">
        <v>6.800177097</v>
      </c>
      <c r="P1205" s="39" t="n">
        <f aca="false">N1205-O1205</f>
        <v>-0.570177096999999</v>
      </c>
      <c r="Q1205" s="40" t="n">
        <f aca="false">IFERROR(ABS(P1205)/O1205*100,0)</f>
        <v>8.38473893939529</v>
      </c>
      <c r="R1205" s="41" t="n">
        <v>6389700</v>
      </c>
      <c r="S1205" s="41" t="n">
        <v>8550700</v>
      </c>
      <c r="T1205" s="41" t="n">
        <f aca="false">R1205-S1205</f>
        <v>-2161000</v>
      </c>
      <c r="U1205" s="40" t="n">
        <f aca="false">IFERROR(ABS(T1205)/S1205*100,0)</f>
        <v>25.2727846842949</v>
      </c>
    </row>
    <row r="1206" customFormat="false" ht="15" hidden="false" customHeight="false" outlineLevel="0" collapsed="false">
      <c r="A1206" s="38" t="n">
        <v>37468</v>
      </c>
      <c r="B1206" s="39" t="n">
        <v>6.06</v>
      </c>
      <c r="C1206" s="39" t="n">
        <v>6.613358974</v>
      </c>
      <c r="D1206" s="39" t="n">
        <f aca="false">B1206-C1206</f>
        <v>-0.553358974</v>
      </c>
      <c r="E1206" s="40" t="n">
        <f aca="false">IFERROR(ABS(D1206)/C1206*100,0)</f>
        <v>8.36729075459983</v>
      </c>
      <c r="F1206" s="39" t="n">
        <v>6.29</v>
      </c>
      <c r="G1206" s="39" t="n">
        <v>6.867431164</v>
      </c>
      <c r="H1206" s="39" t="n">
        <f aca="false">F1206-G1206</f>
        <v>-0.577431164</v>
      </c>
      <c r="I1206" s="40" t="n">
        <f aca="false">IFERROR(ABS(H1206)/G1206*100,0)</f>
        <v>8.40825557927646</v>
      </c>
      <c r="J1206" s="39" t="n">
        <v>6.01</v>
      </c>
      <c r="K1206" s="39" t="n">
        <v>6.561049938</v>
      </c>
      <c r="L1206" s="39" t="n">
        <f aca="false">J1206-K1206</f>
        <v>-0.551049938</v>
      </c>
      <c r="M1206" s="40" t="n">
        <f aca="false">IFERROR(ABS(L1206)/K1206*100,0)</f>
        <v>8.3988072519987</v>
      </c>
      <c r="N1206" s="39" t="n">
        <v>6.24</v>
      </c>
      <c r="O1206" s="39" t="n">
        <v>6.815122128</v>
      </c>
      <c r="P1206" s="39" t="n">
        <f aca="false">N1206-O1206</f>
        <v>-0.575122127999999</v>
      </c>
      <c r="Q1206" s="40" t="n">
        <f aca="false">IFERROR(ABS(P1206)/O1206*100,0)</f>
        <v>8.43891154403682</v>
      </c>
      <c r="R1206" s="41" t="n">
        <v>7869300</v>
      </c>
      <c r="S1206" s="41" t="n">
        <v>10530701</v>
      </c>
      <c r="T1206" s="41" t="n">
        <f aca="false">R1206-S1206</f>
        <v>-2661401</v>
      </c>
      <c r="U1206" s="40" t="n">
        <f aca="false">IFERROR(ABS(T1206)/S1206*100,0)</f>
        <v>25.2727809858052</v>
      </c>
    </row>
    <row r="1207" customFormat="false" ht="15" hidden="false" customHeight="false" outlineLevel="0" collapsed="false">
      <c r="A1207" s="38" t="n">
        <v>37469</v>
      </c>
      <c r="B1207" s="39" t="n">
        <v>6.06</v>
      </c>
      <c r="C1207" s="39" t="n">
        <v>6.613358974</v>
      </c>
      <c r="D1207" s="39" t="n">
        <f aca="false">B1207-C1207</f>
        <v>-0.553358974</v>
      </c>
      <c r="E1207" s="40" t="n">
        <f aca="false">IFERROR(ABS(D1207)/C1207*100,0)</f>
        <v>8.36729075459983</v>
      </c>
      <c r="F1207" s="39" t="n">
        <v>6.19</v>
      </c>
      <c r="G1207" s="39" t="n">
        <v>6.762813091</v>
      </c>
      <c r="H1207" s="39" t="n">
        <f aca="false">F1207-G1207</f>
        <v>-0.572813091</v>
      </c>
      <c r="I1207" s="40" t="n">
        <f aca="false">IFERROR(ABS(H1207)/G1207*100,0)</f>
        <v>8.47004173104094</v>
      </c>
      <c r="J1207" s="39" t="n">
        <v>6.02</v>
      </c>
      <c r="K1207" s="39" t="n">
        <v>6.575994968</v>
      </c>
      <c r="L1207" s="39" t="n">
        <f aca="false">J1207-K1207</f>
        <v>-0.555994968</v>
      </c>
      <c r="M1207" s="40" t="n">
        <f aca="false">IFERROR(ABS(L1207)/K1207*100,0)</f>
        <v>8.45491778362931</v>
      </c>
      <c r="N1207" s="39" t="n">
        <v>6.06</v>
      </c>
      <c r="O1207" s="39" t="n">
        <v>6.620831013</v>
      </c>
      <c r="P1207" s="39" t="n">
        <f aca="false">N1207-O1207</f>
        <v>-0.560831013000001</v>
      </c>
      <c r="Q1207" s="40" t="n">
        <f aca="false">IFERROR(ABS(P1207)/O1207*100,0)</f>
        <v>8.47070423484316</v>
      </c>
      <c r="R1207" s="41" t="n">
        <v>4232000</v>
      </c>
      <c r="S1207" s="41" t="n">
        <v>5663265</v>
      </c>
      <c r="T1207" s="41" t="n">
        <f aca="false">R1207-S1207</f>
        <v>-1431265</v>
      </c>
      <c r="U1207" s="40" t="n">
        <f aca="false">IFERROR(ABS(T1207)/S1207*100,0)</f>
        <v>25.2727887534841</v>
      </c>
    </row>
    <row r="1208" customFormat="false" ht="15" hidden="false" customHeight="false" outlineLevel="0" collapsed="false">
      <c r="A1208" s="38" t="n">
        <v>37470</v>
      </c>
      <c r="B1208" s="39" t="n">
        <v>6</v>
      </c>
      <c r="C1208" s="39" t="n">
        <v>6.553576946</v>
      </c>
      <c r="D1208" s="39" t="n">
        <f aca="false">B1208-C1208</f>
        <v>-0.553576946</v>
      </c>
      <c r="E1208" s="40" t="n">
        <f aca="false">IFERROR(ABS(D1208)/C1208*100,0)</f>
        <v>8.44694356320753</v>
      </c>
      <c r="F1208" s="39" t="n">
        <v>6.02</v>
      </c>
      <c r="G1208" s="39" t="n">
        <v>6.575994968</v>
      </c>
      <c r="H1208" s="39" t="n">
        <f aca="false">F1208-G1208</f>
        <v>-0.555994968</v>
      </c>
      <c r="I1208" s="40" t="n">
        <f aca="false">IFERROR(ABS(H1208)/G1208*100,0)</f>
        <v>8.45491778362931</v>
      </c>
      <c r="J1208" s="39" t="n">
        <v>5.62</v>
      </c>
      <c r="K1208" s="39" t="n">
        <v>6.135105133</v>
      </c>
      <c r="L1208" s="39" t="n">
        <f aca="false">J1208-K1208</f>
        <v>-0.515105133</v>
      </c>
      <c r="M1208" s="40" t="n">
        <f aca="false">IFERROR(ABS(L1208)/K1208*100,0)</f>
        <v>8.39602780772754</v>
      </c>
      <c r="N1208" s="39" t="n">
        <v>5.72</v>
      </c>
      <c r="O1208" s="39" t="n">
        <v>6.239723206</v>
      </c>
      <c r="P1208" s="39" t="n">
        <f aca="false">N1208-O1208</f>
        <v>-0.519723206</v>
      </c>
      <c r="Q1208" s="40" t="n">
        <f aca="false">IFERROR(ABS(P1208)/O1208*100,0)</f>
        <v>8.32926700178373</v>
      </c>
      <c r="R1208" s="41" t="n">
        <v>5072100</v>
      </c>
      <c r="S1208" s="41" t="n">
        <v>6787487</v>
      </c>
      <c r="T1208" s="41" t="n">
        <f aca="false">R1208-S1208</f>
        <v>-1715387</v>
      </c>
      <c r="U1208" s="40" t="n">
        <f aca="false">IFERROR(ABS(T1208)/S1208*100,0)</f>
        <v>25.272785052848</v>
      </c>
    </row>
    <row r="1209" customFormat="false" ht="15" hidden="false" customHeight="false" outlineLevel="0" collapsed="false">
      <c r="A1209" s="38" t="n">
        <v>37473</v>
      </c>
      <c r="B1209" s="39" t="n">
        <v>5.28</v>
      </c>
      <c r="C1209" s="39" t="n">
        <v>5.768940926</v>
      </c>
      <c r="D1209" s="39" t="n">
        <f aca="false">B1209-C1209</f>
        <v>-0.488940926</v>
      </c>
      <c r="E1209" s="40" t="n">
        <f aca="false">IFERROR(ABS(D1209)/C1209*100,0)</f>
        <v>8.47540185056143</v>
      </c>
      <c r="F1209" s="39" t="n">
        <v>5.34</v>
      </c>
      <c r="G1209" s="39" t="n">
        <v>5.828722954</v>
      </c>
      <c r="H1209" s="39" t="n">
        <f aca="false">F1209-G1209</f>
        <v>-0.488722954</v>
      </c>
      <c r="I1209" s="40" t="n">
        <f aca="false">IFERROR(ABS(H1209)/G1209*100,0)</f>
        <v>8.3847346641276</v>
      </c>
      <c r="J1209" s="39" t="n">
        <v>4.83</v>
      </c>
      <c r="K1209" s="39" t="n">
        <v>5.268269062</v>
      </c>
      <c r="L1209" s="39" t="n">
        <f aca="false">J1209-K1209</f>
        <v>-0.438269062</v>
      </c>
      <c r="M1209" s="40" t="n">
        <f aca="false">IFERROR(ABS(L1209)/K1209*100,0)</f>
        <v>8.31903338349274</v>
      </c>
      <c r="N1209" s="39" t="n">
        <v>4.86</v>
      </c>
      <c r="O1209" s="39" t="n">
        <v>5.305632114</v>
      </c>
      <c r="P1209" s="39" t="n">
        <f aca="false">N1209-O1209</f>
        <v>-0.445632113999999</v>
      </c>
      <c r="Q1209" s="40" t="n">
        <f aca="false">IFERROR(ABS(P1209)/O1209*100,0)</f>
        <v>8.39922754583959</v>
      </c>
      <c r="R1209" s="41" t="n">
        <v>7827100</v>
      </c>
      <c r="S1209" s="41" t="n">
        <v>10474229</v>
      </c>
      <c r="T1209" s="41" t="n">
        <f aca="false">R1209-S1209</f>
        <v>-2647129</v>
      </c>
      <c r="U1209" s="40" t="n">
        <f aca="false">IFERROR(ABS(T1209)/S1209*100,0)</f>
        <v>25.2727814142693</v>
      </c>
    </row>
    <row r="1210" customFormat="false" ht="15" hidden="false" customHeight="false" outlineLevel="0" collapsed="false">
      <c r="A1210" s="38" t="n">
        <v>37474</v>
      </c>
      <c r="B1210" s="39" t="n">
        <v>5.37</v>
      </c>
      <c r="C1210" s="39" t="n">
        <v>5.86608696</v>
      </c>
      <c r="D1210" s="39" t="n">
        <f aca="false">B1210-C1210</f>
        <v>-0.49608696</v>
      </c>
      <c r="E1210" s="40" t="n">
        <f aca="false">IFERROR(ABS(D1210)/C1210*100,0)</f>
        <v>8.4568633806956</v>
      </c>
      <c r="F1210" s="39" t="n">
        <v>5.64</v>
      </c>
      <c r="G1210" s="39" t="n">
        <v>6.157523155</v>
      </c>
      <c r="H1210" s="39" t="n">
        <f aca="false">F1210-G1210</f>
        <v>-0.517523155</v>
      </c>
      <c r="I1210" s="40" t="n">
        <f aca="false">IFERROR(ABS(H1210)/G1210*100,0)</f>
        <v>8.40472933633654</v>
      </c>
      <c r="J1210" s="39" t="n">
        <v>5.35</v>
      </c>
      <c r="K1210" s="39" t="n">
        <v>5.836195946</v>
      </c>
      <c r="L1210" s="39" t="n">
        <f aca="false">J1210-K1210</f>
        <v>-0.486195946000001</v>
      </c>
      <c r="M1210" s="40" t="n">
        <f aca="false">IFERROR(ABS(L1210)/K1210*100,0)</f>
        <v>8.33069949156228</v>
      </c>
      <c r="N1210" s="39" t="n">
        <v>5.62</v>
      </c>
      <c r="O1210" s="39" t="n">
        <v>6.135105133</v>
      </c>
      <c r="P1210" s="39" t="n">
        <f aca="false">N1210-O1210</f>
        <v>-0.515105133</v>
      </c>
      <c r="Q1210" s="40" t="n">
        <f aca="false">IFERROR(ABS(P1210)/O1210*100,0)</f>
        <v>8.39602780772754</v>
      </c>
      <c r="R1210" s="41" t="n">
        <v>7874800</v>
      </c>
      <c r="S1210" s="41" t="n">
        <v>10538061</v>
      </c>
      <c r="T1210" s="41" t="n">
        <f aca="false">R1210-S1210</f>
        <v>-2663261</v>
      </c>
      <c r="U1210" s="40" t="n">
        <f aca="false">IFERROR(ABS(T1210)/S1210*100,0)</f>
        <v>25.2727802581519</v>
      </c>
    </row>
    <row r="1211" customFormat="false" ht="15" hidden="false" customHeight="false" outlineLevel="0" collapsed="false">
      <c r="A1211" s="38" t="n">
        <v>37475</v>
      </c>
      <c r="B1211" s="39" t="n">
        <v>5.77</v>
      </c>
      <c r="C1211" s="39" t="n">
        <v>6.299503803</v>
      </c>
      <c r="D1211" s="39" t="n">
        <f aca="false">B1211-C1211</f>
        <v>-0.529503803000001</v>
      </c>
      <c r="E1211" s="40" t="n">
        <f aca="false">IFERROR(ABS(D1211)/C1211*100,0)</f>
        <v>8.40548429779241</v>
      </c>
      <c r="F1211" s="39" t="n">
        <v>5.92</v>
      </c>
      <c r="G1211" s="39" t="n">
        <v>6.463903904</v>
      </c>
      <c r="H1211" s="39" t="n">
        <f aca="false">F1211-G1211</f>
        <v>-0.543903904</v>
      </c>
      <c r="I1211" s="40" t="n">
        <f aca="false">IFERROR(ABS(H1211)/G1211*100,0)</f>
        <v>8.41448004298797</v>
      </c>
      <c r="J1211" s="39" t="n">
        <v>5.48</v>
      </c>
      <c r="K1211" s="39" t="n">
        <v>5.978177071</v>
      </c>
      <c r="L1211" s="39" t="n">
        <f aca="false">J1211-K1211</f>
        <v>-0.498177071</v>
      </c>
      <c r="M1211" s="40" t="n">
        <f aca="false">IFERROR(ABS(L1211)/K1211*100,0)</f>
        <v>8.33326054219179</v>
      </c>
      <c r="N1211" s="39" t="n">
        <v>5.78</v>
      </c>
      <c r="O1211" s="39" t="n">
        <v>6.314449787</v>
      </c>
      <c r="P1211" s="39" t="n">
        <f aca="false">N1211-O1211</f>
        <v>-0.534449787</v>
      </c>
      <c r="Q1211" s="40" t="n">
        <f aca="false">IFERROR(ABS(P1211)/O1211*100,0)</f>
        <v>8.46391696866937</v>
      </c>
      <c r="R1211" s="41" t="n">
        <v>6605000</v>
      </c>
      <c r="S1211" s="41" t="n">
        <v>8838814</v>
      </c>
      <c r="T1211" s="41" t="n">
        <f aca="false">R1211-S1211</f>
        <v>-2233814</v>
      </c>
      <c r="U1211" s="40" t="n">
        <f aca="false">IFERROR(ABS(T1211)/S1211*100,0)</f>
        <v>25.2727798095989</v>
      </c>
    </row>
    <row r="1212" customFormat="false" ht="15" hidden="false" customHeight="false" outlineLevel="0" collapsed="false">
      <c r="A1212" s="38" t="n">
        <v>37476</v>
      </c>
      <c r="B1212" s="39" t="n">
        <v>5.75</v>
      </c>
      <c r="C1212" s="39" t="n">
        <v>6.277085781</v>
      </c>
      <c r="D1212" s="39" t="n">
        <f aca="false">B1212-C1212</f>
        <v>-0.527085781</v>
      </c>
      <c r="E1212" s="40" t="n">
        <f aca="false">IFERROR(ABS(D1212)/C1212*100,0)</f>
        <v>8.39698228428592</v>
      </c>
      <c r="F1212" s="39" t="n">
        <v>6.06</v>
      </c>
      <c r="G1212" s="39" t="n">
        <v>6.613358974</v>
      </c>
      <c r="H1212" s="39" t="n">
        <f aca="false">F1212-G1212</f>
        <v>-0.553358974</v>
      </c>
      <c r="I1212" s="40" t="n">
        <f aca="false">IFERROR(ABS(H1212)/G1212*100,0)</f>
        <v>8.36729075459983</v>
      </c>
      <c r="J1212" s="39" t="n">
        <v>5.61</v>
      </c>
      <c r="K1212" s="39" t="n">
        <v>6.127632141</v>
      </c>
      <c r="L1212" s="39" t="n">
        <f aca="false">J1212-K1212</f>
        <v>-0.517632141</v>
      </c>
      <c r="M1212" s="40" t="n">
        <f aca="false">IFERROR(ABS(L1212)/K1212*100,0)</f>
        <v>8.44750678710822</v>
      </c>
      <c r="N1212" s="39" t="n">
        <v>6.02</v>
      </c>
      <c r="O1212" s="39" t="n">
        <v>6.575994968</v>
      </c>
      <c r="P1212" s="39" t="n">
        <f aca="false">N1212-O1212</f>
        <v>-0.555994968</v>
      </c>
      <c r="Q1212" s="40" t="n">
        <f aca="false">IFERROR(ABS(P1212)/O1212*100,0)</f>
        <v>8.45491778362931</v>
      </c>
      <c r="R1212" s="41" t="n">
        <v>5410200</v>
      </c>
      <c r="S1212" s="41" t="n">
        <v>7239932</v>
      </c>
      <c r="T1212" s="41" t="n">
        <f aca="false">R1212-S1212</f>
        <v>-1829732</v>
      </c>
      <c r="U1212" s="40" t="n">
        <f aca="false">IFERROR(ABS(T1212)/S1212*100,0)</f>
        <v>25.2727788051048</v>
      </c>
    </row>
    <row r="1213" customFormat="false" ht="15" hidden="false" customHeight="false" outlineLevel="0" collapsed="false">
      <c r="A1213" s="38" t="n">
        <v>37477</v>
      </c>
      <c r="B1213" s="39" t="n">
        <v>6.02</v>
      </c>
      <c r="C1213" s="39" t="n">
        <v>6.568521976</v>
      </c>
      <c r="D1213" s="39" t="n">
        <f aca="false">B1213-C1213</f>
        <v>-0.548521976000001</v>
      </c>
      <c r="E1213" s="40" t="n">
        <f aca="false">IFERROR(ABS(D1213)/C1213*100,0)</f>
        <v>8.35076715894664</v>
      </c>
      <c r="F1213" s="39" t="n">
        <v>6.33</v>
      </c>
      <c r="G1213" s="39" t="n">
        <v>6.912268162</v>
      </c>
      <c r="H1213" s="39" t="n">
        <f aca="false">F1213-G1213</f>
        <v>-0.582268162</v>
      </c>
      <c r="I1213" s="40" t="n">
        <f aca="false">IFERROR(ABS(H1213)/G1213*100,0)</f>
        <v>8.42369173697576</v>
      </c>
      <c r="J1213" s="39" t="n">
        <v>5.78</v>
      </c>
      <c r="K1213" s="39" t="n">
        <v>6.314449787</v>
      </c>
      <c r="L1213" s="39" t="n">
        <f aca="false">J1213-K1213</f>
        <v>-0.534449787</v>
      </c>
      <c r="M1213" s="40" t="n">
        <f aca="false">IFERROR(ABS(L1213)/K1213*100,0)</f>
        <v>8.46391696866937</v>
      </c>
      <c r="N1213" s="39" t="n">
        <v>6.24</v>
      </c>
      <c r="O1213" s="39" t="n">
        <v>6.815122128</v>
      </c>
      <c r="P1213" s="39" t="n">
        <f aca="false">N1213-O1213</f>
        <v>-0.575122127999999</v>
      </c>
      <c r="Q1213" s="40" t="n">
        <f aca="false">IFERROR(ABS(P1213)/O1213*100,0)</f>
        <v>8.43891154403682</v>
      </c>
      <c r="R1213" s="41" t="n">
        <v>3843300</v>
      </c>
      <c r="S1213" s="41" t="n">
        <v>5143106</v>
      </c>
      <c r="T1213" s="41" t="n">
        <f aca="false">R1213-S1213</f>
        <v>-1299806</v>
      </c>
      <c r="U1213" s="40" t="n">
        <f aca="false">IFERROR(ABS(T1213)/S1213*100,0)</f>
        <v>25.2727826336848</v>
      </c>
    </row>
    <row r="1214" customFormat="false" ht="15" hidden="false" customHeight="false" outlineLevel="0" collapsed="false">
      <c r="A1214" s="38" t="n">
        <v>37480</v>
      </c>
      <c r="B1214" s="39" t="n">
        <v>6.16</v>
      </c>
      <c r="C1214" s="39" t="n">
        <v>6.725450039</v>
      </c>
      <c r="D1214" s="39" t="n">
        <f aca="false">B1214-C1214</f>
        <v>-0.565450039</v>
      </c>
      <c r="E1214" s="40" t="n">
        <f aca="false">IFERROR(ABS(D1214)/C1214*100,0)</f>
        <v>8.40761637839891</v>
      </c>
      <c r="F1214" s="39" t="n">
        <v>6.26</v>
      </c>
      <c r="G1214" s="39" t="n">
        <v>6.83754015</v>
      </c>
      <c r="H1214" s="39" t="n">
        <f aca="false">F1214-G1214</f>
        <v>-0.57754015</v>
      </c>
      <c r="I1214" s="40" t="n">
        <f aca="false">IFERROR(ABS(H1214)/G1214*100,0)</f>
        <v>8.44660707403671</v>
      </c>
      <c r="J1214" s="39" t="n">
        <v>5.98</v>
      </c>
      <c r="K1214" s="39" t="n">
        <v>6.523685932</v>
      </c>
      <c r="L1214" s="39" t="n">
        <f aca="false">J1214-K1214</f>
        <v>-0.543685932</v>
      </c>
      <c r="M1214" s="40" t="n">
        <f aca="false">IFERROR(ABS(L1214)/K1214*100,0)</f>
        <v>8.33402983630941</v>
      </c>
      <c r="N1214" s="39" t="n">
        <v>6.04</v>
      </c>
      <c r="O1214" s="39" t="n">
        <v>6.598412991</v>
      </c>
      <c r="P1214" s="39" t="n">
        <f aca="false">N1214-O1214</f>
        <v>-0.558412991</v>
      </c>
      <c r="Q1214" s="40" t="n">
        <f aca="false">IFERROR(ABS(P1214)/O1214*100,0)</f>
        <v>8.46283783330409</v>
      </c>
      <c r="R1214" s="41" t="n">
        <v>2838800</v>
      </c>
      <c r="S1214" s="41" t="n">
        <v>3798884</v>
      </c>
      <c r="T1214" s="41" t="n">
        <f aca="false">R1214-S1214</f>
        <v>-960084</v>
      </c>
      <c r="U1214" s="40" t="n">
        <f aca="false">IFERROR(ABS(T1214)/S1214*100,0)</f>
        <v>25.2727906406197</v>
      </c>
    </row>
    <row r="1215" customFormat="false" ht="15" hidden="false" customHeight="false" outlineLevel="0" collapsed="false">
      <c r="A1215" s="38" t="n">
        <v>37481</v>
      </c>
      <c r="B1215" s="39" t="n">
        <v>5.98</v>
      </c>
      <c r="C1215" s="39" t="n">
        <v>6.523685932</v>
      </c>
      <c r="D1215" s="39" t="n">
        <f aca="false">B1215-C1215</f>
        <v>-0.543685932</v>
      </c>
      <c r="E1215" s="40" t="n">
        <f aca="false">IFERROR(ABS(D1215)/C1215*100,0)</f>
        <v>8.33402983630941</v>
      </c>
      <c r="F1215" s="39" t="n">
        <v>6.26</v>
      </c>
      <c r="G1215" s="39" t="n">
        <v>6.83754015</v>
      </c>
      <c r="H1215" s="39" t="n">
        <f aca="false">F1215-G1215</f>
        <v>-0.57754015</v>
      </c>
      <c r="I1215" s="40" t="n">
        <f aca="false">IFERROR(ABS(H1215)/G1215*100,0)</f>
        <v>8.44660707403671</v>
      </c>
      <c r="J1215" s="39" t="n">
        <v>5.95</v>
      </c>
      <c r="K1215" s="39" t="n">
        <v>6.493794918</v>
      </c>
      <c r="L1215" s="39" t="n">
        <f aca="false">J1215-K1215</f>
        <v>-0.543794918</v>
      </c>
      <c r="M1215" s="40" t="n">
        <f aca="false">IFERROR(ABS(L1215)/K1215*100,0)</f>
        <v>8.37406978302729</v>
      </c>
      <c r="N1215" s="39" t="n">
        <v>6.08</v>
      </c>
      <c r="O1215" s="39" t="n">
        <v>6.643249989</v>
      </c>
      <c r="P1215" s="39" t="n">
        <f aca="false">N1215-O1215</f>
        <v>-0.563249989</v>
      </c>
      <c r="Q1215" s="40" t="n">
        <f aca="false">IFERROR(ABS(P1215)/O1215*100,0)</f>
        <v>8.47853068803129</v>
      </c>
      <c r="R1215" s="41" t="n">
        <v>4915600</v>
      </c>
      <c r="S1215" s="41" t="n">
        <v>6622754</v>
      </c>
      <c r="T1215" s="41" t="n">
        <f aca="false">R1215-S1215</f>
        <v>-1707154</v>
      </c>
      <c r="U1215" s="40" t="n">
        <f aca="false">IFERROR(ABS(T1215)/S1215*100,0)</f>
        <v>25.777101187814</v>
      </c>
    </row>
    <row r="1216" customFormat="false" ht="15" hidden="false" customHeight="false" outlineLevel="0" collapsed="false">
      <c r="A1216" s="38" t="n">
        <v>37482</v>
      </c>
      <c r="B1216" s="39" t="n">
        <v>6.04</v>
      </c>
      <c r="C1216" s="39" t="n">
        <v>6.598412991</v>
      </c>
      <c r="D1216" s="39" t="n">
        <f aca="false">B1216-C1216</f>
        <v>-0.558412991</v>
      </c>
      <c r="E1216" s="40" t="n">
        <f aca="false">IFERROR(ABS(D1216)/C1216*100,0)</f>
        <v>8.46283783330409</v>
      </c>
      <c r="F1216" s="39" t="n">
        <v>6.37</v>
      </c>
      <c r="G1216" s="39" t="n">
        <v>6.957104206</v>
      </c>
      <c r="H1216" s="39" t="n">
        <f aca="false">F1216-G1216</f>
        <v>-0.587104206</v>
      </c>
      <c r="I1216" s="40" t="n">
        <f aca="false">IFERROR(ABS(H1216)/G1216*100,0)</f>
        <v>8.43891637405208</v>
      </c>
      <c r="J1216" s="39" t="n">
        <v>5.91</v>
      </c>
      <c r="K1216" s="39" t="n">
        <v>6.456431866</v>
      </c>
      <c r="L1216" s="39" t="n">
        <f aca="false">J1216-K1216</f>
        <v>-0.546431866</v>
      </c>
      <c r="M1216" s="40" t="n">
        <f aca="false">IFERROR(ABS(L1216)/K1216*100,0)</f>
        <v>8.46337229821237</v>
      </c>
      <c r="N1216" s="39" t="n">
        <v>6.37</v>
      </c>
      <c r="O1216" s="39" t="n">
        <v>6.949631214</v>
      </c>
      <c r="P1216" s="39" t="n">
        <f aca="false">N1216-O1216</f>
        <v>-0.579631214</v>
      </c>
      <c r="Q1216" s="40" t="n">
        <f aca="false">IFERROR(ABS(P1216)/O1216*100,0)</f>
        <v>8.34046003523663</v>
      </c>
      <c r="R1216" s="41" t="n">
        <v>8428200</v>
      </c>
      <c r="S1216" s="41" t="n">
        <v>11278622</v>
      </c>
      <c r="T1216" s="41" t="n">
        <f aca="false">R1216-S1216</f>
        <v>-2850422</v>
      </c>
      <c r="U1216" s="40" t="n">
        <f aca="false">IFERROR(ABS(T1216)/S1216*100,0)</f>
        <v>25.2727859839615</v>
      </c>
    </row>
    <row r="1217" customFormat="false" ht="15" hidden="false" customHeight="false" outlineLevel="0" collapsed="false">
      <c r="A1217" s="38" t="n">
        <v>37483</v>
      </c>
      <c r="B1217" s="39" t="n">
        <v>6.43</v>
      </c>
      <c r="C1217" s="39" t="n">
        <v>7.024357796</v>
      </c>
      <c r="D1217" s="39" t="n">
        <f aca="false">B1217-C1217</f>
        <v>-0.594357796000001</v>
      </c>
      <c r="E1217" s="40" t="n">
        <f aca="false">IFERROR(ABS(D1217)/C1217*100,0)</f>
        <v>8.4613827094408</v>
      </c>
      <c r="F1217" s="39" t="n">
        <v>6.63</v>
      </c>
      <c r="G1217" s="39" t="n">
        <v>7.233594894</v>
      </c>
      <c r="H1217" s="39" t="n">
        <f aca="false">F1217-G1217</f>
        <v>-0.603594894</v>
      </c>
      <c r="I1217" s="40" t="n">
        <f aca="false">IFERROR(ABS(H1217)/G1217*100,0)</f>
        <v>8.34432813621703</v>
      </c>
      <c r="J1217" s="39" t="n">
        <v>6.27</v>
      </c>
      <c r="K1217" s="39" t="n">
        <v>6.845013142</v>
      </c>
      <c r="L1217" s="39" t="n">
        <f aca="false">J1217-K1217</f>
        <v>-0.575013142</v>
      </c>
      <c r="M1217" s="40" t="n">
        <f aca="false">IFERROR(ABS(L1217)/K1217*100,0)</f>
        <v>8.40046804982453</v>
      </c>
      <c r="N1217" s="39" t="n">
        <v>6.58</v>
      </c>
      <c r="O1217" s="39" t="n">
        <v>7.181285858</v>
      </c>
      <c r="P1217" s="39" t="n">
        <f aca="false">N1217-O1217</f>
        <v>-0.601285858</v>
      </c>
      <c r="Q1217" s="40" t="n">
        <f aca="false">IFERROR(ABS(P1217)/O1217*100,0)</f>
        <v>8.37295534378657</v>
      </c>
      <c r="R1217" s="41" t="n">
        <v>5046700</v>
      </c>
      <c r="S1217" s="41" t="n">
        <v>6753497</v>
      </c>
      <c r="T1217" s="41" t="n">
        <f aca="false">R1217-S1217</f>
        <v>-1706797</v>
      </c>
      <c r="U1217" s="40" t="n">
        <f aca="false">IFERROR(ABS(T1217)/S1217*100,0)</f>
        <v>25.2727883050811</v>
      </c>
    </row>
    <row r="1218" customFormat="false" ht="15" hidden="false" customHeight="false" outlineLevel="0" collapsed="false">
      <c r="A1218" s="38" t="n">
        <v>37484</v>
      </c>
      <c r="B1218" s="39" t="n">
        <v>6.43</v>
      </c>
      <c r="C1218" s="39" t="n">
        <v>7.024357796</v>
      </c>
      <c r="D1218" s="39" t="n">
        <f aca="false">B1218-C1218</f>
        <v>-0.594357796000001</v>
      </c>
      <c r="E1218" s="40" t="n">
        <f aca="false">IFERROR(ABS(D1218)/C1218*100,0)</f>
        <v>8.4613827094408</v>
      </c>
      <c r="F1218" s="39" t="n">
        <v>6.84</v>
      </c>
      <c r="G1218" s="39" t="n">
        <v>7.472722054</v>
      </c>
      <c r="H1218" s="39" t="n">
        <f aca="false">F1218-G1218</f>
        <v>-0.632722054</v>
      </c>
      <c r="I1218" s="40" t="n">
        <f aca="false">IFERROR(ABS(H1218)/G1218*100,0)</f>
        <v>8.46708936084832</v>
      </c>
      <c r="J1218" s="39" t="n">
        <v>6.41</v>
      </c>
      <c r="K1218" s="39" t="n">
        <v>6.994466782</v>
      </c>
      <c r="L1218" s="39" t="n">
        <f aca="false">J1218-K1218</f>
        <v>-0.584466782</v>
      </c>
      <c r="M1218" s="40" t="n">
        <f aca="false">IFERROR(ABS(L1218)/K1218*100,0)</f>
        <v>8.35613064178249</v>
      </c>
      <c r="N1218" s="39" t="n">
        <v>6.81</v>
      </c>
      <c r="O1218" s="39" t="n">
        <v>7.435358047</v>
      </c>
      <c r="P1218" s="39" t="n">
        <f aca="false">N1218-O1218</f>
        <v>-0.625358047000001</v>
      </c>
      <c r="Q1218" s="40" t="n">
        <f aca="false">IFERROR(ABS(P1218)/O1218*100,0)</f>
        <v>8.41059762081422</v>
      </c>
      <c r="R1218" s="41" t="n">
        <v>5285200</v>
      </c>
      <c r="S1218" s="41" t="n">
        <v>7072657</v>
      </c>
      <c r="T1218" s="41" t="n">
        <f aca="false">R1218-S1218</f>
        <v>-1787457</v>
      </c>
      <c r="U1218" s="40" t="n">
        <f aca="false">IFERROR(ABS(T1218)/S1218*100,0)</f>
        <v>25.2727793812142</v>
      </c>
    </row>
    <row r="1219" customFormat="false" ht="15" hidden="false" customHeight="false" outlineLevel="0" collapsed="false">
      <c r="A1219" s="38" t="n">
        <v>37487</v>
      </c>
      <c r="B1219" s="39" t="n">
        <v>6.78</v>
      </c>
      <c r="C1219" s="39" t="n">
        <v>7.397994041</v>
      </c>
      <c r="D1219" s="39" t="n">
        <f aca="false">B1219-C1219</f>
        <v>-0.617994040999999</v>
      </c>
      <c r="E1219" s="40" t="n">
        <f aca="false">IFERROR(ABS(D1219)/C1219*100,0)</f>
        <v>8.35353526341127</v>
      </c>
      <c r="F1219" s="39" t="n">
        <v>6.97</v>
      </c>
      <c r="G1219" s="39" t="n">
        <v>7.614703178</v>
      </c>
      <c r="H1219" s="39" t="n">
        <f aca="false">F1219-G1219</f>
        <v>-0.644703178</v>
      </c>
      <c r="I1219" s="40" t="n">
        <f aca="false">IFERROR(ABS(H1219)/G1219*100,0)</f>
        <v>8.46655690877936</v>
      </c>
      <c r="J1219" s="39" t="n">
        <v>6.65</v>
      </c>
      <c r="K1219" s="39" t="n">
        <v>7.256012917</v>
      </c>
      <c r="L1219" s="39" t="n">
        <f aca="false">J1219-K1219</f>
        <v>-0.606012916999999</v>
      </c>
      <c r="M1219" s="40" t="n">
        <f aca="false">IFERROR(ABS(L1219)/K1219*100,0)</f>
        <v>8.35187208088041</v>
      </c>
      <c r="N1219" s="39" t="n">
        <v>6.85</v>
      </c>
      <c r="O1219" s="39" t="n">
        <v>7.480194092</v>
      </c>
      <c r="P1219" s="39" t="n">
        <f aca="false">N1219-O1219</f>
        <v>-0.630194092</v>
      </c>
      <c r="Q1219" s="40" t="n">
        <f aca="false">IFERROR(ABS(P1219)/O1219*100,0)</f>
        <v>8.42483609715404</v>
      </c>
      <c r="R1219" s="41" t="n">
        <v>4060800</v>
      </c>
      <c r="S1219" s="41" t="n">
        <v>5434165</v>
      </c>
      <c r="T1219" s="41" t="n">
        <f aca="false">R1219-S1219</f>
        <v>-1373365</v>
      </c>
      <c r="U1219" s="40" t="n">
        <f aca="false">IFERROR(ABS(T1219)/S1219*100,0)</f>
        <v>25.2727879996283</v>
      </c>
    </row>
    <row r="1220" customFormat="false" ht="15" hidden="false" customHeight="false" outlineLevel="0" collapsed="false">
      <c r="A1220" s="38" t="n">
        <v>37488</v>
      </c>
      <c r="B1220" s="39" t="n">
        <v>6.74</v>
      </c>
      <c r="C1220" s="39" t="n">
        <v>7.360630989</v>
      </c>
      <c r="D1220" s="39" t="n">
        <f aca="false">B1220-C1220</f>
        <v>-0.620630989</v>
      </c>
      <c r="E1220" s="40" t="n">
        <f aca="false">IFERROR(ABS(D1220)/C1220*100,0)</f>
        <v>8.43176338995249</v>
      </c>
      <c r="F1220" s="39" t="n">
        <v>6.74</v>
      </c>
      <c r="G1220" s="39" t="n">
        <v>7.360630989</v>
      </c>
      <c r="H1220" s="39" t="n">
        <f aca="false">F1220-G1220</f>
        <v>-0.620630989</v>
      </c>
      <c r="I1220" s="40" t="n">
        <f aca="false">IFERROR(ABS(H1220)/G1220*100,0)</f>
        <v>8.43176338995249</v>
      </c>
      <c r="J1220" s="39" t="n">
        <v>6.34</v>
      </c>
      <c r="K1220" s="39" t="n">
        <v>6.9197402</v>
      </c>
      <c r="L1220" s="39" t="n">
        <f aca="false">J1220-K1220</f>
        <v>-0.5797402</v>
      </c>
      <c r="M1220" s="40" t="n">
        <f aca="false">IFERROR(ABS(L1220)/K1220*100,0)</f>
        <v>8.3780630954902</v>
      </c>
      <c r="N1220" s="39" t="n">
        <v>6.39</v>
      </c>
      <c r="O1220" s="39" t="n">
        <v>6.972049236</v>
      </c>
      <c r="P1220" s="39" t="n">
        <f aca="false">N1220-O1220</f>
        <v>-0.582049236000001</v>
      </c>
      <c r="Q1220" s="40" t="n">
        <f aca="false">IFERROR(ABS(P1220)/O1220*100,0)</f>
        <v>8.34832366063343</v>
      </c>
      <c r="R1220" s="41" t="n">
        <v>5973800</v>
      </c>
      <c r="S1220" s="41" t="n">
        <v>7993607</v>
      </c>
      <c r="T1220" s="41" t="n">
        <f aca="false">R1220-S1220</f>
        <v>-2019807</v>
      </c>
      <c r="U1220" s="40" t="n">
        <f aca="false">IFERROR(ABS(T1220)/S1220*100,0)</f>
        <v>25.2677796143843</v>
      </c>
    </row>
    <row r="1221" customFormat="false" ht="15" hidden="false" customHeight="false" outlineLevel="0" collapsed="false">
      <c r="A1221" s="38" t="n">
        <v>37489</v>
      </c>
      <c r="B1221" s="39" t="n">
        <v>6.43</v>
      </c>
      <c r="C1221" s="39" t="n">
        <v>7.024357796</v>
      </c>
      <c r="D1221" s="39" t="n">
        <f aca="false">B1221-C1221</f>
        <v>-0.594357796000001</v>
      </c>
      <c r="E1221" s="40" t="n">
        <f aca="false">IFERROR(ABS(D1221)/C1221*100,0)</f>
        <v>8.4613827094408</v>
      </c>
      <c r="F1221" s="39" t="n">
        <v>6.56</v>
      </c>
      <c r="G1221" s="39" t="n">
        <v>7.158866882</v>
      </c>
      <c r="H1221" s="39" t="n">
        <f aca="false">F1221-G1221</f>
        <v>-0.598866882</v>
      </c>
      <c r="I1221" s="40" t="n">
        <f aca="false">IFERROR(ABS(H1221)/G1221*100,0)</f>
        <v>8.36538647625604</v>
      </c>
      <c r="J1221" s="39" t="n">
        <v>6.33</v>
      </c>
      <c r="K1221" s="39" t="n">
        <v>6.912268162</v>
      </c>
      <c r="L1221" s="39" t="n">
        <f aca="false">J1221-K1221</f>
        <v>-0.582268162</v>
      </c>
      <c r="M1221" s="40" t="n">
        <f aca="false">IFERROR(ABS(L1221)/K1221*100,0)</f>
        <v>8.42369173697576</v>
      </c>
      <c r="N1221" s="39" t="n">
        <v>6.47</v>
      </c>
      <c r="O1221" s="39" t="n">
        <v>7.061721802</v>
      </c>
      <c r="P1221" s="39" t="n">
        <f aca="false">N1221-O1221</f>
        <v>-0.591721802</v>
      </c>
      <c r="Q1221" s="40" t="n">
        <f aca="false">IFERROR(ABS(P1221)/O1221*100,0)</f>
        <v>8.37928508925988</v>
      </c>
      <c r="R1221" s="41" t="n">
        <v>3609700</v>
      </c>
      <c r="S1221" s="41" t="n">
        <v>4830502</v>
      </c>
      <c r="T1221" s="41" t="n">
        <f aca="false">R1221-S1221</f>
        <v>-1220802</v>
      </c>
      <c r="U1221" s="40" t="n">
        <f aca="false">IFERROR(ABS(T1221)/S1221*100,0)</f>
        <v>25.2727770322836</v>
      </c>
    </row>
    <row r="1222" customFormat="false" ht="15" hidden="false" customHeight="false" outlineLevel="0" collapsed="false">
      <c r="A1222" s="38" t="n">
        <v>37490</v>
      </c>
      <c r="B1222" s="39" t="n">
        <v>6.52</v>
      </c>
      <c r="C1222" s="39" t="n">
        <v>7.12150383</v>
      </c>
      <c r="D1222" s="39" t="n">
        <f aca="false">B1222-C1222</f>
        <v>-0.60150383</v>
      </c>
      <c r="E1222" s="40" t="n">
        <f aca="false">IFERROR(ABS(D1222)/C1222*100,0)</f>
        <v>8.44630353867268</v>
      </c>
      <c r="F1222" s="39" t="n">
        <v>6.52</v>
      </c>
      <c r="G1222" s="39" t="n">
        <v>7.12150383</v>
      </c>
      <c r="H1222" s="39" t="n">
        <f aca="false">F1222-G1222</f>
        <v>-0.60150383</v>
      </c>
      <c r="I1222" s="40" t="n">
        <f aca="false">IFERROR(ABS(H1222)/G1222*100,0)</f>
        <v>8.44630353867268</v>
      </c>
      <c r="J1222" s="39" t="n">
        <v>6.26</v>
      </c>
      <c r="K1222" s="39" t="n">
        <v>6.83754015</v>
      </c>
      <c r="L1222" s="39" t="n">
        <f aca="false">J1222-K1222</f>
        <v>-0.57754015</v>
      </c>
      <c r="M1222" s="40" t="n">
        <f aca="false">IFERROR(ABS(L1222)/K1222*100,0)</f>
        <v>8.44660707403671</v>
      </c>
      <c r="N1222" s="39" t="n">
        <v>6.28</v>
      </c>
      <c r="O1222" s="39" t="n">
        <v>6.859959126</v>
      </c>
      <c r="P1222" s="39" t="n">
        <f aca="false">N1222-O1222</f>
        <v>-0.579959125999999</v>
      </c>
      <c r="Q1222" s="40" t="n">
        <f aca="false">IFERROR(ABS(P1222)/O1222*100,0)</f>
        <v>8.45426503784681</v>
      </c>
      <c r="R1222" s="41" t="n">
        <v>4352200</v>
      </c>
      <c r="S1222" s="41" t="n">
        <v>5818763</v>
      </c>
      <c r="T1222" s="41" t="n">
        <f aca="false">R1222-S1222</f>
        <v>-1466563</v>
      </c>
      <c r="U1222" s="40" t="n">
        <f aca="false">IFERROR(ABS(T1222)/S1222*100,0)</f>
        <v>25.2040339157996</v>
      </c>
    </row>
    <row r="1223" customFormat="false" ht="15" hidden="false" customHeight="false" outlineLevel="0" collapsed="false">
      <c r="A1223" s="38" t="n">
        <v>37491</v>
      </c>
      <c r="B1223" s="39" t="n">
        <v>6.15</v>
      </c>
      <c r="C1223" s="39" t="n">
        <v>6.859959126</v>
      </c>
      <c r="D1223" s="39" t="n">
        <f aca="false">B1223-C1223</f>
        <v>-0.709959125999999</v>
      </c>
      <c r="E1223" s="40" t="n">
        <f aca="false">IFERROR(ABS(D1223)/C1223*100,0)</f>
        <v>10.3493200609487</v>
      </c>
      <c r="F1223" s="39" t="n">
        <v>6.28</v>
      </c>
      <c r="G1223" s="39" t="n">
        <v>6.859959126</v>
      </c>
      <c r="H1223" s="39" t="n">
        <f aca="false">F1223-G1223</f>
        <v>-0.579959125999999</v>
      </c>
      <c r="I1223" s="40" t="n">
        <f aca="false">IFERROR(ABS(H1223)/G1223*100,0)</f>
        <v>8.45426503784681</v>
      </c>
      <c r="J1223" s="39" t="n">
        <v>5.82</v>
      </c>
      <c r="K1223" s="39" t="n">
        <v>6.35181284</v>
      </c>
      <c r="L1223" s="39" t="n">
        <f aca="false">J1223-K1223</f>
        <v>-0.53181284</v>
      </c>
      <c r="M1223" s="40" t="n">
        <f aca="false">IFERROR(ABS(L1223)/K1223*100,0)</f>
        <v>8.37261508479837</v>
      </c>
      <c r="N1223" s="39" t="n">
        <v>5.99</v>
      </c>
      <c r="O1223" s="39" t="n">
        <v>6.538630962</v>
      </c>
      <c r="P1223" s="39" t="n">
        <f aca="false">N1223-O1223</f>
        <v>-0.548630962</v>
      </c>
      <c r="Q1223" s="40" t="n">
        <f aca="false">IFERROR(ABS(P1223)/O1223*100,0)</f>
        <v>8.39060906156704</v>
      </c>
      <c r="R1223" s="41" t="n">
        <v>6980100</v>
      </c>
      <c r="S1223" s="41" t="n">
        <v>9340773</v>
      </c>
      <c r="T1223" s="41" t="n">
        <f aca="false">R1223-S1223</f>
        <v>-2360673</v>
      </c>
      <c r="U1223" s="40" t="n">
        <f aca="false">IFERROR(ABS(T1223)/S1223*100,0)</f>
        <v>25.2727798866325</v>
      </c>
    </row>
    <row r="1224" customFormat="false" ht="15" hidden="false" customHeight="false" outlineLevel="0" collapsed="false">
      <c r="A1224" s="38" t="n">
        <v>37494</v>
      </c>
      <c r="B1224" s="39" t="n">
        <v>6.13</v>
      </c>
      <c r="C1224" s="39" t="n">
        <v>6.688086033</v>
      </c>
      <c r="D1224" s="39" t="n">
        <f aca="false">B1224-C1224</f>
        <v>-0.558086033</v>
      </c>
      <c r="E1224" s="40" t="n">
        <f aca="false">IFERROR(ABS(D1224)/C1224*100,0)</f>
        <v>8.3444804723851</v>
      </c>
      <c r="F1224" s="39" t="n">
        <v>6.13</v>
      </c>
      <c r="G1224" s="39" t="n">
        <v>6.688086033</v>
      </c>
      <c r="H1224" s="39" t="n">
        <f aca="false">F1224-G1224</f>
        <v>-0.558086033</v>
      </c>
      <c r="I1224" s="40" t="n">
        <f aca="false">IFERROR(ABS(H1224)/G1224*100,0)</f>
        <v>8.3444804723851</v>
      </c>
      <c r="J1224" s="39" t="n">
        <v>5.95</v>
      </c>
      <c r="K1224" s="39" t="n">
        <v>6.50126791</v>
      </c>
      <c r="L1224" s="39" t="n">
        <f aca="false">J1224-K1224</f>
        <v>-0.55126791</v>
      </c>
      <c r="M1224" s="40" t="n">
        <f aca="false">IFERROR(ABS(L1224)/K1224*100,0)</f>
        <v>8.47939075318002</v>
      </c>
      <c r="N1224" s="39" t="n">
        <v>6.06</v>
      </c>
      <c r="O1224" s="39" t="n">
        <v>6.613358974</v>
      </c>
      <c r="P1224" s="39" t="n">
        <f aca="false">N1224-O1224</f>
        <v>-0.553358974</v>
      </c>
      <c r="Q1224" s="40" t="n">
        <f aca="false">IFERROR(ABS(P1224)/O1224*100,0)</f>
        <v>8.36729075459983</v>
      </c>
      <c r="R1224" s="41" t="n">
        <v>2745500</v>
      </c>
      <c r="S1224" s="41" t="n">
        <v>3674030</v>
      </c>
      <c r="T1224" s="41" t="n">
        <f aca="false">R1224-S1224</f>
        <v>-928530</v>
      </c>
      <c r="U1224" s="40" t="n">
        <f aca="false">IFERROR(ABS(T1224)/S1224*100,0)</f>
        <v>25.2727930909655</v>
      </c>
    </row>
    <row r="1225" customFormat="false" ht="15" hidden="false" customHeight="false" outlineLevel="0" collapsed="false">
      <c r="A1225" s="38" t="n">
        <v>37495</v>
      </c>
      <c r="B1225" s="39" t="n">
        <v>5.99</v>
      </c>
      <c r="C1225" s="39" t="n">
        <v>6.538630962</v>
      </c>
      <c r="D1225" s="39" t="n">
        <f aca="false">B1225-C1225</f>
        <v>-0.548630962</v>
      </c>
      <c r="E1225" s="40" t="n">
        <f aca="false">IFERROR(ABS(D1225)/C1225*100,0)</f>
        <v>8.39060906156704</v>
      </c>
      <c r="F1225" s="39" t="n">
        <v>5.99</v>
      </c>
      <c r="G1225" s="39" t="n">
        <v>6.538630962</v>
      </c>
      <c r="H1225" s="39" t="n">
        <f aca="false">F1225-G1225</f>
        <v>-0.548630962</v>
      </c>
      <c r="I1225" s="40" t="n">
        <f aca="false">IFERROR(ABS(H1225)/G1225*100,0)</f>
        <v>8.39060906156704</v>
      </c>
      <c r="J1225" s="39" t="n">
        <v>5.72</v>
      </c>
      <c r="K1225" s="39" t="n">
        <v>6.239723206</v>
      </c>
      <c r="L1225" s="39" t="n">
        <f aca="false">J1225-K1225</f>
        <v>-0.519723206</v>
      </c>
      <c r="M1225" s="40" t="n">
        <f aca="false">IFERROR(ABS(L1225)/K1225*100,0)</f>
        <v>8.32926700178373</v>
      </c>
      <c r="N1225" s="39" t="n">
        <v>5.8</v>
      </c>
      <c r="O1225" s="39" t="n">
        <v>6.336867809</v>
      </c>
      <c r="P1225" s="39" t="n">
        <f aca="false">N1225-O1225</f>
        <v>-0.536867809</v>
      </c>
      <c r="Q1225" s="40" t="n">
        <f aca="false">IFERROR(ABS(P1225)/O1225*100,0)</f>
        <v>8.47213205611625</v>
      </c>
      <c r="R1225" s="41" t="n">
        <v>3653400</v>
      </c>
      <c r="S1225" s="41" t="n">
        <v>4888982</v>
      </c>
      <c r="T1225" s="41" t="n">
        <f aca="false">R1225-S1225</f>
        <v>-1235582</v>
      </c>
      <c r="U1225" s="40" t="n">
        <f aca="false">IFERROR(ABS(T1225)/S1225*100,0)</f>
        <v>25.272786850105</v>
      </c>
    </row>
    <row r="1226" customFormat="false" ht="15" hidden="false" customHeight="false" outlineLevel="0" collapsed="false">
      <c r="A1226" s="38" t="n">
        <v>37496</v>
      </c>
      <c r="B1226" s="39" t="n">
        <v>5.65</v>
      </c>
      <c r="C1226" s="39" t="n">
        <v>6.164995193</v>
      </c>
      <c r="D1226" s="39" t="n">
        <f aca="false">B1226-C1226</f>
        <v>-0.514995193</v>
      </c>
      <c r="E1226" s="40" t="n">
        <f aca="false">IFERROR(ABS(D1226)/C1226*100,0)</f>
        <v>8.35353762456697</v>
      </c>
      <c r="F1226" s="39" t="n">
        <v>5.68</v>
      </c>
      <c r="G1226" s="39" t="n">
        <v>6.2023592</v>
      </c>
      <c r="H1226" s="39" t="n">
        <f aca="false">F1226-G1226</f>
        <v>-0.5223592</v>
      </c>
      <c r="I1226" s="40" t="n">
        <f aca="false">IFERROR(ABS(H1226)/G1226*100,0)</f>
        <v>8.42194370168049</v>
      </c>
      <c r="J1226" s="39" t="n">
        <v>5.57</v>
      </c>
      <c r="K1226" s="39" t="n">
        <v>6.082795143</v>
      </c>
      <c r="L1226" s="39" t="n">
        <f aca="false">J1226-K1226</f>
        <v>-0.512795143</v>
      </c>
      <c r="M1226" s="40" t="n">
        <f aca="false">IFERROR(ABS(L1226)/K1226*100,0)</f>
        <v>8.43025502165921</v>
      </c>
      <c r="N1226" s="39" t="n">
        <v>5.63</v>
      </c>
      <c r="O1226" s="39" t="n">
        <v>6.164995193</v>
      </c>
      <c r="P1226" s="39" t="n">
        <f aca="false">N1226-O1226</f>
        <v>-0.534995193</v>
      </c>
      <c r="Q1226" s="40" t="n">
        <f aca="false">IFERROR(ABS(P1226)/O1226*100,0)</f>
        <v>8.6779498807632</v>
      </c>
      <c r="R1226" s="41" t="n">
        <v>5034400</v>
      </c>
      <c r="S1226" s="41" t="n">
        <v>8586162</v>
      </c>
      <c r="T1226" s="41" t="n">
        <f aca="false">R1226-S1226</f>
        <v>-3551762</v>
      </c>
      <c r="U1226" s="40" t="n">
        <f aca="false">IFERROR(ABS(T1226)/S1226*100,0)</f>
        <v>41.3661191111931</v>
      </c>
    </row>
    <row r="1227" customFormat="false" ht="15" hidden="false" customHeight="false" outlineLevel="0" collapsed="false">
      <c r="A1227" s="38" t="n">
        <v>37497</v>
      </c>
      <c r="B1227" s="39" t="n">
        <v>5.59</v>
      </c>
      <c r="C1227" s="39" t="n">
        <v>6.105214119</v>
      </c>
      <c r="D1227" s="39" t="n">
        <f aca="false">B1227-C1227</f>
        <v>-0.515214119</v>
      </c>
      <c r="E1227" s="40" t="n">
        <f aca="false">IFERROR(ABS(D1227)/C1227*100,0)</f>
        <v>8.43891973250546</v>
      </c>
      <c r="F1227" s="39" t="n">
        <v>5.82</v>
      </c>
      <c r="G1227" s="39" t="n">
        <v>6.35181284</v>
      </c>
      <c r="H1227" s="39" t="n">
        <f aca="false">F1227-G1227</f>
        <v>-0.53181284</v>
      </c>
      <c r="I1227" s="40" t="n">
        <f aca="false">IFERROR(ABS(H1227)/G1227*100,0)</f>
        <v>8.37261508479837</v>
      </c>
      <c r="J1227" s="39" t="n">
        <v>5.59</v>
      </c>
      <c r="K1227" s="39" t="n">
        <v>6.097741127</v>
      </c>
      <c r="L1227" s="39" t="n">
        <f aca="false">J1227-K1227</f>
        <v>-0.507741127</v>
      </c>
      <c r="M1227" s="40" t="n">
        <f aca="false">IFERROR(ABS(L1227)/K1227*100,0)</f>
        <v>8.3267084716304</v>
      </c>
      <c r="N1227" s="39" t="n">
        <v>5.72</v>
      </c>
      <c r="O1227" s="39" t="n">
        <v>6.239723206</v>
      </c>
      <c r="P1227" s="39" t="n">
        <f aca="false">N1227-O1227</f>
        <v>-0.519723206</v>
      </c>
      <c r="Q1227" s="40" t="n">
        <f aca="false">IFERROR(ABS(P1227)/O1227*100,0)</f>
        <v>8.32926700178373</v>
      </c>
      <c r="R1227" s="41" t="n">
        <v>4350800</v>
      </c>
      <c r="S1227" s="41" t="n">
        <v>5822243</v>
      </c>
      <c r="T1227" s="41" t="n">
        <f aca="false">R1227-S1227</f>
        <v>-1471443</v>
      </c>
      <c r="U1227" s="40" t="n">
        <f aca="false">IFERROR(ABS(T1227)/S1227*100,0)</f>
        <v>25.27278576315</v>
      </c>
    </row>
    <row r="1228" customFormat="false" ht="15" hidden="false" customHeight="false" outlineLevel="0" collapsed="false">
      <c r="A1228" s="38" t="n">
        <v>37498</v>
      </c>
      <c r="B1228" s="39" t="n">
        <v>5.65</v>
      </c>
      <c r="C1228" s="39" t="n">
        <v>6.164995193</v>
      </c>
      <c r="D1228" s="39" t="n">
        <f aca="false">B1228-C1228</f>
        <v>-0.514995193</v>
      </c>
      <c r="E1228" s="40" t="n">
        <f aca="false">IFERROR(ABS(D1228)/C1228*100,0)</f>
        <v>8.35353762456697</v>
      </c>
      <c r="F1228" s="39" t="n">
        <v>5.78</v>
      </c>
      <c r="G1228" s="39" t="n">
        <v>6.306976795</v>
      </c>
      <c r="H1228" s="39" t="n">
        <f aca="false">F1228-G1228</f>
        <v>-0.526976795</v>
      </c>
      <c r="I1228" s="40" t="n">
        <f aca="false">IFERROR(ABS(H1228)/G1228*100,0)</f>
        <v>8.35545796549898</v>
      </c>
      <c r="J1228" s="39" t="n">
        <v>5.59</v>
      </c>
      <c r="K1228" s="39" t="n">
        <v>6.105214119</v>
      </c>
      <c r="L1228" s="39" t="n">
        <f aca="false">J1228-K1228</f>
        <v>-0.515214119</v>
      </c>
      <c r="M1228" s="40" t="n">
        <f aca="false">IFERROR(ABS(L1228)/K1228*100,0)</f>
        <v>8.43891973250546</v>
      </c>
      <c r="N1228" s="39" t="n">
        <v>5.59</v>
      </c>
      <c r="O1228" s="39" t="n">
        <v>6.105214119</v>
      </c>
      <c r="P1228" s="39" t="n">
        <f aca="false">N1228-O1228</f>
        <v>-0.515214119</v>
      </c>
      <c r="Q1228" s="40" t="n">
        <f aca="false">IFERROR(ABS(P1228)/O1228*100,0)</f>
        <v>8.43891973250546</v>
      </c>
      <c r="R1228" s="41" t="n">
        <v>1914100</v>
      </c>
      <c r="S1228" s="41" t="n">
        <v>2561450</v>
      </c>
      <c r="T1228" s="41" t="n">
        <f aca="false">R1228-S1228</f>
        <v>-647350</v>
      </c>
      <c r="U1228" s="40" t="n">
        <f aca="false">IFERROR(ABS(T1228)/S1228*100,0)</f>
        <v>25.2727947061235</v>
      </c>
    </row>
    <row r="1229" customFormat="false" ht="15" hidden="false" customHeight="false" outlineLevel="0" collapsed="false">
      <c r="A1229" s="38" t="n">
        <v>37502</v>
      </c>
      <c r="B1229" s="39" t="n">
        <v>5.27</v>
      </c>
      <c r="C1229" s="39" t="n">
        <v>5.753995895</v>
      </c>
      <c r="D1229" s="39" t="n">
        <f aca="false">B1229-C1229</f>
        <v>-0.483995895000001</v>
      </c>
      <c r="E1229" s="40" t="n">
        <f aca="false">IFERROR(ABS(D1229)/C1229*100,0)</f>
        <v>8.41147445761257</v>
      </c>
      <c r="F1229" s="39" t="n">
        <v>5.34</v>
      </c>
      <c r="G1229" s="39" t="n">
        <v>5.828722954</v>
      </c>
      <c r="H1229" s="39" t="n">
        <f aca="false">F1229-G1229</f>
        <v>-0.488722954</v>
      </c>
      <c r="I1229" s="40" t="n">
        <f aca="false">IFERROR(ABS(H1229)/G1229*100,0)</f>
        <v>8.3847346641276</v>
      </c>
      <c r="J1229" s="39" t="n">
        <v>5.21</v>
      </c>
      <c r="K1229" s="39" t="n">
        <v>5.686740875</v>
      </c>
      <c r="L1229" s="39" t="n">
        <f aca="false">J1229-K1229</f>
        <v>-0.476740875</v>
      </c>
      <c r="M1229" s="40" t="n">
        <f aca="false">IFERROR(ABS(L1229)/K1229*100,0)</f>
        <v>8.38337609325306</v>
      </c>
      <c r="N1229" s="39" t="n">
        <v>5.28</v>
      </c>
      <c r="O1229" s="39" t="n">
        <v>5.761467934</v>
      </c>
      <c r="P1229" s="39" t="n">
        <f aca="false">N1229-O1229</f>
        <v>-0.481467933999999</v>
      </c>
      <c r="Q1229" s="40" t="n">
        <f aca="false">IFERROR(ABS(P1229)/O1229*100,0)</f>
        <v>8.35668859942317</v>
      </c>
      <c r="R1229" s="41" t="n">
        <v>4175600</v>
      </c>
      <c r="S1229" s="41" t="n">
        <v>5587790</v>
      </c>
      <c r="T1229" s="41" t="n">
        <f aca="false">R1229-S1229</f>
        <v>-1412190</v>
      </c>
      <c r="U1229" s="40" t="n">
        <f aca="false">IFERROR(ABS(T1229)/S1229*100,0)</f>
        <v>25.272782262755</v>
      </c>
    </row>
    <row r="1230" customFormat="false" ht="15" hidden="false" customHeight="false" outlineLevel="0" collapsed="false">
      <c r="A1230" s="38" t="n">
        <v>37503</v>
      </c>
      <c r="B1230" s="39" t="n">
        <v>5.37</v>
      </c>
      <c r="C1230" s="39" t="n">
        <v>5.86608696</v>
      </c>
      <c r="D1230" s="39" t="n">
        <f aca="false">B1230-C1230</f>
        <v>-0.49608696</v>
      </c>
      <c r="E1230" s="40" t="n">
        <f aca="false">IFERROR(ABS(D1230)/C1230*100,0)</f>
        <v>8.4568633806956</v>
      </c>
      <c r="F1230" s="39" t="n">
        <v>5.51</v>
      </c>
      <c r="G1230" s="39" t="n">
        <v>6.015541077</v>
      </c>
      <c r="H1230" s="39" t="n">
        <f aca="false">F1230-G1230</f>
        <v>-0.505541077</v>
      </c>
      <c r="I1230" s="40" t="n">
        <f aca="false">IFERROR(ABS(H1230)/G1230*100,0)</f>
        <v>8.40391696322881</v>
      </c>
      <c r="J1230" s="39" t="n">
        <v>5.24</v>
      </c>
      <c r="K1230" s="39" t="n">
        <v>5.716631889</v>
      </c>
      <c r="L1230" s="39" t="n">
        <f aca="false">J1230-K1230</f>
        <v>-0.476631889</v>
      </c>
      <c r="M1230" s="40" t="n">
        <f aca="false">IFERROR(ABS(L1230)/K1230*100,0)</f>
        <v>8.33763478661517</v>
      </c>
      <c r="N1230" s="39" t="n">
        <v>5.46</v>
      </c>
      <c r="O1230" s="39" t="n">
        <v>5.955759048</v>
      </c>
      <c r="P1230" s="39" t="n">
        <f aca="false">N1230-O1230</f>
        <v>-0.495759048</v>
      </c>
      <c r="Q1230" s="40" t="n">
        <f aca="false">IFERROR(ABS(P1230)/O1230*100,0)</f>
        <v>8.32402795352308</v>
      </c>
      <c r="R1230" s="41" t="n">
        <v>4058900</v>
      </c>
      <c r="S1230" s="41" t="n">
        <v>5431622</v>
      </c>
      <c r="T1230" s="41" t="n">
        <f aca="false">R1230-S1230</f>
        <v>-1372722</v>
      </c>
      <c r="U1230" s="40" t="n">
        <f aca="false">IFERROR(ABS(T1230)/S1230*100,0)</f>
        <v>25.2727822370555</v>
      </c>
    </row>
    <row r="1231" customFormat="false" ht="15" hidden="false" customHeight="false" outlineLevel="0" collapsed="false">
      <c r="A1231" s="38" t="n">
        <v>37504</v>
      </c>
      <c r="B1231" s="39" t="n">
        <v>5.27</v>
      </c>
      <c r="C1231" s="39" t="n">
        <v>5.753995895</v>
      </c>
      <c r="D1231" s="39" t="n">
        <f aca="false">B1231-C1231</f>
        <v>-0.483995895000001</v>
      </c>
      <c r="E1231" s="40" t="n">
        <f aca="false">IFERROR(ABS(D1231)/C1231*100,0)</f>
        <v>8.41147445761257</v>
      </c>
      <c r="F1231" s="39" t="n">
        <v>5.3</v>
      </c>
      <c r="G1231" s="39" t="n">
        <v>5.783886909</v>
      </c>
      <c r="H1231" s="39" t="n">
        <f aca="false">F1231-G1231</f>
        <v>-0.483886909</v>
      </c>
      <c r="I1231" s="40" t="n">
        <f aca="false">IFERROR(ABS(H1231)/G1231*100,0)</f>
        <v>8.36611981895858</v>
      </c>
      <c r="J1231" s="39" t="n">
        <v>5.14</v>
      </c>
      <c r="K1231" s="39" t="n">
        <v>5.612013817</v>
      </c>
      <c r="L1231" s="39" t="n">
        <f aca="false">J1231-K1231</f>
        <v>-0.472013817000001</v>
      </c>
      <c r="M1231" s="40" t="n">
        <f aca="false">IFERROR(ABS(L1231)/K1231*100,0)</f>
        <v>8.4107743208003</v>
      </c>
      <c r="N1231" s="39" t="n">
        <v>5.14</v>
      </c>
      <c r="O1231" s="39" t="n">
        <v>5.612013817</v>
      </c>
      <c r="P1231" s="39" t="n">
        <f aca="false">N1231-O1231</f>
        <v>-0.472013817000001</v>
      </c>
      <c r="Q1231" s="40" t="n">
        <f aca="false">IFERROR(ABS(P1231)/O1231*100,0)</f>
        <v>8.4107743208003</v>
      </c>
      <c r="R1231" s="41" t="n">
        <v>2860900</v>
      </c>
      <c r="S1231" s="41" t="n">
        <v>3825514</v>
      </c>
      <c r="T1231" s="41" t="n">
        <f aca="false">R1231-S1231</f>
        <v>-964614</v>
      </c>
      <c r="U1231" s="40" t="n">
        <f aca="false">IFERROR(ABS(T1231)/S1231*100,0)</f>
        <v>25.2152782606468</v>
      </c>
    </row>
    <row r="1232" customFormat="false" ht="15" hidden="false" customHeight="false" outlineLevel="0" collapsed="false">
      <c r="A1232" s="38" t="n">
        <v>37505</v>
      </c>
      <c r="B1232" s="39" t="n">
        <v>5.39</v>
      </c>
      <c r="C1232" s="39" t="n">
        <v>5.888504982</v>
      </c>
      <c r="D1232" s="39" t="n">
        <f aca="false">B1232-C1232</f>
        <v>-0.498504982</v>
      </c>
      <c r="E1232" s="40" t="n">
        <f aca="false">IFERROR(ABS(D1232)/C1232*100,0)</f>
        <v>8.46573083531103</v>
      </c>
      <c r="F1232" s="39" t="n">
        <v>5.4</v>
      </c>
      <c r="G1232" s="39" t="n">
        <v>5.89597702</v>
      </c>
      <c r="H1232" s="39" t="n">
        <f aca="false">F1232-G1232</f>
        <v>-0.49597702</v>
      </c>
      <c r="I1232" s="40" t="n">
        <f aca="false">IFERROR(ABS(H1232)/G1232*100,0)</f>
        <v>8.41212607032854</v>
      </c>
      <c r="J1232" s="39" t="n">
        <v>5.24</v>
      </c>
      <c r="K1232" s="39" t="n">
        <v>5.716631889</v>
      </c>
      <c r="L1232" s="39" t="n">
        <f aca="false">J1232-K1232</f>
        <v>-0.476631889</v>
      </c>
      <c r="M1232" s="40" t="n">
        <f aca="false">IFERROR(ABS(L1232)/K1232*100,0)</f>
        <v>8.33763478661517</v>
      </c>
      <c r="N1232" s="39" t="n">
        <v>5.28</v>
      </c>
      <c r="O1232" s="39" t="n">
        <v>5.768940926</v>
      </c>
      <c r="P1232" s="39" t="n">
        <f aca="false">N1232-O1232</f>
        <v>-0.488940926</v>
      </c>
      <c r="Q1232" s="40" t="n">
        <f aca="false">IFERROR(ABS(P1232)/O1232*100,0)</f>
        <v>8.47540185056143</v>
      </c>
      <c r="R1232" s="41" t="n">
        <v>2903800</v>
      </c>
      <c r="S1232" s="41" t="n">
        <v>3885867</v>
      </c>
      <c r="T1232" s="41" t="n">
        <f aca="false">R1232-S1232</f>
        <v>-982067</v>
      </c>
      <c r="U1232" s="40" t="n">
        <f aca="false">IFERROR(ABS(T1232)/S1232*100,0)</f>
        <v>25.2727898304291</v>
      </c>
    </row>
    <row r="1233" customFormat="false" ht="15" hidden="false" customHeight="false" outlineLevel="0" collapsed="false">
      <c r="A1233" s="38" t="n">
        <v>37508</v>
      </c>
      <c r="B1233" s="39" t="n">
        <v>5.33</v>
      </c>
      <c r="C1233" s="39" t="n">
        <v>5.821249962</v>
      </c>
      <c r="D1233" s="39" t="n">
        <f aca="false">B1233-C1233</f>
        <v>-0.491249962</v>
      </c>
      <c r="E1233" s="40" t="n">
        <f aca="false">IFERROR(ABS(D1233)/C1233*100,0)</f>
        <v>8.43890857129972</v>
      </c>
      <c r="F1233" s="39" t="n">
        <v>5.44</v>
      </c>
      <c r="G1233" s="39" t="n">
        <v>5.940814018</v>
      </c>
      <c r="H1233" s="39" t="n">
        <f aca="false">F1233-G1233</f>
        <v>-0.500814018</v>
      </c>
      <c r="I1233" s="40" t="n">
        <f aca="false">IFERROR(ABS(H1233)/G1233*100,0)</f>
        <v>8.43005716864035</v>
      </c>
      <c r="J1233" s="39" t="n">
        <v>5.28</v>
      </c>
      <c r="K1233" s="39" t="n">
        <v>5.761467934</v>
      </c>
      <c r="L1233" s="39" t="n">
        <f aca="false">J1233-K1233</f>
        <v>-0.481467933999999</v>
      </c>
      <c r="M1233" s="40" t="n">
        <f aca="false">IFERROR(ABS(L1233)/K1233*100,0)</f>
        <v>8.35668859942317</v>
      </c>
      <c r="N1233" s="39" t="n">
        <v>5.4</v>
      </c>
      <c r="O1233" s="39" t="n">
        <v>5.89597702</v>
      </c>
      <c r="P1233" s="39" t="n">
        <f aca="false">N1233-O1233</f>
        <v>-0.49597702</v>
      </c>
      <c r="Q1233" s="40" t="n">
        <f aca="false">IFERROR(ABS(P1233)/O1233*100,0)</f>
        <v>8.41212607032854</v>
      </c>
      <c r="R1233" s="41" t="n">
        <v>2495400</v>
      </c>
      <c r="S1233" s="41" t="n">
        <v>3339346</v>
      </c>
      <c r="T1233" s="41" t="n">
        <f aca="false">R1233-S1233</f>
        <v>-843946</v>
      </c>
      <c r="U1233" s="40" t="n">
        <f aca="false">IFERROR(ABS(T1233)/S1233*100,0)</f>
        <v>25.2727929361019</v>
      </c>
    </row>
    <row r="1234" customFormat="false" ht="15" hidden="false" customHeight="false" outlineLevel="0" collapsed="false">
      <c r="A1234" s="38" t="n">
        <v>37509</v>
      </c>
      <c r="B1234" s="39" t="n">
        <v>5.58</v>
      </c>
      <c r="C1234" s="39" t="n">
        <v>6.090268135</v>
      </c>
      <c r="D1234" s="39" t="n">
        <f aca="false">B1234-C1234</f>
        <v>-0.510268135</v>
      </c>
      <c r="E1234" s="40" t="n">
        <f aca="false">IFERROR(ABS(D1234)/C1234*100,0)</f>
        <v>8.37841821885564</v>
      </c>
      <c r="F1234" s="39" t="n">
        <v>5.81</v>
      </c>
      <c r="G1234" s="39" t="n">
        <v>6.344340801</v>
      </c>
      <c r="H1234" s="39" t="n">
        <f aca="false">F1234-G1234</f>
        <v>-0.534340801000001</v>
      </c>
      <c r="I1234" s="40" t="n">
        <f aca="false">IFERROR(ABS(H1234)/G1234*100,0)</f>
        <v>8.42232184178658</v>
      </c>
      <c r="J1234" s="39" t="n">
        <v>5.51</v>
      </c>
      <c r="K1234" s="39" t="n">
        <v>6.015541077</v>
      </c>
      <c r="L1234" s="39" t="n">
        <f aca="false">J1234-K1234</f>
        <v>-0.505541077</v>
      </c>
      <c r="M1234" s="40" t="n">
        <f aca="false">IFERROR(ABS(L1234)/K1234*100,0)</f>
        <v>8.40391696322881</v>
      </c>
      <c r="N1234" s="39" t="n">
        <v>5.8</v>
      </c>
      <c r="O1234" s="39" t="n">
        <v>6.336867809</v>
      </c>
      <c r="P1234" s="39" t="n">
        <f aca="false">N1234-O1234</f>
        <v>-0.536867809</v>
      </c>
      <c r="Q1234" s="40" t="n">
        <f aca="false">IFERROR(ABS(P1234)/O1234*100,0)</f>
        <v>8.47213205611625</v>
      </c>
      <c r="R1234" s="41" t="n">
        <v>4557300</v>
      </c>
      <c r="S1234" s="41" t="n">
        <v>6098581</v>
      </c>
      <c r="T1234" s="41" t="n">
        <f aca="false">R1234-S1234</f>
        <v>-1541281</v>
      </c>
      <c r="U1234" s="40" t="n">
        <f aca="false">IFERROR(ABS(T1234)/S1234*100,0)</f>
        <v>25.2727806681587</v>
      </c>
    </row>
    <row r="1235" customFormat="false" ht="15" hidden="false" customHeight="false" outlineLevel="0" collapsed="false">
      <c r="A1235" s="38" t="n">
        <v>37510</v>
      </c>
      <c r="B1235" s="39" t="n">
        <v>5.8</v>
      </c>
      <c r="C1235" s="39" t="n">
        <v>6.336867809</v>
      </c>
      <c r="D1235" s="39" t="n">
        <f aca="false">B1235-C1235</f>
        <v>-0.536867809</v>
      </c>
      <c r="E1235" s="40" t="n">
        <f aca="false">IFERROR(ABS(D1235)/C1235*100,0)</f>
        <v>8.47213205611625</v>
      </c>
      <c r="F1235" s="39" t="n">
        <v>5.89</v>
      </c>
      <c r="G1235" s="39" t="n">
        <v>6.43401289</v>
      </c>
      <c r="H1235" s="39" t="n">
        <f aca="false">F1235-G1235</f>
        <v>-0.54401289</v>
      </c>
      <c r="I1235" s="40" t="n">
        <f aca="false">IFERROR(ABS(H1235)/G1235*100,0)</f>
        <v>8.45526577737398</v>
      </c>
      <c r="J1235" s="39" t="n">
        <v>5.58</v>
      </c>
      <c r="K1235" s="39" t="n">
        <v>6.090268135</v>
      </c>
      <c r="L1235" s="39" t="n">
        <f aca="false">J1235-K1235</f>
        <v>-0.510268135</v>
      </c>
      <c r="M1235" s="40" t="n">
        <f aca="false">IFERROR(ABS(L1235)/K1235*100,0)</f>
        <v>8.37841821885564</v>
      </c>
      <c r="N1235" s="39" t="n">
        <v>5.58</v>
      </c>
      <c r="O1235" s="39" t="n">
        <v>6.090268135</v>
      </c>
      <c r="P1235" s="39" t="n">
        <f aca="false">N1235-O1235</f>
        <v>-0.510268135</v>
      </c>
      <c r="Q1235" s="40" t="n">
        <f aca="false">IFERROR(ABS(P1235)/O1235*100,0)</f>
        <v>8.37841821885564</v>
      </c>
      <c r="R1235" s="41" t="n">
        <v>2618900</v>
      </c>
      <c r="S1235" s="41" t="n">
        <v>3504613</v>
      </c>
      <c r="T1235" s="41" t="n">
        <f aca="false">R1235-S1235</f>
        <v>-885713</v>
      </c>
      <c r="U1235" s="40" t="n">
        <f aca="false">IFERROR(ABS(T1235)/S1235*100,0)</f>
        <v>25.2727761952604</v>
      </c>
    </row>
    <row r="1236" customFormat="false" ht="15" hidden="false" customHeight="false" outlineLevel="0" collapsed="false">
      <c r="A1236" s="38" t="n">
        <v>37511</v>
      </c>
      <c r="B1236" s="39" t="n">
        <v>5.41</v>
      </c>
      <c r="C1236" s="39" t="n">
        <v>5.910923004</v>
      </c>
      <c r="D1236" s="39" t="n">
        <f aca="false">B1236-C1236</f>
        <v>-0.500923004</v>
      </c>
      <c r="E1236" s="40" t="n">
        <f aca="false">IFERROR(ABS(D1236)/C1236*100,0)</f>
        <v>8.47453102774336</v>
      </c>
      <c r="F1236" s="39" t="n">
        <v>5.43</v>
      </c>
      <c r="G1236" s="39" t="n">
        <v>5.925868034</v>
      </c>
      <c r="H1236" s="39" t="n">
        <f aca="false">F1236-G1236</f>
        <v>-0.495868034</v>
      </c>
      <c r="I1236" s="40" t="n">
        <f aca="false">IFERROR(ABS(H1236)/G1236*100,0)</f>
        <v>8.36785482152031</v>
      </c>
      <c r="J1236" s="39" t="n">
        <v>5.27</v>
      </c>
      <c r="K1236" s="39" t="n">
        <v>5.753995895</v>
      </c>
      <c r="L1236" s="39" t="n">
        <f aca="false">J1236-K1236</f>
        <v>-0.483995895000001</v>
      </c>
      <c r="M1236" s="40" t="n">
        <f aca="false">IFERROR(ABS(L1236)/K1236*100,0)</f>
        <v>8.41147445761257</v>
      </c>
      <c r="N1236" s="39" t="n">
        <v>5.28</v>
      </c>
      <c r="O1236" s="39" t="n">
        <v>5.768940926</v>
      </c>
      <c r="P1236" s="39" t="n">
        <f aca="false">N1236-O1236</f>
        <v>-0.488940926</v>
      </c>
      <c r="Q1236" s="40" t="n">
        <f aca="false">IFERROR(ABS(P1236)/O1236*100,0)</f>
        <v>8.47540185056143</v>
      </c>
      <c r="R1236" s="41" t="n">
        <v>2935500</v>
      </c>
      <c r="S1236" s="41" t="n">
        <v>3928288</v>
      </c>
      <c r="T1236" s="41" t="n">
        <f aca="false">R1236-S1236</f>
        <v>-992788</v>
      </c>
      <c r="U1236" s="40" t="n">
        <f aca="false">IFERROR(ABS(T1236)/S1236*100,0)</f>
        <v>25.272790589692</v>
      </c>
    </row>
    <row r="1237" customFormat="false" ht="15" hidden="false" customHeight="false" outlineLevel="0" collapsed="false">
      <c r="A1237" s="38" t="n">
        <v>37512</v>
      </c>
      <c r="B1237" s="39" t="n">
        <v>5.17</v>
      </c>
      <c r="C1237" s="39" t="n">
        <v>5.641904831</v>
      </c>
      <c r="D1237" s="39" t="n">
        <f aca="false">B1237-C1237</f>
        <v>-0.471904831</v>
      </c>
      <c r="E1237" s="40" t="n">
        <f aca="false">IFERROR(ABS(D1237)/C1237*100,0)</f>
        <v>8.36428201353331</v>
      </c>
      <c r="F1237" s="39" t="n">
        <v>5.3</v>
      </c>
      <c r="G1237" s="39" t="n">
        <v>5.783886909</v>
      </c>
      <c r="H1237" s="39" t="n">
        <f aca="false">F1237-G1237</f>
        <v>-0.483886909</v>
      </c>
      <c r="I1237" s="40" t="n">
        <f aca="false">IFERROR(ABS(H1237)/G1237*100,0)</f>
        <v>8.36611981895858</v>
      </c>
      <c r="J1237" s="39" t="n">
        <v>5.15</v>
      </c>
      <c r="K1237" s="39" t="n">
        <v>5.619486809</v>
      </c>
      <c r="L1237" s="39" t="n">
        <f aca="false">J1237-K1237</f>
        <v>-0.469486808999999</v>
      </c>
      <c r="M1237" s="40" t="n">
        <f aca="false">IFERROR(ABS(L1237)/K1237*100,0)</f>
        <v>8.35462071461905</v>
      </c>
      <c r="N1237" s="39" t="n">
        <v>5.17</v>
      </c>
      <c r="O1237" s="39" t="n">
        <v>5.641904831</v>
      </c>
      <c r="P1237" s="39" t="n">
        <f aca="false">N1237-O1237</f>
        <v>-0.471904831</v>
      </c>
      <c r="Q1237" s="40" t="n">
        <f aca="false">IFERROR(ABS(P1237)/O1237*100,0)</f>
        <v>8.36428201353331</v>
      </c>
      <c r="R1237" s="41" t="n">
        <v>2870300</v>
      </c>
      <c r="S1237" s="41" t="n">
        <v>3841037</v>
      </c>
      <c r="T1237" s="41" t="n">
        <f aca="false">R1237-S1237</f>
        <v>-970737</v>
      </c>
      <c r="U1237" s="40" t="n">
        <f aca="false">IFERROR(ABS(T1237)/S1237*100,0)</f>
        <v>25.2727844069193</v>
      </c>
    </row>
    <row r="1238" customFormat="false" ht="15" hidden="false" customHeight="false" outlineLevel="0" collapsed="false">
      <c r="A1238" s="38" t="n">
        <v>37515</v>
      </c>
      <c r="B1238" s="39" t="n">
        <v>5.13</v>
      </c>
      <c r="C1238" s="39" t="n">
        <v>5.604540825</v>
      </c>
      <c r="D1238" s="39" t="n">
        <f aca="false">B1238-C1238</f>
        <v>-0.474540825</v>
      </c>
      <c r="E1238" s="40" t="n">
        <f aca="false">IFERROR(ABS(D1238)/C1238*100,0)</f>
        <v>8.46707767535978</v>
      </c>
      <c r="F1238" s="39" t="n">
        <v>5.19</v>
      </c>
      <c r="G1238" s="39" t="n">
        <v>5.664322853</v>
      </c>
      <c r="H1238" s="39" t="n">
        <f aca="false">F1238-G1238</f>
        <v>-0.474322852999999</v>
      </c>
      <c r="I1238" s="40" t="n">
        <f aca="false">IFERROR(ABS(H1238)/G1238*100,0)</f>
        <v>8.37386683827147</v>
      </c>
      <c r="J1238" s="39" t="n">
        <v>4.96</v>
      </c>
      <c r="K1238" s="39" t="n">
        <v>5.410251141</v>
      </c>
      <c r="L1238" s="39" t="n">
        <f aca="false">J1238-K1238</f>
        <v>-0.450251141</v>
      </c>
      <c r="M1238" s="40" t="n">
        <f aca="false">IFERROR(ABS(L1238)/K1238*100,0)</f>
        <v>8.32218559297375</v>
      </c>
      <c r="N1238" s="39" t="n">
        <v>5.01</v>
      </c>
      <c r="O1238" s="39" t="n">
        <v>5.470032215</v>
      </c>
      <c r="P1238" s="39" t="n">
        <f aca="false">N1238-O1238</f>
        <v>-0.460032215</v>
      </c>
      <c r="Q1238" s="40" t="n">
        <f aca="false">IFERROR(ABS(P1238)/O1238*100,0)</f>
        <v>8.4100458081123</v>
      </c>
      <c r="R1238" s="41" t="n">
        <v>3158300</v>
      </c>
      <c r="S1238" s="41" t="n">
        <v>4226439</v>
      </c>
      <c r="T1238" s="41" t="n">
        <f aca="false">R1238-S1238</f>
        <v>-1068139</v>
      </c>
      <c r="U1238" s="40" t="n">
        <f aca="false">IFERROR(ABS(T1238)/S1238*100,0)</f>
        <v>25.2727887472172</v>
      </c>
    </row>
    <row r="1239" customFormat="false" ht="15" hidden="false" customHeight="false" outlineLevel="0" collapsed="false">
      <c r="A1239" s="38" t="n">
        <v>37516</v>
      </c>
      <c r="B1239" s="39" t="n">
        <v>5.27</v>
      </c>
      <c r="C1239" s="39" t="n">
        <v>5.753995895</v>
      </c>
      <c r="D1239" s="39" t="n">
        <f aca="false">B1239-C1239</f>
        <v>-0.483995895000001</v>
      </c>
      <c r="E1239" s="40" t="n">
        <f aca="false">IFERROR(ABS(D1239)/C1239*100,0)</f>
        <v>8.41147445761257</v>
      </c>
      <c r="F1239" s="39" t="n">
        <v>5.3</v>
      </c>
      <c r="G1239" s="39" t="n">
        <v>5.783886909</v>
      </c>
      <c r="H1239" s="39" t="n">
        <f aca="false">F1239-G1239</f>
        <v>-0.483886909</v>
      </c>
      <c r="I1239" s="40" t="n">
        <f aca="false">IFERROR(ABS(H1239)/G1239*100,0)</f>
        <v>8.36611981895858</v>
      </c>
      <c r="J1239" s="39" t="n">
        <v>4.87</v>
      </c>
      <c r="K1239" s="39" t="n">
        <v>5.320578098</v>
      </c>
      <c r="L1239" s="39" t="n">
        <f aca="false">J1239-K1239</f>
        <v>-0.450578098</v>
      </c>
      <c r="M1239" s="40" t="n">
        <f aca="false">IFERROR(ABS(L1239)/K1239*100,0)</f>
        <v>8.46859288033705</v>
      </c>
      <c r="N1239" s="39" t="n">
        <v>4.94</v>
      </c>
      <c r="O1239" s="39" t="n">
        <v>5.395305157</v>
      </c>
      <c r="P1239" s="39" t="n">
        <f aca="false">N1239-O1239</f>
        <v>-0.455305157</v>
      </c>
      <c r="Q1239" s="40" t="n">
        <f aca="false">IFERROR(ABS(P1239)/O1239*100,0)</f>
        <v>8.43891390293792</v>
      </c>
      <c r="R1239" s="41" t="n">
        <v>7123000</v>
      </c>
      <c r="S1239" s="41" t="n">
        <v>9532002</v>
      </c>
      <c r="T1239" s="41" t="n">
        <f aca="false">R1239-S1239</f>
        <v>-2409002</v>
      </c>
      <c r="U1239" s="40" t="n">
        <f aca="false">IFERROR(ABS(T1239)/S1239*100,0)</f>
        <v>25.2727811009691</v>
      </c>
    </row>
    <row r="1240" customFormat="false" ht="15" hidden="false" customHeight="false" outlineLevel="0" collapsed="false">
      <c r="A1240" s="38" t="n">
        <v>37517</v>
      </c>
      <c r="B1240" s="39" t="n">
        <v>4.79</v>
      </c>
      <c r="C1240" s="39" t="n">
        <v>5.230905056</v>
      </c>
      <c r="D1240" s="39" t="n">
        <f aca="false">B1240-C1240</f>
        <v>-0.440905056</v>
      </c>
      <c r="E1240" s="40" t="n">
        <f aca="false">IFERROR(ABS(D1240)/C1240*100,0)</f>
        <v>8.42884837862368</v>
      </c>
      <c r="F1240" s="39" t="n">
        <v>4.93</v>
      </c>
      <c r="G1240" s="39" t="n">
        <v>5.380360126</v>
      </c>
      <c r="H1240" s="39" t="n">
        <f aca="false">F1240-G1240</f>
        <v>-0.450360126000001</v>
      </c>
      <c r="I1240" s="40" t="n">
        <f aca="false">IFERROR(ABS(H1240)/G1240*100,0)</f>
        <v>8.3704457592659</v>
      </c>
      <c r="J1240" s="39" t="n">
        <v>4.73</v>
      </c>
      <c r="K1240" s="39" t="n">
        <v>5.16365099</v>
      </c>
      <c r="L1240" s="39" t="n">
        <f aca="false">J1240-K1240</f>
        <v>-0.433650989999999</v>
      </c>
      <c r="M1240" s="40" t="n">
        <f aca="false">IFERROR(ABS(L1240)/K1240*100,0)</f>
        <v>8.3981467926437</v>
      </c>
      <c r="N1240" s="39" t="n">
        <v>4.86</v>
      </c>
      <c r="O1240" s="39" t="n">
        <v>5.305632114</v>
      </c>
      <c r="P1240" s="39" t="n">
        <f aca="false">N1240-O1240</f>
        <v>-0.445632113999999</v>
      </c>
      <c r="Q1240" s="40" t="n">
        <f aca="false">IFERROR(ABS(P1240)/O1240*100,0)</f>
        <v>8.39922754583959</v>
      </c>
      <c r="R1240" s="41" t="n">
        <v>4252100</v>
      </c>
      <c r="S1240" s="41" t="n">
        <v>5690162</v>
      </c>
      <c r="T1240" s="41" t="n">
        <f aca="false">R1240-S1240</f>
        <v>-1438062</v>
      </c>
      <c r="U1240" s="40" t="n">
        <f aca="false">IFERROR(ABS(T1240)/S1240*100,0)</f>
        <v>25.2727778224943</v>
      </c>
    </row>
    <row r="1241" customFormat="false" ht="15" hidden="false" customHeight="false" outlineLevel="0" collapsed="false">
      <c r="A1241" s="38" t="n">
        <v>37518</v>
      </c>
      <c r="B1241" s="39" t="n">
        <v>4.76</v>
      </c>
      <c r="C1241" s="39" t="n">
        <v>5.201014042</v>
      </c>
      <c r="D1241" s="39" t="n">
        <f aca="false">B1241-C1241</f>
        <v>-0.441014042</v>
      </c>
      <c r="E1241" s="40" t="n">
        <f aca="false">IFERROR(ABS(D1241)/C1241*100,0)</f>
        <v>8.47938572052792</v>
      </c>
      <c r="F1241" s="39" t="n">
        <v>4.86</v>
      </c>
      <c r="G1241" s="39" t="n">
        <v>5.305632114</v>
      </c>
      <c r="H1241" s="39" t="n">
        <f aca="false">F1241-G1241</f>
        <v>-0.445632113999999</v>
      </c>
      <c r="I1241" s="40" t="n">
        <f aca="false">IFERROR(ABS(H1241)/G1241*100,0)</f>
        <v>8.39922754583959</v>
      </c>
      <c r="J1241" s="39" t="n">
        <v>4.72</v>
      </c>
      <c r="K1241" s="39" t="n">
        <v>5.156177998</v>
      </c>
      <c r="L1241" s="39" t="n">
        <f aca="false">J1241-K1241</f>
        <v>-0.436177998000001</v>
      </c>
      <c r="M1241" s="40" t="n">
        <f aca="false">IFERROR(ABS(L1241)/K1241*100,0)</f>
        <v>8.45932778444009</v>
      </c>
      <c r="N1241" s="39" t="n">
        <v>4.76</v>
      </c>
      <c r="O1241" s="39" t="n">
        <v>5.193542004</v>
      </c>
      <c r="P1241" s="39" t="n">
        <f aca="false">N1241-O1241</f>
        <v>-0.433542004</v>
      </c>
      <c r="Q1241" s="40" t="n">
        <f aca="false">IFERROR(ABS(P1241)/O1241*100,0)</f>
        <v>8.34771344231147</v>
      </c>
      <c r="R1241" s="41" t="n">
        <v>3536100</v>
      </c>
      <c r="S1241" s="41" t="n">
        <v>4732011</v>
      </c>
      <c r="T1241" s="41" t="n">
        <f aca="false">R1241-S1241</f>
        <v>-1195911</v>
      </c>
      <c r="U1241" s="40" t="n">
        <f aca="false">IFERROR(ABS(T1241)/S1241*100,0)</f>
        <v>25.2727857141499</v>
      </c>
    </row>
    <row r="1242" customFormat="false" ht="15" hidden="false" customHeight="false" outlineLevel="0" collapsed="false">
      <c r="A1242" s="38" t="n">
        <v>37519</v>
      </c>
      <c r="B1242" s="39" t="n">
        <v>4.76</v>
      </c>
      <c r="C1242" s="39" t="n">
        <v>5.193542004</v>
      </c>
      <c r="D1242" s="39" t="n">
        <f aca="false">B1242-C1242</f>
        <v>-0.433542004</v>
      </c>
      <c r="E1242" s="40" t="n">
        <f aca="false">IFERROR(ABS(D1242)/C1242*100,0)</f>
        <v>8.34771344231147</v>
      </c>
      <c r="F1242" s="39" t="n">
        <v>4.76</v>
      </c>
      <c r="G1242" s="39" t="n">
        <v>5.201014042</v>
      </c>
      <c r="H1242" s="39" t="n">
        <f aca="false">F1242-G1242</f>
        <v>-0.441014042</v>
      </c>
      <c r="I1242" s="40" t="n">
        <f aca="false">IFERROR(ABS(H1242)/G1242*100,0)</f>
        <v>8.47938572052792</v>
      </c>
      <c r="J1242" s="39" t="n">
        <v>4.53</v>
      </c>
      <c r="K1242" s="39" t="n">
        <v>4.946941853</v>
      </c>
      <c r="L1242" s="39" t="n">
        <f aca="false">J1242-K1242</f>
        <v>-0.416941853</v>
      </c>
      <c r="M1242" s="40" t="n">
        <f aca="false">IFERROR(ABS(L1242)/K1242*100,0)</f>
        <v>8.42827478853732</v>
      </c>
      <c r="N1242" s="39" t="n">
        <v>4.55</v>
      </c>
      <c r="O1242" s="39" t="n">
        <v>4.969359875</v>
      </c>
      <c r="P1242" s="39" t="n">
        <f aca="false">N1242-O1242</f>
        <v>-0.419359875000001</v>
      </c>
      <c r="Q1242" s="40" t="n">
        <f aca="false">IFERROR(ABS(P1242)/O1242*100,0)</f>
        <v>8.43891135978556</v>
      </c>
      <c r="R1242" s="41" t="n">
        <v>4775200</v>
      </c>
      <c r="S1242" s="41" t="n">
        <v>6390175</v>
      </c>
      <c r="T1242" s="41" t="n">
        <f aca="false">R1242-S1242</f>
        <v>-1614975</v>
      </c>
      <c r="U1242" s="40" t="n">
        <f aca="false">IFERROR(ABS(T1242)/S1242*100,0)</f>
        <v>25.2727820443102</v>
      </c>
    </row>
    <row r="1243" customFormat="false" ht="15" hidden="false" customHeight="false" outlineLevel="0" collapsed="false">
      <c r="A1243" s="38" t="n">
        <v>37522</v>
      </c>
      <c r="B1243" s="39" t="n">
        <v>4.48</v>
      </c>
      <c r="C1243" s="39" t="n">
        <v>4.894632816</v>
      </c>
      <c r="D1243" s="39" t="n">
        <f aca="false">B1243-C1243</f>
        <v>-0.414632815999999</v>
      </c>
      <c r="E1243" s="40" t="n">
        <f aca="false">IFERROR(ABS(D1243)/C1243*100,0)</f>
        <v>8.47117304988868</v>
      </c>
      <c r="F1243" s="39" t="n">
        <v>4.48</v>
      </c>
      <c r="G1243" s="39" t="n">
        <v>4.894632816</v>
      </c>
      <c r="H1243" s="39" t="n">
        <f aca="false">F1243-G1243</f>
        <v>-0.414632815999999</v>
      </c>
      <c r="I1243" s="40" t="n">
        <f aca="false">IFERROR(ABS(H1243)/G1243*100,0)</f>
        <v>8.47117304988868</v>
      </c>
      <c r="J1243" s="39" t="n">
        <v>4.35</v>
      </c>
      <c r="K1243" s="39" t="n">
        <v>4.745178223</v>
      </c>
      <c r="L1243" s="39" t="n">
        <f aca="false">J1243-K1243</f>
        <v>-0.395178223</v>
      </c>
      <c r="M1243" s="40" t="n">
        <f aca="false">IFERROR(ABS(L1243)/K1243*100,0)</f>
        <v>8.32799537611804</v>
      </c>
      <c r="N1243" s="39" t="n">
        <v>4.41</v>
      </c>
      <c r="O1243" s="39" t="n">
        <v>4.819904804</v>
      </c>
      <c r="P1243" s="39" t="n">
        <f aca="false">N1243-O1243</f>
        <v>-0.409904804</v>
      </c>
      <c r="Q1243" s="40" t="n">
        <f aca="false">IFERROR(ABS(P1243)/O1243*100,0)</f>
        <v>8.5044170096435</v>
      </c>
      <c r="R1243" s="41" t="n">
        <v>6524300</v>
      </c>
      <c r="S1243" s="41" t="n">
        <v>8730822</v>
      </c>
      <c r="T1243" s="41" t="n">
        <f aca="false">R1243-S1243</f>
        <v>-2206522</v>
      </c>
      <c r="U1243" s="40" t="n">
        <f aca="false">IFERROR(ABS(T1243)/S1243*100,0)</f>
        <v>25.2727864569911</v>
      </c>
    </row>
    <row r="1244" customFormat="false" ht="15" hidden="false" customHeight="false" outlineLevel="0" collapsed="false">
      <c r="A1244" s="38" t="n">
        <v>37523</v>
      </c>
      <c r="B1244" s="39" t="n">
        <v>4.41</v>
      </c>
      <c r="C1244" s="39" t="n">
        <v>4.819904804</v>
      </c>
      <c r="D1244" s="39" t="n">
        <f aca="false">B1244-C1244</f>
        <v>-0.409904804</v>
      </c>
      <c r="E1244" s="40" t="n">
        <f aca="false">IFERROR(ABS(D1244)/C1244*100,0)</f>
        <v>8.5044170096435</v>
      </c>
      <c r="F1244" s="39" t="n">
        <v>4.65</v>
      </c>
      <c r="G1244" s="39" t="n">
        <v>5.081450939</v>
      </c>
      <c r="H1244" s="39" t="n">
        <f aca="false">F1244-G1244</f>
        <v>-0.431450938999999</v>
      </c>
      <c r="I1244" s="40" t="n">
        <f aca="false">IFERROR(ABS(H1244)/G1244*100,0)</f>
        <v>8.49070362342033</v>
      </c>
      <c r="J1244" s="39" t="n">
        <v>4.38</v>
      </c>
      <c r="K1244" s="39" t="n">
        <v>4.782542229</v>
      </c>
      <c r="L1244" s="39" t="n">
        <f aca="false">J1244-K1244</f>
        <v>-0.402542229</v>
      </c>
      <c r="M1244" s="40" t="n">
        <f aca="false">IFERROR(ABS(L1244)/K1244*100,0)</f>
        <v>8.41690903551455</v>
      </c>
      <c r="N1244" s="39" t="n">
        <v>4.53</v>
      </c>
      <c r="O1244" s="39" t="n">
        <v>4.946941853</v>
      </c>
      <c r="P1244" s="39" t="n">
        <f aca="false">N1244-O1244</f>
        <v>-0.416941853</v>
      </c>
      <c r="Q1244" s="40" t="n">
        <f aca="false">IFERROR(ABS(P1244)/O1244*100,0)</f>
        <v>8.42827478853732</v>
      </c>
      <c r="R1244" s="41" t="n">
        <v>5083300</v>
      </c>
      <c r="S1244" s="41" t="n">
        <v>6802475</v>
      </c>
      <c r="T1244" s="41" t="n">
        <f aca="false">R1244-S1244</f>
        <v>-1719175</v>
      </c>
      <c r="U1244" s="40" t="n">
        <f aca="false">IFERROR(ABS(T1244)/S1244*100,0)</f>
        <v>25.2727867430604</v>
      </c>
    </row>
    <row r="1245" customFormat="false" ht="15" hidden="false" customHeight="false" outlineLevel="0" collapsed="false">
      <c r="A1245" s="38" t="n">
        <v>37524</v>
      </c>
      <c r="B1245" s="39" t="n">
        <v>4.55</v>
      </c>
      <c r="C1245" s="39" t="n">
        <v>4.969359875</v>
      </c>
      <c r="D1245" s="39" t="n">
        <f aca="false">B1245-C1245</f>
        <v>-0.419359875000001</v>
      </c>
      <c r="E1245" s="40" t="n">
        <f aca="false">IFERROR(ABS(D1245)/C1245*100,0)</f>
        <v>8.43891135978556</v>
      </c>
      <c r="F1245" s="39" t="n">
        <v>4.76</v>
      </c>
      <c r="G1245" s="39" t="n">
        <v>5.201014042</v>
      </c>
      <c r="H1245" s="39" t="n">
        <f aca="false">F1245-G1245</f>
        <v>-0.441014042</v>
      </c>
      <c r="I1245" s="40" t="n">
        <f aca="false">IFERROR(ABS(H1245)/G1245*100,0)</f>
        <v>8.47938572052792</v>
      </c>
      <c r="J1245" s="39" t="n">
        <v>4.38</v>
      </c>
      <c r="K1245" s="39" t="n">
        <v>4.782542229</v>
      </c>
      <c r="L1245" s="39" t="n">
        <f aca="false">J1245-K1245</f>
        <v>-0.402542229</v>
      </c>
      <c r="M1245" s="40" t="n">
        <f aca="false">IFERROR(ABS(L1245)/K1245*100,0)</f>
        <v>8.41690903551455</v>
      </c>
      <c r="N1245" s="39" t="n">
        <v>4.71</v>
      </c>
      <c r="O1245" s="39" t="n">
        <v>5.141232967</v>
      </c>
      <c r="P1245" s="39" t="n">
        <f aca="false">N1245-O1245</f>
        <v>-0.431232967</v>
      </c>
      <c r="Q1245" s="40" t="n">
        <f aca="false">IFERROR(ABS(P1245)/O1245*100,0)</f>
        <v>8.38773441639296</v>
      </c>
      <c r="R1245" s="41" t="n">
        <v>8307200</v>
      </c>
      <c r="S1245" s="41" t="n">
        <v>11116699</v>
      </c>
      <c r="T1245" s="41" t="n">
        <f aca="false">R1245-S1245</f>
        <v>-2809499</v>
      </c>
      <c r="U1245" s="40" t="n">
        <f aca="false">IFERROR(ABS(T1245)/S1245*100,0)</f>
        <v>25.2727810656743</v>
      </c>
    </row>
    <row r="1246" customFormat="false" ht="15" hidden="false" customHeight="false" outlineLevel="0" collapsed="false">
      <c r="A1246" s="38" t="n">
        <v>37525</v>
      </c>
      <c r="B1246" s="39" t="n">
        <v>4.83</v>
      </c>
      <c r="C1246" s="39" t="n">
        <v>5.268269062</v>
      </c>
      <c r="D1246" s="39" t="n">
        <f aca="false">B1246-C1246</f>
        <v>-0.438269062</v>
      </c>
      <c r="E1246" s="40" t="n">
        <f aca="false">IFERROR(ABS(D1246)/C1246*100,0)</f>
        <v>8.31903338349274</v>
      </c>
      <c r="F1246" s="39" t="n">
        <v>4.89</v>
      </c>
      <c r="G1246" s="39" t="n">
        <v>5.335523129</v>
      </c>
      <c r="H1246" s="39" t="n">
        <f aca="false">F1246-G1246</f>
        <v>-0.445523129000001</v>
      </c>
      <c r="I1246" s="40" t="n">
        <f aca="false">IFERROR(ABS(H1246)/G1246*100,0)</f>
        <v>8.35013021644425</v>
      </c>
      <c r="J1246" s="39" t="n">
        <v>4.5</v>
      </c>
      <c r="K1246" s="39" t="n">
        <v>4.909577847</v>
      </c>
      <c r="L1246" s="39" t="n">
        <f aca="false">J1246-K1246</f>
        <v>-0.409577847</v>
      </c>
      <c r="M1246" s="40" t="n">
        <f aca="false">IFERROR(ABS(L1246)/K1246*100,0)</f>
        <v>8.34242494495272</v>
      </c>
      <c r="N1246" s="39" t="n">
        <v>4.51</v>
      </c>
      <c r="O1246" s="39" t="n">
        <v>4.92452383</v>
      </c>
      <c r="P1246" s="39" t="n">
        <f aca="false">N1246-O1246</f>
        <v>-0.41452383</v>
      </c>
      <c r="Q1246" s="40" t="n">
        <f aca="false">IFERROR(ABS(P1246)/O1246*100,0)</f>
        <v>8.41754135648076</v>
      </c>
      <c r="R1246" s="41" t="n">
        <v>10321100</v>
      </c>
      <c r="S1246" s="41" t="n">
        <v>13811701</v>
      </c>
      <c r="T1246" s="41" t="n">
        <f aca="false">R1246-S1246</f>
        <v>-3490601</v>
      </c>
      <c r="U1246" s="40" t="n">
        <f aca="false">IFERROR(ABS(T1246)/S1246*100,0)</f>
        <v>25.272781390214</v>
      </c>
    </row>
    <row r="1247" customFormat="false" ht="15" hidden="false" customHeight="false" outlineLevel="0" collapsed="false">
      <c r="A1247" s="38" t="n">
        <v>37526</v>
      </c>
      <c r="B1247" s="39" t="n">
        <v>4.45</v>
      </c>
      <c r="C1247" s="39" t="n">
        <v>4.85726881</v>
      </c>
      <c r="D1247" s="39" t="n">
        <f aca="false">B1247-C1247</f>
        <v>-0.40726881</v>
      </c>
      <c r="E1247" s="40" t="n">
        <f aca="false">IFERROR(ABS(D1247)/C1247*100,0)</f>
        <v>8.38472865989066</v>
      </c>
      <c r="F1247" s="39" t="n">
        <v>4.51</v>
      </c>
      <c r="G1247" s="39" t="n">
        <v>4.92452383</v>
      </c>
      <c r="H1247" s="39" t="n">
        <f aca="false">F1247-G1247</f>
        <v>-0.41452383</v>
      </c>
      <c r="I1247" s="40" t="n">
        <f aca="false">IFERROR(ABS(H1247)/G1247*100,0)</f>
        <v>8.41754135648076</v>
      </c>
      <c r="J1247" s="39" t="n">
        <v>4.33</v>
      </c>
      <c r="K1247" s="39" t="n">
        <v>4.730233192</v>
      </c>
      <c r="L1247" s="39" t="n">
        <f aca="false">J1247-K1247</f>
        <v>-0.400233192</v>
      </c>
      <c r="M1247" s="40" t="n">
        <f aca="false">IFERROR(ABS(L1247)/K1247*100,0)</f>
        <v>8.46117254170246</v>
      </c>
      <c r="N1247" s="39" t="n">
        <v>4.35</v>
      </c>
      <c r="O1247" s="39" t="n">
        <v>4.752651215</v>
      </c>
      <c r="P1247" s="39" t="n">
        <f aca="false">N1247-O1247</f>
        <v>-0.402651215000001</v>
      </c>
      <c r="Q1247" s="40" t="n">
        <f aca="false">IFERROR(ABS(P1247)/O1247*100,0)</f>
        <v>8.47213895539356</v>
      </c>
      <c r="R1247" s="41" t="n">
        <v>7099500</v>
      </c>
      <c r="S1247" s="41" t="n">
        <v>9500555</v>
      </c>
      <c r="T1247" s="41" t="n">
        <f aca="false">R1247-S1247</f>
        <v>-2401055</v>
      </c>
      <c r="U1247" s="40" t="n">
        <f aca="false">IFERROR(ABS(T1247)/S1247*100,0)</f>
        <v>25.2727866950931</v>
      </c>
    </row>
    <row r="1248" customFormat="false" ht="15" hidden="false" customHeight="false" outlineLevel="0" collapsed="false">
      <c r="A1248" s="38" t="n">
        <v>37529</v>
      </c>
      <c r="B1248" s="39" t="n">
        <v>4.25</v>
      </c>
      <c r="C1248" s="39" t="n">
        <v>4.64056015</v>
      </c>
      <c r="D1248" s="39" t="n">
        <f aca="false">B1248-C1248</f>
        <v>-0.39056015</v>
      </c>
      <c r="E1248" s="40" t="n">
        <f aca="false">IFERROR(ABS(D1248)/C1248*100,0)</f>
        <v>8.41622858826644</v>
      </c>
      <c r="F1248" s="39" t="n">
        <v>4.35</v>
      </c>
      <c r="G1248" s="39" t="n">
        <v>4.745178223</v>
      </c>
      <c r="H1248" s="39" t="n">
        <f aca="false">F1248-G1248</f>
        <v>-0.395178223</v>
      </c>
      <c r="I1248" s="40" t="n">
        <f aca="false">IFERROR(ABS(H1248)/G1248*100,0)</f>
        <v>8.32799537611804</v>
      </c>
      <c r="J1248" s="39" t="n">
        <v>4.17</v>
      </c>
      <c r="K1248" s="39" t="n">
        <v>4.550888062</v>
      </c>
      <c r="L1248" s="39" t="n">
        <f aca="false">J1248-K1248</f>
        <v>-0.380888062</v>
      </c>
      <c r="M1248" s="40" t="n">
        <f aca="false">IFERROR(ABS(L1248)/K1248*100,0)</f>
        <v>8.3695326452967</v>
      </c>
      <c r="N1248" s="39" t="n">
        <v>4.35</v>
      </c>
      <c r="O1248" s="39" t="n">
        <v>4.745178223</v>
      </c>
      <c r="P1248" s="39" t="n">
        <f aca="false">N1248-O1248</f>
        <v>-0.395178223</v>
      </c>
      <c r="Q1248" s="40" t="n">
        <f aca="false">IFERROR(ABS(P1248)/O1248*100,0)</f>
        <v>8.32799537611804</v>
      </c>
      <c r="R1248" s="41" t="n">
        <v>7955600</v>
      </c>
      <c r="S1248" s="41" t="n">
        <v>10646188</v>
      </c>
      <c r="T1248" s="41" t="n">
        <f aca="false">R1248-S1248</f>
        <v>-2690588</v>
      </c>
      <c r="U1248" s="40" t="n">
        <f aca="false">IFERROR(ABS(T1248)/S1248*100,0)</f>
        <v>25.2727830844242</v>
      </c>
    </row>
    <row r="1249" customFormat="false" ht="15" hidden="false" customHeight="false" outlineLevel="0" collapsed="false">
      <c r="A1249" s="38" t="n">
        <v>37530</v>
      </c>
      <c r="B1249" s="39" t="n">
        <v>4.35</v>
      </c>
      <c r="C1249" s="39" t="n">
        <v>4.745178223</v>
      </c>
      <c r="D1249" s="39" t="n">
        <f aca="false">B1249-C1249</f>
        <v>-0.395178223</v>
      </c>
      <c r="E1249" s="40" t="n">
        <f aca="false">IFERROR(ABS(D1249)/C1249*100,0)</f>
        <v>8.32799537611804</v>
      </c>
      <c r="F1249" s="39" t="n">
        <v>4.5</v>
      </c>
      <c r="G1249" s="39" t="n">
        <v>4.917050838</v>
      </c>
      <c r="H1249" s="39" t="n">
        <f aca="false">F1249-G1249</f>
        <v>-0.417050838</v>
      </c>
      <c r="I1249" s="40" t="n">
        <f aca="false">IFERROR(ABS(H1249)/G1249*100,0)</f>
        <v>8.48172719258755</v>
      </c>
      <c r="J1249" s="39" t="n">
        <v>4.24</v>
      </c>
      <c r="K1249" s="39" t="n">
        <v>4.633087158</v>
      </c>
      <c r="L1249" s="39" t="n">
        <f aca="false">J1249-K1249</f>
        <v>-0.393087158</v>
      </c>
      <c r="M1249" s="40" t="n">
        <f aca="false">IFERROR(ABS(L1249)/K1249*100,0)</f>
        <v>8.48434628131811</v>
      </c>
      <c r="N1249" s="39" t="n">
        <v>4.46</v>
      </c>
      <c r="O1249" s="39" t="n">
        <v>4.872214794</v>
      </c>
      <c r="P1249" s="39" t="n">
        <f aca="false">N1249-O1249</f>
        <v>-0.412214794</v>
      </c>
      <c r="Q1249" s="40" t="n">
        <f aca="false">IFERROR(ABS(P1249)/O1249*100,0)</f>
        <v>8.46052178380212</v>
      </c>
      <c r="R1249" s="41" t="n">
        <v>5697100</v>
      </c>
      <c r="S1249" s="41" t="n">
        <v>7623862</v>
      </c>
      <c r="T1249" s="41" t="n">
        <f aca="false">R1249-S1249</f>
        <v>-1926762</v>
      </c>
      <c r="U1249" s="40" t="n">
        <f aca="false">IFERROR(ABS(T1249)/S1249*100,0)</f>
        <v>25.2727816951566</v>
      </c>
    </row>
    <row r="1250" customFormat="false" ht="15" hidden="false" customHeight="false" outlineLevel="0" collapsed="false">
      <c r="A1250" s="38" t="n">
        <v>37531</v>
      </c>
      <c r="B1250" s="39" t="n">
        <v>4.28</v>
      </c>
      <c r="C1250" s="39" t="n">
        <v>4.670451164</v>
      </c>
      <c r="D1250" s="39" t="n">
        <f aca="false">B1250-C1250</f>
        <v>-0.390451164</v>
      </c>
      <c r="E1250" s="40" t="n">
        <f aca="false">IFERROR(ABS(D1250)/C1250*100,0)</f>
        <v>8.36003097537152</v>
      </c>
      <c r="F1250" s="39" t="n">
        <v>4.37</v>
      </c>
      <c r="G1250" s="39" t="n">
        <v>4.775069237</v>
      </c>
      <c r="H1250" s="39" t="n">
        <f aca="false">F1250-G1250</f>
        <v>-0.405069237</v>
      </c>
      <c r="I1250" s="40" t="n">
        <f aca="false">IFERROR(ABS(H1250)/G1250*100,0)</f>
        <v>8.48300237955273</v>
      </c>
      <c r="J1250" s="39" t="n">
        <v>4.2</v>
      </c>
      <c r="K1250" s="39" t="n">
        <v>4.580778122</v>
      </c>
      <c r="L1250" s="39" t="n">
        <f aca="false">J1250-K1250</f>
        <v>-0.380778122</v>
      </c>
      <c r="M1250" s="40" t="n">
        <f aca="false">IFERROR(ABS(L1250)/K1250*100,0)</f>
        <v>8.31252053382034</v>
      </c>
      <c r="N1250" s="39" t="n">
        <v>4.26</v>
      </c>
      <c r="O1250" s="39" t="n">
        <v>4.655506134</v>
      </c>
      <c r="P1250" s="39" t="n">
        <f aca="false">N1250-O1250</f>
        <v>-0.395506134000001</v>
      </c>
      <c r="Q1250" s="40" t="n">
        <f aca="false">IFERROR(ABS(P1250)/O1250*100,0)</f>
        <v>8.49544867123143</v>
      </c>
      <c r="R1250" s="41" t="n">
        <v>10283400</v>
      </c>
      <c r="S1250" s="41" t="n">
        <v>13761251</v>
      </c>
      <c r="T1250" s="41" t="n">
        <f aca="false">R1250-S1250</f>
        <v>-3477851</v>
      </c>
      <c r="U1250" s="40" t="n">
        <f aca="false">IFERROR(ABS(T1250)/S1250*100,0)</f>
        <v>25.2727822492301</v>
      </c>
    </row>
    <row r="1251" customFormat="false" ht="15" hidden="false" customHeight="false" outlineLevel="0" collapsed="false">
      <c r="A1251" s="38" t="n">
        <v>37532</v>
      </c>
      <c r="B1251" s="39" t="n">
        <v>4.12</v>
      </c>
      <c r="C1251" s="39" t="n">
        <v>4.498578072</v>
      </c>
      <c r="D1251" s="39" t="n">
        <f aca="false">B1251-C1251</f>
        <v>-0.378578072</v>
      </c>
      <c r="E1251" s="40" t="n">
        <f aca="false">IFERROR(ABS(D1251)/C1251*100,0)</f>
        <v>8.41550520944254</v>
      </c>
      <c r="F1251" s="39" t="n">
        <v>4.12</v>
      </c>
      <c r="G1251" s="39" t="n">
        <v>4.498578072</v>
      </c>
      <c r="H1251" s="39" t="n">
        <f aca="false">F1251-G1251</f>
        <v>-0.378578072</v>
      </c>
      <c r="I1251" s="40" t="n">
        <f aca="false">IFERROR(ABS(H1251)/G1251*100,0)</f>
        <v>8.41550520944254</v>
      </c>
      <c r="J1251" s="39" t="n">
        <v>3.94</v>
      </c>
      <c r="K1251" s="39" t="n">
        <v>4.296814919</v>
      </c>
      <c r="L1251" s="39" t="n">
        <f aca="false">J1251-K1251</f>
        <v>-0.356814919</v>
      </c>
      <c r="M1251" s="40" t="n">
        <f aca="false">IFERROR(ABS(L1251)/K1251*100,0)</f>
        <v>8.3041724097123</v>
      </c>
      <c r="N1251" s="39" t="n">
        <v>4.03</v>
      </c>
      <c r="O1251" s="39" t="n">
        <v>4.401432991</v>
      </c>
      <c r="P1251" s="39" t="n">
        <f aca="false">N1251-O1251</f>
        <v>-0.371432991</v>
      </c>
      <c r="Q1251" s="40" t="n">
        <f aca="false">IFERROR(ABS(P1251)/O1251*100,0)</f>
        <v>8.43891050390865</v>
      </c>
      <c r="R1251" s="41" t="n">
        <v>5315800</v>
      </c>
      <c r="S1251" s="41" t="n">
        <v>7113606</v>
      </c>
      <c r="T1251" s="41" t="n">
        <f aca="false">R1251-S1251</f>
        <v>-1797806</v>
      </c>
      <c r="U1251" s="40" t="n">
        <f aca="false">IFERROR(ABS(T1251)/S1251*100,0)</f>
        <v>25.2727800780645</v>
      </c>
    </row>
    <row r="1252" customFormat="false" ht="15" hidden="false" customHeight="false" outlineLevel="0" collapsed="false">
      <c r="A1252" s="38" t="n">
        <v>37533</v>
      </c>
      <c r="B1252" s="39" t="n">
        <v>4.05</v>
      </c>
      <c r="C1252" s="39" t="n">
        <v>4.423851013</v>
      </c>
      <c r="D1252" s="39" t="n">
        <f aca="false">B1252-C1252</f>
        <v>-0.373851013</v>
      </c>
      <c r="E1252" s="40" t="n">
        <f aca="false">IFERROR(ABS(D1252)/C1252*100,0)</f>
        <v>8.45080478301362</v>
      </c>
      <c r="F1252" s="39" t="n">
        <v>4.09</v>
      </c>
      <c r="G1252" s="39" t="n">
        <v>4.461215019</v>
      </c>
      <c r="H1252" s="39" t="n">
        <f aca="false">F1252-G1252</f>
        <v>-0.371215019</v>
      </c>
      <c r="I1252" s="40" t="n">
        <f aca="false">IFERROR(ABS(H1252)/G1252*100,0)</f>
        <v>8.32093986546314</v>
      </c>
      <c r="J1252" s="39" t="n">
        <v>3.92</v>
      </c>
      <c r="K1252" s="39" t="n">
        <v>4.281869888</v>
      </c>
      <c r="L1252" s="39" t="n">
        <f aca="false">J1252-K1252</f>
        <v>-0.361869888</v>
      </c>
      <c r="M1252" s="40" t="n">
        <f aca="false">IFERROR(ABS(L1252)/K1252*100,0)</f>
        <v>8.45121167773326</v>
      </c>
      <c r="N1252" s="39" t="n">
        <v>3.96</v>
      </c>
      <c r="O1252" s="39" t="n">
        <v>4.319232941</v>
      </c>
      <c r="P1252" s="39" t="n">
        <f aca="false">N1252-O1252</f>
        <v>-0.359232941</v>
      </c>
      <c r="Q1252" s="40" t="n">
        <f aca="false">IFERROR(ABS(P1252)/O1252*100,0)</f>
        <v>8.31705411370635</v>
      </c>
      <c r="R1252" s="41" t="n">
        <v>3601600</v>
      </c>
      <c r="S1252" s="41" t="n">
        <v>4819663</v>
      </c>
      <c r="T1252" s="41" t="n">
        <f aca="false">R1252-S1252</f>
        <v>-1218063</v>
      </c>
      <c r="U1252" s="40" t="n">
        <f aca="false">IFERROR(ABS(T1252)/S1252*100,0)</f>
        <v>25.2727835950356</v>
      </c>
    </row>
    <row r="1253" customFormat="false" ht="15" hidden="false" customHeight="false" outlineLevel="0" collapsed="false">
      <c r="A1253" s="38" t="n">
        <v>37536</v>
      </c>
      <c r="B1253" s="39" t="n">
        <v>3.78</v>
      </c>
      <c r="C1253" s="39" t="n">
        <v>4.124941826</v>
      </c>
      <c r="D1253" s="39" t="n">
        <f aca="false">B1253-C1253</f>
        <v>-0.344941826</v>
      </c>
      <c r="E1253" s="40" t="n">
        <f aca="false">IFERROR(ABS(D1253)/C1253*100,0)</f>
        <v>8.36234401721233</v>
      </c>
      <c r="F1253" s="39" t="n">
        <v>3.81</v>
      </c>
      <c r="G1253" s="39" t="n">
        <v>4.162305832</v>
      </c>
      <c r="H1253" s="39" t="n">
        <f aca="false">F1253-G1253</f>
        <v>-0.352305832</v>
      </c>
      <c r="I1253" s="40" t="n">
        <f aca="false">IFERROR(ABS(H1253)/G1253*100,0)</f>
        <v>8.46419860096432</v>
      </c>
      <c r="J1253" s="39" t="n">
        <v>3.66</v>
      </c>
      <c r="K1253" s="39" t="n">
        <v>3.99790597</v>
      </c>
      <c r="L1253" s="39" t="n">
        <f aca="false">J1253-K1253</f>
        <v>-0.33790597</v>
      </c>
      <c r="M1253" s="40" t="n">
        <f aca="false">IFERROR(ABS(L1253)/K1253*100,0)</f>
        <v>8.452073974116</v>
      </c>
      <c r="N1253" s="39" t="n">
        <v>3.7</v>
      </c>
      <c r="O1253" s="39" t="n">
        <v>4.035270214</v>
      </c>
      <c r="P1253" s="39" t="n">
        <f aca="false">N1253-O1253</f>
        <v>-0.335270213999999</v>
      </c>
      <c r="Q1253" s="40" t="n">
        <f aca="false">IFERROR(ABS(P1253)/O1253*100,0)</f>
        <v>8.30849475301084</v>
      </c>
      <c r="R1253" s="41" t="n">
        <v>7773400</v>
      </c>
      <c r="S1253" s="41" t="n">
        <v>10397818</v>
      </c>
      <c r="T1253" s="41" t="n">
        <f aca="false">R1253-S1253</f>
        <v>-2624418</v>
      </c>
      <c r="U1253" s="40" t="n">
        <f aca="false">IFERROR(ABS(T1253)/S1253*100,0)</f>
        <v>25.2400840253215</v>
      </c>
    </row>
    <row r="1254" customFormat="false" ht="15" hidden="false" customHeight="false" outlineLevel="0" collapsed="false">
      <c r="A1254" s="38" t="n">
        <v>37537</v>
      </c>
      <c r="B1254" s="39" t="n">
        <v>3.82</v>
      </c>
      <c r="C1254" s="39" t="n">
        <v>4.169778824</v>
      </c>
      <c r="D1254" s="39" t="n">
        <f aca="false">B1254-C1254</f>
        <v>-0.349778824</v>
      </c>
      <c r="E1254" s="40" t="n">
        <f aca="false">IFERROR(ABS(D1254)/C1254*100,0)</f>
        <v>8.38842631140956</v>
      </c>
      <c r="F1254" s="39" t="n">
        <v>3.83</v>
      </c>
      <c r="G1254" s="39" t="n">
        <v>4.184723854</v>
      </c>
      <c r="H1254" s="39" t="n">
        <f aca="false">F1254-G1254</f>
        <v>-0.354723854</v>
      </c>
      <c r="I1254" s="40" t="n">
        <f aca="false">IFERROR(ABS(H1254)/G1254*100,0)</f>
        <v>8.47663708229957</v>
      </c>
      <c r="J1254" s="39" t="n">
        <v>3.64</v>
      </c>
      <c r="K1254" s="39" t="n">
        <v>3.975487947</v>
      </c>
      <c r="L1254" s="39" t="n">
        <f aca="false">J1254-K1254</f>
        <v>-0.335487947</v>
      </c>
      <c r="M1254" s="40" t="n">
        <f aca="false">IFERROR(ABS(L1254)/K1254*100,0)</f>
        <v>8.43891244226177</v>
      </c>
      <c r="N1254" s="39" t="n">
        <v>3.76</v>
      </c>
      <c r="O1254" s="39" t="n">
        <v>4.109996796</v>
      </c>
      <c r="P1254" s="39" t="n">
        <f aca="false">N1254-O1254</f>
        <v>-0.349996796</v>
      </c>
      <c r="Q1254" s="40" t="n">
        <f aca="false">IFERROR(ABS(P1254)/O1254*100,0)</f>
        <v>8.51574376750439</v>
      </c>
      <c r="R1254" s="41" t="n">
        <v>10126000</v>
      </c>
      <c r="S1254" s="41" t="n">
        <v>13550618</v>
      </c>
      <c r="T1254" s="41" t="n">
        <f aca="false">R1254-S1254</f>
        <v>-3424618</v>
      </c>
      <c r="U1254" s="40" t="n">
        <f aca="false">IFERROR(ABS(T1254)/S1254*100,0)</f>
        <v>25.272780916708</v>
      </c>
    </row>
    <row r="1255" customFormat="false" ht="15" hidden="false" customHeight="false" outlineLevel="0" collapsed="false">
      <c r="A1255" s="38" t="n">
        <v>37538</v>
      </c>
      <c r="B1255" s="39" t="n">
        <v>3.7</v>
      </c>
      <c r="C1255" s="39" t="n">
        <v>4.035270214</v>
      </c>
      <c r="D1255" s="39" t="n">
        <f aca="false">B1255-C1255</f>
        <v>-0.335270213999999</v>
      </c>
      <c r="E1255" s="40" t="n">
        <f aca="false">IFERROR(ABS(D1255)/C1255*100,0)</f>
        <v>8.30849475301084</v>
      </c>
      <c r="F1255" s="39" t="n">
        <v>3.87</v>
      </c>
      <c r="G1255" s="39" t="n">
        <v>4.22208786</v>
      </c>
      <c r="H1255" s="39" t="n">
        <f aca="false">F1255-G1255</f>
        <v>-0.35208786</v>
      </c>
      <c r="I1255" s="40" t="n">
        <f aca="false">IFERROR(ABS(H1255)/G1255*100,0)</f>
        <v>8.33918837491932</v>
      </c>
      <c r="J1255" s="39" t="n">
        <v>3.65</v>
      </c>
      <c r="K1255" s="39" t="n">
        <v>3.982960939</v>
      </c>
      <c r="L1255" s="39" t="n">
        <f aca="false">J1255-K1255</f>
        <v>-0.332960939</v>
      </c>
      <c r="M1255" s="40" t="n">
        <f aca="false">IFERROR(ABS(L1255)/K1255*100,0)</f>
        <v>8.35963355150544</v>
      </c>
      <c r="N1255" s="39" t="n">
        <v>3.66</v>
      </c>
      <c r="O1255" s="39" t="n">
        <v>3.99790597</v>
      </c>
      <c r="P1255" s="39" t="n">
        <f aca="false">N1255-O1255</f>
        <v>-0.33790597</v>
      </c>
      <c r="Q1255" s="40" t="n">
        <f aca="false">IFERROR(ABS(P1255)/O1255*100,0)</f>
        <v>8.452073974116</v>
      </c>
      <c r="R1255" s="41" t="n">
        <v>13025300</v>
      </c>
      <c r="S1255" s="41" t="n">
        <v>17430463</v>
      </c>
      <c r="T1255" s="41" t="n">
        <f aca="false">R1255-S1255</f>
        <v>-4405163</v>
      </c>
      <c r="U1255" s="40" t="n">
        <f aca="false">IFERROR(ABS(T1255)/S1255*100,0)</f>
        <v>25.2727824843207</v>
      </c>
    </row>
    <row r="1256" customFormat="false" ht="15" hidden="false" customHeight="false" outlineLevel="0" collapsed="false">
      <c r="A1256" s="38" t="n">
        <v>37539</v>
      </c>
      <c r="B1256" s="39" t="n">
        <v>3.66</v>
      </c>
      <c r="C1256" s="39" t="n">
        <v>3.99790597</v>
      </c>
      <c r="D1256" s="39" t="n">
        <f aca="false">B1256-C1256</f>
        <v>-0.33790597</v>
      </c>
      <c r="E1256" s="40" t="n">
        <f aca="false">IFERROR(ABS(D1256)/C1256*100,0)</f>
        <v>8.452073974116</v>
      </c>
      <c r="F1256" s="39" t="n">
        <v>4</v>
      </c>
      <c r="G1256" s="39" t="n">
        <v>4.371541977</v>
      </c>
      <c r="H1256" s="39" t="n">
        <f aca="false">F1256-G1256</f>
        <v>-0.371541977</v>
      </c>
      <c r="I1256" s="40" t="n">
        <f aca="false">IFERROR(ABS(H1256)/G1256*100,0)</f>
        <v>8.49910578360666</v>
      </c>
      <c r="J1256" s="39" t="n">
        <v>3.63</v>
      </c>
      <c r="K1256" s="39" t="n">
        <v>3.968014956</v>
      </c>
      <c r="L1256" s="39" t="n">
        <f aca="false">J1256-K1256</f>
        <v>-0.338014956</v>
      </c>
      <c r="M1256" s="40" t="n">
        <f aca="false">IFERROR(ABS(L1256)/K1256*100,0)</f>
        <v>8.51848996911896</v>
      </c>
      <c r="N1256" s="39" t="n">
        <v>3.9</v>
      </c>
      <c r="O1256" s="39" t="n">
        <v>4.259450912</v>
      </c>
      <c r="P1256" s="39" t="n">
        <f aca="false">N1256-O1256</f>
        <v>-0.359450912</v>
      </c>
      <c r="Q1256" s="40" t="n">
        <f aca="false">IFERROR(ABS(P1256)/O1256*100,0)</f>
        <v>8.43890255871554</v>
      </c>
      <c r="R1256" s="41" t="n">
        <v>6925700</v>
      </c>
      <c r="S1256" s="41" t="n">
        <v>9267975</v>
      </c>
      <c r="T1256" s="41" t="n">
        <f aca="false">R1256-S1256</f>
        <v>-2342275</v>
      </c>
      <c r="U1256" s="40" t="n">
        <f aca="false">IFERROR(ABS(T1256)/S1256*100,0)</f>
        <v>25.2727807314974</v>
      </c>
    </row>
    <row r="1257" customFormat="false" ht="15" hidden="false" customHeight="false" outlineLevel="0" collapsed="false">
      <c r="A1257" s="38" t="n">
        <v>37540</v>
      </c>
      <c r="B1257" s="39" t="n">
        <v>3.97</v>
      </c>
      <c r="C1257" s="39" t="n">
        <v>4.334178925</v>
      </c>
      <c r="D1257" s="39" t="n">
        <f aca="false">B1257-C1257</f>
        <v>-0.364178925</v>
      </c>
      <c r="E1257" s="40" t="n">
        <f aca="false">IFERROR(ABS(D1257)/C1257*100,0)</f>
        <v>8.40248940576443</v>
      </c>
      <c r="F1257" s="39" t="n">
        <v>4.2</v>
      </c>
      <c r="G1257" s="39" t="n">
        <v>4.580778122</v>
      </c>
      <c r="H1257" s="39" t="n">
        <f aca="false">F1257-G1257</f>
        <v>-0.380778122</v>
      </c>
      <c r="I1257" s="40" t="n">
        <f aca="false">IFERROR(ABS(H1257)/G1257*100,0)</f>
        <v>8.31252053382034</v>
      </c>
      <c r="J1257" s="39" t="n">
        <v>3.9</v>
      </c>
      <c r="K1257" s="39" t="n">
        <v>4.259450912</v>
      </c>
      <c r="L1257" s="39" t="n">
        <f aca="false">J1257-K1257</f>
        <v>-0.359450912</v>
      </c>
      <c r="M1257" s="40" t="n">
        <f aca="false">IFERROR(ABS(L1257)/K1257*100,0)</f>
        <v>8.43890255871554</v>
      </c>
      <c r="N1257" s="39" t="n">
        <v>4.11</v>
      </c>
      <c r="O1257" s="39" t="n">
        <v>4.491106033</v>
      </c>
      <c r="P1257" s="39" t="n">
        <f aca="false">N1257-O1257</f>
        <v>-0.381106033</v>
      </c>
      <c r="Q1257" s="40" t="n">
        <f aca="false">IFERROR(ABS(P1257)/O1257*100,0)</f>
        <v>8.4857945949102</v>
      </c>
      <c r="R1257" s="41" t="n">
        <v>9222800</v>
      </c>
      <c r="S1257" s="41" t="n">
        <v>12341956</v>
      </c>
      <c r="T1257" s="41" t="n">
        <f aca="false">R1257-S1257</f>
        <v>-3119156</v>
      </c>
      <c r="U1257" s="40" t="n">
        <f aca="false">IFERROR(ABS(T1257)/S1257*100,0)</f>
        <v>25.2727849621243</v>
      </c>
    </row>
    <row r="1258" customFormat="false" ht="15" hidden="false" customHeight="false" outlineLevel="0" collapsed="false">
      <c r="A1258" s="38" t="n">
        <v>37543</v>
      </c>
      <c r="B1258" s="39" t="n">
        <v>4.01</v>
      </c>
      <c r="C1258" s="39" t="n">
        <v>4.379014969</v>
      </c>
      <c r="D1258" s="39" t="n">
        <f aca="false">B1258-C1258</f>
        <v>-0.369014969</v>
      </c>
      <c r="E1258" s="40" t="n">
        <f aca="false">IFERROR(ABS(D1258)/C1258*100,0)</f>
        <v>8.42689444115486</v>
      </c>
      <c r="F1258" s="39" t="n">
        <v>4.24</v>
      </c>
      <c r="G1258" s="39" t="n">
        <v>4.62561512</v>
      </c>
      <c r="H1258" s="39" t="n">
        <f aca="false">F1258-G1258</f>
        <v>-0.38561512</v>
      </c>
      <c r="I1258" s="40" t="n">
        <f aca="false">IFERROR(ABS(H1258)/G1258*100,0)</f>
        <v>8.33651546867133</v>
      </c>
      <c r="J1258" s="39" t="n">
        <v>3.99</v>
      </c>
      <c r="K1258" s="39" t="n">
        <v>4.356596947</v>
      </c>
      <c r="L1258" s="39" t="n">
        <f aca="false">J1258-K1258</f>
        <v>-0.366596947</v>
      </c>
      <c r="M1258" s="40" t="n">
        <f aca="false">IFERROR(ABS(L1258)/K1258*100,0)</f>
        <v>8.41475471474226</v>
      </c>
      <c r="N1258" s="39" t="n">
        <v>4.15</v>
      </c>
      <c r="O1258" s="39" t="n">
        <v>4.528469086</v>
      </c>
      <c r="P1258" s="39" t="n">
        <f aca="false">N1258-O1258</f>
        <v>-0.378469086</v>
      </c>
      <c r="Q1258" s="40" t="n">
        <f aca="false">IFERROR(ABS(P1258)/O1258*100,0)</f>
        <v>8.35755039534347</v>
      </c>
      <c r="R1258" s="41" t="n">
        <v>3164600</v>
      </c>
      <c r="S1258" s="41" t="n">
        <v>4234869</v>
      </c>
      <c r="T1258" s="41" t="n">
        <f aca="false">R1258-S1258</f>
        <v>-1070269</v>
      </c>
      <c r="U1258" s="40" t="n">
        <f aca="false">IFERROR(ABS(T1258)/S1258*100,0)</f>
        <v>25.2727770327724</v>
      </c>
    </row>
    <row r="1259" customFormat="false" ht="15" hidden="false" customHeight="false" outlineLevel="0" collapsed="false">
      <c r="A1259" s="38" t="n">
        <v>37544</v>
      </c>
      <c r="B1259" s="39" t="n">
        <v>4.76</v>
      </c>
      <c r="C1259" s="39" t="n">
        <v>5.193542004</v>
      </c>
      <c r="D1259" s="39" t="n">
        <f aca="false">B1259-C1259</f>
        <v>-0.433542004</v>
      </c>
      <c r="E1259" s="40" t="n">
        <f aca="false">IFERROR(ABS(D1259)/C1259*100,0)</f>
        <v>8.34771344231147</v>
      </c>
      <c r="F1259" s="39" t="n">
        <v>5.28</v>
      </c>
      <c r="G1259" s="39" t="n">
        <v>5.761467934</v>
      </c>
      <c r="H1259" s="39" t="n">
        <f aca="false">F1259-G1259</f>
        <v>-0.481467933999999</v>
      </c>
      <c r="I1259" s="40" t="n">
        <f aca="false">IFERROR(ABS(H1259)/G1259*100,0)</f>
        <v>8.35668859942317</v>
      </c>
      <c r="J1259" s="39" t="n">
        <v>4.74</v>
      </c>
      <c r="K1259" s="39" t="n">
        <v>5.17859602</v>
      </c>
      <c r="L1259" s="39" t="n">
        <f aca="false">J1259-K1259</f>
        <v>-0.438596019999999</v>
      </c>
      <c r="M1259" s="40" t="n">
        <f aca="false">IFERROR(ABS(L1259)/K1259*100,0)</f>
        <v>8.46940016765393</v>
      </c>
      <c r="N1259" s="39" t="n">
        <v>4.96</v>
      </c>
      <c r="O1259" s="39" t="n">
        <v>5.410251141</v>
      </c>
      <c r="P1259" s="39" t="n">
        <f aca="false">N1259-O1259</f>
        <v>-0.450251141</v>
      </c>
      <c r="Q1259" s="40" t="n">
        <f aca="false">IFERROR(ABS(P1259)/O1259*100,0)</f>
        <v>8.32218559297375</v>
      </c>
      <c r="R1259" s="41" t="n">
        <v>12244800</v>
      </c>
      <c r="S1259" s="41" t="n">
        <v>16384392</v>
      </c>
      <c r="T1259" s="41" t="n">
        <f aca="false">R1259-S1259</f>
        <v>-4139592</v>
      </c>
      <c r="U1259" s="40" t="n">
        <f aca="false">IFERROR(ABS(T1259)/S1259*100,0)</f>
        <v>25.2654599572569</v>
      </c>
    </row>
    <row r="1260" customFormat="false" ht="15" hidden="false" customHeight="false" outlineLevel="0" collapsed="false">
      <c r="A1260" s="38" t="n">
        <v>37545</v>
      </c>
      <c r="B1260" s="39" t="n">
        <v>4.65</v>
      </c>
      <c r="C1260" s="39" t="n">
        <v>5.081450939</v>
      </c>
      <c r="D1260" s="39" t="n">
        <f aca="false">B1260-C1260</f>
        <v>-0.431450938999999</v>
      </c>
      <c r="E1260" s="40" t="n">
        <f aca="false">IFERROR(ABS(D1260)/C1260*100,0)</f>
        <v>8.49070362342033</v>
      </c>
      <c r="F1260" s="39" t="n">
        <v>4.79</v>
      </c>
      <c r="G1260" s="39" t="n">
        <v>5.230905056</v>
      </c>
      <c r="H1260" s="39" t="n">
        <f aca="false">F1260-G1260</f>
        <v>-0.440905056</v>
      </c>
      <c r="I1260" s="40" t="n">
        <f aca="false">IFERROR(ABS(H1260)/G1260*100,0)</f>
        <v>8.42884837862368</v>
      </c>
      <c r="J1260" s="39" t="n">
        <v>4.63</v>
      </c>
      <c r="K1260" s="39" t="n">
        <v>5.051559925</v>
      </c>
      <c r="L1260" s="39" t="n">
        <f aca="false">J1260-K1260</f>
        <v>-0.421559925</v>
      </c>
      <c r="M1260" s="40" t="n">
        <f aca="false">IFERROR(ABS(L1260)/K1260*100,0)</f>
        <v>8.34514350534999</v>
      </c>
      <c r="N1260" s="39" t="n">
        <v>4.72</v>
      </c>
      <c r="O1260" s="39" t="n">
        <v>5.148705006</v>
      </c>
      <c r="P1260" s="39" t="n">
        <f aca="false">N1260-O1260</f>
        <v>-0.428705006</v>
      </c>
      <c r="Q1260" s="40" t="n">
        <f aca="false">IFERROR(ABS(P1260)/O1260*100,0)</f>
        <v>8.32646278045475</v>
      </c>
      <c r="R1260" s="41" t="n">
        <v>8603400</v>
      </c>
      <c r="S1260" s="41" t="n">
        <v>11511468</v>
      </c>
      <c r="T1260" s="41" t="n">
        <f aca="false">R1260-S1260</f>
        <v>-2908068</v>
      </c>
      <c r="U1260" s="40" t="n">
        <f aca="false">IFERROR(ABS(T1260)/S1260*100,0)</f>
        <v>25.2623557655722</v>
      </c>
    </row>
    <row r="1261" customFormat="false" ht="15" hidden="false" customHeight="false" outlineLevel="0" collapsed="false">
      <c r="A1261" s="38" t="n">
        <v>37546</v>
      </c>
      <c r="B1261" s="39" t="n">
        <v>5.13</v>
      </c>
      <c r="C1261" s="39" t="n">
        <v>5.604540825</v>
      </c>
      <c r="D1261" s="39" t="n">
        <f aca="false">B1261-C1261</f>
        <v>-0.474540825</v>
      </c>
      <c r="E1261" s="40" t="n">
        <f aca="false">IFERROR(ABS(D1261)/C1261*100,0)</f>
        <v>8.46707767535978</v>
      </c>
      <c r="F1261" s="39" t="n">
        <v>5.14</v>
      </c>
      <c r="G1261" s="39" t="n">
        <v>5.612013817</v>
      </c>
      <c r="H1261" s="39" t="n">
        <f aca="false">F1261-G1261</f>
        <v>-0.472013817000001</v>
      </c>
      <c r="I1261" s="40" t="n">
        <f aca="false">IFERROR(ABS(H1261)/G1261*100,0)</f>
        <v>8.4107743208003</v>
      </c>
      <c r="J1261" s="39" t="n">
        <v>4.95</v>
      </c>
      <c r="K1261" s="39" t="n">
        <v>5.402778149</v>
      </c>
      <c r="L1261" s="39" t="n">
        <f aca="false">J1261-K1261</f>
        <v>-0.452778149</v>
      </c>
      <c r="M1261" s="40" t="n">
        <f aca="false">IFERROR(ABS(L1261)/K1261*100,0)</f>
        <v>8.38046902006896</v>
      </c>
      <c r="N1261" s="39" t="n">
        <v>5.03</v>
      </c>
      <c r="O1261" s="39" t="n">
        <v>5.492450237</v>
      </c>
      <c r="P1261" s="39" t="n">
        <f aca="false">N1261-O1261</f>
        <v>-0.462450237</v>
      </c>
      <c r="Q1261" s="40" t="n">
        <f aca="false">IFERROR(ABS(P1261)/O1261*100,0)</f>
        <v>8.41974377636951</v>
      </c>
      <c r="R1261" s="41" t="n">
        <v>7655300</v>
      </c>
      <c r="S1261" s="41" t="n">
        <v>10244326</v>
      </c>
      <c r="T1261" s="41" t="n">
        <f aca="false">R1261-S1261</f>
        <v>-2589026</v>
      </c>
      <c r="U1261" s="40" t="n">
        <f aca="false">IFERROR(ABS(T1261)/S1261*100,0)</f>
        <v>25.2727802688044</v>
      </c>
    </row>
    <row r="1262" customFormat="false" ht="15" hidden="false" customHeight="false" outlineLevel="0" collapsed="false">
      <c r="A1262" s="38" t="n">
        <v>37547</v>
      </c>
      <c r="B1262" s="39" t="n">
        <v>5.06</v>
      </c>
      <c r="C1262" s="39" t="n">
        <v>5.529813766</v>
      </c>
      <c r="D1262" s="39" t="n">
        <f aca="false">B1262-C1262</f>
        <v>-0.469813766000001</v>
      </c>
      <c r="E1262" s="40" t="n">
        <f aca="false">IFERROR(ABS(D1262)/C1262*100,0)</f>
        <v>8.49601425799627</v>
      </c>
      <c r="F1262" s="39" t="n">
        <v>5.1</v>
      </c>
      <c r="G1262" s="39" t="n">
        <v>5.567177773</v>
      </c>
      <c r="H1262" s="39" t="n">
        <f aca="false">F1262-G1262</f>
        <v>-0.467177773</v>
      </c>
      <c r="I1262" s="40" t="n">
        <f aca="false">IFERROR(ABS(H1262)/G1262*100,0)</f>
        <v>8.39164460071213</v>
      </c>
      <c r="J1262" s="39" t="n">
        <v>4.94</v>
      </c>
      <c r="K1262" s="39" t="n">
        <v>5.395305157</v>
      </c>
      <c r="L1262" s="39" t="n">
        <f aca="false">J1262-K1262</f>
        <v>-0.455305157</v>
      </c>
      <c r="M1262" s="40" t="n">
        <f aca="false">IFERROR(ABS(L1262)/K1262*100,0)</f>
        <v>8.43891390293792</v>
      </c>
      <c r="N1262" s="39" t="n">
        <v>5.03</v>
      </c>
      <c r="O1262" s="39" t="n">
        <v>5.492450237</v>
      </c>
      <c r="P1262" s="39" t="n">
        <f aca="false">N1262-O1262</f>
        <v>-0.462450237</v>
      </c>
      <c r="Q1262" s="40" t="n">
        <f aca="false">IFERROR(ABS(P1262)/O1262*100,0)</f>
        <v>8.41974377636951</v>
      </c>
      <c r="R1262" s="41" t="n">
        <v>4774000</v>
      </c>
      <c r="S1262" s="41" t="n">
        <v>6386428</v>
      </c>
      <c r="T1262" s="41" t="n">
        <f aca="false">R1262-S1262</f>
        <v>-1612428</v>
      </c>
      <c r="U1262" s="40" t="n">
        <f aca="false">IFERROR(ABS(T1262)/S1262*100,0)</f>
        <v>25.2477284641743</v>
      </c>
    </row>
    <row r="1263" customFormat="false" ht="15" hidden="false" customHeight="false" outlineLevel="0" collapsed="false">
      <c r="A1263" s="38" t="n">
        <v>37550</v>
      </c>
      <c r="B1263" s="39" t="n">
        <v>4.93</v>
      </c>
      <c r="C1263" s="39" t="n">
        <v>5.380360126</v>
      </c>
      <c r="D1263" s="39" t="n">
        <f aca="false">B1263-C1263</f>
        <v>-0.450360126000001</v>
      </c>
      <c r="E1263" s="40" t="n">
        <f aca="false">IFERROR(ABS(D1263)/C1263*100,0)</f>
        <v>8.3704457592659</v>
      </c>
      <c r="F1263" s="39" t="n">
        <v>5.15</v>
      </c>
      <c r="G1263" s="39" t="n">
        <v>5.619486809</v>
      </c>
      <c r="H1263" s="39" t="n">
        <f aca="false">F1263-G1263</f>
        <v>-0.469486808999999</v>
      </c>
      <c r="I1263" s="40" t="n">
        <f aca="false">IFERROR(ABS(H1263)/G1263*100,0)</f>
        <v>8.35462071461905</v>
      </c>
      <c r="J1263" s="39" t="n">
        <v>4.83</v>
      </c>
      <c r="K1263" s="39" t="n">
        <v>5.268269062</v>
      </c>
      <c r="L1263" s="39" t="n">
        <f aca="false">J1263-K1263</f>
        <v>-0.438269062</v>
      </c>
      <c r="M1263" s="40" t="n">
        <f aca="false">IFERROR(ABS(L1263)/K1263*100,0)</f>
        <v>8.31903338349274</v>
      </c>
      <c r="N1263" s="39" t="n">
        <v>5.12</v>
      </c>
      <c r="O1263" s="39" t="n">
        <v>5.589595795</v>
      </c>
      <c r="P1263" s="39" t="n">
        <f aca="false">N1263-O1263</f>
        <v>-0.469595795</v>
      </c>
      <c r="Q1263" s="40" t="n">
        <f aca="false">IFERROR(ABS(P1263)/O1263*100,0)</f>
        <v>8.40124782224973</v>
      </c>
      <c r="R1263" s="41" t="n">
        <v>6215800</v>
      </c>
      <c r="S1263" s="41" t="n">
        <v>8315310</v>
      </c>
      <c r="T1263" s="41" t="n">
        <f aca="false">R1263-S1263</f>
        <v>-2099510</v>
      </c>
      <c r="U1263" s="40" t="n">
        <f aca="false">IFERROR(ABS(T1263)/S1263*100,0)</f>
        <v>25.2487279488077</v>
      </c>
    </row>
    <row r="1264" customFormat="false" ht="15" hidden="false" customHeight="false" outlineLevel="0" collapsed="false">
      <c r="A1264" s="38" t="n">
        <v>37551</v>
      </c>
      <c r="B1264" s="39" t="n">
        <v>4.63</v>
      </c>
      <c r="C1264" s="39" t="n">
        <v>5.059032917</v>
      </c>
      <c r="D1264" s="39" t="n">
        <f aca="false">B1264-C1264</f>
        <v>-0.429032917</v>
      </c>
      <c r="E1264" s="40" t="n">
        <f aca="false">IFERROR(ABS(D1264)/C1264*100,0)</f>
        <v>8.48053222896236</v>
      </c>
      <c r="F1264" s="39" t="n">
        <v>4.86</v>
      </c>
      <c r="G1264" s="39" t="n">
        <v>5.305632114</v>
      </c>
      <c r="H1264" s="39" t="n">
        <f aca="false">F1264-G1264</f>
        <v>-0.445632113999999</v>
      </c>
      <c r="I1264" s="40" t="n">
        <f aca="false">IFERROR(ABS(H1264)/G1264*100,0)</f>
        <v>8.39922754583959</v>
      </c>
      <c r="J1264" s="39" t="n">
        <v>4.62</v>
      </c>
      <c r="K1264" s="39" t="n">
        <v>5.044086933</v>
      </c>
      <c r="L1264" s="39" t="n">
        <f aca="false">J1264-K1264</f>
        <v>-0.424086933</v>
      </c>
      <c r="M1264" s="40" t="n">
        <f aca="false">IFERROR(ABS(L1264)/K1264*100,0)</f>
        <v>8.40760555147236</v>
      </c>
      <c r="N1264" s="39" t="n">
        <v>4.76</v>
      </c>
      <c r="O1264" s="39" t="n">
        <v>5.193542004</v>
      </c>
      <c r="P1264" s="39" t="n">
        <f aca="false">N1264-O1264</f>
        <v>-0.433542004</v>
      </c>
      <c r="Q1264" s="40" t="n">
        <f aca="false">IFERROR(ABS(P1264)/O1264*100,0)</f>
        <v>8.34771344231147</v>
      </c>
      <c r="R1264" s="41" t="n">
        <v>7248300</v>
      </c>
      <c r="S1264" s="41" t="n">
        <v>9655652</v>
      </c>
      <c r="T1264" s="41" t="n">
        <f aca="false">R1264-S1264</f>
        <v>-2407352</v>
      </c>
      <c r="U1264" s="40" t="n">
        <f aca="false">IFERROR(ABS(T1264)/S1264*100,0)</f>
        <v>24.9320501608799</v>
      </c>
    </row>
    <row r="1265" customFormat="false" ht="15" hidden="false" customHeight="false" outlineLevel="0" collapsed="false">
      <c r="A1265" s="38" t="n">
        <v>37552</v>
      </c>
      <c r="B1265" s="39" t="n">
        <v>4.86</v>
      </c>
      <c r="C1265" s="39" t="n">
        <v>5.305632114</v>
      </c>
      <c r="D1265" s="39" t="n">
        <f aca="false">B1265-C1265</f>
        <v>-0.445632113999999</v>
      </c>
      <c r="E1265" s="40" t="n">
        <f aca="false">IFERROR(ABS(D1265)/C1265*100,0)</f>
        <v>8.39922754583959</v>
      </c>
      <c r="F1265" s="39" t="n">
        <v>5.32</v>
      </c>
      <c r="G1265" s="39" t="n">
        <v>5.806304932</v>
      </c>
      <c r="H1265" s="39" t="n">
        <f aca="false">F1265-G1265</f>
        <v>-0.486304931999999</v>
      </c>
      <c r="I1265" s="40" t="n">
        <f aca="false">IFERROR(ABS(H1265)/G1265*100,0)</f>
        <v>8.37546318519806</v>
      </c>
      <c r="J1265" s="39" t="n">
        <v>4.85</v>
      </c>
      <c r="K1265" s="39" t="n">
        <v>5.298160076</v>
      </c>
      <c r="L1265" s="39" t="n">
        <f aca="false">J1265-K1265</f>
        <v>-0.448160076000001</v>
      </c>
      <c r="M1265" s="40" t="n">
        <f aca="false">IFERROR(ABS(L1265)/K1265*100,0)</f>
        <v>8.45878700475868</v>
      </c>
      <c r="N1265" s="39" t="n">
        <v>5.31</v>
      </c>
      <c r="O1265" s="39" t="n">
        <v>5.79883194</v>
      </c>
      <c r="P1265" s="39" t="n">
        <f aca="false">N1265-O1265</f>
        <v>-0.488831940000001</v>
      </c>
      <c r="Q1265" s="40" t="n">
        <f aca="false">IFERROR(ABS(P1265)/O1265*100,0)</f>
        <v>8.42983457803057</v>
      </c>
      <c r="R1265" s="41" t="n">
        <v>7596400</v>
      </c>
      <c r="S1265" s="41" t="n">
        <v>10162027</v>
      </c>
      <c r="T1265" s="41" t="n">
        <f aca="false">R1265-S1265</f>
        <v>-2565627</v>
      </c>
      <c r="U1265" s="40" t="n">
        <f aca="false">IFERROR(ABS(T1265)/S1265*100,0)</f>
        <v>25.2471972373228</v>
      </c>
    </row>
    <row r="1266" customFormat="false" ht="15" hidden="false" customHeight="false" outlineLevel="0" collapsed="false">
      <c r="A1266" s="38" t="n">
        <v>37553</v>
      </c>
      <c r="B1266" s="39" t="n">
        <v>5.36</v>
      </c>
      <c r="C1266" s="39" t="n">
        <v>5.851140976</v>
      </c>
      <c r="D1266" s="39" t="n">
        <f aca="false">B1266-C1266</f>
        <v>-0.491140976</v>
      </c>
      <c r="E1266" s="40" t="n">
        <f aca="false">IFERROR(ABS(D1266)/C1266*100,0)</f>
        <v>8.39393509769366</v>
      </c>
      <c r="F1266" s="39" t="n">
        <v>5.39</v>
      </c>
      <c r="G1266" s="39" t="n">
        <v>5.888504982</v>
      </c>
      <c r="H1266" s="39" t="n">
        <f aca="false">F1266-G1266</f>
        <v>-0.498504982</v>
      </c>
      <c r="I1266" s="40" t="n">
        <f aca="false">IFERROR(ABS(H1266)/G1266*100,0)</f>
        <v>8.46573083531103</v>
      </c>
      <c r="J1266" s="39" t="n">
        <v>5.14</v>
      </c>
      <c r="K1266" s="39" t="n">
        <v>5.612013817</v>
      </c>
      <c r="L1266" s="39" t="n">
        <f aca="false">J1266-K1266</f>
        <v>-0.472013817000001</v>
      </c>
      <c r="M1266" s="40" t="n">
        <f aca="false">IFERROR(ABS(L1266)/K1266*100,0)</f>
        <v>8.4107743208003</v>
      </c>
      <c r="N1266" s="39" t="n">
        <v>5.25</v>
      </c>
      <c r="O1266" s="39" t="n">
        <v>5.731577873</v>
      </c>
      <c r="P1266" s="39" t="n">
        <f aca="false">N1266-O1266</f>
        <v>-0.481577873</v>
      </c>
      <c r="Q1266" s="40" t="n">
        <f aca="false">IFERROR(ABS(P1266)/O1266*100,0)</f>
        <v>8.40218668699575</v>
      </c>
      <c r="R1266" s="41" t="n">
        <v>6948600</v>
      </c>
      <c r="S1266" s="41" t="n">
        <v>9289788</v>
      </c>
      <c r="T1266" s="41" t="n">
        <f aca="false">R1266-S1266</f>
        <v>-2341188</v>
      </c>
      <c r="U1266" s="40" t="n">
        <f aca="false">IFERROR(ABS(T1266)/S1266*100,0)</f>
        <v>25.2017376499873</v>
      </c>
    </row>
    <row r="1267" customFormat="false" ht="15" hidden="false" customHeight="false" outlineLevel="0" collapsed="false">
      <c r="A1267" s="38" t="n">
        <v>37554</v>
      </c>
      <c r="B1267" s="39" t="n">
        <v>5.27</v>
      </c>
      <c r="C1267" s="39" t="n">
        <v>5.753995895</v>
      </c>
      <c r="D1267" s="39" t="n">
        <f aca="false">B1267-C1267</f>
        <v>-0.483995895000001</v>
      </c>
      <c r="E1267" s="40" t="n">
        <f aca="false">IFERROR(ABS(D1267)/C1267*100,0)</f>
        <v>8.41147445761257</v>
      </c>
      <c r="F1267" s="39" t="n">
        <v>5.54</v>
      </c>
      <c r="G1267" s="39" t="n">
        <v>6.045432091</v>
      </c>
      <c r="H1267" s="39" t="n">
        <f aca="false">F1267-G1267</f>
        <v>-0.505432091</v>
      </c>
      <c r="I1267" s="40" t="n">
        <f aca="false">IFERROR(ABS(H1267)/G1267*100,0)</f>
        <v>8.36056188196127</v>
      </c>
      <c r="J1267" s="39" t="n">
        <v>5.25</v>
      </c>
      <c r="K1267" s="39" t="n">
        <v>5.731577873</v>
      </c>
      <c r="L1267" s="39" t="n">
        <f aca="false">J1267-K1267</f>
        <v>-0.481577873</v>
      </c>
      <c r="M1267" s="40" t="n">
        <f aca="false">IFERROR(ABS(L1267)/K1267*100,0)</f>
        <v>8.40218668699575</v>
      </c>
      <c r="N1267" s="39" t="n">
        <v>5.49</v>
      </c>
      <c r="O1267" s="39" t="n">
        <v>5.993123055</v>
      </c>
      <c r="P1267" s="39" t="n">
        <f aca="false">N1267-O1267</f>
        <v>-0.503123055</v>
      </c>
      <c r="Q1267" s="40" t="n">
        <f aca="false">IFERROR(ABS(P1267)/O1267*100,0)</f>
        <v>8.39500624937526</v>
      </c>
      <c r="R1267" s="41" t="n">
        <v>5116600</v>
      </c>
      <c r="S1267" s="41" t="n">
        <v>6843290</v>
      </c>
      <c r="T1267" s="41" t="n">
        <f aca="false">R1267-S1267</f>
        <v>-1726690</v>
      </c>
      <c r="U1267" s="40" t="n">
        <f aca="false">IFERROR(ABS(T1267)/S1267*100,0)</f>
        <v>25.2318694662947</v>
      </c>
    </row>
    <row r="1268" customFormat="false" ht="15" hidden="false" customHeight="false" outlineLevel="0" collapsed="false">
      <c r="A1268" s="38" t="n">
        <v>37557</v>
      </c>
      <c r="B1268" s="39" t="n">
        <v>5.61</v>
      </c>
      <c r="C1268" s="39" t="n">
        <v>6.127632141</v>
      </c>
      <c r="D1268" s="39" t="n">
        <f aca="false">B1268-C1268</f>
        <v>-0.517632141</v>
      </c>
      <c r="E1268" s="40" t="n">
        <f aca="false">IFERROR(ABS(D1268)/C1268*100,0)</f>
        <v>8.44750678710822</v>
      </c>
      <c r="F1268" s="39" t="n">
        <v>5.65</v>
      </c>
      <c r="G1268" s="39" t="n">
        <v>6.164995193</v>
      </c>
      <c r="H1268" s="39" t="n">
        <f aca="false">F1268-G1268</f>
        <v>-0.514995193</v>
      </c>
      <c r="I1268" s="40" t="n">
        <f aca="false">IFERROR(ABS(H1268)/G1268*100,0)</f>
        <v>8.35353762456697</v>
      </c>
      <c r="J1268" s="39" t="n">
        <v>5.48</v>
      </c>
      <c r="K1268" s="39" t="n">
        <v>5.985650063</v>
      </c>
      <c r="L1268" s="39" t="n">
        <f aca="false">J1268-K1268</f>
        <v>-0.505650062999999</v>
      </c>
      <c r="M1268" s="40" t="n">
        <f aca="false">IFERROR(ABS(L1268)/K1268*100,0)</f>
        <v>8.44770505589109</v>
      </c>
      <c r="N1268" s="39" t="n">
        <v>5.52</v>
      </c>
      <c r="O1268" s="39" t="n">
        <v>6.023014069</v>
      </c>
      <c r="P1268" s="39" t="n">
        <f aca="false">N1268-O1268</f>
        <v>-0.503014069000001</v>
      </c>
      <c r="Q1268" s="40" t="n">
        <f aca="false">IFERROR(ABS(P1268)/O1268*100,0)</f>
        <v>8.35153401996811</v>
      </c>
      <c r="R1268" s="41" t="n">
        <v>5591300</v>
      </c>
      <c r="S1268" s="41" t="n">
        <v>7482281</v>
      </c>
      <c r="T1268" s="41" t="n">
        <f aca="false">R1268-S1268</f>
        <v>-1890981</v>
      </c>
      <c r="U1268" s="40" t="n">
        <f aca="false">IFERROR(ABS(T1268)/S1268*100,0)</f>
        <v>25.2727878036123</v>
      </c>
    </row>
    <row r="1269" customFormat="false" ht="15" hidden="false" customHeight="false" outlineLevel="0" collapsed="false">
      <c r="A1269" s="38" t="n">
        <v>37558</v>
      </c>
      <c r="B1269" s="39" t="n">
        <v>5.48</v>
      </c>
      <c r="C1269" s="39" t="n">
        <v>5.978177071</v>
      </c>
      <c r="D1269" s="39" t="n">
        <f aca="false">B1269-C1269</f>
        <v>-0.498177071</v>
      </c>
      <c r="E1269" s="40" t="n">
        <f aca="false">IFERROR(ABS(D1269)/C1269*100,0)</f>
        <v>8.33326054219179</v>
      </c>
      <c r="F1269" s="39" t="n">
        <v>5.5</v>
      </c>
      <c r="G1269" s="39" t="n">
        <v>6.008068085</v>
      </c>
      <c r="H1269" s="39" t="n">
        <f aca="false">F1269-G1269</f>
        <v>-0.508068085</v>
      </c>
      <c r="I1269" s="40" t="n">
        <f aca="false">IFERROR(ABS(H1269)/G1269*100,0)</f>
        <v>8.45643021703539</v>
      </c>
      <c r="J1269" s="39" t="n">
        <v>5.17</v>
      </c>
      <c r="K1269" s="39" t="n">
        <v>5.649377823</v>
      </c>
      <c r="L1269" s="39" t="n">
        <f aca="false">J1269-K1269</f>
        <v>-0.479377823</v>
      </c>
      <c r="M1269" s="40" t="n">
        <f aca="false">IFERROR(ABS(L1269)/K1269*100,0)</f>
        <v>8.48549766043856</v>
      </c>
      <c r="N1269" s="39" t="n">
        <v>5.25</v>
      </c>
      <c r="O1269" s="39" t="n">
        <v>5.731577873</v>
      </c>
      <c r="P1269" s="39" t="n">
        <f aca="false">N1269-O1269</f>
        <v>-0.481577873</v>
      </c>
      <c r="Q1269" s="40" t="n">
        <f aca="false">IFERROR(ABS(P1269)/O1269*100,0)</f>
        <v>8.40218668699575</v>
      </c>
      <c r="R1269" s="41" t="n">
        <v>3560800</v>
      </c>
      <c r="S1269" s="41" t="n">
        <v>4765064</v>
      </c>
      <c r="T1269" s="41" t="n">
        <f aca="false">R1269-S1269</f>
        <v>-1204264</v>
      </c>
      <c r="U1269" s="40" t="n">
        <f aca="false">IFERROR(ABS(T1269)/S1269*100,0)</f>
        <v>25.272777028808</v>
      </c>
    </row>
    <row r="1270" customFormat="false" ht="15" hidden="false" customHeight="false" outlineLevel="0" collapsed="false">
      <c r="A1270" s="38" t="n">
        <v>37559</v>
      </c>
      <c r="B1270" s="39" t="n">
        <v>5.28</v>
      </c>
      <c r="C1270" s="39" t="n">
        <v>5.768940926</v>
      </c>
      <c r="D1270" s="39" t="n">
        <f aca="false">B1270-C1270</f>
        <v>-0.488940926</v>
      </c>
      <c r="E1270" s="40" t="n">
        <f aca="false">IFERROR(ABS(D1270)/C1270*100,0)</f>
        <v>8.47540185056143</v>
      </c>
      <c r="F1270" s="39" t="n">
        <v>5.48</v>
      </c>
      <c r="G1270" s="39" t="n">
        <v>5.978177071</v>
      </c>
      <c r="H1270" s="39" t="n">
        <f aca="false">F1270-G1270</f>
        <v>-0.498177071</v>
      </c>
      <c r="I1270" s="40" t="n">
        <f aca="false">IFERROR(ABS(H1270)/G1270*100,0)</f>
        <v>8.33326054219179</v>
      </c>
      <c r="J1270" s="39" t="n">
        <v>5.19</v>
      </c>
      <c r="K1270" s="39" t="n">
        <v>5.664322853</v>
      </c>
      <c r="L1270" s="39" t="n">
        <f aca="false">J1270-K1270</f>
        <v>-0.474322852999999</v>
      </c>
      <c r="M1270" s="40" t="n">
        <f aca="false">IFERROR(ABS(L1270)/K1270*100,0)</f>
        <v>8.37386683827147</v>
      </c>
      <c r="N1270" s="39" t="n">
        <v>5.44</v>
      </c>
      <c r="O1270" s="39" t="n">
        <v>5.940814018</v>
      </c>
      <c r="P1270" s="39" t="n">
        <f aca="false">N1270-O1270</f>
        <v>-0.500814018</v>
      </c>
      <c r="Q1270" s="40" t="n">
        <f aca="false">IFERROR(ABS(P1270)/O1270*100,0)</f>
        <v>8.43005716864035</v>
      </c>
      <c r="R1270" s="41" t="n">
        <v>4395900</v>
      </c>
      <c r="S1270" s="41" t="n">
        <v>5882596</v>
      </c>
      <c r="T1270" s="41" t="n">
        <f aca="false">R1270-S1270</f>
        <v>-1486696</v>
      </c>
      <c r="U1270" s="40" t="n">
        <f aca="false">IFERROR(ABS(T1270)/S1270*100,0)</f>
        <v>25.2727877284111</v>
      </c>
    </row>
    <row r="1271" customFormat="false" ht="15" hidden="false" customHeight="false" outlineLevel="0" collapsed="false">
      <c r="A1271" s="38" t="n">
        <v>37560</v>
      </c>
      <c r="B1271" s="39" t="n">
        <v>5.49</v>
      </c>
      <c r="C1271" s="39" t="n">
        <v>5.993123055</v>
      </c>
      <c r="D1271" s="39" t="n">
        <f aca="false">B1271-C1271</f>
        <v>-0.503123055</v>
      </c>
      <c r="E1271" s="40" t="n">
        <f aca="false">IFERROR(ABS(D1271)/C1271*100,0)</f>
        <v>8.39500624937526</v>
      </c>
      <c r="F1271" s="39" t="n">
        <v>5.55</v>
      </c>
      <c r="G1271" s="39" t="n">
        <v>6.060377121</v>
      </c>
      <c r="H1271" s="39" t="n">
        <f aca="false">F1271-G1271</f>
        <v>-0.510377121</v>
      </c>
      <c r="I1271" s="40" t="n">
        <f aca="false">IFERROR(ABS(H1271)/G1271*100,0)</f>
        <v>8.4215406204917</v>
      </c>
      <c r="J1271" s="39" t="n">
        <v>5.3</v>
      </c>
      <c r="K1271" s="39" t="n">
        <v>5.791358948</v>
      </c>
      <c r="L1271" s="39" t="n">
        <f aca="false">J1271-K1271</f>
        <v>-0.491358948</v>
      </c>
      <c r="M1271" s="40" t="n">
        <f aca="false">IFERROR(ABS(L1271)/K1271*100,0)</f>
        <v>8.48434628921917</v>
      </c>
      <c r="N1271" s="39" t="n">
        <v>5.35</v>
      </c>
      <c r="O1271" s="39" t="n">
        <v>5.843667984</v>
      </c>
      <c r="P1271" s="39" t="n">
        <f aca="false">N1271-O1271</f>
        <v>-0.493667984</v>
      </c>
      <c r="Q1271" s="40" t="n">
        <f aca="false">IFERROR(ABS(P1271)/O1271*100,0)</f>
        <v>8.44791294357698</v>
      </c>
      <c r="R1271" s="41" t="n">
        <v>3037700</v>
      </c>
      <c r="S1271" s="41" t="n">
        <v>4065052</v>
      </c>
      <c r="T1271" s="41" t="n">
        <f aca="false">R1271-S1271</f>
        <v>-1027352</v>
      </c>
      <c r="U1271" s="40" t="n">
        <f aca="false">IFERROR(ABS(T1271)/S1271*100,0)</f>
        <v>25.2727886383741</v>
      </c>
    </row>
    <row r="1272" customFormat="false" ht="15" hidden="false" customHeight="false" outlineLevel="0" collapsed="false">
      <c r="A1272" s="38" t="n">
        <v>37561</v>
      </c>
      <c r="B1272" s="39" t="n">
        <v>5.24</v>
      </c>
      <c r="C1272" s="39" t="n">
        <v>5.716631889</v>
      </c>
      <c r="D1272" s="39" t="n">
        <f aca="false">B1272-C1272</f>
        <v>-0.476631889</v>
      </c>
      <c r="E1272" s="40" t="n">
        <f aca="false">IFERROR(ABS(D1272)/C1272*100,0)</f>
        <v>8.33763478661517</v>
      </c>
      <c r="F1272" s="39" t="n">
        <v>5.54</v>
      </c>
      <c r="G1272" s="39" t="n">
        <v>6.052905083</v>
      </c>
      <c r="H1272" s="39" t="n">
        <f aca="false">F1272-G1272</f>
        <v>-0.512905083</v>
      </c>
      <c r="I1272" s="40" t="n">
        <f aca="false">IFERROR(ABS(H1272)/G1272*100,0)</f>
        <v>8.47370107356431</v>
      </c>
      <c r="J1272" s="39" t="n">
        <v>5.16</v>
      </c>
      <c r="K1272" s="39" t="n">
        <v>5.634431839</v>
      </c>
      <c r="L1272" s="39" t="n">
        <f aca="false">J1272-K1272</f>
        <v>-0.474431839</v>
      </c>
      <c r="M1272" s="40" t="n">
        <f aca="false">IFERROR(ABS(L1272)/K1272*100,0)</f>
        <v>8.42022501214963</v>
      </c>
      <c r="N1272" s="39" t="n">
        <v>5.54</v>
      </c>
      <c r="O1272" s="39" t="n">
        <v>6.045432091</v>
      </c>
      <c r="P1272" s="39" t="n">
        <f aca="false">N1272-O1272</f>
        <v>-0.505432091</v>
      </c>
      <c r="Q1272" s="40" t="n">
        <f aca="false">IFERROR(ABS(P1272)/O1272*100,0)</f>
        <v>8.36056188196127</v>
      </c>
      <c r="R1272" s="41" t="n">
        <v>4985200</v>
      </c>
      <c r="S1272" s="41" t="n">
        <v>6671197</v>
      </c>
      <c r="T1272" s="41" t="n">
        <f aca="false">R1272-S1272</f>
        <v>-1685997</v>
      </c>
      <c r="U1272" s="40" t="n">
        <f aca="false">IFERROR(ABS(T1272)/S1272*100,0)</f>
        <v>25.2727808817518</v>
      </c>
    </row>
    <row r="1273" customFormat="false" ht="15" hidden="false" customHeight="false" outlineLevel="0" collapsed="false">
      <c r="A1273" s="38" t="n">
        <v>37564</v>
      </c>
      <c r="B1273" s="39" t="n">
        <v>5.72</v>
      </c>
      <c r="C1273" s="39" t="n">
        <v>6.239723206</v>
      </c>
      <c r="D1273" s="39" t="n">
        <f aca="false">B1273-C1273</f>
        <v>-0.519723206</v>
      </c>
      <c r="E1273" s="40" t="n">
        <f aca="false">IFERROR(ABS(D1273)/C1273*100,0)</f>
        <v>8.32926700178373</v>
      </c>
      <c r="F1273" s="39" t="n">
        <v>6.23</v>
      </c>
      <c r="G1273" s="39" t="n">
        <v>6.800177097</v>
      </c>
      <c r="H1273" s="39" t="n">
        <f aca="false">F1273-G1273</f>
        <v>-0.570177096999999</v>
      </c>
      <c r="I1273" s="40" t="n">
        <f aca="false">IFERROR(ABS(H1273)/G1273*100,0)</f>
        <v>8.38473893939529</v>
      </c>
      <c r="J1273" s="39" t="n">
        <v>5.61</v>
      </c>
      <c r="K1273" s="39" t="n">
        <v>6.127632141</v>
      </c>
      <c r="L1273" s="39" t="n">
        <f aca="false">J1273-K1273</f>
        <v>-0.517632141</v>
      </c>
      <c r="M1273" s="40" t="n">
        <f aca="false">IFERROR(ABS(L1273)/K1273*100,0)</f>
        <v>8.44750678710822</v>
      </c>
      <c r="N1273" s="39" t="n">
        <v>6.06</v>
      </c>
      <c r="O1273" s="39" t="n">
        <v>6.613358974</v>
      </c>
      <c r="P1273" s="39" t="n">
        <f aca="false">N1273-O1273</f>
        <v>-0.553358974</v>
      </c>
      <c r="Q1273" s="40" t="n">
        <f aca="false">IFERROR(ABS(P1273)/O1273*100,0)</f>
        <v>8.36729075459983</v>
      </c>
      <c r="R1273" s="41" t="n">
        <v>11733000</v>
      </c>
      <c r="S1273" s="41" t="n">
        <v>15701107</v>
      </c>
      <c r="T1273" s="41" t="n">
        <f aca="false">R1273-S1273</f>
        <v>-3968107</v>
      </c>
      <c r="U1273" s="40" t="n">
        <f aca="false">IFERROR(ABS(T1273)/S1273*100,0)</f>
        <v>25.2727849061853</v>
      </c>
    </row>
    <row r="1274" customFormat="false" ht="15" hidden="false" customHeight="false" outlineLevel="0" collapsed="false">
      <c r="A1274" s="38" t="n">
        <v>37565</v>
      </c>
      <c r="B1274" s="39" t="n">
        <v>5.82</v>
      </c>
      <c r="C1274" s="39" t="n">
        <v>6.35181284</v>
      </c>
      <c r="D1274" s="39" t="n">
        <f aca="false">B1274-C1274</f>
        <v>-0.53181284</v>
      </c>
      <c r="E1274" s="40" t="n">
        <f aca="false">IFERROR(ABS(D1274)/C1274*100,0)</f>
        <v>8.37261508479837</v>
      </c>
      <c r="F1274" s="39" t="n">
        <v>5.87</v>
      </c>
      <c r="G1274" s="39" t="n">
        <v>6.404121876</v>
      </c>
      <c r="H1274" s="39" t="n">
        <f aca="false">F1274-G1274</f>
        <v>-0.534121876</v>
      </c>
      <c r="I1274" s="40" t="n">
        <f aca="false">IFERROR(ABS(H1274)/G1274*100,0)</f>
        <v>8.34028281069521</v>
      </c>
      <c r="J1274" s="39" t="n">
        <v>5.67</v>
      </c>
      <c r="K1274" s="39" t="n">
        <v>6.194886208</v>
      </c>
      <c r="L1274" s="39" t="n">
        <f aca="false">J1274-K1274</f>
        <v>-0.524886208</v>
      </c>
      <c r="M1274" s="40" t="n">
        <f aca="false">IFERROR(ABS(L1274)/K1274*100,0)</f>
        <v>8.47289506822851</v>
      </c>
      <c r="N1274" s="39" t="n">
        <v>5.78</v>
      </c>
      <c r="O1274" s="39" t="n">
        <v>6.306976795</v>
      </c>
      <c r="P1274" s="39" t="n">
        <f aca="false">N1274-O1274</f>
        <v>-0.526976795</v>
      </c>
      <c r="Q1274" s="40" t="n">
        <f aca="false">IFERROR(ABS(P1274)/O1274*100,0)</f>
        <v>8.35545796549898</v>
      </c>
      <c r="R1274" s="41" t="n">
        <v>7820200</v>
      </c>
      <c r="S1274" s="41" t="n">
        <v>10464996</v>
      </c>
      <c r="T1274" s="41" t="n">
        <f aca="false">R1274-S1274</f>
        <v>-2644796</v>
      </c>
      <c r="U1274" s="40" t="n">
        <f aca="false">IFERROR(ABS(T1274)/S1274*100,0)</f>
        <v>25.27278557966</v>
      </c>
    </row>
    <row r="1275" customFormat="false" ht="15" hidden="false" customHeight="false" outlineLevel="0" collapsed="false">
      <c r="A1275" s="38" t="n">
        <v>37566</v>
      </c>
      <c r="B1275" s="39" t="n">
        <v>6.06</v>
      </c>
      <c r="C1275" s="39" t="n">
        <v>6.613358974</v>
      </c>
      <c r="D1275" s="39" t="n">
        <f aca="false">B1275-C1275</f>
        <v>-0.553358974</v>
      </c>
      <c r="E1275" s="40" t="n">
        <f aca="false">IFERROR(ABS(D1275)/C1275*100,0)</f>
        <v>8.36729075459983</v>
      </c>
      <c r="F1275" s="39" t="n">
        <v>6.43</v>
      </c>
      <c r="G1275" s="39" t="n">
        <v>7.024357796</v>
      </c>
      <c r="H1275" s="39" t="n">
        <f aca="false">F1275-G1275</f>
        <v>-0.594357796000001</v>
      </c>
      <c r="I1275" s="40" t="n">
        <f aca="false">IFERROR(ABS(H1275)/G1275*100,0)</f>
        <v>8.4613827094408</v>
      </c>
      <c r="J1275" s="39" t="n">
        <v>6.06</v>
      </c>
      <c r="K1275" s="39" t="n">
        <v>6.613358974</v>
      </c>
      <c r="L1275" s="39" t="n">
        <f aca="false">J1275-K1275</f>
        <v>-0.553358974</v>
      </c>
      <c r="M1275" s="40" t="n">
        <f aca="false">IFERROR(ABS(L1275)/K1275*100,0)</f>
        <v>8.36729075459983</v>
      </c>
      <c r="N1275" s="39" t="n">
        <v>6.37</v>
      </c>
      <c r="O1275" s="39" t="n">
        <v>6.957104206</v>
      </c>
      <c r="P1275" s="39" t="n">
        <f aca="false">N1275-O1275</f>
        <v>-0.587104206</v>
      </c>
      <c r="Q1275" s="40" t="n">
        <f aca="false">IFERROR(ABS(P1275)/O1275*100,0)</f>
        <v>8.43891637405208</v>
      </c>
      <c r="R1275" s="41" t="n">
        <v>12491100</v>
      </c>
      <c r="S1275" s="41" t="n">
        <v>16713321</v>
      </c>
      <c r="T1275" s="41" t="n">
        <f aca="false">R1275-S1275</f>
        <v>-4222221</v>
      </c>
      <c r="U1275" s="40" t="n">
        <f aca="false">IFERROR(ABS(T1275)/S1275*100,0)</f>
        <v>25.2626093880444</v>
      </c>
    </row>
    <row r="1276" customFormat="false" ht="15" hidden="false" customHeight="false" outlineLevel="0" collapsed="false">
      <c r="A1276" s="38" t="n">
        <v>37567</v>
      </c>
      <c r="B1276" s="39" t="n">
        <v>6.17</v>
      </c>
      <c r="C1276" s="39" t="n">
        <v>6.732922077</v>
      </c>
      <c r="D1276" s="39" t="n">
        <f aca="false">B1276-C1276</f>
        <v>-0.562922077</v>
      </c>
      <c r="E1276" s="40" t="n">
        <f aca="false">IFERROR(ABS(D1276)/C1276*100,0)</f>
        <v>8.36073952085336</v>
      </c>
      <c r="F1276" s="39" t="n">
        <v>6.21</v>
      </c>
      <c r="G1276" s="39" t="n">
        <v>6.777759075</v>
      </c>
      <c r="H1276" s="39" t="n">
        <f aca="false">F1276-G1276</f>
        <v>-0.567759075</v>
      </c>
      <c r="I1276" s="40" t="n">
        <f aca="false">IFERROR(ABS(H1276)/G1276*100,0)</f>
        <v>8.37679635285649</v>
      </c>
      <c r="J1276" s="39" t="n">
        <v>6.05</v>
      </c>
      <c r="K1276" s="39" t="n">
        <v>6.605885983</v>
      </c>
      <c r="L1276" s="39" t="n">
        <f aca="false">J1276-K1276</f>
        <v>-0.555885983000001</v>
      </c>
      <c r="M1276" s="40" t="n">
        <f aca="false">IFERROR(ABS(L1276)/K1276*100,0)</f>
        <v>8.41501025646752</v>
      </c>
      <c r="N1276" s="39" t="n">
        <v>6.06</v>
      </c>
      <c r="O1276" s="39" t="n">
        <v>6.613358974</v>
      </c>
      <c r="P1276" s="39" t="n">
        <f aca="false">N1276-O1276</f>
        <v>-0.553358974</v>
      </c>
      <c r="Q1276" s="40" t="n">
        <f aca="false">IFERROR(ABS(P1276)/O1276*100,0)</f>
        <v>8.36729075459983</v>
      </c>
      <c r="R1276" s="41" t="n">
        <v>6977500</v>
      </c>
      <c r="S1276" s="41" t="n">
        <v>9337294</v>
      </c>
      <c r="T1276" s="41" t="n">
        <f aca="false">R1276-S1276</f>
        <v>-2359794</v>
      </c>
      <c r="U1276" s="40" t="n">
        <f aca="false">IFERROR(ABS(T1276)/S1276*100,0)</f>
        <v>25.2727824571016</v>
      </c>
    </row>
    <row r="1277" customFormat="false" ht="15" hidden="false" customHeight="false" outlineLevel="0" collapsed="false">
      <c r="A1277" s="38" t="n">
        <v>37568</v>
      </c>
      <c r="B1277" s="39" t="n">
        <v>5.99</v>
      </c>
      <c r="C1277" s="39" t="n">
        <v>6.538630962</v>
      </c>
      <c r="D1277" s="39" t="n">
        <f aca="false">B1277-C1277</f>
        <v>-0.548630962</v>
      </c>
      <c r="E1277" s="40" t="n">
        <f aca="false">IFERROR(ABS(D1277)/C1277*100,0)</f>
        <v>8.39060906156704</v>
      </c>
      <c r="F1277" s="39" t="n">
        <v>6.11</v>
      </c>
      <c r="G1277" s="39" t="n">
        <v>6.665668011</v>
      </c>
      <c r="H1277" s="39" t="n">
        <f aca="false">F1277-G1277</f>
        <v>-0.555668011</v>
      </c>
      <c r="I1277" s="40" t="n">
        <f aca="false">IFERROR(ABS(H1277)/G1277*100,0)</f>
        <v>8.33626892433002</v>
      </c>
      <c r="J1277" s="39" t="n">
        <v>5.89</v>
      </c>
      <c r="K1277" s="39" t="n">
        <v>6.426540852</v>
      </c>
      <c r="L1277" s="39" t="n">
        <f aca="false">J1277-K1277</f>
        <v>-0.536540852</v>
      </c>
      <c r="M1277" s="40" t="n">
        <f aca="false">IFERROR(ABS(L1277)/K1277*100,0)</f>
        <v>8.34882815430985</v>
      </c>
      <c r="N1277" s="39" t="n">
        <v>5.94</v>
      </c>
      <c r="O1277" s="39" t="n">
        <v>6.486321926</v>
      </c>
      <c r="P1277" s="39" t="n">
        <f aca="false">N1277-O1277</f>
        <v>-0.546321925999999</v>
      </c>
      <c r="Q1277" s="40" t="n">
        <f aca="false">IFERROR(ABS(P1277)/O1277*100,0)</f>
        <v>8.42267670696552</v>
      </c>
      <c r="R1277" s="41" t="n">
        <v>4145700</v>
      </c>
      <c r="S1277" s="41" t="n">
        <v>5547376</v>
      </c>
      <c r="T1277" s="41" t="n">
        <f aca="false">R1277-S1277</f>
        <v>-1401676</v>
      </c>
      <c r="U1277" s="40" t="n">
        <f aca="false">IFERROR(ABS(T1277)/S1277*100,0)</f>
        <v>25.2673696536885</v>
      </c>
    </row>
    <row r="1278" customFormat="false" ht="15" hidden="false" customHeight="false" outlineLevel="0" collapsed="false">
      <c r="A1278" s="38" t="n">
        <v>37571</v>
      </c>
      <c r="B1278" s="39" t="n">
        <v>5.63</v>
      </c>
      <c r="C1278" s="39" t="n">
        <v>6.142577171</v>
      </c>
      <c r="D1278" s="39" t="n">
        <f aca="false">B1278-C1278</f>
        <v>-0.512577171</v>
      </c>
      <c r="E1278" s="40" t="n">
        <f aca="false">IFERROR(ABS(D1278)/C1278*100,0)</f>
        <v>8.34465985091651</v>
      </c>
      <c r="F1278" s="39" t="n">
        <v>5.63</v>
      </c>
      <c r="G1278" s="39" t="n">
        <v>6.142577171</v>
      </c>
      <c r="H1278" s="39" t="n">
        <f aca="false">F1278-G1278</f>
        <v>-0.512577171</v>
      </c>
      <c r="I1278" s="40" t="n">
        <f aca="false">IFERROR(ABS(H1278)/G1278*100,0)</f>
        <v>8.34465985091651</v>
      </c>
      <c r="J1278" s="39" t="n">
        <v>5.34</v>
      </c>
      <c r="K1278" s="39" t="n">
        <v>5.828722954</v>
      </c>
      <c r="L1278" s="39" t="n">
        <f aca="false">J1278-K1278</f>
        <v>-0.488722954</v>
      </c>
      <c r="M1278" s="40" t="n">
        <f aca="false">IFERROR(ABS(L1278)/K1278*100,0)</f>
        <v>8.3847346641276</v>
      </c>
      <c r="N1278" s="39" t="n">
        <v>5.36</v>
      </c>
      <c r="O1278" s="39" t="n">
        <v>5.851140976</v>
      </c>
      <c r="P1278" s="39" t="n">
        <f aca="false">N1278-O1278</f>
        <v>-0.491140976</v>
      </c>
      <c r="Q1278" s="40" t="n">
        <f aca="false">IFERROR(ABS(P1278)/O1278*100,0)</f>
        <v>8.39393509769366</v>
      </c>
      <c r="R1278" s="41" t="n">
        <v>4809100</v>
      </c>
      <c r="S1278" s="41" t="n">
        <v>6435540</v>
      </c>
      <c r="T1278" s="41" t="n">
        <f aca="false">R1278-S1278</f>
        <v>-1626440</v>
      </c>
      <c r="U1278" s="40" t="n">
        <f aca="false">IFERROR(ABS(T1278)/S1278*100,0)</f>
        <v>25.2727820820009</v>
      </c>
    </row>
    <row r="1279" customFormat="false" ht="15" hidden="false" customHeight="false" outlineLevel="0" collapsed="false">
      <c r="A1279" s="38" t="n">
        <v>37572</v>
      </c>
      <c r="B1279" s="39" t="n">
        <v>5.48</v>
      </c>
      <c r="C1279" s="39" t="n">
        <v>5.978177071</v>
      </c>
      <c r="D1279" s="39" t="n">
        <f aca="false">B1279-C1279</f>
        <v>-0.498177071</v>
      </c>
      <c r="E1279" s="40" t="n">
        <f aca="false">IFERROR(ABS(D1279)/C1279*100,0)</f>
        <v>8.33326054219179</v>
      </c>
      <c r="F1279" s="39" t="n">
        <v>5.69</v>
      </c>
      <c r="G1279" s="39" t="n">
        <v>6.21730423</v>
      </c>
      <c r="H1279" s="39" t="n">
        <f aca="false">F1279-G1279</f>
        <v>-0.52730423</v>
      </c>
      <c r="I1279" s="40" t="n">
        <f aca="false">IFERROR(ABS(H1279)/G1279*100,0)</f>
        <v>8.48123576542433</v>
      </c>
      <c r="J1279" s="39" t="n">
        <v>5.46</v>
      </c>
      <c r="K1279" s="39" t="n">
        <v>5.955759048</v>
      </c>
      <c r="L1279" s="39" t="n">
        <f aca="false">J1279-K1279</f>
        <v>-0.495759048</v>
      </c>
      <c r="M1279" s="40" t="n">
        <f aca="false">IFERROR(ABS(L1279)/K1279*100,0)</f>
        <v>8.32402795352308</v>
      </c>
      <c r="N1279" s="39" t="n">
        <v>5.61</v>
      </c>
      <c r="O1279" s="39" t="n">
        <v>6.127632141</v>
      </c>
      <c r="P1279" s="39" t="n">
        <f aca="false">N1279-O1279</f>
        <v>-0.517632141</v>
      </c>
      <c r="Q1279" s="40" t="n">
        <f aca="false">IFERROR(ABS(P1279)/O1279*100,0)</f>
        <v>8.44750678710822</v>
      </c>
      <c r="R1279" s="41" t="n">
        <v>3686500</v>
      </c>
      <c r="S1279" s="41" t="n">
        <v>4933276</v>
      </c>
      <c r="T1279" s="41" t="n">
        <f aca="false">R1279-S1279</f>
        <v>-1246776</v>
      </c>
      <c r="U1279" s="40" t="n">
        <f aca="false">IFERROR(ABS(T1279)/S1279*100,0)</f>
        <v>25.2727801971753</v>
      </c>
    </row>
    <row r="1280" customFormat="false" ht="15" hidden="false" customHeight="false" outlineLevel="0" collapsed="false">
      <c r="A1280" s="38" t="n">
        <v>37573</v>
      </c>
      <c r="B1280" s="39" t="n">
        <v>5.54</v>
      </c>
      <c r="C1280" s="39" t="n">
        <v>6.052905083</v>
      </c>
      <c r="D1280" s="39" t="n">
        <f aca="false">B1280-C1280</f>
        <v>-0.512905083</v>
      </c>
      <c r="E1280" s="40" t="n">
        <f aca="false">IFERROR(ABS(D1280)/C1280*100,0)</f>
        <v>8.47370107356431</v>
      </c>
      <c r="F1280" s="39" t="n">
        <v>5.54</v>
      </c>
      <c r="G1280" s="39" t="n">
        <v>6.052905083</v>
      </c>
      <c r="H1280" s="39" t="n">
        <f aca="false">F1280-G1280</f>
        <v>-0.512905083</v>
      </c>
      <c r="I1280" s="40" t="n">
        <f aca="false">IFERROR(ABS(H1280)/G1280*100,0)</f>
        <v>8.47370107356431</v>
      </c>
      <c r="J1280" s="39" t="n">
        <v>5.28</v>
      </c>
      <c r="K1280" s="39" t="n">
        <v>5.768940926</v>
      </c>
      <c r="L1280" s="39" t="n">
        <f aca="false">J1280-K1280</f>
        <v>-0.488940926</v>
      </c>
      <c r="M1280" s="40" t="n">
        <f aca="false">IFERROR(ABS(L1280)/K1280*100,0)</f>
        <v>8.47540185056143</v>
      </c>
      <c r="N1280" s="39" t="n">
        <v>5.37</v>
      </c>
      <c r="O1280" s="39" t="n">
        <v>5.86608696</v>
      </c>
      <c r="P1280" s="39" t="n">
        <f aca="false">N1280-O1280</f>
        <v>-0.49608696</v>
      </c>
      <c r="Q1280" s="40" t="n">
        <f aca="false">IFERROR(ABS(P1280)/O1280*100,0)</f>
        <v>8.4568633806956</v>
      </c>
      <c r="R1280" s="41" t="n">
        <v>5433600</v>
      </c>
      <c r="S1280" s="41" t="n">
        <v>7271246</v>
      </c>
      <c r="T1280" s="41" t="n">
        <f aca="false">R1280-S1280</f>
        <v>-1837646</v>
      </c>
      <c r="U1280" s="40" t="n">
        <f aca="false">IFERROR(ABS(T1280)/S1280*100,0)</f>
        <v>25.2727799334529</v>
      </c>
    </row>
    <row r="1281" customFormat="false" ht="15" hidden="false" customHeight="false" outlineLevel="0" collapsed="false">
      <c r="A1281" s="38" t="n">
        <v>37574</v>
      </c>
      <c r="B1281" s="39" t="n">
        <v>5.61</v>
      </c>
      <c r="C1281" s="39" t="n">
        <v>6.127632141</v>
      </c>
      <c r="D1281" s="39" t="n">
        <f aca="false">B1281-C1281</f>
        <v>-0.517632141</v>
      </c>
      <c r="E1281" s="40" t="n">
        <f aca="false">IFERROR(ABS(D1281)/C1281*100,0)</f>
        <v>8.44750678710822</v>
      </c>
      <c r="F1281" s="39" t="n">
        <v>5.76</v>
      </c>
      <c r="G1281" s="39" t="n">
        <v>6.292031765</v>
      </c>
      <c r="H1281" s="39" t="n">
        <f aca="false">F1281-G1281</f>
        <v>-0.532031765</v>
      </c>
      <c r="I1281" s="40" t="n">
        <f aca="false">IFERROR(ABS(H1281)/G1281*100,0)</f>
        <v>8.45564334178151</v>
      </c>
      <c r="J1281" s="39" t="n">
        <v>5.41</v>
      </c>
      <c r="K1281" s="39" t="n">
        <v>5.903450012</v>
      </c>
      <c r="L1281" s="39" t="n">
        <f aca="false">J1281-K1281</f>
        <v>-0.493450012</v>
      </c>
      <c r="M1281" s="40" t="n">
        <f aca="false">IFERROR(ABS(L1281)/K1281*100,0)</f>
        <v>8.35867181049996</v>
      </c>
      <c r="N1281" s="39" t="n">
        <v>5.75</v>
      </c>
      <c r="O1281" s="39" t="n">
        <v>6.277085781</v>
      </c>
      <c r="P1281" s="39" t="n">
        <f aca="false">N1281-O1281</f>
        <v>-0.527085781</v>
      </c>
      <c r="Q1281" s="40" t="n">
        <f aca="false">IFERROR(ABS(P1281)/O1281*100,0)</f>
        <v>8.39698228428592</v>
      </c>
      <c r="R1281" s="41" t="n">
        <v>7008200</v>
      </c>
      <c r="S1281" s="41" t="n">
        <v>9378377</v>
      </c>
      <c r="T1281" s="41" t="n">
        <f aca="false">R1281-S1281</f>
        <v>-2370177</v>
      </c>
      <c r="U1281" s="40" t="n">
        <f aca="false">IFERROR(ABS(T1281)/S1281*100,0)</f>
        <v>25.2727844060865</v>
      </c>
    </row>
    <row r="1282" customFormat="false" ht="15" hidden="false" customHeight="false" outlineLevel="0" collapsed="false">
      <c r="A1282" s="38" t="n">
        <v>37575</v>
      </c>
      <c r="B1282" s="39" t="n">
        <v>5.75</v>
      </c>
      <c r="C1282" s="39" t="n">
        <v>6.277085781</v>
      </c>
      <c r="D1282" s="39" t="n">
        <f aca="false">B1282-C1282</f>
        <v>-0.527085781</v>
      </c>
      <c r="E1282" s="40" t="n">
        <f aca="false">IFERROR(ABS(D1282)/C1282*100,0)</f>
        <v>8.39698228428592</v>
      </c>
      <c r="F1282" s="39" t="n">
        <v>5.88</v>
      </c>
      <c r="G1282" s="39" t="n">
        <v>6.41906786</v>
      </c>
      <c r="H1282" s="39" t="n">
        <f aca="false">F1282-G1282</f>
        <v>-0.53906786</v>
      </c>
      <c r="I1282" s="40" t="n">
        <f aca="false">IFERROR(ABS(H1282)/G1282*100,0)</f>
        <v>8.39791495832543</v>
      </c>
      <c r="J1282" s="39" t="n">
        <v>5.5</v>
      </c>
      <c r="K1282" s="39" t="n">
        <v>6.008068085</v>
      </c>
      <c r="L1282" s="39" t="n">
        <f aca="false">J1282-K1282</f>
        <v>-0.508068085</v>
      </c>
      <c r="M1282" s="40" t="n">
        <f aca="false">IFERROR(ABS(L1282)/K1282*100,0)</f>
        <v>8.45643021703539</v>
      </c>
      <c r="N1282" s="39" t="n">
        <v>5.85</v>
      </c>
      <c r="O1282" s="39" t="n">
        <v>6.381703854</v>
      </c>
      <c r="P1282" s="39" t="n">
        <f aca="false">N1282-O1282</f>
        <v>-0.531703854000001</v>
      </c>
      <c r="Q1282" s="40" t="n">
        <f aca="false">IFERROR(ABS(P1282)/O1282*100,0)</f>
        <v>8.331691130837</v>
      </c>
      <c r="R1282" s="41" t="n">
        <v>6578900</v>
      </c>
      <c r="S1282" s="41" t="n">
        <v>8803887</v>
      </c>
      <c r="T1282" s="41" t="n">
        <f aca="false">R1282-S1282</f>
        <v>-2224987</v>
      </c>
      <c r="U1282" s="40" t="n">
        <f aca="false">IFERROR(ABS(T1282)/S1282*100,0)</f>
        <v>25.2727800799806</v>
      </c>
    </row>
    <row r="1283" customFormat="false" ht="15" hidden="false" customHeight="false" outlineLevel="0" collapsed="false">
      <c r="A1283" s="38" t="n">
        <v>37578</v>
      </c>
      <c r="B1283" s="39" t="n">
        <v>5.92</v>
      </c>
      <c r="C1283" s="39" t="n">
        <v>6.463903904</v>
      </c>
      <c r="D1283" s="39" t="n">
        <f aca="false">B1283-C1283</f>
        <v>-0.543903904</v>
      </c>
      <c r="E1283" s="40" t="n">
        <f aca="false">IFERROR(ABS(D1283)/C1283*100,0)</f>
        <v>8.41448004298797</v>
      </c>
      <c r="F1283" s="39" t="n">
        <v>5.97</v>
      </c>
      <c r="G1283" s="39" t="n">
        <v>6.51621294</v>
      </c>
      <c r="H1283" s="39" t="n">
        <f aca="false">F1283-G1283</f>
        <v>-0.54621294</v>
      </c>
      <c r="I1283" s="40" t="n">
        <f aca="false">IFERROR(ABS(H1283)/G1283*100,0)</f>
        <v>8.38236787271105</v>
      </c>
      <c r="J1283" s="39" t="n">
        <v>5.74</v>
      </c>
      <c r="K1283" s="39" t="n">
        <v>6.262141228</v>
      </c>
      <c r="L1283" s="39" t="n">
        <f aca="false">J1283-K1283</f>
        <v>-0.522141228</v>
      </c>
      <c r="M1283" s="40" t="n">
        <f aca="false">IFERROR(ABS(L1283)/K1283*100,0)</f>
        <v>8.33806215780223</v>
      </c>
      <c r="N1283" s="39" t="n">
        <v>5.74</v>
      </c>
      <c r="O1283" s="39" t="n">
        <v>6.262141228</v>
      </c>
      <c r="P1283" s="39" t="n">
        <f aca="false">N1283-O1283</f>
        <v>-0.522141228</v>
      </c>
      <c r="Q1283" s="40" t="n">
        <f aca="false">IFERROR(ABS(P1283)/O1283*100,0)</f>
        <v>8.33806215780223</v>
      </c>
      <c r="R1283" s="41" t="n">
        <v>7866700</v>
      </c>
      <c r="S1283" s="41" t="n">
        <v>10527222</v>
      </c>
      <c r="T1283" s="41" t="n">
        <f aca="false">R1283-S1283</f>
        <v>-2660522</v>
      </c>
      <c r="U1283" s="40" t="n">
        <f aca="false">IFERROR(ABS(T1283)/S1283*100,0)</f>
        <v>25.2727832660886</v>
      </c>
    </row>
    <row r="1284" customFormat="false" ht="15" hidden="false" customHeight="false" outlineLevel="0" collapsed="false">
      <c r="A1284" s="38" t="n">
        <v>37579</v>
      </c>
      <c r="B1284" s="39" t="n">
        <v>5.63</v>
      </c>
      <c r="C1284" s="39" t="n">
        <v>6.142577171</v>
      </c>
      <c r="D1284" s="39" t="n">
        <f aca="false">B1284-C1284</f>
        <v>-0.512577171</v>
      </c>
      <c r="E1284" s="40" t="n">
        <f aca="false">IFERROR(ABS(D1284)/C1284*100,0)</f>
        <v>8.34465985091651</v>
      </c>
      <c r="F1284" s="39" t="n">
        <v>5.67</v>
      </c>
      <c r="G1284" s="39" t="n">
        <v>6.194886208</v>
      </c>
      <c r="H1284" s="39" t="n">
        <f aca="false">F1284-G1284</f>
        <v>-0.524886208</v>
      </c>
      <c r="I1284" s="40" t="n">
        <f aca="false">IFERROR(ABS(H1284)/G1284*100,0)</f>
        <v>8.47289506822851</v>
      </c>
      <c r="J1284" s="39" t="n">
        <v>5.45</v>
      </c>
      <c r="K1284" s="39" t="n">
        <v>5.948286057</v>
      </c>
      <c r="L1284" s="39" t="n">
        <f aca="false">J1284-K1284</f>
        <v>-0.498286057</v>
      </c>
      <c r="M1284" s="40" t="n">
        <f aca="false">IFERROR(ABS(L1284)/K1284*100,0)</f>
        <v>8.37696862970489</v>
      </c>
      <c r="N1284" s="39" t="n">
        <v>5.48</v>
      </c>
      <c r="O1284" s="39" t="n">
        <v>5.978177071</v>
      </c>
      <c r="P1284" s="39" t="n">
        <f aca="false">N1284-O1284</f>
        <v>-0.498177071</v>
      </c>
      <c r="Q1284" s="40" t="n">
        <f aca="false">IFERROR(ABS(P1284)/O1284*100,0)</f>
        <v>8.33326054219179</v>
      </c>
      <c r="R1284" s="41" t="n">
        <v>7588500</v>
      </c>
      <c r="S1284" s="41" t="n">
        <v>10154935</v>
      </c>
      <c r="T1284" s="41" t="n">
        <f aca="false">R1284-S1284</f>
        <v>-2566435</v>
      </c>
      <c r="U1284" s="40" t="n">
        <f aca="false">IFERROR(ABS(T1284)/S1284*100,0)</f>
        <v>25.2727860887342</v>
      </c>
    </row>
    <row r="1285" customFormat="false" ht="15" hidden="false" customHeight="false" outlineLevel="0" collapsed="false">
      <c r="A1285" s="38" t="n">
        <v>37580</v>
      </c>
      <c r="B1285" s="39" t="n">
        <v>5.45</v>
      </c>
      <c r="C1285" s="39" t="n">
        <v>5.948286057</v>
      </c>
      <c r="D1285" s="39" t="n">
        <f aca="false">B1285-C1285</f>
        <v>-0.498286057</v>
      </c>
      <c r="E1285" s="40" t="n">
        <f aca="false">IFERROR(ABS(D1285)/C1285*100,0)</f>
        <v>8.37696862970489</v>
      </c>
      <c r="F1285" s="39" t="n">
        <v>5.71</v>
      </c>
      <c r="G1285" s="39" t="n">
        <v>6.232250214</v>
      </c>
      <c r="H1285" s="39" t="n">
        <f aca="false">F1285-G1285</f>
        <v>-0.522250214</v>
      </c>
      <c r="I1285" s="40" t="n">
        <f aca="false">IFERROR(ABS(H1285)/G1285*100,0)</f>
        <v>8.37980177411407</v>
      </c>
      <c r="J1285" s="39" t="n">
        <v>5.45</v>
      </c>
      <c r="K1285" s="39" t="n">
        <v>5.948286057</v>
      </c>
      <c r="L1285" s="39" t="n">
        <f aca="false">J1285-K1285</f>
        <v>-0.498286057</v>
      </c>
      <c r="M1285" s="40" t="n">
        <f aca="false">IFERROR(ABS(L1285)/K1285*100,0)</f>
        <v>8.37696862970489</v>
      </c>
      <c r="N1285" s="39" t="n">
        <v>5.69</v>
      </c>
      <c r="O1285" s="39" t="n">
        <v>6.21730423</v>
      </c>
      <c r="P1285" s="39" t="n">
        <f aca="false">N1285-O1285</f>
        <v>-0.52730423</v>
      </c>
      <c r="Q1285" s="40" t="n">
        <f aca="false">IFERROR(ABS(P1285)/O1285*100,0)</f>
        <v>8.48123576542433</v>
      </c>
      <c r="R1285" s="41" t="n">
        <v>7886500</v>
      </c>
      <c r="S1285" s="41" t="n">
        <v>10553718</v>
      </c>
      <c r="T1285" s="41" t="n">
        <f aca="false">R1285-S1285</f>
        <v>-2667218</v>
      </c>
      <c r="U1285" s="40" t="n">
        <f aca="false">IFERROR(ABS(T1285)/S1285*100,0)</f>
        <v>25.2727806446979</v>
      </c>
    </row>
    <row r="1286" customFormat="false" ht="15" hidden="false" customHeight="false" outlineLevel="0" collapsed="false">
      <c r="A1286" s="38" t="n">
        <v>37581</v>
      </c>
      <c r="B1286" s="39" t="n">
        <v>6.01</v>
      </c>
      <c r="C1286" s="39" t="n">
        <v>6.561049938</v>
      </c>
      <c r="D1286" s="39" t="n">
        <f aca="false">B1286-C1286</f>
        <v>-0.551049938</v>
      </c>
      <c r="E1286" s="40" t="n">
        <f aca="false">IFERROR(ABS(D1286)/C1286*100,0)</f>
        <v>8.3988072519987</v>
      </c>
      <c r="F1286" s="39" t="n">
        <v>6.24</v>
      </c>
      <c r="G1286" s="39" t="n">
        <v>6.815122128</v>
      </c>
      <c r="H1286" s="39" t="n">
        <f aca="false">F1286-G1286</f>
        <v>-0.575122127999999</v>
      </c>
      <c r="I1286" s="40" t="n">
        <f aca="false">IFERROR(ABS(H1286)/G1286*100,0)</f>
        <v>8.43891154403682</v>
      </c>
      <c r="J1286" s="39" t="n">
        <v>5.95</v>
      </c>
      <c r="K1286" s="39" t="n">
        <v>6.493794918</v>
      </c>
      <c r="L1286" s="39" t="n">
        <f aca="false">J1286-K1286</f>
        <v>-0.543794918</v>
      </c>
      <c r="M1286" s="40" t="n">
        <f aca="false">IFERROR(ABS(L1286)/K1286*100,0)</f>
        <v>8.37406978302729</v>
      </c>
      <c r="N1286" s="39" t="n">
        <v>6.02</v>
      </c>
      <c r="O1286" s="39" t="n">
        <v>6.575994968</v>
      </c>
      <c r="P1286" s="39" t="n">
        <f aca="false">N1286-O1286</f>
        <v>-0.555994968</v>
      </c>
      <c r="Q1286" s="40" t="n">
        <f aca="false">IFERROR(ABS(P1286)/O1286*100,0)</f>
        <v>8.45491778362931</v>
      </c>
      <c r="R1286" s="41" t="n">
        <v>18035400</v>
      </c>
      <c r="S1286" s="41" t="n">
        <v>24130298</v>
      </c>
      <c r="T1286" s="41" t="n">
        <f aca="false">R1286-S1286</f>
        <v>-6094898</v>
      </c>
      <c r="U1286" s="40" t="n">
        <f aca="false">IFERROR(ABS(T1286)/S1286*100,0)</f>
        <v>25.2582790316141</v>
      </c>
    </row>
    <row r="1287" customFormat="false" ht="15" hidden="false" customHeight="false" outlineLevel="0" collapsed="false">
      <c r="A1287" s="38" t="n">
        <v>37582</v>
      </c>
      <c r="B1287" s="39" t="n">
        <v>6.23</v>
      </c>
      <c r="C1287" s="39" t="n">
        <v>6.800177097</v>
      </c>
      <c r="D1287" s="39" t="n">
        <f aca="false">B1287-C1287</f>
        <v>-0.570177096999999</v>
      </c>
      <c r="E1287" s="40" t="n">
        <f aca="false">IFERROR(ABS(D1287)/C1287*100,0)</f>
        <v>8.38473893939529</v>
      </c>
      <c r="F1287" s="39" t="n">
        <v>6.31</v>
      </c>
      <c r="G1287" s="39" t="n">
        <v>6.889849186</v>
      </c>
      <c r="H1287" s="39" t="n">
        <f aca="false">F1287-G1287</f>
        <v>-0.579849186000001</v>
      </c>
      <c r="I1287" s="40" t="n">
        <f aca="false">IFERROR(ABS(H1287)/G1287*100,0)</f>
        <v>8.4159924309844</v>
      </c>
      <c r="J1287" s="39" t="n">
        <v>6.09</v>
      </c>
      <c r="K1287" s="39" t="n">
        <v>6.650722027</v>
      </c>
      <c r="L1287" s="39" t="n">
        <f aca="false">J1287-K1287</f>
        <v>-0.560722027</v>
      </c>
      <c r="M1287" s="40" t="n">
        <f aca="false">IFERROR(ABS(L1287)/K1287*100,0)</f>
        <v>8.43099478107236</v>
      </c>
      <c r="N1287" s="39" t="n">
        <v>6.15</v>
      </c>
      <c r="O1287" s="39" t="n">
        <v>6.710504055</v>
      </c>
      <c r="P1287" s="39" t="n">
        <f aca="false">N1287-O1287</f>
        <v>-0.560504055</v>
      </c>
      <c r="Q1287" s="40" t="n">
        <f aca="false">IFERROR(ABS(P1287)/O1287*100,0)</f>
        <v>8.35263715521293</v>
      </c>
      <c r="R1287" s="41" t="n">
        <v>12021200</v>
      </c>
      <c r="S1287" s="41" t="n">
        <v>16084635</v>
      </c>
      <c r="T1287" s="41" t="n">
        <f aca="false">R1287-S1287</f>
        <v>-4063435</v>
      </c>
      <c r="U1287" s="40" t="n">
        <f aca="false">IFERROR(ABS(T1287)/S1287*100,0)</f>
        <v>25.2628362409219</v>
      </c>
    </row>
    <row r="1288" customFormat="false" ht="15" hidden="false" customHeight="false" outlineLevel="0" collapsed="false">
      <c r="A1288" s="38" t="n">
        <v>37585</v>
      </c>
      <c r="B1288" s="39" t="n">
        <v>6.15</v>
      </c>
      <c r="C1288" s="39" t="n">
        <v>6.717977047</v>
      </c>
      <c r="D1288" s="39" t="n">
        <f aca="false">B1288-C1288</f>
        <v>-0.567977046999999</v>
      </c>
      <c r="E1288" s="40" t="n">
        <f aca="false">IFERROR(ABS(D1288)/C1288*100,0)</f>
        <v>8.45458451296193</v>
      </c>
      <c r="F1288" s="39" t="n">
        <v>6.31</v>
      </c>
      <c r="G1288" s="39" t="n">
        <v>6.889849186</v>
      </c>
      <c r="H1288" s="39" t="n">
        <f aca="false">F1288-G1288</f>
        <v>-0.579849186000001</v>
      </c>
      <c r="I1288" s="40" t="n">
        <f aca="false">IFERROR(ABS(H1288)/G1288*100,0)</f>
        <v>8.4159924309844</v>
      </c>
      <c r="J1288" s="39" t="n">
        <v>6.02</v>
      </c>
      <c r="K1288" s="39" t="n">
        <v>6.575994968</v>
      </c>
      <c r="L1288" s="39" t="n">
        <f aca="false">J1288-K1288</f>
        <v>-0.555994968</v>
      </c>
      <c r="M1288" s="40" t="n">
        <f aca="false">IFERROR(ABS(L1288)/K1288*100,0)</f>
        <v>8.45491778362931</v>
      </c>
      <c r="N1288" s="39" t="n">
        <v>6.06</v>
      </c>
      <c r="O1288" s="39" t="n">
        <v>6.620831013</v>
      </c>
      <c r="P1288" s="39" t="n">
        <f aca="false">N1288-O1288</f>
        <v>-0.560831013000001</v>
      </c>
      <c r="Q1288" s="40" t="n">
        <f aca="false">IFERROR(ABS(P1288)/O1288*100,0)</f>
        <v>8.47070423484316</v>
      </c>
      <c r="R1288" s="41" t="n">
        <v>12345800</v>
      </c>
      <c r="S1288" s="41" t="n">
        <v>16521022</v>
      </c>
      <c r="T1288" s="41" t="n">
        <f aca="false">R1288-S1288</f>
        <v>-4175222</v>
      </c>
      <c r="U1288" s="40" t="n">
        <f aca="false">IFERROR(ABS(T1288)/S1288*100,0)</f>
        <v>25.2721774718295</v>
      </c>
    </row>
    <row r="1289" customFormat="false" ht="15" hidden="false" customHeight="false" outlineLevel="0" collapsed="false">
      <c r="A1289" s="38" t="n">
        <v>37586</v>
      </c>
      <c r="B1289" s="39" t="n">
        <v>5.95</v>
      </c>
      <c r="C1289" s="39" t="n">
        <v>6.50126791</v>
      </c>
      <c r="D1289" s="39" t="n">
        <f aca="false">B1289-C1289</f>
        <v>-0.55126791</v>
      </c>
      <c r="E1289" s="40" t="n">
        <f aca="false">IFERROR(ABS(D1289)/C1289*100,0)</f>
        <v>8.47939075318002</v>
      </c>
      <c r="F1289" s="39" t="n">
        <v>6.09</v>
      </c>
      <c r="G1289" s="39" t="n">
        <v>6.650722027</v>
      </c>
      <c r="H1289" s="39" t="n">
        <f aca="false">F1289-G1289</f>
        <v>-0.560722027</v>
      </c>
      <c r="I1289" s="40" t="n">
        <f aca="false">IFERROR(ABS(H1289)/G1289*100,0)</f>
        <v>8.43099478107236</v>
      </c>
      <c r="J1289" s="39" t="n">
        <v>5.78</v>
      </c>
      <c r="K1289" s="39" t="n">
        <v>6.314449787</v>
      </c>
      <c r="L1289" s="39" t="n">
        <f aca="false">J1289-K1289</f>
        <v>-0.534449787</v>
      </c>
      <c r="M1289" s="40" t="n">
        <f aca="false">IFERROR(ABS(L1289)/K1289*100,0)</f>
        <v>8.46391696866937</v>
      </c>
      <c r="N1289" s="39" t="n">
        <v>5.82</v>
      </c>
      <c r="O1289" s="39" t="n">
        <v>6.35181284</v>
      </c>
      <c r="P1289" s="39" t="n">
        <f aca="false">N1289-O1289</f>
        <v>-0.53181284</v>
      </c>
      <c r="Q1289" s="40" t="n">
        <f aca="false">IFERROR(ABS(P1289)/O1289*100,0)</f>
        <v>8.37261508479837</v>
      </c>
      <c r="R1289" s="41" t="n">
        <v>8934200</v>
      </c>
      <c r="S1289" s="41" t="n">
        <v>11955751</v>
      </c>
      <c r="T1289" s="41" t="n">
        <f aca="false">R1289-S1289</f>
        <v>-3021551</v>
      </c>
      <c r="U1289" s="40" t="n">
        <f aca="false">IFERROR(ABS(T1289)/S1289*100,0)</f>
        <v>25.2727829477211</v>
      </c>
    </row>
    <row r="1290" customFormat="false" ht="15" hidden="false" customHeight="false" outlineLevel="0" collapsed="false">
      <c r="A1290" s="38" t="n">
        <v>37587</v>
      </c>
      <c r="B1290" s="39" t="n">
        <v>5.93</v>
      </c>
      <c r="C1290" s="39" t="n">
        <v>6.478849888</v>
      </c>
      <c r="D1290" s="39" t="n">
        <f aca="false">B1290-C1290</f>
        <v>-0.548849888</v>
      </c>
      <c r="E1290" s="40" t="n">
        <f aca="false">IFERROR(ABS(D1290)/C1290*100,0)</f>
        <v>8.47140923910846</v>
      </c>
      <c r="F1290" s="39" t="n">
        <v>6.25</v>
      </c>
      <c r="G1290" s="39" t="n">
        <v>6.822595119</v>
      </c>
      <c r="H1290" s="39" t="n">
        <f aca="false">F1290-G1290</f>
        <v>-0.572595119</v>
      </c>
      <c r="I1290" s="40" t="n">
        <f aca="false">IFERROR(ABS(H1290)/G1290*100,0)</f>
        <v>8.39262932964321</v>
      </c>
      <c r="J1290" s="39" t="n">
        <v>5.93</v>
      </c>
      <c r="K1290" s="39" t="n">
        <v>6.478849888</v>
      </c>
      <c r="L1290" s="39" t="n">
        <f aca="false">J1290-K1290</f>
        <v>-0.548849888</v>
      </c>
      <c r="M1290" s="40" t="n">
        <f aca="false">IFERROR(ABS(L1290)/K1290*100,0)</f>
        <v>8.47140923910846</v>
      </c>
      <c r="N1290" s="39" t="n">
        <v>6.22</v>
      </c>
      <c r="O1290" s="39" t="n">
        <v>6.792704105</v>
      </c>
      <c r="P1290" s="39" t="n">
        <f aca="false">N1290-O1290</f>
        <v>-0.572704105000001</v>
      </c>
      <c r="Q1290" s="40" t="n">
        <f aca="false">IFERROR(ABS(P1290)/O1290*100,0)</f>
        <v>8.43116520530377</v>
      </c>
      <c r="R1290" s="41" t="n">
        <v>9363900</v>
      </c>
      <c r="S1290" s="41" t="n">
        <v>12530642</v>
      </c>
      <c r="T1290" s="41" t="n">
        <f aca="false">R1290-S1290</f>
        <v>-3166742</v>
      </c>
      <c r="U1290" s="40" t="n">
        <f aca="false">IFERROR(ABS(T1290)/S1290*100,0)</f>
        <v>25.2719852661979</v>
      </c>
    </row>
    <row r="1291" customFormat="false" ht="15" hidden="false" customHeight="false" outlineLevel="0" collapsed="false">
      <c r="A1291" s="38" t="n">
        <v>37589</v>
      </c>
      <c r="B1291" s="39" t="n">
        <v>6.5</v>
      </c>
      <c r="C1291" s="39" t="n">
        <v>6.98699522</v>
      </c>
      <c r="D1291" s="39" t="n">
        <f aca="false">B1291-C1291</f>
        <v>-0.48699522</v>
      </c>
      <c r="E1291" s="40" t="n">
        <f aca="false">IFERROR(ABS(D1291)/C1291*100,0)</f>
        <v>6.97002366061444</v>
      </c>
      <c r="F1291" s="39" t="n">
        <v>6.5</v>
      </c>
      <c r="G1291" s="39" t="n">
        <v>7.091612816</v>
      </c>
      <c r="H1291" s="39" t="n">
        <f aca="false">F1291-G1291</f>
        <v>-0.591612816</v>
      </c>
      <c r="I1291" s="40" t="n">
        <f aca="false">IFERROR(ABS(H1291)/G1291*100,0)</f>
        <v>8.34242973143163</v>
      </c>
      <c r="J1291" s="39" t="n">
        <v>6.24</v>
      </c>
      <c r="K1291" s="39" t="n">
        <v>6.807649136</v>
      </c>
      <c r="L1291" s="39" t="n">
        <f aca="false">J1291-K1291</f>
        <v>-0.567649136</v>
      </c>
      <c r="M1291" s="40" t="n">
        <f aca="false">IFERROR(ABS(L1291)/K1291*100,0)</f>
        <v>8.33840176924183</v>
      </c>
      <c r="N1291" s="39" t="n">
        <v>6.33</v>
      </c>
      <c r="O1291" s="39" t="n">
        <v>6.912268162</v>
      </c>
      <c r="P1291" s="39" t="n">
        <f aca="false">N1291-O1291</f>
        <v>-0.582268162</v>
      </c>
      <c r="Q1291" s="40" t="n">
        <f aca="false">IFERROR(ABS(P1291)/O1291*100,0)</f>
        <v>8.42369173697576</v>
      </c>
      <c r="R1291" s="41" t="n">
        <v>5438700</v>
      </c>
      <c r="S1291" s="41" t="n">
        <v>7278071</v>
      </c>
      <c r="T1291" s="41" t="n">
        <f aca="false">R1291-S1291</f>
        <v>-1839371</v>
      </c>
      <c r="U1291" s="40" t="n">
        <f aca="false">IFERROR(ABS(T1291)/S1291*100,0)</f>
        <v>25.2727817576938</v>
      </c>
    </row>
    <row r="1292" customFormat="false" ht="15" hidden="false" customHeight="false" outlineLevel="0" collapsed="false">
      <c r="A1292" s="38" t="n">
        <v>37592</v>
      </c>
      <c r="B1292" s="39" t="n">
        <v>6.57</v>
      </c>
      <c r="C1292" s="39" t="n">
        <v>7.173812866</v>
      </c>
      <c r="D1292" s="39" t="n">
        <f aca="false">B1292-C1292</f>
        <v>-0.603812865999999</v>
      </c>
      <c r="E1292" s="40" t="n">
        <f aca="false">IFERROR(ABS(D1292)/C1292*100,0)</f>
        <v>8.41690293960338</v>
      </c>
      <c r="F1292" s="39" t="n">
        <v>6.64</v>
      </c>
      <c r="G1292" s="39" t="n">
        <v>7.248539925</v>
      </c>
      <c r="H1292" s="39" t="n">
        <f aca="false">F1292-G1292</f>
        <v>-0.608539925000001</v>
      </c>
      <c r="I1292" s="40" t="n">
        <f aca="false">IFERROR(ABS(H1292)/G1292*100,0)</f>
        <v>8.39534487354018</v>
      </c>
      <c r="J1292" s="39" t="n">
        <v>6.37</v>
      </c>
      <c r="K1292" s="39" t="n">
        <v>6.949631214</v>
      </c>
      <c r="L1292" s="39" t="n">
        <f aca="false">J1292-K1292</f>
        <v>-0.579631214</v>
      </c>
      <c r="M1292" s="40" t="n">
        <f aca="false">IFERROR(ABS(L1292)/K1292*100,0)</f>
        <v>8.34046003523663</v>
      </c>
      <c r="N1292" s="39" t="n">
        <v>6.46</v>
      </c>
      <c r="O1292" s="39" t="n">
        <v>7.05424881</v>
      </c>
      <c r="P1292" s="39" t="n">
        <f aca="false">N1292-O1292</f>
        <v>-0.59424881</v>
      </c>
      <c r="Q1292" s="40" t="n">
        <f aca="false">IFERROR(ABS(P1292)/O1292*100,0)</f>
        <v>8.42398426828384</v>
      </c>
      <c r="R1292" s="41" t="n">
        <v>8694400</v>
      </c>
      <c r="S1292" s="41" t="n">
        <v>11634851</v>
      </c>
      <c r="T1292" s="41" t="n">
        <f aca="false">R1292-S1292</f>
        <v>-2940451</v>
      </c>
      <c r="U1292" s="40" t="n">
        <f aca="false">IFERROR(ABS(T1292)/S1292*100,0)</f>
        <v>25.2727860459923</v>
      </c>
    </row>
    <row r="1293" customFormat="false" ht="15" hidden="false" customHeight="false" outlineLevel="0" collapsed="false">
      <c r="A1293" s="38" t="n">
        <v>37593</v>
      </c>
      <c r="B1293" s="39" t="n">
        <v>6.4</v>
      </c>
      <c r="C1293" s="39" t="n">
        <v>6.98699522</v>
      </c>
      <c r="D1293" s="39" t="n">
        <f aca="false">B1293-C1293</f>
        <v>-0.58699522</v>
      </c>
      <c r="E1293" s="40" t="n">
        <f aca="false">IFERROR(ABS(D1293)/C1293*100,0)</f>
        <v>8.40125406583575</v>
      </c>
      <c r="F1293" s="39" t="n">
        <v>6.42</v>
      </c>
      <c r="G1293" s="39" t="n">
        <v>7.009412766</v>
      </c>
      <c r="H1293" s="39" t="n">
        <f aca="false">F1293-G1293</f>
        <v>-0.589412766</v>
      </c>
      <c r="I1293" s="40" t="n">
        <f aca="false">IFERROR(ABS(H1293)/G1293*100,0)</f>
        <v>8.40887511802725</v>
      </c>
      <c r="J1293" s="39" t="n">
        <v>6.2</v>
      </c>
      <c r="K1293" s="39" t="n">
        <v>6.770286083</v>
      </c>
      <c r="L1293" s="39" t="n">
        <f aca="false">J1293-K1293</f>
        <v>-0.570286083</v>
      </c>
      <c r="M1293" s="40" t="n">
        <f aca="false">IFERROR(ABS(L1293)/K1293*100,0)</f>
        <v>8.42336758016729</v>
      </c>
      <c r="N1293" s="39" t="n">
        <v>6.26</v>
      </c>
      <c r="O1293" s="39" t="n">
        <v>6.830068111</v>
      </c>
      <c r="P1293" s="39" t="n">
        <f aca="false">N1293-O1293</f>
        <v>-0.570068111</v>
      </c>
      <c r="Q1293" s="40" t="n">
        <f aca="false">IFERROR(ABS(P1293)/O1293*100,0)</f>
        <v>8.34644840630346</v>
      </c>
      <c r="R1293" s="41" t="n">
        <v>7311200</v>
      </c>
      <c r="S1293" s="41" t="n">
        <v>9781309</v>
      </c>
      <c r="T1293" s="41" t="n">
        <f aca="false">R1293-S1293</f>
        <v>-2470109</v>
      </c>
      <c r="U1293" s="40" t="n">
        <f aca="false">IFERROR(ABS(T1293)/S1293*100,0)</f>
        <v>25.2533582161651</v>
      </c>
    </row>
    <row r="1294" customFormat="false" ht="15" hidden="false" customHeight="false" outlineLevel="0" collapsed="false">
      <c r="A1294" s="38" t="n">
        <v>37594</v>
      </c>
      <c r="B1294" s="39" t="n">
        <v>5.99</v>
      </c>
      <c r="C1294" s="39" t="n">
        <v>6.538630962</v>
      </c>
      <c r="D1294" s="39" t="n">
        <f aca="false">B1294-C1294</f>
        <v>-0.548630962</v>
      </c>
      <c r="E1294" s="40" t="n">
        <f aca="false">IFERROR(ABS(D1294)/C1294*100,0)</f>
        <v>8.39060906156704</v>
      </c>
      <c r="F1294" s="39" t="n">
        <v>6.16</v>
      </c>
      <c r="G1294" s="39" t="n">
        <v>6.725450039</v>
      </c>
      <c r="H1294" s="39" t="n">
        <f aca="false">F1294-G1294</f>
        <v>-0.565450039</v>
      </c>
      <c r="I1294" s="40" t="n">
        <f aca="false">IFERROR(ABS(H1294)/G1294*100,0)</f>
        <v>8.40761637839891</v>
      </c>
      <c r="J1294" s="39" t="n">
        <v>5.87</v>
      </c>
      <c r="K1294" s="39" t="n">
        <v>6.411594868</v>
      </c>
      <c r="L1294" s="39" t="n">
        <f aca="false">J1294-K1294</f>
        <v>-0.541594868</v>
      </c>
      <c r="M1294" s="40" t="n">
        <f aca="false">IFERROR(ABS(L1294)/K1294*100,0)</f>
        <v>8.44711618794065</v>
      </c>
      <c r="N1294" s="39" t="n">
        <v>6.15</v>
      </c>
      <c r="O1294" s="39" t="n">
        <v>6.710504055</v>
      </c>
      <c r="P1294" s="39" t="n">
        <f aca="false">N1294-O1294</f>
        <v>-0.560504055</v>
      </c>
      <c r="Q1294" s="40" t="n">
        <f aca="false">IFERROR(ABS(P1294)/O1294*100,0)</f>
        <v>8.35263715521293</v>
      </c>
      <c r="R1294" s="41" t="n">
        <v>9928600</v>
      </c>
      <c r="S1294" s="41" t="n">
        <v>13286458</v>
      </c>
      <c r="T1294" s="41" t="n">
        <f aca="false">R1294-S1294</f>
        <v>-3357858</v>
      </c>
      <c r="U1294" s="40" t="n">
        <f aca="false">IFERROR(ABS(T1294)/S1294*100,0)</f>
        <v>25.2727852675258</v>
      </c>
    </row>
    <row r="1295" customFormat="false" ht="15" hidden="false" customHeight="false" outlineLevel="0" collapsed="false">
      <c r="A1295" s="38" t="n">
        <v>37595</v>
      </c>
      <c r="B1295" s="39" t="n">
        <v>6.33</v>
      </c>
      <c r="C1295" s="39" t="n">
        <v>6.912268162</v>
      </c>
      <c r="D1295" s="39" t="n">
        <f aca="false">B1295-C1295</f>
        <v>-0.582268162</v>
      </c>
      <c r="E1295" s="40" t="n">
        <f aca="false">IFERROR(ABS(D1295)/C1295*100,0)</f>
        <v>8.42369173697576</v>
      </c>
      <c r="F1295" s="39" t="n">
        <v>6.33</v>
      </c>
      <c r="G1295" s="39" t="n">
        <v>6.912268162</v>
      </c>
      <c r="H1295" s="39" t="n">
        <f aca="false">F1295-G1295</f>
        <v>-0.582268162</v>
      </c>
      <c r="I1295" s="40" t="n">
        <f aca="false">IFERROR(ABS(H1295)/G1295*100,0)</f>
        <v>8.42369173697576</v>
      </c>
      <c r="J1295" s="39" t="n">
        <v>5.91</v>
      </c>
      <c r="K1295" s="39" t="n">
        <v>6.448958874</v>
      </c>
      <c r="L1295" s="39" t="n">
        <f aca="false">J1295-K1295</f>
        <v>-0.538958874</v>
      </c>
      <c r="M1295" s="40" t="n">
        <f aca="false">IFERROR(ABS(L1295)/K1295*100,0)</f>
        <v>8.35730052757659</v>
      </c>
      <c r="N1295" s="39" t="n">
        <v>5.93</v>
      </c>
      <c r="O1295" s="39" t="n">
        <v>6.478849888</v>
      </c>
      <c r="P1295" s="39" t="n">
        <f aca="false">N1295-O1295</f>
        <v>-0.548849888</v>
      </c>
      <c r="Q1295" s="40" t="n">
        <f aca="false">IFERROR(ABS(P1295)/O1295*100,0)</f>
        <v>8.47140923910846</v>
      </c>
      <c r="R1295" s="41" t="n">
        <v>5674300</v>
      </c>
      <c r="S1295" s="41" t="n">
        <v>7593351</v>
      </c>
      <c r="T1295" s="41" t="n">
        <f aca="false">R1295-S1295</f>
        <v>-1919051</v>
      </c>
      <c r="U1295" s="40" t="n">
        <f aca="false">IFERROR(ABS(T1295)/S1295*100,0)</f>
        <v>25.2727814110002</v>
      </c>
    </row>
    <row r="1296" customFormat="false" ht="15" hidden="false" customHeight="false" outlineLevel="0" collapsed="false">
      <c r="A1296" s="38" t="n">
        <v>37596</v>
      </c>
      <c r="B1296" s="39" t="n">
        <v>5.85</v>
      </c>
      <c r="C1296" s="39" t="n">
        <v>6.389176846</v>
      </c>
      <c r="D1296" s="39" t="n">
        <f aca="false">B1296-C1296</f>
        <v>-0.539176846</v>
      </c>
      <c r="E1296" s="40" t="n">
        <f aca="false">IFERROR(ABS(D1296)/C1296*100,0)</f>
        <v>8.43890940876925</v>
      </c>
      <c r="F1296" s="39" t="n">
        <v>6.08</v>
      </c>
      <c r="G1296" s="39" t="n">
        <v>6.643249989</v>
      </c>
      <c r="H1296" s="39" t="n">
        <f aca="false">F1296-G1296</f>
        <v>-0.563249989</v>
      </c>
      <c r="I1296" s="40" t="n">
        <f aca="false">IFERROR(ABS(H1296)/G1296*100,0)</f>
        <v>8.47853068803129</v>
      </c>
      <c r="J1296" s="39" t="n">
        <v>5.78</v>
      </c>
      <c r="K1296" s="39" t="n">
        <v>6.314449787</v>
      </c>
      <c r="L1296" s="39" t="n">
        <f aca="false">J1296-K1296</f>
        <v>-0.534449787</v>
      </c>
      <c r="M1296" s="40" t="n">
        <f aca="false">IFERROR(ABS(L1296)/K1296*100,0)</f>
        <v>8.46391696866937</v>
      </c>
      <c r="N1296" s="39" t="n">
        <v>6.02</v>
      </c>
      <c r="O1296" s="39" t="n">
        <v>6.575994968</v>
      </c>
      <c r="P1296" s="39" t="n">
        <f aca="false">N1296-O1296</f>
        <v>-0.555994968</v>
      </c>
      <c r="Q1296" s="40" t="n">
        <f aca="false">IFERROR(ABS(P1296)/O1296*100,0)</f>
        <v>8.45491778362931</v>
      </c>
      <c r="R1296" s="41" t="n">
        <v>2954500</v>
      </c>
      <c r="S1296" s="41" t="n">
        <v>3953713</v>
      </c>
      <c r="T1296" s="41" t="n">
        <f aca="false">R1296-S1296</f>
        <v>-999213</v>
      </c>
      <c r="U1296" s="40" t="n">
        <f aca="false">IFERROR(ABS(T1296)/S1296*100,0)</f>
        <v>25.272775236847</v>
      </c>
    </row>
    <row r="1297" customFormat="false" ht="15" hidden="false" customHeight="false" outlineLevel="0" collapsed="false">
      <c r="A1297" s="38" t="n">
        <v>37599</v>
      </c>
      <c r="B1297" s="39" t="n">
        <v>6.02</v>
      </c>
      <c r="C1297" s="39" t="n">
        <v>6.575994968</v>
      </c>
      <c r="D1297" s="39" t="n">
        <f aca="false">B1297-C1297</f>
        <v>-0.555994968</v>
      </c>
      <c r="E1297" s="40" t="n">
        <f aca="false">IFERROR(ABS(D1297)/C1297*100,0)</f>
        <v>8.45491778362931</v>
      </c>
      <c r="F1297" s="39" t="n">
        <v>6.02</v>
      </c>
      <c r="G1297" s="39" t="n">
        <v>6.575994968</v>
      </c>
      <c r="H1297" s="39" t="n">
        <f aca="false">F1297-G1297</f>
        <v>-0.555994968</v>
      </c>
      <c r="I1297" s="40" t="n">
        <f aca="false">IFERROR(ABS(H1297)/G1297*100,0)</f>
        <v>8.45491778362931</v>
      </c>
      <c r="J1297" s="39" t="n">
        <v>5.76</v>
      </c>
      <c r="K1297" s="39" t="n">
        <v>6.292031765</v>
      </c>
      <c r="L1297" s="39" t="n">
        <f aca="false">J1297-K1297</f>
        <v>-0.532031765</v>
      </c>
      <c r="M1297" s="40" t="n">
        <f aca="false">IFERROR(ABS(L1297)/K1297*100,0)</f>
        <v>8.45564334178151</v>
      </c>
      <c r="N1297" s="39" t="n">
        <v>5.78</v>
      </c>
      <c r="O1297" s="39" t="n">
        <v>6.314449787</v>
      </c>
      <c r="P1297" s="39" t="n">
        <f aca="false">N1297-O1297</f>
        <v>-0.534449787</v>
      </c>
      <c r="Q1297" s="40" t="n">
        <f aca="false">IFERROR(ABS(P1297)/O1297*100,0)</f>
        <v>8.46391696866937</v>
      </c>
      <c r="R1297" s="41" t="n">
        <v>4210400</v>
      </c>
      <c r="S1297" s="41" t="n">
        <v>5634359</v>
      </c>
      <c r="T1297" s="41" t="n">
        <f aca="false">R1297-S1297</f>
        <v>-1423959</v>
      </c>
      <c r="U1297" s="40" t="n">
        <f aca="false">IFERROR(ABS(T1297)/S1297*100,0)</f>
        <v>25.2727772582471</v>
      </c>
    </row>
    <row r="1298" customFormat="false" ht="15" hidden="false" customHeight="false" outlineLevel="0" collapsed="false">
      <c r="A1298" s="38" t="n">
        <v>37600</v>
      </c>
      <c r="B1298" s="39" t="n">
        <v>5.78</v>
      </c>
      <c r="C1298" s="39" t="n">
        <v>6.314449787</v>
      </c>
      <c r="D1298" s="39" t="n">
        <f aca="false">B1298-C1298</f>
        <v>-0.534449787</v>
      </c>
      <c r="E1298" s="40" t="n">
        <f aca="false">IFERROR(ABS(D1298)/C1298*100,0)</f>
        <v>8.46391696866937</v>
      </c>
      <c r="F1298" s="39" t="n">
        <v>5.95</v>
      </c>
      <c r="G1298" s="39" t="n">
        <v>6.493794918</v>
      </c>
      <c r="H1298" s="39" t="n">
        <f aca="false">F1298-G1298</f>
        <v>-0.543794918</v>
      </c>
      <c r="I1298" s="40" t="n">
        <f aca="false">IFERROR(ABS(H1298)/G1298*100,0)</f>
        <v>8.37406978302729</v>
      </c>
      <c r="J1298" s="39" t="n">
        <v>5.74</v>
      </c>
      <c r="K1298" s="39" t="n">
        <v>6.262141228</v>
      </c>
      <c r="L1298" s="39" t="n">
        <f aca="false">J1298-K1298</f>
        <v>-0.522141228</v>
      </c>
      <c r="M1298" s="40" t="n">
        <f aca="false">IFERROR(ABS(L1298)/K1298*100,0)</f>
        <v>8.33806215780223</v>
      </c>
      <c r="N1298" s="39" t="n">
        <v>5.85</v>
      </c>
      <c r="O1298" s="39" t="n">
        <v>6.389176846</v>
      </c>
      <c r="P1298" s="39" t="n">
        <f aca="false">N1298-O1298</f>
        <v>-0.539176846</v>
      </c>
      <c r="Q1298" s="40" t="n">
        <f aca="false">IFERROR(ABS(P1298)/O1298*100,0)</f>
        <v>8.43890940876925</v>
      </c>
      <c r="R1298" s="41" t="n">
        <v>4657900</v>
      </c>
      <c r="S1298" s="41" t="n">
        <v>6232803</v>
      </c>
      <c r="T1298" s="41" t="n">
        <f aca="false">R1298-S1298</f>
        <v>-1574903</v>
      </c>
      <c r="U1298" s="40" t="n">
        <f aca="false">IFERROR(ABS(T1298)/S1298*100,0)</f>
        <v>25.2679733339879</v>
      </c>
    </row>
    <row r="1299" customFormat="false" ht="15" hidden="false" customHeight="false" outlineLevel="0" collapsed="false">
      <c r="A1299" s="38" t="n">
        <v>37601</v>
      </c>
      <c r="B1299" s="39" t="n">
        <v>5.82</v>
      </c>
      <c r="C1299" s="39" t="n">
        <v>6.35181284</v>
      </c>
      <c r="D1299" s="39" t="n">
        <f aca="false">B1299-C1299</f>
        <v>-0.53181284</v>
      </c>
      <c r="E1299" s="40" t="n">
        <f aca="false">IFERROR(ABS(D1299)/C1299*100,0)</f>
        <v>8.37261508479837</v>
      </c>
      <c r="F1299" s="39" t="n">
        <v>5.85</v>
      </c>
      <c r="G1299" s="39" t="n">
        <v>6.381703854</v>
      </c>
      <c r="H1299" s="39" t="n">
        <f aca="false">F1299-G1299</f>
        <v>-0.531703854000001</v>
      </c>
      <c r="I1299" s="40" t="n">
        <f aca="false">IFERROR(ABS(H1299)/G1299*100,0)</f>
        <v>8.331691130837</v>
      </c>
      <c r="J1299" s="39" t="n">
        <v>5.65</v>
      </c>
      <c r="K1299" s="39" t="n">
        <v>6.164995193</v>
      </c>
      <c r="L1299" s="39" t="n">
        <f aca="false">J1299-K1299</f>
        <v>-0.514995193</v>
      </c>
      <c r="M1299" s="40" t="n">
        <f aca="false">IFERROR(ABS(L1299)/K1299*100,0)</f>
        <v>8.35353762456697</v>
      </c>
      <c r="N1299" s="39" t="n">
        <v>5.75</v>
      </c>
      <c r="O1299" s="39" t="n">
        <v>6.277085781</v>
      </c>
      <c r="P1299" s="39" t="n">
        <f aca="false">N1299-O1299</f>
        <v>-0.527085781</v>
      </c>
      <c r="Q1299" s="40" t="n">
        <f aca="false">IFERROR(ABS(P1299)/O1299*100,0)</f>
        <v>8.39698228428592</v>
      </c>
      <c r="R1299" s="41" t="n">
        <v>4095100</v>
      </c>
      <c r="S1299" s="41" t="n">
        <v>5480065</v>
      </c>
      <c r="T1299" s="41" t="n">
        <f aca="false">R1299-S1299</f>
        <v>-1384965</v>
      </c>
      <c r="U1299" s="40" t="n">
        <f aca="false">IFERROR(ABS(T1299)/S1299*100,0)</f>
        <v>25.2727841731804</v>
      </c>
    </row>
    <row r="1300" customFormat="false" ht="15" hidden="false" customHeight="false" outlineLevel="0" collapsed="false">
      <c r="A1300" s="38" t="n">
        <v>37602</v>
      </c>
      <c r="B1300" s="39" t="n">
        <v>5.72</v>
      </c>
      <c r="C1300" s="39" t="n">
        <v>6.239723206</v>
      </c>
      <c r="D1300" s="39" t="n">
        <f aca="false">B1300-C1300</f>
        <v>-0.519723206</v>
      </c>
      <c r="E1300" s="40" t="n">
        <f aca="false">IFERROR(ABS(D1300)/C1300*100,0)</f>
        <v>8.32926700178373</v>
      </c>
      <c r="F1300" s="39" t="n">
        <v>5.72</v>
      </c>
      <c r="G1300" s="39" t="n">
        <v>6.239723206</v>
      </c>
      <c r="H1300" s="39" t="n">
        <f aca="false">F1300-G1300</f>
        <v>-0.519723206</v>
      </c>
      <c r="I1300" s="40" t="n">
        <f aca="false">IFERROR(ABS(H1300)/G1300*100,0)</f>
        <v>8.32926700178373</v>
      </c>
      <c r="J1300" s="39" t="n">
        <v>5.48</v>
      </c>
      <c r="K1300" s="39" t="n">
        <v>5.978177071</v>
      </c>
      <c r="L1300" s="39" t="n">
        <f aca="false">J1300-K1300</f>
        <v>-0.498177071</v>
      </c>
      <c r="M1300" s="40" t="n">
        <f aca="false">IFERROR(ABS(L1300)/K1300*100,0)</f>
        <v>8.33326054219179</v>
      </c>
      <c r="N1300" s="39" t="n">
        <v>5.53</v>
      </c>
      <c r="O1300" s="39" t="n">
        <v>6.037959099</v>
      </c>
      <c r="P1300" s="39" t="n">
        <f aca="false">N1300-O1300</f>
        <v>-0.507959099</v>
      </c>
      <c r="Q1300" s="40" t="n">
        <f aca="false">IFERROR(ABS(P1300)/O1300*100,0)</f>
        <v>8.41276150883711</v>
      </c>
      <c r="R1300" s="41" t="n">
        <v>5808800</v>
      </c>
      <c r="S1300" s="41" t="n">
        <v>7773339</v>
      </c>
      <c r="T1300" s="41" t="n">
        <f aca="false">R1300-S1300</f>
        <v>-1964539</v>
      </c>
      <c r="U1300" s="40" t="n">
        <f aca="false">IFERROR(ABS(T1300)/S1300*100,0)</f>
        <v>25.2727817479721</v>
      </c>
    </row>
    <row r="1301" customFormat="false" ht="15" hidden="false" customHeight="false" outlineLevel="0" collapsed="false">
      <c r="A1301" s="38" t="n">
        <v>37603</v>
      </c>
      <c r="B1301" s="39" t="n">
        <v>5.48</v>
      </c>
      <c r="C1301" s="39" t="n">
        <v>5.978177071</v>
      </c>
      <c r="D1301" s="39" t="n">
        <f aca="false">B1301-C1301</f>
        <v>-0.498177071</v>
      </c>
      <c r="E1301" s="40" t="n">
        <f aca="false">IFERROR(ABS(D1301)/C1301*100,0)</f>
        <v>8.33326054219179</v>
      </c>
      <c r="F1301" s="39" t="n">
        <v>5.48</v>
      </c>
      <c r="G1301" s="39" t="n">
        <v>5.985650063</v>
      </c>
      <c r="H1301" s="39" t="n">
        <f aca="false">F1301-G1301</f>
        <v>-0.505650062999999</v>
      </c>
      <c r="I1301" s="40" t="n">
        <f aca="false">IFERROR(ABS(H1301)/G1301*100,0)</f>
        <v>8.44770505589109</v>
      </c>
      <c r="J1301" s="39" t="n">
        <v>5.23</v>
      </c>
      <c r="K1301" s="39" t="n">
        <v>5.709158897</v>
      </c>
      <c r="L1301" s="39" t="n">
        <f aca="false">J1301-K1301</f>
        <v>-0.479158897</v>
      </c>
      <c r="M1301" s="40" t="n">
        <f aca="false">IFERROR(ABS(L1301)/K1301*100,0)</f>
        <v>8.39281066869209</v>
      </c>
      <c r="N1301" s="39" t="n">
        <v>5.27</v>
      </c>
      <c r="O1301" s="39" t="n">
        <v>5.753995895</v>
      </c>
      <c r="P1301" s="39" t="n">
        <f aca="false">N1301-O1301</f>
        <v>-0.483995895000001</v>
      </c>
      <c r="Q1301" s="40" t="n">
        <f aca="false">IFERROR(ABS(P1301)/O1301*100,0)</f>
        <v>8.41147445761257</v>
      </c>
      <c r="R1301" s="41" t="n">
        <v>7415000</v>
      </c>
      <c r="S1301" s="41" t="n">
        <v>9922757</v>
      </c>
      <c r="T1301" s="41" t="n">
        <f aca="false">R1301-S1301</f>
        <v>-2507757</v>
      </c>
      <c r="U1301" s="40" t="n">
        <f aca="false">IFERROR(ABS(T1301)/S1301*100,0)</f>
        <v>25.2727845698529</v>
      </c>
    </row>
    <row r="1302" customFormat="false" ht="15" hidden="false" customHeight="false" outlineLevel="0" collapsed="false">
      <c r="A1302" s="38" t="n">
        <v>37606</v>
      </c>
      <c r="B1302" s="39" t="n">
        <v>5.41</v>
      </c>
      <c r="C1302" s="39" t="n">
        <v>5.903450012</v>
      </c>
      <c r="D1302" s="39" t="n">
        <f aca="false">B1302-C1302</f>
        <v>-0.493450012</v>
      </c>
      <c r="E1302" s="40" t="n">
        <f aca="false">IFERROR(ABS(D1302)/C1302*100,0)</f>
        <v>8.35867181049996</v>
      </c>
      <c r="F1302" s="39" t="n">
        <v>5.43</v>
      </c>
      <c r="G1302" s="39" t="n">
        <v>5.933341026</v>
      </c>
      <c r="H1302" s="39" t="n">
        <f aca="false">F1302-G1302</f>
        <v>-0.503341026</v>
      </c>
      <c r="I1302" s="40" t="n">
        <f aca="false">IFERROR(ABS(H1302)/G1302*100,0)</f>
        <v>8.48326472040544</v>
      </c>
      <c r="J1302" s="39" t="n">
        <v>5.31</v>
      </c>
      <c r="K1302" s="39" t="n">
        <v>5.79883194</v>
      </c>
      <c r="L1302" s="39" t="n">
        <f aca="false">J1302-K1302</f>
        <v>-0.488831940000001</v>
      </c>
      <c r="M1302" s="40" t="n">
        <f aca="false">IFERROR(ABS(L1302)/K1302*100,0)</f>
        <v>8.42983457803057</v>
      </c>
      <c r="N1302" s="39" t="n">
        <v>5.43</v>
      </c>
      <c r="O1302" s="39" t="n">
        <v>5.933341026</v>
      </c>
      <c r="P1302" s="39" t="n">
        <f aca="false">N1302-O1302</f>
        <v>-0.503341026</v>
      </c>
      <c r="Q1302" s="40" t="n">
        <f aca="false">IFERROR(ABS(P1302)/O1302*100,0)</f>
        <v>8.48326472040544</v>
      </c>
      <c r="R1302" s="41" t="n">
        <v>4980100</v>
      </c>
      <c r="S1302" s="41" t="n">
        <v>6664372</v>
      </c>
      <c r="T1302" s="41" t="n">
        <f aca="false">R1302-S1302</f>
        <v>-1684272</v>
      </c>
      <c r="U1302" s="40" t="n">
        <f aca="false">IFERROR(ABS(T1302)/S1302*100,0)</f>
        <v>25.2727788904941</v>
      </c>
    </row>
    <row r="1303" customFormat="false" ht="15" hidden="false" customHeight="false" outlineLevel="0" collapsed="false">
      <c r="A1303" s="38" t="n">
        <v>37607</v>
      </c>
      <c r="B1303" s="39" t="n">
        <v>5.43</v>
      </c>
      <c r="C1303" s="39" t="n">
        <v>5.933341026</v>
      </c>
      <c r="D1303" s="39" t="n">
        <f aca="false">B1303-C1303</f>
        <v>-0.503341026</v>
      </c>
      <c r="E1303" s="40" t="n">
        <f aca="false">IFERROR(ABS(D1303)/C1303*100,0)</f>
        <v>8.48326472040544</v>
      </c>
      <c r="F1303" s="39" t="n">
        <v>5.51</v>
      </c>
      <c r="G1303" s="39" t="n">
        <v>6.015541077</v>
      </c>
      <c r="H1303" s="39" t="n">
        <f aca="false">F1303-G1303</f>
        <v>-0.505541077</v>
      </c>
      <c r="I1303" s="40" t="n">
        <f aca="false">IFERROR(ABS(H1303)/G1303*100,0)</f>
        <v>8.40391696322881</v>
      </c>
      <c r="J1303" s="39" t="n">
        <v>5.31</v>
      </c>
      <c r="K1303" s="39" t="n">
        <v>5.79883194</v>
      </c>
      <c r="L1303" s="39" t="n">
        <f aca="false">J1303-K1303</f>
        <v>-0.488831940000001</v>
      </c>
      <c r="M1303" s="40" t="n">
        <f aca="false">IFERROR(ABS(L1303)/K1303*100,0)</f>
        <v>8.42983457803057</v>
      </c>
      <c r="N1303" s="39" t="n">
        <v>5.33</v>
      </c>
      <c r="O1303" s="39" t="n">
        <v>5.81377697</v>
      </c>
      <c r="P1303" s="39" t="n">
        <f aca="false">N1303-O1303</f>
        <v>-0.48377697</v>
      </c>
      <c r="Q1303" s="40" t="n">
        <f aca="false">IFERROR(ABS(P1303)/O1303*100,0)</f>
        <v>8.32121652578634</v>
      </c>
      <c r="R1303" s="41" t="n">
        <v>3515300</v>
      </c>
      <c r="S1303" s="41" t="n">
        <v>4704176</v>
      </c>
      <c r="T1303" s="41" t="n">
        <f aca="false">R1303-S1303</f>
        <v>-1188876</v>
      </c>
      <c r="U1303" s="40" t="n">
        <f aca="false">IFERROR(ABS(T1303)/S1303*100,0)</f>
        <v>25.2727789096326</v>
      </c>
    </row>
    <row r="1304" customFormat="false" ht="15" hidden="false" customHeight="false" outlineLevel="0" collapsed="false">
      <c r="A1304" s="38" t="n">
        <v>37608</v>
      </c>
      <c r="B1304" s="39" t="n">
        <v>5.33</v>
      </c>
      <c r="C1304" s="39" t="n">
        <v>5.81377697</v>
      </c>
      <c r="D1304" s="39" t="n">
        <f aca="false">B1304-C1304</f>
        <v>-0.48377697</v>
      </c>
      <c r="E1304" s="40" t="n">
        <f aca="false">IFERROR(ABS(D1304)/C1304*100,0)</f>
        <v>8.32121652578634</v>
      </c>
      <c r="F1304" s="39" t="n">
        <v>5.33</v>
      </c>
      <c r="G1304" s="39" t="n">
        <v>5.81377697</v>
      </c>
      <c r="H1304" s="39" t="n">
        <f aca="false">F1304-G1304</f>
        <v>-0.48377697</v>
      </c>
      <c r="I1304" s="40" t="n">
        <f aca="false">IFERROR(ABS(H1304)/G1304*100,0)</f>
        <v>8.32121652578634</v>
      </c>
      <c r="J1304" s="39" t="n">
        <v>4.99</v>
      </c>
      <c r="K1304" s="39" t="n">
        <v>5.447614193</v>
      </c>
      <c r="L1304" s="39" t="n">
        <f aca="false">J1304-K1304</f>
        <v>-0.457614193</v>
      </c>
      <c r="M1304" s="40" t="n">
        <f aca="false">IFERROR(ABS(L1304)/K1304*100,0)</f>
        <v>8.40026802169688</v>
      </c>
      <c r="N1304" s="39" t="n">
        <v>5.03</v>
      </c>
      <c r="O1304" s="39" t="n">
        <v>5.492450237</v>
      </c>
      <c r="P1304" s="39" t="n">
        <f aca="false">N1304-O1304</f>
        <v>-0.462450237</v>
      </c>
      <c r="Q1304" s="40" t="n">
        <f aca="false">IFERROR(ABS(P1304)/O1304*100,0)</f>
        <v>8.41974377636951</v>
      </c>
      <c r="R1304" s="41" t="n">
        <v>9545100</v>
      </c>
      <c r="S1304" s="41" t="n">
        <v>12773258</v>
      </c>
      <c r="T1304" s="41" t="n">
        <f aca="false">R1304-S1304</f>
        <v>-3228158</v>
      </c>
      <c r="U1304" s="40" t="n">
        <f aca="false">IFERROR(ABS(T1304)/S1304*100,0)</f>
        <v>25.272784750766</v>
      </c>
    </row>
    <row r="1305" customFormat="false" ht="15" hidden="false" customHeight="false" outlineLevel="0" collapsed="false">
      <c r="A1305" s="38" t="n">
        <v>37609</v>
      </c>
      <c r="B1305" s="39" t="n">
        <v>4.93</v>
      </c>
      <c r="C1305" s="39" t="n">
        <v>5.387832165</v>
      </c>
      <c r="D1305" s="39" t="n">
        <f aca="false">B1305-C1305</f>
        <v>-0.457832165</v>
      </c>
      <c r="E1305" s="40" t="n">
        <f aca="false">IFERROR(ABS(D1305)/C1305*100,0)</f>
        <v>8.49752091340433</v>
      </c>
      <c r="F1305" s="39" t="n">
        <v>5.11</v>
      </c>
      <c r="G1305" s="39" t="n">
        <v>5.574649811</v>
      </c>
      <c r="H1305" s="39" t="n">
        <f aca="false">F1305-G1305</f>
        <v>-0.464649810999999</v>
      </c>
      <c r="I1305" s="40" t="n">
        <f aca="false">IFERROR(ABS(H1305)/G1305*100,0)</f>
        <v>8.33504931705564</v>
      </c>
      <c r="J1305" s="39" t="n">
        <v>4.93</v>
      </c>
      <c r="K1305" s="39" t="n">
        <v>5.380360126</v>
      </c>
      <c r="L1305" s="39" t="n">
        <f aca="false">J1305-K1305</f>
        <v>-0.450360126000001</v>
      </c>
      <c r="M1305" s="40" t="n">
        <f aca="false">IFERROR(ABS(L1305)/K1305*100,0)</f>
        <v>8.3704457592659</v>
      </c>
      <c r="N1305" s="39" t="n">
        <v>5.02</v>
      </c>
      <c r="O1305" s="39" t="n">
        <v>5.484978199</v>
      </c>
      <c r="P1305" s="39" t="n">
        <f aca="false">N1305-O1305</f>
        <v>-0.464978199000001</v>
      </c>
      <c r="Q1305" s="40" t="n">
        <f aca="false">IFERROR(ABS(P1305)/O1305*100,0)</f>
        <v>8.47730259137172</v>
      </c>
      <c r="R1305" s="41" t="n">
        <v>4331800</v>
      </c>
      <c r="S1305" s="41" t="n">
        <v>5796817</v>
      </c>
      <c r="T1305" s="41" t="n">
        <f aca="false">R1305-S1305</f>
        <v>-1465017</v>
      </c>
      <c r="U1305" s="40" t="n">
        <f aca="false">IFERROR(ABS(T1305)/S1305*100,0)</f>
        <v>25.2727833222957</v>
      </c>
    </row>
    <row r="1306" customFormat="false" ht="15" hidden="false" customHeight="false" outlineLevel="0" collapsed="false">
      <c r="A1306" s="38" t="n">
        <v>37610</v>
      </c>
      <c r="B1306" s="39" t="n">
        <v>5.03</v>
      </c>
      <c r="C1306" s="39" t="n">
        <v>5.492450237</v>
      </c>
      <c r="D1306" s="39" t="n">
        <f aca="false">B1306-C1306</f>
        <v>-0.462450237</v>
      </c>
      <c r="E1306" s="40" t="n">
        <f aca="false">IFERROR(ABS(D1306)/C1306*100,0)</f>
        <v>8.41974377636951</v>
      </c>
      <c r="F1306" s="39" t="n">
        <v>5.22</v>
      </c>
      <c r="G1306" s="39" t="n">
        <v>5.701686859</v>
      </c>
      <c r="H1306" s="39" t="n">
        <f aca="false">F1306-G1306</f>
        <v>-0.481686859</v>
      </c>
      <c r="I1306" s="40" t="n">
        <f aca="false">IFERROR(ABS(H1306)/G1306*100,0)</f>
        <v>8.44814650316453</v>
      </c>
      <c r="J1306" s="39" t="n">
        <v>5.03</v>
      </c>
      <c r="K1306" s="39" t="n">
        <v>5.492450237</v>
      </c>
      <c r="L1306" s="39" t="n">
        <f aca="false">J1306-K1306</f>
        <v>-0.462450237</v>
      </c>
      <c r="M1306" s="40" t="n">
        <f aca="false">IFERROR(ABS(L1306)/K1306*100,0)</f>
        <v>8.41974377636951</v>
      </c>
      <c r="N1306" s="39" t="n">
        <v>5.09</v>
      </c>
      <c r="O1306" s="39" t="n">
        <v>5.559704781</v>
      </c>
      <c r="P1306" s="39" t="n">
        <f aca="false">N1306-O1306</f>
        <v>-0.469704781</v>
      </c>
      <c r="Q1306" s="40" t="n">
        <f aca="false">IFERROR(ABS(P1306)/O1306*100,0)</f>
        <v>8.44837629877743</v>
      </c>
      <c r="R1306" s="41" t="n">
        <v>3602700</v>
      </c>
      <c r="S1306" s="41" t="n">
        <v>4821135</v>
      </c>
      <c r="T1306" s="41" t="n">
        <f aca="false">R1306-S1306</f>
        <v>-1218435</v>
      </c>
      <c r="U1306" s="40" t="n">
        <f aca="false">IFERROR(ABS(T1306)/S1306*100,0)</f>
        <v>25.2727832761373</v>
      </c>
    </row>
    <row r="1307" customFormat="false" ht="15" hidden="false" customHeight="false" outlineLevel="0" collapsed="false">
      <c r="A1307" s="38" t="n">
        <v>37613</v>
      </c>
      <c r="B1307" s="39" t="n">
        <v>5.04</v>
      </c>
      <c r="C1307" s="39" t="n">
        <v>5.499923229</v>
      </c>
      <c r="D1307" s="39" t="n">
        <f aca="false">B1307-C1307</f>
        <v>-0.459923229</v>
      </c>
      <c r="E1307" s="40" t="n">
        <f aca="false">IFERROR(ABS(D1307)/C1307*100,0)</f>
        <v>8.36235725209611</v>
      </c>
      <c r="F1307" s="39" t="n">
        <v>5.12</v>
      </c>
      <c r="G1307" s="39" t="n">
        <v>5.589595795</v>
      </c>
      <c r="H1307" s="39" t="n">
        <f aca="false">F1307-G1307</f>
        <v>-0.469595795</v>
      </c>
      <c r="I1307" s="40" t="n">
        <f aca="false">IFERROR(ABS(H1307)/G1307*100,0)</f>
        <v>8.40124782224973</v>
      </c>
      <c r="J1307" s="39" t="n">
        <v>5.02</v>
      </c>
      <c r="K1307" s="39" t="n">
        <v>5.477505207</v>
      </c>
      <c r="L1307" s="39" t="n">
        <f aca="false">J1307-K1307</f>
        <v>-0.457505207000001</v>
      </c>
      <c r="M1307" s="40" t="n">
        <f aca="false">IFERROR(ABS(L1307)/K1307*100,0)</f>
        <v>8.35243764652802</v>
      </c>
      <c r="N1307" s="39" t="n">
        <v>5.1</v>
      </c>
      <c r="O1307" s="39" t="n">
        <v>5.567177773</v>
      </c>
      <c r="P1307" s="39" t="n">
        <f aca="false">N1307-O1307</f>
        <v>-0.467177773</v>
      </c>
      <c r="Q1307" s="40" t="n">
        <f aca="false">IFERROR(ABS(P1307)/O1307*100,0)</f>
        <v>8.39164460071213</v>
      </c>
      <c r="R1307" s="41" t="n">
        <v>2487200</v>
      </c>
      <c r="S1307" s="41" t="n">
        <v>3328372</v>
      </c>
      <c r="T1307" s="41" t="n">
        <f aca="false">R1307-S1307</f>
        <v>-841172</v>
      </c>
      <c r="U1307" s="40" t="n">
        <f aca="false">IFERROR(ABS(T1307)/S1307*100,0)</f>
        <v>25.2727759997981</v>
      </c>
    </row>
    <row r="1308" customFormat="false" ht="15" hidden="false" customHeight="false" outlineLevel="0" collapsed="false">
      <c r="A1308" s="38" t="n">
        <v>37614</v>
      </c>
      <c r="B1308" s="39" t="n">
        <v>5.06</v>
      </c>
      <c r="C1308" s="39" t="n">
        <v>5.529813766</v>
      </c>
      <c r="D1308" s="39" t="n">
        <f aca="false">B1308-C1308</f>
        <v>-0.469813766000001</v>
      </c>
      <c r="E1308" s="40" t="n">
        <f aca="false">IFERROR(ABS(D1308)/C1308*100,0)</f>
        <v>8.49601425799627</v>
      </c>
      <c r="F1308" s="39" t="n">
        <v>5.09</v>
      </c>
      <c r="G1308" s="39" t="n">
        <v>5.559704781</v>
      </c>
      <c r="H1308" s="39" t="n">
        <f aca="false">F1308-G1308</f>
        <v>-0.469704781</v>
      </c>
      <c r="I1308" s="40" t="n">
        <f aca="false">IFERROR(ABS(H1308)/G1308*100,0)</f>
        <v>8.44837629877743</v>
      </c>
      <c r="J1308" s="39" t="n">
        <v>5.03</v>
      </c>
      <c r="K1308" s="39" t="n">
        <v>5.492450237</v>
      </c>
      <c r="L1308" s="39" t="n">
        <f aca="false">J1308-K1308</f>
        <v>-0.462450237</v>
      </c>
      <c r="M1308" s="40" t="n">
        <f aca="false">IFERROR(ABS(L1308)/K1308*100,0)</f>
        <v>8.41974377636951</v>
      </c>
      <c r="N1308" s="39" t="n">
        <v>5.05</v>
      </c>
      <c r="O1308" s="39" t="n">
        <v>5.514869213</v>
      </c>
      <c r="P1308" s="39" t="n">
        <f aca="false">N1308-O1308</f>
        <v>-0.464869213</v>
      </c>
      <c r="Q1308" s="40" t="n">
        <f aca="false">IFERROR(ABS(P1308)/O1308*100,0)</f>
        <v>8.42937874037304</v>
      </c>
      <c r="R1308" s="41" t="n">
        <v>563800</v>
      </c>
      <c r="S1308" s="41" t="n">
        <v>754477</v>
      </c>
      <c r="T1308" s="41" t="n">
        <f aca="false">R1308-S1308</f>
        <v>-190677</v>
      </c>
      <c r="U1308" s="40" t="n">
        <f aca="false">IFERROR(ABS(T1308)/S1308*100,0)</f>
        <v>25.272738599056</v>
      </c>
    </row>
    <row r="1309" customFormat="false" ht="15" hidden="false" customHeight="false" outlineLevel="0" collapsed="false">
      <c r="A1309" s="38" t="n">
        <v>37616</v>
      </c>
      <c r="B1309" s="39" t="n">
        <v>5.1</v>
      </c>
      <c r="C1309" s="39" t="n">
        <v>5.567177773</v>
      </c>
      <c r="D1309" s="39" t="n">
        <f aca="false">B1309-C1309</f>
        <v>-0.467177773</v>
      </c>
      <c r="E1309" s="40" t="n">
        <f aca="false">IFERROR(ABS(D1309)/C1309*100,0)</f>
        <v>8.39164460071213</v>
      </c>
      <c r="F1309" s="39" t="n">
        <v>5.17</v>
      </c>
      <c r="G1309" s="39" t="n">
        <v>5.641904831</v>
      </c>
      <c r="H1309" s="39" t="n">
        <f aca="false">F1309-G1309</f>
        <v>-0.471904831</v>
      </c>
      <c r="I1309" s="40" t="n">
        <f aca="false">IFERROR(ABS(H1309)/G1309*100,0)</f>
        <v>8.36428201353331</v>
      </c>
      <c r="J1309" s="39" t="n">
        <v>5.04</v>
      </c>
      <c r="K1309" s="39" t="n">
        <v>5.499923229</v>
      </c>
      <c r="L1309" s="39" t="n">
        <f aca="false">J1309-K1309</f>
        <v>-0.459923229</v>
      </c>
      <c r="M1309" s="40" t="n">
        <f aca="false">IFERROR(ABS(L1309)/K1309*100,0)</f>
        <v>8.36235725209611</v>
      </c>
      <c r="N1309" s="39" t="n">
        <v>5.08</v>
      </c>
      <c r="O1309" s="39" t="n">
        <v>5.544758797</v>
      </c>
      <c r="P1309" s="39" t="n">
        <f aca="false">N1309-O1309</f>
        <v>-0.464758797</v>
      </c>
      <c r="Q1309" s="40" t="n">
        <f aca="false">IFERROR(ABS(P1309)/O1309*100,0)</f>
        <v>8.38194796230737</v>
      </c>
      <c r="R1309" s="41" t="n">
        <v>1208800</v>
      </c>
      <c r="S1309" s="41" t="n">
        <v>1617617</v>
      </c>
      <c r="T1309" s="41" t="n">
        <f aca="false">R1309-S1309</f>
        <v>-408817</v>
      </c>
      <c r="U1309" s="40" t="n">
        <f aca="false">IFERROR(ABS(T1309)/S1309*100,0)</f>
        <v>25.2727932508128</v>
      </c>
    </row>
    <row r="1310" customFormat="false" ht="15" hidden="false" customHeight="false" outlineLevel="0" collapsed="false">
      <c r="A1310" s="38" t="n">
        <v>37617</v>
      </c>
      <c r="B1310" s="39" t="n">
        <v>5.04</v>
      </c>
      <c r="C1310" s="39" t="n">
        <v>5.507396221</v>
      </c>
      <c r="D1310" s="39" t="n">
        <f aca="false">B1310-C1310</f>
        <v>-0.467396221</v>
      </c>
      <c r="E1310" s="40" t="n">
        <f aca="false">IFERROR(ABS(D1310)/C1310*100,0)</f>
        <v>8.4867004705017</v>
      </c>
      <c r="F1310" s="39" t="n">
        <v>5.09</v>
      </c>
      <c r="G1310" s="39" t="n">
        <v>5.552231789</v>
      </c>
      <c r="H1310" s="39" t="n">
        <f aca="false">F1310-G1310</f>
        <v>-0.462231789000001</v>
      </c>
      <c r="I1310" s="40" t="n">
        <f aca="false">IFERROR(ABS(H1310)/G1310*100,0)</f>
        <v>8.32515295769473</v>
      </c>
      <c r="J1310" s="39" t="n">
        <v>4.96</v>
      </c>
      <c r="K1310" s="39" t="n">
        <v>5.410251141</v>
      </c>
      <c r="L1310" s="39" t="n">
        <f aca="false">J1310-K1310</f>
        <v>-0.450251141</v>
      </c>
      <c r="M1310" s="40" t="n">
        <f aca="false">IFERROR(ABS(L1310)/K1310*100,0)</f>
        <v>8.32218559297375</v>
      </c>
      <c r="N1310" s="39" t="n">
        <v>4.96</v>
      </c>
      <c r="O1310" s="39" t="n">
        <v>5.417723179</v>
      </c>
      <c r="P1310" s="39" t="n">
        <f aca="false">N1310-O1310</f>
        <v>-0.457723179</v>
      </c>
      <c r="Q1310" s="40" t="n">
        <f aca="false">IFERROR(ABS(P1310)/O1310*100,0)</f>
        <v>8.44862618256709</v>
      </c>
      <c r="R1310" s="41" t="n">
        <v>2362200</v>
      </c>
      <c r="S1310" s="41" t="n">
        <v>3161097</v>
      </c>
      <c r="T1310" s="41" t="n">
        <f aca="false">R1310-S1310</f>
        <v>-798897</v>
      </c>
      <c r="U1310" s="40" t="n">
        <f aca="false">IFERROR(ABS(T1310)/S1310*100,0)</f>
        <v>25.2727771403408</v>
      </c>
    </row>
    <row r="1311" customFormat="false" ht="15" hidden="false" customHeight="false" outlineLevel="0" collapsed="false">
      <c r="A1311" s="38" t="n">
        <v>37620</v>
      </c>
      <c r="B1311" s="39" t="n">
        <v>4.86</v>
      </c>
      <c r="C1311" s="39" t="n">
        <v>5.305632114</v>
      </c>
      <c r="D1311" s="39" t="n">
        <f aca="false">B1311-C1311</f>
        <v>-0.445632113999999</v>
      </c>
      <c r="E1311" s="40" t="n">
        <f aca="false">IFERROR(ABS(D1311)/C1311*100,0)</f>
        <v>8.39922754583959</v>
      </c>
      <c r="F1311" s="39" t="n">
        <v>4.89</v>
      </c>
      <c r="G1311" s="39" t="n">
        <v>5.34299612</v>
      </c>
      <c r="H1311" s="39" t="n">
        <f aca="false">F1311-G1311</f>
        <v>-0.45299612</v>
      </c>
      <c r="I1311" s="40" t="n">
        <f aca="false">IFERROR(ABS(H1311)/G1311*100,0)</f>
        <v>8.47831646937449</v>
      </c>
      <c r="J1311" s="39" t="n">
        <v>4.76</v>
      </c>
      <c r="K1311" s="39" t="n">
        <v>5.201014042</v>
      </c>
      <c r="L1311" s="39" t="n">
        <f aca="false">J1311-K1311</f>
        <v>-0.441014042</v>
      </c>
      <c r="M1311" s="40" t="n">
        <f aca="false">IFERROR(ABS(L1311)/K1311*100,0)</f>
        <v>8.47938572052792</v>
      </c>
      <c r="N1311" s="39" t="n">
        <v>4.78</v>
      </c>
      <c r="O1311" s="39" t="n">
        <v>5.223432064</v>
      </c>
      <c r="P1311" s="39" t="n">
        <f aca="false">N1311-O1311</f>
        <v>-0.443432064</v>
      </c>
      <c r="Q1311" s="40" t="n">
        <f aca="false">IFERROR(ABS(P1311)/O1311*100,0)</f>
        <v>8.48928556104218</v>
      </c>
      <c r="R1311" s="41" t="n">
        <v>3587400</v>
      </c>
      <c r="S1311" s="41" t="n">
        <v>4800661</v>
      </c>
      <c r="T1311" s="41" t="n">
        <f aca="false">R1311-S1311</f>
        <v>-1213261</v>
      </c>
      <c r="U1311" s="40" t="n">
        <f aca="false">IFERROR(ABS(T1311)/S1311*100,0)</f>
        <v>25.2727905594667</v>
      </c>
    </row>
    <row r="1312" customFormat="false" ht="15" hidden="false" customHeight="false" outlineLevel="0" collapsed="false">
      <c r="A1312" s="38" t="n">
        <v>37621</v>
      </c>
      <c r="B1312" s="39" t="n">
        <v>4.84</v>
      </c>
      <c r="C1312" s="39" t="n">
        <v>5.283214092</v>
      </c>
      <c r="D1312" s="39" t="n">
        <f aca="false">B1312-C1312</f>
        <v>-0.443214092</v>
      </c>
      <c r="E1312" s="40" t="n">
        <f aca="false">IFERROR(ABS(D1312)/C1312*100,0)</f>
        <v>8.38909959509549</v>
      </c>
      <c r="F1312" s="39" t="n">
        <v>4.92</v>
      </c>
      <c r="G1312" s="39" t="n">
        <v>5.372887135</v>
      </c>
      <c r="H1312" s="39" t="n">
        <f aca="false">F1312-G1312</f>
        <v>-0.452887135</v>
      </c>
      <c r="I1312" s="40" t="n">
        <f aca="false">IFERROR(ABS(H1312)/G1312*100,0)</f>
        <v>8.42912057559907</v>
      </c>
      <c r="J1312" s="39" t="n">
        <v>4.78</v>
      </c>
      <c r="K1312" s="39" t="n">
        <v>5.223432064</v>
      </c>
      <c r="L1312" s="39" t="n">
        <f aca="false">J1312-K1312</f>
        <v>-0.443432064</v>
      </c>
      <c r="M1312" s="40" t="n">
        <f aca="false">IFERROR(ABS(L1312)/K1312*100,0)</f>
        <v>8.48928556104218</v>
      </c>
      <c r="N1312" s="39" t="n">
        <v>4.83</v>
      </c>
      <c r="O1312" s="39" t="n">
        <v>5.268269062</v>
      </c>
      <c r="P1312" s="39" t="n">
        <f aca="false">N1312-O1312</f>
        <v>-0.438269062</v>
      </c>
      <c r="Q1312" s="40" t="n">
        <f aca="false">IFERROR(ABS(P1312)/O1312*100,0)</f>
        <v>8.31903338349274</v>
      </c>
      <c r="R1312" s="41" t="n">
        <v>2301800</v>
      </c>
      <c r="S1312" s="41" t="n">
        <v>3080270</v>
      </c>
      <c r="T1312" s="41" t="n">
        <f aca="false">R1312-S1312</f>
        <v>-778470</v>
      </c>
      <c r="U1312" s="40" t="n">
        <f aca="false">IFERROR(ABS(T1312)/S1312*100,0)</f>
        <v>25.272784528629</v>
      </c>
    </row>
    <row r="1313" customFormat="false" ht="15" hidden="false" customHeight="false" outlineLevel="0" collapsed="false">
      <c r="A1313" s="38" t="n">
        <v>37623</v>
      </c>
      <c r="B1313" s="39" t="n">
        <v>4.89</v>
      </c>
      <c r="C1313" s="39" t="n">
        <v>5.34299612</v>
      </c>
      <c r="D1313" s="39" t="n">
        <f aca="false">B1313-C1313</f>
        <v>-0.45299612</v>
      </c>
      <c r="E1313" s="40" t="n">
        <f aca="false">IFERROR(ABS(D1313)/C1313*100,0)</f>
        <v>8.47831646937449</v>
      </c>
      <c r="F1313" s="39" t="n">
        <v>5.01</v>
      </c>
      <c r="G1313" s="39" t="n">
        <v>5.470032215</v>
      </c>
      <c r="H1313" s="39" t="n">
        <f aca="false">F1313-G1313</f>
        <v>-0.460032215</v>
      </c>
      <c r="I1313" s="40" t="n">
        <f aca="false">IFERROR(ABS(H1313)/G1313*100,0)</f>
        <v>8.4100458081123</v>
      </c>
      <c r="J1313" s="39" t="n">
        <v>4.82</v>
      </c>
      <c r="K1313" s="39" t="n">
        <v>5.26079607</v>
      </c>
      <c r="L1313" s="39" t="n">
        <f aca="false">J1313-K1313</f>
        <v>-0.440796069999999</v>
      </c>
      <c r="M1313" s="40" t="n">
        <f aca="false">IFERROR(ABS(L1313)/K1313*100,0)</f>
        <v>8.37888532714022</v>
      </c>
      <c r="N1313" s="39" t="n">
        <v>4.98</v>
      </c>
      <c r="O1313" s="39" t="n">
        <v>5.440141201</v>
      </c>
      <c r="P1313" s="39" t="n">
        <f aca="false">N1313-O1313</f>
        <v>-0.460141201</v>
      </c>
      <c r="Q1313" s="40" t="n">
        <f aca="false">IFERROR(ABS(P1313)/O1313*100,0)</f>
        <v>8.45825841644363</v>
      </c>
      <c r="R1313" s="41" t="n">
        <v>5062400</v>
      </c>
      <c r="S1313" s="41" t="n">
        <v>6774506</v>
      </c>
      <c r="T1313" s="41" t="n">
        <f aca="false">R1313-S1313</f>
        <v>-1712106</v>
      </c>
      <c r="U1313" s="40" t="n">
        <f aca="false">IFERROR(ABS(T1313)/S1313*100,0)</f>
        <v>25.2727800373931</v>
      </c>
    </row>
    <row r="1314" customFormat="false" ht="15" hidden="false" customHeight="false" outlineLevel="0" collapsed="false">
      <c r="A1314" s="38" t="n">
        <v>37624</v>
      </c>
      <c r="B1314" s="39" t="n">
        <v>4.99</v>
      </c>
      <c r="C1314" s="39" t="n">
        <v>5.447614193</v>
      </c>
      <c r="D1314" s="39" t="n">
        <f aca="false">B1314-C1314</f>
        <v>-0.457614193</v>
      </c>
      <c r="E1314" s="40" t="n">
        <f aca="false">IFERROR(ABS(D1314)/C1314*100,0)</f>
        <v>8.40026802169688</v>
      </c>
      <c r="F1314" s="39" t="n">
        <v>5.14</v>
      </c>
      <c r="G1314" s="39" t="n">
        <v>5.612013817</v>
      </c>
      <c r="H1314" s="39" t="n">
        <f aca="false">F1314-G1314</f>
        <v>-0.472013817000001</v>
      </c>
      <c r="I1314" s="40" t="n">
        <f aca="false">IFERROR(ABS(H1314)/G1314*100,0)</f>
        <v>8.4107743208003</v>
      </c>
      <c r="J1314" s="39" t="n">
        <v>4.99</v>
      </c>
      <c r="K1314" s="39" t="n">
        <v>5.447614193</v>
      </c>
      <c r="L1314" s="39" t="n">
        <f aca="false">J1314-K1314</f>
        <v>-0.457614193</v>
      </c>
      <c r="M1314" s="40" t="n">
        <f aca="false">IFERROR(ABS(L1314)/K1314*100,0)</f>
        <v>8.40026802169688</v>
      </c>
      <c r="N1314" s="39" t="n">
        <v>5.1</v>
      </c>
      <c r="O1314" s="39" t="n">
        <v>5.567177773</v>
      </c>
      <c r="P1314" s="39" t="n">
        <f aca="false">N1314-O1314</f>
        <v>-0.467177773</v>
      </c>
      <c r="Q1314" s="40" t="n">
        <f aca="false">IFERROR(ABS(P1314)/O1314*100,0)</f>
        <v>8.39164460071213</v>
      </c>
      <c r="R1314" s="41" t="n">
        <v>4309200</v>
      </c>
      <c r="S1314" s="41" t="n">
        <v>5766574</v>
      </c>
      <c r="T1314" s="41" t="n">
        <f aca="false">R1314-S1314</f>
        <v>-1457374</v>
      </c>
      <c r="U1314" s="40" t="n">
        <f aca="false">IFERROR(ABS(T1314)/S1314*100,0)</f>
        <v>25.2727876205178</v>
      </c>
    </row>
    <row r="1315" customFormat="false" ht="15" hidden="false" customHeight="false" outlineLevel="0" collapsed="false">
      <c r="A1315" s="38" t="n">
        <v>37627</v>
      </c>
      <c r="B1315" s="39" t="n">
        <v>5.12</v>
      </c>
      <c r="C1315" s="39" t="n">
        <v>5.589595795</v>
      </c>
      <c r="D1315" s="39" t="n">
        <f aca="false">B1315-C1315</f>
        <v>-0.469595795</v>
      </c>
      <c r="E1315" s="40" t="n">
        <f aca="false">IFERROR(ABS(D1315)/C1315*100,0)</f>
        <v>8.40124782224973</v>
      </c>
      <c r="F1315" s="39" t="n">
        <v>5.3</v>
      </c>
      <c r="G1315" s="39" t="n">
        <v>5.791358948</v>
      </c>
      <c r="H1315" s="39" t="n">
        <f aca="false">F1315-G1315</f>
        <v>-0.491358948</v>
      </c>
      <c r="I1315" s="40" t="n">
        <f aca="false">IFERROR(ABS(H1315)/G1315*100,0)</f>
        <v>8.48434628921917</v>
      </c>
      <c r="J1315" s="39" t="n">
        <v>5.09</v>
      </c>
      <c r="K1315" s="39" t="n">
        <v>5.559704781</v>
      </c>
      <c r="L1315" s="39" t="n">
        <f aca="false">J1315-K1315</f>
        <v>-0.469704781</v>
      </c>
      <c r="M1315" s="40" t="n">
        <f aca="false">IFERROR(ABS(L1315)/K1315*100,0)</f>
        <v>8.44837629877743</v>
      </c>
      <c r="N1315" s="39" t="n">
        <v>5.24</v>
      </c>
      <c r="O1315" s="39" t="n">
        <v>5.716631889</v>
      </c>
      <c r="P1315" s="39" t="n">
        <f aca="false">N1315-O1315</f>
        <v>-0.476631889</v>
      </c>
      <c r="Q1315" s="40" t="n">
        <f aca="false">IFERROR(ABS(P1315)/O1315*100,0)</f>
        <v>8.33763478661517</v>
      </c>
      <c r="R1315" s="41" t="n">
        <v>5917300</v>
      </c>
      <c r="S1315" s="41" t="n">
        <v>7918400</v>
      </c>
      <c r="T1315" s="41" t="n">
        <f aca="false">R1315-S1315</f>
        <v>-2001100</v>
      </c>
      <c r="U1315" s="40" t="n">
        <f aca="false">IFERROR(ABS(T1315)/S1315*100,0)</f>
        <v>25.2715194988887</v>
      </c>
    </row>
    <row r="1316" customFormat="false" ht="15" hidden="false" customHeight="false" outlineLevel="0" collapsed="false">
      <c r="A1316" s="38" t="n">
        <v>37628</v>
      </c>
      <c r="B1316" s="39" t="n">
        <v>5.29</v>
      </c>
      <c r="C1316" s="39" t="n">
        <v>5.776413918</v>
      </c>
      <c r="D1316" s="39" t="n">
        <f aca="false">B1316-C1316</f>
        <v>-0.486413918</v>
      </c>
      <c r="E1316" s="40" t="n">
        <f aca="false">IFERROR(ABS(D1316)/C1316*100,0)</f>
        <v>8.42069015318096</v>
      </c>
      <c r="F1316" s="39" t="n">
        <v>5.35</v>
      </c>
      <c r="G1316" s="39" t="n">
        <v>5.836195946</v>
      </c>
      <c r="H1316" s="39" t="n">
        <f aca="false">F1316-G1316</f>
        <v>-0.486195946000001</v>
      </c>
      <c r="I1316" s="40" t="n">
        <f aca="false">IFERROR(ABS(H1316)/G1316*100,0)</f>
        <v>8.33069949156228</v>
      </c>
      <c r="J1316" s="39" t="n">
        <v>5.2</v>
      </c>
      <c r="K1316" s="39" t="n">
        <v>5.679267883</v>
      </c>
      <c r="L1316" s="39" t="n">
        <f aca="false">J1316-K1316</f>
        <v>-0.479267882999999</v>
      </c>
      <c r="M1316" s="40" t="n">
        <f aca="false">IFERROR(ABS(L1316)/K1316*100,0)</f>
        <v>8.43890256408952</v>
      </c>
      <c r="N1316" s="39" t="n">
        <v>5.26</v>
      </c>
      <c r="O1316" s="39" t="n">
        <v>5.739049911</v>
      </c>
      <c r="P1316" s="39" t="n">
        <f aca="false">N1316-O1316</f>
        <v>-0.479049911000001</v>
      </c>
      <c r="Q1316" s="40" t="n">
        <f aca="false">IFERROR(ABS(P1316)/O1316*100,0)</f>
        <v>8.34719889927789</v>
      </c>
      <c r="R1316" s="41" t="n">
        <v>5558800</v>
      </c>
      <c r="S1316" s="41" t="n">
        <v>7438789</v>
      </c>
      <c r="T1316" s="41" t="n">
        <f aca="false">R1316-S1316</f>
        <v>-1879989</v>
      </c>
      <c r="U1316" s="40" t="n">
        <f aca="false">IFERROR(ABS(T1316)/S1316*100,0)</f>
        <v>25.2727829758312</v>
      </c>
    </row>
    <row r="1317" customFormat="false" ht="15" hidden="false" customHeight="false" outlineLevel="0" collapsed="false">
      <c r="A1317" s="38" t="n">
        <v>37629</v>
      </c>
      <c r="B1317" s="39" t="n">
        <v>5.2</v>
      </c>
      <c r="C1317" s="39" t="n">
        <v>5.679267883</v>
      </c>
      <c r="D1317" s="39" t="n">
        <f aca="false">B1317-C1317</f>
        <v>-0.479267882999999</v>
      </c>
      <c r="E1317" s="40" t="n">
        <f aca="false">IFERROR(ABS(D1317)/C1317*100,0)</f>
        <v>8.43890256408952</v>
      </c>
      <c r="F1317" s="39" t="n">
        <v>5.21</v>
      </c>
      <c r="G1317" s="39" t="n">
        <v>5.686740875</v>
      </c>
      <c r="H1317" s="39" t="n">
        <f aca="false">F1317-G1317</f>
        <v>-0.476740875</v>
      </c>
      <c r="I1317" s="40" t="n">
        <f aca="false">IFERROR(ABS(H1317)/G1317*100,0)</f>
        <v>8.38337609325306</v>
      </c>
      <c r="J1317" s="39" t="n">
        <v>5.02</v>
      </c>
      <c r="K1317" s="39" t="n">
        <v>5.477505207</v>
      </c>
      <c r="L1317" s="39" t="n">
        <f aca="false">J1317-K1317</f>
        <v>-0.457505207000001</v>
      </c>
      <c r="M1317" s="40" t="n">
        <f aca="false">IFERROR(ABS(L1317)/K1317*100,0)</f>
        <v>8.35243764652802</v>
      </c>
      <c r="N1317" s="39" t="n">
        <v>5.03</v>
      </c>
      <c r="O1317" s="39" t="n">
        <v>5.492450237</v>
      </c>
      <c r="P1317" s="39" t="n">
        <f aca="false">N1317-O1317</f>
        <v>-0.462450237</v>
      </c>
      <c r="Q1317" s="40" t="n">
        <f aca="false">IFERROR(ABS(P1317)/O1317*100,0)</f>
        <v>8.41974377636951</v>
      </c>
      <c r="R1317" s="41" t="n">
        <v>4199600</v>
      </c>
      <c r="S1317" s="41" t="n">
        <v>5619907</v>
      </c>
      <c r="T1317" s="41" t="n">
        <f aca="false">R1317-S1317</f>
        <v>-1420307</v>
      </c>
      <c r="U1317" s="40" t="n">
        <f aca="false">IFERROR(ABS(T1317)/S1317*100,0)</f>
        <v>25.2727847631642</v>
      </c>
    </row>
    <row r="1318" customFormat="false" ht="15" hidden="false" customHeight="false" outlineLevel="0" collapsed="false">
      <c r="A1318" s="38" t="n">
        <v>37630</v>
      </c>
      <c r="B1318" s="39" t="n">
        <v>5.12</v>
      </c>
      <c r="C1318" s="39" t="n">
        <v>5.589595795</v>
      </c>
      <c r="D1318" s="39" t="n">
        <f aca="false">B1318-C1318</f>
        <v>-0.469595795</v>
      </c>
      <c r="E1318" s="40" t="n">
        <f aca="false">IFERROR(ABS(D1318)/C1318*100,0)</f>
        <v>8.40124782224973</v>
      </c>
      <c r="F1318" s="39" t="n">
        <v>5.3</v>
      </c>
      <c r="G1318" s="39" t="n">
        <v>5.791358948</v>
      </c>
      <c r="H1318" s="39" t="n">
        <f aca="false">F1318-G1318</f>
        <v>-0.491358948</v>
      </c>
      <c r="I1318" s="40" t="n">
        <f aca="false">IFERROR(ABS(H1318)/G1318*100,0)</f>
        <v>8.48434628921917</v>
      </c>
      <c r="J1318" s="39" t="n">
        <v>5.11</v>
      </c>
      <c r="K1318" s="39" t="n">
        <v>5.582122803</v>
      </c>
      <c r="L1318" s="39" t="n">
        <f aca="false">J1318-K1318</f>
        <v>-0.472122803</v>
      </c>
      <c r="M1318" s="40" t="n">
        <f aca="false">IFERROR(ABS(L1318)/K1318*100,0)</f>
        <v>8.45776453979598</v>
      </c>
      <c r="N1318" s="39" t="n">
        <v>5.3</v>
      </c>
      <c r="O1318" s="39" t="n">
        <v>5.791358948</v>
      </c>
      <c r="P1318" s="39" t="n">
        <f aca="false">N1318-O1318</f>
        <v>-0.491358948</v>
      </c>
      <c r="Q1318" s="40" t="n">
        <f aca="false">IFERROR(ABS(P1318)/O1318*100,0)</f>
        <v>8.48434628921917</v>
      </c>
      <c r="R1318" s="41" t="n">
        <v>4474800</v>
      </c>
      <c r="S1318" s="41" t="n">
        <v>5988180</v>
      </c>
      <c r="T1318" s="41" t="n">
        <f aca="false">R1318-S1318</f>
        <v>-1513380</v>
      </c>
      <c r="U1318" s="40" t="n">
        <f aca="false">IFERROR(ABS(T1318)/S1318*100,0)</f>
        <v>25.2727873911606</v>
      </c>
    </row>
    <row r="1319" customFormat="false" ht="15" hidden="false" customHeight="false" outlineLevel="0" collapsed="false">
      <c r="A1319" s="38" t="n">
        <v>37631</v>
      </c>
      <c r="B1319" s="39" t="n">
        <v>5.31</v>
      </c>
      <c r="C1319" s="39" t="n">
        <v>5.79883194</v>
      </c>
      <c r="D1319" s="39" t="n">
        <f aca="false">B1319-C1319</f>
        <v>-0.488831940000001</v>
      </c>
      <c r="E1319" s="40" t="n">
        <f aca="false">IFERROR(ABS(D1319)/C1319*100,0)</f>
        <v>8.42983457803057</v>
      </c>
      <c r="F1319" s="39" t="n">
        <v>5.56</v>
      </c>
      <c r="G1319" s="39" t="n">
        <v>6.067850113</v>
      </c>
      <c r="H1319" s="39" t="n">
        <f aca="false">F1319-G1319</f>
        <v>-0.507850113000001</v>
      </c>
      <c r="I1319" s="40" t="n">
        <f aca="false">IFERROR(ABS(H1319)/G1319*100,0)</f>
        <v>8.36952303604143</v>
      </c>
      <c r="J1319" s="39" t="n">
        <v>5.17</v>
      </c>
      <c r="K1319" s="39" t="n">
        <v>5.649377823</v>
      </c>
      <c r="L1319" s="39" t="n">
        <f aca="false">J1319-K1319</f>
        <v>-0.479377823</v>
      </c>
      <c r="M1319" s="40" t="n">
        <f aca="false">IFERROR(ABS(L1319)/K1319*100,0)</f>
        <v>8.48549766043856</v>
      </c>
      <c r="N1319" s="39" t="n">
        <v>5.48</v>
      </c>
      <c r="O1319" s="39" t="n">
        <v>5.978177071</v>
      </c>
      <c r="P1319" s="39" t="n">
        <f aca="false">N1319-O1319</f>
        <v>-0.498177071</v>
      </c>
      <c r="Q1319" s="40" t="n">
        <f aca="false">IFERROR(ABS(P1319)/O1319*100,0)</f>
        <v>8.33326054219179</v>
      </c>
      <c r="R1319" s="41" t="n">
        <v>9287900</v>
      </c>
      <c r="S1319" s="41" t="n">
        <v>12429073</v>
      </c>
      <c r="T1319" s="41" t="n">
        <f aca="false">R1319-S1319</f>
        <v>-3141173</v>
      </c>
      <c r="U1319" s="40" t="n">
        <f aca="false">IFERROR(ABS(T1319)/S1319*100,0)</f>
        <v>25.2727858304477</v>
      </c>
    </row>
    <row r="1320" customFormat="false" ht="15" hidden="false" customHeight="false" outlineLevel="0" collapsed="false">
      <c r="A1320" s="38" t="n">
        <v>37634</v>
      </c>
      <c r="B1320" s="39" t="n">
        <v>5.77</v>
      </c>
      <c r="C1320" s="39" t="n">
        <v>6.299503803</v>
      </c>
      <c r="D1320" s="39" t="n">
        <f aca="false">B1320-C1320</f>
        <v>-0.529503803000001</v>
      </c>
      <c r="E1320" s="40" t="n">
        <f aca="false">IFERROR(ABS(D1320)/C1320*100,0)</f>
        <v>8.40548429779241</v>
      </c>
      <c r="F1320" s="39" t="n">
        <v>5.8</v>
      </c>
      <c r="G1320" s="39" t="n">
        <v>6.329394817</v>
      </c>
      <c r="H1320" s="39" t="n">
        <f aca="false">F1320-G1320</f>
        <v>-0.529394817</v>
      </c>
      <c r="I1320" s="40" t="n">
        <f aca="false">IFERROR(ABS(H1320)/G1320*100,0)</f>
        <v>8.3640669022275</v>
      </c>
      <c r="J1320" s="39" t="n">
        <v>5.62</v>
      </c>
      <c r="K1320" s="39" t="n">
        <v>6.135105133</v>
      </c>
      <c r="L1320" s="39" t="n">
        <f aca="false">J1320-K1320</f>
        <v>-0.515105133</v>
      </c>
      <c r="M1320" s="40" t="n">
        <f aca="false">IFERROR(ABS(L1320)/K1320*100,0)</f>
        <v>8.39602780772754</v>
      </c>
      <c r="N1320" s="39" t="n">
        <v>5.68</v>
      </c>
      <c r="O1320" s="39" t="n">
        <v>6.2023592</v>
      </c>
      <c r="P1320" s="39" t="n">
        <f aca="false">N1320-O1320</f>
        <v>-0.5223592</v>
      </c>
      <c r="Q1320" s="40" t="n">
        <f aca="false">IFERROR(ABS(P1320)/O1320*100,0)</f>
        <v>8.42194370168049</v>
      </c>
      <c r="R1320" s="41" t="n">
        <v>6723100</v>
      </c>
      <c r="S1320" s="41" t="n">
        <v>8989496</v>
      </c>
      <c r="T1320" s="41" t="n">
        <f aca="false">R1320-S1320</f>
        <v>-2266396</v>
      </c>
      <c r="U1320" s="40" t="n">
        <f aca="false">IFERROR(ABS(T1320)/S1320*100,0)</f>
        <v>25.2116025192069</v>
      </c>
    </row>
    <row r="1321" customFormat="false" ht="15" hidden="false" customHeight="false" outlineLevel="0" collapsed="false">
      <c r="A1321" s="38" t="n">
        <v>37635</v>
      </c>
      <c r="B1321" s="39" t="n">
        <v>5.72</v>
      </c>
      <c r="C1321" s="39" t="n">
        <v>6.239723206</v>
      </c>
      <c r="D1321" s="39" t="n">
        <f aca="false">B1321-C1321</f>
        <v>-0.519723206</v>
      </c>
      <c r="E1321" s="40" t="n">
        <f aca="false">IFERROR(ABS(D1321)/C1321*100,0)</f>
        <v>8.32926700178373</v>
      </c>
      <c r="F1321" s="39" t="n">
        <v>5.72</v>
      </c>
      <c r="G1321" s="39" t="n">
        <v>6.247194767</v>
      </c>
      <c r="H1321" s="39" t="n">
        <f aca="false">F1321-G1321</f>
        <v>-0.527194767</v>
      </c>
      <c r="I1321" s="40" t="n">
        <f aca="false">IFERROR(ABS(H1321)/G1321*100,0)</f>
        <v>8.4389039667026</v>
      </c>
      <c r="J1321" s="39" t="n">
        <v>5.58</v>
      </c>
      <c r="K1321" s="39" t="n">
        <v>6.090268135</v>
      </c>
      <c r="L1321" s="39" t="n">
        <f aca="false">J1321-K1321</f>
        <v>-0.510268135</v>
      </c>
      <c r="M1321" s="40" t="n">
        <f aca="false">IFERROR(ABS(L1321)/K1321*100,0)</f>
        <v>8.37841821885564</v>
      </c>
      <c r="N1321" s="39" t="n">
        <v>5.66</v>
      </c>
      <c r="O1321" s="39" t="n">
        <v>6.179941177</v>
      </c>
      <c r="P1321" s="39" t="n">
        <f aca="false">N1321-O1321</f>
        <v>-0.519941177</v>
      </c>
      <c r="Q1321" s="40" t="n">
        <f aca="false">IFERROR(ABS(P1321)/O1321*100,0)</f>
        <v>8.41336773455182</v>
      </c>
      <c r="R1321" s="41" t="n">
        <v>4599200</v>
      </c>
      <c r="S1321" s="41" t="n">
        <v>6153849</v>
      </c>
      <c r="T1321" s="41" t="n">
        <f aca="false">R1321-S1321</f>
        <v>-1554649</v>
      </c>
      <c r="U1321" s="40" t="n">
        <f aca="false">IFERROR(ABS(T1321)/S1321*100,0)</f>
        <v>25.2630345658465</v>
      </c>
    </row>
    <row r="1322" customFormat="false" ht="15" hidden="false" customHeight="false" outlineLevel="0" collapsed="false">
      <c r="A1322" s="38" t="n">
        <v>37636</v>
      </c>
      <c r="B1322" s="39" t="n">
        <v>5.68</v>
      </c>
      <c r="C1322" s="39" t="n">
        <v>6.2023592</v>
      </c>
      <c r="D1322" s="39" t="n">
        <f aca="false">B1322-C1322</f>
        <v>-0.5223592</v>
      </c>
      <c r="E1322" s="40" t="n">
        <f aca="false">IFERROR(ABS(D1322)/C1322*100,0)</f>
        <v>8.42194370168049</v>
      </c>
      <c r="F1322" s="39" t="n">
        <v>5.89</v>
      </c>
      <c r="G1322" s="39" t="n">
        <v>6.426540852</v>
      </c>
      <c r="H1322" s="39" t="n">
        <f aca="false">F1322-G1322</f>
        <v>-0.536540852</v>
      </c>
      <c r="I1322" s="40" t="n">
        <f aca="false">IFERROR(ABS(H1322)/G1322*100,0)</f>
        <v>8.34882815430985</v>
      </c>
      <c r="J1322" s="39" t="n">
        <v>5.56</v>
      </c>
      <c r="K1322" s="39" t="n">
        <v>6.067850113</v>
      </c>
      <c r="L1322" s="39" t="n">
        <f aca="false">J1322-K1322</f>
        <v>-0.507850113000001</v>
      </c>
      <c r="M1322" s="40" t="n">
        <f aca="false">IFERROR(ABS(L1322)/K1322*100,0)</f>
        <v>8.36952303604143</v>
      </c>
      <c r="N1322" s="39" t="n">
        <v>5.86</v>
      </c>
      <c r="O1322" s="39" t="n">
        <v>6.396649837</v>
      </c>
      <c r="P1322" s="39" t="n">
        <f aca="false">N1322-O1322</f>
        <v>-0.536649837</v>
      </c>
      <c r="Q1322" s="40" t="n">
        <f aca="false">IFERROR(ABS(P1322)/O1322*100,0)</f>
        <v>8.38954531942436</v>
      </c>
      <c r="R1322" s="41" t="n">
        <v>6535000</v>
      </c>
      <c r="S1322" s="41" t="n">
        <v>8745140</v>
      </c>
      <c r="T1322" s="41" t="n">
        <f aca="false">R1322-S1322</f>
        <v>-2210140</v>
      </c>
      <c r="U1322" s="40" t="n">
        <f aca="false">IFERROR(ABS(T1322)/S1322*100,0)</f>
        <v>25.2727800812794</v>
      </c>
    </row>
    <row r="1323" customFormat="false" ht="15" hidden="false" customHeight="false" outlineLevel="0" collapsed="false">
      <c r="A1323" s="38" t="n">
        <v>37637</v>
      </c>
      <c r="B1323" s="39" t="n">
        <v>5.74</v>
      </c>
      <c r="C1323" s="39" t="n">
        <v>6.262141228</v>
      </c>
      <c r="D1323" s="39" t="n">
        <f aca="false">B1323-C1323</f>
        <v>-0.522141228</v>
      </c>
      <c r="E1323" s="40" t="n">
        <f aca="false">IFERROR(ABS(D1323)/C1323*100,0)</f>
        <v>8.33806215780223</v>
      </c>
      <c r="F1323" s="39" t="n">
        <v>5.87</v>
      </c>
      <c r="G1323" s="39" t="n">
        <v>6.404121876</v>
      </c>
      <c r="H1323" s="39" t="n">
        <f aca="false">F1323-G1323</f>
        <v>-0.534121876</v>
      </c>
      <c r="I1323" s="40" t="n">
        <f aca="false">IFERROR(ABS(H1323)/G1323*100,0)</f>
        <v>8.34028281069521</v>
      </c>
      <c r="J1323" s="39" t="n">
        <v>5.52</v>
      </c>
      <c r="K1323" s="39" t="n">
        <v>6.023014069</v>
      </c>
      <c r="L1323" s="39" t="n">
        <f aca="false">J1323-K1323</f>
        <v>-0.503014069000001</v>
      </c>
      <c r="M1323" s="40" t="n">
        <f aca="false">IFERROR(ABS(L1323)/K1323*100,0)</f>
        <v>8.35153401996811</v>
      </c>
      <c r="N1323" s="39" t="n">
        <v>5.54</v>
      </c>
      <c r="O1323" s="39" t="n">
        <v>6.052905083</v>
      </c>
      <c r="P1323" s="39" t="n">
        <f aca="false">N1323-O1323</f>
        <v>-0.512905083</v>
      </c>
      <c r="Q1323" s="40" t="n">
        <f aca="false">IFERROR(ABS(P1323)/O1323*100,0)</f>
        <v>8.47370107356431</v>
      </c>
      <c r="R1323" s="41" t="n">
        <v>5654400</v>
      </c>
      <c r="S1323" s="41" t="n">
        <v>7566587</v>
      </c>
      <c r="T1323" s="41" t="n">
        <f aca="false">R1323-S1323</f>
        <v>-1912187</v>
      </c>
      <c r="U1323" s="40" t="n">
        <f aca="false">IFERROR(ABS(T1323)/S1323*100,0)</f>
        <v>25.2714599065603</v>
      </c>
    </row>
    <row r="1324" customFormat="false" ht="15" hidden="false" customHeight="false" outlineLevel="0" collapsed="false">
      <c r="A1324" s="38" t="n">
        <v>37638</v>
      </c>
      <c r="B1324" s="39" t="n">
        <v>5.41</v>
      </c>
      <c r="C1324" s="39" t="n">
        <v>5.903450012</v>
      </c>
      <c r="D1324" s="39" t="n">
        <f aca="false">B1324-C1324</f>
        <v>-0.493450012</v>
      </c>
      <c r="E1324" s="40" t="n">
        <f aca="false">IFERROR(ABS(D1324)/C1324*100,0)</f>
        <v>8.35867181049996</v>
      </c>
      <c r="F1324" s="39" t="n">
        <v>5.41</v>
      </c>
      <c r="G1324" s="39" t="n">
        <v>5.903450012</v>
      </c>
      <c r="H1324" s="39" t="n">
        <f aca="false">F1324-G1324</f>
        <v>-0.493450012</v>
      </c>
      <c r="I1324" s="40" t="n">
        <f aca="false">IFERROR(ABS(H1324)/G1324*100,0)</f>
        <v>8.35867181049996</v>
      </c>
      <c r="J1324" s="39" t="n">
        <v>5.17</v>
      </c>
      <c r="K1324" s="39" t="n">
        <v>5.649377823</v>
      </c>
      <c r="L1324" s="39" t="n">
        <f aca="false">J1324-K1324</f>
        <v>-0.479377823</v>
      </c>
      <c r="M1324" s="40" t="n">
        <f aca="false">IFERROR(ABS(L1324)/K1324*100,0)</f>
        <v>8.48549766043856</v>
      </c>
      <c r="N1324" s="39" t="n">
        <v>5.19</v>
      </c>
      <c r="O1324" s="39" t="n">
        <v>5.671795845</v>
      </c>
      <c r="P1324" s="39" t="n">
        <f aca="false">N1324-O1324</f>
        <v>-0.481795845</v>
      </c>
      <c r="Q1324" s="40" t="n">
        <f aca="false">IFERROR(ABS(P1324)/O1324*100,0)</f>
        <v>8.49459074632824</v>
      </c>
      <c r="R1324" s="41" t="n">
        <v>6284100</v>
      </c>
      <c r="S1324" s="41" t="n">
        <v>8409386</v>
      </c>
      <c r="T1324" s="41" t="n">
        <f aca="false">R1324-S1324</f>
        <v>-2125286</v>
      </c>
      <c r="U1324" s="40" t="n">
        <f aca="false">IFERROR(ABS(T1324)/S1324*100,0)</f>
        <v>25.2727844815305</v>
      </c>
    </row>
    <row r="1325" customFormat="false" ht="15" hidden="false" customHeight="false" outlineLevel="0" collapsed="false">
      <c r="A1325" s="38" t="n">
        <v>37642</v>
      </c>
      <c r="B1325" s="39" t="n">
        <v>5.26</v>
      </c>
      <c r="C1325" s="39" t="n">
        <v>5.739049911</v>
      </c>
      <c r="D1325" s="39" t="n">
        <f aca="false">B1325-C1325</f>
        <v>-0.479049911000001</v>
      </c>
      <c r="E1325" s="40" t="n">
        <f aca="false">IFERROR(ABS(D1325)/C1325*100,0)</f>
        <v>8.34719889927789</v>
      </c>
      <c r="F1325" s="39" t="n">
        <v>5.38</v>
      </c>
      <c r="G1325" s="39" t="n">
        <v>5.873558998</v>
      </c>
      <c r="H1325" s="39" t="n">
        <f aca="false">F1325-G1325</f>
        <v>-0.493558998</v>
      </c>
      <c r="I1325" s="40" t="n">
        <f aca="false">IFERROR(ABS(H1325)/G1325*100,0)</f>
        <v>8.40306529938767</v>
      </c>
      <c r="J1325" s="39" t="n">
        <v>5.15</v>
      </c>
      <c r="K1325" s="39" t="n">
        <v>5.626958847</v>
      </c>
      <c r="L1325" s="39" t="n">
        <f aca="false">J1325-K1325</f>
        <v>-0.476958847</v>
      </c>
      <c r="M1325" s="40" t="n">
        <f aca="false">IFERROR(ABS(L1325)/K1325*100,0)</f>
        <v>8.47631660313793</v>
      </c>
      <c r="N1325" s="39" t="n">
        <v>5.17</v>
      </c>
      <c r="O1325" s="39" t="n">
        <v>5.641904831</v>
      </c>
      <c r="P1325" s="39" t="n">
        <f aca="false">N1325-O1325</f>
        <v>-0.471904831</v>
      </c>
      <c r="Q1325" s="40" t="n">
        <f aca="false">IFERROR(ABS(P1325)/O1325*100,0)</f>
        <v>8.36428201353331</v>
      </c>
      <c r="R1325" s="41" t="n">
        <v>3281200</v>
      </c>
      <c r="S1325" s="41" t="n">
        <v>4390904</v>
      </c>
      <c r="T1325" s="41" t="n">
        <f aca="false">R1325-S1325</f>
        <v>-1109704</v>
      </c>
      <c r="U1325" s="40" t="n">
        <f aca="false">IFERROR(ABS(T1325)/S1325*100,0)</f>
        <v>25.2727912065488</v>
      </c>
    </row>
    <row r="1326" customFormat="false" ht="15" hidden="false" customHeight="false" outlineLevel="0" collapsed="false">
      <c r="A1326" s="38" t="n">
        <v>37643</v>
      </c>
      <c r="B1326" s="39" t="n">
        <v>5.1</v>
      </c>
      <c r="C1326" s="39" t="n">
        <v>5.567177773</v>
      </c>
      <c r="D1326" s="39" t="n">
        <f aca="false">B1326-C1326</f>
        <v>-0.467177773</v>
      </c>
      <c r="E1326" s="40" t="n">
        <f aca="false">IFERROR(ABS(D1326)/C1326*100,0)</f>
        <v>8.39164460071213</v>
      </c>
      <c r="F1326" s="39" t="n">
        <v>5.29</v>
      </c>
      <c r="G1326" s="39" t="n">
        <v>5.776413918</v>
      </c>
      <c r="H1326" s="39" t="n">
        <f aca="false">F1326-G1326</f>
        <v>-0.486413918</v>
      </c>
      <c r="I1326" s="40" t="n">
        <f aca="false">IFERROR(ABS(H1326)/G1326*100,0)</f>
        <v>8.42069015318096</v>
      </c>
      <c r="J1326" s="39" t="n">
        <v>5.05</v>
      </c>
      <c r="K1326" s="39" t="n">
        <v>5.514869213</v>
      </c>
      <c r="L1326" s="39" t="n">
        <f aca="false">J1326-K1326</f>
        <v>-0.464869213</v>
      </c>
      <c r="M1326" s="40" t="n">
        <f aca="false">IFERROR(ABS(L1326)/K1326*100,0)</f>
        <v>8.42937874037304</v>
      </c>
      <c r="N1326" s="39" t="n">
        <v>5.2</v>
      </c>
      <c r="O1326" s="39" t="n">
        <v>5.679267883</v>
      </c>
      <c r="P1326" s="39" t="n">
        <f aca="false">N1326-O1326</f>
        <v>-0.479267882999999</v>
      </c>
      <c r="Q1326" s="40" t="n">
        <f aca="false">IFERROR(ABS(P1326)/O1326*100,0)</f>
        <v>8.43890256408952</v>
      </c>
      <c r="R1326" s="41" t="n">
        <v>3389400</v>
      </c>
      <c r="S1326" s="41" t="n">
        <v>4535697</v>
      </c>
      <c r="T1326" s="41" t="n">
        <f aca="false">R1326-S1326</f>
        <v>-1146297</v>
      </c>
      <c r="U1326" s="40" t="n">
        <f aca="false">IFERROR(ABS(T1326)/S1326*100,0)</f>
        <v>25.2727860789643</v>
      </c>
    </row>
    <row r="1327" customFormat="false" ht="15" hidden="false" customHeight="false" outlineLevel="0" collapsed="false">
      <c r="A1327" s="38" t="n">
        <v>37644</v>
      </c>
      <c r="B1327" s="39" t="n">
        <v>5.51</v>
      </c>
      <c r="C1327" s="39" t="n">
        <v>6.015541077</v>
      </c>
      <c r="D1327" s="39" t="n">
        <f aca="false">B1327-C1327</f>
        <v>-0.505541077</v>
      </c>
      <c r="E1327" s="40" t="n">
        <f aca="false">IFERROR(ABS(D1327)/C1327*100,0)</f>
        <v>8.40391696322881</v>
      </c>
      <c r="F1327" s="39" t="n">
        <v>5.62</v>
      </c>
      <c r="G1327" s="39" t="n">
        <v>6.135105133</v>
      </c>
      <c r="H1327" s="39" t="n">
        <f aca="false">F1327-G1327</f>
        <v>-0.515105133</v>
      </c>
      <c r="I1327" s="40" t="n">
        <f aca="false">IFERROR(ABS(H1327)/G1327*100,0)</f>
        <v>8.39602780772754</v>
      </c>
      <c r="J1327" s="39" t="n">
        <v>5.44</v>
      </c>
      <c r="K1327" s="39" t="n">
        <v>5.940814018</v>
      </c>
      <c r="L1327" s="39" t="n">
        <f aca="false">J1327-K1327</f>
        <v>-0.500814018</v>
      </c>
      <c r="M1327" s="40" t="n">
        <f aca="false">IFERROR(ABS(L1327)/K1327*100,0)</f>
        <v>8.43005716864035</v>
      </c>
      <c r="N1327" s="39" t="n">
        <v>5.61</v>
      </c>
      <c r="O1327" s="39" t="n">
        <v>6.127632141</v>
      </c>
      <c r="P1327" s="39" t="n">
        <f aca="false">N1327-O1327</f>
        <v>-0.517632141</v>
      </c>
      <c r="Q1327" s="40" t="n">
        <f aca="false">IFERROR(ABS(P1327)/O1327*100,0)</f>
        <v>8.44750678710822</v>
      </c>
      <c r="R1327" s="41" t="n">
        <v>6198500</v>
      </c>
      <c r="S1327" s="41" t="n">
        <v>8294301</v>
      </c>
      <c r="T1327" s="41" t="n">
        <f aca="false">R1327-S1327</f>
        <v>-2095801</v>
      </c>
      <c r="U1327" s="40" t="n">
        <f aca="false">IFERROR(ABS(T1327)/S1327*100,0)</f>
        <v>25.2679641117437</v>
      </c>
    </row>
    <row r="1328" customFormat="false" ht="15" hidden="false" customHeight="false" outlineLevel="0" collapsed="false">
      <c r="A1328" s="38" t="n">
        <v>37645</v>
      </c>
      <c r="B1328" s="39" t="n">
        <v>5.61</v>
      </c>
      <c r="C1328" s="39" t="n">
        <v>6.127632141</v>
      </c>
      <c r="D1328" s="39" t="n">
        <f aca="false">B1328-C1328</f>
        <v>-0.517632141</v>
      </c>
      <c r="E1328" s="40" t="n">
        <f aca="false">IFERROR(ABS(D1328)/C1328*100,0)</f>
        <v>8.44750678710822</v>
      </c>
      <c r="F1328" s="39" t="n">
        <v>5.61</v>
      </c>
      <c r="G1328" s="39" t="n">
        <v>6.127632141</v>
      </c>
      <c r="H1328" s="39" t="n">
        <f aca="false">F1328-G1328</f>
        <v>-0.517632141</v>
      </c>
      <c r="I1328" s="40" t="n">
        <f aca="false">IFERROR(ABS(H1328)/G1328*100,0)</f>
        <v>8.44750678710822</v>
      </c>
      <c r="J1328" s="39" t="n">
        <v>5.26</v>
      </c>
      <c r="K1328" s="39" t="n">
        <v>5.739049911</v>
      </c>
      <c r="L1328" s="39" t="n">
        <f aca="false">J1328-K1328</f>
        <v>-0.479049911000001</v>
      </c>
      <c r="M1328" s="40" t="n">
        <f aca="false">IFERROR(ABS(L1328)/K1328*100,0)</f>
        <v>8.34719889927789</v>
      </c>
      <c r="N1328" s="39" t="n">
        <v>5.3</v>
      </c>
      <c r="O1328" s="39" t="n">
        <v>5.783886909</v>
      </c>
      <c r="P1328" s="39" t="n">
        <f aca="false">N1328-O1328</f>
        <v>-0.483886909</v>
      </c>
      <c r="Q1328" s="40" t="n">
        <f aca="false">IFERROR(ABS(P1328)/O1328*100,0)</f>
        <v>8.36611981895858</v>
      </c>
      <c r="R1328" s="41" t="n">
        <v>2750900</v>
      </c>
      <c r="S1328" s="41" t="n">
        <v>3681256</v>
      </c>
      <c r="T1328" s="41" t="n">
        <f aca="false">R1328-S1328</f>
        <v>-930356</v>
      </c>
      <c r="U1328" s="40" t="n">
        <f aca="false">IFERROR(ABS(T1328)/S1328*100,0)</f>
        <v>25.2727873312804</v>
      </c>
    </row>
    <row r="1329" customFormat="false" ht="15" hidden="false" customHeight="false" outlineLevel="0" collapsed="false">
      <c r="A1329" s="38" t="n">
        <v>37648</v>
      </c>
      <c r="B1329" s="39" t="n">
        <v>5.17</v>
      </c>
      <c r="C1329" s="39" t="n">
        <v>5.649377823</v>
      </c>
      <c r="D1329" s="39" t="n">
        <f aca="false">B1329-C1329</f>
        <v>-0.479377823</v>
      </c>
      <c r="E1329" s="40" t="n">
        <f aca="false">IFERROR(ABS(D1329)/C1329*100,0)</f>
        <v>8.48549766043856</v>
      </c>
      <c r="F1329" s="39" t="n">
        <v>5.3</v>
      </c>
      <c r="G1329" s="39" t="n">
        <v>5.791358948</v>
      </c>
      <c r="H1329" s="39" t="n">
        <f aca="false">F1329-G1329</f>
        <v>-0.491358948</v>
      </c>
      <c r="I1329" s="40" t="n">
        <f aca="false">IFERROR(ABS(H1329)/G1329*100,0)</f>
        <v>8.48434628921917</v>
      </c>
      <c r="J1329" s="39" t="n">
        <v>5.11</v>
      </c>
      <c r="K1329" s="39" t="n">
        <v>5.582122803</v>
      </c>
      <c r="L1329" s="39" t="n">
        <f aca="false">J1329-K1329</f>
        <v>-0.472122803</v>
      </c>
      <c r="M1329" s="40" t="n">
        <f aca="false">IFERROR(ABS(L1329)/K1329*100,0)</f>
        <v>8.45776453979598</v>
      </c>
      <c r="N1329" s="39" t="n">
        <v>5.13</v>
      </c>
      <c r="O1329" s="39" t="n">
        <v>5.597068787</v>
      </c>
      <c r="P1329" s="39" t="n">
        <f aca="false">N1329-O1329</f>
        <v>-0.467068787000001</v>
      </c>
      <c r="Q1329" s="40" t="n">
        <f aca="false">IFERROR(ABS(P1329)/O1329*100,0)</f>
        <v>8.34488202261933</v>
      </c>
      <c r="R1329" s="41" t="n">
        <v>5590700</v>
      </c>
      <c r="S1329" s="41" t="n">
        <v>7480809</v>
      </c>
      <c r="T1329" s="41" t="n">
        <f aca="false">R1329-S1329</f>
        <v>-1890109</v>
      </c>
      <c r="U1329" s="40" t="n">
        <f aca="false">IFERROR(ABS(T1329)/S1329*100,0)</f>
        <v>25.2661042408649</v>
      </c>
    </row>
    <row r="1330" customFormat="false" ht="15" hidden="false" customHeight="false" outlineLevel="0" collapsed="false">
      <c r="A1330" s="38" t="n">
        <v>37649</v>
      </c>
      <c r="B1330" s="39" t="n">
        <v>4.93</v>
      </c>
      <c r="C1330" s="39" t="n">
        <v>5.380360126</v>
      </c>
      <c r="D1330" s="39" t="n">
        <f aca="false">B1330-C1330</f>
        <v>-0.450360126000001</v>
      </c>
      <c r="E1330" s="40" t="n">
        <f aca="false">IFERROR(ABS(D1330)/C1330*100,0)</f>
        <v>8.3704457592659</v>
      </c>
      <c r="F1330" s="39" t="n">
        <v>5.48</v>
      </c>
      <c r="G1330" s="39" t="n">
        <v>5.978177071</v>
      </c>
      <c r="H1330" s="39" t="n">
        <f aca="false">F1330-G1330</f>
        <v>-0.498177071</v>
      </c>
      <c r="I1330" s="40" t="n">
        <f aca="false">IFERROR(ABS(H1330)/G1330*100,0)</f>
        <v>8.33326054219179</v>
      </c>
      <c r="J1330" s="39" t="n">
        <v>4.82</v>
      </c>
      <c r="K1330" s="39" t="n">
        <v>5.26079607</v>
      </c>
      <c r="L1330" s="39" t="n">
        <f aca="false">J1330-K1330</f>
        <v>-0.440796069999999</v>
      </c>
      <c r="M1330" s="40" t="n">
        <f aca="false">IFERROR(ABS(L1330)/K1330*100,0)</f>
        <v>8.37888532714022</v>
      </c>
      <c r="N1330" s="39" t="n">
        <v>4.89</v>
      </c>
      <c r="O1330" s="39" t="n">
        <v>5.34299612</v>
      </c>
      <c r="P1330" s="39" t="n">
        <f aca="false">N1330-O1330</f>
        <v>-0.45299612</v>
      </c>
      <c r="Q1330" s="40" t="n">
        <f aca="false">IFERROR(ABS(P1330)/O1330*100,0)</f>
        <v>8.47831646937449</v>
      </c>
      <c r="R1330" s="41" t="n">
        <v>11250500</v>
      </c>
      <c r="S1330" s="41" t="n">
        <v>15055425</v>
      </c>
      <c r="T1330" s="41" t="n">
        <f aca="false">R1330-S1330</f>
        <v>-3804925</v>
      </c>
      <c r="U1330" s="40" t="n">
        <f aca="false">IFERROR(ABS(T1330)/S1330*100,0)</f>
        <v>25.2727837307814</v>
      </c>
    </row>
    <row r="1331" customFormat="false" ht="15" hidden="false" customHeight="false" outlineLevel="0" collapsed="false">
      <c r="A1331" s="38" t="n">
        <v>37650</v>
      </c>
      <c r="B1331" s="39" t="n">
        <v>4.83</v>
      </c>
      <c r="C1331" s="39" t="n">
        <v>5.268269062</v>
      </c>
      <c r="D1331" s="39" t="n">
        <f aca="false">B1331-C1331</f>
        <v>-0.438269062</v>
      </c>
      <c r="E1331" s="40" t="n">
        <f aca="false">IFERROR(ABS(D1331)/C1331*100,0)</f>
        <v>8.31903338349274</v>
      </c>
      <c r="F1331" s="39" t="n">
        <v>4.95</v>
      </c>
      <c r="G1331" s="39" t="n">
        <v>5.402778149</v>
      </c>
      <c r="H1331" s="39" t="n">
        <f aca="false">F1331-G1331</f>
        <v>-0.452778149</v>
      </c>
      <c r="I1331" s="40" t="n">
        <f aca="false">IFERROR(ABS(H1331)/G1331*100,0)</f>
        <v>8.38046902006896</v>
      </c>
      <c r="J1331" s="39" t="n">
        <v>4.72</v>
      </c>
      <c r="K1331" s="39" t="n">
        <v>5.156177998</v>
      </c>
      <c r="L1331" s="39" t="n">
        <f aca="false">J1331-K1331</f>
        <v>-0.436177998000001</v>
      </c>
      <c r="M1331" s="40" t="n">
        <f aca="false">IFERROR(ABS(L1331)/K1331*100,0)</f>
        <v>8.45932778444009</v>
      </c>
      <c r="N1331" s="39" t="n">
        <v>4.93</v>
      </c>
      <c r="O1331" s="39" t="n">
        <v>5.380360126</v>
      </c>
      <c r="P1331" s="39" t="n">
        <f aca="false">N1331-O1331</f>
        <v>-0.450360126000001</v>
      </c>
      <c r="Q1331" s="40" t="n">
        <f aca="false">IFERROR(ABS(P1331)/O1331*100,0)</f>
        <v>8.3704457592659</v>
      </c>
      <c r="R1331" s="41" t="n">
        <v>7504900</v>
      </c>
      <c r="S1331" s="41" t="n">
        <v>10043061</v>
      </c>
      <c r="T1331" s="41" t="n">
        <f aca="false">R1331-S1331</f>
        <v>-2538161</v>
      </c>
      <c r="U1331" s="40" t="n">
        <f aca="false">IFERROR(ABS(T1331)/S1331*100,0)</f>
        <v>25.2727828696849</v>
      </c>
    </row>
    <row r="1332" customFormat="false" ht="15" hidden="false" customHeight="false" outlineLevel="0" collapsed="false">
      <c r="A1332" s="38" t="n">
        <v>37651</v>
      </c>
      <c r="B1332" s="39" t="n">
        <v>4.98</v>
      </c>
      <c r="C1332" s="39" t="n">
        <v>5.440141201</v>
      </c>
      <c r="D1332" s="39" t="n">
        <f aca="false">B1332-C1332</f>
        <v>-0.460141201</v>
      </c>
      <c r="E1332" s="40" t="n">
        <f aca="false">IFERROR(ABS(D1332)/C1332*100,0)</f>
        <v>8.45825841644363</v>
      </c>
      <c r="F1332" s="39" t="n">
        <v>4.98</v>
      </c>
      <c r="G1332" s="39" t="n">
        <v>5.440141201</v>
      </c>
      <c r="H1332" s="39" t="n">
        <f aca="false">F1332-G1332</f>
        <v>-0.460141201</v>
      </c>
      <c r="I1332" s="40" t="n">
        <f aca="false">IFERROR(ABS(H1332)/G1332*100,0)</f>
        <v>8.45825841644363</v>
      </c>
      <c r="J1332" s="39" t="n">
        <v>4.66</v>
      </c>
      <c r="K1332" s="39" t="n">
        <v>5.088922977</v>
      </c>
      <c r="L1332" s="39" t="n">
        <f aca="false">J1332-K1332</f>
        <v>-0.428922977</v>
      </c>
      <c r="M1332" s="40" t="n">
        <f aca="false">IFERROR(ABS(L1332)/K1332*100,0)</f>
        <v>8.4285609929364</v>
      </c>
      <c r="N1332" s="39" t="n">
        <v>4.69</v>
      </c>
      <c r="O1332" s="39" t="n">
        <v>5.118813992</v>
      </c>
      <c r="P1332" s="39" t="n">
        <f aca="false">N1332-O1332</f>
        <v>-0.428813991999999</v>
      </c>
      <c r="Q1332" s="40" t="n">
        <f aca="false">IFERROR(ABS(P1332)/O1332*100,0)</f>
        <v>8.37721379737917</v>
      </c>
      <c r="R1332" s="41" t="n">
        <v>4440800</v>
      </c>
      <c r="S1332" s="41" t="n">
        <v>5942681</v>
      </c>
      <c r="T1332" s="41" t="n">
        <f aca="false">R1332-S1332</f>
        <v>-1501881</v>
      </c>
      <c r="U1332" s="40" t="n">
        <f aca="false">IFERROR(ABS(T1332)/S1332*100,0)</f>
        <v>25.2727851284631</v>
      </c>
    </row>
    <row r="1333" customFormat="false" ht="15" hidden="false" customHeight="false" outlineLevel="0" collapsed="false">
      <c r="A1333" s="38" t="n">
        <v>37652</v>
      </c>
      <c r="B1333" s="39" t="n">
        <v>4.59</v>
      </c>
      <c r="C1333" s="39" t="n">
        <v>5.006723881</v>
      </c>
      <c r="D1333" s="39" t="n">
        <f aca="false">B1333-C1333</f>
        <v>-0.416723881</v>
      </c>
      <c r="E1333" s="40" t="n">
        <f aca="false">IFERROR(ABS(D1333)/C1333*100,0)</f>
        <v>8.32328466487685</v>
      </c>
      <c r="F1333" s="39" t="n">
        <v>4.67</v>
      </c>
      <c r="G1333" s="39" t="n">
        <v>5.096395969</v>
      </c>
      <c r="H1333" s="39" t="n">
        <f aca="false">F1333-G1333</f>
        <v>-0.426395969</v>
      </c>
      <c r="I1333" s="40" t="n">
        <f aca="false">IFERROR(ABS(H1333)/G1333*100,0)</f>
        <v>8.36661773523194</v>
      </c>
      <c r="J1333" s="39" t="n">
        <v>4.52</v>
      </c>
      <c r="K1333" s="39" t="n">
        <v>4.931995869</v>
      </c>
      <c r="L1333" s="39" t="n">
        <f aca="false">J1333-K1333</f>
        <v>-0.411995869</v>
      </c>
      <c r="M1333" s="40" t="n">
        <f aca="false">IFERROR(ABS(L1333)/K1333*100,0)</f>
        <v>8.35353232125751</v>
      </c>
      <c r="N1333" s="39" t="n">
        <v>4.59</v>
      </c>
      <c r="O1333" s="39" t="n">
        <v>5.006723881</v>
      </c>
      <c r="P1333" s="39" t="n">
        <f aca="false">N1333-O1333</f>
        <v>-0.416723881</v>
      </c>
      <c r="Q1333" s="40" t="n">
        <f aca="false">IFERROR(ABS(P1333)/O1333*100,0)</f>
        <v>8.32328466487685</v>
      </c>
      <c r="R1333" s="41" t="n">
        <v>5604300</v>
      </c>
      <c r="S1333" s="41" t="n">
        <v>7499677</v>
      </c>
      <c r="T1333" s="41" t="n">
        <f aca="false">R1333-S1333</f>
        <v>-1895377</v>
      </c>
      <c r="U1333" s="40" t="n">
        <f aca="false">IFERROR(ABS(T1333)/S1333*100,0)</f>
        <v>25.2727817478006</v>
      </c>
    </row>
    <row r="1334" customFormat="false" ht="15" hidden="false" customHeight="false" outlineLevel="0" collapsed="false">
      <c r="A1334" s="38" t="n">
        <v>37655</v>
      </c>
      <c r="B1334" s="39" t="n">
        <v>4.59</v>
      </c>
      <c r="C1334" s="39" t="n">
        <v>5.014195919</v>
      </c>
      <c r="D1334" s="39" t="n">
        <f aca="false">B1334-C1334</f>
        <v>-0.424195919</v>
      </c>
      <c r="E1334" s="40" t="n">
        <f aca="false">IFERROR(ABS(D1334)/C1334*100,0)</f>
        <v>8.45989917132314</v>
      </c>
      <c r="F1334" s="39" t="n">
        <v>4.78</v>
      </c>
      <c r="G1334" s="39" t="n">
        <v>5.215960026</v>
      </c>
      <c r="H1334" s="39" t="n">
        <f aca="false">F1334-G1334</f>
        <v>-0.435960026</v>
      </c>
      <c r="I1334" s="40" t="n">
        <f aca="false">IFERROR(ABS(H1334)/G1334*100,0)</f>
        <v>8.35819338773437</v>
      </c>
      <c r="J1334" s="39" t="n">
        <v>4.59</v>
      </c>
      <c r="K1334" s="39" t="n">
        <v>5.014195919</v>
      </c>
      <c r="L1334" s="39" t="n">
        <f aca="false">J1334-K1334</f>
        <v>-0.424195919</v>
      </c>
      <c r="M1334" s="40" t="n">
        <f aca="false">IFERROR(ABS(L1334)/K1334*100,0)</f>
        <v>8.45989917132314</v>
      </c>
      <c r="N1334" s="39" t="n">
        <v>4.71</v>
      </c>
      <c r="O1334" s="39" t="n">
        <v>5.141232967</v>
      </c>
      <c r="P1334" s="39" t="n">
        <f aca="false">N1334-O1334</f>
        <v>-0.431232967</v>
      </c>
      <c r="Q1334" s="40" t="n">
        <f aca="false">IFERROR(ABS(P1334)/O1334*100,0)</f>
        <v>8.38773441639296</v>
      </c>
      <c r="R1334" s="41" t="n">
        <v>3141900</v>
      </c>
      <c r="S1334" s="41" t="n">
        <v>4204492</v>
      </c>
      <c r="T1334" s="41" t="n">
        <f aca="false">R1334-S1334</f>
        <v>-1062592</v>
      </c>
      <c r="U1334" s="40" t="n">
        <f aca="false">IFERROR(ABS(T1334)/S1334*100,0)</f>
        <v>25.2727796842044</v>
      </c>
    </row>
    <row r="1335" customFormat="false" ht="15" hidden="false" customHeight="false" outlineLevel="0" collapsed="false">
      <c r="A1335" s="38" t="n">
        <v>37656</v>
      </c>
      <c r="B1335" s="39" t="n">
        <v>4.72</v>
      </c>
      <c r="C1335" s="39" t="n">
        <v>5.148705006</v>
      </c>
      <c r="D1335" s="39" t="n">
        <f aca="false">B1335-C1335</f>
        <v>-0.428705006</v>
      </c>
      <c r="E1335" s="40" t="n">
        <f aca="false">IFERROR(ABS(D1335)/C1335*100,0)</f>
        <v>8.32646278045475</v>
      </c>
      <c r="F1335" s="39" t="n">
        <v>4.72</v>
      </c>
      <c r="G1335" s="39" t="n">
        <v>5.148705006</v>
      </c>
      <c r="H1335" s="39" t="n">
        <f aca="false">F1335-G1335</f>
        <v>-0.428705006</v>
      </c>
      <c r="I1335" s="40" t="n">
        <f aca="false">IFERROR(ABS(H1335)/G1335*100,0)</f>
        <v>8.32646278045475</v>
      </c>
      <c r="J1335" s="39" t="n">
        <v>4.61</v>
      </c>
      <c r="K1335" s="39" t="n">
        <v>5.029141903</v>
      </c>
      <c r="L1335" s="39" t="n">
        <f aca="false">J1335-K1335</f>
        <v>-0.419141903</v>
      </c>
      <c r="M1335" s="40" t="n">
        <f aca="false">IFERROR(ABS(L1335)/K1335*100,0)</f>
        <v>8.33426280435579</v>
      </c>
      <c r="N1335" s="39" t="n">
        <v>4.65</v>
      </c>
      <c r="O1335" s="39" t="n">
        <v>5.081450939</v>
      </c>
      <c r="P1335" s="39" t="n">
        <f aca="false">N1335-O1335</f>
        <v>-0.431450938999999</v>
      </c>
      <c r="Q1335" s="40" t="n">
        <f aca="false">IFERROR(ABS(P1335)/O1335*100,0)</f>
        <v>8.49070362342033</v>
      </c>
      <c r="R1335" s="41" t="n">
        <v>2842600</v>
      </c>
      <c r="S1335" s="41" t="n">
        <v>3803969</v>
      </c>
      <c r="T1335" s="41" t="n">
        <f aca="false">R1335-S1335</f>
        <v>-961369</v>
      </c>
      <c r="U1335" s="40" t="n">
        <f aca="false">IFERROR(ABS(T1335)/S1335*100,0)</f>
        <v>25.2727874491091</v>
      </c>
    </row>
    <row r="1336" customFormat="false" ht="15" hidden="false" customHeight="false" outlineLevel="0" collapsed="false">
      <c r="A1336" s="38" t="n">
        <v>37657</v>
      </c>
      <c r="B1336" s="39" t="n">
        <v>4.76</v>
      </c>
      <c r="C1336" s="39" t="n">
        <v>5.193542004</v>
      </c>
      <c r="D1336" s="39" t="n">
        <f aca="false">B1336-C1336</f>
        <v>-0.433542004</v>
      </c>
      <c r="E1336" s="40" t="n">
        <f aca="false">IFERROR(ABS(D1336)/C1336*100,0)</f>
        <v>8.34771344231147</v>
      </c>
      <c r="F1336" s="39" t="n">
        <v>4.91</v>
      </c>
      <c r="G1336" s="39" t="n">
        <v>5.365414143</v>
      </c>
      <c r="H1336" s="39" t="n">
        <f aca="false">F1336-G1336</f>
        <v>-0.455414143</v>
      </c>
      <c r="I1336" s="40" t="n">
        <f aca="false">IFERROR(ABS(H1336)/G1336*100,0)</f>
        <v>8.48795882036724</v>
      </c>
      <c r="J1336" s="39" t="n">
        <v>4.7</v>
      </c>
      <c r="K1336" s="39" t="n">
        <v>5.133759975</v>
      </c>
      <c r="L1336" s="39" t="n">
        <f aca="false">J1336-K1336</f>
        <v>-0.433759975</v>
      </c>
      <c r="M1336" s="40" t="n">
        <f aca="false">IFERROR(ABS(L1336)/K1336*100,0)</f>
        <v>8.44916741554517</v>
      </c>
      <c r="N1336" s="39" t="n">
        <v>4.87</v>
      </c>
      <c r="O1336" s="39" t="n">
        <v>5.320578098</v>
      </c>
      <c r="P1336" s="39" t="n">
        <f aca="false">N1336-O1336</f>
        <v>-0.450578098</v>
      </c>
      <c r="Q1336" s="40" t="n">
        <f aca="false">IFERROR(ABS(P1336)/O1336*100,0)</f>
        <v>8.46859288033705</v>
      </c>
      <c r="R1336" s="41" t="n">
        <v>6120000</v>
      </c>
      <c r="S1336" s="41" t="n">
        <v>8189787</v>
      </c>
      <c r="T1336" s="41" t="n">
        <f aca="false">R1336-S1336</f>
        <v>-2069787</v>
      </c>
      <c r="U1336" s="40" t="n">
        <f aca="false">IFERROR(ABS(T1336)/S1336*100,0)</f>
        <v>25.2727818196004</v>
      </c>
    </row>
    <row r="1337" customFormat="false" ht="15" hidden="false" customHeight="false" outlineLevel="0" collapsed="false">
      <c r="A1337" s="38" t="n">
        <v>37658</v>
      </c>
      <c r="B1337" s="39" t="n">
        <v>4.62</v>
      </c>
      <c r="C1337" s="39" t="n">
        <v>5.044086933</v>
      </c>
      <c r="D1337" s="39" t="n">
        <f aca="false">B1337-C1337</f>
        <v>-0.424086933</v>
      </c>
      <c r="E1337" s="40" t="n">
        <f aca="false">IFERROR(ABS(D1337)/C1337*100,0)</f>
        <v>8.40760555147236</v>
      </c>
      <c r="F1337" s="39" t="n">
        <v>4.73</v>
      </c>
      <c r="G1337" s="39" t="n">
        <v>5.16365099</v>
      </c>
      <c r="H1337" s="39" t="n">
        <f aca="false">F1337-G1337</f>
        <v>-0.433650989999999</v>
      </c>
      <c r="I1337" s="40" t="n">
        <f aca="false">IFERROR(ABS(H1337)/G1337*100,0)</f>
        <v>8.3981467926437</v>
      </c>
      <c r="J1337" s="39" t="n">
        <v>4.59</v>
      </c>
      <c r="K1337" s="39" t="n">
        <v>5.006723881</v>
      </c>
      <c r="L1337" s="39" t="n">
        <f aca="false">J1337-K1337</f>
        <v>-0.416723881</v>
      </c>
      <c r="M1337" s="40" t="n">
        <f aca="false">IFERROR(ABS(L1337)/K1337*100,0)</f>
        <v>8.32328466487685</v>
      </c>
      <c r="N1337" s="39" t="n">
        <v>4.65</v>
      </c>
      <c r="O1337" s="39" t="n">
        <v>5.073977947</v>
      </c>
      <c r="P1337" s="39" t="n">
        <f aca="false">N1337-O1337</f>
        <v>-0.423977947</v>
      </c>
      <c r="Q1337" s="40" t="n">
        <f aca="false">IFERROR(ABS(P1337)/O1337*100,0)</f>
        <v>8.35592805937751</v>
      </c>
      <c r="R1337" s="41" t="n">
        <v>4953400</v>
      </c>
      <c r="S1337" s="41" t="n">
        <v>6627304</v>
      </c>
      <c r="T1337" s="41" t="n">
        <f aca="false">R1337-S1337</f>
        <v>-1673904</v>
      </c>
      <c r="U1337" s="40" t="n">
        <f aca="false">IFERROR(ABS(T1337)/S1337*100,0)</f>
        <v>25.2576915137739</v>
      </c>
    </row>
    <row r="1338" customFormat="false" ht="15" hidden="false" customHeight="false" outlineLevel="0" collapsed="false">
      <c r="A1338" s="38" t="n">
        <v>37659</v>
      </c>
      <c r="B1338" s="39" t="n">
        <v>4.65</v>
      </c>
      <c r="C1338" s="39" t="n">
        <v>5.073977947</v>
      </c>
      <c r="D1338" s="39" t="n">
        <f aca="false">B1338-C1338</f>
        <v>-0.423977947</v>
      </c>
      <c r="E1338" s="40" t="n">
        <f aca="false">IFERROR(ABS(D1338)/C1338*100,0)</f>
        <v>8.35592805937751</v>
      </c>
      <c r="F1338" s="39" t="n">
        <v>4.69</v>
      </c>
      <c r="G1338" s="39" t="n">
        <v>5.118813992</v>
      </c>
      <c r="H1338" s="39" t="n">
        <f aca="false">F1338-G1338</f>
        <v>-0.428813991999999</v>
      </c>
      <c r="I1338" s="40" t="n">
        <f aca="false">IFERROR(ABS(H1338)/G1338*100,0)</f>
        <v>8.37721379737917</v>
      </c>
      <c r="J1338" s="39" t="n">
        <v>4.53</v>
      </c>
      <c r="K1338" s="39" t="n">
        <v>4.946941853</v>
      </c>
      <c r="L1338" s="39" t="n">
        <f aca="false">J1338-K1338</f>
        <v>-0.416941853</v>
      </c>
      <c r="M1338" s="40" t="n">
        <f aca="false">IFERROR(ABS(L1338)/K1338*100,0)</f>
        <v>8.42827478853732</v>
      </c>
      <c r="N1338" s="39" t="n">
        <v>4.57</v>
      </c>
      <c r="O1338" s="39" t="n">
        <v>4.991777897</v>
      </c>
      <c r="P1338" s="39" t="n">
        <f aca="false">N1338-O1338</f>
        <v>-0.421777897</v>
      </c>
      <c r="Q1338" s="40" t="n">
        <f aca="false">IFERROR(ABS(P1338)/O1338*100,0)</f>
        <v>8.44945239357472</v>
      </c>
      <c r="R1338" s="41" t="n">
        <v>3626700</v>
      </c>
      <c r="S1338" s="41" t="n">
        <v>4853252</v>
      </c>
      <c r="T1338" s="41" t="n">
        <f aca="false">R1338-S1338</f>
        <v>-1226552</v>
      </c>
      <c r="U1338" s="40" t="n">
        <f aca="false">IFERROR(ABS(T1338)/S1338*100,0)</f>
        <v>25.2727861648231</v>
      </c>
    </row>
    <row r="1339" customFormat="false" ht="15" hidden="false" customHeight="false" outlineLevel="0" collapsed="false">
      <c r="A1339" s="38" t="n">
        <v>37662</v>
      </c>
      <c r="B1339" s="39" t="n">
        <v>4.52</v>
      </c>
      <c r="C1339" s="39" t="n">
        <v>4.931995869</v>
      </c>
      <c r="D1339" s="39" t="n">
        <f aca="false">B1339-C1339</f>
        <v>-0.411995869</v>
      </c>
      <c r="E1339" s="40" t="n">
        <f aca="false">IFERROR(ABS(D1339)/C1339*100,0)</f>
        <v>8.35353232125751</v>
      </c>
      <c r="F1339" s="39" t="n">
        <v>4.55</v>
      </c>
      <c r="G1339" s="39" t="n">
        <v>4.969359875</v>
      </c>
      <c r="H1339" s="39" t="n">
        <f aca="false">F1339-G1339</f>
        <v>-0.419359875000001</v>
      </c>
      <c r="I1339" s="40" t="n">
        <f aca="false">IFERROR(ABS(H1339)/G1339*100,0)</f>
        <v>8.43891135978556</v>
      </c>
      <c r="J1339" s="39" t="n">
        <v>4.37</v>
      </c>
      <c r="K1339" s="39" t="n">
        <v>4.775069237</v>
      </c>
      <c r="L1339" s="39" t="n">
        <f aca="false">J1339-K1339</f>
        <v>-0.405069237</v>
      </c>
      <c r="M1339" s="40" t="n">
        <f aca="false">IFERROR(ABS(L1339)/K1339*100,0)</f>
        <v>8.48300237955273</v>
      </c>
      <c r="N1339" s="39" t="n">
        <v>4.43</v>
      </c>
      <c r="O1339" s="39" t="n">
        <v>4.834850788</v>
      </c>
      <c r="P1339" s="39" t="n">
        <f aca="false">N1339-O1339</f>
        <v>-0.404850788</v>
      </c>
      <c r="Q1339" s="40" t="n">
        <f aca="false">IFERROR(ABS(P1339)/O1339*100,0)</f>
        <v>8.37359425868594</v>
      </c>
      <c r="R1339" s="41" t="n">
        <v>3802700</v>
      </c>
      <c r="S1339" s="41" t="n">
        <v>5088775</v>
      </c>
      <c r="T1339" s="41" t="n">
        <f aca="false">R1339-S1339</f>
        <v>-1286075</v>
      </c>
      <c r="U1339" s="40" t="n">
        <f aca="false">IFERROR(ABS(T1339)/S1339*100,0)</f>
        <v>25.2727817598538</v>
      </c>
    </row>
    <row r="1340" customFormat="false" ht="15" hidden="false" customHeight="false" outlineLevel="0" collapsed="false">
      <c r="A1340" s="38" t="n">
        <v>37663</v>
      </c>
      <c r="B1340" s="39" t="n">
        <v>4.43</v>
      </c>
      <c r="C1340" s="39" t="n">
        <v>4.834850788</v>
      </c>
      <c r="D1340" s="39" t="n">
        <f aca="false">B1340-C1340</f>
        <v>-0.404850788</v>
      </c>
      <c r="E1340" s="40" t="n">
        <f aca="false">IFERROR(ABS(D1340)/C1340*100,0)</f>
        <v>8.37359425868594</v>
      </c>
      <c r="F1340" s="39" t="n">
        <v>4.49</v>
      </c>
      <c r="G1340" s="39" t="n">
        <v>4.902104855</v>
      </c>
      <c r="H1340" s="39" t="n">
        <f aca="false">F1340-G1340</f>
        <v>-0.412104855</v>
      </c>
      <c r="I1340" s="40" t="n">
        <f aca="false">IFERROR(ABS(H1340)/G1340*100,0)</f>
        <v>8.40669196579231</v>
      </c>
      <c r="J1340" s="39" t="n">
        <v>4.41</v>
      </c>
      <c r="K1340" s="39" t="n">
        <v>4.812432766</v>
      </c>
      <c r="L1340" s="39" t="n">
        <f aca="false">J1340-K1340</f>
        <v>-0.402432766</v>
      </c>
      <c r="M1340" s="40" t="n">
        <f aca="false">IFERROR(ABS(L1340)/K1340*100,0)</f>
        <v>8.36235612148601</v>
      </c>
      <c r="N1340" s="39" t="n">
        <v>4.43</v>
      </c>
      <c r="O1340" s="39" t="n">
        <v>4.834850788</v>
      </c>
      <c r="P1340" s="39" t="n">
        <f aca="false">N1340-O1340</f>
        <v>-0.404850788</v>
      </c>
      <c r="Q1340" s="40" t="n">
        <f aca="false">IFERROR(ABS(P1340)/O1340*100,0)</f>
        <v>8.37359425868594</v>
      </c>
      <c r="R1340" s="41" t="n">
        <v>6615800</v>
      </c>
      <c r="S1340" s="41" t="n">
        <v>8853267</v>
      </c>
      <c r="T1340" s="41" t="n">
        <f aca="false">R1340-S1340</f>
        <v>-2237467</v>
      </c>
      <c r="U1340" s="40" t="n">
        <f aca="false">IFERROR(ABS(T1340)/S1340*100,0)</f>
        <v>25.272783482075</v>
      </c>
    </row>
    <row r="1341" customFormat="false" ht="15" hidden="false" customHeight="false" outlineLevel="0" collapsed="false">
      <c r="A1341" s="38" t="n">
        <v>37664</v>
      </c>
      <c r="B1341" s="39" t="n">
        <v>4.44</v>
      </c>
      <c r="C1341" s="39" t="n">
        <v>4.84232378</v>
      </c>
      <c r="D1341" s="39" t="n">
        <f aca="false">B1341-C1341</f>
        <v>-0.40232378</v>
      </c>
      <c r="E1341" s="40" t="n">
        <f aca="false">IFERROR(ABS(D1341)/C1341*100,0)</f>
        <v>8.30848572459563</v>
      </c>
      <c r="F1341" s="39" t="n">
        <v>4.53</v>
      </c>
      <c r="G1341" s="39" t="n">
        <v>4.946941853</v>
      </c>
      <c r="H1341" s="39" t="n">
        <f aca="false">F1341-G1341</f>
        <v>-0.416941853</v>
      </c>
      <c r="I1341" s="40" t="n">
        <f aca="false">IFERROR(ABS(H1341)/G1341*100,0)</f>
        <v>8.42827478853732</v>
      </c>
      <c r="J1341" s="39" t="n">
        <v>4.41</v>
      </c>
      <c r="K1341" s="39" t="n">
        <v>4.812432766</v>
      </c>
      <c r="L1341" s="39" t="n">
        <f aca="false">J1341-K1341</f>
        <v>-0.402432766</v>
      </c>
      <c r="M1341" s="40" t="n">
        <f aca="false">IFERROR(ABS(L1341)/K1341*100,0)</f>
        <v>8.36235612148601</v>
      </c>
      <c r="N1341" s="39" t="n">
        <v>4.46</v>
      </c>
      <c r="O1341" s="39" t="n">
        <v>4.864741802</v>
      </c>
      <c r="P1341" s="39" t="n">
        <f aca="false">N1341-O1341</f>
        <v>-0.404741802</v>
      </c>
      <c r="Q1341" s="40" t="n">
        <f aca="false">IFERROR(ABS(P1341)/O1341*100,0)</f>
        <v>8.31990305906065</v>
      </c>
      <c r="R1341" s="41" t="n">
        <v>3234200</v>
      </c>
      <c r="S1341" s="41" t="n">
        <v>4328008</v>
      </c>
      <c r="T1341" s="41" t="n">
        <f aca="false">R1341-S1341</f>
        <v>-1093808</v>
      </c>
      <c r="U1341" s="40" t="n">
        <f aca="false">IFERROR(ABS(T1341)/S1341*100,0)</f>
        <v>25.2727813811804</v>
      </c>
    </row>
    <row r="1342" customFormat="false" ht="15" hidden="false" customHeight="false" outlineLevel="0" collapsed="false">
      <c r="A1342" s="38" t="n">
        <v>37665</v>
      </c>
      <c r="B1342" s="39" t="n">
        <v>4.41</v>
      </c>
      <c r="C1342" s="39" t="n">
        <v>4.819904804</v>
      </c>
      <c r="D1342" s="39" t="n">
        <f aca="false">B1342-C1342</f>
        <v>-0.409904804</v>
      </c>
      <c r="E1342" s="40" t="n">
        <f aca="false">IFERROR(ABS(D1342)/C1342*100,0)</f>
        <v>8.5044170096435</v>
      </c>
      <c r="F1342" s="39" t="n">
        <v>4.45</v>
      </c>
      <c r="G1342" s="39" t="n">
        <v>4.85726881</v>
      </c>
      <c r="H1342" s="39" t="n">
        <f aca="false">F1342-G1342</f>
        <v>-0.40726881</v>
      </c>
      <c r="I1342" s="40" t="n">
        <f aca="false">IFERROR(ABS(H1342)/G1342*100,0)</f>
        <v>8.38472865989066</v>
      </c>
      <c r="J1342" s="39" t="n">
        <v>4.35</v>
      </c>
      <c r="K1342" s="39" t="n">
        <v>4.752651215</v>
      </c>
      <c r="L1342" s="39" t="n">
        <f aca="false">J1342-K1342</f>
        <v>-0.402651215000001</v>
      </c>
      <c r="M1342" s="40" t="n">
        <f aca="false">IFERROR(ABS(L1342)/K1342*100,0)</f>
        <v>8.47213895539356</v>
      </c>
      <c r="N1342" s="39" t="n">
        <v>4.38</v>
      </c>
      <c r="O1342" s="39" t="n">
        <v>4.782542229</v>
      </c>
      <c r="P1342" s="39" t="n">
        <f aca="false">N1342-O1342</f>
        <v>-0.402542229</v>
      </c>
      <c r="Q1342" s="40" t="n">
        <f aca="false">IFERROR(ABS(P1342)/O1342*100,0)</f>
        <v>8.41690903551455</v>
      </c>
      <c r="R1342" s="41" t="n">
        <v>4056100</v>
      </c>
      <c r="S1342" s="41" t="n">
        <v>5423861</v>
      </c>
      <c r="T1342" s="41" t="n">
        <f aca="false">R1342-S1342</f>
        <v>-1367761</v>
      </c>
      <c r="U1342" s="40" t="n">
        <f aca="false">IFERROR(ABS(T1342)/S1342*100,0)</f>
        <v>25.2174788402579</v>
      </c>
    </row>
    <row r="1343" customFormat="false" ht="15" hidden="false" customHeight="false" outlineLevel="0" collapsed="false">
      <c r="A1343" s="38" t="n">
        <v>37666</v>
      </c>
      <c r="B1343" s="39" t="n">
        <v>4.43</v>
      </c>
      <c r="C1343" s="39" t="n">
        <v>4.834850788</v>
      </c>
      <c r="D1343" s="39" t="n">
        <f aca="false">B1343-C1343</f>
        <v>-0.404850788</v>
      </c>
      <c r="E1343" s="40" t="n">
        <f aca="false">IFERROR(ABS(D1343)/C1343*100,0)</f>
        <v>8.37359425868594</v>
      </c>
      <c r="F1343" s="39" t="n">
        <v>4.74</v>
      </c>
      <c r="G1343" s="39" t="n">
        <v>5.17859602</v>
      </c>
      <c r="H1343" s="39" t="n">
        <f aca="false">F1343-G1343</f>
        <v>-0.438596019999999</v>
      </c>
      <c r="I1343" s="40" t="n">
        <f aca="false">IFERROR(ABS(H1343)/G1343*100,0)</f>
        <v>8.46940016765393</v>
      </c>
      <c r="J1343" s="39" t="n">
        <v>4.43</v>
      </c>
      <c r="K1343" s="39" t="n">
        <v>4.834850788</v>
      </c>
      <c r="L1343" s="39" t="n">
        <f aca="false">J1343-K1343</f>
        <v>-0.404850788</v>
      </c>
      <c r="M1343" s="40" t="n">
        <f aca="false">IFERROR(ABS(L1343)/K1343*100,0)</f>
        <v>8.37359425868594</v>
      </c>
      <c r="N1343" s="39" t="n">
        <v>4.69</v>
      </c>
      <c r="O1343" s="39" t="n">
        <v>5.118813992</v>
      </c>
      <c r="P1343" s="39" t="n">
        <f aca="false">N1343-O1343</f>
        <v>-0.428813991999999</v>
      </c>
      <c r="Q1343" s="40" t="n">
        <f aca="false">IFERROR(ABS(P1343)/O1343*100,0)</f>
        <v>8.37721379737917</v>
      </c>
      <c r="R1343" s="41" t="n">
        <v>6186100</v>
      </c>
      <c r="S1343" s="41" t="n">
        <v>8277305</v>
      </c>
      <c r="T1343" s="41" t="n">
        <f aca="false">R1343-S1343</f>
        <v>-2091205</v>
      </c>
      <c r="U1343" s="40" t="n">
        <f aca="false">IFERROR(ABS(T1343)/S1343*100,0)</f>
        <v>25.2643221434996</v>
      </c>
    </row>
    <row r="1344" customFormat="false" ht="15" hidden="false" customHeight="false" outlineLevel="0" collapsed="false">
      <c r="A1344" s="38" t="n">
        <v>37670</v>
      </c>
      <c r="B1344" s="39" t="n">
        <v>4.72</v>
      </c>
      <c r="C1344" s="39" t="n">
        <v>5.156177998</v>
      </c>
      <c r="D1344" s="39" t="n">
        <f aca="false">B1344-C1344</f>
        <v>-0.436177998000001</v>
      </c>
      <c r="E1344" s="40" t="n">
        <f aca="false">IFERROR(ABS(D1344)/C1344*100,0)</f>
        <v>8.45932778444009</v>
      </c>
      <c r="F1344" s="39" t="n">
        <v>4.9</v>
      </c>
      <c r="G1344" s="39" t="n">
        <v>5.350469112</v>
      </c>
      <c r="H1344" s="39" t="n">
        <f aca="false">F1344-G1344</f>
        <v>-0.450469112</v>
      </c>
      <c r="I1344" s="40" t="n">
        <f aca="false">IFERROR(ABS(H1344)/G1344*100,0)</f>
        <v>8.41924516468454</v>
      </c>
      <c r="J1344" s="39" t="n">
        <v>4.72</v>
      </c>
      <c r="K1344" s="39" t="n">
        <v>5.156177998</v>
      </c>
      <c r="L1344" s="39" t="n">
        <f aca="false">J1344-K1344</f>
        <v>-0.436177998000001</v>
      </c>
      <c r="M1344" s="40" t="n">
        <f aca="false">IFERROR(ABS(L1344)/K1344*100,0)</f>
        <v>8.45932778444009</v>
      </c>
      <c r="N1344" s="39" t="n">
        <v>4.84</v>
      </c>
      <c r="O1344" s="39" t="n">
        <v>5.283214092</v>
      </c>
      <c r="P1344" s="39" t="n">
        <f aca="false">N1344-O1344</f>
        <v>-0.443214092</v>
      </c>
      <c r="Q1344" s="40" t="n">
        <f aca="false">IFERROR(ABS(P1344)/O1344*100,0)</f>
        <v>8.38909959509549</v>
      </c>
      <c r="R1344" s="41" t="n">
        <v>6216500</v>
      </c>
      <c r="S1344" s="41" t="n">
        <v>8318923</v>
      </c>
      <c r="T1344" s="41" t="n">
        <f aca="false">R1344-S1344</f>
        <v>-2102423</v>
      </c>
      <c r="U1344" s="40" t="n">
        <f aca="false">IFERROR(ABS(T1344)/S1344*100,0)</f>
        <v>25.2727786998389</v>
      </c>
    </row>
    <row r="1345" customFormat="false" ht="15" hidden="false" customHeight="false" outlineLevel="0" collapsed="false">
      <c r="A1345" s="38" t="n">
        <v>37671</v>
      </c>
      <c r="B1345" s="39" t="n">
        <v>4.82</v>
      </c>
      <c r="C1345" s="39" t="n">
        <v>5.26079607</v>
      </c>
      <c r="D1345" s="39" t="n">
        <f aca="false">B1345-C1345</f>
        <v>-0.440796069999999</v>
      </c>
      <c r="E1345" s="40" t="n">
        <f aca="false">IFERROR(ABS(D1345)/C1345*100,0)</f>
        <v>8.37888532714022</v>
      </c>
      <c r="F1345" s="39" t="n">
        <v>4.85</v>
      </c>
      <c r="G1345" s="39" t="n">
        <v>5.290687084</v>
      </c>
      <c r="H1345" s="39" t="n">
        <f aca="false">F1345-G1345</f>
        <v>-0.440687084</v>
      </c>
      <c r="I1345" s="40" t="n">
        <f aca="false">IFERROR(ABS(H1345)/G1345*100,0)</f>
        <v>8.32948683230044</v>
      </c>
      <c r="J1345" s="39" t="n">
        <v>4.74</v>
      </c>
      <c r="K1345" s="39" t="n">
        <v>5.171123028</v>
      </c>
      <c r="L1345" s="39" t="n">
        <f aca="false">J1345-K1345</f>
        <v>-0.431123028</v>
      </c>
      <c r="M1345" s="40" t="n">
        <f aca="false">IFERROR(ABS(L1345)/K1345*100,0)</f>
        <v>8.3371257203823</v>
      </c>
      <c r="N1345" s="39" t="n">
        <v>4.78</v>
      </c>
      <c r="O1345" s="39" t="n">
        <v>5.215960026</v>
      </c>
      <c r="P1345" s="39" t="n">
        <f aca="false">N1345-O1345</f>
        <v>-0.435960026</v>
      </c>
      <c r="Q1345" s="40" t="n">
        <f aca="false">IFERROR(ABS(P1345)/O1345*100,0)</f>
        <v>8.35819338773437</v>
      </c>
      <c r="R1345" s="41" t="n">
        <v>2686200</v>
      </c>
      <c r="S1345" s="41" t="n">
        <v>3594674</v>
      </c>
      <c r="T1345" s="41" t="n">
        <f aca="false">R1345-S1345</f>
        <v>-908474</v>
      </c>
      <c r="U1345" s="40" t="n">
        <f aca="false">IFERROR(ABS(T1345)/S1345*100,0)</f>
        <v>25.2727785607262</v>
      </c>
    </row>
    <row r="1346" customFormat="false" ht="15" hidden="false" customHeight="false" outlineLevel="0" collapsed="false">
      <c r="A1346" s="38" t="n">
        <v>37672</v>
      </c>
      <c r="B1346" s="39" t="n">
        <v>5</v>
      </c>
      <c r="C1346" s="39" t="n">
        <v>5.455087185</v>
      </c>
      <c r="D1346" s="39" t="n">
        <f aca="false">B1346-C1346</f>
        <v>-0.455087185</v>
      </c>
      <c r="E1346" s="40" t="n">
        <f aca="false">IFERROR(ABS(D1346)/C1346*100,0)</f>
        <v>8.34243651048081</v>
      </c>
      <c r="F1346" s="39" t="n">
        <v>5.1</v>
      </c>
      <c r="G1346" s="39" t="n">
        <v>5.567177773</v>
      </c>
      <c r="H1346" s="39" t="n">
        <f aca="false">F1346-G1346</f>
        <v>-0.467177773</v>
      </c>
      <c r="I1346" s="40" t="n">
        <f aca="false">IFERROR(ABS(H1346)/G1346*100,0)</f>
        <v>8.39164460071213</v>
      </c>
      <c r="J1346" s="39" t="n">
        <v>4.98</v>
      </c>
      <c r="K1346" s="39" t="n">
        <v>5.440141201</v>
      </c>
      <c r="L1346" s="39" t="n">
        <f aca="false">J1346-K1346</f>
        <v>-0.460141201</v>
      </c>
      <c r="M1346" s="40" t="n">
        <f aca="false">IFERROR(ABS(L1346)/K1346*100,0)</f>
        <v>8.45825841644363</v>
      </c>
      <c r="N1346" s="39" t="n">
        <v>5.07</v>
      </c>
      <c r="O1346" s="39" t="n">
        <v>5.537287235</v>
      </c>
      <c r="P1346" s="39" t="n">
        <f aca="false">N1346-O1346</f>
        <v>-0.467287235</v>
      </c>
      <c r="Q1346" s="40" t="n">
        <f aca="false">IFERROR(ABS(P1346)/O1346*100,0)</f>
        <v>8.4389199109336</v>
      </c>
      <c r="R1346" s="41" t="n">
        <v>7948100</v>
      </c>
      <c r="S1346" s="41" t="n">
        <v>10634679</v>
      </c>
      <c r="T1346" s="41" t="n">
        <f aca="false">R1346-S1346</f>
        <v>-2686579</v>
      </c>
      <c r="U1346" s="40" t="n">
        <f aca="false">IFERROR(ABS(T1346)/S1346*100,0)</f>
        <v>25.2624362239801</v>
      </c>
    </row>
    <row r="1347" customFormat="false" ht="15" hidden="false" customHeight="false" outlineLevel="0" collapsed="false">
      <c r="A1347" s="38" t="n">
        <v>37673</v>
      </c>
      <c r="B1347" s="39" t="n">
        <v>5.06</v>
      </c>
      <c r="C1347" s="39" t="n">
        <v>5.529813766</v>
      </c>
      <c r="D1347" s="39" t="n">
        <f aca="false">B1347-C1347</f>
        <v>-0.469813766000001</v>
      </c>
      <c r="E1347" s="40" t="n">
        <f aca="false">IFERROR(ABS(D1347)/C1347*100,0)</f>
        <v>8.49601425799627</v>
      </c>
      <c r="F1347" s="39" t="n">
        <v>5.16</v>
      </c>
      <c r="G1347" s="39" t="n">
        <v>5.634431839</v>
      </c>
      <c r="H1347" s="39" t="n">
        <f aca="false">F1347-G1347</f>
        <v>-0.474431839</v>
      </c>
      <c r="I1347" s="40" t="n">
        <f aca="false">IFERROR(ABS(H1347)/G1347*100,0)</f>
        <v>8.42022501214963</v>
      </c>
      <c r="J1347" s="39" t="n">
        <v>4.94</v>
      </c>
      <c r="K1347" s="39" t="n">
        <v>5.395305157</v>
      </c>
      <c r="L1347" s="39" t="n">
        <f aca="false">J1347-K1347</f>
        <v>-0.455305157</v>
      </c>
      <c r="M1347" s="40" t="n">
        <f aca="false">IFERROR(ABS(L1347)/K1347*100,0)</f>
        <v>8.43891390293792</v>
      </c>
      <c r="N1347" s="39" t="n">
        <v>5.11</v>
      </c>
      <c r="O1347" s="39" t="n">
        <v>5.582122803</v>
      </c>
      <c r="P1347" s="39" t="n">
        <f aca="false">N1347-O1347</f>
        <v>-0.472122803</v>
      </c>
      <c r="Q1347" s="40" t="n">
        <f aca="false">IFERROR(ABS(P1347)/O1347*100,0)</f>
        <v>8.45776453979598</v>
      </c>
      <c r="R1347" s="41" t="n">
        <v>3827900</v>
      </c>
      <c r="S1347" s="41" t="n">
        <v>5122498</v>
      </c>
      <c r="T1347" s="41" t="n">
        <f aca="false">R1347-S1347</f>
        <v>-1294598</v>
      </c>
      <c r="U1347" s="40" t="n">
        <f aca="false">IFERROR(ABS(T1347)/S1347*100,0)</f>
        <v>25.2727868317372</v>
      </c>
    </row>
    <row r="1348" customFormat="false" ht="15" hidden="false" customHeight="false" outlineLevel="0" collapsed="false">
      <c r="A1348" s="38" t="n">
        <v>37676</v>
      </c>
      <c r="B1348" s="39" t="n">
        <v>5.13</v>
      </c>
      <c r="C1348" s="39" t="n">
        <v>5.604540825</v>
      </c>
      <c r="D1348" s="39" t="n">
        <f aca="false">B1348-C1348</f>
        <v>-0.474540825</v>
      </c>
      <c r="E1348" s="40" t="n">
        <f aca="false">IFERROR(ABS(D1348)/C1348*100,0)</f>
        <v>8.46707767535978</v>
      </c>
      <c r="F1348" s="39" t="n">
        <v>5.22</v>
      </c>
      <c r="G1348" s="39" t="n">
        <v>5.701686859</v>
      </c>
      <c r="H1348" s="39" t="n">
        <f aca="false">F1348-G1348</f>
        <v>-0.481686859</v>
      </c>
      <c r="I1348" s="40" t="n">
        <f aca="false">IFERROR(ABS(H1348)/G1348*100,0)</f>
        <v>8.44814650316453</v>
      </c>
      <c r="J1348" s="39" t="n">
        <v>4.98</v>
      </c>
      <c r="K1348" s="39" t="n">
        <v>5.432669163</v>
      </c>
      <c r="L1348" s="39" t="n">
        <f aca="false">J1348-K1348</f>
        <v>-0.452669163</v>
      </c>
      <c r="M1348" s="40" t="n">
        <f aca="false">IFERROR(ABS(L1348)/K1348*100,0)</f>
        <v>8.33235283464287</v>
      </c>
      <c r="N1348" s="39" t="n">
        <v>4.98</v>
      </c>
      <c r="O1348" s="39" t="n">
        <v>5.432669163</v>
      </c>
      <c r="P1348" s="39" t="n">
        <f aca="false">N1348-O1348</f>
        <v>-0.452669163</v>
      </c>
      <c r="Q1348" s="40" t="n">
        <f aca="false">IFERROR(ABS(P1348)/O1348*100,0)</f>
        <v>8.33235283464287</v>
      </c>
      <c r="R1348" s="41" t="n">
        <v>4115200</v>
      </c>
      <c r="S1348" s="41" t="n">
        <v>5506963</v>
      </c>
      <c r="T1348" s="41" t="n">
        <f aca="false">R1348-S1348</f>
        <v>-1391763</v>
      </c>
      <c r="U1348" s="40" t="n">
        <f aca="false">IFERROR(ABS(T1348)/S1348*100,0)</f>
        <v>25.2727864705102</v>
      </c>
    </row>
    <row r="1349" customFormat="false" ht="15" hidden="false" customHeight="false" outlineLevel="0" collapsed="false">
      <c r="A1349" s="38" t="n">
        <v>37677</v>
      </c>
      <c r="B1349" s="39" t="n">
        <v>4.79</v>
      </c>
      <c r="C1349" s="39" t="n">
        <v>5.230905056</v>
      </c>
      <c r="D1349" s="39" t="n">
        <f aca="false">B1349-C1349</f>
        <v>-0.440905056</v>
      </c>
      <c r="E1349" s="40" t="n">
        <f aca="false">IFERROR(ABS(D1349)/C1349*100,0)</f>
        <v>8.42884837862368</v>
      </c>
      <c r="F1349" s="39" t="n">
        <v>4.96</v>
      </c>
      <c r="G1349" s="39" t="n">
        <v>5.410251141</v>
      </c>
      <c r="H1349" s="39" t="n">
        <f aca="false">F1349-G1349</f>
        <v>-0.450251141</v>
      </c>
      <c r="I1349" s="40" t="n">
        <f aca="false">IFERROR(ABS(H1349)/G1349*100,0)</f>
        <v>8.32218559297375</v>
      </c>
      <c r="J1349" s="39" t="n">
        <v>4.76</v>
      </c>
      <c r="K1349" s="39" t="n">
        <v>5.201014042</v>
      </c>
      <c r="L1349" s="39" t="n">
        <f aca="false">J1349-K1349</f>
        <v>-0.441014042</v>
      </c>
      <c r="M1349" s="40" t="n">
        <f aca="false">IFERROR(ABS(L1349)/K1349*100,0)</f>
        <v>8.47938572052792</v>
      </c>
      <c r="N1349" s="39" t="n">
        <v>4.93</v>
      </c>
      <c r="O1349" s="39" t="n">
        <v>5.380360126</v>
      </c>
      <c r="P1349" s="39" t="n">
        <f aca="false">N1349-O1349</f>
        <v>-0.450360126000001</v>
      </c>
      <c r="Q1349" s="40" t="n">
        <f aca="false">IFERROR(ABS(P1349)/O1349*100,0)</f>
        <v>8.3704457592659</v>
      </c>
      <c r="R1349" s="41" t="n">
        <v>3957700</v>
      </c>
      <c r="S1349" s="41" t="n">
        <v>5296196</v>
      </c>
      <c r="T1349" s="41" t="n">
        <f aca="false">R1349-S1349</f>
        <v>-1338496</v>
      </c>
      <c r="U1349" s="40" t="n">
        <f aca="false">IFERROR(ABS(T1349)/S1349*100,0)</f>
        <v>25.2727806901406</v>
      </c>
    </row>
    <row r="1350" customFormat="false" ht="15" hidden="false" customHeight="false" outlineLevel="0" collapsed="false">
      <c r="A1350" s="38" t="n">
        <v>37678</v>
      </c>
      <c r="B1350" s="39" t="n">
        <v>4.91</v>
      </c>
      <c r="C1350" s="39" t="n">
        <v>5.357941151</v>
      </c>
      <c r="D1350" s="39" t="n">
        <f aca="false">B1350-C1350</f>
        <v>-0.447941151</v>
      </c>
      <c r="E1350" s="40" t="n">
        <f aca="false">IFERROR(ABS(D1350)/C1350*100,0)</f>
        <v>8.36032233979272</v>
      </c>
      <c r="F1350" s="39" t="n">
        <v>4.98</v>
      </c>
      <c r="G1350" s="39" t="n">
        <v>5.440141201</v>
      </c>
      <c r="H1350" s="39" t="n">
        <f aca="false">F1350-G1350</f>
        <v>-0.460141201</v>
      </c>
      <c r="I1350" s="40" t="n">
        <f aca="false">IFERROR(ABS(H1350)/G1350*100,0)</f>
        <v>8.45825841644363</v>
      </c>
      <c r="J1350" s="39" t="n">
        <v>4.8</v>
      </c>
      <c r="K1350" s="39" t="n">
        <v>5.238378048</v>
      </c>
      <c r="L1350" s="39" t="n">
        <f aca="false">J1350-K1350</f>
        <v>-0.438378048000001</v>
      </c>
      <c r="M1350" s="40" t="n">
        <f aca="false">IFERROR(ABS(L1350)/K1350*100,0)</f>
        <v>8.36858363377138</v>
      </c>
      <c r="N1350" s="39" t="n">
        <v>4.83</v>
      </c>
      <c r="O1350" s="39" t="n">
        <v>5.275742054</v>
      </c>
      <c r="P1350" s="39" t="n">
        <f aca="false">N1350-O1350</f>
        <v>-0.445742054</v>
      </c>
      <c r="Q1350" s="40" t="n">
        <f aca="false">IFERROR(ABS(P1350)/O1350*100,0)</f>
        <v>8.44889779366761</v>
      </c>
      <c r="R1350" s="41" t="n">
        <v>1882800</v>
      </c>
      <c r="S1350" s="41" t="n">
        <v>2519564</v>
      </c>
      <c r="T1350" s="41" t="n">
        <f aca="false">R1350-S1350</f>
        <v>-636764</v>
      </c>
      <c r="U1350" s="40" t="n">
        <f aca="false">IFERROR(ABS(T1350)/S1350*100,0)</f>
        <v>25.2727852914234</v>
      </c>
    </row>
    <row r="1351" customFormat="false" ht="15" hidden="false" customHeight="false" outlineLevel="0" collapsed="false">
      <c r="A1351" s="38" t="n">
        <v>37679</v>
      </c>
      <c r="B1351" s="39" t="n">
        <v>4.84</v>
      </c>
      <c r="C1351" s="39" t="n">
        <v>5.283214092</v>
      </c>
      <c r="D1351" s="39" t="n">
        <f aca="false">B1351-C1351</f>
        <v>-0.443214092</v>
      </c>
      <c r="E1351" s="40" t="n">
        <f aca="false">IFERROR(ABS(D1351)/C1351*100,0)</f>
        <v>8.38909959509549</v>
      </c>
      <c r="F1351" s="39" t="n">
        <v>4.91</v>
      </c>
      <c r="G1351" s="39" t="n">
        <v>5.357941151</v>
      </c>
      <c r="H1351" s="39" t="n">
        <f aca="false">F1351-G1351</f>
        <v>-0.447941151</v>
      </c>
      <c r="I1351" s="40" t="n">
        <f aca="false">IFERROR(ABS(H1351)/G1351*100,0)</f>
        <v>8.36032233979272</v>
      </c>
      <c r="J1351" s="39" t="n">
        <v>4.74</v>
      </c>
      <c r="K1351" s="39" t="n">
        <v>5.17859602</v>
      </c>
      <c r="L1351" s="39" t="n">
        <f aca="false">J1351-K1351</f>
        <v>-0.438596019999999</v>
      </c>
      <c r="M1351" s="40" t="n">
        <f aca="false">IFERROR(ABS(L1351)/K1351*100,0)</f>
        <v>8.46940016765393</v>
      </c>
      <c r="N1351" s="39" t="n">
        <v>4.78</v>
      </c>
      <c r="O1351" s="39" t="n">
        <v>5.223432064</v>
      </c>
      <c r="P1351" s="39" t="n">
        <f aca="false">N1351-O1351</f>
        <v>-0.443432064</v>
      </c>
      <c r="Q1351" s="40" t="n">
        <f aca="false">IFERROR(ABS(P1351)/O1351*100,0)</f>
        <v>8.48928556104218</v>
      </c>
      <c r="R1351" s="41" t="n">
        <v>4063000</v>
      </c>
      <c r="S1351" s="41" t="n">
        <v>5437109</v>
      </c>
      <c r="T1351" s="41" t="n">
        <f aca="false">R1351-S1351</f>
        <v>-1374109</v>
      </c>
      <c r="U1351" s="40" t="n">
        <f aca="false">IFERROR(ABS(T1351)/S1351*100,0)</f>
        <v>25.2727874317031</v>
      </c>
    </row>
    <row r="1352" customFormat="false" ht="15" hidden="false" customHeight="false" outlineLevel="0" collapsed="false">
      <c r="A1352" s="38" t="n">
        <v>37680</v>
      </c>
      <c r="B1352" s="39" t="n">
        <v>4.81</v>
      </c>
      <c r="C1352" s="39" t="n">
        <v>5.253323078</v>
      </c>
      <c r="D1352" s="39" t="n">
        <f aca="false">B1352-C1352</f>
        <v>-0.443323078000001</v>
      </c>
      <c r="E1352" s="40" t="n">
        <f aca="false">IFERROR(ABS(D1352)/C1352*100,0)</f>
        <v>8.43890755275571</v>
      </c>
      <c r="F1352" s="39" t="n">
        <v>4.9</v>
      </c>
      <c r="G1352" s="39" t="n">
        <v>5.350469112</v>
      </c>
      <c r="H1352" s="39" t="n">
        <f aca="false">F1352-G1352</f>
        <v>-0.450469112</v>
      </c>
      <c r="I1352" s="40" t="n">
        <f aca="false">IFERROR(ABS(H1352)/G1352*100,0)</f>
        <v>8.41924516468454</v>
      </c>
      <c r="J1352" s="39" t="n">
        <v>4.78</v>
      </c>
      <c r="K1352" s="39" t="n">
        <v>5.223432064</v>
      </c>
      <c r="L1352" s="39" t="n">
        <f aca="false">J1352-K1352</f>
        <v>-0.443432064</v>
      </c>
      <c r="M1352" s="40" t="n">
        <f aca="false">IFERROR(ABS(L1352)/K1352*100,0)</f>
        <v>8.48928556104218</v>
      </c>
      <c r="N1352" s="39" t="n">
        <v>4.85</v>
      </c>
      <c r="O1352" s="39" t="n">
        <v>5.298160076</v>
      </c>
      <c r="P1352" s="39" t="n">
        <f aca="false">N1352-O1352</f>
        <v>-0.448160076000001</v>
      </c>
      <c r="Q1352" s="40" t="n">
        <f aca="false">IFERROR(ABS(P1352)/O1352*100,0)</f>
        <v>8.45878700475868</v>
      </c>
      <c r="R1352" s="41" t="n">
        <v>2211500</v>
      </c>
      <c r="S1352" s="41" t="n">
        <v>2967995</v>
      </c>
      <c r="T1352" s="41" t="n">
        <f aca="false">R1352-S1352</f>
        <v>-756495</v>
      </c>
      <c r="U1352" s="40" t="n">
        <f aca="false">IFERROR(ABS(T1352)/S1352*100,0)</f>
        <v>25.4884189494928</v>
      </c>
    </row>
    <row r="1353" customFormat="false" ht="15" hidden="false" customHeight="false" outlineLevel="0" collapsed="false">
      <c r="A1353" s="38" t="n">
        <v>37683</v>
      </c>
      <c r="B1353" s="39" t="n">
        <v>4.98</v>
      </c>
      <c r="C1353" s="39" t="n">
        <v>5.440141201</v>
      </c>
      <c r="D1353" s="39" t="n">
        <f aca="false">B1353-C1353</f>
        <v>-0.460141201</v>
      </c>
      <c r="E1353" s="40" t="n">
        <f aca="false">IFERROR(ABS(D1353)/C1353*100,0)</f>
        <v>8.45825841644363</v>
      </c>
      <c r="F1353" s="39" t="n">
        <v>5.06</v>
      </c>
      <c r="G1353" s="39" t="n">
        <v>5.522340775</v>
      </c>
      <c r="H1353" s="39" t="n">
        <f aca="false">F1353-G1353</f>
        <v>-0.462340775</v>
      </c>
      <c r="I1353" s="40" t="n">
        <f aca="false">IFERROR(ABS(H1353)/G1353*100,0)</f>
        <v>8.37218842221848</v>
      </c>
      <c r="J1353" s="39" t="n">
        <v>4.93</v>
      </c>
      <c r="K1353" s="39" t="n">
        <v>5.387832165</v>
      </c>
      <c r="L1353" s="39" t="n">
        <f aca="false">J1353-K1353</f>
        <v>-0.457832165</v>
      </c>
      <c r="M1353" s="40" t="n">
        <f aca="false">IFERROR(ABS(L1353)/K1353*100,0)</f>
        <v>8.49752091340433</v>
      </c>
      <c r="N1353" s="39" t="n">
        <v>4.98</v>
      </c>
      <c r="O1353" s="39" t="n">
        <v>5.432669163</v>
      </c>
      <c r="P1353" s="39" t="n">
        <f aca="false">N1353-O1353</f>
        <v>-0.452669163</v>
      </c>
      <c r="Q1353" s="40" t="n">
        <f aca="false">IFERROR(ABS(P1353)/O1353*100,0)</f>
        <v>8.33235283464287</v>
      </c>
      <c r="R1353" s="41" t="n">
        <v>4613100</v>
      </c>
      <c r="S1353" s="41" t="n">
        <v>6173253</v>
      </c>
      <c r="T1353" s="41" t="n">
        <f aca="false">R1353-S1353</f>
        <v>-1560153</v>
      </c>
      <c r="U1353" s="40" t="n">
        <f aca="false">IFERROR(ABS(T1353)/S1353*100,0)</f>
        <v>25.2727856771786</v>
      </c>
    </row>
    <row r="1354" customFormat="false" ht="15" hidden="false" customHeight="false" outlineLevel="0" collapsed="false">
      <c r="A1354" s="38" t="n">
        <v>37684</v>
      </c>
      <c r="B1354" s="39" t="n">
        <v>4.86</v>
      </c>
      <c r="C1354" s="39" t="n">
        <v>5.305632114</v>
      </c>
      <c r="D1354" s="39" t="n">
        <f aca="false">B1354-C1354</f>
        <v>-0.445632113999999</v>
      </c>
      <c r="E1354" s="40" t="n">
        <f aca="false">IFERROR(ABS(D1354)/C1354*100,0)</f>
        <v>8.39922754583959</v>
      </c>
      <c r="F1354" s="39" t="n">
        <v>4.89</v>
      </c>
      <c r="G1354" s="39" t="n">
        <v>5.34299612</v>
      </c>
      <c r="H1354" s="39" t="n">
        <f aca="false">F1354-G1354</f>
        <v>-0.45299612</v>
      </c>
      <c r="I1354" s="40" t="n">
        <f aca="false">IFERROR(ABS(H1354)/G1354*100,0)</f>
        <v>8.47831646937449</v>
      </c>
      <c r="J1354" s="39" t="n">
        <v>4.76</v>
      </c>
      <c r="K1354" s="39" t="n">
        <v>5.193542004</v>
      </c>
      <c r="L1354" s="39" t="n">
        <f aca="false">J1354-K1354</f>
        <v>-0.433542004</v>
      </c>
      <c r="M1354" s="40" t="n">
        <f aca="false">IFERROR(ABS(L1354)/K1354*100,0)</f>
        <v>8.34771344231147</v>
      </c>
      <c r="N1354" s="39" t="n">
        <v>4.78</v>
      </c>
      <c r="O1354" s="39" t="n">
        <v>5.215960026</v>
      </c>
      <c r="P1354" s="39" t="n">
        <f aca="false">N1354-O1354</f>
        <v>-0.435960026</v>
      </c>
      <c r="Q1354" s="40" t="n">
        <f aca="false">IFERROR(ABS(P1354)/O1354*100,0)</f>
        <v>8.35819338773437</v>
      </c>
      <c r="R1354" s="41" t="n">
        <v>3661200</v>
      </c>
      <c r="S1354" s="41" t="n">
        <v>4899420</v>
      </c>
      <c r="T1354" s="41" t="n">
        <f aca="false">R1354-S1354</f>
        <v>-1238220</v>
      </c>
      <c r="U1354" s="40" t="n">
        <f aca="false">IFERROR(ABS(T1354)/S1354*100,0)</f>
        <v>25.2727873911606</v>
      </c>
    </row>
    <row r="1355" customFormat="false" ht="15" hidden="false" customHeight="false" outlineLevel="0" collapsed="false">
      <c r="A1355" s="38" t="n">
        <v>37685</v>
      </c>
      <c r="B1355" s="39" t="n">
        <v>4.76</v>
      </c>
      <c r="C1355" s="39" t="n">
        <v>5.193542004</v>
      </c>
      <c r="D1355" s="39" t="n">
        <f aca="false">B1355-C1355</f>
        <v>-0.433542004</v>
      </c>
      <c r="E1355" s="40" t="n">
        <f aca="false">IFERROR(ABS(D1355)/C1355*100,0)</f>
        <v>8.34771344231147</v>
      </c>
      <c r="F1355" s="39" t="n">
        <v>4.76</v>
      </c>
      <c r="G1355" s="39" t="n">
        <v>5.201014042</v>
      </c>
      <c r="H1355" s="39" t="n">
        <f aca="false">F1355-G1355</f>
        <v>-0.441014042</v>
      </c>
      <c r="I1355" s="40" t="n">
        <f aca="false">IFERROR(ABS(H1355)/G1355*100,0)</f>
        <v>8.47938572052792</v>
      </c>
      <c r="J1355" s="39" t="n">
        <v>4.6</v>
      </c>
      <c r="K1355" s="39" t="n">
        <v>5.021668911</v>
      </c>
      <c r="L1355" s="39" t="n">
        <f aca="false">J1355-K1355</f>
        <v>-0.421668911</v>
      </c>
      <c r="M1355" s="40" t="n">
        <f aca="false">IFERROR(ABS(L1355)/K1355*100,0)</f>
        <v>8.39698750501714</v>
      </c>
      <c r="N1355" s="39" t="n">
        <v>4.63</v>
      </c>
      <c r="O1355" s="39" t="n">
        <v>5.059032917</v>
      </c>
      <c r="P1355" s="39" t="n">
        <f aca="false">N1355-O1355</f>
        <v>-0.429032917</v>
      </c>
      <c r="Q1355" s="40" t="n">
        <f aca="false">IFERROR(ABS(P1355)/O1355*100,0)</f>
        <v>8.48053222896236</v>
      </c>
      <c r="R1355" s="41" t="n">
        <v>4881800</v>
      </c>
      <c r="S1355" s="41" t="n">
        <v>6532827</v>
      </c>
      <c r="T1355" s="41" t="n">
        <f aca="false">R1355-S1355</f>
        <v>-1651027</v>
      </c>
      <c r="U1355" s="40" t="n">
        <f aca="false">IFERROR(ABS(T1355)/S1355*100,0)</f>
        <v>25.2727800690268</v>
      </c>
    </row>
    <row r="1356" customFormat="false" ht="15" hidden="false" customHeight="false" outlineLevel="0" collapsed="false">
      <c r="A1356" s="38" t="n">
        <v>37686</v>
      </c>
      <c r="B1356" s="39" t="n">
        <v>4.63</v>
      </c>
      <c r="C1356" s="39" t="n">
        <v>5.059032917</v>
      </c>
      <c r="D1356" s="39" t="n">
        <f aca="false">B1356-C1356</f>
        <v>-0.429032917</v>
      </c>
      <c r="E1356" s="40" t="n">
        <f aca="false">IFERROR(ABS(D1356)/C1356*100,0)</f>
        <v>8.48053222896236</v>
      </c>
      <c r="F1356" s="39" t="n">
        <v>4.68</v>
      </c>
      <c r="G1356" s="39" t="n">
        <v>5.111341953</v>
      </c>
      <c r="H1356" s="39" t="n">
        <f aca="false">F1356-G1356</f>
        <v>-0.431341953</v>
      </c>
      <c r="I1356" s="40" t="n">
        <f aca="false">IFERROR(ABS(H1356)/G1356*100,0)</f>
        <v>8.43891793909099</v>
      </c>
      <c r="J1356" s="39" t="n">
        <v>4.52</v>
      </c>
      <c r="K1356" s="39" t="n">
        <v>4.931995869</v>
      </c>
      <c r="L1356" s="39" t="n">
        <f aca="false">J1356-K1356</f>
        <v>-0.411995869</v>
      </c>
      <c r="M1356" s="40" t="n">
        <f aca="false">IFERROR(ABS(L1356)/K1356*100,0)</f>
        <v>8.35353232125751</v>
      </c>
      <c r="N1356" s="39" t="n">
        <v>4.68</v>
      </c>
      <c r="O1356" s="39" t="n">
        <v>5.111341953</v>
      </c>
      <c r="P1356" s="39" t="n">
        <f aca="false">N1356-O1356</f>
        <v>-0.431341953</v>
      </c>
      <c r="Q1356" s="40" t="n">
        <f aca="false">IFERROR(ABS(P1356)/O1356*100,0)</f>
        <v>8.43891793909099</v>
      </c>
      <c r="R1356" s="41" t="n">
        <v>4717300</v>
      </c>
      <c r="S1356" s="41" t="n">
        <v>6312693</v>
      </c>
      <c r="T1356" s="41" t="n">
        <f aca="false">R1356-S1356</f>
        <v>-1595393</v>
      </c>
      <c r="U1356" s="40" t="n">
        <f aca="false">IFERROR(ABS(T1356)/S1356*100,0)</f>
        <v>25.2727797787727</v>
      </c>
    </row>
    <row r="1357" customFormat="false" ht="15" hidden="false" customHeight="false" outlineLevel="0" collapsed="false">
      <c r="A1357" s="38" t="n">
        <v>37687</v>
      </c>
      <c r="B1357" s="39" t="n">
        <v>4.63</v>
      </c>
      <c r="C1357" s="39" t="n">
        <v>5.051559925</v>
      </c>
      <c r="D1357" s="39" t="n">
        <f aca="false">B1357-C1357</f>
        <v>-0.421559925</v>
      </c>
      <c r="E1357" s="40" t="n">
        <f aca="false">IFERROR(ABS(D1357)/C1357*100,0)</f>
        <v>8.34514350534999</v>
      </c>
      <c r="F1357" s="39" t="n">
        <v>4.8</v>
      </c>
      <c r="G1357" s="39" t="n">
        <v>5.24585104</v>
      </c>
      <c r="H1357" s="39" t="n">
        <f aca="false">F1357-G1357</f>
        <v>-0.44585104</v>
      </c>
      <c r="I1357" s="40" t="n">
        <f aca="false">IFERROR(ABS(H1357)/G1357*100,0)</f>
        <v>8.49911742823715</v>
      </c>
      <c r="J1357" s="39" t="n">
        <v>4.58</v>
      </c>
      <c r="K1357" s="39" t="n">
        <v>4.999250889</v>
      </c>
      <c r="L1357" s="39" t="n">
        <f aca="false">J1357-K1357</f>
        <v>-0.419250889</v>
      </c>
      <c r="M1357" s="40" t="n">
        <f aca="false">IFERROR(ABS(L1357)/K1357*100,0)</f>
        <v>8.38627423005494</v>
      </c>
      <c r="N1357" s="39" t="n">
        <v>4.76</v>
      </c>
      <c r="O1357" s="39" t="n">
        <v>5.201014042</v>
      </c>
      <c r="P1357" s="39" t="n">
        <f aca="false">N1357-O1357</f>
        <v>-0.441014042</v>
      </c>
      <c r="Q1357" s="40" t="n">
        <f aca="false">IFERROR(ABS(P1357)/O1357*100,0)</f>
        <v>8.47938572052792</v>
      </c>
      <c r="R1357" s="41" t="n">
        <v>4304900</v>
      </c>
      <c r="S1357" s="41" t="n">
        <v>5760819</v>
      </c>
      <c r="T1357" s="41" t="n">
        <f aca="false">R1357-S1357</f>
        <v>-1455919</v>
      </c>
      <c r="U1357" s="40" t="n">
        <f aca="false">IFERROR(ABS(T1357)/S1357*100,0)</f>
        <v>25.2727780546481</v>
      </c>
    </row>
    <row r="1358" customFormat="false" ht="15" hidden="false" customHeight="false" outlineLevel="0" collapsed="false">
      <c r="A1358" s="38" t="n">
        <v>37690</v>
      </c>
      <c r="B1358" s="39" t="n">
        <v>4.72</v>
      </c>
      <c r="C1358" s="39" t="n">
        <v>5.156177998</v>
      </c>
      <c r="D1358" s="39" t="n">
        <f aca="false">B1358-C1358</f>
        <v>-0.436177998000001</v>
      </c>
      <c r="E1358" s="40" t="n">
        <f aca="false">IFERROR(ABS(D1358)/C1358*100,0)</f>
        <v>8.45932778444009</v>
      </c>
      <c r="F1358" s="39" t="n">
        <v>4.78</v>
      </c>
      <c r="G1358" s="39" t="n">
        <v>5.215960026</v>
      </c>
      <c r="H1358" s="39" t="n">
        <f aca="false">F1358-G1358</f>
        <v>-0.435960026</v>
      </c>
      <c r="I1358" s="40" t="n">
        <f aca="false">IFERROR(ABS(H1358)/G1358*100,0)</f>
        <v>8.35819338773437</v>
      </c>
      <c r="J1358" s="39" t="n">
        <v>4.69</v>
      </c>
      <c r="K1358" s="39" t="n">
        <v>5.118813992</v>
      </c>
      <c r="L1358" s="39" t="n">
        <f aca="false">J1358-K1358</f>
        <v>-0.428813991999999</v>
      </c>
      <c r="M1358" s="40" t="n">
        <f aca="false">IFERROR(ABS(L1358)/K1358*100,0)</f>
        <v>8.37721379737917</v>
      </c>
      <c r="N1358" s="39" t="n">
        <v>4.7</v>
      </c>
      <c r="O1358" s="39" t="n">
        <v>5.126286983</v>
      </c>
      <c r="P1358" s="39" t="n">
        <f aca="false">N1358-O1358</f>
        <v>-0.426286983</v>
      </c>
      <c r="Q1358" s="40" t="n">
        <f aca="false">IFERROR(ABS(P1358)/O1358*100,0)</f>
        <v>8.31570656137025</v>
      </c>
      <c r="R1358" s="41" t="n">
        <v>2742400</v>
      </c>
      <c r="S1358" s="41" t="n">
        <v>3669881</v>
      </c>
      <c r="T1358" s="41" t="n">
        <f aca="false">R1358-S1358</f>
        <v>-927481</v>
      </c>
      <c r="U1358" s="40" t="n">
        <f aca="false">IFERROR(ABS(T1358)/S1358*100,0)</f>
        <v>25.2727813245171</v>
      </c>
    </row>
    <row r="1359" customFormat="false" ht="15" hidden="false" customHeight="false" outlineLevel="0" collapsed="false">
      <c r="A1359" s="38" t="n">
        <v>37691</v>
      </c>
      <c r="B1359" s="39" t="n">
        <v>4.72</v>
      </c>
      <c r="C1359" s="39" t="n">
        <v>5.156177998</v>
      </c>
      <c r="D1359" s="39" t="n">
        <f aca="false">B1359-C1359</f>
        <v>-0.436177998000001</v>
      </c>
      <c r="E1359" s="40" t="n">
        <f aca="false">IFERROR(ABS(D1359)/C1359*100,0)</f>
        <v>8.45932778444009</v>
      </c>
      <c r="F1359" s="39" t="n">
        <v>4.85</v>
      </c>
      <c r="G1359" s="39" t="n">
        <v>5.290687084</v>
      </c>
      <c r="H1359" s="39" t="n">
        <f aca="false">F1359-G1359</f>
        <v>-0.440687084</v>
      </c>
      <c r="I1359" s="40" t="n">
        <f aca="false">IFERROR(ABS(H1359)/G1359*100,0)</f>
        <v>8.32948683230044</v>
      </c>
      <c r="J1359" s="39" t="n">
        <v>4.72</v>
      </c>
      <c r="K1359" s="39" t="n">
        <v>5.156177998</v>
      </c>
      <c r="L1359" s="39" t="n">
        <f aca="false">J1359-K1359</f>
        <v>-0.436177998000001</v>
      </c>
      <c r="M1359" s="40" t="n">
        <f aca="false">IFERROR(ABS(L1359)/K1359*100,0)</f>
        <v>8.45932778444009</v>
      </c>
      <c r="N1359" s="39" t="n">
        <v>4.8</v>
      </c>
      <c r="O1359" s="39" t="n">
        <v>5.238378048</v>
      </c>
      <c r="P1359" s="39" t="n">
        <f aca="false">N1359-O1359</f>
        <v>-0.438378048000001</v>
      </c>
      <c r="Q1359" s="40" t="n">
        <f aca="false">IFERROR(ABS(P1359)/O1359*100,0)</f>
        <v>8.36858363377138</v>
      </c>
      <c r="R1359" s="41" t="n">
        <v>2544600</v>
      </c>
      <c r="S1359" s="41" t="n">
        <v>3405185</v>
      </c>
      <c r="T1359" s="41" t="n">
        <f aca="false">R1359-S1359</f>
        <v>-860585</v>
      </c>
      <c r="U1359" s="40" t="n">
        <f aca="false">IFERROR(ABS(T1359)/S1359*100,0)</f>
        <v>25.2727825360443</v>
      </c>
    </row>
    <row r="1360" customFormat="false" ht="15" hidden="false" customHeight="false" outlineLevel="0" collapsed="false">
      <c r="A1360" s="38" t="n">
        <v>37692</v>
      </c>
      <c r="B1360" s="39" t="n">
        <v>4.84</v>
      </c>
      <c r="C1360" s="39" t="n">
        <v>5.283214092</v>
      </c>
      <c r="D1360" s="39" t="n">
        <f aca="false">B1360-C1360</f>
        <v>-0.443214092</v>
      </c>
      <c r="E1360" s="40" t="n">
        <f aca="false">IFERROR(ABS(D1360)/C1360*100,0)</f>
        <v>8.38909959509549</v>
      </c>
      <c r="F1360" s="39" t="n">
        <v>4.94</v>
      </c>
      <c r="G1360" s="39" t="n">
        <v>5.395305157</v>
      </c>
      <c r="H1360" s="39" t="n">
        <f aca="false">F1360-G1360</f>
        <v>-0.455305157</v>
      </c>
      <c r="I1360" s="40" t="n">
        <f aca="false">IFERROR(ABS(H1360)/G1360*100,0)</f>
        <v>8.43891390293792</v>
      </c>
      <c r="J1360" s="39" t="n">
        <v>4.84</v>
      </c>
      <c r="K1360" s="39" t="n">
        <v>5.283214092</v>
      </c>
      <c r="L1360" s="39" t="n">
        <f aca="false">J1360-K1360</f>
        <v>-0.443214092</v>
      </c>
      <c r="M1360" s="40" t="n">
        <f aca="false">IFERROR(ABS(L1360)/K1360*100,0)</f>
        <v>8.38909959509549</v>
      </c>
      <c r="N1360" s="39" t="n">
        <v>4.91</v>
      </c>
      <c r="O1360" s="39" t="n">
        <v>5.357941151</v>
      </c>
      <c r="P1360" s="39" t="n">
        <f aca="false">N1360-O1360</f>
        <v>-0.447941151</v>
      </c>
      <c r="Q1360" s="40" t="n">
        <f aca="false">IFERROR(ABS(P1360)/O1360*100,0)</f>
        <v>8.36032233979272</v>
      </c>
      <c r="R1360" s="41" t="n">
        <v>4262800</v>
      </c>
      <c r="S1360" s="41" t="n">
        <v>5703946</v>
      </c>
      <c r="T1360" s="41" t="n">
        <f aca="false">R1360-S1360</f>
        <v>-1441146</v>
      </c>
      <c r="U1360" s="40" t="n">
        <f aca="false">IFERROR(ABS(T1360)/S1360*100,0)</f>
        <v>25.2657721514194</v>
      </c>
    </row>
    <row r="1361" customFormat="false" ht="15" hidden="false" customHeight="false" outlineLevel="0" collapsed="false">
      <c r="A1361" s="38" t="n">
        <v>37693</v>
      </c>
      <c r="B1361" s="39" t="n">
        <v>5.03</v>
      </c>
      <c r="C1361" s="39" t="n">
        <v>5.492450237</v>
      </c>
      <c r="D1361" s="39" t="n">
        <f aca="false">B1361-C1361</f>
        <v>-0.462450237</v>
      </c>
      <c r="E1361" s="40" t="n">
        <f aca="false">IFERROR(ABS(D1361)/C1361*100,0)</f>
        <v>8.41974377636951</v>
      </c>
      <c r="F1361" s="39" t="n">
        <v>5.28</v>
      </c>
      <c r="G1361" s="39" t="n">
        <v>5.768940926</v>
      </c>
      <c r="H1361" s="39" t="n">
        <f aca="false">F1361-G1361</f>
        <v>-0.488940926</v>
      </c>
      <c r="I1361" s="40" t="n">
        <f aca="false">IFERROR(ABS(H1361)/G1361*100,0)</f>
        <v>8.47540185056143</v>
      </c>
      <c r="J1361" s="39" t="n">
        <v>5.01</v>
      </c>
      <c r="K1361" s="39" t="n">
        <v>5.470032215</v>
      </c>
      <c r="L1361" s="39" t="n">
        <f aca="false">J1361-K1361</f>
        <v>-0.460032215</v>
      </c>
      <c r="M1361" s="40" t="n">
        <f aca="false">IFERROR(ABS(L1361)/K1361*100,0)</f>
        <v>8.4100458081123</v>
      </c>
      <c r="N1361" s="39" t="n">
        <v>5.28</v>
      </c>
      <c r="O1361" s="39" t="n">
        <v>5.768940926</v>
      </c>
      <c r="P1361" s="39" t="n">
        <f aca="false">N1361-O1361</f>
        <v>-0.488940926</v>
      </c>
      <c r="Q1361" s="40" t="n">
        <f aca="false">IFERROR(ABS(P1361)/O1361*100,0)</f>
        <v>8.47540185056143</v>
      </c>
      <c r="R1361" s="41" t="n">
        <v>8043100</v>
      </c>
      <c r="S1361" s="41" t="n">
        <v>10761942</v>
      </c>
      <c r="T1361" s="41" t="n">
        <f aca="false">R1361-S1361</f>
        <v>-2718842</v>
      </c>
      <c r="U1361" s="40" t="n">
        <f aca="false">IFERROR(ABS(T1361)/S1361*100,0)</f>
        <v>25.2634886900524</v>
      </c>
    </row>
    <row r="1362" customFormat="false" ht="15" hidden="false" customHeight="false" outlineLevel="0" collapsed="false">
      <c r="A1362" s="38" t="n">
        <v>37694</v>
      </c>
      <c r="B1362" s="39" t="n">
        <v>5.28</v>
      </c>
      <c r="C1362" s="39" t="n">
        <v>5.768940926</v>
      </c>
      <c r="D1362" s="39" t="n">
        <f aca="false">B1362-C1362</f>
        <v>-0.488940926</v>
      </c>
      <c r="E1362" s="40" t="n">
        <f aca="false">IFERROR(ABS(D1362)/C1362*100,0)</f>
        <v>8.47540185056143</v>
      </c>
      <c r="F1362" s="39" t="n">
        <v>5.41</v>
      </c>
      <c r="G1362" s="39" t="n">
        <v>5.910923004</v>
      </c>
      <c r="H1362" s="39" t="n">
        <f aca="false">F1362-G1362</f>
        <v>-0.500923004</v>
      </c>
      <c r="I1362" s="40" t="n">
        <f aca="false">IFERROR(ABS(H1362)/G1362*100,0)</f>
        <v>8.47453102774336</v>
      </c>
      <c r="J1362" s="39" t="n">
        <v>5.26</v>
      </c>
      <c r="K1362" s="39" t="n">
        <v>5.746522903</v>
      </c>
      <c r="L1362" s="39" t="n">
        <f aca="false">J1362-K1362</f>
        <v>-0.486522903</v>
      </c>
      <c r="M1362" s="40" t="n">
        <f aca="false">IFERROR(ABS(L1362)/K1362*100,0)</f>
        <v>8.46638760886185</v>
      </c>
      <c r="N1362" s="39" t="n">
        <v>5.27</v>
      </c>
      <c r="O1362" s="39" t="n">
        <v>5.753995895</v>
      </c>
      <c r="P1362" s="39" t="n">
        <f aca="false">N1362-O1362</f>
        <v>-0.483995895000001</v>
      </c>
      <c r="Q1362" s="40" t="n">
        <f aca="false">IFERROR(ABS(P1362)/O1362*100,0)</f>
        <v>8.41147445761257</v>
      </c>
      <c r="R1362" s="41" t="n">
        <v>4618200</v>
      </c>
      <c r="S1362" s="41" t="n">
        <v>6179944</v>
      </c>
      <c r="T1362" s="41" t="n">
        <f aca="false">R1362-S1362</f>
        <v>-1561744</v>
      </c>
      <c r="U1362" s="40" t="n">
        <f aca="false">IFERROR(ABS(T1362)/S1362*100,0)</f>
        <v>25.271167505725</v>
      </c>
    </row>
    <row r="1363" customFormat="false" ht="15" hidden="false" customHeight="false" outlineLevel="0" collapsed="false">
      <c r="A1363" s="38" t="n">
        <v>37697</v>
      </c>
      <c r="B1363" s="39" t="n">
        <v>5.06</v>
      </c>
      <c r="C1363" s="39" t="n">
        <v>5.529813766</v>
      </c>
      <c r="D1363" s="39" t="n">
        <f aca="false">B1363-C1363</f>
        <v>-0.469813766000001</v>
      </c>
      <c r="E1363" s="40" t="n">
        <f aca="false">IFERROR(ABS(D1363)/C1363*100,0)</f>
        <v>8.49601425799627</v>
      </c>
      <c r="F1363" s="39" t="n">
        <v>5.41</v>
      </c>
      <c r="G1363" s="39" t="n">
        <v>5.910923004</v>
      </c>
      <c r="H1363" s="39" t="n">
        <f aca="false">F1363-G1363</f>
        <v>-0.500923004</v>
      </c>
      <c r="I1363" s="40" t="n">
        <f aca="false">IFERROR(ABS(H1363)/G1363*100,0)</f>
        <v>8.47453102774336</v>
      </c>
      <c r="J1363" s="39" t="n">
        <v>5.05</v>
      </c>
      <c r="K1363" s="39" t="n">
        <v>5.514869213</v>
      </c>
      <c r="L1363" s="39" t="n">
        <f aca="false">J1363-K1363</f>
        <v>-0.464869213</v>
      </c>
      <c r="M1363" s="40" t="n">
        <f aca="false">IFERROR(ABS(L1363)/K1363*100,0)</f>
        <v>8.42937874037304</v>
      </c>
      <c r="N1363" s="39" t="n">
        <v>5.39</v>
      </c>
      <c r="O1363" s="39" t="n">
        <v>5.88103199</v>
      </c>
      <c r="P1363" s="39" t="n">
        <f aca="false">N1363-O1363</f>
        <v>-0.491031990000001</v>
      </c>
      <c r="Q1363" s="40" t="n">
        <f aca="false">IFERROR(ABS(P1363)/O1363*100,0)</f>
        <v>8.34941878967743</v>
      </c>
      <c r="R1363" s="41" t="n">
        <v>6318000</v>
      </c>
      <c r="S1363" s="41" t="n">
        <v>8454751</v>
      </c>
      <c r="T1363" s="41" t="n">
        <f aca="false">R1363-S1363</f>
        <v>-2136751</v>
      </c>
      <c r="U1363" s="40" t="n">
        <f aca="false">IFERROR(ABS(T1363)/S1363*100,0)</f>
        <v>25.2727844971425</v>
      </c>
    </row>
    <row r="1364" customFormat="false" ht="15" hidden="false" customHeight="false" outlineLevel="0" collapsed="false">
      <c r="A1364" s="38" t="n">
        <v>37698</v>
      </c>
      <c r="B1364" s="39" t="n">
        <v>5.54</v>
      </c>
      <c r="C1364" s="39" t="n">
        <v>6.052905083</v>
      </c>
      <c r="D1364" s="39" t="n">
        <f aca="false">B1364-C1364</f>
        <v>-0.512905083</v>
      </c>
      <c r="E1364" s="40" t="n">
        <f aca="false">IFERROR(ABS(D1364)/C1364*100,0)</f>
        <v>8.47370107356431</v>
      </c>
      <c r="F1364" s="39" t="n">
        <v>5.64</v>
      </c>
      <c r="G1364" s="39" t="n">
        <v>6.157523155</v>
      </c>
      <c r="H1364" s="39" t="n">
        <f aca="false">F1364-G1364</f>
        <v>-0.517523155</v>
      </c>
      <c r="I1364" s="40" t="n">
        <f aca="false">IFERROR(ABS(H1364)/G1364*100,0)</f>
        <v>8.40472933633654</v>
      </c>
      <c r="J1364" s="39" t="n">
        <v>5.44</v>
      </c>
      <c r="K1364" s="39" t="n">
        <v>5.940814018</v>
      </c>
      <c r="L1364" s="39" t="n">
        <f aca="false">J1364-K1364</f>
        <v>-0.500814018</v>
      </c>
      <c r="M1364" s="40" t="n">
        <f aca="false">IFERROR(ABS(L1364)/K1364*100,0)</f>
        <v>8.43005716864035</v>
      </c>
      <c r="N1364" s="39" t="n">
        <v>5.62</v>
      </c>
      <c r="O1364" s="39" t="n">
        <v>6.135105133</v>
      </c>
      <c r="P1364" s="39" t="n">
        <f aca="false">N1364-O1364</f>
        <v>-0.515105133</v>
      </c>
      <c r="Q1364" s="40" t="n">
        <f aca="false">IFERROR(ABS(P1364)/O1364*100,0)</f>
        <v>8.39602780772754</v>
      </c>
      <c r="R1364" s="41" t="n">
        <v>8952400</v>
      </c>
      <c r="S1364" s="41" t="n">
        <v>11964717</v>
      </c>
      <c r="T1364" s="41" t="n">
        <f aca="false">R1364-S1364</f>
        <v>-3012317</v>
      </c>
      <c r="U1364" s="40" t="n">
        <f aca="false">IFERROR(ABS(T1364)/S1364*100,0)</f>
        <v>25.1766673628804</v>
      </c>
    </row>
    <row r="1365" customFormat="false" ht="15" hidden="false" customHeight="false" outlineLevel="0" collapsed="false">
      <c r="A1365" s="38" t="n">
        <v>37699</v>
      </c>
      <c r="B1365" s="39" t="n">
        <v>5.63</v>
      </c>
      <c r="C1365" s="39" t="n">
        <v>6.150050163</v>
      </c>
      <c r="D1365" s="39" t="n">
        <f aca="false">B1365-C1365</f>
        <v>-0.520050163000001</v>
      </c>
      <c r="E1365" s="40" t="n">
        <f aca="false">IFERROR(ABS(D1365)/C1365*100,0)</f>
        <v>8.45603123904147</v>
      </c>
      <c r="F1365" s="39" t="n">
        <v>5.64</v>
      </c>
      <c r="G1365" s="39" t="n">
        <v>6.157523155</v>
      </c>
      <c r="H1365" s="39" t="n">
        <f aca="false">F1365-G1365</f>
        <v>-0.517523155</v>
      </c>
      <c r="I1365" s="40" t="n">
        <f aca="false">IFERROR(ABS(H1365)/G1365*100,0)</f>
        <v>8.40472933633654</v>
      </c>
      <c r="J1365" s="39" t="n">
        <v>5.49</v>
      </c>
      <c r="K1365" s="39" t="n">
        <v>5.993123055</v>
      </c>
      <c r="L1365" s="39" t="n">
        <f aca="false">J1365-K1365</f>
        <v>-0.503123055</v>
      </c>
      <c r="M1365" s="40" t="n">
        <f aca="false">IFERROR(ABS(L1365)/K1365*100,0)</f>
        <v>8.39500624937526</v>
      </c>
      <c r="N1365" s="39" t="n">
        <v>5.61</v>
      </c>
      <c r="O1365" s="39" t="n">
        <v>6.120159149</v>
      </c>
      <c r="P1365" s="39" t="n">
        <f aca="false">N1365-O1365</f>
        <v>-0.510159149</v>
      </c>
      <c r="Q1365" s="40" t="n">
        <f aca="false">IFERROR(ABS(P1365)/O1365*100,0)</f>
        <v>8.33571703904721</v>
      </c>
      <c r="R1365" s="41" t="n">
        <v>4608600</v>
      </c>
      <c r="S1365" s="41" t="n">
        <v>6167231</v>
      </c>
      <c r="T1365" s="41" t="n">
        <f aca="false">R1365-S1365</f>
        <v>-1558631</v>
      </c>
      <c r="U1365" s="40" t="n">
        <f aca="false">IFERROR(ABS(T1365)/S1365*100,0)</f>
        <v>25.2727844959918</v>
      </c>
    </row>
    <row r="1366" customFormat="false" ht="15" hidden="false" customHeight="false" outlineLevel="0" collapsed="false">
      <c r="A1366" s="38" t="n">
        <v>37700</v>
      </c>
      <c r="B1366" s="39" t="n">
        <v>5.61</v>
      </c>
      <c r="C1366" s="39" t="n">
        <v>6.120159149</v>
      </c>
      <c r="D1366" s="39" t="n">
        <f aca="false">B1366-C1366</f>
        <v>-0.510159149</v>
      </c>
      <c r="E1366" s="40" t="n">
        <f aca="false">IFERROR(ABS(D1366)/C1366*100,0)</f>
        <v>8.33571703904721</v>
      </c>
      <c r="F1366" s="39" t="n">
        <v>5.75</v>
      </c>
      <c r="G1366" s="39" t="n">
        <v>6.277085781</v>
      </c>
      <c r="H1366" s="39" t="n">
        <f aca="false">F1366-G1366</f>
        <v>-0.527085781</v>
      </c>
      <c r="I1366" s="40" t="n">
        <f aca="false">IFERROR(ABS(H1366)/G1366*100,0)</f>
        <v>8.39698228428592</v>
      </c>
      <c r="J1366" s="39" t="n">
        <v>5.58</v>
      </c>
      <c r="K1366" s="39" t="n">
        <v>6.090268135</v>
      </c>
      <c r="L1366" s="39" t="n">
        <f aca="false">J1366-K1366</f>
        <v>-0.510268135</v>
      </c>
      <c r="M1366" s="40" t="n">
        <f aca="false">IFERROR(ABS(L1366)/K1366*100,0)</f>
        <v>8.37841821885564</v>
      </c>
      <c r="N1366" s="39" t="n">
        <v>5.69</v>
      </c>
      <c r="O1366" s="39" t="n">
        <v>6.209832191</v>
      </c>
      <c r="P1366" s="39" t="n">
        <f aca="false">N1366-O1366</f>
        <v>-0.519832191</v>
      </c>
      <c r="Q1366" s="40" t="n">
        <f aca="false">IFERROR(ABS(P1366)/O1366*100,0)</f>
        <v>8.37111495143782</v>
      </c>
      <c r="R1366" s="41" t="n">
        <v>6140600</v>
      </c>
      <c r="S1366" s="41" t="n">
        <v>8216953</v>
      </c>
      <c r="T1366" s="41" t="n">
        <f aca="false">R1366-S1366</f>
        <v>-2076353</v>
      </c>
      <c r="U1366" s="40" t="n">
        <f aca="false">IFERROR(ABS(T1366)/S1366*100,0)</f>
        <v>25.2691356516217</v>
      </c>
    </row>
    <row r="1367" customFormat="false" ht="15" hidden="false" customHeight="false" outlineLevel="0" collapsed="false">
      <c r="A1367" s="38" t="n">
        <v>37701</v>
      </c>
      <c r="B1367" s="39" t="n">
        <v>5.77</v>
      </c>
      <c r="C1367" s="39" t="n">
        <v>6.299503803</v>
      </c>
      <c r="D1367" s="39" t="n">
        <f aca="false">B1367-C1367</f>
        <v>-0.529503803000001</v>
      </c>
      <c r="E1367" s="40" t="n">
        <f aca="false">IFERROR(ABS(D1367)/C1367*100,0)</f>
        <v>8.40548429779241</v>
      </c>
      <c r="F1367" s="39" t="n">
        <v>5.82</v>
      </c>
      <c r="G1367" s="39" t="n">
        <v>6.359285831</v>
      </c>
      <c r="H1367" s="39" t="n">
        <f aca="false">F1367-G1367</f>
        <v>-0.539285831</v>
      </c>
      <c r="I1367" s="40" t="n">
        <f aca="false">IFERROR(ABS(H1367)/G1367*100,0)</f>
        <v>8.48028922321922</v>
      </c>
      <c r="J1367" s="39" t="n">
        <v>5.69</v>
      </c>
      <c r="K1367" s="39" t="n">
        <v>6.21730423</v>
      </c>
      <c r="L1367" s="39" t="n">
        <f aca="false">J1367-K1367</f>
        <v>-0.52730423</v>
      </c>
      <c r="M1367" s="40" t="n">
        <f aca="false">IFERROR(ABS(L1367)/K1367*100,0)</f>
        <v>8.48123576542433</v>
      </c>
      <c r="N1367" s="39" t="n">
        <v>5.81</v>
      </c>
      <c r="O1367" s="39" t="n">
        <v>6.344340801</v>
      </c>
      <c r="P1367" s="39" t="n">
        <f aca="false">N1367-O1367</f>
        <v>-0.534340801000001</v>
      </c>
      <c r="Q1367" s="40" t="n">
        <f aca="false">IFERROR(ABS(P1367)/O1367*100,0)</f>
        <v>8.42232184178658</v>
      </c>
      <c r="R1367" s="41" t="n">
        <v>6487700</v>
      </c>
      <c r="S1367" s="41" t="n">
        <v>8681843</v>
      </c>
      <c r="T1367" s="41" t="n">
        <f aca="false">R1367-S1367</f>
        <v>-2194143</v>
      </c>
      <c r="U1367" s="40" t="n">
        <f aca="false">IFERROR(ABS(T1367)/S1367*100,0)</f>
        <v>25.2727790631551</v>
      </c>
    </row>
    <row r="1368" customFormat="false" ht="15" hidden="false" customHeight="false" outlineLevel="0" collapsed="false">
      <c r="A1368" s="38" t="n">
        <v>37704</v>
      </c>
      <c r="B1368" s="39" t="n">
        <v>5.48</v>
      </c>
      <c r="C1368" s="39" t="n">
        <v>5.978177071</v>
      </c>
      <c r="D1368" s="39" t="n">
        <f aca="false">B1368-C1368</f>
        <v>-0.498177071</v>
      </c>
      <c r="E1368" s="40" t="n">
        <f aca="false">IFERROR(ABS(D1368)/C1368*100,0)</f>
        <v>8.33326054219179</v>
      </c>
      <c r="F1368" s="39" t="n">
        <v>5.61</v>
      </c>
      <c r="G1368" s="39" t="n">
        <v>6.127632141</v>
      </c>
      <c r="H1368" s="39" t="n">
        <f aca="false">F1368-G1368</f>
        <v>-0.517632141</v>
      </c>
      <c r="I1368" s="40" t="n">
        <f aca="false">IFERROR(ABS(H1368)/G1368*100,0)</f>
        <v>8.44750678710822</v>
      </c>
      <c r="J1368" s="39" t="n">
        <v>5.44</v>
      </c>
      <c r="K1368" s="39" t="n">
        <v>5.940814018</v>
      </c>
      <c r="L1368" s="39" t="n">
        <f aca="false">J1368-K1368</f>
        <v>-0.500814018</v>
      </c>
      <c r="M1368" s="40" t="n">
        <f aca="false">IFERROR(ABS(L1368)/K1368*100,0)</f>
        <v>8.43005716864035</v>
      </c>
      <c r="N1368" s="39" t="n">
        <v>5.44</v>
      </c>
      <c r="O1368" s="39" t="n">
        <v>5.940814018</v>
      </c>
      <c r="P1368" s="39" t="n">
        <f aca="false">N1368-O1368</f>
        <v>-0.500814018</v>
      </c>
      <c r="Q1368" s="40" t="n">
        <f aca="false">IFERROR(ABS(P1368)/O1368*100,0)</f>
        <v>8.43005716864035</v>
      </c>
      <c r="R1368" s="41" t="n">
        <v>4404100</v>
      </c>
      <c r="S1368" s="41" t="n">
        <v>5893569</v>
      </c>
      <c r="T1368" s="41" t="n">
        <f aca="false">R1368-S1368</f>
        <v>-1489469</v>
      </c>
      <c r="U1368" s="40" t="n">
        <f aca="false">IFERROR(ABS(T1368)/S1368*100,0)</f>
        <v>25.2727846233751</v>
      </c>
    </row>
    <row r="1369" customFormat="false" ht="15" hidden="false" customHeight="false" outlineLevel="0" collapsed="false">
      <c r="A1369" s="38" t="n">
        <v>37705</v>
      </c>
      <c r="B1369" s="39" t="n">
        <v>5.41</v>
      </c>
      <c r="C1369" s="39" t="n">
        <v>5.903450012</v>
      </c>
      <c r="D1369" s="39" t="n">
        <f aca="false">B1369-C1369</f>
        <v>-0.493450012</v>
      </c>
      <c r="E1369" s="40" t="n">
        <f aca="false">IFERROR(ABS(D1369)/C1369*100,0)</f>
        <v>8.35867181049996</v>
      </c>
      <c r="F1369" s="39" t="n">
        <v>5.6</v>
      </c>
      <c r="G1369" s="39" t="n">
        <v>6.112686157</v>
      </c>
      <c r="H1369" s="39" t="n">
        <f aca="false">F1369-G1369</f>
        <v>-0.512686157</v>
      </c>
      <c r="I1369" s="40" t="n">
        <f aca="false">IFERROR(ABS(H1369)/G1369*100,0)</f>
        <v>8.38724815624458</v>
      </c>
      <c r="J1369" s="39" t="n">
        <v>5.41</v>
      </c>
      <c r="K1369" s="39" t="n">
        <v>5.903450012</v>
      </c>
      <c r="L1369" s="39" t="n">
        <f aca="false">J1369-K1369</f>
        <v>-0.493450012</v>
      </c>
      <c r="M1369" s="40" t="n">
        <f aca="false">IFERROR(ABS(L1369)/K1369*100,0)</f>
        <v>8.35867181049996</v>
      </c>
      <c r="N1369" s="39" t="n">
        <v>5.54</v>
      </c>
      <c r="O1369" s="39" t="n">
        <v>6.045432091</v>
      </c>
      <c r="P1369" s="39" t="n">
        <f aca="false">N1369-O1369</f>
        <v>-0.505432091</v>
      </c>
      <c r="Q1369" s="40" t="n">
        <f aca="false">IFERROR(ABS(P1369)/O1369*100,0)</f>
        <v>8.36056188196127</v>
      </c>
      <c r="R1369" s="41" t="n">
        <v>5954400</v>
      </c>
      <c r="S1369" s="41" t="n">
        <v>7968181</v>
      </c>
      <c r="T1369" s="41" t="n">
        <f aca="false">R1369-S1369</f>
        <v>-2013781</v>
      </c>
      <c r="U1369" s="40" t="n">
        <f aca="false">IFERROR(ABS(T1369)/S1369*100,0)</f>
        <v>25.2727818306336</v>
      </c>
    </row>
    <row r="1370" customFormat="false" ht="15" hidden="false" customHeight="false" outlineLevel="0" collapsed="false">
      <c r="A1370" s="38" t="n">
        <v>37706</v>
      </c>
      <c r="B1370" s="39" t="n">
        <v>5.17</v>
      </c>
      <c r="C1370" s="39" t="n">
        <v>5.641904831</v>
      </c>
      <c r="D1370" s="39" t="n">
        <f aca="false">B1370-C1370</f>
        <v>-0.471904831</v>
      </c>
      <c r="E1370" s="40" t="n">
        <f aca="false">IFERROR(ABS(D1370)/C1370*100,0)</f>
        <v>8.36428201353331</v>
      </c>
      <c r="F1370" s="39" t="n">
        <v>5.33</v>
      </c>
      <c r="G1370" s="39" t="n">
        <v>5.821249962</v>
      </c>
      <c r="H1370" s="39" t="n">
        <f aca="false">F1370-G1370</f>
        <v>-0.491249962</v>
      </c>
      <c r="I1370" s="40" t="n">
        <f aca="false">IFERROR(ABS(H1370)/G1370*100,0)</f>
        <v>8.43890857129972</v>
      </c>
      <c r="J1370" s="39" t="n">
        <v>5.17</v>
      </c>
      <c r="K1370" s="39" t="n">
        <v>5.641904831</v>
      </c>
      <c r="L1370" s="39" t="n">
        <f aca="false">J1370-K1370</f>
        <v>-0.471904831</v>
      </c>
      <c r="M1370" s="40" t="n">
        <f aca="false">IFERROR(ABS(L1370)/K1370*100,0)</f>
        <v>8.36428201353331</v>
      </c>
      <c r="N1370" s="39" t="n">
        <v>5.19</v>
      </c>
      <c r="O1370" s="39" t="n">
        <v>5.664322853</v>
      </c>
      <c r="P1370" s="39" t="n">
        <f aca="false">N1370-O1370</f>
        <v>-0.474322852999999</v>
      </c>
      <c r="Q1370" s="40" t="n">
        <f aca="false">IFERROR(ABS(P1370)/O1370*100,0)</f>
        <v>8.37386683827147</v>
      </c>
      <c r="R1370" s="41" t="n">
        <v>12029800</v>
      </c>
      <c r="S1370" s="41" t="n">
        <v>16098285</v>
      </c>
      <c r="T1370" s="41" t="n">
        <f aca="false">R1370-S1370</f>
        <v>-4068485</v>
      </c>
      <c r="U1370" s="40" t="n">
        <f aca="false">IFERROR(ABS(T1370)/S1370*100,0)</f>
        <v>25.2727852687414</v>
      </c>
    </row>
    <row r="1371" customFormat="false" ht="15" hidden="false" customHeight="false" outlineLevel="0" collapsed="false">
      <c r="A1371" s="38" t="n">
        <v>37707</v>
      </c>
      <c r="B1371" s="39" t="n">
        <v>5.14</v>
      </c>
      <c r="C1371" s="39" t="n">
        <v>5.612013817</v>
      </c>
      <c r="D1371" s="39" t="n">
        <f aca="false">B1371-C1371</f>
        <v>-0.472013817000001</v>
      </c>
      <c r="E1371" s="40" t="n">
        <f aca="false">IFERROR(ABS(D1371)/C1371*100,0)</f>
        <v>8.4107743208003</v>
      </c>
      <c r="F1371" s="39" t="n">
        <v>5.27</v>
      </c>
      <c r="G1371" s="39" t="n">
        <v>5.753995895</v>
      </c>
      <c r="H1371" s="39" t="n">
        <f aca="false">F1371-G1371</f>
        <v>-0.483995895000001</v>
      </c>
      <c r="I1371" s="40" t="n">
        <f aca="false">IFERROR(ABS(H1371)/G1371*100,0)</f>
        <v>8.41147445761257</v>
      </c>
      <c r="J1371" s="39" t="n">
        <v>5.08</v>
      </c>
      <c r="K1371" s="39" t="n">
        <v>5.544758797</v>
      </c>
      <c r="L1371" s="39" t="n">
        <f aca="false">J1371-K1371</f>
        <v>-0.464758797</v>
      </c>
      <c r="M1371" s="40" t="n">
        <f aca="false">IFERROR(ABS(L1371)/K1371*100,0)</f>
        <v>8.38194796230737</v>
      </c>
      <c r="N1371" s="39" t="n">
        <v>5.24</v>
      </c>
      <c r="O1371" s="39" t="n">
        <v>5.716631889</v>
      </c>
      <c r="P1371" s="39" t="n">
        <f aca="false">N1371-O1371</f>
        <v>-0.476631889</v>
      </c>
      <c r="Q1371" s="40" t="n">
        <f aca="false">IFERROR(ABS(P1371)/O1371*100,0)</f>
        <v>8.33763478661517</v>
      </c>
      <c r="R1371" s="41" t="n">
        <v>4752200</v>
      </c>
      <c r="S1371" s="41" t="n">
        <v>6359396</v>
      </c>
      <c r="T1371" s="41" t="n">
        <f aca="false">R1371-S1371</f>
        <v>-1607196</v>
      </c>
      <c r="U1371" s="40" t="n">
        <f aca="false">IFERROR(ABS(T1371)/S1371*100,0)</f>
        <v>25.2727774776095</v>
      </c>
    </row>
    <row r="1372" customFormat="false" ht="15" hidden="false" customHeight="false" outlineLevel="0" collapsed="false">
      <c r="A1372" s="38" t="n">
        <v>37708</v>
      </c>
      <c r="B1372" s="39" t="n">
        <v>5.18</v>
      </c>
      <c r="C1372" s="39" t="n">
        <v>5.656849861</v>
      </c>
      <c r="D1372" s="39" t="n">
        <f aca="false">B1372-C1372</f>
        <v>-0.476849861000001</v>
      </c>
      <c r="E1372" s="40" t="n">
        <f aca="false">IFERROR(ABS(D1372)/C1372*100,0)</f>
        <v>8.42960079756659</v>
      </c>
      <c r="F1372" s="39" t="n">
        <v>5.27</v>
      </c>
      <c r="G1372" s="39" t="n">
        <v>5.753995895</v>
      </c>
      <c r="H1372" s="39" t="n">
        <f aca="false">F1372-G1372</f>
        <v>-0.483995895000001</v>
      </c>
      <c r="I1372" s="40" t="n">
        <f aca="false">IFERROR(ABS(H1372)/G1372*100,0)</f>
        <v>8.41147445761257</v>
      </c>
      <c r="J1372" s="39" t="n">
        <v>5.02</v>
      </c>
      <c r="K1372" s="39" t="n">
        <v>5.477505207</v>
      </c>
      <c r="L1372" s="39" t="n">
        <f aca="false">J1372-K1372</f>
        <v>-0.457505207000001</v>
      </c>
      <c r="M1372" s="40" t="n">
        <f aca="false">IFERROR(ABS(L1372)/K1372*100,0)</f>
        <v>8.35243764652802</v>
      </c>
      <c r="N1372" s="39" t="n">
        <v>5.06</v>
      </c>
      <c r="O1372" s="39" t="n">
        <v>5.529813766</v>
      </c>
      <c r="P1372" s="39" t="n">
        <f aca="false">N1372-O1372</f>
        <v>-0.469813766000001</v>
      </c>
      <c r="Q1372" s="40" t="n">
        <f aca="false">IFERROR(ABS(P1372)/O1372*100,0)</f>
        <v>8.49601425799627</v>
      </c>
      <c r="R1372" s="41" t="n">
        <v>6005900</v>
      </c>
      <c r="S1372" s="41" t="n">
        <v>8037098</v>
      </c>
      <c r="T1372" s="41" t="n">
        <f aca="false">R1372-S1372</f>
        <v>-2031198</v>
      </c>
      <c r="U1372" s="40" t="n">
        <f aca="false">IFERROR(ABS(T1372)/S1372*100,0)</f>
        <v>25.2727788064797</v>
      </c>
    </row>
    <row r="1373" customFormat="false" ht="15" hidden="false" customHeight="false" outlineLevel="0" collapsed="false">
      <c r="A1373" s="38" t="n">
        <v>37711</v>
      </c>
      <c r="B1373" s="39" t="n">
        <v>4.79</v>
      </c>
      <c r="C1373" s="39" t="n">
        <v>5.230905056</v>
      </c>
      <c r="D1373" s="39" t="n">
        <f aca="false">B1373-C1373</f>
        <v>-0.440905056</v>
      </c>
      <c r="E1373" s="40" t="n">
        <f aca="false">IFERROR(ABS(D1373)/C1373*100,0)</f>
        <v>8.42884837862368</v>
      </c>
      <c r="F1373" s="39" t="n">
        <v>4.79</v>
      </c>
      <c r="G1373" s="39" t="n">
        <v>5.230905056</v>
      </c>
      <c r="H1373" s="39" t="n">
        <f aca="false">F1373-G1373</f>
        <v>-0.440905056</v>
      </c>
      <c r="I1373" s="40" t="n">
        <f aca="false">IFERROR(ABS(H1373)/G1373*100,0)</f>
        <v>8.42884837862368</v>
      </c>
      <c r="J1373" s="39" t="n">
        <v>4.65</v>
      </c>
      <c r="K1373" s="39" t="n">
        <v>5.073977947</v>
      </c>
      <c r="L1373" s="39" t="n">
        <f aca="false">J1373-K1373</f>
        <v>-0.423977947</v>
      </c>
      <c r="M1373" s="40" t="n">
        <f aca="false">IFERROR(ABS(L1373)/K1373*100,0)</f>
        <v>8.35592805937751</v>
      </c>
      <c r="N1373" s="39" t="n">
        <v>4.68</v>
      </c>
      <c r="O1373" s="39" t="n">
        <v>5.111341953</v>
      </c>
      <c r="P1373" s="39" t="n">
        <f aca="false">N1373-O1373</f>
        <v>-0.431341953</v>
      </c>
      <c r="Q1373" s="40" t="n">
        <f aca="false">IFERROR(ABS(P1373)/O1373*100,0)</f>
        <v>8.43891793909099</v>
      </c>
      <c r="R1373" s="41" t="n">
        <v>9741900</v>
      </c>
      <c r="S1373" s="41" t="n">
        <v>13036616</v>
      </c>
      <c r="T1373" s="41" t="n">
        <f aca="false">R1373-S1373</f>
        <v>-3294716</v>
      </c>
      <c r="U1373" s="40" t="n">
        <f aca="false">IFERROR(ABS(T1373)/S1373*100,0)</f>
        <v>25.2727855142776</v>
      </c>
    </row>
    <row r="1374" customFormat="false" ht="15" hidden="false" customHeight="false" outlineLevel="0" collapsed="false">
      <c r="A1374" s="38" t="n">
        <v>37712</v>
      </c>
      <c r="B1374" s="39" t="n">
        <v>4.76</v>
      </c>
      <c r="C1374" s="39" t="n">
        <v>5.193542004</v>
      </c>
      <c r="D1374" s="39" t="n">
        <f aca="false">B1374-C1374</f>
        <v>-0.433542004</v>
      </c>
      <c r="E1374" s="40" t="n">
        <f aca="false">IFERROR(ABS(D1374)/C1374*100,0)</f>
        <v>8.34771344231147</v>
      </c>
      <c r="F1374" s="39" t="n">
        <v>4.79</v>
      </c>
      <c r="G1374" s="39" t="n">
        <v>5.230905056</v>
      </c>
      <c r="H1374" s="39" t="n">
        <f aca="false">F1374-G1374</f>
        <v>-0.440905056</v>
      </c>
      <c r="I1374" s="40" t="n">
        <f aca="false">IFERROR(ABS(H1374)/G1374*100,0)</f>
        <v>8.42884837862368</v>
      </c>
      <c r="J1374" s="39" t="n">
        <v>4.7</v>
      </c>
      <c r="K1374" s="39" t="n">
        <v>5.133759975</v>
      </c>
      <c r="L1374" s="39" t="n">
        <f aca="false">J1374-K1374</f>
        <v>-0.433759975</v>
      </c>
      <c r="M1374" s="40" t="n">
        <f aca="false">IFERROR(ABS(L1374)/K1374*100,0)</f>
        <v>8.44916741554517</v>
      </c>
      <c r="N1374" s="39" t="n">
        <v>4.72</v>
      </c>
      <c r="O1374" s="39" t="n">
        <v>5.156177998</v>
      </c>
      <c r="P1374" s="39" t="n">
        <f aca="false">N1374-O1374</f>
        <v>-0.436177998000001</v>
      </c>
      <c r="Q1374" s="40" t="n">
        <f aca="false">IFERROR(ABS(P1374)/O1374*100,0)</f>
        <v>8.45932778444009</v>
      </c>
      <c r="R1374" s="41" t="n">
        <v>4587100</v>
      </c>
      <c r="S1374" s="41" t="n">
        <v>6138460</v>
      </c>
      <c r="T1374" s="41" t="n">
        <f aca="false">R1374-S1374</f>
        <v>-1551360</v>
      </c>
      <c r="U1374" s="40" t="n">
        <f aca="false">IFERROR(ABS(T1374)/S1374*100,0)</f>
        <v>25.2727882889194</v>
      </c>
    </row>
    <row r="1375" customFormat="false" ht="15" hidden="false" customHeight="false" outlineLevel="0" collapsed="false">
      <c r="A1375" s="38" t="n">
        <v>37713</v>
      </c>
      <c r="B1375" s="39" t="n">
        <v>5.06</v>
      </c>
      <c r="C1375" s="39" t="n">
        <v>5.492450237</v>
      </c>
      <c r="D1375" s="39" t="n">
        <f aca="false">B1375-C1375</f>
        <v>-0.432450237</v>
      </c>
      <c r="E1375" s="40" t="n">
        <f aca="false">IFERROR(ABS(D1375)/C1375*100,0)</f>
        <v>7.87353946489657</v>
      </c>
      <c r="F1375" s="39" t="n">
        <v>5.13</v>
      </c>
      <c r="G1375" s="39" t="n">
        <v>5.597068787</v>
      </c>
      <c r="H1375" s="39" t="n">
        <f aca="false">F1375-G1375</f>
        <v>-0.467068787000001</v>
      </c>
      <c r="I1375" s="40" t="n">
        <f aca="false">IFERROR(ABS(H1375)/G1375*100,0)</f>
        <v>8.34488202261933</v>
      </c>
      <c r="J1375" s="39" t="n">
        <v>4.65</v>
      </c>
      <c r="K1375" s="39" t="n">
        <v>5.081450939</v>
      </c>
      <c r="L1375" s="39" t="n">
        <f aca="false">J1375-K1375</f>
        <v>-0.431450938999999</v>
      </c>
      <c r="M1375" s="40" t="n">
        <f aca="false">IFERROR(ABS(L1375)/K1375*100,0)</f>
        <v>8.49070362342033</v>
      </c>
      <c r="N1375" s="39" t="n">
        <v>5.11</v>
      </c>
      <c r="O1375" s="39" t="n">
        <v>5.574649811</v>
      </c>
      <c r="P1375" s="39" t="n">
        <f aca="false">N1375-O1375</f>
        <v>-0.464649810999999</v>
      </c>
      <c r="Q1375" s="40" t="n">
        <f aca="false">IFERROR(ABS(P1375)/O1375*100,0)</f>
        <v>8.33504931705564</v>
      </c>
      <c r="R1375" s="41" t="n">
        <v>8036400</v>
      </c>
      <c r="S1375" s="41" t="n">
        <v>10754315</v>
      </c>
      <c r="T1375" s="41" t="n">
        <f aca="false">R1375-S1375</f>
        <v>-2717915</v>
      </c>
      <c r="U1375" s="40" t="n">
        <f aca="false">IFERROR(ABS(T1375)/S1375*100,0)</f>
        <v>25.2727858538642</v>
      </c>
    </row>
    <row r="1376" customFormat="false" ht="15" hidden="false" customHeight="false" outlineLevel="0" collapsed="false">
      <c r="A1376" s="38" t="n">
        <v>37714</v>
      </c>
      <c r="B1376" s="39" t="n">
        <v>5.13</v>
      </c>
      <c r="C1376" s="39" t="n">
        <v>5.604540825</v>
      </c>
      <c r="D1376" s="39" t="n">
        <f aca="false">B1376-C1376</f>
        <v>-0.474540825</v>
      </c>
      <c r="E1376" s="40" t="n">
        <f aca="false">IFERROR(ABS(D1376)/C1376*100,0)</f>
        <v>8.46707767535978</v>
      </c>
      <c r="F1376" s="39" t="n">
        <v>5.37</v>
      </c>
      <c r="G1376" s="39" t="n">
        <v>5.86608696</v>
      </c>
      <c r="H1376" s="39" t="n">
        <f aca="false">F1376-G1376</f>
        <v>-0.49608696</v>
      </c>
      <c r="I1376" s="40" t="n">
        <f aca="false">IFERROR(ABS(H1376)/G1376*100,0)</f>
        <v>8.4568633806956</v>
      </c>
      <c r="J1376" s="39" t="n">
        <v>5.01</v>
      </c>
      <c r="K1376" s="39" t="n">
        <v>5.470032215</v>
      </c>
      <c r="L1376" s="39" t="n">
        <f aca="false">J1376-K1376</f>
        <v>-0.460032215</v>
      </c>
      <c r="M1376" s="40" t="n">
        <f aca="false">IFERROR(ABS(L1376)/K1376*100,0)</f>
        <v>8.4100458081123</v>
      </c>
      <c r="N1376" s="39" t="n">
        <v>5.13</v>
      </c>
      <c r="O1376" s="39" t="n">
        <v>5.604540825</v>
      </c>
      <c r="P1376" s="39" t="n">
        <f aca="false">N1376-O1376</f>
        <v>-0.474540825</v>
      </c>
      <c r="Q1376" s="40" t="n">
        <f aca="false">IFERROR(ABS(P1376)/O1376*100,0)</f>
        <v>8.46707767535978</v>
      </c>
      <c r="R1376" s="41" t="n">
        <v>4904900</v>
      </c>
      <c r="S1376" s="41" t="n">
        <v>6561197</v>
      </c>
      <c r="T1376" s="41" t="n">
        <f aca="false">R1376-S1376</f>
        <v>-1656297</v>
      </c>
      <c r="U1376" s="40" t="n">
        <f aca="false">IFERROR(ABS(T1376)/S1376*100,0)</f>
        <v>25.2438236498615</v>
      </c>
    </row>
    <row r="1377" customFormat="false" ht="15" hidden="false" customHeight="false" outlineLevel="0" collapsed="false">
      <c r="A1377" s="38" t="n">
        <v>37715</v>
      </c>
      <c r="B1377" s="39" t="n">
        <v>5.21</v>
      </c>
      <c r="C1377" s="39" t="n">
        <v>5.686740875</v>
      </c>
      <c r="D1377" s="39" t="n">
        <f aca="false">B1377-C1377</f>
        <v>-0.476740875</v>
      </c>
      <c r="E1377" s="40" t="n">
        <f aca="false">IFERROR(ABS(D1377)/C1377*100,0)</f>
        <v>8.38337609325306</v>
      </c>
      <c r="F1377" s="39" t="n">
        <v>5.21</v>
      </c>
      <c r="G1377" s="39" t="n">
        <v>5.686740875</v>
      </c>
      <c r="H1377" s="39" t="n">
        <f aca="false">F1377-G1377</f>
        <v>-0.476740875</v>
      </c>
      <c r="I1377" s="40" t="n">
        <f aca="false">IFERROR(ABS(H1377)/G1377*100,0)</f>
        <v>8.38337609325306</v>
      </c>
      <c r="J1377" s="39" t="n">
        <v>5.1</v>
      </c>
      <c r="K1377" s="39" t="n">
        <v>5.567177773</v>
      </c>
      <c r="L1377" s="39" t="n">
        <f aca="false">J1377-K1377</f>
        <v>-0.467177773</v>
      </c>
      <c r="M1377" s="40" t="n">
        <f aca="false">IFERROR(ABS(L1377)/K1377*100,0)</f>
        <v>8.39164460071213</v>
      </c>
      <c r="N1377" s="39" t="n">
        <v>5.13</v>
      </c>
      <c r="O1377" s="39" t="n">
        <v>5.597068787</v>
      </c>
      <c r="P1377" s="39" t="n">
        <f aca="false">N1377-O1377</f>
        <v>-0.467068787000001</v>
      </c>
      <c r="Q1377" s="40" t="n">
        <f aca="false">IFERROR(ABS(P1377)/O1377*100,0)</f>
        <v>8.34488202261933</v>
      </c>
      <c r="R1377" s="41" t="n">
        <v>3454200</v>
      </c>
      <c r="S1377" s="41" t="n">
        <v>4622412</v>
      </c>
      <c r="T1377" s="41" t="n">
        <f aca="false">R1377-S1377</f>
        <v>-1168212</v>
      </c>
      <c r="U1377" s="40" t="n">
        <f aca="false">IFERROR(ABS(T1377)/S1377*100,0)</f>
        <v>25.272779665681</v>
      </c>
    </row>
    <row r="1378" customFormat="false" ht="15" hidden="false" customHeight="false" outlineLevel="0" collapsed="false">
      <c r="A1378" s="38" t="n">
        <v>37718</v>
      </c>
      <c r="B1378" s="39" t="n">
        <v>5.34</v>
      </c>
      <c r="C1378" s="39" t="n">
        <v>5.828722954</v>
      </c>
      <c r="D1378" s="39" t="n">
        <f aca="false">B1378-C1378</f>
        <v>-0.488722954</v>
      </c>
      <c r="E1378" s="40" t="n">
        <f aca="false">IFERROR(ABS(D1378)/C1378*100,0)</f>
        <v>8.3847346641276</v>
      </c>
      <c r="F1378" s="39" t="n">
        <v>5.45</v>
      </c>
      <c r="G1378" s="39" t="n">
        <v>5.948286057</v>
      </c>
      <c r="H1378" s="39" t="n">
        <f aca="false">F1378-G1378</f>
        <v>-0.498286057</v>
      </c>
      <c r="I1378" s="40" t="n">
        <f aca="false">IFERROR(ABS(H1378)/G1378*100,0)</f>
        <v>8.37696862970489</v>
      </c>
      <c r="J1378" s="39" t="n">
        <v>5.27</v>
      </c>
      <c r="K1378" s="39" t="n">
        <v>5.753995895</v>
      </c>
      <c r="L1378" s="39" t="n">
        <f aca="false">J1378-K1378</f>
        <v>-0.483995895000001</v>
      </c>
      <c r="M1378" s="40" t="n">
        <f aca="false">IFERROR(ABS(L1378)/K1378*100,0)</f>
        <v>8.41147445761257</v>
      </c>
      <c r="N1378" s="39" t="n">
        <v>5.3</v>
      </c>
      <c r="O1378" s="39" t="n">
        <v>5.791358948</v>
      </c>
      <c r="P1378" s="39" t="n">
        <f aca="false">N1378-O1378</f>
        <v>-0.491358948</v>
      </c>
      <c r="Q1378" s="40" t="n">
        <f aca="false">IFERROR(ABS(P1378)/O1378*100,0)</f>
        <v>8.48434628921917</v>
      </c>
      <c r="R1378" s="41" t="n">
        <v>8330200</v>
      </c>
      <c r="S1378" s="41" t="n">
        <v>11147478</v>
      </c>
      <c r="T1378" s="41" t="n">
        <f aca="false">R1378-S1378</f>
        <v>-2817278</v>
      </c>
      <c r="U1378" s="40" t="n">
        <f aca="false">IFERROR(ABS(T1378)/S1378*100,0)</f>
        <v>25.2727836735807</v>
      </c>
    </row>
    <row r="1379" customFormat="false" ht="15" hidden="false" customHeight="false" outlineLevel="0" collapsed="false">
      <c r="A1379" s="38" t="n">
        <v>37719</v>
      </c>
      <c r="B1379" s="39" t="n">
        <v>5.22</v>
      </c>
      <c r="C1379" s="39" t="n">
        <v>5.709158897</v>
      </c>
      <c r="D1379" s="39" t="n">
        <f aca="false">B1379-C1379</f>
        <v>-0.489158897</v>
      </c>
      <c r="E1379" s="40" t="n">
        <f aca="false">IFERROR(ABS(D1379)/C1379*100,0)</f>
        <v>8.56796781846516</v>
      </c>
      <c r="F1379" s="39" t="n">
        <v>5.32</v>
      </c>
      <c r="G1379" s="39" t="n">
        <v>5.806304932</v>
      </c>
      <c r="H1379" s="39" t="n">
        <f aca="false">F1379-G1379</f>
        <v>-0.486304931999999</v>
      </c>
      <c r="I1379" s="40" t="n">
        <f aca="false">IFERROR(ABS(H1379)/G1379*100,0)</f>
        <v>8.37546318519806</v>
      </c>
      <c r="J1379" s="39" t="n">
        <v>5.17</v>
      </c>
      <c r="K1379" s="39" t="n">
        <v>5.649377823</v>
      </c>
      <c r="L1379" s="39" t="n">
        <f aca="false">J1379-K1379</f>
        <v>-0.479377823</v>
      </c>
      <c r="M1379" s="40" t="n">
        <f aca="false">IFERROR(ABS(L1379)/K1379*100,0)</f>
        <v>8.48549766043856</v>
      </c>
      <c r="N1379" s="39" t="n">
        <v>5.22</v>
      </c>
      <c r="O1379" s="39" t="n">
        <v>5.694213867</v>
      </c>
      <c r="P1379" s="39" t="n">
        <f aca="false">N1379-O1379</f>
        <v>-0.474213867</v>
      </c>
      <c r="Q1379" s="40" t="n">
        <f aca="false">IFERROR(ABS(P1379)/O1379*100,0)</f>
        <v>8.32799536645855</v>
      </c>
      <c r="R1379" s="41" t="n">
        <v>4797400</v>
      </c>
      <c r="S1379" s="41" t="n">
        <v>6419883</v>
      </c>
      <c r="T1379" s="41" t="n">
        <f aca="false">R1379-S1379</f>
        <v>-1622483</v>
      </c>
      <c r="U1379" s="40" t="n">
        <f aca="false">IFERROR(ABS(T1379)/S1379*100,0)</f>
        <v>25.2727814510015</v>
      </c>
    </row>
    <row r="1380" customFormat="false" ht="15" hidden="false" customHeight="false" outlineLevel="0" collapsed="false">
      <c r="A1380" s="38" t="n">
        <v>37720</v>
      </c>
      <c r="B1380" s="39" t="n">
        <v>5.16</v>
      </c>
      <c r="C1380" s="39" t="n">
        <v>5.567177773</v>
      </c>
      <c r="D1380" s="39" t="n">
        <f aca="false">B1380-C1380</f>
        <v>-0.407177773</v>
      </c>
      <c r="E1380" s="40" t="n">
        <f aca="false">IFERROR(ABS(D1380)/C1380*100,0)</f>
        <v>7.31389924307344</v>
      </c>
      <c r="F1380" s="39" t="n">
        <v>5.24</v>
      </c>
      <c r="G1380" s="39" t="n">
        <v>5.724104881</v>
      </c>
      <c r="H1380" s="39" t="n">
        <f aca="false">F1380-G1380</f>
        <v>-0.484104881</v>
      </c>
      <c r="I1380" s="40" t="n">
        <f aca="false">IFERROR(ABS(H1380)/G1380*100,0)</f>
        <v>8.45730277596567</v>
      </c>
      <c r="J1380" s="39" t="n">
        <v>5.09</v>
      </c>
      <c r="K1380" s="39" t="n">
        <v>5.552231789</v>
      </c>
      <c r="L1380" s="39" t="n">
        <f aca="false">J1380-K1380</f>
        <v>-0.462231789000001</v>
      </c>
      <c r="M1380" s="40" t="n">
        <f aca="false">IFERROR(ABS(L1380)/K1380*100,0)</f>
        <v>8.32515295769473</v>
      </c>
      <c r="N1380" s="39" t="n">
        <v>5.16</v>
      </c>
      <c r="O1380" s="39" t="n">
        <v>5.634431839</v>
      </c>
      <c r="P1380" s="39" t="n">
        <f aca="false">N1380-O1380</f>
        <v>-0.474431839</v>
      </c>
      <c r="Q1380" s="40" t="n">
        <f aca="false">IFERROR(ABS(P1380)/O1380*100,0)</f>
        <v>8.42022501214963</v>
      </c>
      <c r="R1380" s="41" t="n">
        <v>3196400</v>
      </c>
      <c r="S1380" s="41" t="n">
        <v>4277424</v>
      </c>
      <c r="T1380" s="41" t="n">
        <f aca="false">R1380-S1380</f>
        <v>-1081024</v>
      </c>
      <c r="U1380" s="40" t="n">
        <f aca="false">IFERROR(ABS(T1380)/S1380*100,0)</f>
        <v>25.2727810009015</v>
      </c>
    </row>
    <row r="1381" customFormat="false" ht="15" hidden="false" customHeight="false" outlineLevel="0" collapsed="false">
      <c r="A1381" s="38" t="n">
        <v>37721</v>
      </c>
      <c r="B1381" s="39" t="n">
        <v>5.11</v>
      </c>
      <c r="C1381" s="39" t="n">
        <v>5.574649811</v>
      </c>
      <c r="D1381" s="39" t="n">
        <f aca="false">B1381-C1381</f>
        <v>-0.464649810999999</v>
      </c>
      <c r="E1381" s="40" t="n">
        <f aca="false">IFERROR(ABS(D1381)/C1381*100,0)</f>
        <v>8.33504931705564</v>
      </c>
      <c r="F1381" s="39" t="n">
        <v>5.19</v>
      </c>
      <c r="G1381" s="39" t="n">
        <v>5.664322853</v>
      </c>
      <c r="H1381" s="39" t="n">
        <f aca="false">F1381-G1381</f>
        <v>-0.474322852999999</v>
      </c>
      <c r="I1381" s="40" t="n">
        <f aca="false">IFERROR(ABS(H1381)/G1381*100,0)</f>
        <v>8.37386683827147</v>
      </c>
      <c r="J1381" s="39" t="n">
        <v>5.03</v>
      </c>
      <c r="K1381" s="39" t="n">
        <v>5.492450237</v>
      </c>
      <c r="L1381" s="39" t="n">
        <f aca="false">J1381-K1381</f>
        <v>-0.462450237</v>
      </c>
      <c r="M1381" s="40" t="n">
        <f aca="false">IFERROR(ABS(L1381)/K1381*100,0)</f>
        <v>8.41974377636951</v>
      </c>
      <c r="N1381" s="39" t="n">
        <v>5.11</v>
      </c>
      <c r="O1381" s="39" t="n">
        <v>5.574649811</v>
      </c>
      <c r="P1381" s="39" t="n">
        <f aca="false">N1381-O1381</f>
        <v>-0.464649810999999</v>
      </c>
      <c r="Q1381" s="40" t="n">
        <f aca="false">IFERROR(ABS(P1381)/O1381*100,0)</f>
        <v>8.33504931705564</v>
      </c>
      <c r="R1381" s="41" t="n">
        <v>4012100</v>
      </c>
      <c r="S1381" s="41" t="n">
        <v>5368860</v>
      </c>
      <c r="T1381" s="41" t="n">
        <f aca="false">R1381-S1381</f>
        <v>-1356760</v>
      </c>
      <c r="U1381" s="40" t="n">
        <f aca="false">IFERROR(ABS(T1381)/S1381*100,0)</f>
        <v>25.2709141232962</v>
      </c>
    </row>
    <row r="1382" customFormat="false" ht="15" hidden="false" customHeight="false" outlineLevel="0" collapsed="false">
      <c r="A1382" s="38" t="n">
        <v>37722</v>
      </c>
      <c r="B1382" s="39" t="n">
        <v>5.17</v>
      </c>
      <c r="C1382" s="39" t="n">
        <v>5.641904831</v>
      </c>
      <c r="D1382" s="39" t="n">
        <f aca="false">B1382-C1382</f>
        <v>-0.471904831</v>
      </c>
      <c r="E1382" s="40" t="n">
        <f aca="false">IFERROR(ABS(D1382)/C1382*100,0)</f>
        <v>8.36428201353331</v>
      </c>
      <c r="F1382" s="39" t="n">
        <v>5.23</v>
      </c>
      <c r="G1382" s="39" t="n">
        <v>5.709158897</v>
      </c>
      <c r="H1382" s="39" t="n">
        <f aca="false">F1382-G1382</f>
        <v>-0.479158897</v>
      </c>
      <c r="I1382" s="40" t="n">
        <f aca="false">IFERROR(ABS(H1382)/G1382*100,0)</f>
        <v>8.39281066869209</v>
      </c>
      <c r="J1382" s="39" t="n">
        <v>5.05</v>
      </c>
      <c r="K1382" s="39" t="n">
        <v>5.514869213</v>
      </c>
      <c r="L1382" s="39" t="n">
        <f aca="false">J1382-K1382</f>
        <v>-0.464869213</v>
      </c>
      <c r="M1382" s="40" t="n">
        <f aca="false">IFERROR(ABS(L1382)/K1382*100,0)</f>
        <v>8.42937874037304</v>
      </c>
      <c r="N1382" s="39" t="n">
        <v>5.05</v>
      </c>
      <c r="O1382" s="39" t="n">
        <v>5.514869213</v>
      </c>
      <c r="P1382" s="39" t="n">
        <f aca="false">N1382-O1382</f>
        <v>-0.464869213</v>
      </c>
      <c r="Q1382" s="40" t="n">
        <f aca="false">IFERROR(ABS(P1382)/O1382*100,0)</f>
        <v>8.42937874037304</v>
      </c>
      <c r="R1382" s="41" t="n">
        <v>2184200</v>
      </c>
      <c r="S1382" s="41" t="n">
        <v>2922898</v>
      </c>
      <c r="T1382" s="41" t="n">
        <f aca="false">R1382-S1382</f>
        <v>-738698</v>
      </c>
      <c r="U1382" s="40" t="n">
        <f aca="false">IFERROR(ABS(T1382)/S1382*100,0)</f>
        <v>25.2727943294634</v>
      </c>
    </row>
    <row r="1383" customFormat="false" ht="15" hidden="false" customHeight="false" outlineLevel="0" collapsed="false">
      <c r="A1383" s="38" t="n">
        <v>37725</v>
      </c>
      <c r="B1383" s="39" t="n">
        <v>5.09</v>
      </c>
      <c r="C1383" s="39" t="n">
        <v>5.552231789</v>
      </c>
      <c r="D1383" s="39" t="n">
        <f aca="false">B1383-C1383</f>
        <v>-0.462231789000001</v>
      </c>
      <c r="E1383" s="40" t="n">
        <f aca="false">IFERROR(ABS(D1383)/C1383*100,0)</f>
        <v>8.32515295769473</v>
      </c>
      <c r="F1383" s="39" t="n">
        <v>5.17</v>
      </c>
      <c r="G1383" s="39" t="n">
        <v>5.649377823</v>
      </c>
      <c r="H1383" s="39" t="n">
        <f aca="false">F1383-G1383</f>
        <v>-0.479377823</v>
      </c>
      <c r="I1383" s="40" t="n">
        <f aca="false">IFERROR(ABS(H1383)/G1383*100,0)</f>
        <v>8.48549766043856</v>
      </c>
      <c r="J1383" s="39" t="n">
        <v>5.01</v>
      </c>
      <c r="K1383" s="39" t="n">
        <v>5.470032215</v>
      </c>
      <c r="L1383" s="39" t="n">
        <f aca="false">J1383-K1383</f>
        <v>-0.460032215</v>
      </c>
      <c r="M1383" s="40" t="n">
        <f aca="false">IFERROR(ABS(L1383)/K1383*100,0)</f>
        <v>8.4100458081123</v>
      </c>
      <c r="N1383" s="39" t="n">
        <v>5.17</v>
      </c>
      <c r="O1383" s="39" t="n">
        <v>5.649377823</v>
      </c>
      <c r="P1383" s="39" t="n">
        <f aca="false">N1383-O1383</f>
        <v>-0.479377823</v>
      </c>
      <c r="Q1383" s="40" t="n">
        <f aca="false">IFERROR(ABS(P1383)/O1383*100,0)</f>
        <v>8.48549766043856</v>
      </c>
      <c r="R1383" s="41" t="n">
        <v>2981000</v>
      </c>
      <c r="S1383" s="41" t="n">
        <v>3989176</v>
      </c>
      <c r="T1383" s="41" t="n">
        <f aca="false">R1383-S1383</f>
        <v>-1008176</v>
      </c>
      <c r="U1383" s="40" t="n">
        <f aca="false">IFERROR(ABS(T1383)/S1383*100,0)</f>
        <v>25.2727881647739</v>
      </c>
    </row>
    <row r="1384" customFormat="false" ht="15" hidden="false" customHeight="false" outlineLevel="0" collapsed="false">
      <c r="A1384" s="38" t="n">
        <v>37726</v>
      </c>
      <c r="B1384" s="39" t="n">
        <v>5.17</v>
      </c>
      <c r="C1384" s="39" t="n">
        <v>5.641904831</v>
      </c>
      <c r="D1384" s="39" t="n">
        <f aca="false">B1384-C1384</f>
        <v>-0.471904831</v>
      </c>
      <c r="E1384" s="40" t="n">
        <f aca="false">IFERROR(ABS(D1384)/C1384*100,0)</f>
        <v>8.36428201353331</v>
      </c>
      <c r="F1384" s="39" t="n">
        <v>5.22</v>
      </c>
      <c r="G1384" s="39" t="n">
        <v>5.694213867</v>
      </c>
      <c r="H1384" s="39" t="n">
        <f aca="false">F1384-G1384</f>
        <v>-0.474213867</v>
      </c>
      <c r="I1384" s="40" t="n">
        <f aca="false">IFERROR(ABS(H1384)/G1384*100,0)</f>
        <v>8.32799536645855</v>
      </c>
      <c r="J1384" s="39" t="n">
        <v>5.04</v>
      </c>
      <c r="K1384" s="39" t="n">
        <v>5.499923229</v>
      </c>
      <c r="L1384" s="39" t="n">
        <f aca="false">J1384-K1384</f>
        <v>-0.459923229</v>
      </c>
      <c r="M1384" s="40" t="n">
        <f aca="false">IFERROR(ABS(L1384)/K1384*100,0)</f>
        <v>8.36235725209611</v>
      </c>
      <c r="N1384" s="39" t="n">
        <v>5.06</v>
      </c>
      <c r="O1384" s="39" t="n">
        <v>5.522340775</v>
      </c>
      <c r="P1384" s="39" t="n">
        <f aca="false">N1384-O1384</f>
        <v>-0.462340775</v>
      </c>
      <c r="Q1384" s="40" t="n">
        <f aca="false">IFERROR(ABS(P1384)/O1384*100,0)</f>
        <v>8.37218842221848</v>
      </c>
      <c r="R1384" s="41" t="n">
        <v>5769100</v>
      </c>
      <c r="S1384" s="41" t="n">
        <v>7717938</v>
      </c>
      <c r="T1384" s="41" t="n">
        <f aca="false">R1384-S1384</f>
        <v>-1948838</v>
      </c>
      <c r="U1384" s="40" t="n">
        <f aca="false">IFERROR(ABS(T1384)/S1384*100,0)</f>
        <v>25.250759982783</v>
      </c>
    </row>
    <row r="1385" customFormat="false" ht="15" hidden="false" customHeight="false" outlineLevel="0" collapsed="false">
      <c r="A1385" s="38" t="n">
        <v>37727</v>
      </c>
      <c r="B1385" s="39" t="n">
        <v>5.27</v>
      </c>
      <c r="C1385" s="39" t="n">
        <v>5.753995895</v>
      </c>
      <c r="D1385" s="39" t="n">
        <f aca="false">B1385-C1385</f>
        <v>-0.483995895000001</v>
      </c>
      <c r="E1385" s="40" t="n">
        <f aca="false">IFERROR(ABS(D1385)/C1385*100,0)</f>
        <v>8.41147445761257</v>
      </c>
      <c r="F1385" s="39" t="n">
        <v>5.33</v>
      </c>
      <c r="G1385" s="39" t="n">
        <v>5.81377697</v>
      </c>
      <c r="H1385" s="39" t="n">
        <f aca="false">F1385-G1385</f>
        <v>-0.48377697</v>
      </c>
      <c r="I1385" s="40" t="n">
        <f aca="false">IFERROR(ABS(H1385)/G1385*100,0)</f>
        <v>8.32121652578634</v>
      </c>
      <c r="J1385" s="39" t="n">
        <v>5.19</v>
      </c>
      <c r="K1385" s="39" t="n">
        <v>5.664322853</v>
      </c>
      <c r="L1385" s="39" t="n">
        <f aca="false">J1385-K1385</f>
        <v>-0.474322852999999</v>
      </c>
      <c r="M1385" s="40" t="n">
        <f aca="false">IFERROR(ABS(L1385)/K1385*100,0)</f>
        <v>8.37386683827147</v>
      </c>
      <c r="N1385" s="39" t="n">
        <v>5.28</v>
      </c>
      <c r="O1385" s="39" t="n">
        <v>5.761467934</v>
      </c>
      <c r="P1385" s="39" t="n">
        <f aca="false">N1385-O1385</f>
        <v>-0.481467933999999</v>
      </c>
      <c r="Q1385" s="40" t="n">
        <f aca="false">IFERROR(ABS(P1385)/O1385*100,0)</f>
        <v>8.35668859942317</v>
      </c>
      <c r="R1385" s="41" t="n">
        <v>8580300</v>
      </c>
      <c r="S1385" s="41" t="n">
        <v>11480422</v>
      </c>
      <c r="T1385" s="41" t="n">
        <f aca="false">R1385-S1385</f>
        <v>-2900122</v>
      </c>
      <c r="U1385" s="40" t="n">
        <f aca="false">IFERROR(ABS(T1385)/S1385*100,0)</f>
        <v>25.2614581589422</v>
      </c>
    </row>
    <row r="1386" customFormat="false" ht="15" hidden="false" customHeight="false" outlineLevel="0" collapsed="false">
      <c r="A1386" s="38" t="n">
        <v>37728</v>
      </c>
      <c r="B1386" s="39" t="n">
        <v>5.26</v>
      </c>
      <c r="C1386" s="39" t="n">
        <v>5.739049911</v>
      </c>
      <c r="D1386" s="39" t="n">
        <f aca="false">B1386-C1386</f>
        <v>-0.479049911000001</v>
      </c>
      <c r="E1386" s="40" t="n">
        <f aca="false">IFERROR(ABS(D1386)/C1386*100,0)</f>
        <v>8.34719889927789</v>
      </c>
      <c r="F1386" s="39" t="n">
        <v>5.43</v>
      </c>
      <c r="G1386" s="39" t="n">
        <v>5.933341026</v>
      </c>
      <c r="H1386" s="39" t="n">
        <f aca="false">F1386-G1386</f>
        <v>-0.503341026</v>
      </c>
      <c r="I1386" s="40" t="n">
        <f aca="false">IFERROR(ABS(H1386)/G1386*100,0)</f>
        <v>8.48326472040544</v>
      </c>
      <c r="J1386" s="39" t="n">
        <v>5.22</v>
      </c>
      <c r="K1386" s="39" t="n">
        <v>5.701686859</v>
      </c>
      <c r="L1386" s="39" t="n">
        <f aca="false">J1386-K1386</f>
        <v>-0.481686859</v>
      </c>
      <c r="M1386" s="40" t="n">
        <f aca="false">IFERROR(ABS(L1386)/K1386*100,0)</f>
        <v>8.44814650316453</v>
      </c>
      <c r="N1386" s="39" t="n">
        <v>5.35</v>
      </c>
      <c r="O1386" s="39" t="n">
        <v>5.843667984</v>
      </c>
      <c r="P1386" s="39" t="n">
        <f aca="false">N1386-O1386</f>
        <v>-0.493667984</v>
      </c>
      <c r="Q1386" s="40" t="n">
        <f aca="false">IFERROR(ABS(P1386)/O1386*100,0)</f>
        <v>8.44791294357698</v>
      </c>
      <c r="R1386" s="41" t="n">
        <v>6042300</v>
      </c>
      <c r="S1386" s="41" t="n">
        <v>8085809</v>
      </c>
      <c r="T1386" s="41" t="n">
        <f aca="false">R1386-S1386</f>
        <v>-2043509</v>
      </c>
      <c r="U1386" s="40" t="n">
        <f aca="false">IFERROR(ABS(T1386)/S1386*100,0)</f>
        <v>25.2727834654516</v>
      </c>
    </row>
    <row r="1387" customFormat="false" ht="15" hidden="false" customHeight="false" outlineLevel="0" collapsed="false">
      <c r="A1387" s="38" t="n">
        <v>37732</v>
      </c>
      <c r="B1387" s="39" t="n">
        <v>5.48</v>
      </c>
      <c r="C1387" s="39" t="n">
        <v>5.978177071</v>
      </c>
      <c r="D1387" s="39" t="n">
        <f aca="false">B1387-C1387</f>
        <v>-0.498177071</v>
      </c>
      <c r="E1387" s="40" t="n">
        <f aca="false">IFERROR(ABS(D1387)/C1387*100,0)</f>
        <v>8.33326054219179</v>
      </c>
      <c r="F1387" s="39" t="n">
        <v>5.48</v>
      </c>
      <c r="G1387" s="39" t="n">
        <v>5.985650063</v>
      </c>
      <c r="H1387" s="39" t="n">
        <f aca="false">F1387-G1387</f>
        <v>-0.505650062999999</v>
      </c>
      <c r="I1387" s="40" t="n">
        <f aca="false">IFERROR(ABS(H1387)/G1387*100,0)</f>
        <v>8.44770505589109</v>
      </c>
      <c r="J1387" s="39" t="n">
        <v>5.37</v>
      </c>
      <c r="K1387" s="39" t="n">
        <v>5.86608696</v>
      </c>
      <c r="L1387" s="39" t="n">
        <f aca="false">J1387-K1387</f>
        <v>-0.49608696</v>
      </c>
      <c r="M1387" s="40" t="n">
        <f aca="false">IFERROR(ABS(L1387)/K1387*100,0)</f>
        <v>8.4568633806956</v>
      </c>
      <c r="N1387" s="39" t="n">
        <v>5.45</v>
      </c>
      <c r="O1387" s="39" t="n">
        <v>5.948286057</v>
      </c>
      <c r="P1387" s="39" t="n">
        <f aca="false">N1387-O1387</f>
        <v>-0.498286057</v>
      </c>
      <c r="Q1387" s="40" t="n">
        <f aca="false">IFERROR(ABS(P1387)/O1387*100,0)</f>
        <v>8.37696862970489</v>
      </c>
      <c r="R1387" s="41" t="n">
        <v>4049300</v>
      </c>
      <c r="S1387" s="41" t="n">
        <v>5418775</v>
      </c>
      <c r="T1387" s="41" t="n">
        <f aca="false">R1387-S1387</f>
        <v>-1369475</v>
      </c>
      <c r="U1387" s="40" t="n">
        <f aca="false">IFERROR(ABS(T1387)/S1387*100,0)</f>
        <v>25.272778441622</v>
      </c>
    </row>
    <row r="1388" customFormat="false" ht="15" hidden="false" customHeight="false" outlineLevel="0" collapsed="false">
      <c r="A1388" s="38" t="n">
        <v>37733</v>
      </c>
      <c r="B1388" s="39" t="n">
        <v>5.45</v>
      </c>
      <c r="C1388" s="39" t="n">
        <v>5.948286057</v>
      </c>
      <c r="D1388" s="39" t="n">
        <f aca="false">B1388-C1388</f>
        <v>-0.498286057</v>
      </c>
      <c r="E1388" s="40" t="n">
        <f aca="false">IFERROR(ABS(D1388)/C1388*100,0)</f>
        <v>8.37696862970489</v>
      </c>
      <c r="F1388" s="39" t="n">
        <v>5.62</v>
      </c>
      <c r="G1388" s="39" t="n">
        <v>6.135105133</v>
      </c>
      <c r="H1388" s="39" t="n">
        <f aca="false">F1388-G1388</f>
        <v>-0.515105133</v>
      </c>
      <c r="I1388" s="40" t="n">
        <f aca="false">IFERROR(ABS(H1388)/G1388*100,0)</f>
        <v>8.39602780772754</v>
      </c>
      <c r="J1388" s="39" t="n">
        <v>5.3</v>
      </c>
      <c r="K1388" s="39" t="n">
        <v>5.791358948</v>
      </c>
      <c r="L1388" s="39" t="n">
        <f aca="false">J1388-K1388</f>
        <v>-0.491358948</v>
      </c>
      <c r="M1388" s="40" t="n">
        <f aca="false">IFERROR(ABS(L1388)/K1388*100,0)</f>
        <v>8.48434628921917</v>
      </c>
      <c r="N1388" s="39" t="n">
        <v>5.6</v>
      </c>
      <c r="O1388" s="39" t="n">
        <v>6.112686157</v>
      </c>
      <c r="P1388" s="39" t="n">
        <f aca="false">N1388-O1388</f>
        <v>-0.512686157</v>
      </c>
      <c r="Q1388" s="40" t="n">
        <f aca="false">IFERROR(ABS(P1388)/O1388*100,0)</f>
        <v>8.38724815624458</v>
      </c>
      <c r="R1388" s="41" t="n">
        <v>10578800</v>
      </c>
      <c r="S1388" s="41" t="n">
        <v>14139694</v>
      </c>
      <c r="T1388" s="41" t="n">
        <f aca="false">R1388-S1388</f>
        <v>-3560894</v>
      </c>
      <c r="U1388" s="40" t="n">
        <f aca="false">IFERROR(ABS(T1388)/S1388*100,0)</f>
        <v>25.1836708771774</v>
      </c>
    </row>
    <row r="1389" customFormat="false" ht="15" hidden="false" customHeight="false" outlineLevel="0" collapsed="false">
      <c r="A1389" s="38" t="n">
        <v>37734</v>
      </c>
      <c r="B1389" s="39" t="n">
        <v>5.61</v>
      </c>
      <c r="C1389" s="39" t="n">
        <v>6.120159149</v>
      </c>
      <c r="D1389" s="39" t="n">
        <f aca="false">B1389-C1389</f>
        <v>-0.510159149</v>
      </c>
      <c r="E1389" s="40" t="n">
        <f aca="false">IFERROR(ABS(D1389)/C1389*100,0)</f>
        <v>8.33571703904721</v>
      </c>
      <c r="F1389" s="39" t="n">
        <v>5.65</v>
      </c>
      <c r="G1389" s="39" t="n">
        <v>6.164995193</v>
      </c>
      <c r="H1389" s="39" t="n">
        <f aca="false">F1389-G1389</f>
        <v>-0.514995193</v>
      </c>
      <c r="I1389" s="40" t="n">
        <f aca="false">IFERROR(ABS(H1389)/G1389*100,0)</f>
        <v>8.35353762456697</v>
      </c>
      <c r="J1389" s="39" t="n">
        <v>5.49</v>
      </c>
      <c r="K1389" s="39" t="n">
        <v>5.993123055</v>
      </c>
      <c r="L1389" s="39" t="n">
        <f aca="false">J1389-K1389</f>
        <v>-0.503123055</v>
      </c>
      <c r="M1389" s="40" t="n">
        <f aca="false">IFERROR(ABS(L1389)/K1389*100,0)</f>
        <v>8.39500624937526</v>
      </c>
      <c r="N1389" s="39" t="n">
        <v>5.65</v>
      </c>
      <c r="O1389" s="39" t="n">
        <v>6.164995193</v>
      </c>
      <c r="P1389" s="39" t="n">
        <f aca="false">N1389-O1389</f>
        <v>-0.514995193</v>
      </c>
      <c r="Q1389" s="40" t="n">
        <f aca="false">IFERROR(ABS(P1389)/O1389*100,0)</f>
        <v>8.35353762456697</v>
      </c>
      <c r="R1389" s="41" t="n">
        <v>4652600</v>
      </c>
      <c r="S1389" s="41" t="n">
        <v>6224506</v>
      </c>
      <c r="T1389" s="41" t="n">
        <f aca="false">R1389-S1389</f>
        <v>-1571906</v>
      </c>
      <c r="U1389" s="40" t="n">
        <f aca="false">IFERROR(ABS(T1389)/S1389*100,0)</f>
        <v>25.2535060613646</v>
      </c>
    </row>
    <row r="1390" customFormat="false" ht="15" hidden="false" customHeight="false" outlineLevel="0" collapsed="false">
      <c r="A1390" s="38" t="n">
        <v>37735</v>
      </c>
      <c r="B1390" s="39" t="n">
        <v>5.41</v>
      </c>
      <c r="C1390" s="39" t="n">
        <v>5.903450012</v>
      </c>
      <c r="D1390" s="39" t="n">
        <f aca="false">B1390-C1390</f>
        <v>-0.493450012</v>
      </c>
      <c r="E1390" s="40" t="n">
        <f aca="false">IFERROR(ABS(D1390)/C1390*100,0)</f>
        <v>8.35867181049996</v>
      </c>
      <c r="F1390" s="39" t="n">
        <v>5.42</v>
      </c>
      <c r="G1390" s="39" t="n">
        <v>5.918395996</v>
      </c>
      <c r="H1390" s="39" t="n">
        <f aca="false">F1390-G1390</f>
        <v>-0.498395996</v>
      </c>
      <c r="I1390" s="40" t="n">
        <f aca="false">IFERROR(ABS(H1390)/G1390*100,0)</f>
        <v>8.42113296130988</v>
      </c>
      <c r="J1390" s="39" t="n">
        <v>5.28</v>
      </c>
      <c r="K1390" s="39" t="n">
        <v>5.761467934</v>
      </c>
      <c r="L1390" s="39" t="n">
        <f aca="false">J1390-K1390</f>
        <v>-0.481467933999999</v>
      </c>
      <c r="M1390" s="40" t="n">
        <f aca="false">IFERROR(ABS(L1390)/K1390*100,0)</f>
        <v>8.35668859942317</v>
      </c>
      <c r="N1390" s="39" t="n">
        <v>5.3</v>
      </c>
      <c r="O1390" s="39" t="n">
        <v>5.783886909</v>
      </c>
      <c r="P1390" s="39" t="n">
        <f aca="false">N1390-O1390</f>
        <v>-0.483886909</v>
      </c>
      <c r="Q1390" s="40" t="n">
        <f aca="false">IFERROR(ABS(P1390)/O1390*100,0)</f>
        <v>8.36611981895858</v>
      </c>
      <c r="R1390" s="41" t="n">
        <v>6165800</v>
      </c>
      <c r="S1390" s="41" t="n">
        <v>8249739</v>
      </c>
      <c r="T1390" s="41" t="n">
        <f aca="false">R1390-S1390</f>
        <v>-2083939</v>
      </c>
      <c r="U1390" s="40" t="n">
        <f aca="false">IFERROR(ABS(T1390)/S1390*100,0)</f>
        <v>25.2606658222763</v>
      </c>
    </row>
    <row r="1391" customFormat="false" ht="15" hidden="false" customHeight="false" outlineLevel="0" collapsed="false">
      <c r="A1391" s="38" t="n">
        <v>37736</v>
      </c>
      <c r="B1391" s="39" t="n">
        <v>5.15</v>
      </c>
      <c r="C1391" s="39" t="n">
        <v>5.604540825</v>
      </c>
      <c r="D1391" s="39" t="n">
        <f aca="false">B1391-C1391</f>
        <v>-0.454540825</v>
      </c>
      <c r="E1391" s="40" t="n">
        <f aca="false">IFERROR(ABS(D1391)/C1391*100,0)</f>
        <v>8.1102241770181</v>
      </c>
      <c r="F1391" s="39" t="n">
        <v>5.22</v>
      </c>
      <c r="G1391" s="39" t="n">
        <v>5.701686859</v>
      </c>
      <c r="H1391" s="39" t="n">
        <f aca="false">F1391-G1391</f>
        <v>-0.481686859</v>
      </c>
      <c r="I1391" s="40" t="n">
        <f aca="false">IFERROR(ABS(H1391)/G1391*100,0)</f>
        <v>8.44814650316453</v>
      </c>
      <c r="J1391" s="39" t="n">
        <v>5</v>
      </c>
      <c r="K1391" s="39" t="n">
        <v>5.462560177</v>
      </c>
      <c r="L1391" s="39" t="n">
        <f aca="false">J1391-K1391</f>
        <v>-0.462560177</v>
      </c>
      <c r="M1391" s="40" t="n">
        <f aca="false">IFERROR(ABS(L1391)/K1391*100,0)</f>
        <v>8.46782757556797</v>
      </c>
      <c r="N1391" s="39" t="n">
        <v>5.19</v>
      </c>
      <c r="O1391" s="39" t="n">
        <v>5.664322853</v>
      </c>
      <c r="P1391" s="39" t="n">
        <f aca="false">N1391-O1391</f>
        <v>-0.474322852999999</v>
      </c>
      <c r="Q1391" s="40" t="n">
        <f aca="false">IFERROR(ABS(P1391)/O1391*100,0)</f>
        <v>8.37386683827147</v>
      </c>
      <c r="R1391" s="41" t="n">
        <v>6407300</v>
      </c>
      <c r="S1391" s="41" t="n">
        <v>8574252</v>
      </c>
      <c r="T1391" s="41" t="n">
        <f aca="false">R1391-S1391</f>
        <v>-2166952</v>
      </c>
      <c r="U1391" s="40" t="n">
        <f aca="false">IFERROR(ABS(T1391)/S1391*100,0)</f>
        <v>25.2727818123377</v>
      </c>
    </row>
    <row r="1392" customFormat="false" ht="15" hidden="false" customHeight="false" outlineLevel="0" collapsed="false">
      <c r="A1392" s="38" t="n">
        <v>37739</v>
      </c>
      <c r="B1392" s="39" t="n">
        <v>5.26</v>
      </c>
      <c r="C1392" s="39" t="n">
        <v>5.604540825</v>
      </c>
      <c r="D1392" s="39" t="n">
        <f aca="false">B1392-C1392</f>
        <v>-0.344540825</v>
      </c>
      <c r="E1392" s="40" t="n">
        <f aca="false">IFERROR(ABS(D1392)/C1392*100,0)</f>
        <v>6.14752993613888</v>
      </c>
      <c r="F1392" s="39" t="n">
        <v>5.33</v>
      </c>
      <c r="G1392" s="39" t="n">
        <v>5.81377697</v>
      </c>
      <c r="H1392" s="39" t="n">
        <f aca="false">F1392-G1392</f>
        <v>-0.48377697</v>
      </c>
      <c r="I1392" s="40" t="n">
        <f aca="false">IFERROR(ABS(H1392)/G1392*100,0)</f>
        <v>8.32121652578634</v>
      </c>
      <c r="J1392" s="39" t="n">
        <v>5.08</v>
      </c>
      <c r="K1392" s="39" t="n">
        <v>5.544758797</v>
      </c>
      <c r="L1392" s="39" t="n">
        <f aca="false">J1392-K1392</f>
        <v>-0.464758797</v>
      </c>
      <c r="M1392" s="40" t="n">
        <f aca="false">IFERROR(ABS(L1392)/K1392*100,0)</f>
        <v>8.38194796230737</v>
      </c>
      <c r="N1392" s="39" t="n">
        <v>5.26</v>
      </c>
      <c r="O1392" s="39" t="n">
        <v>5.746522903</v>
      </c>
      <c r="P1392" s="39" t="n">
        <f aca="false">N1392-O1392</f>
        <v>-0.486522903</v>
      </c>
      <c r="Q1392" s="40" t="n">
        <f aca="false">IFERROR(ABS(P1392)/O1392*100,0)</f>
        <v>8.46638760886185</v>
      </c>
      <c r="R1392" s="41" t="n">
        <v>6854300</v>
      </c>
      <c r="S1392" s="41" t="n">
        <v>9172294</v>
      </c>
      <c r="T1392" s="41" t="n">
        <f aca="false">R1392-S1392</f>
        <v>-2317994</v>
      </c>
      <c r="U1392" s="40" t="n">
        <f aca="false">IFERROR(ABS(T1392)/S1392*100,0)</f>
        <v>25.2716932100083</v>
      </c>
    </row>
    <row r="1393" customFormat="false" ht="15" hidden="false" customHeight="false" outlineLevel="0" collapsed="false">
      <c r="A1393" s="38" t="n">
        <v>37740</v>
      </c>
      <c r="B1393" s="39" t="n">
        <v>5.74</v>
      </c>
      <c r="C1393" s="39" t="n">
        <v>6.015541077</v>
      </c>
      <c r="D1393" s="39" t="n">
        <f aca="false">B1393-C1393</f>
        <v>-0.275541077</v>
      </c>
      <c r="E1393" s="40" t="n">
        <f aca="false">IFERROR(ABS(D1393)/C1393*100,0)</f>
        <v>4.58048699980641</v>
      </c>
      <c r="F1393" s="39" t="n">
        <v>5.89</v>
      </c>
      <c r="G1393" s="39" t="n">
        <v>6.43401289</v>
      </c>
      <c r="H1393" s="39" t="n">
        <f aca="false">F1393-G1393</f>
        <v>-0.54401289</v>
      </c>
      <c r="I1393" s="40" t="n">
        <f aca="false">IFERROR(ABS(H1393)/G1393*100,0)</f>
        <v>8.45526577737398</v>
      </c>
      <c r="J1393" s="39" t="n">
        <v>5.51</v>
      </c>
      <c r="K1393" s="39" t="n">
        <v>6.015541077</v>
      </c>
      <c r="L1393" s="39" t="n">
        <f aca="false">J1393-K1393</f>
        <v>-0.505541077</v>
      </c>
      <c r="M1393" s="40" t="n">
        <f aca="false">IFERROR(ABS(L1393)/K1393*100,0)</f>
        <v>8.40391696322881</v>
      </c>
      <c r="N1393" s="39" t="n">
        <v>5.89</v>
      </c>
      <c r="O1393" s="39" t="n">
        <v>6.426540852</v>
      </c>
      <c r="P1393" s="39" t="n">
        <f aca="false">N1393-O1393</f>
        <v>-0.536540852</v>
      </c>
      <c r="Q1393" s="40" t="n">
        <f aca="false">IFERROR(ABS(P1393)/O1393*100,0)</f>
        <v>8.34882815430985</v>
      </c>
      <c r="R1393" s="41" t="n">
        <v>19632300</v>
      </c>
      <c r="S1393" s="41" t="n">
        <v>26193134</v>
      </c>
      <c r="T1393" s="41" t="n">
        <f aca="false">R1393-S1393</f>
        <v>-6560834</v>
      </c>
      <c r="U1393" s="40" t="n">
        <f aca="false">IFERROR(ABS(T1393)/S1393*100,0)</f>
        <v>25.0479152284717</v>
      </c>
    </row>
    <row r="1394" customFormat="false" ht="15" hidden="false" customHeight="false" outlineLevel="0" collapsed="false">
      <c r="A1394" s="38" t="n">
        <v>37741</v>
      </c>
      <c r="B1394" s="39" t="n">
        <v>4.93</v>
      </c>
      <c r="C1394" s="39" t="n">
        <v>5.387832165</v>
      </c>
      <c r="D1394" s="39" t="n">
        <f aca="false">B1394-C1394</f>
        <v>-0.457832165</v>
      </c>
      <c r="E1394" s="40" t="n">
        <f aca="false">IFERROR(ABS(D1394)/C1394*100,0)</f>
        <v>8.49752091340433</v>
      </c>
      <c r="F1394" s="39" t="n">
        <v>5.76</v>
      </c>
      <c r="G1394" s="39" t="n">
        <v>6.284558773</v>
      </c>
      <c r="H1394" s="39" t="n">
        <f aca="false">F1394-G1394</f>
        <v>-0.524558773</v>
      </c>
      <c r="I1394" s="40" t="n">
        <f aca="false">IFERROR(ABS(H1394)/G1394*100,0)</f>
        <v>8.34678760987378</v>
      </c>
      <c r="J1394" s="39" t="n">
        <v>4.93</v>
      </c>
      <c r="K1394" s="39" t="n">
        <v>5.387832165</v>
      </c>
      <c r="L1394" s="39" t="n">
        <f aca="false">J1394-K1394</f>
        <v>-0.457832165</v>
      </c>
      <c r="M1394" s="40" t="n">
        <f aca="false">IFERROR(ABS(L1394)/K1394*100,0)</f>
        <v>8.49752091340433</v>
      </c>
      <c r="N1394" s="39" t="n">
        <v>5.73</v>
      </c>
      <c r="O1394" s="39" t="n">
        <v>6.254668236</v>
      </c>
      <c r="P1394" s="39" t="n">
        <f aca="false">N1394-O1394</f>
        <v>-0.524668235999999</v>
      </c>
      <c r="Q1394" s="40" t="n">
        <f aca="false">IFERROR(ABS(P1394)/O1394*100,0)</f>
        <v>8.38842631140955</v>
      </c>
      <c r="R1394" s="41" t="n">
        <v>11087300</v>
      </c>
      <c r="S1394" s="41" t="n">
        <v>23862792</v>
      </c>
      <c r="T1394" s="41" t="n">
        <f aca="false">R1394-S1394</f>
        <v>-12775492</v>
      </c>
      <c r="U1394" s="40" t="n">
        <f aca="false">IFERROR(ABS(T1394)/S1394*100,0)</f>
        <v>53.5372893498799</v>
      </c>
    </row>
    <row r="1395" customFormat="false" ht="15" hidden="false" customHeight="false" outlineLevel="0" collapsed="false">
      <c r="A1395" s="38" t="n">
        <v>37742</v>
      </c>
      <c r="B1395" s="39" t="n">
        <v>5.74</v>
      </c>
      <c r="C1395" s="39" t="n">
        <v>6.262141228</v>
      </c>
      <c r="D1395" s="39" t="n">
        <f aca="false">B1395-C1395</f>
        <v>-0.522141228</v>
      </c>
      <c r="E1395" s="40" t="n">
        <f aca="false">IFERROR(ABS(D1395)/C1395*100,0)</f>
        <v>8.33806215780223</v>
      </c>
      <c r="F1395" s="39" t="n">
        <v>5.87</v>
      </c>
      <c r="G1395" s="39" t="n">
        <v>6.404121876</v>
      </c>
      <c r="H1395" s="39" t="n">
        <f aca="false">F1395-G1395</f>
        <v>-0.534121876</v>
      </c>
      <c r="I1395" s="40" t="n">
        <f aca="false">IFERROR(ABS(H1395)/G1395*100,0)</f>
        <v>8.34028281069521</v>
      </c>
      <c r="J1395" s="39" t="n">
        <v>5.67</v>
      </c>
      <c r="K1395" s="39" t="n">
        <v>6.194886208</v>
      </c>
      <c r="L1395" s="39" t="n">
        <f aca="false">J1395-K1395</f>
        <v>-0.524886208</v>
      </c>
      <c r="M1395" s="40" t="n">
        <f aca="false">IFERROR(ABS(L1395)/K1395*100,0)</f>
        <v>8.47289506822851</v>
      </c>
      <c r="N1395" s="39" t="n">
        <v>5.82</v>
      </c>
      <c r="O1395" s="39" t="n">
        <v>6.359285831</v>
      </c>
      <c r="P1395" s="39" t="n">
        <f aca="false">N1395-O1395</f>
        <v>-0.539285831</v>
      </c>
      <c r="Q1395" s="40" t="n">
        <f aca="false">IFERROR(ABS(P1395)/O1395*100,0)</f>
        <v>8.48028922321922</v>
      </c>
      <c r="R1395" s="41" t="n">
        <v>7802300</v>
      </c>
      <c r="S1395" s="41" t="n">
        <v>10441042</v>
      </c>
      <c r="T1395" s="41" t="n">
        <f aca="false">R1395-S1395</f>
        <v>-2638742</v>
      </c>
      <c r="U1395" s="40" t="n">
        <f aca="false">IFERROR(ABS(T1395)/S1395*100,0)</f>
        <v>25.2727840765318</v>
      </c>
    </row>
    <row r="1396" customFormat="false" ht="15" hidden="false" customHeight="false" outlineLevel="0" collapsed="false">
      <c r="A1396" s="38" t="n">
        <v>37743</v>
      </c>
      <c r="B1396" s="39" t="n">
        <v>5.85</v>
      </c>
      <c r="C1396" s="39" t="n">
        <v>6.381703854</v>
      </c>
      <c r="D1396" s="39" t="n">
        <f aca="false">B1396-C1396</f>
        <v>-0.531703854000001</v>
      </c>
      <c r="E1396" s="40" t="n">
        <f aca="false">IFERROR(ABS(D1396)/C1396*100,0)</f>
        <v>8.331691130837</v>
      </c>
      <c r="F1396" s="39" t="n">
        <v>6.13</v>
      </c>
      <c r="G1396" s="39" t="n">
        <v>6.688086033</v>
      </c>
      <c r="H1396" s="39" t="n">
        <f aca="false">F1396-G1396</f>
        <v>-0.558086033</v>
      </c>
      <c r="I1396" s="40" t="n">
        <f aca="false">IFERROR(ABS(H1396)/G1396*100,0)</f>
        <v>8.3444804723851</v>
      </c>
      <c r="J1396" s="39" t="n">
        <v>5.8</v>
      </c>
      <c r="K1396" s="39" t="n">
        <v>6.336867809</v>
      </c>
      <c r="L1396" s="39" t="n">
        <f aca="false">J1396-K1396</f>
        <v>-0.536867809</v>
      </c>
      <c r="M1396" s="40" t="n">
        <f aca="false">IFERROR(ABS(L1396)/K1396*100,0)</f>
        <v>8.47213205611625</v>
      </c>
      <c r="N1396" s="39" t="n">
        <v>6.06</v>
      </c>
      <c r="O1396" s="39" t="n">
        <v>6.620831013</v>
      </c>
      <c r="P1396" s="39" t="n">
        <f aca="false">N1396-O1396</f>
        <v>-0.560831013000001</v>
      </c>
      <c r="Q1396" s="40" t="n">
        <f aca="false">IFERROR(ABS(P1396)/O1396*100,0)</f>
        <v>8.47070423484316</v>
      </c>
      <c r="R1396" s="41" t="n">
        <v>8830900</v>
      </c>
      <c r="S1396" s="41" t="n">
        <v>11817515</v>
      </c>
      <c r="T1396" s="41" t="n">
        <f aca="false">R1396-S1396</f>
        <v>-2986615</v>
      </c>
      <c r="U1396" s="40" t="n">
        <f aca="false">IFERROR(ABS(T1396)/S1396*100,0)</f>
        <v>25.2727836605242</v>
      </c>
    </row>
    <row r="1397" customFormat="false" ht="15" hidden="false" customHeight="false" outlineLevel="0" collapsed="false">
      <c r="A1397" s="38" t="n">
        <v>37746</v>
      </c>
      <c r="B1397" s="39" t="n">
        <v>6.06</v>
      </c>
      <c r="C1397" s="39" t="n">
        <v>6.620831013</v>
      </c>
      <c r="D1397" s="39" t="n">
        <f aca="false">B1397-C1397</f>
        <v>-0.560831013000001</v>
      </c>
      <c r="E1397" s="40" t="n">
        <f aca="false">IFERROR(ABS(D1397)/C1397*100,0)</f>
        <v>8.47070423484316</v>
      </c>
      <c r="F1397" s="39" t="n">
        <v>6.13</v>
      </c>
      <c r="G1397" s="39" t="n">
        <v>6.695559025</v>
      </c>
      <c r="H1397" s="39" t="n">
        <f aca="false">F1397-G1397</f>
        <v>-0.565559025</v>
      </c>
      <c r="I1397" s="40" t="n">
        <f aca="false">IFERROR(ABS(H1397)/G1397*100,0)</f>
        <v>8.44677827330482</v>
      </c>
      <c r="J1397" s="39" t="n">
        <v>5.89</v>
      </c>
      <c r="K1397" s="39" t="n">
        <v>6.43401289</v>
      </c>
      <c r="L1397" s="39" t="n">
        <f aca="false">J1397-K1397</f>
        <v>-0.54401289</v>
      </c>
      <c r="M1397" s="40" t="n">
        <f aca="false">IFERROR(ABS(L1397)/K1397*100,0)</f>
        <v>8.45526577737398</v>
      </c>
      <c r="N1397" s="39" t="n">
        <v>6.03</v>
      </c>
      <c r="O1397" s="39" t="n">
        <v>6.58346796</v>
      </c>
      <c r="P1397" s="39" t="n">
        <f aca="false">N1397-O1397</f>
        <v>-0.55346796</v>
      </c>
      <c r="Q1397" s="40" t="n">
        <f aca="false">IFERROR(ABS(P1397)/O1397*100,0)</f>
        <v>8.40693633450902</v>
      </c>
      <c r="R1397" s="41" t="n">
        <v>4733900</v>
      </c>
      <c r="S1397" s="41" t="n">
        <v>6334907</v>
      </c>
      <c r="T1397" s="41" t="n">
        <f aca="false">R1397-S1397</f>
        <v>-1601007</v>
      </c>
      <c r="U1397" s="40" t="n">
        <f aca="false">IFERROR(ABS(T1397)/S1397*100,0)</f>
        <v>25.2727782744088</v>
      </c>
    </row>
    <row r="1398" customFormat="false" ht="15" hidden="false" customHeight="false" outlineLevel="0" collapsed="false">
      <c r="A1398" s="38" t="n">
        <v>37747</v>
      </c>
      <c r="B1398" s="39" t="n">
        <v>6.03</v>
      </c>
      <c r="C1398" s="39" t="n">
        <v>6.58346796</v>
      </c>
      <c r="D1398" s="39" t="n">
        <f aca="false">B1398-C1398</f>
        <v>-0.55346796</v>
      </c>
      <c r="E1398" s="40" t="n">
        <f aca="false">IFERROR(ABS(D1398)/C1398*100,0)</f>
        <v>8.40693633450902</v>
      </c>
      <c r="F1398" s="39" t="n">
        <v>6.03</v>
      </c>
      <c r="G1398" s="39" t="n">
        <v>6.58346796</v>
      </c>
      <c r="H1398" s="39" t="n">
        <f aca="false">F1398-G1398</f>
        <v>-0.55346796</v>
      </c>
      <c r="I1398" s="40" t="n">
        <f aca="false">IFERROR(ABS(H1398)/G1398*100,0)</f>
        <v>8.40693633450902</v>
      </c>
      <c r="J1398" s="39" t="n">
        <v>5.85</v>
      </c>
      <c r="K1398" s="39" t="n">
        <v>6.381703854</v>
      </c>
      <c r="L1398" s="39" t="n">
        <f aca="false">J1398-K1398</f>
        <v>-0.531703854000001</v>
      </c>
      <c r="M1398" s="40" t="n">
        <f aca="false">IFERROR(ABS(L1398)/K1398*100,0)</f>
        <v>8.331691130837</v>
      </c>
      <c r="N1398" s="39" t="n">
        <v>5.95</v>
      </c>
      <c r="O1398" s="39" t="n">
        <v>6.50126791</v>
      </c>
      <c r="P1398" s="39" t="n">
        <f aca="false">N1398-O1398</f>
        <v>-0.55126791</v>
      </c>
      <c r="Q1398" s="40" t="n">
        <f aca="false">IFERROR(ABS(P1398)/O1398*100,0)</f>
        <v>8.47939075318002</v>
      </c>
      <c r="R1398" s="41" t="n">
        <v>8585200</v>
      </c>
      <c r="S1398" s="41" t="n">
        <v>11487247</v>
      </c>
      <c r="T1398" s="41" t="n">
        <f aca="false">R1398-S1398</f>
        <v>-2902047</v>
      </c>
      <c r="U1398" s="40" t="n">
        <f aca="false">IFERROR(ABS(T1398)/S1398*100,0)</f>
        <v>25.2632071026243</v>
      </c>
    </row>
    <row r="1399" customFormat="false" ht="15" hidden="false" customHeight="false" outlineLevel="0" collapsed="false">
      <c r="A1399" s="38" t="n">
        <v>37748</v>
      </c>
      <c r="B1399" s="39" t="n">
        <v>5.85</v>
      </c>
      <c r="C1399" s="39" t="n">
        <v>6.389176846</v>
      </c>
      <c r="D1399" s="39" t="n">
        <f aca="false">B1399-C1399</f>
        <v>-0.539176846</v>
      </c>
      <c r="E1399" s="40" t="n">
        <f aca="false">IFERROR(ABS(D1399)/C1399*100,0)</f>
        <v>8.43890940876925</v>
      </c>
      <c r="F1399" s="39" t="n">
        <v>5.91</v>
      </c>
      <c r="G1399" s="39" t="n">
        <v>6.456431866</v>
      </c>
      <c r="H1399" s="39" t="n">
        <f aca="false">F1399-G1399</f>
        <v>-0.546431866</v>
      </c>
      <c r="I1399" s="40" t="n">
        <f aca="false">IFERROR(ABS(H1399)/G1399*100,0)</f>
        <v>8.46337229821237</v>
      </c>
      <c r="J1399" s="39" t="n">
        <v>5.78</v>
      </c>
      <c r="K1399" s="39" t="n">
        <v>6.306976795</v>
      </c>
      <c r="L1399" s="39" t="n">
        <f aca="false">J1399-K1399</f>
        <v>-0.526976795</v>
      </c>
      <c r="M1399" s="40" t="n">
        <f aca="false">IFERROR(ABS(L1399)/K1399*100,0)</f>
        <v>8.35545796549898</v>
      </c>
      <c r="N1399" s="39" t="n">
        <v>5.85</v>
      </c>
      <c r="O1399" s="39" t="n">
        <v>6.381703854</v>
      </c>
      <c r="P1399" s="39" t="n">
        <f aca="false">N1399-O1399</f>
        <v>-0.531703854000001</v>
      </c>
      <c r="Q1399" s="40" t="n">
        <f aca="false">IFERROR(ABS(P1399)/O1399*100,0)</f>
        <v>8.331691130837</v>
      </c>
      <c r="R1399" s="41" t="n">
        <v>5287800</v>
      </c>
      <c r="S1399" s="41" t="n">
        <v>7076137</v>
      </c>
      <c r="T1399" s="41" t="n">
        <f aca="false">R1399-S1399</f>
        <v>-1788337</v>
      </c>
      <c r="U1399" s="40" t="n">
        <f aca="false">IFERROR(ABS(T1399)/S1399*100,0)</f>
        <v>25.2727865500626</v>
      </c>
    </row>
    <row r="1400" customFormat="false" ht="15" hidden="false" customHeight="false" outlineLevel="0" collapsed="false">
      <c r="A1400" s="38" t="n">
        <v>37749</v>
      </c>
      <c r="B1400" s="39" t="n">
        <v>5.72</v>
      </c>
      <c r="C1400" s="39" t="n">
        <v>6.239723206</v>
      </c>
      <c r="D1400" s="39" t="n">
        <f aca="false">B1400-C1400</f>
        <v>-0.519723206</v>
      </c>
      <c r="E1400" s="40" t="n">
        <f aca="false">IFERROR(ABS(D1400)/C1400*100,0)</f>
        <v>8.32926700178373</v>
      </c>
      <c r="F1400" s="39" t="n">
        <v>5.85</v>
      </c>
      <c r="G1400" s="39" t="n">
        <v>6.381703854</v>
      </c>
      <c r="H1400" s="39" t="n">
        <f aca="false">F1400-G1400</f>
        <v>-0.531703854000001</v>
      </c>
      <c r="I1400" s="40" t="n">
        <f aca="false">IFERROR(ABS(H1400)/G1400*100,0)</f>
        <v>8.331691130837</v>
      </c>
      <c r="J1400" s="39" t="n">
        <v>5.61</v>
      </c>
      <c r="K1400" s="39" t="n">
        <v>6.120159149</v>
      </c>
      <c r="L1400" s="39" t="n">
        <f aca="false">J1400-K1400</f>
        <v>-0.510159149</v>
      </c>
      <c r="M1400" s="40" t="n">
        <f aca="false">IFERROR(ABS(L1400)/K1400*100,0)</f>
        <v>8.33571703904721</v>
      </c>
      <c r="N1400" s="39" t="n">
        <v>5.63</v>
      </c>
      <c r="O1400" s="39" t="n">
        <v>6.150050163</v>
      </c>
      <c r="P1400" s="39" t="n">
        <f aca="false">N1400-O1400</f>
        <v>-0.520050163000001</v>
      </c>
      <c r="Q1400" s="40" t="n">
        <f aca="false">IFERROR(ABS(P1400)/O1400*100,0)</f>
        <v>8.45603123904147</v>
      </c>
      <c r="R1400" s="41" t="n">
        <v>5944000</v>
      </c>
      <c r="S1400" s="41" t="n">
        <v>7952524</v>
      </c>
      <c r="T1400" s="41" t="n">
        <f aca="false">R1400-S1400</f>
        <v>-2008524</v>
      </c>
      <c r="U1400" s="40" t="n">
        <f aca="false">IFERROR(ABS(T1400)/S1400*100,0)</f>
        <v>25.2564343094092</v>
      </c>
    </row>
    <row r="1401" customFormat="false" ht="15" hidden="false" customHeight="false" outlineLevel="0" collapsed="false">
      <c r="A1401" s="38" t="n">
        <v>37750</v>
      </c>
      <c r="B1401" s="39" t="n">
        <v>5.85</v>
      </c>
      <c r="C1401" s="39" t="n">
        <v>6.389176846</v>
      </c>
      <c r="D1401" s="39" t="n">
        <f aca="false">B1401-C1401</f>
        <v>-0.539176846</v>
      </c>
      <c r="E1401" s="40" t="n">
        <f aca="false">IFERROR(ABS(D1401)/C1401*100,0)</f>
        <v>8.43890940876925</v>
      </c>
      <c r="F1401" s="39" t="n">
        <v>6.02</v>
      </c>
      <c r="G1401" s="39" t="n">
        <v>6.575994968</v>
      </c>
      <c r="H1401" s="39" t="n">
        <f aca="false">F1401-G1401</f>
        <v>-0.555994968</v>
      </c>
      <c r="I1401" s="40" t="n">
        <f aca="false">IFERROR(ABS(H1401)/G1401*100,0)</f>
        <v>8.45491778362931</v>
      </c>
      <c r="J1401" s="39" t="n">
        <v>5.76</v>
      </c>
      <c r="K1401" s="39" t="n">
        <v>6.284558773</v>
      </c>
      <c r="L1401" s="39" t="n">
        <f aca="false">J1401-K1401</f>
        <v>-0.524558773</v>
      </c>
      <c r="M1401" s="40" t="n">
        <f aca="false">IFERROR(ABS(L1401)/K1401*100,0)</f>
        <v>8.34678760987378</v>
      </c>
      <c r="N1401" s="39" t="n">
        <v>5.98</v>
      </c>
      <c r="O1401" s="39" t="n">
        <v>6.523685932</v>
      </c>
      <c r="P1401" s="39" t="n">
        <f aca="false">N1401-O1401</f>
        <v>-0.543685932</v>
      </c>
      <c r="Q1401" s="40" t="n">
        <f aca="false">IFERROR(ABS(P1401)/O1401*100,0)</f>
        <v>8.33402983630941</v>
      </c>
      <c r="R1401" s="41" t="n">
        <v>8576400</v>
      </c>
      <c r="S1401" s="41" t="n">
        <v>11476809</v>
      </c>
      <c r="T1401" s="41" t="n">
        <f aca="false">R1401-S1401</f>
        <v>-2900409</v>
      </c>
      <c r="U1401" s="40" t="n">
        <f aca="false">IFERROR(ABS(T1401)/S1401*100,0)</f>
        <v>25.2719113823363</v>
      </c>
    </row>
    <row r="1402" customFormat="false" ht="15" hidden="false" customHeight="false" outlineLevel="0" collapsed="false">
      <c r="A1402" s="38" t="n">
        <v>37753</v>
      </c>
      <c r="B1402" s="39" t="n">
        <v>5.87</v>
      </c>
      <c r="C1402" s="39" t="n">
        <v>6.411594868</v>
      </c>
      <c r="D1402" s="39" t="n">
        <f aca="false">B1402-C1402</f>
        <v>-0.541594868</v>
      </c>
      <c r="E1402" s="40" t="n">
        <f aca="false">IFERROR(ABS(D1402)/C1402*100,0)</f>
        <v>8.44711618794065</v>
      </c>
      <c r="F1402" s="39" t="n">
        <v>6.1</v>
      </c>
      <c r="G1402" s="39" t="n">
        <v>6.658195019</v>
      </c>
      <c r="H1402" s="39" t="n">
        <f aca="false">F1402-G1402</f>
        <v>-0.558195019</v>
      </c>
      <c r="I1402" s="40" t="n">
        <f aca="false">IFERROR(ABS(H1402)/G1402*100,0)</f>
        <v>8.38357869373187</v>
      </c>
      <c r="J1402" s="39" t="n">
        <v>5.85</v>
      </c>
      <c r="K1402" s="39" t="n">
        <v>6.389176846</v>
      </c>
      <c r="L1402" s="39" t="n">
        <f aca="false">J1402-K1402</f>
        <v>-0.539176846</v>
      </c>
      <c r="M1402" s="40" t="n">
        <f aca="false">IFERROR(ABS(L1402)/K1402*100,0)</f>
        <v>8.43890940876925</v>
      </c>
      <c r="N1402" s="39" t="n">
        <v>6.09</v>
      </c>
      <c r="O1402" s="39" t="n">
        <v>6.650722027</v>
      </c>
      <c r="P1402" s="39" t="n">
        <f aca="false">N1402-O1402</f>
        <v>-0.560722027</v>
      </c>
      <c r="Q1402" s="40" t="n">
        <f aca="false">IFERROR(ABS(P1402)/O1402*100,0)</f>
        <v>8.43099478107236</v>
      </c>
      <c r="R1402" s="41" t="n">
        <v>6257400</v>
      </c>
      <c r="S1402" s="41" t="n">
        <v>8373254</v>
      </c>
      <c r="T1402" s="41" t="n">
        <f aca="false">R1402-S1402</f>
        <v>-2115854</v>
      </c>
      <c r="U1402" s="40" t="n">
        <f aca="false">IFERROR(ABS(T1402)/S1402*100,0)</f>
        <v>25.2691964199342</v>
      </c>
    </row>
    <row r="1403" customFormat="false" ht="15" hidden="false" customHeight="false" outlineLevel="0" collapsed="false">
      <c r="A1403" s="38" t="n">
        <v>37754</v>
      </c>
      <c r="B1403" s="39" t="n">
        <v>6.09</v>
      </c>
      <c r="C1403" s="39" t="n">
        <v>6.650722027</v>
      </c>
      <c r="D1403" s="39" t="n">
        <f aca="false">B1403-C1403</f>
        <v>-0.560722027</v>
      </c>
      <c r="E1403" s="40" t="n">
        <f aca="false">IFERROR(ABS(D1403)/C1403*100,0)</f>
        <v>8.43099478107236</v>
      </c>
      <c r="F1403" s="39" t="n">
        <v>6.15</v>
      </c>
      <c r="G1403" s="39" t="n">
        <v>6.717977047</v>
      </c>
      <c r="H1403" s="39" t="n">
        <f aca="false">F1403-G1403</f>
        <v>-0.567977046999999</v>
      </c>
      <c r="I1403" s="40" t="n">
        <f aca="false">IFERROR(ABS(H1403)/G1403*100,0)</f>
        <v>8.45458451296193</v>
      </c>
      <c r="J1403" s="39" t="n">
        <v>5.95</v>
      </c>
      <c r="K1403" s="39" t="n">
        <v>6.50126791</v>
      </c>
      <c r="L1403" s="39" t="n">
        <f aca="false">J1403-K1403</f>
        <v>-0.55126791</v>
      </c>
      <c r="M1403" s="40" t="n">
        <f aca="false">IFERROR(ABS(L1403)/K1403*100,0)</f>
        <v>8.47939075318002</v>
      </c>
      <c r="N1403" s="39" t="n">
        <v>6.14</v>
      </c>
      <c r="O1403" s="39" t="n">
        <v>6.703031063</v>
      </c>
      <c r="P1403" s="39" t="n">
        <f aca="false">N1403-O1403</f>
        <v>-0.563031063</v>
      </c>
      <c r="Q1403" s="40" t="n">
        <f aca="false">IFERROR(ABS(P1403)/O1403*100,0)</f>
        <v>8.39964872172338</v>
      </c>
      <c r="R1403" s="41" t="n">
        <v>7172600</v>
      </c>
      <c r="S1403" s="41" t="n">
        <v>9598377</v>
      </c>
      <c r="T1403" s="41" t="n">
        <f aca="false">R1403-S1403</f>
        <v>-2425777</v>
      </c>
      <c r="U1403" s="40" t="n">
        <f aca="false">IFERROR(ABS(T1403)/S1403*100,0)</f>
        <v>25.2727830965589</v>
      </c>
    </row>
    <row r="1404" customFormat="false" ht="15" hidden="false" customHeight="false" outlineLevel="0" collapsed="false">
      <c r="A1404" s="38" t="n">
        <v>37755</v>
      </c>
      <c r="B1404" s="39" t="n">
        <v>6.13</v>
      </c>
      <c r="C1404" s="39" t="n">
        <v>6.695559025</v>
      </c>
      <c r="D1404" s="39" t="n">
        <f aca="false">B1404-C1404</f>
        <v>-0.565559025</v>
      </c>
      <c r="E1404" s="40" t="n">
        <f aca="false">IFERROR(ABS(D1404)/C1404*100,0)</f>
        <v>8.44677827330482</v>
      </c>
      <c r="F1404" s="39" t="n">
        <v>6.21</v>
      </c>
      <c r="G1404" s="39" t="n">
        <v>6.777759075</v>
      </c>
      <c r="H1404" s="39" t="n">
        <f aca="false">F1404-G1404</f>
        <v>-0.567759075</v>
      </c>
      <c r="I1404" s="40" t="n">
        <f aca="false">IFERROR(ABS(H1404)/G1404*100,0)</f>
        <v>8.37679635285649</v>
      </c>
      <c r="J1404" s="39" t="n">
        <v>5.97</v>
      </c>
      <c r="K1404" s="39" t="n">
        <v>6.51621294</v>
      </c>
      <c r="L1404" s="39" t="n">
        <f aca="false">J1404-K1404</f>
        <v>-0.54621294</v>
      </c>
      <c r="M1404" s="40" t="n">
        <f aca="false">IFERROR(ABS(L1404)/K1404*100,0)</f>
        <v>8.38236787271105</v>
      </c>
      <c r="N1404" s="39" t="n">
        <v>6.18</v>
      </c>
      <c r="O1404" s="39" t="n">
        <v>6.747868061</v>
      </c>
      <c r="P1404" s="39" t="n">
        <f aca="false">N1404-O1404</f>
        <v>-0.567868061</v>
      </c>
      <c r="Q1404" s="40" t="n">
        <f aca="false">IFERROR(ABS(P1404)/O1404*100,0)</f>
        <v>8.41551814390166</v>
      </c>
      <c r="R1404" s="41" t="n">
        <v>10414400</v>
      </c>
      <c r="S1404" s="41" t="n">
        <v>13936555</v>
      </c>
      <c r="T1404" s="41" t="n">
        <f aca="false">R1404-S1404</f>
        <v>-3522155</v>
      </c>
      <c r="U1404" s="40" t="n">
        <f aca="false">IFERROR(ABS(T1404)/S1404*100,0)</f>
        <v>25.2727808271126</v>
      </c>
    </row>
    <row r="1405" customFormat="false" ht="15" hidden="false" customHeight="false" outlineLevel="0" collapsed="false">
      <c r="A1405" s="38" t="n">
        <v>37756</v>
      </c>
      <c r="B1405" s="39" t="n">
        <v>6.14</v>
      </c>
      <c r="C1405" s="39" t="n">
        <v>6.703031063</v>
      </c>
      <c r="D1405" s="39" t="n">
        <f aca="false">B1405-C1405</f>
        <v>-0.563031063</v>
      </c>
      <c r="E1405" s="40" t="n">
        <f aca="false">IFERROR(ABS(D1405)/C1405*100,0)</f>
        <v>8.39964872172338</v>
      </c>
      <c r="F1405" s="39" t="n">
        <v>6.3</v>
      </c>
      <c r="G1405" s="39" t="n">
        <v>6.874904156</v>
      </c>
      <c r="H1405" s="39" t="n">
        <f aca="false">F1405-G1405</f>
        <v>-0.574904156000001</v>
      </c>
      <c r="I1405" s="40" t="n">
        <f aca="false">IFERROR(ABS(H1405)/G1405*100,0)</f>
        <v>8.36235884827949</v>
      </c>
      <c r="J1405" s="39" t="n">
        <v>6.13</v>
      </c>
      <c r="K1405" s="39" t="n">
        <v>6.688086033</v>
      </c>
      <c r="L1405" s="39" t="n">
        <f aca="false">J1405-K1405</f>
        <v>-0.558086033</v>
      </c>
      <c r="M1405" s="40" t="n">
        <f aca="false">IFERROR(ABS(L1405)/K1405*100,0)</f>
        <v>8.3444804723851</v>
      </c>
      <c r="N1405" s="39" t="n">
        <v>6.3</v>
      </c>
      <c r="O1405" s="39" t="n">
        <v>6.874904156</v>
      </c>
      <c r="P1405" s="39" t="n">
        <f aca="false">N1405-O1405</f>
        <v>-0.574904156000001</v>
      </c>
      <c r="Q1405" s="40" t="n">
        <f aca="false">IFERROR(ABS(P1405)/O1405*100,0)</f>
        <v>8.36235884827949</v>
      </c>
      <c r="R1405" s="41" t="n">
        <v>7608600</v>
      </c>
      <c r="S1405" s="41" t="n">
        <v>10181832</v>
      </c>
      <c r="T1405" s="41" t="n">
        <f aca="false">R1405-S1405</f>
        <v>-2573232</v>
      </c>
      <c r="U1405" s="40" t="n">
        <f aca="false">IFERROR(ABS(T1405)/S1405*100,0)</f>
        <v>25.2727799869414</v>
      </c>
    </row>
    <row r="1406" customFormat="false" ht="15" hidden="false" customHeight="false" outlineLevel="0" collapsed="false">
      <c r="A1406" s="38" t="n">
        <v>37757</v>
      </c>
      <c r="B1406" s="39" t="n">
        <v>6.3</v>
      </c>
      <c r="C1406" s="39" t="n">
        <v>6.874904156</v>
      </c>
      <c r="D1406" s="39" t="n">
        <f aca="false">B1406-C1406</f>
        <v>-0.574904156000001</v>
      </c>
      <c r="E1406" s="40" t="n">
        <f aca="false">IFERROR(ABS(D1406)/C1406*100,0)</f>
        <v>8.36235884827949</v>
      </c>
      <c r="F1406" s="39" t="n">
        <v>6.3</v>
      </c>
      <c r="G1406" s="39" t="n">
        <v>6.874904156</v>
      </c>
      <c r="H1406" s="39" t="n">
        <f aca="false">F1406-G1406</f>
        <v>-0.574904156000001</v>
      </c>
      <c r="I1406" s="40" t="n">
        <f aca="false">IFERROR(ABS(H1406)/G1406*100,0)</f>
        <v>8.36235884827949</v>
      </c>
      <c r="J1406" s="39" t="n">
        <v>6.06</v>
      </c>
      <c r="K1406" s="39" t="n">
        <v>6.613358974</v>
      </c>
      <c r="L1406" s="39" t="n">
        <f aca="false">J1406-K1406</f>
        <v>-0.553358974</v>
      </c>
      <c r="M1406" s="40" t="n">
        <f aca="false">IFERROR(ABS(L1406)/K1406*100,0)</f>
        <v>8.36729075459983</v>
      </c>
      <c r="N1406" s="39" t="n">
        <v>6.13</v>
      </c>
      <c r="O1406" s="39" t="n">
        <v>6.688086033</v>
      </c>
      <c r="P1406" s="39" t="n">
        <f aca="false">N1406-O1406</f>
        <v>-0.558086033</v>
      </c>
      <c r="Q1406" s="40" t="n">
        <f aca="false">IFERROR(ABS(P1406)/O1406*100,0)</f>
        <v>8.3444804723851</v>
      </c>
      <c r="R1406" s="41" t="n">
        <v>4677700</v>
      </c>
      <c r="S1406" s="41" t="n">
        <v>6259701</v>
      </c>
      <c r="T1406" s="41" t="n">
        <f aca="false">R1406-S1406</f>
        <v>-1582001</v>
      </c>
      <c r="U1406" s="40" t="n">
        <f aca="false">IFERROR(ABS(T1406)/S1406*100,0)</f>
        <v>25.2727885884645</v>
      </c>
    </row>
    <row r="1407" customFormat="false" ht="15" hidden="false" customHeight="false" outlineLevel="0" collapsed="false">
      <c r="A1407" s="38" t="n">
        <v>37760</v>
      </c>
      <c r="B1407" s="39" t="n">
        <v>5.92</v>
      </c>
      <c r="C1407" s="39" t="n">
        <v>6.463903904</v>
      </c>
      <c r="D1407" s="39" t="n">
        <f aca="false">B1407-C1407</f>
        <v>-0.543903904</v>
      </c>
      <c r="E1407" s="40" t="n">
        <f aca="false">IFERROR(ABS(D1407)/C1407*100,0)</f>
        <v>8.41448004298797</v>
      </c>
      <c r="F1407" s="39" t="n">
        <v>6</v>
      </c>
      <c r="G1407" s="39" t="n">
        <v>6.546103954</v>
      </c>
      <c r="H1407" s="39" t="n">
        <f aca="false">F1407-G1407</f>
        <v>-0.546103954</v>
      </c>
      <c r="I1407" s="40" t="n">
        <f aca="false">IFERROR(ABS(H1407)/G1407*100,0)</f>
        <v>8.34242715724524</v>
      </c>
      <c r="J1407" s="39" t="n">
        <v>5.79</v>
      </c>
      <c r="K1407" s="39" t="n">
        <v>6.321922779</v>
      </c>
      <c r="L1407" s="39" t="n">
        <f aca="false">J1407-K1407</f>
        <v>-0.531922779</v>
      </c>
      <c r="M1407" s="40" t="n">
        <f aca="false">IFERROR(ABS(L1407)/K1407*100,0)</f>
        <v>8.41393983436381</v>
      </c>
      <c r="N1407" s="39" t="n">
        <v>5.82</v>
      </c>
      <c r="O1407" s="39" t="n">
        <v>6.35181284</v>
      </c>
      <c r="P1407" s="39" t="n">
        <f aca="false">N1407-O1407</f>
        <v>-0.53181284</v>
      </c>
      <c r="Q1407" s="40" t="n">
        <f aca="false">IFERROR(ABS(P1407)/O1407*100,0)</f>
        <v>8.37261508479837</v>
      </c>
      <c r="R1407" s="41" t="n">
        <v>5588500</v>
      </c>
      <c r="S1407" s="41" t="n">
        <v>7477195</v>
      </c>
      <c r="T1407" s="41" t="n">
        <f aca="false">R1407-S1407</f>
        <v>-1888695</v>
      </c>
      <c r="U1407" s="40" t="n">
        <f aca="false">IFERROR(ABS(T1407)/S1407*100,0)</f>
        <v>25.2594054321173</v>
      </c>
    </row>
    <row r="1408" customFormat="false" ht="15" hidden="false" customHeight="false" outlineLevel="0" collapsed="false">
      <c r="A1408" s="38" t="n">
        <v>37761</v>
      </c>
      <c r="B1408" s="39" t="n">
        <v>5.87</v>
      </c>
      <c r="C1408" s="39" t="n">
        <v>6.411594868</v>
      </c>
      <c r="D1408" s="39" t="n">
        <f aca="false">B1408-C1408</f>
        <v>-0.541594868</v>
      </c>
      <c r="E1408" s="40" t="n">
        <f aca="false">IFERROR(ABS(D1408)/C1408*100,0)</f>
        <v>8.44711618794065</v>
      </c>
      <c r="F1408" s="39" t="n">
        <v>5.9</v>
      </c>
      <c r="G1408" s="39" t="n">
        <v>6.441485882</v>
      </c>
      <c r="H1408" s="39" t="n">
        <f aca="false">F1408-G1408</f>
        <v>-0.541485882</v>
      </c>
      <c r="I1408" s="40" t="n">
        <f aca="false">IFERROR(ABS(H1408)/G1408*100,0)</f>
        <v>8.40622632602705</v>
      </c>
      <c r="J1408" s="39" t="n">
        <v>5.73</v>
      </c>
      <c r="K1408" s="39" t="n">
        <v>6.254668236</v>
      </c>
      <c r="L1408" s="39" t="n">
        <f aca="false">J1408-K1408</f>
        <v>-0.524668235999999</v>
      </c>
      <c r="M1408" s="40" t="n">
        <f aca="false">IFERROR(ABS(L1408)/K1408*100,0)</f>
        <v>8.38842631140955</v>
      </c>
      <c r="N1408" s="39" t="n">
        <v>5.8</v>
      </c>
      <c r="O1408" s="39" t="n">
        <v>6.329394817</v>
      </c>
      <c r="P1408" s="39" t="n">
        <f aca="false">N1408-O1408</f>
        <v>-0.529394817</v>
      </c>
      <c r="Q1408" s="40" t="n">
        <f aca="false">IFERROR(ABS(P1408)/O1408*100,0)</f>
        <v>8.3640669022275</v>
      </c>
      <c r="R1408" s="41" t="n">
        <v>5871000</v>
      </c>
      <c r="S1408" s="41" t="n">
        <v>7852561</v>
      </c>
      <c r="T1408" s="41" t="n">
        <f aca="false">R1408-S1408</f>
        <v>-1981561</v>
      </c>
      <c r="U1408" s="40" t="n">
        <f aca="false">IFERROR(ABS(T1408)/S1408*100,0)</f>
        <v>25.234582704929</v>
      </c>
    </row>
    <row r="1409" customFormat="false" ht="15" hidden="false" customHeight="false" outlineLevel="0" collapsed="false">
      <c r="A1409" s="38" t="n">
        <v>37762</v>
      </c>
      <c r="B1409" s="39" t="n">
        <v>5.68</v>
      </c>
      <c r="C1409" s="39" t="n">
        <v>6.2023592</v>
      </c>
      <c r="D1409" s="39" t="n">
        <f aca="false">B1409-C1409</f>
        <v>-0.5223592</v>
      </c>
      <c r="E1409" s="40" t="n">
        <f aca="false">IFERROR(ABS(D1409)/C1409*100,0)</f>
        <v>8.42194370168049</v>
      </c>
      <c r="F1409" s="39" t="n">
        <v>5.8</v>
      </c>
      <c r="G1409" s="39" t="n">
        <v>6.329394817</v>
      </c>
      <c r="H1409" s="39" t="n">
        <f aca="false">F1409-G1409</f>
        <v>-0.529394817</v>
      </c>
      <c r="I1409" s="40" t="n">
        <f aca="false">IFERROR(ABS(H1409)/G1409*100,0)</f>
        <v>8.3640669022275</v>
      </c>
      <c r="J1409" s="39" t="n">
        <v>5.68</v>
      </c>
      <c r="K1409" s="39" t="n">
        <v>6.2023592</v>
      </c>
      <c r="L1409" s="39" t="n">
        <f aca="false">J1409-K1409</f>
        <v>-0.5223592</v>
      </c>
      <c r="M1409" s="40" t="n">
        <f aca="false">IFERROR(ABS(L1409)/K1409*100,0)</f>
        <v>8.42194370168049</v>
      </c>
      <c r="N1409" s="39" t="n">
        <v>5.76</v>
      </c>
      <c r="O1409" s="39" t="n">
        <v>6.292031765</v>
      </c>
      <c r="P1409" s="39" t="n">
        <f aca="false">N1409-O1409</f>
        <v>-0.532031765</v>
      </c>
      <c r="Q1409" s="40" t="n">
        <f aca="false">IFERROR(ABS(P1409)/O1409*100,0)</f>
        <v>8.45564334178151</v>
      </c>
      <c r="R1409" s="41" t="n">
        <v>5412100</v>
      </c>
      <c r="S1409" s="41" t="n">
        <v>7242475</v>
      </c>
      <c r="T1409" s="41" t="n">
        <f aca="false">R1409-S1409</f>
        <v>-1830375</v>
      </c>
      <c r="U1409" s="40" t="n">
        <f aca="false">IFERROR(ABS(T1409)/S1409*100,0)</f>
        <v>25.2727831300764</v>
      </c>
    </row>
    <row r="1410" customFormat="false" ht="15" hidden="false" customHeight="false" outlineLevel="0" collapsed="false">
      <c r="A1410" s="38" t="n">
        <v>37763</v>
      </c>
      <c r="B1410" s="39" t="n">
        <v>5.82</v>
      </c>
      <c r="C1410" s="39" t="n">
        <v>6.35181284</v>
      </c>
      <c r="D1410" s="39" t="n">
        <f aca="false">B1410-C1410</f>
        <v>-0.53181284</v>
      </c>
      <c r="E1410" s="40" t="n">
        <f aca="false">IFERROR(ABS(D1410)/C1410*100,0)</f>
        <v>8.37261508479837</v>
      </c>
      <c r="F1410" s="39" t="n">
        <v>6</v>
      </c>
      <c r="G1410" s="39" t="n">
        <v>6.546103954</v>
      </c>
      <c r="H1410" s="39" t="n">
        <f aca="false">F1410-G1410</f>
        <v>-0.546103954</v>
      </c>
      <c r="I1410" s="40" t="n">
        <f aca="false">IFERROR(ABS(H1410)/G1410*100,0)</f>
        <v>8.34242715724524</v>
      </c>
      <c r="J1410" s="39" t="n">
        <v>5.78</v>
      </c>
      <c r="K1410" s="39" t="n">
        <v>6.314449787</v>
      </c>
      <c r="L1410" s="39" t="n">
        <f aca="false">J1410-K1410</f>
        <v>-0.534449787</v>
      </c>
      <c r="M1410" s="40" t="n">
        <f aca="false">IFERROR(ABS(L1410)/K1410*100,0)</f>
        <v>8.46391696866937</v>
      </c>
      <c r="N1410" s="39" t="n">
        <v>5.98</v>
      </c>
      <c r="O1410" s="39" t="n">
        <v>6.523685932</v>
      </c>
      <c r="P1410" s="39" t="n">
        <f aca="false">N1410-O1410</f>
        <v>-0.543685932</v>
      </c>
      <c r="Q1410" s="40" t="n">
        <f aca="false">IFERROR(ABS(P1410)/O1410*100,0)</f>
        <v>8.33402983630941</v>
      </c>
      <c r="R1410" s="41" t="n">
        <v>5836300</v>
      </c>
      <c r="S1410" s="41" t="n">
        <v>7810140</v>
      </c>
      <c r="T1410" s="41" t="n">
        <f aca="false">R1410-S1410</f>
        <v>-1973840</v>
      </c>
      <c r="U1410" s="40" t="n">
        <f aca="false">IFERROR(ABS(T1410)/S1410*100,0)</f>
        <v>25.2727864033167</v>
      </c>
    </row>
    <row r="1411" customFormat="false" ht="15" hidden="false" customHeight="false" outlineLevel="0" collapsed="false">
      <c r="A1411" s="38" t="n">
        <v>37764</v>
      </c>
      <c r="B1411" s="39" t="n">
        <v>6.02</v>
      </c>
      <c r="C1411" s="39" t="n">
        <v>6.575994968</v>
      </c>
      <c r="D1411" s="39" t="n">
        <f aca="false">B1411-C1411</f>
        <v>-0.555994968</v>
      </c>
      <c r="E1411" s="40" t="n">
        <f aca="false">IFERROR(ABS(D1411)/C1411*100,0)</f>
        <v>8.45491778362931</v>
      </c>
      <c r="F1411" s="39" t="n">
        <v>6.03</v>
      </c>
      <c r="G1411" s="39" t="n">
        <v>6.58346796</v>
      </c>
      <c r="H1411" s="39" t="n">
        <f aca="false">F1411-G1411</f>
        <v>-0.55346796</v>
      </c>
      <c r="I1411" s="40" t="n">
        <f aca="false">IFERROR(ABS(H1411)/G1411*100,0)</f>
        <v>8.40693633450902</v>
      </c>
      <c r="J1411" s="39" t="n">
        <v>5.87</v>
      </c>
      <c r="K1411" s="39" t="n">
        <v>6.404121876</v>
      </c>
      <c r="L1411" s="39" t="n">
        <f aca="false">J1411-K1411</f>
        <v>-0.534121876</v>
      </c>
      <c r="M1411" s="40" t="n">
        <f aca="false">IFERROR(ABS(L1411)/K1411*100,0)</f>
        <v>8.34028281069521</v>
      </c>
      <c r="N1411" s="39" t="n">
        <v>5.91</v>
      </c>
      <c r="O1411" s="39" t="n">
        <v>6.456431866</v>
      </c>
      <c r="P1411" s="39" t="n">
        <f aca="false">N1411-O1411</f>
        <v>-0.546431866</v>
      </c>
      <c r="Q1411" s="40" t="n">
        <f aca="false">IFERROR(ABS(P1411)/O1411*100,0)</f>
        <v>8.46337229821237</v>
      </c>
      <c r="R1411" s="41" t="n">
        <v>4082600</v>
      </c>
      <c r="S1411" s="41" t="n">
        <v>5463337</v>
      </c>
      <c r="T1411" s="41" t="n">
        <f aca="false">R1411-S1411</f>
        <v>-1380737</v>
      </c>
      <c r="U1411" s="40" t="n">
        <f aca="false">IFERROR(ABS(T1411)/S1411*100,0)</f>
        <v>25.2727774252256</v>
      </c>
    </row>
    <row r="1412" customFormat="false" ht="15" hidden="false" customHeight="false" outlineLevel="0" collapsed="false">
      <c r="A1412" s="38" t="n">
        <v>37768</v>
      </c>
      <c r="B1412" s="39" t="n">
        <v>5.95</v>
      </c>
      <c r="C1412" s="39" t="n">
        <v>6.493794918</v>
      </c>
      <c r="D1412" s="39" t="n">
        <f aca="false">B1412-C1412</f>
        <v>-0.543794918</v>
      </c>
      <c r="E1412" s="40" t="n">
        <f aca="false">IFERROR(ABS(D1412)/C1412*100,0)</f>
        <v>8.37406978302729</v>
      </c>
      <c r="F1412" s="39" t="n">
        <v>6.28</v>
      </c>
      <c r="G1412" s="39" t="n">
        <v>6.852486134</v>
      </c>
      <c r="H1412" s="39" t="n">
        <f aca="false">F1412-G1412</f>
        <v>-0.572486134</v>
      </c>
      <c r="I1412" s="40" t="n">
        <f aca="false">IFERROR(ABS(H1412)/G1412*100,0)</f>
        <v>8.35442965961644</v>
      </c>
      <c r="J1412" s="39" t="n">
        <v>5.92</v>
      </c>
      <c r="K1412" s="39" t="n">
        <v>6.463903904</v>
      </c>
      <c r="L1412" s="39" t="n">
        <f aca="false">J1412-K1412</f>
        <v>-0.543903904</v>
      </c>
      <c r="M1412" s="40" t="n">
        <f aca="false">IFERROR(ABS(L1412)/K1412*100,0)</f>
        <v>8.41448004298797</v>
      </c>
      <c r="N1412" s="39" t="n">
        <v>6.24</v>
      </c>
      <c r="O1412" s="39" t="n">
        <v>6.815122128</v>
      </c>
      <c r="P1412" s="39" t="n">
        <f aca="false">N1412-O1412</f>
        <v>-0.575122127999999</v>
      </c>
      <c r="Q1412" s="40" t="n">
        <f aca="false">IFERROR(ABS(P1412)/O1412*100,0)</f>
        <v>8.43891154403682</v>
      </c>
      <c r="R1412" s="41" t="n">
        <v>6757700</v>
      </c>
      <c r="S1412" s="41" t="n">
        <v>9041953</v>
      </c>
      <c r="T1412" s="41" t="n">
        <f aca="false">R1412-S1412</f>
        <v>-2284253</v>
      </c>
      <c r="U1412" s="40" t="n">
        <f aca="false">IFERROR(ABS(T1412)/S1412*100,0)</f>
        <v>25.2628276214221</v>
      </c>
    </row>
    <row r="1413" customFormat="false" ht="15" hidden="false" customHeight="false" outlineLevel="0" collapsed="false">
      <c r="A1413" s="38" t="n">
        <v>37769</v>
      </c>
      <c r="B1413" s="39" t="n">
        <v>6.19</v>
      </c>
      <c r="C1413" s="39" t="n">
        <v>6.762813091</v>
      </c>
      <c r="D1413" s="39" t="n">
        <f aca="false">B1413-C1413</f>
        <v>-0.572813091</v>
      </c>
      <c r="E1413" s="40" t="n">
        <f aca="false">IFERROR(ABS(D1413)/C1413*100,0)</f>
        <v>8.47004173104094</v>
      </c>
      <c r="F1413" s="39" t="n">
        <v>6.54</v>
      </c>
      <c r="G1413" s="39" t="n">
        <v>7.13644886</v>
      </c>
      <c r="H1413" s="39" t="n">
        <f aca="false">F1413-G1413</f>
        <v>-0.59644886</v>
      </c>
      <c r="I1413" s="40" t="n">
        <f aca="false">IFERROR(ABS(H1413)/G1413*100,0)</f>
        <v>8.35778230462931</v>
      </c>
      <c r="J1413" s="39" t="n">
        <v>6.19</v>
      </c>
      <c r="K1413" s="39" t="n">
        <v>6.762813091</v>
      </c>
      <c r="L1413" s="39" t="n">
        <f aca="false">J1413-K1413</f>
        <v>-0.572813091</v>
      </c>
      <c r="M1413" s="40" t="n">
        <f aca="false">IFERROR(ABS(L1413)/K1413*100,0)</f>
        <v>8.47004173104094</v>
      </c>
      <c r="N1413" s="39" t="n">
        <v>6.48</v>
      </c>
      <c r="O1413" s="39" t="n">
        <v>7.076666832</v>
      </c>
      <c r="P1413" s="39" t="n">
        <f aca="false">N1413-O1413</f>
        <v>-0.596666832</v>
      </c>
      <c r="Q1413" s="40" t="n">
        <f aca="false">IFERROR(ABS(P1413)/O1413*100,0)</f>
        <v>8.43146704747961</v>
      </c>
      <c r="R1413" s="41" t="n">
        <v>9389100</v>
      </c>
      <c r="S1413" s="41" t="n">
        <v>12564498</v>
      </c>
      <c r="T1413" s="41" t="n">
        <f aca="false">R1413-S1413</f>
        <v>-3175398</v>
      </c>
      <c r="U1413" s="40" t="n">
        <f aca="false">IFERROR(ABS(T1413)/S1413*100,0)</f>
        <v>25.2727804962841</v>
      </c>
    </row>
    <row r="1414" customFormat="false" ht="15" hidden="false" customHeight="false" outlineLevel="0" collapsed="false">
      <c r="A1414" s="38" t="n">
        <v>37770</v>
      </c>
      <c r="B1414" s="39" t="n">
        <v>6.52</v>
      </c>
      <c r="C1414" s="39" t="n">
        <v>7.114030838</v>
      </c>
      <c r="D1414" s="39" t="n">
        <f aca="false">B1414-C1414</f>
        <v>-0.594030838</v>
      </c>
      <c r="E1414" s="40" t="n">
        <f aca="false">IFERROR(ABS(D1414)/C1414*100,0)</f>
        <v>8.35013020785559</v>
      </c>
      <c r="F1414" s="39" t="n">
        <v>6.73</v>
      </c>
      <c r="G1414" s="39" t="n">
        <v>7.345685005</v>
      </c>
      <c r="H1414" s="39" t="n">
        <f aca="false">F1414-G1414</f>
        <v>-0.615685005</v>
      </c>
      <c r="I1414" s="40" t="n">
        <f aca="false">IFERROR(ABS(H1414)/G1414*100,0)</f>
        <v>8.38158734795897</v>
      </c>
      <c r="J1414" s="39" t="n">
        <v>6.5</v>
      </c>
      <c r="K1414" s="39" t="n">
        <v>7.091612816</v>
      </c>
      <c r="L1414" s="39" t="n">
        <f aca="false">J1414-K1414</f>
        <v>-0.591612816</v>
      </c>
      <c r="M1414" s="40" t="n">
        <f aca="false">IFERROR(ABS(L1414)/K1414*100,0)</f>
        <v>8.34242973143163</v>
      </c>
      <c r="N1414" s="39" t="n">
        <v>6.64</v>
      </c>
      <c r="O1414" s="39" t="n">
        <v>7.248539925</v>
      </c>
      <c r="P1414" s="39" t="n">
        <f aca="false">N1414-O1414</f>
        <v>-0.608539925000001</v>
      </c>
      <c r="Q1414" s="40" t="n">
        <f aca="false">IFERROR(ABS(P1414)/O1414*100,0)</f>
        <v>8.39534487354018</v>
      </c>
      <c r="R1414" s="41" t="n">
        <v>7745900</v>
      </c>
      <c r="S1414" s="41" t="n">
        <v>10365434</v>
      </c>
      <c r="T1414" s="41" t="n">
        <f aca="false">R1414-S1414</f>
        <v>-2619534</v>
      </c>
      <c r="U1414" s="40" t="n">
        <f aca="false">IFERROR(ABS(T1414)/S1414*100,0)</f>
        <v>25.2718217105044</v>
      </c>
    </row>
    <row r="1415" customFormat="false" ht="15" hidden="false" customHeight="false" outlineLevel="0" collapsed="false">
      <c r="A1415" s="38" t="n">
        <v>37771</v>
      </c>
      <c r="B1415" s="39" t="n">
        <v>6.81</v>
      </c>
      <c r="C1415" s="39" t="n">
        <v>7.435358047</v>
      </c>
      <c r="D1415" s="39" t="n">
        <f aca="false">B1415-C1415</f>
        <v>-0.625358047000001</v>
      </c>
      <c r="E1415" s="40" t="n">
        <f aca="false">IFERROR(ABS(D1415)/C1415*100,0)</f>
        <v>8.41059762081422</v>
      </c>
      <c r="F1415" s="39" t="n">
        <v>6.97</v>
      </c>
      <c r="G1415" s="39" t="n">
        <v>7.60723114</v>
      </c>
      <c r="H1415" s="39" t="n">
        <f aca="false">F1415-G1415</f>
        <v>-0.63723114</v>
      </c>
      <c r="I1415" s="40" t="n">
        <f aca="false">IFERROR(ABS(H1415)/G1415*100,0)</f>
        <v>8.37665016709352</v>
      </c>
      <c r="J1415" s="39" t="n">
        <v>6.72</v>
      </c>
      <c r="K1415" s="39" t="n">
        <v>7.338212967</v>
      </c>
      <c r="L1415" s="39" t="n">
        <f aca="false">J1415-K1415</f>
        <v>-0.618212967</v>
      </c>
      <c r="M1415" s="40" t="n">
        <f aca="false">IFERROR(ABS(L1415)/K1415*100,0)</f>
        <v>8.42457107445789</v>
      </c>
      <c r="N1415" s="39" t="n">
        <v>6.94</v>
      </c>
      <c r="O1415" s="39" t="n">
        <v>7.577340126</v>
      </c>
      <c r="P1415" s="39" t="n">
        <f aca="false">N1415-O1415</f>
        <v>-0.637340126</v>
      </c>
      <c r="Q1415" s="40" t="n">
        <f aca="false">IFERROR(ABS(P1415)/O1415*100,0)</f>
        <v>8.41113260592731</v>
      </c>
      <c r="R1415" s="41" t="n">
        <v>14309400</v>
      </c>
      <c r="S1415" s="41" t="n">
        <v>19148713</v>
      </c>
      <c r="T1415" s="41" t="n">
        <f aca="false">R1415-S1415</f>
        <v>-4839313</v>
      </c>
      <c r="U1415" s="40" t="n">
        <f aca="false">IFERROR(ABS(T1415)/S1415*100,0)</f>
        <v>25.2722624230673</v>
      </c>
    </row>
    <row r="1416" customFormat="false" ht="15" hidden="false" customHeight="false" outlineLevel="0" collapsed="false">
      <c r="A1416" s="38" t="n">
        <v>37774</v>
      </c>
      <c r="B1416" s="39" t="n">
        <v>7.15</v>
      </c>
      <c r="C1416" s="39" t="n">
        <v>7.808993816</v>
      </c>
      <c r="D1416" s="39" t="n">
        <f aca="false">B1416-C1416</f>
        <v>-0.658993816</v>
      </c>
      <c r="E1416" s="40" t="n">
        <f aca="false">IFERROR(ABS(D1416)/C1416*100,0)</f>
        <v>8.43890815548828</v>
      </c>
      <c r="F1416" s="39" t="n">
        <v>7.26</v>
      </c>
      <c r="G1416" s="39" t="n">
        <v>7.921084881</v>
      </c>
      <c r="H1416" s="39" t="n">
        <f aca="false">F1416-G1416</f>
        <v>-0.661084881</v>
      </c>
      <c r="I1416" s="40" t="n">
        <f aca="false">IFERROR(ABS(H1416)/G1416*100,0)</f>
        <v>8.34588810663699</v>
      </c>
      <c r="J1416" s="39" t="n">
        <v>6.97</v>
      </c>
      <c r="K1416" s="39" t="n">
        <v>7.60723114</v>
      </c>
      <c r="L1416" s="39" t="n">
        <f aca="false">J1416-K1416</f>
        <v>-0.63723114</v>
      </c>
      <c r="M1416" s="40" t="n">
        <f aca="false">IFERROR(ABS(L1416)/K1416*100,0)</f>
        <v>8.37665016709352</v>
      </c>
      <c r="N1416" s="39" t="n">
        <v>6.97</v>
      </c>
      <c r="O1416" s="39" t="n">
        <v>7.60723114</v>
      </c>
      <c r="P1416" s="39" t="n">
        <f aca="false">N1416-O1416</f>
        <v>-0.63723114</v>
      </c>
      <c r="Q1416" s="40" t="n">
        <f aca="false">IFERROR(ABS(P1416)/O1416*100,0)</f>
        <v>8.37665016709352</v>
      </c>
      <c r="R1416" s="41" t="n">
        <v>10502500</v>
      </c>
      <c r="S1416" s="41" t="n">
        <v>14051774</v>
      </c>
      <c r="T1416" s="41" t="n">
        <f aca="false">R1416-S1416</f>
        <v>-3549274</v>
      </c>
      <c r="U1416" s="40" t="n">
        <f aca="false">IFERROR(ABS(T1416)/S1416*100,0)</f>
        <v>25.2585474261115</v>
      </c>
    </row>
    <row r="1417" customFormat="false" ht="15" hidden="false" customHeight="false" outlineLevel="0" collapsed="false">
      <c r="A1417" s="38" t="n">
        <v>37775</v>
      </c>
      <c r="B1417" s="39" t="n">
        <v>6.53</v>
      </c>
      <c r="C1417" s="39" t="n">
        <v>7.001939774</v>
      </c>
      <c r="D1417" s="39" t="n">
        <f aca="false">B1417-C1417</f>
        <v>-0.471939774</v>
      </c>
      <c r="E1417" s="40" t="n">
        <f aca="false">IFERROR(ABS(D1417)/C1417*100,0)</f>
        <v>6.74012901042699</v>
      </c>
      <c r="F1417" s="39" t="n">
        <v>6.76</v>
      </c>
      <c r="G1417" s="39" t="n">
        <v>7.383049011</v>
      </c>
      <c r="H1417" s="39" t="n">
        <f aca="false">F1417-G1417</f>
        <v>-0.623049011</v>
      </c>
      <c r="I1417" s="40" t="n">
        <f aca="false">IFERROR(ABS(H1417)/G1417*100,0)</f>
        <v>8.43891202769641</v>
      </c>
      <c r="J1417" s="39" t="n">
        <v>6.41</v>
      </c>
      <c r="K1417" s="39" t="n">
        <v>7.001939774</v>
      </c>
      <c r="L1417" s="39" t="n">
        <f aca="false">J1417-K1417</f>
        <v>-0.591939774</v>
      </c>
      <c r="M1417" s="40" t="n">
        <f aca="false">IFERROR(ABS(L1417)/K1417*100,0)</f>
        <v>8.45393980962282</v>
      </c>
      <c r="N1417" s="39" t="n">
        <v>6.53</v>
      </c>
      <c r="O1417" s="39" t="n">
        <v>7.128975868</v>
      </c>
      <c r="P1417" s="39" t="n">
        <f aca="false">N1417-O1417</f>
        <v>-0.598975868</v>
      </c>
      <c r="Q1417" s="40" t="n">
        <f aca="false">IFERROR(ABS(P1417)/O1417*100,0)</f>
        <v>8.40199039933123</v>
      </c>
      <c r="R1417" s="41" t="n">
        <v>13082800</v>
      </c>
      <c r="S1417" s="41" t="n">
        <v>17480110</v>
      </c>
      <c r="T1417" s="41" t="n">
        <f aca="false">R1417-S1417</f>
        <v>-4397310</v>
      </c>
      <c r="U1417" s="40" t="n">
        <f aca="false">IFERROR(ABS(T1417)/S1417*100,0)</f>
        <v>25.1560773931057</v>
      </c>
    </row>
    <row r="1418" customFormat="false" ht="15" hidden="false" customHeight="false" outlineLevel="0" collapsed="false">
      <c r="A1418" s="38" t="n">
        <v>37776</v>
      </c>
      <c r="B1418" s="39" t="n">
        <v>6.57</v>
      </c>
      <c r="C1418" s="39" t="n">
        <v>7.173812866</v>
      </c>
      <c r="D1418" s="39" t="n">
        <f aca="false">B1418-C1418</f>
        <v>-0.603812865999999</v>
      </c>
      <c r="E1418" s="40" t="n">
        <f aca="false">IFERROR(ABS(D1418)/C1418*100,0)</f>
        <v>8.41690293960338</v>
      </c>
      <c r="F1418" s="39" t="n">
        <v>6.97</v>
      </c>
      <c r="G1418" s="39" t="n">
        <v>7.614703178</v>
      </c>
      <c r="H1418" s="39" t="n">
        <f aca="false">F1418-G1418</f>
        <v>-0.644703178</v>
      </c>
      <c r="I1418" s="40" t="n">
        <f aca="false">IFERROR(ABS(H1418)/G1418*100,0)</f>
        <v>8.46655690877936</v>
      </c>
      <c r="J1418" s="39" t="n">
        <v>6.55</v>
      </c>
      <c r="K1418" s="39" t="n">
        <v>7.151394844</v>
      </c>
      <c r="L1418" s="39" t="n">
        <f aca="false">J1418-K1418</f>
        <v>-0.601394844000001</v>
      </c>
      <c r="M1418" s="40" t="n">
        <f aca="false">IFERROR(ABS(L1418)/K1418*100,0)</f>
        <v>8.4094761528175</v>
      </c>
      <c r="N1418" s="39" t="n">
        <v>6.92</v>
      </c>
      <c r="O1418" s="39" t="n">
        <v>7.554922104</v>
      </c>
      <c r="P1418" s="39" t="n">
        <f aca="false">N1418-O1418</f>
        <v>-0.634922104</v>
      </c>
      <c r="Q1418" s="40" t="n">
        <f aca="false">IFERROR(ABS(P1418)/O1418*100,0)</f>
        <v>8.40408537983253</v>
      </c>
      <c r="R1418" s="41" t="n">
        <v>10152200</v>
      </c>
      <c r="S1418" s="41" t="n">
        <v>13585278</v>
      </c>
      <c r="T1418" s="41" t="n">
        <f aca="false">R1418-S1418</f>
        <v>-3433078</v>
      </c>
      <c r="U1418" s="40" t="n">
        <f aca="false">IFERROR(ABS(T1418)/S1418*100,0)</f>
        <v>25.2705759867409</v>
      </c>
    </row>
    <row r="1419" customFormat="false" ht="15" hidden="false" customHeight="false" outlineLevel="0" collapsed="false">
      <c r="A1419" s="38" t="n">
        <v>37777</v>
      </c>
      <c r="B1419" s="39" t="n">
        <v>6.92</v>
      </c>
      <c r="C1419" s="39" t="n">
        <v>7.554922104</v>
      </c>
      <c r="D1419" s="39" t="n">
        <f aca="false">B1419-C1419</f>
        <v>-0.634922104</v>
      </c>
      <c r="E1419" s="40" t="n">
        <f aca="false">IFERROR(ABS(D1419)/C1419*100,0)</f>
        <v>8.40408537983253</v>
      </c>
      <c r="F1419" s="39" t="n">
        <v>7.26</v>
      </c>
      <c r="G1419" s="39" t="n">
        <v>7.921084881</v>
      </c>
      <c r="H1419" s="39" t="n">
        <f aca="false">F1419-G1419</f>
        <v>-0.661084881</v>
      </c>
      <c r="I1419" s="40" t="n">
        <f aca="false">IFERROR(ABS(H1419)/G1419*100,0)</f>
        <v>8.34588810663699</v>
      </c>
      <c r="J1419" s="39" t="n">
        <v>6.84</v>
      </c>
      <c r="K1419" s="39" t="n">
        <v>7.472722054</v>
      </c>
      <c r="L1419" s="39" t="n">
        <f aca="false">J1419-K1419</f>
        <v>-0.632722054</v>
      </c>
      <c r="M1419" s="40" t="n">
        <f aca="false">IFERROR(ABS(L1419)/K1419*100,0)</f>
        <v>8.46708936084832</v>
      </c>
      <c r="N1419" s="39" t="n">
        <v>7.23</v>
      </c>
      <c r="O1419" s="39" t="n">
        <v>7.898666859</v>
      </c>
      <c r="P1419" s="39" t="n">
        <f aca="false">N1419-O1419</f>
        <v>-0.668666859</v>
      </c>
      <c r="Q1419" s="40" t="n">
        <f aca="false">IFERROR(ABS(P1419)/O1419*100,0)</f>
        <v>8.46556603711041</v>
      </c>
      <c r="R1419" s="41" t="n">
        <v>9376700</v>
      </c>
      <c r="S1419" s="41" t="n">
        <v>12547503</v>
      </c>
      <c r="T1419" s="41" t="n">
        <f aca="false">R1419-S1419</f>
        <v>-3170803</v>
      </c>
      <c r="U1419" s="40" t="n">
        <f aca="false">IFERROR(ABS(T1419)/S1419*100,0)</f>
        <v>25.270390451391</v>
      </c>
    </row>
    <row r="1420" customFormat="false" ht="15" hidden="false" customHeight="false" outlineLevel="0" collapsed="false">
      <c r="A1420" s="38" t="n">
        <v>37778</v>
      </c>
      <c r="B1420" s="39" t="n">
        <v>7.46</v>
      </c>
      <c r="C1420" s="39" t="n">
        <v>8.145266533</v>
      </c>
      <c r="D1420" s="39" t="n">
        <f aca="false">B1420-C1420</f>
        <v>-0.685266532999999</v>
      </c>
      <c r="E1420" s="40" t="n">
        <f aca="false">IFERROR(ABS(D1420)/C1420*100,0)</f>
        <v>8.41306457221121</v>
      </c>
      <c r="F1420" s="39" t="n">
        <v>7.68</v>
      </c>
      <c r="G1420" s="39" t="n">
        <v>8.384393692</v>
      </c>
      <c r="H1420" s="39" t="n">
        <f aca="false">F1420-G1420</f>
        <v>-0.704393692</v>
      </c>
      <c r="I1420" s="40" t="n">
        <f aca="false">IFERROR(ABS(H1420)/G1420*100,0)</f>
        <v>8.40124781678728</v>
      </c>
      <c r="J1420" s="39" t="n">
        <v>7.26</v>
      </c>
      <c r="K1420" s="39" t="n">
        <v>7.928557873</v>
      </c>
      <c r="L1420" s="39" t="n">
        <f aca="false">J1420-K1420</f>
        <v>-0.668557873</v>
      </c>
      <c r="M1420" s="40" t="n">
        <f aca="false">IFERROR(ABS(L1420)/K1420*100,0)</f>
        <v>8.43227587802209</v>
      </c>
      <c r="N1420" s="39" t="n">
        <v>7.28</v>
      </c>
      <c r="O1420" s="39" t="n">
        <v>7.950975895</v>
      </c>
      <c r="P1420" s="39" t="n">
        <f aca="false">N1420-O1420</f>
        <v>-0.670975895</v>
      </c>
      <c r="Q1420" s="40" t="n">
        <f aca="false">IFERROR(ABS(P1420)/O1420*100,0)</f>
        <v>8.43891245377747</v>
      </c>
      <c r="R1420" s="41" t="n">
        <v>13348300</v>
      </c>
      <c r="S1420" s="41" t="n">
        <v>17860159</v>
      </c>
      <c r="T1420" s="41" t="n">
        <f aca="false">R1420-S1420</f>
        <v>-4511859</v>
      </c>
      <c r="U1420" s="40" t="n">
        <f aca="false">IFERROR(ABS(T1420)/S1420*100,0)</f>
        <v>25.2621435229104</v>
      </c>
    </row>
    <row r="1421" customFormat="false" ht="15" hidden="false" customHeight="false" outlineLevel="0" collapsed="false">
      <c r="A1421" s="38" t="n">
        <v>37781</v>
      </c>
      <c r="B1421" s="39" t="n">
        <v>7.22</v>
      </c>
      <c r="C1421" s="39" t="n">
        <v>7.883720875</v>
      </c>
      <c r="D1421" s="39" t="n">
        <f aca="false">B1421-C1421</f>
        <v>-0.663720875</v>
      </c>
      <c r="E1421" s="40" t="n">
        <f aca="false">IFERROR(ABS(D1421)/C1421*100,0)</f>
        <v>8.41887841443905</v>
      </c>
      <c r="F1421" s="39" t="n">
        <v>7.22</v>
      </c>
      <c r="G1421" s="39" t="n">
        <v>7.883720875</v>
      </c>
      <c r="H1421" s="39" t="n">
        <f aca="false">F1421-G1421</f>
        <v>-0.663720875</v>
      </c>
      <c r="I1421" s="40" t="n">
        <f aca="false">IFERROR(ABS(H1421)/G1421*100,0)</f>
        <v>8.41887841443905</v>
      </c>
      <c r="J1421" s="39" t="n">
        <v>6.95</v>
      </c>
      <c r="K1421" s="39" t="n">
        <v>7.592285156</v>
      </c>
      <c r="L1421" s="39" t="n">
        <f aca="false">J1421-K1421</f>
        <v>-0.642285156</v>
      </c>
      <c r="M1421" s="40" t="n">
        <f aca="false">IFERROR(ABS(L1421)/K1421*100,0)</f>
        <v>8.45970801679409</v>
      </c>
      <c r="N1421" s="39" t="n">
        <v>7.02</v>
      </c>
      <c r="O1421" s="39" t="n">
        <v>7.659540176</v>
      </c>
      <c r="P1421" s="39" t="n">
        <f aca="false">N1421-O1421</f>
        <v>-0.639540176000001</v>
      </c>
      <c r="Q1421" s="40" t="n">
        <f aca="false">IFERROR(ABS(P1421)/O1421*100,0)</f>
        <v>8.34958967907632</v>
      </c>
      <c r="R1421" s="41" t="n">
        <v>8789000</v>
      </c>
      <c r="S1421" s="41" t="n">
        <v>11761444</v>
      </c>
      <c r="T1421" s="41" t="n">
        <f aca="false">R1421-S1421</f>
        <v>-2972444</v>
      </c>
      <c r="U1421" s="40" t="n">
        <f aca="false">IFERROR(ABS(T1421)/S1421*100,0)</f>
        <v>25.2727811312965</v>
      </c>
    </row>
    <row r="1422" customFormat="false" ht="15" hidden="false" customHeight="false" outlineLevel="0" collapsed="false">
      <c r="A1422" s="38" t="n">
        <v>37782</v>
      </c>
      <c r="B1422" s="39" t="n">
        <v>7.13</v>
      </c>
      <c r="C1422" s="39" t="n">
        <v>7.786575794</v>
      </c>
      <c r="D1422" s="39" t="n">
        <f aca="false">B1422-C1422</f>
        <v>-0.656575794</v>
      </c>
      <c r="E1422" s="40" t="n">
        <f aca="false">IFERROR(ABS(D1422)/C1422*100,0)</f>
        <v>8.43215055462414</v>
      </c>
      <c r="F1422" s="39" t="n">
        <v>7.17</v>
      </c>
      <c r="G1422" s="39" t="n">
        <v>7.8239398</v>
      </c>
      <c r="H1422" s="39" t="n">
        <f aca="false">F1422-G1422</f>
        <v>-0.6539398</v>
      </c>
      <c r="I1422" s="40" t="n">
        <f aca="false">IFERROR(ABS(H1422)/G1422*100,0)</f>
        <v>8.35819058832738</v>
      </c>
      <c r="J1422" s="39" t="n">
        <v>6.91</v>
      </c>
      <c r="K1422" s="39" t="n">
        <v>7.547449112</v>
      </c>
      <c r="L1422" s="39" t="n">
        <f aca="false">J1422-K1422</f>
        <v>-0.637449112</v>
      </c>
      <c r="M1422" s="40" t="n">
        <f aca="false">IFERROR(ABS(L1422)/K1422*100,0)</f>
        <v>8.44588817414473</v>
      </c>
      <c r="N1422" s="39" t="n">
        <v>7.11</v>
      </c>
      <c r="O1422" s="39" t="n">
        <v>7.764157772</v>
      </c>
      <c r="P1422" s="39" t="n">
        <f aca="false">N1422-O1422</f>
        <v>-0.654157772</v>
      </c>
      <c r="Q1422" s="40" t="n">
        <f aca="false">IFERROR(ABS(P1422)/O1422*100,0)</f>
        <v>8.42535393032711</v>
      </c>
      <c r="R1422" s="41" t="n">
        <v>4686800</v>
      </c>
      <c r="S1422" s="41" t="n">
        <v>6271878</v>
      </c>
      <c r="T1422" s="41" t="n">
        <f aca="false">R1422-S1422</f>
        <v>-1585078</v>
      </c>
      <c r="U1422" s="40" t="n">
        <f aca="false">IFERROR(ABS(T1422)/S1422*100,0)</f>
        <v>25.2727811350922</v>
      </c>
    </row>
    <row r="1423" customFormat="false" ht="15" hidden="false" customHeight="false" outlineLevel="0" collapsed="false">
      <c r="A1423" s="38" t="n">
        <v>37783</v>
      </c>
      <c r="B1423" s="39" t="n">
        <v>6.84</v>
      </c>
      <c r="C1423" s="39" t="n">
        <v>7.472722054</v>
      </c>
      <c r="D1423" s="39" t="n">
        <f aca="false">B1423-C1423</f>
        <v>-0.632722054</v>
      </c>
      <c r="E1423" s="40" t="n">
        <f aca="false">IFERROR(ABS(D1423)/C1423*100,0)</f>
        <v>8.46708936084832</v>
      </c>
      <c r="F1423" s="39" t="n">
        <v>7</v>
      </c>
      <c r="G1423" s="39" t="n">
        <v>7.644594193</v>
      </c>
      <c r="H1423" s="39" t="n">
        <f aca="false">F1423-G1423</f>
        <v>-0.644594193</v>
      </c>
      <c r="I1423" s="40" t="n">
        <f aca="false">IFERROR(ABS(H1423)/G1423*100,0)</f>
        <v>8.43202630154314</v>
      </c>
      <c r="J1423" s="39" t="n">
        <v>6.75</v>
      </c>
      <c r="K1423" s="39" t="n">
        <v>7.368103981</v>
      </c>
      <c r="L1423" s="39" t="n">
        <f aca="false">J1423-K1423</f>
        <v>-0.618103981</v>
      </c>
      <c r="M1423" s="40" t="n">
        <f aca="false">IFERROR(ABS(L1423)/K1423*100,0)</f>
        <v>8.38891501251738</v>
      </c>
      <c r="N1423" s="39" t="n">
        <v>6.97</v>
      </c>
      <c r="O1423" s="39" t="n">
        <v>7.614703178</v>
      </c>
      <c r="P1423" s="39" t="n">
        <f aca="false">N1423-O1423</f>
        <v>-0.644703178</v>
      </c>
      <c r="Q1423" s="40" t="n">
        <f aca="false">IFERROR(ABS(P1423)/O1423*100,0)</f>
        <v>8.46655690877936</v>
      </c>
      <c r="R1423" s="41" t="n">
        <v>9140900</v>
      </c>
      <c r="S1423" s="41" t="n">
        <v>12232357</v>
      </c>
      <c r="T1423" s="41" t="n">
        <f aca="false">R1423-S1423</f>
        <v>-3091457</v>
      </c>
      <c r="U1423" s="40" t="n">
        <f aca="false">IFERROR(ABS(T1423)/S1423*100,0)</f>
        <v>25.2727826697668</v>
      </c>
    </row>
    <row r="1424" customFormat="false" ht="15" hidden="false" customHeight="false" outlineLevel="0" collapsed="false">
      <c r="A1424" s="38" t="n">
        <v>37784</v>
      </c>
      <c r="B1424" s="39" t="n">
        <v>7.19</v>
      </c>
      <c r="C1424" s="39" t="n">
        <v>7.846357822</v>
      </c>
      <c r="D1424" s="39" t="n">
        <f aca="false">B1424-C1424</f>
        <v>-0.656357822</v>
      </c>
      <c r="E1424" s="40" t="n">
        <f aca="false">IFERROR(ABS(D1424)/C1424*100,0)</f>
        <v>8.36512732263715</v>
      </c>
      <c r="F1424" s="39" t="n">
        <v>7.22</v>
      </c>
      <c r="G1424" s="39" t="n">
        <v>7.883720875</v>
      </c>
      <c r="H1424" s="39" t="n">
        <f aca="false">F1424-G1424</f>
        <v>-0.663720875</v>
      </c>
      <c r="I1424" s="40" t="n">
        <f aca="false">IFERROR(ABS(H1424)/G1424*100,0)</f>
        <v>8.41887841443905</v>
      </c>
      <c r="J1424" s="39" t="n">
        <v>7.07</v>
      </c>
      <c r="K1424" s="39" t="n">
        <v>7.719322205</v>
      </c>
      <c r="L1424" s="39" t="n">
        <f aca="false">J1424-K1424</f>
        <v>-0.649322205</v>
      </c>
      <c r="M1424" s="40" t="n">
        <f aca="false">IFERROR(ABS(L1424)/K1424*100,0)</f>
        <v>8.41164791099687</v>
      </c>
      <c r="N1424" s="39" t="n">
        <v>7.1</v>
      </c>
      <c r="O1424" s="39" t="n">
        <v>7.749211788</v>
      </c>
      <c r="P1424" s="39" t="n">
        <f aca="false">N1424-O1424</f>
        <v>-0.649211788000001</v>
      </c>
      <c r="Q1424" s="40" t="n">
        <f aca="false">IFERROR(ABS(P1424)/O1424*100,0)</f>
        <v>8.37777835683023</v>
      </c>
      <c r="R1424" s="41" t="n">
        <v>6432300</v>
      </c>
      <c r="S1424" s="41" t="n">
        <v>8607440</v>
      </c>
      <c r="T1424" s="41" t="n">
        <f aca="false">R1424-S1424</f>
        <v>-2175140</v>
      </c>
      <c r="U1424" s="40" t="n">
        <f aca="false">IFERROR(ABS(T1424)/S1424*100,0)</f>
        <v>25.2704636918759</v>
      </c>
    </row>
    <row r="1425" customFormat="false" ht="15" hidden="false" customHeight="false" outlineLevel="0" collapsed="false">
      <c r="A1425" s="38" t="n">
        <v>37785</v>
      </c>
      <c r="B1425" s="39" t="n">
        <v>7.1</v>
      </c>
      <c r="C1425" s="39" t="n">
        <v>7.75668478</v>
      </c>
      <c r="D1425" s="39" t="n">
        <f aca="false">B1425-C1425</f>
        <v>-0.65668478</v>
      </c>
      <c r="E1425" s="40" t="n">
        <f aca="false">IFERROR(ABS(D1425)/C1425*100,0)</f>
        <v>8.46604958980942</v>
      </c>
      <c r="F1425" s="39" t="n">
        <v>7.1</v>
      </c>
      <c r="G1425" s="39" t="n">
        <v>7.75668478</v>
      </c>
      <c r="H1425" s="39" t="n">
        <f aca="false">F1425-G1425</f>
        <v>-0.65668478</v>
      </c>
      <c r="I1425" s="40" t="n">
        <f aca="false">IFERROR(ABS(H1425)/G1425*100,0)</f>
        <v>8.46604958980942</v>
      </c>
      <c r="J1425" s="39" t="n">
        <v>6.83</v>
      </c>
      <c r="K1425" s="39" t="n">
        <v>7.45777607</v>
      </c>
      <c r="L1425" s="39" t="n">
        <f aca="false">J1425-K1425</f>
        <v>-0.62777607</v>
      </c>
      <c r="M1425" s="40" t="n">
        <f aca="false">IFERROR(ABS(L1425)/K1425*100,0)</f>
        <v>8.41773826550413</v>
      </c>
      <c r="N1425" s="39" t="n">
        <v>6.84</v>
      </c>
      <c r="O1425" s="39" t="n">
        <v>7.472722054</v>
      </c>
      <c r="P1425" s="39" t="n">
        <f aca="false">N1425-O1425</f>
        <v>-0.632722054</v>
      </c>
      <c r="Q1425" s="40" t="n">
        <f aca="false">IFERROR(ABS(P1425)/O1425*100,0)</f>
        <v>8.46708936084832</v>
      </c>
      <c r="R1425" s="41" t="n">
        <v>4639400</v>
      </c>
      <c r="S1425" s="41" t="n">
        <v>6208447</v>
      </c>
      <c r="T1425" s="41" t="n">
        <f aca="false">R1425-S1425</f>
        <v>-1569047</v>
      </c>
      <c r="U1425" s="40" t="n">
        <f aca="false">IFERROR(ABS(T1425)/S1425*100,0)</f>
        <v>25.2727775561264</v>
      </c>
    </row>
    <row r="1426" customFormat="false" ht="15" hidden="false" customHeight="false" outlineLevel="0" collapsed="false">
      <c r="A1426" s="38" t="n">
        <v>37788</v>
      </c>
      <c r="B1426" s="39" t="n">
        <v>6.82</v>
      </c>
      <c r="C1426" s="39" t="n">
        <v>7.450304031</v>
      </c>
      <c r="D1426" s="39" t="n">
        <f aca="false">B1426-C1426</f>
        <v>-0.630304031</v>
      </c>
      <c r="E1426" s="40" t="n">
        <f aca="false">IFERROR(ABS(D1426)/C1426*100,0)</f>
        <v>8.46011153876896</v>
      </c>
      <c r="F1426" s="39" t="n">
        <v>7</v>
      </c>
      <c r="G1426" s="39" t="n">
        <v>7.637122154</v>
      </c>
      <c r="H1426" s="39" t="n">
        <f aca="false">F1426-G1426</f>
        <v>-0.637122154</v>
      </c>
      <c r="I1426" s="40" t="n">
        <f aca="false">IFERROR(ABS(H1426)/G1426*100,0)</f>
        <v>8.3424376506313</v>
      </c>
      <c r="J1426" s="39" t="n">
        <v>6.78</v>
      </c>
      <c r="K1426" s="39" t="n">
        <v>7.397994041</v>
      </c>
      <c r="L1426" s="39" t="n">
        <f aca="false">J1426-K1426</f>
        <v>-0.617994040999999</v>
      </c>
      <c r="M1426" s="40" t="n">
        <f aca="false">IFERROR(ABS(L1426)/K1426*100,0)</f>
        <v>8.35353526341127</v>
      </c>
      <c r="N1426" s="39" t="n">
        <v>6.95</v>
      </c>
      <c r="O1426" s="39" t="n">
        <v>7.592285156</v>
      </c>
      <c r="P1426" s="39" t="n">
        <f aca="false">N1426-O1426</f>
        <v>-0.642285156</v>
      </c>
      <c r="Q1426" s="40" t="n">
        <f aca="false">IFERROR(ABS(P1426)/O1426*100,0)</f>
        <v>8.45970801679409</v>
      </c>
      <c r="R1426" s="41" t="n">
        <v>4757600</v>
      </c>
      <c r="S1426" s="41" t="n">
        <v>6366623</v>
      </c>
      <c r="T1426" s="41" t="n">
        <f aca="false">R1426-S1426</f>
        <v>-1609023</v>
      </c>
      <c r="U1426" s="40" t="n">
        <f aca="false">IFERROR(ABS(T1426)/S1426*100,0)</f>
        <v>25.2727859023536</v>
      </c>
    </row>
    <row r="1427" customFormat="false" ht="15" hidden="false" customHeight="false" outlineLevel="0" collapsed="false">
      <c r="A1427" s="38" t="n">
        <v>37789</v>
      </c>
      <c r="B1427" s="39" t="n">
        <v>6.95</v>
      </c>
      <c r="C1427" s="39" t="n">
        <v>7.592285156</v>
      </c>
      <c r="D1427" s="39" t="n">
        <f aca="false">B1427-C1427</f>
        <v>-0.642285156</v>
      </c>
      <c r="E1427" s="40" t="n">
        <f aca="false">IFERROR(ABS(D1427)/C1427*100,0)</f>
        <v>8.45970801679409</v>
      </c>
      <c r="F1427" s="39" t="n">
        <v>7.28</v>
      </c>
      <c r="G1427" s="39" t="n">
        <v>7.943502903</v>
      </c>
      <c r="H1427" s="39" t="n">
        <f aca="false">F1427-G1427</f>
        <v>-0.663502903</v>
      </c>
      <c r="I1427" s="40" t="n">
        <f aca="false">IFERROR(ABS(H1427)/G1427*100,0)</f>
        <v>8.35277472800339</v>
      </c>
      <c r="J1427" s="39" t="n">
        <v>6.91</v>
      </c>
      <c r="K1427" s="39" t="n">
        <v>7.547449112</v>
      </c>
      <c r="L1427" s="39" t="n">
        <f aca="false">J1427-K1427</f>
        <v>-0.637449112</v>
      </c>
      <c r="M1427" s="40" t="n">
        <f aca="false">IFERROR(ABS(L1427)/K1427*100,0)</f>
        <v>8.44588817414473</v>
      </c>
      <c r="N1427" s="39" t="n">
        <v>7.26</v>
      </c>
      <c r="O1427" s="39" t="n">
        <v>7.921084881</v>
      </c>
      <c r="P1427" s="39" t="n">
        <f aca="false">N1427-O1427</f>
        <v>-0.661084881</v>
      </c>
      <c r="Q1427" s="40" t="n">
        <f aca="false">IFERROR(ABS(P1427)/O1427*100,0)</f>
        <v>8.34588810663699</v>
      </c>
      <c r="R1427" s="41" t="n">
        <v>6475000</v>
      </c>
      <c r="S1427" s="41" t="n">
        <v>8663510</v>
      </c>
      <c r="T1427" s="41" t="n">
        <f aca="false">R1427-S1427</f>
        <v>-2188510</v>
      </c>
      <c r="U1427" s="40" t="n">
        <f aca="false">IFERROR(ABS(T1427)/S1427*100,0)</f>
        <v>25.2612393821904</v>
      </c>
    </row>
    <row r="1428" customFormat="false" ht="15" hidden="false" customHeight="false" outlineLevel="0" collapsed="false">
      <c r="A1428" s="38" t="n">
        <v>37790</v>
      </c>
      <c r="B1428" s="39" t="n">
        <v>7.08</v>
      </c>
      <c r="C1428" s="39" t="n">
        <v>7.734267235</v>
      </c>
      <c r="D1428" s="39" t="n">
        <f aca="false">B1428-C1428</f>
        <v>-0.654267235</v>
      </c>
      <c r="E1428" s="40" t="n">
        <f aca="false">IFERROR(ABS(D1428)/C1428*100,0)</f>
        <v>8.459330601343</v>
      </c>
      <c r="F1428" s="39" t="n">
        <v>7.36</v>
      </c>
      <c r="G1428" s="39" t="n">
        <v>8.033176422</v>
      </c>
      <c r="H1428" s="39" t="n">
        <f aca="false">F1428-G1428</f>
        <v>-0.673176422</v>
      </c>
      <c r="I1428" s="40" t="n">
        <f aca="false">IFERROR(ABS(H1428)/G1428*100,0)</f>
        <v>8.3799531671732</v>
      </c>
      <c r="J1428" s="39" t="n">
        <v>7.02</v>
      </c>
      <c r="K1428" s="39" t="n">
        <v>7.659540176</v>
      </c>
      <c r="L1428" s="39" t="n">
        <f aca="false">J1428-K1428</f>
        <v>-0.639540176000001</v>
      </c>
      <c r="M1428" s="40" t="n">
        <f aca="false">IFERROR(ABS(L1428)/K1428*100,0)</f>
        <v>8.34958967907632</v>
      </c>
      <c r="N1428" s="39" t="n">
        <v>7.3</v>
      </c>
      <c r="O1428" s="39" t="n">
        <v>7.965920925</v>
      </c>
      <c r="P1428" s="39" t="n">
        <f aca="false">N1428-O1428</f>
        <v>-0.665920925</v>
      </c>
      <c r="Q1428" s="40" t="n">
        <f aca="false">IFERROR(ABS(P1428)/O1428*100,0)</f>
        <v>8.35962258814413</v>
      </c>
      <c r="R1428" s="41" t="n">
        <v>6785400</v>
      </c>
      <c r="S1428" s="41" t="n">
        <v>9066844</v>
      </c>
      <c r="T1428" s="41" t="n">
        <f aca="false">R1428-S1428</f>
        <v>-2281444</v>
      </c>
      <c r="U1428" s="40" t="n">
        <f aca="false">IFERROR(ABS(T1428)/S1428*100,0)</f>
        <v>25.1624931453547</v>
      </c>
    </row>
    <row r="1429" customFormat="false" ht="15" hidden="false" customHeight="false" outlineLevel="0" collapsed="false">
      <c r="A1429" s="38" t="n">
        <v>37791</v>
      </c>
      <c r="B1429" s="39" t="n">
        <v>7.3</v>
      </c>
      <c r="C1429" s="39" t="n">
        <v>7.965920925</v>
      </c>
      <c r="D1429" s="39" t="n">
        <f aca="false">B1429-C1429</f>
        <v>-0.665920925</v>
      </c>
      <c r="E1429" s="40" t="n">
        <f aca="false">IFERROR(ABS(D1429)/C1429*100,0)</f>
        <v>8.35962258814413</v>
      </c>
      <c r="F1429" s="39" t="n">
        <v>7.44</v>
      </c>
      <c r="G1429" s="39" t="n">
        <v>8.122847557</v>
      </c>
      <c r="H1429" s="39" t="n">
        <f aca="false">F1429-G1429</f>
        <v>-0.682847557</v>
      </c>
      <c r="I1429" s="40" t="n">
        <f aca="false">IFERROR(ABS(H1429)/G1429*100,0)</f>
        <v>8.40650464271663</v>
      </c>
      <c r="J1429" s="39" t="n">
        <v>7.19</v>
      </c>
      <c r="K1429" s="39" t="n">
        <v>7.846357822</v>
      </c>
      <c r="L1429" s="39" t="n">
        <f aca="false">J1429-K1429</f>
        <v>-0.656357822</v>
      </c>
      <c r="M1429" s="40" t="n">
        <f aca="false">IFERROR(ABS(L1429)/K1429*100,0)</f>
        <v>8.36512732263715</v>
      </c>
      <c r="N1429" s="39" t="n">
        <v>7.29</v>
      </c>
      <c r="O1429" s="39" t="n">
        <v>7.958448887</v>
      </c>
      <c r="P1429" s="39" t="n">
        <f aca="false">N1429-O1429</f>
        <v>-0.668448887</v>
      </c>
      <c r="Q1429" s="40" t="n">
        <f aca="false">IFERROR(ABS(P1429)/O1429*100,0)</f>
        <v>8.39923578691196</v>
      </c>
      <c r="R1429" s="41" t="n">
        <v>5094300</v>
      </c>
      <c r="S1429" s="41" t="n">
        <v>6816793</v>
      </c>
      <c r="T1429" s="41" t="n">
        <f aca="false">R1429-S1429</f>
        <v>-1722493</v>
      </c>
      <c r="U1429" s="40" t="n">
        <f aca="false">IFERROR(ABS(T1429)/S1429*100,0)</f>
        <v>25.2683776667415</v>
      </c>
    </row>
    <row r="1430" customFormat="false" ht="15" hidden="false" customHeight="false" outlineLevel="0" collapsed="false">
      <c r="A1430" s="38" t="n">
        <v>37792</v>
      </c>
      <c r="B1430" s="39" t="n">
        <v>7.32</v>
      </c>
      <c r="C1430" s="39" t="n">
        <v>7.995811939</v>
      </c>
      <c r="D1430" s="39" t="n">
        <f aca="false">B1430-C1430</f>
        <v>-0.675811939</v>
      </c>
      <c r="E1430" s="40" t="n">
        <f aca="false">IFERROR(ABS(D1430)/C1430*100,0)</f>
        <v>8.45207396266652</v>
      </c>
      <c r="F1430" s="39" t="n">
        <v>7.35</v>
      </c>
      <c r="G1430" s="39" t="n">
        <v>8.02570343</v>
      </c>
      <c r="H1430" s="39" t="n">
        <f aca="false">F1430-G1430</f>
        <v>-0.67570343</v>
      </c>
      <c r="I1430" s="40" t="n">
        <f aca="false">IFERROR(ABS(H1430)/G1430*100,0)</f>
        <v>8.41924244888277</v>
      </c>
      <c r="J1430" s="39" t="n">
        <v>7.17</v>
      </c>
      <c r="K1430" s="39" t="n">
        <v>7.8239398</v>
      </c>
      <c r="L1430" s="39" t="n">
        <f aca="false">J1430-K1430</f>
        <v>-0.6539398</v>
      </c>
      <c r="M1430" s="40" t="n">
        <f aca="false">IFERROR(ABS(L1430)/K1430*100,0)</f>
        <v>8.35819058832738</v>
      </c>
      <c r="N1430" s="39" t="n">
        <v>7.19</v>
      </c>
      <c r="O1430" s="39" t="n">
        <v>7.853829861</v>
      </c>
      <c r="P1430" s="39" t="n">
        <f aca="false">N1430-O1430</f>
        <v>-0.663829861</v>
      </c>
      <c r="Q1430" s="40" t="n">
        <f aca="false">IFERROR(ABS(P1430)/O1430*100,0)</f>
        <v>8.45230763523921</v>
      </c>
      <c r="R1430" s="41" t="n">
        <v>3865200</v>
      </c>
      <c r="S1430" s="41" t="n">
        <v>5172413</v>
      </c>
      <c r="T1430" s="41" t="n">
        <f aca="false">R1430-S1430</f>
        <v>-1307213</v>
      </c>
      <c r="U1430" s="40" t="n">
        <f aca="false">IFERROR(ABS(T1430)/S1430*100,0)</f>
        <v>25.2727885418276</v>
      </c>
    </row>
    <row r="1431" customFormat="false" ht="15" hidden="false" customHeight="false" outlineLevel="0" collapsed="false">
      <c r="A1431" s="38" t="n">
        <v>37795</v>
      </c>
      <c r="B1431" s="39" t="n">
        <v>7.13</v>
      </c>
      <c r="C1431" s="39" t="n">
        <v>7.779102802</v>
      </c>
      <c r="D1431" s="39" t="n">
        <f aca="false">B1431-C1431</f>
        <v>-0.649102802</v>
      </c>
      <c r="E1431" s="40" t="n">
        <f aca="false">IFERROR(ABS(D1431)/C1431*100,0)</f>
        <v>8.3441859366239</v>
      </c>
      <c r="F1431" s="39" t="n">
        <v>7.15</v>
      </c>
      <c r="G1431" s="39" t="n">
        <v>7.808993816</v>
      </c>
      <c r="H1431" s="39" t="n">
        <f aca="false">F1431-G1431</f>
        <v>-0.658993816</v>
      </c>
      <c r="I1431" s="40" t="n">
        <f aca="false">IFERROR(ABS(H1431)/G1431*100,0)</f>
        <v>8.43890815548828</v>
      </c>
      <c r="J1431" s="39" t="n">
        <v>6.89</v>
      </c>
      <c r="K1431" s="39" t="n">
        <v>7.517558098</v>
      </c>
      <c r="L1431" s="39" t="n">
        <f aca="false">J1431-K1431</f>
        <v>-0.627558098000001</v>
      </c>
      <c r="M1431" s="40" t="n">
        <f aca="false">IFERROR(ABS(L1431)/K1431*100,0)</f>
        <v>8.34789821134816</v>
      </c>
      <c r="N1431" s="39" t="n">
        <v>6.93</v>
      </c>
      <c r="O1431" s="39" t="n">
        <v>7.569867134</v>
      </c>
      <c r="P1431" s="39" t="n">
        <f aca="false">N1431-O1431</f>
        <v>-0.639867134</v>
      </c>
      <c r="Q1431" s="40" t="n">
        <f aca="false">IFERROR(ABS(P1431)/O1431*100,0)</f>
        <v>8.45281855907407</v>
      </c>
      <c r="R1431" s="41" t="n">
        <v>5577100</v>
      </c>
      <c r="S1431" s="41" t="n">
        <v>7463278</v>
      </c>
      <c r="T1431" s="41" t="n">
        <f aca="false">R1431-S1431</f>
        <v>-1886178</v>
      </c>
      <c r="U1431" s="40" t="n">
        <f aca="false">IFERROR(ABS(T1431)/S1431*100,0)</f>
        <v>25.2727822814586</v>
      </c>
    </row>
    <row r="1432" customFormat="false" ht="15" hidden="false" customHeight="false" outlineLevel="0" collapsed="false">
      <c r="A1432" s="38" t="n">
        <v>37796</v>
      </c>
      <c r="B1432" s="39" t="n">
        <v>6.89</v>
      </c>
      <c r="C1432" s="39" t="n">
        <v>7.517558098</v>
      </c>
      <c r="D1432" s="39" t="n">
        <f aca="false">B1432-C1432</f>
        <v>-0.627558098000001</v>
      </c>
      <c r="E1432" s="40" t="n">
        <f aca="false">IFERROR(ABS(D1432)/C1432*100,0)</f>
        <v>8.34789821134816</v>
      </c>
      <c r="F1432" s="39" t="n">
        <v>6.97</v>
      </c>
      <c r="G1432" s="39" t="n">
        <v>7.60723114</v>
      </c>
      <c r="H1432" s="39" t="n">
        <f aca="false">F1432-G1432</f>
        <v>-0.63723114</v>
      </c>
      <c r="I1432" s="40" t="n">
        <f aca="false">IFERROR(ABS(H1432)/G1432*100,0)</f>
        <v>8.37665016709352</v>
      </c>
      <c r="J1432" s="39" t="n">
        <v>6.81</v>
      </c>
      <c r="K1432" s="39" t="n">
        <v>7.435358047</v>
      </c>
      <c r="L1432" s="39" t="n">
        <f aca="false">J1432-K1432</f>
        <v>-0.625358047000001</v>
      </c>
      <c r="M1432" s="40" t="n">
        <f aca="false">IFERROR(ABS(L1432)/K1432*100,0)</f>
        <v>8.41059762081422</v>
      </c>
      <c r="N1432" s="39" t="n">
        <v>6.82</v>
      </c>
      <c r="O1432" s="39" t="n">
        <v>7.450304031</v>
      </c>
      <c r="P1432" s="39" t="n">
        <f aca="false">N1432-O1432</f>
        <v>-0.630304031</v>
      </c>
      <c r="Q1432" s="40" t="n">
        <f aca="false">IFERROR(ABS(P1432)/O1432*100,0)</f>
        <v>8.46011153876896</v>
      </c>
      <c r="R1432" s="41" t="n">
        <v>4755400</v>
      </c>
      <c r="S1432" s="41" t="n">
        <v>6363679</v>
      </c>
      <c r="T1432" s="41" t="n">
        <f aca="false">R1432-S1432</f>
        <v>-1608279</v>
      </c>
      <c r="U1432" s="40" t="n">
        <f aca="false">IFERROR(ABS(T1432)/S1432*100,0)</f>
        <v>25.2727863866169</v>
      </c>
    </row>
    <row r="1433" customFormat="false" ht="15" hidden="false" customHeight="false" outlineLevel="0" collapsed="false">
      <c r="A1433" s="38" t="n">
        <v>37797</v>
      </c>
      <c r="B1433" s="39" t="n">
        <v>6.87</v>
      </c>
      <c r="C1433" s="39" t="n">
        <v>7.495140076</v>
      </c>
      <c r="D1433" s="39" t="n">
        <f aca="false">B1433-C1433</f>
        <v>-0.625140076</v>
      </c>
      <c r="E1433" s="40" t="n">
        <f aca="false">IFERROR(ABS(D1433)/C1433*100,0)</f>
        <v>8.34060564127074</v>
      </c>
      <c r="F1433" s="39" t="n">
        <v>7.02</v>
      </c>
      <c r="G1433" s="39" t="n">
        <v>7.659540176</v>
      </c>
      <c r="H1433" s="39" t="n">
        <f aca="false">F1433-G1433</f>
        <v>-0.639540176000001</v>
      </c>
      <c r="I1433" s="40" t="n">
        <f aca="false">IFERROR(ABS(H1433)/G1433*100,0)</f>
        <v>8.34958967907632</v>
      </c>
      <c r="J1433" s="39" t="n">
        <v>6.84</v>
      </c>
      <c r="K1433" s="39" t="n">
        <v>7.472722054</v>
      </c>
      <c r="L1433" s="39" t="n">
        <f aca="false">J1433-K1433</f>
        <v>-0.632722054</v>
      </c>
      <c r="M1433" s="40" t="n">
        <f aca="false">IFERROR(ABS(L1433)/K1433*100,0)</f>
        <v>8.46708936084832</v>
      </c>
      <c r="N1433" s="39" t="n">
        <v>6.86</v>
      </c>
      <c r="O1433" s="39" t="n">
        <v>7.487667084</v>
      </c>
      <c r="P1433" s="39" t="n">
        <f aca="false">N1433-O1433</f>
        <v>-0.627667084</v>
      </c>
      <c r="Q1433" s="40" t="n">
        <f aca="false">IFERROR(ABS(P1433)/O1433*100,0)</f>
        <v>8.38267883652611</v>
      </c>
      <c r="R1433" s="41" t="n">
        <v>4757600</v>
      </c>
      <c r="S1433" s="41" t="n">
        <v>6365285</v>
      </c>
      <c r="T1433" s="41" t="n">
        <f aca="false">R1433-S1433</f>
        <v>-1607685</v>
      </c>
      <c r="U1433" s="40" t="n">
        <f aca="false">IFERROR(ABS(T1433)/S1433*100,0)</f>
        <v>25.2570780412817</v>
      </c>
    </row>
    <row r="1434" customFormat="false" ht="15" hidden="false" customHeight="false" outlineLevel="0" collapsed="false">
      <c r="A1434" s="38" t="n">
        <v>37798</v>
      </c>
      <c r="B1434" s="39" t="n">
        <v>6.84</v>
      </c>
      <c r="C1434" s="39" t="n">
        <v>7.465249062</v>
      </c>
      <c r="D1434" s="39" t="n">
        <f aca="false">B1434-C1434</f>
        <v>-0.625249062</v>
      </c>
      <c r="E1434" s="40" t="n">
        <f aca="false">IFERROR(ABS(D1434)/C1434*100,0)</f>
        <v>8.37546151249897</v>
      </c>
      <c r="F1434" s="39" t="n">
        <v>6.94</v>
      </c>
      <c r="G1434" s="39" t="n">
        <v>7.577340126</v>
      </c>
      <c r="H1434" s="39" t="n">
        <f aca="false">F1434-G1434</f>
        <v>-0.637340126</v>
      </c>
      <c r="I1434" s="40" t="n">
        <f aca="false">IFERROR(ABS(H1434)/G1434*100,0)</f>
        <v>8.41113260592731</v>
      </c>
      <c r="J1434" s="39" t="n">
        <v>6.81</v>
      </c>
      <c r="K1434" s="39" t="n">
        <v>7.435358047</v>
      </c>
      <c r="L1434" s="39" t="n">
        <f aca="false">J1434-K1434</f>
        <v>-0.625358047000001</v>
      </c>
      <c r="M1434" s="40" t="n">
        <f aca="false">IFERROR(ABS(L1434)/K1434*100,0)</f>
        <v>8.41059762081422</v>
      </c>
      <c r="N1434" s="39" t="n">
        <v>6.86</v>
      </c>
      <c r="O1434" s="39" t="n">
        <v>7.487667084</v>
      </c>
      <c r="P1434" s="39" t="n">
        <f aca="false">N1434-O1434</f>
        <v>-0.627667084</v>
      </c>
      <c r="Q1434" s="40" t="n">
        <f aca="false">IFERROR(ABS(P1434)/O1434*100,0)</f>
        <v>8.38267883652611</v>
      </c>
      <c r="R1434" s="41" t="n">
        <v>5836900</v>
      </c>
      <c r="S1434" s="41" t="n">
        <v>7810943</v>
      </c>
      <c r="T1434" s="41" t="n">
        <f aca="false">R1434-S1434</f>
        <v>-1974043</v>
      </c>
      <c r="U1434" s="40" t="n">
        <f aca="false">IFERROR(ABS(T1434)/S1434*100,0)</f>
        <v>25.2727871653909</v>
      </c>
    </row>
    <row r="1435" customFormat="false" ht="15" hidden="false" customHeight="false" outlineLevel="0" collapsed="false">
      <c r="A1435" s="38" t="n">
        <v>37799</v>
      </c>
      <c r="B1435" s="39" t="n">
        <v>6.86</v>
      </c>
      <c r="C1435" s="39" t="n">
        <v>7.487667084</v>
      </c>
      <c r="D1435" s="39" t="n">
        <f aca="false">B1435-C1435</f>
        <v>-0.627667084</v>
      </c>
      <c r="E1435" s="40" t="n">
        <f aca="false">IFERROR(ABS(D1435)/C1435*100,0)</f>
        <v>8.38267883652611</v>
      </c>
      <c r="F1435" s="39" t="n">
        <v>6.89</v>
      </c>
      <c r="G1435" s="39" t="n">
        <v>7.52503109</v>
      </c>
      <c r="H1435" s="39" t="n">
        <f aca="false">F1435-G1435</f>
        <v>-0.63503109</v>
      </c>
      <c r="I1435" s="40" t="n">
        <f aca="false">IFERROR(ABS(H1435)/G1435*100,0)</f>
        <v>8.43891649622407</v>
      </c>
      <c r="J1435" s="39" t="n">
        <v>6.78</v>
      </c>
      <c r="K1435" s="39" t="n">
        <v>7.397994041</v>
      </c>
      <c r="L1435" s="39" t="n">
        <f aca="false">J1435-K1435</f>
        <v>-0.617994040999999</v>
      </c>
      <c r="M1435" s="40" t="n">
        <f aca="false">IFERROR(ABS(L1435)/K1435*100,0)</f>
        <v>8.35353526341127</v>
      </c>
      <c r="N1435" s="39" t="n">
        <v>6.82</v>
      </c>
      <c r="O1435" s="39" t="n">
        <v>7.442831039</v>
      </c>
      <c r="P1435" s="39" t="n">
        <f aca="false">N1435-O1435</f>
        <v>-0.622831038999999</v>
      </c>
      <c r="Q1435" s="40" t="n">
        <f aca="false">IFERROR(ABS(P1435)/O1435*100,0)</f>
        <v>8.36820069858366</v>
      </c>
      <c r="R1435" s="41" t="n">
        <v>3829700</v>
      </c>
      <c r="S1435" s="41" t="n">
        <v>5124907</v>
      </c>
      <c r="T1435" s="41" t="n">
        <f aca="false">R1435-S1435</f>
        <v>-1295207</v>
      </c>
      <c r="U1435" s="40" t="n">
        <f aca="false">IFERROR(ABS(T1435)/S1435*100,0)</f>
        <v>25.2727903159999</v>
      </c>
    </row>
    <row r="1436" customFormat="false" ht="15" hidden="false" customHeight="false" outlineLevel="0" collapsed="false">
      <c r="A1436" s="38" t="n">
        <v>37802</v>
      </c>
      <c r="B1436" s="39" t="n">
        <v>6.95</v>
      </c>
      <c r="C1436" s="39" t="n">
        <v>7.584813118</v>
      </c>
      <c r="D1436" s="39" t="n">
        <f aca="false">B1436-C1436</f>
        <v>-0.634813117999999</v>
      </c>
      <c r="E1436" s="40" t="n">
        <f aca="false">IFERROR(ABS(D1436)/C1436*100,0)</f>
        <v>8.36952879555443</v>
      </c>
      <c r="F1436" s="39" t="n">
        <v>6.97</v>
      </c>
      <c r="G1436" s="39" t="n">
        <v>7.614703178</v>
      </c>
      <c r="H1436" s="39" t="n">
        <f aca="false">F1436-G1436</f>
        <v>-0.644703178</v>
      </c>
      <c r="I1436" s="40" t="n">
        <f aca="false">IFERROR(ABS(H1436)/G1436*100,0)</f>
        <v>8.46655690877936</v>
      </c>
      <c r="J1436" s="39" t="n">
        <v>6.88</v>
      </c>
      <c r="K1436" s="39" t="n">
        <v>7.510085106</v>
      </c>
      <c r="L1436" s="39" t="n">
        <f aca="false">J1436-K1436</f>
        <v>-0.630085106</v>
      </c>
      <c r="M1436" s="40" t="n">
        <f aca="false">IFERROR(ABS(L1436)/K1436*100,0)</f>
        <v>8.38985307232549</v>
      </c>
      <c r="N1436" s="39" t="n">
        <v>6.9</v>
      </c>
      <c r="O1436" s="39" t="n">
        <v>7.532503128</v>
      </c>
      <c r="P1436" s="39" t="n">
        <f aca="false">N1436-O1436</f>
        <v>-0.632503128</v>
      </c>
      <c r="Q1436" s="40" t="n">
        <f aca="false">IFERROR(ABS(P1436)/O1436*100,0)</f>
        <v>8.39698460461097</v>
      </c>
      <c r="R1436" s="41" t="n">
        <v>4014400</v>
      </c>
      <c r="S1436" s="41" t="n">
        <v>5367121</v>
      </c>
      <c r="T1436" s="41" t="n">
        <f aca="false">R1436-S1436</f>
        <v>-1352721</v>
      </c>
      <c r="U1436" s="40" t="n">
        <f aca="false">IFERROR(ABS(T1436)/S1436*100,0)</f>
        <v>25.2038476494195</v>
      </c>
    </row>
    <row r="1437" customFormat="false" ht="15" hidden="false" customHeight="false" outlineLevel="0" collapsed="false">
      <c r="A1437" s="38" t="n">
        <v>37803</v>
      </c>
      <c r="B1437" s="39" t="n">
        <v>6.9</v>
      </c>
      <c r="C1437" s="39" t="n">
        <v>7.532503128</v>
      </c>
      <c r="D1437" s="39" t="n">
        <f aca="false">B1437-C1437</f>
        <v>-0.632503128</v>
      </c>
      <c r="E1437" s="40" t="n">
        <f aca="false">IFERROR(ABS(D1437)/C1437*100,0)</f>
        <v>8.39698460461097</v>
      </c>
      <c r="F1437" s="39" t="n">
        <v>7.12</v>
      </c>
      <c r="G1437" s="39" t="n">
        <v>7.771630764</v>
      </c>
      <c r="H1437" s="39" t="n">
        <f aca="false">F1437-G1437</f>
        <v>-0.651630764</v>
      </c>
      <c r="I1437" s="40" t="n">
        <f aca="false">IFERROR(ABS(H1437)/G1437*100,0)</f>
        <v>8.38473653455727</v>
      </c>
      <c r="J1437" s="39" t="n">
        <v>6.9</v>
      </c>
      <c r="K1437" s="39" t="n">
        <v>7.532503128</v>
      </c>
      <c r="L1437" s="39" t="n">
        <f aca="false">J1437-K1437</f>
        <v>-0.632503128</v>
      </c>
      <c r="M1437" s="40" t="n">
        <f aca="false">IFERROR(ABS(L1437)/K1437*100,0)</f>
        <v>8.39698460461097</v>
      </c>
      <c r="N1437" s="39" t="n">
        <v>7.12</v>
      </c>
      <c r="O1437" s="39" t="n">
        <v>7.771630764</v>
      </c>
      <c r="P1437" s="39" t="n">
        <f aca="false">N1437-O1437</f>
        <v>-0.651630764</v>
      </c>
      <c r="Q1437" s="40" t="n">
        <f aca="false">IFERROR(ABS(P1437)/O1437*100,0)</f>
        <v>8.38473653455727</v>
      </c>
      <c r="R1437" s="41" t="n">
        <v>4641400</v>
      </c>
      <c r="S1437" s="41" t="n">
        <v>6211124</v>
      </c>
      <c r="T1437" s="41" t="n">
        <f aca="false">R1437-S1437</f>
        <v>-1569724</v>
      </c>
      <c r="U1437" s="40" t="n">
        <f aca="false">IFERROR(ABS(T1437)/S1437*100,0)</f>
        <v>25.2727847648831</v>
      </c>
    </row>
    <row r="1438" customFormat="false" ht="15" hidden="false" customHeight="false" outlineLevel="0" collapsed="false">
      <c r="A1438" s="38" t="n">
        <v>37804</v>
      </c>
      <c r="B1438" s="39" t="n">
        <v>7.3</v>
      </c>
      <c r="C1438" s="39" t="n">
        <v>7.973393917</v>
      </c>
      <c r="D1438" s="39" t="n">
        <f aca="false">B1438-C1438</f>
        <v>-0.673393917</v>
      </c>
      <c r="E1438" s="40" t="n">
        <f aca="false">IFERROR(ABS(D1438)/C1438*100,0)</f>
        <v>8.44551171069403</v>
      </c>
      <c r="F1438" s="39" t="n">
        <v>7.49</v>
      </c>
      <c r="G1438" s="39" t="n">
        <v>8.182629585</v>
      </c>
      <c r="H1438" s="39" t="n">
        <f aca="false">F1438-G1438</f>
        <v>-0.692629585000001</v>
      </c>
      <c r="I1438" s="40" t="n">
        <f aca="false">IFERROR(ABS(H1438)/G1438*100,0)</f>
        <v>8.4646332551787</v>
      </c>
      <c r="J1438" s="39" t="n">
        <v>7.23</v>
      </c>
      <c r="K1438" s="39" t="n">
        <v>7.898666859</v>
      </c>
      <c r="L1438" s="39" t="n">
        <f aca="false">J1438-K1438</f>
        <v>-0.668666859</v>
      </c>
      <c r="M1438" s="40" t="n">
        <f aca="false">IFERROR(ABS(L1438)/K1438*100,0)</f>
        <v>8.46556603711041</v>
      </c>
      <c r="N1438" s="39" t="n">
        <v>7.49</v>
      </c>
      <c r="O1438" s="39" t="n">
        <v>8.175157547</v>
      </c>
      <c r="P1438" s="39" t="n">
        <f aca="false">N1438-O1438</f>
        <v>-0.685157546999999</v>
      </c>
      <c r="Q1438" s="40" t="n">
        <f aca="false">IFERROR(ABS(P1438)/O1438*100,0)</f>
        <v>8.38097055697023</v>
      </c>
      <c r="R1438" s="41" t="n">
        <v>8507700</v>
      </c>
      <c r="S1438" s="41" t="n">
        <v>11385009</v>
      </c>
      <c r="T1438" s="41" t="n">
        <f aca="false">R1438-S1438</f>
        <v>-2877309</v>
      </c>
      <c r="U1438" s="40" t="n">
        <f aca="false">IFERROR(ABS(T1438)/S1438*100,0)</f>
        <v>25.2727863456234</v>
      </c>
    </row>
    <row r="1439" customFormat="false" ht="15" hidden="false" customHeight="false" outlineLevel="0" collapsed="false">
      <c r="A1439" s="38" t="n">
        <v>37805</v>
      </c>
      <c r="B1439" s="39" t="n">
        <v>7.45</v>
      </c>
      <c r="C1439" s="39" t="n">
        <v>8.130320549</v>
      </c>
      <c r="D1439" s="39" t="n">
        <f aca="false">B1439-C1439</f>
        <v>-0.680320549</v>
      </c>
      <c r="E1439" s="40" t="n">
        <f aca="false">IFERROR(ABS(D1439)/C1439*100,0)</f>
        <v>8.36769651208496</v>
      </c>
      <c r="F1439" s="39" t="n">
        <v>7.49</v>
      </c>
      <c r="G1439" s="39" t="n">
        <v>8.175157547</v>
      </c>
      <c r="H1439" s="39" t="n">
        <f aca="false">F1439-G1439</f>
        <v>-0.685157546999999</v>
      </c>
      <c r="I1439" s="40" t="n">
        <f aca="false">IFERROR(ABS(H1439)/G1439*100,0)</f>
        <v>8.38097055697023</v>
      </c>
      <c r="J1439" s="39" t="n">
        <v>7.36</v>
      </c>
      <c r="K1439" s="39" t="n">
        <v>8.040649414</v>
      </c>
      <c r="L1439" s="39" t="n">
        <f aca="false">J1439-K1439</f>
        <v>-0.680649414</v>
      </c>
      <c r="M1439" s="40" t="n">
        <f aca="false">IFERROR(ABS(L1439)/K1439*100,0)</f>
        <v>8.46510498038735</v>
      </c>
      <c r="N1439" s="39" t="n">
        <v>7.41</v>
      </c>
      <c r="O1439" s="39" t="n">
        <v>8.09295845</v>
      </c>
      <c r="P1439" s="39" t="n">
        <f aca="false">N1439-O1439</f>
        <v>-0.682958449999999</v>
      </c>
      <c r="Q1439" s="40" t="n">
        <f aca="false">IFERROR(ABS(P1439)/O1439*100,0)</f>
        <v>8.43892198655733</v>
      </c>
      <c r="R1439" s="41" t="n">
        <v>4394800</v>
      </c>
      <c r="S1439" s="41" t="n">
        <v>5881124</v>
      </c>
      <c r="T1439" s="41" t="n">
        <f aca="false">R1439-S1439</f>
        <v>-1486324</v>
      </c>
      <c r="U1439" s="40" t="n">
        <f aca="false">IFERROR(ABS(T1439)/S1439*100,0)</f>
        <v>25.2727879908671</v>
      </c>
    </row>
    <row r="1440" customFormat="false" ht="15" hidden="false" customHeight="false" outlineLevel="0" collapsed="false">
      <c r="A1440" s="38" t="n">
        <v>37809</v>
      </c>
      <c r="B1440" s="39" t="n">
        <v>8.72</v>
      </c>
      <c r="C1440" s="39" t="n">
        <v>8.813029289</v>
      </c>
      <c r="D1440" s="39" t="n">
        <f aca="false">B1440-C1440</f>
        <v>-0.0930292889999986</v>
      </c>
      <c r="E1440" s="40" t="n">
        <f aca="false">IFERROR(ABS(D1440)/C1440*100,0)</f>
        <v>1.05558810653351</v>
      </c>
      <c r="F1440" s="39" t="n">
        <v>8.84</v>
      </c>
      <c r="G1440" s="39" t="n">
        <v>8.9340868</v>
      </c>
      <c r="H1440" s="39" t="n">
        <f aca="false">F1440-G1440</f>
        <v>-0.0940867999999995</v>
      </c>
      <c r="I1440" s="40" t="n">
        <f aca="false">IFERROR(ABS(H1440)/G1440*100,0)</f>
        <v>1.05312162402541</v>
      </c>
      <c r="J1440" s="39" t="n">
        <v>8.69</v>
      </c>
      <c r="K1440" s="39" t="n">
        <v>8.780747414</v>
      </c>
      <c r="L1440" s="39" t="n">
        <f aca="false">J1440-K1440</f>
        <v>-0.0907474140000009</v>
      </c>
      <c r="M1440" s="40" t="n">
        <f aca="false">IFERROR(ABS(L1440)/K1440*100,0)</f>
        <v>1.03348165846695</v>
      </c>
      <c r="N1440" s="39" t="n">
        <v>8.82</v>
      </c>
      <c r="O1440" s="39" t="n">
        <v>8.917945862</v>
      </c>
      <c r="P1440" s="39" t="n">
        <f aca="false">N1440-O1440</f>
        <v>-0.0979458619999996</v>
      </c>
      <c r="Q1440" s="40" t="n">
        <f aca="false">IFERROR(ABS(P1440)/O1440*100,0)</f>
        <v>1.09830070192906</v>
      </c>
      <c r="R1440" s="41" t="n">
        <v>14809200</v>
      </c>
      <c r="S1440" s="41" t="n">
        <v>18337932</v>
      </c>
      <c r="T1440" s="41" t="n">
        <f aca="false">R1440-S1440</f>
        <v>-3528732</v>
      </c>
      <c r="U1440" s="40" t="n">
        <f aca="false">IFERROR(ABS(T1440)/S1440*100,0)</f>
        <v>19.2428022963549</v>
      </c>
    </row>
    <row r="1441" customFormat="false" ht="15" hidden="false" customHeight="false" outlineLevel="0" collapsed="false">
      <c r="A1441" s="38" t="n">
        <v>37810</v>
      </c>
      <c r="B1441" s="39" t="n">
        <v>8.54</v>
      </c>
      <c r="C1441" s="39" t="n">
        <v>8.635477066</v>
      </c>
      <c r="D1441" s="39" t="n">
        <f aca="false">B1441-C1441</f>
        <v>-0.0954770660000008</v>
      </c>
      <c r="E1441" s="40" t="n">
        <f aca="false">IFERROR(ABS(D1441)/C1441*100,0)</f>
        <v>1.10563742188509</v>
      </c>
      <c r="F1441" s="39" t="n">
        <v>8.6</v>
      </c>
      <c r="G1441" s="39" t="n">
        <v>8.691970825</v>
      </c>
      <c r="H1441" s="39" t="n">
        <f aca="false">F1441-G1441</f>
        <v>-0.0919708250000006</v>
      </c>
      <c r="I1441" s="40" t="n">
        <f aca="false">IFERROR(ABS(H1441)/G1441*100,0)</f>
        <v>1.05811244482635</v>
      </c>
      <c r="J1441" s="39" t="n">
        <v>8.33</v>
      </c>
      <c r="K1441" s="39" t="n">
        <v>8.417572975</v>
      </c>
      <c r="L1441" s="39" t="n">
        <f aca="false">J1441-K1441</f>
        <v>-0.0875729750000005</v>
      </c>
      <c r="M1441" s="40" t="n">
        <f aca="false">IFERROR(ABS(L1441)/K1441*100,0)</f>
        <v>1.04035896403976</v>
      </c>
      <c r="N1441" s="39" t="n">
        <v>8.36</v>
      </c>
      <c r="O1441" s="39" t="n">
        <v>8.449854851</v>
      </c>
      <c r="P1441" s="39" t="n">
        <f aca="false">N1441-O1441</f>
        <v>-0.0898548510000001</v>
      </c>
      <c r="Q1441" s="40" t="n">
        <f aca="false">IFERROR(ABS(P1441)/O1441*100,0)</f>
        <v>1.06338928401079</v>
      </c>
      <c r="R1441" s="41" t="n">
        <v>20516800</v>
      </c>
      <c r="S1441" s="41" t="n">
        <v>25415897</v>
      </c>
      <c r="T1441" s="41" t="n">
        <f aca="false">R1441-S1441</f>
        <v>-4899097</v>
      </c>
      <c r="U1441" s="40" t="n">
        <f aca="false">IFERROR(ABS(T1441)/S1441*100,0)</f>
        <v>19.2757194444091</v>
      </c>
    </row>
    <row r="1442" customFormat="false" ht="15" hidden="false" customHeight="false" outlineLevel="0" collapsed="false">
      <c r="A1442" s="38" t="n">
        <v>37811</v>
      </c>
      <c r="B1442" s="39" t="n">
        <v>8.45</v>
      </c>
      <c r="C1442" s="39" t="n">
        <v>8.538631439</v>
      </c>
      <c r="D1442" s="39" t="n">
        <f aca="false">B1442-C1442</f>
        <v>-0.0886314390000003</v>
      </c>
      <c r="E1442" s="40" t="n">
        <f aca="false">IFERROR(ABS(D1442)/C1442*100,0)</f>
        <v>1.03800520766335</v>
      </c>
      <c r="F1442" s="39" t="n">
        <v>8.53</v>
      </c>
      <c r="G1442" s="39" t="n">
        <v>8.627407074</v>
      </c>
      <c r="H1442" s="39" t="n">
        <f aca="false">F1442-G1442</f>
        <v>-0.0974070740000013</v>
      </c>
      <c r="I1442" s="40" t="n">
        <f aca="false">IFERROR(ABS(H1442)/G1442*100,0)</f>
        <v>1.12904228541102</v>
      </c>
      <c r="J1442" s="39" t="n">
        <v>8.33</v>
      </c>
      <c r="K1442" s="39" t="n">
        <v>8.417572975</v>
      </c>
      <c r="L1442" s="39" t="n">
        <f aca="false">J1442-K1442</f>
        <v>-0.0875729750000005</v>
      </c>
      <c r="M1442" s="40" t="n">
        <f aca="false">IFERROR(ABS(L1442)/K1442*100,0)</f>
        <v>1.04035896403976</v>
      </c>
      <c r="N1442" s="39" t="n">
        <v>8.48</v>
      </c>
      <c r="O1442" s="39" t="n">
        <v>8.570913315</v>
      </c>
      <c r="P1442" s="39" t="n">
        <f aca="false">N1442-O1442</f>
        <v>-0.0909133149999999</v>
      </c>
      <c r="Q1442" s="40" t="n">
        <f aca="false">IFERROR(ABS(P1442)/O1442*100,0)</f>
        <v>1.0607191049394</v>
      </c>
      <c r="R1442" s="41" t="n">
        <v>31702200</v>
      </c>
      <c r="S1442" s="41" t="n">
        <v>39266149</v>
      </c>
      <c r="T1442" s="41" t="n">
        <f aca="false">R1442-S1442</f>
        <v>-7563949</v>
      </c>
      <c r="U1442" s="40" t="n">
        <f aca="false">IFERROR(ABS(T1442)/S1442*100,0)</f>
        <v>19.2632819683947</v>
      </c>
    </row>
    <row r="1443" customFormat="false" ht="15" hidden="false" customHeight="false" outlineLevel="0" collapsed="false">
      <c r="A1443" s="38" t="n">
        <v>37812</v>
      </c>
      <c r="B1443" s="39" t="n">
        <v>8.14</v>
      </c>
      <c r="C1443" s="39" t="n">
        <v>8.231949806</v>
      </c>
      <c r="D1443" s="39" t="n">
        <f aca="false">B1443-C1443</f>
        <v>-0.0919498059999988</v>
      </c>
      <c r="E1443" s="40" t="n">
        <f aca="false">IFERROR(ABS(D1443)/C1443*100,0)</f>
        <v>1.11698696137554</v>
      </c>
      <c r="F1443" s="39" t="n">
        <v>8.16</v>
      </c>
      <c r="G1443" s="39" t="n">
        <v>8.248090744</v>
      </c>
      <c r="H1443" s="39" t="n">
        <f aca="false">F1443-G1443</f>
        <v>-0.0880907440000005</v>
      </c>
      <c r="I1443" s="40" t="n">
        <f aca="false">IFERROR(ABS(H1443)/G1443*100,0)</f>
        <v>1.06801375899121</v>
      </c>
      <c r="J1443" s="39" t="n">
        <v>7.98</v>
      </c>
      <c r="K1443" s="39" t="n">
        <v>8.070539474</v>
      </c>
      <c r="L1443" s="39" t="n">
        <f aca="false">J1443-K1443</f>
        <v>-0.0905394739999998</v>
      </c>
      <c r="M1443" s="40" t="n">
        <f aca="false">IFERROR(ABS(L1443)/K1443*100,0)</f>
        <v>1.12185157252103</v>
      </c>
      <c r="N1443" s="39" t="n">
        <v>7.98</v>
      </c>
      <c r="O1443" s="39" t="n">
        <v>8.070539474</v>
      </c>
      <c r="P1443" s="39" t="n">
        <f aca="false">N1443-O1443</f>
        <v>-0.0905394739999998</v>
      </c>
      <c r="Q1443" s="40" t="n">
        <f aca="false">IFERROR(ABS(P1443)/O1443*100,0)</f>
        <v>1.12185157252103</v>
      </c>
      <c r="R1443" s="41" t="n">
        <v>20116800</v>
      </c>
      <c r="S1443" s="41" t="n">
        <v>24926215</v>
      </c>
      <c r="T1443" s="41" t="n">
        <f aca="false">R1443-S1443</f>
        <v>-4809415</v>
      </c>
      <c r="U1443" s="40" t="n">
        <f aca="false">IFERROR(ABS(T1443)/S1443*100,0)</f>
        <v>19.2946061004449</v>
      </c>
    </row>
    <row r="1444" customFormat="false" ht="15" hidden="false" customHeight="false" outlineLevel="0" collapsed="false">
      <c r="A1444" s="38" t="n">
        <v>37813</v>
      </c>
      <c r="B1444" s="39" t="n">
        <v>8.11</v>
      </c>
      <c r="C1444" s="39" t="n">
        <v>8.199667931</v>
      </c>
      <c r="D1444" s="39" t="n">
        <f aca="false">B1444-C1444</f>
        <v>-0.089667931000001</v>
      </c>
      <c r="E1444" s="40" t="n">
        <f aca="false">IFERROR(ABS(D1444)/C1444*100,0)</f>
        <v>1.09355563852774</v>
      </c>
      <c r="F1444" s="39" t="n">
        <v>8.18</v>
      </c>
      <c r="G1444" s="39" t="n">
        <v>8.264231682</v>
      </c>
      <c r="H1444" s="39" t="n">
        <f aca="false">F1444-G1444</f>
        <v>-0.0842316820000004</v>
      </c>
      <c r="I1444" s="40" t="n">
        <f aca="false">IFERROR(ABS(H1444)/G1444*100,0)</f>
        <v>1.0192318565253</v>
      </c>
      <c r="J1444" s="39" t="n">
        <v>8.06</v>
      </c>
      <c r="K1444" s="39" t="n">
        <v>8.143174171</v>
      </c>
      <c r="L1444" s="39" t="n">
        <f aca="false">J1444-K1444</f>
        <v>-0.0831741709999996</v>
      </c>
      <c r="M1444" s="40" t="n">
        <f aca="false">IFERROR(ABS(L1444)/K1444*100,0)</f>
        <v>1.02139742136678</v>
      </c>
      <c r="N1444" s="39" t="n">
        <v>8.07</v>
      </c>
      <c r="O1444" s="39" t="n">
        <v>8.159315109</v>
      </c>
      <c r="P1444" s="39" t="n">
        <f aca="false">N1444-O1444</f>
        <v>-0.0893151089999993</v>
      </c>
      <c r="Q1444" s="40" t="n">
        <f aca="false">IFERROR(ABS(P1444)/O1444*100,0)</f>
        <v>1.0946397805066</v>
      </c>
      <c r="R1444" s="41" t="n">
        <v>6310200</v>
      </c>
      <c r="S1444" s="41" t="n">
        <v>7818808</v>
      </c>
      <c r="T1444" s="41" t="n">
        <f aca="false">R1444-S1444</f>
        <v>-1508608</v>
      </c>
      <c r="U1444" s="40" t="n">
        <f aca="false">IFERROR(ABS(T1444)/S1444*100,0)</f>
        <v>19.2946034740845</v>
      </c>
    </row>
    <row r="1445" customFormat="false" ht="15" hidden="false" customHeight="false" outlineLevel="0" collapsed="false">
      <c r="A1445" s="38" t="n">
        <v>37816</v>
      </c>
      <c r="B1445" s="39" t="n">
        <v>8.37</v>
      </c>
      <c r="C1445" s="39" t="n">
        <v>8.457924843</v>
      </c>
      <c r="D1445" s="39" t="n">
        <f aca="false">B1445-C1445</f>
        <v>-0.0879248430000015</v>
      </c>
      <c r="E1445" s="40" t="n">
        <f aca="false">IFERROR(ABS(D1445)/C1445*100,0)</f>
        <v>1.03955573775015</v>
      </c>
      <c r="F1445" s="39" t="n">
        <v>8.53</v>
      </c>
      <c r="G1445" s="39" t="n">
        <v>8.619336128</v>
      </c>
      <c r="H1445" s="39" t="n">
        <f aca="false">F1445-G1445</f>
        <v>-0.0893361280000011</v>
      </c>
      <c r="I1445" s="40" t="n">
        <f aca="false">IFERROR(ABS(H1445)/G1445*100,0)</f>
        <v>1.03646181879126</v>
      </c>
      <c r="J1445" s="39" t="n">
        <v>8.29</v>
      </c>
      <c r="K1445" s="39" t="n">
        <v>8.377220154</v>
      </c>
      <c r="L1445" s="39" t="n">
        <f aca="false">J1445-K1445</f>
        <v>-0.0872201540000006</v>
      </c>
      <c r="M1445" s="40" t="n">
        <f aca="false">IFERROR(ABS(L1445)/K1445*100,0)</f>
        <v>1.04115867073583</v>
      </c>
      <c r="N1445" s="39" t="n">
        <v>8.29</v>
      </c>
      <c r="O1445" s="39" t="n">
        <v>8.377220154</v>
      </c>
      <c r="P1445" s="39" t="n">
        <f aca="false">N1445-O1445</f>
        <v>-0.0872201540000006</v>
      </c>
      <c r="Q1445" s="40" t="n">
        <f aca="false">IFERROR(ABS(P1445)/O1445*100,0)</f>
        <v>1.04115867073583</v>
      </c>
      <c r="R1445" s="41" t="n">
        <v>10986600</v>
      </c>
      <c r="S1445" s="41" t="n">
        <v>13606030</v>
      </c>
      <c r="T1445" s="41" t="n">
        <f aca="false">R1445-S1445</f>
        <v>-2619430</v>
      </c>
      <c r="U1445" s="40" t="n">
        <f aca="false">IFERROR(ABS(T1445)/S1445*100,0)</f>
        <v>19.2519787182595</v>
      </c>
    </row>
    <row r="1446" customFormat="false" ht="15" hidden="false" customHeight="false" outlineLevel="0" collapsed="false">
      <c r="A1446" s="38" t="n">
        <v>37817</v>
      </c>
      <c r="B1446" s="39" t="n">
        <v>8.3</v>
      </c>
      <c r="C1446" s="39" t="n">
        <v>8.393361092</v>
      </c>
      <c r="D1446" s="39" t="n">
        <f aca="false">B1446-C1446</f>
        <v>-0.0933610919999985</v>
      </c>
      <c r="E1446" s="40" t="n">
        <f aca="false">IFERROR(ABS(D1446)/C1446*100,0)</f>
        <v>1.11232068984836</v>
      </c>
      <c r="F1446" s="39" t="n">
        <v>8.32</v>
      </c>
      <c r="G1446" s="39" t="n">
        <v>8.409502029</v>
      </c>
      <c r="H1446" s="39" t="n">
        <f aca="false">F1446-G1446</f>
        <v>-0.0895020290000002</v>
      </c>
      <c r="I1446" s="40" t="n">
        <f aca="false">IFERROR(ABS(H1446)/G1446*100,0)</f>
        <v>1.06429641959006</v>
      </c>
      <c r="J1446" s="39" t="n">
        <v>8.1</v>
      </c>
      <c r="K1446" s="39" t="n">
        <v>8.191597939</v>
      </c>
      <c r="L1446" s="39" t="n">
        <f aca="false">J1446-K1446</f>
        <v>-0.0915979389999997</v>
      </c>
      <c r="M1446" s="40" t="n">
        <f aca="false">IFERROR(ABS(L1446)/K1446*100,0)</f>
        <v>1.11819378443739</v>
      </c>
      <c r="N1446" s="39" t="n">
        <v>8.25</v>
      </c>
      <c r="O1446" s="39" t="n">
        <v>8.344938278</v>
      </c>
      <c r="P1446" s="39" t="n">
        <f aca="false">N1446-O1446</f>
        <v>-0.0949382780000008</v>
      </c>
      <c r="Q1446" s="40" t="n">
        <f aca="false">IFERROR(ABS(P1446)/O1446*100,0)</f>
        <v>1.13767501732504</v>
      </c>
      <c r="R1446" s="41" t="n">
        <v>9189300</v>
      </c>
      <c r="S1446" s="41" t="n">
        <v>11370492</v>
      </c>
      <c r="T1446" s="41" t="n">
        <f aca="false">R1446-S1446</f>
        <v>-2181192</v>
      </c>
      <c r="U1446" s="40" t="n">
        <f aca="false">IFERROR(ABS(T1446)/S1446*100,0)</f>
        <v>19.1829166231329</v>
      </c>
    </row>
    <row r="1447" customFormat="false" ht="15" hidden="false" customHeight="false" outlineLevel="0" collapsed="false">
      <c r="A1447" s="38" t="n">
        <v>37818</v>
      </c>
      <c r="B1447" s="39" t="n">
        <v>8.38</v>
      </c>
      <c r="C1447" s="39" t="n">
        <v>8.474065781</v>
      </c>
      <c r="D1447" s="39" t="n">
        <f aca="false">B1447-C1447</f>
        <v>-0.0940657809999994</v>
      </c>
      <c r="E1447" s="40" t="n">
        <f aca="false">IFERROR(ABS(D1447)/C1447*100,0)</f>
        <v>1.1100430823998</v>
      </c>
      <c r="F1447" s="39" t="n">
        <v>8.38</v>
      </c>
      <c r="G1447" s="39" t="n">
        <v>8.474065781</v>
      </c>
      <c r="H1447" s="39" t="n">
        <f aca="false">F1447-G1447</f>
        <v>-0.0940657809999994</v>
      </c>
      <c r="I1447" s="40" t="n">
        <f aca="false">IFERROR(ABS(H1447)/G1447*100,0)</f>
        <v>1.1100430823998</v>
      </c>
      <c r="J1447" s="39" t="n">
        <v>8.17</v>
      </c>
      <c r="K1447" s="39" t="n">
        <v>8.25616169</v>
      </c>
      <c r="L1447" s="39" t="n">
        <f aca="false">J1447-K1447</f>
        <v>-0.0861616900000009</v>
      </c>
      <c r="M1447" s="40" t="n">
        <f aca="false">IFERROR(ABS(L1447)/K1447*100,0)</f>
        <v>1.04360468260162</v>
      </c>
      <c r="N1447" s="39" t="n">
        <v>8.32</v>
      </c>
      <c r="O1447" s="39" t="n">
        <v>8.409502029</v>
      </c>
      <c r="P1447" s="39" t="n">
        <f aca="false">N1447-O1447</f>
        <v>-0.0895020290000002</v>
      </c>
      <c r="Q1447" s="40" t="n">
        <f aca="false">IFERROR(ABS(P1447)/O1447*100,0)</f>
        <v>1.06429641959006</v>
      </c>
      <c r="R1447" s="41" t="n">
        <v>7496600</v>
      </c>
      <c r="S1447" s="41" t="n">
        <v>9288846</v>
      </c>
      <c r="T1447" s="41" t="n">
        <f aca="false">R1447-S1447</f>
        <v>-1792246</v>
      </c>
      <c r="U1447" s="40" t="n">
        <f aca="false">IFERROR(ABS(T1447)/S1447*100,0)</f>
        <v>19.2946034415901</v>
      </c>
    </row>
    <row r="1448" customFormat="false" ht="15" hidden="false" customHeight="false" outlineLevel="0" collapsed="false">
      <c r="A1448" s="38" t="n">
        <v>37819</v>
      </c>
      <c r="B1448" s="39" t="n">
        <v>7.98</v>
      </c>
      <c r="C1448" s="39" t="n">
        <v>8.070539474</v>
      </c>
      <c r="D1448" s="39" t="n">
        <f aca="false">B1448-C1448</f>
        <v>-0.0905394739999998</v>
      </c>
      <c r="E1448" s="40" t="n">
        <f aca="false">IFERROR(ABS(D1448)/C1448*100,0)</f>
        <v>1.12185157252103</v>
      </c>
      <c r="F1448" s="39" t="n">
        <v>8.05</v>
      </c>
      <c r="G1448" s="39" t="n">
        <v>8.135104179</v>
      </c>
      <c r="H1448" s="39" t="n">
        <f aca="false">F1448-G1448</f>
        <v>-0.085104179</v>
      </c>
      <c r="I1448" s="40" t="n">
        <f aca="false">IFERROR(ABS(H1448)/G1448*100,0)</f>
        <v>1.04613508478095</v>
      </c>
      <c r="J1448" s="39" t="n">
        <v>7.84</v>
      </c>
      <c r="K1448" s="39" t="n">
        <v>7.925270081</v>
      </c>
      <c r="L1448" s="39" t="n">
        <f aca="false">J1448-K1448</f>
        <v>-0.085270081</v>
      </c>
      <c r="M1448" s="40" t="n">
        <f aca="false">IFERROR(ABS(L1448)/K1448*100,0)</f>
        <v>1.0759265000246</v>
      </c>
      <c r="N1448" s="39" t="n">
        <v>7.92</v>
      </c>
      <c r="O1448" s="39" t="n">
        <v>8.00597477</v>
      </c>
      <c r="P1448" s="39" t="n">
        <f aca="false">N1448-O1448</f>
        <v>-0.08597477</v>
      </c>
      <c r="Q1448" s="40" t="n">
        <f aca="false">IFERROR(ABS(P1448)/O1448*100,0)</f>
        <v>1.07388259980739</v>
      </c>
      <c r="R1448" s="41" t="n">
        <v>7253800</v>
      </c>
      <c r="S1448" s="41" t="n">
        <v>8975608</v>
      </c>
      <c r="T1448" s="41" t="n">
        <f aca="false">R1448-S1448</f>
        <v>-1721808</v>
      </c>
      <c r="U1448" s="40" t="n">
        <f aca="false">IFERROR(ABS(T1448)/S1448*100,0)</f>
        <v>19.1831907097547</v>
      </c>
    </row>
    <row r="1449" customFormat="false" ht="15" hidden="false" customHeight="false" outlineLevel="0" collapsed="false">
      <c r="A1449" s="38" t="n">
        <v>37820</v>
      </c>
      <c r="B1449" s="39" t="n">
        <v>7.98</v>
      </c>
      <c r="C1449" s="39" t="n">
        <v>8.062468529</v>
      </c>
      <c r="D1449" s="39" t="n">
        <f aca="false">B1449-C1449</f>
        <v>-0.0824685289999998</v>
      </c>
      <c r="E1449" s="40" t="n">
        <f aca="false">IFERROR(ABS(D1449)/C1449*100,0)</f>
        <v>1.02286946861706</v>
      </c>
      <c r="F1449" s="39" t="n">
        <v>7.98</v>
      </c>
      <c r="G1449" s="39" t="n">
        <v>8.070539474</v>
      </c>
      <c r="H1449" s="39" t="n">
        <f aca="false">F1449-G1449</f>
        <v>-0.0905394739999998</v>
      </c>
      <c r="I1449" s="40" t="n">
        <f aca="false">IFERROR(ABS(H1449)/G1449*100,0)</f>
        <v>1.12185157252103</v>
      </c>
      <c r="J1449" s="39" t="n">
        <v>7.77</v>
      </c>
      <c r="K1449" s="39" t="n">
        <v>7.852634907</v>
      </c>
      <c r="L1449" s="39" t="n">
        <f aca="false">J1449-K1449</f>
        <v>-0.0826349070000001</v>
      </c>
      <c r="M1449" s="40" t="n">
        <f aca="false">IFERROR(ABS(L1449)/K1449*100,0)</f>
        <v>1.0523207557547</v>
      </c>
      <c r="N1449" s="39" t="n">
        <v>7.87</v>
      </c>
      <c r="O1449" s="39" t="n">
        <v>7.957551956</v>
      </c>
      <c r="P1449" s="39" t="n">
        <f aca="false">N1449-O1449</f>
        <v>-0.0875519559999995</v>
      </c>
      <c r="Q1449" s="40" t="n">
        <f aca="false">IFERROR(ABS(P1449)/O1449*100,0)</f>
        <v>1.10023731524599</v>
      </c>
      <c r="R1449" s="41" t="n">
        <v>6983300</v>
      </c>
      <c r="S1449" s="41" t="n">
        <v>8649112</v>
      </c>
      <c r="T1449" s="41" t="n">
        <f aca="false">R1449-S1449</f>
        <v>-1665812</v>
      </c>
      <c r="U1449" s="40" t="n">
        <f aca="false">IFERROR(ABS(T1449)/S1449*100,0)</f>
        <v>19.2599193998182</v>
      </c>
    </row>
    <row r="1450" customFormat="false" ht="15" hidden="false" customHeight="false" outlineLevel="0" collapsed="false">
      <c r="A1450" s="38" t="n">
        <v>37823</v>
      </c>
      <c r="B1450" s="39" t="n">
        <v>7.82</v>
      </c>
      <c r="C1450" s="39" t="n">
        <v>7.909129143</v>
      </c>
      <c r="D1450" s="39" t="n">
        <f aca="false">B1450-C1450</f>
        <v>-0.0891291430000001</v>
      </c>
      <c r="E1450" s="40" t="n">
        <f aca="false">IFERROR(ABS(D1450)/C1450*100,0)</f>
        <v>1.12691475115037</v>
      </c>
      <c r="F1450" s="39" t="n">
        <v>7.85</v>
      </c>
      <c r="G1450" s="39" t="n">
        <v>7.933340073</v>
      </c>
      <c r="H1450" s="39" t="n">
        <f aca="false">F1450-G1450</f>
        <v>-0.0833400730000005</v>
      </c>
      <c r="I1450" s="40" t="n">
        <f aca="false">IFERROR(ABS(H1450)/G1450*100,0)</f>
        <v>1.05050422940568</v>
      </c>
      <c r="J1450" s="39" t="n">
        <v>7.58</v>
      </c>
      <c r="K1450" s="39" t="n">
        <v>7.658942223</v>
      </c>
      <c r="L1450" s="39" t="n">
        <f aca="false">J1450-K1450</f>
        <v>-0.0789422230000003</v>
      </c>
      <c r="M1450" s="40" t="n">
        <f aca="false">IFERROR(ABS(L1450)/K1450*100,0)</f>
        <v>1.03071965685986</v>
      </c>
      <c r="N1450" s="39" t="n">
        <v>7.66</v>
      </c>
      <c r="O1450" s="39" t="n">
        <v>7.739646912</v>
      </c>
      <c r="P1450" s="39" t="n">
        <f aca="false">N1450-O1450</f>
        <v>-0.0796469120000003</v>
      </c>
      <c r="Q1450" s="40" t="n">
        <f aca="false">IFERROR(ABS(P1450)/O1450*100,0)</f>
        <v>1.02907681584946</v>
      </c>
      <c r="R1450" s="41" t="n">
        <v>10299800</v>
      </c>
      <c r="S1450" s="41" t="n">
        <v>12761972</v>
      </c>
      <c r="T1450" s="41" t="n">
        <f aca="false">R1450-S1450</f>
        <v>-2462172</v>
      </c>
      <c r="U1450" s="40" t="n">
        <f aca="false">IFERROR(ABS(T1450)/S1450*100,0)</f>
        <v>19.2930371575803</v>
      </c>
    </row>
    <row r="1451" customFormat="false" ht="15" hidden="false" customHeight="false" outlineLevel="0" collapsed="false">
      <c r="A1451" s="38" t="n">
        <v>37824</v>
      </c>
      <c r="B1451" s="39" t="n">
        <v>7.86</v>
      </c>
      <c r="C1451" s="39" t="n">
        <v>7.94948101</v>
      </c>
      <c r="D1451" s="39" t="n">
        <f aca="false">B1451-C1451</f>
        <v>-0.0894810100000001</v>
      </c>
      <c r="E1451" s="40" t="n">
        <f aca="false">IFERROR(ABS(D1451)/C1451*100,0)</f>
        <v>1.12562077810411</v>
      </c>
      <c r="F1451" s="39" t="n">
        <v>7.89</v>
      </c>
      <c r="G1451" s="39" t="n">
        <v>7.973692894</v>
      </c>
      <c r="H1451" s="39" t="n">
        <f aca="false">F1451-G1451</f>
        <v>-0.0836928940000004</v>
      </c>
      <c r="I1451" s="40" t="n">
        <f aca="false">IFERROR(ABS(H1451)/G1451*100,0)</f>
        <v>1.04961270909966</v>
      </c>
      <c r="J1451" s="39" t="n">
        <v>7.71</v>
      </c>
      <c r="K1451" s="39" t="n">
        <v>7.796141148</v>
      </c>
      <c r="L1451" s="39" t="n">
        <f aca="false">J1451-K1451</f>
        <v>-0.0861411480000003</v>
      </c>
      <c r="M1451" s="40" t="n">
        <f aca="false">IFERROR(ABS(L1451)/K1451*100,0)</f>
        <v>1.10492032358981</v>
      </c>
      <c r="N1451" s="39" t="n">
        <v>7.89</v>
      </c>
      <c r="O1451" s="39" t="n">
        <v>7.973692894</v>
      </c>
      <c r="P1451" s="39" t="n">
        <f aca="false">N1451-O1451</f>
        <v>-0.0836928940000004</v>
      </c>
      <c r="Q1451" s="40" t="n">
        <f aca="false">IFERROR(ABS(P1451)/O1451*100,0)</f>
        <v>1.04961270909966</v>
      </c>
      <c r="R1451" s="41" t="n">
        <v>6935900</v>
      </c>
      <c r="S1451" s="41" t="n">
        <v>8593230</v>
      </c>
      <c r="T1451" s="41" t="n">
        <f aca="false">R1451-S1451</f>
        <v>-1657330</v>
      </c>
      <c r="U1451" s="40" t="n">
        <f aca="false">IFERROR(ABS(T1451)/S1451*100,0)</f>
        <v>19.2864615517099</v>
      </c>
    </row>
    <row r="1452" customFormat="false" ht="15" hidden="false" customHeight="false" outlineLevel="0" collapsed="false">
      <c r="A1452" s="38" t="n">
        <v>37825</v>
      </c>
      <c r="B1452" s="39" t="n">
        <v>7.94</v>
      </c>
      <c r="C1452" s="39" t="n">
        <v>8.030186653</v>
      </c>
      <c r="D1452" s="39" t="n">
        <f aca="false">B1452-C1452</f>
        <v>-0.0901866529999991</v>
      </c>
      <c r="E1452" s="40" t="n">
        <f aca="false">IFERROR(ABS(D1452)/C1452*100,0)</f>
        <v>1.12309535129306</v>
      </c>
      <c r="F1452" s="39" t="n">
        <v>8.09</v>
      </c>
      <c r="G1452" s="39" t="n">
        <v>8.175456047</v>
      </c>
      <c r="H1452" s="39" t="n">
        <f aca="false">F1452-G1452</f>
        <v>-0.085456047000001</v>
      </c>
      <c r="I1452" s="40" t="n">
        <f aca="false">IFERROR(ABS(H1452)/G1452*100,0)</f>
        <v>1.04527559696635</v>
      </c>
      <c r="J1452" s="39" t="n">
        <v>7.87</v>
      </c>
      <c r="K1452" s="39" t="n">
        <v>7.957551956</v>
      </c>
      <c r="L1452" s="39" t="n">
        <f aca="false">J1452-K1452</f>
        <v>-0.0875519559999995</v>
      </c>
      <c r="M1452" s="40" t="n">
        <f aca="false">IFERROR(ABS(L1452)/K1452*100,0)</f>
        <v>1.10023731524599</v>
      </c>
      <c r="N1452" s="39" t="n">
        <v>8.04</v>
      </c>
      <c r="O1452" s="39" t="n">
        <v>8.127033234</v>
      </c>
      <c r="P1452" s="39" t="n">
        <f aca="false">N1452-O1452</f>
        <v>-0.0870332340000015</v>
      </c>
      <c r="Q1452" s="40" t="n">
        <f aca="false">IFERROR(ABS(P1452)/O1452*100,0)</f>
        <v>1.0709102755467</v>
      </c>
      <c r="R1452" s="41" t="n">
        <v>5888400</v>
      </c>
      <c r="S1452" s="41" t="n">
        <v>7295051</v>
      </c>
      <c r="T1452" s="41" t="n">
        <f aca="false">R1452-S1452</f>
        <v>-1406651</v>
      </c>
      <c r="U1452" s="40" t="n">
        <f aca="false">IFERROR(ABS(T1452)/S1452*100,0)</f>
        <v>19.2822640993188</v>
      </c>
    </row>
    <row r="1453" customFormat="false" ht="15" hidden="false" customHeight="false" outlineLevel="0" collapsed="false">
      <c r="A1453" s="38" t="n">
        <v>37826</v>
      </c>
      <c r="B1453" s="39" t="n">
        <v>8.21</v>
      </c>
      <c r="C1453" s="39" t="n">
        <v>8.474065781</v>
      </c>
      <c r="D1453" s="39" t="n">
        <f aca="false">B1453-C1453</f>
        <v>-0.264065780999999</v>
      </c>
      <c r="E1453" s="40" t="n">
        <f aca="false">IFERROR(ABS(D1453)/C1453*100,0)</f>
        <v>3.11616392679026</v>
      </c>
      <c r="F1453" s="39" t="n">
        <v>8.38</v>
      </c>
      <c r="G1453" s="39" t="n">
        <v>8.474065781</v>
      </c>
      <c r="H1453" s="39" t="n">
        <f aca="false">F1453-G1453</f>
        <v>-0.0940657809999994</v>
      </c>
      <c r="I1453" s="40" t="n">
        <f aca="false">IFERROR(ABS(H1453)/G1453*100,0)</f>
        <v>1.1100430823998</v>
      </c>
      <c r="J1453" s="39" t="n">
        <v>7.82</v>
      </c>
      <c r="K1453" s="39" t="n">
        <v>7.909129143</v>
      </c>
      <c r="L1453" s="39" t="n">
        <f aca="false">J1453-K1453</f>
        <v>-0.0891291430000001</v>
      </c>
      <c r="M1453" s="40" t="n">
        <f aca="false">IFERROR(ABS(L1453)/K1453*100,0)</f>
        <v>1.12691475115037</v>
      </c>
      <c r="N1453" s="39" t="n">
        <v>7.87</v>
      </c>
      <c r="O1453" s="39" t="n">
        <v>7.957551956</v>
      </c>
      <c r="P1453" s="39" t="n">
        <f aca="false">N1453-O1453</f>
        <v>-0.0875519559999995</v>
      </c>
      <c r="Q1453" s="40" t="n">
        <f aca="false">IFERROR(ABS(P1453)/O1453*100,0)</f>
        <v>1.10023731524599</v>
      </c>
      <c r="R1453" s="41" t="n">
        <v>14307900</v>
      </c>
      <c r="S1453" s="41" t="n">
        <v>17728307</v>
      </c>
      <c r="T1453" s="41" t="n">
        <f aca="false">R1453-S1453</f>
        <v>-3420407</v>
      </c>
      <c r="U1453" s="40" t="n">
        <f aca="false">IFERROR(ABS(T1453)/S1453*100,0)</f>
        <v>19.293477938982</v>
      </c>
    </row>
    <row r="1454" customFormat="false" ht="15" hidden="false" customHeight="false" outlineLevel="0" collapsed="false">
      <c r="A1454" s="38" t="n">
        <v>37827</v>
      </c>
      <c r="B1454" s="39" t="n">
        <v>7.82</v>
      </c>
      <c r="C1454" s="39" t="n">
        <v>7.909129143</v>
      </c>
      <c r="D1454" s="39" t="n">
        <f aca="false">B1454-C1454</f>
        <v>-0.0891291430000001</v>
      </c>
      <c r="E1454" s="40" t="n">
        <f aca="false">IFERROR(ABS(D1454)/C1454*100,0)</f>
        <v>1.12691475115037</v>
      </c>
      <c r="F1454" s="39" t="n">
        <v>7.87</v>
      </c>
      <c r="G1454" s="39" t="n">
        <v>7.957551956</v>
      </c>
      <c r="H1454" s="39" t="n">
        <f aca="false">F1454-G1454</f>
        <v>-0.0875519559999995</v>
      </c>
      <c r="I1454" s="40" t="n">
        <f aca="false">IFERROR(ABS(H1454)/G1454*100,0)</f>
        <v>1.10023731524599</v>
      </c>
      <c r="J1454" s="39" t="n">
        <v>7.66</v>
      </c>
      <c r="K1454" s="39" t="n">
        <v>7.747717857</v>
      </c>
      <c r="L1454" s="39" t="n">
        <f aca="false">J1454-K1454</f>
        <v>-0.0877178569999995</v>
      </c>
      <c r="M1454" s="40" t="n">
        <f aca="false">IFERROR(ABS(L1454)/K1454*100,0)</f>
        <v>1.13217670827736</v>
      </c>
      <c r="N1454" s="39" t="n">
        <v>7.86</v>
      </c>
      <c r="O1454" s="39" t="n">
        <v>7.94948101</v>
      </c>
      <c r="P1454" s="39" t="n">
        <f aca="false">N1454-O1454</f>
        <v>-0.0894810100000001</v>
      </c>
      <c r="Q1454" s="40" t="n">
        <f aca="false">IFERROR(ABS(P1454)/O1454*100,0)</f>
        <v>1.12562077810411</v>
      </c>
      <c r="R1454" s="41" t="n">
        <v>6042100</v>
      </c>
      <c r="S1454" s="41" t="n">
        <v>7486612</v>
      </c>
      <c r="T1454" s="41" t="n">
        <f aca="false">R1454-S1454</f>
        <v>-1444512</v>
      </c>
      <c r="U1454" s="40" t="n">
        <f aca="false">IFERROR(ABS(T1454)/S1454*100,0)</f>
        <v>19.2946021511466</v>
      </c>
    </row>
    <row r="1455" customFormat="false" ht="15" hidden="false" customHeight="false" outlineLevel="0" collapsed="false">
      <c r="A1455" s="38" t="n">
        <v>37830</v>
      </c>
      <c r="B1455" s="39" t="n">
        <v>7.86</v>
      </c>
      <c r="C1455" s="39" t="n">
        <v>7.94948101</v>
      </c>
      <c r="D1455" s="39" t="n">
        <f aca="false">B1455-C1455</f>
        <v>-0.0894810100000001</v>
      </c>
      <c r="E1455" s="40" t="n">
        <f aca="false">IFERROR(ABS(D1455)/C1455*100,0)</f>
        <v>1.12562077810411</v>
      </c>
      <c r="F1455" s="39" t="n">
        <v>8.06</v>
      </c>
      <c r="G1455" s="39" t="n">
        <v>8.151245117</v>
      </c>
      <c r="H1455" s="39" t="n">
        <f aca="false">F1455-G1455</f>
        <v>-0.0912451169999997</v>
      </c>
      <c r="I1455" s="40" t="n">
        <f aca="false">IFERROR(ABS(H1455)/G1455*100,0)</f>
        <v>1.11940097114368</v>
      </c>
      <c r="J1455" s="39" t="n">
        <v>7.39</v>
      </c>
      <c r="K1455" s="39" t="n">
        <v>7.473320007</v>
      </c>
      <c r="L1455" s="39" t="n">
        <f aca="false">J1455-K1455</f>
        <v>-0.0833200070000002</v>
      </c>
      <c r="M1455" s="40" t="n">
        <f aca="false">IFERROR(ABS(L1455)/K1455*100,0)</f>
        <v>1.11489949476213</v>
      </c>
      <c r="N1455" s="39" t="n">
        <v>7.93</v>
      </c>
      <c r="O1455" s="39" t="n">
        <v>8.014045715</v>
      </c>
      <c r="P1455" s="39" t="n">
        <f aca="false">N1455-O1455</f>
        <v>-0.0840457150000002</v>
      </c>
      <c r="Q1455" s="40" t="n">
        <f aca="false">IFERROR(ABS(P1455)/O1455*100,0)</f>
        <v>1.04873016687053</v>
      </c>
      <c r="R1455" s="41" t="n">
        <v>7523100</v>
      </c>
      <c r="S1455" s="41" t="n">
        <v>9321682</v>
      </c>
      <c r="T1455" s="41" t="n">
        <f aca="false">R1455-S1455</f>
        <v>-1798582</v>
      </c>
      <c r="U1455" s="40" t="n">
        <f aca="false">IFERROR(ABS(T1455)/S1455*100,0)</f>
        <v>19.2946079902747</v>
      </c>
    </row>
    <row r="1456" customFormat="false" ht="15" hidden="false" customHeight="false" outlineLevel="0" collapsed="false">
      <c r="A1456" s="38" t="n">
        <v>37831</v>
      </c>
      <c r="B1456" s="39" t="n">
        <v>7.19</v>
      </c>
      <c r="C1456" s="39" t="n">
        <v>7.263484955</v>
      </c>
      <c r="D1456" s="39" t="n">
        <f aca="false">B1456-C1456</f>
        <v>-0.0734849549999996</v>
      </c>
      <c r="E1456" s="40" t="n">
        <f aca="false">IFERROR(ABS(D1456)/C1456*100,0)</f>
        <v>1.01170382337496</v>
      </c>
      <c r="F1456" s="39" t="n">
        <v>7.86</v>
      </c>
      <c r="G1456" s="39" t="n">
        <v>7.94948101</v>
      </c>
      <c r="H1456" s="39" t="n">
        <f aca="false">F1456-G1456</f>
        <v>-0.0894810100000001</v>
      </c>
      <c r="I1456" s="40" t="n">
        <f aca="false">IFERROR(ABS(H1456)/G1456*100,0)</f>
        <v>1.12562077810411</v>
      </c>
      <c r="J1456" s="39" t="n">
        <v>7.19</v>
      </c>
      <c r="K1456" s="39" t="n">
        <v>7.263484955</v>
      </c>
      <c r="L1456" s="39" t="n">
        <f aca="false">J1456-K1456</f>
        <v>-0.0734849549999996</v>
      </c>
      <c r="M1456" s="40" t="n">
        <f aca="false">IFERROR(ABS(L1456)/K1456*100,0)</f>
        <v>1.01170382337496</v>
      </c>
      <c r="N1456" s="39" t="n">
        <v>7.72</v>
      </c>
      <c r="O1456" s="39" t="n">
        <v>7.804212093</v>
      </c>
      <c r="P1456" s="39" t="n">
        <f aca="false">N1456-O1456</f>
        <v>-0.0842120930000005</v>
      </c>
      <c r="Q1456" s="40" t="n">
        <f aca="false">IFERROR(ABS(P1456)/O1456*100,0)</f>
        <v>1.07905951294602</v>
      </c>
      <c r="R1456" s="41" t="n">
        <v>6848700</v>
      </c>
      <c r="S1456" s="41" t="n">
        <v>8486050</v>
      </c>
      <c r="T1456" s="41" t="n">
        <f aca="false">R1456-S1456</f>
        <v>-1637350</v>
      </c>
      <c r="U1456" s="40" t="n">
        <f aca="false">IFERROR(ABS(T1456)/S1456*100,0)</f>
        <v>19.29460703154</v>
      </c>
    </row>
    <row r="1457" customFormat="false" ht="15" hidden="false" customHeight="false" outlineLevel="0" collapsed="false">
      <c r="A1457" s="38" t="n">
        <v>37832</v>
      </c>
      <c r="B1457" s="39" t="n">
        <v>7.66</v>
      </c>
      <c r="C1457" s="39" t="n">
        <v>7.747717857</v>
      </c>
      <c r="D1457" s="39" t="n">
        <f aca="false">B1457-C1457</f>
        <v>-0.0877178569999995</v>
      </c>
      <c r="E1457" s="40" t="n">
        <f aca="false">IFERROR(ABS(D1457)/C1457*100,0)</f>
        <v>1.13217670827736</v>
      </c>
      <c r="F1457" s="39" t="n">
        <v>7.66</v>
      </c>
      <c r="G1457" s="39" t="n">
        <v>7.747717857</v>
      </c>
      <c r="H1457" s="39" t="n">
        <f aca="false">F1457-G1457</f>
        <v>-0.0877178569999995</v>
      </c>
      <c r="I1457" s="40" t="n">
        <f aca="false">IFERROR(ABS(H1457)/G1457*100,0)</f>
        <v>1.13217670827736</v>
      </c>
      <c r="J1457" s="39" t="n">
        <v>7.53</v>
      </c>
      <c r="K1457" s="39" t="n">
        <v>7.610518932</v>
      </c>
      <c r="L1457" s="39" t="n">
        <f aca="false">J1457-K1457</f>
        <v>-0.0805189319999995</v>
      </c>
      <c r="M1457" s="40" t="n">
        <f aca="false">IFERROR(ABS(L1457)/K1457*100,0)</f>
        <v>1.05799529203509</v>
      </c>
      <c r="N1457" s="39" t="n">
        <v>7.57</v>
      </c>
      <c r="O1457" s="39" t="n">
        <v>7.6508708</v>
      </c>
      <c r="P1457" s="39" t="n">
        <f aca="false">N1457-O1457</f>
        <v>-0.0808707999999996</v>
      </c>
      <c r="Q1457" s="40" t="n">
        <f aca="false">IFERROR(ABS(P1457)/O1457*100,0)</f>
        <v>1.05701432051368</v>
      </c>
      <c r="R1457" s="41" t="n">
        <v>7374600</v>
      </c>
      <c r="S1457" s="41" t="n">
        <v>9137679</v>
      </c>
      <c r="T1457" s="41" t="n">
        <f aca="false">R1457-S1457</f>
        <v>-1763079</v>
      </c>
      <c r="U1457" s="40" t="n">
        <f aca="false">IFERROR(ABS(T1457)/S1457*100,0)</f>
        <v>19.2946042424997</v>
      </c>
    </row>
    <row r="1458" customFormat="false" ht="15" hidden="false" customHeight="false" outlineLevel="0" collapsed="false">
      <c r="A1458" s="38" t="n">
        <v>37833</v>
      </c>
      <c r="B1458" s="39" t="n">
        <v>7.86</v>
      </c>
      <c r="C1458" s="39" t="n">
        <v>7.94948101</v>
      </c>
      <c r="D1458" s="39" t="n">
        <f aca="false">B1458-C1458</f>
        <v>-0.0894810100000001</v>
      </c>
      <c r="E1458" s="40" t="n">
        <f aca="false">IFERROR(ABS(D1458)/C1458*100,0)</f>
        <v>1.12562077810411</v>
      </c>
      <c r="F1458" s="39" t="n">
        <v>8.06</v>
      </c>
      <c r="G1458" s="39" t="n">
        <v>8.151245117</v>
      </c>
      <c r="H1458" s="39" t="n">
        <f aca="false">F1458-G1458</f>
        <v>-0.0912451169999997</v>
      </c>
      <c r="I1458" s="40" t="n">
        <f aca="false">IFERROR(ABS(H1458)/G1458*100,0)</f>
        <v>1.11940097114368</v>
      </c>
      <c r="J1458" s="39" t="n">
        <v>7.56</v>
      </c>
      <c r="K1458" s="39" t="n">
        <v>7.642800808</v>
      </c>
      <c r="L1458" s="39" t="n">
        <f aca="false">J1458-K1458</f>
        <v>-0.082800808</v>
      </c>
      <c r="M1458" s="40" t="n">
        <f aca="false">IFERROR(ABS(L1458)/K1458*100,0)</f>
        <v>1.08338304346921</v>
      </c>
      <c r="N1458" s="39" t="n">
        <v>7.98</v>
      </c>
      <c r="O1458" s="39" t="n">
        <v>8.070539474</v>
      </c>
      <c r="P1458" s="39" t="n">
        <f aca="false">N1458-O1458</f>
        <v>-0.0905394739999998</v>
      </c>
      <c r="Q1458" s="40" t="n">
        <f aca="false">IFERROR(ABS(P1458)/O1458*100,0)</f>
        <v>1.12185157252103</v>
      </c>
      <c r="R1458" s="41" t="n">
        <v>12735700</v>
      </c>
      <c r="S1458" s="41" t="n">
        <v>15780482</v>
      </c>
      <c r="T1458" s="41" t="n">
        <f aca="false">R1458-S1458</f>
        <v>-3044782</v>
      </c>
      <c r="U1458" s="40" t="n">
        <f aca="false">IFERROR(ABS(T1458)/S1458*100,0)</f>
        <v>19.2946070975525</v>
      </c>
    </row>
    <row r="1459" customFormat="false" ht="15" hidden="false" customHeight="false" outlineLevel="0" collapsed="false">
      <c r="A1459" s="38" t="n">
        <v>37834</v>
      </c>
      <c r="B1459" s="39" t="n">
        <v>8.06</v>
      </c>
      <c r="C1459" s="39" t="n">
        <v>8.151245117</v>
      </c>
      <c r="D1459" s="39" t="n">
        <f aca="false">B1459-C1459</f>
        <v>-0.0912451169999997</v>
      </c>
      <c r="E1459" s="40" t="n">
        <f aca="false">IFERROR(ABS(D1459)/C1459*100,0)</f>
        <v>1.11940097114368</v>
      </c>
      <c r="F1459" s="39" t="n">
        <v>8.07</v>
      </c>
      <c r="G1459" s="39" t="n">
        <v>8.159315109</v>
      </c>
      <c r="H1459" s="39" t="n">
        <f aca="false">F1459-G1459</f>
        <v>-0.0893151089999993</v>
      </c>
      <c r="I1459" s="40" t="n">
        <f aca="false">IFERROR(ABS(H1459)/G1459*100,0)</f>
        <v>1.0946397805066</v>
      </c>
      <c r="J1459" s="39" t="n">
        <v>7.98</v>
      </c>
      <c r="K1459" s="39" t="n">
        <v>8.062468529</v>
      </c>
      <c r="L1459" s="39" t="n">
        <f aca="false">J1459-K1459</f>
        <v>-0.0824685289999998</v>
      </c>
      <c r="M1459" s="40" t="n">
        <f aca="false">IFERROR(ABS(L1459)/K1459*100,0)</f>
        <v>1.02286946861706</v>
      </c>
      <c r="N1459" s="39" t="n">
        <v>8.06</v>
      </c>
      <c r="O1459" s="39" t="n">
        <v>8.151245117</v>
      </c>
      <c r="P1459" s="39" t="n">
        <f aca="false">N1459-O1459</f>
        <v>-0.0912451169999997</v>
      </c>
      <c r="Q1459" s="40" t="n">
        <f aca="false">IFERROR(ABS(P1459)/O1459*100,0)</f>
        <v>1.11940097114368</v>
      </c>
      <c r="R1459" s="41" t="n">
        <v>5797400</v>
      </c>
      <c r="S1459" s="41" t="n">
        <v>7183411</v>
      </c>
      <c r="T1459" s="41" t="n">
        <f aca="false">R1459-S1459</f>
        <v>-1386011</v>
      </c>
      <c r="U1459" s="40" t="n">
        <f aca="false">IFERROR(ABS(T1459)/S1459*100,0)</f>
        <v>19.2946080907803</v>
      </c>
    </row>
    <row r="1460" customFormat="false" ht="15" hidden="false" customHeight="false" outlineLevel="0" collapsed="false">
      <c r="A1460" s="38" t="n">
        <v>37837</v>
      </c>
      <c r="B1460" s="39" t="n">
        <v>8.1</v>
      </c>
      <c r="C1460" s="39" t="n">
        <v>8.183526993</v>
      </c>
      <c r="D1460" s="39" t="n">
        <f aca="false">B1460-C1460</f>
        <v>-0.0835269929999996</v>
      </c>
      <c r="E1460" s="40" t="n">
        <f aca="false">IFERROR(ABS(D1460)/C1460*100,0)</f>
        <v>1.02067229779344</v>
      </c>
      <c r="F1460" s="39" t="n">
        <v>8.14</v>
      </c>
      <c r="G1460" s="39" t="n">
        <v>8.223879814</v>
      </c>
      <c r="H1460" s="39" t="n">
        <f aca="false">F1460-G1460</f>
        <v>-0.0838798139999994</v>
      </c>
      <c r="I1460" s="40" t="n">
        <f aca="false">IFERROR(ABS(H1460)/G1460*100,0)</f>
        <v>1.01995427823745</v>
      </c>
      <c r="J1460" s="39" t="n">
        <v>7.96</v>
      </c>
      <c r="K1460" s="39" t="n">
        <v>8.046327591</v>
      </c>
      <c r="L1460" s="39" t="n">
        <f aca="false">J1460-K1460</f>
        <v>-0.0863275910000008</v>
      </c>
      <c r="M1460" s="40" t="n">
        <f aca="false">IFERROR(ABS(L1460)/K1460*100,0)</f>
        <v>1.07288188336453</v>
      </c>
      <c r="N1460" s="39" t="n">
        <v>8.09</v>
      </c>
      <c r="O1460" s="39" t="n">
        <v>8.175456047</v>
      </c>
      <c r="P1460" s="39" t="n">
        <f aca="false">N1460-O1460</f>
        <v>-0.085456047000001</v>
      </c>
      <c r="Q1460" s="40" t="n">
        <f aca="false">IFERROR(ABS(P1460)/O1460*100,0)</f>
        <v>1.04527559696635</v>
      </c>
      <c r="R1460" s="41" t="n">
        <v>6293800</v>
      </c>
      <c r="S1460" s="41" t="n">
        <v>7798487</v>
      </c>
      <c r="T1460" s="41" t="n">
        <f aca="false">R1460-S1460</f>
        <v>-1504687</v>
      </c>
      <c r="U1460" s="40" t="n">
        <f aca="false">IFERROR(ABS(T1460)/S1460*100,0)</f>
        <v>19.2946016323423</v>
      </c>
    </row>
    <row r="1461" customFormat="false" ht="15" hidden="false" customHeight="false" outlineLevel="0" collapsed="false">
      <c r="A1461" s="38" t="n">
        <v>37838</v>
      </c>
      <c r="B1461" s="39" t="n">
        <v>7.9</v>
      </c>
      <c r="C1461" s="39" t="n">
        <v>7.981762886</v>
      </c>
      <c r="D1461" s="39" t="n">
        <f aca="false">B1461-C1461</f>
        <v>-0.0817628859999999</v>
      </c>
      <c r="E1461" s="40" t="n">
        <f aca="false">IFERROR(ABS(D1461)/C1461*100,0)</f>
        <v>1.02437127195813</v>
      </c>
      <c r="F1461" s="39" t="n">
        <v>8.03</v>
      </c>
      <c r="G1461" s="39" t="n">
        <v>8.118963242</v>
      </c>
      <c r="H1461" s="39" t="n">
        <f aca="false">F1461-G1461</f>
        <v>-0.0889632420000002</v>
      </c>
      <c r="I1461" s="40" t="n">
        <f aca="false">IFERROR(ABS(H1461)/G1461*100,0)</f>
        <v>1.09574633297743</v>
      </c>
      <c r="J1461" s="39" t="n">
        <v>7.87</v>
      </c>
      <c r="K1461" s="39" t="n">
        <v>7.957551956</v>
      </c>
      <c r="L1461" s="39" t="n">
        <f aca="false">J1461-K1461</f>
        <v>-0.0875519559999995</v>
      </c>
      <c r="M1461" s="40" t="n">
        <f aca="false">IFERROR(ABS(L1461)/K1461*100,0)</f>
        <v>1.10023731524599</v>
      </c>
      <c r="N1461" s="39" t="n">
        <v>7.91</v>
      </c>
      <c r="O1461" s="39" t="n">
        <v>7.997904778</v>
      </c>
      <c r="P1461" s="39" t="n">
        <f aca="false">N1461-O1461</f>
        <v>-0.0879047779999995</v>
      </c>
      <c r="Q1461" s="40" t="n">
        <f aca="false">IFERROR(ABS(P1461)/O1461*100,0)</f>
        <v>1.09909758167915</v>
      </c>
      <c r="R1461" s="41" t="n">
        <v>7901300</v>
      </c>
      <c r="S1461" s="41" t="n">
        <v>9790300</v>
      </c>
      <c r="T1461" s="41" t="n">
        <f aca="false">R1461-S1461</f>
        <v>-1889000</v>
      </c>
      <c r="U1461" s="40" t="n">
        <f aca="false">IFERROR(ABS(T1461)/S1461*100,0)</f>
        <v>19.2946079282555</v>
      </c>
    </row>
    <row r="1462" customFormat="false" ht="15" hidden="false" customHeight="false" outlineLevel="0" collapsed="false">
      <c r="A1462" s="38" t="n">
        <v>37839</v>
      </c>
      <c r="B1462" s="39" t="n">
        <v>7.91</v>
      </c>
      <c r="C1462" s="39" t="n">
        <v>7.997904778</v>
      </c>
      <c r="D1462" s="39" t="n">
        <f aca="false">B1462-C1462</f>
        <v>-0.0879047779999995</v>
      </c>
      <c r="E1462" s="40" t="n">
        <f aca="false">IFERROR(ABS(D1462)/C1462*100,0)</f>
        <v>1.09909758167915</v>
      </c>
      <c r="F1462" s="39" t="n">
        <v>7.98</v>
      </c>
      <c r="G1462" s="39" t="n">
        <v>8.070539474</v>
      </c>
      <c r="H1462" s="39" t="n">
        <f aca="false">F1462-G1462</f>
        <v>-0.0905394739999998</v>
      </c>
      <c r="I1462" s="40" t="n">
        <f aca="false">IFERROR(ABS(H1462)/G1462*100,0)</f>
        <v>1.12185157252103</v>
      </c>
      <c r="J1462" s="39" t="n">
        <v>7.82</v>
      </c>
      <c r="K1462" s="39" t="n">
        <v>7.909129143</v>
      </c>
      <c r="L1462" s="39" t="n">
        <f aca="false">J1462-K1462</f>
        <v>-0.0891291430000001</v>
      </c>
      <c r="M1462" s="40" t="n">
        <f aca="false">IFERROR(ABS(L1462)/K1462*100,0)</f>
        <v>1.12691475115037</v>
      </c>
      <c r="N1462" s="39" t="n">
        <v>7.98</v>
      </c>
      <c r="O1462" s="39" t="n">
        <v>8.070539474</v>
      </c>
      <c r="P1462" s="39" t="n">
        <f aca="false">N1462-O1462</f>
        <v>-0.0905394739999998</v>
      </c>
      <c r="Q1462" s="40" t="n">
        <f aca="false">IFERROR(ABS(P1462)/O1462*100,0)</f>
        <v>1.12185157252103</v>
      </c>
      <c r="R1462" s="41" t="n">
        <v>6735400</v>
      </c>
      <c r="S1462" s="41" t="n">
        <v>8345663</v>
      </c>
      <c r="T1462" s="41" t="n">
        <f aca="false">R1462-S1462</f>
        <v>-1610263</v>
      </c>
      <c r="U1462" s="40" t="n">
        <f aca="false">IFERROR(ABS(T1462)/S1462*100,0)</f>
        <v>19.2946084690935</v>
      </c>
    </row>
    <row r="1463" customFormat="false" ht="15" hidden="false" customHeight="false" outlineLevel="0" collapsed="false">
      <c r="A1463" s="38" t="n">
        <v>37840</v>
      </c>
      <c r="B1463" s="39" t="n">
        <v>7.98</v>
      </c>
      <c r="C1463" s="39" t="n">
        <v>8.062468529</v>
      </c>
      <c r="D1463" s="39" t="n">
        <f aca="false">B1463-C1463</f>
        <v>-0.0824685289999998</v>
      </c>
      <c r="E1463" s="40" t="n">
        <f aca="false">IFERROR(ABS(D1463)/C1463*100,0)</f>
        <v>1.02286946861706</v>
      </c>
      <c r="F1463" s="39" t="n">
        <v>7.99</v>
      </c>
      <c r="G1463" s="39" t="n">
        <v>8.07861042</v>
      </c>
      <c r="H1463" s="39" t="n">
        <f aca="false">F1463-G1463</f>
        <v>-0.0886104200000002</v>
      </c>
      <c r="I1463" s="40" t="n">
        <f aca="false">IFERROR(ABS(H1463)/G1463*100,0)</f>
        <v>1.09685224801322</v>
      </c>
      <c r="J1463" s="39" t="n">
        <v>7.9</v>
      </c>
      <c r="K1463" s="39" t="n">
        <v>7.989833832</v>
      </c>
      <c r="L1463" s="39" t="n">
        <f aca="false">J1463-K1463</f>
        <v>-0.0898338320000001</v>
      </c>
      <c r="M1463" s="40" t="n">
        <f aca="false">IFERROR(ABS(L1463)/K1463*100,0)</f>
        <v>1.12435169352593</v>
      </c>
      <c r="N1463" s="39" t="n">
        <v>7.98</v>
      </c>
      <c r="O1463" s="39" t="n">
        <v>8.070539474</v>
      </c>
      <c r="P1463" s="39" t="n">
        <f aca="false">N1463-O1463</f>
        <v>-0.0905394739999998</v>
      </c>
      <c r="Q1463" s="40" t="n">
        <f aca="false">IFERROR(ABS(P1463)/O1463*100,0)</f>
        <v>1.12185157252103</v>
      </c>
      <c r="R1463" s="41" t="n">
        <v>7254700</v>
      </c>
      <c r="S1463" s="41" t="n">
        <v>8988619</v>
      </c>
      <c r="T1463" s="41" t="n">
        <f aca="false">R1463-S1463</f>
        <v>-1733919</v>
      </c>
      <c r="U1463" s="40" t="n">
        <f aca="false">IFERROR(ABS(T1463)/S1463*100,0)</f>
        <v>19.2901601458467</v>
      </c>
    </row>
    <row r="1464" customFormat="false" ht="15" hidden="false" customHeight="false" outlineLevel="0" collapsed="false">
      <c r="A1464" s="38" t="n">
        <v>37841</v>
      </c>
      <c r="B1464" s="39" t="n">
        <v>7.97</v>
      </c>
      <c r="C1464" s="39" t="n">
        <v>8.054397583</v>
      </c>
      <c r="D1464" s="39" t="n">
        <f aca="false">B1464-C1464</f>
        <v>-0.0843975830000003</v>
      </c>
      <c r="E1464" s="40" t="n">
        <f aca="false">IFERROR(ABS(D1464)/C1464*100,0)</f>
        <v>1.04784475971405</v>
      </c>
      <c r="F1464" s="39" t="n">
        <v>7.98</v>
      </c>
      <c r="G1464" s="39" t="n">
        <v>8.062468529</v>
      </c>
      <c r="H1464" s="39" t="n">
        <f aca="false">F1464-G1464</f>
        <v>-0.0824685289999998</v>
      </c>
      <c r="I1464" s="40" t="n">
        <f aca="false">IFERROR(ABS(H1464)/G1464*100,0)</f>
        <v>1.02286946861706</v>
      </c>
      <c r="J1464" s="39" t="n">
        <v>7.44</v>
      </c>
      <c r="K1464" s="39" t="n">
        <v>7.521742821</v>
      </c>
      <c r="L1464" s="39" t="n">
        <f aca="false">J1464-K1464</f>
        <v>-0.0817428209999997</v>
      </c>
      <c r="M1464" s="40" t="n">
        <f aca="false">IFERROR(ABS(L1464)/K1464*100,0)</f>
        <v>1.08675373441088</v>
      </c>
      <c r="N1464" s="39" t="n">
        <v>7.54</v>
      </c>
      <c r="O1464" s="39" t="n">
        <v>7.618588924</v>
      </c>
      <c r="P1464" s="39" t="n">
        <f aca="false">N1464-O1464</f>
        <v>-0.078588924</v>
      </c>
      <c r="Q1464" s="40" t="n">
        <f aca="false">IFERROR(ABS(P1464)/O1464*100,0)</f>
        <v>1.03154173015465</v>
      </c>
      <c r="R1464" s="41" t="n">
        <v>10350600</v>
      </c>
      <c r="S1464" s="41" t="n">
        <v>12824917</v>
      </c>
      <c r="T1464" s="41" t="n">
        <f aca="false">R1464-S1464</f>
        <v>-2474317</v>
      </c>
      <c r="U1464" s="40" t="n">
        <f aca="false">IFERROR(ABS(T1464)/S1464*100,0)</f>
        <v>19.2930449374448</v>
      </c>
    </row>
    <row r="1465" customFormat="false" ht="15" hidden="false" customHeight="false" outlineLevel="0" collapsed="false">
      <c r="A1465" s="38" t="n">
        <v>37844</v>
      </c>
      <c r="B1465" s="39" t="n">
        <v>7.58</v>
      </c>
      <c r="C1465" s="39" t="n">
        <v>7.667012215</v>
      </c>
      <c r="D1465" s="39" t="n">
        <f aca="false">B1465-C1465</f>
        <v>-0.0870122149999997</v>
      </c>
      <c r="E1465" s="40" t="n">
        <f aca="false">IFERROR(ABS(D1465)/C1465*100,0)</f>
        <v>1.13489078352798</v>
      </c>
      <c r="F1465" s="39" t="n">
        <v>7.66</v>
      </c>
      <c r="G1465" s="39" t="n">
        <v>7.739646912</v>
      </c>
      <c r="H1465" s="39" t="n">
        <f aca="false">F1465-G1465</f>
        <v>-0.0796469120000003</v>
      </c>
      <c r="I1465" s="40" t="n">
        <f aca="false">IFERROR(ABS(H1465)/G1465*100,0)</f>
        <v>1.02907681584946</v>
      </c>
      <c r="J1465" s="39" t="n">
        <v>7.55</v>
      </c>
      <c r="K1465" s="39" t="n">
        <v>7.634729862</v>
      </c>
      <c r="L1465" s="39" t="n">
        <f aca="false">J1465-K1465</f>
        <v>-0.0847298620000005</v>
      </c>
      <c r="M1465" s="40" t="n">
        <f aca="false">IFERROR(ABS(L1465)/K1465*100,0)</f>
        <v>1.10979515361405</v>
      </c>
      <c r="N1465" s="39" t="n">
        <v>7.6</v>
      </c>
      <c r="O1465" s="39" t="n">
        <v>7.683154106</v>
      </c>
      <c r="P1465" s="39" t="n">
        <f aca="false">N1465-O1465</f>
        <v>-0.0831541060000003</v>
      </c>
      <c r="Q1465" s="40" t="n">
        <f aca="false">IFERROR(ABS(P1465)/O1465*100,0)</f>
        <v>1.08229126804918</v>
      </c>
      <c r="R1465" s="41" t="n">
        <v>5126900</v>
      </c>
      <c r="S1465" s="41" t="n">
        <v>6352611</v>
      </c>
      <c r="T1465" s="41" t="n">
        <f aca="false">R1465-S1465</f>
        <v>-1225711</v>
      </c>
      <c r="U1465" s="40" t="n">
        <f aca="false">IFERROR(ABS(T1465)/S1465*100,0)</f>
        <v>19.2946018574095</v>
      </c>
    </row>
    <row r="1466" customFormat="false" ht="15" hidden="false" customHeight="false" outlineLevel="0" collapsed="false">
      <c r="A1466" s="38" t="n">
        <v>37845</v>
      </c>
      <c r="B1466" s="39" t="n">
        <v>7.66</v>
      </c>
      <c r="C1466" s="39" t="n">
        <v>7.747717857</v>
      </c>
      <c r="D1466" s="39" t="n">
        <f aca="false">B1466-C1466</f>
        <v>-0.0877178569999995</v>
      </c>
      <c r="E1466" s="40" t="n">
        <f aca="false">IFERROR(ABS(D1466)/C1466*100,0)</f>
        <v>1.13217670827736</v>
      </c>
      <c r="F1466" s="39" t="n">
        <v>7.74</v>
      </c>
      <c r="G1466" s="39" t="n">
        <v>7.828423023</v>
      </c>
      <c r="H1466" s="39" t="n">
        <f aca="false">F1466-G1466</f>
        <v>-0.0884230229999998</v>
      </c>
      <c r="I1466" s="40" t="n">
        <f aca="false">IFERROR(ABS(H1466)/G1466*100,0)</f>
        <v>1.12951258178323</v>
      </c>
      <c r="J1466" s="39" t="n">
        <v>7.57</v>
      </c>
      <c r="K1466" s="39" t="n">
        <v>7.6508708</v>
      </c>
      <c r="L1466" s="39" t="n">
        <f aca="false">J1466-K1466</f>
        <v>-0.0808707999999996</v>
      </c>
      <c r="M1466" s="40" t="n">
        <f aca="false">IFERROR(ABS(L1466)/K1466*100,0)</f>
        <v>1.05701432051368</v>
      </c>
      <c r="N1466" s="39" t="n">
        <v>7.73</v>
      </c>
      <c r="O1466" s="39" t="n">
        <v>7.812282085</v>
      </c>
      <c r="P1466" s="39" t="n">
        <f aca="false">N1466-O1466</f>
        <v>-0.0822820849999992</v>
      </c>
      <c r="Q1466" s="40" t="n">
        <f aca="false">IFERROR(ABS(P1466)/O1466*100,0)</f>
        <v>1.05324006615154</v>
      </c>
      <c r="R1466" s="41" t="n">
        <v>5342900</v>
      </c>
      <c r="S1466" s="41" t="n">
        <v>6619632</v>
      </c>
      <c r="T1466" s="41" t="n">
        <f aca="false">R1466-S1466</f>
        <v>-1276732</v>
      </c>
      <c r="U1466" s="40" t="n">
        <f aca="false">IFERROR(ABS(T1466)/S1466*100,0)</f>
        <v>19.2870540235469</v>
      </c>
    </row>
    <row r="1467" customFormat="false" ht="15" hidden="false" customHeight="false" outlineLevel="0" collapsed="false">
      <c r="A1467" s="38" t="n">
        <v>37846</v>
      </c>
      <c r="B1467" s="39" t="n">
        <v>7.86</v>
      </c>
      <c r="C1467" s="39" t="n">
        <v>7.94948101</v>
      </c>
      <c r="D1467" s="39" t="n">
        <f aca="false">B1467-C1467</f>
        <v>-0.0894810100000001</v>
      </c>
      <c r="E1467" s="40" t="n">
        <f aca="false">IFERROR(ABS(D1467)/C1467*100,0)</f>
        <v>1.12562077810411</v>
      </c>
      <c r="F1467" s="39" t="n">
        <v>8.07</v>
      </c>
      <c r="G1467" s="39" t="n">
        <v>8.159315109</v>
      </c>
      <c r="H1467" s="39" t="n">
        <f aca="false">F1467-G1467</f>
        <v>-0.0893151089999993</v>
      </c>
      <c r="I1467" s="40" t="n">
        <f aca="false">IFERROR(ABS(H1467)/G1467*100,0)</f>
        <v>1.0946397805066</v>
      </c>
      <c r="J1467" s="39" t="n">
        <v>7.83</v>
      </c>
      <c r="K1467" s="39" t="n">
        <v>7.917199135</v>
      </c>
      <c r="L1467" s="39" t="n">
        <f aca="false">J1467-K1467</f>
        <v>-0.0871991349999997</v>
      </c>
      <c r="M1467" s="40" t="n">
        <f aca="false">IFERROR(ABS(L1467)/K1467*100,0)</f>
        <v>1.10138867941964</v>
      </c>
      <c r="N1467" s="39" t="n">
        <v>7.99</v>
      </c>
      <c r="O1467" s="39" t="n">
        <v>8.07861042</v>
      </c>
      <c r="P1467" s="39" t="n">
        <f aca="false">N1467-O1467</f>
        <v>-0.0886104200000002</v>
      </c>
      <c r="Q1467" s="40" t="n">
        <f aca="false">IFERROR(ABS(P1467)/O1467*100,0)</f>
        <v>1.09685224801322</v>
      </c>
      <c r="R1467" s="41" t="n">
        <v>6725900</v>
      </c>
      <c r="S1467" s="41" t="n">
        <v>8333892</v>
      </c>
      <c r="T1467" s="41" t="n">
        <f aca="false">R1467-S1467</f>
        <v>-1607992</v>
      </c>
      <c r="U1467" s="40" t="n">
        <f aca="false">IFERROR(ABS(T1467)/S1467*100,0)</f>
        <v>19.2946104893128</v>
      </c>
    </row>
    <row r="1468" customFormat="false" ht="15" hidden="false" customHeight="false" outlineLevel="0" collapsed="false">
      <c r="A1468" s="38" t="n">
        <v>37847</v>
      </c>
      <c r="B1468" s="39" t="n">
        <v>8.02</v>
      </c>
      <c r="C1468" s="39" t="n">
        <v>8.110892296</v>
      </c>
      <c r="D1468" s="39" t="n">
        <f aca="false">B1468-C1468</f>
        <v>-0.0908922959999998</v>
      </c>
      <c r="E1468" s="40" t="n">
        <f aca="false">IFERROR(ABS(D1468)/C1468*100,0)</f>
        <v>1.12062018188584</v>
      </c>
      <c r="F1468" s="39" t="n">
        <v>8.22</v>
      </c>
      <c r="G1468" s="39" t="n">
        <v>8.312656403</v>
      </c>
      <c r="H1468" s="39" t="n">
        <f aca="false">F1468-G1468</f>
        <v>-0.0926564029999994</v>
      </c>
      <c r="I1468" s="40" t="n">
        <f aca="false">IFERROR(ABS(H1468)/G1468*100,0)</f>
        <v>1.1146425222936</v>
      </c>
      <c r="J1468" s="39" t="n">
        <v>7.97</v>
      </c>
      <c r="K1468" s="39" t="n">
        <v>8.054397583</v>
      </c>
      <c r="L1468" s="39" t="n">
        <f aca="false">J1468-K1468</f>
        <v>-0.0843975830000003</v>
      </c>
      <c r="M1468" s="40" t="n">
        <f aca="false">IFERROR(ABS(L1468)/K1468*100,0)</f>
        <v>1.04784475971405</v>
      </c>
      <c r="N1468" s="39" t="n">
        <v>8.13</v>
      </c>
      <c r="O1468" s="39" t="n">
        <v>8.199667931</v>
      </c>
      <c r="P1468" s="39" t="n">
        <f aca="false">N1468-O1468</f>
        <v>-0.0696679309999997</v>
      </c>
      <c r="Q1468" s="40" t="n">
        <f aca="false">IFERROR(ABS(P1468)/O1468*100,0)</f>
        <v>0.849643321976616</v>
      </c>
      <c r="R1468" s="41" t="n">
        <v>7072200</v>
      </c>
      <c r="S1468" s="41" t="n">
        <v>8762983</v>
      </c>
      <c r="T1468" s="41" t="n">
        <f aca="false">R1468-S1468</f>
        <v>-1690783</v>
      </c>
      <c r="U1468" s="40" t="n">
        <f aca="false">IFERROR(ABS(T1468)/S1468*100,0)</f>
        <v>19.2946055013458</v>
      </c>
    </row>
    <row r="1469" customFormat="false" ht="15" hidden="false" customHeight="false" outlineLevel="0" collapsed="false">
      <c r="A1469" s="38" t="n">
        <v>37848</v>
      </c>
      <c r="B1469" s="39" t="n">
        <v>8.34</v>
      </c>
      <c r="C1469" s="39" t="n">
        <v>8.433713913</v>
      </c>
      <c r="D1469" s="39" t="n">
        <f aca="false">B1469-C1469</f>
        <v>-0.0937139130000002</v>
      </c>
      <c r="E1469" s="40" t="n">
        <f aca="false">IFERROR(ABS(D1469)/C1469*100,0)</f>
        <v>1.11118202451172</v>
      </c>
      <c r="F1469" s="39" t="n">
        <v>8.34</v>
      </c>
      <c r="G1469" s="39" t="n">
        <v>8.433713913</v>
      </c>
      <c r="H1469" s="39" t="n">
        <f aca="false">F1469-G1469</f>
        <v>-0.0937139130000002</v>
      </c>
      <c r="I1469" s="40" t="n">
        <f aca="false">IFERROR(ABS(H1469)/G1469*100,0)</f>
        <v>1.11118202451172</v>
      </c>
      <c r="J1469" s="39" t="n">
        <v>8.06</v>
      </c>
      <c r="K1469" s="39" t="n">
        <v>8.151245117</v>
      </c>
      <c r="L1469" s="39" t="n">
        <f aca="false">J1469-K1469</f>
        <v>-0.0912451169999997</v>
      </c>
      <c r="M1469" s="40" t="n">
        <f aca="false">IFERROR(ABS(L1469)/K1469*100,0)</f>
        <v>1.11940097114368</v>
      </c>
      <c r="N1469" s="39" t="n">
        <v>8.18</v>
      </c>
      <c r="O1469" s="39" t="n">
        <v>8.272302628</v>
      </c>
      <c r="P1469" s="39" t="n">
        <f aca="false">N1469-O1469</f>
        <v>-0.0923026280000006</v>
      </c>
      <c r="Q1469" s="40" t="n">
        <f aca="false">IFERROR(ABS(P1469)/O1469*100,0)</f>
        <v>1.11580332769229</v>
      </c>
      <c r="R1469" s="41" t="n">
        <v>4106100</v>
      </c>
      <c r="S1469" s="41" t="n">
        <v>5087764</v>
      </c>
      <c r="T1469" s="41" t="n">
        <f aca="false">R1469-S1469</f>
        <v>-981664</v>
      </c>
      <c r="U1469" s="40" t="n">
        <f aca="false">IFERROR(ABS(T1469)/S1469*100,0)</f>
        <v>19.2946056460166</v>
      </c>
    </row>
    <row r="1470" customFormat="false" ht="15" hidden="false" customHeight="false" outlineLevel="0" collapsed="false">
      <c r="A1470" s="38" t="n">
        <v>37851</v>
      </c>
      <c r="B1470" s="39" t="n">
        <v>8.14</v>
      </c>
      <c r="C1470" s="39" t="n">
        <v>8.231949806</v>
      </c>
      <c r="D1470" s="39" t="n">
        <f aca="false">B1470-C1470</f>
        <v>-0.0919498059999988</v>
      </c>
      <c r="E1470" s="40" t="n">
        <f aca="false">IFERROR(ABS(D1470)/C1470*100,0)</f>
        <v>1.11698696137554</v>
      </c>
      <c r="F1470" s="39" t="n">
        <v>8.56</v>
      </c>
      <c r="G1470" s="39" t="n">
        <v>8.651618004</v>
      </c>
      <c r="H1470" s="39" t="n">
        <f aca="false">F1470-G1470</f>
        <v>-0.091618003999999</v>
      </c>
      <c r="I1470" s="40" t="n">
        <f aca="false">IFERROR(ABS(H1470)/G1470*100,0)</f>
        <v>1.058969593406</v>
      </c>
      <c r="J1470" s="39" t="n">
        <v>8.14</v>
      </c>
      <c r="K1470" s="39" t="n">
        <v>8.231949806</v>
      </c>
      <c r="L1470" s="39" t="n">
        <f aca="false">J1470-K1470</f>
        <v>-0.0919498059999988</v>
      </c>
      <c r="M1470" s="40" t="n">
        <f aca="false">IFERROR(ABS(L1470)/K1470*100,0)</f>
        <v>1.11698696137554</v>
      </c>
      <c r="N1470" s="39" t="n">
        <v>8.55</v>
      </c>
      <c r="O1470" s="39" t="n">
        <v>8.643548012</v>
      </c>
      <c r="P1470" s="39" t="n">
        <f aca="false">N1470-O1470</f>
        <v>-0.0935480119999994</v>
      </c>
      <c r="Q1470" s="40" t="n">
        <f aca="false">IFERROR(ABS(P1470)/O1470*100,0)</f>
        <v>1.0822871796411</v>
      </c>
      <c r="R1470" s="41" t="n">
        <v>8176000</v>
      </c>
      <c r="S1470" s="41" t="n">
        <v>10127948</v>
      </c>
      <c r="T1470" s="41" t="n">
        <f aca="false">R1470-S1470</f>
        <v>-1951948</v>
      </c>
      <c r="U1470" s="40" t="n">
        <f aca="false">IFERROR(ABS(T1470)/S1470*100,0)</f>
        <v>19.2728872620594</v>
      </c>
    </row>
    <row r="1471" customFormat="false" ht="15" hidden="false" customHeight="false" outlineLevel="0" collapsed="false">
      <c r="A1471" s="38" t="n">
        <v>37852</v>
      </c>
      <c r="B1471" s="39" t="n">
        <v>8.55</v>
      </c>
      <c r="C1471" s="39" t="n">
        <v>8.643548012</v>
      </c>
      <c r="D1471" s="39" t="n">
        <f aca="false">B1471-C1471</f>
        <v>-0.0935480119999994</v>
      </c>
      <c r="E1471" s="40" t="n">
        <f aca="false">IFERROR(ABS(D1471)/C1471*100,0)</f>
        <v>1.0822871796411</v>
      </c>
      <c r="F1471" s="39" t="n">
        <v>8.71</v>
      </c>
      <c r="G1471" s="39" t="n">
        <v>8.804959297</v>
      </c>
      <c r="H1471" s="39" t="n">
        <f aca="false">F1471-G1471</f>
        <v>-0.0949592969999991</v>
      </c>
      <c r="I1471" s="40" t="n">
        <f aca="false">IFERROR(ABS(H1471)/G1471*100,0)</f>
        <v>1.07847513880448</v>
      </c>
      <c r="J1471" s="39" t="n">
        <v>8.52</v>
      </c>
      <c r="K1471" s="39" t="n">
        <v>8.611266136</v>
      </c>
      <c r="L1471" s="39" t="n">
        <f aca="false">J1471-K1471</f>
        <v>-0.0912661359999998</v>
      </c>
      <c r="M1471" s="40" t="n">
        <f aca="false">IFERROR(ABS(L1471)/K1471*100,0)</f>
        <v>1.05984572487494</v>
      </c>
      <c r="N1471" s="39" t="n">
        <v>8.69</v>
      </c>
      <c r="O1471" s="39" t="n">
        <v>8.788817406</v>
      </c>
      <c r="P1471" s="39" t="n">
        <f aca="false">N1471-O1471</f>
        <v>-0.0988174060000002</v>
      </c>
      <c r="Q1471" s="40" t="n">
        <f aca="false">IFERROR(ABS(P1471)/O1471*100,0)</f>
        <v>1.12435384005747</v>
      </c>
      <c r="R1471" s="41" t="n">
        <v>9320800</v>
      </c>
      <c r="S1471" s="41" t="n">
        <v>11548794</v>
      </c>
      <c r="T1471" s="41" t="n">
        <f aca="false">R1471-S1471</f>
        <v>-2227994</v>
      </c>
      <c r="U1471" s="40" t="n">
        <f aca="false">IFERROR(ABS(T1471)/S1471*100,0)</f>
        <v>19.292005728044</v>
      </c>
    </row>
    <row r="1472" customFormat="false" ht="15" hidden="false" customHeight="false" outlineLevel="0" collapsed="false">
      <c r="A1472" s="38" t="n">
        <v>37853</v>
      </c>
      <c r="B1472" s="39" t="n">
        <v>8.62</v>
      </c>
      <c r="C1472" s="39" t="n">
        <v>8.716182709</v>
      </c>
      <c r="D1472" s="39" t="n">
        <f aca="false">B1472-C1472</f>
        <v>-0.0961827090000007</v>
      </c>
      <c r="E1472" s="40" t="n">
        <f aca="false">IFERROR(ABS(D1472)/C1472*100,0)</f>
        <v>1.10349578721756</v>
      </c>
      <c r="F1472" s="39" t="n">
        <v>8.74</v>
      </c>
      <c r="G1472" s="39" t="n">
        <v>8.837241173</v>
      </c>
      <c r="H1472" s="39" t="n">
        <f aca="false">F1472-G1472</f>
        <v>-0.0972411730000005</v>
      </c>
      <c r="I1472" s="40" t="n">
        <f aca="false">IFERROR(ABS(H1472)/G1472*100,0)</f>
        <v>1.10035667349553</v>
      </c>
      <c r="J1472" s="39" t="n">
        <v>8.5</v>
      </c>
      <c r="K1472" s="39" t="n">
        <v>8.595124245</v>
      </c>
      <c r="L1472" s="39" t="n">
        <f aca="false">J1472-K1472</f>
        <v>-0.0951242449999992</v>
      </c>
      <c r="M1472" s="40" t="n">
        <f aca="false">IFERROR(ABS(L1472)/K1472*100,0)</f>
        <v>1.1067233269529</v>
      </c>
      <c r="N1472" s="39" t="n">
        <v>8.74</v>
      </c>
      <c r="O1472" s="39" t="n">
        <v>8.837241173</v>
      </c>
      <c r="P1472" s="39" t="n">
        <f aca="false">N1472-O1472</f>
        <v>-0.0972411730000005</v>
      </c>
      <c r="Q1472" s="40" t="n">
        <f aca="false">IFERROR(ABS(P1472)/O1472*100,0)</f>
        <v>1.10035667349553</v>
      </c>
      <c r="R1472" s="41" t="n">
        <v>5689700</v>
      </c>
      <c r="S1472" s="41" t="n">
        <v>7049219</v>
      </c>
      <c r="T1472" s="41" t="n">
        <f aca="false">R1472-S1472</f>
        <v>-1359519</v>
      </c>
      <c r="U1472" s="40" t="n">
        <f aca="false">IFERROR(ABS(T1472)/S1472*100,0)</f>
        <v>19.2860939630334</v>
      </c>
    </row>
    <row r="1473" customFormat="false" ht="15" hidden="false" customHeight="false" outlineLevel="0" collapsed="false">
      <c r="A1473" s="38" t="n">
        <v>37854</v>
      </c>
      <c r="B1473" s="39" t="n">
        <v>8.82</v>
      </c>
      <c r="C1473" s="39" t="n">
        <v>8.917945862</v>
      </c>
      <c r="D1473" s="39" t="n">
        <f aca="false">B1473-C1473</f>
        <v>-0.0979458619999996</v>
      </c>
      <c r="E1473" s="40" t="n">
        <f aca="false">IFERROR(ABS(D1473)/C1473*100,0)</f>
        <v>1.09830070192906</v>
      </c>
      <c r="F1473" s="39" t="n">
        <v>9.18</v>
      </c>
      <c r="G1473" s="39" t="n">
        <v>9.2811203</v>
      </c>
      <c r="H1473" s="39" t="n">
        <f aca="false">F1473-G1473</f>
        <v>-0.1011203</v>
      </c>
      <c r="I1473" s="40" t="n">
        <f aca="false">IFERROR(ABS(H1473)/G1473*100,0)</f>
        <v>1.08952687532775</v>
      </c>
      <c r="J1473" s="39" t="n">
        <v>8.81</v>
      </c>
      <c r="K1473" s="39" t="n">
        <v>8.901804924</v>
      </c>
      <c r="L1473" s="39" t="n">
        <f aca="false">J1473-K1473</f>
        <v>-0.0918049239999998</v>
      </c>
      <c r="M1473" s="40" t="n">
        <f aca="false">IFERROR(ABS(L1473)/K1473*100,0)</f>
        <v>1.03130685050721</v>
      </c>
      <c r="N1473" s="39" t="n">
        <v>9.11</v>
      </c>
      <c r="O1473" s="39" t="n">
        <v>9.20848465</v>
      </c>
      <c r="P1473" s="39" t="n">
        <f aca="false">N1473-O1473</f>
        <v>-0.0984846500000014</v>
      </c>
      <c r="Q1473" s="40" t="n">
        <f aca="false">IFERROR(ABS(P1473)/O1473*100,0)</f>
        <v>1.0694989864592</v>
      </c>
      <c r="R1473" s="41" t="n">
        <v>9637400</v>
      </c>
      <c r="S1473" s="41" t="n">
        <v>11941209</v>
      </c>
      <c r="T1473" s="41" t="n">
        <f aca="false">R1473-S1473</f>
        <v>-2303809</v>
      </c>
      <c r="U1473" s="40" t="n">
        <f aca="false">IFERROR(ABS(T1473)/S1473*100,0)</f>
        <v>19.2929292167987</v>
      </c>
    </row>
    <row r="1474" customFormat="false" ht="15" hidden="false" customHeight="false" outlineLevel="0" collapsed="false">
      <c r="A1474" s="38" t="n">
        <v>37855</v>
      </c>
      <c r="B1474" s="39" t="n">
        <v>9.39</v>
      </c>
      <c r="C1474" s="39" t="n">
        <v>9.490954399</v>
      </c>
      <c r="D1474" s="39" t="n">
        <f aca="false">B1474-C1474</f>
        <v>-0.100954398999999</v>
      </c>
      <c r="E1474" s="40" t="n">
        <f aca="false">IFERROR(ABS(D1474)/C1474*100,0)</f>
        <v>1.06369069701395</v>
      </c>
      <c r="F1474" s="39" t="n">
        <v>9.56</v>
      </c>
      <c r="G1474" s="39" t="n">
        <v>9.660435677</v>
      </c>
      <c r="H1474" s="39" t="n">
        <f aca="false">F1474-G1474</f>
        <v>-0.100435677</v>
      </c>
      <c r="I1474" s="40" t="n">
        <f aca="false">IFERROR(ABS(H1474)/G1474*100,0)</f>
        <v>1.03965991139636</v>
      </c>
      <c r="J1474" s="39" t="n">
        <v>9.14</v>
      </c>
      <c r="K1474" s="39" t="n">
        <v>9.240768433</v>
      </c>
      <c r="L1474" s="39" t="n">
        <f aca="false">J1474-K1474</f>
        <v>-0.100768432999999</v>
      </c>
      <c r="M1474" s="40" t="n">
        <f aca="false">IFERROR(ABS(L1474)/K1474*100,0)</f>
        <v>1.09047676857848</v>
      </c>
      <c r="N1474" s="39" t="n">
        <v>9.15</v>
      </c>
      <c r="O1474" s="39" t="n">
        <v>9.248838425</v>
      </c>
      <c r="P1474" s="39" t="n">
        <f aca="false">N1474-O1474</f>
        <v>-0.0988384250000003</v>
      </c>
      <c r="Q1474" s="40" t="n">
        <f aca="false">IFERROR(ABS(P1474)/O1474*100,0)</f>
        <v>1.06865771092763</v>
      </c>
      <c r="R1474" s="41" t="n">
        <v>13922100</v>
      </c>
      <c r="S1474" s="41" t="n">
        <v>17250520</v>
      </c>
      <c r="T1474" s="41" t="n">
        <f aca="false">R1474-S1474</f>
        <v>-3328420</v>
      </c>
      <c r="U1474" s="40" t="n">
        <f aca="false">IFERROR(ABS(T1474)/S1474*100,0)</f>
        <v>19.2946067712741</v>
      </c>
    </row>
    <row r="1475" customFormat="false" ht="15" hidden="false" customHeight="false" outlineLevel="0" collapsed="false">
      <c r="A1475" s="38" t="n">
        <v>37858</v>
      </c>
      <c r="B1475" s="39" t="n">
        <v>9.15</v>
      </c>
      <c r="C1475" s="39" t="n">
        <v>9.248838425</v>
      </c>
      <c r="D1475" s="39" t="n">
        <f aca="false">B1475-C1475</f>
        <v>-0.0988384250000003</v>
      </c>
      <c r="E1475" s="40" t="n">
        <f aca="false">IFERROR(ABS(D1475)/C1475*100,0)</f>
        <v>1.06865771092763</v>
      </c>
      <c r="F1475" s="39" t="n">
        <v>9.29</v>
      </c>
      <c r="G1475" s="39" t="n">
        <v>9.394107819</v>
      </c>
      <c r="H1475" s="39" t="n">
        <f aca="false">F1475-G1475</f>
        <v>-0.104107819000001</v>
      </c>
      <c r="I1475" s="40" t="n">
        <f aca="false">IFERROR(ABS(H1475)/G1475*100,0)</f>
        <v>1.1082246553466</v>
      </c>
      <c r="J1475" s="39" t="n">
        <v>8.99</v>
      </c>
      <c r="K1475" s="39" t="n">
        <v>9.087427139</v>
      </c>
      <c r="L1475" s="39" t="n">
        <f aca="false">J1475-K1475</f>
        <v>-0.0974271390000006</v>
      </c>
      <c r="M1475" s="40" t="n">
        <f aca="false">IFERROR(ABS(L1475)/K1475*100,0)</f>
        <v>1.07210916258</v>
      </c>
      <c r="N1475" s="39" t="n">
        <v>9.14</v>
      </c>
      <c r="O1475" s="39" t="n">
        <v>9.240768433</v>
      </c>
      <c r="P1475" s="39" t="n">
        <f aca="false">N1475-O1475</f>
        <v>-0.100768432999999</v>
      </c>
      <c r="Q1475" s="40" t="n">
        <f aca="false">IFERROR(ABS(P1475)/O1475*100,0)</f>
        <v>1.09047676857848</v>
      </c>
      <c r="R1475" s="41" t="n">
        <v>4903600</v>
      </c>
      <c r="S1475" s="41" t="n">
        <v>6080634</v>
      </c>
      <c r="T1475" s="41" t="n">
        <f aca="false">R1475-S1475</f>
        <v>-1177034</v>
      </c>
      <c r="U1475" s="40" t="n">
        <f aca="false">IFERROR(ABS(T1475)/S1475*100,0)</f>
        <v>19.3570933557257</v>
      </c>
    </row>
    <row r="1476" customFormat="false" ht="15" hidden="false" customHeight="false" outlineLevel="0" collapsed="false">
      <c r="A1476" s="38" t="n">
        <v>37859</v>
      </c>
      <c r="B1476" s="39" t="n">
        <v>9.15</v>
      </c>
      <c r="C1476" s="39" t="n">
        <v>9.25690937</v>
      </c>
      <c r="D1476" s="39" t="n">
        <f aca="false">B1476-C1476</f>
        <v>-0.10690937</v>
      </c>
      <c r="E1476" s="40" t="n">
        <f aca="false">IFERROR(ABS(D1476)/C1476*100,0)</f>
        <v>1.15491429943643</v>
      </c>
      <c r="F1476" s="39" t="n">
        <v>9.17</v>
      </c>
      <c r="G1476" s="39" t="n">
        <v>9.273050308</v>
      </c>
      <c r="H1476" s="39" t="n">
        <f aca="false">F1476-G1476</f>
        <v>-0.103050308</v>
      </c>
      <c r="I1476" s="40" t="n">
        <f aca="false">IFERROR(ABS(H1476)/G1476*100,0)</f>
        <v>1.11128813688304</v>
      </c>
      <c r="J1476" s="39" t="n">
        <v>8.93</v>
      </c>
      <c r="K1476" s="39" t="n">
        <v>9.022863388</v>
      </c>
      <c r="L1476" s="39" t="n">
        <f aca="false">J1476-K1476</f>
        <v>-0.0928633879999996</v>
      </c>
      <c r="M1476" s="40" t="n">
        <f aca="false">IFERROR(ABS(L1476)/K1476*100,0)</f>
        <v>1.02920086458921</v>
      </c>
      <c r="N1476" s="39" t="n">
        <v>9.15</v>
      </c>
      <c r="O1476" s="39" t="n">
        <v>9.248838425</v>
      </c>
      <c r="P1476" s="39" t="n">
        <f aca="false">N1476-O1476</f>
        <v>-0.0988384250000003</v>
      </c>
      <c r="Q1476" s="40" t="n">
        <f aca="false">IFERROR(ABS(P1476)/O1476*100,0)</f>
        <v>1.06865771092763</v>
      </c>
      <c r="R1476" s="41" t="n">
        <v>8137200</v>
      </c>
      <c r="S1476" s="41" t="n">
        <v>10082474</v>
      </c>
      <c r="T1476" s="41" t="n">
        <f aca="false">R1476-S1476</f>
        <v>-1945274</v>
      </c>
      <c r="U1476" s="40" t="n">
        <f aca="false">IFERROR(ABS(T1476)/S1476*100,0)</f>
        <v>19.2936178164209</v>
      </c>
    </row>
    <row r="1477" customFormat="false" ht="15" hidden="false" customHeight="false" outlineLevel="0" collapsed="false">
      <c r="A1477" s="38" t="n">
        <v>37860</v>
      </c>
      <c r="B1477" s="39" t="n">
        <v>9.15</v>
      </c>
      <c r="C1477" s="39" t="n">
        <v>9.248838425</v>
      </c>
      <c r="D1477" s="39" t="n">
        <f aca="false">B1477-C1477</f>
        <v>-0.0988384250000003</v>
      </c>
      <c r="E1477" s="40" t="n">
        <f aca="false">IFERROR(ABS(D1477)/C1477*100,0)</f>
        <v>1.06865771092763</v>
      </c>
      <c r="F1477" s="39" t="n">
        <v>9.5</v>
      </c>
      <c r="G1477" s="39" t="n">
        <v>9.603941917</v>
      </c>
      <c r="H1477" s="39" t="n">
        <f aca="false">F1477-G1477</f>
        <v>-0.103941917</v>
      </c>
      <c r="I1477" s="40" t="n">
        <f aca="false">IFERROR(ABS(H1477)/G1477*100,0)</f>
        <v>1.08228389861471</v>
      </c>
      <c r="J1477" s="39" t="n">
        <v>9.12</v>
      </c>
      <c r="K1477" s="39" t="n">
        <v>9.216555595</v>
      </c>
      <c r="L1477" s="39" t="n">
        <f aca="false">J1477-K1477</f>
        <v>-0.0965555950000017</v>
      </c>
      <c r="M1477" s="40" t="n">
        <f aca="false">IFERROR(ABS(L1477)/K1477*100,0)</f>
        <v>1.04763210078593</v>
      </c>
      <c r="N1477" s="39" t="n">
        <v>9.42</v>
      </c>
      <c r="O1477" s="39" t="n">
        <v>9.523237228</v>
      </c>
      <c r="P1477" s="39" t="n">
        <f aca="false">N1477-O1477</f>
        <v>-0.103237227999999</v>
      </c>
      <c r="Q1477" s="40" t="n">
        <f aca="false">IFERROR(ABS(P1477)/O1477*100,0)</f>
        <v>1.0840560360763</v>
      </c>
      <c r="R1477" s="41" t="n">
        <v>8118800</v>
      </c>
      <c r="S1477" s="41" t="n">
        <v>10115309</v>
      </c>
      <c r="T1477" s="41" t="n">
        <f aca="false">R1477-S1477</f>
        <v>-1996509</v>
      </c>
      <c r="U1477" s="40" t="n">
        <f aca="false">IFERROR(ABS(T1477)/S1477*100,0)</f>
        <v>19.7374988742311</v>
      </c>
    </row>
    <row r="1478" customFormat="false" ht="15" hidden="false" customHeight="false" outlineLevel="0" collapsed="false">
      <c r="A1478" s="38" t="n">
        <v>37861</v>
      </c>
      <c r="B1478" s="39" t="n">
        <v>9.52</v>
      </c>
      <c r="C1478" s="39" t="n">
        <v>9.620082855</v>
      </c>
      <c r="D1478" s="39" t="n">
        <f aca="false">B1478-C1478</f>
        <v>-0.100082855</v>
      </c>
      <c r="E1478" s="40" t="n">
        <f aca="false">IFERROR(ABS(D1478)/C1478*100,0)</f>
        <v>1.04035335774663</v>
      </c>
      <c r="F1478" s="39" t="n">
        <v>9.54</v>
      </c>
      <c r="G1478" s="39" t="n">
        <v>9.644294739</v>
      </c>
      <c r="H1478" s="39" t="n">
        <f aca="false">F1478-G1478</f>
        <v>-0.104294739</v>
      </c>
      <c r="I1478" s="40" t="n">
        <f aca="false">IFERROR(ABS(H1478)/G1478*100,0)</f>
        <v>1.0814138495607</v>
      </c>
      <c r="J1478" s="39" t="n">
        <v>9.28</v>
      </c>
      <c r="K1478" s="39" t="n">
        <v>9.377966881</v>
      </c>
      <c r="L1478" s="39" t="n">
        <f aca="false">J1478-K1478</f>
        <v>-0.0979668810000014</v>
      </c>
      <c r="M1478" s="40" t="n">
        <f aca="false">IFERROR(ABS(L1478)/K1478*100,0)</f>
        <v>1.04464946659691</v>
      </c>
      <c r="N1478" s="39" t="n">
        <v>9.34</v>
      </c>
      <c r="O1478" s="39" t="n">
        <v>9.442530632</v>
      </c>
      <c r="P1478" s="39" t="n">
        <f aca="false">N1478-O1478</f>
        <v>-0.102530632000001</v>
      </c>
      <c r="Q1478" s="40" t="n">
        <f aca="false">IFERROR(ABS(P1478)/O1478*100,0)</f>
        <v>1.08583848965798</v>
      </c>
      <c r="R1478" s="41" t="n">
        <v>5414500</v>
      </c>
      <c r="S1478" s="41" t="n">
        <v>6703269</v>
      </c>
      <c r="T1478" s="41" t="n">
        <f aca="false">R1478-S1478</f>
        <v>-1288769</v>
      </c>
      <c r="U1478" s="40" t="n">
        <f aca="false">IFERROR(ABS(T1478)/S1478*100,0)</f>
        <v>19.2259776535896</v>
      </c>
    </row>
    <row r="1479" customFormat="false" ht="15" hidden="false" customHeight="false" outlineLevel="0" collapsed="false">
      <c r="A1479" s="38" t="n">
        <v>37862</v>
      </c>
      <c r="B1479" s="39" t="n">
        <v>9.42</v>
      </c>
      <c r="C1479" s="39" t="n">
        <v>9.523237228</v>
      </c>
      <c r="D1479" s="39" t="n">
        <f aca="false">B1479-C1479</f>
        <v>-0.103237227999999</v>
      </c>
      <c r="E1479" s="40" t="n">
        <f aca="false">IFERROR(ABS(D1479)/C1479*100,0)</f>
        <v>1.0840560360763</v>
      </c>
      <c r="F1479" s="39" t="n">
        <v>9.47</v>
      </c>
      <c r="G1479" s="39" t="n">
        <v>9.571660042</v>
      </c>
      <c r="H1479" s="39" t="n">
        <f aca="false">F1479-G1479</f>
        <v>-0.101660041999999</v>
      </c>
      <c r="I1479" s="40" t="n">
        <f aca="false">IFERROR(ABS(H1479)/G1479*100,0)</f>
        <v>1.06209415664492</v>
      </c>
      <c r="J1479" s="39" t="n">
        <v>9.38</v>
      </c>
      <c r="K1479" s="39" t="n">
        <v>9.482884407</v>
      </c>
      <c r="L1479" s="39" t="n">
        <f aca="false">J1479-K1479</f>
        <v>-0.102884406999999</v>
      </c>
      <c r="M1479" s="40" t="n">
        <f aca="false">IFERROR(ABS(L1479)/K1479*100,0)</f>
        <v>1.08494844589746</v>
      </c>
      <c r="N1479" s="39" t="n">
        <v>9.4</v>
      </c>
      <c r="O1479" s="39" t="n">
        <v>9.507095337</v>
      </c>
      <c r="P1479" s="39" t="n">
        <f aca="false">N1479-O1479</f>
        <v>-0.107095337000001</v>
      </c>
      <c r="Q1479" s="40" t="n">
        <f aca="false">IFERROR(ABS(P1479)/O1479*100,0)</f>
        <v>1.12647799568396</v>
      </c>
      <c r="R1479" s="41" t="n">
        <v>3291100</v>
      </c>
      <c r="S1479" s="41" t="n">
        <v>4077051</v>
      </c>
      <c r="T1479" s="41" t="n">
        <f aca="false">R1479-S1479</f>
        <v>-785951</v>
      </c>
      <c r="U1479" s="40" t="n">
        <f aca="false">IFERROR(ABS(T1479)/S1479*100,0)</f>
        <v>19.2774385211272</v>
      </c>
    </row>
    <row r="1480" customFormat="false" ht="15" hidden="false" customHeight="false" outlineLevel="0" collapsed="false">
      <c r="A1480" s="38" t="n">
        <v>37866</v>
      </c>
      <c r="B1480" s="39" t="n">
        <v>9.4</v>
      </c>
      <c r="C1480" s="39" t="n">
        <v>9.507095337</v>
      </c>
      <c r="D1480" s="39" t="n">
        <f aca="false">B1480-C1480</f>
        <v>-0.107095337000001</v>
      </c>
      <c r="E1480" s="40" t="n">
        <f aca="false">IFERROR(ABS(D1480)/C1480*100,0)</f>
        <v>1.12647799568396</v>
      </c>
      <c r="F1480" s="39" t="n">
        <v>9.67</v>
      </c>
      <c r="G1480" s="39" t="n">
        <v>9.773423195</v>
      </c>
      <c r="H1480" s="39" t="n">
        <f aca="false">F1480-G1480</f>
        <v>-0.103423195</v>
      </c>
      <c r="I1480" s="40" t="n">
        <f aca="false">IFERROR(ABS(H1480)/G1480*100,0)</f>
        <v>1.05820850009759</v>
      </c>
      <c r="J1480" s="39" t="n">
        <v>9.4</v>
      </c>
      <c r="K1480" s="39" t="n">
        <v>9.507095337</v>
      </c>
      <c r="L1480" s="39" t="n">
        <f aca="false">J1480-K1480</f>
        <v>-0.107095337000001</v>
      </c>
      <c r="M1480" s="40" t="n">
        <f aca="false">IFERROR(ABS(L1480)/K1480*100,0)</f>
        <v>1.12647799568396</v>
      </c>
      <c r="N1480" s="39" t="n">
        <v>9.67</v>
      </c>
      <c r="O1480" s="39" t="n">
        <v>9.773423195</v>
      </c>
      <c r="P1480" s="39" t="n">
        <f aca="false">N1480-O1480</f>
        <v>-0.103423195</v>
      </c>
      <c r="Q1480" s="40" t="n">
        <f aca="false">IFERROR(ABS(P1480)/O1480*100,0)</f>
        <v>1.05820850009759</v>
      </c>
      <c r="R1480" s="41" t="n">
        <v>5468100</v>
      </c>
      <c r="S1480" s="41" t="n">
        <v>6775384</v>
      </c>
      <c r="T1480" s="41" t="n">
        <f aca="false">R1480-S1480</f>
        <v>-1307284</v>
      </c>
      <c r="U1480" s="40" t="n">
        <f aca="false">IFERROR(ABS(T1480)/S1480*100,0)</f>
        <v>19.2946111984206</v>
      </c>
    </row>
    <row r="1481" customFormat="false" ht="15" hidden="false" customHeight="false" outlineLevel="0" collapsed="false">
      <c r="A1481" s="38" t="n">
        <v>37867</v>
      </c>
      <c r="B1481" s="39" t="n">
        <v>9.66</v>
      </c>
      <c r="C1481" s="39" t="n">
        <v>9.765353203</v>
      </c>
      <c r="D1481" s="39" t="n">
        <f aca="false">B1481-C1481</f>
        <v>-0.105353203</v>
      </c>
      <c r="E1481" s="40" t="n">
        <f aca="false">IFERROR(ABS(D1481)/C1481*100,0)</f>
        <v>1.07884682519865</v>
      </c>
      <c r="F1481" s="39" t="n">
        <v>9.66</v>
      </c>
      <c r="G1481" s="39" t="n">
        <v>9.765353203</v>
      </c>
      <c r="H1481" s="39" t="n">
        <f aca="false">F1481-G1481</f>
        <v>-0.105353203</v>
      </c>
      <c r="I1481" s="40" t="n">
        <f aca="false">IFERROR(ABS(H1481)/G1481*100,0)</f>
        <v>1.07884682519865</v>
      </c>
      <c r="J1481" s="39" t="n">
        <v>9.38</v>
      </c>
      <c r="K1481" s="39" t="n">
        <v>9.482884407</v>
      </c>
      <c r="L1481" s="39" t="n">
        <f aca="false">J1481-K1481</f>
        <v>-0.102884406999999</v>
      </c>
      <c r="M1481" s="40" t="n">
        <f aca="false">IFERROR(ABS(L1481)/K1481*100,0)</f>
        <v>1.08494844589746</v>
      </c>
      <c r="N1481" s="39" t="n">
        <v>9.39</v>
      </c>
      <c r="O1481" s="39" t="n">
        <v>9.490954399</v>
      </c>
      <c r="P1481" s="39" t="n">
        <f aca="false">N1481-O1481</f>
        <v>-0.100954398999999</v>
      </c>
      <c r="Q1481" s="40" t="n">
        <f aca="false">IFERROR(ABS(P1481)/O1481*100,0)</f>
        <v>1.06369069701395</v>
      </c>
      <c r="R1481" s="41" t="n">
        <v>4637700</v>
      </c>
      <c r="S1481" s="41" t="n">
        <v>5746456</v>
      </c>
      <c r="T1481" s="41" t="n">
        <f aca="false">R1481-S1481</f>
        <v>-1108756</v>
      </c>
      <c r="U1481" s="40" t="n">
        <f aca="false">IFERROR(ABS(T1481)/S1481*100,0)</f>
        <v>19.2946052314679</v>
      </c>
    </row>
    <row r="1482" customFormat="false" ht="15" hidden="false" customHeight="false" outlineLevel="0" collapsed="false">
      <c r="A1482" s="38" t="n">
        <v>37868</v>
      </c>
      <c r="B1482" s="39" t="n">
        <v>9.4</v>
      </c>
      <c r="C1482" s="39" t="n">
        <v>9.499025345</v>
      </c>
      <c r="D1482" s="39" t="n">
        <f aca="false">B1482-C1482</f>
        <v>-0.0990253449999994</v>
      </c>
      <c r="E1482" s="40" t="n">
        <f aca="false">IFERROR(ABS(D1482)/C1482*100,0)</f>
        <v>1.04247900603953</v>
      </c>
      <c r="F1482" s="39" t="n">
        <v>9.59</v>
      </c>
      <c r="G1482" s="39" t="n">
        <v>9.692717552</v>
      </c>
      <c r="H1482" s="39" t="n">
        <f aca="false">F1482-G1482</f>
        <v>-0.102717552</v>
      </c>
      <c r="I1482" s="40" t="n">
        <f aca="false">IFERROR(ABS(H1482)/G1482*100,0)</f>
        <v>1.05973945334665</v>
      </c>
      <c r="J1482" s="39" t="n">
        <v>9.37</v>
      </c>
      <c r="K1482" s="39" t="n">
        <v>9.474813461</v>
      </c>
      <c r="L1482" s="39" t="n">
        <f aca="false">J1482-K1482</f>
        <v>-0.104813461000001</v>
      </c>
      <c r="M1482" s="40" t="n">
        <f aca="false">IFERROR(ABS(L1482)/K1482*100,0)</f>
        <v>1.10623244912875</v>
      </c>
      <c r="N1482" s="39" t="n">
        <v>9.5</v>
      </c>
      <c r="O1482" s="39" t="n">
        <v>9.603941917</v>
      </c>
      <c r="P1482" s="39" t="n">
        <f aca="false">N1482-O1482</f>
        <v>-0.103941917</v>
      </c>
      <c r="Q1482" s="40" t="n">
        <f aca="false">IFERROR(ABS(P1482)/O1482*100,0)</f>
        <v>1.08228389861471</v>
      </c>
      <c r="R1482" s="41" t="n">
        <v>5800900</v>
      </c>
      <c r="S1482" s="41" t="n">
        <v>7172879</v>
      </c>
      <c r="T1482" s="41" t="n">
        <f aca="false">R1482-S1482</f>
        <v>-1371979</v>
      </c>
      <c r="U1482" s="40" t="n">
        <f aca="false">IFERROR(ABS(T1482)/S1482*100,0)</f>
        <v>19.1273127568442</v>
      </c>
    </row>
    <row r="1483" customFormat="false" ht="15" hidden="false" customHeight="false" outlineLevel="0" collapsed="false">
      <c r="A1483" s="38" t="n">
        <v>37869</v>
      </c>
      <c r="B1483" s="39" t="n">
        <v>9.58</v>
      </c>
      <c r="C1483" s="39" t="n">
        <v>9.684646606</v>
      </c>
      <c r="D1483" s="39" t="n">
        <f aca="false">B1483-C1483</f>
        <v>-0.104646605999999</v>
      </c>
      <c r="E1483" s="40" t="n">
        <f aca="false">IFERROR(ABS(D1483)/C1483*100,0)</f>
        <v>1.08054129652152</v>
      </c>
      <c r="F1483" s="39" t="n">
        <v>10.02</v>
      </c>
      <c r="G1483" s="39" t="n">
        <v>10.12852669</v>
      </c>
      <c r="H1483" s="39" t="n">
        <f aca="false">F1483-G1483</f>
        <v>-0.10852669</v>
      </c>
      <c r="I1483" s="40" t="n">
        <f aca="false">IFERROR(ABS(H1483)/G1483*100,0)</f>
        <v>1.07149532524952</v>
      </c>
      <c r="J1483" s="39" t="n">
        <v>9.56</v>
      </c>
      <c r="K1483" s="39" t="n">
        <v>9.660435677</v>
      </c>
      <c r="L1483" s="39" t="n">
        <f aca="false">J1483-K1483</f>
        <v>-0.100435677</v>
      </c>
      <c r="M1483" s="40" t="n">
        <f aca="false">IFERROR(ABS(L1483)/K1483*100,0)</f>
        <v>1.03965991139636</v>
      </c>
      <c r="N1483" s="39" t="n">
        <v>9.81</v>
      </c>
      <c r="O1483" s="39" t="n">
        <v>9.918692589</v>
      </c>
      <c r="P1483" s="39" t="n">
        <f aca="false">N1483-O1483</f>
        <v>-0.108692589</v>
      </c>
      <c r="Q1483" s="40" t="n">
        <f aca="false">IFERROR(ABS(P1483)/O1483*100,0)</f>
        <v>1.09583584756465</v>
      </c>
      <c r="R1483" s="41" t="n">
        <v>7068100</v>
      </c>
      <c r="S1483" s="41" t="n">
        <v>8757903</v>
      </c>
      <c r="T1483" s="41" t="n">
        <f aca="false">R1483-S1483</f>
        <v>-1689803</v>
      </c>
      <c r="U1483" s="40" t="n">
        <f aca="false">IFERROR(ABS(T1483)/S1483*100,0)</f>
        <v>19.2946073963139</v>
      </c>
    </row>
    <row r="1484" customFormat="false" ht="15" hidden="false" customHeight="false" outlineLevel="0" collapsed="false">
      <c r="A1484" s="38" t="n">
        <v>37872</v>
      </c>
      <c r="B1484" s="39" t="n">
        <v>10.1</v>
      </c>
      <c r="C1484" s="39" t="n">
        <v>10.20923233</v>
      </c>
      <c r="D1484" s="39" t="n">
        <f aca="false">B1484-C1484</f>
        <v>-0.109232330000001</v>
      </c>
      <c r="E1484" s="40" t="n">
        <f aca="false">IFERROR(ABS(D1484)/C1484*100,0)</f>
        <v>1.06993676379584</v>
      </c>
      <c r="F1484" s="39" t="n">
        <v>10.32</v>
      </c>
      <c r="G1484" s="39" t="n">
        <v>10.43520737</v>
      </c>
      <c r="H1484" s="39" t="n">
        <f aca="false">F1484-G1484</f>
        <v>-0.11520737</v>
      </c>
      <c r="I1484" s="40" t="n">
        <f aca="false">IFERROR(ABS(H1484)/G1484*100,0)</f>
        <v>1.10402568837499</v>
      </c>
      <c r="J1484" s="39" t="n">
        <v>9.98</v>
      </c>
      <c r="K1484" s="39" t="n">
        <v>10.08817387</v>
      </c>
      <c r="L1484" s="39" t="n">
        <f aca="false">J1484-K1484</f>
        <v>-0.10817387</v>
      </c>
      <c r="M1484" s="40" t="n">
        <f aca="false">IFERROR(ABS(L1484)/K1484*100,0)</f>
        <v>1.07228395737394</v>
      </c>
      <c r="N1484" s="39" t="n">
        <v>10.31</v>
      </c>
      <c r="O1484" s="39" t="n">
        <v>10.42713737</v>
      </c>
      <c r="P1484" s="39" t="n">
        <f aca="false">N1484-O1484</f>
        <v>-0.11713737</v>
      </c>
      <c r="Q1484" s="40" t="n">
        <f aca="false">IFERROR(ABS(P1484)/O1484*100,0)</f>
        <v>1.12338953485946</v>
      </c>
      <c r="R1484" s="41" t="n">
        <v>6528600</v>
      </c>
      <c r="S1484" s="41" t="n">
        <v>6580725</v>
      </c>
      <c r="T1484" s="41" t="n">
        <f aca="false">R1484-S1484</f>
        <v>-52125</v>
      </c>
      <c r="U1484" s="40" t="n">
        <f aca="false">IFERROR(ABS(T1484)/S1484*100,0)</f>
        <v>0.792085978368645</v>
      </c>
    </row>
    <row r="1485" customFormat="false" ht="15" hidden="false" customHeight="false" outlineLevel="0" collapsed="false">
      <c r="A1485" s="38" t="n">
        <v>37873</v>
      </c>
      <c r="B1485" s="39" t="n">
        <v>10.24</v>
      </c>
      <c r="C1485" s="39" t="n">
        <v>10.35450172</v>
      </c>
      <c r="D1485" s="39" t="n">
        <f aca="false">B1485-C1485</f>
        <v>-0.11450172</v>
      </c>
      <c r="E1485" s="40" t="n">
        <f aca="false">IFERROR(ABS(D1485)/C1485*100,0)</f>
        <v>1.10581583833085</v>
      </c>
      <c r="F1485" s="39" t="n">
        <v>10.25</v>
      </c>
      <c r="G1485" s="39" t="n">
        <v>10.36257267</v>
      </c>
      <c r="H1485" s="39" t="n">
        <f aca="false">F1485-G1485</f>
        <v>-0.11257267</v>
      </c>
      <c r="I1485" s="40" t="n">
        <f aca="false">IFERROR(ABS(H1485)/G1485*100,0)</f>
        <v>1.08633901623583</v>
      </c>
      <c r="J1485" s="39" t="n">
        <v>9.87</v>
      </c>
      <c r="K1485" s="39" t="n">
        <v>9.975187302</v>
      </c>
      <c r="L1485" s="39" t="n">
        <f aca="false">J1485-K1485</f>
        <v>-0.105187302000001</v>
      </c>
      <c r="M1485" s="40" t="n">
        <f aca="false">IFERROR(ABS(L1485)/K1485*100,0)</f>
        <v>1.05448949293324</v>
      </c>
      <c r="N1485" s="39" t="n">
        <v>9.96</v>
      </c>
      <c r="O1485" s="39" t="n">
        <v>10.07203293</v>
      </c>
      <c r="P1485" s="39" t="n">
        <f aca="false">N1485-O1485</f>
        <v>-0.11203293</v>
      </c>
      <c r="Q1485" s="40" t="n">
        <f aca="false">IFERROR(ABS(P1485)/O1485*100,0)</f>
        <v>1.11231695506381</v>
      </c>
      <c r="R1485" s="41" t="n">
        <v>7542700</v>
      </c>
      <c r="S1485" s="41" t="n">
        <v>9345100</v>
      </c>
      <c r="T1485" s="41" t="n">
        <f aca="false">R1485-S1485</f>
        <v>-1802400</v>
      </c>
      <c r="U1485" s="40" t="n">
        <f aca="false">IFERROR(ABS(T1485)/S1485*100,0)</f>
        <v>19.2871130324983</v>
      </c>
    </row>
    <row r="1486" customFormat="false" ht="15" hidden="false" customHeight="false" outlineLevel="0" collapsed="false">
      <c r="A1486" s="38" t="n">
        <v>37874</v>
      </c>
      <c r="B1486" s="39" t="n">
        <v>8.83</v>
      </c>
      <c r="C1486" s="39" t="n">
        <v>8.926016808</v>
      </c>
      <c r="D1486" s="39" t="n">
        <f aca="false">B1486-C1486</f>
        <v>-0.0960168079999999</v>
      </c>
      <c r="E1486" s="40" t="n">
        <f aca="false">IFERROR(ABS(D1486)/C1486*100,0)</f>
        <v>1.07569602506175</v>
      </c>
      <c r="F1486" s="39" t="n">
        <v>9.8</v>
      </c>
      <c r="G1486" s="39" t="n">
        <v>9.902551651</v>
      </c>
      <c r="H1486" s="39" t="n">
        <f aca="false">F1486-G1486</f>
        <v>-0.102551650999999</v>
      </c>
      <c r="I1486" s="40" t="n">
        <f aca="false">IFERROR(ABS(H1486)/G1486*100,0)</f>
        <v>1.03560834231693</v>
      </c>
      <c r="J1486" s="39" t="n">
        <v>8.83</v>
      </c>
      <c r="K1486" s="39" t="n">
        <v>8.926016808</v>
      </c>
      <c r="L1486" s="39" t="n">
        <f aca="false">J1486-K1486</f>
        <v>-0.0960168079999999</v>
      </c>
      <c r="M1486" s="40" t="n">
        <f aca="false">IFERROR(ABS(L1486)/K1486*100,0)</f>
        <v>1.07569602506175</v>
      </c>
      <c r="N1486" s="39" t="n">
        <v>9.4</v>
      </c>
      <c r="O1486" s="39" t="n">
        <v>9.499025345</v>
      </c>
      <c r="P1486" s="39" t="n">
        <f aca="false">N1486-O1486</f>
        <v>-0.0990253449999994</v>
      </c>
      <c r="Q1486" s="40" t="n">
        <f aca="false">IFERROR(ABS(P1486)/O1486*100,0)</f>
        <v>1.04247900603953</v>
      </c>
      <c r="R1486" s="41" t="n">
        <v>8912200</v>
      </c>
      <c r="S1486" s="41" t="n">
        <v>11042880</v>
      </c>
      <c r="T1486" s="41" t="n">
        <f aca="false">R1486-S1486</f>
        <v>-2130680</v>
      </c>
      <c r="U1486" s="40" t="n">
        <f aca="false">IFERROR(ABS(T1486)/S1486*100,0)</f>
        <v>19.294604306123</v>
      </c>
    </row>
    <row r="1487" customFormat="false" ht="15" hidden="false" customHeight="false" outlineLevel="0" collapsed="false">
      <c r="A1487" s="38" t="n">
        <v>37875</v>
      </c>
      <c r="B1487" s="39" t="n">
        <v>9.38</v>
      </c>
      <c r="C1487" s="39" t="n">
        <v>9.482884407</v>
      </c>
      <c r="D1487" s="39" t="n">
        <f aca="false">B1487-C1487</f>
        <v>-0.102884406999999</v>
      </c>
      <c r="E1487" s="40" t="n">
        <f aca="false">IFERROR(ABS(D1487)/C1487*100,0)</f>
        <v>1.08494844589746</v>
      </c>
      <c r="F1487" s="39" t="n">
        <v>9.82</v>
      </c>
      <c r="G1487" s="39" t="n">
        <v>9.926762581</v>
      </c>
      <c r="H1487" s="39" t="n">
        <f aca="false">F1487-G1487</f>
        <v>-0.106762581</v>
      </c>
      <c r="I1487" s="40" t="n">
        <f aca="false">IFERROR(ABS(H1487)/G1487*100,0)</f>
        <v>1.07550251281667</v>
      </c>
      <c r="J1487" s="39" t="n">
        <v>9.36</v>
      </c>
      <c r="K1487" s="39" t="n">
        <v>9.45867157</v>
      </c>
      <c r="L1487" s="39" t="n">
        <f aca="false">J1487-K1487</f>
        <v>-0.0986715700000005</v>
      </c>
      <c r="M1487" s="40" t="n">
        <f aca="false">IFERROR(ABS(L1487)/K1487*100,0)</f>
        <v>1.0431863424982</v>
      </c>
      <c r="N1487" s="39" t="n">
        <v>9.72</v>
      </c>
      <c r="O1487" s="39" t="n">
        <v>9.829916954</v>
      </c>
      <c r="P1487" s="39" t="n">
        <f aca="false">N1487-O1487</f>
        <v>-0.109916953999999</v>
      </c>
      <c r="Q1487" s="40" t="n">
        <f aca="false">IFERROR(ABS(P1487)/O1487*100,0)</f>
        <v>1.11818802248651</v>
      </c>
      <c r="R1487" s="41" t="n">
        <v>7195100</v>
      </c>
      <c r="S1487" s="41" t="n">
        <v>8915265</v>
      </c>
      <c r="T1487" s="41" t="n">
        <f aca="false">R1487-S1487</f>
        <v>-1720165</v>
      </c>
      <c r="U1487" s="40" t="n">
        <f aca="false">IFERROR(ABS(T1487)/S1487*100,0)</f>
        <v>19.2946031329411</v>
      </c>
    </row>
    <row r="1488" customFormat="false" ht="15" hidden="false" customHeight="false" outlineLevel="0" collapsed="false">
      <c r="A1488" s="38" t="n">
        <v>37876</v>
      </c>
      <c r="B1488" s="39" t="n">
        <v>9.6</v>
      </c>
      <c r="C1488" s="39" t="n">
        <v>9.708859444</v>
      </c>
      <c r="D1488" s="39" t="n">
        <f aca="false">B1488-C1488</f>
        <v>-0.108859444</v>
      </c>
      <c r="E1488" s="40" t="n">
        <f aca="false">IFERROR(ABS(D1488)/C1488*100,0)</f>
        <v>1.12123823223411</v>
      </c>
      <c r="F1488" s="39" t="n">
        <v>9.69</v>
      </c>
      <c r="G1488" s="39" t="n">
        <v>9.797635078</v>
      </c>
      <c r="H1488" s="39" t="n">
        <f aca="false">F1488-G1488</f>
        <v>-0.107635078000001</v>
      </c>
      <c r="I1488" s="40" t="n">
        <f aca="false">IFERROR(ABS(H1488)/G1488*100,0)</f>
        <v>1.09858223074351</v>
      </c>
      <c r="J1488" s="39" t="n">
        <v>9.44</v>
      </c>
      <c r="K1488" s="39" t="n">
        <v>9.547448158</v>
      </c>
      <c r="L1488" s="39" t="n">
        <f aca="false">J1488-K1488</f>
        <v>-0.107448158</v>
      </c>
      <c r="M1488" s="40" t="n">
        <f aca="false">IFERROR(ABS(L1488)/K1488*100,0)</f>
        <v>1.12541232192989</v>
      </c>
      <c r="N1488" s="39" t="n">
        <v>9.62</v>
      </c>
      <c r="O1488" s="39" t="n">
        <v>9.725000381</v>
      </c>
      <c r="P1488" s="39" t="n">
        <f aca="false">N1488-O1488</f>
        <v>-0.105000381</v>
      </c>
      <c r="Q1488" s="40" t="n">
        <f aca="false">IFERROR(ABS(P1488)/O1488*100,0)</f>
        <v>1.07969539214767</v>
      </c>
      <c r="R1488" s="41" t="n">
        <v>5058100</v>
      </c>
      <c r="S1488" s="41" t="n">
        <v>6267363</v>
      </c>
      <c r="T1488" s="41" t="n">
        <f aca="false">R1488-S1488</f>
        <v>-1209263</v>
      </c>
      <c r="U1488" s="40" t="n">
        <f aca="false">IFERROR(ABS(T1488)/S1488*100,0)</f>
        <v>19.29460604085</v>
      </c>
    </row>
    <row r="1489" customFormat="false" ht="15" hidden="false" customHeight="false" outlineLevel="0" collapsed="false">
      <c r="A1489" s="38" t="n">
        <v>37879</v>
      </c>
      <c r="B1489" s="39" t="n">
        <v>9.34</v>
      </c>
      <c r="C1489" s="39" t="n">
        <v>9.442530632</v>
      </c>
      <c r="D1489" s="39" t="n">
        <f aca="false">B1489-C1489</f>
        <v>-0.102530632000001</v>
      </c>
      <c r="E1489" s="40" t="n">
        <f aca="false">IFERROR(ABS(D1489)/C1489*100,0)</f>
        <v>1.08583848965798</v>
      </c>
      <c r="F1489" s="39" t="n">
        <v>9.36</v>
      </c>
      <c r="G1489" s="39" t="n">
        <v>9.466743469</v>
      </c>
      <c r="H1489" s="39" t="n">
        <f aca="false">F1489-G1489</f>
        <v>-0.106743469000001</v>
      </c>
      <c r="I1489" s="40" t="n">
        <f aca="false">IFERROR(ABS(H1489)/G1489*100,0)</f>
        <v>1.12756270780491</v>
      </c>
      <c r="J1489" s="39" t="n">
        <v>8.99</v>
      </c>
      <c r="K1489" s="39" t="n">
        <v>9.087427139</v>
      </c>
      <c r="L1489" s="39" t="n">
        <f aca="false">J1489-K1489</f>
        <v>-0.0974271390000006</v>
      </c>
      <c r="M1489" s="40" t="n">
        <f aca="false">IFERROR(ABS(L1489)/K1489*100,0)</f>
        <v>1.07210916258</v>
      </c>
      <c r="N1489" s="39" t="n">
        <v>9.02</v>
      </c>
      <c r="O1489" s="39" t="n">
        <v>9.119709969</v>
      </c>
      <c r="P1489" s="39" t="n">
        <f aca="false">N1489-O1489</f>
        <v>-0.099709969000001</v>
      </c>
      <c r="Q1489" s="40" t="n">
        <f aca="false">IFERROR(ABS(P1489)/O1489*100,0)</f>
        <v>1.09334583379228</v>
      </c>
      <c r="R1489" s="41" t="n">
        <v>17497500</v>
      </c>
      <c r="S1489" s="41" t="n">
        <v>21677114</v>
      </c>
      <c r="T1489" s="41" t="n">
        <f aca="false">R1489-S1489</f>
        <v>-4179614</v>
      </c>
      <c r="U1489" s="40" t="n">
        <f aca="false">IFERROR(ABS(T1489)/S1489*100,0)</f>
        <v>19.2812290418365</v>
      </c>
    </row>
    <row r="1490" customFormat="false" ht="15" hidden="false" customHeight="false" outlineLevel="0" collapsed="false">
      <c r="A1490" s="38" t="n">
        <v>37880</v>
      </c>
      <c r="B1490" s="39" t="n">
        <v>9.14</v>
      </c>
      <c r="C1490" s="39" t="n">
        <v>9.240768433</v>
      </c>
      <c r="D1490" s="39" t="n">
        <f aca="false">B1490-C1490</f>
        <v>-0.100768432999999</v>
      </c>
      <c r="E1490" s="40" t="n">
        <f aca="false">IFERROR(ABS(D1490)/C1490*100,0)</f>
        <v>1.09047676857848</v>
      </c>
      <c r="F1490" s="39" t="n">
        <v>9.44</v>
      </c>
      <c r="G1490" s="39" t="n">
        <v>9.539378166</v>
      </c>
      <c r="H1490" s="39" t="n">
        <f aca="false">F1490-G1490</f>
        <v>-0.099378166000001</v>
      </c>
      <c r="I1490" s="40" t="n">
        <f aca="false">IFERROR(ABS(H1490)/G1490*100,0)</f>
        <v>1.04176775750648</v>
      </c>
      <c r="J1490" s="39" t="n">
        <v>9.01</v>
      </c>
      <c r="K1490" s="39" t="n">
        <v>9.103568077</v>
      </c>
      <c r="L1490" s="39" t="n">
        <f aca="false">J1490-K1490</f>
        <v>-0.0935680770000005</v>
      </c>
      <c r="M1490" s="40" t="n">
        <f aca="false">IFERROR(ABS(L1490)/K1490*100,0)</f>
        <v>1.02781762281098</v>
      </c>
      <c r="N1490" s="39" t="n">
        <v>9.34</v>
      </c>
      <c r="O1490" s="39" t="n">
        <v>9.442530632</v>
      </c>
      <c r="P1490" s="39" t="n">
        <f aca="false">N1490-O1490</f>
        <v>-0.102530632000001</v>
      </c>
      <c r="Q1490" s="40" t="n">
        <f aca="false">IFERROR(ABS(P1490)/O1490*100,0)</f>
        <v>1.08583848965798</v>
      </c>
      <c r="R1490" s="41" t="n">
        <v>15207800</v>
      </c>
      <c r="S1490" s="41" t="n">
        <v>18842978</v>
      </c>
      <c r="T1490" s="41" t="n">
        <f aca="false">R1490-S1490</f>
        <v>-3635178</v>
      </c>
      <c r="U1490" s="40" t="n">
        <f aca="false">IFERROR(ABS(T1490)/S1490*100,0)</f>
        <v>19.2919505611056</v>
      </c>
    </row>
    <row r="1491" customFormat="false" ht="15" hidden="false" customHeight="false" outlineLevel="0" collapsed="false">
      <c r="A1491" s="38" t="n">
        <v>37881</v>
      </c>
      <c r="B1491" s="39" t="n">
        <v>9.34</v>
      </c>
      <c r="C1491" s="39" t="n">
        <v>9.442530632</v>
      </c>
      <c r="D1491" s="39" t="n">
        <f aca="false">B1491-C1491</f>
        <v>-0.102530632000001</v>
      </c>
      <c r="E1491" s="40" t="n">
        <f aca="false">IFERROR(ABS(D1491)/C1491*100,0)</f>
        <v>1.08583848965798</v>
      </c>
      <c r="F1491" s="39" t="n">
        <v>9.44</v>
      </c>
      <c r="G1491" s="39" t="n">
        <v>9.547448158</v>
      </c>
      <c r="H1491" s="39" t="n">
        <f aca="false">F1491-G1491</f>
        <v>-0.107448158</v>
      </c>
      <c r="I1491" s="40" t="n">
        <f aca="false">IFERROR(ABS(H1491)/G1491*100,0)</f>
        <v>1.12541232192989</v>
      </c>
      <c r="J1491" s="39" t="n">
        <v>9.27</v>
      </c>
      <c r="K1491" s="39" t="n">
        <v>9.369895935</v>
      </c>
      <c r="L1491" s="39" t="n">
        <f aca="false">J1491-K1491</f>
        <v>-0.0998959350000011</v>
      </c>
      <c r="M1491" s="40" t="n">
        <f aca="false">IFERROR(ABS(L1491)/K1491*100,0)</f>
        <v>1.06613708084903</v>
      </c>
      <c r="N1491" s="39" t="n">
        <v>9.31</v>
      </c>
      <c r="O1491" s="39" t="n">
        <v>9.410248756</v>
      </c>
      <c r="P1491" s="39" t="n">
        <f aca="false">N1491-O1491</f>
        <v>-0.100248755999999</v>
      </c>
      <c r="Q1491" s="40" t="n">
        <f aca="false">IFERROR(ABS(P1491)/O1491*100,0)</f>
        <v>1.06531462237999</v>
      </c>
      <c r="R1491" s="41" t="n">
        <v>5228500</v>
      </c>
      <c r="S1491" s="41" t="n">
        <v>6478501</v>
      </c>
      <c r="T1491" s="41" t="n">
        <f aca="false">R1491-S1491</f>
        <v>-1250001</v>
      </c>
      <c r="U1491" s="40" t="n">
        <f aca="false">IFERROR(ABS(T1491)/S1491*100,0)</f>
        <v>19.2946022544413</v>
      </c>
    </row>
    <row r="1492" customFormat="false" ht="15" hidden="false" customHeight="false" outlineLevel="0" collapsed="false">
      <c r="A1492" s="38" t="n">
        <v>37882</v>
      </c>
      <c r="B1492" s="39" t="n">
        <v>9.31</v>
      </c>
      <c r="C1492" s="39" t="n">
        <v>9.410248756</v>
      </c>
      <c r="D1492" s="39" t="n">
        <f aca="false">B1492-C1492</f>
        <v>-0.100248755999999</v>
      </c>
      <c r="E1492" s="40" t="n">
        <f aca="false">IFERROR(ABS(D1492)/C1492*100,0)</f>
        <v>1.06531462237999</v>
      </c>
      <c r="F1492" s="39" t="n">
        <v>9.42</v>
      </c>
      <c r="G1492" s="39" t="n">
        <v>9.523237228</v>
      </c>
      <c r="H1492" s="39" t="n">
        <f aca="false">F1492-G1492</f>
        <v>-0.103237227999999</v>
      </c>
      <c r="I1492" s="40" t="n">
        <f aca="false">IFERROR(ABS(H1492)/G1492*100,0)</f>
        <v>1.0840560360763</v>
      </c>
      <c r="J1492" s="39" t="n">
        <v>9.09</v>
      </c>
      <c r="K1492" s="39" t="n">
        <v>9.18427372</v>
      </c>
      <c r="L1492" s="39" t="n">
        <f aca="false">J1492-K1492</f>
        <v>-0.0942737200000003</v>
      </c>
      <c r="M1492" s="40" t="n">
        <f aca="false">IFERROR(ABS(L1492)/K1492*100,0)</f>
        <v>1.02646897157155</v>
      </c>
      <c r="N1492" s="39" t="n">
        <v>9.36</v>
      </c>
      <c r="O1492" s="39" t="n">
        <v>9.45867157</v>
      </c>
      <c r="P1492" s="39" t="n">
        <f aca="false">N1492-O1492</f>
        <v>-0.0986715700000005</v>
      </c>
      <c r="Q1492" s="40" t="n">
        <f aca="false">IFERROR(ABS(P1492)/O1492*100,0)</f>
        <v>1.0431863424982</v>
      </c>
      <c r="R1492" s="41" t="n">
        <v>6718800</v>
      </c>
      <c r="S1492" s="41" t="n">
        <v>8324475</v>
      </c>
      <c r="T1492" s="41" t="n">
        <f aca="false">R1492-S1492</f>
        <v>-1605675</v>
      </c>
      <c r="U1492" s="40" t="n">
        <f aca="false">IFERROR(ABS(T1492)/S1492*100,0)</f>
        <v>19.2886037858243</v>
      </c>
    </row>
    <row r="1493" customFormat="false" ht="15" hidden="false" customHeight="false" outlineLevel="0" collapsed="false">
      <c r="A1493" s="38" t="n">
        <v>37883</v>
      </c>
      <c r="B1493" s="39" t="n">
        <v>9.36</v>
      </c>
      <c r="C1493" s="39" t="n">
        <v>9.45867157</v>
      </c>
      <c r="D1493" s="39" t="n">
        <f aca="false">B1493-C1493</f>
        <v>-0.0986715700000005</v>
      </c>
      <c r="E1493" s="40" t="n">
        <f aca="false">IFERROR(ABS(D1493)/C1493*100,0)</f>
        <v>1.0431863424982</v>
      </c>
      <c r="F1493" s="39" t="n">
        <v>9.36</v>
      </c>
      <c r="G1493" s="39" t="n">
        <v>9.45867157</v>
      </c>
      <c r="H1493" s="39" t="n">
        <f aca="false">F1493-G1493</f>
        <v>-0.0986715700000005</v>
      </c>
      <c r="I1493" s="40" t="n">
        <f aca="false">IFERROR(ABS(H1493)/G1493*100,0)</f>
        <v>1.0431863424982</v>
      </c>
      <c r="J1493" s="39" t="n">
        <v>9.14</v>
      </c>
      <c r="K1493" s="39" t="n">
        <v>9.240768433</v>
      </c>
      <c r="L1493" s="39" t="n">
        <f aca="false">J1493-K1493</f>
        <v>-0.100768432999999</v>
      </c>
      <c r="M1493" s="40" t="n">
        <f aca="false">IFERROR(ABS(L1493)/K1493*100,0)</f>
        <v>1.09047676857848</v>
      </c>
      <c r="N1493" s="39" t="n">
        <v>9.24</v>
      </c>
      <c r="O1493" s="39" t="n">
        <v>9.345685005</v>
      </c>
      <c r="P1493" s="39" t="n">
        <f aca="false">N1493-O1493</f>
        <v>-0.105685005</v>
      </c>
      <c r="Q1493" s="40" t="n">
        <f aca="false">IFERROR(ABS(P1493)/O1493*100,0)</f>
        <v>1.13084278940985</v>
      </c>
      <c r="R1493" s="41" t="n">
        <v>5464300</v>
      </c>
      <c r="S1493" s="41" t="n">
        <v>6770675</v>
      </c>
      <c r="T1493" s="41" t="n">
        <f aca="false">R1493-S1493</f>
        <v>-1306375</v>
      </c>
      <c r="U1493" s="40" t="n">
        <f aca="false">IFERROR(ABS(T1493)/S1493*100,0)</f>
        <v>19.2946050430718</v>
      </c>
    </row>
    <row r="1494" customFormat="false" ht="15" hidden="false" customHeight="false" outlineLevel="0" collapsed="false">
      <c r="A1494" s="38" t="n">
        <v>37886</v>
      </c>
      <c r="B1494" s="39" t="n">
        <v>9.06</v>
      </c>
      <c r="C1494" s="39" t="n">
        <v>9.160061836</v>
      </c>
      <c r="D1494" s="39" t="n">
        <f aca="false">B1494-C1494</f>
        <v>-0.100061836</v>
      </c>
      <c r="E1494" s="40" t="n">
        <f aca="false">IFERROR(ABS(D1494)/C1494*100,0)</f>
        <v>1.09237074805267</v>
      </c>
      <c r="F1494" s="39" t="n">
        <v>9.07</v>
      </c>
      <c r="G1494" s="39" t="n">
        <v>9.168132782</v>
      </c>
      <c r="H1494" s="39" t="n">
        <f aca="false">F1494-G1494</f>
        <v>-0.0981327820000004</v>
      </c>
      <c r="I1494" s="40" t="n">
        <f aca="false">IFERROR(ABS(H1494)/G1494*100,0)</f>
        <v>1.07036824545852</v>
      </c>
      <c r="J1494" s="39" t="n">
        <v>8.89</v>
      </c>
      <c r="K1494" s="39" t="n">
        <v>8.990580559</v>
      </c>
      <c r="L1494" s="39" t="n">
        <f aca="false">J1494-K1494</f>
        <v>-0.100580558999999</v>
      </c>
      <c r="M1494" s="40" t="n">
        <f aca="false">IFERROR(ABS(L1494)/K1494*100,0)</f>
        <v>1.11873263734135</v>
      </c>
      <c r="N1494" s="39" t="n">
        <v>8.94</v>
      </c>
      <c r="O1494" s="39" t="n">
        <v>9.039004326</v>
      </c>
      <c r="P1494" s="39" t="n">
        <f aca="false">N1494-O1494</f>
        <v>-0.0990043260000011</v>
      </c>
      <c r="Q1494" s="40" t="n">
        <f aca="false">IFERROR(ABS(P1494)/O1494*100,0)</f>
        <v>1.09530123484091</v>
      </c>
      <c r="R1494" s="41" t="n">
        <v>4586100</v>
      </c>
      <c r="S1494" s="41" t="n">
        <v>5682520</v>
      </c>
      <c r="T1494" s="41" t="n">
        <f aca="false">R1494-S1494</f>
        <v>-1096420</v>
      </c>
      <c r="U1494" s="40" t="n">
        <f aca="false">IFERROR(ABS(T1494)/S1494*100,0)</f>
        <v>19.2946087299297</v>
      </c>
    </row>
    <row r="1495" customFormat="false" ht="15" hidden="false" customHeight="false" outlineLevel="0" collapsed="false">
      <c r="A1495" s="38" t="n">
        <v>37887</v>
      </c>
      <c r="B1495" s="39" t="n">
        <v>9.01</v>
      </c>
      <c r="C1495" s="39" t="n">
        <v>9.103568077</v>
      </c>
      <c r="D1495" s="39" t="n">
        <f aca="false">B1495-C1495</f>
        <v>-0.0935680770000005</v>
      </c>
      <c r="E1495" s="40" t="n">
        <f aca="false">IFERROR(ABS(D1495)/C1495*100,0)</f>
        <v>1.02781762281098</v>
      </c>
      <c r="F1495" s="39" t="n">
        <v>9.1</v>
      </c>
      <c r="G1495" s="39" t="n">
        <v>9.200414658</v>
      </c>
      <c r="H1495" s="39" t="n">
        <f aca="false">F1495-G1495</f>
        <v>-0.100414658</v>
      </c>
      <c r="I1495" s="40" t="n">
        <f aca="false">IFERROR(ABS(H1495)/G1495*100,0)</f>
        <v>1.09141448220148</v>
      </c>
      <c r="J1495" s="39" t="n">
        <v>8.98</v>
      </c>
      <c r="K1495" s="39" t="n">
        <v>9.079357147</v>
      </c>
      <c r="L1495" s="39" t="n">
        <f aca="false">J1495-K1495</f>
        <v>-0.0993571469999992</v>
      </c>
      <c r="M1495" s="40" t="n">
        <f aca="false">IFERROR(ABS(L1495)/K1495*100,0)</f>
        <v>1.09431918352093</v>
      </c>
      <c r="N1495" s="39" t="n">
        <v>9.01</v>
      </c>
      <c r="O1495" s="39" t="n">
        <v>9.111639023</v>
      </c>
      <c r="P1495" s="39" t="n">
        <f aca="false">N1495-O1495</f>
        <v>-0.101639023000001</v>
      </c>
      <c r="Q1495" s="40" t="n">
        <f aca="false">IFERROR(ABS(P1495)/O1495*100,0)</f>
        <v>1.1154856194746</v>
      </c>
      <c r="R1495" s="41" t="n">
        <v>3778600</v>
      </c>
      <c r="S1495" s="41" t="n">
        <v>4681967</v>
      </c>
      <c r="T1495" s="41" t="n">
        <f aca="false">R1495-S1495</f>
        <v>-903367</v>
      </c>
      <c r="U1495" s="40" t="n">
        <f aca="false">IFERROR(ABS(T1495)/S1495*100,0)</f>
        <v>19.2946041695723</v>
      </c>
    </row>
    <row r="1496" customFormat="false" ht="15" hidden="false" customHeight="false" outlineLevel="0" collapsed="false">
      <c r="A1496" s="38" t="n">
        <v>37888</v>
      </c>
      <c r="B1496" s="39" t="n">
        <v>9.01</v>
      </c>
      <c r="C1496" s="39" t="n">
        <v>9.111639023</v>
      </c>
      <c r="D1496" s="39" t="n">
        <f aca="false">B1496-C1496</f>
        <v>-0.101639023000001</v>
      </c>
      <c r="E1496" s="40" t="n">
        <f aca="false">IFERROR(ABS(D1496)/C1496*100,0)</f>
        <v>1.1154856194746</v>
      </c>
      <c r="F1496" s="39" t="n">
        <v>9.08</v>
      </c>
      <c r="G1496" s="39" t="n">
        <v>9.176202774</v>
      </c>
      <c r="H1496" s="39" t="n">
        <f aca="false">F1496-G1496</f>
        <v>-0.096202774</v>
      </c>
      <c r="I1496" s="40" t="n">
        <f aca="false">IFERROR(ABS(H1496)/G1496*100,0)</f>
        <v>1.04839416008311</v>
      </c>
      <c r="J1496" s="39" t="n">
        <v>8.71</v>
      </c>
      <c r="K1496" s="39" t="n">
        <v>8.804959297</v>
      </c>
      <c r="L1496" s="39" t="n">
        <f aca="false">J1496-K1496</f>
        <v>-0.0949592969999991</v>
      </c>
      <c r="M1496" s="40" t="n">
        <f aca="false">IFERROR(ABS(L1496)/K1496*100,0)</f>
        <v>1.07847513880448</v>
      </c>
      <c r="N1496" s="39" t="n">
        <v>8.74</v>
      </c>
      <c r="O1496" s="39" t="n">
        <v>8.837241173</v>
      </c>
      <c r="P1496" s="39" t="n">
        <f aca="false">N1496-O1496</f>
        <v>-0.0972411730000005</v>
      </c>
      <c r="Q1496" s="40" t="n">
        <f aca="false">IFERROR(ABS(P1496)/O1496*100,0)</f>
        <v>1.10035667349553</v>
      </c>
      <c r="R1496" s="41" t="n">
        <v>5238900</v>
      </c>
      <c r="S1496" s="41" t="n">
        <v>6491388</v>
      </c>
      <c r="T1496" s="41" t="n">
        <f aca="false">R1496-S1496</f>
        <v>-1252488</v>
      </c>
      <c r="U1496" s="40" t="n">
        <f aca="false">IFERROR(ABS(T1496)/S1496*100,0)</f>
        <v>19.2946100279324</v>
      </c>
    </row>
    <row r="1497" customFormat="false" ht="15" hidden="false" customHeight="false" outlineLevel="0" collapsed="false">
      <c r="A1497" s="38" t="n">
        <v>37889</v>
      </c>
      <c r="B1497" s="39" t="n">
        <v>8.78</v>
      </c>
      <c r="C1497" s="39" t="n">
        <v>8.87759304</v>
      </c>
      <c r="D1497" s="39" t="n">
        <f aca="false">B1497-C1497</f>
        <v>-0.0975930400000014</v>
      </c>
      <c r="E1497" s="40" t="n">
        <f aca="false">IFERROR(ABS(D1497)/C1497*100,0)</f>
        <v>1.09931869550985</v>
      </c>
      <c r="F1497" s="39" t="n">
        <v>8.87</v>
      </c>
      <c r="G1497" s="39" t="n">
        <v>8.966368675</v>
      </c>
      <c r="H1497" s="39" t="n">
        <f aca="false">F1497-G1497</f>
        <v>-0.0963686750000008</v>
      </c>
      <c r="I1497" s="40" t="n">
        <f aca="false">IFERROR(ABS(H1497)/G1497*100,0)</f>
        <v>1.07477930579294</v>
      </c>
      <c r="J1497" s="39" t="n">
        <v>8.59</v>
      </c>
      <c r="K1497" s="39" t="n">
        <v>8.683899879</v>
      </c>
      <c r="L1497" s="39" t="n">
        <f aca="false">J1497-K1497</f>
        <v>-0.0938998790000003</v>
      </c>
      <c r="M1497" s="40" t="n">
        <f aca="false">IFERROR(ABS(L1497)/K1497*100,0)</f>
        <v>1.08131001403039</v>
      </c>
      <c r="N1497" s="39" t="n">
        <v>8.65</v>
      </c>
      <c r="O1497" s="39" t="n">
        <v>8.748464584</v>
      </c>
      <c r="P1497" s="39" t="n">
        <f aca="false">N1497-O1497</f>
        <v>-0.0984645840000002</v>
      </c>
      <c r="Q1497" s="40" t="n">
        <f aca="false">IFERROR(ABS(P1497)/O1497*100,0)</f>
        <v>1.12550703102898</v>
      </c>
      <c r="R1497" s="41" t="n">
        <v>4519700</v>
      </c>
      <c r="S1497" s="41" t="n">
        <v>5599006</v>
      </c>
      <c r="T1497" s="41" t="n">
        <f aca="false">R1497-S1497</f>
        <v>-1079306</v>
      </c>
      <c r="U1497" s="40" t="n">
        <f aca="false">IFERROR(ABS(T1497)/S1497*100,0)</f>
        <v>19.2767430504629</v>
      </c>
    </row>
    <row r="1498" customFormat="false" ht="15" hidden="false" customHeight="false" outlineLevel="0" collapsed="false">
      <c r="A1498" s="38" t="n">
        <v>37890</v>
      </c>
      <c r="B1498" s="39" t="n">
        <v>8.65</v>
      </c>
      <c r="C1498" s="39" t="n">
        <v>8.748464584</v>
      </c>
      <c r="D1498" s="39" t="n">
        <f aca="false">B1498-C1498</f>
        <v>-0.0984645840000002</v>
      </c>
      <c r="E1498" s="40" t="n">
        <f aca="false">IFERROR(ABS(D1498)/C1498*100,0)</f>
        <v>1.12550703102898</v>
      </c>
      <c r="F1498" s="39" t="n">
        <v>8.8</v>
      </c>
      <c r="G1498" s="39" t="n">
        <v>8.893733978</v>
      </c>
      <c r="H1498" s="39" t="n">
        <f aca="false">F1498-G1498</f>
        <v>-0.0937339779999995</v>
      </c>
      <c r="I1498" s="40" t="n">
        <f aca="false">IFERROR(ABS(H1498)/G1498*100,0)</f>
        <v>1.05393278269695</v>
      </c>
      <c r="J1498" s="39" t="n">
        <v>8.59</v>
      </c>
      <c r="K1498" s="39" t="n">
        <v>8.683899879</v>
      </c>
      <c r="L1498" s="39" t="n">
        <f aca="false">J1498-K1498</f>
        <v>-0.0938998790000003</v>
      </c>
      <c r="M1498" s="40" t="n">
        <f aca="false">IFERROR(ABS(L1498)/K1498*100,0)</f>
        <v>1.08131001403039</v>
      </c>
      <c r="N1498" s="39" t="n">
        <v>8.66</v>
      </c>
      <c r="O1498" s="39" t="n">
        <v>8.756534576</v>
      </c>
      <c r="P1498" s="39" t="n">
        <f aca="false">N1498-O1498</f>
        <v>-0.0965345759999998</v>
      </c>
      <c r="Q1498" s="40" t="n">
        <f aca="false">IFERROR(ABS(P1498)/O1498*100,0)</f>
        <v>1.10242899359505</v>
      </c>
      <c r="R1498" s="41" t="n">
        <v>4490000</v>
      </c>
      <c r="S1498" s="41" t="n">
        <v>5563445</v>
      </c>
      <c r="T1498" s="41" t="n">
        <f aca="false">R1498-S1498</f>
        <v>-1073445</v>
      </c>
      <c r="U1498" s="40" t="n">
        <f aca="false">IFERROR(ABS(T1498)/S1498*100,0)</f>
        <v>19.2946097247299</v>
      </c>
    </row>
    <row r="1499" customFormat="false" ht="15" hidden="false" customHeight="false" outlineLevel="0" collapsed="false">
      <c r="A1499" s="38" t="n">
        <v>37893</v>
      </c>
      <c r="B1499" s="39" t="n">
        <v>8.8</v>
      </c>
      <c r="C1499" s="39" t="n">
        <v>8.893733978</v>
      </c>
      <c r="D1499" s="39" t="n">
        <f aca="false">B1499-C1499</f>
        <v>-0.0937339779999995</v>
      </c>
      <c r="E1499" s="40" t="n">
        <f aca="false">IFERROR(ABS(D1499)/C1499*100,0)</f>
        <v>1.05393278269695</v>
      </c>
      <c r="F1499" s="39" t="n">
        <v>8.86</v>
      </c>
      <c r="G1499" s="39" t="n">
        <v>8.958298683</v>
      </c>
      <c r="H1499" s="39" t="n">
        <f aca="false">F1499-G1499</f>
        <v>-0.0982986830000012</v>
      </c>
      <c r="I1499" s="40" t="n">
        <f aca="false">IFERROR(ABS(H1499)/G1499*100,0)</f>
        <v>1.09729186844976</v>
      </c>
      <c r="J1499" s="39" t="n">
        <v>8.63</v>
      </c>
      <c r="K1499" s="39" t="n">
        <v>8.724252701</v>
      </c>
      <c r="L1499" s="39" t="n">
        <f aca="false">J1499-K1499</f>
        <v>-0.0942527009999985</v>
      </c>
      <c r="M1499" s="40" t="n">
        <f aca="false">IFERROR(ABS(L1499)/K1499*100,0)</f>
        <v>1.0803527159317</v>
      </c>
      <c r="N1499" s="39" t="n">
        <v>8.81</v>
      </c>
      <c r="O1499" s="39" t="n">
        <v>8.901804924</v>
      </c>
      <c r="P1499" s="39" t="n">
        <f aca="false">N1499-O1499</f>
        <v>-0.0918049239999998</v>
      </c>
      <c r="Q1499" s="40" t="n">
        <f aca="false">IFERROR(ABS(P1499)/O1499*100,0)</f>
        <v>1.03130685050721</v>
      </c>
      <c r="R1499" s="41" t="n">
        <v>5273500</v>
      </c>
      <c r="S1499" s="41" t="n">
        <v>6533764</v>
      </c>
      <c r="T1499" s="41" t="n">
        <f aca="false">R1499-S1499</f>
        <v>-1260264</v>
      </c>
      <c r="U1499" s="40" t="n">
        <f aca="false">IFERROR(ABS(T1499)/S1499*100,0)</f>
        <v>19.2884836366909</v>
      </c>
    </row>
    <row r="1500" customFormat="false" ht="15" hidden="false" customHeight="false" outlineLevel="0" collapsed="false">
      <c r="A1500" s="38" t="n">
        <v>37894</v>
      </c>
      <c r="B1500" s="39" t="n">
        <v>8.19</v>
      </c>
      <c r="C1500" s="39" t="n">
        <v>8.28037262</v>
      </c>
      <c r="D1500" s="39" t="n">
        <f aca="false">B1500-C1500</f>
        <v>-0.0903726200000001</v>
      </c>
      <c r="E1500" s="40" t="n">
        <f aca="false">IFERROR(ABS(D1500)/C1500*100,0)</f>
        <v>1.09140764730465</v>
      </c>
      <c r="F1500" s="39" t="n">
        <v>8.7</v>
      </c>
      <c r="G1500" s="39" t="n">
        <v>8.796888351</v>
      </c>
      <c r="H1500" s="39" t="n">
        <f aca="false">F1500-G1500</f>
        <v>-0.0968883510000005</v>
      </c>
      <c r="I1500" s="40" t="n">
        <f aca="false">IFERROR(ABS(H1500)/G1500*100,0)</f>
        <v>1.10139343747595</v>
      </c>
      <c r="J1500" s="39" t="n">
        <v>8.19</v>
      </c>
      <c r="K1500" s="39" t="n">
        <v>8.28037262</v>
      </c>
      <c r="L1500" s="39" t="n">
        <f aca="false">J1500-K1500</f>
        <v>-0.0903726200000001</v>
      </c>
      <c r="M1500" s="40" t="n">
        <f aca="false">IFERROR(ABS(L1500)/K1500*100,0)</f>
        <v>1.09140764730465</v>
      </c>
      <c r="N1500" s="39" t="n">
        <v>8.65</v>
      </c>
      <c r="O1500" s="39" t="n">
        <v>8.740393639</v>
      </c>
      <c r="P1500" s="39" t="n">
        <f aca="false">N1500-O1500</f>
        <v>-0.0903936390000002</v>
      </c>
      <c r="Q1500" s="40" t="n">
        <f aca="false">IFERROR(ABS(P1500)/O1500*100,0)</f>
        <v>1.03420558310623</v>
      </c>
      <c r="R1500" s="41" t="n">
        <v>7735200</v>
      </c>
      <c r="S1500" s="41" t="n">
        <v>9584489</v>
      </c>
      <c r="T1500" s="41" t="n">
        <f aca="false">R1500-S1500</f>
        <v>-1849289</v>
      </c>
      <c r="U1500" s="40" t="n">
        <f aca="false">IFERROR(ABS(T1500)/S1500*100,0)</f>
        <v>19.294601934438</v>
      </c>
    </row>
    <row r="1501" customFormat="false" ht="15" hidden="false" customHeight="false" outlineLevel="0" collapsed="false">
      <c r="A1501" s="38" t="n">
        <v>37895</v>
      </c>
      <c r="B1501" s="39" t="n">
        <v>8.67</v>
      </c>
      <c r="C1501" s="39" t="n">
        <v>8.764606476</v>
      </c>
      <c r="D1501" s="39" t="n">
        <f aca="false">B1501-C1501</f>
        <v>-0.0946064760000009</v>
      </c>
      <c r="E1501" s="40" t="n">
        <f aca="false">IFERROR(ABS(D1501)/C1501*100,0)</f>
        <v>1.07941498867132</v>
      </c>
      <c r="F1501" s="39" t="n">
        <v>8.86</v>
      </c>
      <c r="G1501" s="39" t="n">
        <v>8.958298683</v>
      </c>
      <c r="H1501" s="39" t="n">
        <f aca="false">F1501-G1501</f>
        <v>-0.0982986830000012</v>
      </c>
      <c r="I1501" s="40" t="n">
        <f aca="false">IFERROR(ABS(H1501)/G1501*100,0)</f>
        <v>1.09729186844976</v>
      </c>
      <c r="J1501" s="39" t="n">
        <v>8.66</v>
      </c>
      <c r="K1501" s="39" t="n">
        <v>8.756534576</v>
      </c>
      <c r="L1501" s="39" t="n">
        <f aca="false">J1501-K1501</f>
        <v>-0.0965345759999998</v>
      </c>
      <c r="M1501" s="40" t="n">
        <f aca="false">IFERROR(ABS(L1501)/K1501*100,0)</f>
        <v>1.10242899359505</v>
      </c>
      <c r="N1501" s="39" t="n">
        <v>8.78</v>
      </c>
      <c r="O1501" s="39" t="n">
        <v>8.87759304</v>
      </c>
      <c r="P1501" s="39" t="n">
        <f aca="false">N1501-O1501</f>
        <v>-0.0975930400000014</v>
      </c>
      <c r="Q1501" s="40" t="n">
        <f aca="false">IFERROR(ABS(P1501)/O1501*100,0)</f>
        <v>1.09931869550985</v>
      </c>
      <c r="R1501" s="41" t="n">
        <v>5646700</v>
      </c>
      <c r="S1501" s="41" t="n">
        <v>6996682</v>
      </c>
      <c r="T1501" s="41" t="n">
        <f aca="false">R1501-S1501</f>
        <v>-1349982</v>
      </c>
      <c r="U1501" s="40" t="n">
        <f aca="false">IFERROR(ABS(T1501)/S1501*100,0)</f>
        <v>19.294602784577</v>
      </c>
    </row>
    <row r="1502" customFormat="false" ht="15" hidden="false" customHeight="false" outlineLevel="0" collapsed="false">
      <c r="A1502" s="38" t="n">
        <v>37896</v>
      </c>
      <c r="B1502" s="39" t="n">
        <v>8.94</v>
      </c>
      <c r="C1502" s="39" t="n">
        <v>9.039004326</v>
      </c>
      <c r="D1502" s="39" t="n">
        <f aca="false">B1502-C1502</f>
        <v>-0.0990043260000011</v>
      </c>
      <c r="E1502" s="40" t="n">
        <f aca="false">IFERROR(ABS(D1502)/C1502*100,0)</f>
        <v>1.09530123484091</v>
      </c>
      <c r="F1502" s="39" t="n">
        <v>9.09</v>
      </c>
      <c r="G1502" s="39" t="n">
        <v>9.18427372</v>
      </c>
      <c r="H1502" s="39" t="n">
        <f aca="false">F1502-G1502</f>
        <v>-0.0942737200000003</v>
      </c>
      <c r="I1502" s="40" t="n">
        <f aca="false">IFERROR(ABS(H1502)/G1502*100,0)</f>
        <v>1.02646897157155</v>
      </c>
      <c r="J1502" s="39" t="n">
        <v>8.9</v>
      </c>
      <c r="K1502" s="39" t="n">
        <v>8.998650551</v>
      </c>
      <c r="L1502" s="39" t="n">
        <f aca="false">J1502-K1502</f>
        <v>-0.0986505510000004</v>
      </c>
      <c r="M1502" s="40" t="n">
        <f aca="false">IFERROR(ABS(L1502)/K1502*100,0)</f>
        <v>1.09628160845781</v>
      </c>
      <c r="N1502" s="39" t="n">
        <v>9.08</v>
      </c>
      <c r="O1502" s="39" t="n">
        <v>9.176202774</v>
      </c>
      <c r="P1502" s="39" t="n">
        <f aca="false">N1502-O1502</f>
        <v>-0.096202774</v>
      </c>
      <c r="Q1502" s="40" t="n">
        <f aca="false">IFERROR(ABS(P1502)/O1502*100,0)</f>
        <v>1.04839416008311</v>
      </c>
      <c r="R1502" s="41" t="n">
        <v>6434600</v>
      </c>
      <c r="S1502" s="41" t="n">
        <v>7972949</v>
      </c>
      <c r="T1502" s="41" t="n">
        <f aca="false">R1502-S1502</f>
        <v>-1538349</v>
      </c>
      <c r="U1502" s="40" t="n">
        <f aca="false">IFERROR(ABS(T1502)/S1502*100,0)</f>
        <v>19.2946047942863</v>
      </c>
    </row>
    <row r="1503" customFormat="false" ht="15" hidden="false" customHeight="false" outlineLevel="0" collapsed="false">
      <c r="A1503" s="38" t="n">
        <v>37897</v>
      </c>
      <c r="B1503" s="39" t="n">
        <v>9.98</v>
      </c>
      <c r="C1503" s="39" t="n">
        <v>10.08817387</v>
      </c>
      <c r="D1503" s="39" t="n">
        <f aca="false">B1503-C1503</f>
        <v>-0.10817387</v>
      </c>
      <c r="E1503" s="40" t="n">
        <f aca="false">IFERROR(ABS(D1503)/C1503*100,0)</f>
        <v>1.07228395737394</v>
      </c>
      <c r="F1503" s="39" t="n">
        <v>9.98</v>
      </c>
      <c r="G1503" s="39" t="n">
        <v>10.08817387</v>
      </c>
      <c r="H1503" s="39" t="n">
        <f aca="false">F1503-G1503</f>
        <v>-0.10817387</v>
      </c>
      <c r="I1503" s="40" t="n">
        <f aca="false">IFERROR(ABS(H1503)/G1503*100,0)</f>
        <v>1.07228395737394</v>
      </c>
      <c r="J1503" s="39" t="n">
        <v>9.38</v>
      </c>
      <c r="K1503" s="39" t="n">
        <v>9.482884407</v>
      </c>
      <c r="L1503" s="39" t="n">
        <f aca="false">J1503-K1503</f>
        <v>-0.102884406999999</v>
      </c>
      <c r="M1503" s="40" t="n">
        <f aca="false">IFERROR(ABS(L1503)/K1503*100,0)</f>
        <v>1.08494844589746</v>
      </c>
      <c r="N1503" s="39" t="n">
        <v>9.56</v>
      </c>
      <c r="O1503" s="39" t="n">
        <v>9.660435677</v>
      </c>
      <c r="P1503" s="39" t="n">
        <f aca="false">N1503-O1503</f>
        <v>-0.100435677</v>
      </c>
      <c r="Q1503" s="40" t="n">
        <f aca="false">IFERROR(ABS(P1503)/O1503*100,0)</f>
        <v>1.03965991139636</v>
      </c>
      <c r="R1503" s="41" t="n">
        <v>9663600</v>
      </c>
      <c r="S1503" s="41" t="n">
        <v>11973921</v>
      </c>
      <c r="T1503" s="41" t="n">
        <f aca="false">R1503-S1503</f>
        <v>-2310321</v>
      </c>
      <c r="U1503" s="40" t="n">
        <f aca="false">IFERROR(ABS(T1503)/S1503*100,0)</f>
        <v>19.2946070046729</v>
      </c>
    </row>
    <row r="1504" customFormat="false" ht="15" hidden="false" customHeight="false" outlineLevel="0" collapsed="false">
      <c r="A1504" s="38" t="n">
        <v>37900</v>
      </c>
      <c r="B1504" s="39" t="n">
        <v>9.65</v>
      </c>
      <c r="C1504" s="39" t="n">
        <v>9.757282257</v>
      </c>
      <c r="D1504" s="39" t="n">
        <f aca="false">B1504-C1504</f>
        <v>-0.107282257</v>
      </c>
      <c r="E1504" s="40" t="n">
        <f aca="false">IFERROR(ABS(D1504)/C1504*100,0)</f>
        <v>1.09950961932083</v>
      </c>
      <c r="F1504" s="39" t="n">
        <v>9.65</v>
      </c>
      <c r="G1504" s="39" t="n">
        <v>9.757282257</v>
      </c>
      <c r="H1504" s="39" t="n">
        <f aca="false">F1504-G1504</f>
        <v>-0.107282257</v>
      </c>
      <c r="I1504" s="40" t="n">
        <f aca="false">IFERROR(ABS(H1504)/G1504*100,0)</f>
        <v>1.09950961932083</v>
      </c>
      <c r="J1504" s="39" t="n">
        <v>9.53</v>
      </c>
      <c r="K1504" s="39" t="n">
        <v>9.636223793</v>
      </c>
      <c r="L1504" s="39" t="n">
        <f aca="false">J1504-K1504</f>
        <v>-0.106223793</v>
      </c>
      <c r="M1504" s="40" t="n">
        <f aca="false">IFERROR(ABS(L1504)/K1504*100,0)</f>
        <v>1.10233837737521</v>
      </c>
      <c r="N1504" s="39" t="n">
        <v>9.56</v>
      </c>
      <c r="O1504" s="39" t="n">
        <v>9.668505669</v>
      </c>
      <c r="P1504" s="39" t="n">
        <f aca="false">N1504-O1504</f>
        <v>-0.108505668999999</v>
      </c>
      <c r="Q1504" s="40" t="n">
        <f aca="false">IFERROR(ABS(P1504)/O1504*100,0)</f>
        <v>1.12225893757191</v>
      </c>
      <c r="R1504" s="41" t="n">
        <v>3947900</v>
      </c>
      <c r="S1504" s="41" t="n">
        <v>4891495</v>
      </c>
      <c r="T1504" s="41" t="n">
        <f aca="false">R1504-S1504</f>
        <v>-943595</v>
      </c>
      <c r="U1504" s="40" t="n">
        <f aca="false">IFERROR(ABS(T1504)/S1504*100,0)</f>
        <v>19.2905236538114</v>
      </c>
    </row>
    <row r="1505" customFormat="false" ht="15" hidden="false" customHeight="false" outlineLevel="0" collapsed="false">
      <c r="A1505" s="38" t="n">
        <v>37901</v>
      </c>
      <c r="B1505" s="39" t="n">
        <v>8.98</v>
      </c>
      <c r="C1505" s="39" t="n">
        <v>9.079357147</v>
      </c>
      <c r="D1505" s="39" t="n">
        <f aca="false">B1505-C1505</f>
        <v>-0.0993571469999992</v>
      </c>
      <c r="E1505" s="40" t="n">
        <f aca="false">IFERROR(ABS(D1505)/C1505*100,0)</f>
        <v>1.09431918352093</v>
      </c>
      <c r="F1505" s="39" t="n">
        <v>9.46</v>
      </c>
      <c r="G1505" s="39" t="n">
        <v>9.563589096</v>
      </c>
      <c r="H1505" s="39" t="n">
        <f aca="false">F1505-G1505</f>
        <v>-0.103589095999999</v>
      </c>
      <c r="I1505" s="40" t="n">
        <f aca="false">IFERROR(ABS(H1505)/G1505*100,0)</f>
        <v>1.0831613002207</v>
      </c>
      <c r="J1505" s="39" t="n">
        <v>8.98</v>
      </c>
      <c r="K1505" s="39" t="n">
        <v>9.079357147</v>
      </c>
      <c r="L1505" s="39" t="n">
        <f aca="false">J1505-K1505</f>
        <v>-0.0993571469999992</v>
      </c>
      <c r="M1505" s="40" t="n">
        <f aca="false">IFERROR(ABS(L1505)/K1505*100,0)</f>
        <v>1.09431918352093</v>
      </c>
      <c r="N1505" s="39" t="n">
        <v>9.39</v>
      </c>
      <c r="O1505" s="39" t="n">
        <v>9.490954399</v>
      </c>
      <c r="P1505" s="39" t="n">
        <f aca="false">N1505-O1505</f>
        <v>-0.100954398999999</v>
      </c>
      <c r="Q1505" s="40" t="n">
        <f aca="false">IFERROR(ABS(P1505)/O1505*100,0)</f>
        <v>1.06369069701395</v>
      </c>
      <c r="R1505" s="41" t="n">
        <v>5020100</v>
      </c>
      <c r="S1505" s="41" t="n">
        <v>6220278</v>
      </c>
      <c r="T1505" s="41" t="n">
        <f aca="false">R1505-S1505</f>
        <v>-1200178</v>
      </c>
      <c r="U1505" s="40" t="n">
        <f aca="false">IFERROR(ABS(T1505)/S1505*100,0)</f>
        <v>19.2946038746178</v>
      </c>
    </row>
    <row r="1506" customFormat="false" ht="15" hidden="false" customHeight="false" outlineLevel="0" collapsed="false">
      <c r="A1506" s="38" t="n">
        <v>37902</v>
      </c>
      <c r="B1506" s="39" t="n">
        <v>8.98</v>
      </c>
      <c r="C1506" s="39" t="n">
        <v>9.079357147</v>
      </c>
      <c r="D1506" s="39" t="n">
        <f aca="false">B1506-C1506</f>
        <v>-0.0993571469999992</v>
      </c>
      <c r="E1506" s="40" t="n">
        <f aca="false">IFERROR(ABS(D1506)/C1506*100,0)</f>
        <v>1.09431918352093</v>
      </c>
      <c r="F1506" s="39" t="n">
        <v>9.23</v>
      </c>
      <c r="G1506" s="39" t="n">
        <v>9.329544067</v>
      </c>
      <c r="H1506" s="39" t="n">
        <f aca="false">F1506-G1506</f>
        <v>-0.0995440670000001</v>
      </c>
      <c r="I1506" s="40" t="n">
        <f aca="false">IFERROR(ABS(H1506)/G1506*100,0)</f>
        <v>1.06697675990515</v>
      </c>
      <c r="J1506" s="39" t="n">
        <v>8.98</v>
      </c>
      <c r="K1506" s="39" t="n">
        <v>9.079357147</v>
      </c>
      <c r="L1506" s="39" t="n">
        <f aca="false">J1506-K1506</f>
        <v>-0.0993571469999992</v>
      </c>
      <c r="M1506" s="40" t="n">
        <f aca="false">IFERROR(ABS(L1506)/K1506*100,0)</f>
        <v>1.09431918352093</v>
      </c>
      <c r="N1506" s="39" t="n">
        <v>9.15</v>
      </c>
      <c r="O1506" s="39" t="n">
        <v>9.248838425</v>
      </c>
      <c r="P1506" s="39" t="n">
        <f aca="false">N1506-O1506</f>
        <v>-0.0988384250000003</v>
      </c>
      <c r="Q1506" s="40" t="n">
        <f aca="false">IFERROR(ABS(P1506)/O1506*100,0)</f>
        <v>1.06865771092763</v>
      </c>
      <c r="R1506" s="41" t="n">
        <v>7216100</v>
      </c>
      <c r="S1506" s="41" t="n">
        <v>8941286</v>
      </c>
      <c r="T1506" s="41" t="n">
        <f aca="false">R1506-S1506</f>
        <v>-1725186</v>
      </c>
      <c r="U1506" s="40" t="n">
        <f aca="false">IFERROR(ABS(T1506)/S1506*100,0)</f>
        <v>19.2946070621161</v>
      </c>
    </row>
    <row r="1507" customFormat="false" ht="15" hidden="false" customHeight="false" outlineLevel="0" collapsed="false">
      <c r="A1507" s="38" t="n">
        <v>37903</v>
      </c>
      <c r="B1507" s="39" t="n">
        <v>9.26</v>
      </c>
      <c r="C1507" s="39" t="n">
        <v>9.361825943</v>
      </c>
      <c r="D1507" s="39" t="n">
        <f aca="false">B1507-C1507</f>
        <v>-0.101825943</v>
      </c>
      <c r="E1507" s="40" t="n">
        <f aca="false">IFERROR(ABS(D1507)/C1507*100,0)</f>
        <v>1.0876718240648</v>
      </c>
      <c r="F1507" s="39" t="n">
        <v>9.35</v>
      </c>
      <c r="G1507" s="39" t="n">
        <v>9.450601578</v>
      </c>
      <c r="H1507" s="39" t="n">
        <f aca="false">F1507-G1507</f>
        <v>-0.100601578000001</v>
      </c>
      <c r="I1507" s="40" t="n">
        <f aca="false">IFERROR(ABS(H1507)/G1507*100,0)</f>
        <v>1.06449919795784</v>
      </c>
      <c r="J1507" s="39" t="n">
        <v>9.01</v>
      </c>
      <c r="K1507" s="39" t="n">
        <v>9.103568077</v>
      </c>
      <c r="L1507" s="39" t="n">
        <f aca="false">J1507-K1507</f>
        <v>-0.0935680770000005</v>
      </c>
      <c r="M1507" s="40" t="n">
        <f aca="false">IFERROR(ABS(L1507)/K1507*100,0)</f>
        <v>1.02781762281098</v>
      </c>
      <c r="N1507" s="39" t="n">
        <v>9.06</v>
      </c>
      <c r="O1507" s="39" t="n">
        <v>9.160061836</v>
      </c>
      <c r="P1507" s="39" t="n">
        <f aca="false">N1507-O1507</f>
        <v>-0.100061836</v>
      </c>
      <c r="Q1507" s="40" t="n">
        <f aca="false">IFERROR(ABS(P1507)/O1507*100,0)</f>
        <v>1.09237074805267</v>
      </c>
      <c r="R1507" s="41" t="n">
        <v>7340200</v>
      </c>
      <c r="S1507" s="41" t="n">
        <v>9095055</v>
      </c>
      <c r="T1507" s="41" t="n">
        <f aca="false">R1507-S1507</f>
        <v>-1754855</v>
      </c>
      <c r="U1507" s="40" t="n">
        <f aca="false">IFERROR(ABS(T1507)/S1507*100,0)</f>
        <v>19.2946056950728</v>
      </c>
    </row>
    <row r="1508" customFormat="false" ht="15" hidden="false" customHeight="false" outlineLevel="0" collapsed="false">
      <c r="A1508" s="38" t="n">
        <v>37904</v>
      </c>
      <c r="B1508" s="39" t="n">
        <v>9.1</v>
      </c>
      <c r="C1508" s="39" t="n">
        <v>9.200414658</v>
      </c>
      <c r="D1508" s="39" t="n">
        <f aca="false">B1508-C1508</f>
        <v>-0.100414658</v>
      </c>
      <c r="E1508" s="40" t="n">
        <f aca="false">IFERROR(ABS(D1508)/C1508*100,0)</f>
        <v>1.09141448220148</v>
      </c>
      <c r="F1508" s="39" t="n">
        <v>9.45</v>
      </c>
      <c r="G1508" s="39" t="n">
        <v>9.555519104</v>
      </c>
      <c r="H1508" s="39" t="n">
        <f aca="false">F1508-G1508</f>
        <v>-0.105519104000001</v>
      </c>
      <c r="I1508" s="40" t="n">
        <f aca="false">IFERROR(ABS(H1508)/G1508*100,0)</f>
        <v>1.10427390549436</v>
      </c>
      <c r="J1508" s="39" t="n">
        <v>9.09</v>
      </c>
      <c r="K1508" s="39" t="n">
        <v>9.192343712</v>
      </c>
      <c r="L1508" s="39" t="n">
        <f aca="false">J1508-K1508</f>
        <v>-0.102343712</v>
      </c>
      <c r="M1508" s="40" t="n">
        <f aca="false">IFERROR(ABS(L1508)/K1508*100,0)</f>
        <v>1.11335819467234</v>
      </c>
      <c r="N1508" s="39" t="n">
        <v>9.37</v>
      </c>
      <c r="O1508" s="39" t="n">
        <v>9.474813461</v>
      </c>
      <c r="P1508" s="39" t="n">
        <f aca="false">N1508-O1508</f>
        <v>-0.104813461000001</v>
      </c>
      <c r="Q1508" s="40" t="n">
        <f aca="false">IFERROR(ABS(P1508)/O1508*100,0)</f>
        <v>1.10623244912875</v>
      </c>
      <c r="R1508" s="41" t="n">
        <v>6613400</v>
      </c>
      <c r="S1508" s="41" t="n">
        <v>8193876</v>
      </c>
      <c r="T1508" s="41" t="n">
        <f aca="false">R1508-S1508</f>
        <v>-1580476</v>
      </c>
      <c r="U1508" s="40" t="n">
        <f aca="false">IFERROR(ABS(T1508)/S1508*100,0)</f>
        <v>19.2885027793928</v>
      </c>
    </row>
    <row r="1509" customFormat="false" ht="15" hidden="false" customHeight="false" outlineLevel="0" collapsed="false">
      <c r="A1509" s="38" t="n">
        <v>37907</v>
      </c>
      <c r="B1509" s="39" t="n">
        <v>9.42</v>
      </c>
      <c r="C1509" s="39" t="n">
        <v>9.523237228</v>
      </c>
      <c r="D1509" s="39" t="n">
        <f aca="false">B1509-C1509</f>
        <v>-0.103237227999999</v>
      </c>
      <c r="E1509" s="40" t="n">
        <f aca="false">IFERROR(ABS(D1509)/C1509*100,0)</f>
        <v>1.0840560360763</v>
      </c>
      <c r="F1509" s="39" t="n">
        <v>9.74</v>
      </c>
      <c r="G1509" s="39" t="n">
        <v>9.846057892</v>
      </c>
      <c r="H1509" s="39" t="n">
        <f aca="false">F1509-G1509</f>
        <v>-0.106057891999999</v>
      </c>
      <c r="I1509" s="40" t="n">
        <f aca="false">IFERROR(ABS(H1509)/G1509*100,0)</f>
        <v>1.07716096292885</v>
      </c>
      <c r="J1509" s="39" t="n">
        <v>9.38</v>
      </c>
      <c r="K1509" s="39" t="n">
        <v>9.482884407</v>
      </c>
      <c r="L1509" s="39" t="n">
        <f aca="false">J1509-K1509</f>
        <v>-0.102884406999999</v>
      </c>
      <c r="M1509" s="40" t="n">
        <f aca="false">IFERROR(ABS(L1509)/K1509*100,0)</f>
        <v>1.08494844589746</v>
      </c>
      <c r="N1509" s="39" t="n">
        <v>9.47</v>
      </c>
      <c r="O1509" s="39" t="n">
        <v>9.571660042</v>
      </c>
      <c r="P1509" s="39" t="n">
        <f aca="false">N1509-O1509</f>
        <v>-0.101660041999999</v>
      </c>
      <c r="Q1509" s="40" t="n">
        <f aca="false">IFERROR(ABS(P1509)/O1509*100,0)</f>
        <v>1.06209415664492</v>
      </c>
      <c r="R1509" s="41" t="n">
        <v>5018700</v>
      </c>
      <c r="S1509" s="41" t="n">
        <v>6217924</v>
      </c>
      <c r="T1509" s="41" t="n">
        <f aca="false">R1509-S1509</f>
        <v>-1199224</v>
      </c>
      <c r="U1509" s="40" t="n">
        <f aca="false">IFERROR(ABS(T1509)/S1509*100,0)</f>
        <v>19.2865657412345</v>
      </c>
    </row>
    <row r="1510" customFormat="false" ht="15" hidden="false" customHeight="false" outlineLevel="0" collapsed="false">
      <c r="A1510" s="38" t="n">
        <v>37908</v>
      </c>
      <c r="B1510" s="39" t="n">
        <v>9.26</v>
      </c>
      <c r="C1510" s="39" t="n">
        <v>9.361825943</v>
      </c>
      <c r="D1510" s="39" t="n">
        <f aca="false">B1510-C1510</f>
        <v>-0.101825943</v>
      </c>
      <c r="E1510" s="40" t="n">
        <f aca="false">IFERROR(ABS(D1510)/C1510*100,0)</f>
        <v>1.0876718240648</v>
      </c>
      <c r="F1510" s="39" t="n">
        <v>9.34</v>
      </c>
      <c r="G1510" s="39" t="n">
        <v>9.442530632</v>
      </c>
      <c r="H1510" s="39" t="n">
        <f aca="false">F1510-G1510</f>
        <v>-0.102530632000001</v>
      </c>
      <c r="I1510" s="40" t="n">
        <f aca="false">IFERROR(ABS(H1510)/G1510*100,0)</f>
        <v>1.08583848965798</v>
      </c>
      <c r="J1510" s="39" t="n">
        <v>9.15</v>
      </c>
      <c r="K1510" s="39" t="n">
        <v>9.248838425</v>
      </c>
      <c r="L1510" s="39" t="n">
        <f aca="false">J1510-K1510</f>
        <v>-0.0988384250000003</v>
      </c>
      <c r="M1510" s="40" t="n">
        <f aca="false">IFERROR(ABS(L1510)/K1510*100,0)</f>
        <v>1.06865771092763</v>
      </c>
      <c r="N1510" s="39" t="n">
        <v>9.28</v>
      </c>
      <c r="O1510" s="39" t="n">
        <v>9.386036873</v>
      </c>
      <c r="P1510" s="39" t="n">
        <f aca="false">N1510-O1510</f>
        <v>-0.106036873000001</v>
      </c>
      <c r="Q1510" s="40" t="n">
        <f aca="false">IFERROR(ABS(P1510)/O1510*100,0)</f>
        <v>1.12972998545348</v>
      </c>
      <c r="R1510" s="41" t="n">
        <v>4852100</v>
      </c>
      <c r="S1510" s="41" t="n">
        <v>6003068</v>
      </c>
      <c r="T1510" s="41" t="n">
        <f aca="false">R1510-S1510</f>
        <v>-1150968</v>
      </c>
      <c r="U1510" s="40" t="n">
        <f aca="false">IFERROR(ABS(T1510)/S1510*100,0)</f>
        <v>19.172996207939</v>
      </c>
    </row>
    <row r="1511" customFormat="false" ht="15" hidden="false" customHeight="false" outlineLevel="0" collapsed="false">
      <c r="A1511" s="38" t="n">
        <v>37909</v>
      </c>
      <c r="B1511" s="39" t="n">
        <v>9.44</v>
      </c>
      <c r="C1511" s="39" t="n">
        <v>9.547448158</v>
      </c>
      <c r="D1511" s="39" t="n">
        <f aca="false">B1511-C1511</f>
        <v>-0.107448158</v>
      </c>
      <c r="E1511" s="40" t="n">
        <f aca="false">IFERROR(ABS(D1511)/C1511*100,0)</f>
        <v>1.12541232192989</v>
      </c>
      <c r="F1511" s="39" t="n">
        <v>9.5</v>
      </c>
      <c r="G1511" s="39" t="n">
        <v>9.603941917</v>
      </c>
      <c r="H1511" s="39" t="n">
        <f aca="false">F1511-G1511</f>
        <v>-0.103941917</v>
      </c>
      <c r="I1511" s="40" t="n">
        <f aca="false">IFERROR(ABS(H1511)/G1511*100,0)</f>
        <v>1.08228389861471</v>
      </c>
      <c r="J1511" s="39" t="n">
        <v>9.09</v>
      </c>
      <c r="K1511" s="39" t="n">
        <v>9.192343712</v>
      </c>
      <c r="L1511" s="39" t="n">
        <f aca="false">J1511-K1511</f>
        <v>-0.102343712</v>
      </c>
      <c r="M1511" s="40" t="n">
        <f aca="false">IFERROR(ABS(L1511)/K1511*100,0)</f>
        <v>1.11335819467234</v>
      </c>
      <c r="N1511" s="39" t="n">
        <v>9.12</v>
      </c>
      <c r="O1511" s="39" t="n">
        <v>9.216555595</v>
      </c>
      <c r="P1511" s="39" t="n">
        <f aca="false">N1511-O1511</f>
        <v>-0.0965555950000017</v>
      </c>
      <c r="Q1511" s="40" t="n">
        <f aca="false">IFERROR(ABS(P1511)/O1511*100,0)</f>
        <v>1.04763210078593</v>
      </c>
      <c r="R1511" s="41" t="n">
        <v>6776800</v>
      </c>
      <c r="S1511" s="41" t="n">
        <v>8396960</v>
      </c>
      <c r="T1511" s="41" t="n">
        <f aca="false">R1511-S1511</f>
        <v>-1620160</v>
      </c>
      <c r="U1511" s="40" t="n">
        <f aca="false">IFERROR(ABS(T1511)/S1511*100,0)</f>
        <v>19.2946018559098</v>
      </c>
    </row>
    <row r="1512" customFormat="false" ht="15" hidden="false" customHeight="false" outlineLevel="0" collapsed="false">
      <c r="A1512" s="38" t="n">
        <v>37910</v>
      </c>
      <c r="B1512" s="39" t="n">
        <v>9.16</v>
      </c>
      <c r="C1512" s="39" t="n">
        <v>9.264979362</v>
      </c>
      <c r="D1512" s="39" t="n">
        <f aca="false">B1512-C1512</f>
        <v>-0.104979362</v>
      </c>
      <c r="E1512" s="40" t="n">
        <f aca="false">IFERROR(ABS(D1512)/C1512*100,0)</f>
        <v>1.13307712730121</v>
      </c>
      <c r="F1512" s="39" t="n">
        <v>9.32</v>
      </c>
      <c r="G1512" s="39" t="n">
        <v>9.426389694</v>
      </c>
      <c r="H1512" s="39" t="n">
        <f aca="false">F1512-G1512</f>
        <v>-0.106389693999999</v>
      </c>
      <c r="I1512" s="40" t="n">
        <f aca="false">IFERROR(ABS(H1512)/G1512*100,0)</f>
        <v>1.12863670454572</v>
      </c>
      <c r="J1512" s="39" t="n">
        <v>9.14</v>
      </c>
      <c r="K1512" s="39" t="n">
        <v>9.240768433</v>
      </c>
      <c r="L1512" s="39" t="n">
        <f aca="false">J1512-K1512</f>
        <v>-0.100768432999999</v>
      </c>
      <c r="M1512" s="40" t="n">
        <f aca="false">IFERROR(ABS(L1512)/K1512*100,0)</f>
        <v>1.09047676857848</v>
      </c>
      <c r="N1512" s="39" t="n">
        <v>9.2</v>
      </c>
      <c r="O1512" s="39" t="n">
        <v>9.305332184</v>
      </c>
      <c r="P1512" s="39" t="n">
        <f aca="false">N1512-O1512</f>
        <v>-0.105332184</v>
      </c>
      <c r="Q1512" s="40" t="n">
        <f aca="false">IFERROR(ABS(P1512)/O1512*100,0)</f>
        <v>1.13195511903501</v>
      </c>
      <c r="R1512" s="41" t="n">
        <v>6979200</v>
      </c>
      <c r="S1512" s="41" t="n">
        <v>8647749</v>
      </c>
      <c r="T1512" s="41" t="n">
        <f aca="false">R1512-S1512</f>
        <v>-1668549</v>
      </c>
      <c r="U1512" s="40" t="n">
        <f aca="false">IFERROR(ABS(T1512)/S1512*100,0)</f>
        <v>19.2946048734763</v>
      </c>
    </row>
    <row r="1513" customFormat="false" ht="15" hidden="false" customHeight="false" outlineLevel="0" collapsed="false">
      <c r="A1513" s="38" t="n">
        <v>37911</v>
      </c>
      <c r="B1513" s="39" t="n">
        <v>9.14</v>
      </c>
      <c r="C1513" s="39" t="n">
        <v>9.240768433</v>
      </c>
      <c r="D1513" s="39" t="n">
        <f aca="false">B1513-C1513</f>
        <v>-0.100768432999999</v>
      </c>
      <c r="E1513" s="40" t="n">
        <f aca="false">IFERROR(ABS(D1513)/C1513*100,0)</f>
        <v>1.09047676857848</v>
      </c>
      <c r="F1513" s="39" t="n">
        <v>9.17</v>
      </c>
      <c r="G1513" s="39" t="n">
        <v>9.273050308</v>
      </c>
      <c r="H1513" s="39" t="n">
        <f aca="false">F1513-G1513</f>
        <v>-0.103050308</v>
      </c>
      <c r="I1513" s="40" t="n">
        <f aca="false">IFERROR(ABS(H1513)/G1513*100,0)</f>
        <v>1.11128813688304</v>
      </c>
      <c r="J1513" s="39" t="n">
        <v>8.84</v>
      </c>
      <c r="K1513" s="39" t="n">
        <v>8.9340868</v>
      </c>
      <c r="L1513" s="39" t="n">
        <f aca="false">J1513-K1513</f>
        <v>-0.0940867999999995</v>
      </c>
      <c r="M1513" s="40" t="n">
        <f aca="false">IFERROR(ABS(L1513)/K1513*100,0)</f>
        <v>1.05312162402541</v>
      </c>
      <c r="N1513" s="39" t="n">
        <v>8.87</v>
      </c>
      <c r="O1513" s="39" t="n">
        <v>8.966368675</v>
      </c>
      <c r="P1513" s="39" t="n">
        <f aca="false">N1513-O1513</f>
        <v>-0.0963686750000008</v>
      </c>
      <c r="Q1513" s="40" t="n">
        <f aca="false">IFERROR(ABS(P1513)/O1513*100,0)</f>
        <v>1.07477930579294</v>
      </c>
      <c r="R1513" s="41" t="n">
        <v>6361600</v>
      </c>
      <c r="S1513" s="41" t="n">
        <v>7882001</v>
      </c>
      <c r="T1513" s="41" t="n">
        <f aca="false">R1513-S1513</f>
        <v>-1520401</v>
      </c>
      <c r="U1513" s="40" t="n">
        <f aca="false">IFERROR(ABS(T1513)/S1513*100,0)</f>
        <v>19.2895306661341</v>
      </c>
    </row>
    <row r="1514" customFormat="false" ht="15" hidden="false" customHeight="false" outlineLevel="0" collapsed="false">
      <c r="A1514" s="38" t="n">
        <v>37914</v>
      </c>
      <c r="B1514" s="39" t="n">
        <v>8.94</v>
      </c>
      <c r="C1514" s="39" t="n">
        <v>9.039004326</v>
      </c>
      <c r="D1514" s="39" t="n">
        <f aca="false">B1514-C1514</f>
        <v>-0.0990043260000011</v>
      </c>
      <c r="E1514" s="40" t="n">
        <f aca="false">IFERROR(ABS(D1514)/C1514*100,0)</f>
        <v>1.09530123484091</v>
      </c>
      <c r="F1514" s="39" t="n">
        <v>9.03</v>
      </c>
      <c r="G1514" s="39" t="n">
        <v>9.127779961</v>
      </c>
      <c r="H1514" s="39" t="n">
        <f aca="false">F1514-G1514</f>
        <v>-0.0977799610000005</v>
      </c>
      <c r="I1514" s="40" t="n">
        <f aca="false">IFERROR(ABS(H1514)/G1514*100,0)</f>
        <v>1.07123486124536</v>
      </c>
      <c r="J1514" s="39" t="n">
        <v>8.85</v>
      </c>
      <c r="K1514" s="39" t="n">
        <v>8.942157745</v>
      </c>
      <c r="L1514" s="39" t="n">
        <f aca="false">J1514-K1514</f>
        <v>-0.0921577449999997</v>
      </c>
      <c r="M1514" s="40" t="n">
        <f aca="false">IFERROR(ABS(L1514)/K1514*100,0)</f>
        <v>1.0305985157948</v>
      </c>
      <c r="N1514" s="39" t="n">
        <v>8.92</v>
      </c>
      <c r="O1514" s="39" t="n">
        <v>9.014793396</v>
      </c>
      <c r="P1514" s="39" t="n">
        <f aca="false">N1514-O1514</f>
        <v>-0.094793396</v>
      </c>
      <c r="Q1514" s="40" t="n">
        <f aca="false">IFERROR(ABS(P1514)/O1514*100,0)</f>
        <v>1.05153154194373</v>
      </c>
      <c r="R1514" s="41" t="n">
        <v>7199600</v>
      </c>
      <c r="S1514" s="41" t="n">
        <v>8919478</v>
      </c>
      <c r="T1514" s="41" t="n">
        <f aca="false">R1514-S1514</f>
        <v>-1719878</v>
      </c>
      <c r="U1514" s="40" t="n">
        <f aca="false">IFERROR(ABS(T1514)/S1514*100,0)</f>
        <v>19.2822718997681</v>
      </c>
    </row>
    <row r="1515" customFormat="false" ht="15" hidden="false" customHeight="false" outlineLevel="0" collapsed="false">
      <c r="A1515" s="38" t="n">
        <v>37915</v>
      </c>
      <c r="B1515" s="39" t="n">
        <v>8.86</v>
      </c>
      <c r="C1515" s="39" t="n">
        <v>8.958298683</v>
      </c>
      <c r="D1515" s="39" t="n">
        <f aca="false">B1515-C1515</f>
        <v>-0.0982986830000012</v>
      </c>
      <c r="E1515" s="40" t="n">
        <f aca="false">IFERROR(ABS(D1515)/C1515*100,0)</f>
        <v>1.09729186844976</v>
      </c>
      <c r="F1515" s="39" t="n">
        <v>8.87</v>
      </c>
      <c r="G1515" s="39" t="n">
        <v>8.966368675</v>
      </c>
      <c r="H1515" s="39" t="n">
        <f aca="false">F1515-G1515</f>
        <v>-0.0963686750000008</v>
      </c>
      <c r="I1515" s="40" t="n">
        <f aca="false">IFERROR(ABS(H1515)/G1515*100,0)</f>
        <v>1.07477930579294</v>
      </c>
      <c r="J1515" s="39" t="n">
        <v>8.72</v>
      </c>
      <c r="K1515" s="39" t="n">
        <v>8.813029289</v>
      </c>
      <c r="L1515" s="39" t="n">
        <f aca="false">J1515-K1515</f>
        <v>-0.0930292889999986</v>
      </c>
      <c r="M1515" s="40" t="n">
        <f aca="false">IFERROR(ABS(L1515)/K1515*100,0)</f>
        <v>1.05558810653351</v>
      </c>
      <c r="N1515" s="39" t="n">
        <v>8.85</v>
      </c>
      <c r="O1515" s="39" t="n">
        <v>8.950227737</v>
      </c>
      <c r="P1515" s="39" t="n">
        <f aca="false">N1515-O1515</f>
        <v>-0.100227737000001</v>
      </c>
      <c r="Q1515" s="40" t="n">
        <f aca="false">IFERROR(ABS(P1515)/O1515*100,0)</f>
        <v>1.11983448851991</v>
      </c>
      <c r="R1515" s="41" t="n">
        <v>8834500</v>
      </c>
      <c r="S1515" s="41" t="n">
        <v>10945985</v>
      </c>
      <c r="T1515" s="41" t="n">
        <f aca="false">R1515-S1515</f>
        <v>-2111485</v>
      </c>
      <c r="U1515" s="40" t="n">
        <f aca="false">IFERROR(ABS(T1515)/S1515*100,0)</f>
        <v>19.2900410515819</v>
      </c>
    </row>
    <row r="1516" customFormat="false" ht="15" hidden="false" customHeight="false" outlineLevel="0" collapsed="false">
      <c r="A1516" s="38" t="n">
        <v>37916</v>
      </c>
      <c r="B1516" s="39" t="n">
        <v>8.69</v>
      </c>
      <c r="C1516" s="39" t="n">
        <v>8.780747414</v>
      </c>
      <c r="D1516" s="39" t="n">
        <f aca="false">B1516-C1516</f>
        <v>-0.0907474140000009</v>
      </c>
      <c r="E1516" s="40" t="n">
        <f aca="false">IFERROR(ABS(D1516)/C1516*100,0)</f>
        <v>1.03348165846695</v>
      </c>
      <c r="F1516" s="39" t="n">
        <v>8.69</v>
      </c>
      <c r="G1516" s="39" t="n">
        <v>8.788817406</v>
      </c>
      <c r="H1516" s="39" t="n">
        <f aca="false">F1516-G1516</f>
        <v>-0.0988174060000002</v>
      </c>
      <c r="I1516" s="40" t="n">
        <f aca="false">IFERROR(ABS(H1516)/G1516*100,0)</f>
        <v>1.12435384005747</v>
      </c>
      <c r="J1516" s="39" t="n">
        <v>8.45</v>
      </c>
      <c r="K1516" s="39" t="n">
        <v>8.546701431</v>
      </c>
      <c r="L1516" s="39" t="n">
        <f aca="false">J1516-K1516</f>
        <v>-0.0967014310000014</v>
      </c>
      <c r="M1516" s="40" t="n">
        <f aca="false">IFERROR(ABS(L1516)/K1516*100,0)</f>
        <v>1.13144739851626</v>
      </c>
      <c r="N1516" s="39" t="n">
        <v>8.55</v>
      </c>
      <c r="O1516" s="39" t="n">
        <v>8.643548012</v>
      </c>
      <c r="P1516" s="39" t="n">
        <f aca="false">N1516-O1516</f>
        <v>-0.0935480119999994</v>
      </c>
      <c r="Q1516" s="40" t="n">
        <f aca="false">IFERROR(ABS(P1516)/O1516*100,0)</f>
        <v>1.0822871796411</v>
      </c>
      <c r="R1516" s="41" t="n">
        <v>6726800</v>
      </c>
      <c r="S1516" s="41" t="n">
        <v>8332529</v>
      </c>
      <c r="T1516" s="41" t="n">
        <f aca="false">R1516-S1516</f>
        <v>-1605729</v>
      </c>
      <c r="U1516" s="40" t="n">
        <f aca="false">IFERROR(ABS(T1516)/S1516*100,0)</f>
        <v>19.2706079990841</v>
      </c>
    </row>
    <row r="1517" customFormat="false" ht="15" hidden="false" customHeight="false" outlineLevel="0" collapsed="false">
      <c r="A1517" s="38" t="n">
        <v>37917</v>
      </c>
      <c r="B1517" s="39" t="n">
        <v>8.4</v>
      </c>
      <c r="C1517" s="39" t="n">
        <v>8.490206718</v>
      </c>
      <c r="D1517" s="39" t="n">
        <f aca="false">B1517-C1517</f>
        <v>-0.0902067179999992</v>
      </c>
      <c r="E1517" s="40" t="n">
        <f aca="false">IFERROR(ABS(D1517)/C1517*100,0)</f>
        <v>1.06247964267764</v>
      </c>
      <c r="F1517" s="39" t="n">
        <v>8.59</v>
      </c>
      <c r="G1517" s="39" t="n">
        <v>8.683899879</v>
      </c>
      <c r="H1517" s="39" t="n">
        <f aca="false">F1517-G1517</f>
        <v>-0.0938998790000003</v>
      </c>
      <c r="I1517" s="40" t="n">
        <f aca="false">IFERROR(ABS(H1517)/G1517*100,0)</f>
        <v>1.08131001403039</v>
      </c>
      <c r="J1517" s="39" t="n">
        <v>8.33</v>
      </c>
      <c r="K1517" s="39" t="n">
        <v>8.425642967</v>
      </c>
      <c r="L1517" s="39" t="n">
        <f aca="false">J1517-K1517</f>
        <v>-0.0956429669999999</v>
      </c>
      <c r="M1517" s="40" t="n">
        <f aca="false">IFERROR(ABS(L1517)/K1517*100,0)</f>
        <v>1.1351414648662</v>
      </c>
      <c r="N1517" s="39" t="n">
        <v>8.38</v>
      </c>
      <c r="O1517" s="39" t="n">
        <v>8.474065781</v>
      </c>
      <c r="P1517" s="39" t="n">
        <f aca="false">N1517-O1517</f>
        <v>-0.0940657809999994</v>
      </c>
      <c r="Q1517" s="40" t="n">
        <f aca="false">IFERROR(ABS(P1517)/O1517*100,0)</f>
        <v>1.1100430823998</v>
      </c>
      <c r="R1517" s="41" t="n">
        <v>6697700</v>
      </c>
      <c r="S1517" s="41" t="n">
        <v>8298950</v>
      </c>
      <c r="T1517" s="41" t="n">
        <f aca="false">R1517-S1517</f>
        <v>-1601250</v>
      </c>
      <c r="U1517" s="40" t="n">
        <f aca="false">IFERROR(ABS(T1517)/S1517*100,0)</f>
        <v>19.2946095590406</v>
      </c>
    </row>
    <row r="1518" customFormat="false" ht="15" hidden="false" customHeight="false" outlineLevel="0" collapsed="false">
      <c r="A1518" s="38" t="n">
        <v>37918</v>
      </c>
      <c r="B1518" s="39" t="n">
        <v>8.37</v>
      </c>
      <c r="C1518" s="39" t="n">
        <v>8.457924843</v>
      </c>
      <c r="D1518" s="39" t="n">
        <f aca="false">B1518-C1518</f>
        <v>-0.0879248430000015</v>
      </c>
      <c r="E1518" s="40" t="n">
        <f aca="false">IFERROR(ABS(D1518)/C1518*100,0)</f>
        <v>1.03955573775015</v>
      </c>
      <c r="F1518" s="39" t="n">
        <v>8.38</v>
      </c>
      <c r="G1518" s="39" t="n">
        <v>8.474065781</v>
      </c>
      <c r="H1518" s="39" t="n">
        <f aca="false">F1518-G1518</f>
        <v>-0.0940657809999994</v>
      </c>
      <c r="I1518" s="40" t="n">
        <f aca="false">IFERROR(ABS(H1518)/G1518*100,0)</f>
        <v>1.1100430823998</v>
      </c>
      <c r="J1518" s="39" t="n">
        <v>8.25</v>
      </c>
      <c r="K1518" s="39" t="n">
        <v>8.344938278</v>
      </c>
      <c r="L1518" s="39" t="n">
        <f aca="false">J1518-K1518</f>
        <v>-0.0949382780000008</v>
      </c>
      <c r="M1518" s="40" t="n">
        <f aca="false">IFERROR(ABS(L1518)/K1518*100,0)</f>
        <v>1.13767501732504</v>
      </c>
      <c r="N1518" s="39" t="n">
        <v>8.37</v>
      </c>
      <c r="O1518" s="39" t="n">
        <v>8.465995789</v>
      </c>
      <c r="P1518" s="39" t="n">
        <f aca="false">N1518-O1518</f>
        <v>-0.0959957890000016</v>
      </c>
      <c r="Q1518" s="40" t="n">
        <f aca="false">IFERROR(ABS(P1518)/O1518*100,0)</f>
        <v>1.13389837879119</v>
      </c>
      <c r="R1518" s="41" t="n">
        <v>6336600</v>
      </c>
      <c r="S1518" s="41" t="n">
        <v>7851520</v>
      </c>
      <c r="T1518" s="41" t="n">
        <f aca="false">R1518-S1518</f>
        <v>-1514920</v>
      </c>
      <c r="U1518" s="40" t="n">
        <f aca="false">IFERROR(ABS(T1518)/S1518*100,0)</f>
        <v>19.2946079230518</v>
      </c>
    </row>
    <row r="1519" customFormat="false" ht="15" hidden="false" customHeight="false" outlineLevel="0" collapsed="false">
      <c r="A1519" s="38" t="n">
        <v>37921</v>
      </c>
      <c r="B1519" s="39" t="n">
        <v>8.45</v>
      </c>
      <c r="C1519" s="39" t="n">
        <v>8.538631439</v>
      </c>
      <c r="D1519" s="39" t="n">
        <f aca="false">B1519-C1519</f>
        <v>-0.0886314390000003</v>
      </c>
      <c r="E1519" s="40" t="n">
        <f aca="false">IFERROR(ABS(D1519)/C1519*100,0)</f>
        <v>1.03800520766335</v>
      </c>
      <c r="F1519" s="39" t="n">
        <v>8.59</v>
      </c>
      <c r="G1519" s="39" t="n">
        <v>8.683899879</v>
      </c>
      <c r="H1519" s="39" t="n">
        <f aca="false">F1519-G1519</f>
        <v>-0.0938998790000003</v>
      </c>
      <c r="I1519" s="40" t="n">
        <f aca="false">IFERROR(ABS(H1519)/G1519*100,0)</f>
        <v>1.08131001403039</v>
      </c>
      <c r="J1519" s="39" t="n">
        <v>8.32</v>
      </c>
      <c r="K1519" s="39" t="n">
        <v>8.409502029</v>
      </c>
      <c r="L1519" s="39" t="n">
        <f aca="false">J1519-K1519</f>
        <v>-0.0895020290000002</v>
      </c>
      <c r="M1519" s="40" t="n">
        <f aca="false">IFERROR(ABS(L1519)/K1519*100,0)</f>
        <v>1.06429641959006</v>
      </c>
      <c r="N1519" s="39" t="n">
        <v>8.33</v>
      </c>
      <c r="O1519" s="39" t="n">
        <v>8.425642967</v>
      </c>
      <c r="P1519" s="39" t="n">
        <f aca="false">N1519-O1519</f>
        <v>-0.0956429669999999</v>
      </c>
      <c r="Q1519" s="40" t="n">
        <f aca="false">IFERROR(ABS(P1519)/O1519*100,0)</f>
        <v>1.1351414648662</v>
      </c>
      <c r="R1519" s="41" t="n">
        <v>8194300</v>
      </c>
      <c r="S1519" s="41" t="n">
        <v>10153349</v>
      </c>
      <c r="T1519" s="41" t="n">
        <f aca="false">R1519-S1519</f>
        <v>-1959049</v>
      </c>
      <c r="U1519" s="40" t="n">
        <f aca="false">IFERROR(ABS(T1519)/S1519*100,0)</f>
        <v>19.2946090989288</v>
      </c>
    </row>
    <row r="1520" customFormat="false" ht="15" hidden="false" customHeight="false" outlineLevel="0" collapsed="false">
      <c r="A1520" s="38" t="n">
        <v>37922</v>
      </c>
      <c r="B1520" s="39" t="n">
        <v>8.89</v>
      </c>
      <c r="C1520" s="39" t="n">
        <v>8.990580559</v>
      </c>
      <c r="D1520" s="39" t="n">
        <f aca="false">B1520-C1520</f>
        <v>-0.100580558999999</v>
      </c>
      <c r="E1520" s="40" t="n">
        <f aca="false">IFERROR(ABS(D1520)/C1520*100,0)</f>
        <v>1.11873263734135</v>
      </c>
      <c r="F1520" s="39" t="n">
        <v>9.27</v>
      </c>
      <c r="G1520" s="39" t="n">
        <v>9.369895935</v>
      </c>
      <c r="H1520" s="39" t="n">
        <f aca="false">F1520-G1520</f>
        <v>-0.0998959350000011</v>
      </c>
      <c r="I1520" s="40" t="n">
        <f aca="false">IFERROR(ABS(H1520)/G1520*100,0)</f>
        <v>1.06613708084903</v>
      </c>
      <c r="J1520" s="39" t="n">
        <v>8.89</v>
      </c>
      <c r="K1520" s="39" t="n">
        <v>8.982509613</v>
      </c>
      <c r="L1520" s="39" t="n">
        <f aca="false">J1520-K1520</f>
        <v>-0.0925096129999989</v>
      </c>
      <c r="M1520" s="40" t="n">
        <f aca="false">IFERROR(ABS(L1520)/K1520*100,0)</f>
        <v>1.02988604505487</v>
      </c>
      <c r="N1520" s="39" t="n">
        <v>9.23</v>
      </c>
      <c r="O1520" s="39" t="n">
        <v>9.329544067</v>
      </c>
      <c r="P1520" s="39" t="n">
        <f aca="false">N1520-O1520</f>
        <v>-0.0995440670000001</v>
      </c>
      <c r="Q1520" s="40" t="n">
        <f aca="false">IFERROR(ABS(P1520)/O1520*100,0)</f>
        <v>1.06697675990515</v>
      </c>
      <c r="R1520" s="41" t="n">
        <v>14424400</v>
      </c>
      <c r="S1520" s="41" t="n">
        <v>17848497</v>
      </c>
      <c r="T1520" s="41" t="n">
        <f aca="false">R1520-S1520</f>
        <v>-3424097</v>
      </c>
      <c r="U1520" s="40" t="n">
        <f aca="false">IFERROR(ABS(T1520)/S1520*100,0)</f>
        <v>19.184231591041</v>
      </c>
    </row>
    <row r="1521" customFormat="false" ht="15" hidden="false" customHeight="false" outlineLevel="0" collapsed="false">
      <c r="A1521" s="38" t="n">
        <v>37923</v>
      </c>
      <c r="B1521" s="39" t="n">
        <v>9.2</v>
      </c>
      <c r="C1521" s="39" t="n">
        <v>9.305332184</v>
      </c>
      <c r="D1521" s="39" t="n">
        <f aca="false">B1521-C1521</f>
        <v>-0.105332184</v>
      </c>
      <c r="E1521" s="40" t="n">
        <f aca="false">IFERROR(ABS(D1521)/C1521*100,0)</f>
        <v>1.13195511903501</v>
      </c>
      <c r="F1521" s="39" t="n">
        <v>9.3</v>
      </c>
      <c r="G1521" s="39" t="n">
        <v>9.402177811</v>
      </c>
      <c r="H1521" s="39" t="n">
        <f aca="false">F1521-G1521</f>
        <v>-0.102177810999999</v>
      </c>
      <c r="I1521" s="40" t="n">
        <f aca="false">IFERROR(ABS(H1521)/G1521*100,0)</f>
        <v>1.08674620980319</v>
      </c>
      <c r="J1521" s="39" t="n">
        <v>9.12</v>
      </c>
      <c r="K1521" s="39" t="n">
        <v>9.216555595</v>
      </c>
      <c r="L1521" s="39" t="n">
        <f aca="false">J1521-K1521</f>
        <v>-0.0965555950000017</v>
      </c>
      <c r="M1521" s="40" t="n">
        <f aca="false">IFERROR(ABS(L1521)/K1521*100,0)</f>
        <v>1.04763210078593</v>
      </c>
      <c r="N1521" s="39" t="n">
        <v>9.28</v>
      </c>
      <c r="O1521" s="39" t="n">
        <v>9.386036873</v>
      </c>
      <c r="P1521" s="39" t="n">
        <f aca="false">N1521-O1521</f>
        <v>-0.106036873000001</v>
      </c>
      <c r="Q1521" s="40" t="n">
        <f aca="false">IFERROR(ABS(P1521)/O1521*100,0)</f>
        <v>1.12972998545348</v>
      </c>
      <c r="R1521" s="41" t="n">
        <v>11365600</v>
      </c>
      <c r="S1521" s="41" t="n">
        <v>14081587</v>
      </c>
      <c r="T1521" s="41" t="n">
        <f aca="false">R1521-S1521</f>
        <v>-2715987</v>
      </c>
      <c r="U1521" s="40" t="n">
        <f aca="false">IFERROR(ABS(T1521)/S1521*100,0)</f>
        <v>19.2875064436984</v>
      </c>
    </row>
    <row r="1522" customFormat="false" ht="15" hidden="false" customHeight="false" outlineLevel="0" collapsed="false">
      <c r="A1522" s="38" t="n">
        <v>37924</v>
      </c>
      <c r="B1522" s="39" t="n">
        <v>9.41</v>
      </c>
      <c r="C1522" s="39" t="n">
        <v>9.515166283</v>
      </c>
      <c r="D1522" s="39" t="n">
        <f aca="false">B1522-C1522</f>
        <v>-0.105166282999999</v>
      </c>
      <c r="E1522" s="40" t="n">
        <f aca="false">IFERROR(ABS(D1522)/C1522*100,0)</f>
        <v>1.10524902951924</v>
      </c>
      <c r="F1522" s="39" t="n">
        <v>9.49</v>
      </c>
      <c r="G1522" s="39" t="n">
        <v>9.595870972</v>
      </c>
      <c r="H1522" s="39" t="n">
        <f aca="false">F1522-G1522</f>
        <v>-0.105870972</v>
      </c>
      <c r="I1522" s="40" t="n">
        <f aca="false">IFERROR(ABS(H1522)/G1522*100,0)</f>
        <v>1.10329716092393</v>
      </c>
      <c r="J1522" s="39" t="n">
        <v>9.05</v>
      </c>
      <c r="K1522" s="39" t="n">
        <v>9.151991844</v>
      </c>
      <c r="L1522" s="39" t="n">
        <f aca="false">J1522-K1522</f>
        <v>-0.101991843999999</v>
      </c>
      <c r="M1522" s="40" t="n">
        <f aca="false">IFERROR(ABS(L1522)/K1522*100,0)</f>
        <v>1.11442236551887</v>
      </c>
      <c r="N1522" s="39" t="n">
        <v>9.06</v>
      </c>
      <c r="O1522" s="39" t="n">
        <v>9.160061836</v>
      </c>
      <c r="P1522" s="39" t="n">
        <f aca="false">N1522-O1522</f>
        <v>-0.100061836</v>
      </c>
      <c r="Q1522" s="40" t="n">
        <f aca="false">IFERROR(ABS(P1522)/O1522*100,0)</f>
        <v>1.09237074805267</v>
      </c>
      <c r="R1522" s="41" t="n">
        <v>8874400</v>
      </c>
      <c r="S1522" s="41" t="n">
        <v>10996043</v>
      </c>
      <c r="T1522" s="41" t="n">
        <f aca="false">R1522-S1522</f>
        <v>-2121643</v>
      </c>
      <c r="U1522" s="40" t="n">
        <f aca="false">IFERROR(ABS(T1522)/S1522*100,0)</f>
        <v>19.2946044317942</v>
      </c>
    </row>
    <row r="1523" customFormat="false" ht="15" hidden="false" customHeight="false" outlineLevel="0" collapsed="false">
      <c r="A1523" s="38" t="n">
        <v>37925</v>
      </c>
      <c r="B1523" s="39" t="n">
        <v>9.02</v>
      </c>
      <c r="C1523" s="39" t="n">
        <v>9.119709969</v>
      </c>
      <c r="D1523" s="39" t="n">
        <f aca="false">B1523-C1523</f>
        <v>-0.099709969000001</v>
      </c>
      <c r="E1523" s="40" t="n">
        <f aca="false">IFERROR(ABS(D1523)/C1523*100,0)</f>
        <v>1.09334583379228</v>
      </c>
      <c r="F1523" s="39" t="n">
        <v>9.04</v>
      </c>
      <c r="G1523" s="39" t="n">
        <v>9.135850906</v>
      </c>
      <c r="H1523" s="39" t="n">
        <f aca="false">F1523-G1523</f>
        <v>-0.0958509060000008</v>
      </c>
      <c r="I1523" s="40" t="n">
        <f aca="false">IFERROR(ABS(H1523)/G1523*100,0)</f>
        <v>1.04917327336253</v>
      </c>
      <c r="J1523" s="39" t="n">
        <v>8.75</v>
      </c>
      <c r="K1523" s="39" t="n">
        <v>8.845311165</v>
      </c>
      <c r="L1523" s="39" t="n">
        <f aca="false">J1523-K1523</f>
        <v>-0.095311165</v>
      </c>
      <c r="M1523" s="40" t="n">
        <f aca="false">IFERROR(ABS(L1523)/K1523*100,0)</f>
        <v>1.07753320626115</v>
      </c>
      <c r="N1523" s="39" t="n">
        <v>8.83</v>
      </c>
      <c r="O1523" s="39" t="n">
        <v>8.926016808</v>
      </c>
      <c r="P1523" s="39" t="n">
        <f aca="false">N1523-O1523</f>
        <v>-0.0960168079999999</v>
      </c>
      <c r="Q1523" s="40" t="n">
        <f aca="false">IFERROR(ABS(P1523)/O1523*100,0)</f>
        <v>1.07569602506175</v>
      </c>
      <c r="R1523" s="41" t="n">
        <v>6747700</v>
      </c>
      <c r="S1523" s="41" t="n">
        <v>8360903</v>
      </c>
      <c r="T1523" s="41" t="n">
        <f aca="false">R1523-S1523</f>
        <v>-1613203</v>
      </c>
      <c r="U1523" s="40" t="n">
        <f aca="false">IFERROR(ABS(T1523)/S1523*100,0)</f>
        <v>19.2946025088438</v>
      </c>
    </row>
    <row r="1524" customFormat="false" ht="15" hidden="false" customHeight="false" outlineLevel="0" collapsed="false">
      <c r="A1524" s="38" t="n">
        <v>37928</v>
      </c>
      <c r="B1524" s="39" t="n">
        <v>9.02</v>
      </c>
      <c r="C1524" s="39" t="n">
        <v>9.119709969</v>
      </c>
      <c r="D1524" s="39" t="n">
        <f aca="false">B1524-C1524</f>
        <v>-0.099709969000001</v>
      </c>
      <c r="E1524" s="40" t="n">
        <f aca="false">IFERROR(ABS(D1524)/C1524*100,0)</f>
        <v>1.09334583379228</v>
      </c>
      <c r="F1524" s="39" t="n">
        <v>9.18</v>
      </c>
      <c r="G1524" s="39" t="n">
        <v>9.2811203</v>
      </c>
      <c r="H1524" s="39" t="n">
        <f aca="false">F1524-G1524</f>
        <v>-0.1011203</v>
      </c>
      <c r="I1524" s="40" t="n">
        <f aca="false">IFERROR(ABS(H1524)/G1524*100,0)</f>
        <v>1.08952687532775</v>
      </c>
      <c r="J1524" s="39" t="n">
        <v>8.98</v>
      </c>
      <c r="K1524" s="39" t="n">
        <v>9.079357147</v>
      </c>
      <c r="L1524" s="39" t="n">
        <f aca="false">J1524-K1524</f>
        <v>-0.0993571469999992</v>
      </c>
      <c r="M1524" s="40" t="n">
        <f aca="false">IFERROR(ABS(L1524)/K1524*100,0)</f>
        <v>1.09431918352093</v>
      </c>
      <c r="N1524" s="39" t="n">
        <v>9.16</v>
      </c>
      <c r="O1524" s="39" t="n">
        <v>9.25690937</v>
      </c>
      <c r="P1524" s="39" t="n">
        <f aca="false">N1524-O1524</f>
        <v>-0.0969093700000006</v>
      </c>
      <c r="Q1524" s="40" t="n">
        <f aca="false">IFERROR(ABS(P1524)/O1524*100,0)</f>
        <v>1.04688688337024</v>
      </c>
      <c r="R1524" s="41" t="n">
        <v>8734397</v>
      </c>
      <c r="S1524" s="41" t="n">
        <v>10820590</v>
      </c>
      <c r="T1524" s="41" t="n">
        <f aca="false">R1524-S1524</f>
        <v>-2086193</v>
      </c>
      <c r="U1524" s="40" t="n">
        <f aca="false">IFERROR(ABS(T1524)/S1524*100,0)</f>
        <v>19.2798451840426</v>
      </c>
    </row>
    <row r="1525" customFormat="false" ht="15" hidden="false" customHeight="false" outlineLevel="0" collapsed="false">
      <c r="A1525" s="38" t="n">
        <v>37929</v>
      </c>
      <c r="B1525" s="39" t="n">
        <v>9.11</v>
      </c>
      <c r="C1525" s="39" t="n">
        <v>9.20848465</v>
      </c>
      <c r="D1525" s="39" t="n">
        <f aca="false">B1525-C1525</f>
        <v>-0.0984846500000014</v>
      </c>
      <c r="E1525" s="40" t="n">
        <f aca="false">IFERROR(ABS(D1525)/C1525*100,0)</f>
        <v>1.0694989864592</v>
      </c>
      <c r="F1525" s="39" t="n">
        <v>9.2</v>
      </c>
      <c r="G1525" s="39" t="n">
        <v>9.297261238</v>
      </c>
      <c r="H1525" s="39" t="n">
        <f aca="false">F1525-G1525</f>
        <v>-0.0972612380000015</v>
      </c>
      <c r="I1525" s="40" t="n">
        <f aca="false">IFERROR(ABS(H1525)/G1525*100,0)</f>
        <v>1.04612783819038</v>
      </c>
      <c r="J1525" s="39" t="n">
        <v>8.98</v>
      </c>
      <c r="K1525" s="39" t="n">
        <v>9.079357147</v>
      </c>
      <c r="L1525" s="39" t="n">
        <f aca="false">J1525-K1525</f>
        <v>-0.0993571469999992</v>
      </c>
      <c r="M1525" s="40" t="n">
        <f aca="false">IFERROR(ABS(L1525)/K1525*100,0)</f>
        <v>1.09431918352093</v>
      </c>
      <c r="N1525" s="39" t="n">
        <v>9.12</v>
      </c>
      <c r="O1525" s="39" t="n">
        <v>9.216555595</v>
      </c>
      <c r="P1525" s="39" t="n">
        <f aca="false">N1525-O1525</f>
        <v>-0.0965555950000017</v>
      </c>
      <c r="Q1525" s="40" t="n">
        <f aca="false">IFERROR(ABS(P1525)/O1525*100,0)</f>
        <v>1.04763210078593</v>
      </c>
      <c r="R1525" s="41" t="n">
        <v>7307199</v>
      </c>
      <c r="S1525" s="41" t="n">
        <v>9054166</v>
      </c>
      <c r="T1525" s="41" t="n">
        <f aca="false">R1525-S1525</f>
        <v>-1746967</v>
      </c>
      <c r="U1525" s="40" t="n">
        <f aca="false">IFERROR(ABS(T1525)/S1525*100,0)</f>
        <v>19.2946208408372</v>
      </c>
    </row>
    <row r="1526" customFormat="false" ht="15" hidden="false" customHeight="false" outlineLevel="0" collapsed="false">
      <c r="A1526" s="38" t="n">
        <v>37930</v>
      </c>
      <c r="B1526" s="39" t="n">
        <v>9.12</v>
      </c>
      <c r="C1526" s="39" t="n">
        <v>9.216555595</v>
      </c>
      <c r="D1526" s="39" t="n">
        <f aca="false">B1526-C1526</f>
        <v>-0.0965555950000017</v>
      </c>
      <c r="E1526" s="40" t="n">
        <f aca="false">IFERROR(ABS(D1526)/C1526*100,0)</f>
        <v>1.04763210078593</v>
      </c>
      <c r="F1526" s="39" t="n">
        <v>9.29</v>
      </c>
      <c r="G1526" s="39" t="n">
        <v>9.394107819</v>
      </c>
      <c r="H1526" s="39" t="n">
        <f aca="false">F1526-G1526</f>
        <v>-0.104107819000001</v>
      </c>
      <c r="I1526" s="40" t="n">
        <f aca="false">IFERROR(ABS(H1526)/G1526*100,0)</f>
        <v>1.1082246553466</v>
      </c>
      <c r="J1526" s="39" t="n">
        <v>9.12</v>
      </c>
      <c r="K1526" s="39" t="n">
        <v>9.216555595</v>
      </c>
      <c r="L1526" s="39" t="n">
        <f aca="false">J1526-K1526</f>
        <v>-0.0965555950000017</v>
      </c>
      <c r="M1526" s="40" t="n">
        <f aca="false">IFERROR(ABS(L1526)/K1526*100,0)</f>
        <v>1.04763210078593</v>
      </c>
      <c r="N1526" s="39" t="n">
        <v>9.27</v>
      </c>
      <c r="O1526" s="39" t="n">
        <v>9.394107819</v>
      </c>
      <c r="P1526" s="39" t="n">
        <f aca="false">N1526-O1526</f>
        <v>-0.124107819000001</v>
      </c>
      <c r="Q1526" s="40" t="n">
        <f aca="false">IFERROR(ABS(P1526)/O1526*100,0)</f>
        <v>1.32112406405414</v>
      </c>
      <c r="R1526" s="41" t="n">
        <v>6803600</v>
      </c>
      <c r="S1526" s="41" t="n">
        <v>8465110</v>
      </c>
      <c r="T1526" s="41" t="n">
        <f aca="false">R1526-S1526</f>
        <v>-1661510</v>
      </c>
      <c r="U1526" s="40" t="n">
        <f aca="false">IFERROR(ABS(T1526)/S1526*100,0)</f>
        <v>19.6277425810179</v>
      </c>
    </row>
    <row r="1527" customFormat="false" ht="15" hidden="false" customHeight="false" outlineLevel="0" collapsed="false">
      <c r="A1527" s="38" t="n">
        <v>37931</v>
      </c>
      <c r="B1527" s="39" t="n">
        <v>9.3</v>
      </c>
      <c r="C1527" s="39" t="n">
        <v>9.402177811</v>
      </c>
      <c r="D1527" s="39" t="n">
        <f aca="false">B1527-C1527</f>
        <v>-0.102177810999999</v>
      </c>
      <c r="E1527" s="40" t="n">
        <f aca="false">IFERROR(ABS(D1527)/C1527*100,0)</f>
        <v>1.08674620980319</v>
      </c>
      <c r="F1527" s="39" t="n">
        <v>9.32</v>
      </c>
      <c r="G1527" s="39" t="n">
        <v>9.426389694</v>
      </c>
      <c r="H1527" s="39" t="n">
        <f aca="false">F1527-G1527</f>
        <v>-0.106389693999999</v>
      </c>
      <c r="I1527" s="40" t="n">
        <f aca="false">IFERROR(ABS(H1527)/G1527*100,0)</f>
        <v>1.12863670454572</v>
      </c>
      <c r="J1527" s="39" t="n">
        <v>9.08</v>
      </c>
      <c r="K1527" s="39" t="n">
        <v>9.176202774</v>
      </c>
      <c r="L1527" s="39" t="n">
        <f aca="false">J1527-K1527</f>
        <v>-0.096202774</v>
      </c>
      <c r="M1527" s="40" t="n">
        <f aca="false">IFERROR(ABS(L1527)/K1527*100,0)</f>
        <v>1.04839416008311</v>
      </c>
      <c r="N1527" s="39" t="n">
        <v>9.09</v>
      </c>
      <c r="O1527" s="39" t="n">
        <v>9.18427372</v>
      </c>
      <c r="P1527" s="39" t="n">
        <f aca="false">N1527-O1527</f>
        <v>-0.0942737200000003</v>
      </c>
      <c r="Q1527" s="40" t="n">
        <f aca="false">IFERROR(ABS(P1527)/O1527*100,0)</f>
        <v>1.02646897157155</v>
      </c>
      <c r="R1527" s="41" t="n">
        <v>7661500</v>
      </c>
      <c r="S1527" s="41" t="n">
        <v>9490939</v>
      </c>
      <c r="T1527" s="41" t="n">
        <f aca="false">R1527-S1527</f>
        <v>-1829439</v>
      </c>
      <c r="U1527" s="40" t="n">
        <f aca="false">IFERROR(ABS(T1527)/S1527*100,0)</f>
        <v>19.2756375317553</v>
      </c>
    </row>
    <row r="1528" customFormat="false" ht="15" hidden="false" customHeight="false" outlineLevel="0" collapsed="false">
      <c r="A1528" s="38" t="n">
        <v>37932</v>
      </c>
      <c r="B1528" s="39" t="n">
        <v>8.8</v>
      </c>
      <c r="C1528" s="39" t="n">
        <v>8.893733978</v>
      </c>
      <c r="D1528" s="39" t="n">
        <f aca="false">B1528-C1528</f>
        <v>-0.0937339779999995</v>
      </c>
      <c r="E1528" s="40" t="n">
        <f aca="false">IFERROR(ABS(D1528)/C1528*100,0)</f>
        <v>1.05393278269695</v>
      </c>
      <c r="F1528" s="39" t="n">
        <v>9.37</v>
      </c>
      <c r="G1528" s="39" t="n">
        <v>9.474813461</v>
      </c>
      <c r="H1528" s="39" t="n">
        <f aca="false">F1528-G1528</f>
        <v>-0.104813461000001</v>
      </c>
      <c r="I1528" s="40" t="n">
        <f aca="false">IFERROR(ABS(H1528)/G1528*100,0)</f>
        <v>1.10623244912875</v>
      </c>
      <c r="J1528" s="39" t="n">
        <v>8.8</v>
      </c>
      <c r="K1528" s="39" t="n">
        <v>8.893733978</v>
      </c>
      <c r="L1528" s="39" t="n">
        <f aca="false">J1528-K1528</f>
        <v>-0.0937339779999995</v>
      </c>
      <c r="M1528" s="40" t="n">
        <f aca="false">IFERROR(ABS(L1528)/K1528*100,0)</f>
        <v>1.05393278269695</v>
      </c>
      <c r="N1528" s="39" t="n">
        <v>9.12</v>
      </c>
      <c r="O1528" s="39" t="n">
        <v>9.216555595</v>
      </c>
      <c r="P1528" s="39" t="n">
        <f aca="false">N1528-O1528</f>
        <v>-0.0965555950000017</v>
      </c>
      <c r="Q1528" s="40" t="n">
        <f aca="false">IFERROR(ABS(P1528)/O1528*100,0)</f>
        <v>1.04763210078593</v>
      </c>
      <c r="R1528" s="41" t="n">
        <v>5037600</v>
      </c>
      <c r="S1528" s="41" t="n">
        <v>6241962</v>
      </c>
      <c r="T1528" s="41" t="n">
        <f aca="false">R1528-S1528</f>
        <v>-1204362</v>
      </c>
      <c r="U1528" s="40" t="n">
        <f aca="false">IFERROR(ABS(T1528)/S1528*100,0)</f>
        <v>19.2946064074084</v>
      </c>
    </row>
    <row r="1529" customFormat="false" ht="15" hidden="false" customHeight="false" outlineLevel="0" collapsed="false">
      <c r="A1529" s="38" t="n">
        <v>37935</v>
      </c>
      <c r="B1529" s="39" t="n">
        <v>8.77</v>
      </c>
      <c r="C1529" s="39" t="n">
        <v>8.958298683</v>
      </c>
      <c r="D1529" s="39" t="n">
        <f aca="false">B1529-C1529</f>
        <v>-0.188298683000001</v>
      </c>
      <c r="E1529" s="40" t="n">
        <f aca="false">IFERROR(ABS(D1529)/C1529*100,0)</f>
        <v>2.10194691719011</v>
      </c>
      <c r="F1529" s="39" t="n">
        <v>8.86</v>
      </c>
      <c r="G1529" s="39" t="n">
        <v>8.958298683</v>
      </c>
      <c r="H1529" s="39" t="n">
        <f aca="false">F1529-G1529</f>
        <v>-0.0982986830000012</v>
      </c>
      <c r="I1529" s="40" t="n">
        <f aca="false">IFERROR(ABS(H1529)/G1529*100,0)</f>
        <v>1.09729186844976</v>
      </c>
      <c r="J1529" s="39" t="n">
        <v>8.56</v>
      </c>
      <c r="K1529" s="39" t="n">
        <v>8.651618004</v>
      </c>
      <c r="L1529" s="39" t="n">
        <f aca="false">J1529-K1529</f>
        <v>-0.091618003999999</v>
      </c>
      <c r="M1529" s="40" t="n">
        <f aca="false">IFERROR(ABS(L1529)/K1529*100,0)</f>
        <v>1.058969593406</v>
      </c>
      <c r="N1529" s="39" t="n">
        <v>8.6</v>
      </c>
      <c r="O1529" s="39" t="n">
        <v>8.691970825</v>
      </c>
      <c r="P1529" s="39" t="n">
        <f aca="false">N1529-O1529</f>
        <v>-0.0919708250000006</v>
      </c>
      <c r="Q1529" s="40" t="n">
        <f aca="false">IFERROR(ABS(P1529)/O1529*100,0)</f>
        <v>1.05811244482635</v>
      </c>
      <c r="R1529" s="41" t="n">
        <v>18519500</v>
      </c>
      <c r="S1529" s="41" t="n">
        <v>22944811</v>
      </c>
      <c r="T1529" s="41" t="n">
        <f aca="false">R1529-S1529</f>
        <v>-4425311</v>
      </c>
      <c r="U1529" s="40" t="n">
        <f aca="false">IFERROR(ABS(T1529)/S1529*100,0)</f>
        <v>19.2867616124622</v>
      </c>
    </row>
    <row r="1530" customFormat="false" ht="15" hidden="false" customHeight="false" outlineLevel="0" collapsed="false">
      <c r="A1530" s="38" t="n">
        <v>37936</v>
      </c>
      <c r="B1530" s="39" t="n">
        <v>8.41</v>
      </c>
      <c r="C1530" s="39" t="n">
        <v>8.474065781</v>
      </c>
      <c r="D1530" s="39" t="n">
        <f aca="false">B1530-C1530</f>
        <v>-0.064065781</v>
      </c>
      <c r="E1530" s="40" t="n">
        <f aca="false">IFERROR(ABS(D1530)/C1530*100,0)</f>
        <v>0.756021756919142</v>
      </c>
      <c r="F1530" s="39" t="n">
        <v>8.65</v>
      </c>
      <c r="G1530" s="39" t="n">
        <v>8.748464584</v>
      </c>
      <c r="H1530" s="39" t="n">
        <f aca="false">F1530-G1530</f>
        <v>-0.0984645840000002</v>
      </c>
      <c r="I1530" s="40" t="n">
        <f aca="false">IFERROR(ABS(H1530)/G1530*100,0)</f>
        <v>1.12550703102898</v>
      </c>
      <c r="J1530" s="39" t="n">
        <v>8.37</v>
      </c>
      <c r="K1530" s="39" t="n">
        <v>8.457924843</v>
      </c>
      <c r="L1530" s="39" t="n">
        <f aca="false">J1530-K1530</f>
        <v>-0.0879248430000015</v>
      </c>
      <c r="M1530" s="40" t="n">
        <f aca="false">IFERROR(ABS(L1530)/K1530*100,0)</f>
        <v>1.03955573775015</v>
      </c>
      <c r="N1530" s="39" t="n">
        <v>8.48</v>
      </c>
      <c r="O1530" s="39" t="n">
        <v>8.570913315</v>
      </c>
      <c r="P1530" s="39" t="n">
        <f aca="false">N1530-O1530</f>
        <v>-0.0909133149999999</v>
      </c>
      <c r="Q1530" s="40" t="n">
        <f aca="false">IFERROR(ABS(P1530)/O1530*100,0)</f>
        <v>1.0607191049394</v>
      </c>
      <c r="R1530" s="41" t="n">
        <v>26747900</v>
      </c>
      <c r="S1530" s="41" t="n">
        <v>33142023</v>
      </c>
      <c r="T1530" s="41" t="n">
        <f aca="false">R1530-S1530</f>
        <v>-6394123</v>
      </c>
      <c r="U1530" s="40" t="n">
        <f aca="false">IFERROR(ABS(T1530)/S1530*100,0)</f>
        <v>19.2930980706881</v>
      </c>
    </row>
    <row r="1531" customFormat="false" ht="15" hidden="false" customHeight="false" outlineLevel="0" collapsed="false">
      <c r="A1531" s="38" t="n">
        <v>37937</v>
      </c>
      <c r="B1531" s="39" t="n">
        <v>8.6</v>
      </c>
      <c r="C1531" s="39" t="n">
        <v>8.691970825</v>
      </c>
      <c r="D1531" s="39" t="n">
        <f aca="false">B1531-C1531</f>
        <v>-0.0919708250000006</v>
      </c>
      <c r="E1531" s="40" t="n">
        <f aca="false">IFERROR(ABS(D1531)/C1531*100,0)</f>
        <v>1.05811244482635</v>
      </c>
      <c r="F1531" s="39" t="n">
        <v>8.92</v>
      </c>
      <c r="G1531" s="39" t="n">
        <v>9.014793396</v>
      </c>
      <c r="H1531" s="39" t="n">
        <f aca="false">F1531-G1531</f>
        <v>-0.094793396</v>
      </c>
      <c r="I1531" s="40" t="n">
        <f aca="false">IFERROR(ABS(H1531)/G1531*100,0)</f>
        <v>1.05153154194373</v>
      </c>
      <c r="J1531" s="39" t="n">
        <v>8.59</v>
      </c>
      <c r="K1531" s="39" t="n">
        <v>8.683899879</v>
      </c>
      <c r="L1531" s="39" t="n">
        <f aca="false">J1531-K1531</f>
        <v>-0.0938998790000003</v>
      </c>
      <c r="M1531" s="40" t="n">
        <f aca="false">IFERROR(ABS(L1531)/K1531*100,0)</f>
        <v>1.08131001403039</v>
      </c>
      <c r="N1531" s="39" t="n">
        <v>8.78</v>
      </c>
      <c r="O1531" s="39" t="n">
        <v>8.87759304</v>
      </c>
      <c r="P1531" s="39" t="n">
        <f aca="false">N1531-O1531</f>
        <v>-0.0975930400000014</v>
      </c>
      <c r="Q1531" s="40" t="n">
        <f aca="false">IFERROR(ABS(P1531)/O1531*100,0)</f>
        <v>1.09931869550985</v>
      </c>
      <c r="R1531" s="41" t="n">
        <v>15314300</v>
      </c>
      <c r="S1531" s="41" t="n">
        <v>18950530</v>
      </c>
      <c r="T1531" s="41" t="n">
        <f aca="false">R1531-S1531</f>
        <v>-3636230</v>
      </c>
      <c r="U1531" s="40" t="n">
        <f aca="false">IFERROR(ABS(T1531)/S1531*100,0)</f>
        <v>19.1880121558605</v>
      </c>
    </row>
    <row r="1532" customFormat="false" ht="15" hidden="false" customHeight="false" outlineLevel="0" collapsed="false">
      <c r="A1532" s="38" t="n">
        <v>37938</v>
      </c>
      <c r="B1532" s="39" t="n">
        <v>8.79</v>
      </c>
      <c r="C1532" s="39" t="n">
        <v>8.885663986</v>
      </c>
      <c r="D1532" s="39" t="n">
        <f aca="false">B1532-C1532</f>
        <v>-0.0956639860000017</v>
      </c>
      <c r="E1532" s="40" t="n">
        <f aca="false">IFERROR(ABS(D1532)/C1532*100,0)</f>
        <v>1.07661043846275</v>
      </c>
      <c r="F1532" s="39" t="n">
        <v>8.86</v>
      </c>
      <c r="G1532" s="39" t="n">
        <v>8.958298683</v>
      </c>
      <c r="H1532" s="39" t="n">
        <f aca="false">F1532-G1532</f>
        <v>-0.0982986830000012</v>
      </c>
      <c r="I1532" s="40" t="n">
        <f aca="false">IFERROR(ABS(H1532)/G1532*100,0)</f>
        <v>1.09729186844976</v>
      </c>
      <c r="J1532" s="39" t="n">
        <v>8.72</v>
      </c>
      <c r="K1532" s="39" t="n">
        <v>8.813029289</v>
      </c>
      <c r="L1532" s="39" t="n">
        <f aca="false">J1532-K1532</f>
        <v>-0.0930292889999986</v>
      </c>
      <c r="M1532" s="40" t="n">
        <f aca="false">IFERROR(ABS(L1532)/K1532*100,0)</f>
        <v>1.05558810653351</v>
      </c>
      <c r="N1532" s="39" t="n">
        <v>8.77</v>
      </c>
      <c r="O1532" s="39" t="n">
        <v>8.861452103</v>
      </c>
      <c r="P1532" s="39" t="n">
        <f aca="false">N1532-O1532</f>
        <v>-0.091452103</v>
      </c>
      <c r="Q1532" s="40" t="n">
        <f aca="false">IFERROR(ABS(P1532)/O1532*100,0)</f>
        <v>1.03202163637537</v>
      </c>
      <c r="R1532" s="41" t="n">
        <v>7528100</v>
      </c>
      <c r="S1532" s="41" t="n">
        <v>9327877</v>
      </c>
      <c r="T1532" s="41" t="n">
        <f aca="false">R1532-S1532</f>
        <v>-1799777</v>
      </c>
      <c r="U1532" s="40" t="n">
        <f aca="false">IFERROR(ABS(T1532)/S1532*100,0)</f>
        <v>19.2946047637635</v>
      </c>
    </row>
    <row r="1533" customFormat="false" ht="15" hidden="false" customHeight="false" outlineLevel="0" collapsed="false">
      <c r="A1533" s="38" t="n">
        <v>37939</v>
      </c>
      <c r="B1533" s="39" t="n">
        <v>8.77</v>
      </c>
      <c r="C1533" s="39" t="n">
        <v>8.861452103</v>
      </c>
      <c r="D1533" s="39" t="n">
        <f aca="false">B1533-C1533</f>
        <v>-0.091452103</v>
      </c>
      <c r="E1533" s="40" t="n">
        <f aca="false">IFERROR(ABS(D1533)/C1533*100,0)</f>
        <v>1.03202163637537</v>
      </c>
      <c r="F1533" s="39" t="n">
        <v>8.85</v>
      </c>
      <c r="G1533" s="39" t="n">
        <v>8.942157745</v>
      </c>
      <c r="H1533" s="39" t="n">
        <f aca="false">F1533-G1533</f>
        <v>-0.0921577449999997</v>
      </c>
      <c r="I1533" s="40" t="n">
        <f aca="false">IFERROR(ABS(H1533)/G1533*100,0)</f>
        <v>1.0305985157948</v>
      </c>
      <c r="J1533" s="39" t="n">
        <v>8.63</v>
      </c>
      <c r="K1533" s="39" t="n">
        <v>8.724252701</v>
      </c>
      <c r="L1533" s="39" t="n">
        <f aca="false">J1533-K1533</f>
        <v>-0.0942527009999985</v>
      </c>
      <c r="M1533" s="40" t="n">
        <f aca="false">IFERROR(ABS(L1533)/K1533*100,0)</f>
        <v>1.0803527159317</v>
      </c>
      <c r="N1533" s="39" t="n">
        <v>8.69</v>
      </c>
      <c r="O1533" s="39" t="n">
        <v>8.780747414</v>
      </c>
      <c r="P1533" s="39" t="n">
        <f aca="false">N1533-O1533</f>
        <v>-0.0907474140000009</v>
      </c>
      <c r="Q1533" s="40" t="n">
        <f aca="false">IFERROR(ABS(P1533)/O1533*100,0)</f>
        <v>1.03348165846695</v>
      </c>
      <c r="R1533" s="41" t="n">
        <v>6373900</v>
      </c>
      <c r="S1533" s="41" t="n">
        <v>7894392</v>
      </c>
      <c r="T1533" s="41" t="n">
        <f aca="false">R1533-S1533</f>
        <v>-1520492</v>
      </c>
      <c r="U1533" s="40" t="n">
        <f aca="false">IFERROR(ABS(T1533)/S1533*100,0)</f>
        <v>19.2604066278948</v>
      </c>
    </row>
    <row r="1534" customFormat="false" ht="15" hidden="false" customHeight="false" outlineLevel="0" collapsed="false">
      <c r="A1534" s="38" t="n">
        <v>37942</v>
      </c>
      <c r="B1534" s="39" t="n">
        <v>8.69</v>
      </c>
      <c r="C1534" s="39" t="n">
        <v>8.780747414</v>
      </c>
      <c r="D1534" s="39" t="n">
        <f aca="false">B1534-C1534</f>
        <v>-0.0907474140000009</v>
      </c>
      <c r="E1534" s="40" t="n">
        <f aca="false">IFERROR(ABS(D1534)/C1534*100,0)</f>
        <v>1.03348165846695</v>
      </c>
      <c r="F1534" s="39" t="n">
        <v>8.69</v>
      </c>
      <c r="G1534" s="39" t="n">
        <v>8.780747414</v>
      </c>
      <c r="H1534" s="39" t="n">
        <f aca="false">F1534-G1534</f>
        <v>-0.0907474140000009</v>
      </c>
      <c r="I1534" s="40" t="n">
        <f aca="false">IFERROR(ABS(H1534)/G1534*100,0)</f>
        <v>1.03348165846695</v>
      </c>
      <c r="J1534" s="39" t="n">
        <v>8.33</v>
      </c>
      <c r="K1534" s="39" t="n">
        <v>8.425642967</v>
      </c>
      <c r="L1534" s="39" t="n">
        <f aca="false">J1534-K1534</f>
        <v>-0.0956429669999999</v>
      </c>
      <c r="M1534" s="40" t="n">
        <f aca="false">IFERROR(ABS(L1534)/K1534*100,0)</f>
        <v>1.1351414648662</v>
      </c>
      <c r="N1534" s="39" t="n">
        <v>8.5</v>
      </c>
      <c r="O1534" s="39" t="n">
        <v>8.595124245</v>
      </c>
      <c r="P1534" s="39" t="n">
        <f aca="false">N1534-O1534</f>
        <v>-0.0951242449999992</v>
      </c>
      <c r="Q1534" s="40" t="n">
        <f aca="false">IFERROR(ABS(P1534)/O1534*100,0)</f>
        <v>1.1067233269529</v>
      </c>
      <c r="R1534" s="41" t="n">
        <v>10565600</v>
      </c>
      <c r="S1534" s="41" t="n">
        <v>13086734</v>
      </c>
      <c r="T1534" s="41" t="n">
        <f aca="false">R1534-S1534</f>
        <v>-2521134</v>
      </c>
      <c r="U1534" s="40" t="n">
        <f aca="false">IFERROR(ABS(T1534)/S1534*100,0)</f>
        <v>19.2648066354829</v>
      </c>
    </row>
    <row r="1535" customFormat="false" ht="15" hidden="false" customHeight="false" outlineLevel="0" collapsed="false">
      <c r="A1535" s="38" t="n">
        <v>37943</v>
      </c>
      <c r="B1535" s="39" t="n">
        <v>8.66</v>
      </c>
      <c r="C1535" s="39" t="n">
        <v>8.756534576</v>
      </c>
      <c r="D1535" s="39" t="n">
        <f aca="false">B1535-C1535</f>
        <v>-0.0965345759999998</v>
      </c>
      <c r="E1535" s="40" t="n">
        <f aca="false">IFERROR(ABS(D1535)/C1535*100,0)</f>
        <v>1.10242899359505</v>
      </c>
      <c r="F1535" s="39" t="n">
        <v>8.73</v>
      </c>
      <c r="G1535" s="39" t="n">
        <v>8.821100235</v>
      </c>
      <c r="H1535" s="39" t="n">
        <f aca="false">F1535-G1535</f>
        <v>-0.091100234999999</v>
      </c>
      <c r="I1535" s="40" t="n">
        <f aca="false">IFERROR(ABS(H1535)/G1535*100,0)</f>
        <v>1.03275365400038</v>
      </c>
      <c r="J1535" s="39" t="n">
        <v>8.51</v>
      </c>
      <c r="K1535" s="39" t="n">
        <v>8.60319519</v>
      </c>
      <c r="L1535" s="39" t="n">
        <f aca="false">J1535-K1535</f>
        <v>-0.0931951899999994</v>
      </c>
      <c r="M1535" s="40" t="n">
        <f aca="false">IFERROR(ABS(L1535)/K1535*100,0)</f>
        <v>1.08326253144094</v>
      </c>
      <c r="N1535" s="39" t="n">
        <v>8.53</v>
      </c>
      <c r="O1535" s="39" t="n">
        <v>8.619336128</v>
      </c>
      <c r="P1535" s="39" t="n">
        <f aca="false">N1535-O1535</f>
        <v>-0.0893361280000011</v>
      </c>
      <c r="Q1535" s="40" t="n">
        <f aca="false">IFERROR(ABS(P1535)/O1535*100,0)</f>
        <v>1.03646181879126</v>
      </c>
      <c r="R1535" s="41" t="n">
        <v>5595700</v>
      </c>
      <c r="S1535" s="41" t="n">
        <v>6933489</v>
      </c>
      <c r="T1535" s="41" t="n">
        <f aca="false">R1535-S1535</f>
        <v>-1337789</v>
      </c>
      <c r="U1535" s="40" t="n">
        <f aca="false">IFERROR(ABS(T1535)/S1535*100,0)</f>
        <v>19.294600452961</v>
      </c>
    </row>
    <row r="1536" customFormat="false" ht="15" hidden="false" customHeight="false" outlineLevel="0" collapsed="false">
      <c r="A1536" s="38" t="n">
        <v>37944</v>
      </c>
      <c r="B1536" s="39" t="n">
        <v>8.53</v>
      </c>
      <c r="C1536" s="39" t="n">
        <v>8.619336128</v>
      </c>
      <c r="D1536" s="39" t="n">
        <f aca="false">B1536-C1536</f>
        <v>-0.0893361280000011</v>
      </c>
      <c r="E1536" s="40" t="n">
        <f aca="false">IFERROR(ABS(D1536)/C1536*100,0)</f>
        <v>1.03646181879126</v>
      </c>
      <c r="F1536" s="39" t="n">
        <v>8.61</v>
      </c>
      <c r="G1536" s="39" t="n">
        <v>8.708111763</v>
      </c>
      <c r="H1536" s="39" t="n">
        <f aca="false">F1536-G1536</f>
        <v>-0.0981117630000004</v>
      </c>
      <c r="I1536" s="40" t="n">
        <f aca="false">IFERROR(ABS(H1536)/G1536*100,0)</f>
        <v>1.12667092097817</v>
      </c>
      <c r="J1536" s="39" t="n">
        <v>8.46</v>
      </c>
      <c r="K1536" s="39" t="n">
        <v>8.554772377</v>
      </c>
      <c r="L1536" s="39" t="n">
        <f aca="false">J1536-K1536</f>
        <v>-0.094772377</v>
      </c>
      <c r="M1536" s="40" t="n">
        <f aca="false">IFERROR(ABS(L1536)/K1536*100,0)</f>
        <v>1.10783049300997</v>
      </c>
      <c r="N1536" s="39" t="n">
        <v>8.54</v>
      </c>
      <c r="O1536" s="39" t="n">
        <v>8.635477066</v>
      </c>
      <c r="P1536" s="39" t="n">
        <f aca="false">N1536-O1536</f>
        <v>-0.0954770660000008</v>
      </c>
      <c r="Q1536" s="40" t="n">
        <f aca="false">IFERROR(ABS(P1536)/O1536*100,0)</f>
        <v>1.10563742188509</v>
      </c>
      <c r="R1536" s="41" t="n">
        <v>6182600</v>
      </c>
      <c r="S1536" s="41" t="n">
        <v>7660702</v>
      </c>
      <c r="T1536" s="41" t="n">
        <f aca="false">R1536-S1536</f>
        <v>-1478102</v>
      </c>
      <c r="U1536" s="40" t="n">
        <f aca="false">IFERROR(ABS(T1536)/S1536*100,0)</f>
        <v>19.2946025050968</v>
      </c>
    </row>
    <row r="1537" customFormat="false" ht="15" hidden="false" customHeight="false" outlineLevel="0" collapsed="false">
      <c r="A1537" s="38" t="n">
        <v>37945</v>
      </c>
      <c r="B1537" s="39" t="n">
        <v>8.44</v>
      </c>
      <c r="C1537" s="39" t="n">
        <v>8.53055954</v>
      </c>
      <c r="D1537" s="39" t="n">
        <f aca="false">B1537-C1537</f>
        <v>-0.090559540000001</v>
      </c>
      <c r="E1537" s="40" t="n">
        <f aca="false">IFERROR(ABS(D1537)/C1537*100,0)</f>
        <v>1.06158968324839</v>
      </c>
      <c r="F1537" s="39" t="n">
        <v>8.56</v>
      </c>
      <c r="G1537" s="39" t="n">
        <v>8.651618004</v>
      </c>
      <c r="H1537" s="39" t="n">
        <f aca="false">F1537-G1537</f>
        <v>-0.091618003999999</v>
      </c>
      <c r="I1537" s="40" t="n">
        <f aca="false">IFERROR(ABS(H1537)/G1537*100,0)</f>
        <v>1.058969593406</v>
      </c>
      <c r="J1537" s="39" t="n">
        <v>8.38</v>
      </c>
      <c r="K1537" s="39" t="n">
        <v>8.474065781</v>
      </c>
      <c r="L1537" s="39" t="n">
        <f aca="false">J1537-K1537</f>
        <v>-0.0940657809999994</v>
      </c>
      <c r="M1537" s="40" t="n">
        <f aca="false">IFERROR(ABS(L1537)/K1537*100,0)</f>
        <v>1.1100430823998</v>
      </c>
      <c r="N1537" s="39" t="n">
        <v>8.4</v>
      </c>
      <c r="O1537" s="39" t="n">
        <v>8.490206718</v>
      </c>
      <c r="P1537" s="39" t="n">
        <f aca="false">N1537-O1537</f>
        <v>-0.0902067179999992</v>
      </c>
      <c r="Q1537" s="40" t="n">
        <f aca="false">IFERROR(ABS(P1537)/O1537*100,0)</f>
        <v>1.06247964267764</v>
      </c>
      <c r="R1537" s="41" t="n">
        <v>6092200</v>
      </c>
      <c r="S1537" s="41" t="n">
        <v>7548690</v>
      </c>
      <c r="T1537" s="41" t="n">
        <f aca="false">R1537-S1537</f>
        <v>-1456490</v>
      </c>
      <c r="U1537" s="40" t="n">
        <f aca="false">IFERROR(ABS(T1537)/S1537*100,0)</f>
        <v>19.2946060839695</v>
      </c>
    </row>
    <row r="1538" customFormat="false" ht="15" hidden="false" customHeight="false" outlineLevel="0" collapsed="false">
      <c r="A1538" s="38" t="n">
        <v>37946</v>
      </c>
      <c r="B1538" s="39" t="n">
        <v>8.45</v>
      </c>
      <c r="C1538" s="39" t="n">
        <v>8.546701431</v>
      </c>
      <c r="D1538" s="39" t="n">
        <f aca="false">B1538-C1538</f>
        <v>-0.0967014310000014</v>
      </c>
      <c r="E1538" s="40" t="n">
        <f aca="false">IFERROR(ABS(D1538)/C1538*100,0)</f>
        <v>1.13144739851626</v>
      </c>
      <c r="F1538" s="39" t="n">
        <v>8.57</v>
      </c>
      <c r="G1538" s="39" t="n">
        <v>8.667758942</v>
      </c>
      <c r="H1538" s="39" t="n">
        <f aca="false">F1538-G1538</f>
        <v>-0.0977589420000005</v>
      </c>
      <c r="I1538" s="40" t="n">
        <f aca="false">IFERROR(ABS(H1538)/G1538*100,0)</f>
        <v>1.12784564792527</v>
      </c>
      <c r="J1538" s="39" t="n">
        <v>8.44</v>
      </c>
      <c r="K1538" s="39" t="n">
        <v>8.53055954</v>
      </c>
      <c r="L1538" s="39" t="n">
        <f aca="false">J1538-K1538</f>
        <v>-0.090559540000001</v>
      </c>
      <c r="M1538" s="40" t="n">
        <f aca="false">IFERROR(ABS(L1538)/K1538*100,0)</f>
        <v>1.06158968324839</v>
      </c>
      <c r="N1538" s="39" t="n">
        <v>8.54</v>
      </c>
      <c r="O1538" s="39" t="n">
        <v>8.635477066</v>
      </c>
      <c r="P1538" s="39" t="n">
        <f aca="false">N1538-O1538</f>
        <v>-0.0954770660000008</v>
      </c>
      <c r="Q1538" s="40" t="n">
        <f aca="false">IFERROR(ABS(P1538)/O1538*100,0)</f>
        <v>1.10563742188509</v>
      </c>
      <c r="R1538" s="41" t="n">
        <v>4029300</v>
      </c>
      <c r="S1538" s="41" t="n">
        <v>4992603</v>
      </c>
      <c r="T1538" s="41" t="n">
        <f aca="false">R1538-S1538</f>
        <v>-963303</v>
      </c>
      <c r="U1538" s="40" t="n">
        <f aca="false">IFERROR(ABS(T1538)/S1538*100,0)</f>
        <v>19.2946044378053</v>
      </c>
    </row>
    <row r="1539" customFormat="false" ht="15" hidden="false" customHeight="false" outlineLevel="0" collapsed="false">
      <c r="A1539" s="38" t="n">
        <v>37949</v>
      </c>
      <c r="B1539" s="39" t="n">
        <v>9.17</v>
      </c>
      <c r="C1539" s="39" t="n">
        <v>9.273050308</v>
      </c>
      <c r="D1539" s="39" t="n">
        <f aca="false">B1539-C1539</f>
        <v>-0.103050308</v>
      </c>
      <c r="E1539" s="40" t="n">
        <f aca="false">IFERROR(ABS(D1539)/C1539*100,0)</f>
        <v>1.11128813688304</v>
      </c>
      <c r="F1539" s="39" t="n">
        <v>9.17</v>
      </c>
      <c r="G1539" s="39" t="n">
        <v>9.273050308</v>
      </c>
      <c r="H1539" s="39" t="n">
        <f aca="false">F1539-G1539</f>
        <v>-0.103050308</v>
      </c>
      <c r="I1539" s="40" t="n">
        <f aca="false">IFERROR(ABS(H1539)/G1539*100,0)</f>
        <v>1.11128813688304</v>
      </c>
      <c r="J1539" s="39" t="n">
        <v>8.52</v>
      </c>
      <c r="K1539" s="39" t="n">
        <v>8.611266136</v>
      </c>
      <c r="L1539" s="39" t="n">
        <f aca="false">J1539-K1539</f>
        <v>-0.0912661359999998</v>
      </c>
      <c r="M1539" s="40" t="n">
        <f aca="false">IFERROR(ABS(L1539)/K1539*100,0)</f>
        <v>1.05984572487494</v>
      </c>
      <c r="N1539" s="39" t="n">
        <v>8.69</v>
      </c>
      <c r="O1539" s="39" t="n">
        <v>8.788817406</v>
      </c>
      <c r="P1539" s="39" t="n">
        <f aca="false">N1539-O1539</f>
        <v>-0.0988174060000002</v>
      </c>
      <c r="Q1539" s="40" t="n">
        <f aca="false">IFERROR(ABS(P1539)/O1539*100,0)</f>
        <v>1.12435384005747</v>
      </c>
      <c r="R1539" s="41" t="n">
        <v>5783800</v>
      </c>
      <c r="S1539" s="41" t="n">
        <v>7166559</v>
      </c>
      <c r="T1539" s="41" t="n">
        <f aca="false">R1539-S1539</f>
        <v>-1382759</v>
      </c>
      <c r="U1539" s="40" t="n">
        <f aca="false">IFERROR(ABS(T1539)/S1539*100,0)</f>
        <v>19.2946014956411</v>
      </c>
    </row>
    <row r="1540" customFormat="false" ht="15" hidden="false" customHeight="false" outlineLevel="0" collapsed="false">
      <c r="A1540" s="38" t="n">
        <v>37950</v>
      </c>
      <c r="B1540" s="39" t="n">
        <v>8.72</v>
      </c>
      <c r="C1540" s="39" t="n">
        <v>8.813029289</v>
      </c>
      <c r="D1540" s="39" t="n">
        <f aca="false">B1540-C1540</f>
        <v>-0.0930292889999986</v>
      </c>
      <c r="E1540" s="40" t="n">
        <f aca="false">IFERROR(ABS(D1540)/C1540*100,0)</f>
        <v>1.05558810653351</v>
      </c>
      <c r="F1540" s="39" t="n">
        <v>8.84</v>
      </c>
      <c r="G1540" s="39" t="n">
        <v>8.9340868</v>
      </c>
      <c r="H1540" s="39" t="n">
        <f aca="false">F1540-G1540</f>
        <v>-0.0940867999999995</v>
      </c>
      <c r="I1540" s="40" t="n">
        <f aca="false">IFERROR(ABS(H1540)/G1540*100,0)</f>
        <v>1.05312162402541</v>
      </c>
      <c r="J1540" s="39" t="n">
        <v>8.7</v>
      </c>
      <c r="K1540" s="39" t="n">
        <v>8.796888351</v>
      </c>
      <c r="L1540" s="39" t="n">
        <f aca="false">J1540-K1540</f>
        <v>-0.0968883510000005</v>
      </c>
      <c r="M1540" s="40" t="n">
        <f aca="false">IFERROR(ABS(L1540)/K1540*100,0)</f>
        <v>1.10139343747595</v>
      </c>
      <c r="N1540" s="39" t="n">
        <v>8.73</v>
      </c>
      <c r="O1540" s="39" t="n">
        <v>8.821100235</v>
      </c>
      <c r="P1540" s="39" t="n">
        <f aca="false">N1540-O1540</f>
        <v>-0.091100234999999</v>
      </c>
      <c r="Q1540" s="40" t="n">
        <f aca="false">IFERROR(ABS(P1540)/O1540*100,0)</f>
        <v>1.03275365400038</v>
      </c>
      <c r="R1540" s="41" t="n">
        <v>8622400</v>
      </c>
      <c r="S1540" s="41" t="n">
        <v>10683796</v>
      </c>
      <c r="T1540" s="41" t="n">
        <f aca="false">R1540-S1540</f>
        <v>-2061396</v>
      </c>
      <c r="U1540" s="40" t="n">
        <f aca="false">IFERROR(ABS(T1540)/S1540*100,0)</f>
        <v>19.2946027797611</v>
      </c>
    </row>
    <row r="1541" customFormat="false" ht="15" hidden="false" customHeight="false" outlineLevel="0" collapsed="false">
      <c r="A1541" s="38" t="n">
        <v>37951</v>
      </c>
      <c r="B1541" s="39" t="n">
        <v>8.78</v>
      </c>
      <c r="C1541" s="39" t="n">
        <v>8.87759304</v>
      </c>
      <c r="D1541" s="39" t="n">
        <f aca="false">B1541-C1541</f>
        <v>-0.0975930400000014</v>
      </c>
      <c r="E1541" s="40" t="n">
        <f aca="false">IFERROR(ABS(D1541)/C1541*100,0)</f>
        <v>1.09931869550985</v>
      </c>
      <c r="F1541" s="39" t="n">
        <v>8.82</v>
      </c>
      <c r="G1541" s="39" t="n">
        <v>8.917945862</v>
      </c>
      <c r="H1541" s="39" t="n">
        <f aca="false">F1541-G1541</f>
        <v>-0.0979458619999996</v>
      </c>
      <c r="I1541" s="40" t="n">
        <f aca="false">IFERROR(ABS(H1541)/G1541*100,0)</f>
        <v>1.09830070192906</v>
      </c>
      <c r="J1541" s="39" t="n">
        <v>8.63</v>
      </c>
      <c r="K1541" s="39" t="n">
        <v>8.724252701</v>
      </c>
      <c r="L1541" s="39" t="n">
        <f aca="false">J1541-K1541</f>
        <v>-0.0942527009999985</v>
      </c>
      <c r="M1541" s="40" t="n">
        <f aca="false">IFERROR(ABS(L1541)/K1541*100,0)</f>
        <v>1.0803527159317</v>
      </c>
      <c r="N1541" s="39" t="n">
        <v>8.72</v>
      </c>
      <c r="O1541" s="39" t="n">
        <v>8.813029289</v>
      </c>
      <c r="P1541" s="39" t="n">
        <f aca="false">N1541-O1541</f>
        <v>-0.0930292889999986</v>
      </c>
      <c r="Q1541" s="40" t="n">
        <f aca="false">IFERROR(ABS(P1541)/O1541*100,0)</f>
        <v>1.05558810653351</v>
      </c>
      <c r="R1541" s="41" t="n">
        <v>7123800</v>
      </c>
      <c r="S1541" s="41" t="n">
        <v>8826919</v>
      </c>
      <c r="T1541" s="41" t="n">
        <f aca="false">R1541-S1541</f>
        <v>-1703119</v>
      </c>
      <c r="U1541" s="40" t="n">
        <f aca="false">IFERROR(ABS(T1541)/S1541*100,0)</f>
        <v>19.2946032471806</v>
      </c>
    </row>
    <row r="1542" customFormat="false" ht="15" hidden="false" customHeight="false" outlineLevel="0" collapsed="false">
      <c r="A1542" s="38" t="n">
        <v>37953</v>
      </c>
      <c r="B1542" s="39" t="n">
        <v>8.54</v>
      </c>
      <c r="C1542" s="39" t="n">
        <v>8.635477066</v>
      </c>
      <c r="D1542" s="39" t="n">
        <f aca="false">B1542-C1542</f>
        <v>-0.0954770660000008</v>
      </c>
      <c r="E1542" s="40" t="n">
        <f aca="false">IFERROR(ABS(D1542)/C1542*100,0)</f>
        <v>1.10563742188509</v>
      </c>
      <c r="F1542" s="39" t="n">
        <v>8.69</v>
      </c>
      <c r="G1542" s="39" t="n">
        <v>8.780747414</v>
      </c>
      <c r="H1542" s="39" t="n">
        <f aca="false">F1542-G1542</f>
        <v>-0.0907474140000009</v>
      </c>
      <c r="I1542" s="40" t="n">
        <f aca="false">IFERROR(ABS(H1542)/G1542*100,0)</f>
        <v>1.03348165846695</v>
      </c>
      <c r="J1542" s="39" t="n">
        <v>8.54</v>
      </c>
      <c r="K1542" s="39" t="n">
        <v>8.635477066</v>
      </c>
      <c r="L1542" s="39" t="n">
        <f aca="false">J1542-K1542</f>
        <v>-0.0954770660000008</v>
      </c>
      <c r="M1542" s="40" t="n">
        <f aca="false">IFERROR(ABS(L1542)/K1542*100,0)</f>
        <v>1.10563742188509</v>
      </c>
      <c r="N1542" s="39" t="n">
        <v>8.68</v>
      </c>
      <c r="O1542" s="39" t="n">
        <v>8.772676468</v>
      </c>
      <c r="P1542" s="39" t="n">
        <f aca="false">N1542-O1542</f>
        <v>-0.0926764680000005</v>
      </c>
      <c r="Q1542" s="40" t="n">
        <f aca="false">IFERROR(ABS(P1542)/O1542*100,0)</f>
        <v>1.05642181537249</v>
      </c>
      <c r="R1542" s="41" t="n">
        <v>1811000</v>
      </c>
      <c r="S1542" s="41" t="n">
        <v>2243964</v>
      </c>
      <c r="T1542" s="41" t="n">
        <f aca="false">R1542-S1542</f>
        <v>-432964</v>
      </c>
      <c r="U1542" s="40" t="n">
        <f aca="false">IFERROR(ABS(T1542)/S1542*100,0)</f>
        <v>19.294605439303</v>
      </c>
    </row>
    <row r="1543" customFormat="false" ht="15" hidden="false" customHeight="false" outlineLevel="0" collapsed="false">
      <c r="A1543" s="38" t="n">
        <v>37956</v>
      </c>
      <c r="B1543" s="39" t="n">
        <v>8.83</v>
      </c>
      <c r="C1543" s="39" t="n">
        <v>8.87759304</v>
      </c>
      <c r="D1543" s="39" t="n">
        <f aca="false">B1543-C1543</f>
        <v>-0.0475930400000006</v>
      </c>
      <c r="E1543" s="40" t="n">
        <f aca="false">IFERROR(ABS(D1543)/C1543*100,0)</f>
        <v>0.536102970541221</v>
      </c>
      <c r="F1543" s="39" t="n">
        <v>8.87</v>
      </c>
      <c r="G1543" s="39" t="n">
        <v>8.966368675</v>
      </c>
      <c r="H1543" s="39" t="n">
        <f aca="false">F1543-G1543</f>
        <v>-0.0963686750000008</v>
      </c>
      <c r="I1543" s="40" t="n">
        <f aca="false">IFERROR(ABS(H1543)/G1543*100,0)</f>
        <v>1.07477930579294</v>
      </c>
      <c r="J1543" s="39" t="n">
        <v>8.7</v>
      </c>
      <c r="K1543" s="39" t="n">
        <v>8.796888351</v>
      </c>
      <c r="L1543" s="39" t="n">
        <f aca="false">J1543-K1543</f>
        <v>-0.0968883510000005</v>
      </c>
      <c r="M1543" s="40" t="n">
        <f aca="false">IFERROR(ABS(L1543)/K1543*100,0)</f>
        <v>1.10139343747595</v>
      </c>
      <c r="N1543" s="39" t="n">
        <v>8.85</v>
      </c>
      <c r="O1543" s="39" t="n">
        <v>8.942157745</v>
      </c>
      <c r="P1543" s="39" t="n">
        <f aca="false">N1543-O1543</f>
        <v>-0.0921577449999997</v>
      </c>
      <c r="Q1543" s="40" t="n">
        <f aca="false">IFERROR(ABS(P1543)/O1543*100,0)</f>
        <v>1.0305985157948</v>
      </c>
      <c r="R1543" s="41" t="n">
        <v>7711000</v>
      </c>
      <c r="S1543" s="41" t="n">
        <v>9545954</v>
      </c>
      <c r="T1543" s="41" t="n">
        <f aca="false">R1543-S1543</f>
        <v>-1834954</v>
      </c>
      <c r="U1543" s="40" t="n">
        <f aca="false">IFERROR(ABS(T1543)/S1543*100,0)</f>
        <v>19.2223218339414</v>
      </c>
    </row>
    <row r="1544" customFormat="false" ht="15" hidden="false" customHeight="false" outlineLevel="0" collapsed="false">
      <c r="A1544" s="38" t="n">
        <v>37957</v>
      </c>
      <c r="B1544" s="39" t="n">
        <v>8.96</v>
      </c>
      <c r="C1544" s="39" t="n">
        <v>9.055145264</v>
      </c>
      <c r="D1544" s="39" t="n">
        <f aca="false">B1544-C1544</f>
        <v>-0.0951452639999992</v>
      </c>
      <c r="E1544" s="40" t="n">
        <f aca="false">IFERROR(ABS(D1544)/C1544*100,0)</f>
        <v>1.05073150375911</v>
      </c>
      <c r="F1544" s="39" t="n">
        <v>9.14</v>
      </c>
      <c r="G1544" s="39" t="n">
        <v>9.240768433</v>
      </c>
      <c r="H1544" s="39" t="n">
        <f aca="false">F1544-G1544</f>
        <v>-0.100768432999999</v>
      </c>
      <c r="I1544" s="40" t="n">
        <f aca="false">IFERROR(ABS(H1544)/G1544*100,0)</f>
        <v>1.09047676857848</v>
      </c>
      <c r="J1544" s="39" t="n">
        <v>8.91</v>
      </c>
      <c r="K1544" s="39" t="n">
        <v>9.00672245</v>
      </c>
      <c r="L1544" s="39" t="n">
        <f aca="false">J1544-K1544</f>
        <v>-0.0967224499999997</v>
      </c>
      <c r="M1544" s="40" t="n">
        <f aca="false">IFERROR(ABS(L1544)/K1544*100,0)</f>
        <v>1.07389175737285</v>
      </c>
      <c r="N1544" s="39" t="n">
        <v>9.02</v>
      </c>
      <c r="O1544" s="39" t="n">
        <v>9.119709969</v>
      </c>
      <c r="P1544" s="39" t="n">
        <f aca="false">N1544-O1544</f>
        <v>-0.099709969000001</v>
      </c>
      <c r="Q1544" s="40" t="n">
        <f aca="false">IFERROR(ABS(P1544)/O1544*100,0)</f>
        <v>1.09334583379228</v>
      </c>
      <c r="R1544" s="41" t="n">
        <v>11292400</v>
      </c>
      <c r="S1544" s="41" t="n">
        <v>13989399</v>
      </c>
      <c r="T1544" s="41" t="n">
        <f aca="false">R1544-S1544</f>
        <v>-2696999</v>
      </c>
      <c r="U1544" s="40" t="n">
        <f aca="false">IFERROR(ABS(T1544)/S1544*100,0)</f>
        <v>19.2788768123634</v>
      </c>
    </row>
    <row r="1545" customFormat="false" ht="15" hidden="false" customHeight="false" outlineLevel="0" collapsed="false">
      <c r="A1545" s="38" t="n">
        <v>37958</v>
      </c>
      <c r="B1545" s="39" t="n">
        <v>9.13</v>
      </c>
      <c r="C1545" s="39" t="n">
        <v>9.224626541</v>
      </c>
      <c r="D1545" s="39" t="n">
        <f aca="false">B1545-C1545</f>
        <v>-0.0946265409999985</v>
      </c>
      <c r="E1545" s="40" t="n">
        <f aca="false">IFERROR(ABS(D1545)/C1545*100,0)</f>
        <v>1.02580349003203</v>
      </c>
      <c r="F1545" s="39" t="n">
        <v>9.18</v>
      </c>
      <c r="G1545" s="39" t="n">
        <v>9.2811203</v>
      </c>
      <c r="H1545" s="39" t="n">
        <f aca="false">F1545-G1545</f>
        <v>-0.1011203</v>
      </c>
      <c r="I1545" s="40" t="n">
        <f aca="false">IFERROR(ABS(H1545)/G1545*100,0)</f>
        <v>1.08952687532775</v>
      </c>
      <c r="J1545" s="39" t="n">
        <v>8.88</v>
      </c>
      <c r="K1545" s="39" t="n">
        <v>8.974439621</v>
      </c>
      <c r="L1545" s="39" t="n">
        <f aca="false">J1545-K1545</f>
        <v>-0.0944396209999994</v>
      </c>
      <c r="M1545" s="40" t="n">
        <f aca="false">IFERROR(ABS(L1545)/K1545*100,0)</f>
        <v>1.05231774894348</v>
      </c>
      <c r="N1545" s="39" t="n">
        <v>8.94</v>
      </c>
      <c r="O1545" s="39" t="n">
        <v>9.039004326</v>
      </c>
      <c r="P1545" s="39" t="n">
        <f aca="false">N1545-O1545</f>
        <v>-0.0990043260000011</v>
      </c>
      <c r="Q1545" s="40" t="n">
        <f aca="false">IFERROR(ABS(P1545)/O1545*100,0)</f>
        <v>1.09530123484091</v>
      </c>
      <c r="R1545" s="41" t="n">
        <v>7164800</v>
      </c>
      <c r="S1545" s="41" t="n">
        <v>8877721</v>
      </c>
      <c r="T1545" s="41" t="n">
        <f aca="false">R1545-S1545</f>
        <v>-1712921</v>
      </c>
      <c r="U1545" s="40" t="n">
        <f aca="false">IFERROR(ABS(T1545)/S1545*100,0)</f>
        <v>19.2946027477097</v>
      </c>
    </row>
    <row r="1546" customFormat="false" ht="15" hidden="false" customHeight="false" outlineLevel="0" collapsed="false">
      <c r="A1546" s="38" t="n">
        <v>37959</v>
      </c>
      <c r="B1546" s="39" t="n">
        <v>9.06</v>
      </c>
      <c r="C1546" s="39" t="n">
        <v>9.160061836</v>
      </c>
      <c r="D1546" s="39" t="n">
        <f aca="false">B1546-C1546</f>
        <v>-0.100061836</v>
      </c>
      <c r="E1546" s="40" t="n">
        <f aca="false">IFERROR(ABS(D1546)/C1546*100,0)</f>
        <v>1.09237074805267</v>
      </c>
      <c r="F1546" s="39" t="n">
        <v>9.07</v>
      </c>
      <c r="G1546" s="39" t="n">
        <v>9.168132782</v>
      </c>
      <c r="H1546" s="39" t="n">
        <f aca="false">F1546-G1546</f>
        <v>-0.0981327820000004</v>
      </c>
      <c r="I1546" s="40" t="n">
        <f aca="false">IFERROR(ABS(H1546)/G1546*100,0)</f>
        <v>1.07036824545852</v>
      </c>
      <c r="J1546" s="39" t="n">
        <v>8.8</v>
      </c>
      <c r="K1546" s="39" t="n">
        <v>8.893733978</v>
      </c>
      <c r="L1546" s="39" t="n">
        <f aca="false">J1546-K1546</f>
        <v>-0.0937339779999995</v>
      </c>
      <c r="M1546" s="40" t="n">
        <f aca="false">IFERROR(ABS(L1546)/K1546*100,0)</f>
        <v>1.05393278269695</v>
      </c>
      <c r="N1546" s="39" t="n">
        <v>8.89</v>
      </c>
      <c r="O1546" s="39" t="n">
        <v>8.990580559</v>
      </c>
      <c r="P1546" s="39" t="n">
        <f aca="false">N1546-O1546</f>
        <v>-0.100580558999999</v>
      </c>
      <c r="Q1546" s="40" t="n">
        <f aca="false">IFERROR(ABS(P1546)/O1546*100,0)</f>
        <v>1.11873263734135</v>
      </c>
      <c r="R1546" s="41" t="n">
        <v>6211900</v>
      </c>
      <c r="S1546" s="41" t="n">
        <v>7697007</v>
      </c>
      <c r="T1546" s="41" t="n">
        <f aca="false">R1546-S1546</f>
        <v>-1485107</v>
      </c>
      <c r="U1546" s="40" t="n">
        <f aca="false">IFERROR(ABS(T1546)/S1546*100,0)</f>
        <v>19.2946037336331</v>
      </c>
    </row>
    <row r="1547" customFormat="false" ht="15" hidden="false" customHeight="false" outlineLevel="0" collapsed="false">
      <c r="A1547" s="38" t="n">
        <v>37960</v>
      </c>
      <c r="B1547" s="39" t="n">
        <v>8.66</v>
      </c>
      <c r="C1547" s="39" t="n">
        <v>8.756534576</v>
      </c>
      <c r="D1547" s="39" t="n">
        <f aca="false">B1547-C1547</f>
        <v>-0.0965345759999998</v>
      </c>
      <c r="E1547" s="40" t="n">
        <f aca="false">IFERROR(ABS(D1547)/C1547*100,0)</f>
        <v>1.10242899359505</v>
      </c>
      <c r="F1547" s="39" t="n">
        <v>8.75</v>
      </c>
      <c r="G1547" s="39" t="n">
        <v>8.845311165</v>
      </c>
      <c r="H1547" s="39" t="n">
        <f aca="false">F1547-G1547</f>
        <v>-0.095311165</v>
      </c>
      <c r="I1547" s="40" t="n">
        <f aca="false">IFERROR(ABS(H1547)/G1547*100,0)</f>
        <v>1.07753320626115</v>
      </c>
      <c r="J1547" s="39" t="n">
        <v>8.59</v>
      </c>
      <c r="K1547" s="39" t="n">
        <v>8.683899879</v>
      </c>
      <c r="L1547" s="39" t="n">
        <f aca="false">J1547-K1547</f>
        <v>-0.0938998790000003</v>
      </c>
      <c r="M1547" s="40" t="n">
        <f aca="false">IFERROR(ABS(L1547)/K1547*100,0)</f>
        <v>1.08131001403039</v>
      </c>
      <c r="N1547" s="39" t="n">
        <v>8.61</v>
      </c>
      <c r="O1547" s="39" t="n">
        <v>8.708111763</v>
      </c>
      <c r="P1547" s="39" t="n">
        <f aca="false">N1547-O1547</f>
        <v>-0.0981117630000004</v>
      </c>
      <c r="Q1547" s="40" t="n">
        <f aca="false">IFERROR(ABS(P1547)/O1547*100,0)</f>
        <v>1.12667092097817</v>
      </c>
      <c r="R1547" s="41" t="n">
        <v>3963900</v>
      </c>
      <c r="S1547" s="41" t="n">
        <v>4911568</v>
      </c>
      <c r="T1547" s="41" t="n">
        <f aca="false">R1547-S1547</f>
        <v>-947668</v>
      </c>
      <c r="U1547" s="40" t="n">
        <f aca="false">IFERROR(ABS(T1547)/S1547*100,0)</f>
        <v>19.2946122297401</v>
      </c>
    </row>
    <row r="1548" customFormat="false" ht="15" hidden="false" customHeight="false" outlineLevel="0" collapsed="false">
      <c r="A1548" s="38" t="n">
        <v>37963</v>
      </c>
      <c r="B1548" s="39" t="n">
        <v>8.54</v>
      </c>
      <c r="C1548" s="39" t="n">
        <v>8.635477066</v>
      </c>
      <c r="D1548" s="39" t="n">
        <f aca="false">B1548-C1548</f>
        <v>-0.0954770660000008</v>
      </c>
      <c r="E1548" s="40" t="n">
        <f aca="false">IFERROR(ABS(D1548)/C1548*100,0)</f>
        <v>1.10563742188509</v>
      </c>
      <c r="F1548" s="39" t="n">
        <v>8.65</v>
      </c>
      <c r="G1548" s="39" t="n">
        <v>8.740393639</v>
      </c>
      <c r="H1548" s="39" t="n">
        <f aca="false">F1548-G1548</f>
        <v>-0.0903936390000002</v>
      </c>
      <c r="I1548" s="40" t="n">
        <f aca="false">IFERROR(ABS(H1548)/G1548*100,0)</f>
        <v>1.03420558310623</v>
      </c>
      <c r="J1548" s="39" t="n">
        <v>8.39</v>
      </c>
      <c r="K1548" s="39" t="n">
        <v>8.482136726</v>
      </c>
      <c r="L1548" s="39" t="n">
        <f aca="false">J1548-K1548</f>
        <v>-0.0921367259999997</v>
      </c>
      <c r="M1548" s="40" t="n">
        <f aca="false">IFERROR(ABS(L1548)/K1548*100,0)</f>
        <v>1.0862442916957</v>
      </c>
      <c r="N1548" s="39" t="n">
        <v>8.43</v>
      </c>
      <c r="O1548" s="39" t="n">
        <v>8.522489548</v>
      </c>
      <c r="P1548" s="39" t="n">
        <f aca="false">N1548-O1548</f>
        <v>-0.0924895479999996</v>
      </c>
      <c r="Q1548" s="40" t="n">
        <f aca="false">IFERROR(ABS(P1548)/O1548*100,0)</f>
        <v>1.08524096719725</v>
      </c>
      <c r="R1548" s="41" t="n">
        <v>5922400</v>
      </c>
      <c r="S1548" s="41" t="n">
        <v>7338295</v>
      </c>
      <c r="T1548" s="41" t="n">
        <f aca="false">R1548-S1548</f>
        <v>-1415895</v>
      </c>
      <c r="U1548" s="40" t="n">
        <f aca="false">IFERROR(ABS(T1548)/S1548*100,0)</f>
        <v>19.2946045368849</v>
      </c>
    </row>
    <row r="1549" customFormat="false" ht="15" hidden="false" customHeight="false" outlineLevel="0" collapsed="false">
      <c r="A1549" s="38" t="n">
        <v>37964</v>
      </c>
      <c r="B1549" s="39" t="n">
        <v>8.38</v>
      </c>
      <c r="C1549" s="39" t="n">
        <v>8.474065781</v>
      </c>
      <c r="D1549" s="39" t="n">
        <f aca="false">B1549-C1549</f>
        <v>-0.0940657809999994</v>
      </c>
      <c r="E1549" s="40" t="n">
        <f aca="false">IFERROR(ABS(D1549)/C1549*100,0)</f>
        <v>1.1100430823998</v>
      </c>
      <c r="F1549" s="39" t="n">
        <v>8.42</v>
      </c>
      <c r="G1549" s="39" t="n">
        <v>8.514418602</v>
      </c>
      <c r="H1549" s="39" t="n">
        <f aca="false">F1549-G1549</f>
        <v>-0.0944186019999993</v>
      </c>
      <c r="I1549" s="40" t="n">
        <f aca="false">IFERROR(ABS(H1549)/G1549*100,0)</f>
        <v>1.10892600438767</v>
      </c>
      <c r="J1549" s="39" t="n">
        <v>8.02</v>
      </c>
      <c r="K1549" s="39" t="n">
        <v>8.102822304</v>
      </c>
      <c r="L1549" s="39" t="n">
        <f aca="false">J1549-K1549</f>
        <v>-0.0828223040000005</v>
      </c>
      <c r="M1549" s="40" t="n">
        <f aca="false">IFERROR(ABS(L1549)/K1549*100,0)</f>
        <v>1.02214143285747</v>
      </c>
      <c r="N1549" s="39" t="n">
        <v>8.08</v>
      </c>
      <c r="O1549" s="39" t="n">
        <v>8.167386055</v>
      </c>
      <c r="P1549" s="39" t="n">
        <f aca="false">N1549-O1549</f>
        <v>-0.0873860549999996</v>
      </c>
      <c r="Q1549" s="40" t="n">
        <f aca="false">IFERROR(ABS(P1549)/O1549*100,0)</f>
        <v>1.06993907734412</v>
      </c>
      <c r="R1549" s="41" t="n">
        <v>14438000</v>
      </c>
      <c r="S1549" s="41" t="n">
        <v>17812192</v>
      </c>
      <c r="T1549" s="41" t="n">
        <f aca="false">R1549-S1549</f>
        <v>-3374192</v>
      </c>
      <c r="U1549" s="40" t="n">
        <f aca="false">IFERROR(ABS(T1549)/S1549*100,0)</f>
        <v>18.9431598311988</v>
      </c>
    </row>
    <row r="1550" customFormat="false" ht="15" hidden="false" customHeight="false" outlineLevel="0" collapsed="false">
      <c r="A1550" s="38" t="n">
        <v>37965</v>
      </c>
      <c r="B1550" s="39" t="n">
        <v>7.98</v>
      </c>
      <c r="C1550" s="39" t="n">
        <v>8.070539474</v>
      </c>
      <c r="D1550" s="39" t="n">
        <f aca="false">B1550-C1550</f>
        <v>-0.0905394739999998</v>
      </c>
      <c r="E1550" s="40" t="n">
        <f aca="false">IFERROR(ABS(D1550)/C1550*100,0)</f>
        <v>1.12185157252103</v>
      </c>
      <c r="F1550" s="39" t="n">
        <v>8.06</v>
      </c>
      <c r="G1550" s="39" t="n">
        <v>8.143174171</v>
      </c>
      <c r="H1550" s="39" t="n">
        <f aca="false">F1550-G1550</f>
        <v>-0.0831741709999996</v>
      </c>
      <c r="I1550" s="40" t="n">
        <f aca="false">IFERROR(ABS(H1550)/G1550*100,0)</f>
        <v>1.02139742136678</v>
      </c>
      <c r="J1550" s="39" t="n">
        <v>7.78</v>
      </c>
      <c r="K1550" s="39" t="n">
        <v>7.860704899</v>
      </c>
      <c r="L1550" s="39" t="n">
        <f aca="false">J1550-K1550</f>
        <v>-0.0807048989999997</v>
      </c>
      <c r="M1550" s="40" t="n">
        <f aca="false">IFERROR(ABS(L1550)/K1550*100,0)</f>
        <v>1.02668781027852</v>
      </c>
      <c r="N1550" s="39" t="n">
        <v>7.86</v>
      </c>
      <c r="O1550" s="39" t="n">
        <v>7.94948101</v>
      </c>
      <c r="P1550" s="39" t="n">
        <f aca="false">N1550-O1550</f>
        <v>-0.0894810100000001</v>
      </c>
      <c r="Q1550" s="40" t="n">
        <f aca="false">IFERROR(ABS(P1550)/O1550*100,0)</f>
        <v>1.12562077810411</v>
      </c>
      <c r="R1550" s="41" t="n">
        <v>15345100</v>
      </c>
      <c r="S1550" s="41" t="n">
        <v>19013723</v>
      </c>
      <c r="T1550" s="41" t="n">
        <f aca="false">R1550-S1550</f>
        <v>-3668623</v>
      </c>
      <c r="U1550" s="40" t="n">
        <f aca="false">IFERROR(ABS(T1550)/S1550*100,0)</f>
        <v>19.2946063219707</v>
      </c>
    </row>
    <row r="1551" customFormat="false" ht="15" hidden="false" customHeight="false" outlineLevel="0" collapsed="false">
      <c r="A1551" s="38" t="n">
        <v>37966</v>
      </c>
      <c r="B1551" s="39" t="n">
        <v>8.02</v>
      </c>
      <c r="C1551" s="39" t="n">
        <v>8.110892296</v>
      </c>
      <c r="D1551" s="39" t="n">
        <f aca="false">B1551-C1551</f>
        <v>-0.0908922959999998</v>
      </c>
      <c r="E1551" s="40" t="n">
        <f aca="false">IFERROR(ABS(D1551)/C1551*100,0)</f>
        <v>1.12062018188584</v>
      </c>
      <c r="F1551" s="39" t="n">
        <v>8.26</v>
      </c>
      <c r="G1551" s="39" t="n">
        <v>8.35300827</v>
      </c>
      <c r="H1551" s="39" t="n">
        <f aca="false">F1551-G1551</f>
        <v>-0.0930082700000003</v>
      </c>
      <c r="I1551" s="40" t="n">
        <f aca="false">IFERROR(ABS(H1551)/G1551*100,0)</f>
        <v>1.11347034497789</v>
      </c>
      <c r="J1551" s="39" t="n">
        <v>8.02</v>
      </c>
      <c r="K1551" s="39" t="n">
        <v>8.102822304</v>
      </c>
      <c r="L1551" s="39" t="n">
        <f aca="false">J1551-K1551</f>
        <v>-0.0828223040000005</v>
      </c>
      <c r="M1551" s="40" t="n">
        <f aca="false">IFERROR(ABS(L1551)/K1551*100,0)</f>
        <v>1.02214143285747</v>
      </c>
      <c r="N1551" s="39" t="n">
        <v>8.26</v>
      </c>
      <c r="O1551" s="39" t="n">
        <v>8.35300827</v>
      </c>
      <c r="P1551" s="39" t="n">
        <f aca="false">N1551-O1551</f>
        <v>-0.0930082700000003</v>
      </c>
      <c r="Q1551" s="40" t="n">
        <f aca="false">IFERROR(ABS(P1551)/O1551*100,0)</f>
        <v>1.11347034497789</v>
      </c>
      <c r="R1551" s="41" t="n">
        <v>11899400</v>
      </c>
      <c r="S1551" s="41" t="n">
        <v>14730738</v>
      </c>
      <c r="T1551" s="41" t="n">
        <f aca="false">R1551-S1551</f>
        <v>-2831338</v>
      </c>
      <c r="U1551" s="40" t="n">
        <f aca="false">IFERROR(ABS(T1551)/S1551*100,0)</f>
        <v>19.2206120290782</v>
      </c>
    </row>
    <row r="1552" customFormat="false" ht="15" hidden="false" customHeight="false" outlineLevel="0" collapsed="false">
      <c r="A1552" s="38" t="n">
        <v>37967</v>
      </c>
      <c r="B1552" s="39" t="n">
        <v>8.26</v>
      </c>
      <c r="C1552" s="39" t="n">
        <v>8.35300827</v>
      </c>
      <c r="D1552" s="39" t="n">
        <f aca="false">B1552-C1552</f>
        <v>-0.0930082700000003</v>
      </c>
      <c r="E1552" s="40" t="n">
        <f aca="false">IFERROR(ABS(D1552)/C1552*100,0)</f>
        <v>1.11347034497789</v>
      </c>
      <c r="F1552" s="39" t="n">
        <v>8.3</v>
      </c>
      <c r="G1552" s="39" t="n">
        <v>8.393361092</v>
      </c>
      <c r="H1552" s="39" t="n">
        <f aca="false">F1552-G1552</f>
        <v>-0.0933610919999985</v>
      </c>
      <c r="I1552" s="40" t="n">
        <f aca="false">IFERROR(ABS(H1552)/G1552*100,0)</f>
        <v>1.11232068984836</v>
      </c>
      <c r="J1552" s="39" t="n">
        <v>8.02</v>
      </c>
      <c r="K1552" s="39" t="n">
        <v>8.110892296</v>
      </c>
      <c r="L1552" s="39" t="n">
        <f aca="false">J1552-K1552</f>
        <v>-0.0908922959999998</v>
      </c>
      <c r="M1552" s="40" t="n">
        <f aca="false">IFERROR(ABS(L1552)/K1552*100,0)</f>
        <v>1.12062018188584</v>
      </c>
      <c r="N1552" s="39" t="n">
        <v>8.06</v>
      </c>
      <c r="O1552" s="39" t="n">
        <v>8.151245117</v>
      </c>
      <c r="P1552" s="39" t="n">
        <f aca="false">N1552-O1552</f>
        <v>-0.0912451169999997</v>
      </c>
      <c r="Q1552" s="40" t="n">
        <f aca="false">IFERROR(ABS(P1552)/O1552*100,0)</f>
        <v>1.11940097114368</v>
      </c>
      <c r="R1552" s="41" t="n">
        <v>6514600</v>
      </c>
      <c r="S1552" s="41" t="n">
        <v>8072075</v>
      </c>
      <c r="T1552" s="41" t="n">
        <f aca="false">R1552-S1552</f>
        <v>-1557475</v>
      </c>
      <c r="U1552" s="40" t="n">
        <f aca="false">IFERROR(ABS(T1552)/S1552*100,0)</f>
        <v>19.2946051665774</v>
      </c>
    </row>
    <row r="1553" customFormat="false" ht="15" hidden="false" customHeight="false" outlineLevel="0" collapsed="false">
      <c r="A1553" s="38" t="n">
        <v>37970</v>
      </c>
      <c r="B1553" s="39" t="n">
        <v>8.26</v>
      </c>
      <c r="C1553" s="39" t="n">
        <v>8.35300827</v>
      </c>
      <c r="D1553" s="39" t="n">
        <f aca="false">B1553-C1553</f>
        <v>-0.0930082700000003</v>
      </c>
      <c r="E1553" s="40" t="n">
        <f aca="false">IFERROR(ABS(D1553)/C1553*100,0)</f>
        <v>1.11347034497789</v>
      </c>
      <c r="F1553" s="39" t="n">
        <v>8.34</v>
      </c>
      <c r="G1553" s="39" t="n">
        <v>8.433713913</v>
      </c>
      <c r="H1553" s="39" t="n">
        <f aca="false">F1553-G1553</f>
        <v>-0.0937139130000002</v>
      </c>
      <c r="I1553" s="40" t="n">
        <f aca="false">IFERROR(ABS(H1553)/G1553*100,0)</f>
        <v>1.11118202451172</v>
      </c>
      <c r="J1553" s="39" t="n">
        <v>7.9</v>
      </c>
      <c r="K1553" s="39" t="n">
        <v>7.989833832</v>
      </c>
      <c r="L1553" s="39" t="n">
        <f aca="false">J1553-K1553</f>
        <v>-0.0898338320000001</v>
      </c>
      <c r="M1553" s="40" t="n">
        <f aca="false">IFERROR(ABS(L1553)/K1553*100,0)</f>
        <v>1.12435169352593</v>
      </c>
      <c r="N1553" s="39" t="n">
        <v>7.95</v>
      </c>
      <c r="O1553" s="39" t="n">
        <v>8.038256645</v>
      </c>
      <c r="P1553" s="39" t="n">
        <f aca="false">N1553-O1553</f>
        <v>-0.0882566450000004</v>
      </c>
      <c r="Q1553" s="40" t="n">
        <f aca="false">IFERROR(ABS(P1553)/O1553*100,0)</f>
        <v>1.09795754101604</v>
      </c>
      <c r="R1553" s="41" t="n">
        <v>7436600</v>
      </c>
      <c r="S1553" s="41" t="n">
        <v>9213263</v>
      </c>
      <c r="T1553" s="41" t="n">
        <f aca="false">R1553-S1553</f>
        <v>-1776663</v>
      </c>
      <c r="U1553" s="40" t="n">
        <f aca="false">IFERROR(ABS(T1553)/S1553*100,0)</f>
        <v>19.2837543007293</v>
      </c>
    </row>
    <row r="1554" customFormat="false" ht="15" hidden="false" customHeight="false" outlineLevel="0" collapsed="false">
      <c r="A1554" s="38" t="n">
        <v>37971</v>
      </c>
      <c r="B1554" s="39" t="n">
        <v>8.02</v>
      </c>
      <c r="C1554" s="39" t="n">
        <v>8.110892296</v>
      </c>
      <c r="D1554" s="39" t="n">
        <f aca="false">B1554-C1554</f>
        <v>-0.0908922959999998</v>
      </c>
      <c r="E1554" s="40" t="n">
        <f aca="false">IFERROR(ABS(D1554)/C1554*100,0)</f>
        <v>1.12062018188584</v>
      </c>
      <c r="F1554" s="39" t="n">
        <v>8.02</v>
      </c>
      <c r="G1554" s="39" t="n">
        <v>8.110892296</v>
      </c>
      <c r="H1554" s="39" t="n">
        <f aca="false">F1554-G1554</f>
        <v>-0.0908922959999998</v>
      </c>
      <c r="I1554" s="40" t="n">
        <f aca="false">IFERROR(ABS(H1554)/G1554*100,0)</f>
        <v>1.12062018188584</v>
      </c>
      <c r="J1554" s="39" t="n">
        <v>7.7</v>
      </c>
      <c r="K1554" s="39" t="n">
        <v>7.788071156</v>
      </c>
      <c r="L1554" s="39" t="n">
        <f aca="false">J1554-K1554</f>
        <v>-0.0880711559999998</v>
      </c>
      <c r="M1554" s="40" t="n">
        <f aca="false">IFERROR(ABS(L1554)/K1554*100,0)</f>
        <v>1.13084683275074</v>
      </c>
      <c r="N1554" s="39" t="n">
        <v>7.82</v>
      </c>
      <c r="O1554" s="39" t="n">
        <v>7.909129143</v>
      </c>
      <c r="P1554" s="39" t="n">
        <f aca="false">N1554-O1554</f>
        <v>-0.0891291430000001</v>
      </c>
      <c r="Q1554" s="40" t="n">
        <f aca="false">IFERROR(ABS(P1554)/O1554*100,0)</f>
        <v>1.12691475115037</v>
      </c>
      <c r="R1554" s="41" t="n">
        <v>11802300</v>
      </c>
      <c r="S1554" s="41" t="n">
        <v>14622690</v>
      </c>
      <c r="T1554" s="41" t="n">
        <f aca="false">R1554-S1554</f>
        <v>-2820390</v>
      </c>
      <c r="U1554" s="40" t="n">
        <f aca="false">IFERROR(ABS(T1554)/S1554*100,0)</f>
        <v>19.2877644263812</v>
      </c>
    </row>
    <row r="1555" customFormat="false" ht="15" hidden="false" customHeight="false" outlineLevel="0" collapsed="false">
      <c r="A1555" s="38" t="n">
        <v>37972</v>
      </c>
      <c r="B1555" s="39" t="n">
        <v>7.7</v>
      </c>
      <c r="C1555" s="39" t="n">
        <v>7.78000021</v>
      </c>
      <c r="D1555" s="39" t="n">
        <f aca="false">B1555-C1555</f>
        <v>-0.0800002099999997</v>
      </c>
      <c r="E1555" s="40" t="n">
        <f aca="false">IFERROR(ABS(D1555)/C1555*100,0)</f>
        <v>1.02828030643459</v>
      </c>
      <c r="F1555" s="39" t="n">
        <v>7.95</v>
      </c>
      <c r="G1555" s="39" t="n">
        <v>8.038256645</v>
      </c>
      <c r="H1555" s="39" t="n">
        <f aca="false">F1555-G1555</f>
        <v>-0.0882566450000004</v>
      </c>
      <c r="I1555" s="40" t="n">
        <f aca="false">IFERROR(ABS(H1555)/G1555*100,0)</f>
        <v>1.09795754101604</v>
      </c>
      <c r="J1555" s="39" t="n">
        <v>7.5</v>
      </c>
      <c r="K1555" s="39" t="n">
        <v>7.586307049</v>
      </c>
      <c r="L1555" s="39" t="n">
        <f aca="false">J1555-K1555</f>
        <v>-0.0863070490000002</v>
      </c>
      <c r="M1555" s="40" t="n">
        <f aca="false">IFERROR(ABS(L1555)/K1555*100,0)</f>
        <v>1.13766880832192</v>
      </c>
      <c r="N1555" s="39" t="n">
        <v>7.54</v>
      </c>
      <c r="O1555" s="39" t="n">
        <v>7.62665987</v>
      </c>
      <c r="P1555" s="39" t="n">
        <f aca="false">N1555-O1555</f>
        <v>-0.0866598700000001</v>
      </c>
      <c r="Q1555" s="40" t="n">
        <f aca="false">IFERROR(ABS(P1555)/O1555*100,0)</f>
        <v>1.13627553184695</v>
      </c>
      <c r="R1555" s="41" t="n">
        <v>13562900</v>
      </c>
      <c r="S1555" s="41" t="n">
        <v>16801479</v>
      </c>
      <c r="T1555" s="41" t="n">
        <f aca="false">R1555-S1555</f>
        <v>-3238579</v>
      </c>
      <c r="U1555" s="40" t="n">
        <f aca="false">IFERROR(ABS(T1555)/S1555*100,0)</f>
        <v>19.2755590147748</v>
      </c>
    </row>
    <row r="1556" customFormat="false" ht="15" hidden="false" customHeight="false" outlineLevel="0" collapsed="false">
      <c r="A1556" s="38" t="n">
        <v>37973</v>
      </c>
      <c r="B1556" s="39" t="n">
        <v>7.73</v>
      </c>
      <c r="C1556" s="39" t="n">
        <v>7.747717857</v>
      </c>
      <c r="D1556" s="39" t="n">
        <f aca="false">B1556-C1556</f>
        <v>-0.0177178569999992</v>
      </c>
      <c r="E1556" s="40" t="n">
        <f aca="false">IFERROR(ABS(D1556)/C1556*100,0)</f>
        <v>0.228684850520095</v>
      </c>
      <c r="F1556" s="39" t="n">
        <v>7.86</v>
      </c>
      <c r="G1556" s="39" t="n">
        <v>7.94948101</v>
      </c>
      <c r="H1556" s="39" t="n">
        <f aca="false">F1556-G1556</f>
        <v>-0.0894810100000001</v>
      </c>
      <c r="I1556" s="40" t="n">
        <f aca="false">IFERROR(ABS(H1556)/G1556*100,0)</f>
        <v>1.12562077810411</v>
      </c>
      <c r="J1556" s="39" t="n">
        <v>7.63</v>
      </c>
      <c r="K1556" s="39" t="n">
        <v>7.715435982</v>
      </c>
      <c r="L1556" s="39" t="n">
        <f aca="false">J1556-K1556</f>
        <v>-0.0854359819999999</v>
      </c>
      <c r="M1556" s="40" t="n">
        <f aca="false">IFERROR(ABS(L1556)/K1556*100,0)</f>
        <v>1.10733835650145</v>
      </c>
      <c r="N1556" s="39" t="n">
        <v>7.81</v>
      </c>
      <c r="O1556" s="39" t="n">
        <v>7.892988205</v>
      </c>
      <c r="P1556" s="39" t="n">
        <f aca="false">N1556-O1556</f>
        <v>-0.0829882050000004</v>
      </c>
      <c r="Q1556" s="40" t="n">
        <f aca="false">IFERROR(ABS(P1556)/O1556*100,0)</f>
        <v>1.05141681255053</v>
      </c>
      <c r="R1556" s="41" t="n">
        <v>9559100</v>
      </c>
      <c r="S1556" s="41" t="n">
        <v>11842331</v>
      </c>
      <c r="T1556" s="41" t="n">
        <f aca="false">R1556-S1556</f>
        <v>-2283231</v>
      </c>
      <c r="U1556" s="40" t="n">
        <f aca="false">IFERROR(ABS(T1556)/S1556*100,0)</f>
        <v>19.280249808927</v>
      </c>
    </row>
    <row r="1557" customFormat="false" ht="15" hidden="false" customHeight="false" outlineLevel="0" collapsed="false">
      <c r="A1557" s="38" t="n">
        <v>37974</v>
      </c>
      <c r="B1557" s="39" t="n">
        <v>7.82</v>
      </c>
      <c r="C1557" s="39" t="n">
        <v>7.909129143</v>
      </c>
      <c r="D1557" s="39" t="n">
        <f aca="false">B1557-C1557</f>
        <v>-0.0891291430000001</v>
      </c>
      <c r="E1557" s="40" t="n">
        <f aca="false">IFERROR(ABS(D1557)/C1557*100,0)</f>
        <v>1.12691475115037</v>
      </c>
      <c r="F1557" s="39" t="n">
        <v>7.92</v>
      </c>
      <c r="G1557" s="39" t="n">
        <v>8.00597477</v>
      </c>
      <c r="H1557" s="39" t="n">
        <f aca="false">F1557-G1557</f>
        <v>-0.08597477</v>
      </c>
      <c r="I1557" s="40" t="n">
        <f aca="false">IFERROR(ABS(H1557)/G1557*100,0)</f>
        <v>1.07388259980739</v>
      </c>
      <c r="J1557" s="39" t="n">
        <v>7.74</v>
      </c>
      <c r="K1557" s="39" t="n">
        <v>7.828423023</v>
      </c>
      <c r="L1557" s="39" t="n">
        <f aca="false">J1557-K1557</f>
        <v>-0.0884230229999998</v>
      </c>
      <c r="M1557" s="40" t="n">
        <f aca="false">IFERROR(ABS(L1557)/K1557*100,0)</f>
        <v>1.12951258178323</v>
      </c>
      <c r="N1557" s="39" t="n">
        <v>7.9</v>
      </c>
      <c r="O1557" s="39" t="n">
        <v>7.989833832</v>
      </c>
      <c r="P1557" s="39" t="n">
        <f aca="false">N1557-O1557</f>
        <v>-0.0898338320000001</v>
      </c>
      <c r="Q1557" s="40" t="n">
        <f aca="false">IFERROR(ABS(P1557)/O1557*100,0)</f>
        <v>1.12435169352593</v>
      </c>
      <c r="R1557" s="41" t="n">
        <v>11257400</v>
      </c>
      <c r="S1557" s="41" t="n">
        <v>13948758</v>
      </c>
      <c r="T1557" s="41" t="n">
        <f aca="false">R1557-S1557</f>
        <v>-2691358</v>
      </c>
      <c r="U1557" s="40" t="n">
        <f aca="false">IFERROR(ABS(T1557)/S1557*100,0)</f>
        <v>19.2946067312946</v>
      </c>
    </row>
    <row r="1558" customFormat="false" ht="15" hidden="false" customHeight="false" outlineLevel="0" collapsed="false">
      <c r="A1558" s="38" t="n">
        <v>37977</v>
      </c>
      <c r="B1558" s="39" t="n">
        <v>7.94</v>
      </c>
      <c r="C1558" s="39" t="n">
        <v>8.030186653</v>
      </c>
      <c r="D1558" s="39" t="n">
        <f aca="false">B1558-C1558</f>
        <v>-0.0901866529999991</v>
      </c>
      <c r="E1558" s="40" t="n">
        <f aca="false">IFERROR(ABS(D1558)/C1558*100,0)</f>
        <v>1.12309535129306</v>
      </c>
      <c r="F1558" s="39" t="n">
        <v>8.06</v>
      </c>
      <c r="G1558" s="39" t="n">
        <v>8.151245117</v>
      </c>
      <c r="H1558" s="39" t="n">
        <f aca="false">F1558-G1558</f>
        <v>-0.0912451169999997</v>
      </c>
      <c r="I1558" s="40" t="n">
        <f aca="false">IFERROR(ABS(H1558)/G1558*100,0)</f>
        <v>1.11940097114368</v>
      </c>
      <c r="J1558" s="39" t="n">
        <v>7.93</v>
      </c>
      <c r="K1558" s="39" t="n">
        <v>8.014045715</v>
      </c>
      <c r="L1558" s="39" t="n">
        <f aca="false">J1558-K1558</f>
        <v>-0.0840457150000002</v>
      </c>
      <c r="M1558" s="40" t="n">
        <f aca="false">IFERROR(ABS(L1558)/K1558*100,0)</f>
        <v>1.04873016687053</v>
      </c>
      <c r="N1558" s="39" t="n">
        <v>7.98</v>
      </c>
      <c r="O1558" s="39" t="n">
        <v>8.062468529</v>
      </c>
      <c r="P1558" s="39" t="n">
        <f aca="false">N1558-O1558</f>
        <v>-0.0824685289999998</v>
      </c>
      <c r="Q1558" s="40" t="n">
        <f aca="false">IFERROR(ABS(P1558)/O1558*100,0)</f>
        <v>1.02286946861706</v>
      </c>
      <c r="R1558" s="41" t="n">
        <v>7007200</v>
      </c>
      <c r="S1558" s="41" t="n">
        <v>8682443</v>
      </c>
      <c r="T1558" s="41" t="n">
        <f aca="false">R1558-S1558</f>
        <v>-1675243</v>
      </c>
      <c r="U1558" s="40" t="n">
        <f aca="false">IFERROR(ABS(T1558)/S1558*100,0)</f>
        <v>19.2946040647776</v>
      </c>
    </row>
    <row r="1559" customFormat="false" ht="15" hidden="false" customHeight="false" outlineLevel="0" collapsed="false">
      <c r="A1559" s="38" t="n">
        <v>37978</v>
      </c>
      <c r="B1559" s="39" t="n">
        <v>8.06</v>
      </c>
      <c r="C1559" s="39" t="n">
        <v>8.151245117</v>
      </c>
      <c r="D1559" s="39" t="n">
        <f aca="false">B1559-C1559</f>
        <v>-0.0912451169999997</v>
      </c>
      <c r="E1559" s="40" t="n">
        <f aca="false">IFERROR(ABS(D1559)/C1559*100,0)</f>
        <v>1.11940097114368</v>
      </c>
      <c r="F1559" s="39" t="n">
        <v>8.06</v>
      </c>
      <c r="G1559" s="39" t="n">
        <v>8.151245117</v>
      </c>
      <c r="H1559" s="39" t="n">
        <f aca="false">F1559-G1559</f>
        <v>-0.0912451169999997</v>
      </c>
      <c r="I1559" s="40" t="n">
        <f aca="false">IFERROR(ABS(H1559)/G1559*100,0)</f>
        <v>1.11940097114368</v>
      </c>
      <c r="J1559" s="39" t="n">
        <v>7.85</v>
      </c>
      <c r="K1559" s="39" t="n">
        <v>7.933340073</v>
      </c>
      <c r="L1559" s="39" t="n">
        <f aca="false">J1559-K1559</f>
        <v>-0.0833400730000005</v>
      </c>
      <c r="M1559" s="40" t="n">
        <f aca="false">IFERROR(ABS(L1559)/K1559*100,0)</f>
        <v>1.05050422940568</v>
      </c>
      <c r="N1559" s="39" t="n">
        <v>7.94</v>
      </c>
      <c r="O1559" s="39" t="n">
        <v>8.030186653</v>
      </c>
      <c r="P1559" s="39" t="n">
        <f aca="false">N1559-O1559</f>
        <v>-0.0901866529999991</v>
      </c>
      <c r="Q1559" s="40" t="n">
        <f aca="false">IFERROR(ABS(P1559)/O1559*100,0)</f>
        <v>1.12309535129306</v>
      </c>
      <c r="R1559" s="41" t="n">
        <v>4196200</v>
      </c>
      <c r="S1559" s="41" t="n">
        <v>5199405</v>
      </c>
      <c r="T1559" s="41" t="n">
        <f aca="false">R1559-S1559</f>
        <v>-1003205</v>
      </c>
      <c r="U1559" s="40" t="n">
        <f aca="false">IFERROR(ABS(T1559)/S1559*100,0)</f>
        <v>19.2946115949806</v>
      </c>
    </row>
    <row r="1560" customFormat="false" ht="15" hidden="false" customHeight="false" outlineLevel="0" collapsed="false">
      <c r="A1560" s="38" t="n">
        <v>37979</v>
      </c>
      <c r="B1560" s="39" t="n">
        <v>7.94</v>
      </c>
      <c r="C1560" s="39" t="n">
        <v>8.030186653</v>
      </c>
      <c r="D1560" s="39" t="n">
        <f aca="false">B1560-C1560</f>
        <v>-0.0901866529999991</v>
      </c>
      <c r="E1560" s="40" t="n">
        <f aca="false">IFERROR(ABS(D1560)/C1560*100,0)</f>
        <v>1.12309535129306</v>
      </c>
      <c r="F1560" s="39" t="n">
        <v>7.98</v>
      </c>
      <c r="G1560" s="39" t="n">
        <v>8.062468529</v>
      </c>
      <c r="H1560" s="39" t="n">
        <f aca="false">F1560-G1560</f>
        <v>-0.0824685289999998</v>
      </c>
      <c r="I1560" s="40" t="n">
        <f aca="false">IFERROR(ABS(H1560)/G1560*100,0)</f>
        <v>1.02286946861706</v>
      </c>
      <c r="J1560" s="39" t="n">
        <v>7.82</v>
      </c>
      <c r="K1560" s="39" t="n">
        <v>7.909129143</v>
      </c>
      <c r="L1560" s="39" t="n">
        <f aca="false">J1560-K1560</f>
        <v>-0.0891291430000001</v>
      </c>
      <c r="M1560" s="40" t="n">
        <f aca="false">IFERROR(ABS(L1560)/K1560*100,0)</f>
        <v>1.12691475115037</v>
      </c>
      <c r="N1560" s="39" t="n">
        <v>7.89</v>
      </c>
      <c r="O1560" s="39" t="n">
        <v>7.973692894</v>
      </c>
      <c r="P1560" s="39" t="n">
        <f aca="false">N1560-O1560</f>
        <v>-0.0836928940000004</v>
      </c>
      <c r="Q1560" s="40" t="n">
        <f aca="false">IFERROR(ABS(P1560)/O1560*100,0)</f>
        <v>1.04961270909966</v>
      </c>
      <c r="R1560" s="41" t="n">
        <v>2071100</v>
      </c>
      <c r="S1560" s="41" t="n">
        <v>2566247</v>
      </c>
      <c r="T1560" s="41" t="n">
        <f aca="false">R1560-S1560</f>
        <v>-495147</v>
      </c>
      <c r="U1560" s="40" t="n">
        <f aca="false">IFERROR(ABS(T1560)/S1560*100,0)</f>
        <v>19.2945963502344</v>
      </c>
    </row>
    <row r="1561" customFormat="false" ht="15" hidden="false" customHeight="false" outlineLevel="0" collapsed="false">
      <c r="A1561" s="38" t="n">
        <v>37981</v>
      </c>
      <c r="B1561" s="39" t="n">
        <v>7.98</v>
      </c>
      <c r="C1561" s="39" t="n">
        <v>8.070539474</v>
      </c>
      <c r="D1561" s="39" t="n">
        <f aca="false">B1561-C1561</f>
        <v>-0.0905394739999998</v>
      </c>
      <c r="E1561" s="40" t="n">
        <f aca="false">IFERROR(ABS(D1561)/C1561*100,0)</f>
        <v>1.12185157252103</v>
      </c>
      <c r="F1561" s="39" t="n">
        <v>7.98</v>
      </c>
      <c r="G1561" s="39" t="n">
        <v>8.070539474</v>
      </c>
      <c r="H1561" s="39" t="n">
        <f aca="false">F1561-G1561</f>
        <v>-0.0905394739999998</v>
      </c>
      <c r="I1561" s="40" t="n">
        <f aca="false">IFERROR(ABS(H1561)/G1561*100,0)</f>
        <v>1.12185157252103</v>
      </c>
      <c r="J1561" s="39" t="n">
        <v>7.86</v>
      </c>
      <c r="K1561" s="39" t="n">
        <v>7.94948101</v>
      </c>
      <c r="L1561" s="39" t="n">
        <f aca="false">J1561-K1561</f>
        <v>-0.0894810100000001</v>
      </c>
      <c r="M1561" s="40" t="n">
        <f aca="false">IFERROR(ABS(L1561)/K1561*100,0)</f>
        <v>1.12562077810411</v>
      </c>
      <c r="N1561" s="39" t="n">
        <v>7.88</v>
      </c>
      <c r="O1561" s="39" t="n">
        <v>7.965621948</v>
      </c>
      <c r="P1561" s="39" t="n">
        <f aca="false">N1561-O1561</f>
        <v>-0.085621948</v>
      </c>
      <c r="Q1561" s="40" t="n">
        <f aca="false">IFERROR(ABS(P1561)/O1561*100,0)</f>
        <v>1.07489344283403</v>
      </c>
      <c r="R1561" s="41" t="n">
        <v>906700</v>
      </c>
      <c r="S1561" s="41" t="n">
        <v>1123469</v>
      </c>
      <c r="T1561" s="41" t="n">
        <f aca="false">R1561-S1561</f>
        <v>-216769</v>
      </c>
      <c r="U1561" s="40" t="n">
        <f aca="false">IFERROR(ABS(T1561)/S1561*100,0)</f>
        <v>19.2946133805205</v>
      </c>
    </row>
    <row r="1562" customFormat="false" ht="15" hidden="false" customHeight="false" outlineLevel="0" collapsed="false">
      <c r="A1562" s="38" t="n">
        <v>37984</v>
      </c>
      <c r="B1562" s="39" t="n">
        <v>7.97</v>
      </c>
      <c r="C1562" s="39" t="n">
        <v>8.054397583</v>
      </c>
      <c r="D1562" s="39" t="n">
        <f aca="false">B1562-C1562</f>
        <v>-0.0843975830000003</v>
      </c>
      <c r="E1562" s="40" t="n">
        <f aca="false">IFERROR(ABS(D1562)/C1562*100,0)</f>
        <v>1.04784475971405</v>
      </c>
      <c r="F1562" s="39" t="n">
        <v>8.02</v>
      </c>
      <c r="G1562" s="39" t="n">
        <v>8.110892296</v>
      </c>
      <c r="H1562" s="39" t="n">
        <f aca="false">F1562-G1562</f>
        <v>-0.0908922959999998</v>
      </c>
      <c r="I1562" s="40" t="n">
        <f aca="false">IFERROR(ABS(H1562)/G1562*100,0)</f>
        <v>1.12062018188584</v>
      </c>
      <c r="J1562" s="39" t="n">
        <v>7.91</v>
      </c>
      <c r="K1562" s="39" t="n">
        <v>7.997904778</v>
      </c>
      <c r="L1562" s="39" t="n">
        <f aca="false">J1562-K1562</f>
        <v>-0.0879047779999995</v>
      </c>
      <c r="M1562" s="40" t="n">
        <f aca="false">IFERROR(ABS(L1562)/K1562*100,0)</f>
        <v>1.09909758167915</v>
      </c>
      <c r="N1562" s="39" t="n">
        <v>8</v>
      </c>
      <c r="O1562" s="39" t="n">
        <v>8.086680412</v>
      </c>
      <c r="P1562" s="39" t="n">
        <f aca="false">N1562-O1562</f>
        <v>-0.0866804119999998</v>
      </c>
      <c r="Q1562" s="40" t="n">
        <f aca="false">IFERROR(ABS(P1562)/O1562*100,0)</f>
        <v>1.07189115414247</v>
      </c>
      <c r="R1562" s="41" t="n">
        <v>4280500</v>
      </c>
      <c r="S1562" s="41" t="n">
        <v>5302991</v>
      </c>
      <c r="T1562" s="41" t="n">
        <f aca="false">R1562-S1562</f>
        <v>-1022491</v>
      </c>
      <c r="U1562" s="40" t="n">
        <f aca="false">IFERROR(ABS(T1562)/S1562*100,0)</f>
        <v>19.2814017598748</v>
      </c>
    </row>
    <row r="1563" customFormat="false" ht="15" hidden="false" customHeight="false" outlineLevel="0" collapsed="false">
      <c r="A1563" s="38" t="n">
        <v>37985</v>
      </c>
      <c r="B1563" s="39" t="n">
        <v>8.07</v>
      </c>
      <c r="C1563" s="39" t="n">
        <v>8.159315109</v>
      </c>
      <c r="D1563" s="39" t="n">
        <f aca="false">B1563-C1563</f>
        <v>-0.0893151089999993</v>
      </c>
      <c r="E1563" s="40" t="n">
        <f aca="false">IFERROR(ABS(D1563)/C1563*100,0)</f>
        <v>1.0946397805066</v>
      </c>
      <c r="F1563" s="39" t="n">
        <v>8.18</v>
      </c>
      <c r="G1563" s="39" t="n">
        <v>8.264231682</v>
      </c>
      <c r="H1563" s="39" t="n">
        <f aca="false">F1563-G1563</f>
        <v>-0.0842316820000004</v>
      </c>
      <c r="I1563" s="40" t="n">
        <f aca="false">IFERROR(ABS(H1563)/G1563*100,0)</f>
        <v>1.0192318565253</v>
      </c>
      <c r="J1563" s="39" t="n">
        <v>8.05</v>
      </c>
      <c r="K1563" s="39" t="n">
        <v>8.135104179</v>
      </c>
      <c r="L1563" s="39" t="n">
        <f aca="false">J1563-K1563</f>
        <v>-0.085104179</v>
      </c>
      <c r="M1563" s="40" t="n">
        <f aca="false">IFERROR(ABS(L1563)/K1563*100,0)</f>
        <v>1.04613508478095</v>
      </c>
      <c r="N1563" s="39" t="n">
        <v>8.08</v>
      </c>
      <c r="O1563" s="39" t="n">
        <v>8.167386055</v>
      </c>
      <c r="P1563" s="39" t="n">
        <f aca="false">N1563-O1563</f>
        <v>-0.0873860549999996</v>
      </c>
      <c r="Q1563" s="40" t="n">
        <f aca="false">IFERROR(ABS(P1563)/O1563*100,0)</f>
        <v>1.06993907734412</v>
      </c>
      <c r="R1563" s="41" t="n">
        <v>4887000</v>
      </c>
      <c r="S1563" s="41" t="n">
        <v>6053994</v>
      </c>
      <c r="T1563" s="41" t="n">
        <f aca="false">R1563-S1563</f>
        <v>-1166994</v>
      </c>
      <c r="U1563" s="40" t="n">
        <f aca="false">IFERROR(ABS(T1563)/S1563*100,0)</f>
        <v>19.2764313938864</v>
      </c>
    </row>
    <row r="1564" customFormat="false" ht="15" hidden="false" customHeight="false" outlineLevel="0" collapsed="false">
      <c r="A1564" s="38" t="n">
        <v>37986</v>
      </c>
      <c r="B1564" s="39" t="n">
        <v>8.12</v>
      </c>
      <c r="C1564" s="39" t="n">
        <v>8.207738876</v>
      </c>
      <c r="D1564" s="39" t="n">
        <f aca="false">B1564-C1564</f>
        <v>-0.0877388760000013</v>
      </c>
      <c r="E1564" s="40" t="n">
        <f aca="false">IFERROR(ABS(D1564)/C1564*100,0)</f>
        <v>1.06897742880875</v>
      </c>
      <c r="F1564" s="39" t="n">
        <v>8.21</v>
      </c>
      <c r="G1564" s="39" t="n">
        <v>8.296515465</v>
      </c>
      <c r="H1564" s="39" t="n">
        <f aca="false">F1564-G1564</f>
        <v>-0.0865154649999997</v>
      </c>
      <c r="I1564" s="40" t="n">
        <f aca="false">IFERROR(ABS(H1564)/G1564*100,0)</f>
        <v>1.04279278891213</v>
      </c>
      <c r="J1564" s="39" t="n">
        <v>8.09</v>
      </c>
      <c r="K1564" s="39" t="n">
        <v>8.175456047</v>
      </c>
      <c r="L1564" s="39" t="n">
        <f aca="false">J1564-K1564</f>
        <v>-0.085456047000001</v>
      </c>
      <c r="M1564" s="40" t="n">
        <f aca="false">IFERROR(ABS(L1564)/K1564*100,0)</f>
        <v>1.04527559696635</v>
      </c>
      <c r="N1564" s="39" t="n">
        <v>8.18</v>
      </c>
      <c r="O1564" s="39" t="n">
        <v>8.264231682</v>
      </c>
      <c r="P1564" s="39" t="n">
        <f aca="false">N1564-O1564</f>
        <v>-0.0842316820000004</v>
      </c>
      <c r="Q1564" s="40" t="n">
        <f aca="false">IFERROR(ABS(P1564)/O1564*100,0)</f>
        <v>1.0192318565253</v>
      </c>
      <c r="R1564" s="41" t="n">
        <v>4028700</v>
      </c>
      <c r="S1564" s="41" t="n">
        <v>4991860</v>
      </c>
      <c r="T1564" s="41" t="n">
        <f aca="false">R1564-S1564</f>
        <v>-963160</v>
      </c>
      <c r="U1564" s="40" t="n">
        <f aca="false">IFERROR(ABS(T1564)/S1564*100,0)</f>
        <v>19.2946116277299</v>
      </c>
    </row>
    <row r="1565" customFormat="false" ht="15" hidden="false" customHeight="false" outlineLevel="0" collapsed="false">
      <c r="A1565" s="38" t="n">
        <v>37988</v>
      </c>
      <c r="B1565" s="39" t="n">
        <v>8.37</v>
      </c>
      <c r="C1565" s="39" t="n">
        <v>8.457924843</v>
      </c>
      <c r="D1565" s="39" t="n">
        <f aca="false">B1565-C1565</f>
        <v>-0.0879248430000015</v>
      </c>
      <c r="E1565" s="40" t="n">
        <f aca="false">IFERROR(ABS(D1565)/C1565*100,0)</f>
        <v>1.03955573775015</v>
      </c>
      <c r="F1565" s="39" t="n">
        <v>8.59</v>
      </c>
      <c r="G1565" s="39" t="n">
        <v>8.683899879</v>
      </c>
      <c r="H1565" s="39" t="n">
        <f aca="false">F1565-G1565</f>
        <v>-0.0938998790000003</v>
      </c>
      <c r="I1565" s="40" t="n">
        <f aca="false">IFERROR(ABS(H1565)/G1565*100,0)</f>
        <v>1.08131001403039</v>
      </c>
      <c r="J1565" s="39" t="n">
        <v>8.3</v>
      </c>
      <c r="K1565" s="39" t="n">
        <v>8.393361092</v>
      </c>
      <c r="L1565" s="39" t="n">
        <f aca="false">J1565-K1565</f>
        <v>-0.0933610919999985</v>
      </c>
      <c r="M1565" s="40" t="n">
        <f aca="false">IFERROR(ABS(L1565)/K1565*100,0)</f>
        <v>1.11232068984836</v>
      </c>
      <c r="N1565" s="39" t="n">
        <v>8.53</v>
      </c>
      <c r="O1565" s="39" t="n">
        <v>8.619336128</v>
      </c>
      <c r="P1565" s="39" t="n">
        <f aca="false">N1565-O1565</f>
        <v>-0.0893361280000011</v>
      </c>
      <c r="Q1565" s="40" t="n">
        <f aca="false">IFERROR(ABS(P1565)/O1565*100,0)</f>
        <v>1.03646181879126</v>
      </c>
      <c r="R1565" s="41" t="n">
        <v>8139400</v>
      </c>
      <c r="S1565" s="41" t="n">
        <v>10085323</v>
      </c>
      <c r="T1565" s="41" t="n">
        <f aca="false">R1565-S1565</f>
        <v>-1945923</v>
      </c>
      <c r="U1565" s="40" t="n">
        <f aca="false">IFERROR(ABS(T1565)/S1565*100,0)</f>
        <v>19.2946026617095</v>
      </c>
    </row>
    <row r="1566" customFormat="false" ht="15" hidden="false" customHeight="false" outlineLevel="0" collapsed="false">
      <c r="A1566" s="38" t="n">
        <v>37991</v>
      </c>
      <c r="B1566" s="39" t="n">
        <v>8.64</v>
      </c>
      <c r="C1566" s="39" t="n">
        <v>8.716182709</v>
      </c>
      <c r="D1566" s="39" t="n">
        <f aca="false">B1566-C1566</f>
        <v>-0.0761827089999994</v>
      </c>
      <c r="E1566" s="40" t="n">
        <f aca="false">IFERROR(ABS(D1566)/C1566*100,0)</f>
        <v>0.874037540784178</v>
      </c>
      <c r="F1566" s="39" t="n">
        <v>8.74</v>
      </c>
      <c r="G1566" s="39" t="n">
        <v>8.837241173</v>
      </c>
      <c r="H1566" s="39" t="n">
        <f aca="false">F1566-G1566</f>
        <v>-0.0972411730000005</v>
      </c>
      <c r="I1566" s="40" t="n">
        <f aca="false">IFERROR(ABS(H1566)/G1566*100,0)</f>
        <v>1.10035667349553</v>
      </c>
      <c r="J1566" s="39" t="n">
        <v>8.59</v>
      </c>
      <c r="K1566" s="39" t="n">
        <v>8.683899879</v>
      </c>
      <c r="L1566" s="39" t="n">
        <f aca="false">J1566-K1566</f>
        <v>-0.0938998790000003</v>
      </c>
      <c r="M1566" s="40" t="n">
        <f aca="false">IFERROR(ABS(L1566)/K1566*100,0)</f>
        <v>1.08131001403039</v>
      </c>
      <c r="N1566" s="39" t="n">
        <v>8.71</v>
      </c>
      <c r="O1566" s="39" t="n">
        <v>8.804959297</v>
      </c>
      <c r="P1566" s="39" t="n">
        <f aca="false">N1566-O1566</f>
        <v>-0.0949592969999991</v>
      </c>
      <c r="Q1566" s="40" t="n">
        <f aca="false">IFERROR(ABS(P1566)/O1566*100,0)</f>
        <v>1.07847513880448</v>
      </c>
      <c r="R1566" s="41" t="n">
        <v>6780400</v>
      </c>
      <c r="S1566" s="41" t="n">
        <v>8401173</v>
      </c>
      <c r="T1566" s="41" t="n">
        <f aca="false">R1566-S1566</f>
        <v>-1620773</v>
      </c>
      <c r="U1566" s="40" t="n">
        <f aca="false">IFERROR(ABS(T1566)/S1566*100,0)</f>
        <v>19.2922226455758</v>
      </c>
    </row>
    <row r="1567" customFormat="false" ht="15" hidden="false" customHeight="false" outlineLevel="0" collapsed="false">
      <c r="A1567" s="38" t="n">
        <v>37992</v>
      </c>
      <c r="B1567" s="39" t="n">
        <v>8.7</v>
      </c>
      <c r="C1567" s="39" t="n">
        <v>8.796888351</v>
      </c>
      <c r="D1567" s="39" t="n">
        <f aca="false">B1567-C1567</f>
        <v>-0.0968883510000005</v>
      </c>
      <c r="E1567" s="40" t="n">
        <f aca="false">IFERROR(ABS(D1567)/C1567*100,0)</f>
        <v>1.10139343747595</v>
      </c>
      <c r="F1567" s="39" t="n">
        <v>8.72</v>
      </c>
      <c r="G1567" s="39" t="n">
        <v>8.813029289</v>
      </c>
      <c r="H1567" s="39" t="n">
        <f aca="false">F1567-G1567</f>
        <v>-0.0930292889999986</v>
      </c>
      <c r="I1567" s="40" t="n">
        <f aca="false">IFERROR(ABS(H1567)/G1567*100,0)</f>
        <v>1.05558810653351</v>
      </c>
      <c r="J1567" s="39" t="n">
        <v>8.55</v>
      </c>
      <c r="K1567" s="39" t="n">
        <v>8.643548012</v>
      </c>
      <c r="L1567" s="39" t="n">
        <f aca="false">J1567-K1567</f>
        <v>-0.0935480119999994</v>
      </c>
      <c r="M1567" s="40" t="n">
        <f aca="false">IFERROR(ABS(L1567)/K1567*100,0)</f>
        <v>1.0822871796411</v>
      </c>
      <c r="N1567" s="39" t="n">
        <v>8.72</v>
      </c>
      <c r="O1567" s="39" t="n">
        <v>8.813029289</v>
      </c>
      <c r="P1567" s="39" t="n">
        <f aca="false">N1567-O1567</f>
        <v>-0.0930292889999986</v>
      </c>
      <c r="Q1567" s="40" t="n">
        <f aca="false">IFERROR(ABS(P1567)/O1567*100,0)</f>
        <v>1.05558810653351</v>
      </c>
      <c r="R1567" s="41" t="n">
        <v>6146000</v>
      </c>
      <c r="S1567" s="41" t="n">
        <v>7615352</v>
      </c>
      <c r="T1567" s="41" t="n">
        <f aca="false">R1567-S1567</f>
        <v>-1469352</v>
      </c>
      <c r="U1567" s="40" t="n">
        <f aca="false">IFERROR(ABS(T1567)/S1567*100,0)</f>
        <v>19.2946038475963</v>
      </c>
    </row>
    <row r="1568" customFormat="false" ht="15" hidden="false" customHeight="false" outlineLevel="0" collapsed="false">
      <c r="A1568" s="38" t="n">
        <v>37993</v>
      </c>
      <c r="B1568" s="39" t="n">
        <v>8.65</v>
      </c>
      <c r="C1568" s="39" t="n">
        <v>8.748464584</v>
      </c>
      <c r="D1568" s="39" t="n">
        <f aca="false">B1568-C1568</f>
        <v>-0.0984645840000002</v>
      </c>
      <c r="E1568" s="40" t="n">
        <f aca="false">IFERROR(ABS(D1568)/C1568*100,0)</f>
        <v>1.12550703102898</v>
      </c>
      <c r="F1568" s="39" t="n">
        <v>8.66</v>
      </c>
      <c r="G1568" s="39" t="n">
        <v>8.756534576</v>
      </c>
      <c r="H1568" s="39" t="n">
        <f aca="false">F1568-G1568</f>
        <v>-0.0965345759999998</v>
      </c>
      <c r="I1568" s="40" t="n">
        <f aca="false">IFERROR(ABS(H1568)/G1568*100,0)</f>
        <v>1.10242899359505</v>
      </c>
      <c r="J1568" s="39" t="n">
        <v>8.38</v>
      </c>
      <c r="K1568" s="39" t="n">
        <v>8.474065781</v>
      </c>
      <c r="L1568" s="39" t="n">
        <f aca="false">J1568-K1568</f>
        <v>-0.0940657809999994</v>
      </c>
      <c r="M1568" s="40" t="n">
        <f aca="false">IFERROR(ABS(L1568)/K1568*100,0)</f>
        <v>1.1100430823998</v>
      </c>
      <c r="N1568" s="39" t="n">
        <v>8.63</v>
      </c>
      <c r="O1568" s="39" t="n">
        <v>8.724252701</v>
      </c>
      <c r="P1568" s="39" t="n">
        <f aca="false">N1568-O1568</f>
        <v>-0.0942527009999985</v>
      </c>
      <c r="Q1568" s="40" t="n">
        <f aca="false">IFERROR(ABS(P1568)/O1568*100,0)</f>
        <v>1.0803527159317</v>
      </c>
      <c r="R1568" s="41" t="n">
        <v>8424300</v>
      </c>
      <c r="S1568" s="41" t="n">
        <v>10438088</v>
      </c>
      <c r="T1568" s="41" t="n">
        <f aca="false">R1568-S1568</f>
        <v>-2013788</v>
      </c>
      <c r="U1568" s="40" t="n">
        <f aca="false">IFERROR(ABS(T1568)/S1568*100,0)</f>
        <v>19.2926903854422</v>
      </c>
    </row>
    <row r="1569" customFormat="false" ht="15" hidden="false" customHeight="false" outlineLevel="0" collapsed="false">
      <c r="A1569" s="38" t="n">
        <v>37994</v>
      </c>
      <c r="B1569" s="39" t="n">
        <v>8.86</v>
      </c>
      <c r="C1569" s="39" t="n">
        <v>8.958298683</v>
      </c>
      <c r="D1569" s="39" t="n">
        <f aca="false">B1569-C1569</f>
        <v>-0.0982986830000012</v>
      </c>
      <c r="E1569" s="40" t="n">
        <f aca="false">IFERROR(ABS(D1569)/C1569*100,0)</f>
        <v>1.09729186844976</v>
      </c>
      <c r="F1569" s="39" t="n">
        <v>8.94</v>
      </c>
      <c r="G1569" s="39" t="n">
        <v>9.039004326</v>
      </c>
      <c r="H1569" s="39" t="n">
        <f aca="false">F1569-G1569</f>
        <v>-0.0990043260000011</v>
      </c>
      <c r="I1569" s="40" t="n">
        <f aca="false">IFERROR(ABS(H1569)/G1569*100,0)</f>
        <v>1.09530123484091</v>
      </c>
      <c r="J1569" s="39" t="n">
        <v>8.72</v>
      </c>
      <c r="K1569" s="39" t="n">
        <v>8.813029289</v>
      </c>
      <c r="L1569" s="39" t="n">
        <f aca="false">J1569-K1569</f>
        <v>-0.0930292889999986</v>
      </c>
      <c r="M1569" s="40" t="n">
        <f aca="false">IFERROR(ABS(L1569)/K1569*100,0)</f>
        <v>1.05558810653351</v>
      </c>
      <c r="N1569" s="39" t="n">
        <v>8.94</v>
      </c>
      <c r="O1569" s="39" t="n">
        <v>9.039004326</v>
      </c>
      <c r="P1569" s="39" t="n">
        <f aca="false">N1569-O1569</f>
        <v>-0.0990043260000011</v>
      </c>
      <c r="Q1569" s="40" t="n">
        <f aca="false">IFERROR(ABS(P1569)/O1569*100,0)</f>
        <v>1.09530123484091</v>
      </c>
      <c r="R1569" s="41" t="n">
        <v>8372500</v>
      </c>
      <c r="S1569" s="41" t="n">
        <v>10189530</v>
      </c>
      <c r="T1569" s="41" t="n">
        <f aca="false">R1569-S1569</f>
        <v>-1817030</v>
      </c>
      <c r="U1569" s="40" t="n">
        <f aca="false">IFERROR(ABS(T1569)/S1569*100,0)</f>
        <v>17.832323963912</v>
      </c>
    </row>
    <row r="1570" customFormat="false" ht="15" hidden="false" customHeight="false" outlineLevel="0" collapsed="false">
      <c r="A1570" s="38" t="n">
        <v>37995</v>
      </c>
      <c r="B1570" s="39" t="n">
        <v>9.02</v>
      </c>
      <c r="C1570" s="39" t="n">
        <v>9.119709969</v>
      </c>
      <c r="D1570" s="39" t="n">
        <f aca="false">B1570-C1570</f>
        <v>-0.099709969000001</v>
      </c>
      <c r="E1570" s="40" t="n">
        <f aca="false">IFERROR(ABS(D1570)/C1570*100,0)</f>
        <v>1.09334583379228</v>
      </c>
      <c r="F1570" s="39" t="n">
        <v>9.14</v>
      </c>
      <c r="G1570" s="39" t="n">
        <v>9.240768433</v>
      </c>
      <c r="H1570" s="39" t="n">
        <f aca="false">F1570-G1570</f>
        <v>-0.100768432999999</v>
      </c>
      <c r="I1570" s="40" t="n">
        <f aca="false">IFERROR(ABS(H1570)/G1570*100,0)</f>
        <v>1.09047676857848</v>
      </c>
      <c r="J1570" s="39" t="n">
        <v>8.94</v>
      </c>
      <c r="K1570" s="39" t="n">
        <v>9.039004326</v>
      </c>
      <c r="L1570" s="39" t="n">
        <f aca="false">J1570-K1570</f>
        <v>-0.0990043260000011</v>
      </c>
      <c r="M1570" s="40" t="n">
        <f aca="false">IFERROR(ABS(L1570)/K1570*100,0)</f>
        <v>1.09530123484091</v>
      </c>
      <c r="N1570" s="39" t="n">
        <v>9.06</v>
      </c>
      <c r="O1570" s="39" t="n">
        <v>9.160061836</v>
      </c>
      <c r="P1570" s="39" t="n">
        <f aca="false">N1570-O1570</f>
        <v>-0.100061836</v>
      </c>
      <c r="Q1570" s="40" t="n">
        <f aca="false">IFERROR(ABS(P1570)/O1570*100,0)</f>
        <v>1.09237074805267</v>
      </c>
      <c r="R1570" s="41" t="n">
        <v>8302200</v>
      </c>
      <c r="S1570" s="41" t="n">
        <v>10287045</v>
      </c>
      <c r="T1570" s="41" t="n">
        <f aca="false">R1570-S1570</f>
        <v>-1984845</v>
      </c>
      <c r="U1570" s="40" t="n">
        <f aca="false">IFERROR(ABS(T1570)/S1570*100,0)</f>
        <v>19.2946079267661</v>
      </c>
    </row>
    <row r="1571" customFormat="false" ht="15" hidden="false" customHeight="false" outlineLevel="0" collapsed="false">
      <c r="A1571" s="38" t="n">
        <v>37998</v>
      </c>
      <c r="B1571" s="39" t="n">
        <v>9.14</v>
      </c>
      <c r="C1571" s="39" t="n">
        <v>9.240768433</v>
      </c>
      <c r="D1571" s="39" t="n">
        <f aca="false">B1571-C1571</f>
        <v>-0.100768432999999</v>
      </c>
      <c r="E1571" s="40" t="n">
        <f aca="false">IFERROR(ABS(D1571)/C1571*100,0)</f>
        <v>1.09047676857848</v>
      </c>
      <c r="F1571" s="39" t="n">
        <v>9.14</v>
      </c>
      <c r="G1571" s="39" t="n">
        <v>9.240768433</v>
      </c>
      <c r="H1571" s="39" t="n">
        <f aca="false">F1571-G1571</f>
        <v>-0.100768432999999</v>
      </c>
      <c r="I1571" s="40" t="n">
        <f aca="false">IFERROR(ABS(H1571)/G1571*100,0)</f>
        <v>1.09047676857848</v>
      </c>
      <c r="J1571" s="39" t="n">
        <v>8.91</v>
      </c>
      <c r="K1571" s="39" t="n">
        <v>9.00672245</v>
      </c>
      <c r="L1571" s="39" t="n">
        <f aca="false">J1571-K1571</f>
        <v>-0.0967224499999997</v>
      </c>
      <c r="M1571" s="40" t="n">
        <f aca="false">IFERROR(ABS(L1571)/K1571*100,0)</f>
        <v>1.07389175737285</v>
      </c>
      <c r="N1571" s="39" t="n">
        <v>8.93</v>
      </c>
      <c r="O1571" s="39" t="n">
        <v>9.022863388</v>
      </c>
      <c r="P1571" s="39" t="n">
        <f aca="false">N1571-O1571</f>
        <v>-0.0928633879999996</v>
      </c>
      <c r="Q1571" s="40" t="n">
        <f aca="false">IFERROR(ABS(P1571)/O1571*100,0)</f>
        <v>1.02920086458921</v>
      </c>
      <c r="R1571" s="41" t="n">
        <v>5947500</v>
      </c>
      <c r="S1571" s="41" t="n">
        <v>7368776</v>
      </c>
      <c r="T1571" s="41" t="n">
        <f aca="false">R1571-S1571</f>
        <v>-1421276</v>
      </c>
      <c r="U1571" s="40" t="n">
        <f aca="false">IFERROR(ABS(T1571)/S1571*100,0)</f>
        <v>19.2878165926064</v>
      </c>
    </row>
    <row r="1572" customFormat="false" ht="15" hidden="false" customHeight="false" outlineLevel="0" collapsed="false">
      <c r="A1572" s="38" t="n">
        <v>37999</v>
      </c>
      <c r="B1572" s="39" t="n">
        <v>8.88</v>
      </c>
      <c r="C1572" s="39" t="n">
        <v>8.958298683</v>
      </c>
      <c r="D1572" s="39" t="n">
        <f aca="false">B1572-C1572</f>
        <v>-0.0782986829999999</v>
      </c>
      <c r="E1572" s="40" t="n">
        <f aca="false">IFERROR(ABS(D1572)/C1572*100,0)</f>
        <v>0.874035190951892</v>
      </c>
      <c r="F1572" s="39" t="n">
        <v>8.89</v>
      </c>
      <c r="G1572" s="39" t="n">
        <v>8.982509613</v>
      </c>
      <c r="H1572" s="39" t="n">
        <f aca="false">F1572-G1572</f>
        <v>-0.0925096129999989</v>
      </c>
      <c r="I1572" s="40" t="n">
        <f aca="false">IFERROR(ABS(H1572)/G1572*100,0)</f>
        <v>1.02988604505487</v>
      </c>
      <c r="J1572" s="39" t="n">
        <v>8.55</v>
      </c>
      <c r="K1572" s="39" t="n">
        <v>8.643548012</v>
      </c>
      <c r="L1572" s="39" t="n">
        <f aca="false">J1572-K1572</f>
        <v>-0.0935480119999994</v>
      </c>
      <c r="M1572" s="40" t="n">
        <f aca="false">IFERROR(ABS(L1572)/K1572*100,0)</f>
        <v>1.0822871796411</v>
      </c>
      <c r="N1572" s="39" t="n">
        <v>8.57</v>
      </c>
      <c r="O1572" s="39" t="n">
        <v>8.667758942</v>
      </c>
      <c r="P1572" s="39" t="n">
        <f aca="false">N1572-O1572</f>
        <v>-0.0977589420000005</v>
      </c>
      <c r="Q1572" s="40" t="n">
        <f aca="false">IFERROR(ABS(P1572)/O1572*100,0)</f>
        <v>1.12784564792527</v>
      </c>
      <c r="R1572" s="41" t="n">
        <v>11442700</v>
      </c>
      <c r="S1572" s="41" t="n">
        <v>14175880</v>
      </c>
      <c r="T1572" s="41" t="n">
        <f aca="false">R1572-S1572</f>
        <v>-2733180</v>
      </c>
      <c r="U1572" s="40" t="n">
        <f aca="false">IFERROR(ABS(T1572)/S1572*100,0)</f>
        <v>19.2804961667283</v>
      </c>
    </row>
    <row r="1573" customFormat="false" ht="15" hidden="false" customHeight="false" outlineLevel="0" collapsed="false">
      <c r="A1573" s="38" t="n">
        <v>38000</v>
      </c>
      <c r="B1573" s="39" t="n">
        <v>8.66</v>
      </c>
      <c r="C1573" s="39" t="n">
        <v>8.756534576</v>
      </c>
      <c r="D1573" s="39" t="n">
        <f aca="false">B1573-C1573</f>
        <v>-0.0965345759999998</v>
      </c>
      <c r="E1573" s="40" t="n">
        <f aca="false">IFERROR(ABS(D1573)/C1573*100,0)</f>
        <v>1.10242899359505</v>
      </c>
      <c r="F1573" s="39" t="n">
        <v>8.81</v>
      </c>
      <c r="G1573" s="39" t="n">
        <v>8.901804924</v>
      </c>
      <c r="H1573" s="39" t="n">
        <f aca="false">F1573-G1573</f>
        <v>-0.0918049239999998</v>
      </c>
      <c r="I1573" s="40" t="n">
        <f aca="false">IFERROR(ABS(H1573)/G1573*100,0)</f>
        <v>1.03130685050721</v>
      </c>
      <c r="J1573" s="39" t="n">
        <v>8.62</v>
      </c>
      <c r="K1573" s="39" t="n">
        <v>8.716182709</v>
      </c>
      <c r="L1573" s="39" t="n">
        <f aca="false">J1573-K1573</f>
        <v>-0.0961827090000007</v>
      </c>
      <c r="M1573" s="40" t="n">
        <f aca="false">IFERROR(ABS(L1573)/K1573*100,0)</f>
        <v>1.10349578721756</v>
      </c>
      <c r="N1573" s="39" t="n">
        <v>8.69</v>
      </c>
      <c r="O1573" s="39" t="n">
        <v>8.788817406</v>
      </c>
      <c r="P1573" s="39" t="n">
        <f aca="false">N1573-O1573</f>
        <v>-0.0988174060000002</v>
      </c>
      <c r="Q1573" s="40" t="n">
        <f aca="false">IFERROR(ABS(P1573)/O1573*100,0)</f>
        <v>1.12435384005747</v>
      </c>
      <c r="R1573" s="41" t="n">
        <v>5652700</v>
      </c>
      <c r="S1573" s="41" t="n">
        <v>7003497</v>
      </c>
      <c r="T1573" s="41" t="n">
        <f aca="false">R1573-S1573</f>
        <v>-1350797</v>
      </c>
      <c r="U1573" s="40" t="n">
        <f aca="false">IFERROR(ABS(T1573)/S1573*100,0)</f>
        <v>19.2874645337893</v>
      </c>
    </row>
    <row r="1574" customFormat="false" ht="15" hidden="false" customHeight="false" outlineLevel="0" collapsed="false">
      <c r="A1574" s="38" t="n">
        <v>38001</v>
      </c>
      <c r="B1574" s="39" t="n">
        <v>8.69</v>
      </c>
      <c r="C1574" s="39" t="n">
        <v>8.788817406</v>
      </c>
      <c r="D1574" s="39" t="n">
        <f aca="false">B1574-C1574</f>
        <v>-0.0988174060000002</v>
      </c>
      <c r="E1574" s="40" t="n">
        <f aca="false">IFERROR(ABS(D1574)/C1574*100,0)</f>
        <v>1.12435384005747</v>
      </c>
      <c r="F1574" s="39" t="n">
        <v>8.87</v>
      </c>
      <c r="G1574" s="39" t="n">
        <v>8.966368675</v>
      </c>
      <c r="H1574" s="39" t="n">
        <f aca="false">F1574-G1574</f>
        <v>-0.0963686750000008</v>
      </c>
      <c r="I1574" s="40" t="n">
        <f aca="false">IFERROR(ABS(H1574)/G1574*100,0)</f>
        <v>1.07477930579294</v>
      </c>
      <c r="J1574" s="39" t="n">
        <v>8.62</v>
      </c>
      <c r="K1574" s="39" t="n">
        <v>8.716182709</v>
      </c>
      <c r="L1574" s="39" t="n">
        <f aca="false">J1574-K1574</f>
        <v>-0.0961827090000007</v>
      </c>
      <c r="M1574" s="40" t="n">
        <f aca="false">IFERROR(ABS(L1574)/K1574*100,0)</f>
        <v>1.10349578721756</v>
      </c>
      <c r="N1574" s="39" t="n">
        <v>8.78</v>
      </c>
      <c r="O1574" s="39" t="n">
        <v>8.87759304</v>
      </c>
      <c r="P1574" s="39" t="n">
        <f aca="false">N1574-O1574</f>
        <v>-0.0975930400000014</v>
      </c>
      <c r="Q1574" s="40" t="n">
        <f aca="false">IFERROR(ABS(P1574)/O1574*100,0)</f>
        <v>1.09931869550985</v>
      </c>
      <c r="R1574" s="41" t="n">
        <v>5950600</v>
      </c>
      <c r="S1574" s="41" t="n">
        <v>7373237</v>
      </c>
      <c r="T1574" s="41" t="n">
        <f aca="false">R1574-S1574</f>
        <v>-1422637</v>
      </c>
      <c r="U1574" s="40" t="n">
        <f aca="false">IFERROR(ABS(T1574)/S1574*100,0)</f>
        <v>19.2946056121619</v>
      </c>
    </row>
    <row r="1575" customFormat="false" ht="15" hidden="false" customHeight="false" outlineLevel="0" collapsed="false">
      <c r="A1575" s="38" t="n">
        <v>38002</v>
      </c>
      <c r="B1575" s="39" t="n">
        <v>8.88</v>
      </c>
      <c r="C1575" s="39" t="n">
        <v>8.974439621</v>
      </c>
      <c r="D1575" s="39" t="n">
        <f aca="false">B1575-C1575</f>
        <v>-0.0944396209999994</v>
      </c>
      <c r="E1575" s="40" t="n">
        <f aca="false">IFERROR(ABS(D1575)/C1575*100,0)</f>
        <v>1.05231774894348</v>
      </c>
      <c r="F1575" s="39" t="n">
        <v>9.07</v>
      </c>
      <c r="G1575" s="39" t="n">
        <v>9.168132782</v>
      </c>
      <c r="H1575" s="39" t="n">
        <f aca="false">F1575-G1575</f>
        <v>-0.0981327820000004</v>
      </c>
      <c r="I1575" s="40" t="n">
        <f aca="false">IFERROR(ABS(H1575)/G1575*100,0)</f>
        <v>1.07036824545852</v>
      </c>
      <c r="J1575" s="39" t="n">
        <v>8.79</v>
      </c>
      <c r="K1575" s="39" t="n">
        <v>8.885663986</v>
      </c>
      <c r="L1575" s="39" t="n">
        <f aca="false">J1575-K1575</f>
        <v>-0.0956639860000017</v>
      </c>
      <c r="M1575" s="40" t="n">
        <f aca="false">IFERROR(ABS(L1575)/K1575*100,0)</f>
        <v>1.07661043846275</v>
      </c>
      <c r="N1575" s="39" t="n">
        <v>9.05</v>
      </c>
      <c r="O1575" s="39" t="n">
        <v>9.151991844</v>
      </c>
      <c r="P1575" s="39" t="n">
        <f aca="false">N1575-O1575</f>
        <v>-0.101991843999999</v>
      </c>
      <c r="Q1575" s="40" t="n">
        <f aca="false">IFERROR(ABS(P1575)/O1575*100,0)</f>
        <v>1.11442236551887</v>
      </c>
      <c r="R1575" s="41" t="n">
        <v>9837900</v>
      </c>
      <c r="S1575" s="41" t="n">
        <v>12189768</v>
      </c>
      <c r="T1575" s="41" t="n">
        <f aca="false">R1575-S1575</f>
        <v>-2351868</v>
      </c>
      <c r="U1575" s="40" t="n">
        <f aca="false">IFERROR(ABS(T1575)/S1575*100,0)</f>
        <v>19.2937880359987</v>
      </c>
    </row>
    <row r="1576" customFormat="false" ht="15" hidden="false" customHeight="false" outlineLevel="0" collapsed="false">
      <c r="A1576" s="38" t="n">
        <v>38006</v>
      </c>
      <c r="B1576" s="39" t="n">
        <v>9.26</v>
      </c>
      <c r="C1576" s="39" t="n">
        <v>9.361825943</v>
      </c>
      <c r="D1576" s="39" t="n">
        <f aca="false">B1576-C1576</f>
        <v>-0.101825943</v>
      </c>
      <c r="E1576" s="40" t="n">
        <f aca="false">IFERROR(ABS(D1576)/C1576*100,0)</f>
        <v>1.0876718240648</v>
      </c>
      <c r="F1576" s="39" t="n">
        <v>9.31</v>
      </c>
      <c r="G1576" s="39" t="n">
        <v>9.410248756</v>
      </c>
      <c r="H1576" s="39" t="n">
        <f aca="false">F1576-G1576</f>
        <v>-0.100248755999999</v>
      </c>
      <c r="I1576" s="40" t="n">
        <f aca="false">IFERROR(ABS(H1576)/G1576*100,0)</f>
        <v>1.06531462237999</v>
      </c>
      <c r="J1576" s="39" t="n">
        <v>9.18</v>
      </c>
      <c r="K1576" s="39" t="n">
        <v>9.2811203</v>
      </c>
      <c r="L1576" s="39" t="n">
        <f aca="false">J1576-K1576</f>
        <v>-0.1011203</v>
      </c>
      <c r="M1576" s="40" t="n">
        <f aca="false">IFERROR(ABS(L1576)/K1576*100,0)</f>
        <v>1.08952687532775</v>
      </c>
      <c r="N1576" s="39" t="n">
        <v>9.28</v>
      </c>
      <c r="O1576" s="39" t="n">
        <v>9.386036873</v>
      </c>
      <c r="P1576" s="39" t="n">
        <f aca="false">N1576-O1576</f>
        <v>-0.106036873000001</v>
      </c>
      <c r="Q1576" s="40" t="n">
        <f aca="false">IFERROR(ABS(P1576)/O1576*100,0)</f>
        <v>1.12972998545348</v>
      </c>
      <c r="R1576" s="41" t="n">
        <v>8930700</v>
      </c>
      <c r="S1576" s="41" t="n">
        <v>11065803</v>
      </c>
      <c r="T1576" s="41" t="n">
        <f aca="false">R1576-S1576</f>
        <v>-2135103</v>
      </c>
      <c r="U1576" s="40" t="n">
        <f aca="false">IFERROR(ABS(T1576)/S1576*100,0)</f>
        <v>19.2946051904231</v>
      </c>
    </row>
    <row r="1577" customFormat="false" ht="15" hidden="false" customHeight="false" outlineLevel="0" collapsed="false">
      <c r="A1577" s="38" t="n">
        <v>38007</v>
      </c>
      <c r="B1577" s="39" t="n">
        <v>9.2</v>
      </c>
      <c r="C1577" s="39" t="n">
        <v>9.418319702</v>
      </c>
      <c r="D1577" s="39" t="n">
        <f aca="false">B1577-C1577</f>
        <v>-0.218319702000001</v>
      </c>
      <c r="E1577" s="40" t="n">
        <f aca="false">IFERROR(ABS(D1577)/C1577*100,0)</f>
        <v>2.31803239757979</v>
      </c>
      <c r="F1577" s="39" t="n">
        <v>9.32</v>
      </c>
      <c r="G1577" s="39" t="n">
        <v>9.418319702</v>
      </c>
      <c r="H1577" s="39" t="n">
        <f aca="false">F1577-G1577</f>
        <v>-0.0983197019999995</v>
      </c>
      <c r="I1577" s="40" t="n">
        <f aca="false">IFERROR(ABS(H1577)/G1577*100,0)</f>
        <v>1.04391977667865</v>
      </c>
      <c r="J1577" s="39" t="n">
        <v>9.12</v>
      </c>
      <c r="K1577" s="39" t="n">
        <v>9.216555595</v>
      </c>
      <c r="L1577" s="39" t="n">
        <f aca="false">J1577-K1577</f>
        <v>-0.0965555950000017</v>
      </c>
      <c r="M1577" s="40" t="n">
        <f aca="false">IFERROR(ABS(L1577)/K1577*100,0)</f>
        <v>1.04763210078593</v>
      </c>
      <c r="N1577" s="39" t="n">
        <v>9.16</v>
      </c>
      <c r="O1577" s="39" t="n">
        <v>9.264979362</v>
      </c>
      <c r="P1577" s="39" t="n">
        <f aca="false">N1577-O1577</f>
        <v>-0.104979362</v>
      </c>
      <c r="Q1577" s="40" t="n">
        <f aca="false">IFERROR(ABS(P1577)/O1577*100,0)</f>
        <v>1.13307712730121</v>
      </c>
      <c r="R1577" s="41" t="n">
        <v>6556100</v>
      </c>
      <c r="S1577" s="41" t="n">
        <v>8123373</v>
      </c>
      <c r="T1577" s="41" t="n">
        <f aca="false">R1577-S1577</f>
        <v>-1567273</v>
      </c>
      <c r="U1577" s="40" t="n">
        <f aca="false">IFERROR(ABS(T1577)/S1577*100,0)</f>
        <v>19.293377270747</v>
      </c>
    </row>
    <row r="1578" customFormat="false" ht="15" hidden="false" customHeight="false" outlineLevel="0" collapsed="false">
      <c r="A1578" s="38" t="n">
        <v>38008</v>
      </c>
      <c r="B1578" s="39" t="n">
        <v>9.18</v>
      </c>
      <c r="C1578" s="39" t="n">
        <v>9.2811203</v>
      </c>
      <c r="D1578" s="39" t="n">
        <f aca="false">B1578-C1578</f>
        <v>-0.1011203</v>
      </c>
      <c r="E1578" s="40" t="n">
        <f aca="false">IFERROR(ABS(D1578)/C1578*100,0)</f>
        <v>1.08952687532775</v>
      </c>
      <c r="F1578" s="39" t="n">
        <v>9.22</v>
      </c>
      <c r="G1578" s="39" t="n">
        <v>9.321473122</v>
      </c>
      <c r="H1578" s="39" t="n">
        <f aca="false">F1578-G1578</f>
        <v>-0.101473122</v>
      </c>
      <c r="I1578" s="40" t="n">
        <f aca="false">IFERROR(ABS(H1578)/G1578*100,0)</f>
        <v>1.08859533972703</v>
      </c>
      <c r="J1578" s="39" t="n">
        <v>8.9</v>
      </c>
      <c r="K1578" s="39" t="n">
        <v>8.998650551</v>
      </c>
      <c r="L1578" s="39" t="n">
        <f aca="false">J1578-K1578</f>
        <v>-0.0986505510000004</v>
      </c>
      <c r="M1578" s="40" t="n">
        <f aca="false">IFERROR(ABS(L1578)/K1578*100,0)</f>
        <v>1.09628160845781</v>
      </c>
      <c r="N1578" s="39" t="n">
        <v>9.05</v>
      </c>
      <c r="O1578" s="39" t="n">
        <v>9.151991844</v>
      </c>
      <c r="P1578" s="39" t="n">
        <f aca="false">N1578-O1578</f>
        <v>-0.101991843999999</v>
      </c>
      <c r="Q1578" s="40" t="n">
        <f aca="false">IFERROR(ABS(P1578)/O1578*100,0)</f>
        <v>1.11442236551887</v>
      </c>
      <c r="R1578" s="41" t="n">
        <v>6246600</v>
      </c>
      <c r="S1578" s="41" t="n">
        <v>7740003</v>
      </c>
      <c r="T1578" s="41" t="n">
        <f aca="false">R1578-S1578</f>
        <v>-1493403</v>
      </c>
      <c r="U1578" s="40" t="n">
        <f aca="false">IFERROR(ABS(T1578)/S1578*100,0)</f>
        <v>19.2946049245717</v>
      </c>
    </row>
    <row r="1579" customFormat="false" ht="15" hidden="false" customHeight="false" outlineLevel="0" collapsed="false">
      <c r="A1579" s="38" t="n">
        <v>38009</v>
      </c>
      <c r="B1579" s="39" t="n">
        <v>9.05</v>
      </c>
      <c r="C1579" s="39" t="n">
        <v>9.151991844</v>
      </c>
      <c r="D1579" s="39" t="n">
        <f aca="false">B1579-C1579</f>
        <v>-0.101991843999999</v>
      </c>
      <c r="E1579" s="40" t="n">
        <f aca="false">IFERROR(ABS(D1579)/C1579*100,0)</f>
        <v>1.11442236551887</v>
      </c>
      <c r="F1579" s="39" t="n">
        <v>9.09</v>
      </c>
      <c r="G1579" s="39" t="n">
        <v>9.18427372</v>
      </c>
      <c r="H1579" s="39" t="n">
        <f aca="false">F1579-G1579</f>
        <v>-0.0942737200000003</v>
      </c>
      <c r="I1579" s="40" t="n">
        <f aca="false">IFERROR(ABS(H1579)/G1579*100,0)</f>
        <v>1.02646897157155</v>
      </c>
      <c r="J1579" s="39" t="n">
        <v>8.78</v>
      </c>
      <c r="K1579" s="39" t="n">
        <v>8.87759304</v>
      </c>
      <c r="L1579" s="39" t="n">
        <f aca="false">J1579-K1579</f>
        <v>-0.0975930400000014</v>
      </c>
      <c r="M1579" s="40" t="n">
        <f aca="false">IFERROR(ABS(L1579)/K1579*100,0)</f>
        <v>1.09931869550985</v>
      </c>
      <c r="N1579" s="39" t="n">
        <v>8.78</v>
      </c>
      <c r="O1579" s="39" t="n">
        <v>8.87759304</v>
      </c>
      <c r="P1579" s="39" t="n">
        <f aca="false">N1579-O1579</f>
        <v>-0.0975930400000014</v>
      </c>
      <c r="Q1579" s="40" t="n">
        <f aca="false">IFERROR(ABS(P1579)/O1579*100,0)</f>
        <v>1.09931869550985</v>
      </c>
      <c r="R1579" s="41" t="n">
        <v>4368200</v>
      </c>
      <c r="S1579" s="41" t="n">
        <v>5412525</v>
      </c>
      <c r="T1579" s="41" t="n">
        <f aca="false">R1579-S1579</f>
        <v>-1044325</v>
      </c>
      <c r="U1579" s="40" t="n">
        <f aca="false">IFERROR(ABS(T1579)/S1579*100,0)</f>
        <v>19.2945991011589</v>
      </c>
    </row>
    <row r="1580" customFormat="false" ht="15" hidden="false" customHeight="false" outlineLevel="0" collapsed="false">
      <c r="A1580" s="38" t="n">
        <v>38012</v>
      </c>
      <c r="B1580" s="39" t="n">
        <v>8.81</v>
      </c>
      <c r="C1580" s="39" t="n">
        <v>8.901804924</v>
      </c>
      <c r="D1580" s="39" t="n">
        <f aca="false">B1580-C1580</f>
        <v>-0.0918049239999998</v>
      </c>
      <c r="E1580" s="40" t="n">
        <f aca="false">IFERROR(ABS(D1580)/C1580*100,0)</f>
        <v>1.03130685050721</v>
      </c>
      <c r="F1580" s="39" t="n">
        <v>9.16</v>
      </c>
      <c r="G1580" s="39" t="n">
        <v>9.25690937</v>
      </c>
      <c r="H1580" s="39" t="n">
        <f aca="false">F1580-G1580</f>
        <v>-0.0969093700000006</v>
      </c>
      <c r="I1580" s="40" t="n">
        <f aca="false">IFERROR(ABS(H1580)/G1580*100,0)</f>
        <v>1.04688688337024</v>
      </c>
      <c r="J1580" s="39" t="n">
        <v>8.81</v>
      </c>
      <c r="K1580" s="39" t="n">
        <v>8.901804924</v>
      </c>
      <c r="L1580" s="39" t="n">
        <f aca="false">J1580-K1580</f>
        <v>-0.0918049239999998</v>
      </c>
      <c r="M1580" s="40" t="n">
        <f aca="false">IFERROR(ABS(L1580)/K1580*100,0)</f>
        <v>1.03130685050721</v>
      </c>
      <c r="N1580" s="39" t="n">
        <v>9.14</v>
      </c>
      <c r="O1580" s="39" t="n">
        <v>9.240768433</v>
      </c>
      <c r="P1580" s="39" t="n">
        <f aca="false">N1580-O1580</f>
        <v>-0.100768432999999</v>
      </c>
      <c r="Q1580" s="40" t="n">
        <f aca="false">IFERROR(ABS(P1580)/O1580*100,0)</f>
        <v>1.09047676857848</v>
      </c>
      <c r="R1580" s="41" t="n">
        <v>5435400</v>
      </c>
      <c r="S1580" s="41" t="n">
        <v>6734866</v>
      </c>
      <c r="T1580" s="41" t="n">
        <f aca="false">R1580-S1580</f>
        <v>-1299466</v>
      </c>
      <c r="U1580" s="40" t="n">
        <f aca="false">IFERROR(ABS(T1580)/S1580*100,0)</f>
        <v>19.2946080887133</v>
      </c>
    </row>
    <row r="1581" customFormat="false" ht="15" hidden="false" customHeight="false" outlineLevel="0" collapsed="false">
      <c r="A1581" s="38" t="n">
        <v>38013</v>
      </c>
      <c r="B1581" s="39" t="n">
        <v>9.23</v>
      </c>
      <c r="C1581" s="39" t="n">
        <v>9.329544067</v>
      </c>
      <c r="D1581" s="39" t="n">
        <f aca="false">B1581-C1581</f>
        <v>-0.0995440670000001</v>
      </c>
      <c r="E1581" s="40" t="n">
        <f aca="false">IFERROR(ABS(D1581)/C1581*100,0)</f>
        <v>1.06697675990515</v>
      </c>
      <c r="F1581" s="39" t="n">
        <v>9.25</v>
      </c>
      <c r="G1581" s="39" t="n">
        <v>9.353754997</v>
      </c>
      <c r="H1581" s="39" t="n">
        <f aca="false">F1581-G1581</f>
        <v>-0.103754996999999</v>
      </c>
      <c r="I1581" s="40" t="n">
        <f aca="false">IFERROR(ABS(H1581)/G1581*100,0)</f>
        <v>1.10923363968028</v>
      </c>
      <c r="J1581" s="39" t="n">
        <v>8.98</v>
      </c>
      <c r="K1581" s="39" t="n">
        <v>9.079357147</v>
      </c>
      <c r="L1581" s="39" t="n">
        <f aca="false">J1581-K1581</f>
        <v>-0.0993571469999992</v>
      </c>
      <c r="M1581" s="40" t="n">
        <f aca="false">IFERROR(ABS(L1581)/K1581*100,0)</f>
        <v>1.09431918352093</v>
      </c>
      <c r="N1581" s="39" t="n">
        <v>9.01</v>
      </c>
      <c r="O1581" s="39" t="n">
        <v>9.103568077</v>
      </c>
      <c r="P1581" s="39" t="n">
        <f aca="false">N1581-O1581</f>
        <v>-0.0935680770000005</v>
      </c>
      <c r="Q1581" s="40" t="n">
        <f aca="false">IFERROR(ABS(P1581)/O1581*100,0)</f>
        <v>1.02781762281098</v>
      </c>
      <c r="R1581" s="41" t="n">
        <v>5938100</v>
      </c>
      <c r="S1581" s="41" t="n">
        <v>7357749</v>
      </c>
      <c r="T1581" s="41" t="n">
        <f aca="false">R1581-S1581</f>
        <v>-1419649</v>
      </c>
      <c r="U1581" s="40" t="n">
        <f aca="false">IFERROR(ABS(T1581)/S1581*100,0)</f>
        <v>19.2946103488988</v>
      </c>
    </row>
    <row r="1582" customFormat="false" ht="15" hidden="false" customHeight="false" outlineLevel="0" collapsed="false">
      <c r="A1582" s="38" t="n">
        <v>38014</v>
      </c>
      <c r="B1582" s="39" t="n">
        <v>9.14</v>
      </c>
      <c r="C1582" s="39" t="n">
        <v>9.240768433</v>
      </c>
      <c r="D1582" s="39" t="n">
        <f aca="false">B1582-C1582</f>
        <v>-0.100768432999999</v>
      </c>
      <c r="E1582" s="40" t="n">
        <f aca="false">IFERROR(ABS(D1582)/C1582*100,0)</f>
        <v>1.09047676857848</v>
      </c>
      <c r="F1582" s="39" t="n">
        <v>9.26</v>
      </c>
      <c r="G1582" s="39" t="n">
        <v>9.361825943</v>
      </c>
      <c r="H1582" s="39" t="n">
        <f aca="false">F1582-G1582</f>
        <v>-0.101825943</v>
      </c>
      <c r="I1582" s="40" t="n">
        <f aca="false">IFERROR(ABS(H1582)/G1582*100,0)</f>
        <v>1.0876718240648</v>
      </c>
      <c r="J1582" s="39" t="n">
        <v>8.93</v>
      </c>
      <c r="K1582" s="39" t="n">
        <v>9.022863388</v>
      </c>
      <c r="L1582" s="39" t="n">
        <f aca="false">J1582-K1582</f>
        <v>-0.0928633879999996</v>
      </c>
      <c r="M1582" s="40" t="n">
        <f aca="false">IFERROR(ABS(L1582)/K1582*100,0)</f>
        <v>1.02920086458921</v>
      </c>
      <c r="N1582" s="39" t="n">
        <v>8.94</v>
      </c>
      <c r="O1582" s="39" t="n">
        <v>9.039004326</v>
      </c>
      <c r="P1582" s="39" t="n">
        <f aca="false">N1582-O1582</f>
        <v>-0.0990043260000011</v>
      </c>
      <c r="Q1582" s="40" t="n">
        <f aca="false">IFERROR(ABS(P1582)/O1582*100,0)</f>
        <v>1.09530123484091</v>
      </c>
      <c r="R1582" s="41" t="n">
        <v>7668800</v>
      </c>
      <c r="S1582" s="41" t="n">
        <v>9500356</v>
      </c>
      <c r="T1582" s="41" t="n">
        <f aca="false">R1582-S1582</f>
        <v>-1831556</v>
      </c>
      <c r="U1582" s="40" t="n">
        <f aca="false">IFERROR(ABS(T1582)/S1582*100,0)</f>
        <v>19.2788143939027</v>
      </c>
    </row>
    <row r="1583" customFormat="false" ht="15" hidden="false" customHeight="false" outlineLevel="0" collapsed="false">
      <c r="A1583" s="38" t="n">
        <v>38015</v>
      </c>
      <c r="B1583" s="39" t="n">
        <v>9.01</v>
      </c>
      <c r="C1583" s="39" t="n">
        <v>9.103568077</v>
      </c>
      <c r="D1583" s="39" t="n">
        <f aca="false">B1583-C1583</f>
        <v>-0.0935680770000005</v>
      </c>
      <c r="E1583" s="40" t="n">
        <f aca="false">IFERROR(ABS(D1583)/C1583*100,0)</f>
        <v>1.02781762281098</v>
      </c>
      <c r="F1583" s="39" t="n">
        <v>9.11</v>
      </c>
      <c r="G1583" s="39" t="n">
        <v>9.20848465</v>
      </c>
      <c r="H1583" s="39" t="n">
        <f aca="false">F1583-G1583</f>
        <v>-0.0984846500000014</v>
      </c>
      <c r="I1583" s="40" t="n">
        <f aca="false">IFERROR(ABS(H1583)/G1583*100,0)</f>
        <v>1.0694989864592</v>
      </c>
      <c r="J1583" s="39" t="n">
        <v>8.57</v>
      </c>
      <c r="K1583" s="39" t="n">
        <v>8.65968895</v>
      </c>
      <c r="L1583" s="39" t="n">
        <f aca="false">J1583-K1583</f>
        <v>-0.0896889499999993</v>
      </c>
      <c r="M1583" s="40" t="n">
        <f aca="false">IFERROR(ABS(L1583)/K1583*100,0)</f>
        <v>1.03570636910693</v>
      </c>
      <c r="N1583" s="39" t="n">
        <v>8.75</v>
      </c>
      <c r="O1583" s="39" t="n">
        <v>8.845311165</v>
      </c>
      <c r="P1583" s="39" t="n">
        <f aca="false">N1583-O1583</f>
        <v>-0.095311165</v>
      </c>
      <c r="Q1583" s="40" t="n">
        <f aca="false">IFERROR(ABS(P1583)/O1583*100,0)</f>
        <v>1.07753320626115</v>
      </c>
      <c r="R1583" s="41" t="n">
        <v>13033200</v>
      </c>
      <c r="S1583" s="41" t="n">
        <v>16148239</v>
      </c>
      <c r="T1583" s="41" t="n">
        <f aca="false">R1583-S1583</f>
        <v>-3115039</v>
      </c>
      <c r="U1583" s="40" t="n">
        <f aca="false">IFERROR(ABS(T1583)/S1583*100,0)</f>
        <v>19.2902705985464</v>
      </c>
    </row>
    <row r="1584" customFormat="false" ht="15" hidden="false" customHeight="false" outlineLevel="0" collapsed="false">
      <c r="A1584" s="38" t="n">
        <v>38016</v>
      </c>
      <c r="B1584" s="39" t="n">
        <v>8.81</v>
      </c>
      <c r="C1584" s="39" t="n">
        <v>8.901804924</v>
      </c>
      <c r="D1584" s="39" t="n">
        <f aca="false">B1584-C1584</f>
        <v>-0.0918049239999998</v>
      </c>
      <c r="E1584" s="40" t="n">
        <f aca="false">IFERROR(ABS(D1584)/C1584*100,0)</f>
        <v>1.03130685050721</v>
      </c>
      <c r="F1584" s="39" t="n">
        <v>8.93</v>
      </c>
      <c r="G1584" s="39" t="n">
        <v>9.022863388</v>
      </c>
      <c r="H1584" s="39" t="n">
        <f aca="false">F1584-G1584</f>
        <v>-0.0928633879999996</v>
      </c>
      <c r="I1584" s="40" t="n">
        <f aca="false">IFERROR(ABS(H1584)/G1584*100,0)</f>
        <v>1.02920086458921</v>
      </c>
      <c r="J1584" s="39" t="n">
        <v>8.75</v>
      </c>
      <c r="K1584" s="39" t="n">
        <v>8.845311165</v>
      </c>
      <c r="L1584" s="39" t="n">
        <f aca="false">J1584-K1584</f>
        <v>-0.095311165</v>
      </c>
      <c r="M1584" s="40" t="n">
        <f aca="false">IFERROR(ABS(L1584)/K1584*100,0)</f>
        <v>1.07753320626115</v>
      </c>
      <c r="N1584" s="39" t="n">
        <v>8.93</v>
      </c>
      <c r="O1584" s="39" t="n">
        <v>9.022863388</v>
      </c>
      <c r="P1584" s="39" t="n">
        <f aca="false">N1584-O1584</f>
        <v>-0.0928633879999996</v>
      </c>
      <c r="Q1584" s="40" t="n">
        <f aca="false">IFERROR(ABS(P1584)/O1584*100,0)</f>
        <v>1.02920086458921</v>
      </c>
      <c r="R1584" s="41" t="n">
        <v>7437400</v>
      </c>
      <c r="S1584" s="41" t="n">
        <v>9213015</v>
      </c>
      <c r="T1584" s="41" t="n">
        <f aca="false">R1584-S1584</f>
        <v>-1775615</v>
      </c>
      <c r="U1584" s="40" t="n">
        <f aca="false">IFERROR(ABS(T1584)/S1584*100,0)</f>
        <v>19.2728981771982</v>
      </c>
    </row>
    <row r="1585" customFormat="false" ht="15" hidden="false" customHeight="false" outlineLevel="0" collapsed="false">
      <c r="A1585" s="38" t="n">
        <v>38019</v>
      </c>
      <c r="B1585" s="39" t="n">
        <v>8.9</v>
      </c>
      <c r="C1585" s="39" t="n">
        <v>8.998650551</v>
      </c>
      <c r="D1585" s="39" t="n">
        <f aca="false">B1585-C1585</f>
        <v>-0.0986505510000004</v>
      </c>
      <c r="E1585" s="40" t="n">
        <f aca="false">IFERROR(ABS(D1585)/C1585*100,0)</f>
        <v>1.09628160845781</v>
      </c>
      <c r="F1585" s="39" t="n">
        <v>8.92</v>
      </c>
      <c r="G1585" s="39" t="n">
        <v>9.014793396</v>
      </c>
      <c r="H1585" s="39" t="n">
        <f aca="false">F1585-G1585</f>
        <v>-0.094793396</v>
      </c>
      <c r="I1585" s="40" t="n">
        <f aca="false">IFERROR(ABS(H1585)/G1585*100,0)</f>
        <v>1.05153154194373</v>
      </c>
      <c r="J1585" s="39" t="n">
        <v>8.7</v>
      </c>
      <c r="K1585" s="39" t="n">
        <v>8.796888351</v>
      </c>
      <c r="L1585" s="39" t="n">
        <f aca="false">J1585-K1585</f>
        <v>-0.0968883510000005</v>
      </c>
      <c r="M1585" s="40" t="n">
        <f aca="false">IFERROR(ABS(L1585)/K1585*100,0)</f>
        <v>1.10139343747595</v>
      </c>
      <c r="N1585" s="39" t="n">
        <v>8.72</v>
      </c>
      <c r="O1585" s="39" t="n">
        <v>8.813029289</v>
      </c>
      <c r="P1585" s="39" t="n">
        <f aca="false">N1585-O1585</f>
        <v>-0.0930292889999986</v>
      </c>
      <c r="Q1585" s="40" t="n">
        <f aca="false">IFERROR(ABS(P1585)/O1585*100,0)</f>
        <v>1.05558810653351</v>
      </c>
      <c r="R1585" s="41" t="n">
        <v>4597000</v>
      </c>
      <c r="S1585" s="41" t="n">
        <v>5696026</v>
      </c>
      <c r="T1585" s="41" t="n">
        <f aca="false">R1585-S1585</f>
        <v>-1099026</v>
      </c>
      <c r="U1585" s="40" t="n">
        <f aca="false">IFERROR(ABS(T1585)/S1585*100,0)</f>
        <v>19.2946099614012</v>
      </c>
    </row>
    <row r="1586" customFormat="false" ht="15" hidden="false" customHeight="false" outlineLevel="0" collapsed="false">
      <c r="A1586" s="38" t="n">
        <v>38020</v>
      </c>
      <c r="B1586" s="39" t="n">
        <v>8.62</v>
      </c>
      <c r="C1586" s="39" t="n">
        <v>8.716182709</v>
      </c>
      <c r="D1586" s="39" t="n">
        <f aca="false">B1586-C1586</f>
        <v>-0.0961827090000007</v>
      </c>
      <c r="E1586" s="40" t="n">
        <f aca="false">IFERROR(ABS(D1586)/C1586*100,0)</f>
        <v>1.10349578721756</v>
      </c>
      <c r="F1586" s="39" t="n">
        <v>8.69</v>
      </c>
      <c r="G1586" s="39" t="n">
        <v>8.780747414</v>
      </c>
      <c r="H1586" s="39" t="n">
        <f aca="false">F1586-G1586</f>
        <v>-0.0907474140000009</v>
      </c>
      <c r="I1586" s="40" t="n">
        <f aca="false">IFERROR(ABS(H1586)/G1586*100,0)</f>
        <v>1.03348165846695</v>
      </c>
      <c r="J1586" s="39" t="n">
        <v>8.53</v>
      </c>
      <c r="K1586" s="39" t="n">
        <v>8.627407074</v>
      </c>
      <c r="L1586" s="39" t="n">
        <f aca="false">J1586-K1586</f>
        <v>-0.0974070740000013</v>
      </c>
      <c r="M1586" s="40" t="n">
        <f aca="false">IFERROR(ABS(L1586)/K1586*100,0)</f>
        <v>1.12904228541102</v>
      </c>
      <c r="N1586" s="39" t="n">
        <v>8.54</v>
      </c>
      <c r="O1586" s="39" t="n">
        <v>8.635477066</v>
      </c>
      <c r="P1586" s="39" t="n">
        <f aca="false">N1586-O1586</f>
        <v>-0.0954770660000008</v>
      </c>
      <c r="Q1586" s="40" t="n">
        <f aca="false">IFERROR(ABS(P1586)/O1586*100,0)</f>
        <v>1.10563742188509</v>
      </c>
      <c r="R1586" s="41" t="n">
        <v>5291500</v>
      </c>
      <c r="S1586" s="41" t="n">
        <v>6550615</v>
      </c>
      <c r="T1586" s="41" t="n">
        <f aca="false">R1586-S1586</f>
        <v>-1259115</v>
      </c>
      <c r="U1586" s="40" t="n">
        <f aca="false">IFERROR(ABS(T1586)/S1586*100,0)</f>
        <v>19.2213250206278</v>
      </c>
    </row>
    <row r="1587" customFormat="false" ht="15" hidden="false" customHeight="false" outlineLevel="0" collapsed="false">
      <c r="A1587" s="38" t="n">
        <v>38021</v>
      </c>
      <c r="B1587" s="39" t="n">
        <v>8.45</v>
      </c>
      <c r="C1587" s="39" t="n">
        <v>8.546701431</v>
      </c>
      <c r="D1587" s="39" t="n">
        <f aca="false">B1587-C1587</f>
        <v>-0.0967014310000014</v>
      </c>
      <c r="E1587" s="40" t="n">
        <f aca="false">IFERROR(ABS(D1587)/C1587*100,0)</f>
        <v>1.13144739851626</v>
      </c>
      <c r="F1587" s="39" t="n">
        <v>8.46</v>
      </c>
      <c r="G1587" s="39" t="n">
        <v>8.554772377</v>
      </c>
      <c r="H1587" s="39" t="n">
        <f aca="false">F1587-G1587</f>
        <v>-0.094772377</v>
      </c>
      <c r="I1587" s="40" t="n">
        <f aca="false">IFERROR(ABS(H1587)/G1587*100,0)</f>
        <v>1.10783049300997</v>
      </c>
      <c r="J1587" s="39" t="n">
        <v>8.24</v>
      </c>
      <c r="K1587" s="39" t="n">
        <v>8.32879734</v>
      </c>
      <c r="L1587" s="39" t="n">
        <f aca="false">J1587-K1587</f>
        <v>-0.0887973399999993</v>
      </c>
      <c r="M1587" s="40" t="n">
        <f aca="false">IFERROR(ABS(L1587)/K1587*100,0)</f>
        <v>1.06614840504691</v>
      </c>
      <c r="N1587" s="39" t="n">
        <v>8.24</v>
      </c>
      <c r="O1587" s="39" t="n">
        <v>8.32879734</v>
      </c>
      <c r="P1587" s="39" t="n">
        <f aca="false">N1587-O1587</f>
        <v>-0.0887973399999993</v>
      </c>
      <c r="Q1587" s="40" t="n">
        <f aca="false">IFERROR(ABS(P1587)/O1587*100,0)</f>
        <v>1.06614840504691</v>
      </c>
      <c r="R1587" s="41" t="n">
        <v>6653700</v>
      </c>
      <c r="S1587" s="41" t="n">
        <v>8244430</v>
      </c>
      <c r="T1587" s="41" t="n">
        <f aca="false">R1587-S1587</f>
        <v>-1590730</v>
      </c>
      <c r="U1587" s="40" t="n">
        <f aca="false">IFERROR(ABS(T1587)/S1587*100,0)</f>
        <v>19.2946025377133</v>
      </c>
    </row>
    <row r="1588" customFormat="false" ht="15" hidden="false" customHeight="false" outlineLevel="0" collapsed="false">
      <c r="A1588" s="38" t="n">
        <v>38022</v>
      </c>
      <c r="B1588" s="39" t="n">
        <v>8.38</v>
      </c>
      <c r="C1588" s="39" t="n">
        <v>8.474065781</v>
      </c>
      <c r="D1588" s="39" t="n">
        <f aca="false">B1588-C1588</f>
        <v>-0.0940657809999994</v>
      </c>
      <c r="E1588" s="40" t="n">
        <f aca="false">IFERROR(ABS(D1588)/C1588*100,0)</f>
        <v>1.1100430823998</v>
      </c>
      <c r="F1588" s="39" t="n">
        <v>8.53</v>
      </c>
      <c r="G1588" s="39" t="n">
        <v>8.619336128</v>
      </c>
      <c r="H1588" s="39" t="n">
        <f aca="false">F1588-G1588</f>
        <v>-0.0893361280000011</v>
      </c>
      <c r="I1588" s="40" t="n">
        <f aca="false">IFERROR(ABS(H1588)/G1588*100,0)</f>
        <v>1.03646181879126</v>
      </c>
      <c r="J1588" s="39" t="n">
        <v>8.33</v>
      </c>
      <c r="K1588" s="39" t="n">
        <v>8.425642967</v>
      </c>
      <c r="L1588" s="39" t="n">
        <f aca="false">J1588-K1588</f>
        <v>-0.0956429669999999</v>
      </c>
      <c r="M1588" s="40" t="n">
        <f aca="false">IFERROR(ABS(L1588)/K1588*100,0)</f>
        <v>1.1351414648662</v>
      </c>
      <c r="N1588" s="39" t="n">
        <v>8.5</v>
      </c>
      <c r="O1588" s="39" t="n">
        <v>8.595124245</v>
      </c>
      <c r="P1588" s="39" t="n">
        <f aca="false">N1588-O1588</f>
        <v>-0.0951242449999992</v>
      </c>
      <c r="Q1588" s="40" t="n">
        <f aca="false">IFERROR(ABS(P1588)/O1588*100,0)</f>
        <v>1.1067233269529</v>
      </c>
      <c r="R1588" s="41" t="n">
        <v>4133900</v>
      </c>
      <c r="S1588" s="41" t="n">
        <v>5122210</v>
      </c>
      <c r="T1588" s="41" t="n">
        <f aca="false">R1588-S1588</f>
        <v>-988310</v>
      </c>
      <c r="U1588" s="40" t="n">
        <f aca="false">IFERROR(ABS(T1588)/S1588*100,0)</f>
        <v>19.2946013537126</v>
      </c>
    </row>
    <row r="1589" customFormat="false" ht="15" hidden="false" customHeight="false" outlineLevel="0" collapsed="false">
      <c r="A1589" s="38" t="n">
        <v>38023</v>
      </c>
      <c r="B1589" s="39" t="n">
        <v>8.58</v>
      </c>
      <c r="C1589" s="39" t="n">
        <v>8.675829887</v>
      </c>
      <c r="D1589" s="39" t="n">
        <f aca="false">B1589-C1589</f>
        <v>-0.0958298870000007</v>
      </c>
      <c r="E1589" s="40" t="n">
        <f aca="false">IFERROR(ABS(D1589)/C1589*100,0)</f>
        <v>1.10456161829076</v>
      </c>
      <c r="F1589" s="39" t="n">
        <v>8.9</v>
      </c>
      <c r="G1589" s="39" t="n">
        <v>8.998650551</v>
      </c>
      <c r="H1589" s="39" t="n">
        <f aca="false">F1589-G1589</f>
        <v>-0.0986505510000004</v>
      </c>
      <c r="I1589" s="40" t="n">
        <f aca="false">IFERROR(ABS(H1589)/G1589*100,0)</f>
        <v>1.09628160845781</v>
      </c>
      <c r="J1589" s="39" t="n">
        <v>8.56</v>
      </c>
      <c r="K1589" s="39" t="n">
        <v>8.651618004</v>
      </c>
      <c r="L1589" s="39" t="n">
        <f aca="false">J1589-K1589</f>
        <v>-0.091618003999999</v>
      </c>
      <c r="M1589" s="40" t="n">
        <f aca="false">IFERROR(ABS(L1589)/K1589*100,0)</f>
        <v>1.058969593406</v>
      </c>
      <c r="N1589" s="39" t="n">
        <v>8.83</v>
      </c>
      <c r="O1589" s="39" t="n">
        <v>8.926016808</v>
      </c>
      <c r="P1589" s="39" t="n">
        <f aca="false">N1589-O1589</f>
        <v>-0.0960168079999999</v>
      </c>
      <c r="Q1589" s="40" t="n">
        <f aca="false">IFERROR(ABS(P1589)/O1589*100,0)</f>
        <v>1.07569602506175</v>
      </c>
      <c r="R1589" s="41" t="n">
        <v>5699400</v>
      </c>
      <c r="S1589" s="41" t="n">
        <v>7061981</v>
      </c>
      <c r="T1589" s="41" t="n">
        <f aca="false">R1589-S1589</f>
        <v>-1362581</v>
      </c>
      <c r="U1589" s="40" t="n">
        <f aca="false">IFERROR(ABS(T1589)/S1589*100,0)</f>
        <v>19.2946001978765</v>
      </c>
    </row>
    <row r="1590" customFormat="false" ht="15" hidden="false" customHeight="false" outlineLevel="0" collapsed="false">
      <c r="A1590" s="38" t="n">
        <v>38026</v>
      </c>
      <c r="B1590" s="39" t="n">
        <v>8.94</v>
      </c>
      <c r="C1590" s="39" t="n">
        <v>9.039004326</v>
      </c>
      <c r="D1590" s="39" t="n">
        <f aca="false">B1590-C1590</f>
        <v>-0.0990043260000011</v>
      </c>
      <c r="E1590" s="40" t="n">
        <f aca="false">IFERROR(ABS(D1590)/C1590*100,0)</f>
        <v>1.09530123484091</v>
      </c>
      <c r="F1590" s="39" t="n">
        <v>8.97</v>
      </c>
      <c r="G1590" s="39" t="n">
        <v>9.071286201</v>
      </c>
      <c r="H1590" s="39" t="n">
        <f aca="false">F1590-G1590</f>
        <v>-0.101286200999999</v>
      </c>
      <c r="I1590" s="40" t="n">
        <f aca="false">IFERROR(ABS(H1590)/G1590*100,0)</f>
        <v>1.1165583221135</v>
      </c>
      <c r="J1590" s="39" t="n">
        <v>8.69</v>
      </c>
      <c r="K1590" s="39" t="n">
        <v>8.780747414</v>
      </c>
      <c r="L1590" s="39" t="n">
        <f aca="false">J1590-K1590</f>
        <v>-0.0907474140000009</v>
      </c>
      <c r="M1590" s="40" t="n">
        <f aca="false">IFERROR(ABS(L1590)/K1590*100,0)</f>
        <v>1.03348165846695</v>
      </c>
      <c r="N1590" s="39" t="n">
        <v>8.73</v>
      </c>
      <c r="O1590" s="39" t="n">
        <v>8.829170227</v>
      </c>
      <c r="P1590" s="39" t="n">
        <f aca="false">N1590-O1590</f>
        <v>-0.0991702270000001</v>
      </c>
      <c r="Q1590" s="40" t="n">
        <f aca="false">IFERROR(ABS(P1590)/O1590*100,0)</f>
        <v>1.12321117897051</v>
      </c>
      <c r="R1590" s="41" t="n">
        <v>3898300</v>
      </c>
      <c r="S1590" s="41" t="n">
        <v>4830284</v>
      </c>
      <c r="T1590" s="41" t="n">
        <f aca="false">R1590-S1590</f>
        <v>-931984</v>
      </c>
      <c r="U1590" s="40" t="n">
        <f aca="false">IFERROR(ABS(T1590)/S1590*100,0)</f>
        <v>19.2946004831186</v>
      </c>
    </row>
    <row r="1591" customFormat="false" ht="15" hidden="false" customHeight="false" outlineLevel="0" collapsed="false">
      <c r="A1591" s="38" t="n">
        <v>38027</v>
      </c>
      <c r="B1591" s="39" t="n">
        <v>8.76</v>
      </c>
      <c r="C1591" s="39" t="n">
        <v>8.853382111</v>
      </c>
      <c r="D1591" s="39" t="n">
        <f aca="false">B1591-C1591</f>
        <v>-0.0933821110000004</v>
      </c>
      <c r="E1591" s="40" t="n">
        <f aca="false">IFERROR(ABS(D1591)/C1591*100,0)</f>
        <v>1.05476200879183</v>
      </c>
      <c r="F1591" s="39" t="n">
        <v>8.86</v>
      </c>
      <c r="G1591" s="39" t="n">
        <v>8.958298683</v>
      </c>
      <c r="H1591" s="39" t="n">
        <f aca="false">F1591-G1591</f>
        <v>-0.0982986830000012</v>
      </c>
      <c r="I1591" s="40" t="n">
        <f aca="false">IFERROR(ABS(H1591)/G1591*100,0)</f>
        <v>1.09729186844976</v>
      </c>
      <c r="J1591" s="39" t="n">
        <v>8.72</v>
      </c>
      <c r="K1591" s="39" t="n">
        <v>8.813029289</v>
      </c>
      <c r="L1591" s="39" t="n">
        <f aca="false">J1591-K1591</f>
        <v>-0.0930292889999986</v>
      </c>
      <c r="M1591" s="40" t="n">
        <f aca="false">IFERROR(ABS(L1591)/K1591*100,0)</f>
        <v>1.05558810653351</v>
      </c>
      <c r="N1591" s="39" t="n">
        <v>8.81</v>
      </c>
      <c r="O1591" s="39" t="n">
        <v>8.901804924</v>
      </c>
      <c r="P1591" s="39" t="n">
        <f aca="false">N1591-O1591</f>
        <v>-0.0918049239999998</v>
      </c>
      <c r="Q1591" s="40" t="n">
        <f aca="false">IFERROR(ABS(P1591)/O1591*100,0)</f>
        <v>1.03130685050721</v>
      </c>
      <c r="R1591" s="41" t="n">
        <v>2581200</v>
      </c>
      <c r="S1591" s="41" t="n">
        <v>3198299</v>
      </c>
      <c r="T1591" s="41" t="n">
        <f aca="false">R1591-S1591</f>
        <v>-617099</v>
      </c>
      <c r="U1591" s="40" t="n">
        <f aca="false">IFERROR(ABS(T1591)/S1591*100,0)</f>
        <v>19.2946000358315</v>
      </c>
    </row>
    <row r="1592" customFormat="false" ht="15" hidden="false" customHeight="false" outlineLevel="0" collapsed="false">
      <c r="A1592" s="38" t="n">
        <v>38028</v>
      </c>
      <c r="B1592" s="39" t="n">
        <v>8.78</v>
      </c>
      <c r="C1592" s="39" t="n">
        <v>8.87759304</v>
      </c>
      <c r="D1592" s="39" t="n">
        <f aca="false">B1592-C1592</f>
        <v>-0.0975930400000014</v>
      </c>
      <c r="E1592" s="40" t="n">
        <f aca="false">IFERROR(ABS(D1592)/C1592*100,0)</f>
        <v>1.09931869550985</v>
      </c>
      <c r="F1592" s="39" t="n">
        <v>8.83</v>
      </c>
      <c r="G1592" s="39" t="n">
        <v>8.926016808</v>
      </c>
      <c r="H1592" s="39" t="n">
        <f aca="false">F1592-G1592</f>
        <v>-0.0960168079999999</v>
      </c>
      <c r="I1592" s="40" t="n">
        <f aca="false">IFERROR(ABS(H1592)/G1592*100,0)</f>
        <v>1.07569602506175</v>
      </c>
      <c r="J1592" s="39" t="n">
        <v>8.66</v>
      </c>
      <c r="K1592" s="39" t="n">
        <v>8.756534576</v>
      </c>
      <c r="L1592" s="39" t="n">
        <f aca="false">J1592-K1592</f>
        <v>-0.0965345759999998</v>
      </c>
      <c r="M1592" s="40" t="n">
        <f aca="false">IFERROR(ABS(L1592)/K1592*100,0)</f>
        <v>1.10242899359505</v>
      </c>
      <c r="N1592" s="39" t="n">
        <v>8.77</v>
      </c>
      <c r="O1592" s="39" t="n">
        <v>8.861452103</v>
      </c>
      <c r="P1592" s="39" t="n">
        <f aca="false">N1592-O1592</f>
        <v>-0.091452103</v>
      </c>
      <c r="Q1592" s="40" t="n">
        <f aca="false">IFERROR(ABS(P1592)/O1592*100,0)</f>
        <v>1.03202163637537</v>
      </c>
      <c r="R1592" s="41" t="n">
        <v>4213200</v>
      </c>
      <c r="S1592" s="41" t="n">
        <v>5220469</v>
      </c>
      <c r="T1592" s="41" t="n">
        <f aca="false">R1592-S1592</f>
        <v>-1007269</v>
      </c>
      <c r="U1592" s="40" t="n">
        <f aca="false">IFERROR(ABS(T1592)/S1592*100,0)</f>
        <v>19.2946074385271</v>
      </c>
    </row>
    <row r="1593" customFormat="false" ht="15" hidden="false" customHeight="false" outlineLevel="0" collapsed="false">
      <c r="A1593" s="38" t="n">
        <v>38029</v>
      </c>
      <c r="B1593" s="39" t="n">
        <v>8.77</v>
      </c>
      <c r="C1593" s="39" t="n">
        <v>8.861452103</v>
      </c>
      <c r="D1593" s="39" t="n">
        <f aca="false">B1593-C1593</f>
        <v>-0.091452103</v>
      </c>
      <c r="E1593" s="40" t="n">
        <f aca="false">IFERROR(ABS(D1593)/C1593*100,0)</f>
        <v>1.03202163637537</v>
      </c>
      <c r="F1593" s="39" t="n">
        <v>8.86</v>
      </c>
      <c r="G1593" s="39" t="n">
        <v>8.958298683</v>
      </c>
      <c r="H1593" s="39" t="n">
        <f aca="false">F1593-G1593</f>
        <v>-0.0982986830000012</v>
      </c>
      <c r="I1593" s="40" t="n">
        <f aca="false">IFERROR(ABS(H1593)/G1593*100,0)</f>
        <v>1.09729186844976</v>
      </c>
      <c r="J1593" s="39" t="n">
        <v>8.69</v>
      </c>
      <c r="K1593" s="39" t="n">
        <v>8.780747414</v>
      </c>
      <c r="L1593" s="39" t="n">
        <f aca="false">J1593-K1593</f>
        <v>-0.0907474140000009</v>
      </c>
      <c r="M1593" s="40" t="n">
        <f aca="false">IFERROR(ABS(L1593)/K1593*100,0)</f>
        <v>1.03348165846695</v>
      </c>
      <c r="N1593" s="39" t="n">
        <v>8.69</v>
      </c>
      <c r="O1593" s="39" t="n">
        <v>8.788817406</v>
      </c>
      <c r="P1593" s="39" t="n">
        <f aca="false">N1593-O1593</f>
        <v>-0.0988174060000002</v>
      </c>
      <c r="Q1593" s="40" t="n">
        <f aca="false">IFERROR(ABS(P1593)/O1593*100,0)</f>
        <v>1.12435384005747</v>
      </c>
      <c r="R1593" s="41" t="n">
        <v>2613100</v>
      </c>
      <c r="S1593" s="41" t="n">
        <v>3237826</v>
      </c>
      <c r="T1593" s="41" t="n">
        <f aca="false">R1593-S1593</f>
        <v>-624726</v>
      </c>
      <c r="U1593" s="40" t="n">
        <f aca="false">IFERROR(ABS(T1593)/S1593*100,0)</f>
        <v>19.294613113861</v>
      </c>
    </row>
    <row r="1594" customFormat="false" ht="15" hidden="false" customHeight="false" outlineLevel="0" collapsed="false">
      <c r="A1594" s="38" t="n">
        <v>38030</v>
      </c>
      <c r="B1594" s="39" t="n">
        <v>8.74</v>
      </c>
      <c r="C1594" s="39" t="n">
        <v>8.837241173</v>
      </c>
      <c r="D1594" s="39" t="n">
        <f aca="false">B1594-C1594</f>
        <v>-0.0972411730000005</v>
      </c>
      <c r="E1594" s="40" t="n">
        <f aca="false">IFERROR(ABS(D1594)/C1594*100,0)</f>
        <v>1.10035667349553</v>
      </c>
      <c r="F1594" s="39" t="n">
        <v>8.78</v>
      </c>
      <c r="G1594" s="39" t="n">
        <v>8.87759304</v>
      </c>
      <c r="H1594" s="39" t="n">
        <f aca="false">F1594-G1594</f>
        <v>-0.0975930400000014</v>
      </c>
      <c r="I1594" s="40" t="n">
        <f aca="false">IFERROR(ABS(H1594)/G1594*100,0)</f>
        <v>1.09931869550985</v>
      </c>
      <c r="J1594" s="39" t="n">
        <v>8.45</v>
      </c>
      <c r="K1594" s="39" t="n">
        <v>8.546701431</v>
      </c>
      <c r="L1594" s="39" t="n">
        <f aca="false">J1594-K1594</f>
        <v>-0.0967014310000014</v>
      </c>
      <c r="M1594" s="40" t="n">
        <f aca="false">IFERROR(ABS(L1594)/K1594*100,0)</f>
        <v>1.13144739851626</v>
      </c>
      <c r="N1594" s="39" t="n">
        <v>8.49</v>
      </c>
      <c r="O1594" s="39" t="n">
        <v>8.578983307</v>
      </c>
      <c r="P1594" s="39" t="n">
        <f aca="false">N1594-O1594</f>
        <v>-0.0889833069999995</v>
      </c>
      <c r="Q1594" s="40" t="n">
        <f aca="false">IFERROR(ABS(P1594)/O1594*100,0)</f>
        <v>1.03722438680343</v>
      </c>
      <c r="R1594" s="41" t="n">
        <v>5296000</v>
      </c>
      <c r="S1594" s="41" t="n">
        <v>6562139</v>
      </c>
      <c r="T1594" s="41" t="n">
        <f aca="false">R1594-S1594</f>
        <v>-1266139</v>
      </c>
      <c r="U1594" s="40" t="n">
        <f aca="false">IFERROR(ABS(T1594)/S1594*100,0)</f>
        <v>19.2946080538678</v>
      </c>
    </row>
    <row r="1595" customFormat="false" ht="15" hidden="false" customHeight="false" outlineLevel="0" collapsed="false">
      <c r="A1595" s="38" t="n">
        <v>38034</v>
      </c>
      <c r="B1595" s="39" t="n">
        <v>8.62</v>
      </c>
      <c r="C1595" s="39" t="n">
        <v>8.716182709</v>
      </c>
      <c r="D1595" s="39" t="n">
        <f aca="false">B1595-C1595</f>
        <v>-0.0961827090000007</v>
      </c>
      <c r="E1595" s="40" t="n">
        <f aca="false">IFERROR(ABS(D1595)/C1595*100,0)</f>
        <v>1.10349578721756</v>
      </c>
      <c r="F1595" s="39" t="n">
        <v>8.64</v>
      </c>
      <c r="G1595" s="39" t="n">
        <v>8.732323647</v>
      </c>
      <c r="H1595" s="39" t="n">
        <f aca="false">F1595-G1595</f>
        <v>-0.0923236469999988</v>
      </c>
      <c r="I1595" s="40" t="n">
        <f aca="false">IFERROR(ABS(H1595)/G1595*100,0)</f>
        <v>1.05726322949238</v>
      </c>
      <c r="J1595" s="39" t="n">
        <v>8.51</v>
      </c>
      <c r="K1595" s="39" t="n">
        <v>8.60319519</v>
      </c>
      <c r="L1595" s="39" t="n">
        <f aca="false">J1595-K1595</f>
        <v>-0.0931951899999994</v>
      </c>
      <c r="M1595" s="40" t="n">
        <f aca="false">IFERROR(ABS(L1595)/K1595*100,0)</f>
        <v>1.08326253144094</v>
      </c>
      <c r="N1595" s="39" t="n">
        <v>8.61</v>
      </c>
      <c r="O1595" s="39" t="n">
        <v>8.708111763</v>
      </c>
      <c r="P1595" s="39" t="n">
        <f aca="false">N1595-O1595</f>
        <v>-0.0981117630000004</v>
      </c>
      <c r="Q1595" s="40" t="n">
        <f aca="false">IFERROR(ABS(P1595)/O1595*100,0)</f>
        <v>1.12667092097817</v>
      </c>
      <c r="R1595" s="41" t="n">
        <v>3710500</v>
      </c>
      <c r="S1595" s="41" t="n">
        <v>4597586</v>
      </c>
      <c r="T1595" s="41" t="n">
        <f aca="false">R1595-S1595</f>
        <v>-887086</v>
      </c>
      <c r="U1595" s="40" t="n">
        <f aca="false">IFERROR(ABS(T1595)/S1595*100,0)</f>
        <v>19.2946037333505</v>
      </c>
    </row>
    <row r="1596" customFormat="false" ht="15" hidden="false" customHeight="false" outlineLevel="0" collapsed="false">
      <c r="A1596" s="38" t="n">
        <v>38035</v>
      </c>
      <c r="B1596" s="39" t="n">
        <v>8.65</v>
      </c>
      <c r="C1596" s="39" t="n">
        <v>8.740393639</v>
      </c>
      <c r="D1596" s="39" t="n">
        <f aca="false">B1596-C1596</f>
        <v>-0.0903936390000002</v>
      </c>
      <c r="E1596" s="40" t="n">
        <f aca="false">IFERROR(ABS(D1596)/C1596*100,0)</f>
        <v>1.03420558310623</v>
      </c>
      <c r="F1596" s="39" t="n">
        <v>8.69</v>
      </c>
      <c r="G1596" s="39" t="n">
        <v>8.788817406</v>
      </c>
      <c r="H1596" s="39" t="n">
        <f aca="false">F1596-G1596</f>
        <v>-0.0988174060000002</v>
      </c>
      <c r="I1596" s="40" t="n">
        <f aca="false">IFERROR(ABS(H1596)/G1596*100,0)</f>
        <v>1.12435384005747</v>
      </c>
      <c r="J1596" s="39" t="n">
        <v>8.46</v>
      </c>
      <c r="K1596" s="39" t="n">
        <v>8.554772377</v>
      </c>
      <c r="L1596" s="39" t="n">
        <f aca="false">J1596-K1596</f>
        <v>-0.094772377</v>
      </c>
      <c r="M1596" s="40" t="n">
        <f aca="false">IFERROR(ABS(L1596)/K1596*100,0)</f>
        <v>1.10783049300997</v>
      </c>
      <c r="N1596" s="39" t="n">
        <v>8.49</v>
      </c>
      <c r="O1596" s="39" t="n">
        <v>8.587054253</v>
      </c>
      <c r="P1596" s="39" t="n">
        <f aca="false">N1596-O1596</f>
        <v>-0.0970542529999996</v>
      </c>
      <c r="Q1596" s="40" t="n">
        <f aca="false">IFERROR(ABS(P1596)/O1596*100,0)</f>
        <v>1.13023919659169</v>
      </c>
      <c r="R1596" s="41" t="n">
        <v>5212900</v>
      </c>
      <c r="S1596" s="41" t="n">
        <v>6457933</v>
      </c>
      <c r="T1596" s="41" t="n">
        <f aca="false">R1596-S1596</f>
        <v>-1245033</v>
      </c>
      <c r="U1596" s="40" t="n">
        <f aca="false">IFERROR(ABS(T1596)/S1596*100,0)</f>
        <v>19.2791253795913</v>
      </c>
    </row>
    <row r="1597" customFormat="false" ht="15" hidden="false" customHeight="false" outlineLevel="0" collapsed="false">
      <c r="A1597" s="38" t="n">
        <v>38036</v>
      </c>
      <c r="B1597" s="39" t="n">
        <v>8.62</v>
      </c>
      <c r="C1597" s="39" t="n">
        <v>8.716182709</v>
      </c>
      <c r="D1597" s="39" t="n">
        <f aca="false">B1597-C1597</f>
        <v>-0.0961827090000007</v>
      </c>
      <c r="E1597" s="40" t="n">
        <f aca="false">IFERROR(ABS(D1597)/C1597*100,0)</f>
        <v>1.10349578721756</v>
      </c>
      <c r="F1597" s="39" t="n">
        <v>8.65</v>
      </c>
      <c r="G1597" s="39" t="n">
        <v>8.740393639</v>
      </c>
      <c r="H1597" s="39" t="n">
        <f aca="false">F1597-G1597</f>
        <v>-0.0903936390000002</v>
      </c>
      <c r="I1597" s="40" t="n">
        <f aca="false">IFERROR(ABS(H1597)/G1597*100,0)</f>
        <v>1.03420558310623</v>
      </c>
      <c r="J1597" s="39" t="n">
        <v>8.38</v>
      </c>
      <c r="K1597" s="39" t="n">
        <v>8.474065781</v>
      </c>
      <c r="L1597" s="39" t="n">
        <f aca="false">J1597-K1597</f>
        <v>-0.0940657809999994</v>
      </c>
      <c r="M1597" s="40" t="n">
        <f aca="false">IFERROR(ABS(L1597)/K1597*100,0)</f>
        <v>1.1100430823998</v>
      </c>
      <c r="N1597" s="39" t="n">
        <v>8.41</v>
      </c>
      <c r="O1597" s="39" t="n">
        <v>8.498277664</v>
      </c>
      <c r="P1597" s="39" t="n">
        <f aca="false">N1597-O1597</f>
        <v>-0.0882776639999996</v>
      </c>
      <c r="Q1597" s="40" t="n">
        <f aca="false">IFERROR(ABS(P1597)/O1597*100,0)</f>
        <v>1.03877123683493</v>
      </c>
      <c r="R1597" s="41" t="n">
        <v>5168500</v>
      </c>
      <c r="S1597" s="41" t="n">
        <v>6404157</v>
      </c>
      <c r="T1597" s="41" t="n">
        <f aca="false">R1597-S1597</f>
        <v>-1235657</v>
      </c>
      <c r="U1597" s="40" t="n">
        <f aca="false">IFERROR(ABS(T1597)/S1597*100,0)</f>
        <v>19.2946081740345</v>
      </c>
    </row>
    <row r="1598" customFormat="false" ht="15" hidden="false" customHeight="false" outlineLevel="0" collapsed="false">
      <c r="A1598" s="38" t="n">
        <v>38037</v>
      </c>
      <c r="B1598" s="39" t="n">
        <v>8.4</v>
      </c>
      <c r="C1598" s="39" t="n">
        <v>8.490206718</v>
      </c>
      <c r="D1598" s="39" t="n">
        <f aca="false">B1598-C1598</f>
        <v>-0.0902067179999992</v>
      </c>
      <c r="E1598" s="40" t="n">
        <f aca="false">IFERROR(ABS(D1598)/C1598*100,0)</f>
        <v>1.06247964267764</v>
      </c>
      <c r="F1598" s="39" t="n">
        <v>8.47</v>
      </c>
      <c r="G1598" s="39" t="n">
        <v>8.562842369</v>
      </c>
      <c r="H1598" s="39" t="n">
        <f aca="false">F1598-G1598</f>
        <v>-0.0928423689999995</v>
      </c>
      <c r="I1598" s="40" t="n">
        <f aca="false">IFERROR(ABS(H1598)/G1598*100,0)</f>
        <v>1.08424708758059</v>
      </c>
      <c r="J1598" s="39" t="n">
        <v>8.31</v>
      </c>
      <c r="K1598" s="39" t="n">
        <v>8.401432037</v>
      </c>
      <c r="L1598" s="39" t="n">
        <f aca="false">J1598-K1598</f>
        <v>-0.0914320369999988</v>
      </c>
      <c r="M1598" s="40" t="n">
        <f aca="false">IFERROR(ABS(L1598)/K1598*100,0)</f>
        <v>1.08829109843811</v>
      </c>
      <c r="N1598" s="39" t="n">
        <v>8.31</v>
      </c>
      <c r="O1598" s="39" t="n">
        <v>8.401432037</v>
      </c>
      <c r="P1598" s="39" t="n">
        <f aca="false">N1598-O1598</f>
        <v>-0.0914320369999988</v>
      </c>
      <c r="Q1598" s="40" t="n">
        <f aca="false">IFERROR(ABS(P1598)/O1598*100,0)</f>
        <v>1.08829109843811</v>
      </c>
      <c r="R1598" s="41" t="n">
        <v>4825900</v>
      </c>
      <c r="S1598" s="41" t="n">
        <v>5979650</v>
      </c>
      <c r="T1598" s="41" t="n">
        <f aca="false">R1598-S1598</f>
        <v>-1153750</v>
      </c>
      <c r="U1598" s="40" t="n">
        <f aca="false">IFERROR(ABS(T1598)/S1598*100,0)</f>
        <v>19.2946075439198</v>
      </c>
    </row>
    <row r="1599" customFormat="false" ht="15" hidden="false" customHeight="false" outlineLevel="0" collapsed="false">
      <c r="A1599" s="38" t="n">
        <v>38040</v>
      </c>
      <c r="B1599" s="39" t="n">
        <v>8.39</v>
      </c>
      <c r="C1599" s="39" t="n">
        <v>8.482136726</v>
      </c>
      <c r="D1599" s="39" t="n">
        <f aca="false">B1599-C1599</f>
        <v>-0.0921367259999997</v>
      </c>
      <c r="E1599" s="40" t="n">
        <f aca="false">IFERROR(ABS(D1599)/C1599*100,0)</f>
        <v>1.0862442916957</v>
      </c>
      <c r="F1599" s="39" t="n">
        <v>8.43</v>
      </c>
      <c r="G1599" s="39" t="n">
        <v>8.522489548</v>
      </c>
      <c r="H1599" s="39" t="n">
        <f aca="false">F1599-G1599</f>
        <v>-0.0924895479999996</v>
      </c>
      <c r="I1599" s="40" t="n">
        <f aca="false">IFERROR(ABS(H1599)/G1599*100,0)</f>
        <v>1.08524096719725</v>
      </c>
      <c r="J1599" s="39" t="n">
        <v>8.14</v>
      </c>
      <c r="K1599" s="39" t="n">
        <v>8.231949806</v>
      </c>
      <c r="L1599" s="39" t="n">
        <f aca="false">J1599-K1599</f>
        <v>-0.0919498059999988</v>
      </c>
      <c r="M1599" s="40" t="n">
        <f aca="false">IFERROR(ABS(L1599)/K1599*100,0)</f>
        <v>1.11698696137554</v>
      </c>
      <c r="N1599" s="39" t="n">
        <v>8.22</v>
      </c>
      <c r="O1599" s="39" t="n">
        <v>8.312656403</v>
      </c>
      <c r="P1599" s="39" t="n">
        <f aca="false">N1599-O1599</f>
        <v>-0.0926564029999994</v>
      </c>
      <c r="Q1599" s="40" t="n">
        <f aca="false">IFERROR(ABS(P1599)/O1599*100,0)</f>
        <v>1.1146425222936</v>
      </c>
      <c r="R1599" s="41" t="n">
        <v>9196600</v>
      </c>
      <c r="S1599" s="41" t="n">
        <v>11395025</v>
      </c>
      <c r="T1599" s="41" t="n">
        <f aca="false">R1599-S1599</f>
        <v>-2198425</v>
      </c>
      <c r="U1599" s="40" t="n">
        <f aca="false">IFERROR(ABS(T1599)/S1599*100,0)</f>
        <v>19.2928492916865</v>
      </c>
    </row>
    <row r="1600" customFormat="false" ht="15" hidden="false" customHeight="false" outlineLevel="0" collapsed="false">
      <c r="A1600" s="38" t="n">
        <v>38041</v>
      </c>
      <c r="B1600" s="39" t="n">
        <v>8.21</v>
      </c>
      <c r="C1600" s="39" t="n">
        <v>8.296515465</v>
      </c>
      <c r="D1600" s="39" t="n">
        <f aca="false">B1600-C1600</f>
        <v>-0.0865154649999997</v>
      </c>
      <c r="E1600" s="40" t="n">
        <f aca="false">IFERROR(ABS(D1600)/C1600*100,0)</f>
        <v>1.04279278891213</v>
      </c>
      <c r="F1600" s="39" t="n">
        <v>8.33</v>
      </c>
      <c r="G1600" s="39" t="n">
        <v>8.417572975</v>
      </c>
      <c r="H1600" s="39" t="n">
        <f aca="false">F1600-G1600</f>
        <v>-0.0875729750000005</v>
      </c>
      <c r="I1600" s="40" t="n">
        <f aca="false">IFERROR(ABS(H1600)/G1600*100,0)</f>
        <v>1.04035896403976</v>
      </c>
      <c r="J1600" s="39" t="n">
        <v>8.15</v>
      </c>
      <c r="K1600" s="39" t="n">
        <v>8.240020752</v>
      </c>
      <c r="L1600" s="39" t="n">
        <f aca="false">J1600-K1600</f>
        <v>-0.0900207519999992</v>
      </c>
      <c r="M1600" s="40" t="n">
        <f aca="false">IFERROR(ABS(L1600)/K1600*100,0)</f>
        <v>1.09248210301108</v>
      </c>
      <c r="N1600" s="39" t="n">
        <v>8.31</v>
      </c>
      <c r="O1600" s="39" t="n">
        <v>8.401432037</v>
      </c>
      <c r="P1600" s="39" t="n">
        <f aca="false">N1600-O1600</f>
        <v>-0.0914320369999988</v>
      </c>
      <c r="Q1600" s="40" t="n">
        <f aca="false">IFERROR(ABS(P1600)/O1600*100,0)</f>
        <v>1.08829109843811</v>
      </c>
      <c r="R1600" s="41" t="n">
        <v>4722200</v>
      </c>
      <c r="S1600" s="41" t="n">
        <v>5851158</v>
      </c>
      <c r="T1600" s="41" t="n">
        <f aca="false">R1600-S1600</f>
        <v>-1128958</v>
      </c>
      <c r="U1600" s="40" t="n">
        <f aca="false">IFERROR(ABS(T1600)/S1600*100,0)</f>
        <v>19.2946080075089</v>
      </c>
    </row>
    <row r="1601" customFormat="false" ht="15" hidden="false" customHeight="false" outlineLevel="0" collapsed="false">
      <c r="A1601" s="38" t="n">
        <v>38042</v>
      </c>
      <c r="B1601" s="39" t="n">
        <v>8.34</v>
      </c>
      <c r="C1601" s="39" t="n">
        <v>8.433713913</v>
      </c>
      <c r="D1601" s="39" t="n">
        <f aca="false">B1601-C1601</f>
        <v>-0.0937139130000002</v>
      </c>
      <c r="E1601" s="40" t="n">
        <f aca="false">IFERROR(ABS(D1601)/C1601*100,0)</f>
        <v>1.11118202451172</v>
      </c>
      <c r="F1601" s="39" t="n">
        <v>8.52</v>
      </c>
      <c r="G1601" s="39" t="n">
        <v>8.611266136</v>
      </c>
      <c r="H1601" s="39" t="n">
        <f aca="false">F1601-G1601</f>
        <v>-0.0912661359999998</v>
      </c>
      <c r="I1601" s="40" t="n">
        <f aca="false">IFERROR(ABS(H1601)/G1601*100,0)</f>
        <v>1.05984572487494</v>
      </c>
      <c r="J1601" s="39" t="n">
        <v>8.28</v>
      </c>
      <c r="K1601" s="39" t="n">
        <v>8.369149208</v>
      </c>
      <c r="L1601" s="39" t="n">
        <f aca="false">J1601-K1601</f>
        <v>-0.0891492080000003</v>
      </c>
      <c r="M1601" s="40" t="n">
        <f aca="false">IFERROR(ABS(L1601)/K1601*100,0)</f>
        <v>1.06521231470916</v>
      </c>
      <c r="N1601" s="39" t="n">
        <v>8.45</v>
      </c>
      <c r="O1601" s="39" t="n">
        <v>8.538631439</v>
      </c>
      <c r="P1601" s="39" t="n">
        <f aca="false">N1601-O1601</f>
        <v>-0.0886314390000003</v>
      </c>
      <c r="Q1601" s="40" t="n">
        <f aca="false">IFERROR(ABS(P1601)/O1601*100,0)</f>
        <v>1.03800520766335</v>
      </c>
      <c r="R1601" s="41" t="n">
        <v>4121900</v>
      </c>
      <c r="S1601" s="41" t="n">
        <v>5107341</v>
      </c>
      <c r="T1601" s="41" t="n">
        <f aca="false">R1601-S1601</f>
        <v>-985441</v>
      </c>
      <c r="U1601" s="40" t="n">
        <f aca="false">IFERROR(ABS(T1601)/S1601*100,0)</f>
        <v>19.2945996752518</v>
      </c>
    </row>
    <row r="1602" customFormat="false" ht="15" hidden="false" customHeight="false" outlineLevel="0" collapsed="false">
      <c r="A1602" s="38" t="n">
        <v>38043</v>
      </c>
      <c r="B1602" s="39" t="n">
        <v>8.34</v>
      </c>
      <c r="C1602" s="39" t="n">
        <v>8.433713913</v>
      </c>
      <c r="D1602" s="39" t="n">
        <f aca="false">B1602-C1602</f>
        <v>-0.0937139130000002</v>
      </c>
      <c r="E1602" s="40" t="n">
        <f aca="false">IFERROR(ABS(D1602)/C1602*100,0)</f>
        <v>1.11118202451172</v>
      </c>
      <c r="F1602" s="39" t="n">
        <v>8.47</v>
      </c>
      <c r="G1602" s="39" t="n">
        <v>8.562842369</v>
      </c>
      <c r="H1602" s="39" t="n">
        <f aca="false">F1602-G1602</f>
        <v>-0.0928423689999995</v>
      </c>
      <c r="I1602" s="40" t="n">
        <f aca="false">IFERROR(ABS(H1602)/G1602*100,0)</f>
        <v>1.08424708758059</v>
      </c>
      <c r="J1602" s="39" t="n">
        <v>8.29</v>
      </c>
      <c r="K1602" s="39" t="n">
        <v>8.377220154</v>
      </c>
      <c r="L1602" s="39" t="n">
        <f aca="false">J1602-K1602</f>
        <v>-0.0872201540000006</v>
      </c>
      <c r="M1602" s="40" t="n">
        <f aca="false">IFERROR(ABS(L1602)/K1602*100,0)</f>
        <v>1.04115867073583</v>
      </c>
      <c r="N1602" s="39" t="n">
        <v>8.37</v>
      </c>
      <c r="O1602" s="39" t="n">
        <v>8.465995789</v>
      </c>
      <c r="P1602" s="39" t="n">
        <f aca="false">N1602-O1602</f>
        <v>-0.0959957890000016</v>
      </c>
      <c r="Q1602" s="40" t="n">
        <f aca="false">IFERROR(ABS(P1602)/O1602*100,0)</f>
        <v>1.13389837879119</v>
      </c>
      <c r="R1602" s="41" t="n">
        <v>4205500</v>
      </c>
      <c r="S1602" s="41" t="n">
        <v>5210928</v>
      </c>
      <c r="T1602" s="41" t="n">
        <f aca="false">R1602-S1602</f>
        <v>-1005428</v>
      </c>
      <c r="U1602" s="40" t="n">
        <f aca="false">IFERROR(ABS(T1602)/S1602*100,0)</f>
        <v>19.2946054906151</v>
      </c>
    </row>
    <row r="1603" customFormat="false" ht="15" hidden="false" customHeight="false" outlineLevel="0" collapsed="false">
      <c r="A1603" s="38" t="n">
        <v>38044</v>
      </c>
      <c r="B1603" s="39" t="n">
        <v>8.38</v>
      </c>
      <c r="C1603" s="39" t="n">
        <v>8.474065781</v>
      </c>
      <c r="D1603" s="39" t="n">
        <f aca="false">B1603-C1603</f>
        <v>-0.0940657809999994</v>
      </c>
      <c r="E1603" s="40" t="n">
        <f aca="false">IFERROR(ABS(D1603)/C1603*100,0)</f>
        <v>1.1100430823998</v>
      </c>
      <c r="F1603" s="39" t="n">
        <v>8.41</v>
      </c>
      <c r="G1603" s="39" t="n">
        <v>8.50634861</v>
      </c>
      <c r="H1603" s="39" t="n">
        <f aca="false">F1603-G1603</f>
        <v>-0.0963486099999997</v>
      </c>
      <c r="I1603" s="40" t="n">
        <f aca="false">IFERROR(ABS(H1603)/G1603*100,0)</f>
        <v>1.13266707511532</v>
      </c>
      <c r="J1603" s="39" t="n">
        <v>8.26</v>
      </c>
      <c r="K1603" s="39" t="n">
        <v>8.35300827</v>
      </c>
      <c r="L1603" s="39" t="n">
        <f aca="false">J1603-K1603</f>
        <v>-0.0930082700000003</v>
      </c>
      <c r="M1603" s="40" t="n">
        <f aca="false">IFERROR(ABS(L1603)/K1603*100,0)</f>
        <v>1.11347034497789</v>
      </c>
      <c r="N1603" s="39" t="n">
        <v>8.29</v>
      </c>
      <c r="O1603" s="39" t="n">
        <v>8.385290146</v>
      </c>
      <c r="P1603" s="39" t="n">
        <f aca="false">N1603-O1603</f>
        <v>-0.095290146</v>
      </c>
      <c r="Q1603" s="40" t="n">
        <f aca="false">IFERROR(ABS(P1603)/O1603*100,0)</f>
        <v>1.13639652702365</v>
      </c>
      <c r="R1603" s="41" t="n">
        <v>4785400</v>
      </c>
      <c r="S1603" s="41" t="n">
        <v>5929467</v>
      </c>
      <c r="T1603" s="41" t="n">
        <f aca="false">R1603-S1603</f>
        <v>-1144067</v>
      </c>
      <c r="U1603" s="40" t="n">
        <f aca="false">IFERROR(ABS(T1603)/S1603*100,0)</f>
        <v>19.2946010155719</v>
      </c>
    </row>
    <row r="1604" customFormat="false" ht="15" hidden="false" customHeight="false" outlineLevel="0" collapsed="false">
      <c r="A1604" s="38" t="n">
        <v>38047</v>
      </c>
      <c r="B1604" s="39" t="n">
        <v>8.44</v>
      </c>
      <c r="C1604" s="39" t="n">
        <v>8.53055954</v>
      </c>
      <c r="D1604" s="39" t="n">
        <f aca="false">B1604-C1604</f>
        <v>-0.090559540000001</v>
      </c>
      <c r="E1604" s="40" t="n">
        <f aca="false">IFERROR(ABS(D1604)/C1604*100,0)</f>
        <v>1.06158968324839</v>
      </c>
      <c r="F1604" s="39" t="n">
        <v>8.71</v>
      </c>
      <c r="G1604" s="39" t="n">
        <v>8.804959297</v>
      </c>
      <c r="H1604" s="39" t="n">
        <f aca="false">F1604-G1604</f>
        <v>-0.0949592969999991</v>
      </c>
      <c r="I1604" s="40" t="n">
        <f aca="false">IFERROR(ABS(H1604)/G1604*100,0)</f>
        <v>1.07847513880448</v>
      </c>
      <c r="J1604" s="39" t="n">
        <v>8.42</v>
      </c>
      <c r="K1604" s="39" t="n">
        <v>8.514418602</v>
      </c>
      <c r="L1604" s="39" t="n">
        <f aca="false">J1604-K1604</f>
        <v>-0.0944186019999993</v>
      </c>
      <c r="M1604" s="40" t="n">
        <f aca="false">IFERROR(ABS(L1604)/K1604*100,0)</f>
        <v>1.10892600438767</v>
      </c>
      <c r="N1604" s="39" t="n">
        <v>8.69</v>
      </c>
      <c r="O1604" s="39" t="n">
        <v>8.788817406</v>
      </c>
      <c r="P1604" s="39" t="n">
        <f aca="false">N1604-O1604</f>
        <v>-0.0988174060000002</v>
      </c>
      <c r="Q1604" s="40" t="n">
        <f aca="false">IFERROR(ABS(P1604)/O1604*100,0)</f>
        <v>1.12435384005747</v>
      </c>
      <c r="R1604" s="41" t="n">
        <v>7119700</v>
      </c>
      <c r="S1604" s="41" t="n">
        <v>8818122</v>
      </c>
      <c r="T1604" s="41" t="n">
        <f aca="false">R1604-S1604</f>
        <v>-1698422</v>
      </c>
      <c r="U1604" s="40" t="n">
        <f aca="false">IFERROR(ABS(T1604)/S1604*100,0)</f>
        <v>19.2605863243897</v>
      </c>
    </row>
    <row r="1605" customFormat="false" ht="15" hidden="false" customHeight="false" outlineLevel="0" collapsed="false">
      <c r="A1605" s="38" t="n">
        <v>38048</v>
      </c>
      <c r="B1605" s="39" t="n">
        <v>8.82</v>
      </c>
      <c r="C1605" s="39" t="n">
        <v>8.917945862</v>
      </c>
      <c r="D1605" s="39" t="n">
        <f aca="false">B1605-C1605</f>
        <v>-0.0979458619999996</v>
      </c>
      <c r="E1605" s="40" t="n">
        <f aca="false">IFERROR(ABS(D1605)/C1605*100,0)</f>
        <v>1.09830070192906</v>
      </c>
      <c r="F1605" s="39" t="n">
        <v>9.04</v>
      </c>
      <c r="G1605" s="39" t="n">
        <v>9.135850906</v>
      </c>
      <c r="H1605" s="39" t="n">
        <f aca="false">F1605-G1605</f>
        <v>-0.0958509060000008</v>
      </c>
      <c r="I1605" s="40" t="n">
        <f aca="false">IFERROR(ABS(H1605)/G1605*100,0)</f>
        <v>1.04917327336253</v>
      </c>
      <c r="J1605" s="39" t="n">
        <v>8.77</v>
      </c>
      <c r="K1605" s="39" t="n">
        <v>8.869523048</v>
      </c>
      <c r="L1605" s="39" t="n">
        <f aca="false">J1605-K1605</f>
        <v>-0.099523048</v>
      </c>
      <c r="M1605" s="40" t="n">
        <f aca="false">IFERROR(ABS(L1605)/K1605*100,0)</f>
        <v>1.12207891519535</v>
      </c>
      <c r="N1605" s="39" t="n">
        <v>8.94</v>
      </c>
      <c r="O1605" s="39" t="n">
        <v>9.039004326</v>
      </c>
      <c r="P1605" s="39" t="n">
        <f aca="false">N1605-O1605</f>
        <v>-0.0990043260000011</v>
      </c>
      <c r="Q1605" s="40" t="n">
        <f aca="false">IFERROR(ABS(P1605)/O1605*100,0)</f>
        <v>1.09530123484091</v>
      </c>
      <c r="R1605" s="41" t="n">
        <v>10440000</v>
      </c>
      <c r="S1605" s="41" t="n">
        <v>12933336</v>
      </c>
      <c r="T1605" s="41" t="n">
        <f aca="false">R1605-S1605</f>
        <v>-2493336</v>
      </c>
      <c r="U1605" s="40" t="n">
        <f aca="false">IFERROR(ABS(T1605)/S1605*100,0)</f>
        <v>19.2783671590996</v>
      </c>
    </row>
    <row r="1606" customFormat="false" ht="15" hidden="false" customHeight="false" outlineLevel="0" collapsed="false">
      <c r="A1606" s="38" t="n">
        <v>38049</v>
      </c>
      <c r="B1606" s="39" t="n">
        <v>8.86</v>
      </c>
      <c r="C1606" s="39" t="n">
        <v>8.958298683</v>
      </c>
      <c r="D1606" s="39" t="n">
        <f aca="false">B1606-C1606</f>
        <v>-0.0982986830000012</v>
      </c>
      <c r="E1606" s="40" t="n">
        <f aca="false">IFERROR(ABS(D1606)/C1606*100,0)</f>
        <v>1.09729186844976</v>
      </c>
      <c r="F1606" s="39" t="n">
        <v>8.92</v>
      </c>
      <c r="G1606" s="39" t="n">
        <v>9.014793396</v>
      </c>
      <c r="H1606" s="39" t="n">
        <f aca="false">F1606-G1606</f>
        <v>-0.094793396</v>
      </c>
      <c r="I1606" s="40" t="n">
        <f aca="false">IFERROR(ABS(H1606)/G1606*100,0)</f>
        <v>1.05153154194373</v>
      </c>
      <c r="J1606" s="39" t="n">
        <v>8.72</v>
      </c>
      <c r="K1606" s="39" t="n">
        <v>8.813029289</v>
      </c>
      <c r="L1606" s="39" t="n">
        <f aca="false">J1606-K1606</f>
        <v>-0.0930292889999986</v>
      </c>
      <c r="M1606" s="40" t="n">
        <f aca="false">IFERROR(ABS(L1606)/K1606*100,0)</f>
        <v>1.05558810653351</v>
      </c>
      <c r="N1606" s="39" t="n">
        <v>8.78</v>
      </c>
      <c r="O1606" s="39" t="n">
        <v>8.87759304</v>
      </c>
      <c r="P1606" s="39" t="n">
        <f aca="false">N1606-O1606</f>
        <v>-0.0975930400000014</v>
      </c>
      <c r="Q1606" s="40" t="n">
        <f aca="false">IFERROR(ABS(P1606)/O1606*100,0)</f>
        <v>1.09931869550985</v>
      </c>
      <c r="R1606" s="41" t="n">
        <v>6491800</v>
      </c>
      <c r="S1606" s="41" t="n">
        <v>8043824</v>
      </c>
      <c r="T1606" s="41" t="n">
        <f aca="false">R1606-S1606</f>
        <v>-1552024</v>
      </c>
      <c r="U1606" s="40" t="n">
        <f aca="false">IFERROR(ABS(T1606)/S1606*100,0)</f>
        <v>19.2946041584202</v>
      </c>
    </row>
    <row r="1607" customFormat="false" ht="15" hidden="false" customHeight="false" outlineLevel="0" collapsed="false">
      <c r="A1607" s="38" t="n">
        <v>38050</v>
      </c>
      <c r="B1607" s="39" t="n">
        <v>8.78</v>
      </c>
      <c r="C1607" s="39" t="n">
        <v>8.87759304</v>
      </c>
      <c r="D1607" s="39" t="n">
        <f aca="false">B1607-C1607</f>
        <v>-0.0975930400000014</v>
      </c>
      <c r="E1607" s="40" t="n">
        <f aca="false">IFERROR(ABS(D1607)/C1607*100,0)</f>
        <v>1.09931869550985</v>
      </c>
      <c r="F1607" s="39" t="n">
        <v>9.02</v>
      </c>
      <c r="G1607" s="39" t="n">
        <v>9.119709969</v>
      </c>
      <c r="H1607" s="39" t="n">
        <f aca="false">F1607-G1607</f>
        <v>-0.099709969000001</v>
      </c>
      <c r="I1607" s="40" t="n">
        <f aca="false">IFERROR(ABS(H1607)/G1607*100,0)</f>
        <v>1.09334583379228</v>
      </c>
      <c r="J1607" s="39" t="n">
        <v>8.78</v>
      </c>
      <c r="K1607" s="39" t="n">
        <v>8.87759304</v>
      </c>
      <c r="L1607" s="39" t="n">
        <f aca="false">J1607-K1607</f>
        <v>-0.0975930400000014</v>
      </c>
      <c r="M1607" s="40" t="n">
        <f aca="false">IFERROR(ABS(L1607)/K1607*100,0)</f>
        <v>1.09931869550985</v>
      </c>
      <c r="N1607" s="39" t="n">
        <v>9</v>
      </c>
      <c r="O1607" s="39" t="n">
        <v>9.095498085</v>
      </c>
      <c r="P1607" s="39" t="n">
        <f aca="false">N1607-O1607</f>
        <v>-0.0954980849999991</v>
      </c>
      <c r="Q1607" s="40" t="n">
        <f aca="false">IFERROR(ABS(P1607)/O1607*100,0)</f>
        <v>1.04994893196109</v>
      </c>
      <c r="R1607" s="41" t="n">
        <v>5124500</v>
      </c>
      <c r="S1607" s="41" t="n">
        <v>6349390</v>
      </c>
      <c r="T1607" s="41" t="n">
        <f aca="false">R1607-S1607</f>
        <v>-1224890</v>
      </c>
      <c r="U1607" s="40" t="n">
        <f aca="false">IFERROR(ABS(T1607)/S1607*100,0)</f>
        <v>19.2914594945341</v>
      </c>
    </row>
    <row r="1608" customFormat="false" ht="15" hidden="false" customHeight="false" outlineLevel="0" collapsed="false">
      <c r="A1608" s="38" t="n">
        <v>38051</v>
      </c>
      <c r="B1608" s="39" t="n">
        <v>8.86</v>
      </c>
      <c r="C1608" s="39" t="n">
        <v>8.958298683</v>
      </c>
      <c r="D1608" s="39" t="n">
        <f aca="false">B1608-C1608</f>
        <v>-0.0982986830000012</v>
      </c>
      <c r="E1608" s="40" t="n">
        <f aca="false">IFERROR(ABS(D1608)/C1608*100,0)</f>
        <v>1.09729186844976</v>
      </c>
      <c r="F1608" s="39" t="n">
        <v>9.04</v>
      </c>
      <c r="G1608" s="39" t="n">
        <v>9.135850906</v>
      </c>
      <c r="H1608" s="39" t="n">
        <f aca="false">F1608-G1608</f>
        <v>-0.0958509060000008</v>
      </c>
      <c r="I1608" s="40" t="n">
        <f aca="false">IFERROR(ABS(H1608)/G1608*100,0)</f>
        <v>1.04917327336253</v>
      </c>
      <c r="J1608" s="39" t="n">
        <v>8.77</v>
      </c>
      <c r="K1608" s="39" t="n">
        <v>8.861452103</v>
      </c>
      <c r="L1608" s="39" t="n">
        <f aca="false">J1608-K1608</f>
        <v>-0.091452103</v>
      </c>
      <c r="M1608" s="40" t="n">
        <f aca="false">IFERROR(ABS(L1608)/K1608*100,0)</f>
        <v>1.03202163637537</v>
      </c>
      <c r="N1608" s="39" t="n">
        <v>8.94</v>
      </c>
      <c r="O1608" s="39" t="n">
        <v>9.039004326</v>
      </c>
      <c r="P1608" s="39" t="n">
        <f aca="false">N1608-O1608</f>
        <v>-0.0990043260000011</v>
      </c>
      <c r="Q1608" s="40" t="n">
        <f aca="false">IFERROR(ABS(P1608)/O1608*100,0)</f>
        <v>1.09530123484091</v>
      </c>
      <c r="R1608" s="41" t="n">
        <v>6233800</v>
      </c>
      <c r="S1608" s="41" t="n">
        <v>7724143</v>
      </c>
      <c r="T1608" s="41" t="n">
        <f aca="false">R1608-S1608</f>
        <v>-1490343</v>
      </c>
      <c r="U1608" s="40" t="n">
        <f aca="false">IFERROR(ABS(T1608)/S1608*100,0)</f>
        <v>19.294606534343</v>
      </c>
    </row>
    <row r="1609" customFormat="false" ht="15" hidden="false" customHeight="false" outlineLevel="0" collapsed="false">
      <c r="A1609" s="38" t="n">
        <v>38054</v>
      </c>
      <c r="B1609" s="39" t="n">
        <v>8.91</v>
      </c>
      <c r="C1609" s="39" t="n">
        <v>9.00672245</v>
      </c>
      <c r="D1609" s="39" t="n">
        <f aca="false">B1609-C1609</f>
        <v>-0.0967224499999997</v>
      </c>
      <c r="E1609" s="40" t="n">
        <f aca="false">IFERROR(ABS(D1609)/C1609*100,0)</f>
        <v>1.07389175737285</v>
      </c>
      <c r="F1609" s="39" t="n">
        <v>8.96</v>
      </c>
      <c r="G1609" s="39" t="n">
        <v>9.055145264</v>
      </c>
      <c r="H1609" s="39" t="n">
        <f aca="false">F1609-G1609</f>
        <v>-0.0951452639999992</v>
      </c>
      <c r="I1609" s="40" t="n">
        <f aca="false">IFERROR(ABS(H1609)/G1609*100,0)</f>
        <v>1.05073150375911</v>
      </c>
      <c r="J1609" s="39" t="n">
        <v>8.54</v>
      </c>
      <c r="K1609" s="39" t="n">
        <v>8.635477066</v>
      </c>
      <c r="L1609" s="39" t="n">
        <f aca="false">J1609-K1609</f>
        <v>-0.0954770660000008</v>
      </c>
      <c r="M1609" s="40" t="n">
        <f aca="false">IFERROR(ABS(L1609)/K1609*100,0)</f>
        <v>1.10563742188509</v>
      </c>
      <c r="N1609" s="39" t="n">
        <v>8.61</v>
      </c>
      <c r="O1609" s="39" t="n">
        <v>8.700040817</v>
      </c>
      <c r="P1609" s="39" t="n">
        <f aca="false">N1609-O1609</f>
        <v>-0.0900408170000002</v>
      </c>
      <c r="Q1609" s="40" t="n">
        <f aca="false">IFERROR(ABS(P1609)/O1609*100,0)</f>
        <v>1.03494706397307</v>
      </c>
      <c r="R1609" s="41" t="n">
        <v>7169200</v>
      </c>
      <c r="S1609" s="41" t="n">
        <v>8883173</v>
      </c>
      <c r="T1609" s="41" t="n">
        <f aca="false">R1609-S1609</f>
        <v>-1713973</v>
      </c>
      <c r="U1609" s="40" t="n">
        <f aca="false">IFERROR(ABS(T1609)/S1609*100,0)</f>
        <v>19.2946034035361</v>
      </c>
    </row>
    <row r="1610" customFormat="false" ht="15" hidden="false" customHeight="false" outlineLevel="0" collapsed="false">
      <c r="A1610" s="38" t="n">
        <v>38055</v>
      </c>
      <c r="B1610" s="39" t="n">
        <v>8.62</v>
      </c>
      <c r="C1610" s="39" t="n">
        <v>8.716182709</v>
      </c>
      <c r="D1610" s="39" t="n">
        <f aca="false">B1610-C1610</f>
        <v>-0.0961827090000007</v>
      </c>
      <c r="E1610" s="40" t="n">
        <f aca="false">IFERROR(ABS(D1610)/C1610*100,0)</f>
        <v>1.10349578721756</v>
      </c>
      <c r="F1610" s="39" t="n">
        <v>8.69</v>
      </c>
      <c r="G1610" s="39" t="n">
        <v>8.780747414</v>
      </c>
      <c r="H1610" s="39" t="n">
        <f aca="false">F1610-G1610</f>
        <v>-0.0907474140000009</v>
      </c>
      <c r="I1610" s="40" t="n">
        <f aca="false">IFERROR(ABS(H1610)/G1610*100,0)</f>
        <v>1.03348165846695</v>
      </c>
      <c r="J1610" s="39" t="n">
        <v>8.45</v>
      </c>
      <c r="K1610" s="39" t="n">
        <v>8.538631439</v>
      </c>
      <c r="L1610" s="39" t="n">
        <f aca="false">J1610-K1610</f>
        <v>-0.0886314390000003</v>
      </c>
      <c r="M1610" s="40" t="n">
        <f aca="false">IFERROR(ABS(L1610)/K1610*100,0)</f>
        <v>1.03800520766335</v>
      </c>
      <c r="N1610" s="39" t="n">
        <v>8.52</v>
      </c>
      <c r="O1610" s="39" t="n">
        <v>8.611266136</v>
      </c>
      <c r="P1610" s="39" t="n">
        <f aca="false">N1610-O1610</f>
        <v>-0.0912661359999998</v>
      </c>
      <c r="Q1610" s="40" t="n">
        <f aca="false">IFERROR(ABS(P1610)/O1610*100,0)</f>
        <v>1.05984572487494</v>
      </c>
      <c r="R1610" s="41" t="n">
        <v>6842100</v>
      </c>
      <c r="S1610" s="41" t="n">
        <v>8472668</v>
      </c>
      <c r="T1610" s="41" t="n">
        <f aca="false">R1610-S1610</f>
        <v>-1630568</v>
      </c>
      <c r="U1610" s="40" t="n">
        <f aca="false">IFERROR(ABS(T1610)/S1610*100,0)</f>
        <v>19.2450359202084</v>
      </c>
    </row>
    <row r="1611" customFormat="false" ht="15" hidden="false" customHeight="false" outlineLevel="0" collapsed="false">
      <c r="A1611" s="38" t="n">
        <v>38056</v>
      </c>
      <c r="B1611" s="39" t="n">
        <v>8.4</v>
      </c>
      <c r="C1611" s="39" t="n">
        <v>8.490206718</v>
      </c>
      <c r="D1611" s="39" t="n">
        <f aca="false">B1611-C1611</f>
        <v>-0.0902067179999992</v>
      </c>
      <c r="E1611" s="40" t="n">
        <f aca="false">IFERROR(ABS(D1611)/C1611*100,0)</f>
        <v>1.06247964267764</v>
      </c>
      <c r="F1611" s="39" t="n">
        <v>8.45</v>
      </c>
      <c r="G1611" s="39" t="n">
        <v>8.546701431</v>
      </c>
      <c r="H1611" s="39" t="n">
        <f aca="false">F1611-G1611</f>
        <v>-0.0967014310000014</v>
      </c>
      <c r="I1611" s="40" t="n">
        <f aca="false">IFERROR(ABS(H1611)/G1611*100,0)</f>
        <v>1.13144739851626</v>
      </c>
      <c r="J1611" s="39" t="n">
        <v>8.24</v>
      </c>
      <c r="K1611" s="39" t="n">
        <v>8.32879734</v>
      </c>
      <c r="L1611" s="39" t="n">
        <f aca="false">J1611-K1611</f>
        <v>-0.0887973399999993</v>
      </c>
      <c r="M1611" s="40" t="n">
        <f aca="false">IFERROR(ABS(L1611)/K1611*100,0)</f>
        <v>1.06614840504691</v>
      </c>
      <c r="N1611" s="39" t="n">
        <v>8.3</v>
      </c>
      <c r="O1611" s="39" t="n">
        <v>8.393361092</v>
      </c>
      <c r="P1611" s="39" t="n">
        <f aca="false">N1611-O1611</f>
        <v>-0.0933610919999985</v>
      </c>
      <c r="Q1611" s="40" t="n">
        <f aca="false">IFERROR(ABS(P1611)/O1611*100,0)</f>
        <v>1.11232068984836</v>
      </c>
      <c r="R1611" s="41" t="n">
        <v>6271100</v>
      </c>
      <c r="S1611" s="41" t="n">
        <v>7770360</v>
      </c>
      <c r="T1611" s="41" t="n">
        <f aca="false">R1611-S1611</f>
        <v>-1499260</v>
      </c>
      <c r="U1611" s="40" t="n">
        <f aca="false">IFERROR(ABS(T1611)/S1611*100,0)</f>
        <v>19.2946015371231</v>
      </c>
    </row>
    <row r="1612" customFormat="false" ht="15" hidden="false" customHeight="false" outlineLevel="0" collapsed="false">
      <c r="A1612" s="38" t="n">
        <v>38057</v>
      </c>
      <c r="B1612" s="39" t="n">
        <v>8.22</v>
      </c>
      <c r="C1612" s="39" t="n">
        <v>8.312656403</v>
      </c>
      <c r="D1612" s="39" t="n">
        <f aca="false">B1612-C1612</f>
        <v>-0.0926564029999994</v>
      </c>
      <c r="E1612" s="40" t="n">
        <f aca="false">IFERROR(ABS(D1612)/C1612*100,0)</f>
        <v>1.1146425222936</v>
      </c>
      <c r="F1612" s="39" t="n">
        <v>8.29</v>
      </c>
      <c r="G1612" s="39" t="n">
        <v>8.377220154</v>
      </c>
      <c r="H1612" s="39" t="n">
        <f aca="false">F1612-G1612</f>
        <v>-0.0872201540000006</v>
      </c>
      <c r="I1612" s="40" t="n">
        <f aca="false">IFERROR(ABS(H1612)/G1612*100,0)</f>
        <v>1.04115867073583</v>
      </c>
      <c r="J1612" s="39" t="n">
        <v>8.06</v>
      </c>
      <c r="K1612" s="39" t="n">
        <v>8.143174171</v>
      </c>
      <c r="L1612" s="39" t="n">
        <f aca="false">J1612-K1612</f>
        <v>-0.0831741709999996</v>
      </c>
      <c r="M1612" s="40" t="n">
        <f aca="false">IFERROR(ABS(L1612)/K1612*100,0)</f>
        <v>1.02139742136678</v>
      </c>
      <c r="N1612" s="39" t="n">
        <v>8.11</v>
      </c>
      <c r="O1612" s="39" t="n">
        <v>8.199667931</v>
      </c>
      <c r="P1612" s="39" t="n">
        <f aca="false">N1612-O1612</f>
        <v>-0.089667931000001</v>
      </c>
      <c r="Q1612" s="40" t="n">
        <f aca="false">IFERROR(ABS(P1612)/O1612*100,0)</f>
        <v>1.09355563852774</v>
      </c>
      <c r="R1612" s="41" t="n">
        <v>13745200</v>
      </c>
      <c r="S1612" s="41" t="n">
        <v>17031328</v>
      </c>
      <c r="T1612" s="41" t="n">
        <f aca="false">R1612-S1612</f>
        <v>-3286128</v>
      </c>
      <c r="U1612" s="40" t="n">
        <f aca="false">IFERROR(ABS(T1612)/S1612*100,0)</f>
        <v>19.2946081479964</v>
      </c>
    </row>
    <row r="1613" customFormat="false" ht="15" hidden="false" customHeight="false" outlineLevel="0" collapsed="false">
      <c r="A1613" s="38" t="n">
        <v>38058</v>
      </c>
      <c r="B1613" s="39" t="n">
        <v>8.17</v>
      </c>
      <c r="C1613" s="39" t="n">
        <v>8.25616169</v>
      </c>
      <c r="D1613" s="39" t="n">
        <f aca="false">B1613-C1613</f>
        <v>-0.0861616900000009</v>
      </c>
      <c r="E1613" s="40" t="n">
        <f aca="false">IFERROR(ABS(D1613)/C1613*100,0)</f>
        <v>1.04360468260162</v>
      </c>
      <c r="F1613" s="39" t="n">
        <v>8.49</v>
      </c>
      <c r="G1613" s="39" t="n">
        <v>8.587054253</v>
      </c>
      <c r="H1613" s="39" t="n">
        <f aca="false">F1613-G1613</f>
        <v>-0.0970542529999996</v>
      </c>
      <c r="I1613" s="40" t="n">
        <f aca="false">IFERROR(ABS(H1613)/G1613*100,0)</f>
        <v>1.13023919659169</v>
      </c>
      <c r="J1613" s="39" t="n">
        <v>8.17</v>
      </c>
      <c r="K1613" s="39" t="n">
        <v>8.25616169</v>
      </c>
      <c r="L1613" s="39" t="n">
        <f aca="false">J1613-K1613</f>
        <v>-0.0861616900000009</v>
      </c>
      <c r="M1613" s="40" t="n">
        <f aca="false">IFERROR(ABS(L1613)/K1613*100,0)</f>
        <v>1.04360468260162</v>
      </c>
      <c r="N1613" s="39" t="n">
        <v>8.41</v>
      </c>
      <c r="O1613" s="39" t="n">
        <v>8.50634861</v>
      </c>
      <c r="P1613" s="39" t="n">
        <f aca="false">N1613-O1613</f>
        <v>-0.0963486099999997</v>
      </c>
      <c r="Q1613" s="40" t="n">
        <f aca="false">IFERROR(ABS(P1613)/O1613*100,0)</f>
        <v>1.13266707511532</v>
      </c>
      <c r="R1613" s="41" t="n">
        <v>7163300</v>
      </c>
      <c r="S1613" s="41" t="n">
        <v>8875863</v>
      </c>
      <c r="T1613" s="41" t="n">
        <f aca="false">R1613-S1613</f>
        <v>-1712563</v>
      </c>
      <c r="U1613" s="40" t="n">
        <f aca="false">IFERROR(ABS(T1613)/S1613*100,0)</f>
        <v>19.2946083102004</v>
      </c>
    </row>
    <row r="1614" customFormat="false" ht="15" hidden="false" customHeight="false" outlineLevel="0" collapsed="false">
      <c r="A1614" s="38" t="n">
        <v>38061</v>
      </c>
      <c r="B1614" s="39" t="n">
        <v>8.11</v>
      </c>
      <c r="C1614" s="39" t="n">
        <v>8.199667931</v>
      </c>
      <c r="D1614" s="39" t="n">
        <f aca="false">B1614-C1614</f>
        <v>-0.089667931000001</v>
      </c>
      <c r="E1614" s="40" t="n">
        <f aca="false">IFERROR(ABS(D1614)/C1614*100,0)</f>
        <v>1.09355563852774</v>
      </c>
      <c r="F1614" s="39" t="n">
        <v>8.22</v>
      </c>
      <c r="G1614" s="39" t="n">
        <v>8.312656403</v>
      </c>
      <c r="H1614" s="39" t="n">
        <f aca="false">F1614-G1614</f>
        <v>-0.0926564029999994</v>
      </c>
      <c r="I1614" s="40" t="n">
        <f aca="false">IFERROR(ABS(H1614)/G1614*100,0)</f>
        <v>1.1146425222936</v>
      </c>
      <c r="J1614" s="39" t="n">
        <v>8.1</v>
      </c>
      <c r="K1614" s="39" t="n">
        <v>8.183526993</v>
      </c>
      <c r="L1614" s="39" t="n">
        <f aca="false">J1614-K1614</f>
        <v>-0.0835269929999996</v>
      </c>
      <c r="M1614" s="40" t="n">
        <f aca="false">IFERROR(ABS(L1614)/K1614*100,0)</f>
        <v>1.02067229779344</v>
      </c>
      <c r="N1614" s="39" t="n">
        <v>8.18</v>
      </c>
      <c r="O1614" s="39" t="n">
        <v>8.272302628</v>
      </c>
      <c r="P1614" s="39" t="n">
        <f aca="false">N1614-O1614</f>
        <v>-0.0923026280000006</v>
      </c>
      <c r="Q1614" s="40" t="n">
        <f aca="false">IFERROR(ABS(P1614)/O1614*100,0)</f>
        <v>1.11580332769229</v>
      </c>
      <c r="R1614" s="41" t="n">
        <v>8110100</v>
      </c>
      <c r="S1614" s="41" t="n">
        <v>10049019</v>
      </c>
      <c r="T1614" s="41" t="n">
        <f aca="false">R1614-S1614</f>
        <v>-1938919</v>
      </c>
      <c r="U1614" s="40" t="n">
        <f aca="false">IFERROR(ABS(T1614)/S1614*100,0)</f>
        <v>19.2946097524544</v>
      </c>
    </row>
    <row r="1615" customFormat="false" ht="15" hidden="false" customHeight="false" outlineLevel="0" collapsed="false">
      <c r="A1615" s="38" t="n">
        <v>38062</v>
      </c>
      <c r="B1615" s="39" t="n">
        <v>8.26</v>
      </c>
      <c r="C1615" s="39" t="n">
        <v>8.35300827</v>
      </c>
      <c r="D1615" s="39" t="n">
        <f aca="false">B1615-C1615</f>
        <v>-0.0930082700000003</v>
      </c>
      <c r="E1615" s="40" t="n">
        <f aca="false">IFERROR(ABS(D1615)/C1615*100,0)</f>
        <v>1.11347034497789</v>
      </c>
      <c r="F1615" s="39" t="n">
        <v>8.33</v>
      </c>
      <c r="G1615" s="39" t="n">
        <v>8.425642967</v>
      </c>
      <c r="H1615" s="39" t="n">
        <f aca="false">F1615-G1615</f>
        <v>-0.0956429669999999</v>
      </c>
      <c r="I1615" s="40" t="n">
        <f aca="false">IFERROR(ABS(H1615)/G1615*100,0)</f>
        <v>1.1351414648662</v>
      </c>
      <c r="J1615" s="39" t="n">
        <v>8.1</v>
      </c>
      <c r="K1615" s="39" t="n">
        <v>8.191597939</v>
      </c>
      <c r="L1615" s="39" t="n">
        <f aca="false">J1615-K1615</f>
        <v>-0.0915979389999997</v>
      </c>
      <c r="M1615" s="40" t="n">
        <f aca="false">IFERROR(ABS(L1615)/K1615*100,0)</f>
        <v>1.11819378443739</v>
      </c>
      <c r="N1615" s="39" t="n">
        <v>8.16</v>
      </c>
      <c r="O1615" s="39" t="n">
        <v>8.248090744</v>
      </c>
      <c r="P1615" s="39" t="n">
        <f aca="false">N1615-O1615</f>
        <v>-0.0880907440000005</v>
      </c>
      <c r="Q1615" s="40" t="n">
        <f aca="false">IFERROR(ABS(P1615)/O1615*100,0)</f>
        <v>1.06801375899121</v>
      </c>
      <c r="R1615" s="41" t="n">
        <v>3404200</v>
      </c>
      <c r="S1615" s="41" t="n">
        <v>4202817</v>
      </c>
      <c r="T1615" s="41" t="n">
        <f aca="false">R1615-S1615</f>
        <v>-798617</v>
      </c>
      <c r="U1615" s="40" t="n">
        <f aca="false">IFERROR(ABS(T1615)/S1615*100,0)</f>
        <v>19.0019455998203</v>
      </c>
    </row>
    <row r="1616" customFormat="false" ht="15" hidden="false" customHeight="false" outlineLevel="0" collapsed="false">
      <c r="A1616" s="38" t="n">
        <v>38063</v>
      </c>
      <c r="B1616" s="39" t="n">
        <v>8.3</v>
      </c>
      <c r="C1616" s="39" t="n">
        <v>8.393361092</v>
      </c>
      <c r="D1616" s="39" t="n">
        <f aca="false">B1616-C1616</f>
        <v>-0.0933610919999985</v>
      </c>
      <c r="E1616" s="40" t="n">
        <f aca="false">IFERROR(ABS(D1616)/C1616*100,0)</f>
        <v>1.11232068984836</v>
      </c>
      <c r="F1616" s="39" t="n">
        <v>8.34</v>
      </c>
      <c r="G1616" s="39" t="n">
        <v>8.433713913</v>
      </c>
      <c r="H1616" s="39" t="n">
        <f aca="false">F1616-G1616</f>
        <v>-0.0937139130000002</v>
      </c>
      <c r="I1616" s="40" t="n">
        <f aca="false">IFERROR(ABS(H1616)/G1616*100,0)</f>
        <v>1.11118202451172</v>
      </c>
      <c r="J1616" s="39" t="n">
        <v>8.08</v>
      </c>
      <c r="K1616" s="39" t="n">
        <v>8.167386055</v>
      </c>
      <c r="L1616" s="39" t="n">
        <f aca="false">J1616-K1616</f>
        <v>-0.0873860549999996</v>
      </c>
      <c r="M1616" s="40" t="n">
        <f aca="false">IFERROR(ABS(L1616)/K1616*100,0)</f>
        <v>1.06993907734412</v>
      </c>
      <c r="N1616" s="39" t="n">
        <v>8.21</v>
      </c>
      <c r="O1616" s="39" t="n">
        <v>8.296515465</v>
      </c>
      <c r="P1616" s="39" t="n">
        <f aca="false">N1616-O1616</f>
        <v>-0.0865154649999997</v>
      </c>
      <c r="Q1616" s="40" t="n">
        <f aca="false">IFERROR(ABS(P1616)/O1616*100,0)</f>
        <v>1.04279278891213</v>
      </c>
      <c r="R1616" s="41" t="n">
        <v>7352400</v>
      </c>
      <c r="S1616" s="41" t="n">
        <v>9110172</v>
      </c>
      <c r="T1616" s="41" t="n">
        <f aca="false">R1616-S1616</f>
        <v>-1757772</v>
      </c>
      <c r="U1616" s="40" t="n">
        <f aca="false">IFERROR(ABS(T1616)/S1616*100,0)</f>
        <v>19.2946082686474</v>
      </c>
    </row>
    <row r="1617" customFormat="false" ht="15" hidden="false" customHeight="false" outlineLevel="0" collapsed="false">
      <c r="A1617" s="38" t="n">
        <v>38064</v>
      </c>
      <c r="B1617" s="39" t="n">
        <v>8.29</v>
      </c>
      <c r="C1617" s="39" t="n">
        <v>8.377220154</v>
      </c>
      <c r="D1617" s="39" t="n">
        <f aca="false">B1617-C1617</f>
        <v>-0.0872201540000006</v>
      </c>
      <c r="E1617" s="40" t="n">
        <f aca="false">IFERROR(ABS(D1617)/C1617*100,0)</f>
        <v>1.04115867073583</v>
      </c>
      <c r="F1617" s="39" t="n">
        <v>8.36</v>
      </c>
      <c r="G1617" s="39" t="n">
        <v>8.449854851</v>
      </c>
      <c r="H1617" s="39" t="n">
        <f aca="false">F1617-G1617</f>
        <v>-0.0898548510000001</v>
      </c>
      <c r="I1617" s="40" t="n">
        <f aca="false">IFERROR(ABS(H1617)/G1617*100,0)</f>
        <v>1.06338928401079</v>
      </c>
      <c r="J1617" s="39" t="n">
        <v>8.16</v>
      </c>
      <c r="K1617" s="39" t="n">
        <v>8.248090744</v>
      </c>
      <c r="L1617" s="39" t="n">
        <f aca="false">J1617-K1617</f>
        <v>-0.0880907440000005</v>
      </c>
      <c r="M1617" s="40" t="n">
        <f aca="false">IFERROR(ABS(L1617)/K1617*100,0)</f>
        <v>1.06801375899121</v>
      </c>
      <c r="N1617" s="39" t="n">
        <v>8.29</v>
      </c>
      <c r="O1617" s="39" t="n">
        <v>8.377220154</v>
      </c>
      <c r="P1617" s="39" t="n">
        <f aca="false">N1617-O1617</f>
        <v>-0.0872201540000006</v>
      </c>
      <c r="Q1617" s="40" t="n">
        <f aca="false">IFERROR(ABS(P1617)/O1617*100,0)</f>
        <v>1.04115867073583</v>
      </c>
      <c r="R1617" s="41" t="n">
        <v>5691700</v>
      </c>
      <c r="S1617" s="41" t="n">
        <v>7052441</v>
      </c>
      <c r="T1617" s="41" t="n">
        <f aca="false">R1617-S1617</f>
        <v>-1360741</v>
      </c>
      <c r="U1617" s="40" t="n">
        <f aca="false">IFERROR(ABS(T1617)/S1617*100,0)</f>
        <v>19.2946101924142</v>
      </c>
    </row>
    <row r="1618" customFormat="false" ht="15" hidden="false" customHeight="false" outlineLevel="0" collapsed="false">
      <c r="A1618" s="38" t="n">
        <v>38065</v>
      </c>
      <c r="B1618" s="39" t="n">
        <v>8.26</v>
      </c>
      <c r="C1618" s="39" t="n">
        <v>8.35300827</v>
      </c>
      <c r="D1618" s="39" t="n">
        <f aca="false">B1618-C1618</f>
        <v>-0.0930082700000003</v>
      </c>
      <c r="E1618" s="40" t="n">
        <f aca="false">IFERROR(ABS(D1618)/C1618*100,0)</f>
        <v>1.11347034497789</v>
      </c>
      <c r="F1618" s="39" t="n">
        <v>8.26</v>
      </c>
      <c r="G1618" s="39" t="n">
        <v>8.35300827</v>
      </c>
      <c r="H1618" s="39" t="n">
        <f aca="false">F1618-G1618</f>
        <v>-0.0930082700000003</v>
      </c>
      <c r="I1618" s="40" t="n">
        <f aca="false">IFERROR(ABS(H1618)/G1618*100,0)</f>
        <v>1.11347034497789</v>
      </c>
      <c r="J1618" s="39" t="n">
        <v>8.06</v>
      </c>
      <c r="K1618" s="39" t="n">
        <v>8.143174171</v>
      </c>
      <c r="L1618" s="39" t="n">
        <f aca="false">J1618-K1618</f>
        <v>-0.0831741709999996</v>
      </c>
      <c r="M1618" s="40" t="n">
        <f aca="false">IFERROR(ABS(L1618)/K1618*100,0)</f>
        <v>1.02139742136678</v>
      </c>
      <c r="N1618" s="39" t="n">
        <v>8.13</v>
      </c>
      <c r="O1618" s="39" t="n">
        <v>8.215808868</v>
      </c>
      <c r="P1618" s="39" t="n">
        <f aca="false">N1618-O1618</f>
        <v>-0.0858088679999991</v>
      </c>
      <c r="Q1618" s="40" t="n">
        <f aca="false">IFERROR(ABS(P1618)/O1618*100,0)</f>
        <v>1.04443603032464</v>
      </c>
      <c r="R1618" s="41" t="n">
        <v>7973400</v>
      </c>
      <c r="S1618" s="41" t="n">
        <v>9878398</v>
      </c>
      <c r="T1618" s="41" t="n">
        <f aca="false">R1618-S1618</f>
        <v>-1904998</v>
      </c>
      <c r="U1618" s="40" t="n">
        <f aca="false">IFERROR(ABS(T1618)/S1618*100,0)</f>
        <v>19.2844831722715</v>
      </c>
    </row>
    <row r="1619" customFormat="false" ht="15" hidden="false" customHeight="false" outlineLevel="0" collapsed="false">
      <c r="A1619" s="38" t="n">
        <v>38068</v>
      </c>
      <c r="B1619" s="39" t="n">
        <v>7.5</v>
      </c>
      <c r="C1619" s="39" t="n">
        <v>7.586307049</v>
      </c>
      <c r="D1619" s="39" t="n">
        <f aca="false">B1619-C1619</f>
        <v>-0.0863070490000002</v>
      </c>
      <c r="E1619" s="40" t="n">
        <f aca="false">IFERROR(ABS(D1619)/C1619*100,0)</f>
        <v>1.13766880832192</v>
      </c>
      <c r="F1619" s="39" t="n">
        <v>7.66</v>
      </c>
      <c r="G1619" s="39" t="n">
        <v>7.747717857</v>
      </c>
      <c r="H1619" s="39" t="n">
        <f aca="false">F1619-G1619</f>
        <v>-0.0877178569999995</v>
      </c>
      <c r="I1619" s="40" t="n">
        <f aca="false">IFERROR(ABS(H1619)/G1619*100,0)</f>
        <v>1.13217670827736</v>
      </c>
      <c r="J1619" s="39" t="n">
        <v>7.39</v>
      </c>
      <c r="K1619" s="39" t="n">
        <v>7.473320007</v>
      </c>
      <c r="L1619" s="39" t="n">
        <f aca="false">J1619-K1619</f>
        <v>-0.0833200070000002</v>
      </c>
      <c r="M1619" s="40" t="n">
        <f aca="false">IFERROR(ABS(L1619)/K1619*100,0)</f>
        <v>1.11489949476213</v>
      </c>
      <c r="N1619" s="39" t="n">
        <v>7.42</v>
      </c>
      <c r="O1619" s="39" t="n">
        <v>7.505601883</v>
      </c>
      <c r="P1619" s="39" t="n">
        <f aca="false">N1619-O1619</f>
        <v>-0.0856018829999998</v>
      </c>
      <c r="Q1619" s="40" t="n">
        <f aca="false">IFERROR(ABS(P1619)/O1619*100,0)</f>
        <v>1.14050657541384</v>
      </c>
      <c r="R1619" s="41" t="n">
        <v>16021600</v>
      </c>
      <c r="S1619" s="41" t="n">
        <v>19851957</v>
      </c>
      <c r="T1619" s="41" t="n">
        <f aca="false">R1619-S1619</f>
        <v>-3830357</v>
      </c>
      <c r="U1619" s="40" t="n">
        <f aca="false">IFERROR(ABS(T1619)/S1619*100,0)</f>
        <v>19.2946065720372</v>
      </c>
    </row>
    <row r="1620" customFormat="false" ht="15" hidden="false" customHeight="false" outlineLevel="0" collapsed="false">
      <c r="A1620" s="38" t="n">
        <v>38069</v>
      </c>
      <c r="B1620" s="39" t="n">
        <v>7.68</v>
      </c>
      <c r="C1620" s="39" t="n">
        <v>7.763858795</v>
      </c>
      <c r="D1620" s="39" t="n">
        <f aca="false">B1620-C1620</f>
        <v>-0.0838587950000003</v>
      </c>
      <c r="E1620" s="40" t="n">
        <f aca="false">IFERROR(ABS(D1620)/C1620*100,0)</f>
        <v>1.08011746754083</v>
      </c>
      <c r="F1620" s="39" t="n">
        <v>7.94</v>
      </c>
      <c r="G1620" s="39" t="n">
        <v>8.030186653</v>
      </c>
      <c r="H1620" s="39" t="n">
        <f aca="false">F1620-G1620</f>
        <v>-0.0901866529999991</v>
      </c>
      <c r="I1620" s="40" t="n">
        <f aca="false">IFERROR(ABS(H1620)/G1620*100,0)</f>
        <v>1.12309535129306</v>
      </c>
      <c r="J1620" s="39" t="n">
        <v>7.62</v>
      </c>
      <c r="K1620" s="39" t="n">
        <v>7.707365036</v>
      </c>
      <c r="L1620" s="39" t="n">
        <f aca="false">J1620-K1620</f>
        <v>-0.0873650359999996</v>
      </c>
      <c r="M1620" s="40" t="n">
        <f aca="false">IFERROR(ABS(L1620)/K1620*100,0)</f>
        <v>1.13352664097172</v>
      </c>
      <c r="N1620" s="39" t="n">
        <v>7.9</v>
      </c>
      <c r="O1620" s="39" t="n">
        <v>7.989833832</v>
      </c>
      <c r="P1620" s="39" t="n">
        <f aca="false">N1620-O1620</f>
        <v>-0.0898338320000001</v>
      </c>
      <c r="Q1620" s="40" t="n">
        <f aca="false">IFERROR(ABS(P1620)/O1620*100,0)</f>
        <v>1.12435169352593</v>
      </c>
      <c r="R1620" s="41" t="n">
        <v>17091900</v>
      </c>
      <c r="S1620" s="41" t="n">
        <v>21177767</v>
      </c>
      <c r="T1620" s="41" t="n">
        <f aca="false">R1620-S1620</f>
        <v>-4085867</v>
      </c>
      <c r="U1620" s="40" t="n">
        <f aca="false">IFERROR(ABS(T1620)/S1620*100,0)</f>
        <v>19.2931908260205</v>
      </c>
    </row>
    <row r="1621" customFormat="false" ht="15" hidden="false" customHeight="false" outlineLevel="0" collapsed="false">
      <c r="A1621" s="38" t="n">
        <v>38070</v>
      </c>
      <c r="B1621" s="39" t="n">
        <v>7.93</v>
      </c>
      <c r="C1621" s="39" t="n">
        <v>8.014045715</v>
      </c>
      <c r="D1621" s="39" t="n">
        <f aca="false">B1621-C1621</f>
        <v>-0.0840457150000002</v>
      </c>
      <c r="E1621" s="40" t="n">
        <f aca="false">IFERROR(ABS(D1621)/C1621*100,0)</f>
        <v>1.04873016687053</v>
      </c>
      <c r="F1621" s="39" t="n">
        <v>8.24</v>
      </c>
      <c r="G1621" s="39" t="n">
        <v>8.32879734</v>
      </c>
      <c r="H1621" s="39" t="n">
        <f aca="false">F1621-G1621</f>
        <v>-0.0887973399999993</v>
      </c>
      <c r="I1621" s="40" t="n">
        <f aca="false">IFERROR(ABS(H1621)/G1621*100,0)</f>
        <v>1.06614840504691</v>
      </c>
      <c r="J1621" s="39" t="n">
        <v>7.92</v>
      </c>
      <c r="K1621" s="39" t="n">
        <v>8.00597477</v>
      </c>
      <c r="L1621" s="39" t="n">
        <f aca="false">J1621-K1621</f>
        <v>-0.08597477</v>
      </c>
      <c r="M1621" s="40" t="n">
        <f aca="false">IFERROR(ABS(L1621)/K1621*100,0)</f>
        <v>1.07388259980739</v>
      </c>
      <c r="N1621" s="39" t="n">
        <v>8.18</v>
      </c>
      <c r="O1621" s="39" t="n">
        <v>8.272302628</v>
      </c>
      <c r="P1621" s="39" t="n">
        <f aca="false">N1621-O1621</f>
        <v>-0.0923026280000006</v>
      </c>
      <c r="Q1621" s="40" t="n">
        <f aca="false">IFERROR(ABS(P1621)/O1621*100,0)</f>
        <v>1.11580332769229</v>
      </c>
      <c r="R1621" s="41" t="n">
        <v>10853000</v>
      </c>
      <c r="S1621" s="41" t="n">
        <v>13472458</v>
      </c>
      <c r="T1621" s="41" t="n">
        <f aca="false">R1621-S1621</f>
        <v>-2619458</v>
      </c>
      <c r="U1621" s="40" t="n">
        <f aca="false">IFERROR(ABS(T1621)/S1621*100,0)</f>
        <v>19.4430593140465</v>
      </c>
    </row>
    <row r="1622" customFormat="false" ht="15" hidden="false" customHeight="false" outlineLevel="0" collapsed="false">
      <c r="A1622" s="38" t="n">
        <v>38071</v>
      </c>
      <c r="B1622" s="39" t="n">
        <v>8.18</v>
      </c>
      <c r="C1622" s="39" t="n">
        <v>8.272302628</v>
      </c>
      <c r="D1622" s="39" t="n">
        <f aca="false">B1622-C1622</f>
        <v>-0.0923026280000006</v>
      </c>
      <c r="E1622" s="40" t="n">
        <f aca="false">IFERROR(ABS(D1622)/C1622*100,0)</f>
        <v>1.11580332769229</v>
      </c>
      <c r="F1622" s="39" t="n">
        <v>8.3</v>
      </c>
      <c r="G1622" s="39" t="n">
        <v>8.393361092</v>
      </c>
      <c r="H1622" s="39" t="n">
        <f aca="false">F1622-G1622</f>
        <v>-0.0933610919999985</v>
      </c>
      <c r="I1622" s="40" t="n">
        <f aca="false">IFERROR(ABS(H1622)/G1622*100,0)</f>
        <v>1.11232068984836</v>
      </c>
      <c r="J1622" s="39" t="n">
        <v>8.14</v>
      </c>
      <c r="K1622" s="39" t="n">
        <v>8.223879814</v>
      </c>
      <c r="L1622" s="39" t="n">
        <f aca="false">J1622-K1622</f>
        <v>-0.0838798139999994</v>
      </c>
      <c r="M1622" s="40" t="n">
        <f aca="false">IFERROR(ABS(L1622)/K1622*100,0)</f>
        <v>1.01995427823745</v>
      </c>
      <c r="N1622" s="39" t="n">
        <v>8.21</v>
      </c>
      <c r="O1622" s="39" t="n">
        <v>8.296515465</v>
      </c>
      <c r="P1622" s="39" t="n">
        <f aca="false">N1622-O1622</f>
        <v>-0.0865154649999997</v>
      </c>
      <c r="Q1622" s="40" t="n">
        <f aca="false">IFERROR(ABS(P1622)/O1622*100,0)</f>
        <v>1.04279278891213</v>
      </c>
      <c r="R1622" s="41" t="n">
        <v>11925300</v>
      </c>
      <c r="S1622" s="41" t="n">
        <v>14776336</v>
      </c>
      <c r="T1622" s="41" t="n">
        <f aca="false">R1622-S1622</f>
        <v>-2851036</v>
      </c>
      <c r="U1622" s="40" t="n">
        <f aca="false">IFERROR(ABS(T1622)/S1622*100,0)</f>
        <v>19.2946072693528</v>
      </c>
    </row>
    <row r="1623" customFormat="false" ht="15" hidden="false" customHeight="false" outlineLevel="0" collapsed="false">
      <c r="A1623" s="38" t="n">
        <v>38072</v>
      </c>
      <c r="B1623" s="39" t="n">
        <v>8.13</v>
      </c>
      <c r="C1623" s="39" t="n">
        <v>8.215808868</v>
      </c>
      <c r="D1623" s="39" t="n">
        <f aca="false">B1623-C1623</f>
        <v>-0.0858088679999991</v>
      </c>
      <c r="E1623" s="40" t="n">
        <f aca="false">IFERROR(ABS(D1623)/C1623*100,0)</f>
        <v>1.04443603032464</v>
      </c>
      <c r="F1623" s="39" t="n">
        <v>8.13</v>
      </c>
      <c r="G1623" s="39" t="n">
        <v>8.215808868</v>
      </c>
      <c r="H1623" s="39" t="n">
        <f aca="false">F1623-G1623</f>
        <v>-0.0858088679999991</v>
      </c>
      <c r="I1623" s="40" t="n">
        <f aca="false">IFERROR(ABS(H1623)/G1623*100,0)</f>
        <v>1.04443603032464</v>
      </c>
      <c r="J1623" s="39" t="n">
        <v>7.9</v>
      </c>
      <c r="K1623" s="39" t="n">
        <v>7.981762886</v>
      </c>
      <c r="L1623" s="39" t="n">
        <f aca="false">J1623-K1623</f>
        <v>-0.0817628859999999</v>
      </c>
      <c r="M1623" s="40" t="n">
        <f aca="false">IFERROR(ABS(L1623)/K1623*100,0)</f>
        <v>1.02437127195813</v>
      </c>
      <c r="N1623" s="39" t="n">
        <v>7.97</v>
      </c>
      <c r="O1623" s="39" t="n">
        <v>8.054397583</v>
      </c>
      <c r="P1623" s="39" t="n">
        <f aca="false">N1623-O1623</f>
        <v>-0.0843975830000003</v>
      </c>
      <c r="Q1623" s="40" t="n">
        <f aca="false">IFERROR(ABS(P1623)/O1623*100,0)</f>
        <v>1.04784475971405</v>
      </c>
      <c r="R1623" s="41" t="n">
        <v>10440700</v>
      </c>
      <c r="S1623" s="41" t="n">
        <v>12936806</v>
      </c>
      <c r="T1623" s="41" t="n">
        <f aca="false">R1623-S1623</f>
        <v>-2496106</v>
      </c>
      <c r="U1623" s="40" t="n">
        <f aca="false">IFERROR(ABS(T1623)/S1623*100,0)</f>
        <v>19.2946079581003</v>
      </c>
    </row>
    <row r="1624" customFormat="false" ht="15" hidden="false" customHeight="false" outlineLevel="0" collapsed="false">
      <c r="A1624" s="38" t="n">
        <v>38075</v>
      </c>
      <c r="B1624" s="39" t="n">
        <v>8.42</v>
      </c>
      <c r="C1624" s="39" t="n">
        <v>8.514418602</v>
      </c>
      <c r="D1624" s="39" t="n">
        <f aca="false">B1624-C1624</f>
        <v>-0.0944186019999993</v>
      </c>
      <c r="E1624" s="40" t="n">
        <f aca="false">IFERROR(ABS(D1624)/C1624*100,0)</f>
        <v>1.10892600438767</v>
      </c>
      <c r="F1624" s="39" t="n">
        <v>8.55</v>
      </c>
      <c r="G1624" s="39" t="n">
        <v>8.643548012</v>
      </c>
      <c r="H1624" s="39" t="n">
        <f aca="false">F1624-G1624</f>
        <v>-0.0935480119999994</v>
      </c>
      <c r="I1624" s="40" t="n">
        <f aca="false">IFERROR(ABS(H1624)/G1624*100,0)</f>
        <v>1.0822871796411</v>
      </c>
      <c r="J1624" s="39" t="n">
        <v>8.26</v>
      </c>
      <c r="K1624" s="39" t="n">
        <v>8.35300827</v>
      </c>
      <c r="L1624" s="39" t="n">
        <f aca="false">J1624-K1624</f>
        <v>-0.0930082700000003</v>
      </c>
      <c r="M1624" s="40" t="n">
        <f aca="false">IFERROR(ABS(L1624)/K1624*100,0)</f>
        <v>1.11347034497789</v>
      </c>
      <c r="N1624" s="39" t="n">
        <v>8.29</v>
      </c>
      <c r="O1624" s="39" t="n">
        <v>8.385290146</v>
      </c>
      <c r="P1624" s="39" t="n">
        <f aca="false">N1624-O1624</f>
        <v>-0.095290146</v>
      </c>
      <c r="Q1624" s="40" t="n">
        <f aca="false">IFERROR(ABS(P1624)/O1624*100,0)</f>
        <v>1.13639652702365</v>
      </c>
      <c r="R1624" s="41" t="n">
        <v>9114800</v>
      </c>
      <c r="S1624" s="41" t="n">
        <v>11293917</v>
      </c>
      <c r="T1624" s="41" t="n">
        <f aca="false">R1624-S1624</f>
        <v>-2179117</v>
      </c>
      <c r="U1624" s="40" t="n">
        <f aca="false">IFERROR(ABS(T1624)/S1624*100,0)</f>
        <v>19.2946078849349</v>
      </c>
    </row>
    <row r="1625" customFormat="false" ht="15" hidden="false" customHeight="false" outlineLevel="0" collapsed="false">
      <c r="A1625" s="38" t="n">
        <v>38076</v>
      </c>
      <c r="B1625" s="39" t="n">
        <v>8.18</v>
      </c>
      <c r="C1625" s="39" t="n">
        <v>8.272302628</v>
      </c>
      <c r="D1625" s="39" t="n">
        <f aca="false">B1625-C1625</f>
        <v>-0.0923026280000006</v>
      </c>
      <c r="E1625" s="40" t="n">
        <f aca="false">IFERROR(ABS(D1625)/C1625*100,0)</f>
        <v>1.11580332769229</v>
      </c>
      <c r="F1625" s="39" t="n">
        <v>8.37</v>
      </c>
      <c r="G1625" s="39" t="n">
        <v>8.465995789</v>
      </c>
      <c r="H1625" s="39" t="n">
        <f aca="false">F1625-G1625</f>
        <v>-0.0959957890000016</v>
      </c>
      <c r="I1625" s="40" t="n">
        <f aca="false">IFERROR(ABS(H1625)/G1625*100,0)</f>
        <v>1.13389837879119</v>
      </c>
      <c r="J1625" s="39" t="n">
        <v>8.17</v>
      </c>
      <c r="K1625" s="39" t="n">
        <v>8.25616169</v>
      </c>
      <c r="L1625" s="39" t="n">
        <f aca="false">J1625-K1625</f>
        <v>-0.0861616900000009</v>
      </c>
      <c r="M1625" s="40" t="n">
        <f aca="false">IFERROR(ABS(L1625)/K1625*100,0)</f>
        <v>1.04360468260162</v>
      </c>
      <c r="N1625" s="39" t="n">
        <v>8.36</v>
      </c>
      <c r="O1625" s="39" t="n">
        <v>8.449854851</v>
      </c>
      <c r="P1625" s="39" t="n">
        <f aca="false">N1625-O1625</f>
        <v>-0.0898548510000001</v>
      </c>
      <c r="Q1625" s="40" t="n">
        <f aca="false">IFERROR(ABS(P1625)/O1625*100,0)</f>
        <v>1.06338928401079</v>
      </c>
      <c r="R1625" s="41" t="n">
        <v>5006800</v>
      </c>
      <c r="S1625" s="41" t="n">
        <v>6203798</v>
      </c>
      <c r="T1625" s="41" t="n">
        <f aca="false">R1625-S1625</f>
        <v>-1196998</v>
      </c>
      <c r="U1625" s="40" t="n">
        <f aca="false">IFERROR(ABS(T1625)/S1625*100,0)</f>
        <v>19.2945998564105</v>
      </c>
    </row>
    <row r="1626" customFormat="false" ht="15" hidden="false" customHeight="false" outlineLevel="0" collapsed="false">
      <c r="A1626" s="38" t="n">
        <v>38077</v>
      </c>
      <c r="B1626" s="39" t="n">
        <v>8.37</v>
      </c>
      <c r="C1626" s="39" t="n">
        <v>8.457924843</v>
      </c>
      <c r="D1626" s="39" t="n">
        <f aca="false">B1626-C1626</f>
        <v>-0.0879248430000015</v>
      </c>
      <c r="E1626" s="40" t="n">
        <f aca="false">IFERROR(ABS(D1626)/C1626*100,0)</f>
        <v>1.03955573775015</v>
      </c>
      <c r="F1626" s="39" t="n">
        <v>8.37</v>
      </c>
      <c r="G1626" s="39" t="n">
        <v>8.457924843</v>
      </c>
      <c r="H1626" s="39" t="n">
        <f aca="false">F1626-G1626</f>
        <v>-0.0879248430000015</v>
      </c>
      <c r="I1626" s="40" t="n">
        <f aca="false">IFERROR(ABS(H1626)/G1626*100,0)</f>
        <v>1.03955573775015</v>
      </c>
      <c r="J1626" s="39" t="n">
        <v>8.21</v>
      </c>
      <c r="K1626" s="39" t="n">
        <v>8.304585457</v>
      </c>
      <c r="L1626" s="39" t="n">
        <f aca="false">J1626-K1626</f>
        <v>-0.0945854569999991</v>
      </c>
      <c r="M1626" s="40" t="n">
        <f aca="false">IFERROR(ABS(L1626)/K1626*100,0)</f>
        <v>1.13895458707421</v>
      </c>
      <c r="N1626" s="39" t="n">
        <v>8.33</v>
      </c>
      <c r="O1626" s="39" t="n">
        <v>8.425642967</v>
      </c>
      <c r="P1626" s="39" t="n">
        <f aca="false">N1626-O1626</f>
        <v>-0.0956429669999999</v>
      </c>
      <c r="Q1626" s="40" t="n">
        <f aca="false">IFERROR(ABS(P1626)/O1626*100,0)</f>
        <v>1.1351414648662</v>
      </c>
      <c r="R1626" s="41" t="n">
        <v>3767800</v>
      </c>
      <c r="S1626" s="41" t="n">
        <v>4668585</v>
      </c>
      <c r="T1626" s="41" t="n">
        <f aca="false">R1626-S1626</f>
        <v>-900785</v>
      </c>
      <c r="U1626" s="40" t="n">
        <f aca="false">IFERROR(ABS(T1626)/S1626*100,0)</f>
        <v>19.2946042537514</v>
      </c>
    </row>
    <row r="1627" customFormat="false" ht="15" hidden="false" customHeight="false" outlineLevel="0" collapsed="false">
      <c r="A1627" s="38" t="n">
        <v>38078</v>
      </c>
      <c r="B1627" s="39" t="n">
        <v>8.45</v>
      </c>
      <c r="C1627" s="39" t="n">
        <v>8.538631439</v>
      </c>
      <c r="D1627" s="39" t="n">
        <f aca="false">B1627-C1627</f>
        <v>-0.0886314390000003</v>
      </c>
      <c r="E1627" s="40" t="n">
        <f aca="false">IFERROR(ABS(D1627)/C1627*100,0)</f>
        <v>1.03800520766335</v>
      </c>
      <c r="F1627" s="39" t="n">
        <v>8.45</v>
      </c>
      <c r="G1627" s="39" t="n">
        <v>8.538631439</v>
      </c>
      <c r="H1627" s="39" t="n">
        <f aca="false">F1627-G1627</f>
        <v>-0.0886314390000003</v>
      </c>
      <c r="I1627" s="40" t="n">
        <f aca="false">IFERROR(ABS(H1627)/G1627*100,0)</f>
        <v>1.03800520766335</v>
      </c>
      <c r="J1627" s="39" t="n">
        <v>8.21</v>
      </c>
      <c r="K1627" s="39" t="n">
        <v>8.296515465</v>
      </c>
      <c r="L1627" s="39" t="n">
        <f aca="false">J1627-K1627</f>
        <v>-0.0865154649999997</v>
      </c>
      <c r="M1627" s="40" t="n">
        <f aca="false">IFERROR(ABS(L1627)/K1627*100,0)</f>
        <v>1.04279278891213</v>
      </c>
      <c r="N1627" s="39" t="n">
        <v>8.24</v>
      </c>
      <c r="O1627" s="39" t="n">
        <v>8.32879734</v>
      </c>
      <c r="P1627" s="39" t="n">
        <f aca="false">N1627-O1627</f>
        <v>-0.0887973399999993</v>
      </c>
      <c r="Q1627" s="40" t="n">
        <f aca="false">IFERROR(ABS(P1627)/O1627*100,0)</f>
        <v>1.06614840504691</v>
      </c>
      <c r="R1627" s="41" t="n">
        <v>6824600</v>
      </c>
      <c r="S1627" s="41" t="n">
        <v>8456188</v>
      </c>
      <c r="T1627" s="41" t="n">
        <f aca="false">R1627-S1627</f>
        <v>-1631588</v>
      </c>
      <c r="U1627" s="40" t="n">
        <f aca="false">IFERROR(ABS(T1627)/S1627*100,0)</f>
        <v>19.2946041407783</v>
      </c>
    </row>
    <row r="1628" customFormat="false" ht="15" hidden="false" customHeight="false" outlineLevel="0" collapsed="false">
      <c r="A1628" s="38" t="n">
        <v>38079</v>
      </c>
      <c r="B1628" s="39" t="n">
        <v>8.42</v>
      </c>
      <c r="C1628" s="39" t="n">
        <v>8.514418602</v>
      </c>
      <c r="D1628" s="39" t="n">
        <f aca="false">B1628-C1628</f>
        <v>-0.0944186019999993</v>
      </c>
      <c r="E1628" s="40" t="n">
        <f aca="false">IFERROR(ABS(D1628)/C1628*100,0)</f>
        <v>1.10892600438767</v>
      </c>
      <c r="F1628" s="39" t="n">
        <v>8.46</v>
      </c>
      <c r="G1628" s="39" t="n">
        <v>8.554772377</v>
      </c>
      <c r="H1628" s="39" t="n">
        <f aca="false">F1628-G1628</f>
        <v>-0.094772377</v>
      </c>
      <c r="I1628" s="40" t="n">
        <f aca="false">IFERROR(ABS(H1628)/G1628*100,0)</f>
        <v>1.10783049300997</v>
      </c>
      <c r="J1628" s="39" t="n">
        <v>8.26</v>
      </c>
      <c r="K1628" s="39" t="n">
        <v>8.35300827</v>
      </c>
      <c r="L1628" s="39" t="n">
        <f aca="false">J1628-K1628</f>
        <v>-0.0930082700000003</v>
      </c>
      <c r="M1628" s="40" t="n">
        <f aca="false">IFERROR(ABS(L1628)/K1628*100,0)</f>
        <v>1.11347034497789</v>
      </c>
      <c r="N1628" s="39" t="n">
        <v>8.41</v>
      </c>
      <c r="O1628" s="39" t="n">
        <v>8.498277664</v>
      </c>
      <c r="P1628" s="39" t="n">
        <f aca="false">N1628-O1628</f>
        <v>-0.0882776639999996</v>
      </c>
      <c r="Q1628" s="40" t="n">
        <f aca="false">IFERROR(ABS(P1628)/O1628*100,0)</f>
        <v>1.03877123683493</v>
      </c>
      <c r="R1628" s="41" t="n">
        <v>6588100</v>
      </c>
      <c r="S1628" s="41" t="n">
        <v>8163147</v>
      </c>
      <c r="T1628" s="41" t="n">
        <f aca="false">R1628-S1628</f>
        <v>-1575047</v>
      </c>
      <c r="U1628" s="40" t="n">
        <f aca="false">IFERROR(ABS(T1628)/S1628*100,0)</f>
        <v>19.2946053770684</v>
      </c>
    </row>
    <row r="1629" customFormat="false" ht="15" hidden="false" customHeight="false" outlineLevel="0" collapsed="false">
      <c r="A1629" s="38" t="n">
        <v>38082</v>
      </c>
      <c r="B1629" s="39" t="n">
        <v>8.49</v>
      </c>
      <c r="C1629" s="39" t="n">
        <v>8.578983307</v>
      </c>
      <c r="D1629" s="39" t="n">
        <f aca="false">B1629-C1629</f>
        <v>-0.0889833069999995</v>
      </c>
      <c r="E1629" s="40" t="n">
        <f aca="false">IFERROR(ABS(D1629)/C1629*100,0)</f>
        <v>1.03722438680343</v>
      </c>
      <c r="F1629" s="39" t="n">
        <v>8.64</v>
      </c>
      <c r="G1629" s="39" t="n">
        <v>8.732323647</v>
      </c>
      <c r="H1629" s="39" t="n">
        <f aca="false">F1629-G1629</f>
        <v>-0.0923236469999988</v>
      </c>
      <c r="I1629" s="40" t="n">
        <f aca="false">IFERROR(ABS(H1629)/G1629*100,0)</f>
        <v>1.05726322949238</v>
      </c>
      <c r="J1629" s="39" t="n">
        <v>8.49</v>
      </c>
      <c r="K1629" s="39" t="n">
        <v>8.578983307</v>
      </c>
      <c r="L1629" s="39" t="n">
        <f aca="false">J1629-K1629</f>
        <v>-0.0889833069999995</v>
      </c>
      <c r="M1629" s="40" t="n">
        <f aca="false">IFERROR(ABS(L1629)/K1629*100,0)</f>
        <v>1.03722438680343</v>
      </c>
      <c r="N1629" s="39" t="n">
        <v>8.64</v>
      </c>
      <c r="O1629" s="39" t="n">
        <v>8.732323647</v>
      </c>
      <c r="P1629" s="39" t="n">
        <f aca="false">N1629-O1629</f>
        <v>-0.0923236469999988</v>
      </c>
      <c r="Q1629" s="40" t="n">
        <f aca="false">IFERROR(ABS(P1629)/O1629*100,0)</f>
        <v>1.05726322949238</v>
      </c>
      <c r="R1629" s="41" t="n">
        <v>4602800</v>
      </c>
      <c r="S1629" s="41" t="n">
        <v>5702965</v>
      </c>
      <c r="T1629" s="41" t="n">
        <f aca="false">R1629-S1629</f>
        <v>-1100165</v>
      </c>
      <c r="U1629" s="40" t="n">
        <f aca="false">IFERROR(ABS(T1629)/S1629*100,0)</f>
        <v>19.2911055915651</v>
      </c>
    </row>
    <row r="1630" customFormat="false" ht="15" hidden="false" customHeight="false" outlineLevel="0" collapsed="false">
      <c r="A1630" s="38" t="n">
        <v>38083</v>
      </c>
      <c r="B1630" s="39" t="n">
        <v>8.62</v>
      </c>
      <c r="C1630" s="39" t="n">
        <v>8.716182709</v>
      </c>
      <c r="D1630" s="39" t="n">
        <f aca="false">B1630-C1630</f>
        <v>-0.0961827090000007</v>
      </c>
      <c r="E1630" s="40" t="n">
        <f aca="false">IFERROR(ABS(D1630)/C1630*100,0)</f>
        <v>1.10349578721756</v>
      </c>
      <c r="F1630" s="39" t="n">
        <v>8.73</v>
      </c>
      <c r="G1630" s="39" t="n">
        <v>8.821100235</v>
      </c>
      <c r="H1630" s="39" t="n">
        <f aca="false">F1630-G1630</f>
        <v>-0.091100234999999</v>
      </c>
      <c r="I1630" s="40" t="n">
        <f aca="false">IFERROR(ABS(H1630)/G1630*100,0)</f>
        <v>1.03275365400038</v>
      </c>
      <c r="J1630" s="39" t="n">
        <v>8.54</v>
      </c>
      <c r="K1630" s="39" t="n">
        <v>8.635477066</v>
      </c>
      <c r="L1630" s="39" t="n">
        <f aca="false">J1630-K1630</f>
        <v>-0.0954770660000008</v>
      </c>
      <c r="M1630" s="40" t="n">
        <f aca="false">IFERROR(ABS(L1630)/K1630*100,0)</f>
        <v>1.10563742188509</v>
      </c>
      <c r="N1630" s="39" t="n">
        <v>8.59</v>
      </c>
      <c r="O1630" s="39" t="n">
        <v>8.683899879</v>
      </c>
      <c r="P1630" s="39" t="n">
        <f aca="false">N1630-O1630</f>
        <v>-0.0938998790000003</v>
      </c>
      <c r="Q1630" s="40" t="n">
        <f aca="false">IFERROR(ABS(P1630)/O1630*100,0)</f>
        <v>1.08131001403039</v>
      </c>
      <c r="R1630" s="41" t="n">
        <v>4791800</v>
      </c>
      <c r="S1630" s="41" t="n">
        <v>5934176</v>
      </c>
      <c r="T1630" s="41" t="n">
        <f aca="false">R1630-S1630</f>
        <v>-1142376</v>
      </c>
      <c r="U1630" s="40" t="n">
        <f aca="false">IFERROR(ABS(T1630)/S1630*100,0)</f>
        <v>19.2507940445312</v>
      </c>
    </row>
    <row r="1631" customFormat="false" ht="15" hidden="false" customHeight="false" outlineLevel="0" collapsed="false">
      <c r="A1631" s="38" t="n">
        <v>38084</v>
      </c>
      <c r="B1631" s="39" t="n">
        <v>8.66</v>
      </c>
      <c r="C1631" s="39" t="n">
        <v>8.756534576</v>
      </c>
      <c r="D1631" s="39" t="n">
        <f aca="false">B1631-C1631</f>
        <v>-0.0965345759999998</v>
      </c>
      <c r="E1631" s="40" t="n">
        <f aca="false">IFERROR(ABS(D1631)/C1631*100,0)</f>
        <v>1.10242899359505</v>
      </c>
      <c r="F1631" s="39" t="n">
        <v>8.66</v>
      </c>
      <c r="G1631" s="39" t="n">
        <v>8.756534576</v>
      </c>
      <c r="H1631" s="39" t="n">
        <f aca="false">F1631-G1631</f>
        <v>-0.0965345759999998</v>
      </c>
      <c r="I1631" s="40" t="n">
        <f aca="false">IFERROR(ABS(H1631)/G1631*100,0)</f>
        <v>1.10242899359505</v>
      </c>
      <c r="J1631" s="39" t="n">
        <v>8.36</v>
      </c>
      <c r="K1631" s="39" t="n">
        <v>8.449854851</v>
      </c>
      <c r="L1631" s="39" t="n">
        <f aca="false">J1631-K1631</f>
        <v>-0.0898548510000001</v>
      </c>
      <c r="M1631" s="40" t="n">
        <f aca="false">IFERROR(ABS(L1631)/K1631*100,0)</f>
        <v>1.06338928401079</v>
      </c>
      <c r="N1631" s="39" t="n">
        <v>8.49</v>
      </c>
      <c r="O1631" s="39" t="n">
        <v>8.578983307</v>
      </c>
      <c r="P1631" s="39" t="n">
        <f aca="false">N1631-O1631</f>
        <v>-0.0889833069999995</v>
      </c>
      <c r="Q1631" s="40" t="n">
        <f aca="false">IFERROR(ABS(P1631)/O1631*100,0)</f>
        <v>1.03722438680343</v>
      </c>
      <c r="R1631" s="41" t="n">
        <v>4360200</v>
      </c>
      <c r="S1631" s="41" t="n">
        <v>5401374</v>
      </c>
      <c r="T1631" s="41" t="n">
        <f aca="false">R1631-S1631</f>
        <v>-1041174</v>
      </c>
      <c r="U1631" s="40" t="n">
        <f aca="false">IFERROR(ABS(T1631)/S1631*100,0)</f>
        <v>19.2760953046392</v>
      </c>
    </row>
    <row r="1632" customFormat="false" ht="15" hidden="false" customHeight="false" outlineLevel="0" collapsed="false">
      <c r="A1632" s="38" t="n">
        <v>38085</v>
      </c>
      <c r="B1632" s="39" t="n">
        <v>8.58</v>
      </c>
      <c r="C1632" s="39" t="n">
        <v>8.675829887</v>
      </c>
      <c r="D1632" s="39" t="n">
        <f aca="false">B1632-C1632</f>
        <v>-0.0958298870000007</v>
      </c>
      <c r="E1632" s="40" t="n">
        <f aca="false">IFERROR(ABS(D1632)/C1632*100,0)</f>
        <v>1.10456161829076</v>
      </c>
      <c r="F1632" s="39" t="n">
        <v>8.58</v>
      </c>
      <c r="G1632" s="39" t="n">
        <v>8.675829887</v>
      </c>
      <c r="H1632" s="39" t="n">
        <f aca="false">F1632-G1632</f>
        <v>-0.0958298870000007</v>
      </c>
      <c r="I1632" s="40" t="n">
        <f aca="false">IFERROR(ABS(H1632)/G1632*100,0)</f>
        <v>1.10456161829076</v>
      </c>
      <c r="J1632" s="39" t="n">
        <v>8.33</v>
      </c>
      <c r="K1632" s="39" t="n">
        <v>8.425642967</v>
      </c>
      <c r="L1632" s="39" t="n">
        <f aca="false">J1632-K1632</f>
        <v>-0.0956429669999999</v>
      </c>
      <c r="M1632" s="40" t="n">
        <f aca="false">IFERROR(ABS(L1632)/K1632*100,0)</f>
        <v>1.1351414648662</v>
      </c>
      <c r="N1632" s="39" t="n">
        <v>8.37</v>
      </c>
      <c r="O1632" s="39" t="n">
        <v>8.457924843</v>
      </c>
      <c r="P1632" s="39" t="n">
        <f aca="false">N1632-O1632</f>
        <v>-0.0879248430000015</v>
      </c>
      <c r="Q1632" s="40" t="n">
        <f aca="false">IFERROR(ABS(P1632)/O1632*100,0)</f>
        <v>1.03955573775015</v>
      </c>
      <c r="R1632" s="41" t="n">
        <v>3211000</v>
      </c>
      <c r="S1632" s="41" t="n">
        <v>3978668</v>
      </c>
      <c r="T1632" s="41" t="n">
        <f aca="false">R1632-S1632</f>
        <v>-767668</v>
      </c>
      <c r="U1632" s="40" t="n">
        <f aca="false">IFERROR(ABS(T1632)/S1632*100,0)</f>
        <v>19.2945980916226</v>
      </c>
    </row>
    <row r="1633" customFormat="false" ht="15" hidden="false" customHeight="false" outlineLevel="0" collapsed="false">
      <c r="A1633" s="38" t="n">
        <v>38089</v>
      </c>
      <c r="B1633" s="39" t="n">
        <v>8.42</v>
      </c>
      <c r="C1633" s="39" t="n">
        <v>8.514418602</v>
      </c>
      <c r="D1633" s="39" t="n">
        <f aca="false">B1633-C1633</f>
        <v>-0.0944186019999993</v>
      </c>
      <c r="E1633" s="40" t="n">
        <f aca="false">IFERROR(ABS(D1633)/C1633*100,0)</f>
        <v>1.10892600438767</v>
      </c>
      <c r="F1633" s="39" t="n">
        <v>8.54</v>
      </c>
      <c r="G1633" s="39" t="n">
        <v>8.635477066</v>
      </c>
      <c r="H1633" s="39" t="n">
        <f aca="false">F1633-G1633</f>
        <v>-0.0954770660000008</v>
      </c>
      <c r="I1633" s="40" t="n">
        <f aca="false">IFERROR(ABS(H1633)/G1633*100,0)</f>
        <v>1.10563742188509</v>
      </c>
      <c r="J1633" s="39" t="n">
        <v>8.4</v>
      </c>
      <c r="K1633" s="39" t="n">
        <v>8.490206718</v>
      </c>
      <c r="L1633" s="39" t="n">
        <f aca="false">J1633-K1633</f>
        <v>-0.0902067179999992</v>
      </c>
      <c r="M1633" s="40" t="n">
        <f aca="false">IFERROR(ABS(L1633)/K1633*100,0)</f>
        <v>1.06247964267764</v>
      </c>
      <c r="N1633" s="39" t="n">
        <v>8.51</v>
      </c>
      <c r="O1633" s="39" t="n">
        <v>8.60319519</v>
      </c>
      <c r="P1633" s="39" t="n">
        <f aca="false">N1633-O1633</f>
        <v>-0.0931951899999994</v>
      </c>
      <c r="Q1633" s="40" t="n">
        <f aca="false">IFERROR(ABS(P1633)/O1633*100,0)</f>
        <v>1.08326253144094</v>
      </c>
      <c r="R1633" s="41" t="n">
        <v>2385800</v>
      </c>
      <c r="S1633" s="41" t="n">
        <v>2955193</v>
      </c>
      <c r="T1633" s="41" t="n">
        <f aca="false">R1633-S1633</f>
        <v>-569393</v>
      </c>
      <c r="U1633" s="40" t="n">
        <f aca="false">IFERROR(ABS(T1633)/S1633*100,0)</f>
        <v>19.2675402249532</v>
      </c>
    </row>
    <row r="1634" customFormat="false" ht="15" hidden="false" customHeight="false" outlineLevel="0" collapsed="false">
      <c r="A1634" s="38" t="n">
        <v>38090</v>
      </c>
      <c r="B1634" s="39" t="n">
        <v>8.52</v>
      </c>
      <c r="C1634" s="39" t="n">
        <v>8.611266136</v>
      </c>
      <c r="D1634" s="39" t="n">
        <f aca="false">B1634-C1634</f>
        <v>-0.0912661359999998</v>
      </c>
      <c r="E1634" s="40" t="n">
        <f aca="false">IFERROR(ABS(D1634)/C1634*100,0)</f>
        <v>1.05984572487494</v>
      </c>
      <c r="F1634" s="39" t="n">
        <v>8.54</v>
      </c>
      <c r="G1634" s="39" t="n">
        <v>8.635477066</v>
      </c>
      <c r="H1634" s="39" t="n">
        <f aca="false">F1634-G1634</f>
        <v>-0.0954770660000008</v>
      </c>
      <c r="I1634" s="40" t="n">
        <f aca="false">IFERROR(ABS(H1634)/G1634*100,0)</f>
        <v>1.10563742188509</v>
      </c>
      <c r="J1634" s="39" t="n">
        <v>8.44</v>
      </c>
      <c r="K1634" s="39" t="n">
        <v>8.53055954</v>
      </c>
      <c r="L1634" s="39" t="n">
        <f aca="false">J1634-K1634</f>
        <v>-0.090559540000001</v>
      </c>
      <c r="M1634" s="40" t="n">
        <f aca="false">IFERROR(ABS(L1634)/K1634*100,0)</f>
        <v>1.06158968324839</v>
      </c>
      <c r="N1634" s="39" t="n">
        <v>8.47</v>
      </c>
      <c r="O1634" s="39" t="n">
        <v>8.562842369</v>
      </c>
      <c r="P1634" s="39" t="n">
        <f aca="false">N1634-O1634</f>
        <v>-0.0928423689999995</v>
      </c>
      <c r="Q1634" s="40" t="n">
        <f aca="false">IFERROR(ABS(P1634)/O1634*100,0)</f>
        <v>1.08424708758059</v>
      </c>
      <c r="R1634" s="41" t="n">
        <v>4611700</v>
      </c>
      <c r="S1634" s="41" t="n">
        <v>5714240</v>
      </c>
      <c r="T1634" s="41" t="n">
        <f aca="false">R1634-S1634</f>
        <v>-1102540</v>
      </c>
      <c r="U1634" s="40" t="n">
        <f aca="false">IFERROR(ABS(T1634)/S1634*100,0)</f>
        <v>19.2946043568349</v>
      </c>
    </row>
    <row r="1635" customFormat="false" ht="15" hidden="false" customHeight="false" outlineLevel="0" collapsed="false">
      <c r="A1635" s="38" t="n">
        <v>38091</v>
      </c>
      <c r="B1635" s="39" t="n">
        <v>8.54</v>
      </c>
      <c r="C1635" s="39" t="n">
        <v>8.635477066</v>
      </c>
      <c r="D1635" s="39" t="n">
        <f aca="false">B1635-C1635</f>
        <v>-0.0954770660000008</v>
      </c>
      <c r="E1635" s="40" t="n">
        <f aca="false">IFERROR(ABS(D1635)/C1635*100,0)</f>
        <v>1.10563742188509</v>
      </c>
      <c r="F1635" s="39" t="n">
        <v>8.66</v>
      </c>
      <c r="G1635" s="39" t="n">
        <v>8.756534576</v>
      </c>
      <c r="H1635" s="39" t="n">
        <f aca="false">F1635-G1635</f>
        <v>-0.0965345759999998</v>
      </c>
      <c r="I1635" s="40" t="n">
        <f aca="false">IFERROR(ABS(H1635)/G1635*100,0)</f>
        <v>1.10242899359505</v>
      </c>
      <c r="J1635" s="39" t="n">
        <v>8.45</v>
      </c>
      <c r="K1635" s="39" t="n">
        <v>8.538631439</v>
      </c>
      <c r="L1635" s="39" t="n">
        <f aca="false">J1635-K1635</f>
        <v>-0.0886314390000003</v>
      </c>
      <c r="M1635" s="40" t="n">
        <f aca="false">IFERROR(ABS(L1635)/K1635*100,0)</f>
        <v>1.03800520766335</v>
      </c>
      <c r="N1635" s="39" t="n">
        <v>8.58</v>
      </c>
      <c r="O1635" s="39" t="n">
        <v>8.675829887</v>
      </c>
      <c r="P1635" s="39" t="n">
        <f aca="false">N1635-O1635</f>
        <v>-0.0958298870000007</v>
      </c>
      <c r="Q1635" s="40" t="n">
        <f aca="false">IFERROR(ABS(P1635)/O1635*100,0)</f>
        <v>1.10456161829076</v>
      </c>
      <c r="R1635" s="41" t="n">
        <v>6523500</v>
      </c>
      <c r="S1635" s="41" t="n">
        <v>8080377</v>
      </c>
      <c r="T1635" s="41" t="n">
        <f aca="false">R1635-S1635</f>
        <v>-1556877</v>
      </c>
      <c r="U1635" s="40" t="n">
        <f aca="false">IFERROR(ABS(T1635)/S1635*100,0)</f>
        <v>19.2673807175086</v>
      </c>
    </row>
    <row r="1636" customFormat="false" ht="15" hidden="false" customHeight="false" outlineLevel="0" collapsed="false">
      <c r="A1636" s="38" t="n">
        <v>38092</v>
      </c>
      <c r="B1636" s="39" t="n">
        <v>8.46</v>
      </c>
      <c r="C1636" s="39" t="n">
        <v>8.554772377</v>
      </c>
      <c r="D1636" s="39" t="n">
        <f aca="false">B1636-C1636</f>
        <v>-0.094772377</v>
      </c>
      <c r="E1636" s="40" t="n">
        <f aca="false">IFERROR(ABS(D1636)/C1636*100,0)</f>
        <v>1.10783049300997</v>
      </c>
      <c r="F1636" s="39" t="n">
        <v>8.52</v>
      </c>
      <c r="G1636" s="39" t="n">
        <v>8.611266136</v>
      </c>
      <c r="H1636" s="39" t="n">
        <f aca="false">F1636-G1636</f>
        <v>-0.0912661359999998</v>
      </c>
      <c r="I1636" s="40" t="n">
        <f aca="false">IFERROR(ABS(H1636)/G1636*100,0)</f>
        <v>1.05984572487494</v>
      </c>
      <c r="J1636" s="39" t="n">
        <v>8.25</v>
      </c>
      <c r="K1636" s="39" t="n">
        <v>8.336867332</v>
      </c>
      <c r="L1636" s="39" t="n">
        <f aca="false">J1636-K1636</f>
        <v>-0.0868673320000006</v>
      </c>
      <c r="M1636" s="40" t="n">
        <f aca="false">IFERROR(ABS(L1636)/K1636*100,0)</f>
        <v>1.04196610717999</v>
      </c>
      <c r="N1636" s="39" t="n">
        <v>8.36</v>
      </c>
      <c r="O1636" s="39" t="n">
        <v>8.449854851</v>
      </c>
      <c r="P1636" s="39" t="n">
        <f aca="false">N1636-O1636</f>
        <v>-0.0898548510000001</v>
      </c>
      <c r="Q1636" s="40" t="n">
        <f aca="false">IFERROR(ABS(P1636)/O1636*100,0)</f>
        <v>1.06338928401079</v>
      </c>
      <c r="R1636" s="41" t="n">
        <v>5255100</v>
      </c>
      <c r="S1636" s="41" t="n">
        <v>6511461</v>
      </c>
      <c r="T1636" s="41" t="n">
        <f aca="false">R1636-S1636</f>
        <v>-1256361</v>
      </c>
      <c r="U1636" s="40" t="n">
        <f aca="false">IFERROR(ABS(T1636)/S1636*100,0)</f>
        <v>19.2946099193407</v>
      </c>
    </row>
    <row r="1637" customFormat="false" ht="15" hidden="false" customHeight="false" outlineLevel="0" collapsed="false">
      <c r="A1637" s="38" t="n">
        <v>38093</v>
      </c>
      <c r="B1637" s="39" t="n">
        <v>8.24</v>
      </c>
      <c r="C1637" s="39" t="n">
        <v>8.32879734</v>
      </c>
      <c r="D1637" s="39" t="n">
        <f aca="false">B1637-C1637</f>
        <v>-0.0887973399999993</v>
      </c>
      <c r="E1637" s="40" t="n">
        <f aca="false">IFERROR(ABS(D1637)/C1637*100,0)</f>
        <v>1.06614840504691</v>
      </c>
      <c r="F1637" s="39" t="n">
        <v>8.32</v>
      </c>
      <c r="G1637" s="39" t="n">
        <v>8.409502029</v>
      </c>
      <c r="H1637" s="39" t="n">
        <f aca="false">F1637-G1637</f>
        <v>-0.0895020290000002</v>
      </c>
      <c r="I1637" s="40" t="n">
        <f aca="false">IFERROR(ABS(H1637)/G1637*100,0)</f>
        <v>1.06429641959006</v>
      </c>
      <c r="J1637" s="39" t="n">
        <v>8.17</v>
      </c>
      <c r="K1637" s="39" t="n">
        <v>8.25616169</v>
      </c>
      <c r="L1637" s="39" t="n">
        <f aca="false">J1637-K1637</f>
        <v>-0.0861616900000009</v>
      </c>
      <c r="M1637" s="40" t="n">
        <f aca="false">IFERROR(ABS(L1637)/K1637*100,0)</f>
        <v>1.04360468260162</v>
      </c>
      <c r="N1637" s="39" t="n">
        <v>8.25</v>
      </c>
      <c r="O1637" s="39" t="n">
        <v>8.336867332</v>
      </c>
      <c r="P1637" s="39" t="n">
        <f aca="false">N1637-O1637</f>
        <v>-0.0868673320000006</v>
      </c>
      <c r="Q1637" s="40" t="n">
        <f aca="false">IFERROR(ABS(P1637)/O1637*100,0)</f>
        <v>1.04196610717999</v>
      </c>
      <c r="R1637" s="41" t="n">
        <v>4031700</v>
      </c>
      <c r="S1637" s="41" t="n">
        <v>4995577</v>
      </c>
      <c r="T1637" s="41" t="n">
        <f aca="false">R1637-S1637</f>
        <v>-963877</v>
      </c>
      <c r="U1637" s="40" t="n">
        <f aca="false">IFERROR(ABS(T1637)/S1637*100,0)</f>
        <v>19.2946080102459</v>
      </c>
    </row>
    <row r="1638" customFormat="false" ht="15" hidden="false" customHeight="false" outlineLevel="0" collapsed="false">
      <c r="A1638" s="38" t="n">
        <v>38096</v>
      </c>
      <c r="B1638" s="39" t="n">
        <v>8.1</v>
      </c>
      <c r="C1638" s="39" t="n">
        <v>8.191597939</v>
      </c>
      <c r="D1638" s="39" t="n">
        <f aca="false">B1638-C1638</f>
        <v>-0.0915979389999997</v>
      </c>
      <c r="E1638" s="40" t="n">
        <f aca="false">IFERROR(ABS(D1638)/C1638*100,0)</f>
        <v>1.11819378443739</v>
      </c>
      <c r="F1638" s="39" t="n">
        <v>8.3</v>
      </c>
      <c r="G1638" s="39" t="n">
        <v>8.393361092</v>
      </c>
      <c r="H1638" s="39" t="n">
        <f aca="false">F1638-G1638</f>
        <v>-0.0933610919999985</v>
      </c>
      <c r="I1638" s="40" t="n">
        <f aca="false">IFERROR(ABS(H1638)/G1638*100,0)</f>
        <v>1.11232068984836</v>
      </c>
      <c r="J1638" s="39" t="n">
        <v>8.1</v>
      </c>
      <c r="K1638" s="39" t="n">
        <v>8.183526993</v>
      </c>
      <c r="L1638" s="39" t="n">
        <f aca="false">J1638-K1638</f>
        <v>-0.0835269929999996</v>
      </c>
      <c r="M1638" s="40" t="n">
        <f aca="false">IFERROR(ABS(L1638)/K1638*100,0)</f>
        <v>1.02067229779344</v>
      </c>
      <c r="N1638" s="39" t="n">
        <v>8.25</v>
      </c>
      <c r="O1638" s="39" t="n">
        <v>8.336867332</v>
      </c>
      <c r="P1638" s="39" t="n">
        <f aca="false">N1638-O1638</f>
        <v>-0.0868673320000006</v>
      </c>
      <c r="Q1638" s="40" t="n">
        <f aca="false">IFERROR(ABS(P1638)/O1638*100,0)</f>
        <v>1.04196610717999</v>
      </c>
      <c r="R1638" s="41" t="n">
        <v>4104600</v>
      </c>
      <c r="S1638" s="41" t="n">
        <v>5085905</v>
      </c>
      <c r="T1638" s="41" t="n">
        <f aca="false">R1638-S1638</f>
        <v>-981305</v>
      </c>
      <c r="U1638" s="40" t="n">
        <f aca="false">IFERROR(ABS(T1638)/S1638*100,0)</f>
        <v>19.2945994862271</v>
      </c>
    </row>
    <row r="1639" customFormat="false" ht="15" hidden="false" customHeight="false" outlineLevel="0" collapsed="false">
      <c r="A1639" s="38" t="n">
        <v>38097</v>
      </c>
      <c r="B1639" s="39" t="n">
        <v>8.45</v>
      </c>
      <c r="C1639" s="39" t="n">
        <v>8.538631439</v>
      </c>
      <c r="D1639" s="39" t="n">
        <f aca="false">B1639-C1639</f>
        <v>-0.0886314390000003</v>
      </c>
      <c r="E1639" s="40" t="n">
        <f aca="false">IFERROR(ABS(D1639)/C1639*100,0)</f>
        <v>1.03800520766335</v>
      </c>
      <c r="F1639" s="39" t="n">
        <v>8.51</v>
      </c>
      <c r="G1639" s="39" t="n">
        <v>8.60319519</v>
      </c>
      <c r="H1639" s="39" t="n">
        <f aca="false">F1639-G1639</f>
        <v>-0.0931951899999994</v>
      </c>
      <c r="I1639" s="40" t="n">
        <f aca="false">IFERROR(ABS(H1639)/G1639*100,0)</f>
        <v>1.08326253144094</v>
      </c>
      <c r="J1639" s="39" t="n">
        <v>8.18</v>
      </c>
      <c r="K1639" s="39" t="n">
        <v>8.264231682</v>
      </c>
      <c r="L1639" s="39" t="n">
        <f aca="false">J1639-K1639</f>
        <v>-0.0842316820000004</v>
      </c>
      <c r="M1639" s="40" t="n">
        <f aca="false">IFERROR(ABS(L1639)/K1639*100,0)</f>
        <v>1.0192318565253</v>
      </c>
      <c r="N1639" s="39" t="n">
        <v>8.18</v>
      </c>
      <c r="O1639" s="39" t="n">
        <v>8.272302628</v>
      </c>
      <c r="P1639" s="39" t="n">
        <f aca="false">N1639-O1639</f>
        <v>-0.0923026280000006</v>
      </c>
      <c r="Q1639" s="40" t="n">
        <f aca="false">IFERROR(ABS(P1639)/O1639*100,0)</f>
        <v>1.11580332769229</v>
      </c>
      <c r="R1639" s="41" t="n">
        <v>5421300</v>
      </c>
      <c r="S1639" s="41" t="n">
        <v>6717395</v>
      </c>
      <c r="T1639" s="41" t="n">
        <f aca="false">R1639-S1639</f>
        <v>-1296095</v>
      </c>
      <c r="U1639" s="40" t="n">
        <f aca="false">IFERROR(ABS(T1639)/S1639*100,0)</f>
        <v>19.2946075078211</v>
      </c>
    </row>
    <row r="1640" customFormat="false" ht="15" hidden="false" customHeight="false" outlineLevel="0" collapsed="false">
      <c r="A1640" s="38" t="n">
        <v>38098</v>
      </c>
      <c r="B1640" s="39" t="n">
        <v>8.3</v>
      </c>
      <c r="C1640" s="39" t="n">
        <v>8.393361092</v>
      </c>
      <c r="D1640" s="39" t="n">
        <f aca="false">B1640-C1640</f>
        <v>-0.0933610919999985</v>
      </c>
      <c r="E1640" s="40" t="n">
        <f aca="false">IFERROR(ABS(D1640)/C1640*100,0)</f>
        <v>1.11232068984836</v>
      </c>
      <c r="F1640" s="39" t="n">
        <v>8.44</v>
      </c>
      <c r="G1640" s="39" t="n">
        <v>8.53055954</v>
      </c>
      <c r="H1640" s="39" t="n">
        <f aca="false">F1640-G1640</f>
        <v>-0.090559540000001</v>
      </c>
      <c r="I1640" s="40" t="n">
        <f aca="false">IFERROR(ABS(H1640)/G1640*100,0)</f>
        <v>1.06158968324839</v>
      </c>
      <c r="J1640" s="39" t="n">
        <v>8.29</v>
      </c>
      <c r="K1640" s="39" t="n">
        <v>8.385290146</v>
      </c>
      <c r="L1640" s="39" t="n">
        <f aca="false">J1640-K1640</f>
        <v>-0.095290146</v>
      </c>
      <c r="M1640" s="40" t="n">
        <f aca="false">IFERROR(ABS(L1640)/K1640*100,0)</f>
        <v>1.13639652702365</v>
      </c>
      <c r="N1640" s="39" t="n">
        <v>8.41</v>
      </c>
      <c r="O1640" s="39" t="n">
        <v>8.498277664</v>
      </c>
      <c r="P1640" s="39" t="n">
        <f aca="false">N1640-O1640</f>
        <v>-0.0882776639999996</v>
      </c>
      <c r="Q1640" s="40" t="n">
        <f aca="false">IFERROR(ABS(P1640)/O1640*100,0)</f>
        <v>1.03877123683493</v>
      </c>
      <c r="R1640" s="41" t="n">
        <v>5915800</v>
      </c>
      <c r="S1640" s="41" t="n">
        <v>7330117</v>
      </c>
      <c r="T1640" s="41" t="n">
        <f aca="false">R1640-S1640</f>
        <v>-1414317</v>
      </c>
      <c r="U1640" s="40" t="n">
        <f aca="false">IFERROR(ABS(T1640)/S1640*100,0)</f>
        <v>19.2946033467133</v>
      </c>
    </row>
    <row r="1641" customFormat="false" ht="15" hidden="false" customHeight="false" outlineLevel="0" collapsed="false">
      <c r="A1641" s="38" t="n">
        <v>38099</v>
      </c>
      <c r="B1641" s="39" t="n">
        <v>8.52</v>
      </c>
      <c r="C1641" s="39" t="n">
        <v>8.611266136</v>
      </c>
      <c r="D1641" s="39" t="n">
        <f aca="false">B1641-C1641</f>
        <v>-0.0912661359999998</v>
      </c>
      <c r="E1641" s="40" t="n">
        <f aca="false">IFERROR(ABS(D1641)/C1641*100,0)</f>
        <v>1.05984572487494</v>
      </c>
      <c r="F1641" s="39" t="n">
        <v>8.67</v>
      </c>
      <c r="G1641" s="39" t="n">
        <v>8.764606476</v>
      </c>
      <c r="H1641" s="39" t="n">
        <f aca="false">F1641-G1641</f>
        <v>-0.0946064760000009</v>
      </c>
      <c r="I1641" s="40" t="n">
        <f aca="false">IFERROR(ABS(H1641)/G1641*100,0)</f>
        <v>1.07941498867132</v>
      </c>
      <c r="J1641" s="39" t="n">
        <v>8.41</v>
      </c>
      <c r="K1641" s="39" t="n">
        <v>8.498277664</v>
      </c>
      <c r="L1641" s="39" t="n">
        <f aca="false">J1641-K1641</f>
        <v>-0.0882776639999996</v>
      </c>
      <c r="M1641" s="40" t="n">
        <f aca="false">IFERROR(ABS(L1641)/K1641*100,0)</f>
        <v>1.03877123683493</v>
      </c>
      <c r="N1641" s="39" t="n">
        <v>8.63</v>
      </c>
      <c r="O1641" s="39" t="n">
        <v>8.724252701</v>
      </c>
      <c r="P1641" s="39" t="n">
        <f aca="false">N1641-O1641</f>
        <v>-0.0942527009999985</v>
      </c>
      <c r="Q1641" s="40" t="n">
        <f aca="false">IFERROR(ABS(P1641)/O1641*100,0)</f>
        <v>1.0803527159317</v>
      </c>
      <c r="R1641" s="41" t="n">
        <v>7748900</v>
      </c>
      <c r="S1641" s="41" t="n">
        <v>9601465</v>
      </c>
      <c r="T1641" s="41" t="n">
        <f aca="false">R1641-S1641</f>
        <v>-1852565</v>
      </c>
      <c r="U1641" s="40" t="n">
        <f aca="false">IFERROR(ABS(T1641)/S1641*100,0)</f>
        <v>19.2946076458124</v>
      </c>
    </row>
    <row r="1642" customFormat="false" ht="15" hidden="false" customHeight="false" outlineLevel="0" collapsed="false">
      <c r="A1642" s="38" t="n">
        <v>38100</v>
      </c>
      <c r="B1642" s="39" t="n">
        <v>8.77</v>
      </c>
      <c r="C1642" s="39" t="n">
        <v>8.861452103</v>
      </c>
      <c r="D1642" s="39" t="n">
        <f aca="false">B1642-C1642</f>
        <v>-0.091452103</v>
      </c>
      <c r="E1642" s="40" t="n">
        <f aca="false">IFERROR(ABS(D1642)/C1642*100,0)</f>
        <v>1.03202163637537</v>
      </c>
      <c r="F1642" s="39" t="n">
        <v>9.01</v>
      </c>
      <c r="G1642" s="39" t="n">
        <v>9.103568077</v>
      </c>
      <c r="H1642" s="39" t="n">
        <f aca="false">F1642-G1642</f>
        <v>-0.0935680770000005</v>
      </c>
      <c r="I1642" s="40" t="n">
        <f aca="false">IFERROR(ABS(H1642)/G1642*100,0)</f>
        <v>1.02781762281098</v>
      </c>
      <c r="J1642" s="39" t="n">
        <v>8.72</v>
      </c>
      <c r="K1642" s="39" t="n">
        <v>8.813029289</v>
      </c>
      <c r="L1642" s="39" t="n">
        <f aca="false">J1642-K1642</f>
        <v>-0.0930292889999986</v>
      </c>
      <c r="M1642" s="40" t="n">
        <f aca="false">IFERROR(ABS(L1642)/K1642*100,0)</f>
        <v>1.05558810653351</v>
      </c>
      <c r="N1642" s="39" t="n">
        <v>8.98</v>
      </c>
      <c r="O1642" s="39" t="n">
        <v>9.079357147</v>
      </c>
      <c r="P1642" s="39" t="n">
        <f aca="false">N1642-O1642</f>
        <v>-0.0993571469999992</v>
      </c>
      <c r="Q1642" s="40" t="n">
        <f aca="false">IFERROR(ABS(P1642)/O1642*100,0)</f>
        <v>1.09431918352093</v>
      </c>
      <c r="R1642" s="41" t="n">
        <v>8669800</v>
      </c>
      <c r="S1642" s="41" t="n">
        <v>10743024</v>
      </c>
      <c r="T1642" s="41" t="n">
        <f aca="false">R1642-S1642</f>
        <v>-2073224</v>
      </c>
      <c r="U1642" s="40" t="n">
        <f aca="false">IFERROR(ABS(T1642)/S1642*100,0)</f>
        <v>19.2983279195876</v>
      </c>
    </row>
    <row r="1643" customFormat="false" ht="15" hidden="false" customHeight="false" outlineLevel="0" collapsed="false">
      <c r="A1643" s="38" t="n">
        <v>38103</v>
      </c>
      <c r="B1643" s="39" t="n">
        <v>8.94</v>
      </c>
      <c r="C1643" s="39" t="n">
        <v>9.039004326</v>
      </c>
      <c r="D1643" s="39" t="n">
        <f aca="false">B1643-C1643</f>
        <v>-0.0990043260000011</v>
      </c>
      <c r="E1643" s="40" t="n">
        <f aca="false">IFERROR(ABS(D1643)/C1643*100,0)</f>
        <v>1.09530123484091</v>
      </c>
      <c r="F1643" s="39" t="n">
        <v>8.99</v>
      </c>
      <c r="G1643" s="39" t="n">
        <v>9.087427139</v>
      </c>
      <c r="H1643" s="39" t="n">
        <f aca="false">F1643-G1643</f>
        <v>-0.0974271390000006</v>
      </c>
      <c r="I1643" s="40" t="n">
        <f aca="false">IFERROR(ABS(H1643)/G1643*100,0)</f>
        <v>1.07210916258</v>
      </c>
      <c r="J1643" s="39" t="n">
        <v>8.72</v>
      </c>
      <c r="K1643" s="39" t="n">
        <v>8.813029289</v>
      </c>
      <c r="L1643" s="39" t="n">
        <f aca="false">J1643-K1643</f>
        <v>-0.0930292889999986</v>
      </c>
      <c r="M1643" s="40" t="n">
        <f aca="false">IFERROR(ABS(L1643)/K1643*100,0)</f>
        <v>1.05558810653351</v>
      </c>
      <c r="N1643" s="39" t="n">
        <v>8.75</v>
      </c>
      <c r="O1643" s="39" t="n">
        <v>8.829170227</v>
      </c>
      <c r="P1643" s="39" t="n">
        <f aca="false">N1643-O1643</f>
        <v>-0.0791702270000005</v>
      </c>
      <c r="Q1643" s="40" t="n">
        <f aca="false">IFERROR(ABS(P1643)/O1643*100,0)</f>
        <v>0.896689326001377</v>
      </c>
      <c r="R1643" s="41" t="n">
        <v>4760300</v>
      </c>
      <c r="S1643" s="41" t="n">
        <v>5898367</v>
      </c>
      <c r="T1643" s="41" t="n">
        <f aca="false">R1643-S1643</f>
        <v>-1138067</v>
      </c>
      <c r="U1643" s="40" t="n">
        <f aca="false">IFERROR(ABS(T1643)/S1643*100,0)</f>
        <v>19.2946115424829</v>
      </c>
    </row>
    <row r="1644" customFormat="false" ht="15" hidden="false" customHeight="false" outlineLevel="0" collapsed="false">
      <c r="A1644" s="38" t="n">
        <v>38104</v>
      </c>
      <c r="B1644" s="39" t="n">
        <v>8.76</v>
      </c>
      <c r="C1644" s="39" t="n">
        <v>8.853382111</v>
      </c>
      <c r="D1644" s="39" t="n">
        <f aca="false">B1644-C1644</f>
        <v>-0.0933821110000004</v>
      </c>
      <c r="E1644" s="40" t="n">
        <f aca="false">IFERROR(ABS(D1644)/C1644*100,0)</f>
        <v>1.05476200879183</v>
      </c>
      <c r="F1644" s="39" t="n">
        <v>8.78</v>
      </c>
      <c r="G1644" s="39" t="n">
        <v>8.87759304</v>
      </c>
      <c r="H1644" s="39" t="n">
        <f aca="false">F1644-G1644</f>
        <v>-0.0975930400000014</v>
      </c>
      <c r="I1644" s="40" t="n">
        <f aca="false">IFERROR(ABS(H1644)/G1644*100,0)</f>
        <v>1.09931869550985</v>
      </c>
      <c r="J1644" s="39" t="n">
        <v>8.51</v>
      </c>
      <c r="K1644" s="39" t="n">
        <v>8.60319519</v>
      </c>
      <c r="L1644" s="39" t="n">
        <f aca="false">J1644-K1644</f>
        <v>-0.0931951899999994</v>
      </c>
      <c r="M1644" s="40" t="n">
        <f aca="false">IFERROR(ABS(L1644)/K1644*100,0)</f>
        <v>1.08326253144094</v>
      </c>
      <c r="N1644" s="39" t="n">
        <v>8.52</v>
      </c>
      <c r="O1644" s="39" t="n">
        <v>8.611266136</v>
      </c>
      <c r="P1644" s="39" t="n">
        <f aca="false">N1644-O1644</f>
        <v>-0.0912661359999998</v>
      </c>
      <c r="Q1644" s="40" t="n">
        <f aca="false">IFERROR(ABS(P1644)/O1644*100,0)</f>
        <v>1.05984572487494</v>
      </c>
      <c r="R1644" s="41" t="n">
        <v>4428000</v>
      </c>
      <c r="S1644" s="41" t="n">
        <v>5490711</v>
      </c>
      <c r="T1644" s="41" t="n">
        <f aca="false">R1644-S1644</f>
        <v>-1062711</v>
      </c>
      <c r="U1644" s="40" t="n">
        <f aca="false">IFERROR(ABS(T1644)/S1644*100,0)</f>
        <v>19.3547065216144</v>
      </c>
    </row>
    <row r="1645" customFormat="false" ht="15" hidden="false" customHeight="false" outlineLevel="0" collapsed="false">
      <c r="A1645" s="38" t="n">
        <v>38105</v>
      </c>
      <c r="B1645" s="39" t="n">
        <v>8.46</v>
      </c>
      <c r="C1645" s="39" t="n">
        <v>8.554772377</v>
      </c>
      <c r="D1645" s="39" t="n">
        <f aca="false">B1645-C1645</f>
        <v>-0.094772377</v>
      </c>
      <c r="E1645" s="40" t="n">
        <f aca="false">IFERROR(ABS(D1645)/C1645*100,0)</f>
        <v>1.10783049300997</v>
      </c>
      <c r="F1645" s="39" t="n">
        <v>8.46</v>
      </c>
      <c r="G1645" s="39" t="n">
        <v>8.554772377</v>
      </c>
      <c r="H1645" s="39" t="n">
        <f aca="false">F1645-G1645</f>
        <v>-0.094772377</v>
      </c>
      <c r="I1645" s="40" t="n">
        <f aca="false">IFERROR(ABS(H1645)/G1645*100,0)</f>
        <v>1.10783049300997</v>
      </c>
      <c r="J1645" s="39" t="n">
        <v>8.14</v>
      </c>
      <c r="K1645" s="39" t="n">
        <v>8.231949806</v>
      </c>
      <c r="L1645" s="39" t="n">
        <f aca="false">J1645-K1645</f>
        <v>-0.0919498059999988</v>
      </c>
      <c r="M1645" s="40" t="n">
        <f aca="false">IFERROR(ABS(L1645)/K1645*100,0)</f>
        <v>1.11698696137554</v>
      </c>
      <c r="N1645" s="39" t="n">
        <v>8.18</v>
      </c>
      <c r="O1645" s="39" t="n">
        <v>8.272302628</v>
      </c>
      <c r="P1645" s="39" t="n">
        <f aca="false">N1645-O1645</f>
        <v>-0.0923026280000006</v>
      </c>
      <c r="Q1645" s="40" t="n">
        <f aca="false">IFERROR(ABS(P1645)/O1645*100,0)</f>
        <v>1.11580332769229</v>
      </c>
      <c r="R1645" s="41" t="n">
        <v>8530900</v>
      </c>
      <c r="S1645" s="41" t="n">
        <v>10570421</v>
      </c>
      <c r="T1645" s="41" t="n">
        <f aca="false">R1645-S1645</f>
        <v>-2039521</v>
      </c>
      <c r="U1645" s="40" t="n">
        <f aca="false">IFERROR(ABS(T1645)/S1645*100,0)</f>
        <v>19.2946052006822</v>
      </c>
    </row>
    <row r="1646" customFormat="false" ht="15" hidden="false" customHeight="false" outlineLevel="0" collapsed="false">
      <c r="A1646" s="38" t="n">
        <v>38106</v>
      </c>
      <c r="B1646" s="39" t="n">
        <v>8.13</v>
      </c>
      <c r="C1646" s="39" t="n">
        <v>8.215808868</v>
      </c>
      <c r="D1646" s="39" t="n">
        <f aca="false">B1646-C1646</f>
        <v>-0.0858088679999991</v>
      </c>
      <c r="E1646" s="40" t="n">
        <f aca="false">IFERROR(ABS(D1646)/C1646*100,0)</f>
        <v>1.04443603032464</v>
      </c>
      <c r="F1646" s="39" t="n">
        <v>8.14</v>
      </c>
      <c r="G1646" s="39" t="n">
        <v>8.231949806</v>
      </c>
      <c r="H1646" s="39" t="n">
        <f aca="false">F1646-G1646</f>
        <v>-0.0919498059999988</v>
      </c>
      <c r="I1646" s="40" t="n">
        <f aca="false">IFERROR(ABS(H1646)/G1646*100,0)</f>
        <v>1.11698696137554</v>
      </c>
      <c r="J1646" s="39" t="n">
        <v>7.82</v>
      </c>
      <c r="K1646" s="39" t="n">
        <v>7.901058197</v>
      </c>
      <c r="L1646" s="39" t="n">
        <f aca="false">J1646-K1646</f>
        <v>-0.0810581969999999</v>
      </c>
      <c r="M1646" s="40" t="n">
        <f aca="false">IFERROR(ABS(L1646)/K1646*100,0)</f>
        <v>1.02591570621233</v>
      </c>
      <c r="N1646" s="39" t="n">
        <v>7.95</v>
      </c>
      <c r="O1646" s="39" t="n">
        <v>8.038256645</v>
      </c>
      <c r="P1646" s="39" t="n">
        <f aca="false">N1646-O1646</f>
        <v>-0.0882566450000004</v>
      </c>
      <c r="Q1646" s="40" t="n">
        <f aca="false">IFERROR(ABS(P1646)/O1646*100,0)</f>
        <v>1.09795754101604</v>
      </c>
      <c r="R1646" s="41" t="n">
        <v>8716200</v>
      </c>
      <c r="S1646" s="41" t="n">
        <v>10805102</v>
      </c>
      <c r="T1646" s="41" t="n">
        <f aca="false">R1646-S1646</f>
        <v>-2088902</v>
      </c>
      <c r="U1646" s="40" t="n">
        <f aca="false">IFERROR(ABS(T1646)/S1646*100,0)</f>
        <v>19.3325523442537</v>
      </c>
    </row>
    <row r="1647" customFormat="false" ht="15" hidden="false" customHeight="false" outlineLevel="0" collapsed="false">
      <c r="A1647" s="38" t="n">
        <v>38107</v>
      </c>
      <c r="B1647" s="39" t="n">
        <v>7.86</v>
      </c>
      <c r="C1647" s="39" t="n">
        <v>7.94948101</v>
      </c>
      <c r="D1647" s="39" t="n">
        <f aca="false">B1647-C1647</f>
        <v>-0.0894810100000001</v>
      </c>
      <c r="E1647" s="40" t="n">
        <f aca="false">IFERROR(ABS(D1647)/C1647*100,0)</f>
        <v>1.12562077810411</v>
      </c>
      <c r="F1647" s="39" t="n">
        <v>7.92</v>
      </c>
      <c r="G1647" s="39" t="n">
        <v>8.00597477</v>
      </c>
      <c r="H1647" s="39" t="n">
        <f aca="false">F1647-G1647</f>
        <v>-0.08597477</v>
      </c>
      <c r="I1647" s="40" t="n">
        <f aca="false">IFERROR(ABS(H1647)/G1647*100,0)</f>
        <v>1.07388259980739</v>
      </c>
      <c r="J1647" s="39" t="n">
        <v>7.58</v>
      </c>
      <c r="K1647" s="39" t="n">
        <v>7.667012215</v>
      </c>
      <c r="L1647" s="39" t="n">
        <f aca="false">J1647-K1647</f>
        <v>-0.0870122149999997</v>
      </c>
      <c r="M1647" s="40" t="n">
        <f aca="false">IFERROR(ABS(L1647)/K1647*100,0)</f>
        <v>1.13489078352798</v>
      </c>
      <c r="N1647" s="39" t="n">
        <v>7.61</v>
      </c>
      <c r="O1647" s="39" t="n">
        <v>7.691224098</v>
      </c>
      <c r="P1647" s="39" t="n">
        <f aca="false">N1647-O1647</f>
        <v>-0.0812240979999999</v>
      </c>
      <c r="Q1647" s="40" t="n">
        <f aca="false">IFERROR(ABS(P1647)/O1647*100,0)</f>
        <v>1.05606203856576</v>
      </c>
      <c r="R1647" s="41" t="n">
        <v>9730400</v>
      </c>
      <c r="S1647" s="41" t="n">
        <v>12065117</v>
      </c>
      <c r="T1647" s="41" t="n">
        <f aca="false">R1647-S1647</f>
        <v>-2334717</v>
      </c>
      <c r="U1647" s="40" t="n">
        <f aca="false">IFERROR(ABS(T1647)/S1647*100,0)</f>
        <v>19.3509685815728</v>
      </c>
    </row>
    <row r="1648" customFormat="false" ht="15" hidden="false" customHeight="false" outlineLevel="0" collapsed="false">
      <c r="A1648" s="38" t="n">
        <v>38110</v>
      </c>
      <c r="B1648" s="39" t="n">
        <v>7.86</v>
      </c>
      <c r="C1648" s="39" t="n">
        <v>7.94948101</v>
      </c>
      <c r="D1648" s="39" t="n">
        <f aca="false">B1648-C1648</f>
        <v>-0.0894810100000001</v>
      </c>
      <c r="E1648" s="40" t="n">
        <f aca="false">IFERROR(ABS(D1648)/C1648*100,0)</f>
        <v>1.12562077810411</v>
      </c>
      <c r="F1648" s="39" t="n">
        <v>7.89</v>
      </c>
      <c r="G1648" s="39" t="n">
        <v>7.973692894</v>
      </c>
      <c r="H1648" s="39" t="n">
        <f aca="false">F1648-G1648</f>
        <v>-0.0836928940000004</v>
      </c>
      <c r="I1648" s="40" t="n">
        <f aca="false">IFERROR(ABS(H1648)/G1648*100,0)</f>
        <v>1.04961270909966</v>
      </c>
      <c r="J1648" s="39" t="n">
        <v>7.63</v>
      </c>
      <c r="K1648" s="39" t="n">
        <v>7.715435982</v>
      </c>
      <c r="L1648" s="39" t="n">
        <f aca="false">J1648-K1648</f>
        <v>-0.0854359819999999</v>
      </c>
      <c r="M1648" s="40" t="n">
        <f aca="false">IFERROR(ABS(L1648)/K1648*100,0)</f>
        <v>1.10733835650145</v>
      </c>
      <c r="N1648" s="39" t="n">
        <v>7.76</v>
      </c>
      <c r="O1648" s="39" t="n">
        <v>7.747717857</v>
      </c>
      <c r="P1648" s="39" t="n">
        <f aca="false">N1648-O1648</f>
        <v>0.0122821430000002</v>
      </c>
      <c r="Q1648" s="40" t="n">
        <f aca="false">IFERROR(ABS(P1648)/O1648*100,0)</f>
        <v>0.158525945661578</v>
      </c>
      <c r="R1648" s="41" t="n">
        <v>6934600</v>
      </c>
      <c r="S1648" s="41" t="n">
        <v>8593230</v>
      </c>
      <c r="T1648" s="41" t="n">
        <f aca="false">R1648-S1648</f>
        <v>-1658630</v>
      </c>
      <c r="U1648" s="40" t="n">
        <f aca="false">IFERROR(ABS(T1648)/S1648*100,0)</f>
        <v>19.3015897398301</v>
      </c>
    </row>
    <row r="1649" customFormat="false" ht="15" hidden="false" customHeight="false" outlineLevel="0" collapsed="false">
      <c r="A1649" s="38" t="n">
        <v>38111</v>
      </c>
      <c r="B1649" s="39" t="n">
        <v>7.8</v>
      </c>
      <c r="C1649" s="39" t="n">
        <v>7.884916782</v>
      </c>
      <c r="D1649" s="39" t="n">
        <f aca="false">B1649-C1649</f>
        <v>-0.0849167820000005</v>
      </c>
      <c r="E1649" s="40" t="n">
        <f aca="false">IFERROR(ABS(D1649)/C1649*100,0)</f>
        <v>1.07695216509896</v>
      </c>
      <c r="F1649" s="39" t="n">
        <v>7.94</v>
      </c>
      <c r="G1649" s="39" t="n">
        <v>8.030186653</v>
      </c>
      <c r="H1649" s="39" t="n">
        <f aca="false">F1649-G1649</f>
        <v>-0.0901866529999991</v>
      </c>
      <c r="I1649" s="40" t="n">
        <f aca="false">IFERROR(ABS(H1649)/G1649*100,0)</f>
        <v>1.12309535129306</v>
      </c>
      <c r="J1649" s="39" t="n">
        <v>7.74</v>
      </c>
      <c r="K1649" s="39" t="n">
        <v>7.828423023</v>
      </c>
      <c r="L1649" s="39" t="n">
        <f aca="false">J1649-K1649</f>
        <v>-0.0884230229999998</v>
      </c>
      <c r="M1649" s="40" t="n">
        <f aca="false">IFERROR(ABS(L1649)/K1649*100,0)</f>
        <v>1.12951258178323</v>
      </c>
      <c r="N1649" s="39" t="n">
        <v>7.89</v>
      </c>
      <c r="O1649" s="39" t="n">
        <v>7.973692894</v>
      </c>
      <c r="P1649" s="39" t="n">
        <f aca="false">N1649-O1649</f>
        <v>-0.0836928940000004</v>
      </c>
      <c r="Q1649" s="40" t="n">
        <f aca="false">IFERROR(ABS(P1649)/O1649*100,0)</f>
        <v>1.04961270909966</v>
      </c>
      <c r="R1649" s="41" t="n">
        <v>5350600</v>
      </c>
      <c r="S1649" s="41" t="n">
        <v>6642183</v>
      </c>
      <c r="T1649" s="41" t="n">
        <f aca="false">R1649-S1649</f>
        <v>-1291583</v>
      </c>
      <c r="U1649" s="40" t="n">
        <f aca="false">IFERROR(ABS(T1649)/S1649*100,0)</f>
        <v>19.4451583161741</v>
      </c>
    </row>
    <row r="1650" customFormat="false" ht="15" hidden="false" customHeight="false" outlineLevel="0" collapsed="false">
      <c r="A1650" s="38" t="n">
        <v>38112</v>
      </c>
      <c r="B1650" s="39" t="n">
        <v>7.62</v>
      </c>
      <c r="C1650" s="39" t="n">
        <v>7.707365036</v>
      </c>
      <c r="D1650" s="39" t="n">
        <f aca="false">B1650-C1650</f>
        <v>-0.0873650359999996</v>
      </c>
      <c r="E1650" s="40" t="n">
        <f aca="false">IFERROR(ABS(D1650)/C1650*100,0)</f>
        <v>1.13352664097172</v>
      </c>
      <c r="F1650" s="39" t="n">
        <v>7.78</v>
      </c>
      <c r="G1650" s="39" t="n">
        <v>7.868775845</v>
      </c>
      <c r="H1650" s="39" t="n">
        <f aca="false">F1650-G1650</f>
        <v>-0.0887758449999998</v>
      </c>
      <c r="I1650" s="40" t="n">
        <f aca="false">IFERROR(ABS(H1650)/G1650*100,0)</f>
        <v>1.12820401481394</v>
      </c>
      <c r="J1650" s="39" t="n">
        <v>7.54</v>
      </c>
      <c r="K1650" s="39" t="n">
        <v>7.62665987</v>
      </c>
      <c r="L1650" s="39" t="n">
        <f aca="false">J1650-K1650</f>
        <v>-0.0866598700000001</v>
      </c>
      <c r="M1650" s="40" t="n">
        <f aca="false">IFERROR(ABS(L1650)/K1650*100,0)</f>
        <v>1.13627553184695</v>
      </c>
      <c r="N1650" s="39" t="n">
        <v>7.75</v>
      </c>
      <c r="O1650" s="39" t="n">
        <v>7.788071156</v>
      </c>
      <c r="P1650" s="39" t="n">
        <f aca="false">N1650-O1650</f>
        <v>-0.038071156</v>
      </c>
      <c r="Q1650" s="40" t="n">
        <f aca="false">IFERROR(ABS(P1650)/O1650*100,0)</f>
        <v>0.48883934465172</v>
      </c>
      <c r="R1650" s="41" t="n">
        <v>9264800</v>
      </c>
      <c r="S1650" s="41" t="n">
        <v>11484362</v>
      </c>
      <c r="T1650" s="41" t="n">
        <f aca="false">R1650-S1650</f>
        <v>-2219562</v>
      </c>
      <c r="U1650" s="40" t="n">
        <f aca="false">IFERROR(ABS(T1650)/S1650*100,0)</f>
        <v>19.3268202447816</v>
      </c>
    </row>
    <row r="1651" customFormat="false" ht="15" hidden="false" customHeight="false" outlineLevel="0" collapsed="false">
      <c r="A1651" s="38" t="n">
        <v>38113</v>
      </c>
      <c r="B1651" s="39" t="n">
        <v>7.68</v>
      </c>
      <c r="C1651" s="39" t="n">
        <v>7.763858795</v>
      </c>
      <c r="D1651" s="39" t="n">
        <f aca="false">B1651-C1651</f>
        <v>-0.0838587950000003</v>
      </c>
      <c r="E1651" s="40" t="n">
        <f aca="false">IFERROR(ABS(D1651)/C1651*100,0)</f>
        <v>1.08011746754083</v>
      </c>
      <c r="F1651" s="39" t="n">
        <v>7.69</v>
      </c>
      <c r="G1651" s="39" t="n">
        <v>7.771928787</v>
      </c>
      <c r="H1651" s="39" t="n">
        <f aca="false">F1651-G1651</f>
        <v>-0.0819287869999998</v>
      </c>
      <c r="I1651" s="40" t="n">
        <f aca="false">IFERROR(ABS(H1651)/G1651*100,0)</f>
        <v>1.05416286285383</v>
      </c>
      <c r="J1651" s="39" t="n">
        <v>7.54</v>
      </c>
      <c r="K1651" s="39" t="n">
        <v>7.618588924</v>
      </c>
      <c r="L1651" s="39" t="n">
        <f aca="false">J1651-K1651</f>
        <v>-0.078588924</v>
      </c>
      <c r="M1651" s="40" t="n">
        <f aca="false">IFERROR(ABS(L1651)/K1651*100,0)</f>
        <v>1.03154173015465</v>
      </c>
      <c r="N1651" s="39" t="n">
        <v>7.54</v>
      </c>
      <c r="O1651" s="39" t="n">
        <v>7.62665987</v>
      </c>
      <c r="P1651" s="39" t="n">
        <f aca="false">N1651-O1651</f>
        <v>-0.0866598700000001</v>
      </c>
      <c r="Q1651" s="40" t="n">
        <f aca="false">IFERROR(ABS(P1651)/O1651*100,0)</f>
        <v>1.13627553184695</v>
      </c>
      <c r="R1651" s="41" t="n">
        <v>12149000</v>
      </c>
      <c r="S1651" s="41" t="n">
        <v>15055623</v>
      </c>
      <c r="T1651" s="41" t="n">
        <f aca="false">R1651-S1651</f>
        <v>-2906623</v>
      </c>
      <c r="U1651" s="40" t="n">
        <f aca="false">IFERROR(ABS(T1651)/S1651*100,0)</f>
        <v>19.3058965411129</v>
      </c>
    </row>
    <row r="1652" customFormat="false" ht="15" hidden="false" customHeight="false" outlineLevel="0" collapsed="false">
      <c r="A1652" s="38" t="n">
        <v>38114</v>
      </c>
      <c r="B1652" s="39" t="n">
        <v>7.57</v>
      </c>
      <c r="C1652" s="39" t="n">
        <v>7.6508708</v>
      </c>
      <c r="D1652" s="39" t="n">
        <f aca="false">B1652-C1652</f>
        <v>-0.0808707999999996</v>
      </c>
      <c r="E1652" s="40" t="n">
        <f aca="false">IFERROR(ABS(D1652)/C1652*100,0)</f>
        <v>1.05701432051368</v>
      </c>
      <c r="F1652" s="39" t="n">
        <v>7.79</v>
      </c>
      <c r="G1652" s="39" t="n">
        <v>7.876845837</v>
      </c>
      <c r="H1652" s="39" t="n">
        <f aca="false">F1652-G1652</f>
        <v>-0.0868458370000003</v>
      </c>
      <c r="I1652" s="40" t="n">
        <f aca="false">IFERROR(ABS(H1652)/G1652*100,0)</f>
        <v>1.10254585143787</v>
      </c>
      <c r="J1652" s="39" t="n">
        <v>7.57</v>
      </c>
      <c r="K1652" s="39" t="n">
        <v>7.6508708</v>
      </c>
      <c r="L1652" s="39" t="n">
        <f aca="false">J1652-K1652</f>
        <v>-0.0808707999999996</v>
      </c>
      <c r="M1652" s="40" t="n">
        <f aca="false">IFERROR(ABS(L1652)/K1652*100,0)</f>
        <v>1.05701432051368</v>
      </c>
      <c r="N1652" s="39" t="n">
        <v>7.64</v>
      </c>
      <c r="O1652" s="39" t="n">
        <v>7.723505974</v>
      </c>
      <c r="P1652" s="39" t="n">
        <f aca="false">N1652-O1652</f>
        <v>-0.0835059740000004</v>
      </c>
      <c r="Q1652" s="40" t="n">
        <f aca="false">IFERROR(ABS(P1652)/O1652*100,0)</f>
        <v>1.08119258638642</v>
      </c>
      <c r="R1652" s="41" t="n">
        <v>8856100</v>
      </c>
      <c r="S1652" s="41" t="n">
        <v>10973368</v>
      </c>
      <c r="T1652" s="41" t="n">
        <f aca="false">R1652-S1652</f>
        <v>-2117268</v>
      </c>
      <c r="U1652" s="40" t="n">
        <f aca="false">IFERROR(ABS(T1652)/S1652*100,0)</f>
        <v>19.2946049016127</v>
      </c>
    </row>
    <row r="1653" customFormat="false" ht="15" hidden="false" customHeight="false" outlineLevel="0" collapsed="false">
      <c r="A1653" s="38" t="n">
        <v>38117</v>
      </c>
      <c r="B1653" s="39" t="n">
        <v>7.5</v>
      </c>
      <c r="C1653" s="39" t="n">
        <v>7.586307049</v>
      </c>
      <c r="D1653" s="39" t="n">
        <f aca="false">B1653-C1653</f>
        <v>-0.0863070490000002</v>
      </c>
      <c r="E1653" s="40" t="n">
        <f aca="false">IFERROR(ABS(D1653)/C1653*100,0)</f>
        <v>1.13766880832192</v>
      </c>
      <c r="F1653" s="39" t="n">
        <v>7.54</v>
      </c>
      <c r="G1653" s="39" t="n">
        <v>7.618588924</v>
      </c>
      <c r="H1653" s="39" t="n">
        <f aca="false">F1653-G1653</f>
        <v>-0.078588924</v>
      </c>
      <c r="I1653" s="40" t="n">
        <f aca="false">IFERROR(ABS(H1653)/G1653*100,0)</f>
        <v>1.03154173015465</v>
      </c>
      <c r="J1653" s="39" t="n">
        <v>7.34</v>
      </c>
      <c r="K1653" s="39" t="n">
        <v>7.416825771</v>
      </c>
      <c r="L1653" s="39" t="n">
        <f aca="false">J1653-K1653</f>
        <v>-0.0768257710000002</v>
      </c>
      <c r="M1653" s="40" t="n">
        <f aca="false">IFERROR(ABS(L1653)/K1653*100,0)</f>
        <v>1.03583087121166</v>
      </c>
      <c r="N1653" s="39" t="n">
        <v>7.44</v>
      </c>
      <c r="O1653" s="39" t="n">
        <v>7.554025173</v>
      </c>
      <c r="P1653" s="39" t="n">
        <f aca="false">N1653-O1653</f>
        <v>-0.114025173</v>
      </c>
      <c r="Q1653" s="40" t="n">
        <f aca="false">IFERROR(ABS(P1653)/O1653*100,0)</f>
        <v>1.50946244404314</v>
      </c>
      <c r="R1653" s="41" t="n">
        <v>8924000</v>
      </c>
      <c r="S1653" s="41" t="n">
        <v>11057501</v>
      </c>
      <c r="T1653" s="41" t="n">
        <f aca="false">R1653-S1653</f>
        <v>-2133501</v>
      </c>
      <c r="U1653" s="40" t="n">
        <f aca="false">IFERROR(ABS(T1653)/S1653*100,0)</f>
        <v>19.2946037264659</v>
      </c>
    </row>
    <row r="1654" customFormat="false" ht="15" hidden="false" customHeight="false" outlineLevel="0" collapsed="false">
      <c r="A1654" s="38" t="n">
        <v>38118</v>
      </c>
      <c r="B1654" s="39" t="n">
        <v>7.71</v>
      </c>
      <c r="C1654" s="39" t="n">
        <v>7.796141148</v>
      </c>
      <c r="D1654" s="39" t="n">
        <f aca="false">B1654-C1654</f>
        <v>-0.0861411480000003</v>
      </c>
      <c r="E1654" s="40" t="n">
        <f aca="false">IFERROR(ABS(D1654)/C1654*100,0)</f>
        <v>1.10492032358981</v>
      </c>
      <c r="F1654" s="39" t="n">
        <v>7.82</v>
      </c>
      <c r="G1654" s="39" t="n">
        <v>7.909129143</v>
      </c>
      <c r="H1654" s="39" t="n">
        <f aca="false">F1654-G1654</f>
        <v>-0.0891291430000001</v>
      </c>
      <c r="I1654" s="40" t="n">
        <f aca="false">IFERROR(ABS(H1654)/G1654*100,0)</f>
        <v>1.12691475115037</v>
      </c>
      <c r="J1654" s="39" t="n">
        <v>7.56</v>
      </c>
      <c r="K1654" s="39" t="n">
        <v>7.642800808</v>
      </c>
      <c r="L1654" s="39" t="n">
        <f aca="false">J1654-K1654</f>
        <v>-0.082800808</v>
      </c>
      <c r="M1654" s="40" t="n">
        <f aca="false">IFERROR(ABS(L1654)/K1654*100,0)</f>
        <v>1.08338304346921</v>
      </c>
      <c r="N1654" s="39" t="n">
        <v>7.82</v>
      </c>
      <c r="O1654" s="39" t="n">
        <v>7.909129143</v>
      </c>
      <c r="P1654" s="39" t="n">
        <f aca="false">N1654-O1654</f>
        <v>-0.0891291430000001</v>
      </c>
      <c r="Q1654" s="40" t="n">
        <f aca="false">IFERROR(ABS(P1654)/O1654*100,0)</f>
        <v>1.12691475115037</v>
      </c>
      <c r="R1654" s="41" t="n">
        <v>8435100</v>
      </c>
      <c r="S1654" s="41" t="n">
        <v>10452709</v>
      </c>
      <c r="T1654" s="41" t="n">
        <f aca="false">R1654-S1654</f>
        <v>-2017609</v>
      </c>
      <c r="U1654" s="40" t="n">
        <f aca="false">IFERROR(ABS(T1654)/S1654*100,0)</f>
        <v>19.3022593473137</v>
      </c>
    </row>
    <row r="1655" customFormat="false" ht="15" hidden="false" customHeight="false" outlineLevel="0" collapsed="false">
      <c r="A1655" s="38" t="n">
        <v>38119</v>
      </c>
      <c r="B1655" s="39" t="n">
        <v>7.82</v>
      </c>
      <c r="C1655" s="39" t="n">
        <v>7.901058197</v>
      </c>
      <c r="D1655" s="39" t="n">
        <f aca="false">B1655-C1655</f>
        <v>-0.0810581969999999</v>
      </c>
      <c r="E1655" s="40" t="n">
        <f aca="false">IFERROR(ABS(D1655)/C1655*100,0)</f>
        <v>1.02591570621233</v>
      </c>
      <c r="F1655" s="39" t="n">
        <v>7.87</v>
      </c>
      <c r="G1655" s="39" t="n">
        <v>7.957551956</v>
      </c>
      <c r="H1655" s="39" t="n">
        <f aca="false">F1655-G1655</f>
        <v>-0.0875519559999995</v>
      </c>
      <c r="I1655" s="40" t="n">
        <f aca="false">IFERROR(ABS(H1655)/G1655*100,0)</f>
        <v>1.10023731524599</v>
      </c>
      <c r="J1655" s="39" t="n">
        <v>7.54</v>
      </c>
      <c r="K1655" s="39" t="n">
        <v>7.62665987</v>
      </c>
      <c r="L1655" s="39" t="n">
        <f aca="false">J1655-K1655</f>
        <v>-0.0866598700000001</v>
      </c>
      <c r="M1655" s="40" t="n">
        <f aca="false">IFERROR(ABS(L1655)/K1655*100,0)</f>
        <v>1.13627553184695</v>
      </c>
      <c r="N1655" s="39" t="n">
        <v>7.74</v>
      </c>
      <c r="O1655" s="39" t="n">
        <v>7.820353031</v>
      </c>
      <c r="P1655" s="39" t="n">
        <f aca="false">N1655-O1655</f>
        <v>-0.0803530309999996</v>
      </c>
      <c r="Q1655" s="40" t="n">
        <f aca="false">IFERROR(ABS(P1655)/O1655*100,0)</f>
        <v>1.02748598025535</v>
      </c>
      <c r="R1655" s="41" t="n">
        <v>8785700</v>
      </c>
      <c r="S1655" s="41" t="n">
        <v>10892085</v>
      </c>
      <c r="T1655" s="41" t="n">
        <f aca="false">R1655-S1655</f>
        <v>-2106385</v>
      </c>
      <c r="U1655" s="40" t="n">
        <f aca="false">IFERROR(ABS(T1655)/S1655*100,0)</f>
        <v>19.3386757448184</v>
      </c>
    </row>
    <row r="1656" customFormat="false" ht="15" hidden="false" customHeight="false" outlineLevel="0" collapsed="false">
      <c r="A1656" s="38" t="n">
        <v>38120</v>
      </c>
      <c r="B1656" s="39" t="n">
        <v>7.7</v>
      </c>
      <c r="C1656" s="39" t="n">
        <v>7.788071156</v>
      </c>
      <c r="D1656" s="39" t="n">
        <f aca="false">B1656-C1656</f>
        <v>-0.0880711559999998</v>
      </c>
      <c r="E1656" s="40" t="n">
        <f aca="false">IFERROR(ABS(D1656)/C1656*100,0)</f>
        <v>1.13084683275074</v>
      </c>
      <c r="F1656" s="39" t="n">
        <v>7.79</v>
      </c>
      <c r="G1656" s="39" t="n">
        <v>7.876845837</v>
      </c>
      <c r="H1656" s="39" t="n">
        <f aca="false">F1656-G1656</f>
        <v>-0.0868458370000003</v>
      </c>
      <c r="I1656" s="40" t="n">
        <f aca="false">IFERROR(ABS(H1656)/G1656*100,0)</f>
        <v>1.10254585143787</v>
      </c>
      <c r="J1656" s="39" t="n">
        <v>7.63</v>
      </c>
      <c r="K1656" s="39" t="n">
        <v>7.715435982</v>
      </c>
      <c r="L1656" s="39" t="n">
        <f aca="false">J1656-K1656</f>
        <v>-0.0854359819999999</v>
      </c>
      <c r="M1656" s="40" t="n">
        <f aca="false">IFERROR(ABS(L1656)/K1656*100,0)</f>
        <v>1.10733835650145</v>
      </c>
      <c r="N1656" s="39" t="n">
        <v>7.73</v>
      </c>
      <c r="O1656" s="39" t="n">
        <v>7.796141148</v>
      </c>
      <c r="P1656" s="39" t="n">
        <f aca="false">N1656-O1656</f>
        <v>-0.0661411479999998</v>
      </c>
      <c r="Q1656" s="40" t="n">
        <f aca="false">IFERROR(ABS(P1656)/O1656*100,0)</f>
        <v>0.848383151925969</v>
      </c>
      <c r="R1656" s="41" t="n">
        <v>5406000</v>
      </c>
      <c r="S1656" s="41" t="n">
        <v>6698685</v>
      </c>
      <c r="T1656" s="41" t="n">
        <f aca="false">R1656-S1656</f>
        <v>-1292685</v>
      </c>
      <c r="U1656" s="40" t="n">
        <f aca="false">IFERROR(ABS(T1656)/S1656*100,0)</f>
        <v>19.2975934829</v>
      </c>
    </row>
    <row r="1657" customFormat="false" ht="15" hidden="false" customHeight="false" outlineLevel="0" collapsed="false">
      <c r="A1657" s="38" t="n">
        <v>38121</v>
      </c>
      <c r="B1657" s="39" t="n">
        <v>7.57</v>
      </c>
      <c r="C1657" s="39" t="n">
        <v>7.6508708</v>
      </c>
      <c r="D1657" s="39" t="n">
        <f aca="false">B1657-C1657</f>
        <v>-0.0808707999999996</v>
      </c>
      <c r="E1657" s="40" t="n">
        <f aca="false">IFERROR(ABS(D1657)/C1657*100,0)</f>
        <v>1.05701432051368</v>
      </c>
      <c r="F1657" s="39" t="n">
        <v>7.62</v>
      </c>
      <c r="G1657" s="39" t="n">
        <v>7.699295044</v>
      </c>
      <c r="H1657" s="39" t="n">
        <f aca="false">F1657-G1657</f>
        <v>-0.0792950440000002</v>
      </c>
      <c r="I1657" s="40" t="n">
        <f aca="false">IFERROR(ABS(H1657)/G1657*100,0)</f>
        <v>1.02990005639275</v>
      </c>
      <c r="J1657" s="39" t="n">
        <v>7.48</v>
      </c>
      <c r="K1657" s="39" t="n">
        <v>7.562095165</v>
      </c>
      <c r="L1657" s="39" t="n">
        <f aca="false">J1657-K1657</f>
        <v>-0.0820951649999993</v>
      </c>
      <c r="M1657" s="40" t="n">
        <f aca="false">IFERROR(ABS(L1657)/K1657*100,0)</f>
        <v>1.08561401580827</v>
      </c>
      <c r="N1657" s="39" t="n">
        <v>7.52</v>
      </c>
      <c r="O1657" s="39" t="n">
        <v>7.602447987</v>
      </c>
      <c r="P1657" s="39" t="n">
        <f aca="false">N1657-O1657</f>
        <v>-0.0824479870000001</v>
      </c>
      <c r="Q1657" s="40" t="n">
        <f aca="false">IFERROR(ABS(P1657)/O1657*100,0)</f>
        <v>1.08449261528634</v>
      </c>
      <c r="R1657" s="41" t="n">
        <v>5507600</v>
      </c>
      <c r="S1657" s="41" t="n">
        <v>6826186</v>
      </c>
      <c r="T1657" s="41" t="n">
        <f aca="false">R1657-S1657</f>
        <v>-1318586</v>
      </c>
      <c r="U1657" s="40" t="n">
        <f aca="false">IFERROR(ABS(T1657)/S1657*100,0)</f>
        <v>19.3165846931215</v>
      </c>
    </row>
    <row r="1658" customFormat="false" ht="15" hidden="false" customHeight="false" outlineLevel="0" collapsed="false">
      <c r="A1658" s="38" t="n">
        <v>38124</v>
      </c>
      <c r="B1658" s="39" t="n">
        <v>7.1</v>
      </c>
      <c r="C1658" s="39" t="n">
        <v>7.174709797</v>
      </c>
      <c r="D1658" s="39" t="n">
        <f aca="false">B1658-C1658</f>
        <v>-0.0747097970000006</v>
      </c>
      <c r="E1658" s="40" t="n">
        <f aca="false">IFERROR(ABS(D1658)/C1658*100,0)</f>
        <v>1.04129364272321</v>
      </c>
      <c r="F1658" s="39" t="n">
        <v>7.34</v>
      </c>
      <c r="G1658" s="39" t="n">
        <v>7.416825771</v>
      </c>
      <c r="H1658" s="39" t="n">
        <f aca="false">F1658-G1658</f>
        <v>-0.0768257710000002</v>
      </c>
      <c r="I1658" s="40" t="n">
        <f aca="false">IFERROR(ABS(H1658)/G1658*100,0)</f>
        <v>1.03583087121166</v>
      </c>
      <c r="J1658" s="39" t="n">
        <v>7.07</v>
      </c>
      <c r="K1658" s="39" t="n">
        <v>7.142426968</v>
      </c>
      <c r="L1658" s="39" t="n">
        <f aca="false">J1658-K1658</f>
        <v>-0.0724269679999994</v>
      </c>
      <c r="M1658" s="40" t="n">
        <f aca="false">IFERROR(ABS(L1658)/K1658*100,0)</f>
        <v>1.0140386219487</v>
      </c>
      <c r="N1658" s="39" t="n">
        <v>7.17</v>
      </c>
      <c r="O1658" s="39" t="n">
        <v>7.247344017</v>
      </c>
      <c r="P1658" s="39" t="n">
        <f aca="false">N1658-O1658</f>
        <v>-0.0773440169999997</v>
      </c>
      <c r="Q1658" s="40" t="n">
        <f aca="false">IFERROR(ABS(P1658)/O1658*100,0)</f>
        <v>1.06720499011189</v>
      </c>
      <c r="R1658" s="41" t="n">
        <v>8873500</v>
      </c>
      <c r="S1658" s="41" t="n">
        <v>10994928</v>
      </c>
      <c r="T1658" s="41" t="n">
        <f aca="false">R1658-S1658</f>
        <v>-2121428</v>
      </c>
      <c r="U1658" s="40" t="n">
        <f aca="false">IFERROR(ABS(T1658)/S1658*100,0)</f>
        <v>19.2946056581726</v>
      </c>
    </row>
    <row r="1659" customFormat="false" ht="15" hidden="false" customHeight="false" outlineLevel="0" collapsed="false">
      <c r="A1659" s="38" t="n">
        <v>38125</v>
      </c>
      <c r="B1659" s="39" t="n">
        <v>7.24</v>
      </c>
      <c r="C1659" s="39" t="n">
        <v>7.319979191</v>
      </c>
      <c r="D1659" s="39" t="n">
        <f aca="false">B1659-C1659</f>
        <v>-0.0799791909999996</v>
      </c>
      <c r="E1659" s="40" t="n">
        <f aca="false">IFERROR(ABS(D1659)/C1659*100,0)</f>
        <v>1.09261500494885</v>
      </c>
      <c r="F1659" s="39" t="n">
        <v>7.34</v>
      </c>
      <c r="G1659" s="39" t="n">
        <v>7.416825771</v>
      </c>
      <c r="H1659" s="39" t="n">
        <f aca="false">F1659-G1659</f>
        <v>-0.0768257710000002</v>
      </c>
      <c r="I1659" s="40" t="n">
        <f aca="false">IFERROR(ABS(H1659)/G1659*100,0)</f>
        <v>1.03583087121166</v>
      </c>
      <c r="J1659" s="39" t="n">
        <v>7.23</v>
      </c>
      <c r="K1659" s="39" t="n">
        <v>7.311909199</v>
      </c>
      <c r="L1659" s="39" t="n">
        <f aca="false">J1659-K1659</f>
        <v>-0.0819091989999992</v>
      </c>
      <c r="M1659" s="40" t="n">
        <f aca="false">IFERROR(ABS(L1659)/K1659*100,0)</f>
        <v>1.12021630426156</v>
      </c>
      <c r="N1659" s="39" t="n">
        <v>7.31</v>
      </c>
      <c r="O1659" s="39" t="n">
        <v>7.392613888</v>
      </c>
      <c r="P1659" s="39" t="n">
        <f aca="false">N1659-O1659</f>
        <v>-0.082613888</v>
      </c>
      <c r="Q1659" s="40" t="n">
        <f aca="false">IFERROR(ABS(P1659)/O1659*100,0)</f>
        <v>1.11751931389386</v>
      </c>
      <c r="R1659" s="41" t="n">
        <v>6898700</v>
      </c>
      <c r="S1659" s="41" t="n">
        <v>8551473</v>
      </c>
      <c r="T1659" s="41" t="n">
        <f aca="false">R1659-S1659</f>
        <v>-1652773</v>
      </c>
      <c r="U1659" s="40" t="n">
        <f aca="false">IFERROR(ABS(T1659)/S1659*100,0)</f>
        <v>19.3273486333875</v>
      </c>
    </row>
    <row r="1660" customFormat="false" ht="15" hidden="false" customHeight="false" outlineLevel="0" collapsed="false">
      <c r="A1660" s="38" t="n">
        <v>38126</v>
      </c>
      <c r="B1660" s="39" t="n">
        <v>7.58</v>
      </c>
      <c r="C1660" s="39" t="n">
        <v>7.658942223</v>
      </c>
      <c r="D1660" s="39" t="n">
        <f aca="false">B1660-C1660</f>
        <v>-0.0789422230000003</v>
      </c>
      <c r="E1660" s="40" t="n">
        <f aca="false">IFERROR(ABS(D1660)/C1660*100,0)</f>
        <v>1.03071965685986</v>
      </c>
      <c r="F1660" s="39" t="n">
        <v>7.71</v>
      </c>
      <c r="G1660" s="39" t="n">
        <v>7.796141148</v>
      </c>
      <c r="H1660" s="39" t="n">
        <f aca="false">F1660-G1660</f>
        <v>-0.0861411480000003</v>
      </c>
      <c r="I1660" s="40" t="n">
        <f aca="false">IFERROR(ABS(H1660)/G1660*100,0)</f>
        <v>1.10492032358981</v>
      </c>
      <c r="J1660" s="39" t="n">
        <v>7.45</v>
      </c>
      <c r="K1660" s="39" t="n">
        <v>7.529812813</v>
      </c>
      <c r="L1660" s="39" t="n">
        <f aca="false">J1660-K1660</f>
        <v>-0.0798128130000002</v>
      </c>
      <c r="M1660" s="40" t="n">
        <f aca="false">IFERROR(ABS(L1660)/K1660*100,0)</f>
        <v>1.0599574648417</v>
      </c>
      <c r="N1660" s="39" t="n">
        <v>7.48</v>
      </c>
      <c r="O1660" s="39" t="n">
        <v>7.562095165</v>
      </c>
      <c r="P1660" s="39" t="n">
        <f aca="false">N1660-O1660</f>
        <v>-0.0820951649999993</v>
      </c>
      <c r="Q1660" s="40" t="n">
        <f aca="false">IFERROR(ABS(P1660)/O1660*100,0)</f>
        <v>1.08561401580827</v>
      </c>
      <c r="R1660" s="41" t="n">
        <v>10432100</v>
      </c>
      <c r="S1660" s="41" t="n">
        <v>12926150</v>
      </c>
      <c r="T1660" s="41" t="n">
        <f aca="false">R1660-S1660</f>
        <v>-2494050</v>
      </c>
      <c r="U1660" s="40" t="n">
        <f aca="false">IFERROR(ABS(T1660)/S1660*100,0)</f>
        <v>19.294608216677</v>
      </c>
    </row>
    <row r="1661" customFormat="false" ht="15" hidden="false" customHeight="false" outlineLevel="0" collapsed="false">
      <c r="A1661" s="38" t="n">
        <v>38127</v>
      </c>
      <c r="B1661" s="39" t="n">
        <v>7.49</v>
      </c>
      <c r="C1661" s="39" t="n">
        <v>7.570166111</v>
      </c>
      <c r="D1661" s="39" t="n">
        <f aca="false">B1661-C1661</f>
        <v>-0.0801661109999996</v>
      </c>
      <c r="E1661" s="40" t="n">
        <f aca="false">IFERROR(ABS(D1661)/C1661*100,0)</f>
        <v>1.05897426588186</v>
      </c>
      <c r="F1661" s="39" t="n">
        <v>7.54</v>
      </c>
      <c r="G1661" s="39" t="n">
        <v>7.62665987</v>
      </c>
      <c r="H1661" s="39" t="n">
        <f aca="false">F1661-G1661</f>
        <v>-0.0866598700000001</v>
      </c>
      <c r="I1661" s="40" t="n">
        <f aca="false">IFERROR(ABS(H1661)/G1661*100,0)</f>
        <v>1.13627553184695</v>
      </c>
      <c r="J1661" s="39" t="n">
        <v>7.42</v>
      </c>
      <c r="K1661" s="39" t="n">
        <v>7.497530937</v>
      </c>
      <c r="L1661" s="39" t="n">
        <f aca="false">J1661-K1661</f>
        <v>-0.0775309369999997</v>
      </c>
      <c r="M1661" s="40" t="n">
        <f aca="false">IFERROR(ABS(L1661)/K1661*100,0)</f>
        <v>1.03408625654864</v>
      </c>
      <c r="N1661" s="39" t="n">
        <v>7.42</v>
      </c>
      <c r="O1661" s="39" t="n">
        <v>7.505601883</v>
      </c>
      <c r="P1661" s="39" t="n">
        <f aca="false">N1661-O1661</f>
        <v>-0.0856018829999998</v>
      </c>
      <c r="Q1661" s="40" t="n">
        <f aca="false">IFERROR(ABS(P1661)/O1661*100,0)</f>
        <v>1.14050657541384</v>
      </c>
      <c r="R1661" s="41" t="n">
        <v>4236400</v>
      </c>
      <c r="S1661" s="41" t="n">
        <v>5249215</v>
      </c>
      <c r="T1661" s="41" t="n">
        <f aca="false">R1661-S1661</f>
        <v>-1012815</v>
      </c>
      <c r="U1661" s="40" t="n">
        <f aca="false">IFERROR(ABS(T1661)/S1661*100,0)</f>
        <v>19.294599287703</v>
      </c>
    </row>
    <row r="1662" customFormat="false" ht="15" hidden="false" customHeight="false" outlineLevel="0" collapsed="false">
      <c r="A1662" s="38" t="n">
        <v>38128</v>
      </c>
      <c r="B1662" s="39" t="n">
        <v>7.5</v>
      </c>
      <c r="C1662" s="39" t="n">
        <v>7.586307049</v>
      </c>
      <c r="D1662" s="39" t="n">
        <f aca="false">B1662-C1662</f>
        <v>-0.0863070490000002</v>
      </c>
      <c r="E1662" s="40" t="n">
        <f aca="false">IFERROR(ABS(D1662)/C1662*100,0)</f>
        <v>1.13766880832192</v>
      </c>
      <c r="F1662" s="39" t="n">
        <v>7.58</v>
      </c>
      <c r="G1662" s="39" t="n">
        <v>7.667012215</v>
      </c>
      <c r="H1662" s="39" t="n">
        <f aca="false">F1662-G1662</f>
        <v>-0.0870122149999997</v>
      </c>
      <c r="I1662" s="40" t="n">
        <f aca="false">IFERROR(ABS(H1662)/G1662*100,0)</f>
        <v>1.13489078352798</v>
      </c>
      <c r="J1662" s="39" t="n">
        <v>7.47</v>
      </c>
      <c r="K1662" s="39" t="n">
        <v>7.554025173</v>
      </c>
      <c r="L1662" s="39" t="n">
        <f aca="false">J1662-K1662</f>
        <v>-0.0840251730000006</v>
      </c>
      <c r="M1662" s="40" t="n">
        <f aca="false">IFERROR(ABS(L1662)/K1662*100,0)</f>
        <v>1.11232317970461</v>
      </c>
      <c r="N1662" s="39" t="n">
        <v>7.5</v>
      </c>
      <c r="O1662" s="39" t="n">
        <v>7.586307049</v>
      </c>
      <c r="P1662" s="39" t="n">
        <f aca="false">N1662-O1662</f>
        <v>-0.0863070490000002</v>
      </c>
      <c r="Q1662" s="40" t="n">
        <f aca="false">IFERROR(ABS(P1662)/O1662*100,0)</f>
        <v>1.13766880832192</v>
      </c>
      <c r="R1662" s="41" t="n">
        <v>4872900</v>
      </c>
      <c r="S1662" s="41" t="n">
        <v>6039125</v>
      </c>
      <c r="T1662" s="41" t="n">
        <f aca="false">R1662-S1662</f>
        <v>-1166225</v>
      </c>
      <c r="U1662" s="40" t="n">
        <f aca="false">IFERROR(ABS(T1662)/S1662*100,0)</f>
        <v>19.3111584873637</v>
      </c>
    </row>
    <row r="1663" customFormat="false" ht="15" hidden="false" customHeight="false" outlineLevel="0" collapsed="false">
      <c r="A1663" s="38" t="n">
        <v>38131</v>
      </c>
      <c r="B1663" s="39" t="n">
        <v>7.5</v>
      </c>
      <c r="C1663" s="39" t="n">
        <v>7.586307049</v>
      </c>
      <c r="D1663" s="39" t="n">
        <f aca="false">B1663-C1663</f>
        <v>-0.0863070490000002</v>
      </c>
      <c r="E1663" s="40" t="n">
        <f aca="false">IFERROR(ABS(D1663)/C1663*100,0)</f>
        <v>1.13766880832192</v>
      </c>
      <c r="F1663" s="39" t="n">
        <v>7.58</v>
      </c>
      <c r="G1663" s="39" t="n">
        <v>7.667012215</v>
      </c>
      <c r="H1663" s="39" t="n">
        <f aca="false">F1663-G1663</f>
        <v>-0.0870122149999997</v>
      </c>
      <c r="I1663" s="40" t="n">
        <f aca="false">IFERROR(ABS(H1663)/G1663*100,0)</f>
        <v>1.13489078352798</v>
      </c>
      <c r="J1663" s="39" t="n">
        <v>7.47</v>
      </c>
      <c r="K1663" s="39" t="n">
        <v>7.554025173</v>
      </c>
      <c r="L1663" s="39" t="n">
        <f aca="false">J1663-K1663</f>
        <v>-0.0840251730000006</v>
      </c>
      <c r="M1663" s="40" t="n">
        <f aca="false">IFERROR(ABS(L1663)/K1663*100,0)</f>
        <v>1.11232317970461</v>
      </c>
      <c r="N1663" s="39" t="n">
        <v>7.5</v>
      </c>
      <c r="O1663" s="39" t="n">
        <v>7.586307049</v>
      </c>
      <c r="P1663" s="39" t="n">
        <f aca="false">N1663-O1663</f>
        <v>-0.0863070490000002</v>
      </c>
      <c r="Q1663" s="40" t="n">
        <f aca="false">IFERROR(ABS(P1663)/O1663*100,0)</f>
        <v>1.13766880832192</v>
      </c>
      <c r="R1663" s="41" t="n">
        <v>5501800</v>
      </c>
      <c r="S1663" s="41" t="n">
        <v>6817140</v>
      </c>
      <c r="T1663" s="41" t="n">
        <f aca="false">R1663-S1663</f>
        <v>-1315340</v>
      </c>
      <c r="U1663" s="40" t="n">
        <f aca="false">IFERROR(ABS(T1663)/S1663*100,0)</f>
        <v>19.2946015484499</v>
      </c>
    </row>
    <row r="1664" customFormat="false" ht="15" hidden="false" customHeight="false" outlineLevel="0" collapsed="false">
      <c r="A1664" s="38" t="n">
        <v>38132</v>
      </c>
      <c r="B1664" s="39" t="n">
        <v>7.5</v>
      </c>
      <c r="C1664" s="39" t="n">
        <v>7.586307049</v>
      </c>
      <c r="D1664" s="39" t="n">
        <f aca="false">B1664-C1664</f>
        <v>-0.0863070490000002</v>
      </c>
      <c r="E1664" s="40" t="n">
        <f aca="false">IFERROR(ABS(D1664)/C1664*100,0)</f>
        <v>1.13766880832192</v>
      </c>
      <c r="F1664" s="39" t="n">
        <v>7.64</v>
      </c>
      <c r="G1664" s="39" t="n">
        <v>7.723505974</v>
      </c>
      <c r="H1664" s="39" t="n">
        <f aca="false">F1664-G1664</f>
        <v>-0.0835059740000004</v>
      </c>
      <c r="I1664" s="40" t="n">
        <f aca="false">IFERROR(ABS(H1664)/G1664*100,0)</f>
        <v>1.08119258638642</v>
      </c>
      <c r="J1664" s="39" t="n">
        <v>7.41</v>
      </c>
      <c r="K1664" s="39" t="n">
        <v>7.489460945</v>
      </c>
      <c r="L1664" s="39" t="n">
        <f aca="false">J1664-K1664</f>
        <v>-0.0794609450000001</v>
      </c>
      <c r="M1664" s="40" t="n">
        <f aca="false">IFERROR(ABS(L1664)/K1664*100,0)</f>
        <v>1.06097014970148</v>
      </c>
      <c r="N1664" s="39" t="n">
        <v>7.63</v>
      </c>
      <c r="O1664" s="39" t="n">
        <v>7.715435982</v>
      </c>
      <c r="P1664" s="39" t="n">
        <f aca="false">N1664-O1664</f>
        <v>-0.0854359819999999</v>
      </c>
      <c r="Q1664" s="40" t="n">
        <f aca="false">IFERROR(ABS(P1664)/O1664*100,0)</f>
        <v>1.10733835650145</v>
      </c>
      <c r="R1664" s="41" t="n">
        <v>8157200</v>
      </c>
      <c r="S1664" s="41" t="n">
        <v>10111096</v>
      </c>
      <c r="T1664" s="41" t="n">
        <f aca="false">R1664-S1664</f>
        <v>-1953896</v>
      </c>
      <c r="U1664" s="40" t="n">
        <f aca="false">IFERROR(ABS(T1664)/S1664*100,0)</f>
        <v>19.3242750340814</v>
      </c>
    </row>
    <row r="1665" customFormat="false" ht="15" hidden="false" customHeight="false" outlineLevel="0" collapsed="false">
      <c r="A1665" s="38" t="n">
        <v>38133</v>
      </c>
      <c r="B1665" s="39" t="n">
        <v>7.68</v>
      </c>
      <c r="C1665" s="39" t="n">
        <v>7.763858795</v>
      </c>
      <c r="D1665" s="39" t="n">
        <f aca="false">B1665-C1665</f>
        <v>-0.0838587950000003</v>
      </c>
      <c r="E1665" s="40" t="n">
        <f aca="false">IFERROR(ABS(D1665)/C1665*100,0)</f>
        <v>1.08011746754083</v>
      </c>
      <c r="F1665" s="39" t="n">
        <v>7.86</v>
      </c>
      <c r="G1665" s="39" t="n">
        <v>7.941411018</v>
      </c>
      <c r="H1665" s="39" t="n">
        <f aca="false">F1665-G1665</f>
        <v>-0.0814110179999998</v>
      </c>
      <c r="I1665" s="40" t="n">
        <f aca="false">IFERROR(ABS(H1665)/G1665*100,0)</f>
        <v>1.02514550393467</v>
      </c>
      <c r="J1665" s="39" t="n">
        <v>7.67</v>
      </c>
      <c r="K1665" s="39" t="n">
        <v>7.755787849</v>
      </c>
      <c r="L1665" s="39" t="n">
        <f aca="false">J1665-K1665</f>
        <v>-0.0857878489999999</v>
      </c>
      <c r="M1665" s="40" t="n">
        <f aca="false">IFERROR(ABS(L1665)/K1665*100,0)</f>
        <v>1.10611391995542</v>
      </c>
      <c r="N1665" s="39" t="n">
        <v>7.82</v>
      </c>
      <c r="O1665" s="39" t="n">
        <v>7.941411018</v>
      </c>
      <c r="P1665" s="39" t="n">
        <f aca="false">N1665-O1665</f>
        <v>-0.121411018</v>
      </c>
      <c r="Q1665" s="40" t="n">
        <f aca="false">IFERROR(ABS(P1665)/O1665*100,0)</f>
        <v>1.52883433088666</v>
      </c>
      <c r="R1665" s="41" t="n">
        <v>7250700</v>
      </c>
      <c r="S1665" s="41" t="n">
        <v>9015135</v>
      </c>
      <c r="T1665" s="41" t="n">
        <f aca="false">R1665-S1665</f>
        <v>-1764435</v>
      </c>
      <c r="U1665" s="40" t="n">
        <f aca="false">IFERROR(ABS(T1665)/S1665*100,0)</f>
        <v>19.5719198880549</v>
      </c>
    </row>
    <row r="1666" customFormat="false" ht="15" hidden="false" customHeight="false" outlineLevel="0" collapsed="false">
      <c r="A1666" s="38" t="n">
        <v>38134</v>
      </c>
      <c r="B1666" s="39" t="n">
        <v>7.86</v>
      </c>
      <c r="C1666" s="39" t="n">
        <v>7.94948101</v>
      </c>
      <c r="D1666" s="39" t="n">
        <f aca="false">B1666-C1666</f>
        <v>-0.0894810100000001</v>
      </c>
      <c r="E1666" s="40" t="n">
        <f aca="false">IFERROR(ABS(D1666)/C1666*100,0)</f>
        <v>1.12562077810411</v>
      </c>
      <c r="F1666" s="39" t="n">
        <v>8.1</v>
      </c>
      <c r="G1666" s="39" t="n">
        <v>8.183526993</v>
      </c>
      <c r="H1666" s="39" t="n">
        <f aca="false">F1666-G1666</f>
        <v>-0.0835269929999996</v>
      </c>
      <c r="I1666" s="40" t="n">
        <f aca="false">IFERROR(ABS(H1666)/G1666*100,0)</f>
        <v>1.02067229779344</v>
      </c>
      <c r="J1666" s="39" t="n">
        <v>7.86</v>
      </c>
      <c r="K1666" s="39" t="n">
        <v>7.94948101</v>
      </c>
      <c r="L1666" s="39" t="n">
        <f aca="false">J1666-K1666</f>
        <v>-0.0894810100000001</v>
      </c>
      <c r="M1666" s="40" t="n">
        <f aca="false">IFERROR(ABS(L1666)/K1666*100,0)</f>
        <v>1.12562077810411</v>
      </c>
      <c r="N1666" s="39" t="n">
        <v>8.01</v>
      </c>
      <c r="O1666" s="39" t="n">
        <v>8.102822304</v>
      </c>
      <c r="P1666" s="39" t="n">
        <f aca="false">N1666-O1666</f>
        <v>-0.0928223040000002</v>
      </c>
      <c r="Q1666" s="40" t="n">
        <f aca="false">IFERROR(ABS(P1666)/O1666*100,0)</f>
        <v>1.14555522159456</v>
      </c>
      <c r="R1666" s="41" t="n">
        <v>7282300</v>
      </c>
      <c r="S1666" s="41" t="n">
        <v>9024180</v>
      </c>
      <c r="T1666" s="41" t="n">
        <f aca="false">R1666-S1666</f>
        <v>-1741880</v>
      </c>
      <c r="U1666" s="40" t="n">
        <f aca="false">IFERROR(ABS(T1666)/S1666*100,0)</f>
        <v>19.3023632064077</v>
      </c>
    </row>
    <row r="1667" customFormat="false" ht="15" hidden="false" customHeight="false" outlineLevel="0" collapsed="false">
      <c r="A1667" s="38" t="n">
        <v>38135</v>
      </c>
      <c r="B1667" s="39" t="n">
        <v>8.02</v>
      </c>
      <c r="C1667" s="39" t="n">
        <v>8.102822304</v>
      </c>
      <c r="D1667" s="39" t="n">
        <f aca="false">B1667-C1667</f>
        <v>-0.0828223040000005</v>
      </c>
      <c r="E1667" s="40" t="n">
        <f aca="false">IFERROR(ABS(D1667)/C1667*100,0)</f>
        <v>1.02214143285747</v>
      </c>
      <c r="F1667" s="39" t="n">
        <v>8.1</v>
      </c>
      <c r="G1667" s="39" t="n">
        <v>8.191597939</v>
      </c>
      <c r="H1667" s="39" t="n">
        <f aca="false">F1667-G1667</f>
        <v>-0.0915979389999997</v>
      </c>
      <c r="I1667" s="40" t="n">
        <f aca="false">IFERROR(ABS(H1667)/G1667*100,0)</f>
        <v>1.11819378443739</v>
      </c>
      <c r="J1667" s="39" t="n">
        <v>7.94</v>
      </c>
      <c r="K1667" s="39" t="n">
        <v>8.022115707</v>
      </c>
      <c r="L1667" s="39" t="n">
        <f aca="false">J1667-K1667</f>
        <v>-0.0821157069999989</v>
      </c>
      <c r="M1667" s="40" t="n">
        <f aca="false">IFERROR(ABS(L1667)/K1667*100,0)</f>
        <v>1.02361658693536</v>
      </c>
      <c r="N1667" s="39" t="n">
        <v>8.1</v>
      </c>
      <c r="O1667" s="39" t="n">
        <v>8.191597939</v>
      </c>
      <c r="P1667" s="39" t="n">
        <f aca="false">N1667-O1667</f>
        <v>-0.0915979389999997</v>
      </c>
      <c r="Q1667" s="40" t="n">
        <f aca="false">IFERROR(ABS(P1667)/O1667*100,0)</f>
        <v>1.11819378443739</v>
      </c>
      <c r="R1667" s="41" t="n">
        <v>4150700</v>
      </c>
      <c r="S1667" s="41" t="n">
        <v>5143027</v>
      </c>
      <c r="T1667" s="41" t="n">
        <f aca="false">R1667-S1667</f>
        <v>-992327</v>
      </c>
      <c r="U1667" s="40" t="n">
        <f aca="false">IFERROR(ABS(T1667)/S1667*100,0)</f>
        <v>19.294609964132</v>
      </c>
    </row>
    <row r="1668" customFormat="false" ht="15" hidden="false" customHeight="false" outlineLevel="0" collapsed="false">
      <c r="A1668" s="38" t="n">
        <v>38139</v>
      </c>
      <c r="B1668" s="39" t="n">
        <v>7.97</v>
      </c>
      <c r="C1668" s="39" t="n">
        <v>8.054397583</v>
      </c>
      <c r="D1668" s="39" t="n">
        <f aca="false">B1668-C1668</f>
        <v>-0.0843975830000003</v>
      </c>
      <c r="E1668" s="40" t="n">
        <f aca="false">IFERROR(ABS(D1668)/C1668*100,0)</f>
        <v>1.04784475971405</v>
      </c>
      <c r="F1668" s="39" t="n">
        <v>7.98</v>
      </c>
      <c r="G1668" s="39" t="n">
        <v>8.062468529</v>
      </c>
      <c r="H1668" s="39" t="n">
        <f aca="false">F1668-G1668</f>
        <v>-0.0824685289999998</v>
      </c>
      <c r="I1668" s="40" t="n">
        <f aca="false">IFERROR(ABS(H1668)/G1668*100,0)</f>
        <v>1.02286946861706</v>
      </c>
      <c r="J1668" s="39" t="n">
        <v>7.9</v>
      </c>
      <c r="K1668" s="39" t="n">
        <v>7.989833832</v>
      </c>
      <c r="L1668" s="39" t="n">
        <f aca="false">J1668-K1668</f>
        <v>-0.0898338320000001</v>
      </c>
      <c r="M1668" s="40" t="n">
        <f aca="false">IFERROR(ABS(L1668)/K1668*100,0)</f>
        <v>1.12435169352593</v>
      </c>
      <c r="N1668" s="39" t="n">
        <v>7.94</v>
      </c>
      <c r="O1668" s="39" t="n">
        <v>8.022115707</v>
      </c>
      <c r="P1668" s="39" t="n">
        <f aca="false">N1668-O1668</f>
        <v>-0.0821157069999989</v>
      </c>
      <c r="Q1668" s="40" t="n">
        <f aca="false">IFERROR(ABS(P1668)/O1668*100,0)</f>
        <v>1.02361658693536</v>
      </c>
      <c r="R1668" s="41" t="n">
        <v>5893600</v>
      </c>
      <c r="S1668" s="41" t="n">
        <v>7302610</v>
      </c>
      <c r="T1668" s="41" t="n">
        <f aca="false">R1668-S1668</f>
        <v>-1409010</v>
      </c>
      <c r="U1668" s="40" t="n">
        <f aca="false">IFERROR(ABS(T1668)/S1668*100,0)</f>
        <v>19.29460836605</v>
      </c>
    </row>
    <row r="1669" customFormat="false" ht="15" hidden="false" customHeight="false" outlineLevel="0" collapsed="false">
      <c r="A1669" s="38" t="n">
        <v>38140</v>
      </c>
      <c r="B1669" s="39" t="n">
        <v>7.74</v>
      </c>
      <c r="C1669" s="39" t="n">
        <v>7.820353031</v>
      </c>
      <c r="D1669" s="39" t="n">
        <f aca="false">B1669-C1669</f>
        <v>-0.0803530309999996</v>
      </c>
      <c r="E1669" s="40" t="n">
        <f aca="false">IFERROR(ABS(D1669)/C1669*100,0)</f>
        <v>1.02748598025535</v>
      </c>
      <c r="F1669" s="39" t="n">
        <v>7.89</v>
      </c>
      <c r="G1669" s="39" t="n">
        <v>7.973692894</v>
      </c>
      <c r="H1669" s="39" t="n">
        <f aca="false">F1669-G1669</f>
        <v>-0.0836928940000004</v>
      </c>
      <c r="I1669" s="40" t="n">
        <f aca="false">IFERROR(ABS(H1669)/G1669*100,0)</f>
        <v>1.04961270909966</v>
      </c>
      <c r="J1669" s="39" t="n">
        <v>7.68</v>
      </c>
      <c r="K1669" s="39" t="n">
        <v>7.763858795</v>
      </c>
      <c r="L1669" s="39" t="n">
        <f aca="false">J1669-K1669</f>
        <v>-0.0838587950000003</v>
      </c>
      <c r="M1669" s="40" t="n">
        <f aca="false">IFERROR(ABS(L1669)/K1669*100,0)</f>
        <v>1.08011746754083</v>
      </c>
      <c r="N1669" s="39" t="n">
        <v>7.76</v>
      </c>
      <c r="O1669" s="39" t="n">
        <v>7.844563961</v>
      </c>
      <c r="P1669" s="39" t="n">
        <f aca="false">N1669-O1669</f>
        <v>-0.0845639610000006</v>
      </c>
      <c r="Q1669" s="40" t="n">
        <f aca="false">IFERROR(ABS(P1669)/O1669*100,0)</f>
        <v>1.07799441014719</v>
      </c>
      <c r="R1669" s="41" t="n">
        <v>4465500</v>
      </c>
      <c r="S1669" s="41" t="n">
        <v>5533087</v>
      </c>
      <c r="T1669" s="41" t="n">
        <f aca="false">R1669-S1669</f>
        <v>-1067587</v>
      </c>
      <c r="U1669" s="40" t="n">
        <f aca="false">IFERROR(ABS(T1669)/S1669*100,0)</f>
        <v>19.2945999222496</v>
      </c>
    </row>
    <row r="1670" customFormat="false" ht="15" hidden="false" customHeight="false" outlineLevel="0" collapsed="false">
      <c r="A1670" s="38" t="n">
        <v>38141</v>
      </c>
      <c r="B1670" s="39" t="n">
        <v>7.49</v>
      </c>
      <c r="C1670" s="39" t="n">
        <v>7.570166111</v>
      </c>
      <c r="D1670" s="39" t="n">
        <f aca="false">B1670-C1670</f>
        <v>-0.0801661109999996</v>
      </c>
      <c r="E1670" s="40" t="n">
        <f aca="false">IFERROR(ABS(D1670)/C1670*100,0)</f>
        <v>1.05897426588186</v>
      </c>
      <c r="F1670" s="39" t="n">
        <v>7.54</v>
      </c>
      <c r="G1670" s="39" t="n">
        <v>7.62665987</v>
      </c>
      <c r="H1670" s="39" t="n">
        <f aca="false">F1670-G1670</f>
        <v>-0.0866598700000001</v>
      </c>
      <c r="I1670" s="40" t="n">
        <f aca="false">IFERROR(ABS(H1670)/G1670*100,0)</f>
        <v>1.13627553184695</v>
      </c>
      <c r="J1670" s="39" t="n">
        <v>7.42</v>
      </c>
      <c r="K1670" s="39" t="n">
        <v>7.505601883</v>
      </c>
      <c r="L1670" s="39" t="n">
        <f aca="false">J1670-K1670</f>
        <v>-0.0856018829999998</v>
      </c>
      <c r="M1670" s="40" t="n">
        <f aca="false">IFERROR(ABS(L1670)/K1670*100,0)</f>
        <v>1.14050657541384</v>
      </c>
      <c r="N1670" s="39" t="n">
        <v>7.44</v>
      </c>
      <c r="O1670" s="39" t="n">
        <v>7.505601883</v>
      </c>
      <c r="P1670" s="39" t="n">
        <f aca="false">N1670-O1670</f>
        <v>-0.0656018829999994</v>
      </c>
      <c r="Q1670" s="40" t="n">
        <f aca="false">IFERROR(ABS(P1670)/O1670*100,0)</f>
        <v>0.874038938150796</v>
      </c>
      <c r="R1670" s="41" t="n">
        <v>7680300</v>
      </c>
      <c r="S1670" s="41" t="n">
        <v>9522660</v>
      </c>
      <c r="T1670" s="41" t="n">
        <f aca="false">R1670-S1670</f>
        <v>-1842360</v>
      </c>
      <c r="U1670" s="40" t="n">
        <f aca="false">IFERROR(ABS(T1670)/S1670*100,0)</f>
        <v>19.3471151968043</v>
      </c>
    </row>
    <row r="1671" customFormat="false" ht="15" hidden="false" customHeight="false" outlineLevel="0" collapsed="false">
      <c r="A1671" s="38" t="n">
        <v>38142</v>
      </c>
      <c r="B1671" s="39" t="n">
        <v>7.52</v>
      </c>
      <c r="C1671" s="39" t="n">
        <v>7.602447987</v>
      </c>
      <c r="D1671" s="39" t="n">
        <f aca="false">B1671-C1671</f>
        <v>-0.0824479870000001</v>
      </c>
      <c r="E1671" s="40" t="n">
        <f aca="false">IFERROR(ABS(D1671)/C1671*100,0)</f>
        <v>1.08449261528634</v>
      </c>
      <c r="F1671" s="39" t="n">
        <v>7.61</v>
      </c>
      <c r="G1671" s="39" t="n">
        <v>7.691224098</v>
      </c>
      <c r="H1671" s="39" t="n">
        <f aca="false">F1671-G1671</f>
        <v>-0.0812240979999999</v>
      </c>
      <c r="I1671" s="40" t="n">
        <f aca="false">IFERROR(ABS(H1671)/G1671*100,0)</f>
        <v>1.05606203856576</v>
      </c>
      <c r="J1671" s="39" t="n">
        <v>7.43</v>
      </c>
      <c r="K1671" s="39" t="n">
        <v>7.513671875</v>
      </c>
      <c r="L1671" s="39" t="n">
        <f aca="false">J1671-K1671</f>
        <v>-0.0836718750000003</v>
      </c>
      <c r="M1671" s="40" t="n">
        <f aca="false">IFERROR(ABS(L1671)/K1671*100,0)</f>
        <v>1.113595009098</v>
      </c>
      <c r="N1671" s="39" t="n">
        <v>7.46</v>
      </c>
      <c r="O1671" s="39" t="n">
        <v>7.537884235</v>
      </c>
      <c r="P1671" s="39" t="n">
        <f aca="false">N1671-O1671</f>
        <v>-0.077884235</v>
      </c>
      <c r="Q1671" s="40" t="n">
        <f aca="false">IFERROR(ABS(P1671)/O1671*100,0)</f>
        <v>1.03323734581074</v>
      </c>
      <c r="R1671" s="41" t="n">
        <v>7621800</v>
      </c>
      <c r="S1671" s="41" t="n">
        <v>9446209</v>
      </c>
      <c r="T1671" s="41" t="n">
        <f aca="false">R1671-S1671</f>
        <v>-1824409</v>
      </c>
      <c r="U1671" s="40" t="n">
        <f aca="false">IFERROR(ABS(T1671)/S1671*100,0)</f>
        <v>19.3136632907445</v>
      </c>
    </row>
    <row r="1672" customFormat="false" ht="15" hidden="false" customHeight="false" outlineLevel="0" collapsed="false">
      <c r="A1672" s="38" t="n">
        <v>38145</v>
      </c>
      <c r="B1672" s="39" t="n">
        <v>7.64</v>
      </c>
      <c r="C1672" s="39" t="n">
        <v>7.723505974</v>
      </c>
      <c r="D1672" s="39" t="n">
        <f aca="false">B1672-C1672</f>
        <v>-0.0835059740000004</v>
      </c>
      <c r="E1672" s="40" t="n">
        <f aca="false">IFERROR(ABS(D1672)/C1672*100,0)</f>
        <v>1.08119258638642</v>
      </c>
      <c r="F1672" s="39" t="n">
        <v>7.74</v>
      </c>
      <c r="G1672" s="39" t="n">
        <v>7.820353031</v>
      </c>
      <c r="H1672" s="39" t="n">
        <f aca="false">F1672-G1672</f>
        <v>-0.0803530309999996</v>
      </c>
      <c r="I1672" s="40" t="n">
        <f aca="false">IFERROR(ABS(H1672)/G1672*100,0)</f>
        <v>1.02748598025535</v>
      </c>
      <c r="J1672" s="39" t="n">
        <v>7.55</v>
      </c>
      <c r="K1672" s="39" t="n">
        <v>7.634729862</v>
      </c>
      <c r="L1672" s="39" t="n">
        <f aca="false">J1672-K1672</f>
        <v>-0.0847298620000005</v>
      </c>
      <c r="M1672" s="40" t="n">
        <f aca="false">IFERROR(ABS(L1672)/K1672*100,0)</f>
        <v>1.10979515361405</v>
      </c>
      <c r="N1672" s="39" t="n">
        <v>7.74</v>
      </c>
      <c r="O1672" s="39" t="n">
        <v>7.820353031</v>
      </c>
      <c r="P1672" s="39" t="n">
        <f aca="false">N1672-O1672</f>
        <v>-0.0803530309999996</v>
      </c>
      <c r="Q1672" s="40" t="n">
        <f aca="false">IFERROR(ABS(P1672)/O1672*100,0)</f>
        <v>1.02748598025535</v>
      </c>
      <c r="R1672" s="41" t="n">
        <v>7899800</v>
      </c>
      <c r="S1672" s="41" t="n">
        <v>9788441</v>
      </c>
      <c r="T1672" s="41" t="n">
        <f aca="false">R1672-S1672</f>
        <v>-1888641</v>
      </c>
      <c r="U1672" s="40" t="n">
        <f aca="false">IFERROR(ABS(T1672)/S1672*100,0)</f>
        <v>19.2946047281687</v>
      </c>
    </row>
    <row r="1673" customFormat="false" ht="15" hidden="false" customHeight="false" outlineLevel="0" collapsed="false">
      <c r="A1673" s="38" t="n">
        <v>38146</v>
      </c>
      <c r="B1673" s="39" t="n">
        <v>7.74</v>
      </c>
      <c r="C1673" s="39" t="n">
        <v>7.828423023</v>
      </c>
      <c r="D1673" s="39" t="n">
        <f aca="false">B1673-C1673</f>
        <v>-0.0884230229999998</v>
      </c>
      <c r="E1673" s="40" t="n">
        <f aca="false">IFERROR(ABS(D1673)/C1673*100,0)</f>
        <v>1.12951258178323</v>
      </c>
      <c r="F1673" s="39" t="n">
        <v>7.78</v>
      </c>
      <c r="G1673" s="39" t="n">
        <v>7.868775845</v>
      </c>
      <c r="H1673" s="39" t="n">
        <f aca="false">F1673-G1673</f>
        <v>-0.0887758449999998</v>
      </c>
      <c r="I1673" s="40" t="n">
        <f aca="false">IFERROR(ABS(H1673)/G1673*100,0)</f>
        <v>1.12820401481394</v>
      </c>
      <c r="J1673" s="39" t="n">
        <v>7.65</v>
      </c>
      <c r="K1673" s="39" t="n">
        <v>7.73157692</v>
      </c>
      <c r="L1673" s="39" t="n">
        <f aca="false">J1673-K1673</f>
        <v>-0.0815769199999998</v>
      </c>
      <c r="M1673" s="40" t="n">
        <f aca="false">IFERROR(ABS(L1673)/K1673*100,0)</f>
        <v>1.05511360546614</v>
      </c>
      <c r="N1673" s="39" t="n">
        <v>7.71</v>
      </c>
      <c r="O1673" s="39" t="n">
        <v>7.796141148</v>
      </c>
      <c r="P1673" s="39" t="n">
        <f aca="false">N1673-O1673</f>
        <v>-0.0861411480000003</v>
      </c>
      <c r="Q1673" s="40" t="n">
        <f aca="false">IFERROR(ABS(P1673)/O1673*100,0)</f>
        <v>1.10492032358981</v>
      </c>
      <c r="R1673" s="41" t="n">
        <v>5614900</v>
      </c>
      <c r="S1673" s="41" t="n">
        <v>6960873</v>
      </c>
      <c r="T1673" s="41" t="n">
        <f aca="false">R1673-S1673</f>
        <v>-1345973</v>
      </c>
      <c r="U1673" s="40" t="n">
        <f aca="false">IFERROR(ABS(T1673)/S1673*100,0)</f>
        <v>19.3362671607426</v>
      </c>
    </row>
    <row r="1674" customFormat="false" ht="15" hidden="false" customHeight="false" outlineLevel="0" collapsed="false">
      <c r="A1674" s="38" t="n">
        <v>38147</v>
      </c>
      <c r="B1674" s="39" t="n">
        <v>7.66</v>
      </c>
      <c r="C1674" s="39" t="n">
        <v>7.747717857</v>
      </c>
      <c r="D1674" s="39" t="n">
        <f aca="false">B1674-C1674</f>
        <v>-0.0877178569999995</v>
      </c>
      <c r="E1674" s="40" t="n">
        <f aca="false">IFERROR(ABS(D1674)/C1674*100,0)</f>
        <v>1.13217670827736</v>
      </c>
      <c r="F1674" s="39" t="n">
        <v>7.66</v>
      </c>
      <c r="G1674" s="39" t="n">
        <v>7.747717857</v>
      </c>
      <c r="H1674" s="39" t="n">
        <f aca="false">F1674-G1674</f>
        <v>-0.0877178569999995</v>
      </c>
      <c r="I1674" s="40" t="n">
        <f aca="false">IFERROR(ABS(H1674)/G1674*100,0)</f>
        <v>1.13217670827736</v>
      </c>
      <c r="J1674" s="39" t="n">
        <v>7.37</v>
      </c>
      <c r="K1674" s="39" t="n">
        <v>7.449108124</v>
      </c>
      <c r="L1674" s="39" t="n">
        <f aca="false">J1674-K1674</f>
        <v>-0.0791081240000002</v>
      </c>
      <c r="M1674" s="40" t="n">
        <f aca="false">IFERROR(ABS(L1674)/K1674*100,0)</f>
        <v>1.06198114838909</v>
      </c>
      <c r="N1674" s="39" t="n">
        <v>7.38</v>
      </c>
      <c r="O1674" s="39" t="n">
        <v>7.457178116</v>
      </c>
      <c r="P1674" s="39" t="n">
        <f aca="false">N1674-O1674</f>
        <v>-0.0771781159999998</v>
      </c>
      <c r="Q1674" s="40" t="n">
        <f aca="false">IFERROR(ABS(P1674)/O1674*100,0)</f>
        <v>1.03495068509102</v>
      </c>
      <c r="R1674" s="41" t="n">
        <v>12117400</v>
      </c>
      <c r="S1674" s="41" t="n">
        <v>15014362</v>
      </c>
      <c r="T1674" s="41" t="n">
        <f aca="false">R1674-S1674</f>
        <v>-2896962</v>
      </c>
      <c r="U1674" s="40" t="n">
        <f aca="false">IFERROR(ABS(T1674)/S1674*100,0)</f>
        <v>19.2946060578531</v>
      </c>
    </row>
    <row r="1675" customFormat="false" ht="15" hidden="false" customHeight="false" outlineLevel="0" collapsed="false">
      <c r="A1675" s="38" t="n">
        <v>38148</v>
      </c>
      <c r="B1675" s="39" t="n">
        <v>7.38</v>
      </c>
      <c r="C1675" s="39" t="n">
        <v>7.457178116</v>
      </c>
      <c r="D1675" s="39" t="n">
        <f aca="false">B1675-C1675</f>
        <v>-0.0771781159999998</v>
      </c>
      <c r="E1675" s="40" t="n">
        <f aca="false">IFERROR(ABS(D1675)/C1675*100,0)</f>
        <v>1.03495068509102</v>
      </c>
      <c r="F1675" s="39" t="n">
        <v>7.38</v>
      </c>
      <c r="G1675" s="39" t="n">
        <v>7.465249062</v>
      </c>
      <c r="H1675" s="39" t="n">
        <f aca="false">F1675-G1675</f>
        <v>-0.0852490619999999</v>
      </c>
      <c r="I1675" s="40" t="n">
        <f aca="false">IFERROR(ABS(H1675)/G1675*100,0)</f>
        <v>1.1419453161173</v>
      </c>
      <c r="J1675" s="39" t="n">
        <v>7.21</v>
      </c>
      <c r="K1675" s="39" t="n">
        <v>7.287696838</v>
      </c>
      <c r="L1675" s="39" t="n">
        <f aca="false">J1675-K1675</f>
        <v>-0.0776968379999996</v>
      </c>
      <c r="M1675" s="40" t="n">
        <f aca="false">IFERROR(ABS(L1675)/K1675*100,0)</f>
        <v>1.06613707632386</v>
      </c>
      <c r="N1675" s="39" t="n">
        <v>7.25</v>
      </c>
      <c r="O1675" s="39" t="n">
        <v>7.328050137</v>
      </c>
      <c r="P1675" s="39" t="n">
        <f aca="false">N1675-O1675</f>
        <v>-0.078050137</v>
      </c>
      <c r="Q1675" s="40" t="n">
        <f aca="false">IFERROR(ABS(P1675)/O1675*100,0)</f>
        <v>1.0650873771444</v>
      </c>
      <c r="R1675" s="41" t="n">
        <v>10005000</v>
      </c>
      <c r="S1675" s="41" t="n">
        <v>12397189</v>
      </c>
      <c r="T1675" s="41" t="n">
        <f aca="false">R1675-S1675</f>
        <v>-2392189</v>
      </c>
      <c r="U1675" s="40" t="n">
        <f aca="false">IFERROR(ABS(T1675)/S1675*100,0)</f>
        <v>19.2962211030259</v>
      </c>
    </row>
    <row r="1676" customFormat="false" ht="15" hidden="false" customHeight="false" outlineLevel="0" collapsed="false">
      <c r="A1676" s="38" t="n">
        <v>38152</v>
      </c>
      <c r="B1676" s="39" t="n">
        <v>7.14</v>
      </c>
      <c r="C1676" s="39" t="n">
        <v>7.213125229</v>
      </c>
      <c r="D1676" s="39" t="n">
        <f aca="false">B1676-C1676</f>
        <v>-0.0731252290000004</v>
      </c>
      <c r="E1676" s="40" t="n">
        <f aca="false">IFERROR(ABS(D1676)/C1676*100,0)</f>
        <v>1.01378011164986</v>
      </c>
      <c r="F1676" s="39" t="n">
        <v>7.68</v>
      </c>
      <c r="G1676" s="39" t="n">
        <v>7.755949974</v>
      </c>
      <c r="H1676" s="39" t="n">
        <f aca="false">F1676-G1676</f>
        <v>-0.0759499740000003</v>
      </c>
      <c r="I1676" s="40" t="n">
        <f aca="false">IFERROR(ABS(H1676)/G1676*100,0)</f>
        <v>0.979247858155412</v>
      </c>
      <c r="J1676" s="39" t="n">
        <v>6.84</v>
      </c>
      <c r="K1676" s="39" t="n">
        <v>6.909512043</v>
      </c>
      <c r="L1676" s="39" t="n">
        <f aca="false">J1676-K1676</f>
        <v>-0.0695120430000005</v>
      </c>
      <c r="M1676" s="40" t="n">
        <f aca="false">IFERROR(ABS(L1676)/K1676*100,0)</f>
        <v>1.00603403782215</v>
      </c>
      <c r="N1676" s="39" t="n">
        <v>6.9</v>
      </c>
      <c r="O1676" s="39" t="n">
        <v>6.96471405</v>
      </c>
      <c r="P1676" s="39" t="n">
        <f aca="false">N1676-O1676</f>
        <v>-0.0647140500000001</v>
      </c>
      <c r="Q1676" s="40" t="n">
        <f aca="false">IFERROR(ABS(P1676)/O1676*100,0)</f>
        <v>0.929170236357372</v>
      </c>
      <c r="R1676" s="41" t="n">
        <v>13546860</v>
      </c>
      <c r="S1676" s="41" t="n">
        <v>14728466</v>
      </c>
      <c r="T1676" s="41" t="n">
        <f aca="false">R1676-S1676</f>
        <v>-1181606</v>
      </c>
      <c r="U1676" s="40" t="n">
        <f aca="false">IFERROR(ABS(T1676)/S1676*100,0)</f>
        <v>8.02260058854738</v>
      </c>
    </row>
    <row r="1677" customFormat="false" ht="15" hidden="false" customHeight="false" outlineLevel="0" collapsed="false">
      <c r="A1677" s="38" t="n">
        <v>38153</v>
      </c>
      <c r="B1677" s="39" t="n">
        <v>6.99</v>
      </c>
      <c r="C1677" s="39" t="n">
        <v>7.056717873</v>
      </c>
      <c r="D1677" s="39" t="n">
        <f aca="false">B1677-C1677</f>
        <v>-0.066717873</v>
      </c>
      <c r="E1677" s="40" t="n">
        <f aca="false">IFERROR(ABS(D1677)/C1677*100,0)</f>
        <v>0.945451897053615</v>
      </c>
      <c r="F1677" s="39" t="n">
        <v>7.07</v>
      </c>
      <c r="G1677" s="39" t="n">
        <v>7.139522076</v>
      </c>
      <c r="H1677" s="39" t="n">
        <f aca="false">F1677-G1677</f>
        <v>-0.0695220760000002</v>
      </c>
      <c r="I1677" s="40" t="n">
        <f aca="false">IFERROR(ABS(H1677)/G1677*100,0)</f>
        <v>0.973763723396885</v>
      </c>
      <c r="J1677" s="39" t="n">
        <v>6.95</v>
      </c>
      <c r="K1677" s="39" t="n">
        <v>7.019917011</v>
      </c>
      <c r="L1677" s="39" t="n">
        <f aca="false">J1677-K1677</f>
        <v>-0.0699170110000003</v>
      </c>
      <c r="M1677" s="40" t="n">
        <f aca="false">IFERROR(ABS(L1677)/K1677*100,0)</f>
        <v>0.995980591942075</v>
      </c>
      <c r="N1677" s="39" t="n">
        <v>7.01</v>
      </c>
      <c r="O1677" s="39" t="n">
        <v>7.13032198</v>
      </c>
      <c r="P1677" s="39" t="n">
        <f aca="false">N1677-O1677</f>
        <v>-0.12032198</v>
      </c>
      <c r="Q1677" s="40" t="n">
        <f aca="false">IFERROR(ABS(P1677)/O1677*100,0)</f>
        <v>1.68746909799436</v>
      </c>
      <c r="R1677" s="41" t="n">
        <v>10919900</v>
      </c>
      <c r="S1677" s="41" t="n">
        <v>11874030</v>
      </c>
      <c r="T1677" s="41" t="n">
        <f aca="false">R1677-S1677</f>
        <v>-954130</v>
      </c>
      <c r="U1677" s="40" t="n">
        <f aca="false">IFERROR(ABS(T1677)/S1677*100,0)</f>
        <v>8.03543531555841</v>
      </c>
    </row>
    <row r="1678" customFormat="false" ht="15" hidden="false" customHeight="false" outlineLevel="0" collapsed="false">
      <c r="A1678" s="38" t="n">
        <v>38154</v>
      </c>
      <c r="B1678" s="39" t="n">
        <v>7</v>
      </c>
      <c r="C1678" s="39" t="n">
        <v>7.065918922</v>
      </c>
      <c r="D1678" s="39" t="n">
        <f aca="false">B1678-C1678</f>
        <v>-0.0659189219999998</v>
      </c>
      <c r="E1678" s="40" t="n">
        <f aca="false">IFERROR(ABS(D1678)/C1678*100,0)</f>
        <v>0.932913648283719</v>
      </c>
      <c r="F1678" s="39" t="n">
        <v>7.01</v>
      </c>
      <c r="G1678" s="39" t="n">
        <v>7.084320068</v>
      </c>
      <c r="H1678" s="39" t="n">
        <f aca="false">F1678-G1678</f>
        <v>-0.0743200680000005</v>
      </c>
      <c r="I1678" s="40" t="n">
        <f aca="false">IFERROR(ABS(H1678)/G1678*100,0)</f>
        <v>1.04907834889767</v>
      </c>
      <c r="J1678" s="39" t="n">
        <v>6.73</v>
      </c>
      <c r="K1678" s="39" t="n">
        <v>6.799107075</v>
      </c>
      <c r="L1678" s="39" t="n">
        <f aca="false">J1678-K1678</f>
        <v>-0.0691070749999998</v>
      </c>
      <c r="M1678" s="40" t="n">
        <f aca="false">IFERROR(ABS(L1678)/K1678*100,0)</f>
        <v>1.01641398256697</v>
      </c>
      <c r="N1678" s="39" t="n">
        <v>6.79</v>
      </c>
      <c r="O1678" s="39" t="n">
        <v>6.854309082</v>
      </c>
      <c r="P1678" s="39" t="n">
        <f aca="false">N1678-O1678</f>
        <v>-0.0643090820000003</v>
      </c>
      <c r="Q1678" s="40" t="n">
        <f aca="false">IFERROR(ABS(P1678)/O1678*100,0)</f>
        <v>0.938228510425382</v>
      </c>
      <c r="R1678" s="41" t="n">
        <v>9966700</v>
      </c>
      <c r="S1678" s="41" t="n">
        <v>10834729</v>
      </c>
      <c r="T1678" s="41" t="n">
        <f aca="false">R1678-S1678</f>
        <v>-868029</v>
      </c>
      <c r="U1678" s="40" t="n">
        <f aca="false">IFERROR(ABS(T1678)/S1678*100,0)</f>
        <v>8.01154325133559</v>
      </c>
    </row>
    <row r="1679" customFormat="false" ht="15" hidden="false" customHeight="false" outlineLevel="0" collapsed="false">
      <c r="A1679" s="38" t="n">
        <v>38155</v>
      </c>
      <c r="B1679" s="39" t="n">
        <v>6.8</v>
      </c>
      <c r="C1679" s="39" t="n">
        <v>6.872710228</v>
      </c>
      <c r="D1679" s="39" t="n">
        <f aca="false">B1679-C1679</f>
        <v>-0.072710228</v>
      </c>
      <c r="E1679" s="40" t="n">
        <f aca="false">IFERROR(ABS(D1679)/C1679*100,0)</f>
        <v>1.05795567669611</v>
      </c>
      <c r="F1679" s="39" t="n">
        <v>6.81</v>
      </c>
      <c r="G1679" s="39" t="n">
        <v>6.881909847</v>
      </c>
      <c r="H1679" s="39" t="n">
        <f aca="false">F1679-G1679</f>
        <v>-0.0719098470000006</v>
      </c>
      <c r="I1679" s="40" t="n">
        <f aca="false">IFERROR(ABS(H1679)/G1679*100,0)</f>
        <v>1.04491120341177</v>
      </c>
      <c r="J1679" s="39" t="n">
        <v>6.65</v>
      </c>
      <c r="K1679" s="39" t="n">
        <v>6.716302872</v>
      </c>
      <c r="L1679" s="39" t="n">
        <f aca="false">J1679-K1679</f>
        <v>-0.0663028719999996</v>
      </c>
      <c r="M1679" s="40" t="n">
        <f aca="false">IFERROR(ABS(L1679)/K1679*100,0)</f>
        <v>0.987193002811319</v>
      </c>
      <c r="N1679" s="39" t="n">
        <v>6.72</v>
      </c>
      <c r="O1679" s="39" t="n">
        <v>6.789906025</v>
      </c>
      <c r="P1679" s="39" t="n">
        <f aca="false">N1679-O1679</f>
        <v>-0.0699060249999999</v>
      </c>
      <c r="Q1679" s="40" t="n">
        <f aca="false">IFERROR(ABS(P1679)/O1679*100,0)</f>
        <v>1.02955806372887</v>
      </c>
      <c r="R1679" s="41" t="n">
        <v>11705000</v>
      </c>
      <c r="S1679" s="41" t="n">
        <v>12722252</v>
      </c>
      <c r="T1679" s="41" t="n">
        <f aca="false">R1679-S1679</f>
        <v>-1017252</v>
      </c>
      <c r="U1679" s="40" t="n">
        <f aca="false">IFERROR(ABS(T1679)/S1679*100,0)</f>
        <v>7.99584853373444</v>
      </c>
    </row>
    <row r="1680" customFormat="false" ht="15" hidden="false" customHeight="false" outlineLevel="0" collapsed="false">
      <c r="A1680" s="38" t="n">
        <v>38156</v>
      </c>
      <c r="B1680" s="39" t="n">
        <v>6.6</v>
      </c>
      <c r="C1680" s="39" t="n">
        <v>6.670300961</v>
      </c>
      <c r="D1680" s="39" t="n">
        <f aca="false">B1680-C1680</f>
        <v>-0.0703009610000001</v>
      </c>
      <c r="E1680" s="40" t="n">
        <f aca="false">IFERROR(ABS(D1680)/C1680*100,0)</f>
        <v>1.05393986584768</v>
      </c>
      <c r="F1680" s="39" t="n">
        <v>6.88</v>
      </c>
      <c r="G1680" s="39" t="n">
        <v>6.946312904</v>
      </c>
      <c r="H1680" s="39" t="n">
        <f aca="false">F1680-G1680</f>
        <v>-0.0663129040000001</v>
      </c>
      <c r="I1680" s="40" t="n">
        <f aca="false">IFERROR(ABS(H1680)/G1680*100,0)</f>
        <v>0.954648961491702</v>
      </c>
      <c r="J1680" s="39" t="n">
        <v>6.55</v>
      </c>
      <c r="K1680" s="39" t="n">
        <v>6.615098</v>
      </c>
      <c r="L1680" s="39" t="n">
        <f aca="false">J1680-K1680</f>
        <v>-0.0650979999999999</v>
      </c>
      <c r="M1680" s="40" t="n">
        <f aca="false">IFERROR(ABS(L1680)/K1680*100,0)</f>
        <v>0.984082170815911</v>
      </c>
      <c r="N1680" s="39" t="n">
        <v>6.74</v>
      </c>
      <c r="O1680" s="39" t="n">
        <v>6.808307171</v>
      </c>
      <c r="P1680" s="39" t="n">
        <f aca="false">N1680-O1680</f>
        <v>-0.0683071709999998</v>
      </c>
      <c r="Q1680" s="40" t="n">
        <f aca="false">IFERROR(ABS(P1680)/O1680*100,0)</f>
        <v>1.00329155668761</v>
      </c>
      <c r="R1680" s="41" t="n">
        <v>6396900</v>
      </c>
      <c r="S1680" s="41" t="n">
        <v>6952839</v>
      </c>
      <c r="T1680" s="41" t="n">
        <f aca="false">R1680-S1680</f>
        <v>-555939</v>
      </c>
      <c r="U1680" s="40" t="n">
        <f aca="false">IFERROR(ABS(T1680)/S1680*100,0)</f>
        <v>7.99585608123531</v>
      </c>
    </row>
    <row r="1681" customFormat="false" ht="15" hidden="false" customHeight="false" outlineLevel="0" collapsed="false">
      <c r="A1681" s="38" t="n">
        <v>38159</v>
      </c>
      <c r="B1681" s="39" t="n">
        <v>6.82</v>
      </c>
      <c r="C1681" s="39" t="n">
        <v>6.891110897</v>
      </c>
      <c r="D1681" s="39" t="n">
        <f aca="false">B1681-C1681</f>
        <v>-0.0711108969999996</v>
      </c>
      <c r="E1681" s="40" t="n">
        <f aca="false">IFERROR(ABS(D1681)/C1681*100,0)</f>
        <v>1.03192211042428</v>
      </c>
      <c r="F1681" s="39" t="n">
        <v>6.86</v>
      </c>
      <c r="G1681" s="39" t="n">
        <v>6.927912235</v>
      </c>
      <c r="H1681" s="39" t="n">
        <f aca="false">F1681-G1681</f>
        <v>-0.0679122349999997</v>
      </c>
      <c r="I1681" s="40" t="n">
        <f aca="false">IFERROR(ABS(H1681)/G1681*100,0)</f>
        <v>0.980269851816326</v>
      </c>
      <c r="J1681" s="39" t="n">
        <v>6.6</v>
      </c>
      <c r="K1681" s="39" t="n">
        <v>6.670300961</v>
      </c>
      <c r="L1681" s="39" t="n">
        <f aca="false">J1681-K1681</f>
        <v>-0.0703009610000001</v>
      </c>
      <c r="M1681" s="40" t="n">
        <f aca="false">IFERROR(ABS(L1681)/K1681*100,0)</f>
        <v>1.05393986584768</v>
      </c>
      <c r="N1681" s="39" t="n">
        <v>6.6</v>
      </c>
      <c r="O1681" s="39" t="n">
        <v>6.670300961</v>
      </c>
      <c r="P1681" s="39" t="n">
        <f aca="false">N1681-O1681</f>
        <v>-0.0703009610000001</v>
      </c>
      <c r="Q1681" s="40" t="n">
        <f aca="false">IFERROR(ABS(P1681)/O1681*100,0)</f>
        <v>1.05393986584768</v>
      </c>
      <c r="R1681" s="41" t="n">
        <v>5785100</v>
      </c>
      <c r="S1681" s="41" t="n">
        <v>6291238</v>
      </c>
      <c r="T1681" s="41" t="n">
        <f aca="false">R1681-S1681</f>
        <v>-506138</v>
      </c>
      <c r="U1681" s="40" t="n">
        <f aca="false">IFERROR(ABS(T1681)/S1681*100,0)</f>
        <v>8.04512561756526</v>
      </c>
    </row>
    <row r="1682" customFormat="false" ht="15" hidden="false" customHeight="false" outlineLevel="0" collapsed="false">
      <c r="A1682" s="38" t="n">
        <v>38160</v>
      </c>
      <c r="B1682" s="39" t="n">
        <v>6.74</v>
      </c>
      <c r="C1682" s="39" t="n">
        <v>6.808307171</v>
      </c>
      <c r="D1682" s="39" t="n">
        <f aca="false">B1682-C1682</f>
        <v>-0.0683071709999998</v>
      </c>
      <c r="E1682" s="40" t="n">
        <f aca="false">IFERROR(ABS(D1682)/C1682*100,0)</f>
        <v>1.00329155668761</v>
      </c>
      <c r="F1682" s="39" t="n">
        <v>6.92</v>
      </c>
      <c r="G1682" s="39" t="n">
        <v>6.992314816</v>
      </c>
      <c r="H1682" s="39" t="n">
        <f aca="false">F1682-G1682</f>
        <v>-0.0723148160000005</v>
      </c>
      <c r="I1682" s="40" t="n">
        <f aca="false">IFERROR(ABS(H1682)/G1682*100,0)</f>
        <v>1.03420423569213</v>
      </c>
      <c r="J1682" s="39" t="n">
        <v>6.66</v>
      </c>
      <c r="K1682" s="39" t="n">
        <v>6.725502968</v>
      </c>
      <c r="L1682" s="39" t="n">
        <f aca="false">J1682-K1682</f>
        <v>-0.0655029679999997</v>
      </c>
      <c r="M1682" s="40" t="n">
        <f aca="false">IFERROR(ABS(L1682)/K1682*100,0)</f>
        <v>0.973948986591238</v>
      </c>
      <c r="N1682" s="39" t="n">
        <v>6.92</v>
      </c>
      <c r="O1682" s="39" t="n">
        <v>6.992314816</v>
      </c>
      <c r="P1682" s="39" t="n">
        <f aca="false">N1682-O1682</f>
        <v>-0.0723148160000005</v>
      </c>
      <c r="Q1682" s="40" t="n">
        <f aca="false">IFERROR(ABS(P1682)/O1682*100,0)</f>
        <v>1.03420423569213</v>
      </c>
      <c r="R1682" s="41" t="n">
        <v>8051500</v>
      </c>
      <c r="S1682" s="41" t="n">
        <v>8751236</v>
      </c>
      <c r="T1682" s="41" t="n">
        <f aca="false">R1682-S1682</f>
        <v>-699736</v>
      </c>
      <c r="U1682" s="40" t="n">
        <f aca="false">IFERROR(ABS(T1682)/S1682*100,0)</f>
        <v>7.99585338573888</v>
      </c>
    </row>
    <row r="1683" customFormat="false" ht="15" hidden="false" customHeight="false" outlineLevel="0" collapsed="false">
      <c r="A1683" s="38" t="n">
        <v>38161</v>
      </c>
      <c r="B1683" s="39" t="n">
        <v>7.03</v>
      </c>
      <c r="C1683" s="39" t="n">
        <v>7.102719784</v>
      </c>
      <c r="D1683" s="39" t="n">
        <f aca="false">B1683-C1683</f>
        <v>-0.0727197839999993</v>
      </c>
      <c r="E1683" s="40" t="n">
        <f aca="false">IFERROR(ABS(D1683)/C1683*100,0)</f>
        <v>1.02383011313233</v>
      </c>
      <c r="F1683" s="39" t="n">
        <v>7.21</v>
      </c>
      <c r="G1683" s="39" t="n">
        <v>7.277527809</v>
      </c>
      <c r="H1683" s="39" t="n">
        <f aca="false">F1683-G1683</f>
        <v>-0.0675278090000004</v>
      </c>
      <c r="I1683" s="40" t="n">
        <f aca="false">IFERROR(ABS(H1683)/G1683*100,0)</f>
        <v>0.927894894698855</v>
      </c>
      <c r="J1683" s="39" t="n">
        <v>6.96</v>
      </c>
      <c r="K1683" s="39" t="n">
        <v>7.029117107</v>
      </c>
      <c r="L1683" s="39" t="n">
        <f aca="false">J1683-K1683</f>
        <v>-0.0691171070000003</v>
      </c>
      <c r="M1683" s="40" t="n">
        <f aca="false">IFERROR(ABS(L1683)/K1683*100,0)</f>
        <v>0.983297133165835</v>
      </c>
      <c r="N1683" s="39" t="n">
        <v>7.2</v>
      </c>
      <c r="O1683" s="39" t="n">
        <v>7.26832819</v>
      </c>
      <c r="P1683" s="39" t="n">
        <f aca="false">N1683-O1683</f>
        <v>-0.0683281899999999</v>
      </c>
      <c r="Q1683" s="40" t="n">
        <f aca="false">IFERROR(ABS(P1683)/O1683*100,0)</f>
        <v>0.940081243084318</v>
      </c>
      <c r="R1683" s="41" t="n">
        <v>8646900</v>
      </c>
      <c r="S1683" s="41" t="n">
        <v>9398815</v>
      </c>
      <c r="T1683" s="41" t="n">
        <f aca="false">R1683-S1683</f>
        <v>-751915</v>
      </c>
      <c r="U1683" s="40" t="n">
        <f aca="false">IFERROR(ABS(T1683)/S1683*100,0)</f>
        <v>8.00010426846363</v>
      </c>
    </row>
    <row r="1684" customFormat="false" ht="15" hidden="false" customHeight="false" outlineLevel="0" collapsed="false">
      <c r="A1684" s="38" t="n">
        <v>38162</v>
      </c>
      <c r="B1684" s="39" t="n">
        <v>7.24</v>
      </c>
      <c r="C1684" s="39" t="n">
        <v>7.314330101</v>
      </c>
      <c r="D1684" s="39" t="n">
        <f aca="false">B1684-C1684</f>
        <v>-0.0743301010000002</v>
      </c>
      <c r="E1684" s="40" t="n">
        <f aca="false">IFERROR(ABS(D1684)/C1684*100,0)</f>
        <v>1.01622568264779</v>
      </c>
      <c r="F1684" s="39" t="n">
        <v>7.31</v>
      </c>
      <c r="G1684" s="39" t="n">
        <v>7.378733158</v>
      </c>
      <c r="H1684" s="39" t="n">
        <f aca="false">F1684-G1684</f>
        <v>-0.0687331580000006</v>
      </c>
      <c r="I1684" s="40" t="n">
        <f aca="false">IFERROR(ABS(H1684)/G1684*100,0)</f>
        <v>0.931503505117004</v>
      </c>
      <c r="J1684" s="39" t="n">
        <v>7.07</v>
      </c>
      <c r="K1684" s="39" t="n">
        <v>7.139522076</v>
      </c>
      <c r="L1684" s="39" t="n">
        <f aca="false">J1684-K1684</f>
        <v>-0.0695220760000002</v>
      </c>
      <c r="M1684" s="40" t="n">
        <f aca="false">IFERROR(ABS(L1684)/K1684*100,0)</f>
        <v>0.973763723396885</v>
      </c>
      <c r="N1684" s="39" t="n">
        <v>7.1</v>
      </c>
      <c r="O1684" s="39" t="n">
        <v>7.167122841</v>
      </c>
      <c r="P1684" s="39" t="n">
        <f aca="false">N1684-O1684</f>
        <v>-0.0671228410000007</v>
      </c>
      <c r="Q1684" s="40" t="n">
        <f aca="false">IFERROR(ABS(P1684)/O1684*100,0)</f>
        <v>0.936538168650048</v>
      </c>
      <c r="R1684" s="41" t="n">
        <v>8283700</v>
      </c>
      <c r="S1684" s="41" t="n">
        <v>9003616</v>
      </c>
      <c r="T1684" s="41" t="n">
        <f aca="false">R1684-S1684</f>
        <v>-719916</v>
      </c>
      <c r="U1684" s="40" t="n">
        <f aca="false">IFERROR(ABS(T1684)/S1684*100,0)</f>
        <v>7.99585411017085</v>
      </c>
    </row>
    <row r="1685" customFormat="false" ht="15" hidden="false" customHeight="false" outlineLevel="0" collapsed="false">
      <c r="A1685" s="38" t="n">
        <v>38163</v>
      </c>
      <c r="B1685" s="39" t="n">
        <v>7.15</v>
      </c>
      <c r="C1685" s="39" t="n">
        <v>7.222325802</v>
      </c>
      <c r="D1685" s="39" t="n">
        <f aca="false">B1685-C1685</f>
        <v>-0.0723258019999999</v>
      </c>
      <c r="E1685" s="40" t="n">
        <f aca="false">IFERROR(ABS(D1685)/C1685*100,0)</f>
        <v>1.00141981936029</v>
      </c>
      <c r="F1685" s="39" t="n">
        <v>7.28</v>
      </c>
      <c r="G1685" s="39" t="n">
        <v>7.351131916</v>
      </c>
      <c r="H1685" s="39" t="n">
        <f aca="false">F1685-G1685</f>
        <v>-0.0711319159999997</v>
      </c>
      <c r="I1685" s="40" t="n">
        <f aca="false">IFERROR(ABS(H1685)/G1685*100,0)</f>
        <v>0.967632152610111</v>
      </c>
      <c r="J1685" s="39" t="n">
        <v>7.11</v>
      </c>
      <c r="K1685" s="39" t="n">
        <v>7.176323891</v>
      </c>
      <c r="L1685" s="39" t="n">
        <f aca="false">J1685-K1685</f>
        <v>-0.0663238909999997</v>
      </c>
      <c r="M1685" s="40" t="n">
        <f aca="false">IFERROR(ABS(L1685)/K1685*100,0)</f>
        <v>0.924204258439033</v>
      </c>
      <c r="N1685" s="39" t="n">
        <v>7.26</v>
      </c>
      <c r="O1685" s="39" t="n">
        <v>7.33273077</v>
      </c>
      <c r="P1685" s="39" t="n">
        <f aca="false">N1685-O1685</f>
        <v>-0.0727307700000006</v>
      </c>
      <c r="Q1685" s="40" t="n">
        <f aca="false">IFERROR(ABS(P1685)/O1685*100,0)</f>
        <v>0.991864726543078</v>
      </c>
      <c r="R1685" s="41" t="n">
        <v>5891900</v>
      </c>
      <c r="S1685" s="41" t="n">
        <v>6405255</v>
      </c>
      <c r="T1685" s="41" t="n">
        <f aca="false">R1685-S1685</f>
        <v>-513355</v>
      </c>
      <c r="U1685" s="40" t="n">
        <f aca="false">IFERROR(ABS(T1685)/S1685*100,0)</f>
        <v>8.01459114430261</v>
      </c>
    </row>
    <row r="1686" customFormat="false" ht="15" hidden="false" customHeight="false" outlineLevel="0" collapsed="false">
      <c r="A1686" s="38" t="n">
        <v>38166</v>
      </c>
      <c r="B1686" s="39" t="n">
        <v>7.29</v>
      </c>
      <c r="C1686" s="39" t="n">
        <v>7.360332012</v>
      </c>
      <c r="D1686" s="39" t="n">
        <f aca="false">B1686-C1686</f>
        <v>-0.0703320119999997</v>
      </c>
      <c r="E1686" s="40" t="n">
        <f aca="false">IFERROR(ABS(D1686)/C1686*100,0)</f>
        <v>0.955554883738032</v>
      </c>
      <c r="F1686" s="39" t="n">
        <v>7.38</v>
      </c>
      <c r="G1686" s="39" t="n">
        <v>7.452335835</v>
      </c>
      <c r="H1686" s="39" t="n">
        <f aca="false">F1686-G1686</f>
        <v>-0.0723358350000005</v>
      </c>
      <c r="I1686" s="40" t="n">
        <f aca="false">IFERROR(ABS(H1686)/G1686*100,0)</f>
        <v>0.97064647382468</v>
      </c>
      <c r="J1686" s="39" t="n">
        <v>7.08</v>
      </c>
      <c r="K1686" s="39" t="n">
        <v>7.148722172</v>
      </c>
      <c r="L1686" s="39" t="n">
        <f aca="false">J1686-K1686</f>
        <v>-0.0687221720000002</v>
      </c>
      <c r="M1686" s="40" t="n">
        <f aca="false">IFERROR(ABS(L1686)/K1686*100,0)</f>
        <v>0.961321063352694</v>
      </c>
      <c r="N1686" s="39" t="n">
        <v>7.13</v>
      </c>
      <c r="O1686" s="39" t="n">
        <v>7.203925133</v>
      </c>
      <c r="P1686" s="39" t="n">
        <f aca="false">N1686-O1686</f>
        <v>-0.0739251330000004</v>
      </c>
      <c r="Q1686" s="40" t="n">
        <f aca="false">IFERROR(ABS(P1686)/O1686*100,0)</f>
        <v>1.02617852955414</v>
      </c>
      <c r="R1686" s="41" t="n">
        <v>3986000</v>
      </c>
      <c r="S1686" s="41" t="n">
        <v>4332413</v>
      </c>
      <c r="T1686" s="41" t="n">
        <f aca="false">R1686-S1686</f>
        <v>-346413</v>
      </c>
      <c r="U1686" s="40" t="n">
        <f aca="false">IFERROR(ABS(T1686)/S1686*100,0)</f>
        <v>7.99584434817272</v>
      </c>
    </row>
    <row r="1687" customFormat="false" ht="15" hidden="false" customHeight="false" outlineLevel="0" collapsed="false">
      <c r="A1687" s="38" t="n">
        <v>38167</v>
      </c>
      <c r="B1687" s="39" t="n">
        <v>7.19</v>
      </c>
      <c r="C1687" s="39" t="n">
        <v>7.25912714</v>
      </c>
      <c r="D1687" s="39" t="n">
        <f aca="false">B1687-C1687</f>
        <v>-0.06912714</v>
      </c>
      <c r="E1687" s="40" t="n">
        <f aca="false">IFERROR(ABS(D1687)/C1687*100,0)</f>
        <v>0.952278954023114</v>
      </c>
      <c r="F1687" s="39" t="n">
        <v>7.43</v>
      </c>
      <c r="G1687" s="39" t="n">
        <v>7.507538795</v>
      </c>
      <c r="H1687" s="39" t="n">
        <f aca="false">F1687-G1687</f>
        <v>-0.0775387950000006</v>
      </c>
      <c r="I1687" s="40" t="n">
        <f aca="false">IFERROR(ABS(H1687)/G1687*100,0)</f>
        <v>1.03281244516034</v>
      </c>
      <c r="J1687" s="39" t="n">
        <v>7.17</v>
      </c>
      <c r="K1687" s="39" t="n">
        <v>7.240726948</v>
      </c>
      <c r="L1687" s="39" t="n">
        <f aca="false">J1687-K1687</f>
        <v>-0.0707269479999999</v>
      </c>
      <c r="M1687" s="40" t="n">
        <f aca="false">IFERROR(ABS(L1687)/K1687*100,0)</f>
        <v>0.976793469881305</v>
      </c>
      <c r="N1687" s="39" t="n">
        <v>7.41</v>
      </c>
      <c r="O1687" s="39" t="n">
        <v>7.489138126</v>
      </c>
      <c r="P1687" s="39" t="n">
        <f aca="false">N1687-O1687</f>
        <v>-0.0791381260000001</v>
      </c>
      <c r="Q1687" s="40" t="n">
        <f aca="false">IFERROR(ABS(P1687)/O1687*100,0)</f>
        <v>1.05670538676883</v>
      </c>
      <c r="R1687" s="41" t="n">
        <v>7218200</v>
      </c>
      <c r="S1687" s="41" t="n">
        <v>7845516</v>
      </c>
      <c r="T1687" s="41" t="n">
        <f aca="false">R1687-S1687</f>
        <v>-627316</v>
      </c>
      <c r="U1687" s="40" t="n">
        <f aca="false">IFERROR(ABS(T1687)/S1687*100,0)</f>
        <v>7.99585393745931</v>
      </c>
    </row>
    <row r="1688" customFormat="false" ht="15" hidden="false" customHeight="false" outlineLevel="0" collapsed="false">
      <c r="A1688" s="38" t="n">
        <v>38168</v>
      </c>
      <c r="B1688" s="39" t="n">
        <v>7.41</v>
      </c>
      <c r="C1688" s="39" t="n">
        <v>7.479937077</v>
      </c>
      <c r="D1688" s="39" t="n">
        <f aca="false">B1688-C1688</f>
        <v>-0.0699370769999996</v>
      </c>
      <c r="E1688" s="40" t="n">
        <f aca="false">IFERROR(ABS(D1688)/C1688*100,0)</f>
        <v>0.934995525765165</v>
      </c>
      <c r="F1688" s="39" t="n">
        <v>7.61</v>
      </c>
      <c r="G1688" s="39" t="n">
        <v>7.682345867</v>
      </c>
      <c r="H1688" s="39" t="n">
        <f aca="false">F1688-G1688</f>
        <v>-0.0723458670000001</v>
      </c>
      <c r="I1688" s="40" t="n">
        <f aca="false">IFERROR(ABS(H1688)/G1688*100,0)</f>
        <v>0.941715828113992</v>
      </c>
      <c r="J1688" s="39" t="n">
        <v>7.4</v>
      </c>
      <c r="K1688" s="39" t="n">
        <v>7.47073698</v>
      </c>
      <c r="L1688" s="39" t="n">
        <f aca="false">J1688-K1688</f>
        <v>-0.0707369799999995</v>
      </c>
      <c r="M1688" s="40" t="n">
        <f aca="false">IFERROR(ABS(L1688)/K1688*100,0)</f>
        <v>0.946854108093624</v>
      </c>
      <c r="N1688" s="39" t="n">
        <v>7.56</v>
      </c>
      <c r="O1688" s="39" t="n">
        <v>7.645545006</v>
      </c>
      <c r="P1688" s="39" t="n">
        <f aca="false">N1688-O1688</f>
        <v>-0.0855450060000003</v>
      </c>
      <c r="Q1688" s="40" t="n">
        <f aca="false">IFERROR(ABS(P1688)/O1688*100,0)</f>
        <v>1.11888695878276</v>
      </c>
      <c r="R1688" s="41" t="n">
        <v>5952500</v>
      </c>
      <c r="S1688" s="41" t="n">
        <v>6469817</v>
      </c>
      <c r="T1688" s="41" t="n">
        <f aca="false">R1688-S1688</f>
        <v>-517317</v>
      </c>
      <c r="U1688" s="40" t="n">
        <f aca="false">IFERROR(ABS(T1688)/S1688*100,0)</f>
        <v>7.99585212379268</v>
      </c>
    </row>
    <row r="1689" customFormat="false" ht="15" hidden="false" customHeight="false" outlineLevel="0" collapsed="false">
      <c r="A1689" s="38" t="n">
        <v>38169</v>
      </c>
      <c r="B1689" s="39" t="n">
        <v>7.51</v>
      </c>
      <c r="C1689" s="39" t="n">
        <v>7.581141949</v>
      </c>
      <c r="D1689" s="39" t="n">
        <f aca="false">B1689-C1689</f>
        <v>-0.0711419490000003</v>
      </c>
      <c r="E1689" s="40" t="n">
        <f aca="false">IFERROR(ABS(D1689)/C1689*100,0)</f>
        <v>0.938406766138765</v>
      </c>
      <c r="F1689" s="39" t="n">
        <v>7.52</v>
      </c>
      <c r="G1689" s="39" t="n">
        <v>7.590342045</v>
      </c>
      <c r="H1689" s="39" t="n">
        <f aca="false">F1689-G1689</f>
        <v>-0.0703420450000003</v>
      </c>
      <c r="I1689" s="40" t="n">
        <f aca="false">IFERROR(ABS(H1689)/G1689*100,0)</f>
        <v>0.926730898067194</v>
      </c>
      <c r="J1689" s="39" t="n">
        <v>7.17</v>
      </c>
      <c r="K1689" s="39" t="n">
        <v>7.240726948</v>
      </c>
      <c r="L1689" s="39" t="n">
        <f aca="false">J1689-K1689</f>
        <v>-0.0707269479999999</v>
      </c>
      <c r="M1689" s="40" t="n">
        <f aca="false">IFERROR(ABS(L1689)/K1689*100,0)</f>
        <v>0.976793469881305</v>
      </c>
      <c r="N1689" s="39" t="n">
        <v>7.24</v>
      </c>
      <c r="O1689" s="39" t="n">
        <v>7.314330101</v>
      </c>
      <c r="P1689" s="39" t="n">
        <f aca="false">N1689-O1689</f>
        <v>-0.0743301010000002</v>
      </c>
      <c r="Q1689" s="40" t="n">
        <f aca="false">IFERROR(ABS(P1689)/O1689*100,0)</f>
        <v>1.01622568264779</v>
      </c>
      <c r="R1689" s="41" t="n">
        <v>8877000</v>
      </c>
      <c r="S1689" s="41" t="n">
        <v>9648478</v>
      </c>
      <c r="T1689" s="41" t="n">
        <f aca="false">R1689-S1689</f>
        <v>-771478</v>
      </c>
      <c r="U1689" s="40" t="n">
        <f aca="false">IFERROR(ABS(T1689)/S1689*100,0)</f>
        <v>7.9958517809752</v>
      </c>
    </row>
    <row r="1690" customFormat="false" ht="15" hidden="false" customHeight="false" outlineLevel="0" collapsed="false">
      <c r="A1690" s="38" t="n">
        <v>38170</v>
      </c>
      <c r="B1690" s="39" t="n">
        <v>7.18</v>
      </c>
      <c r="C1690" s="39" t="n">
        <v>7.249927044</v>
      </c>
      <c r="D1690" s="39" t="n">
        <f aca="false">B1690-C1690</f>
        <v>-0.0699270439999999</v>
      </c>
      <c r="E1690" s="40" t="n">
        <f aca="false">IFERROR(ABS(D1690)/C1690*100,0)</f>
        <v>0.964520657595737</v>
      </c>
      <c r="F1690" s="39" t="n">
        <v>7.2</v>
      </c>
      <c r="G1690" s="39" t="n">
        <v>7.26832819</v>
      </c>
      <c r="H1690" s="39" t="n">
        <f aca="false">F1690-G1690</f>
        <v>-0.0683281899999999</v>
      </c>
      <c r="I1690" s="40" t="n">
        <f aca="false">IFERROR(ABS(H1690)/G1690*100,0)</f>
        <v>0.940081243084318</v>
      </c>
      <c r="J1690" s="39" t="n">
        <v>7.07</v>
      </c>
      <c r="K1690" s="39" t="n">
        <v>7.139522076</v>
      </c>
      <c r="L1690" s="39" t="n">
        <f aca="false">J1690-K1690</f>
        <v>-0.0695220760000002</v>
      </c>
      <c r="M1690" s="40" t="n">
        <f aca="false">IFERROR(ABS(L1690)/K1690*100,0)</f>
        <v>0.973763723396885</v>
      </c>
      <c r="N1690" s="39" t="n">
        <v>7.11</v>
      </c>
      <c r="O1690" s="39" t="n">
        <v>7.185523987</v>
      </c>
      <c r="P1690" s="39" t="n">
        <f aca="false">N1690-O1690</f>
        <v>-0.0755239869999995</v>
      </c>
      <c r="Q1690" s="40" t="n">
        <f aca="false">IFERROR(ABS(P1690)/O1690*100,0)</f>
        <v>1.05105747523266</v>
      </c>
      <c r="R1690" s="41" t="n">
        <v>3403500</v>
      </c>
      <c r="S1690" s="41" t="n">
        <v>3699507</v>
      </c>
      <c r="T1690" s="41" t="n">
        <f aca="false">R1690-S1690</f>
        <v>-296007</v>
      </c>
      <c r="U1690" s="40" t="n">
        <f aca="false">IFERROR(ABS(T1690)/S1690*100,0)</f>
        <v>8.0012553023957</v>
      </c>
    </row>
    <row r="1691" customFormat="false" ht="15" hidden="false" customHeight="false" outlineLevel="0" collapsed="false">
      <c r="A1691" s="38" t="n">
        <v>38174</v>
      </c>
      <c r="B1691" s="39" t="n">
        <v>7.07</v>
      </c>
      <c r="C1691" s="39" t="n">
        <v>7.139522076</v>
      </c>
      <c r="D1691" s="39" t="n">
        <f aca="false">B1691-C1691</f>
        <v>-0.0695220760000002</v>
      </c>
      <c r="E1691" s="40" t="n">
        <f aca="false">IFERROR(ABS(D1691)/C1691*100,0)</f>
        <v>0.973763723396885</v>
      </c>
      <c r="F1691" s="39" t="n">
        <v>7.08</v>
      </c>
      <c r="G1691" s="39" t="n">
        <v>7.148722172</v>
      </c>
      <c r="H1691" s="39" t="n">
        <f aca="false">F1691-G1691</f>
        <v>-0.0687221720000002</v>
      </c>
      <c r="I1691" s="40" t="n">
        <f aca="false">IFERROR(ABS(H1691)/G1691*100,0)</f>
        <v>0.961321063352694</v>
      </c>
      <c r="J1691" s="39" t="n">
        <v>6.64</v>
      </c>
      <c r="K1691" s="39" t="n">
        <v>6.707101822</v>
      </c>
      <c r="L1691" s="39" t="n">
        <f aca="false">J1691-K1691</f>
        <v>-0.0671018220000006</v>
      </c>
      <c r="M1691" s="40" t="n">
        <f aca="false">IFERROR(ABS(L1691)/K1691*100,0)</f>
        <v>1.0004592710953</v>
      </c>
      <c r="N1691" s="39" t="n">
        <v>6.73</v>
      </c>
      <c r="O1691" s="39" t="n">
        <v>6.900310993</v>
      </c>
      <c r="P1691" s="39" t="n">
        <f aca="false">N1691-O1691</f>
        <v>-0.170310992999999</v>
      </c>
      <c r="Q1691" s="40" t="n">
        <f aca="false">IFERROR(ABS(P1691)/O1691*100,0)</f>
        <v>2.46816401714025</v>
      </c>
      <c r="R1691" s="41" t="n">
        <v>8100600</v>
      </c>
      <c r="S1691" s="41" t="n">
        <v>8804603</v>
      </c>
      <c r="T1691" s="41" t="n">
        <f aca="false">R1691-S1691</f>
        <v>-704003</v>
      </c>
      <c r="U1691" s="40" t="n">
        <f aca="false">IFERROR(ABS(T1691)/S1691*100,0)</f>
        <v>7.99585171529029</v>
      </c>
    </row>
    <row r="1692" customFormat="false" ht="15" hidden="false" customHeight="false" outlineLevel="0" collapsed="false">
      <c r="A1692" s="38" t="n">
        <v>38175</v>
      </c>
      <c r="B1692" s="39" t="n">
        <v>6.86</v>
      </c>
      <c r="C1692" s="39" t="n">
        <v>6.927912235</v>
      </c>
      <c r="D1692" s="39" t="n">
        <f aca="false">B1692-C1692</f>
        <v>-0.0679122349999997</v>
      </c>
      <c r="E1692" s="40" t="n">
        <f aca="false">IFERROR(ABS(D1692)/C1692*100,0)</f>
        <v>0.980269851816326</v>
      </c>
      <c r="F1692" s="39" t="n">
        <v>7.17</v>
      </c>
      <c r="G1692" s="39" t="n">
        <v>7.240726948</v>
      </c>
      <c r="H1692" s="39" t="n">
        <f aca="false">F1692-G1692</f>
        <v>-0.0707269479999999</v>
      </c>
      <c r="I1692" s="40" t="n">
        <f aca="false">IFERROR(ABS(H1692)/G1692*100,0)</f>
        <v>0.976793469881305</v>
      </c>
      <c r="J1692" s="39" t="n">
        <v>6.86</v>
      </c>
      <c r="K1692" s="39" t="n">
        <v>6.927912235</v>
      </c>
      <c r="L1692" s="39" t="n">
        <f aca="false">J1692-K1692</f>
        <v>-0.0679122349999997</v>
      </c>
      <c r="M1692" s="40" t="n">
        <f aca="false">IFERROR(ABS(L1692)/K1692*100,0)</f>
        <v>0.980269851816326</v>
      </c>
      <c r="N1692" s="39" t="n">
        <v>7.13</v>
      </c>
      <c r="O1692" s="39" t="n">
        <v>7.213125229</v>
      </c>
      <c r="P1692" s="39" t="n">
        <f aca="false">N1692-O1692</f>
        <v>-0.0831252290000002</v>
      </c>
      <c r="Q1692" s="40" t="n">
        <f aca="false">IFERROR(ABS(P1692)/O1692*100,0)</f>
        <v>1.15241627395847</v>
      </c>
      <c r="R1692" s="41" t="n">
        <v>7814800</v>
      </c>
      <c r="S1692" s="41" t="n">
        <v>8493965</v>
      </c>
      <c r="T1692" s="41" t="n">
        <f aca="false">R1692-S1692</f>
        <v>-679165</v>
      </c>
      <c r="U1692" s="40" t="n">
        <f aca="false">IFERROR(ABS(T1692)/S1692*100,0)</f>
        <v>7.99585352659212</v>
      </c>
    </row>
    <row r="1693" customFormat="false" ht="15" hidden="false" customHeight="false" outlineLevel="0" collapsed="false">
      <c r="A1693" s="38" t="n">
        <v>38176</v>
      </c>
      <c r="B1693" s="39" t="n">
        <v>7.13</v>
      </c>
      <c r="C1693" s="39" t="n">
        <v>7.203925133</v>
      </c>
      <c r="D1693" s="39" t="n">
        <f aca="false">B1693-C1693</f>
        <v>-0.0739251330000004</v>
      </c>
      <c r="E1693" s="40" t="n">
        <f aca="false">IFERROR(ABS(D1693)/C1693*100,0)</f>
        <v>1.02617852955414</v>
      </c>
      <c r="F1693" s="39" t="n">
        <v>7.13</v>
      </c>
      <c r="G1693" s="39" t="n">
        <v>7.203925133</v>
      </c>
      <c r="H1693" s="39" t="n">
        <f aca="false">F1693-G1693</f>
        <v>-0.0739251330000004</v>
      </c>
      <c r="I1693" s="40" t="n">
        <f aca="false">IFERROR(ABS(H1693)/G1693*100,0)</f>
        <v>1.02617852955414</v>
      </c>
      <c r="J1693" s="39" t="n">
        <v>6.99</v>
      </c>
      <c r="K1693" s="39" t="n">
        <v>7.056717873</v>
      </c>
      <c r="L1693" s="39" t="n">
        <f aca="false">J1693-K1693</f>
        <v>-0.066717873</v>
      </c>
      <c r="M1693" s="40" t="n">
        <f aca="false">IFERROR(ABS(L1693)/K1693*100,0)</f>
        <v>0.945451897053615</v>
      </c>
      <c r="N1693" s="39" t="n">
        <v>7.06</v>
      </c>
      <c r="O1693" s="39" t="n">
        <v>7.13032198</v>
      </c>
      <c r="P1693" s="39" t="n">
        <f aca="false">N1693-O1693</f>
        <v>-0.0703219800000001</v>
      </c>
      <c r="Q1693" s="40" t="n">
        <f aca="false">IFERROR(ABS(P1693)/O1693*100,0)</f>
        <v>0.986238492416581</v>
      </c>
      <c r="R1693" s="41" t="n">
        <v>3163200</v>
      </c>
      <c r="S1693" s="41" t="n">
        <v>3438106</v>
      </c>
      <c r="T1693" s="41" t="n">
        <f aca="false">R1693-S1693</f>
        <v>-274906</v>
      </c>
      <c r="U1693" s="40" t="n">
        <f aca="false">IFERROR(ABS(T1693)/S1693*100,0)</f>
        <v>7.99585585784732</v>
      </c>
    </row>
    <row r="1694" customFormat="false" ht="15" hidden="false" customHeight="false" outlineLevel="0" collapsed="false">
      <c r="A1694" s="38" t="n">
        <v>38177</v>
      </c>
      <c r="B1694" s="39" t="n">
        <v>7.16</v>
      </c>
      <c r="C1694" s="39" t="n">
        <v>7.231525898</v>
      </c>
      <c r="D1694" s="39" t="n">
        <f aca="false">B1694-C1694</f>
        <v>-0.071525898</v>
      </c>
      <c r="E1694" s="40" t="n">
        <f aca="false">IFERROR(ABS(D1694)/C1694*100,0)</f>
        <v>0.989084447858808</v>
      </c>
      <c r="F1694" s="39" t="n">
        <v>7.25</v>
      </c>
      <c r="G1694" s="39" t="n">
        <v>7.323530197</v>
      </c>
      <c r="H1694" s="39" t="n">
        <f aca="false">F1694-G1694</f>
        <v>-0.0735301970000002</v>
      </c>
      <c r="I1694" s="40" t="n">
        <f aca="false">IFERROR(ABS(H1694)/G1694*100,0)</f>
        <v>1.00402667869276</v>
      </c>
      <c r="J1694" s="39" t="n">
        <v>7.12</v>
      </c>
      <c r="K1694" s="39" t="n">
        <v>7.194724083</v>
      </c>
      <c r="L1694" s="39" t="n">
        <f aca="false">J1694-K1694</f>
        <v>-0.0747240829999996</v>
      </c>
      <c r="M1694" s="40" t="n">
        <f aca="false">IFERROR(ABS(L1694)/K1694*100,0)</f>
        <v>1.03859553386572</v>
      </c>
      <c r="N1694" s="39" t="n">
        <v>7.15</v>
      </c>
      <c r="O1694" s="39" t="n">
        <v>7.222325802</v>
      </c>
      <c r="P1694" s="39" t="n">
        <f aca="false">N1694-O1694</f>
        <v>-0.0723258019999999</v>
      </c>
      <c r="Q1694" s="40" t="n">
        <f aca="false">IFERROR(ABS(P1694)/O1694*100,0)</f>
        <v>1.00141981936029</v>
      </c>
      <c r="R1694" s="41" t="n">
        <v>4251900</v>
      </c>
      <c r="S1694" s="41" t="n">
        <v>4621422</v>
      </c>
      <c r="T1694" s="41" t="n">
        <f aca="false">R1694-S1694</f>
        <v>-369522</v>
      </c>
      <c r="U1694" s="40" t="n">
        <f aca="false">IFERROR(ABS(T1694)/S1694*100,0)</f>
        <v>7.99585062779378</v>
      </c>
    </row>
    <row r="1695" customFormat="false" ht="15" hidden="false" customHeight="false" outlineLevel="0" collapsed="false">
      <c r="A1695" s="38" t="n">
        <v>38180</v>
      </c>
      <c r="B1695" s="39" t="n">
        <v>6.97</v>
      </c>
      <c r="C1695" s="39" t="n">
        <v>7.038317204</v>
      </c>
      <c r="D1695" s="39" t="n">
        <f aca="false">B1695-C1695</f>
        <v>-0.0683172040000004</v>
      </c>
      <c r="E1695" s="40" t="n">
        <f aca="false">IFERROR(ABS(D1695)/C1695*100,0)</f>
        <v>0.970646846680547</v>
      </c>
      <c r="F1695" s="39" t="n">
        <v>6.98</v>
      </c>
      <c r="G1695" s="39" t="n">
        <v>7.047517776</v>
      </c>
      <c r="H1695" s="39" t="n">
        <f aca="false">F1695-G1695</f>
        <v>-0.0675177759999999</v>
      </c>
      <c r="I1695" s="40" t="n">
        <f aca="false">IFERROR(ABS(H1695)/G1695*100,0)</f>
        <v>0.958036263915908</v>
      </c>
      <c r="J1695" s="39" t="n">
        <v>6.83</v>
      </c>
      <c r="K1695" s="39" t="n">
        <v>6.900310993</v>
      </c>
      <c r="L1695" s="39" t="n">
        <f aca="false">J1695-K1695</f>
        <v>-0.0703109929999997</v>
      </c>
      <c r="M1695" s="40" t="n">
        <f aca="false">IFERROR(ABS(L1695)/K1695*100,0)</f>
        <v>1.01895397281842</v>
      </c>
      <c r="N1695" s="39" t="n">
        <v>6.91</v>
      </c>
      <c r="O1695" s="39" t="n">
        <v>6.983115196</v>
      </c>
      <c r="P1695" s="39" t="n">
        <f aca="false">N1695-O1695</f>
        <v>-0.0731151959999998</v>
      </c>
      <c r="Q1695" s="40" t="n">
        <f aca="false">IFERROR(ABS(P1695)/O1695*100,0)</f>
        <v>1.04702835264526</v>
      </c>
      <c r="R1695" s="41" t="n">
        <v>5636100</v>
      </c>
      <c r="S1695" s="41" t="n">
        <v>6125919</v>
      </c>
      <c r="T1695" s="41" t="n">
        <f aca="false">R1695-S1695</f>
        <v>-489819</v>
      </c>
      <c r="U1695" s="40" t="n">
        <f aca="false">IFERROR(ABS(T1695)/S1695*100,0)</f>
        <v>7.99584519481893</v>
      </c>
    </row>
    <row r="1696" customFormat="false" ht="15" hidden="false" customHeight="false" outlineLevel="0" collapsed="false">
      <c r="A1696" s="38" t="n">
        <v>38181</v>
      </c>
      <c r="B1696" s="39" t="n">
        <v>6.9</v>
      </c>
      <c r="C1696" s="39" t="n">
        <v>6.9739151</v>
      </c>
      <c r="D1696" s="39" t="n">
        <f aca="false">B1696-C1696</f>
        <v>-0.0739150999999998</v>
      </c>
      <c r="E1696" s="40" t="n">
        <f aca="false">IFERROR(ABS(D1696)/C1696*100,0)</f>
        <v>1.05987955029736</v>
      </c>
      <c r="F1696" s="39" t="n">
        <v>7</v>
      </c>
      <c r="G1696" s="39" t="n">
        <v>7.075119019</v>
      </c>
      <c r="H1696" s="39" t="n">
        <f aca="false">F1696-G1696</f>
        <v>-0.0751190189999997</v>
      </c>
      <c r="I1696" s="40" t="n">
        <f aca="false">IFERROR(ABS(H1696)/G1696*100,0)</f>
        <v>1.06173505771804</v>
      </c>
      <c r="J1696" s="39" t="n">
        <v>6.89</v>
      </c>
      <c r="K1696" s="39" t="n">
        <v>6.955513954</v>
      </c>
      <c r="L1696" s="39" t="n">
        <f aca="false">J1696-K1696</f>
        <v>-0.065513954</v>
      </c>
      <c r="M1696" s="40" t="n">
        <f aca="false">IFERROR(ABS(L1696)/K1696*100,0)</f>
        <v>0.941899540900555</v>
      </c>
      <c r="N1696" s="39" t="n">
        <v>6.95</v>
      </c>
      <c r="O1696" s="39" t="n">
        <v>7.019917011</v>
      </c>
      <c r="P1696" s="39" t="n">
        <f aca="false">N1696-O1696</f>
        <v>-0.0699170110000003</v>
      </c>
      <c r="Q1696" s="40" t="n">
        <f aca="false">IFERROR(ABS(P1696)/O1696*100,0)</f>
        <v>0.995980591942075</v>
      </c>
      <c r="R1696" s="41" t="n">
        <v>2666300</v>
      </c>
      <c r="S1696" s="41" t="n">
        <v>2898021</v>
      </c>
      <c r="T1696" s="41" t="n">
        <f aca="false">R1696-S1696</f>
        <v>-231721</v>
      </c>
      <c r="U1696" s="40" t="n">
        <f aca="false">IFERROR(ABS(T1696)/S1696*100,0)</f>
        <v>7.99583577896779</v>
      </c>
    </row>
    <row r="1697" customFormat="false" ht="15" hidden="false" customHeight="false" outlineLevel="0" collapsed="false">
      <c r="A1697" s="38" t="n">
        <v>38182</v>
      </c>
      <c r="B1697" s="39" t="n">
        <v>6.76</v>
      </c>
      <c r="C1697" s="39" t="n">
        <v>6.82670784</v>
      </c>
      <c r="D1697" s="39" t="n">
        <f aca="false">B1697-C1697</f>
        <v>-0.0667078400000003</v>
      </c>
      <c r="E1697" s="40" t="n">
        <f aca="false">IFERROR(ABS(D1697)/C1697*100,0)</f>
        <v>0.977159731505374</v>
      </c>
      <c r="F1697" s="39" t="n">
        <v>6.77</v>
      </c>
      <c r="G1697" s="39" t="n">
        <v>6.835907936</v>
      </c>
      <c r="H1697" s="39" t="n">
        <f aca="false">F1697-G1697</f>
        <v>-0.0659079360000003</v>
      </c>
      <c r="I1697" s="40" t="n">
        <f aca="false">IFERROR(ABS(H1697)/G1697*100,0)</f>
        <v>0.964143119203066</v>
      </c>
      <c r="J1697" s="39" t="n">
        <v>6.48</v>
      </c>
      <c r="K1697" s="39" t="n">
        <v>6.541494846</v>
      </c>
      <c r="L1697" s="39" t="n">
        <f aca="false">J1697-K1697</f>
        <v>-0.0614948459999996</v>
      </c>
      <c r="M1697" s="40" t="n">
        <f aca="false">IFERROR(ABS(L1697)/K1697*100,0)</f>
        <v>0.940073292843798</v>
      </c>
      <c r="N1697" s="39" t="n">
        <v>6.51</v>
      </c>
      <c r="O1697" s="39" t="n">
        <v>6.587497234</v>
      </c>
      <c r="P1697" s="39" t="n">
        <f aca="false">N1697-O1697</f>
        <v>-0.077497234</v>
      </c>
      <c r="Q1697" s="40" t="n">
        <f aca="false">IFERROR(ABS(P1697)/O1697*100,0)</f>
        <v>1.17642909358677</v>
      </c>
      <c r="R1697" s="41" t="n">
        <v>13092900</v>
      </c>
      <c r="S1697" s="41" t="n">
        <v>14233923</v>
      </c>
      <c r="T1697" s="41" t="n">
        <f aca="false">R1697-S1697</f>
        <v>-1141023</v>
      </c>
      <c r="U1697" s="40" t="n">
        <f aca="false">IFERROR(ABS(T1697)/S1697*100,0)</f>
        <v>8.01622293446438</v>
      </c>
    </row>
    <row r="1698" customFormat="false" ht="15" hidden="false" customHeight="false" outlineLevel="0" collapsed="false">
      <c r="A1698" s="38" t="n">
        <v>38183</v>
      </c>
      <c r="B1698" s="39" t="n">
        <v>6.6</v>
      </c>
      <c r="C1698" s="39" t="n">
        <v>6.670300961</v>
      </c>
      <c r="D1698" s="39" t="n">
        <f aca="false">B1698-C1698</f>
        <v>-0.0703009610000001</v>
      </c>
      <c r="E1698" s="40" t="n">
        <f aca="false">IFERROR(ABS(D1698)/C1698*100,0)</f>
        <v>1.05393986584768</v>
      </c>
      <c r="F1698" s="39" t="n">
        <v>6.6</v>
      </c>
      <c r="G1698" s="39" t="n">
        <v>6.670300961</v>
      </c>
      <c r="H1698" s="39" t="n">
        <f aca="false">F1698-G1698</f>
        <v>-0.0703009610000001</v>
      </c>
      <c r="I1698" s="40" t="n">
        <f aca="false">IFERROR(ABS(H1698)/G1698*100,0)</f>
        <v>1.05393986584768</v>
      </c>
      <c r="J1698" s="39" t="n">
        <v>6.44</v>
      </c>
      <c r="K1698" s="39" t="n">
        <v>6.504693031</v>
      </c>
      <c r="L1698" s="39" t="n">
        <f aca="false">J1698-K1698</f>
        <v>-0.064693031</v>
      </c>
      <c r="M1698" s="40" t="n">
        <f aca="false">IFERROR(ABS(L1698)/K1698*100,0)</f>
        <v>0.994559323425204</v>
      </c>
      <c r="N1698" s="39" t="n">
        <v>6.52</v>
      </c>
      <c r="O1698" s="39" t="n">
        <v>6.532295227</v>
      </c>
      <c r="P1698" s="39" t="n">
        <f aca="false">N1698-O1698</f>
        <v>-0.0122952270000001</v>
      </c>
      <c r="Q1698" s="40" t="n">
        <f aca="false">IFERROR(ABS(P1698)/O1698*100,0)</f>
        <v>0.188222157338819</v>
      </c>
      <c r="R1698" s="41" t="n">
        <v>9963900</v>
      </c>
      <c r="S1698" s="41" t="n">
        <v>10831251</v>
      </c>
      <c r="T1698" s="41" t="n">
        <f aca="false">R1698-S1698</f>
        <v>-867351</v>
      </c>
      <c r="U1698" s="40" t="n">
        <f aca="false">IFERROR(ABS(T1698)/S1698*100,0)</f>
        <v>8.00785615622794</v>
      </c>
    </row>
    <row r="1699" customFormat="false" ht="15" hidden="false" customHeight="false" outlineLevel="0" collapsed="false">
      <c r="A1699" s="38" t="n">
        <v>38184</v>
      </c>
      <c r="B1699" s="39" t="n">
        <v>6.65</v>
      </c>
      <c r="C1699" s="39" t="n">
        <v>6.716302872</v>
      </c>
      <c r="D1699" s="39" t="n">
        <f aca="false">B1699-C1699</f>
        <v>-0.0663028719999996</v>
      </c>
      <c r="E1699" s="40" t="n">
        <f aca="false">IFERROR(ABS(D1699)/C1699*100,0)</f>
        <v>0.987193002811319</v>
      </c>
      <c r="F1699" s="39" t="n">
        <v>6.66</v>
      </c>
      <c r="G1699" s="39" t="n">
        <v>6.725502968</v>
      </c>
      <c r="H1699" s="39" t="n">
        <f aca="false">F1699-G1699</f>
        <v>-0.0655029679999997</v>
      </c>
      <c r="I1699" s="40" t="n">
        <f aca="false">IFERROR(ABS(H1699)/G1699*100,0)</f>
        <v>0.973948986591238</v>
      </c>
      <c r="J1699" s="39" t="n">
        <v>6.39</v>
      </c>
      <c r="K1699" s="39" t="n">
        <v>6.449491024</v>
      </c>
      <c r="L1699" s="39" t="n">
        <f aca="false">J1699-K1699</f>
        <v>-0.0594910240000006</v>
      </c>
      <c r="M1699" s="40" t="n">
        <f aca="false">IFERROR(ABS(L1699)/K1699*100,0)</f>
        <v>0.922414246002067</v>
      </c>
      <c r="N1699" s="39" t="n">
        <v>6.39</v>
      </c>
      <c r="O1699" s="39" t="n">
        <v>6.449491024</v>
      </c>
      <c r="P1699" s="39" t="n">
        <f aca="false">N1699-O1699</f>
        <v>-0.0594910240000006</v>
      </c>
      <c r="Q1699" s="40" t="n">
        <f aca="false">IFERROR(ABS(P1699)/O1699*100,0)</f>
        <v>0.922414246002067</v>
      </c>
      <c r="R1699" s="41" t="n">
        <v>6692000</v>
      </c>
      <c r="S1699" s="41" t="n">
        <v>7277389</v>
      </c>
      <c r="T1699" s="41" t="n">
        <f aca="false">R1699-S1699</f>
        <v>-585389</v>
      </c>
      <c r="U1699" s="40" t="n">
        <f aca="false">IFERROR(ABS(T1699)/S1699*100,0)</f>
        <v>8.0439426832893</v>
      </c>
    </row>
    <row r="1700" customFormat="false" ht="15" hidden="false" customHeight="false" outlineLevel="0" collapsed="false">
      <c r="A1700" s="38" t="n">
        <v>38187</v>
      </c>
      <c r="B1700" s="39" t="n">
        <v>6.43</v>
      </c>
      <c r="C1700" s="39" t="n">
        <v>6.495492935</v>
      </c>
      <c r="D1700" s="39" t="n">
        <f aca="false">B1700-C1700</f>
        <v>-0.065492935</v>
      </c>
      <c r="E1700" s="40" t="n">
        <f aca="false">IFERROR(ABS(D1700)/C1700*100,0)</f>
        <v>1.00828275321648</v>
      </c>
      <c r="F1700" s="39" t="n">
        <v>6.44</v>
      </c>
      <c r="G1700" s="39" t="n">
        <v>6.504693031</v>
      </c>
      <c r="H1700" s="39" t="n">
        <f aca="false">F1700-G1700</f>
        <v>-0.064693031</v>
      </c>
      <c r="I1700" s="40" t="n">
        <f aca="false">IFERROR(ABS(H1700)/G1700*100,0)</f>
        <v>0.994559323425204</v>
      </c>
      <c r="J1700" s="39" t="n">
        <v>6.19</v>
      </c>
      <c r="K1700" s="39" t="n">
        <v>6.256281853</v>
      </c>
      <c r="L1700" s="39" t="n">
        <f aca="false">J1700-K1700</f>
        <v>-0.0662818529999996</v>
      </c>
      <c r="M1700" s="40" t="n">
        <f aca="false">IFERROR(ABS(L1700)/K1700*100,0)</f>
        <v>1.05944480375698</v>
      </c>
      <c r="N1700" s="39" t="n">
        <v>6.33</v>
      </c>
      <c r="O1700" s="39" t="n">
        <v>6.394288063</v>
      </c>
      <c r="P1700" s="39" t="n">
        <f aca="false">N1700-O1700</f>
        <v>-0.0642880630000002</v>
      </c>
      <c r="Q1700" s="40" t="n">
        <f aca="false">IFERROR(ABS(P1700)/O1700*100,0)</f>
        <v>1.00539829245413</v>
      </c>
      <c r="R1700" s="41" t="n">
        <v>7579800</v>
      </c>
      <c r="S1700" s="41" t="n">
        <v>8238541</v>
      </c>
      <c r="T1700" s="41" t="n">
        <f aca="false">R1700-S1700</f>
        <v>-658741</v>
      </c>
      <c r="U1700" s="40" t="n">
        <f aca="false">IFERROR(ABS(T1700)/S1700*100,0)</f>
        <v>7.99584538087508</v>
      </c>
    </row>
    <row r="1701" customFormat="false" ht="15" hidden="false" customHeight="false" outlineLevel="0" collapsed="false">
      <c r="A1701" s="38" t="n">
        <v>38188</v>
      </c>
      <c r="B1701" s="39" t="n">
        <v>6.26</v>
      </c>
      <c r="C1701" s="39" t="n">
        <v>6.32068491</v>
      </c>
      <c r="D1701" s="39" t="n">
        <f aca="false">B1701-C1701</f>
        <v>-0.06068491</v>
      </c>
      <c r="E1701" s="40" t="n">
        <f aca="false">IFERROR(ABS(D1701)/C1701*100,0)</f>
        <v>0.960100224328379</v>
      </c>
      <c r="F1701" s="39" t="n">
        <v>6.48</v>
      </c>
      <c r="G1701" s="39" t="n">
        <v>6.541494846</v>
      </c>
      <c r="H1701" s="39" t="n">
        <f aca="false">F1701-G1701</f>
        <v>-0.0614948459999996</v>
      </c>
      <c r="I1701" s="40" t="n">
        <f aca="false">IFERROR(ABS(H1701)/G1701*100,0)</f>
        <v>0.940073292843798</v>
      </c>
      <c r="J1701" s="39" t="n">
        <v>6.26</v>
      </c>
      <c r="K1701" s="39" t="n">
        <v>6.32068491</v>
      </c>
      <c r="L1701" s="39" t="n">
        <f aca="false">J1701-K1701</f>
        <v>-0.06068491</v>
      </c>
      <c r="M1701" s="40" t="n">
        <f aca="false">IFERROR(ABS(L1701)/K1701*100,0)</f>
        <v>0.960100224328379</v>
      </c>
      <c r="N1701" s="39" t="n">
        <v>6.47</v>
      </c>
      <c r="O1701" s="39" t="n">
        <v>6.532295227</v>
      </c>
      <c r="P1701" s="39" t="n">
        <f aca="false">N1701-O1701</f>
        <v>-0.0622952269999999</v>
      </c>
      <c r="Q1701" s="40" t="n">
        <f aca="false">IFERROR(ABS(P1701)/O1701*100,0)</f>
        <v>0.953649901531003</v>
      </c>
      <c r="R1701" s="41" t="n">
        <v>7031500</v>
      </c>
      <c r="S1701" s="41" t="n">
        <v>7692914</v>
      </c>
      <c r="T1701" s="41" t="n">
        <f aca="false">R1701-S1701</f>
        <v>-661414</v>
      </c>
      <c r="U1701" s="40" t="n">
        <f aca="false">IFERROR(ABS(T1701)/S1701*100,0)</f>
        <v>8.59770432894479</v>
      </c>
    </row>
    <row r="1702" customFormat="false" ht="15" hidden="false" customHeight="false" outlineLevel="0" collapsed="false">
      <c r="A1702" s="38" t="n">
        <v>38189</v>
      </c>
      <c r="B1702" s="39" t="n">
        <v>6.6</v>
      </c>
      <c r="C1702" s="39" t="n">
        <v>6.670300961</v>
      </c>
      <c r="D1702" s="39" t="n">
        <f aca="false">B1702-C1702</f>
        <v>-0.0703009610000001</v>
      </c>
      <c r="E1702" s="40" t="n">
        <f aca="false">IFERROR(ABS(D1702)/C1702*100,0)</f>
        <v>1.05393986584768</v>
      </c>
      <c r="F1702" s="39" t="n">
        <v>6.63</v>
      </c>
      <c r="G1702" s="39" t="n">
        <v>6.697902203</v>
      </c>
      <c r="H1702" s="39" t="n">
        <f aca="false">F1702-G1702</f>
        <v>-0.0679022030000001</v>
      </c>
      <c r="I1702" s="40" t="n">
        <f aca="false">IFERROR(ABS(H1702)/G1702*100,0)</f>
        <v>1.01378313600319</v>
      </c>
      <c r="J1702" s="39" t="n">
        <v>6.3</v>
      </c>
      <c r="K1702" s="39" t="n">
        <v>6.366686821</v>
      </c>
      <c r="L1702" s="39" t="n">
        <f aca="false">J1702-K1702</f>
        <v>-0.0666868210000002</v>
      </c>
      <c r="M1702" s="40" t="n">
        <f aca="false">IFERROR(ABS(L1702)/K1702*100,0)</f>
        <v>1.0474336632994</v>
      </c>
      <c r="N1702" s="39" t="n">
        <v>6.36</v>
      </c>
      <c r="O1702" s="39" t="n">
        <v>6.421889782</v>
      </c>
      <c r="P1702" s="39" t="n">
        <f aca="false">N1702-O1702</f>
        <v>-0.0618897819999997</v>
      </c>
      <c r="Q1702" s="40" t="n">
        <f aca="false">IFERROR(ABS(P1702)/O1702*100,0)</f>
        <v>0.963731613293511</v>
      </c>
      <c r="R1702" s="41" t="n">
        <v>8828100</v>
      </c>
      <c r="S1702" s="41" t="n">
        <v>9727931</v>
      </c>
      <c r="T1702" s="41" t="n">
        <f aca="false">R1702-S1702</f>
        <v>-899831</v>
      </c>
      <c r="U1702" s="40" t="n">
        <f aca="false">IFERROR(ABS(T1702)/S1702*100,0)</f>
        <v>9.24997309294237</v>
      </c>
    </row>
    <row r="1703" customFormat="false" ht="15" hidden="false" customHeight="false" outlineLevel="0" collapsed="false">
      <c r="A1703" s="38" t="n">
        <v>38190</v>
      </c>
      <c r="B1703" s="39" t="n">
        <v>6.41</v>
      </c>
      <c r="C1703" s="39" t="n">
        <v>6.477091789</v>
      </c>
      <c r="D1703" s="39" t="n">
        <f aca="false">B1703-C1703</f>
        <v>-0.067091789</v>
      </c>
      <c r="E1703" s="40" t="n">
        <f aca="false">IFERROR(ABS(D1703)/C1703*100,0)</f>
        <v>1.03583199351816</v>
      </c>
      <c r="F1703" s="39" t="n">
        <v>6.59</v>
      </c>
      <c r="G1703" s="39" t="n">
        <v>6.651899815</v>
      </c>
      <c r="H1703" s="39" t="n">
        <f aca="false">F1703-G1703</f>
        <v>-0.0618998150000003</v>
      </c>
      <c r="I1703" s="40" t="n">
        <f aca="false">IFERROR(ABS(H1703)/G1703*100,0)</f>
        <v>0.930558437762646</v>
      </c>
      <c r="J1703" s="39" t="n">
        <v>6.37</v>
      </c>
      <c r="K1703" s="39" t="n">
        <v>6.431089878</v>
      </c>
      <c r="L1703" s="39" t="n">
        <f aca="false">J1703-K1703</f>
        <v>-0.0610898779999998</v>
      </c>
      <c r="M1703" s="40" t="n">
        <f aca="false">IFERROR(ABS(L1703)/K1703*100,0)</f>
        <v>0.949914853607956</v>
      </c>
      <c r="N1703" s="39" t="n">
        <v>6.57</v>
      </c>
      <c r="O1703" s="39" t="n">
        <v>6.633499146</v>
      </c>
      <c r="P1703" s="39" t="n">
        <f aca="false">N1703-O1703</f>
        <v>-0.0634991459999998</v>
      </c>
      <c r="Q1703" s="40" t="n">
        <f aca="false">IFERROR(ABS(P1703)/O1703*100,0)</f>
        <v>0.95724962953059</v>
      </c>
      <c r="R1703" s="41" t="n">
        <v>8817500</v>
      </c>
      <c r="S1703" s="41" t="n">
        <v>9583807</v>
      </c>
      <c r="T1703" s="41" t="n">
        <f aca="false">R1703-S1703</f>
        <v>-766307</v>
      </c>
      <c r="U1703" s="40" t="n">
        <f aca="false">IFERROR(ABS(T1703)/S1703*100,0)</f>
        <v>7.99585175285771</v>
      </c>
    </row>
    <row r="1704" customFormat="false" ht="15" hidden="false" customHeight="false" outlineLevel="0" collapsed="false">
      <c r="A1704" s="38" t="n">
        <v>38191</v>
      </c>
      <c r="B1704" s="39" t="n">
        <v>6.5</v>
      </c>
      <c r="C1704" s="39" t="n">
        <v>6.569096088</v>
      </c>
      <c r="D1704" s="39" t="n">
        <f aca="false">B1704-C1704</f>
        <v>-0.0690960880000002</v>
      </c>
      <c r="E1704" s="40" t="n">
        <f aca="false">IFERROR(ABS(D1704)/C1704*100,0)</f>
        <v>1.05183555049865</v>
      </c>
      <c r="F1704" s="39" t="n">
        <v>6.5</v>
      </c>
      <c r="G1704" s="39" t="n">
        <v>6.569096088</v>
      </c>
      <c r="H1704" s="39" t="n">
        <f aca="false">F1704-G1704</f>
        <v>-0.0690960880000002</v>
      </c>
      <c r="I1704" s="40" t="n">
        <f aca="false">IFERROR(ABS(H1704)/G1704*100,0)</f>
        <v>1.05183555049865</v>
      </c>
      <c r="J1704" s="39" t="n">
        <v>6.02</v>
      </c>
      <c r="K1704" s="39" t="n">
        <v>6.081473827</v>
      </c>
      <c r="L1704" s="39" t="n">
        <f aca="false">J1704-K1704</f>
        <v>-0.0614738270000004</v>
      </c>
      <c r="M1704" s="40" t="n">
        <f aca="false">IFERROR(ABS(L1704)/K1704*100,0)</f>
        <v>1.0108376480562</v>
      </c>
      <c r="N1704" s="39" t="n">
        <v>6.12</v>
      </c>
      <c r="O1704" s="39" t="n">
        <v>6.182679176</v>
      </c>
      <c r="P1704" s="39" t="n">
        <f aca="false">N1704-O1704</f>
        <v>-0.0626791759999996</v>
      </c>
      <c r="Q1704" s="40" t="n">
        <f aca="false">IFERROR(ABS(P1704)/O1704*100,0)</f>
        <v>1.01378664840492</v>
      </c>
      <c r="R1704" s="41" t="n">
        <v>16102500</v>
      </c>
      <c r="S1704" s="41" t="n">
        <v>17502689</v>
      </c>
      <c r="T1704" s="41" t="n">
        <f aca="false">R1704-S1704</f>
        <v>-1400189</v>
      </c>
      <c r="U1704" s="40" t="n">
        <f aca="false">IFERROR(ABS(T1704)/S1704*100,0)</f>
        <v>7.99985076578805</v>
      </c>
    </row>
    <row r="1705" customFormat="false" ht="15" hidden="false" customHeight="false" outlineLevel="0" collapsed="false">
      <c r="A1705" s="38" t="n">
        <v>38194</v>
      </c>
      <c r="B1705" s="39" t="n">
        <v>6.16</v>
      </c>
      <c r="C1705" s="39" t="n">
        <v>6.219480038</v>
      </c>
      <c r="D1705" s="39" t="n">
        <f aca="false">B1705-C1705</f>
        <v>-0.0594800380000002</v>
      </c>
      <c r="E1705" s="40" t="n">
        <f aca="false">IFERROR(ABS(D1705)/C1705*100,0)</f>
        <v>0.956350653697528</v>
      </c>
      <c r="F1705" s="39" t="n">
        <v>6.17</v>
      </c>
      <c r="G1705" s="39" t="n">
        <v>6.228681087</v>
      </c>
      <c r="H1705" s="39" t="n">
        <f aca="false">F1705-G1705</f>
        <v>-0.0586810870000001</v>
      </c>
      <c r="I1705" s="40" t="n">
        <f aca="false">IFERROR(ABS(H1705)/G1705*100,0)</f>
        <v>0.942110957044735</v>
      </c>
      <c r="J1705" s="39" t="n">
        <v>6.01</v>
      </c>
      <c r="K1705" s="39" t="n">
        <v>6.072274208</v>
      </c>
      <c r="L1705" s="39" t="n">
        <f aca="false">J1705-K1705</f>
        <v>-0.0622742079999998</v>
      </c>
      <c r="M1705" s="40" t="n">
        <f aca="false">IFERROR(ABS(L1705)/K1705*100,0)</f>
        <v>1.02554999769206</v>
      </c>
      <c r="N1705" s="39" t="n">
        <v>6.05</v>
      </c>
      <c r="O1705" s="39" t="n">
        <v>6.109076023</v>
      </c>
      <c r="P1705" s="39" t="n">
        <f aca="false">N1705-O1705</f>
        <v>-0.0590760230000003</v>
      </c>
      <c r="Q1705" s="40" t="n">
        <f aca="false">IFERROR(ABS(P1705)/O1705*100,0)</f>
        <v>0.967020589980965</v>
      </c>
      <c r="R1705" s="41" t="n">
        <v>7898200</v>
      </c>
      <c r="S1705" s="41" t="n">
        <v>8584504</v>
      </c>
      <c r="T1705" s="41" t="n">
        <f aca="false">R1705-S1705</f>
        <v>-686304</v>
      </c>
      <c r="U1705" s="40" t="n">
        <f aca="false">IFERROR(ABS(T1705)/S1705*100,0)</f>
        <v>7.99468437547469</v>
      </c>
    </row>
    <row r="1706" customFormat="false" ht="15" hidden="false" customHeight="false" outlineLevel="0" collapsed="false">
      <c r="A1706" s="38" t="n">
        <v>38195</v>
      </c>
      <c r="B1706" s="39" t="n">
        <v>6.17</v>
      </c>
      <c r="C1706" s="39" t="n">
        <v>6.228681087</v>
      </c>
      <c r="D1706" s="39" t="n">
        <f aca="false">B1706-C1706</f>
        <v>-0.0586810870000001</v>
      </c>
      <c r="E1706" s="40" t="n">
        <f aca="false">IFERROR(ABS(D1706)/C1706*100,0)</f>
        <v>0.942110957044735</v>
      </c>
      <c r="F1706" s="39" t="n">
        <v>6.26</v>
      </c>
      <c r="G1706" s="39" t="n">
        <v>6.32068491</v>
      </c>
      <c r="H1706" s="39" t="n">
        <f aca="false">F1706-G1706</f>
        <v>-0.06068491</v>
      </c>
      <c r="I1706" s="40" t="n">
        <f aca="false">IFERROR(ABS(H1706)/G1706*100,0)</f>
        <v>0.960100224328379</v>
      </c>
      <c r="J1706" s="39" t="n">
        <v>6.1</v>
      </c>
      <c r="K1706" s="39" t="n">
        <v>6.16427803</v>
      </c>
      <c r="L1706" s="39" t="n">
        <f aca="false">J1706-K1706</f>
        <v>-0.0642780300000005</v>
      </c>
      <c r="M1706" s="40" t="n">
        <f aca="false">IFERROR(ABS(L1706)/K1706*100,0)</f>
        <v>1.04275033811219</v>
      </c>
      <c r="N1706" s="39" t="n">
        <v>6.24</v>
      </c>
      <c r="O1706" s="39" t="n">
        <v>6.302283764</v>
      </c>
      <c r="P1706" s="39" t="n">
        <f aca="false">N1706-O1706</f>
        <v>-0.062283764</v>
      </c>
      <c r="Q1706" s="40" t="n">
        <f aca="false">IFERROR(ABS(P1706)/O1706*100,0)</f>
        <v>0.988272923472254</v>
      </c>
      <c r="R1706" s="41" t="n">
        <v>9659800</v>
      </c>
      <c r="S1706" s="41" t="n">
        <v>10499309</v>
      </c>
      <c r="T1706" s="41" t="n">
        <f aca="false">R1706-S1706</f>
        <v>-839509</v>
      </c>
      <c r="U1706" s="40" t="n">
        <f aca="false">IFERROR(ABS(T1706)/S1706*100,0)</f>
        <v>7.99585001260559</v>
      </c>
    </row>
    <row r="1707" customFormat="false" ht="15" hidden="false" customHeight="false" outlineLevel="0" collapsed="false">
      <c r="A1707" s="38" t="n">
        <v>38196</v>
      </c>
      <c r="B1707" s="39" t="n">
        <v>6.33</v>
      </c>
      <c r="C1707" s="39" t="n">
        <v>6.394288063</v>
      </c>
      <c r="D1707" s="39" t="n">
        <f aca="false">B1707-C1707</f>
        <v>-0.0642880630000002</v>
      </c>
      <c r="E1707" s="40" t="n">
        <f aca="false">IFERROR(ABS(D1707)/C1707*100,0)</f>
        <v>1.00539829245413</v>
      </c>
      <c r="F1707" s="39" t="n">
        <v>6.47</v>
      </c>
      <c r="G1707" s="39" t="n">
        <v>6.532295227</v>
      </c>
      <c r="H1707" s="39" t="n">
        <f aca="false">F1707-G1707</f>
        <v>-0.0622952269999999</v>
      </c>
      <c r="I1707" s="40" t="n">
        <f aca="false">IFERROR(ABS(H1707)/G1707*100,0)</f>
        <v>0.953649901531003</v>
      </c>
      <c r="J1707" s="39" t="n">
        <v>6.03</v>
      </c>
      <c r="K1707" s="39" t="n">
        <v>6.090674877</v>
      </c>
      <c r="L1707" s="39" t="n">
        <f aca="false">J1707-K1707</f>
        <v>-0.0606748769999994</v>
      </c>
      <c r="M1707" s="40" t="n">
        <f aca="false">IFERROR(ABS(L1707)/K1707*100,0)</f>
        <v>0.996193003654222</v>
      </c>
      <c r="N1707" s="39" t="n">
        <v>6.17</v>
      </c>
      <c r="O1707" s="39" t="n">
        <v>6.228681087</v>
      </c>
      <c r="P1707" s="39" t="n">
        <f aca="false">N1707-O1707</f>
        <v>-0.0586810870000001</v>
      </c>
      <c r="Q1707" s="40" t="n">
        <f aca="false">IFERROR(ABS(P1707)/O1707*100,0)</f>
        <v>0.942110957044735</v>
      </c>
      <c r="R1707" s="41" t="n">
        <v>8009500</v>
      </c>
      <c r="S1707" s="41" t="n">
        <v>8708194</v>
      </c>
      <c r="T1707" s="41" t="n">
        <f aca="false">R1707-S1707</f>
        <v>-698694</v>
      </c>
      <c r="U1707" s="40" t="n">
        <f aca="false">IFERROR(ABS(T1707)/S1707*100,0)</f>
        <v>8.02340875731524</v>
      </c>
    </row>
    <row r="1708" customFormat="false" ht="15" hidden="false" customHeight="false" outlineLevel="0" collapsed="false">
      <c r="A1708" s="38" t="n">
        <v>38197</v>
      </c>
      <c r="B1708" s="39" t="n">
        <v>6.37</v>
      </c>
      <c r="C1708" s="39" t="n">
        <v>6.431089878</v>
      </c>
      <c r="D1708" s="39" t="n">
        <f aca="false">B1708-C1708</f>
        <v>-0.0610898779999998</v>
      </c>
      <c r="E1708" s="40" t="n">
        <f aca="false">IFERROR(ABS(D1708)/C1708*100,0)</f>
        <v>0.949914853607956</v>
      </c>
      <c r="F1708" s="39" t="n">
        <v>6.41</v>
      </c>
      <c r="G1708" s="39" t="n">
        <v>6.477091789</v>
      </c>
      <c r="H1708" s="39" t="n">
        <f aca="false">F1708-G1708</f>
        <v>-0.067091789</v>
      </c>
      <c r="I1708" s="40" t="n">
        <f aca="false">IFERROR(ABS(H1708)/G1708*100,0)</f>
        <v>1.03583199351816</v>
      </c>
      <c r="J1708" s="39" t="n">
        <v>6.27</v>
      </c>
      <c r="K1708" s="39" t="n">
        <v>6.329885006</v>
      </c>
      <c r="L1708" s="39" t="n">
        <f aca="false">J1708-K1708</f>
        <v>-0.059885006</v>
      </c>
      <c r="M1708" s="40" t="n">
        <f aca="false">IFERROR(ABS(L1708)/K1708*100,0)</f>
        <v>0.946067834458856</v>
      </c>
      <c r="N1708" s="39" t="n">
        <v>6.39</v>
      </c>
      <c r="O1708" s="39" t="n">
        <v>6.449491024</v>
      </c>
      <c r="P1708" s="39" t="n">
        <f aca="false">N1708-O1708</f>
        <v>-0.0594910240000006</v>
      </c>
      <c r="Q1708" s="40" t="n">
        <f aca="false">IFERROR(ABS(P1708)/O1708*100,0)</f>
        <v>0.922414246002067</v>
      </c>
      <c r="R1708" s="41" t="n">
        <v>10044600</v>
      </c>
      <c r="S1708" s="41" t="n">
        <v>10918095</v>
      </c>
      <c r="T1708" s="41" t="n">
        <f aca="false">R1708-S1708</f>
        <v>-873495</v>
      </c>
      <c r="U1708" s="40" t="n">
        <f aca="false">IFERROR(ABS(T1708)/S1708*100,0)</f>
        <v>8.00043414167032</v>
      </c>
    </row>
    <row r="1709" customFormat="false" ht="15" hidden="false" customHeight="false" outlineLevel="0" collapsed="false">
      <c r="A1709" s="38" t="n">
        <v>38198</v>
      </c>
      <c r="B1709" s="39" t="n">
        <v>6.49</v>
      </c>
      <c r="C1709" s="39" t="n">
        <v>6.550694942</v>
      </c>
      <c r="D1709" s="39" t="n">
        <f aca="false">B1709-C1709</f>
        <v>-0.0606949419999996</v>
      </c>
      <c r="E1709" s="40" t="n">
        <f aca="false">IFERROR(ABS(D1709)/C1709*100,0)</f>
        <v>0.926542031607241</v>
      </c>
      <c r="F1709" s="39" t="n">
        <v>6.53</v>
      </c>
      <c r="G1709" s="39" t="n">
        <v>6.596697807</v>
      </c>
      <c r="H1709" s="39" t="n">
        <f aca="false">F1709-G1709</f>
        <v>-0.0666978069999997</v>
      </c>
      <c r="I1709" s="40" t="n">
        <f aca="false">IFERROR(ABS(H1709)/G1709*100,0)</f>
        <v>1.01107870864153</v>
      </c>
      <c r="J1709" s="39" t="n">
        <v>6.41</v>
      </c>
      <c r="K1709" s="39" t="n">
        <v>6.477091789</v>
      </c>
      <c r="L1709" s="39" t="n">
        <f aca="false">J1709-K1709</f>
        <v>-0.067091789</v>
      </c>
      <c r="M1709" s="40" t="n">
        <f aca="false">IFERROR(ABS(L1709)/K1709*100,0)</f>
        <v>1.03583199351816</v>
      </c>
      <c r="N1709" s="39" t="n">
        <v>6.49</v>
      </c>
      <c r="O1709" s="39" t="n">
        <v>6.550694942</v>
      </c>
      <c r="P1709" s="39" t="n">
        <f aca="false">N1709-O1709</f>
        <v>-0.0606949419999996</v>
      </c>
      <c r="Q1709" s="40" t="n">
        <f aca="false">IFERROR(ABS(P1709)/O1709*100,0)</f>
        <v>0.926542031607241</v>
      </c>
      <c r="R1709" s="41" t="n">
        <v>5810400</v>
      </c>
      <c r="S1709" s="41" t="n">
        <v>6318302</v>
      </c>
      <c r="T1709" s="41" t="n">
        <f aca="false">R1709-S1709</f>
        <v>-507902</v>
      </c>
      <c r="U1709" s="40" t="n">
        <f aca="false">IFERROR(ABS(T1709)/S1709*100,0)</f>
        <v>8.03858378406097</v>
      </c>
    </row>
    <row r="1710" customFormat="false" ht="15" hidden="false" customHeight="false" outlineLevel="0" collapsed="false">
      <c r="A1710" s="38" t="n">
        <v>38201</v>
      </c>
      <c r="B1710" s="39" t="n">
        <v>6.46</v>
      </c>
      <c r="C1710" s="39" t="n">
        <v>6.523094177</v>
      </c>
      <c r="D1710" s="39" t="n">
        <f aca="false">B1710-C1710</f>
        <v>-0.063094177</v>
      </c>
      <c r="E1710" s="40" t="n">
        <f aca="false">IFERROR(ABS(D1710)/C1710*100,0)</f>
        <v>0.967243079556721</v>
      </c>
      <c r="F1710" s="39" t="n">
        <v>6.49</v>
      </c>
      <c r="G1710" s="39" t="n">
        <v>6.550694942</v>
      </c>
      <c r="H1710" s="39" t="n">
        <f aca="false">F1710-G1710</f>
        <v>-0.0606949419999996</v>
      </c>
      <c r="I1710" s="40" t="n">
        <f aca="false">IFERROR(ABS(H1710)/G1710*100,0)</f>
        <v>0.926542031607241</v>
      </c>
      <c r="J1710" s="39" t="n">
        <v>6.36</v>
      </c>
      <c r="K1710" s="39" t="n">
        <v>6.421889782</v>
      </c>
      <c r="L1710" s="39" t="n">
        <f aca="false">J1710-K1710</f>
        <v>-0.0618897819999997</v>
      </c>
      <c r="M1710" s="40" t="n">
        <f aca="false">IFERROR(ABS(L1710)/K1710*100,0)</f>
        <v>0.963731613293511</v>
      </c>
      <c r="N1710" s="39" t="n">
        <v>6.48</v>
      </c>
      <c r="O1710" s="39" t="n">
        <v>6.541494846</v>
      </c>
      <c r="P1710" s="39" t="n">
        <f aca="false">N1710-O1710</f>
        <v>-0.0614948459999996</v>
      </c>
      <c r="Q1710" s="40" t="n">
        <f aca="false">IFERROR(ABS(P1710)/O1710*100,0)</f>
        <v>0.940073292843798</v>
      </c>
      <c r="R1710" s="41" t="n">
        <v>4801700</v>
      </c>
      <c r="S1710" s="41" t="n">
        <v>5329651</v>
      </c>
      <c r="T1710" s="41" t="n">
        <f aca="false">R1710-S1710</f>
        <v>-527951</v>
      </c>
      <c r="U1710" s="40" t="n">
        <f aca="false">IFERROR(ABS(T1710)/S1710*100,0)</f>
        <v>9.90592066910197</v>
      </c>
    </row>
    <row r="1711" customFormat="false" ht="15" hidden="false" customHeight="false" outlineLevel="0" collapsed="false">
      <c r="A1711" s="38" t="n">
        <v>38202</v>
      </c>
      <c r="B1711" s="39" t="n">
        <v>6.53</v>
      </c>
      <c r="C1711" s="39" t="n">
        <v>6.596697807</v>
      </c>
      <c r="D1711" s="39" t="n">
        <f aca="false">B1711-C1711</f>
        <v>-0.0666978069999997</v>
      </c>
      <c r="E1711" s="40" t="n">
        <f aca="false">IFERROR(ABS(D1711)/C1711*100,0)</f>
        <v>1.01107870864153</v>
      </c>
      <c r="F1711" s="39" t="n">
        <v>6.59</v>
      </c>
      <c r="G1711" s="39" t="n">
        <v>6.661099911</v>
      </c>
      <c r="H1711" s="39" t="n">
        <f aca="false">F1711-G1711</f>
        <v>-0.0710999110000001</v>
      </c>
      <c r="I1711" s="40" t="n">
        <f aca="false">IFERROR(ABS(H1711)/G1711*100,0)</f>
        <v>1.06738994985779</v>
      </c>
      <c r="J1711" s="39" t="n">
        <v>6.41</v>
      </c>
      <c r="K1711" s="39" t="n">
        <v>6.477091789</v>
      </c>
      <c r="L1711" s="39" t="n">
        <f aca="false">J1711-K1711</f>
        <v>-0.067091789</v>
      </c>
      <c r="M1711" s="40" t="n">
        <f aca="false">IFERROR(ABS(L1711)/K1711*100,0)</f>
        <v>1.03583199351816</v>
      </c>
      <c r="N1711" s="39" t="n">
        <v>6.47</v>
      </c>
      <c r="O1711" s="39" t="n">
        <v>6.532295227</v>
      </c>
      <c r="P1711" s="39" t="n">
        <f aca="false">N1711-O1711</f>
        <v>-0.0622952269999999</v>
      </c>
      <c r="Q1711" s="40" t="n">
        <f aca="false">IFERROR(ABS(P1711)/O1711*100,0)</f>
        <v>0.953649901531003</v>
      </c>
      <c r="R1711" s="41" t="n">
        <v>8221600</v>
      </c>
      <c r="S1711" s="41" t="n">
        <v>8941771</v>
      </c>
      <c r="T1711" s="41" t="n">
        <f aca="false">R1711-S1711</f>
        <v>-720171</v>
      </c>
      <c r="U1711" s="40" t="n">
        <f aca="false">IFERROR(ABS(T1711)/S1711*100,0)</f>
        <v>8.05400854036633</v>
      </c>
    </row>
    <row r="1712" customFormat="false" ht="15" hidden="false" customHeight="false" outlineLevel="0" collapsed="false">
      <c r="A1712" s="38" t="n">
        <v>38203</v>
      </c>
      <c r="B1712" s="39" t="n">
        <v>6.42</v>
      </c>
      <c r="C1712" s="39" t="n">
        <v>6.486292839</v>
      </c>
      <c r="D1712" s="39" t="n">
        <f aca="false">B1712-C1712</f>
        <v>-0.0662928389999999</v>
      </c>
      <c r="E1712" s="40" t="n">
        <f aca="false">IFERROR(ABS(D1712)/C1712*100,0)</f>
        <v>1.02204511337204</v>
      </c>
      <c r="F1712" s="39" t="n">
        <v>6.51</v>
      </c>
      <c r="G1712" s="39" t="n">
        <v>6.578297138</v>
      </c>
      <c r="H1712" s="39" t="n">
        <f aca="false">F1712-G1712</f>
        <v>-0.0682971380000002</v>
      </c>
      <c r="I1712" s="40" t="n">
        <f aca="false">IFERROR(ABS(H1712)/G1712*100,0)</f>
        <v>1.03821911001066</v>
      </c>
      <c r="J1712" s="39" t="n">
        <v>6.41</v>
      </c>
      <c r="K1712" s="39" t="n">
        <v>6.477091789</v>
      </c>
      <c r="L1712" s="39" t="n">
        <f aca="false">J1712-K1712</f>
        <v>-0.067091789</v>
      </c>
      <c r="M1712" s="40" t="n">
        <f aca="false">IFERROR(ABS(L1712)/K1712*100,0)</f>
        <v>1.03583199351816</v>
      </c>
      <c r="N1712" s="39" t="n">
        <v>6.49</v>
      </c>
      <c r="O1712" s="39" t="n">
        <v>6.550694942</v>
      </c>
      <c r="P1712" s="39" t="n">
        <f aca="false">N1712-O1712</f>
        <v>-0.0606949419999996</v>
      </c>
      <c r="Q1712" s="40" t="n">
        <f aca="false">IFERROR(ABS(P1712)/O1712*100,0)</f>
        <v>0.926542031607241</v>
      </c>
      <c r="R1712" s="41" t="n">
        <v>4793000</v>
      </c>
      <c r="S1712" s="41" t="n">
        <v>5209548</v>
      </c>
      <c r="T1712" s="41" t="n">
        <f aca="false">R1712-S1712</f>
        <v>-416548</v>
      </c>
      <c r="U1712" s="40" t="n">
        <f aca="false">IFERROR(ABS(T1712)/S1712*100,0)</f>
        <v>7.99585683825161</v>
      </c>
    </row>
    <row r="1713" customFormat="false" ht="15" hidden="false" customHeight="false" outlineLevel="0" collapsed="false">
      <c r="A1713" s="38" t="n">
        <v>38204</v>
      </c>
      <c r="B1713" s="39" t="n">
        <v>6.64</v>
      </c>
      <c r="C1713" s="39" t="n">
        <v>6.707101822</v>
      </c>
      <c r="D1713" s="39" t="n">
        <f aca="false">B1713-C1713</f>
        <v>-0.0671018220000006</v>
      </c>
      <c r="E1713" s="40" t="n">
        <f aca="false">IFERROR(ABS(D1713)/C1713*100,0)</f>
        <v>1.0004592710953</v>
      </c>
      <c r="F1713" s="39" t="n">
        <v>6.68</v>
      </c>
      <c r="G1713" s="39" t="n">
        <v>6.743904114</v>
      </c>
      <c r="H1713" s="39" t="n">
        <f aca="false">F1713-G1713</f>
        <v>-0.0639041140000005</v>
      </c>
      <c r="I1713" s="40" t="n">
        <f aca="false">IFERROR(ABS(H1713)/G1713*100,0)</f>
        <v>0.947583371883044</v>
      </c>
      <c r="J1713" s="39" t="n">
        <v>6.49</v>
      </c>
      <c r="K1713" s="39" t="n">
        <v>6.550694942</v>
      </c>
      <c r="L1713" s="39" t="n">
        <f aca="false">J1713-K1713</f>
        <v>-0.0606949419999996</v>
      </c>
      <c r="M1713" s="40" t="n">
        <f aca="false">IFERROR(ABS(L1713)/K1713*100,0)</f>
        <v>0.926542031607241</v>
      </c>
      <c r="N1713" s="39" t="n">
        <v>6.49</v>
      </c>
      <c r="O1713" s="39" t="n">
        <v>6.550694942</v>
      </c>
      <c r="P1713" s="39" t="n">
        <f aca="false">N1713-O1713</f>
        <v>-0.0606949419999996</v>
      </c>
      <c r="Q1713" s="40" t="n">
        <f aca="false">IFERROR(ABS(P1713)/O1713*100,0)</f>
        <v>0.926542031607241</v>
      </c>
      <c r="R1713" s="41" t="n">
        <v>8448200</v>
      </c>
      <c r="S1713" s="41" t="n">
        <v>9191977</v>
      </c>
      <c r="T1713" s="41" t="n">
        <f aca="false">R1713-S1713</f>
        <v>-743777</v>
      </c>
      <c r="U1713" s="40" t="n">
        <f aca="false">IFERROR(ABS(T1713)/S1713*100,0)</f>
        <v>8.09158900201774</v>
      </c>
    </row>
    <row r="1714" customFormat="false" ht="15" hidden="false" customHeight="false" outlineLevel="0" collapsed="false">
      <c r="A1714" s="38" t="n">
        <v>38205</v>
      </c>
      <c r="B1714" s="39" t="n">
        <v>6.44</v>
      </c>
      <c r="C1714" s="39" t="n">
        <v>6.523094177</v>
      </c>
      <c r="D1714" s="39" t="n">
        <f aca="false">B1714-C1714</f>
        <v>-0.0830941769999996</v>
      </c>
      <c r="E1714" s="40" t="n">
        <f aca="false">IFERROR(ABS(D1714)/C1714*100,0)</f>
        <v>1.27384604215871</v>
      </c>
      <c r="F1714" s="39" t="n">
        <v>6.49</v>
      </c>
      <c r="G1714" s="39" t="n">
        <v>6.550694942</v>
      </c>
      <c r="H1714" s="39" t="n">
        <f aca="false">F1714-G1714</f>
        <v>-0.0606949419999996</v>
      </c>
      <c r="I1714" s="40" t="n">
        <f aca="false">IFERROR(ABS(H1714)/G1714*100,0)</f>
        <v>0.926542031607241</v>
      </c>
      <c r="J1714" s="39" t="n">
        <v>6.21</v>
      </c>
      <c r="K1714" s="39" t="n">
        <v>6.274682999</v>
      </c>
      <c r="L1714" s="39" t="n">
        <f aca="false">J1714-K1714</f>
        <v>-0.0646829990000004</v>
      </c>
      <c r="M1714" s="40" t="n">
        <f aca="false">IFERROR(ABS(L1714)/K1714*100,0)</f>
        <v>1.03085684185654</v>
      </c>
      <c r="N1714" s="39" t="n">
        <v>6.25</v>
      </c>
      <c r="O1714" s="39" t="n">
        <v>6.329885006</v>
      </c>
      <c r="P1714" s="39" t="n">
        <f aca="false">N1714-O1714</f>
        <v>-0.0798850059999996</v>
      </c>
      <c r="Q1714" s="40" t="n">
        <f aca="false">IFERROR(ABS(P1714)/O1714*100,0)</f>
        <v>1.26202934056903</v>
      </c>
      <c r="R1714" s="41" t="n">
        <v>8282200</v>
      </c>
      <c r="S1714" s="41" t="n">
        <v>9039484</v>
      </c>
      <c r="T1714" s="41" t="n">
        <f aca="false">R1714-S1714</f>
        <v>-757284</v>
      </c>
      <c r="U1714" s="40" t="n">
        <f aca="false">IFERROR(ABS(T1714)/S1714*100,0)</f>
        <v>8.37751358373996</v>
      </c>
    </row>
    <row r="1715" customFormat="false" ht="15" hidden="false" customHeight="false" outlineLevel="0" collapsed="false">
      <c r="A1715" s="38" t="n">
        <v>38208</v>
      </c>
      <c r="B1715" s="39" t="n">
        <v>6.33</v>
      </c>
      <c r="C1715" s="39" t="n">
        <v>6.394288063</v>
      </c>
      <c r="D1715" s="39" t="n">
        <f aca="false">B1715-C1715</f>
        <v>-0.0642880630000002</v>
      </c>
      <c r="E1715" s="40" t="n">
        <f aca="false">IFERROR(ABS(D1715)/C1715*100,0)</f>
        <v>1.00539829245413</v>
      </c>
      <c r="F1715" s="39" t="n">
        <v>6.39</v>
      </c>
      <c r="G1715" s="39" t="n">
        <v>6.45869112</v>
      </c>
      <c r="H1715" s="39" t="n">
        <f aca="false">F1715-G1715</f>
        <v>-0.0686911200000004</v>
      </c>
      <c r="I1715" s="40" t="n">
        <f aca="false">IFERROR(ABS(H1715)/G1715*100,0)</f>
        <v>1.06354551911132</v>
      </c>
      <c r="J1715" s="39" t="n">
        <v>6.29</v>
      </c>
      <c r="K1715" s="39" t="n">
        <v>6.348286152</v>
      </c>
      <c r="L1715" s="39" t="n">
        <f aca="false">J1715-K1715</f>
        <v>-0.058286152</v>
      </c>
      <c r="M1715" s="40" t="n">
        <f aca="false">IFERROR(ABS(L1715)/K1715*100,0)</f>
        <v>0.918139960997775</v>
      </c>
      <c r="N1715" s="39" t="n">
        <v>6.37</v>
      </c>
      <c r="O1715" s="39" t="n">
        <v>6.348286152</v>
      </c>
      <c r="P1715" s="39" t="n">
        <f aca="false">N1715-O1715</f>
        <v>0.0217138480000001</v>
      </c>
      <c r="Q1715" s="40" t="n">
        <f aca="false">IFERROR(ABS(P1715)/O1715*100,0)</f>
        <v>0.342042678607977</v>
      </c>
      <c r="R1715" s="41" t="n">
        <v>4767100</v>
      </c>
      <c r="S1715" s="41" t="n">
        <v>5182049</v>
      </c>
      <c r="T1715" s="41" t="n">
        <f aca="false">R1715-S1715</f>
        <v>-414949</v>
      </c>
      <c r="U1715" s="40" t="n">
        <f aca="false">IFERROR(ABS(T1715)/S1715*100,0)</f>
        <v>8.00743103741396</v>
      </c>
    </row>
    <row r="1716" customFormat="false" ht="15" hidden="false" customHeight="false" outlineLevel="0" collapsed="false">
      <c r="A1716" s="38" t="n">
        <v>38209</v>
      </c>
      <c r="B1716" s="39" t="n">
        <v>6.42</v>
      </c>
      <c r="C1716" s="39" t="n">
        <v>6.486292839</v>
      </c>
      <c r="D1716" s="39" t="n">
        <f aca="false">B1716-C1716</f>
        <v>-0.0662928389999999</v>
      </c>
      <c r="E1716" s="40" t="n">
        <f aca="false">IFERROR(ABS(D1716)/C1716*100,0)</f>
        <v>1.02204511337204</v>
      </c>
      <c r="F1716" s="39" t="n">
        <v>6.5</v>
      </c>
      <c r="G1716" s="39" t="n">
        <v>6.569096088</v>
      </c>
      <c r="H1716" s="39" t="n">
        <f aca="false">F1716-G1716</f>
        <v>-0.0690960880000002</v>
      </c>
      <c r="I1716" s="40" t="n">
        <f aca="false">IFERROR(ABS(H1716)/G1716*100,0)</f>
        <v>1.05183555049865</v>
      </c>
      <c r="J1716" s="39" t="n">
        <v>6.37</v>
      </c>
      <c r="K1716" s="39" t="n">
        <v>6.431089878</v>
      </c>
      <c r="L1716" s="39" t="n">
        <f aca="false">J1716-K1716</f>
        <v>-0.0610898779999998</v>
      </c>
      <c r="M1716" s="40" t="n">
        <f aca="false">IFERROR(ABS(L1716)/K1716*100,0)</f>
        <v>0.949914853607956</v>
      </c>
      <c r="N1716" s="39" t="n">
        <v>6.45</v>
      </c>
      <c r="O1716" s="39" t="n">
        <v>6.550694942</v>
      </c>
      <c r="P1716" s="39" t="n">
        <f aca="false">N1716-O1716</f>
        <v>-0.100694942</v>
      </c>
      <c r="Q1716" s="40" t="n">
        <f aca="false">IFERROR(ABS(P1716)/O1716*100,0)</f>
        <v>1.53716426870057</v>
      </c>
      <c r="R1716" s="41" t="n">
        <v>4970100</v>
      </c>
      <c r="S1716" s="41" t="n">
        <v>5402039</v>
      </c>
      <c r="T1716" s="41" t="n">
        <f aca="false">R1716-S1716</f>
        <v>-431939</v>
      </c>
      <c r="U1716" s="40" t="n">
        <f aca="false">IFERROR(ABS(T1716)/S1716*100,0)</f>
        <v>7.99585119618722</v>
      </c>
    </row>
    <row r="1717" customFormat="false" ht="15" hidden="false" customHeight="false" outlineLevel="0" collapsed="false">
      <c r="A1717" s="38" t="n">
        <v>38210</v>
      </c>
      <c r="B1717" s="39" t="n">
        <v>6.34</v>
      </c>
      <c r="C1717" s="39" t="n">
        <v>6.403489113</v>
      </c>
      <c r="D1717" s="39" t="n">
        <f aca="false">B1717-C1717</f>
        <v>-0.0634891130000002</v>
      </c>
      <c r="E1717" s="40" t="n">
        <f aca="false">IFERROR(ABS(D1717)/C1717*100,0)</f>
        <v>0.991476863310475</v>
      </c>
      <c r="F1717" s="39" t="n">
        <v>6.47</v>
      </c>
      <c r="G1717" s="39" t="n">
        <v>6.532295227</v>
      </c>
      <c r="H1717" s="39" t="n">
        <f aca="false">F1717-G1717</f>
        <v>-0.0622952269999999</v>
      </c>
      <c r="I1717" s="40" t="n">
        <f aca="false">IFERROR(ABS(H1717)/G1717*100,0)</f>
        <v>0.953649901531003</v>
      </c>
      <c r="J1717" s="39" t="n">
        <v>6.21</v>
      </c>
      <c r="K1717" s="39" t="n">
        <v>6.274682999</v>
      </c>
      <c r="L1717" s="39" t="n">
        <f aca="false">J1717-K1717</f>
        <v>-0.0646829990000004</v>
      </c>
      <c r="M1717" s="40" t="n">
        <f aca="false">IFERROR(ABS(L1717)/K1717*100,0)</f>
        <v>1.03085684185654</v>
      </c>
      <c r="N1717" s="39" t="n">
        <v>6.32</v>
      </c>
      <c r="O1717" s="39" t="n">
        <v>6.385087967</v>
      </c>
      <c r="P1717" s="39" t="n">
        <f aca="false">N1717-O1717</f>
        <v>-0.0650879669999993</v>
      </c>
      <c r="Q1717" s="40" t="n">
        <f aca="false">IFERROR(ABS(P1717)/O1717*100,0)</f>
        <v>1.01937463252492</v>
      </c>
      <c r="R1717" s="41" t="n">
        <v>8574900</v>
      </c>
      <c r="S1717" s="41" t="n">
        <v>9320341</v>
      </c>
      <c r="T1717" s="41" t="n">
        <f aca="false">R1717-S1717</f>
        <v>-745441</v>
      </c>
      <c r="U1717" s="40" t="n">
        <f aca="false">IFERROR(ABS(T1717)/S1717*100,0)</f>
        <v>7.99800136067983</v>
      </c>
    </row>
    <row r="1718" customFormat="false" ht="15" hidden="false" customHeight="false" outlineLevel="0" collapsed="false">
      <c r="A1718" s="38" t="n">
        <v>38211</v>
      </c>
      <c r="B1718" s="39" t="n">
        <v>6.29</v>
      </c>
      <c r="C1718" s="39" t="n">
        <v>6.348286152</v>
      </c>
      <c r="D1718" s="39" t="n">
        <f aca="false">B1718-C1718</f>
        <v>-0.058286152</v>
      </c>
      <c r="E1718" s="40" t="n">
        <f aca="false">IFERROR(ABS(D1718)/C1718*100,0)</f>
        <v>0.918139960997775</v>
      </c>
      <c r="F1718" s="39" t="n">
        <v>6.29</v>
      </c>
      <c r="G1718" s="39" t="n">
        <v>6.357487202</v>
      </c>
      <c r="H1718" s="39" t="n">
        <f aca="false">F1718-G1718</f>
        <v>-0.0674872019999997</v>
      </c>
      <c r="I1718" s="40" t="n">
        <f aca="false">IFERROR(ABS(H1718)/G1718*100,0)</f>
        <v>1.06153893599296</v>
      </c>
      <c r="J1718" s="39" t="n">
        <v>6.15</v>
      </c>
      <c r="K1718" s="39" t="n">
        <v>6.210279942</v>
      </c>
      <c r="L1718" s="39" t="n">
        <f aca="false">J1718-K1718</f>
        <v>-0.0602799419999993</v>
      </c>
      <c r="M1718" s="40" t="n">
        <f aca="false">IFERROR(ABS(L1718)/K1718*100,0)</f>
        <v>0.970647741534601</v>
      </c>
      <c r="N1718" s="39" t="n">
        <v>6.23</v>
      </c>
      <c r="O1718" s="39" t="n">
        <v>6.293084145</v>
      </c>
      <c r="P1718" s="39" t="n">
        <f aca="false">N1718-O1718</f>
        <v>-0.0630841449999995</v>
      </c>
      <c r="Q1718" s="40" t="n">
        <f aca="false">IFERROR(ABS(P1718)/O1718*100,0)</f>
        <v>1.00243606388326</v>
      </c>
      <c r="R1718" s="41" t="n">
        <v>7163700</v>
      </c>
      <c r="S1718" s="41" t="n">
        <v>7786279</v>
      </c>
      <c r="T1718" s="41" t="n">
        <f aca="false">R1718-S1718</f>
        <v>-622579</v>
      </c>
      <c r="U1718" s="40" t="n">
        <f aca="false">IFERROR(ABS(T1718)/S1718*100,0)</f>
        <v>7.99584756723976</v>
      </c>
    </row>
    <row r="1719" customFormat="false" ht="15" hidden="false" customHeight="false" outlineLevel="0" collapsed="false">
      <c r="A1719" s="38" t="n">
        <v>38212</v>
      </c>
      <c r="B1719" s="39" t="n">
        <v>6.31</v>
      </c>
      <c r="C1719" s="39" t="n">
        <v>6.375887871</v>
      </c>
      <c r="D1719" s="39" t="n">
        <f aca="false">B1719-C1719</f>
        <v>-0.0658878710000002</v>
      </c>
      <c r="E1719" s="40" t="n">
        <f aca="false">IFERROR(ABS(D1719)/C1719*100,0)</f>
        <v>1.03339130695324</v>
      </c>
      <c r="F1719" s="39" t="n">
        <v>6.34</v>
      </c>
      <c r="G1719" s="39" t="n">
        <v>6.403489113</v>
      </c>
      <c r="H1719" s="39" t="n">
        <f aca="false">F1719-G1719</f>
        <v>-0.0634891130000002</v>
      </c>
      <c r="I1719" s="40" t="n">
        <f aca="false">IFERROR(ABS(H1719)/G1719*100,0)</f>
        <v>0.991476863310475</v>
      </c>
      <c r="J1719" s="39" t="n">
        <v>6.23</v>
      </c>
      <c r="K1719" s="39" t="n">
        <v>6.293084145</v>
      </c>
      <c r="L1719" s="39" t="n">
        <f aca="false">J1719-K1719</f>
        <v>-0.0630841449999995</v>
      </c>
      <c r="M1719" s="40" t="n">
        <f aca="false">IFERROR(ABS(L1719)/K1719*100,0)</f>
        <v>1.00243606388326</v>
      </c>
      <c r="N1719" s="39" t="n">
        <v>6.26</v>
      </c>
      <c r="O1719" s="39" t="n">
        <v>6.32068491</v>
      </c>
      <c r="P1719" s="39" t="n">
        <f aca="false">N1719-O1719</f>
        <v>-0.06068491</v>
      </c>
      <c r="Q1719" s="40" t="n">
        <f aca="false">IFERROR(ABS(P1719)/O1719*100,0)</f>
        <v>0.960100224328379</v>
      </c>
      <c r="R1719" s="41" t="n">
        <v>5343900</v>
      </c>
      <c r="S1719" s="41" t="n">
        <v>5808325</v>
      </c>
      <c r="T1719" s="41" t="n">
        <f aca="false">R1719-S1719</f>
        <v>-464425</v>
      </c>
      <c r="U1719" s="40" t="n">
        <f aca="false">IFERROR(ABS(T1719)/S1719*100,0)</f>
        <v>7.99585078314316</v>
      </c>
    </row>
    <row r="1720" customFormat="false" ht="15" hidden="false" customHeight="false" outlineLevel="0" collapsed="false">
      <c r="A1720" s="38" t="n">
        <v>38215</v>
      </c>
      <c r="B1720" s="39" t="n">
        <v>6.24</v>
      </c>
      <c r="C1720" s="39" t="n">
        <v>6.302283764</v>
      </c>
      <c r="D1720" s="39" t="n">
        <f aca="false">B1720-C1720</f>
        <v>-0.062283764</v>
      </c>
      <c r="E1720" s="40" t="n">
        <f aca="false">IFERROR(ABS(D1720)/C1720*100,0)</f>
        <v>0.988272923472254</v>
      </c>
      <c r="F1720" s="39" t="n">
        <v>6.36</v>
      </c>
      <c r="G1720" s="39" t="n">
        <v>6.421889782</v>
      </c>
      <c r="H1720" s="39" t="n">
        <f aca="false">F1720-G1720</f>
        <v>-0.0618897819999997</v>
      </c>
      <c r="I1720" s="40" t="n">
        <f aca="false">IFERROR(ABS(H1720)/G1720*100,0)</f>
        <v>0.963731613293511</v>
      </c>
      <c r="J1720" s="39" t="n">
        <v>6.24</v>
      </c>
      <c r="K1720" s="39" t="n">
        <v>6.302283764</v>
      </c>
      <c r="L1720" s="39" t="n">
        <f aca="false">J1720-K1720</f>
        <v>-0.062283764</v>
      </c>
      <c r="M1720" s="40" t="n">
        <f aca="false">IFERROR(ABS(L1720)/K1720*100,0)</f>
        <v>0.988272923472254</v>
      </c>
      <c r="N1720" s="39" t="n">
        <v>6.36</v>
      </c>
      <c r="O1720" s="39" t="n">
        <v>6.421889782</v>
      </c>
      <c r="P1720" s="39" t="n">
        <f aca="false">N1720-O1720</f>
        <v>-0.0618897819999997</v>
      </c>
      <c r="Q1720" s="40" t="n">
        <f aca="false">IFERROR(ABS(P1720)/O1720*100,0)</f>
        <v>0.963731613293511</v>
      </c>
      <c r="R1720" s="41" t="n">
        <v>3344500</v>
      </c>
      <c r="S1720" s="41" t="n">
        <v>3626358</v>
      </c>
      <c r="T1720" s="41" t="n">
        <f aca="false">R1720-S1720</f>
        <v>-281858</v>
      </c>
      <c r="U1720" s="40" t="n">
        <f aca="false">IFERROR(ABS(T1720)/S1720*100,0)</f>
        <v>7.7724813711167</v>
      </c>
    </row>
    <row r="1721" customFormat="false" ht="15" hidden="false" customHeight="false" outlineLevel="0" collapsed="false">
      <c r="A1721" s="38" t="n">
        <v>38216</v>
      </c>
      <c r="B1721" s="39" t="n">
        <v>6.4</v>
      </c>
      <c r="C1721" s="39" t="n">
        <v>6.46789217</v>
      </c>
      <c r="D1721" s="39" t="n">
        <f aca="false">B1721-C1721</f>
        <v>-0.0678921699999995</v>
      </c>
      <c r="E1721" s="40" t="n">
        <f aca="false">IFERROR(ABS(D1721)/C1721*100,0)</f>
        <v>1.0496799918048</v>
      </c>
      <c r="F1721" s="39" t="n">
        <v>6.48</v>
      </c>
      <c r="G1721" s="39" t="n">
        <v>6.541494846</v>
      </c>
      <c r="H1721" s="39" t="n">
        <f aca="false">F1721-G1721</f>
        <v>-0.0614948459999996</v>
      </c>
      <c r="I1721" s="40" t="n">
        <f aca="false">IFERROR(ABS(H1721)/G1721*100,0)</f>
        <v>0.940073292843798</v>
      </c>
      <c r="J1721" s="39" t="n">
        <v>6.34</v>
      </c>
      <c r="K1721" s="39" t="n">
        <v>6.403489113</v>
      </c>
      <c r="L1721" s="39" t="n">
        <f aca="false">J1721-K1721</f>
        <v>-0.0634891130000002</v>
      </c>
      <c r="M1721" s="40" t="n">
        <f aca="false">IFERROR(ABS(L1721)/K1721*100,0)</f>
        <v>0.991476863310475</v>
      </c>
      <c r="N1721" s="39" t="n">
        <v>6.36</v>
      </c>
      <c r="O1721" s="39" t="n">
        <v>6.421889782</v>
      </c>
      <c r="P1721" s="39" t="n">
        <f aca="false">N1721-O1721</f>
        <v>-0.0618897819999997</v>
      </c>
      <c r="Q1721" s="40" t="n">
        <f aca="false">IFERROR(ABS(P1721)/O1721*100,0)</f>
        <v>0.963731613293511</v>
      </c>
      <c r="R1721" s="41" t="n">
        <v>3012600</v>
      </c>
      <c r="S1721" s="41" t="n">
        <v>3274744</v>
      </c>
      <c r="T1721" s="41" t="n">
        <f aca="false">R1721-S1721</f>
        <v>-262144</v>
      </c>
      <c r="U1721" s="40" t="n">
        <f aca="false">IFERROR(ABS(T1721)/S1721*100,0)</f>
        <v>8.00502268268909</v>
      </c>
    </row>
    <row r="1722" customFormat="false" ht="15" hidden="false" customHeight="false" outlineLevel="0" collapsed="false">
      <c r="A1722" s="38" t="n">
        <v>38217</v>
      </c>
      <c r="B1722" s="39" t="n">
        <v>6.47</v>
      </c>
      <c r="C1722" s="39" t="n">
        <v>6.532295227</v>
      </c>
      <c r="D1722" s="39" t="n">
        <f aca="false">B1722-C1722</f>
        <v>-0.0622952269999999</v>
      </c>
      <c r="E1722" s="40" t="n">
        <f aca="false">IFERROR(ABS(D1722)/C1722*100,0)</f>
        <v>0.953649901531003</v>
      </c>
      <c r="F1722" s="39" t="n">
        <v>6.7</v>
      </c>
      <c r="G1722" s="39" t="n">
        <v>6.771504879</v>
      </c>
      <c r="H1722" s="39" t="n">
        <f aca="false">F1722-G1722</f>
        <v>-0.0715048789999999</v>
      </c>
      <c r="I1722" s="40" t="n">
        <f aca="false">IFERROR(ABS(H1722)/G1722*100,0)</f>
        <v>1.05596732598913</v>
      </c>
      <c r="J1722" s="39" t="n">
        <v>6.43</v>
      </c>
      <c r="K1722" s="39" t="n">
        <v>6.495492935</v>
      </c>
      <c r="L1722" s="39" t="n">
        <f aca="false">J1722-K1722</f>
        <v>-0.065492935</v>
      </c>
      <c r="M1722" s="40" t="n">
        <f aca="false">IFERROR(ABS(L1722)/K1722*100,0)</f>
        <v>1.00828275321648</v>
      </c>
      <c r="N1722" s="39" t="n">
        <v>6.68</v>
      </c>
      <c r="O1722" s="39" t="n">
        <v>6.743904114</v>
      </c>
      <c r="P1722" s="39" t="n">
        <f aca="false">N1722-O1722</f>
        <v>-0.0639041140000005</v>
      </c>
      <c r="Q1722" s="40" t="n">
        <f aca="false">IFERROR(ABS(P1722)/O1722*100,0)</f>
        <v>0.947583371883044</v>
      </c>
      <c r="R1722" s="41" t="n">
        <v>8154500</v>
      </c>
      <c r="S1722" s="41" t="n">
        <v>8857318</v>
      </c>
      <c r="T1722" s="41" t="n">
        <f aca="false">R1722-S1722</f>
        <v>-702818</v>
      </c>
      <c r="U1722" s="40" t="n">
        <f aca="false">IFERROR(ABS(T1722)/S1722*100,0)</f>
        <v>7.93488502953151</v>
      </c>
    </row>
    <row r="1723" customFormat="false" ht="15" hidden="false" customHeight="false" outlineLevel="0" collapsed="false">
      <c r="A1723" s="38" t="n">
        <v>38218</v>
      </c>
      <c r="B1723" s="39" t="n">
        <v>6.75</v>
      </c>
      <c r="C1723" s="39" t="n">
        <v>6.81750679</v>
      </c>
      <c r="D1723" s="39" t="n">
        <f aca="false">B1723-C1723</f>
        <v>-0.0675067900000004</v>
      </c>
      <c r="E1723" s="40" t="n">
        <f aca="false">IFERROR(ABS(D1723)/C1723*100,0)</f>
        <v>0.990197620323901</v>
      </c>
      <c r="F1723" s="39" t="n">
        <v>6.8</v>
      </c>
      <c r="G1723" s="39" t="n">
        <v>6.872710228</v>
      </c>
      <c r="H1723" s="39" t="n">
        <f aca="false">F1723-G1723</f>
        <v>-0.072710228</v>
      </c>
      <c r="I1723" s="40" t="n">
        <f aca="false">IFERROR(ABS(H1723)/G1723*100,0)</f>
        <v>1.05795567669611</v>
      </c>
      <c r="J1723" s="39" t="n">
        <v>6.64</v>
      </c>
      <c r="K1723" s="39" t="n">
        <v>6.707101822</v>
      </c>
      <c r="L1723" s="39" t="n">
        <f aca="false">J1723-K1723</f>
        <v>-0.0671018220000006</v>
      </c>
      <c r="M1723" s="40" t="n">
        <f aca="false">IFERROR(ABS(L1723)/K1723*100,0)</f>
        <v>1.0004592710953</v>
      </c>
      <c r="N1723" s="39" t="n">
        <v>6.73</v>
      </c>
      <c r="O1723" s="39" t="n">
        <v>6.799107075</v>
      </c>
      <c r="P1723" s="39" t="n">
        <f aca="false">N1723-O1723</f>
        <v>-0.0691070749999998</v>
      </c>
      <c r="Q1723" s="40" t="n">
        <f aca="false">IFERROR(ABS(P1723)/O1723*100,0)</f>
        <v>1.01641398256697</v>
      </c>
      <c r="R1723" s="41" t="n">
        <v>8156500</v>
      </c>
      <c r="S1723" s="41" t="n">
        <v>8865361</v>
      </c>
      <c r="T1723" s="41" t="n">
        <f aca="false">R1723-S1723</f>
        <v>-708861</v>
      </c>
      <c r="U1723" s="40" t="n">
        <f aca="false">IFERROR(ABS(T1723)/S1723*100,0)</f>
        <v>7.99585036638666</v>
      </c>
    </row>
    <row r="1724" customFormat="false" ht="15" hidden="false" customHeight="false" outlineLevel="0" collapsed="false">
      <c r="A1724" s="38" t="n">
        <v>38219</v>
      </c>
      <c r="B1724" s="39" t="n">
        <v>6.68</v>
      </c>
      <c r="C1724" s="39" t="n">
        <v>6.743904114</v>
      </c>
      <c r="D1724" s="39" t="n">
        <f aca="false">B1724-C1724</f>
        <v>-0.0639041140000005</v>
      </c>
      <c r="E1724" s="40" t="n">
        <f aca="false">IFERROR(ABS(D1724)/C1724*100,0)</f>
        <v>0.947583371883044</v>
      </c>
      <c r="F1724" s="39" t="n">
        <v>6.81</v>
      </c>
      <c r="G1724" s="39" t="n">
        <v>6.881909847</v>
      </c>
      <c r="H1724" s="39" t="n">
        <f aca="false">F1724-G1724</f>
        <v>-0.0719098470000006</v>
      </c>
      <c r="I1724" s="40" t="n">
        <f aca="false">IFERROR(ABS(H1724)/G1724*100,0)</f>
        <v>1.04491120341177</v>
      </c>
      <c r="J1724" s="39" t="n">
        <v>6.65</v>
      </c>
      <c r="K1724" s="39" t="n">
        <v>6.716302872</v>
      </c>
      <c r="L1724" s="39" t="n">
        <f aca="false">J1724-K1724</f>
        <v>-0.0663028719999996</v>
      </c>
      <c r="M1724" s="40" t="n">
        <f aca="false">IFERROR(ABS(L1724)/K1724*100,0)</f>
        <v>0.987193002811319</v>
      </c>
      <c r="N1724" s="39" t="n">
        <v>6.8</v>
      </c>
      <c r="O1724" s="39" t="n">
        <v>6.872710228</v>
      </c>
      <c r="P1724" s="39" t="n">
        <f aca="false">N1724-O1724</f>
        <v>-0.072710228</v>
      </c>
      <c r="Q1724" s="40" t="n">
        <f aca="false">IFERROR(ABS(P1724)/O1724*100,0)</f>
        <v>1.05795567669611</v>
      </c>
      <c r="R1724" s="41" t="n">
        <v>4499000</v>
      </c>
      <c r="S1724" s="41" t="n">
        <v>4889997</v>
      </c>
      <c r="T1724" s="41" t="n">
        <f aca="false">R1724-S1724</f>
        <v>-390997</v>
      </c>
      <c r="U1724" s="40" t="n">
        <f aca="false">IFERROR(ABS(T1724)/S1724*100,0)</f>
        <v>7.99585357618829</v>
      </c>
    </row>
    <row r="1725" customFormat="false" ht="15" hidden="false" customHeight="false" outlineLevel="0" collapsed="false">
      <c r="A1725" s="38" t="n">
        <v>38222</v>
      </c>
      <c r="B1725" s="39" t="n">
        <v>6.81</v>
      </c>
      <c r="C1725" s="39" t="n">
        <v>6.881909847</v>
      </c>
      <c r="D1725" s="39" t="n">
        <f aca="false">B1725-C1725</f>
        <v>-0.0719098470000006</v>
      </c>
      <c r="E1725" s="40" t="n">
        <f aca="false">IFERROR(ABS(D1725)/C1725*100,0)</f>
        <v>1.04491120341177</v>
      </c>
      <c r="F1725" s="39" t="n">
        <v>6.92</v>
      </c>
      <c r="G1725" s="39" t="n">
        <v>6.992314816</v>
      </c>
      <c r="H1725" s="39" t="n">
        <f aca="false">F1725-G1725</f>
        <v>-0.0723148160000005</v>
      </c>
      <c r="I1725" s="40" t="n">
        <f aca="false">IFERROR(ABS(H1725)/G1725*100,0)</f>
        <v>1.03420423569213</v>
      </c>
      <c r="J1725" s="39" t="n">
        <v>6.81</v>
      </c>
      <c r="K1725" s="39" t="n">
        <v>6.881909847</v>
      </c>
      <c r="L1725" s="39" t="n">
        <f aca="false">J1725-K1725</f>
        <v>-0.0719098470000006</v>
      </c>
      <c r="M1725" s="40" t="n">
        <f aca="false">IFERROR(ABS(L1725)/K1725*100,0)</f>
        <v>1.04491120341177</v>
      </c>
      <c r="N1725" s="39" t="n">
        <v>6.88</v>
      </c>
      <c r="O1725" s="39" t="n">
        <v>6.946312904</v>
      </c>
      <c r="P1725" s="39" t="n">
        <f aca="false">N1725-O1725</f>
        <v>-0.0663129040000001</v>
      </c>
      <c r="Q1725" s="40" t="n">
        <f aca="false">IFERROR(ABS(P1725)/O1725*100,0)</f>
        <v>0.954648961491702</v>
      </c>
      <c r="R1725" s="41" t="n">
        <v>4119200</v>
      </c>
      <c r="S1725" s="41" t="n">
        <v>4477189</v>
      </c>
      <c r="T1725" s="41" t="n">
        <f aca="false">R1725-S1725</f>
        <v>-357989</v>
      </c>
      <c r="U1725" s="40" t="n">
        <f aca="false">IFERROR(ABS(T1725)/S1725*100,0)</f>
        <v>7.99584292733677</v>
      </c>
    </row>
    <row r="1726" customFormat="false" ht="15" hidden="false" customHeight="false" outlineLevel="0" collapsed="false">
      <c r="A1726" s="38" t="n">
        <v>38223</v>
      </c>
      <c r="B1726" s="39" t="n">
        <v>6.93</v>
      </c>
      <c r="C1726" s="39" t="n">
        <v>7.001515865</v>
      </c>
      <c r="D1726" s="39" t="n">
        <f aca="false">B1726-C1726</f>
        <v>-0.0715158650000003</v>
      </c>
      <c r="E1726" s="40" t="n">
        <f aca="false">IFERROR(ABS(D1726)/C1726*100,0)</f>
        <v>1.02143402055978</v>
      </c>
      <c r="F1726" s="39" t="n">
        <v>6.96</v>
      </c>
      <c r="G1726" s="39" t="n">
        <v>7.029117107</v>
      </c>
      <c r="H1726" s="39" t="n">
        <f aca="false">F1726-G1726</f>
        <v>-0.0691171070000003</v>
      </c>
      <c r="I1726" s="40" t="n">
        <f aca="false">IFERROR(ABS(H1726)/G1726*100,0)</f>
        <v>0.983297133165835</v>
      </c>
      <c r="J1726" s="39" t="n">
        <v>6.7</v>
      </c>
      <c r="K1726" s="39" t="n">
        <v>6.771504879</v>
      </c>
      <c r="L1726" s="39" t="n">
        <f aca="false">J1726-K1726</f>
        <v>-0.0715048789999999</v>
      </c>
      <c r="M1726" s="40" t="n">
        <f aca="false">IFERROR(ABS(L1726)/K1726*100,0)</f>
        <v>1.05596732598913</v>
      </c>
      <c r="N1726" s="39" t="n">
        <v>6.78</v>
      </c>
      <c r="O1726" s="39" t="n">
        <v>6.845108986</v>
      </c>
      <c r="P1726" s="39" t="n">
        <f aca="false">N1726-O1726</f>
        <v>-0.0651089859999994</v>
      </c>
      <c r="Q1726" s="40" t="n">
        <f aca="false">IFERROR(ABS(P1726)/O1726*100,0)</f>
        <v>0.951175300980071</v>
      </c>
      <c r="R1726" s="41" t="n">
        <v>6359000</v>
      </c>
      <c r="S1726" s="41" t="n">
        <v>6911645</v>
      </c>
      <c r="T1726" s="41" t="n">
        <f aca="false">R1726-S1726</f>
        <v>-552645</v>
      </c>
      <c r="U1726" s="40" t="n">
        <f aca="false">IFERROR(ABS(T1726)/S1726*100,0)</f>
        <v>7.99585337499249</v>
      </c>
    </row>
    <row r="1727" customFormat="false" ht="15" hidden="false" customHeight="false" outlineLevel="0" collapsed="false">
      <c r="A1727" s="38" t="n">
        <v>38224</v>
      </c>
      <c r="B1727" s="39" t="n">
        <v>6.82</v>
      </c>
      <c r="C1727" s="39" t="n">
        <v>6.891110897</v>
      </c>
      <c r="D1727" s="39" t="n">
        <f aca="false">B1727-C1727</f>
        <v>-0.0711108969999996</v>
      </c>
      <c r="E1727" s="40" t="n">
        <f aca="false">IFERROR(ABS(D1727)/C1727*100,0)</f>
        <v>1.03192211042428</v>
      </c>
      <c r="F1727" s="39" t="n">
        <v>7</v>
      </c>
      <c r="G1727" s="39" t="n">
        <v>7.075119019</v>
      </c>
      <c r="H1727" s="39" t="n">
        <f aca="false">F1727-G1727</f>
        <v>-0.0751190189999997</v>
      </c>
      <c r="I1727" s="40" t="n">
        <f aca="false">IFERROR(ABS(H1727)/G1727*100,0)</f>
        <v>1.06173505771804</v>
      </c>
      <c r="J1727" s="39" t="n">
        <v>6.8</v>
      </c>
      <c r="K1727" s="39" t="n">
        <v>6.863510132</v>
      </c>
      <c r="L1727" s="39" t="n">
        <f aca="false">J1727-K1727</f>
        <v>-0.0635101320000002</v>
      </c>
      <c r="M1727" s="40" t="n">
        <f aca="false">IFERROR(ABS(L1727)/K1727*100,0)</f>
        <v>0.925330199541698</v>
      </c>
      <c r="N1727" s="39" t="n">
        <v>7</v>
      </c>
      <c r="O1727" s="39" t="n">
        <v>7.065918922</v>
      </c>
      <c r="P1727" s="39" t="n">
        <f aca="false">N1727-O1727</f>
        <v>-0.0659189219999998</v>
      </c>
      <c r="Q1727" s="40" t="n">
        <f aca="false">IFERROR(ABS(P1727)/O1727*100,0)</f>
        <v>0.932913648283719</v>
      </c>
      <c r="R1727" s="41" t="n">
        <v>6054600</v>
      </c>
      <c r="S1727" s="41" t="n">
        <v>6580790</v>
      </c>
      <c r="T1727" s="41" t="n">
        <f aca="false">R1727-S1727</f>
        <v>-526190</v>
      </c>
      <c r="U1727" s="40" t="n">
        <f aca="false">IFERROR(ABS(T1727)/S1727*100,0)</f>
        <v>7.99584852274575</v>
      </c>
    </row>
    <row r="1728" customFormat="false" ht="15" hidden="false" customHeight="false" outlineLevel="0" collapsed="false">
      <c r="A1728" s="38" t="n">
        <v>38225</v>
      </c>
      <c r="B1728" s="39" t="n">
        <v>7.08</v>
      </c>
      <c r="C1728" s="39" t="n">
        <v>7.148722172</v>
      </c>
      <c r="D1728" s="39" t="n">
        <f aca="false">B1728-C1728</f>
        <v>-0.0687221720000002</v>
      </c>
      <c r="E1728" s="40" t="n">
        <f aca="false">IFERROR(ABS(D1728)/C1728*100,0)</f>
        <v>0.961321063352694</v>
      </c>
      <c r="F1728" s="39" t="n">
        <v>7.1</v>
      </c>
      <c r="G1728" s="39" t="n">
        <v>7.167122841</v>
      </c>
      <c r="H1728" s="39" t="n">
        <f aca="false">F1728-G1728</f>
        <v>-0.0671228410000007</v>
      </c>
      <c r="I1728" s="40" t="n">
        <f aca="false">IFERROR(ABS(H1728)/G1728*100,0)</f>
        <v>0.936538168650048</v>
      </c>
      <c r="J1728" s="39" t="n">
        <v>6.99</v>
      </c>
      <c r="K1728" s="39" t="n">
        <v>7.056717873</v>
      </c>
      <c r="L1728" s="39" t="n">
        <f aca="false">J1728-K1728</f>
        <v>-0.066717873</v>
      </c>
      <c r="M1728" s="40" t="n">
        <f aca="false">IFERROR(ABS(L1728)/K1728*100,0)</f>
        <v>0.945451897053615</v>
      </c>
      <c r="N1728" s="39" t="n">
        <v>7.01</v>
      </c>
      <c r="O1728" s="39" t="n">
        <v>7.084320068</v>
      </c>
      <c r="P1728" s="39" t="n">
        <f aca="false">N1728-O1728</f>
        <v>-0.0743200680000005</v>
      </c>
      <c r="Q1728" s="40" t="n">
        <f aca="false">IFERROR(ABS(P1728)/O1728*100,0)</f>
        <v>1.04907834889767</v>
      </c>
      <c r="R1728" s="41" t="n">
        <v>5093400</v>
      </c>
      <c r="S1728" s="41" t="n">
        <v>5536055</v>
      </c>
      <c r="T1728" s="41" t="n">
        <f aca="false">R1728-S1728</f>
        <v>-442655</v>
      </c>
      <c r="U1728" s="40" t="n">
        <f aca="false">IFERROR(ABS(T1728)/S1728*100,0)</f>
        <v>7.99585625504082</v>
      </c>
    </row>
    <row r="1729" customFormat="false" ht="15" hidden="false" customHeight="false" outlineLevel="0" collapsed="false">
      <c r="A1729" s="38" t="n">
        <v>38226</v>
      </c>
      <c r="B1729" s="39" t="n">
        <v>7.06</v>
      </c>
      <c r="C1729" s="39" t="n">
        <v>7.13032198</v>
      </c>
      <c r="D1729" s="39" t="n">
        <f aca="false">B1729-C1729</f>
        <v>-0.0703219800000001</v>
      </c>
      <c r="E1729" s="40" t="n">
        <f aca="false">IFERROR(ABS(D1729)/C1729*100,0)</f>
        <v>0.986238492416581</v>
      </c>
      <c r="F1729" s="39" t="n">
        <v>7.06</v>
      </c>
      <c r="G1729" s="39" t="n">
        <v>7.13032198</v>
      </c>
      <c r="H1729" s="39" t="n">
        <f aca="false">F1729-G1729</f>
        <v>-0.0703219800000001</v>
      </c>
      <c r="I1729" s="40" t="n">
        <f aca="false">IFERROR(ABS(H1729)/G1729*100,0)</f>
        <v>0.986238492416581</v>
      </c>
      <c r="J1729" s="39" t="n">
        <v>6.9</v>
      </c>
      <c r="K1729" s="39" t="n">
        <v>6.9739151</v>
      </c>
      <c r="L1729" s="39" t="n">
        <f aca="false">J1729-K1729</f>
        <v>-0.0739150999999998</v>
      </c>
      <c r="M1729" s="40" t="n">
        <f aca="false">IFERROR(ABS(L1729)/K1729*100,0)</f>
        <v>1.05987955029736</v>
      </c>
      <c r="N1729" s="39" t="n">
        <v>7</v>
      </c>
      <c r="O1729" s="39" t="n">
        <v>7.075119019</v>
      </c>
      <c r="P1729" s="39" t="n">
        <f aca="false">N1729-O1729</f>
        <v>-0.0751190189999997</v>
      </c>
      <c r="Q1729" s="40" t="n">
        <f aca="false">IFERROR(ABS(P1729)/O1729*100,0)</f>
        <v>1.06173505771804</v>
      </c>
      <c r="R1729" s="41" t="n">
        <v>3724700</v>
      </c>
      <c r="S1729" s="41" t="n">
        <v>4048404</v>
      </c>
      <c r="T1729" s="41" t="n">
        <f aca="false">R1729-S1729</f>
        <v>-323704</v>
      </c>
      <c r="U1729" s="40" t="n">
        <f aca="false">IFERROR(ABS(T1729)/S1729*100,0)</f>
        <v>7.99584231218031</v>
      </c>
    </row>
    <row r="1730" customFormat="false" ht="15" hidden="false" customHeight="false" outlineLevel="0" collapsed="false">
      <c r="A1730" s="38" t="n">
        <v>38229</v>
      </c>
      <c r="B1730" s="39" t="n">
        <v>7</v>
      </c>
      <c r="C1730" s="39" t="n">
        <v>7.075119019</v>
      </c>
      <c r="D1730" s="39" t="n">
        <f aca="false">B1730-C1730</f>
        <v>-0.0751190189999997</v>
      </c>
      <c r="E1730" s="40" t="n">
        <f aca="false">IFERROR(ABS(D1730)/C1730*100,0)</f>
        <v>1.06173505771804</v>
      </c>
      <c r="F1730" s="39" t="n">
        <v>7</v>
      </c>
      <c r="G1730" s="39" t="n">
        <v>7.075119019</v>
      </c>
      <c r="H1730" s="39" t="n">
        <f aca="false">F1730-G1730</f>
        <v>-0.0751190189999997</v>
      </c>
      <c r="I1730" s="40" t="n">
        <f aca="false">IFERROR(ABS(H1730)/G1730*100,0)</f>
        <v>1.06173505771804</v>
      </c>
      <c r="J1730" s="39" t="n">
        <v>6.89</v>
      </c>
      <c r="K1730" s="39" t="n">
        <v>6.955513954</v>
      </c>
      <c r="L1730" s="39" t="n">
        <f aca="false">J1730-K1730</f>
        <v>-0.065513954</v>
      </c>
      <c r="M1730" s="40" t="n">
        <f aca="false">IFERROR(ABS(L1730)/K1730*100,0)</f>
        <v>0.941899540900555</v>
      </c>
      <c r="N1730" s="39" t="n">
        <v>6.93</v>
      </c>
      <c r="O1730" s="39" t="n">
        <v>7.001515865</v>
      </c>
      <c r="P1730" s="39" t="n">
        <f aca="false">N1730-O1730</f>
        <v>-0.0715158650000003</v>
      </c>
      <c r="Q1730" s="40" t="n">
        <f aca="false">IFERROR(ABS(P1730)/O1730*100,0)</f>
        <v>1.02143402055978</v>
      </c>
      <c r="R1730" s="41" t="n">
        <v>5114600</v>
      </c>
      <c r="S1730" s="41" t="n">
        <v>5559097</v>
      </c>
      <c r="T1730" s="41" t="n">
        <f aca="false">R1730-S1730</f>
        <v>-444497</v>
      </c>
      <c r="U1730" s="40" t="n">
        <f aca="false">IFERROR(ABS(T1730)/S1730*100,0)</f>
        <v>7.99584896611806</v>
      </c>
    </row>
    <row r="1731" customFormat="false" ht="15" hidden="false" customHeight="false" outlineLevel="0" collapsed="false">
      <c r="A1731" s="38" t="n">
        <v>38230</v>
      </c>
      <c r="B1731" s="39" t="n">
        <v>6.89</v>
      </c>
      <c r="C1731" s="39" t="n">
        <v>6.955513954</v>
      </c>
      <c r="D1731" s="39" t="n">
        <f aca="false">B1731-C1731</f>
        <v>-0.065513954</v>
      </c>
      <c r="E1731" s="40" t="n">
        <f aca="false">IFERROR(ABS(D1731)/C1731*100,0)</f>
        <v>0.941899540900555</v>
      </c>
      <c r="F1731" s="39" t="n">
        <v>6.9</v>
      </c>
      <c r="G1731" s="39" t="n">
        <v>6.96471405</v>
      </c>
      <c r="H1731" s="39" t="n">
        <f aca="false">F1731-G1731</f>
        <v>-0.0647140500000001</v>
      </c>
      <c r="I1731" s="40" t="n">
        <f aca="false">IFERROR(ABS(H1731)/G1731*100,0)</f>
        <v>0.929170236357372</v>
      </c>
      <c r="J1731" s="39" t="n">
        <v>6.72</v>
      </c>
      <c r="K1731" s="39" t="n">
        <v>6.789906025</v>
      </c>
      <c r="L1731" s="39" t="n">
        <f aca="false">J1731-K1731</f>
        <v>-0.0699060249999999</v>
      </c>
      <c r="M1731" s="40" t="n">
        <f aca="false">IFERROR(ABS(L1731)/K1731*100,0)</f>
        <v>1.02955806372887</v>
      </c>
      <c r="N1731" s="39" t="n">
        <v>6.88</v>
      </c>
      <c r="O1731" s="39" t="n">
        <v>6.946312904</v>
      </c>
      <c r="P1731" s="39" t="n">
        <f aca="false">N1731-O1731</f>
        <v>-0.0663129040000001</v>
      </c>
      <c r="Q1731" s="40" t="n">
        <f aca="false">IFERROR(ABS(P1731)/O1731*100,0)</f>
        <v>0.954648961491702</v>
      </c>
      <c r="R1731" s="41" t="n">
        <v>4893300</v>
      </c>
      <c r="S1731" s="41" t="n">
        <v>5318564</v>
      </c>
      <c r="T1731" s="41" t="n">
        <f aca="false">R1731-S1731</f>
        <v>-425264</v>
      </c>
      <c r="U1731" s="40" t="n">
        <f aca="false">IFERROR(ABS(T1731)/S1731*100,0)</f>
        <v>7.99584248680659</v>
      </c>
    </row>
    <row r="1732" customFormat="false" ht="15" hidden="false" customHeight="false" outlineLevel="0" collapsed="false">
      <c r="A1732" s="38" t="n">
        <v>38231</v>
      </c>
      <c r="B1732" s="39" t="n">
        <v>6.88</v>
      </c>
      <c r="C1732" s="39" t="n">
        <v>6.946312904</v>
      </c>
      <c r="D1732" s="39" t="n">
        <f aca="false">B1732-C1732</f>
        <v>-0.0663129040000001</v>
      </c>
      <c r="E1732" s="40" t="n">
        <f aca="false">IFERROR(ABS(D1732)/C1732*100,0)</f>
        <v>0.954648961491702</v>
      </c>
      <c r="F1732" s="39" t="n">
        <v>6.99</v>
      </c>
      <c r="G1732" s="39" t="n">
        <v>7.056717873</v>
      </c>
      <c r="H1732" s="39" t="n">
        <f aca="false">F1732-G1732</f>
        <v>-0.066717873</v>
      </c>
      <c r="I1732" s="40" t="n">
        <f aca="false">IFERROR(ABS(H1732)/G1732*100,0)</f>
        <v>0.945451897053615</v>
      </c>
      <c r="J1732" s="39" t="n">
        <v>6.76</v>
      </c>
      <c r="K1732" s="39" t="n">
        <v>6.82670784</v>
      </c>
      <c r="L1732" s="39" t="n">
        <f aca="false">J1732-K1732</f>
        <v>-0.0667078400000003</v>
      </c>
      <c r="M1732" s="40" t="n">
        <f aca="false">IFERROR(ABS(L1732)/K1732*100,0)</f>
        <v>0.977159731505374</v>
      </c>
      <c r="N1732" s="39" t="n">
        <v>6.82</v>
      </c>
      <c r="O1732" s="39" t="n">
        <v>6.891110897</v>
      </c>
      <c r="P1732" s="39" t="n">
        <f aca="false">N1732-O1732</f>
        <v>-0.0711108969999996</v>
      </c>
      <c r="Q1732" s="40" t="n">
        <f aca="false">IFERROR(ABS(P1732)/O1732*100,0)</f>
        <v>1.03192211042428</v>
      </c>
      <c r="R1732" s="41" t="n">
        <v>4987200</v>
      </c>
      <c r="S1732" s="41" t="n">
        <v>5420625</v>
      </c>
      <c r="T1732" s="41" t="n">
        <f aca="false">R1732-S1732</f>
        <v>-433425</v>
      </c>
      <c r="U1732" s="40" t="n">
        <f aca="false">IFERROR(ABS(T1732)/S1732*100,0)</f>
        <v>7.99584918713248</v>
      </c>
    </row>
    <row r="1733" customFormat="false" ht="15" hidden="false" customHeight="false" outlineLevel="0" collapsed="false">
      <c r="A1733" s="38" t="n">
        <v>38232</v>
      </c>
      <c r="B1733" s="39" t="n">
        <v>6.7</v>
      </c>
      <c r="C1733" s="39" t="n">
        <v>6.762304783</v>
      </c>
      <c r="D1733" s="39" t="n">
        <f aca="false">B1733-C1733</f>
        <v>-0.0623047830000001</v>
      </c>
      <c r="E1733" s="40" t="n">
        <f aca="false">IFERROR(ABS(D1733)/C1733*100,0)</f>
        <v>0.921354257155494</v>
      </c>
      <c r="F1733" s="39" t="n">
        <v>6.97</v>
      </c>
      <c r="G1733" s="39" t="n">
        <v>7.029117107</v>
      </c>
      <c r="H1733" s="39" t="n">
        <f aca="false">F1733-G1733</f>
        <v>-0.0591171070000005</v>
      </c>
      <c r="I1733" s="40" t="n">
        <f aca="false">IFERROR(ABS(H1733)/G1733*100,0)</f>
        <v>0.841031755483605</v>
      </c>
      <c r="J1733" s="39" t="n">
        <v>6.67</v>
      </c>
      <c r="K1733" s="39" t="n">
        <v>6.734704018</v>
      </c>
      <c r="L1733" s="39" t="n">
        <f aca="false">J1733-K1733</f>
        <v>-0.0647040180000005</v>
      </c>
      <c r="M1733" s="40" t="n">
        <f aca="false">IFERROR(ABS(L1733)/K1733*100,0)</f>
        <v>0.960755184297106</v>
      </c>
      <c r="N1733" s="39" t="n">
        <v>6.93</v>
      </c>
      <c r="O1733" s="39" t="n">
        <v>6.992314816</v>
      </c>
      <c r="P1733" s="39" t="n">
        <f aca="false">N1733-O1733</f>
        <v>-0.0623148160000007</v>
      </c>
      <c r="Q1733" s="40" t="n">
        <f aca="false">IFERROR(ABS(P1733)/O1733*100,0)</f>
        <v>0.891190079963366</v>
      </c>
      <c r="R1733" s="41" t="n">
        <v>5465100</v>
      </c>
      <c r="S1733" s="41" t="n">
        <v>5899408</v>
      </c>
      <c r="T1733" s="41" t="n">
        <f aca="false">R1733-S1733</f>
        <v>-434308</v>
      </c>
      <c r="U1733" s="40" t="n">
        <f aca="false">IFERROR(ABS(T1733)/S1733*100,0)</f>
        <v>7.36189122705194</v>
      </c>
    </row>
    <row r="1734" customFormat="false" ht="15" hidden="false" customHeight="false" outlineLevel="0" collapsed="false">
      <c r="A1734" s="38" t="n">
        <v>38233</v>
      </c>
      <c r="B1734" s="39" t="n">
        <v>6.59</v>
      </c>
      <c r="C1734" s="39" t="n">
        <v>6.651899815</v>
      </c>
      <c r="D1734" s="39" t="n">
        <f aca="false">B1734-C1734</f>
        <v>-0.0618998150000003</v>
      </c>
      <c r="E1734" s="40" t="n">
        <f aca="false">IFERROR(ABS(D1734)/C1734*100,0)</f>
        <v>0.930558437762646</v>
      </c>
      <c r="F1734" s="39" t="n">
        <v>6.66</v>
      </c>
      <c r="G1734" s="39" t="n">
        <v>6.725502968</v>
      </c>
      <c r="H1734" s="39" t="n">
        <f aca="false">F1734-G1734</f>
        <v>-0.0655029679999997</v>
      </c>
      <c r="I1734" s="40" t="n">
        <f aca="false">IFERROR(ABS(H1734)/G1734*100,0)</f>
        <v>0.973948986591238</v>
      </c>
      <c r="J1734" s="39" t="n">
        <v>6.43</v>
      </c>
      <c r="K1734" s="39" t="n">
        <v>6.495492935</v>
      </c>
      <c r="L1734" s="39" t="n">
        <f aca="false">J1734-K1734</f>
        <v>-0.065492935</v>
      </c>
      <c r="M1734" s="40" t="n">
        <f aca="false">IFERROR(ABS(L1734)/K1734*100,0)</f>
        <v>1.00828275321648</v>
      </c>
      <c r="N1734" s="39" t="n">
        <v>6.43</v>
      </c>
      <c r="O1734" s="39" t="n">
        <v>6.495492935</v>
      </c>
      <c r="P1734" s="39" t="n">
        <f aca="false">N1734-O1734</f>
        <v>-0.065492935</v>
      </c>
      <c r="Q1734" s="40" t="n">
        <f aca="false">IFERROR(ABS(P1734)/O1734*100,0)</f>
        <v>1.00828275321648</v>
      </c>
      <c r="R1734" s="41" t="n">
        <v>10539700</v>
      </c>
      <c r="S1734" s="41" t="n">
        <v>11455679</v>
      </c>
      <c r="T1734" s="41" t="n">
        <f aca="false">R1734-S1734</f>
        <v>-915979</v>
      </c>
      <c r="U1734" s="40" t="n">
        <f aca="false">IFERROR(ABS(T1734)/S1734*100,0)</f>
        <v>7.99585079155937</v>
      </c>
    </row>
    <row r="1735" customFormat="false" ht="15" hidden="false" customHeight="false" outlineLevel="0" collapsed="false">
      <c r="A1735" s="38" t="n">
        <v>38237</v>
      </c>
      <c r="B1735" s="39" t="n">
        <v>6.46</v>
      </c>
      <c r="C1735" s="39" t="n">
        <v>6.697902203</v>
      </c>
      <c r="D1735" s="39" t="n">
        <f aca="false">B1735-C1735</f>
        <v>-0.237902203</v>
      </c>
      <c r="E1735" s="40" t="n">
        <f aca="false">IFERROR(ABS(D1735)/C1735*100,0)</f>
        <v>3.55189126072105</v>
      </c>
      <c r="F1735" s="39" t="n">
        <v>6.63</v>
      </c>
      <c r="G1735" s="39" t="n">
        <v>6.697902203</v>
      </c>
      <c r="H1735" s="39" t="n">
        <f aca="false">F1735-G1735</f>
        <v>-0.0679022030000001</v>
      </c>
      <c r="I1735" s="40" t="n">
        <f aca="false">IFERROR(ABS(H1735)/G1735*100,0)</f>
        <v>1.01378313600319</v>
      </c>
      <c r="J1735" s="39" t="n">
        <v>6.45</v>
      </c>
      <c r="K1735" s="39" t="n">
        <v>6.513894081</v>
      </c>
      <c r="L1735" s="39" t="n">
        <f aca="false">J1735-K1735</f>
        <v>-0.0638940809999999</v>
      </c>
      <c r="M1735" s="40" t="n">
        <f aca="false">IFERROR(ABS(L1735)/K1735*100,0)</f>
        <v>0.980889161006914</v>
      </c>
      <c r="N1735" s="39" t="n">
        <v>6.48</v>
      </c>
      <c r="O1735" s="39" t="n">
        <v>6.541494846</v>
      </c>
      <c r="P1735" s="39" t="n">
        <f aca="false">N1735-O1735</f>
        <v>-0.0614948459999996</v>
      </c>
      <c r="Q1735" s="40" t="n">
        <f aca="false">IFERROR(ABS(P1735)/O1735*100,0)</f>
        <v>0.940073292843798</v>
      </c>
      <c r="R1735" s="41" t="n">
        <v>4612300</v>
      </c>
      <c r="S1735" s="41" t="n">
        <v>5013143</v>
      </c>
      <c r="T1735" s="41" t="n">
        <f aca="false">R1735-S1735</f>
        <v>-400843</v>
      </c>
      <c r="U1735" s="40" t="n">
        <f aca="false">IFERROR(ABS(T1735)/S1735*100,0)</f>
        <v>7.99584212937871</v>
      </c>
    </row>
    <row r="1736" customFormat="false" ht="15" hidden="false" customHeight="false" outlineLevel="0" collapsed="false">
      <c r="A1736" s="38" t="n">
        <v>38238</v>
      </c>
      <c r="B1736" s="39" t="n">
        <v>6.39</v>
      </c>
      <c r="C1736" s="39" t="n">
        <v>6.449491024</v>
      </c>
      <c r="D1736" s="39" t="n">
        <f aca="false">B1736-C1736</f>
        <v>-0.0594910240000006</v>
      </c>
      <c r="E1736" s="40" t="n">
        <f aca="false">IFERROR(ABS(D1736)/C1736*100,0)</f>
        <v>0.922414246002067</v>
      </c>
      <c r="F1736" s="39" t="n">
        <v>6.49</v>
      </c>
      <c r="G1736" s="39" t="n">
        <v>6.559895992</v>
      </c>
      <c r="H1736" s="39" t="n">
        <f aca="false">F1736-G1736</f>
        <v>-0.0698959920000002</v>
      </c>
      <c r="I1736" s="40" t="n">
        <f aca="false">IFERROR(ABS(H1736)/G1736*100,0)</f>
        <v>1.06550457637195</v>
      </c>
      <c r="J1736" s="39" t="n">
        <v>6.39</v>
      </c>
      <c r="K1736" s="39" t="n">
        <v>6.449491024</v>
      </c>
      <c r="L1736" s="39" t="n">
        <f aca="false">J1736-K1736</f>
        <v>-0.0594910240000006</v>
      </c>
      <c r="M1736" s="40" t="n">
        <f aca="false">IFERROR(ABS(L1736)/K1736*100,0)</f>
        <v>0.922414246002067</v>
      </c>
      <c r="N1736" s="39" t="n">
        <v>6.43</v>
      </c>
      <c r="O1736" s="39" t="n">
        <v>6.495492935</v>
      </c>
      <c r="P1736" s="39" t="n">
        <f aca="false">N1736-O1736</f>
        <v>-0.065492935</v>
      </c>
      <c r="Q1736" s="40" t="n">
        <f aca="false">IFERROR(ABS(P1736)/O1736*100,0)</f>
        <v>1.00828275321648</v>
      </c>
      <c r="R1736" s="41" t="n">
        <v>2604100</v>
      </c>
      <c r="S1736" s="41" t="n">
        <v>2830416</v>
      </c>
      <c r="T1736" s="41" t="n">
        <f aca="false">R1736-S1736</f>
        <v>-226316</v>
      </c>
      <c r="U1736" s="40" t="n">
        <f aca="false">IFERROR(ABS(T1736)/S1736*100,0)</f>
        <v>7.99585643947745</v>
      </c>
    </row>
    <row r="1737" customFormat="false" ht="15" hidden="false" customHeight="false" outlineLevel="0" collapsed="false">
      <c r="A1737" s="38" t="n">
        <v>38239</v>
      </c>
      <c r="B1737" s="39" t="n">
        <v>6.55</v>
      </c>
      <c r="C1737" s="39" t="n">
        <v>6.615098</v>
      </c>
      <c r="D1737" s="39" t="n">
        <f aca="false">B1737-C1737</f>
        <v>-0.0650979999999999</v>
      </c>
      <c r="E1737" s="40" t="n">
        <f aca="false">IFERROR(ABS(D1737)/C1737*100,0)</f>
        <v>0.984082170815911</v>
      </c>
      <c r="F1737" s="39" t="n">
        <v>6.73</v>
      </c>
      <c r="G1737" s="39" t="n">
        <v>6.799107075</v>
      </c>
      <c r="H1737" s="39" t="n">
        <f aca="false">F1737-G1737</f>
        <v>-0.0691070749999998</v>
      </c>
      <c r="I1737" s="40" t="n">
        <f aca="false">IFERROR(ABS(H1737)/G1737*100,0)</f>
        <v>1.01641398256697</v>
      </c>
      <c r="J1737" s="39" t="n">
        <v>6.52</v>
      </c>
      <c r="K1737" s="39" t="n">
        <v>6.587497234</v>
      </c>
      <c r="L1737" s="39" t="n">
        <f aca="false">J1737-K1737</f>
        <v>-0.0674972340000002</v>
      </c>
      <c r="M1737" s="40" t="n">
        <f aca="false">IFERROR(ABS(L1737)/K1737*100,0)</f>
        <v>1.02462637330043</v>
      </c>
      <c r="N1737" s="39" t="n">
        <v>6.68</v>
      </c>
      <c r="O1737" s="39" t="n">
        <v>6.743904114</v>
      </c>
      <c r="P1737" s="39" t="n">
        <f aca="false">N1737-O1737</f>
        <v>-0.0639041140000005</v>
      </c>
      <c r="Q1737" s="40" t="n">
        <f aca="false">IFERROR(ABS(P1737)/O1737*100,0)</f>
        <v>0.947583371883044</v>
      </c>
      <c r="R1737" s="41" t="n">
        <v>6628200</v>
      </c>
      <c r="S1737" s="41" t="n">
        <v>7204023</v>
      </c>
      <c r="T1737" s="41" t="n">
        <f aca="false">R1737-S1737</f>
        <v>-575823</v>
      </c>
      <c r="U1737" s="40" t="n">
        <f aca="false">IFERROR(ABS(T1737)/S1737*100,0)</f>
        <v>7.99307553571109</v>
      </c>
    </row>
    <row r="1738" customFormat="false" ht="15" hidden="false" customHeight="false" outlineLevel="0" collapsed="false">
      <c r="A1738" s="38" t="n">
        <v>38240</v>
      </c>
      <c r="B1738" s="39" t="n">
        <v>6.8</v>
      </c>
      <c r="C1738" s="39" t="n">
        <v>6.872710228</v>
      </c>
      <c r="D1738" s="39" t="n">
        <f aca="false">B1738-C1738</f>
        <v>-0.072710228</v>
      </c>
      <c r="E1738" s="40" t="n">
        <f aca="false">IFERROR(ABS(D1738)/C1738*100,0)</f>
        <v>1.05795567669611</v>
      </c>
      <c r="F1738" s="39" t="n">
        <v>7.07</v>
      </c>
      <c r="G1738" s="39" t="n">
        <v>7.139522076</v>
      </c>
      <c r="H1738" s="39" t="n">
        <f aca="false">F1738-G1738</f>
        <v>-0.0695220760000002</v>
      </c>
      <c r="I1738" s="40" t="n">
        <f aca="false">IFERROR(ABS(H1738)/G1738*100,0)</f>
        <v>0.973763723396885</v>
      </c>
      <c r="J1738" s="39" t="n">
        <v>6.75</v>
      </c>
      <c r="K1738" s="39" t="n">
        <v>6.81750679</v>
      </c>
      <c r="L1738" s="39" t="n">
        <f aca="false">J1738-K1738</f>
        <v>-0.0675067900000004</v>
      </c>
      <c r="M1738" s="40" t="n">
        <f aca="false">IFERROR(ABS(L1738)/K1738*100,0)</f>
        <v>0.990197620323901</v>
      </c>
      <c r="N1738" s="39" t="n">
        <v>6.95</v>
      </c>
      <c r="O1738" s="39" t="n">
        <v>7.019917011</v>
      </c>
      <c r="P1738" s="39" t="n">
        <f aca="false">N1738-O1738</f>
        <v>-0.0699170110000003</v>
      </c>
      <c r="Q1738" s="40" t="n">
        <f aca="false">IFERROR(ABS(P1738)/O1738*100,0)</f>
        <v>0.995980591942075</v>
      </c>
      <c r="R1738" s="41" t="n">
        <v>11590800</v>
      </c>
      <c r="S1738" s="41" t="n">
        <v>12598127</v>
      </c>
      <c r="T1738" s="41" t="n">
        <f aca="false">R1738-S1738</f>
        <v>-1007327</v>
      </c>
      <c r="U1738" s="40" t="n">
        <f aca="false">IFERROR(ABS(T1738)/S1738*100,0)</f>
        <v>7.99584731920864</v>
      </c>
    </row>
    <row r="1739" customFormat="false" ht="15" hidden="false" customHeight="false" outlineLevel="0" collapsed="false">
      <c r="A1739" s="38" t="n">
        <v>38243</v>
      </c>
      <c r="B1739" s="39" t="n">
        <v>7.07</v>
      </c>
      <c r="C1739" s="39" t="n">
        <v>7.139522076</v>
      </c>
      <c r="D1739" s="39" t="n">
        <f aca="false">B1739-C1739</f>
        <v>-0.0695220760000002</v>
      </c>
      <c r="E1739" s="40" t="n">
        <f aca="false">IFERROR(ABS(D1739)/C1739*100,0)</f>
        <v>0.973763723396885</v>
      </c>
      <c r="F1739" s="39" t="n">
        <v>7.22</v>
      </c>
      <c r="G1739" s="39" t="n">
        <v>7.295928955</v>
      </c>
      <c r="H1739" s="39" t="n">
        <f aca="false">F1739-G1739</f>
        <v>-0.0759289550000002</v>
      </c>
      <c r="I1739" s="40" t="n">
        <f aca="false">IFERROR(ABS(H1739)/G1739*100,0)</f>
        <v>1.0407030477999</v>
      </c>
      <c r="J1739" s="39" t="n">
        <v>6.91</v>
      </c>
      <c r="K1739" s="39" t="n">
        <v>6.983115196</v>
      </c>
      <c r="L1739" s="39" t="n">
        <f aca="false">J1739-K1739</f>
        <v>-0.0731151959999998</v>
      </c>
      <c r="M1739" s="40" t="n">
        <f aca="false">IFERROR(ABS(L1739)/K1739*100,0)</f>
        <v>1.04702835264526</v>
      </c>
      <c r="N1739" s="39" t="n">
        <v>6.94</v>
      </c>
      <c r="O1739" s="39" t="n">
        <v>7.010715961</v>
      </c>
      <c r="P1739" s="39" t="n">
        <f aca="false">N1739-O1739</f>
        <v>-0.0707159609999994</v>
      </c>
      <c r="Q1739" s="40" t="n">
        <f aca="false">IFERROR(ABS(P1739)/O1739*100,0)</f>
        <v>1.00868386899977</v>
      </c>
      <c r="R1739" s="41" t="n">
        <v>11964500</v>
      </c>
      <c r="S1739" s="41" t="n">
        <v>13004305</v>
      </c>
      <c r="T1739" s="41" t="n">
        <f aca="false">R1739-S1739</f>
        <v>-1039805</v>
      </c>
      <c r="U1739" s="40" t="n">
        <f aca="false">IFERROR(ABS(T1739)/S1739*100,0)</f>
        <v>7.99585214280963</v>
      </c>
    </row>
    <row r="1740" customFormat="false" ht="15" hidden="false" customHeight="false" outlineLevel="0" collapsed="false">
      <c r="A1740" s="38" t="n">
        <v>38244</v>
      </c>
      <c r="B1740" s="39" t="n">
        <v>6.9</v>
      </c>
      <c r="C1740" s="39" t="n">
        <v>6.96471405</v>
      </c>
      <c r="D1740" s="39" t="n">
        <f aca="false">B1740-C1740</f>
        <v>-0.0647140500000001</v>
      </c>
      <c r="E1740" s="40" t="n">
        <f aca="false">IFERROR(ABS(D1740)/C1740*100,0)</f>
        <v>0.929170236357372</v>
      </c>
      <c r="F1740" s="39" t="n">
        <v>6.98</v>
      </c>
      <c r="G1740" s="39" t="n">
        <v>7.047517776</v>
      </c>
      <c r="H1740" s="39" t="n">
        <f aca="false">F1740-G1740</f>
        <v>-0.0675177759999999</v>
      </c>
      <c r="I1740" s="40" t="n">
        <f aca="false">IFERROR(ABS(H1740)/G1740*100,0)</f>
        <v>0.958036263915908</v>
      </c>
      <c r="J1740" s="39" t="n">
        <v>6.82</v>
      </c>
      <c r="K1740" s="39" t="n">
        <v>6.891110897</v>
      </c>
      <c r="L1740" s="39" t="n">
        <f aca="false">J1740-K1740</f>
        <v>-0.0711108969999996</v>
      </c>
      <c r="M1740" s="40" t="n">
        <f aca="false">IFERROR(ABS(L1740)/K1740*100,0)</f>
        <v>1.03192211042428</v>
      </c>
      <c r="N1740" s="39" t="n">
        <v>6.9</v>
      </c>
      <c r="O1740" s="39" t="n">
        <v>6.9739151</v>
      </c>
      <c r="P1740" s="39" t="n">
        <f aca="false">N1740-O1740</f>
        <v>-0.0739150999999998</v>
      </c>
      <c r="Q1740" s="40" t="n">
        <f aca="false">IFERROR(ABS(P1740)/O1740*100,0)</f>
        <v>1.05987955029736</v>
      </c>
      <c r="R1740" s="41" t="n">
        <v>6852700</v>
      </c>
      <c r="S1740" s="41" t="n">
        <v>7448251</v>
      </c>
      <c r="T1740" s="41" t="n">
        <f aca="false">R1740-S1740</f>
        <v>-595551</v>
      </c>
      <c r="U1740" s="40" t="n">
        <f aca="false">IFERROR(ABS(T1740)/S1740*100,0)</f>
        <v>7.99585030096327</v>
      </c>
    </row>
    <row r="1741" customFormat="false" ht="15" hidden="false" customHeight="false" outlineLevel="0" collapsed="false">
      <c r="A1741" s="38" t="n">
        <v>38245</v>
      </c>
      <c r="B1741" s="39" t="n">
        <v>6.86</v>
      </c>
      <c r="C1741" s="39" t="n">
        <v>6.927912235</v>
      </c>
      <c r="D1741" s="39" t="n">
        <f aca="false">B1741-C1741</f>
        <v>-0.0679122349999997</v>
      </c>
      <c r="E1741" s="40" t="n">
        <f aca="false">IFERROR(ABS(D1741)/C1741*100,0)</f>
        <v>0.980269851816326</v>
      </c>
      <c r="F1741" s="39" t="n">
        <v>6.86</v>
      </c>
      <c r="G1741" s="39" t="n">
        <v>6.927912235</v>
      </c>
      <c r="H1741" s="39" t="n">
        <f aca="false">F1741-G1741</f>
        <v>-0.0679122349999997</v>
      </c>
      <c r="I1741" s="40" t="n">
        <f aca="false">IFERROR(ABS(H1741)/G1741*100,0)</f>
        <v>0.980269851816326</v>
      </c>
      <c r="J1741" s="39" t="n">
        <v>6.72</v>
      </c>
      <c r="K1741" s="39" t="n">
        <v>6.789906025</v>
      </c>
      <c r="L1741" s="39" t="n">
        <f aca="false">J1741-K1741</f>
        <v>-0.0699060249999999</v>
      </c>
      <c r="M1741" s="40" t="n">
        <f aca="false">IFERROR(ABS(L1741)/K1741*100,0)</f>
        <v>1.02955806372887</v>
      </c>
      <c r="N1741" s="39" t="n">
        <v>6.76</v>
      </c>
      <c r="O1741" s="39" t="n">
        <v>6.82670784</v>
      </c>
      <c r="P1741" s="39" t="n">
        <f aca="false">N1741-O1741</f>
        <v>-0.0667078400000003</v>
      </c>
      <c r="Q1741" s="40" t="n">
        <f aca="false">IFERROR(ABS(P1741)/O1741*100,0)</f>
        <v>0.977159731505374</v>
      </c>
      <c r="R1741" s="41" t="n">
        <v>4134800</v>
      </c>
      <c r="S1741" s="41" t="n">
        <v>4493058</v>
      </c>
      <c r="T1741" s="41" t="n">
        <f aca="false">R1741-S1741</f>
        <v>-358258</v>
      </c>
      <c r="U1741" s="40" t="n">
        <f aca="false">IFERROR(ABS(T1741)/S1741*100,0)</f>
        <v>7.97358947959274</v>
      </c>
    </row>
    <row r="1742" customFormat="false" ht="15" hidden="false" customHeight="false" outlineLevel="0" collapsed="false">
      <c r="A1742" s="38" t="n">
        <v>38246</v>
      </c>
      <c r="B1742" s="39" t="n">
        <v>6.79</v>
      </c>
      <c r="C1742" s="39" t="n">
        <v>6.854309082</v>
      </c>
      <c r="D1742" s="39" t="n">
        <f aca="false">B1742-C1742</f>
        <v>-0.0643090820000003</v>
      </c>
      <c r="E1742" s="40" t="n">
        <f aca="false">IFERROR(ABS(D1742)/C1742*100,0)</f>
        <v>0.938228510425382</v>
      </c>
      <c r="F1742" s="39" t="n">
        <v>6.9</v>
      </c>
      <c r="G1742" s="39" t="n">
        <v>6.96471405</v>
      </c>
      <c r="H1742" s="39" t="n">
        <f aca="false">F1742-G1742</f>
        <v>-0.0647140500000001</v>
      </c>
      <c r="I1742" s="40" t="n">
        <f aca="false">IFERROR(ABS(H1742)/G1742*100,0)</f>
        <v>0.929170236357372</v>
      </c>
      <c r="J1742" s="39" t="n">
        <v>6.75</v>
      </c>
      <c r="K1742" s="39" t="n">
        <v>6.81750679</v>
      </c>
      <c r="L1742" s="39" t="n">
        <f aca="false">J1742-K1742</f>
        <v>-0.0675067900000004</v>
      </c>
      <c r="M1742" s="40" t="n">
        <f aca="false">IFERROR(ABS(L1742)/K1742*100,0)</f>
        <v>0.990197620323901</v>
      </c>
      <c r="N1742" s="39" t="n">
        <v>6.76</v>
      </c>
      <c r="O1742" s="39" t="n">
        <v>6.82670784</v>
      </c>
      <c r="P1742" s="39" t="n">
        <f aca="false">N1742-O1742</f>
        <v>-0.0667078400000003</v>
      </c>
      <c r="Q1742" s="40" t="n">
        <f aca="false">IFERROR(ABS(P1742)/O1742*100,0)</f>
        <v>0.977159731505374</v>
      </c>
      <c r="R1742" s="41" t="n">
        <v>2791000</v>
      </c>
      <c r="S1742" s="41" t="n">
        <v>3033559</v>
      </c>
      <c r="T1742" s="41" t="n">
        <f aca="false">R1742-S1742</f>
        <v>-242559</v>
      </c>
      <c r="U1742" s="40" t="n">
        <f aca="false">IFERROR(ABS(T1742)/S1742*100,0)</f>
        <v>7.99585569293361</v>
      </c>
    </row>
    <row r="1743" customFormat="false" ht="15" hidden="false" customHeight="false" outlineLevel="0" collapsed="false">
      <c r="A1743" s="38" t="n">
        <v>38247</v>
      </c>
      <c r="B1743" s="39" t="n">
        <v>6.73</v>
      </c>
      <c r="C1743" s="39" t="n">
        <v>6.799107075</v>
      </c>
      <c r="D1743" s="39" t="n">
        <f aca="false">B1743-C1743</f>
        <v>-0.0691070749999998</v>
      </c>
      <c r="E1743" s="40" t="n">
        <f aca="false">IFERROR(ABS(D1743)/C1743*100,0)</f>
        <v>1.01641398256697</v>
      </c>
      <c r="F1743" s="39" t="n">
        <v>6.89</v>
      </c>
      <c r="G1743" s="39" t="n">
        <v>6.955513954</v>
      </c>
      <c r="H1743" s="39" t="n">
        <f aca="false">F1743-G1743</f>
        <v>-0.065513954</v>
      </c>
      <c r="I1743" s="40" t="n">
        <f aca="false">IFERROR(ABS(H1743)/G1743*100,0)</f>
        <v>0.941899540900555</v>
      </c>
      <c r="J1743" s="39" t="n">
        <v>6.72</v>
      </c>
      <c r="K1743" s="39" t="n">
        <v>6.789906025</v>
      </c>
      <c r="L1743" s="39" t="n">
        <f aca="false">J1743-K1743</f>
        <v>-0.0699060249999999</v>
      </c>
      <c r="M1743" s="40" t="n">
        <f aca="false">IFERROR(ABS(L1743)/K1743*100,0)</f>
        <v>1.02955806372887</v>
      </c>
      <c r="N1743" s="39" t="n">
        <v>6.87</v>
      </c>
      <c r="O1743" s="39" t="n">
        <v>6.937112808</v>
      </c>
      <c r="P1743" s="39" t="n">
        <f aca="false">N1743-O1743</f>
        <v>-0.0671128080000001</v>
      </c>
      <c r="Q1743" s="40" t="n">
        <f aca="false">IFERROR(ABS(P1743)/O1743*100,0)</f>
        <v>0.967445821590279</v>
      </c>
      <c r="R1743" s="41" t="n">
        <v>2562600</v>
      </c>
      <c r="S1743" s="41" t="n">
        <v>2785309</v>
      </c>
      <c r="T1743" s="41" t="n">
        <f aca="false">R1743-S1743</f>
        <v>-222709</v>
      </c>
      <c r="U1743" s="40" t="n">
        <f aca="false">IFERROR(ABS(T1743)/S1743*100,0)</f>
        <v>7.99584534426881</v>
      </c>
    </row>
    <row r="1744" customFormat="false" ht="15" hidden="false" customHeight="false" outlineLevel="0" collapsed="false">
      <c r="A1744" s="38" t="n">
        <v>38250</v>
      </c>
      <c r="B1744" s="39" t="n">
        <v>6.81</v>
      </c>
      <c r="C1744" s="39" t="n">
        <v>6.881909847</v>
      </c>
      <c r="D1744" s="39" t="n">
        <f aca="false">B1744-C1744</f>
        <v>-0.0719098470000006</v>
      </c>
      <c r="E1744" s="40" t="n">
        <f aca="false">IFERROR(ABS(D1744)/C1744*100,0)</f>
        <v>1.04491120341177</v>
      </c>
      <c r="F1744" s="39" t="n">
        <v>7</v>
      </c>
      <c r="G1744" s="39" t="n">
        <v>7.075119019</v>
      </c>
      <c r="H1744" s="39" t="n">
        <f aca="false">F1744-G1744</f>
        <v>-0.0751190189999997</v>
      </c>
      <c r="I1744" s="40" t="n">
        <f aca="false">IFERROR(ABS(H1744)/G1744*100,0)</f>
        <v>1.06173505771804</v>
      </c>
      <c r="J1744" s="39" t="n">
        <v>6.81</v>
      </c>
      <c r="K1744" s="39" t="n">
        <v>6.881909847</v>
      </c>
      <c r="L1744" s="39" t="n">
        <f aca="false">J1744-K1744</f>
        <v>-0.0719098470000006</v>
      </c>
      <c r="M1744" s="40" t="n">
        <f aca="false">IFERROR(ABS(L1744)/K1744*100,0)</f>
        <v>1.04491120341177</v>
      </c>
      <c r="N1744" s="39" t="n">
        <v>6.96</v>
      </c>
      <c r="O1744" s="39" t="n">
        <v>7.029117107</v>
      </c>
      <c r="P1744" s="39" t="n">
        <f aca="false">N1744-O1744</f>
        <v>-0.0691171070000003</v>
      </c>
      <c r="Q1744" s="40" t="n">
        <f aca="false">IFERROR(ABS(P1744)/O1744*100,0)</f>
        <v>0.983297133165835</v>
      </c>
      <c r="R1744" s="41" t="n">
        <v>5397500</v>
      </c>
      <c r="S1744" s="41" t="n">
        <v>5866583</v>
      </c>
      <c r="T1744" s="41" t="n">
        <f aca="false">R1744-S1744</f>
        <v>-469083</v>
      </c>
      <c r="U1744" s="40" t="n">
        <f aca="false">IFERROR(ABS(T1744)/S1744*100,0)</f>
        <v>7.99584698622691</v>
      </c>
    </row>
    <row r="1745" customFormat="false" ht="15" hidden="false" customHeight="false" outlineLevel="0" collapsed="false">
      <c r="A1745" s="38" t="n">
        <v>38251</v>
      </c>
      <c r="B1745" s="39" t="n">
        <v>7.02</v>
      </c>
      <c r="C1745" s="39" t="n">
        <v>7.093520164</v>
      </c>
      <c r="D1745" s="39" t="n">
        <f aca="false">B1745-C1745</f>
        <v>-0.0735201640000005</v>
      </c>
      <c r="E1745" s="40" t="n">
        <f aca="false">IFERROR(ABS(D1745)/C1745*100,0)</f>
        <v>1.03644117871292</v>
      </c>
      <c r="F1745" s="39" t="n">
        <v>7.09</v>
      </c>
      <c r="G1745" s="39" t="n">
        <v>7.157923222</v>
      </c>
      <c r="H1745" s="39" t="n">
        <f aca="false">F1745-G1745</f>
        <v>-0.0679232220000001</v>
      </c>
      <c r="I1745" s="40" t="n">
        <f aca="false">IFERROR(ABS(H1745)/G1745*100,0)</f>
        <v>0.948923589893182</v>
      </c>
      <c r="J1745" s="39" t="n">
        <v>6.98</v>
      </c>
      <c r="K1745" s="39" t="n">
        <v>7.047517776</v>
      </c>
      <c r="L1745" s="39" t="n">
        <f aca="false">J1745-K1745</f>
        <v>-0.0675177759999999</v>
      </c>
      <c r="M1745" s="40" t="n">
        <f aca="false">IFERROR(ABS(L1745)/K1745*100,0)</f>
        <v>0.958036263915908</v>
      </c>
      <c r="N1745" s="39" t="n">
        <v>7.06</v>
      </c>
      <c r="O1745" s="39" t="n">
        <v>7.13032198</v>
      </c>
      <c r="P1745" s="39" t="n">
        <f aca="false">N1745-O1745</f>
        <v>-0.0703219800000001</v>
      </c>
      <c r="Q1745" s="40" t="n">
        <f aca="false">IFERROR(ABS(P1745)/O1745*100,0)</f>
        <v>0.986238492416581</v>
      </c>
      <c r="R1745" s="41" t="n">
        <v>4032400</v>
      </c>
      <c r="S1745" s="41" t="n">
        <v>4382846</v>
      </c>
      <c r="T1745" s="41" t="n">
        <f aca="false">R1745-S1745</f>
        <v>-350446</v>
      </c>
      <c r="U1745" s="40" t="n">
        <f aca="false">IFERROR(ABS(T1745)/S1745*100,0)</f>
        <v>7.99585474826175</v>
      </c>
    </row>
    <row r="1746" customFormat="false" ht="15" hidden="false" customHeight="false" outlineLevel="0" collapsed="false">
      <c r="A1746" s="38" t="n">
        <v>38252</v>
      </c>
      <c r="B1746" s="39" t="n">
        <v>6.94</v>
      </c>
      <c r="C1746" s="39" t="n">
        <v>7.010715961</v>
      </c>
      <c r="D1746" s="39" t="n">
        <f aca="false">B1746-C1746</f>
        <v>-0.0707159609999994</v>
      </c>
      <c r="E1746" s="40" t="n">
        <f aca="false">IFERROR(ABS(D1746)/C1746*100,0)</f>
        <v>1.00868386899977</v>
      </c>
      <c r="F1746" s="39" t="n">
        <v>6.96</v>
      </c>
      <c r="G1746" s="39" t="n">
        <v>7.029117107</v>
      </c>
      <c r="H1746" s="39" t="n">
        <f aca="false">F1746-G1746</f>
        <v>-0.0691171070000003</v>
      </c>
      <c r="I1746" s="40" t="n">
        <f aca="false">IFERROR(ABS(H1746)/G1746*100,0)</f>
        <v>0.983297133165835</v>
      </c>
      <c r="J1746" s="39" t="n">
        <v>6.74</v>
      </c>
      <c r="K1746" s="39" t="n">
        <v>6.808307171</v>
      </c>
      <c r="L1746" s="39" t="n">
        <f aca="false">J1746-K1746</f>
        <v>-0.0683071709999998</v>
      </c>
      <c r="M1746" s="40" t="n">
        <f aca="false">IFERROR(ABS(L1746)/K1746*100,0)</f>
        <v>1.00329155668761</v>
      </c>
      <c r="N1746" s="39" t="n">
        <v>6.79</v>
      </c>
      <c r="O1746" s="39" t="n">
        <v>6.854309082</v>
      </c>
      <c r="P1746" s="39" t="n">
        <f aca="false">N1746-O1746</f>
        <v>-0.0643090820000003</v>
      </c>
      <c r="Q1746" s="40" t="n">
        <f aca="false">IFERROR(ABS(P1746)/O1746*100,0)</f>
        <v>0.938228510425382</v>
      </c>
      <c r="R1746" s="41" t="n">
        <v>5241600</v>
      </c>
      <c r="S1746" s="41" t="n">
        <v>5697134</v>
      </c>
      <c r="T1746" s="41" t="n">
        <f aca="false">R1746-S1746</f>
        <v>-455534</v>
      </c>
      <c r="U1746" s="40" t="n">
        <f aca="false">IFERROR(ABS(T1746)/S1746*100,0)</f>
        <v>7.99584492834467</v>
      </c>
    </row>
    <row r="1747" customFormat="false" ht="15" hidden="false" customHeight="false" outlineLevel="0" collapsed="false">
      <c r="A1747" s="38" t="n">
        <v>38253</v>
      </c>
      <c r="B1747" s="39" t="n">
        <v>6.79</v>
      </c>
      <c r="C1747" s="39" t="n">
        <v>6.854309082</v>
      </c>
      <c r="D1747" s="39" t="n">
        <f aca="false">B1747-C1747</f>
        <v>-0.0643090820000003</v>
      </c>
      <c r="E1747" s="40" t="n">
        <f aca="false">IFERROR(ABS(D1747)/C1747*100,0)</f>
        <v>0.938228510425382</v>
      </c>
      <c r="F1747" s="39" t="n">
        <v>6.92</v>
      </c>
      <c r="G1747" s="39" t="n">
        <v>6.992314816</v>
      </c>
      <c r="H1747" s="39" t="n">
        <f aca="false">F1747-G1747</f>
        <v>-0.0723148160000005</v>
      </c>
      <c r="I1747" s="40" t="n">
        <f aca="false">IFERROR(ABS(H1747)/G1747*100,0)</f>
        <v>1.03420423569213</v>
      </c>
      <c r="J1747" s="39" t="n">
        <v>6.73</v>
      </c>
      <c r="K1747" s="39" t="n">
        <v>6.799107075</v>
      </c>
      <c r="L1747" s="39" t="n">
        <f aca="false">J1747-K1747</f>
        <v>-0.0691070749999998</v>
      </c>
      <c r="M1747" s="40" t="n">
        <f aca="false">IFERROR(ABS(L1747)/K1747*100,0)</f>
        <v>1.01641398256697</v>
      </c>
      <c r="N1747" s="39" t="n">
        <v>6.9</v>
      </c>
      <c r="O1747" s="39" t="n">
        <v>6.96471405</v>
      </c>
      <c r="P1747" s="39" t="n">
        <f aca="false">N1747-O1747</f>
        <v>-0.0647140500000001</v>
      </c>
      <c r="Q1747" s="40" t="n">
        <f aca="false">IFERROR(ABS(P1747)/O1747*100,0)</f>
        <v>0.929170236357372</v>
      </c>
      <c r="R1747" s="41" t="n">
        <v>4417400</v>
      </c>
      <c r="S1747" s="41" t="n">
        <v>4801305</v>
      </c>
      <c r="T1747" s="41" t="n">
        <f aca="false">R1747-S1747</f>
        <v>-383905</v>
      </c>
      <c r="U1747" s="40" t="n">
        <f aca="false">IFERROR(ABS(T1747)/S1747*100,0)</f>
        <v>7.99584696244042</v>
      </c>
    </row>
    <row r="1748" customFormat="false" ht="15" hidden="false" customHeight="false" outlineLevel="0" collapsed="false">
      <c r="A1748" s="38" t="n">
        <v>38254</v>
      </c>
      <c r="B1748" s="39" t="n">
        <v>6.73</v>
      </c>
      <c r="C1748" s="39" t="n">
        <v>6.799107075</v>
      </c>
      <c r="D1748" s="39" t="n">
        <f aca="false">B1748-C1748</f>
        <v>-0.0691070749999998</v>
      </c>
      <c r="E1748" s="40" t="n">
        <f aca="false">IFERROR(ABS(D1748)/C1748*100,0)</f>
        <v>1.01641398256697</v>
      </c>
      <c r="F1748" s="39" t="n">
        <v>6.82</v>
      </c>
      <c r="G1748" s="39" t="n">
        <v>6.891110897</v>
      </c>
      <c r="H1748" s="39" t="n">
        <f aca="false">F1748-G1748</f>
        <v>-0.0711108969999996</v>
      </c>
      <c r="I1748" s="40" t="n">
        <f aca="false">IFERROR(ABS(H1748)/G1748*100,0)</f>
        <v>1.03192211042428</v>
      </c>
      <c r="J1748" s="39" t="n">
        <v>6.58</v>
      </c>
      <c r="K1748" s="39" t="n">
        <v>6.642700195</v>
      </c>
      <c r="L1748" s="39" t="n">
        <f aca="false">J1748-K1748</f>
        <v>-0.0627001949999997</v>
      </c>
      <c r="M1748" s="40" t="n">
        <f aca="false">IFERROR(ABS(L1748)/K1748*100,0)</f>
        <v>0.943896204245293</v>
      </c>
      <c r="N1748" s="39" t="n">
        <v>6.64</v>
      </c>
      <c r="O1748" s="39" t="n">
        <v>6.707101822</v>
      </c>
      <c r="P1748" s="39" t="n">
        <f aca="false">N1748-O1748</f>
        <v>-0.0671018220000006</v>
      </c>
      <c r="Q1748" s="40" t="n">
        <f aca="false">IFERROR(ABS(P1748)/O1748*100,0)</f>
        <v>1.0004592710953</v>
      </c>
      <c r="R1748" s="41" t="n">
        <v>7286500</v>
      </c>
      <c r="S1748" s="41" t="n">
        <v>7919751</v>
      </c>
      <c r="T1748" s="41" t="n">
        <f aca="false">R1748-S1748</f>
        <v>-633251</v>
      </c>
      <c r="U1748" s="40" t="n">
        <f aca="false">IFERROR(ABS(T1748)/S1748*100,0)</f>
        <v>7.99584481885857</v>
      </c>
    </row>
    <row r="1749" customFormat="false" ht="15" hidden="false" customHeight="false" outlineLevel="0" collapsed="false">
      <c r="A1749" s="38" t="n">
        <v>38257</v>
      </c>
      <c r="B1749" s="39" t="n">
        <v>6.43</v>
      </c>
      <c r="C1749" s="39" t="n">
        <v>6.495492935</v>
      </c>
      <c r="D1749" s="39" t="n">
        <f aca="false">B1749-C1749</f>
        <v>-0.065492935</v>
      </c>
      <c r="E1749" s="40" t="n">
        <f aca="false">IFERROR(ABS(D1749)/C1749*100,0)</f>
        <v>1.00828275321648</v>
      </c>
      <c r="F1749" s="39" t="n">
        <v>6.56</v>
      </c>
      <c r="G1749" s="39" t="n">
        <v>6.624299049</v>
      </c>
      <c r="H1749" s="39" t="n">
        <f aca="false">F1749-G1749</f>
        <v>-0.0642990490000006</v>
      </c>
      <c r="I1749" s="40" t="n">
        <f aca="false">IFERROR(ABS(H1749)/G1749*100,0)</f>
        <v>0.97065438206186</v>
      </c>
      <c r="J1749" s="39" t="n">
        <v>6.42</v>
      </c>
      <c r="K1749" s="39" t="n">
        <v>6.486292839</v>
      </c>
      <c r="L1749" s="39" t="n">
        <f aca="false">J1749-K1749</f>
        <v>-0.0662928389999999</v>
      </c>
      <c r="M1749" s="40" t="n">
        <f aca="false">IFERROR(ABS(L1749)/K1749*100,0)</f>
        <v>1.02204511337204</v>
      </c>
      <c r="N1749" s="39" t="n">
        <v>6.52</v>
      </c>
      <c r="O1749" s="39" t="n">
        <v>6.587497234</v>
      </c>
      <c r="P1749" s="39" t="n">
        <f aca="false">N1749-O1749</f>
        <v>-0.0674972340000002</v>
      </c>
      <c r="Q1749" s="40" t="n">
        <f aca="false">IFERROR(ABS(P1749)/O1749*100,0)</f>
        <v>1.02462637330043</v>
      </c>
      <c r="R1749" s="41" t="n">
        <v>4528200</v>
      </c>
      <c r="S1749" s="41" t="n">
        <v>4921517</v>
      </c>
      <c r="T1749" s="41" t="n">
        <f aca="false">R1749-S1749</f>
        <v>-393317</v>
      </c>
      <c r="U1749" s="40" t="n">
        <f aca="false">IFERROR(ABS(T1749)/S1749*100,0)</f>
        <v>7.99178383413082</v>
      </c>
    </row>
    <row r="1750" customFormat="false" ht="15" hidden="false" customHeight="false" outlineLevel="0" collapsed="false">
      <c r="A1750" s="38" t="n">
        <v>38258</v>
      </c>
      <c r="B1750" s="39" t="n">
        <v>6.51</v>
      </c>
      <c r="C1750" s="39" t="n">
        <v>6.578297138</v>
      </c>
      <c r="D1750" s="39" t="n">
        <f aca="false">B1750-C1750</f>
        <v>-0.0682971380000002</v>
      </c>
      <c r="E1750" s="40" t="n">
        <f aca="false">IFERROR(ABS(D1750)/C1750*100,0)</f>
        <v>1.03821911001066</v>
      </c>
      <c r="F1750" s="39" t="n">
        <v>6.54</v>
      </c>
      <c r="G1750" s="39" t="n">
        <v>6.605897903</v>
      </c>
      <c r="H1750" s="39" t="n">
        <f aca="false">F1750-G1750</f>
        <v>-0.0658979029999998</v>
      </c>
      <c r="I1750" s="40" t="n">
        <f aca="false">IFERROR(ABS(H1750)/G1750*100,0)</f>
        <v>0.997561633068427</v>
      </c>
      <c r="J1750" s="39" t="n">
        <v>6.4</v>
      </c>
      <c r="K1750" s="39" t="n">
        <v>6.46789217</v>
      </c>
      <c r="L1750" s="39" t="n">
        <f aca="false">J1750-K1750</f>
        <v>-0.0678921699999995</v>
      </c>
      <c r="M1750" s="40" t="n">
        <f aca="false">IFERROR(ABS(L1750)/K1750*100,0)</f>
        <v>1.0496799918048</v>
      </c>
      <c r="N1750" s="39" t="n">
        <v>6.47</v>
      </c>
      <c r="O1750" s="39" t="n">
        <v>6.532295227</v>
      </c>
      <c r="P1750" s="39" t="n">
        <f aca="false">N1750-O1750</f>
        <v>-0.0622952269999999</v>
      </c>
      <c r="Q1750" s="40" t="n">
        <f aca="false">IFERROR(ABS(P1750)/O1750*100,0)</f>
        <v>0.953649901531003</v>
      </c>
      <c r="R1750" s="41" t="n">
        <v>3883300</v>
      </c>
      <c r="S1750" s="41" t="n">
        <v>4219701</v>
      </c>
      <c r="T1750" s="41" t="n">
        <f aca="false">R1750-S1750</f>
        <v>-336401</v>
      </c>
      <c r="U1750" s="40" t="n">
        <f aca="false">IFERROR(ABS(T1750)/S1750*100,0)</f>
        <v>7.97215252929058</v>
      </c>
    </row>
    <row r="1751" customFormat="false" ht="15" hidden="false" customHeight="false" outlineLevel="0" collapsed="false">
      <c r="A1751" s="38" t="n">
        <v>38259</v>
      </c>
      <c r="B1751" s="39" t="n">
        <v>6.5</v>
      </c>
      <c r="C1751" s="39" t="n">
        <v>6.569096088</v>
      </c>
      <c r="D1751" s="39" t="n">
        <f aca="false">B1751-C1751</f>
        <v>-0.0690960880000002</v>
      </c>
      <c r="E1751" s="40" t="n">
        <f aca="false">IFERROR(ABS(D1751)/C1751*100,0)</f>
        <v>1.05183555049865</v>
      </c>
      <c r="F1751" s="39" t="n">
        <v>6.59</v>
      </c>
      <c r="G1751" s="39" t="n">
        <v>6.651899815</v>
      </c>
      <c r="H1751" s="39" t="n">
        <f aca="false">F1751-G1751</f>
        <v>-0.0618998150000003</v>
      </c>
      <c r="I1751" s="40" t="n">
        <f aca="false">IFERROR(ABS(H1751)/G1751*100,0)</f>
        <v>0.930558437762646</v>
      </c>
      <c r="J1751" s="39" t="n">
        <v>6.48</v>
      </c>
      <c r="K1751" s="39" t="n">
        <v>6.541494846</v>
      </c>
      <c r="L1751" s="39" t="n">
        <f aca="false">J1751-K1751</f>
        <v>-0.0614948459999996</v>
      </c>
      <c r="M1751" s="40" t="n">
        <f aca="false">IFERROR(ABS(L1751)/K1751*100,0)</f>
        <v>0.940073292843798</v>
      </c>
      <c r="N1751" s="39" t="n">
        <v>6.55</v>
      </c>
      <c r="O1751" s="39" t="n">
        <v>6.615098</v>
      </c>
      <c r="P1751" s="39" t="n">
        <f aca="false">N1751-O1751</f>
        <v>-0.0650979999999999</v>
      </c>
      <c r="Q1751" s="40" t="n">
        <f aca="false">IFERROR(ABS(P1751)/O1751*100,0)</f>
        <v>0.984082170815911</v>
      </c>
      <c r="R1751" s="41" t="n">
        <v>4375900</v>
      </c>
      <c r="S1751" s="41" t="n">
        <v>4756199</v>
      </c>
      <c r="T1751" s="41" t="n">
        <f aca="false">R1751-S1751</f>
        <v>-380299</v>
      </c>
      <c r="U1751" s="40" t="n">
        <f aca="false">IFERROR(ABS(T1751)/S1751*100,0)</f>
        <v>7.99585971907399</v>
      </c>
    </row>
    <row r="1752" customFormat="false" ht="15" hidden="false" customHeight="false" outlineLevel="0" collapsed="false">
      <c r="A1752" s="38" t="n">
        <v>38260</v>
      </c>
      <c r="B1752" s="39" t="n">
        <v>6.52</v>
      </c>
      <c r="C1752" s="39" t="n">
        <v>6.587497234</v>
      </c>
      <c r="D1752" s="39" t="n">
        <f aca="false">B1752-C1752</f>
        <v>-0.0674972340000002</v>
      </c>
      <c r="E1752" s="40" t="n">
        <f aca="false">IFERROR(ABS(D1752)/C1752*100,0)</f>
        <v>1.02462637330043</v>
      </c>
      <c r="F1752" s="39" t="n">
        <v>6.6</v>
      </c>
      <c r="G1752" s="39" t="n">
        <v>6.670300961</v>
      </c>
      <c r="H1752" s="39" t="n">
        <f aca="false">F1752-G1752</f>
        <v>-0.0703009610000001</v>
      </c>
      <c r="I1752" s="40" t="n">
        <f aca="false">IFERROR(ABS(H1752)/G1752*100,0)</f>
        <v>1.05393986584768</v>
      </c>
      <c r="J1752" s="39" t="n">
        <v>6.44</v>
      </c>
      <c r="K1752" s="39" t="n">
        <v>6.504693031</v>
      </c>
      <c r="L1752" s="39" t="n">
        <f aca="false">J1752-K1752</f>
        <v>-0.064693031</v>
      </c>
      <c r="M1752" s="40" t="n">
        <f aca="false">IFERROR(ABS(L1752)/K1752*100,0)</f>
        <v>0.994559323425204</v>
      </c>
      <c r="N1752" s="39" t="n">
        <v>6.5</v>
      </c>
      <c r="O1752" s="39" t="n">
        <v>6.569096088</v>
      </c>
      <c r="P1752" s="39" t="n">
        <f aca="false">N1752-O1752</f>
        <v>-0.0690960880000002</v>
      </c>
      <c r="Q1752" s="40" t="n">
        <f aca="false">IFERROR(ABS(P1752)/O1752*100,0)</f>
        <v>1.05183555049865</v>
      </c>
      <c r="R1752" s="41" t="n">
        <v>3483000</v>
      </c>
      <c r="S1752" s="41" t="n">
        <v>3785699</v>
      </c>
      <c r="T1752" s="41" t="n">
        <f aca="false">R1752-S1752</f>
        <v>-302699</v>
      </c>
      <c r="U1752" s="40" t="n">
        <f aca="false">IFERROR(ABS(T1752)/S1752*100,0)</f>
        <v>7.99585492665952</v>
      </c>
    </row>
    <row r="1753" customFormat="false" ht="15" hidden="false" customHeight="false" outlineLevel="0" collapsed="false">
      <c r="A1753" s="38" t="n">
        <v>38261</v>
      </c>
      <c r="B1753" s="39" t="n">
        <v>6.68</v>
      </c>
      <c r="C1753" s="39" t="n">
        <v>6.651899815</v>
      </c>
      <c r="D1753" s="39" t="n">
        <f aca="false">B1753-C1753</f>
        <v>0.0281001849999996</v>
      </c>
      <c r="E1753" s="40" t="n">
        <f aca="false">IFERROR(ABS(D1753)/C1753*100,0)</f>
        <v>0.422438487973523</v>
      </c>
      <c r="F1753" s="39" t="n">
        <v>6.89</v>
      </c>
      <c r="G1753" s="39" t="n">
        <v>6.955513954</v>
      </c>
      <c r="H1753" s="39" t="n">
        <f aca="false">F1753-G1753</f>
        <v>-0.065513954</v>
      </c>
      <c r="I1753" s="40" t="n">
        <f aca="false">IFERROR(ABS(H1753)/G1753*100,0)</f>
        <v>0.941899540900555</v>
      </c>
      <c r="J1753" s="39" t="n">
        <v>6.59</v>
      </c>
      <c r="K1753" s="39" t="n">
        <v>6.651899815</v>
      </c>
      <c r="L1753" s="39" t="n">
        <f aca="false">J1753-K1753</f>
        <v>-0.0618998150000003</v>
      </c>
      <c r="M1753" s="40" t="n">
        <f aca="false">IFERROR(ABS(L1753)/K1753*100,0)</f>
        <v>0.930558437762646</v>
      </c>
      <c r="N1753" s="39" t="n">
        <v>6.83</v>
      </c>
      <c r="O1753" s="39" t="n">
        <v>6.900310993</v>
      </c>
      <c r="P1753" s="39" t="n">
        <f aca="false">N1753-O1753</f>
        <v>-0.0703109929999997</v>
      </c>
      <c r="Q1753" s="40" t="n">
        <f aca="false">IFERROR(ABS(P1753)/O1753*100,0)</f>
        <v>1.01895397281842</v>
      </c>
      <c r="R1753" s="41" t="n">
        <v>10114500</v>
      </c>
      <c r="S1753" s="41" t="n">
        <v>10986026</v>
      </c>
      <c r="T1753" s="41" t="n">
        <f aca="false">R1753-S1753</f>
        <v>-871526</v>
      </c>
      <c r="U1753" s="40" t="n">
        <f aca="false">IFERROR(ABS(T1753)/S1753*100,0)</f>
        <v>7.93304148379041</v>
      </c>
    </row>
    <row r="1754" customFormat="false" ht="15" hidden="false" customHeight="false" outlineLevel="0" collapsed="false">
      <c r="A1754" s="38" t="n">
        <v>38264</v>
      </c>
      <c r="B1754" s="39" t="n">
        <v>7</v>
      </c>
      <c r="C1754" s="39" t="n">
        <v>7.075119019</v>
      </c>
      <c r="D1754" s="39" t="n">
        <f aca="false">B1754-C1754</f>
        <v>-0.0751190189999997</v>
      </c>
      <c r="E1754" s="40" t="n">
        <f aca="false">IFERROR(ABS(D1754)/C1754*100,0)</f>
        <v>1.06173505771804</v>
      </c>
      <c r="F1754" s="39" t="n">
        <v>7.06</v>
      </c>
      <c r="G1754" s="39" t="n">
        <v>7.13032198</v>
      </c>
      <c r="H1754" s="39" t="n">
        <f aca="false">F1754-G1754</f>
        <v>-0.0703219800000001</v>
      </c>
      <c r="I1754" s="40" t="n">
        <f aca="false">IFERROR(ABS(H1754)/G1754*100,0)</f>
        <v>0.986238492416581</v>
      </c>
      <c r="J1754" s="39" t="n">
        <v>6.94</v>
      </c>
      <c r="K1754" s="39" t="n">
        <v>7.010715961</v>
      </c>
      <c r="L1754" s="39" t="n">
        <f aca="false">J1754-K1754</f>
        <v>-0.0707159609999994</v>
      </c>
      <c r="M1754" s="40" t="n">
        <f aca="false">IFERROR(ABS(L1754)/K1754*100,0)</f>
        <v>1.00868386899977</v>
      </c>
      <c r="N1754" s="39" t="n">
        <v>6.96</v>
      </c>
      <c r="O1754" s="39" t="n">
        <v>7.029117107</v>
      </c>
      <c r="P1754" s="39" t="n">
        <f aca="false">N1754-O1754</f>
        <v>-0.0691171070000003</v>
      </c>
      <c r="Q1754" s="40" t="n">
        <f aca="false">IFERROR(ABS(P1754)/O1754*100,0)</f>
        <v>0.983297133165835</v>
      </c>
      <c r="R1754" s="41" t="n">
        <v>5460400</v>
      </c>
      <c r="S1754" s="41" t="n">
        <v>5934950</v>
      </c>
      <c r="T1754" s="41" t="n">
        <f aca="false">R1754-S1754</f>
        <v>-474550</v>
      </c>
      <c r="U1754" s="40" t="n">
        <f aca="false">IFERROR(ABS(T1754)/S1754*100,0)</f>
        <v>7.99585506196345</v>
      </c>
    </row>
    <row r="1755" customFormat="false" ht="15" hidden="false" customHeight="false" outlineLevel="0" collapsed="false">
      <c r="A1755" s="38" t="n">
        <v>38265</v>
      </c>
      <c r="B1755" s="39" t="n">
        <v>6.88</v>
      </c>
      <c r="C1755" s="39" t="n">
        <v>6.946312904</v>
      </c>
      <c r="D1755" s="39" t="n">
        <f aca="false">B1755-C1755</f>
        <v>-0.0663129040000001</v>
      </c>
      <c r="E1755" s="40" t="n">
        <f aca="false">IFERROR(ABS(D1755)/C1755*100,0)</f>
        <v>0.954648961491702</v>
      </c>
      <c r="F1755" s="39" t="n">
        <v>6.91</v>
      </c>
      <c r="G1755" s="39" t="n">
        <v>6.983115196</v>
      </c>
      <c r="H1755" s="39" t="n">
        <f aca="false">F1755-G1755</f>
        <v>-0.0731151959999998</v>
      </c>
      <c r="I1755" s="40" t="n">
        <f aca="false">IFERROR(ABS(H1755)/G1755*100,0)</f>
        <v>1.04702835264526</v>
      </c>
      <c r="J1755" s="39" t="n">
        <v>6.81</v>
      </c>
      <c r="K1755" s="39" t="n">
        <v>6.881909847</v>
      </c>
      <c r="L1755" s="39" t="n">
        <f aca="false">J1755-K1755</f>
        <v>-0.0719098470000006</v>
      </c>
      <c r="M1755" s="40" t="n">
        <f aca="false">IFERROR(ABS(L1755)/K1755*100,0)</f>
        <v>1.04491120341177</v>
      </c>
      <c r="N1755" s="39" t="n">
        <v>6.85</v>
      </c>
      <c r="O1755" s="39" t="n">
        <v>6.918712139</v>
      </c>
      <c r="P1755" s="39" t="n">
        <f aca="false">N1755-O1755</f>
        <v>-0.0687121390000005</v>
      </c>
      <c r="Q1755" s="40" t="n">
        <f aca="false">IFERROR(ABS(P1755)/O1755*100,0)</f>
        <v>0.993134814970519</v>
      </c>
      <c r="R1755" s="41" t="n">
        <v>4371500</v>
      </c>
      <c r="S1755" s="41" t="n">
        <v>4750873</v>
      </c>
      <c r="T1755" s="41" t="n">
        <f aca="false">R1755-S1755</f>
        <v>-379373</v>
      </c>
      <c r="U1755" s="40" t="n">
        <f aca="false">IFERROR(ABS(T1755)/S1755*100,0)</f>
        <v>7.98533237996469</v>
      </c>
    </row>
    <row r="1756" customFormat="false" ht="15" hidden="false" customHeight="false" outlineLevel="0" collapsed="false">
      <c r="A1756" s="38" t="n">
        <v>38266</v>
      </c>
      <c r="B1756" s="39" t="n">
        <v>6.86</v>
      </c>
      <c r="C1756" s="39" t="n">
        <v>6.927912235</v>
      </c>
      <c r="D1756" s="39" t="n">
        <f aca="false">B1756-C1756</f>
        <v>-0.0679122349999997</v>
      </c>
      <c r="E1756" s="40" t="n">
        <f aca="false">IFERROR(ABS(D1756)/C1756*100,0)</f>
        <v>0.980269851816326</v>
      </c>
      <c r="F1756" s="39" t="n">
        <v>6.87</v>
      </c>
      <c r="G1756" s="39" t="n">
        <v>6.937112808</v>
      </c>
      <c r="H1756" s="39" t="n">
        <f aca="false">F1756-G1756</f>
        <v>-0.0671128080000001</v>
      </c>
      <c r="I1756" s="40" t="n">
        <f aca="false">IFERROR(ABS(H1756)/G1756*100,0)</f>
        <v>0.967445821590279</v>
      </c>
      <c r="J1756" s="39" t="n">
        <v>6.7</v>
      </c>
      <c r="K1756" s="39" t="n">
        <v>6.762304783</v>
      </c>
      <c r="L1756" s="39" t="n">
        <f aca="false">J1756-K1756</f>
        <v>-0.0623047830000001</v>
      </c>
      <c r="M1756" s="40" t="n">
        <f aca="false">IFERROR(ABS(L1756)/K1756*100,0)</f>
        <v>0.921354257155494</v>
      </c>
      <c r="N1756" s="39" t="n">
        <v>6.8</v>
      </c>
      <c r="O1756" s="39" t="n">
        <v>6.872710228</v>
      </c>
      <c r="P1756" s="39" t="n">
        <f aca="false">N1756-O1756</f>
        <v>-0.072710228</v>
      </c>
      <c r="Q1756" s="40" t="n">
        <f aca="false">IFERROR(ABS(P1756)/O1756*100,0)</f>
        <v>1.05795567669611</v>
      </c>
      <c r="R1756" s="41" t="n">
        <v>6801700</v>
      </c>
      <c r="S1756" s="41" t="n">
        <v>7392819</v>
      </c>
      <c r="T1756" s="41" t="n">
        <f aca="false">R1756-S1756</f>
        <v>-591119</v>
      </c>
      <c r="U1756" s="40" t="n">
        <f aca="false">IFERROR(ABS(T1756)/S1756*100,0)</f>
        <v>7.99585381435688</v>
      </c>
    </row>
    <row r="1757" customFormat="false" ht="15" hidden="false" customHeight="false" outlineLevel="0" collapsed="false">
      <c r="A1757" s="38" t="n">
        <v>38267</v>
      </c>
      <c r="B1757" s="39" t="n">
        <v>6.74</v>
      </c>
      <c r="C1757" s="39" t="n">
        <v>6.808307171</v>
      </c>
      <c r="D1757" s="39" t="n">
        <f aca="false">B1757-C1757</f>
        <v>-0.0683071709999998</v>
      </c>
      <c r="E1757" s="40" t="n">
        <f aca="false">IFERROR(ABS(D1757)/C1757*100,0)</f>
        <v>1.00329155668761</v>
      </c>
      <c r="F1757" s="39" t="n">
        <v>6.8</v>
      </c>
      <c r="G1757" s="39" t="n">
        <v>6.872710228</v>
      </c>
      <c r="H1757" s="39" t="n">
        <f aca="false">F1757-G1757</f>
        <v>-0.072710228</v>
      </c>
      <c r="I1757" s="40" t="n">
        <f aca="false">IFERROR(ABS(H1757)/G1757*100,0)</f>
        <v>1.05795567669611</v>
      </c>
      <c r="J1757" s="39" t="n">
        <v>6.66</v>
      </c>
      <c r="K1757" s="39" t="n">
        <v>6.725502968</v>
      </c>
      <c r="L1757" s="39" t="n">
        <f aca="false">J1757-K1757</f>
        <v>-0.0655029679999997</v>
      </c>
      <c r="M1757" s="40" t="n">
        <f aca="false">IFERROR(ABS(L1757)/K1757*100,0)</f>
        <v>0.973948986591238</v>
      </c>
      <c r="N1757" s="39" t="n">
        <v>6.67</v>
      </c>
      <c r="O1757" s="39" t="n">
        <v>6.734704018</v>
      </c>
      <c r="P1757" s="39" t="n">
        <f aca="false">N1757-O1757</f>
        <v>-0.0647040180000005</v>
      </c>
      <c r="Q1757" s="40" t="n">
        <f aca="false">IFERROR(ABS(P1757)/O1757*100,0)</f>
        <v>0.960755184297106</v>
      </c>
      <c r="R1757" s="41" t="n">
        <v>7932400</v>
      </c>
      <c r="S1757" s="41" t="n">
        <v>8621785</v>
      </c>
      <c r="T1757" s="41" t="n">
        <f aca="false">R1757-S1757</f>
        <v>-689385</v>
      </c>
      <c r="U1757" s="40" t="n">
        <f aca="false">IFERROR(ABS(T1757)/S1757*100,0)</f>
        <v>7.99585004729299</v>
      </c>
    </row>
    <row r="1758" customFormat="false" ht="15" hidden="false" customHeight="false" outlineLevel="0" collapsed="false">
      <c r="A1758" s="38" t="n">
        <v>38268</v>
      </c>
      <c r="B1758" s="39" t="n">
        <v>6.55</v>
      </c>
      <c r="C1758" s="39" t="n">
        <v>6.615098</v>
      </c>
      <c r="D1758" s="39" t="n">
        <f aca="false">B1758-C1758</f>
        <v>-0.0650979999999999</v>
      </c>
      <c r="E1758" s="40" t="n">
        <f aca="false">IFERROR(ABS(D1758)/C1758*100,0)</f>
        <v>0.984082170815911</v>
      </c>
      <c r="F1758" s="39" t="n">
        <v>6.6</v>
      </c>
      <c r="G1758" s="39" t="n">
        <v>6.670300961</v>
      </c>
      <c r="H1758" s="39" t="n">
        <f aca="false">F1758-G1758</f>
        <v>-0.0703009610000001</v>
      </c>
      <c r="I1758" s="40" t="n">
        <f aca="false">IFERROR(ABS(H1758)/G1758*100,0)</f>
        <v>1.05393986584768</v>
      </c>
      <c r="J1758" s="39" t="n">
        <v>6.37</v>
      </c>
      <c r="K1758" s="39" t="n">
        <v>6.431089878</v>
      </c>
      <c r="L1758" s="39" t="n">
        <f aca="false">J1758-K1758</f>
        <v>-0.0610898779999998</v>
      </c>
      <c r="M1758" s="40" t="n">
        <f aca="false">IFERROR(ABS(L1758)/K1758*100,0)</f>
        <v>0.949914853607956</v>
      </c>
      <c r="N1758" s="39" t="n">
        <v>6.42</v>
      </c>
      <c r="O1758" s="39" t="n">
        <v>6.486292839</v>
      </c>
      <c r="P1758" s="39" t="n">
        <f aca="false">N1758-O1758</f>
        <v>-0.0662928389999999</v>
      </c>
      <c r="Q1758" s="40" t="n">
        <f aca="false">IFERROR(ABS(P1758)/O1758*100,0)</f>
        <v>1.02204511337204</v>
      </c>
      <c r="R1758" s="41" t="n">
        <v>11923500</v>
      </c>
      <c r="S1758" s="41" t="n">
        <v>12959742</v>
      </c>
      <c r="T1758" s="41" t="n">
        <f aca="false">R1758-S1758</f>
        <v>-1036242</v>
      </c>
      <c r="U1758" s="40" t="n">
        <f aca="false">IFERROR(ABS(T1758)/S1758*100,0)</f>
        <v>7.99585362116005</v>
      </c>
    </row>
    <row r="1759" customFormat="false" ht="15" hidden="false" customHeight="false" outlineLevel="0" collapsed="false">
      <c r="A1759" s="38" t="n">
        <v>38271</v>
      </c>
      <c r="B1759" s="39" t="n">
        <v>6.42</v>
      </c>
      <c r="C1759" s="39" t="n">
        <v>6.486292839</v>
      </c>
      <c r="D1759" s="39" t="n">
        <f aca="false">B1759-C1759</f>
        <v>-0.0662928389999999</v>
      </c>
      <c r="E1759" s="40" t="n">
        <f aca="false">IFERROR(ABS(D1759)/C1759*100,0)</f>
        <v>1.02204511337204</v>
      </c>
      <c r="F1759" s="39" t="n">
        <v>6.5</v>
      </c>
      <c r="G1759" s="39" t="n">
        <v>6.569096088</v>
      </c>
      <c r="H1759" s="39" t="n">
        <f aca="false">F1759-G1759</f>
        <v>-0.0690960880000002</v>
      </c>
      <c r="I1759" s="40" t="n">
        <f aca="false">IFERROR(ABS(H1759)/G1759*100,0)</f>
        <v>1.05183555049865</v>
      </c>
      <c r="J1759" s="39" t="n">
        <v>6.39</v>
      </c>
      <c r="K1759" s="39" t="n">
        <v>6.449491024</v>
      </c>
      <c r="L1759" s="39" t="n">
        <f aca="false">J1759-K1759</f>
        <v>-0.0594910240000006</v>
      </c>
      <c r="M1759" s="40" t="n">
        <f aca="false">IFERROR(ABS(L1759)/K1759*100,0)</f>
        <v>0.922414246002067</v>
      </c>
      <c r="N1759" s="39" t="n">
        <v>6.5</v>
      </c>
      <c r="O1759" s="39" t="n">
        <v>6.569096088</v>
      </c>
      <c r="P1759" s="39" t="n">
        <f aca="false">N1759-O1759</f>
        <v>-0.0690960880000002</v>
      </c>
      <c r="Q1759" s="40" t="n">
        <f aca="false">IFERROR(ABS(P1759)/O1759*100,0)</f>
        <v>1.05183555049865</v>
      </c>
      <c r="R1759" s="41" t="n">
        <v>3827200</v>
      </c>
      <c r="S1759" s="41" t="n">
        <v>4159595</v>
      </c>
      <c r="T1759" s="41" t="n">
        <f aca="false">R1759-S1759</f>
        <v>-332395</v>
      </c>
      <c r="U1759" s="40" t="n">
        <f aca="false">IFERROR(ABS(T1759)/S1759*100,0)</f>
        <v>7.99104239715646</v>
      </c>
    </row>
    <row r="1760" customFormat="false" ht="15" hidden="false" customHeight="false" outlineLevel="0" collapsed="false">
      <c r="A1760" s="38" t="n">
        <v>38272</v>
      </c>
      <c r="B1760" s="39" t="n">
        <v>6.38</v>
      </c>
      <c r="C1760" s="39" t="n">
        <v>6.440289974</v>
      </c>
      <c r="D1760" s="39" t="n">
        <f aca="false">B1760-C1760</f>
        <v>-0.0602899739999998</v>
      </c>
      <c r="E1760" s="40" t="n">
        <f aca="false">IFERROR(ABS(D1760)/C1760*100,0)</f>
        <v>0.936137569013128</v>
      </c>
      <c r="F1760" s="39" t="n">
        <v>6.38</v>
      </c>
      <c r="G1760" s="39" t="n">
        <v>6.440289974</v>
      </c>
      <c r="H1760" s="39" t="n">
        <f aca="false">F1760-G1760</f>
        <v>-0.0602899739999998</v>
      </c>
      <c r="I1760" s="40" t="n">
        <f aca="false">IFERROR(ABS(H1760)/G1760*100,0)</f>
        <v>0.936137569013128</v>
      </c>
      <c r="J1760" s="39" t="n">
        <v>6.17</v>
      </c>
      <c r="K1760" s="39" t="n">
        <v>6.228681087</v>
      </c>
      <c r="L1760" s="39" t="n">
        <f aca="false">J1760-K1760</f>
        <v>-0.0586810870000001</v>
      </c>
      <c r="M1760" s="40" t="n">
        <f aca="false">IFERROR(ABS(L1760)/K1760*100,0)</f>
        <v>0.942110957044735</v>
      </c>
      <c r="N1760" s="39" t="n">
        <v>6.29</v>
      </c>
      <c r="O1760" s="39" t="n">
        <v>6.348286152</v>
      </c>
      <c r="P1760" s="39" t="n">
        <f aca="false">N1760-O1760</f>
        <v>-0.058286152</v>
      </c>
      <c r="Q1760" s="40" t="n">
        <f aca="false">IFERROR(ABS(P1760)/O1760*100,0)</f>
        <v>0.918139960997775</v>
      </c>
      <c r="R1760" s="41" t="n">
        <v>9532400</v>
      </c>
      <c r="S1760" s="41" t="n">
        <v>10344968</v>
      </c>
      <c r="T1760" s="41" t="n">
        <f aca="false">R1760-S1760</f>
        <v>-812568</v>
      </c>
      <c r="U1760" s="40" t="n">
        <f aca="false">IFERROR(ABS(T1760)/S1760*100,0)</f>
        <v>7.85471738530269</v>
      </c>
    </row>
    <row r="1761" customFormat="false" ht="15" hidden="false" customHeight="false" outlineLevel="0" collapsed="false">
      <c r="A1761" s="38" t="n">
        <v>38273</v>
      </c>
      <c r="B1761" s="39" t="n">
        <v>6.47</v>
      </c>
      <c r="C1761" s="39" t="n">
        <v>6.532295227</v>
      </c>
      <c r="D1761" s="39" t="n">
        <f aca="false">B1761-C1761</f>
        <v>-0.0622952269999999</v>
      </c>
      <c r="E1761" s="40" t="n">
        <f aca="false">IFERROR(ABS(D1761)/C1761*100,0)</f>
        <v>0.953649901531003</v>
      </c>
      <c r="F1761" s="39" t="n">
        <v>6.53</v>
      </c>
      <c r="G1761" s="39" t="n">
        <v>6.596697807</v>
      </c>
      <c r="H1761" s="39" t="n">
        <f aca="false">F1761-G1761</f>
        <v>-0.0666978069999997</v>
      </c>
      <c r="I1761" s="40" t="n">
        <f aca="false">IFERROR(ABS(H1761)/G1761*100,0)</f>
        <v>1.01107870864153</v>
      </c>
      <c r="J1761" s="39" t="n">
        <v>6.3</v>
      </c>
      <c r="K1761" s="39" t="n">
        <v>6.366686821</v>
      </c>
      <c r="L1761" s="39" t="n">
        <f aca="false">J1761-K1761</f>
        <v>-0.0666868210000002</v>
      </c>
      <c r="M1761" s="40" t="n">
        <f aca="false">IFERROR(ABS(L1761)/K1761*100,0)</f>
        <v>1.0474336632994</v>
      </c>
      <c r="N1761" s="39" t="n">
        <v>6.3</v>
      </c>
      <c r="O1761" s="39" t="n">
        <v>6.366686821</v>
      </c>
      <c r="P1761" s="39" t="n">
        <f aca="false">N1761-O1761</f>
        <v>-0.0666868210000002</v>
      </c>
      <c r="Q1761" s="40" t="n">
        <f aca="false">IFERROR(ABS(P1761)/O1761*100,0)</f>
        <v>1.0474336632994</v>
      </c>
      <c r="R1761" s="41" t="n">
        <v>7129900</v>
      </c>
      <c r="S1761" s="41" t="n">
        <v>7746064</v>
      </c>
      <c r="T1761" s="41" t="n">
        <f aca="false">R1761-S1761</f>
        <v>-616164</v>
      </c>
      <c r="U1761" s="40" t="n">
        <f aca="false">IFERROR(ABS(T1761)/S1761*100,0)</f>
        <v>7.95454310731231</v>
      </c>
    </row>
    <row r="1762" customFormat="false" ht="15" hidden="false" customHeight="false" outlineLevel="0" collapsed="false">
      <c r="A1762" s="38" t="n">
        <v>38274</v>
      </c>
      <c r="B1762" s="39" t="n">
        <v>6.33</v>
      </c>
      <c r="C1762" s="39" t="n">
        <v>6.394288063</v>
      </c>
      <c r="D1762" s="39" t="n">
        <f aca="false">B1762-C1762</f>
        <v>-0.0642880630000002</v>
      </c>
      <c r="E1762" s="40" t="n">
        <f aca="false">IFERROR(ABS(D1762)/C1762*100,0)</f>
        <v>1.00539829245413</v>
      </c>
      <c r="F1762" s="39" t="n">
        <v>6.36</v>
      </c>
      <c r="G1762" s="39" t="n">
        <v>6.421889782</v>
      </c>
      <c r="H1762" s="39" t="n">
        <f aca="false">F1762-G1762</f>
        <v>-0.0618897819999997</v>
      </c>
      <c r="I1762" s="40" t="n">
        <f aca="false">IFERROR(ABS(H1762)/G1762*100,0)</f>
        <v>0.963731613293511</v>
      </c>
      <c r="J1762" s="39" t="n">
        <v>6.21</v>
      </c>
      <c r="K1762" s="39" t="n">
        <v>6.274682999</v>
      </c>
      <c r="L1762" s="39" t="n">
        <f aca="false">J1762-K1762</f>
        <v>-0.0646829990000004</v>
      </c>
      <c r="M1762" s="40" t="n">
        <f aca="false">IFERROR(ABS(L1762)/K1762*100,0)</f>
        <v>1.03085684185654</v>
      </c>
      <c r="N1762" s="39" t="n">
        <v>6.28</v>
      </c>
      <c r="O1762" s="39" t="n">
        <v>6.339086056</v>
      </c>
      <c r="P1762" s="39" t="n">
        <f aca="false">N1762-O1762</f>
        <v>-0.0590860559999999</v>
      </c>
      <c r="Q1762" s="40" t="n">
        <f aca="false">IFERROR(ABS(P1762)/O1762*100,0)</f>
        <v>0.932091085024386</v>
      </c>
      <c r="R1762" s="41" t="n">
        <v>5334600</v>
      </c>
      <c r="S1762" s="41" t="n">
        <v>5798217</v>
      </c>
      <c r="T1762" s="41" t="n">
        <f aca="false">R1762-S1762</f>
        <v>-463617</v>
      </c>
      <c r="U1762" s="40" t="n">
        <f aca="false">IFERROR(ABS(T1762)/S1762*100,0)</f>
        <v>7.99585458771205</v>
      </c>
    </row>
    <row r="1763" customFormat="false" ht="15" hidden="false" customHeight="false" outlineLevel="0" collapsed="false">
      <c r="A1763" s="38" t="n">
        <v>38275</v>
      </c>
      <c r="B1763" s="39" t="n">
        <v>6.35</v>
      </c>
      <c r="C1763" s="39" t="n">
        <v>6.412689209</v>
      </c>
      <c r="D1763" s="39" t="n">
        <f aca="false">B1763-C1763</f>
        <v>-0.0626892090000002</v>
      </c>
      <c r="E1763" s="40" t="n">
        <f aca="false">IFERROR(ABS(D1763)/C1763*100,0)</f>
        <v>0.977580652310702</v>
      </c>
      <c r="F1763" s="39" t="n">
        <v>6.39</v>
      </c>
      <c r="G1763" s="39" t="n">
        <v>6.449491024</v>
      </c>
      <c r="H1763" s="39" t="n">
        <f aca="false">F1763-G1763</f>
        <v>-0.0594910240000006</v>
      </c>
      <c r="I1763" s="40" t="n">
        <f aca="false">IFERROR(ABS(H1763)/G1763*100,0)</f>
        <v>0.922414246002067</v>
      </c>
      <c r="J1763" s="39" t="n">
        <v>6.28</v>
      </c>
      <c r="K1763" s="39" t="n">
        <v>6.339086056</v>
      </c>
      <c r="L1763" s="39" t="n">
        <f aca="false">J1763-K1763</f>
        <v>-0.0590860559999999</v>
      </c>
      <c r="M1763" s="40" t="n">
        <f aca="false">IFERROR(ABS(L1763)/K1763*100,0)</f>
        <v>0.932091085024386</v>
      </c>
      <c r="N1763" s="39" t="n">
        <v>6.31</v>
      </c>
      <c r="O1763" s="39" t="n">
        <v>6.375887871</v>
      </c>
      <c r="P1763" s="39" t="n">
        <f aca="false">N1763-O1763</f>
        <v>-0.0658878710000002</v>
      </c>
      <c r="Q1763" s="40" t="n">
        <f aca="false">IFERROR(ABS(P1763)/O1763*100,0)</f>
        <v>1.03339130695324</v>
      </c>
      <c r="R1763" s="41" t="n">
        <v>9574300</v>
      </c>
      <c r="S1763" s="41" t="n">
        <v>10406378</v>
      </c>
      <c r="T1763" s="41" t="n">
        <f aca="false">R1763-S1763</f>
        <v>-832078</v>
      </c>
      <c r="U1763" s="40" t="n">
        <f aca="false">IFERROR(ABS(T1763)/S1763*100,0)</f>
        <v>7.99584639343295</v>
      </c>
    </row>
    <row r="1764" customFormat="false" ht="15" hidden="false" customHeight="false" outlineLevel="0" collapsed="false">
      <c r="A1764" s="38" t="n">
        <v>38278</v>
      </c>
      <c r="B1764" s="39" t="n">
        <v>6.25</v>
      </c>
      <c r="C1764" s="39" t="n">
        <v>6.311484814</v>
      </c>
      <c r="D1764" s="39" t="n">
        <f aca="false">B1764-C1764</f>
        <v>-0.0614848139999999</v>
      </c>
      <c r="E1764" s="40" t="n">
        <f aca="false">IFERROR(ABS(D1764)/C1764*100,0)</f>
        <v>0.974173523536263</v>
      </c>
      <c r="F1764" s="39" t="n">
        <v>6.36</v>
      </c>
      <c r="G1764" s="39" t="n">
        <v>6.421889782</v>
      </c>
      <c r="H1764" s="39" t="n">
        <f aca="false">F1764-G1764</f>
        <v>-0.0618897819999997</v>
      </c>
      <c r="I1764" s="40" t="n">
        <f aca="false">IFERROR(ABS(H1764)/G1764*100,0)</f>
        <v>0.963731613293511</v>
      </c>
      <c r="J1764" s="39" t="n">
        <v>6.25</v>
      </c>
      <c r="K1764" s="39" t="n">
        <v>6.311484814</v>
      </c>
      <c r="L1764" s="39" t="n">
        <f aca="false">J1764-K1764</f>
        <v>-0.0614848139999999</v>
      </c>
      <c r="M1764" s="40" t="n">
        <f aca="false">IFERROR(ABS(L1764)/K1764*100,0)</f>
        <v>0.974173523536263</v>
      </c>
      <c r="N1764" s="39" t="n">
        <v>6.34</v>
      </c>
      <c r="O1764" s="39" t="n">
        <v>6.403489113</v>
      </c>
      <c r="P1764" s="39" t="n">
        <f aca="false">N1764-O1764</f>
        <v>-0.0634891130000002</v>
      </c>
      <c r="Q1764" s="40" t="n">
        <f aca="false">IFERROR(ABS(P1764)/O1764*100,0)</f>
        <v>0.991476863310475</v>
      </c>
      <c r="R1764" s="41" t="n">
        <v>6102100</v>
      </c>
      <c r="S1764" s="41" t="n">
        <v>6630571</v>
      </c>
      <c r="T1764" s="41" t="n">
        <f aca="false">R1764-S1764</f>
        <v>-528471</v>
      </c>
      <c r="U1764" s="40" t="n">
        <f aca="false">IFERROR(ABS(T1764)/S1764*100,0)</f>
        <v>7.97021855282147</v>
      </c>
    </row>
    <row r="1765" customFormat="false" ht="15" hidden="false" customHeight="false" outlineLevel="0" collapsed="false">
      <c r="A1765" s="38" t="n">
        <v>38279</v>
      </c>
      <c r="B1765" s="39" t="n">
        <v>6.47</v>
      </c>
      <c r="C1765" s="39" t="n">
        <v>6.532295227</v>
      </c>
      <c r="D1765" s="39" t="n">
        <f aca="false">B1765-C1765</f>
        <v>-0.0622952269999999</v>
      </c>
      <c r="E1765" s="40" t="n">
        <f aca="false">IFERROR(ABS(D1765)/C1765*100,0)</f>
        <v>0.953649901531003</v>
      </c>
      <c r="F1765" s="39" t="n">
        <v>6.56</v>
      </c>
      <c r="G1765" s="39" t="n">
        <v>6.624299049</v>
      </c>
      <c r="H1765" s="39" t="n">
        <f aca="false">F1765-G1765</f>
        <v>-0.0642990490000006</v>
      </c>
      <c r="I1765" s="40" t="n">
        <f aca="false">IFERROR(ABS(H1765)/G1765*100,0)</f>
        <v>0.97065438206186</v>
      </c>
      <c r="J1765" s="39" t="n">
        <v>6.45</v>
      </c>
      <c r="K1765" s="39" t="n">
        <v>6.513894081</v>
      </c>
      <c r="L1765" s="39" t="n">
        <f aca="false">J1765-K1765</f>
        <v>-0.0638940809999999</v>
      </c>
      <c r="M1765" s="40" t="n">
        <f aca="false">IFERROR(ABS(L1765)/K1765*100,0)</f>
        <v>0.980889161006914</v>
      </c>
      <c r="N1765" s="39" t="n">
        <v>6.54</v>
      </c>
      <c r="O1765" s="39" t="n">
        <v>6.605897903</v>
      </c>
      <c r="P1765" s="39" t="n">
        <f aca="false">N1765-O1765</f>
        <v>-0.0658979029999998</v>
      </c>
      <c r="Q1765" s="40" t="n">
        <f aca="false">IFERROR(ABS(P1765)/O1765*100,0)</f>
        <v>0.997561633068427</v>
      </c>
      <c r="R1765" s="41" t="n">
        <v>9684600</v>
      </c>
      <c r="S1765" s="41" t="n">
        <v>10526264</v>
      </c>
      <c r="T1765" s="41" t="n">
        <f aca="false">R1765-S1765</f>
        <v>-841664</v>
      </c>
      <c r="U1765" s="40" t="n">
        <f aca="false">IFERROR(ABS(T1765)/S1765*100,0)</f>
        <v>7.99584733956891</v>
      </c>
    </row>
    <row r="1766" customFormat="false" ht="15" hidden="false" customHeight="false" outlineLevel="0" collapsed="false">
      <c r="A1766" s="38" t="n">
        <v>38280</v>
      </c>
      <c r="B1766" s="39" t="n">
        <v>6.5</v>
      </c>
      <c r="C1766" s="39" t="n">
        <v>6.569096088</v>
      </c>
      <c r="D1766" s="39" t="n">
        <f aca="false">B1766-C1766</f>
        <v>-0.0690960880000002</v>
      </c>
      <c r="E1766" s="40" t="n">
        <f aca="false">IFERROR(ABS(D1766)/C1766*100,0)</f>
        <v>1.05183555049865</v>
      </c>
      <c r="F1766" s="39" t="n">
        <v>6.58</v>
      </c>
      <c r="G1766" s="39" t="n">
        <v>6.642700195</v>
      </c>
      <c r="H1766" s="39" t="n">
        <f aca="false">F1766-G1766</f>
        <v>-0.0627001949999997</v>
      </c>
      <c r="I1766" s="40" t="n">
        <f aca="false">IFERROR(ABS(H1766)/G1766*100,0)</f>
        <v>0.943896204245293</v>
      </c>
      <c r="J1766" s="39" t="n">
        <v>6.44</v>
      </c>
      <c r="K1766" s="39" t="n">
        <v>6.504693031</v>
      </c>
      <c r="L1766" s="39" t="n">
        <f aca="false">J1766-K1766</f>
        <v>-0.064693031</v>
      </c>
      <c r="M1766" s="40" t="n">
        <f aca="false">IFERROR(ABS(L1766)/K1766*100,0)</f>
        <v>0.994559323425204</v>
      </c>
      <c r="N1766" s="39" t="n">
        <v>6.51</v>
      </c>
      <c r="O1766" s="39" t="n">
        <v>6.578297138</v>
      </c>
      <c r="P1766" s="39" t="n">
        <f aca="false">N1766-O1766</f>
        <v>-0.0682971380000002</v>
      </c>
      <c r="Q1766" s="40" t="n">
        <f aca="false">IFERROR(ABS(P1766)/O1766*100,0)</f>
        <v>1.03821911001066</v>
      </c>
      <c r="R1766" s="41" t="n">
        <v>5992700</v>
      </c>
      <c r="S1766" s="41" t="n">
        <v>6508185</v>
      </c>
      <c r="T1766" s="41" t="n">
        <f aca="false">R1766-S1766</f>
        <v>-515485</v>
      </c>
      <c r="U1766" s="40" t="n">
        <f aca="false">IFERROR(ABS(T1766)/S1766*100,0)</f>
        <v>7.92056464283053</v>
      </c>
    </row>
    <row r="1767" customFormat="false" ht="15" hidden="false" customHeight="false" outlineLevel="0" collapsed="false">
      <c r="A1767" s="38" t="n">
        <v>38281</v>
      </c>
      <c r="B1767" s="39" t="n">
        <v>6.58</v>
      </c>
      <c r="C1767" s="39" t="n">
        <v>6.642700195</v>
      </c>
      <c r="D1767" s="39" t="n">
        <f aca="false">B1767-C1767</f>
        <v>-0.0627001949999997</v>
      </c>
      <c r="E1767" s="40" t="n">
        <f aca="false">IFERROR(ABS(D1767)/C1767*100,0)</f>
        <v>0.943896204245293</v>
      </c>
      <c r="F1767" s="39" t="n">
        <v>6.7</v>
      </c>
      <c r="G1767" s="39" t="n">
        <v>6.762304783</v>
      </c>
      <c r="H1767" s="39" t="n">
        <f aca="false">F1767-G1767</f>
        <v>-0.0623047830000001</v>
      </c>
      <c r="I1767" s="40" t="n">
        <f aca="false">IFERROR(ABS(H1767)/G1767*100,0)</f>
        <v>0.921354257155494</v>
      </c>
      <c r="J1767" s="39" t="n">
        <v>6.49</v>
      </c>
      <c r="K1767" s="39" t="n">
        <v>6.559895992</v>
      </c>
      <c r="L1767" s="39" t="n">
        <f aca="false">J1767-K1767</f>
        <v>-0.0698959920000002</v>
      </c>
      <c r="M1767" s="40" t="n">
        <f aca="false">IFERROR(ABS(L1767)/K1767*100,0)</f>
        <v>1.06550457637195</v>
      </c>
      <c r="N1767" s="39" t="n">
        <v>6.69</v>
      </c>
      <c r="O1767" s="39" t="n">
        <v>6.753105164</v>
      </c>
      <c r="P1767" s="39" t="n">
        <f aca="false">N1767-O1767</f>
        <v>-0.0631051639999996</v>
      </c>
      <c r="Q1767" s="40" t="n">
        <f aca="false">IFERROR(ABS(P1767)/O1767*100,0)</f>
        <v>0.934461443550527</v>
      </c>
      <c r="R1767" s="41" t="n">
        <v>6807300</v>
      </c>
      <c r="S1767" s="41" t="n">
        <v>7398905</v>
      </c>
      <c r="T1767" s="41" t="n">
        <f aca="false">R1767-S1767</f>
        <v>-591605</v>
      </c>
      <c r="U1767" s="40" t="n">
        <f aca="false">IFERROR(ABS(T1767)/S1767*100,0)</f>
        <v>7.99584533116725</v>
      </c>
    </row>
    <row r="1768" customFormat="false" ht="15" hidden="false" customHeight="false" outlineLevel="0" collapsed="false">
      <c r="A1768" s="38" t="n">
        <v>38282</v>
      </c>
      <c r="B1768" s="39" t="n">
        <v>6.64</v>
      </c>
      <c r="C1768" s="39" t="n">
        <v>6.707101822</v>
      </c>
      <c r="D1768" s="39" t="n">
        <f aca="false">B1768-C1768</f>
        <v>-0.0671018220000006</v>
      </c>
      <c r="E1768" s="40" t="n">
        <f aca="false">IFERROR(ABS(D1768)/C1768*100,0)</f>
        <v>1.0004592710953</v>
      </c>
      <c r="F1768" s="39" t="n">
        <v>6.64</v>
      </c>
      <c r="G1768" s="39" t="n">
        <v>6.707101822</v>
      </c>
      <c r="H1768" s="39" t="n">
        <f aca="false">F1768-G1768</f>
        <v>-0.0671018220000006</v>
      </c>
      <c r="I1768" s="40" t="n">
        <f aca="false">IFERROR(ABS(H1768)/G1768*100,0)</f>
        <v>1.0004592710953</v>
      </c>
      <c r="J1768" s="39" t="n">
        <v>6.4</v>
      </c>
      <c r="K1768" s="39" t="n">
        <v>6.46789217</v>
      </c>
      <c r="L1768" s="39" t="n">
        <f aca="false">J1768-K1768</f>
        <v>-0.0678921699999995</v>
      </c>
      <c r="M1768" s="40" t="n">
        <f aca="false">IFERROR(ABS(L1768)/K1768*100,0)</f>
        <v>1.0496799918048</v>
      </c>
      <c r="N1768" s="39" t="n">
        <v>6.41</v>
      </c>
      <c r="O1768" s="39" t="n">
        <v>6.477091789</v>
      </c>
      <c r="P1768" s="39" t="n">
        <f aca="false">N1768-O1768</f>
        <v>-0.067091789</v>
      </c>
      <c r="Q1768" s="40" t="n">
        <f aca="false">IFERROR(ABS(P1768)/O1768*100,0)</f>
        <v>1.03583199351816</v>
      </c>
      <c r="R1768" s="41" t="n">
        <v>6507700</v>
      </c>
      <c r="S1768" s="41" t="n">
        <v>7056747</v>
      </c>
      <c r="T1768" s="41" t="n">
        <f aca="false">R1768-S1768</f>
        <v>-549047</v>
      </c>
      <c r="U1768" s="40" t="n">
        <f aca="false">IFERROR(ABS(T1768)/S1768*100,0)</f>
        <v>7.78045464857958</v>
      </c>
    </row>
    <row r="1769" customFormat="false" ht="15" hidden="false" customHeight="false" outlineLevel="0" collapsed="false">
      <c r="A1769" s="38" t="n">
        <v>38285</v>
      </c>
      <c r="B1769" s="39" t="n">
        <v>6.42</v>
      </c>
      <c r="C1769" s="39" t="n">
        <v>6.486292839</v>
      </c>
      <c r="D1769" s="39" t="n">
        <f aca="false">B1769-C1769</f>
        <v>-0.0662928389999999</v>
      </c>
      <c r="E1769" s="40" t="n">
        <f aca="false">IFERROR(ABS(D1769)/C1769*100,0)</f>
        <v>1.02204511337204</v>
      </c>
      <c r="F1769" s="39" t="n">
        <v>6.53</v>
      </c>
      <c r="G1769" s="39" t="n">
        <v>6.596697807</v>
      </c>
      <c r="H1769" s="39" t="n">
        <f aca="false">F1769-G1769</f>
        <v>-0.0666978069999997</v>
      </c>
      <c r="I1769" s="40" t="n">
        <f aca="false">IFERROR(ABS(H1769)/G1769*100,0)</f>
        <v>1.01107870864153</v>
      </c>
      <c r="J1769" s="39" t="n">
        <v>6.41</v>
      </c>
      <c r="K1769" s="39" t="n">
        <v>6.477091789</v>
      </c>
      <c r="L1769" s="39" t="n">
        <f aca="false">J1769-K1769</f>
        <v>-0.067091789</v>
      </c>
      <c r="M1769" s="40" t="n">
        <f aca="false">IFERROR(ABS(L1769)/K1769*100,0)</f>
        <v>1.03583199351816</v>
      </c>
      <c r="N1769" s="39" t="n">
        <v>6.49</v>
      </c>
      <c r="O1769" s="39" t="n">
        <v>6.559895992</v>
      </c>
      <c r="P1769" s="39" t="n">
        <f aca="false">N1769-O1769</f>
        <v>-0.0698959920000002</v>
      </c>
      <c r="Q1769" s="40" t="n">
        <f aca="false">IFERROR(ABS(P1769)/O1769*100,0)</f>
        <v>1.06550457637195</v>
      </c>
      <c r="R1769" s="41" t="n">
        <v>4521500</v>
      </c>
      <c r="S1769" s="41" t="n">
        <v>4913365</v>
      </c>
      <c r="T1769" s="41" t="n">
        <f aca="false">R1769-S1769</f>
        <v>-391865</v>
      </c>
      <c r="U1769" s="40" t="n">
        <f aca="false">IFERROR(ABS(T1769)/S1769*100,0)</f>
        <v>7.97549133842082</v>
      </c>
    </row>
    <row r="1770" customFormat="false" ht="15" hidden="false" customHeight="false" outlineLevel="0" collapsed="false">
      <c r="A1770" s="38" t="n">
        <v>38286</v>
      </c>
      <c r="B1770" s="39" t="n">
        <v>6.39</v>
      </c>
      <c r="C1770" s="39" t="n">
        <v>6.449491024</v>
      </c>
      <c r="D1770" s="39" t="n">
        <f aca="false">B1770-C1770</f>
        <v>-0.0594910240000006</v>
      </c>
      <c r="E1770" s="40" t="n">
        <f aca="false">IFERROR(ABS(D1770)/C1770*100,0)</f>
        <v>0.922414246002067</v>
      </c>
      <c r="F1770" s="39" t="n">
        <v>6.49</v>
      </c>
      <c r="G1770" s="39" t="n">
        <v>6.550694942</v>
      </c>
      <c r="H1770" s="39" t="n">
        <f aca="false">F1770-G1770</f>
        <v>-0.0606949419999996</v>
      </c>
      <c r="I1770" s="40" t="n">
        <f aca="false">IFERROR(ABS(H1770)/G1770*100,0)</f>
        <v>0.926542031607241</v>
      </c>
      <c r="J1770" s="39" t="n">
        <v>6.38</v>
      </c>
      <c r="K1770" s="39" t="n">
        <v>6.440289974</v>
      </c>
      <c r="L1770" s="39" t="n">
        <f aca="false">J1770-K1770</f>
        <v>-0.0602899739999998</v>
      </c>
      <c r="M1770" s="40" t="n">
        <f aca="false">IFERROR(ABS(L1770)/K1770*100,0)</f>
        <v>0.936137569013128</v>
      </c>
      <c r="N1770" s="39" t="n">
        <v>6.44</v>
      </c>
      <c r="O1770" s="39" t="n">
        <v>6.504693031</v>
      </c>
      <c r="P1770" s="39" t="n">
        <f aca="false">N1770-O1770</f>
        <v>-0.064693031</v>
      </c>
      <c r="Q1770" s="40" t="n">
        <f aca="false">IFERROR(ABS(P1770)/O1770*100,0)</f>
        <v>0.994559323425204</v>
      </c>
      <c r="R1770" s="41" t="n">
        <v>6804300</v>
      </c>
      <c r="S1770" s="41" t="n">
        <v>7384123</v>
      </c>
      <c r="T1770" s="41" t="n">
        <f aca="false">R1770-S1770</f>
        <v>-579823</v>
      </c>
      <c r="U1770" s="40" t="n">
        <f aca="false">IFERROR(ABS(T1770)/S1770*100,0)</f>
        <v>7.85229335968537</v>
      </c>
    </row>
    <row r="1771" customFormat="false" ht="15" hidden="false" customHeight="false" outlineLevel="0" collapsed="false">
      <c r="A1771" s="38" t="n">
        <v>38287</v>
      </c>
      <c r="B1771" s="39" t="n">
        <v>6.39</v>
      </c>
      <c r="C1771" s="39" t="n">
        <v>6.449491024</v>
      </c>
      <c r="D1771" s="39" t="n">
        <f aca="false">B1771-C1771</f>
        <v>-0.0594910240000006</v>
      </c>
      <c r="E1771" s="40" t="n">
        <f aca="false">IFERROR(ABS(D1771)/C1771*100,0)</f>
        <v>0.922414246002067</v>
      </c>
      <c r="F1771" s="39" t="n">
        <v>6.74</v>
      </c>
      <c r="G1771" s="39" t="n">
        <v>6.808307171</v>
      </c>
      <c r="H1771" s="39" t="n">
        <f aca="false">F1771-G1771</f>
        <v>-0.0683071709999998</v>
      </c>
      <c r="I1771" s="40" t="n">
        <f aca="false">IFERROR(ABS(H1771)/G1771*100,0)</f>
        <v>1.00329155668761</v>
      </c>
      <c r="J1771" s="39" t="n">
        <v>6.38</v>
      </c>
      <c r="K1771" s="39" t="n">
        <v>6.440289974</v>
      </c>
      <c r="L1771" s="39" t="n">
        <f aca="false">J1771-K1771</f>
        <v>-0.0602899739999998</v>
      </c>
      <c r="M1771" s="40" t="n">
        <f aca="false">IFERROR(ABS(L1771)/K1771*100,0)</f>
        <v>0.936137569013128</v>
      </c>
      <c r="N1771" s="39" t="n">
        <v>6.73</v>
      </c>
      <c r="O1771" s="39" t="n">
        <v>6.799107075</v>
      </c>
      <c r="P1771" s="39" t="n">
        <f aca="false">N1771-O1771</f>
        <v>-0.0691070749999998</v>
      </c>
      <c r="Q1771" s="40" t="n">
        <f aca="false">IFERROR(ABS(P1771)/O1771*100,0)</f>
        <v>1.01641398256697</v>
      </c>
      <c r="R1771" s="41" t="n">
        <v>11752500</v>
      </c>
      <c r="S1771" s="41" t="n">
        <v>12773880</v>
      </c>
      <c r="T1771" s="41" t="n">
        <f aca="false">R1771-S1771</f>
        <v>-1021380</v>
      </c>
      <c r="U1771" s="40" t="n">
        <f aca="false">IFERROR(ABS(T1771)/S1771*100,0)</f>
        <v>7.99584777686968</v>
      </c>
    </row>
    <row r="1772" customFormat="false" ht="15" hidden="false" customHeight="false" outlineLevel="0" collapsed="false">
      <c r="A1772" s="38" t="n">
        <v>38288</v>
      </c>
      <c r="B1772" s="39" t="n">
        <v>6.73</v>
      </c>
      <c r="C1772" s="39" t="n">
        <v>6.799107075</v>
      </c>
      <c r="D1772" s="39" t="n">
        <f aca="false">B1772-C1772</f>
        <v>-0.0691070749999998</v>
      </c>
      <c r="E1772" s="40" t="n">
        <f aca="false">IFERROR(ABS(D1772)/C1772*100,0)</f>
        <v>1.01641398256697</v>
      </c>
      <c r="F1772" s="39" t="n">
        <v>6.8</v>
      </c>
      <c r="G1772" s="39" t="n">
        <v>6.872710228</v>
      </c>
      <c r="H1772" s="39" t="n">
        <f aca="false">F1772-G1772</f>
        <v>-0.072710228</v>
      </c>
      <c r="I1772" s="40" t="n">
        <f aca="false">IFERROR(ABS(H1772)/G1772*100,0)</f>
        <v>1.05795567669611</v>
      </c>
      <c r="J1772" s="39" t="n">
        <v>6.68</v>
      </c>
      <c r="K1772" s="39" t="n">
        <v>6.743904114</v>
      </c>
      <c r="L1772" s="39" t="n">
        <f aca="false">J1772-K1772</f>
        <v>-0.0639041140000005</v>
      </c>
      <c r="M1772" s="40" t="n">
        <f aca="false">IFERROR(ABS(L1772)/K1772*100,0)</f>
        <v>0.947583371883044</v>
      </c>
      <c r="N1772" s="39" t="n">
        <v>6.78</v>
      </c>
      <c r="O1772" s="39" t="n">
        <v>6.845108986</v>
      </c>
      <c r="P1772" s="39" t="n">
        <f aca="false">N1772-O1772</f>
        <v>-0.0651089859999994</v>
      </c>
      <c r="Q1772" s="40" t="n">
        <f aca="false">IFERROR(ABS(P1772)/O1772*100,0)</f>
        <v>0.951175300980071</v>
      </c>
      <c r="R1772" s="41" t="n">
        <v>6319700</v>
      </c>
      <c r="S1772" s="41" t="n">
        <v>6868929</v>
      </c>
      <c r="T1772" s="41" t="n">
        <f aca="false">R1772-S1772</f>
        <v>-549229</v>
      </c>
      <c r="U1772" s="40" t="n">
        <f aca="false">IFERROR(ABS(T1772)/S1772*100,0)</f>
        <v>7.99584622289734</v>
      </c>
    </row>
    <row r="1773" customFormat="false" ht="15" hidden="false" customHeight="false" outlineLevel="0" collapsed="false">
      <c r="A1773" s="38" t="n">
        <v>38289</v>
      </c>
      <c r="B1773" s="39" t="n">
        <v>6.85</v>
      </c>
      <c r="C1773" s="39" t="n">
        <v>6.918712139</v>
      </c>
      <c r="D1773" s="39" t="n">
        <f aca="false">B1773-C1773</f>
        <v>-0.0687121390000005</v>
      </c>
      <c r="E1773" s="40" t="n">
        <f aca="false">IFERROR(ABS(D1773)/C1773*100,0)</f>
        <v>0.993134814970519</v>
      </c>
      <c r="F1773" s="39" t="n">
        <v>7</v>
      </c>
      <c r="G1773" s="39" t="n">
        <v>7.075119019</v>
      </c>
      <c r="H1773" s="39" t="n">
        <f aca="false">F1773-G1773</f>
        <v>-0.0751190189999997</v>
      </c>
      <c r="I1773" s="40" t="n">
        <f aca="false">IFERROR(ABS(H1773)/G1773*100,0)</f>
        <v>1.06173505771804</v>
      </c>
      <c r="J1773" s="39" t="n">
        <v>6.84</v>
      </c>
      <c r="K1773" s="39" t="n">
        <v>6.909512043</v>
      </c>
      <c r="L1773" s="39" t="n">
        <f aca="false">J1773-K1773</f>
        <v>-0.0695120430000005</v>
      </c>
      <c r="M1773" s="40" t="n">
        <f aca="false">IFERROR(ABS(L1773)/K1773*100,0)</f>
        <v>1.00603403782215</v>
      </c>
      <c r="N1773" s="39" t="n">
        <v>6.9</v>
      </c>
      <c r="O1773" s="39" t="n">
        <v>6.96471405</v>
      </c>
      <c r="P1773" s="39" t="n">
        <f aca="false">N1773-O1773</f>
        <v>-0.0647140500000001</v>
      </c>
      <c r="Q1773" s="40" t="n">
        <f aca="false">IFERROR(ABS(P1773)/O1773*100,0)</f>
        <v>0.929170236357372</v>
      </c>
      <c r="R1773" s="41" t="n">
        <v>7450500</v>
      </c>
      <c r="S1773" s="41" t="n">
        <v>8098004</v>
      </c>
      <c r="T1773" s="41" t="n">
        <f aca="false">R1773-S1773</f>
        <v>-647504</v>
      </c>
      <c r="U1773" s="40" t="n">
        <f aca="false">IFERROR(ABS(T1773)/S1773*100,0)</f>
        <v>7.99584687782323</v>
      </c>
    </row>
    <row r="1774" customFormat="false" ht="15" hidden="false" customHeight="false" outlineLevel="0" collapsed="false">
      <c r="A1774" s="38" t="n">
        <v>38292</v>
      </c>
      <c r="B1774" s="39" t="n">
        <v>6.88</v>
      </c>
      <c r="C1774" s="39" t="n">
        <v>6.946312904</v>
      </c>
      <c r="D1774" s="39" t="n">
        <f aca="false">B1774-C1774</f>
        <v>-0.0663129040000001</v>
      </c>
      <c r="E1774" s="40" t="n">
        <f aca="false">IFERROR(ABS(D1774)/C1774*100,0)</f>
        <v>0.954648961491702</v>
      </c>
      <c r="F1774" s="39" t="n">
        <v>6.94</v>
      </c>
      <c r="G1774" s="39" t="n">
        <v>7.010715961</v>
      </c>
      <c r="H1774" s="39" t="n">
        <f aca="false">F1774-G1774</f>
        <v>-0.0707159609999994</v>
      </c>
      <c r="I1774" s="40" t="n">
        <f aca="false">IFERROR(ABS(H1774)/G1774*100,0)</f>
        <v>1.00868386899977</v>
      </c>
      <c r="J1774" s="39" t="n">
        <v>6.83</v>
      </c>
      <c r="K1774" s="39" t="n">
        <v>6.900310993</v>
      </c>
      <c r="L1774" s="39" t="n">
        <f aca="false">J1774-K1774</f>
        <v>-0.0703109929999997</v>
      </c>
      <c r="M1774" s="40" t="n">
        <f aca="false">IFERROR(ABS(L1774)/K1774*100,0)</f>
        <v>1.01895397281842</v>
      </c>
      <c r="N1774" s="39" t="n">
        <v>6.93</v>
      </c>
      <c r="O1774" s="39" t="n">
        <v>7.001515865</v>
      </c>
      <c r="P1774" s="39" t="n">
        <f aca="false">N1774-O1774</f>
        <v>-0.0715158650000003</v>
      </c>
      <c r="Q1774" s="40" t="n">
        <f aca="false">IFERROR(ABS(P1774)/O1774*100,0)</f>
        <v>1.02143402055978</v>
      </c>
      <c r="R1774" s="41" t="n">
        <v>4170900</v>
      </c>
      <c r="S1774" s="41" t="n">
        <v>4533382</v>
      </c>
      <c r="T1774" s="41" t="n">
        <f aca="false">R1774-S1774</f>
        <v>-362482</v>
      </c>
      <c r="U1774" s="40" t="n">
        <f aca="false">IFERROR(ABS(T1774)/S1774*100,0)</f>
        <v>7.99584063288732</v>
      </c>
    </row>
    <row r="1775" customFormat="false" ht="15" hidden="false" customHeight="false" outlineLevel="0" collapsed="false">
      <c r="A1775" s="38" t="n">
        <v>38293</v>
      </c>
      <c r="B1775" s="39" t="n">
        <v>7.04</v>
      </c>
      <c r="C1775" s="39" t="n">
        <v>7.111920834</v>
      </c>
      <c r="D1775" s="39" t="n">
        <f aca="false">B1775-C1775</f>
        <v>-0.0719208340000002</v>
      </c>
      <c r="E1775" s="40" t="n">
        <f aca="false">IFERROR(ABS(D1775)/C1775*100,0)</f>
        <v>1.01127157737988</v>
      </c>
      <c r="F1775" s="39" t="n">
        <v>7.24</v>
      </c>
      <c r="G1775" s="39" t="n">
        <v>7.314330101</v>
      </c>
      <c r="H1775" s="39" t="n">
        <f aca="false">F1775-G1775</f>
        <v>-0.0743301010000002</v>
      </c>
      <c r="I1775" s="40" t="n">
        <f aca="false">IFERROR(ABS(H1775)/G1775*100,0)</f>
        <v>1.01622568264779</v>
      </c>
      <c r="J1775" s="39" t="n">
        <v>7.02</v>
      </c>
      <c r="K1775" s="39" t="n">
        <v>7.093520164</v>
      </c>
      <c r="L1775" s="39" t="n">
        <f aca="false">J1775-K1775</f>
        <v>-0.0735201640000005</v>
      </c>
      <c r="M1775" s="40" t="n">
        <f aca="false">IFERROR(ABS(L1775)/K1775*100,0)</f>
        <v>1.03644117871292</v>
      </c>
      <c r="N1775" s="39" t="n">
        <v>7.14</v>
      </c>
      <c r="O1775" s="39" t="n">
        <v>7.213125229</v>
      </c>
      <c r="P1775" s="39" t="n">
        <f aca="false">N1775-O1775</f>
        <v>-0.0731252290000004</v>
      </c>
      <c r="Q1775" s="40" t="n">
        <f aca="false">IFERROR(ABS(P1775)/O1775*100,0)</f>
        <v>1.01378011164986</v>
      </c>
      <c r="R1775" s="41" t="n">
        <v>11034800</v>
      </c>
      <c r="S1775" s="41" t="n">
        <v>11993807</v>
      </c>
      <c r="T1775" s="41" t="n">
        <f aca="false">R1775-S1775</f>
        <v>-959007</v>
      </c>
      <c r="U1775" s="40" t="n">
        <f aca="false">IFERROR(ABS(T1775)/S1775*100,0)</f>
        <v>7.99585152570823</v>
      </c>
    </row>
    <row r="1776" customFormat="false" ht="15" hidden="false" customHeight="false" outlineLevel="0" collapsed="false">
      <c r="A1776" s="38" t="n">
        <v>38294</v>
      </c>
      <c r="B1776" s="39" t="n">
        <v>7.38</v>
      </c>
      <c r="C1776" s="39" t="n">
        <v>7.452335835</v>
      </c>
      <c r="D1776" s="39" t="n">
        <f aca="false">B1776-C1776</f>
        <v>-0.0723358350000005</v>
      </c>
      <c r="E1776" s="40" t="n">
        <f aca="false">IFERROR(ABS(D1776)/C1776*100,0)</f>
        <v>0.97064647382468</v>
      </c>
      <c r="F1776" s="39" t="n">
        <v>7.49</v>
      </c>
      <c r="G1776" s="39" t="n">
        <v>7.562740803</v>
      </c>
      <c r="H1776" s="39" t="n">
        <f aca="false">F1776-G1776</f>
        <v>-0.0727408029999994</v>
      </c>
      <c r="I1776" s="40" t="n">
        <f aca="false">IFERROR(ABS(H1776)/G1776*100,0)</f>
        <v>0.961831231491425</v>
      </c>
      <c r="J1776" s="39" t="n">
        <v>7.21</v>
      </c>
      <c r="K1776" s="39" t="n">
        <v>7.277527809</v>
      </c>
      <c r="L1776" s="39" t="n">
        <f aca="false">J1776-K1776</f>
        <v>-0.0675278090000004</v>
      </c>
      <c r="M1776" s="40" t="n">
        <f aca="false">IFERROR(ABS(L1776)/K1776*100,0)</f>
        <v>0.927894894698855</v>
      </c>
      <c r="N1776" s="39" t="n">
        <v>7.29</v>
      </c>
      <c r="O1776" s="39" t="n">
        <v>7.360332012</v>
      </c>
      <c r="P1776" s="39" t="n">
        <f aca="false">N1776-O1776</f>
        <v>-0.0703320119999997</v>
      </c>
      <c r="Q1776" s="40" t="n">
        <f aca="false">IFERROR(ABS(P1776)/O1776*100,0)</f>
        <v>0.955554883738032</v>
      </c>
      <c r="R1776" s="41" t="n">
        <v>15964300</v>
      </c>
      <c r="S1776" s="41" t="n">
        <v>17349435</v>
      </c>
      <c r="T1776" s="41" t="n">
        <f aca="false">R1776-S1776</f>
        <v>-1385135</v>
      </c>
      <c r="U1776" s="40" t="n">
        <f aca="false">IFERROR(ABS(T1776)/S1776*100,0)</f>
        <v>7.9837470211566</v>
      </c>
    </row>
    <row r="1777" customFormat="false" ht="15" hidden="false" customHeight="false" outlineLevel="0" collapsed="false">
      <c r="A1777" s="38" t="n">
        <v>38295</v>
      </c>
      <c r="B1777" s="39" t="n">
        <v>7.33</v>
      </c>
      <c r="C1777" s="39" t="n">
        <v>7.406333923</v>
      </c>
      <c r="D1777" s="39" t="n">
        <f aca="false">B1777-C1777</f>
        <v>-0.076333923</v>
      </c>
      <c r="E1777" s="40" t="n">
        <f aca="false">IFERROR(ABS(D1777)/C1777*100,0)</f>
        <v>1.03065732376647</v>
      </c>
      <c r="F1777" s="39" t="n">
        <v>7.49</v>
      </c>
      <c r="G1777" s="39" t="n">
        <v>7.562740803</v>
      </c>
      <c r="H1777" s="39" t="n">
        <f aca="false">F1777-G1777</f>
        <v>-0.0727408029999994</v>
      </c>
      <c r="I1777" s="40" t="n">
        <f aca="false">IFERROR(ABS(H1777)/G1777*100,0)</f>
        <v>0.961831231491425</v>
      </c>
      <c r="J1777" s="39" t="n">
        <v>7.31</v>
      </c>
      <c r="K1777" s="39" t="n">
        <v>7.378733158</v>
      </c>
      <c r="L1777" s="39" t="n">
        <f aca="false">J1777-K1777</f>
        <v>-0.0687331580000006</v>
      </c>
      <c r="M1777" s="40" t="n">
        <f aca="false">IFERROR(ABS(L1777)/K1777*100,0)</f>
        <v>0.931503505117004</v>
      </c>
      <c r="N1777" s="39" t="n">
        <v>7.44</v>
      </c>
      <c r="O1777" s="39" t="n">
        <v>7.516738892</v>
      </c>
      <c r="P1777" s="39" t="n">
        <f aca="false">N1777-O1777</f>
        <v>-0.0767388919999998</v>
      </c>
      <c r="Q1777" s="40" t="n">
        <f aca="false">IFERROR(ABS(P1777)/O1777*100,0)</f>
        <v>1.02090671370363</v>
      </c>
      <c r="R1777" s="41" t="n">
        <v>7681700</v>
      </c>
      <c r="S1777" s="41" t="n">
        <v>8343645</v>
      </c>
      <c r="T1777" s="41" t="n">
        <f aca="false">R1777-S1777</f>
        <v>-661945</v>
      </c>
      <c r="U1777" s="40" t="n">
        <f aca="false">IFERROR(ABS(T1777)/S1777*100,0)</f>
        <v>7.93352305856733</v>
      </c>
    </row>
    <row r="1778" customFormat="false" ht="15" hidden="false" customHeight="false" outlineLevel="0" collapsed="false">
      <c r="A1778" s="38" t="n">
        <v>38296</v>
      </c>
      <c r="B1778" s="39" t="n">
        <v>7.56</v>
      </c>
      <c r="C1778" s="39" t="n">
        <v>7.636343956</v>
      </c>
      <c r="D1778" s="39" t="n">
        <f aca="false">B1778-C1778</f>
        <v>-0.0763439560000006</v>
      </c>
      <c r="E1778" s="40" t="n">
        <f aca="false">IFERROR(ABS(D1778)/C1778*100,0)</f>
        <v>0.999744857485314</v>
      </c>
      <c r="F1778" s="39" t="n">
        <v>7.62</v>
      </c>
      <c r="G1778" s="39" t="n">
        <v>7.700747013</v>
      </c>
      <c r="H1778" s="39" t="n">
        <f aca="false">F1778-G1778</f>
        <v>-0.0807470129999999</v>
      </c>
      <c r="I1778" s="40" t="n">
        <f aca="false">IFERROR(ABS(H1778)/G1778*100,0)</f>
        <v>1.04856078070981</v>
      </c>
      <c r="J1778" s="39" t="n">
        <v>7.52</v>
      </c>
      <c r="K1778" s="39" t="n">
        <v>7.599543095</v>
      </c>
      <c r="L1778" s="39" t="n">
        <f aca="false">J1778-K1778</f>
        <v>-0.079543095</v>
      </c>
      <c r="M1778" s="40" t="n">
        <f aca="false">IFERROR(ABS(L1778)/K1778*100,0)</f>
        <v>1.04668259664629</v>
      </c>
      <c r="N1778" s="39" t="n">
        <v>7.54</v>
      </c>
      <c r="O1778" s="39" t="n">
        <v>7.617943764</v>
      </c>
      <c r="P1778" s="39" t="n">
        <f aca="false">N1778-O1778</f>
        <v>-0.0779437639999996</v>
      </c>
      <c r="Q1778" s="40" t="n">
        <f aca="false">IFERROR(ABS(P1778)/O1778*100,0)</f>
        <v>1.02316013893851</v>
      </c>
      <c r="R1778" s="41" t="n">
        <v>7393500</v>
      </c>
      <c r="S1778" s="41" t="n">
        <v>8001704</v>
      </c>
      <c r="T1778" s="41" t="n">
        <f aca="false">R1778-S1778</f>
        <v>-608204</v>
      </c>
      <c r="U1778" s="40" t="n">
        <f aca="false">IFERROR(ABS(T1778)/S1778*100,0)</f>
        <v>7.60093100169664</v>
      </c>
    </row>
    <row r="1779" customFormat="false" ht="15" hidden="false" customHeight="false" outlineLevel="0" collapsed="false">
      <c r="A1779" s="38" t="n">
        <v>38299</v>
      </c>
      <c r="B1779" s="39" t="n">
        <v>7.45</v>
      </c>
      <c r="C1779" s="39" t="n">
        <v>7.525938988</v>
      </c>
      <c r="D1779" s="39" t="n">
        <f aca="false">B1779-C1779</f>
        <v>-0.0759389879999999</v>
      </c>
      <c r="E1779" s="40" t="n">
        <f aca="false">IFERROR(ABS(D1779)/C1779*100,0)</f>
        <v>1.00903007745722</v>
      </c>
      <c r="F1779" s="39" t="n">
        <v>7.53</v>
      </c>
      <c r="G1779" s="39" t="n">
        <v>7.608743191</v>
      </c>
      <c r="H1779" s="39" t="n">
        <f aca="false">F1779-G1779</f>
        <v>-0.0787431910000001</v>
      </c>
      <c r="I1779" s="40" t="n">
        <f aca="false">IFERROR(ABS(H1779)/G1779*100,0)</f>
        <v>1.03490404424664</v>
      </c>
      <c r="J1779" s="39" t="n">
        <v>7.31</v>
      </c>
      <c r="K1779" s="39" t="n">
        <v>7.387932777</v>
      </c>
      <c r="L1779" s="39" t="n">
        <f aca="false">J1779-K1779</f>
        <v>-0.077932777</v>
      </c>
      <c r="M1779" s="40" t="n">
        <f aca="false">IFERROR(ABS(L1779)/K1779*100,0)</f>
        <v>1.05486581094267</v>
      </c>
      <c r="N1779" s="39" t="n">
        <v>7.39</v>
      </c>
      <c r="O1779" s="39" t="n">
        <v>7.461536884</v>
      </c>
      <c r="P1779" s="39" t="n">
        <f aca="false">N1779-O1779</f>
        <v>-0.0715368840000004</v>
      </c>
      <c r="Q1779" s="40" t="n">
        <f aca="false">IFERROR(ABS(P1779)/O1779*100,0)</f>
        <v>0.958741947029694</v>
      </c>
      <c r="R1779" s="41" t="n">
        <v>5952400</v>
      </c>
      <c r="S1779" s="41" t="n">
        <v>6469600</v>
      </c>
      <c r="T1779" s="41" t="n">
        <f aca="false">R1779-S1779</f>
        <v>-517200</v>
      </c>
      <c r="U1779" s="40" t="n">
        <f aca="false">IFERROR(ABS(T1779)/S1779*100,0)</f>
        <v>7.99431185853839</v>
      </c>
    </row>
    <row r="1780" customFormat="false" ht="15" hidden="false" customHeight="false" outlineLevel="0" collapsed="false">
      <c r="A1780" s="38" t="n">
        <v>38300</v>
      </c>
      <c r="B1780" s="39" t="n">
        <v>7.34</v>
      </c>
      <c r="C1780" s="39" t="n">
        <v>7.415534019</v>
      </c>
      <c r="D1780" s="39" t="n">
        <f aca="false">B1780-C1780</f>
        <v>-0.075534019</v>
      </c>
      <c r="E1780" s="40" t="n">
        <f aca="false">IFERROR(ABS(D1780)/C1780*100,0)</f>
        <v>1.0185917670456</v>
      </c>
      <c r="F1780" s="39" t="n">
        <v>7.37</v>
      </c>
      <c r="G1780" s="39" t="n">
        <v>7.443136215</v>
      </c>
      <c r="H1780" s="39" t="n">
        <f aca="false">F1780-G1780</f>
        <v>-0.0731362149999999</v>
      </c>
      <c r="I1780" s="40" t="n">
        <f aca="false">IFERROR(ABS(H1780)/G1780*100,0)</f>
        <v>0.982599443130034</v>
      </c>
      <c r="J1780" s="39" t="n">
        <v>7.3</v>
      </c>
      <c r="K1780" s="39" t="n">
        <v>7.369532108</v>
      </c>
      <c r="L1780" s="39" t="n">
        <f aca="false">J1780-K1780</f>
        <v>-0.0695321079999998</v>
      </c>
      <c r="M1780" s="40" t="n">
        <f aca="false">IFERROR(ABS(L1780)/K1780*100,0)</f>
        <v>0.94350776929948</v>
      </c>
      <c r="N1780" s="39" t="n">
        <v>7.36</v>
      </c>
      <c r="O1780" s="39" t="n">
        <v>7.433935165</v>
      </c>
      <c r="P1780" s="39" t="n">
        <f aca="false">N1780-O1780</f>
        <v>-0.073935165</v>
      </c>
      <c r="Q1780" s="40" t="n">
        <f aca="false">IFERROR(ABS(P1780)/O1780*100,0)</f>
        <v>0.994562951639624</v>
      </c>
      <c r="R1780" s="41" t="n">
        <v>3809800</v>
      </c>
      <c r="S1780" s="41" t="n">
        <v>4140248</v>
      </c>
      <c r="T1780" s="41" t="n">
        <f aca="false">R1780-S1780</f>
        <v>-330448</v>
      </c>
      <c r="U1780" s="40" t="n">
        <f aca="false">IFERROR(ABS(T1780)/S1780*100,0)</f>
        <v>7.98135763847963</v>
      </c>
    </row>
    <row r="1781" customFormat="false" ht="15" hidden="false" customHeight="false" outlineLevel="0" collapsed="false">
      <c r="A1781" s="38" t="n">
        <v>38301</v>
      </c>
      <c r="B1781" s="39" t="n">
        <v>7.31</v>
      </c>
      <c r="C1781" s="39" t="n">
        <v>7.387932777</v>
      </c>
      <c r="D1781" s="39" t="n">
        <f aca="false">B1781-C1781</f>
        <v>-0.077932777</v>
      </c>
      <c r="E1781" s="40" t="n">
        <f aca="false">IFERROR(ABS(D1781)/C1781*100,0)</f>
        <v>1.05486581094267</v>
      </c>
      <c r="F1781" s="39" t="n">
        <v>7.36</v>
      </c>
      <c r="G1781" s="39" t="n">
        <v>7.433935165</v>
      </c>
      <c r="H1781" s="39" t="n">
        <f aca="false">F1781-G1781</f>
        <v>-0.073935165</v>
      </c>
      <c r="I1781" s="40" t="n">
        <f aca="false">IFERROR(ABS(H1781)/G1781*100,0)</f>
        <v>0.994562951639624</v>
      </c>
      <c r="J1781" s="39" t="n">
        <v>7.21</v>
      </c>
      <c r="K1781" s="39" t="n">
        <v>7.286728859</v>
      </c>
      <c r="L1781" s="39" t="n">
        <f aca="false">J1781-K1781</f>
        <v>-0.0767288590000002</v>
      </c>
      <c r="M1781" s="40" t="n">
        <f aca="false">IFERROR(ABS(L1781)/K1781*100,0)</f>
        <v>1.05299456703718</v>
      </c>
      <c r="N1781" s="39" t="n">
        <v>7.26</v>
      </c>
      <c r="O1781" s="39" t="n">
        <v>7.33273077</v>
      </c>
      <c r="P1781" s="39" t="n">
        <f aca="false">N1781-O1781</f>
        <v>-0.0727307700000006</v>
      </c>
      <c r="Q1781" s="40" t="n">
        <f aca="false">IFERROR(ABS(P1781)/O1781*100,0)</f>
        <v>0.991864726543078</v>
      </c>
      <c r="R1781" s="41" t="n">
        <v>4854200</v>
      </c>
      <c r="S1781" s="41" t="n">
        <v>5276066</v>
      </c>
      <c r="T1781" s="41" t="n">
        <f aca="false">R1781-S1781</f>
        <v>-421866</v>
      </c>
      <c r="U1781" s="40" t="n">
        <f aca="false">IFERROR(ABS(T1781)/S1781*100,0)</f>
        <v>7.99584387306755</v>
      </c>
    </row>
    <row r="1782" customFormat="false" ht="15" hidden="false" customHeight="false" outlineLevel="0" collapsed="false">
      <c r="A1782" s="38" t="n">
        <v>38302</v>
      </c>
      <c r="B1782" s="39" t="n">
        <v>7.15</v>
      </c>
      <c r="C1782" s="39" t="n">
        <v>7.222325802</v>
      </c>
      <c r="D1782" s="39" t="n">
        <f aca="false">B1782-C1782</f>
        <v>-0.0723258019999999</v>
      </c>
      <c r="E1782" s="40" t="n">
        <f aca="false">IFERROR(ABS(D1782)/C1782*100,0)</f>
        <v>1.00141981936029</v>
      </c>
      <c r="F1782" s="39" t="n">
        <v>7.36</v>
      </c>
      <c r="G1782" s="39" t="n">
        <v>7.433935165</v>
      </c>
      <c r="H1782" s="39" t="n">
        <f aca="false">F1782-G1782</f>
        <v>-0.073935165</v>
      </c>
      <c r="I1782" s="40" t="n">
        <f aca="false">IFERROR(ABS(H1782)/G1782*100,0)</f>
        <v>0.994562951639624</v>
      </c>
      <c r="J1782" s="39" t="n">
        <v>7.11</v>
      </c>
      <c r="K1782" s="39" t="n">
        <v>7.185523987</v>
      </c>
      <c r="L1782" s="39" t="n">
        <f aca="false">J1782-K1782</f>
        <v>-0.0755239869999995</v>
      </c>
      <c r="M1782" s="40" t="n">
        <f aca="false">IFERROR(ABS(L1782)/K1782*100,0)</f>
        <v>1.05105747523266</v>
      </c>
      <c r="N1782" s="39" t="n">
        <v>7.27</v>
      </c>
      <c r="O1782" s="39" t="n">
        <v>7.341930866</v>
      </c>
      <c r="P1782" s="39" t="n">
        <f aca="false">N1782-O1782</f>
        <v>-0.0719308660000007</v>
      </c>
      <c r="Q1782" s="40" t="n">
        <f aca="false">IFERROR(ABS(P1782)/O1782*100,0)</f>
        <v>0.979726822723267</v>
      </c>
      <c r="R1782" s="41" t="n">
        <v>3511200</v>
      </c>
      <c r="S1782" s="41" t="n">
        <v>3816350</v>
      </c>
      <c r="T1782" s="41" t="n">
        <f aca="false">R1782-S1782</f>
        <v>-305150</v>
      </c>
      <c r="U1782" s="40" t="n">
        <f aca="false">IFERROR(ABS(T1782)/S1782*100,0)</f>
        <v>7.99585991850852</v>
      </c>
    </row>
    <row r="1783" customFormat="false" ht="15" hidden="false" customHeight="false" outlineLevel="0" collapsed="false">
      <c r="A1783" s="38" t="n">
        <v>38303</v>
      </c>
      <c r="B1783" s="39" t="n">
        <v>7.31</v>
      </c>
      <c r="C1783" s="39" t="n">
        <v>7.378733158</v>
      </c>
      <c r="D1783" s="39" t="n">
        <f aca="false">B1783-C1783</f>
        <v>-0.0687331580000006</v>
      </c>
      <c r="E1783" s="40" t="n">
        <f aca="false">IFERROR(ABS(D1783)/C1783*100,0)</f>
        <v>0.931503505117004</v>
      </c>
      <c r="F1783" s="39" t="n">
        <v>7.48</v>
      </c>
      <c r="G1783" s="39" t="n">
        <v>7.553541183</v>
      </c>
      <c r="H1783" s="39" t="n">
        <f aca="false">F1783-G1783</f>
        <v>-0.0735411829999997</v>
      </c>
      <c r="I1783" s="40" t="n">
        <f aca="false">IFERROR(ABS(H1783)/G1783*100,0)</f>
        <v>0.973598756110729</v>
      </c>
      <c r="J1783" s="39" t="n">
        <v>7.2</v>
      </c>
      <c r="K1783" s="39" t="n">
        <v>7.26832819</v>
      </c>
      <c r="L1783" s="39" t="n">
        <f aca="false">J1783-K1783</f>
        <v>-0.0683281899999999</v>
      </c>
      <c r="M1783" s="40" t="n">
        <f aca="false">IFERROR(ABS(L1783)/K1783*100,0)</f>
        <v>0.940081243084318</v>
      </c>
      <c r="N1783" s="39" t="n">
        <v>7.47</v>
      </c>
      <c r="O1783" s="39" t="n">
        <v>7.544340134</v>
      </c>
      <c r="P1783" s="39" t="n">
        <f aca="false">N1783-O1783</f>
        <v>-0.0743401339999998</v>
      </c>
      <c r="Q1783" s="40" t="n">
        <f aca="false">IFERROR(ABS(P1783)/O1783*100,0)</f>
        <v>0.985376224820139</v>
      </c>
      <c r="R1783" s="41" t="n">
        <v>4181600</v>
      </c>
      <c r="S1783" s="41" t="n">
        <v>4540013</v>
      </c>
      <c r="T1783" s="41" t="n">
        <f aca="false">R1783-S1783</f>
        <v>-358413</v>
      </c>
      <c r="U1783" s="40" t="n">
        <f aca="false">IFERROR(ABS(T1783)/S1783*100,0)</f>
        <v>7.8945368658636</v>
      </c>
    </row>
    <row r="1784" customFormat="false" ht="15" hidden="false" customHeight="false" outlineLevel="0" collapsed="false">
      <c r="A1784" s="38" t="n">
        <v>38306</v>
      </c>
      <c r="B1784" s="39" t="n">
        <v>7.43</v>
      </c>
      <c r="C1784" s="39" t="n">
        <v>7.507538795</v>
      </c>
      <c r="D1784" s="39" t="n">
        <f aca="false">B1784-C1784</f>
        <v>-0.0775387950000006</v>
      </c>
      <c r="E1784" s="40" t="n">
        <f aca="false">IFERROR(ABS(D1784)/C1784*100,0)</f>
        <v>1.03281244516034</v>
      </c>
      <c r="F1784" s="39" t="n">
        <v>7.47</v>
      </c>
      <c r="G1784" s="39" t="n">
        <v>7.544340134</v>
      </c>
      <c r="H1784" s="39" t="n">
        <f aca="false">F1784-G1784</f>
        <v>-0.0743401339999998</v>
      </c>
      <c r="I1784" s="40" t="n">
        <f aca="false">IFERROR(ABS(H1784)/G1784*100,0)</f>
        <v>0.985376224820139</v>
      </c>
      <c r="J1784" s="39" t="n">
        <v>7.4</v>
      </c>
      <c r="K1784" s="39" t="n">
        <v>7.47073698</v>
      </c>
      <c r="L1784" s="39" t="n">
        <f aca="false">J1784-K1784</f>
        <v>-0.0707369799999995</v>
      </c>
      <c r="M1784" s="40" t="n">
        <f aca="false">IFERROR(ABS(L1784)/K1784*100,0)</f>
        <v>0.946854108093624</v>
      </c>
      <c r="N1784" s="39" t="n">
        <v>7.42</v>
      </c>
      <c r="O1784" s="39" t="n">
        <v>7.498338223</v>
      </c>
      <c r="P1784" s="39" t="n">
        <f aca="false">N1784-O1784</f>
        <v>-0.0783382230000003</v>
      </c>
      <c r="Q1784" s="40" t="n">
        <f aca="false">IFERROR(ABS(P1784)/O1784*100,0)</f>
        <v>1.04474112356935</v>
      </c>
      <c r="R1784" s="41" t="n">
        <v>3480700</v>
      </c>
      <c r="S1784" s="41" t="n">
        <v>3783199</v>
      </c>
      <c r="T1784" s="41" t="n">
        <f aca="false">R1784-S1784</f>
        <v>-302499</v>
      </c>
      <c r="U1784" s="40" t="n">
        <f aca="false">IFERROR(ABS(T1784)/S1784*100,0)</f>
        <v>7.99585218752701</v>
      </c>
    </row>
    <row r="1785" customFormat="false" ht="15" hidden="false" customHeight="false" outlineLevel="0" collapsed="false">
      <c r="A1785" s="38" t="n">
        <v>38307</v>
      </c>
      <c r="B1785" s="39" t="n">
        <v>7.29</v>
      </c>
      <c r="C1785" s="39" t="n">
        <v>7.360332012</v>
      </c>
      <c r="D1785" s="39" t="n">
        <f aca="false">B1785-C1785</f>
        <v>-0.0703320119999997</v>
      </c>
      <c r="E1785" s="40" t="n">
        <f aca="false">IFERROR(ABS(D1785)/C1785*100,0)</f>
        <v>0.955554883738032</v>
      </c>
      <c r="F1785" s="39" t="n">
        <v>7.41</v>
      </c>
      <c r="G1785" s="39" t="n">
        <v>7.479937077</v>
      </c>
      <c r="H1785" s="39" t="n">
        <f aca="false">F1785-G1785</f>
        <v>-0.0699370769999996</v>
      </c>
      <c r="I1785" s="40" t="n">
        <f aca="false">IFERROR(ABS(H1785)/G1785*100,0)</f>
        <v>0.934995525765165</v>
      </c>
      <c r="J1785" s="39" t="n">
        <v>7.29</v>
      </c>
      <c r="K1785" s="39" t="n">
        <v>7.360332012</v>
      </c>
      <c r="L1785" s="39" t="n">
        <f aca="false">J1785-K1785</f>
        <v>-0.0703320119999997</v>
      </c>
      <c r="M1785" s="40" t="n">
        <f aca="false">IFERROR(ABS(L1785)/K1785*100,0)</f>
        <v>0.955554883738032</v>
      </c>
      <c r="N1785" s="39" t="n">
        <v>7.38</v>
      </c>
      <c r="O1785" s="39" t="n">
        <v>7.452335835</v>
      </c>
      <c r="P1785" s="39" t="n">
        <f aca="false">N1785-O1785</f>
        <v>-0.0723358350000005</v>
      </c>
      <c r="Q1785" s="40" t="n">
        <f aca="false">IFERROR(ABS(P1785)/O1785*100,0)</f>
        <v>0.97064647382468</v>
      </c>
      <c r="R1785" s="41" t="n">
        <v>7700300</v>
      </c>
      <c r="S1785" s="41" t="n">
        <v>8369405</v>
      </c>
      <c r="T1785" s="41" t="n">
        <f aca="false">R1785-S1785</f>
        <v>-669105</v>
      </c>
      <c r="U1785" s="40" t="n">
        <f aca="false">IFERROR(ABS(T1785)/S1785*100,0)</f>
        <v>7.99465433922722</v>
      </c>
    </row>
    <row r="1786" customFormat="false" ht="15" hidden="false" customHeight="false" outlineLevel="0" collapsed="false">
      <c r="A1786" s="38" t="n">
        <v>38308</v>
      </c>
      <c r="B1786" s="39" t="n">
        <v>7.61</v>
      </c>
      <c r="C1786" s="39" t="n">
        <v>7.682345867</v>
      </c>
      <c r="D1786" s="39" t="n">
        <f aca="false">B1786-C1786</f>
        <v>-0.0723458670000001</v>
      </c>
      <c r="E1786" s="40" t="n">
        <f aca="false">IFERROR(ABS(D1786)/C1786*100,0)</f>
        <v>0.941715828113992</v>
      </c>
      <c r="F1786" s="39" t="n">
        <v>7.83</v>
      </c>
      <c r="G1786" s="39" t="n">
        <v>7.912356853</v>
      </c>
      <c r="H1786" s="39" t="n">
        <f aca="false">F1786-G1786</f>
        <v>-0.0823568530000003</v>
      </c>
      <c r="I1786" s="40" t="n">
        <f aca="false">IFERROR(ABS(H1786)/G1786*100,0)</f>
        <v>1.04086373415747</v>
      </c>
      <c r="J1786" s="39" t="n">
        <v>7.52</v>
      </c>
      <c r="K1786" s="39" t="n">
        <v>7.590342045</v>
      </c>
      <c r="L1786" s="39" t="n">
        <f aca="false">J1786-K1786</f>
        <v>-0.0703420450000003</v>
      </c>
      <c r="M1786" s="40" t="n">
        <f aca="false">IFERROR(ABS(L1786)/K1786*100,0)</f>
        <v>0.926730898067194</v>
      </c>
      <c r="N1786" s="39" t="n">
        <v>7.83</v>
      </c>
      <c r="O1786" s="39" t="n">
        <v>7.912356853</v>
      </c>
      <c r="P1786" s="39" t="n">
        <f aca="false">N1786-O1786</f>
        <v>-0.0823568530000003</v>
      </c>
      <c r="Q1786" s="40" t="n">
        <f aca="false">IFERROR(ABS(P1786)/O1786*100,0)</f>
        <v>1.04086373415747</v>
      </c>
      <c r="R1786" s="41" t="n">
        <v>18687400</v>
      </c>
      <c r="S1786" s="41" t="n">
        <v>20307128</v>
      </c>
      <c r="T1786" s="41" t="n">
        <f aca="false">R1786-S1786</f>
        <v>-1619728</v>
      </c>
      <c r="U1786" s="40" t="n">
        <f aca="false">IFERROR(ABS(T1786)/S1786*100,0)</f>
        <v>7.97615497376094</v>
      </c>
    </row>
    <row r="1787" customFormat="false" ht="15" hidden="false" customHeight="false" outlineLevel="0" collapsed="false">
      <c r="A1787" s="38" t="n">
        <v>38309</v>
      </c>
      <c r="B1787" s="39" t="n">
        <v>7.79</v>
      </c>
      <c r="C1787" s="39" t="n">
        <v>7.866354942</v>
      </c>
      <c r="D1787" s="39" t="n">
        <f aca="false">B1787-C1787</f>
        <v>-0.076354942</v>
      </c>
      <c r="E1787" s="40" t="n">
        <f aca="false">IFERROR(ABS(D1787)/C1787*100,0)</f>
        <v>0.970652132569383</v>
      </c>
      <c r="F1787" s="39" t="n">
        <v>7.99</v>
      </c>
      <c r="G1787" s="39" t="n">
        <v>8.068763733</v>
      </c>
      <c r="H1787" s="39" t="n">
        <f aca="false">F1787-G1787</f>
        <v>-0.0787637330000006</v>
      </c>
      <c r="I1787" s="40" t="n">
        <f aca="false">IFERROR(ABS(H1787)/G1787*100,0)</f>
        <v>0.976156144935426</v>
      </c>
      <c r="J1787" s="39" t="n">
        <v>7.74</v>
      </c>
      <c r="K1787" s="39" t="n">
        <v>7.820353031</v>
      </c>
      <c r="L1787" s="39" t="n">
        <f aca="false">J1787-K1787</f>
        <v>-0.0803530309999996</v>
      </c>
      <c r="M1787" s="40" t="n">
        <f aca="false">IFERROR(ABS(L1787)/K1787*100,0)</f>
        <v>1.02748598025535</v>
      </c>
      <c r="N1787" s="39" t="n">
        <v>7.99</v>
      </c>
      <c r="O1787" s="39" t="n">
        <v>8.068763733</v>
      </c>
      <c r="P1787" s="39" t="n">
        <f aca="false">N1787-O1787</f>
        <v>-0.0787637330000006</v>
      </c>
      <c r="Q1787" s="40" t="n">
        <f aca="false">IFERROR(ABS(P1787)/O1787*100,0)</f>
        <v>0.976156144935426</v>
      </c>
      <c r="R1787" s="41" t="n">
        <v>6558300</v>
      </c>
      <c r="S1787" s="41" t="n">
        <v>7128048</v>
      </c>
      <c r="T1787" s="41" t="n">
        <f aca="false">R1787-S1787</f>
        <v>-569748</v>
      </c>
      <c r="U1787" s="40" t="n">
        <f aca="false">IFERROR(ABS(T1787)/S1787*100,0)</f>
        <v>7.99304381788675</v>
      </c>
    </row>
    <row r="1788" customFormat="false" ht="15" hidden="false" customHeight="false" outlineLevel="0" collapsed="false">
      <c r="A1788" s="38" t="n">
        <v>38310</v>
      </c>
      <c r="B1788" s="39" t="n">
        <v>7.99</v>
      </c>
      <c r="C1788" s="39" t="n">
        <v>8.068763733</v>
      </c>
      <c r="D1788" s="39" t="n">
        <f aca="false">B1788-C1788</f>
        <v>-0.0787637330000006</v>
      </c>
      <c r="E1788" s="40" t="n">
        <f aca="false">IFERROR(ABS(D1788)/C1788*100,0)</f>
        <v>0.976156144935426</v>
      </c>
      <c r="F1788" s="39" t="n">
        <v>8</v>
      </c>
      <c r="G1788" s="39" t="n">
        <v>8.077963829</v>
      </c>
      <c r="H1788" s="39" t="n">
        <f aca="false">F1788-G1788</f>
        <v>-0.0779638289999998</v>
      </c>
      <c r="I1788" s="40" t="n">
        <f aca="false">IFERROR(ABS(H1788)/G1788*100,0)</f>
        <v>0.965142090883207</v>
      </c>
      <c r="J1788" s="39" t="n">
        <v>7.65</v>
      </c>
      <c r="K1788" s="39" t="n">
        <v>7.728349209</v>
      </c>
      <c r="L1788" s="39" t="n">
        <f aca="false">J1788-K1788</f>
        <v>-0.0783492089999998</v>
      </c>
      <c r="M1788" s="40" t="n">
        <f aca="false">IFERROR(ABS(L1788)/K1788*100,0)</f>
        <v>1.01378970956383</v>
      </c>
      <c r="N1788" s="39" t="n">
        <v>7.69</v>
      </c>
      <c r="O1788" s="39" t="n">
        <v>7.76515007</v>
      </c>
      <c r="P1788" s="39" t="n">
        <f aca="false">N1788-O1788</f>
        <v>-0.0751500699999994</v>
      </c>
      <c r="Q1788" s="40" t="n">
        <f aca="false">IFERROR(ABS(P1788)/O1788*100,0)</f>
        <v>0.967786447429205</v>
      </c>
      <c r="R1788" s="41" t="n">
        <v>7765400</v>
      </c>
      <c r="S1788" s="41" t="n">
        <v>8440272</v>
      </c>
      <c r="T1788" s="41" t="n">
        <f aca="false">R1788-S1788</f>
        <v>-674872</v>
      </c>
      <c r="U1788" s="40" t="n">
        <f aca="false">IFERROR(ABS(T1788)/S1788*100,0)</f>
        <v>7.99585605771947</v>
      </c>
    </row>
    <row r="1789" customFormat="false" ht="15" hidden="false" customHeight="false" outlineLevel="0" collapsed="false">
      <c r="A1789" s="38" t="n">
        <v>38313</v>
      </c>
      <c r="B1789" s="39" t="n">
        <v>7.42</v>
      </c>
      <c r="C1789" s="39" t="n">
        <v>7.498338223</v>
      </c>
      <c r="D1789" s="39" t="n">
        <f aca="false">B1789-C1789</f>
        <v>-0.0783382230000003</v>
      </c>
      <c r="E1789" s="40" t="n">
        <f aca="false">IFERROR(ABS(D1789)/C1789*100,0)</f>
        <v>1.04474112356935</v>
      </c>
      <c r="F1789" s="39" t="n">
        <v>7.52</v>
      </c>
      <c r="G1789" s="39" t="n">
        <v>7.599543095</v>
      </c>
      <c r="H1789" s="39" t="n">
        <f aca="false">F1789-G1789</f>
        <v>-0.079543095</v>
      </c>
      <c r="I1789" s="40" t="n">
        <f aca="false">IFERROR(ABS(H1789)/G1789*100,0)</f>
        <v>1.04668259664629</v>
      </c>
      <c r="J1789" s="39" t="n">
        <v>7.39</v>
      </c>
      <c r="K1789" s="39" t="n">
        <v>7.461536884</v>
      </c>
      <c r="L1789" s="39" t="n">
        <f aca="false">J1789-K1789</f>
        <v>-0.0715368840000004</v>
      </c>
      <c r="M1789" s="40" t="n">
        <f aca="false">IFERROR(ABS(L1789)/K1789*100,0)</f>
        <v>0.958741947029694</v>
      </c>
      <c r="N1789" s="39" t="n">
        <v>7.5</v>
      </c>
      <c r="O1789" s="39" t="n">
        <v>7.571940899</v>
      </c>
      <c r="P1789" s="39" t="n">
        <f aca="false">N1789-O1789</f>
        <v>-0.0719408990000003</v>
      </c>
      <c r="Q1789" s="40" t="n">
        <f aca="false">IFERROR(ABS(P1789)/O1789*100,0)</f>
        <v>0.950098527703793</v>
      </c>
      <c r="R1789" s="41" t="n">
        <v>7156500</v>
      </c>
      <c r="S1789" s="41" t="n">
        <v>7778454</v>
      </c>
      <c r="T1789" s="41" t="n">
        <f aca="false">R1789-S1789</f>
        <v>-621954</v>
      </c>
      <c r="U1789" s="40" t="n">
        <f aca="false">IFERROR(ABS(T1789)/S1789*100,0)</f>
        <v>7.9958562459841</v>
      </c>
    </row>
    <row r="1790" customFormat="false" ht="15" hidden="false" customHeight="false" outlineLevel="0" collapsed="false">
      <c r="A1790" s="38" t="n">
        <v>38314</v>
      </c>
      <c r="B1790" s="39" t="n">
        <v>7.51</v>
      </c>
      <c r="C1790" s="39" t="n">
        <v>7.581141949</v>
      </c>
      <c r="D1790" s="39" t="n">
        <f aca="false">B1790-C1790</f>
        <v>-0.0711419490000003</v>
      </c>
      <c r="E1790" s="40" t="n">
        <f aca="false">IFERROR(ABS(D1790)/C1790*100,0)</f>
        <v>0.938406766138765</v>
      </c>
      <c r="F1790" s="39" t="n">
        <v>7.52</v>
      </c>
      <c r="G1790" s="39" t="n">
        <v>7.599543095</v>
      </c>
      <c r="H1790" s="39" t="n">
        <f aca="false">F1790-G1790</f>
        <v>-0.079543095</v>
      </c>
      <c r="I1790" s="40" t="n">
        <f aca="false">IFERROR(ABS(H1790)/G1790*100,0)</f>
        <v>1.04668259664629</v>
      </c>
      <c r="J1790" s="39" t="n">
        <v>7.41</v>
      </c>
      <c r="K1790" s="39" t="n">
        <v>7.489138126</v>
      </c>
      <c r="L1790" s="39" t="n">
        <f aca="false">J1790-K1790</f>
        <v>-0.0791381260000001</v>
      </c>
      <c r="M1790" s="40" t="n">
        <f aca="false">IFERROR(ABS(L1790)/K1790*100,0)</f>
        <v>1.05670538676883</v>
      </c>
      <c r="N1790" s="39" t="n">
        <v>7.45</v>
      </c>
      <c r="O1790" s="39" t="n">
        <v>7.525938988</v>
      </c>
      <c r="P1790" s="39" t="n">
        <f aca="false">N1790-O1790</f>
        <v>-0.0759389879999999</v>
      </c>
      <c r="Q1790" s="40" t="n">
        <f aca="false">IFERROR(ABS(P1790)/O1790*100,0)</f>
        <v>1.00903007745722</v>
      </c>
      <c r="R1790" s="41" t="n">
        <v>5342400</v>
      </c>
      <c r="S1790" s="41" t="n">
        <v>5806695</v>
      </c>
      <c r="T1790" s="41" t="n">
        <f aca="false">R1790-S1790</f>
        <v>-464295</v>
      </c>
      <c r="U1790" s="40" t="n">
        <f aca="false">IFERROR(ABS(T1790)/S1790*100,0)</f>
        <v>7.99585650701475</v>
      </c>
    </row>
    <row r="1791" customFormat="false" ht="15" hidden="false" customHeight="false" outlineLevel="0" collapsed="false">
      <c r="A1791" s="38" t="n">
        <v>38315</v>
      </c>
      <c r="B1791" s="39" t="n">
        <v>7.53</v>
      </c>
      <c r="C1791" s="39" t="n">
        <v>7.608743191</v>
      </c>
      <c r="D1791" s="39" t="n">
        <f aca="false">B1791-C1791</f>
        <v>-0.0787431910000001</v>
      </c>
      <c r="E1791" s="40" t="n">
        <f aca="false">IFERROR(ABS(D1791)/C1791*100,0)</f>
        <v>1.03490404424664</v>
      </c>
      <c r="F1791" s="39" t="n">
        <v>7.6</v>
      </c>
      <c r="G1791" s="39" t="n">
        <v>7.673145771</v>
      </c>
      <c r="H1791" s="39" t="n">
        <f aca="false">F1791-G1791</f>
        <v>-0.0731457710000001</v>
      </c>
      <c r="I1791" s="40" t="n">
        <f aca="false">IFERROR(ABS(H1791)/G1791*100,0)</f>
        <v>0.953269665180196</v>
      </c>
      <c r="J1791" s="39" t="n">
        <v>7.52</v>
      </c>
      <c r="K1791" s="39" t="n">
        <v>7.599543095</v>
      </c>
      <c r="L1791" s="39" t="n">
        <f aca="false">J1791-K1791</f>
        <v>-0.079543095</v>
      </c>
      <c r="M1791" s="40" t="n">
        <f aca="false">IFERROR(ABS(L1791)/K1791*100,0)</f>
        <v>1.04668259664629</v>
      </c>
      <c r="N1791" s="39" t="n">
        <v>7.53</v>
      </c>
      <c r="O1791" s="39" t="n">
        <v>7.608743191</v>
      </c>
      <c r="P1791" s="39" t="n">
        <f aca="false">N1791-O1791</f>
        <v>-0.0787431910000001</v>
      </c>
      <c r="Q1791" s="40" t="n">
        <f aca="false">IFERROR(ABS(P1791)/O1791*100,0)</f>
        <v>1.03490404424664</v>
      </c>
      <c r="R1791" s="41" t="n">
        <v>3761300</v>
      </c>
      <c r="S1791" s="41" t="n">
        <v>4088185</v>
      </c>
      <c r="T1791" s="41" t="n">
        <f aca="false">R1791-S1791</f>
        <v>-326885</v>
      </c>
      <c r="U1791" s="40" t="n">
        <f aca="false">IFERROR(ABS(T1791)/S1791*100,0)</f>
        <v>7.99584656760885</v>
      </c>
    </row>
    <row r="1792" customFormat="false" ht="15" hidden="false" customHeight="false" outlineLevel="0" collapsed="false">
      <c r="A1792" s="38" t="n">
        <v>38317</v>
      </c>
      <c r="B1792" s="39" t="n">
        <v>7.49</v>
      </c>
      <c r="C1792" s="39" t="n">
        <v>7.562740803</v>
      </c>
      <c r="D1792" s="39" t="n">
        <f aca="false">B1792-C1792</f>
        <v>-0.0727408029999994</v>
      </c>
      <c r="E1792" s="40" t="n">
        <f aca="false">IFERROR(ABS(D1792)/C1792*100,0)</f>
        <v>0.961831231491425</v>
      </c>
      <c r="F1792" s="39" t="n">
        <v>7.55</v>
      </c>
      <c r="G1792" s="39" t="n">
        <v>7.62714386</v>
      </c>
      <c r="H1792" s="39" t="n">
        <f aca="false">F1792-G1792</f>
        <v>-0.0771438600000005</v>
      </c>
      <c r="I1792" s="40" t="n">
        <f aca="false">IFERROR(ABS(H1792)/G1792*100,0)</f>
        <v>1.01143837609483</v>
      </c>
      <c r="J1792" s="39" t="n">
        <v>7.41</v>
      </c>
      <c r="K1792" s="39" t="n">
        <v>7.489138126</v>
      </c>
      <c r="L1792" s="39" t="n">
        <f aca="false">J1792-K1792</f>
        <v>-0.0791381260000001</v>
      </c>
      <c r="M1792" s="40" t="n">
        <f aca="false">IFERROR(ABS(L1792)/K1792*100,0)</f>
        <v>1.05670538676883</v>
      </c>
      <c r="N1792" s="39" t="n">
        <v>7.42</v>
      </c>
      <c r="O1792" s="39" t="n">
        <v>7.498338223</v>
      </c>
      <c r="P1792" s="39" t="n">
        <f aca="false">N1792-O1792</f>
        <v>-0.0783382230000003</v>
      </c>
      <c r="Q1792" s="40" t="n">
        <f aca="false">IFERROR(ABS(P1792)/O1792*100,0)</f>
        <v>1.04474112356935</v>
      </c>
      <c r="R1792" s="41" t="n">
        <v>2947000</v>
      </c>
      <c r="S1792" s="41" t="n">
        <v>3203116</v>
      </c>
      <c r="T1792" s="41" t="n">
        <f aca="false">R1792-S1792</f>
        <v>-256116</v>
      </c>
      <c r="U1792" s="40" t="n">
        <f aca="false">IFERROR(ABS(T1792)/S1792*100,0)</f>
        <v>7.99583905172338</v>
      </c>
    </row>
    <row r="1793" customFormat="false" ht="15" hidden="false" customHeight="false" outlineLevel="0" collapsed="false">
      <c r="A1793" s="38" t="n">
        <v>38320</v>
      </c>
      <c r="B1793" s="39" t="n">
        <v>7.47</v>
      </c>
      <c r="C1793" s="39" t="n">
        <v>7.544340134</v>
      </c>
      <c r="D1793" s="39" t="n">
        <f aca="false">B1793-C1793</f>
        <v>-0.0743401339999998</v>
      </c>
      <c r="E1793" s="40" t="n">
        <f aca="false">IFERROR(ABS(D1793)/C1793*100,0)</f>
        <v>0.985376224820139</v>
      </c>
      <c r="F1793" s="39" t="n">
        <v>7.55</v>
      </c>
      <c r="G1793" s="39" t="n">
        <v>7.62714386</v>
      </c>
      <c r="H1793" s="39" t="n">
        <f aca="false">F1793-G1793</f>
        <v>-0.0771438600000005</v>
      </c>
      <c r="I1793" s="40" t="n">
        <f aca="false">IFERROR(ABS(H1793)/G1793*100,0)</f>
        <v>1.01143837609483</v>
      </c>
      <c r="J1793" s="39" t="n">
        <v>7.41</v>
      </c>
      <c r="K1793" s="39" t="n">
        <v>7.479937077</v>
      </c>
      <c r="L1793" s="39" t="n">
        <f aca="false">J1793-K1793</f>
        <v>-0.0699370769999996</v>
      </c>
      <c r="M1793" s="40" t="n">
        <f aca="false">IFERROR(ABS(L1793)/K1793*100,0)</f>
        <v>0.934995525765165</v>
      </c>
      <c r="N1793" s="39" t="n">
        <v>7.41</v>
      </c>
      <c r="O1793" s="39" t="n">
        <v>7.489138126</v>
      </c>
      <c r="P1793" s="39" t="n">
        <f aca="false">N1793-O1793</f>
        <v>-0.0791381260000001</v>
      </c>
      <c r="Q1793" s="40" t="n">
        <f aca="false">IFERROR(ABS(P1793)/O1793*100,0)</f>
        <v>1.05670538676883</v>
      </c>
      <c r="R1793" s="41" t="n">
        <v>4460900</v>
      </c>
      <c r="S1793" s="41" t="n">
        <v>4848586</v>
      </c>
      <c r="T1793" s="41" t="n">
        <f aca="false">R1793-S1793</f>
        <v>-387686</v>
      </c>
      <c r="U1793" s="40" t="n">
        <f aca="false">IFERROR(ABS(T1793)/S1793*100,0)</f>
        <v>7.99585693643466</v>
      </c>
    </row>
    <row r="1794" customFormat="false" ht="15" hidden="false" customHeight="false" outlineLevel="0" collapsed="false">
      <c r="A1794" s="38" t="n">
        <v>38321</v>
      </c>
      <c r="B1794" s="39" t="n">
        <v>7.36</v>
      </c>
      <c r="C1794" s="39" t="n">
        <v>7.433935165</v>
      </c>
      <c r="D1794" s="39" t="n">
        <f aca="false">B1794-C1794</f>
        <v>-0.073935165</v>
      </c>
      <c r="E1794" s="40" t="n">
        <f aca="false">IFERROR(ABS(D1794)/C1794*100,0)</f>
        <v>0.994562951639624</v>
      </c>
      <c r="F1794" s="39" t="n">
        <v>7.42</v>
      </c>
      <c r="G1794" s="39" t="n">
        <v>7.498338223</v>
      </c>
      <c r="H1794" s="39" t="n">
        <f aca="false">F1794-G1794</f>
        <v>-0.0783382230000003</v>
      </c>
      <c r="I1794" s="40" t="n">
        <f aca="false">IFERROR(ABS(H1794)/G1794*100,0)</f>
        <v>1.04474112356935</v>
      </c>
      <c r="J1794" s="39" t="n">
        <v>7.2</v>
      </c>
      <c r="K1794" s="39" t="n">
        <v>7.26832819</v>
      </c>
      <c r="L1794" s="39" t="n">
        <f aca="false">J1794-K1794</f>
        <v>-0.0683281899999999</v>
      </c>
      <c r="M1794" s="40" t="n">
        <f aca="false">IFERROR(ABS(L1794)/K1794*100,0)</f>
        <v>0.940081243084318</v>
      </c>
      <c r="N1794" s="39" t="n">
        <v>7.26</v>
      </c>
      <c r="O1794" s="39" t="n">
        <v>7.33273077</v>
      </c>
      <c r="P1794" s="39" t="n">
        <f aca="false">N1794-O1794</f>
        <v>-0.0727307700000006</v>
      </c>
      <c r="Q1794" s="40" t="n">
        <f aca="false">IFERROR(ABS(P1794)/O1794*100,0)</f>
        <v>0.991864726543078</v>
      </c>
      <c r="R1794" s="41" t="n">
        <v>6739200</v>
      </c>
      <c r="S1794" s="41" t="n">
        <v>7324887</v>
      </c>
      <c r="T1794" s="41" t="n">
        <f aca="false">R1794-S1794</f>
        <v>-585687</v>
      </c>
      <c r="U1794" s="40" t="n">
        <f aca="false">IFERROR(ABS(T1794)/S1794*100,0)</f>
        <v>7.99585031141095</v>
      </c>
    </row>
    <row r="1795" customFormat="false" ht="15" hidden="false" customHeight="false" outlineLevel="0" collapsed="false">
      <c r="A1795" s="38" t="n">
        <v>38322</v>
      </c>
      <c r="B1795" s="39" t="n">
        <v>7.31</v>
      </c>
      <c r="C1795" s="39" t="n">
        <v>7.378733158</v>
      </c>
      <c r="D1795" s="39" t="n">
        <f aca="false">B1795-C1795</f>
        <v>-0.0687331580000006</v>
      </c>
      <c r="E1795" s="40" t="n">
        <f aca="false">IFERROR(ABS(D1795)/C1795*100,0)</f>
        <v>0.931503505117004</v>
      </c>
      <c r="F1795" s="39" t="n">
        <v>7.45</v>
      </c>
      <c r="G1795" s="39" t="n">
        <v>7.525938988</v>
      </c>
      <c r="H1795" s="39" t="n">
        <f aca="false">F1795-G1795</f>
        <v>-0.0759389879999999</v>
      </c>
      <c r="I1795" s="40" t="n">
        <f aca="false">IFERROR(ABS(H1795)/G1795*100,0)</f>
        <v>1.00903007745722</v>
      </c>
      <c r="J1795" s="39" t="n">
        <v>7.29</v>
      </c>
      <c r="K1795" s="39" t="n">
        <v>7.360332012</v>
      </c>
      <c r="L1795" s="39" t="n">
        <f aca="false">J1795-K1795</f>
        <v>-0.0703320119999997</v>
      </c>
      <c r="M1795" s="40" t="n">
        <f aca="false">IFERROR(ABS(L1795)/K1795*100,0)</f>
        <v>0.955554883738032</v>
      </c>
      <c r="N1795" s="39" t="n">
        <v>7.45</v>
      </c>
      <c r="O1795" s="39" t="n">
        <v>7.525938988</v>
      </c>
      <c r="P1795" s="39" t="n">
        <f aca="false">N1795-O1795</f>
        <v>-0.0759389879999999</v>
      </c>
      <c r="Q1795" s="40" t="n">
        <f aca="false">IFERROR(ABS(P1795)/O1795*100,0)</f>
        <v>1.00903007745722</v>
      </c>
      <c r="R1795" s="41" t="n">
        <v>7449200</v>
      </c>
      <c r="S1795" s="41" t="n">
        <v>8095504</v>
      </c>
      <c r="T1795" s="41" t="n">
        <f aca="false">R1795-S1795</f>
        <v>-646304</v>
      </c>
      <c r="U1795" s="40" t="n">
        <f aca="false">IFERROR(ABS(T1795)/S1795*100,0)</f>
        <v>7.98349305985149</v>
      </c>
    </row>
    <row r="1796" customFormat="false" ht="15" hidden="false" customHeight="false" outlineLevel="0" collapsed="false">
      <c r="A1796" s="38" t="n">
        <v>38323</v>
      </c>
      <c r="B1796" s="39" t="n">
        <v>7.52</v>
      </c>
      <c r="C1796" s="39" t="n">
        <v>7.599543095</v>
      </c>
      <c r="D1796" s="39" t="n">
        <f aca="false">B1796-C1796</f>
        <v>-0.079543095</v>
      </c>
      <c r="E1796" s="40" t="n">
        <f aca="false">IFERROR(ABS(D1796)/C1796*100,0)</f>
        <v>1.04668259664629</v>
      </c>
      <c r="F1796" s="39" t="n">
        <v>7.62</v>
      </c>
      <c r="G1796" s="39" t="n">
        <v>7.700747013</v>
      </c>
      <c r="H1796" s="39" t="n">
        <f aca="false">F1796-G1796</f>
        <v>-0.0807470129999999</v>
      </c>
      <c r="I1796" s="40" t="n">
        <f aca="false">IFERROR(ABS(H1796)/G1796*100,0)</f>
        <v>1.04856078070981</v>
      </c>
      <c r="J1796" s="39" t="n">
        <v>7.47</v>
      </c>
      <c r="K1796" s="39" t="n">
        <v>7.544340134</v>
      </c>
      <c r="L1796" s="39" t="n">
        <f aca="false">J1796-K1796</f>
        <v>-0.0743401339999998</v>
      </c>
      <c r="M1796" s="40" t="n">
        <f aca="false">IFERROR(ABS(L1796)/K1796*100,0)</f>
        <v>0.985376224820139</v>
      </c>
      <c r="N1796" s="39" t="n">
        <v>7.56</v>
      </c>
      <c r="O1796" s="39" t="n">
        <v>7.636343956</v>
      </c>
      <c r="P1796" s="39" t="n">
        <f aca="false">N1796-O1796</f>
        <v>-0.0763439560000006</v>
      </c>
      <c r="Q1796" s="40" t="n">
        <f aca="false">IFERROR(ABS(P1796)/O1796*100,0)</f>
        <v>0.999744857485314</v>
      </c>
      <c r="R1796" s="41" t="n">
        <v>6451100</v>
      </c>
      <c r="S1796" s="41" t="n">
        <v>7002728</v>
      </c>
      <c r="T1796" s="41" t="n">
        <f aca="false">R1796-S1796</f>
        <v>-551628</v>
      </c>
      <c r="U1796" s="40" t="n">
        <f aca="false">IFERROR(ABS(T1796)/S1796*100,0)</f>
        <v>7.87733009192989</v>
      </c>
    </row>
    <row r="1797" customFormat="false" ht="15" hidden="false" customHeight="false" outlineLevel="0" collapsed="false">
      <c r="A1797" s="38" t="n">
        <v>38324</v>
      </c>
      <c r="B1797" s="39" t="n">
        <v>7.66</v>
      </c>
      <c r="C1797" s="39" t="n">
        <v>7.737548828</v>
      </c>
      <c r="D1797" s="39" t="n">
        <f aca="false">B1797-C1797</f>
        <v>-0.0775488280000003</v>
      </c>
      <c r="E1797" s="40" t="n">
        <f aca="false">IFERROR(ABS(D1797)/C1797*100,0)</f>
        <v>1.0022402407255</v>
      </c>
      <c r="F1797" s="39" t="n">
        <v>7.73</v>
      </c>
      <c r="G1797" s="39" t="n">
        <v>7.811151981</v>
      </c>
      <c r="H1797" s="39" t="n">
        <f aca="false">F1797-G1797</f>
        <v>-0.0811519809999997</v>
      </c>
      <c r="I1797" s="40" t="n">
        <f aca="false">IFERROR(ABS(H1797)/G1797*100,0)</f>
        <v>1.03892461953621</v>
      </c>
      <c r="J1797" s="39" t="n">
        <v>7.52</v>
      </c>
      <c r="K1797" s="39" t="n">
        <v>7.590342045</v>
      </c>
      <c r="L1797" s="39" t="n">
        <f aca="false">J1797-K1797</f>
        <v>-0.0703420450000003</v>
      </c>
      <c r="M1797" s="40" t="n">
        <f aca="false">IFERROR(ABS(L1797)/K1797*100,0)</f>
        <v>0.926730898067194</v>
      </c>
      <c r="N1797" s="39" t="n">
        <v>7.54</v>
      </c>
      <c r="O1797" s="39" t="n">
        <v>7.617943764</v>
      </c>
      <c r="P1797" s="39" t="n">
        <f aca="false">N1797-O1797</f>
        <v>-0.0779437639999996</v>
      </c>
      <c r="Q1797" s="40" t="n">
        <f aca="false">IFERROR(ABS(P1797)/O1797*100,0)</f>
        <v>1.02316013893851</v>
      </c>
      <c r="R1797" s="41" t="n">
        <v>6688400</v>
      </c>
      <c r="S1797" s="41" t="n">
        <v>7269672</v>
      </c>
      <c r="T1797" s="41" t="n">
        <f aca="false">R1797-S1797</f>
        <v>-581272</v>
      </c>
      <c r="U1797" s="40" t="n">
        <f aca="false">IFERROR(ABS(T1797)/S1797*100,0)</f>
        <v>7.9958490561885</v>
      </c>
    </row>
    <row r="1798" customFormat="false" ht="15" hidden="false" customHeight="false" outlineLevel="0" collapsed="false">
      <c r="A1798" s="38" t="n">
        <v>38327</v>
      </c>
      <c r="B1798" s="39" t="n">
        <v>7.58</v>
      </c>
      <c r="C1798" s="39" t="n">
        <v>7.654745102</v>
      </c>
      <c r="D1798" s="39" t="n">
        <f aca="false">B1798-C1798</f>
        <v>-0.0747451019999996</v>
      </c>
      <c r="E1798" s="40" t="n">
        <f aca="false">IFERROR(ABS(D1798)/C1798*100,0)</f>
        <v>0.976454486779325</v>
      </c>
      <c r="F1798" s="39" t="n">
        <v>7.66</v>
      </c>
      <c r="G1798" s="39" t="n">
        <v>7.737548828</v>
      </c>
      <c r="H1798" s="39" t="n">
        <f aca="false">F1798-G1798</f>
        <v>-0.0775488280000003</v>
      </c>
      <c r="I1798" s="40" t="n">
        <f aca="false">IFERROR(ABS(H1798)/G1798*100,0)</f>
        <v>1.0022402407255</v>
      </c>
      <c r="J1798" s="39" t="n">
        <v>7.49</v>
      </c>
      <c r="K1798" s="39" t="n">
        <v>7.562740803</v>
      </c>
      <c r="L1798" s="39" t="n">
        <f aca="false">J1798-K1798</f>
        <v>-0.0727408029999994</v>
      </c>
      <c r="M1798" s="40" t="n">
        <f aca="false">IFERROR(ABS(L1798)/K1798*100,0)</f>
        <v>0.961831231491425</v>
      </c>
      <c r="N1798" s="39" t="n">
        <v>7.62</v>
      </c>
      <c r="O1798" s="39" t="n">
        <v>7.700747013</v>
      </c>
      <c r="P1798" s="39" t="n">
        <f aca="false">N1798-O1798</f>
        <v>-0.0807470129999999</v>
      </c>
      <c r="Q1798" s="40" t="n">
        <f aca="false">IFERROR(ABS(P1798)/O1798*100,0)</f>
        <v>1.04856078070981</v>
      </c>
      <c r="R1798" s="41" t="n">
        <v>2760600</v>
      </c>
      <c r="S1798" s="41" t="n">
        <v>3000517</v>
      </c>
      <c r="T1798" s="41" t="n">
        <f aca="false">R1798-S1798</f>
        <v>-239917</v>
      </c>
      <c r="U1798" s="40" t="n">
        <f aca="false">IFERROR(ABS(T1798)/S1798*100,0)</f>
        <v>7.99585538092269</v>
      </c>
    </row>
    <row r="1799" customFormat="false" ht="15" hidden="false" customHeight="false" outlineLevel="0" collapsed="false">
      <c r="A1799" s="38" t="n">
        <v>38328</v>
      </c>
      <c r="B1799" s="39" t="n">
        <v>7.67</v>
      </c>
      <c r="C1799" s="39" t="n">
        <v>7.746748924</v>
      </c>
      <c r="D1799" s="39" t="n">
        <f aca="false">B1799-C1799</f>
        <v>-0.0767489240000003</v>
      </c>
      <c r="E1799" s="40" t="n">
        <f aca="false">IFERROR(ABS(D1799)/C1799*100,0)</f>
        <v>0.990724299353842</v>
      </c>
      <c r="F1799" s="39" t="n">
        <v>7.7</v>
      </c>
      <c r="G1799" s="39" t="n">
        <v>7.77435112</v>
      </c>
      <c r="H1799" s="39" t="n">
        <f aca="false">F1799-G1799</f>
        <v>-0.0743511200000002</v>
      </c>
      <c r="I1799" s="40" t="n">
        <f aca="false">IFERROR(ABS(H1799)/G1799*100,0)</f>
        <v>0.956364317129019</v>
      </c>
      <c r="J1799" s="39" t="n">
        <v>7.51</v>
      </c>
      <c r="K1799" s="39" t="n">
        <v>7.581141949</v>
      </c>
      <c r="L1799" s="39" t="n">
        <f aca="false">J1799-K1799</f>
        <v>-0.0711419490000003</v>
      </c>
      <c r="M1799" s="40" t="n">
        <f aca="false">IFERROR(ABS(L1799)/K1799*100,0)</f>
        <v>0.938406766138765</v>
      </c>
      <c r="N1799" s="39" t="n">
        <v>7.53</v>
      </c>
      <c r="O1799" s="39" t="n">
        <v>7.608743191</v>
      </c>
      <c r="P1799" s="39" t="n">
        <f aca="false">N1799-O1799</f>
        <v>-0.0787431910000001</v>
      </c>
      <c r="Q1799" s="40" t="n">
        <f aca="false">IFERROR(ABS(P1799)/O1799*100,0)</f>
        <v>1.03490404424664</v>
      </c>
      <c r="R1799" s="41" t="n">
        <v>4205200</v>
      </c>
      <c r="S1799" s="41" t="n">
        <v>4569577</v>
      </c>
      <c r="T1799" s="41" t="n">
        <f aca="false">R1799-S1799</f>
        <v>-364377</v>
      </c>
      <c r="U1799" s="40" t="n">
        <f aca="false">IFERROR(ABS(T1799)/S1799*100,0)</f>
        <v>7.97397658470357</v>
      </c>
    </row>
    <row r="1800" customFormat="false" ht="15" hidden="false" customHeight="false" outlineLevel="0" collapsed="false">
      <c r="A1800" s="38" t="n">
        <v>38329</v>
      </c>
      <c r="B1800" s="39" t="n">
        <v>7.5</v>
      </c>
      <c r="C1800" s="39" t="n">
        <v>7.571940899</v>
      </c>
      <c r="D1800" s="39" t="n">
        <f aca="false">B1800-C1800</f>
        <v>-0.0719408990000003</v>
      </c>
      <c r="E1800" s="40" t="n">
        <f aca="false">IFERROR(ABS(D1800)/C1800*100,0)</f>
        <v>0.950098527703793</v>
      </c>
      <c r="F1800" s="39" t="n">
        <v>7.52</v>
      </c>
      <c r="G1800" s="39" t="n">
        <v>7.590342045</v>
      </c>
      <c r="H1800" s="39" t="n">
        <f aca="false">F1800-G1800</f>
        <v>-0.0703420450000003</v>
      </c>
      <c r="I1800" s="40" t="n">
        <f aca="false">IFERROR(ABS(H1800)/G1800*100,0)</f>
        <v>0.926730898067194</v>
      </c>
      <c r="J1800" s="39" t="n">
        <v>7.33</v>
      </c>
      <c r="K1800" s="39" t="n">
        <v>7.406333923</v>
      </c>
      <c r="L1800" s="39" t="n">
        <f aca="false">J1800-K1800</f>
        <v>-0.076333923</v>
      </c>
      <c r="M1800" s="40" t="n">
        <f aca="false">IFERROR(ABS(L1800)/K1800*100,0)</f>
        <v>1.03065732376647</v>
      </c>
      <c r="N1800" s="39" t="n">
        <v>7.38</v>
      </c>
      <c r="O1800" s="39" t="n">
        <v>7.452335835</v>
      </c>
      <c r="P1800" s="39" t="n">
        <f aca="false">N1800-O1800</f>
        <v>-0.0723358350000005</v>
      </c>
      <c r="Q1800" s="40" t="n">
        <f aca="false">IFERROR(ABS(P1800)/O1800*100,0)</f>
        <v>0.97064647382468</v>
      </c>
      <c r="R1800" s="41" t="n">
        <v>5487900</v>
      </c>
      <c r="S1800" s="41" t="n">
        <v>5964840</v>
      </c>
      <c r="T1800" s="41" t="n">
        <f aca="false">R1800-S1800</f>
        <v>-476940</v>
      </c>
      <c r="U1800" s="40" t="n">
        <f aca="false">IFERROR(ABS(T1800)/S1800*100,0)</f>
        <v>7.99585571448689</v>
      </c>
    </row>
    <row r="1801" customFormat="false" ht="15" hidden="false" customHeight="false" outlineLevel="0" collapsed="false">
      <c r="A1801" s="38" t="n">
        <v>38330</v>
      </c>
      <c r="B1801" s="39" t="n">
        <v>7.31</v>
      </c>
      <c r="C1801" s="39" t="n">
        <v>7.378733158</v>
      </c>
      <c r="D1801" s="39" t="n">
        <f aca="false">B1801-C1801</f>
        <v>-0.0687331580000006</v>
      </c>
      <c r="E1801" s="40" t="n">
        <f aca="false">IFERROR(ABS(D1801)/C1801*100,0)</f>
        <v>0.931503505117004</v>
      </c>
      <c r="F1801" s="39" t="n">
        <v>7.34</v>
      </c>
      <c r="G1801" s="39" t="n">
        <v>7.415534019</v>
      </c>
      <c r="H1801" s="39" t="n">
        <f aca="false">F1801-G1801</f>
        <v>-0.075534019</v>
      </c>
      <c r="I1801" s="40" t="n">
        <f aca="false">IFERROR(ABS(H1801)/G1801*100,0)</f>
        <v>1.0185917670456</v>
      </c>
      <c r="J1801" s="39" t="n">
        <v>7.18</v>
      </c>
      <c r="K1801" s="39" t="n">
        <v>7.249927044</v>
      </c>
      <c r="L1801" s="39" t="n">
        <f aca="false">J1801-K1801</f>
        <v>-0.0699270439999999</v>
      </c>
      <c r="M1801" s="40" t="n">
        <f aca="false">IFERROR(ABS(L1801)/K1801*100,0)</f>
        <v>0.964520657595737</v>
      </c>
      <c r="N1801" s="39" t="n">
        <v>7.22</v>
      </c>
      <c r="O1801" s="39" t="n">
        <v>7.295928955</v>
      </c>
      <c r="P1801" s="39" t="n">
        <f aca="false">N1801-O1801</f>
        <v>-0.0759289550000002</v>
      </c>
      <c r="Q1801" s="40" t="n">
        <f aca="false">IFERROR(ABS(P1801)/O1801*100,0)</f>
        <v>1.0407030477999</v>
      </c>
      <c r="R1801" s="41" t="n">
        <v>7147200</v>
      </c>
      <c r="S1801" s="41" t="n">
        <v>7768345</v>
      </c>
      <c r="T1801" s="41" t="n">
        <f aca="false">R1801-S1801</f>
        <v>-621145</v>
      </c>
      <c r="U1801" s="40" t="n">
        <f aca="false">IFERROR(ABS(T1801)/S1801*100,0)</f>
        <v>7.99584724931758</v>
      </c>
    </row>
    <row r="1802" customFormat="false" ht="15" hidden="false" customHeight="false" outlineLevel="0" collapsed="false">
      <c r="A1802" s="38" t="n">
        <v>38331</v>
      </c>
      <c r="B1802" s="39" t="n">
        <v>7.2</v>
      </c>
      <c r="C1802" s="39" t="n">
        <v>7.26832819</v>
      </c>
      <c r="D1802" s="39" t="n">
        <f aca="false">B1802-C1802</f>
        <v>-0.0683281899999999</v>
      </c>
      <c r="E1802" s="40" t="n">
        <f aca="false">IFERROR(ABS(D1802)/C1802*100,0)</f>
        <v>0.940081243084318</v>
      </c>
      <c r="F1802" s="39" t="n">
        <v>7.22</v>
      </c>
      <c r="G1802" s="39" t="n">
        <v>7.295928955</v>
      </c>
      <c r="H1802" s="39" t="n">
        <f aca="false">F1802-G1802</f>
        <v>-0.0759289550000002</v>
      </c>
      <c r="I1802" s="40" t="n">
        <f aca="false">IFERROR(ABS(H1802)/G1802*100,0)</f>
        <v>1.0407030477999</v>
      </c>
      <c r="J1802" s="39" t="n">
        <v>7.17</v>
      </c>
      <c r="K1802" s="39" t="n">
        <v>7.240726948</v>
      </c>
      <c r="L1802" s="39" t="n">
        <f aca="false">J1802-K1802</f>
        <v>-0.0707269479999999</v>
      </c>
      <c r="M1802" s="40" t="n">
        <f aca="false">IFERROR(ABS(L1802)/K1802*100,0)</f>
        <v>0.976793469881305</v>
      </c>
      <c r="N1802" s="39" t="n">
        <v>7.17</v>
      </c>
      <c r="O1802" s="39" t="n">
        <v>7.240726948</v>
      </c>
      <c r="P1802" s="39" t="n">
        <f aca="false">N1802-O1802</f>
        <v>-0.0707269479999999</v>
      </c>
      <c r="Q1802" s="40" t="n">
        <f aca="false">IFERROR(ABS(P1802)/O1802*100,0)</f>
        <v>0.976793469881305</v>
      </c>
      <c r="R1802" s="41" t="n">
        <v>4314400</v>
      </c>
      <c r="S1802" s="41" t="n">
        <v>4689354</v>
      </c>
      <c r="T1802" s="41" t="n">
        <f aca="false">R1802-S1802</f>
        <v>-374954</v>
      </c>
      <c r="U1802" s="40" t="n">
        <f aca="false">IFERROR(ABS(T1802)/S1802*100,0)</f>
        <v>7.99585614564394</v>
      </c>
    </row>
    <row r="1803" customFormat="false" ht="15" hidden="false" customHeight="false" outlineLevel="0" collapsed="false">
      <c r="A1803" s="38" t="n">
        <v>38334</v>
      </c>
      <c r="B1803" s="39" t="n">
        <v>7.24</v>
      </c>
      <c r="C1803" s="39" t="n">
        <v>7.314330101</v>
      </c>
      <c r="D1803" s="39" t="n">
        <f aca="false">B1803-C1803</f>
        <v>-0.0743301010000002</v>
      </c>
      <c r="E1803" s="40" t="n">
        <f aca="false">IFERROR(ABS(D1803)/C1803*100,0)</f>
        <v>1.01622568264779</v>
      </c>
      <c r="F1803" s="39" t="n">
        <v>7.36</v>
      </c>
      <c r="G1803" s="39" t="n">
        <v>7.433935165</v>
      </c>
      <c r="H1803" s="39" t="n">
        <f aca="false">F1803-G1803</f>
        <v>-0.073935165</v>
      </c>
      <c r="I1803" s="40" t="n">
        <f aca="false">IFERROR(ABS(H1803)/G1803*100,0)</f>
        <v>0.994562951639624</v>
      </c>
      <c r="J1803" s="39" t="n">
        <v>7.24</v>
      </c>
      <c r="K1803" s="39" t="n">
        <v>7.314330101</v>
      </c>
      <c r="L1803" s="39" t="n">
        <f aca="false">J1803-K1803</f>
        <v>-0.0743301010000002</v>
      </c>
      <c r="M1803" s="40" t="n">
        <f aca="false">IFERROR(ABS(L1803)/K1803*100,0)</f>
        <v>1.01622568264779</v>
      </c>
      <c r="N1803" s="39" t="n">
        <v>7.33</v>
      </c>
      <c r="O1803" s="39" t="n">
        <v>7.406333923</v>
      </c>
      <c r="P1803" s="39" t="n">
        <f aca="false">N1803-O1803</f>
        <v>-0.076333923</v>
      </c>
      <c r="Q1803" s="40" t="n">
        <f aca="false">IFERROR(ABS(P1803)/O1803*100,0)</f>
        <v>1.03065732376647</v>
      </c>
      <c r="R1803" s="41" t="n">
        <v>4445600</v>
      </c>
      <c r="S1803" s="41" t="n">
        <v>4830760</v>
      </c>
      <c r="T1803" s="41" t="n">
        <f aca="false">R1803-S1803</f>
        <v>-385160</v>
      </c>
      <c r="U1803" s="40" t="n">
        <f aca="false">IFERROR(ABS(T1803)/S1803*100,0)</f>
        <v>7.97307256001126</v>
      </c>
    </row>
    <row r="1804" customFormat="false" ht="15" hidden="false" customHeight="false" outlineLevel="0" collapsed="false">
      <c r="A1804" s="38" t="n">
        <v>38335</v>
      </c>
      <c r="B1804" s="39" t="n">
        <v>7.33</v>
      </c>
      <c r="C1804" s="39" t="n">
        <v>7.406333923</v>
      </c>
      <c r="D1804" s="39" t="n">
        <f aca="false">B1804-C1804</f>
        <v>-0.076333923</v>
      </c>
      <c r="E1804" s="40" t="n">
        <f aca="false">IFERROR(ABS(D1804)/C1804*100,0)</f>
        <v>1.03065732376647</v>
      </c>
      <c r="F1804" s="39" t="n">
        <v>7.4</v>
      </c>
      <c r="G1804" s="39" t="n">
        <v>7.47073698</v>
      </c>
      <c r="H1804" s="39" t="n">
        <f aca="false">F1804-G1804</f>
        <v>-0.0707369799999995</v>
      </c>
      <c r="I1804" s="40" t="n">
        <f aca="false">IFERROR(ABS(H1804)/G1804*100,0)</f>
        <v>0.946854108093624</v>
      </c>
      <c r="J1804" s="39" t="n">
        <v>7.32</v>
      </c>
      <c r="K1804" s="39" t="n">
        <v>7.397133827</v>
      </c>
      <c r="L1804" s="39" t="n">
        <f aca="false">J1804-K1804</f>
        <v>-0.0771338269999999</v>
      </c>
      <c r="M1804" s="40" t="n">
        <f aca="false">IFERROR(ABS(L1804)/K1804*100,0)</f>
        <v>1.0427528932687</v>
      </c>
      <c r="N1804" s="39" t="n">
        <v>7.39</v>
      </c>
      <c r="O1804" s="39" t="n">
        <v>7.461536884</v>
      </c>
      <c r="P1804" s="39" t="n">
        <f aca="false">N1804-O1804</f>
        <v>-0.0715368840000004</v>
      </c>
      <c r="Q1804" s="40" t="n">
        <f aca="false">IFERROR(ABS(P1804)/O1804*100,0)</f>
        <v>0.958741947029694</v>
      </c>
      <c r="R1804" s="41" t="n">
        <v>5964800</v>
      </c>
      <c r="S1804" s="41" t="n">
        <v>6483186</v>
      </c>
      <c r="T1804" s="41" t="n">
        <f aca="false">R1804-S1804</f>
        <v>-518386</v>
      </c>
      <c r="U1804" s="40" t="n">
        <f aca="false">IFERROR(ABS(T1804)/S1804*100,0)</f>
        <v>7.99585265639456</v>
      </c>
    </row>
    <row r="1805" customFormat="false" ht="15" hidden="false" customHeight="false" outlineLevel="0" collapsed="false">
      <c r="A1805" s="38" t="n">
        <v>38336</v>
      </c>
      <c r="B1805" s="39" t="n">
        <v>7.51</v>
      </c>
      <c r="C1805" s="39" t="n">
        <v>7.581141949</v>
      </c>
      <c r="D1805" s="39" t="n">
        <f aca="false">B1805-C1805</f>
        <v>-0.0711419490000003</v>
      </c>
      <c r="E1805" s="40" t="n">
        <f aca="false">IFERROR(ABS(D1805)/C1805*100,0)</f>
        <v>0.938406766138765</v>
      </c>
      <c r="F1805" s="39" t="n">
        <v>7.54</v>
      </c>
      <c r="G1805" s="39" t="n">
        <v>7.617943764</v>
      </c>
      <c r="H1805" s="39" t="n">
        <f aca="false">F1805-G1805</f>
        <v>-0.0779437639999996</v>
      </c>
      <c r="I1805" s="40" t="n">
        <f aca="false">IFERROR(ABS(H1805)/G1805*100,0)</f>
        <v>1.02316013893851</v>
      </c>
      <c r="J1805" s="39" t="n">
        <v>7.38</v>
      </c>
      <c r="K1805" s="39" t="n">
        <v>7.452335835</v>
      </c>
      <c r="L1805" s="39" t="n">
        <f aca="false">J1805-K1805</f>
        <v>-0.0723358350000005</v>
      </c>
      <c r="M1805" s="40" t="n">
        <f aca="false">IFERROR(ABS(L1805)/K1805*100,0)</f>
        <v>0.97064647382468</v>
      </c>
      <c r="N1805" s="39" t="n">
        <v>7.43</v>
      </c>
      <c r="O1805" s="39" t="n">
        <v>7.507538795</v>
      </c>
      <c r="P1805" s="39" t="n">
        <f aca="false">N1805-O1805</f>
        <v>-0.0775387950000006</v>
      </c>
      <c r="Q1805" s="40" t="n">
        <f aca="false">IFERROR(ABS(P1805)/O1805*100,0)</f>
        <v>1.03281244516034</v>
      </c>
      <c r="R1805" s="41" t="n">
        <v>6025600</v>
      </c>
      <c r="S1805" s="41" t="n">
        <v>6541770</v>
      </c>
      <c r="T1805" s="41" t="n">
        <f aca="false">R1805-S1805</f>
        <v>-516170</v>
      </c>
      <c r="U1805" s="40" t="n">
        <f aca="false">IFERROR(ABS(T1805)/S1805*100,0)</f>
        <v>7.89037217756051</v>
      </c>
    </row>
    <row r="1806" customFormat="false" ht="15" hidden="false" customHeight="false" outlineLevel="0" collapsed="false">
      <c r="A1806" s="38" t="n">
        <v>38337</v>
      </c>
      <c r="B1806" s="39" t="n">
        <v>7.49</v>
      </c>
      <c r="C1806" s="39" t="n">
        <v>7.562740803</v>
      </c>
      <c r="D1806" s="39" t="n">
        <f aca="false">B1806-C1806</f>
        <v>-0.0727408029999994</v>
      </c>
      <c r="E1806" s="40" t="n">
        <f aca="false">IFERROR(ABS(D1806)/C1806*100,0)</f>
        <v>0.961831231491425</v>
      </c>
      <c r="F1806" s="39" t="n">
        <v>7.54</v>
      </c>
      <c r="G1806" s="39" t="n">
        <v>7.617943764</v>
      </c>
      <c r="H1806" s="39" t="n">
        <f aca="false">F1806-G1806</f>
        <v>-0.0779437639999996</v>
      </c>
      <c r="I1806" s="40" t="n">
        <f aca="false">IFERROR(ABS(H1806)/G1806*100,0)</f>
        <v>1.02316013893851</v>
      </c>
      <c r="J1806" s="39" t="n">
        <v>7.43</v>
      </c>
      <c r="K1806" s="39" t="n">
        <v>7.507538795</v>
      </c>
      <c r="L1806" s="39" t="n">
        <f aca="false">J1806-K1806</f>
        <v>-0.0775387950000006</v>
      </c>
      <c r="M1806" s="40" t="n">
        <f aca="false">IFERROR(ABS(L1806)/K1806*100,0)</f>
        <v>1.03281244516034</v>
      </c>
      <c r="N1806" s="39" t="n">
        <v>7.47</v>
      </c>
      <c r="O1806" s="39" t="n">
        <v>7.544340134</v>
      </c>
      <c r="P1806" s="39" t="n">
        <f aca="false">N1806-O1806</f>
        <v>-0.0743401339999998</v>
      </c>
      <c r="Q1806" s="40" t="n">
        <f aca="false">IFERROR(ABS(P1806)/O1806*100,0)</f>
        <v>0.985376224820139</v>
      </c>
      <c r="R1806" s="41" t="n">
        <v>4377400</v>
      </c>
      <c r="S1806" s="41" t="n">
        <v>4757829</v>
      </c>
      <c r="T1806" s="41" t="n">
        <f aca="false">R1806-S1806</f>
        <v>-380429</v>
      </c>
      <c r="U1806" s="40" t="n">
        <f aca="false">IFERROR(ABS(T1806)/S1806*100,0)</f>
        <v>7.9958527303104</v>
      </c>
    </row>
    <row r="1807" customFormat="false" ht="15" hidden="false" customHeight="false" outlineLevel="0" collapsed="false">
      <c r="A1807" s="38" t="n">
        <v>38338</v>
      </c>
      <c r="B1807" s="39" t="n">
        <v>7.54</v>
      </c>
      <c r="C1807" s="39" t="n">
        <v>7.617943764</v>
      </c>
      <c r="D1807" s="39" t="n">
        <f aca="false">B1807-C1807</f>
        <v>-0.0779437639999996</v>
      </c>
      <c r="E1807" s="40" t="n">
        <f aca="false">IFERROR(ABS(D1807)/C1807*100,0)</f>
        <v>1.02316013893851</v>
      </c>
      <c r="F1807" s="39" t="n">
        <v>7.54</v>
      </c>
      <c r="G1807" s="39" t="n">
        <v>7.617943764</v>
      </c>
      <c r="H1807" s="39" t="n">
        <f aca="false">F1807-G1807</f>
        <v>-0.0779437639999996</v>
      </c>
      <c r="I1807" s="40" t="n">
        <f aca="false">IFERROR(ABS(H1807)/G1807*100,0)</f>
        <v>1.02316013893851</v>
      </c>
      <c r="J1807" s="39" t="n">
        <v>7.39</v>
      </c>
      <c r="K1807" s="39" t="n">
        <v>7.461536884</v>
      </c>
      <c r="L1807" s="39" t="n">
        <f aca="false">J1807-K1807</f>
        <v>-0.0715368840000004</v>
      </c>
      <c r="M1807" s="40" t="n">
        <f aca="false">IFERROR(ABS(L1807)/K1807*100,0)</f>
        <v>0.958741947029694</v>
      </c>
      <c r="N1807" s="39" t="n">
        <v>7.47</v>
      </c>
      <c r="O1807" s="39" t="n">
        <v>7.544340134</v>
      </c>
      <c r="P1807" s="39" t="n">
        <f aca="false">N1807-O1807</f>
        <v>-0.0743401339999998</v>
      </c>
      <c r="Q1807" s="40" t="n">
        <f aca="false">IFERROR(ABS(P1807)/O1807*100,0)</f>
        <v>0.985376224820139</v>
      </c>
      <c r="R1807" s="41" t="n">
        <v>4630900</v>
      </c>
      <c r="S1807" s="41" t="n">
        <v>5024447</v>
      </c>
      <c r="T1807" s="41" t="n">
        <f aca="false">R1807-S1807</f>
        <v>-393547</v>
      </c>
      <c r="U1807" s="40" t="n">
        <f aca="false">IFERROR(ABS(T1807)/S1807*100,0)</f>
        <v>7.83264307494934</v>
      </c>
    </row>
    <row r="1808" customFormat="false" ht="15" hidden="false" customHeight="false" outlineLevel="0" collapsed="false">
      <c r="A1808" s="38" t="n">
        <v>38341</v>
      </c>
      <c r="B1808" s="39" t="n">
        <v>7.47</v>
      </c>
      <c r="C1808" s="39" t="n">
        <v>7.544340134</v>
      </c>
      <c r="D1808" s="39" t="n">
        <f aca="false">B1808-C1808</f>
        <v>-0.0743401339999998</v>
      </c>
      <c r="E1808" s="40" t="n">
        <f aca="false">IFERROR(ABS(D1808)/C1808*100,0)</f>
        <v>0.985376224820139</v>
      </c>
      <c r="F1808" s="39" t="n">
        <v>7.49</v>
      </c>
      <c r="G1808" s="39" t="n">
        <v>7.562740803</v>
      </c>
      <c r="H1808" s="39" t="n">
        <f aca="false">F1808-G1808</f>
        <v>-0.0727408029999994</v>
      </c>
      <c r="I1808" s="40" t="n">
        <f aca="false">IFERROR(ABS(H1808)/G1808*100,0)</f>
        <v>0.961831231491425</v>
      </c>
      <c r="J1808" s="39" t="n">
        <v>7.38</v>
      </c>
      <c r="K1808" s="39" t="n">
        <v>7.452335835</v>
      </c>
      <c r="L1808" s="39" t="n">
        <f aca="false">J1808-K1808</f>
        <v>-0.0723358350000005</v>
      </c>
      <c r="M1808" s="40" t="n">
        <f aca="false">IFERROR(ABS(L1808)/K1808*100,0)</f>
        <v>0.97064647382468</v>
      </c>
      <c r="N1808" s="39" t="n">
        <v>7.39</v>
      </c>
      <c r="O1808" s="39" t="n">
        <v>7.461536884</v>
      </c>
      <c r="P1808" s="39" t="n">
        <f aca="false">N1808-O1808</f>
        <v>-0.0715368840000004</v>
      </c>
      <c r="Q1808" s="40" t="n">
        <f aca="false">IFERROR(ABS(P1808)/O1808*100,0)</f>
        <v>0.958741947029694</v>
      </c>
      <c r="R1808" s="41" t="n">
        <v>6868900</v>
      </c>
      <c r="S1808" s="41" t="n">
        <v>7465859</v>
      </c>
      <c r="T1808" s="41" t="n">
        <f aca="false">R1808-S1808</f>
        <v>-596959</v>
      </c>
      <c r="U1808" s="40" t="n">
        <f aca="false">IFERROR(ABS(T1808)/S1808*100,0)</f>
        <v>7.99585151554563</v>
      </c>
    </row>
    <row r="1809" customFormat="false" ht="15" hidden="false" customHeight="false" outlineLevel="0" collapsed="false">
      <c r="A1809" s="38" t="n">
        <v>38342</v>
      </c>
      <c r="B1809" s="39" t="n">
        <v>7.47</v>
      </c>
      <c r="C1809" s="39" t="n">
        <v>7.544340134</v>
      </c>
      <c r="D1809" s="39" t="n">
        <f aca="false">B1809-C1809</f>
        <v>-0.0743401339999998</v>
      </c>
      <c r="E1809" s="40" t="n">
        <f aca="false">IFERROR(ABS(D1809)/C1809*100,0)</f>
        <v>0.985376224820139</v>
      </c>
      <c r="F1809" s="39" t="n">
        <v>7.51</v>
      </c>
      <c r="G1809" s="39" t="n">
        <v>7.581141949</v>
      </c>
      <c r="H1809" s="39" t="n">
        <f aca="false">F1809-G1809</f>
        <v>-0.0711419490000003</v>
      </c>
      <c r="I1809" s="40" t="n">
        <f aca="false">IFERROR(ABS(H1809)/G1809*100,0)</f>
        <v>0.938406766138765</v>
      </c>
      <c r="J1809" s="39" t="n">
        <v>7.43</v>
      </c>
      <c r="K1809" s="39" t="n">
        <v>7.507538795</v>
      </c>
      <c r="L1809" s="39" t="n">
        <f aca="false">J1809-K1809</f>
        <v>-0.0775387950000006</v>
      </c>
      <c r="M1809" s="40" t="n">
        <f aca="false">IFERROR(ABS(L1809)/K1809*100,0)</f>
        <v>1.03281244516034</v>
      </c>
      <c r="N1809" s="39" t="n">
        <v>7.47</v>
      </c>
      <c r="O1809" s="39" t="n">
        <v>7.544340134</v>
      </c>
      <c r="P1809" s="39" t="n">
        <f aca="false">N1809-O1809</f>
        <v>-0.0743401339999998</v>
      </c>
      <c r="Q1809" s="40" t="n">
        <f aca="false">IFERROR(ABS(P1809)/O1809*100,0)</f>
        <v>0.985376224820139</v>
      </c>
      <c r="R1809" s="41" t="n">
        <v>4534000</v>
      </c>
      <c r="S1809" s="41" t="n">
        <v>4928039</v>
      </c>
      <c r="T1809" s="41" t="n">
        <f aca="false">R1809-S1809</f>
        <v>-394039</v>
      </c>
      <c r="U1809" s="40" t="n">
        <f aca="false">IFERROR(ABS(T1809)/S1809*100,0)</f>
        <v>7.99585798732518</v>
      </c>
    </row>
    <row r="1810" customFormat="false" ht="15" hidden="false" customHeight="false" outlineLevel="0" collapsed="false">
      <c r="A1810" s="38" t="n">
        <v>38343</v>
      </c>
      <c r="B1810" s="39" t="n">
        <v>7.55</v>
      </c>
      <c r="C1810" s="39" t="n">
        <v>7.62714386</v>
      </c>
      <c r="D1810" s="39" t="n">
        <f aca="false">B1810-C1810</f>
        <v>-0.0771438600000005</v>
      </c>
      <c r="E1810" s="40" t="n">
        <f aca="false">IFERROR(ABS(D1810)/C1810*100,0)</f>
        <v>1.01143837609483</v>
      </c>
      <c r="F1810" s="39" t="n">
        <v>7.61</v>
      </c>
      <c r="G1810" s="39" t="n">
        <v>7.682345867</v>
      </c>
      <c r="H1810" s="39" t="n">
        <f aca="false">F1810-G1810</f>
        <v>-0.0723458670000001</v>
      </c>
      <c r="I1810" s="40" t="n">
        <f aca="false">IFERROR(ABS(H1810)/G1810*100,0)</f>
        <v>0.941715828113992</v>
      </c>
      <c r="J1810" s="39" t="n">
        <v>7.52</v>
      </c>
      <c r="K1810" s="39" t="n">
        <v>7.590342045</v>
      </c>
      <c r="L1810" s="39" t="n">
        <f aca="false">J1810-K1810</f>
        <v>-0.0703420450000003</v>
      </c>
      <c r="M1810" s="40" t="n">
        <f aca="false">IFERROR(ABS(L1810)/K1810*100,0)</f>
        <v>0.926730898067194</v>
      </c>
      <c r="N1810" s="39" t="n">
        <v>7.54</v>
      </c>
      <c r="O1810" s="39" t="n">
        <v>7.617943764</v>
      </c>
      <c r="P1810" s="39" t="n">
        <f aca="false">N1810-O1810</f>
        <v>-0.0779437639999996</v>
      </c>
      <c r="Q1810" s="40" t="n">
        <f aca="false">IFERROR(ABS(P1810)/O1810*100,0)</f>
        <v>1.02316013893851</v>
      </c>
      <c r="R1810" s="41" t="n">
        <v>4254600</v>
      </c>
      <c r="S1810" s="41" t="n">
        <v>4624031</v>
      </c>
      <c r="T1810" s="41" t="n">
        <f aca="false">R1810-S1810</f>
        <v>-369431</v>
      </c>
      <c r="U1810" s="40" t="n">
        <f aca="false">IFERROR(ABS(T1810)/S1810*100,0)</f>
        <v>7.98937117852367</v>
      </c>
    </row>
    <row r="1811" customFormat="false" ht="15" hidden="false" customHeight="false" outlineLevel="0" collapsed="false">
      <c r="A1811" s="38" t="n">
        <v>38344</v>
      </c>
      <c r="B1811" s="39" t="n">
        <v>7.58</v>
      </c>
      <c r="C1811" s="39" t="n">
        <v>7.654745102</v>
      </c>
      <c r="D1811" s="39" t="n">
        <f aca="false">B1811-C1811</f>
        <v>-0.0747451019999996</v>
      </c>
      <c r="E1811" s="40" t="n">
        <f aca="false">IFERROR(ABS(D1811)/C1811*100,0)</f>
        <v>0.976454486779325</v>
      </c>
      <c r="F1811" s="39" t="n">
        <v>7.61</v>
      </c>
      <c r="G1811" s="39" t="n">
        <v>7.682345867</v>
      </c>
      <c r="H1811" s="39" t="n">
        <f aca="false">F1811-G1811</f>
        <v>-0.0723458670000001</v>
      </c>
      <c r="I1811" s="40" t="n">
        <f aca="false">IFERROR(ABS(H1811)/G1811*100,0)</f>
        <v>0.941715828113992</v>
      </c>
      <c r="J1811" s="39" t="n">
        <v>7.56</v>
      </c>
      <c r="K1811" s="39" t="n">
        <v>7.636343956</v>
      </c>
      <c r="L1811" s="39" t="n">
        <f aca="false">J1811-K1811</f>
        <v>-0.0763439560000006</v>
      </c>
      <c r="M1811" s="40" t="n">
        <f aca="false">IFERROR(ABS(L1811)/K1811*100,0)</f>
        <v>0.999744857485314</v>
      </c>
      <c r="N1811" s="39" t="n">
        <v>7.59</v>
      </c>
      <c r="O1811" s="39" t="n">
        <v>7.663946152</v>
      </c>
      <c r="P1811" s="39" t="n">
        <f aca="false">N1811-O1811</f>
        <v>-0.0739461520000004</v>
      </c>
      <c r="Q1811" s="40" t="n">
        <f aca="false">IFERROR(ABS(P1811)/O1811*100,0)</f>
        <v>0.964857405485597</v>
      </c>
      <c r="R1811" s="41" t="n">
        <v>2612100</v>
      </c>
      <c r="S1811" s="41" t="n">
        <v>2838894</v>
      </c>
      <c r="T1811" s="41" t="n">
        <f aca="false">R1811-S1811</f>
        <v>-226794</v>
      </c>
      <c r="U1811" s="40" t="n">
        <f aca="false">IFERROR(ABS(T1811)/S1811*100,0)</f>
        <v>7.98881536260248</v>
      </c>
    </row>
    <row r="1812" customFormat="false" ht="15" hidden="false" customHeight="false" outlineLevel="0" collapsed="false">
      <c r="A1812" s="38" t="n">
        <v>38348</v>
      </c>
      <c r="B1812" s="39" t="n">
        <v>7.54</v>
      </c>
      <c r="C1812" s="39" t="n">
        <v>7.617943764</v>
      </c>
      <c r="D1812" s="39" t="n">
        <f aca="false">B1812-C1812</f>
        <v>-0.0779437639999996</v>
      </c>
      <c r="E1812" s="40" t="n">
        <f aca="false">IFERROR(ABS(D1812)/C1812*100,0)</f>
        <v>1.02316013893851</v>
      </c>
      <c r="F1812" s="39" t="n">
        <v>7.57</v>
      </c>
      <c r="G1812" s="39" t="n">
        <v>7.645545006</v>
      </c>
      <c r="H1812" s="39" t="n">
        <f aca="false">F1812-G1812</f>
        <v>-0.0755450059999996</v>
      </c>
      <c r="I1812" s="40" t="n">
        <f aca="false">IFERROR(ABS(H1812)/G1812*100,0)</f>
        <v>0.988091835712354</v>
      </c>
      <c r="J1812" s="39" t="n">
        <v>7.51</v>
      </c>
      <c r="K1812" s="39" t="n">
        <v>7.581141949</v>
      </c>
      <c r="L1812" s="39" t="n">
        <f aca="false">J1812-K1812</f>
        <v>-0.0711419490000003</v>
      </c>
      <c r="M1812" s="40" t="n">
        <f aca="false">IFERROR(ABS(L1812)/K1812*100,0)</f>
        <v>0.938406766138765</v>
      </c>
      <c r="N1812" s="39" t="n">
        <v>7.56</v>
      </c>
      <c r="O1812" s="39" t="n">
        <v>7.636343956</v>
      </c>
      <c r="P1812" s="39" t="n">
        <f aca="false">N1812-O1812</f>
        <v>-0.0763439560000006</v>
      </c>
      <c r="Q1812" s="40" t="n">
        <f aca="false">IFERROR(ABS(P1812)/O1812*100,0)</f>
        <v>0.999744857485314</v>
      </c>
      <c r="R1812" s="41" t="n">
        <v>1974500</v>
      </c>
      <c r="S1812" s="41" t="n">
        <v>2146099</v>
      </c>
      <c r="T1812" s="41" t="n">
        <f aca="false">R1812-S1812</f>
        <v>-171599</v>
      </c>
      <c r="U1812" s="40" t="n">
        <f aca="false">IFERROR(ABS(T1812)/S1812*100,0)</f>
        <v>7.99585666830841</v>
      </c>
    </row>
    <row r="1813" customFormat="false" ht="15" hidden="false" customHeight="false" outlineLevel="0" collapsed="false">
      <c r="A1813" s="38" t="n">
        <v>38349</v>
      </c>
      <c r="B1813" s="39" t="n">
        <v>7.58</v>
      </c>
      <c r="C1813" s="39" t="n">
        <v>7.654745102</v>
      </c>
      <c r="D1813" s="39" t="n">
        <f aca="false">B1813-C1813</f>
        <v>-0.0747451019999996</v>
      </c>
      <c r="E1813" s="40" t="n">
        <f aca="false">IFERROR(ABS(D1813)/C1813*100,0)</f>
        <v>0.976454486779325</v>
      </c>
      <c r="F1813" s="39" t="n">
        <v>7.62</v>
      </c>
      <c r="G1813" s="39" t="n">
        <v>7.700747013</v>
      </c>
      <c r="H1813" s="39" t="n">
        <f aca="false">F1813-G1813</f>
        <v>-0.0807470129999999</v>
      </c>
      <c r="I1813" s="40" t="n">
        <f aca="false">IFERROR(ABS(H1813)/G1813*100,0)</f>
        <v>1.04856078070981</v>
      </c>
      <c r="J1813" s="39" t="n">
        <v>7.56</v>
      </c>
      <c r="K1813" s="39" t="n">
        <v>7.636343956</v>
      </c>
      <c r="L1813" s="39" t="n">
        <f aca="false">J1813-K1813</f>
        <v>-0.0763439560000006</v>
      </c>
      <c r="M1813" s="40" t="n">
        <f aca="false">IFERROR(ABS(L1813)/K1813*100,0)</f>
        <v>0.999744857485314</v>
      </c>
      <c r="N1813" s="39" t="n">
        <v>7.57</v>
      </c>
      <c r="O1813" s="39" t="n">
        <v>7.645545006</v>
      </c>
      <c r="P1813" s="39" t="n">
        <f aca="false">N1813-O1813</f>
        <v>-0.0755450059999996</v>
      </c>
      <c r="Q1813" s="40" t="n">
        <f aca="false">IFERROR(ABS(P1813)/O1813*100,0)</f>
        <v>0.988091835712354</v>
      </c>
      <c r="R1813" s="41" t="n">
        <v>2019800</v>
      </c>
      <c r="S1813" s="41" t="n">
        <v>2190662</v>
      </c>
      <c r="T1813" s="41" t="n">
        <f aca="false">R1813-S1813</f>
        <v>-170862</v>
      </c>
      <c r="U1813" s="40" t="n">
        <f aca="false">IFERROR(ABS(T1813)/S1813*100,0)</f>
        <v>7.79956013296437</v>
      </c>
    </row>
    <row r="1814" customFormat="false" ht="15" hidden="false" customHeight="false" outlineLevel="0" collapsed="false">
      <c r="A1814" s="38" t="n">
        <v>38350</v>
      </c>
      <c r="B1814" s="39" t="n">
        <v>7.62</v>
      </c>
      <c r="C1814" s="39" t="n">
        <v>7.691546917</v>
      </c>
      <c r="D1814" s="39" t="n">
        <f aca="false">B1814-C1814</f>
        <v>-0.071546917</v>
      </c>
      <c r="E1814" s="40" t="n">
        <f aca="false">IFERROR(ABS(D1814)/C1814*100,0)</f>
        <v>0.93020191870462</v>
      </c>
      <c r="F1814" s="39" t="n">
        <v>7.75</v>
      </c>
      <c r="G1814" s="39" t="n">
        <v>7.829553127</v>
      </c>
      <c r="H1814" s="39" t="n">
        <f aca="false">F1814-G1814</f>
        <v>-0.0795531269999996</v>
      </c>
      <c r="I1814" s="40" t="n">
        <f aca="false">IFERROR(ABS(H1814)/G1814*100,0)</f>
        <v>1.01606216484646</v>
      </c>
      <c r="J1814" s="39" t="n">
        <v>7.62</v>
      </c>
      <c r="K1814" s="39" t="n">
        <v>7.691546917</v>
      </c>
      <c r="L1814" s="39" t="n">
        <f aca="false">J1814-K1814</f>
        <v>-0.071546917</v>
      </c>
      <c r="M1814" s="40" t="n">
        <f aca="false">IFERROR(ABS(L1814)/K1814*100,0)</f>
        <v>0.93020191870462</v>
      </c>
      <c r="N1814" s="39" t="n">
        <v>7.7</v>
      </c>
      <c r="O1814" s="39" t="n">
        <v>7.77435112</v>
      </c>
      <c r="P1814" s="39" t="n">
        <f aca="false">N1814-O1814</f>
        <v>-0.0743511200000002</v>
      </c>
      <c r="Q1814" s="40" t="n">
        <f aca="false">IFERROR(ABS(P1814)/O1814*100,0)</f>
        <v>0.956364317129019</v>
      </c>
      <c r="R1814" s="41" t="n">
        <v>3902100</v>
      </c>
      <c r="S1814" s="41" t="n">
        <v>4238722</v>
      </c>
      <c r="T1814" s="41" t="n">
        <f aca="false">R1814-S1814</f>
        <v>-336622</v>
      </c>
      <c r="U1814" s="40" t="n">
        <f aca="false">IFERROR(ABS(T1814)/S1814*100,0)</f>
        <v>7.94159182885785</v>
      </c>
    </row>
    <row r="1815" customFormat="false" ht="15" hidden="false" customHeight="false" outlineLevel="0" collapsed="false">
      <c r="A1815" s="38" t="n">
        <v>38351</v>
      </c>
      <c r="B1815" s="39" t="n">
        <v>7.68</v>
      </c>
      <c r="C1815" s="39" t="n">
        <v>7.755949974</v>
      </c>
      <c r="D1815" s="39" t="n">
        <f aca="false">B1815-C1815</f>
        <v>-0.0759499740000003</v>
      </c>
      <c r="E1815" s="40" t="n">
        <f aca="false">IFERROR(ABS(D1815)/C1815*100,0)</f>
        <v>0.979247858155412</v>
      </c>
      <c r="F1815" s="39" t="n">
        <v>7.75</v>
      </c>
      <c r="G1815" s="39" t="n">
        <v>7.829553127</v>
      </c>
      <c r="H1815" s="39" t="n">
        <f aca="false">F1815-G1815</f>
        <v>-0.0795531269999996</v>
      </c>
      <c r="I1815" s="40" t="n">
        <f aca="false">IFERROR(ABS(H1815)/G1815*100,0)</f>
        <v>1.01606216484646</v>
      </c>
      <c r="J1815" s="39" t="n">
        <v>7.66</v>
      </c>
      <c r="K1815" s="39" t="n">
        <v>7.737548828</v>
      </c>
      <c r="L1815" s="39" t="n">
        <f aca="false">J1815-K1815</f>
        <v>-0.0775488280000003</v>
      </c>
      <c r="M1815" s="40" t="n">
        <f aca="false">IFERROR(ABS(L1815)/K1815*100,0)</f>
        <v>1.0022402407255</v>
      </c>
      <c r="N1815" s="39" t="n">
        <v>7.72</v>
      </c>
      <c r="O1815" s="39" t="n">
        <v>7.792750835</v>
      </c>
      <c r="P1815" s="39" t="n">
        <f aca="false">N1815-O1815</f>
        <v>-0.0727508349999999</v>
      </c>
      <c r="Q1815" s="40" t="n">
        <f aca="false">IFERROR(ABS(P1815)/O1815*100,0)</f>
        <v>0.933570654835391</v>
      </c>
      <c r="R1815" s="41" t="n">
        <v>3140700</v>
      </c>
      <c r="S1815" s="41" t="n">
        <v>3413324</v>
      </c>
      <c r="T1815" s="41" t="n">
        <f aca="false">R1815-S1815</f>
        <v>-272624</v>
      </c>
      <c r="U1815" s="40" t="n">
        <f aca="false">IFERROR(ABS(T1815)/S1815*100,0)</f>
        <v>7.98705308959829</v>
      </c>
    </row>
    <row r="1816" customFormat="false" ht="15" hidden="false" customHeight="false" outlineLevel="0" collapsed="false">
      <c r="A1816" s="38" t="n">
        <v>38352</v>
      </c>
      <c r="B1816" s="39" t="n">
        <v>7.75</v>
      </c>
      <c r="C1816" s="39" t="n">
        <v>7.829553127</v>
      </c>
      <c r="D1816" s="39" t="n">
        <f aca="false">B1816-C1816</f>
        <v>-0.0795531269999996</v>
      </c>
      <c r="E1816" s="40" t="n">
        <f aca="false">IFERROR(ABS(D1816)/C1816*100,0)</f>
        <v>1.01606216484646</v>
      </c>
      <c r="F1816" s="39" t="n">
        <v>7.77</v>
      </c>
      <c r="G1816" s="39" t="n">
        <v>7.847953796</v>
      </c>
      <c r="H1816" s="39" t="n">
        <f aca="false">F1816-G1816</f>
        <v>-0.0779537960000001</v>
      </c>
      <c r="I1816" s="40" t="n">
        <f aca="false">IFERROR(ABS(H1816)/G1816*100,0)</f>
        <v>0.993300903985089</v>
      </c>
      <c r="J1816" s="39" t="n">
        <v>7.7</v>
      </c>
      <c r="K1816" s="39" t="n">
        <v>7.77435112</v>
      </c>
      <c r="L1816" s="39" t="n">
        <f aca="false">J1816-K1816</f>
        <v>-0.0743511200000002</v>
      </c>
      <c r="M1816" s="40" t="n">
        <f aca="false">IFERROR(ABS(L1816)/K1816*100,0)</f>
        <v>0.956364317129019</v>
      </c>
      <c r="N1816" s="39" t="n">
        <v>7.73</v>
      </c>
      <c r="O1816" s="39" t="n">
        <v>7.811151981</v>
      </c>
      <c r="P1816" s="39" t="n">
        <f aca="false">N1816-O1816</f>
        <v>-0.0811519809999997</v>
      </c>
      <c r="Q1816" s="40" t="n">
        <f aca="false">IFERROR(ABS(P1816)/O1816*100,0)</f>
        <v>1.03892461953621</v>
      </c>
      <c r="R1816" s="41" t="n">
        <v>1832600</v>
      </c>
      <c r="S1816" s="41" t="n">
        <v>1991867</v>
      </c>
      <c r="T1816" s="41" t="n">
        <f aca="false">R1816-S1816</f>
        <v>-159267</v>
      </c>
      <c r="U1816" s="40" t="n">
        <f aca="false">IFERROR(ABS(T1816)/S1816*100,0)</f>
        <v>7.99586518577797</v>
      </c>
    </row>
    <row r="1817" customFormat="false" ht="15" hidden="false" customHeight="false" outlineLevel="0" collapsed="false">
      <c r="A1817" s="38" t="n">
        <v>38355</v>
      </c>
      <c r="B1817" s="39" t="n">
        <v>7.78</v>
      </c>
      <c r="C1817" s="39" t="n">
        <v>7.857153893</v>
      </c>
      <c r="D1817" s="39" t="n">
        <f aca="false">B1817-C1817</f>
        <v>-0.0771538929999993</v>
      </c>
      <c r="E1817" s="40" t="n">
        <f aca="false">IFERROR(ABS(D1817)/C1817*100,0)</f>
        <v>0.981957258960351</v>
      </c>
      <c r="F1817" s="39" t="n">
        <v>7.83</v>
      </c>
      <c r="G1817" s="39" t="n">
        <v>7.912356853</v>
      </c>
      <c r="H1817" s="39" t="n">
        <f aca="false">F1817-G1817</f>
        <v>-0.0823568530000003</v>
      </c>
      <c r="I1817" s="40" t="n">
        <f aca="false">IFERROR(ABS(H1817)/G1817*100,0)</f>
        <v>1.04086373415747</v>
      </c>
      <c r="J1817" s="39" t="n">
        <v>7.62</v>
      </c>
      <c r="K1817" s="39" t="n">
        <v>7.700747013</v>
      </c>
      <c r="L1817" s="39" t="n">
        <f aca="false">J1817-K1817</f>
        <v>-0.0807470129999999</v>
      </c>
      <c r="M1817" s="40" t="n">
        <f aca="false">IFERROR(ABS(L1817)/K1817*100,0)</f>
        <v>1.04856078070981</v>
      </c>
      <c r="N1817" s="39" t="n">
        <v>7.65</v>
      </c>
      <c r="O1817" s="39" t="n">
        <v>7.728349209</v>
      </c>
      <c r="P1817" s="39" t="n">
        <f aca="false">N1817-O1817</f>
        <v>-0.0783492089999998</v>
      </c>
      <c r="Q1817" s="40" t="n">
        <f aca="false">IFERROR(ABS(P1817)/O1817*100,0)</f>
        <v>1.01378970956383</v>
      </c>
      <c r="R1817" s="41" t="n">
        <v>4471700</v>
      </c>
      <c r="S1817" s="41" t="n">
        <v>4851846</v>
      </c>
      <c r="T1817" s="41" t="n">
        <f aca="false">R1817-S1817</f>
        <v>-380146</v>
      </c>
      <c r="U1817" s="40" t="n">
        <f aca="false">IFERROR(ABS(T1817)/S1817*100,0)</f>
        <v>7.83507967895106</v>
      </c>
    </row>
    <row r="1818" customFormat="false" ht="15" hidden="false" customHeight="false" outlineLevel="0" collapsed="false">
      <c r="A1818" s="38" t="n">
        <v>38356</v>
      </c>
      <c r="B1818" s="39" t="n">
        <v>7.65</v>
      </c>
      <c r="C1818" s="39" t="n">
        <v>7.728349209</v>
      </c>
      <c r="D1818" s="39" t="n">
        <f aca="false">B1818-C1818</f>
        <v>-0.0783492089999998</v>
      </c>
      <c r="E1818" s="40" t="n">
        <f aca="false">IFERROR(ABS(D1818)/C1818*100,0)</f>
        <v>1.01378970956383</v>
      </c>
      <c r="F1818" s="39" t="n">
        <v>7.65</v>
      </c>
      <c r="G1818" s="39" t="n">
        <v>7.728349209</v>
      </c>
      <c r="H1818" s="39" t="n">
        <f aca="false">F1818-G1818</f>
        <v>-0.0783492089999998</v>
      </c>
      <c r="I1818" s="40" t="n">
        <f aca="false">IFERROR(ABS(H1818)/G1818*100,0)</f>
        <v>1.01378970956383</v>
      </c>
      <c r="J1818" s="39" t="n">
        <v>7.31</v>
      </c>
      <c r="K1818" s="39" t="n">
        <v>7.378733158</v>
      </c>
      <c r="L1818" s="39" t="n">
        <f aca="false">J1818-K1818</f>
        <v>-0.0687331580000006</v>
      </c>
      <c r="M1818" s="40" t="n">
        <f aca="false">IFERROR(ABS(L1818)/K1818*100,0)</f>
        <v>0.931503505117004</v>
      </c>
      <c r="N1818" s="39" t="n">
        <v>7.36</v>
      </c>
      <c r="O1818" s="39" t="n">
        <v>7.433935165</v>
      </c>
      <c r="P1818" s="39" t="n">
        <f aca="false">N1818-O1818</f>
        <v>-0.073935165</v>
      </c>
      <c r="Q1818" s="40" t="n">
        <f aca="false">IFERROR(ABS(P1818)/O1818*100,0)</f>
        <v>0.994562951639624</v>
      </c>
      <c r="R1818" s="41" t="n">
        <v>7963200</v>
      </c>
      <c r="S1818" s="41" t="n">
        <v>8654718</v>
      </c>
      <c r="T1818" s="41" t="n">
        <f aca="false">R1818-S1818</f>
        <v>-691518</v>
      </c>
      <c r="U1818" s="40" t="n">
        <f aca="false">IFERROR(ABS(T1818)/S1818*100,0)</f>
        <v>7.99006969377858</v>
      </c>
    </row>
    <row r="1819" customFormat="false" ht="15" hidden="false" customHeight="false" outlineLevel="0" collapsed="false">
      <c r="A1819" s="38" t="n">
        <v>38357</v>
      </c>
      <c r="B1819" s="39" t="n">
        <v>7.27</v>
      </c>
      <c r="C1819" s="39" t="n">
        <v>7.341930866</v>
      </c>
      <c r="D1819" s="39" t="n">
        <f aca="false">B1819-C1819</f>
        <v>-0.0719308660000007</v>
      </c>
      <c r="E1819" s="40" t="n">
        <f aca="false">IFERROR(ABS(D1819)/C1819*100,0)</f>
        <v>0.979726822723267</v>
      </c>
      <c r="F1819" s="39" t="n">
        <v>7.28</v>
      </c>
      <c r="G1819" s="39" t="n">
        <v>7.351131916</v>
      </c>
      <c r="H1819" s="39" t="n">
        <f aca="false">F1819-G1819</f>
        <v>-0.0711319159999997</v>
      </c>
      <c r="I1819" s="40" t="n">
        <f aca="false">IFERROR(ABS(H1819)/G1819*100,0)</f>
        <v>0.967632152610111</v>
      </c>
      <c r="J1819" s="39" t="n">
        <v>7.14</v>
      </c>
      <c r="K1819" s="39" t="n">
        <v>7.213125229</v>
      </c>
      <c r="L1819" s="39" t="n">
        <f aca="false">J1819-K1819</f>
        <v>-0.0731252290000004</v>
      </c>
      <c r="M1819" s="40" t="n">
        <f aca="false">IFERROR(ABS(L1819)/K1819*100,0)</f>
        <v>1.01378011164986</v>
      </c>
      <c r="N1819" s="39" t="n">
        <v>7.21</v>
      </c>
      <c r="O1819" s="39" t="n">
        <v>7.286728859</v>
      </c>
      <c r="P1819" s="39" t="n">
        <f aca="false">N1819-O1819</f>
        <v>-0.0767288590000002</v>
      </c>
      <c r="Q1819" s="40" t="n">
        <f aca="false">IFERROR(ABS(P1819)/O1819*100,0)</f>
        <v>1.05299456703718</v>
      </c>
      <c r="R1819" s="41" t="n">
        <v>10222600</v>
      </c>
      <c r="S1819" s="41" t="n">
        <v>11110477</v>
      </c>
      <c r="T1819" s="41" t="n">
        <f aca="false">R1819-S1819</f>
        <v>-887877</v>
      </c>
      <c r="U1819" s="40" t="n">
        <f aca="false">IFERROR(ABS(T1819)/S1819*100,0)</f>
        <v>7.99134906629121</v>
      </c>
    </row>
    <row r="1820" customFormat="false" ht="15" hidden="false" customHeight="false" outlineLevel="0" collapsed="false">
      <c r="A1820" s="38" t="n">
        <v>38358</v>
      </c>
      <c r="B1820" s="39" t="n">
        <v>7.25</v>
      </c>
      <c r="C1820" s="39" t="n">
        <v>7.323530197</v>
      </c>
      <c r="D1820" s="39" t="n">
        <f aca="false">B1820-C1820</f>
        <v>-0.0735301970000002</v>
      </c>
      <c r="E1820" s="40" t="n">
        <f aca="false">IFERROR(ABS(D1820)/C1820*100,0)</f>
        <v>1.00402667869276</v>
      </c>
      <c r="F1820" s="39" t="n">
        <v>7.27</v>
      </c>
      <c r="G1820" s="39" t="n">
        <v>7.341930866</v>
      </c>
      <c r="H1820" s="39" t="n">
        <f aca="false">F1820-G1820</f>
        <v>-0.0719308660000007</v>
      </c>
      <c r="I1820" s="40" t="n">
        <f aca="false">IFERROR(ABS(H1820)/G1820*100,0)</f>
        <v>0.979726822723267</v>
      </c>
      <c r="J1820" s="39" t="n">
        <v>7.09</v>
      </c>
      <c r="K1820" s="39" t="n">
        <v>7.157923222</v>
      </c>
      <c r="L1820" s="39" t="n">
        <f aca="false">J1820-K1820</f>
        <v>-0.0679232220000001</v>
      </c>
      <c r="M1820" s="40" t="n">
        <f aca="false">IFERROR(ABS(L1820)/K1820*100,0)</f>
        <v>0.948923589893182</v>
      </c>
      <c r="N1820" s="39" t="n">
        <v>7.15</v>
      </c>
      <c r="O1820" s="39" t="n">
        <v>7.222325802</v>
      </c>
      <c r="P1820" s="39" t="n">
        <f aca="false">N1820-O1820</f>
        <v>-0.0723258019999999</v>
      </c>
      <c r="Q1820" s="40" t="n">
        <f aca="false">IFERROR(ABS(P1820)/O1820*100,0)</f>
        <v>1.00141981936029</v>
      </c>
      <c r="R1820" s="41" t="n">
        <v>7976800</v>
      </c>
      <c r="S1820" s="41" t="n">
        <v>8670044</v>
      </c>
      <c r="T1820" s="41" t="n">
        <f aca="false">R1820-S1820</f>
        <v>-693244</v>
      </c>
      <c r="U1820" s="40" t="n">
        <f aca="false">IFERROR(ABS(T1820)/S1820*100,0)</f>
        <v>7.99585330824157</v>
      </c>
    </row>
    <row r="1821" customFormat="false" ht="15" hidden="false" customHeight="false" outlineLevel="0" collapsed="false">
      <c r="A1821" s="38" t="n">
        <v>38359</v>
      </c>
      <c r="B1821" s="39" t="n">
        <v>7.15</v>
      </c>
      <c r="C1821" s="39" t="n">
        <v>7.222325802</v>
      </c>
      <c r="D1821" s="39" t="n">
        <f aca="false">B1821-C1821</f>
        <v>-0.0723258019999999</v>
      </c>
      <c r="E1821" s="40" t="n">
        <f aca="false">IFERROR(ABS(D1821)/C1821*100,0)</f>
        <v>1.00141981936029</v>
      </c>
      <c r="F1821" s="39" t="n">
        <v>7.21</v>
      </c>
      <c r="G1821" s="39" t="n">
        <v>7.286728859</v>
      </c>
      <c r="H1821" s="39" t="n">
        <f aca="false">F1821-G1821</f>
        <v>-0.0767288590000002</v>
      </c>
      <c r="I1821" s="40" t="n">
        <f aca="false">IFERROR(ABS(H1821)/G1821*100,0)</f>
        <v>1.05299456703718</v>
      </c>
      <c r="J1821" s="39" t="n">
        <v>7.05</v>
      </c>
      <c r="K1821" s="39" t="n">
        <v>7.12112093</v>
      </c>
      <c r="L1821" s="39" t="n">
        <f aca="false">J1821-K1821</f>
        <v>-0.0711209300000002</v>
      </c>
      <c r="M1821" s="40" t="n">
        <f aca="false">IFERROR(ABS(L1821)/K1821*100,0)</f>
        <v>0.998732231893163</v>
      </c>
      <c r="N1821" s="39" t="n">
        <v>7.19</v>
      </c>
      <c r="O1821" s="39" t="n">
        <v>7.25912714</v>
      </c>
      <c r="P1821" s="39" t="n">
        <f aca="false">N1821-O1821</f>
        <v>-0.06912714</v>
      </c>
      <c r="Q1821" s="40" t="n">
        <f aca="false">IFERROR(ABS(P1821)/O1821*100,0)</f>
        <v>0.952278954023114</v>
      </c>
      <c r="R1821" s="41" t="n">
        <v>5253000</v>
      </c>
      <c r="S1821" s="41" t="n">
        <v>5708438</v>
      </c>
      <c r="T1821" s="41" t="n">
        <f aca="false">R1821-S1821</f>
        <v>-455438</v>
      </c>
      <c r="U1821" s="40" t="n">
        <f aca="false">IFERROR(ABS(T1821)/S1821*100,0)</f>
        <v>7.97832962362033</v>
      </c>
    </row>
    <row r="1822" customFormat="false" ht="15" hidden="false" customHeight="false" outlineLevel="0" collapsed="false">
      <c r="A1822" s="38" t="n">
        <v>38362</v>
      </c>
      <c r="B1822" s="39" t="n">
        <v>7.21</v>
      </c>
      <c r="C1822" s="39" t="n">
        <v>7.286728859</v>
      </c>
      <c r="D1822" s="39" t="n">
        <f aca="false">B1822-C1822</f>
        <v>-0.0767288590000002</v>
      </c>
      <c r="E1822" s="40" t="n">
        <f aca="false">IFERROR(ABS(D1822)/C1822*100,0)</f>
        <v>1.05299456703718</v>
      </c>
      <c r="F1822" s="39" t="n">
        <v>7.28</v>
      </c>
      <c r="G1822" s="39" t="n">
        <v>7.351131916</v>
      </c>
      <c r="H1822" s="39" t="n">
        <f aca="false">F1822-G1822</f>
        <v>-0.0711319159999997</v>
      </c>
      <c r="I1822" s="40" t="n">
        <f aca="false">IFERROR(ABS(H1822)/G1822*100,0)</f>
        <v>0.967632152610111</v>
      </c>
      <c r="J1822" s="39" t="n">
        <v>7.2</v>
      </c>
      <c r="K1822" s="39" t="n">
        <v>7.26832819</v>
      </c>
      <c r="L1822" s="39" t="n">
        <f aca="false">J1822-K1822</f>
        <v>-0.0683281899999999</v>
      </c>
      <c r="M1822" s="40" t="n">
        <f aca="false">IFERROR(ABS(L1822)/K1822*100,0)</f>
        <v>0.940081243084318</v>
      </c>
      <c r="N1822" s="39" t="n">
        <v>7.21</v>
      </c>
      <c r="O1822" s="39" t="n">
        <v>7.277527809</v>
      </c>
      <c r="P1822" s="39" t="n">
        <f aca="false">N1822-O1822</f>
        <v>-0.0675278090000004</v>
      </c>
      <c r="Q1822" s="40" t="n">
        <f aca="false">IFERROR(ABS(P1822)/O1822*100,0)</f>
        <v>0.927894894698855</v>
      </c>
      <c r="R1822" s="41" t="n">
        <v>4236700</v>
      </c>
      <c r="S1822" s="41" t="n">
        <v>4604358</v>
      </c>
      <c r="T1822" s="41" t="n">
        <f aca="false">R1822-S1822</f>
        <v>-367658</v>
      </c>
      <c r="U1822" s="40" t="n">
        <f aca="false">IFERROR(ABS(T1822)/S1822*100,0)</f>
        <v>7.9850002975442</v>
      </c>
    </row>
    <row r="1823" customFormat="false" ht="15" hidden="false" customHeight="false" outlineLevel="0" collapsed="false">
      <c r="A1823" s="38" t="n">
        <v>38363</v>
      </c>
      <c r="B1823" s="39" t="n">
        <v>7.18</v>
      </c>
      <c r="C1823" s="39" t="n">
        <v>7.249927044</v>
      </c>
      <c r="D1823" s="39" t="n">
        <f aca="false">B1823-C1823</f>
        <v>-0.0699270439999999</v>
      </c>
      <c r="E1823" s="40" t="n">
        <f aca="false">IFERROR(ABS(D1823)/C1823*100,0)</f>
        <v>0.964520657595737</v>
      </c>
      <c r="F1823" s="39" t="n">
        <v>7.2</v>
      </c>
      <c r="G1823" s="39" t="n">
        <v>7.277527809</v>
      </c>
      <c r="H1823" s="39" t="n">
        <f aca="false">F1823-G1823</f>
        <v>-0.0775278090000002</v>
      </c>
      <c r="I1823" s="40" t="n">
        <f aca="false">IFERROR(ABS(H1823)/G1823*100,0)</f>
        <v>1.06530419442881</v>
      </c>
      <c r="J1823" s="39" t="n">
        <v>7.08</v>
      </c>
      <c r="K1823" s="39" t="n">
        <v>7.148722172</v>
      </c>
      <c r="L1823" s="39" t="n">
        <f aca="false">J1823-K1823</f>
        <v>-0.0687221720000002</v>
      </c>
      <c r="M1823" s="40" t="n">
        <f aca="false">IFERROR(ABS(L1823)/K1823*100,0)</f>
        <v>0.961321063352694</v>
      </c>
      <c r="N1823" s="39" t="n">
        <v>7.11</v>
      </c>
      <c r="O1823" s="39" t="n">
        <v>7.176323891</v>
      </c>
      <c r="P1823" s="39" t="n">
        <f aca="false">N1823-O1823</f>
        <v>-0.0663238909999997</v>
      </c>
      <c r="Q1823" s="40" t="n">
        <f aca="false">IFERROR(ABS(P1823)/O1823*100,0)</f>
        <v>0.924204258439033</v>
      </c>
      <c r="R1823" s="41" t="n">
        <v>5523600</v>
      </c>
      <c r="S1823" s="41" t="n">
        <v>6002773</v>
      </c>
      <c r="T1823" s="41" t="n">
        <f aca="false">R1823-S1823</f>
        <v>-479173</v>
      </c>
      <c r="U1823" s="40" t="n">
        <f aca="false">IFERROR(ABS(T1823)/S1823*100,0)</f>
        <v>7.98252740858267</v>
      </c>
    </row>
    <row r="1824" customFormat="false" ht="15" hidden="false" customHeight="false" outlineLevel="0" collapsed="false">
      <c r="A1824" s="38" t="n">
        <v>38364</v>
      </c>
      <c r="B1824" s="39" t="n">
        <v>7.11</v>
      </c>
      <c r="C1824" s="39" t="n">
        <v>7.176323891</v>
      </c>
      <c r="D1824" s="39" t="n">
        <f aca="false">B1824-C1824</f>
        <v>-0.0663238909999997</v>
      </c>
      <c r="E1824" s="40" t="n">
        <f aca="false">IFERROR(ABS(D1824)/C1824*100,0)</f>
        <v>0.924204258439033</v>
      </c>
      <c r="F1824" s="39" t="n">
        <v>7.19</v>
      </c>
      <c r="G1824" s="39" t="n">
        <v>7.25912714</v>
      </c>
      <c r="H1824" s="39" t="n">
        <f aca="false">F1824-G1824</f>
        <v>-0.06912714</v>
      </c>
      <c r="I1824" s="40" t="n">
        <f aca="false">IFERROR(ABS(H1824)/G1824*100,0)</f>
        <v>0.952278954023114</v>
      </c>
      <c r="J1824" s="39" t="n">
        <v>7</v>
      </c>
      <c r="K1824" s="39" t="n">
        <v>7.065918922</v>
      </c>
      <c r="L1824" s="39" t="n">
        <f aca="false">J1824-K1824</f>
        <v>-0.0659189219999998</v>
      </c>
      <c r="M1824" s="40" t="n">
        <f aca="false">IFERROR(ABS(L1824)/K1824*100,0)</f>
        <v>0.932913648283719</v>
      </c>
      <c r="N1824" s="39" t="n">
        <v>7.16</v>
      </c>
      <c r="O1824" s="39" t="n">
        <v>7.231525898</v>
      </c>
      <c r="P1824" s="39" t="n">
        <f aca="false">N1824-O1824</f>
        <v>-0.071525898</v>
      </c>
      <c r="Q1824" s="40" t="n">
        <f aca="false">IFERROR(ABS(P1824)/O1824*100,0)</f>
        <v>0.989084447858808</v>
      </c>
      <c r="R1824" s="41" t="n">
        <v>3263800</v>
      </c>
      <c r="S1824" s="41" t="n">
        <v>3547449</v>
      </c>
      <c r="T1824" s="41" t="n">
        <f aca="false">R1824-S1824</f>
        <v>-283649</v>
      </c>
      <c r="U1824" s="40" t="n">
        <f aca="false">IFERROR(ABS(T1824)/S1824*100,0)</f>
        <v>7.99585843235519</v>
      </c>
    </row>
    <row r="1825" customFormat="false" ht="15" hidden="false" customHeight="false" outlineLevel="0" collapsed="false">
      <c r="A1825" s="38" t="n">
        <v>38365</v>
      </c>
      <c r="B1825" s="39" t="n">
        <v>7.12</v>
      </c>
      <c r="C1825" s="39" t="n">
        <v>7.194724083</v>
      </c>
      <c r="D1825" s="39" t="n">
        <f aca="false">B1825-C1825</f>
        <v>-0.0747240829999996</v>
      </c>
      <c r="E1825" s="40" t="n">
        <f aca="false">IFERROR(ABS(D1825)/C1825*100,0)</f>
        <v>1.03859553386572</v>
      </c>
      <c r="F1825" s="39" t="n">
        <v>7.18</v>
      </c>
      <c r="G1825" s="39" t="n">
        <v>7.249927044</v>
      </c>
      <c r="H1825" s="39" t="n">
        <f aca="false">F1825-G1825</f>
        <v>-0.0699270439999999</v>
      </c>
      <c r="I1825" s="40" t="n">
        <f aca="false">IFERROR(ABS(H1825)/G1825*100,0)</f>
        <v>0.964520657595737</v>
      </c>
      <c r="J1825" s="39" t="n">
        <v>7.01</v>
      </c>
      <c r="K1825" s="39" t="n">
        <v>7.084320068</v>
      </c>
      <c r="L1825" s="39" t="n">
        <f aca="false">J1825-K1825</f>
        <v>-0.0743200680000005</v>
      </c>
      <c r="M1825" s="40" t="n">
        <f aca="false">IFERROR(ABS(L1825)/K1825*100,0)</f>
        <v>1.04907834889767</v>
      </c>
      <c r="N1825" s="39" t="n">
        <v>7.01</v>
      </c>
      <c r="O1825" s="39" t="n">
        <v>7.084320068</v>
      </c>
      <c r="P1825" s="39" t="n">
        <f aca="false">N1825-O1825</f>
        <v>-0.0743200680000005</v>
      </c>
      <c r="Q1825" s="40" t="n">
        <f aca="false">IFERROR(ABS(P1825)/O1825*100,0)</f>
        <v>1.04907834889767</v>
      </c>
      <c r="R1825" s="41" t="n">
        <v>3676600</v>
      </c>
      <c r="S1825" s="41" t="n">
        <v>3996124</v>
      </c>
      <c r="T1825" s="41" t="n">
        <f aca="false">R1825-S1825</f>
        <v>-319524</v>
      </c>
      <c r="U1825" s="40" t="n">
        <f aca="false">IFERROR(ABS(T1825)/S1825*100,0)</f>
        <v>7.99584797668941</v>
      </c>
    </row>
    <row r="1826" customFormat="false" ht="15" hidden="false" customHeight="false" outlineLevel="0" collapsed="false">
      <c r="A1826" s="38" t="n">
        <v>38366</v>
      </c>
      <c r="B1826" s="39" t="n">
        <v>7.06</v>
      </c>
      <c r="C1826" s="39" t="n">
        <v>7.13032198</v>
      </c>
      <c r="D1826" s="39" t="n">
        <f aca="false">B1826-C1826</f>
        <v>-0.0703219800000001</v>
      </c>
      <c r="E1826" s="40" t="n">
        <f aca="false">IFERROR(ABS(D1826)/C1826*100,0)</f>
        <v>0.986238492416581</v>
      </c>
      <c r="F1826" s="39" t="n">
        <v>7.26</v>
      </c>
      <c r="G1826" s="39" t="n">
        <v>7.33273077</v>
      </c>
      <c r="H1826" s="39" t="n">
        <f aca="false">F1826-G1826</f>
        <v>-0.0727307700000006</v>
      </c>
      <c r="I1826" s="40" t="n">
        <f aca="false">IFERROR(ABS(H1826)/G1826*100,0)</f>
        <v>0.991864726543078</v>
      </c>
      <c r="J1826" s="39" t="n">
        <v>7.06</v>
      </c>
      <c r="K1826" s="39" t="n">
        <v>7.13032198</v>
      </c>
      <c r="L1826" s="39" t="n">
        <f aca="false">J1826-K1826</f>
        <v>-0.0703219800000001</v>
      </c>
      <c r="M1826" s="40" t="n">
        <f aca="false">IFERROR(ABS(L1826)/K1826*100,0)</f>
        <v>0.986238492416581</v>
      </c>
      <c r="N1826" s="39" t="n">
        <v>7.21</v>
      </c>
      <c r="O1826" s="39" t="n">
        <v>7.277527809</v>
      </c>
      <c r="P1826" s="39" t="n">
        <f aca="false">N1826-O1826</f>
        <v>-0.0675278090000004</v>
      </c>
      <c r="Q1826" s="40" t="n">
        <f aca="false">IFERROR(ABS(P1826)/O1826*100,0)</f>
        <v>0.927894894698855</v>
      </c>
      <c r="R1826" s="41" t="n">
        <v>5894000</v>
      </c>
      <c r="S1826" s="41" t="n">
        <v>6406233</v>
      </c>
      <c r="T1826" s="41" t="n">
        <f aca="false">R1826-S1826</f>
        <v>-512233</v>
      </c>
      <c r="U1826" s="40" t="n">
        <f aca="false">IFERROR(ABS(T1826)/S1826*100,0)</f>
        <v>7.99585341338662</v>
      </c>
    </row>
    <row r="1827" customFormat="false" ht="15" hidden="false" customHeight="false" outlineLevel="0" collapsed="false">
      <c r="A1827" s="38" t="n">
        <v>38370</v>
      </c>
      <c r="B1827" s="39" t="n">
        <v>7.37</v>
      </c>
      <c r="C1827" s="39" t="n">
        <v>7.443136215</v>
      </c>
      <c r="D1827" s="39" t="n">
        <f aca="false">B1827-C1827</f>
        <v>-0.0731362149999999</v>
      </c>
      <c r="E1827" s="40" t="n">
        <f aca="false">IFERROR(ABS(D1827)/C1827*100,0)</f>
        <v>0.982599443130034</v>
      </c>
      <c r="F1827" s="39" t="n">
        <v>7.41</v>
      </c>
      <c r="G1827" s="39" t="n">
        <v>7.489138126</v>
      </c>
      <c r="H1827" s="39" t="n">
        <f aca="false">F1827-G1827</f>
        <v>-0.0791381260000001</v>
      </c>
      <c r="I1827" s="40" t="n">
        <f aca="false">IFERROR(ABS(H1827)/G1827*100,0)</f>
        <v>1.05670538676883</v>
      </c>
      <c r="J1827" s="39" t="n">
        <v>7.32</v>
      </c>
      <c r="K1827" s="39" t="n">
        <v>7.397133827</v>
      </c>
      <c r="L1827" s="39" t="n">
        <f aca="false">J1827-K1827</f>
        <v>-0.0771338269999999</v>
      </c>
      <c r="M1827" s="40" t="n">
        <f aca="false">IFERROR(ABS(L1827)/K1827*100,0)</f>
        <v>1.0427528932687</v>
      </c>
      <c r="N1827" s="39" t="n">
        <v>7.39</v>
      </c>
      <c r="O1827" s="39" t="n">
        <v>7.461536884</v>
      </c>
      <c r="P1827" s="39" t="n">
        <f aca="false">N1827-O1827</f>
        <v>-0.0715368840000004</v>
      </c>
      <c r="Q1827" s="40" t="n">
        <f aca="false">IFERROR(ABS(P1827)/O1827*100,0)</f>
        <v>0.958741947029694</v>
      </c>
      <c r="R1827" s="41" t="n">
        <v>5966600</v>
      </c>
      <c r="S1827" s="41" t="n">
        <v>6485142</v>
      </c>
      <c r="T1827" s="41" t="n">
        <f aca="false">R1827-S1827</f>
        <v>-518542</v>
      </c>
      <c r="U1827" s="40" t="n">
        <f aca="false">IFERROR(ABS(T1827)/S1827*100,0)</f>
        <v>7.99584650575115</v>
      </c>
    </row>
    <row r="1828" customFormat="false" ht="15" hidden="false" customHeight="false" outlineLevel="0" collapsed="false">
      <c r="A1828" s="38" t="n">
        <v>38371</v>
      </c>
      <c r="B1828" s="39" t="n">
        <v>7.31</v>
      </c>
      <c r="C1828" s="39" t="n">
        <v>7.387932777</v>
      </c>
      <c r="D1828" s="39" t="n">
        <f aca="false">B1828-C1828</f>
        <v>-0.077932777</v>
      </c>
      <c r="E1828" s="40" t="n">
        <f aca="false">IFERROR(ABS(D1828)/C1828*100,0)</f>
        <v>1.05486581094267</v>
      </c>
      <c r="F1828" s="39" t="n">
        <v>7.31</v>
      </c>
      <c r="G1828" s="39" t="n">
        <v>7.387932777</v>
      </c>
      <c r="H1828" s="39" t="n">
        <f aca="false">F1828-G1828</f>
        <v>-0.077932777</v>
      </c>
      <c r="I1828" s="40" t="n">
        <f aca="false">IFERROR(ABS(H1828)/G1828*100,0)</f>
        <v>1.05486581094267</v>
      </c>
      <c r="J1828" s="39" t="n">
        <v>7.21</v>
      </c>
      <c r="K1828" s="39" t="n">
        <v>7.277527809</v>
      </c>
      <c r="L1828" s="39" t="n">
        <f aca="false">J1828-K1828</f>
        <v>-0.0675278090000004</v>
      </c>
      <c r="M1828" s="40" t="n">
        <f aca="false">IFERROR(ABS(L1828)/K1828*100,0)</f>
        <v>0.927894894698855</v>
      </c>
      <c r="N1828" s="39" t="n">
        <v>7.21</v>
      </c>
      <c r="O1828" s="39" t="n">
        <v>7.277527809</v>
      </c>
      <c r="P1828" s="39" t="n">
        <f aca="false">N1828-O1828</f>
        <v>-0.0675278090000004</v>
      </c>
      <c r="Q1828" s="40" t="n">
        <f aca="false">IFERROR(ABS(P1828)/O1828*100,0)</f>
        <v>0.927894894698855</v>
      </c>
      <c r="R1828" s="41" t="n">
        <v>3525600</v>
      </c>
      <c r="S1828" s="41" t="n">
        <v>3832001</v>
      </c>
      <c r="T1828" s="41" t="n">
        <f aca="false">R1828-S1828</f>
        <v>-306401</v>
      </c>
      <c r="U1828" s="40" t="n">
        <f aca="false">IFERROR(ABS(T1828)/S1828*100,0)</f>
        <v>7.9958486440896</v>
      </c>
    </row>
    <row r="1829" customFormat="false" ht="15" hidden="false" customHeight="false" outlineLevel="0" collapsed="false">
      <c r="A1829" s="38" t="n">
        <v>38372</v>
      </c>
      <c r="B1829" s="39" t="n">
        <v>7.17</v>
      </c>
      <c r="C1829" s="39" t="n">
        <v>7.240726948</v>
      </c>
      <c r="D1829" s="39" t="n">
        <f aca="false">B1829-C1829</f>
        <v>-0.0707269479999999</v>
      </c>
      <c r="E1829" s="40" t="n">
        <f aca="false">IFERROR(ABS(D1829)/C1829*100,0)</f>
        <v>0.976793469881305</v>
      </c>
      <c r="F1829" s="39" t="n">
        <v>7.27</v>
      </c>
      <c r="G1829" s="39" t="n">
        <v>7.341930866</v>
      </c>
      <c r="H1829" s="39" t="n">
        <f aca="false">F1829-G1829</f>
        <v>-0.0719308660000007</v>
      </c>
      <c r="I1829" s="40" t="n">
        <f aca="false">IFERROR(ABS(H1829)/G1829*100,0)</f>
        <v>0.979726822723267</v>
      </c>
      <c r="J1829" s="39" t="n">
        <v>7.14</v>
      </c>
      <c r="K1829" s="39" t="n">
        <v>7.213125229</v>
      </c>
      <c r="L1829" s="39" t="n">
        <f aca="false">J1829-K1829</f>
        <v>-0.0731252290000004</v>
      </c>
      <c r="M1829" s="40" t="n">
        <f aca="false">IFERROR(ABS(L1829)/K1829*100,0)</f>
        <v>1.01378011164986</v>
      </c>
      <c r="N1829" s="39" t="n">
        <v>7.2</v>
      </c>
      <c r="O1829" s="39" t="n">
        <v>7.26832819</v>
      </c>
      <c r="P1829" s="39" t="n">
        <f aca="false">N1829-O1829</f>
        <v>-0.0683281899999999</v>
      </c>
      <c r="Q1829" s="40" t="n">
        <f aca="false">IFERROR(ABS(P1829)/O1829*100,0)</f>
        <v>0.940081243084318</v>
      </c>
      <c r="R1829" s="41" t="n">
        <v>12723800</v>
      </c>
      <c r="S1829" s="41" t="n">
        <v>13829594</v>
      </c>
      <c r="T1829" s="41" t="n">
        <f aca="false">R1829-S1829</f>
        <v>-1105794</v>
      </c>
      <c r="U1829" s="40" t="n">
        <f aca="false">IFERROR(ABS(T1829)/S1829*100,0)</f>
        <v>7.99585295128693</v>
      </c>
    </row>
    <row r="1830" customFormat="false" ht="15" hidden="false" customHeight="false" outlineLevel="0" collapsed="false">
      <c r="A1830" s="38" t="n">
        <v>38373</v>
      </c>
      <c r="B1830" s="39" t="n">
        <v>7.11</v>
      </c>
      <c r="C1830" s="39" t="n">
        <v>7.176323891</v>
      </c>
      <c r="D1830" s="39" t="n">
        <f aca="false">B1830-C1830</f>
        <v>-0.0663238909999997</v>
      </c>
      <c r="E1830" s="40" t="n">
        <f aca="false">IFERROR(ABS(D1830)/C1830*100,0)</f>
        <v>0.924204258439033</v>
      </c>
      <c r="F1830" s="39" t="n">
        <v>7.18</v>
      </c>
      <c r="G1830" s="39" t="n">
        <v>7.249927044</v>
      </c>
      <c r="H1830" s="39" t="n">
        <f aca="false">F1830-G1830</f>
        <v>-0.0699270439999999</v>
      </c>
      <c r="I1830" s="40" t="n">
        <f aca="false">IFERROR(ABS(H1830)/G1830*100,0)</f>
        <v>0.964520657595737</v>
      </c>
      <c r="J1830" s="39" t="n">
        <v>7.09</v>
      </c>
      <c r="K1830" s="39" t="n">
        <v>7.157923222</v>
      </c>
      <c r="L1830" s="39" t="n">
        <f aca="false">J1830-K1830</f>
        <v>-0.0679232220000001</v>
      </c>
      <c r="M1830" s="40" t="n">
        <f aca="false">IFERROR(ABS(L1830)/K1830*100,0)</f>
        <v>0.948923589893182</v>
      </c>
      <c r="N1830" s="39" t="n">
        <v>7.13</v>
      </c>
      <c r="O1830" s="39" t="n">
        <v>7.203925133</v>
      </c>
      <c r="P1830" s="39" t="n">
        <f aca="false">N1830-O1830</f>
        <v>-0.0739251330000004</v>
      </c>
      <c r="Q1830" s="40" t="n">
        <f aca="false">IFERROR(ABS(P1830)/O1830*100,0)</f>
        <v>1.02617852955414</v>
      </c>
      <c r="R1830" s="41" t="n">
        <v>7440300</v>
      </c>
      <c r="S1830" s="41" t="n">
        <v>8200500</v>
      </c>
      <c r="T1830" s="41" t="n">
        <f aca="false">R1830-S1830</f>
        <v>-760200</v>
      </c>
      <c r="U1830" s="40" t="n">
        <f aca="false">IFERROR(ABS(T1830)/S1830*100,0)</f>
        <v>9.27016645326505</v>
      </c>
    </row>
    <row r="1831" customFormat="false" ht="15" hidden="false" customHeight="false" outlineLevel="0" collapsed="false">
      <c r="A1831" s="38" t="n">
        <v>38376</v>
      </c>
      <c r="B1831" s="39" t="n">
        <v>7.13</v>
      </c>
      <c r="C1831" s="39" t="n">
        <v>7.203925133</v>
      </c>
      <c r="D1831" s="39" t="n">
        <f aca="false">B1831-C1831</f>
        <v>-0.0739251330000004</v>
      </c>
      <c r="E1831" s="40" t="n">
        <f aca="false">IFERROR(ABS(D1831)/C1831*100,0)</f>
        <v>1.02617852955414</v>
      </c>
      <c r="F1831" s="39" t="n">
        <v>7.15</v>
      </c>
      <c r="G1831" s="39" t="n">
        <v>7.222325802</v>
      </c>
      <c r="H1831" s="39" t="n">
        <f aca="false">F1831-G1831</f>
        <v>-0.0723258019999999</v>
      </c>
      <c r="I1831" s="40" t="n">
        <f aca="false">IFERROR(ABS(H1831)/G1831*100,0)</f>
        <v>1.00141981936029</v>
      </c>
      <c r="J1831" s="39" t="n">
        <v>7</v>
      </c>
      <c r="K1831" s="39" t="n">
        <v>7.065918922</v>
      </c>
      <c r="L1831" s="39" t="n">
        <f aca="false">J1831-K1831</f>
        <v>-0.0659189219999998</v>
      </c>
      <c r="M1831" s="40" t="n">
        <f aca="false">IFERROR(ABS(L1831)/K1831*100,0)</f>
        <v>0.932913648283719</v>
      </c>
      <c r="N1831" s="39" t="n">
        <v>7</v>
      </c>
      <c r="O1831" s="39" t="n">
        <v>7.065918922</v>
      </c>
      <c r="P1831" s="39" t="n">
        <f aca="false">N1831-O1831</f>
        <v>-0.0659189219999998</v>
      </c>
      <c r="Q1831" s="40" t="n">
        <f aca="false">IFERROR(ABS(P1831)/O1831*100,0)</f>
        <v>0.932913648283719</v>
      </c>
      <c r="R1831" s="41" t="n">
        <v>6641200</v>
      </c>
      <c r="S1831" s="41" t="n">
        <v>7218370</v>
      </c>
      <c r="T1831" s="41" t="n">
        <f aca="false">R1831-S1831</f>
        <v>-577170</v>
      </c>
      <c r="U1831" s="40" t="n">
        <f aca="false">IFERROR(ABS(T1831)/S1831*100,0)</f>
        <v>7.99584947848337</v>
      </c>
    </row>
    <row r="1832" customFormat="false" ht="15" hidden="false" customHeight="false" outlineLevel="0" collapsed="false">
      <c r="A1832" s="38" t="n">
        <v>38377</v>
      </c>
      <c r="B1832" s="39" t="n">
        <v>7.07</v>
      </c>
      <c r="C1832" s="39" t="n">
        <v>7.139522076</v>
      </c>
      <c r="D1832" s="39" t="n">
        <f aca="false">B1832-C1832</f>
        <v>-0.0695220760000002</v>
      </c>
      <c r="E1832" s="40" t="n">
        <f aca="false">IFERROR(ABS(D1832)/C1832*100,0)</f>
        <v>0.973763723396885</v>
      </c>
      <c r="F1832" s="39" t="n">
        <v>7.15</v>
      </c>
      <c r="G1832" s="39" t="n">
        <v>7.222325802</v>
      </c>
      <c r="H1832" s="39" t="n">
        <f aca="false">F1832-G1832</f>
        <v>-0.0723258019999999</v>
      </c>
      <c r="I1832" s="40" t="n">
        <f aca="false">IFERROR(ABS(H1832)/G1832*100,0)</f>
        <v>1.00141981936029</v>
      </c>
      <c r="J1832" s="39" t="n">
        <v>7.07</v>
      </c>
      <c r="K1832" s="39" t="n">
        <v>7.139522076</v>
      </c>
      <c r="L1832" s="39" t="n">
        <f aca="false">J1832-K1832</f>
        <v>-0.0695220760000002</v>
      </c>
      <c r="M1832" s="40" t="n">
        <f aca="false">IFERROR(ABS(L1832)/K1832*100,0)</f>
        <v>0.973763723396885</v>
      </c>
      <c r="N1832" s="39" t="n">
        <v>7.11</v>
      </c>
      <c r="O1832" s="39" t="n">
        <v>7.185523987</v>
      </c>
      <c r="P1832" s="39" t="n">
        <f aca="false">N1832-O1832</f>
        <v>-0.0755239869999995</v>
      </c>
      <c r="Q1832" s="40" t="n">
        <f aca="false">IFERROR(ABS(P1832)/O1832*100,0)</f>
        <v>1.05105747523266</v>
      </c>
      <c r="R1832" s="41" t="n">
        <v>5803200</v>
      </c>
      <c r="S1832" s="41" t="n">
        <v>6307542</v>
      </c>
      <c r="T1832" s="41" t="n">
        <f aca="false">R1832-S1832</f>
        <v>-504342</v>
      </c>
      <c r="U1832" s="40" t="n">
        <f aca="false">IFERROR(ABS(T1832)/S1832*100,0)</f>
        <v>7.99585638906566</v>
      </c>
    </row>
    <row r="1833" customFormat="false" ht="15" hidden="false" customHeight="false" outlineLevel="0" collapsed="false">
      <c r="A1833" s="38" t="n">
        <v>38378</v>
      </c>
      <c r="B1833" s="39" t="n">
        <v>7.29</v>
      </c>
      <c r="C1833" s="39" t="n">
        <v>7.360332012</v>
      </c>
      <c r="D1833" s="39" t="n">
        <f aca="false">B1833-C1833</f>
        <v>-0.0703320119999997</v>
      </c>
      <c r="E1833" s="40" t="n">
        <f aca="false">IFERROR(ABS(D1833)/C1833*100,0)</f>
        <v>0.955554883738032</v>
      </c>
      <c r="F1833" s="39" t="n">
        <v>7.42</v>
      </c>
      <c r="G1833" s="39" t="n">
        <v>7.498338223</v>
      </c>
      <c r="H1833" s="39" t="n">
        <f aca="false">F1833-G1833</f>
        <v>-0.0783382230000003</v>
      </c>
      <c r="I1833" s="40" t="n">
        <f aca="false">IFERROR(ABS(H1833)/G1833*100,0)</f>
        <v>1.04474112356935</v>
      </c>
      <c r="J1833" s="39" t="n">
        <v>7.29</v>
      </c>
      <c r="K1833" s="39" t="n">
        <v>7.360332012</v>
      </c>
      <c r="L1833" s="39" t="n">
        <f aca="false">J1833-K1833</f>
        <v>-0.0703320119999997</v>
      </c>
      <c r="M1833" s="40" t="n">
        <f aca="false">IFERROR(ABS(L1833)/K1833*100,0)</f>
        <v>0.955554883738032</v>
      </c>
      <c r="N1833" s="39" t="n">
        <v>7.33</v>
      </c>
      <c r="O1833" s="39" t="n">
        <v>7.406333923</v>
      </c>
      <c r="P1833" s="39" t="n">
        <f aca="false">N1833-O1833</f>
        <v>-0.076333923</v>
      </c>
      <c r="Q1833" s="40" t="n">
        <f aca="false">IFERROR(ABS(P1833)/O1833*100,0)</f>
        <v>1.03065732376647</v>
      </c>
      <c r="R1833" s="41" t="n">
        <v>10034900</v>
      </c>
      <c r="S1833" s="41" t="n">
        <v>10905052</v>
      </c>
      <c r="T1833" s="41" t="n">
        <f aca="false">R1833-S1833</f>
        <v>-870152</v>
      </c>
      <c r="U1833" s="40" t="n">
        <f aca="false">IFERROR(ABS(T1833)/S1833*100,0)</f>
        <v>7.97934755377599</v>
      </c>
    </row>
    <row r="1834" customFormat="false" ht="15" hidden="false" customHeight="false" outlineLevel="0" collapsed="false">
      <c r="A1834" s="38" t="n">
        <v>38379</v>
      </c>
      <c r="B1834" s="39" t="n">
        <v>7.47</v>
      </c>
      <c r="C1834" s="39" t="n">
        <v>7.544340134</v>
      </c>
      <c r="D1834" s="39" t="n">
        <f aca="false">B1834-C1834</f>
        <v>-0.0743401339999998</v>
      </c>
      <c r="E1834" s="40" t="n">
        <f aca="false">IFERROR(ABS(D1834)/C1834*100,0)</f>
        <v>0.985376224820139</v>
      </c>
      <c r="F1834" s="39" t="n">
        <v>7.51</v>
      </c>
      <c r="G1834" s="39" t="n">
        <v>7.581141949</v>
      </c>
      <c r="H1834" s="39" t="n">
        <f aca="false">F1834-G1834</f>
        <v>-0.0711419490000003</v>
      </c>
      <c r="I1834" s="40" t="n">
        <f aca="false">IFERROR(ABS(H1834)/G1834*100,0)</f>
        <v>0.938406766138765</v>
      </c>
      <c r="J1834" s="39" t="n">
        <v>7.41</v>
      </c>
      <c r="K1834" s="39" t="n">
        <v>7.489138126</v>
      </c>
      <c r="L1834" s="39" t="n">
        <f aca="false">J1834-K1834</f>
        <v>-0.0791381260000001</v>
      </c>
      <c r="M1834" s="40" t="n">
        <f aca="false">IFERROR(ABS(L1834)/K1834*100,0)</f>
        <v>1.05670538676883</v>
      </c>
      <c r="N1834" s="39" t="n">
        <v>7.44</v>
      </c>
      <c r="O1834" s="39" t="n">
        <v>7.516738892</v>
      </c>
      <c r="P1834" s="39" t="n">
        <f aca="false">N1834-O1834</f>
        <v>-0.0767388919999998</v>
      </c>
      <c r="Q1834" s="40" t="n">
        <f aca="false">IFERROR(ABS(P1834)/O1834*100,0)</f>
        <v>1.02090671370363</v>
      </c>
      <c r="R1834" s="41" t="n">
        <v>9851900</v>
      </c>
      <c r="S1834" s="41" t="n">
        <v>10708104</v>
      </c>
      <c r="T1834" s="41" t="n">
        <f aca="false">R1834-S1834</f>
        <v>-856204</v>
      </c>
      <c r="U1834" s="40" t="n">
        <f aca="false">IFERROR(ABS(T1834)/S1834*100,0)</f>
        <v>7.99585061930665</v>
      </c>
    </row>
    <row r="1835" customFormat="false" ht="15" hidden="false" customHeight="false" outlineLevel="0" collapsed="false">
      <c r="A1835" s="38" t="n">
        <v>38380</v>
      </c>
      <c r="B1835" s="39" t="n">
        <v>7.63</v>
      </c>
      <c r="C1835" s="39" t="n">
        <v>7.709948063</v>
      </c>
      <c r="D1835" s="39" t="n">
        <f aca="false">B1835-C1835</f>
        <v>-0.0799480629999998</v>
      </c>
      <c r="E1835" s="40" t="n">
        <f aca="false">IFERROR(ABS(D1835)/C1835*100,0)</f>
        <v>1.03694684253024</v>
      </c>
      <c r="F1835" s="39" t="n">
        <v>7.63</v>
      </c>
      <c r="G1835" s="39" t="n">
        <v>7.709948063</v>
      </c>
      <c r="H1835" s="39" t="n">
        <f aca="false">F1835-G1835</f>
        <v>-0.0799480629999998</v>
      </c>
      <c r="I1835" s="40" t="n">
        <f aca="false">IFERROR(ABS(H1835)/G1835*100,0)</f>
        <v>1.03694684253024</v>
      </c>
      <c r="J1835" s="39" t="n">
        <v>7.47</v>
      </c>
      <c r="K1835" s="39" t="n">
        <v>7.544340134</v>
      </c>
      <c r="L1835" s="39" t="n">
        <f aca="false">J1835-K1835</f>
        <v>-0.0743401339999998</v>
      </c>
      <c r="M1835" s="40" t="n">
        <f aca="false">IFERROR(ABS(L1835)/K1835*100,0)</f>
        <v>0.985376224820139</v>
      </c>
      <c r="N1835" s="39" t="n">
        <v>7.48</v>
      </c>
      <c r="O1835" s="39" t="n">
        <v>7.553541183</v>
      </c>
      <c r="P1835" s="39" t="n">
        <f aca="false">N1835-O1835</f>
        <v>-0.0735411829999997</v>
      </c>
      <c r="Q1835" s="40" t="n">
        <f aca="false">IFERROR(ABS(P1835)/O1835*100,0)</f>
        <v>0.973598756110729</v>
      </c>
      <c r="R1835" s="41" t="n">
        <v>7072500</v>
      </c>
      <c r="S1835" s="41" t="n">
        <v>7687153</v>
      </c>
      <c r="T1835" s="41" t="n">
        <f aca="false">R1835-S1835</f>
        <v>-614653</v>
      </c>
      <c r="U1835" s="40" t="n">
        <f aca="false">IFERROR(ABS(T1835)/S1835*100,0)</f>
        <v>7.99584709709824</v>
      </c>
    </row>
    <row r="1836" customFormat="false" ht="15" hidden="false" customHeight="false" outlineLevel="0" collapsed="false">
      <c r="A1836" s="38" t="n">
        <v>38383</v>
      </c>
      <c r="B1836" s="39" t="n">
        <v>7.82</v>
      </c>
      <c r="C1836" s="39" t="n">
        <v>7.893956184</v>
      </c>
      <c r="D1836" s="39" t="n">
        <f aca="false">B1836-C1836</f>
        <v>-0.073956184</v>
      </c>
      <c r="E1836" s="40" t="n">
        <f aca="false">IFERROR(ABS(D1836)/C1836*100,0)</f>
        <v>0.936870971616227</v>
      </c>
      <c r="F1836" s="39" t="n">
        <v>8.01</v>
      </c>
      <c r="G1836" s="39" t="n">
        <v>8.087164879</v>
      </c>
      <c r="H1836" s="39" t="n">
        <f aca="false">F1836-G1836</f>
        <v>-0.0771648789999997</v>
      </c>
      <c r="I1836" s="40" t="n">
        <f aca="false">IFERROR(ABS(H1836)/G1836*100,0)</f>
        <v>0.954164780297411</v>
      </c>
      <c r="J1836" s="39" t="n">
        <v>7.77</v>
      </c>
      <c r="K1836" s="39" t="n">
        <v>7.847953796</v>
      </c>
      <c r="L1836" s="39" t="n">
        <f aca="false">J1836-K1836</f>
        <v>-0.0779537960000001</v>
      </c>
      <c r="M1836" s="40" t="n">
        <f aca="false">IFERROR(ABS(L1836)/K1836*100,0)</f>
        <v>0.993300903985089</v>
      </c>
      <c r="N1836" s="39" t="n">
        <v>7.97</v>
      </c>
      <c r="O1836" s="39" t="n">
        <v>8.050362587</v>
      </c>
      <c r="P1836" s="39" t="n">
        <f aca="false">N1836-O1836</f>
        <v>-0.0803625870000007</v>
      </c>
      <c r="Q1836" s="40" t="n">
        <f aca="false">IFERROR(ABS(P1836)/O1836*100,0)</f>
        <v>0.99824804325923</v>
      </c>
      <c r="R1836" s="41" t="n">
        <v>13775700</v>
      </c>
      <c r="S1836" s="41" t="n">
        <v>14972912</v>
      </c>
      <c r="T1836" s="41" t="n">
        <f aca="false">R1836-S1836</f>
        <v>-1197212</v>
      </c>
      <c r="U1836" s="40" t="n">
        <f aca="false">IFERROR(ABS(T1836)/S1836*100,0)</f>
        <v>7.9958527773355</v>
      </c>
    </row>
    <row r="1837" customFormat="false" ht="15" hidden="false" customHeight="false" outlineLevel="0" collapsed="false">
      <c r="A1837" s="38" t="n">
        <v>38384</v>
      </c>
      <c r="B1837" s="39" t="n">
        <v>7.92</v>
      </c>
      <c r="C1837" s="39" t="n">
        <v>8.004361153</v>
      </c>
      <c r="D1837" s="39" t="n">
        <f aca="false">B1837-C1837</f>
        <v>-0.0843611529999997</v>
      </c>
      <c r="E1837" s="40" t="n">
        <f aca="false">IFERROR(ABS(D1837)/C1837*100,0)</f>
        <v>1.05393986337537</v>
      </c>
      <c r="F1837" s="39" t="n">
        <v>8.1</v>
      </c>
      <c r="G1837" s="39" t="n">
        <v>8.179168701</v>
      </c>
      <c r="H1837" s="39" t="n">
        <f aca="false">F1837-G1837</f>
        <v>-0.0791687010000004</v>
      </c>
      <c r="I1837" s="40" t="n">
        <f aca="false">IFERROR(ABS(H1837)/G1837*100,0)</f>
        <v>0.967930897308929</v>
      </c>
      <c r="J1837" s="39" t="n">
        <v>7.86</v>
      </c>
      <c r="K1837" s="39" t="n">
        <v>7.939958096</v>
      </c>
      <c r="L1837" s="39" t="n">
        <f aca="false">J1837-K1837</f>
        <v>-0.0799580959999995</v>
      </c>
      <c r="M1837" s="40" t="n">
        <f aca="false">IFERROR(ABS(L1837)/K1837*100,0)</f>
        <v>1.00703423158216</v>
      </c>
      <c r="N1837" s="39" t="n">
        <v>8.07</v>
      </c>
      <c r="O1837" s="39" t="n">
        <v>8.151568413</v>
      </c>
      <c r="P1837" s="39" t="n">
        <f aca="false">N1837-O1837</f>
        <v>-0.0815684129999994</v>
      </c>
      <c r="Q1837" s="40" t="n">
        <f aca="false">IFERROR(ABS(P1837)/O1837*100,0)</f>
        <v>1.00064685551697</v>
      </c>
      <c r="R1837" s="41" t="n">
        <v>9959500</v>
      </c>
      <c r="S1837" s="41" t="n">
        <v>10825055</v>
      </c>
      <c r="T1837" s="41" t="n">
        <f aca="false">R1837-S1837</f>
        <v>-865555</v>
      </c>
      <c r="U1837" s="40" t="n">
        <f aca="false">IFERROR(ABS(T1837)/S1837*100,0)</f>
        <v>7.99584851993824</v>
      </c>
    </row>
    <row r="1838" customFormat="false" ht="15" hidden="false" customHeight="false" outlineLevel="0" collapsed="false">
      <c r="A1838" s="38" t="n">
        <v>38385</v>
      </c>
      <c r="B1838" s="39" t="n">
        <v>8.03</v>
      </c>
      <c r="C1838" s="39" t="n">
        <v>8.105566025</v>
      </c>
      <c r="D1838" s="39" t="n">
        <f aca="false">B1838-C1838</f>
        <v>-0.0755660250000005</v>
      </c>
      <c r="E1838" s="40" t="n">
        <f aca="false">IFERROR(ABS(D1838)/C1838*100,0)</f>
        <v>0.932273264654587</v>
      </c>
      <c r="F1838" s="39" t="n">
        <v>8.22</v>
      </c>
      <c r="G1838" s="39" t="n">
        <v>8.298773766</v>
      </c>
      <c r="H1838" s="39" t="n">
        <f aca="false">F1838-G1838</f>
        <v>-0.0787737659999994</v>
      </c>
      <c r="I1838" s="40" t="n">
        <f aca="false">IFERROR(ABS(H1838)/G1838*100,0)</f>
        <v>0.94922175517948</v>
      </c>
      <c r="J1838" s="39" t="n">
        <v>8.02</v>
      </c>
      <c r="K1838" s="39" t="n">
        <v>8.096364975</v>
      </c>
      <c r="L1838" s="39" t="n">
        <f aca="false">J1838-K1838</f>
        <v>-0.0763649750000006</v>
      </c>
      <c r="M1838" s="40" t="n">
        <f aca="false">IFERROR(ABS(L1838)/K1838*100,0)</f>
        <v>0.943200747938128</v>
      </c>
      <c r="N1838" s="39" t="n">
        <v>8.2</v>
      </c>
      <c r="O1838" s="39" t="n">
        <v>8.28037262</v>
      </c>
      <c r="P1838" s="39" t="n">
        <f aca="false">N1838-O1838</f>
        <v>-0.0803726200000003</v>
      </c>
      <c r="Q1838" s="40" t="n">
        <f aca="false">IFERROR(ABS(P1838)/O1838*100,0)</f>
        <v>0.970640135274496</v>
      </c>
      <c r="R1838" s="41" t="n">
        <v>8161200</v>
      </c>
      <c r="S1838" s="41" t="n">
        <v>8868622</v>
      </c>
      <c r="T1838" s="41" t="n">
        <f aca="false">R1838-S1838</f>
        <v>-707422</v>
      </c>
      <c r="U1838" s="40" t="n">
        <f aca="false">IFERROR(ABS(T1838)/S1838*100,0)</f>
        <v>7.9766845401687</v>
      </c>
    </row>
    <row r="1839" customFormat="false" ht="15" hidden="false" customHeight="false" outlineLevel="0" collapsed="false">
      <c r="A1839" s="38" t="n">
        <v>38386</v>
      </c>
      <c r="B1839" s="39" t="n">
        <v>8.15</v>
      </c>
      <c r="C1839" s="39" t="n">
        <v>8.234371185</v>
      </c>
      <c r="D1839" s="39" t="n">
        <f aca="false">B1839-C1839</f>
        <v>-0.0843711850000002</v>
      </c>
      <c r="E1839" s="40" t="n">
        <f aca="false">IFERROR(ABS(D1839)/C1839*100,0)</f>
        <v>1.02462207622719</v>
      </c>
      <c r="F1839" s="39" t="n">
        <v>8.15</v>
      </c>
      <c r="G1839" s="39" t="n">
        <v>8.234371185</v>
      </c>
      <c r="H1839" s="39" t="n">
        <f aca="false">F1839-G1839</f>
        <v>-0.0843711850000002</v>
      </c>
      <c r="I1839" s="40" t="n">
        <f aca="false">IFERROR(ABS(H1839)/G1839*100,0)</f>
        <v>1.02462207622719</v>
      </c>
      <c r="J1839" s="39" t="n">
        <v>7.92</v>
      </c>
      <c r="K1839" s="39" t="n">
        <v>7.995161057</v>
      </c>
      <c r="L1839" s="39" t="n">
        <f aca="false">J1839-K1839</f>
        <v>-0.0751610569999999</v>
      </c>
      <c r="M1839" s="40" t="n">
        <f aca="false">IFERROR(ABS(L1839)/K1839*100,0)</f>
        <v>0.940081837803557</v>
      </c>
      <c r="N1839" s="39" t="n">
        <v>7.95</v>
      </c>
      <c r="O1839" s="39" t="n">
        <v>8.031962395</v>
      </c>
      <c r="P1839" s="39" t="n">
        <f aca="false">N1839-O1839</f>
        <v>-0.0819623950000006</v>
      </c>
      <c r="Q1839" s="40" t="n">
        <f aca="false">IFERROR(ABS(P1839)/O1839*100,0)</f>
        <v>1.02045292257622</v>
      </c>
      <c r="R1839" s="41" t="n">
        <v>6812200</v>
      </c>
      <c r="S1839" s="41" t="n">
        <v>7404231</v>
      </c>
      <c r="T1839" s="41" t="n">
        <f aca="false">R1839-S1839</f>
        <v>-592031</v>
      </c>
      <c r="U1839" s="40" t="n">
        <f aca="false">IFERROR(ABS(T1839)/S1839*100,0)</f>
        <v>7.99584723923389</v>
      </c>
    </row>
    <row r="1840" customFormat="false" ht="15" hidden="false" customHeight="false" outlineLevel="0" collapsed="false">
      <c r="A1840" s="38" t="n">
        <v>38387</v>
      </c>
      <c r="B1840" s="39" t="n">
        <v>8.02</v>
      </c>
      <c r="C1840" s="39" t="n">
        <v>8.096364975</v>
      </c>
      <c r="D1840" s="39" t="n">
        <f aca="false">B1840-C1840</f>
        <v>-0.0763649750000006</v>
      </c>
      <c r="E1840" s="40" t="n">
        <f aca="false">IFERROR(ABS(D1840)/C1840*100,0)</f>
        <v>0.943200747938128</v>
      </c>
      <c r="F1840" s="39" t="n">
        <v>8.23</v>
      </c>
      <c r="G1840" s="39" t="n">
        <v>8.307974815</v>
      </c>
      <c r="H1840" s="39" t="n">
        <f aca="false">F1840-G1840</f>
        <v>-0.0779748149999993</v>
      </c>
      <c r="I1840" s="40" t="n">
        <f aca="false">IFERROR(ABS(H1840)/G1840*100,0)</f>
        <v>0.938553820110482</v>
      </c>
      <c r="J1840" s="39" t="n">
        <v>8.02</v>
      </c>
      <c r="K1840" s="39" t="n">
        <v>8.096364975</v>
      </c>
      <c r="L1840" s="39" t="n">
        <f aca="false">J1840-K1840</f>
        <v>-0.0763649750000006</v>
      </c>
      <c r="M1840" s="40" t="n">
        <f aca="false">IFERROR(ABS(L1840)/K1840*100,0)</f>
        <v>0.943200747938128</v>
      </c>
      <c r="N1840" s="39" t="n">
        <v>8.23</v>
      </c>
      <c r="O1840" s="39" t="n">
        <v>8.307974815</v>
      </c>
      <c r="P1840" s="39" t="n">
        <f aca="false">N1840-O1840</f>
        <v>-0.0779748149999993</v>
      </c>
      <c r="Q1840" s="40" t="n">
        <f aca="false">IFERROR(ABS(P1840)/O1840*100,0)</f>
        <v>0.938553820110482</v>
      </c>
      <c r="R1840" s="41" t="n">
        <v>5970300</v>
      </c>
      <c r="S1840" s="41" t="n">
        <v>6489164</v>
      </c>
      <c r="T1840" s="41" t="n">
        <f aca="false">R1840-S1840</f>
        <v>-518864</v>
      </c>
      <c r="U1840" s="40" t="n">
        <f aca="false">IFERROR(ABS(T1840)/S1840*100,0)</f>
        <v>7.99585277857055</v>
      </c>
    </row>
    <row r="1841" customFormat="false" ht="15" hidden="false" customHeight="false" outlineLevel="0" collapsed="false">
      <c r="A1841" s="38" t="n">
        <v>38390</v>
      </c>
      <c r="B1841" s="39" t="n">
        <v>8.23</v>
      </c>
      <c r="C1841" s="39" t="n">
        <v>8.307974815</v>
      </c>
      <c r="D1841" s="39" t="n">
        <f aca="false">B1841-C1841</f>
        <v>-0.0779748149999993</v>
      </c>
      <c r="E1841" s="40" t="n">
        <f aca="false">IFERROR(ABS(D1841)/C1841*100,0)</f>
        <v>0.938553820110482</v>
      </c>
      <c r="F1841" s="39" t="n">
        <v>8.24</v>
      </c>
      <c r="G1841" s="39" t="n">
        <v>8.326375961</v>
      </c>
      <c r="H1841" s="39" t="n">
        <f aca="false">F1841-G1841</f>
        <v>-0.0863759609999999</v>
      </c>
      <c r="I1841" s="40" t="n">
        <f aca="false">IFERROR(ABS(H1841)/G1841*100,0)</f>
        <v>1.03737762268455</v>
      </c>
      <c r="J1841" s="39" t="n">
        <v>8.13</v>
      </c>
      <c r="K1841" s="39" t="n">
        <v>8.215970993</v>
      </c>
      <c r="L1841" s="39" t="n">
        <f aca="false">J1841-K1841</f>
        <v>-0.0859709930000001</v>
      </c>
      <c r="M1841" s="40" t="n">
        <f aca="false">IFERROR(ABS(L1841)/K1841*100,0)</f>
        <v>1.04638871136774</v>
      </c>
      <c r="N1841" s="39" t="n">
        <v>8.18</v>
      </c>
      <c r="O1841" s="39" t="n">
        <v>8.261973381</v>
      </c>
      <c r="P1841" s="39" t="n">
        <f aca="false">N1841-O1841</f>
        <v>-0.081973381000001</v>
      </c>
      <c r="Q1841" s="40" t="n">
        <f aca="false">IFERROR(ABS(P1841)/O1841*100,0)</f>
        <v>0.992176774479987</v>
      </c>
      <c r="R1841" s="41" t="n">
        <v>3589600</v>
      </c>
      <c r="S1841" s="41" t="n">
        <v>3901563</v>
      </c>
      <c r="T1841" s="41" t="n">
        <f aca="false">R1841-S1841</f>
        <v>-311963</v>
      </c>
      <c r="U1841" s="40" t="n">
        <f aca="false">IFERROR(ABS(T1841)/S1841*100,0)</f>
        <v>7.99584679268283</v>
      </c>
    </row>
    <row r="1842" customFormat="false" ht="15" hidden="false" customHeight="false" outlineLevel="0" collapsed="false">
      <c r="A1842" s="38" t="n">
        <v>38391</v>
      </c>
      <c r="B1842" s="39" t="n">
        <v>8.14</v>
      </c>
      <c r="C1842" s="39" t="n">
        <v>8.225171089</v>
      </c>
      <c r="D1842" s="39" t="n">
        <f aca="false">B1842-C1842</f>
        <v>-0.0851710889999993</v>
      </c>
      <c r="E1842" s="40" t="n">
        <f aca="false">IFERROR(ABS(D1842)/C1842*100,0)</f>
        <v>1.03549322048636</v>
      </c>
      <c r="F1842" s="39" t="n">
        <v>8.29</v>
      </c>
      <c r="G1842" s="39" t="n">
        <v>8.372378349</v>
      </c>
      <c r="H1842" s="39" t="n">
        <f aca="false">F1842-G1842</f>
        <v>-0.0823783490000007</v>
      </c>
      <c r="I1842" s="40" t="n">
        <f aca="false">IFERROR(ABS(H1842)/G1842*100,0)</f>
        <v>0.983930080152673</v>
      </c>
      <c r="J1842" s="39" t="n">
        <v>8.12</v>
      </c>
      <c r="K1842" s="39" t="n">
        <v>8.197569847</v>
      </c>
      <c r="L1842" s="39" t="n">
        <f aca="false">J1842-K1842</f>
        <v>-0.0775698470000013</v>
      </c>
      <c r="M1842" s="40" t="n">
        <f aca="false">IFERROR(ABS(L1842)/K1842*100,0)</f>
        <v>0.946254175905422</v>
      </c>
      <c r="N1842" s="39" t="n">
        <v>8.25</v>
      </c>
      <c r="O1842" s="39" t="n">
        <v>8.335576057</v>
      </c>
      <c r="P1842" s="39" t="n">
        <f aca="false">N1842-O1842</f>
        <v>-0.0855760570000008</v>
      </c>
      <c r="Q1842" s="40" t="n">
        <f aca="false">IFERROR(ABS(P1842)/O1842*100,0)</f>
        <v>1.02663638859292</v>
      </c>
      <c r="R1842" s="41" t="n">
        <v>4099200</v>
      </c>
      <c r="S1842" s="41" t="n">
        <v>4455451</v>
      </c>
      <c r="T1842" s="41" t="n">
        <f aca="false">R1842-S1842</f>
        <v>-356251</v>
      </c>
      <c r="U1842" s="40" t="n">
        <f aca="false">IFERROR(ABS(T1842)/S1842*100,0)</f>
        <v>7.99584598730858</v>
      </c>
    </row>
    <row r="1843" customFormat="false" ht="15" hidden="false" customHeight="false" outlineLevel="0" collapsed="false">
      <c r="A1843" s="38" t="n">
        <v>38392</v>
      </c>
      <c r="B1843" s="39" t="n">
        <v>8.23</v>
      </c>
      <c r="C1843" s="39" t="n">
        <v>8.307974815</v>
      </c>
      <c r="D1843" s="39" t="n">
        <f aca="false">B1843-C1843</f>
        <v>-0.0779748149999993</v>
      </c>
      <c r="E1843" s="40" t="n">
        <f aca="false">IFERROR(ABS(D1843)/C1843*100,0)</f>
        <v>0.938553820110482</v>
      </c>
      <c r="F1843" s="39" t="n">
        <v>8.23</v>
      </c>
      <c r="G1843" s="39" t="n">
        <v>8.317174911</v>
      </c>
      <c r="H1843" s="39" t="n">
        <f aca="false">F1843-G1843</f>
        <v>-0.087174911</v>
      </c>
      <c r="I1843" s="40" t="n">
        <f aca="false">IFERROR(ABS(H1843)/G1843*100,0)</f>
        <v>1.04813126972604</v>
      </c>
      <c r="J1843" s="39" t="n">
        <v>8.13</v>
      </c>
      <c r="K1843" s="39" t="n">
        <v>8.215970993</v>
      </c>
      <c r="L1843" s="39" t="n">
        <f aca="false">J1843-K1843</f>
        <v>-0.0859709930000001</v>
      </c>
      <c r="M1843" s="40" t="n">
        <f aca="false">IFERROR(ABS(L1843)/K1843*100,0)</f>
        <v>1.04638871136774</v>
      </c>
      <c r="N1843" s="39" t="n">
        <v>8.13</v>
      </c>
      <c r="O1843" s="39" t="n">
        <v>8.215970993</v>
      </c>
      <c r="P1843" s="39" t="n">
        <f aca="false">N1843-O1843</f>
        <v>-0.0859709930000001</v>
      </c>
      <c r="Q1843" s="40" t="n">
        <f aca="false">IFERROR(ABS(P1843)/O1843*100,0)</f>
        <v>1.04638871136774</v>
      </c>
      <c r="R1843" s="41" t="n">
        <v>2973300</v>
      </c>
      <c r="S1843" s="41" t="n">
        <v>3231702</v>
      </c>
      <c r="T1843" s="41" t="n">
        <f aca="false">R1843-S1843</f>
        <v>-258402</v>
      </c>
      <c r="U1843" s="40" t="n">
        <f aca="false">IFERROR(ABS(T1843)/S1843*100,0)</f>
        <v>7.99584862713208</v>
      </c>
    </row>
    <row r="1844" customFormat="false" ht="15" hidden="false" customHeight="false" outlineLevel="0" collapsed="false">
      <c r="A1844" s="38" t="n">
        <v>38393</v>
      </c>
      <c r="B1844" s="39" t="n">
        <v>8.15</v>
      </c>
      <c r="C1844" s="39" t="n">
        <v>8.234371185</v>
      </c>
      <c r="D1844" s="39" t="n">
        <f aca="false">B1844-C1844</f>
        <v>-0.0843711850000002</v>
      </c>
      <c r="E1844" s="40" t="n">
        <f aca="false">IFERROR(ABS(D1844)/C1844*100,0)</f>
        <v>1.02462207622719</v>
      </c>
      <c r="F1844" s="39" t="n">
        <v>8.19</v>
      </c>
      <c r="G1844" s="39" t="n">
        <v>8.271172523</v>
      </c>
      <c r="H1844" s="39" t="n">
        <f aca="false">F1844-G1844</f>
        <v>-0.0811725230000011</v>
      </c>
      <c r="I1844" s="40" t="n">
        <f aca="false">IFERROR(ABS(H1844)/G1844*100,0)</f>
        <v>0.98139076139787</v>
      </c>
      <c r="J1844" s="39" t="n">
        <v>8.1</v>
      </c>
      <c r="K1844" s="39" t="n">
        <v>8.179168701</v>
      </c>
      <c r="L1844" s="39" t="n">
        <f aca="false">J1844-K1844</f>
        <v>-0.0791687010000004</v>
      </c>
      <c r="M1844" s="40" t="n">
        <f aca="false">IFERROR(ABS(L1844)/K1844*100,0)</f>
        <v>0.967930897308929</v>
      </c>
      <c r="N1844" s="39" t="n">
        <v>8.19</v>
      </c>
      <c r="O1844" s="39" t="n">
        <v>8.271172523</v>
      </c>
      <c r="P1844" s="39" t="n">
        <f aca="false">N1844-O1844</f>
        <v>-0.0811725230000011</v>
      </c>
      <c r="Q1844" s="40" t="n">
        <f aca="false">IFERROR(ABS(P1844)/O1844*100,0)</f>
        <v>0.98139076139787</v>
      </c>
      <c r="R1844" s="41" t="n">
        <v>2448100</v>
      </c>
      <c r="S1844" s="41" t="n">
        <v>2659445</v>
      </c>
      <c r="T1844" s="41" t="n">
        <f aca="false">R1844-S1844</f>
        <v>-211345</v>
      </c>
      <c r="U1844" s="40" t="n">
        <f aca="false">IFERROR(ABS(T1844)/S1844*100,0)</f>
        <v>7.94695885795721</v>
      </c>
    </row>
    <row r="1845" customFormat="false" ht="15" hidden="false" customHeight="false" outlineLevel="0" collapsed="false">
      <c r="A1845" s="38" t="n">
        <v>38394</v>
      </c>
      <c r="B1845" s="39" t="n">
        <v>8.18</v>
      </c>
      <c r="C1845" s="39" t="n">
        <v>8.261973381</v>
      </c>
      <c r="D1845" s="39" t="n">
        <f aca="false">B1845-C1845</f>
        <v>-0.081973381000001</v>
      </c>
      <c r="E1845" s="40" t="n">
        <f aca="false">IFERROR(ABS(D1845)/C1845*100,0)</f>
        <v>0.992176774479987</v>
      </c>
      <c r="F1845" s="39" t="n">
        <v>8.44</v>
      </c>
      <c r="G1845" s="39" t="n">
        <v>8.528784752</v>
      </c>
      <c r="H1845" s="39" t="n">
        <f aca="false">F1845-G1845</f>
        <v>-0.0887847520000005</v>
      </c>
      <c r="I1845" s="40" t="n">
        <f aca="false">IFERROR(ABS(H1845)/G1845*100,0)</f>
        <v>1.04100120452894</v>
      </c>
      <c r="J1845" s="39" t="n">
        <v>8.14</v>
      </c>
      <c r="K1845" s="39" t="n">
        <v>8.225171089</v>
      </c>
      <c r="L1845" s="39" t="n">
        <f aca="false">J1845-K1845</f>
        <v>-0.0851710889999993</v>
      </c>
      <c r="M1845" s="40" t="n">
        <f aca="false">IFERROR(ABS(L1845)/K1845*100,0)</f>
        <v>1.03549322048636</v>
      </c>
      <c r="N1845" s="39" t="n">
        <v>8.38</v>
      </c>
      <c r="O1845" s="39" t="n">
        <v>8.464382172</v>
      </c>
      <c r="P1845" s="39" t="n">
        <f aca="false">N1845-O1845</f>
        <v>-0.0843821719999998</v>
      </c>
      <c r="Q1845" s="40" t="n">
        <f aca="false">IFERROR(ABS(P1845)/O1845*100,0)</f>
        <v>0.996908814905998</v>
      </c>
      <c r="R1845" s="41" t="n">
        <v>5366800</v>
      </c>
      <c r="S1845" s="41" t="n">
        <v>5832128</v>
      </c>
      <c r="T1845" s="41" t="n">
        <f aca="false">R1845-S1845</f>
        <v>-465328</v>
      </c>
      <c r="U1845" s="40" t="n">
        <f aca="false">IFERROR(ABS(T1845)/S1845*100,0)</f>
        <v>7.97870005596585</v>
      </c>
    </row>
    <row r="1846" customFormat="false" ht="15" hidden="false" customHeight="false" outlineLevel="0" collapsed="false">
      <c r="A1846" s="38" t="n">
        <v>38397</v>
      </c>
      <c r="B1846" s="39" t="n">
        <v>8.31</v>
      </c>
      <c r="C1846" s="39" t="n">
        <v>8.390777588</v>
      </c>
      <c r="D1846" s="39" t="n">
        <f aca="false">B1846-C1846</f>
        <v>-0.0807775880000001</v>
      </c>
      <c r="E1846" s="40" t="n">
        <f aca="false">IFERROR(ABS(D1846)/C1846*100,0)</f>
        <v>0.962694901072381</v>
      </c>
      <c r="F1846" s="39" t="n">
        <v>8.36</v>
      </c>
      <c r="G1846" s="39" t="n">
        <v>8.445981026</v>
      </c>
      <c r="H1846" s="39" t="n">
        <f aca="false">F1846-G1846</f>
        <v>-0.0859810260000007</v>
      </c>
      <c r="I1846" s="40" t="n">
        <f aca="false">IFERROR(ABS(H1846)/G1846*100,0)</f>
        <v>1.01801111955281</v>
      </c>
      <c r="J1846" s="39" t="n">
        <v>8.27</v>
      </c>
      <c r="K1846" s="39" t="n">
        <v>8.353977203</v>
      </c>
      <c r="L1846" s="39" t="n">
        <f aca="false">J1846-K1846</f>
        <v>-0.0839772029999999</v>
      </c>
      <c r="M1846" s="40" t="n">
        <f aca="false">IFERROR(ABS(L1846)/K1846*100,0)</f>
        <v>1.00523620018789</v>
      </c>
      <c r="N1846" s="39" t="n">
        <v>8.31</v>
      </c>
      <c r="O1846" s="39" t="n">
        <v>8.390777588</v>
      </c>
      <c r="P1846" s="39" t="n">
        <f aca="false">N1846-O1846</f>
        <v>-0.0807775880000001</v>
      </c>
      <c r="Q1846" s="40" t="n">
        <f aca="false">IFERROR(ABS(P1846)/O1846*100,0)</f>
        <v>0.962694901072381</v>
      </c>
      <c r="R1846" s="41" t="n">
        <v>4307100</v>
      </c>
      <c r="S1846" s="41" t="n">
        <v>4680658</v>
      </c>
      <c r="T1846" s="41" t="n">
        <f aca="false">R1846-S1846</f>
        <v>-373558</v>
      </c>
      <c r="U1846" s="40" t="n">
        <f aca="false">IFERROR(ABS(T1846)/S1846*100,0)</f>
        <v>7.9808864480165</v>
      </c>
    </row>
    <row r="1847" customFormat="false" ht="15" hidden="false" customHeight="false" outlineLevel="0" collapsed="false">
      <c r="A1847" s="38" t="n">
        <v>38398</v>
      </c>
      <c r="B1847" s="39" t="n">
        <v>8.3</v>
      </c>
      <c r="C1847" s="39" t="n">
        <v>8.381578445</v>
      </c>
      <c r="D1847" s="39" t="n">
        <f aca="false">B1847-C1847</f>
        <v>-0.0815784449999999</v>
      </c>
      <c r="E1847" s="40" t="n">
        <f aca="false">IFERROR(ABS(D1847)/C1847*100,0)</f>
        <v>0.973306466500534</v>
      </c>
      <c r="F1847" s="39" t="n">
        <v>8.44</v>
      </c>
      <c r="G1847" s="39" t="n">
        <v>8.528784752</v>
      </c>
      <c r="H1847" s="39" t="n">
        <f aca="false">F1847-G1847</f>
        <v>-0.0887847520000005</v>
      </c>
      <c r="I1847" s="40" t="n">
        <f aca="false">IFERROR(ABS(H1847)/G1847*100,0)</f>
        <v>1.04100120452894</v>
      </c>
      <c r="J1847" s="39" t="n">
        <v>8.3</v>
      </c>
      <c r="K1847" s="39" t="n">
        <v>8.381578445</v>
      </c>
      <c r="L1847" s="39" t="n">
        <f aca="false">J1847-K1847</f>
        <v>-0.0815784449999999</v>
      </c>
      <c r="M1847" s="40" t="n">
        <f aca="false">IFERROR(ABS(L1847)/K1847*100,0)</f>
        <v>0.973306466500534</v>
      </c>
      <c r="N1847" s="39" t="n">
        <v>8.34</v>
      </c>
      <c r="O1847" s="39" t="n">
        <v>8.42757988</v>
      </c>
      <c r="P1847" s="39" t="n">
        <f aca="false">N1847-O1847</f>
        <v>-0.0875798799999998</v>
      </c>
      <c r="Q1847" s="40" t="n">
        <f aca="false">IFERROR(ABS(P1847)/O1847*100,0)</f>
        <v>1.0392055755869</v>
      </c>
      <c r="R1847" s="41" t="n">
        <v>7825300</v>
      </c>
      <c r="S1847" s="41" t="n">
        <v>8457336</v>
      </c>
      <c r="T1847" s="41" t="n">
        <f aca="false">R1847-S1847</f>
        <v>-632036</v>
      </c>
      <c r="U1847" s="40" t="n">
        <f aca="false">IFERROR(ABS(T1847)/S1847*100,0)</f>
        <v>7.47322797628</v>
      </c>
    </row>
    <row r="1848" customFormat="false" ht="15" hidden="false" customHeight="false" outlineLevel="0" collapsed="false">
      <c r="A1848" s="38" t="n">
        <v>38399</v>
      </c>
      <c r="B1848" s="39" t="n">
        <v>8.35</v>
      </c>
      <c r="C1848" s="39" t="n">
        <v>8.436779976</v>
      </c>
      <c r="D1848" s="39" t="n">
        <f aca="false">B1848-C1848</f>
        <v>-0.0867799760000008</v>
      </c>
      <c r="E1848" s="40" t="n">
        <f aca="false">IFERROR(ABS(D1848)/C1848*100,0)</f>
        <v>1.02859119530037</v>
      </c>
      <c r="F1848" s="39" t="n">
        <v>8.38</v>
      </c>
      <c r="G1848" s="39" t="n">
        <v>8.464382172</v>
      </c>
      <c r="H1848" s="39" t="n">
        <f aca="false">F1848-G1848</f>
        <v>-0.0843821719999998</v>
      </c>
      <c r="I1848" s="40" t="n">
        <f aca="false">IFERROR(ABS(H1848)/G1848*100,0)</f>
        <v>0.996908814905998</v>
      </c>
      <c r="J1848" s="39" t="n">
        <v>8.27</v>
      </c>
      <c r="K1848" s="39" t="n">
        <v>8.353977203</v>
      </c>
      <c r="L1848" s="39" t="n">
        <f aca="false">J1848-K1848</f>
        <v>-0.0839772029999999</v>
      </c>
      <c r="M1848" s="40" t="n">
        <f aca="false">IFERROR(ABS(L1848)/K1848*100,0)</f>
        <v>1.00523620018789</v>
      </c>
      <c r="N1848" s="39" t="n">
        <v>8.33</v>
      </c>
      <c r="O1848" s="39" t="n">
        <v>8.409178734</v>
      </c>
      <c r="P1848" s="39" t="n">
        <f aca="false">N1848-O1848</f>
        <v>-0.0791787339999992</v>
      </c>
      <c r="Q1848" s="40" t="n">
        <f aca="false">IFERROR(ABS(P1848)/O1848*100,0)</f>
        <v>0.941575111013679</v>
      </c>
      <c r="R1848" s="41" t="n">
        <v>5420700</v>
      </c>
      <c r="S1848" s="41" t="n">
        <v>5891799</v>
      </c>
      <c r="T1848" s="41" t="n">
        <f aca="false">R1848-S1848</f>
        <v>-471099</v>
      </c>
      <c r="U1848" s="40" t="n">
        <f aca="false">IFERROR(ABS(T1848)/S1848*100,0)</f>
        <v>7.9958430353785</v>
      </c>
    </row>
    <row r="1849" customFormat="false" ht="15" hidden="false" customHeight="false" outlineLevel="0" collapsed="false">
      <c r="A1849" s="38" t="n">
        <v>38400</v>
      </c>
      <c r="B1849" s="39" t="n">
        <v>8.2</v>
      </c>
      <c r="C1849" s="39" t="n">
        <v>8.28037262</v>
      </c>
      <c r="D1849" s="39" t="n">
        <f aca="false">B1849-C1849</f>
        <v>-0.0803726200000003</v>
      </c>
      <c r="E1849" s="40" t="n">
        <f aca="false">IFERROR(ABS(D1849)/C1849*100,0)</f>
        <v>0.970640135274496</v>
      </c>
      <c r="F1849" s="39" t="n">
        <v>8.23</v>
      </c>
      <c r="G1849" s="39" t="n">
        <v>8.307974815</v>
      </c>
      <c r="H1849" s="39" t="n">
        <f aca="false">F1849-G1849</f>
        <v>-0.0779748149999993</v>
      </c>
      <c r="I1849" s="40" t="n">
        <f aca="false">IFERROR(ABS(H1849)/G1849*100,0)</f>
        <v>0.938553820110482</v>
      </c>
      <c r="J1849" s="39" t="n">
        <v>7.97</v>
      </c>
      <c r="K1849" s="39" t="n">
        <v>8.050362587</v>
      </c>
      <c r="L1849" s="39" t="n">
        <f aca="false">J1849-K1849</f>
        <v>-0.0803625870000007</v>
      </c>
      <c r="M1849" s="40" t="n">
        <f aca="false">IFERROR(ABS(L1849)/K1849*100,0)</f>
        <v>0.99824804325923</v>
      </c>
      <c r="N1849" s="39" t="n">
        <v>8.06</v>
      </c>
      <c r="O1849" s="39" t="n">
        <v>8.142367363</v>
      </c>
      <c r="P1849" s="39" t="n">
        <f aca="false">N1849-O1849</f>
        <v>-0.0823673629999995</v>
      </c>
      <c r="Q1849" s="40" t="n">
        <f aca="false">IFERROR(ABS(P1849)/O1849*100,0)</f>
        <v>1.01158986481361</v>
      </c>
      <c r="R1849" s="41" t="n">
        <v>12426100</v>
      </c>
      <c r="S1849" s="41" t="n">
        <v>13506021</v>
      </c>
      <c r="T1849" s="41" t="n">
        <f aca="false">R1849-S1849</f>
        <v>-1079921</v>
      </c>
      <c r="U1849" s="40" t="n">
        <f aca="false">IFERROR(ABS(T1849)/S1849*100,0)</f>
        <v>7.99584866630964</v>
      </c>
    </row>
    <row r="1850" customFormat="false" ht="15" hidden="false" customHeight="false" outlineLevel="0" collapsed="false">
      <c r="A1850" s="38" t="n">
        <v>38401</v>
      </c>
      <c r="B1850" s="39" t="n">
        <v>8.08</v>
      </c>
      <c r="C1850" s="39" t="n">
        <v>8.160767555</v>
      </c>
      <c r="D1850" s="39" t="n">
        <f aca="false">B1850-C1850</f>
        <v>-0.0807675549999996</v>
      </c>
      <c r="E1850" s="40" t="n">
        <f aca="false">IFERROR(ABS(D1850)/C1850*100,0)</f>
        <v>0.98970537336913</v>
      </c>
      <c r="F1850" s="39" t="n">
        <v>8.19</v>
      </c>
      <c r="G1850" s="39" t="n">
        <v>8.271172523</v>
      </c>
      <c r="H1850" s="39" t="n">
        <f aca="false">F1850-G1850</f>
        <v>-0.0811725230000011</v>
      </c>
      <c r="I1850" s="40" t="n">
        <f aca="false">IFERROR(ABS(H1850)/G1850*100,0)</f>
        <v>0.98139076139787</v>
      </c>
      <c r="J1850" s="39" t="n">
        <v>8.06</v>
      </c>
      <c r="K1850" s="39" t="n">
        <v>8.142367363</v>
      </c>
      <c r="L1850" s="39" t="n">
        <f aca="false">J1850-K1850</f>
        <v>-0.0823673629999995</v>
      </c>
      <c r="M1850" s="40" t="n">
        <f aca="false">IFERROR(ABS(L1850)/K1850*100,0)</f>
        <v>1.01158986481361</v>
      </c>
      <c r="N1850" s="39" t="n">
        <v>8.17</v>
      </c>
      <c r="O1850" s="39" t="n">
        <v>8.252772331</v>
      </c>
      <c r="P1850" s="39" t="n">
        <f aca="false">N1850-O1850</f>
        <v>-0.0827723309999993</v>
      </c>
      <c r="Q1850" s="40" t="n">
        <f aca="false">IFERROR(ABS(P1850)/O1850*100,0)</f>
        <v>1.00296394569229</v>
      </c>
      <c r="R1850" s="41" t="n">
        <v>3831400</v>
      </c>
      <c r="S1850" s="41" t="n">
        <v>4164377</v>
      </c>
      <c r="T1850" s="41" t="n">
        <f aca="false">R1850-S1850</f>
        <v>-332977</v>
      </c>
      <c r="U1850" s="40" t="n">
        <f aca="false">IFERROR(ABS(T1850)/S1850*100,0)</f>
        <v>7.99584187502717</v>
      </c>
    </row>
    <row r="1851" customFormat="false" ht="15" hidden="false" customHeight="false" outlineLevel="0" collapsed="false">
      <c r="A1851" s="38" t="n">
        <v>38405</v>
      </c>
      <c r="B1851" s="39" t="n">
        <v>8.11</v>
      </c>
      <c r="C1851" s="39" t="n">
        <v>8.188368797</v>
      </c>
      <c r="D1851" s="39" t="n">
        <f aca="false">B1851-C1851</f>
        <v>-0.0783687970000013</v>
      </c>
      <c r="E1851" s="40" t="n">
        <f aca="false">IFERROR(ABS(D1851)/C1851*100,0)</f>
        <v>0.957074588881653</v>
      </c>
      <c r="F1851" s="39" t="n">
        <v>8.19</v>
      </c>
      <c r="G1851" s="39" t="n">
        <v>8.271172523</v>
      </c>
      <c r="H1851" s="39" t="n">
        <f aca="false">F1851-G1851</f>
        <v>-0.0811725230000011</v>
      </c>
      <c r="I1851" s="40" t="n">
        <f aca="false">IFERROR(ABS(H1851)/G1851*100,0)</f>
        <v>0.98139076139787</v>
      </c>
      <c r="J1851" s="39" t="n">
        <v>8.04</v>
      </c>
      <c r="K1851" s="39" t="n">
        <v>8.123966217</v>
      </c>
      <c r="L1851" s="39" t="n">
        <f aca="false">J1851-K1851</f>
        <v>-0.0839662170000004</v>
      </c>
      <c r="M1851" s="40" t="n">
        <f aca="false">IFERROR(ABS(L1851)/K1851*100,0)</f>
        <v>1.03356186814631</v>
      </c>
      <c r="N1851" s="39" t="n">
        <v>8.07</v>
      </c>
      <c r="O1851" s="39" t="n">
        <v>8.151568413</v>
      </c>
      <c r="P1851" s="39" t="n">
        <f aca="false">N1851-O1851</f>
        <v>-0.0815684129999994</v>
      </c>
      <c r="Q1851" s="40" t="n">
        <f aca="false">IFERROR(ABS(P1851)/O1851*100,0)</f>
        <v>1.00064685551697</v>
      </c>
      <c r="R1851" s="41" t="n">
        <v>7161700</v>
      </c>
      <c r="S1851" s="41" t="n">
        <v>7784105</v>
      </c>
      <c r="T1851" s="41" t="n">
        <f aca="false">R1851-S1851</f>
        <v>-622405</v>
      </c>
      <c r="U1851" s="40" t="n">
        <f aca="false">IFERROR(ABS(T1851)/S1851*100,0)</f>
        <v>7.99584537978355</v>
      </c>
    </row>
    <row r="1852" customFormat="false" ht="15" hidden="false" customHeight="false" outlineLevel="0" collapsed="false">
      <c r="A1852" s="38" t="n">
        <v>38406</v>
      </c>
      <c r="B1852" s="39" t="n">
        <v>8.41</v>
      </c>
      <c r="C1852" s="39" t="n">
        <v>8.28037262</v>
      </c>
      <c r="D1852" s="39" t="n">
        <f aca="false">B1852-C1852</f>
        <v>0.129627380000001</v>
      </c>
      <c r="E1852" s="40" t="n">
        <f aca="false">IFERROR(ABS(D1852)/C1852*100,0)</f>
        <v>1.56547761735873</v>
      </c>
      <c r="F1852" s="39" t="n">
        <v>8.41</v>
      </c>
      <c r="G1852" s="39" t="n">
        <v>8.491983414</v>
      </c>
      <c r="H1852" s="39" t="n">
        <f aca="false">F1852-G1852</f>
        <v>-0.0819834139999998</v>
      </c>
      <c r="I1852" s="40" t="n">
        <f aca="false">IFERROR(ABS(H1852)/G1852*100,0)</f>
        <v>0.965421268544175</v>
      </c>
      <c r="J1852" s="39" t="n">
        <v>7.83</v>
      </c>
      <c r="K1852" s="39" t="n">
        <v>7.912356853</v>
      </c>
      <c r="L1852" s="39" t="n">
        <f aca="false">J1852-K1852</f>
        <v>-0.0823568530000003</v>
      </c>
      <c r="M1852" s="40" t="n">
        <f aca="false">IFERROR(ABS(L1852)/K1852*100,0)</f>
        <v>1.04086373415747</v>
      </c>
      <c r="N1852" s="39" t="n">
        <v>8.11</v>
      </c>
      <c r="O1852" s="39" t="n">
        <v>8.188368797</v>
      </c>
      <c r="P1852" s="39" t="n">
        <f aca="false">N1852-O1852</f>
        <v>-0.0783687970000013</v>
      </c>
      <c r="Q1852" s="40" t="n">
        <f aca="false">IFERROR(ABS(P1852)/O1852*100,0)</f>
        <v>0.957074588881653</v>
      </c>
      <c r="R1852" s="41" t="n">
        <v>5283800</v>
      </c>
      <c r="S1852" s="41" t="n">
        <v>5743002</v>
      </c>
      <c r="T1852" s="41" t="n">
        <f aca="false">R1852-S1852</f>
        <v>-459202</v>
      </c>
      <c r="U1852" s="40" t="n">
        <f aca="false">IFERROR(ABS(T1852)/S1852*100,0)</f>
        <v>7.99585303992581</v>
      </c>
    </row>
    <row r="1853" customFormat="false" ht="15" hidden="false" customHeight="false" outlineLevel="0" collapsed="false">
      <c r="A1853" s="38" t="n">
        <v>38407</v>
      </c>
      <c r="B1853" s="39" t="n">
        <v>8.07</v>
      </c>
      <c r="C1853" s="39" t="n">
        <v>8.151568413</v>
      </c>
      <c r="D1853" s="39" t="n">
        <f aca="false">B1853-C1853</f>
        <v>-0.0815684129999994</v>
      </c>
      <c r="E1853" s="40" t="n">
        <f aca="false">IFERROR(ABS(D1853)/C1853*100,0)</f>
        <v>1.00064685551697</v>
      </c>
      <c r="F1853" s="39" t="n">
        <v>8.29</v>
      </c>
      <c r="G1853" s="39" t="n">
        <v>8.372378349</v>
      </c>
      <c r="H1853" s="39" t="n">
        <f aca="false">F1853-G1853</f>
        <v>-0.0823783490000007</v>
      </c>
      <c r="I1853" s="40" t="n">
        <f aca="false">IFERROR(ABS(H1853)/G1853*100,0)</f>
        <v>0.983930080152673</v>
      </c>
      <c r="J1853" s="39" t="n">
        <v>8.04</v>
      </c>
      <c r="K1853" s="39" t="n">
        <v>8.123966217</v>
      </c>
      <c r="L1853" s="39" t="n">
        <f aca="false">J1853-K1853</f>
        <v>-0.0839662170000004</v>
      </c>
      <c r="M1853" s="40" t="n">
        <f aca="false">IFERROR(ABS(L1853)/K1853*100,0)</f>
        <v>1.03356186814631</v>
      </c>
      <c r="N1853" s="39" t="n">
        <v>8.28</v>
      </c>
      <c r="O1853" s="39" t="n">
        <v>8.363177299</v>
      </c>
      <c r="P1853" s="39" t="n">
        <f aca="false">N1853-O1853</f>
        <v>-0.0831772990000008</v>
      </c>
      <c r="Q1853" s="40" t="n">
        <f aca="false">IFERROR(ABS(P1853)/O1853*100,0)</f>
        <v>0.994565773584</v>
      </c>
      <c r="R1853" s="41" t="n">
        <v>4819600</v>
      </c>
      <c r="S1853" s="41" t="n">
        <v>5238459</v>
      </c>
      <c r="T1853" s="41" t="n">
        <f aca="false">R1853-S1853</f>
        <v>-418859</v>
      </c>
      <c r="U1853" s="40" t="n">
        <f aca="false">IFERROR(ABS(T1853)/S1853*100,0)</f>
        <v>7.99584381590082</v>
      </c>
    </row>
    <row r="1854" customFormat="false" ht="15" hidden="false" customHeight="false" outlineLevel="0" collapsed="false">
      <c r="A1854" s="38" t="n">
        <v>38408</v>
      </c>
      <c r="B1854" s="39" t="n">
        <v>8.43</v>
      </c>
      <c r="C1854" s="39" t="n">
        <v>8.510383606</v>
      </c>
      <c r="D1854" s="39" t="n">
        <f aca="false">B1854-C1854</f>
        <v>-0.0803836059999998</v>
      </c>
      <c r="E1854" s="40" t="n">
        <f aca="false">IFERROR(ABS(D1854)/C1854*100,0)</f>
        <v>0.944535636952108</v>
      </c>
      <c r="F1854" s="39" t="n">
        <v>8.6</v>
      </c>
      <c r="G1854" s="39" t="n">
        <v>8.685192108</v>
      </c>
      <c r="H1854" s="39" t="n">
        <f aca="false">F1854-G1854</f>
        <v>-0.0851921080000011</v>
      </c>
      <c r="I1854" s="40" t="n">
        <f aca="false">IFERROR(ABS(H1854)/G1854*100,0)</f>
        <v>0.980889161006928</v>
      </c>
      <c r="J1854" s="39" t="n">
        <v>8.38</v>
      </c>
      <c r="K1854" s="39" t="n">
        <v>8.464382172</v>
      </c>
      <c r="L1854" s="39" t="n">
        <f aca="false">J1854-K1854</f>
        <v>-0.0843821719999998</v>
      </c>
      <c r="M1854" s="40" t="n">
        <f aca="false">IFERROR(ABS(L1854)/K1854*100,0)</f>
        <v>0.996908814905998</v>
      </c>
      <c r="N1854" s="39" t="n">
        <v>8.59</v>
      </c>
      <c r="O1854" s="39" t="n">
        <v>8.675991058</v>
      </c>
      <c r="P1854" s="39" t="n">
        <f aca="false">N1854-O1854</f>
        <v>-0.0859910579999994</v>
      </c>
      <c r="Q1854" s="40" t="n">
        <f aca="false">IFERROR(ABS(P1854)/O1854*100,0)</f>
        <v>0.991138158455205</v>
      </c>
      <c r="R1854" s="41" t="n">
        <v>6172200</v>
      </c>
      <c r="S1854" s="41" t="n">
        <v>6708176</v>
      </c>
      <c r="T1854" s="41" t="n">
        <f aca="false">R1854-S1854</f>
        <v>-535976</v>
      </c>
      <c r="U1854" s="40" t="n">
        <f aca="false">IFERROR(ABS(T1854)/S1854*100,0)</f>
        <v>7.98989173808201</v>
      </c>
    </row>
    <row r="1855" customFormat="false" ht="15" hidden="false" customHeight="false" outlineLevel="0" collapsed="false">
      <c r="A1855" s="38" t="n">
        <v>38411</v>
      </c>
      <c r="B1855" s="39" t="n">
        <v>8.52</v>
      </c>
      <c r="C1855" s="39" t="n">
        <v>8.602388382</v>
      </c>
      <c r="D1855" s="39" t="n">
        <f aca="false">B1855-C1855</f>
        <v>-0.0823883819999995</v>
      </c>
      <c r="E1855" s="40" t="n">
        <f aca="false">IFERROR(ABS(D1855)/C1855*100,0)</f>
        <v>0.95773845984904</v>
      </c>
      <c r="F1855" s="39" t="n">
        <v>8.57</v>
      </c>
      <c r="G1855" s="39" t="n">
        <v>8.657589912</v>
      </c>
      <c r="H1855" s="39" t="n">
        <f aca="false">F1855-G1855</f>
        <v>-0.0875899120000003</v>
      </c>
      <c r="I1855" s="40" t="n">
        <f aca="false">IFERROR(ABS(H1855)/G1855*100,0)</f>
        <v>1.01171241523689</v>
      </c>
      <c r="J1855" s="39" t="n">
        <v>8.25</v>
      </c>
      <c r="K1855" s="39" t="n">
        <v>8.335576057</v>
      </c>
      <c r="L1855" s="39" t="n">
        <f aca="false">J1855-K1855</f>
        <v>-0.0855760570000008</v>
      </c>
      <c r="M1855" s="40" t="n">
        <f aca="false">IFERROR(ABS(L1855)/K1855*100,0)</f>
        <v>1.02663638859292</v>
      </c>
      <c r="N1855" s="39" t="n">
        <v>8.31</v>
      </c>
      <c r="O1855" s="39" t="n">
        <v>8.390777588</v>
      </c>
      <c r="P1855" s="39" t="n">
        <f aca="false">N1855-O1855</f>
        <v>-0.0807775880000001</v>
      </c>
      <c r="Q1855" s="40" t="n">
        <f aca="false">IFERROR(ABS(P1855)/O1855*100,0)</f>
        <v>0.962694901072381</v>
      </c>
      <c r="R1855" s="41" t="n">
        <v>11416100</v>
      </c>
      <c r="S1855" s="41" t="n">
        <v>12404984</v>
      </c>
      <c r="T1855" s="41" t="n">
        <f aca="false">R1855-S1855</f>
        <v>-988884</v>
      </c>
      <c r="U1855" s="40" t="n">
        <f aca="false">IFERROR(ABS(T1855)/S1855*100,0)</f>
        <v>7.9716668719605</v>
      </c>
    </row>
    <row r="1856" customFormat="false" ht="15" hidden="false" customHeight="false" outlineLevel="0" collapsed="false">
      <c r="A1856" s="38" t="n">
        <v>38412</v>
      </c>
      <c r="B1856" s="39" t="n">
        <v>8.3</v>
      </c>
      <c r="C1856" s="39" t="n">
        <v>8.381578445</v>
      </c>
      <c r="D1856" s="39" t="n">
        <f aca="false">B1856-C1856</f>
        <v>-0.0815784449999999</v>
      </c>
      <c r="E1856" s="40" t="n">
        <f aca="false">IFERROR(ABS(D1856)/C1856*100,0)</f>
        <v>0.973306466500534</v>
      </c>
      <c r="F1856" s="39" t="n">
        <v>8.4</v>
      </c>
      <c r="G1856" s="39" t="n">
        <v>8.482783318</v>
      </c>
      <c r="H1856" s="39" t="n">
        <f aca="false">F1856-G1856</f>
        <v>-0.0827833179999988</v>
      </c>
      <c r="I1856" s="40" t="n">
        <f aca="false">IFERROR(ABS(H1856)/G1856*100,0)</f>
        <v>0.975898061952581</v>
      </c>
      <c r="J1856" s="39" t="n">
        <v>8.27</v>
      </c>
      <c r="K1856" s="39" t="n">
        <v>8.353977203</v>
      </c>
      <c r="L1856" s="39" t="n">
        <f aca="false">J1856-K1856</f>
        <v>-0.0839772029999999</v>
      </c>
      <c r="M1856" s="40" t="n">
        <f aca="false">IFERROR(ABS(L1856)/K1856*100,0)</f>
        <v>1.00523620018789</v>
      </c>
      <c r="N1856" s="39" t="n">
        <v>8.39</v>
      </c>
      <c r="O1856" s="39" t="n">
        <v>8.473582268</v>
      </c>
      <c r="P1856" s="39" t="n">
        <f aca="false">N1856-O1856</f>
        <v>-0.0835822679999989</v>
      </c>
      <c r="Q1856" s="40" t="n">
        <f aca="false">IFERROR(ABS(P1856)/O1856*100,0)</f>
        <v>0.986386458011302</v>
      </c>
      <c r="R1856" s="41" t="n">
        <v>5117000</v>
      </c>
      <c r="S1856" s="41" t="n">
        <v>5558445</v>
      </c>
      <c r="T1856" s="41" t="n">
        <f aca="false">R1856-S1856</f>
        <v>-441445</v>
      </c>
      <c r="U1856" s="40" t="n">
        <f aca="false">IFERROR(ABS(T1856)/S1856*100,0)</f>
        <v>7.94187942850923</v>
      </c>
    </row>
    <row r="1857" customFormat="false" ht="15" hidden="false" customHeight="false" outlineLevel="0" collapsed="false">
      <c r="A1857" s="38" t="n">
        <v>38413</v>
      </c>
      <c r="B1857" s="39" t="n">
        <v>8.33</v>
      </c>
      <c r="C1857" s="39" t="n">
        <v>8.409178734</v>
      </c>
      <c r="D1857" s="39" t="n">
        <f aca="false">B1857-C1857</f>
        <v>-0.0791787339999992</v>
      </c>
      <c r="E1857" s="40" t="n">
        <f aca="false">IFERROR(ABS(D1857)/C1857*100,0)</f>
        <v>0.941575111013679</v>
      </c>
      <c r="F1857" s="39" t="n">
        <v>8.33</v>
      </c>
      <c r="G1857" s="39" t="n">
        <v>8.418379784</v>
      </c>
      <c r="H1857" s="39" t="n">
        <f aca="false">F1857-G1857</f>
        <v>-0.0883797840000007</v>
      </c>
      <c r="I1857" s="40" t="n">
        <f aca="false">IFERROR(ABS(H1857)/G1857*100,0)</f>
        <v>1.04984315590009</v>
      </c>
      <c r="J1857" s="39" t="n">
        <v>8.24</v>
      </c>
      <c r="K1857" s="39" t="n">
        <v>8.326375961</v>
      </c>
      <c r="L1857" s="39" t="n">
        <f aca="false">J1857-K1857</f>
        <v>-0.0863759609999999</v>
      </c>
      <c r="M1857" s="40" t="n">
        <f aca="false">IFERROR(ABS(L1857)/K1857*100,0)</f>
        <v>1.03737762268455</v>
      </c>
      <c r="N1857" s="39" t="n">
        <v>8.25</v>
      </c>
      <c r="O1857" s="39" t="n">
        <v>8.335576057</v>
      </c>
      <c r="P1857" s="39" t="n">
        <f aca="false">N1857-O1857</f>
        <v>-0.0855760570000008</v>
      </c>
      <c r="Q1857" s="40" t="n">
        <f aca="false">IFERROR(ABS(P1857)/O1857*100,0)</f>
        <v>1.02663638859292</v>
      </c>
      <c r="R1857" s="41" t="n">
        <v>7952300</v>
      </c>
      <c r="S1857" s="41" t="n">
        <v>8643415</v>
      </c>
      <c r="T1857" s="41" t="n">
        <f aca="false">R1857-S1857</f>
        <v>-691115</v>
      </c>
      <c r="U1857" s="40" t="n">
        <f aca="false">IFERROR(ABS(T1857)/S1857*100,0)</f>
        <v>7.99585580467905</v>
      </c>
    </row>
    <row r="1858" customFormat="false" ht="15" hidden="false" customHeight="false" outlineLevel="0" collapsed="false">
      <c r="A1858" s="38" t="n">
        <v>38414</v>
      </c>
      <c r="B1858" s="39" t="n">
        <v>8.25</v>
      </c>
      <c r="C1858" s="39" t="n">
        <v>8.335576057</v>
      </c>
      <c r="D1858" s="39" t="n">
        <f aca="false">B1858-C1858</f>
        <v>-0.0855760570000008</v>
      </c>
      <c r="E1858" s="40" t="n">
        <f aca="false">IFERROR(ABS(D1858)/C1858*100,0)</f>
        <v>1.02663638859292</v>
      </c>
      <c r="F1858" s="39" t="n">
        <v>8.27</v>
      </c>
      <c r="G1858" s="39" t="n">
        <v>8.353977203</v>
      </c>
      <c r="H1858" s="39" t="n">
        <f aca="false">F1858-G1858</f>
        <v>-0.0839772029999999</v>
      </c>
      <c r="I1858" s="40" t="n">
        <f aca="false">IFERROR(ABS(H1858)/G1858*100,0)</f>
        <v>1.00523620018789</v>
      </c>
      <c r="J1858" s="39" t="n">
        <v>8.06</v>
      </c>
      <c r="K1858" s="39" t="n">
        <v>8.142367363</v>
      </c>
      <c r="L1858" s="39" t="n">
        <f aca="false">J1858-K1858</f>
        <v>-0.0823673629999995</v>
      </c>
      <c r="M1858" s="40" t="n">
        <f aca="false">IFERROR(ABS(L1858)/K1858*100,0)</f>
        <v>1.01158986481361</v>
      </c>
      <c r="N1858" s="39" t="n">
        <v>8.11</v>
      </c>
      <c r="O1858" s="39" t="n">
        <v>8.188368797</v>
      </c>
      <c r="P1858" s="39" t="n">
        <f aca="false">N1858-O1858</f>
        <v>-0.0783687970000013</v>
      </c>
      <c r="Q1858" s="40" t="n">
        <f aca="false">IFERROR(ABS(P1858)/O1858*100,0)</f>
        <v>0.957074588881653</v>
      </c>
      <c r="R1858" s="41" t="n">
        <v>9782800</v>
      </c>
      <c r="S1858" s="41" t="n">
        <v>10632999</v>
      </c>
      <c r="T1858" s="41" t="n">
        <f aca="false">R1858-S1858</f>
        <v>-850199</v>
      </c>
      <c r="U1858" s="40" t="n">
        <f aca="false">IFERROR(ABS(T1858)/S1858*100,0)</f>
        <v>7.99585328654691</v>
      </c>
    </row>
    <row r="1859" customFormat="false" ht="15" hidden="false" customHeight="false" outlineLevel="0" collapsed="false">
      <c r="A1859" s="38" t="n">
        <v>38415</v>
      </c>
      <c r="B1859" s="39" t="n">
        <v>8.11</v>
      </c>
      <c r="C1859" s="39" t="n">
        <v>8.188368797</v>
      </c>
      <c r="D1859" s="39" t="n">
        <f aca="false">B1859-C1859</f>
        <v>-0.0783687970000013</v>
      </c>
      <c r="E1859" s="40" t="n">
        <f aca="false">IFERROR(ABS(D1859)/C1859*100,0)</f>
        <v>0.957074588881653</v>
      </c>
      <c r="F1859" s="39" t="n">
        <v>8.11</v>
      </c>
      <c r="G1859" s="39" t="n">
        <v>8.188368797</v>
      </c>
      <c r="H1859" s="39" t="n">
        <f aca="false">F1859-G1859</f>
        <v>-0.0783687970000013</v>
      </c>
      <c r="I1859" s="40" t="n">
        <f aca="false">IFERROR(ABS(H1859)/G1859*100,0)</f>
        <v>0.957074588881653</v>
      </c>
      <c r="J1859" s="39" t="n">
        <v>7.99</v>
      </c>
      <c r="K1859" s="39" t="n">
        <v>8.068763733</v>
      </c>
      <c r="L1859" s="39" t="n">
        <f aca="false">J1859-K1859</f>
        <v>-0.0787637330000006</v>
      </c>
      <c r="M1859" s="40" t="n">
        <f aca="false">IFERROR(ABS(L1859)/K1859*100,0)</f>
        <v>0.976156144935426</v>
      </c>
      <c r="N1859" s="39" t="n">
        <v>8.02</v>
      </c>
      <c r="O1859" s="39" t="n">
        <v>8.096364975</v>
      </c>
      <c r="P1859" s="39" t="n">
        <f aca="false">N1859-O1859</f>
        <v>-0.0763649750000006</v>
      </c>
      <c r="Q1859" s="40" t="n">
        <f aca="false">IFERROR(ABS(P1859)/O1859*100,0)</f>
        <v>0.943200747938128</v>
      </c>
      <c r="R1859" s="41" t="n">
        <v>9764200</v>
      </c>
      <c r="S1859" s="41" t="n">
        <v>10612782</v>
      </c>
      <c r="T1859" s="41" t="n">
        <f aca="false">R1859-S1859</f>
        <v>-848582</v>
      </c>
      <c r="U1859" s="40" t="n">
        <f aca="false">IFERROR(ABS(T1859)/S1859*100,0)</f>
        <v>7.99584877933043</v>
      </c>
    </row>
    <row r="1860" customFormat="false" ht="15" hidden="false" customHeight="false" outlineLevel="0" collapsed="false">
      <c r="A1860" s="38" t="n">
        <v>38418</v>
      </c>
      <c r="B1860" s="39" t="n">
        <v>8.02</v>
      </c>
      <c r="C1860" s="39" t="n">
        <v>8.096364975</v>
      </c>
      <c r="D1860" s="39" t="n">
        <f aca="false">B1860-C1860</f>
        <v>-0.0763649750000006</v>
      </c>
      <c r="E1860" s="40" t="n">
        <f aca="false">IFERROR(ABS(D1860)/C1860*100,0)</f>
        <v>0.943200747938128</v>
      </c>
      <c r="F1860" s="39" t="n">
        <v>8.29</v>
      </c>
      <c r="G1860" s="39" t="n">
        <v>8.372378349</v>
      </c>
      <c r="H1860" s="39" t="n">
        <f aca="false">F1860-G1860</f>
        <v>-0.0823783490000007</v>
      </c>
      <c r="I1860" s="40" t="n">
        <f aca="false">IFERROR(ABS(H1860)/G1860*100,0)</f>
        <v>0.983930080152673</v>
      </c>
      <c r="J1860" s="39" t="n">
        <v>8.01</v>
      </c>
      <c r="K1860" s="39" t="n">
        <v>8.087164879</v>
      </c>
      <c r="L1860" s="39" t="n">
        <f aca="false">J1860-K1860</f>
        <v>-0.0771648789999997</v>
      </c>
      <c r="M1860" s="40" t="n">
        <f aca="false">IFERROR(ABS(L1860)/K1860*100,0)</f>
        <v>0.954164780297411</v>
      </c>
      <c r="N1860" s="39" t="n">
        <v>8.28</v>
      </c>
      <c r="O1860" s="39" t="n">
        <v>8.363177299</v>
      </c>
      <c r="P1860" s="39" t="n">
        <f aca="false">N1860-O1860</f>
        <v>-0.0831772990000008</v>
      </c>
      <c r="Q1860" s="40" t="n">
        <f aca="false">IFERROR(ABS(P1860)/O1860*100,0)</f>
        <v>0.994565773584</v>
      </c>
      <c r="R1860" s="41" t="n">
        <v>8771100</v>
      </c>
      <c r="S1860" s="41" t="n">
        <v>9533374</v>
      </c>
      <c r="T1860" s="41" t="n">
        <f aca="false">R1860-S1860</f>
        <v>-762274</v>
      </c>
      <c r="U1860" s="40" t="n">
        <f aca="false">IFERROR(ABS(T1860)/S1860*100,0)</f>
        <v>7.99584701072254</v>
      </c>
    </row>
    <row r="1861" customFormat="false" ht="15" hidden="false" customHeight="false" outlineLevel="0" collapsed="false">
      <c r="A1861" s="38" t="n">
        <v>38419</v>
      </c>
      <c r="B1861" s="39" t="n">
        <v>8.24</v>
      </c>
      <c r="C1861" s="39" t="n">
        <v>8.326375961</v>
      </c>
      <c r="D1861" s="39" t="n">
        <f aca="false">B1861-C1861</f>
        <v>-0.0863759609999999</v>
      </c>
      <c r="E1861" s="40" t="n">
        <f aca="false">IFERROR(ABS(D1861)/C1861*100,0)</f>
        <v>1.03737762268455</v>
      </c>
      <c r="F1861" s="39" t="n">
        <v>8.24</v>
      </c>
      <c r="G1861" s="39" t="n">
        <v>8.326375961</v>
      </c>
      <c r="H1861" s="39" t="n">
        <f aca="false">F1861-G1861</f>
        <v>-0.0863759609999999</v>
      </c>
      <c r="I1861" s="40" t="n">
        <f aca="false">IFERROR(ABS(H1861)/G1861*100,0)</f>
        <v>1.03737762268455</v>
      </c>
      <c r="J1861" s="39" t="n">
        <v>8.02</v>
      </c>
      <c r="K1861" s="39" t="n">
        <v>8.096364975</v>
      </c>
      <c r="L1861" s="39" t="n">
        <f aca="false">J1861-K1861</f>
        <v>-0.0763649750000006</v>
      </c>
      <c r="M1861" s="40" t="n">
        <f aca="false">IFERROR(ABS(L1861)/K1861*100,0)</f>
        <v>0.943200747938128</v>
      </c>
      <c r="N1861" s="39" t="n">
        <v>8.05</v>
      </c>
      <c r="O1861" s="39" t="n">
        <v>8.133167267</v>
      </c>
      <c r="P1861" s="39" t="n">
        <f aca="false">N1861-O1861</f>
        <v>-0.0831672669999986</v>
      </c>
      <c r="Q1861" s="40" t="n">
        <f aca="false">IFERROR(ABS(P1861)/O1861*100,0)</f>
        <v>1.02256924356451</v>
      </c>
      <c r="R1861" s="41" t="n">
        <v>7019300</v>
      </c>
      <c r="S1861" s="41" t="n">
        <v>7629330</v>
      </c>
      <c r="T1861" s="41" t="n">
        <f aca="false">R1861-S1861</f>
        <v>-610030</v>
      </c>
      <c r="U1861" s="40" t="n">
        <f aca="false">IFERROR(ABS(T1861)/S1861*100,0)</f>
        <v>7.99585284684238</v>
      </c>
    </row>
    <row r="1862" customFormat="false" ht="15" hidden="false" customHeight="false" outlineLevel="0" collapsed="false">
      <c r="A1862" s="38" t="n">
        <v>38420</v>
      </c>
      <c r="B1862" s="39" t="n">
        <v>8.2</v>
      </c>
      <c r="C1862" s="39" t="n">
        <v>8.28037262</v>
      </c>
      <c r="D1862" s="39" t="n">
        <f aca="false">B1862-C1862</f>
        <v>-0.0803726200000003</v>
      </c>
      <c r="E1862" s="40" t="n">
        <f aca="false">IFERROR(ABS(D1862)/C1862*100,0)</f>
        <v>0.970640135274496</v>
      </c>
      <c r="F1862" s="39" t="n">
        <v>8.27</v>
      </c>
      <c r="G1862" s="39" t="n">
        <v>8.353977203</v>
      </c>
      <c r="H1862" s="39" t="n">
        <f aca="false">F1862-G1862</f>
        <v>-0.0839772029999999</v>
      </c>
      <c r="I1862" s="40" t="n">
        <f aca="false">IFERROR(ABS(H1862)/G1862*100,0)</f>
        <v>1.00523620018789</v>
      </c>
      <c r="J1862" s="39" t="n">
        <v>8.06</v>
      </c>
      <c r="K1862" s="39" t="n">
        <v>8.142367363</v>
      </c>
      <c r="L1862" s="39" t="n">
        <f aca="false">J1862-K1862</f>
        <v>-0.0823673629999995</v>
      </c>
      <c r="M1862" s="40" t="n">
        <f aca="false">IFERROR(ABS(L1862)/K1862*100,0)</f>
        <v>1.01158986481361</v>
      </c>
      <c r="N1862" s="39" t="n">
        <v>8.06</v>
      </c>
      <c r="O1862" s="39" t="n">
        <v>8.142367363</v>
      </c>
      <c r="P1862" s="39" t="n">
        <f aca="false">N1862-O1862</f>
        <v>-0.0823673629999995</v>
      </c>
      <c r="Q1862" s="40" t="n">
        <f aca="false">IFERROR(ABS(P1862)/O1862*100,0)</f>
        <v>1.01158986481361</v>
      </c>
      <c r="R1862" s="41" t="n">
        <v>9582800</v>
      </c>
      <c r="S1862" s="41" t="n">
        <v>10415617</v>
      </c>
      <c r="T1862" s="41" t="n">
        <f aca="false">R1862-S1862</f>
        <v>-832817</v>
      </c>
      <c r="U1862" s="40" t="n">
        <f aca="false">IFERROR(ABS(T1862)/S1862*100,0)</f>
        <v>7.99584892570455</v>
      </c>
    </row>
    <row r="1863" customFormat="false" ht="15" hidden="false" customHeight="false" outlineLevel="0" collapsed="false">
      <c r="A1863" s="38" t="n">
        <v>38421</v>
      </c>
      <c r="B1863" s="39" t="n">
        <v>8.02</v>
      </c>
      <c r="C1863" s="39" t="n">
        <v>8.096364975</v>
      </c>
      <c r="D1863" s="39" t="n">
        <f aca="false">B1863-C1863</f>
        <v>-0.0763649750000006</v>
      </c>
      <c r="E1863" s="40" t="n">
        <f aca="false">IFERROR(ABS(D1863)/C1863*100,0)</f>
        <v>0.943200747938128</v>
      </c>
      <c r="F1863" s="39" t="n">
        <v>8.04</v>
      </c>
      <c r="G1863" s="39" t="n">
        <v>8.123966217</v>
      </c>
      <c r="H1863" s="39" t="n">
        <f aca="false">F1863-G1863</f>
        <v>-0.0839662170000004</v>
      </c>
      <c r="I1863" s="40" t="n">
        <f aca="false">IFERROR(ABS(H1863)/G1863*100,0)</f>
        <v>1.03356186814631</v>
      </c>
      <c r="J1863" s="39" t="n">
        <v>7.88</v>
      </c>
      <c r="K1863" s="39" t="n">
        <v>7.958358765</v>
      </c>
      <c r="L1863" s="39" t="n">
        <f aca="false">J1863-K1863</f>
        <v>-0.0783587649999999</v>
      </c>
      <c r="M1863" s="40" t="n">
        <f aca="false">IFERROR(ABS(L1863)/K1863*100,0)</f>
        <v>0.984609607506177</v>
      </c>
      <c r="N1863" s="39" t="n">
        <v>7.99</v>
      </c>
      <c r="O1863" s="39" t="n">
        <v>8.068763733</v>
      </c>
      <c r="P1863" s="39" t="n">
        <f aca="false">N1863-O1863</f>
        <v>-0.0787637330000006</v>
      </c>
      <c r="Q1863" s="40" t="n">
        <f aca="false">IFERROR(ABS(P1863)/O1863*100,0)</f>
        <v>0.976156144935426</v>
      </c>
      <c r="R1863" s="41" t="n">
        <v>6270500</v>
      </c>
      <c r="S1863" s="41" t="n">
        <v>6815453</v>
      </c>
      <c r="T1863" s="41" t="n">
        <f aca="false">R1863-S1863</f>
        <v>-544953</v>
      </c>
      <c r="U1863" s="40" t="n">
        <f aca="false">IFERROR(ABS(T1863)/S1863*100,0)</f>
        <v>7.99584415005136</v>
      </c>
    </row>
    <row r="1864" customFormat="false" ht="15" hidden="false" customHeight="false" outlineLevel="0" collapsed="false">
      <c r="A1864" s="38" t="n">
        <v>38422</v>
      </c>
      <c r="B1864" s="39" t="n">
        <v>8.03</v>
      </c>
      <c r="C1864" s="39" t="n">
        <v>8.105566025</v>
      </c>
      <c r="D1864" s="39" t="n">
        <f aca="false">B1864-C1864</f>
        <v>-0.0755660250000005</v>
      </c>
      <c r="E1864" s="40" t="n">
        <f aca="false">IFERROR(ABS(D1864)/C1864*100,0)</f>
        <v>0.932273264654587</v>
      </c>
      <c r="F1864" s="39" t="n">
        <v>8.18</v>
      </c>
      <c r="G1864" s="39" t="n">
        <v>8.261973381</v>
      </c>
      <c r="H1864" s="39" t="n">
        <f aca="false">F1864-G1864</f>
        <v>-0.081973381000001</v>
      </c>
      <c r="I1864" s="40" t="n">
        <f aca="false">IFERROR(ABS(H1864)/G1864*100,0)</f>
        <v>0.992176774479987</v>
      </c>
      <c r="J1864" s="39" t="n">
        <v>7.95</v>
      </c>
      <c r="K1864" s="39" t="n">
        <v>8.031962395</v>
      </c>
      <c r="L1864" s="39" t="n">
        <f aca="false">J1864-K1864</f>
        <v>-0.0819623950000006</v>
      </c>
      <c r="M1864" s="40" t="n">
        <f aca="false">IFERROR(ABS(L1864)/K1864*100,0)</f>
        <v>1.02045292257622</v>
      </c>
      <c r="N1864" s="39" t="n">
        <v>7.96</v>
      </c>
      <c r="O1864" s="39" t="n">
        <v>8.041163445</v>
      </c>
      <c r="P1864" s="39" t="n">
        <f aca="false">N1864-O1864</f>
        <v>-0.0811634450000005</v>
      </c>
      <c r="Q1864" s="40" t="n">
        <f aca="false">IFERROR(ABS(P1864)/O1864*100,0)</f>
        <v>1.00934952454508</v>
      </c>
      <c r="R1864" s="41" t="n">
        <v>7356800</v>
      </c>
      <c r="S1864" s="41" t="n">
        <v>7996161</v>
      </c>
      <c r="T1864" s="41" t="n">
        <f aca="false">R1864-S1864</f>
        <v>-639361</v>
      </c>
      <c r="U1864" s="40" t="n">
        <f aca="false">IFERROR(ABS(T1864)/S1864*100,0)</f>
        <v>7.99584950828279</v>
      </c>
    </row>
    <row r="1865" customFormat="false" ht="15" hidden="false" customHeight="false" outlineLevel="0" collapsed="false">
      <c r="A1865" s="38" t="n">
        <v>38425</v>
      </c>
      <c r="B1865" s="39" t="n">
        <v>7.9</v>
      </c>
      <c r="C1865" s="39" t="n">
        <v>7.976759911</v>
      </c>
      <c r="D1865" s="39" t="n">
        <f aca="false">B1865-C1865</f>
        <v>-0.0767599109999999</v>
      </c>
      <c r="E1865" s="40" t="n">
        <f aca="false">IFERROR(ABS(D1865)/C1865*100,0)</f>
        <v>0.962294363331</v>
      </c>
      <c r="F1865" s="39" t="n">
        <v>7.93</v>
      </c>
      <c r="G1865" s="39" t="n">
        <v>8.013561249</v>
      </c>
      <c r="H1865" s="39" t="n">
        <f aca="false">F1865-G1865</f>
        <v>-0.0835612490000006</v>
      </c>
      <c r="I1865" s="40" t="n">
        <f aca="false">IFERROR(ABS(H1865)/G1865*100,0)</f>
        <v>1.04274799185478</v>
      </c>
      <c r="J1865" s="39" t="n">
        <v>7.77</v>
      </c>
      <c r="K1865" s="39" t="n">
        <v>7.847953796</v>
      </c>
      <c r="L1865" s="39" t="n">
        <f aca="false">J1865-K1865</f>
        <v>-0.0779537960000001</v>
      </c>
      <c r="M1865" s="40" t="n">
        <f aca="false">IFERROR(ABS(L1865)/K1865*100,0)</f>
        <v>0.993300903985089</v>
      </c>
      <c r="N1865" s="39" t="n">
        <v>7.82</v>
      </c>
      <c r="O1865" s="39" t="n">
        <v>7.893956184</v>
      </c>
      <c r="P1865" s="39" t="n">
        <f aca="false">N1865-O1865</f>
        <v>-0.073956184</v>
      </c>
      <c r="Q1865" s="40" t="n">
        <f aca="false">IFERROR(ABS(P1865)/O1865*100,0)</f>
        <v>0.936870971616227</v>
      </c>
      <c r="R1865" s="41" t="n">
        <v>5751500</v>
      </c>
      <c r="S1865" s="41" t="n">
        <v>6251348</v>
      </c>
      <c r="T1865" s="41" t="n">
        <f aca="false">R1865-S1865</f>
        <v>-499848</v>
      </c>
      <c r="U1865" s="40" t="n">
        <f aca="false">IFERROR(ABS(T1865)/S1865*100,0)</f>
        <v>7.99584345648331</v>
      </c>
    </row>
    <row r="1866" customFormat="false" ht="15" hidden="false" customHeight="false" outlineLevel="0" collapsed="false">
      <c r="A1866" s="38" t="n">
        <v>38426</v>
      </c>
      <c r="B1866" s="39" t="n">
        <v>7.82</v>
      </c>
      <c r="C1866" s="39" t="n">
        <v>7.893956184</v>
      </c>
      <c r="D1866" s="39" t="n">
        <f aca="false">B1866-C1866</f>
        <v>-0.073956184</v>
      </c>
      <c r="E1866" s="40" t="n">
        <f aca="false">IFERROR(ABS(D1866)/C1866*100,0)</f>
        <v>0.936870971616227</v>
      </c>
      <c r="F1866" s="39" t="n">
        <v>7.83</v>
      </c>
      <c r="G1866" s="39" t="n">
        <v>7.912356853</v>
      </c>
      <c r="H1866" s="39" t="n">
        <f aca="false">F1866-G1866</f>
        <v>-0.0823568530000003</v>
      </c>
      <c r="I1866" s="40" t="n">
        <f aca="false">IFERROR(ABS(H1866)/G1866*100,0)</f>
        <v>1.04086373415747</v>
      </c>
      <c r="J1866" s="39" t="n">
        <v>7.7</v>
      </c>
      <c r="K1866" s="39" t="n">
        <v>7.77435112</v>
      </c>
      <c r="L1866" s="39" t="n">
        <f aca="false">J1866-K1866</f>
        <v>-0.0743511200000002</v>
      </c>
      <c r="M1866" s="40" t="n">
        <f aca="false">IFERROR(ABS(L1866)/K1866*100,0)</f>
        <v>0.956364317129019</v>
      </c>
      <c r="N1866" s="39" t="n">
        <v>7.74</v>
      </c>
      <c r="O1866" s="39" t="n">
        <v>7.820353031</v>
      </c>
      <c r="P1866" s="39" t="n">
        <f aca="false">N1866-O1866</f>
        <v>-0.0803530309999996</v>
      </c>
      <c r="Q1866" s="40" t="n">
        <f aca="false">IFERROR(ABS(P1866)/O1866*100,0)</f>
        <v>1.02748598025535</v>
      </c>
      <c r="R1866" s="41" t="n">
        <v>5324700</v>
      </c>
      <c r="S1866" s="41" t="n">
        <v>5787456</v>
      </c>
      <c r="T1866" s="41" t="n">
        <f aca="false">R1866-S1866</f>
        <v>-462756</v>
      </c>
      <c r="U1866" s="40" t="n">
        <f aca="false">IFERROR(ABS(T1866)/S1866*100,0)</f>
        <v>7.99584480642272</v>
      </c>
    </row>
    <row r="1867" customFormat="false" ht="15" hidden="false" customHeight="false" outlineLevel="0" collapsed="false">
      <c r="A1867" s="38" t="n">
        <v>38427</v>
      </c>
      <c r="B1867" s="39" t="n">
        <v>7.81</v>
      </c>
      <c r="C1867" s="39" t="n">
        <v>7.884756088</v>
      </c>
      <c r="D1867" s="39" t="n">
        <f aca="false">B1867-C1867</f>
        <v>-0.074756088</v>
      </c>
      <c r="E1867" s="40" t="n">
        <f aca="false">IFERROR(ABS(D1867)/C1867*100,0)</f>
        <v>0.948109074848531</v>
      </c>
      <c r="F1867" s="39" t="n">
        <v>7.89</v>
      </c>
      <c r="G1867" s="39" t="n">
        <v>7.967558861</v>
      </c>
      <c r="H1867" s="39" t="n">
        <f aca="false">F1867-G1867</f>
        <v>-0.077558861</v>
      </c>
      <c r="I1867" s="40" t="n">
        <f aca="false">IFERROR(ABS(H1867)/G1867*100,0)</f>
        <v>0.973433172607471</v>
      </c>
      <c r="J1867" s="39" t="n">
        <v>7.79</v>
      </c>
      <c r="K1867" s="39" t="n">
        <v>7.866354942</v>
      </c>
      <c r="L1867" s="39" t="n">
        <f aca="false">J1867-K1867</f>
        <v>-0.076354942</v>
      </c>
      <c r="M1867" s="40" t="n">
        <f aca="false">IFERROR(ABS(L1867)/K1867*100,0)</f>
        <v>0.970652132569383</v>
      </c>
      <c r="N1867" s="39" t="n">
        <v>7.8</v>
      </c>
      <c r="O1867" s="39" t="n">
        <v>7.875555038</v>
      </c>
      <c r="P1867" s="39" t="n">
        <f aca="false">N1867-O1867</f>
        <v>-0.0755550380000001</v>
      </c>
      <c r="Q1867" s="40" t="n">
        <f aca="false">IFERROR(ABS(P1867)/O1867*100,0)</f>
        <v>0.959361437199572</v>
      </c>
      <c r="R1867" s="41" t="n">
        <v>3407300</v>
      </c>
      <c r="S1867" s="41" t="n">
        <v>3703420</v>
      </c>
      <c r="T1867" s="41" t="n">
        <f aca="false">R1867-S1867</f>
        <v>-296120</v>
      </c>
      <c r="U1867" s="40" t="n">
        <f aca="false">IFERROR(ABS(T1867)/S1867*100,0)</f>
        <v>7.99585248230015</v>
      </c>
    </row>
    <row r="1868" customFormat="false" ht="15" hidden="false" customHeight="false" outlineLevel="0" collapsed="false">
      <c r="A1868" s="38" t="n">
        <v>38428</v>
      </c>
      <c r="B1868" s="39" t="n">
        <v>7.72</v>
      </c>
      <c r="C1868" s="39" t="n">
        <v>7.792750835</v>
      </c>
      <c r="D1868" s="39" t="n">
        <f aca="false">B1868-C1868</f>
        <v>-0.0727508349999999</v>
      </c>
      <c r="E1868" s="40" t="n">
        <f aca="false">IFERROR(ABS(D1868)/C1868*100,0)</f>
        <v>0.933570654835391</v>
      </c>
      <c r="F1868" s="39" t="n">
        <v>7.86</v>
      </c>
      <c r="G1868" s="39" t="n">
        <v>7.939958096</v>
      </c>
      <c r="H1868" s="39" t="n">
        <f aca="false">F1868-G1868</f>
        <v>-0.0799580959999995</v>
      </c>
      <c r="I1868" s="40" t="n">
        <f aca="false">IFERROR(ABS(H1868)/G1868*100,0)</f>
        <v>1.00703423158216</v>
      </c>
      <c r="J1868" s="39" t="n">
        <v>7.72</v>
      </c>
      <c r="K1868" s="39" t="n">
        <v>7.792750835</v>
      </c>
      <c r="L1868" s="39" t="n">
        <f aca="false">J1868-K1868</f>
        <v>-0.0727508349999999</v>
      </c>
      <c r="M1868" s="40" t="n">
        <f aca="false">IFERROR(ABS(L1868)/K1868*100,0)</f>
        <v>0.933570654835391</v>
      </c>
      <c r="N1868" s="39" t="n">
        <v>7.82</v>
      </c>
      <c r="O1868" s="39" t="n">
        <v>7.903155804</v>
      </c>
      <c r="P1868" s="39" t="n">
        <f aca="false">N1868-O1868</f>
        <v>-0.0831558039999996</v>
      </c>
      <c r="Q1868" s="40" t="n">
        <f aca="false">IFERROR(ABS(P1868)/O1868*100,0)</f>
        <v>1.05218479886114</v>
      </c>
      <c r="R1868" s="41" t="n">
        <v>3826800</v>
      </c>
      <c r="S1868" s="41" t="n">
        <v>4159378</v>
      </c>
      <c r="T1868" s="41" t="n">
        <f aca="false">R1868-S1868</f>
        <v>-332578</v>
      </c>
      <c r="U1868" s="40" t="n">
        <f aca="false">IFERROR(ABS(T1868)/S1868*100,0)</f>
        <v>7.99585899622492</v>
      </c>
    </row>
    <row r="1869" customFormat="false" ht="15" hidden="false" customHeight="false" outlineLevel="0" collapsed="false">
      <c r="A1869" s="38" t="n">
        <v>38429</v>
      </c>
      <c r="B1869" s="39" t="n">
        <v>7.81</v>
      </c>
      <c r="C1869" s="39" t="n">
        <v>7.884756088</v>
      </c>
      <c r="D1869" s="39" t="n">
        <f aca="false">B1869-C1869</f>
        <v>-0.074756088</v>
      </c>
      <c r="E1869" s="40" t="n">
        <f aca="false">IFERROR(ABS(D1869)/C1869*100,0)</f>
        <v>0.948109074848531</v>
      </c>
      <c r="F1869" s="39" t="n">
        <v>7.82</v>
      </c>
      <c r="G1869" s="39" t="n">
        <v>7.893956184</v>
      </c>
      <c r="H1869" s="39" t="n">
        <f aca="false">F1869-G1869</f>
        <v>-0.073956184</v>
      </c>
      <c r="I1869" s="40" t="n">
        <f aca="false">IFERROR(ABS(H1869)/G1869*100,0)</f>
        <v>0.936870971616227</v>
      </c>
      <c r="J1869" s="39" t="n">
        <v>7.69</v>
      </c>
      <c r="K1869" s="39" t="n">
        <v>7.76515007</v>
      </c>
      <c r="L1869" s="39" t="n">
        <f aca="false">J1869-K1869</f>
        <v>-0.0751500699999994</v>
      </c>
      <c r="M1869" s="40" t="n">
        <f aca="false">IFERROR(ABS(L1869)/K1869*100,0)</f>
        <v>0.967786447429205</v>
      </c>
      <c r="N1869" s="39" t="n">
        <v>7.75</v>
      </c>
      <c r="O1869" s="39" t="n">
        <v>7.829553127</v>
      </c>
      <c r="P1869" s="39" t="n">
        <f aca="false">N1869-O1869</f>
        <v>-0.0795531269999996</v>
      </c>
      <c r="Q1869" s="40" t="n">
        <f aca="false">IFERROR(ABS(P1869)/O1869*100,0)</f>
        <v>1.01606216484646</v>
      </c>
      <c r="R1869" s="41" t="n">
        <v>4411100</v>
      </c>
      <c r="S1869" s="41" t="n">
        <v>4794458</v>
      </c>
      <c r="T1869" s="41" t="n">
        <f aca="false">R1869-S1869</f>
        <v>-383358</v>
      </c>
      <c r="U1869" s="40" t="n">
        <f aca="false">IFERROR(ABS(T1869)/S1869*100,0)</f>
        <v>7.99585688309294</v>
      </c>
    </row>
    <row r="1870" customFormat="false" ht="15" hidden="false" customHeight="false" outlineLevel="0" collapsed="false">
      <c r="A1870" s="38" t="n">
        <v>38432</v>
      </c>
      <c r="B1870" s="39" t="n">
        <v>7.75</v>
      </c>
      <c r="C1870" s="39" t="n">
        <v>7.829553127</v>
      </c>
      <c r="D1870" s="39" t="n">
        <f aca="false">B1870-C1870</f>
        <v>-0.0795531269999996</v>
      </c>
      <c r="E1870" s="40" t="n">
        <f aca="false">IFERROR(ABS(D1870)/C1870*100,0)</f>
        <v>1.01606216484646</v>
      </c>
      <c r="F1870" s="39" t="n">
        <v>7.81</v>
      </c>
      <c r="G1870" s="39" t="n">
        <v>7.884756088</v>
      </c>
      <c r="H1870" s="39" t="n">
        <f aca="false">F1870-G1870</f>
        <v>-0.074756088</v>
      </c>
      <c r="I1870" s="40" t="n">
        <f aca="false">IFERROR(ABS(H1870)/G1870*100,0)</f>
        <v>0.948109074848531</v>
      </c>
      <c r="J1870" s="39" t="n">
        <v>7.68</v>
      </c>
      <c r="K1870" s="39" t="n">
        <v>7.755949974</v>
      </c>
      <c r="L1870" s="39" t="n">
        <f aca="false">J1870-K1870</f>
        <v>-0.0759499740000003</v>
      </c>
      <c r="M1870" s="40" t="n">
        <f aca="false">IFERROR(ABS(L1870)/K1870*100,0)</f>
        <v>0.979247858155412</v>
      </c>
      <c r="N1870" s="39" t="n">
        <v>7.7</v>
      </c>
      <c r="O1870" s="39" t="n">
        <v>7.77435112</v>
      </c>
      <c r="P1870" s="39" t="n">
        <f aca="false">N1870-O1870</f>
        <v>-0.0743511200000002</v>
      </c>
      <c r="Q1870" s="40" t="n">
        <f aca="false">IFERROR(ABS(P1870)/O1870*100,0)</f>
        <v>0.956364317129019</v>
      </c>
      <c r="R1870" s="41" t="n">
        <v>3028100</v>
      </c>
      <c r="S1870" s="41" t="n">
        <v>3291265</v>
      </c>
      <c r="T1870" s="41" t="n">
        <f aca="false">R1870-S1870</f>
        <v>-263165</v>
      </c>
      <c r="U1870" s="40" t="n">
        <f aca="false">IFERROR(ABS(T1870)/S1870*100,0)</f>
        <v>7.99586177351262</v>
      </c>
    </row>
    <row r="1871" customFormat="false" ht="15" hidden="false" customHeight="false" outlineLevel="0" collapsed="false">
      <c r="A1871" s="38" t="n">
        <v>38433</v>
      </c>
      <c r="B1871" s="39" t="n">
        <v>7.67</v>
      </c>
      <c r="C1871" s="39" t="n">
        <v>7.746748924</v>
      </c>
      <c r="D1871" s="39" t="n">
        <f aca="false">B1871-C1871</f>
        <v>-0.0767489240000003</v>
      </c>
      <c r="E1871" s="40" t="n">
        <f aca="false">IFERROR(ABS(D1871)/C1871*100,0)</f>
        <v>0.990724299353842</v>
      </c>
      <c r="F1871" s="39" t="n">
        <v>7.76</v>
      </c>
      <c r="G1871" s="39" t="n">
        <v>7.838754177</v>
      </c>
      <c r="H1871" s="39" t="n">
        <f aca="false">F1871-G1871</f>
        <v>-0.0787541770000004</v>
      </c>
      <c r="I1871" s="40" t="n">
        <f aca="false">IFERROR(ABS(H1871)/G1871*100,0)</f>
        <v>1.0046772130076</v>
      </c>
      <c r="J1871" s="39" t="n">
        <v>7.54</v>
      </c>
      <c r="K1871" s="39" t="n">
        <v>7.617943764</v>
      </c>
      <c r="L1871" s="39" t="n">
        <f aca="false">J1871-K1871</f>
        <v>-0.0779437639999996</v>
      </c>
      <c r="M1871" s="40" t="n">
        <f aca="false">IFERROR(ABS(L1871)/K1871*100,0)</f>
        <v>1.02316013893851</v>
      </c>
      <c r="N1871" s="39" t="n">
        <v>7.54</v>
      </c>
      <c r="O1871" s="39" t="n">
        <v>7.617943764</v>
      </c>
      <c r="P1871" s="39" t="n">
        <f aca="false">N1871-O1871</f>
        <v>-0.0779437639999996</v>
      </c>
      <c r="Q1871" s="40" t="n">
        <f aca="false">IFERROR(ABS(P1871)/O1871*100,0)</f>
        <v>1.02316013893851</v>
      </c>
      <c r="R1871" s="41" t="n">
        <v>7020700</v>
      </c>
      <c r="S1871" s="41" t="n">
        <v>7630743</v>
      </c>
      <c r="T1871" s="41" t="n">
        <f aca="false">R1871-S1871</f>
        <v>-610043</v>
      </c>
      <c r="U1871" s="40" t="n">
        <f aca="false">IFERROR(ABS(T1871)/S1871*100,0)</f>
        <v>7.99454260220794</v>
      </c>
    </row>
    <row r="1872" customFormat="false" ht="15" hidden="false" customHeight="false" outlineLevel="0" collapsed="false">
      <c r="A1872" s="38" t="n">
        <v>38434</v>
      </c>
      <c r="B1872" s="39" t="n">
        <v>7.52</v>
      </c>
      <c r="C1872" s="39" t="n">
        <v>7.599543095</v>
      </c>
      <c r="D1872" s="39" t="n">
        <f aca="false">B1872-C1872</f>
        <v>-0.079543095</v>
      </c>
      <c r="E1872" s="40" t="n">
        <f aca="false">IFERROR(ABS(D1872)/C1872*100,0)</f>
        <v>1.04668259664629</v>
      </c>
      <c r="F1872" s="39" t="n">
        <v>7.63</v>
      </c>
      <c r="G1872" s="39" t="n">
        <v>7.709948063</v>
      </c>
      <c r="H1872" s="39" t="n">
        <f aca="false">F1872-G1872</f>
        <v>-0.0799480629999998</v>
      </c>
      <c r="I1872" s="40" t="n">
        <f aca="false">IFERROR(ABS(H1872)/G1872*100,0)</f>
        <v>1.03694684253024</v>
      </c>
      <c r="J1872" s="39" t="n">
        <v>7.52</v>
      </c>
      <c r="K1872" s="39" t="n">
        <v>7.599543095</v>
      </c>
      <c r="L1872" s="39" t="n">
        <f aca="false">J1872-K1872</f>
        <v>-0.079543095</v>
      </c>
      <c r="M1872" s="40" t="n">
        <f aca="false">IFERROR(ABS(L1872)/K1872*100,0)</f>
        <v>1.04668259664629</v>
      </c>
      <c r="N1872" s="39" t="n">
        <v>7.55</v>
      </c>
      <c r="O1872" s="39" t="n">
        <v>7.62714386</v>
      </c>
      <c r="P1872" s="39" t="n">
        <f aca="false">N1872-O1872</f>
        <v>-0.0771438600000005</v>
      </c>
      <c r="Q1872" s="40" t="n">
        <f aca="false">IFERROR(ABS(P1872)/O1872*100,0)</f>
        <v>1.01143837609483</v>
      </c>
      <c r="R1872" s="41" t="n">
        <v>5188900</v>
      </c>
      <c r="S1872" s="41" t="n">
        <v>5639854</v>
      </c>
      <c r="T1872" s="41" t="n">
        <f aca="false">R1872-S1872</f>
        <v>-450954</v>
      </c>
      <c r="U1872" s="40" t="n">
        <f aca="false">IFERROR(ABS(T1872)/S1872*100,0)</f>
        <v>7.99584528251972</v>
      </c>
    </row>
    <row r="1873" customFormat="false" ht="15" hidden="false" customHeight="false" outlineLevel="0" collapsed="false">
      <c r="A1873" s="38" t="n">
        <v>38435</v>
      </c>
      <c r="B1873" s="39" t="n">
        <v>7.58</v>
      </c>
      <c r="C1873" s="39" t="n">
        <v>7.654745102</v>
      </c>
      <c r="D1873" s="39" t="n">
        <f aca="false">B1873-C1873</f>
        <v>-0.0747451019999996</v>
      </c>
      <c r="E1873" s="40" t="n">
        <f aca="false">IFERROR(ABS(D1873)/C1873*100,0)</f>
        <v>0.976454486779325</v>
      </c>
      <c r="F1873" s="39" t="n">
        <v>7.69</v>
      </c>
      <c r="G1873" s="39" t="n">
        <v>7.76515007</v>
      </c>
      <c r="H1873" s="39" t="n">
        <f aca="false">F1873-G1873</f>
        <v>-0.0751500699999994</v>
      </c>
      <c r="I1873" s="40" t="n">
        <f aca="false">IFERROR(ABS(H1873)/G1873*100,0)</f>
        <v>0.967786447429205</v>
      </c>
      <c r="J1873" s="39" t="n">
        <v>7.57</v>
      </c>
      <c r="K1873" s="39" t="n">
        <v>7.645545006</v>
      </c>
      <c r="L1873" s="39" t="n">
        <f aca="false">J1873-K1873</f>
        <v>-0.0755450059999996</v>
      </c>
      <c r="M1873" s="40" t="n">
        <f aca="false">IFERROR(ABS(L1873)/K1873*100,0)</f>
        <v>0.988091835712354</v>
      </c>
      <c r="N1873" s="39" t="n">
        <v>7.63</v>
      </c>
      <c r="O1873" s="39" t="n">
        <v>7.709948063</v>
      </c>
      <c r="P1873" s="39" t="n">
        <f aca="false">N1873-O1873</f>
        <v>-0.0799480629999998</v>
      </c>
      <c r="Q1873" s="40" t="n">
        <f aca="false">IFERROR(ABS(P1873)/O1873*100,0)</f>
        <v>1.03694684253024</v>
      </c>
      <c r="R1873" s="41" t="n">
        <v>3800000</v>
      </c>
      <c r="S1873" s="41" t="n">
        <v>4130249</v>
      </c>
      <c r="T1873" s="41" t="n">
        <f aca="false">R1873-S1873</f>
        <v>-330249</v>
      </c>
      <c r="U1873" s="40" t="n">
        <f aca="false">IFERROR(ABS(T1873)/S1873*100,0)</f>
        <v>7.99586175070801</v>
      </c>
    </row>
    <row r="1874" customFormat="false" ht="15" hidden="false" customHeight="false" outlineLevel="0" collapsed="false">
      <c r="A1874" s="38" t="n">
        <v>38439</v>
      </c>
      <c r="B1874" s="39" t="n">
        <v>7.7</v>
      </c>
      <c r="C1874" s="39" t="n">
        <v>7.77435112</v>
      </c>
      <c r="D1874" s="39" t="n">
        <f aca="false">B1874-C1874</f>
        <v>-0.0743511200000002</v>
      </c>
      <c r="E1874" s="40" t="n">
        <f aca="false">IFERROR(ABS(D1874)/C1874*100,0)</f>
        <v>0.956364317129019</v>
      </c>
      <c r="F1874" s="39" t="n">
        <v>7.75</v>
      </c>
      <c r="G1874" s="39" t="n">
        <v>7.829553127</v>
      </c>
      <c r="H1874" s="39" t="n">
        <f aca="false">F1874-G1874</f>
        <v>-0.0795531269999996</v>
      </c>
      <c r="I1874" s="40" t="n">
        <f aca="false">IFERROR(ABS(H1874)/G1874*100,0)</f>
        <v>1.01606216484646</v>
      </c>
      <c r="J1874" s="39" t="n">
        <v>7.65</v>
      </c>
      <c r="K1874" s="39" t="n">
        <v>7.728349209</v>
      </c>
      <c r="L1874" s="39" t="n">
        <f aca="false">J1874-K1874</f>
        <v>-0.0783492089999998</v>
      </c>
      <c r="M1874" s="40" t="n">
        <f aca="false">IFERROR(ABS(L1874)/K1874*100,0)</f>
        <v>1.01378970956383</v>
      </c>
      <c r="N1874" s="39" t="n">
        <v>7.7</v>
      </c>
      <c r="O1874" s="39" t="n">
        <v>7.77435112</v>
      </c>
      <c r="P1874" s="39" t="n">
        <f aca="false">N1874-O1874</f>
        <v>-0.0743511200000002</v>
      </c>
      <c r="Q1874" s="40" t="n">
        <f aca="false">IFERROR(ABS(P1874)/O1874*100,0)</f>
        <v>0.956364317129019</v>
      </c>
      <c r="R1874" s="41" t="n">
        <v>2881800</v>
      </c>
      <c r="S1874" s="41" t="n">
        <v>3132250</v>
      </c>
      <c r="T1874" s="41" t="n">
        <f aca="false">R1874-S1874</f>
        <v>-250450</v>
      </c>
      <c r="U1874" s="40" t="n">
        <f aca="false">IFERROR(ABS(T1874)/S1874*100,0)</f>
        <v>7.99584962886104</v>
      </c>
    </row>
    <row r="1875" customFormat="false" ht="15" hidden="false" customHeight="false" outlineLevel="0" collapsed="false">
      <c r="A1875" s="38" t="n">
        <v>38440</v>
      </c>
      <c r="B1875" s="39" t="n">
        <v>7.62</v>
      </c>
      <c r="C1875" s="39" t="n">
        <v>7.700747013</v>
      </c>
      <c r="D1875" s="39" t="n">
        <f aca="false">B1875-C1875</f>
        <v>-0.0807470129999999</v>
      </c>
      <c r="E1875" s="40" t="n">
        <f aca="false">IFERROR(ABS(D1875)/C1875*100,0)</f>
        <v>1.04856078070981</v>
      </c>
      <c r="F1875" s="39" t="n">
        <v>7.7</v>
      </c>
      <c r="G1875" s="39" t="n">
        <v>7.77435112</v>
      </c>
      <c r="H1875" s="39" t="n">
        <f aca="false">F1875-G1875</f>
        <v>-0.0743511200000002</v>
      </c>
      <c r="I1875" s="40" t="n">
        <f aca="false">IFERROR(ABS(H1875)/G1875*100,0)</f>
        <v>0.956364317129019</v>
      </c>
      <c r="J1875" s="39" t="n">
        <v>7.48</v>
      </c>
      <c r="K1875" s="39" t="n">
        <v>7.553541183</v>
      </c>
      <c r="L1875" s="39" t="n">
        <f aca="false">J1875-K1875</f>
        <v>-0.0735411829999997</v>
      </c>
      <c r="M1875" s="40" t="n">
        <f aca="false">IFERROR(ABS(L1875)/K1875*100,0)</f>
        <v>0.973598756110729</v>
      </c>
      <c r="N1875" s="39" t="n">
        <v>7.52</v>
      </c>
      <c r="O1875" s="39" t="n">
        <v>7.590342045</v>
      </c>
      <c r="P1875" s="39" t="n">
        <f aca="false">N1875-O1875</f>
        <v>-0.0703420450000003</v>
      </c>
      <c r="Q1875" s="40" t="n">
        <f aca="false">IFERROR(ABS(P1875)/O1875*100,0)</f>
        <v>0.926730898067194</v>
      </c>
      <c r="R1875" s="41" t="n">
        <v>4769200</v>
      </c>
      <c r="S1875" s="41" t="n">
        <v>5182701</v>
      </c>
      <c r="T1875" s="41" t="n">
        <f aca="false">R1875-S1875</f>
        <v>-413501</v>
      </c>
      <c r="U1875" s="40" t="n">
        <f aca="false">IFERROR(ABS(T1875)/S1875*100,0)</f>
        <v>7.97848457782921</v>
      </c>
    </row>
    <row r="1876" customFormat="false" ht="15" hidden="false" customHeight="false" outlineLevel="0" collapsed="false">
      <c r="A1876" s="38" t="n">
        <v>38441</v>
      </c>
      <c r="B1876" s="39" t="n">
        <v>7.5</v>
      </c>
      <c r="C1876" s="39" t="n">
        <v>7.571940899</v>
      </c>
      <c r="D1876" s="39" t="n">
        <f aca="false">B1876-C1876</f>
        <v>-0.0719408990000003</v>
      </c>
      <c r="E1876" s="40" t="n">
        <f aca="false">IFERROR(ABS(D1876)/C1876*100,0)</f>
        <v>0.950098527703793</v>
      </c>
      <c r="F1876" s="39" t="n">
        <v>7.68</v>
      </c>
      <c r="G1876" s="39" t="n">
        <v>7.755949974</v>
      </c>
      <c r="H1876" s="39" t="n">
        <f aca="false">F1876-G1876</f>
        <v>-0.0759499740000003</v>
      </c>
      <c r="I1876" s="40" t="n">
        <f aca="false">IFERROR(ABS(H1876)/G1876*100,0)</f>
        <v>0.979247858155412</v>
      </c>
      <c r="J1876" s="39" t="n">
        <v>7.5</v>
      </c>
      <c r="K1876" s="39" t="n">
        <v>7.571940899</v>
      </c>
      <c r="L1876" s="39" t="n">
        <f aca="false">J1876-K1876</f>
        <v>-0.0719408990000003</v>
      </c>
      <c r="M1876" s="40" t="n">
        <f aca="false">IFERROR(ABS(L1876)/K1876*100,0)</f>
        <v>0.950098527703793</v>
      </c>
      <c r="N1876" s="39" t="n">
        <v>7.62</v>
      </c>
      <c r="O1876" s="39" t="n">
        <v>7.700747013</v>
      </c>
      <c r="P1876" s="39" t="n">
        <f aca="false">N1876-O1876</f>
        <v>-0.0807470129999999</v>
      </c>
      <c r="Q1876" s="40" t="n">
        <f aca="false">IFERROR(ABS(P1876)/O1876*100,0)</f>
        <v>1.04856078070981</v>
      </c>
      <c r="R1876" s="41" t="n">
        <v>5753100</v>
      </c>
      <c r="S1876" s="41" t="n">
        <v>6253088</v>
      </c>
      <c r="T1876" s="41" t="n">
        <f aca="false">R1876-S1876</f>
        <v>-499988</v>
      </c>
      <c r="U1876" s="40" t="n">
        <f aca="false">IFERROR(ABS(T1876)/S1876*100,0)</f>
        <v>7.99585740677246</v>
      </c>
    </row>
    <row r="1877" customFormat="false" ht="15" hidden="false" customHeight="false" outlineLevel="0" collapsed="false">
      <c r="A1877" s="38" t="n">
        <v>38442</v>
      </c>
      <c r="B1877" s="39" t="n">
        <v>7.7</v>
      </c>
      <c r="C1877" s="39" t="n">
        <v>7.77435112</v>
      </c>
      <c r="D1877" s="39" t="n">
        <f aca="false">B1877-C1877</f>
        <v>-0.0743511200000002</v>
      </c>
      <c r="E1877" s="40" t="n">
        <f aca="false">IFERROR(ABS(D1877)/C1877*100,0)</f>
        <v>0.956364317129019</v>
      </c>
      <c r="F1877" s="39" t="n">
        <v>7.8</v>
      </c>
      <c r="G1877" s="39" t="n">
        <v>7.875555038</v>
      </c>
      <c r="H1877" s="39" t="n">
        <f aca="false">F1877-G1877</f>
        <v>-0.0755550380000001</v>
      </c>
      <c r="I1877" s="40" t="n">
        <f aca="false">IFERROR(ABS(H1877)/G1877*100,0)</f>
        <v>0.959361437199572</v>
      </c>
      <c r="J1877" s="39" t="n">
        <v>7.64</v>
      </c>
      <c r="K1877" s="39" t="n">
        <v>7.719148159</v>
      </c>
      <c r="L1877" s="39" t="n">
        <f aca="false">J1877-K1877</f>
        <v>-0.0791481590000007</v>
      </c>
      <c r="M1877" s="40" t="n">
        <f aca="false">IFERROR(ABS(L1877)/K1877*100,0)</f>
        <v>1.02534835929687</v>
      </c>
      <c r="N1877" s="39" t="n">
        <v>7.72</v>
      </c>
      <c r="O1877" s="39" t="n">
        <v>7.801951885</v>
      </c>
      <c r="P1877" s="39" t="n">
        <f aca="false">N1877-O1877</f>
        <v>-0.0819518850000005</v>
      </c>
      <c r="Q1877" s="40" t="n">
        <f aca="false">IFERROR(ABS(P1877)/O1877*100,0)</f>
        <v>1.050402337876</v>
      </c>
      <c r="R1877" s="41" t="n">
        <v>9144400</v>
      </c>
      <c r="S1877" s="41" t="n">
        <v>9939117</v>
      </c>
      <c r="T1877" s="41" t="n">
        <f aca="false">R1877-S1877</f>
        <v>-794717</v>
      </c>
      <c r="U1877" s="40" t="n">
        <f aca="false">IFERROR(ABS(T1877)/S1877*100,0)</f>
        <v>7.9958511404987</v>
      </c>
    </row>
    <row r="1878" customFormat="false" ht="15" hidden="false" customHeight="false" outlineLevel="0" collapsed="false">
      <c r="A1878" s="38" t="n">
        <v>38443</v>
      </c>
      <c r="B1878" s="39" t="n">
        <v>8.03</v>
      </c>
      <c r="C1878" s="39" t="n">
        <v>8.114766121</v>
      </c>
      <c r="D1878" s="39" t="n">
        <f aca="false">B1878-C1878</f>
        <v>-0.0847661210000013</v>
      </c>
      <c r="E1878" s="40" t="n">
        <f aca="false">IFERROR(ABS(D1878)/C1878*100,0)</f>
        <v>1.04459105457934</v>
      </c>
      <c r="F1878" s="39" t="n">
        <v>8.03</v>
      </c>
      <c r="G1878" s="39" t="n">
        <v>8.114766121</v>
      </c>
      <c r="H1878" s="39" t="n">
        <f aca="false">F1878-G1878</f>
        <v>-0.0847661210000013</v>
      </c>
      <c r="I1878" s="40" t="n">
        <f aca="false">IFERROR(ABS(H1878)/G1878*100,0)</f>
        <v>1.04459105457934</v>
      </c>
      <c r="J1878" s="39" t="n">
        <v>7.79</v>
      </c>
      <c r="K1878" s="39" t="n">
        <v>7.866354942</v>
      </c>
      <c r="L1878" s="39" t="n">
        <f aca="false">J1878-K1878</f>
        <v>-0.076354942</v>
      </c>
      <c r="M1878" s="40" t="n">
        <f aca="false">IFERROR(ABS(L1878)/K1878*100,0)</f>
        <v>0.970652132569383</v>
      </c>
      <c r="N1878" s="39" t="n">
        <v>7.8</v>
      </c>
      <c r="O1878" s="39" t="n">
        <v>7.875555038</v>
      </c>
      <c r="P1878" s="39" t="n">
        <f aca="false">N1878-O1878</f>
        <v>-0.0755550380000001</v>
      </c>
      <c r="Q1878" s="40" t="n">
        <f aca="false">IFERROR(ABS(P1878)/O1878*100,0)</f>
        <v>0.959361437199572</v>
      </c>
      <c r="R1878" s="41" t="n">
        <v>5152900</v>
      </c>
      <c r="S1878" s="41" t="n">
        <v>5600726</v>
      </c>
      <c r="T1878" s="41" t="n">
        <f aca="false">R1878-S1878</f>
        <v>-447826</v>
      </c>
      <c r="U1878" s="40" t="n">
        <f aca="false">IFERROR(ABS(T1878)/S1878*100,0)</f>
        <v>7.99585625149311</v>
      </c>
    </row>
    <row r="1879" customFormat="false" ht="15" hidden="false" customHeight="false" outlineLevel="0" collapsed="false">
      <c r="A1879" s="38" t="n">
        <v>38446</v>
      </c>
      <c r="B1879" s="39" t="n">
        <v>7.74</v>
      </c>
      <c r="C1879" s="39" t="n">
        <v>7.820353031</v>
      </c>
      <c r="D1879" s="39" t="n">
        <f aca="false">B1879-C1879</f>
        <v>-0.0803530309999996</v>
      </c>
      <c r="E1879" s="40" t="n">
        <f aca="false">IFERROR(ABS(D1879)/C1879*100,0)</f>
        <v>1.02748598025535</v>
      </c>
      <c r="F1879" s="39" t="n">
        <v>7.81</v>
      </c>
      <c r="G1879" s="39" t="n">
        <v>7.884756088</v>
      </c>
      <c r="H1879" s="39" t="n">
        <f aca="false">F1879-G1879</f>
        <v>-0.074756088</v>
      </c>
      <c r="I1879" s="40" t="n">
        <f aca="false">IFERROR(ABS(H1879)/G1879*100,0)</f>
        <v>0.948109074848531</v>
      </c>
      <c r="J1879" s="39" t="n">
        <v>7.66</v>
      </c>
      <c r="K1879" s="39" t="n">
        <v>7.737548828</v>
      </c>
      <c r="L1879" s="39" t="n">
        <f aca="false">J1879-K1879</f>
        <v>-0.0775488280000003</v>
      </c>
      <c r="M1879" s="40" t="n">
        <f aca="false">IFERROR(ABS(L1879)/K1879*100,0)</f>
        <v>1.0022402407255</v>
      </c>
      <c r="N1879" s="39" t="n">
        <v>7.68</v>
      </c>
      <c r="O1879" s="39" t="n">
        <v>7.755949974</v>
      </c>
      <c r="P1879" s="39" t="n">
        <f aca="false">N1879-O1879</f>
        <v>-0.0759499740000003</v>
      </c>
      <c r="Q1879" s="40" t="n">
        <f aca="false">IFERROR(ABS(P1879)/O1879*100,0)</f>
        <v>0.979247858155412</v>
      </c>
      <c r="R1879" s="41" t="n">
        <v>4151500</v>
      </c>
      <c r="S1879" s="41" t="n">
        <v>4512296</v>
      </c>
      <c r="T1879" s="41" t="n">
        <f aca="false">R1879-S1879</f>
        <v>-360796</v>
      </c>
      <c r="U1879" s="40" t="n">
        <f aca="false">IFERROR(ABS(T1879)/S1879*100,0)</f>
        <v>7.9958406983939</v>
      </c>
    </row>
    <row r="1880" customFormat="false" ht="15" hidden="false" customHeight="false" outlineLevel="0" collapsed="false">
      <c r="A1880" s="38" t="n">
        <v>38447</v>
      </c>
      <c r="B1880" s="39" t="n">
        <v>7.72</v>
      </c>
      <c r="C1880" s="39" t="n">
        <v>7.792750835</v>
      </c>
      <c r="D1880" s="39" t="n">
        <f aca="false">B1880-C1880</f>
        <v>-0.0727508349999999</v>
      </c>
      <c r="E1880" s="40" t="n">
        <f aca="false">IFERROR(ABS(D1880)/C1880*100,0)</f>
        <v>0.933570654835391</v>
      </c>
      <c r="F1880" s="39" t="n">
        <v>7.74</v>
      </c>
      <c r="G1880" s="39" t="n">
        <v>7.820353031</v>
      </c>
      <c r="H1880" s="39" t="n">
        <f aca="false">F1880-G1880</f>
        <v>-0.0803530309999996</v>
      </c>
      <c r="I1880" s="40" t="n">
        <f aca="false">IFERROR(ABS(H1880)/G1880*100,0)</f>
        <v>1.02748598025535</v>
      </c>
      <c r="J1880" s="39" t="n">
        <v>7.68</v>
      </c>
      <c r="K1880" s="39" t="n">
        <v>7.755949974</v>
      </c>
      <c r="L1880" s="39" t="n">
        <f aca="false">J1880-K1880</f>
        <v>-0.0759499740000003</v>
      </c>
      <c r="M1880" s="40" t="n">
        <f aca="false">IFERROR(ABS(L1880)/K1880*100,0)</f>
        <v>0.979247858155412</v>
      </c>
      <c r="N1880" s="39" t="n">
        <v>7.7</v>
      </c>
      <c r="O1880" s="39" t="n">
        <v>7.77435112</v>
      </c>
      <c r="P1880" s="39" t="n">
        <f aca="false">N1880-O1880</f>
        <v>-0.0743511200000002</v>
      </c>
      <c r="Q1880" s="40" t="n">
        <f aca="false">IFERROR(ABS(P1880)/O1880*100,0)</f>
        <v>0.956364317129019</v>
      </c>
      <c r="R1880" s="41" t="n">
        <v>3473100</v>
      </c>
      <c r="S1880" s="41" t="n">
        <v>3774938</v>
      </c>
      <c r="T1880" s="41" t="n">
        <f aca="false">R1880-S1880</f>
        <v>-301838</v>
      </c>
      <c r="U1880" s="40" t="n">
        <f aca="false">IFERROR(ABS(T1880)/S1880*100,0)</f>
        <v>7.9958399316757</v>
      </c>
    </row>
    <row r="1881" customFormat="false" ht="15" hidden="false" customHeight="false" outlineLevel="0" collapsed="false">
      <c r="A1881" s="38" t="n">
        <v>38448</v>
      </c>
      <c r="B1881" s="39" t="n">
        <v>7.71</v>
      </c>
      <c r="C1881" s="39" t="n">
        <v>7.783551216</v>
      </c>
      <c r="D1881" s="39" t="n">
        <f aca="false">B1881-C1881</f>
        <v>-0.0735512160000003</v>
      </c>
      <c r="E1881" s="40" t="n">
        <f aca="false">IFERROR(ABS(D1881)/C1881*100,0)</f>
        <v>0.944957050565905</v>
      </c>
      <c r="F1881" s="39" t="n">
        <v>7.8</v>
      </c>
      <c r="G1881" s="39" t="n">
        <v>7.875555038</v>
      </c>
      <c r="H1881" s="39" t="n">
        <f aca="false">F1881-G1881</f>
        <v>-0.0755550380000001</v>
      </c>
      <c r="I1881" s="40" t="n">
        <f aca="false">IFERROR(ABS(H1881)/G1881*100,0)</f>
        <v>0.959361437199572</v>
      </c>
      <c r="J1881" s="39" t="n">
        <v>7.66</v>
      </c>
      <c r="K1881" s="39" t="n">
        <v>7.737548828</v>
      </c>
      <c r="L1881" s="39" t="n">
        <f aca="false">J1881-K1881</f>
        <v>-0.0775488280000003</v>
      </c>
      <c r="M1881" s="40" t="n">
        <f aca="false">IFERROR(ABS(L1881)/K1881*100,0)</f>
        <v>1.0022402407255</v>
      </c>
      <c r="N1881" s="39" t="n">
        <v>7.66</v>
      </c>
      <c r="O1881" s="39" t="n">
        <v>7.737548828</v>
      </c>
      <c r="P1881" s="39" t="n">
        <f aca="false">N1881-O1881</f>
        <v>-0.0775488280000003</v>
      </c>
      <c r="Q1881" s="40" t="n">
        <f aca="false">IFERROR(ABS(P1881)/O1881*100,0)</f>
        <v>1.0022402407255</v>
      </c>
      <c r="R1881" s="41" t="n">
        <v>3944400</v>
      </c>
      <c r="S1881" s="41" t="n">
        <v>4287198</v>
      </c>
      <c r="T1881" s="41" t="n">
        <f aca="false">R1881-S1881</f>
        <v>-342798</v>
      </c>
      <c r="U1881" s="40" t="n">
        <f aca="false">IFERROR(ABS(T1881)/S1881*100,0)</f>
        <v>7.99585183609435</v>
      </c>
    </row>
    <row r="1882" customFormat="false" ht="15" hidden="false" customHeight="false" outlineLevel="0" collapsed="false">
      <c r="A1882" s="38" t="n">
        <v>38449</v>
      </c>
      <c r="B1882" s="39" t="n">
        <v>7.63</v>
      </c>
      <c r="C1882" s="39" t="n">
        <v>7.709948063</v>
      </c>
      <c r="D1882" s="39" t="n">
        <f aca="false">B1882-C1882</f>
        <v>-0.0799480629999998</v>
      </c>
      <c r="E1882" s="40" t="n">
        <f aca="false">IFERROR(ABS(D1882)/C1882*100,0)</f>
        <v>1.03694684253024</v>
      </c>
      <c r="F1882" s="39" t="n">
        <v>7.8</v>
      </c>
      <c r="G1882" s="39" t="n">
        <v>7.875555038</v>
      </c>
      <c r="H1882" s="39" t="n">
        <f aca="false">F1882-G1882</f>
        <v>-0.0755550380000001</v>
      </c>
      <c r="I1882" s="40" t="n">
        <f aca="false">IFERROR(ABS(H1882)/G1882*100,0)</f>
        <v>0.959361437199572</v>
      </c>
      <c r="J1882" s="39" t="n">
        <v>7.56</v>
      </c>
      <c r="K1882" s="39" t="n">
        <v>7.636343956</v>
      </c>
      <c r="L1882" s="39" t="n">
        <f aca="false">J1882-K1882</f>
        <v>-0.0763439560000006</v>
      </c>
      <c r="M1882" s="40" t="n">
        <f aca="false">IFERROR(ABS(L1882)/K1882*100,0)</f>
        <v>0.999744857485314</v>
      </c>
      <c r="N1882" s="39" t="n">
        <v>7.72</v>
      </c>
      <c r="O1882" s="39" t="n">
        <v>7.792750835</v>
      </c>
      <c r="P1882" s="39" t="n">
        <f aca="false">N1882-O1882</f>
        <v>-0.0727508349999999</v>
      </c>
      <c r="Q1882" s="40" t="n">
        <f aca="false">IFERROR(ABS(P1882)/O1882*100,0)</f>
        <v>0.933570654835391</v>
      </c>
      <c r="R1882" s="41" t="n">
        <v>5491400</v>
      </c>
      <c r="S1882" s="41" t="n">
        <v>5967666</v>
      </c>
      <c r="T1882" s="41" t="n">
        <f aca="false">R1882-S1882</f>
        <v>-476266</v>
      </c>
      <c r="U1882" s="40" t="n">
        <f aca="false">IFERROR(ABS(T1882)/S1882*100,0)</f>
        <v>7.98077506348378</v>
      </c>
    </row>
    <row r="1883" customFormat="false" ht="15" hidden="false" customHeight="false" outlineLevel="0" collapsed="false">
      <c r="A1883" s="38" t="n">
        <v>38450</v>
      </c>
      <c r="B1883" s="39" t="n">
        <v>7.87</v>
      </c>
      <c r="C1883" s="39" t="n">
        <v>7.949159145</v>
      </c>
      <c r="D1883" s="39" t="n">
        <f aca="false">B1883-C1883</f>
        <v>-0.0791591450000002</v>
      </c>
      <c r="E1883" s="40" t="n">
        <f aca="false">IFERROR(ABS(D1883)/C1883*100,0)</f>
        <v>0.995817841309557</v>
      </c>
      <c r="F1883" s="39" t="n">
        <v>7.96</v>
      </c>
      <c r="G1883" s="39" t="n">
        <v>8.041163445</v>
      </c>
      <c r="H1883" s="39" t="n">
        <f aca="false">F1883-G1883</f>
        <v>-0.0811634450000005</v>
      </c>
      <c r="I1883" s="40" t="n">
        <f aca="false">IFERROR(ABS(H1883)/G1883*100,0)</f>
        <v>1.00934952454508</v>
      </c>
      <c r="J1883" s="39" t="n">
        <v>7.81</v>
      </c>
      <c r="K1883" s="39" t="n">
        <v>7.893956184</v>
      </c>
      <c r="L1883" s="39" t="n">
        <f aca="false">J1883-K1883</f>
        <v>-0.0839561840000007</v>
      </c>
      <c r="M1883" s="40" t="n">
        <f aca="false">IFERROR(ABS(L1883)/K1883*100,0)</f>
        <v>1.06355016474716</v>
      </c>
      <c r="N1883" s="39" t="n">
        <v>7.86</v>
      </c>
      <c r="O1883" s="39" t="n">
        <v>7.939958096</v>
      </c>
      <c r="P1883" s="39" t="n">
        <f aca="false">N1883-O1883</f>
        <v>-0.0799580959999995</v>
      </c>
      <c r="Q1883" s="40" t="n">
        <f aca="false">IFERROR(ABS(P1883)/O1883*100,0)</f>
        <v>1.00703423158216</v>
      </c>
      <c r="R1883" s="41" t="n">
        <v>5561000</v>
      </c>
      <c r="S1883" s="41" t="n">
        <v>6044293</v>
      </c>
      <c r="T1883" s="41" t="n">
        <f aca="false">R1883-S1883</f>
        <v>-483293</v>
      </c>
      <c r="U1883" s="40" t="n">
        <f aca="false">IFERROR(ABS(T1883)/S1883*100,0)</f>
        <v>7.99585658736266</v>
      </c>
    </row>
    <row r="1884" customFormat="false" ht="15" hidden="false" customHeight="false" outlineLevel="0" collapsed="false">
      <c r="A1884" s="38" t="n">
        <v>38453</v>
      </c>
      <c r="B1884" s="39" t="n">
        <v>7.87</v>
      </c>
      <c r="C1884" s="39" t="n">
        <v>7.949159145</v>
      </c>
      <c r="D1884" s="39" t="n">
        <f aca="false">B1884-C1884</f>
        <v>-0.0791591450000002</v>
      </c>
      <c r="E1884" s="40" t="n">
        <f aca="false">IFERROR(ABS(D1884)/C1884*100,0)</f>
        <v>0.995817841309557</v>
      </c>
      <c r="F1884" s="39" t="n">
        <v>7.89</v>
      </c>
      <c r="G1884" s="39" t="n">
        <v>7.967558861</v>
      </c>
      <c r="H1884" s="39" t="n">
        <f aca="false">F1884-G1884</f>
        <v>-0.077558861</v>
      </c>
      <c r="I1884" s="40" t="n">
        <f aca="false">IFERROR(ABS(H1884)/G1884*100,0)</f>
        <v>0.973433172607471</v>
      </c>
      <c r="J1884" s="39" t="n">
        <v>7.77</v>
      </c>
      <c r="K1884" s="39" t="n">
        <v>7.847953796</v>
      </c>
      <c r="L1884" s="39" t="n">
        <f aca="false">J1884-K1884</f>
        <v>-0.0779537960000001</v>
      </c>
      <c r="M1884" s="40" t="n">
        <f aca="false">IFERROR(ABS(L1884)/K1884*100,0)</f>
        <v>0.993300903985089</v>
      </c>
      <c r="N1884" s="39" t="n">
        <v>7.83</v>
      </c>
      <c r="O1884" s="39" t="n">
        <v>7.912356853</v>
      </c>
      <c r="P1884" s="39" t="n">
        <f aca="false">N1884-O1884</f>
        <v>-0.0823568530000003</v>
      </c>
      <c r="Q1884" s="40" t="n">
        <f aca="false">IFERROR(ABS(P1884)/O1884*100,0)</f>
        <v>1.04086373415747</v>
      </c>
      <c r="R1884" s="41" t="n">
        <v>2826500</v>
      </c>
      <c r="S1884" s="41" t="n">
        <v>3072144</v>
      </c>
      <c r="T1884" s="41" t="n">
        <f aca="false">R1884-S1884</f>
        <v>-245644</v>
      </c>
      <c r="U1884" s="40" t="n">
        <f aca="false">IFERROR(ABS(T1884)/S1884*100,0)</f>
        <v>7.99584915290429</v>
      </c>
    </row>
    <row r="1885" customFormat="false" ht="15" hidden="false" customHeight="false" outlineLevel="0" collapsed="false">
      <c r="A1885" s="38" t="n">
        <v>38454</v>
      </c>
      <c r="B1885" s="39" t="n">
        <v>7.83</v>
      </c>
      <c r="C1885" s="39" t="n">
        <v>7.912356853</v>
      </c>
      <c r="D1885" s="39" t="n">
        <f aca="false">B1885-C1885</f>
        <v>-0.0823568530000003</v>
      </c>
      <c r="E1885" s="40" t="n">
        <f aca="false">IFERROR(ABS(D1885)/C1885*100,0)</f>
        <v>1.04086373415747</v>
      </c>
      <c r="F1885" s="39" t="n">
        <v>7.85</v>
      </c>
      <c r="G1885" s="39" t="n">
        <v>7.930757999</v>
      </c>
      <c r="H1885" s="39" t="n">
        <f aca="false">F1885-G1885</f>
        <v>-0.0807579990000003</v>
      </c>
      <c r="I1885" s="40" t="n">
        <f aca="false">IFERROR(ABS(H1885)/G1885*100,0)</f>
        <v>1.01828852942157</v>
      </c>
      <c r="J1885" s="39" t="n">
        <v>7.7</v>
      </c>
      <c r="K1885" s="39" t="n">
        <v>7.77435112</v>
      </c>
      <c r="L1885" s="39" t="n">
        <f aca="false">J1885-K1885</f>
        <v>-0.0743511200000002</v>
      </c>
      <c r="M1885" s="40" t="n">
        <f aca="false">IFERROR(ABS(L1885)/K1885*100,0)</f>
        <v>0.956364317129019</v>
      </c>
      <c r="N1885" s="39" t="n">
        <v>7.84</v>
      </c>
      <c r="O1885" s="39" t="n">
        <v>7.92155695</v>
      </c>
      <c r="P1885" s="39" t="n">
        <f aca="false">N1885-O1885</f>
        <v>-0.0815569500000004</v>
      </c>
      <c r="Q1885" s="40" t="n">
        <f aca="false">IFERROR(ABS(P1885)/O1885*100,0)</f>
        <v>1.02955707463544</v>
      </c>
      <c r="R1885" s="41" t="n">
        <v>2361900</v>
      </c>
      <c r="S1885" s="41" t="n">
        <v>2567167</v>
      </c>
      <c r="T1885" s="41" t="n">
        <f aca="false">R1885-S1885</f>
        <v>-205267</v>
      </c>
      <c r="U1885" s="40" t="n">
        <f aca="false">IFERROR(ABS(T1885)/S1885*100,0)</f>
        <v>7.99585691152932</v>
      </c>
    </row>
    <row r="1886" customFormat="false" ht="15" hidden="false" customHeight="false" outlineLevel="0" collapsed="false">
      <c r="A1886" s="38" t="n">
        <v>38455</v>
      </c>
      <c r="B1886" s="39" t="n">
        <v>7.83</v>
      </c>
      <c r="C1886" s="39" t="n">
        <v>7.912356853</v>
      </c>
      <c r="D1886" s="39" t="n">
        <f aca="false">B1886-C1886</f>
        <v>-0.0823568530000003</v>
      </c>
      <c r="E1886" s="40" t="n">
        <f aca="false">IFERROR(ABS(D1886)/C1886*100,0)</f>
        <v>1.04086373415747</v>
      </c>
      <c r="F1886" s="39" t="n">
        <v>7.85</v>
      </c>
      <c r="G1886" s="39" t="n">
        <v>7.930757999</v>
      </c>
      <c r="H1886" s="39" t="n">
        <f aca="false">F1886-G1886</f>
        <v>-0.0807579990000003</v>
      </c>
      <c r="I1886" s="40" t="n">
        <f aca="false">IFERROR(ABS(H1886)/G1886*100,0)</f>
        <v>1.01828852942157</v>
      </c>
      <c r="J1886" s="39" t="n">
        <v>7.72</v>
      </c>
      <c r="K1886" s="39" t="n">
        <v>7.801951885</v>
      </c>
      <c r="L1886" s="39" t="n">
        <f aca="false">J1886-K1886</f>
        <v>-0.0819518850000005</v>
      </c>
      <c r="M1886" s="40" t="n">
        <f aca="false">IFERROR(ABS(L1886)/K1886*100,0)</f>
        <v>1.050402337876</v>
      </c>
      <c r="N1886" s="39" t="n">
        <v>7.76</v>
      </c>
      <c r="O1886" s="39" t="n">
        <v>7.838754177</v>
      </c>
      <c r="P1886" s="39" t="n">
        <f aca="false">N1886-O1886</f>
        <v>-0.0787541770000004</v>
      </c>
      <c r="Q1886" s="40" t="n">
        <f aca="false">IFERROR(ABS(P1886)/O1886*100,0)</f>
        <v>1.0046772130076</v>
      </c>
      <c r="R1886" s="41" t="n">
        <v>4411400</v>
      </c>
      <c r="S1886" s="41" t="n">
        <v>4794784</v>
      </c>
      <c r="T1886" s="41" t="n">
        <f aca="false">R1886-S1886</f>
        <v>-383384</v>
      </c>
      <c r="U1886" s="40" t="n">
        <f aca="false">IFERROR(ABS(T1886)/S1886*100,0)</f>
        <v>7.99585549630599</v>
      </c>
    </row>
    <row r="1887" customFormat="false" ht="15" hidden="false" customHeight="false" outlineLevel="0" collapsed="false">
      <c r="A1887" s="38" t="n">
        <v>38456</v>
      </c>
      <c r="B1887" s="39" t="n">
        <v>7.65</v>
      </c>
      <c r="C1887" s="39" t="n">
        <v>7.728349209</v>
      </c>
      <c r="D1887" s="39" t="n">
        <f aca="false">B1887-C1887</f>
        <v>-0.0783492089999998</v>
      </c>
      <c r="E1887" s="40" t="n">
        <f aca="false">IFERROR(ABS(D1887)/C1887*100,0)</f>
        <v>1.01378970956383</v>
      </c>
      <c r="F1887" s="39" t="n">
        <v>7.65</v>
      </c>
      <c r="G1887" s="39" t="n">
        <v>7.728349209</v>
      </c>
      <c r="H1887" s="39" t="n">
        <f aca="false">F1887-G1887</f>
        <v>-0.0783492089999998</v>
      </c>
      <c r="I1887" s="40" t="n">
        <f aca="false">IFERROR(ABS(H1887)/G1887*100,0)</f>
        <v>1.01378970956383</v>
      </c>
      <c r="J1887" s="39" t="n">
        <v>7.47</v>
      </c>
      <c r="K1887" s="39" t="n">
        <v>7.544340134</v>
      </c>
      <c r="L1887" s="39" t="n">
        <f aca="false">J1887-K1887</f>
        <v>-0.0743401339999998</v>
      </c>
      <c r="M1887" s="40" t="n">
        <f aca="false">IFERROR(ABS(L1887)/K1887*100,0)</f>
        <v>0.985376224820139</v>
      </c>
      <c r="N1887" s="39" t="n">
        <v>7.58</v>
      </c>
      <c r="O1887" s="39" t="n">
        <v>7.654745102</v>
      </c>
      <c r="P1887" s="39" t="n">
        <f aca="false">N1887-O1887</f>
        <v>-0.0747451019999996</v>
      </c>
      <c r="Q1887" s="40" t="n">
        <f aca="false">IFERROR(ABS(P1887)/O1887*100,0)</f>
        <v>0.976454486779325</v>
      </c>
      <c r="R1887" s="41" t="n">
        <v>6228100</v>
      </c>
      <c r="S1887" s="41" t="n">
        <v>6769369</v>
      </c>
      <c r="T1887" s="41" t="n">
        <f aca="false">R1887-S1887</f>
        <v>-541269</v>
      </c>
      <c r="U1887" s="40" t="n">
        <f aca="false">IFERROR(ABS(T1887)/S1887*100,0)</f>
        <v>7.99585603916702</v>
      </c>
    </row>
    <row r="1888" customFormat="false" ht="15" hidden="false" customHeight="false" outlineLevel="0" collapsed="false">
      <c r="A1888" s="38" t="n">
        <v>38457</v>
      </c>
      <c r="B1888" s="39" t="n">
        <v>7.53</v>
      </c>
      <c r="C1888" s="39" t="n">
        <v>7.608743191</v>
      </c>
      <c r="D1888" s="39" t="n">
        <f aca="false">B1888-C1888</f>
        <v>-0.0787431910000001</v>
      </c>
      <c r="E1888" s="40" t="n">
        <f aca="false">IFERROR(ABS(D1888)/C1888*100,0)</f>
        <v>1.03490404424664</v>
      </c>
      <c r="F1888" s="39" t="n">
        <v>7.56</v>
      </c>
      <c r="G1888" s="39" t="n">
        <v>7.636343956</v>
      </c>
      <c r="H1888" s="39" t="n">
        <f aca="false">F1888-G1888</f>
        <v>-0.0763439560000006</v>
      </c>
      <c r="I1888" s="40" t="n">
        <f aca="false">IFERROR(ABS(H1888)/G1888*100,0)</f>
        <v>0.999744857485314</v>
      </c>
      <c r="J1888" s="39" t="n">
        <v>7.45</v>
      </c>
      <c r="K1888" s="39" t="n">
        <v>7.525938988</v>
      </c>
      <c r="L1888" s="39" t="n">
        <f aca="false">J1888-K1888</f>
        <v>-0.0759389879999999</v>
      </c>
      <c r="M1888" s="40" t="n">
        <f aca="false">IFERROR(ABS(L1888)/K1888*100,0)</f>
        <v>1.00903007745722</v>
      </c>
      <c r="N1888" s="39" t="n">
        <v>7.46</v>
      </c>
      <c r="O1888" s="39" t="n">
        <v>7.535140038</v>
      </c>
      <c r="P1888" s="39" t="n">
        <f aca="false">N1888-O1888</f>
        <v>-0.0751400379999998</v>
      </c>
      <c r="Q1888" s="40" t="n">
        <f aca="false">IFERROR(ABS(P1888)/O1888*100,0)</f>
        <v>0.997194977413369</v>
      </c>
      <c r="R1888" s="41" t="n">
        <v>4423200</v>
      </c>
      <c r="S1888" s="41" t="n">
        <v>4807609</v>
      </c>
      <c r="T1888" s="41" t="n">
        <f aca="false">R1888-S1888</f>
        <v>-384409</v>
      </c>
      <c r="U1888" s="40" t="n">
        <f aca="false">IFERROR(ABS(T1888)/S1888*100,0)</f>
        <v>7.99584575201519</v>
      </c>
    </row>
    <row r="1889" customFormat="false" ht="15" hidden="false" customHeight="false" outlineLevel="0" collapsed="false">
      <c r="A1889" s="38" t="n">
        <v>38460</v>
      </c>
      <c r="B1889" s="39" t="n">
        <v>7.37</v>
      </c>
      <c r="C1889" s="39" t="n">
        <v>7.443136215</v>
      </c>
      <c r="D1889" s="39" t="n">
        <f aca="false">B1889-C1889</f>
        <v>-0.0731362149999999</v>
      </c>
      <c r="E1889" s="40" t="n">
        <f aca="false">IFERROR(ABS(D1889)/C1889*100,0)</f>
        <v>0.982599443130034</v>
      </c>
      <c r="F1889" s="39" t="n">
        <v>7.46</v>
      </c>
      <c r="G1889" s="39" t="n">
        <v>7.535140038</v>
      </c>
      <c r="H1889" s="39" t="n">
        <f aca="false">F1889-G1889</f>
        <v>-0.0751400379999998</v>
      </c>
      <c r="I1889" s="40" t="n">
        <f aca="false">IFERROR(ABS(H1889)/G1889*100,0)</f>
        <v>0.997194977413369</v>
      </c>
      <c r="J1889" s="39" t="n">
        <v>7.33</v>
      </c>
      <c r="K1889" s="39" t="n">
        <v>7.406333923</v>
      </c>
      <c r="L1889" s="39" t="n">
        <f aca="false">J1889-K1889</f>
        <v>-0.076333923</v>
      </c>
      <c r="M1889" s="40" t="n">
        <f aca="false">IFERROR(ABS(L1889)/K1889*100,0)</f>
        <v>1.03065732376647</v>
      </c>
      <c r="N1889" s="39" t="n">
        <v>7.39</v>
      </c>
      <c r="O1889" s="39" t="n">
        <v>7.461536884</v>
      </c>
      <c r="P1889" s="39" t="n">
        <f aca="false">N1889-O1889</f>
        <v>-0.0715368840000004</v>
      </c>
      <c r="Q1889" s="40" t="n">
        <f aca="false">IFERROR(ABS(P1889)/O1889*100,0)</f>
        <v>0.958741947029694</v>
      </c>
      <c r="R1889" s="41" t="n">
        <v>8112800</v>
      </c>
      <c r="S1889" s="41" t="n">
        <v>8817863</v>
      </c>
      <c r="T1889" s="41" t="n">
        <f aca="false">R1889-S1889</f>
        <v>-705063</v>
      </c>
      <c r="U1889" s="40" t="n">
        <f aca="false">IFERROR(ABS(T1889)/S1889*100,0)</f>
        <v>7.99584888084562</v>
      </c>
    </row>
    <row r="1890" customFormat="false" ht="15" hidden="false" customHeight="false" outlineLevel="0" collapsed="false">
      <c r="A1890" s="38" t="n">
        <v>38461</v>
      </c>
      <c r="B1890" s="39" t="n">
        <v>7.43</v>
      </c>
      <c r="C1890" s="39" t="n">
        <v>7.507538795</v>
      </c>
      <c r="D1890" s="39" t="n">
        <f aca="false">B1890-C1890</f>
        <v>-0.0775387950000006</v>
      </c>
      <c r="E1890" s="40" t="n">
        <f aca="false">IFERROR(ABS(D1890)/C1890*100,0)</f>
        <v>1.03281244516034</v>
      </c>
      <c r="F1890" s="39" t="n">
        <v>7.47</v>
      </c>
      <c r="G1890" s="39" t="n">
        <v>7.544340134</v>
      </c>
      <c r="H1890" s="39" t="n">
        <f aca="false">F1890-G1890</f>
        <v>-0.0743401339999998</v>
      </c>
      <c r="I1890" s="40" t="n">
        <f aca="false">IFERROR(ABS(H1890)/G1890*100,0)</f>
        <v>0.985376224820139</v>
      </c>
      <c r="J1890" s="39" t="n">
        <v>7.4</v>
      </c>
      <c r="K1890" s="39" t="n">
        <v>7.47073698</v>
      </c>
      <c r="L1890" s="39" t="n">
        <f aca="false">J1890-K1890</f>
        <v>-0.0707369799999995</v>
      </c>
      <c r="M1890" s="40" t="n">
        <f aca="false">IFERROR(ABS(L1890)/K1890*100,0)</f>
        <v>0.946854108093624</v>
      </c>
      <c r="N1890" s="39" t="n">
        <v>7.45</v>
      </c>
      <c r="O1890" s="39" t="n">
        <v>7.525938988</v>
      </c>
      <c r="P1890" s="39" t="n">
        <f aca="false">N1890-O1890</f>
        <v>-0.0759389879999999</v>
      </c>
      <c r="Q1890" s="40" t="n">
        <f aca="false">IFERROR(ABS(P1890)/O1890*100,0)</f>
        <v>1.00903007745722</v>
      </c>
      <c r="R1890" s="41" t="n">
        <v>3506400</v>
      </c>
      <c r="S1890" s="41" t="n">
        <v>3810915</v>
      </c>
      <c r="T1890" s="41" t="n">
        <f aca="false">R1890-S1890</f>
        <v>-304515</v>
      </c>
      <c r="U1890" s="40" t="n">
        <f aca="false">IFERROR(ABS(T1890)/S1890*100,0)</f>
        <v>7.99060068251325</v>
      </c>
    </row>
    <row r="1891" customFormat="false" ht="15" hidden="false" customHeight="false" outlineLevel="0" collapsed="false">
      <c r="A1891" s="38" t="n">
        <v>38462</v>
      </c>
      <c r="B1891" s="39" t="n">
        <v>7.48</v>
      </c>
      <c r="C1891" s="39" t="n">
        <v>7.553541183</v>
      </c>
      <c r="D1891" s="39" t="n">
        <f aca="false">B1891-C1891</f>
        <v>-0.0735411829999997</v>
      </c>
      <c r="E1891" s="40" t="n">
        <f aca="false">IFERROR(ABS(D1891)/C1891*100,0)</f>
        <v>0.973598756110729</v>
      </c>
      <c r="F1891" s="39" t="n">
        <v>7.51</v>
      </c>
      <c r="G1891" s="39" t="n">
        <v>7.581141949</v>
      </c>
      <c r="H1891" s="39" t="n">
        <f aca="false">F1891-G1891</f>
        <v>-0.0711419490000003</v>
      </c>
      <c r="I1891" s="40" t="n">
        <f aca="false">IFERROR(ABS(H1891)/G1891*100,0)</f>
        <v>0.938406766138765</v>
      </c>
      <c r="J1891" s="39" t="n">
        <v>7.31</v>
      </c>
      <c r="K1891" s="39" t="n">
        <v>7.387932777</v>
      </c>
      <c r="L1891" s="39" t="n">
        <f aca="false">J1891-K1891</f>
        <v>-0.077932777</v>
      </c>
      <c r="M1891" s="40" t="n">
        <f aca="false">IFERROR(ABS(L1891)/K1891*100,0)</f>
        <v>1.05486581094267</v>
      </c>
      <c r="N1891" s="39" t="n">
        <v>7.35</v>
      </c>
      <c r="O1891" s="39" t="n">
        <v>7.424735069</v>
      </c>
      <c r="P1891" s="39" t="n">
        <f aca="false">N1891-O1891</f>
        <v>-0.0747350689999999</v>
      </c>
      <c r="Q1891" s="40" t="n">
        <f aca="false">IFERROR(ABS(P1891)/O1891*100,0)</f>
        <v>1.00656883114976</v>
      </c>
      <c r="R1891" s="41" t="n">
        <v>6646500</v>
      </c>
      <c r="S1891" s="41" t="n">
        <v>7220870</v>
      </c>
      <c r="T1891" s="41" t="n">
        <f aca="false">R1891-S1891</f>
        <v>-574370</v>
      </c>
      <c r="U1891" s="40" t="n">
        <f aca="false">IFERROR(ABS(T1891)/S1891*100,0)</f>
        <v>7.95430467519842</v>
      </c>
    </row>
    <row r="1892" customFormat="false" ht="15" hidden="false" customHeight="false" outlineLevel="0" collapsed="false">
      <c r="A1892" s="38" t="n">
        <v>38463</v>
      </c>
      <c r="B1892" s="39" t="n">
        <v>7.4</v>
      </c>
      <c r="C1892" s="39" t="n">
        <v>7.47073698</v>
      </c>
      <c r="D1892" s="39" t="n">
        <f aca="false">B1892-C1892</f>
        <v>-0.0707369799999995</v>
      </c>
      <c r="E1892" s="40" t="n">
        <f aca="false">IFERROR(ABS(D1892)/C1892*100,0)</f>
        <v>0.946854108093624</v>
      </c>
      <c r="F1892" s="39" t="n">
        <v>7.53</v>
      </c>
      <c r="G1892" s="39" t="n">
        <v>7.608743191</v>
      </c>
      <c r="H1892" s="39" t="n">
        <f aca="false">F1892-G1892</f>
        <v>-0.0787431910000001</v>
      </c>
      <c r="I1892" s="40" t="n">
        <f aca="false">IFERROR(ABS(H1892)/G1892*100,0)</f>
        <v>1.03490404424664</v>
      </c>
      <c r="J1892" s="39" t="n">
        <v>7.39</v>
      </c>
      <c r="K1892" s="39" t="n">
        <v>7.461536884</v>
      </c>
      <c r="L1892" s="39" t="n">
        <f aca="false">J1892-K1892</f>
        <v>-0.0715368840000004</v>
      </c>
      <c r="M1892" s="40" t="n">
        <f aca="false">IFERROR(ABS(L1892)/K1892*100,0)</f>
        <v>0.958741947029694</v>
      </c>
      <c r="N1892" s="39" t="n">
        <v>7.51</v>
      </c>
      <c r="O1892" s="39" t="n">
        <v>7.581141949</v>
      </c>
      <c r="P1892" s="39" t="n">
        <f aca="false">N1892-O1892</f>
        <v>-0.0711419490000003</v>
      </c>
      <c r="Q1892" s="40" t="n">
        <f aca="false">IFERROR(ABS(P1892)/O1892*100,0)</f>
        <v>0.938406766138765</v>
      </c>
      <c r="R1892" s="41" t="n">
        <v>8152700</v>
      </c>
      <c r="S1892" s="41" t="n">
        <v>8861231</v>
      </c>
      <c r="T1892" s="41" t="n">
        <f aca="false">R1892-S1892</f>
        <v>-708531</v>
      </c>
      <c r="U1892" s="40" t="n">
        <f aca="false">IFERROR(ABS(T1892)/S1892*100,0)</f>
        <v>7.99585294639086</v>
      </c>
    </row>
    <row r="1893" customFormat="false" ht="15" hidden="false" customHeight="false" outlineLevel="0" collapsed="false">
      <c r="A1893" s="38" t="n">
        <v>38464</v>
      </c>
      <c r="B1893" s="39" t="n">
        <v>7.48</v>
      </c>
      <c r="C1893" s="39" t="n">
        <v>7.553541183</v>
      </c>
      <c r="D1893" s="39" t="n">
        <f aca="false">B1893-C1893</f>
        <v>-0.0735411829999997</v>
      </c>
      <c r="E1893" s="40" t="n">
        <f aca="false">IFERROR(ABS(D1893)/C1893*100,0)</f>
        <v>0.973598756110729</v>
      </c>
      <c r="F1893" s="39" t="n">
        <v>7.48</v>
      </c>
      <c r="G1893" s="39" t="n">
        <v>7.553541183</v>
      </c>
      <c r="H1893" s="39" t="n">
        <f aca="false">F1893-G1893</f>
        <v>-0.0735411829999997</v>
      </c>
      <c r="I1893" s="40" t="n">
        <f aca="false">IFERROR(ABS(H1893)/G1893*100,0)</f>
        <v>0.973598756110729</v>
      </c>
      <c r="J1893" s="39" t="n">
        <v>7.36</v>
      </c>
      <c r="K1893" s="39" t="n">
        <v>7.433935165</v>
      </c>
      <c r="L1893" s="39" t="n">
        <f aca="false">J1893-K1893</f>
        <v>-0.073935165</v>
      </c>
      <c r="M1893" s="40" t="n">
        <f aca="false">IFERROR(ABS(L1893)/K1893*100,0)</f>
        <v>0.994562951639624</v>
      </c>
      <c r="N1893" s="39" t="n">
        <v>7.38</v>
      </c>
      <c r="O1893" s="39" t="n">
        <v>7.452335835</v>
      </c>
      <c r="P1893" s="39" t="n">
        <f aca="false">N1893-O1893</f>
        <v>-0.0723358350000005</v>
      </c>
      <c r="Q1893" s="40" t="n">
        <f aca="false">IFERROR(ABS(P1893)/O1893*100,0)</f>
        <v>0.97064647382468</v>
      </c>
      <c r="R1893" s="41" t="n">
        <v>6313100</v>
      </c>
      <c r="S1893" s="41" t="n">
        <v>6861756</v>
      </c>
      <c r="T1893" s="41" t="n">
        <f aca="false">R1893-S1893</f>
        <v>-548656</v>
      </c>
      <c r="U1893" s="40" t="n">
        <f aca="false">IFERROR(ABS(T1893)/S1893*100,0)</f>
        <v>7.99585412247244</v>
      </c>
    </row>
    <row r="1894" customFormat="false" ht="15" hidden="false" customHeight="false" outlineLevel="0" collapsed="false">
      <c r="A1894" s="38" t="n">
        <v>38467</v>
      </c>
      <c r="B1894" s="39" t="n">
        <v>7.41</v>
      </c>
      <c r="C1894" s="39" t="n">
        <v>7.489138126</v>
      </c>
      <c r="D1894" s="39" t="n">
        <f aca="false">B1894-C1894</f>
        <v>-0.0791381260000001</v>
      </c>
      <c r="E1894" s="40" t="n">
        <f aca="false">IFERROR(ABS(D1894)/C1894*100,0)</f>
        <v>1.05670538676883</v>
      </c>
      <c r="F1894" s="39" t="n">
        <v>7.51</v>
      </c>
      <c r="G1894" s="39" t="n">
        <v>7.581141949</v>
      </c>
      <c r="H1894" s="39" t="n">
        <f aca="false">F1894-G1894</f>
        <v>-0.0711419490000003</v>
      </c>
      <c r="I1894" s="40" t="n">
        <f aca="false">IFERROR(ABS(H1894)/G1894*100,0)</f>
        <v>0.938406766138765</v>
      </c>
      <c r="J1894" s="39" t="n">
        <v>7.39</v>
      </c>
      <c r="K1894" s="39" t="n">
        <v>7.461536884</v>
      </c>
      <c r="L1894" s="39" t="n">
        <f aca="false">J1894-K1894</f>
        <v>-0.0715368840000004</v>
      </c>
      <c r="M1894" s="40" t="n">
        <f aca="false">IFERROR(ABS(L1894)/K1894*100,0)</f>
        <v>0.958741947029694</v>
      </c>
      <c r="N1894" s="39" t="n">
        <v>7.43</v>
      </c>
      <c r="O1894" s="39" t="n">
        <v>7.507538795</v>
      </c>
      <c r="P1894" s="39" t="n">
        <f aca="false">N1894-O1894</f>
        <v>-0.0775387950000006</v>
      </c>
      <c r="Q1894" s="40" t="n">
        <f aca="false">IFERROR(ABS(P1894)/O1894*100,0)</f>
        <v>1.03281244516034</v>
      </c>
      <c r="R1894" s="41" t="n">
        <v>3847000</v>
      </c>
      <c r="S1894" s="41" t="n">
        <v>4181333</v>
      </c>
      <c r="T1894" s="41" t="n">
        <f aca="false">R1894-S1894</f>
        <v>-334333</v>
      </c>
      <c r="U1894" s="40" t="n">
        <f aca="false">IFERROR(ABS(T1894)/S1894*100,0)</f>
        <v>7.99584725732201</v>
      </c>
    </row>
    <row r="1895" customFormat="false" ht="15" hidden="false" customHeight="false" outlineLevel="0" collapsed="false">
      <c r="A1895" s="38" t="n">
        <v>38468</v>
      </c>
      <c r="B1895" s="39" t="n">
        <v>7.57</v>
      </c>
      <c r="C1895" s="39" t="n">
        <v>7.645545006</v>
      </c>
      <c r="D1895" s="39" t="n">
        <f aca="false">B1895-C1895</f>
        <v>-0.0755450059999996</v>
      </c>
      <c r="E1895" s="40" t="n">
        <f aca="false">IFERROR(ABS(D1895)/C1895*100,0)</f>
        <v>0.988091835712354</v>
      </c>
      <c r="F1895" s="39" t="n">
        <v>7.84</v>
      </c>
      <c r="G1895" s="39" t="n">
        <v>7.92155695</v>
      </c>
      <c r="H1895" s="39" t="n">
        <f aca="false">F1895-G1895</f>
        <v>-0.0815569500000004</v>
      </c>
      <c r="I1895" s="40" t="n">
        <f aca="false">IFERROR(ABS(H1895)/G1895*100,0)</f>
        <v>1.02955707463544</v>
      </c>
      <c r="J1895" s="39" t="n">
        <v>7.55</v>
      </c>
      <c r="K1895" s="39" t="n">
        <v>7.62714386</v>
      </c>
      <c r="L1895" s="39" t="n">
        <f aca="false">J1895-K1895</f>
        <v>-0.0771438600000005</v>
      </c>
      <c r="M1895" s="40" t="n">
        <f aca="false">IFERROR(ABS(L1895)/K1895*100,0)</f>
        <v>1.01143837609483</v>
      </c>
      <c r="N1895" s="39" t="n">
        <v>7.81</v>
      </c>
      <c r="O1895" s="39" t="n">
        <v>7.884756088</v>
      </c>
      <c r="P1895" s="39" t="n">
        <f aca="false">N1895-O1895</f>
        <v>-0.074756088</v>
      </c>
      <c r="Q1895" s="40" t="n">
        <f aca="false">IFERROR(ABS(P1895)/O1895*100,0)</f>
        <v>0.948109074848531</v>
      </c>
      <c r="R1895" s="41" t="n">
        <v>14604000</v>
      </c>
      <c r="S1895" s="41" t="n">
        <v>15873197</v>
      </c>
      <c r="T1895" s="41" t="n">
        <f aca="false">R1895-S1895</f>
        <v>-1269197</v>
      </c>
      <c r="U1895" s="40" t="n">
        <f aca="false">IFERROR(ABS(T1895)/S1895*100,0)</f>
        <v>7.99584985935726</v>
      </c>
    </row>
    <row r="1896" customFormat="false" ht="15" hidden="false" customHeight="false" outlineLevel="0" collapsed="false">
      <c r="A1896" s="38" t="n">
        <v>38469</v>
      </c>
      <c r="B1896" s="39" t="n">
        <v>7.79</v>
      </c>
      <c r="C1896" s="39" t="n">
        <v>7.866354942</v>
      </c>
      <c r="D1896" s="39" t="n">
        <f aca="false">B1896-C1896</f>
        <v>-0.076354942</v>
      </c>
      <c r="E1896" s="40" t="n">
        <f aca="false">IFERROR(ABS(D1896)/C1896*100,0)</f>
        <v>0.970652132569383</v>
      </c>
      <c r="F1896" s="39" t="n">
        <v>7.9</v>
      </c>
      <c r="G1896" s="39" t="n">
        <v>7.976759911</v>
      </c>
      <c r="H1896" s="39" t="n">
        <f aca="false">F1896-G1896</f>
        <v>-0.0767599109999999</v>
      </c>
      <c r="I1896" s="40" t="n">
        <f aca="false">IFERROR(ABS(H1896)/G1896*100,0)</f>
        <v>0.962294363331</v>
      </c>
      <c r="J1896" s="39" t="n">
        <v>7.73</v>
      </c>
      <c r="K1896" s="39" t="n">
        <v>7.811151981</v>
      </c>
      <c r="L1896" s="39" t="n">
        <f aca="false">J1896-K1896</f>
        <v>-0.0811519809999997</v>
      </c>
      <c r="M1896" s="40" t="n">
        <f aca="false">IFERROR(ABS(L1896)/K1896*100,0)</f>
        <v>1.03892461953621</v>
      </c>
      <c r="N1896" s="39" t="n">
        <v>7.8</v>
      </c>
      <c r="O1896" s="39" t="n">
        <v>7.875555038</v>
      </c>
      <c r="P1896" s="39" t="n">
        <f aca="false">N1896-O1896</f>
        <v>-0.0755550380000001</v>
      </c>
      <c r="Q1896" s="40" t="n">
        <f aca="false">IFERROR(ABS(P1896)/O1896*100,0)</f>
        <v>0.959361437199572</v>
      </c>
      <c r="R1896" s="41" t="n">
        <v>6875500</v>
      </c>
      <c r="S1896" s="41" t="n">
        <v>7473033</v>
      </c>
      <c r="T1896" s="41" t="n">
        <f aca="false">R1896-S1896</f>
        <v>-597533</v>
      </c>
      <c r="U1896" s="40" t="n">
        <f aca="false">IFERROR(ABS(T1896)/S1896*100,0)</f>
        <v>7.99585656854453</v>
      </c>
    </row>
    <row r="1897" customFormat="false" ht="15" hidden="false" customHeight="false" outlineLevel="0" collapsed="false">
      <c r="A1897" s="38" t="n">
        <v>38470</v>
      </c>
      <c r="B1897" s="39" t="n">
        <v>7.82</v>
      </c>
      <c r="C1897" s="39" t="n">
        <v>7.893956184</v>
      </c>
      <c r="D1897" s="39" t="n">
        <f aca="false">B1897-C1897</f>
        <v>-0.073956184</v>
      </c>
      <c r="E1897" s="40" t="n">
        <f aca="false">IFERROR(ABS(D1897)/C1897*100,0)</f>
        <v>0.936870971616227</v>
      </c>
      <c r="F1897" s="39" t="n">
        <v>7.88</v>
      </c>
      <c r="G1897" s="39" t="n">
        <v>7.958358765</v>
      </c>
      <c r="H1897" s="39" t="n">
        <f aca="false">F1897-G1897</f>
        <v>-0.0783587649999999</v>
      </c>
      <c r="I1897" s="40" t="n">
        <f aca="false">IFERROR(ABS(H1897)/G1897*100,0)</f>
        <v>0.984609607506177</v>
      </c>
      <c r="J1897" s="39" t="n">
        <v>7.69</v>
      </c>
      <c r="K1897" s="39" t="n">
        <v>7.76515007</v>
      </c>
      <c r="L1897" s="39" t="n">
        <f aca="false">J1897-K1897</f>
        <v>-0.0751500699999994</v>
      </c>
      <c r="M1897" s="40" t="n">
        <f aca="false">IFERROR(ABS(L1897)/K1897*100,0)</f>
        <v>0.967786447429205</v>
      </c>
      <c r="N1897" s="39" t="n">
        <v>7.75</v>
      </c>
      <c r="O1897" s="39" t="n">
        <v>7.829553127</v>
      </c>
      <c r="P1897" s="39" t="n">
        <f aca="false">N1897-O1897</f>
        <v>-0.0795531269999996</v>
      </c>
      <c r="Q1897" s="40" t="n">
        <f aca="false">IFERROR(ABS(P1897)/O1897*100,0)</f>
        <v>1.01606216484646</v>
      </c>
      <c r="R1897" s="41" t="n">
        <v>4299500</v>
      </c>
      <c r="S1897" s="41" t="n">
        <v>4673050</v>
      </c>
      <c r="T1897" s="41" t="n">
        <f aca="false">R1897-S1897</f>
        <v>-373550</v>
      </c>
      <c r="U1897" s="40" t="n">
        <f aca="false">IFERROR(ABS(T1897)/S1897*100,0)</f>
        <v>7.99370860572859</v>
      </c>
    </row>
    <row r="1898" customFormat="false" ht="15" hidden="false" customHeight="false" outlineLevel="0" collapsed="false">
      <c r="A1898" s="38" t="n">
        <v>38471</v>
      </c>
      <c r="B1898" s="39" t="n">
        <v>7.77</v>
      </c>
      <c r="C1898" s="39" t="n">
        <v>7.847953796</v>
      </c>
      <c r="D1898" s="39" t="n">
        <f aca="false">B1898-C1898</f>
        <v>-0.0779537960000001</v>
      </c>
      <c r="E1898" s="40" t="n">
        <f aca="false">IFERROR(ABS(D1898)/C1898*100,0)</f>
        <v>0.993300903985089</v>
      </c>
      <c r="F1898" s="39" t="n">
        <v>7.87</v>
      </c>
      <c r="G1898" s="39" t="n">
        <v>7.949159145</v>
      </c>
      <c r="H1898" s="39" t="n">
        <f aca="false">F1898-G1898</f>
        <v>-0.0791591450000002</v>
      </c>
      <c r="I1898" s="40" t="n">
        <f aca="false">IFERROR(ABS(H1898)/G1898*100,0)</f>
        <v>0.995817841309557</v>
      </c>
      <c r="J1898" s="39" t="n">
        <v>7.66</v>
      </c>
      <c r="K1898" s="39" t="n">
        <v>7.737548828</v>
      </c>
      <c r="L1898" s="39" t="n">
        <f aca="false">J1898-K1898</f>
        <v>-0.0775488280000003</v>
      </c>
      <c r="M1898" s="40" t="n">
        <f aca="false">IFERROR(ABS(L1898)/K1898*100,0)</f>
        <v>1.0022402407255</v>
      </c>
      <c r="N1898" s="39" t="n">
        <v>7.84</v>
      </c>
      <c r="O1898" s="39" t="n">
        <v>7.92155695</v>
      </c>
      <c r="P1898" s="39" t="n">
        <f aca="false">N1898-O1898</f>
        <v>-0.0815569500000004</v>
      </c>
      <c r="Q1898" s="40" t="n">
        <f aca="false">IFERROR(ABS(P1898)/O1898*100,0)</f>
        <v>1.02955707463544</v>
      </c>
      <c r="R1898" s="41" t="n">
        <v>5679300</v>
      </c>
      <c r="S1898" s="41" t="n">
        <v>6172874</v>
      </c>
      <c r="T1898" s="41" t="n">
        <f aca="false">R1898-S1898</f>
        <v>-493574</v>
      </c>
      <c r="U1898" s="40" t="n">
        <f aca="false">IFERROR(ABS(T1898)/S1898*100,0)</f>
        <v>7.99585411916718</v>
      </c>
    </row>
    <row r="1899" customFormat="false" ht="15" hidden="false" customHeight="false" outlineLevel="0" collapsed="false">
      <c r="A1899" s="38" t="n">
        <v>38474</v>
      </c>
      <c r="B1899" s="39" t="n">
        <v>7.92</v>
      </c>
      <c r="C1899" s="39" t="n">
        <v>8.004361153</v>
      </c>
      <c r="D1899" s="39" t="n">
        <f aca="false">B1899-C1899</f>
        <v>-0.0843611529999997</v>
      </c>
      <c r="E1899" s="40" t="n">
        <f aca="false">IFERROR(ABS(D1899)/C1899*100,0)</f>
        <v>1.05393986337537</v>
      </c>
      <c r="F1899" s="39" t="n">
        <v>7.99</v>
      </c>
      <c r="G1899" s="39" t="n">
        <v>8.068763733</v>
      </c>
      <c r="H1899" s="39" t="n">
        <f aca="false">F1899-G1899</f>
        <v>-0.0787637330000006</v>
      </c>
      <c r="I1899" s="40" t="n">
        <f aca="false">IFERROR(ABS(H1899)/G1899*100,0)</f>
        <v>0.976156144935426</v>
      </c>
      <c r="J1899" s="39" t="n">
        <v>7.85</v>
      </c>
      <c r="K1899" s="39" t="n">
        <v>7.930757999</v>
      </c>
      <c r="L1899" s="39" t="n">
        <f aca="false">J1899-K1899</f>
        <v>-0.0807579990000003</v>
      </c>
      <c r="M1899" s="40" t="n">
        <f aca="false">IFERROR(ABS(L1899)/K1899*100,0)</f>
        <v>1.01828852942157</v>
      </c>
      <c r="N1899" s="39" t="n">
        <v>7.93</v>
      </c>
      <c r="O1899" s="39" t="n">
        <v>8.013561249</v>
      </c>
      <c r="P1899" s="39" t="n">
        <f aca="false">N1899-O1899</f>
        <v>-0.0835612490000006</v>
      </c>
      <c r="Q1899" s="40" t="n">
        <f aca="false">IFERROR(ABS(P1899)/O1899*100,0)</f>
        <v>1.04274799185478</v>
      </c>
      <c r="R1899" s="41" t="n">
        <v>3606600</v>
      </c>
      <c r="S1899" s="41" t="n">
        <v>3920041</v>
      </c>
      <c r="T1899" s="41" t="n">
        <f aca="false">R1899-S1899</f>
        <v>-313441</v>
      </c>
      <c r="U1899" s="40" t="n">
        <f aca="false">IFERROR(ABS(T1899)/S1899*100,0)</f>
        <v>7.99586024738007</v>
      </c>
    </row>
    <row r="1900" customFormat="false" ht="15" hidden="false" customHeight="false" outlineLevel="0" collapsed="false">
      <c r="A1900" s="38" t="n">
        <v>38475</v>
      </c>
      <c r="B1900" s="39" t="n">
        <v>7.97</v>
      </c>
      <c r="C1900" s="39" t="n">
        <v>8.050362587</v>
      </c>
      <c r="D1900" s="39" t="n">
        <f aca="false">B1900-C1900</f>
        <v>-0.0803625870000007</v>
      </c>
      <c r="E1900" s="40" t="n">
        <f aca="false">IFERROR(ABS(D1900)/C1900*100,0)</f>
        <v>0.99824804325923</v>
      </c>
      <c r="F1900" s="39" t="n">
        <v>7.99</v>
      </c>
      <c r="G1900" s="39" t="n">
        <v>8.068763733</v>
      </c>
      <c r="H1900" s="39" t="n">
        <f aca="false">F1900-G1900</f>
        <v>-0.0787637330000006</v>
      </c>
      <c r="I1900" s="40" t="n">
        <f aca="false">IFERROR(ABS(H1900)/G1900*100,0)</f>
        <v>0.976156144935426</v>
      </c>
      <c r="J1900" s="39" t="n">
        <v>7.84</v>
      </c>
      <c r="K1900" s="39" t="n">
        <v>7.92155695</v>
      </c>
      <c r="L1900" s="39" t="n">
        <f aca="false">J1900-K1900</f>
        <v>-0.0815569500000004</v>
      </c>
      <c r="M1900" s="40" t="n">
        <f aca="false">IFERROR(ABS(L1900)/K1900*100,0)</f>
        <v>1.02955707463544</v>
      </c>
      <c r="N1900" s="39" t="n">
        <v>7.88</v>
      </c>
      <c r="O1900" s="39" t="n">
        <v>7.958358765</v>
      </c>
      <c r="P1900" s="39" t="n">
        <f aca="false">N1900-O1900</f>
        <v>-0.0783587649999999</v>
      </c>
      <c r="Q1900" s="40" t="n">
        <f aca="false">IFERROR(ABS(P1900)/O1900*100,0)</f>
        <v>0.984609607506177</v>
      </c>
      <c r="R1900" s="41" t="n">
        <v>3900800</v>
      </c>
      <c r="S1900" s="41" t="n">
        <v>4239809</v>
      </c>
      <c r="T1900" s="41" t="n">
        <f aca="false">R1900-S1900</f>
        <v>-339009</v>
      </c>
      <c r="U1900" s="40" t="n">
        <f aca="false">IFERROR(ABS(T1900)/S1900*100,0)</f>
        <v>7.99585547367818</v>
      </c>
    </row>
    <row r="1901" customFormat="false" ht="15" hidden="false" customHeight="false" outlineLevel="0" collapsed="false">
      <c r="A1901" s="38" t="n">
        <v>38476</v>
      </c>
      <c r="B1901" s="39" t="n">
        <v>7.96</v>
      </c>
      <c r="C1901" s="39" t="n">
        <v>8.041163445</v>
      </c>
      <c r="D1901" s="39" t="n">
        <f aca="false">B1901-C1901</f>
        <v>-0.0811634450000005</v>
      </c>
      <c r="E1901" s="40" t="n">
        <f aca="false">IFERROR(ABS(D1901)/C1901*100,0)</f>
        <v>1.00934952454508</v>
      </c>
      <c r="F1901" s="39" t="n">
        <v>8.13</v>
      </c>
      <c r="G1901" s="39" t="n">
        <v>8.206769943</v>
      </c>
      <c r="H1901" s="39" t="n">
        <f aca="false">F1901-G1901</f>
        <v>-0.0767699429999986</v>
      </c>
      <c r="I1901" s="40" t="n">
        <f aca="false">IFERROR(ABS(H1901)/G1901*100,0)</f>
        <v>0.935446509810841</v>
      </c>
      <c r="J1901" s="39" t="n">
        <v>7.94</v>
      </c>
      <c r="K1901" s="39" t="n">
        <v>8.022762299</v>
      </c>
      <c r="L1901" s="39" t="n">
        <f aca="false">J1901-K1901</f>
        <v>-0.0827622989999997</v>
      </c>
      <c r="M1901" s="40" t="n">
        <f aca="false">IFERROR(ABS(L1901)/K1901*100,0)</f>
        <v>1.03159355737507</v>
      </c>
      <c r="N1901" s="39" t="n">
        <v>8.1</v>
      </c>
      <c r="O1901" s="39" t="n">
        <v>8.179168701</v>
      </c>
      <c r="P1901" s="39" t="n">
        <f aca="false">N1901-O1901</f>
        <v>-0.0791687010000004</v>
      </c>
      <c r="Q1901" s="40" t="n">
        <f aca="false">IFERROR(ABS(P1901)/O1901*100,0)</f>
        <v>0.967930897308929</v>
      </c>
      <c r="R1901" s="41" t="n">
        <v>7607900</v>
      </c>
      <c r="S1901" s="41" t="n">
        <v>8059310</v>
      </c>
      <c r="T1901" s="41" t="n">
        <f aca="false">R1901-S1901</f>
        <v>-451410</v>
      </c>
      <c r="U1901" s="40" t="n">
        <f aca="false">IFERROR(ABS(T1901)/S1901*100,0)</f>
        <v>5.6010998460166</v>
      </c>
    </row>
    <row r="1902" customFormat="false" ht="15" hidden="false" customHeight="false" outlineLevel="0" collapsed="false">
      <c r="A1902" s="38" t="n">
        <v>38477</v>
      </c>
      <c r="B1902" s="39" t="n">
        <v>8.19</v>
      </c>
      <c r="C1902" s="39" t="n">
        <v>8.271172523</v>
      </c>
      <c r="D1902" s="39" t="n">
        <f aca="false">B1902-C1902</f>
        <v>-0.0811725230000011</v>
      </c>
      <c r="E1902" s="40" t="n">
        <f aca="false">IFERROR(ABS(D1902)/C1902*100,0)</f>
        <v>0.98139076139787</v>
      </c>
      <c r="F1902" s="39" t="n">
        <v>8.34</v>
      </c>
      <c r="G1902" s="39" t="n">
        <v>8.42757988</v>
      </c>
      <c r="H1902" s="39" t="n">
        <f aca="false">F1902-G1902</f>
        <v>-0.0875798799999998</v>
      </c>
      <c r="I1902" s="40" t="n">
        <f aca="false">IFERROR(ABS(H1902)/G1902*100,0)</f>
        <v>1.0392055755869</v>
      </c>
      <c r="J1902" s="39" t="n">
        <v>8.17</v>
      </c>
      <c r="K1902" s="39" t="n">
        <v>8.252772331</v>
      </c>
      <c r="L1902" s="39" t="n">
        <f aca="false">J1902-K1902</f>
        <v>-0.0827723309999993</v>
      </c>
      <c r="M1902" s="40" t="n">
        <f aca="false">IFERROR(ABS(L1902)/K1902*100,0)</f>
        <v>1.00296394569229</v>
      </c>
      <c r="N1902" s="39" t="n">
        <v>8.27</v>
      </c>
      <c r="O1902" s="39" t="n">
        <v>8.353977203</v>
      </c>
      <c r="P1902" s="39" t="n">
        <f aca="false">N1902-O1902</f>
        <v>-0.0839772029999999</v>
      </c>
      <c r="Q1902" s="40" t="n">
        <f aca="false">IFERROR(ABS(P1902)/O1902*100,0)</f>
        <v>1.00523620018789</v>
      </c>
      <c r="R1902" s="41" t="n">
        <v>7333200</v>
      </c>
      <c r="S1902" s="41" t="n">
        <v>7946707</v>
      </c>
      <c r="T1902" s="41" t="n">
        <f aca="false">R1902-S1902</f>
        <v>-613507</v>
      </c>
      <c r="U1902" s="40" t="n">
        <f aca="false">IFERROR(ABS(T1902)/S1902*100,0)</f>
        <v>7.72026702381251</v>
      </c>
    </row>
    <row r="1903" customFormat="false" ht="15" hidden="false" customHeight="false" outlineLevel="0" collapsed="false">
      <c r="A1903" s="38" t="n">
        <v>38478</v>
      </c>
      <c r="B1903" s="39" t="n">
        <v>8.27</v>
      </c>
      <c r="C1903" s="39" t="n">
        <v>8.353977203</v>
      </c>
      <c r="D1903" s="39" t="n">
        <f aca="false">B1903-C1903</f>
        <v>-0.0839772029999999</v>
      </c>
      <c r="E1903" s="40" t="n">
        <f aca="false">IFERROR(ABS(D1903)/C1903*100,0)</f>
        <v>1.00523620018789</v>
      </c>
      <c r="F1903" s="39" t="n">
        <v>8.37</v>
      </c>
      <c r="G1903" s="39" t="n">
        <v>8.455181122</v>
      </c>
      <c r="H1903" s="39" t="n">
        <f aca="false">F1903-G1903</f>
        <v>-0.0851811220000016</v>
      </c>
      <c r="I1903" s="40" t="n">
        <f aca="false">IFERROR(ABS(H1903)/G1903*100,0)</f>
        <v>1.00744290123324</v>
      </c>
      <c r="J1903" s="39" t="n">
        <v>8.2</v>
      </c>
      <c r="K1903" s="39" t="n">
        <v>8.28037262</v>
      </c>
      <c r="L1903" s="39" t="n">
        <f aca="false">J1903-K1903</f>
        <v>-0.0803726200000003</v>
      </c>
      <c r="M1903" s="40" t="n">
        <f aca="false">IFERROR(ABS(L1903)/K1903*100,0)</f>
        <v>0.970640135274496</v>
      </c>
      <c r="N1903" s="39" t="n">
        <v>8.22</v>
      </c>
      <c r="O1903" s="39" t="n">
        <v>8.298773766</v>
      </c>
      <c r="P1903" s="39" t="n">
        <f aca="false">N1903-O1903</f>
        <v>-0.0787737659999994</v>
      </c>
      <c r="Q1903" s="40" t="n">
        <f aca="false">IFERROR(ABS(P1903)/O1903*100,0)</f>
        <v>0.94922175517948</v>
      </c>
      <c r="R1903" s="41" t="n">
        <v>4834300</v>
      </c>
      <c r="S1903" s="41" t="n">
        <v>5254328</v>
      </c>
      <c r="T1903" s="41" t="n">
        <f aca="false">R1903-S1903</f>
        <v>-420028</v>
      </c>
      <c r="U1903" s="40" t="n">
        <f aca="false">IFERROR(ABS(T1903)/S1903*100,0)</f>
        <v>7.99394327875991</v>
      </c>
    </row>
    <row r="1904" customFormat="false" ht="15" hidden="false" customHeight="false" outlineLevel="0" collapsed="false">
      <c r="A1904" s="38" t="n">
        <v>38481</v>
      </c>
      <c r="B1904" s="39" t="n">
        <v>8.23</v>
      </c>
      <c r="C1904" s="39" t="n">
        <v>8.317174911</v>
      </c>
      <c r="D1904" s="39" t="n">
        <f aca="false">B1904-C1904</f>
        <v>-0.087174911</v>
      </c>
      <c r="E1904" s="40" t="n">
        <f aca="false">IFERROR(ABS(D1904)/C1904*100,0)</f>
        <v>1.04813126972604</v>
      </c>
      <c r="F1904" s="39" t="n">
        <v>8.25</v>
      </c>
      <c r="G1904" s="39" t="n">
        <v>8.335576057</v>
      </c>
      <c r="H1904" s="39" t="n">
        <f aca="false">F1904-G1904</f>
        <v>-0.0855760570000008</v>
      </c>
      <c r="I1904" s="40" t="n">
        <f aca="false">IFERROR(ABS(H1904)/G1904*100,0)</f>
        <v>1.02663638859292</v>
      </c>
      <c r="J1904" s="39" t="n">
        <v>8.17</v>
      </c>
      <c r="K1904" s="39" t="n">
        <v>8.252772331</v>
      </c>
      <c r="L1904" s="39" t="n">
        <f aca="false">J1904-K1904</f>
        <v>-0.0827723309999993</v>
      </c>
      <c r="M1904" s="40" t="n">
        <f aca="false">IFERROR(ABS(L1904)/K1904*100,0)</f>
        <v>1.00296394569229</v>
      </c>
      <c r="N1904" s="39" t="n">
        <v>8.24</v>
      </c>
      <c r="O1904" s="39" t="n">
        <v>8.326375961</v>
      </c>
      <c r="P1904" s="39" t="n">
        <f aca="false">N1904-O1904</f>
        <v>-0.0863759609999999</v>
      </c>
      <c r="Q1904" s="40" t="n">
        <f aca="false">IFERROR(ABS(P1904)/O1904*100,0)</f>
        <v>1.03737762268455</v>
      </c>
      <c r="R1904" s="41" t="n">
        <v>4018600</v>
      </c>
      <c r="S1904" s="41" t="n">
        <v>4367846</v>
      </c>
      <c r="T1904" s="41" t="n">
        <f aca="false">R1904-S1904</f>
        <v>-349246</v>
      </c>
      <c r="U1904" s="40" t="n">
        <f aca="false">IFERROR(ABS(T1904)/S1904*100,0)</f>
        <v>7.99584051269207</v>
      </c>
    </row>
    <row r="1905" customFormat="false" ht="15" hidden="false" customHeight="false" outlineLevel="0" collapsed="false">
      <c r="A1905" s="38" t="n">
        <v>38482</v>
      </c>
      <c r="B1905" s="39" t="n">
        <v>8.11</v>
      </c>
      <c r="C1905" s="39" t="n">
        <v>8.188368797</v>
      </c>
      <c r="D1905" s="39" t="n">
        <f aca="false">B1905-C1905</f>
        <v>-0.0783687970000013</v>
      </c>
      <c r="E1905" s="40" t="n">
        <f aca="false">IFERROR(ABS(D1905)/C1905*100,0)</f>
        <v>0.957074588881653</v>
      </c>
      <c r="F1905" s="39" t="n">
        <v>8.11</v>
      </c>
      <c r="G1905" s="39" t="n">
        <v>8.188368797</v>
      </c>
      <c r="H1905" s="39" t="n">
        <f aca="false">F1905-G1905</f>
        <v>-0.0783687970000013</v>
      </c>
      <c r="I1905" s="40" t="n">
        <f aca="false">IFERROR(ABS(H1905)/G1905*100,0)</f>
        <v>0.957074588881653</v>
      </c>
      <c r="J1905" s="39" t="n">
        <v>8.01</v>
      </c>
      <c r="K1905" s="39" t="n">
        <v>8.087164879</v>
      </c>
      <c r="L1905" s="39" t="n">
        <f aca="false">J1905-K1905</f>
        <v>-0.0771648789999997</v>
      </c>
      <c r="M1905" s="40" t="n">
        <f aca="false">IFERROR(ABS(L1905)/K1905*100,0)</f>
        <v>0.954164780297411</v>
      </c>
      <c r="N1905" s="39" t="n">
        <v>8.03</v>
      </c>
      <c r="O1905" s="39" t="n">
        <v>8.105566025</v>
      </c>
      <c r="P1905" s="39" t="n">
        <f aca="false">N1905-O1905</f>
        <v>-0.0755660250000005</v>
      </c>
      <c r="Q1905" s="40" t="n">
        <f aca="false">IFERROR(ABS(P1905)/O1905*100,0)</f>
        <v>0.932273264654587</v>
      </c>
      <c r="R1905" s="41" t="n">
        <v>8344300</v>
      </c>
      <c r="S1905" s="41" t="n">
        <v>9069482</v>
      </c>
      <c r="T1905" s="41" t="n">
        <f aca="false">R1905-S1905</f>
        <v>-725182</v>
      </c>
      <c r="U1905" s="40" t="n">
        <f aca="false">IFERROR(ABS(T1905)/S1905*100,0)</f>
        <v>7.99584805394619</v>
      </c>
    </row>
    <row r="1906" customFormat="false" ht="15" hidden="false" customHeight="false" outlineLevel="0" collapsed="false">
      <c r="A1906" s="38" t="n">
        <v>38483</v>
      </c>
      <c r="B1906" s="39" t="n">
        <v>8.03</v>
      </c>
      <c r="C1906" s="39" t="n">
        <v>8.105566025</v>
      </c>
      <c r="D1906" s="39" t="n">
        <f aca="false">B1906-C1906</f>
        <v>-0.0755660250000005</v>
      </c>
      <c r="E1906" s="40" t="n">
        <f aca="false">IFERROR(ABS(D1906)/C1906*100,0)</f>
        <v>0.932273264654587</v>
      </c>
      <c r="F1906" s="39" t="n">
        <v>8.06</v>
      </c>
      <c r="G1906" s="39" t="n">
        <v>8.142367363</v>
      </c>
      <c r="H1906" s="39" t="n">
        <f aca="false">F1906-G1906</f>
        <v>-0.0823673629999995</v>
      </c>
      <c r="I1906" s="40" t="n">
        <f aca="false">IFERROR(ABS(H1906)/G1906*100,0)</f>
        <v>1.01158986481361</v>
      </c>
      <c r="J1906" s="39" t="n">
        <v>7.93</v>
      </c>
      <c r="K1906" s="39" t="n">
        <v>8.013561249</v>
      </c>
      <c r="L1906" s="39" t="n">
        <f aca="false">J1906-K1906</f>
        <v>-0.0835612490000006</v>
      </c>
      <c r="M1906" s="40" t="n">
        <f aca="false">IFERROR(ABS(L1906)/K1906*100,0)</f>
        <v>1.04274799185478</v>
      </c>
      <c r="N1906" s="39" t="n">
        <v>7.97</v>
      </c>
      <c r="O1906" s="39" t="n">
        <v>8.050362587</v>
      </c>
      <c r="P1906" s="39" t="n">
        <f aca="false">N1906-O1906</f>
        <v>-0.0803625870000007</v>
      </c>
      <c r="Q1906" s="40" t="n">
        <f aca="false">IFERROR(ABS(P1906)/O1906*100,0)</f>
        <v>0.99824804325923</v>
      </c>
      <c r="R1906" s="41" t="n">
        <v>5630900</v>
      </c>
      <c r="S1906" s="41" t="n">
        <v>6120267</v>
      </c>
      <c r="T1906" s="41" t="n">
        <f aca="false">R1906-S1906</f>
        <v>-489367</v>
      </c>
      <c r="U1906" s="40" t="n">
        <f aca="false">IFERROR(ABS(T1906)/S1906*100,0)</f>
        <v>7.99584397216657</v>
      </c>
    </row>
    <row r="1907" customFormat="false" ht="15" hidden="false" customHeight="false" outlineLevel="0" collapsed="false">
      <c r="A1907" s="38" t="n">
        <v>38484</v>
      </c>
      <c r="B1907" s="39" t="n">
        <v>8.09</v>
      </c>
      <c r="C1907" s="39" t="n">
        <v>8.169967651</v>
      </c>
      <c r="D1907" s="39" t="n">
        <f aca="false">B1907-C1907</f>
        <v>-0.0799676510000005</v>
      </c>
      <c r="E1907" s="40" t="n">
        <f aca="false">IFERROR(ABS(D1907)/C1907*100,0)</f>
        <v>0.978800093415455</v>
      </c>
      <c r="F1907" s="39" t="n">
        <v>8.1</v>
      </c>
      <c r="G1907" s="39" t="n">
        <v>8.179168701</v>
      </c>
      <c r="H1907" s="39" t="n">
        <f aca="false">F1907-G1907</f>
        <v>-0.0791687010000004</v>
      </c>
      <c r="I1907" s="40" t="n">
        <f aca="false">IFERROR(ABS(H1907)/G1907*100,0)</f>
        <v>0.967930897308929</v>
      </c>
      <c r="J1907" s="39" t="n">
        <v>7.92</v>
      </c>
      <c r="K1907" s="39" t="n">
        <v>7.995161057</v>
      </c>
      <c r="L1907" s="39" t="n">
        <f aca="false">J1907-K1907</f>
        <v>-0.0751610569999999</v>
      </c>
      <c r="M1907" s="40" t="n">
        <f aca="false">IFERROR(ABS(L1907)/K1907*100,0)</f>
        <v>0.940081837803557</v>
      </c>
      <c r="N1907" s="39" t="n">
        <v>7.94</v>
      </c>
      <c r="O1907" s="39" t="n">
        <v>8.022762299</v>
      </c>
      <c r="P1907" s="39" t="n">
        <f aca="false">N1907-O1907</f>
        <v>-0.0827622989999997</v>
      </c>
      <c r="Q1907" s="40" t="n">
        <f aca="false">IFERROR(ABS(P1907)/O1907*100,0)</f>
        <v>1.03159355737507</v>
      </c>
      <c r="R1907" s="41" t="n">
        <v>6413500</v>
      </c>
      <c r="S1907" s="41" t="n">
        <v>6970881</v>
      </c>
      <c r="T1907" s="41" t="n">
        <f aca="false">R1907-S1907</f>
        <v>-557381</v>
      </c>
      <c r="U1907" s="40" t="n">
        <f aca="false">IFERROR(ABS(T1907)/S1907*100,0)</f>
        <v>7.99584729677641</v>
      </c>
    </row>
    <row r="1908" customFormat="false" ht="15" hidden="false" customHeight="false" outlineLevel="0" collapsed="false">
      <c r="A1908" s="38" t="n">
        <v>38485</v>
      </c>
      <c r="B1908" s="39" t="n">
        <v>8.04</v>
      </c>
      <c r="C1908" s="39" t="n">
        <v>8.123966217</v>
      </c>
      <c r="D1908" s="39" t="n">
        <f aca="false">B1908-C1908</f>
        <v>-0.0839662170000004</v>
      </c>
      <c r="E1908" s="40" t="n">
        <f aca="false">IFERROR(ABS(D1908)/C1908*100,0)</f>
        <v>1.03356186814631</v>
      </c>
      <c r="F1908" s="39" t="n">
        <v>8.24</v>
      </c>
      <c r="G1908" s="39" t="n">
        <v>8.326375961</v>
      </c>
      <c r="H1908" s="39" t="n">
        <f aca="false">F1908-G1908</f>
        <v>-0.0863759609999999</v>
      </c>
      <c r="I1908" s="40" t="n">
        <f aca="false">IFERROR(ABS(H1908)/G1908*100,0)</f>
        <v>1.03737762268455</v>
      </c>
      <c r="J1908" s="39" t="n">
        <v>8.03</v>
      </c>
      <c r="K1908" s="39" t="n">
        <v>8.105566025</v>
      </c>
      <c r="L1908" s="39" t="n">
        <f aca="false">J1908-K1908</f>
        <v>-0.0755660250000005</v>
      </c>
      <c r="M1908" s="40" t="n">
        <f aca="false">IFERROR(ABS(L1908)/K1908*100,0)</f>
        <v>0.932273264654587</v>
      </c>
      <c r="N1908" s="39" t="n">
        <v>8.22</v>
      </c>
      <c r="O1908" s="39" t="n">
        <v>8.298773766</v>
      </c>
      <c r="P1908" s="39" t="n">
        <f aca="false">N1908-O1908</f>
        <v>-0.0787737659999994</v>
      </c>
      <c r="Q1908" s="40" t="n">
        <f aca="false">IFERROR(ABS(P1908)/O1908*100,0)</f>
        <v>0.94922175517948</v>
      </c>
      <c r="R1908" s="41" t="n">
        <v>9141800</v>
      </c>
      <c r="S1908" s="41" t="n">
        <v>9936291</v>
      </c>
      <c r="T1908" s="41" t="n">
        <f aca="false">R1908-S1908</f>
        <v>-794491</v>
      </c>
      <c r="U1908" s="40" t="n">
        <f aca="false">IFERROR(ABS(T1908)/S1908*100,0)</f>
        <v>7.99585076564283</v>
      </c>
    </row>
    <row r="1909" customFormat="false" ht="15" hidden="false" customHeight="false" outlineLevel="0" collapsed="false">
      <c r="A1909" s="38" t="n">
        <v>38488</v>
      </c>
      <c r="B1909" s="39" t="n">
        <v>8.15</v>
      </c>
      <c r="C1909" s="39" t="n">
        <v>8.234371185</v>
      </c>
      <c r="D1909" s="39" t="n">
        <f aca="false">B1909-C1909</f>
        <v>-0.0843711850000002</v>
      </c>
      <c r="E1909" s="40" t="n">
        <f aca="false">IFERROR(ABS(D1909)/C1909*100,0)</f>
        <v>1.02462207622719</v>
      </c>
      <c r="F1909" s="39" t="n">
        <v>8.18</v>
      </c>
      <c r="G1909" s="39" t="n">
        <v>8.261973381</v>
      </c>
      <c r="H1909" s="39" t="n">
        <f aca="false">F1909-G1909</f>
        <v>-0.081973381000001</v>
      </c>
      <c r="I1909" s="40" t="n">
        <f aca="false">IFERROR(ABS(H1909)/G1909*100,0)</f>
        <v>0.992176774479987</v>
      </c>
      <c r="J1909" s="39" t="n">
        <v>8.07</v>
      </c>
      <c r="K1909" s="39" t="n">
        <v>8.151568413</v>
      </c>
      <c r="L1909" s="39" t="n">
        <f aca="false">J1909-K1909</f>
        <v>-0.0815684129999994</v>
      </c>
      <c r="M1909" s="40" t="n">
        <f aca="false">IFERROR(ABS(L1909)/K1909*100,0)</f>
        <v>1.00064685551697</v>
      </c>
      <c r="N1909" s="39" t="n">
        <v>8.15</v>
      </c>
      <c r="O1909" s="39" t="n">
        <v>8.234371185</v>
      </c>
      <c r="P1909" s="39" t="n">
        <f aca="false">N1909-O1909</f>
        <v>-0.0843711850000002</v>
      </c>
      <c r="Q1909" s="40" t="n">
        <f aca="false">IFERROR(ABS(P1909)/O1909*100,0)</f>
        <v>1.02462207622719</v>
      </c>
      <c r="R1909" s="41" t="n">
        <v>3495100</v>
      </c>
      <c r="S1909" s="41" t="n">
        <v>3798850</v>
      </c>
      <c r="T1909" s="41" t="n">
        <f aca="false">R1909-S1909</f>
        <v>-303750</v>
      </c>
      <c r="U1909" s="40" t="n">
        <f aca="false">IFERROR(ABS(T1909)/S1909*100,0)</f>
        <v>7.99584084657199</v>
      </c>
    </row>
    <row r="1910" customFormat="false" ht="15" hidden="false" customHeight="false" outlineLevel="0" collapsed="false">
      <c r="A1910" s="38" t="n">
        <v>38489</v>
      </c>
      <c r="B1910" s="39" t="n">
        <v>8.06</v>
      </c>
      <c r="C1910" s="39" t="n">
        <v>8.142367363</v>
      </c>
      <c r="D1910" s="39" t="n">
        <f aca="false">B1910-C1910</f>
        <v>-0.0823673629999995</v>
      </c>
      <c r="E1910" s="40" t="n">
        <f aca="false">IFERROR(ABS(D1910)/C1910*100,0)</f>
        <v>1.01158986481361</v>
      </c>
      <c r="F1910" s="39" t="n">
        <v>8.15</v>
      </c>
      <c r="G1910" s="39" t="n">
        <v>8.234371185</v>
      </c>
      <c r="H1910" s="39" t="n">
        <f aca="false">F1910-G1910</f>
        <v>-0.0843711850000002</v>
      </c>
      <c r="I1910" s="40" t="n">
        <f aca="false">IFERROR(ABS(H1910)/G1910*100,0)</f>
        <v>1.02462207622719</v>
      </c>
      <c r="J1910" s="39" t="n">
        <v>8</v>
      </c>
      <c r="K1910" s="39" t="n">
        <v>8.077963829</v>
      </c>
      <c r="L1910" s="39" t="n">
        <f aca="false">J1910-K1910</f>
        <v>-0.0779638289999998</v>
      </c>
      <c r="M1910" s="40" t="n">
        <f aca="false">IFERROR(ABS(L1910)/K1910*100,0)</f>
        <v>0.965142090883207</v>
      </c>
      <c r="N1910" s="39" t="n">
        <v>8.14</v>
      </c>
      <c r="O1910" s="39" t="n">
        <v>8.225171089</v>
      </c>
      <c r="P1910" s="39" t="n">
        <f aca="false">N1910-O1910</f>
        <v>-0.0851710889999993</v>
      </c>
      <c r="Q1910" s="40" t="n">
        <f aca="false">IFERROR(ABS(P1910)/O1910*100,0)</f>
        <v>1.03549322048636</v>
      </c>
      <c r="R1910" s="41" t="n">
        <v>5375700</v>
      </c>
      <c r="S1910" s="41" t="n">
        <v>5842889</v>
      </c>
      <c r="T1910" s="41" t="n">
        <f aca="false">R1910-S1910</f>
        <v>-467189</v>
      </c>
      <c r="U1910" s="40" t="n">
        <f aca="false">IFERROR(ABS(T1910)/S1910*100,0)</f>
        <v>7.99585615951287</v>
      </c>
    </row>
    <row r="1911" customFormat="false" ht="15" hidden="false" customHeight="false" outlineLevel="0" collapsed="false">
      <c r="A1911" s="38" t="n">
        <v>38490</v>
      </c>
      <c r="B1911" s="39" t="n">
        <v>8.23</v>
      </c>
      <c r="C1911" s="39" t="n">
        <v>8.307974815</v>
      </c>
      <c r="D1911" s="39" t="n">
        <f aca="false">B1911-C1911</f>
        <v>-0.0779748149999993</v>
      </c>
      <c r="E1911" s="40" t="n">
        <f aca="false">IFERROR(ABS(D1911)/C1911*100,0)</f>
        <v>0.938553820110482</v>
      </c>
      <c r="F1911" s="39" t="n">
        <v>8.28</v>
      </c>
      <c r="G1911" s="39" t="n">
        <v>8.363177299</v>
      </c>
      <c r="H1911" s="39" t="n">
        <f aca="false">F1911-G1911</f>
        <v>-0.0831772990000008</v>
      </c>
      <c r="I1911" s="40" t="n">
        <f aca="false">IFERROR(ABS(H1911)/G1911*100,0)</f>
        <v>0.994565773584</v>
      </c>
      <c r="J1911" s="39" t="n">
        <v>8.18</v>
      </c>
      <c r="K1911" s="39" t="n">
        <v>8.261973381</v>
      </c>
      <c r="L1911" s="39" t="n">
        <f aca="false">J1911-K1911</f>
        <v>-0.081973381000001</v>
      </c>
      <c r="M1911" s="40" t="n">
        <f aca="false">IFERROR(ABS(L1911)/K1911*100,0)</f>
        <v>0.992176774479987</v>
      </c>
      <c r="N1911" s="39" t="n">
        <v>8.23</v>
      </c>
      <c r="O1911" s="39" t="n">
        <v>8.307974815</v>
      </c>
      <c r="P1911" s="39" t="n">
        <f aca="false">N1911-O1911</f>
        <v>-0.0779748149999993</v>
      </c>
      <c r="Q1911" s="40" t="n">
        <f aca="false">IFERROR(ABS(P1911)/O1911*100,0)</f>
        <v>0.938553820110482</v>
      </c>
      <c r="R1911" s="41" t="n">
        <v>6781000</v>
      </c>
      <c r="S1911" s="41" t="n">
        <v>7370320</v>
      </c>
      <c r="T1911" s="41" t="n">
        <f aca="false">R1911-S1911</f>
        <v>-589320</v>
      </c>
      <c r="U1911" s="40" t="n">
        <f aca="false">IFERROR(ABS(T1911)/S1911*100,0)</f>
        <v>7.99585364000478</v>
      </c>
    </row>
    <row r="1912" customFormat="false" ht="15" hidden="false" customHeight="false" outlineLevel="0" collapsed="false">
      <c r="A1912" s="38" t="n">
        <v>38491</v>
      </c>
      <c r="B1912" s="39" t="n">
        <v>8.31</v>
      </c>
      <c r="C1912" s="39" t="n">
        <v>8.390777588</v>
      </c>
      <c r="D1912" s="39" t="n">
        <f aca="false">B1912-C1912</f>
        <v>-0.0807775880000001</v>
      </c>
      <c r="E1912" s="40" t="n">
        <f aca="false">IFERROR(ABS(D1912)/C1912*100,0)</f>
        <v>0.962694901072381</v>
      </c>
      <c r="F1912" s="39" t="n">
        <v>8.46</v>
      </c>
      <c r="G1912" s="39" t="n">
        <v>8.547184944</v>
      </c>
      <c r="H1912" s="39" t="n">
        <f aca="false">F1912-G1912</f>
        <v>-0.0871849439999988</v>
      </c>
      <c r="I1912" s="40" t="n">
        <f aca="false">IFERROR(ABS(H1912)/G1912*100,0)</f>
        <v>1.02004279269985</v>
      </c>
      <c r="J1912" s="39" t="n">
        <v>8.31</v>
      </c>
      <c r="K1912" s="39" t="n">
        <v>8.390777588</v>
      </c>
      <c r="L1912" s="39" t="n">
        <f aca="false">J1912-K1912</f>
        <v>-0.0807775880000001</v>
      </c>
      <c r="M1912" s="40" t="n">
        <f aca="false">IFERROR(ABS(L1912)/K1912*100,0)</f>
        <v>0.962694901072381</v>
      </c>
      <c r="N1912" s="39" t="n">
        <v>8.45</v>
      </c>
      <c r="O1912" s="39" t="n">
        <v>8.537984848</v>
      </c>
      <c r="P1912" s="39" t="n">
        <f aca="false">N1912-O1912</f>
        <v>-0.0879848480000014</v>
      </c>
      <c r="Q1912" s="40" t="n">
        <f aca="false">IFERROR(ABS(P1912)/O1912*100,0)</f>
        <v>1.03051070675783</v>
      </c>
      <c r="R1912" s="41" t="n">
        <v>6359800</v>
      </c>
      <c r="S1912" s="41" t="n">
        <v>6912514</v>
      </c>
      <c r="T1912" s="41" t="n">
        <f aca="false">R1912-S1912</f>
        <v>-552714</v>
      </c>
      <c r="U1912" s="40" t="n">
        <f aca="false">IFERROR(ABS(T1912)/S1912*100,0)</f>
        <v>7.9958463736927</v>
      </c>
    </row>
    <row r="1913" customFormat="false" ht="15" hidden="false" customHeight="false" outlineLevel="0" collapsed="false">
      <c r="A1913" s="38" t="n">
        <v>38492</v>
      </c>
      <c r="B1913" s="39" t="n">
        <v>8.47</v>
      </c>
      <c r="C1913" s="39" t="n">
        <v>8.556385994</v>
      </c>
      <c r="D1913" s="39" t="n">
        <f aca="false">B1913-C1913</f>
        <v>-0.0863859939999987</v>
      </c>
      <c r="E1913" s="40" t="n">
        <f aca="false">IFERROR(ABS(D1913)/C1913*100,0)</f>
        <v>1.00960842650829</v>
      </c>
      <c r="F1913" s="39" t="n">
        <v>8.49</v>
      </c>
      <c r="G1913" s="39" t="n">
        <v>8.57478714</v>
      </c>
      <c r="H1913" s="39" t="n">
        <f aca="false">F1913-G1913</f>
        <v>-0.0847871399999995</v>
      </c>
      <c r="I1913" s="40" t="n">
        <f aca="false">IFERROR(ABS(H1913)/G1913*100,0)</f>
        <v>0.988795857152899</v>
      </c>
      <c r="J1913" s="39" t="n">
        <v>8.34</v>
      </c>
      <c r="K1913" s="39" t="n">
        <v>8.42757988</v>
      </c>
      <c r="L1913" s="39" t="n">
        <f aca="false">J1913-K1913</f>
        <v>-0.0875798799999998</v>
      </c>
      <c r="M1913" s="40" t="n">
        <f aca="false">IFERROR(ABS(L1913)/K1913*100,0)</f>
        <v>1.0392055755869</v>
      </c>
      <c r="N1913" s="39" t="n">
        <v>8.47</v>
      </c>
      <c r="O1913" s="39" t="n">
        <v>8.556385994</v>
      </c>
      <c r="P1913" s="39" t="n">
        <f aca="false">N1913-O1913</f>
        <v>-0.0863859939999987</v>
      </c>
      <c r="Q1913" s="40" t="n">
        <f aca="false">IFERROR(ABS(P1913)/O1913*100,0)</f>
        <v>1.00960842650829</v>
      </c>
      <c r="R1913" s="41" t="n">
        <v>5915800</v>
      </c>
      <c r="S1913" s="41" t="n">
        <v>6429927</v>
      </c>
      <c r="T1913" s="41" t="n">
        <f aca="false">R1913-S1913</f>
        <v>-514127</v>
      </c>
      <c r="U1913" s="40" t="n">
        <f aca="false">IFERROR(ABS(T1913)/S1913*100,0)</f>
        <v>7.99584505391741</v>
      </c>
    </row>
    <row r="1914" customFormat="false" ht="15" hidden="false" customHeight="false" outlineLevel="0" collapsed="false">
      <c r="A1914" s="38" t="n">
        <v>38495</v>
      </c>
      <c r="B1914" s="39" t="n">
        <v>8.32</v>
      </c>
      <c r="C1914" s="39" t="n">
        <v>8.399978638</v>
      </c>
      <c r="D1914" s="39" t="n">
        <f aca="false">B1914-C1914</f>
        <v>-0.0799786380000001</v>
      </c>
      <c r="E1914" s="40" t="n">
        <f aca="false">IFERROR(ABS(D1914)/C1914*100,0)</f>
        <v>0.952129064212033</v>
      </c>
      <c r="F1914" s="39" t="n">
        <v>8.4</v>
      </c>
      <c r="G1914" s="39" t="n">
        <v>8.482783318</v>
      </c>
      <c r="H1914" s="39" t="n">
        <f aca="false">F1914-G1914</f>
        <v>-0.0827833179999988</v>
      </c>
      <c r="I1914" s="40" t="n">
        <f aca="false">IFERROR(ABS(H1914)/G1914*100,0)</f>
        <v>0.975898061952581</v>
      </c>
      <c r="J1914" s="39" t="n">
        <v>8.28</v>
      </c>
      <c r="K1914" s="39" t="n">
        <v>8.363177299</v>
      </c>
      <c r="L1914" s="39" t="n">
        <f aca="false">J1914-K1914</f>
        <v>-0.0831772990000008</v>
      </c>
      <c r="M1914" s="40" t="n">
        <f aca="false">IFERROR(ABS(L1914)/K1914*100,0)</f>
        <v>0.994565773584</v>
      </c>
      <c r="N1914" s="39" t="n">
        <v>8.35</v>
      </c>
      <c r="O1914" s="39" t="n">
        <v>8.436779976</v>
      </c>
      <c r="P1914" s="39" t="n">
        <f aca="false">N1914-O1914</f>
        <v>-0.0867799760000008</v>
      </c>
      <c r="Q1914" s="40" t="n">
        <f aca="false">IFERROR(ABS(P1914)/O1914*100,0)</f>
        <v>1.02859119530037</v>
      </c>
      <c r="R1914" s="41" t="n">
        <v>5859300</v>
      </c>
      <c r="S1914" s="41" t="n">
        <v>6368517</v>
      </c>
      <c r="T1914" s="41" t="n">
        <f aca="false">R1914-S1914</f>
        <v>-509217</v>
      </c>
      <c r="U1914" s="40" t="n">
        <f aca="false">IFERROR(ABS(T1914)/S1914*100,0)</f>
        <v>7.99584895510211</v>
      </c>
    </row>
    <row r="1915" customFormat="false" ht="15" hidden="false" customHeight="false" outlineLevel="0" collapsed="false">
      <c r="A1915" s="38" t="n">
        <v>38496</v>
      </c>
      <c r="B1915" s="39" t="n">
        <v>8.4</v>
      </c>
      <c r="C1915" s="39" t="n">
        <v>8.482783318</v>
      </c>
      <c r="D1915" s="39" t="n">
        <f aca="false">B1915-C1915</f>
        <v>-0.0827833179999988</v>
      </c>
      <c r="E1915" s="40" t="n">
        <f aca="false">IFERROR(ABS(D1915)/C1915*100,0)</f>
        <v>0.975898061952581</v>
      </c>
      <c r="F1915" s="39" t="n">
        <v>8.47</v>
      </c>
      <c r="G1915" s="39" t="n">
        <v>8.556385994</v>
      </c>
      <c r="H1915" s="39" t="n">
        <f aca="false">F1915-G1915</f>
        <v>-0.0863859939999987</v>
      </c>
      <c r="I1915" s="40" t="n">
        <f aca="false">IFERROR(ABS(H1915)/G1915*100,0)</f>
        <v>1.00960842650829</v>
      </c>
      <c r="J1915" s="39" t="n">
        <v>8.33</v>
      </c>
      <c r="K1915" s="39" t="n">
        <v>8.418379784</v>
      </c>
      <c r="L1915" s="39" t="n">
        <f aca="false">J1915-K1915</f>
        <v>-0.0883797840000007</v>
      </c>
      <c r="M1915" s="40" t="n">
        <f aca="false">IFERROR(ABS(L1915)/K1915*100,0)</f>
        <v>1.04984315590009</v>
      </c>
      <c r="N1915" s="39" t="n">
        <v>8.45</v>
      </c>
      <c r="O1915" s="39" t="n">
        <v>8.537984848</v>
      </c>
      <c r="P1915" s="39" t="n">
        <f aca="false">N1915-O1915</f>
        <v>-0.0879848480000014</v>
      </c>
      <c r="Q1915" s="40" t="n">
        <f aca="false">IFERROR(ABS(P1915)/O1915*100,0)</f>
        <v>1.03051070675783</v>
      </c>
      <c r="R1915" s="41" t="n">
        <v>3086200</v>
      </c>
      <c r="S1915" s="41" t="n">
        <v>3354305</v>
      </c>
      <c r="T1915" s="41" t="n">
        <f aca="false">R1915-S1915</f>
        <v>-268105</v>
      </c>
      <c r="U1915" s="40" t="n">
        <f aca="false">IFERROR(ABS(T1915)/S1915*100,0)</f>
        <v>7.99286290304549</v>
      </c>
    </row>
    <row r="1916" customFormat="false" ht="15" hidden="false" customHeight="false" outlineLevel="0" collapsed="false">
      <c r="A1916" s="38" t="n">
        <v>38497</v>
      </c>
      <c r="B1916" s="39" t="n">
        <v>8.38</v>
      </c>
      <c r="C1916" s="39" t="n">
        <v>8.464382172</v>
      </c>
      <c r="D1916" s="39" t="n">
        <f aca="false">B1916-C1916</f>
        <v>-0.0843821719999998</v>
      </c>
      <c r="E1916" s="40" t="n">
        <f aca="false">IFERROR(ABS(D1916)/C1916*100,0)</f>
        <v>0.996908814905998</v>
      </c>
      <c r="F1916" s="39" t="n">
        <v>8.38</v>
      </c>
      <c r="G1916" s="39" t="n">
        <v>8.464382172</v>
      </c>
      <c r="H1916" s="39" t="n">
        <f aca="false">F1916-G1916</f>
        <v>-0.0843821719999998</v>
      </c>
      <c r="I1916" s="40" t="n">
        <f aca="false">IFERROR(ABS(H1916)/G1916*100,0)</f>
        <v>0.996908814905998</v>
      </c>
      <c r="J1916" s="39" t="n">
        <v>8.24</v>
      </c>
      <c r="K1916" s="39" t="n">
        <v>8.326375961</v>
      </c>
      <c r="L1916" s="39" t="n">
        <f aca="false">J1916-K1916</f>
        <v>-0.0863759609999999</v>
      </c>
      <c r="M1916" s="40" t="n">
        <f aca="false">IFERROR(ABS(L1916)/K1916*100,0)</f>
        <v>1.03737762268455</v>
      </c>
      <c r="N1916" s="39" t="n">
        <v>8.33</v>
      </c>
      <c r="O1916" s="39" t="n">
        <v>8.409178734</v>
      </c>
      <c r="P1916" s="39" t="n">
        <f aca="false">N1916-O1916</f>
        <v>-0.0791787339999992</v>
      </c>
      <c r="Q1916" s="40" t="n">
        <f aca="false">IFERROR(ABS(P1916)/O1916*100,0)</f>
        <v>0.941575111013679</v>
      </c>
      <c r="R1916" s="41" t="n">
        <v>2359700</v>
      </c>
      <c r="S1916" s="41" t="n">
        <v>2564776</v>
      </c>
      <c r="T1916" s="41" t="n">
        <f aca="false">R1916-S1916</f>
        <v>-205076</v>
      </c>
      <c r="U1916" s="40" t="n">
        <f aca="false">IFERROR(ABS(T1916)/S1916*100,0)</f>
        <v>7.99586396628789</v>
      </c>
    </row>
    <row r="1917" customFormat="false" ht="15" hidden="false" customHeight="false" outlineLevel="0" collapsed="false">
      <c r="A1917" s="38" t="n">
        <v>38498</v>
      </c>
      <c r="B1917" s="39" t="n">
        <v>8.39</v>
      </c>
      <c r="C1917" s="39" t="n">
        <v>8.473582268</v>
      </c>
      <c r="D1917" s="39" t="n">
        <f aca="false">B1917-C1917</f>
        <v>-0.0835822679999989</v>
      </c>
      <c r="E1917" s="40" t="n">
        <f aca="false">IFERROR(ABS(D1917)/C1917*100,0)</f>
        <v>0.986386458011302</v>
      </c>
      <c r="F1917" s="39" t="n">
        <v>8.42</v>
      </c>
      <c r="G1917" s="39" t="n">
        <v>8.501182556</v>
      </c>
      <c r="H1917" s="39" t="n">
        <f aca="false">F1917-G1917</f>
        <v>-0.0811825559999999</v>
      </c>
      <c r="I1917" s="40" t="n">
        <f aca="false">IFERROR(ABS(H1917)/G1917*100,0)</f>
        <v>0.954956036589316</v>
      </c>
      <c r="J1917" s="39" t="n">
        <v>8.33</v>
      </c>
      <c r="K1917" s="39" t="n">
        <v>8.418379784</v>
      </c>
      <c r="L1917" s="39" t="n">
        <f aca="false">J1917-K1917</f>
        <v>-0.0883797840000007</v>
      </c>
      <c r="M1917" s="40" t="n">
        <f aca="false">IFERROR(ABS(L1917)/K1917*100,0)</f>
        <v>1.04984315590009</v>
      </c>
      <c r="N1917" s="39" t="n">
        <v>8.37</v>
      </c>
      <c r="O1917" s="39" t="n">
        <v>8.455181122</v>
      </c>
      <c r="P1917" s="39" t="n">
        <f aca="false">N1917-O1917</f>
        <v>-0.0851811220000016</v>
      </c>
      <c r="Q1917" s="40" t="n">
        <f aca="false">IFERROR(ABS(P1917)/O1917*100,0)</f>
        <v>1.00744290123324</v>
      </c>
      <c r="R1917" s="41" t="n">
        <v>6316500</v>
      </c>
      <c r="S1917" s="41" t="n">
        <v>6865451</v>
      </c>
      <c r="T1917" s="41" t="n">
        <f aca="false">R1917-S1917</f>
        <v>-548951</v>
      </c>
      <c r="U1917" s="40" t="n">
        <f aca="false">IFERROR(ABS(T1917)/S1917*100,0)</f>
        <v>7.99584761438105</v>
      </c>
    </row>
    <row r="1918" customFormat="false" ht="15" hidden="false" customHeight="false" outlineLevel="0" collapsed="false">
      <c r="A1918" s="38" t="n">
        <v>38499</v>
      </c>
      <c r="B1918" s="39" t="n">
        <v>8.4</v>
      </c>
      <c r="C1918" s="39" t="n">
        <v>8.482783318</v>
      </c>
      <c r="D1918" s="39" t="n">
        <f aca="false">B1918-C1918</f>
        <v>-0.0827833179999988</v>
      </c>
      <c r="E1918" s="40" t="n">
        <f aca="false">IFERROR(ABS(D1918)/C1918*100,0)</f>
        <v>0.975898061952581</v>
      </c>
      <c r="F1918" s="39" t="n">
        <v>8.41</v>
      </c>
      <c r="G1918" s="39" t="n">
        <v>8.491983414</v>
      </c>
      <c r="H1918" s="39" t="n">
        <f aca="false">F1918-G1918</f>
        <v>-0.0819834139999998</v>
      </c>
      <c r="I1918" s="40" t="n">
        <f aca="false">IFERROR(ABS(H1918)/G1918*100,0)</f>
        <v>0.965421268544175</v>
      </c>
      <c r="J1918" s="39" t="n">
        <v>8.35</v>
      </c>
      <c r="K1918" s="39" t="n">
        <v>8.436779976</v>
      </c>
      <c r="L1918" s="39" t="n">
        <f aca="false">J1918-K1918</f>
        <v>-0.0867799760000008</v>
      </c>
      <c r="M1918" s="40" t="n">
        <f aca="false">IFERROR(ABS(L1918)/K1918*100,0)</f>
        <v>1.02859119530037</v>
      </c>
      <c r="N1918" s="39" t="n">
        <v>8.39</v>
      </c>
      <c r="O1918" s="39" t="n">
        <v>8.473582268</v>
      </c>
      <c r="P1918" s="39" t="n">
        <f aca="false">N1918-O1918</f>
        <v>-0.0835822679999989</v>
      </c>
      <c r="Q1918" s="40" t="n">
        <f aca="false">IFERROR(ABS(P1918)/O1918*100,0)</f>
        <v>0.986386458011302</v>
      </c>
      <c r="R1918" s="41" t="n">
        <v>4215900</v>
      </c>
      <c r="S1918" s="41" t="n">
        <v>4582293</v>
      </c>
      <c r="T1918" s="41" t="n">
        <f aca="false">R1918-S1918</f>
        <v>-366393</v>
      </c>
      <c r="U1918" s="40" t="n">
        <f aca="false">IFERROR(ABS(T1918)/S1918*100,0)</f>
        <v>7.99584400211859</v>
      </c>
    </row>
    <row r="1919" customFormat="false" ht="15" hidden="false" customHeight="false" outlineLevel="0" collapsed="false">
      <c r="A1919" s="38" t="n">
        <v>38503</v>
      </c>
      <c r="B1919" s="39" t="n">
        <v>8.31</v>
      </c>
      <c r="C1919" s="39" t="n">
        <v>8.390777588</v>
      </c>
      <c r="D1919" s="39" t="n">
        <f aca="false">B1919-C1919</f>
        <v>-0.0807775880000001</v>
      </c>
      <c r="E1919" s="40" t="n">
        <f aca="false">IFERROR(ABS(D1919)/C1919*100,0)</f>
        <v>0.962694901072381</v>
      </c>
      <c r="F1919" s="39" t="n">
        <v>8.41</v>
      </c>
      <c r="G1919" s="39" t="n">
        <v>8.491983414</v>
      </c>
      <c r="H1919" s="39" t="n">
        <f aca="false">F1919-G1919</f>
        <v>-0.0819834139999998</v>
      </c>
      <c r="I1919" s="40" t="n">
        <f aca="false">IFERROR(ABS(H1919)/G1919*100,0)</f>
        <v>0.965421268544175</v>
      </c>
      <c r="J1919" s="39" t="n">
        <v>8.31</v>
      </c>
      <c r="K1919" s="39" t="n">
        <v>8.390777588</v>
      </c>
      <c r="L1919" s="39" t="n">
        <f aca="false">J1919-K1919</f>
        <v>-0.0807775880000001</v>
      </c>
      <c r="M1919" s="40" t="n">
        <f aca="false">IFERROR(ABS(L1919)/K1919*100,0)</f>
        <v>0.962694901072381</v>
      </c>
      <c r="N1919" s="39" t="n">
        <v>8.39</v>
      </c>
      <c r="O1919" s="39" t="n">
        <v>8.473582268</v>
      </c>
      <c r="P1919" s="39" t="n">
        <f aca="false">N1919-O1919</f>
        <v>-0.0835822679999989</v>
      </c>
      <c r="Q1919" s="40" t="n">
        <f aca="false">IFERROR(ABS(P1919)/O1919*100,0)</f>
        <v>0.986386458011302</v>
      </c>
      <c r="R1919" s="41" t="n">
        <v>5933100</v>
      </c>
      <c r="S1919" s="41" t="n">
        <v>6448731</v>
      </c>
      <c r="T1919" s="41" t="n">
        <f aca="false">R1919-S1919</f>
        <v>-515631</v>
      </c>
      <c r="U1919" s="40" t="n">
        <f aca="false">IFERROR(ABS(T1919)/S1919*100,0)</f>
        <v>7.9958522072017</v>
      </c>
    </row>
    <row r="1920" customFormat="false" ht="15" hidden="false" customHeight="false" outlineLevel="0" collapsed="false">
      <c r="A1920" s="38" t="n">
        <v>38504</v>
      </c>
      <c r="B1920" s="39" t="n">
        <v>8.31</v>
      </c>
      <c r="C1920" s="39" t="n">
        <v>8.390777588</v>
      </c>
      <c r="D1920" s="39" t="n">
        <f aca="false">B1920-C1920</f>
        <v>-0.0807775880000001</v>
      </c>
      <c r="E1920" s="40" t="n">
        <f aca="false">IFERROR(ABS(D1920)/C1920*100,0)</f>
        <v>0.962694901072381</v>
      </c>
      <c r="F1920" s="39" t="n">
        <v>8.51</v>
      </c>
      <c r="G1920" s="39" t="n">
        <v>8.593188286</v>
      </c>
      <c r="H1920" s="39" t="n">
        <f aca="false">F1920-G1920</f>
        <v>-0.0831882860000004</v>
      </c>
      <c r="I1920" s="40" t="n">
        <f aca="false">IFERROR(ABS(H1920)/G1920*100,0)</f>
        <v>0.968072422380533</v>
      </c>
      <c r="J1920" s="39" t="n">
        <v>8.31</v>
      </c>
      <c r="K1920" s="39" t="n">
        <v>8.390777588</v>
      </c>
      <c r="L1920" s="39" t="n">
        <f aca="false">J1920-K1920</f>
        <v>-0.0807775880000001</v>
      </c>
      <c r="M1920" s="40" t="n">
        <f aca="false">IFERROR(ABS(L1920)/K1920*100,0)</f>
        <v>0.962694901072381</v>
      </c>
      <c r="N1920" s="39" t="n">
        <v>8.47</v>
      </c>
      <c r="O1920" s="39" t="n">
        <v>8.556385994</v>
      </c>
      <c r="P1920" s="39" t="n">
        <f aca="false">N1920-O1920</f>
        <v>-0.0863859939999987</v>
      </c>
      <c r="Q1920" s="40" t="n">
        <f aca="false">IFERROR(ABS(P1920)/O1920*100,0)</f>
        <v>1.00960842650829</v>
      </c>
      <c r="R1920" s="41" t="n">
        <v>6180100</v>
      </c>
      <c r="S1920" s="41" t="n">
        <v>6642092</v>
      </c>
      <c r="T1920" s="41" t="n">
        <f aca="false">R1920-S1920</f>
        <v>-461992</v>
      </c>
      <c r="U1920" s="40" t="n">
        <f aca="false">IFERROR(ABS(T1920)/S1920*100,0)</f>
        <v>6.95551943574404</v>
      </c>
    </row>
    <row r="1921" customFormat="false" ht="15" hidden="false" customHeight="false" outlineLevel="0" collapsed="false">
      <c r="A1921" s="38" t="n">
        <v>38505</v>
      </c>
      <c r="B1921" s="39" t="n">
        <v>8.51</v>
      </c>
      <c r="C1921" s="39" t="n">
        <v>8.593188286</v>
      </c>
      <c r="D1921" s="39" t="n">
        <f aca="false">B1921-C1921</f>
        <v>-0.0831882860000004</v>
      </c>
      <c r="E1921" s="40" t="n">
        <f aca="false">IFERROR(ABS(D1921)/C1921*100,0)</f>
        <v>0.968072422380533</v>
      </c>
      <c r="F1921" s="39" t="n">
        <v>8.65</v>
      </c>
      <c r="G1921" s="39" t="n">
        <v>8.740393639</v>
      </c>
      <c r="H1921" s="39" t="n">
        <f aca="false">F1921-G1921</f>
        <v>-0.0903936390000002</v>
      </c>
      <c r="I1921" s="40" t="n">
        <f aca="false">IFERROR(ABS(H1921)/G1921*100,0)</f>
        <v>1.03420558310623</v>
      </c>
      <c r="J1921" s="39" t="n">
        <v>8.48</v>
      </c>
      <c r="K1921" s="39" t="n">
        <v>8.56558609</v>
      </c>
      <c r="L1921" s="39" t="n">
        <f aca="false">J1921-K1921</f>
        <v>-0.0855860899999996</v>
      </c>
      <c r="M1921" s="40" t="n">
        <f aca="false">IFERROR(ABS(L1921)/K1921*100,0)</f>
        <v>0.999185450951432</v>
      </c>
      <c r="N1921" s="39" t="n">
        <v>8.64</v>
      </c>
      <c r="O1921" s="39" t="n">
        <v>8.731193542</v>
      </c>
      <c r="P1921" s="39" t="n">
        <f aca="false">N1921-O1921</f>
        <v>-0.0911935419999992</v>
      </c>
      <c r="Q1921" s="40" t="n">
        <f aca="false">IFERROR(ABS(P1921)/O1921*100,0)</f>
        <v>1.04445676941334</v>
      </c>
      <c r="R1921" s="41" t="n">
        <v>7508800</v>
      </c>
      <c r="S1921" s="41" t="n">
        <v>8161045</v>
      </c>
      <c r="T1921" s="41" t="n">
        <f aca="false">R1921-S1921</f>
        <v>-652245</v>
      </c>
      <c r="U1921" s="40" t="n">
        <f aca="false">IFERROR(ABS(T1921)/S1921*100,0)</f>
        <v>7.99217502170372</v>
      </c>
    </row>
    <row r="1922" customFormat="false" ht="15" hidden="false" customHeight="false" outlineLevel="0" collapsed="false">
      <c r="A1922" s="38" t="n">
        <v>38506</v>
      </c>
      <c r="B1922" s="39" t="n">
        <v>8.24</v>
      </c>
      <c r="C1922" s="39" t="n">
        <v>8.740393639</v>
      </c>
      <c r="D1922" s="39" t="n">
        <f aca="false">B1922-C1922</f>
        <v>-0.500393639</v>
      </c>
      <c r="E1922" s="40" t="n">
        <f aca="false">IFERROR(ABS(D1922)/C1922*100,0)</f>
        <v>5.72506982714398</v>
      </c>
      <c r="F1922" s="39" t="n">
        <v>8.8</v>
      </c>
      <c r="G1922" s="39" t="n">
        <v>8.887600899</v>
      </c>
      <c r="H1922" s="39" t="n">
        <f aca="false">F1922-G1922</f>
        <v>-0.0876008989999999</v>
      </c>
      <c r="I1922" s="40" t="n">
        <f aca="false">IFERROR(ABS(H1922)/G1922*100,0)</f>
        <v>0.985652933738917</v>
      </c>
      <c r="J1922" s="39" t="n">
        <v>8.24</v>
      </c>
      <c r="K1922" s="39" t="n">
        <v>8.326375961</v>
      </c>
      <c r="L1922" s="39" t="n">
        <f aca="false">J1922-K1922</f>
        <v>-0.0863759609999999</v>
      </c>
      <c r="M1922" s="40" t="n">
        <f aca="false">IFERROR(ABS(L1922)/K1922*100,0)</f>
        <v>1.03737762268455</v>
      </c>
      <c r="N1922" s="39" t="n">
        <v>8.68</v>
      </c>
      <c r="O1922" s="39" t="n">
        <v>8.767994881</v>
      </c>
      <c r="P1922" s="39" t="n">
        <f aca="false">N1922-O1922</f>
        <v>-0.0879948810000002</v>
      </c>
      <c r="Q1922" s="40" t="n">
        <f aca="false">IFERROR(ABS(P1922)/O1922*100,0)</f>
        <v>1.00359183820559</v>
      </c>
      <c r="R1922" s="41" t="n">
        <v>7246800</v>
      </c>
      <c r="S1922" s="41" t="n">
        <v>7876601</v>
      </c>
      <c r="T1922" s="41" t="n">
        <f aca="false">R1922-S1922</f>
        <v>-629801</v>
      </c>
      <c r="U1922" s="40" t="n">
        <f aca="false">IFERROR(ABS(T1922)/S1922*100,0)</f>
        <v>7.99584744739514</v>
      </c>
    </row>
    <row r="1923" customFormat="false" ht="15" hidden="false" customHeight="false" outlineLevel="0" collapsed="false">
      <c r="A1923" s="38" t="n">
        <v>38509</v>
      </c>
      <c r="B1923" s="39" t="n">
        <v>8.71</v>
      </c>
      <c r="C1923" s="39" t="n">
        <v>8.795597076</v>
      </c>
      <c r="D1923" s="39" t="n">
        <f aca="false">B1923-C1923</f>
        <v>-0.0855970759999991</v>
      </c>
      <c r="E1923" s="40" t="n">
        <f aca="false">IFERROR(ABS(D1923)/C1923*100,0)</f>
        <v>0.973180959295675</v>
      </c>
      <c r="F1923" s="39" t="n">
        <v>8.82</v>
      </c>
      <c r="G1923" s="39" t="n">
        <v>8.906002045</v>
      </c>
      <c r="H1923" s="39" t="n">
        <f aca="false">F1923-G1923</f>
        <v>-0.086002044999999</v>
      </c>
      <c r="I1923" s="40" t="n">
        <f aca="false">IFERROR(ABS(H1923)/G1923*100,0)</f>
        <v>0.965663881115794</v>
      </c>
      <c r="J1923" s="39" t="n">
        <v>8.66</v>
      </c>
      <c r="K1923" s="39" t="n">
        <v>8.749594688</v>
      </c>
      <c r="L1923" s="39" t="n">
        <f aca="false">J1923-K1923</f>
        <v>-0.089594688</v>
      </c>
      <c r="M1923" s="40" t="n">
        <f aca="false">IFERROR(ABS(L1923)/K1923*100,0)</f>
        <v>1.02398672389795</v>
      </c>
      <c r="N1923" s="39" t="n">
        <v>8.81</v>
      </c>
      <c r="O1923" s="39" t="n">
        <v>8.896800995</v>
      </c>
      <c r="P1923" s="39" t="n">
        <f aca="false">N1923-O1923</f>
        <v>-0.0868009949999991</v>
      </c>
      <c r="Q1923" s="40" t="n">
        <f aca="false">IFERROR(ABS(P1923)/O1923*100,0)</f>
        <v>0.97564276248037</v>
      </c>
      <c r="R1923" s="41" t="n">
        <v>6218300</v>
      </c>
      <c r="S1923" s="41" t="n">
        <v>6758717</v>
      </c>
      <c r="T1923" s="41" t="n">
        <f aca="false">R1923-S1923</f>
        <v>-540417</v>
      </c>
      <c r="U1923" s="40" t="n">
        <f aca="false">IFERROR(ABS(T1923)/S1923*100,0)</f>
        <v>7.99585187543731</v>
      </c>
    </row>
    <row r="1924" customFormat="false" ht="15" hidden="false" customHeight="false" outlineLevel="0" collapsed="false">
      <c r="A1924" s="38" t="n">
        <v>38510</v>
      </c>
      <c r="B1924" s="39" t="n">
        <v>8.74</v>
      </c>
      <c r="C1924" s="39" t="n">
        <v>8.823198318</v>
      </c>
      <c r="D1924" s="39" t="n">
        <f aca="false">B1924-C1924</f>
        <v>-0.0831983179999991</v>
      </c>
      <c r="E1924" s="40" t="n">
        <f aca="false">IFERROR(ABS(D1924)/C1924*100,0)</f>
        <v>0.942949653871751</v>
      </c>
      <c r="F1924" s="39" t="n">
        <v>8.81</v>
      </c>
      <c r="G1924" s="39" t="n">
        <v>8.896800995</v>
      </c>
      <c r="H1924" s="39" t="n">
        <f aca="false">F1924-G1924</f>
        <v>-0.0868009949999991</v>
      </c>
      <c r="I1924" s="40" t="n">
        <f aca="false">IFERROR(ABS(H1924)/G1924*100,0)</f>
        <v>0.97564276248037</v>
      </c>
      <c r="J1924" s="39" t="n">
        <v>8.69</v>
      </c>
      <c r="K1924" s="39" t="n">
        <v>8.77719593</v>
      </c>
      <c r="L1924" s="39" t="n">
        <f aca="false">J1924-K1924</f>
        <v>-0.08719593</v>
      </c>
      <c r="M1924" s="40" t="n">
        <f aca="false">IFERROR(ABS(L1924)/K1924*100,0)</f>
        <v>0.993437205861713</v>
      </c>
      <c r="N1924" s="39" t="n">
        <v>8.73</v>
      </c>
      <c r="O1924" s="39" t="n">
        <v>8.813998222</v>
      </c>
      <c r="P1924" s="39" t="n">
        <f aca="false">N1924-O1924</f>
        <v>-0.083998222</v>
      </c>
      <c r="Q1924" s="40" t="n">
        <f aca="false">IFERROR(ABS(P1924)/O1924*100,0)</f>
        <v>0.953009291405777</v>
      </c>
      <c r="R1924" s="41" t="n">
        <v>5030200</v>
      </c>
      <c r="S1924" s="41" t="n">
        <v>5403995</v>
      </c>
      <c r="T1924" s="41" t="n">
        <f aca="false">R1924-S1924</f>
        <v>-373795</v>
      </c>
      <c r="U1924" s="40" t="n">
        <f aca="false">IFERROR(ABS(T1924)/S1924*100,0)</f>
        <v>6.91701232143997</v>
      </c>
    </row>
    <row r="1925" customFormat="false" ht="15" hidden="false" customHeight="false" outlineLevel="0" collapsed="false">
      <c r="A1925" s="38" t="n">
        <v>38511</v>
      </c>
      <c r="B1925" s="39" t="n">
        <v>8.79</v>
      </c>
      <c r="C1925" s="39" t="n">
        <v>8.878399849</v>
      </c>
      <c r="D1925" s="39" t="n">
        <f aca="false">B1925-C1925</f>
        <v>-0.088399849</v>
      </c>
      <c r="E1925" s="40" t="n">
        <f aca="false">IFERROR(ABS(D1925)/C1925*100,0)</f>
        <v>0.995673212554813</v>
      </c>
      <c r="F1925" s="39" t="n">
        <v>8.86</v>
      </c>
      <c r="G1925" s="39" t="n">
        <v>8.952004433</v>
      </c>
      <c r="H1925" s="39" t="n">
        <f aca="false">F1925-G1925</f>
        <v>-0.0920044330000014</v>
      </c>
      <c r="I1925" s="40" t="n">
        <f aca="false">IFERROR(ABS(H1925)/G1925*100,0)</f>
        <v>1.02775231724465</v>
      </c>
      <c r="J1925" s="39" t="n">
        <v>8.72</v>
      </c>
      <c r="K1925" s="39" t="n">
        <v>8.804797173</v>
      </c>
      <c r="L1925" s="39" t="n">
        <f aca="false">J1925-K1925</f>
        <v>-0.0847971730000001</v>
      </c>
      <c r="M1925" s="40" t="n">
        <f aca="false">IFERROR(ABS(L1925)/K1925*100,0)</f>
        <v>0.963079232080797</v>
      </c>
      <c r="N1925" s="39" t="n">
        <v>8.75</v>
      </c>
      <c r="O1925" s="39" t="n">
        <v>8.841599464</v>
      </c>
      <c r="P1925" s="39" t="n">
        <f aca="false">N1925-O1925</f>
        <v>-0.0915994639999997</v>
      </c>
      <c r="Q1925" s="40" t="n">
        <f aca="false">IFERROR(ABS(P1925)/O1925*100,0)</f>
        <v>1.03600558216827</v>
      </c>
      <c r="R1925" s="41" t="n">
        <v>4226800</v>
      </c>
      <c r="S1925" s="41" t="n">
        <v>4594141</v>
      </c>
      <c r="T1925" s="41" t="n">
        <f aca="false">R1925-S1925</f>
        <v>-367341</v>
      </c>
      <c r="U1925" s="40" t="n">
        <f aca="false">IFERROR(ABS(T1925)/S1925*100,0)</f>
        <v>7.99585820287188</v>
      </c>
    </row>
    <row r="1926" customFormat="false" ht="15" hidden="false" customHeight="false" outlineLevel="0" collapsed="false">
      <c r="A1926" s="38" t="n">
        <v>38512</v>
      </c>
      <c r="B1926" s="39" t="n">
        <v>8.7</v>
      </c>
      <c r="C1926" s="39" t="n">
        <v>8.859999657</v>
      </c>
      <c r="D1926" s="39" t="n">
        <f aca="false">B1926-C1926</f>
        <v>-0.159999657</v>
      </c>
      <c r="E1926" s="40" t="n">
        <f aca="false">IFERROR(ABS(D1926)/C1926*100,0)</f>
        <v>1.80586527307131</v>
      </c>
      <c r="F1926" s="39" t="n">
        <v>8.89</v>
      </c>
      <c r="G1926" s="39" t="n">
        <v>8.979604721</v>
      </c>
      <c r="H1926" s="39" t="n">
        <f aca="false">F1926-G1926</f>
        <v>-0.0896047209999988</v>
      </c>
      <c r="I1926" s="40" t="n">
        <f aca="false">IFERROR(ABS(H1926)/G1926*100,0)</f>
        <v>0.997869324809435</v>
      </c>
      <c r="J1926" s="39" t="n">
        <v>8.66</v>
      </c>
      <c r="K1926" s="39" t="n">
        <v>8.749594688</v>
      </c>
      <c r="L1926" s="39" t="n">
        <f aca="false">J1926-K1926</f>
        <v>-0.089594688</v>
      </c>
      <c r="M1926" s="40" t="n">
        <f aca="false">IFERROR(ABS(L1926)/K1926*100,0)</f>
        <v>1.02398672389795</v>
      </c>
      <c r="N1926" s="39" t="n">
        <v>8.88</v>
      </c>
      <c r="O1926" s="39" t="n">
        <v>8.970404625</v>
      </c>
      <c r="P1926" s="39" t="n">
        <f aca="false">N1926-O1926</f>
        <v>-0.0904046249999997</v>
      </c>
      <c r="Q1926" s="40" t="n">
        <f aca="false">IFERROR(ABS(P1926)/O1926*100,0)</f>
        <v>1.00780989018095</v>
      </c>
      <c r="R1926" s="41" t="n">
        <v>8753300</v>
      </c>
      <c r="S1926" s="41" t="n">
        <v>9513919</v>
      </c>
      <c r="T1926" s="41" t="n">
        <f aca="false">R1926-S1926</f>
        <v>-760619</v>
      </c>
      <c r="U1926" s="40" t="n">
        <f aca="false">IFERROR(ABS(T1926)/S1926*100,0)</f>
        <v>7.99480214199848</v>
      </c>
    </row>
    <row r="1927" customFormat="false" ht="15" hidden="false" customHeight="false" outlineLevel="0" collapsed="false">
      <c r="A1927" s="38" t="n">
        <v>38513</v>
      </c>
      <c r="B1927" s="39" t="n">
        <v>8.84</v>
      </c>
      <c r="C1927" s="39" t="n">
        <v>8.933603287</v>
      </c>
      <c r="D1927" s="39" t="n">
        <f aca="false">B1927-C1927</f>
        <v>-0.0936032870000005</v>
      </c>
      <c r="E1927" s="40" t="n">
        <f aca="false">IFERROR(ABS(D1927)/C1927*100,0)</f>
        <v>1.04776632667594</v>
      </c>
      <c r="F1927" s="39" t="n">
        <v>8.87</v>
      </c>
      <c r="G1927" s="39" t="n">
        <v>8.961203575</v>
      </c>
      <c r="H1927" s="39" t="n">
        <f aca="false">F1927-G1927</f>
        <v>-0.0912035750000015</v>
      </c>
      <c r="I1927" s="40" t="n">
        <f aca="false">IFERROR(ABS(H1927)/G1927*100,0)</f>
        <v>1.01776032914197</v>
      </c>
      <c r="J1927" s="39" t="n">
        <v>8.79</v>
      </c>
      <c r="K1927" s="39" t="n">
        <v>8.878399849</v>
      </c>
      <c r="L1927" s="39" t="n">
        <f aca="false">J1927-K1927</f>
        <v>-0.088399849</v>
      </c>
      <c r="M1927" s="40" t="n">
        <f aca="false">IFERROR(ABS(L1927)/K1927*100,0)</f>
        <v>0.995673212554813</v>
      </c>
      <c r="N1927" s="39" t="n">
        <v>8.84</v>
      </c>
      <c r="O1927" s="39" t="n">
        <v>8.924402237</v>
      </c>
      <c r="P1927" s="39" t="n">
        <f aca="false">N1927-O1927</f>
        <v>-0.0844022370000008</v>
      </c>
      <c r="Q1927" s="40" t="n">
        <f aca="false">IFERROR(ABS(P1927)/O1927*100,0)</f>
        <v>0.945746670293216</v>
      </c>
      <c r="R1927" s="41" t="n">
        <v>4527800</v>
      </c>
      <c r="S1927" s="41" t="n">
        <v>4920104</v>
      </c>
      <c r="T1927" s="41" t="n">
        <f aca="false">R1927-S1927</f>
        <v>-392304</v>
      </c>
      <c r="U1927" s="40" t="n">
        <f aca="false">IFERROR(ABS(T1927)/S1927*100,0)</f>
        <v>7.97348999126848</v>
      </c>
    </row>
    <row r="1928" customFormat="false" ht="15" hidden="false" customHeight="false" outlineLevel="0" collapsed="false">
      <c r="A1928" s="38" t="n">
        <v>38516</v>
      </c>
      <c r="B1928" s="39" t="n">
        <v>8.65</v>
      </c>
      <c r="C1928" s="39" t="n">
        <v>8.733034134</v>
      </c>
      <c r="D1928" s="39" t="n">
        <f aca="false">B1928-C1928</f>
        <v>-0.083034134</v>
      </c>
      <c r="E1928" s="40" t="n">
        <f aca="false">IFERROR(ABS(D1928)/C1928*100,0)</f>
        <v>0.950805100792247</v>
      </c>
      <c r="F1928" s="39" t="n">
        <v>8.85</v>
      </c>
      <c r="G1928" s="39" t="n">
        <v>8.935902596</v>
      </c>
      <c r="H1928" s="39" t="n">
        <f aca="false">F1928-G1928</f>
        <v>-0.0859025960000004</v>
      </c>
      <c r="I1928" s="40" t="n">
        <f aca="false">IFERROR(ABS(H1928)/G1928*100,0)</f>
        <v>0.961319744448123</v>
      </c>
      <c r="J1928" s="39" t="n">
        <v>8.52</v>
      </c>
      <c r="K1928" s="39" t="n">
        <v>8.607447624</v>
      </c>
      <c r="L1928" s="39" t="n">
        <f aca="false">J1928-K1928</f>
        <v>-0.0874476240000011</v>
      </c>
      <c r="M1928" s="40" t="n">
        <f aca="false">IFERROR(ABS(L1928)/K1928*100,0)</f>
        <v>1.01595301905959</v>
      </c>
      <c r="N1928" s="39" t="n">
        <v>8.61</v>
      </c>
      <c r="O1928" s="39" t="n">
        <v>8.694392204</v>
      </c>
      <c r="P1928" s="39" t="n">
        <f aca="false">N1928-O1928</f>
        <v>-0.0843922040000003</v>
      </c>
      <c r="Q1928" s="40" t="n">
        <f aca="false">IFERROR(ABS(P1928)/O1928*100,0)</f>
        <v>0.970650989969997</v>
      </c>
      <c r="R1928" s="41" t="n">
        <v>5054599</v>
      </c>
      <c r="S1928" s="41" t="n">
        <v>5232269</v>
      </c>
      <c r="T1928" s="41" t="n">
        <f aca="false">R1928-S1928</f>
        <v>-177670</v>
      </c>
      <c r="U1928" s="40" t="n">
        <f aca="false">IFERROR(ABS(T1928)/S1928*100,0)</f>
        <v>3.3956587476676</v>
      </c>
    </row>
    <row r="1929" customFormat="false" ht="15" hidden="false" customHeight="false" outlineLevel="0" collapsed="false">
      <c r="A1929" s="38" t="n">
        <v>38517</v>
      </c>
      <c r="B1929" s="39" t="n">
        <v>8.66</v>
      </c>
      <c r="C1929" s="39" t="n">
        <v>8.742693901</v>
      </c>
      <c r="D1929" s="39" t="n">
        <f aca="false">B1929-C1929</f>
        <v>-0.0826939010000007</v>
      </c>
      <c r="E1929" s="40" t="n">
        <f aca="false">IFERROR(ABS(D1929)/C1929*100,0)</f>
        <v>0.945862933512314</v>
      </c>
      <c r="F1929" s="39" t="n">
        <v>8.66</v>
      </c>
      <c r="G1929" s="39" t="n">
        <v>8.742693901</v>
      </c>
      <c r="H1929" s="39" t="n">
        <f aca="false">F1929-G1929</f>
        <v>-0.0826939010000007</v>
      </c>
      <c r="I1929" s="40" t="n">
        <f aca="false">IFERROR(ABS(H1929)/G1929*100,0)</f>
        <v>0.945862933512314</v>
      </c>
      <c r="J1929" s="39" t="n">
        <v>8.56</v>
      </c>
      <c r="K1929" s="39" t="n">
        <v>8.646089554</v>
      </c>
      <c r="L1929" s="39" t="n">
        <f aca="false">J1929-K1929</f>
        <v>-0.0860895539999991</v>
      </c>
      <c r="M1929" s="40" t="n">
        <f aca="false">IFERROR(ABS(L1929)/K1929*100,0)</f>
        <v>0.995705092600745</v>
      </c>
      <c r="N1929" s="39" t="n">
        <v>8.6</v>
      </c>
      <c r="O1929" s="39" t="n">
        <v>8.684732437</v>
      </c>
      <c r="P1929" s="39" t="n">
        <f aca="false">N1929-O1929</f>
        <v>-0.0847324369999996</v>
      </c>
      <c r="Q1929" s="40" t="n">
        <f aca="false">IFERROR(ABS(P1929)/O1929*100,0)</f>
        <v>0.975648215010168</v>
      </c>
      <c r="R1929" s="41" t="n">
        <v>5793200</v>
      </c>
      <c r="S1929" s="41" t="n">
        <v>5858638</v>
      </c>
      <c r="T1929" s="41" t="n">
        <f aca="false">R1929-S1929</f>
        <v>-65438</v>
      </c>
      <c r="U1929" s="40" t="n">
        <f aca="false">IFERROR(ABS(T1929)/S1929*100,0)</f>
        <v>1.11694902467092</v>
      </c>
    </row>
    <row r="1930" customFormat="false" ht="15" hidden="false" customHeight="false" outlineLevel="0" collapsed="false">
      <c r="A1930" s="38" t="n">
        <v>38518</v>
      </c>
      <c r="B1930" s="39" t="n">
        <v>8.67</v>
      </c>
      <c r="C1930" s="39" t="n">
        <v>8.752354622</v>
      </c>
      <c r="D1930" s="39" t="n">
        <f aca="false">B1930-C1930</f>
        <v>-0.0823546220000004</v>
      </c>
      <c r="E1930" s="40" t="n">
        <f aca="false">IFERROR(ABS(D1930)/C1930*100,0)</f>
        <v>0.940942472703209</v>
      </c>
      <c r="F1930" s="39" t="n">
        <v>8.68</v>
      </c>
      <c r="G1930" s="39" t="n">
        <v>8.771676064</v>
      </c>
      <c r="H1930" s="39" t="n">
        <f aca="false">F1930-G1930</f>
        <v>-0.0916760639999996</v>
      </c>
      <c r="I1930" s="40" t="n">
        <f aca="false">IFERROR(ABS(H1930)/G1930*100,0)</f>
        <v>1.04513736406944</v>
      </c>
      <c r="J1930" s="39" t="n">
        <v>8.49</v>
      </c>
      <c r="K1930" s="39" t="n">
        <v>8.578467369</v>
      </c>
      <c r="L1930" s="39" t="n">
        <f aca="false">J1930-K1930</f>
        <v>-0.088467369</v>
      </c>
      <c r="M1930" s="40" t="n">
        <f aca="false">IFERROR(ABS(L1930)/K1930*100,0)</f>
        <v>1.0312724312468</v>
      </c>
      <c r="N1930" s="39" t="n">
        <v>8.57</v>
      </c>
      <c r="O1930" s="39" t="n">
        <v>8.655750275</v>
      </c>
      <c r="P1930" s="39" t="n">
        <f aca="false">N1930-O1930</f>
        <v>-0.0857502750000005</v>
      </c>
      <c r="Q1930" s="40" t="n">
        <f aca="false">IFERROR(ABS(P1930)/O1930*100,0)</f>
        <v>0.990674086886137</v>
      </c>
      <c r="R1930" s="41" t="n">
        <v>6531500</v>
      </c>
      <c r="S1930" s="41" t="n">
        <v>6761082</v>
      </c>
      <c r="T1930" s="41" t="n">
        <f aca="false">R1930-S1930</f>
        <v>-229582</v>
      </c>
      <c r="U1930" s="40" t="n">
        <f aca="false">IFERROR(ABS(T1930)/S1930*100,0)</f>
        <v>3.39563992863864</v>
      </c>
    </row>
    <row r="1931" customFormat="false" ht="15" hidden="false" customHeight="false" outlineLevel="0" collapsed="false">
      <c r="A1931" s="38" t="n">
        <v>38519</v>
      </c>
      <c r="B1931" s="39" t="n">
        <v>8.64</v>
      </c>
      <c r="C1931" s="39" t="n">
        <v>8.723373413</v>
      </c>
      <c r="D1931" s="39" t="n">
        <f aca="false">B1931-C1931</f>
        <v>-0.0833734129999986</v>
      </c>
      <c r="E1931" s="40" t="n">
        <f aca="false">IFERROR(ABS(D1931)/C1931*100,0)</f>
        <v>0.955747381807036</v>
      </c>
      <c r="F1931" s="39" t="n">
        <v>8.76</v>
      </c>
      <c r="G1931" s="39" t="n">
        <v>8.848958969</v>
      </c>
      <c r="H1931" s="39" t="n">
        <f aca="false">F1931-G1931</f>
        <v>-0.0889589690000001</v>
      </c>
      <c r="I1931" s="40" t="n">
        <f aca="false">IFERROR(ABS(H1931)/G1931*100,0)</f>
        <v>1.00530434497035</v>
      </c>
      <c r="J1931" s="39" t="n">
        <v>8.62</v>
      </c>
      <c r="K1931" s="39" t="n">
        <v>8.704052925</v>
      </c>
      <c r="L1931" s="39" t="n">
        <f aca="false">J1931-K1931</f>
        <v>-0.084052925</v>
      </c>
      <c r="M1931" s="40" t="n">
        <f aca="false">IFERROR(ABS(L1931)/K1931*100,0)</f>
        <v>0.965675711352593</v>
      </c>
      <c r="N1931" s="39" t="n">
        <v>8.72</v>
      </c>
      <c r="O1931" s="39" t="n">
        <v>8.810317039</v>
      </c>
      <c r="P1931" s="39" t="n">
        <f aca="false">N1931-O1931</f>
        <v>-0.0903170389999985</v>
      </c>
      <c r="Q1931" s="40" t="n">
        <f aca="false">IFERROR(ABS(P1931)/O1931*100,0)</f>
        <v>1.02512813784338</v>
      </c>
      <c r="R1931" s="41" t="n">
        <v>7345500</v>
      </c>
      <c r="S1931" s="41" t="n">
        <v>7603694</v>
      </c>
      <c r="T1931" s="41" t="n">
        <f aca="false">R1931-S1931</f>
        <v>-258194</v>
      </c>
      <c r="U1931" s="40" t="n">
        <f aca="false">IFERROR(ABS(T1931)/S1931*100,0)</f>
        <v>3.39563901440537</v>
      </c>
    </row>
    <row r="1932" customFormat="false" ht="15" hidden="false" customHeight="false" outlineLevel="0" collapsed="false">
      <c r="A1932" s="38" t="n">
        <v>38520</v>
      </c>
      <c r="B1932" s="39" t="n">
        <v>8.82</v>
      </c>
      <c r="C1932" s="39" t="n">
        <v>8.90692234</v>
      </c>
      <c r="D1932" s="39" t="n">
        <f aca="false">B1932-C1932</f>
        <v>-0.0869223399999992</v>
      </c>
      <c r="E1932" s="40" t="n">
        <f aca="false">IFERROR(ABS(D1932)/C1932*100,0)</f>
        <v>0.975896462121833</v>
      </c>
      <c r="F1932" s="39" t="n">
        <v>8.93</v>
      </c>
      <c r="G1932" s="39" t="n">
        <v>9.022847176</v>
      </c>
      <c r="H1932" s="39" t="n">
        <f aca="false">F1932-G1932</f>
        <v>-0.0928471760000011</v>
      </c>
      <c r="I1932" s="40" t="n">
        <f aca="false">IFERROR(ABS(H1932)/G1932*100,0)</f>
        <v>1.02902303661938</v>
      </c>
      <c r="J1932" s="39" t="n">
        <v>8.78</v>
      </c>
      <c r="K1932" s="39" t="n">
        <v>8.868280411</v>
      </c>
      <c r="L1932" s="39" t="n">
        <f aca="false">J1932-K1932</f>
        <v>-0.0882804110000013</v>
      </c>
      <c r="M1932" s="40" t="n">
        <f aca="false">IFERROR(ABS(L1932)/K1932*100,0)</f>
        <v>0.995462557662254</v>
      </c>
      <c r="N1932" s="39" t="n">
        <v>8.78</v>
      </c>
      <c r="O1932" s="39" t="n">
        <v>8.868280411</v>
      </c>
      <c r="P1932" s="39" t="n">
        <f aca="false">N1932-O1932</f>
        <v>-0.0882804110000013</v>
      </c>
      <c r="Q1932" s="40" t="n">
        <f aca="false">IFERROR(ABS(P1932)/O1932*100,0)</f>
        <v>0.995462557662254</v>
      </c>
      <c r="R1932" s="41" t="n">
        <v>5877300</v>
      </c>
      <c r="S1932" s="41" t="n">
        <v>6083887</v>
      </c>
      <c r="T1932" s="41" t="n">
        <f aca="false">R1932-S1932</f>
        <v>-206587</v>
      </c>
      <c r="U1932" s="40" t="n">
        <f aca="false">IFERROR(ABS(T1932)/S1932*100,0)</f>
        <v>3.39564163502708</v>
      </c>
    </row>
    <row r="1933" customFormat="false" ht="15" hidden="false" customHeight="false" outlineLevel="0" collapsed="false">
      <c r="A1933" s="38" t="n">
        <v>38523</v>
      </c>
      <c r="B1933" s="39" t="n">
        <v>8.82</v>
      </c>
      <c r="C1933" s="39" t="n">
        <v>8.90692234</v>
      </c>
      <c r="D1933" s="39" t="n">
        <f aca="false">B1933-C1933</f>
        <v>-0.0869223399999992</v>
      </c>
      <c r="E1933" s="40" t="n">
        <f aca="false">IFERROR(ABS(D1933)/C1933*100,0)</f>
        <v>0.975896462121833</v>
      </c>
      <c r="F1933" s="39" t="n">
        <v>8.87</v>
      </c>
      <c r="G1933" s="39" t="n">
        <v>8.955224037</v>
      </c>
      <c r="H1933" s="39" t="n">
        <f aca="false">F1933-G1933</f>
        <v>-0.0852240370000015</v>
      </c>
      <c r="I1933" s="40" t="n">
        <f aca="false">IFERROR(ABS(H1933)/G1933*100,0)</f>
        <v>0.951668396545794</v>
      </c>
      <c r="J1933" s="39" t="n">
        <v>8.8</v>
      </c>
      <c r="K1933" s="39" t="n">
        <v>8.887600899</v>
      </c>
      <c r="L1933" s="39" t="n">
        <f aca="false">J1933-K1933</f>
        <v>-0.0876008989999999</v>
      </c>
      <c r="M1933" s="40" t="n">
        <f aca="false">IFERROR(ABS(L1933)/K1933*100,0)</f>
        <v>0.985652933738917</v>
      </c>
      <c r="N1933" s="39" t="n">
        <v>8.84</v>
      </c>
      <c r="O1933" s="39" t="n">
        <v>8.926242828</v>
      </c>
      <c r="P1933" s="39" t="n">
        <f aca="false">N1933-O1933</f>
        <v>-0.0862428279999996</v>
      </c>
      <c r="Q1933" s="40" t="n">
        <f aca="false">IFERROR(ABS(P1933)/O1933*100,0)</f>
        <v>0.966171654321027</v>
      </c>
      <c r="R1933" s="41" t="n">
        <v>6031800</v>
      </c>
      <c r="S1933" s="41" t="n">
        <v>6243818</v>
      </c>
      <c r="T1933" s="41" t="n">
        <f aca="false">R1933-S1933</f>
        <v>-212018</v>
      </c>
      <c r="U1933" s="40" t="n">
        <f aca="false">IFERROR(ABS(T1933)/S1933*100,0)</f>
        <v>3.39564670206595</v>
      </c>
    </row>
    <row r="1934" customFormat="false" ht="15" hidden="false" customHeight="false" outlineLevel="0" collapsed="false">
      <c r="A1934" s="38" t="n">
        <v>38524</v>
      </c>
      <c r="B1934" s="39" t="n">
        <v>8.97</v>
      </c>
      <c r="C1934" s="39" t="n">
        <v>8.887600899</v>
      </c>
      <c r="D1934" s="39" t="n">
        <f aca="false">B1934-C1934</f>
        <v>0.082399101</v>
      </c>
      <c r="E1934" s="40" t="n">
        <f aca="false">IFERROR(ABS(D1934)/C1934*100,0)</f>
        <v>0.927124225495671</v>
      </c>
      <c r="F1934" s="39" t="n">
        <v>8.97</v>
      </c>
      <c r="G1934" s="39" t="n">
        <v>9.061489105</v>
      </c>
      <c r="H1934" s="39" t="n">
        <f aca="false">F1934-G1934</f>
        <v>-0.0914891049999991</v>
      </c>
      <c r="I1934" s="40" t="n">
        <f aca="false">IFERROR(ABS(H1934)/G1934*100,0)</f>
        <v>1.00964757491698</v>
      </c>
      <c r="J1934" s="39" t="n">
        <v>8.74</v>
      </c>
      <c r="K1934" s="39" t="n">
        <v>8.829637527</v>
      </c>
      <c r="L1934" s="39" t="n">
        <f aca="false">J1934-K1934</f>
        <v>-0.0896375269999989</v>
      </c>
      <c r="M1934" s="40" t="n">
        <f aca="false">IFERROR(ABS(L1934)/K1934*100,0)</f>
        <v>1.01518920483313</v>
      </c>
      <c r="N1934" s="39" t="n">
        <v>8.81</v>
      </c>
      <c r="O1934" s="39" t="n">
        <v>8.897260666</v>
      </c>
      <c r="P1934" s="39" t="n">
        <f aca="false">N1934-O1934</f>
        <v>-0.0872606659999988</v>
      </c>
      <c r="Q1934" s="40" t="n">
        <f aca="false">IFERROR(ABS(P1934)/O1934*100,0)</f>
        <v>0.980758789426692</v>
      </c>
      <c r="R1934" s="41" t="n">
        <v>3903100</v>
      </c>
      <c r="S1934" s="41" t="n">
        <v>4040294</v>
      </c>
      <c r="T1934" s="41" t="n">
        <f aca="false">R1934-S1934</f>
        <v>-137194</v>
      </c>
      <c r="U1934" s="40" t="n">
        <f aca="false">IFERROR(ABS(T1934)/S1934*100,0)</f>
        <v>3.39564398036381</v>
      </c>
    </row>
    <row r="1935" customFormat="false" ht="15" hidden="false" customHeight="false" outlineLevel="0" collapsed="false">
      <c r="A1935" s="38" t="n">
        <v>38525</v>
      </c>
      <c r="B1935" s="39" t="n">
        <v>9.12</v>
      </c>
      <c r="C1935" s="39" t="n">
        <v>9.21605587</v>
      </c>
      <c r="D1935" s="39" t="n">
        <f aca="false">B1935-C1935</f>
        <v>-0.0960558700000007</v>
      </c>
      <c r="E1935" s="40" t="n">
        <f aca="false">IFERROR(ABS(D1935)/C1935*100,0)</f>
        <v>1.04226657645035</v>
      </c>
      <c r="F1935" s="39" t="n">
        <v>9.12</v>
      </c>
      <c r="G1935" s="39" t="n">
        <v>9.21605587</v>
      </c>
      <c r="H1935" s="39" t="n">
        <f aca="false">F1935-G1935</f>
        <v>-0.0960558700000007</v>
      </c>
      <c r="I1935" s="40" t="n">
        <f aca="false">IFERROR(ABS(H1935)/G1935*100,0)</f>
        <v>1.04226657645035</v>
      </c>
      <c r="J1935" s="39" t="n">
        <v>8.94</v>
      </c>
      <c r="K1935" s="39" t="n">
        <v>9.032506943</v>
      </c>
      <c r="L1935" s="39" t="n">
        <f aca="false">J1935-K1935</f>
        <v>-0.0925069430000001</v>
      </c>
      <c r="M1935" s="40" t="n">
        <f aca="false">IFERROR(ABS(L1935)/K1935*100,0)</f>
        <v>1.02415579178371</v>
      </c>
      <c r="N1935" s="39" t="n">
        <v>9</v>
      </c>
      <c r="O1935" s="39" t="n">
        <v>9.090470314</v>
      </c>
      <c r="P1935" s="39" t="n">
        <f aca="false">N1935-O1935</f>
        <v>-0.0904703139999992</v>
      </c>
      <c r="Q1935" s="40" t="n">
        <f aca="false">IFERROR(ABS(P1935)/O1935*100,0)</f>
        <v>0.995221488822951</v>
      </c>
      <c r="R1935" s="41" t="n">
        <v>6355800</v>
      </c>
      <c r="S1935" s="41" t="n">
        <v>6579206</v>
      </c>
      <c r="T1935" s="41" t="n">
        <f aca="false">R1935-S1935</f>
        <v>-223406</v>
      </c>
      <c r="U1935" s="40" t="n">
        <f aca="false">IFERROR(ABS(T1935)/S1935*100,0)</f>
        <v>3.39563771069032</v>
      </c>
    </row>
    <row r="1936" customFormat="false" ht="15" hidden="false" customHeight="false" outlineLevel="0" collapsed="false">
      <c r="A1936" s="38" t="n">
        <v>38526</v>
      </c>
      <c r="B1936" s="39" t="n">
        <v>9.1</v>
      </c>
      <c r="C1936" s="39" t="n">
        <v>9.187073708</v>
      </c>
      <c r="D1936" s="39" t="n">
        <f aca="false">B1936-C1936</f>
        <v>-0.0870737080000001</v>
      </c>
      <c r="E1936" s="40" t="n">
        <f aca="false">IFERROR(ABS(D1936)/C1936*100,0)</f>
        <v>0.947785015855237</v>
      </c>
      <c r="F1936" s="39" t="n">
        <v>9.15</v>
      </c>
      <c r="G1936" s="39" t="n">
        <v>9.245037079</v>
      </c>
      <c r="H1936" s="39" t="n">
        <f aca="false">F1936-G1936</f>
        <v>-0.095037078999999</v>
      </c>
      <c r="I1936" s="40" t="n">
        <f aca="false">IFERROR(ABS(H1936)/G1936*100,0)</f>
        <v>1.02797942493789</v>
      </c>
      <c r="J1936" s="39" t="n">
        <v>9.01</v>
      </c>
      <c r="K1936" s="39" t="n">
        <v>9.100130081</v>
      </c>
      <c r="L1936" s="39" t="n">
        <f aca="false">J1936-K1936</f>
        <v>-0.0901300809999999</v>
      </c>
      <c r="M1936" s="40" t="n">
        <f aca="false">IFERROR(ABS(L1936)/K1936*100,0)</f>
        <v>0.990426292786527</v>
      </c>
      <c r="N1936" s="39" t="n">
        <v>9.02</v>
      </c>
      <c r="O1936" s="39" t="n">
        <v>9.109790802</v>
      </c>
      <c r="P1936" s="39" t="n">
        <f aca="false">N1936-O1936</f>
        <v>-0.0897908019999996</v>
      </c>
      <c r="Q1936" s="40" t="n">
        <f aca="false">IFERROR(ABS(P1936)/O1936*100,0)</f>
        <v>0.985651635164734</v>
      </c>
      <c r="R1936" s="41" t="n">
        <v>8379600</v>
      </c>
      <c r="S1936" s="41" t="n">
        <v>8674143</v>
      </c>
      <c r="T1936" s="41" t="n">
        <f aca="false">R1936-S1936</f>
        <v>-294543</v>
      </c>
      <c r="U1936" s="40" t="n">
        <f aca="false">IFERROR(ABS(T1936)/S1936*100,0)</f>
        <v>3.39564381172872</v>
      </c>
    </row>
    <row r="1937" customFormat="false" ht="15" hidden="false" customHeight="false" outlineLevel="0" collapsed="false">
      <c r="A1937" s="38" t="n">
        <v>38527</v>
      </c>
      <c r="B1937" s="39" t="n">
        <v>9.02</v>
      </c>
      <c r="C1937" s="39" t="n">
        <v>9.109790802</v>
      </c>
      <c r="D1937" s="39" t="n">
        <f aca="false">B1937-C1937</f>
        <v>-0.0897908019999996</v>
      </c>
      <c r="E1937" s="40" t="n">
        <f aca="false">IFERROR(ABS(D1937)/C1937*100,0)</f>
        <v>0.985651635164734</v>
      </c>
      <c r="F1937" s="39" t="n">
        <v>9.04</v>
      </c>
      <c r="G1937" s="39" t="n">
        <v>9.129112244</v>
      </c>
      <c r="H1937" s="39" t="n">
        <f aca="false">F1937-G1937</f>
        <v>-0.0891122440000007</v>
      </c>
      <c r="I1937" s="40" t="n">
        <f aca="false">IFERROR(ABS(H1937)/G1937*100,0)</f>
        <v>0.976132636101267</v>
      </c>
      <c r="J1937" s="39" t="n">
        <v>8.9</v>
      </c>
      <c r="K1937" s="39" t="n">
        <v>8.984205246</v>
      </c>
      <c r="L1937" s="39" t="n">
        <f aca="false">J1937-K1937</f>
        <v>-0.0842052459999998</v>
      </c>
      <c r="M1937" s="40" t="n">
        <f aca="false">IFERROR(ABS(L1937)/K1937*100,0)</f>
        <v>0.937258707858329</v>
      </c>
      <c r="N1937" s="39" t="n">
        <v>8.96</v>
      </c>
      <c r="O1937" s="39" t="n">
        <v>9.051828384</v>
      </c>
      <c r="P1937" s="39" t="n">
        <f aca="false">N1937-O1937</f>
        <v>-0.0918283839999994</v>
      </c>
      <c r="Q1937" s="40" t="n">
        <f aca="false">IFERROR(ABS(P1937)/O1937*100,0)</f>
        <v>1.01447332079688</v>
      </c>
      <c r="R1937" s="41" t="n">
        <v>10402600</v>
      </c>
      <c r="S1937" s="41" t="n">
        <v>10768148</v>
      </c>
      <c r="T1937" s="41" t="n">
        <f aca="false">R1937-S1937</f>
        <v>-365548</v>
      </c>
      <c r="U1937" s="40" t="n">
        <f aca="false">IFERROR(ABS(T1937)/S1937*100,0)</f>
        <v>3.39471560011991</v>
      </c>
    </row>
    <row r="1938" customFormat="false" ht="15" hidden="false" customHeight="false" outlineLevel="0" collapsed="false">
      <c r="A1938" s="38" t="n">
        <v>38530</v>
      </c>
      <c r="B1938" s="39" t="n">
        <v>8.9</v>
      </c>
      <c r="C1938" s="39" t="n">
        <v>8.984205246</v>
      </c>
      <c r="D1938" s="39" t="n">
        <f aca="false">B1938-C1938</f>
        <v>-0.0842052459999998</v>
      </c>
      <c r="E1938" s="40" t="n">
        <f aca="false">IFERROR(ABS(D1938)/C1938*100,0)</f>
        <v>0.937258707858329</v>
      </c>
      <c r="F1938" s="39" t="n">
        <v>8.94</v>
      </c>
      <c r="G1938" s="39" t="n">
        <v>9.032506943</v>
      </c>
      <c r="H1938" s="39" t="n">
        <f aca="false">F1938-G1938</f>
        <v>-0.0925069430000001</v>
      </c>
      <c r="I1938" s="40" t="n">
        <f aca="false">IFERROR(ABS(H1938)/G1938*100,0)</f>
        <v>1.02415579178371</v>
      </c>
      <c r="J1938" s="39" t="n">
        <v>8.82</v>
      </c>
      <c r="K1938" s="39" t="n">
        <v>8.90692234</v>
      </c>
      <c r="L1938" s="39" t="n">
        <f aca="false">J1938-K1938</f>
        <v>-0.0869223399999992</v>
      </c>
      <c r="M1938" s="40" t="n">
        <f aca="false">IFERROR(ABS(L1938)/K1938*100,0)</f>
        <v>0.975896462121833</v>
      </c>
      <c r="N1938" s="39" t="n">
        <v>8.85</v>
      </c>
      <c r="O1938" s="39" t="n">
        <v>8.935902596</v>
      </c>
      <c r="P1938" s="39" t="n">
        <f aca="false">N1938-O1938</f>
        <v>-0.0859025960000004</v>
      </c>
      <c r="Q1938" s="40" t="n">
        <f aca="false">IFERROR(ABS(P1938)/O1938*100,0)</f>
        <v>0.961319744448123</v>
      </c>
      <c r="R1938" s="41" t="n">
        <v>10357600</v>
      </c>
      <c r="S1938" s="41" t="n">
        <v>10720945</v>
      </c>
      <c r="T1938" s="41" t="n">
        <f aca="false">R1938-S1938</f>
        <v>-363345</v>
      </c>
      <c r="U1938" s="40" t="n">
        <f aca="false">IFERROR(ABS(T1938)/S1938*100,0)</f>
        <v>3.38911355295639</v>
      </c>
    </row>
    <row r="1939" customFormat="false" ht="15" hidden="false" customHeight="false" outlineLevel="0" collapsed="false">
      <c r="A1939" s="38" t="n">
        <v>38531</v>
      </c>
      <c r="B1939" s="39" t="n">
        <v>8.88</v>
      </c>
      <c r="C1939" s="39" t="n">
        <v>8.964883804</v>
      </c>
      <c r="D1939" s="39" t="n">
        <f aca="false">B1939-C1939</f>
        <v>-0.0848838039999986</v>
      </c>
      <c r="E1939" s="40" t="n">
        <f aca="false">IFERROR(ABS(D1939)/C1939*100,0)</f>
        <v>0.94684778805638</v>
      </c>
      <c r="F1939" s="39" t="n">
        <v>8.9</v>
      </c>
      <c r="G1939" s="39" t="n">
        <v>8.984205246</v>
      </c>
      <c r="H1939" s="39" t="n">
        <f aca="false">F1939-G1939</f>
        <v>-0.0842052459999998</v>
      </c>
      <c r="I1939" s="40" t="n">
        <f aca="false">IFERROR(ABS(H1939)/G1939*100,0)</f>
        <v>0.937258707858329</v>
      </c>
      <c r="J1939" s="39" t="n">
        <v>8.82</v>
      </c>
      <c r="K1939" s="39" t="n">
        <v>8.90692234</v>
      </c>
      <c r="L1939" s="39" t="n">
        <f aca="false">J1939-K1939</f>
        <v>-0.0869223399999992</v>
      </c>
      <c r="M1939" s="40" t="n">
        <f aca="false">IFERROR(ABS(L1939)/K1939*100,0)</f>
        <v>0.975896462121833</v>
      </c>
      <c r="N1939" s="39" t="n">
        <v>8.85</v>
      </c>
      <c r="O1939" s="39" t="n">
        <v>8.935902596</v>
      </c>
      <c r="P1939" s="39" t="n">
        <f aca="false">N1939-O1939</f>
        <v>-0.0859025960000004</v>
      </c>
      <c r="Q1939" s="40" t="n">
        <f aca="false">IFERROR(ABS(P1939)/O1939*100,0)</f>
        <v>0.961319744448123</v>
      </c>
      <c r="R1939" s="41" t="n">
        <v>9073300</v>
      </c>
      <c r="S1939" s="41" t="n">
        <v>9391916</v>
      </c>
      <c r="T1939" s="41" t="n">
        <f aca="false">R1939-S1939</f>
        <v>-318616</v>
      </c>
      <c r="U1939" s="40" t="n">
        <f aca="false">IFERROR(ABS(T1939)/S1939*100,0)</f>
        <v>3.39244942139602</v>
      </c>
    </row>
    <row r="1940" customFormat="false" ht="15" hidden="false" customHeight="false" outlineLevel="0" collapsed="false">
      <c r="A1940" s="38" t="n">
        <v>38532</v>
      </c>
      <c r="B1940" s="39" t="n">
        <v>8.78</v>
      </c>
      <c r="C1940" s="39" t="n">
        <v>8.868280411</v>
      </c>
      <c r="D1940" s="39" t="n">
        <f aca="false">B1940-C1940</f>
        <v>-0.0882804110000013</v>
      </c>
      <c r="E1940" s="40" t="n">
        <f aca="false">IFERROR(ABS(D1940)/C1940*100,0)</f>
        <v>0.995462557662254</v>
      </c>
      <c r="F1940" s="39" t="n">
        <v>8.79</v>
      </c>
      <c r="G1940" s="39" t="n">
        <v>8.877940178</v>
      </c>
      <c r="H1940" s="39" t="n">
        <f aca="false">F1940-G1940</f>
        <v>-0.0879401780000002</v>
      </c>
      <c r="I1940" s="40" t="n">
        <f aca="false">IFERROR(ABS(H1940)/G1940*100,0)</f>
        <v>0.990547089041224</v>
      </c>
      <c r="J1940" s="39" t="n">
        <v>8.64</v>
      </c>
      <c r="K1940" s="39" t="n">
        <v>8.723373413</v>
      </c>
      <c r="L1940" s="39" t="n">
        <f aca="false">J1940-K1940</f>
        <v>-0.0833734129999986</v>
      </c>
      <c r="M1940" s="40" t="n">
        <f aca="false">IFERROR(ABS(L1940)/K1940*100,0)</f>
        <v>0.955747381807036</v>
      </c>
      <c r="N1940" s="39" t="n">
        <v>8.73</v>
      </c>
      <c r="O1940" s="39" t="n">
        <v>8.81997776</v>
      </c>
      <c r="P1940" s="39" t="n">
        <f aca="false">N1940-O1940</f>
        <v>-0.08997776</v>
      </c>
      <c r="Q1940" s="40" t="n">
        <f aca="false">IFERROR(ABS(P1940)/O1940*100,0)</f>
        <v>1.02015858144295</v>
      </c>
      <c r="R1940" s="41" t="n">
        <v>5502600</v>
      </c>
      <c r="S1940" s="41" t="n">
        <v>5696016</v>
      </c>
      <c r="T1940" s="41" t="n">
        <f aca="false">R1940-S1940</f>
        <v>-193416</v>
      </c>
      <c r="U1940" s="40" t="n">
        <f aca="false">IFERROR(ABS(T1940)/S1940*100,0)</f>
        <v>3.39563652911087</v>
      </c>
    </row>
    <row r="1941" customFormat="false" ht="15" hidden="false" customHeight="false" outlineLevel="0" collapsed="false">
      <c r="A1941" s="38" t="n">
        <v>38533</v>
      </c>
      <c r="B1941" s="39" t="n">
        <v>8.72</v>
      </c>
      <c r="C1941" s="39" t="n">
        <v>8.810317039</v>
      </c>
      <c r="D1941" s="39" t="n">
        <f aca="false">B1941-C1941</f>
        <v>-0.0903170389999985</v>
      </c>
      <c r="E1941" s="40" t="n">
        <f aca="false">IFERROR(ABS(D1941)/C1941*100,0)</f>
        <v>1.02512813784338</v>
      </c>
      <c r="F1941" s="39" t="n">
        <v>8.8</v>
      </c>
      <c r="G1941" s="39" t="n">
        <v>8.887600899</v>
      </c>
      <c r="H1941" s="39" t="n">
        <f aca="false">F1941-G1941</f>
        <v>-0.0876008989999999</v>
      </c>
      <c r="I1941" s="40" t="n">
        <f aca="false">IFERROR(ABS(H1941)/G1941*100,0)</f>
        <v>0.985652933738917</v>
      </c>
      <c r="J1941" s="39" t="n">
        <v>8.66</v>
      </c>
      <c r="K1941" s="39" t="n">
        <v>8.742693901</v>
      </c>
      <c r="L1941" s="39" t="n">
        <f aca="false">J1941-K1941</f>
        <v>-0.0826939010000007</v>
      </c>
      <c r="M1941" s="40" t="n">
        <f aca="false">IFERROR(ABS(L1941)/K1941*100,0)</f>
        <v>0.945862933512314</v>
      </c>
      <c r="N1941" s="39" t="n">
        <v>8.72</v>
      </c>
      <c r="O1941" s="39" t="n">
        <v>8.810317039</v>
      </c>
      <c r="P1941" s="39" t="n">
        <f aca="false">N1941-O1941</f>
        <v>-0.0903170389999985</v>
      </c>
      <c r="Q1941" s="40" t="n">
        <f aca="false">IFERROR(ABS(P1941)/O1941*100,0)</f>
        <v>1.02512813784338</v>
      </c>
      <c r="R1941" s="41" t="n">
        <v>7420400</v>
      </c>
      <c r="S1941" s="41" t="n">
        <v>7681227</v>
      </c>
      <c r="T1941" s="41" t="n">
        <f aca="false">R1941-S1941</f>
        <v>-260827</v>
      </c>
      <c r="U1941" s="40" t="n">
        <f aca="false">IFERROR(ABS(T1941)/S1941*100,0)</f>
        <v>3.39564238890479</v>
      </c>
    </row>
    <row r="1942" customFormat="false" ht="15" hidden="false" customHeight="false" outlineLevel="0" collapsed="false">
      <c r="A1942" s="38" t="n">
        <v>38534</v>
      </c>
      <c r="B1942" s="39" t="n">
        <v>8.75</v>
      </c>
      <c r="C1942" s="39" t="n">
        <v>8.839299202</v>
      </c>
      <c r="D1942" s="39" t="n">
        <f aca="false">B1942-C1942</f>
        <v>-0.0892992019999994</v>
      </c>
      <c r="E1942" s="40" t="n">
        <f aca="false">IFERROR(ABS(D1942)/C1942*100,0)</f>
        <v>1.01025205685757</v>
      </c>
      <c r="F1942" s="39" t="n">
        <v>8.88</v>
      </c>
      <c r="G1942" s="39" t="n">
        <v>8.964883804</v>
      </c>
      <c r="H1942" s="39" t="n">
        <f aca="false">F1942-G1942</f>
        <v>-0.0848838039999986</v>
      </c>
      <c r="I1942" s="40" t="n">
        <f aca="false">IFERROR(ABS(H1942)/G1942*100,0)</f>
        <v>0.94684778805638</v>
      </c>
      <c r="J1942" s="39" t="n">
        <v>8.71</v>
      </c>
      <c r="K1942" s="39" t="n">
        <v>8.800657272</v>
      </c>
      <c r="L1942" s="39" t="n">
        <f aca="false">J1942-K1942</f>
        <v>-0.0906572719999996</v>
      </c>
      <c r="M1942" s="40" t="n">
        <f aca="false">IFERROR(ABS(L1942)/K1942*100,0)</f>
        <v>1.03011933311428</v>
      </c>
      <c r="N1942" s="39" t="n">
        <v>8.78</v>
      </c>
      <c r="O1942" s="39" t="n">
        <v>8.868280411</v>
      </c>
      <c r="P1942" s="39" t="n">
        <f aca="false">N1942-O1942</f>
        <v>-0.0882804110000013</v>
      </c>
      <c r="Q1942" s="40" t="n">
        <f aca="false">IFERROR(ABS(P1942)/O1942*100,0)</f>
        <v>0.995462557662254</v>
      </c>
      <c r="R1942" s="41" t="n">
        <v>4322100</v>
      </c>
      <c r="S1942" s="41" t="n">
        <v>4474022</v>
      </c>
      <c r="T1942" s="41" t="n">
        <f aca="false">R1942-S1942</f>
        <v>-151922</v>
      </c>
      <c r="U1942" s="40" t="n">
        <f aca="false">IFERROR(ABS(T1942)/S1942*100,0)</f>
        <v>3.39564713807845</v>
      </c>
    </row>
    <row r="1943" customFormat="false" ht="15" hidden="false" customHeight="false" outlineLevel="0" collapsed="false">
      <c r="A1943" s="38" t="n">
        <v>38538</v>
      </c>
      <c r="B1943" s="39" t="n">
        <v>8.47</v>
      </c>
      <c r="C1943" s="39" t="n">
        <v>8.597787857</v>
      </c>
      <c r="D1943" s="39" t="n">
        <f aca="false">B1943-C1943</f>
        <v>-0.127787857</v>
      </c>
      <c r="E1943" s="40" t="n">
        <f aca="false">IFERROR(ABS(D1943)/C1943*100,0)</f>
        <v>1.48628762567059</v>
      </c>
      <c r="F1943" s="39" t="n">
        <v>8.59</v>
      </c>
      <c r="G1943" s="39" t="n">
        <v>8.675070763</v>
      </c>
      <c r="H1943" s="39" t="n">
        <f aca="false">F1943-G1943</f>
        <v>-0.0850707630000009</v>
      </c>
      <c r="I1943" s="40" t="n">
        <f aca="false">IFERROR(ABS(H1943)/G1943*100,0)</f>
        <v>0.980634801998801</v>
      </c>
      <c r="J1943" s="39" t="n">
        <v>8.46</v>
      </c>
      <c r="K1943" s="39" t="n">
        <v>8.539825439</v>
      </c>
      <c r="L1943" s="39" t="n">
        <f aca="false">J1943-K1943</f>
        <v>-0.0798254389999986</v>
      </c>
      <c r="M1943" s="40" t="n">
        <f aca="false">IFERROR(ABS(L1943)/K1943*100,0)</f>
        <v>0.934743216593735</v>
      </c>
      <c r="N1943" s="39" t="n">
        <v>8.58</v>
      </c>
      <c r="O1943" s="39" t="n">
        <v>8.665410995</v>
      </c>
      <c r="P1943" s="39" t="n">
        <f aca="false">N1943-O1943</f>
        <v>-0.0854109950000002</v>
      </c>
      <c r="Q1943" s="40" t="n">
        <f aca="false">IFERROR(ABS(P1943)/O1943*100,0)</f>
        <v>0.985654287480223</v>
      </c>
      <c r="R1943" s="41" t="n">
        <v>13350400</v>
      </c>
      <c r="S1943" s="41" t="n">
        <v>12847454</v>
      </c>
      <c r="T1943" s="41" t="n">
        <f aca="false">R1943-S1943</f>
        <v>502946</v>
      </c>
      <c r="U1943" s="40" t="n">
        <f aca="false">IFERROR(ABS(T1943)/S1943*100,0)</f>
        <v>3.9147522925554</v>
      </c>
    </row>
    <row r="1944" customFormat="false" ht="15" hidden="false" customHeight="false" outlineLevel="0" collapsed="false">
      <c r="A1944" s="38" t="n">
        <v>38539</v>
      </c>
      <c r="B1944" s="39" t="n">
        <v>8.56</v>
      </c>
      <c r="C1944" s="39" t="n">
        <v>8.646089554</v>
      </c>
      <c r="D1944" s="39" t="n">
        <f aca="false">B1944-C1944</f>
        <v>-0.0860895539999991</v>
      </c>
      <c r="E1944" s="40" t="n">
        <f aca="false">IFERROR(ABS(D1944)/C1944*100,0)</f>
        <v>0.995705092600745</v>
      </c>
      <c r="F1944" s="39" t="n">
        <v>8.58</v>
      </c>
      <c r="G1944" s="39" t="n">
        <v>8.665410995</v>
      </c>
      <c r="H1944" s="39" t="n">
        <f aca="false">F1944-G1944</f>
        <v>-0.0854109950000002</v>
      </c>
      <c r="I1944" s="40" t="n">
        <f aca="false">IFERROR(ABS(H1944)/G1944*100,0)</f>
        <v>0.985654287480223</v>
      </c>
      <c r="J1944" s="39" t="n">
        <v>8.52</v>
      </c>
      <c r="K1944" s="39" t="n">
        <v>8.607447624</v>
      </c>
      <c r="L1944" s="39" t="n">
        <f aca="false">J1944-K1944</f>
        <v>-0.0874476240000011</v>
      </c>
      <c r="M1944" s="40" t="n">
        <f aca="false">IFERROR(ABS(L1944)/K1944*100,0)</f>
        <v>1.01595301905959</v>
      </c>
      <c r="N1944" s="39" t="n">
        <v>8.58</v>
      </c>
      <c r="O1944" s="39" t="n">
        <v>8.665410995</v>
      </c>
      <c r="P1944" s="39" t="n">
        <f aca="false">N1944-O1944</f>
        <v>-0.0854109950000002</v>
      </c>
      <c r="Q1944" s="40" t="n">
        <f aca="false">IFERROR(ABS(P1944)/O1944*100,0)</f>
        <v>0.985654287480223</v>
      </c>
      <c r="R1944" s="41" t="n">
        <v>6359600</v>
      </c>
      <c r="S1944" s="41" t="n">
        <v>6531693</v>
      </c>
      <c r="T1944" s="41" t="n">
        <f aca="false">R1944-S1944</f>
        <v>-172093</v>
      </c>
      <c r="U1944" s="40" t="n">
        <f aca="false">IFERROR(ABS(T1944)/S1944*100,0)</f>
        <v>2.63473803805537</v>
      </c>
    </row>
    <row r="1945" customFormat="false" ht="15" hidden="false" customHeight="false" outlineLevel="0" collapsed="false">
      <c r="A1945" s="38" t="n">
        <v>38540</v>
      </c>
      <c r="B1945" s="39" t="n">
        <v>8.39</v>
      </c>
      <c r="C1945" s="39" t="n">
        <v>8.472202301</v>
      </c>
      <c r="D1945" s="39" t="n">
        <f aca="false">B1945-C1945</f>
        <v>-0.0822023009999988</v>
      </c>
      <c r="E1945" s="40" t="n">
        <f aca="false">IFERROR(ABS(D1945)/C1945*100,0)</f>
        <v>0.970258948966507</v>
      </c>
      <c r="F1945" s="39" t="n">
        <v>8.46</v>
      </c>
      <c r="G1945" s="39" t="n">
        <v>8.539825439</v>
      </c>
      <c r="H1945" s="39" t="n">
        <f aca="false">F1945-G1945</f>
        <v>-0.0798254389999986</v>
      </c>
      <c r="I1945" s="40" t="n">
        <f aca="false">IFERROR(ABS(H1945)/G1945*100,0)</f>
        <v>0.934743216593735</v>
      </c>
      <c r="J1945" s="39" t="n">
        <v>8.3</v>
      </c>
      <c r="K1945" s="39" t="n">
        <v>8.385257721</v>
      </c>
      <c r="L1945" s="39" t="n">
        <f aca="false">J1945-K1945</f>
        <v>-0.0852577209999996</v>
      </c>
      <c r="M1945" s="40" t="n">
        <f aca="false">IFERROR(ABS(L1945)/K1945*100,0)</f>
        <v>1.01675731190087</v>
      </c>
      <c r="N1945" s="39" t="n">
        <v>8.41</v>
      </c>
      <c r="O1945" s="39" t="n">
        <v>8.491522789</v>
      </c>
      <c r="P1945" s="39" t="n">
        <f aca="false">N1945-O1945</f>
        <v>-0.0815227889999992</v>
      </c>
      <c r="Q1945" s="40" t="n">
        <f aca="false">IFERROR(ABS(P1945)/O1945*100,0)</f>
        <v>0.960049110456426</v>
      </c>
      <c r="R1945" s="41" t="n">
        <v>7163000</v>
      </c>
      <c r="S1945" s="41" t="n">
        <v>7414779</v>
      </c>
      <c r="T1945" s="41" t="n">
        <f aca="false">R1945-S1945</f>
        <v>-251779</v>
      </c>
      <c r="U1945" s="40" t="n">
        <f aca="false">IFERROR(ABS(T1945)/S1945*100,0)</f>
        <v>3.39563728062563</v>
      </c>
    </row>
    <row r="1946" customFormat="false" ht="15" hidden="false" customHeight="false" outlineLevel="0" collapsed="false">
      <c r="A1946" s="38" t="n">
        <v>38541</v>
      </c>
      <c r="B1946" s="39" t="n">
        <v>8.45</v>
      </c>
      <c r="C1946" s="39" t="n">
        <v>8.530164719</v>
      </c>
      <c r="D1946" s="39" t="n">
        <f aca="false">B1946-C1946</f>
        <v>-0.0801647190000008</v>
      </c>
      <c r="E1946" s="40" t="n">
        <f aca="false">IFERROR(ABS(D1946)/C1946*100,0)</f>
        <v>0.939779261488852</v>
      </c>
      <c r="F1946" s="39" t="n">
        <v>8.52</v>
      </c>
      <c r="G1946" s="39" t="n">
        <v>8.607447624</v>
      </c>
      <c r="H1946" s="39" t="n">
        <f aca="false">F1946-G1946</f>
        <v>-0.0874476240000011</v>
      </c>
      <c r="I1946" s="40" t="n">
        <f aca="false">IFERROR(ABS(H1946)/G1946*100,0)</f>
        <v>1.01595301905959</v>
      </c>
      <c r="J1946" s="39" t="n">
        <v>8.4</v>
      </c>
      <c r="K1946" s="39" t="n">
        <v>8.481863022</v>
      </c>
      <c r="L1946" s="39" t="n">
        <f aca="false">J1946-K1946</f>
        <v>-0.0818630220000003</v>
      </c>
      <c r="M1946" s="40" t="n">
        <f aca="false">IFERROR(ABS(L1946)/K1946*100,0)</f>
        <v>0.965153785054845</v>
      </c>
      <c r="N1946" s="39" t="n">
        <v>8.51</v>
      </c>
      <c r="O1946" s="39" t="n">
        <v>8.597787857</v>
      </c>
      <c r="P1946" s="39" t="n">
        <f aca="false">N1946-O1946</f>
        <v>-0.0877878570000004</v>
      </c>
      <c r="Q1946" s="40" t="n">
        <f aca="false">IFERROR(ABS(P1946)/O1946*100,0)</f>
        <v>1.02105167585086</v>
      </c>
      <c r="R1946" s="41" t="n">
        <v>7348400</v>
      </c>
      <c r="S1946" s="41" t="n">
        <v>7606696</v>
      </c>
      <c r="T1946" s="41" t="n">
        <f aca="false">R1946-S1946</f>
        <v>-258296</v>
      </c>
      <c r="U1946" s="40" t="n">
        <f aca="false">IFERROR(ABS(T1946)/S1946*100,0)</f>
        <v>3.39563984152909</v>
      </c>
    </row>
    <row r="1947" customFormat="false" ht="15" hidden="false" customHeight="false" outlineLevel="0" collapsed="false">
      <c r="A1947" s="38" t="n">
        <v>38544</v>
      </c>
      <c r="B1947" s="39" t="n">
        <v>8.78</v>
      </c>
      <c r="C1947" s="39" t="n">
        <v>8.868280411</v>
      </c>
      <c r="D1947" s="39" t="n">
        <f aca="false">B1947-C1947</f>
        <v>-0.0882804110000013</v>
      </c>
      <c r="E1947" s="40" t="n">
        <f aca="false">IFERROR(ABS(D1947)/C1947*100,0)</f>
        <v>0.995462557662254</v>
      </c>
      <c r="F1947" s="39" t="n">
        <v>8.8</v>
      </c>
      <c r="G1947" s="39" t="n">
        <v>8.887600899</v>
      </c>
      <c r="H1947" s="39" t="n">
        <f aca="false">F1947-G1947</f>
        <v>-0.0876008989999999</v>
      </c>
      <c r="I1947" s="40" t="n">
        <f aca="false">IFERROR(ABS(H1947)/G1947*100,0)</f>
        <v>0.985652933738917</v>
      </c>
      <c r="J1947" s="39" t="n">
        <v>8.74</v>
      </c>
      <c r="K1947" s="39" t="n">
        <v>8.829637527</v>
      </c>
      <c r="L1947" s="39" t="n">
        <f aca="false">J1947-K1947</f>
        <v>-0.0896375269999989</v>
      </c>
      <c r="M1947" s="40" t="n">
        <f aca="false">IFERROR(ABS(L1947)/K1947*100,0)</f>
        <v>1.01518920483313</v>
      </c>
      <c r="N1947" s="39" t="n">
        <v>8.78</v>
      </c>
      <c r="O1947" s="39" t="n">
        <v>8.868280411</v>
      </c>
      <c r="P1947" s="39" t="n">
        <f aca="false">N1947-O1947</f>
        <v>-0.0882804110000013</v>
      </c>
      <c r="Q1947" s="40" t="n">
        <f aca="false">IFERROR(ABS(P1947)/O1947*100,0)</f>
        <v>0.995462557662254</v>
      </c>
      <c r="R1947" s="41" t="n">
        <v>7598300</v>
      </c>
      <c r="S1947" s="41" t="n">
        <v>7865380</v>
      </c>
      <c r="T1947" s="41" t="n">
        <f aca="false">R1947-S1947</f>
        <v>-267080</v>
      </c>
      <c r="U1947" s="40" t="n">
        <f aca="false">IFERROR(ABS(T1947)/S1947*100,0)</f>
        <v>3.39564013436096</v>
      </c>
    </row>
    <row r="1948" customFormat="false" ht="15" hidden="false" customHeight="false" outlineLevel="0" collapsed="false">
      <c r="A1948" s="38" t="n">
        <v>38545</v>
      </c>
      <c r="B1948" s="39" t="n">
        <v>8.78</v>
      </c>
      <c r="C1948" s="39" t="n">
        <v>8.868280411</v>
      </c>
      <c r="D1948" s="39" t="n">
        <f aca="false">B1948-C1948</f>
        <v>-0.0882804110000013</v>
      </c>
      <c r="E1948" s="40" t="n">
        <f aca="false">IFERROR(ABS(D1948)/C1948*100,0)</f>
        <v>0.995462557662254</v>
      </c>
      <c r="F1948" s="39" t="n">
        <v>8.99</v>
      </c>
      <c r="G1948" s="39" t="n">
        <v>9.080809593</v>
      </c>
      <c r="H1948" s="39" t="n">
        <f aca="false">F1948-G1948</f>
        <v>-0.0908095929999995</v>
      </c>
      <c r="I1948" s="40" t="n">
        <f aca="false">IFERROR(ABS(H1948)/G1948*100,0)</f>
        <v>1.00001648608512</v>
      </c>
      <c r="J1948" s="39" t="n">
        <v>8.78</v>
      </c>
      <c r="K1948" s="39" t="n">
        <v>8.868280411</v>
      </c>
      <c r="L1948" s="39" t="n">
        <f aca="false">J1948-K1948</f>
        <v>-0.0882804110000013</v>
      </c>
      <c r="M1948" s="40" t="n">
        <f aca="false">IFERROR(ABS(L1948)/K1948*100,0)</f>
        <v>0.995462557662254</v>
      </c>
      <c r="N1948" s="39" t="n">
        <v>8.99</v>
      </c>
      <c r="O1948" s="39" t="n">
        <v>9.080809593</v>
      </c>
      <c r="P1948" s="39" t="n">
        <f aca="false">N1948-O1948</f>
        <v>-0.0908095929999995</v>
      </c>
      <c r="Q1948" s="40" t="n">
        <f aca="false">IFERROR(ABS(P1948)/O1948*100,0)</f>
        <v>1.00001648608512</v>
      </c>
      <c r="R1948" s="41" t="n">
        <v>6802800</v>
      </c>
      <c r="S1948" s="41" t="n">
        <v>7041711</v>
      </c>
      <c r="T1948" s="41" t="n">
        <f aca="false">R1948-S1948</f>
        <v>-238911</v>
      </c>
      <c r="U1948" s="40" t="n">
        <f aca="false">IFERROR(ABS(T1948)/S1948*100,0)</f>
        <v>3.39279757433953</v>
      </c>
    </row>
    <row r="1949" customFormat="false" ht="15" hidden="false" customHeight="false" outlineLevel="0" collapsed="false">
      <c r="A1949" s="38" t="n">
        <v>38546</v>
      </c>
      <c r="B1949" s="39" t="n">
        <v>8.98</v>
      </c>
      <c r="C1949" s="39" t="n">
        <v>9.071148872</v>
      </c>
      <c r="D1949" s="39" t="n">
        <f aca="false">B1949-C1949</f>
        <v>-0.0911488719999998</v>
      </c>
      <c r="E1949" s="40" t="n">
        <f aca="false">IFERROR(ABS(D1949)/C1949*100,0)</f>
        <v>1.00482169663591</v>
      </c>
      <c r="F1949" s="39" t="n">
        <v>8.98</v>
      </c>
      <c r="G1949" s="39" t="n">
        <v>9.071148872</v>
      </c>
      <c r="H1949" s="39" t="n">
        <f aca="false">F1949-G1949</f>
        <v>-0.0911488719999998</v>
      </c>
      <c r="I1949" s="40" t="n">
        <f aca="false">IFERROR(ABS(H1949)/G1949*100,0)</f>
        <v>1.00482169663591</v>
      </c>
      <c r="J1949" s="39" t="n">
        <v>8.75</v>
      </c>
      <c r="K1949" s="39" t="n">
        <v>8.839299202</v>
      </c>
      <c r="L1949" s="39" t="n">
        <f aca="false">J1949-K1949</f>
        <v>-0.0892992019999994</v>
      </c>
      <c r="M1949" s="40" t="n">
        <f aca="false">IFERROR(ABS(L1949)/K1949*100,0)</f>
        <v>1.01025205685757</v>
      </c>
      <c r="N1949" s="39" t="n">
        <v>8.88</v>
      </c>
      <c r="O1949" s="39" t="n">
        <v>8.964883804</v>
      </c>
      <c r="P1949" s="39" t="n">
        <f aca="false">N1949-O1949</f>
        <v>-0.0848838039999986</v>
      </c>
      <c r="Q1949" s="40" t="n">
        <f aca="false">IFERROR(ABS(P1949)/O1949*100,0)</f>
        <v>0.94684778805638</v>
      </c>
      <c r="R1949" s="41" t="n">
        <v>6365100</v>
      </c>
      <c r="S1949" s="41" t="n">
        <v>6588833</v>
      </c>
      <c r="T1949" s="41" t="n">
        <f aca="false">R1949-S1949</f>
        <v>-223733</v>
      </c>
      <c r="U1949" s="40" t="n">
        <f aca="false">IFERROR(ABS(T1949)/S1949*100,0)</f>
        <v>3.39563925812052</v>
      </c>
    </row>
    <row r="1950" customFormat="false" ht="15" hidden="false" customHeight="false" outlineLevel="0" collapsed="false">
      <c r="A1950" s="38" t="n">
        <v>38547</v>
      </c>
      <c r="B1950" s="39" t="n">
        <v>8.95</v>
      </c>
      <c r="C1950" s="39" t="n">
        <v>9.042167664</v>
      </c>
      <c r="D1950" s="39" t="n">
        <f aca="false">B1950-C1950</f>
        <v>-0.0921676640000015</v>
      </c>
      <c r="E1950" s="40" t="n">
        <f aca="false">IFERROR(ABS(D1950)/C1950*100,0)</f>
        <v>1.01930938935088</v>
      </c>
      <c r="F1950" s="39" t="n">
        <v>9</v>
      </c>
      <c r="G1950" s="39" t="n">
        <v>9.090470314</v>
      </c>
      <c r="H1950" s="39" t="n">
        <f aca="false">F1950-G1950</f>
        <v>-0.0904703139999992</v>
      </c>
      <c r="I1950" s="40" t="n">
        <f aca="false">IFERROR(ABS(H1950)/G1950*100,0)</f>
        <v>0.995221488822951</v>
      </c>
      <c r="J1950" s="39" t="n">
        <v>8.93</v>
      </c>
      <c r="K1950" s="39" t="n">
        <v>9.013186455</v>
      </c>
      <c r="L1950" s="39" t="n">
        <f aca="false">J1950-K1950</f>
        <v>-0.0831864549999999</v>
      </c>
      <c r="M1950" s="40" t="n">
        <f aca="false">IFERROR(ABS(L1950)/K1950*100,0)</f>
        <v>0.922941685666037</v>
      </c>
      <c r="N1950" s="39" t="n">
        <v>8.97</v>
      </c>
      <c r="O1950" s="39" t="n">
        <v>9.061489105</v>
      </c>
      <c r="P1950" s="39" t="n">
        <f aca="false">N1950-O1950</f>
        <v>-0.0914891049999991</v>
      </c>
      <c r="Q1950" s="40" t="n">
        <f aca="false">IFERROR(ABS(P1950)/O1950*100,0)</f>
        <v>1.00964757491698</v>
      </c>
      <c r="R1950" s="41" t="n">
        <v>5566900</v>
      </c>
      <c r="S1950" s="41" t="n">
        <v>5762577</v>
      </c>
      <c r="T1950" s="41" t="n">
        <f aca="false">R1950-S1950</f>
        <v>-195677</v>
      </c>
      <c r="U1950" s="40" t="n">
        <f aca="false">IFERROR(ABS(T1950)/S1950*100,0)</f>
        <v>3.39565093880741</v>
      </c>
    </row>
    <row r="1951" customFormat="false" ht="15" hidden="false" customHeight="false" outlineLevel="0" collapsed="false">
      <c r="A1951" s="38" t="n">
        <v>38548</v>
      </c>
      <c r="B1951" s="39" t="n">
        <v>8.98</v>
      </c>
      <c r="C1951" s="39" t="n">
        <v>9.071148872</v>
      </c>
      <c r="D1951" s="39" t="n">
        <f aca="false">B1951-C1951</f>
        <v>-0.0911488719999998</v>
      </c>
      <c r="E1951" s="40" t="n">
        <f aca="false">IFERROR(ABS(D1951)/C1951*100,0)</f>
        <v>1.00482169663591</v>
      </c>
      <c r="F1951" s="39" t="n">
        <v>8.98</v>
      </c>
      <c r="G1951" s="39" t="n">
        <v>9.071148872</v>
      </c>
      <c r="H1951" s="39" t="n">
        <f aca="false">F1951-G1951</f>
        <v>-0.0911488719999998</v>
      </c>
      <c r="I1951" s="40" t="n">
        <f aca="false">IFERROR(ABS(H1951)/G1951*100,0)</f>
        <v>1.00482169663591</v>
      </c>
      <c r="J1951" s="39" t="n">
        <v>8.81</v>
      </c>
      <c r="K1951" s="39" t="n">
        <v>8.897260666</v>
      </c>
      <c r="L1951" s="39" t="n">
        <f aca="false">J1951-K1951</f>
        <v>-0.0872606659999988</v>
      </c>
      <c r="M1951" s="40" t="n">
        <f aca="false">IFERROR(ABS(L1951)/K1951*100,0)</f>
        <v>0.980758789426692</v>
      </c>
      <c r="N1951" s="39" t="n">
        <v>8.95</v>
      </c>
      <c r="O1951" s="39" t="n">
        <v>9.042167664</v>
      </c>
      <c r="P1951" s="39" t="n">
        <f aca="false">N1951-O1951</f>
        <v>-0.0921676640000015</v>
      </c>
      <c r="Q1951" s="40" t="n">
        <f aca="false">IFERROR(ABS(P1951)/O1951*100,0)</f>
        <v>1.01930938935088</v>
      </c>
      <c r="R1951" s="41" t="n">
        <v>5675000</v>
      </c>
      <c r="S1951" s="41" t="n">
        <v>5874476</v>
      </c>
      <c r="T1951" s="41" t="n">
        <f aca="false">R1951-S1951</f>
        <v>-199476</v>
      </c>
      <c r="U1951" s="40" t="n">
        <f aca="false">IFERROR(ABS(T1951)/S1951*100,0)</f>
        <v>3.39563903231539</v>
      </c>
    </row>
    <row r="1952" customFormat="false" ht="15" hidden="false" customHeight="false" outlineLevel="0" collapsed="false">
      <c r="A1952" s="38" t="n">
        <v>38551</v>
      </c>
      <c r="B1952" s="39" t="n">
        <v>8.9</v>
      </c>
      <c r="C1952" s="39" t="n">
        <v>8.984205246</v>
      </c>
      <c r="D1952" s="39" t="n">
        <f aca="false">B1952-C1952</f>
        <v>-0.0842052459999998</v>
      </c>
      <c r="E1952" s="40" t="n">
        <f aca="false">IFERROR(ABS(D1952)/C1952*100,0)</f>
        <v>0.937258707858329</v>
      </c>
      <c r="F1952" s="39" t="n">
        <v>8.98</v>
      </c>
      <c r="G1952" s="39" t="n">
        <v>9.071148872</v>
      </c>
      <c r="H1952" s="39" t="n">
        <f aca="false">F1952-G1952</f>
        <v>-0.0911488719999998</v>
      </c>
      <c r="I1952" s="40" t="n">
        <f aca="false">IFERROR(ABS(H1952)/G1952*100,0)</f>
        <v>1.00482169663591</v>
      </c>
      <c r="J1952" s="39" t="n">
        <v>8.8</v>
      </c>
      <c r="K1952" s="39" t="n">
        <v>8.887600899</v>
      </c>
      <c r="L1952" s="39" t="n">
        <f aca="false">J1952-K1952</f>
        <v>-0.0876008989999999</v>
      </c>
      <c r="M1952" s="40" t="n">
        <f aca="false">IFERROR(ABS(L1952)/K1952*100,0)</f>
        <v>0.985652933738917</v>
      </c>
      <c r="N1952" s="39" t="n">
        <v>8.82</v>
      </c>
      <c r="O1952" s="39" t="n">
        <v>8.90692234</v>
      </c>
      <c r="P1952" s="39" t="n">
        <f aca="false">N1952-O1952</f>
        <v>-0.0869223399999992</v>
      </c>
      <c r="Q1952" s="40" t="n">
        <f aca="false">IFERROR(ABS(P1952)/O1952*100,0)</f>
        <v>0.975896462121833</v>
      </c>
      <c r="R1952" s="41" t="n">
        <v>3370700</v>
      </c>
      <c r="S1952" s="41" t="n">
        <v>3489180</v>
      </c>
      <c r="T1952" s="41" t="n">
        <f aca="false">R1952-S1952</f>
        <v>-118480</v>
      </c>
      <c r="U1952" s="40" t="n">
        <f aca="false">IFERROR(ABS(T1952)/S1952*100,0)</f>
        <v>3.39564023638792</v>
      </c>
    </row>
    <row r="1953" customFormat="false" ht="15" hidden="false" customHeight="false" outlineLevel="0" collapsed="false">
      <c r="A1953" s="38" t="n">
        <v>38552</v>
      </c>
      <c r="B1953" s="39" t="n">
        <v>8.85</v>
      </c>
      <c r="C1953" s="39" t="n">
        <v>8.935902596</v>
      </c>
      <c r="D1953" s="39" t="n">
        <f aca="false">B1953-C1953</f>
        <v>-0.0859025960000004</v>
      </c>
      <c r="E1953" s="40" t="n">
        <f aca="false">IFERROR(ABS(D1953)/C1953*100,0)</f>
        <v>0.961319744448123</v>
      </c>
      <c r="F1953" s="39" t="n">
        <v>8.92</v>
      </c>
      <c r="G1953" s="39" t="n">
        <v>9.013186455</v>
      </c>
      <c r="H1953" s="39" t="n">
        <f aca="false">F1953-G1953</f>
        <v>-0.0931864549999997</v>
      </c>
      <c r="I1953" s="40" t="n">
        <f aca="false">IFERROR(ABS(H1953)/G1953*100,0)</f>
        <v>1.03389023920952</v>
      </c>
      <c r="J1953" s="39" t="n">
        <v>8.8</v>
      </c>
      <c r="K1953" s="39" t="n">
        <v>8.887600899</v>
      </c>
      <c r="L1953" s="39" t="n">
        <f aca="false">J1953-K1953</f>
        <v>-0.0876008989999999</v>
      </c>
      <c r="M1953" s="40" t="n">
        <f aca="false">IFERROR(ABS(L1953)/K1953*100,0)</f>
        <v>0.985652933738917</v>
      </c>
      <c r="N1953" s="39" t="n">
        <v>8.9</v>
      </c>
      <c r="O1953" s="39" t="n">
        <v>8.984205246</v>
      </c>
      <c r="P1953" s="39" t="n">
        <f aca="false">N1953-O1953</f>
        <v>-0.0842052459999998</v>
      </c>
      <c r="Q1953" s="40" t="n">
        <f aca="false">IFERROR(ABS(P1953)/O1953*100,0)</f>
        <v>0.937258707858329</v>
      </c>
      <c r="R1953" s="41" t="n">
        <v>6562100</v>
      </c>
      <c r="S1953" s="41" t="n">
        <v>6792758</v>
      </c>
      <c r="T1953" s="41" t="n">
        <f aca="false">R1953-S1953</f>
        <v>-230658</v>
      </c>
      <c r="U1953" s="40" t="n">
        <f aca="false">IFERROR(ABS(T1953)/S1953*100,0)</f>
        <v>3.39564577451456</v>
      </c>
    </row>
    <row r="1954" customFormat="false" ht="15" hidden="false" customHeight="false" outlineLevel="0" collapsed="false">
      <c r="A1954" s="38" t="n">
        <v>38553</v>
      </c>
      <c r="B1954" s="39" t="n">
        <v>8.9</v>
      </c>
      <c r="C1954" s="39" t="n">
        <v>8.984205246</v>
      </c>
      <c r="D1954" s="39" t="n">
        <f aca="false">B1954-C1954</f>
        <v>-0.0842052459999998</v>
      </c>
      <c r="E1954" s="40" t="n">
        <f aca="false">IFERROR(ABS(D1954)/C1954*100,0)</f>
        <v>0.937258707858329</v>
      </c>
      <c r="F1954" s="39" t="n">
        <v>9.02</v>
      </c>
      <c r="G1954" s="39" t="n">
        <v>9.109790802</v>
      </c>
      <c r="H1954" s="39" t="n">
        <f aca="false">F1954-G1954</f>
        <v>-0.0897908019999996</v>
      </c>
      <c r="I1954" s="40" t="n">
        <f aca="false">IFERROR(ABS(H1954)/G1954*100,0)</f>
        <v>0.985651635164734</v>
      </c>
      <c r="J1954" s="39" t="n">
        <v>8.78</v>
      </c>
      <c r="K1954" s="39" t="n">
        <v>8.868280411</v>
      </c>
      <c r="L1954" s="39" t="n">
        <f aca="false">J1954-K1954</f>
        <v>-0.0882804110000013</v>
      </c>
      <c r="M1954" s="40" t="n">
        <f aca="false">IFERROR(ABS(L1954)/K1954*100,0)</f>
        <v>0.995462557662254</v>
      </c>
      <c r="N1954" s="39" t="n">
        <v>8.97</v>
      </c>
      <c r="O1954" s="39" t="n">
        <v>9.061489105</v>
      </c>
      <c r="P1954" s="39" t="n">
        <f aca="false">N1954-O1954</f>
        <v>-0.0914891049999991</v>
      </c>
      <c r="Q1954" s="40" t="n">
        <f aca="false">IFERROR(ABS(P1954)/O1954*100,0)</f>
        <v>1.00964757491698</v>
      </c>
      <c r="R1954" s="41" t="n">
        <v>10805500</v>
      </c>
      <c r="S1954" s="41" t="n">
        <v>11185313</v>
      </c>
      <c r="T1954" s="41" t="n">
        <f aca="false">R1954-S1954</f>
        <v>-379813</v>
      </c>
      <c r="U1954" s="40" t="n">
        <f aca="false">IFERROR(ABS(T1954)/S1954*100,0)</f>
        <v>3.39564033657351</v>
      </c>
    </row>
    <row r="1955" customFormat="false" ht="15" hidden="false" customHeight="false" outlineLevel="0" collapsed="false">
      <c r="A1955" s="38" t="n">
        <v>38554</v>
      </c>
      <c r="B1955" s="39" t="n">
        <v>8.94</v>
      </c>
      <c r="C1955" s="39" t="n">
        <v>9.032506943</v>
      </c>
      <c r="D1955" s="39" t="n">
        <f aca="false">B1955-C1955</f>
        <v>-0.0925069430000001</v>
      </c>
      <c r="E1955" s="40" t="n">
        <f aca="false">IFERROR(ABS(D1955)/C1955*100,0)</f>
        <v>1.02415579178371</v>
      </c>
      <c r="F1955" s="39" t="n">
        <v>9.05</v>
      </c>
      <c r="G1955" s="39" t="n">
        <v>9.138772011</v>
      </c>
      <c r="H1955" s="39" t="n">
        <f aca="false">F1955-G1955</f>
        <v>-0.0887720109999997</v>
      </c>
      <c r="I1955" s="40" t="n">
        <f aca="false">IFERROR(ABS(H1955)/G1955*100,0)</f>
        <v>0.971377892928591</v>
      </c>
      <c r="J1955" s="39" t="n">
        <v>8.89</v>
      </c>
      <c r="K1955" s="39" t="n">
        <v>8.984205246</v>
      </c>
      <c r="L1955" s="39" t="n">
        <f aca="false">J1955-K1955</f>
        <v>-0.0942052459999996</v>
      </c>
      <c r="M1955" s="40" t="n">
        <f aca="false">IFERROR(ABS(L1955)/K1955*100,0)</f>
        <v>1.04856515874837</v>
      </c>
      <c r="N1955" s="39" t="n">
        <v>8.91</v>
      </c>
      <c r="O1955" s="39" t="n">
        <v>9.003525734</v>
      </c>
      <c r="P1955" s="39" t="n">
        <f aca="false">N1955-O1955</f>
        <v>-0.093525734</v>
      </c>
      <c r="Q1955" s="40" t="n">
        <f aca="false">IFERROR(ABS(P1955)/O1955*100,0)</f>
        <v>1.03876788674929</v>
      </c>
      <c r="R1955" s="41" t="n">
        <v>6327100</v>
      </c>
      <c r="S1955" s="41" t="n">
        <v>6549498</v>
      </c>
      <c r="T1955" s="41" t="n">
        <f aca="false">R1955-S1955</f>
        <v>-222398</v>
      </c>
      <c r="U1955" s="40" t="n">
        <f aca="false">IFERROR(ABS(T1955)/S1955*100,0)</f>
        <v>3.39564955970671</v>
      </c>
    </row>
    <row r="1956" customFormat="false" ht="15" hidden="false" customHeight="false" outlineLevel="0" collapsed="false">
      <c r="A1956" s="38" t="n">
        <v>38555</v>
      </c>
      <c r="B1956" s="39" t="n">
        <v>8.92</v>
      </c>
      <c r="C1956" s="39" t="n">
        <v>9.013186455</v>
      </c>
      <c r="D1956" s="39" t="n">
        <f aca="false">B1956-C1956</f>
        <v>-0.0931864549999997</v>
      </c>
      <c r="E1956" s="40" t="n">
        <f aca="false">IFERROR(ABS(D1956)/C1956*100,0)</f>
        <v>1.03389023920952</v>
      </c>
      <c r="F1956" s="39" t="n">
        <v>8.95</v>
      </c>
      <c r="G1956" s="39" t="n">
        <v>9.042167664</v>
      </c>
      <c r="H1956" s="39" t="n">
        <f aca="false">F1956-G1956</f>
        <v>-0.0921676640000015</v>
      </c>
      <c r="I1956" s="40" t="n">
        <f aca="false">IFERROR(ABS(H1956)/G1956*100,0)</f>
        <v>1.01930938935088</v>
      </c>
      <c r="J1956" s="39" t="n">
        <v>8.8</v>
      </c>
      <c r="K1956" s="39" t="n">
        <v>8.887600899</v>
      </c>
      <c r="L1956" s="39" t="n">
        <f aca="false">J1956-K1956</f>
        <v>-0.0876008989999999</v>
      </c>
      <c r="M1956" s="40" t="n">
        <f aca="false">IFERROR(ABS(L1956)/K1956*100,0)</f>
        <v>0.985652933738917</v>
      </c>
      <c r="N1956" s="39" t="n">
        <v>8.81</v>
      </c>
      <c r="O1956" s="39" t="n">
        <v>8.897260666</v>
      </c>
      <c r="P1956" s="39" t="n">
        <f aca="false">N1956-O1956</f>
        <v>-0.0872606659999988</v>
      </c>
      <c r="Q1956" s="40" t="n">
        <f aca="false">IFERROR(ABS(P1956)/O1956*100,0)</f>
        <v>0.980758789426692</v>
      </c>
      <c r="R1956" s="41" t="n">
        <v>7633200</v>
      </c>
      <c r="S1956" s="41" t="n">
        <v>7901507</v>
      </c>
      <c r="T1956" s="41" t="n">
        <f aca="false">R1956-S1956</f>
        <v>-268307</v>
      </c>
      <c r="U1956" s="40" t="n">
        <f aca="false">IFERROR(ABS(T1956)/S1956*100,0)</f>
        <v>3.39564338802712</v>
      </c>
    </row>
    <row r="1957" customFormat="false" ht="15" hidden="false" customHeight="false" outlineLevel="0" collapsed="false">
      <c r="A1957" s="38" t="n">
        <v>38558</v>
      </c>
      <c r="B1957" s="39" t="n">
        <v>8.83</v>
      </c>
      <c r="C1957" s="39" t="n">
        <v>8.916582108</v>
      </c>
      <c r="D1957" s="39" t="n">
        <f aca="false">B1957-C1957</f>
        <v>-0.086582108</v>
      </c>
      <c r="E1957" s="40" t="n">
        <f aca="false">IFERROR(ABS(D1957)/C1957*100,0)</f>
        <v>0.971023503751713</v>
      </c>
      <c r="F1957" s="39" t="n">
        <v>8.84</v>
      </c>
      <c r="G1957" s="39" t="n">
        <v>8.926242828</v>
      </c>
      <c r="H1957" s="39" t="n">
        <f aca="false">F1957-G1957</f>
        <v>-0.0862428279999996</v>
      </c>
      <c r="I1957" s="40" t="n">
        <f aca="false">IFERROR(ABS(H1957)/G1957*100,0)</f>
        <v>0.966171654321027</v>
      </c>
      <c r="J1957" s="39" t="n">
        <v>8.6</v>
      </c>
      <c r="K1957" s="39" t="n">
        <v>8.684732437</v>
      </c>
      <c r="L1957" s="39" t="n">
        <f aca="false">J1957-K1957</f>
        <v>-0.0847324369999996</v>
      </c>
      <c r="M1957" s="40" t="n">
        <f aca="false">IFERROR(ABS(L1957)/K1957*100,0)</f>
        <v>0.975648215010168</v>
      </c>
      <c r="N1957" s="39" t="n">
        <v>8.62</v>
      </c>
      <c r="O1957" s="39" t="n">
        <v>8.704052925</v>
      </c>
      <c r="P1957" s="39" t="n">
        <f aca="false">N1957-O1957</f>
        <v>-0.084052925</v>
      </c>
      <c r="Q1957" s="40" t="n">
        <f aca="false">IFERROR(ABS(P1957)/O1957*100,0)</f>
        <v>0.965675711352593</v>
      </c>
      <c r="R1957" s="41" t="n">
        <v>6612800</v>
      </c>
      <c r="S1957" s="41" t="n">
        <v>6845240</v>
      </c>
      <c r="T1957" s="41" t="n">
        <f aca="false">R1957-S1957</f>
        <v>-232440</v>
      </c>
      <c r="U1957" s="40" t="n">
        <f aca="false">IFERROR(ABS(T1957)/S1957*100,0)</f>
        <v>3.39564427251638</v>
      </c>
    </row>
    <row r="1958" customFormat="false" ht="15" hidden="false" customHeight="false" outlineLevel="0" collapsed="false">
      <c r="A1958" s="38" t="n">
        <v>38559</v>
      </c>
      <c r="B1958" s="39" t="n">
        <v>8.5</v>
      </c>
      <c r="C1958" s="39" t="n">
        <v>8.588127136</v>
      </c>
      <c r="D1958" s="39" t="n">
        <f aca="false">B1958-C1958</f>
        <v>-0.0881271360000007</v>
      </c>
      <c r="E1958" s="40" t="n">
        <f aca="false">IFERROR(ABS(D1958)/C1958*100,0)</f>
        <v>1.02615080802177</v>
      </c>
      <c r="F1958" s="39" t="n">
        <v>8.5</v>
      </c>
      <c r="G1958" s="39" t="n">
        <v>8.588127136</v>
      </c>
      <c r="H1958" s="39" t="n">
        <f aca="false">F1958-G1958</f>
        <v>-0.0881271360000007</v>
      </c>
      <c r="I1958" s="40" t="n">
        <f aca="false">IFERROR(ABS(H1958)/G1958*100,0)</f>
        <v>1.02615080802177</v>
      </c>
      <c r="J1958" s="39" t="n">
        <v>8.19</v>
      </c>
      <c r="K1958" s="39" t="n">
        <v>8.269332886</v>
      </c>
      <c r="L1958" s="39" t="n">
        <f aca="false">J1958-K1958</f>
        <v>-0.0793328860000013</v>
      </c>
      <c r="M1958" s="40" t="n">
        <f aca="false">IFERROR(ABS(L1958)/K1958*100,0)</f>
        <v>0.95936258817579</v>
      </c>
      <c r="N1958" s="39" t="n">
        <v>8.31</v>
      </c>
      <c r="O1958" s="39" t="n">
        <v>8.394919395</v>
      </c>
      <c r="P1958" s="39" t="n">
        <f aca="false">N1958-O1958</f>
        <v>-0.084919395</v>
      </c>
      <c r="Q1958" s="40" t="n">
        <f aca="false">IFERROR(ABS(P1958)/O1958*100,0)</f>
        <v>1.01155700256727</v>
      </c>
      <c r="R1958" s="41" t="n">
        <v>21113100</v>
      </c>
      <c r="S1958" s="41" t="n">
        <v>21855122</v>
      </c>
      <c r="T1958" s="41" t="n">
        <f aca="false">R1958-S1958</f>
        <v>-742022</v>
      </c>
      <c r="U1958" s="40" t="n">
        <f aca="false">IFERROR(ABS(T1958)/S1958*100,0)</f>
        <v>3.39518580587196</v>
      </c>
    </row>
    <row r="1959" customFormat="false" ht="15" hidden="false" customHeight="false" outlineLevel="0" collapsed="false">
      <c r="A1959" s="38" t="n">
        <v>38560</v>
      </c>
      <c r="B1959" s="39" t="n">
        <v>8.23</v>
      </c>
      <c r="C1959" s="39" t="n">
        <v>8.307974815</v>
      </c>
      <c r="D1959" s="39" t="n">
        <f aca="false">B1959-C1959</f>
        <v>-0.0779748149999993</v>
      </c>
      <c r="E1959" s="40" t="n">
        <f aca="false">IFERROR(ABS(D1959)/C1959*100,0)</f>
        <v>0.938553820110482</v>
      </c>
      <c r="F1959" s="39" t="n">
        <v>8.25</v>
      </c>
      <c r="G1959" s="39" t="n">
        <v>8.336956024</v>
      </c>
      <c r="H1959" s="39" t="n">
        <f aca="false">F1959-G1959</f>
        <v>-0.0869560239999991</v>
      </c>
      <c r="I1959" s="40" t="n">
        <f aca="false">IFERROR(ABS(H1959)/G1959*100,0)</f>
        <v>1.04301886383561</v>
      </c>
      <c r="J1959" s="39" t="n">
        <v>8.09</v>
      </c>
      <c r="K1959" s="39" t="n">
        <v>8.172728539</v>
      </c>
      <c r="L1959" s="39" t="n">
        <f aca="false">J1959-K1959</f>
        <v>-0.0827285389999997</v>
      </c>
      <c r="M1959" s="40" t="n">
        <f aca="false">IFERROR(ABS(L1959)/K1959*100,0)</f>
        <v>1.01225115462017</v>
      </c>
      <c r="N1959" s="39" t="n">
        <v>8.22</v>
      </c>
      <c r="O1959" s="39" t="n">
        <v>8.298314095</v>
      </c>
      <c r="P1959" s="39" t="n">
        <f aca="false">N1959-O1959</f>
        <v>-0.0783140949999996</v>
      </c>
      <c r="Q1959" s="40" t="n">
        <f aca="false">IFERROR(ABS(P1959)/O1959*100,0)</f>
        <v>0.943735005730699</v>
      </c>
      <c r="R1959" s="41" t="n">
        <v>15671100</v>
      </c>
      <c r="S1959" s="41" t="n">
        <v>16221836</v>
      </c>
      <c r="T1959" s="41" t="n">
        <f aca="false">R1959-S1959</f>
        <v>-550736</v>
      </c>
      <c r="U1959" s="40" t="n">
        <f aca="false">IFERROR(ABS(T1959)/S1959*100,0)</f>
        <v>3.39502877479467</v>
      </c>
    </row>
    <row r="1960" customFormat="false" ht="15" hidden="false" customHeight="false" outlineLevel="0" collapsed="false">
      <c r="A1960" s="38" t="n">
        <v>38561</v>
      </c>
      <c r="B1960" s="39" t="n">
        <v>8.25</v>
      </c>
      <c r="C1960" s="39" t="n">
        <v>8.336956024</v>
      </c>
      <c r="D1960" s="39" t="n">
        <f aca="false">B1960-C1960</f>
        <v>-0.0869560239999991</v>
      </c>
      <c r="E1960" s="40" t="n">
        <f aca="false">IFERROR(ABS(D1960)/C1960*100,0)</f>
        <v>1.04301886383561</v>
      </c>
      <c r="F1960" s="39" t="n">
        <v>8.33</v>
      </c>
      <c r="G1960" s="39" t="n">
        <v>8.41423893</v>
      </c>
      <c r="H1960" s="39" t="n">
        <f aca="false">F1960-G1960</f>
        <v>-0.0842389299999997</v>
      </c>
      <c r="I1960" s="40" t="n">
        <f aca="false">IFERROR(ABS(H1960)/G1960*100,0)</f>
        <v>1.00114734916376</v>
      </c>
      <c r="J1960" s="39" t="n">
        <v>8.24</v>
      </c>
      <c r="K1960" s="39" t="n">
        <v>8.327296257</v>
      </c>
      <c r="L1960" s="39" t="n">
        <f aca="false">J1960-K1960</f>
        <v>-0.0872962570000002</v>
      </c>
      <c r="M1960" s="40" t="n">
        <f aca="false">IFERROR(ABS(L1960)/K1960*100,0)</f>
        <v>1.048314534584</v>
      </c>
      <c r="N1960" s="39" t="n">
        <v>8.29</v>
      </c>
      <c r="O1960" s="39" t="n">
        <v>8.375597954</v>
      </c>
      <c r="P1960" s="39" t="n">
        <f aca="false">N1960-O1960</f>
        <v>-0.0855979540000007</v>
      </c>
      <c r="Q1960" s="40" t="n">
        <f aca="false">IFERROR(ABS(P1960)/O1960*100,0)</f>
        <v>1.02199215471083</v>
      </c>
      <c r="R1960" s="41" t="n">
        <v>11041200</v>
      </c>
      <c r="S1960" s="41" t="n">
        <v>11429298</v>
      </c>
      <c r="T1960" s="41" t="n">
        <f aca="false">R1960-S1960</f>
        <v>-388098</v>
      </c>
      <c r="U1960" s="40" t="n">
        <f aca="false">IFERROR(ABS(T1960)/S1960*100,0)</f>
        <v>3.39564162208388</v>
      </c>
    </row>
    <row r="1961" customFormat="false" ht="15" hidden="false" customHeight="false" outlineLevel="0" collapsed="false">
      <c r="A1961" s="38" t="n">
        <v>38562</v>
      </c>
      <c r="B1961" s="39" t="n">
        <v>8.23</v>
      </c>
      <c r="C1961" s="39" t="n">
        <v>8.307974815</v>
      </c>
      <c r="D1961" s="39" t="n">
        <f aca="false">B1961-C1961</f>
        <v>-0.0779748149999993</v>
      </c>
      <c r="E1961" s="40" t="n">
        <f aca="false">IFERROR(ABS(D1961)/C1961*100,0)</f>
        <v>0.938553820110482</v>
      </c>
      <c r="F1961" s="39" t="n">
        <v>8.27</v>
      </c>
      <c r="G1961" s="39" t="n">
        <v>8.356277466</v>
      </c>
      <c r="H1961" s="39" t="n">
        <f aca="false">F1961-G1961</f>
        <v>-0.0862774660000003</v>
      </c>
      <c r="I1961" s="40" t="n">
        <f aca="false">IFERROR(ABS(H1961)/G1961*100,0)</f>
        <v>1.03248685016798</v>
      </c>
      <c r="J1961" s="39" t="n">
        <v>8.19</v>
      </c>
      <c r="K1961" s="39" t="n">
        <v>8.269332886</v>
      </c>
      <c r="L1961" s="39" t="n">
        <f aca="false">J1961-K1961</f>
        <v>-0.0793328860000013</v>
      </c>
      <c r="M1961" s="40" t="n">
        <f aca="false">IFERROR(ABS(L1961)/K1961*100,0)</f>
        <v>0.95936258817579</v>
      </c>
      <c r="N1961" s="39" t="n">
        <v>8.22</v>
      </c>
      <c r="O1961" s="39" t="n">
        <v>8.298314095</v>
      </c>
      <c r="P1961" s="39" t="n">
        <f aca="false">N1961-O1961</f>
        <v>-0.0783140949999996</v>
      </c>
      <c r="Q1961" s="40" t="n">
        <f aca="false">IFERROR(ABS(P1961)/O1961*100,0)</f>
        <v>0.943735005730699</v>
      </c>
      <c r="R1961" s="41" t="n">
        <v>8132400</v>
      </c>
      <c r="S1961" s="41" t="n">
        <v>8418254</v>
      </c>
      <c r="T1961" s="41" t="n">
        <f aca="false">R1961-S1961</f>
        <v>-285854</v>
      </c>
      <c r="U1961" s="40" t="n">
        <f aca="false">IFERROR(ABS(T1961)/S1961*100,0)</f>
        <v>3.39564475008713</v>
      </c>
    </row>
    <row r="1962" customFormat="false" ht="15" hidden="false" customHeight="false" outlineLevel="0" collapsed="false">
      <c r="A1962" s="38" t="n">
        <v>38565</v>
      </c>
      <c r="B1962" s="39" t="n">
        <v>8.22</v>
      </c>
      <c r="C1962" s="39" t="n">
        <v>8.298314095</v>
      </c>
      <c r="D1962" s="39" t="n">
        <f aca="false">B1962-C1962</f>
        <v>-0.0783140949999996</v>
      </c>
      <c r="E1962" s="40" t="n">
        <f aca="false">IFERROR(ABS(D1962)/C1962*100,0)</f>
        <v>0.943735005730699</v>
      </c>
      <c r="F1962" s="39" t="n">
        <v>8.26</v>
      </c>
      <c r="G1962" s="39" t="n">
        <v>8.346615791</v>
      </c>
      <c r="H1962" s="39" t="n">
        <f aca="false">F1962-G1962</f>
        <v>-0.0866157909999998</v>
      </c>
      <c r="I1962" s="40" t="n">
        <f aca="false">IFERROR(ABS(H1962)/G1962*100,0)</f>
        <v>1.03773545073676</v>
      </c>
      <c r="J1962" s="39" t="n">
        <v>8.2</v>
      </c>
      <c r="K1962" s="39" t="n">
        <v>8.278992653</v>
      </c>
      <c r="L1962" s="39" t="n">
        <f aca="false">J1962-K1962</f>
        <v>-0.0789926530000003</v>
      </c>
      <c r="M1962" s="40" t="n">
        <f aca="false">IFERROR(ABS(L1962)/K1962*100,0)</f>
        <v>0.954133628459934</v>
      </c>
      <c r="N1962" s="39" t="n">
        <v>8.24</v>
      </c>
      <c r="O1962" s="39" t="n">
        <v>8.327296257</v>
      </c>
      <c r="P1962" s="39" t="n">
        <f aca="false">N1962-O1962</f>
        <v>-0.0872962570000002</v>
      </c>
      <c r="Q1962" s="40" t="n">
        <f aca="false">IFERROR(ABS(P1962)/O1962*100,0)</f>
        <v>1.048314534584</v>
      </c>
      <c r="R1962" s="41" t="n">
        <v>5864500</v>
      </c>
      <c r="S1962" s="41" t="n">
        <v>6068567</v>
      </c>
      <c r="T1962" s="41" t="n">
        <f aca="false">R1962-S1962</f>
        <v>-204067</v>
      </c>
      <c r="U1962" s="40" t="n">
        <f aca="false">IFERROR(ABS(T1962)/S1962*100,0)</f>
        <v>3.36268842380747</v>
      </c>
    </row>
    <row r="1963" customFormat="false" ht="15" hidden="false" customHeight="false" outlineLevel="0" collapsed="false">
      <c r="A1963" s="38" t="n">
        <v>38566</v>
      </c>
      <c r="B1963" s="39" t="n">
        <v>8.39</v>
      </c>
      <c r="C1963" s="39" t="n">
        <v>8.472202301</v>
      </c>
      <c r="D1963" s="39" t="n">
        <f aca="false">B1963-C1963</f>
        <v>-0.0822023009999988</v>
      </c>
      <c r="E1963" s="40" t="n">
        <f aca="false">IFERROR(ABS(D1963)/C1963*100,0)</f>
        <v>0.970258948966507</v>
      </c>
      <c r="F1963" s="39" t="n">
        <v>8.55</v>
      </c>
      <c r="G1963" s="39" t="n">
        <v>8.636429787</v>
      </c>
      <c r="H1963" s="39" t="n">
        <f aca="false">F1963-G1963</f>
        <v>-0.0864297870000002</v>
      </c>
      <c r="I1963" s="40" t="n">
        <f aca="false">IFERROR(ABS(H1963)/G1963*100,0)</f>
        <v>1.00075828938132</v>
      </c>
      <c r="J1963" s="39" t="n">
        <v>8.39</v>
      </c>
      <c r="K1963" s="39" t="n">
        <v>8.472202301</v>
      </c>
      <c r="L1963" s="39" t="n">
        <f aca="false">J1963-K1963</f>
        <v>-0.0822023009999988</v>
      </c>
      <c r="M1963" s="40" t="n">
        <f aca="false">IFERROR(ABS(L1963)/K1963*100,0)</f>
        <v>0.970258948966507</v>
      </c>
      <c r="N1963" s="39" t="n">
        <v>8.5</v>
      </c>
      <c r="O1963" s="39" t="n">
        <v>8.588127136</v>
      </c>
      <c r="P1963" s="39" t="n">
        <f aca="false">N1963-O1963</f>
        <v>-0.0881271360000007</v>
      </c>
      <c r="Q1963" s="40" t="n">
        <f aca="false">IFERROR(ABS(P1963)/O1963*100,0)</f>
        <v>1.02615080802177</v>
      </c>
      <c r="R1963" s="41" t="n">
        <v>11923000</v>
      </c>
      <c r="S1963" s="41" t="n">
        <v>12339816</v>
      </c>
      <c r="T1963" s="41" t="n">
        <f aca="false">R1963-S1963</f>
        <v>-416816</v>
      </c>
      <c r="U1963" s="40" t="n">
        <f aca="false">IFERROR(ABS(T1963)/S1963*100,0)</f>
        <v>3.37781373725508</v>
      </c>
    </row>
    <row r="1964" customFormat="false" ht="15" hidden="false" customHeight="false" outlineLevel="0" collapsed="false">
      <c r="A1964" s="38" t="n">
        <v>38567</v>
      </c>
      <c r="B1964" s="39" t="n">
        <v>8.5</v>
      </c>
      <c r="C1964" s="39" t="n">
        <v>8.588127136</v>
      </c>
      <c r="D1964" s="39" t="n">
        <f aca="false">B1964-C1964</f>
        <v>-0.0881271360000007</v>
      </c>
      <c r="E1964" s="40" t="n">
        <f aca="false">IFERROR(ABS(D1964)/C1964*100,0)</f>
        <v>1.02615080802177</v>
      </c>
      <c r="F1964" s="39" t="n">
        <v>8.56</v>
      </c>
      <c r="G1964" s="39" t="n">
        <v>8.646089554</v>
      </c>
      <c r="H1964" s="39" t="n">
        <f aca="false">F1964-G1964</f>
        <v>-0.0860895539999991</v>
      </c>
      <c r="I1964" s="40" t="n">
        <f aca="false">IFERROR(ABS(H1964)/G1964*100,0)</f>
        <v>0.995705092600745</v>
      </c>
      <c r="J1964" s="39" t="n">
        <v>8.46</v>
      </c>
      <c r="K1964" s="39" t="n">
        <v>8.54948616</v>
      </c>
      <c r="L1964" s="39" t="n">
        <f aca="false">J1964-K1964</f>
        <v>-0.0894861599999999</v>
      </c>
      <c r="M1964" s="40" t="n">
        <f aca="false">IFERROR(ABS(L1964)/K1964*100,0)</f>
        <v>1.04668465829764</v>
      </c>
      <c r="N1964" s="39" t="n">
        <v>8.54</v>
      </c>
      <c r="O1964" s="39" t="n">
        <v>8.626769066</v>
      </c>
      <c r="P1964" s="39" t="n">
        <f aca="false">N1964-O1964</f>
        <v>-0.0867690660000005</v>
      </c>
      <c r="Q1964" s="40" t="n">
        <f aca="false">IFERROR(ABS(P1964)/O1964*100,0)</f>
        <v>1.00581185535587</v>
      </c>
      <c r="R1964" s="41" t="n">
        <v>5246200</v>
      </c>
      <c r="S1964" s="41" t="n">
        <v>5430604</v>
      </c>
      <c r="T1964" s="41" t="n">
        <f aca="false">R1964-S1964</f>
        <v>-184404</v>
      </c>
      <c r="U1964" s="40" t="n">
        <f aca="false">IFERROR(ABS(T1964)/S1964*100,0)</f>
        <v>3.39564438872729</v>
      </c>
    </row>
    <row r="1965" customFormat="false" ht="15" hidden="false" customHeight="false" outlineLevel="0" collapsed="false">
      <c r="A1965" s="38" t="n">
        <v>38568</v>
      </c>
      <c r="B1965" s="39" t="n">
        <v>8.42</v>
      </c>
      <c r="C1965" s="39" t="n">
        <v>8.501182556</v>
      </c>
      <c r="D1965" s="39" t="n">
        <f aca="false">B1965-C1965</f>
        <v>-0.0811825559999999</v>
      </c>
      <c r="E1965" s="40" t="n">
        <f aca="false">IFERROR(ABS(D1965)/C1965*100,0)</f>
        <v>0.954956036589316</v>
      </c>
      <c r="F1965" s="39" t="n">
        <v>8.43</v>
      </c>
      <c r="G1965" s="39" t="n">
        <v>8.510844231</v>
      </c>
      <c r="H1965" s="39" t="n">
        <f aca="false">F1965-G1965</f>
        <v>-0.0808442310000004</v>
      </c>
      <c r="I1965" s="40" t="n">
        <f aca="false">IFERROR(ABS(H1965)/G1965*100,0)</f>
        <v>0.949896729463481</v>
      </c>
      <c r="J1965" s="39" t="n">
        <v>8.25</v>
      </c>
      <c r="K1965" s="39" t="n">
        <v>8.336956024</v>
      </c>
      <c r="L1965" s="39" t="n">
        <f aca="false">J1965-K1965</f>
        <v>-0.0869560239999991</v>
      </c>
      <c r="M1965" s="40" t="n">
        <f aca="false">IFERROR(ABS(L1965)/K1965*100,0)</f>
        <v>1.04301886383561</v>
      </c>
      <c r="N1965" s="39" t="n">
        <v>8.27</v>
      </c>
      <c r="O1965" s="39" t="n">
        <v>8.356277466</v>
      </c>
      <c r="P1965" s="39" t="n">
        <f aca="false">N1965-O1965</f>
        <v>-0.0862774660000003</v>
      </c>
      <c r="Q1965" s="40" t="n">
        <f aca="false">IFERROR(ABS(P1965)/O1965*100,0)</f>
        <v>1.03248685016798</v>
      </c>
      <c r="R1965" s="41" t="n">
        <v>8194700</v>
      </c>
      <c r="S1965" s="41" t="n">
        <v>8482640</v>
      </c>
      <c r="T1965" s="41" t="n">
        <f aca="false">R1965-S1965</f>
        <v>-287940</v>
      </c>
      <c r="U1965" s="40" t="n">
        <f aca="false">IFERROR(ABS(T1965)/S1965*100,0)</f>
        <v>3.39446210142126</v>
      </c>
    </row>
    <row r="1966" customFormat="false" ht="15" hidden="false" customHeight="false" outlineLevel="0" collapsed="false">
      <c r="A1966" s="38" t="n">
        <v>38569</v>
      </c>
      <c r="B1966" s="39" t="n">
        <v>8.21</v>
      </c>
      <c r="C1966" s="39" t="n">
        <v>8.288654327</v>
      </c>
      <c r="D1966" s="39" t="n">
        <f aca="false">B1966-C1966</f>
        <v>-0.0786543269999989</v>
      </c>
      <c r="E1966" s="40" t="n">
        <f aca="false">IFERROR(ABS(D1966)/C1966*100,0)</f>
        <v>0.948939645652554</v>
      </c>
      <c r="F1966" s="39" t="n">
        <v>8.3</v>
      </c>
      <c r="G1966" s="39" t="n">
        <v>8.385257721</v>
      </c>
      <c r="H1966" s="39" t="n">
        <f aca="false">F1966-G1966</f>
        <v>-0.0852577209999996</v>
      </c>
      <c r="I1966" s="40" t="n">
        <f aca="false">IFERROR(ABS(H1966)/G1966*100,0)</f>
        <v>1.01675731190087</v>
      </c>
      <c r="J1966" s="39" t="n">
        <v>8.18</v>
      </c>
      <c r="K1966" s="39" t="n">
        <v>8.259673119</v>
      </c>
      <c r="L1966" s="39" t="n">
        <f aca="false">J1966-K1966</f>
        <v>-0.0796731190000006</v>
      </c>
      <c r="M1966" s="40" t="n">
        <f aca="false">IFERROR(ABS(L1966)/K1966*100,0)</f>
        <v>0.964603778528788</v>
      </c>
      <c r="N1966" s="39" t="n">
        <v>8.19</v>
      </c>
      <c r="O1966" s="39" t="n">
        <v>8.269332886</v>
      </c>
      <c r="P1966" s="39" t="n">
        <f aca="false">N1966-O1966</f>
        <v>-0.0793328860000013</v>
      </c>
      <c r="Q1966" s="40" t="n">
        <f aca="false">IFERROR(ABS(P1966)/O1966*100,0)</f>
        <v>0.95936258817579</v>
      </c>
      <c r="R1966" s="41" t="n">
        <v>28968500</v>
      </c>
      <c r="S1966" s="41" t="n">
        <v>29986743</v>
      </c>
      <c r="T1966" s="41" t="n">
        <f aca="false">R1966-S1966</f>
        <v>-1018243</v>
      </c>
      <c r="U1966" s="40" t="n">
        <f aca="false">IFERROR(ABS(T1966)/S1966*100,0)</f>
        <v>3.39564386835876</v>
      </c>
    </row>
    <row r="1967" customFormat="false" ht="15" hidden="false" customHeight="false" outlineLevel="0" collapsed="false">
      <c r="A1967" s="38" t="n">
        <v>38572</v>
      </c>
      <c r="B1967" s="39" t="n">
        <v>8.22</v>
      </c>
      <c r="C1967" s="39" t="n">
        <v>8.298314095</v>
      </c>
      <c r="D1967" s="39" t="n">
        <f aca="false">B1967-C1967</f>
        <v>-0.0783140949999996</v>
      </c>
      <c r="E1967" s="40" t="n">
        <f aca="false">IFERROR(ABS(D1967)/C1967*100,0)</f>
        <v>0.943735005730699</v>
      </c>
      <c r="F1967" s="39" t="n">
        <v>8.22</v>
      </c>
      <c r="G1967" s="39" t="n">
        <v>8.298314095</v>
      </c>
      <c r="H1967" s="39" t="n">
        <f aca="false">F1967-G1967</f>
        <v>-0.0783140949999996</v>
      </c>
      <c r="I1967" s="40" t="n">
        <f aca="false">IFERROR(ABS(H1967)/G1967*100,0)</f>
        <v>0.943735005730699</v>
      </c>
      <c r="J1967" s="39" t="n">
        <v>8.12</v>
      </c>
      <c r="K1967" s="39" t="n">
        <v>8.201709747</v>
      </c>
      <c r="L1967" s="39" t="n">
        <f aca="false">J1967-K1967</f>
        <v>-0.0817097470000014</v>
      </c>
      <c r="M1967" s="40" t="n">
        <f aca="false">IFERROR(ABS(L1967)/K1967*100,0)</f>
        <v>0.996252604889962</v>
      </c>
      <c r="N1967" s="39" t="n">
        <v>8.14</v>
      </c>
      <c r="O1967" s="39" t="n">
        <v>8.221031189</v>
      </c>
      <c r="P1967" s="39" t="n">
        <f aca="false">N1967-O1967</f>
        <v>-0.0810311889999991</v>
      </c>
      <c r="Q1967" s="40" t="n">
        <f aca="false">IFERROR(ABS(P1967)/O1967*100,0)</f>
        <v>0.985657238576364</v>
      </c>
      <c r="R1967" s="41" t="n">
        <v>7293100</v>
      </c>
      <c r="S1967" s="41" t="n">
        <v>7549452</v>
      </c>
      <c r="T1967" s="41" t="n">
        <f aca="false">R1967-S1967</f>
        <v>-256352</v>
      </c>
      <c r="U1967" s="40" t="n">
        <f aca="false">IFERROR(ABS(T1967)/S1967*100,0)</f>
        <v>3.39563719326913</v>
      </c>
    </row>
    <row r="1968" customFormat="false" ht="15" hidden="false" customHeight="false" outlineLevel="0" collapsed="false">
      <c r="A1968" s="38" t="n">
        <v>38573</v>
      </c>
      <c r="B1968" s="39" t="n">
        <v>8.24</v>
      </c>
      <c r="C1968" s="39" t="n">
        <v>8.327296257</v>
      </c>
      <c r="D1968" s="39" t="n">
        <f aca="false">B1968-C1968</f>
        <v>-0.0872962570000002</v>
      </c>
      <c r="E1968" s="40" t="n">
        <f aca="false">IFERROR(ABS(D1968)/C1968*100,0)</f>
        <v>1.048314534584</v>
      </c>
      <c r="F1968" s="39" t="n">
        <v>8.27</v>
      </c>
      <c r="G1968" s="39" t="n">
        <v>8.356277466</v>
      </c>
      <c r="H1968" s="39" t="n">
        <f aca="false">F1968-G1968</f>
        <v>-0.0862774660000003</v>
      </c>
      <c r="I1968" s="40" t="n">
        <f aca="false">IFERROR(ABS(H1968)/G1968*100,0)</f>
        <v>1.03248685016798</v>
      </c>
      <c r="J1968" s="39" t="n">
        <v>8.16</v>
      </c>
      <c r="K1968" s="39" t="n">
        <v>8.240351677</v>
      </c>
      <c r="L1968" s="39" t="n">
        <f aca="false">J1968-K1968</f>
        <v>-0.0803516769999995</v>
      </c>
      <c r="M1968" s="40" t="n">
        <f aca="false">IFERROR(ABS(L1968)/K1968*100,0)</f>
        <v>0.975100094626695</v>
      </c>
      <c r="N1968" s="39" t="n">
        <v>8.21</v>
      </c>
      <c r="O1968" s="39" t="n">
        <v>8.288654327</v>
      </c>
      <c r="P1968" s="39" t="n">
        <f aca="false">N1968-O1968</f>
        <v>-0.0786543269999989</v>
      </c>
      <c r="Q1968" s="40" t="n">
        <f aca="false">IFERROR(ABS(P1968)/O1968*100,0)</f>
        <v>0.948939645652554</v>
      </c>
      <c r="R1968" s="41" t="n">
        <v>8426700</v>
      </c>
      <c r="S1968" s="41" t="n">
        <v>8217124</v>
      </c>
      <c r="T1968" s="41" t="n">
        <f aca="false">R1968-S1968</f>
        <v>209576</v>
      </c>
      <c r="U1968" s="40" t="n">
        <f aca="false">IFERROR(ABS(T1968)/S1968*100,0)</f>
        <v>2.55047873197484</v>
      </c>
    </row>
    <row r="1969" customFormat="false" ht="15" hidden="false" customHeight="false" outlineLevel="0" collapsed="false">
      <c r="A1969" s="38" t="n">
        <v>38574</v>
      </c>
      <c r="B1969" s="39" t="n">
        <v>8.23</v>
      </c>
      <c r="C1969" s="39" t="n">
        <v>8.307974815</v>
      </c>
      <c r="D1969" s="39" t="n">
        <f aca="false">B1969-C1969</f>
        <v>-0.0779748149999993</v>
      </c>
      <c r="E1969" s="40" t="n">
        <f aca="false">IFERROR(ABS(D1969)/C1969*100,0)</f>
        <v>0.938553820110482</v>
      </c>
      <c r="F1969" s="39" t="n">
        <v>8.35</v>
      </c>
      <c r="G1969" s="39" t="n">
        <v>8.433560371</v>
      </c>
      <c r="H1969" s="39" t="n">
        <f aca="false">F1969-G1969</f>
        <v>-0.0835603710000008</v>
      </c>
      <c r="I1969" s="40" t="n">
        <f aca="false">IFERROR(ABS(H1969)/G1969*100,0)</f>
        <v>0.990807764741153</v>
      </c>
      <c r="J1969" s="39" t="n">
        <v>8.22</v>
      </c>
      <c r="K1969" s="39" t="n">
        <v>8.298314095</v>
      </c>
      <c r="L1969" s="39" t="n">
        <f aca="false">J1969-K1969</f>
        <v>-0.0783140949999996</v>
      </c>
      <c r="M1969" s="40" t="n">
        <f aca="false">IFERROR(ABS(L1969)/K1969*100,0)</f>
        <v>0.943735005730699</v>
      </c>
      <c r="N1969" s="39" t="n">
        <v>8.27</v>
      </c>
      <c r="O1969" s="39" t="n">
        <v>8.356277466</v>
      </c>
      <c r="P1969" s="39" t="n">
        <f aca="false">N1969-O1969</f>
        <v>-0.0862774660000003</v>
      </c>
      <c r="Q1969" s="40" t="n">
        <f aca="false">IFERROR(ABS(P1969)/O1969*100,0)</f>
        <v>1.03248685016798</v>
      </c>
      <c r="R1969" s="41" t="n">
        <v>10434600</v>
      </c>
      <c r="S1969" s="41" t="n">
        <v>10801376</v>
      </c>
      <c r="T1969" s="41" t="n">
        <f aca="false">R1969-S1969</f>
        <v>-366776</v>
      </c>
      <c r="U1969" s="40" t="n">
        <f aca="false">IFERROR(ABS(T1969)/S1969*100,0)</f>
        <v>3.39564144420118</v>
      </c>
    </row>
    <row r="1970" customFormat="false" ht="15" hidden="false" customHeight="false" outlineLevel="0" collapsed="false">
      <c r="A1970" s="38" t="n">
        <v>38575</v>
      </c>
      <c r="B1970" s="39" t="n">
        <v>8.28</v>
      </c>
      <c r="C1970" s="39" t="n">
        <v>8.365937233</v>
      </c>
      <c r="D1970" s="39" t="n">
        <f aca="false">B1970-C1970</f>
        <v>-0.085937233000001</v>
      </c>
      <c r="E1970" s="40" t="n">
        <f aca="false">IFERROR(ABS(D1970)/C1970*100,0)</f>
        <v>1.02722780014433</v>
      </c>
      <c r="F1970" s="39" t="n">
        <v>8.34</v>
      </c>
      <c r="G1970" s="39" t="n">
        <v>8.423899651</v>
      </c>
      <c r="H1970" s="39" t="n">
        <f aca="false">F1970-G1970</f>
        <v>-0.0838996509999994</v>
      </c>
      <c r="I1970" s="40" t="n">
        <f aca="false">IFERROR(ABS(H1970)/G1970*100,0)</f>
        <v>0.995971633993049</v>
      </c>
      <c r="J1970" s="39" t="n">
        <v>8.22</v>
      </c>
      <c r="K1970" s="39" t="n">
        <v>8.298314095</v>
      </c>
      <c r="L1970" s="39" t="n">
        <f aca="false">J1970-K1970</f>
        <v>-0.0783140949999996</v>
      </c>
      <c r="M1970" s="40" t="n">
        <f aca="false">IFERROR(ABS(L1970)/K1970*100,0)</f>
        <v>0.943735005730699</v>
      </c>
      <c r="N1970" s="39" t="n">
        <v>8.26</v>
      </c>
      <c r="O1970" s="39" t="n">
        <v>8.346615791</v>
      </c>
      <c r="P1970" s="39" t="n">
        <f aca="false">N1970-O1970</f>
        <v>-0.0866157909999998</v>
      </c>
      <c r="Q1970" s="40" t="n">
        <f aca="false">IFERROR(ABS(P1970)/O1970*100,0)</f>
        <v>1.03773545073676</v>
      </c>
      <c r="R1970" s="41" t="n">
        <v>7522200</v>
      </c>
      <c r="S1970" s="41" t="n">
        <v>7786605</v>
      </c>
      <c r="T1970" s="41" t="n">
        <f aca="false">R1970-S1970</f>
        <v>-264405</v>
      </c>
      <c r="U1970" s="40" t="n">
        <f aca="false">IFERROR(ABS(T1970)/S1970*100,0)</f>
        <v>3.39563904936747</v>
      </c>
    </row>
    <row r="1971" customFormat="false" ht="15" hidden="false" customHeight="false" outlineLevel="0" collapsed="false">
      <c r="A1971" s="38" t="n">
        <v>38576</v>
      </c>
      <c r="B1971" s="39" t="n">
        <v>8.22</v>
      </c>
      <c r="C1971" s="39" t="n">
        <v>8.298314095</v>
      </c>
      <c r="D1971" s="39" t="n">
        <f aca="false">B1971-C1971</f>
        <v>-0.0783140949999996</v>
      </c>
      <c r="E1971" s="40" t="n">
        <f aca="false">IFERROR(ABS(D1971)/C1971*100,0)</f>
        <v>0.943735005730699</v>
      </c>
      <c r="F1971" s="39" t="n">
        <v>8.27</v>
      </c>
      <c r="G1971" s="39" t="n">
        <v>8.356277466</v>
      </c>
      <c r="H1971" s="39" t="n">
        <f aca="false">F1971-G1971</f>
        <v>-0.0862774660000003</v>
      </c>
      <c r="I1971" s="40" t="n">
        <f aca="false">IFERROR(ABS(H1971)/G1971*100,0)</f>
        <v>1.03248685016798</v>
      </c>
      <c r="J1971" s="39" t="n">
        <v>8.16</v>
      </c>
      <c r="K1971" s="39" t="n">
        <v>8.240351677</v>
      </c>
      <c r="L1971" s="39" t="n">
        <f aca="false">J1971-K1971</f>
        <v>-0.0803516769999995</v>
      </c>
      <c r="M1971" s="40" t="n">
        <f aca="false">IFERROR(ABS(L1971)/K1971*100,0)</f>
        <v>0.975100094626695</v>
      </c>
      <c r="N1971" s="39" t="n">
        <v>8.23</v>
      </c>
      <c r="O1971" s="39" t="n">
        <v>8.307974815</v>
      </c>
      <c r="P1971" s="39" t="n">
        <f aca="false">N1971-O1971</f>
        <v>-0.0779748149999993</v>
      </c>
      <c r="Q1971" s="40" t="n">
        <f aca="false">IFERROR(ABS(P1971)/O1971*100,0)</f>
        <v>0.938553820110482</v>
      </c>
      <c r="R1971" s="41" t="n">
        <v>6111000</v>
      </c>
      <c r="S1971" s="41" t="n">
        <v>6325802</v>
      </c>
      <c r="T1971" s="41" t="n">
        <f aca="false">R1971-S1971</f>
        <v>-214802</v>
      </c>
      <c r="U1971" s="40" t="n">
        <f aca="false">IFERROR(ABS(T1971)/S1971*100,0)</f>
        <v>3.39564848852367</v>
      </c>
    </row>
    <row r="1972" customFormat="false" ht="15" hidden="false" customHeight="false" outlineLevel="0" collapsed="false">
      <c r="A1972" s="38" t="n">
        <v>38579</v>
      </c>
      <c r="B1972" s="39" t="n">
        <v>8.21</v>
      </c>
      <c r="C1972" s="39" t="n">
        <v>8.288654327</v>
      </c>
      <c r="D1972" s="39" t="n">
        <f aca="false">B1972-C1972</f>
        <v>-0.0786543269999989</v>
      </c>
      <c r="E1972" s="40" t="n">
        <f aca="false">IFERROR(ABS(D1972)/C1972*100,0)</f>
        <v>0.948939645652554</v>
      </c>
      <c r="F1972" s="39" t="n">
        <v>8.21</v>
      </c>
      <c r="G1972" s="39" t="n">
        <v>8.288654327</v>
      </c>
      <c r="H1972" s="39" t="n">
        <f aca="false">F1972-G1972</f>
        <v>-0.0786543269999989</v>
      </c>
      <c r="I1972" s="40" t="n">
        <f aca="false">IFERROR(ABS(H1972)/G1972*100,0)</f>
        <v>0.948939645652554</v>
      </c>
      <c r="J1972" s="39" t="n">
        <v>8.13</v>
      </c>
      <c r="K1972" s="39" t="n">
        <v>8.211370468</v>
      </c>
      <c r="L1972" s="39" t="n">
        <f aca="false">J1972-K1972</f>
        <v>-0.0813704679999994</v>
      </c>
      <c r="M1972" s="40" t="n">
        <f aca="false">IFERROR(ABS(L1972)/K1972*100,0)</f>
        <v>0.990948688980761</v>
      </c>
      <c r="N1972" s="39" t="n">
        <v>8.15</v>
      </c>
      <c r="O1972" s="39" t="n">
        <v>8.230690956</v>
      </c>
      <c r="P1972" s="39" t="n">
        <f aca="false">N1972-O1972</f>
        <v>-0.0806909559999998</v>
      </c>
      <c r="Q1972" s="40" t="n">
        <f aca="false">IFERROR(ABS(P1972)/O1972*100,0)</f>
        <v>0.980366732651744</v>
      </c>
      <c r="R1972" s="41" t="n">
        <v>5695600</v>
      </c>
      <c r="S1972" s="41" t="n">
        <v>5895800</v>
      </c>
      <c r="T1972" s="41" t="n">
        <f aca="false">R1972-S1972</f>
        <v>-200200</v>
      </c>
      <c r="U1972" s="40" t="n">
        <f aca="false">IFERROR(ABS(T1972)/S1972*100,0)</f>
        <v>3.39563757250924</v>
      </c>
    </row>
    <row r="1973" customFormat="false" ht="15" hidden="false" customHeight="false" outlineLevel="0" collapsed="false">
      <c r="A1973" s="38" t="n">
        <v>38580</v>
      </c>
      <c r="B1973" s="39" t="n">
        <v>8.15</v>
      </c>
      <c r="C1973" s="39" t="n">
        <v>8.230690956</v>
      </c>
      <c r="D1973" s="39" t="n">
        <f aca="false">B1973-C1973</f>
        <v>-0.0806909559999998</v>
      </c>
      <c r="E1973" s="40" t="n">
        <f aca="false">IFERROR(ABS(D1973)/C1973*100,0)</f>
        <v>0.980366732651744</v>
      </c>
      <c r="F1973" s="39" t="n">
        <v>8.16</v>
      </c>
      <c r="G1973" s="39" t="n">
        <v>8.240351677</v>
      </c>
      <c r="H1973" s="39" t="n">
        <f aca="false">F1973-G1973</f>
        <v>-0.0803516769999995</v>
      </c>
      <c r="I1973" s="40" t="n">
        <f aca="false">IFERROR(ABS(H1973)/G1973*100,0)</f>
        <v>0.975100094626695</v>
      </c>
      <c r="J1973" s="39" t="n">
        <v>7.99</v>
      </c>
      <c r="K1973" s="39" t="n">
        <v>8.066464424</v>
      </c>
      <c r="L1973" s="39" t="n">
        <f aca="false">J1973-K1973</f>
        <v>-0.0764644239999992</v>
      </c>
      <c r="M1973" s="40" t="n">
        <f aca="false">IFERROR(ABS(L1973)/K1973*100,0)</f>
        <v>0.947929848577724</v>
      </c>
      <c r="N1973" s="39" t="n">
        <v>8.01</v>
      </c>
      <c r="O1973" s="39" t="n">
        <v>8.085784912</v>
      </c>
      <c r="P1973" s="39" t="n">
        <f aca="false">N1973-O1973</f>
        <v>-0.0757849119999996</v>
      </c>
      <c r="Q1973" s="40" t="n">
        <f aca="false">IFERROR(ABS(P1973)/O1973*100,0)</f>
        <v>0.937261042988273</v>
      </c>
      <c r="R1973" s="41" t="n">
        <v>10315300</v>
      </c>
      <c r="S1973" s="41" t="n">
        <v>10677883</v>
      </c>
      <c r="T1973" s="41" t="n">
        <f aca="false">R1973-S1973</f>
        <v>-362583</v>
      </c>
      <c r="U1973" s="40" t="n">
        <f aca="false">IFERROR(ABS(T1973)/S1973*100,0)</f>
        <v>3.39564499817052</v>
      </c>
    </row>
    <row r="1974" customFormat="false" ht="15" hidden="false" customHeight="false" outlineLevel="0" collapsed="false">
      <c r="A1974" s="38" t="n">
        <v>38581</v>
      </c>
      <c r="B1974" s="39" t="n">
        <v>8.01</v>
      </c>
      <c r="C1974" s="39" t="n">
        <v>8.085784912</v>
      </c>
      <c r="D1974" s="39" t="n">
        <f aca="false">B1974-C1974</f>
        <v>-0.0757849119999996</v>
      </c>
      <c r="E1974" s="40" t="n">
        <f aca="false">IFERROR(ABS(D1974)/C1974*100,0)</f>
        <v>0.937261042988273</v>
      </c>
      <c r="F1974" s="39" t="n">
        <v>8.13</v>
      </c>
      <c r="G1974" s="39" t="n">
        <v>8.211370468</v>
      </c>
      <c r="H1974" s="39" t="n">
        <f aca="false">F1974-G1974</f>
        <v>-0.0813704679999994</v>
      </c>
      <c r="I1974" s="40" t="n">
        <f aca="false">IFERROR(ABS(H1974)/G1974*100,0)</f>
        <v>0.990948688980761</v>
      </c>
      <c r="J1974" s="39" t="n">
        <v>8</v>
      </c>
      <c r="K1974" s="39" t="n">
        <v>8.076124191</v>
      </c>
      <c r="L1974" s="39" t="n">
        <f aca="false">J1974-K1974</f>
        <v>-0.0761241909999999</v>
      </c>
      <c r="M1974" s="40" t="n">
        <f aca="false">IFERROR(ABS(L1974)/K1974*100,0)</f>
        <v>0.94258321441902</v>
      </c>
      <c r="N1974" s="39" t="n">
        <v>8.09</v>
      </c>
      <c r="O1974" s="39" t="n">
        <v>8.172728539</v>
      </c>
      <c r="P1974" s="39" t="n">
        <f aca="false">N1974-O1974</f>
        <v>-0.0827285389999997</v>
      </c>
      <c r="Q1974" s="40" t="n">
        <f aca="false">IFERROR(ABS(P1974)/O1974*100,0)</f>
        <v>1.01225115462017</v>
      </c>
      <c r="R1974" s="41" t="n">
        <v>6918000</v>
      </c>
      <c r="S1974" s="41" t="n">
        <v>7161168</v>
      </c>
      <c r="T1974" s="41" t="n">
        <f aca="false">R1974-S1974</f>
        <v>-243168</v>
      </c>
      <c r="U1974" s="40" t="n">
        <f aca="false">IFERROR(ABS(T1974)/S1974*100,0)</f>
        <v>3.39564719051417</v>
      </c>
    </row>
    <row r="1975" customFormat="false" ht="15" hidden="false" customHeight="false" outlineLevel="0" collapsed="false">
      <c r="A1975" s="38" t="n">
        <v>38582</v>
      </c>
      <c r="B1975" s="39" t="n">
        <v>8.02</v>
      </c>
      <c r="C1975" s="39" t="n">
        <v>8.105106354</v>
      </c>
      <c r="D1975" s="39" t="n">
        <f aca="false">B1975-C1975</f>
        <v>-0.0851063540000006</v>
      </c>
      <c r="E1975" s="40" t="n">
        <f aca="false">IFERROR(ABS(D1975)/C1975*100,0)</f>
        <v>1.05003377232674</v>
      </c>
      <c r="F1975" s="39" t="n">
        <v>8.03</v>
      </c>
      <c r="G1975" s="39" t="n">
        <v>8.114766121</v>
      </c>
      <c r="H1975" s="39" t="n">
        <f aca="false">F1975-G1975</f>
        <v>-0.0847661210000013</v>
      </c>
      <c r="I1975" s="40" t="n">
        <f aca="false">IFERROR(ABS(H1975)/G1975*100,0)</f>
        <v>1.04459105457934</v>
      </c>
      <c r="J1975" s="39" t="n">
        <v>7.86</v>
      </c>
      <c r="K1975" s="39" t="n">
        <v>7.940877914</v>
      </c>
      <c r="L1975" s="39" t="n">
        <f aca="false">J1975-K1975</f>
        <v>-0.0808779139999993</v>
      </c>
      <c r="M1975" s="40" t="n">
        <f aca="false">IFERROR(ABS(L1975)/K1975*100,0)</f>
        <v>1.01850091231612</v>
      </c>
      <c r="N1975" s="39" t="n">
        <v>7.88</v>
      </c>
      <c r="O1975" s="39" t="n">
        <v>7.960198879</v>
      </c>
      <c r="P1975" s="39" t="n">
        <f aca="false">N1975-O1975</f>
        <v>-0.0801988790000001</v>
      </c>
      <c r="Q1975" s="40" t="n">
        <f aca="false">IFERROR(ABS(P1975)/O1975*100,0)</f>
        <v>1.00749843338179</v>
      </c>
      <c r="R1975" s="41" t="n">
        <v>9529700</v>
      </c>
      <c r="S1975" s="41" t="n">
        <v>9864358</v>
      </c>
      <c r="T1975" s="41" t="n">
        <f aca="false">R1975-S1975</f>
        <v>-334658</v>
      </c>
      <c r="U1975" s="40" t="n">
        <f aca="false">IFERROR(ABS(T1975)/S1975*100,0)</f>
        <v>3.39259787611115</v>
      </c>
    </row>
    <row r="1976" customFormat="false" ht="15" hidden="false" customHeight="false" outlineLevel="0" collapsed="false">
      <c r="A1976" s="38" t="n">
        <v>38583</v>
      </c>
      <c r="B1976" s="39" t="n">
        <v>7.94</v>
      </c>
      <c r="C1976" s="39" t="n">
        <v>8.018161774</v>
      </c>
      <c r="D1976" s="39" t="n">
        <f aca="false">B1976-C1976</f>
        <v>-0.0781617739999989</v>
      </c>
      <c r="E1976" s="40" t="n">
        <f aca="false">IFERROR(ABS(D1976)/C1976*100,0)</f>
        <v>0.97480914208353</v>
      </c>
      <c r="F1976" s="39" t="n">
        <v>8.02</v>
      </c>
      <c r="G1976" s="39" t="n">
        <v>8.095444679</v>
      </c>
      <c r="H1976" s="39" t="n">
        <f aca="false">F1976-G1976</f>
        <v>-0.0754446790000003</v>
      </c>
      <c r="I1976" s="40" t="n">
        <f aca="false">IFERROR(ABS(H1976)/G1976*100,0)</f>
        <v>0.931939899431438</v>
      </c>
      <c r="J1976" s="39" t="n">
        <v>7.93</v>
      </c>
      <c r="K1976" s="39" t="n">
        <v>8.008501053</v>
      </c>
      <c r="L1976" s="39" t="n">
        <f aca="false">J1976-K1976</f>
        <v>-0.0785010530000001</v>
      </c>
      <c r="M1976" s="40" t="n">
        <f aca="false">IFERROR(ABS(L1976)/K1976*100,0)</f>
        <v>0.980221548083501</v>
      </c>
      <c r="N1976" s="39" t="n">
        <v>8.01</v>
      </c>
      <c r="O1976" s="39" t="n">
        <v>8.085784912</v>
      </c>
      <c r="P1976" s="39" t="n">
        <f aca="false">N1976-O1976</f>
        <v>-0.0757849119999996</v>
      </c>
      <c r="Q1976" s="40" t="n">
        <f aca="false">IFERROR(ABS(P1976)/O1976*100,0)</f>
        <v>0.937261042988273</v>
      </c>
      <c r="R1976" s="41" t="n">
        <v>10170200</v>
      </c>
      <c r="S1976" s="41" t="n">
        <v>10527683</v>
      </c>
      <c r="T1976" s="41" t="n">
        <f aca="false">R1976-S1976</f>
        <v>-357483</v>
      </c>
      <c r="U1976" s="40" t="n">
        <f aca="false">IFERROR(ABS(T1976)/S1976*100,0)</f>
        <v>3.39564745633013</v>
      </c>
    </row>
    <row r="1977" customFormat="false" ht="15" hidden="false" customHeight="false" outlineLevel="0" collapsed="false">
      <c r="A1977" s="38" t="n">
        <v>38586</v>
      </c>
      <c r="B1977" s="39" t="n">
        <v>8.02</v>
      </c>
      <c r="C1977" s="39" t="n">
        <v>8.105106354</v>
      </c>
      <c r="D1977" s="39" t="n">
        <f aca="false">B1977-C1977</f>
        <v>-0.0851063540000006</v>
      </c>
      <c r="E1977" s="40" t="n">
        <f aca="false">IFERROR(ABS(D1977)/C1977*100,0)</f>
        <v>1.05003377232674</v>
      </c>
      <c r="F1977" s="39" t="n">
        <v>8.1</v>
      </c>
      <c r="G1977" s="39" t="n">
        <v>8.182389259</v>
      </c>
      <c r="H1977" s="39" t="n">
        <f aca="false">F1977-G1977</f>
        <v>-0.0823892590000011</v>
      </c>
      <c r="I1977" s="40" t="n">
        <f aca="false">IFERROR(ABS(H1977)/G1977*100,0)</f>
        <v>1.0069095516249</v>
      </c>
      <c r="J1977" s="39" t="n">
        <v>7.99</v>
      </c>
      <c r="K1977" s="39" t="n">
        <v>8.066464424</v>
      </c>
      <c r="L1977" s="39" t="n">
        <f aca="false">J1977-K1977</f>
        <v>-0.0764644239999992</v>
      </c>
      <c r="M1977" s="40" t="n">
        <f aca="false">IFERROR(ABS(L1977)/K1977*100,0)</f>
        <v>0.947929848577724</v>
      </c>
      <c r="N1977" s="39" t="n">
        <v>8.06</v>
      </c>
      <c r="O1977" s="39" t="n">
        <v>8.14374733</v>
      </c>
      <c r="P1977" s="39" t="n">
        <f aca="false">N1977-O1977</f>
        <v>-0.0837473299999996</v>
      </c>
      <c r="Q1977" s="40" t="n">
        <f aca="false">IFERROR(ABS(P1977)/O1977*100,0)</f>
        <v>1.0283635604888</v>
      </c>
      <c r="R1977" s="41" t="n">
        <v>12248700</v>
      </c>
      <c r="S1977" s="41" t="n">
        <v>12679242</v>
      </c>
      <c r="T1977" s="41" t="n">
        <f aca="false">R1977-S1977</f>
        <v>-430542</v>
      </c>
      <c r="U1977" s="40" t="n">
        <f aca="false">IFERROR(ABS(T1977)/S1977*100,0)</f>
        <v>3.39564462922941</v>
      </c>
    </row>
    <row r="1978" customFormat="false" ht="15" hidden="false" customHeight="false" outlineLevel="0" collapsed="false">
      <c r="A1978" s="38" t="n">
        <v>38587</v>
      </c>
      <c r="B1978" s="39" t="n">
        <v>8.04</v>
      </c>
      <c r="C1978" s="39" t="n">
        <v>8.124425888</v>
      </c>
      <c r="D1978" s="39" t="n">
        <f aca="false">B1978-C1978</f>
        <v>-0.0844258880000002</v>
      </c>
      <c r="E1978" s="40" t="n">
        <f aca="false">IFERROR(ABS(D1978)/C1978*100,0)</f>
        <v>1.03916127937975</v>
      </c>
      <c r="F1978" s="39" t="n">
        <v>8.06</v>
      </c>
      <c r="G1978" s="39" t="n">
        <v>8.14374733</v>
      </c>
      <c r="H1978" s="39" t="n">
        <f aca="false">F1978-G1978</f>
        <v>-0.0837473299999996</v>
      </c>
      <c r="I1978" s="40" t="n">
        <f aca="false">IFERROR(ABS(H1978)/G1978*100,0)</f>
        <v>1.0283635604888</v>
      </c>
      <c r="J1978" s="39" t="n">
        <v>7.98</v>
      </c>
      <c r="K1978" s="39" t="n">
        <v>8.05680275</v>
      </c>
      <c r="L1978" s="39" t="n">
        <f aca="false">J1978-K1978</f>
        <v>-0.0768027499999988</v>
      </c>
      <c r="M1978" s="40" t="n">
        <f aca="false">IFERROR(ABS(L1978)/K1978*100,0)</f>
        <v>0.953265859710899</v>
      </c>
      <c r="N1978" s="39" t="n">
        <v>8.01</v>
      </c>
      <c r="O1978" s="39" t="n">
        <v>8.085784912</v>
      </c>
      <c r="P1978" s="39" t="n">
        <f aca="false">N1978-O1978</f>
        <v>-0.0757849119999996</v>
      </c>
      <c r="Q1978" s="40" t="n">
        <f aca="false">IFERROR(ABS(P1978)/O1978*100,0)</f>
        <v>0.937261042988273</v>
      </c>
      <c r="R1978" s="41" t="n">
        <v>7001800</v>
      </c>
      <c r="S1978" s="41" t="n">
        <v>7247810</v>
      </c>
      <c r="T1978" s="41" t="n">
        <f aca="false">R1978-S1978</f>
        <v>-246010</v>
      </c>
      <c r="U1978" s="40" t="n">
        <f aca="false">IFERROR(ABS(T1978)/S1978*100,0)</f>
        <v>3.39426668193565</v>
      </c>
    </row>
    <row r="1979" customFormat="false" ht="15" hidden="false" customHeight="false" outlineLevel="0" collapsed="false">
      <c r="A1979" s="38" t="n">
        <v>38588</v>
      </c>
      <c r="B1979" s="39" t="n">
        <v>7.9</v>
      </c>
      <c r="C1979" s="39" t="n">
        <v>7.979519844</v>
      </c>
      <c r="D1979" s="39" t="n">
        <f aca="false">B1979-C1979</f>
        <v>-0.079519844</v>
      </c>
      <c r="E1979" s="40" t="n">
        <f aca="false">IFERROR(ABS(D1979)/C1979*100,0)</f>
        <v>0.996549235475528</v>
      </c>
      <c r="F1979" s="39" t="n">
        <v>7.93</v>
      </c>
      <c r="G1979" s="39" t="n">
        <v>8.008501053</v>
      </c>
      <c r="H1979" s="39" t="n">
        <f aca="false">F1979-G1979</f>
        <v>-0.0785010530000001</v>
      </c>
      <c r="I1979" s="40" t="n">
        <f aca="false">IFERROR(ABS(H1979)/G1979*100,0)</f>
        <v>0.980221548083501</v>
      </c>
      <c r="J1979" s="39" t="n">
        <v>7.84</v>
      </c>
      <c r="K1979" s="39" t="n">
        <v>7.92155695</v>
      </c>
      <c r="L1979" s="39" t="n">
        <f aca="false">J1979-K1979</f>
        <v>-0.0815569500000004</v>
      </c>
      <c r="M1979" s="40" t="n">
        <f aca="false">IFERROR(ABS(L1979)/K1979*100,0)</f>
        <v>1.02955707463544</v>
      </c>
      <c r="N1979" s="39" t="n">
        <v>7.85</v>
      </c>
      <c r="O1979" s="39" t="n">
        <v>7.931218147</v>
      </c>
      <c r="P1979" s="39" t="n">
        <f aca="false">N1979-O1979</f>
        <v>-0.0812181470000004</v>
      </c>
      <c r="Q1979" s="40" t="n">
        <f aca="false">IFERROR(ABS(P1979)/O1979*100,0)</f>
        <v>1.02403118278522</v>
      </c>
      <c r="R1979" s="41" t="n">
        <v>8486000</v>
      </c>
      <c r="S1979" s="41" t="n">
        <v>8784283</v>
      </c>
      <c r="T1979" s="41" t="n">
        <f aca="false">R1979-S1979</f>
        <v>-298283</v>
      </c>
      <c r="U1979" s="40" t="n">
        <f aca="false">IFERROR(ABS(T1979)/S1979*100,0)</f>
        <v>3.39564424324672</v>
      </c>
    </row>
    <row r="1980" customFormat="false" ht="15" hidden="false" customHeight="false" outlineLevel="0" collapsed="false">
      <c r="A1980" s="38" t="n">
        <v>38589</v>
      </c>
      <c r="B1980" s="39" t="n">
        <v>7.87</v>
      </c>
      <c r="C1980" s="39" t="n">
        <v>7.950539112</v>
      </c>
      <c r="D1980" s="39" t="n">
        <f aca="false">B1980-C1980</f>
        <v>-0.0805391120000003</v>
      </c>
      <c r="E1980" s="40" t="n">
        <f aca="false">IFERROR(ABS(D1980)/C1980*100,0)</f>
        <v>1.01300189666937</v>
      </c>
      <c r="F1980" s="39" t="n">
        <v>7.88</v>
      </c>
      <c r="G1980" s="39" t="n">
        <v>7.960198879</v>
      </c>
      <c r="H1980" s="39" t="n">
        <f aca="false">F1980-G1980</f>
        <v>-0.0801988790000001</v>
      </c>
      <c r="I1980" s="40" t="n">
        <f aca="false">IFERROR(ABS(H1980)/G1980*100,0)</f>
        <v>1.00749843338179</v>
      </c>
      <c r="J1980" s="39" t="n">
        <v>7.83</v>
      </c>
      <c r="K1980" s="39" t="n">
        <v>7.911897182</v>
      </c>
      <c r="L1980" s="39" t="n">
        <f aca="false">J1980-K1980</f>
        <v>-0.0818971819999996</v>
      </c>
      <c r="M1980" s="40" t="n">
        <f aca="false">IFERROR(ABS(L1980)/K1980*100,0)</f>
        <v>1.03511433624694</v>
      </c>
      <c r="N1980" s="39" t="n">
        <v>7.87</v>
      </c>
      <c r="O1980" s="39" t="n">
        <v>7.950539112</v>
      </c>
      <c r="P1980" s="39" t="n">
        <f aca="false">N1980-O1980</f>
        <v>-0.0805391120000003</v>
      </c>
      <c r="Q1980" s="40" t="n">
        <f aca="false">IFERROR(ABS(P1980)/O1980*100,0)</f>
        <v>1.01300189666937</v>
      </c>
      <c r="R1980" s="41" t="n">
        <v>7030500</v>
      </c>
      <c r="S1980" s="41" t="n">
        <v>7277622</v>
      </c>
      <c r="T1980" s="41" t="n">
        <f aca="false">R1980-S1980</f>
        <v>-247122</v>
      </c>
      <c r="U1980" s="40" t="n">
        <f aca="false">IFERROR(ABS(T1980)/S1980*100,0)</f>
        <v>3.39564214794338</v>
      </c>
    </row>
    <row r="1981" customFormat="false" ht="15" hidden="false" customHeight="false" outlineLevel="0" collapsed="false">
      <c r="A1981" s="38" t="n">
        <v>38590</v>
      </c>
      <c r="B1981" s="39" t="n">
        <v>7.94</v>
      </c>
      <c r="C1981" s="39" t="n">
        <v>8.018161774</v>
      </c>
      <c r="D1981" s="39" t="n">
        <f aca="false">B1981-C1981</f>
        <v>-0.0781617739999989</v>
      </c>
      <c r="E1981" s="40" t="n">
        <f aca="false">IFERROR(ABS(D1981)/C1981*100,0)</f>
        <v>0.97480914208353</v>
      </c>
      <c r="F1981" s="39" t="n">
        <v>7.96</v>
      </c>
      <c r="G1981" s="39" t="n">
        <v>8.037482262</v>
      </c>
      <c r="H1981" s="39" t="n">
        <f aca="false">F1981-G1981</f>
        <v>-0.0774822619999993</v>
      </c>
      <c r="I1981" s="40" t="n">
        <f aca="false">IFERROR(ABS(H1981)/G1981*100,0)</f>
        <v>0.964011608042032</v>
      </c>
      <c r="J1981" s="39" t="n">
        <v>7.86</v>
      </c>
      <c r="K1981" s="39" t="n">
        <v>7.940877914</v>
      </c>
      <c r="L1981" s="39" t="n">
        <f aca="false">J1981-K1981</f>
        <v>-0.0808779139999993</v>
      </c>
      <c r="M1981" s="40" t="n">
        <f aca="false">IFERROR(ABS(L1981)/K1981*100,0)</f>
        <v>1.01850091231612</v>
      </c>
      <c r="N1981" s="39" t="n">
        <v>7.94</v>
      </c>
      <c r="O1981" s="39" t="n">
        <v>8.018161774</v>
      </c>
      <c r="P1981" s="39" t="n">
        <f aca="false">N1981-O1981</f>
        <v>-0.0781617739999989</v>
      </c>
      <c r="Q1981" s="40" t="n">
        <f aca="false">IFERROR(ABS(P1981)/O1981*100,0)</f>
        <v>0.97480914208353</v>
      </c>
      <c r="R1981" s="41" t="n">
        <v>8091800</v>
      </c>
      <c r="S1981" s="41" t="n">
        <v>8376227</v>
      </c>
      <c r="T1981" s="41" t="n">
        <f aca="false">R1981-S1981</f>
        <v>-284427</v>
      </c>
      <c r="U1981" s="40" t="n">
        <f aca="false">IFERROR(ABS(T1981)/S1981*100,0)</f>
        <v>3.39564579613232</v>
      </c>
    </row>
    <row r="1982" customFormat="false" ht="15" hidden="false" customHeight="false" outlineLevel="0" collapsed="false">
      <c r="A1982" s="38" t="n">
        <v>38593</v>
      </c>
      <c r="B1982" s="39" t="n">
        <v>7.73</v>
      </c>
      <c r="C1982" s="39" t="n">
        <v>7.805632114</v>
      </c>
      <c r="D1982" s="39" t="n">
        <f aca="false">B1982-C1982</f>
        <v>-0.0756321139999994</v>
      </c>
      <c r="E1982" s="40" t="n">
        <f aca="false">IFERROR(ABS(D1982)/C1982*100,0)</f>
        <v>0.96894284659339</v>
      </c>
      <c r="F1982" s="39" t="n">
        <v>7.91</v>
      </c>
      <c r="G1982" s="39" t="n">
        <v>7.989180088</v>
      </c>
      <c r="H1982" s="39" t="n">
        <f aca="false">F1982-G1982</f>
        <v>-0.0791800880000002</v>
      </c>
      <c r="I1982" s="40" t="n">
        <f aca="false">IFERROR(ABS(H1982)/G1982*100,0)</f>
        <v>0.991091540406395</v>
      </c>
      <c r="J1982" s="39" t="n">
        <v>7.7</v>
      </c>
      <c r="K1982" s="39" t="n">
        <v>7.776650906</v>
      </c>
      <c r="L1982" s="39" t="n">
        <f aca="false">J1982-K1982</f>
        <v>-0.0766509060000002</v>
      </c>
      <c r="M1982" s="40" t="n">
        <f aca="false">IFERROR(ABS(L1982)/K1982*100,0)</f>
        <v>0.985654453652548</v>
      </c>
      <c r="N1982" s="39" t="n">
        <v>7.88</v>
      </c>
      <c r="O1982" s="39" t="n">
        <v>7.960198879</v>
      </c>
      <c r="P1982" s="39" t="n">
        <f aca="false">N1982-O1982</f>
        <v>-0.0801988790000001</v>
      </c>
      <c r="Q1982" s="40" t="n">
        <f aca="false">IFERROR(ABS(P1982)/O1982*100,0)</f>
        <v>1.00749843338179</v>
      </c>
      <c r="R1982" s="41" t="n">
        <v>7387300</v>
      </c>
      <c r="S1982" s="41" t="n">
        <v>7646964</v>
      </c>
      <c r="T1982" s="41" t="n">
        <f aca="false">R1982-S1982</f>
        <v>-259664</v>
      </c>
      <c r="U1982" s="40" t="n">
        <f aca="false">IFERROR(ABS(T1982)/S1982*100,0)</f>
        <v>3.39564825988458</v>
      </c>
    </row>
    <row r="1983" customFormat="false" ht="15" hidden="false" customHeight="false" outlineLevel="0" collapsed="false">
      <c r="A1983" s="38" t="n">
        <v>38594</v>
      </c>
      <c r="B1983" s="39" t="n">
        <v>7.84</v>
      </c>
      <c r="C1983" s="39" t="n">
        <v>7.92155695</v>
      </c>
      <c r="D1983" s="39" t="n">
        <f aca="false">B1983-C1983</f>
        <v>-0.0815569500000004</v>
      </c>
      <c r="E1983" s="40" t="n">
        <f aca="false">IFERROR(ABS(D1983)/C1983*100,0)</f>
        <v>1.02955707463544</v>
      </c>
      <c r="F1983" s="39" t="n">
        <v>7.88</v>
      </c>
      <c r="G1983" s="39" t="n">
        <v>7.960198879</v>
      </c>
      <c r="H1983" s="39" t="n">
        <f aca="false">F1983-G1983</f>
        <v>-0.0801988790000001</v>
      </c>
      <c r="I1983" s="40" t="n">
        <f aca="false">IFERROR(ABS(H1983)/G1983*100,0)</f>
        <v>1.00749843338179</v>
      </c>
      <c r="J1983" s="39" t="n">
        <v>7.78</v>
      </c>
      <c r="K1983" s="39" t="n">
        <v>7.853933811</v>
      </c>
      <c r="L1983" s="39" t="n">
        <f aca="false">J1983-K1983</f>
        <v>-0.0739338109999999</v>
      </c>
      <c r="M1983" s="40" t="n">
        <f aca="false">IFERROR(ABS(L1983)/K1983*100,0)</f>
        <v>0.941360250533946</v>
      </c>
      <c r="N1983" s="39" t="n">
        <v>7.81</v>
      </c>
      <c r="O1983" s="39" t="n">
        <v>7.892576218</v>
      </c>
      <c r="P1983" s="39" t="n">
        <f aca="false">N1983-O1983</f>
        <v>-0.0825762180000007</v>
      </c>
      <c r="Q1983" s="40" t="n">
        <f aca="false">IFERROR(ABS(P1983)/O1983*100,0)</f>
        <v>1.04625176519266</v>
      </c>
      <c r="R1983" s="41" t="n">
        <v>5564500</v>
      </c>
      <c r="S1983" s="41" t="n">
        <v>5760092</v>
      </c>
      <c r="T1983" s="41" t="n">
        <f aca="false">R1983-S1983</f>
        <v>-195592</v>
      </c>
      <c r="U1983" s="40" t="n">
        <f aca="false">IFERROR(ABS(T1983)/S1983*100,0)</f>
        <v>3.39564020852445</v>
      </c>
    </row>
    <row r="1984" customFormat="false" ht="15" hidden="false" customHeight="false" outlineLevel="0" collapsed="false">
      <c r="A1984" s="38" t="n">
        <v>38595</v>
      </c>
      <c r="B1984" s="39" t="n">
        <v>7.89</v>
      </c>
      <c r="C1984" s="39" t="n">
        <v>7.969859123</v>
      </c>
      <c r="D1984" s="39" t="n">
        <f aca="false">B1984-C1984</f>
        <v>-0.0798591230000003</v>
      </c>
      <c r="E1984" s="40" t="n">
        <f aca="false">IFERROR(ABS(D1984)/C1984*100,0)</f>
        <v>1.00201423597987</v>
      </c>
      <c r="F1984" s="39" t="n">
        <v>7.94</v>
      </c>
      <c r="G1984" s="39" t="n">
        <v>8.018161774</v>
      </c>
      <c r="H1984" s="39" t="n">
        <f aca="false">F1984-G1984</f>
        <v>-0.0781617739999989</v>
      </c>
      <c r="I1984" s="40" t="n">
        <f aca="false">IFERROR(ABS(H1984)/G1984*100,0)</f>
        <v>0.97480914208353</v>
      </c>
      <c r="J1984" s="39" t="n">
        <v>7.77</v>
      </c>
      <c r="K1984" s="39" t="n">
        <v>7.844274044</v>
      </c>
      <c r="L1984" s="39" t="n">
        <f aca="false">J1984-K1984</f>
        <v>-0.074274044</v>
      </c>
      <c r="M1984" s="40" t="n">
        <f aca="false">IFERROR(ABS(L1984)/K1984*100,0)</f>
        <v>0.946856822994493</v>
      </c>
      <c r="N1984" s="39" t="n">
        <v>7.87</v>
      </c>
      <c r="O1984" s="39" t="n">
        <v>7.950539112</v>
      </c>
      <c r="P1984" s="39" t="n">
        <f aca="false">N1984-O1984</f>
        <v>-0.0805391120000003</v>
      </c>
      <c r="Q1984" s="40" t="n">
        <f aca="false">IFERROR(ABS(P1984)/O1984*100,0)</f>
        <v>1.01300189666937</v>
      </c>
      <c r="R1984" s="41" t="n">
        <v>13256200</v>
      </c>
      <c r="S1984" s="41" t="n">
        <v>13722155</v>
      </c>
      <c r="T1984" s="41" t="n">
        <f aca="false">R1984-S1984</f>
        <v>-465955</v>
      </c>
      <c r="U1984" s="40" t="n">
        <f aca="false">IFERROR(ABS(T1984)/S1984*100,0)</f>
        <v>3.39564011629369</v>
      </c>
    </row>
    <row r="1985" customFormat="false" ht="15" hidden="false" customHeight="false" outlineLevel="0" collapsed="false">
      <c r="A1985" s="38" t="n">
        <v>38596</v>
      </c>
      <c r="B1985" s="39" t="n">
        <v>7.97</v>
      </c>
      <c r="C1985" s="39" t="n">
        <v>8.047142982</v>
      </c>
      <c r="D1985" s="39" t="n">
        <f aca="false">B1985-C1985</f>
        <v>-0.0771429820000007</v>
      </c>
      <c r="E1985" s="40" t="n">
        <f aca="false">IFERROR(ABS(D1985)/C1985*100,0)</f>
        <v>0.95863814241347</v>
      </c>
      <c r="F1985" s="39" t="n">
        <v>8.06</v>
      </c>
      <c r="G1985" s="39" t="n">
        <v>8.14374733</v>
      </c>
      <c r="H1985" s="39" t="n">
        <f aca="false">F1985-G1985</f>
        <v>-0.0837473299999996</v>
      </c>
      <c r="I1985" s="40" t="n">
        <f aca="false">IFERROR(ABS(H1985)/G1985*100,0)</f>
        <v>1.0283635604888</v>
      </c>
      <c r="J1985" s="39" t="n">
        <v>7.85</v>
      </c>
      <c r="K1985" s="39" t="n">
        <v>7.931218147</v>
      </c>
      <c r="L1985" s="39" t="n">
        <f aca="false">J1985-K1985</f>
        <v>-0.0812181470000004</v>
      </c>
      <c r="M1985" s="40" t="n">
        <f aca="false">IFERROR(ABS(L1985)/K1985*100,0)</f>
        <v>1.02403118278522</v>
      </c>
      <c r="N1985" s="39" t="n">
        <v>7.87</v>
      </c>
      <c r="O1985" s="39" t="n">
        <v>7.950539112</v>
      </c>
      <c r="P1985" s="39" t="n">
        <f aca="false">N1985-O1985</f>
        <v>-0.0805391120000003</v>
      </c>
      <c r="Q1985" s="40" t="n">
        <f aca="false">IFERROR(ABS(P1985)/O1985*100,0)</f>
        <v>1.01300189666937</v>
      </c>
      <c r="R1985" s="41" t="n">
        <v>12690300</v>
      </c>
      <c r="S1985" s="41" t="n">
        <v>13132223</v>
      </c>
      <c r="T1985" s="41" t="n">
        <f aca="false">R1985-S1985</f>
        <v>-441923</v>
      </c>
      <c r="U1985" s="40" t="n">
        <f aca="false">IFERROR(ABS(T1985)/S1985*100,0)</f>
        <v>3.36518044203179</v>
      </c>
    </row>
    <row r="1986" customFormat="false" ht="15" hidden="false" customHeight="false" outlineLevel="0" collapsed="false">
      <c r="A1986" s="38" t="n">
        <v>38597</v>
      </c>
      <c r="B1986" s="39" t="n">
        <v>7.91</v>
      </c>
      <c r="C1986" s="39" t="n">
        <v>7.989180088</v>
      </c>
      <c r="D1986" s="39" t="n">
        <f aca="false">B1986-C1986</f>
        <v>-0.0791800880000002</v>
      </c>
      <c r="E1986" s="40" t="n">
        <f aca="false">IFERROR(ABS(D1986)/C1986*100,0)</f>
        <v>0.991091540406395</v>
      </c>
      <c r="F1986" s="39" t="n">
        <v>7.93</v>
      </c>
      <c r="G1986" s="39" t="n">
        <v>8.008501053</v>
      </c>
      <c r="H1986" s="39" t="n">
        <f aca="false">F1986-G1986</f>
        <v>-0.0785010530000001</v>
      </c>
      <c r="I1986" s="40" t="n">
        <f aca="false">IFERROR(ABS(H1986)/G1986*100,0)</f>
        <v>0.980221548083501</v>
      </c>
      <c r="J1986" s="39" t="n">
        <v>7.88</v>
      </c>
      <c r="K1986" s="39" t="n">
        <v>7.960198879</v>
      </c>
      <c r="L1986" s="39" t="n">
        <f aca="false">J1986-K1986</f>
        <v>-0.0801988790000001</v>
      </c>
      <c r="M1986" s="40" t="n">
        <f aca="false">IFERROR(ABS(L1986)/K1986*100,0)</f>
        <v>1.00749843338179</v>
      </c>
      <c r="N1986" s="39" t="n">
        <v>7.9</v>
      </c>
      <c r="O1986" s="39" t="n">
        <v>7.979519844</v>
      </c>
      <c r="P1986" s="39" t="n">
        <f aca="false">N1986-O1986</f>
        <v>-0.079519844</v>
      </c>
      <c r="Q1986" s="40" t="n">
        <f aca="false">IFERROR(ABS(P1986)/O1986*100,0)</f>
        <v>0.996549235475528</v>
      </c>
      <c r="R1986" s="41" t="n">
        <v>4394000</v>
      </c>
      <c r="S1986" s="41" t="n">
        <v>4548449</v>
      </c>
      <c r="T1986" s="41" t="n">
        <f aca="false">R1986-S1986</f>
        <v>-154449</v>
      </c>
      <c r="U1986" s="40" t="n">
        <f aca="false">IFERROR(ABS(T1986)/S1986*100,0)</f>
        <v>3.3956410196091</v>
      </c>
    </row>
    <row r="1987" customFormat="false" ht="15" hidden="false" customHeight="false" outlineLevel="0" collapsed="false">
      <c r="A1987" s="38" t="n">
        <v>38601</v>
      </c>
      <c r="B1987" s="39" t="n">
        <v>7.9</v>
      </c>
      <c r="C1987" s="39" t="n">
        <v>7.979519844</v>
      </c>
      <c r="D1987" s="39" t="n">
        <f aca="false">B1987-C1987</f>
        <v>-0.079519844</v>
      </c>
      <c r="E1987" s="40" t="n">
        <f aca="false">IFERROR(ABS(D1987)/C1987*100,0)</f>
        <v>0.996549235475528</v>
      </c>
      <c r="F1987" s="39" t="n">
        <v>7.92</v>
      </c>
      <c r="G1987" s="39" t="n">
        <v>7.998840809</v>
      </c>
      <c r="H1987" s="39" t="n">
        <f aca="false">F1987-G1987</f>
        <v>-0.0788408089999999</v>
      </c>
      <c r="I1987" s="40" t="n">
        <f aca="false">IFERROR(ABS(H1987)/G1987*100,0)</f>
        <v>0.985652932501059</v>
      </c>
      <c r="J1987" s="39" t="n">
        <v>7.85</v>
      </c>
      <c r="K1987" s="39" t="n">
        <v>7.931218147</v>
      </c>
      <c r="L1987" s="39" t="n">
        <f aca="false">J1987-K1987</f>
        <v>-0.0812181470000004</v>
      </c>
      <c r="M1987" s="40" t="n">
        <f aca="false">IFERROR(ABS(L1987)/K1987*100,0)</f>
        <v>1.02403118278522</v>
      </c>
      <c r="N1987" s="39" t="n">
        <v>7.9</v>
      </c>
      <c r="O1987" s="39" t="n">
        <v>7.979519844</v>
      </c>
      <c r="P1987" s="39" t="n">
        <f aca="false">N1987-O1987</f>
        <v>-0.079519844</v>
      </c>
      <c r="Q1987" s="40" t="n">
        <f aca="false">IFERROR(ABS(P1987)/O1987*100,0)</f>
        <v>0.996549235475528</v>
      </c>
      <c r="R1987" s="41" t="n">
        <v>11835600</v>
      </c>
      <c r="S1987" s="41" t="n">
        <v>12251621</v>
      </c>
      <c r="T1987" s="41" t="n">
        <f aca="false">R1987-S1987</f>
        <v>-416021</v>
      </c>
      <c r="U1987" s="40" t="n">
        <f aca="false">IFERROR(ABS(T1987)/S1987*100,0)</f>
        <v>3.39564046259675</v>
      </c>
    </row>
    <row r="1988" customFormat="false" ht="15" hidden="false" customHeight="false" outlineLevel="0" collapsed="false">
      <c r="A1988" s="38" t="n">
        <v>38602</v>
      </c>
      <c r="B1988" s="39" t="n">
        <v>7.9</v>
      </c>
      <c r="C1988" s="39" t="n">
        <v>7.979519844</v>
      </c>
      <c r="D1988" s="39" t="n">
        <f aca="false">B1988-C1988</f>
        <v>-0.079519844</v>
      </c>
      <c r="E1988" s="40" t="n">
        <f aca="false">IFERROR(ABS(D1988)/C1988*100,0)</f>
        <v>0.996549235475528</v>
      </c>
      <c r="F1988" s="39" t="n">
        <v>7.9</v>
      </c>
      <c r="G1988" s="39" t="n">
        <v>7.979519844</v>
      </c>
      <c r="H1988" s="39" t="n">
        <f aca="false">F1988-G1988</f>
        <v>-0.079519844</v>
      </c>
      <c r="I1988" s="40" t="n">
        <f aca="false">IFERROR(ABS(H1988)/G1988*100,0)</f>
        <v>0.996549235475528</v>
      </c>
      <c r="J1988" s="39" t="n">
        <v>7.73</v>
      </c>
      <c r="K1988" s="39" t="n">
        <v>7.805632114</v>
      </c>
      <c r="L1988" s="39" t="n">
        <f aca="false">J1988-K1988</f>
        <v>-0.0756321139999994</v>
      </c>
      <c r="M1988" s="40" t="n">
        <f aca="false">IFERROR(ABS(L1988)/K1988*100,0)</f>
        <v>0.96894284659339</v>
      </c>
      <c r="N1988" s="39" t="n">
        <v>7.74</v>
      </c>
      <c r="O1988" s="39" t="n">
        <v>7.815291882</v>
      </c>
      <c r="P1988" s="39" t="n">
        <f aca="false">N1988-O1988</f>
        <v>-0.0752918820000001</v>
      </c>
      <c r="Q1988" s="40" t="n">
        <f aca="false">IFERROR(ABS(P1988)/O1988*100,0)</f>
        <v>0.96339181103921</v>
      </c>
      <c r="R1988" s="41" t="n">
        <v>14179600</v>
      </c>
      <c r="S1988" s="41" t="n">
        <v>14678013</v>
      </c>
      <c r="T1988" s="41" t="n">
        <f aca="false">R1988-S1988</f>
        <v>-498413</v>
      </c>
      <c r="U1988" s="40" t="n">
        <f aca="false">IFERROR(ABS(T1988)/S1988*100,0)</f>
        <v>3.39564353839992</v>
      </c>
    </row>
    <row r="1989" customFormat="false" ht="15" hidden="false" customHeight="false" outlineLevel="0" collapsed="false">
      <c r="A1989" s="38" t="n">
        <v>38603</v>
      </c>
      <c r="B1989" s="39" t="n">
        <v>7.83</v>
      </c>
      <c r="C1989" s="39" t="n">
        <v>7.911897182</v>
      </c>
      <c r="D1989" s="39" t="n">
        <f aca="false">B1989-C1989</f>
        <v>-0.0818971819999996</v>
      </c>
      <c r="E1989" s="40" t="n">
        <f aca="false">IFERROR(ABS(D1989)/C1989*100,0)</f>
        <v>1.03511433624694</v>
      </c>
      <c r="F1989" s="39" t="n">
        <v>7.91</v>
      </c>
      <c r="G1989" s="39" t="n">
        <v>7.989180088</v>
      </c>
      <c r="H1989" s="39" t="n">
        <f aca="false">F1989-G1989</f>
        <v>-0.0791800880000002</v>
      </c>
      <c r="I1989" s="40" t="n">
        <f aca="false">IFERROR(ABS(H1989)/G1989*100,0)</f>
        <v>0.991091540406395</v>
      </c>
      <c r="J1989" s="39" t="n">
        <v>7.77</v>
      </c>
      <c r="K1989" s="39" t="n">
        <v>7.844274044</v>
      </c>
      <c r="L1989" s="39" t="n">
        <f aca="false">J1989-K1989</f>
        <v>-0.074274044</v>
      </c>
      <c r="M1989" s="40" t="n">
        <f aca="false">IFERROR(ABS(L1989)/K1989*100,0)</f>
        <v>0.946856822994493</v>
      </c>
      <c r="N1989" s="39" t="n">
        <v>7.87</v>
      </c>
      <c r="O1989" s="39" t="n">
        <v>7.950539112</v>
      </c>
      <c r="P1989" s="39" t="n">
        <f aca="false">N1989-O1989</f>
        <v>-0.0805391120000003</v>
      </c>
      <c r="Q1989" s="40" t="n">
        <f aca="false">IFERROR(ABS(P1989)/O1989*100,0)</f>
        <v>1.01300189666937</v>
      </c>
      <c r="R1989" s="41" t="n">
        <v>16537900</v>
      </c>
      <c r="S1989" s="41" t="n">
        <v>17119207</v>
      </c>
      <c r="T1989" s="41" t="n">
        <f aca="false">R1989-S1989</f>
        <v>-581307</v>
      </c>
      <c r="U1989" s="40" t="n">
        <f aca="false">IFERROR(ABS(T1989)/S1989*100,0)</f>
        <v>3.39564209954351</v>
      </c>
    </row>
    <row r="1990" customFormat="false" ht="15" hidden="false" customHeight="false" outlineLevel="0" collapsed="false">
      <c r="A1990" s="38" t="n">
        <v>38604</v>
      </c>
      <c r="B1990" s="39" t="n">
        <v>7.84</v>
      </c>
      <c r="C1990" s="39" t="n">
        <v>7.92155695</v>
      </c>
      <c r="D1990" s="39" t="n">
        <f aca="false">B1990-C1990</f>
        <v>-0.0815569500000004</v>
      </c>
      <c r="E1990" s="40" t="n">
        <f aca="false">IFERROR(ABS(D1990)/C1990*100,0)</f>
        <v>1.02955707463544</v>
      </c>
      <c r="F1990" s="39" t="n">
        <v>8.03</v>
      </c>
      <c r="G1990" s="39" t="n">
        <v>8.114766121</v>
      </c>
      <c r="H1990" s="39" t="n">
        <f aca="false">F1990-G1990</f>
        <v>-0.0847661210000013</v>
      </c>
      <c r="I1990" s="40" t="n">
        <f aca="false">IFERROR(ABS(H1990)/G1990*100,0)</f>
        <v>1.04459105457934</v>
      </c>
      <c r="J1990" s="39" t="n">
        <v>7.82</v>
      </c>
      <c r="K1990" s="39" t="n">
        <v>7.902235985</v>
      </c>
      <c r="L1990" s="39" t="n">
        <f aca="false">J1990-K1990</f>
        <v>-0.0822359849999996</v>
      </c>
      <c r="M1990" s="40" t="n">
        <f aca="false">IFERROR(ABS(L1990)/K1990*100,0)</f>
        <v>1.04066728905717</v>
      </c>
      <c r="N1990" s="39" t="n">
        <v>8</v>
      </c>
      <c r="O1990" s="39" t="n">
        <v>8.076124191</v>
      </c>
      <c r="P1990" s="39" t="n">
        <f aca="false">N1990-O1990</f>
        <v>-0.0761241909999999</v>
      </c>
      <c r="Q1990" s="40" t="n">
        <f aca="false">IFERROR(ABS(P1990)/O1990*100,0)</f>
        <v>0.94258321441902</v>
      </c>
      <c r="R1990" s="41" t="n">
        <v>16049500</v>
      </c>
      <c r="S1990" s="41" t="n">
        <v>16613640</v>
      </c>
      <c r="T1990" s="41" t="n">
        <f aca="false">R1990-S1990</f>
        <v>-564140</v>
      </c>
      <c r="U1990" s="40" t="n">
        <f aca="false">IFERROR(ABS(T1990)/S1990*100,0)</f>
        <v>3.3956435796129</v>
      </c>
    </row>
    <row r="1991" customFormat="false" ht="15" hidden="false" customHeight="false" outlineLevel="0" collapsed="false">
      <c r="A1991" s="38" t="n">
        <v>38607</v>
      </c>
      <c r="B1991" s="39" t="n">
        <v>8.02</v>
      </c>
      <c r="C1991" s="39" t="n">
        <v>8.095444679</v>
      </c>
      <c r="D1991" s="39" t="n">
        <f aca="false">B1991-C1991</f>
        <v>-0.0754446790000003</v>
      </c>
      <c r="E1991" s="40" t="n">
        <f aca="false">IFERROR(ABS(D1991)/C1991*100,0)</f>
        <v>0.931939899431438</v>
      </c>
      <c r="F1991" s="39" t="n">
        <v>8.1</v>
      </c>
      <c r="G1991" s="39" t="n">
        <v>8.182389259</v>
      </c>
      <c r="H1991" s="39" t="n">
        <f aca="false">F1991-G1991</f>
        <v>-0.0823892590000011</v>
      </c>
      <c r="I1991" s="40" t="n">
        <f aca="false">IFERROR(ABS(H1991)/G1991*100,0)</f>
        <v>1.0069095516249</v>
      </c>
      <c r="J1991" s="39" t="n">
        <v>7.99</v>
      </c>
      <c r="K1991" s="39" t="n">
        <v>8.066464424</v>
      </c>
      <c r="L1991" s="39" t="n">
        <f aca="false">J1991-K1991</f>
        <v>-0.0764644239999992</v>
      </c>
      <c r="M1991" s="40" t="n">
        <f aca="false">IFERROR(ABS(L1991)/K1991*100,0)</f>
        <v>0.947929848577724</v>
      </c>
      <c r="N1991" s="39" t="n">
        <v>8.03</v>
      </c>
      <c r="O1991" s="39" t="n">
        <v>8.114766121</v>
      </c>
      <c r="P1991" s="39" t="n">
        <f aca="false">N1991-O1991</f>
        <v>-0.0847661210000013</v>
      </c>
      <c r="Q1991" s="40" t="n">
        <f aca="false">IFERROR(ABS(P1991)/O1991*100,0)</f>
        <v>1.04459105457934</v>
      </c>
      <c r="R1991" s="41" t="n">
        <v>9229800</v>
      </c>
      <c r="S1991" s="41" t="n">
        <v>9554227</v>
      </c>
      <c r="T1991" s="41" t="n">
        <f aca="false">R1991-S1991</f>
        <v>-324427</v>
      </c>
      <c r="U1991" s="40" t="n">
        <f aca="false">IFERROR(ABS(T1991)/S1991*100,0)</f>
        <v>3.39563839125865</v>
      </c>
    </row>
    <row r="1992" customFormat="false" ht="15" hidden="false" customHeight="false" outlineLevel="0" collapsed="false">
      <c r="A1992" s="38" t="n">
        <v>38608</v>
      </c>
      <c r="B1992" s="39" t="n">
        <v>8.06</v>
      </c>
      <c r="C1992" s="39" t="n">
        <v>8.14374733</v>
      </c>
      <c r="D1992" s="39" t="n">
        <f aca="false">B1992-C1992</f>
        <v>-0.0837473299999996</v>
      </c>
      <c r="E1992" s="40" t="n">
        <f aca="false">IFERROR(ABS(D1992)/C1992*100,0)</f>
        <v>1.0283635604888</v>
      </c>
      <c r="F1992" s="39" t="n">
        <v>8.2</v>
      </c>
      <c r="G1992" s="39" t="n">
        <v>8.278992653</v>
      </c>
      <c r="H1992" s="39" t="n">
        <f aca="false">F1992-G1992</f>
        <v>-0.0789926530000003</v>
      </c>
      <c r="I1992" s="40" t="n">
        <f aca="false">IFERROR(ABS(H1992)/G1992*100,0)</f>
        <v>0.954133628459934</v>
      </c>
      <c r="J1992" s="39" t="n">
        <v>8.04</v>
      </c>
      <c r="K1992" s="39" t="n">
        <v>8.124425888</v>
      </c>
      <c r="L1992" s="39" t="n">
        <f aca="false">J1992-K1992</f>
        <v>-0.0844258880000002</v>
      </c>
      <c r="M1992" s="40" t="n">
        <f aca="false">IFERROR(ABS(L1992)/K1992*100,0)</f>
        <v>1.03916127937975</v>
      </c>
      <c r="N1992" s="39" t="n">
        <v>8.12</v>
      </c>
      <c r="O1992" s="39" t="n">
        <v>8.201709747</v>
      </c>
      <c r="P1992" s="39" t="n">
        <f aca="false">N1992-O1992</f>
        <v>-0.0817097470000014</v>
      </c>
      <c r="Q1992" s="40" t="n">
        <f aca="false">IFERROR(ABS(P1992)/O1992*100,0)</f>
        <v>0.996252604889962</v>
      </c>
      <c r="R1992" s="41" t="n">
        <v>12175300</v>
      </c>
      <c r="S1992" s="41" t="n">
        <v>12603262</v>
      </c>
      <c r="T1992" s="41" t="n">
        <f aca="false">R1992-S1992</f>
        <v>-427962</v>
      </c>
      <c r="U1992" s="40" t="n">
        <f aca="false">IFERROR(ABS(T1992)/S1992*100,0)</f>
        <v>3.39564471483652</v>
      </c>
    </row>
    <row r="1993" customFormat="false" ht="15" hidden="false" customHeight="false" outlineLevel="0" collapsed="false">
      <c r="A1993" s="38" t="n">
        <v>38609</v>
      </c>
      <c r="B1993" s="39" t="n">
        <v>8.13</v>
      </c>
      <c r="C1993" s="39" t="n">
        <v>8.211370468</v>
      </c>
      <c r="D1993" s="39" t="n">
        <f aca="false">B1993-C1993</f>
        <v>-0.0813704679999994</v>
      </c>
      <c r="E1993" s="40" t="n">
        <f aca="false">IFERROR(ABS(D1993)/C1993*100,0)</f>
        <v>0.990948688980761</v>
      </c>
      <c r="F1993" s="39" t="n">
        <v>8.17</v>
      </c>
      <c r="G1993" s="39" t="n">
        <v>8.250012398</v>
      </c>
      <c r="H1993" s="39" t="n">
        <f aca="false">F1993-G1993</f>
        <v>-0.0800123980000009</v>
      </c>
      <c r="I1993" s="40" t="n">
        <f aca="false">IFERROR(ABS(H1993)/G1993*100,0)</f>
        <v>0.969845791012361</v>
      </c>
      <c r="J1993" s="39" t="n">
        <v>8.05</v>
      </c>
      <c r="K1993" s="39" t="n">
        <v>8.134086609</v>
      </c>
      <c r="L1993" s="39" t="n">
        <f aca="false">J1993-K1993</f>
        <v>-0.0840866089999999</v>
      </c>
      <c r="M1993" s="40" t="n">
        <f aca="false">IFERROR(ABS(L1993)/K1993*100,0)</f>
        <v>1.03375600779763</v>
      </c>
      <c r="N1993" s="39" t="n">
        <v>8.09</v>
      </c>
      <c r="O1993" s="39" t="n">
        <v>8.172728539</v>
      </c>
      <c r="P1993" s="39" t="n">
        <f aca="false">N1993-O1993</f>
        <v>-0.0827285389999997</v>
      </c>
      <c r="Q1993" s="40" t="n">
        <f aca="false">IFERROR(ABS(P1993)/O1993*100,0)</f>
        <v>1.01225115462017</v>
      </c>
      <c r="R1993" s="41" t="n">
        <v>11099400</v>
      </c>
      <c r="S1993" s="41" t="n">
        <v>11489544</v>
      </c>
      <c r="T1993" s="41" t="n">
        <f aca="false">R1993-S1993</f>
        <v>-390144</v>
      </c>
      <c r="U1993" s="40" t="n">
        <f aca="false">IFERROR(ABS(T1993)/S1993*100,0)</f>
        <v>3.39564390022789</v>
      </c>
    </row>
    <row r="1994" customFormat="false" ht="15" hidden="false" customHeight="false" outlineLevel="0" collapsed="false">
      <c r="A1994" s="38" t="n">
        <v>38610</v>
      </c>
      <c r="B1994" s="39" t="n">
        <v>8.09</v>
      </c>
      <c r="C1994" s="39" t="n">
        <v>8.172728539</v>
      </c>
      <c r="D1994" s="39" t="n">
        <f aca="false">B1994-C1994</f>
        <v>-0.0827285389999997</v>
      </c>
      <c r="E1994" s="40" t="n">
        <f aca="false">IFERROR(ABS(D1994)/C1994*100,0)</f>
        <v>1.01225115462017</v>
      </c>
      <c r="F1994" s="39" t="n">
        <v>8.13</v>
      </c>
      <c r="G1994" s="39" t="n">
        <v>8.211370468</v>
      </c>
      <c r="H1994" s="39" t="n">
        <f aca="false">F1994-G1994</f>
        <v>-0.0813704679999994</v>
      </c>
      <c r="I1994" s="40" t="n">
        <f aca="false">IFERROR(ABS(H1994)/G1994*100,0)</f>
        <v>0.990948688980761</v>
      </c>
      <c r="J1994" s="39" t="n">
        <v>8.02</v>
      </c>
      <c r="K1994" s="39" t="n">
        <v>8.095444679</v>
      </c>
      <c r="L1994" s="39" t="n">
        <f aca="false">J1994-K1994</f>
        <v>-0.0754446790000003</v>
      </c>
      <c r="M1994" s="40" t="n">
        <f aca="false">IFERROR(ABS(L1994)/K1994*100,0)</f>
        <v>0.931939899431438</v>
      </c>
      <c r="N1994" s="39" t="n">
        <v>8.1</v>
      </c>
      <c r="O1994" s="39" t="n">
        <v>8.182389259</v>
      </c>
      <c r="P1994" s="39" t="n">
        <f aca="false">N1994-O1994</f>
        <v>-0.0823892590000011</v>
      </c>
      <c r="Q1994" s="40" t="n">
        <f aca="false">IFERROR(ABS(P1994)/O1994*100,0)</f>
        <v>1.0069095516249</v>
      </c>
      <c r="R1994" s="41" t="n">
        <v>11027100</v>
      </c>
      <c r="S1994" s="41" t="n">
        <v>11414703</v>
      </c>
      <c r="T1994" s="41" t="n">
        <f aca="false">R1994-S1994</f>
        <v>-387603</v>
      </c>
      <c r="U1994" s="40" t="n">
        <f aca="false">IFERROR(ABS(T1994)/S1994*100,0)</f>
        <v>3.39564682497652</v>
      </c>
    </row>
    <row r="1995" customFormat="false" ht="15" hidden="false" customHeight="false" outlineLevel="0" collapsed="false">
      <c r="A1995" s="38" t="n">
        <v>38611</v>
      </c>
      <c r="B1995" s="39" t="n">
        <v>8.06</v>
      </c>
      <c r="C1995" s="39" t="n">
        <v>8.14374733</v>
      </c>
      <c r="D1995" s="39" t="n">
        <f aca="false">B1995-C1995</f>
        <v>-0.0837473299999996</v>
      </c>
      <c r="E1995" s="40" t="n">
        <f aca="false">IFERROR(ABS(D1995)/C1995*100,0)</f>
        <v>1.0283635604888</v>
      </c>
      <c r="F1995" s="39" t="n">
        <v>8.06</v>
      </c>
      <c r="G1995" s="39" t="n">
        <v>8.14374733</v>
      </c>
      <c r="H1995" s="39" t="n">
        <f aca="false">F1995-G1995</f>
        <v>-0.0837473299999996</v>
      </c>
      <c r="I1995" s="40" t="n">
        <f aca="false">IFERROR(ABS(H1995)/G1995*100,0)</f>
        <v>1.0283635604888</v>
      </c>
      <c r="J1995" s="39" t="n">
        <v>7.89</v>
      </c>
      <c r="K1995" s="39" t="n">
        <v>7.969859123</v>
      </c>
      <c r="L1995" s="39" t="n">
        <f aca="false">J1995-K1995</f>
        <v>-0.0798591230000003</v>
      </c>
      <c r="M1995" s="40" t="n">
        <f aca="false">IFERROR(ABS(L1995)/K1995*100,0)</f>
        <v>1.00201423597987</v>
      </c>
      <c r="N1995" s="39" t="n">
        <v>7.89</v>
      </c>
      <c r="O1995" s="39" t="n">
        <v>7.969859123</v>
      </c>
      <c r="P1995" s="39" t="n">
        <f aca="false">N1995-O1995</f>
        <v>-0.0798591230000003</v>
      </c>
      <c r="Q1995" s="40" t="n">
        <f aca="false">IFERROR(ABS(P1995)/O1995*100,0)</f>
        <v>1.00201423597987</v>
      </c>
      <c r="R1995" s="41" t="n">
        <v>13195000</v>
      </c>
      <c r="S1995" s="41" t="n">
        <v>13658804</v>
      </c>
      <c r="T1995" s="41" t="n">
        <f aca="false">R1995-S1995</f>
        <v>-463804</v>
      </c>
      <c r="U1995" s="40" t="n">
        <f aca="false">IFERROR(ABS(T1995)/S1995*100,0)</f>
        <v>3.39564137533564</v>
      </c>
    </row>
    <row r="1996" customFormat="false" ht="15" hidden="false" customHeight="false" outlineLevel="0" collapsed="false">
      <c r="A1996" s="38" t="n">
        <v>38614</v>
      </c>
      <c r="B1996" s="39" t="n">
        <v>7.89</v>
      </c>
      <c r="C1996" s="39" t="n">
        <v>7.969859123</v>
      </c>
      <c r="D1996" s="39" t="n">
        <f aca="false">B1996-C1996</f>
        <v>-0.0798591230000003</v>
      </c>
      <c r="E1996" s="40" t="n">
        <f aca="false">IFERROR(ABS(D1996)/C1996*100,0)</f>
        <v>1.00201423597987</v>
      </c>
      <c r="F1996" s="39" t="n">
        <v>7.96</v>
      </c>
      <c r="G1996" s="39" t="n">
        <v>8.037482262</v>
      </c>
      <c r="H1996" s="39" t="n">
        <f aca="false">F1996-G1996</f>
        <v>-0.0774822619999993</v>
      </c>
      <c r="I1996" s="40" t="n">
        <f aca="false">IFERROR(ABS(H1996)/G1996*100,0)</f>
        <v>0.964011608042032</v>
      </c>
      <c r="J1996" s="39" t="n">
        <v>7.88</v>
      </c>
      <c r="K1996" s="39" t="n">
        <v>7.960198879</v>
      </c>
      <c r="L1996" s="39" t="n">
        <f aca="false">J1996-K1996</f>
        <v>-0.0801988790000001</v>
      </c>
      <c r="M1996" s="40" t="n">
        <f aca="false">IFERROR(ABS(L1996)/K1996*100,0)</f>
        <v>1.00749843338179</v>
      </c>
      <c r="N1996" s="39" t="n">
        <v>7.95</v>
      </c>
      <c r="O1996" s="39" t="n">
        <v>8.027821541</v>
      </c>
      <c r="P1996" s="39" t="n">
        <f aca="false">N1996-O1996</f>
        <v>-0.0778215409999996</v>
      </c>
      <c r="Q1996" s="40" t="n">
        <f aca="false">IFERROR(ABS(P1996)/O1996*100,0)</f>
        <v>0.96939799424472</v>
      </c>
      <c r="R1996" s="41" t="n">
        <v>9245300</v>
      </c>
      <c r="S1996" s="41" t="n">
        <v>9570272</v>
      </c>
      <c r="T1996" s="41" t="n">
        <f aca="false">R1996-S1996</f>
        <v>-324972</v>
      </c>
      <c r="U1996" s="40" t="n">
        <f aca="false">IFERROR(ABS(T1996)/S1996*100,0)</f>
        <v>3.39564016571316</v>
      </c>
    </row>
    <row r="1997" customFormat="false" ht="15" hidden="false" customHeight="false" outlineLevel="0" collapsed="false">
      <c r="A1997" s="38" t="n">
        <v>38615</v>
      </c>
      <c r="B1997" s="39" t="n">
        <v>8.01</v>
      </c>
      <c r="C1997" s="39" t="n">
        <v>8.085784912</v>
      </c>
      <c r="D1997" s="39" t="n">
        <f aca="false">B1997-C1997</f>
        <v>-0.0757849119999996</v>
      </c>
      <c r="E1997" s="40" t="n">
        <f aca="false">IFERROR(ABS(D1997)/C1997*100,0)</f>
        <v>0.937261042988273</v>
      </c>
      <c r="F1997" s="39" t="n">
        <v>8.04</v>
      </c>
      <c r="G1997" s="39" t="n">
        <v>8.124425888</v>
      </c>
      <c r="H1997" s="39" t="n">
        <f aca="false">F1997-G1997</f>
        <v>-0.0844258880000002</v>
      </c>
      <c r="I1997" s="40" t="n">
        <f aca="false">IFERROR(ABS(H1997)/G1997*100,0)</f>
        <v>1.03916127937975</v>
      </c>
      <c r="J1997" s="39" t="n">
        <v>7.85</v>
      </c>
      <c r="K1997" s="39" t="n">
        <v>7.931218147</v>
      </c>
      <c r="L1997" s="39" t="n">
        <f aca="false">J1997-K1997</f>
        <v>-0.0812181470000004</v>
      </c>
      <c r="M1997" s="40" t="n">
        <f aca="false">IFERROR(ABS(L1997)/K1997*100,0)</f>
        <v>1.02403118278522</v>
      </c>
      <c r="N1997" s="39" t="n">
        <v>7.9</v>
      </c>
      <c r="O1997" s="39" t="n">
        <v>7.979519844</v>
      </c>
      <c r="P1997" s="39" t="n">
        <f aca="false">N1997-O1997</f>
        <v>-0.079519844</v>
      </c>
      <c r="Q1997" s="40" t="n">
        <f aca="false">IFERROR(ABS(P1997)/O1997*100,0)</f>
        <v>0.996549235475528</v>
      </c>
      <c r="R1997" s="41" t="n">
        <v>5905100</v>
      </c>
      <c r="S1997" s="41" t="n">
        <v>6112664</v>
      </c>
      <c r="T1997" s="41" t="n">
        <f aca="false">R1997-S1997</f>
        <v>-207564</v>
      </c>
      <c r="U1997" s="40" t="n">
        <f aca="false">IFERROR(ABS(T1997)/S1997*100,0)</f>
        <v>3.39563895545379</v>
      </c>
    </row>
    <row r="1998" customFormat="false" ht="15" hidden="false" customHeight="false" outlineLevel="0" collapsed="false">
      <c r="A1998" s="38" t="n">
        <v>38616</v>
      </c>
      <c r="B1998" s="39" t="n">
        <v>7.95</v>
      </c>
      <c r="C1998" s="39" t="n">
        <v>8.027821541</v>
      </c>
      <c r="D1998" s="39" t="n">
        <f aca="false">B1998-C1998</f>
        <v>-0.0778215409999996</v>
      </c>
      <c r="E1998" s="40" t="n">
        <f aca="false">IFERROR(ABS(D1998)/C1998*100,0)</f>
        <v>0.96939799424472</v>
      </c>
      <c r="F1998" s="39" t="n">
        <v>7.95</v>
      </c>
      <c r="G1998" s="39" t="n">
        <v>8.027821541</v>
      </c>
      <c r="H1998" s="39" t="n">
        <f aca="false">F1998-G1998</f>
        <v>-0.0778215409999996</v>
      </c>
      <c r="I1998" s="40" t="n">
        <f aca="false">IFERROR(ABS(H1998)/G1998*100,0)</f>
        <v>0.96939799424472</v>
      </c>
      <c r="J1998" s="39" t="n">
        <v>7.7</v>
      </c>
      <c r="K1998" s="39" t="n">
        <v>7.776650906</v>
      </c>
      <c r="L1998" s="39" t="n">
        <f aca="false">J1998-K1998</f>
        <v>-0.0766509060000002</v>
      </c>
      <c r="M1998" s="40" t="n">
        <f aca="false">IFERROR(ABS(L1998)/K1998*100,0)</f>
        <v>0.985654453652548</v>
      </c>
      <c r="N1998" s="39" t="n">
        <v>7.79</v>
      </c>
      <c r="O1998" s="39" t="n">
        <v>7.863595009</v>
      </c>
      <c r="P1998" s="39" t="n">
        <f aca="false">N1998-O1998</f>
        <v>-0.0735950089999999</v>
      </c>
      <c r="Q1998" s="40" t="n">
        <f aca="false">IFERROR(ABS(P1998)/O1998*100,0)</f>
        <v>0.93589520970713</v>
      </c>
      <c r="R1998" s="41" t="n">
        <v>9283800</v>
      </c>
      <c r="S1998" s="41" t="n">
        <v>9610126</v>
      </c>
      <c r="T1998" s="41" t="n">
        <f aca="false">R1998-S1998</f>
        <v>-326326</v>
      </c>
      <c r="U1998" s="40" t="n">
        <f aca="false">IFERROR(ABS(T1998)/S1998*100,0)</f>
        <v>3.39564746601658</v>
      </c>
    </row>
    <row r="1999" customFormat="false" ht="15" hidden="false" customHeight="false" outlineLevel="0" collapsed="false">
      <c r="A1999" s="38" t="n">
        <v>38617</v>
      </c>
      <c r="B1999" s="39" t="n">
        <v>7.68</v>
      </c>
      <c r="C1999" s="39" t="n">
        <v>7.757329941</v>
      </c>
      <c r="D1999" s="39" t="n">
        <f aca="false">B1999-C1999</f>
        <v>-0.0773299410000004</v>
      </c>
      <c r="E1999" s="40" t="n">
        <f aca="false">IFERROR(ABS(D1999)/C1999*100,0)</f>
        <v>0.996862858588579</v>
      </c>
      <c r="F1999" s="39" t="n">
        <v>7.68</v>
      </c>
      <c r="G1999" s="39" t="n">
        <v>7.757329941</v>
      </c>
      <c r="H1999" s="39" t="n">
        <f aca="false">F1999-G1999</f>
        <v>-0.0773299410000004</v>
      </c>
      <c r="I1999" s="40" t="n">
        <f aca="false">IFERROR(ABS(H1999)/G1999*100,0)</f>
        <v>0.996862858588579</v>
      </c>
      <c r="J1999" s="39" t="n">
        <v>7.48</v>
      </c>
      <c r="K1999" s="39" t="n">
        <v>7.554461002</v>
      </c>
      <c r="L1999" s="39" t="n">
        <f aca="false">J1999-K1999</f>
        <v>-0.0744610019999996</v>
      </c>
      <c r="M1999" s="40" t="n">
        <f aca="false">IFERROR(ABS(L1999)/K1999*100,0)</f>
        <v>0.985656051176735</v>
      </c>
      <c r="N1999" s="39" t="n">
        <v>7.59</v>
      </c>
      <c r="O1999" s="39" t="n">
        <v>7.670385838</v>
      </c>
      <c r="P1999" s="39" t="n">
        <f aca="false">N1999-O1999</f>
        <v>-0.0803858379999998</v>
      </c>
      <c r="Q1999" s="40" t="n">
        <f aca="false">IFERROR(ABS(P1999)/O1999*100,0)</f>
        <v>1.04800253465424</v>
      </c>
      <c r="R1999" s="41" t="n">
        <v>17038400</v>
      </c>
      <c r="S1999" s="41" t="n">
        <v>17636679</v>
      </c>
      <c r="T1999" s="41" t="n">
        <f aca="false">R1999-S1999</f>
        <v>-598279</v>
      </c>
      <c r="U1999" s="40" t="n">
        <f aca="false">IFERROR(ABS(T1999)/S1999*100,0)</f>
        <v>3.39224295004746</v>
      </c>
    </row>
    <row r="2000" customFormat="false" ht="15" hidden="false" customHeight="false" outlineLevel="0" collapsed="false">
      <c r="A2000" s="38" t="n">
        <v>38618</v>
      </c>
      <c r="B2000" s="39" t="n">
        <v>7.58</v>
      </c>
      <c r="C2000" s="39" t="n">
        <v>7.660725117</v>
      </c>
      <c r="D2000" s="39" t="n">
        <f aca="false">B2000-C2000</f>
        <v>-0.0807251170000001</v>
      </c>
      <c r="E2000" s="40" t="n">
        <f aca="false">IFERROR(ABS(D2000)/C2000*100,0)</f>
        <v>1.05375295115161</v>
      </c>
      <c r="F2000" s="39" t="n">
        <v>7.65</v>
      </c>
      <c r="G2000" s="39" t="n">
        <v>7.728349209</v>
      </c>
      <c r="H2000" s="39" t="n">
        <f aca="false">F2000-G2000</f>
        <v>-0.0783492089999998</v>
      </c>
      <c r="I2000" s="40" t="n">
        <f aca="false">IFERROR(ABS(H2000)/G2000*100,0)</f>
        <v>1.01378970956383</v>
      </c>
      <c r="J2000" s="39" t="n">
        <v>7.53</v>
      </c>
      <c r="K2000" s="39" t="n">
        <v>7.602763176</v>
      </c>
      <c r="L2000" s="39" t="n">
        <f aca="false">J2000-K2000</f>
        <v>-0.0727631759999996</v>
      </c>
      <c r="M2000" s="40" t="n">
        <f aca="false">IFERROR(ABS(L2000)/K2000*100,0)</f>
        <v>0.957062245864695</v>
      </c>
      <c r="N2000" s="39" t="n">
        <v>7.63</v>
      </c>
      <c r="O2000" s="39" t="n">
        <v>7.709027767</v>
      </c>
      <c r="P2000" s="39" t="n">
        <f aca="false">N2000-O2000</f>
        <v>-0.0790277670000004</v>
      </c>
      <c r="Q2000" s="40" t="n">
        <f aca="false">IFERROR(ABS(P2000)/O2000*100,0)</f>
        <v>1.02513273253852</v>
      </c>
      <c r="R2000" s="41" t="n">
        <v>6272100</v>
      </c>
      <c r="S2000" s="41" t="n">
        <v>6492564</v>
      </c>
      <c r="T2000" s="41" t="n">
        <f aca="false">R2000-S2000</f>
        <v>-220464</v>
      </c>
      <c r="U2000" s="40" t="n">
        <f aca="false">IFERROR(ABS(T2000)/S2000*100,0)</f>
        <v>3.39563845654814</v>
      </c>
    </row>
    <row r="2001" customFormat="false" ht="15" hidden="false" customHeight="false" outlineLevel="0" collapsed="false">
      <c r="A2001" s="38" t="n">
        <v>38621</v>
      </c>
      <c r="B2001" s="39" t="n">
        <v>7.65</v>
      </c>
      <c r="C2001" s="39" t="n">
        <v>7.728349209</v>
      </c>
      <c r="D2001" s="39" t="n">
        <f aca="false">B2001-C2001</f>
        <v>-0.0783492089999998</v>
      </c>
      <c r="E2001" s="40" t="n">
        <f aca="false">IFERROR(ABS(D2001)/C2001*100,0)</f>
        <v>1.01378970956383</v>
      </c>
      <c r="F2001" s="39" t="n">
        <v>7.69</v>
      </c>
      <c r="G2001" s="39" t="n">
        <v>7.766990185</v>
      </c>
      <c r="H2001" s="39" t="n">
        <f aca="false">F2001-G2001</f>
        <v>-0.0769901849999997</v>
      </c>
      <c r="I2001" s="40" t="n">
        <f aca="false">IFERROR(ABS(H2001)/G2001*100,0)</f>
        <v>0.991248645436516</v>
      </c>
      <c r="J2001" s="39" t="n">
        <v>7.55</v>
      </c>
      <c r="K2001" s="39" t="n">
        <v>7.622084141</v>
      </c>
      <c r="L2001" s="39" t="n">
        <f aca="false">J2001-K2001</f>
        <v>-0.0720841410000004</v>
      </c>
      <c r="M2001" s="40" t="n">
        <f aca="false">IFERROR(ABS(L2001)/K2001*100,0)</f>
        <v>0.945727437096268</v>
      </c>
      <c r="N2001" s="39" t="n">
        <v>7.65</v>
      </c>
      <c r="O2001" s="39" t="n">
        <v>7.728349209</v>
      </c>
      <c r="P2001" s="39" t="n">
        <f aca="false">N2001-O2001</f>
        <v>-0.0783492089999998</v>
      </c>
      <c r="Q2001" s="40" t="n">
        <f aca="false">IFERROR(ABS(P2001)/O2001*100,0)</f>
        <v>1.01378970956383</v>
      </c>
      <c r="R2001" s="41" t="n">
        <v>6757200</v>
      </c>
      <c r="S2001" s="41" t="n">
        <v>6994716</v>
      </c>
      <c r="T2001" s="41" t="n">
        <f aca="false">R2001-S2001</f>
        <v>-237516</v>
      </c>
      <c r="U2001" s="40" t="n">
        <f aca="false">IFERROR(ABS(T2001)/S2001*100,0)</f>
        <v>3.39564894414584</v>
      </c>
    </row>
    <row r="2002" customFormat="false" ht="15" hidden="false" customHeight="false" outlineLevel="0" collapsed="false">
      <c r="A2002" s="38" t="n">
        <v>38622</v>
      </c>
      <c r="B2002" s="39" t="n">
        <v>7.58</v>
      </c>
      <c r="C2002" s="39" t="n">
        <v>7.660725117</v>
      </c>
      <c r="D2002" s="39" t="n">
        <f aca="false">B2002-C2002</f>
        <v>-0.0807251170000001</v>
      </c>
      <c r="E2002" s="40" t="n">
        <f aca="false">IFERROR(ABS(D2002)/C2002*100,0)</f>
        <v>1.05375295115161</v>
      </c>
      <c r="F2002" s="39" t="n">
        <v>7.6</v>
      </c>
      <c r="G2002" s="39" t="n">
        <v>7.680046082</v>
      </c>
      <c r="H2002" s="39" t="n">
        <f aca="false">F2002-G2002</f>
        <v>-0.080046082</v>
      </c>
      <c r="I2002" s="40" t="n">
        <f aca="false">IFERROR(ABS(H2002)/G2002*100,0)</f>
        <v>1.04226043887428</v>
      </c>
      <c r="J2002" s="39" t="n">
        <v>7.48</v>
      </c>
      <c r="K2002" s="39" t="n">
        <v>7.554461002</v>
      </c>
      <c r="L2002" s="39" t="n">
        <f aca="false">J2002-K2002</f>
        <v>-0.0744610019999996</v>
      </c>
      <c r="M2002" s="40" t="n">
        <f aca="false">IFERROR(ABS(L2002)/K2002*100,0)</f>
        <v>0.985656051176735</v>
      </c>
      <c r="N2002" s="39" t="n">
        <v>7.54</v>
      </c>
      <c r="O2002" s="39" t="n">
        <v>7.612422943</v>
      </c>
      <c r="P2002" s="39" t="n">
        <f aca="false">N2002-O2002</f>
        <v>-0.0724229430000003</v>
      </c>
      <c r="Q2002" s="40" t="n">
        <f aca="false">IFERROR(ABS(P2002)/O2002*100,0)</f>
        <v>0.951378339620459</v>
      </c>
      <c r="R2002" s="41" t="n">
        <v>8798400</v>
      </c>
      <c r="S2002" s="41" t="n">
        <v>9107664</v>
      </c>
      <c r="T2002" s="41" t="n">
        <f aca="false">R2002-S2002</f>
        <v>-309264</v>
      </c>
      <c r="U2002" s="40" t="n">
        <f aca="false">IFERROR(ABS(T2002)/S2002*100,0)</f>
        <v>3.39564568916903</v>
      </c>
    </row>
    <row r="2003" customFormat="false" ht="15" hidden="false" customHeight="false" outlineLevel="0" collapsed="false">
      <c r="A2003" s="38" t="n">
        <v>38623</v>
      </c>
      <c r="B2003" s="39" t="n">
        <v>7.49</v>
      </c>
      <c r="C2003" s="39" t="n">
        <v>7.56412077</v>
      </c>
      <c r="D2003" s="39" t="n">
        <f aca="false">B2003-C2003</f>
        <v>-0.0741207699999995</v>
      </c>
      <c r="E2003" s="40" t="n">
        <f aca="false">IFERROR(ABS(D2003)/C2003*100,0)</f>
        <v>0.979899346583271</v>
      </c>
      <c r="F2003" s="39" t="n">
        <v>7.61</v>
      </c>
      <c r="G2003" s="39" t="n">
        <v>7.689706802</v>
      </c>
      <c r="H2003" s="39" t="n">
        <f aca="false">F2003-G2003</f>
        <v>-0.0797068019999996</v>
      </c>
      <c r="I2003" s="40" t="n">
        <f aca="false">IFERROR(ABS(H2003)/G2003*100,0)</f>
        <v>1.03653889611589</v>
      </c>
      <c r="J2003" s="39" t="n">
        <v>7.41</v>
      </c>
      <c r="K2003" s="39" t="n">
        <v>7.486837864</v>
      </c>
      <c r="L2003" s="39" t="n">
        <f aca="false">J2003-K2003</f>
        <v>-0.0768378639999998</v>
      </c>
      <c r="M2003" s="40" t="n">
        <f aca="false">IFERROR(ABS(L2003)/K2003*100,0)</f>
        <v>1.02630597050151</v>
      </c>
      <c r="N2003" s="39" t="n">
        <v>7.46</v>
      </c>
      <c r="O2003" s="39" t="n">
        <v>7.535140038</v>
      </c>
      <c r="P2003" s="39" t="n">
        <f aca="false">N2003-O2003</f>
        <v>-0.0751400379999998</v>
      </c>
      <c r="Q2003" s="40" t="n">
        <f aca="false">IFERROR(ABS(P2003)/O2003*100,0)</f>
        <v>0.997194977413369</v>
      </c>
      <c r="R2003" s="41" t="n">
        <v>10600800</v>
      </c>
      <c r="S2003" s="41" t="n">
        <v>10973418</v>
      </c>
      <c r="T2003" s="41" t="n">
        <f aca="false">R2003-S2003</f>
        <v>-372618</v>
      </c>
      <c r="U2003" s="40" t="n">
        <f aca="false">IFERROR(ABS(T2003)/S2003*100,0)</f>
        <v>3.39564208708718</v>
      </c>
    </row>
    <row r="2004" customFormat="false" ht="15" hidden="false" customHeight="false" outlineLevel="0" collapsed="false">
      <c r="A2004" s="38" t="n">
        <v>38624</v>
      </c>
      <c r="B2004" s="39" t="n">
        <v>7.56</v>
      </c>
      <c r="C2004" s="39" t="n">
        <v>7.631743908</v>
      </c>
      <c r="D2004" s="39" t="n">
        <f aca="false">B2004-C2004</f>
        <v>-0.0717439080000002</v>
      </c>
      <c r="E2004" s="40" t="n">
        <f aca="false">IFERROR(ABS(D2004)/C2004*100,0)</f>
        <v>0.940072267424938</v>
      </c>
      <c r="F2004" s="39" t="n">
        <v>7.73</v>
      </c>
      <c r="G2004" s="39" t="n">
        <v>7.805632114</v>
      </c>
      <c r="H2004" s="39" t="n">
        <f aca="false">F2004-G2004</f>
        <v>-0.0756321139999994</v>
      </c>
      <c r="I2004" s="40" t="n">
        <f aca="false">IFERROR(ABS(H2004)/G2004*100,0)</f>
        <v>0.96894284659339</v>
      </c>
      <c r="J2004" s="39" t="n">
        <v>7.52</v>
      </c>
      <c r="K2004" s="39" t="n">
        <v>7.593101978</v>
      </c>
      <c r="L2004" s="39" t="n">
        <f aca="false">J2004-K2004</f>
        <v>-0.0731019780000004</v>
      </c>
      <c r="M2004" s="40" t="n">
        <f aca="false">IFERROR(ABS(L2004)/K2004*100,0)</f>
        <v>0.962741949361455</v>
      </c>
      <c r="N2004" s="39" t="n">
        <v>7.7</v>
      </c>
      <c r="O2004" s="39" t="n">
        <v>7.776650906</v>
      </c>
      <c r="P2004" s="39" t="n">
        <f aca="false">N2004-O2004</f>
        <v>-0.0766509060000002</v>
      </c>
      <c r="Q2004" s="40" t="n">
        <f aca="false">IFERROR(ABS(P2004)/O2004*100,0)</f>
        <v>0.985654453652548</v>
      </c>
      <c r="R2004" s="41" t="n">
        <v>13674500</v>
      </c>
      <c r="S2004" s="41" t="n">
        <v>14155159</v>
      </c>
      <c r="T2004" s="41" t="n">
        <f aca="false">R2004-S2004</f>
        <v>-480659</v>
      </c>
      <c r="U2004" s="40" t="n">
        <f aca="false">IFERROR(ABS(T2004)/S2004*100,0)</f>
        <v>3.39564536152508</v>
      </c>
    </row>
    <row r="2005" customFormat="false" ht="15" hidden="false" customHeight="false" outlineLevel="0" collapsed="false">
      <c r="A2005" s="38" t="n">
        <v>38625</v>
      </c>
      <c r="B2005" s="39" t="n">
        <v>7.81</v>
      </c>
      <c r="C2005" s="39" t="n">
        <v>7.892576218</v>
      </c>
      <c r="D2005" s="39" t="n">
        <f aca="false">B2005-C2005</f>
        <v>-0.0825762180000007</v>
      </c>
      <c r="E2005" s="40" t="n">
        <f aca="false">IFERROR(ABS(D2005)/C2005*100,0)</f>
        <v>1.04625176519266</v>
      </c>
      <c r="F2005" s="39" t="n">
        <v>7.89</v>
      </c>
      <c r="G2005" s="39" t="n">
        <v>7.969859123</v>
      </c>
      <c r="H2005" s="39" t="n">
        <f aca="false">F2005-G2005</f>
        <v>-0.0798591230000003</v>
      </c>
      <c r="I2005" s="40" t="n">
        <f aca="false">IFERROR(ABS(H2005)/G2005*100,0)</f>
        <v>1.00201423597987</v>
      </c>
      <c r="J2005" s="39" t="n">
        <v>7.77</v>
      </c>
      <c r="K2005" s="39" t="n">
        <v>7.844274044</v>
      </c>
      <c r="L2005" s="39" t="n">
        <f aca="false">J2005-K2005</f>
        <v>-0.074274044</v>
      </c>
      <c r="M2005" s="40" t="n">
        <f aca="false">IFERROR(ABS(L2005)/K2005*100,0)</f>
        <v>0.946856822994493</v>
      </c>
      <c r="N2005" s="39" t="n">
        <v>7.86</v>
      </c>
      <c r="O2005" s="39" t="n">
        <v>7.940877914</v>
      </c>
      <c r="P2005" s="39" t="n">
        <f aca="false">N2005-O2005</f>
        <v>-0.0808779139999993</v>
      </c>
      <c r="Q2005" s="40" t="n">
        <f aca="false">IFERROR(ABS(P2005)/O2005*100,0)</f>
        <v>1.01850091231612</v>
      </c>
      <c r="R2005" s="41" t="n">
        <v>13764600</v>
      </c>
      <c r="S2005" s="41" t="n">
        <v>14248322</v>
      </c>
      <c r="T2005" s="41" t="n">
        <f aca="false">R2005-S2005</f>
        <v>-483722</v>
      </c>
      <c r="U2005" s="40" t="n">
        <f aca="false">IFERROR(ABS(T2005)/S2005*100,0)</f>
        <v>3.39494011996641</v>
      </c>
    </row>
    <row r="2006" customFormat="false" ht="15" hidden="false" customHeight="false" outlineLevel="0" collapsed="false">
      <c r="A2006" s="38" t="n">
        <v>38628</v>
      </c>
      <c r="B2006" s="39" t="n">
        <v>7.86</v>
      </c>
      <c r="C2006" s="39" t="n">
        <v>7.940877914</v>
      </c>
      <c r="D2006" s="39" t="n">
        <f aca="false">B2006-C2006</f>
        <v>-0.0808779139999993</v>
      </c>
      <c r="E2006" s="40" t="n">
        <f aca="false">IFERROR(ABS(D2006)/C2006*100,0)</f>
        <v>1.01850091231612</v>
      </c>
      <c r="F2006" s="39" t="n">
        <v>7.95</v>
      </c>
      <c r="G2006" s="39" t="n">
        <v>8.027821541</v>
      </c>
      <c r="H2006" s="39" t="n">
        <f aca="false">F2006-G2006</f>
        <v>-0.0778215409999996</v>
      </c>
      <c r="I2006" s="40" t="n">
        <f aca="false">IFERROR(ABS(H2006)/G2006*100,0)</f>
        <v>0.96939799424472</v>
      </c>
      <c r="J2006" s="39" t="n">
        <v>7.82</v>
      </c>
      <c r="K2006" s="39" t="n">
        <v>7.902235985</v>
      </c>
      <c r="L2006" s="39" t="n">
        <f aca="false">J2006-K2006</f>
        <v>-0.0822359849999996</v>
      </c>
      <c r="M2006" s="40" t="n">
        <f aca="false">IFERROR(ABS(L2006)/K2006*100,0)</f>
        <v>1.04066728905717</v>
      </c>
      <c r="N2006" s="39" t="n">
        <v>7.93</v>
      </c>
      <c r="O2006" s="39" t="n">
        <v>8.008501053</v>
      </c>
      <c r="P2006" s="39" t="n">
        <f aca="false">N2006-O2006</f>
        <v>-0.0785010530000001</v>
      </c>
      <c r="Q2006" s="40" t="n">
        <f aca="false">IFERROR(ABS(P2006)/O2006*100,0)</f>
        <v>0.980221548083501</v>
      </c>
      <c r="R2006" s="41" t="n">
        <v>10734100</v>
      </c>
      <c r="S2006" s="41" t="n">
        <v>11111404</v>
      </c>
      <c r="T2006" s="41" t="n">
        <f aca="false">R2006-S2006</f>
        <v>-377304</v>
      </c>
      <c r="U2006" s="40" t="n">
        <f aca="false">IFERROR(ABS(T2006)/S2006*100,0)</f>
        <v>3.3956464907585</v>
      </c>
    </row>
    <row r="2007" customFormat="false" ht="15" hidden="false" customHeight="false" outlineLevel="0" collapsed="false">
      <c r="A2007" s="38" t="n">
        <v>38629</v>
      </c>
      <c r="B2007" s="39" t="n">
        <v>8.13</v>
      </c>
      <c r="C2007" s="39" t="n">
        <v>8.211370468</v>
      </c>
      <c r="D2007" s="39" t="n">
        <f aca="false">B2007-C2007</f>
        <v>-0.0813704679999994</v>
      </c>
      <c r="E2007" s="40" t="n">
        <f aca="false">IFERROR(ABS(D2007)/C2007*100,0)</f>
        <v>0.990948688980761</v>
      </c>
      <c r="F2007" s="39" t="n">
        <v>8.2</v>
      </c>
      <c r="G2007" s="39" t="n">
        <v>8.278992653</v>
      </c>
      <c r="H2007" s="39" t="n">
        <f aca="false">F2007-G2007</f>
        <v>-0.0789926530000003</v>
      </c>
      <c r="I2007" s="40" t="n">
        <f aca="false">IFERROR(ABS(H2007)/G2007*100,0)</f>
        <v>0.954133628459934</v>
      </c>
      <c r="J2007" s="39" t="n">
        <v>8</v>
      </c>
      <c r="K2007" s="39" t="n">
        <v>8.076124191</v>
      </c>
      <c r="L2007" s="39" t="n">
        <f aca="false">J2007-K2007</f>
        <v>-0.0761241909999999</v>
      </c>
      <c r="M2007" s="40" t="n">
        <f aca="false">IFERROR(ABS(L2007)/K2007*100,0)</f>
        <v>0.94258321441902</v>
      </c>
      <c r="N2007" s="39" t="n">
        <v>8.03</v>
      </c>
      <c r="O2007" s="39" t="n">
        <v>8.114766121</v>
      </c>
      <c r="P2007" s="39" t="n">
        <f aca="false">N2007-O2007</f>
        <v>-0.0847661210000013</v>
      </c>
      <c r="Q2007" s="40" t="n">
        <f aca="false">IFERROR(ABS(P2007)/O2007*100,0)</f>
        <v>1.04459105457934</v>
      </c>
      <c r="R2007" s="41" t="n">
        <v>13325900</v>
      </c>
      <c r="S2007" s="41" t="n">
        <v>13794305</v>
      </c>
      <c r="T2007" s="41" t="n">
        <f aca="false">R2007-S2007</f>
        <v>-468405</v>
      </c>
      <c r="U2007" s="40" t="n">
        <f aca="false">IFERROR(ABS(T2007)/S2007*100,0)</f>
        <v>3.39564044727154</v>
      </c>
    </row>
    <row r="2008" customFormat="false" ht="15" hidden="false" customHeight="false" outlineLevel="0" collapsed="false">
      <c r="A2008" s="38" t="n">
        <v>38630</v>
      </c>
      <c r="B2008" s="39" t="n">
        <v>8.06</v>
      </c>
      <c r="C2008" s="39" t="n">
        <v>8.14374733</v>
      </c>
      <c r="D2008" s="39" t="n">
        <f aca="false">B2008-C2008</f>
        <v>-0.0837473299999996</v>
      </c>
      <c r="E2008" s="40" t="n">
        <f aca="false">IFERROR(ABS(D2008)/C2008*100,0)</f>
        <v>1.0283635604888</v>
      </c>
      <c r="F2008" s="39" t="n">
        <v>8.08</v>
      </c>
      <c r="G2008" s="39" t="n">
        <v>8.163067818</v>
      </c>
      <c r="H2008" s="39" t="n">
        <f aca="false">F2008-G2008</f>
        <v>-0.083067818</v>
      </c>
      <c r="I2008" s="40" t="n">
        <f aca="false">IFERROR(ABS(H2008)/G2008*100,0)</f>
        <v>1.01760538870976</v>
      </c>
      <c r="J2008" s="39" t="n">
        <v>7.95</v>
      </c>
      <c r="K2008" s="39" t="n">
        <v>8.027821541</v>
      </c>
      <c r="L2008" s="39" t="n">
        <f aca="false">J2008-K2008</f>
        <v>-0.0778215409999996</v>
      </c>
      <c r="M2008" s="40" t="n">
        <f aca="false">IFERROR(ABS(L2008)/K2008*100,0)</f>
        <v>0.96939799424472</v>
      </c>
      <c r="N2008" s="39" t="n">
        <v>7.97</v>
      </c>
      <c r="O2008" s="39" t="n">
        <v>8.047142982</v>
      </c>
      <c r="P2008" s="39" t="n">
        <f aca="false">N2008-O2008</f>
        <v>-0.0771429820000007</v>
      </c>
      <c r="Q2008" s="40" t="n">
        <f aca="false">IFERROR(ABS(P2008)/O2008*100,0)</f>
        <v>0.95863814241347</v>
      </c>
      <c r="R2008" s="41" t="n">
        <v>11885900</v>
      </c>
      <c r="S2008" s="41" t="n">
        <v>12303689</v>
      </c>
      <c r="T2008" s="41" t="n">
        <f aca="false">R2008-S2008</f>
        <v>-417789</v>
      </c>
      <c r="U2008" s="40" t="n">
        <f aca="false">IFERROR(ABS(T2008)/S2008*100,0)</f>
        <v>3.39564012061748</v>
      </c>
    </row>
    <row r="2009" customFormat="false" ht="15" hidden="false" customHeight="false" outlineLevel="0" collapsed="false">
      <c r="A2009" s="38" t="n">
        <v>38631</v>
      </c>
      <c r="B2009" s="39" t="n">
        <v>7.99</v>
      </c>
      <c r="C2009" s="39" t="n">
        <v>8.066464424</v>
      </c>
      <c r="D2009" s="39" t="n">
        <f aca="false">B2009-C2009</f>
        <v>-0.0764644239999992</v>
      </c>
      <c r="E2009" s="40" t="n">
        <f aca="false">IFERROR(ABS(D2009)/C2009*100,0)</f>
        <v>0.947929848577724</v>
      </c>
      <c r="F2009" s="39" t="n">
        <v>8.1</v>
      </c>
      <c r="G2009" s="39" t="n">
        <v>8.182389259</v>
      </c>
      <c r="H2009" s="39" t="n">
        <f aca="false">F2009-G2009</f>
        <v>-0.0823892590000011</v>
      </c>
      <c r="I2009" s="40" t="n">
        <f aca="false">IFERROR(ABS(H2009)/G2009*100,0)</f>
        <v>1.0069095516249</v>
      </c>
      <c r="J2009" s="39" t="n">
        <v>7.9</v>
      </c>
      <c r="K2009" s="39" t="n">
        <v>7.979519844</v>
      </c>
      <c r="L2009" s="39" t="n">
        <f aca="false">J2009-K2009</f>
        <v>-0.079519844</v>
      </c>
      <c r="M2009" s="40" t="n">
        <f aca="false">IFERROR(ABS(L2009)/K2009*100,0)</f>
        <v>0.996549235475528</v>
      </c>
      <c r="N2009" s="39" t="n">
        <v>7.93</v>
      </c>
      <c r="O2009" s="39" t="n">
        <v>8.008501053</v>
      </c>
      <c r="P2009" s="39" t="n">
        <f aca="false">N2009-O2009</f>
        <v>-0.0785010530000001</v>
      </c>
      <c r="Q2009" s="40" t="n">
        <f aca="false">IFERROR(ABS(P2009)/O2009*100,0)</f>
        <v>0.980221548083501</v>
      </c>
      <c r="R2009" s="41" t="n">
        <v>13792700</v>
      </c>
      <c r="S2009" s="41" t="n">
        <v>14277513</v>
      </c>
      <c r="T2009" s="41" t="n">
        <f aca="false">R2009-S2009</f>
        <v>-484813</v>
      </c>
      <c r="U2009" s="40" t="n">
        <f aca="false">IFERROR(ABS(T2009)/S2009*100,0)</f>
        <v>3.39564040319907</v>
      </c>
    </row>
    <row r="2010" customFormat="false" ht="15" hidden="false" customHeight="false" outlineLevel="0" collapsed="false">
      <c r="A2010" s="38" t="n">
        <v>38632</v>
      </c>
      <c r="B2010" s="39" t="n">
        <v>8.02</v>
      </c>
      <c r="C2010" s="39" t="n">
        <v>8.095444679</v>
      </c>
      <c r="D2010" s="39" t="n">
        <f aca="false">B2010-C2010</f>
        <v>-0.0754446790000003</v>
      </c>
      <c r="E2010" s="40" t="n">
        <f aca="false">IFERROR(ABS(D2010)/C2010*100,0)</f>
        <v>0.931939899431438</v>
      </c>
      <c r="F2010" s="39" t="n">
        <v>8.09</v>
      </c>
      <c r="G2010" s="39" t="n">
        <v>8.172728539</v>
      </c>
      <c r="H2010" s="39" t="n">
        <f aca="false">F2010-G2010</f>
        <v>-0.0827285389999997</v>
      </c>
      <c r="I2010" s="40" t="n">
        <f aca="false">IFERROR(ABS(H2010)/G2010*100,0)</f>
        <v>1.01225115462017</v>
      </c>
      <c r="J2010" s="39" t="n">
        <v>7.98</v>
      </c>
      <c r="K2010" s="39" t="n">
        <v>8.05680275</v>
      </c>
      <c r="L2010" s="39" t="n">
        <f aca="false">J2010-K2010</f>
        <v>-0.0768027499999988</v>
      </c>
      <c r="M2010" s="40" t="n">
        <f aca="false">IFERROR(ABS(L2010)/K2010*100,0)</f>
        <v>0.953265859710899</v>
      </c>
      <c r="N2010" s="39" t="n">
        <v>8.05</v>
      </c>
      <c r="O2010" s="39" t="n">
        <v>8.134086609</v>
      </c>
      <c r="P2010" s="39" t="n">
        <f aca="false">N2010-O2010</f>
        <v>-0.0840866089999999</v>
      </c>
      <c r="Q2010" s="40" t="n">
        <f aca="false">IFERROR(ABS(P2010)/O2010*100,0)</f>
        <v>1.03375600779763</v>
      </c>
      <c r="R2010" s="41" t="n">
        <v>16045400</v>
      </c>
      <c r="S2010" s="41" t="n">
        <v>16609396</v>
      </c>
      <c r="T2010" s="41" t="n">
        <f aca="false">R2010-S2010</f>
        <v>-563996</v>
      </c>
      <c r="U2010" s="40" t="n">
        <f aca="false">IFERROR(ABS(T2010)/S2010*100,0)</f>
        <v>3.39564424859278</v>
      </c>
    </row>
    <row r="2011" customFormat="false" ht="15" hidden="false" customHeight="false" outlineLevel="0" collapsed="false">
      <c r="A2011" s="38" t="n">
        <v>38635</v>
      </c>
      <c r="B2011" s="39" t="n">
        <v>8.02</v>
      </c>
      <c r="C2011" s="39" t="n">
        <v>8.095444679</v>
      </c>
      <c r="D2011" s="39" t="n">
        <f aca="false">B2011-C2011</f>
        <v>-0.0754446790000003</v>
      </c>
      <c r="E2011" s="40" t="n">
        <f aca="false">IFERROR(ABS(D2011)/C2011*100,0)</f>
        <v>0.931939899431438</v>
      </c>
      <c r="F2011" s="39" t="n">
        <v>8.05</v>
      </c>
      <c r="G2011" s="39" t="n">
        <v>8.134086609</v>
      </c>
      <c r="H2011" s="39" t="n">
        <f aca="false">F2011-G2011</f>
        <v>-0.0840866089999999</v>
      </c>
      <c r="I2011" s="40" t="n">
        <f aca="false">IFERROR(ABS(H2011)/G2011*100,0)</f>
        <v>1.03375600779763</v>
      </c>
      <c r="J2011" s="39" t="n">
        <v>7.89</v>
      </c>
      <c r="K2011" s="39" t="n">
        <v>7.969859123</v>
      </c>
      <c r="L2011" s="39" t="n">
        <f aca="false">J2011-K2011</f>
        <v>-0.0798591230000003</v>
      </c>
      <c r="M2011" s="40" t="n">
        <f aca="false">IFERROR(ABS(L2011)/K2011*100,0)</f>
        <v>1.00201423597987</v>
      </c>
      <c r="N2011" s="39" t="n">
        <v>7.9</v>
      </c>
      <c r="O2011" s="39" t="n">
        <v>7.979519844</v>
      </c>
      <c r="P2011" s="39" t="n">
        <f aca="false">N2011-O2011</f>
        <v>-0.079519844</v>
      </c>
      <c r="Q2011" s="40" t="n">
        <f aca="false">IFERROR(ABS(P2011)/O2011*100,0)</f>
        <v>0.996549235475528</v>
      </c>
      <c r="R2011" s="41" t="n">
        <v>13502700</v>
      </c>
      <c r="S2011" s="41" t="n">
        <v>13977320</v>
      </c>
      <c r="T2011" s="41" t="n">
        <f aca="false">R2011-S2011</f>
        <v>-474620</v>
      </c>
      <c r="U2011" s="40" t="n">
        <f aca="false">IFERROR(ABS(T2011)/S2011*100,0)</f>
        <v>3.39564380009902</v>
      </c>
    </row>
    <row r="2012" customFormat="false" ht="15" hidden="false" customHeight="false" outlineLevel="0" collapsed="false">
      <c r="A2012" s="38" t="n">
        <v>38636</v>
      </c>
      <c r="B2012" s="39" t="n">
        <v>7.94</v>
      </c>
      <c r="C2012" s="39" t="n">
        <v>8.018161774</v>
      </c>
      <c r="D2012" s="39" t="n">
        <f aca="false">B2012-C2012</f>
        <v>-0.0781617739999989</v>
      </c>
      <c r="E2012" s="40" t="n">
        <f aca="false">IFERROR(ABS(D2012)/C2012*100,0)</f>
        <v>0.97480914208353</v>
      </c>
      <c r="F2012" s="39" t="n">
        <v>7.94</v>
      </c>
      <c r="G2012" s="39" t="n">
        <v>8.018161774</v>
      </c>
      <c r="H2012" s="39" t="n">
        <f aca="false">F2012-G2012</f>
        <v>-0.0781617739999989</v>
      </c>
      <c r="I2012" s="40" t="n">
        <f aca="false">IFERROR(ABS(H2012)/G2012*100,0)</f>
        <v>0.97480914208353</v>
      </c>
      <c r="J2012" s="39" t="n">
        <v>7.74</v>
      </c>
      <c r="K2012" s="39" t="n">
        <v>7.815291882</v>
      </c>
      <c r="L2012" s="39" t="n">
        <f aca="false">J2012-K2012</f>
        <v>-0.0752918820000001</v>
      </c>
      <c r="M2012" s="40" t="n">
        <f aca="false">IFERROR(ABS(L2012)/K2012*100,0)</f>
        <v>0.96339181103921</v>
      </c>
      <c r="N2012" s="39" t="n">
        <v>7.78</v>
      </c>
      <c r="O2012" s="39" t="n">
        <v>7.853933811</v>
      </c>
      <c r="P2012" s="39" t="n">
        <f aca="false">N2012-O2012</f>
        <v>-0.0739338109999999</v>
      </c>
      <c r="Q2012" s="40" t="n">
        <f aca="false">IFERROR(ABS(P2012)/O2012*100,0)</f>
        <v>0.941360250533946</v>
      </c>
      <c r="R2012" s="41" t="n">
        <v>10560400</v>
      </c>
      <c r="S2012" s="41" t="n">
        <v>10931598</v>
      </c>
      <c r="T2012" s="41" t="n">
        <f aca="false">R2012-S2012</f>
        <v>-371198</v>
      </c>
      <c r="U2012" s="40" t="n">
        <f aca="false">IFERROR(ABS(T2012)/S2012*100,0)</f>
        <v>3.39564261327575</v>
      </c>
    </row>
    <row r="2013" customFormat="false" ht="15" hidden="false" customHeight="false" outlineLevel="0" collapsed="false">
      <c r="A2013" s="38" t="n">
        <v>38637</v>
      </c>
      <c r="B2013" s="39" t="n">
        <v>7.65</v>
      </c>
      <c r="C2013" s="39" t="n">
        <v>7.728349209</v>
      </c>
      <c r="D2013" s="39" t="n">
        <f aca="false">B2013-C2013</f>
        <v>-0.0783492089999998</v>
      </c>
      <c r="E2013" s="40" t="n">
        <f aca="false">IFERROR(ABS(D2013)/C2013*100,0)</f>
        <v>1.01378970956383</v>
      </c>
      <c r="F2013" s="39" t="n">
        <v>7.73</v>
      </c>
      <c r="G2013" s="39" t="n">
        <v>7.805632114</v>
      </c>
      <c r="H2013" s="39" t="n">
        <f aca="false">F2013-G2013</f>
        <v>-0.0756321139999994</v>
      </c>
      <c r="I2013" s="40" t="n">
        <f aca="false">IFERROR(ABS(H2013)/G2013*100,0)</f>
        <v>0.96894284659339</v>
      </c>
      <c r="J2013" s="39" t="n">
        <v>7.62</v>
      </c>
      <c r="K2013" s="39" t="n">
        <v>7.699367046</v>
      </c>
      <c r="L2013" s="39" t="n">
        <f aca="false">J2013-K2013</f>
        <v>-0.0793670459999998</v>
      </c>
      <c r="M2013" s="40" t="n">
        <f aca="false">IFERROR(ABS(L2013)/K2013*100,0)</f>
        <v>1.03082559288082</v>
      </c>
      <c r="N2013" s="39" t="n">
        <v>7.69</v>
      </c>
      <c r="O2013" s="39" t="n">
        <v>7.766990185</v>
      </c>
      <c r="P2013" s="39" t="n">
        <f aca="false">N2013-O2013</f>
        <v>-0.0769901849999997</v>
      </c>
      <c r="Q2013" s="40" t="n">
        <f aca="false">IFERROR(ABS(P2013)/O2013*100,0)</f>
        <v>0.991248645436516</v>
      </c>
      <c r="R2013" s="41" t="n">
        <v>9283600</v>
      </c>
      <c r="S2013" s="41" t="n">
        <v>9609919</v>
      </c>
      <c r="T2013" s="41" t="n">
        <f aca="false">R2013-S2013</f>
        <v>-326319</v>
      </c>
      <c r="U2013" s="40" t="n">
        <f aca="false">IFERROR(ABS(T2013)/S2013*100,0)</f>
        <v>3.3956477676867</v>
      </c>
    </row>
    <row r="2014" customFormat="false" ht="15" hidden="false" customHeight="false" outlineLevel="0" collapsed="false">
      <c r="A2014" s="38" t="n">
        <v>38638</v>
      </c>
      <c r="B2014" s="39" t="n">
        <v>7.71</v>
      </c>
      <c r="C2014" s="39" t="n">
        <v>7.78631115</v>
      </c>
      <c r="D2014" s="39" t="n">
        <f aca="false">B2014-C2014</f>
        <v>-0.0763111500000004</v>
      </c>
      <c r="E2014" s="40" t="n">
        <f aca="false">IFERROR(ABS(D2014)/C2014*100,0)</f>
        <v>0.980068077551723</v>
      </c>
      <c r="F2014" s="39" t="n">
        <v>7.74</v>
      </c>
      <c r="G2014" s="39" t="n">
        <v>7.815291882</v>
      </c>
      <c r="H2014" s="39" t="n">
        <f aca="false">F2014-G2014</f>
        <v>-0.0752918820000001</v>
      </c>
      <c r="I2014" s="40" t="n">
        <f aca="false">IFERROR(ABS(H2014)/G2014*100,0)</f>
        <v>0.96339181103921</v>
      </c>
      <c r="J2014" s="39" t="n">
        <v>7.56</v>
      </c>
      <c r="K2014" s="39" t="n">
        <v>7.631743908</v>
      </c>
      <c r="L2014" s="39" t="n">
        <f aca="false">J2014-K2014</f>
        <v>-0.0717439080000002</v>
      </c>
      <c r="M2014" s="40" t="n">
        <f aca="false">IFERROR(ABS(L2014)/K2014*100,0)</f>
        <v>0.940072267424938</v>
      </c>
      <c r="N2014" s="39" t="n">
        <v>7.69</v>
      </c>
      <c r="O2014" s="39" t="n">
        <v>7.766990185</v>
      </c>
      <c r="P2014" s="39" t="n">
        <f aca="false">N2014-O2014</f>
        <v>-0.0769901849999997</v>
      </c>
      <c r="Q2014" s="40" t="n">
        <f aca="false">IFERROR(ABS(P2014)/O2014*100,0)</f>
        <v>0.991248645436516</v>
      </c>
      <c r="R2014" s="41" t="n">
        <v>10400000</v>
      </c>
      <c r="S2014" s="41" t="n">
        <v>10765560</v>
      </c>
      <c r="T2014" s="41" t="n">
        <f aca="false">R2014-S2014</f>
        <v>-365560</v>
      </c>
      <c r="U2014" s="40" t="n">
        <f aca="false">IFERROR(ABS(T2014)/S2014*100,0)</f>
        <v>3.39564314350577</v>
      </c>
    </row>
    <row r="2015" customFormat="false" ht="15" hidden="false" customHeight="false" outlineLevel="0" collapsed="false">
      <c r="A2015" s="38" t="n">
        <v>38639</v>
      </c>
      <c r="B2015" s="39" t="n">
        <v>7.68</v>
      </c>
      <c r="C2015" s="39" t="n">
        <v>7.757329941</v>
      </c>
      <c r="D2015" s="39" t="n">
        <f aca="false">B2015-C2015</f>
        <v>-0.0773299410000004</v>
      </c>
      <c r="E2015" s="40" t="n">
        <f aca="false">IFERROR(ABS(D2015)/C2015*100,0)</f>
        <v>0.996862858588579</v>
      </c>
      <c r="F2015" s="39" t="n">
        <v>7.71</v>
      </c>
      <c r="G2015" s="39" t="n">
        <v>7.78631115</v>
      </c>
      <c r="H2015" s="39" t="n">
        <f aca="false">F2015-G2015</f>
        <v>-0.0763111500000004</v>
      </c>
      <c r="I2015" s="40" t="n">
        <f aca="false">IFERROR(ABS(H2015)/G2015*100,0)</f>
        <v>0.980068077551723</v>
      </c>
      <c r="J2015" s="39" t="n">
        <v>7.56</v>
      </c>
      <c r="K2015" s="39" t="n">
        <v>7.631743908</v>
      </c>
      <c r="L2015" s="39" t="n">
        <f aca="false">J2015-K2015</f>
        <v>-0.0717439080000002</v>
      </c>
      <c r="M2015" s="40" t="n">
        <f aca="false">IFERROR(ABS(L2015)/K2015*100,0)</f>
        <v>0.940072267424938</v>
      </c>
      <c r="N2015" s="39" t="n">
        <v>7.58</v>
      </c>
      <c r="O2015" s="39" t="n">
        <v>7.660725117</v>
      </c>
      <c r="P2015" s="39" t="n">
        <f aca="false">N2015-O2015</f>
        <v>-0.0807251170000001</v>
      </c>
      <c r="Q2015" s="40" t="n">
        <f aca="false">IFERROR(ABS(P2015)/O2015*100,0)</f>
        <v>1.05375295115161</v>
      </c>
      <c r="R2015" s="41" t="n">
        <v>10247200</v>
      </c>
      <c r="S2015" s="41" t="n">
        <v>10607389</v>
      </c>
      <c r="T2015" s="41" t="n">
        <f aca="false">R2015-S2015</f>
        <v>-360189</v>
      </c>
      <c r="U2015" s="40" t="n">
        <f aca="false">IFERROR(ABS(T2015)/S2015*100,0)</f>
        <v>3.39564241492416</v>
      </c>
    </row>
    <row r="2016" customFormat="false" ht="15" hidden="false" customHeight="false" outlineLevel="0" collapsed="false">
      <c r="A2016" s="38" t="n">
        <v>38642</v>
      </c>
      <c r="B2016" s="39" t="n">
        <v>7.56</v>
      </c>
      <c r="C2016" s="39" t="n">
        <v>7.631743908</v>
      </c>
      <c r="D2016" s="39" t="n">
        <f aca="false">B2016-C2016</f>
        <v>-0.0717439080000002</v>
      </c>
      <c r="E2016" s="40" t="n">
        <f aca="false">IFERROR(ABS(D2016)/C2016*100,0)</f>
        <v>0.940072267424938</v>
      </c>
      <c r="F2016" s="39" t="n">
        <v>7.6</v>
      </c>
      <c r="G2016" s="39" t="n">
        <v>7.680046082</v>
      </c>
      <c r="H2016" s="39" t="n">
        <f aca="false">F2016-G2016</f>
        <v>-0.080046082</v>
      </c>
      <c r="I2016" s="40" t="n">
        <f aca="false">IFERROR(ABS(H2016)/G2016*100,0)</f>
        <v>1.04226043887428</v>
      </c>
      <c r="J2016" s="39" t="n">
        <v>7.49</v>
      </c>
      <c r="K2016" s="39" t="n">
        <v>7.56412077</v>
      </c>
      <c r="L2016" s="39" t="n">
        <f aca="false">J2016-K2016</f>
        <v>-0.0741207699999995</v>
      </c>
      <c r="M2016" s="40" t="n">
        <f aca="false">IFERROR(ABS(L2016)/K2016*100,0)</f>
        <v>0.979899346583271</v>
      </c>
      <c r="N2016" s="39" t="n">
        <v>7.59</v>
      </c>
      <c r="O2016" s="39" t="n">
        <v>7.670385838</v>
      </c>
      <c r="P2016" s="39" t="n">
        <f aca="false">N2016-O2016</f>
        <v>-0.0803858379999998</v>
      </c>
      <c r="Q2016" s="40" t="n">
        <f aca="false">IFERROR(ABS(P2016)/O2016*100,0)</f>
        <v>1.04800253465424</v>
      </c>
      <c r="R2016" s="41" t="n">
        <v>6601500</v>
      </c>
      <c r="S2016" s="41" t="n">
        <v>6833543</v>
      </c>
      <c r="T2016" s="41" t="n">
        <f aca="false">R2016-S2016</f>
        <v>-232043</v>
      </c>
      <c r="U2016" s="40" t="n">
        <f aca="false">IFERROR(ABS(T2016)/S2016*100,0)</f>
        <v>3.3956470311228</v>
      </c>
    </row>
    <row r="2017" customFormat="false" ht="15" hidden="false" customHeight="false" outlineLevel="0" collapsed="false">
      <c r="A2017" s="38" t="n">
        <v>38643</v>
      </c>
      <c r="B2017" s="39" t="n">
        <v>7.65</v>
      </c>
      <c r="C2017" s="39" t="n">
        <v>7.728349209</v>
      </c>
      <c r="D2017" s="39" t="n">
        <f aca="false">B2017-C2017</f>
        <v>-0.0783492089999998</v>
      </c>
      <c r="E2017" s="40" t="n">
        <f aca="false">IFERROR(ABS(D2017)/C2017*100,0)</f>
        <v>1.01378970956383</v>
      </c>
      <c r="F2017" s="39" t="n">
        <v>7.65</v>
      </c>
      <c r="G2017" s="39" t="n">
        <v>7.728349209</v>
      </c>
      <c r="H2017" s="39" t="n">
        <f aca="false">F2017-G2017</f>
        <v>-0.0783492089999998</v>
      </c>
      <c r="I2017" s="40" t="n">
        <f aca="false">IFERROR(ABS(H2017)/G2017*100,0)</f>
        <v>1.01378970956383</v>
      </c>
      <c r="J2017" s="39" t="n">
        <v>7.53</v>
      </c>
      <c r="K2017" s="39" t="n">
        <v>7.602763176</v>
      </c>
      <c r="L2017" s="39" t="n">
        <f aca="false">J2017-K2017</f>
        <v>-0.0727631759999996</v>
      </c>
      <c r="M2017" s="40" t="n">
        <f aca="false">IFERROR(ABS(L2017)/K2017*100,0)</f>
        <v>0.957062245864695</v>
      </c>
      <c r="N2017" s="39" t="n">
        <v>7.57</v>
      </c>
      <c r="O2017" s="39" t="n">
        <v>7.641405106</v>
      </c>
      <c r="P2017" s="39" t="n">
        <f aca="false">N2017-O2017</f>
        <v>-0.0714051059999994</v>
      </c>
      <c r="Q2017" s="40" t="n">
        <f aca="false">IFERROR(ABS(P2017)/O2017*100,0)</f>
        <v>0.93444994748325</v>
      </c>
      <c r="R2017" s="41" t="n">
        <v>5095200</v>
      </c>
      <c r="S2017" s="41" t="n">
        <v>5274296</v>
      </c>
      <c r="T2017" s="41" t="n">
        <f aca="false">R2017-S2017</f>
        <v>-179096</v>
      </c>
      <c r="U2017" s="40" t="n">
        <f aca="false">IFERROR(ABS(T2017)/S2017*100,0)</f>
        <v>3.39563801500712</v>
      </c>
    </row>
    <row r="2018" customFormat="false" ht="15" hidden="false" customHeight="false" outlineLevel="0" collapsed="false">
      <c r="A2018" s="38" t="n">
        <v>38644</v>
      </c>
      <c r="B2018" s="39" t="n">
        <v>7.41</v>
      </c>
      <c r="C2018" s="39" t="n">
        <v>7.486837864</v>
      </c>
      <c r="D2018" s="39" t="n">
        <f aca="false">B2018-C2018</f>
        <v>-0.0768378639999998</v>
      </c>
      <c r="E2018" s="40" t="n">
        <f aca="false">IFERROR(ABS(D2018)/C2018*100,0)</f>
        <v>1.02630597050151</v>
      </c>
      <c r="F2018" s="39" t="n">
        <v>7.49</v>
      </c>
      <c r="G2018" s="39" t="n">
        <v>7.56412077</v>
      </c>
      <c r="H2018" s="39" t="n">
        <f aca="false">F2018-G2018</f>
        <v>-0.0741207699999995</v>
      </c>
      <c r="I2018" s="40" t="n">
        <f aca="false">IFERROR(ABS(H2018)/G2018*100,0)</f>
        <v>0.979899346583271</v>
      </c>
      <c r="J2018" s="39" t="n">
        <v>7.17</v>
      </c>
      <c r="K2018" s="39" t="n">
        <v>7.245326996</v>
      </c>
      <c r="L2018" s="39" t="n">
        <f aca="false">J2018-K2018</f>
        <v>-0.0753269960000003</v>
      </c>
      <c r="M2018" s="40" t="n">
        <f aca="false">IFERROR(ABS(L2018)/K2018*100,0)</f>
        <v>1.03966316553534</v>
      </c>
      <c r="N2018" s="39" t="n">
        <v>7.48</v>
      </c>
      <c r="O2018" s="39" t="n">
        <v>7.554461002</v>
      </c>
      <c r="P2018" s="39" t="n">
        <f aca="false">N2018-O2018</f>
        <v>-0.0744610019999996</v>
      </c>
      <c r="Q2018" s="40" t="n">
        <f aca="false">IFERROR(ABS(P2018)/O2018*100,0)</f>
        <v>0.985656051176735</v>
      </c>
      <c r="R2018" s="41" t="n">
        <v>16101300</v>
      </c>
      <c r="S2018" s="41" t="n">
        <v>16667261</v>
      </c>
      <c r="T2018" s="41" t="n">
        <f aca="false">R2018-S2018</f>
        <v>-565961</v>
      </c>
      <c r="U2018" s="40" t="n">
        <f aca="false">IFERROR(ABS(T2018)/S2018*100,0)</f>
        <v>3.39564491130246</v>
      </c>
    </row>
    <row r="2019" customFormat="false" ht="15" hidden="false" customHeight="false" outlineLevel="0" collapsed="false">
      <c r="A2019" s="38" t="n">
        <v>38645</v>
      </c>
      <c r="B2019" s="39" t="n">
        <v>7.43</v>
      </c>
      <c r="C2019" s="39" t="n">
        <v>7.506158829</v>
      </c>
      <c r="D2019" s="39" t="n">
        <f aca="false">B2019-C2019</f>
        <v>-0.0761588290000006</v>
      </c>
      <c r="E2019" s="40" t="n">
        <f aca="false">IFERROR(ABS(D2019)/C2019*100,0)</f>
        <v>1.01461787226992</v>
      </c>
      <c r="F2019" s="39" t="n">
        <v>7.46</v>
      </c>
      <c r="G2019" s="39" t="n">
        <v>7.535140038</v>
      </c>
      <c r="H2019" s="39" t="n">
        <f aca="false">F2019-G2019</f>
        <v>-0.0751400379999998</v>
      </c>
      <c r="I2019" s="40" t="n">
        <f aca="false">IFERROR(ABS(H2019)/G2019*100,0)</f>
        <v>0.997194977413369</v>
      </c>
      <c r="J2019" s="39" t="n">
        <v>7.24</v>
      </c>
      <c r="K2019" s="39" t="n">
        <v>7.312950134</v>
      </c>
      <c r="L2019" s="39" t="n">
        <f aca="false">J2019-K2019</f>
        <v>-0.0729501340000001</v>
      </c>
      <c r="M2019" s="40" t="n">
        <f aca="false">IFERROR(ABS(L2019)/K2019*100,0)</f>
        <v>0.997547264281675</v>
      </c>
      <c r="N2019" s="39" t="n">
        <v>7.31</v>
      </c>
      <c r="O2019" s="39" t="n">
        <v>7.380572796</v>
      </c>
      <c r="P2019" s="39" t="n">
        <f aca="false">N2019-O2019</f>
        <v>-0.0705727960000004</v>
      </c>
      <c r="Q2019" s="40" t="n">
        <f aca="false">IFERROR(ABS(P2019)/O2019*100,0)</f>
        <v>0.956196733649837</v>
      </c>
      <c r="R2019" s="41" t="n">
        <v>8729600</v>
      </c>
      <c r="S2019" s="41" t="n">
        <v>9036445</v>
      </c>
      <c r="T2019" s="41" t="n">
        <f aca="false">R2019-S2019</f>
        <v>-306845</v>
      </c>
      <c r="U2019" s="40" t="n">
        <f aca="false">IFERROR(ABS(T2019)/S2019*100,0)</f>
        <v>3.39563843967401</v>
      </c>
    </row>
    <row r="2020" customFormat="false" ht="15" hidden="false" customHeight="false" outlineLevel="0" collapsed="false">
      <c r="A2020" s="38" t="n">
        <v>38646</v>
      </c>
      <c r="B2020" s="39" t="n">
        <v>7.41</v>
      </c>
      <c r="C2020" s="39" t="n">
        <v>7.486837864</v>
      </c>
      <c r="D2020" s="39" t="n">
        <f aca="false">B2020-C2020</f>
        <v>-0.0768378639999998</v>
      </c>
      <c r="E2020" s="40" t="n">
        <f aca="false">IFERROR(ABS(D2020)/C2020*100,0)</f>
        <v>1.02630597050151</v>
      </c>
      <c r="F2020" s="39" t="n">
        <v>7.49</v>
      </c>
      <c r="G2020" s="39" t="n">
        <v>7.56412077</v>
      </c>
      <c r="H2020" s="39" t="n">
        <f aca="false">F2020-G2020</f>
        <v>-0.0741207699999995</v>
      </c>
      <c r="I2020" s="40" t="n">
        <f aca="false">IFERROR(ABS(H2020)/G2020*100,0)</f>
        <v>0.979899346583271</v>
      </c>
      <c r="J2020" s="39" t="n">
        <v>7.32</v>
      </c>
      <c r="K2020" s="39" t="n">
        <v>7.39023304</v>
      </c>
      <c r="L2020" s="39" t="n">
        <f aca="false">J2020-K2020</f>
        <v>-0.0702330399999998</v>
      </c>
      <c r="M2020" s="40" t="n">
        <f aca="false">IFERROR(ABS(L2020)/K2020*100,0)</f>
        <v>0.950349462863484</v>
      </c>
      <c r="N2020" s="39" t="n">
        <v>7.46</v>
      </c>
      <c r="O2020" s="39" t="n">
        <v>7.535140038</v>
      </c>
      <c r="P2020" s="39" t="n">
        <f aca="false">N2020-O2020</f>
        <v>-0.0751400379999998</v>
      </c>
      <c r="Q2020" s="40" t="n">
        <f aca="false">IFERROR(ABS(P2020)/O2020*100,0)</f>
        <v>0.997194977413369</v>
      </c>
      <c r="R2020" s="41" t="n">
        <v>6924100</v>
      </c>
      <c r="S2020" s="41" t="n">
        <v>7167482</v>
      </c>
      <c r="T2020" s="41" t="n">
        <f aca="false">R2020-S2020</f>
        <v>-243382</v>
      </c>
      <c r="U2020" s="40" t="n">
        <f aca="false">IFERROR(ABS(T2020)/S2020*100,0)</f>
        <v>3.39564159351917</v>
      </c>
    </row>
    <row r="2021" customFormat="false" ht="15" hidden="false" customHeight="false" outlineLevel="0" collapsed="false">
      <c r="A2021" s="38" t="n">
        <v>38649</v>
      </c>
      <c r="B2021" s="39" t="n">
        <v>7.56</v>
      </c>
      <c r="C2021" s="39" t="n">
        <v>7.631743908</v>
      </c>
      <c r="D2021" s="39" t="n">
        <f aca="false">B2021-C2021</f>
        <v>-0.0717439080000002</v>
      </c>
      <c r="E2021" s="40" t="n">
        <f aca="false">IFERROR(ABS(D2021)/C2021*100,0)</f>
        <v>0.940072267424938</v>
      </c>
      <c r="F2021" s="39" t="n">
        <v>7.63</v>
      </c>
      <c r="G2021" s="39" t="n">
        <v>7.709027767</v>
      </c>
      <c r="H2021" s="39" t="n">
        <f aca="false">F2021-G2021</f>
        <v>-0.0790277670000004</v>
      </c>
      <c r="I2021" s="40" t="n">
        <f aca="false">IFERROR(ABS(H2021)/G2021*100,0)</f>
        <v>1.02513273253852</v>
      </c>
      <c r="J2021" s="39" t="n">
        <v>7.48</v>
      </c>
      <c r="K2021" s="39" t="n">
        <v>7.554461002</v>
      </c>
      <c r="L2021" s="39" t="n">
        <f aca="false">J2021-K2021</f>
        <v>-0.0744610019999996</v>
      </c>
      <c r="M2021" s="40" t="n">
        <f aca="false">IFERROR(ABS(L2021)/K2021*100,0)</f>
        <v>0.985656051176735</v>
      </c>
      <c r="N2021" s="39" t="n">
        <v>7.61</v>
      </c>
      <c r="O2021" s="39" t="n">
        <v>7.689706802</v>
      </c>
      <c r="P2021" s="39" t="n">
        <f aca="false">N2021-O2021</f>
        <v>-0.0797068019999996</v>
      </c>
      <c r="Q2021" s="40" t="n">
        <f aca="false">IFERROR(ABS(P2021)/O2021*100,0)</f>
        <v>1.03653889611589</v>
      </c>
      <c r="R2021" s="41" t="n">
        <v>7004900</v>
      </c>
      <c r="S2021" s="41" t="n">
        <v>7251122</v>
      </c>
      <c r="T2021" s="41" t="n">
        <f aca="false">R2021-S2021</f>
        <v>-246222</v>
      </c>
      <c r="U2021" s="40" t="n">
        <f aca="false">IFERROR(ABS(T2021)/S2021*100,0)</f>
        <v>3.39564001267666</v>
      </c>
    </row>
    <row r="2022" customFormat="false" ht="15" hidden="false" customHeight="false" outlineLevel="0" collapsed="false">
      <c r="A2022" s="38" t="n">
        <v>38650</v>
      </c>
      <c r="B2022" s="39" t="n">
        <v>7.56</v>
      </c>
      <c r="C2022" s="39" t="n">
        <v>7.631743908</v>
      </c>
      <c r="D2022" s="39" t="n">
        <f aca="false">B2022-C2022</f>
        <v>-0.0717439080000002</v>
      </c>
      <c r="E2022" s="40" t="n">
        <f aca="false">IFERROR(ABS(D2022)/C2022*100,0)</f>
        <v>0.940072267424938</v>
      </c>
      <c r="F2022" s="39" t="n">
        <v>7.8</v>
      </c>
      <c r="G2022" s="39" t="n">
        <v>7.873254776</v>
      </c>
      <c r="H2022" s="39" t="n">
        <f aca="false">F2022-G2022</f>
        <v>-0.0732547759999997</v>
      </c>
      <c r="I2022" s="40" t="n">
        <f aca="false">IFERROR(ABS(H2022)/G2022*100,0)</f>
        <v>0.930425574735647</v>
      </c>
      <c r="J2022" s="39" t="n">
        <v>7.48</v>
      </c>
      <c r="K2022" s="39" t="n">
        <v>7.554461002</v>
      </c>
      <c r="L2022" s="39" t="n">
        <f aca="false">J2022-K2022</f>
        <v>-0.0744610019999996</v>
      </c>
      <c r="M2022" s="40" t="n">
        <f aca="false">IFERROR(ABS(L2022)/K2022*100,0)</f>
        <v>0.985656051176735</v>
      </c>
      <c r="N2022" s="39" t="n">
        <v>7.53</v>
      </c>
      <c r="O2022" s="39" t="n">
        <v>7.602763176</v>
      </c>
      <c r="P2022" s="39" t="n">
        <f aca="false">N2022-O2022</f>
        <v>-0.0727631759999996</v>
      </c>
      <c r="Q2022" s="40" t="n">
        <f aca="false">IFERROR(ABS(P2022)/O2022*100,0)</f>
        <v>0.957062245864695</v>
      </c>
      <c r="R2022" s="41" t="n">
        <v>5985300</v>
      </c>
      <c r="S2022" s="41" t="n">
        <v>6195683</v>
      </c>
      <c r="T2022" s="41" t="n">
        <f aca="false">R2022-S2022</f>
        <v>-210383</v>
      </c>
      <c r="U2022" s="40" t="n">
        <f aca="false">IFERROR(ABS(T2022)/S2022*100,0)</f>
        <v>3.39563854380542</v>
      </c>
    </row>
    <row r="2023" customFormat="false" ht="15" hidden="false" customHeight="false" outlineLevel="0" collapsed="false">
      <c r="A2023" s="38" t="n">
        <v>38651</v>
      </c>
      <c r="B2023" s="39" t="n">
        <v>7.49</v>
      </c>
      <c r="C2023" s="39" t="n">
        <v>7.56412077</v>
      </c>
      <c r="D2023" s="39" t="n">
        <f aca="false">B2023-C2023</f>
        <v>-0.0741207699999995</v>
      </c>
      <c r="E2023" s="40" t="n">
        <f aca="false">IFERROR(ABS(D2023)/C2023*100,0)</f>
        <v>0.979899346583271</v>
      </c>
      <c r="F2023" s="39" t="n">
        <v>7.52</v>
      </c>
      <c r="G2023" s="39" t="n">
        <v>7.593101978</v>
      </c>
      <c r="H2023" s="39" t="n">
        <f aca="false">F2023-G2023</f>
        <v>-0.0731019780000004</v>
      </c>
      <c r="I2023" s="40" t="n">
        <f aca="false">IFERROR(ABS(H2023)/G2023*100,0)</f>
        <v>0.962741949361455</v>
      </c>
      <c r="J2023" s="39" t="n">
        <v>7.38</v>
      </c>
      <c r="K2023" s="39" t="n">
        <v>7.457856178</v>
      </c>
      <c r="L2023" s="39" t="n">
        <f aca="false">J2023-K2023</f>
        <v>-0.0778561780000002</v>
      </c>
      <c r="M2023" s="40" t="n">
        <f aca="false">IFERROR(ABS(L2023)/K2023*100,0)</f>
        <v>1.04394850399058</v>
      </c>
      <c r="N2023" s="39" t="n">
        <v>7.4</v>
      </c>
      <c r="O2023" s="39" t="n">
        <v>7.477177143</v>
      </c>
      <c r="P2023" s="39" t="n">
        <f aca="false">N2023-O2023</f>
        <v>-0.0771771429999992</v>
      </c>
      <c r="Q2023" s="40" t="n">
        <f aca="false">IFERROR(ABS(P2023)/O2023*100,0)</f>
        <v>1.0321695142966</v>
      </c>
      <c r="R2023" s="41" t="n">
        <v>7595600</v>
      </c>
      <c r="S2023" s="41" t="n">
        <v>7862585</v>
      </c>
      <c r="T2023" s="41" t="n">
        <f aca="false">R2023-S2023</f>
        <v>-266985</v>
      </c>
      <c r="U2023" s="40" t="n">
        <f aca="false">IFERROR(ABS(T2023)/S2023*100,0)</f>
        <v>3.39563896606523</v>
      </c>
    </row>
    <row r="2024" customFormat="false" ht="15" hidden="false" customHeight="false" outlineLevel="0" collapsed="false">
      <c r="A2024" s="38" t="n">
        <v>38652</v>
      </c>
      <c r="B2024" s="39" t="n">
        <v>7.5</v>
      </c>
      <c r="C2024" s="39" t="n">
        <v>7.573781967</v>
      </c>
      <c r="D2024" s="39" t="n">
        <f aca="false">B2024-C2024</f>
        <v>-0.0737819670000004</v>
      </c>
      <c r="E2024" s="40" t="n">
        <f aca="false">IFERROR(ABS(D2024)/C2024*100,0)</f>
        <v>0.974176010366795</v>
      </c>
      <c r="F2024" s="39" t="n">
        <v>7.5</v>
      </c>
      <c r="G2024" s="39" t="n">
        <v>7.573781967</v>
      </c>
      <c r="H2024" s="39" t="n">
        <f aca="false">F2024-G2024</f>
        <v>-0.0737819670000004</v>
      </c>
      <c r="I2024" s="40" t="n">
        <f aca="false">IFERROR(ABS(H2024)/G2024*100,0)</f>
        <v>0.974176010366795</v>
      </c>
      <c r="J2024" s="39" t="n">
        <v>7.28</v>
      </c>
      <c r="K2024" s="39" t="n">
        <v>7.351592064</v>
      </c>
      <c r="L2024" s="39" t="n">
        <f aca="false">J2024-K2024</f>
        <v>-0.0715920639999998</v>
      </c>
      <c r="M2024" s="40" t="n">
        <f aca="false">IFERROR(ABS(L2024)/K2024*100,0)</f>
        <v>0.973830748180097</v>
      </c>
      <c r="N2024" s="39" t="n">
        <v>7.4</v>
      </c>
      <c r="O2024" s="39" t="n">
        <v>7.477177143</v>
      </c>
      <c r="P2024" s="39" t="n">
        <f aca="false">N2024-O2024</f>
        <v>-0.0771771429999992</v>
      </c>
      <c r="Q2024" s="40" t="n">
        <f aca="false">IFERROR(ABS(P2024)/O2024*100,0)</f>
        <v>1.0321695142966</v>
      </c>
      <c r="R2024" s="41" t="n">
        <v>12697900</v>
      </c>
      <c r="S2024" s="41" t="n">
        <v>13144231</v>
      </c>
      <c r="T2024" s="41" t="n">
        <f aca="false">R2024-S2024</f>
        <v>-446331</v>
      </c>
      <c r="U2024" s="40" t="n">
        <f aca="false">IFERROR(ABS(T2024)/S2024*100,0)</f>
        <v>3.39564178383657</v>
      </c>
    </row>
    <row r="2025" customFormat="false" ht="15" hidden="false" customHeight="false" outlineLevel="0" collapsed="false">
      <c r="A2025" s="38" t="n">
        <v>38653</v>
      </c>
      <c r="B2025" s="39" t="n">
        <v>7.55</v>
      </c>
      <c r="C2025" s="39" t="n">
        <v>7.622084141</v>
      </c>
      <c r="D2025" s="39" t="n">
        <f aca="false">B2025-C2025</f>
        <v>-0.0720841410000004</v>
      </c>
      <c r="E2025" s="40" t="n">
        <f aca="false">IFERROR(ABS(D2025)/C2025*100,0)</f>
        <v>0.945727437096268</v>
      </c>
      <c r="F2025" s="39" t="n">
        <v>7.7</v>
      </c>
      <c r="G2025" s="39" t="n">
        <v>7.776650906</v>
      </c>
      <c r="H2025" s="39" t="n">
        <f aca="false">F2025-G2025</f>
        <v>-0.0766509060000002</v>
      </c>
      <c r="I2025" s="40" t="n">
        <f aca="false">IFERROR(ABS(H2025)/G2025*100,0)</f>
        <v>0.985654453652548</v>
      </c>
      <c r="J2025" s="39" t="n">
        <v>7.44</v>
      </c>
      <c r="K2025" s="39" t="n">
        <v>7.515819073</v>
      </c>
      <c r="L2025" s="39" t="n">
        <f aca="false">J2025-K2025</f>
        <v>-0.0758190729999999</v>
      </c>
      <c r="M2025" s="40" t="n">
        <f aca="false">IFERROR(ABS(L2025)/K2025*100,0)</f>
        <v>1.00879321686141</v>
      </c>
      <c r="N2025" s="39" t="n">
        <v>7.64</v>
      </c>
      <c r="O2025" s="39" t="n">
        <v>7.718688011</v>
      </c>
      <c r="P2025" s="39" t="n">
        <f aca="false">N2025-O2025</f>
        <v>-0.0786880110000006</v>
      </c>
      <c r="Q2025" s="40" t="n">
        <f aca="false">IFERROR(ABS(P2025)/O2025*100,0)</f>
        <v>1.01944800577328</v>
      </c>
      <c r="R2025" s="41" t="n">
        <v>11880800</v>
      </c>
      <c r="S2025" s="41" t="n">
        <v>12298410</v>
      </c>
      <c r="T2025" s="41" t="n">
        <f aca="false">R2025-S2025</f>
        <v>-417610</v>
      </c>
      <c r="U2025" s="40" t="n">
        <f aca="false">IFERROR(ABS(T2025)/S2025*100,0)</f>
        <v>3.39564220090239</v>
      </c>
    </row>
    <row r="2026" customFormat="false" ht="15" hidden="false" customHeight="false" outlineLevel="0" collapsed="false">
      <c r="A2026" s="38" t="n">
        <v>38656</v>
      </c>
      <c r="B2026" s="39" t="n">
        <v>7.69</v>
      </c>
      <c r="C2026" s="39" t="n">
        <v>7.766990185</v>
      </c>
      <c r="D2026" s="39" t="n">
        <f aca="false">B2026-C2026</f>
        <v>-0.0769901849999997</v>
      </c>
      <c r="E2026" s="40" t="n">
        <f aca="false">IFERROR(ABS(D2026)/C2026*100,0)</f>
        <v>0.991248645436516</v>
      </c>
      <c r="F2026" s="39" t="n">
        <v>7.74</v>
      </c>
      <c r="G2026" s="39" t="n">
        <v>7.815291882</v>
      </c>
      <c r="H2026" s="39" t="n">
        <f aca="false">F2026-G2026</f>
        <v>-0.0752918820000001</v>
      </c>
      <c r="I2026" s="40" t="n">
        <f aca="false">IFERROR(ABS(H2026)/G2026*100,0)</f>
        <v>0.96339181103921</v>
      </c>
      <c r="J2026" s="39" t="n">
        <v>7.67</v>
      </c>
      <c r="K2026" s="39" t="n">
        <v>7.74766922</v>
      </c>
      <c r="L2026" s="39" t="n">
        <f aca="false">J2026-K2026</f>
        <v>-0.0776692199999998</v>
      </c>
      <c r="M2026" s="40" t="n">
        <f aca="false">IFERROR(ABS(L2026)/K2026*100,0)</f>
        <v>1.00248497702384</v>
      </c>
      <c r="N2026" s="39" t="n">
        <v>7.73</v>
      </c>
      <c r="O2026" s="39" t="n">
        <v>7.805632114</v>
      </c>
      <c r="P2026" s="39" t="n">
        <f aca="false">N2026-O2026</f>
        <v>-0.0756321139999994</v>
      </c>
      <c r="Q2026" s="40" t="n">
        <f aca="false">IFERROR(ABS(P2026)/O2026*100,0)</f>
        <v>0.96894284659339</v>
      </c>
      <c r="R2026" s="41" t="n">
        <v>8008800</v>
      </c>
      <c r="S2026" s="41" t="n">
        <v>8290309</v>
      </c>
      <c r="T2026" s="41" t="n">
        <f aca="false">R2026-S2026</f>
        <v>-281509</v>
      </c>
      <c r="U2026" s="40" t="n">
        <f aca="false">IFERROR(ABS(T2026)/S2026*100,0)</f>
        <v>3.39563941464667</v>
      </c>
    </row>
    <row r="2027" customFormat="false" ht="15" hidden="false" customHeight="false" outlineLevel="0" collapsed="false">
      <c r="A2027" s="38" t="n">
        <v>38657</v>
      </c>
      <c r="B2027" s="39" t="n">
        <v>7.7</v>
      </c>
      <c r="C2027" s="39" t="n">
        <v>7.776650906</v>
      </c>
      <c r="D2027" s="39" t="n">
        <f aca="false">B2027-C2027</f>
        <v>-0.0766509060000002</v>
      </c>
      <c r="E2027" s="40" t="n">
        <f aca="false">IFERROR(ABS(D2027)/C2027*100,0)</f>
        <v>0.985654453652548</v>
      </c>
      <c r="F2027" s="39" t="n">
        <v>7.74</v>
      </c>
      <c r="G2027" s="39" t="n">
        <v>7.815291882</v>
      </c>
      <c r="H2027" s="39" t="n">
        <f aca="false">F2027-G2027</f>
        <v>-0.0752918820000001</v>
      </c>
      <c r="I2027" s="40" t="n">
        <f aca="false">IFERROR(ABS(H2027)/G2027*100,0)</f>
        <v>0.96339181103921</v>
      </c>
      <c r="J2027" s="39" t="n">
        <v>7.6</v>
      </c>
      <c r="K2027" s="39" t="n">
        <v>7.680046082</v>
      </c>
      <c r="L2027" s="39" t="n">
        <f aca="false">J2027-K2027</f>
        <v>-0.080046082</v>
      </c>
      <c r="M2027" s="40" t="n">
        <f aca="false">IFERROR(ABS(L2027)/K2027*100,0)</f>
        <v>1.04226043887428</v>
      </c>
      <c r="N2027" s="39" t="n">
        <v>7.7</v>
      </c>
      <c r="O2027" s="39" t="n">
        <v>7.776650906</v>
      </c>
      <c r="P2027" s="39" t="n">
        <f aca="false">N2027-O2027</f>
        <v>-0.0766509060000002</v>
      </c>
      <c r="Q2027" s="40" t="n">
        <f aca="false">IFERROR(ABS(P2027)/O2027*100,0)</f>
        <v>0.985654453652548</v>
      </c>
      <c r="R2027" s="41" t="n">
        <v>8636400</v>
      </c>
      <c r="S2027" s="41" t="n">
        <v>8836040</v>
      </c>
      <c r="T2027" s="41" t="n">
        <f aca="false">R2027-S2027</f>
        <v>-199640</v>
      </c>
      <c r="U2027" s="40" t="n">
        <f aca="false">IFERROR(ABS(T2027)/S2027*100,0)</f>
        <v>2.2593831625932</v>
      </c>
    </row>
    <row r="2028" customFormat="false" ht="15" hidden="false" customHeight="false" outlineLevel="0" collapsed="false">
      <c r="A2028" s="38" t="n">
        <v>38658</v>
      </c>
      <c r="B2028" s="39" t="n">
        <v>7.72</v>
      </c>
      <c r="C2028" s="39" t="n">
        <v>7.79597187</v>
      </c>
      <c r="D2028" s="39" t="n">
        <f aca="false">B2028-C2028</f>
        <v>-0.0759718700000001</v>
      </c>
      <c r="E2028" s="40" t="n">
        <f aca="false">IFERROR(ABS(D2028)/C2028*100,0)</f>
        <v>0.974501592192123</v>
      </c>
      <c r="F2028" s="39" t="n">
        <v>8.08</v>
      </c>
      <c r="G2028" s="39" t="n">
        <v>8.163067818</v>
      </c>
      <c r="H2028" s="39" t="n">
        <f aca="false">F2028-G2028</f>
        <v>-0.083067818</v>
      </c>
      <c r="I2028" s="40" t="n">
        <f aca="false">IFERROR(ABS(H2028)/G2028*100,0)</f>
        <v>1.01760538870976</v>
      </c>
      <c r="J2028" s="39" t="n">
        <v>7.72</v>
      </c>
      <c r="K2028" s="39" t="n">
        <v>7.79597187</v>
      </c>
      <c r="L2028" s="39" t="n">
        <f aca="false">J2028-K2028</f>
        <v>-0.0759718700000001</v>
      </c>
      <c r="M2028" s="40" t="n">
        <f aca="false">IFERROR(ABS(L2028)/K2028*100,0)</f>
        <v>0.974501592192123</v>
      </c>
      <c r="N2028" s="39" t="n">
        <v>8.03</v>
      </c>
      <c r="O2028" s="39" t="n">
        <v>8.114766121</v>
      </c>
      <c r="P2028" s="39" t="n">
        <f aca="false">N2028-O2028</f>
        <v>-0.0847661210000013</v>
      </c>
      <c r="Q2028" s="40" t="n">
        <f aca="false">IFERROR(ABS(P2028)/O2028*100,0)</f>
        <v>1.04459105457934</v>
      </c>
      <c r="R2028" s="41" t="n">
        <v>12627900</v>
      </c>
      <c r="S2028" s="41" t="n">
        <v>13071771</v>
      </c>
      <c r="T2028" s="41" t="n">
        <f aca="false">R2028-S2028</f>
        <v>-443871</v>
      </c>
      <c r="U2028" s="40" t="n">
        <f aca="false">IFERROR(ABS(T2028)/S2028*100,0)</f>
        <v>3.39564547145142</v>
      </c>
    </row>
    <row r="2029" customFormat="false" ht="15" hidden="false" customHeight="false" outlineLevel="0" collapsed="false">
      <c r="A2029" s="38" t="n">
        <v>38659</v>
      </c>
      <c r="B2029" s="39" t="n">
        <v>7.99</v>
      </c>
      <c r="C2029" s="39" t="n">
        <v>8.066464424</v>
      </c>
      <c r="D2029" s="39" t="n">
        <f aca="false">B2029-C2029</f>
        <v>-0.0764644239999992</v>
      </c>
      <c r="E2029" s="40" t="n">
        <f aca="false">IFERROR(ABS(D2029)/C2029*100,0)</f>
        <v>0.947929848577724</v>
      </c>
      <c r="F2029" s="39" t="n">
        <v>8.24</v>
      </c>
      <c r="G2029" s="39" t="n">
        <v>8.317634583</v>
      </c>
      <c r="H2029" s="39" t="n">
        <f aca="false">F2029-G2029</f>
        <v>-0.077634583</v>
      </c>
      <c r="I2029" s="40" t="n">
        <f aca="false">IFERROR(ABS(H2029)/G2029*100,0)</f>
        <v>0.93337333138767</v>
      </c>
      <c r="J2029" s="39" t="n">
        <v>7.98</v>
      </c>
      <c r="K2029" s="39" t="n">
        <v>8.05680275</v>
      </c>
      <c r="L2029" s="39" t="n">
        <f aca="false">J2029-K2029</f>
        <v>-0.0768027499999988</v>
      </c>
      <c r="M2029" s="40" t="n">
        <f aca="false">IFERROR(ABS(L2029)/K2029*100,0)</f>
        <v>0.953265859710899</v>
      </c>
      <c r="N2029" s="39" t="n">
        <v>8.16</v>
      </c>
      <c r="O2029" s="39" t="n">
        <v>8.240351677</v>
      </c>
      <c r="P2029" s="39" t="n">
        <f aca="false">N2029-O2029</f>
        <v>-0.0803516769999995</v>
      </c>
      <c r="Q2029" s="40" t="n">
        <f aca="false">IFERROR(ABS(P2029)/O2029*100,0)</f>
        <v>0.975100094626695</v>
      </c>
      <c r="R2029" s="41" t="n">
        <v>16764600</v>
      </c>
      <c r="S2029" s="41" t="n">
        <v>17353876</v>
      </c>
      <c r="T2029" s="41" t="n">
        <f aca="false">R2029-S2029</f>
        <v>-589276</v>
      </c>
      <c r="U2029" s="40" t="n">
        <f aca="false">IFERROR(ABS(T2029)/S2029*100,0)</f>
        <v>3.39564486919234</v>
      </c>
    </row>
    <row r="2030" customFormat="false" ht="15" hidden="false" customHeight="false" outlineLevel="0" collapsed="false">
      <c r="A2030" s="38" t="n">
        <v>38660</v>
      </c>
      <c r="B2030" s="39" t="n">
        <v>8.17</v>
      </c>
      <c r="C2030" s="39" t="n">
        <v>8.250012398</v>
      </c>
      <c r="D2030" s="39" t="n">
        <f aca="false">B2030-C2030</f>
        <v>-0.0800123980000009</v>
      </c>
      <c r="E2030" s="40" t="n">
        <f aca="false">IFERROR(ABS(D2030)/C2030*100,0)</f>
        <v>0.969845791012361</v>
      </c>
      <c r="F2030" s="39" t="n">
        <v>8.24</v>
      </c>
      <c r="G2030" s="39" t="n">
        <v>8.317634583</v>
      </c>
      <c r="H2030" s="39" t="n">
        <f aca="false">F2030-G2030</f>
        <v>-0.077634583</v>
      </c>
      <c r="I2030" s="40" t="n">
        <f aca="false">IFERROR(ABS(H2030)/G2030*100,0)</f>
        <v>0.93337333138767</v>
      </c>
      <c r="J2030" s="39" t="n">
        <v>8.11</v>
      </c>
      <c r="K2030" s="39" t="n">
        <v>8.192049026</v>
      </c>
      <c r="L2030" s="39" t="n">
        <f aca="false">J2030-K2030</f>
        <v>-0.082049026</v>
      </c>
      <c r="M2030" s="40" t="n">
        <f aca="false">IFERROR(ABS(L2030)/K2030*100,0)</f>
        <v>1.00156903040487</v>
      </c>
      <c r="N2030" s="39" t="n">
        <v>8.2</v>
      </c>
      <c r="O2030" s="39" t="n">
        <v>8.278992653</v>
      </c>
      <c r="P2030" s="39" t="n">
        <f aca="false">N2030-O2030</f>
        <v>-0.0789926530000003</v>
      </c>
      <c r="Q2030" s="40" t="n">
        <f aca="false">IFERROR(ABS(P2030)/O2030*100,0)</f>
        <v>0.954133628459934</v>
      </c>
      <c r="R2030" s="41" t="n">
        <v>7388100</v>
      </c>
      <c r="S2030" s="41" t="n">
        <v>7647792</v>
      </c>
      <c r="T2030" s="41" t="n">
        <f aca="false">R2030-S2030</f>
        <v>-259692</v>
      </c>
      <c r="U2030" s="40" t="n">
        <f aca="false">IFERROR(ABS(T2030)/S2030*100,0)</f>
        <v>3.39564674353068</v>
      </c>
    </row>
    <row r="2031" customFormat="false" ht="15" hidden="false" customHeight="false" outlineLevel="0" collapsed="false">
      <c r="A2031" s="38" t="n">
        <v>38663</v>
      </c>
      <c r="B2031" s="39" t="n">
        <v>8.22</v>
      </c>
      <c r="C2031" s="39" t="n">
        <v>8.298314095</v>
      </c>
      <c r="D2031" s="39" t="n">
        <f aca="false">B2031-C2031</f>
        <v>-0.0783140949999996</v>
      </c>
      <c r="E2031" s="40" t="n">
        <f aca="false">IFERROR(ABS(D2031)/C2031*100,0)</f>
        <v>0.943735005730699</v>
      </c>
      <c r="F2031" s="39" t="n">
        <v>8.26</v>
      </c>
      <c r="G2031" s="39" t="n">
        <v>8.346615791</v>
      </c>
      <c r="H2031" s="39" t="n">
        <f aca="false">F2031-G2031</f>
        <v>-0.0866157909999998</v>
      </c>
      <c r="I2031" s="40" t="n">
        <f aca="false">IFERROR(ABS(H2031)/G2031*100,0)</f>
        <v>1.03773545073676</v>
      </c>
      <c r="J2031" s="39" t="n">
        <v>8.04</v>
      </c>
      <c r="K2031" s="39" t="n">
        <v>8.124425888</v>
      </c>
      <c r="L2031" s="39" t="n">
        <f aca="false">J2031-K2031</f>
        <v>-0.0844258880000002</v>
      </c>
      <c r="M2031" s="40" t="n">
        <f aca="false">IFERROR(ABS(L2031)/K2031*100,0)</f>
        <v>1.03916127937975</v>
      </c>
      <c r="N2031" s="39" t="n">
        <v>8.23</v>
      </c>
      <c r="O2031" s="39" t="n">
        <v>8.307974815</v>
      </c>
      <c r="P2031" s="39" t="n">
        <f aca="false">N2031-O2031</f>
        <v>-0.0779748149999993</v>
      </c>
      <c r="Q2031" s="40" t="n">
        <f aca="false">IFERROR(ABS(P2031)/O2031*100,0)</f>
        <v>0.938553820110482</v>
      </c>
      <c r="R2031" s="41" t="n">
        <v>8509600</v>
      </c>
      <c r="S2031" s="41" t="n">
        <v>8808712</v>
      </c>
      <c r="T2031" s="41" t="n">
        <f aca="false">R2031-S2031</f>
        <v>-299112</v>
      </c>
      <c r="U2031" s="40" t="n">
        <f aca="false">IFERROR(ABS(T2031)/S2031*100,0)</f>
        <v>3.39563831806512</v>
      </c>
    </row>
    <row r="2032" customFormat="false" ht="15" hidden="false" customHeight="false" outlineLevel="0" collapsed="false">
      <c r="A2032" s="38" t="n">
        <v>38664</v>
      </c>
      <c r="B2032" s="39" t="n">
        <v>8.21</v>
      </c>
      <c r="C2032" s="39" t="n">
        <v>8.288654327</v>
      </c>
      <c r="D2032" s="39" t="n">
        <f aca="false">B2032-C2032</f>
        <v>-0.0786543269999989</v>
      </c>
      <c r="E2032" s="40" t="n">
        <f aca="false">IFERROR(ABS(D2032)/C2032*100,0)</f>
        <v>0.948939645652554</v>
      </c>
      <c r="F2032" s="39" t="n">
        <v>8.29</v>
      </c>
      <c r="G2032" s="39" t="n">
        <v>8.375597954</v>
      </c>
      <c r="H2032" s="39" t="n">
        <f aca="false">F2032-G2032</f>
        <v>-0.0855979540000007</v>
      </c>
      <c r="I2032" s="40" t="n">
        <f aca="false">IFERROR(ABS(H2032)/G2032*100,0)</f>
        <v>1.02199215471083</v>
      </c>
      <c r="J2032" s="39" t="n">
        <v>8.16</v>
      </c>
      <c r="K2032" s="39" t="n">
        <v>8.240351677</v>
      </c>
      <c r="L2032" s="39" t="n">
        <f aca="false">J2032-K2032</f>
        <v>-0.0803516769999995</v>
      </c>
      <c r="M2032" s="40" t="n">
        <f aca="false">IFERROR(ABS(L2032)/K2032*100,0)</f>
        <v>0.975100094626695</v>
      </c>
      <c r="N2032" s="39" t="n">
        <v>8.25</v>
      </c>
      <c r="O2032" s="39" t="n">
        <v>8.336956024</v>
      </c>
      <c r="P2032" s="39" t="n">
        <f aca="false">N2032-O2032</f>
        <v>-0.0869560239999991</v>
      </c>
      <c r="Q2032" s="40" t="n">
        <f aca="false">IFERROR(ABS(P2032)/O2032*100,0)</f>
        <v>1.04301886383561</v>
      </c>
      <c r="R2032" s="41" t="n">
        <v>7147100</v>
      </c>
      <c r="S2032" s="41" t="n">
        <v>7398321</v>
      </c>
      <c r="T2032" s="41" t="n">
        <f aca="false">R2032-S2032</f>
        <v>-251221</v>
      </c>
      <c r="U2032" s="40" t="n">
        <f aca="false">IFERROR(ABS(T2032)/S2032*100,0)</f>
        <v>3.39564882356416</v>
      </c>
    </row>
    <row r="2033" customFormat="false" ht="15" hidden="false" customHeight="false" outlineLevel="0" collapsed="false">
      <c r="A2033" s="38" t="n">
        <v>38665</v>
      </c>
      <c r="B2033" s="39" t="n">
        <v>8.33</v>
      </c>
      <c r="C2033" s="39" t="n">
        <v>8.41423893</v>
      </c>
      <c r="D2033" s="39" t="n">
        <f aca="false">B2033-C2033</f>
        <v>-0.0842389299999997</v>
      </c>
      <c r="E2033" s="40" t="n">
        <f aca="false">IFERROR(ABS(D2033)/C2033*100,0)</f>
        <v>1.00114734916376</v>
      </c>
      <c r="F2033" s="39" t="n">
        <v>8.51</v>
      </c>
      <c r="G2033" s="39" t="n">
        <v>8.597787857</v>
      </c>
      <c r="H2033" s="39" t="n">
        <f aca="false">F2033-G2033</f>
        <v>-0.0877878570000004</v>
      </c>
      <c r="I2033" s="40" t="n">
        <f aca="false">IFERROR(ABS(H2033)/G2033*100,0)</f>
        <v>1.02105167585086</v>
      </c>
      <c r="J2033" s="39" t="n">
        <v>8.27</v>
      </c>
      <c r="K2033" s="39" t="n">
        <v>8.356277466</v>
      </c>
      <c r="L2033" s="39" t="n">
        <f aca="false">J2033-K2033</f>
        <v>-0.0862774660000003</v>
      </c>
      <c r="M2033" s="40" t="n">
        <f aca="false">IFERROR(ABS(L2033)/K2033*100,0)</f>
        <v>1.03248685016798</v>
      </c>
      <c r="N2033" s="39" t="n">
        <v>8.49</v>
      </c>
      <c r="O2033" s="39" t="n">
        <v>8.578467369</v>
      </c>
      <c r="P2033" s="39" t="n">
        <f aca="false">N2033-O2033</f>
        <v>-0.088467369</v>
      </c>
      <c r="Q2033" s="40" t="n">
        <f aca="false">IFERROR(ABS(P2033)/O2033*100,0)</f>
        <v>1.0312724312468</v>
      </c>
      <c r="R2033" s="41" t="n">
        <v>18133100</v>
      </c>
      <c r="S2033" s="41" t="n">
        <v>18770478</v>
      </c>
      <c r="T2033" s="41" t="n">
        <f aca="false">R2033-S2033</f>
        <v>-637378</v>
      </c>
      <c r="U2033" s="40" t="n">
        <f aca="false">IFERROR(ABS(T2033)/S2033*100,0)</f>
        <v>3.39564075033145</v>
      </c>
    </row>
    <row r="2034" customFormat="false" ht="15" hidden="false" customHeight="false" outlineLevel="0" collapsed="false">
      <c r="A2034" s="38" t="n">
        <v>38666</v>
      </c>
      <c r="B2034" s="39" t="n">
        <v>8.46</v>
      </c>
      <c r="C2034" s="39" t="n">
        <v>8.54948616</v>
      </c>
      <c r="D2034" s="39" t="n">
        <f aca="false">B2034-C2034</f>
        <v>-0.0894861599999999</v>
      </c>
      <c r="E2034" s="40" t="n">
        <f aca="false">IFERROR(ABS(D2034)/C2034*100,0)</f>
        <v>1.04668465829764</v>
      </c>
      <c r="F2034" s="39" t="n">
        <v>8.49</v>
      </c>
      <c r="G2034" s="39" t="n">
        <v>8.578467369</v>
      </c>
      <c r="H2034" s="39" t="n">
        <f aca="false">F2034-G2034</f>
        <v>-0.088467369</v>
      </c>
      <c r="I2034" s="40" t="n">
        <f aca="false">IFERROR(ABS(H2034)/G2034*100,0)</f>
        <v>1.0312724312468</v>
      </c>
      <c r="J2034" s="39" t="n">
        <v>8.37</v>
      </c>
      <c r="K2034" s="39" t="n">
        <v>8.452880859</v>
      </c>
      <c r="L2034" s="39" t="n">
        <f aca="false">J2034-K2034</f>
        <v>-0.0828808590000012</v>
      </c>
      <c r="M2034" s="40" t="n">
        <f aca="false">IFERROR(ABS(L2034)/K2034*100,0)</f>
        <v>0.980504284663563</v>
      </c>
      <c r="N2034" s="39" t="n">
        <v>8.48</v>
      </c>
      <c r="O2034" s="39" t="n">
        <v>8.568805695</v>
      </c>
      <c r="P2034" s="39" t="n">
        <f aca="false">N2034-O2034</f>
        <v>-0.0888056949999996</v>
      </c>
      <c r="Q2034" s="40" t="n">
        <f aca="false">IFERROR(ABS(P2034)/O2034*100,0)</f>
        <v>1.0363835773732</v>
      </c>
      <c r="R2034" s="41" t="n">
        <v>11189500</v>
      </c>
      <c r="S2034" s="41" t="n">
        <v>11579809</v>
      </c>
      <c r="T2034" s="41" t="n">
        <f aca="false">R2034-S2034</f>
        <v>-390309</v>
      </c>
      <c r="U2034" s="40" t="n">
        <f aca="false">IFERROR(ABS(T2034)/S2034*100,0)</f>
        <v>3.37059963596982</v>
      </c>
    </row>
    <row r="2035" customFormat="false" ht="15" hidden="false" customHeight="false" outlineLevel="0" collapsed="false">
      <c r="A2035" s="38" t="n">
        <v>38667</v>
      </c>
      <c r="B2035" s="39" t="n">
        <v>8.59</v>
      </c>
      <c r="C2035" s="39" t="n">
        <v>8.675070763</v>
      </c>
      <c r="D2035" s="39" t="n">
        <f aca="false">B2035-C2035</f>
        <v>-0.0850707630000009</v>
      </c>
      <c r="E2035" s="40" t="n">
        <f aca="false">IFERROR(ABS(D2035)/C2035*100,0)</f>
        <v>0.980634801998801</v>
      </c>
      <c r="F2035" s="39" t="n">
        <v>8.59</v>
      </c>
      <c r="G2035" s="39" t="n">
        <v>8.675070763</v>
      </c>
      <c r="H2035" s="39" t="n">
        <f aca="false">F2035-G2035</f>
        <v>-0.0850707630000009</v>
      </c>
      <c r="I2035" s="40" t="n">
        <f aca="false">IFERROR(ABS(H2035)/G2035*100,0)</f>
        <v>0.980634801998801</v>
      </c>
      <c r="J2035" s="39" t="n">
        <v>8.43</v>
      </c>
      <c r="K2035" s="39" t="n">
        <v>8.510844231</v>
      </c>
      <c r="L2035" s="39" t="n">
        <f aca="false">J2035-K2035</f>
        <v>-0.0808442310000004</v>
      </c>
      <c r="M2035" s="40" t="n">
        <f aca="false">IFERROR(ABS(L2035)/K2035*100,0)</f>
        <v>0.949896729463481</v>
      </c>
      <c r="N2035" s="39" t="n">
        <v>8.46</v>
      </c>
      <c r="O2035" s="39" t="n">
        <v>8.539825439</v>
      </c>
      <c r="P2035" s="39" t="n">
        <f aca="false">N2035-O2035</f>
        <v>-0.0798254389999986</v>
      </c>
      <c r="Q2035" s="40" t="n">
        <f aca="false">IFERROR(ABS(P2035)/O2035*100,0)</f>
        <v>0.934743216593735</v>
      </c>
      <c r="R2035" s="41" t="n">
        <v>8956500</v>
      </c>
      <c r="S2035" s="41" t="n">
        <v>9271321</v>
      </c>
      <c r="T2035" s="41" t="n">
        <f aca="false">R2035-S2035</f>
        <v>-314821</v>
      </c>
      <c r="U2035" s="40" t="n">
        <f aca="false">IFERROR(ABS(T2035)/S2035*100,0)</f>
        <v>3.3956434039982</v>
      </c>
    </row>
    <row r="2036" customFormat="false" ht="15" hidden="false" customHeight="false" outlineLevel="0" collapsed="false">
      <c r="A2036" s="38" t="n">
        <v>38670</v>
      </c>
      <c r="B2036" s="39" t="n">
        <v>8.47</v>
      </c>
      <c r="C2036" s="39" t="n">
        <v>8.559145927</v>
      </c>
      <c r="D2036" s="39" t="n">
        <f aca="false">B2036-C2036</f>
        <v>-0.0891459269999988</v>
      </c>
      <c r="E2036" s="40" t="n">
        <f aca="false">IFERROR(ABS(D2036)/C2036*100,0)</f>
        <v>1.04152829920549</v>
      </c>
      <c r="F2036" s="39" t="n">
        <v>8.47</v>
      </c>
      <c r="G2036" s="39" t="n">
        <v>8.559145927</v>
      </c>
      <c r="H2036" s="39" t="n">
        <f aca="false">F2036-G2036</f>
        <v>-0.0891459269999988</v>
      </c>
      <c r="I2036" s="40" t="n">
        <f aca="false">IFERROR(ABS(H2036)/G2036*100,0)</f>
        <v>1.04152829920549</v>
      </c>
      <c r="J2036" s="39" t="n">
        <v>8.4</v>
      </c>
      <c r="K2036" s="39" t="n">
        <v>8.481863022</v>
      </c>
      <c r="L2036" s="39" t="n">
        <f aca="false">J2036-K2036</f>
        <v>-0.0818630220000003</v>
      </c>
      <c r="M2036" s="40" t="n">
        <f aca="false">IFERROR(ABS(L2036)/K2036*100,0)</f>
        <v>0.965153785054845</v>
      </c>
      <c r="N2036" s="39" t="n">
        <v>8.41</v>
      </c>
      <c r="O2036" s="39" t="n">
        <v>8.491522789</v>
      </c>
      <c r="P2036" s="39" t="n">
        <f aca="false">N2036-O2036</f>
        <v>-0.0815227889999992</v>
      </c>
      <c r="Q2036" s="40" t="n">
        <f aca="false">IFERROR(ABS(P2036)/O2036*100,0)</f>
        <v>0.960049110456426</v>
      </c>
      <c r="R2036" s="41" t="n">
        <v>5918300</v>
      </c>
      <c r="S2036" s="41" t="n">
        <v>6123533</v>
      </c>
      <c r="T2036" s="41" t="n">
        <f aca="false">R2036-S2036</f>
        <v>-205233</v>
      </c>
      <c r="U2036" s="40" t="n">
        <f aca="false">IFERROR(ABS(T2036)/S2036*100,0)</f>
        <v>3.35154558651027</v>
      </c>
    </row>
    <row r="2037" customFormat="false" ht="15" hidden="false" customHeight="false" outlineLevel="0" collapsed="false">
      <c r="A2037" s="38" t="n">
        <v>38671</v>
      </c>
      <c r="B2037" s="39" t="n">
        <v>8.48</v>
      </c>
      <c r="C2037" s="39" t="n">
        <v>8.568805695</v>
      </c>
      <c r="D2037" s="39" t="n">
        <f aca="false">B2037-C2037</f>
        <v>-0.0888056949999996</v>
      </c>
      <c r="E2037" s="40" t="n">
        <f aca="false">IFERROR(ABS(D2037)/C2037*100,0)</f>
        <v>1.0363835773732</v>
      </c>
      <c r="F2037" s="39" t="n">
        <v>8.55</v>
      </c>
      <c r="G2037" s="39" t="n">
        <v>8.636429787</v>
      </c>
      <c r="H2037" s="39" t="n">
        <f aca="false">F2037-G2037</f>
        <v>-0.0864297870000002</v>
      </c>
      <c r="I2037" s="40" t="n">
        <f aca="false">IFERROR(ABS(H2037)/G2037*100,0)</f>
        <v>1.00075828938132</v>
      </c>
      <c r="J2037" s="39" t="n">
        <v>8.3</v>
      </c>
      <c r="K2037" s="39" t="n">
        <v>8.472202301</v>
      </c>
      <c r="L2037" s="39" t="n">
        <f aca="false">J2037-K2037</f>
        <v>-0.172202300999999</v>
      </c>
      <c r="M2037" s="40" t="n">
        <f aca="false">IFERROR(ABS(L2037)/K2037*100,0)</f>
        <v>2.03255652877497</v>
      </c>
      <c r="N2037" s="39" t="n">
        <v>8.48</v>
      </c>
      <c r="O2037" s="39" t="n">
        <v>8.568805695</v>
      </c>
      <c r="P2037" s="39" t="n">
        <f aca="false">N2037-O2037</f>
        <v>-0.0888056949999996</v>
      </c>
      <c r="Q2037" s="40" t="n">
        <f aca="false">IFERROR(ABS(P2037)/O2037*100,0)</f>
        <v>1.0363835773732</v>
      </c>
      <c r="R2037" s="41" t="n">
        <v>9307200</v>
      </c>
      <c r="S2037" s="41" t="n">
        <v>9634348</v>
      </c>
      <c r="T2037" s="41" t="n">
        <f aca="false">R2037-S2037</f>
        <v>-327148</v>
      </c>
      <c r="U2037" s="40" t="n">
        <f aca="false">IFERROR(ABS(T2037)/S2037*100,0)</f>
        <v>3.39564234133955</v>
      </c>
    </row>
    <row r="2038" customFormat="false" ht="15" hidden="false" customHeight="false" outlineLevel="0" collapsed="false">
      <c r="A2038" s="38" t="n">
        <v>38672</v>
      </c>
      <c r="B2038" s="39" t="n">
        <v>8.44</v>
      </c>
      <c r="C2038" s="39" t="n">
        <v>8.520503998</v>
      </c>
      <c r="D2038" s="39" t="n">
        <f aca="false">B2038-C2038</f>
        <v>-0.0805039980000011</v>
      </c>
      <c r="E2038" s="40" t="n">
        <f aca="false">IFERROR(ABS(D2038)/C2038*100,0)</f>
        <v>0.944826714697835</v>
      </c>
      <c r="F2038" s="39" t="n">
        <v>8.46</v>
      </c>
      <c r="G2038" s="39" t="n">
        <v>8.54948616</v>
      </c>
      <c r="H2038" s="39" t="n">
        <f aca="false">F2038-G2038</f>
        <v>-0.0894861599999999</v>
      </c>
      <c r="I2038" s="40" t="n">
        <f aca="false">IFERROR(ABS(H2038)/G2038*100,0)</f>
        <v>1.04668465829764</v>
      </c>
      <c r="J2038" s="39" t="n">
        <v>8.35</v>
      </c>
      <c r="K2038" s="39" t="n">
        <v>8.433560371</v>
      </c>
      <c r="L2038" s="39" t="n">
        <f aca="false">J2038-K2038</f>
        <v>-0.0835603710000008</v>
      </c>
      <c r="M2038" s="40" t="n">
        <f aca="false">IFERROR(ABS(L2038)/K2038*100,0)</f>
        <v>0.990807764741153</v>
      </c>
      <c r="N2038" s="39" t="n">
        <v>8.4</v>
      </c>
      <c r="O2038" s="39" t="n">
        <v>8.481863022</v>
      </c>
      <c r="P2038" s="39" t="n">
        <f aca="false">N2038-O2038</f>
        <v>-0.0818630220000003</v>
      </c>
      <c r="Q2038" s="40" t="n">
        <f aca="false">IFERROR(ABS(P2038)/O2038*100,0)</f>
        <v>0.965153785054845</v>
      </c>
      <c r="R2038" s="41" t="n">
        <v>8890800</v>
      </c>
      <c r="S2038" s="41" t="n">
        <v>9203312</v>
      </c>
      <c r="T2038" s="41" t="n">
        <f aca="false">R2038-S2038</f>
        <v>-312512</v>
      </c>
      <c r="U2038" s="40" t="n">
        <f aca="false">IFERROR(ABS(T2038)/S2038*100,0)</f>
        <v>3.39564713224978</v>
      </c>
    </row>
    <row r="2039" customFormat="false" ht="15" hidden="false" customHeight="false" outlineLevel="0" collapsed="false">
      <c r="A2039" s="38" t="n">
        <v>38673</v>
      </c>
      <c r="B2039" s="39" t="n">
        <v>8.37</v>
      </c>
      <c r="C2039" s="39" t="n">
        <v>8.452880859</v>
      </c>
      <c r="D2039" s="39" t="n">
        <f aca="false">B2039-C2039</f>
        <v>-0.0828808590000012</v>
      </c>
      <c r="E2039" s="40" t="n">
        <f aca="false">IFERROR(ABS(D2039)/C2039*100,0)</f>
        <v>0.980504284663563</v>
      </c>
      <c r="F2039" s="39" t="n">
        <v>8.62</v>
      </c>
      <c r="G2039" s="39" t="n">
        <v>8.704052925</v>
      </c>
      <c r="H2039" s="39" t="n">
        <f aca="false">F2039-G2039</f>
        <v>-0.084052925</v>
      </c>
      <c r="I2039" s="40" t="n">
        <f aca="false">IFERROR(ABS(H2039)/G2039*100,0)</f>
        <v>0.965675711352593</v>
      </c>
      <c r="J2039" s="39" t="n">
        <v>8.37</v>
      </c>
      <c r="K2039" s="39" t="n">
        <v>8.452880859</v>
      </c>
      <c r="L2039" s="39" t="n">
        <f aca="false">J2039-K2039</f>
        <v>-0.0828808590000012</v>
      </c>
      <c r="M2039" s="40" t="n">
        <f aca="false">IFERROR(ABS(L2039)/K2039*100,0)</f>
        <v>0.980504284663563</v>
      </c>
      <c r="N2039" s="39" t="n">
        <v>8.62</v>
      </c>
      <c r="O2039" s="39" t="n">
        <v>8.704052925</v>
      </c>
      <c r="P2039" s="39" t="n">
        <f aca="false">N2039-O2039</f>
        <v>-0.084052925</v>
      </c>
      <c r="Q2039" s="40" t="n">
        <f aca="false">IFERROR(ABS(P2039)/O2039*100,0)</f>
        <v>0.965675711352593</v>
      </c>
      <c r="R2039" s="41" t="n">
        <v>8849000</v>
      </c>
      <c r="S2039" s="41" t="n">
        <v>9154349</v>
      </c>
      <c r="T2039" s="41" t="n">
        <f aca="false">R2039-S2039</f>
        <v>-305349</v>
      </c>
      <c r="U2039" s="40" t="n">
        <f aca="false">IFERROR(ABS(T2039)/S2039*100,0)</f>
        <v>3.33556214647268</v>
      </c>
    </row>
    <row r="2040" customFormat="false" ht="15" hidden="false" customHeight="false" outlineLevel="0" collapsed="false">
      <c r="A2040" s="38" t="n">
        <v>38674</v>
      </c>
      <c r="B2040" s="39" t="n">
        <v>8.62</v>
      </c>
      <c r="C2040" s="39" t="n">
        <v>8.704052925</v>
      </c>
      <c r="D2040" s="39" t="n">
        <f aca="false">B2040-C2040</f>
        <v>-0.084052925</v>
      </c>
      <c r="E2040" s="40" t="n">
        <f aca="false">IFERROR(ABS(D2040)/C2040*100,0)</f>
        <v>0.965675711352593</v>
      </c>
      <c r="F2040" s="39" t="n">
        <v>8.74</v>
      </c>
      <c r="G2040" s="39" t="n">
        <v>8.829637527</v>
      </c>
      <c r="H2040" s="39" t="n">
        <f aca="false">F2040-G2040</f>
        <v>-0.0896375269999989</v>
      </c>
      <c r="I2040" s="40" t="n">
        <f aca="false">IFERROR(ABS(H2040)/G2040*100,0)</f>
        <v>1.01518920483313</v>
      </c>
      <c r="J2040" s="39" t="n">
        <v>8.59</v>
      </c>
      <c r="K2040" s="39" t="n">
        <v>8.675070763</v>
      </c>
      <c r="L2040" s="39" t="n">
        <f aca="false">J2040-K2040</f>
        <v>-0.0850707630000009</v>
      </c>
      <c r="M2040" s="40" t="n">
        <f aca="false">IFERROR(ABS(L2040)/K2040*100,0)</f>
        <v>0.980634801998801</v>
      </c>
      <c r="N2040" s="39" t="n">
        <v>8.72</v>
      </c>
      <c r="O2040" s="39" t="n">
        <v>8.810317039</v>
      </c>
      <c r="P2040" s="39" t="n">
        <f aca="false">N2040-O2040</f>
        <v>-0.0903170389999985</v>
      </c>
      <c r="Q2040" s="40" t="n">
        <f aca="false">IFERROR(ABS(P2040)/O2040*100,0)</f>
        <v>1.02512813784338</v>
      </c>
      <c r="R2040" s="41" t="n">
        <v>6226100</v>
      </c>
      <c r="S2040" s="41" t="n">
        <v>6445051</v>
      </c>
      <c r="T2040" s="41" t="n">
        <f aca="false">R2040-S2040</f>
        <v>-218951</v>
      </c>
      <c r="U2040" s="40" t="n">
        <f aca="false">IFERROR(ABS(T2040)/S2040*100,0)</f>
        <v>3.39719577083253</v>
      </c>
    </row>
    <row r="2041" customFormat="false" ht="15" hidden="false" customHeight="false" outlineLevel="0" collapsed="false">
      <c r="A2041" s="38" t="n">
        <v>38677</v>
      </c>
      <c r="B2041" s="39" t="n">
        <v>8.77</v>
      </c>
      <c r="C2041" s="39" t="n">
        <v>8.85861969</v>
      </c>
      <c r="D2041" s="39" t="n">
        <f aca="false">B2041-C2041</f>
        <v>-0.0886196899999998</v>
      </c>
      <c r="E2041" s="40" t="n">
        <f aca="false">IFERROR(ABS(D2041)/C2041*100,0)</f>
        <v>1.00037808486166</v>
      </c>
      <c r="F2041" s="39" t="n">
        <v>8.8</v>
      </c>
      <c r="G2041" s="39" t="n">
        <v>8.887600899</v>
      </c>
      <c r="H2041" s="39" t="n">
        <f aca="false">F2041-G2041</f>
        <v>-0.0876008989999999</v>
      </c>
      <c r="I2041" s="40" t="n">
        <f aca="false">IFERROR(ABS(H2041)/G2041*100,0)</f>
        <v>0.985652933738917</v>
      </c>
      <c r="J2041" s="39" t="n">
        <v>8.72</v>
      </c>
      <c r="K2041" s="39" t="n">
        <v>8.81997776</v>
      </c>
      <c r="L2041" s="39" t="n">
        <f aca="false">J2041-K2041</f>
        <v>-0.0999777599999998</v>
      </c>
      <c r="M2041" s="40" t="n">
        <f aca="false">IFERROR(ABS(L2041)/K2041*100,0)</f>
        <v>1.13353755214004</v>
      </c>
      <c r="N2041" s="39" t="n">
        <v>8.77</v>
      </c>
      <c r="O2041" s="39" t="n">
        <v>8.85861969</v>
      </c>
      <c r="P2041" s="39" t="n">
        <f aca="false">N2041-O2041</f>
        <v>-0.0886196899999998</v>
      </c>
      <c r="Q2041" s="40" t="n">
        <f aca="false">IFERROR(ABS(P2041)/O2041*100,0)</f>
        <v>1.00037808486166</v>
      </c>
      <c r="R2041" s="41" t="n">
        <v>4461400</v>
      </c>
      <c r="S2041" s="41" t="n">
        <v>4618218</v>
      </c>
      <c r="T2041" s="41" t="n">
        <f aca="false">R2041-S2041</f>
        <v>-156818</v>
      </c>
      <c r="U2041" s="40" t="n">
        <f aca="false">IFERROR(ABS(T2041)/S2041*100,0)</f>
        <v>3.39563875070428</v>
      </c>
    </row>
    <row r="2042" customFormat="false" ht="15" hidden="false" customHeight="false" outlineLevel="0" collapsed="false">
      <c r="A2042" s="38" t="n">
        <v>38678</v>
      </c>
      <c r="B2042" s="39" t="n">
        <v>8.77</v>
      </c>
      <c r="C2042" s="39" t="n">
        <v>8.85861969</v>
      </c>
      <c r="D2042" s="39" t="n">
        <f aca="false">B2042-C2042</f>
        <v>-0.0886196899999998</v>
      </c>
      <c r="E2042" s="40" t="n">
        <f aca="false">IFERROR(ABS(D2042)/C2042*100,0)</f>
        <v>1.00037808486166</v>
      </c>
      <c r="F2042" s="39" t="n">
        <v>9.07</v>
      </c>
      <c r="G2042" s="39" t="n">
        <v>9.158093452</v>
      </c>
      <c r="H2042" s="39" t="n">
        <f aca="false">F2042-G2042</f>
        <v>-0.088093451999999</v>
      </c>
      <c r="I2042" s="40" t="n">
        <f aca="false">IFERROR(ABS(H2042)/G2042*100,0)</f>
        <v>0.961919120630513</v>
      </c>
      <c r="J2042" s="39" t="n">
        <v>8.61</v>
      </c>
      <c r="K2042" s="39" t="n">
        <v>8.771676064</v>
      </c>
      <c r="L2042" s="39" t="n">
        <f aca="false">J2042-K2042</f>
        <v>-0.161676064</v>
      </c>
      <c r="M2042" s="40" t="n">
        <f aca="false">IFERROR(ABS(L2042)/K2042*100,0)</f>
        <v>1.84316044984308</v>
      </c>
      <c r="N2042" s="39" t="n">
        <v>9.05</v>
      </c>
      <c r="O2042" s="39" t="n">
        <v>9.138772011</v>
      </c>
      <c r="P2042" s="39" t="n">
        <f aca="false">N2042-O2042</f>
        <v>-0.0887720109999997</v>
      </c>
      <c r="Q2042" s="40" t="n">
        <f aca="false">IFERROR(ABS(P2042)/O2042*100,0)</f>
        <v>0.971377892928591</v>
      </c>
      <c r="R2042" s="41" t="n">
        <v>15479300</v>
      </c>
      <c r="S2042" s="41" t="n">
        <v>16022362</v>
      </c>
      <c r="T2042" s="41" t="n">
        <f aca="false">R2042-S2042</f>
        <v>-543062</v>
      </c>
      <c r="U2042" s="40" t="n">
        <f aca="false">IFERROR(ABS(T2042)/S2042*100,0)</f>
        <v>3.38940038928093</v>
      </c>
    </row>
    <row r="2043" customFormat="false" ht="15" hidden="false" customHeight="false" outlineLevel="0" collapsed="false">
      <c r="A2043" s="38" t="n">
        <v>38679</v>
      </c>
      <c r="B2043" s="39" t="n">
        <v>8.99</v>
      </c>
      <c r="C2043" s="39" t="n">
        <v>9.080809593</v>
      </c>
      <c r="D2043" s="39" t="n">
        <f aca="false">B2043-C2043</f>
        <v>-0.0908095929999995</v>
      </c>
      <c r="E2043" s="40" t="n">
        <f aca="false">IFERROR(ABS(D2043)/C2043*100,0)</f>
        <v>1.00001648608512</v>
      </c>
      <c r="F2043" s="39" t="n">
        <v>9.2</v>
      </c>
      <c r="G2043" s="39" t="n">
        <v>9.293338776</v>
      </c>
      <c r="H2043" s="39" t="n">
        <f aca="false">F2043-G2043</f>
        <v>-0.0933387760000013</v>
      </c>
      <c r="I2043" s="40" t="n">
        <f aca="false">IFERROR(ABS(H2043)/G2043*100,0)</f>
        <v>1.00436213776095</v>
      </c>
      <c r="J2043" s="39" t="n">
        <v>8.98</v>
      </c>
      <c r="K2043" s="39" t="n">
        <v>9.071148872</v>
      </c>
      <c r="L2043" s="39" t="n">
        <f aca="false">J2043-K2043</f>
        <v>-0.0911488719999998</v>
      </c>
      <c r="M2043" s="40" t="n">
        <f aca="false">IFERROR(ABS(L2043)/K2043*100,0)</f>
        <v>1.00482169663591</v>
      </c>
      <c r="N2043" s="39" t="n">
        <v>9.07</v>
      </c>
      <c r="O2043" s="39" t="n">
        <v>9.158093452</v>
      </c>
      <c r="P2043" s="39" t="n">
        <f aca="false">N2043-O2043</f>
        <v>-0.088093451999999</v>
      </c>
      <c r="Q2043" s="40" t="n">
        <f aca="false">IFERROR(ABS(P2043)/O2043*100,0)</f>
        <v>0.961919120630513</v>
      </c>
      <c r="R2043" s="41" t="n">
        <v>14461500</v>
      </c>
      <c r="S2043" s="41" t="n">
        <v>14969511</v>
      </c>
      <c r="T2043" s="41" t="n">
        <f aca="false">R2043-S2043</f>
        <v>-508011</v>
      </c>
      <c r="U2043" s="40" t="n">
        <f aca="false">IFERROR(ABS(T2043)/S2043*100,0)</f>
        <v>3.39363790841264</v>
      </c>
    </row>
    <row r="2044" customFormat="false" ht="15" hidden="false" customHeight="false" outlineLevel="0" collapsed="false">
      <c r="A2044" s="38" t="n">
        <v>38681</v>
      </c>
      <c r="B2044" s="39" t="n">
        <v>9.07</v>
      </c>
      <c r="C2044" s="39" t="n">
        <v>9.158093452</v>
      </c>
      <c r="D2044" s="39" t="n">
        <f aca="false">B2044-C2044</f>
        <v>-0.088093451999999</v>
      </c>
      <c r="E2044" s="40" t="n">
        <f aca="false">IFERROR(ABS(D2044)/C2044*100,0)</f>
        <v>0.961919120630513</v>
      </c>
      <c r="F2044" s="39" t="n">
        <v>9.13</v>
      </c>
      <c r="G2044" s="39" t="n">
        <v>9.225715637</v>
      </c>
      <c r="H2044" s="39" t="n">
        <f aca="false">F2044-G2044</f>
        <v>-0.0957156369999996</v>
      </c>
      <c r="I2044" s="40" t="n">
        <f aca="false">IFERROR(ABS(H2044)/G2044*100,0)</f>
        <v>1.03748739681645</v>
      </c>
      <c r="J2044" s="39" t="n">
        <v>8.9</v>
      </c>
      <c r="K2044" s="39" t="n">
        <v>9.061489105</v>
      </c>
      <c r="L2044" s="39" t="n">
        <f aca="false">J2044-K2044</f>
        <v>-0.161489104999999</v>
      </c>
      <c r="M2044" s="40" t="n">
        <f aca="false">IFERROR(ABS(L2044)/K2044*100,0)</f>
        <v>1.78214753810047</v>
      </c>
      <c r="N2044" s="39" t="n">
        <v>8.98</v>
      </c>
      <c r="O2044" s="39" t="n">
        <v>9.071148872</v>
      </c>
      <c r="P2044" s="39" t="n">
        <f aca="false">N2044-O2044</f>
        <v>-0.0911488719999998</v>
      </c>
      <c r="Q2044" s="40" t="n">
        <f aca="false">IFERROR(ABS(P2044)/O2044*100,0)</f>
        <v>1.00482169663591</v>
      </c>
      <c r="R2044" s="41" t="n">
        <v>4090099</v>
      </c>
      <c r="S2044" s="41" t="n">
        <v>4235006</v>
      </c>
      <c r="T2044" s="41" t="n">
        <f aca="false">R2044-S2044</f>
        <v>-144907</v>
      </c>
      <c r="U2044" s="40" t="n">
        <f aca="false">IFERROR(ABS(T2044)/S2044*100,0)</f>
        <v>3.42164804489061</v>
      </c>
    </row>
    <row r="2045" customFormat="false" ht="15" hidden="false" customHeight="false" outlineLevel="0" collapsed="false">
      <c r="A2045" s="38" t="n">
        <v>38684</v>
      </c>
      <c r="B2045" s="39" t="n">
        <v>8.99</v>
      </c>
      <c r="C2045" s="39" t="n">
        <v>9.080809593</v>
      </c>
      <c r="D2045" s="39" t="n">
        <f aca="false">B2045-C2045</f>
        <v>-0.0908095929999995</v>
      </c>
      <c r="E2045" s="40" t="n">
        <f aca="false">IFERROR(ABS(D2045)/C2045*100,0)</f>
        <v>1.00001648608512</v>
      </c>
      <c r="F2045" s="39" t="n">
        <v>9.09</v>
      </c>
      <c r="G2045" s="39" t="n">
        <v>9.158093452</v>
      </c>
      <c r="H2045" s="39" t="n">
        <f aca="false">F2045-G2045</f>
        <v>-0.0680934519999994</v>
      </c>
      <c r="I2045" s="40" t="n">
        <f aca="false">IFERROR(ABS(H2045)/G2045*100,0)</f>
        <v>0.743533054744366</v>
      </c>
      <c r="J2045" s="39" t="n">
        <v>8.8</v>
      </c>
      <c r="K2045" s="39" t="n">
        <v>8.935902596</v>
      </c>
      <c r="L2045" s="39" t="n">
        <f aca="false">J2045-K2045</f>
        <v>-0.135902595999999</v>
      </c>
      <c r="M2045" s="40" t="n">
        <f aca="false">IFERROR(ABS(L2045)/K2045*100,0)</f>
        <v>1.52086031086366</v>
      </c>
      <c r="N2045" s="39" t="n">
        <v>8.89</v>
      </c>
      <c r="O2045" s="39" t="n">
        <v>8.974544525</v>
      </c>
      <c r="P2045" s="39" t="n">
        <f aca="false">N2045-O2045</f>
        <v>-0.0845445250000001</v>
      </c>
      <c r="Q2045" s="40" t="n">
        <f aca="false">IFERROR(ABS(P2045)/O2045*100,0)</f>
        <v>0.942048086835918</v>
      </c>
      <c r="R2045" s="41" t="n">
        <v>8104600</v>
      </c>
      <c r="S2045" s="41" t="n">
        <v>8389477</v>
      </c>
      <c r="T2045" s="41" t="n">
        <f aca="false">R2045-S2045</f>
        <v>-284877</v>
      </c>
      <c r="U2045" s="40" t="n">
        <f aca="false">IFERROR(ABS(T2045)/S2045*100,0)</f>
        <v>3.39564671313838</v>
      </c>
    </row>
    <row r="2046" customFormat="false" ht="15" hidden="false" customHeight="false" outlineLevel="0" collapsed="false">
      <c r="A2046" s="38" t="n">
        <v>38685</v>
      </c>
      <c r="B2046" s="39" t="n">
        <v>8.9</v>
      </c>
      <c r="C2046" s="39" t="n">
        <v>8.984205246</v>
      </c>
      <c r="D2046" s="39" t="n">
        <f aca="false">B2046-C2046</f>
        <v>-0.0842052459999998</v>
      </c>
      <c r="E2046" s="40" t="n">
        <f aca="false">IFERROR(ABS(D2046)/C2046*100,0)</f>
        <v>0.937258707858329</v>
      </c>
      <c r="F2046" s="39" t="n">
        <v>9.1</v>
      </c>
      <c r="G2046" s="39" t="n">
        <v>9.187073708</v>
      </c>
      <c r="H2046" s="39" t="n">
        <f aca="false">F2046-G2046</f>
        <v>-0.0870737080000001</v>
      </c>
      <c r="I2046" s="40" t="n">
        <f aca="false">IFERROR(ABS(H2046)/G2046*100,0)</f>
        <v>0.947785015855237</v>
      </c>
      <c r="J2046" s="39" t="n">
        <v>8.89</v>
      </c>
      <c r="K2046" s="39" t="n">
        <v>8.974544525</v>
      </c>
      <c r="L2046" s="39" t="n">
        <f aca="false">J2046-K2046</f>
        <v>-0.0845445250000001</v>
      </c>
      <c r="M2046" s="40" t="n">
        <f aca="false">IFERROR(ABS(L2046)/K2046*100,0)</f>
        <v>0.942048086835918</v>
      </c>
      <c r="N2046" s="39" t="n">
        <v>8.9</v>
      </c>
      <c r="O2046" s="39" t="n">
        <v>8.984205246</v>
      </c>
      <c r="P2046" s="39" t="n">
        <f aca="false">N2046-O2046</f>
        <v>-0.0842052459999998</v>
      </c>
      <c r="Q2046" s="40" t="n">
        <f aca="false">IFERROR(ABS(P2046)/O2046*100,0)</f>
        <v>0.937258707858329</v>
      </c>
      <c r="R2046" s="41" t="n">
        <v>10067100</v>
      </c>
      <c r="S2046" s="41" t="n">
        <v>10420959</v>
      </c>
      <c r="T2046" s="41" t="n">
        <f aca="false">R2046-S2046</f>
        <v>-353859</v>
      </c>
      <c r="U2046" s="40" t="n">
        <f aca="false">IFERROR(ABS(T2046)/S2046*100,0)</f>
        <v>3.39564717604205</v>
      </c>
    </row>
    <row r="2047" customFormat="false" ht="15" hidden="false" customHeight="false" outlineLevel="0" collapsed="false">
      <c r="A2047" s="38" t="n">
        <v>38686</v>
      </c>
      <c r="B2047" s="39" t="n">
        <v>8.98</v>
      </c>
      <c r="C2047" s="39" t="n">
        <v>9.071148872</v>
      </c>
      <c r="D2047" s="39" t="n">
        <f aca="false">B2047-C2047</f>
        <v>-0.0911488719999998</v>
      </c>
      <c r="E2047" s="40" t="n">
        <f aca="false">IFERROR(ABS(D2047)/C2047*100,0)</f>
        <v>1.00482169663591</v>
      </c>
      <c r="F2047" s="39" t="n">
        <v>9.21</v>
      </c>
      <c r="G2047" s="39" t="n">
        <v>9.30300045</v>
      </c>
      <c r="H2047" s="39" t="n">
        <f aca="false">F2047-G2047</f>
        <v>-0.0930004499999999</v>
      </c>
      <c r="I2047" s="40" t="n">
        <f aca="false">IFERROR(ABS(H2047)/G2047*100,0)</f>
        <v>0.999682312172735</v>
      </c>
      <c r="J2047" s="39" t="n">
        <v>8.98</v>
      </c>
      <c r="K2047" s="39" t="n">
        <v>9.071148872</v>
      </c>
      <c r="L2047" s="39" t="n">
        <f aca="false">J2047-K2047</f>
        <v>-0.0911488719999998</v>
      </c>
      <c r="M2047" s="40" t="n">
        <f aca="false">IFERROR(ABS(L2047)/K2047*100,0)</f>
        <v>1.00482169663591</v>
      </c>
      <c r="N2047" s="39" t="n">
        <v>9.16</v>
      </c>
      <c r="O2047" s="39" t="n">
        <v>9.254696846</v>
      </c>
      <c r="P2047" s="39" t="n">
        <f aca="false">N2047-O2047</f>
        <v>-0.0946968459999997</v>
      </c>
      <c r="Q2047" s="40" t="n">
        <f aca="false">IFERROR(ABS(P2047)/O2047*100,0)</f>
        <v>1.02323012385791</v>
      </c>
      <c r="R2047" s="41" t="n">
        <v>12178000</v>
      </c>
      <c r="S2047" s="41" t="n">
        <v>12606057</v>
      </c>
      <c r="T2047" s="41" t="n">
        <f aca="false">R2047-S2047</f>
        <v>-428057</v>
      </c>
      <c r="U2047" s="40" t="n">
        <f aca="false">IFERROR(ABS(T2047)/S2047*100,0)</f>
        <v>3.39564544250435</v>
      </c>
    </row>
    <row r="2048" customFormat="false" ht="15" hidden="false" customHeight="false" outlineLevel="0" collapsed="false">
      <c r="A2048" s="38" t="n">
        <v>38687</v>
      </c>
      <c r="B2048" s="39" t="n">
        <v>9.26</v>
      </c>
      <c r="C2048" s="39" t="n">
        <v>9.351302147</v>
      </c>
      <c r="D2048" s="39" t="n">
        <f aca="false">B2048-C2048</f>
        <v>-0.0913021470000004</v>
      </c>
      <c r="E2048" s="40" t="n">
        <f aca="false">IFERROR(ABS(D2048)/C2048*100,0)</f>
        <v>0.976357576354124</v>
      </c>
      <c r="F2048" s="39" t="n">
        <v>9.54</v>
      </c>
      <c r="G2048" s="39" t="n">
        <v>9.631454468</v>
      </c>
      <c r="H2048" s="39" t="n">
        <f aca="false">F2048-G2048</f>
        <v>-0.0914544680000002</v>
      </c>
      <c r="I2048" s="40" t="n">
        <f aca="false">IFERROR(ABS(H2048)/G2048*100,0)</f>
        <v>0.949539535319955</v>
      </c>
      <c r="J2048" s="39" t="n">
        <v>9.2</v>
      </c>
      <c r="K2048" s="39" t="n">
        <v>9.293338776</v>
      </c>
      <c r="L2048" s="39" t="n">
        <f aca="false">J2048-K2048</f>
        <v>-0.0933387760000013</v>
      </c>
      <c r="M2048" s="40" t="n">
        <f aca="false">IFERROR(ABS(L2048)/K2048*100,0)</f>
        <v>1.00436213776095</v>
      </c>
      <c r="N2048" s="39" t="n">
        <v>9.35</v>
      </c>
      <c r="O2048" s="39" t="n">
        <v>9.44790554</v>
      </c>
      <c r="P2048" s="39" t="n">
        <f aca="false">N2048-O2048</f>
        <v>-0.0979055400000011</v>
      </c>
      <c r="Q2048" s="40" t="n">
        <f aca="false">IFERROR(ABS(P2048)/O2048*100,0)</f>
        <v>1.03626713439814</v>
      </c>
      <c r="R2048" s="41" t="n">
        <v>9808600</v>
      </c>
      <c r="S2048" s="41" t="n">
        <v>10153372</v>
      </c>
      <c r="T2048" s="41" t="n">
        <f aca="false">R2048-S2048</f>
        <v>-344772</v>
      </c>
      <c r="U2048" s="40" t="n">
        <f aca="false">IFERROR(ABS(T2048)/S2048*100,0)</f>
        <v>3.39564038429795</v>
      </c>
    </row>
    <row r="2049" customFormat="false" ht="15" hidden="false" customHeight="false" outlineLevel="0" collapsed="false">
      <c r="A2049" s="38" t="n">
        <v>38688</v>
      </c>
      <c r="B2049" s="39" t="n">
        <v>9.35</v>
      </c>
      <c r="C2049" s="39" t="n">
        <v>9.44790554</v>
      </c>
      <c r="D2049" s="39" t="n">
        <f aca="false">B2049-C2049</f>
        <v>-0.0979055400000011</v>
      </c>
      <c r="E2049" s="40" t="n">
        <f aca="false">IFERROR(ABS(D2049)/C2049*100,0)</f>
        <v>1.03626713439814</v>
      </c>
      <c r="F2049" s="39" t="n">
        <v>9.38</v>
      </c>
      <c r="G2049" s="39" t="n">
        <v>9.476886749</v>
      </c>
      <c r="H2049" s="39" t="n">
        <f aca="false">F2049-G2049</f>
        <v>-0.0968867489999994</v>
      </c>
      <c r="I2049" s="40" t="n">
        <f aca="false">IFERROR(ABS(H2049)/G2049*100,0)</f>
        <v>1.02234786133983</v>
      </c>
      <c r="J2049" s="39" t="n">
        <v>9.23</v>
      </c>
      <c r="K2049" s="39" t="n">
        <v>9.322319984</v>
      </c>
      <c r="L2049" s="39" t="n">
        <f aca="false">J2049-K2049</f>
        <v>-0.0923199839999995</v>
      </c>
      <c r="M2049" s="40" t="n">
        <f aca="false">IFERROR(ABS(L2049)/K2049*100,0)</f>
        <v>0.990311254692494</v>
      </c>
      <c r="N2049" s="39" t="n">
        <v>9.28</v>
      </c>
      <c r="O2049" s="39" t="n">
        <v>9.370622635</v>
      </c>
      <c r="P2049" s="39" t="n">
        <f aca="false">N2049-O2049</f>
        <v>-0.0906226350000008</v>
      </c>
      <c r="Q2049" s="40" t="n">
        <f aca="false">IFERROR(ABS(P2049)/O2049*100,0)</f>
        <v>0.967092994029215</v>
      </c>
      <c r="R2049" s="41" t="n">
        <v>5691800</v>
      </c>
      <c r="S2049" s="41" t="n">
        <v>5891867</v>
      </c>
      <c r="T2049" s="41" t="n">
        <f aca="false">R2049-S2049</f>
        <v>-200067</v>
      </c>
      <c r="U2049" s="40" t="n">
        <f aca="false">IFERROR(ABS(T2049)/S2049*100,0)</f>
        <v>3.39564691463674</v>
      </c>
    </row>
    <row r="2050" customFormat="false" ht="15" hidden="false" customHeight="false" outlineLevel="0" collapsed="false">
      <c r="A2050" s="38" t="n">
        <v>38691</v>
      </c>
      <c r="B2050" s="39" t="n">
        <v>9.37</v>
      </c>
      <c r="C2050" s="39" t="n">
        <v>9.467226982</v>
      </c>
      <c r="D2050" s="39" t="n">
        <f aca="false">B2050-C2050</f>
        <v>-0.0972269820000005</v>
      </c>
      <c r="E2050" s="40" t="n">
        <f aca="false">IFERROR(ABS(D2050)/C2050*100,0)</f>
        <v>1.02698479908486</v>
      </c>
      <c r="F2050" s="39" t="n">
        <v>9.49</v>
      </c>
      <c r="G2050" s="39" t="n">
        <v>9.583151817</v>
      </c>
      <c r="H2050" s="39" t="n">
        <f aca="false">F2050-G2050</f>
        <v>-0.093151816999999</v>
      </c>
      <c r="I2050" s="40" t="n">
        <f aca="false">IFERROR(ABS(H2050)/G2050*100,0)</f>
        <v>0.97203737119924</v>
      </c>
      <c r="J2050" s="39" t="n">
        <v>9.32</v>
      </c>
      <c r="K2050" s="39" t="n">
        <v>9.409263611</v>
      </c>
      <c r="L2050" s="39" t="n">
        <f aca="false">J2050-K2050</f>
        <v>-0.0892636109999998</v>
      </c>
      <c r="M2050" s="40" t="n">
        <f aca="false">IFERROR(ABS(L2050)/K2050*100,0)</f>
        <v>0.948677969821626</v>
      </c>
      <c r="N2050" s="39" t="n">
        <v>9.42</v>
      </c>
      <c r="O2050" s="39" t="n">
        <v>9.515528679</v>
      </c>
      <c r="P2050" s="39" t="n">
        <f aca="false">N2050-O2050</f>
        <v>-0.095528679000001</v>
      </c>
      <c r="Q2050" s="40" t="n">
        <f aca="false">IFERROR(ABS(P2050)/O2050*100,0)</f>
        <v>1.00392403010486</v>
      </c>
      <c r="R2050" s="41" t="n">
        <v>10411400</v>
      </c>
      <c r="S2050" s="41" t="n">
        <v>10777361</v>
      </c>
      <c r="T2050" s="41" t="n">
        <f aca="false">R2050-S2050</f>
        <v>-365961</v>
      </c>
      <c r="U2050" s="40" t="n">
        <f aca="false">IFERROR(ABS(T2050)/S2050*100,0)</f>
        <v>3.39564574296064</v>
      </c>
    </row>
    <row r="2051" customFormat="false" ht="15" hidden="false" customHeight="false" outlineLevel="0" collapsed="false">
      <c r="A2051" s="38" t="n">
        <v>38692</v>
      </c>
      <c r="B2051" s="39" t="n">
        <v>9.49</v>
      </c>
      <c r="C2051" s="39" t="n">
        <v>9.583151817</v>
      </c>
      <c r="D2051" s="39" t="n">
        <f aca="false">B2051-C2051</f>
        <v>-0.093151816999999</v>
      </c>
      <c r="E2051" s="40" t="n">
        <f aca="false">IFERROR(ABS(D2051)/C2051*100,0)</f>
        <v>0.97203737119924</v>
      </c>
      <c r="F2051" s="39" t="n">
        <v>9.61</v>
      </c>
      <c r="G2051" s="39" t="n">
        <v>9.708738327</v>
      </c>
      <c r="H2051" s="39" t="n">
        <f aca="false">F2051-G2051</f>
        <v>-0.0987383270000013</v>
      </c>
      <c r="I2051" s="40" t="n">
        <f aca="false">IFERROR(ABS(H2051)/G2051*100,0)</f>
        <v>1.01700471960821</v>
      </c>
      <c r="J2051" s="39" t="n">
        <v>9.37</v>
      </c>
      <c r="K2051" s="39" t="n">
        <v>9.583151817</v>
      </c>
      <c r="L2051" s="39" t="n">
        <f aca="false">J2051-K2051</f>
        <v>-0.213151817</v>
      </c>
      <c r="M2051" s="40" t="n">
        <f aca="false">IFERROR(ABS(L2051)/K2051*100,0)</f>
        <v>2.22423500191117</v>
      </c>
      <c r="N2051" s="39" t="n">
        <v>9.51</v>
      </c>
      <c r="O2051" s="39" t="n">
        <v>9.602473259</v>
      </c>
      <c r="P2051" s="39" t="n">
        <f aca="false">N2051-O2051</f>
        <v>-0.0924732590000001</v>
      </c>
      <c r="Q2051" s="40" t="n">
        <f aca="false">IFERROR(ABS(P2051)/O2051*100,0)</f>
        <v>0.963015011922359</v>
      </c>
      <c r="R2051" s="41" t="n">
        <v>10836000</v>
      </c>
      <c r="S2051" s="41" t="n">
        <v>11216885</v>
      </c>
      <c r="T2051" s="41" t="n">
        <f aca="false">R2051-S2051</f>
        <v>-380885</v>
      </c>
      <c r="U2051" s="40" t="n">
        <f aca="false">IFERROR(ABS(T2051)/S2051*100,0)</f>
        <v>3.39563969854376</v>
      </c>
    </row>
    <row r="2052" customFormat="false" ht="15" hidden="false" customHeight="false" outlineLevel="0" collapsed="false">
      <c r="A2052" s="38" t="n">
        <v>38693</v>
      </c>
      <c r="B2052" s="39" t="n">
        <v>9.55</v>
      </c>
      <c r="C2052" s="39" t="n">
        <v>9.650774956</v>
      </c>
      <c r="D2052" s="39" t="n">
        <f aca="false">B2052-C2052</f>
        <v>-0.100774955999999</v>
      </c>
      <c r="E2052" s="40" t="n">
        <f aca="false">IFERROR(ABS(D2052)/C2052*100,0)</f>
        <v>1.04421620501414</v>
      </c>
      <c r="F2052" s="39" t="n">
        <v>9.57</v>
      </c>
      <c r="G2052" s="39" t="n">
        <v>9.670096397</v>
      </c>
      <c r="H2052" s="39" t="n">
        <f aca="false">F2052-G2052</f>
        <v>-0.100096397</v>
      </c>
      <c r="I2052" s="40" t="n">
        <f aca="false">IFERROR(ABS(H2052)/G2052*100,0)</f>
        <v>1.03511271129679</v>
      </c>
      <c r="J2052" s="39" t="n">
        <v>9.44</v>
      </c>
      <c r="K2052" s="39" t="n">
        <v>9.534850121</v>
      </c>
      <c r="L2052" s="39" t="n">
        <f aca="false">J2052-K2052</f>
        <v>-0.0948501210000003</v>
      </c>
      <c r="M2052" s="40" t="n">
        <f aca="false">IFERROR(ABS(L2052)/K2052*100,0)</f>
        <v>0.99477306718328</v>
      </c>
      <c r="N2052" s="39" t="n">
        <v>9.47</v>
      </c>
      <c r="O2052" s="39" t="n">
        <v>9.563831329</v>
      </c>
      <c r="P2052" s="39" t="n">
        <f aca="false">N2052-O2052</f>
        <v>-0.0938313289999986</v>
      </c>
      <c r="Q2052" s="40" t="n">
        <f aca="false">IFERROR(ABS(P2052)/O2052*100,0)</f>
        <v>0.981106062749955</v>
      </c>
      <c r="R2052" s="41" t="n">
        <v>7626700</v>
      </c>
      <c r="S2052" s="41" t="n">
        <v>7894779</v>
      </c>
      <c r="T2052" s="41" t="n">
        <f aca="false">R2052-S2052</f>
        <v>-268079</v>
      </c>
      <c r="U2052" s="40" t="n">
        <f aca="false">IFERROR(ABS(T2052)/S2052*100,0)</f>
        <v>3.3956492005666</v>
      </c>
    </row>
    <row r="2053" customFormat="false" ht="15" hidden="false" customHeight="false" outlineLevel="0" collapsed="false">
      <c r="A2053" s="38" t="n">
        <v>38694</v>
      </c>
      <c r="B2053" s="39" t="n">
        <v>9.52</v>
      </c>
      <c r="C2053" s="39" t="n">
        <v>9.61213398</v>
      </c>
      <c r="D2053" s="39" t="n">
        <f aca="false">B2053-C2053</f>
        <v>-0.0921339799999998</v>
      </c>
      <c r="E2053" s="40" t="n">
        <f aca="false">IFERROR(ABS(D2053)/C2053*100,0)</f>
        <v>0.958517434231601</v>
      </c>
      <c r="F2053" s="39" t="n">
        <v>9.56</v>
      </c>
      <c r="G2053" s="39" t="n">
        <v>9.660435677</v>
      </c>
      <c r="H2053" s="39" t="n">
        <f aca="false">F2053-G2053</f>
        <v>-0.100435677</v>
      </c>
      <c r="I2053" s="40" t="n">
        <f aca="false">IFERROR(ABS(H2053)/G2053*100,0)</f>
        <v>1.03965991139636</v>
      </c>
      <c r="J2053" s="39" t="n">
        <v>9.32</v>
      </c>
      <c r="K2053" s="39" t="n">
        <v>9.409263611</v>
      </c>
      <c r="L2053" s="39" t="n">
        <f aca="false">J2053-K2053</f>
        <v>-0.0892636109999998</v>
      </c>
      <c r="M2053" s="40" t="n">
        <f aca="false">IFERROR(ABS(L2053)/K2053*100,0)</f>
        <v>0.948677969821626</v>
      </c>
      <c r="N2053" s="39" t="n">
        <v>9.38</v>
      </c>
      <c r="O2053" s="39" t="n">
        <v>9.476886749</v>
      </c>
      <c r="P2053" s="39" t="n">
        <f aca="false">N2053-O2053</f>
        <v>-0.0968867489999994</v>
      </c>
      <c r="Q2053" s="40" t="n">
        <f aca="false">IFERROR(ABS(P2053)/O2053*100,0)</f>
        <v>1.02234786133983</v>
      </c>
      <c r="R2053" s="41" t="n">
        <v>11477700</v>
      </c>
      <c r="S2053" s="41" t="n">
        <v>11881245</v>
      </c>
      <c r="T2053" s="41" t="n">
        <f aca="false">R2053-S2053</f>
        <v>-403545</v>
      </c>
      <c r="U2053" s="40" t="n">
        <f aca="false">IFERROR(ABS(T2053)/S2053*100,0)</f>
        <v>3.39648748931614</v>
      </c>
    </row>
    <row r="2054" customFormat="false" ht="15" hidden="false" customHeight="false" outlineLevel="0" collapsed="false">
      <c r="A2054" s="38" t="n">
        <v>38695</v>
      </c>
      <c r="B2054" s="39" t="n">
        <v>9.35</v>
      </c>
      <c r="C2054" s="39" t="n">
        <v>9.44790554</v>
      </c>
      <c r="D2054" s="39" t="n">
        <f aca="false">B2054-C2054</f>
        <v>-0.0979055400000011</v>
      </c>
      <c r="E2054" s="40" t="n">
        <f aca="false">IFERROR(ABS(D2054)/C2054*100,0)</f>
        <v>1.03626713439814</v>
      </c>
      <c r="F2054" s="39" t="n">
        <v>9.37</v>
      </c>
      <c r="G2054" s="39" t="n">
        <v>9.467226982</v>
      </c>
      <c r="H2054" s="39" t="n">
        <f aca="false">F2054-G2054</f>
        <v>-0.0972269820000005</v>
      </c>
      <c r="I2054" s="40" t="n">
        <f aca="false">IFERROR(ABS(H2054)/G2054*100,0)</f>
        <v>1.02698479908486</v>
      </c>
      <c r="J2054" s="39" t="n">
        <v>9.26</v>
      </c>
      <c r="K2054" s="39" t="n">
        <v>9.351302147</v>
      </c>
      <c r="L2054" s="39" t="n">
        <f aca="false">J2054-K2054</f>
        <v>-0.0913021470000004</v>
      </c>
      <c r="M2054" s="40" t="n">
        <f aca="false">IFERROR(ABS(L2054)/K2054*100,0)</f>
        <v>0.976357576354124</v>
      </c>
      <c r="N2054" s="39" t="n">
        <v>9.36</v>
      </c>
      <c r="O2054" s="39" t="n">
        <v>9.457567215</v>
      </c>
      <c r="P2054" s="39" t="n">
        <f aca="false">N2054-O2054</f>
        <v>-0.0975672149999998</v>
      </c>
      <c r="Q2054" s="40" t="n">
        <f aca="false">IFERROR(ABS(P2054)/O2054*100,0)</f>
        <v>1.03163120897788</v>
      </c>
      <c r="R2054" s="41" t="n">
        <v>8958300</v>
      </c>
      <c r="S2054" s="41" t="n">
        <v>9273184</v>
      </c>
      <c r="T2054" s="41" t="n">
        <f aca="false">R2054-S2054</f>
        <v>-314884</v>
      </c>
      <c r="U2054" s="40" t="n">
        <f aca="false">IFERROR(ABS(T2054)/S2054*100,0)</f>
        <v>3.39564059119284</v>
      </c>
    </row>
    <row r="2055" customFormat="false" ht="15" hidden="false" customHeight="false" outlineLevel="0" collapsed="false">
      <c r="A2055" s="38" t="n">
        <v>38698</v>
      </c>
      <c r="B2055" s="39" t="n">
        <v>9.39</v>
      </c>
      <c r="C2055" s="39" t="n">
        <v>9.486548424</v>
      </c>
      <c r="D2055" s="39" t="n">
        <f aca="false">B2055-C2055</f>
        <v>-0.0965484239999999</v>
      </c>
      <c r="E2055" s="40" t="n">
        <f aca="false">IFERROR(ABS(D2055)/C2055*100,0)</f>
        <v>1.01774027480577</v>
      </c>
      <c r="F2055" s="39" t="n">
        <v>9.49</v>
      </c>
      <c r="G2055" s="39" t="n">
        <v>9.583151817</v>
      </c>
      <c r="H2055" s="39" t="n">
        <f aca="false">F2055-G2055</f>
        <v>-0.093151816999999</v>
      </c>
      <c r="I2055" s="40" t="n">
        <f aca="false">IFERROR(ABS(H2055)/G2055*100,0)</f>
        <v>0.97203737119924</v>
      </c>
      <c r="J2055" s="39" t="n">
        <v>9.33</v>
      </c>
      <c r="K2055" s="39" t="n">
        <v>9.418925285</v>
      </c>
      <c r="L2055" s="39" t="n">
        <f aca="false">J2055-K2055</f>
        <v>-0.0889252850000002</v>
      </c>
      <c r="M2055" s="40" t="n">
        <f aca="false">IFERROR(ABS(L2055)/K2055*100,0)</f>
        <v>0.94411286117342</v>
      </c>
      <c r="N2055" s="39" t="n">
        <v>9.4</v>
      </c>
      <c r="O2055" s="39" t="n">
        <v>9.496208191</v>
      </c>
      <c r="P2055" s="39" t="n">
        <f aca="false">N2055-O2055</f>
        <v>-0.0962081909999988</v>
      </c>
      <c r="Q2055" s="40" t="n">
        <f aca="false">IFERROR(ABS(P2055)/O2055*100,0)</f>
        <v>1.01312217534552</v>
      </c>
      <c r="R2055" s="41" t="n">
        <v>5171900</v>
      </c>
      <c r="S2055" s="41" t="n">
        <v>5353692</v>
      </c>
      <c r="T2055" s="41" t="n">
        <f aca="false">R2055-S2055</f>
        <v>-181792</v>
      </c>
      <c r="U2055" s="40" t="n">
        <f aca="false">IFERROR(ABS(T2055)/S2055*100,0)</f>
        <v>3.39563800084129</v>
      </c>
    </row>
    <row r="2056" customFormat="false" ht="15" hidden="false" customHeight="false" outlineLevel="0" collapsed="false">
      <c r="A2056" s="38" t="n">
        <v>38699</v>
      </c>
      <c r="B2056" s="39" t="n">
        <v>9.33</v>
      </c>
      <c r="C2056" s="39" t="n">
        <v>9.418925285</v>
      </c>
      <c r="D2056" s="39" t="n">
        <f aca="false">B2056-C2056</f>
        <v>-0.0889252850000002</v>
      </c>
      <c r="E2056" s="40" t="n">
        <f aca="false">IFERROR(ABS(D2056)/C2056*100,0)</f>
        <v>0.94411286117342</v>
      </c>
      <c r="F2056" s="39" t="n">
        <v>9.49</v>
      </c>
      <c r="G2056" s="39" t="n">
        <v>9.583151817</v>
      </c>
      <c r="H2056" s="39" t="n">
        <f aca="false">F2056-G2056</f>
        <v>-0.093151816999999</v>
      </c>
      <c r="I2056" s="40" t="n">
        <f aca="false">IFERROR(ABS(H2056)/G2056*100,0)</f>
        <v>0.97203737119924</v>
      </c>
      <c r="J2056" s="39" t="n">
        <v>9.26</v>
      </c>
      <c r="K2056" s="39" t="n">
        <v>9.351302147</v>
      </c>
      <c r="L2056" s="39" t="n">
        <f aca="false">J2056-K2056</f>
        <v>-0.0913021470000004</v>
      </c>
      <c r="M2056" s="40" t="n">
        <f aca="false">IFERROR(ABS(L2056)/K2056*100,0)</f>
        <v>0.976357576354124</v>
      </c>
      <c r="N2056" s="39" t="n">
        <v>9.4</v>
      </c>
      <c r="O2056" s="39" t="n">
        <v>9.496208191</v>
      </c>
      <c r="P2056" s="39" t="n">
        <f aca="false">N2056-O2056</f>
        <v>-0.0962081909999988</v>
      </c>
      <c r="Q2056" s="40" t="n">
        <f aca="false">IFERROR(ABS(P2056)/O2056*100,0)</f>
        <v>1.01312217534552</v>
      </c>
      <c r="R2056" s="41" t="n">
        <v>7926600</v>
      </c>
      <c r="S2056" s="41" t="n">
        <v>8205220</v>
      </c>
      <c r="T2056" s="41" t="n">
        <f aca="false">R2056-S2056</f>
        <v>-278620</v>
      </c>
      <c r="U2056" s="40" t="n">
        <f aca="false">IFERROR(ABS(T2056)/S2056*100,0)</f>
        <v>3.39564326124102</v>
      </c>
    </row>
    <row r="2057" customFormat="false" ht="15" hidden="false" customHeight="false" outlineLevel="0" collapsed="false">
      <c r="A2057" s="38" t="n">
        <v>38700</v>
      </c>
      <c r="B2057" s="39" t="n">
        <v>9.31</v>
      </c>
      <c r="C2057" s="39" t="n">
        <v>9.080809593</v>
      </c>
      <c r="D2057" s="39" t="n">
        <f aca="false">B2057-C2057</f>
        <v>0.229190407000001</v>
      </c>
      <c r="E2057" s="40" t="n">
        <f aca="false">IFERROR(ABS(D2057)/C2057*100,0)</f>
        <v>2.52389838871496</v>
      </c>
      <c r="F2057" s="39" t="n">
        <v>9.32</v>
      </c>
      <c r="G2057" s="39" t="n">
        <v>9.090470314</v>
      </c>
      <c r="H2057" s="39" t="n">
        <f aca="false">F2057-G2057</f>
        <v>0.229529686000001</v>
      </c>
      <c r="I2057" s="40" t="n">
        <f aca="false">IFERROR(ABS(H2057)/G2057*100,0)</f>
        <v>2.52494841379668</v>
      </c>
      <c r="J2057" s="39" t="n">
        <v>9.1</v>
      </c>
      <c r="K2057" s="39" t="n">
        <v>8.877940178</v>
      </c>
      <c r="L2057" s="39" t="n">
        <f aca="false">J2057-K2057</f>
        <v>0.222059822</v>
      </c>
      <c r="M2057" s="40" t="n">
        <f aca="false">IFERROR(ABS(L2057)/K2057*100,0)</f>
        <v>2.5012538668629</v>
      </c>
      <c r="N2057" s="39" t="n">
        <v>9.18</v>
      </c>
      <c r="O2057" s="39" t="n">
        <v>8.955224037</v>
      </c>
      <c r="P2057" s="39" t="n">
        <f aca="false">N2057-O2057</f>
        <v>0.224775962999999</v>
      </c>
      <c r="Q2057" s="40" t="n">
        <f aca="false">IFERROR(ABS(P2057)/O2057*100,0)</f>
        <v>2.50999820966287</v>
      </c>
      <c r="R2057" s="41" t="n">
        <v>12618300</v>
      </c>
      <c r="S2057" s="41" t="n">
        <v>13520922</v>
      </c>
      <c r="T2057" s="41" t="n">
        <f aca="false">R2057-S2057</f>
        <v>-902622</v>
      </c>
      <c r="U2057" s="40" t="n">
        <f aca="false">IFERROR(ABS(T2057)/S2057*100,0)</f>
        <v>6.67574297078261</v>
      </c>
    </row>
    <row r="2058" customFormat="false" ht="15" hidden="false" customHeight="false" outlineLevel="0" collapsed="false">
      <c r="A2058" s="38" t="n">
        <v>38701</v>
      </c>
      <c r="B2058" s="39" t="n">
        <v>9.23</v>
      </c>
      <c r="C2058" s="39" t="n">
        <v>9.322319984</v>
      </c>
      <c r="D2058" s="39" t="n">
        <f aca="false">B2058-C2058</f>
        <v>-0.0923199839999995</v>
      </c>
      <c r="E2058" s="40" t="n">
        <f aca="false">IFERROR(ABS(D2058)/C2058*100,0)</f>
        <v>0.990311254692494</v>
      </c>
      <c r="F2058" s="39" t="n">
        <v>9.34</v>
      </c>
      <c r="G2058" s="39" t="n">
        <v>9.438245773</v>
      </c>
      <c r="H2058" s="39" t="n">
        <f aca="false">F2058-G2058</f>
        <v>-0.0982457730000004</v>
      </c>
      <c r="I2058" s="40" t="n">
        <f aca="false">IFERROR(ABS(H2058)/G2058*100,0)</f>
        <v>1.04093255635546</v>
      </c>
      <c r="J2058" s="39" t="n">
        <v>9.22</v>
      </c>
      <c r="K2058" s="39" t="n">
        <v>9.312660217</v>
      </c>
      <c r="L2058" s="39" t="n">
        <f aca="false">J2058-K2058</f>
        <v>-0.0926602169999988</v>
      </c>
      <c r="M2058" s="40" t="n">
        <f aca="false">IFERROR(ABS(L2058)/K2058*100,0)</f>
        <v>0.994991923262165</v>
      </c>
      <c r="N2058" s="39" t="n">
        <v>9.3</v>
      </c>
      <c r="O2058" s="39" t="n">
        <v>9.389943123</v>
      </c>
      <c r="P2058" s="39" t="n">
        <f aca="false">N2058-O2058</f>
        <v>-0.0899431229999994</v>
      </c>
      <c r="Q2058" s="40" t="n">
        <f aca="false">IFERROR(ABS(P2058)/O2058*100,0)</f>
        <v>0.957866536802444</v>
      </c>
      <c r="R2058" s="41" t="n">
        <v>6309700</v>
      </c>
      <c r="S2058" s="41" t="n">
        <v>6530140</v>
      </c>
      <c r="T2058" s="41" t="n">
        <f aca="false">R2058-S2058</f>
        <v>-220440</v>
      </c>
      <c r="U2058" s="40" t="n">
        <f aca="false">IFERROR(ABS(T2058)/S2058*100,0)</f>
        <v>3.37573160759187</v>
      </c>
    </row>
    <row r="2059" customFormat="false" ht="15" hidden="false" customHeight="false" outlineLevel="0" collapsed="false">
      <c r="A2059" s="38" t="n">
        <v>38702</v>
      </c>
      <c r="B2059" s="39" t="n">
        <v>9.39</v>
      </c>
      <c r="C2059" s="39" t="n">
        <v>9.486548424</v>
      </c>
      <c r="D2059" s="39" t="n">
        <f aca="false">B2059-C2059</f>
        <v>-0.0965484239999999</v>
      </c>
      <c r="E2059" s="40" t="n">
        <f aca="false">IFERROR(ABS(D2059)/C2059*100,0)</f>
        <v>1.01774027480577</v>
      </c>
      <c r="F2059" s="39" t="n">
        <v>9.4</v>
      </c>
      <c r="G2059" s="39" t="n">
        <v>9.496208191</v>
      </c>
      <c r="H2059" s="39" t="n">
        <f aca="false">F2059-G2059</f>
        <v>-0.0962081909999988</v>
      </c>
      <c r="I2059" s="40" t="n">
        <f aca="false">IFERROR(ABS(H2059)/G2059*100,0)</f>
        <v>1.01312217534552</v>
      </c>
      <c r="J2059" s="39" t="n">
        <v>9.25</v>
      </c>
      <c r="K2059" s="39" t="n">
        <v>9.341641426</v>
      </c>
      <c r="L2059" s="39" t="n">
        <f aca="false">J2059-K2059</f>
        <v>-0.0916414260000007</v>
      </c>
      <c r="M2059" s="40" t="n">
        <f aca="false">IFERROR(ABS(L2059)/K2059*100,0)</f>
        <v>0.980999182273694</v>
      </c>
      <c r="N2059" s="39" t="n">
        <v>9.28</v>
      </c>
      <c r="O2059" s="39" t="n">
        <v>9.370622635</v>
      </c>
      <c r="P2059" s="39" t="n">
        <f aca="false">N2059-O2059</f>
        <v>-0.0906226350000008</v>
      </c>
      <c r="Q2059" s="40" t="n">
        <f aca="false">IFERROR(ABS(P2059)/O2059*100,0)</f>
        <v>0.967092994029215</v>
      </c>
      <c r="R2059" s="41" t="n">
        <v>6495200</v>
      </c>
      <c r="S2059" s="41" t="n">
        <v>6723506</v>
      </c>
      <c r="T2059" s="41" t="n">
        <f aca="false">R2059-S2059</f>
        <v>-228306</v>
      </c>
      <c r="U2059" s="40" t="n">
        <f aca="false">IFERROR(ABS(T2059)/S2059*100,0)</f>
        <v>3.39563912042318</v>
      </c>
    </row>
    <row r="2060" customFormat="false" ht="15" hidden="false" customHeight="false" outlineLevel="0" collapsed="false">
      <c r="A2060" s="38" t="n">
        <v>38705</v>
      </c>
      <c r="B2060" s="39" t="n">
        <v>9.32</v>
      </c>
      <c r="C2060" s="39" t="n">
        <v>9.409263611</v>
      </c>
      <c r="D2060" s="39" t="n">
        <f aca="false">B2060-C2060</f>
        <v>-0.0892636109999998</v>
      </c>
      <c r="E2060" s="40" t="n">
        <f aca="false">IFERROR(ABS(D2060)/C2060*100,0)</f>
        <v>0.948677969821626</v>
      </c>
      <c r="F2060" s="39" t="n">
        <v>9.39</v>
      </c>
      <c r="G2060" s="39" t="n">
        <v>9.486548424</v>
      </c>
      <c r="H2060" s="39" t="n">
        <f aca="false">F2060-G2060</f>
        <v>-0.0965484239999999</v>
      </c>
      <c r="I2060" s="40" t="n">
        <f aca="false">IFERROR(ABS(H2060)/G2060*100,0)</f>
        <v>1.01774027480577</v>
      </c>
      <c r="J2060" s="39" t="n">
        <v>9.17</v>
      </c>
      <c r="K2060" s="39" t="n">
        <v>9.264357567</v>
      </c>
      <c r="L2060" s="39" t="n">
        <f aca="false">J2060-K2060</f>
        <v>-0.0943575669999994</v>
      </c>
      <c r="M2060" s="40" t="n">
        <f aca="false">IFERROR(ABS(L2060)/K2060*100,0)</f>
        <v>1.01850091943887</v>
      </c>
      <c r="N2060" s="39" t="n">
        <v>9.17</v>
      </c>
      <c r="O2060" s="39" t="n">
        <v>9.264357567</v>
      </c>
      <c r="P2060" s="39" t="n">
        <f aca="false">N2060-O2060</f>
        <v>-0.0943575669999994</v>
      </c>
      <c r="Q2060" s="40" t="n">
        <f aca="false">IFERROR(ABS(P2060)/O2060*100,0)</f>
        <v>1.01850091943887</v>
      </c>
      <c r="R2060" s="41" t="n">
        <v>8723000</v>
      </c>
      <c r="S2060" s="41" t="n">
        <v>9029613</v>
      </c>
      <c r="T2060" s="41" t="n">
        <f aca="false">R2060-S2060</f>
        <v>-306613</v>
      </c>
      <c r="U2060" s="40" t="n">
        <f aca="false">IFERROR(ABS(T2060)/S2060*100,0)</f>
        <v>3.39563832912883</v>
      </c>
    </row>
    <row r="2061" customFormat="false" ht="15" hidden="false" customHeight="false" outlineLevel="0" collapsed="false">
      <c r="A2061" s="38" t="n">
        <v>38706</v>
      </c>
      <c r="B2061" s="39" t="n">
        <v>9.27</v>
      </c>
      <c r="C2061" s="39" t="n">
        <v>9.360961914</v>
      </c>
      <c r="D2061" s="39" t="n">
        <f aca="false">B2061-C2061</f>
        <v>-0.0909619140000011</v>
      </c>
      <c r="E2061" s="40" t="n">
        <f aca="false">IFERROR(ABS(D2061)/C2061*100,0)</f>
        <v>0.971715458685511</v>
      </c>
      <c r="F2061" s="39" t="n">
        <v>9.29</v>
      </c>
      <c r="G2061" s="39" t="n">
        <v>9.380283356</v>
      </c>
      <c r="H2061" s="39" t="n">
        <f aca="false">F2061-G2061</f>
        <v>-0.0902833560000005</v>
      </c>
      <c r="I2061" s="40" t="n">
        <f aca="false">IFERROR(ABS(H2061)/G2061*100,0)</f>
        <v>0.962480050693263</v>
      </c>
      <c r="J2061" s="39" t="n">
        <v>9.15</v>
      </c>
      <c r="K2061" s="39" t="n">
        <v>9.245037079</v>
      </c>
      <c r="L2061" s="39" t="n">
        <f aca="false">J2061-K2061</f>
        <v>-0.095037078999999</v>
      </c>
      <c r="M2061" s="40" t="n">
        <f aca="false">IFERROR(ABS(L2061)/K2061*100,0)</f>
        <v>1.02797942493789</v>
      </c>
      <c r="N2061" s="39" t="n">
        <v>9.27</v>
      </c>
      <c r="O2061" s="39" t="n">
        <v>9.360961914</v>
      </c>
      <c r="P2061" s="39" t="n">
        <f aca="false">N2061-O2061</f>
        <v>-0.0909619140000011</v>
      </c>
      <c r="Q2061" s="40" t="n">
        <f aca="false">IFERROR(ABS(P2061)/O2061*100,0)</f>
        <v>0.971715458685511</v>
      </c>
      <c r="R2061" s="41" t="n">
        <v>8982800</v>
      </c>
      <c r="S2061" s="41" t="n">
        <v>9298545</v>
      </c>
      <c r="T2061" s="41" t="n">
        <f aca="false">R2061-S2061</f>
        <v>-315745</v>
      </c>
      <c r="U2061" s="40" t="n">
        <f aca="false">IFERROR(ABS(T2061)/S2061*100,0)</f>
        <v>3.3956387800457</v>
      </c>
    </row>
    <row r="2062" customFormat="false" ht="15" hidden="false" customHeight="false" outlineLevel="0" collapsed="false">
      <c r="A2062" s="38" t="n">
        <v>38707</v>
      </c>
      <c r="B2062" s="39" t="n">
        <v>9.41</v>
      </c>
      <c r="C2062" s="39" t="n">
        <v>9.505868912</v>
      </c>
      <c r="D2062" s="39" t="n">
        <f aca="false">B2062-C2062</f>
        <v>-0.0958689120000003</v>
      </c>
      <c r="E2062" s="40" t="n">
        <f aca="false">IFERROR(ABS(D2062)/C2062*100,0)</f>
        <v>1.00852339630917</v>
      </c>
      <c r="F2062" s="39" t="n">
        <v>9.55</v>
      </c>
      <c r="G2062" s="39" t="n">
        <v>9.650774956</v>
      </c>
      <c r="H2062" s="39" t="n">
        <f aca="false">F2062-G2062</f>
        <v>-0.100774955999999</v>
      </c>
      <c r="I2062" s="40" t="n">
        <f aca="false">IFERROR(ABS(H2062)/G2062*100,0)</f>
        <v>1.04421620501414</v>
      </c>
      <c r="J2062" s="39" t="n">
        <v>9.36</v>
      </c>
      <c r="K2062" s="39" t="n">
        <v>9.457567215</v>
      </c>
      <c r="L2062" s="39" t="n">
        <f aca="false">J2062-K2062</f>
        <v>-0.0975672149999998</v>
      </c>
      <c r="M2062" s="40" t="n">
        <f aca="false">IFERROR(ABS(L2062)/K2062*100,0)</f>
        <v>1.03163120897788</v>
      </c>
      <c r="N2062" s="39" t="n">
        <v>9.46</v>
      </c>
      <c r="O2062" s="39" t="n">
        <v>9.554170609</v>
      </c>
      <c r="P2062" s="39" t="n">
        <f aca="false">N2062-O2062</f>
        <v>-0.094170608999999</v>
      </c>
      <c r="Q2062" s="40" t="n">
        <f aca="false">IFERROR(ABS(P2062)/O2062*100,0)</f>
        <v>0.985649229576145</v>
      </c>
      <c r="R2062" s="41" t="n">
        <v>8268600</v>
      </c>
      <c r="S2062" s="41" t="n">
        <v>8559241</v>
      </c>
      <c r="T2062" s="41" t="n">
        <f aca="false">R2062-S2062</f>
        <v>-290641</v>
      </c>
      <c r="U2062" s="40" t="n">
        <f aca="false">IFERROR(ABS(T2062)/S2062*100,0)</f>
        <v>3.3956398704044</v>
      </c>
    </row>
    <row r="2063" customFormat="false" ht="15" hidden="false" customHeight="false" outlineLevel="0" collapsed="false">
      <c r="A2063" s="38" t="n">
        <v>38708</v>
      </c>
      <c r="B2063" s="39" t="n">
        <v>9.31</v>
      </c>
      <c r="C2063" s="39" t="n">
        <v>9.399603844</v>
      </c>
      <c r="D2063" s="39" t="n">
        <f aca="false">B2063-C2063</f>
        <v>-0.0896038439999991</v>
      </c>
      <c r="E2063" s="40" t="n">
        <f aca="false">IFERROR(ABS(D2063)/C2063*100,0)</f>
        <v>0.953272557940785</v>
      </c>
      <c r="F2063" s="39" t="n">
        <v>9.5</v>
      </c>
      <c r="G2063" s="39" t="n">
        <v>9.592812538</v>
      </c>
      <c r="H2063" s="39" t="n">
        <f aca="false">F2063-G2063</f>
        <v>-0.0928125380000004</v>
      </c>
      <c r="I2063" s="40" t="n">
        <f aca="false">IFERROR(ABS(H2063)/G2063*100,0)</f>
        <v>0.967521648446086</v>
      </c>
      <c r="J2063" s="39" t="n">
        <v>9.31</v>
      </c>
      <c r="K2063" s="39" t="n">
        <v>9.399603844</v>
      </c>
      <c r="L2063" s="39" t="n">
        <f aca="false">J2063-K2063</f>
        <v>-0.0896038439999991</v>
      </c>
      <c r="M2063" s="40" t="n">
        <f aca="false">IFERROR(ABS(L2063)/K2063*100,0)</f>
        <v>0.953272557940785</v>
      </c>
      <c r="N2063" s="39" t="n">
        <v>9.42</v>
      </c>
      <c r="O2063" s="39" t="n">
        <v>9.515528679</v>
      </c>
      <c r="P2063" s="39" t="n">
        <f aca="false">N2063-O2063</f>
        <v>-0.095528679000001</v>
      </c>
      <c r="Q2063" s="40" t="n">
        <f aca="false">IFERROR(ABS(P2063)/O2063*100,0)</f>
        <v>1.00392403010486</v>
      </c>
      <c r="R2063" s="41" t="n">
        <v>2447700</v>
      </c>
      <c r="S2063" s="41" t="n">
        <v>2533737</v>
      </c>
      <c r="T2063" s="41" t="n">
        <f aca="false">R2063-S2063</f>
        <v>-86037</v>
      </c>
      <c r="U2063" s="40" t="n">
        <f aca="false">IFERROR(ABS(T2063)/S2063*100,0)</f>
        <v>3.39565629739788</v>
      </c>
    </row>
    <row r="2064" customFormat="false" ht="15" hidden="false" customHeight="false" outlineLevel="0" collapsed="false">
      <c r="A2064" s="38" t="n">
        <v>38709</v>
      </c>
      <c r="B2064" s="39" t="n">
        <v>9.53</v>
      </c>
      <c r="C2064" s="39" t="n">
        <v>9.621793747</v>
      </c>
      <c r="D2064" s="39" t="n">
        <f aca="false">B2064-C2064</f>
        <v>-0.0917937470000005</v>
      </c>
      <c r="E2064" s="40" t="n">
        <f aca="false">IFERROR(ABS(D2064)/C2064*100,0)</f>
        <v>0.954019067688092</v>
      </c>
      <c r="F2064" s="39" t="n">
        <v>9.72</v>
      </c>
      <c r="G2064" s="39" t="n">
        <v>9.815003395</v>
      </c>
      <c r="H2064" s="39" t="n">
        <f aca="false">F2064-G2064</f>
        <v>-0.0950033949999991</v>
      </c>
      <c r="I2064" s="40" t="n">
        <f aca="false">IFERROR(ABS(H2064)/G2064*100,0)</f>
        <v>0.967940521023112</v>
      </c>
      <c r="J2064" s="39" t="n">
        <v>9.53</v>
      </c>
      <c r="K2064" s="39" t="n">
        <v>9.621793747</v>
      </c>
      <c r="L2064" s="39" t="n">
        <f aca="false">J2064-K2064</f>
        <v>-0.0917937470000005</v>
      </c>
      <c r="M2064" s="40" t="n">
        <f aca="false">IFERROR(ABS(L2064)/K2064*100,0)</f>
        <v>0.954019067688092</v>
      </c>
      <c r="N2064" s="39" t="n">
        <v>9.65</v>
      </c>
      <c r="O2064" s="39" t="n">
        <v>9.747380257</v>
      </c>
      <c r="P2064" s="39" t="n">
        <f aca="false">N2064-O2064</f>
        <v>-0.0973802569999993</v>
      </c>
      <c r="Q2064" s="40" t="n">
        <f aca="false">IFERROR(ABS(P2064)/O2064*100,0)</f>
        <v>0.99904030039319</v>
      </c>
      <c r="R2064" s="41" t="n">
        <v>5571700</v>
      </c>
      <c r="S2064" s="41" t="n">
        <v>5767545</v>
      </c>
      <c r="T2064" s="41" t="n">
        <f aca="false">R2064-S2064</f>
        <v>-195845</v>
      </c>
      <c r="U2064" s="40" t="n">
        <f aca="false">IFERROR(ABS(T2064)/S2064*100,0)</f>
        <v>3.39563887234517</v>
      </c>
    </row>
    <row r="2065" customFormat="false" ht="15" hidden="false" customHeight="false" outlineLevel="0" collapsed="false">
      <c r="A2065" s="38" t="n">
        <v>38713</v>
      </c>
      <c r="B2065" s="39" t="n">
        <v>9.66</v>
      </c>
      <c r="C2065" s="39" t="n">
        <v>9.757040024</v>
      </c>
      <c r="D2065" s="39" t="n">
        <f aca="false">B2065-C2065</f>
        <v>-0.097040024</v>
      </c>
      <c r="E2065" s="40" t="n">
        <f aca="false">IFERROR(ABS(D2065)/C2065*100,0)</f>
        <v>0.99456416865468</v>
      </c>
      <c r="F2065" s="39" t="n">
        <v>9.72</v>
      </c>
      <c r="G2065" s="39" t="n">
        <v>9.815003395</v>
      </c>
      <c r="H2065" s="39" t="n">
        <f aca="false">F2065-G2065</f>
        <v>-0.0950033949999991</v>
      </c>
      <c r="I2065" s="40" t="n">
        <f aca="false">IFERROR(ABS(H2065)/G2065*100,0)</f>
        <v>0.967940521023112</v>
      </c>
      <c r="J2065" s="39" t="n">
        <v>9.44</v>
      </c>
      <c r="K2065" s="39" t="n">
        <v>9.534850121</v>
      </c>
      <c r="L2065" s="39" t="n">
        <f aca="false">J2065-K2065</f>
        <v>-0.0948501210000003</v>
      </c>
      <c r="M2065" s="40" t="n">
        <f aca="false">IFERROR(ABS(L2065)/K2065*100,0)</f>
        <v>0.99477306718328</v>
      </c>
      <c r="N2065" s="39" t="n">
        <v>9.45</v>
      </c>
      <c r="O2065" s="39" t="n">
        <v>9.544509888</v>
      </c>
      <c r="P2065" s="39" t="n">
        <f aca="false">N2065-O2065</f>
        <v>-0.094509888000001</v>
      </c>
      <c r="Q2065" s="40" t="n">
        <f aca="false">IFERROR(ABS(P2065)/O2065*100,0)</f>
        <v>0.990201582994065</v>
      </c>
      <c r="R2065" s="41" t="n">
        <v>3355800</v>
      </c>
      <c r="S2065" s="41" t="n">
        <v>3473756</v>
      </c>
      <c r="T2065" s="41" t="n">
        <f aca="false">R2065-S2065</f>
        <v>-117956</v>
      </c>
      <c r="U2065" s="40" t="n">
        <f aca="false">IFERROR(ABS(T2065)/S2065*100,0)</f>
        <v>3.39563285389072</v>
      </c>
    </row>
    <row r="2066" customFormat="false" ht="15" hidden="false" customHeight="false" outlineLevel="0" collapsed="false">
      <c r="A2066" s="38" t="n">
        <v>38714</v>
      </c>
      <c r="B2066" s="39" t="n">
        <v>9.45</v>
      </c>
      <c r="C2066" s="39" t="n">
        <v>9.544509888</v>
      </c>
      <c r="D2066" s="39" t="n">
        <f aca="false">B2066-C2066</f>
        <v>-0.094509888000001</v>
      </c>
      <c r="E2066" s="40" t="n">
        <f aca="false">IFERROR(ABS(D2066)/C2066*100,0)</f>
        <v>0.990201582994065</v>
      </c>
      <c r="F2066" s="39" t="n">
        <v>9.5</v>
      </c>
      <c r="G2066" s="39" t="n">
        <v>9.592812538</v>
      </c>
      <c r="H2066" s="39" t="n">
        <f aca="false">F2066-G2066</f>
        <v>-0.0928125380000004</v>
      </c>
      <c r="I2066" s="40" t="n">
        <f aca="false">IFERROR(ABS(H2066)/G2066*100,0)</f>
        <v>0.967521648446086</v>
      </c>
      <c r="J2066" s="39" t="n">
        <v>9.32</v>
      </c>
      <c r="K2066" s="39" t="n">
        <v>9.409263611</v>
      </c>
      <c r="L2066" s="39" t="n">
        <f aca="false">J2066-K2066</f>
        <v>-0.0892636109999998</v>
      </c>
      <c r="M2066" s="40" t="n">
        <f aca="false">IFERROR(ABS(L2066)/K2066*100,0)</f>
        <v>0.948677969821626</v>
      </c>
      <c r="N2066" s="39" t="n">
        <v>9.45</v>
      </c>
      <c r="O2066" s="39" t="n">
        <v>9.544509888</v>
      </c>
      <c r="P2066" s="39" t="n">
        <f aca="false">N2066-O2066</f>
        <v>-0.094509888000001</v>
      </c>
      <c r="Q2066" s="40" t="n">
        <f aca="false">IFERROR(ABS(P2066)/O2066*100,0)</f>
        <v>0.990201582994065</v>
      </c>
      <c r="R2066" s="41" t="n">
        <v>3946400</v>
      </c>
      <c r="S2066" s="41" t="n">
        <v>4085116</v>
      </c>
      <c r="T2066" s="41" t="n">
        <f aca="false">R2066-S2066</f>
        <v>-138716</v>
      </c>
      <c r="U2066" s="40" t="n">
        <f aca="false">IFERROR(ABS(T2066)/S2066*100,0)</f>
        <v>3.39564408942121</v>
      </c>
    </row>
    <row r="2067" customFormat="false" ht="15" hidden="false" customHeight="false" outlineLevel="0" collapsed="false">
      <c r="A2067" s="38" t="n">
        <v>38715</v>
      </c>
      <c r="B2067" s="39" t="n">
        <v>9.49</v>
      </c>
      <c r="C2067" s="39" t="n">
        <v>9.583151817</v>
      </c>
      <c r="D2067" s="39" t="n">
        <f aca="false">B2067-C2067</f>
        <v>-0.093151816999999</v>
      </c>
      <c r="E2067" s="40" t="n">
        <f aca="false">IFERROR(ABS(D2067)/C2067*100,0)</f>
        <v>0.97203737119924</v>
      </c>
      <c r="F2067" s="39" t="n">
        <v>9.53</v>
      </c>
      <c r="G2067" s="39" t="n">
        <v>9.621793747</v>
      </c>
      <c r="H2067" s="39" t="n">
        <f aca="false">F2067-G2067</f>
        <v>-0.0917937470000005</v>
      </c>
      <c r="I2067" s="40" t="n">
        <f aca="false">IFERROR(ABS(H2067)/G2067*100,0)</f>
        <v>0.954019067688092</v>
      </c>
      <c r="J2067" s="39" t="n">
        <v>9.44</v>
      </c>
      <c r="K2067" s="39" t="n">
        <v>9.534850121</v>
      </c>
      <c r="L2067" s="39" t="n">
        <f aca="false">J2067-K2067</f>
        <v>-0.0948501210000003</v>
      </c>
      <c r="M2067" s="40" t="n">
        <f aca="false">IFERROR(ABS(L2067)/K2067*100,0)</f>
        <v>0.99477306718328</v>
      </c>
      <c r="N2067" s="39" t="n">
        <v>9.46</v>
      </c>
      <c r="O2067" s="39" t="n">
        <v>9.554170609</v>
      </c>
      <c r="P2067" s="39" t="n">
        <f aca="false">N2067-O2067</f>
        <v>-0.094170608999999</v>
      </c>
      <c r="Q2067" s="40" t="n">
        <f aca="false">IFERROR(ABS(P2067)/O2067*100,0)</f>
        <v>0.985649229576145</v>
      </c>
      <c r="R2067" s="41" t="n">
        <v>3034000</v>
      </c>
      <c r="S2067" s="41" t="n">
        <v>3140645</v>
      </c>
      <c r="T2067" s="41" t="n">
        <f aca="false">R2067-S2067</f>
        <v>-106645</v>
      </c>
      <c r="U2067" s="40" t="n">
        <f aca="false">IFERROR(ABS(T2067)/S2067*100,0)</f>
        <v>3.39564006756574</v>
      </c>
    </row>
    <row r="2068" customFormat="false" ht="15" hidden="false" customHeight="false" outlineLevel="0" collapsed="false">
      <c r="A2068" s="38" t="n">
        <v>38716</v>
      </c>
      <c r="B2068" s="39" t="n">
        <v>9.46</v>
      </c>
      <c r="C2068" s="39" t="n">
        <v>9.554170609</v>
      </c>
      <c r="D2068" s="39" t="n">
        <f aca="false">B2068-C2068</f>
        <v>-0.094170608999999</v>
      </c>
      <c r="E2068" s="40" t="n">
        <f aca="false">IFERROR(ABS(D2068)/C2068*100,0)</f>
        <v>0.985649229576145</v>
      </c>
      <c r="F2068" s="39" t="n">
        <v>9.6</v>
      </c>
      <c r="G2068" s="39" t="n">
        <v>9.699076653</v>
      </c>
      <c r="H2068" s="39" t="n">
        <f aca="false">F2068-G2068</f>
        <v>-0.0990766530000009</v>
      </c>
      <c r="I2068" s="40" t="n">
        <f aca="false">IFERROR(ABS(H2068)/G2068*100,0)</f>
        <v>1.02150603139481</v>
      </c>
      <c r="J2068" s="39" t="n">
        <v>9.33</v>
      </c>
      <c r="K2068" s="39" t="n">
        <v>9.418925285</v>
      </c>
      <c r="L2068" s="39" t="n">
        <f aca="false">J2068-K2068</f>
        <v>-0.0889252850000002</v>
      </c>
      <c r="M2068" s="40" t="n">
        <f aca="false">IFERROR(ABS(L2068)/K2068*100,0)</f>
        <v>0.94411286117342</v>
      </c>
      <c r="N2068" s="39" t="n">
        <v>9.48</v>
      </c>
      <c r="O2068" s="39" t="n">
        <v>9.57349205</v>
      </c>
      <c r="P2068" s="39" t="n">
        <f aca="false">N2068-O2068</f>
        <v>-0.0934920500000001</v>
      </c>
      <c r="Q2068" s="40" t="n">
        <f aca="false">IFERROR(ABS(P2068)/O2068*100,0)</f>
        <v>0.976572075390192</v>
      </c>
      <c r="R2068" s="41" t="n">
        <v>3144200</v>
      </c>
      <c r="S2068" s="41" t="n">
        <v>3254719</v>
      </c>
      <c r="T2068" s="41" t="n">
        <f aca="false">R2068-S2068</f>
        <v>-110519</v>
      </c>
      <c r="U2068" s="40" t="n">
        <f aca="false">IFERROR(ABS(T2068)/S2068*100,0)</f>
        <v>3.39565412559425</v>
      </c>
    </row>
    <row r="2069" customFormat="false" ht="15" hidden="false" customHeight="false" outlineLevel="0" collapsed="false">
      <c r="A2069" s="38" t="n">
        <v>38720</v>
      </c>
      <c r="B2069" s="39" t="n">
        <v>9.85</v>
      </c>
      <c r="C2069" s="39" t="n">
        <v>9.950248718</v>
      </c>
      <c r="D2069" s="39" t="n">
        <f aca="false">B2069-C2069</f>
        <v>-0.100248718</v>
      </c>
      <c r="E2069" s="40" t="n">
        <f aca="false">IFERROR(ABS(D2069)/C2069*100,0)</f>
        <v>1.0074996197698</v>
      </c>
      <c r="F2069" s="39" t="n">
        <v>9.85</v>
      </c>
      <c r="G2069" s="39" t="n">
        <v>9.950248718</v>
      </c>
      <c r="H2069" s="39" t="n">
        <f aca="false">F2069-G2069</f>
        <v>-0.100248718</v>
      </c>
      <c r="I2069" s="40" t="n">
        <f aca="false">IFERROR(ABS(H2069)/G2069*100,0)</f>
        <v>1.0074996197698</v>
      </c>
      <c r="J2069" s="39" t="n">
        <v>9.63</v>
      </c>
      <c r="K2069" s="39" t="n">
        <v>9.728058815</v>
      </c>
      <c r="L2069" s="39" t="n">
        <f aca="false">J2069-K2069</f>
        <v>-0.0980588149999999</v>
      </c>
      <c r="M2069" s="40" t="n">
        <f aca="false">IFERROR(ABS(L2069)/K2069*100,0)</f>
        <v>1.0079998164567</v>
      </c>
      <c r="N2069" s="39" t="n">
        <v>9.66</v>
      </c>
      <c r="O2069" s="39" t="n">
        <v>9.757040024</v>
      </c>
      <c r="P2069" s="39" t="n">
        <f aca="false">N2069-O2069</f>
        <v>-0.097040024</v>
      </c>
      <c r="Q2069" s="40" t="n">
        <f aca="false">IFERROR(ABS(P2069)/O2069*100,0)</f>
        <v>0.99456416865468</v>
      </c>
      <c r="R2069" s="41" t="n">
        <v>7834700</v>
      </c>
      <c r="S2069" s="41" t="n">
        <v>8110090</v>
      </c>
      <c r="T2069" s="41" t="n">
        <f aca="false">R2069-S2069</f>
        <v>-275390</v>
      </c>
      <c r="U2069" s="40" t="n">
        <f aca="false">IFERROR(ABS(T2069)/S2069*100,0)</f>
        <v>3.39564665743537</v>
      </c>
    </row>
    <row r="2070" customFormat="false" ht="15" hidden="false" customHeight="false" outlineLevel="0" collapsed="false">
      <c r="A2070" s="38" t="n">
        <v>38721</v>
      </c>
      <c r="B2070" s="39" t="n">
        <v>9.71</v>
      </c>
      <c r="C2070" s="39" t="n">
        <v>9.805341721</v>
      </c>
      <c r="D2070" s="39" t="n">
        <f aca="false">B2070-C2070</f>
        <v>-0.0953417209999987</v>
      </c>
      <c r="E2070" s="40" t="n">
        <f aca="false">IFERROR(ABS(D2070)/C2070*100,0)</f>
        <v>0.97234470468078</v>
      </c>
      <c r="F2070" s="39" t="n">
        <v>9.77</v>
      </c>
      <c r="G2070" s="39" t="n">
        <v>9.872964859</v>
      </c>
      <c r="H2070" s="39" t="n">
        <f aca="false">F2070-G2070</f>
        <v>-0.102964859</v>
      </c>
      <c r="I2070" s="40" t="n">
        <f aca="false">IFERROR(ABS(H2070)/G2070*100,0)</f>
        <v>1.04289704734581</v>
      </c>
      <c r="J2070" s="39" t="n">
        <v>9.68</v>
      </c>
      <c r="K2070" s="39" t="n">
        <v>9.776361465</v>
      </c>
      <c r="L2070" s="39" t="n">
        <f aca="false">J2070-K2070</f>
        <v>-0.0963614650000011</v>
      </c>
      <c r="M2070" s="40" t="n">
        <f aca="false">IFERROR(ABS(L2070)/K2070*100,0)</f>
        <v>0.985657755648472</v>
      </c>
      <c r="N2070" s="39" t="n">
        <v>9.74</v>
      </c>
      <c r="O2070" s="39" t="n">
        <v>9.834323883</v>
      </c>
      <c r="P2070" s="39" t="n">
        <f aca="false">N2070-O2070</f>
        <v>-0.0943238829999995</v>
      </c>
      <c r="Q2070" s="40" t="n">
        <f aca="false">IFERROR(ABS(P2070)/O2070*100,0)</f>
        <v>0.959129312011489</v>
      </c>
      <c r="R2070" s="41" t="n">
        <v>4018700</v>
      </c>
      <c r="S2070" s="41" t="n">
        <v>4159957</v>
      </c>
      <c r="T2070" s="41" t="n">
        <f aca="false">R2070-S2070</f>
        <v>-141257</v>
      </c>
      <c r="U2070" s="40" t="n">
        <f aca="false">IFERROR(ABS(T2070)/S2070*100,0)</f>
        <v>3.3956360606612</v>
      </c>
    </row>
    <row r="2071" customFormat="false" ht="15" hidden="false" customHeight="false" outlineLevel="0" collapsed="false">
      <c r="A2071" s="38" t="n">
        <v>38722</v>
      </c>
      <c r="B2071" s="39" t="n">
        <v>9.92</v>
      </c>
      <c r="C2071" s="39" t="n">
        <v>10.01787186</v>
      </c>
      <c r="D2071" s="39" t="n">
        <f aca="false">B2071-C2071</f>
        <v>-0.0978718599999997</v>
      </c>
      <c r="E2071" s="40" t="n">
        <f aca="false">IFERROR(ABS(D2071)/C2071*100,0)</f>
        <v>0.976972568303541</v>
      </c>
      <c r="F2071" s="39" t="n">
        <v>9.99</v>
      </c>
      <c r="G2071" s="39" t="n">
        <v>10.085495</v>
      </c>
      <c r="H2071" s="39" t="n">
        <f aca="false">F2071-G2071</f>
        <v>-0.0954949999999997</v>
      </c>
      <c r="I2071" s="40" t="n">
        <f aca="false">IFERROR(ABS(H2071)/G2071*100,0)</f>
        <v>0.946854864337344</v>
      </c>
      <c r="J2071" s="39" t="n">
        <v>9.84</v>
      </c>
      <c r="K2071" s="39" t="n">
        <v>9.940587997</v>
      </c>
      <c r="L2071" s="39" t="n">
        <f aca="false">J2071-K2071</f>
        <v>-0.100587997</v>
      </c>
      <c r="M2071" s="40" t="n">
        <f aca="false">IFERROR(ABS(L2071)/K2071*100,0)</f>
        <v>1.01189182199641</v>
      </c>
      <c r="N2071" s="39" t="n">
        <v>9.9</v>
      </c>
      <c r="O2071" s="39" t="n">
        <v>9.998551369</v>
      </c>
      <c r="P2071" s="39" t="n">
        <f aca="false">N2071-O2071</f>
        <v>-0.0985513689999991</v>
      </c>
      <c r="Q2071" s="40" t="n">
        <f aca="false">IFERROR(ABS(P2071)/O2071*100,0)</f>
        <v>0.985656475252531</v>
      </c>
      <c r="R2071" s="41" t="n">
        <v>5440200</v>
      </c>
      <c r="S2071" s="41" t="n">
        <v>5631423</v>
      </c>
      <c r="T2071" s="41" t="n">
        <f aca="false">R2071-S2071</f>
        <v>-191223</v>
      </c>
      <c r="U2071" s="40" t="n">
        <f aca="false">IFERROR(ABS(T2071)/S2071*100,0)</f>
        <v>3.39564262887018</v>
      </c>
    </row>
    <row r="2072" customFormat="false" ht="15" hidden="false" customHeight="false" outlineLevel="0" collapsed="false">
      <c r="A2072" s="38" t="n">
        <v>38723</v>
      </c>
      <c r="B2072" s="39" t="n">
        <v>10.33</v>
      </c>
      <c r="C2072" s="39" t="n">
        <v>10.43327141</v>
      </c>
      <c r="D2072" s="39" t="n">
        <f aca="false">B2072-C2072</f>
        <v>-0.10327141</v>
      </c>
      <c r="E2072" s="40" t="n">
        <f aca="false">IFERROR(ABS(D2072)/C2072*100,0)</f>
        <v>0.989827695855941</v>
      </c>
      <c r="F2072" s="39" t="n">
        <v>10.39</v>
      </c>
      <c r="G2072" s="39" t="n">
        <v>10.49123287</v>
      </c>
      <c r="H2072" s="39" t="n">
        <f aca="false">F2072-G2072</f>
        <v>-0.101232869999999</v>
      </c>
      <c r="I2072" s="40" t="n">
        <f aca="false">IFERROR(ABS(H2072)/G2072*100,0)</f>
        <v>0.964928252517177</v>
      </c>
      <c r="J2072" s="39" t="n">
        <v>10.13</v>
      </c>
      <c r="K2072" s="39" t="n">
        <v>10.23040104</v>
      </c>
      <c r="L2072" s="39" t="n">
        <f aca="false">J2072-K2072</f>
        <v>-0.10040104</v>
      </c>
      <c r="M2072" s="40" t="n">
        <f aca="false">IFERROR(ABS(L2072)/K2072*100,0)</f>
        <v>0.981398868015437</v>
      </c>
      <c r="N2072" s="39" t="n">
        <v>10.33</v>
      </c>
      <c r="O2072" s="39" t="n">
        <v>10.43327141</v>
      </c>
      <c r="P2072" s="39" t="n">
        <f aca="false">N2072-O2072</f>
        <v>-0.10327141</v>
      </c>
      <c r="Q2072" s="40" t="n">
        <f aca="false">IFERROR(ABS(P2072)/O2072*100,0)</f>
        <v>0.989827695855941</v>
      </c>
      <c r="R2072" s="41" t="n">
        <v>13058600</v>
      </c>
      <c r="S2072" s="41" t="n">
        <v>13516368</v>
      </c>
      <c r="T2072" s="41" t="n">
        <f aca="false">R2072-S2072</f>
        <v>-457768</v>
      </c>
      <c r="U2072" s="40" t="n">
        <f aca="false">IFERROR(ABS(T2072)/S2072*100,0)</f>
        <v>3.38676780626275</v>
      </c>
    </row>
    <row r="2073" customFormat="false" ht="15" hidden="false" customHeight="false" outlineLevel="0" collapsed="false">
      <c r="A2073" s="38" t="n">
        <v>38726</v>
      </c>
      <c r="B2073" s="39" t="n">
        <v>10.5</v>
      </c>
      <c r="C2073" s="39" t="n">
        <v>10.60715771</v>
      </c>
      <c r="D2073" s="39" t="n">
        <f aca="false">B2073-C2073</f>
        <v>-0.107157709999999</v>
      </c>
      <c r="E2073" s="40" t="n">
        <f aca="false">IFERROR(ABS(D2073)/C2073*100,0)</f>
        <v>1.01023962242944</v>
      </c>
      <c r="F2073" s="39" t="n">
        <v>10.56</v>
      </c>
      <c r="G2073" s="39" t="n">
        <v>10.66512108</v>
      </c>
      <c r="H2073" s="39" t="n">
        <f aca="false">F2073-G2073</f>
        <v>-0.10512108</v>
      </c>
      <c r="I2073" s="40" t="n">
        <f aca="false">IFERROR(ABS(H2073)/G2073*100,0)</f>
        <v>0.985652944879647</v>
      </c>
      <c r="J2073" s="39" t="n">
        <v>10.41</v>
      </c>
      <c r="K2073" s="39" t="n">
        <v>10.51055431</v>
      </c>
      <c r="L2073" s="39" t="n">
        <f aca="false">J2073-K2073</f>
        <v>-0.10055431</v>
      </c>
      <c r="M2073" s="40" t="n">
        <f aca="false">IFERROR(ABS(L2073)/K2073*100,0)</f>
        <v>0.95669844838088</v>
      </c>
      <c r="N2073" s="39" t="n">
        <v>10.45</v>
      </c>
      <c r="O2073" s="39" t="n">
        <v>10.55885601</v>
      </c>
      <c r="P2073" s="39" t="n">
        <f aca="false">N2073-O2073</f>
        <v>-0.10885601</v>
      </c>
      <c r="Q2073" s="40" t="n">
        <f aca="false">IFERROR(ABS(P2073)/O2073*100,0)</f>
        <v>1.03094511277458</v>
      </c>
      <c r="R2073" s="41" t="n">
        <v>11279000</v>
      </c>
      <c r="S2073" s="41" t="n">
        <v>11633533</v>
      </c>
      <c r="T2073" s="41" t="n">
        <f aca="false">R2073-S2073</f>
        <v>-354533</v>
      </c>
      <c r="U2073" s="40" t="n">
        <f aca="false">IFERROR(ABS(T2073)/S2073*100,0)</f>
        <v>3.0475092991957</v>
      </c>
    </row>
    <row r="2074" customFormat="false" ht="15" hidden="false" customHeight="false" outlineLevel="0" collapsed="false">
      <c r="A2074" s="38" t="n">
        <v>38727</v>
      </c>
      <c r="B2074" s="39" t="n">
        <v>10.26</v>
      </c>
      <c r="C2074" s="39" t="n">
        <v>10.36564732</v>
      </c>
      <c r="D2074" s="39" t="n">
        <f aca="false">B2074-C2074</f>
        <v>-0.105647320000001</v>
      </c>
      <c r="E2074" s="40" t="n">
        <f aca="false">IFERROR(ABS(D2074)/C2074*100,0)</f>
        <v>1.01920619849915</v>
      </c>
      <c r="F2074" s="39" t="n">
        <v>10.3</v>
      </c>
      <c r="G2074" s="39" t="n">
        <v>10.40428925</v>
      </c>
      <c r="H2074" s="39" t="n">
        <f aca="false">F2074-G2074</f>
        <v>-0.104289249999999</v>
      </c>
      <c r="I2074" s="40" t="n">
        <f aca="false">IFERROR(ABS(H2074)/G2074*100,0)</f>
        <v>1.00236784554984</v>
      </c>
      <c r="J2074" s="39" t="n">
        <v>10.09</v>
      </c>
      <c r="K2074" s="39" t="n">
        <v>10.19176006</v>
      </c>
      <c r="L2074" s="39" t="n">
        <f aca="false">J2074-K2074</f>
        <v>-0.10176006</v>
      </c>
      <c r="M2074" s="40" t="n">
        <f aca="false">IFERROR(ABS(L2074)/K2074*100,0)</f>
        <v>0.998454235587647</v>
      </c>
      <c r="N2074" s="39" t="n">
        <v>10.15</v>
      </c>
      <c r="O2074" s="39" t="n">
        <v>10.24972153</v>
      </c>
      <c r="P2074" s="39" t="n">
        <f aca="false">N2074-O2074</f>
        <v>-0.0997215300000001</v>
      </c>
      <c r="Q2074" s="40" t="n">
        <f aca="false">IFERROR(ABS(P2074)/O2074*100,0)</f>
        <v>0.972919407694387</v>
      </c>
      <c r="R2074" s="41" t="n">
        <v>10881400</v>
      </c>
      <c r="S2074" s="41" t="n">
        <v>11263260</v>
      </c>
      <c r="T2074" s="41" t="n">
        <f aca="false">R2074-S2074</f>
        <v>-381860</v>
      </c>
      <c r="U2074" s="40" t="n">
        <f aca="false">IFERROR(ABS(T2074)/S2074*100,0)</f>
        <v>3.39031505976067</v>
      </c>
    </row>
    <row r="2075" customFormat="false" ht="15" hidden="false" customHeight="false" outlineLevel="0" collapsed="false">
      <c r="A2075" s="38" t="n">
        <v>38728</v>
      </c>
      <c r="B2075" s="39" t="n">
        <v>10.11</v>
      </c>
      <c r="C2075" s="39" t="n">
        <v>10.21108055</v>
      </c>
      <c r="D2075" s="39" t="n">
        <f aca="false">B2075-C2075</f>
        <v>-0.101080550000001</v>
      </c>
      <c r="E2075" s="40" t="n">
        <f aca="false">IFERROR(ABS(D2075)/C2075*100,0)</f>
        <v>0.989910416483794</v>
      </c>
      <c r="F2075" s="39" t="n">
        <v>10.37</v>
      </c>
      <c r="G2075" s="39" t="n">
        <v>10.47191238</v>
      </c>
      <c r="H2075" s="39" t="n">
        <f aca="false">F2075-G2075</f>
        <v>-0.10191238</v>
      </c>
      <c r="I2075" s="40" t="n">
        <f aca="false">IFERROR(ABS(H2075)/G2075*100,0)</f>
        <v>0.973197409430577</v>
      </c>
      <c r="J2075" s="39" t="n">
        <v>10.06</v>
      </c>
      <c r="K2075" s="39" t="n">
        <v>10.1627779</v>
      </c>
      <c r="L2075" s="39" t="n">
        <f aca="false">J2075-K2075</f>
        <v>-0.1027779</v>
      </c>
      <c r="M2075" s="40" t="n">
        <f aca="false">IFERROR(ABS(L2075)/K2075*100,0)</f>
        <v>1.01131699434265</v>
      </c>
      <c r="N2075" s="39" t="n">
        <v>10.31</v>
      </c>
      <c r="O2075" s="39" t="n">
        <v>10.41394997</v>
      </c>
      <c r="P2075" s="39" t="n">
        <f aca="false">N2075-O2075</f>
        <v>-0.103949969999999</v>
      </c>
      <c r="Q2075" s="40" t="n">
        <f aca="false">IFERROR(ABS(P2075)/O2075*100,0)</f>
        <v>0.998180040229237</v>
      </c>
      <c r="R2075" s="41" t="n">
        <v>11684400</v>
      </c>
      <c r="S2075" s="41" t="n">
        <v>12073990</v>
      </c>
      <c r="T2075" s="41" t="n">
        <f aca="false">R2075-S2075</f>
        <v>-389590</v>
      </c>
      <c r="U2075" s="40" t="n">
        <f aca="false">IFERROR(ABS(T2075)/S2075*100,0)</f>
        <v>3.22668811221477</v>
      </c>
    </row>
    <row r="2076" customFormat="false" ht="15" hidden="false" customHeight="false" outlineLevel="0" collapsed="false">
      <c r="A2076" s="38" t="n">
        <v>38729</v>
      </c>
      <c r="B2076" s="39" t="n">
        <v>10.14</v>
      </c>
      <c r="C2076" s="39" t="n">
        <v>10.24006176</v>
      </c>
      <c r="D2076" s="39" t="n">
        <f aca="false">B2076-C2076</f>
        <v>-0.100061759999999</v>
      </c>
      <c r="E2076" s="40" t="n">
        <f aca="false">IFERROR(ABS(D2076)/C2076*100,0)</f>
        <v>0.977159731505361</v>
      </c>
      <c r="F2076" s="39" t="n">
        <v>10.18</v>
      </c>
      <c r="G2076" s="39" t="n">
        <v>10.27870369</v>
      </c>
      <c r="H2076" s="39" t="n">
        <f aca="false">F2076-G2076</f>
        <v>-0.0987036900000007</v>
      </c>
      <c r="I2076" s="40" t="n">
        <f aca="false">IFERROR(ABS(H2076)/G2076*100,0)</f>
        <v>0.960273717161708</v>
      </c>
      <c r="J2076" s="39" t="n">
        <v>9.91</v>
      </c>
      <c r="K2076" s="39" t="n">
        <v>10.00821114</v>
      </c>
      <c r="L2076" s="39" t="n">
        <f aca="false">J2076-K2076</f>
        <v>-0.0982111400000001</v>
      </c>
      <c r="M2076" s="40" t="n">
        <f aca="false">IFERROR(ABS(L2076)/K2076*100,0)</f>
        <v>0.981305636203835</v>
      </c>
      <c r="N2076" s="39" t="n">
        <v>9.99</v>
      </c>
      <c r="O2076" s="39" t="n">
        <v>10.085495</v>
      </c>
      <c r="P2076" s="39" t="n">
        <f aca="false">N2076-O2076</f>
        <v>-0.0954949999999997</v>
      </c>
      <c r="Q2076" s="40" t="n">
        <f aca="false">IFERROR(ABS(P2076)/O2076*100,0)</f>
        <v>0.946854864337344</v>
      </c>
      <c r="R2076" s="41" t="n">
        <v>9055600</v>
      </c>
      <c r="S2076" s="41" t="n">
        <v>9373904</v>
      </c>
      <c r="T2076" s="41" t="n">
        <f aca="false">R2076-S2076</f>
        <v>-318304</v>
      </c>
      <c r="U2076" s="40" t="n">
        <f aca="false">IFERROR(ABS(T2076)/S2076*100,0)</f>
        <v>3.39563963957813</v>
      </c>
    </row>
    <row r="2077" customFormat="false" ht="15" hidden="false" customHeight="false" outlineLevel="0" collapsed="false">
      <c r="A2077" s="38" t="n">
        <v>38730</v>
      </c>
      <c r="B2077" s="39" t="n">
        <v>9.95</v>
      </c>
      <c r="C2077" s="39" t="n">
        <v>10.04685307</v>
      </c>
      <c r="D2077" s="39" t="n">
        <f aca="false">B2077-C2077</f>
        <v>-0.0968530699999999</v>
      </c>
      <c r="E2077" s="40" t="n">
        <f aca="false">IFERROR(ABS(D2077)/C2077*100,0)</f>
        <v>0.964013998464893</v>
      </c>
      <c r="F2077" s="39" t="n">
        <v>9.97</v>
      </c>
      <c r="G2077" s="39" t="n">
        <v>10.06617355</v>
      </c>
      <c r="H2077" s="39" t="n">
        <f aca="false">F2077-G2077</f>
        <v>-0.0961735499999996</v>
      </c>
      <c r="I2077" s="40" t="n">
        <f aca="false">IFERROR(ABS(H2077)/G2077*100,0)</f>
        <v>0.955413191738579</v>
      </c>
      <c r="J2077" s="39" t="n">
        <v>9.77</v>
      </c>
      <c r="K2077" s="39" t="n">
        <v>9.872964859</v>
      </c>
      <c r="L2077" s="39" t="n">
        <f aca="false">J2077-K2077</f>
        <v>-0.102964859</v>
      </c>
      <c r="M2077" s="40" t="n">
        <f aca="false">IFERROR(ABS(L2077)/K2077*100,0)</f>
        <v>1.04289704734581</v>
      </c>
      <c r="N2077" s="39" t="n">
        <v>9.94</v>
      </c>
      <c r="O2077" s="39" t="n">
        <v>10.0371933</v>
      </c>
      <c r="P2077" s="39" t="n">
        <f aca="false">N2077-O2077</f>
        <v>-0.0971933000000007</v>
      </c>
      <c r="Q2077" s="40" t="n">
        <f aca="false">IFERROR(ABS(P2077)/O2077*100,0)</f>
        <v>0.968331455766631</v>
      </c>
      <c r="R2077" s="41" t="n">
        <v>7598300</v>
      </c>
      <c r="S2077" s="41" t="n">
        <v>7864552</v>
      </c>
      <c r="T2077" s="41" t="n">
        <f aca="false">R2077-S2077</f>
        <v>-266252</v>
      </c>
      <c r="U2077" s="40" t="n">
        <f aca="false">IFERROR(ABS(T2077)/S2077*100,0)</f>
        <v>3.38546938210848</v>
      </c>
    </row>
    <row r="2078" customFormat="false" ht="15" hidden="false" customHeight="false" outlineLevel="0" collapsed="false">
      <c r="A2078" s="38" t="n">
        <v>38734</v>
      </c>
      <c r="B2078" s="39" t="n">
        <v>9.82</v>
      </c>
      <c r="C2078" s="39" t="n">
        <v>9.921266556</v>
      </c>
      <c r="D2078" s="39" t="n">
        <f aca="false">B2078-C2078</f>
        <v>-0.101266556000001</v>
      </c>
      <c r="E2078" s="40" t="n">
        <f aca="false">IFERROR(ABS(D2078)/C2078*100,0)</f>
        <v>1.0207018975693</v>
      </c>
      <c r="F2078" s="39" t="n">
        <v>9.86</v>
      </c>
      <c r="G2078" s="39" t="n">
        <v>9.959909439</v>
      </c>
      <c r="H2078" s="39" t="n">
        <f aca="false">F2078-G2078</f>
        <v>-0.099909439000001</v>
      </c>
      <c r="I2078" s="40" t="n">
        <f aca="false">IFERROR(ABS(H2078)/G2078*100,0)</f>
        <v>1.00311593807054</v>
      </c>
      <c r="J2078" s="39" t="n">
        <v>9.65</v>
      </c>
      <c r="K2078" s="39" t="n">
        <v>9.747380257</v>
      </c>
      <c r="L2078" s="39" t="n">
        <f aca="false">J2078-K2078</f>
        <v>-0.0973802569999993</v>
      </c>
      <c r="M2078" s="40" t="n">
        <f aca="false">IFERROR(ABS(L2078)/K2078*100,0)</f>
        <v>0.99904030039319</v>
      </c>
      <c r="N2078" s="39" t="n">
        <v>9.67</v>
      </c>
      <c r="O2078" s="39" t="n">
        <v>9.766699791</v>
      </c>
      <c r="P2078" s="39" t="n">
        <f aca="false">N2078-O2078</f>
        <v>-0.0966997910000007</v>
      </c>
      <c r="Q2078" s="40" t="n">
        <f aca="false">IFERROR(ABS(P2078)/O2078*100,0)</f>
        <v>0.990096891163885</v>
      </c>
      <c r="R2078" s="41" t="n">
        <v>10060400</v>
      </c>
      <c r="S2078" s="41" t="n">
        <v>10413816</v>
      </c>
      <c r="T2078" s="41" t="n">
        <f aca="false">R2078-S2078</f>
        <v>-353416</v>
      </c>
      <c r="U2078" s="40" t="n">
        <f aca="false">IFERROR(ABS(T2078)/S2078*100,0)</f>
        <v>3.39372233963035</v>
      </c>
    </row>
    <row r="2079" customFormat="false" ht="15" hidden="false" customHeight="false" outlineLevel="0" collapsed="false">
      <c r="A2079" s="38" t="n">
        <v>38735</v>
      </c>
      <c r="B2079" s="39" t="n">
        <v>9.4</v>
      </c>
      <c r="C2079" s="39" t="n">
        <v>9.496208191</v>
      </c>
      <c r="D2079" s="39" t="n">
        <f aca="false">B2079-C2079</f>
        <v>-0.0962081909999988</v>
      </c>
      <c r="E2079" s="40" t="n">
        <f aca="false">IFERROR(ABS(D2079)/C2079*100,0)</f>
        <v>1.01312217534552</v>
      </c>
      <c r="F2079" s="39" t="n">
        <v>9.57</v>
      </c>
      <c r="G2079" s="39" t="n">
        <v>9.670096397</v>
      </c>
      <c r="H2079" s="39" t="n">
        <f aca="false">F2079-G2079</f>
        <v>-0.100096397</v>
      </c>
      <c r="I2079" s="40" t="n">
        <f aca="false">IFERROR(ABS(H2079)/G2079*100,0)</f>
        <v>1.03511271129679</v>
      </c>
      <c r="J2079" s="39" t="n">
        <v>9.37</v>
      </c>
      <c r="K2079" s="39" t="n">
        <v>9.467226982</v>
      </c>
      <c r="L2079" s="39" t="n">
        <f aca="false">J2079-K2079</f>
        <v>-0.0972269820000005</v>
      </c>
      <c r="M2079" s="40" t="n">
        <f aca="false">IFERROR(ABS(L2079)/K2079*100,0)</f>
        <v>1.02698479908486</v>
      </c>
      <c r="N2079" s="39" t="n">
        <v>9.49</v>
      </c>
      <c r="O2079" s="39" t="n">
        <v>9.61213398</v>
      </c>
      <c r="P2079" s="39" t="n">
        <f aca="false">N2079-O2079</f>
        <v>-0.122133979999999</v>
      </c>
      <c r="Q2079" s="40" t="n">
        <f aca="false">IFERROR(ABS(P2079)/O2079*100,0)</f>
        <v>1.27062294651868</v>
      </c>
      <c r="R2079" s="41" t="n">
        <v>11835900</v>
      </c>
      <c r="S2079" s="41" t="n">
        <v>12198725</v>
      </c>
      <c r="T2079" s="41" t="n">
        <f aca="false">R2079-S2079</f>
        <v>-362825</v>
      </c>
      <c r="U2079" s="40" t="n">
        <f aca="false">IFERROR(ABS(T2079)/S2079*100,0)</f>
        <v>2.97428624712829</v>
      </c>
    </row>
    <row r="2080" customFormat="false" ht="15" hidden="false" customHeight="false" outlineLevel="0" collapsed="false">
      <c r="A2080" s="38" t="n">
        <v>38736</v>
      </c>
      <c r="B2080" s="39" t="n">
        <v>9.66</v>
      </c>
      <c r="C2080" s="39" t="n">
        <v>9.757040024</v>
      </c>
      <c r="D2080" s="39" t="n">
        <f aca="false">B2080-C2080</f>
        <v>-0.097040024</v>
      </c>
      <c r="E2080" s="40" t="n">
        <f aca="false">IFERROR(ABS(D2080)/C2080*100,0)</f>
        <v>0.99456416865468</v>
      </c>
      <c r="F2080" s="39" t="n">
        <v>9.83</v>
      </c>
      <c r="G2080" s="39" t="n">
        <v>9.93092823</v>
      </c>
      <c r="H2080" s="39" t="n">
        <f aca="false">F2080-G2080</f>
        <v>-0.100928229999999</v>
      </c>
      <c r="I2080" s="40" t="n">
        <f aca="false">IFERROR(ABS(H2080)/G2080*100,0)</f>
        <v>1.01630207834056</v>
      </c>
      <c r="J2080" s="39" t="n">
        <v>9.66</v>
      </c>
      <c r="K2080" s="39" t="n">
        <v>9.757040024</v>
      </c>
      <c r="L2080" s="39" t="n">
        <f aca="false">J2080-K2080</f>
        <v>-0.097040024</v>
      </c>
      <c r="M2080" s="40" t="n">
        <f aca="false">IFERROR(ABS(L2080)/K2080*100,0)</f>
        <v>0.99456416865468</v>
      </c>
      <c r="N2080" s="39" t="n">
        <v>9.77</v>
      </c>
      <c r="O2080" s="39" t="n">
        <v>9.863305092</v>
      </c>
      <c r="P2080" s="39" t="n">
        <f aca="false">N2080-O2080</f>
        <v>-0.0933050919999996</v>
      </c>
      <c r="Q2080" s="40" t="n">
        <f aca="false">IFERROR(ABS(P2080)/O2080*100,0)</f>
        <v>0.945982012415678</v>
      </c>
      <c r="R2080" s="41" t="n">
        <v>10716200</v>
      </c>
      <c r="S2080" s="41" t="n">
        <v>11090804</v>
      </c>
      <c r="T2080" s="41" t="n">
        <f aca="false">R2080-S2080</f>
        <v>-374604</v>
      </c>
      <c r="U2080" s="40" t="n">
        <f aca="false">IFERROR(ABS(T2080)/S2080*100,0)</f>
        <v>3.37760905341038</v>
      </c>
    </row>
    <row r="2081" customFormat="false" ht="15" hidden="false" customHeight="false" outlineLevel="0" collapsed="false">
      <c r="A2081" s="38" t="n">
        <v>38737</v>
      </c>
      <c r="B2081" s="39" t="n">
        <v>9.76</v>
      </c>
      <c r="C2081" s="39" t="n">
        <v>9.853644371</v>
      </c>
      <c r="D2081" s="39" t="n">
        <f aca="false">B2081-C2081</f>
        <v>-0.0936443709999999</v>
      </c>
      <c r="E2081" s="40" t="n">
        <f aca="false">IFERROR(ABS(D2081)/C2081*100,0)</f>
        <v>0.950352656075169</v>
      </c>
      <c r="F2081" s="39" t="n">
        <v>9.78</v>
      </c>
      <c r="G2081" s="39" t="n">
        <v>9.88262558</v>
      </c>
      <c r="H2081" s="39" t="n">
        <f aca="false">F2081-G2081</f>
        <v>-0.10262558</v>
      </c>
      <c r="I2081" s="40" t="n">
        <f aca="false">IFERROR(ABS(H2081)/G2081*100,0)</f>
        <v>1.03844448187624</v>
      </c>
      <c r="J2081" s="39" t="n">
        <v>9.43</v>
      </c>
      <c r="K2081" s="39" t="n">
        <v>9.525190353</v>
      </c>
      <c r="L2081" s="39" t="n">
        <f aca="false">J2081-K2081</f>
        <v>-0.0951903529999996</v>
      </c>
      <c r="M2081" s="40" t="n">
        <f aca="false">IFERROR(ABS(L2081)/K2081*100,0)</f>
        <v>0.999353813123734</v>
      </c>
      <c r="N2081" s="39" t="n">
        <v>9.44</v>
      </c>
      <c r="O2081" s="39" t="n">
        <v>9.534850121</v>
      </c>
      <c r="P2081" s="39" t="n">
        <f aca="false">N2081-O2081</f>
        <v>-0.0948501210000003</v>
      </c>
      <c r="Q2081" s="40" t="n">
        <f aca="false">IFERROR(ABS(P2081)/O2081*100,0)</f>
        <v>0.99477306718328</v>
      </c>
      <c r="R2081" s="41" t="n">
        <v>9405200</v>
      </c>
      <c r="S2081" s="41" t="n">
        <v>9733722</v>
      </c>
      <c r="T2081" s="41" t="n">
        <f aca="false">R2081-S2081</f>
        <v>-328522</v>
      </c>
      <c r="U2081" s="40" t="n">
        <f aca="false">IFERROR(ABS(T2081)/S2081*100,0)</f>
        <v>3.3750912549177</v>
      </c>
    </row>
    <row r="2082" customFormat="false" ht="15" hidden="false" customHeight="false" outlineLevel="0" collapsed="false">
      <c r="A2082" s="38" t="n">
        <v>38740</v>
      </c>
      <c r="B2082" s="39" t="n">
        <v>9.49</v>
      </c>
      <c r="C2082" s="39" t="n">
        <v>9.583151817</v>
      </c>
      <c r="D2082" s="39" t="n">
        <f aca="false">B2082-C2082</f>
        <v>-0.093151816999999</v>
      </c>
      <c r="E2082" s="40" t="n">
        <f aca="false">IFERROR(ABS(D2082)/C2082*100,0)</f>
        <v>0.97203737119924</v>
      </c>
      <c r="F2082" s="39" t="n">
        <v>9.54</v>
      </c>
      <c r="G2082" s="39" t="n">
        <v>9.631454468</v>
      </c>
      <c r="H2082" s="39" t="n">
        <f aca="false">F2082-G2082</f>
        <v>-0.0914544680000002</v>
      </c>
      <c r="I2082" s="40" t="n">
        <f aca="false">IFERROR(ABS(H2082)/G2082*100,0)</f>
        <v>0.949539535319955</v>
      </c>
      <c r="J2082" s="39" t="n">
        <v>9.35</v>
      </c>
      <c r="K2082" s="39" t="n">
        <v>9.44790554</v>
      </c>
      <c r="L2082" s="39" t="n">
        <f aca="false">J2082-K2082</f>
        <v>-0.0979055400000011</v>
      </c>
      <c r="M2082" s="40" t="n">
        <f aca="false">IFERROR(ABS(L2082)/K2082*100,0)</f>
        <v>1.03626713439814</v>
      </c>
      <c r="N2082" s="39" t="n">
        <v>9.39</v>
      </c>
      <c r="O2082" s="39" t="n">
        <v>9.486548424</v>
      </c>
      <c r="P2082" s="39" t="n">
        <f aca="false">N2082-O2082</f>
        <v>-0.0965484239999999</v>
      </c>
      <c r="Q2082" s="40" t="n">
        <f aca="false">IFERROR(ABS(P2082)/O2082*100,0)</f>
        <v>1.01774027480577</v>
      </c>
      <c r="R2082" s="41" t="n">
        <v>9205300</v>
      </c>
      <c r="S2082" s="41" t="n">
        <v>9528866</v>
      </c>
      <c r="T2082" s="41" t="n">
        <f aca="false">R2082-S2082</f>
        <v>-323566</v>
      </c>
      <c r="U2082" s="40" t="n">
        <f aca="false">IFERROR(ABS(T2082)/S2082*100,0)</f>
        <v>3.39564015277369</v>
      </c>
    </row>
    <row r="2083" customFormat="false" ht="15" hidden="false" customHeight="false" outlineLevel="0" collapsed="false">
      <c r="A2083" s="38" t="n">
        <v>38741</v>
      </c>
      <c r="B2083" s="39" t="n">
        <v>9.51</v>
      </c>
      <c r="C2083" s="39" t="n">
        <v>9.602473259</v>
      </c>
      <c r="D2083" s="39" t="n">
        <f aca="false">B2083-C2083</f>
        <v>-0.0924732590000001</v>
      </c>
      <c r="E2083" s="40" t="n">
        <f aca="false">IFERROR(ABS(D2083)/C2083*100,0)</f>
        <v>0.963015011922359</v>
      </c>
      <c r="F2083" s="39" t="n">
        <v>9.61</v>
      </c>
      <c r="G2083" s="39" t="n">
        <v>9.708738327</v>
      </c>
      <c r="H2083" s="39" t="n">
        <f aca="false">F2083-G2083</f>
        <v>-0.0987383270000013</v>
      </c>
      <c r="I2083" s="40" t="n">
        <f aca="false">IFERROR(ABS(H2083)/G2083*100,0)</f>
        <v>1.01700471960821</v>
      </c>
      <c r="J2083" s="39" t="n">
        <v>9.5</v>
      </c>
      <c r="K2083" s="39" t="n">
        <v>9.592812538</v>
      </c>
      <c r="L2083" s="39" t="n">
        <f aca="false">J2083-K2083</f>
        <v>-0.0928125380000004</v>
      </c>
      <c r="M2083" s="40" t="n">
        <f aca="false">IFERROR(ABS(L2083)/K2083*100,0)</f>
        <v>0.967521648446086</v>
      </c>
      <c r="N2083" s="39" t="n">
        <v>9.6</v>
      </c>
      <c r="O2083" s="39" t="n">
        <v>9.699076653</v>
      </c>
      <c r="P2083" s="39" t="n">
        <f aca="false">N2083-O2083</f>
        <v>-0.0990766530000009</v>
      </c>
      <c r="Q2083" s="40" t="n">
        <f aca="false">IFERROR(ABS(P2083)/O2083*100,0)</f>
        <v>1.02150603139481</v>
      </c>
      <c r="R2083" s="41" t="n">
        <v>10702700</v>
      </c>
      <c r="S2083" s="41" t="n">
        <v>11078900</v>
      </c>
      <c r="T2083" s="41" t="n">
        <f aca="false">R2083-S2083</f>
        <v>-376200</v>
      </c>
      <c r="U2083" s="40" t="n">
        <f aca="false">IFERROR(ABS(T2083)/S2083*100,0)</f>
        <v>3.39564397187446</v>
      </c>
    </row>
    <row r="2084" customFormat="false" ht="15" hidden="false" customHeight="false" outlineLevel="0" collapsed="false">
      <c r="A2084" s="38" t="n">
        <v>38742</v>
      </c>
      <c r="B2084" s="39" t="n">
        <v>9.7</v>
      </c>
      <c r="C2084" s="39" t="n">
        <v>9.795681953</v>
      </c>
      <c r="D2084" s="39" t="n">
        <f aca="false">B2084-C2084</f>
        <v>-0.0956819530000015</v>
      </c>
      <c r="E2084" s="40" t="n">
        <f aca="false">IFERROR(ABS(D2084)/C2084*100,0)</f>
        <v>0.9767768437061</v>
      </c>
      <c r="F2084" s="39" t="n">
        <v>9.73</v>
      </c>
      <c r="G2084" s="39" t="n">
        <v>9.824663162</v>
      </c>
      <c r="H2084" s="39" t="n">
        <f aca="false">F2084-G2084</f>
        <v>-0.0946631619999998</v>
      </c>
      <c r="I2084" s="40" t="n">
        <f aca="false">IFERROR(ABS(H2084)/G2084*100,0)</f>
        <v>0.963525776294699</v>
      </c>
      <c r="J2084" s="39" t="n">
        <v>9.39</v>
      </c>
      <c r="K2084" s="39" t="n">
        <v>9.486548424</v>
      </c>
      <c r="L2084" s="39" t="n">
        <f aca="false">J2084-K2084</f>
        <v>-0.0965484239999999</v>
      </c>
      <c r="M2084" s="40" t="n">
        <f aca="false">IFERROR(ABS(L2084)/K2084*100,0)</f>
        <v>1.01774027480577</v>
      </c>
      <c r="N2084" s="39" t="n">
        <v>9.39</v>
      </c>
      <c r="O2084" s="39" t="n">
        <v>9.486548424</v>
      </c>
      <c r="P2084" s="39" t="n">
        <f aca="false">N2084-O2084</f>
        <v>-0.0965484239999999</v>
      </c>
      <c r="Q2084" s="40" t="n">
        <f aca="false">IFERROR(ABS(P2084)/O2084*100,0)</f>
        <v>1.01774027480577</v>
      </c>
      <c r="R2084" s="41" t="n">
        <v>13001000</v>
      </c>
      <c r="S2084" s="41" t="n">
        <v>13457985</v>
      </c>
      <c r="T2084" s="41" t="n">
        <f aca="false">R2084-S2084</f>
        <v>-456985</v>
      </c>
      <c r="U2084" s="40" t="n">
        <f aca="false">IFERROR(ABS(T2084)/S2084*100,0)</f>
        <v>3.395642066773</v>
      </c>
    </row>
    <row r="2085" customFormat="false" ht="15" hidden="false" customHeight="false" outlineLevel="0" collapsed="false">
      <c r="A2085" s="38" t="n">
        <v>38743</v>
      </c>
      <c r="B2085" s="39" t="n">
        <v>9.66</v>
      </c>
      <c r="C2085" s="39" t="n">
        <v>9.757040024</v>
      </c>
      <c r="D2085" s="39" t="n">
        <f aca="false">B2085-C2085</f>
        <v>-0.097040024</v>
      </c>
      <c r="E2085" s="40" t="n">
        <f aca="false">IFERROR(ABS(D2085)/C2085*100,0)</f>
        <v>0.99456416865468</v>
      </c>
      <c r="F2085" s="39" t="n">
        <v>10.04</v>
      </c>
      <c r="G2085" s="39" t="n">
        <v>10.14345741</v>
      </c>
      <c r="H2085" s="39" t="n">
        <f aca="false">F2085-G2085</f>
        <v>-0.103457410000001</v>
      </c>
      <c r="I2085" s="40" t="n">
        <f aca="false">IFERROR(ABS(H2085)/G2085*100,0)</f>
        <v>1.01994227232626</v>
      </c>
      <c r="J2085" s="39" t="n">
        <v>9.52</v>
      </c>
      <c r="K2085" s="39" t="n">
        <v>9.708738327</v>
      </c>
      <c r="L2085" s="39" t="n">
        <f aca="false">J2085-K2085</f>
        <v>-0.188738327000001</v>
      </c>
      <c r="M2085" s="40" t="n">
        <f aca="false">IFERROR(ABS(L2085)/K2085*100,0)</f>
        <v>1.94400467540792</v>
      </c>
      <c r="N2085" s="39" t="n">
        <v>10.02</v>
      </c>
      <c r="O2085" s="39" t="n">
        <v>10.12413692</v>
      </c>
      <c r="P2085" s="39" t="n">
        <f aca="false">N2085-O2085</f>
        <v>-0.10413692</v>
      </c>
      <c r="Q2085" s="40" t="n">
        <f aca="false">IFERROR(ABS(P2085)/O2085*100,0)</f>
        <v>1.02860047056732</v>
      </c>
      <c r="R2085" s="41" t="n">
        <v>22728300</v>
      </c>
      <c r="S2085" s="41" t="n">
        <v>23527200</v>
      </c>
      <c r="T2085" s="41" t="n">
        <f aca="false">R2085-S2085</f>
        <v>-798900</v>
      </c>
      <c r="U2085" s="40" t="n">
        <f aca="false">IFERROR(ABS(T2085)/S2085*100,0)</f>
        <v>3.39564419055391</v>
      </c>
    </row>
    <row r="2086" customFormat="false" ht="15" hidden="false" customHeight="false" outlineLevel="0" collapsed="false">
      <c r="A2086" s="38" t="n">
        <v>38744</v>
      </c>
      <c r="B2086" s="39" t="n">
        <v>10.23</v>
      </c>
      <c r="C2086" s="39" t="n">
        <v>10.33666611</v>
      </c>
      <c r="D2086" s="39" t="n">
        <f aca="false">B2086-C2086</f>
        <v>-0.106666109999999</v>
      </c>
      <c r="E2086" s="40" t="n">
        <f aca="false">IFERROR(ABS(D2086)/C2086*100,0)</f>
        <v>1.03191985563708</v>
      </c>
      <c r="F2086" s="39" t="n">
        <v>10.5</v>
      </c>
      <c r="G2086" s="39" t="n">
        <v>10.60715771</v>
      </c>
      <c r="H2086" s="39" t="n">
        <f aca="false">F2086-G2086</f>
        <v>-0.107157709999999</v>
      </c>
      <c r="I2086" s="40" t="n">
        <f aca="false">IFERROR(ABS(H2086)/G2086*100,0)</f>
        <v>1.01023962242944</v>
      </c>
      <c r="J2086" s="39" t="n">
        <v>10.18</v>
      </c>
      <c r="K2086" s="39" t="n">
        <v>10.27870369</v>
      </c>
      <c r="L2086" s="39" t="n">
        <f aca="false">J2086-K2086</f>
        <v>-0.0987036900000007</v>
      </c>
      <c r="M2086" s="40" t="n">
        <f aca="false">IFERROR(ABS(L2086)/K2086*100,0)</f>
        <v>0.960273717161708</v>
      </c>
      <c r="N2086" s="39" t="n">
        <v>10.35</v>
      </c>
      <c r="O2086" s="39" t="n">
        <v>10.45259094</v>
      </c>
      <c r="P2086" s="39" t="n">
        <f aca="false">N2086-O2086</f>
        <v>-0.102590940000001</v>
      </c>
      <c r="Q2086" s="40" t="n">
        <f aca="false">IFERROR(ABS(P2086)/O2086*100,0)</f>
        <v>0.981488136184546</v>
      </c>
      <c r="R2086" s="41" t="n">
        <v>14069500</v>
      </c>
      <c r="S2086" s="41" t="n">
        <v>14564043</v>
      </c>
      <c r="T2086" s="41" t="n">
        <f aca="false">R2086-S2086</f>
        <v>-494543</v>
      </c>
      <c r="U2086" s="40" t="n">
        <f aca="false">IFERROR(ABS(T2086)/S2086*100,0)</f>
        <v>3.39564364098623</v>
      </c>
    </row>
    <row r="2087" customFormat="false" ht="15" hidden="false" customHeight="false" outlineLevel="0" collapsed="false">
      <c r="A2087" s="38" t="n">
        <v>38747</v>
      </c>
      <c r="B2087" s="39" t="n">
        <v>10.35</v>
      </c>
      <c r="C2087" s="39" t="n">
        <v>10.45259094</v>
      </c>
      <c r="D2087" s="39" t="n">
        <f aca="false">B2087-C2087</f>
        <v>-0.102590940000001</v>
      </c>
      <c r="E2087" s="40" t="n">
        <f aca="false">IFERROR(ABS(D2087)/C2087*100,0)</f>
        <v>0.981488136184546</v>
      </c>
      <c r="F2087" s="39" t="n">
        <v>10.4</v>
      </c>
      <c r="G2087" s="39" t="n">
        <v>10.50089359</v>
      </c>
      <c r="H2087" s="39" t="n">
        <f aca="false">F2087-G2087</f>
        <v>-0.10089359</v>
      </c>
      <c r="I2087" s="40" t="n">
        <f aca="false">IFERROR(ABS(H2087)/G2087*100,0)</f>
        <v>0.960809564779145</v>
      </c>
      <c r="J2087" s="39" t="n">
        <v>10.2</v>
      </c>
      <c r="K2087" s="39" t="n">
        <v>10.29802418</v>
      </c>
      <c r="L2087" s="39" t="n">
        <f aca="false">J2087-K2087</f>
        <v>-0.0980241800000012</v>
      </c>
      <c r="M2087" s="40" t="n">
        <f aca="false">IFERROR(ABS(L2087)/K2087*100,0)</f>
        <v>0.951873663205957</v>
      </c>
      <c r="N2087" s="39" t="n">
        <v>10.37</v>
      </c>
      <c r="O2087" s="39" t="n">
        <v>10.47191238</v>
      </c>
      <c r="P2087" s="39" t="n">
        <f aca="false">N2087-O2087</f>
        <v>-0.10191238</v>
      </c>
      <c r="Q2087" s="40" t="n">
        <f aca="false">IFERROR(ABS(P2087)/O2087*100,0)</f>
        <v>0.973197409430577</v>
      </c>
      <c r="R2087" s="41" t="n">
        <v>7497300</v>
      </c>
      <c r="S2087" s="41" t="n">
        <v>7760830</v>
      </c>
      <c r="T2087" s="41" t="n">
        <f aca="false">R2087-S2087</f>
        <v>-263530</v>
      </c>
      <c r="U2087" s="40" t="n">
        <f aca="false">IFERROR(ABS(T2087)/S2087*100,0)</f>
        <v>3.39564196097582</v>
      </c>
    </row>
    <row r="2088" customFormat="false" ht="15" hidden="false" customHeight="false" outlineLevel="0" collapsed="false">
      <c r="A2088" s="38" t="n">
        <v>38748</v>
      </c>
      <c r="B2088" s="39" t="n">
        <v>10.46</v>
      </c>
      <c r="C2088" s="39" t="n">
        <v>10.56851673</v>
      </c>
      <c r="D2088" s="39" t="n">
        <f aca="false">B2088-C2088</f>
        <v>-0.10851673</v>
      </c>
      <c r="E2088" s="40" t="n">
        <f aca="false">IFERROR(ABS(D2088)/C2088*100,0)</f>
        <v>1.02679243239462</v>
      </c>
      <c r="F2088" s="39" t="n">
        <v>10.46</v>
      </c>
      <c r="G2088" s="39" t="n">
        <v>10.56851673</v>
      </c>
      <c r="H2088" s="39" t="n">
        <f aca="false">F2088-G2088</f>
        <v>-0.10851673</v>
      </c>
      <c r="I2088" s="40" t="n">
        <f aca="false">IFERROR(ABS(H2088)/G2088*100,0)</f>
        <v>1.02679243239462</v>
      </c>
      <c r="J2088" s="39" t="n">
        <v>10.08</v>
      </c>
      <c r="K2088" s="39" t="n">
        <v>10.18209934</v>
      </c>
      <c r="L2088" s="39" t="n">
        <f aca="false">J2088-K2088</f>
        <v>-0.102099340000001</v>
      </c>
      <c r="M2088" s="40" t="n">
        <f aca="false">IFERROR(ABS(L2088)/K2088*100,0)</f>
        <v>1.00273368576269</v>
      </c>
      <c r="N2088" s="39" t="n">
        <v>10.33</v>
      </c>
      <c r="O2088" s="39" t="n">
        <v>10.43327141</v>
      </c>
      <c r="P2088" s="39" t="n">
        <f aca="false">N2088-O2088</f>
        <v>-0.10327141</v>
      </c>
      <c r="Q2088" s="40" t="n">
        <f aca="false">IFERROR(ABS(P2088)/O2088*100,0)</f>
        <v>0.989827695855941</v>
      </c>
      <c r="R2088" s="41" t="n">
        <v>10726500</v>
      </c>
      <c r="S2088" s="41" t="n">
        <v>11103019</v>
      </c>
      <c r="T2088" s="41" t="n">
        <f aca="false">R2088-S2088</f>
        <v>-376519</v>
      </c>
      <c r="U2088" s="40" t="n">
        <f aca="false">IFERROR(ABS(T2088)/S2088*100,0)</f>
        <v>3.39114073388508</v>
      </c>
    </row>
    <row r="2089" customFormat="false" ht="15" hidden="false" customHeight="false" outlineLevel="0" collapsed="false">
      <c r="A2089" s="38" t="n">
        <v>38749</v>
      </c>
      <c r="B2089" s="39" t="n">
        <v>10.28</v>
      </c>
      <c r="C2089" s="39" t="n">
        <v>10.3849678</v>
      </c>
      <c r="D2089" s="39" t="n">
        <f aca="false">B2089-C2089</f>
        <v>-0.104967800000001</v>
      </c>
      <c r="E2089" s="40" t="n">
        <f aca="false">IFERROR(ABS(D2089)/C2089*100,0)</f>
        <v>1.01076673535763</v>
      </c>
      <c r="F2089" s="39" t="n">
        <v>10.33</v>
      </c>
      <c r="G2089" s="39" t="n">
        <v>10.43327141</v>
      </c>
      <c r="H2089" s="39" t="n">
        <f aca="false">F2089-G2089</f>
        <v>-0.10327141</v>
      </c>
      <c r="I2089" s="40" t="n">
        <f aca="false">IFERROR(ABS(H2089)/G2089*100,0)</f>
        <v>0.989827695855941</v>
      </c>
      <c r="J2089" s="39" t="n">
        <v>10.11</v>
      </c>
      <c r="K2089" s="39" t="n">
        <v>10.21108055</v>
      </c>
      <c r="L2089" s="39" t="n">
        <f aca="false">J2089-K2089</f>
        <v>-0.101080550000001</v>
      </c>
      <c r="M2089" s="40" t="n">
        <f aca="false">IFERROR(ABS(L2089)/K2089*100,0)</f>
        <v>0.989910416483794</v>
      </c>
      <c r="N2089" s="39" t="n">
        <v>10.22</v>
      </c>
      <c r="O2089" s="39" t="n">
        <v>10.32700634</v>
      </c>
      <c r="P2089" s="39" t="n">
        <f aca="false">N2089-O2089</f>
        <v>-0.10700634</v>
      </c>
      <c r="Q2089" s="40" t="n">
        <f aca="false">IFERROR(ABS(P2089)/O2089*100,0)</f>
        <v>1.03617966792107</v>
      </c>
      <c r="R2089" s="41" t="n">
        <v>8390500</v>
      </c>
      <c r="S2089" s="41" t="n">
        <v>8685426</v>
      </c>
      <c r="T2089" s="41" t="n">
        <f aca="false">R2089-S2089</f>
        <v>-294926</v>
      </c>
      <c r="U2089" s="40" t="n">
        <f aca="false">IFERROR(ABS(T2089)/S2089*100,0)</f>
        <v>3.39564230931217</v>
      </c>
    </row>
    <row r="2090" customFormat="false" ht="15" hidden="false" customHeight="false" outlineLevel="0" collapsed="false">
      <c r="A2090" s="38" t="n">
        <v>38750</v>
      </c>
      <c r="B2090" s="39" t="n">
        <v>10.18</v>
      </c>
      <c r="C2090" s="39" t="n">
        <v>10.27870369</v>
      </c>
      <c r="D2090" s="39" t="n">
        <f aca="false">B2090-C2090</f>
        <v>-0.0987036900000007</v>
      </c>
      <c r="E2090" s="40" t="n">
        <f aca="false">IFERROR(ABS(D2090)/C2090*100,0)</f>
        <v>0.960273717161708</v>
      </c>
      <c r="F2090" s="39" t="n">
        <v>10.22</v>
      </c>
      <c r="G2090" s="39" t="n">
        <v>10.32700634</v>
      </c>
      <c r="H2090" s="39" t="n">
        <f aca="false">F2090-G2090</f>
        <v>-0.10700634</v>
      </c>
      <c r="I2090" s="40" t="n">
        <f aca="false">IFERROR(ABS(H2090)/G2090*100,0)</f>
        <v>1.03617966792107</v>
      </c>
      <c r="J2090" s="39" t="n">
        <v>9.85</v>
      </c>
      <c r="K2090" s="39" t="n">
        <v>9.950248718</v>
      </c>
      <c r="L2090" s="39" t="n">
        <f aca="false">J2090-K2090</f>
        <v>-0.100248718</v>
      </c>
      <c r="M2090" s="40" t="n">
        <f aca="false">IFERROR(ABS(L2090)/K2090*100,0)</f>
        <v>1.0074996197698</v>
      </c>
      <c r="N2090" s="39" t="n">
        <v>9.95</v>
      </c>
      <c r="O2090" s="39" t="n">
        <v>10.04685307</v>
      </c>
      <c r="P2090" s="39" t="n">
        <f aca="false">N2090-O2090</f>
        <v>-0.0968530699999999</v>
      </c>
      <c r="Q2090" s="40" t="n">
        <f aca="false">IFERROR(ABS(P2090)/O2090*100,0)</f>
        <v>0.964013998464893</v>
      </c>
      <c r="R2090" s="41" t="n">
        <v>12989500</v>
      </c>
      <c r="S2090" s="41" t="n">
        <v>13446081</v>
      </c>
      <c r="T2090" s="41" t="n">
        <f aca="false">R2090-S2090</f>
        <v>-456581</v>
      </c>
      <c r="U2090" s="40" t="n">
        <f aca="false">IFERROR(ABS(T2090)/S2090*100,0)</f>
        <v>3.39564368234878</v>
      </c>
    </row>
    <row r="2091" customFormat="false" ht="15" hidden="false" customHeight="false" outlineLevel="0" collapsed="false">
      <c r="A2091" s="38" t="n">
        <v>38751</v>
      </c>
      <c r="B2091" s="39" t="n">
        <v>9.64</v>
      </c>
      <c r="C2091" s="39" t="n">
        <v>9.737718582</v>
      </c>
      <c r="D2091" s="39" t="n">
        <f aca="false">B2091-C2091</f>
        <v>-0.0977185819999988</v>
      </c>
      <c r="E2091" s="40" t="n">
        <f aca="false">IFERROR(ABS(D2091)/C2091*100,0)</f>
        <v>1.00350591544748</v>
      </c>
      <c r="F2091" s="39" t="n">
        <v>9.92</v>
      </c>
      <c r="G2091" s="39" t="n">
        <v>10.01787186</v>
      </c>
      <c r="H2091" s="39" t="n">
        <f aca="false">F2091-G2091</f>
        <v>-0.0978718599999997</v>
      </c>
      <c r="I2091" s="40" t="n">
        <f aca="false">IFERROR(ABS(H2091)/G2091*100,0)</f>
        <v>0.976972568303541</v>
      </c>
      <c r="J2091" s="39" t="n">
        <v>9.64</v>
      </c>
      <c r="K2091" s="39" t="n">
        <v>9.737718582</v>
      </c>
      <c r="L2091" s="39" t="n">
        <f aca="false">J2091-K2091</f>
        <v>-0.0977185819999988</v>
      </c>
      <c r="M2091" s="40" t="n">
        <f aca="false">IFERROR(ABS(L2091)/K2091*100,0)</f>
        <v>1.00350591544748</v>
      </c>
      <c r="N2091" s="39" t="n">
        <v>9.83</v>
      </c>
      <c r="O2091" s="39" t="n">
        <v>9.93092823</v>
      </c>
      <c r="P2091" s="39" t="n">
        <f aca="false">N2091-O2091</f>
        <v>-0.100928229999999</v>
      </c>
      <c r="Q2091" s="40" t="n">
        <f aca="false">IFERROR(ABS(P2091)/O2091*100,0)</f>
        <v>1.01630207834056</v>
      </c>
      <c r="R2091" s="41" t="n">
        <v>8188700</v>
      </c>
      <c r="S2091" s="41" t="n">
        <v>8476533</v>
      </c>
      <c r="T2091" s="41" t="n">
        <f aca="false">R2091-S2091</f>
        <v>-287833</v>
      </c>
      <c r="U2091" s="40" t="n">
        <f aca="false">IFERROR(ABS(T2091)/S2091*100,0)</f>
        <v>3.3956453658589</v>
      </c>
    </row>
    <row r="2092" customFormat="false" ht="15" hidden="false" customHeight="false" outlineLevel="0" collapsed="false">
      <c r="A2092" s="38" t="n">
        <v>38754</v>
      </c>
      <c r="B2092" s="39" t="n">
        <v>9.95</v>
      </c>
      <c r="C2092" s="39" t="n">
        <v>10.04685307</v>
      </c>
      <c r="D2092" s="39" t="n">
        <f aca="false">B2092-C2092</f>
        <v>-0.0968530699999999</v>
      </c>
      <c r="E2092" s="40" t="n">
        <f aca="false">IFERROR(ABS(D2092)/C2092*100,0)</f>
        <v>0.964013998464893</v>
      </c>
      <c r="F2092" s="39" t="n">
        <v>10.08</v>
      </c>
      <c r="G2092" s="39" t="n">
        <v>10.18209934</v>
      </c>
      <c r="H2092" s="39" t="n">
        <f aca="false">F2092-G2092</f>
        <v>-0.102099340000001</v>
      </c>
      <c r="I2092" s="40" t="n">
        <f aca="false">IFERROR(ABS(H2092)/G2092*100,0)</f>
        <v>1.00273368576269</v>
      </c>
      <c r="J2092" s="39" t="n">
        <v>9.88</v>
      </c>
      <c r="K2092" s="39" t="n">
        <v>9.979229927</v>
      </c>
      <c r="L2092" s="39" t="n">
        <f aca="false">J2092-K2092</f>
        <v>-0.0992299269999997</v>
      </c>
      <c r="M2092" s="40" t="n">
        <f aca="false">IFERROR(ABS(L2092)/K2092*100,0)</f>
        <v>0.99436457247589</v>
      </c>
      <c r="N2092" s="39" t="n">
        <v>10.07</v>
      </c>
      <c r="O2092" s="39" t="n">
        <v>10.17243862</v>
      </c>
      <c r="P2092" s="39" t="n">
        <f aca="false">N2092-O2092</f>
        <v>-0.102438619999999</v>
      </c>
      <c r="Q2092" s="40" t="n">
        <f aca="false">IFERROR(ABS(P2092)/O2092*100,0)</f>
        <v>1.00702126428755</v>
      </c>
      <c r="R2092" s="41" t="n">
        <v>7574900</v>
      </c>
      <c r="S2092" s="41" t="n">
        <v>7841158</v>
      </c>
      <c r="T2092" s="41" t="n">
        <f aca="false">R2092-S2092</f>
        <v>-266258</v>
      </c>
      <c r="U2092" s="40" t="n">
        <f aca="false">IFERROR(ABS(T2092)/S2092*100,0)</f>
        <v>3.39564640834938</v>
      </c>
    </row>
    <row r="2093" customFormat="false" ht="15" hidden="false" customHeight="false" outlineLevel="0" collapsed="false">
      <c r="A2093" s="38" t="n">
        <v>38755</v>
      </c>
      <c r="B2093" s="39" t="n">
        <v>10.07</v>
      </c>
      <c r="C2093" s="39" t="n">
        <v>10.17243862</v>
      </c>
      <c r="D2093" s="39" t="n">
        <f aca="false">B2093-C2093</f>
        <v>-0.102438619999999</v>
      </c>
      <c r="E2093" s="40" t="n">
        <f aca="false">IFERROR(ABS(D2093)/C2093*100,0)</f>
        <v>1.00702126428755</v>
      </c>
      <c r="F2093" s="39" t="n">
        <v>10.07</v>
      </c>
      <c r="G2093" s="39" t="n">
        <v>10.17243862</v>
      </c>
      <c r="H2093" s="39" t="n">
        <f aca="false">F2093-G2093</f>
        <v>-0.102438619999999</v>
      </c>
      <c r="I2093" s="40" t="n">
        <f aca="false">IFERROR(ABS(H2093)/G2093*100,0)</f>
        <v>1.00702126428755</v>
      </c>
      <c r="J2093" s="39" t="n">
        <v>9.92</v>
      </c>
      <c r="K2093" s="39" t="n">
        <v>10.01787186</v>
      </c>
      <c r="L2093" s="39" t="n">
        <f aca="false">J2093-K2093</f>
        <v>-0.0978718599999997</v>
      </c>
      <c r="M2093" s="40" t="n">
        <f aca="false">IFERROR(ABS(L2093)/K2093*100,0)</f>
        <v>0.976972568303541</v>
      </c>
      <c r="N2093" s="39" t="n">
        <v>9.96</v>
      </c>
      <c r="O2093" s="39" t="n">
        <v>10.05651379</v>
      </c>
      <c r="P2093" s="39" t="n">
        <f aca="false">N2093-O2093</f>
        <v>-0.0965137899999995</v>
      </c>
      <c r="Q2093" s="40" t="n">
        <f aca="false">IFERROR(ABS(P2093)/O2093*100,0)</f>
        <v>0.959714191372868</v>
      </c>
      <c r="R2093" s="41" t="n">
        <v>9128400</v>
      </c>
      <c r="S2093" s="41" t="n">
        <v>9449263</v>
      </c>
      <c r="T2093" s="41" t="n">
        <f aca="false">R2093-S2093</f>
        <v>-320863</v>
      </c>
      <c r="U2093" s="40" t="n">
        <f aca="false">IFERROR(ABS(T2093)/S2093*100,0)</f>
        <v>3.39564048540082</v>
      </c>
    </row>
    <row r="2094" customFormat="false" ht="15" hidden="false" customHeight="false" outlineLevel="0" collapsed="false">
      <c r="A2094" s="38" t="n">
        <v>38756</v>
      </c>
      <c r="B2094" s="39" t="n">
        <v>9.9</v>
      </c>
      <c r="C2094" s="39" t="n">
        <v>9.998551369</v>
      </c>
      <c r="D2094" s="39" t="n">
        <f aca="false">B2094-C2094</f>
        <v>-0.0985513689999991</v>
      </c>
      <c r="E2094" s="40" t="n">
        <f aca="false">IFERROR(ABS(D2094)/C2094*100,0)</f>
        <v>0.985656475252531</v>
      </c>
      <c r="F2094" s="39" t="n">
        <v>10.03</v>
      </c>
      <c r="G2094" s="39" t="n">
        <v>10.13379669</v>
      </c>
      <c r="H2094" s="39" t="n">
        <f aca="false">F2094-G2094</f>
        <v>-0.103796690000001</v>
      </c>
      <c r="I2094" s="40" t="n">
        <f aca="false">IFERROR(ABS(H2094)/G2094*100,0)</f>
        <v>1.02426260537107</v>
      </c>
      <c r="J2094" s="39" t="n">
        <v>9.81</v>
      </c>
      <c r="K2094" s="39" t="n">
        <v>9.911606789</v>
      </c>
      <c r="L2094" s="39" t="n">
        <f aca="false">J2094-K2094</f>
        <v>-0.101606789</v>
      </c>
      <c r="M2094" s="40" t="n">
        <f aca="false">IFERROR(ABS(L2094)/K2094*100,0)</f>
        <v>1.02512933738215</v>
      </c>
      <c r="N2094" s="39" t="n">
        <v>9.99</v>
      </c>
      <c r="O2094" s="39" t="n">
        <v>10.09515476</v>
      </c>
      <c r="P2094" s="39" t="n">
        <f aca="false">N2094-O2094</f>
        <v>-0.10515476</v>
      </c>
      <c r="Q2094" s="40" t="n">
        <f aca="false">IFERROR(ABS(P2094)/O2094*100,0)</f>
        <v>1.04163593822904</v>
      </c>
      <c r="R2094" s="41" t="n">
        <v>6895500</v>
      </c>
      <c r="S2094" s="41" t="n">
        <v>7137670</v>
      </c>
      <c r="T2094" s="41" t="n">
        <f aca="false">R2094-S2094</f>
        <v>-242170</v>
      </c>
      <c r="U2094" s="40" t="n">
        <f aca="false">IFERROR(ABS(T2094)/S2094*100,0)</f>
        <v>3.392843883228</v>
      </c>
    </row>
    <row r="2095" customFormat="false" ht="15" hidden="false" customHeight="false" outlineLevel="0" collapsed="false">
      <c r="A2095" s="38" t="n">
        <v>38757</v>
      </c>
      <c r="B2095" s="39" t="n">
        <v>9.99</v>
      </c>
      <c r="C2095" s="39" t="n">
        <v>10.09515476</v>
      </c>
      <c r="D2095" s="39" t="n">
        <f aca="false">B2095-C2095</f>
        <v>-0.10515476</v>
      </c>
      <c r="E2095" s="40" t="n">
        <f aca="false">IFERROR(ABS(D2095)/C2095*100,0)</f>
        <v>1.04163593822904</v>
      </c>
      <c r="F2095" s="39" t="n">
        <v>10.09</v>
      </c>
      <c r="G2095" s="39" t="n">
        <v>10.19176006</v>
      </c>
      <c r="H2095" s="39" t="n">
        <f aca="false">F2095-G2095</f>
        <v>-0.10176006</v>
      </c>
      <c r="I2095" s="40" t="n">
        <f aca="false">IFERROR(ABS(H2095)/G2095*100,0)</f>
        <v>0.998454235587647</v>
      </c>
      <c r="J2095" s="39" t="n">
        <v>9.88</v>
      </c>
      <c r="K2095" s="39" t="n">
        <v>9.979229927</v>
      </c>
      <c r="L2095" s="39" t="n">
        <f aca="false">J2095-K2095</f>
        <v>-0.0992299269999997</v>
      </c>
      <c r="M2095" s="40" t="n">
        <f aca="false">IFERROR(ABS(L2095)/K2095*100,0)</f>
        <v>0.99436457247589</v>
      </c>
      <c r="N2095" s="39" t="n">
        <v>9.92</v>
      </c>
      <c r="O2095" s="39" t="n">
        <v>10.01787186</v>
      </c>
      <c r="P2095" s="39" t="n">
        <f aca="false">N2095-O2095</f>
        <v>-0.0978718599999997</v>
      </c>
      <c r="Q2095" s="40" t="n">
        <f aca="false">IFERROR(ABS(P2095)/O2095*100,0)</f>
        <v>0.976972568303541</v>
      </c>
      <c r="R2095" s="41" t="n">
        <v>10795200</v>
      </c>
      <c r="S2095" s="41" t="n">
        <v>11174651</v>
      </c>
      <c r="T2095" s="41" t="n">
        <f aca="false">R2095-S2095</f>
        <v>-379451</v>
      </c>
      <c r="U2095" s="40" t="n">
        <f aca="false">IFERROR(ABS(T2095)/S2095*100,0)</f>
        <v>3.39564072291833</v>
      </c>
    </row>
    <row r="2096" customFormat="false" ht="15" hidden="false" customHeight="false" outlineLevel="0" collapsed="false">
      <c r="A2096" s="38" t="n">
        <v>38758</v>
      </c>
      <c r="B2096" s="39" t="n">
        <v>9.92</v>
      </c>
      <c r="C2096" s="39" t="n">
        <v>10.01787186</v>
      </c>
      <c r="D2096" s="39" t="n">
        <f aca="false">B2096-C2096</f>
        <v>-0.0978718599999997</v>
      </c>
      <c r="E2096" s="40" t="n">
        <f aca="false">IFERROR(ABS(D2096)/C2096*100,0)</f>
        <v>0.976972568303541</v>
      </c>
      <c r="F2096" s="39" t="n">
        <v>9.92</v>
      </c>
      <c r="G2096" s="39" t="n">
        <v>10.01787186</v>
      </c>
      <c r="H2096" s="39" t="n">
        <f aca="false">F2096-G2096</f>
        <v>-0.0978718599999997</v>
      </c>
      <c r="I2096" s="40" t="n">
        <f aca="false">IFERROR(ABS(H2096)/G2096*100,0)</f>
        <v>0.976972568303541</v>
      </c>
      <c r="J2096" s="39" t="n">
        <v>9.62</v>
      </c>
      <c r="K2096" s="39" t="n">
        <v>9.718398094</v>
      </c>
      <c r="L2096" s="39" t="n">
        <f aca="false">J2096-K2096</f>
        <v>-0.0983980940000002</v>
      </c>
      <c r="M2096" s="40" t="n">
        <f aca="false">IFERROR(ABS(L2096)/K2096*100,0)</f>
        <v>1.01249293400267</v>
      </c>
      <c r="N2096" s="39" t="n">
        <v>9.8</v>
      </c>
      <c r="O2096" s="39" t="n">
        <v>9.901947021</v>
      </c>
      <c r="P2096" s="39" t="n">
        <f aca="false">N2096-O2096</f>
        <v>-0.101947020999999</v>
      </c>
      <c r="Q2096" s="40" t="n">
        <f aca="false">IFERROR(ABS(P2096)/O2096*100,0)</f>
        <v>1.02956540550854</v>
      </c>
      <c r="R2096" s="41" t="n">
        <v>14190700</v>
      </c>
      <c r="S2096" s="41" t="n">
        <v>14689503</v>
      </c>
      <c r="T2096" s="41" t="n">
        <f aca="false">R2096-S2096</f>
        <v>-498803</v>
      </c>
      <c r="U2096" s="40" t="n">
        <f aca="false">IFERROR(ABS(T2096)/S2096*100,0)</f>
        <v>3.39564245298156</v>
      </c>
    </row>
    <row r="2097" customFormat="false" ht="15" hidden="false" customHeight="false" outlineLevel="0" collapsed="false">
      <c r="A2097" s="38" t="n">
        <v>38761</v>
      </c>
      <c r="B2097" s="39" t="n">
        <v>9.76</v>
      </c>
      <c r="C2097" s="39" t="n">
        <v>9.853644371</v>
      </c>
      <c r="D2097" s="39" t="n">
        <f aca="false">B2097-C2097</f>
        <v>-0.0936443709999999</v>
      </c>
      <c r="E2097" s="40" t="n">
        <f aca="false">IFERROR(ABS(D2097)/C2097*100,0)</f>
        <v>0.950352656075169</v>
      </c>
      <c r="F2097" s="39" t="n">
        <v>9.76</v>
      </c>
      <c r="G2097" s="39" t="n">
        <v>9.853644371</v>
      </c>
      <c r="H2097" s="39" t="n">
        <f aca="false">F2097-G2097</f>
        <v>-0.0936443709999999</v>
      </c>
      <c r="I2097" s="40" t="n">
        <f aca="false">IFERROR(ABS(H2097)/G2097*100,0)</f>
        <v>0.950352656075169</v>
      </c>
      <c r="J2097" s="39" t="n">
        <v>9.49</v>
      </c>
      <c r="K2097" s="39" t="n">
        <v>9.583151817</v>
      </c>
      <c r="L2097" s="39" t="n">
        <f aca="false">J2097-K2097</f>
        <v>-0.093151816999999</v>
      </c>
      <c r="M2097" s="40" t="n">
        <f aca="false">IFERROR(ABS(L2097)/K2097*100,0)</f>
        <v>0.97203737119924</v>
      </c>
      <c r="N2097" s="39" t="n">
        <v>9.5</v>
      </c>
      <c r="O2097" s="39" t="n">
        <v>9.592812538</v>
      </c>
      <c r="P2097" s="39" t="n">
        <f aca="false">N2097-O2097</f>
        <v>-0.0928125380000004</v>
      </c>
      <c r="Q2097" s="40" t="n">
        <f aca="false">IFERROR(ABS(P2097)/O2097*100,0)</f>
        <v>0.967521648446086</v>
      </c>
      <c r="R2097" s="41" t="n">
        <v>8379000</v>
      </c>
      <c r="S2097" s="41" t="n">
        <v>8673522</v>
      </c>
      <c r="T2097" s="41" t="n">
        <f aca="false">R2097-S2097</f>
        <v>-294522</v>
      </c>
      <c r="U2097" s="40" t="n">
        <f aca="false">IFERROR(ABS(T2097)/S2097*100,0)</f>
        <v>3.39564481418275</v>
      </c>
    </row>
    <row r="2098" customFormat="false" ht="15" hidden="false" customHeight="false" outlineLevel="0" collapsed="false">
      <c r="A2098" s="38" t="n">
        <v>38762</v>
      </c>
      <c r="B2098" s="39" t="n">
        <v>9.59</v>
      </c>
      <c r="C2098" s="39" t="n">
        <v>9.689416885</v>
      </c>
      <c r="D2098" s="39" t="n">
        <f aca="false">B2098-C2098</f>
        <v>-0.0994168850000001</v>
      </c>
      <c r="E2098" s="40" t="n">
        <f aca="false">IFERROR(ABS(D2098)/C2098*100,0)</f>
        <v>1.02603578914956</v>
      </c>
      <c r="F2098" s="39" t="n">
        <v>9.68</v>
      </c>
      <c r="G2098" s="39" t="n">
        <v>9.776361465</v>
      </c>
      <c r="H2098" s="39" t="n">
        <f aca="false">F2098-G2098</f>
        <v>-0.0963614650000011</v>
      </c>
      <c r="I2098" s="40" t="n">
        <f aca="false">IFERROR(ABS(H2098)/G2098*100,0)</f>
        <v>0.985657755648472</v>
      </c>
      <c r="J2098" s="39" t="n">
        <v>9.48</v>
      </c>
      <c r="K2098" s="39" t="n">
        <v>9.57349205</v>
      </c>
      <c r="L2098" s="39" t="n">
        <f aca="false">J2098-K2098</f>
        <v>-0.0934920500000001</v>
      </c>
      <c r="M2098" s="40" t="n">
        <f aca="false">IFERROR(ABS(L2098)/K2098*100,0)</f>
        <v>0.976572075390192</v>
      </c>
      <c r="N2098" s="39" t="n">
        <v>9.62</v>
      </c>
      <c r="O2098" s="39" t="n">
        <v>9.718398094</v>
      </c>
      <c r="P2098" s="39" t="n">
        <f aca="false">N2098-O2098</f>
        <v>-0.0983980940000002</v>
      </c>
      <c r="Q2098" s="40" t="n">
        <f aca="false">IFERROR(ABS(P2098)/O2098*100,0)</f>
        <v>1.01249293400267</v>
      </c>
      <c r="R2098" s="41" t="n">
        <v>15161800</v>
      </c>
      <c r="S2098" s="41" t="n">
        <v>15694737</v>
      </c>
      <c r="T2098" s="41" t="n">
        <f aca="false">R2098-S2098</f>
        <v>-532937</v>
      </c>
      <c r="U2098" s="40" t="n">
        <f aca="false">IFERROR(ABS(T2098)/S2098*100,0)</f>
        <v>3.39564148159985</v>
      </c>
    </row>
    <row r="2099" customFormat="false" ht="15" hidden="false" customHeight="false" outlineLevel="0" collapsed="false">
      <c r="A2099" s="38" t="n">
        <v>38763</v>
      </c>
      <c r="B2099" s="39" t="n">
        <v>10.14</v>
      </c>
      <c r="C2099" s="39" t="n">
        <v>10.24006176</v>
      </c>
      <c r="D2099" s="39" t="n">
        <f aca="false">B2099-C2099</f>
        <v>-0.100061759999999</v>
      </c>
      <c r="E2099" s="40" t="n">
        <f aca="false">IFERROR(ABS(D2099)/C2099*100,0)</f>
        <v>0.977159731505361</v>
      </c>
      <c r="F2099" s="39" t="n">
        <v>10.14</v>
      </c>
      <c r="G2099" s="39" t="n">
        <v>10.24006176</v>
      </c>
      <c r="H2099" s="39" t="n">
        <f aca="false">F2099-G2099</f>
        <v>-0.100061759999999</v>
      </c>
      <c r="I2099" s="40" t="n">
        <f aca="false">IFERROR(ABS(H2099)/G2099*100,0)</f>
        <v>0.977159731505361</v>
      </c>
      <c r="J2099" s="39" t="n">
        <v>9.5</v>
      </c>
      <c r="K2099" s="39" t="n">
        <v>9.592812538</v>
      </c>
      <c r="L2099" s="39" t="n">
        <f aca="false">J2099-K2099</f>
        <v>-0.0928125380000004</v>
      </c>
      <c r="M2099" s="40" t="n">
        <f aca="false">IFERROR(ABS(L2099)/K2099*100,0)</f>
        <v>0.967521648446086</v>
      </c>
      <c r="N2099" s="39" t="n">
        <v>9.57</v>
      </c>
      <c r="O2099" s="39" t="n">
        <v>9.670096397</v>
      </c>
      <c r="P2099" s="39" t="n">
        <f aca="false">N2099-O2099</f>
        <v>-0.100096397</v>
      </c>
      <c r="Q2099" s="40" t="n">
        <f aca="false">IFERROR(ABS(P2099)/O2099*100,0)</f>
        <v>1.03511271129679</v>
      </c>
      <c r="R2099" s="41" t="n">
        <v>8359800</v>
      </c>
      <c r="S2099" s="41" t="n">
        <v>8653647</v>
      </c>
      <c r="T2099" s="41" t="n">
        <f aca="false">R2099-S2099</f>
        <v>-293847</v>
      </c>
      <c r="U2099" s="40" t="n">
        <f aca="false">IFERROR(ABS(T2099)/S2099*100,0)</f>
        <v>3.39564347840858</v>
      </c>
    </row>
    <row r="2100" customFormat="false" ht="15" hidden="false" customHeight="false" outlineLevel="0" collapsed="false">
      <c r="A2100" s="38" t="n">
        <v>38764</v>
      </c>
      <c r="B2100" s="39" t="n">
        <v>9.66</v>
      </c>
      <c r="C2100" s="39" t="n">
        <v>9.757040024</v>
      </c>
      <c r="D2100" s="39" t="n">
        <f aca="false">B2100-C2100</f>
        <v>-0.097040024</v>
      </c>
      <c r="E2100" s="40" t="n">
        <f aca="false">IFERROR(ABS(D2100)/C2100*100,0)</f>
        <v>0.99456416865468</v>
      </c>
      <c r="F2100" s="39" t="n">
        <v>9.76</v>
      </c>
      <c r="G2100" s="39" t="n">
        <v>9.853644371</v>
      </c>
      <c r="H2100" s="39" t="n">
        <f aca="false">F2100-G2100</f>
        <v>-0.0936443709999999</v>
      </c>
      <c r="I2100" s="40" t="n">
        <f aca="false">IFERROR(ABS(H2100)/G2100*100,0)</f>
        <v>0.950352656075169</v>
      </c>
      <c r="J2100" s="39" t="n">
        <v>9.61</v>
      </c>
      <c r="K2100" s="39" t="n">
        <v>9.708738327</v>
      </c>
      <c r="L2100" s="39" t="n">
        <f aca="false">J2100-K2100</f>
        <v>-0.0987383270000013</v>
      </c>
      <c r="M2100" s="40" t="n">
        <f aca="false">IFERROR(ABS(L2100)/K2100*100,0)</f>
        <v>1.01700471960821</v>
      </c>
      <c r="N2100" s="39" t="n">
        <v>9.72</v>
      </c>
      <c r="O2100" s="39" t="n">
        <v>9.815003395</v>
      </c>
      <c r="P2100" s="39" t="n">
        <f aca="false">N2100-O2100</f>
        <v>-0.0950033949999991</v>
      </c>
      <c r="Q2100" s="40" t="n">
        <f aca="false">IFERROR(ABS(P2100)/O2100*100,0)</f>
        <v>0.967940521023112</v>
      </c>
      <c r="R2100" s="41" t="n">
        <v>6695200</v>
      </c>
      <c r="S2100" s="41" t="n">
        <v>6930433</v>
      </c>
      <c r="T2100" s="41" t="n">
        <f aca="false">R2100-S2100</f>
        <v>-235233</v>
      </c>
      <c r="U2100" s="40" t="n">
        <f aca="false">IFERROR(ABS(T2100)/S2100*100,0)</f>
        <v>3.39420350791935</v>
      </c>
    </row>
    <row r="2101" customFormat="false" ht="15" hidden="false" customHeight="false" outlineLevel="0" collapsed="false">
      <c r="A2101" s="38" t="n">
        <v>38765</v>
      </c>
      <c r="B2101" s="39" t="n">
        <v>9.83</v>
      </c>
      <c r="C2101" s="39" t="n">
        <v>9.93092823</v>
      </c>
      <c r="D2101" s="39" t="n">
        <f aca="false">B2101-C2101</f>
        <v>-0.100928229999999</v>
      </c>
      <c r="E2101" s="40" t="n">
        <f aca="false">IFERROR(ABS(D2101)/C2101*100,0)</f>
        <v>1.01630207834056</v>
      </c>
      <c r="F2101" s="39" t="n">
        <v>10.02</v>
      </c>
      <c r="G2101" s="39" t="n">
        <v>10.12413692</v>
      </c>
      <c r="H2101" s="39" t="n">
        <f aca="false">F2101-G2101</f>
        <v>-0.10413692</v>
      </c>
      <c r="I2101" s="40" t="n">
        <f aca="false">IFERROR(ABS(H2101)/G2101*100,0)</f>
        <v>1.02860047056732</v>
      </c>
      <c r="J2101" s="39" t="n">
        <v>9.5</v>
      </c>
      <c r="K2101" s="39" t="n">
        <v>9.592812538</v>
      </c>
      <c r="L2101" s="39" t="n">
        <f aca="false">J2101-K2101</f>
        <v>-0.0928125380000004</v>
      </c>
      <c r="M2101" s="40" t="n">
        <f aca="false">IFERROR(ABS(L2101)/K2101*100,0)</f>
        <v>0.967521648446086</v>
      </c>
      <c r="N2101" s="39" t="n">
        <v>9.55</v>
      </c>
      <c r="O2101" s="39" t="n">
        <v>9.641115189</v>
      </c>
      <c r="P2101" s="39" t="n">
        <f aca="false">N2101-O2101</f>
        <v>-0.0911151889999999</v>
      </c>
      <c r="Q2101" s="40" t="n">
        <f aca="false">IFERROR(ABS(P2101)/O2101*100,0)</f>
        <v>0.945068980235373</v>
      </c>
      <c r="R2101" s="41" t="n">
        <v>4853600</v>
      </c>
      <c r="S2101" s="41" t="n">
        <v>5024204</v>
      </c>
      <c r="T2101" s="41" t="n">
        <f aca="false">R2101-S2101</f>
        <v>-170604</v>
      </c>
      <c r="U2101" s="40" t="n">
        <f aca="false">IFERROR(ABS(T2101)/S2101*100,0)</f>
        <v>3.39564237439403</v>
      </c>
    </row>
    <row r="2102" customFormat="false" ht="15" hidden="false" customHeight="false" outlineLevel="0" collapsed="false">
      <c r="A2102" s="38" t="n">
        <v>38769</v>
      </c>
      <c r="B2102" s="39" t="n">
        <v>9.69</v>
      </c>
      <c r="C2102" s="39" t="n">
        <v>9.786021233</v>
      </c>
      <c r="D2102" s="39" t="n">
        <f aca="false">B2102-C2102</f>
        <v>-0.0960212330000001</v>
      </c>
      <c r="E2102" s="40" t="n">
        <f aca="false">IFERROR(ABS(D2102)/C2102*100,0)</f>
        <v>0.981208099939549</v>
      </c>
      <c r="F2102" s="39" t="n">
        <v>9.72</v>
      </c>
      <c r="G2102" s="39" t="n">
        <v>9.815003395</v>
      </c>
      <c r="H2102" s="39" t="n">
        <f aca="false">F2102-G2102</f>
        <v>-0.0950033949999991</v>
      </c>
      <c r="I2102" s="40" t="n">
        <f aca="false">IFERROR(ABS(H2102)/G2102*100,0)</f>
        <v>0.967940521023112</v>
      </c>
      <c r="J2102" s="39" t="n">
        <v>9.54</v>
      </c>
      <c r="K2102" s="39" t="n">
        <v>9.631454468</v>
      </c>
      <c r="L2102" s="39" t="n">
        <f aca="false">J2102-K2102</f>
        <v>-0.0914544680000002</v>
      </c>
      <c r="M2102" s="40" t="n">
        <f aca="false">IFERROR(ABS(L2102)/K2102*100,0)</f>
        <v>0.949539535319955</v>
      </c>
      <c r="N2102" s="39" t="n">
        <v>9.65</v>
      </c>
      <c r="O2102" s="39" t="n">
        <v>9.747380257</v>
      </c>
      <c r="P2102" s="39" t="n">
        <f aca="false">N2102-O2102</f>
        <v>-0.0973802569999993</v>
      </c>
      <c r="Q2102" s="40" t="n">
        <f aca="false">IFERROR(ABS(P2102)/O2102*100,0)</f>
        <v>0.99904030039319</v>
      </c>
      <c r="R2102" s="41" t="n">
        <v>11533800</v>
      </c>
      <c r="S2102" s="41" t="n">
        <v>11939213</v>
      </c>
      <c r="T2102" s="41" t="n">
        <f aca="false">R2102-S2102</f>
        <v>-405413</v>
      </c>
      <c r="U2102" s="40" t="n">
        <f aca="false">IFERROR(ABS(T2102)/S2102*100,0)</f>
        <v>3.39564257711124</v>
      </c>
    </row>
    <row r="2103" customFormat="false" ht="15" hidden="false" customHeight="false" outlineLevel="0" collapsed="false">
      <c r="A2103" s="38" t="n">
        <v>38770</v>
      </c>
      <c r="B2103" s="39" t="n">
        <v>9.61</v>
      </c>
      <c r="C2103" s="39" t="n">
        <v>9.708738327</v>
      </c>
      <c r="D2103" s="39" t="n">
        <f aca="false">B2103-C2103</f>
        <v>-0.0987383270000013</v>
      </c>
      <c r="E2103" s="40" t="n">
        <f aca="false">IFERROR(ABS(D2103)/C2103*100,0)</f>
        <v>1.01700471960821</v>
      </c>
      <c r="F2103" s="39" t="n">
        <v>9.61</v>
      </c>
      <c r="G2103" s="39" t="n">
        <v>9.708738327</v>
      </c>
      <c r="H2103" s="39" t="n">
        <f aca="false">F2103-G2103</f>
        <v>-0.0987383270000013</v>
      </c>
      <c r="I2103" s="40" t="n">
        <f aca="false">IFERROR(ABS(H2103)/G2103*100,0)</f>
        <v>1.01700471960821</v>
      </c>
      <c r="J2103" s="39" t="n">
        <v>9.34</v>
      </c>
      <c r="K2103" s="39" t="n">
        <v>9.428585052</v>
      </c>
      <c r="L2103" s="39" t="n">
        <f aca="false">J2103-K2103</f>
        <v>-0.0885850520000009</v>
      </c>
      <c r="M2103" s="40" t="n">
        <f aca="false">IFERROR(ABS(L2103)/K2103*100,0)</f>
        <v>0.939537072757382</v>
      </c>
      <c r="N2103" s="39" t="n">
        <v>9.47</v>
      </c>
      <c r="O2103" s="39" t="n">
        <v>9.563831329</v>
      </c>
      <c r="P2103" s="39" t="n">
        <f aca="false">N2103-O2103</f>
        <v>-0.0938313289999986</v>
      </c>
      <c r="Q2103" s="40" t="n">
        <f aca="false">IFERROR(ABS(P2103)/O2103*100,0)</f>
        <v>0.981106062749955</v>
      </c>
      <c r="R2103" s="41" t="n">
        <v>14379300</v>
      </c>
      <c r="S2103" s="41" t="n">
        <v>14884732</v>
      </c>
      <c r="T2103" s="41" t="n">
        <f aca="false">R2103-S2103</f>
        <v>-505432</v>
      </c>
      <c r="U2103" s="40" t="n">
        <f aca="false">IFERROR(ABS(T2103)/S2103*100,0)</f>
        <v>3.39564057989086</v>
      </c>
    </row>
    <row r="2104" customFormat="false" ht="15" hidden="false" customHeight="false" outlineLevel="0" collapsed="false">
      <c r="A2104" s="38" t="n">
        <v>38771</v>
      </c>
      <c r="B2104" s="39" t="n">
        <v>9.37</v>
      </c>
      <c r="C2104" s="39" t="n">
        <v>9.467226982</v>
      </c>
      <c r="D2104" s="39" t="n">
        <f aca="false">B2104-C2104</f>
        <v>-0.0972269820000005</v>
      </c>
      <c r="E2104" s="40" t="n">
        <f aca="false">IFERROR(ABS(D2104)/C2104*100,0)</f>
        <v>1.02698479908486</v>
      </c>
      <c r="F2104" s="39" t="n">
        <v>9.52</v>
      </c>
      <c r="G2104" s="39" t="n">
        <v>9.61213398</v>
      </c>
      <c r="H2104" s="39" t="n">
        <f aca="false">F2104-G2104</f>
        <v>-0.0921339799999998</v>
      </c>
      <c r="I2104" s="40" t="n">
        <f aca="false">IFERROR(ABS(H2104)/G2104*100,0)</f>
        <v>0.958517434231601</v>
      </c>
      <c r="J2104" s="39" t="n">
        <v>9.34</v>
      </c>
      <c r="K2104" s="39" t="n">
        <v>9.438245773</v>
      </c>
      <c r="L2104" s="39" t="n">
        <f aca="false">J2104-K2104</f>
        <v>-0.0982457730000004</v>
      </c>
      <c r="M2104" s="40" t="n">
        <f aca="false">IFERROR(ABS(L2104)/K2104*100,0)</f>
        <v>1.04093255635546</v>
      </c>
      <c r="N2104" s="39" t="n">
        <v>9.46</v>
      </c>
      <c r="O2104" s="39" t="n">
        <v>9.554170609</v>
      </c>
      <c r="P2104" s="39" t="n">
        <f aca="false">N2104-O2104</f>
        <v>-0.094170608999999</v>
      </c>
      <c r="Q2104" s="40" t="n">
        <f aca="false">IFERROR(ABS(P2104)/O2104*100,0)</f>
        <v>0.985649229576145</v>
      </c>
      <c r="R2104" s="41" t="n">
        <v>10931100</v>
      </c>
      <c r="S2104" s="41" t="n">
        <v>11315328</v>
      </c>
      <c r="T2104" s="41" t="n">
        <f aca="false">R2104-S2104</f>
        <v>-384228</v>
      </c>
      <c r="U2104" s="40" t="n">
        <f aca="false">IFERROR(ABS(T2104)/S2104*100,0)</f>
        <v>3.395641734822</v>
      </c>
    </row>
    <row r="2105" customFormat="false" ht="15" hidden="false" customHeight="false" outlineLevel="0" collapsed="false">
      <c r="A2105" s="38" t="n">
        <v>38772</v>
      </c>
      <c r="B2105" s="39" t="n">
        <v>9.46</v>
      </c>
      <c r="C2105" s="39" t="n">
        <v>9.554170609</v>
      </c>
      <c r="D2105" s="39" t="n">
        <f aca="false">B2105-C2105</f>
        <v>-0.094170608999999</v>
      </c>
      <c r="E2105" s="40" t="n">
        <f aca="false">IFERROR(ABS(D2105)/C2105*100,0)</f>
        <v>0.985649229576145</v>
      </c>
      <c r="F2105" s="39" t="n">
        <v>9.5</v>
      </c>
      <c r="G2105" s="39" t="n">
        <v>9.592812538</v>
      </c>
      <c r="H2105" s="39" t="n">
        <f aca="false">F2105-G2105</f>
        <v>-0.0928125380000004</v>
      </c>
      <c r="I2105" s="40" t="n">
        <f aca="false">IFERROR(ABS(H2105)/G2105*100,0)</f>
        <v>0.967521648446086</v>
      </c>
      <c r="J2105" s="39" t="n">
        <v>9.39</v>
      </c>
      <c r="K2105" s="39" t="n">
        <v>9.486548424</v>
      </c>
      <c r="L2105" s="39" t="n">
        <f aca="false">J2105-K2105</f>
        <v>-0.0965484239999999</v>
      </c>
      <c r="M2105" s="40" t="n">
        <f aca="false">IFERROR(ABS(L2105)/K2105*100,0)</f>
        <v>1.01774027480577</v>
      </c>
      <c r="N2105" s="39" t="n">
        <v>9.46</v>
      </c>
      <c r="O2105" s="39" t="n">
        <v>9.554170609</v>
      </c>
      <c r="P2105" s="39" t="n">
        <f aca="false">N2105-O2105</f>
        <v>-0.094170608999999</v>
      </c>
      <c r="Q2105" s="40" t="n">
        <f aca="false">IFERROR(ABS(P2105)/O2105*100,0)</f>
        <v>0.985649229576145</v>
      </c>
      <c r="R2105" s="41" t="n">
        <v>6789400</v>
      </c>
      <c r="S2105" s="41" t="n">
        <v>7028047</v>
      </c>
      <c r="T2105" s="41" t="n">
        <f aca="false">R2105-S2105</f>
        <v>-238647</v>
      </c>
      <c r="U2105" s="40" t="n">
        <f aca="false">IFERROR(ABS(T2105)/S2105*100,0)</f>
        <v>3.39563750783112</v>
      </c>
    </row>
    <row r="2106" customFormat="false" ht="15" hidden="false" customHeight="false" outlineLevel="0" collapsed="false">
      <c r="A2106" s="38" t="n">
        <v>38775</v>
      </c>
      <c r="B2106" s="39" t="n">
        <v>9.53</v>
      </c>
      <c r="C2106" s="39" t="n">
        <v>9.621793747</v>
      </c>
      <c r="D2106" s="39" t="n">
        <f aca="false">B2106-C2106</f>
        <v>-0.0917937470000005</v>
      </c>
      <c r="E2106" s="40" t="n">
        <f aca="false">IFERROR(ABS(D2106)/C2106*100,0)</f>
        <v>0.954019067688092</v>
      </c>
      <c r="F2106" s="39" t="n">
        <v>9.63</v>
      </c>
      <c r="G2106" s="39" t="n">
        <v>9.728058815</v>
      </c>
      <c r="H2106" s="39" t="n">
        <f aca="false">F2106-G2106</f>
        <v>-0.0980588149999999</v>
      </c>
      <c r="I2106" s="40" t="n">
        <f aca="false">IFERROR(ABS(H2106)/G2106*100,0)</f>
        <v>1.0079998164567</v>
      </c>
      <c r="J2106" s="39" t="n">
        <v>9.47</v>
      </c>
      <c r="K2106" s="39" t="n">
        <v>9.563831329</v>
      </c>
      <c r="L2106" s="39" t="n">
        <f aca="false">J2106-K2106</f>
        <v>-0.0938313289999986</v>
      </c>
      <c r="M2106" s="40" t="n">
        <f aca="false">IFERROR(ABS(L2106)/K2106*100,0)</f>
        <v>0.981106062749955</v>
      </c>
      <c r="N2106" s="39" t="n">
        <v>9.58</v>
      </c>
      <c r="O2106" s="39" t="n">
        <v>9.679757118</v>
      </c>
      <c r="P2106" s="39" t="n">
        <f aca="false">N2106-O2106</f>
        <v>-0.0997571179999994</v>
      </c>
      <c r="Q2106" s="40" t="n">
        <f aca="false">IFERROR(ABS(P2106)/O2106*100,0)</f>
        <v>1.03057459793589</v>
      </c>
      <c r="R2106" s="41" t="n">
        <v>5988500</v>
      </c>
      <c r="S2106" s="41" t="n">
        <v>6198996</v>
      </c>
      <c r="T2106" s="41" t="n">
        <f aca="false">R2106-S2106</f>
        <v>-210496</v>
      </c>
      <c r="U2106" s="40" t="n">
        <f aca="false">IFERROR(ABS(T2106)/S2106*100,0)</f>
        <v>3.39564664987685</v>
      </c>
    </row>
    <row r="2107" customFormat="false" ht="15" hidden="false" customHeight="false" outlineLevel="0" collapsed="false">
      <c r="A2107" s="38" t="n">
        <v>38776</v>
      </c>
      <c r="B2107" s="39" t="n">
        <v>9.59</v>
      </c>
      <c r="C2107" s="39" t="n">
        <v>9.689416885</v>
      </c>
      <c r="D2107" s="39" t="n">
        <f aca="false">B2107-C2107</f>
        <v>-0.0994168850000001</v>
      </c>
      <c r="E2107" s="40" t="n">
        <f aca="false">IFERROR(ABS(D2107)/C2107*100,0)</f>
        <v>1.02603578914956</v>
      </c>
      <c r="F2107" s="39" t="n">
        <v>9.6</v>
      </c>
      <c r="G2107" s="39" t="n">
        <v>9.699076653</v>
      </c>
      <c r="H2107" s="39" t="n">
        <f aca="false">F2107-G2107</f>
        <v>-0.0990766530000009</v>
      </c>
      <c r="I2107" s="40" t="n">
        <f aca="false">IFERROR(ABS(H2107)/G2107*100,0)</f>
        <v>1.02150603139481</v>
      </c>
      <c r="J2107" s="39" t="n">
        <v>9.28</v>
      </c>
      <c r="K2107" s="39" t="n">
        <v>9.370622635</v>
      </c>
      <c r="L2107" s="39" t="n">
        <f aca="false">J2107-K2107</f>
        <v>-0.0906226350000008</v>
      </c>
      <c r="M2107" s="40" t="n">
        <f aca="false">IFERROR(ABS(L2107)/K2107*100,0)</f>
        <v>0.967092994029215</v>
      </c>
      <c r="N2107" s="39" t="n">
        <v>9.31</v>
      </c>
      <c r="O2107" s="39" t="n">
        <v>9.399603844</v>
      </c>
      <c r="P2107" s="39" t="n">
        <f aca="false">N2107-O2107</f>
        <v>-0.0896038439999991</v>
      </c>
      <c r="Q2107" s="40" t="n">
        <f aca="false">IFERROR(ABS(P2107)/O2107*100,0)</f>
        <v>0.953272557940785</v>
      </c>
      <c r="R2107" s="41" t="n">
        <v>9885500</v>
      </c>
      <c r="S2107" s="41" t="n">
        <v>10232665</v>
      </c>
      <c r="T2107" s="41" t="n">
        <f aca="false">R2107-S2107</f>
        <v>-347165</v>
      </c>
      <c r="U2107" s="40" t="n">
        <f aca="false">IFERROR(ABS(T2107)/S2107*100,0)</f>
        <v>3.39271343291313</v>
      </c>
    </row>
    <row r="2108" customFormat="false" ht="15" hidden="false" customHeight="false" outlineLevel="0" collapsed="false">
      <c r="A2108" s="38" t="n">
        <v>38777</v>
      </c>
      <c r="B2108" s="39" t="n">
        <v>9.36</v>
      </c>
      <c r="C2108" s="39" t="n">
        <v>9.457567215</v>
      </c>
      <c r="D2108" s="39" t="n">
        <f aca="false">B2108-C2108</f>
        <v>-0.0975672149999998</v>
      </c>
      <c r="E2108" s="40" t="n">
        <f aca="false">IFERROR(ABS(D2108)/C2108*100,0)</f>
        <v>1.03163120897788</v>
      </c>
      <c r="F2108" s="39" t="n">
        <v>9.63</v>
      </c>
      <c r="G2108" s="39" t="n">
        <v>9.728058815</v>
      </c>
      <c r="H2108" s="39" t="n">
        <f aca="false">F2108-G2108</f>
        <v>-0.0980588149999999</v>
      </c>
      <c r="I2108" s="40" t="n">
        <f aca="false">IFERROR(ABS(H2108)/G2108*100,0)</f>
        <v>1.0079998164567</v>
      </c>
      <c r="J2108" s="39" t="n">
        <v>9.36</v>
      </c>
      <c r="K2108" s="39" t="n">
        <v>9.457567215</v>
      </c>
      <c r="L2108" s="39" t="n">
        <f aca="false">J2108-K2108</f>
        <v>-0.0975672149999998</v>
      </c>
      <c r="M2108" s="40" t="n">
        <f aca="false">IFERROR(ABS(L2108)/K2108*100,0)</f>
        <v>1.03163120897788</v>
      </c>
      <c r="N2108" s="39" t="n">
        <v>9.61</v>
      </c>
      <c r="O2108" s="39" t="n">
        <v>9.708738327</v>
      </c>
      <c r="P2108" s="39" t="n">
        <f aca="false">N2108-O2108</f>
        <v>-0.0987383270000013</v>
      </c>
      <c r="Q2108" s="40" t="n">
        <f aca="false">IFERROR(ABS(P2108)/O2108*100,0)</f>
        <v>1.01700471960821</v>
      </c>
      <c r="R2108" s="41" t="n">
        <v>9120800</v>
      </c>
      <c r="S2108" s="41" t="n">
        <v>9441189</v>
      </c>
      <c r="T2108" s="41" t="n">
        <f aca="false">R2108-S2108</f>
        <v>-320389</v>
      </c>
      <c r="U2108" s="40" t="n">
        <f aca="false">IFERROR(ABS(T2108)/S2108*100,0)</f>
        <v>3.39352384535465</v>
      </c>
    </row>
    <row r="2109" customFormat="false" ht="15" hidden="false" customHeight="false" outlineLevel="0" collapsed="false">
      <c r="A2109" s="38" t="n">
        <v>38778</v>
      </c>
      <c r="B2109" s="39" t="n">
        <v>9.61</v>
      </c>
      <c r="C2109" s="39" t="n">
        <v>9.708738327</v>
      </c>
      <c r="D2109" s="39" t="n">
        <f aca="false">B2109-C2109</f>
        <v>-0.0987383270000013</v>
      </c>
      <c r="E2109" s="40" t="n">
        <f aca="false">IFERROR(ABS(D2109)/C2109*100,0)</f>
        <v>1.01700471960821</v>
      </c>
      <c r="F2109" s="39" t="n">
        <v>9.65</v>
      </c>
      <c r="G2109" s="39" t="n">
        <v>9.747380257</v>
      </c>
      <c r="H2109" s="39" t="n">
        <f aca="false">F2109-G2109</f>
        <v>-0.0973802569999993</v>
      </c>
      <c r="I2109" s="40" t="n">
        <f aca="false">IFERROR(ABS(H2109)/G2109*100,0)</f>
        <v>0.99904030039319</v>
      </c>
      <c r="J2109" s="39" t="n">
        <v>9.49</v>
      </c>
      <c r="K2109" s="39" t="n">
        <v>9.583151817</v>
      </c>
      <c r="L2109" s="39" t="n">
        <f aca="false">J2109-K2109</f>
        <v>-0.093151816999999</v>
      </c>
      <c r="M2109" s="40" t="n">
        <f aca="false">IFERROR(ABS(L2109)/K2109*100,0)</f>
        <v>0.97203737119924</v>
      </c>
      <c r="N2109" s="39" t="n">
        <v>9.52</v>
      </c>
      <c r="O2109" s="39" t="n">
        <v>9.61213398</v>
      </c>
      <c r="P2109" s="39" t="n">
        <f aca="false">N2109-O2109</f>
        <v>-0.0921339799999998</v>
      </c>
      <c r="Q2109" s="40" t="n">
        <f aca="false">IFERROR(ABS(P2109)/O2109*100,0)</f>
        <v>0.958517434231601</v>
      </c>
      <c r="R2109" s="41" t="n">
        <v>11586500</v>
      </c>
      <c r="S2109" s="41" t="n">
        <v>11993765</v>
      </c>
      <c r="T2109" s="41" t="n">
        <f aca="false">R2109-S2109</f>
        <v>-407265</v>
      </c>
      <c r="U2109" s="40" t="n">
        <f aca="false">IFERROR(ABS(T2109)/S2109*100,0)</f>
        <v>3.39563931759543</v>
      </c>
    </row>
    <row r="2110" customFormat="false" ht="15" hidden="false" customHeight="false" outlineLevel="0" collapsed="false">
      <c r="A2110" s="38" t="n">
        <v>38779</v>
      </c>
      <c r="B2110" s="39" t="n">
        <v>9.51</v>
      </c>
      <c r="C2110" s="39" t="n">
        <v>9.602473259</v>
      </c>
      <c r="D2110" s="39" t="n">
        <f aca="false">B2110-C2110</f>
        <v>-0.0924732590000001</v>
      </c>
      <c r="E2110" s="40" t="n">
        <f aca="false">IFERROR(ABS(D2110)/C2110*100,0)</f>
        <v>0.963015011922359</v>
      </c>
      <c r="F2110" s="39" t="n">
        <v>9.55</v>
      </c>
      <c r="G2110" s="39" t="n">
        <v>9.650774956</v>
      </c>
      <c r="H2110" s="39" t="n">
        <f aca="false">F2110-G2110</f>
        <v>-0.100774955999999</v>
      </c>
      <c r="I2110" s="40" t="n">
        <f aca="false">IFERROR(ABS(H2110)/G2110*100,0)</f>
        <v>1.04421620501414</v>
      </c>
      <c r="J2110" s="39" t="n">
        <v>9.37</v>
      </c>
      <c r="K2110" s="39" t="n">
        <v>9.467226982</v>
      </c>
      <c r="L2110" s="39" t="n">
        <f aca="false">J2110-K2110</f>
        <v>-0.0972269820000005</v>
      </c>
      <c r="M2110" s="40" t="n">
        <f aca="false">IFERROR(ABS(L2110)/K2110*100,0)</f>
        <v>1.02698479908486</v>
      </c>
      <c r="N2110" s="39" t="n">
        <v>9.37</v>
      </c>
      <c r="O2110" s="39" t="n">
        <v>9.467226982</v>
      </c>
      <c r="P2110" s="39" t="n">
        <f aca="false">N2110-O2110</f>
        <v>-0.0972269820000005</v>
      </c>
      <c r="Q2110" s="40" t="n">
        <f aca="false">IFERROR(ABS(P2110)/O2110*100,0)</f>
        <v>1.02698479908486</v>
      </c>
      <c r="R2110" s="41" t="n">
        <v>9060800</v>
      </c>
      <c r="S2110" s="41" t="n">
        <v>9379184</v>
      </c>
      <c r="T2110" s="41" t="n">
        <f aca="false">R2110-S2110</f>
        <v>-318384</v>
      </c>
      <c r="U2110" s="40" t="n">
        <f aca="false">IFERROR(ABS(T2110)/S2110*100,0)</f>
        <v>3.39458102112081</v>
      </c>
    </row>
    <row r="2111" customFormat="false" ht="15" hidden="false" customHeight="false" outlineLevel="0" collapsed="false">
      <c r="A2111" s="38" t="n">
        <v>38782</v>
      </c>
      <c r="B2111" s="39" t="n">
        <v>9.35</v>
      </c>
      <c r="C2111" s="39" t="n">
        <v>9.44790554</v>
      </c>
      <c r="D2111" s="39" t="n">
        <f aca="false">B2111-C2111</f>
        <v>-0.0979055400000011</v>
      </c>
      <c r="E2111" s="40" t="n">
        <f aca="false">IFERROR(ABS(D2111)/C2111*100,0)</f>
        <v>1.03626713439814</v>
      </c>
      <c r="F2111" s="39" t="n">
        <v>9.47</v>
      </c>
      <c r="G2111" s="39" t="n">
        <v>9.563831329</v>
      </c>
      <c r="H2111" s="39" t="n">
        <f aca="false">F2111-G2111</f>
        <v>-0.0938313289999986</v>
      </c>
      <c r="I2111" s="40" t="n">
        <f aca="false">IFERROR(ABS(H2111)/G2111*100,0)</f>
        <v>0.981106062749955</v>
      </c>
      <c r="J2111" s="39" t="n">
        <v>9.19</v>
      </c>
      <c r="K2111" s="39" t="n">
        <v>9.283679008</v>
      </c>
      <c r="L2111" s="39" t="n">
        <f aca="false">J2111-K2111</f>
        <v>-0.0936790080000005</v>
      </c>
      <c r="M2111" s="40" t="n">
        <f aca="false">IFERROR(ABS(L2111)/K2111*100,0)</f>
        <v>1.00907202757953</v>
      </c>
      <c r="N2111" s="39" t="n">
        <v>9.27</v>
      </c>
      <c r="O2111" s="39" t="n">
        <v>9.360961914</v>
      </c>
      <c r="P2111" s="39" t="n">
        <f aca="false">N2111-O2111</f>
        <v>-0.0909619140000011</v>
      </c>
      <c r="Q2111" s="40" t="n">
        <f aca="false">IFERROR(ABS(P2111)/O2111*100,0)</f>
        <v>0.971715458685511</v>
      </c>
      <c r="R2111" s="41" t="n">
        <v>7604100</v>
      </c>
      <c r="S2111" s="41" t="n">
        <v>7871384</v>
      </c>
      <c r="T2111" s="41" t="n">
        <f aca="false">R2111-S2111</f>
        <v>-267284</v>
      </c>
      <c r="U2111" s="40" t="n">
        <f aca="false">IFERROR(ABS(T2111)/S2111*100,0)</f>
        <v>3.39564173212741</v>
      </c>
    </row>
    <row r="2112" customFormat="false" ht="15" hidden="false" customHeight="false" outlineLevel="0" collapsed="false">
      <c r="A2112" s="38" t="n">
        <v>38783</v>
      </c>
      <c r="B2112" s="39" t="n">
        <v>9.21</v>
      </c>
      <c r="C2112" s="39" t="n">
        <v>9.30300045</v>
      </c>
      <c r="D2112" s="39" t="n">
        <f aca="false">B2112-C2112</f>
        <v>-0.0930004499999999</v>
      </c>
      <c r="E2112" s="40" t="n">
        <f aca="false">IFERROR(ABS(D2112)/C2112*100,0)</f>
        <v>0.999682312172735</v>
      </c>
      <c r="F2112" s="39" t="n">
        <v>9.27</v>
      </c>
      <c r="G2112" s="39" t="n">
        <v>9.360961914</v>
      </c>
      <c r="H2112" s="39" t="n">
        <f aca="false">F2112-G2112</f>
        <v>-0.0909619140000011</v>
      </c>
      <c r="I2112" s="40" t="n">
        <f aca="false">IFERROR(ABS(H2112)/G2112*100,0)</f>
        <v>0.971715458685511</v>
      </c>
      <c r="J2112" s="39" t="n">
        <v>8.9</v>
      </c>
      <c r="K2112" s="39" t="n">
        <v>8.984205246</v>
      </c>
      <c r="L2112" s="39" t="n">
        <f aca="false">J2112-K2112</f>
        <v>-0.0842052459999998</v>
      </c>
      <c r="M2112" s="40" t="n">
        <f aca="false">IFERROR(ABS(L2112)/K2112*100,0)</f>
        <v>0.937258707858329</v>
      </c>
      <c r="N2112" s="39" t="n">
        <v>9.04</v>
      </c>
      <c r="O2112" s="39" t="n">
        <v>9.129112244</v>
      </c>
      <c r="P2112" s="39" t="n">
        <f aca="false">N2112-O2112</f>
        <v>-0.0891122440000007</v>
      </c>
      <c r="Q2112" s="40" t="n">
        <f aca="false">IFERROR(ABS(P2112)/O2112*100,0)</f>
        <v>0.976132636101267</v>
      </c>
      <c r="R2112" s="41" t="n">
        <v>12386100</v>
      </c>
      <c r="S2112" s="41" t="n">
        <v>12821471</v>
      </c>
      <c r="T2112" s="41" t="n">
        <f aca="false">R2112-S2112</f>
        <v>-435371</v>
      </c>
      <c r="U2112" s="40" t="n">
        <f aca="false">IFERROR(ABS(T2112)/S2112*100,0)</f>
        <v>3.39564001665644</v>
      </c>
    </row>
    <row r="2113" customFormat="false" ht="15" hidden="false" customHeight="false" outlineLevel="0" collapsed="false">
      <c r="A2113" s="38" t="n">
        <v>38784</v>
      </c>
      <c r="B2113" s="39" t="n">
        <v>8.99</v>
      </c>
      <c r="C2113" s="39" t="n">
        <v>9.080809593</v>
      </c>
      <c r="D2113" s="39" t="n">
        <f aca="false">B2113-C2113</f>
        <v>-0.0908095929999995</v>
      </c>
      <c r="E2113" s="40" t="n">
        <f aca="false">IFERROR(ABS(D2113)/C2113*100,0)</f>
        <v>1.00001648608512</v>
      </c>
      <c r="F2113" s="39" t="n">
        <v>9.07</v>
      </c>
      <c r="G2113" s="39" t="n">
        <v>9.158093452</v>
      </c>
      <c r="H2113" s="39" t="n">
        <f aca="false">F2113-G2113</f>
        <v>-0.088093451999999</v>
      </c>
      <c r="I2113" s="40" t="n">
        <f aca="false">IFERROR(ABS(H2113)/G2113*100,0)</f>
        <v>0.961919120630513</v>
      </c>
      <c r="J2113" s="39" t="n">
        <v>8.9</v>
      </c>
      <c r="K2113" s="39" t="n">
        <v>8.993865967</v>
      </c>
      <c r="L2113" s="39" t="n">
        <f aca="false">J2113-K2113</f>
        <v>-0.0938659669999993</v>
      </c>
      <c r="M2113" s="40" t="n">
        <f aca="false">IFERROR(ABS(L2113)/K2113*100,0)</f>
        <v>1.0436665094233</v>
      </c>
      <c r="N2113" s="39" t="n">
        <v>8.98</v>
      </c>
      <c r="O2113" s="39" t="n">
        <v>9.071148872</v>
      </c>
      <c r="P2113" s="39" t="n">
        <f aca="false">N2113-O2113</f>
        <v>-0.0911488719999998</v>
      </c>
      <c r="Q2113" s="40" t="n">
        <f aca="false">IFERROR(ABS(P2113)/O2113*100,0)</f>
        <v>1.00482169663591</v>
      </c>
      <c r="R2113" s="41" t="n">
        <v>10589200</v>
      </c>
      <c r="S2113" s="41" t="n">
        <v>10961410</v>
      </c>
      <c r="T2113" s="41" t="n">
        <f aca="false">R2113-S2113</f>
        <v>-372210</v>
      </c>
      <c r="U2113" s="40" t="n">
        <f aca="false">IFERROR(ABS(T2113)/S2113*100,0)</f>
        <v>3.39563979451549</v>
      </c>
    </row>
    <row r="2114" customFormat="false" ht="15" hidden="false" customHeight="false" outlineLevel="0" collapsed="false">
      <c r="A2114" s="38" t="n">
        <v>38785</v>
      </c>
      <c r="B2114" s="39" t="n">
        <v>9.08</v>
      </c>
      <c r="C2114" s="39" t="n">
        <v>9.16775322</v>
      </c>
      <c r="D2114" s="39" t="n">
        <f aca="false">B2114-C2114</f>
        <v>-0.0877532199999997</v>
      </c>
      <c r="E2114" s="40" t="n">
        <f aca="false">IFERROR(ABS(D2114)/C2114*100,0)</f>
        <v>0.957194395335172</v>
      </c>
      <c r="F2114" s="39" t="n">
        <v>9.29</v>
      </c>
      <c r="G2114" s="39" t="n">
        <v>9.380283356</v>
      </c>
      <c r="H2114" s="39" t="n">
        <f aca="false">F2114-G2114</f>
        <v>-0.0902833560000005</v>
      </c>
      <c r="I2114" s="40" t="n">
        <f aca="false">IFERROR(ABS(H2114)/G2114*100,0)</f>
        <v>0.962480050693263</v>
      </c>
      <c r="J2114" s="39" t="n">
        <v>8.96</v>
      </c>
      <c r="K2114" s="39" t="n">
        <v>9.051828384</v>
      </c>
      <c r="L2114" s="39" t="n">
        <f aca="false">J2114-K2114</f>
        <v>-0.0918283839999994</v>
      </c>
      <c r="M2114" s="40" t="n">
        <f aca="false">IFERROR(ABS(L2114)/K2114*100,0)</f>
        <v>1.01447332079688</v>
      </c>
      <c r="N2114" s="39" t="n">
        <v>8.99</v>
      </c>
      <c r="O2114" s="39" t="n">
        <v>9.080809593</v>
      </c>
      <c r="P2114" s="39" t="n">
        <f aca="false">N2114-O2114</f>
        <v>-0.0908095929999995</v>
      </c>
      <c r="Q2114" s="40" t="n">
        <f aca="false">IFERROR(ABS(P2114)/O2114*100,0)</f>
        <v>1.00001648608512</v>
      </c>
      <c r="R2114" s="41" t="n">
        <v>10838400</v>
      </c>
      <c r="S2114" s="41" t="n">
        <v>11219059</v>
      </c>
      <c r="T2114" s="41" t="n">
        <f aca="false">R2114-S2114</f>
        <v>-380659</v>
      </c>
      <c r="U2114" s="40" t="n">
        <f aca="false">IFERROR(ABS(T2114)/S2114*100,0)</f>
        <v>3.39296727114101</v>
      </c>
    </row>
    <row r="2115" customFormat="false" ht="15" hidden="false" customHeight="false" outlineLevel="0" collapsed="false">
      <c r="A2115" s="38" t="n">
        <v>38786</v>
      </c>
      <c r="B2115" s="39" t="n">
        <v>9.18</v>
      </c>
      <c r="C2115" s="39" t="n">
        <v>9.274018288</v>
      </c>
      <c r="D2115" s="39" t="n">
        <f aca="false">B2115-C2115</f>
        <v>-0.0940182880000009</v>
      </c>
      <c r="E2115" s="40" t="n">
        <f aca="false">IFERROR(ABS(D2115)/C2115*100,0)</f>
        <v>1.01378156782001</v>
      </c>
      <c r="F2115" s="39" t="n">
        <v>9.26</v>
      </c>
      <c r="G2115" s="39" t="n">
        <v>9.351302147</v>
      </c>
      <c r="H2115" s="39" t="n">
        <f aca="false">F2115-G2115</f>
        <v>-0.0913021470000004</v>
      </c>
      <c r="I2115" s="40" t="n">
        <f aca="false">IFERROR(ABS(H2115)/G2115*100,0)</f>
        <v>0.976357576354124</v>
      </c>
      <c r="J2115" s="39" t="n">
        <v>9.12</v>
      </c>
      <c r="K2115" s="39" t="n">
        <v>9.21605587</v>
      </c>
      <c r="L2115" s="39" t="n">
        <f aca="false">J2115-K2115</f>
        <v>-0.0960558700000007</v>
      </c>
      <c r="M2115" s="40" t="n">
        <f aca="false">IFERROR(ABS(L2115)/K2115*100,0)</f>
        <v>1.04226657645035</v>
      </c>
      <c r="N2115" s="39" t="n">
        <v>9.22</v>
      </c>
      <c r="O2115" s="39" t="n">
        <v>9.312660217</v>
      </c>
      <c r="P2115" s="39" t="n">
        <f aca="false">N2115-O2115</f>
        <v>-0.0926602169999988</v>
      </c>
      <c r="Q2115" s="40" t="n">
        <f aca="false">IFERROR(ABS(P2115)/O2115*100,0)</f>
        <v>0.994991923262165</v>
      </c>
      <c r="R2115" s="41" t="n">
        <v>9552600</v>
      </c>
      <c r="S2115" s="41" t="n">
        <v>9888374</v>
      </c>
      <c r="T2115" s="41" t="n">
        <f aca="false">R2115-S2115</f>
        <v>-335774</v>
      </c>
      <c r="U2115" s="40" t="n">
        <f aca="false">IFERROR(ABS(T2115)/S2115*100,0)</f>
        <v>3.39564421814952</v>
      </c>
    </row>
    <row r="2116" customFormat="false" ht="15" hidden="false" customHeight="false" outlineLevel="0" collapsed="false">
      <c r="A2116" s="38" t="n">
        <v>38789</v>
      </c>
      <c r="B2116" s="39" t="n">
        <v>9.28</v>
      </c>
      <c r="C2116" s="39" t="n">
        <v>9.370622635</v>
      </c>
      <c r="D2116" s="39" t="n">
        <f aca="false">B2116-C2116</f>
        <v>-0.0906226350000008</v>
      </c>
      <c r="E2116" s="40" t="n">
        <f aca="false">IFERROR(ABS(D2116)/C2116*100,0)</f>
        <v>0.967092994029215</v>
      </c>
      <c r="F2116" s="39" t="n">
        <v>9.43</v>
      </c>
      <c r="G2116" s="39" t="n">
        <v>9.525190353</v>
      </c>
      <c r="H2116" s="39" t="n">
        <f aca="false">F2116-G2116</f>
        <v>-0.0951903529999996</v>
      </c>
      <c r="I2116" s="40" t="n">
        <f aca="false">IFERROR(ABS(H2116)/G2116*100,0)</f>
        <v>0.999353813123734</v>
      </c>
      <c r="J2116" s="39" t="n">
        <v>9.16</v>
      </c>
      <c r="K2116" s="39" t="n">
        <v>9.254696846</v>
      </c>
      <c r="L2116" s="39" t="n">
        <f aca="false">J2116-K2116</f>
        <v>-0.0946968459999997</v>
      </c>
      <c r="M2116" s="40" t="n">
        <f aca="false">IFERROR(ABS(L2116)/K2116*100,0)</f>
        <v>1.02323012385791</v>
      </c>
      <c r="N2116" s="39" t="n">
        <v>9.19</v>
      </c>
      <c r="O2116" s="39" t="n">
        <v>9.283679008</v>
      </c>
      <c r="P2116" s="39" t="n">
        <f aca="false">N2116-O2116</f>
        <v>-0.0936790080000005</v>
      </c>
      <c r="Q2116" s="40" t="n">
        <f aca="false">IFERROR(ABS(P2116)/O2116*100,0)</f>
        <v>1.00907202757953</v>
      </c>
      <c r="R2116" s="41" t="n">
        <v>8217000</v>
      </c>
      <c r="S2116" s="41" t="n">
        <v>8505828</v>
      </c>
      <c r="T2116" s="41" t="n">
        <f aca="false">R2116-S2116</f>
        <v>-288828</v>
      </c>
      <c r="U2116" s="40" t="n">
        <f aca="false">IFERROR(ABS(T2116)/S2116*100,0)</f>
        <v>3.39564825434984</v>
      </c>
    </row>
    <row r="2117" customFormat="false" ht="15" hidden="false" customHeight="false" outlineLevel="0" collapsed="false">
      <c r="A2117" s="38" t="n">
        <v>38790</v>
      </c>
      <c r="B2117" s="39" t="n">
        <v>9.12</v>
      </c>
      <c r="C2117" s="39" t="n">
        <v>9.21605587</v>
      </c>
      <c r="D2117" s="39" t="n">
        <f aca="false">B2117-C2117</f>
        <v>-0.0960558700000007</v>
      </c>
      <c r="E2117" s="40" t="n">
        <f aca="false">IFERROR(ABS(D2117)/C2117*100,0)</f>
        <v>1.04226657645035</v>
      </c>
      <c r="F2117" s="39" t="n">
        <v>9.36</v>
      </c>
      <c r="G2117" s="39" t="n">
        <v>9.457567215</v>
      </c>
      <c r="H2117" s="39" t="n">
        <f aca="false">F2117-G2117</f>
        <v>-0.0975672149999998</v>
      </c>
      <c r="I2117" s="40" t="n">
        <f aca="false">IFERROR(ABS(H2117)/G2117*100,0)</f>
        <v>1.03163120897788</v>
      </c>
      <c r="J2117" s="39" t="n">
        <v>9.1</v>
      </c>
      <c r="K2117" s="39" t="n">
        <v>9.187073708</v>
      </c>
      <c r="L2117" s="39" t="n">
        <f aca="false">J2117-K2117</f>
        <v>-0.0870737080000001</v>
      </c>
      <c r="M2117" s="40" t="n">
        <f aca="false">IFERROR(ABS(L2117)/K2117*100,0)</f>
        <v>0.947785015855237</v>
      </c>
      <c r="N2117" s="39" t="n">
        <v>9.35</v>
      </c>
      <c r="O2117" s="39" t="n">
        <v>9.44790554</v>
      </c>
      <c r="P2117" s="39" t="n">
        <f aca="false">N2117-O2117</f>
        <v>-0.0979055400000011</v>
      </c>
      <c r="Q2117" s="40" t="n">
        <f aca="false">IFERROR(ABS(P2117)/O2117*100,0)</f>
        <v>1.03626713439814</v>
      </c>
      <c r="R2117" s="41" t="n">
        <v>6272600</v>
      </c>
      <c r="S2117" s="41" t="n">
        <v>6493082</v>
      </c>
      <c r="T2117" s="41" t="n">
        <f aca="false">R2117-S2117</f>
        <v>-220482</v>
      </c>
      <c r="U2117" s="40" t="n">
        <f aca="false">IFERROR(ABS(T2117)/S2117*100,0)</f>
        <v>3.39564478009056</v>
      </c>
    </row>
    <row r="2118" customFormat="false" ht="15" hidden="false" customHeight="false" outlineLevel="0" collapsed="false">
      <c r="A2118" s="38" t="n">
        <v>38791</v>
      </c>
      <c r="B2118" s="39" t="n">
        <v>9.44</v>
      </c>
      <c r="C2118" s="39" t="n">
        <v>9.534850121</v>
      </c>
      <c r="D2118" s="39" t="n">
        <f aca="false">B2118-C2118</f>
        <v>-0.0948501210000003</v>
      </c>
      <c r="E2118" s="40" t="n">
        <f aca="false">IFERROR(ABS(D2118)/C2118*100,0)</f>
        <v>0.99477306718328</v>
      </c>
      <c r="F2118" s="39" t="n">
        <v>9.53</v>
      </c>
      <c r="G2118" s="39" t="n">
        <v>9.621793747</v>
      </c>
      <c r="H2118" s="39" t="n">
        <f aca="false">F2118-G2118</f>
        <v>-0.0917937470000005</v>
      </c>
      <c r="I2118" s="40" t="n">
        <f aca="false">IFERROR(ABS(H2118)/G2118*100,0)</f>
        <v>0.954019067688092</v>
      </c>
      <c r="J2118" s="39" t="n">
        <v>9.34</v>
      </c>
      <c r="K2118" s="39" t="n">
        <v>9.438245773</v>
      </c>
      <c r="L2118" s="39" t="n">
        <f aca="false">J2118-K2118</f>
        <v>-0.0982457730000004</v>
      </c>
      <c r="M2118" s="40" t="n">
        <f aca="false">IFERROR(ABS(L2118)/K2118*100,0)</f>
        <v>1.04093255635546</v>
      </c>
      <c r="N2118" s="39" t="n">
        <v>9.52</v>
      </c>
      <c r="O2118" s="39" t="n">
        <v>9.61213398</v>
      </c>
      <c r="P2118" s="39" t="n">
        <f aca="false">N2118-O2118</f>
        <v>-0.0921339799999998</v>
      </c>
      <c r="Q2118" s="40" t="n">
        <f aca="false">IFERROR(ABS(P2118)/O2118*100,0)</f>
        <v>0.958517434231601</v>
      </c>
      <c r="R2118" s="41" t="n">
        <v>8205400</v>
      </c>
      <c r="S2118" s="41" t="n">
        <v>8493820</v>
      </c>
      <c r="T2118" s="41" t="n">
        <f aca="false">R2118-S2118</f>
        <v>-288420</v>
      </c>
      <c r="U2118" s="40" t="n">
        <f aca="false">IFERROR(ABS(T2118)/S2118*100,0)</f>
        <v>3.39564530446843</v>
      </c>
    </row>
    <row r="2119" customFormat="false" ht="15" hidden="false" customHeight="false" outlineLevel="0" collapsed="false">
      <c r="A2119" s="38" t="n">
        <v>38792</v>
      </c>
      <c r="B2119" s="39" t="n">
        <v>9.44</v>
      </c>
      <c r="C2119" s="39" t="n">
        <v>9.534850121</v>
      </c>
      <c r="D2119" s="39" t="n">
        <f aca="false">B2119-C2119</f>
        <v>-0.0948501210000003</v>
      </c>
      <c r="E2119" s="40" t="n">
        <f aca="false">IFERROR(ABS(D2119)/C2119*100,0)</f>
        <v>0.99477306718328</v>
      </c>
      <c r="F2119" s="39" t="n">
        <v>9.44</v>
      </c>
      <c r="G2119" s="39" t="n">
        <v>9.534850121</v>
      </c>
      <c r="H2119" s="39" t="n">
        <f aca="false">F2119-G2119</f>
        <v>-0.0948501210000003</v>
      </c>
      <c r="I2119" s="40" t="n">
        <f aca="false">IFERROR(ABS(H2119)/G2119*100,0)</f>
        <v>0.99477306718328</v>
      </c>
      <c r="J2119" s="39" t="n">
        <v>9.17</v>
      </c>
      <c r="K2119" s="39" t="n">
        <v>9.264357567</v>
      </c>
      <c r="L2119" s="39" t="n">
        <f aca="false">J2119-K2119</f>
        <v>-0.0943575669999994</v>
      </c>
      <c r="M2119" s="40" t="n">
        <f aca="false">IFERROR(ABS(L2119)/K2119*100,0)</f>
        <v>1.01850091943887</v>
      </c>
      <c r="N2119" s="39" t="n">
        <v>9.18</v>
      </c>
      <c r="O2119" s="39" t="n">
        <v>9.274018288</v>
      </c>
      <c r="P2119" s="39" t="n">
        <f aca="false">N2119-O2119</f>
        <v>-0.0940182880000009</v>
      </c>
      <c r="Q2119" s="40" t="n">
        <f aca="false">IFERROR(ABS(P2119)/O2119*100,0)</f>
        <v>1.01378156782001</v>
      </c>
      <c r="R2119" s="41" t="n">
        <v>9693600</v>
      </c>
      <c r="S2119" s="41" t="n">
        <v>10034330</v>
      </c>
      <c r="T2119" s="41" t="n">
        <f aca="false">R2119-S2119</f>
        <v>-340730</v>
      </c>
      <c r="U2119" s="40" t="n">
        <f aca="false">IFERROR(ABS(T2119)/S2119*100,0)</f>
        <v>3.39564275841038</v>
      </c>
    </row>
    <row r="2120" customFormat="false" ht="15" hidden="false" customHeight="false" outlineLevel="0" collapsed="false">
      <c r="A2120" s="38" t="n">
        <v>38793</v>
      </c>
      <c r="B2120" s="39" t="n">
        <v>9.16</v>
      </c>
      <c r="C2120" s="39" t="n">
        <v>9.254696846</v>
      </c>
      <c r="D2120" s="39" t="n">
        <f aca="false">B2120-C2120</f>
        <v>-0.0946968459999997</v>
      </c>
      <c r="E2120" s="40" t="n">
        <f aca="false">IFERROR(ABS(D2120)/C2120*100,0)</f>
        <v>1.02323012385791</v>
      </c>
      <c r="F2120" s="39" t="n">
        <v>9.4</v>
      </c>
      <c r="G2120" s="39" t="n">
        <v>9.496208191</v>
      </c>
      <c r="H2120" s="39" t="n">
        <f aca="false">F2120-G2120</f>
        <v>-0.0962081909999988</v>
      </c>
      <c r="I2120" s="40" t="n">
        <f aca="false">IFERROR(ABS(H2120)/G2120*100,0)</f>
        <v>1.01312217534552</v>
      </c>
      <c r="J2120" s="39" t="n">
        <v>9.11</v>
      </c>
      <c r="K2120" s="39" t="n">
        <v>9.196735382</v>
      </c>
      <c r="L2120" s="39" t="n">
        <f aca="false">J2120-K2120</f>
        <v>-0.0867353820000005</v>
      </c>
      <c r="M2120" s="40" t="n">
        <f aca="false">IFERROR(ABS(L2120)/K2120*100,0)</f>
        <v>0.943110553879374</v>
      </c>
      <c r="N2120" s="39" t="n">
        <v>9.16</v>
      </c>
      <c r="O2120" s="39" t="n">
        <v>9.254696846</v>
      </c>
      <c r="P2120" s="39" t="n">
        <f aca="false">N2120-O2120</f>
        <v>-0.0946968459999997</v>
      </c>
      <c r="Q2120" s="40" t="n">
        <f aca="false">IFERROR(ABS(P2120)/O2120*100,0)</f>
        <v>1.02323012385791</v>
      </c>
      <c r="R2120" s="41" t="n">
        <v>8756800</v>
      </c>
      <c r="S2120" s="41" t="n">
        <v>9064602</v>
      </c>
      <c r="T2120" s="41" t="n">
        <f aca="false">R2120-S2120</f>
        <v>-307802</v>
      </c>
      <c r="U2120" s="40" t="n">
        <f aca="false">IFERROR(ABS(T2120)/S2120*100,0)</f>
        <v>3.39564825901898</v>
      </c>
    </row>
    <row r="2121" customFormat="false" ht="15" hidden="false" customHeight="false" outlineLevel="0" collapsed="false">
      <c r="A2121" s="38" t="n">
        <v>38796</v>
      </c>
      <c r="B2121" s="39" t="n">
        <v>9.26</v>
      </c>
      <c r="C2121" s="39" t="n">
        <v>9.351302147</v>
      </c>
      <c r="D2121" s="39" t="n">
        <f aca="false">B2121-C2121</f>
        <v>-0.0913021470000004</v>
      </c>
      <c r="E2121" s="40" t="n">
        <f aca="false">IFERROR(ABS(D2121)/C2121*100,0)</f>
        <v>0.976357576354124</v>
      </c>
      <c r="F2121" s="39" t="n">
        <v>9.26</v>
      </c>
      <c r="G2121" s="39" t="n">
        <v>9.351302147</v>
      </c>
      <c r="H2121" s="39" t="n">
        <f aca="false">F2121-G2121</f>
        <v>-0.0913021470000004</v>
      </c>
      <c r="I2121" s="40" t="n">
        <f aca="false">IFERROR(ABS(H2121)/G2121*100,0)</f>
        <v>0.976357576354124</v>
      </c>
      <c r="J2121" s="39" t="n">
        <v>9.04</v>
      </c>
      <c r="K2121" s="39" t="n">
        <v>9.129112244</v>
      </c>
      <c r="L2121" s="39" t="n">
        <f aca="false">J2121-K2121</f>
        <v>-0.0891122440000007</v>
      </c>
      <c r="M2121" s="40" t="n">
        <f aca="false">IFERROR(ABS(L2121)/K2121*100,0)</f>
        <v>0.976132636101267</v>
      </c>
      <c r="N2121" s="39" t="n">
        <v>9.07</v>
      </c>
      <c r="O2121" s="39" t="n">
        <v>9.158093452</v>
      </c>
      <c r="P2121" s="39" t="n">
        <f aca="false">N2121-O2121</f>
        <v>-0.088093451999999</v>
      </c>
      <c r="Q2121" s="40" t="n">
        <f aca="false">IFERROR(ABS(P2121)/O2121*100,0)</f>
        <v>0.961919120630513</v>
      </c>
      <c r="R2121" s="41" t="n">
        <v>8947100</v>
      </c>
      <c r="S2121" s="41" t="n">
        <v>9261591</v>
      </c>
      <c r="T2121" s="41" t="n">
        <f aca="false">R2121-S2121</f>
        <v>-314491</v>
      </c>
      <c r="U2121" s="40" t="n">
        <f aca="false">IFERROR(ABS(T2121)/S2121*100,0)</f>
        <v>3.39564768083583</v>
      </c>
    </row>
    <row r="2122" customFormat="false" ht="15" hidden="false" customHeight="false" outlineLevel="0" collapsed="false">
      <c r="A2122" s="38" t="n">
        <v>38797</v>
      </c>
      <c r="B2122" s="39" t="n">
        <v>9.1</v>
      </c>
      <c r="C2122" s="39" t="n">
        <v>9.187073708</v>
      </c>
      <c r="D2122" s="39" t="n">
        <f aca="false">B2122-C2122</f>
        <v>-0.0870737080000001</v>
      </c>
      <c r="E2122" s="40" t="n">
        <f aca="false">IFERROR(ABS(D2122)/C2122*100,0)</f>
        <v>0.947785015855237</v>
      </c>
      <c r="F2122" s="39" t="n">
        <v>9.23</v>
      </c>
      <c r="G2122" s="39" t="n">
        <v>9.322319984</v>
      </c>
      <c r="H2122" s="39" t="n">
        <f aca="false">F2122-G2122</f>
        <v>-0.0923199839999995</v>
      </c>
      <c r="I2122" s="40" t="n">
        <f aca="false">IFERROR(ABS(H2122)/G2122*100,0)</f>
        <v>0.990311254692494</v>
      </c>
      <c r="J2122" s="39" t="n">
        <v>9.07</v>
      </c>
      <c r="K2122" s="39" t="n">
        <v>9.158093452</v>
      </c>
      <c r="L2122" s="39" t="n">
        <f aca="false">J2122-K2122</f>
        <v>-0.088093451999999</v>
      </c>
      <c r="M2122" s="40" t="n">
        <f aca="false">IFERROR(ABS(L2122)/K2122*100,0)</f>
        <v>0.961919120630513</v>
      </c>
      <c r="N2122" s="39" t="n">
        <v>9.08</v>
      </c>
      <c r="O2122" s="39" t="n">
        <v>9.16775322</v>
      </c>
      <c r="P2122" s="39" t="n">
        <f aca="false">N2122-O2122</f>
        <v>-0.0877532199999997</v>
      </c>
      <c r="Q2122" s="40" t="n">
        <f aca="false">IFERROR(ABS(P2122)/O2122*100,0)</f>
        <v>0.957194395335172</v>
      </c>
      <c r="R2122" s="41" t="n">
        <v>5913900</v>
      </c>
      <c r="S2122" s="41" t="n">
        <v>6121463</v>
      </c>
      <c r="T2122" s="41" t="n">
        <f aca="false">R2122-S2122</f>
        <v>-207563</v>
      </c>
      <c r="U2122" s="40" t="n">
        <f aca="false">IFERROR(ABS(T2122)/S2122*100,0)</f>
        <v>3.39074172301621</v>
      </c>
    </row>
    <row r="2123" customFormat="false" ht="15" hidden="false" customHeight="false" outlineLevel="0" collapsed="false">
      <c r="A2123" s="38" t="n">
        <v>38798</v>
      </c>
      <c r="B2123" s="39" t="n">
        <v>8.98</v>
      </c>
      <c r="C2123" s="39" t="n">
        <v>9.071148872</v>
      </c>
      <c r="D2123" s="39" t="n">
        <f aca="false">B2123-C2123</f>
        <v>-0.0911488719999998</v>
      </c>
      <c r="E2123" s="40" t="n">
        <f aca="false">IFERROR(ABS(D2123)/C2123*100,0)</f>
        <v>1.00482169663591</v>
      </c>
      <c r="F2123" s="39" t="n">
        <v>9.15</v>
      </c>
      <c r="G2123" s="39" t="n">
        <v>9.245037079</v>
      </c>
      <c r="H2123" s="39" t="n">
        <f aca="false">F2123-G2123</f>
        <v>-0.095037078999999</v>
      </c>
      <c r="I2123" s="40" t="n">
        <f aca="false">IFERROR(ABS(H2123)/G2123*100,0)</f>
        <v>1.02797942493789</v>
      </c>
      <c r="J2123" s="39" t="n">
        <v>8.98</v>
      </c>
      <c r="K2123" s="39" t="n">
        <v>9.071148872</v>
      </c>
      <c r="L2123" s="39" t="n">
        <f aca="false">J2123-K2123</f>
        <v>-0.0911488719999998</v>
      </c>
      <c r="M2123" s="40" t="n">
        <f aca="false">IFERROR(ABS(L2123)/K2123*100,0)</f>
        <v>1.00482169663591</v>
      </c>
      <c r="N2123" s="39" t="n">
        <v>9.09</v>
      </c>
      <c r="O2123" s="39" t="n">
        <v>9.17741394</v>
      </c>
      <c r="P2123" s="39" t="n">
        <f aca="false">N2123-O2123</f>
        <v>-0.0874139399999994</v>
      </c>
      <c r="Q2123" s="40" t="n">
        <f aca="false">IFERROR(ABS(P2123)/O2123*100,0)</f>
        <v>0.952489890632517</v>
      </c>
      <c r="R2123" s="41" t="n">
        <v>7139600</v>
      </c>
      <c r="S2123" s="41" t="n">
        <v>7390557</v>
      </c>
      <c r="T2123" s="41" t="n">
        <f aca="false">R2123-S2123</f>
        <v>-250957</v>
      </c>
      <c r="U2123" s="40" t="n">
        <f aca="false">IFERROR(ABS(T2123)/S2123*100,0)</f>
        <v>3.39564392778515</v>
      </c>
    </row>
    <row r="2124" customFormat="false" ht="15" hidden="false" customHeight="false" outlineLevel="0" collapsed="false">
      <c r="A2124" s="38" t="n">
        <v>38799</v>
      </c>
      <c r="B2124" s="39" t="n">
        <v>9.09</v>
      </c>
      <c r="C2124" s="39" t="n">
        <v>9.17741394</v>
      </c>
      <c r="D2124" s="39" t="n">
        <f aca="false">B2124-C2124</f>
        <v>-0.0874139399999994</v>
      </c>
      <c r="E2124" s="40" t="n">
        <f aca="false">IFERROR(ABS(D2124)/C2124*100,0)</f>
        <v>0.952489890632517</v>
      </c>
      <c r="F2124" s="39" t="n">
        <v>9.14</v>
      </c>
      <c r="G2124" s="39" t="n">
        <v>9.235377312</v>
      </c>
      <c r="H2124" s="39" t="n">
        <f aca="false">F2124-G2124</f>
        <v>-0.0953773120000001</v>
      </c>
      <c r="I2124" s="40" t="n">
        <f aca="false">IFERROR(ABS(H2124)/G2124*100,0)</f>
        <v>1.03273866110561</v>
      </c>
      <c r="J2124" s="39" t="n">
        <v>9.04</v>
      </c>
      <c r="K2124" s="39" t="n">
        <v>9.129112244</v>
      </c>
      <c r="L2124" s="39" t="n">
        <f aca="false">J2124-K2124</f>
        <v>-0.0891122440000007</v>
      </c>
      <c r="M2124" s="40" t="n">
        <f aca="false">IFERROR(ABS(L2124)/K2124*100,0)</f>
        <v>0.976132636101267</v>
      </c>
      <c r="N2124" s="39" t="n">
        <v>9.09</v>
      </c>
      <c r="O2124" s="39" t="n">
        <v>9.17741394</v>
      </c>
      <c r="P2124" s="39" t="n">
        <f aca="false">N2124-O2124</f>
        <v>-0.0874139399999994</v>
      </c>
      <c r="Q2124" s="40" t="n">
        <f aca="false">IFERROR(ABS(P2124)/O2124*100,0)</f>
        <v>0.952489890632517</v>
      </c>
      <c r="R2124" s="41" t="n">
        <v>5005500</v>
      </c>
      <c r="S2124" s="41" t="n">
        <v>5181443</v>
      </c>
      <c r="T2124" s="41" t="n">
        <f aca="false">R2124-S2124</f>
        <v>-175943</v>
      </c>
      <c r="U2124" s="40" t="n">
        <f aca="false">IFERROR(ABS(T2124)/S2124*100,0)</f>
        <v>3.39563708410958</v>
      </c>
    </row>
    <row r="2125" customFormat="false" ht="15" hidden="false" customHeight="false" outlineLevel="0" collapsed="false">
      <c r="A2125" s="38" t="n">
        <v>38800</v>
      </c>
      <c r="B2125" s="39" t="n">
        <v>9.11</v>
      </c>
      <c r="C2125" s="39" t="n">
        <v>9.196735382</v>
      </c>
      <c r="D2125" s="39" t="n">
        <f aca="false">B2125-C2125</f>
        <v>-0.0867353820000005</v>
      </c>
      <c r="E2125" s="40" t="n">
        <f aca="false">IFERROR(ABS(D2125)/C2125*100,0)</f>
        <v>0.943110553879374</v>
      </c>
      <c r="F2125" s="39" t="n">
        <v>9.25</v>
      </c>
      <c r="G2125" s="39" t="n">
        <v>9.341641426</v>
      </c>
      <c r="H2125" s="39" t="n">
        <f aca="false">F2125-G2125</f>
        <v>-0.0916414260000007</v>
      </c>
      <c r="I2125" s="40" t="n">
        <f aca="false">IFERROR(ABS(H2125)/G2125*100,0)</f>
        <v>0.980999182273694</v>
      </c>
      <c r="J2125" s="39" t="n">
        <v>9.1</v>
      </c>
      <c r="K2125" s="39" t="n">
        <v>9.187073708</v>
      </c>
      <c r="L2125" s="39" t="n">
        <f aca="false">J2125-K2125</f>
        <v>-0.0870737080000001</v>
      </c>
      <c r="M2125" s="40" t="n">
        <f aca="false">IFERROR(ABS(L2125)/K2125*100,0)</f>
        <v>0.947785015855237</v>
      </c>
      <c r="N2125" s="39" t="n">
        <v>9.21</v>
      </c>
      <c r="O2125" s="39" t="n">
        <v>9.30300045</v>
      </c>
      <c r="P2125" s="39" t="n">
        <f aca="false">N2125-O2125</f>
        <v>-0.0930004499999999</v>
      </c>
      <c r="Q2125" s="40" t="n">
        <f aca="false">IFERROR(ABS(P2125)/O2125*100,0)</f>
        <v>0.999682312172735</v>
      </c>
      <c r="R2125" s="41" t="n">
        <v>4197700</v>
      </c>
      <c r="S2125" s="41" t="n">
        <v>4345249</v>
      </c>
      <c r="T2125" s="41" t="n">
        <f aca="false">R2125-S2125</f>
        <v>-147549</v>
      </c>
      <c r="U2125" s="40" t="n">
        <f aca="false">IFERROR(ABS(T2125)/S2125*100,0)</f>
        <v>3.39563969751791</v>
      </c>
    </row>
    <row r="2126" customFormat="false" ht="15" hidden="false" customHeight="false" outlineLevel="0" collapsed="false">
      <c r="A2126" s="38" t="n">
        <v>38803</v>
      </c>
      <c r="B2126" s="39" t="n">
        <v>9.28</v>
      </c>
      <c r="C2126" s="39" t="n">
        <v>9.370622635</v>
      </c>
      <c r="D2126" s="39" t="n">
        <f aca="false">B2126-C2126</f>
        <v>-0.0906226350000008</v>
      </c>
      <c r="E2126" s="40" t="n">
        <f aca="false">IFERROR(ABS(D2126)/C2126*100,0)</f>
        <v>0.967092994029215</v>
      </c>
      <c r="F2126" s="39" t="n">
        <v>9.33</v>
      </c>
      <c r="G2126" s="39" t="n">
        <v>9.418925285</v>
      </c>
      <c r="H2126" s="39" t="n">
        <f aca="false">F2126-G2126</f>
        <v>-0.0889252850000002</v>
      </c>
      <c r="I2126" s="40" t="n">
        <f aca="false">IFERROR(ABS(H2126)/G2126*100,0)</f>
        <v>0.94411286117342</v>
      </c>
      <c r="J2126" s="39" t="n">
        <v>9.18</v>
      </c>
      <c r="K2126" s="39" t="n">
        <v>9.274018288</v>
      </c>
      <c r="L2126" s="39" t="n">
        <f aca="false">J2126-K2126</f>
        <v>-0.0940182880000009</v>
      </c>
      <c r="M2126" s="40" t="n">
        <f aca="false">IFERROR(ABS(L2126)/K2126*100,0)</f>
        <v>1.01378156782001</v>
      </c>
      <c r="N2126" s="39" t="n">
        <v>9.21</v>
      </c>
      <c r="O2126" s="39" t="n">
        <v>9.30300045</v>
      </c>
      <c r="P2126" s="39" t="n">
        <f aca="false">N2126-O2126</f>
        <v>-0.0930004499999999</v>
      </c>
      <c r="Q2126" s="40" t="n">
        <f aca="false">IFERROR(ABS(P2126)/O2126*100,0)</f>
        <v>0.999682312172735</v>
      </c>
      <c r="R2126" s="41" t="n">
        <v>5458400</v>
      </c>
      <c r="S2126" s="41" t="n">
        <v>5650263</v>
      </c>
      <c r="T2126" s="41" t="n">
        <f aca="false">R2126-S2126</f>
        <v>-191863</v>
      </c>
      <c r="U2126" s="40" t="n">
        <f aca="false">IFERROR(ABS(T2126)/S2126*100,0)</f>
        <v>3.39564724686267</v>
      </c>
    </row>
    <row r="2127" customFormat="false" ht="15" hidden="false" customHeight="false" outlineLevel="0" collapsed="false">
      <c r="A2127" s="38" t="n">
        <v>38804</v>
      </c>
      <c r="B2127" s="39" t="n">
        <v>9.23</v>
      </c>
      <c r="C2127" s="39" t="n">
        <v>9.322319984</v>
      </c>
      <c r="D2127" s="39" t="n">
        <f aca="false">B2127-C2127</f>
        <v>-0.0923199839999995</v>
      </c>
      <c r="E2127" s="40" t="n">
        <f aca="false">IFERROR(ABS(D2127)/C2127*100,0)</f>
        <v>0.990311254692494</v>
      </c>
      <c r="F2127" s="39" t="n">
        <v>9.31</v>
      </c>
      <c r="G2127" s="39" t="n">
        <v>9.399603844</v>
      </c>
      <c r="H2127" s="39" t="n">
        <f aca="false">F2127-G2127</f>
        <v>-0.0896038439999991</v>
      </c>
      <c r="I2127" s="40" t="n">
        <f aca="false">IFERROR(ABS(H2127)/G2127*100,0)</f>
        <v>0.953272557940785</v>
      </c>
      <c r="J2127" s="39" t="n">
        <v>9.08</v>
      </c>
      <c r="K2127" s="39" t="n">
        <v>9.16775322</v>
      </c>
      <c r="L2127" s="39" t="n">
        <f aca="false">J2127-K2127</f>
        <v>-0.0877532199999997</v>
      </c>
      <c r="M2127" s="40" t="n">
        <f aca="false">IFERROR(ABS(L2127)/K2127*100,0)</f>
        <v>0.957194395335172</v>
      </c>
      <c r="N2127" s="39" t="n">
        <v>9.14</v>
      </c>
      <c r="O2127" s="39" t="n">
        <v>9.235377312</v>
      </c>
      <c r="P2127" s="39" t="n">
        <f aca="false">N2127-O2127</f>
        <v>-0.0953773120000001</v>
      </c>
      <c r="Q2127" s="40" t="n">
        <f aca="false">IFERROR(ABS(P2127)/O2127*100,0)</f>
        <v>1.03273866110561</v>
      </c>
      <c r="R2127" s="41" t="n">
        <v>7897300</v>
      </c>
      <c r="S2127" s="41" t="n">
        <v>8174787</v>
      </c>
      <c r="T2127" s="41" t="n">
        <f aca="false">R2127-S2127</f>
        <v>-277487</v>
      </c>
      <c r="U2127" s="40" t="n">
        <f aca="false">IFERROR(ABS(T2127)/S2127*100,0)</f>
        <v>3.39442483333205</v>
      </c>
    </row>
    <row r="2128" customFormat="false" ht="15" hidden="false" customHeight="false" outlineLevel="0" collapsed="false">
      <c r="A2128" s="38" t="n">
        <v>38805</v>
      </c>
      <c r="B2128" s="39" t="n">
        <v>9.23</v>
      </c>
      <c r="C2128" s="39" t="n">
        <v>9.322319984</v>
      </c>
      <c r="D2128" s="39" t="n">
        <f aca="false">B2128-C2128</f>
        <v>-0.0923199839999995</v>
      </c>
      <c r="E2128" s="40" t="n">
        <f aca="false">IFERROR(ABS(D2128)/C2128*100,0)</f>
        <v>0.990311254692494</v>
      </c>
      <c r="F2128" s="39" t="n">
        <v>9.5</v>
      </c>
      <c r="G2128" s="39" t="n">
        <v>9.592812538</v>
      </c>
      <c r="H2128" s="39" t="n">
        <f aca="false">F2128-G2128</f>
        <v>-0.0928125380000004</v>
      </c>
      <c r="I2128" s="40" t="n">
        <f aca="false">IFERROR(ABS(H2128)/G2128*100,0)</f>
        <v>0.967521648446086</v>
      </c>
      <c r="J2128" s="39" t="n">
        <v>9.23</v>
      </c>
      <c r="K2128" s="39" t="n">
        <v>9.322319984</v>
      </c>
      <c r="L2128" s="39" t="n">
        <f aca="false">J2128-K2128</f>
        <v>-0.0923199839999995</v>
      </c>
      <c r="M2128" s="40" t="n">
        <f aca="false">IFERROR(ABS(L2128)/K2128*100,0)</f>
        <v>0.990311254692494</v>
      </c>
      <c r="N2128" s="39" t="n">
        <v>9.44</v>
      </c>
      <c r="O2128" s="39" t="n">
        <v>9.534850121</v>
      </c>
      <c r="P2128" s="39" t="n">
        <f aca="false">N2128-O2128</f>
        <v>-0.0948501210000003</v>
      </c>
      <c r="Q2128" s="40" t="n">
        <f aca="false">IFERROR(ABS(P2128)/O2128*100,0)</f>
        <v>0.99477306718328</v>
      </c>
      <c r="R2128" s="41" t="n">
        <v>8327300</v>
      </c>
      <c r="S2128" s="41" t="n">
        <v>8620005</v>
      </c>
      <c r="T2128" s="41" t="n">
        <f aca="false">R2128-S2128</f>
        <v>-292705</v>
      </c>
      <c r="U2128" s="40" t="n">
        <f aca="false">IFERROR(ABS(T2128)/S2128*100,0)</f>
        <v>3.39564768233893</v>
      </c>
    </row>
    <row r="2129" customFormat="false" ht="15" hidden="false" customHeight="false" outlineLevel="0" collapsed="false">
      <c r="A2129" s="38" t="n">
        <v>38806</v>
      </c>
      <c r="B2129" s="39" t="n">
        <v>9.52</v>
      </c>
      <c r="C2129" s="39" t="n">
        <v>9.61213398</v>
      </c>
      <c r="D2129" s="39" t="n">
        <f aca="false">B2129-C2129</f>
        <v>-0.0921339799999998</v>
      </c>
      <c r="E2129" s="40" t="n">
        <f aca="false">IFERROR(ABS(D2129)/C2129*100,0)</f>
        <v>0.958517434231601</v>
      </c>
      <c r="F2129" s="39" t="n">
        <v>9.66</v>
      </c>
      <c r="G2129" s="39" t="n">
        <v>9.757040024</v>
      </c>
      <c r="H2129" s="39" t="n">
        <f aca="false">F2129-G2129</f>
        <v>-0.097040024</v>
      </c>
      <c r="I2129" s="40" t="n">
        <f aca="false">IFERROR(ABS(H2129)/G2129*100,0)</f>
        <v>0.99456416865468</v>
      </c>
      <c r="J2129" s="39" t="n">
        <v>9.48</v>
      </c>
      <c r="K2129" s="39" t="n">
        <v>9.57349205</v>
      </c>
      <c r="L2129" s="39" t="n">
        <f aca="false">J2129-K2129</f>
        <v>-0.0934920500000001</v>
      </c>
      <c r="M2129" s="40" t="n">
        <f aca="false">IFERROR(ABS(L2129)/K2129*100,0)</f>
        <v>0.976572075390192</v>
      </c>
      <c r="N2129" s="39" t="n">
        <v>9.61</v>
      </c>
      <c r="O2129" s="39" t="n">
        <v>9.708738327</v>
      </c>
      <c r="P2129" s="39" t="n">
        <f aca="false">N2129-O2129</f>
        <v>-0.0987383270000013</v>
      </c>
      <c r="Q2129" s="40" t="n">
        <f aca="false">IFERROR(ABS(P2129)/O2129*100,0)</f>
        <v>1.01700471960821</v>
      </c>
      <c r="R2129" s="41" t="n">
        <v>8272100</v>
      </c>
      <c r="S2129" s="41" t="n">
        <v>8562864</v>
      </c>
      <c r="T2129" s="41" t="n">
        <f aca="false">R2129-S2129</f>
        <v>-290764</v>
      </c>
      <c r="U2129" s="40" t="n">
        <f aca="false">IFERROR(ABS(T2129)/S2129*100,0)</f>
        <v>3.39563958974474</v>
      </c>
    </row>
    <row r="2130" customFormat="false" ht="15" hidden="false" customHeight="false" outlineLevel="0" collapsed="false">
      <c r="A2130" s="38" t="n">
        <v>38807</v>
      </c>
      <c r="B2130" s="39" t="n">
        <v>9.68</v>
      </c>
      <c r="C2130" s="39" t="n">
        <v>9.776361465</v>
      </c>
      <c r="D2130" s="39" t="n">
        <f aca="false">B2130-C2130</f>
        <v>-0.0963614650000011</v>
      </c>
      <c r="E2130" s="40" t="n">
        <f aca="false">IFERROR(ABS(D2130)/C2130*100,0)</f>
        <v>0.985657755648472</v>
      </c>
      <c r="F2130" s="39" t="n">
        <v>9.82</v>
      </c>
      <c r="G2130" s="39" t="n">
        <v>9.921266556</v>
      </c>
      <c r="H2130" s="39" t="n">
        <f aca="false">F2130-G2130</f>
        <v>-0.101266556000001</v>
      </c>
      <c r="I2130" s="40" t="n">
        <f aca="false">IFERROR(ABS(H2130)/G2130*100,0)</f>
        <v>1.0207018975693</v>
      </c>
      <c r="J2130" s="39" t="n">
        <v>9.6</v>
      </c>
      <c r="K2130" s="39" t="n">
        <v>9.699076653</v>
      </c>
      <c r="L2130" s="39" t="n">
        <f aca="false">J2130-K2130</f>
        <v>-0.0990766530000009</v>
      </c>
      <c r="M2130" s="40" t="n">
        <f aca="false">IFERROR(ABS(L2130)/K2130*100,0)</f>
        <v>1.02150603139481</v>
      </c>
      <c r="N2130" s="39" t="n">
        <v>9.62</v>
      </c>
      <c r="O2130" s="39" t="n">
        <v>9.718398094</v>
      </c>
      <c r="P2130" s="39" t="n">
        <f aca="false">N2130-O2130</f>
        <v>-0.0983980940000002</v>
      </c>
      <c r="Q2130" s="40" t="n">
        <f aca="false">IFERROR(ABS(P2130)/O2130*100,0)</f>
        <v>1.01249293400267</v>
      </c>
      <c r="R2130" s="41" t="n">
        <v>6437100</v>
      </c>
      <c r="S2130" s="41" t="n">
        <v>6663364</v>
      </c>
      <c r="T2130" s="41" t="n">
        <f aca="false">R2130-S2130</f>
        <v>-226264</v>
      </c>
      <c r="U2130" s="40" t="n">
        <f aca="false">IFERROR(ABS(T2130)/S2130*100,0)</f>
        <v>3.39564220114645</v>
      </c>
    </row>
    <row r="2131" customFormat="false" ht="15" hidden="false" customHeight="false" outlineLevel="0" collapsed="false">
      <c r="A2131" s="38" t="n">
        <v>38810</v>
      </c>
      <c r="B2131" s="39" t="n">
        <v>9.74</v>
      </c>
      <c r="C2131" s="39" t="n">
        <v>9.834323883</v>
      </c>
      <c r="D2131" s="39" t="n">
        <f aca="false">B2131-C2131</f>
        <v>-0.0943238829999995</v>
      </c>
      <c r="E2131" s="40" t="n">
        <f aca="false">IFERROR(ABS(D2131)/C2131*100,0)</f>
        <v>0.959129312011489</v>
      </c>
      <c r="F2131" s="39" t="n">
        <v>9.94</v>
      </c>
      <c r="G2131" s="39" t="n">
        <v>10.0371933</v>
      </c>
      <c r="H2131" s="39" t="n">
        <f aca="false">F2131-G2131</f>
        <v>-0.0971933000000007</v>
      </c>
      <c r="I2131" s="40" t="n">
        <f aca="false">IFERROR(ABS(H2131)/G2131*100,0)</f>
        <v>0.968331455766631</v>
      </c>
      <c r="J2131" s="39" t="n">
        <v>9.73</v>
      </c>
      <c r="K2131" s="39" t="n">
        <v>9.824663162</v>
      </c>
      <c r="L2131" s="39" t="n">
        <f aca="false">J2131-K2131</f>
        <v>-0.0946631619999998</v>
      </c>
      <c r="M2131" s="40" t="n">
        <f aca="false">IFERROR(ABS(L2131)/K2131*100,0)</f>
        <v>0.963525776294699</v>
      </c>
      <c r="N2131" s="39" t="n">
        <v>9.87</v>
      </c>
      <c r="O2131" s="39" t="n">
        <v>9.96957016</v>
      </c>
      <c r="P2131" s="39" t="n">
        <f aca="false">N2131-O2131</f>
        <v>-0.0995701600000007</v>
      </c>
      <c r="Q2131" s="40" t="n">
        <f aca="false">IFERROR(ABS(P2131)/O2131*100,0)</f>
        <v>0.998740752128884</v>
      </c>
      <c r="R2131" s="41" t="n">
        <v>8207300</v>
      </c>
      <c r="S2131" s="41" t="n">
        <v>8495787</v>
      </c>
      <c r="T2131" s="41" t="n">
        <f aca="false">R2131-S2131</f>
        <v>-288487</v>
      </c>
      <c r="U2131" s="40" t="n">
        <f aca="false">IFERROR(ABS(T2131)/S2131*100,0)</f>
        <v>3.3956477487018</v>
      </c>
    </row>
    <row r="2132" customFormat="false" ht="15" hidden="false" customHeight="false" outlineLevel="0" collapsed="false">
      <c r="A2132" s="38" t="n">
        <v>38811</v>
      </c>
      <c r="B2132" s="39" t="n">
        <v>9.81</v>
      </c>
      <c r="C2132" s="39" t="n">
        <v>9.911606789</v>
      </c>
      <c r="D2132" s="39" t="n">
        <f aca="false">B2132-C2132</f>
        <v>-0.101606789</v>
      </c>
      <c r="E2132" s="40" t="n">
        <f aca="false">IFERROR(ABS(D2132)/C2132*100,0)</f>
        <v>1.02512933738215</v>
      </c>
      <c r="F2132" s="39" t="n">
        <v>9.91</v>
      </c>
      <c r="G2132" s="39" t="n">
        <v>10.00821114</v>
      </c>
      <c r="H2132" s="39" t="n">
        <f aca="false">F2132-G2132</f>
        <v>-0.0982111400000001</v>
      </c>
      <c r="I2132" s="40" t="n">
        <f aca="false">IFERROR(ABS(H2132)/G2132*100,0)</f>
        <v>0.981305636203835</v>
      </c>
      <c r="J2132" s="39" t="n">
        <v>9.77</v>
      </c>
      <c r="K2132" s="39" t="n">
        <v>9.872964859</v>
      </c>
      <c r="L2132" s="39" t="n">
        <f aca="false">J2132-K2132</f>
        <v>-0.102964859</v>
      </c>
      <c r="M2132" s="40" t="n">
        <f aca="false">IFERROR(ABS(L2132)/K2132*100,0)</f>
        <v>1.04289704734581</v>
      </c>
      <c r="N2132" s="39" t="n">
        <v>9.91</v>
      </c>
      <c r="O2132" s="39" t="n">
        <v>10.00821114</v>
      </c>
      <c r="P2132" s="39" t="n">
        <f aca="false">N2132-O2132</f>
        <v>-0.0982111400000001</v>
      </c>
      <c r="Q2132" s="40" t="n">
        <f aca="false">IFERROR(ABS(P2132)/O2132*100,0)</f>
        <v>0.981305636203835</v>
      </c>
      <c r="R2132" s="41" t="n">
        <v>6684000</v>
      </c>
      <c r="S2132" s="41" t="n">
        <v>6918943</v>
      </c>
      <c r="T2132" s="41" t="n">
        <f aca="false">R2132-S2132</f>
        <v>-234943</v>
      </c>
      <c r="U2132" s="40" t="n">
        <f aca="false">IFERROR(ABS(T2132)/S2132*100,0)</f>
        <v>3.39564872842571</v>
      </c>
    </row>
    <row r="2133" customFormat="false" ht="15" hidden="false" customHeight="false" outlineLevel="0" collapsed="false">
      <c r="A2133" s="38" t="n">
        <v>38812</v>
      </c>
      <c r="B2133" s="39" t="n">
        <v>9.91</v>
      </c>
      <c r="C2133" s="39" t="n">
        <v>10.00821114</v>
      </c>
      <c r="D2133" s="39" t="n">
        <f aca="false">B2133-C2133</f>
        <v>-0.0982111400000001</v>
      </c>
      <c r="E2133" s="40" t="n">
        <f aca="false">IFERROR(ABS(D2133)/C2133*100,0)</f>
        <v>0.981305636203835</v>
      </c>
      <c r="F2133" s="39" t="n">
        <v>10.04</v>
      </c>
      <c r="G2133" s="39" t="n">
        <v>10.14345741</v>
      </c>
      <c r="H2133" s="39" t="n">
        <f aca="false">F2133-G2133</f>
        <v>-0.103457410000001</v>
      </c>
      <c r="I2133" s="40" t="n">
        <f aca="false">IFERROR(ABS(H2133)/G2133*100,0)</f>
        <v>1.01994227232626</v>
      </c>
      <c r="J2133" s="39" t="n">
        <v>9.87</v>
      </c>
      <c r="K2133" s="39" t="n">
        <v>9.96957016</v>
      </c>
      <c r="L2133" s="39" t="n">
        <f aca="false">J2133-K2133</f>
        <v>-0.0995701600000007</v>
      </c>
      <c r="M2133" s="40" t="n">
        <f aca="false">IFERROR(ABS(L2133)/K2133*100,0)</f>
        <v>0.998740752128884</v>
      </c>
      <c r="N2133" s="39" t="n">
        <v>10.02</v>
      </c>
      <c r="O2133" s="39" t="n">
        <v>10.12413692</v>
      </c>
      <c r="P2133" s="39" t="n">
        <f aca="false">N2133-O2133</f>
        <v>-0.10413692</v>
      </c>
      <c r="Q2133" s="40" t="n">
        <f aca="false">IFERROR(ABS(P2133)/O2133*100,0)</f>
        <v>1.02860047056732</v>
      </c>
      <c r="R2133" s="41" t="n">
        <v>5692300</v>
      </c>
      <c r="S2133" s="41" t="n">
        <v>5892384</v>
      </c>
      <c r="T2133" s="41" t="n">
        <f aca="false">R2133-S2133</f>
        <v>-200084</v>
      </c>
      <c r="U2133" s="40" t="n">
        <f aca="false">IFERROR(ABS(T2133)/S2133*100,0)</f>
        <v>3.39563748730565</v>
      </c>
    </row>
    <row r="2134" customFormat="false" ht="15" hidden="false" customHeight="false" outlineLevel="0" collapsed="false">
      <c r="A2134" s="38" t="n">
        <v>38813</v>
      </c>
      <c r="B2134" s="39" t="n">
        <v>10.08</v>
      </c>
      <c r="C2134" s="39" t="n">
        <v>10.18209934</v>
      </c>
      <c r="D2134" s="39" t="n">
        <f aca="false">B2134-C2134</f>
        <v>-0.102099340000001</v>
      </c>
      <c r="E2134" s="40" t="n">
        <f aca="false">IFERROR(ABS(D2134)/C2134*100,0)</f>
        <v>1.00273368576269</v>
      </c>
      <c r="F2134" s="39" t="n">
        <v>10.12</v>
      </c>
      <c r="G2134" s="39" t="n">
        <v>10.22074127</v>
      </c>
      <c r="H2134" s="39" t="n">
        <f aca="false">F2134-G2134</f>
        <v>-0.10074127</v>
      </c>
      <c r="I2134" s="40" t="n">
        <f aca="false">IFERROR(ABS(H2134)/G2134*100,0)</f>
        <v>0.985655221463211</v>
      </c>
      <c r="J2134" s="39" t="n">
        <v>9.99</v>
      </c>
      <c r="K2134" s="39" t="n">
        <v>10.085495</v>
      </c>
      <c r="L2134" s="39" t="n">
        <f aca="false">J2134-K2134</f>
        <v>-0.0954949999999997</v>
      </c>
      <c r="M2134" s="40" t="n">
        <f aca="false">IFERROR(ABS(L2134)/K2134*100,0)</f>
        <v>0.946854864337344</v>
      </c>
      <c r="N2134" s="39" t="n">
        <v>10.09</v>
      </c>
      <c r="O2134" s="39" t="n">
        <v>10.19176006</v>
      </c>
      <c r="P2134" s="39" t="n">
        <f aca="false">N2134-O2134</f>
        <v>-0.10176006</v>
      </c>
      <c r="Q2134" s="40" t="n">
        <f aca="false">IFERROR(ABS(P2134)/O2134*100,0)</f>
        <v>0.998454235587647</v>
      </c>
      <c r="R2134" s="41" t="n">
        <v>7402600</v>
      </c>
      <c r="S2134" s="41" t="n">
        <v>7662698</v>
      </c>
      <c r="T2134" s="41" t="n">
        <f aca="false">R2134-S2134</f>
        <v>-260098</v>
      </c>
      <c r="U2134" s="40" t="n">
        <f aca="false">IFERROR(ABS(T2134)/S2134*100,0)</f>
        <v>3.3943396960183</v>
      </c>
    </row>
    <row r="2135" customFormat="false" ht="15" hidden="false" customHeight="false" outlineLevel="0" collapsed="false">
      <c r="A2135" s="38" t="n">
        <v>38814</v>
      </c>
      <c r="B2135" s="39" t="n">
        <v>10.14</v>
      </c>
      <c r="C2135" s="39" t="n">
        <v>10.24006176</v>
      </c>
      <c r="D2135" s="39" t="n">
        <f aca="false">B2135-C2135</f>
        <v>-0.100061759999999</v>
      </c>
      <c r="E2135" s="40" t="n">
        <f aca="false">IFERROR(ABS(D2135)/C2135*100,0)</f>
        <v>0.977159731505361</v>
      </c>
      <c r="F2135" s="39" t="n">
        <v>10.23</v>
      </c>
      <c r="G2135" s="39" t="n">
        <v>10.33666611</v>
      </c>
      <c r="H2135" s="39" t="n">
        <f aca="false">F2135-G2135</f>
        <v>-0.106666109999999</v>
      </c>
      <c r="I2135" s="40" t="n">
        <f aca="false">IFERROR(ABS(H2135)/G2135*100,0)</f>
        <v>1.03191985563708</v>
      </c>
      <c r="J2135" s="39" t="n">
        <v>9.93</v>
      </c>
      <c r="K2135" s="39" t="n">
        <v>10.02753162</v>
      </c>
      <c r="L2135" s="39" t="n">
        <f aca="false">J2135-K2135</f>
        <v>-0.0975316199999998</v>
      </c>
      <c r="M2135" s="40" t="n">
        <f aca="false">IFERROR(ABS(L2135)/K2135*100,0)</f>
        <v>0.972638369002718</v>
      </c>
      <c r="N2135" s="39" t="n">
        <v>9.98</v>
      </c>
      <c r="O2135" s="39" t="n">
        <v>10.07583427</v>
      </c>
      <c r="P2135" s="39" t="n">
        <f aca="false">N2135-O2135</f>
        <v>-0.0958342699999992</v>
      </c>
      <c r="Q2135" s="40" t="n">
        <f aca="false">IFERROR(ABS(P2135)/O2135*100,0)</f>
        <v>0.951129876017693</v>
      </c>
      <c r="R2135" s="41" t="n">
        <v>7860900</v>
      </c>
      <c r="S2135" s="41" t="n">
        <v>8137211</v>
      </c>
      <c r="T2135" s="41" t="n">
        <f aca="false">R2135-S2135</f>
        <v>-276311</v>
      </c>
      <c r="U2135" s="40" t="n">
        <f aca="false">IFERROR(ABS(T2135)/S2135*100,0)</f>
        <v>3.39564747675831</v>
      </c>
    </row>
    <row r="2136" customFormat="false" ht="15" hidden="false" customHeight="false" outlineLevel="0" collapsed="false">
      <c r="A2136" s="38" t="n">
        <v>38817</v>
      </c>
      <c r="B2136" s="39" t="n">
        <v>10.04</v>
      </c>
      <c r="C2136" s="39" t="n">
        <v>10.14345741</v>
      </c>
      <c r="D2136" s="39" t="n">
        <f aca="false">B2136-C2136</f>
        <v>-0.103457410000001</v>
      </c>
      <c r="E2136" s="40" t="n">
        <f aca="false">IFERROR(ABS(D2136)/C2136*100,0)</f>
        <v>1.01994227232626</v>
      </c>
      <c r="F2136" s="39" t="n">
        <v>10.09</v>
      </c>
      <c r="G2136" s="39" t="n">
        <v>10.19176006</v>
      </c>
      <c r="H2136" s="39" t="n">
        <f aca="false">F2136-G2136</f>
        <v>-0.10176006</v>
      </c>
      <c r="I2136" s="40" t="n">
        <f aca="false">IFERROR(ABS(H2136)/G2136*100,0)</f>
        <v>0.998454235587647</v>
      </c>
      <c r="J2136" s="39" t="n">
        <v>9.94</v>
      </c>
      <c r="K2136" s="39" t="n">
        <v>10.0371933</v>
      </c>
      <c r="L2136" s="39" t="n">
        <f aca="false">J2136-K2136</f>
        <v>-0.0971933000000007</v>
      </c>
      <c r="M2136" s="40" t="n">
        <f aca="false">IFERROR(ABS(L2136)/K2136*100,0)</f>
        <v>0.968331455766631</v>
      </c>
      <c r="N2136" s="39" t="n">
        <v>10.01</v>
      </c>
      <c r="O2136" s="39" t="n">
        <v>10.1144762</v>
      </c>
      <c r="P2136" s="39" t="n">
        <f aca="false">N2136-O2136</f>
        <v>-0.104476200000001</v>
      </c>
      <c r="Q2136" s="40" t="n">
        <f aca="false">IFERROR(ABS(P2136)/O2136*100,0)</f>
        <v>1.03293732600805</v>
      </c>
      <c r="R2136" s="41" t="n">
        <v>7986100</v>
      </c>
      <c r="S2136" s="41" t="n">
        <v>8222403</v>
      </c>
      <c r="T2136" s="41" t="n">
        <f aca="false">R2136-S2136</f>
        <v>-236303</v>
      </c>
      <c r="U2136" s="40" t="n">
        <f aca="false">IFERROR(ABS(T2136)/S2136*100,0)</f>
        <v>2.87389221861298</v>
      </c>
    </row>
    <row r="2137" customFormat="false" ht="15" hidden="false" customHeight="false" outlineLevel="0" collapsed="false">
      <c r="A2137" s="38" t="n">
        <v>38818</v>
      </c>
      <c r="B2137" s="39" t="n">
        <v>9.98</v>
      </c>
      <c r="C2137" s="39" t="n">
        <v>10.07583427</v>
      </c>
      <c r="D2137" s="39" t="n">
        <f aca="false">B2137-C2137</f>
        <v>-0.0958342699999992</v>
      </c>
      <c r="E2137" s="40" t="n">
        <f aca="false">IFERROR(ABS(D2137)/C2137*100,0)</f>
        <v>0.951129876017693</v>
      </c>
      <c r="F2137" s="39" t="n">
        <v>10.04</v>
      </c>
      <c r="G2137" s="39" t="n">
        <v>10.14345741</v>
      </c>
      <c r="H2137" s="39" t="n">
        <f aca="false">F2137-G2137</f>
        <v>-0.103457410000001</v>
      </c>
      <c r="I2137" s="40" t="n">
        <f aca="false">IFERROR(ABS(H2137)/G2137*100,0)</f>
        <v>1.01994227232626</v>
      </c>
      <c r="J2137" s="39" t="n">
        <v>9.74</v>
      </c>
      <c r="K2137" s="39" t="n">
        <v>9.834323883</v>
      </c>
      <c r="L2137" s="39" t="n">
        <f aca="false">J2137-K2137</f>
        <v>-0.0943238829999995</v>
      </c>
      <c r="M2137" s="40" t="n">
        <f aca="false">IFERROR(ABS(L2137)/K2137*100,0)</f>
        <v>0.959129312011489</v>
      </c>
      <c r="N2137" s="39" t="n">
        <v>9.77</v>
      </c>
      <c r="O2137" s="39" t="n">
        <v>9.863305092</v>
      </c>
      <c r="P2137" s="39" t="n">
        <f aca="false">N2137-O2137</f>
        <v>-0.0933050919999996</v>
      </c>
      <c r="Q2137" s="40" t="n">
        <f aca="false">IFERROR(ABS(P2137)/O2137*100,0)</f>
        <v>0.945982012415678</v>
      </c>
      <c r="R2137" s="41" t="n">
        <v>8492500</v>
      </c>
      <c r="S2137" s="41" t="n">
        <v>8791011</v>
      </c>
      <c r="T2137" s="41" t="n">
        <f aca="false">R2137-S2137</f>
        <v>-298511</v>
      </c>
      <c r="U2137" s="40" t="n">
        <f aca="false">IFERROR(ABS(T2137)/S2137*100,0)</f>
        <v>3.39563902263346</v>
      </c>
    </row>
    <row r="2138" customFormat="false" ht="15" hidden="false" customHeight="false" outlineLevel="0" collapsed="false">
      <c r="A2138" s="38" t="n">
        <v>38819</v>
      </c>
      <c r="B2138" s="39" t="n">
        <v>9.9</v>
      </c>
      <c r="C2138" s="39" t="n">
        <v>9.998551369</v>
      </c>
      <c r="D2138" s="39" t="n">
        <f aca="false">B2138-C2138</f>
        <v>-0.0985513689999991</v>
      </c>
      <c r="E2138" s="40" t="n">
        <f aca="false">IFERROR(ABS(D2138)/C2138*100,0)</f>
        <v>0.985656475252531</v>
      </c>
      <c r="F2138" s="39" t="n">
        <v>10.04</v>
      </c>
      <c r="G2138" s="39" t="n">
        <v>10.14345741</v>
      </c>
      <c r="H2138" s="39" t="n">
        <f aca="false">F2138-G2138</f>
        <v>-0.103457410000001</v>
      </c>
      <c r="I2138" s="40" t="n">
        <f aca="false">IFERROR(ABS(H2138)/G2138*100,0)</f>
        <v>1.01994227232626</v>
      </c>
      <c r="J2138" s="39" t="n">
        <v>9.87</v>
      </c>
      <c r="K2138" s="39" t="n">
        <v>9.96957016</v>
      </c>
      <c r="L2138" s="39" t="n">
        <f aca="false">J2138-K2138</f>
        <v>-0.0995701600000007</v>
      </c>
      <c r="M2138" s="40" t="n">
        <f aca="false">IFERROR(ABS(L2138)/K2138*100,0)</f>
        <v>0.998740752128884</v>
      </c>
      <c r="N2138" s="39" t="n">
        <v>9.94</v>
      </c>
      <c r="O2138" s="39" t="n">
        <v>10.0371933</v>
      </c>
      <c r="P2138" s="39" t="n">
        <f aca="false">N2138-O2138</f>
        <v>-0.0971933000000007</v>
      </c>
      <c r="Q2138" s="40" t="n">
        <f aca="false">IFERROR(ABS(P2138)/O2138*100,0)</f>
        <v>0.968331455766631</v>
      </c>
      <c r="R2138" s="41" t="n">
        <v>5867300</v>
      </c>
      <c r="S2138" s="41" t="n">
        <v>6073536</v>
      </c>
      <c r="T2138" s="41" t="n">
        <f aca="false">R2138-S2138</f>
        <v>-206236</v>
      </c>
      <c r="U2138" s="40" t="n">
        <f aca="false">IFERROR(ABS(T2138)/S2138*100,0)</f>
        <v>3.39564958534863</v>
      </c>
    </row>
    <row r="2139" customFormat="false" ht="15" hidden="false" customHeight="false" outlineLevel="0" collapsed="false">
      <c r="A2139" s="38" t="n">
        <v>38820</v>
      </c>
      <c r="B2139" s="39" t="n">
        <v>9.99</v>
      </c>
      <c r="C2139" s="39" t="n">
        <v>10.09515476</v>
      </c>
      <c r="D2139" s="39" t="n">
        <f aca="false">B2139-C2139</f>
        <v>-0.10515476</v>
      </c>
      <c r="E2139" s="40" t="n">
        <f aca="false">IFERROR(ABS(D2139)/C2139*100,0)</f>
        <v>1.04163593822904</v>
      </c>
      <c r="F2139" s="39" t="n">
        <v>10.22</v>
      </c>
      <c r="G2139" s="39" t="n">
        <v>10.32700634</v>
      </c>
      <c r="H2139" s="39" t="n">
        <f aca="false">F2139-G2139</f>
        <v>-0.10700634</v>
      </c>
      <c r="I2139" s="40" t="n">
        <f aca="false">IFERROR(ABS(H2139)/G2139*100,0)</f>
        <v>1.03617966792107</v>
      </c>
      <c r="J2139" s="39" t="n">
        <v>9.99</v>
      </c>
      <c r="K2139" s="39" t="n">
        <v>10.085495</v>
      </c>
      <c r="L2139" s="39" t="n">
        <f aca="false">J2139-K2139</f>
        <v>-0.0954949999999997</v>
      </c>
      <c r="M2139" s="40" t="n">
        <f aca="false">IFERROR(ABS(L2139)/K2139*100,0)</f>
        <v>0.946854864337344</v>
      </c>
      <c r="N2139" s="39" t="n">
        <v>10.09</v>
      </c>
      <c r="O2139" s="39" t="n">
        <v>10.19176006</v>
      </c>
      <c r="P2139" s="39" t="n">
        <f aca="false">N2139-O2139</f>
        <v>-0.10176006</v>
      </c>
      <c r="Q2139" s="40" t="n">
        <f aca="false">IFERROR(ABS(P2139)/O2139*100,0)</f>
        <v>0.998454235587647</v>
      </c>
      <c r="R2139" s="41" t="n">
        <v>5359800</v>
      </c>
      <c r="S2139" s="41" t="n">
        <v>5548197</v>
      </c>
      <c r="T2139" s="41" t="n">
        <f aca="false">R2139-S2139</f>
        <v>-188397</v>
      </c>
      <c r="U2139" s="40" t="n">
        <f aca="false">IFERROR(ABS(T2139)/S2139*100,0)</f>
        <v>3.39564366586118</v>
      </c>
    </row>
    <row r="2140" customFormat="false" ht="15" hidden="false" customHeight="false" outlineLevel="0" collapsed="false">
      <c r="A2140" s="38" t="n">
        <v>38824</v>
      </c>
      <c r="B2140" s="39" t="n">
        <v>10.21</v>
      </c>
      <c r="C2140" s="39" t="n">
        <v>10.3076849</v>
      </c>
      <c r="D2140" s="39" t="n">
        <f aca="false">B2140-C2140</f>
        <v>-0.0976848999999991</v>
      </c>
      <c r="E2140" s="40" t="n">
        <f aca="false">IFERROR(ABS(D2140)/C2140*100,0)</f>
        <v>0.94769000942199</v>
      </c>
      <c r="F2140" s="39" t="n">
        <v>10.37</v>
      </c>
      <c r="G2140" s="39" t="n">
        <v>10.47191238</v>
      </c>
      <c r="H2140" s="39" t="n">
        <f aca="false">F2140-G2140</f>
        <v>-0.10191238</v>
      </c>
      <c r="I2140" s="40" t="n">
        <f aca="false">IFERROR(ABS(H2140)/G2140*100,0)</f>
        <v>0.973197409430577</v>
      </c>
      <c r="J2140" s="39" t="n">
        <v>10.13</v>
      </c>
      <c r="K2140" s="39" t="n">
        <v>10.23040104</v>
      </c>
      <c r="L2140" s="39" t="n">
        <f aca="false">J2140-K2140</f>
        <v>-0.10040104</v>
      </c>
      <c r="M2140" s="40" t="n">
        <f aca="false">IFERROR(ABS(L2140)/K2140*100,0)</f>
        <v>0.981398868015437</v>
      </c>
      <c r="N2140" s="39" t="n">
        <v>10.23</v>
      </c>
      <c r="O2140" s="39" t="n">
        <v>10.33666611</v>
      </c>
      <c r="P2140" s="39" t="n">
        <f aca="false">N2140-O2140</f>
        <v>-0.106666109999999</v>
      </c>
      <c r="Q2140" s="40" t="n">
        <f aca="false">IFERROR(ABS(P2140)/O2140*100,0)</f>
        <v>1.03191985563708</v>
      </c>
      <c r="R2140" s="41" t="n">
        <v>8348500</v>
      </c>
      <c r="S2140" s="41" t="n">
        <v>8641743</v>
      </c>
      <c r="T2140" s="41" t="n">
        <f aca="false">R2140-S2140</f>
        <v>-293243</v>
      </c>
      <c r="U2140" s="40" t="n">
        <f aca="false">IFERROR(ABS(T2140)/S2140*100,0)</f>
        <v>3.39333164617369</v>
      </c>
    </row>
    <row r="2141" customFormat="false" ht="15" hidden="false" customHeight="false" outlineLevel="0" collapsed="false">
      <c r="A2141" s="38" t="n">
        <v>38825</v>
      </c>
      <c r="B2141" s="39" t="n">
        <v>10.28</v>
      </c>
      <c r="C2141" s="39" t="n">
        <v>10.3849678</v>
      </c>
      <c r="D2141" s="39" t="n">
        <f aca="false">B2141-C2141</f>
        <v>-0.104967800000001</v>
      </c>
      <c r="E2141" s="40" t="n">
        <f aca="false">IFERROR(ABS(D2141)/C2141*100,0)</f>
        <v>1.01076673535763</v>
      </c>
      <c r="F2141" s="39" t="n">
        <v>10.44</v>
      </c>
      <c r="G2141" s="39" t="n">
        <v>10.54919624</v>
      </c>
      <c r="H2141" s="39" t="n">
        <f aca="false">F2141-G2141</f>
        <v>-0.109196240000001</v>
      </c>
      <c r="I2141" s="40" t="n">
        <f aca="false">IFERROR(ABS(H2141)/G2141*100,0)</f>
        <v>1.03511431123023</v>
      </c>
      <c r="J2141" s="39" t="n">
        <v>10.22</v>
      </c>
      <c r="K2141" s="39" t="n">
        <v>10.32700634</v>
      </c>
      <c r="L2141" s="39" t="n">
        <f aca="false">J2141-K2141</f>
        <v>-0.10700634</v>
      </c>
      <c r="M2141" s="40" t="n">
        <f aca="false">IFERROR(ABS(L2141)/K2141*100,0)</f>
        <v>1.03617966792107</v>
      </c>
      <c r="N2141" s="39" t="n">
        <v>10.43</v>
      </c>
      <c r="O2141" s="39" t="n">
        <v>10.53953457</v>
      </c>
      <c r="P2141" s="39" t="n">
        <f aca="false">N2141-O2141</f>
        <v>-0.109534570000001</v>
      </c>
      <c r="Q2141" s="40" t="n">
        <f aca="false">IFERROR(ABS(P2141)/O2141*100,0)</f>
        <v>1.03927331204722</v>
      </c>
      <c r="R2141" s="41" t="n">
        <v>6351600</v>
      </c>
      <c r="S2141" s="41" t="n">
        <v>6574341</v>
      </c>
      <c r="T2141" s="41" t="n">
        <f aca="false">R2141-S2141</f>
        <v>-222741</v>
      </c>
      <c r="U2141" s="40" t="n">
        <f aca="false">IFERROR(ABS(T2141)/S2141*100,0)</f>
        <v>3.38803539396572</v>
      </c>
    </row>
    <row r="2142" customFormat="false" ht="15" hidden="false" customHeight="false" outlineLevel="0" collapsed="false">
      <c r="A2142" s="38" t="n">
        <v>38826</v>
      </c>
      <c r="B2142" s="39" t="n">
        <v>10.43</v>
      </c>
      <c r="C2142" s="39" t="n">
        <v>10.53953457</v>
      </c>
      <c r="D2142" s="39" t="n">
        <f aca="false">B2142-C2142</f>
        <v>-0.109534570000001</v>
      </c>
      <c r="E2142" s="40" t="n">
        <f aca="false">IFERROR(ABS(D2142)/C2142*100,0)</f>
        <v>1.03927331204722</v>
      </c>
      <c r="F2142" s="39" t="n">
        <v>10.52</v>
      </c>
      <c r="G2142" s="39" t="n">
        <v>10.62647915</v>
      </c>
      <c r="H2142" s="39" t="n">
        <f aca="false">F2142-G2142</f>
        <v>-0.10647915</v>
      </c>
      <c r="I2142" s="40" t="n">
        <f aca="false">IFERROR(ABS(H2142)/G2142*100,0)</f>
        <v>1.00201721094047</v>
      </c>
      <c r="J2142" s="39" t="n">
        <v>10.36</v>
      </c>
      <c r="K2142" s="39" t="n">
        <v>10.46225166</v>
      </c>
      <c r="L2142" s="39" t="n">
        <f aca="false">J2142-K2142</f>
        <v>-0.10225166</v>
      </c>
      <c r="M2142" s="40" t="n">
        <f aca="false">IFERROR(ABS(L2142)/K2142*100,0)</f>
        <v>0.977338945027827</v>
      </c>
      <c r="N2142" s="39" t="n">
        <v>10.38</v>
      </c>
      <c r="O2142" s="39" t="n">
        <v>10.4815731</v>
      </c>
      <c r="P2142" s="39" t="n">
        <f aca="false">N2142-O2142</f>
        <v>-0.1015731</v>
      </c>
      <c r="Q2142" s="40" t="n">
        <f aca="false">IFERROR(ABS(P2142)/O2142*100,0)</f>
        <v>0.969063508224729</v>
      </c>
      <c r="R2142" s="41" t="n">
        <v>6991100</v>
      </c>
      <c r="S2142" s="41" t="n">
        <v>7236837</v>
      </c>
      <c r="T2142" s="41" t="n">
        <f aca="false">R2142-S2142</f>
        <v>-245737</v>
      </c>
      <c r="U2142" s="40" t="n">
        <f aca="false">IFERROR(ABS(T2142)/S2142*100,0)</f>
        <v>3.39564094092488</v>
      </c>
    </row>
    <row r="2143" customFormat="false" ht="15" hidden="false" customHeight="false" outlineLevel="0" collapsed="false">
      <c r="A2143" s="38" t="n">
        <v>38827</v>
      </c>
      <c r="B2143" s="39" t="n">
        <v>10.46</v>
      </c>
      <c r="C2143" s="39" t="n">
        <v>10.56851673</v>
      </c>
      <c r="D2143" s="39" t="n">
        <f aca="false">B2143-C2143</f>
        <v>-0.10851673</v>
      </c>
      <c r="E2143" s="40" t="n">
        <f aca="false">IFERROR(ABS(D2143)/C2143*100,0)</f>
        <v>1.02679243239462</v>
      </c>
      <c r="F2143" s="39" t="n">
        <v>10.52</v>
      </c>
      <c r="G2143" s="39" t="n">
        <v>10.62647915</v>
      </c>
      <c r="H2143" s="39" t="n">
        <f aca="false">F2143-G2143</f>
        <v>-0.10647915</v>
      </c>
      <c r="I2143" s="40" t="n">
        <f aca="false">IFERROR(ABS(H2143)/G2143*100,0)</f>
        <v>1.00201721094047</v>
      </c>
      <c r="J2143" s="39" t="n">
        <v>10.41</v>
      </c>
      <c r="K2143" s="39" t="n">
        <v>10.51055431</v>
      </c>
      <c r="L2143" s="39" t="n">
        <f aca="false">J2143-K2143</f>
        <v>-0.10055431</v>
      </c>
      <c r="M2143" s="40" t="n">
        <f aca="false">IFERROR(ABS(L2143)/K2143*100,0)</f>
        <v>0.95669844838088</v>
      </c>
      <c r="N2143" s="39" t="n">
        <v>10.41</v>
      </c>
      <c r="O2143" s="39" t="n">
        <v>10.51055431</v>
      </c>
      <c r="P2143" s="39" t="n">
        <f aca="false">N2143-O2143</f>
        <v>-0.10055431</v>
      </c>
      <c r="Q2143" s="40" t="n">
        <f aca="false">IFERROR(ABS(P2143)/O2143*100,0)</f>
        <v>0.95669844838088</v>
      </c>
      <c r="R2143" s="41" t="n">
        <v>8044000</v>
      </c>
      <c r="S2143" s="41" t="n">
        <v>8326747</v>
      </c>
      <c r="T2143" s="41" t="n">
        <f aca="false">R2143-S2143</f>
        <v>-282747</v>
      </c>
      <c r="U2143" s="40" t="n">
        <f aca="false">IFERROR(ABS(T2143)/S2143*100,0)</f>
        <v>3.39564778418271</v>
      </c>
    </row>
    <row r="2144" customFormat="false" ht="15" hidden="false" customHeight="false" outlineLevel="0" collapsed="false">
      <c r="A2144" s="38" t="n">
        <v>38828</v>
      </c>
      <c r="B2144" s="39" t="n">
        <v>10.49</v>
      </c>
      <c r="C2144" s="39" t="n">
        <v>10.59749794</v>
      </c>
      <c r="D2144" s="39" t="n">
        <f aca="false">B2144-C2144</f>
        <v>-0.10749794</v>
      </c>
      <c r="E2144" s="40" t="n">
        <f aca="false">IFERROR(ABS(D2144)/C2144*100,0)</f>
        <v>1.01437094499685</v>
      </c>
      <c r="F2144" s="39" t="n">
        <v>10.52</v>
      </c>
      <c r="G2144" s="39" t="n">
        <v>10.62647915</v>
      </c>
      <c r="H2144" s="39" t="n">
        <f aca="false">F2144-G2144</f>
        <v>-0.10647915</v>
      </c>
      <c r="I2144" s="40" t="n">
        <f aca="false">IFERROR(ABS(H2144)/G2144*100,0)</f>
        <v>1.00201721094047</v>
      </c>
      <c r="J2144" s="39" t="n">
        <v>10.27</v>
      </c>
      <c r="K2144" s="39" t="n">
        <v>10.37530804</v>
      </c>
      <c r="L2144" s="39" t="n">
        <f aca="false">J2144-K2144</f>
        <v>-0.105308040000001</v>
      </c>
      <c r="M2144" s="40" t="n">
        <f aca="false">IFERROR(ABS(L2144)/K2144*100,0)</f>
        <v>1.0149871174331</v>
      </c>
      <c r="N2144" s="39" t="n">
        <v>10.33</v>
      </c>
      <c r="O2144" s="39" t="n">
        <v>10.43327141</v>
      </c>
      <c r="P2144" s="39" t="n">
        <f aca="false">N2144-O2144</f>
        <v>-0.10327141</v>
      </c>
      <c r="Q2144" s="40" t="n">
        <f aca="false">IFERROR(ABS(P2144)/O2144*100,0)</f>
        <v>0.989827695855941</v>
      </c>
      <c r="R2144" s="41" t="n">
        <v>9272200</v>
      </c>
      <c r="S2144" s="41" t="n">
        <v>9598118</v>
      </c>
      <c r="T2144" s="41" t="n">
        <f aca="false">R2144-S2144</f>
        <v>-325918</v>
      </c>
      <c r="U2144" s="40" t="n">
        <f aca="false">IFERROR(ABS(T2144)/S2144*100,0)</f>
        <v>3.39564485454336</v>
      </c>
    </row>
    <row r="2145" customFormat="false" ht="15" hidden="false" customHeight="false" outlineLevel="0" collapsed="false">
      <c r="A2145" s="38" t="n">
        <v>38831</v>
      </c>
      <c r="B2145" s="39" t="n">
        <v>10.28</v>
      </c>
      <c r="C2145" s="39" t="n">
        <v>10.3849678</v>
      </c>
      <c r="D2145" s="39" t="n">
        <f aca="false">B2145-C2145</f>
        <v>-0.104967800000001</v>
      </c>
      <c r="E2145" s="40" t="n">
        <f aca="false">IFERROR(ABS(D2145)/C2145*100,0)</f>
        <v>1.01076673535763</v>
      </c>
      <c r="F2145" s="39" t="n">
        <v>10.29</v>
      </c>
      <c r="G2145" s="39" t="n">
        <v>10.39462852</v>
      </c>
      <c r="H2145" s="39" t="n">
        <f aca="false">F2145-G2145</f>
        <v>-0.10462852</v>
      </c>
      <c r="I2145" s="40" t="n">
        <f aca="false">IFERROR(ABS(H2145)/G2145*100,0)</f>
        <v>1.00656333988933</v>
      </c>
      <c r="J2145" s="39" t="n">
        <v>10.07</v>
      </c>
      <c r="K2145" s="39" t="n">
        <v>10.17243862</v>
      </c>
      <c r="L2145" s="39" t="n">
        <f aca="false">J2145-K2145</f>
        <v>-0.102438619999999</v>
      </c>
      <c r="M2145" s="40" t="n">
        <f aca="false">IFERROR(ABS(L2145)/K2145*100,0)</f>
        <v>1.00702126428755</v>
      </c>
      <c r="N2145" s="39" t="n">
        <v>10.21</v>
      </c>
      <c r="O2145" s="39" t="n">
        <v>10.31734467</v>
      </c>
      <c r="P2145" s="39" t="n">
        <f aca="false">N2145-O2145</f>
        <v>-0.10734467</v>
      </c>
      <c r="Q2145" s="40" t="n">
        <f aca="false">IFERROR(ABS(P2145)/O2145*100,0)</f>
        <v>1.04042923284446</v>
      </c>
      <c r="R2145" s="41" t="n">
        <v>10898500</v>
      </c>
      <c r="S2145" s="41" t="n">
        <v>11281582</v>
      </c>
      <c r="T2145" s="41" t="n">
        <f aca="false">R2145-S2145</f>
        <v>-383082</v>
      </c>
      <c r="U2145" s="40" t="n">
        <f aca="false">IFERROR(ABS(T2145)/S2145*100,0)</f>
        <v>3.39564078867662</v>
      </c>
    </row>
    <row r="2146" customFormat="false" ht="15" hidden="false" customHeight="false" outlineLevel="0" collapsed="false">
      <c r="A2146" s="38" t="n">
        <v>38832</v>
      </c>
      <c r="B2146" s="39" t="n">
        <v>10.2</v>
      </c>
      <c r="C2146" s="39" t="n">
        <v>10.29802418</v>
      </c>
      <c r="D2146" s="39" t="n">
        <f aca="false">B2146-C2146</f>
        <v>-0.0980241800000012</v>
      </c>
      <c r="E2146" s="40" t="n">
        <f aca="false">IFERROR(ABS(D2146)/C2146*100,0)</f>
        <v>0.951873663205957</v>
      </c>
      <c r="F2146" s="39" t="n">
        <v>10.24</v>
      </c>
      <c r="G2146" s="39" t="n">
        <v>10.34632683</v>
      </c>
      <c r="H2146" s="39" t="n">
        <f aca="false">F2146-G2146</f>
        <v>-0.10632683</v>
      </c>
      <c r="I2146" s="40" t="n">
        <f aca="false">IFERROR(ABS(H2146)/G2146*100,0)</f>
        <v>1.02767708527917</v>
      </c>
      <c r="J2146" s="39" t="n">
        <v>9.98</v>
      </c>
      <c r="K2146" s="39" t="n">
        <v>10.07583427</v>
      </c>
      <c r="L2146" s="39" t="n">
        <f aca="false">J2146-K2146</f>
        <v>-0.0958342699999992</v>
      </c>
      <c r="M2146" s="40" t="n">
        <f aca="false">IFERROR(ABS(L2146)/K2146*100,0)</f>
        <v>0.951129876017693</v>
      </c>
      <c r="N2146" s="39" t="n">
        <v>10</v>
      </c>
      <c r="O2146" s="39" t="n">
        <v>10.10481644</v>
      </c>
      <c r="P2146" s="39" t="n">
        <f aca="false">N2146-O2146</f>
        <v>-0.10481644</v>
      </c>
      <c r="Q2146" s="40" t="n">
        <f aca="false">IFERROR(ABS(P2146)/O2146*100,0)</f>
        <v>1.03729187583343</v>
      </c>
      <c r="R2146" s="41" t="n">
        <v>12303000</v>
      </c>
      <c r="S2146" s="41" t="n">
        <v>12735450</v>
      </c>
      <c r="T2146" s="41" t="n">
        <f aca="false">R2146-S2146</f>
        <v>-432450</v>
      </c>
      <c r="U2146" s="40" t="n">
        <f aca="false">IFERROR(ABS(T2146)/S2146*100,0)</f>
        <v>3.39563973004488</v>
      </c>
    </row>
    <row r="2147" customFormat="false" ht="15" hidden="false" customHeight="false" outlineLevel="0" collapsed="false">
      <c r="A2147" s="38" t="n">
        <v>38833</v>
      </c>
      <c r="B2147" s="39" t="n">
        <v>10.36</v>
      </c>
      <c r="C2147" s="39" t="n">
        <v>10.46225166</v>
      </c>
      <c r="D2147" s="39" t="n">
        <f aca="false">B2147-C2147</f>
        <v>-0.10225166</v>
      </c>
      <c r="E2147" s="40" t="n">
        <f aca="false">IFERROR(ABS(D2147)/C2147*100,0)</f>
        <v>0.977338945027827</v>
      </c>
      <c r="F2147" s="39" t="n">
        <v>10.41</v>
      </c>
      <c r="G2147" s="39" t="n">
        <v>10.51055431</v>
      </c>
      <c r="H2147" s="39" t="n">
        <f aca="false">F2147-G2147</f>
        <v>-0.10055431</v>
      </c>
      <c r="I2147" s="40" t="n">
        <f aca="false">IFERROR(ABS(H2147)/G2147*100,0)</f>
        <v>0.95669844838088</v>
      </c>
      <c r="J2147" s="39" t="n">
        <v>10.11</v>
      </c>
      <c r="K2147" s="39" t="n">
        <v>10.21108055</v>
      </c>
      <c r="L2147" s="39" t="n">
        <f aca="false">J2147-K2147</f>
        <v>-0.101080550000001</v>
      </c>
      <c r="M2147" s="40" t="n">
        <f aca="false">IFERROR(ABS(L2147)/K2147*100,0)</f>
        <v>0.989910416483794</v>
      </c>
      <c r="N2147" s="39" t="n">
        <v>10.15</v>
      </c>
      <c r="O2147" s="39" t="n">
        <v>10.24972153</v>
      </c>
      <c r="P2147" s="39" t="n">
        <f aca="false">N2147-O2147</f>
        <v>-0.0997215300000001</v>
      </c>
      <c r="Q2147" s="40" t="n">
        <f aca="false">IFERROR(ABS(P2147)/O2147*100,0)</f>
        <v>0.972919407694387</v>
      </c>
      <c r="R2147" s="41" t="n">
        <v>15936600</v>
      </c>
      <c r="S2147" s="41" t="n">
        <v>16496771</v>
      </c>
      <c r="T2147" s="41" t="n">
        <f aca="false">R2147-S2147</f>
        <v>-560171</v>
      </c>
      <c r="U2147" s="40" t="n">
        <f aca="false">IFERROR(ABS(T2147)/S2147*100,0)</f>
        <v>3.39564027408758</v>
      </c>
    </row>
    <row r="2148" customFormat="false" ht="15" hidden="false" customHeight="false" outlineLevel="0" collapsed="false">
      <c r="A2148" s="38" t="n">
        <v>38834</v>
      </c>
      <c r="B2148" s="39" t="n">
        <v>10.04</v>
      </c>
      <c r="C2148" s="39" t="n">
        <v>10.14345741</v>
      </c>
      <c r="D2148" s="39" t="n">
        <f aca="false">B2148-C2148</f>
        <v>-0.103457410000001</v>
      </c>
      <c r="E2148" s="40" t="n">
        <f aca="false">IFERROR(ABS(D2148)/C2148*100,0)</f>
        <v>1.01994227232626</v>
      </c>
      <c r="F2148" s="39" t="n">
        <v>10.29</v>
      </c>
      <c r="G2148" s="39" t="n">
        <v>10.39462852</v>
      </c>
      <c r="H2148" s="39" t="n">
        <f aca="false">F2148-G2148</f>
        <v>-0.10462852</v>
      </c>
      <c r="I2148" s="40" t="n">
        <f aca="false">IFERROR(ABS(H2148)/G2148*100,0)</f>
        <v>1.00656333988933</v>
      </c>
      <c r="J2148" s="39" t="n">
        <v>9.96</v>
      </c>
      <c r="K2148" s="39" t="n">
        <v>10.05651379</v>
      </c>
      <c r="L2148" s="39" t="n">
        <f aca="false">J2148-K2148</f>
        <v>-0.0965137899999995</v>
      </c>
      <c r="M2148" s="40" t="n">
        <f aca="false">IFERROR(ABS(L2148)/K2148*100,0)</f>
        <v>0.959714191372868</v>
      </c>
      <c r="N2148" s="39" t="n">
        <v>10.21</v>
      </c>
      <c r="O2148" s="39" t="n">
        <v>10.31734467</v>
      </c>
      <c r="P2148" s="39" t="n">
        <f aca="false">N2148-O2148</f>
        <v>-0.10734467</v>
      </c>
      <c r="Q2148" s="40" t="n">
        <f aca="false">IFERROR(ABS(P2148)/O2148*100,0)</f>
        <v>1.04042923284446</v>
      </c>
      <c r="R2148" s="41" t="n">
        <v>17233400</v>
      </c>
      <c r="S2148" s="41" t="n">
        <v>17839154</v>
      </c>
      <c r="T2148" s="41" t="n">
        <f aca="false">R2148-S2148</f>
        <v>-605754</v>
      </c>
      <c r="U2148" s="40" t="n">
        <f aca="false">IFERROR(ABS(T2148)/S2148*100,0)</f>
        <v>3.39564308935278</v>
      </c>
    </row>
    <row r="2149" customFormat="false" ht="15" hidden="false" customHeight="false" outlineLevel="0" collapsed="false">
      <c r="A2149" s="38" t="n">
        <v>38835</v>
      </c>
      <c r="B2149" s="39" t="n">
        <v>10.19</v>
      </c>
      <c r="C2149" s="39" t="n">
        <v>10.28836441</v>
      </c>
      <c r="D2149" s="39" t="n">
        <f aca="false">B2149-C2149</f>
        <v>-0.0983644100000003</v>
      </c>
      <c r="E2149" s="40" t="n">
        <f aca="false">IFERROR(ABS(D2149)/C2149*100,0)</f>
        <v>0.956074319299896</v>
      </c>
      <c r="F2149" s="39" t="n">
        <v>10.26</v>
      </c>
      <c r="G2149" s="39" t="n">
        <v>10.36564732</v>
      </c>
      <c r="H2149" s="39" t="n">
        <f aca="false">F2149-G2149</f>
        <v>-0.105647320000001</v>
      </c>
      <c r="I2149" s="40" t="n">
        <f aca="false">IFERROR(ABS(H2149)/G2149*100,0)</f>
        <v>1.01920619849915</v>
      </c>
      <c r="J2149" s="39" t="n">
        <v>9.99</v>
      </c>
      <c r="K2149" s="39" t="n">
        <v>10.085495</v>
      </c>
      <c r="L2149" s="39" t="n">
        <f aca="false">J2149-K2149</f>
        <v>-0.0954949999999997</v>
      </c>
      <c r="M2149" s="40" t="n">
        <f aca="false">IFERROR(ABS(L2149)/K2149*100,0)</f>
        <v>0.946854864337344</v>
      </c>
      <c r="N2149" s="39" t="n">
        <v>10.02</v>
      </c>
      <c r="O2149" s="39" t="n">
        <v>10.12413692</v>
      </c>
      <c r="P2149" s="39" t="n">
        <f aca="false">N2149-O2149</f>
        <v>-0.10413692</v>
      </c>
      <c r="Q2149" s="40" t="n">
        <f aca="false">IFERROR(ABS(P2149)/O2149*100,0)</f>
        <v>1.02860047056732</v>
      </c>
      <c r="R2149" s="41" t="n">
        <v>9978400</v>
      </c>
      <c r="S2149" s="41" t="n">
        <v>10329141</v>
      </c>
      <c r="T2149" s="41" t="n">
        <f aca="false">R2149-S2149</f>
        <v>-350741</v>
      </c>
      <c r="U2149" s="40" t="n">
        <f aca="false">IFERROR(ABS(T2149)/S2149*100,0)</f>
        <v>3.39564538813053</v>
      </c>
    </row>
    <row r="2150" customFormat="false" ht="15" hidden="false" customHeight="false" outlineLevel="0" collapsed="false">
      <c r="A2150" s="38" t="n">
        <v>38838</v>
      </c>
      <c r="B2150" s="39" t="n">
        <v>10.09</v>
      </c>
      <c r="C2150" s="39" t="n">
        <v>10.19176006</v>
      </c>
      <c r="D2150" s="39" t="n">
        <f aca="false">B2150-C2150</f>
        <v>-0.10176006</v>
      </c>
      <c r="E2150" s="40" t="n">
        <f aca="false">IFERROR(ABS(D2150)/C2150*100,0)</f>
        <v>0.998454235587647</v>
      </c>
      <c r="F2150" s="39" t="n">
        <v>10.13</v>
      </c>
      <c r="G2150" s="39" t="n">
        <v>10.23040104</v>
      </c>
      <c r="H2150" s="39" t="n">
        <f aca="false">F2150-G2150</f>
        <v>-0.10040104</v>
      </c>
      <c r="I2150" s="40" t="n">
        <f aca="false">IFERROR(ABS(H2150)/G2150*100,0)</f>
        <v>0.981398868015437</v>
      </c>
      <c r="J2150" s="39" t="n">
        <v>10</v>
      </c>
      <c r="K2150" s="39" t="n">
        <v>10.10481644</v>
      </c>
      <c r="L2150" s="39" t="n">
        <f aca="false">J2150-K2150</f>
        <v>-0.10481644</v>
      </c>
      <c r="M2150" s="40" t="n">
        <f aca="false">IFERROR(ABS(L2150)/K2150*100,0)</f>
        <v>1.03729187583343</v>
      </c>
      <c r="N2150" s="39" t="n">
        <v>10.02</v>
      </c>
      <c r="O2150" s="39" t="n">
        <v>10.12413692</v>
      </c>
      <c r="P2150" s="39" t="n">
        <f aca="false">N2150-O2150</f>
        <v>-0.10413692</v>
      </c>
      <c r="Q2150" s="40" t="n">
        <f aca="false">IFERROR(ABS(P2150)/O2150*100,0)</f>
        <v>1.02860047056732</v>
      </c>
      <c r="R2150" s="41" t="n">
        <v>7152400</v>
      </c>
      <c r="S2150" s="41" t="n">
        <v>7403807</v>
      </c>
      <c r="T2150" s="41" t="n">
        <f aca="false">R2150-S2150</f>
        <v>-251407</v>
      </c>
      <c r="U2150" s="40" t="n">
        <f aca="false">IFERROR(ABS(T2150)/S2150*100,0)</f>
        <v>3.395644970216</v>
      </c>
    </row>
    <row r="2151" customFormat="false" ht="15" hidden="false" customHeight="false" outlineLevel="0" collapsed="false">
      <c r="A2151" s="38" t="n">
        <v>38839</v>
      </c>
      <c r="B2151" s="39" t="n">
        <v>10</v>
      </c>
      <c r="C2151" s="39" t="n">
        <v>10.10481644</v>
      </c>
      <c r="D2151" s="39" t="n">
        <f aca="false">B2151-C2151</f>
        <v>-0.10481644</v>
      </c>
      <c r="E2151" s="40" t="n">
        <f aca="false">IFERROR(ABS(D2151)/C2151*100,0)</f>
        <v>1.03729187583343</v>
      </c>
      <c r="F2151" s="39" t="n">
        <v>10.13</v>
      </c>
      <c r="G2151" s="39" t="n">
        <v>10.23040104</v>
      </c>
      <c r="H2151" s="39" t="n">
        <f aca="false">F2151-G2151</f>
        <v>-0.10040104</v>
      </c>
      <c r="I2151" s="40" t="n">
        <f aca="false">IFERROR(ABS(H2151)/G2151*100,0)</f>
        <v>0.981398868015437</v>
      </c>
      <c r="J2151" s="39" t="n">
        <v>10</v>
      </c>
      <c r="K2151" s="39" t="n">
        <v>10.10481644</v>
      </c>
      <c r="L2151" s="39" t="n">
        <f aca="false">J2151-K2151</f>
        <v>-0.10481644</v>
      </c>
      <c r="M2151" s="40" t="n">
        <f aca="false">IFERROR(ABS(L2151)/K2151*100,0)</f>
        <v>1.03729187583343</v>
      </c>
      <c r="N2151" s="39" t="n">
        <v>10.06</v>
      </c>
      <c r="O2151" s="39" t="n">
        <v>10.1627779</v>
      </c>
      <c r="P2151" s="39" t="n">
        <f aca="false">N2151-O2151</f>
        <v>-0.1027779</v>
      </c>
      <c r="Q2151" s="40" t="n">
        <f aca="false">IFERROR(ABS(P2151)/O2151*100,0)</f>
        <v>1.01131699434265</v>
      </c>
      <c r="R2151" s="41" t="n">
        <v>5219900</v>
      </c>
      <c r="S2151" s="41" t="n">
        <v>5403276</v>
      </c>
      <c r="T2151" s="41" t="n">
        <f aca="false">R2151-S2151</f>
        <v>-183376</v>
      </c>
      <c r="U2151" s="40" t="n">
        <f aca="false">IFERROR(ABS(T2151)/S2151*100,0)</f>
        <v>3.39379295079504</v>
      </c>
    </row>
    <row r="2152" customFormat="false" ht="15" hidden="false" customHeight="false" outlineLevel="0" collapsed="false">
      <c r="A2152" s="38" t="n">
        <v>38840</v>
      </c>
      <c r="B2152" s="39" t="n">
        <v>10.1</v>
      </c>
      <c r="C2152" s="39" t="n">
        <v>10.20141983</v>
      </c>
      <c r="D2152" s="39" t="n">
        <f aca="false">B2152-C2152</f>
        <v>-0.101419830000001</v>
      </c>
      <c r="E2152" s="40" t="n">
        <f aca="false">IFERROR(ABS(D2152)/C2152*100,0)</f>
        <v>0.994173670823242</v>
      </c>
      <c r="F2152" s="39" t="n">
        <v>10.28</v>
      </c>
      <c r="G2152" s="39" t="n">
        <v>10.3849678</v>
      </c>
      <c r="H2152" s="39" t="n">
        <f aca="false">F2152-G2152</f>
        <v>-0.104967800000001</v>
      </c>
      <c r="I2152" s="40" t="n">
        <f aca="false">IFERROR(ABS(H2152)/G2152*100,0)</f>
        <v>1.01076673535763</v>
      </c>
      <c r="J2152" s="39" t="n">
        <v>10.06</v>
      </c>
      <c r="K2152" s="39" t="n">
        <v>10.1627779</v>
      </c>
      <c r="L2152" s="39" t="n">
        <f aca="false">J2152-K2152</f>
        <v>-0.1027779</v>
      </c>
      <c r="M2152" s="40" t="n">
        <f aca="false">IFERROR(ABS(L2152)/K2152*100,0)</f>
        <v>1.01131699434265</v>
      </c>
      <c r="N2152" s="39" t="n">
        <v>10.26</v>
      </c>
      <c r="O2152" s="39" t="n">
        <v>10.36564732</v>
      </c>
      <c r="P2152" s="39" t="n">
        <f aca="false">N2152-O2152</f>
        <v>-0.105647320000001</v>
      </c>
      <c r="Q2152" s="40" t="n">
        <f aca="false">IFERROR(ABS(P2152)/O2152*100,0)</f>
        <v>1.01920619849915</v>
      </c>
      <c r="R2152" s="41" t="n">
        <v>7608600</v>
      </c>
      <c r="S2152" s="41" t="n">
        <v>7876042</v>
      </c>
      <c r="T2152" s="41" t="n">
        <f aca="false">R2152-S2152</f>
        <v>-267442</v>
      </c>
      <c r="U2152" s="40" t="n">
        <f aca="false">IFERROR(ABS(T2152)/S2152*100,0)</f>
        <v>3.39563958648265</v>
      </c>
    </row>
    <row r="2153" customFormat="false" ht="15" hidden="false" customHeight="false" outlineLevel="0" collapsed="false">
      <c r="A2153" s="38" t="n">
        <v>38841</v>
      </c>
      <c r="B2153" s="39" t="n">
        <v>10.31</v>
      </c>
      <c r="C2153" s="39" t="n">
        <v>10.41394997</v>
      </c>
      <c r="D2153" s="39" t="n">
        <f aca="false">B2153-C2153</f>
        <v>-0.103949969999999</v>
      </c>
      <c r="E2153" s="40" t="n">
        <f aca="false">IFERROR(ABS(D2153)/C2153*100,0)</f>
        <v>0.998180040229237</v>
      </c>
      <c r="F2153" s="39" t="n">
        <v>10.55</v>
      </c>
      <c r="G2153" s="39" t="n">
        <v>10.65546131</v>
      </c>
      <c r="H2153" s="39" t="n">
        <f aca="false">F2153-G2153</f>
        <v>-0.105461309999999</v>
      </c>
      <c r="I2153" s="40" t="n">
        <f aca="false">IFERROR(ABS(H2153)/G2153*100,0)</f>
        <v>0.989739504764802</v>
      </c>
      <c r="J2153" s="39" t="n">
        <v>10.29</v>
      </c>
      <c r="K2153" s="39" t="n">
        <v>10.39462852</v>
      </c>
      <c r="L2153" s="39" t="n">
        <f aca="false">J2153-K2153</f>
        <v>-0.10462852</v>
      </c>
      <c r="M2153" s="40" t="n">
        <f aca="false">IFERROR(ABS(L2153)/K2153*100,0)</f>
        <v>1.00656333988933</v>
      </c>
      <c r="N2153" s="39" t="n">
        <v>10.47</v>
      </c>
      <c r="O2153" s="39" t="n">
        <v>10.57817745</v>
      </c>
      <c r="P2153" s="39" t="n">
        <f aca="false">N2153-O2153</f>
        <v>-0.108177449999999</v>
      </c>
      <c r="Q2153" s="40" t="n">
        <f aca="false">IFERROR(ABS(P2153)/O2153*100,0)</f>
        <v>1.02264733704197</v>
      </c>
      <c r="R2153" s="41" t="n">
        <v>10087800</v>
      </c>
      <c r="S2153" s="41" t="n">
        <v>10442386</v>
      </c>
      <c r="T2153" s="41" t="n">
        <f aca="false">R2153-S2153</f>
        <v>-354586</v>
      </c>
      <c r="U2153" s="40" t="n">
        <f aca="false">IFERROR(ABS(T2153)/S2153*100,0)</f>
        <v>3.39564157080575</v>
      </c>
    </row>
    <row r="2154" customFormat="false" ht="15" hidden="false" customHeight="false" outlineLevel="0" collapsed="false">
      <c r="A2154" s="38" t="n">
        <v>38842</v>
      </c>
      <c r="B2154" s="39" t="n">
        <v>10.53</v>
      </c>
      <c r="C2154" s="39" t="n">
        <v>10.63613987</v>
      </c>
      <c r="D2154" s="39" t="n">
        <f aca="false">B2154-C2154</f>
        <v>-0.10613987</v>
      </c>
      <c r="E2154" s="40" t="n">
        <f aca="false">IFERROR(ABS(D2154)/C2154*100,0)</f>
        <v>0.997917207720961</v>
      </c>
      <c r="F2154" s="39" t="n">
        <v>10.8</v>
      </c>
      <c r="G2154" s="39" t="n">
        <v>10.90663242</v>
      </c>
      <c r="H2154" s="39" t="n">
        <f aca="false">F2154-G2154</f>
        <v>-0.106632419999999</v>
      </c>
      <c r="I2154" s="40" t="n">
        <f aca="false">IFERROR(ABS(H2154)/G2154*100,0)</f>
        <v>0.977684182373853</v>
      </c>
      <c r="J2154" s="39" t="n">
        <v>10.48</v>
      </c>
      <c r="K2154" s="39" t="n">
        <v>10.58783817</v>
      </c>
      <c r="L2154" s="39" t="n">
        <f aca="false">J2154-K2154</f>
        <v>-0.107838169999999</v>
      </c>
      <c r="M2154" s="40" t="n">
        <f aca="false">IFERROR(ABS(L2154)/K2154*100,0)</f>
        <v>1.01850980595408</v>
      </c>
      <c r="N2154" s="39" t="n">
        <v>10.77</v>
      </c>
      <c r="O2154" s="39" t="n">
        <v>10.87765121</v>
      </c>
      <c r="P2154" s="39" t="n">
        <f aca="false">N2154-O2154</f>
        <v>-0.10765121</v>
      </c>
      <c r="Q2154" s="40" t="n">
        <f aca="false">IFERROR(ABS(P2154)/O2154*100,0)</f>
        <v>0.989654916504721</v>
      </c>
      <c r="R2154" s="41" t="n">
        <v>13278200</v>
      </c>
      <c r="S2154" s="41" t="n">
        <v>13744929</v>
      </c>
      <c r="T2154" s="41" t="n">
        <f aca="false">R2154-S2154</f>
        <v>-466729</v>
      </c>
      <c r="U2154" s="40" t="n">
        <f aca="false">IFERROR(ABS(T2154)/S2154*100,0)</f>
        <v>3.39564504116391</v>
      </c>
    </row>
    <row r="2155" customFormat="false" ht="15" hidden="false" customHeight="false" outlineLevel="0" collapsed="false">
      <c r="A2155" s="38" t="n">
        <v>38845</v>
      </c>
      <c r="B2155" s="39" t="n">
        <v>10.8</v>
      </c>
      <c r="C2155" s="39" t="n">
        <v>10.90663242</v>
      </c>
      <c r="D2155" s="39" t="n">
        <f aca="false">B2155-C2155</f>
        <v>-0.106632419999999</v>
      </c>
      <c r="E2155" s="40" t="n">
        <f aca="false">IFERROR(ABS(D2155)/C2155*100,0)</f>
        <v>0.977684182373853</v>
      </c>
      <c r="F2155" s="39" t="n">
        <v>10.87</v>
      </c>
      <c r="G2155" s="39" t="n">
        <v>10.98391533</v>
      </c>
      <c r="H2155" s="39" t="n">
        <f aca="false">F2155-G2155</f>
        <v>-0.113915330000001</v>
      </c>
      <c r="I2155" s="40" t="n">
        <f aca="false">IFERROR(ABS(H2155)/G2155*100,0)</f>
        <v>1.03711041625447</v>
      </c>
      <c r="J2155" s="39" t="n">
        <v>10.66</v>
      </c>
      <c r="K2155" s="39" t="n">
        <v>10.77138615</v>
      </c>
      <c r="L2155" s="39" t="n">
        <f aca="false">J2155-K2155</f>
        <v>-0.11138615</v>
      </c>
      <c r="M2155" s="40" t="n">
        <f aca="false">IFERROR(ABS(L2155)/K2155*100,0)</f>
        <v>1.03409299832779</v>
      </c>
      <c r="N2155" s="39" t="n">
        <v>10.67</v>
      </c>
      <c r="O2155" s="39" t="n">
        <v>10.78104591</v>
      </c>
      <c r="P2155" s="39" t="n">
        <f aca="false">N2155-O2155</f>
        <v>-0.11104591</v>
      </c>
      <c r="Q2155" s="40" t="n">
        <f aca="false">IFERROR(ABS(P2155)/O2155*100,0)</f>
        <v>1.03001054746459</v>
      </c>
      <c r="R2155" s="41" t="n">
        <v>9195300</v>
      </c>
      <c r="S2155" s="41" t="n">
        <v>9517376</v>
      </c>
      <c r="T2155" s="41" t="n">
        <f aca="false">R2155-S2155</f>
        <v>-322076</v>
      </c>
      <c r="U2155" s="40" t="n">
        <f aca="false">IFERROR(ABS(T2155)/S2155*100,0)</f>
        <v>3.38408401643478</v>
      </c>
    </row>
    <row r="2156" customFormat="false" ht="15" hidden="false" customHeight="false" outlineLevel="0" collapsed="false">
      <c r="A2156" s="38" t="n">
        <v>38846</v>
      </c>
      <c r="B2156" s="39" t="n">
        <v>10.45</v>
      </c>
      <c r="C2156" s="39" t="n">
        <v>10.55885601</v>
      </c>
      <c r="D2156" s="39" t="n">
        <f aca="false">B2156-C2156</f>
        <v>-0.10885601</v>
      </c>
      <c r="E2156" s="40" t="n">
        <f aca="false">IFERROR(ABS(D2156)/C2156*100,0)</f>
        <v>1.03094511277458</v>
      </c>
      <c r="F2156" s="39" t="n">
        <v>10.52</v>
      </c>
      <c r="G2156" s="39" t="n">
        <v>10.62647915</v>
      </c>
      <c r="H2156" s="39" t="n">
        <f aca="false">F2156-G2156</f>
        <v>-0.10647915</v>
      </c>
      <c r="I2156" s="40" t="n">
        <f aca="false">IFERROR(ABS(H2156)/G2156*100,0)</f>
        <v>1.00201721094047</v>
      </c>
      <c r="J2156" s="39" t="n">
        <v>10.22</v>
      </c>
      <c r="K2156" s="39" t="n">
        <v>10.32700634</v>
      </c>
      <c r="L2156" s="39" t="n">
        <f aca="false">J2156-K2156</f>
        <v>-0.10700634</v>
      </c>
      <c r="M2156" s="40" t="n">
        <f aca="false">IFERROR(ABS(L2156)/K2156*100,0)</f>
        <v>1.03617966792107</v>
      </c>
      <c r="N2156" s="39" t="n">
        <v>10.25</v>
      </c>
      <c r="O2156" s="39" t="n">
        <v>10.3559866</v>
      </c>
      <c r="P2156" s="39" t="n">
        <f aca="false">N2156-O2156</f>
        <v>-0.1059866</v>
      </c>
      <c r="Q2156" s="40" t="n">
        <f aca="false">IFERROR(ABS(P2156)/O2156*100,0)</f>
        <v>1.02343315121709</v>
      </c>
      <c r="R2156" s="41" t="n">
        <v>13526300</v>
      </c>
      <c r="S2156" s="41" t="n">
        <v>14001646</v>
      </c>
      <c r="T2156" s="41" t="n">
        <f aca="false">R2156-S2156</f>
        <v>-475346</v>
      </c>
      <c r="U2156" s="40" t="n">
        <f aca="false">IFERROR(ABS(T2156)/S2156*100,0)</f>
        <v>3.39492942472621</v>
      </c>
    </row>
    <row r="2157" customFormat="false" ht="15" hidden="false" customHeight="false" outlineLevel="0" collapsed="false">
      <c r="A2157" s="38" t="n">
        <v>38847</v>
      </c>
      <c r="B2157" s="39" t="n">
        <v>10.22</v>
      </c>
      <c r="C2157" s="39" t="n">
        <v>10.32700634</v>
      </c>
      <c r="D2157" s="39" t="n">
        <f aca="false">B2157-C2157</f>
        <v>-0.10700634</v>
      </c>
      <c r="E2157" s="40" t="n">
        <f aca="false">IFERROR(ABS(D2157)/C2157*100,0)</f>
        <v>1.03617966792107</v>
      </c>
      <c r="F2157" s="39" t="n">
        <v>10.22</v>
      </c>
      <c r="G2157" s="39" t="n">
        <v>10.32700634</v>
      </c>
      <c r="H2157" s="39" t="n">
        <f aca="false">F2157-G2157</f>
        <v>-0.10700634</v>
      </c>
      <c r="I2157" s="40" t="n">
        <f aca="false">IFERROR(ABS(H2157)/G2157*100,0)</f>
        <v>1.03617966792107</v>
      </c>
      <c r="J2157" s="39" t="n">
        <v>10</v>
      </c>
      <c r="K2157" s="39" t="n">
        <v>10.10481644</v>
      </c>
      <c r="L2157" s="39" t="n">
        <f aca="false">J2157-K2157</f>
        <v>-0.10481644</v>
      </c>
      <c r="M2157" s="40" t="n">
        <f aca="false">IFERROR(ABS(L2157)/K2157*100,0)</f>
        <v>1.03729187583343</v>
      </c>
      <c r="N2157" s="39" t="n">
        <v>10.01</v>
      </c>
      <c r="O2157" s="39" t="n">
        <v>10.1144762</v>
      </c>
      <c r="P2157" s="39" t="n">
        <f aca="false">N2157-O2157</f>
        <v>-0.104476200000001</v>
      </c>
      <c r="Q2157" s="40" t="n">
        <f aca="false">IFERROR(ABS(P2157)/O2157*100,0)</f>
        <v>1.03293732600805</v>
      </c>
      <c r="R2157" s="41" t="n">
        <v>9092300</v>
      </c>
      <c r="S2157" s="41" t="n">
        <v>9411894</v>
      </c>
      <c r="T2157" s="41" t="n">
        <f aca="false">R2157-S2157</f>
        <v>-319594</v>
      </c>
      <c r="U2157" s="40" t="n">
        <f aca="false">IFERROR(ABS(T2157)/S2157*100,0)</f>
        <v>3.39563960240096</v>
      </c>
    </row>
    <row r="2158" customFormat="false" ht="15" hidden="false" customHeight="false" outlineLevel="0" collapsed="false">
      <c r="A2158" s="38" t="n">
        <v>38848</v>
      </c>
      <c r="B2158" s="39" t="n">
        <v>10.11</v>
      </c>
      <c r="C2158" s="39" t="n">
        <v>10.21108055</v>
      </c>
      <c r="D2158" s="39" t="n">
        <f aca="false">B2158-C2158</f>
        <v>-0.101080550000001</v>
      </c>
      <c r="E2158" s="40" t="n">
        <f aca="false">IFERROR(ABS(D2158)/C2158*100,0)</f>
        <v>0.989910416483794</v>
      </c>
      <c r="F2158" s="39" t="n">
        <v>10.2</v>
      </c>
      <c r="G2158" s="39" t="n">
        <v>10.29802418</v>
      </c>
      <c r="H2158" s="39" t="n">
        <f aca="false">F2158-G2158</f>
        <v>-0.0980241800000012</v>
      </c>
      <c r="I2158" s="40" t="n">
        <f aca="false">IFERROR(ABS(H2158)/G2158*100,0)</f>
        <v>0.951873663205957</v>
      </c>
      <c r="J2158" s="39" t="n">
        <v>9.84</v>
      </c>
      <c r="K2158" s="39" t="n">
        <v>9.940587997</v>
      </c>
      <c r="L2158" s="39" t="n">
        <f aca="false">J2158-K2158</f>
        <v>-0.100587997</v>
      </c>
      <c r="M2158" s="40" t="n">
        <f aca="false">IFERROR(ABS(L2158)/K2158*100,0)</f>
        <v>1.01189182199641</v>
      </c>
      <c r="N2158" s="39" t="n">
        <v>9.92</v>
      </c>
      <c r="O2158" s="39" t="n">
        <v>10.01787186</v>
      </c>
      <c r="P2158" s="39" t="n">
        <f aca="false">N2158-O2158</f>
        <v>-0.0978718599999997</v>
      </c>
      <c r="Q2158" s="40" t="n">
        <f aca="false">IFERROR(ABS(P2158)/O2158*100,0)</f>
        <v>0.976972568303541</v>
      </c>
      <c r="R2158" s="41" t="n">
        <v>12287000</v>
      </c>
      <c r="S2158" s="41" t="n">
        <v>12718888</v>
      </c>
      <c r="T2158" s="41" t="n">
        <f aca="false">R2158-S2158</f>
        <v>-431888</v>
      </c>
      <c r="U2158" s="40" t="n">
        <f aca="false">IFERROR(ABS(T2158)/S2158*100,0)</f>
        <v>3.39564276373847</v>
      </c>
    </row>
    <row r="2159" customFormat="false" ht="15" hidden="false" customHeight="false" outlineLevel="0" collapsed="false">
      <c r="A2159" s="38" t="n">
        <v>38849</v>
      </c>
      <c r="B2159" s="39" t="n">
        <v>9.81</v>
      </c>
      <c r="C2159" s="39" t="n">
        <v>9.911606789</v>
      </c>
      <c r="D2159" s="39" t="n">
        <f aca="false">B2159-C2159</f>
        <v>-0.101606789</v>
      </c>
      <c r="E2159" s="40" t="n">
        <f aca="false">IFERROR(ABS(D2159)/C2159*100,0)</f>
        <v>1.02512933738215</v>
      </c>
      <c r="F2159" s="39" t="n">
        <v>9.93</v>
      </c>
      <c r="G2159" s="39" t="n">
        <v>10.02753162</v>
      </c>
      <c r="H2159" s="39" t="n">
        <f aca="false">F2159-G2159</f>
        <v>-0.0975316199999998</v>
      </c>
      <c r="I2159" s="40" t="n">
        <f aca="false">IFERROR(ABS(H2159)/G2159*100,0)</f>
        <v>0.972638369002718</v>
      </c>
      <c r="J2159" s="39" t="n">
        <v>9.61</v>
      </c>
      <c r="K2159" s="39" t="n">
        <v>9.708738327</v>
      </c>
      <c r="L2159" s="39" t="n">
        <f aca="false">J2159-K2159</f>
        <v>-0.0987383270000013</v>
      </c>
      <c r="M2159" s="40" t="n">
        <f aca="false">IFERROR(ABS(L2159)/K2159*100,0)</f>
        <v>1.01700471960821</v>
      </c>
      <c r="N2159" s="39" t="n">
        <v>9.72</v>
      </c>
      <c r="O2159" s="39" t="n">
        <v>9.815003395</v>
      </c>
      <c r="P2159" s="39" t="n">
        <f aca="false">N2159-O2159</f>
        <v>-0.0950033949999991</v>
      </c>
      <c r="Q2159" s="40" t="n">
        <f aca="false">IFERROR(ABS(P2159)/O2159*100,0)</f>
        <v>0.967940521023112</v>
      </c>
      <c r="R2159" s="41" t="n">
        <v>14020300</v>
      </c>
      <c r="S2159" s="41" t="n">
        <v>14489305</v>
      </c>
      <c r="T2159" s="41" t="n">
        <f aca="false">R2159-S2159</f>
        <v>-469005</v>
      </c>
      <c r="U2159" s="40" t="n">
        <f aca="false">IFERROR(ABS(T2159)/S2159*100,0)</f>
        <v>3.23690473766685</v>
      </c>
    </row>
    <row r="2160" customFormat="false" ht="15" hidden="false" customHeight="false" outlineLevel="0" collapsed="false">
      <c r="A2160" s="38" t="n">
        <v>38852</v>
      </c>
      <c r="B2160" s="39" t="n">
        <v>9.61</v>
      </c>
      <c r="C2160" s="39" t="n">
        <v>9.708738327</v>
      </c>
      <c r="D2160" s="39" t="n">
        <f aca="false">B2160-C2160</f>
        <v>-0.0987383270000013</v>
      </c>
      <c r="E2160" s="40" t="n">
        <f aca="false">IFERROR(ABS(D2160)/C2160*100,0)</f>
        <v>1.01700471960821</v>
      </c>
      <c r="F2160" s="39" t="n">
        <v>9.68</v>
      </c>
      <c r="G2160" s="39" t="n">
        <v>9.776361465</v>
      </c>
      <c r="H2160" s="39" t="n">
        <f aca="false">F2160-G2160</f>
        <v>-0.0963614650000011</v>
      </c>
      <c r="I2160" s="40" t="n">
        <f aca="false">IFERROR(ABS(H2160)/G2160*100,0)</f>
        <v>0.985657755648472</v>
      </c>
      <c r="J2160" s="39" t="n">
        <v>9.5</v>
      </c>
      <c r="K2160" s="39" t="n">
        <v>9.592812538</v>
      </c>
      <c r="L2160" s="39" t="n">
        <f aca="false">J2160-K2160</f>
        <v>-0.0928125380000004</v>
      </c>
      <c r="M2160" s="40" t="n">
        <f aca="false">IFERROR(ABS(L2160)/K2160*100,0)</f>
        <v>0.967521648446086</v>
      </c>
      <c r="N2160" s="39" t="n">
        <v>9.6</v>
      </c>
      <c r="O2160" s="39" t="n">
        <v>9.699076653</v>
      </c>
      <c r="P2160" s="39" t="n">
        <f aca="false">N2160-O2160</f>
        <v>-0.0990766530000009</v>
      </c>
      <c r="Q2160" s="40" t="n">
        <f aca="false">IFERROR(ABS(P2160)/O2160*100,0)</f>
        <v>1.02150603139481</v>
      </c>
      <c r="R2160" s="41" t="n">
        <v>13793900</v>
      </c>
      <c r="S2160" s="41" t="n">
        <v>14268922</v>
      </c>
      <c r="T2160" s="41" t="n">
        <f aca="false">R2160-S2160</f>
        <v>-475022</v>
      </c>
      <c r="U2160" s="40" t="n">
        <f aca="false">IFERROR(ABS(T2160)/S2160*100,0)</f>
        <v>3.32906718531365</v>
      </c>
    </row>
    <row r="2161" customFormat="false" ht="15" hidden="false" customHeight="false" outlineLevel="0" collapsed="false">
      <c r="A2161" s="38" t="n">
        <v>38853</v>
      </c>
      <c r="B2161" s="39" t="n">
        <v>9.6</v>
      </c>
      <c r="C2161" s="39" t="n">
        <v>9.699076653</v>
      </c>
      <c r="D2161" s="39" t="n">
        <f aca="false">B2161-C2161</f>
        <v>-0.0990766530000009</v>
      </c>
      <c r="E2161" s="40" t="n">
        <f aca="false">IFERROR(ABS(D2161)/C2161*100,0)</f>
        <v>1.02150603139481</v>
      </c>
      <c r="F2161" s="39" t="n">
        <v>9.7</v>
      </c>
      <c r="G2161" s="39" t="n">
        <v>9.795681953</v>
      </c>
      <c r="H2161" s="39" t="n">
        <f aca="false">F2161-G2161</f>
        <v>-0.0956819530000015</v>
      </c>
      <c r="I2161" s="40" t="n">
        <f aca="false">IFERROR(ABS(H2161)/G2161*100,0)</f>
        <v>0.9767768437061</v>
      </c>
      <c r="J2161" s="39" t="n">
        <v>9.52</v>
      </c>
      <c r="K2161" s="39" t="n">
        <v>9.61213398</v>
      </c>
      <c r="L2161" s="39" t="n">
        <f aca="false">J2161-K2161</f>
        <v>-0.0921339799999998</v>
      </c>
      <c r="M2161" s="40" t="n">
        <f aca="false">IFERROR(ABS(L2161)/K2161*100,0)</f>
        <v>0.958517434231601</v>
      </c>
      <c r="N2161" s="39" t="n">
        <v>9.55</v>
      </c>
      <c r="O2161" s="39" t="n">
        <v>9.641115189</v>
      </c>
      <c r="P2161" s="39" t="n">
        <f aca="false">N2161-O2161</f>
        <v>-0.0911151889999999</v>
      </c>
      <c r="Q2161" s="40" t="n">
        <f aca="false">IFERROR(ABS(P2161)/O2161*100,0)</f>
        <v>0.945068980235373</v>
      </c>
      <c r="R2161" s="41" t="n">
        <v>10497600</v>
      </c>
      <c r="S2161" s="41" t="n">
        <v>10866591</v>
      </c>
      <c r="T2161" s="41" t="n">
        <f aca="false">R2161-S2161</f>
        <v>-368991</v>
      </c>
      <c r="U2161" s="40" t="n">
        <f aca="false">IFERROR(ABS(T2161)/S2161*100,0)</f>
        <v>3.39564634391779</v>
      </c>
    </row>
    <row r="2162" customFormat="false" ht="15" hidden="false" customHeight="false" outlineLevel="0" collapsed="false">
      <c r="A2162" s="38" t="n">
        <v>38854</v>
      </c>
      <c r="B2162" s="39" t="n">
        <v>9.65</v>
      </c>
      <c r="C2162" s="39" t="n">
        <v>9.747380257</v>
      </c>
      <c r="D2162" s="39" t="n">
        <f aca="false">B2162-C2162</f>
        <v>-0.0973802569999993</v>
      </c>
      <c r="E2162" s="40" t="n">
        <f aca="false">IFERROR(ABS(D2162)/C2162*100,0)</f>
        <v>0.99904030039319</v>
      </c>
      <c r="F2162" s="39" t="n">
        <v>9.71</v>
      </c>
      <c r="G2162" s="39" t="n">
        <v>9.805341721</v>
      </c>
      <c r="H2162" s="39" t="n">
        <f aca="false">F2162-G2162</f>
        <v>-0.0953417209999987</v>
      </c>
      <c r="I2162" s="40" t="n">
        <f aca="false">IFERROR(ABS(H2162)/G2162*100,0)</f>
        <v>0.97234470468078</v>
      </c>
      <c r="J2162" s="39" t="n">
        <v>9.37</v>
      </c>
      <c r="K2162" s="39" t="n">
        <v>9.467226982</v>
      </c>
      <c r="L2162" s="39" t="n">
        <f aca="false">J2162-K2162</f>
        <v>-0.0972269820000005</v>
      </c>
      <c r="M2162" s="40" t="n">
        <f aca="false">IFERROR(ABS(L2162)/K2162*100,0)</f>
        <v>1.02698479908486</v>
      </c>
      <c r="N2162" s="39" t="n">
        <v>9.45</v>
      </c>
      <c r="O2162" s="39" t="n">
        <v>9.544509888</v>
      </c>
      <c r="P2162" s="39" t="n">
        <f aca="false">N2162-O2162</f>
        <v>-0.094509888000001</v>
      </c>
      <c r="Q2162" s="40" t="n">
        <f aca="false">IFERROR(ABS(P2162)/O2162*100,0)</f>
        <v>0.990201582994065</v>
      </c>
      <c r="R2162" s="41" t="n">
        <v>10040600</v>
      </c>
      <c r="S2162" s="41" t="n">
        <v>10393424</v>
      </c>
      <c r="T2162" s="41" t="n">
        <f aca="false">R2162-S2162</f>
        <v>-352824</v>
      </c>
      <c r="U2162" s="40" t="n">
        <f aca="false">IFERROR(ABS(T2162)/S2162*100,0)</f>
        <v>3.39468494694338</v>
      </c>
    </row>
    <row r="2163" customFormat="false" ht="15" hidden="false" customHeight="false" outlineLevel="0" collapsed="false">
      <c r="A2163" s="38" t="n">
        <v>38855</v>
      </c>
      <c r="B2163" s="39" t="n">
        <v>9.52</v>
      </c>
      <c r="C2163" s="39" t="n">
        <v>9.61213398</v>
      </c>
      <c r="D2163" s="39" t="n">
        <f aca="false">B2163-C2163</f>
        <v>-0.0921339799999998</v>
      </c>
      <c r="E2163" s="40" t="n">
        <f aca="false">IFERROR(ABS(D2163)/C2163*100,0)</f>
        <v>0.958517434231601</v>
      </c>
      <c r="F2163" s="39" t="n">
        <v>9.68</v>
      </c>
      <c r="G2163" s="39" t="n">
        <v>9.776361465</v>
      </c>
      <c r="H2163" s="39" t="n">
        <f aca="false">F2163-G2163</f>
        <v>-0.0963614650000011</v>
      </c>
      <c r="I2163" s="40" t="n">
        <f aca="false">IFERROR(ABS(H2163)/G2163*100,0)</f>
        <v>0.985657755648472</v>
      </c>
      <c r="J2163" s="39" t="n">
        <v>9.36</v>
      </c>
      <c r="K2163" s="39" t="n">
        <v>9.457567215</v>
      </c>
      <c r="L2163" s="39" t="n">
        <f aca="false">J2163-K2163</f>
        <v>-0.0975672149999998</v>
      </c>
      <c r="M2163" s="40" t="n">
        <f aca="false">IFERROR(ABS(L2163)/K2163*100,0)</f>
        <v>1.03163120897788</v>
      </c>
      <c r="N2163" s="39" t="n">
        <v>9.36</v>
      </c>
      <c r="O2163" s="39" t="n">
        <v>9.457567215</v>
      </c>
      <c r="P2163" s="39" t="n">
        <f aca="false">N2163-O2163</f>
        <v>-0.0975672149999998</v>
      </c>
      <c r="Q2163" s="40" t="n">
        <f aca="false">IFERROR(ABS(P2163)/O2163*100,0)</f>
        <v>1.03163120897788</v>
      </c>
      <c r="R2163" s="41" t="n">
        <v>8265500</v>
      </c>
      <c r="S2163" s="41" t="n">
        <v>8555825</v>
      </c>
      <c r="T2163" s="41" t="n">
        <f aca="false">R2163-S2163</f>
        <v>-290325</v>
      </c>
      <c r="U2163" s="40" t="n">
        <f aca="false">IFERROR(ABS(T2163)/S2163*100,0)</f>
        <v>3.39330222392347</v>
      </c>
    </row>
    <row r="2164" customFormat="false" ht="15" hidden="false" customHeight="false" outlineLevel="0" collapsed="false">
      <c r="A2164" s="38" t="n">
        <v>38856</v>
      </c>
      <c r="B2164" s="39" t="n">
        <v>9.39</v>
      </c>
      <c r="C2164" s="39" t="n">
        <v>9.486548424</v>
      </c>
      <c r="D2164" s="39" t="n">
        <f aca="false">B2164-C2164</f>
        <v>-0.0965484239999999</v>
      </c>
      <c r="E2164" s="40" t="n">
        <f aca="false">IFERROR(ABS(D2164)/C2164*100,0)</f>
        <v>1.01774027480577</v>
      </c>
      <c r="F2164" s="39" t="n">
        <v>9.55</v>
      </c>
      <c r="G2164" s="39" t="n">
        <v>9.641115189</v>
      </c>
      <c r="H2164" s="39" t="n">
        <f aca="false">F2164-G2164</f>
        <v>-0.0911151889999999</v>
      </c>
      <c r="I2164" s="40" t="n">
        <f aca="false">IFERROR(ABS(H2164)/G2164*100,0)</f>
        <v>0.945068980235373</v>
      </c>
      <c r="J2164" s="39" t="n">
        <v>9.32</v>
      </c>
      <c r="K2164" s="39" t="n">
        <v>9.409263611</v>
      </c>
      <c r="L2164" s="39" t="n">
        <f aca="false">J2164-K2164</f>
        <v>-0.0892636109999998</v>
      </c>
      <c r="M2164" s="40" t="n">
        <f aca="false">IFERROR(ABS(L2164)/K2164*100,0)</f>
        <v>0.948677969821626</v>
      </c>
      <c r="N2164" s="39" t="n">
        <v>9.42</v>
      </c>
      <c r="O2164" s="39" t="n">
        <v>9.515528679</v>
      </c>
      <c r="P2164" s="39" t="n">
        <f aca="false">N2164-O2164</f>
        <v>-0.095528679000001</v>
      </c>
      <c r="Q2164" s="40" t="n">
        <f aca="false">IFERROR(ABS(P2164)/O2164*100,0)</f>
        <v>1.00392403010486</v>
      </c>
      <c r="R2164" s="41" t="n">
        <v>8962700</v>
      </c>
      <c r="S2164" s="41" t="n">
        <v>9277739</v>
      </c>
      <c r="T2164" s="41" t="n">
        <f aca="false">R2164-S2164</f>
        <v>-315039</v>
      </c>
      <c r="U2164" s="40" t="n">
        <f aca="false">IFERROR(ABS(T2164)/S2164*100,0)</f>
        <v>3.39564413269224</v>
      </c>
    </row>
    <row r="2165" customFormat="false" ht="15" hidden="false" customHeight="false" outlineLevel="0" collapsed="false">
      <c r="A2165" s="38" t="n">
        <v>38859</v>
      </c>
      <c r="B2165" s="39" t="n">
        <v>9.12</v>
      </c>
      <c r="C2165" s="39" t="n">
        <v>9.525190353</v>
      </c>
      <c r="D2165" s="39" t="n">
        <f aca="false">B2165-C2165</f>
        <v>-0.405190353</v>
      </c>
      <c r="E2165" s="40" t="n">
        <f aca="false">IFERROR(ABS(D2165)/C2165*100,0)</f>
        <v>4.25388194864141</v>
      </c>
      <c r="F2165" s="39" t="n">
        <v>9.43</v>
      </c>
      <c r="G2165" s="39" t="n">
        <v>9.525190353</v>
      </c>
      <c r="H2165" s="39" t="n">
        <f aca="false">F2165-G2165</f>
        <v>-0.0951903529999996</v>
      </c>
      <c r="I2165" s="40" t="n">
        <f aca="false">IFERROR(ABS(H2165)/G2165*100,0)</f>
        <v>0.999353813123734</v>
      </c>
      <c r="J2165" s="39" t="n">
        <v>8.85</v>
      </c>
      <c r="K2165" s="39" t="n">
        <v>8.935902596</v>
      </c>
      <c r="L2165" s="39" t="n">
        <f aca="false">J2165-K2165</f>
        <v>-0.0859025960000004</v>
      </c>
      <c r="M2165" s="40" t="n">
        <f aca="false">IFERROR(ABS(L2165)/K2165*100,0)</f>
        <v>0.961319744448123</v>
      </c>
      <c r="N2165" s="39" t="n">
        <v>9.05</v>
      </c>
      <c r="O2165" s="39" t="n">
        <v>9.138772011</v>
      </c>
      <c r="P2165" s="39" t="n">
        <f aca="false">N2165-O2165</f>
        <v>-0.0887720109999997</v>
      </c>
      <c r="Q2165" s="40" t="n">
        <f aca="false">IFERROR(ABS(P2165)/O2165*100,0)</f>
        <v>0.971377892928591</v>
      </c>
      <c r="R2165" s="41" t="n">
        <v>12563300</v>
      </c>
      <c r="S2165" s="41" t="n">
        <v>13004486</v>
      </c>
      <c r="T2165" s="41" t="n">
        <f aca="false">R2165-S2165</f>
        <v>-441186</v>
      </c>
      <c r="U2165" s="40" t="n">
        <f aca="false">IFERROR(ABS(T2165)/S2165*100,0)</f>
        <v>3.39256776469289</v>
      </c>
    </row>
    <row r="2166" customFormat="false" ht="15" hidden="false" customHeight="false" outlineLevel="0" collapsed="false">
      <c r="A2166" s="38" t="n">
        <v>38860</v>
      </c>
      <c r="B2166" s="39" t="n">
        <v>9.18</v>
      </c>
      <c r="C2166" s="39" t="n">
        <v>9.274018288</v>
      </c>
      <c r="D2166" s="39" t="n">
        <f aca="false">B2166-C2166</f>
        <v>-0.0940182880000009</v>
      </c>
      <c r="E2166" s="40" t="n">
        <f aca="false">IFERROR(ABS(D2166)/C2166*100,0)</f>
        <v>1.01378156782001</v>
      </c>
      <c r="F2166" s="39" t="n">
        <v>9.37</v>
      </c>
      <c r="G2166" s="39" t="n">
        <v>9.467226982</v>
      </c>
      <c r="H2166" s="39" t="n">
        <f aca="false">F2166-G2166</f>
        <v>-0.0972269820000005</v>
      </c>
      <c r="I2166" s="40" t="n">
        <f aca="false">IFERROR(ABS(H2166)/G2166*100,0)</f>
        <v>1.02698479908486</v>
      </c>
      <c r="J2166" s="39" t="n">
        <v>9.11</v>
      </c>
      <c r="K2166" s="39" t="n">
        <v>9.196735382</v>
      </c>
      <c r="L2166" s="39" t="n">
        <f aca="false">J2166-K2166</f>
        <v>-0.0867353820000005</v>
      </c>
      <c r="M2166" s="40" t="n">
        <f aca="false">IFERROR(ABS(L2166)/K2166*100,0)</f>
        <v>0.943110553879374</v>
      </c>
      <c r="N2166" s="39" t="n">
        <v>9.11</v>
      </c>
      <c r="O2166" s="39" t="n">
        <v>9.196735382</v>
      </c>
      <c r="P2166" s="39" t="n">
        <f aca="false">N2166-O2166</f>
        <v>-0.0867353820000005</v>
      </c>
      <c r="Q2166" s="40" t="n">
        <f aca="false">IFERROR(ABS(P2166)/O2166*100,0)</f>
        <v>0.943110553879374</v>
      </c>
      <c r="R2166" s="41" t="n">
        <v>9023100</v>
      </c>
      <c r="S2166" s="41" t="n">
        <v>9333326</v>
      </c>
      <c r="T2166" s="41" t="n">
        <f aca="false">R2166-S2166</f>
        <v>-310226</v>
      </c>
      <c r="U2166" s="40" t="n">
        <f aca="false">IFERROR(ABS(T2166)/S2166*100,0)</f>
        <v>3.32385261159848</v>
      </c>
    </row>
    <row r="2167" customFormat="false" ht="15" hidden="false" customHeight="false" outlineLevel="0" collapsed="false">
      <c r="A2167" s="38" t="n">
        <v>38861</v>
      </c>
      <c r="B2167" s="39" t="n">
        <v>9.13</v>
      </c>
      <c r="C2167" s="39" t="n">
        <v>9.225715637</v>
      </c>
      <c r="D2167" s="39" t="n">
        <f aca="false">B2167-C2167</f>
        <v>-0.0957156369999996</v>
      </c>
      <c r="E2167" s="40" t="n">
        <f aca="false">IFERROR(ABS(D2167)/C2167*100,0)</f>
        <v>1.03748739681645</v>
      </c>
      <c r="F2167" s="39" t="n">
        <v>9.18</v>
      </c>
      <c r="G2167" s="39" t="n">
        <v>9.274018288</v>
      </c>
      <c r="H2167" s="39" t="n">
        <f aca="false">F2167-G2167</f>
        <v>-0.0940182880000009</v>
      </c>
      <c r="I2167" s="40" t="n">
        <f aca="false">IFERROR(ABS(H2167)/G2167*100,0)</f>
        <v>1.01378156782001</v>
      </c>
      <c r="J2167" s="39" t="n">
        <v>8.9</v>
      </c>
      <c r="K2167" s="39" t="n">
        <v>8.984205246</v>
      </c>
      <c r="L2167" s="39" t="n">
        <f aca="false">J2167-K2167</f>
        <v>-0.0842052459999998</v>
      </c>
      <c r="M2167" s="40" t="n">
        <f aca="false">IFERROR(ABS(L2167)/K2167*100,0)</f>
        <v>0.937258707858329</v>
      </c>
      <c r="N2167" s="39" t="n">
        <v>9.05</v>
      </c>
      <c r="O2167" s="39" t="n">
        <v>9.138772011</v>
      </c>
      <c r="P2167" s="39" t="n">
        <f aca="false">N2167-O2167</f>
        <v>-0.0887720109999997</v>
      </c>
      <c r="Q2167" s="40" t="n">
        <f aca="false">IFERROR(ABS(P2167)/O2167*100,0)</f>
        <v>0.971377892928591</v>
      </c>
      <c r="R2167" s="41" t="n">
        <v>11235300</v>
      </c>
      <c r="S2167" s="41" t="n">
        <v>11626598</v>
      </c>
      <c r="T2167" s="41" t="n">
        <f aca="false">R2167-S2167</f>
        <v>-391298</v>
      </c>
      <c r="U2167" s="40" t="n">
        <f aca="false">IFERROR(ABS(T2167)/S2167*100,0)</f>
        <v>3.3655416657564</v>
      </c>
    </row>
    <row r="2168" customFormat="false" ht="15" hidden="false" customHeight="false" outlineLevel="0" collapsed="false">
      <c r="A2168" s="38" t="n">
        <v>38862</v>
      </c>
      <c r="B2168" s="39" t="n">
        <v>9.04</v>
      </c>
      <c r="C2168" s="39" t="n">
        <v>9.129112244</v>
      </c>
      <c r="D2168" s="39" t="n">
        <f aca="false">B2168-C2168</f>
        <v>-0.0891122440000007</v>
      </c>
      <c r="E2168" s="40" t="n">
        <f aca="false">IFERROR(ABS(D2168)/C2168*100,0)</f>
        <v>0.976132636101267</v>
      </c>
      <c r="F2168" s="39" t="n">
        <v>9.17</v>
      </c>
      <c r="G2168" s="39" t="n">
        <v>9.264357567</v>
      </c>
      <c r="H2168" s="39" t="n">
        <f aca="false">F2168-G2168</f>
        <v>-0.0943575669999994</v>
      </c>
      <c r="I2168" s="40" t="n">
        <f aca="false">IFERROR(ABS(H2168)/G2168*100,0)</f>
        <v>1.01850091943887</v>
      </c>
      <c r="J2168" s="39" t="n">
        <v>8.95</v>
      </c>
      <c r="K2168" s="39" t="n">
        <v>9.042167664</v>
      </c>
      <c r="L2168" s="39" t="n">
        <f aca="false">J2168-K2168</f>
        <v>-0.0921676640000015</v>
      </c>
      <c r="M2168" s="40" t="n">
        <f aca="false">IFERROR(ABS(L2168)/K2168*100,0)</f>
        <v>1.01930938935088</v>
      </c>
      <c r="N2168" s="39" t="n">
        <v>9.07</v>
      </c>
      <c r="O2168" s="39" t="n">
        <v>9.158093452</v>
      </c>
      <c r="P2168" s="39" t="n">
        <f aca="false">N2168-O2168</f>
        <v>-0.088093451999999</v>
      </c>
      <c r="Q2168" s="40" t="n">
        <f aca="false">IFERROR(ABS(P2168)/O2168*100,0)</f>
        <v>0.961919120630513</v>
      </c>
      <c r="R2168" s="41" t="n">
        <v>8078700</v>
      </c>
      <c r="S2168" s="41" t="n">
        <v>8362459</v>
      </c>
      <c r="T2168" s="41" t="n">
        <f aca="false">R2168-S2168</f>
        <v>-283759</v>
      </c>
      <c r="U2168" s="40" t="n">
        <f aca="false">IFERROR(ABS(T2168)/S2168*100,0)</f>
        <v>3.39324832564202</v>
      </c>
    </row>
    <row r="2169" customFormat="false" ht="15" hidden="false" customHeight="false" outlineLevel="0" collapsed="false">
      <c r="A2169" s="38" t="n">
        <v>38863</v>
      </c>
      <c r="B2169" s="39" t="n">
        <v>9.04</v>
      </c>
      <c r="C2169" s="39" t="n">
        <v>9.129112244</v>
      </c>
      <c r="D2169" s="39" t="n">
        <f aca="false">B2169-C2169</f>
        <v>-0.0891122440000007</v>
      </c>
      <c r="E2169" s="40" t="n">
        <f aca="false">IFERROR(ABS(D2169)/C2169*100,0)</f>
        <v>0.976132636101267</v>
      </c>
      <c r="F2169" s="39" t="n">
        <v>9.07</v>
      </c>
      <c r="G2169" s="39" t="n">
        <v>9.158093452</v>
      </c>
      <c r="H2169" s="39" t="n">
        <f aca="false">F2169-G2169</f>
        <v>-0.088093451999999</v>
      </c>
      <c r="I2169" s="40" t="n">
        <f aca="false">IFERROR(ABS(H2169)/G2169*100,0)</f>
        <v>0.961919120630513</v>
      </c>
      <c r="J2169" s="39" t="n">
        <v>8.9</v>
      </c>
      <c r="K2169" s="39" t="n">
        <v>8.984205246</v>
      </c>
      <c r="L2169" s="39" t="n">
        <f aca="false">J2169-K2169</f>
        <v>-0.0842052459999998</v>
      </c>
      <c r="M2169" s="40" t="n">
        <f aca="false">IFERROR(ABS(L2169)/K2169*100,0)</f>
        <v>0.937258707858329</v>
      </c>
      <c r="N2169" s="39" t="n">
        <v>8.95</v>
      </c>
      <c r="O2169" s="39" t="n">
        <v>9.042167664</v>
      </c>
      <c r="P2169" s="39" t="n">
        <f aca="false">N2169-O2169</f>
        <v>-0.0921676640000015</v>
      </c>
      <c r="Q2169" s="40" t="n">
        <f aca="false">IFERROR(ABS(P2169)/O2169*100,0)</f>
        <v>1.01930938935088</v>
      </c>
      <c r="R2169" s="41" t="n">
        <v>7532200</v>
      </c>
      <c r="S2169" s="41" t="n">
        <v>7796957</v>
      </c>
      <c r="T2169" s="41" t="n">
        <f aca="false">R2169-S2169</f>
        <v>-264757</v>
      </c>
      <c r="U2169" s="40" t="n">
        <f aca="false">IFERROR(ABS(T2169)/S2169*100,0)</f>
        <v>3.39564524980707</v>
      </c>
    </row>
    <row r="2170" customFormat="false" ht="15" hidden="false" customHeight="false" outlineLevel="0" collapsed="false">
      <c r="A2170" s="38" t="n">
        <v>38867</v>
      </c>
      <c r="B2170" s="39" t="n">
        <v>8.95</v>
      </c>
      <c r="C2170" s="39" t="n">
        <v>9.042167664</v>
      </c>
      <c r="D2170" s="39" t="n">
        <f aca="false">B2170-C2170</f>
        <v>-0.0921676640000015</v>
      </c>
      <c r="E2170" s="40" t="n">
        <f aca="false">IFERROR(ABS(D2170)/C2170*100,0)</f>
        <v>1.01930938935088</v>
      </c>
      <c r="F2170" s="39" t="n">
        <v>9.03</v>
      </c>
      <c r="G2170" s="39" t="n">
        <v>9.119450569</v>
      </c>
      <c r="H2170" s="39" t="n">
        <f aca="false">F2170-G2170</f>
        <v>-0.0894505690000003</v>
      </c>
      <c r="I2170" s="40" t="n">
        <f aca="false">IFERROR(ABS(H2170)/G2170*100,0)</f>
        <v>0.980876735097091</v>
      </c>
      <c r="J2170" s="39" t="n">
        <v>8.88</v>
      </c>
      <c r="K2170" s="39" t="n">
        <v>8.964883804</v>
      </c>
      <c r="L2170" s="39" t="n">
        <f aca="false">J2170-K2170</f>
        <v>-0.0848838039999986</v>
      </c>
      <c r="M2170" s="40" t="n">
        <f aca="false">IFERROR(ABS(L2170)/K2170*100,0)</f>
        <v>0.94684778805638</v>
      </c>
      <c r="N2170" s="39" t="n">
        <v>8.89</v>
      </c>
      <c r="O2170" s="39" t="n">
        <v>8.974544525</v>
      </c>
      <c r="P2170" s="39" t="n">
        <f aca="false">N2170-O2170</f>
        <v>-0.0845445250000001</v>
      </c>
      <c r="Q2170" s="40" t="n">
        <f aca="false">IFERROR(ABS(P2170)/O2170*100,0)</f>
        <v>0.942048086835918</v>
      </c>
      <c r="R2170" s="41" t="n">
        <v>8729700</v>
      </c>
      <c r="S2170" s="41" t="n">
        <v>8867302</v>
      </c>
      <c r="T2170" s="41" t="n">
        <f aca="false">R2170-S2170</f>
        <v>-137602</v>
      </c>
      <c r="U2170" s="40" t="n">
        <f aca="false">IFERROR(ABS(T2170)/S2170*100,0)</f>
        <v>1.55179106339222</v>
      </c>
    </row>
    <row r="2171" customFormat="false" ht="15" hidden="false" customHeight="false" outlineLevel="0" collapsed="false">
      <c r="A2171" s="38" t="n">
        <v>38868</v>
      </c>
      <c r="B2171" s="39" t="n">
        <v>8.98</v>
      </c>
      <c r="C2171" s="39" t="n">
        <v>9.071148872</v>
      </c>
      <c r="D2171" s="39" t="n">
        <f aca="false">B2171-C2171</f>
        <v>-0.0911488719999998</v>
      </c>
      <c r="E2171" s="40" t="n">
        <f aca="false">IFERROR(ABS(D2171)/C2171*100,0)</f>
        <v>1.00482169663591</v>
      </c>
      <c r="F2171" s="39" t="n">
        <v>9.07</v>
      </c>
      <c r="G2171" s="39" t="n">
        <v>9.158093452</v>
      </c>
      <c r="H2171" s="39" t="n">
        <f aca="false">F2171-G2171</f>
        <v>-0.088093451999999</v>
      </c>
      <c r="I2171" s="40" t="n">
        <f aca="false">IFERROR(ABS(H2171)/G2171*100,0)</f>
        <v>0.961919120630513</v>
      </c>
      <c r="J2171" s="39" t="n">
        <v>8.9</v>
      </c>
      <c r="K2171" s="39" t="n">
        <v>8.984205246</v>
      </c>
      <c r="L2171" s="39" t="n">
        <f aca="false">J2171-K2171</f>
        <v>-0.0842052459999998</v>
      </c>
      <c r="M2171" s="40" t="n">
        <f aca="false">IFERROR(ABS(L2171)/K2171*100,0)</f>
        <v>0.937258707858329</v>
      </c>
      <c r="N2171" s="39" t="n">
        <v>9.06</v>
      </c>
      <c r="O2171" s="39" t="n">
        <v>9.148432732</v>
      </c>
      <c r="P2171" s="39" t="n">
        <f aca="false">N2171-O2171</f>
        <v>-0.0884327319999994</v>
      </c>
      <c r="Q2171" s="40" t="n">
        <f aca="false">IFERROR(ABS(P2171)/O2171*100,0)</f>
        <v>0.966643517973012</v>
      </c>
      <c r="R2171" s="41" t="n">
        <v>8329100</v>
      </c>
      <c r="S2171" s="41" t="n">
        <v>8621143</v>
      </c>
      <c r="T2171" s="41" t="n">
        <f aca="false">R2171-S2171</f>
        <v>-292043</v>
      </c>
      <c r="U2171" s="40" t="n">
        <f aca="false">IFERROR(ABS(T2171)/S2171*100,0)</f>
        <v>3.38752065706369</v>
      </c>
    </row>
    <row r="2172" customFormat="false" ht="15" hidden="false" customHeight="false" outlineLevel="0" collapsed="false">
      <c r="A2172" s="38" t="n">
        <v>38869</v>
      </c>
      <c r="B2172" s="39" t="n">
        <v>9.09</v>
      </c>
      <c r="C2172" s="39" t="n">
        <v>9.17741394</v>
      </c>
      <c r="D2172" s="39" t="n">
        <f aca="false">B2172-C2172</f>
        <v>-0.0874139399999994</v>
      </c>
      <c r="E2172" s="40" t="n">
        <f aca="false">IFERROR(ABS(D2172)/C2172*100,0)</f>
        <v>0.952489890632517</v>
      </c>
      <c r="F2172" s="39" t="n">
        <v>9.3</v>
      </c>
      <c r="G2172" s="39" t="n">
        <v>9.389943123</v>
      </c>
      <c r="H2172" s="39" t="n">
        <f aca="false">F2172-G2172</f>
        <v>-0.0899431229999994</v>
      </c>
      <c r="I2172" s="40" t="n">
        <f aca="false">IFERROR(ABS(H2172)/G2172*100,0)</f>
        <v>0.957866536802444</v>
      </c>
      <c r="J2172" s="39" t="n">
        <v>9.08</v>
      </c>
      <c r="K2172" s="39" t="n">
        <v>9.16775322</v>
      </c>
      <c r="L2172" s="39" t="n">
        <f aca="false">J2172-K2172</f>
        <v>-0.0877532199999997</v>
      </c>
      <c r="M2172" s="40" t="n">
        <f aca="false">IFERROR(ABS(L2172)/K2172*100,0)</f>
        <v>0.957194395335172</v>
      </c>
      <c r="N2172" s="39" t="n">
        <v>9.26</v>
      </c>
      <c r="O2172" s="39" t="n">
        <v>9.351302147</v>
      </c>
      <c r="P2172" s="39" t="n">
        <f aca="false">N2172-O2172</f>
        <v>-0.0913021470000004</v>
      </c>
      <c r="Q2172" s="40" t="n">
        <f aca="false">IFERROR(ABS(P2172)/O2172*100,0)</f>
        <v>0.976357576354124</v>
      </c>
      <c r="R2172" s="41" t="n">
        <v>6593900</v>
      </c>
      <c r="S2172" s="41" t="n">
        <v>6816670</v>
      </c>
      <c r="T2172" s="41" t="n">
        <f aca="false">R2172-S2172</f>
        <v>-222770</v>
      </c>
      <c r="U2172" s="40" t="n">
        <f aca="false">IFERROR(ABS(T2172)/S2172*100,0)</f>
        <v>3.26801796184941</v>
      </c>
    </row>
    <row r="2173" customFormat="false" ht="15" hidden="false" customHeight="false" outlineLevel="0" collapsed="false">
      <c r="A2173" s="38" t="n">
        <v>38870</v>
      </c>
      <c r="B2173" s="39" t="n">
        <v>9.37</v>
      </c>
      <c r="C2173" s="39" t="n">
        <v>9.467226982</v>
      </c>
      <c r="D2173" s="39" t="n">
        <f aca="false">B2173-C2173</f>
        <v>-0.0972269820000005</v>
      </c>
      <c r="E2173" s="40" t="n">
        <f aca="false">IFERROR(ABS(D2173)/C2173*100,0)</f>
        <v>1.02698479908486</v>
      </c>
      <c r="F2173" s="39" t="n">
        <v>9.43</v>
      </c>
      <c r="G2173" s="39" t="n">
        <v>9.525190353</v>
      </c>
      <c r="H2173" s="39" t="n">
        <f aca="false">F2173-G2173</f>
        <v>-0.0951903529999996</v>
      </c>
      <c r="I2173" s="40" t="n">
        <f aca="false">IFERROR(ABS(H2173)/G2173*100,0)</f>
        <v>0.999353813123734</v>
      </c>
      <c r="J2173" s="39" t="n">
        <v>9.29</v>
      </c>
      <c r="K2173" s="39" t="n">
        <v>9.380283356</v>
      </c>
      <c r="L2173" s="39" t="n">
        <f aca="false">J2173-K2173</f>
        <v>-0.0902833560000005</v>
      </c>
      <c r="M2173" s="40" t="n">
        <f aca="false">IFERROR(ABS(L2173)/K2173*100,0)</f>
        <v>0.962480050693263</v>
      </c>
      <c r="N2173" s="39" t="n">
        <v>9.36</v>
      </c>
      <c r="O2173" s="39" t="n">
        <v>9.457567215</v>
      </c>
      <c r="P2173" s="39" t="n">
        <f aca="false">N2173-O2173</f>
        <v>-0.0975672149999998</v>
      </c>
      <c r="Q2173" s="40" t="n">
        <f aca="false">IFERROR(ABS(P2173)/O2173*100,0)</f>
        <v>1.03163120897788</v>
      </c>
      <c r="R2173" s="41" t="n">
        <v>7386800</v>
      </c>
      <c r="S2173" s="41" t="n">
        <v>7646446</v>
      </c>
      <c r="T2173" s="41" t="n">
        <f aca="false">R2173-S2173</f>
        <v>-259646</v>
      </c>
      <c r="U2173" s="40" t="n">
        <f aca="false">IFERROR(ABS(T2173)/S2173*100,0)</f>
        <v>3.39564289082797</v>
      </c>
    </row>
    <row r="2174" customFormat="false" ht="15" hidden="false" customHeight="false" outlineLevel="0" collapsed="false">
      <c r="A2174" s="38" t="n">
        <v>38873</v>
      </c>
      <c r="B2174" s="39" t="n">
        <v>9.18</v>
      </c>
      <c r="C2174" s="39" t="n">
        <v>9.274018288</v>
      </c>
      <c r="D2174" s="39" t="n">
        <f aca="false">B2174-C2174</f>
        <v>-0.0940182880000009</v>
      </c>
      <c r="E2174" s="40" t="n">
        <f aca="false">IFERROR(ABS(D2174)/C2174*100,0)</f>
        <v>1.01378156782001</v>
      </c>
      <c r="F2174" s="39" t="n">
        <v>9.18</v>
      </c>
      <c r="G2174" s="39" t="n">
        <v>9.274018288</v>
      </c>
      <c r="H2174" s="39" t="n">
        <f aca="false">F2174-G2174</f>
        <v>-0.0940182880000009</v>
      </c>
      <c r="I2174" s="40" t="n">
        <f aca="false">IFERROR(ABS(H2174)/G2174*100,0)</f>
        <v>1.01378156782001</v>
      </c>
      <c r="J2174" s="39" t="n">
        <v>8.85</v>
      </c>
      <c r="K2174" s="39" t="n">
        <v>8.935902596</v>
      </c>
      <c r="L2174" s="39" t="n">
        <f aca="false">J2174-K2174</f>
        <v>-0.0859025960000004</v>
      </c>
      <c r="M2174" s="40" t="n">
        <f aca="false">IFERROR(ABS(L2174)/K2174*100,0)</f>
        <v>0.961319744448123</v>
      </c>
      <c r="N2174" s="39" t="n">
        <v>8.88</v>
      </c>
      <c r="O2174" s="39" t="n">
        <v>8.964883804</v>
      </c>
      <c r="P2174" s="39" t="n">
        <f aca="false">N2174-O2174</f>
        <v>-0.0848838039999986</v>
      </c>
      <c r="Q2174" s="40" t="n">
        <f aca="false">IFERROR(ABS(P2174)/O2174*100,0)</f>
        <v>0.94684778805638</v>
      </c>
      <c r="R2174" s="41" t="n">
        <v>7940300</v>
      </c>
      <c r="S2174" s="41" t="n">
        <v>8219402</v>
      </c>
      <c r="T2174" s="41" t="n">
        <f aca="false">R2174-S2174</f>
        <v>-279102</v>
      </c>
      <c r="U2174" s="40" t="n">
        <f aca="false">IFERROR(ABS(T2174)/S2174*100,0)</f>
        <v>3.39564849121627</v>
      </c>
    </row>
    <row r="2175" customFormat="false" ht="15" hidden="false" customHeight="false" outlineLevel="0" collapsed="false">
      <c r="A2175" s="38" t="n">
        <v>38874</v>
      </c>
      <c r="B2175" s="39" t="n">
        <v>8.97</v>
      </c>
      <c r="C2175" s="39" t="n">
        <v>9.061489105</v>
      </c>
      <c r="D2175" s="39" t="n">
        <f aca="false">B2175-C2175</f>
        <v>-0.0914891049999991</v>
      </c>
      <c r="E2175" s="40" t="n">
        <f aca="false">IFERROR(ABS(D2175)/C2175*100,0)</f>
        <v>1.00964757491698</v>
      </c>
      <c r="F2175" s="39" t="n">
        <v>8.99</v>
      </c>
      <c r="G2175" s="39" t="n">
        <v>9.080809593</v>
      </c>
      <c r="H2175" s="39" t="n">
        <f aca="false">F2175-G2175</f>
        <v>-0.0908095929999995</v>
      </c>
      <c r="I2175" s="40" t="n">
        <f aca="false">IFERROR(ABS(H2175)/G2175*100,0)</f>
        <v>1.00001648608512</v>
      </c>
      <c r="J2175" s="39" t="n">
        <v>8.76</v>
      </c>
      <c r="K2175" s="39" t="n">
        <v>8.848958969</v>
      </c>
      <c r="L2175" s="39" t="n">
        <f aca="false">J2175-K2175</f>
        <v>-0.0889589690000001</v>
      </c>
      <c r="M2175" s="40" t="n">
        <f aca="false">IFERROR(ABS(L2175)/K2175*100,0)</f>
        <v>1.00530434497035</v>
      </c>
      <c r="N2175" s="39" t="n">
        <v>8.9</v>
      </c>
      <c r="O2175" s="39" t="n">
        <v>8.993865967</v>
      </c>
      <c r="P2175" s="39" t="n">
        <f aca="false">N2175-O2175</f>
        <v>-0.0938659669999993</v>
      </c>
      <c r="Q2175" s="40" t="n">
        <f aca="false">IFERROR(ABS(P2175)/O2175*100,0)</f>
        <v>1.0436665094233</v>
      </c>
      <c r="R2175" s="41" t="n">
        <v>9347000</v>
      </c>
      <c r="S2175" s="41" t="n">
        <v>9671613</v>
      </c>
      <c r="T2175" s="41" t="n">
        <f aca="false">R2175-S2175</f>
        <v>-324613</v>
      </c>
      <c r="U2175" s="40" t="n">
        <f aca="false">IFERROR(ABS(T2175)/S2175*100,0)</f>
        <v>3.35634810863503</v>
      </c>
    </row>
    <row r="2176" customFormat="false" ht="15" hidden="false" customHeight="false" outlineLevel="0" collapsed="false">
      <c r="A2176" s="38" t="n">
        <v>38875</v>
      </c>
      <c r="B2176" s="39" t="n">
        <v>8.89</v>
      </c>
      <c r="C2176" s="39" t="n">
        <v>8.974544525</v>
      </c>
      <c r="D2176" s="39" t="n">
        <f aca="false">B2176-C2176</f>
        <v>-0.0845445250000001</v>
      </c>
      <c r="E2176" s="40" t="n">
        <f aca="false">IFERROR(ABS(D2176)/C2176*100,0)</f>
        <v>0.942048086835918</v>
      </c>
      <c r="F2176" s="39" t="n">
        <v>8.97</v>
      </c>
      <c r="G2176" s="39" t="n">
        <v>9.061489105</v>
      </c>
      <c r="H2176" s="39" t="n">
        <f aca="false">F2176-G2176</f>
        <v>-0.0914891049999991</v>
      </c>
      <c r="I2176" s="40" t="n">
        <f aca="false">IFERROR(ABS(H2176)/G2176*100,0)</f>
        <v>1.00964757491698</v>
      </c>
      <c r="J2176" s="39" t="n">
        <v>8.73</v>
      </c>
      <c r="K2176" s="39" t="n">
        <v>8.81997776</v>
      </c>
      <c r="L2176" s="39" t="n">
        <f aca="false">J2176-K2176</f>
        <v>-0.08997776</v>
      </c>
      <c r="M2176" s="40" t="n">
        <f aca="false">IFERROR(ABS(L2176)/K2176*100,0)</f>
        <v>1.02015858144295</v>
      </c>
      <c r="N2176" s="39" t="n">
        <v>8.74</v>
      </c>
      <c r="O2176" s="39" t="n">
        <v>8.829637527</v>
      </c>
      <c r="P2176" s="39" t="n">
        <f aca="false">N2176-O2176</f>
        <v>-0.0896375269999989</v>
      </c>
      <c r="Q2176" s="40" t="n">
        <f aca="false">IFERROR(ABS(P2176)/O2176*100,0)</f>
        <v>1.01518920483313</v>
      </c>
      <c r="R2176" s="41" t="n">
        <v>7201800</v>
      </c>
      <c r="S2176" s="41" t="n">
        <v>7395319</v>
      </c>
      <c r="T2176" s="41" t="n">
        <f aca="false">R2176-S2176</f>
        <v>-193519</v>
      </c>
      <c r="U2176" s="40" t="n">
        <f aca="false">IFERROR(ABS(T2176)/S2176*100,0)</f>
        <v>2.61677690982634</v>
      </c>
    </row>
    <row r="2177" customFormat="false" ht="15" hidden="false" customHeight="false" outlineLevel="0" collapsed="false">
      <c r="A2177" s="38" t="n">
        <v>38876</v>
      </c>
      <c r="B2177" s="39" t="n">
        <v>8.52</v>
      </c>
      <c r="C2177" s="39" t="n">
        <v>8.607447624</v>
      </c>
      <c r="D2177" s="39" t="n">
        <f aca="false">B2177-C2177</f>
        <v>-0.0874476240000011</v>
      </c>
      <c r="E2177" s="40" t="n">
        <f aca="false">IFERROR(ABS(D2177)/C2177*100,0)</f>
        <v>1.01595301905959</v>
      </c>
      <c r="F2177" s="39" t="n">
        <v>8.65</v>
      </c>
      <c r="G2177" s="39" t="n">
        <v>8.733034134</v>
      </c>
      <c r="H2177" s="39" t="n">
        <f aca="false">F2177-G2177</f>
        <v>-0.083034134</v>
      </c>
      <c r="I2177" s="40" t="n">
        <f aca="false">IFERROR(ABS(H2177)/G2177*100,0)</f>
        <v>0.950805100792247</v>
      </c>
      <c r="J2177" s="39" t="n">
        <v>8.27</v>
      </c>
      <c r="K2177" s="39" t="n">
        <v>8.356277466</v>
      </c>
      <c r="L2177" s="39" t="n">
        <f aca="false">J2177-K2177</f>
        <v>-0.0862774660000003</v>
      </c>
      <c r="M2177" s="40" t="n">
        <f aca="false">IFERROR(ABS(L2177)/K2177*100,0)</f>
        <v>1.03248685016798</v>
      </c>
      <c r="N2177" s="39" t="n">
        <v>8.62</v>
      </c>
      <c r="O2177" s="39" t="n">
        <v>8.704052925</v>
      </c>
      <c r="P2177" s="39" t="n">
        <f aca="false">N2177-O2177</f>
        <v>-0.084052925</v>
      </c>
      <c r="Q2177" s="40" t="n">
        <f aca="false">IFERROR(ABS(P2177)/O2177*100,0)</f>
        <v>0.965675711352593</v>
      </c>
      <c r="R2177" s="41" t="n">
        <v>16909500</v>
      </c>
      <c r="S2177" s="41" t="n">
        <v>17503351</v>
      </c>
      <c r="T2177" s="41" t="n">
        <f aca="false">R2177-S2177</f>
        <v>-593851</v>
      </c>
      <c r="U2177" s="40" t="n">
        <f aca="false">IFERROR(ABS(T2177)/S2177*100,0)</f>
        <v>3.39278461592869</v>
      </c>
    </row>
    <row r="2178" customFormat="false" ht="15" hidden="false" customHeight="false" outlineLevel="0" collapsed="false">
      <c r="A2178" s="38" t="n">
        <v>38877</v>
      </c>
      <c r="B2178" s="39" t="n">
        <v>8.79</v>
      </c>
      <c r="C2178" s="39" t="n">
        <v>8.877940178</v>
      </c>
      <c r="D2178" s="39" t="n">
        <f aca="false">B2178-C2178</f>
        <v>-0.0879401780000002</v>
      </c>
      <c r="E2178" s="40" t="n">
        <f aca="false">IFERROR(ABS(D2178)/C2178*100,0)</f>
        <v>0.990547089041224</v>
      </c>
      <c r="F2178" s="39" t="n">
        <v>8.85</v>
      </c>
      <c r="G2178" s="39" t="n">
        <v>8.935902596</v>
      </c>
      <c r="H2178" s="39" t="n">
        <f aca="false">F2178-G2178</f>
        <v>-0.0859025960000004</v>
      </c>
      <c r="I2178" s="40" t="n">
        <f aca="false">IFERROR(ABS(H2178)/G2178*100,0)</f>
        <v>0.961319744448123</v>
      </c>
      <c r="J2178" s="39" t="n">
        <v>8.4</v>
      </c>
      <c r="K2178" s="39" t="n">
        <v>8.481863022</v>
      </c>
      <c r="L2178" s="39" t="n">
        <f aca="false">J2178-K2178</f>
        <v>-0.0818630220000003</v>
      </c>
      <c r="M2178" s="40" t="n">
        <f aca="false">IFERROR(ABS(L2178)/K2178*100,0)</f>
        <v>0.965153785054845</v>
      </c>
      <c r="N2178" s="39" t="n">
        <v>8.4</v>
      </c>
      <c r="O2178" s="39" t="n">
        <v>8.481863022</v>
      </c>
      <c r="P2178" s="39" t="n">
        <f aca="false">N2178-O2178</f>
        <v>-0.0818630220000003</v>
      </c>
      <c r="Q2178" s="40" t="n">
        <f aca="false">IFERROR(ABS(P2178)/O2178*100,0)</f>
        <v>0.965153785054845</v>
      </c>
      <c r="R2178" s="41" t="n">
        <v>13042400</v>
      </c>
      <c r="S2178" s="41" t="n">
        <v>13432417</v>
      </c>
      <c r="T2178" s="41" t="n">
        <f aca="false">R2178-S2178</f>
        <v>-390017</v>
      </c>
      <c r="U2178" s="40" t="n">
        <f aca="false">IFERROR(ABS(T2178)/S2178*100,0)</f>
        <v>2.90355041836477</v>
      </c>
    </row>
    <row r="2179" customFormat="false" ht="15" hidden="false" customHeight="false" outlineLevel="0" collapsed="false">
      <c r="A2179" s="38" t="n">
        <v>38880</v>
      </c>
      <c r="B2179" s="39" t="n">
        <v>8.42</v>
      </c>
      <c r="C2179" s="39" t="n">
        <v>8.501182556</v>
      </c>
      <c r="D2179" s="39" t="n">
        <f aca="false">B2179-C2179</f>
        <v>-0.0811825559999999</v>
      </c>
      <c r="E2179" s="40" t="n">
        <f aca="false">IFERROR(ABS(D2179)/C2179*100,0)</f>
        <v>0.954956036589316</v>
      </c>
      <c r="F2179" s="39" t="n">
        <v>8.5</v>
      </c>
      <c r="G2179" s="39" t="n">
        <v>8.588127136</v>
      </c>
      <c r="H2179" s="39" t="n">
        <f aca="false">F2179-G2179</f>
        <v>-0.0881271360000007</v>
      </c>
      <c r="I2179" s="40" t="n">
        <f aca="false">IFERROR(ABS(H2179)/G2179*100,0)</f>
        <v>1.02615080802177</v>
      </c>
      <c r="J2179" s="39" t="n">
        <v>8.24</v>
      </c>
      <c r="K2179" s="39" t="n">
        <v>8.317634583</v>
      </c>
      <c r="L2179" s="39" t="n">
        <f aca="false">J2179-K2179</f>
        <v>-0.077634583</v>
      </c>
      <c r="M2179" s="40" t="n">
        <f aca="false">IFERROR(ABS(L2179)/K2179*100,0)</f>
        <v>0.93337333138767</v>
      </c>
      <c r="N2179" s="39" t="n">
        <v>8.24</v>
      </c>
      <c r="O2179" s="39" t="n">
        <v>8.327296257</v>
      </c>
      <c r="P2179" s="39" t="n">
        <f aca="false">N2179-O2179</f>
        <v>-0.0872962570000002</v>
      </c>
      <c r="Q2179" s="40" t="n">
        <f aca="false">IFERROR(ABS(P2179)/O2179*100,0)</f>
        <v>1.048314534584</v>
      </c>
      <c r="R2179" s="41" t="n">
        <v>10318700</v>
      </c>
      <c r="S2179" s="41" t="n">
        <v>10423857</v>
      </c>
      <c r="T2179" s="41" t="n">
        <f aca="false">R2179-S2179</f>
        <v>-105157</v>
      </c>
      <c r="U2179" s="40" t="n">
        <f aca="false">IFERROR(ABS(T2179)/S2179*100,0)</f>
        <v>1.00881084611963</v>
      </c>
    </row>
    <row r="2180" customFormat="false" ht="15" hidden="false" customHeight="false" outlineLevel="0" collapsed="false">
      <c r="A2180" s="38" t="n">
        <v>38881</v>
      </c>
      <c r="B2180" s="39" t="n">
        <v>8.23</v>
      </c>
      <c r="C2180" s="39" t="n">
        <v>8.307974815</v>
      </c>
      <c r="D2180" s="39" t="n">
        <f aca="false">B2180-C2180</f>
        <v>-0.0779748149999993</v>
      </c>
      <c r="E2180" s="40" t="n">
        <f aca="false">IFERROR(ABS(D2180)/C2180*100,0)</f>
        <v>0.938553820110482</v>
      </c>
      <c r="F2180" s="39" t="n">
        <v>8.27</v>
      </c>
      <c r="G2180" s="39" t="n">
        <v>8.356277466</v>
      </c>
      <c r="H2180" s="39" t="n">
        <f aca="false">F2180-G2180</f>
        <v>-0.0862774660000003</v>
      </c>
      <c r="I2180" s="40" t="n">
        <f aca="false">IFERROR(ABS(H2180)/G2180*100,0)</f>
        <v>1.03248685016798</v>
      </c>
      <c r="J2180" s="39" t="n">
        <v>8.08</v>
      </c>
      <c r="K2180" s="39" t="n">
        <v>8.163067818</v>
      </c>
      <c r="L2180" s="39" t="n">
        <f aca="false">J2180-K2180</f>
        <v>-0.083067818</v>
      </c>
      <c r="M2180" s="40" t="n">
        <f aca="false">IFERROR(ABS(L2180)/K2180*100,0)</f>
        <v>1.01760538870976</v>
      </c>
      <c r="N2180" s="39" t="n">
        <v>8.1</v>
      </c>
      <c r="O2180" s="39" t="n">
        <v>8.182389259</v>
      </c>
      <c r="P2180" s="39" t="n">
        <f aca="false">N2180-O2180</f>
        <v>-0.0823892590000011</v>
      </c>
      <c r="Q2180" s="40" t="n">
        <f aca="false">IFERROR(ABS(P2180)/O2180*100,0)</f>
        <v>1.0069095516249</v>
      </c>
      <c r="R2180" s="41" t="n">
        <v>7779000</v>
      </c>
      <c r="S2180" s="41" t="n">
        <v>8022620</v>
      </c>
      <c r="T2180" s="41" t="n">
        <f aca="false">R2180-S2180</f>
        <v>-243620</v>
      </c>
      <c r="U2180" s="40" t="n">
        <f aca="false">IFERROR(ABS(T2180)/S2180*100,0)</f>
        <v>3.03666383301216</v>
      </c>
    </row>
    <row r="2181" customFormat="false" ht="15" hidden="false" customHeight="false" outlineLevel="0" collapsed="false">
      <c r="A2181" s="38" t="n">
        <v>38882</v>
      </c>
      <c r="B2181" s="39" t="n">
        <v>8.54</v>
      </c>
      <c r="C2181" s="39" t="n">
        <v>8.626769066</v>
      </c>
      <c r="D2181" s="39" t="n">
        <f aca="false">B2181-C2181</f>
        <v>-0.0867690660000005</v>
      </c>
      <c r="E2181" s="40" t="n">
        <f aca="false">IFERROR(ABS(D2181)/C2181*100,0)</f>
        <v>1.00581185535587</v>
      </c>
      <c r="F2181" s="39" t="n">
        <v>8.57</v>
      </c>
      <c r="G2181" s="39" t="n">
        <v>8.655750275</v>
      </c>
      <c r="H2181" s="39" t="n">
        <f aca="false">F2181-G2181</f>
        <v>-0.0857502750000005</v>
      </c>
      <c r="I2181" s="40" t="n">
        <f aca="false">IFERROR(ABS(H2181)/G2181*100,0)</f>
        <v>0.990674086886137</v>
      </c>
      <c r="J2181" s="39" t="n">
        <v>8.38</v>
      </c>
      <c r="K2181" s="39" t="n">
        <v>8.46254158</v>
      </c>
      <c r="L2181" s="39" t="n">
        <f aca="false">J2181-K2181</f>
        <v>-0.0825415799999991</v>
      </c>
      <c r="M2181" s="40" t="n">
        <f aca="false">IFERROR(ABS(L2181)/K2181*100,0)</f>
        <v>0.975375768847911</v>
      </c>
      <c r="N2181" s="39" t="n">
        <v>8.51</v>
      </c>
      <c r="O2181" s="39" t="n">
        <v>8.597787857</v>
      </c>
      <c r="P2181" s="39" t="n">
        <f aca="false">N2181-O2181</f>
        <v>-0.0877878570000004</v>
      </c>
      <c r="Q2181" s="40" t="n">
        <f aca="false">IFERROR(ABS(P2181)/O2181*100,0)</f>
        <v>1.02105167585086</v>
      </c>
      <c r="R2181" s="41" t="n">
        <v>9184100</v>
      </c>
      <c r="S2181" s="41" t="n">
        <v>9503298</v>
      </c>
      <c r="T2181" s="41" t="n">
        <f aca="false">R2181-S2181</f>
        <v>-319198</v>
      </c>
      <c r="U2181" s="40" t="n">
        <f aca="false">IFERROR(ABS(T2181)/S2181*100,0)</f>
        <v>3.35881290895014</v>
      </c>
    </row>
    <row r="2182" customFormat="false" ht="15" hidden="false" customHeight="false" outlineLevel="0" collapsed="false">
      <c r="A2182" s="38" t="n">
        <v>38883</v>
      </c>
      <c r="B2182" s="39" t="n">
        <v>8.51</v>
      </c>
      <c r="C2182" s="39" t="n">
        <v>8.597787857</v>
      </c>
      <c r="D2182" s="39" t="n">
        <f aca="false">B2182-C2182</f>
        <v>-0.0877878570000004</v>
      </c>
      <c r="E2182" s="40" t="n">
        <f aca="false">IFERROR(ABS(D2182)/C2182*100,0)</f>
        <v>1.02105167585086</v>
      </c>
      <c r="F2182" s="39" t="n">
        <v>8.77</v>
      </c>
      <c r="G2182" s="39" t="n">
        <v>8.85861969</v>
      </c>
      <c r="H2182" s="39" t="n">
        <f aca="false">F2182-G2182</f>
        <v>-0.0886196899999998</v>
      </c>
      <c r="I2182" s="40" t="n">
        <f aca="false">IFERROR(ABS(H2182)/G2182*100,0)</f>
        <v>1.00037808486166</v>
      </c>
      <c r="J2182" s="39" t="n">
        <v>8.45</v>
      </c>
      <c r="K2182" s="39" t="n">
        <v>8.530164719</v>
      </c>
      <c r="L2182" s="39" t="n">
        <f aca="false">J2182-K2182</f>
        <v>-0.0801647190000008</v>
      </c>
      <c r="M2182" s="40" t="n">
        <f aca="false">IFERROR(ABS(L2182)/K2182*100,0)</f>
        <v>0.939779261488852</v>
      </c>
      <c r="N2182" s="39" t="n">
        <v>8.72</v>
      </c>
      <c r="O2182" s="39" t="n">
        <v>8.810317039</v>
      </c>
      <c r="P2182" s="39" t="n">
        <f aca="false">N2182-O2182</f>
        <v>-0.0903170389999985</v>
      </c>
      <c r="Q2182" s="40" t="n">
        <f aca="false">IFERROR(ABS(P2182)/O2182*100,0)</f>
        <v>1.02512813784338</v>
      </c>
      <c r="R2182" s="41" t="n">
        <v>15796900</v>
      </c>
      <c r="S2182" s="41" t="n">
        <v>16352161</v>
      </c>
      <c r="T2182" s="41" t="n">
        <f aca="false">R2182-S2182</f>
        <v>-555261</v>
      </c>
      <c r="U2182" s="40" t="n">
        <f aca="false">IFERROR(ABS(T2182)/S2182*100,0)</f>
        <v>3.39564293673478</v>
      </c>
    </row>
    <row r="2183" customFormat="false" ht="15" hidden="false" customHeight="false" outlineLevel="0" collapsed="false">
      <c r="A2183" s="38" t="n">
        <v>38884</v>
      </c>
      <c r="B2183" s="39" t="n">
        <v>8.79</v>
      </c>
      <c r="C2183" s="39" t="n">
        <v>8.877940178</v>
      </c>
      <c r="D2183" s="39" t="n">
        <f aca="false">B2183-C2183</f>
        <v>-0.0879401780000002</v>
      </c>
      <c r="E2183" s="40" t="n">
        <f aca="false">IFERROR(ABS(D2183)/C2183*100,0)</f>
        <v>0.990547089041224</v>
      </c>
      <c r="F2183" s="39" t="n">
        <v>8.8</v>
      </c>
      <c r="G2183" s="39" t="n">
        <v>8.887600899</v>
      </c>
      <c r="H2183" s="39" t="n">
        <f aca="false">F2183-G2183</f>
        <v>-0.0876008989999999</v>
      </c>
      <c r="I2183" s="40" t="n">
        <f aca="false">IFERROR(ABS(H2183)/G2183*100,0)</f>
        <v>0.985652933738917</v>
      </c>
      <c r="J2183" s="39" t="n">
        <v>8.54</v>
      </c>
      <c r="K2183" s="39" t="n">
        <v>8.626769066</v>
      </c>
      <c r="L2183" s="39" t="n">
        <f aca="false">J2183-K2183</f>
        <v>-0.0867690660000005</v>
      </c>
      <c r="M2183" s="40" t="n">
        <f aca="false">IFERROR(ABS(L2183)/K2183*100,0)</f>
        <v>1.00581185535587</v>
      </c>
      <c r="N2183" s="39" t="n">
        <v>8.69</v>
      </c>
      <c r="O2183" s="39" t="n">
        <v>8.781335831</v>
      </c>
      <c r="P2183" s="39" t="n">
        <f aca="false">N2183-O2183</f>
        <v>-0.0913358310000003</v>
      </c>
      <c r="Q2183" s="40" t="n">
        <f aca="false">IFERROR(ABS(P2183)/O2183*100,0)</f>
        <v>1.04011317591983</v>
      </c>
      <c r="R2183" s="41" t="n">
        <v>6454000</v>
      </c>
      <c r="S2183" s="41" t="n">
        <v>6680858</v>
      </c>
      <c r="T2183" s="41" t="n">
        <f aca="false">R2183-S2183</f>
        <v>-226858</v>
      </c>
      <c r="U2183" s="40" t="n">
        <f aca="false">IFERROR(ABS(T2183)/S2183*100,0)</f>
        <v>3.39564169751849</v>
      </c>
    </row>
    <row r="2184" customFormat="false" ht="15" hidden="false" customHeight="false" outlineLevel="0" collapsed="false">
      <c r="A2184" s="38" t="n">
        <v>38887</v>
      </c>
      <c r="B2184" s="39" t="n">
        <v>8.71</v>
      </c>
      <c r="C2184" s="39" t="n">
        <v>8.800657272</v>
      </c>
      <c r="D2184" s="39" t="n">
        <f aca="false">B2184-C2184</f>
        <v>-0.0906572719999996</v>
      </c>
      <c r="E2184" s="40" t="n">
        <f aca="false">IFERROR(ABS(D2184)/C2184*100,0)</f>
        <v>1.03011933311428</v>
      </c>
      <c r="F2184" s="39" t="n">
        <v>8.79</v>
      </c>
      <c r="G2184" s="39" t="n">
        <v>8.877940178</v>
      </c>
      <c r="H2184" s="39" t="n">
        <f aca="false">F2184-G2184</f>
        <v>-0.0879401780000002</v>
      </c>
      <c r="I2184" s="40" t="n">
        <f aca="false">IFERROR(ABS(H2184)/G2184*100,0)</f>
        <v>0.990547089041224</v>
      </c>
      <c r="J2184" s="39" t="n">
        <v>8.62</v>
      </c>
      <c r="K2184" s="39" t="n">
        <v>8.704052925</v>
      </c>
      <c r="L2184" s="39" t="n">
        <f aca="false">J2184-K2184</f>
        <v>-0.084052925</v>
      </c>
      <c r="M2184" s="40" t="n">
        <f aca="false">IFERROR(ABS(L2184)/K2184*100,0)</f>
        <v>0.965675711352593</v>
      </c>
      <c r="N2184" s="39" t="n">
        <v>8.63</v>
      </c>
      <c r="O2184" s="39" t="n">
        <v>8.713712692</v>
      </c>
      <c r="P2184" s="39" t="n">
        <f aca="false">N2184-O2184</f>
        <v>-0.0837126919999989</v>
      </c>
      <c r="Q2184" s="40" t="n">
        <f aca="false">IFERROR(ABS(P2184)/O2184*100,0)</f>
        <v>0.960700621640359</v>
      </c>
      <c r="R2184" s="41" t="n">
        <v>6498900</v>
      </c>
      <c r="S2184" s="41" t="n">
        <v>6464305</v>
      </c>
      <c r="T2184" s="41" t="n">
        <f aca="false">R2184-S2184</f>
        <v>34595</v>
      </c>
      <c r="U2184" s="40" t="n">
        <f aca="false">IFERROR(ABS(T2184)/S2184*100,0)</f>
        <v>0.535169674079425</v>
      </c>
    </row>
    <row r="2185" customFormat="false" ht="15" hidden="false" customHeight="false" outlineLevel="0" collapsed="false">
      <c r="A2185" s="38" t="n">
        <v>38888</v>
      </c>
      <c r="B2185" s="39" t="n">
        <v>8.34</v>
      </c>
      <c r="C2185" s="39" t="n">
        <v>8.427861214</v>
      </c>
      <c r="D2185" s="39" t="n">
        <f aca="false">B2185-C2185</f>
        <v>-0.0878612140000001</v>
      </c>
      <c r="E2185" s="40" t="n">
        <f aca="false">IFERROR(ABS(D2185)/C2185*100,0)</f>
        <v>1.04250902772401</v>
      </c>
      <c r="F2185" s="39" t="n">
        <v>8.38</v>
      </c>
      <c r="G2185" s="39" t="n">
        <v>8.467661858</v>
      </c>
      <c r="H2185" s="39" t="n">
        <f aca="false">F2185-G2185</f>
        <v>-0.0876618579999988</v>
      </c>
      <c r="I2185" s="40" t="n">
        <f aca="false">IFERROR(ABS(H2185)/G2185*100,0)</f>
        <v>1.03525458940213</v>
      </c>
      <c r="J2185" s="39" t="n">
        <v>8.19</v>
      </c>
      <c r="K2185" s="39" t="n">
        <v>8.268656731</v>
      </c>
      <c r="L2185" s="39" t="n">
        <f aca="false">J2185-K2185</f>
        <v>-0.0786567310000006</v>
      </c>
      <c r="M2185" s="40" t="n">
        <f aca="false">IFERROR(ABS(L2185)/K2185*100,0)</f>
        <v>0.951263712582345</v>
      </c>
      <c r="N2185" s="39" t="n">
        <v>8.34</v>
      </c>
      <c r="O2185" s="39" t="n">
        <v>8.427861214</v>
      </c>
      <c r="P2185" s="39" t="n">
        <f aca="false">N2185-O2185</f>
        <v>-0.0878612140000001</v>
      </c>
      <c r="Q2185" s="40" t="n">
        <f aca="false">IFERROR(ABS(P2185)/O2185*100,0)</f>
        <v>1.04250902772401</v>
      </c>
      <c r="R2185" s="41" t="n">
        <v>6847800</v>
      </c>
      <c r="S2185" s="41" t="n">
        <v>6917314</v>
      </c>
      <c r="T2185" s="41" t="n">
        <f aca="false">R2185-S2185</f>
        <v>-69514</v>
      </c>
      <c r="U2185" s="40" t="n">
        <f aca="false">IFERROR(ABS(T2185)/S2185*100,0)</f>
        <v>1.00492763520638</v>
      </c>
    </row>
    <row r="2186" customFormat="false" ht="15" hidden="false" customHeight="false" outlineLevel="0" collapsed="false">
      <c r="A2186" s="38" t="n">
        <v>38889</v>
      </c>
      <c r="B2186" s="39" t="n">
        <v>8.34</v>
      </c>
      <c r="C2186" s="39" t="n">
        <v>8.427861214</v>
      </c>
      <c r="D2186" s="39" t="n">
        <f aca="false">B2186-C2186</f>
        <v>-0.0878612140000001</v>
      </c>
      <c r="E2186" s="40" t="n">
        <f aca="false">IFERROR(ABS(D2186)/C2186*100,0)</f>
        <v>1.04250902772401</v>
      </c>
      <c r="F2186" s="39" t="n">
        <v>8.67</v>
      </c>
      <c r="G2186" s="39" t="n">
        <v>8.75621891</v>
      </c>
      <c r="H2186" s="39" t="n">
        <f aca="false">F2186-G2186</f>
        <v>-0.0862189099999995</v>
      </c>
      <c r="I2186" s="40" t="n">
        <f aca="false">IFERROR(ABS(H2186)/G2186*100,0)</f>
        <v>0.984659142104517</v>
      </c>
      <c r="J2186" s="39" t="n">
        <v>8.27</v>
      </c>
      <c r="K2186" s="39" t="n">
        <v>8.348258972</v>
      </c>
      <c r="L2186" s="39" t="n">
        <f aca="false">J2186-K2186</f>
        <v>-0.0782589720000004</v>
      </c>
      <c r="M2186" s="40" t="n">
        <f aca="false">IFERROR(ABS(L2186)/K2186*100,0)</f>
        <v>0.937428657430016</v>
      </c>
      <c r="N2186" s="39" t="n">
        <v>8.53</v>
      </c>
      <c r="O2186" s="39" t="n">
        <v>8.616914749</v>
      </c>
      <c r="P2186" s="39" t="n">
        <f aca="false">N2186-O2186</f>
        <v>-0.086914749</v>
      </c>
      <c r="Q2186" s="40" t="n">
        <f aca="false">IFERROR(ABS(P2186)/O2186*100,0)</f>
        <v>1.00865276646826</v>
      </c>
      <c r="R2186" s="41" t="n">
        <v>8119600</v>
      </c>
      <c r="S2186" s="41" t="n">
        <v>8159695</v>
      </c>
      <c r="T2186" s="41" t="n">
        <f aca="false">R2186-S2186</f>
        <v>-40095</v>
      </c>
      <c r="U2186" s="40" t="n">
        <f aca="false">IFERROR(ABS(T2186)/S2186*100,0)</f>
        <v>0.491378660599446</v>
      </c>
    </row>
    <row r="2187" customFormat="false" ht="15" hidden="false" customHeight="false" outlineLevel="0" collapsed="false">
      <c r="A2187" s="38" t="n">
        <v>38890</v>
      </c>
      <c r="B2187" s="39" t="n">
        <v>8.63</v>
      </c>
      <c r="C2187" s="39" t="n">
        <v>8.716418266</v>
      </c>
      <c r="D2187" s="39" t="n">
        <f aca="false">B2187-C2187</f>
        <v>-0.086418265999999</v>
      </c>
      <c r="E2187" s="40" t="n">
        <f aca="false">IFERROR(ABS(D2187)/C2187*100,0)</f>
        <v>0.99144239483194</v>
      </c>
      <c r="F2187" s="39" t="n">
        <v>8.66</v>
      </c>
      <c r="G2187" s="39" t="n">
        <v>8.746269226</v>
      </c>
      <c r="H2187" s="39" t="n">
        <f aca="false">F2187-G2187</f>
        <v>-0.0862692260000006</v>
      </c>
      <c r="I2187" s="40" t="n">
        <f aca="false">IFERROR(ABS(H2187)/G2187*100,0)</f>
        <v>0.986354567540048</v>
      </c>
      <c r="J2187" s="39" t="n">
        <v>8.45</v>
      </c>
      <c r="K2187" s="39" t="n">
        <v>8.537313461</v>
      </c>
      <c r="L2187" s="39" t="n">
        <f aca="false">J2187-K2187</f>
        <v>-0.0873134610000008</v>
      </c>
      <c r="M2187" s="40" t="n">
        <f aca="false">IFERROR(ABS(L2187)/K2187*100,0)</f>
        <v>1.02272759924846</v>
      </c>
      <c r="N2187" s="39" t="n">
        <v>8.54</v>
      </c>
      <c r="O2187" s="39" t="n">
        <v>8.626866341</v>
      </c>
      <c r="P2187" s="39" t="n">
        <f aca="false">N2187-O2187</f>
        <v>-0.0868663410000004</v>
      </c>
      <c r="Q2187" s="40" t="n">
        <f aca="false">IFERROR(ABS(P2187)/O2187*100,0)</f>
        <v>1.00692809609394</v>
      </c>
      <c r="R2187" s="41" t="n">
        <v>5932100</v>
      </c>
      <c r="S2187" s="41" t="n">
        <v>5960956</v>
      </c>
      <c r="T2187" s="41" t="n">
        <f aca="false">R2187-S2187</f>
        <v>-28856</v>
      </c>
      <c r="U2187" s="40" t="n">
        <f aca="false">IFERROR(ABS(T2187)/S2187*100,0)</f>
        <v>0.484083425544493</v>
      </c>
    </row>
    <row r="2188" customFormat="false" ht="15" hidden="false" customHeight="false" outlineLevel="0" collapsed="false">
      <c r="A2188" s="38" t="n">
        <v>38891</v>
      </c>
      <c r="B2188" s="39" t="n">
        <v>8.51</v>
      </c>
      <c r="C2188" s="39" t="n">
        <v>8.597015381</v>
      </c>
      <c r="D2188" s="39" t="n">
        <f aca="false">B2188-C2188</f>
        <v>-0.0870153810000005</v>
      </c>
      <c r="E2188" s="40" t="n">
        <f aca="false">IFERROR(ABS(D2188)/C2188*100,0)</f>
        <v>1.01215802396155</v>
      </c>
      <c r="F2188" s="39" t="n">
        <v>8.62</v>
      </c>
      <c r="G2188" s="39" t="n">
        <v>8.706467628</v>
      </c>
      <c r="H2188" s="39" t="n">
        <f aca="false">F2188-G2188</f>
        <v>-0.0864676280000012</v>
      </c>
      <c r="I2188" s="40" t="n">
        <f aca="false">IFERROR(ABS(H2188)/G2188*100,0)</f>
        <v>0.99314247401462</v>
      </c>
      <c r="J2188" s="39" t="n">
        <v>8.29</v>
      </c>
      <c r="K2188" s="39" t="n">
        <v>8.368159294</v>
      </c>
      <c r="L2188" s="39" t="n">
        <f aca="false">J2188-K2188</f>
        <v>-0.0781592940000007</v>
      </c>
      <c r="M2188" s="40" t="n">
        <f aca="false">IFERROR(ABS(L2188)/K2188*100,0)</f>
        <v>0.934008200059494</v>
      </c>
      <c r="N2188" s="39" t="n">
        <v>8.58</v>
      </c>
      <c r="O2188" s="39" t="n">
        <v>8.666666985</v>
      </c>
      <c r="P2188" s="39" t="n">
        <f aca="false">N2188-O2188</f>
        <v>-0.0866669850000008</v>
      </c>
      <c r="Q2188" s="40" t="n">
        <f aca="false">IFERROR(ABS(P2188)/O2188*100,0)</f>
        <v>1.00000363634603</v>
      </c>
      <c r="R2188" s="41" t="n">
        <v>6603800</v>
      </c>
      <c r="S2188" s="41" t="n">
        <v>6636819</v>
      </c>
      <c r="T2188" s="41" t="n">
        <f aca="false">R2188-S2188</f>
        <v>-33019</v>
      </c>
      <c r="U2188" s="40" t="n">
        <f aca="false">IFERROR(ABS(T2188)/S2188*100,0)</f>
        <v>0.497512437810945</v>
      </c>
    </row>
    <row r="2189" customFormat="false" ht="15" hidden="false" customHeight="false" outlineLevel="0" collapsed="false">
      <c r="A2189" s="38" t="n">
        <v>38894</v>
      </c>
      <c r="B2189" s="39" t="n">
        <v>8.55</v>
      </c>
      <c r="C2189" s="39" t="n">
        <v>8.636816025</v>
      </c>
      <c r="D2189" s="39" t="n">
        <f aca="false">B2189-C2189</f>
        <v>-0.0868160249999992</v>
      </c>
      <c r="E2189" s="40" t="n">
        <f aca="false">IFERROR(ABS(D2189)/C2189*100,0)</f>
        <v>1.00518553074076</v>
      </c>
      <c r="F2189" s="39" t="n">
        <v>8.65</v>
      </c>
      <c r="G2189" s="39" t="n">
        <v>8.736317635</v>
      </c>
      <c r="H2189" s="39" t="n">
        <f aca="false">F2189-G2189</f>
        <v>-0.0863176350000003</v>
      </c>
      <c r="I2189" s="40" t="n">
        <f aca="false">IFERROR(ABS(H2189)/G2189*100,0)</f>
        <v>0.988032242030544</v>
      </c>
      <c r="J2189" s="39" t="n">
        <v>8.49</v>
      </c>
      <c r="K2189" s="39" t="n">
        <v>8.577114105</v>
      </c>
      <c r="L2189" s="39" t="n">
        <f aca="false">J2189-K2189</f>
        <v>-0.0871141049999995</v>
      </c>
      <c r="M2189" s="40" t="n">
        <f aca="false">IFERROR(ABS(L2189)/K2189*100,0)</f>
        <v>1.01565752692058</v>
      </c>
      <c r="N2189" s="39" t="n">
        <v>8.59</v>
      </c>
      <c r="O2189" s="39" t="n">
        <v>8.676616669</v>
      </c>
      <c r="P2189" s="39" t="n">
        <f aca="false">N2189-O2189</f>
        <v>-0.0866166689999997</v>
      </c>
      <c r="Q2189" s="40" t="n">
        <f aca="false">IFERROR(ABS(P2189)/O2189*100,0)</f>
        <v>0.998277004785351</v>
      </c>
      <c r="R2189" s="41" t="n">
        <v>4906400</v>
      </c>
      <c r="S2189" s="41" t="n">
        <v>4930932</v>
      </c>
      <c r="T2189" s="41" t="n">
        <f aca="false">R2189-S2189</f>
        <v>-24532</v>
      </c>
      <c r="U2189" s="40" t="n">
        <f aca="false">IFERROR(ABS(T2189)/S2189*100,0)</f>
        <v>0.497512437810945</v>
      </c>
    </row>
    <row r="2190" customFormat="false" ht="15" hidden="false" customHeight="false" outlineLevel="0" collapsed="false">
      <c r="A2190" s="38" t="n">
        <v>38895</v>
      </c>
      <c r="B2190" s="39" t="n">
        <v>8.59</v>
      </c>
      <c r="C2190" s="39" t="n">
        <v>8.676616669</v>
      </c>
      <c r="D2190" s="39" t="n">
        <f aca="false">B2190-C2190</f>
        <v>-0.0866166689999997</v>
      </c>
      <c r="E2190" s="40" t="n">
        <f aca="false">IFERROR(ABS(D2190)/C2190*100,0)</f>
        <v>0.998277004785351</v>
      </c>
      <c r="F2190" s="39" t="n">
        <v>8.62</v>
      </c>
      <c r="G2190" s="39" t="n">
        <v>8.706467628</v>
      </c>
      <c r="H2190" s="39" t="n">
        <f aca="false">F2190-G2190</f>
        <v>-0.0864676280000012</v>
      </c>
      <c r="I2190" s="40" t="n">
        <f aca="false">IFERROR(ABS(H2190)/G2190*100,0)</f>
        <v>0.99314247401462</v>
      </c>
      <c r="J2190" s="39" t="n">
        <v>8.44</v>
      </c>
      <c r="K2190" s="39" t="n">
        <v>8.527362823</v>
      </c>
      <c r="L2190" s="39" t="n">
        <f aca="false">J2190-K2190</f>
        <v>-0.0873628230000012</v>
      </c>
      <c r="M2190" s="40" t="n">
        <f aca="false">IFERROR(ABS(L2190)/K2190*100,0)</f>
        <v>1.02449989303101</v>
      </c>
      <c r="N2190" s="39" t="n">
        <v>8.46</v>
      </c>
      <c r="O2190" s="39" t="n">
        <v>8.547264099</v>
      </c>
      <c r="P2190" s="39" t="n">
        <f aca="false">N2190-O2190</f>
        <v>-0.0872640989999987</v>
      </c>
      <c r="Q2190" s="40" t="n">
        <f aca="false">IFERROR(ABS(P2190)/O2190*100,0)</f>
        <v>1.02095943203871</v>
      </c>
      <c r="R2190" s="41" t="n">
        <v>6400600</v>
      </c>
      <c r="S2190" s="41" t="n">
        <v>6432603</v>
      </c>
      <c r="T2190" s="41" t="n">
        <f aca="false">R2190-S2190</f>
        <v>-32003</v>
      </c>
      <c r="U2190" s="40" t="n">
        <f aca="false">IFERROR(ABS(T2190)/S2190*100,0)</f>
        <v>0.497512437810945</v>
      </c>
    </row>
    <row r="2191" customFormat="false" ht="15" hidden="false" customHeight="false" outlineLevel="0" collapsed="false">
      <c r="A2191" s="38" t="n">
        <v>38896</v>
      </c>
      <c r="B2191" s="39" t="n">
        <v>8.57</v>
      </c>
      <c r="C2191" s="39" t="n">
        <v>8.656716347</v>
      </c>
      <c r="D2191" s="39" t="n">
        <f aca="false">B2191-C2191</f>
        <v>-0.0867163469999994</v>
      </c>
      <c r="E2191" s="40" t="n">
        <f aca="false">IFERROR(ABS(D2191)/C2191*100,0)</f>
        <v>1.00172332699859</v>
      </c>
      <c r="F2191" s="39" t="n">
        <v>8.57</v>
      </c>
      <c r="G2191" s="39" t="n">
        <v>8.656716347</v>
      </c>
      <c r="H2191" s="39" t="n">
        <f aca="false">F2191-G2191</f>
        <v>-0.0867163469999994</v>
      </c>
      <c r="I2191" s="40" t="n">
        <f aca="false">IFERROR(ABS(H2191)/G2191*100,0)</f>
        <v>1.00172332699859</v>
      </c>
      <c r="J2191" s="39" t="n">
        <v>8.29</v>
      </c>
      <c r="K2191" s="39" t="n">
        <v>8.378108978</v>
      </c>
      <c r="L2191" s="39" t="n">
        <f aca="false">J2191-K2191</f>
        <v>-0.0881089780000011</v>
      </c>
      <c r="M2191" s="40" t="n">
        <f aca="false">IFERROR(ABS(L2191)/K2191*100,0)</f>
        <v>1.05165710103993</v>
      </c>
      <c r="N2191" s="39" t="n">
        <v>8.42</v>
      </c>
      <c r="O2191" s="39" t="n">
        <v>8.507463455</v>
      </c>
      <c r="P2191" s="39" t="n">
        <f aca="false">N2191-O2191</f>
        <v>-0.087463455</v>
      </c>
      <c r="Q2191" s="40" t="n">
        <f aca="false">IFERROR(ABS(P2191)/O2191*100,0)</f>
        <v>1.02807911503394</v>
      </c>
      <c r="R2191" s="41" t="n">
        <v>6202400</v>
      </c>
      <c r="S2191" s="41" t="n">
        <v>6221050</v>
      </c>
      <c r="T2191" s="41" t="n">
        <f aca="false">R2191-S2191</f>
        <v>-18650</v>
      </c>
      <c r="U2191" s="40" t="n">
        <f aca="false">IFERROR(ABS(T2191)/S2191*100,0)</f>
        <v>0.299788620891972</v>
      </c>
    </row>
    <row r="2192" customFormat="false" ht="15" hidden="false" customHeight="false" outlineLevel="0" collapsed="false">
      <c r="A2192" s="38" t="n">
        <v>38897</v>
      </c>
      <c r="B2192" s="39" t="n">
        <v>8.54</v>
      </c>
      <c r="C2192" s="39" t="n">
        <v>8.626866341</v>
      </c>
      <c r="D2192" s="39" t="n">
        <f aca="false">B2192-C2192</f>
        <v>-0.0868663410000004</v>
      </c>
      <c r="E2192" s="40" t="n">
        <f aca="false">IFERROR(ABS(D2192)/C2192*100,0)</f>
        <v>1.00692809609394</v>
      </c>
      <c r="F2192" s="39" t="n">
        <v>8.97</v>
      </c>
      <c r="G2192" s="39" t="n">
        <v>9.064677238</v>
      </c>
      <c r="H2192" s="39" t="n">
        <f aca="false">F2192-G2192</f>
        <v>-0.0946772379999992</v>
      </c>
      <c r="I2192" s="40" t="n">
        <f aca="false">IFERROR(ABS(H2192)/G2192*100,0)</f>
        <v>1.04446342119169</v>
      </c>
      <c r="J2192" s="39" t="n">
        <v>8.53</v>
      </c>
      <c r="K2192" s="39" t="n">
        <v>8.616914749</v>
      </c>
      <c r="L2192" s="39" t="n">
        <f aca="false">J2192-K2192</f>
        <v>-0.086914749</v>
      </c>
      <c r="M2192" s="40" t="n">
        <f aca="false">IFERROR(ABS(L2192)/K2192*100,0)</f>
        <v>1.00865276646826</v>
      </c>
      <c r="N2192" s="39" t="n">
        <v>8.92</v>
      </c>
      <c r="O2192" s="39" t="n">
        <v>9.004975319</v>
      </c>
      <c r="P2192" s="39" t="n">
        <f aca="false">N2192-O2192</f>
        <v>-0.0849753189999998</v>
      </c>
      <c r="Q2192" s="40" t="n">
        <f aca="false">IFERROR(ABS(P2192)/O2192*100,0)</f>
        <v>0.943648549715695</v>
      </c>
      <c r="R2192" s="41" t="n">
        <v>13974200</v>
      </c>
      <c r="S2192" s="41" t="n">
        <v>14031006</v>
      </c>
      <c r="T2192" s="41" t="n">
        <f aca="false">R2192-S2192</f>
        <v>-56806</v>
      </c>
      <c r="U2192" s="40" t="n">
        <f aca="false">IFERROR(ABS(T2192)/S2192*100,0)</f>
        <v>0.404860492540592</v>
      </c>
    </row>
    <row r="2193" customFormat="false" ht="15" hidden="false" customHeight="false" outlineLevel="0" collapsed="false">
      <c r="A2193" s="38" t="n">
        <v>38898</v>
      </c>
      <c r="B2193" s="39" t="n">
        <v>8.96</v>
      </c>
      <c r="C2193" s="39" t="n">
        <v>9.054725647</v>
      </c>
      <c r="D2193" s="39" t="n">
        <f aca="false">B2193-C2193</f>
        <v>-0.0947256469999989</v>
      </c>
      <c r="E2193" s="40" t="n">
        <f aca="false">IFERROR(ABS(D2193)/C2193*100,0)</f>
        <v>1.04614596502306</v>
      </c>
      <c r="F2193" s="39" t="n">
        <v>9.13</v>
      </c>
      <c r="G2193" s="39" t="n">
        <v>9.223880768</v>
      </c>
      <c r="H2193" s="39" t="n">
        <f aca="false">F2193-G2193</f>
        <v>-0.093880768</v>
      </c>
      <c r="I2193" s="40" t="n">
        <f aca="false">IFERROR(ABS(H2193)/G2193*100,0)</f>
        <v>1.01780118760529</v>
      </c>
      <c r="J2193" s="39" t="n">
        <v>8.83</v>
      </c>
      <c r="K2193" s="39" t="n">
        <v>8.915423393</v>
      </c>
      <c r="L2193" s="39" t="n">
        <f aca="false">J2193-K2193</f>
        <v>-0.0854233929999992</v>
      </c>
      <c r="M2193" s="40" t="n">
        <f aca="false">IFERROR(ABS(L2193)/K2193*100,0)</f>
        <v>0.958152958468242</v>
      </c>
      <c r="N2193" s="39" t="n">
        <v>9.04</v>
      </c>
      <c r="O2193" s="39" t="n">
        <v>9.134327888</v>
      </c>
      <c r="P2193" s="39" t="n">
        <f aca="false">N2193-O2193</f>
        <v>-0.0943278880000005</v>
      </c>
      <c r="Q2193" s="40" t="n">
        <f aca="false">IFERROR(ABS(P2193)/O2193*100,0)</f>
        <v>1.0326746440088</v>
      </c>
      <c r="R2193" s="41" t="n">
        <v>10057200</v>
      </c>
      <c r="S2193" s="41" t="n">
        <v>10107486</v>
      </c>
      <c r="T2193" s="41" t="n">
        <f aca="false">R2193-S2193</f>
        <v>-50286</v>
      </c>
      <c r="U2193" s="40" t="n">
        <f aca="false">IFERROR(ABS(T2193)/S2193*100,0)</f>
        <v>0.497512437810945</v>
      </c>
    </row>
    <row r="2194" customFormat="false" ht="15" hidden="false" customHeight="false" outlineLevel="0" collapsed="false">
      <c r="A2194" s="38" t="n">
        <v>38901</v>
      </c>
      <c r="B2194" s="39" t="n">
        <v>9.08</v>
      </c>
      <c r="C2194" s="39" t="n">
        <v>9.174128532</v>
      </c>
      <c r="D2194" s="39" t="n">
        <f aca="false">B2194-C2194</f>
        <v>-0.0941285319999992</v>
      </c>
      <c r="E2194" s="40" t="n">
        <f aca="false">IFERROR(ABS(D2194)/C2194*100,0)</f>
        <v>1.02602150898227</v>
      </c>
      <c r="F2194" s="39" t="n">
        <v>9.16</v>
      </c>
      <c r="G2194" s="39" t="n">
        <v>9.253730774</v>
      </c>
      <c r="H2194" s="39" t="n">
        <f aca="false">F2194-G2194</f>
        <v>-0.0937307739999991</v>
      </c>
      <c r="I2194" s="40" t="n">
        <f aca="false">IFERROR(ABS(H2194)/G2194*100,0)</f>
        <v>1.01289713618374</v>
      </c>
      <c r="J2194" s="39" t="n">
        <v>9.04</v>
      </c>
      <c r="K2194" s="39" t="n">
        <v>9.134327888</v>
      </c>
      <c r="L2194" s="39" t="n">
        <f aca="false">J2194-K2194</f>
        <v>-0.0943278880000005</v>
      </c>
      <c r="M2194" s="40" t="n">
        <f aca="false">IFERROR(ABS(L2194)/K2194*100,0)</f>
        <v>1.0326746440088</v>
      </c>
      <c r="N2194" s="39" t="n">
        <v>9.12</v>
      </c>
      <c r="O2194" s="39" t="n">
        <v>9.21393013</v>
      </c>
      <c r="P2194" s="39" t="n">
        <f aca="false">N2194-O2194</f>
        <v>-0.0939301300000004</v>
      </c>
      <c r="Q2194" s="40" t="n">
        <f aca="false">IFERROR(ABS(P2194)/O2194*100,0)</f>
        <v>1.01943610028222</v>
      </c>
      <c r="R2194" s="41" t="n">
        <v>3006200</v>
      </c>
      <c r="S2194" s="41" t="n">
        <v>3021231</v>
      </c>
      <c r="T2194" s="41" t="n">
        <f aca="false">R2194-S2194</f>
        <v>-15031</v>
      </c>
      <c r="U2194" s="40" t="n">
        <f aca="false">IFERROR(ABS(T2194)/S2194*100,0)</f>
        <v>0.497512437810945</v>
      </c>
    </row>
    <row r="2195" customFormat="false" ht="15" hidden="false" customHeight="false" outlineLevel="0" collapsed="false">
      <c r="A2195" s="38" t="n">
        <v>38903</v>
      </c>
      <c r="B2195" s="39" t="n">
        <v>8.95</v>
      </c>
      <c r="C2195" s="39" t="n">
        <v>9.034826279</v>
      </c>
      <c r="D2195" s="39" t="n">
        <f aca="false">B2195-C2195</f>
        <v>-0.0848262790000014</v>
      </c>
      <c r="E2195" s="40" t="n">
        <f aca="false">IFERROR(ABS(D2195)/C2195*100,0)</f>
        <v>0.938881129315861</v>
      </c>
      <c r="F2195" s="39" t="n">
        <v>8.97</v>
      </c>
      <c r="G2195" s="39" t="n">
        <v>9.064677238</v>
      </c>
      <c r="H2195" s="39" t="n">
        <f aca="false">F2195-G2195</f>
        <v>-0.0946772379999992</v>
      </c>
      <c r="I2195" s="40" t="n">
        <f aca="false">IFERROR(ABS(H2195)/G2195*100,0)</f>
        <v>1.04446342119169</v>
      </c>
      <c r="J2195" s="39" t="n">
        <v>8.83</v>
      </c>
      <c r="K2195" s="39" t="n">
        <v>8.915423393</v>
      </c>
      <c r="L2195" s="39" t="n">
        <f aca="false">J2195-K2195</f>
        <v>-0.0854233929999992</v>
      </c>
      <c r="M2195" s="40" t="n">
        <f aca="false">IFERROR(ABS(L2195)/K2195*100,0)</f>
        <v>0.958152958468242</v>
      </c>
      <c r="N2195" s="39" t="n">
        <v>8.83</v>
      </c>
      <c r="O2195" s="39" t="n">
        <v>8.915423393</v>
      </c>
      <c r="P2195" s="39" t="n">
        <f aca="false">N2195-O2195</f>
        <v>-0.0854233929999992</v>
      </c>
      <c r="Q2195" s="40" t="n">
        <f aca="false">IFERROR(ABS(P2195)/O2195*100,0)</f>
        <v>0.958152958468242</v>
      </c>
      <c r="R2195" s="41" t="n">
        <v>8583500</v>
      </c>
      <c r="S2195" s="41" t="n">
        <v>8626116</v>
      </c>
      <c r="T2195" s="41" t="n">
        <f aca="false">R2195-S2195</f>
        <v>-42616</v>
      </c>
      <c r="U2195" s="40" t="n">
        <f aca="false">IFERROR(ABS(T2195)/S2195*100,0)</f>
        <v>0.494034626939865</v>
      </c>
    </row>
    <row r="2196" customFormat="false" ht="15" hidden="false" customHeight="false" outlineLevel="0" collapsed="false">
      <c r="A2196" s="38" t="n">
        <v>38904</v>
      </c>
      <c r="B2196" s="39" t="n">
        <v>8.83</v>
      </c>
      <c r="C2196" s="39" t="n">
        <v>8.915423393</v>
      </c>
      <c r="D2196" s="39" t="n">
        <f aca="false">B2196-C2196</f>
        <v>-0.0854233929999992</v>
      </c>
      <c r="E2196" s="40" t="n">
        <f aca="false">IFERROR(ABS(D2196)/C2196*100,0)</f>
        <v>0.958152958468242</v>
      </c>
      <c r="F2196" s="39" t="n">
        <v>8.98</v>
      </c>
      <c r="G2196" s="39" t="n">
        <v>9.074626923</v>
      </c>
      <c r="H2196" s="39" t="n">
        <f aca="false">F2196-G2196</f>
        <v>-0.0946269229999999</v>
      </c>
      <c r="I2196" s="40" t="n">
        <f aca="false">IFERROR(ABS(H2196)/G2196*100,0)</f>
        <v>1.04276378305056</v>
      </c>
      <c r="J2196" s="39" t="n">
        <v>8.83</v>
      </c>
      <c r="K2196" s="39" t="n">
        <v>8.915423393</v>
      </c>
      <c r="L2196" s="39" t="n">
        <f aca="false">J2196-K2196</f>
        <v>-0.0854233929999992</v>
      </c>
      <c r="M2196" s="40" t="n">
        <f aca="false">IFERROR(ABS(L2196)/K2196*100,0)</f>
        <v>0.958152958468242</v>
      </c>
      <c r="N2196" s="39" t="n">
        <v>8.85</v>
      </c>
      <c r="O2196" s="39" t="n">
        <v>8.935322762</v>
      </c>
      <c r="P2196" s="39" t="n">
        <f aca="false">N2196-O2196</f>
        <v>-0.0853227620000006</v>
      </c>
      <c r="Q2196" s="40" t="n">
        <f aca="false">IFERROR(ABS(P2196)/O2196*100,0)</f>
        <v>0.954892892765551</v>
      </c>
      <c r="R2196" s="41" t="n">
        <v>8677400</v>
      </c>
      <c r="S2196" s="41" t="n">
        <v>8720787</v>
      </c>
      <c r="T2196" s="41" t="n">
        <f aca="false">R2196-S2196</f>
        <v>-43387</v>
      </c>
      <c r="U2196" s="40" t="n">
        <f aca="false">IFERROR(ABS(T2196)/S2196*100,0)</f>
        <v>0.497512437810945</v>
      </c>
    </row>
    <row r="2197" customFormat="false" ht="15" hidden="false" customHeight="false" outlineLevel="0" collapsed="false">
      <c r="A2197" s="38" t="n">
        <v>38905</v>
      </c>
      <c r="B2197" s="39" t="n">
        <v>8.78</v>
      </c>
      <c r="C2197" s="39" t="n">
        <v>8.865672112</v>
      </c>
      <c r="D2197" s="39" t="n">
        <f aca="false">B2197-C2197</f>
        <v>-0.085672112000001</v>
      </c>
      <c r="E2197" s="40" t="n">
        <f aca="false">IFERROR(ABS(D2197)/C2197*100,0)</f>
        <v>0.966335218782125</v>
      </c>
      <c r="F2197" s="39" t="n">
        <v>8.87</v>
      </c>
      <c r="G2197" s="39" t="n">
        <v>8.955224037</v>
      </c>
      <c r="H2197" s="39" t="n">
        <f aca="false">F2197-G2197</f>
        <v>-0.0852240370000015</v>
      </c>
      <c r="I2197" s="40" t="n">
        <f aca="false">IFERROR(ABS(H2197)/G2197*100,0)</f>
        <v>0.951668396545794</v>
      </c>
      <c r="J2197" s="39" t="n">
        <v>8.62</v>
      </c>
      <c r="K2197" s="39" t="n">
        <v>8.706467628</v>
      </c>
      <c r="L2197" s="39" t="n">
        <f aca="false">J2197-K2197</f>
        <v>-0.0864676280000012</v>
      </c>
      <c r="M2197" s="40" t="n">
        <f aca="false">IFERROR(ABS(L2197)/K2197*100,0)</f>
        <v>0.99314247401462</v>
      </c>
      <c r="N2197" s="39" t="n">
        <v>8.63</v>
      </c>
      <c r="O2197" s="39" t="n">
        <v>8.716418266</v>
      </c>
      <c r="P2197" s="39" t="n">
        <f aca="false">N2197-O2197</f>
        <v>-0.086418265999999</v>
      </c>
      <c r="Q2197" s="40" t="n">
        <f aca="false">IFERROR(ABS(P2197)/O2197*100,0)</f>
        <v>0.99144239483194</v>
      </c>
      <c r="R2197" s="41" t="n">
        <v>8174300</v>
      </c>
      <c r="S2197" s="41" t="n">
        <v>8200498</v>
      </c>
      <c r="T2197" s="41" t="n">
        <f aca="false">R2197-S2197</f>
        <v>-26198</v>
      </c>
      <c r="U2197" s="40" t="n">
        <f aca="false">IFERROR(ABS(T2197)/S2197*100,0)</f>
        <v>0.3194684030165</v>
      </c>
    </row>
    <row r="2198" customFormat="false" ht="15" hidden="false" customHeight="false" outlineLevel="0" collapsed="false">
      <c r="A2198" s="38" t="n">
        <v>38908</v>
      </c>
      <c r="B2198" s="39" t="n">
        <v>8.82</v>
      </c>
      <c r="C2198" s="39" t="n">
        <v>8.905472755</v>
      </c>
      <c r="D2198" s="39" t="n">
        <f aca="false">B2198-C2198</f>
        <v>-0.0854727549999996</v>
      </c>
      <c r="E2198" s="40" t="n">
        <f aca="false">IFERROR(ABS(D2198)/C2198*100,0)</f>
        <v>0.959777850670653</v>
      </c>
      <c r="F2198" s="39" t="n">
        <v>8.88</v>
      </c>
      <c r="G2198" s="39" t="n">
        <v>8.965173721</v>
      </c>
      <c r="H2198" s="39" t="n">
        <f aca="false">F2198-G2198</f>
        <v>-0.0851737209999985</v>
      </c>
      <c r="I2198" s="40" t="n">
        <f aca="false">IFERROR(ABS(H2198)/G2198*100,0)</f>
        <v>0.950050982285908</v>
      </c>
      <c r="J2198" s="39" t="n">
        <v>8.72</v>
      </c>
      <c r="K2198" s="39" t="n">
        <v>8.805970192</v>
      </c>
      <c r="L2198" s="39" t="n">
        <f aca="false">J2198-K2198</f>
        <v>-0.0859701919999996</v>
      </c>
      <c r="M2198" s="40" t="n">
        <f aca="false">IFERROR(ABS(L2198)/K2198*100,0)</f>
        <v>0.976271667125347</v>
      </c>
      <c r="N2198" s="39" t="n">
        <v>8.75</v>
      </c>
      <c r="O2198" s="39" t="n">
        <v>8.835821152</v>
      </c>
      <c r="P2198" s="39" t="n">
        <f aca="false">N2198-O2198</f>
        <v>-0.0858211519999994</v>
      </c>
      <c r="Q2198" s="40" t="n">
        <f aca="false">IFERROR(ABS(P2198)/O2198*100,0)</f>
        <v>0.971286658292916</v>
      </c>
      <c r="R2198" s="41" t="n">
        <v>6629800</v>
      </c>
      <c r="S2198" s="41" t="n">
        <v>6662547</v>
      </c>
      <c r="T2198" s="41" t="n">
        <f aca="false">R2198-S2198</f>
        <v>-32747</v>
      </c>
      <c r="U2198" s="40" t="n">
        <f aca="false">IFERROR(ABS(T2198)/S2198*100,0)</f>
        <v>0.491508727818355</v>
      </c>
    </row>
    <row r="2199" customFormat="false" ht="15" hidden="false" customHeight="false" outlineLevel="0" collapsed="false">
      <c r="A2199" s="38" t="n">
        <v>38909</v>
      </c>
      <c r="B2199" s="39" t="n">
        <v>8.74</v>
      </c>
      <c r="C2199" s="39" t="n">
        <v>8.825871468</v>
      </c>
      <c r="D2199" s="39" t="n">
        <f aca="false">B2199-C2199</f>
        <v>-0.0858714680000006</v>
      </c>
      <c r="E2199" s="40" t="n">
        <f aca="false">IFERROR(ABS(D2199)/C2199*100,0)</f>
        <v>0.972951717134621</v>
      </c>
      <c r="F2199" s="39" t="n">
        <v>8.83</v>
      </c>
      <c r="G2199" s="39" t="n">
        <v>8.915423393</v>
      </c>
      <c r="H2199" s="39" t="n">
        <f aca="false">F2199-G2199</f>
        <v>-0.0854233929999992</v>
      </c>
      <c r="I2199" s="40" t="n">
        <f aca="false">IFERROR(ABS(H2199)/G2199*100,0)</f>
        <v>0.958152958468242</v>
      </c>
      <c r="J2199" s="39" t="n">
        <v>8.62</v>
      </c>
      <c r="K2199" s="39" t="n">
        <v>8.706467628</v>
      </c>
      <c r="L2199" s="39" t="n">
        <f aca="false">J2199-K2199</f>
        <v>-0.0864676280000012</v>
      </c>
      <c r="M2199" s="40" t="n">
        <f aca="false">IFERROR(ABS(L2199)/K2199*100,0)</f>
        <v>0.99314247401462</v>
      </c>
      <c r="N2199" s="39" t="n">
        <v>8.83</v>
      </c>
      <c r="O2199" s="39" t="n">
        <v>8.915423393</v>
      </c>
      <c r="P2199" s="39" t="n">
        <f aca="false">N2199-O2199</f>
        <v>-0.0854233929999992</v>
      </c>
      <c r="Q2199" s="40" t="n">
        <f aca="false">IFERROR(ABS(P2199)/O2199*100,0)</f>
        <v>0.958152958468242</v>
      </c>
      <c r="R2199" s="41" t="n">
        <v>5625900</v>
      </c>
      <c r="S2199" s="41" t="n">
        <v>5653929</v>
      </c>
      <c r="T2199" s="41" t="n">
        <f aca="false">R2199-S2199</f>
        <v>-28029</v>
      </c>
      <c r="U2199" s="40" t="n">
        <f aca="false">IFERROR(ABS(T2199)/S2199*100,0)</f>
        <v>0.495743756244551</v>
      </c>
    </row>
    <row r="2200" customFormat="false" ht="15" hidden="false" customHeight="false" outlineLevel="0" collapsed="false">
      <c r="A2200" s="38" t="n">
        <v>38910</v>
      </c>
      <c r="B2200" s="39" t="n">
        <v>8.83</v>
      </c>
      <c r="C2200" s="39" t="n">
        <v>8.915423393</v>
      </c>
      <c r="D2200" s="39" t="n">
        <f aca="false">B2200-C2200</f>
        <v>-0.0854233929999992</v>
      </c>
      <c r="E2200" s="40" t="n">
        <f aca="false">IFERROR(ABS(D2200)/C2200*100,0)</f>
        <v>0.958152958468242</v>
      </c>
      <c r="F2200" s="39" t="n">
        <v>8.83</v>
      </c>
      <c r="G2200" s="39" t="n">
        <v>8.915423393</v>
      </c>
      <c r="H2200" s="39" t="n">
        <f aca="false">F2200-G2200</f>
        <v>-0.0854233929999992</v>
      </c>
      <c r="I2200" s="40" t="n">
        <f aca="false">IFERROR(ABS(H2200)/G2200*100,0)</f>
        <v>0.958152958468242</v>
      </c>
      <c r="J2200" s="39" t="n">
        <v>8.69</v>
      </c>
      <c r="K2200" s="39" t="n">
        <v>8.776119232</v>
      </c>
      <c r="L2200" s="39" t="n">
        <f aca="false">J2200-K2200</f>
        <v>-0.0861192319999997</v>
      </c>
      <c r="M2200" s="40" t="n">
        <f aca="false">IFERROR(ABS(L2200)/K2200*100,0)</f>
        <v>0.981290587825958</v>
      </c>
      <c r="N2200" s="39" t="n">
        <v>8.74</v>
      </c>
      <c r="O2200" s="39" t="n">
        <v>8.825871468</v>
      </c>
      <c r="P2200" s="39" t="n">
        <f aca="false">N2200-O2200</f>
        <v>-0.0858714680000006</v>
      </c>
      <c r="Q2200" s="40" t="n">
        <f aca="false">IFERROR(ABS(P2200)/O2200*100,0)</f>
        <v>0.972951717134621</v>
      </c>
      <c r="R2200" s="41" t="n">
        <v>7797500</v>
      </c>
      <c r="S2200" s="41" t="n">
        <v>7836487</v>
      </c>
      <c r="T2200" s="41" t="n">
        <f aca="false">R2200-S2200</f>
        <v>-38987</v>
      </c>
      <c r="U2200" s="40" t="n">
        <f aca="false">IFERROR(ABS(T2200)/S2200*100,0)</f>
        <v>0.497506089144281</v>
      </c>
    </row>
    <row r="2201" customFormat="false" ht="15" hidden="false" customHeight="false" outlineLevel="0" collapsed="false">
      <c r="A2201" s="38" t="n">
        <v>38911</v>
      </c>
      <c r="B2201" s="39" t="n">
        <v>8.61</v>
      </c>
      <c r="C2201" s="39" t="n">
        <v>8.696516991</v>
      </c>
      <c r="D2201" s="39" t="n">
        <f aca="false">B2201-C2201</f>
        <v>-0.0865169909999999</v>
      </c>
      <c r="E2201" s="40" t="n">
        <f aca="false">IFERROR(ABS(D2201)/C2201*100,0)</f>
        <v>0.994846455075475</v>
      </c>
      <c r="F2201" s="39" t="n">
        <v>8.66</v>
      </c>
      <c r="G2201" s="39" t="n">
        <v>8.746269226</v>
      </c>
      <c r="H2201" s="39" t="n">
        <f aca="false">F2201-G2201</f>
        <v>-0.0862692260000006</v>
      </c>
      <c r="I2201" s="40" t="n">
        <f aca="false">IFERROR(ABS(H2201)/G2201*100,0)</f>
        <v>0.986354567540048</v>
      </c>
      <c r="J2201" s="39" t="n">
        <v>8.37</v>
      </c>
      <c r="K2201" s="39" t="n">
        <v>8.45771122</v>
      </c>
      <c r="L2201" s="39" t="n">
        <f aca="false">J2201-K2201</f>
        <v>-0.087711220000001</v>
      </c>
      <c r="M2201" s="40" t="n">
        <f aca="false">IFERROR(ABS(L2201)/K2201*100,0)</f>
        <v>1.03705621672906</v>
      </c>
      <c r="N2201" s="39" t="n">
        <v>8.44</v>
      </c>
      <c r="O2201" s="39" t="n">
        <v>8.527362823</v>
      </c>
      <c r="P2201" s="39" t="n">
        <f aca="false">N2201-O2201</f>
        <v>-0.0873628230000012</v>
      </c>
      <c r="Q2201" s="40" t="n">
        <f aca="false">IFERROR(ABS(P2201)/O2201*100,0)</f>
        <v>1.02449989303101</v>
      </c>
      <c r="R2201" s="41" t="n">
        <v>7775800</v>
      </c>
      <c r="S2201" s="41" t="n">
        <v>7814679</v>
      </c>
      <c r="T2201" s="41" t="n">
        <f aca="false">R2201-S2201</f>
        <v>-38879</v>
      </c>
      <c r="U2201" s="40" t="n">
        <f aca="false">IFERROR(ABS(T2201)/S2201*100,0)</f>
        <v>0.497512437810945</v>
      </c>
    </row>
    <row r="2202" customFormat="false" ht="15" hidden="false" customHeight="false" outlineLevel="0" collapsed="false">
      <c r="A2202" s="38" t="n">
        <v>38912</v>
      </c>
      <c r="B2202" s="39" t="n">
        <v>8.37</v>
      </c>
      <c r="C2202" s="39" t="n">
        <v>8.45771122</v>
      </c>
      <c r="D2202" s="39" t="n">
        <f aca="false">B2202-C2202</f>
        <v>-0.087711220000001</v>
      </c>
      <c r="E2202" s="40" t="n">
        <f aca="false">IFERROR(ABS(D2202)/C2202*100,0)</f>
        <v>1.03705621672906</v>
      </c>
      <c r="F2202" s="39" t="n">
        <v>8.41</v>
      </c>
      <c r="G2202" s="39" t="n">
        <v>8.497511864</v>
      </c>
      <c r="H2202" s="39" t="n">
        <f aca="false">F2202-G2202</f>
        <v>-0.0875118639999997</v>
      </c>
      <c r="I2202" s="40" t="n">
        <f aca="false">IFERROR(ABS(H2202)/G2202*100,0)</f>
        <v>1.02985280162711</v>
      </c>
      <c r="J2202" s="39" t="n">
        <v>8.25</v>
      </c>
      <c r="K2202" s="39" t="n">
        <v>8.328357697</v>
      </c>
      <c r="L2202" s="39" t="n">
        <f aca="false">J2202-K2202</f>
        <v>-0.0783576969999995</v>
      </c>
      <c r="M2202" s="40" t="n">
        <f aca="false">IFERROR(ABS(L2202)/K2202*100,0)</f>
        <v>0.940854125756692</v>
      </c>
      <c r="N2202" s="39" t="n">
        <v>8.37</v>
      </c>
      <c r="O2202" s="39" t="n">
        <v>8.45771122</v>
      </c>
      <c r="P2202" s="39" t="n">
        <f aca="false">N2202-O2202</f>
        <v>-0.087711220000001</v>
      </c>
      <c r="Q2202" s="40" t="n">
        <f aca="false">IFERROR(ABS(P2202)/O2202*100,0)</f>
        <v>1.03705621672906</v>
      </c>
      <c r="R2202" s="41" t="n">
        <v>8137400</v>
      </c>
      <c r="S2202" s="41" t="n">
        <v>8178087</v>
      </c>
      <c r="T2202" s="41" t="n">
        <f aca="false">R2202-S2202</f>
        <v>-40687</v>
      </c>
      <c r="U2202" s="40" t="n">
        <f aca="false">IFERROR(ABS(T2202)/S2202*100,0)</f>
        <v>0.497512437810945</v>
      </c>
    </row>
    <row r="2203" customFormat="false" ht="15" hidden="false" customHeight="false" outlineLevel="0" collapsed="false">
      <c r="A2203" s="38" t="n">
        <v>38915</v>
      </c>
      <c r="B2203" s="39" t="n">
        <v>8.18</v>
      </c>
      <c r="C2203" s="39" t="n">
        <v>8.258706093</v>
      </c>
      <c r="D2203" s="39" t="n">
        <f aca="false">B2203-C2203</f>
        <v>-0.078706093000001</v>
      </c>
      <c r="E2203" s="40" t="n">
        <f aca="false">IFERROR(ABS(D2203)/C2203*100,0)</f>
        <v>0.953007554860337</v>
      </c>
      <c r="F2203" s="39" t="n">
        <v>8.25</v>
      </c>
      <c r="G2203" s="39" t="n">
        <v>8.328357697</v>
      </c>
      <c r="H2203" s="39" t="n">
        <f aca="false">F2203-G2203</f>
        <v>-0.0783576969999995</v>
      </c>
      <c r="I2203" s="40" t="n">
        <f aca="false">IFERROR(ABS(H2203)/G2203*100,0)</f>
        <v>0.940854125756692</v>
      </c>
      <c r="J2203" s="39" t="n">
        <v>8.03</v>
      </c>
      <c r="K2203" s="39" t="n">
        <v>8.109453201</v>
      </c>
      <c r="L2203" s="39" t="n">
        <f aca="false">J2203-K2203</f>
        <v>-0.0794532010000015</v>
      </c>
      <c r="M2203" s="40" t="n">
        <f aca="false">IFERROR(ABS(L2203)/K2203*100,0)</f>
        <v>0.979760275208246</v>
      </c>
      <c r="N2203" s="39" t="n">
        <v>8.12</v>
      </c>
      <c r="O2203" s="39" t="n">
        <v>8.199005127</v>
      </c>
      <c r="P2203" s="39" t="n">
        <f aca="false">N2203-O2203</f>
        <v>-0.0790051270000003</v>
      </c>
      <c r="Q2203" s="40" t="n">
        <f aca="false">IFERROR(ABS(P2203)/O2203*100,0)</f>
        <v>0.963594067526923</v>
      </c>
      <c r="R2203" s="41" t="n">
        <v>7497000</v>
      </c>
      <c r="S2203" s="41" t="n">
        <v>7534183</v>
      </c>
      <c r="T2203" s="41" t="n">
        <f aca="false">R2203-S2203</f>
        <v>-37183</v>
      </c>
      <c r="U2203" s="40" t="n">
        <f aca="false">IFERROR(ABS(T2203)/S2203*100,0)</f>
        <v>0.493523982626915</v>
      </c>
    </row>
    <row r="2204" customFormat="false" ht="15" hidden="false" customHeight="false" outlineLevel="0" collapsed="false">
      <c r="A2204" s="38" t="n">
        <v>38916</v>
      </c>
      <c r="B2204" s="39" t="n">
        <v>8.13</v>
      </c>
      <c r="C2204" s="39" t="n">
        <v>8.208954811</v>
      </c>
      <c r="D2204" s="39" t="n">
        <f aca="false">B2204-C2204</f>
        <v>-0.0789548109999991</v>
      </c>
      <c r="E2204" s="40" t="n">
        <f aca="false">IFERROR(ABS(D2204)/C2204*100,0)</f>
        <v>0.961813200557514</v>
      </c>
      <c r="F2204" s="39" t="n">
        <v>8.22</v>
      </c>
      <c r="G2204" s="39" t="n">
        <v>8.298506737</v>
      </c>
      <c r="H2204" s="39" t="n">
        <f aca="false">F2204-G2204</f>
        <v>-0.0785067369999997</v>
      </c>
      <c r="I2204" s="40" t="n">
        <f aca="false">IFERROR(ABS(H2204)/G2204*100,0)</f>
        <v>0.946034503412125</v>
      </c>
      <c r="J2204" s="39" t="n">
        <v>7.99</v>
      </c>
      <c r="K2204" s="39" t="n">
        <v>8.069651604</v>
      </c>
      <c r="L2204" s="39" t="n">
        <f aca="false">J2204-K2204</f>
        <v>-0.0796516040000004</v>
      </c>
      <c r="M2204" s="40" t="n">
        <f aca="false">IFERROR(ABS(L2204)/K2204*100,0)</f>
        <v>0.987051336398691</v>
      </c>
      <c r="N2204" s="39" t="n">
        <v>8.2</v>
      </c>
      <c r="O2204" s="39" t="n">
        <v>8.278607368</v>
      </c>
      <c r="P2204" s="39" t="n">
        <f aca="false">N2204-O2204</f>
        <v>-0.0786073680000001</v>
      </c>
      <c r="Q2204" s="40" t="n">
        <f aca="false">IFERROR(ABS(P2204)/O2204*100,0)</f>
        <v>0.949524050432055</v>
      </c>
      <c r="R2204" s="41" t="n">
        <v>8169300</v>
      </c>
      <c r="S2204" s="41" t="n">
        <v>8209141</v>
      </c>
      <c r="T2204" s="41" t="n">
        <f aca="false">R2204-S2204</f>
        <v>-39841</v>
      </c>
      <c r="U2204" s="40" t="n">
        <f aca="false">IFERROR(ABS(T2204)/S2204*100,0)</f>
        <v>0.485324834839601</v>
      </c>
    </row>
    <row r="2205" customFormat="false" ht="15" hidden="false" customHeight="false" outlineLevel="0" collapsed="false">
      <c r="A2205" s="38" t="n">
        <v>38917</v>
      </c>
      <c r="B2205" s="39" t="n">
        <v>8.18</v>
      </c>
      <c r="C2205" s="39" t="n">
        <v>8.258706093</v>
      </c>
      <c r="D2205" s="39" t="n">
        <f aca="false">B2205-C2205</f>
        <v>-0.078706093000001</v>
      </c>
      <c r="E2205" s="40" t="n">
        <f aca="false">IFERROR(ABS(D2205)/C2205*100,0)</f>
        <v>0.953007554860337</v>
      </c>
      <c r="F2205" s="39" t="n">
        <v>8.48</v>
      </c>
      <c r="G2205" s="39" t="n">
        <v>8.567164421</v>
      </c>
      <c r="H2205" s="39" t="n">
        <f aca="false">F2205-G2205</f>
        <v>-0.0871644209999989</v>
      </c>
      <c r="I2205" s="40" t="n">
        <f aca="false">IFERROR(ABS(H2205)/G2205*100,0)</f>
        <v>1.01742439757943</v>
      </c>
      <c r="J2205" s="39" t="n">
        <v>8.12</v>
      </c>
      <c r="K2205" s="39" t="n">
        <v>8.199005127</v>
      </c>
      <c r="L2205" s="39" t="n">
        <f aca="false">J2205-K2205</f>
        <v>-0.0790051270000003</v>
      </c>
      <c r="M2205" s="40" t="n">
        <f aca="false">IFERROR(ABS(L2205)/K2205*100,0)</f>
        <v>0.963594067526923</v>
      </c>
      <c r="N2205" s="39" t="n">
        <v>8.44</v>
      </c>
      <c r="O2205" s="39" t="n">
        <v>8.527362823</v>
      </c>
      <c r="P2205" s="39" t="n">
        <f aca="false">N2205-O2205</f>
        <v>-0.0873628230000012</v>
      </c>
      <c r="Q2205" s="40" t="n">
        <f aca="false">IFERROR(ABS(P2205)/O2205*100,0)</f>
        <v>1.02449989303101</v>
      </c>
      <c r="R2205" s="41" t="n">
        <v>13007600</v>
      </c>
      <c r="S2205" s="41" t="n">
        <v>13070226</v>
      </c>
      <c r="T2205" s="41" t="n">
        <f aca="false">R2205-S2205</f>
        <v>-62626</v>
      </c>
      <c r="U2205" s="40" t="n">
        <f aca="false">IFERROR(ABS(T2205)/S2205*100,0)</f>
        <v>0.479150092737494</v>
      </c>
    </row>
    <row r="2206" customFormat="false" ht="15" hidden="false" customHeight="false" outlineLevel="0" collapsed="false">
      <c r="A2206" s="38" t="n">
        <v>38918</v>
      </c>
      <c r="B2206" s="39" t="n">
        <v>8.52</v>
      </c>
      <c r="C2206" s="39" t="n">
        <v>8.606965065</v>
      </c>
      <c r="D2206" s="39" t="n">
        <f aca="false">B2206-C2206</f>
        <v>-0.0869650650000011</v>
      </c>
      <c r="E2206" s="40" t="n">
        <f aca="false">IFERROR(ABS(D2206)/C2206*100,0)</f>
        <v>1.01040336916949</v>
      </c>
      <c r="F2206" s="39" t="n">
        <v>8.55</v>
      </c>
      <c r="G2206" s="39" t="n">
        <v>8.636816025</v>
      </c>
      <c r="H2206" s="39" t="n">
        <f aca="false">F2206-G2206</f>
        <v>-0.0868160249999992</v>
      </c>
      <c r="I2206" s="40" t="n">
        <f aca="false">IFERROR(ABS(H2206)/G2206*100,0)</f>
        <v>1.00518553074076</v>
      </c>
      <c r="J2206" s="39" t="n">
        <v>8.3</v>
      </c>
      <c r="K2206" s="39" t="n">
        <v>8.388059616</v>
      </c>
      <c r="L2206" s="39" t="n">
        <f aca="false">J2206-K2206</f>
        <v>-0.0880596159999989</v>
      </c>
      <c r="M2206" s="40" t="n">
        <f aca="false">IFERROR(ABS(L2206)/K2206*100,0)</f>
        <v>1.0498210555398</v>
      </c>
      <c r="N2206" s="39" t="n">
        <v>8.33</v>
      </c>
      <c r="O2206" s="39" t="n">
        <v>8.417909622</v>
      </c>
      <c r="P2206" s="39" t="n">
        <f aca="false">N2206-O2206</f>
        <v>-0.0879096219999997</v>
      </c>
      <c r="Q2206" s="40" t="n">
        <f aca="false">IFERROR(ABS(P2206)/O2206*100,0)</f>
        <v>1.04431653400329</v>
      </c>
      <c r="R2206" s="41" t="n">
        <v>9677700</v>
      </c>
      <c r="S2206" s="41" t="n">
        <v>9726088</v>
      </c>
      <c r="T2206" s="41" t="n">
        <f aca="false">R2206-S2206</f>
        <v>-48388</v>
      </c>
      <c r="U2206" s="40" t="n">
        <f aca="false">IFERROR(ABS(T2206)/S2206*100,0)</f>
        <v>0.497507322574091</v>
      </c>
    </row>
    <row r="2207" customFormat="false" ht="15" hidden="false" customHeight="false" outlineLevel="0" collapsed="false">
      <c r="A2207" s="38" t="n">
        <v>38919</v>
      </c>
      <c r="B2207" s="39" t="n">
        <v>8.13</v>
      </c>
      <c r="C2207" s="39" t="n">
        <v>8.208954811</v>
      </c>
      <c r="D2207" s="39" t="n">
        <f aca="false">B2207-C2207</f>
        <v>-0.0789548109999991</v>
      </c>
      <c r="E2207" s="40" t="n">
        <f aca="false">IFERROR(ABS(D2207)/C2207*100,0)</f>
        <v>0.961813200557514</v>
      </c>
      <c r="F2207" s="39" t="n">
        <v>8.14</v>
      </c>
      <c r="G2207" s="39" t="n">
        <v>8.218905449</v>
      </c>
      <c r="H2207" s="39" t="n">
        <f aca="false">F2207-G2207</f>
        <v>-0.0789054489999987</v>
      </c>
      <c r="I2207" s="40" t="n">
        <f aca="false">IFERROR(ABS(H2207)/G2207*100,0)</f>
        <v>0.960048141320317</v>
      </c>
      <c r="J2207" s="39" t="n">
        <v>7.85</v>
      </c>
      <c r="K2207" s="39" t="n">
        <v>7.930347919</v>
      </c>
      <c r="L2207" s="39" t="n">
        <f aca="false">J2207-K2207</f>
        <v>-0.0803479190000003</v>
      </c>
      <c r="M2207" s="40" t="n">
        <f aca="false">IFERROR(ABS(L2207)/K2207*100,0)</f>
        <v>1.01317016378938</v>
      </c>
      <c r="N2207" s="39" t="n">
        <v>7.88</v>
      </c>
      <c r="O2207" s="39" t="n">
        <v>7.960198879</v>
      </c>
      <c r="P2207" s="39" t="n">
        <f aca="false">N2207-O2207</f>
        <v>-0.0801988790000001</v>
      </c>
      <c r="Q2207" s="40" t="n">
        <f aca="false">IFERROR(ABS(P2207)/O2207*100,0)</f>
        <v>1.00749843338179</v>
      </c>
      <c r="R2207" s="41" t="n">
        <v>20954100</v>
      </c>
      <c r="S2207" s="41" t="n">
        <v>21058167</v>
      </c>
      <c r="T2207" s="41" t="n">
        <f aca="false">R2207-S2207</f>
        <v>-104067</v>
      </c>
      <c r="U2207" s="40" t="n">
        <f aca="false">IFERROR(ABS(T2207)/S2207*100,0)</f>
        <v>0.494188311831699</v>
      </c>
    </row>
    <row r="2208" customFormat="false" ht="15" hidden="false" customHeight="false" outlineLevel="0" collapsed="false">
      <c r="A2208" s="38" t="n">
        <v>38922</v>
      </c>
      <c r="B2208" s="39" t="n">
        <v>7.94</v>
      </c>
      <c r="C2208" s="39" t="n">
        <v>8.019900322</v>
      </c>
      <c r="D2208" s="39" t="n">
        <f aca="false">B2208-C2208</f>
        <v>-0.0799003219999994</v>
      </c>
      <c r="E2208" s="40" t="n">
        <f aca="false">IFERROR(ABS(D2208)/C2208*100,0)</f>
        <v>0.99627574897432</v>
      </c>
      <c r="F2208" s="39" t="n">
        <v>8.29</v>
      </c>
      <c r="G2208" s="39" t="n">
        <v>8.378108978</v>
      </c>
      <c r="H2208" s="39" t="n">
        <f aca="false">F2208-G2208</f>
        <v>-0.0881089780000011</v>
      </c>
      <c r="I2208" s="40" t="n">
        <f aca="false">IFERROR(ABS(H2208)/G2208*100,0)</f>
        <v>1.05165710103993</v>
      </c>
      <c r="J2208" s="39" t="n">
        <v>7.93</v>
      </c>
      <c r="K2208" s="39" t="n">
        <v>8.009949684</v>
      </c>
      <c r="L2208" s="39" t="n">
        <f aca="false">J2208-K2208</f>
        <v>-0.0799496840000007</v>
      </c>
      <c r="M2208" s="40" t="n">
        <f aca="false">IFERROR(ABS(L2208)/K2208*100,0)</f>
        <v>0.998129665654473</v>
      </c>
      <c r="N2208" s="39" t="n">
        <v>8.28</v>
      </c>
      <c r="O2208" s="39" t="n">
        <v>8.358208656</v>
      </c>
      <c r="P2208" s="39" t="n">
        <f aca="false">N2208-O2208</f>
        <v>-0.078208656000001</v>
      </c>
      <c r="Q2208" s="40" t="n">
        <f aca="false">IFERROR(ABS(P2208)/O2208*100,0)</f>
        <v>0.935710739212743</v>
      </c>
      <c r="R2208" s="41" t="n">
        <v>12031500</v>
      </c>
      <c r="S2208" s="41" t="n">
        <v>12091657</v>
      </c>
      <c r="T2208" s="41" t="n">
        <f aca="false">R2208-S2208</f>
        <v>-60157</v>
      </c>
      <c r="U2208" s="40" t="n">
        <f aca="false">IFERROR(ABS(T2208)/S2208*100,0)</f>
        <v>0.497508323300934</v>
      </c>
    </row>
    <row r="2209" customFormat="false" ht="15" hidden="false" customHeight="false" outlineLevel="0" collapsed="false">
      <c r="A2209" s="38" t="n">
        <v>38923</v>
      </c>
      <c r="B2209" s="39" t="n">
        <v>8.28</v>
      </c>
      <c r="C2209" s="39" t="n">
        <v>8.358208656</v>
      </c>
      <c r="D2209" s="39" t="n">
        <f aca="false">B2209-C2209</f>
        <v>-0.078208656000001</v>
      </c>
      <c r="E2209" s="40" t="n">
        <f aca="false">IFERROR(ABS(D2209)/C2209*100,0)</f>
        <v>0.935710739212743</v>
      </c>
      <c r="F2209" s="39" t="n">
        <v>8.32</v>
      </c>
      <c r="G2209" s="39" t="n">
        <v>8.407959938</v>
      </c>
      <c r="H2209" s="39" t="n">
        <f aca="false">F2209-G2209</f>
        <v>-0.0879599379999991</v>
      </c>
      <c r="I2209" s="40" t="n">
        <f aca="false">IFERROR(ABS(H2209)/G2209*100,0)</f>
        <v>1.04615077436872</v>
      </c>
      <c r="J2209" s="39" t="n">
        <v>8.12</v>
      </c>
      <c r="K2209" s="39" t="n">
        <v>8.199005127</v>
      </c>
      <c r="L2209" s="39" t="n">
        <f aca="false">J2209-K2209</f>
        <v>-0.0790051270000003</v>
      </c>
      <c r="M2209" s="40" t="n">
        <f aca="false">IFERROR(ABS(L2209)/K2209*100,0)</f>
        <v>0.963594067526923</v>
      </c>
      <c r="N2209" s="39" t="n">
        <v>8.28</v>
      </c>
      <c r="O2209" s="39" t="n">
        <v>8.358208656</v>
      </c>
      <c r="P2209" s="39" t="n">
        <f aca="false">N2209-O2209</f>
        <v>-0.078208656000001</v>
      </c>
      <c r="Q2209" s="40" t="n">
        <f aca="false">IFERROR(ABS(P2209)/O2209*100,0)</f>
        <v>0.935710739212743</v>
      </c>
      <c r="R2209" s="41" t="n">
        <v>6013800</v>
      </c>
      <c r="S2209" s="41" t="n">
        <v>6043869</v>
      </c>
      <c r="T2209" s="41" t="n">
        <f aca="false">R2209-S2209</f>
        <v>-30069</v>
      </c>
      <c r="U2209" s="40" t="n">
        <f aca="false">IFERROR(ABS(T2209)/S2209*100,0)</f>
        <v>0.497512437810945</v>
      </c>
    </row>
    <row r="2210" customFormat="false" ht="15" hidden="false" customHeight="false" outlineLevel="0" collapsed="false">
      <c r="A2210" s="38" t="n">
        <v>38924</v>
      </c>
      <c r="B2210" s="39" t="n">
        <v>8.28</v>
      </c>
      <c r="C2210" s="39" t="n">
        <v>8.358208656</v>
      </c>
      <c r="D2210" s="39" t="n">
        <f aca="false">B2210-C2210</f>
        <v>-0.078208656000001</v>
      </c>
      <c r="E2210" s="40" t="n">
        <f aca="false">IFERROR(ABS(D2210)/C2210*100,0)</f>
        <v>0.935710739212743</v>
      </c>
      <c r="F2210" s="39" t="n">
        <v>8.36</v>
      </c>
      <c r="G2210" s="39" t="n">
        <v>8.447760582</v>
      </c>
      <c r="H2210" s="39" t="n">
        <f aca="false">F2210-G2210</f>
        <v>-0.0877605820000014</v>
      </c>
      <c r="I2210" s="40" t="n">
        <f aca="false">IFERROR(ABS(H2210)/G2210*100,0)</f>
        <v>1.03886208833849</v>
      </c>
      <c r="J2210" s="39" t="n">
        <v>8.14</v>
      </c>
      <c r="K2210" s="39" t="n">
        <v>8.218905449</v>
      </c>
      <c r="L2210" s="39" t="n">
        <f aca="false">J2210-K2210</f>
        <v>-0.0789054489999987</v>
      </c>
      <c r="M2210" s="40" t="n">
        <f aca="false">IFERROR(ABS(L2210)/K2210*100,0)</f>
        <v>0.960048141320317</v>
      </c>
      <c r="N2210" s="39" t="n">
        <v>8.32</v>
      </c>
      <c r="O2210" s="39" t="n">
        <v>8.407959938</v>
      </c>
      <c r="P2210" s="39" t="n">
        <f aca="false">N2210-O2210</f>
        <v>-0.0879599379999991</v>
      </c>
      <c r="Q2210" s="40" t="n">
        <f aca="false">IFERROR(ABS(P2210)/O2210*100,0)</f>
        <v>1.04615077436872</v>
      </c>
      <c r="R2210" s="41" t="n">
        <v>7171700</v>
      </c>
      <c r="S2210" s="41" t="n">
        <v>7207558</v>
      </c>
      <c r="T2210" s="41" t="n">
        <f aca="false">R2210-S2210</f>
        <v>-35858</v>
      </c>
      <c r="U2210" s="40" t="n">
        <f aca="false">IFERROR(ABS(T2210)/S2210*100,0)</f>
        <v>0.49750553516184</v>
      </c>
    </row>
    <row r="2211" customFormat="false" ht="15" hidden="false" customHeight="false" outlineLevel="0" collapsed="false">
      <c r="A2211" s="38" t="n">
        <v>38925</v>
      </c>
      <c r="B2211" s="39" t="n">
        <v>8.52</v>
      </c>
      <c r="C2211" s="39" t="n">
        <v>8.606965065</v>
      </c>
      <c r="D2211" s="39" t="n">
        <f aca="false">B2211-C2211</f>
        <v>-0.0869650650000011</v>
      </c>
      <c r="E2211" s="40" t="n">
        <f aca="false">IFERROR(ABS(D2211)/C2211*100,0)</f>
        <v>1.01040336916949</v>
      </c>
      <c r="F2211" s="39" t="n">
        <v>8.64</v>
      </c>
      <c r="G2211" s="39" t="n">
        <v>8.72636795</v>
      </c>
      <c r="H2211" s="39" t="n">
        <f aca="false">F2211-G2211</f>
        <v>-0.0863679499999996</v>
      </c>
      <c r="I2211" s="40" t="n">
        <f aca="false">IFERROR(ABS(H2211)/G2211*100,0)</f>
        <v>0.989735368653572</v>
      </c>
      <c r="J2211" s="39" t="n">
        <v>8.25</v>
      </c>
      <c r="K2211" s="39" t="n">
        <v>8.328357697</v>
      </c>
      <c r="L2211" s="39" t="n">
        <f aca="false">J2211-K2211</f>
        <v>-0.0783576969999995</v>
      </c>
      <c r="M2211" s="40" t="n">
        <f aca="false">IFERROR(ABS(L2211)/K2211*100,0)</f>
        <v>0.940854125756692</v>
      </c>
      <c r="N2211" s="39" t="n">
        <v>8.25</v>
      </c>
      <c r="O2211" s="39" t="n">
        <v>8.328357697</v>
      </c>
      <c r="P2211" s="39" t="n">
        <f aca="false">N2211-O2211</f>
        <v>-0.0783576969999995</v>
      </c>
      <c r="Q2211" s="40" t="n">
        <f aca="false">IFERROR(ABS(P2211)/O2211*100,0)</f>
        <v>0.940854125756692</v>
      </c>
      <c r="R2211" s="41" t="n">
        <v>11563200</v>
      </c>
      <c r="S2211" s="41" t="n">
        <v>11620915</v>
      </c>
      <c r="T2211" s="41" t="n">
        <f aca="false">R2211-S2211</f>
        <v>-57715</v>
      </c>
      <c r="U2211" s="40" t="n">
        <f aca="false">IFERROR(ABS(T2211)/S2211*100,0)</f>
        <v>0.496647639191922</v>
      </c>
    </row>
    <row r="2212" customFormat="false" ht="15" hidden="false" customHeight="false" outlineLevel="0" collapsed="false">
      <c r="A2212" s="38" t="n">
        <v>38926</v>
      </c>
      <c r="B2212" s="39" t="n">
        <v>8.25</v>
      </c>
      <c r="C2212" s="39" t="n">
        <v>8.328357697</v>
      </c>
      <c r="D2212" s="39" t="n">
        <f aca="false">B2212-C2212</f>
        <v>-0.0783576969999995</v>
      </c>
      <c r="E2212" s="40" t="n">
        <f aca="false">IFERROR(ABS(D2212)/C2212*100,0)</f>
        <v>0.940854125756692</v>
      </c>
      <c r="F2212" s="39" t="n">
        <v>8.58</v>
      </c>
      <c r="G2212" s="39" t="n">
        <v>8.666666985</v>
      </c>
      <c r="H2212" s="39" t="n">
        <f aca="false">F2212-G2212</f>
        <v>-0.0866669850000008</v>
      </c>
      <c r="I2212" s="40" t="n">
        <f aca="false">IFERROR(ABS(H2212)/G2212*100,0)</f>
        <v>1.00000363634603</v>
      </c>
      <c r="J2212" s="39" t="n">
        <v>8.23</v>
      </c>
      <c r="K2212" s="39" t="n">
        <v>8.308458328</v>
      </c>
      <c r="L2212" s="39" t="n">
        <f aca="false">J2212-K2212</f>
        <v>-0.078458328</v>
      </c>
      <c r="M2212" s="40" t="n">
        <f aca="false">IFERROR(ABS(L2212)/K2212*100,0)</f>
        <v>0.944318728007466</v>
      </c>
      <c r="N2212" s="39" t="n">
        <v>8.55</v>
      </c>
      <c r="O2212" s="39" t="n">
        <v>8.636816025</v>
      </c>
      <c r="P2212" s="39" t="n">
        <f aca="false">N2212-O2212</f>
        <v>-0.0868160249999992</v>
      </c>
      <c r="Q2212" s="40" t="n">
        <f aca="false">IFERROR(ABS(P2212)/O2212*100,0)</f>
        <v>1.00518553074076</v>
      </c>
      <c r="R2212" s="41" t="n">
        <v>13299000</v>
      </c>
      <c r="S2212" s="41" t="n">
        <v>13363786</v>
      </c>
      <c r="T2212" s="41" t="n">
        <f aca="false">R2212-S2212</f>
        <v>-64786</v>
      </c>
      <c r="U2212" s="40" t="n">
        <f aca="false">IFERROR(ABS(T2212)/S2212*100,0)</f>
        <v>0.484787768975049</v>
      </c>
    </row>
    <row r="2213" customFormat="false" ht="15" hidden="false" customHeight="false" outlineLevel="0" collapsed="false">
      <c r="A2213" s="38" t="n">
        <v>38929</v>
      </c>
      <c r="B2213" s="39" t="n">
        <v>8.55</v>
      </c>
      <c r="C2213" s="39" t="n">
        <v>8.636816025</v>
      </c>
      <c r="D2213" s="39" t="n">
        <f aca="false">B2213-C2213</f>
        <v>-0.0868160249999992</v>
      </c>
      <c r="E2213" s="40" t="n">
        <f aca="false">IFERROR(ABS(D2213)/C2213*100,0)</f>
        <v>1.00518553074076</v>
      </c>
      <c r="F2213" s="39" t="n">
        <v>8.6</v>
      </c>
      <c r="G2213" s="39" t="n">
        <v>8.686567307</v>
      </c>
      <c r="H2213" s="39" t="n">
        <f aca="false">F2213-G2213</f>
        <v>-0.086567307000001</v>
      </c>
      <c r="I2213" s="40" t="n">
        <f aca="false">IFERROR(ABS(H2213)/G2213*100,0)</f>
        <v>0.996565201656142</v>
      </c>
      <c r="J2213" s="39" t="n">
        <v>8.39</v>
      </c>
      <c r="K2213" s="39" t="n">
        <v>8.477611542</v>
      </c>
      <c r="L2213" s="39" t="n">
        <f aca="false">J2213-K2213</f>
        <v>-0.0876115419999994</v>
      </c>
      <c r="M2213" s="40" t="n">
        <f aca="false">IFERROR(ABS(L2213)/K2213*100,0)</f>
        <v>1.03344605453968</v>
      </c>
      <c r="N2213" s="39" t="n">
        <v>8.54</v>
      </c>
      <c r="O2213" s="39" t="n">
        <v>8.626866341</v>
      </c>
      <c r="P2213" s="39" t="n">
        <f aca="false">N2213-O2213</f>
        <v>-0.0868663410000004</v>
      </c>
      <c r="Q2213" s="40" t="n">
        <f aca="false">IFERROR(ABS(P2213)/O2213*100,0)</f>
        <v>1.00692809609394</v>
      </c>
      <c r="R2213" s="41" t="n">
        <v>7215900</v>
      </c>
      <c r="S2213" s="41" t="n">
        <v>7251979</v>
      </c>
      <c r="T2213" s="41" t="n">
        <f aca="false">R2213-S2213</f>
        <v>-36079</v>
      </c>
      <c r="U2213" s="40" t="n">
        <f aca="false">IFERROR(ABS(T2213)/S2213*100,0)</f>
        <v>0.497505577443068</v>
      </c>
    </row>
    <row r="2214" customFormat="false" ht="15" hidden="false" customHeight="false" outlineLevel="0" collapsed="false">
      <c r="A2214" s="38" t="n">
        <v>38930</v>
      </c>
      <c r="B2214" s="39" t="n">
        <v>8.52</v>
      </c>
      <c r="C2214" s="39" t="n">
        <v>8.606965065</v>
      </c>
      <c r="D2214" s="39" t="n">
        <f aca="false">B2214-C2214</f>
        <v>-0.0869650650000011</v>
      </c>
      <c r="E2214" s="40" t="n">
        <f aca="false">IFERROR(ABS(D2214)/C2214*100,0)</f>
        <v>1.01040336916949</v>
      </c>
      <c r="F2214" s="39" t="n">
        <v>8.57</v>
      </c>
      <c r="G2214" s="39" t="n">
        <v>8.656716347</v>
      </c>
      <c r="H2214" s="39" t="n">
        <f aca="false">F2214-G2214</f>
        <v>-0.0867163469999994</v>
      </c>
      <c r="I2214" s="40" t="n">
        <f aca="false">IFERROR(ABS(H2214)/G2214*100,0)</f>
        <v>1.00172332699859</v>
      </c>
      <c r="J2214" s="39" t="n">
        <v>8.45</v>
      </c>
      <c r="K2214" s="39" t="n">
        <v>8.537313461</v>
      </c>
      <c r="L2214" s="39" t="n">
        <f aca="false">J2214-K2214</f>
        <v>-0.0873134610000008</v>
      </c>
      <c r="M2214" s="40" t="n">
        <f aca="false">IFERROR(ABS(L2214)/K2214*100,0)</f>
        <v>1.02272759924846</v>
      </c>
      <c r="N2214" s="39" t="n">
        <v>8.48</v>
      </c>
      <c r="O2214" s="39" t="n">
        <v>8.567164421</v>
      </c>
      <c r="P2214" s="39" t="n">
        <f aca="false">N2214-O2214</f>
        <v>-0.0871644209999989</v>
      </c>
      <c r="Q2214" s="40" t="n">
        <f aca="false">IFERROR(ABS(P2214)/O2214*100,0)</f>
        <v>1.01742439757943</v>
      </c>
      <c r="R2214" s="41" t="n">
        <v>9967300</v>
      </c>
      <c r="S2214" s="41" t="n">
        <v>10012111</v>
      </c>
      <c r="T2214" s="41" t="n">
        <f aca="false">R2214-S2214</f>
        <v>-44811</v>
      </c>
      <c r="U2214" s="40" t="n">
        <f aca="false">IFERROR(ABS(T2214)/S2214*100,0)</f>
        <v>0.447567950455204</v>
      </c>
    </row>
    <row r="2215" customFormat="false" ht="15" hidden="false" customHeight="false" outlineLevel="0" collapsed="false">
      <c r="A2215" s="38" t="n">
        <v>38931</v>
      </c>
      <c r="B2215" s="39" t="n">
        <v>8.55</v>
      </c>
      <c r="C2215" s="39" t="n">
        <v>8.636816025</v>
      </c>
      <c r="D2215" s="39" t="n">
        <f aca="false">B2215-C2215</f>
        <v>-0.0868160249999992</v>
      </c>
      <c r="E2215" s="40" t="n">
        <f aca="false">IFERROR(ABS(D2215)/C2215*100,0)</f>
        <v>1.00518553074076</v>
      </c>
      <c r="F2215" s="39" t="n">
        <v>8.6</v>
      </c>
      <c r="G2215" s="39" t="n">
        <v>8.686567307</v>
      </c>
      <c r="H2215" s="39" t="n">
        <f aca="false">F2215-G2215</f>
        <v>-0.086567307000001</v>
      </c>
      <c r="I2215" s="40" t="n">
        <f aca="false">IFERROR(ABS(H2215)/G2215*100,0)</f>
        <v>0.996565201656142</v>
      </c>
      <c r="J2215" s="39" t="n">
        <v>8.5</v>
      </c>
      <c r="K2215" s="39" t="n">
        <v>8.587064743</v>
      </c>
      <c r="L2215" s="39" t="n">
        <f aca="false">J2215-K2215</f>
        <v>-0.0870647430000009</v>
      </c>
      <c r="M2215" s="40" t="n">
        <f aca="false">IFERROR(ABS(L2215)/K2215*100,0)</f>
        <v>1.01390574783979</v>
      </c>
      <c r="N2215" s="39" t="n">
        <v>8.51</v>
      </c>
      <c r="O2215" s="39" t="n">
        <v>8.597015381</v>
      </c>
      <c r="P2215" s="39" t="n">
        <f aca="false">N2215-O2215</f>
        <v>-0.0870153810000005</v>
      </c>
      <c r="Q2215" s="40" t="n">
        <f aca="false">IFERROR(ABS(P2215)/O2215*100,0)</f>
        <v>1.01215802396155</v>
      </c>
      <c r="R2215" s="41" t="n">
        <v>6334400</v>
      </c>
      <c r="S2215" s="41" t="n">
        <v>6365670</v>
      </c>
      <c r="T2215" s="41" t="n">
        <f aca="false">R2215-S2215</f>
        <v>-31270</v>
      </c>
      <c r="U2215" s="40" t="n">
        <f aca="false">IFERROR(ABS(T2215)/S2215*100,0)</f>
        <v>0.491228731618196</v>
      </c>
    </row>
    <row r="2216" customFormat="false" ht="15" hidden="false" customHeight="false" outlineLevel="0" collapsed="false">
      <c r="A2216" s="38" t="n">
        <v>38932</v>
      </c>
      <c r="B2216" s="39" t="n">
        <v>8.51</v>
      </c>
      <c r="C2216" s="39" t="n">
        <v>8.597015381</v>
      </c>
      <c r="D2216" s="39" t="n">
        <f aca="false">B2216-C2216</f>
        <v>-0.0870153810000005</v>
      </c>
      <c r="E2216" s="40" t="n">
        <f aca="false">IFERROR(ABS(D2216)/C2216*100,0)</f>
        <v>1.01215802396155</v>
      </c>
      <c r="F2216" s="39" t="n">
        <v>8.61</v>
      </c>
      <c r="G2216" s="39" t="n">
        <v>8.696516991</v>
      </c>
      <c r="H2216" s="39" t="n">
        <f aca="false">F2216-G2216</f>
        <v>-0.0865169909999999</v>
      </c>
      <c r="I2216" s="40" t="n">
        <f aca="false">IFERROR(ABS(H2216)/G2216*100,0)</f>
        <v>0.994846455075475</v>
      </c>
      <c r="J2216" s="39" t="n">
        <v>8.47</v>
      </c>
      <c r="K2216" s="39" t="n">
        <v>8.557213783</v>
      </c>
      <c r="L2216" s="39" t="n">
        <f aca="false">J2216-K2216</f>
        <v>-0.0872137829999993</v>
      </c>
      <c r="M2216" s="40" t="n">
        <f aca="false">IFERROR(ABS(L2216)/K2216*100,0)</f>
        <v>1.01918434214254</v>
      </c>
      <c r="N2216" s="39" t="n">
        <v>8.52</v>
      </c>
      <c r="O2216" s="39" t="n">
        <v>8.606965065</v>
      </c>
      <c r="P2216" s="39" t="n">
        <f aca="false">N2216-O2216</f>
        <v>-0.0869650650000011</v>
      </c>
      <c r="Q2216" s="40" t="n">
        <f aca="false">IFERROR(ABS(P2216)/O2216*100,0)</f>
        <v>1.01040336916949</v>
      </c>
      <c r="R2216" s="41" t="n">
        <v>6969500</v>
      </c>
      <c r="S2216" s="41" t="n">
        <v>7004347</v>
      </c>
      <c r="T2216" s="41" t="n">
        <f aca="false">R2216-S2216</f>
        <v>-34847</v>
      </c>
      <c r="U2216" s="40" t="n">
        <f aca="false">IFERROR(ABS(T2216)/S2216*100,0)</f>
        <v>0.497505334901312</v>
      </c>
    </row>
    <row r="2217" customFormat="false" ht="15" hidden="false" customHeight="false" outlineLevel="0" collapsed="false">
      <c r="A2217" s="38" t="n">
        <v>38933</v>
      </c>
      <c r="B2217" s="39" t="n">
        <v>8.57</v>
      </c>
      <c r="C2217" s="39" t="n">
        <v>8.656716347</v>
      </c>
      <c r="D2217" s="39" t="n">
        <f aca="false">B2217-C2217</f>
        <v>-0.0867163469999994</v>
      </c>
      <c r="E2217" s="40" t="n">
        <f aca="false">IFERROR(ABS(D2217)/C2217*100,0)</f>
        <v>1.00172332699859</v>
      </c>
      <c r="F2217" s="39" t="n">
        <v>8.61</v>
      </c>
      <c r="G2217" s="39" t="n">
        <v>8.696516991</v>
      </c>
      <c r="H2217" s="39" t="n">
        <f aca="false">F2217-G2217</f>
        <v>-0.0865169909999999</v>
      </c>
      <c r="I2217" s="40" t="n">
        <f aca="false">IFERROR(ABS(H2217)/G2217*100,0)</f>
        <v>0.994846455075475</v>
      </c>
      <c r="J2217" s="39" t="n">
        <v>8.39</v>
      </c>
      <c r="K2217" s="39" t="n">
        <v>8.477611542</v>
      </c>
      <c r="L2217" s="39" t="n">
        <f aca="false">J2217-K2217</f>
        <v>-0.0876115419999994</v>
      </c>
      <c r="M2217" s="40" t="n">
        <f aca="false">IFERROR(ABS(L2217)/K2217*100,0)</f>
        <v>1.03344605453968</v>
      </c>
      <c r="N2217" s="39" t="n">
        <v>8.42</v>
      </c>
      <c r="O2217" s="39" t="n">
        <v>8.507463455</v>
      </c>
      <c r="P2217" s="39" t="n">
        <f aca="false">N2217-O2217</f>
        <v>-0.087463455</v>
      </c>
      <c r="Q2217" s="40" t="n">
        <f aca="false">IFERROR(ABS(P2217)/O2217*100,0)</f>
        <v>1.02807911503394</v>
      </c>
      <c r="R2217" s="41" t="n">
        <v>5501300</v>
      </c>
      <c r="S2217" s="41" t="n">
        <v>5528806</v>
      </c>
      <c r="T2217" s="41" t="n">
        <f aca="false">R2217-S2217</f>
        <v>-27506</v>
      </c>
      <c r="U2217" s="40" t="n">
        <f aca="false">IFERROR(ABS(T2217)/S2217*100,0)</f>
        <v>0.497503439259761</v>
      </c>
    </row>
    <row r="2218" customFormat="false" ht="15" hidden="false" customHeight="false" outlineLevel="0" collapsed="false">
      <c r="A2218" s="38" t="n">
        <v>38936</v>
      </c>
      <c r="B2218" s="39" t="n">
        <v>8.44</v>
      </c>
      <c r="C2218" s="39" t="n">
        <v>8.527362823</v>
      </c>
      <c r="D2218" s="39" t="n">
        <f aca="false">B2218-C2218</f>
        <v>-0.0873628230000012</v>
      </c>
      <c r="E2218" s="40" t="n">
        <f aca="false">IFERROR(ABS(D2218)/C2218*100,0)</f>
        <v>1.02449989303101</v>
      </c>
      <c r="F2218" s="39" t="n">
        <v>8.44</v>
      </c>
      <c r="G2218" s="39" t="n">
        <v>8.527362823</v>
      </c>
      <c r="H2218" s="39" t="n">
        <f aca="false">F2218-G2218</f>
        <v>-0.0873628230000012</v>
      </c>
      <c r="I2218" s="40" t="n">
        <f aca="false">IFERROR(ABS(H2218)/G2218*100,0)</f>
        <v>1.02449989303101</v>
      </c>
      <c r="J2218" s="39" t="n">
        <v>8.29</v>
      </c>
      <c r="K2218" s="39" t="n">
        <v>8.378108978</v>
      </c>
      <c r="L2218" s="39" t="n">
        <f aca="false">J2218-K2218</f>
        <v>-0.0881089780000011</v>
      </c>
      <c r="M2218" s="40" t="n">
        <f aca="false">IFERROR(ABS(L2218)/K2218*100,0)</f>
        <v>1.05165710103993</v>
      </c>
      <c r="N2218" s="39" t="n">
        <v>8.29</v>
      </c>
      <c r="O2218" s="39" t="n">
        <v>8.378108978</v>
      </c>
      <c r="P2218" s="39" t="n">
        <f aca="false">N2218-O2218</f>
        <v>-0.0881089780000011</v>
      </c>
      <c r="Q2218" s="40" t="n">
        <f aca="false">IFERROR(ABS(P2218)/O2218*100,0)</f>
        <v>1.05165710103993</v>
      </c>
      <c r="R2218" s="41" t="n">
        <v>6829100</v>
      </c>
      <c r="S2218" s="41" t="n">
        <v>6863245</v>
      </c>
      <c r="T2218" s="41" t="n">
        <f aca="false">R2218-S2218</f>
        <v>-34145</v>
      </c>
      <c r="U2218" s="40" t="n">
        <f aca="false">IFERROR(ABS(T2218)/S2218*100,0)</f>
        <v>0.497505188872028</v>
      </c>
    </row>
    <row r="2219" customFormat="false" ht="15" hidden="false" customHeight="false" outlineLevel="0" collapsed="false">
      <c r="A2219" s="38" t="n">
        <v>38937</v>
      </c>
      <c r="B2219" s="39" t="n">
        <v>8.44</v>
      </c>
      <c r="C2219" s="39" t="n">
        <v>8.527362823</v>
      </c>
      <c r="D2219" s="39" t="n">
        <f aca="false">B2219-C2219</f>
        <v>-0.0873628230000012</v>
      </c>
      <c r="E2219" s="40" t="n">
        <f aca="false">IFERROR(ABS(D2219)/C2219*100,0)</f>
        <v>1.02449989303101</v>
      </c>
      <c r="F2219" s="39" t="n">
        <v>8.46</v>
      </c>
      <c r="G2219" s="39" t="n">
        <v>8.547264099</v>
      </c>
      <c r="H2219" s="39" t="n">
        <f aca="false">F2219-G2219</f>
        <v>-0.0872640989999987</v>
      </c>
      <c r="I2219" s="40" t="n">
        <f aca="false">IFERROR(ABS(H2219)/G2219*100,0)</f>
        <v>1.02095943203871</v>
      </c>
      <c r="J2219" s="39" t="n">
        <v>8.3</v>
      </c>
      <c r="K2219" s="39" t="n">
        <v>8.388059616</v>
      </c>
      <c r="L2219" s="39" t="n">
        <f aca="false">J2219-K2219</f>
        <v>-0.0880596159999989</v>
      </c>
      <c r="M2219" s="40" t="n">
        <f aca="false">IFERROR(ABS(L2219)/K2219*100,0)</f>
        <v>1.0498210555398</v>
      </c>
      <c r="N2219" s="39" t="n">
        <v>8.38</v>
      </c>
      <c r="O2219" s="39" t="n">
        <v>8.467661858</v>
      </c>
      <c r="P2219" s="39" t="n">
        <f aca="false">N2219-O2219</f>
        <v>-0.0876618579999988</v>
      </c>
      <c r="Q2219" s="40" t="n">
        <f aca="false">IFERROR(ABS(P2219)/O2219*100,0)</f>
        <v>1.03525458940213</v>
      </c>
      <c r="R2219" s="41" t="n">
        <v>11009700</v>
      </c>
      <c r="S2219" s="41" t="n">
        <v>11064648</v>
      </c>
      <c r="T2219" s="41" t="n">
        <f aca="false">R2219-S2219</f>
        <v>-54948</v>
      </c>
      <c r="U2219" s="40" t="n">
        <f aca="false">IFERROR(ABS(T2219)/S2219*100,0)</f>
        <v>0.496608658495056</v>
      </c>
    </row>
    <row r="2220" customFormat="false" ht="15" hidden="false" customHeight="false" outlineLevel="0" collapsed="false">
      <c r="A2220" s="38" t="n">
        <v>38938</v>
      </c>
      <c r="B2220" s="39" t="n">
        <v>8.49</v>
      </c>
      <c r="C2220" s="39" t="n">
        <v>8.577114105</v>
      </c>
      <c r="D2220" s="39" t="n">
        <f aca="false">B2220-C2220</f>
        <v>-0.0871141049999995</v>
      </c>
      <c r="E2220" s="40" t="n">
        <f aca="false">IFERROR(ABS(D2220)/C2220*100,0)</f>
        <v>1.01565752692058</v>
      </c>
      <c r="F2220" s="39" t="n">
        <v>8.56</v>
      </c>
      <c r="G2220" s="39" t="n">
        <v>8.646765709</v>
      </c>
      <c r="H2220" s="39" t="n">
        <f aca="false">F2220-G2220</f>
        <v>-0.0867657089999998</v>
      </c>
      <c r="I2220" s="40" t="n">
        <f aca="false">IFERROR(ABS(H2220)/G2220*100,0)</f>
        <v>1.00344697566732</v>
      </c>
      <c r="J2220" s="39" t="n">
        <v>8.32</v>
      </c>
      <c r="K2220" s="39" t="n">
        <v>8.407959938</v>
      </c>
      <c r="L2220" s="39" t="n">
        <f aca="false">J2220-K2220</f>
        <v>-0.0879599379999991</v>
      </c>
      <c r="M2220" s="40" t="n">
        <f aca="false">IFERROR(ABS(L2220)/K2220*100,0)</f>
        <v>1.04615077436872</v>
      </c>
      <c r="N2220" s="39" t="n">
        <v>8.32</v>
      </c>
      <c r="O2220" s="39" t="n">
        <v>8.407959938</v>
      </c>
      <c r="P2220" s="39" t="n">
        <f aca="false">N2220-O2220</f>
        <v>-0.0879599379999991</v>
      </c>
      <c r="Q2220" s="40" t="n">
        <f aca="false">IFERROR(ABS(P2220)/O2220*100,0)</f>
        <v>1.04615077436872</v>
      </c>
      <c r="R2220" s="41" t="n">
        <v>10691200</v>
      </c>
      <c r="S2220" s="41" t="n">
        <v>10744656</v>
      </c>
      <c r="T2220" s="41" t="n">
        <f aca="false">R2220-S2220</f>
        <v>-53456</v>
      </c>
      <c r="U2220" s="40" t="n">
        <f aca="false">IFERROR(ABS(T2220)/S2220*100,0)</f>
        <v>0.497512437810945</v>
      </c>
    </row>
    <row r="2221" customFormat="false" ht="15" hidden="false" customHeight="false" outlineLevel="0" collapsed="false">
      <c r="A2221" s="38" t="n">
        <v>38939</v>
      </c>
      <c r="B2221" s="39" t="n">
        <v>8.5</v>
      </c>
      <c r="C2221" s="39" t="n">
        <v>8.587064743</v>
      </c>
      <c r="D2221" s="39" t="n">
        <f aca="false">B2221-C2221</f>
        <v>-0.0870647430000009</v>
      </c>
      <c r="E2221" s="40" t="n">
        <f aca="false">IFERROR(ABS(D2221)/C2221*100,0)</f>
        <v>1.01390574783979</v>
      </c>
      <c r="F2221" s="39" t="n">
        <v>8.75</v>
      </c>
      <c r="G2221" s="39" t="n">
        <v>8.835821152</v>
      </c>
      <c r="H2221" s="39" t="n">
        <f aca="false">F2221-G2221</f>
        <v>-0.0858211519999994</v>
      </c>
      <c r="I2221" s="40" t="n">
        <f aca="false">IFERROR(ABS(H2221)/G2221*100,0)</f>
        <v>0.971286658292916</v>
      </c>
      <c r="J2221" s="39" t="n">
        <v>8.48</v>
      </c>
      <c r="K2221" s="39" t="n">
        <v>8.567164421</v>
      </c>
      <c r="L2221" s="39" t="n">
        <f aca="false">J2221-K2221</f>
        <v>-0.0871644209999989</v>
      </c>
      <c r="M2221" s="40" t="n">
        <f aca="false">IFERROR(ABS(L2221)/K2221*100,0)</f>
        <v>1.01742439757943</v>
      </c>
      <c r="N2221" s="39" t="n">
        <v>8.67</v>
      </c>
      <c r="O2221" s="39" t="n">
        <v>8.75621891</v>
      </c>
      <c r="P2221" s="39" t="n">
        <f aca="false">N2221-O2221</f>
        <v>-0.0862189099999995</v>
      </c>
      <c r="Q2221" s="40" t="n">
        <f aca="false">IFERROR(ABS(P2221)/O2221*100,0)</f>
        <v>0.984659142104517</v>
      </c>
      <c r="R2221" s="41" t="n">
        <v>16272300</v>
      </c>
      <c r="S2221" s="41" t="n">
        <v>16353661</v>
      </c>
      <c r="T2221" s="41" t="n">
        <f aca="false">R2221-S2221</f>
        <v>-81361</v>
      </c>
      <c r="U2221" s="40" t="n">
        <f aca="false">IFERROR(ABS(T2221)/S2221*100,0)</f>
        <v>0.497509395602612</v>
      </c>
    </row>
    <row r="2222" customFormat="false" ht="15" hidden="false" customHeight="false" outlineLevel="0" collapsed="false">
      <c r="A2222" s="38" t="n">
        <v>38940</v>
      </c>
      <c r="B2222" s="39" t="n">
        <v>8.77</v>
      </c>
      <c r="C2222" s="39" t="n">
        <v>8.855721474</v>
      </c>
      <c r="D2222" s="39" t="n">
        <f aca="false">B2222-C2222</f>
        <v>-0.0857214739999996</v>
      </c>
      <c r="E2222" s="40" t="n">
        <f aca="false">IFERROR(ABS(D2222)/C2222*100,0)</f>
        <v>0.967978433509613</v>
      </c>
      <c r="F2222" s="39" t="n">
        <v>8.78</v>
      </c>
      <c r="G2222" s="39" t="n">
        <v>8.865672112</v>
      </c>
      <c r="H2222" s="39" t="n">
        <f aca="false">F2222-G2222</f>
        <v>-0.085672112000001</v>
      </c>
      <c r="I2222" s="40" t="n">
        <f aca="false">IFERROR(ABS(H2222)/G2222*100,0)</f>
        <v>0.966335218782125</v>
      </c>
      <c r="J2222" s="39" t="n">
        <v>8.51</v>
      </c>
      <c r="K2222" s="39" t="n">
        <v>8.597015381</v>
      </c>
      <c r="L2222" s="39" t="n">
        <f aca="false">J2222-K2222</f>
        <v>-0.0870153810000005</v>
      </c>
      <c r="M2222" s="40" t="n">
        <f aca="false">IFERROR(ABS(L2222)/K2222*100,0)</f>
        <v>1.01215802396155</v>
      </c>
      <c r="N2222" s="39" t="n">
        <v>8.52</v>
      </c>
      <c r="O2222" s="39" t="n">
        <v>8.606965065</v>
      </c>
      <c r="P2222" s="39" t="n">
        <f aca="false">N2222-O2222</f>
        <v>-0.0869650650000011</v>
      </c>
      <c r="Q2222" s="40" t="n">
        <f aca="false">IFERROR(ABS(P2222)/O2222*100,0)</f>
        <v>1.01040336916949</v>
      </c>
      <c r="R2222" s="41" t="n">
        <v>7301700</v>
      </c>
      <c r="S2222" s="41" t="n">
        <v>7338208</v>
      </c>
      <c r="T2222" s="41" t="n">
        <f aca="false">R2222-S2222</f>
        <v>-36508</v>
      </c>
      <c r="U2222" s="40" t="n">
        <f aca="false">IFERROR(ABS(T2222)/S2222*100,0)</f>
        <v>0.497505658057117</v>
      </c>
    </row>
    <row r="2223" customFormat="false" ht="15" hidden="false" customHeight="false" outlineLevel="0" collapsed="false">
      <c r="A2223" s="38" t="n">
        <v>38943</v>
      </c>
      <c r="B2223" s="39" t="n">
        <v>8.7</v>
      </c>
      <c r="C2223" s="39" t="n">
        <v>8.78606987</v>
      </c>
      <c r="D2223" s="39" t="n">
        <f aca="false">B2223-C2223</f>
        <v>-0.0860698700000011</v>
      </c>
      <c r="E2223" s="40" t="n">
        <f aca="false">IFERROR(ABS(D2223)/C2223*100,0)</f>
        <v>0.979617408847229</v>
      </c>
      <c r="F2223" s="39" t="n">
        <v>8.85</v>
      </c>
      <c r="G2223" s="39" t="n">
        <v>8.935322762</v>
      </c>
      <c r="H2223" s="39" t="n">
        <f aca="false">F2223-G2223</f>
        <v>-0.0853227620000006</v>
      </c>
      <c r="I2223" s="40" t="n">
        <f aca="false">IFERROR(ABS(H2223)/G2223*100,0)</f>
        <v>0.954892892765551</v>
      </c>
      <c r="J2223" s="39" t="n">
        <v>8.68</v>
      </c>
      <c r="K2223" s="39" t="n">
        <v>8.766168594</v>
      </c>
      <c r="L2223" s="39" t="n">
        <f aca="false">J2223-K2223</f>
        <v>-0.0861685940000001</v>
      </c>
      <c r="M2223" s="40" t="n">
        <f aca="false">IFERROR(ABS(L2223)/K2223*100,0)</f>
        <v>0.982967565316713</v>
      </c>
      <c r="N2223" s="39" t="n">
        <v>8.74</v>
      </c>
      <c r="O2223" s="39" t="n">
        <v>8.825871468</v>
      </c>
      <c r="P2223" s="39" t="n">
        <f aca="false">N2223-O2223</f>
        <v>-0.0858714680000006</v>
      </c>
      <c r="Q2223" s="40" t="n">
        <f aca="false">IFERROR(ABS(P2223)/O2223*100,0)</f>
        <v>0.972951717134621</v>
      </c>
      <c r="R2223" s="41" t="n">
        <v>10388700</v>
      </c>
      <c r="S2223" s="41" t="n">
        <v>10440844</v>
      </c>
      <c r="T2223" s="41" t="n">
        <f aca="false">R2223-S2223</f>
        <v>-52144</v>
      </c>
      <c r="U2223" s="40" t="n">
        <f aca="false">IFERROR(ABS(T2223)/S2223*100,0)</f>
        <v>0.499423226704661</v>
      </c>
    </row>
    <row r="2224" customFormat="false" ht="15" hidden="false" customHeight="false" outlineLevel="0" collapsed="false">
      <c r="A2224" s="38" t="n">
        <v>38944</v>
      </c>
      <c r="B2224" s="39" t="n">
        <v>8.82</v>
      </c>
      <c r="C2224" s="39" t="n">
        <v>8.905472755</v>
      </c>
      <c r="D2224" s="39" t="n">
        <f aca="false">B2224-C2224</f>
        <v>-0.0854727549999996</v>
      </c>
      <c r="E2224" s="40" t="n">
        <f aca="false">IFERROR(ABS(D2224)/C2224*100,0)</f>
        <v>0.959777850670653</v>
      </c>
      <c r="F2224" s="39" t="n">
        <v>9.14</v>
      </c>
      <c r="G2224" s="39" t="n">
        <v>9.233831406</v>
      </c>
      <c r="H2224" s="39" t="n">
        <f aca="false">F2224-G2224</f>
        <v>-0.0938314059999996</v>
      </c>
      <c r="I2224" s="40" t="n">
        <f aca="false">IFERROR(ABS(H2224)/G2224*100,0)</f>
        <v>1.01616979858469</v>
      </c>
      <c r="J2224" s="39" t="n">
        <v>8.75</v>
      </c>
      <c r="K2224" s="39" t="n">
        <v>8.835821152</v>
      </c>
      <c r="L2224" s="39" t="n">
        <f aca="false">J2224-K2224</f>
        <v>-0.0858211519999994</v>
      </c>
      <c r="M2224" s="40" t="n">
        <f aca="false">IFERROR(ABS(L2224)/K2224*100,0)</f>
        <v>0.971286658292916</v>
      </c>
      <c r="N2224" s="39" t="n">
        <v>9.12</v>
      </c>
      <c r="O2224" s="39" t="n">
        <v>9.21393013</v>
      </c>
      <c r="P2224" s="39" t="n">
        <f aca="false">N2224-O2224</f>
        <v>-0.0939301300000004</v>
      </c>
      <c r="Q2224" s="40" t="n">
        <f aca="false">IFERROR(ABS(P2224)/O2224*100,0)</f>
        <v>1.01943610028222</v>
      </c>
      <c r="R2224" s="41" t="n">
        <v>12385300</v>
      </c>
      <c r="S2224" s="41" t="n">
        <v>12447226</v>
      </c>
      <c r="T2224" s="41" t="n">
        <f aca="false">R2224-S2224</f>
        <v>-61926</v>
      </c>
      <c r="U2224" s="40" t="n">
        <f aca="false">IFERROR(ABS(T2224)/S2224*100,0)</f>
        <v>0.497508440836537</v>
      </c>
    </row>
    <row r="2225" customFormat="false" ht="15" hidden="false" customHeight="false" outlineLevel="0" collapsed="false">
      <c r="A2225" s="38" t="n">
        <v>38945</v>
      </c>
      <c r="B2225" s="39" t="n">
        <v>9.12</v>
      </c>
      <c r="C2225" s="39" t="n">
        <v>9.21393013</v>
      </c>
      <c r="D2225" s="39" t="n">
        <f aca="false">B2225-C2225</f>
        <v>-0.0939301300000004</v>
      </c>
      <c r="E2225" s="40" t="n">
        <f aca="false">IFERROR(ABS(D2225)/C2225*100,0)</f>
        <v>1.01943610028222</v>
      </c>
      <c r="F2225" s="39" t="n">
        <v>9.35</v>
      </c>
      <c r="G2225" s="39" t="n">
        <v>9.442786217</v>
      </c>
      <c r="H2225" s="39" t="n">
        <f aca="false">F2225-G2225</f>
        <v>-0.0927862170000005</v>
      </c>
      <c r="I2225" s="40" t="n">
        <f aca="false">IFERROR(ABS(H2225)/G2225*100,0)</f>
        <v>0.982614822232827</v>
      </c>
      <c r="J2225" s="39" t="n">
        <v>9.11</v>
      </c>
      <c r="K2225" s="39" t="n">
        <v>9.203980446</v>
      </c>
      <c r="L2225" s="39" t="n">
        <f aca="false">J2225-K2225</f>
        <v>-0.0939804459999998</v>
      </c>
      <c r="M2225" s="40" t="n">
        <f aca="false">IFERROR(ABS(L2225)/K2225*100,0)</f>
        <v>1.02108480728947</v>
      </c>
      <c r="N2225" s="39" t="n">
        <v>9.33</v>
      </c>
      <c r="O2225" s="39" t="n">
        <v>9.422885895</v>
      </c>
      <c r="P2225" s="39" t="n">
        <f aca="false">N2225-O2225</f>
        <v>-0.0928858950000002</v>
      </c>
      <c r="Q2225" s="40" t="n">
        <f aca="false">IFERROR(ABS(P2225)/O2225*100,0)</f>
        <v>0.985747848748626</v>
      </c>
      <c r="R2225" s="41" t="n">
        <v>17877800</v>
      </c>
      <c r="S2225" s="41" t="n">
        <v>17967189</v>
      </c>
      <c r="T2225" s="41" t="n">
        <f aca="false">R2225-S2225</f>
        <v>-89389</v>
      </c>
      <c r="U2225" s="40" t="n">
        <f aca="false">IFERROR(ABS(T2225)/S2225*100,0)</f>
        <v>0.497512437810945</v>
      </c>
    </row>
    <row r="2226" customFormat="false" ht="15" hidden="false" customHeight="false" outlineLevel="0" collapsed="false">
      <c r="A2226" s="38" t="n">
        <v>38946</v>
      </c>
      <c r="B2226" s="39" t="n">
        <v>9.33</v>
      </c>
      <c r="C2226" s="39" t="n">
        <v>9.422885895</v>
      </c>
      <c r="D2226" s="39" t="n">
        <f aca="false">B2226-C2226</f>
        <v>-0.0928858950000002</v>
      </c>
      <c r="E2226" s="40" t="n">
        <f aca="false">IFERROR(ABS(D2226)/C2226*100,0)</f>
        <v>0.985747848748626</v>
      </c>
      <c r="F2226" s="39" t="n">
        <v>9.55</v>
      </c>
      <c r="G2226" s="39" t="n">
        <v>9.641791344</v>
      </c>
      <c r="H2226" s="39" t="n">
        <f aca="false">F2226-G2226</f>
        <v>-0.0917913439999989</v>
      </c>
      <c r="I2226" s="40" t="n">
        <f aca="false">IFERROR(ABS(H2226)/G2226*100,0)</f>
        <v>0.952015457761589</v>
      </c>
      <c r="J2226" s="39" t="n">
        <v>9.32</v>
      </c>
      <c r="K2226" s="39" t="n">
        <v>9.412935257</v>
      </c>
      <c r="L2226" s="39" t="n">
        <f aca="false">J2226-K2226</f>
        <v>-0.0929352569999988</v>
      </c>
      <c r="M2226" s="40" t="n">
        <f aca="false">IFERROR(ABS(L2226)/K2226*100,0)</f>
        <v>0.987314312301116</v>
      </c>
      <c r="N2226" s="39" t="n">
        <v>9.45</v>
      </c>
      <c r="O2226" s="39" t="n">
        <v>9.54228878</v>
      </c>
      <c r="P2226" s="39" t="n">
        <f aca="false">N2226-O2226</f>
        <v>-0.0922887800000005</v>
      </c>
      <c r="Q2226" s="40" t="n">
        <f aca="false">IFERROR(ABS(P2226)/O2226*100,0)</f>
        <v>0.967155596814798</v>
      </c>
      <c r="R2226" s="41" t="n">
        <v>13275800</v>
      </c>
      <c r="S2226" s="41" t="n">
        <v>13342179</v>
      </c>
      <c r="T2226" s="41" t="n">
        <f aca="false">R2226-S2226</f>
        <v>-66379</v>
      </c>
      <c r="U2226" s="40" t="n">
        <f aca="false">IFERROR(ABS(T2226)/S2226*100,0)</f>
        <v>0.497512437810945</v>
      </c>
    </row>
    <row r="2227" customFormat="false" ht="15" hidden="false" customHeight="false" outlineLevel="0" collapsed="false">
      <c r="A2227" s="38" t="n">
        <v>38947</v>
      </c>
      <c r="B2227" s="39" t="n">
        <v>9.41</v>
      </c>
      <c r="C2227" s="39" t="n">
        <v>9.502488136</v>
      </c>
      <c r="D2227" s="39" t="n">
        <f aca="false">B2227-C2227</f>
        <v>-0.0924881360000001</v>
      </c>
      <c r="E2227" s="40" t="n">
        <f aca="false">IFERROR(ABS(D2227)/C2227*100,0)</f>
        <v>0.973304409080086</v>
      </c>
      <c r="F2227" s="39" t="n">
        <v>9.41</v>
      </c>
      <c r="G2227" s="39" t="n">
        <v>9.502488136</v>
      </c>
      <c r="H2227" s="39" t="n">
        <f aca="false">F2227-G2227</f>
        <v>-0.0924881360000001</v>
      </c>
      <c r="I2227" s="40" t="n">
        <f aca="false">IFERROR(ABS(H2227)/G2227*100,0)</f>
        <v>0.973304409080086</v>
      </c>
      <c r="J2227" s="39" t="n">
        <v>9.23</v>
      </c>
      <c r="K2227" s="39" t="n">
        <v>9.323383331</v>
      </c>
      <c r="L2227" s="39" t="n">
        <f aca="false">J2227-K2227</f>
        <v>-0.0933833310000001</v>
      </c>
      <c r="M2227" s="40" t="n">
        <f aca="false">IFERROR(ABS(L2227)/K2227*100,0)</f>
        <v>1.00160347037864</v>
      </c>
      <c r="N2227" s="39" t="n">
        <v>9.34</v>
      </c>
      <c r="O2227" s="39" t="n">
        <v>9.432835579</v>
      </c>
      <c r="P2227" s="39" t="n">
        <f aca="false">N2227-O2227</f>
        <v>-0.0928355790000008</v>
      </c>
      <c r="Q2227" s="40" t="n">
        <f aca="false">IFERROR(ABS(P2227)/O2227*100,0)</f>
        <v>0.984174676029311</v>
      </c>
      <c r="R2227" s="41" t="n">
        <v>7224000</v>
      </c>
      <c r="S2227" s="41" t="n">
        <v>7259718</v>
      </c>
      <c r="T2227" s="41" t="n">
        <f aca="false">R2227-S2227</f>
        <v>-35718</v>
      </c>
      <c r="U2227" s="40" t="n">
        <f aca="false">IFERROR(ABS(T2227)/S2227*100,0)</f>
        <v>0.492002581918471</v>
      </c>
    </row>
    <row r="2228" customFormat="false" ht="15" hidden="false" customHeight="false" outlineLevel="0" collapsed="false">
      <c r="A2228" s="38" t="n">
        <v>38950</v>
      </c>
      <c r="B2228" s="39" t="n">
        <v>9.34</v>
      </c>
      <c r="C2228" s="39" t="n">
        <v>9.432835579</v>
      </c>
      <c r="D2228" s="39" t="n">
        <f aca="false">B2228-C2228</f>
        <v>-0.0928355790000008</v>
      </c>
      <c r="E2228" s="40" t="n">
        <f aca="false">IFERROR(ABS(D2228)/C2228*100,0)</f>
        <v>0.984174676029311</v>
      </c>
      <c r="F2228" s="39" t="n">
        <v>9.35</v>
      </c>
      <c r="G2228" s="39" t="n">
        <v>9.442786217</v>
      </c>
      <c r="H2228" s="39" t="n">
        <f aca="false">F2228-G2228</f>
        <v>-0.0927862170000005</v>
      </c>
      <c r="I2228" s="40" t="n">
        <f aca="false">IFERROR(ABS(H2228)/G2228*100,0)</f>
        <v>0.982614822232827</v>
      </c>
      <c r="J2228" s="39" t="n">
        <v>9.11</v>
      </c>
      <c r="K2228" s="39" t="n">
        <v>9.203980446</v>
      </c>
      <c r="L2228" s="39" t="n">
        <f aca="false">J2228-K2228</f>
        <v>-0.0939804459999998</v>
      </c>
      <c r="M2228" s="40" t="n">
        <f aca="false">IFERROR(ABS(L2228)/K2228*100,0)</f>
        <v>1.02108480728947</v>
      </c>
      <c r="N2228" s="39" t="n">
        <v>9.14</v>
      </c>
      <c r="O2228" s="39" t="n">
        <v>9.233831406</v>
      </c>
      <c r="P2228" s="39" t="n">
        <f aca="false">N2228-O2228</f>
        <v>-0.0938314059999996</v>
      </c>
      <c r="Q2228" s="40" t="n">
        <f aca="false">IFERROR(ABS(P2228)/O2228*100,0)</f>
        <v>1.01616979858469</v>
      </c>
      <c r="R2228" s="41" t="n">
        <v>7265300</v>
      </c>
      <c r="S2228" s="41" t="n">
        <v>7301626</v>
      </c>
      <c r="T2228" s="41" t="n">
        <f aca="false">R2228-S2228</f>
        <v>-36326</v>
      </c>
      <c r="U2228" s="40" t="n">
        <f aca="false">IFERROR(ABS(T2228)/S2228*100,0)</f>
        <v>0.497505624089758</v>
      </c>
    </row>
    <row r="2229" customFormat="false" ht="15" hidden="false" customHeight="false" outlineLevel="0" collapsed="false">
      <c r="A2229" s="38" t="n">
        <v>38951</v>
      </c>
      <c r="B2229" s="39" t="n">
        <v>9.18</v>
      </c>
      <c r="C2229" s="39" t="n">
        <v>9.27363205</v>
      </c>
      <c r="D2229" s="39" t="n">
        <f aca="false">B2229-C2229</f>
        <v>-0.0936320500000001</v>
      </c>
      <c r="E2229" s="40" t="n">
        <f aca="false">IFERROR(ABS(D2229)/C2229*100,0)</f>
        <v>1.0096588854849</v>
      </c>
      <c r="F2229" s="39" t="n">
        <v>9.26</v>
      </c>
      <c r="G2229" s="39" t="n">
        <v>9.353234291</v>
      </c>
      <c r="H2229" s="39" t="n">
        <f aca="false">F2229-G2229</f>
        <v>-0.0932342909999999</v>
      </c>
      <c r="I2229" s="40" t="n">
        <f aca="false">IFERROR(ABS(H2229)/G2229*100,0)</f>
        <v>0.996813381331772</v>
      </c>
      <c r="J2229" s="39" t="n">
        <v>9.11</v>
      </c>
      <c r="K2229" s="39" t="n">
        <v>9.203980446</v>
      </c>
      <c r="L2229" s="39" t="n">
        <f aca="false">J2229-K2229</f>
        <v>-0.0939804459999998</v>
      </c>
      <c r="M2229" s="40" t="n">
        <f aca="false">IFERROR(ABS(L2229)/K2229*100,0)</f>
        <v>1.02108480728947</v>
      </c>
      <c r="N2229" s="39" t="n">
        <v>9.22</v>
      </c>
      <c r="O2229" s="39" t="n">
        <v>9.313432693</v>
      </c>
      <c r="P2229" s="39" t="n">
        <f aca="false">N2229-O2229</f>
        <v>-0.0934326929999987</v>
      </c>
      <c r="Q2229" s="40" t="n">
        <f aca="false">IFERROR(ABS(P2229)/O2229*100,0)</f>
        <v>1.00320361009559</v>
      </c>
      <c r="R2229" s="41" t="n">
        <v>5968200</v>
      </c>
      <c r="S2229" s="41" t="n">
        <v>5998041</v>
      </c>
      <c r="T2229" s="41" t="n">
        <f aca="false">R2229-S2229</f>
        <v>-29841</v>
      </c>
      <c r="U2229" s="40" t="n">
        <f aca="false">IFERROR(ABS(T2229)/S2229*100,0)</f>
        <v>0.497512437810945</v>
      </c>
    </row>
    <row r="2230" customFormat="false" ht="15" hidden="false" customHeight="false" outlineLevel="0" collapsed="false">
      <c r="A2230" s="38" t="n">
        <v>38952</v>
      </c>
      <c r="B2230" s="39" t="n">
        <v>9.21</v>
      </c>
      <c r="C2230" s="39" t="n">
        <v>9.303483009</v>
      </c>
      <c r="D2230" s="39" t="n">
        <f aca="false">B2230-C2230</f>
        <v>-0.0934830089999998</v>
      </c>
      <c r="E2230" s="40" t="n">
        <f aca="false">IFERROR(ABS(D2230)/C2230*100,0)</f>
        <v>1.00481732389436</v>
      </c>
      <c r="F2230" s="39" t="n">
        <v>9.21</v>
      </c>
      <c r="G2230" s="39" t="n">
        <v>9.303483009</v>
      </c>
      <c r="H2230" s="39" t="n">
        <f aca="false">F2230-G2230</f>
        <v>-0.0934830089999998</v>
      </c>
      <c r="I2230" s="40" t="n">
        <f aca="false">IFERROR(ABS(H2230)/G2230*100,0)</f>
        <v>1.00481732389436</v>
      </c>
      <c r="J2230" s="39" t="n">
        <v>8.93</v>
      </c>
      <c r="K2230" s="39" t="n">
        <v>9.014925003</v>
      </c>
      <c r="L2230" s="39" t="n">
        <f aca="false">J2230-K2230</f>
        <v>-0.0849250030000004</v>
      </c>
      <c r="M2230" s="40" t="n">
        <f aca="false">IFERROR(ABS(L2230)/K2230*100,0)</f>
        <v>0.942048913016347</v>
      </c>
      <c r="N2230" s="39" t="n">
        <v>8.96</v>
      </c>
      <c r="O2230" s="39" t="n">
        <v>9.044775963</v>
      </c>
      <c r="P2230" s="39" t="n">
        <f aca="false">N2230-O2230</f>
        <v>-0.0847759629999985</v>
      </c>
      <c r="Q2230" s="40" t="n">
        <f aca="false">IFERROR(ABS(P2230)/O2230*100,0)</f>
        <v>0.937292016372727</v>
      </c>
      <c r="R2230" s="41" t="n">
        <v>7033400</v>
      </c>
      <c r="S2230" s="41" t="n">
        <v>7068567</v>
      </c>
      <c r="T2230" s="41" t="n">
        <f aca="false">R2230-S2230</f>
        <v>-35167</v>
      </c>
      <c r="U2230" s="40" t="n">
        <f aca="false">IFERROR(ABS(T2230)/S2230*100,0)</f>
        <v>0.497512437810945</v>
      </c>
    </row>
    <row r="2231" customFormat="false" ht="15" hidden="false" customHeight="false" outlineLevel="0" collapsed="false">
      <c r="A2231" s="38" t="n">
        <v>38953</v>
      </c>
      <c r="B2231" s="39" t="n">
        <v>8.96</v>
      </c>
      <c r="C2231" s="39" t="n">
        <v>9.054725647</v>
      </c>
      <c r="D2231" s="39" t="n">
        <f aca="false">B2231-C2231</f>
        <v>-0.0947256469999989</v>
      </c>
      <c r="E2231" s="40" t="n">
        <f aca="false">IFERROR(ABS(D2231)/C2231*100,0)</f>
        <v>1.04614596502306</v>
      </c>
      <c r="F2231" s="39" t="n">
        <v>8.96</v>
      </c>
      <c r="G2231" s="39" t="n">
        <v>9.054725647</v>
      </c>
      <c r="H2231" s="39" t="n">
        <f aca="false">F2231-G2231</f>
        <v>-0.0947256469999989</v>
      </c>
      <c r="I2231" s="40" t="n">
        <f aca="false">IFERROR(ABS(H2231)/G2231*100,0)</f>
        <v>1.04614596502306</v>
      </c>
      <c r="J2231" s="39" t="n">
        <v>8.85</v>
      </c>
      <c r="K2231" s="39" t="n">
        <v>8.935322762</v>
      </c>
      <c r="L2231" s="39" t="n">
        <f aca="false">J2231-K2231</f>
        <v>-0.0853227620000006</v>
      </c>
      <c r="M2231" s="40" t="n">
        <f aca="false">IFERROR(ABS(L2231)/K2231*100,0)</f>
        <v>0.954892892765551</v>
      </c>
      <c r="N2231" s="39" t="n">
        <v>8.88</v>
      </c>
      <c r="O2231" s="39" t="n">
        <v>8.965173721</v>
      </c>
      <c r="P2231" s="39" t="n">
        <f aca="false">N2231-O2231</f>
        <v>-0.0851737209999985</v>
      </c>
      <c r="Q2231" s="40" t="n">
        <f aca="false">IFERROR(ABS(P2231)/O2231*100,0)</f>
        <v>0.950050982285908</v>
      </c>
      <c r="R2231" s="41" t="n">
        <v>6880900</v>
      </c>
      <c r="S2231" s="41" t="n">
        <v>6915304</v>
      </c>
      <c r="T2231" s="41" t="n">
        <f aca="false">R2231-S2231</f>
        <v>-34404</v>
      </c>
      <c r="U2231" s="40" t="n">
        <f aca="false">IFERROR(ABS(T2231)/S2231*100,0)</f>
        <v>0.49750524344266</v>
      </c>
    </row>
    <row r="2232" customFormat="false" ht="15" hidden="false" customHeight="false" outlineLevel="0" collapsed="false">
      <c r="A2232" s="38" t="n">
        <v>38954</v>
      </c>
      <c r="B2232" s="39" t="n">
        <v>8.9</v>
      </c>
      <c r="C2232" s="39" t="n">
        <v>8.985074997</v>
      </c>
      <c r="D2232" s="39" t="n">
        <f aca="false">B2232-C2232</f>
        <v>-0.0850749969999995</v>
      </c>
      <c r="E2232" s="40" t="n">
        <f aca="false">IFERROR(ABS(D2232)/C2232*100,0)</f>
        <v>0.946847934251022</v>
      </c>
      <c r="F2232" s="39" t="n">
        <v>8.95</v>
      </c>
      <c r="G2232" s="39" t="n">
        <v>9.034826279</v>
      </c>
      <c r="H2232" s="39" t="n">
        <f aca="false">F2232-G2232</f>
        <v>-0.0848262790000014</v>
      </c>
      <c r="I2232" s="40" t="n">
        <f aca="false">IFERROR(ABS(H2232)/G2232*100,0)</f>
        <v>0.938881129315861</v>
      </c>
      <c r="J2232" s="39" t="n">
        <v>8.8</v>
      </c>
      <c r="K2232" s="39" t="n">
        <v>8.885572433</v>
      </c>
      <c r="L2232" s="39" t="n">
        <f aca="false">J2232-K2232</f>
        <v>-0.0855724329999994</v>
      </c>
      <c r="M2232" s="40" t="n">
        <f aca="false">IFERROR(ABS(L2232)/K2232*100,0)</f>
        <v>0.963049186141268</v>
      </c>
      <c r="N2232" s="39" t="n">
        <v>8.81</v>
      </c>
      <c r="O2232" s="39" t="n">
        <v>8.895522118</v>
      </c>
      <c r="P2232" s="39" t="n">
        <f aca="false">N2232-O2232</f>
        <v>-0.0855221180000001</v>
      </c>
      <c r="Q2232" s="40" t="n">
        <f aca="false">IFERROR(ABS(P2232)/O2232*100,0)</f>
        <v>0.96140638925451</v>
      </c>
      <c r="R2232" s="41" t="n">
        <v>4466400</v>
      </c>
      <c r="S2232" s="41" t="n">
        <v>4488732</v>
      </c>
      <c r="T2232" s="41" t="n">
        <f aca="false">R2232-S2232</f>
        <v>-22332</v>
      </c>
      <c r="U2232" s="40" t="n">
        <f aca="false">IFERROR(ABS(T2232)/S2232*100,0)</f>
        <v>0.497512437810945</v>
      </c>
    </row>
    <row r="2233" customFormat="false" ht="15" hidden="false" customHeight="false" outlineLevel="0" collapsed="false">
      <c r="A2233" s="38" t="n">
        <v>38957</v>
      </c>
      <c r="B2233" s="39" t="n">
        <v>8.79</v>
      </c>
      <c r="C2233" s="39" t="n">
        <v>8.875621796</v>
      </c>
      <c r="D2233" s="39" t="n">
        <f aca="false">B2233-C2233</f>
        <v>-0.0856217960000016</v>
      </c>
      <c r="E2233" s="40" t="n">
        <f aca="false">IFERROR(ABS(D2233)/C2233*100,0)</f>
        <v>0.964685043684365</v>
      </c>
      <c r="F2233" s="39" t="n">
        <v>8.91</v>
      </c>
      <c r="G2233" s="39" t="n">
        <v>8.995024681</v>
      </c>
      <c r="H2233" s="39" t="n">
        <f aca="false">F2233-G2233</f>
        <v>-0.0850246810000002</v>
      </c>
      <c r="I2233" s="40" t="n">
        <f aca="false">IFERROR(ABS(H2233)/G2233*100,0)</f>
        <v>0.945241219622176</v>
      </c>
      <c r="J2233" s="39" t="n">
        <v>8.68</v>
      </c>
      <c r="K2233" s="39" t="n">
        <v>8.766168594</v>
      </c>
      <c r="L2233" s="39" t="n">
        <f aca="false">J2233-K2233</f>
        <v>-0.0861685940000001</v>
      </c>
      <c r="M2233" s="40" t="n">
        <f aca="false">IFERROR(ABS(L2233)/K2233*100,0)</f>
        <v>0.982967565316713</v>
      </c>
      <c r="N2233" s="39" t="n">
        <v>8.86</v>
      </c>
      <c r="O2233" s="39" t="n">
        <v>8.945274353</v>
      </c>
      <c r="P2233" s="39" t="n">
        <f aca="false">N2233-O2233</f>
        <v>-0.0852743530000009</v>
      </c>
      <c r="Q2233" s="40" t="n">
        <f aca="false">IFERROR(ABS(P2233)/O2233*100,0)</f>
        <v>0.953289408853091</v>
      </c>
      <c r="R2233" s="41" t="n">
        <v>5196600</v>
      </c>
      <c r="S2233" s="41" t="n">
        <v>5222884</v>
      </c>
      <c r="T2233" s="41" t="n">
        <f aca="false">R2233-S2233</f>
        <v>-26284</v>
      </c>
      <c r="U2233" s="40" t="n">
        <f aca="false">IFERROR(ABS(T2233)/S2233*100,0)</f>
        <v>0.503246865141941</v>
      </c>
    </row>
    <row r="2234" customFormat="false" ht="15" hidden="false" customHeight="false" outlineLevel="0" collapsed="false">
      <c r="A2234" s="38" t="n">
        <v>38958</v>
      </c>
      <c r="B2234" s="39" t="n">
        <v>8.87</v>
      </c>
      <c r="C2234" s="39" t="n">
        <v>8.955224037</v>
      </c>
      <c r="D2234" s="39" t="n">
        <f aca="false">B2234-C2234</f>
        <v>-0.0852240370000015</v>
      </c>
      <c r="E2234" s="40" t="n">
        <f aca="false">IFERROR(ABS(D2234)/C2234*100,0)</f>
        <v>0.951668396545794</v>
      </c>
      <c r="F2234" s="39" t="n">
        <v>8.91</v>
      </c>
      <c r="G2234" s="39" t="n">
        <v>8.995024681</v>
      </c>
      <c r="H2234" s="39" t="n">
        <f aca="false">F2234-G2234</f>
        <v>-0.0850246810000002</v>
      </c>
      <c r="I2234" s="40" t="n">
        <f aca="false">IFERROR(ABS(H2234)/G2234*100,0)</f>
        <v>0.945241219622176</v>
      </c>
      <c r="J2234" s="39" t="n">
        <v>8.81</v>
      </c>
      <c r="K2234" s="39" t="n">
        <v>8.895522118</v>
      </c>
      <c r="L2234" s="39" t="n">
        <f aca="false">J2234-K2234</f>
        <v>-0.0855221180000001</v>
      </c>
      <c r="M2234" s="40" t="n">
        <f aca="false">IFERROR(ABS(L2234)/K2234*100,0)</f>
        <v>0.96140638925451</v>
      </c>
      <c r="N2234" s="39" t="n">
        <v>8.88</v>
      </c>
      <c r="O2234" s="39" t="n">
        <v>8.965173721</v>
      </c>
      <c r="P2234" s="39" t="n">
        <f aca="false">N2234-O2234</f>
        <v>-0.0851737209999985</v>
      </c>
      <c r="Q2234" s="40" t="n">
        <f aca="false">IFERROR(ABS(P2234)/O2234*100,0)</f>
        <v>0.950050982285908</v>
      </c>
      <c r="R2234" s="41" t="n">
        <v>5155400</v>
      </c>
      <c r="S2234" s="41" t="n">
        <v>5181177</v>
      </c>
      <c r="T2234" s="41" t="n">
        <f aca="false">R2234-S2234</f>
        <v>-25777</v>
      </c>
      <c r="U2234" s="40" t="n">
        <f aca="false">IFERROR(ABS(T2234)/S2234*100,0)</f>
        <v>0.497512437810945</v>
      </c>
    </row>
    <row r="2235" customFormat="false" ht="15" hidden="false" customHeight="false" outlineLevel="0" collapsed="false">
      <c r="A2235" s="38" t="n">
        <v>38959</v>
      </c>
      <c r="B2235" s="39" t="n">
        <v>8.97</v>
      </c>
      <c r="C2235" s="39" t="n">
        <v>9.064677238</v>
      </c>
      <c r="D2235" s="39" t="n">
        <f aca="false">B2235-C2235</f>
        <v>-0.0946772379999992</v>
      </c>
      <c r="E2235" s="40" t="n">
        <f aca="false">IFERROR(ABS(D2235)/C2235*100,0)</f>
        <v>1.04446342119169</v>
      </c>
      <c r="F2235" s="39" t="n">
        <v>9.1</v>
      </c>
      <c r="G2235" s="39" t="n">
        <v>9.194029808</v>
      </c>
      <c r="H2235" s="39" t="n">
        <f aca="false">F2235-G2235</f>
        <v>-0.0940298080000002</v>
      </c>
      <c r="I2235" s="40" t="n">
        <f aca="false">IFERROR(ABS(H2235)/G2235*100,0)</f>
        <v>1.02272681254723</v>
      </c>
      <c r="J2235" s="39" t="n">
        <v>8.93</v>
      </c>
      <c r="K2235" s="39" t="n">
        <v>9.014925003</v>
      </c>
      <c r="L2235" s="39" t="n">
        <f aca="false">J2235-K2235</f>
        <v>-0.0849250030000004</v>
      </c>
      <c r="M2235" s="40" t="n">
        <f aca="false">IFERROR(ABS(L2235)/K2235*100,0)</f>
        <v>0.942048913016347</v>
      </c>
      <c r="N2235" s="39" t="n">
        <v>9.08</v>
      </c>
      <c r="O2235" s="39" t="n">
        <v>9.174128532</v>
      </c>
      <c r="P2235" s="39" t="n">
        <f aca="false">N2235-O2235</f>
        <v>-0.0941285319999992</v>
      </c>
      <c r="Q2235" s="40" t="n">
        <f aca="false">IFERROR(ABS(P2235)/O2235*100,0)</f>
        <v>1.02602150898227</v>
      </c>
      <c r="R2235" s="41" t="n">
        <v>7882400</v>
      </c>
      <c r="S2235" s="41" t="n">
        <v>7921812</v>
      </c>
      <c r="T2235" s="41" t="n">
        <f aca="false">R2235-S2235</f>
        <v>-39412</v>
      </c>
      <c r="U2235" s="40" t="n">
        <f aca="false">IFERROR(ABS(T2235)/S2235*100,0)</f>
        <v>0.497512437810945</v>
      </c>
    </row>
    <row r="2236" customFormat="false" ht="15" hidden="false" customHeight="false" outlineLevel="0" collapsed="false">
      <c r="A2236" s="38" t="n">
        <v>38960</v>
      </c>
      <c r="B2236" s="39" t="n">
        <v>9.15</v>
      </c>
      <c r="C2236" s="39" t="n">
        <v>9.24378109</v>
      </c>
      <c r="D2236" s="39" t="n">
        <f aca="false">B2236-C2236</f>
        <v>-0.0937810900000002</v>
      </c>
      <c r="E2236" s="40" t="n">
        <f aca="false">IFERROR(ABS(D2236)/C2236*100,0)</f>
        <v>1.01453170609431</v>
      </c>
      <c r="F2236" s="39" t="n">
        <v>9.21</v>
      </c>
      <c r="G2236" s="39" t="n">
        <v>9.303483009</v>
      </c>
      <c r="H2236" s="39" t="n">
        <f aca="false">F2236-G2236</f>
        <v>-0.0934830089999998</v>
      </c>
      <c r="I2236" s="40" t="n">
        <f aca="false">IFERROR(ABS(H2236)/G2236*100,0)</f>
        <v>1.00481732389436</v>
      </c>
      <c r="J2236" s="39" t="n">
        <v>9.04</v>
      </c>
      <c r="K2236" s="39" t="n">
        <v>9.134327888</v>
      </c>
      <c r="L2236" s="39" t="n">
        <f aca="false">J2236-K2236</f>
        <v>-0.0943278880000005</v>
      </c>
      <c r="M2236" s="40" t="n">
        <f aca="false">IFERROR(ABS(L2236)/K2236*100,0)</f>
        <v>1.0326746440088</v>
      </c>
      <c r="N2236" s="39" t="n">
        <v>9.17</v>
      </c>
      <c r="O2236" s="39" t="n">
        <v>9.263682365</v>
      </c>
      <c r="P2236" s="39" t="n">
        <f aca="false">N2236-O2236</f>
        <v>-0.0936823649999994</v>
      </c>
      <c r="Q2236" s="40" t="n">
        <f aca="false">IFERROR(ABS(P2236)/O2236*100,0)</f>
        <v>1.01128645509209</v>
      </c>
      <c r="R2236" s="41" t="n">
        <v>8767500</v>
      </c>
      <c r="S2236" s="41" t="n">
        <v>8785408</v>
      </c>
      <c r="T2236" s="41" t="n">
        <f aca="false">R2236-S2236</f>
        <v>-17908</v>
      </c>
      <c r="U2236" s="40" t="n">
        <f aca="false">IFERROR(ABS(T2236)/S2236*100,0)</f>
        <v>0.203838000466228</v>
      </c>
    </row>
    <row r="2237" customFormat="false" ht="15" hidden="false" customHeight="false" outlineLevel="0" collapsed="false">
      <c r="A2237" s="38" t="n">
        <v>38961</v>
      </c>
      <c r="B2237" s="39" t="n">
        <v>9.24</v>
      </c>
      <c r="C2237" s="39" t="n">
        <v>9.333333015</v>
      </c>
      <c r="D2237" s="39" t="n">
        <f aca="false">B2237-C2237</f>
        <v>-0.0933330149999989</v>
      </c>
      <c r="E2237" s="40" t="n">
        <f aca="false">IFERROR(ABS(D2237)/C2237*100,0)</f>
        <v>0.99999662339273</v>
      </c>
      <c r="F2237" s="39" t="n">
        <v>9.31</v>
      </c>
      <c r="G2237" s="39" t="n">
        <v>9.402984619</v>
      </c>
      <c r="H2237" s="39" t="n">
        <f aca="false">F2237-G2237</f>
        <v>-0.0929846189999992</v>
      </c>
      <c r="I2237" s="40" t="n">
        <f aca="false">IFERROR(ABS(H2237)/G2237*100,0)</f>
        <v>0.988884091250253</v>
      </c>
      <c r="J2237" s="39" t="n">
        <v>9.13</v>
      </c>
      <c r="K2237" s="39" t="n">
        <v>9.223880768</v>
      </c>
      <c r="L2237" s="39" t="n">
        <f aca="false">J2237-K2237</f>
        <v>-0.093880768</v>
      </c>
      <c r="M2237" s="40" t="n">
        <f aca="false">IFERROR(ABS(L2237)/K2237*100,0)</f>
        <v>1.01780118760529</v>
      </c>
      <c r="N2237" s="39" t="n">
        <v>9.2</v>
      </c>
      <c r="O2237" s="39" t="n">
        <v>9.293532372</v>
      </c>
      <c r="P2237" s="39" t="n">
        <f aca="false">N2237-O2237</f>
        <v>-0.0935323720000003</v>
      </c>
      <c r="Q2237" s="40" t="n">
        <f aca="false">IFERROR(ABS(P2237)/O2237*100,0)</f>
        <v>1.00642434174759</v>
      </c>
      <c r="R2237" s="41" t="n">
        <v>5612100</v>
      </c>
      <c r="S2237" s="41" t="n">
        <v>5640160</v>
      </c>
      <c r="T2237" s="41" t="n">
        <f aca="false">R2237-S2237</f>
        <v>-28060</v>
      </c>
      <c r="U2237" s="40" t="n">
        <f aca="false">IFERROR(ABS(T2237)/S2237*100,0)</f>
        <v>0.497503616918669</v>
      </c>
    </row>
    <row r="2238" customFormat="false" ht="15" hidden="false" customHeight="false" outlineLevel="0" collapsed="false">
      <c r="A2238" s="38" t="n">
        <v>38965</v>
      </c>
      <c r="B2238" s="39" t="n">
        <v>9.2</v>
      </c>
      <c r="C2238" s="39" t="n">
        <v>9.293532372</v>
      </c>
      <c r="D2238" s="39" t="n">
        <f aca="false">B2238-C2238</f>
        <v>-0.0935323720000003</v>
      </c>
      <c r="E2238" s="40" t="n">
        <f aca="false">IFERROR(ABS(D2238)/C2238*100,0)</f>
        <v>1.00642434174759</v>
      </c>
      <c r="F2238" s="39" t="n">
        <v>9.28</v>
      </c>
      <c r="G2238" s="39" t="n">
        <v>9.373133659</v>
      </c>
      <c r="H2238" s="39" t="n">
        <f aca="false">F2238-G2238</f>
        <v>-0.0931336590000012</v>
      </c>
      <c r="I2238" s="40" t="n">
        <f aca="false">IFERROR(ABS(H2238)/G2238*100,0)</f>
        <v>0.993623502963441</v>
      </c>
      <c r="J2238" s="39" t="n">
        <v>9.11</v>
      </c>
      <c r="K2238" s="39" t="n">
        <v>9.203980446</v>
      </c>
      <c r="L2238" s="39" t="n">
        <f aca="false">J2238-K2238</f>
        <v>-0.0939804459999998</v>
      </c>
      <c r="M2238" s="40" t="n">
        <f aca="false">IFERROR(ABS(L2238)/K2238*100,0)</f>
        <v>1.02108480728947</v>
      </c>
      <c r="N2238" s="39" t="n">
        <v>9.24</v>
      </c>
      <c r="O2238" s="39" t="n">
        <v>9.333333015</v>
      </c>
      <c r="P2238" s="39" t="n">
        <f aca="false">N2238-O2238</f>
        <v>-0.0933330149999989</v>
      </c>
      <c r="Q2238" s="40" t="n">
        <f aca="false">IFERROR(ABS(P2238)/O2238*100,0)</f>
        <v>0.99999662339273</v>
      </c>
      <c r="R2238" s="41" t="n">
        <v>4678700</v>
      </c>
      <c r="S2238" s="41" t="n">
        <v>4702093</v>
      </c>
      <c r="T2238" s="41" t="n">
        <f aca="false">R2238-S2238</f>
        <v>-23393</v>
      </c>
      <c r="U2238" s="40" t="n">
        <f aca="false">IFERROR(ABS(T2238)/S2238*100,0)</f>
        <v>0.497501857151698</v>
      </c>
    </row>
    <row r="2239" customFormat="false" ht="15" hidden="false" customHeight="false" outlineLevel="0" collapsed="false">
      <c r="A2239" s="38" t="n">
        <v>38966</v>
      </c>
      <c r="B2239" s="39" t="n">
        <v>9.18</v>
      </c>
      <c r="C2239" s="39" t="n">
        <v>9.27363205</v>
      </c>
      <c r="D2239" s="39" t="n">
        <f aca="false">B2239-C2239</f>
        <v>-0.0936320500000001</v>
      </c>
      <c r="E2239" s="40" t="n">
        <f aca="false">IFERROR(ABS(D2239)/C2239*100,0)</f>
        <v>1.0096588854849</v>
      </c>
      <c r="F2239" s="39" t="n">
        <v>9.19</v>
      </c>
      <c r="G2239" s="39" t="n">
        <v>9.283581734</v>
      </c>
      <c r="H2239" s="39" t="n">
        <f aca="false">F2239-G2239</f>
        <v>-0.0935817340000007</v>
      </c>
      <c r="I2239" s="40" t="n">
        <f aca="false">IFERROR(ABS(H2239)/G2239*100,0)</f>
        <v>1.00803479391223</v>
      </c>
      <c r="J2239" s="39" t="n">
        <v>8.89</v>
      </c>
      <c r="K2239" s="39" t="n">
        <v>8.975124359</v>
      </c>
      <c r="L2239" s="39" t="n">
        <f aca="false">J2239-K2239</f>
        <v>-0.0851243589999999</v>
      </c>
      <c r="M2239" s="40" t="n">
        <f aca="false">IFERROR(ABS(L2239)/K2239*100,0)</f>
        <v>0.948447682673496</v>
      </c>
      <c r="N2239" s="39" t="n">
        <v>8.95</v>
      </c>
      <c r="O2239" s="39" t="n">
        <v>9.034826279</v>
      </c>
      <c r="P2239" s="39" t="n">
        <f aca="false">N2239-O2239</f>
        <v>-0.0848262790000014</v>
      </c>
      <c r="Q2239" s="40" t="n">
        <f aca="false">IFERROR(ABS(P2239)/O2239*100,0)</f>
        <v>0.938881129315861</v>
      </c>
      <c r="R2239" s="41" t="n">
        <v>10238700</v>
      </c>
      <c r="S2239" s="41" t="n">
        <v>10289893</v>
      </c>
      <c r="T2239" s="41" t="n">
        <f aca="false">R2239-S2239</f>
        <v>-51193</v>
      </c>
      <c r="U2239" s="40" t="n">
        <f aca="false">IFERROR(ABS(T2239)/S2239*100,0)</f>
        <v>0.497507602848737</v>
      </c>
    </row>
    <row r="2240" customFormat="false" ht="15" hidden="false" customHeight="false" outlineLevel="0" collapsed="false">
      <c r="A2240" s="38" t="n">
        <v>38967</v>
      </c>
      <c r="B2240" s="39" t="n">
        <v>8.95</v>
      </c>
      <c r="C2240" s="39" t="n">
        <v>9.034826279</v>
      </c>
      <c r="D2240" s="39" t="n">
        <f aca="false">B2240-C2240</f>
        <v>-0.0848262790000014</v>
      </c>
      <c r="E2240" s="40" t="n">
        <f aca="false">IFERROR(ABS(D2240)/C2240*100,0)</f>
        <v>0.938881129315861</v>
      </c>
      <c r="F2240" s="39" t="n">
        <v>9.01</v>
      </c>
      <c r="G2240" s="39" t="n">
        <v>9.104477882</v>
      </c>
      <c r="H2240" s="39" t="n">
        <f aca="false">F2240-G2240</f>
        <v>-0.0944778819999996</v>
      </c>
      <c r="I2240" s="40" t="n">
        <f aca="false">IFERROR(ABS(H2240)/G2240*100,0)</f>
        <v>1.03770785348149</v>
      </c>
      <c r="J2240" s="39" t="n">
        <v>8.81</v>
      </c>
      <c r="K2240" s="39" t="n">
        <v>8.895522118</v>
      </c>
      <c r="L2240" s="39" t="n">
        <f aca="false">J2240-K2240</f>
        <v>-0.0855221180000001</v>
      </c>
      <c r="M2240" s="40" t="n">
        <f aca="false">IFERROR(ABS(L2240)/K2240*100,0)</f>
        <v>0.96140638925451</v>
      </c>
      <c r="N2240" s="39" t="n">
        <v>8.92</v>
      </c>
      <c r="O2240" s="39" t="n">
        <v>9.004975319</v>
      </c>
      <c r="P2240" s="39" t="n">
        <f aca="false">N2240-O2240</f>
        <v>-0.0849753189999998</v>
      </c>
      <c r="Q2240" s="40" t="n">
        <f aca="false">IFERROR(ABS(P2240)/O2240*100,0)</f>
        <v>0.943648549715695</v>
      </c>
      <c r="R2240" s="41" t="n">
        <v>8632700</v>
      </c>
      <c r="S2240" s="41" t="n">
        <v>8675864</v>
      </c>
      <c r="T2240" s="41" t="n">
        <f aca="false">R2240-S2240</f>
        <v>-43164</v>
      </c>
      <c r="U2240" s="40" t="n">
        <f aca="false">IFERROR(ABS(T2240)/S2240*100,0)</f>
        <v>0.497518172253507</v>
      </c>
    </row>
    <row r="2241" customFormat="false" ht="15" hidden="false" customHeight="false" outlineLevel="0" collapsed="false">
      <c r="A2241" s="38" t="n">
        <v>38968</v>
      </c>
      <c r="B2241" s="39" t="n">
        <v>9</v>
      </c>
      <c r="C2241" s="39" t="n">
        <v>9.094527245</v>
      </c>
      <c r="D2241" s="39" t="n">
        <f aca="false">B2241-C2241</f>
        <v>-0.0945272450000001</v>
      </c>
      <c r="E2241" s="40" t="n">
        <f aca="false">IFERROR(ABS(D2241)/C2241*100,0)</f>
        <v>1.03938602253316</v>
      </c>
      <c r="F2241" s="39" t="n">
        <v>9</v>
      </c>
      <c r="G2241" s="39" t="n">
        <v>9.094527245</v>
      </c>
      <c r="H2241" s="39" t="n">
        <f aca="false">F2241-G2241</f>
        <v>-0.0945272450000001</v>
      </c>
      <c r="I2241" s="40" t="n">
        <f aca="false">IFERROR(ABS(H2241)/G2241*100,0)</f>
        <v>1.03938602253316</v>
      </c>
      <c r="J2241" s="39" t="n">
        <v>8.76</v>
      </c>
      <c r="K2241" s="39" t="n">
        <v>8.845770836</v>
      </c>
      <c r="L2241" s="39" t="n">
        <f aca="false">J2241-K2241</f>
        <v>-0.085770836</v>
      </c>
      <c r="M2241" s="40" t="n">
        <f aca="false">IFERROR(ABS(L2241)/K2241*100,0)</f>
        <v>0.969625345152905</v>
      </c>
      <c r="N2241" s="39" t="n">
        <v>8.83</v>
      </c>
      <c r="O2241" s="39" t="n">
        <v>8.915423393</v>
      </c>
      <c r="P2241" s="39" t="n">
        <f aca="false">N2241-O2241</f>
        <v>-0.0854233929999992</v>
      </c>
      <c r="Q2241" s="40" t="n">
        <f aca="false">IFERROR(ABS(P2241)/O2241*100,0)</f>
        <v>0.958152958468242</v>
      </c>
      <c r="R2241" s="41" t="n">
        <v>8507400</v>
      </c>
      <c r="S2241" s="41" t="n">
        <v>8549937</v>
      </c>
      <c r="T2241" s="41" t="n">
        <f aca="false">R2241-S2241</f>
        <v>-42537</v>
      </c>
      <c r="U2241" s="40" t="n">
        <f aca="false">IFERROR(ABS(T2241)/S2241*100,0)</f>
        <v>0.497512437810945</v>
      </c>
    </row>
    <row r="2242" customFormat="false" ht="15" hidden="false" customHeight="false" outlineLevel="0" collapsed="false">
      <c r="A2242" s="38" t="n">
        <v>38971</v>
      </c>
      <c r="B2242" s="39" t="n">
        <v>9.26</v>
      </c>
      <c r="C2242" s="39" t="n">
        <v>9.353234291</v>
      </c>
      <c r="D2242" s="39" t="n">
        <f aca="false">B2242-C2242</f>
        <v>-0.0932342909999999</v>
      </c>
      <c r="E2242" s="40" t="n">
        <f aca="false">IFERROR(ABS(D2242)/C2242*100,0)</f>
        <v>0.996813381331772</v>
      </c>
      <c r="F2242" s="39" t="n">
        <v>9.26</v>
      </c>
      <c r="G2242" s="39" t="n">
        <v>9.353234291</v>
      </c>
      <c r="H2242" s="39" t="n">
        <f aca="false">F2242-G2242</f>
        <v>-0.0932342909999999</v>
      </c>
      <c r="I2242" s="40" t="n">
        <f aca="false">IFERROR(ABS(H2242)/G2242*100,0)</f>
        <v>0.996813381331772</v>
      </c>
      <c r="J2242" s="39" t="n">
        <v>8.73</v>
      </c>
      <c r="K2242" s="39" t="n">
        <v>8.815919876</v>
      </c>
      <c r="L2242" s="39" t="n">
        <f aca="false">J2242-K2242</f>
        <v>-0.0859198760000002</v>
      </c>
      <c r="M2242" s="40" t="n">
        <f aca="false">IFERROR(ABS(L2242)/K2242*100,0)</f>
        <v>0.974599102629142</v>
      </c>
      <c r="N2242" s="39" t="n">
        <v>8.88</v>
      </c>
      <c r="O2242" s="39" t="n">
        <v>8.965173721</v>
      </c>
      <c r="P2242" s="39" t="n">
        <f aca="false">N2242-O2242</f>
        <v>-0.0851737209999985</v>
      </c>
      <c r="Q2242" s="40" t="n">
        <f aca="false">IFERROR(ABS(P2242)/O2242*100,0)</f>
        <v>0.950050982285908</v>
      </c>
      <c r="R2242" s="41" t="n">
        <v>6392000</v>
      </c>
      <c r="S2242" s="41" t="n">
        <v>6423960</v>
      </c>
      <c r="T2242" s="41" t="n">
        <f aca="false">R2242-S2242</f>
        <v>-31960</v>
      </c>
      <c r="U2242" s="40" t="n">
        <f aca="false">IFERROR(ABS(T2242)/S2242*100,0)</f>
        <v>0.497512437810945</v>
      </c>
    </row>
    <row r="2243" customFormat="false" ht="15" hidden="false" customHeight="false" outlineLevel="0" collapsed="false">
      <c r="A2243" s="38" t="n">
        <v>38972</v>
      </c>
      <c r="B2243" s="39" t="n">
        <v>8.9</v>
      </c>
      <c r="C2243" s="39" t="n">
        <v>8.985074997</v>
      </c>
      <c r="D2243" s="39" t="n">
        <f aca="false">B2243-C2243</f>
        <v>-0.0850749969999995</v>
      </c>
      <c r="E2243" s="40" t="n">
        <f aca="false">IFERROR(ABS(D2243)/C2243*100,0)</f>
        <v>0.946847934251022</v>
      </c>
      <c r="F2243" s="39" t="n">
        <v>9.18</v>
      </c>
      <c r="G2243" s="39" t="n">
        <v>9.27363205</v>
      </c>
      <c r="H2243" s="39" t="n">
        <f aca="false">F2243-G2243</f>
        <v>-0.0936320500000001</v>
      </c>
      <c r="I2243" s="40" t="n">
        <f aca="false">IFERROR(ABS(H2243)/G2243*100,0)</f>
        <v>1.0096588854849</v>
      </c>
      <c r="J2243" s="39" t="n">
        <v>8.89</v>
      </c>
      <c r="K2243" s="39" t="n">
        <v>8.975124359</v>
      </c>
      <c r="L2243" s="39" t="n">
        <f aca="false">J2243-K2243</f>
        <v>-0.0851243589999999</v>
      </c>
      <c r="M2243" s="40" t="n">
        <f aca="false">IFERROR(ABS(L2243)/K2243*100,0)</f>
        <v>0.948447682673496</v>
      </c>
      <c r="N2243" s="39" t="n">
        <v>9.17</v>
      </c>
      <c r="O2243" s="39" t="n">
        <v>9.263682365</v>
      </c>
      <c r="P2243" s="39" t="n">
        <f aca="false">N2243-O2243</f>
        <v>-0.0936823649999994</v>
      </c>
      <c r="Q2243" s="40" t="n">
        <f aca="false">IFERROR(ABS(P2243)/O2243*100,0)</f>
        <v>1.01128645509209</v>
      </c>
      <c r="R2243" s="41" t="n">
        <v>13583100</v>
      </c>
      <c r="S2243" s="41" t="n">
        <v>13760158</v>
      </c>
      <c r="T2243" s="41" t="n">
        <f aca="false">R2243-S2243</f>
        <v>-177058</v>
      </c>
      <c r="U2243" s="40" t="n">
        <f aca="false">IFERROR(ABS(T2243)/S2243*100,0)</f>
        <v>1.28674394581806</v>
      </c>
    </row>
    <row r="2244" customFormat="false" ht="15" hidden="false" customHeight="false" outlineLevel="0" collapsed="false">
      <c r="A2244" s="38" t="n">
        <v>38973</v>
      </c>
      <c r="B2244" s="39" t="n">
        <v>9.25</v>
      </c>
      <c r="C2244" s="39" t="n">
        <v>9.343283653</v>
      </c>
      <c r="D2244" s="39" t="n">
        <f aca="false">B2244-C2244</f>
        <v>-0.0932836530000003</v>
      </c>
      <c r="E2244" s="40" t="n">
        <f aca="false">IFERROR(ABS(D2244)/C2244*100,0)</f>
        <v>0.998403307278894</v>
      </c>
      <c r="F2244" s="39" t="n">
        <v>9.42</v>
      </c>
      <c r="G2244" s="39" t="n">
        <v>9.51243782</v>
      </c>
      <c r="H2244" s="39" t="n">
        <f aca="false">F2244-G2244</f>
        <v>-0.0924378200000007</v>
      </c>
      <c r="I2244" s="40" t="n">
        <f aca="false">IFERROR(ABS(H2244)/G2244*100,0)</f>
        <v>0.971757416439025</v>
      </c>
      <c r="J2244" s="39" t="n">
        <v>9.18</v>
      </c>
      <c r="K2244" s="39" t="n">
        <v>9.27363205</v>
      </c>
      <c r="L2244" s="39" t="n">
        <f aca="false">J2244-K2244</f>
        <v>-0.0936320500000001</v>
      </c>
      <c r="M2244" s="40" t="n">
        <f aca="false">IFERROR(ABS(L2244)/K2244*100,0)</f>
        <v>1.0096588854849</v>
      </c>
      <c r="N2244" s="39" t="n">
        <v>9.34</v>
      </c>
      <c r="O2244" s="39" t="n">
        <v>9.432835579</v>
      </c>
      <c r="P2244" s="39" t="n">
        <f aca="false">N2244-O2244</f>
        <v>-0.0928355790000008</v>
      </c>
      <c r="Q2244" s="40" t="n">
        <f aca="false">IFERROR(ABS(P2244)/O2244*100,0)</f>
        <v>0.984174676029311</v>
      </c>
      <c r="R2244" s="41" t="n">
        <v>13233400</v>
      </c>
      <c r="S2244" s="41" t="n">
        <v>13299567</v>
      </c>
      <c r="T2244" s="41" t="n">
        <f aca="false">R2244-S2244</f>
        <v>-66167</v>
      </c>
      <c r="U2244" s="40" t="n">
        <f aca="false">IFERROR(ABS(T2244)/S2244*100,0)</f>
        <v>0.497512437810945</v>
      </c>
    </row>
    <row r="2245" customFormat="false" ht="15" hidden="false" customHeight="false" outlineLevel="0" collapsed="false">
      <c r="A2245" s="38" t="n">
        <v>38974</v>
      </c>
      <c r="B2245" s="39" t="n">
        <v>9.29</v>
      </c>
      <c r="C2245" s="39" t="n">
        <v>9.383085251</v>
      </c>
      <c r="D2245" s="39" t="n">
        <f aca="false">B2245-C2245</f>
        <v>-0.0930852510000015</v>
      </c>
      <c r="E2245" s="40" t="n">
        <f aca="false">IFERROR(ABS(D2245)/C2245*100,0)</f>
        <v>0.992053770267951</v>
      </c>
      <c r="F2245" s="39" t="n">
        <v>9.45</v>
      </c>
      <c r="G2245" s="39" t="n">
        <v>9.54228878</v>
      </c>
      <c r="H2245" s="39" t="n">
        <f aca="false">F2245-G2245</f>
        <v>-0.0922887800000005</v>
      </c>
      <c r="I2245" s="40" t="n">
        <f aca="false">IFERROR(ABS(H2245)/G2245*100,0)</f>
        <v>0.967155596814798</v>
      </c>
      <c r="J2245" s="39" t="n">
        <v>9.23</v>
      </c>
      <c r="K2245" s="39" t="n">
        <v>9.323383331</v>
      </c>
      <c r="L2245" s="39" t="n">
        <f aca="false">J2245-K2245</f>
        <v>-0.0933833310000001</v>
      </c>
      <c r="M2245" s="40" t="n">
        <f aca="false">IFERROR(ABS(L2245)/K2245*100,0)</f>
        <v>1.00160347037864</v>
      </c>
      <c r="N2245" s="39" t="n">
        <v>9.36</v>
      </c>
      <c r="O2245" s="39" t="n">
        <v>9.452735901</v>
      </c>
      <c r="P2245" s="39" t="n">
        <f aca="false">N2245-O2245</f>
        <v>-0.0927359010000011</v>
      </c>
      <c r="Q2245" s="40" t="n">
        <f aca="false">IFERROR(ABS(P2245)/O2245*100,0)</f>
        <v>0.981048259162626</v>
      </c>
      <c r="R2245" s="41" t="n">
        <v>10664100</v>
      </c>
      <c r="S2245" s="41" t="n">
        <v>10715913</v>
      </c>
      <c r="T2245" s="41" t="n">
        <f aca="false">R2245-S2245</f>
        <v>-51813</v>
      </c>
      <c r="U2245" s="40" t="n">
        <f aca="false">IFERROR(ABS(T2245)/S2245*100,0)</f>
        <v>0.483514563808049</v>
      </c>
    </row>
    <row r="2246" customFormat="false" ht="15" hidden="false" customHeight="false" outlineLevel="0" collapsed="false">
      <c r="A2246" s="38" t="n">
        <v>38975</v>
      </c>
      <c r="B2246" s="39" t="n">
        <v>9.44</v>
      </c>
      <c r="C2246" s="39" t="n">
        <v>9.532338142</v>
      </c>
      <c r="D2246" s="39" t="n">
        <f aca="false">B2246-C2246</f>
        <v>-0.0923381420000009</v>
      </c>
      <c r="E2246" s="40" t="n">
        <f aca="false">IFERROR(ABS(D2246)/C2246*100,0)</f>
        <v>0.968683030589882</v>
      </c>
      <c r="F2246" s="39" t="n">
        <v>9.54</v>
      </c>
      <c r="G2246" s="39" t="n">
        <v>9.631840706</v>
      </c>
      <c r="H2246" s="39" t="n">
        <f aca="false">F2246-G2246</f>
        <v>-0.0918407060000011</v>
      </c>
      <c r="I2246" s="40" t="n">
        <f aca="false">IFERROR(ABS(H2246)/G2246*100,0)</f>
        <v>0.953511470998377</v>
      </c>
      <c r="J2246" s="39" t="n">
        <v>9.36</v>
      </c>
      <c r="K2246" s="39" t="n">
        <v>9.452735901</v>
      </c>
      <c r="L2246" s="39" t="n">
        <f aca="false">J2246-K2246</f>
        <v>-0.0927359010000011</v>
      </c>
      <c r="M2246" s="40" t="n">
        <f aca="false">IFERROR(ABS(L2246)/K2246*100,0)</f>
        <v>0.981048259162626</v>
      </c>
      <c r="N2246" s="39" t="n">
        <v>9.37</v>
      </c>
      <c r="O2246" s="39" t="n">
        <v>9.462686539</v>
      </c>
      <c r="P2246" s="39" t="n">
        <f aca="false">N2246-O2246</f>
        <v>-0.0926865390000007</v>
      </c>
      <c r="Q2246" s="40" t="n">
        <f aca="false">IFERROR(ABS(P2246)/O2246*100,0)</f>
        <v>0.97949497342005</v>
      </c>
      <c r="R2246" s="41" t="n">
        <v>8947400</v>
      </c>
      <c r="S2246" s="41" t="n">
        <v>8992036</v>
      </c>
      <c r="T2246" s="41" t="n">
        <f aca="false">R2246-S2246</f>
        <v>-44636</v>
      </c>
      <c r="U2246" s="40" t="n">
        <f aca="false">IFERROR(ABS(T2246)/S2246*100,0)</f>
        <v>0.496394809807256</v>
      </c>
    </row>
    <row r="2247" customFormat="false" ht="15" hidden="false" customHeight="false" outlineLevel="0" collapsed="false">
      <c r="A2247" s="38" t="n">
        <v>38978</v>
      </c>
      <c r="B2247" s="39" t="n">
        <v>9.46</v>
      </c>
      <c r="C2247" s="39" t="n">
        <v>9.552239418</v>
      </c>
      <c r="D2247" s="39" t="n">
        <f aca="false">B2247-C2247</f>
        <v>-0.0922394179999984</v>
      </c>
      <c r="E2247" s="40" t="n">
        <f aca="false">IFERROR(ABS(D2247)/C2247*100,0)</f>
        <v>0.965631345317672</v>
      </c>
      <c r="F2247" s="39" t="n">
        <v>9.8</v>
      </c>
      <c r="G2247" s="39" t="n">
        <v>9.90049839</v>
      </c>
      <c r="H2247" s="39" t="n">
        <f aca="false">F2247-G2247</f>
        <v>-0.100498389999999</v>
      </c>
      <c r="I2247" s="40" t="n">
        <f aca="false">IFERROR(ABS(H2247)/G2247*100,0)</f>
        <v>1.01508415072828</v>
      </c>
      <c r="J2247" s="39" t="n">
        <v>9.44</v>
      </c>
      <c r="K2247" s="39" t="n">
        <v>9.532338142</v>
      </c>
      <c r="L2247" s="39" t="n">
        <f aca="false">J2247-K2247</f>
        <v>-0.0923381420000009</v>
      </c>
      <c r="M2247" s="40" t="n">
        <f aca="false">IFERROR(ABS(L2247)/K2247*100,0)</f>
        <v>0.968683030589882</v>
      </c>
      <c r="N2247" s="39" t="n">
        <v>9.77</v>
      </c>
      <c r="O2247" s="39" t="n">
        <v>9.87064743</v>
      </c>
      <c r="P2247" s="39" t="n">
        <f aca="false">N2247-O2247</f>
        <v>-0.10064743</v>
      </c>
      <c r="Q2247" s="40" t="n">
        <f aca="false">IFERROR(ABS(P2247)/O2247*100,0)</f>
        <v>1.01966391479146</v>
      </c>
      <c r="R2247" s="41" t="n">
        <v>17843600</v>
      </c>
      <c r="S2247" s="41" t="n">
        <v>17932617</v>
      </c>
      <c r="T2247" s="41" t="n">
        <f aca="false">R2247-S2247</f>
        <v>-89017</v>
      </c>
      <c r="U2247" s="40" t="n">
        <f aca="false">IFERROR(ABS(T2247)/S2247*100,0)</f>
        <v>0.496397151626001</v>
      </c>
    </row>
    <row r="2248" customFormat="false" ht="15" hidden="false" customHeight="false" outlineLevel="0" collapsed="false">
      <c r="A2248" s="38" t="n">
        <v>38979</v>
      </c>
      <c r="B2248" s="39" t="n">
        <v>9.7</v>
      </c>
      <c r="C2248" s="39" t="n">
        <v>9.800994873</v>
      </c>
      <c r="D2248" s="39" t="n">
        <f aca="false">B2248-C2248</f>
        <v>-0.100994873000001</v>
      </c>
      <c r="E2248" s="40" t="n">
        <f aca="false">IFERROR(ABS(D2248)/C2248*100,0)</f>
        <v>1.03045531916585</v>
      </c>
      <c r="F2248" s="39" t="n">
        <v>9.7</v>
      </c>
      <c r="G2248" s="39" t="n">
        <v>9.800994873</v>
      </c>
      <c r="H2248" s="39" t="n">
        <f aca="false">F2248-G2248</f>
        <v>-0.100994873000001</v>
      </c>
      <c r="I2248" s="40" t="n">
        <f aca="false">IFERROR(ABS(H2248)/G2248*100,0)</f>
        <v>1.03045531916585</v>
      </c>
      <c r="J2248" s="39" t="n">
        <v>9.32</v>
      </c>
      <c r="K2248" s="39" t="n">
        <v>9.412935257</v>
      </c>
      <c r="L2248" s="39" t="n">
        <f aca="false">J2248-K2248</f>
        <v>-0.0929352569999988</v>
      </c>
      <c r="M2248" s="40" t="n">
        <f aca="false">IFERROR(ABS(L2248)/K2248*100,0)</f>
        <v>0.987314312301116</v>
      </c>
      <c r="N2248" s="39" t="n">
        <v>9.53</v>
      </c>
      <c r="O2248" s="39" t="n">
        <v>9.621891022</v>
      </c>
      <c r="P2248" s="39" t="n">
        <f aca="false">N2248-O2248</f>
        <v>-0.0918910220000004</v>
      </c>
      <c r="Q2248" s="40" t="n">
        <f aca="false">IFERROR(ABS(P2248)/O2248*100,0)</f>
        <v>0.955020398691858</v>
      </c>
      <c r="R2248" s="41" t="n">
        <v>14929000</v>
      </c>
      <c r="S2248" s="41" t="n">
        <v>14983545</v>
      </c>
      <c r="T2248" s="41" t="n">
        <f aca="false">R2248-S2248</f>
        <v>-54545</v>
      </c>
      <c r="U2248" s="40" t="n">
        <f aca="false">IFERROR(ABS(T2248)/S2248*100,0)</f>
        <v>0.3640326771802</v>
      </c>
    </row>
    <row r="2249" customFormat="false" ht="15" hidden="false" customHeight="false" outlineLevel="0" collapsed="false">
      <c r="A2249" s="38" t="n">
        <v>38980</v>
      </c>
      <c r="B2249" s="39" t="n">
        <v>9.56</v>
      </c>
      <c r="C2249" s="39" t="n">
        <v>9.651741028</v>
      </c>
      <c r="D2249" s="39" t="n">
        <f aca="false">B2249-C2249</f>
        <v>-0.0917410279999995</v>
      </c>
      <c r="E2249" s="40" t="n">
        <f aca="false">IFERROR(ABS(D2249)/C2249*100,0)</f>
        <v>0.950512738933379</v>
      </c>
      <c r="F2249" s="39" t="n">
        <v>9.74</v>
      </c>
      <c r="G2249" s="39" t="n">
        <v>9.840796471</v>
      </c>
      <c r="H2249" s="39" t="n">
        <f aca="false">F2249-G2249</f>
        <v>-0.100796471000001</v>
      </c>
      <c r="I2249" s="40" t="n">
        <f aca="false">IFERROR(ABS(H2249)/G2249*100,0)</f>
        <v>1.02427147332067</v>
      </c>
      <c r="J2249" s="39" t="n">
        <v>9.53</v>
      </c>
      <c r="K2249" s="39" t="n">
        <v>9.621891022</v>
      </c>
      <c r="L2249" s="39" t="n">
        <f aca="false">J2249-K2249</f>
        <v>-0.0918910220000004</v>
      </c>
      <c r="M2249" s="40" t="n">
        <f aca="false">IFERROR(ABS(L2249)/K2249*100,0)</f>
        <v>0.955020398691858</v>
      </c>
      <c r="N2249" s="39" t="n">
        <v>9.71</v>
      </c>
      <c r="O2249" s="39" t="n">
        <v>9.810944557</v>
      </c>
      <c r="P2249" s="39" t="n">
        <f aca="false">N2249-O2249</f>
        <v>-0.100944556999998</v>
      </c>
      <c r="Q2249" s="40" t="n">
        <f aca="false">IFERROR(ABS(P2249)/O2249*100,0)</f>
        <v>1.02889743605752</v>
      </c>
      <c r="R2249" s="41" t="n">
        <v>10186800</v>
      </c>
      <c r="S2249" s="41" t="n">
        <v>10237734</v>
      </c>
      <c r="T2249" s="41" t="n">
        <f aca="false">R2249-S2249</f>
        <v>-50934</v>
      </c>
      <c r="U2249" s="40" t="n">
        <f aca="false">IFERROR(ABS(T2249)/S2249*100,0)</f>
        <v>0.497512437810945</v>
      </c>
    </row>
    <row r="2250" customFormat="false" ht="15" hidden="false" customHeight="false" outlineLevel="0" collapsed="false">
      <c r="A2250" s="38" t="n">
        <v>38981</v>
      </c>
      <c r="B2250" s="39" t="n">
        <v>9.75</v>
      </c>
      <c r="C2250" s="39" t="n">
        <v>9.850746155</v>
      </c>
      <c r="D2250" s="39" t="n">
        <f aca="false">B2250-C2250</f>
        <v>-0.100746155</v>
      </c>
      <c r="E2250" s="40" t="n">
        <f aca="false">IFERROR(ABS(D2250)/C2250*100,0)</f>
        <v>1.02272613073948</v>
      </c>
      <c r="F2250" s="39" t="n">
        <v>9.75</v>
      </c>
      <c r="G2250" s="39" t="n">
        <v>9.850746155</v>
      </c>
      <c r="H2250" s="39" t="n">
        <f aca="false">F2250-G2250</f>
        <v>-0.100746155</v>
      </c>
      <c r="I2250" s="40" t="n">
        <f aca="false">IFERROR(ABS(H2250)/G2250*100,0)</f>
        <v>1.02272613073948</v>
      </c>
      <c r="J2250" s="39" t="n">
        <v>9.47</v>
      </c>
      <c r="K2250" s="39" t="n">
        <v>9.562189102</v>
      </c>
      <c r="L2250" s="39" t="n">
        <f aca="false">J2250-K2250</f>
        <v>-0.092189101999999</v>
      </c>
      <c r="M2250" s="40" t="n">
        <f aca="false">IFERROR(ABS(L2250)/K2250*100,0)</f>
        <v>0.964100385556242</v>
      </c>
      <c r="N2250" s="39" t="n">
        <v>9.5</v>
      </c>
      <c r="O2250" s="39" t="n">
        <v>9.592040062</v>
      </c>
      <c r="P2250" s="39" t="n">
        <f aca="false">N2250-O2250</f>
        <v>-0.0920400620000006</v>
      </c>
      <c r="Q2250" s="40" t="n">
        <f aca="false">IFERROR(ABS(P2250)/O2250*100,0)</f>
        <v>0.959546263413016</v>
      </c>
      <c r="R2250" s="41" t="n">
        <v>8980600</v>
      </c>
      <c r="S2250" s="41" t="n">
        <v>9025503</v>
      </c>
      <c r="T2250" s="41" t="n">
        <f aca="false">R2250-S2250</f>
        <v>-44903</v>
      </c>
      <c r="U2250" s="40" t="n">
        <f aca="false">IFERROR(ABS(T2250)/S2250*100,0)</f>
        <v>0.497512437810945</v>
      </c>
    </row>
    <row r="2251" customFormat="false" ht="15" hidden="false" customHeight="false" outlineLevel="0" collapsed="false">
      <c r="A2251" s="38" t="n">
        <v>38982</v>
      </c>
      <c r="B2251" s="39" t="n">
        <v>9.38</v>
      </c>
      <c r="C2251" s="39" t="n">
        <v>9.472637177</v>
      </c>
      <c r="D2251" s="39" t="n">
        <f aca="false">B2251-C2251</f>
        <v>-0.0926371769999985</v>
      </c>
      <c r="E2251" s="40" t="n">
        <f aca="false">IFERROR(ABS(D2251)/C2251*100,0)</f>
        <v>0.977944951010325</v>
      </c>
      <c r="F2251" s="39" t="n">
        <v>9.51</v>
      </c>
      <c r="G2251" s="39" t="n">
        <v>9.601989746</v>
      </c>
      <c r="H2251" s="39" t="n">
        <f aca="false">F2251-G2251</f>
        <v>-0.0919897459999994</v>
      </c>
      <c r="I2251" s="40" t="n">
        <f aca="false">IFERROR(ABS(H2251)/G2251*100,0)</f>
        <v>0.958027954969651</v>
      </c>
      <c r="J2251" s="39" t="n">
        <v>9.34</v>
      </c>
      <c r="K2251" s="39" t="n">
        <v>9.432835579</v>
      </c>
      <c r="L2251" s="39" t="n">
        <f aca="false">J2251-K2251</f>
        <v>-0.0928355790000008</v>
      </c>
      <c r="M2251" s="40" t="n">
        <f aca="false">IFERROR(ABS(L2251)/K2251*100,0)</f>
        <v>0.984174676029311</v>
      </c>
      <c r="N2251" s="39" t="n">
        <v>9.36</v>
      </c>
      <c r="O2251" s="39" t="n">
        <v>9.452735901</v>
      </c>
      <c r="P2251" s="39" t="n">
        <f aca="false">N2251-O2251</f>
        <v>-0.0927359010000011</v>
      </c>
      <c r="Q2251" s="40" t="n">
        <f aca="false">IFERROR(ABS(P2251)/O2251*100,0)</f>
        <v>0.981048259162626</v>
      </c>
      <c r="R2251" s="41" t="n">
        <v>9423500</v>
      </c>
      <c r="S2251" s="41" t="n">
        <v>9467602</v>
      </c>
      <c r="T2251" s="41" t="n">
        <f aca="false">R2251-S2251</f>
        <v>-44102</v>
      </c>
      <c r="U2251" s="40" t="n">
        <f aca="false">IFERROR(ABS(T2251)/S2251*100,0)</f>
        <v>0.465820172837853</v>
      </c>
    </row>
    <row r="2252" customFormat="false" ht="15" hidden="false" customHeight="false" outlineLevel="0" collapsed="false">
      <c r="A2252" s="38" t="n">
        <v>38985</v>
      </c>
      <c r="B2252" s="39" t="n">
        <v>9.47</v>
      </c>
      <c r="C2252" s="39" t="n">
        <v>9.562189102</v>
      </c>
      <c r="D2252" s="39" t="n">
        <f aca="false">B2252-C2252</f>
        <v>-0.092189101999999</v>
      </c>
      <c r="E2252" s="40" t="n">
        <f aca="false">IFERROR(ABS(D2252)/C2252*100,0)</f>
        <v>0.964100385556242</v>
      </c>
      <c r="F2252" s="39" t="n">
        <v>9.71</v>
      </c>
      <c r="G2252" s="39" t="n">
        <v>9.810944557</v>
      </c>
      <c r="H2252" s="39" t="n">
        <f aca="false">F2252-G2252</f>
        <v>-0.100944556999998</v>
      </c>
      <c r="I2252" s="40" t="n">
        <f aca="false">IFERROR(ABS(H2252)/G2252*100,0)</f>
        <v>1.02889743605752</v>
      </c>
      <c r="J2252" s="39" t="n">
        <v>9.36</v>
      </c>
      <c r="K2252" s="39" t="n">
        <v>9.452735901</v>
      </c>
      <c r="L2252" s="39" t="n">
        <f aca="false">J2252-K2252</f>
        <v>-0.0927359010000011</v>
      </c>
      <c r="M2252" s="40" t="n">
        <f aca="false">IFERROR(ABS(L2252)/K2252*100,0)</f>
        <v>0.981048259162626</v>
      </c>
      <c r="N2252" s="39" t="n">
        <v>9.64</v>
      </c>
      <c r="O2252" s="39" t="n">
        <v>9.741293907</v>
      </c>
      <c r="P2252" s="39" t="n">
        <f aca="false">N2252-O2252</f>
        <v>-0.101293906999999</v>
      </c>
      <c r="Q2252" s="40" t="n">
        <f aca="false">IFERROR(ABS(P2252)/O2252*100,0)</f>
        <v>1.03984037405144</v>
      </c>
      <c r="R2252" s="41" t="n">
        <v>13240300</v>
      </c>
      <c r="S2252" s="41" t="n">
        <v>13291828</v>
      </c>
      <c r="T2252" s="41" t="n">
        <f aca="false">R2252-S2252</f>
        <v>-51528</v>
      </c>
      <c r="U2252" s="40" t="n">
        <f aca="false">IFERROR(ABS(T2252)/S2252*100,0)</f>
        <v>0.387666767881739</v>
      </c>
    </row>
    <row r="2253" customFormat="false" ht="15" hidden="false" customHeight="false" outlineLevel="0" collapsed="false">
      <c r="A2253" s="38" t="n">
        <v>38986</v>
      </c>
      <c r="B2253" s="39" t="n">
        <v>9.64</v>
      </c>
      <c r="C2253" s="39" t="n">
        <v>9.741293907</v>
      </c>
      <c r="D2253" s="39" t="n">
        <f aca="false">B2253-C2253</f>
        <v>-0.101293906999999</v>
      </c>
      <c r="E2253" s="40" t="n">
        <f aca="false">IFERROR(ABS(D2253)/C2253*100,0)</f>
        <v>1.03984037405144</v>
      </c>
      <c r="F2253" s="39" t="n">
        <v>9.64</v>
      </c>
      <c r="G2253" s="39" t="n">
        <v>9.741293907</v>
      </c>
      <c r="H2253" s="39" t="n">
        <f aca="false">F2253-G2253</f>
        <v>-0.101293906999999</v>
      </c>
      <c r="I2253" s="40" t="n">
        <f aca="false">IFERROR(ABS(H2253)/G2253*100,0)</f>
        <v>1.03984037405144</v>
      </c>
      <c r="J2253" s="39" t="n">
        <v>9.46</v>
      </c>
      <c r="K2253" s="39" t="n">
        <v>9.552239418</v>
      </c>
      <c r="L2253" s="39" t="n">
        <f aca="false">J2253-K2253</f>
        <v>-0.0922394179999984</v>
      </c>
      <c r="M2253" s="40" t="n">
        <f aca="false">IFERROR(ABS(L2253)/K2253*100,0)</f>
        <v>0.965631345317672</v>
      </c>
      <c r="N2253" s="39" t="n">
        <v>9.58</v>
      </c>
      <c r="O2253" s="39" t="n">
        <v>9.671642303</v>
      </c>
      <c r="P2253" s="39" t="n">
        <f aca="false">N2253-O2253</f>
        <v>-0.0916423030000004</v>
      </c>
      <c r="Q2253" s="40" t="n">
        <f aca="false">IFERROR(ABS(P2253)/O2253*100,0)</f>
        <v>0.947536107405196</v>
      </c>
      <c r="R2253" s="41" t="n">
        <v>9296800</v>
      </c>
      <c r="S2253" s="41" t="n">
        <v>9343284</v>
      </c>
      <c r="T2253" s="41" t="n">
        <f aca="false">R2253-S2253</f>
        <v>-46484</v>
      </c>
      <c r="U2253" s="40" t="n">
        <f aca="false">IFERROR(ABS(T2253)/S2253*100,0)</f>
        <v>0.497512437810945</v>
      </c>
    </row>
    <row r="2254" customFormat="false" ht="15" hidden="false" customHeight="false" outlineLevel="0" collapsed="false">
      <c r="A2254" s="38" t="n">
        <v>38987</v>
      </c>
      <c r="B2254" s="39" t="n">
        <v>9.48</v>
      </c>
      <c r="C2254" s="39" t="n">
        <v>9.572138786</v>
      </c>
      <c r="D2254" s="39" t="n">
        <f aca="false">B2254-C2254</f>
        <v>-0.0921387859999996</v>
      </c>
      <c r="E2254" s="40" t="n">
        <f aca="false">IFERROR(ABS(D2254)/C2254*100,0)</f>
        <v>0.962572608482858</v>
      </c>
      <c r="F2254" s="39" t="n">
        <v>9.59</v>
      </c>
      <c r="G2254" s="39" t="n">
        <v>9.681591988</v>
      </c>
      <c r="H2254" s="39" t="n">
        <f aca="false">F2254-G2254</f>
        <v>-0.0915919879999994</v>
      </c>
      <c r="I2254" s="40" t="n">
        <f aca="false">IFERROR(ABS(H2254)/G2254*100,0)</f>
        <v>0.946042635483136</v>
      </c>
      <c r="J2254" s="39" t="n">
        <v>9.42</v>
      </c>
      <c r="K2254" s="39" t="n">
        <v>9.51243782</v>
      </c>
      <c r="L2254" s="39" t="n">
        <f aca="false">J2254-K2254</f>
        <v>-0.0924378200000007</v>
      </c>
      <c r="M2254" s="40" t="n">
        <f aca="false">IFERROR(ABS(L2254)/K2254*100,0)</f>
        <v>0.971757416439025</v>
      </c>
      <c r="N2254" s="39" t="n">
        <v>9.43</v>
      </c>
      <c r="O2254" s="39" t="n">
        <v>9.522388458</v>
      </c>
      <c r="P2254" s="39" t="n">
        <f aca="false">N2254-O2254</f>
        <v>-0.0923884580000003</v>
      </c>
      <c r="Q2254" s="40" t="n">
        <f aca="false">IFERROR(ABS(P2254)/O2254*100,0)</f>
        <v>0.970223577913191</v>
      </c>
      <c r="R2254" s="41" t="n">
        <v>8727800</v>
      </c>
      <c r="S2254" s="41" t="n">
        <v>8758676</v>
      </c>
      <c r="T2254" s="41" t="n">
        <f aca="false">R2254-S2254</f>
        <v>-30876</v>
      </c>
      <c r="U2254" s="40" t="n">
        <f aca="false">IFERROR(ABS(T2254)/S2254*100,0)</f>
        <v>0.352519033698701</v>
      </c>
    </row>
    <row r="2255" customFormat="false" ht="15" hidden="false" customHeight="false" outlineLevel="0" collapsed="false">
      <c r="A2255" s="38" t="n">
        <v>38988</v>
      </c>
      <c r="B2255" s="39" t="n">
        <v>9.44</v>
      </c>
      <c r="C2255" s="39" t="n">
        <v>9.532338142</v>
      </c>
      <c r="D2255" s="39" t="n">
        <f aca="false">B2255-C2255</f>
        <v>-0.0923381420000009</v>
      </c>
      <c r="E2255" s="40" t="n">
        <f aca="false">IFERROR(ABS(D2255)/C2255*100,0)</f>
        <v>0.968683030589882</v>
      </c>
      <c r="F2255" s="39" t="n">
        <v>9.52</v>
      </c>
      <c r="G2255" s="39" t="n">
        <v>9.611940384</v>
      </c>
      <c r="H2255" s="39" t="n">
        <f aca="false">F2255-G2255</f>
        <v>-0.0919403840000008</v>
      </c>
      <c r="I2255" s="40" t="n">
        <f aca="false">IFERROR(ABS(H2255)/G2255*100,0)</f>
        <v>0.956522620063733</v>
      </c>
      <c r="J2255" s="39" t="n">
        <v>9.38</v>
      </c>
      <c r="K2255" s="39" t="n">
        <v>9.472637177</v>
      </c>
      <c r="L2255" s="39" t="n">
        <f aca="false">J2255-K2255</f>
        <v>-0.0926371769999985</v>
      </c>
      <c r="M2255" s="40" t="n">
        <f aca="false">IFERROR(ABS(L2255)/K2255*100,0)</f>
        <v>0.977944951010325</v>
      </c>
      <c r="N2255" s="39" t="n">
        <v>9.52</v>
      </c>
      <c r="O2255" s="39" t="n">
        <v>9.611940384</v>
      </c>
      <c r="P2255" s="39" t="n">
        <f aca="false">N2255-O2255</f>
        <v>-0.0919403840000008</v>
      </c>
      <c r="Q2255" s="40" t="n">
        <f aca="false">IFERROR(ABS(P2255)/O2255*100,0)</f>
        <v>0.956522620063733</v>
      </c>
      <c r="R2255" s="41" t="n">
        <v>10514500</v>
      </c>
      <c r="S2255" s="41" t="n">
        <v>10567072</v>
      </c>
      <c r="T2255" s="41" t="n">
        <f aca="false">R2255-S2255</f>
        <v>-52572</v>
      </c>
      <c r="U2255" s="40" t="n">
        <f aca="false">IFERROR(ABS(T2255)/S2255*100,0)</f>
        <v>0.497507729671947</v>
      </c>
    </row>
    <row r="2256" customFormat="false" ht="15" hidden="false" customHeight="false" outlineLevel="0" collapsed="false">
      <c r="A2256" s="38" t="n">
        <v>38989</v>
      </c>
      <c r="B2256" s="39" t="n">
        <v>9.59</v>
      </c>
      <c r="C2256" s="39" t="n">
        <v>9.681591988</v>
      </c>
      <c r="D2256" s="39" t="n">
        <f aca="false">B2256-C2256</f>
        <v>-0.0915919879999994</v>
      </c>
      <c r="E2256" s="40" t="n">
        <f aca="false">IFERROR(ABS(D2256)/C2256*100,0)</f>
        <v>0.946042635483136</v>
      </c>
      <c r="F2256" s="39" t="n">
        <v>9.59</v>
      </c>
      <c r="G2256" s="39" t="n">
        <v>9.681591988</v>
      </c>
      <c r="H2256" s="39" t="n">
        <f aca="false">F2256-G2256</f>
        <v>-0.0915919879999994</v>
      </c>
      <c r="I2256" s="40" t="n">
        <f aca="false">IFERROR(ABS(H2256)/G2256*100,0)</f>
        <v>0.946042635483136</v>
      </c>
      <c r="J2256" s="39" t="n">
        <v>9.41</v>
      </c>
      <c r="K2256" s="39" t="n">
        <v>9.502488136</v>
      </c>
      <c r="L2256" s="39" t="n">
        <f aca="false">J2256-K2256</f>
        <v>-0.0924881360000001</v>
      </c>
      <c r="M2256" s="40" t="n">
        <f aca="false">IFERROR(ABS(L2256)/K2256*100,0)</f>
        <v>0.973304409080086</v>
      </c>
      <c r="N2256" s="39" t="n">
        <v>9.46</v>
      </c>
      <c r="O2256" s="39" t="n">
        <v>9.552239418</v>
      </c>
      <c r="P2256" s="39" t="n">
        <f aca="false">N2256-O2256</f>
        <v>-0.0922394179999984</v>
      </c>
      <c r="Q2256" s="40" t="n">
        <f aca="false">IFERROR(ABS(P2256)/O2256*100,0)</f>
        <v>0.965631345317672</v>
      </c>
      <c r="R2256" s="41" t="n">
        <v>10819900</v>
      </c>
      <c r="S2256" s="41" t="n">
        <v>10841940</v>
      </c>
      <c r="T2256" s="41" t="n">
        <f aca="false">R2256-S2256</f>
        <v>-22040</v>
      </c>
      <c r="U2256" s="40" t="n">
        <f aca="false">IFERROR(ABS(T2256)/S2256*100,0)</f>
        <v>0.203284652008773</v>
      </c>
    </row>
    <row r="2257" customFormat="false" ht="15" hidden="false" customHeight="false" outlineLevel="0" collapsed="false">
      <c r="A2257" s="38" t="n">
        <v>38992</v>
      </c>
      <c r="B2257" s="39" t="n">
        <v>9.46</v>
      </c>
      <c r="C2257" s="39" t="n">
        <v>9.552239418</v>
      </c>
      <c r="D2257" s="39" t="n">
        <f aca="false">B2257-C2257</f>
        <v>-0.0922394179999984</v>
      </c>
      <c r="E2257" s="40" t="n">
        <f aca="false">IFERROR(ABS(D2257)/C2257*100,0)</f>
        <v>0.965631345317672</v>
      </c>
      <c r="F2257" s="39" t="n">
        <v>9.64</v>
      </c>
      <c r="G2257" s="39" t="n">
        <v>9.741293907</v>
      </c>
      <c r="H2257" s="39" t="n">
        <f aca="false">F2257-G2257</f>
        <v>-0.101293906999999</v>
      </c>
      <c r="I2257" s="40" t="n">
        <f aca="false">IFERROR(ABS(H2257)/G2257*100,0)</f>
        <v>1.03984037405144</v>
      </c>
      <c r="J2257" s="39" t="n">
        <v>9.41</v>
      </c>
      <c r="K2257" s="39" t="n">
        <v>9.502488136</v>
      </c>
      <c r="L2257" s="39" t="n">
        <f aca="false">J2257-K2257</f>
        <v>-0.0924881360000001</v>
      </c>
      <c r="M2257" s="40" t="n">
        <f aca="false">IFERROR(ABS(L2257)/K2257*100,0)</f>
        <v>0.973304409080086</v>
      </c>
      <c r="N2257" s="39" t="n">
        <v>9.53</v>
      </c>
      <c r="O2257" s="39" t="n">
        <v>9.621891022</v>
      </c>
      <c r="P2257" s="39" t="n">
        <f aca="false">N2257-O2257</f>
        <v>-0.0918910220000004</v>
      </c>
      <c r="Q2257" s="40" t="n">
        <f aca="false">IFERROR(ABS(P2257)/O2257*100,0)</f>
        <v>0.955020398691858</v>
      </c>
      <c r="R2257" s="41" t="n">
        <v>10780500</v>
      </c>
      <c r="S2257" s="41" t="n">
        <v>10834402</v>
      </c>
      <c r="T2257" s="41" t="n">
        <f aca="false">R2257-S2257</f>
        <v>-53902</v>
      </c>
      <c r="U2257" s="40" t="n">
        <f aca="false">IFERROR(ABS(T2257)/S2257*100,0)</f>
        <v>0.497507845841423</v>
      </c>
    </row>
    <row r="2258" customFormat="false" ht="15" hidden="false" customHeight="false" outlineLevel="0" collapsed="false">
      <c r="A2258" s="38" t="n">
        <v>38993</v>
      </c>
      <c r="B2258" s="39" t="n">
        <v>9.46</v>
      </c>
      <c r="C2258" s="39" t="n">
        <v>9.552239418</v>
      </c>
      <c r="D2258" s="39" t="n">
        <f aca="false">B2258-C2258</f>
        <v>-0.0922394179999984</v>
      </c>
      <c r="E2258" s="40" t="n">
        <f aca="false">IFERROR(ABS(D2258)/C2258*100,0)</f>
        <v>0.965631345317672</v>
      </c>
      <c r="F2258" s="39" t="n">
        <v>9.46</v>
      </c>
      <c r="G2258" s="39" t="n">
        <v>9.552239418</v>
      </c>
      <c r="H2258" s="39" t="n">
        <f aca="false">F2258-G2258</f>
        <v>-0.0922394179999984</v>
      </c>
      <c r="I2258" s="40" t="n">
        <f aca="false">IFERROR(ABS(H2258)/G2258*100,0)</f>
        <v>0.965631345317672</v>
      </c>
      <c r="J2258" s="39" t="n">
        <v>9.3</v>
      </c>
      <c r="K2258" s="39" t="n">
        <v>9.393034935</v>
      </c>
      <c r="L2258" s="39" t="n">
        <f aca="false">J2258-K2258</f>
        <v>-0.0930349349999986</v>
      </c>
      <c r="M2258" s="40" t="n">
        <f aca="false">IFERROR(ABS(L2258)/K2258*100,0)</f>
        <v>0.990467251998979</v>
      </c>
      <c r="N2258" s="39" t="n">
        <v>9.32</v>
      </c>
      <c r="O2258" s="39" t="n">
        <v>9.412935257</v>
      </c>
      <c r="P2258" s="39" t="n">
        <f aca="false">N2258-O2258</f>
        <v>-0.0929352569999988</v>
      </c>
      <c r="Q2258" s="40" t="n">
        <f aca="false">IFERROR(ABS(P2258)/O2258*100,0)</f>
        <v>0.987314312301116</v>
      </c>
      <c r="R2258" s="41" t="n">
        <v>13719500</v>
      </c>
      <c r="S2258" s="41" t="n">
        <v>13788097</v>
      </c>
      <c r="T2258" s="41" t="n">
        <f aca="false">R2258-S2258</f>
        <v>-68597</v>
      </c>
      <c r="U2258" s="40" t="n">
        <f aca="false">IFERROR(ABS(T2258)/S2258*100,0)</f>
        <v>0.497508829536085</v>
      </c>
    </row>
    <row r="2259" customFormat="false" ht="15" hidden="false" customHeight="false" outlineLevel="0" collapsed="false">
      <c r="A2259" s="38" t="n">
        <v>38994</v>
      </c>
      <c r="B2259" s="39" t="n">
        <v>9.26</v>
      </c>
      <c r="C2259" s="39" t="n">
        <v>9.353234291</v>
      </c>
      <c r="D2259" s="39" t="n">
        <f aca="false">B2259-C2259</f>
        <v>-0.0932342909999999</v>
      </c>
      <c r="E2259" s="40" t="n">
        <f aca="false">IFERROR(ABS(D2259)/C2259*100,0)</f>
        <v>0.996813381331772</v>
      </c>
      <c r="F2259" s="39" t="n">
        <v>9.45</v>
      </c>
      <c r="G2259" s="39" t="n">
        <v>9.54228878</v>
      </c>
      <c r="H2259" s="39" t="n">
        <f aca="false">F2259-G2259</f>
        <v>-0.0922887800000005</v>
      </c>
      <c r="I2259" s="40" t="n">
        <f aca="false">IFERROR(ABS(H2259)/G2259*100,0)</f>
        <v>0.967155596814798</v>
      </c>
      <c r="J2259" s="39" t="n">
        <v>9.21</v>
      </c>
      <c r="K2259" s="39" t="n">
        <v>9.303483009</v>
      </c>
      <c r="L2259" s="39" t="n">
        <f aca="false">J2259-K2259</f>
        <v>-0.0934830089999998</v>
      </c>
      <c r="M2259" s="40" t="n">
        <f aca="false">IFERROR(ABS(L2259)/K2259*100,0)</f>
        <v>1.00481732389436</v>
      </c>
      <c r="N2259" s="39" t="n">
        <v>9.43</v>
      </c>
      <c r="O2259" s="39" t="n">
        <v>9.522388458</v>
      </c>
      <c r="P2259" s="39" t="n">
        <f aca="false">N2259-O2259</f>
        <v>-0.0923884580000003</v>
      </c>
      <c r="Q2259" s="40" t="n">
        <f aca="false">IFERROR(ABS(P2259)/O2259*100,0)</f>
        <v>0.970223577913191</v>
      </c>
      <c r="R2259" s="41" t="n">
        <v>13667200</v>
      </c>
      <c r="S2259" s="41" t="n">
        <v>13735335</v>
      </c>
      <c r="T2259" s="41" t="n">
        <f aca="false">R2259-S2259</f>
        <v>-68135</v>
      </c>
      <c r="U2259" s="40" t="n">
        <f aca="false">IFERROR(ABS(T2259)/S2259*100,0)</f>
        <v>0.496056339361217</v>
      </c>
    </row>
    <row r="2260" customFormat="false" ht="15" hidden="false" customHeight="false" outlineLevel="0" collapsed="false">
      <c r="A2260" s="38" t="n">
        <v>38995</v>
      </c>
      <c r="B2260" s="39" t="n">
        <v>9.53</v>
      </c>
      <c r="C2260" s="39" t="n">
        <v>9.621891022</v>
      </c>
      <c r="D2260" s="39" t="n">
        <f aca="false">B2260-C2260</f>
        <v>-0.0918910220000004</v>
      </c>
      <c r="E2260" s="40" t="n">
        <f aca="false">IFERROR(ABS(D2260)/C2260*100,0)</f>
        <v>0.955020398691858</v>
      </c>
      <c r="F2260" s="39" t="n">
        <v>9.7</v>
      </c>
      <c r="G2260" s="39" t="n">
        <v>9.800994873</v>
      </c>
      <c r="H2260" s="39" t="n">
        <f aca="false">F2260-G2260</f>
        <v>-0.100994873000001</v>
      </c>
      <c r="I2260" s="40" t="n">
        <f aca="false">IFERROR(ABS(H2260)/G2260*100,0)</f>
        <v>1.03045531916585</v>
      </c>
      <c r="J2260" s="39" t="n">
        <v>9.48</v>
      </c>
      <c r="K2260" s="39" t="n">
        <v>9.572138786</v>
      </c>
      <c r="L2260" s="39" t="n">
        <f aca="false">J2260-K2260</f>
        <v>-0.0921387859999996</v>
      </c>
      <c r="M2260" s="40" t="n">
        <f aca="false">IFERROR(ABS(L2260)/K2260*100,0)</f>
        <v>0.962572608482858</v>
      </c>
      <c r="N2260" s="39" t="n">
        <v>9.7</v>
      </c>
      <c r="O2260" s="39" t="n">
        <v>9.800994873</v>
      </c>
      <c r="P2260" s="39" t="n">
        <f aca="false">N2260-O2260</f>
        <v>-0.100994873000001</v>
      </c>
      <c r="Q2260" s="40" t="n">
        <f aca="false">IFERROR(ABS(P2260)/O2260*100,0)</f>
        <v>1.03045531916585</v>
      </c>
      <c r="R2260" s="41" t="n">
        <v>10032900</v>
      </c>
      <c r="S2260" s="41" t="n">
        <v>10083064</v>
      </c>
      <c r="T2260" s="41" t="n">
        <f aca="false">R2260-S2260</f>
        <v>-50164</v>
      </c>
      <c r="U2260" s="40" t="n">
        <f aca="false">IFERROR(ABS(T2260)/S2260*100,0)</f>
        <v>0.497507503671503</v>
      </c>
    </row>
    <row r="2261" customFormat="false" ht="15" hidden="false" customHeight="false" outlineLevel="0" collapsed="false">
      <c r="A2261" s="38" t="n">
        <v>38996</v>
      </c>
      <c r="B2261" s="39" t="n">
        <v>9.59</v>
      </c>
      <c r="C2261" s="39" t="n">
        <v>9.681591988</v>
      </c>
      <c r="D2261" s="39" t="n">
        <f aca="false">B2261-C2261</f>
        <v>-0.0915919879999994</v>
      </c>
      <c r="E2261" s="40" t="n">
        <f aca="false">IFERROR(ABS(D2261)/C2261*100,0)</f>
        <v>0.946042635483136</v>
      </c>
      <c r="F2261" s="39" t="n">
        <v>9.67</v>
      </c>
      <c r="G2261" s="39" t="n">
        <v>9.771143913</v>
      </c>
      <c r="H2261" s="39" t="n">
        <f aca="false">F2261-G2261</f>
        <v>-0.101143913</v>
      </c>
      <c r="I2261" s="40" t="n">
        <f aca="false">IFERROR(ABS(H2261)/G2261*100,0)</f>
        <v>1.03512867992286</v>
      </c>
      <c r="J2261" s="39" t="n">
        <v>9.52</v>
      </c>
      <c r="K2261" s="39" t="n">
        <v>9.611940384</v>
      </c>
      <c r="L2261" s="39" t="n">
        <f aca="false">J2261-K2261</f>
        <v>-0.0919403840000008</v>
      </c>
      <c r="M2261" s="40" t="n">
        <f aca="false">IFERROR(ABS(L2261)/K2261*100,0)</f>
        <v>0.956522620063733</v>
      </c>
      <c r="N2261" s="39" t="n">
        <v>9.57</v>
      </c>
      <c r="O2261" s="39" t="n">
        <v>9.661691666</v>
      </c>
      <c r="P2261" s="39" t="n">
        <f aca="false">N2261-O2261</f>
        <v>-0.0916916659999991</v>
      </c>
      <c r="Q2261" s="40" t="n">
        <f aca="false">IFERROR(ABS(P2261)/O2261*100,0)</f>
        <v>0.949022895469402</v>
      </c>
      <c r="R2261" s="41" t="n">
        <v>8094400</v>
      </c>
      <c r="S2261" s="41" t="n">
        <v>8134470</v>
      </c>
      <c r="T2261" s="41" t="n">
        <f aca="false">R2261-S2261</f>
        <v>-40070</v>
      </c>
      <c r="U2261" s="40" t="n">
        <f aca="false">IFERROR(ABS(T2261)/S2261*100,0)</f>
        <v>0.492595092243256</v>
      </c>
    </row>
    <row r="2262" customFormat="false" ht="15" hidden="false" customHeight="false" outlineLevel="0" collapsed="false">
      <c r="A2262" s="38" t="n">
        <v>38999</v>
      </c>
      <c r="B2262" s="39" t="n">
        <v>9.57</v>
      </c>
      <c r="C2262" s="39" t="n">
        <v>9.661691666</v>
      </c>
      <c r="D2262" s="39" t="n">
        <f aca="false">B2262-C2262</f>
        <v>-0.0916916659999991</v>
      </c>
      <c r="E2262" s="40" t="n">
        <f aca="false">IFERROR(ABS(D2262)/C2262*100,0)</f>
        <v>0.949022895469402</v>
      </c>
      <c r="F2262" s="39" t="n">
        <v>9.63</v>
      </c>
      <c r="G2262" s="39" t="n">
        <v>9.731343269</v>
      </c>
      <c r="H2262" s="39" t="n">
        <f aca="false">F2262-G2262</f>
        <v>-0.101343268999999</v>
      </c>
      <c r="I2262" s="40" t="n">
        <f aca="false">IFERROR(ABS(H2262)/G2262*100,0)</f>
        <v>1.04141089465867</v>
      </c>
      <c r="J2262" s="39" t="n">
        <v>9.53</v>
      </c>
      <c r="K2262" s="39" t="n">
        <v>9.621891022</v>
      </c>
      <c r="L2262" s="39" t="n">
        <f aca="false">J2262-K2262</f>
        <v>-0.0918910220000004</v>
      </c>
      <c r="M2262" s="40" t="n">
        <f aca="false">IFERROR(ABS(L2262)/K2262*100,0)</f>
        <v>0.955020398691858</v>
      </c>
      <c r="N2262" s="39" t="n">
        <v>9.58</v>
      </c>
      <c r="O2262" s="39" t="n">
        <v>9.671642303</v>
      </c>
      <c r="P2262" s="39" t="n">
        <f aca="false">N2262-O2262</f>
        <v>-0.0916423030000004</v>
      </c>
      <c r="Q2262" s="40" t="n">
        <f aca="false">IFERROR(ABS(P2262)/O2262*100,0)</f>
        <v>0.947536107405196</v>
      </c>
      <c r="R2262" s="41" t="n">
        <v>6052300</v>
      </c>
      <c r="S2262" s="41" t="n">
        <v>6082561</v>
      </c>
      <c r="T2262" s="41" t="n">
        <f aca="false">R2262-S2262</f>
        <v>-30261</v>
      </c>
      <c r="U2262" s="40" t="n">
        <f aca="false">IFERROR(ABS(T2262)/S2262*100,0)</f>
        <v>0.497504258485858</v>
      </c>
    </row>
    <row r="2263" customFormat="false" ht="15" hidden="false" customHeight="false" outlineLevel="0" collapsed="false">
      <c r="A2263" s="38" t="n">
        <v>39000</v>
      </c>
      <c r="B2263" s="39" t="n">
        <v>9.7</v>
      </c>
      <c r="C2263" s="39" t="n">
        <v>9.800994873</v>
      </c>
      <c r="D2263" s="39" t="n">
        <f aca="false">B2263-C2263</f>
        <v>-0.100994873000001</v>
      </c>
      <c r="E2263" s="40" t="n">
        <f aca="false">IFERROR(ABS(D2263)/C2263*100,0)</f>
        <v>1.03045531916585</v>
      </c>
      <c r="F2263" s="39" t="n">
        <v>9.8</v>
      </c>
      <c r="G2263" s="39" t="n">
        <v>9.90049839</v>
      </c>
      <c r="H2263" s="39" t="n">
        <f aca="false">F2263-G2263</f>
        <v>-0.100498389999999</v>
      </c>
      <c r="I2263" s="40" t="n">
        <f aca="false">IFERROR(ABS(H2263)/G2263*100,0)</f>
        <v>1.01508415072828</v>
      </c>
      <c r="J2263" s="39" t="n">
        <v>9.6</v>
      </c>
      <c r="K2263" s="39" t="n">
        <v>9.691541672</v>
      </c>
      <c r="L2263" s="39" t="n">
        <f aca="false">J2263-K2263</f>
        <v>-0.091541672</v>
      </c>
      <c r="M2263" s="40" t="n">
        <f aca="false">IFERROR(ABS(L2263)/K2263*100,0)</f>
        <v>0.944552219844182</v>
      </c>
      <c r="N2263" s="39" t="n">
        <v>9.65</v>
      </c>
      <c r="O2263" s="39" t="n">
        <v>9.751243591</v>
      </c>
      <c r="P2263" s="39" t="n">
        <f aca="false">N2263-O2263</f>
        <v>-0.101243590999999</v>
      </c>
      <c r="Q2263" s="40" t="n">
        <f aca="false">IFERROR(ABS(P2263)/O2263*100,0)</f>
        <v>1.03826337692398</v>
      </c>
      <c r="R2263" s="41" t="n">
        <v>14314700</v>
      </c>
      <c r="S2263" s="41" t="n">
        <v>14386273</v>
      </c>
      <c r="T2263" s="41" t="n">
        <f aca="false">R2263-S2263</f>
        <v>-71573</v>
      </c>
      <c r="U2263" s="40" t="n">
        <f aca="false">IFERROR(ABS(T2263)/S2263*100,0)</f>
        <v>0.497508979566841</v>
      </c>
    </row>
    <row r="2264" customFormat="false" ht="15" hidden="false" customHeight="false" outlineLevel="0" collapsed="false">
      <c r="A2264" s="38" t="n">
        <v>39001</v>
      </c>
      <c r="B2264" s="39" t="n">
        <v>9.65</v>
      </c>
      <c r="C2264" s="39" t="n">
        <v>9.751243591</v>
      </c>
      <c r="D2264" s="39" t="n">
        <f aca="false">B2264-C2264</f>
        <v>-0.101243590999999</v>
      </c>
      <c r="E2264" s="40" t="n">
        <f aca="false">IFERROR(ABS(D2264)/C2264*100,0)</f>
        <v>1.03826337692398</v>
      </c>
      <c r="F2264" s="39" t="n">
        <v>9.74</v>
      </c>
      <c r="G2264" s="39" t="n">
        <v>9.840796471</v>
      </c>
      <c r="H2264" s="39" t="n">
        <f aca="false">F2264-G2264</f>
        <v>-0.100796471000001</v>
      </c>
      <c r="I2264" s="40" t="n">
        <f aca="false">IFERROR(ABS(H2264)/G2264*100,0)</f>
        <v>1.02427147332067</v>
      </c>
      <c r="J2264" s="39" t="n">
        <v>9.55</v>
      </c>
      <c r="K2264" s="39" t="n">
        <v>9.641791344</v>
      </c>
      <c r="L2264" s="39" t="n">
        <f aca="false">J2264-K2264</f>
        <v>-0.0917913439999989</v>
      </c>
      <c r="M2264" s="40" t="n">
        <f aca="false">IFERROR(ABS(L2264)/K2264*100,0)</f>
        <v>0.952015457761589</v>
      </c>
      <c r="N2264" s="39" t="n">
        <v>9.66</v>
      </c>
      <c r="O2264" s="39" t="n">
        <v>9.761194229</v>
      </c>
      <c r="P2264" s="39" t="n">
        <f aca="false">N2264-O2264</f>
        <v>-0.101194229000001</v>
      </c>
      <c r="Q2264" s="40" t="n">
        <f aca="false">IFERROR(ABS(P2264)/O2264*100,0)</f>
        <v>1.03669926676961</v>
      </c>
      <c r="R2264" s="41" t="n">
        <v>11546800</v>
      </c>
      <c r="S2264" s="41" t="n">
        <v>11604534</v>
      </c>
      <c r="T2264" s="41" t="n">
        <f aca="false">R2264-S2264</f>
        <v>-57734</v>
      </c>
      <c r="U2264" s="40" t="n">
        <f aca="false">IFERROR(ABS(T2264)/S2264*100,0)</f>
        <v>0.497512437810945</v>
      </c>
    </row>
    <row r="2265" customFormat="false" ht="15" hidden="false" customHeight="false" outlineLevel="0" collapsed="false">
      <c r="A2265" s="38" t="n">
        <v>39002</v>
      </c>
      <c r="B2265" s="39" t="n">
        <v>9.7</v>
      </c>
      <c r="C2265" s="39" t="n">
        <v>9.800994873</v>
      </c>
      <c r="D2265" s="39" t="n">
        <f aca="false">B2265-C2265</f>
        <v>-0.100994873000001</v>
      </c>
      <c r="E2265" s="40" t="n">
        <f aca="false">IFERROR(ABS(D2265)/C2265*100,0)</f>
        <v>1.03045531916585</v>
      </c>
      <c r="F2265" s="39" t="n">
        <v>9.95</v>
      </c>
      <c r="G2265" s="39" t="n">
        <v>10.04975128</v>
      </c>
      <c r="H2265" s="39" t="n">
        <f aca="false">F2265-G2265</f>
        <v>-0.0997512800000013</v>
      </c>
      <c r="I2265" s="40" t="n">
        <f aca="false">IFERROR(ABS(H2265)/G2265*100,0)</f>
        <v>0.992574614244596</v>
      </c>
      <c r="J2265" s="39" t="n">
        <v>9.69</v>
      </c>
      <c r="K2265" s="39" t="n">
        <v>9.791045189</v>
      </c>
      <c r="L2265" s="39" t="n">
        <f aca="false">J2265-K2265</f>
        <v>-0.101045189000001</v>
      </c>
      <c r="M2265" s="40" t="n">
        <f aca="false">IFERROR(ABS(L2265)/K2265*100,0)</f>
        <v>1.03201636852338</v>
      </c>
      <c r="N2265" s="39" t="n">
        <v>9.94</v>
      </c>
      <c r="O2265" s="39" t="n">
        <v>10.03980064</v>
      </c>
      <c r="P2265" s="39" t="n">
        <f aca="false">N2265-O2265</f>
        <v>-0.0998006399999998</v>
      </c>
      <c r="Q2265" s="40" t="n">
        <f aca="false">IFERROR(ABS(P2265)/O2265*100,0)</f>
        <v>0.994050017311895</v>
      </c>
      <c r="R2265" s="41" t="n">
        <v>16992800</v>
      </c>
      <c r="S2265" s="41" t="n">
        <v>17075453</v>
      </c>
      <c r="T2265" s="41" t="n">
        <f aca="false">R2265-S2265</f>
        <v>-82653</v>
      </c>
      <c r="U2265" s="40" t="n">
        <f aca="false">IFERROR(ABS(T2265)/S2265*100,0)</f>
        <v>0.484045723413604</v>
      </c>
    </row>
    <row r="2266" customFormat="false" ht="15" hidden="false" customHeight="false" outlineLevel="0" collapsed="false">
      <c r="A2266" s="38" t="n">
        <v>39003</v>
      </c>
      <c r="B2266" s="39" t="n">
        <v>9.98</v>
      </c>
      <c r="C2266" s="39" t="n">
        <v>10.07960224</v>
      </c>
      <c r="D2266" s="39" t="n">
        <f aca="false">B2266-C2266</f>
        <v>-0.0996022399999994</v>
      </c>
      <c r="E2266" s="40" t="n">
        <f aca="false">IFERROR(ABS(D2266)/C2266*100,0)</f>
        <v>0.988156453284802</v>
      </c>
      <c r="F2266" s="39" t="n">
        <v>10.24</v>
      </c>
      <c r="G2266" s="39" t="n">
        <v>10.33830833</v>
      </c>
      <c r="H2266" s="39" t="n">
        <f aca="false">F2266-G2266</f>
        <v>-0.0983083300000001</v>
      </c>
      <c r="I2266" s="40" t="n">
        <f aca="false">IFERROR(ABS(H2266)/G2266*100,0)</f>
        <v>0.950913117136641</v>
      </c>
      <c r="J2266" s="39" t="n">
        <v>9.95</v>
      </c>
      <c r="K2266" s="39" t="n">
        <v>10.04975128</v>
      </c>
      <c r="L2266" s="39" t="n">
        <f aca="false">J2266-K2266</f>
        <v>-0.0997512800000013</v>
      </c>
      <c r="M2266" s="40" t="n">
        <f aca="false">IFERROR(ABS(L2266)/K2266*100,0)</f>
        <v>0.992574614244596</v>
      </c>
      <c r="N2266" s="39" t="n">
        <v>10.15</v>
      </c>
      <c r="O2266" s="39" t="n">
        <v>10.24875641</v>
      </c>
      <c r="P2266" s="39" t="n">
        <f aca="false">N2266-O2266</f>
        <v>-0.09875641</v>
      </c>
      <c r="Q2266" s="40" t="n">
        <f aca="false">IFERROR(ABS(P2266)/O2266*100,0)</f>
        <v>0.963594079605996</v>
      </c>
      <c r="R2266" s="41" t="n">
        <v>10498000</v>
      </c>
      <c r="S2266" s="41" t="n">
        <v>10550389</v>
      </c>
      <c r="T2266" s="41" t="n">
        <f aca="false">R2266-S2266</f>
        <v>-52389</v>
      </c>
      <c r="U2266" s="40" t="n">
        <f aca="false">IFERROR(ABS(T2266)/S2266*100,0)</f>
        <v>0.496559889877046</v>
      </c>
    </row>
    <row r="2267" customFormat="false" ht="15" hidden="false" customHeight="false" outlineLevel="0" collapsed="false">
      <c r="A2267" s="38" t="n">
        <v>39006</v>
      </c>
      <c r="B2267" s="39" t="n">
        <v>10.33</v>
      </c>
      <c r="C2267" s="39" t="n">
        <v>10.4378109</v>
      </c>
      <c r="D2267" s="39" t="n">
        <f aca="false">B2267-C2267</f>
        <v>-0.1078109</v>
      </c>
      <c r="E2267" s="40" t="n">
        <f aca="false">IFERROR(ABS(D2267)/C2267*100,0)</f>
        <v>1.03288803593865</v>
      </c>
      <c r="F2267" s="39" t="n">
        <v>10.34</v>
      </c>
      <c r="G2267" s="39" t="n">
        <v>10.44776058</v>
      </c>
      <c r="H2267" s="39" t="n">
        <f aca="false">F2267-G2267</f>
        <v>-0.107760580000001</v>
      </c>
      <c r="I2267" s="40" t="n">
        <f aca="false">IFERROR(ABS(H2267)/G2267*100,0)</f>
        <v>1.03142275490391</v>
      </c>
      <c r="J2267" s="39" t="n">
        <v>10.14</v>
      </c>
      <c r="K2267" s="39" t="n">
        <v>10.23880577</v>
      </c>
      <c r="L2267" s="39" t="n">
        <f aca="false">J2267-K2267</f>
        <v>-0.0988057700000002</v>
      </c>
      <c r="M2267" s="40" t="n">
        <f aca="false">IFERROR(ABS(L2267)/K2267*100,0)</f>
        <v>0.96501264131315</v>
      </c>
      <c r="N2267" s="39" t="n">
        <v>10.18</v>
      </c>
      <c r="O2267" s="39" t="n">
        <v>10.27860737</v>
      </c>
      <c r="P2267" s="39" t="n">
        <f aca="false">N2267-O2267</f>
        <v>-0.0986073699999999</v>
      </c>
      <c r="Q2267" s="40" t="n">
        <f aca="false">IFERROR(ABS(P2267)/O2267*100,0)</f>
        <v>0.959345623880951</v>
      </c>
      <c r="R2267" s="41" t="n">
        <v>10099100</v>
      </c>
      <c r="S2267" s="41" t="n">
        <v>10148992</v>
      </c>
      <c r="T2267" s="41" t="n">
        <f aca="false">R2267-S2267</f>
        <v>-49892</v>
      </c>
      <c r="U2267" s="40" t="n">
        <f aca="false">IFERROR(ABS(T2267)/S2267*100,0)</f>
        <v>0.491595618559952</v>
      </c>
    </row>
    <row r="2268" customFormat="false" ht="15" hidden="false" customHeight="false" outlineLevel="0" collapsed="false">
      <c r="A2268" s="38" t="n">
        <v>39007</v>
      </c>
      <c r="B2268" s="39" t="n">
        <v>10.08</v>
      </c>
      <c r="C2268" s="39" t="n">
        <v>10.17910385</v>
      </c>
      <c r="D2268" s="39" t="n">
        <f aca="false">B2268-C2268</f>
        <v>-0.0991038500000006</v>
      </c>
      <c r="E2268" s="40" t="n">
        <f aca="false">IFERROR(ABS(D2268)/C2268*100,0)</f>
        <v>0.97360093246323</v>
      </c>
      <c r="F2268" s="39" t="n">
        <v>10.08</v>
      </c>
      <c r="G2268" s="39" t="n">
        <v>10.17910385</v>
      </c>
      <c r="H2268" s="39" t="n">
        <f aca="false">F2268-G2268</f>
        <v>-0.0991038500000006</v>
      </c>
      <c r="I2268" s="40" t="n">
        <f aca="false">IFERROR(ABS(H2268)/G2268*100,0)</f>
        <v>0.97360093246323</v>
      </c>
      <c r="J2268" s="39" t="n">
        <v>9.78</v>
      </c>
      <c r="K2268" s="39" t="n">
        <v>9.880597115</v>
      </c>
      <c r="L2268" s="39" t="n">
        <f aca="false">J2268-K2268</f>
        <v>-0.100597115000001</v>
      </c>
      <c r="M2268" s="40" t="n">
        <f aca="false">IFERROR(ABS(L2268)/K2268*100,0)</f>
        <v>1.01812789074541</v>
      </c>
      <c r="N2268" s="39" t="n">
        <v>9.87</v>
      </c>
      <c r="O2268" s="39" t="n">
        <v>9.97014904</v>
      </c>
      <c r="P2268" s="39" t="n">
        <f aca="false">N2268-O2268</f>
        <v>-0.100149040000002</v>
      </c>
      <c r="Q2268" s="40" t="n">
        <f aca="false">IFERROR(ABS(P2268)/O2268*100,0)</f>
        <v>1.00448889578487</v>
      </c>
      <c r="R2268" s="41" t="n">
        <v>11114000</v>
      </c>
      <c r="S2268" s="41" t="n">
        <v>11168967</v>
      </c>
      <c r="T2268" s="41" t="n">
        <f aca="false">R2268-S2268</f>
        <v>-54967</v>
      </c>
      <c r="U2268" s="40" t="n">
        <f aca="false">IFERROR(ABS(T2268)/S2268*100,0)</f>
        <v>0.492140410120291</v>
      </c>
    </row>
    <row r="2269" customFormat="false" ht="15" hidden="false" customHeight="false" outlineLevel="0" collapsed="false">
      <c r="A2269" s="38" t="n">
        <v>39008</v>
      </c>
      <c r="B2269" s="39" t="n">
        <v>9.86</v>
      </c>
      <c r="C2269" s="39" t="n">
        <v>9.960199356</v>
      </c>
      <c r="D2269" s="39" t="n">
        <f aca="false">B2269-C2269</f>
        <v>-0.100199356000001</v>
      </c>
      <c r="E2269" s="40" t="n">
        <f aca="false">IFERROR(ABS(D2269)/C2269*100,0)</f>
        <v>1.00599749481561</v>
      </c>
      <c r="F2269" s="39" t="n">
        <v>9.93</v>
      </c>
      <c r="G2269" s="39" t="n">
        <v>10.02985096</v>
      </c>
      <c r="H2269" s="39" t="n">
        <f aca="false">F2269-G2269</f>
        <v>-0.0998509599999995</v>
      </c>
      <c r="I2269" s="40" t="n">
        <f aca="false">IFERROR(ABS(H2269)/G2269*100,0)</f>
        <v>0.995537824023653</v>
      </c>
      <c r="J2269" s="39" t="n">
        <v>9.61</v>
      </c>
      <c r="K2269" s="39" t="n">
        <v>9.701493263</v>
      </c>
      <c r="L2269" s="39" t="n">
        <f aca="false">J2269-K2269</f>
        <v>-0.0914932630000003</v>
      </c>
      <c r="M2269" s="40" t="n">
        <f aca="false">IFERROR(ABS(L2269)/K2269*100,0)</f>
        <v>0.943084332686613</v>
      </c>
      <c r="N2269" s="39" t="n">
        <v>9.63</v>
      </c>
      <c r="O2269" s="39" t="n">
        <v>9.731343269</v>
      </c>
      <c r="P2269" s="39" t="n">
        <f aca="false">N2269-O2269</f>
        <v>-0.101343268999999</v>
      </c>
      <c r="Q2269" s="40" t="n">
        <f aca="false">IFERROR(ABS(P2269)/O2269*100,0)</f>
        <v>1.04141089465867</v>
      </c>
      <c r="R2269" s="41" t="n">
        <v>12958700</v>
      </c>
      <c r="S2269" s="41" t="n">
        <v>13023493</v>
      </c>
      <c r="T2269" s="41" t="n">
        <f aca="false">R2269-S2269</f>
        <v>-64793</v>
      </c>
      <c r="U2269" s="40" t="n">
        <f aca="false">IFERROR(ABS(T2269)/S2269*100,0)</f>
        <v>0.497508617695729</v>
      </c>
    </row>
    <row r="2270" customFormat="false" ht="15" hidden="false" customHeight="false" outlineLevel="0" collapsed="false">
      <c r="A2270" s="38" t="n">
        <v>39009</v>
      </c>
      <c r="B2270" s="39" t="n">
        <v>9.62</v>
      </c>
      <c r="C2270" s="39" t="n">
        <v>9.721392632</v>
      </c>
      <c r="D2270" s="39" t="n">
        <f aca="false">B2270-C2270</f>
        <v>-0.101392632000001</v>
      </c>
      <c r="E2270" s="40" t="n">
        <f aca="false">IFERROR(ABS(D2270)/C2270*100,0)</f>
        <v>1.04298464055702</v>
      </c>
      <c r="F2270" s="39" t="n">
        <v>9.63</v>
      </c>
      <c r="G2270" s="39" t="n">
        <v>9.731343269</v>
      </c>
      <c r="H2270" s="39" t="n">
        <f aca="false">F2270-G2270</f>
        <v>-0.101343268999999</v>
      </c>
      <c r="I2270" s="40" t="n">
        <f aca="false">IFERROR(ABS(H2270)/G2270*100,0)</f>
        <v>1.04141089465867</v>
      </c>
      <c r="J2270" s="39" t="n">
        <v>9.51</v>
      </c>
      <c r="K2270" s="39" t="n">
        <v>9.601989746</v>
      </c>
      <c r="L2270" s="39" t="n">
        <f aca="false">J2270-K2270</f>
        <v>-0.0919897459999994</v>
      </c>
      <c r="M2270" s="40" t="n">
        <f aca="false">IFERROR(ABS(L2270)/K2270*100,0)</f>
        <v>0.958027954969651</v>
      </c>
      <c r="N2270" s="39" t="n">
        <v>9.57</v>
      </c>
      <c r="O2270" s="39" t="n">
        <v>9.661691666</v>
      </c>
      <c r="P2270" s="39" t="n">
        <f aca="false">N2270-O2270</f>
        <v>-0.0916916659999991</v>
      </c>
      <c r="Q2270" s="40" t="n">
        <f aca="false">IFERROR(ABS(P2270)/O2270*100,0)</f>
        <v>0.949022895469402</v>
      </c>
      <c r="R2270" s="41" t="n">
        <v>7689700</v>
      </c>
      <c r="S2270" s="41" t="n">
        <v>7679104</v>
      </c>
      <c r="T2270" s="41" t="n">
        <f aca="false">R2270-S2270</f>
        <v>10596</v>
      </c>
      <c r="U2270" s="40" t="n">
        <f aca="false">IFERROR(ABS(T2270)/S2270*100,0)</f>
        <v>0.137984848232294</v>
      </c>
    </row>
    <row r="2271" customFormat="false" ht="15" hidden="false" customHeight="false" outlineLevel="0" collapsed="false">
      <c r="A2271" s="38" t="n">
        <v>39010</v>
      </c>
      <c r="B2271" s="39" t="n">
        <v>9.65</v>
      </c>
      <c r="C2271" s="39" t="n">
        <v>9.751243591</v>
      </c>
      <c r="D2271" s="39" t="n">
        <f aca="false">B2271-C2271</f>
        <v>-0.101243590999999</v>
      </c>
      <c r="E2271" s="40" t="n">
        <f aca="false">IFERROR(ABS(D2271)/C2271*100,0)</f>
        <v>1.03826337692398</v>
      </c>
      <c r="F2271" s="39" t="n">
        <v>9.66</v>
      </c>
      <c r="G2271" s="39" t="n">
        <v>9.761194229</v>
      </c>
      <c r="H2271" s="39" t="n">
        <f aca="false">F2271-G2271</f>
        <v>-0.101194229000001</v>
      </c>
      <c r="I2271" s="40" t="n">
        <f aca="false">IFERROR(ABS(H2271)/G2271*100,0)</f>
        <v>1.03669926676961</v>
      </c>
      <c r="J2271" s="39" t="n">
        <v>9.52</v>
      </c>
      <c r="K2271" s="39" t="n">
        <v>9.611940384</v>
      </c>
      <c r="L2271" s="39" t="n">
        <f aca="false">J2271-K2271</f>
        <v>-0.0919403840000008</v>
      </c>
      <c r="M2271" s="40" t="n">
        <f aca="false">IFERROR(ABS(L2271)/K2271*100,0)</f>
        <v>0.956522620063733</v>
      </c>
      <c r="N2271" s="39" t="n">
        <v>9.6</v>
      </c>
      <c r="O2271" s="39" t="n">
        <v>9.691541672</v>
      </c>
      <c r="P2271" s="39" t="n">
        <f aca="false">N2271-O2271</f>
        <v>-0.091541672</v>
      </c>
      <c r="Q2271" s="40" t="n">
        <f aca="false">IFERROR(ABS(P2271)/O2271*100,0)</f>
        <v>0.944552219844182</v>
      </c>
      <c r="R2271" s="41" t="n">
        <v>7068500</v>
      </c>
      <c r="S2271" s="41" t="n">
        <v>7103842</v>
      </c>
      <c r="T2271" s="41" t="n">
        <f aca="false">R2271-S2271</f>
        <v>-35342</v>
      </c>
      <c r="U2271" s="40" t="n">
        <f aca="false">IFERROR(ABS(T2271)/S2271*100,0)</f>
        <v>0.497505434383254</v>
      </c>
    </row>
    <row r="2272" customFormat="false" ht="15" hidden="false" customHeight="false" outlineLevel="0" collapsed="false">
      <c r="A2272" s="38" t="n">
        <v>39013</v>
      </c>
      <c r="B2272" s="39" t="n">
        <v>9.65</v>
      </c>
      <c r="C2272" s="39" t="n">
        <v>9.751243591</v>
      </c>
      <c r="D2272" s="39" t="n">
        <f aca="false">B2272-C2272</f>
        <v>-0.101243590999999</v>
      </c>
      <c r="E2272" s="40" t="n">
        <f aca="false">IFERROR(ABS(D2272)/C2272*100,0)</f>
        <v>1.03826337692398</v>
      </c>
      <c r="F2272" s="39" t="n">
        <v>9.79</v>
      </c>
      <c r="G2272" s="39" t="n">
        <v>9.890546799</v>
      </c>
      <c r="H2272" s="39" t="n">
        <f aca="false">F2272-G2272</f>
        <v>-0.100546799</v>
      </c>
      <c r="I2272" s="40" t="n">
        <f aca="false">IFERROR(ABS(H2272)/G2272*100,0)</f>
        <v>1.01659494710814</v>
      </c>
      <c r="J2272" s="39" t="n">
        <v>9.6</v>
      </c>
      <c r="K2272" s="39" t="n">
        <v>9.691541672</v>
      </c>
      <c r="L2272" s="39" t="n">
        <f aca="false">J2272-K2272</f>
        <v>-0.091541672</v>
      </c>
      <c r="M2272" s="40" t="n">
        <f aca="false">IFERROR(ABS(L2272)/K2272*100,0)</f>
        <v>0.944552219844182</v>
      </c>
      <c r="N2272" s="39" t="n">
        <v>9.74</v>
      </c>
      <c r="O2272" s="39" t="n">
        <v>9.840796471</v>
      </c>
      <c r="P2272" s="39" t="n">
        <f aca="false">N2272-O2272</f>
        <v>-0.100796471000001</v>
      </c>
      <c r="Q2272" s="40" t="n">
        <f aca="false">IFERROR(ABS(P2272)/O2272*100,0)</f>
        <v>1.02427147332067</v>
      </c>
      <c r="R2272" s="41" t="n">
        <v>8851300</v>
      </c>
      <c r="S2272" s="41" t="n">
        <v>8895255</v>
      </c>
      <c r="T2272" s="41" t="n">
        <f aca="false">R2272-S2272</f>
        <v>-43955</v>
      </c>
      <c r="U2272" s="40" t="n">
        <f aca="false">IFERROR(ABS(T2272)/S2272*100,0)</f>
        <v>0.494139853213876</v>
      </c>
    </row>
    <row r="2273" customFormat="false" ht="15" hidden="false" customHeight="false" outlineLevel="0" collapsed="false">
      <c r="A2273" s="38" t="n">
        <v>39014</v>
      </c>
      <c r="B2273" s="39" t="n">
        <v>9.81</v>
      </c>
      <c r="C2273" s="39" t="n">
        <v>9.910448074</v>
      </c>
      <c r="D2273" s="39" t="n">
        <f aca="false">B2273-C2273</f>
        <v>-0.100448073999999</v>
      </c>
      <c r="E2273" s="40" t="n">
        <f aca="false">IFERROR(ABS(D2273)/C2273*100,0)</f>
        <v>1.0135573412016</v>
      </c>
      <c r="F2273" s="39" t="n">
        <v>9.9</v>
      </c>
      <c r="G2273" s="39" t="n">
        <v>10</v>
      </c>
      <c r="H2273" s="39" t="n">
        <f aca="false">F2273-G2273</f>
        <v>-0.0999999999999996</v>
      </c>
      <c r="I2273" s="40" t="n">
        <f aca="false">IFERROR(ABS(H2273)/G2273*100,0)</f>
        <v>0.999999999999996</v>
      </c>
      <c r="J2273" s="39" t="n">
        <v>9.73</v>
      </c>
      <c r="K2273" s="39" t="n">
        <v>9.830845833</v>
      </c>
      <c r="L2273" s="39" t="n">
        <f aca="false">J2273-K2273</f>
        <v>-0.100845832999999</v>
      </c>
      <c r="M2273" s="40" t="n">
        <f aca="false">IFERROR(ABS(L2273)/K2273*100,0)</f>
        <v>1.02581033934519</v>
      </c>
      <c r="N2273" s="39" t="n">
        <v>9.77</v>
      </c>
      <c r="O2273" s="39" t="n">
        <v>9.87064743</v>
      </c>
      <c r="P2273" s="39" t="n">
        <f aca="false">N2273-O2273</f>
        <v>-0.10064743</v>
      </c>
      <c r="Q2273" s="40" t="n">
        <f aca="false">IFERROR(ABS(P2273)/O2273*100,0)</f>
        <v>1.01966391479146</v>
      </c>
      <c r="R2273" s="41" t="n">
        <v>9604500</v>
      </c>
      <c r="S2273" s="41" t="n">
        <v>9652522</v>
      </c>
      <c r="T2273" s="41" t="n">
        <f aca="false">R2273-S2273</f>
        <v>-48022</v>
      </c>
      <c r="U2273" s="40" t="n">
        <f aca="false">IFERROR(ABS(T2273)/S2273*100,0)</f>
        <v>0.497507283588683</v>
      </c>
    </row>
    <row r="2274" customFormat="false" ht="15" hidden="false" customHeight="false" outlineLevel="0" collapsed="false">
      <c r="A2274" s="38" t="n">
        <v>39015</v>
      </c>
      <c r="B2274" s="39" t="n">
        <v>9.77</v>
      </c>
      <c r="C2274" s="39" t="n">
        <v>9.87064743</v>
      </c>
      <c r="D2274" s="39" t="n">
        <f aca="false">B2274-C2274</f>
        <v>-0.10064743</v>
      </c>
      <c r="E2274" s="40" t="n">
        <f aca="false">IFERROR(ABS(D2274)/C2274*100,0)</f>
        <v>1.01966391479146</v>
      </c>
      <c r="F2274" s="39" t="n">
        <v>9.86</v>
      </c>
      <c r="G2274" s="39" t="n">
        <v>9.960199356</v>
      </c>
      <c r="H2274" s="39" t="n">
        <f aca="false">F2274-G2274</f>
        <v>-0.100199356000001</v>
      </c>
      <c r="I2274" s="40" t="n">
        <f aca="false">IFERROR(ABS(H2274)/G2274*100,0)</f>
        <v>1.00599749481561</v>
      </c>
      <c r="J2274" s="39" t="n">
        <v>9.68</v>
      </c>
      <c r="K2274" s="39" t="n">
        <v>9.781094551</v>
      </c>
      <c r="L2274" s="39" t="n">
        <f aca="false">J2274-K2274</f>
        <v>-0.101094551000001</v>
      </c>
      <c r="M2274" s="40" t="n">
        <f aca="false">IFERROR(ABS(L2274)/K2274*100,0)</f>
        <v>1.03357094109335</v>
      </c>
      <c r="N2274" s="39" t="n">
        <v>9.82</v>
      </c>
      <c r="O2274" s="39" t="n">
        <v>9.920397758</v>
      </c>
      <c r="P2274" s="39" t="n">
        <f aca="false">N2274-O2274</f>
        <v>-0.100397758</v>
      </c>
      <c r="Q2274" s="40" t="n">
        <f aca="false">IFERROR(ABS(P2274)/O2274*100,0)</f>
        <v>1.01203359430863</v>
      </c>
      <c r="R2274" s="41" t="n">
        <v>11302900</v>
      </c>
      <c r="S2274" s="41" t="n">
        <v>11359314</v>
      </c>
      <c r="T2274" s="41" t="n">
        <f aca="false">R2274-S2274</f>
        <v>-56414</v>
      </c>
      <c r="U2274" s="40" t="n">
        <f aca="false">IFERROR(ABS(T2274)/S2274*100,0)</f>
        <v>0.496632102959739</v>
      </c>
    </row>
    <row r="2275" customFormat="false" ht="15" hidden="false" customHeight="false" outlineLevel="0" collapsed="false">
      <c r="A2275" s="38" t="n">
        <v>39016</v>
      </c>
      <c r="B2275" s="39" t="n">
        <v>9.81</v>
      </c>
      <c r="C2275" s="39" t="n">
        <v>9.910448074</v>
      </c>
      <c r="D2275" s="39" t="n">
        <f aca="false">B2275-C2275</f>
        <v>-0.100448073999999</v>
      </c>
      <c r="E2275" s="40" t="n">
        <f aca="false">IFERROR(ABS(D2275)/C2275*100,0)</f>
        <v>1.0135573412016</v>
      </c>
      <c r="F2275" s="39" t="n">
        <v>10.1</v>
      </c>
      <c r="G2275" s="39" t="n">
        <v>10.19900513</v>
      </c>
      <c r="H2275" s="39" t="n">
        <f aca="false">F2275-G2275</f>
        <v>-0.0990051300000001</v>
      </c>
      <c r="I2275" s="40" t="n">
        <f aca="false">IFERROR(ABS(H2275)/G2275*100,0)</f>
        <v>0.970733211112721</v>
      </c>
      <c r="J2275" s="39" t="n">
        <v>9.75</v>
      </c>
      <c r="K2275" s="39" t="n">
        <v>9.850746155</v>
      </c>
      <c r="L2275" s="39" t="n">
        <f aca="false">J2275-K2275</f>
        <v>-0.100746155</v>
      </c>
      <c r="M2275" s="40" t="n">
        <f aca="false">IFERROR(ABS(L2275)/K2275*100,0)</f>
        <v>1.02272613073948</v>
      </c>
      <c r="N2275" s="39" t="n">
        <v>9.83</v>
      </c>
      <c r="O2275" s="39" t="n">
        <v>9.930348396</v>
      </c>
      <c r="P2275" s="39" t="n">
        <f aca="false">N2275-O2275</f>
        <v>-0.100348395999999</v>
      </c>
      <c r="Q2275" s="40" t="n">
        <f aca="false">IFERROR(ABS(P2275)/O2275*100,0)</f>
        <v>1.01052241067816</v>
      </c>
      <c r="R2275" s="41" t="n">
        <v>8281600</v>
      </c>
      <c r="S2275" s="41" t="n">
        <v>8323008</v>
      </c>
      <c r="T2275" s="41" t="n">
        <f aca="false">R2275-S2275</f>
        <v>-41408</v>
      </c>
      <c r="U2275" s="40" t="n">
        <f aca="false">IFERROR(ABS(T2275)/S2275*100,0)</f>
        <v>0.497512437810945</v>
      </c>
    </row>
    <row r="2276" customFormat="false" ht="15" hidden="false" customHeight="false" outlineLevel="0" collapsed="false">
      <c r="A2276" s="38" t="n">
        <v>39017</v>
      </c>
      <c r="B2276" s="39" t="n">
        <v>9.83</v>
      </c>
      <c r="C2276" s="39" t="n">
        <v>9.930348396</v>
      </c>
      <c r="D2276" s="39" t="n">
        <f aca="false">B2276-C2276</f>
        <v>-0.100348395999999</v>
      </c>
      <c r="E2276" s="40" t="n">
        <f aca="false">IFERROR(ABS(D2276)/C2276*100,0)</f>
        <v>1.01052241067816</v>
      </c>
      <c r="F2276" s="39" t="n">
        <v>9.84</v>
      </c>
      <c r="G2276" s="39" t="n">
        <v>9.940299034</v>
      </c>
      <c r="H2276" s="39" t="n">
        <f aca="false">F2276-G2276</f>
        <v>-0.100299034000001</v>
      </c>
      <c r="I2276" s="40" t="n">
        <f aca="false">IFERROR(ABS(H2276)/G2276*100,0)</f>
        <v>1.00901425255856</v>
      </c>
      <c r="J2276" s="39" t="n">
        <v>9.56</v>
      </c>
      <c r="K2276" s="39" t="n">
        <v>9.651741028</v>
      </c>
      <c r="L2276" s="39" t="n">
        <f aca="false">J2276-K2276</f>
        <v>-0.0917410279999995</v>
      </c>
      <c r="M2276" s="40" t="n">
        <f aca="false">IFERROR(ABS(L2276)/K2276*100,0)</f>
        <v>0.950512738933379</v>
      </c>
      <c r="N2276" s="39" t="n">
        <v>9.56</v>
      </c>
      <c r="O2276" s="39" t="n">
        <v>9.651741028</v>
      </c>
      <c r="P2276" s="39" t="n">
        <f aca="false">N2276-O2276</f>
        <v>-0.0917410279999995</v>
      </c>
      <c r="Q2276" s="40" t="n">
        <f aca="false">IFERROR(ABS(P2276)/O2276*100,0)</f>
        <v>0.950512738933379</v>
      </c>
      <c r="R2276" s="41" t="n">
        <v>8346500</v>
      </c>
      <c r="S2276" s="41" t="n">
        <v>8388232</v>
      </c>
      <c r="T2276" s="41" t="n">
        <f aca="false">R2276-S2276</f>
        <v>-41732</v>
      </c>
      <c r="U2276" s="40" t="n">
        <f aca="false">IFERROR(ABS(T2276)/S2276*100,0)</f>
        <v>0.497506506734673</v>
      </c>
    </row>
    <row r="2277" customFormat="false" ht="15" hidden="false" customHeight="false" outlineLevel="0" collapsed="false">
      <c r="A2277" s="38" t="n">
        <v>39020</v>
      </c>
      <c r="B2277" s="39" t="n">
        <v>9.56</v>
      </c>
      <c r="C2277" s="39" t="n">
        <v>9.651741028</v>
      </c>
      <c r="D2277" s="39" t="n">
        <f aca="false">B2277-C2277</f>
        <v>-0.0917410279999995</v>
      </c>
      <c r="E2277" s="40" t="n">
        <f aca="false">IFERROR(ABS(D2277)/C2277*100,0)</f>
        <v>0.950512738933379</v>
      </c>
      <c r="F2277" s="39" t="n">
        <v>9.61</v>
      </c>
      <c r="G2277" s="39" t="n">
        <v>9.701493263</v>
      </c>
      <c r="H2277" s="39" t="n">
        <f aca="false">F2277-G2277</f>
        <v>-0.0914932630000003</v>
      </c>
      <c r="I2277" s="40" t="n">
        <f aca="false">IFERROR(ABS(H2277)/G2277*100,0)</f>
        <v>0.943084332686613</v>
      </c>
      <c r="J2277" s="39" t="n">
        <v>9.38</v>
      </c>
      <c r="K2277" s="39" t="n">
        <v>9.472637177</v>
      </c>
      <c r="L2277" s="39" t="n">
        <f aca="false">J2277-K2277</f>
        <v>-0.0926371769999985</v>
      </c>
      <c r="M2277" s="40" t="n">
        <f aca="false">IFERROR(ABS(L2277)/K2277*100,0)</f>
        <v>0.977944951010325</v>
      </c>
      <c r="N2277" s="39" t="n">
        <v>9.53</v>
      </c>
      <c r="O2277" s="39" t="n">
        <v>9.621891022</v>
      </c>
      <c r="P2277" s="39" t="n">
        <f aca="false">N2277-O2277</f>
        <v>-0.0918910220000004</v>
      </c>
      <c r="Q2277" s="40" t="n">
        <f aca="false">IFERROR(ABS(P2277)/O2277*100,0)</f>
        <v>0.955020398691858</v>
      </c>
      <c r="R2277" s="41" t="n">
        <v>12348900</v>
      </c>
      <c r="S2277" s="41" t="n">
        <v>12410644</v>
      </c>
      <c r="T2277" s="41" t="n">
        <f aca="false">R2277-S2277</f>
        <v>-61744</v>
      </c>
      <c r="U2277" s="40" t="n">
        <f aca="false">IFERROR(ABS(T2277)/S2277*100,0)</f>
        <v>0.497508429054931</v>
      </c>
    </row>
    <row r="2278" customFormat="false" ht="15" hidden="false" customHeight="false" outlineLevel="0" collapsed="false">
      <c r="A2278" s="38" t="n">
        <v>39021</v>
      </c>
      <c r="B2278" s="39" t="n">
        <v>9.61</v>
      </c>
      <c r="C2278" s="39" t="n">
        <v>9.701493263</v>
      </c>
      <c r="D2278" s="39" t="n">
        <f aca="false">B2278-C2278</f>
        <v>-0.0914932630000003</v>
      </c>
      <c r="E2278" s="40" t="n">
        <f aca="false">IFERROR(ABS(D2278)/C2278*100,0)</f>
        <v>0.943084332686613</v>
      </c>
      <c r="F2278" s="39" t="n">
        <v>9.68</v>
      </c>
      <c r="G2278" s="39" t="n">
        <v>9.781094551</v>
      </c>
      <c r="H2278" s="39" t="n">
        <f aca="false">F2278-G2278</f>
        <v>-0.101094551000001</v>
      </c>
      <c r="I2278" s="40" t="n">
        <f aca="false">IFERROR(ABS(H2278)/G2278*100,0)</f>
        <v>1.03357094109335</v>
      </c>
      <c r="J2278" s="39" t="n">
        <v>9.51</v>
      </c>
      <c r="K2278" s="39" t="n">
        <v>9.601989746</v>
      </c>
      <c r="L2278" s="39" t="n">
        <f aca="false">J2278-K2278</f>
        <v>-0.0919897459999994</v>
      </c>
      <c r="M2278" s="40" t="n">
        <f aca="false">IFERROR(ABS(L2278)/K2278*100,0)</f>
        <v>0.958027954969651</v>
      </c>
      <c r="N2278" s="39" t="n">
        <v>9.56</v>
      </c>
      <c r="O2278" s="39" t="n">
        <v>9.651741028</v>
      </c>
      <c r="P2278" s="39" t="n">
        <f aca="false">N2278-O2278</f>
        <v>-0.0917410279999995</v>
      </c>
      <c r="Q2278" s="40" t="n">
        <f aca="false">IFERROR(ABS(P2278)/O2278*100,0)</f>
        <v>0.950512738933379</v>
      </c>
      <c r="R2278" s="41" t="n">
        <v>7766900</v>
      </c>
      <c r="S2278" s="41" t="n">
        <v>7805332</v>
      </c>
      <c r="T2278" s="41" t="n">
        <f aca="false">R2278-S2278</f>
        <v>-38432</v>
      </c>
      <c r="U2278" s="40" t="n">
        <f aca="false">IFERROR(ABS(T2278)/S2278*100,0)</f>
        <v>0.49238136186904</v>
      </c>
    </row>
    <row r="2279" customFormat="false" ht="15" hidden="false" customHeight="false" outlineLevel="0" collapsed="false">
      <c r="A2279" s="38" t="n">
        <v>39022</v>
      </c>
      <c r="B2279" s="39" t="n">
        <v>9.62</v>
      </c>
      <c r="C2279" s="39" t="n">
        <v>9.711442947</v>
      </c>
      <c r="D2279" s="39" t="n">
        <f aca="false">B2279-C2279</f>
        <v>-0.0914429470000009</v>
      </c>
      <c r="E2279" s="40" t="n">
        <f aca="false">IFERROR(ABS(D2279)/C2279*100,0)</f>
        <v>0.941600002173198</v>
      </c>
      <c r="F2279" s="39" t="n">
        <v>9.63</v>
      </c>
      <c r="G2279" s="39" t="n">
        <v>9.731343269</v>
      </c>
      <c r="H2279" s="39" t="n">
        <f aca="false">F2279-G2279</f>
        <v>-0.101343268999999</v>
      </c>
      <c r="I2279" s="40" t="n">
        <f aca="false">IFERROR(ABS(H2279)/G2279*100,0)</f>
        <v>1.04141089465867</v>
      </c>
      <c r="J2279" s="39" t="n">
        <v>9.3</v>
      </c>
      <c r="K2279" s="39" t="n">
        <v>9.393034935</v>
      </c>
      <c r="L2279" s="39" t="n">
        <f aca="false">J2279-K2279</f>
        <v>-0.0930349349999986</v>
      </c>
      <c r="M2279" s="40" t="n">
        <f aca="false">IFERROR(ABS(L2279)/K2279*100,0)</f>
        <v>0.990467251998979</v>
      </c>
      <c r="N2279" s="39" t="n">
        <v>9.32</v>
      </c>
      <c r="O2279" s="39" t="n">
        <v>9.412935257</v>
      </c>
      <c r="P2279" s="39" t="n">
        <f aca="false">N2279-O2279</f>
        <v>-0.0929352569999988</v>
      </c>
      <c r="Q2279" s="40" t="n">
        <f aca="false">IFERROR(ABS(P2279)/O2279*100,0)</f>
        <v>0.987314312301116</v>
      </c>
      <c r="R2279" s="41" t="n">
        <v>10788500</v>
      </c>
      <c r="S2279" s="41" t="n">
        <v>10841136</v>
      </c>
      <c r="T2279" s="41" t="n">
        <f aca="false">R2279-S2279</f>
        <v>-52636</v>
      </c>
      <c r="U2279" s="40" t="n">
        <f aca="false">IFERROR(ABS(T2279)/S2279*100,0)</f>
        <v>0.485521074544218</v>
      </c>
    </row>
    <row r="2280" customFormat="false" ht="15" hidden="false" customHeight="false" outlineLevel="0" collapsed="false">
      <c r="A2280" s="38" t="n">
        <v>39023</v>
      </c>
      <c r="B2280" s="39" t="n">
        <v>9.36</v>
      </c>
      <c r="C2280" s="39" t="n">
        <v>9.452735901</v>
      </c>
      <c r="D2280" s="39" t="n">
        <f aca="false">B2280-C2280</f>
        <v>-0.0927359010000011</v>
      </c>
      <c r="E2280" s="40" t="n">
        <f aca="false">IFERROR(ABS(D2280)/C2280*100,0)</f>
        <v>0.981048259162626</v>
      </c>
      <c r="F2280" s="39" t="n">
        <v>9.42</v>
      </c>
      <c r="G2280" s="39" t="n">
        <v>9.51243782</v>
      </c>
      <c r="H2280" s="39" t="n">
        <f aca="false">F2280-G2280</f>
        <v>-0.0924378200000007</v>
      </c>
      <c r="I2280" s="40" t="n">
        <f aca="false">IFERROR(ABS(H2280)/G2280*100,0)</f>
        <v>0.971757416439025</v>
      </c>
      <c r="J2280" s="39" t="n">
        <v>9.22</v>
      </c>
      <c r="K2280" s="39" t="n">
        <v>9.313432693</v>
      </c>
      <c r="L2280" s="39" t="n">
        <f aca="false">J2280-K2280</f>
        <v>-0.0934326929999987</v>
      </c>
      <c r="M2280" s="40" t="n">
        <f aca="false">IFERROR(ABS(L2280)/K2280*100,0)</f>
        <v>1.00320361009559</v>
      </c>
      <c r="N2280" s="39" t="n">
        <v>9.36</v>
      </c>
      <c r="O2280" s="39" t="n">
        <v>9.452735901</v>
      </c>
      <c r="P2280" s="39" t="n">
        <f aca="false">N2280-O2280</f>
        <v>-0.0927359010000011</v>
      </c>
      <c r="Q2280" s="40" t="n">
        <f aca="false">IFERROR(ABS(P2280)/O2280*100,0)</f>
        <v>0.981048259162626</v>
      </c>
      <c r="R2280" s="41" t="n">
        <v>13854600</v>
      </c>
      <c r="S2280" s="41" t="n">
        <v>13923873</v>
      </c>
      <c r="T2280" s="41" t="n">
        <f aca="false">R2280-S2280</f>
        <v>-69273</v>
      </c>
      <c r="U2280" s="40" t="n">
        <f aca="false">IFERROR(ABS(T2280)/S2280*100,0)</f>
        <v>0.497512437810945</v>
      </c>
    </row>
    <row r="2281" customFormat="false" ht="15" hidden="false" customHeight="false" outlineLevel="0" collapsed="false">
      <c r="A2281" s="38" t="n">
        <v>39024</v>
      </c>
      <c r="B2281" s="39" t="n">
        <v>9.34</v>
      </c>
      <c r="C2281" s="39" t="n">
        <v>9.432835579</v>
      </c>
      <c r="D2281" s="39" t="n">
        <f aca="false">B2281-C2281</f>
        <v>-0.0928355790000008</v>
      </c>
      <c r="E2281" s="40" t="n">
        <f aca="false">IFERROR(ABS(D2281)/C2281*100,0)</f>
        <v>0.984174676029311</v>
      </c>
      <c r="F2281" s="39" t="n">
        <v>9.41</v>
      </c>
      <c r="G2281" s="39" t="n">
        <v>9.502488136</v>
      </c>
      <c r="H2281" s="39" t="n">
        <f aca="false">F2281-G2281</f>
        <v>-0.0924881360000001</v>
      </c>
      <c r="I2281" s="40" t="n">
        <f aca="false">IFERROR(ABS(H2281)/G2281*100,0)</f>
        <v>0.973304409080086</v>
      </c>
      <c r="J2281" s="39" t="n">
        <v>9.26</v>
      </c>
      <c r="K2281" s="39" t="n">
        <v>9.353234291</v>
      </c>
      <c r="L2281" s="39" t="n">
        <f aca="false">J2281-K2281</f>
        <v>-0.0932342909999999</v>
      </c>
      <c r="M2281" s="40" t="n">
        <f aca="false">IFERROR(ABS(L2281)/K2281*100,0)</f>
        <v>0.996813381331772</v>
      </c>
      <c r="N2281" s="39" t="n">
        <v>9.41</v>
      </c>
      <c r="O2281" s="39" t="n">
        <v>9.502488136</v>
      </c>
      <c r="P2281" s="39" t="n">
        <f aca="false">N2281-O2281</f>
        <v>-0.0924881360000001</v>
      </c>
      <c r="Q2281" s="40" t="n">
        <f aca="false">IFERROR(ABS(P2281)/O2281*100,0)</f>
        <v>0.973304409080086</v>
      </c>
      <c r="R2281" s="41" t="n">
        <v>9509500</v>
      </c>
      <c r="S2281" s="41" t="n">
        <v>9557047</v>
      </c>
      <c r="T2281" s="41" t="n">
        <f aca="false">R2281-S2281</f>
        <v>-47547</v>
      </c>
      <c r="U2281" s="40" t="n">
        <f aca="false">IFERROR(ABS(T2281)/S2281*100,0)</f>
        <v>0.497507232097948</v>
      </c>
    </row>
    <row r="2282" customFormat="false" ht="15" hidden="false" customHeight="false" outlineLevel="0" collapsed="false">
      <c r="A2282" s="38" t="n">
        <v>39027</v>
      </c>
      <c r="B2282" s="39" t="n">
        <v>9.31</v>
      </c>
      <c r="C2282" s="39" t="n">
        <v>9.402984619</v>
      </c>
      <c r="D2282" s="39" t="n">
        <f aca="false">B2282-C2282</f>
        <v>-0.0929846189999992</v>
      </c>
      <c r="E2282" s="40" t="n">
        <f aca="false">IFERROR(ABS(D2282)/C2282*100,0)</f>
        <v>0.988884091250253</v>
      </c>
      <c r="F2282" s="39" t="n">
        <v>9.49</v>
      </c>
      <c r="G2282" s="39" t="n">
        <v>9.582090378</v>
      </c>
      <c r="H2282" s="39" t="n">
        <f aca="false">F2282-G2282</f>
        <v>-0.092090378</v>
      </c>
      <c r="I2282" s="40" t="n">
        <f aca="false">IFERROR(ABS(H2282)/G2282*100,0)</f>
        <v>0.961067724965681</v>
      </c>
      <c r="J2282" s="39" t="n">
        <v>9.31</v>
      </c>
      <c r="K2282" s="39" t="n">
        <v>9.402984619</v>
      </c>
      <c r="L2282" s="39" t="n">
        <f aca="false">J2282-K2282</f>
        <v>-0.0929846189999992</v>
      </c>
      <c r="M2282" s="40" t="n">
        <f aca="false">IFERROR(ABS(L2282)/K2282*100,0)</f>
        <v>0.988884091250253</v>
      </c>
      <c r="N2282" s="39" t="n">
        <v>9.41</v>
      </c>
      <c r="O2282" s="39" t="n">
        <v>9.502488136</v>
      </c>
      <c r="P2282" s="39" t="n">
        <f aca="false">N2282-O2282</f>
        <v>-0.0924881360000001</v>
      </c>
      <c r="Q2282" s="40" t="n">
        <f aca="false">IFERROR(ABS(P2282)/O2282*100,0)</f>
        <v>0.973304409080086</v>
      </c>
      <c r="R2282" s="41" t="n">
        <v>11219100</v>
      </c>
      <c r="S2282" s="41" t="n">
        <v>11255799</v>
      </c>
      <c r="T2282" s="41" t="n">
        <f aca="false">R2282-S2282</f>
        <v>-36699</v>
      </c>
      <c r="U2282" s="40" t="n">
        <f aca="false">IFERROR(ABS(T2282)/S2282*100,0)</f>
        <v>0.326045267865924</v>
      </c>
    </row>
    <row r="2283" customFormat="false" ht="15" hidden="false" customHeight="false" outlineLevel="0" collapsed="false">
      <c r="A2283" s="38" t="n">
        <v>39028</v>
      </c>
      <c r="B2283" s="39" t="n">
        <v>9.38</v>
      </c>
      <c r="C2283" s="39" t="n">
        <v>9.472637177</v>
      </c>
      <c r="D2283" s="39" t="n">
        <f aca="false">B2283-C2283</f>
        <v>-0.0926371769999985</v>
      </c>
      <c r="E2283" s="40" t="n">
        <f aca="false">IFERROR(ABS(D2283)/C2283*100,0)</f>
        <v>0.977944951010325</v>
      </c>
      <c r="F2283" s="39" t="n">
        <v>9.55</v>
      </c>
      <c r="G2283" s="39" t="n">
        <v>9.641791344</v>
      </c>
      <c r="H2283" s="39" t="n">
        <f aca="false">F2283-G2283</f>
        <v>-0.0917913439999989</v>
      </c>
      <c r="I2283" s="40" t="n">
        <f aca="false">IFERROR(ABS(H2283)/G2283*100,0)</f>
        <v>0.952015457761589</v>
      </c>
      <c r="J2283" s="39" t="n">
        <v>9.37</v>
      </c>
      <c r="K2283" s="39" t="n">
        <v>9.462686539</v>
      </c>
      <c r="L2283" s="39" t="n">
        <f aca="false">J2283-K2283</f>
        <v>-0.0926865390000007</v>
      </c>
      <c r="M2283" s="40" t="n">
        <f aca="false">IFERROR(ABS(L2283)/K2283*100,0)</f>
        <v>0.97949497342005</v>
      </c>
      <c r="N2283" s="39" t="n">
        <v>9.47</v>
      </c>
      <c r="O2283" s="39" t="n">
        <v>9.562189102</v>
      </c>
      <c r="P2283" s="39" t="n">
        <f aca="false">N2283-O2283</f>
        <v>-0.092189101999999</v>
      </c>
      <c r="Q2283" s="40" t="n">
        <f aca="false">IFERROR(ABS(P2283)/O2283*100,0)</f>
        <v>0.964100385556242</v>
      </c>
      <c r="R2283" s="41" t="n">
        <v>15607000</v>
      </c>
      <c r="S2283" s="41" t="n">
        <v>15684834</v>
      </c>
      <c r="T2283" s="41" t="n">
        <f aca="false">R2283-S2283</f>
        <v>-77834</v>
      </c>
      <c r="U2283" s="40" t="n">
        <f aca="false">IFERROR(ABS(T2283)/S2283*100,0)</f>
        <v>0.496237320713754</v>
      </c>
    </row>
    <row r="2284" customFormat="false" ht="15" hidden="false" customHeight="false" outlineLevel="0" collapsed="false">
      <c r="A2284" s="38" t="n">
        <v>39029</v>
      </c>
      <c r="B2284" s="39" t="n">
        <v>9.47</v>
      </c>
      <c r="C2284" s="39" t="n">
        <v>9.562189102</v>
      </c>
      <c r="D2284" s="39" t="n">
        <f aca="false">B2284-C2284</f>
        <v>-0.092189101999999</v>
      </c>
      <c r="E2284" s="40" t="n">
        <f aca="false">IFERROR(ABS(D2284)/C2284*100,0)</f>
        <v>0.964100385556242</v>
      </c>
      <c r="F2284" s="39" t="n">
        <v>9.51</v>
      </c>
      <c r="G2284" s="39" t="n">
        <v>9.601989746</v>
      </c>
      <c r="H2284" s="39" t="n">
        <f aca="false">F2284-G2284</f>
        <v>-0.0919897459999994</v>
      </c>
      <c r="I2284" s="40" t="n">
        <f aca="false">IFERROR(ABS(H2284)/G2284*100,0)</f>
        <v>0.958027954969651</v>
      </c>
      <c r="J2284" s="39" t="n">
        <v>9.34</v>
      </c>
      <c r="K2284" s="39" t="n">
        <v>9.432835579</v>
      </c>
      <c r="L2284" s="39" t="n">
        <f aca="false">J2284-K2284</f>
        <v>-0.0928355790000008</v>
      </c>
      <c r="M2284" s="40" t="n">
        <f aca="false">IFERROR(ABS(L2284)/K2284*100,0)</f>
        <v>0.984174676029311</v>
      </c>
      <c r="N2284" s="39" t="n">
        <v>9.49</v>
      </c>
      <c r="O2284" s="39" t="n">
        <v>9.582090378</v>
      </c>
      <c r="P2284" s="39" t="n">
        <f aca="false">N2284-O2284</f>
        <v>-0.092090378</v>
      </c>
      <c r="Q2284" s="40" t="n">
        <f aca="false">IFERROR(ABS(P2284)/O2284*100,0)</f>
        <v>0.961067724965681</v>
      </c>
      <c r="R2284" s="41" t="n">
        <v>7627600</v>
      </c>
      <c r="S2284" s="41" t="n">
        <v>7665738</v>
      </c>
      <c r="T2284" s="41" t="n">
        <f aca="false">R2284-S2284</f>
        <v>-38138</v>
      </c>
      <c r="U2284" s="40" t="n">
        <f aca="false">IFERROR(ABS(T2284)/S2284*100,0)</f>
        <v>0.497512437810945</v>
      </c>
    </row>
    <row r="2285" customFormat="false" ht="15" hidden="false" customHeight="false" outlineLevel="0" collapsed="false">
      <c r="A2285" s="38" t="n">
        <v>39030</v>
      </c>
      <c r="B2285" s="39" t="n">
        <v>9.55</v>
      </c>
      <c r="C2285" s="39" t="n">
        <v>9.641791344</v>
      </c>
      <c r="D2285" s="39" t="n">
        <f aca="false">B2285-C2285</f>
        <v>-0.0917913439999989</v>
      </c>
      <c r="E2285" s="40" t="n">
        <f aca="false">IFERROR(ABS(D2285)/C2285*100,0)</f>
        <v>0.952015457761589</v>
      </c>
      <c r="F2285" s="39" t="n">
        <v>9.56</v>
      </c>
      <c r="G2285" s="39" t="n">
        <v>9.651741028</v>
      </c>
      <c r="H2285" s="39" t="n">
        <f aca="false">F2285-G2285</f>
        <v>-0.0917410279999995</v>
      </c>
      <c r="I2285" s="40" t="n">
        <f aca="false">IFERROR(ABS(H2285)/G2285*100,0)</f>
        <v>0.950512738933379</v>
      </c>
      <c r="J2285" s="39" t="n">
        <v>9.31</v>
      </c>
      <c r="K2285" s="39" t="n">
        <v>9.402984619</v>
      </c>
      <c r="L2285" s="39" t="n">
        <f aca="false">J2285-K2285</f>
        <v>-0.0929846189999992</v>
      </c>
      <c r="M2285" s="40" t="n">
        <f aca="false">IFERROR(ABS(L2285)/K2285*100,0)</f>
        <v>0.988884091250253</v>
      </c>
      <c r="N2285" s="39" t="n">
        <v>9.34</v>
      </c>
      <c r="O2285" s="39" t="n">
        <v>9.432835579</v>
      </c>
      <c r="P2285" s="39" t="n">
        <f aca="false">N2285-O2285</f>
        <v>-0.0928355790000008</v>
      </c>
      <c r="Q2285" s="40" t="n">
        <f aca="false">IFERROR(ABS(P2285)/O2285*100,0)</f>
        <v>0.984174676029311</v>
      </c>
      <c r="R2285" s="41" t="n">
        <v>10754500</v>
      </c>
      <c r="S2285" s="41" t="n">
        <v>10808272</v>
      </c>
      <c r="T2285" s="41" t="n">
        <f aca="false">R2285-S2285</f>
        <v>-53772</v>
      </c>
      <c r="U2285" s="40" t="n">
        <f aca="false">IFERROR(ABS(T2285)/S2285*100,0)</f>
        <v>0.49750783473991</v>
      </c>
    </row>
    <row r="2286" customFormat="false" ht="15" hidden="false" customHeight="false" outlineLevel="0" collapsed="false">
      <c r="A2286" s="38" t="n">
        <v>39031</v>
      </c>
      <c r="B2286" s="39" t="n">
        <v>9.4</v>
      </c>
      <c r="C2286" s="39" t="n">
        <v>9.492536545</v>
      </c>
      <c r="D2286" s="39" t="n">
        <f aca="false">B2286-C2286</f>
        <v>-0.0925365449999998</v>
      </c>
      <c r="E2286" s="40" t="n">
        <f aca="false">IFERROR(ABS(D2286)/C2286*100,0)</f>
        <v>0.974834751083908</v>
      </c>
      <c r="F2286" s="39" t="n">
        <v>9.42</v>
      </c>
      <c r="G2286" s="39" t="n">
        <v>9.51243782</v>
      </c>
      <c r="H2286" s="39" t="n">
        <f aca="false">F2286-G2286</f>
        <v>-0.0924378200000007</v>
      </c>
      <c r="I2286" s="40" t="n">
        <f aca="false">IFERROR(ABS(H2286)/G2286*100,0)</f>
        <v>0.971757416439025</v>
      </c>
      <c r="J2286" s="39" t="n">
        <v>9.3</v>
      </c>
      <c r="K2286" s="39" t="n">
        <v>9.393034935</v>
      </c>
      <c r="L2286" s="39" t="n">
        <f aca="false">J2286-K2286</f>
        <v>-0.0930349349999986</v>
      </c>
      <c r="M2286" s="40" t="n">
        <f aca="false">IFERROR(ABS(L2286)/K2286*100,0)</f>
        <v>0.990467251998979</v>
      </c>
      <c r="N2286" s="39" t="n">
        <v>9.34</v>
      </c>
      <c r="O2286" s="39" t="n">
        <v>9.432835579</v>
      </c>
      <c r="P2286" s="39" t="n">
        <f aca="false">N2286-O2286</f>
        <v>-0.0928355790000008</v>
      </c>
      <c r="Q2286" s="40" t="n">
        <f aca="false">IFERROR(ABS(P2286)/O2286*100,0)</f>
        <v>0.984174676029311</v>
      </c>
      <c r="R2286" s="41" t="n">
        <v>8893800</v>
      </c>
      <c r="S2286" s="41" t="n">
        <v>8938269</v>
      </c>
      <c r="T2286" s="41" t="n">
        <f aca="false">R2286-S2286</f>
        <v>-44469</v>
      </c>
      <c r="U2286" s="40" t="n">
        <f aca="false">IFERROR(ABS(T2286)/S2286*100,0)</f>
        <v>0.497512437810945</v>
      </c>
    </row>
    <row r="2287" customFormat="false" ht="15" hidden="false" customHeight="false" outlineLevel="0" collapsed="false">
      <c r="A2287" s="38" t="n">
        <v>39034</v>
      </c>
      <c r="B2287" s="39" t="n">
        <v>9.39</v>
      </c>
      <c r="C2287" s="39" t="n">
        <v>9.482586861</v>
      </c>
      <c r="D2287" s="39" t="n">
        <f aca="false">B2287-C2287</f>
        <v>-0.0925868609999991</v>
      </c>
      <c r="E2287" s="40" t="n">
        <f aca="false">IFERROR(ABS(D2287)/C2287*100,0)</f>
        <v>0.976388219345404</v>
      </c>
      <c r="F2287" s="39" t="n">
        <v>9.46</v>
      </c>
      <c r="G2287" s="39" t="n">
        <v>9.552239418</v>
      </c>
      <c r="H2287" s="39" t="n">
        <f aca="false">F2287-G2287</f>
        <v>-0.0922394179999984</v>
      </c>
      <c r="I2287" s="40" t="n">
        <f aca="false">IFERROR(ABS(H2287)/G2287*100,0)</f>
        <v>0.965631345317672</v>
      </c>
      <c r="J2287" s="39" t="n">
        <v>9.31</v>
      </c>
      <c r="K2287" s="39" t="n">
        <v>9.402984619</v>
      </c>
      <c r="L2287" s="39" t="n">
        <f aca="false">J2287-K2287</f>
        <v>-0.0929846189999992</v>
      </c>
      <c r="M2287" s="40" t="n">
        <f aca="false">IFERROR(ABS(L2287)/K2287*100,0)</f>
        <v>0.988884091250253</v>
      </c>
      <c r="N2287" s="39" t="n">
        <v>9.44</v>
      </c>
      <c r="O2287" s="39" t="n">
        <v>9.532338142</v>
      </c>
      <c r="P2287" s="39" t="n">
        <f aca="false">N2287-O2287</f>
        <v>-0.0923381420000009</v>
      </c>
      <c r="Q2287" s="40" t="n">
        <f aca="false">IFERROR(ABS(P2287)/O2287*100,0)</f>
        <v>0.968683030589882</v>
      </c>
      <c r="R2287" s="41" t="n">
        <v>7553100</v>
      </c>
      <c r="S2287" s="41" t="n">
        <v>7590363</v>
      </c>
      <c r="T2287" s="41" t="n">
        <f aca="false">R2287-S2287</f>
        <v>-37263</v>
      </c>
      <c r="U2287" s="40" t="n">
        <f aca="false">IFERROR(ABS(T2287)/S2287*100,0)</f>
        <v>0.490925137572472</v>
      </c>
    </row>
    <row r="2288" customFormat="false" ht="15" hidden="false" customHeight="false" outlineLevel="0" collapsed="false">
      <c r="A2288" s="38" t="n">
        <v>39035</v>
      </c>
      <c r="B2288" s="39" t="n">
        <v>9.44</v>
      </c>
      <c r="C2288" s="39" t="n">
        <v>9.532338142</v>
      </c>
      <c r="D2288" s="39" t="n">
        <f aca="false">B2288-C2288</f>
        <v>-0.0923381420000009</v>
      </c>
      <c r="E2288" s="40" t="n">
        <f aca="false">IFERROR(ABS(D2288)/C2288*100,0)</f>
        <v>0.968683030589882</v>
      </c>
      <c r="F2288" s="39" t="n">
        <v>9.72</v>
      </c>
      <c r="G2288" s="39" t="n">
        <v>9.820896149</v>
      </c>
      <c r="H2288" s="39" t="n">
        <f aca="false">F2288-G2288</f>
        <v>-0.100896148999999</v>
      </c>
      <c r="I2288" s="40" t="n">
        <f aca="false">IFERROR(ABS(H2288)/G2288*100,0)</f>
        <v>1.02736193794568</v>
      </c>
      <c r="J2288" s="39" t="n">
        <v>9.42</v>
      </c>
      <c r="K2288" s="39" t="n">
        <v>9.51243782</v>
      </c>
      <c r="L2288" s="39" t="n">
        <f aca="false">J2288-K2288</f>
        <v>-0.0924378200000007</v>
      </c>
      <c r="M2288" s="40" t="n">
        <f aca="false">IFERROR(ABS(L2288)/K2288*100,0)</f>
        <v>0.971757416439025</v>
      </c>
      <c r="N2288" s="39" t="n">
        <v>9.71</v>
      </c>
      <c r="O2288" s="39" t="n">
        <v>9.810944557</v>
      </c>
      <c r="P2288" s="39" t="n">
        <f aca="false">N2288-O2288</f>
        <v>-0.100944556999998</v>
      </c>
      <c r="Q2288" s="40" t="n">
        <f aca="false">IFERROR(ABS(P2288)/O2288*100,0)</f>
        <v>1.02889743605752</v>
      </c>
      <c r="R2288" s="41" t="n">
        <v>9014000</v>
      </c>
      <c r="S2288" s="41" t="n">
        <v>9058366</v>
      </c>
      <c r="T2288" s="41" t="n">
        <f aca="false">R2288-S2288</f>
        <v>-44366</v>
      </c>
      <c r="U2288" s="40" t="n">
        <f aca="false">IFERROR(ABS(T2288)/S2288*100,0)</f>
        <v>0.489779282488696</v>
      </c>
    </row>
    <row r="2289" customFormat="false" ht="15" hidden="false" customHeight="false" outlineLevel="0" collapsed="false">
      <c r="A2289" s="38" t="n">
        <v>39036</v>
      </c>
      <c r="B2289" s="39" t="n">
        <v>9.82</v>
      </c>
      <c r="C2289" s="39" t="n">
        <v>9.920397758</v>
      </c>
      <c r="D2289" s="39" t="n">
        <f aca="false">B2289-C2289</f>
        <v>-0.100397758</v>
      </c>
      <c r="E2289" s="40" t="n">
        <f aca="false">IFERROR(ABS(D2289)/C2289*100,0)</f>
        <v>1.01203359430863</v>
      </c>
      <c r="F2289" s="39" t="n">
        <v>9.84</v>
      </c>
      <c r="G2289" s="39" t="n">
        <v>9.940299034</v>
      </c>
      <c r="H2289" s="39" t="n">
        <f aca="false">F2289-G2289</f>
        <v>-0.100299034000001</v>
      </c>
      <c r="I2289" s="40" t="n">
        <f aca="false">IFERROR(ABS(H2289)/G2289*100,0)</f>
        <v>1.00901425255856</v>
      </c>
      <c r="J2289" s="39" t="n">
        <v>9.65</v>
      </c>
      <c r="K2289" s="39" t="n">
        <v>9.751243591</v>
      </c>
      <c r="L2289" s="39" t="n">
        <f aca="false">J2289-K2289</f>
        <v>-0.101243590999999</v>
      </c>
      <c r="M2289" s="40" t="n">
        <f aca="false">IFERROR(ABS(L2289)/K2289*100,0)</f>
        <v>1.03826337692398</v>
      </c>
      <c r="N2289" s="39" t="n">
        <v>9.75</v>
      </c>
      <c r="O2289" s="39" t="n">
        <v>9.850746155</v>
      </c>
      <c r="P2289" s="39" t="n">
        <f aca="false">N2289-O2289</f>
        <v>-0.100746155</v>
      </c>
      <c r="Q2289" s="40" t="n">
        <f aca="false">IFERROR(ABS(P2289)/O2289*100,0)</f>
        <v>1.02272613073948</v>
      </c>
      <c r="R2289" s="41" t="n">
        <v>10831200</v>
      </c>
      <c r="S2289" s="41" t="n">
        <v>10885356</v>
      </c>
      <c r="T2289" s="41" t="n">
        <f aca="false">R2289-S2289</f>
        <v>-54156</v>
      </c>
      <c r="U2289" s="40" t="n">
        <f aca="false">IFERROR(ABS(T2289)/S2289*100,0)</f>
        <v>0.497512437810945</v>
      </c>
    </row>
    <row r="2290" customFormat="false" ht="15" hidden="false" customHeight="false" outlineLevel="0" collapsed="false">
      <c r="A2290" s="38" t="n">
        <v>39037</v>
      </c>
      <c r="B2290" s="39" t="n">
        <v>9.75</v>
      </c>
      <c r="C2290" s="39" t="n">
        <v>9.850746155</v>
      </c>
      <c r="D2290" s="39" t="n">
        <f aca="false">B2290-C2290</f>
        <v>-0.100746155</v>
      </c>
      <c r="E2290" s="40" t="n">
        <f aca="false">IFERROR(ABS(D2290)/C2290*100,0)</f>
        <v>1.02272613073948</v>
      </c>
      <c r="F2290" s="39" t="n">
        <v>9.88</v>
      </c>
      <c r="G2290" s="39" t="n">
        <v>9.980099678</v>
      </c>
      <c r="H2290" s="39" t="n">
        <f aca="false">F2290-G2290</f>
        <v>-0.100099677999999</v>
      </c>
      <c r="I2290" s="40" t="n">
        <f aca="false">IFERROR(ABS(H2290)/G2290*100,0)</f>
        <v>1.00299276790449</v>
      </c>
      <c r="J2290" s="39" t="n">
        <v>9.65</v>
      </c>
      <c r="K2290" s="39" t="n">
        <v>9.751243591</v>
      </c>
      <c r="L2290" s="39" t="n">
        <f aca="false">J2290-K2290</f>
        <v>-0.101243590999999</v>
      </c>
      <c r="M2290" s="40" t="n">
        <f aca="false">IFERROR(ABS(L2290)/K2290*100,0)</f>
        <v>1.03826337692398</v>
      </c>
      <c r="N2290" s="39" t="n">
        <v>9.86</v>
      </c>
      <c r="O2290" s="39" t="n">
        <v>9.960199356</v>
      </c>
      <c r="P2290" s="39" t="n">
        <f aca="false">N2290-O2290</f>
        <v>-0.100199356000001</v>
      </c>
      <c r="Q2290" s="40" t="n">
        <f aca="false">IFERROR(ABS(P2290)/O2290*100,0)</f>
        <v>1.00599749481561</v>
      </c>
      <c r="R2290" s="41" t="n">
        <v>8732900</v>
      </c>
      <c r="S2290" s="41" t="n">
        <v>8776565</v>
      </c>
      <c r="T2290" s="41" t="n">
        <f aca="false">R2290-S2290</f>
        <v>-43665</v>
      </c>
      <c r="U2290" s="40" t="n">
        <f aca="false">IFERROR(ABS(T2290)/S2290*100,0)</f>
        <v>0.497518106457367</v>
      </c>
    </row>
    <row r="2291" customFormat="false" ht="15" hidden="false" customHeight="false" outlineLevel="0" collapsed="false">
      <c r="A2291" s="38" t="n">
        <v>39038</v>
      </c>
      <c r="B2291" s="39" t="n">
        <v>9.81</v>
      </c>
      <c r="C2291" s="39" t="n">
        <v>9.910448074</v>
      </c>
      <c r="D2291" s="39" t="n">
        <f aca="false">B2291-C2291</f>
        <v>-0.100448073999999</v>
      </c>
      <c r="E2291" s="40" t="n">
        <f aca="false">IFERROR(ABS(D2291)/C2291*100,0)</f>
        <v>1.0135573412016</v>
      </c>
      <c r="F2291" s="39" t="n">
        <v>9.85</v>
      </c>
      <c r="G2291" s="39" t="n">
        <v>9.950248718</v>
      </c>
      <c r="H2291" s="39" t="n">
        <f aca="false">F2291-G2291</f>
        <v>-0.100248718</v>
      </c>
      <c r="I2291" s="40" t="n">
        <f aca="false">IFERROR(ABS(H2291)/G2291*100,0)</f>
        <v>1.0074996197698</v>
      </c>
      <c r="J2291" s="39" t="n">
        <v>9.73</v>
      </c>
      <c r="K2291" s="39" t="n">
        <v>9.830845833</v>
      </c>
      <c r="L2291" s="39" t="n">
        <f aca="false">J2291-K2291</f>
        <v>-0.100845832999999</v>
      </c>
      <c r="M2291" s="40" t="n">
        <f aca="false">IFERROR(ABS(L2291)/K2291*100,0)</f>
        <v>1.02581033934519</v>
      </c>
      <c r="N2291" s="39" t="n">
        <v>9.83</v>
      </c>
      <c r="O2291" s="39" t="n">
        <v>9.930348396</v>
      </c>
      <c r="P2291" s="39" t="n">
        <f aca="false">N2291-O2291</f>
        <v>-0.100348395999999</v>
      </c>
      <c r="Q2291" s="40" t="n">
        <f aca="false">IFERROR(ABS(P2291)/O2291*100,0)</f>
        <v>1.01052241067816</v>
      </c>
      <c r="R2291" s="41" t="n">
        <v>7529200</v>
      </c>
      <c r="S2291" s="41" t="n">
        <v>7566846</v>
      </c>
      <c r="T2291" s="41" t="n">
        <f aca="false">R2291-S2291</f>
        <v>-37646</v>
      </c>
      <c r="U2291" s="40" t="n">
        <f aca="false">IFERROR(ABS(T2291)/S2291*100,0)</f>
        <v>0.497512437810945</v>
      </c>
    </row>
    <row r="2292" customFormat="false" ht="15" hidden="false" customHeight="false" outlineLevel="0" collapsed="false">
      <c r="A2292" s="38" t="n">
        <v>39041</v>
      </c>
      <c r="B2292" s="39" t="n">
        <v>9.71</v>
      </c>
      <c r="C2292" s="39" t="n">
        <v>9.810944557</v>
      </c>
      <c r="D2292" s="39" t="n">
        <f aca="false">B2292-C2292</f>
        <v>-0.100944556999998</v>
      </c>
      <c r="E2292" s="40" t="n">
        <f aca="false">IFERROR(ABS(D2292)/C2292*100,0)</f>
        <v>1.02889743605752</v>
      </c>
      <c r="F2292" s="39" t="n">
        <v>9.88</v>
      </c>
      <c r="G2292" s="39" t="n">
        <v>9.980099678</v>
      </c>
      <c r="H2292" s="39" t="n">
        <f aca="false">F2292-G2292</f>
        <v>-0.100099677999999</v>
      </c>
      <c r="I2292" s="40" t="n">
        <f aca="false">IFERROR(ABS(H2292)/G2292*100,0)</f>
        <v>1.00299276790449</v>
      </c>
      <c r="J2292" s="39" t="n">
        <v>9.71</v>
      </c>
      <c r="K2292" s="39" t="n">
        <v>9.810944557</v>
      </c>
      <c r="L2292" s="39" t="n">
        <f aca="false">J2292-K2292</f>
        <v>-0.100944556999998</v>
      </c>
      <c r="M2292" s="40" t="n">
        <f aca="false">IFERROR(ABS(L2292)/K2292*100,0)</f>
        <v>1.02889743605752</v>
      </c>
      <c r="N2292" s="39" t="n">
        <v>9.86</v>
      </c>
      <c r="O2292" s="39" t="n">
        <v>9.960199356</v>
      </c>
      <c r="P2292" s="39" t="n">
        <f aca="false">N2292-O2292</f>
        <v>-0.100199356000001</v>
      </c>
      <c r="Q2292" s="40" t="n">
        <f aca="false">IFERROR(ABS(P2292)/O2292*100,0)</f>
        <v>1.00599749481561</v>
      </c>
      <c r="R2292" s="41" t="n">
        <v>12681800</v>
      </c>
      <c r="S2292" s="41" t="n">
        <v>12745209</v>
      </c>
      <c r="T2292" s="41" t="n">
        <f aca="false">R2292-S2292</f>
        <v>-63409</v>
      </c>
      <c r="U2292" s="40" t="n">
        <f aca="false">IFERROR(ABS(T2292)/S2292*100,0)</f>
        <v>0.497512437810945</v>
      </c>
    </row>
    <row r="2293" customFormat="false" ht="15" hidden="false" customHeight="false" outlineLevel="0" collapsed="false">
      <c r="A2293" s="38" t="n">
        <v>39042</v>
      </c>
      <c r="B2293" s="39" t="n">
        <v>9.85</v>
      </c>
      <c r="C2293" s="39" t="n">
        <v>10.00994968</v>
      </c>
      <c r="D2293" s="39" t="n">
        <f aca="false">B2293-C2293</f>
        <v>-0.15994968</v>
      </c>
      <c r="E2293" s="40" t="n">
        <f aca="false">IFERROR(ABS(D2293)/C2293*100,0)</f>
        <v>1.59790693373396</v>
      </c>
      <c r="F2293" s="39" t="n">
        <v>9.94</v>
      </c>
      <c r="G2293" s="39" t="n">
        <v>10.03980064</v>
      </c>
      <c r="H2293" s="39" t="n">
        <f aca="false">F2293-G2293</f>
        <v>-0.0998006399999998</v>
      </c>
      <c r="I2293" s="40" t="n">
        <f aca="false">IFERROR(ABS(H2293)/G2293*100,0)</f>
        <v>0.994050017311895</v>
      </c>
      <c r="J2293" s="39" t="n">
        <v>9.79</v>
      </c>
      <c r="K2293" s="39" t="n">
        <v>9.890546799</v>
      </c>
      <c r="L2293" s="39" t="n">
        <f aca="false">J2293-K2293</f>
        <v>-0.100546799</v>
      </c>
      <c r="M2293" s="40" t="n">
        <f aca="false">IFERROR(ABS(L2293)/K2293*100,0)</f>
        <v>1.01659494710814</v>
      </c>
      <c r="N2293" s="39" t="n">
        <v>9.93</v>
      </c>
      <c r="O2293" s="39" t="n">
        <v>10.02985096</v>
      </c>
      <c r="P2293" s="39" t="n">
        <f aca="false">N2293-O2293</f>
        <v>-0.0998509599999995</v>
      </c>
      <c r="Q2293" s="40" t="n">
        <f aca="false">IFERROR(ABS(P2293)/O2293*100,0)</f>
        <v>0.995537824023653</v>
      </c>
      <c r="R2293" s="41" t="n">
        <v>7782600</v>
      </c>
      <c r="S2293" s="41" t="n">
        <v>7821513</v>
      </c>
      <c r="T2293" s="41" t="n">
        <f aca="false">R2293-S2293</f>
        <v>-38913</v>
      </c>
      <c r="U2293" s="40" t="n">
        <f aca="false">IFERROR(ABS(T2293)/S2293*100,0)</f>
        <v>0.497512437810945</v>
      </c>
    </row>
    <row r="2294" customFormat="false" ht="15" hidden="false" customHeight="false" outlineLevel="0" collapsed="false">
      <c r="A2294" s="38" t="n">
        <v>39043</v>
      </c>
      <c r="B2294" s="39" t="n">
        <v>9.9</v>
      </c>
      <c r="C2294" s="39" t="n">
        <v>10</v>
      </c>
      <c r="D2294" s="39" t="n">
        <f aca="false">B2294-C2294</f>
        <v>-0.0999999999999996</v>
      </c>
      <c r="E2294" s="40" t="n">
        <f aca="false">IFERROR(ABS(D2294)/C2294*100,0)</f>
        <v>0.999999999999996</v>
      </c>
      <c r="F2294" s="39" t="n">
        <v>10.19</v>
      </c>
      <c r="G2294" s="39" t="n">
        <v>10.28855705</v>
      </c>
      <c r="H2294" s="39" t="n">
        <f aca="false">F2294-G2294</f>
        <v>-0.0985570500000002</v>
      </c>
      <c r="I2294" s="40" t="n">
        <f aca="false">IFERROR(ABS(H2294)/G2294*100,0)</f>
        <v>0.957928789440888</v>
      </c>
      <c r="J2294" s="39" t="n">
        <v>9.88</v>
      </c>
      <c r="K2294" s="39" t="n">
        <v>9.980099678</v>
      </c>
      <c r="L2294" s="39" t="n">
        <f aca="false">J2294-K2294</f>
        <v>-0.100099677999999</v>
      </c>
      <c r="M2294" s="40" t="n">
        <f aca="false">IFERROR(ABS(L2294)/K2294*100,0)</f>
        <v>1.00299276790449</v>
      </c>
      <c r="N2294" s="39" t="n">
        <v>10.16</v>
      </c>
      <c r="O2294" s="39" t="n">
        <v>10.25870609</v>
      </c>
      <c r="P2294" s="39" t="n">
        <f aca="false">N2294-O2294</f>
        <v>-0.0987060900000003</v>
      </c>
      <c r="Q2294" s="40" t="n">
        <f aca="false">IFERROR(ABS(P2294)/O2294*100,0)</f>
        <v>0.962169001958417</v>
      </c>
      <c r="R2294" s="41" t="n">
        <v>11818200</v>
      </c>
      <c r="S2294" s="41" t="n">
        <v>11876989</v>
      </c>
      <c r="T2294" s="41" t="n">
        <f aca="false">R2294-S2294</f>
        <v>-58789</v>
      </c>
      <c r="U2294" s="40" t="n">
        <f aca="false">IFERROR(ABS(T2294)/S2294*100,0)</f>
        <v>0.494982356218398</v>
      </c>
    </row>
    <row r="2295" customFormat="false" ht="15" hidden="false" customHeight="false" outlineLevel="0" collapsed="false">
      <c r="A2295" s="38" t="n">
        <v>39045</v>
      </c>
      <c r="B2295" s="39" t="n">
        <v>10.06</v>
      </c>
      <c r="C2295" s="39" t="n">
        <v>10.15920353</v>
      </c>
      <c r="D2295" s="39" t="n">
        <f aca="false">B2295-C2295</f>
        <v>-0.0992035299999987</v>
      </c>
      <c r="E2295" s="40" t="n">
        <f aca="false">IFERROR(ABS(D2295)/C2295*100,0)</f>
        <v>0.976489246495082</v>
      </c>
      <c r="F2295" s="39" t="n">
        <v>10.39</v>
      </c>
      <c r="G2295" s="39" t="n">
        <v>10.49751186</v>
      </c>
      <c r="H2295" s="39" t="n">
        <f aca="false">F2295-G2295</f>
        <v>-0.107511859999999</v>
      </c>
      <c r="I2295" s="40" t="n">
        <f aca="false">IFERROR(ABS(H2295)/G2295*100,0)</f>
        <v>1.0241651682211</v>
      </c>
      <c r="J2295" s="39" t="n">
        <v>10.03</v>
      </c>
      <c r="K2295" s="39" t="n">
        <v>10.12935257</v>
      </c>
      <c r="L2295" s="39" t="n">
        <f aca="false">J2295-K2295</f>
        <v>-0.0993525700000006</v>
      </c>
      <c r="M2295" s="40" t="n">
        <f aca="false">IFERROR(ABS(L2295)/K2295*100,0)</f>
        <v>0.980838304456418</v>
      </c>
      <c r="N2295" s="39" t="n">
        <v>10.32</v>
      </c>
      <c r="O2295" s="39" t="n">
        <v>10.42786121</v>
      </c>
      <c r="P2295" s="39" t="n">
        <f aca="false">N2295-O2295</f>
        <v>-0.107861209999999</v>
      </c>
      <c r="Q2295" s="40" t="n">
        <f aca="false">IFERROR(ABS(P2295)/O2295*100,0)</f>
        <v>1.03435601824623</v>
      </c>
      <c r="R2295" s="41" t="n">
        <v>7977100</v>
      </c>
      <c r="S2295" s="41" t="n">
        <v>8016885</v>
      </c>
      <c r="T2295" s="41" t="n">
        <f aca="false">R2295-S2295</f>
        <v>-39785</v>
      </c>
      <c r="U2295" s="40" t="n">
        <f aca="false">IFERROR(ABS(T2295)/S2295*100,0)</f>
        <v>0.496265070535501</v>
      </c>
    </row>
    <row r="2296" customFormat="false" ht="15" hidden="false" customHeight="false" outlineLevel="0" collapsed="false">
      <c r="A2296" s="38" t="n">
        <v>39048</v>
      </c>
      <c r="B2296" s="39" t="n">
        <v>10.34</v>
      </c>
      <c r="C2296" s="39" t="n">
        <v>10.44776058</v>
      </c>
      <c r="D2296" s="39" t="n">
        <f aca="false">B2296-C2296</f>
        <v>-0.107760580000001</v>
      </c>
      <c r="E2296" s="40" t="n">
        <f aca="false">IFERROR(ABS(D2296)/C2296*100,0)</f>
        <v>1.03142275490391</v>
      </c>
      <c r="F2296" s="39" t="n">
        <v>10.46</v>
      </c>
      <c r="G2296" s="39" t="n">
        <v>10.56716442</v>
      </c>
      <c r="H2296" s="39" t="n">
        <f aca="false">F2296-G2296</f>
        <v>-0.107164419999998</v>
      </c>
      <c r="I2296" s="40" t="n">
        <f aca="false">IFERROR(ABS(H2296)/G2296*100,0)</f>
        <v>1.01412655032766</v>
      </c>
      <c r="J2296" s="39" t="n">
        <v>10.09</v>
      </c>
      <c r="K2296" s="39" t="n">
        <v>10.18905544</v>
      </c>
      <c r="L2296" s="39" t="n">
        <f aca="false">J2296-K2296</f>
        <v>-0.0990554400000008</v>
      </c>
      <c r="M2296" s="40" t="n">
        <f aca="false">IFERROR(ABS(L2296)/K2296*100,0)</f>
        <v>0.972174904566039</v>
      </c>
      <c r="N2296" s="39" t="n">
        <v>10.12</v>
      </c>
      <c r="O2296" s="39" t="n">
        <v>10.21890545</v>
      </c>
      <c r="P2296" s="39" t="n">
        <f aca="false">N2296-O2296</f>
        <v>-0.0989054500000002</v>
      </c>
      <c r="Q2296" s="40" t="n">
        <f aca="false">IFERROR(ABS(P2296)/O2296*100,0)</f>
        <v>0.967867356087537</v>
      </c>
      <c r="R2296" s="41" t="n">
        <v>13265600</v>
      </c>
      <c r="S2296" s="41" t="n">
        <v>13331827</v>
      </c>
      <c r="T2296" s="41" t="n">
        <f aca="false">R2296-S2296</f>
        <v>-66227</v>
      </c>
      <c r="U2296" s="40" t="n">
        <f aca="false">IFERROR(ABS(T2296)/S2296*100,0)</f>
        <v>0.496758621305242</v>
      </c>
    </row>
    <row r="2297" customFormat="false" ht="15" hidden="false" customHeight="false" outlineLevel="0" collapsed="false">
      <c r="A2297" s="38" t="n">
        <v>39049</v>
      </c>
      <c r="B2297" s="39" t="n">
        <v>10.05</v>
      </c>
      <c r="C2297" s="39" t="n">
        <v>10.14925385</v>
      </c>
      <c r="D2297" s="39" t="n">
        <f aca="false">B2297-C2297</f>
        <v>-0.0992538499999984</v>
      </c>
      <c r="E2297" s="40" t="n">
        <f aca="false">IFERROR(ABS(D2297)/C2297*100,0)</f>
        <v>0.977942334154923</v>
      </c>
      <c r="F2297" s="39" t="n">
        <v>10.16</v>
      </c>
      <c r="G2297" s="39" t="n">
        <v>10.25870609</v>
      </c>
      <c r="H2297" s="39" t="n">
        <f aca="false">F2297-G2297</f>
        <v>-0.0987060900000003</v>
      </c>
      <c r="I2297" s="40" t="n">
        <f aca="false">IFERROR(ABS(H2297)/G2297*100,0)</f>
        <v>0.962169001958417</v>
      </c>
      <c r="J2297" s="39" t="n">
        <v>10.02</v>
      </c>
      <c r="K2297" s="39" t="n">
        <v>10.11940289</v>
      </c>
      <c r="L2297" s="39" t="n">
        <f aca="false">J2297-K2297</f>
        <v>-0.0994028900000004</v>
      </c>
      <c r="M2297" s="40" t="n">
        <f aca="false">IFERROR(ABS(L2297)/K2297*100,0)</f>
        <v>0.982299954656716</v>
      </c>
      <c r="N2297" s="39" t="n">
        <v>10.12</v>
      </c>
      <c r="O2297" s="39" t="n">
        <v>10.21890545</v>
      </c>
      <c r="P2297" s="39" t="n">
        <f aca="false">N2297-O2297</f>
        <v>-0.0989054500000002</v>
      </c>
      <c r="Q2297" s="40" t="n">
        <f aca="false">IFERROR(ABS(P2297)/O2297*100,0)</f>
        <v>0.967867356087537</v>
      </c>
      <c r="R2297" s="41" t="n">
        <v>9319400</v>
      </c>
      <c r="S2297" s="41" t="n">
        <v>9365695</v>
      </c>
      <c r="T2297" s="41" t="n">
        <f aca="false">R2297-S2297</f>
        <v>-46295</v>
      </c>
      <c r="U2297" s="40" t="n">
        <f aca="false">IFERROR(ABS(T2297)/S2297*100,0)</f>
        <v>0.49430394647701</v>
      </c>
    </row>
    <row r="2298" customFormat="false" ht="15" hidden="false" customHeight="false" outlineLevel="0" collapsed="false">
      <c r="A2298" s="38" t="n">
        <v>39050</v>
      </c>
      <c r="B2298" s="39" t="n">
        <v>10.26</v>
      </c>
      <c r="C2298" s="39" t="n">
        <v>10.35820866</v>
      </c>
      <c r="D2298" s="39" t="n">
        <f aca="false">B2298-C2298</f>
        <v>-0.098208660000001</v>
      </c>
      <c r="E2298" s="40" t="n">
        <f aca="false">IFERROR(ABS(D2298)/C2298*100,0)</f>
        <v>0.948123978031554</v>
      </c>
      <c r="F2298" s="39" t="n">
        <v>10.4</v>
      </c>
      <c r="G2298" s="39" t="n">
        <v>10.50746346</v>
      </c>
      <c r="H2298" s="39" t="n">
        <f aca="false">F2298-G2298</f>
        <v>-0.10746346</v>
      </c>
      <c r="I2298" s="40" t="n">
        <f aca="false">IFERROR(ABS(H2298)/G2298*100,0)</f>
        <v>1.02273455824133</v>
      </c>
      <c r="J2298" s="39" t="n">
        <v>10.19</v>
      </c>
      <c r="K2298" s="39" t="n">
        <v>10.28855705</v>
      </c>
      <c r="L2298" s="39" t="n">
        <f aca="false">J2298-K2298</f>
        <v>-0.0985570500000002</v>
      </c>
      <c r="M2298" s="40" t="n">
        <f aca="false">IFERROR(ABS(L2298)/K2298*100,0)</f>
        <v>0.957928789440888</v>
      </c>
      <c r="N2298" s="39" t="n">
        <v>10.31</v>
      </c>
      <c r="O2298" s="39" t="n">
        <v>10.41790962</v>
      </c>
      <c r="P2298" s="39" t="n">
        <f aca="false">N2298-O2298</f>
        <v>-0.107909619999999</v>
      </c>
      <c r="Q2298" s="40" t="n">
        <f aca="false">IFERROR(ABS(P2298)/O2298*100,0)</f>
        <v>1.03580875565322</v>
      </c>
      <c r="R2298" s="41" t="n">
        <v>11776700</v>
      </c>
      <c r="S2298" s="41" t="n">
        <v>11818800</v>
      </c>
      <c r="T2298" s="41" t="n">
        <f aca="false">R2298-S2298</f>
        <v>-42100</v>
      </c>
      <c r="U2298" s="40" t="n">
        <f aca="false">IFERROR(ABS(T2298)/S2298*100,0)</f>
        <v>0.356212136595932</v>
      </c>
    </row>
    <row r="2299" customFormat="false" ht="15" hidden="false" customHeight="false" outlineLevel="0" collapsed="false">
      <c r="A2299" s="38" t="n">
        <v>39051</v>
      </c>
      <c r="B2299" s="39" t="n">
        <v>10.4</v>
      </c>
      <c r="C2299" s="39" t="n">
        <v>10.50746346</v>
      </c>
      <c r="D2299" s="39" t="n">
        <f aca="false">B2299-C2299</f>
        <v>-0.10746346</v>
      </c>
      <c r="E2299" s="40" t="n">
        <f aca="false">IFERROR(ABS(D2299)/C2299*100,0)</f>
        <v>1.02273455824133</v>
      </c>
      <c r="F2299" s="39" t="n">
        <v>10.64</v>
      </c>
      <c r="G2299" s="39" t="n">
        <v>10.74626923</v>
      </c>
      <c r="H2299" s="39" t="n">
        <f aca="false">F2299-G2299</f>
        <v>-0.106269229999999</v>
      </c>
      <c r="I2299" s="40" t="n">
        <f aca="false">IFERROR(ABS(H2299)/G2299*100,0)</f>
        <v>0.988894170856343</v>
      </c>
      <c r="J2299" s="39" t="n">
        <v>10.35</v>
      </c>
      <c r="K2299" s="39" t="n">
        <v>10.45771122</v>
      </c>
      <c r="L2299" s="39" t="n">
        <f aca="false">J2299-K2299</f>
        <v>-0.107711220000001</v>
      </c>
      <c r="M2299" s="40" t="n">
        <f aca="false">IFERROR(ABS(L2299)/K2299*100,0)</f>
        <v>1.02996934734636</v>
      </c>
      <c r="N2299" s="39" t="n">
        <v>10.59</v>
      </c>
      <c r="O2299" s="39" t="n">
        <v>10.69651699</v>
      </c>
      <c r="P2299" s="39" t="n">
        <f aca="false">N2299-O2299</f>
        <v>-0.106516989999999</v>
      </c>
      <c r="Q2299" s="40" t="n">
        <f aca="false">IFERROR(ABS(P2299)/O2299*100,0)</f>
        <v>0.995810038908744</v>
      </c>
      <c r="R2299" s="41" t="n">
        <v>16998800</v>
      </c>
      <c r="S2299" s="41" t="n">
        <v>17083794</v>
      </c>
      <c r="T2299" s="41" t="n">
        <f aca="false">R2299-S2299</f>
        <v>-84994</v>
      </c>
      <c r="U2299" s="40" t="n">
        <f aca="false">IFERROR(ABS(T2299)/S2299*100,0)</f>
        <v>0.497512437810945</v>
      </c>
    </row>
    <row r="2300" customFormat="false" ht="15" hidden="false" customHeight="false" outlineLevel="0" collapsed="false">
      <c r="A2300" s="38" t="n">
        <v>39052</v>
      </c>
      <c r="B2300" s="39" t="n">
        <v>10.59</v>
      </c>
      <c r="C2300" s="39" t="n">
        <v>10.69651699</v>
      </c>
      <c r="D2300" s="39" t="n">
        <f aca="false">B2300-C2300</f>
        <v>-0.106516989999999</v>
      </c>
      <c r="E2300" s="40" t="n">
        <f aca="false">IFERROR(ABS(D2300)/C2300*100,0)</f>
        <v>0.995810038908744</v>
      </c>
      <c r="F2300" s="39" t="n">
        <v>10.7</v>
      </c>
      <c r="G2300" s="39" t="n">
        <v>10.80597019</v>
      </c>
      <c r="H2300" s="39" t="n">
        <f aca="false">F2300-G2300</f>
        <v>-0.105970190000001</v>
      </c>
      <c r="I2300" s="40" t="n">
        <f aca="false">IFERROR(ABS(H2300)/G2300*100,0)</f>
        <v>0.980663356799439</v>
      </c>
      <c r="J2300" s="39" t="n">
        <v>10.35</v>
      </c>
      <c r="K2300" s="39" t="n">
        <v>10.45771122</v>
      </c>
      <c r="L2300" s="39" t="n">
        <f aca="false">J2300-K2300</f>
        <v>-0.107711220000001</v>
      </c>
      <c r="M2300" s="40" t="n">
        <f aca="false">IFERROR(ABS(L2300)/K2300*100,0)</f>
        <v>1.02996934734636</v>
      </c>
      <c r="N2300" s="39" t="n">
        <v>10.46</v>
      </c>
      <c r="O2300" s="39" t="n">
        <v>10.56716442</v>
      </c>
      <c r="P2300" s="39" t="n">
        <f aca="false">N2300-O2300</f>
        <v>-0.107164419999998</v>
      </c>
      <c r="Q2300" s="40" t="n">
        <f aca="false">IFERROR(ABS(P2300)/O2300*100,0)</f>
        <v>1.01412655032766</v>
      </c>
      <c r="R2300" s="41" t="n">
        <v>13844400</v>
      </c>
      <c r="S2300" s="41" t="n">
        <v>13913622</v>
      </c>
      <c r="T2300" s="41" t="n">
        <f aca="false">R2300-S2300</f>
        <v>-69222</v>
      </c>
      <c r="U2300" s="40" t="n">
        <f aca="false">IFERROR(ABS(T2300)/S2300*100,0)</f>
        <v>0.497512437810945</v>
      </c>
    </row>
    <row r="2301" customFormat="false" ht="15" hidden="false" customHeight="false" outlineLevel="0" collapsed="false">
      <c r="A2301" s="38" t="n">
        <v>39055</v>
      </c>
      <c r="B2301" s="39" t="n">
        <v>10.58</v>
      </c>
      <c r="C2301" s="39" t="n">
        <v>10.68656731</v>
      </c>
      <c r="D2301" s="39" t="n">
        <f aca="false">B2301-C2301</f>
        <v>-0.106567309999999</v>
      </c>
      <c r="E2301" s="40" t="n">
        <f aca="false">IFERROR(ABS(D2301)/C2301*100,0)</f>
        <v>0.997208054828591</v>
      </c>
      <c r="F2301" s="39" t="n">
        <v>10.98</v>
      </c>
      <c r="G2301" s="39" t="n">
        <v>11.09452724</v>
      </c>
      <c r="H2301" s="39" t="n">
        <f aca="false">F2301-G2301</f>
        <v>-0.114527239999999</v>
      </c>
      <c r="I2301" s="40" t="n">
        <f aca="false">IFERROR(ABS(H2301)/G2301*100,0)</f>
        <v>1.0322858966634</v>
      </c>
      <c r="J2301" s="39" t="n">
        <v>10.5</v>
      </c>
      <c r="K2301" s="39" t="n">
        <v>10.60696507</v>
      </c>
      <c r="L2301" s="39" t="n">
        <f aca="false">J2301-K2301</f>
        <v>-0.106965069999999</v>
      </c>
      <c r="M2301" s="40" t="n">
        <f aca="false">IFERROR(ABS(L2301)/K2301*100,0)</f>
        <v>1.00844180492808</v>
      </c>
      <c r="N2301" s="39" t="n">
        <v>10.92</v>
      </c>
      <c r="O2301" s="39" t="n">
        <v>11.02487564</v>
      </c>
      <c r="P2301" s="39" t="n">
        <f aca="false">N2301-O2301</f>
        <v>-0.104875639999999</v>
      </c>
      <c r="Q2301" s="40" t="n">
        <f aca="false">IFERROR(ABS(P2301)/O2301*100,0)</f>
        <v>0.951263700603515</v>
      </c>
      <c r="R2301" s="41" t="n">
        <v>17560800</v>
      </c>
      <c r="S2301" s="41" t="n">
        <v>17645388</v>
      </c>
      <c r="T2301" s="41" t="n">
        <f aca="false">R2301-S2301</f>
        <v>-84588</v>
      </c>
      <c r="U2301" s="40" t="n">
        <f aca="false">IFERROR(ABS(T2301)/S2301*100,0)</f>
        <v>0.479377387451044</v>
      </c>
    </row>
    <row r="2302" customFormat="false" ht="15" hidden="false" customHeight="false" outlineLevel="0" collapsed="false">
      <c r="A2302" s="38" t="n">
        <v>39056</v>
      </c>
      <c r="B2302" s="39" t="n">
        <v>10.8</v>
      </c>
      <c r="C2302" s="39" t="n">
        <v>10.90547276</v>
      </c>
      <c r="D2302" s="39" t="n">
        <f aca="false">B2302-C2302</f>
        <v>-0.10547276</v>
      </c>
      <c r="E2302" s="40" t="n">
        <f aca="false">IFERROR(ABS(D2302)/C2302*100,0)</f>
        <v>0.967154403308964</v>
      </c>
      <c r="F2302" s="39" t="n">
        <v>11.11</v>
      </c>
      <c r="G2302" s="39" t="n">
        <v>11.22388077</v>
      </c>
      <c r="H2302" s="39" t="n">
        <f aca="false">F2302-G2302</f>
        <v>-0.11388077</v>
      </c>
      <c r="I2302" s="40" t="n">
        <f aca="false">IFERROR(ABS(H2302)/G2302*100,0)</f>
        <v>1.01462918516017</v>
      </c>
      <c r="J2302" s="39" t="n">
        <v>10.8</v>
      </c>
      <c r="K2302" s="39" t="n">
        <v>10.90547276</v>
      </c>
      <c r="L2302" s="39" t="n">
        <f aca="false">J2302-K2302</f>
        <v>-0.10547276</v>
      </c>
      <c r="M2302" s="40" t="n">
        <f aca="false">IFERROR(ABS(L2302)/K2302*100,0)</f>
        <v>0.967154403308964</v>
      </c>
      <c r="N2302" s="39" t="n">
        <v>11.01</v>
      </c>
      <c r="O2302" s="39" t="n">
        <v>11.1243782</v>
      </c>
      <c r="P2302" s="39" t="n">
        <f aca="false">N2302-O2302</f>
        <v>-0.114378200000001</v>
      </c>
      <c r="Q2302" s="40" t="n">
        <f aca="false">IFERROR(ABS(P2302)/O2302*100,0)</f>
        <v>1.02817611864365</v>
      </c>
      <c r="R2302" s="41" t="n">
        <v>11862000</v>
      </c>
      <c r="S2302" s="41" t="n">
        <v>11921209</v>
      </c>
      <c r="T2302" s="41" t="n">
        <f aca="false">R2302-S2302</f>
        <v>-59209</v>
      </c>
      <c r="U2302" s="40" t="n">
        <f aca="false">IFERROR(ABS(T2302)/S2302*100,0)</f>
        <v>0.496669423378115</v>
      </c>
    </row>
    <row r="2303" customFormat="false" ht="15" hidden="false" customHeight="false" outlineLevel="0" collapsed="false">
      <c r="A2303" s="38" t="n">
        <v>39057</v>
      </c>
      <c r="B2303" s="39" t="n">
        <v>11.01</v>
      </c>
      <c r="C2303" s="39" t="n">
        <v>11.1243782</v>
      </c>
      <c r="D2303" s="39" t="n">
        <f aca="false">B2303-C2303</f>
        <v>-0.114378200000001</v>
      </c>
      <c r="E2303" s="40" t="n">
        <f aca="false">IFERROR(ABS(D2303)/C2303*100,0)</f>
        <v>1.02817611864365</v>
      </c>
      <c r="F2303" s="39" t="n">
        <v>11.06</v>
      </c>
      <c r="G2303" s="39" t="n">
        <v>11.17412853</v>
      </c>
      <c r="H2303" s="39" t="n">
        <f aca="false">F2303-G2303</f>
        <v>-0.11412853</v>
      </c>
      <c r="I2303" s="40" t="n">
        <f aca="false">IFERROR(ABS(H2303)/G2303*100,0)</f>
        <v>1.02136403473068</v>
      </c>
      <c r="J2303" s="39" t="n">
        <v>10.85</v>
      </c>
      <c r="K2303" s="39" t="n">
        <v>10.95522404</v>
      </c>
      <c r="L2303" s="39" t="n">
        <f aca="false">J2303-K2303</f>
        <v>-0.10522404</v>
      </c>
      <c r="M2303" s="40" t="n">
        <f aca="false">IFERROR(ABS(L2303)/K2303*100,0)</f>
        <v>0.960491904280577</v>
      </c>
      <c r="N2303" s="39" t="n">
        <v>10.87</v>
      </c>
      <c r="O2303" s="39" t="n">
        <v>10.97512436</v>
      </c>
      <c r="P2303" s="39" t="n">
        <f aca="false">N2303-O2303</f>
        <v>-0.105124360000001</v>
      </c>
      <c r="Q2303" s="40" t="n">
        <f aca="false">IFERROR(ABS(P2303)/O2303*100,0)</f>
        <v>0.95784208498938</v>
      </c>
      <c r="R2303" s="41" t="n">
        <v>13218100</v>
      </c>
      <c r="S2303" s="41" t="n">
        <v>13284190</v>
      </c>
      <c r="T2303" s="41" t="n">
        <f aca="false">R2303-S2303</f>
        <v>-66090</v>
      </c>
      <c r="U2303" s="40" t="n">
        <f aca="false">IFERROR(ABS(T2303)/S2303*100,0)</f>
        <v>0.497508692663986</v>
      </c>
    </row>
    <row r="2304" customFormat="false" ht="15" hidden="false" customHeight="false" outlineLevel="0" collapsed="false">
      <c r="A2304" s="38" t="n">
        <v>39058</v>
      </c>
      <c r="B2304" s="39" t="n">
        <v>10.83</v>
      </c>
      <c r="C2304" s="39" t="n">
        <v>10.93532276</v>
      </c>
      <c r="D2304" s="39" t="n">
        <f aca="false">B2304-C2304</f>
        <v>-0.10532276</v>
      </c>
      <c r="E2304" s="40" t="n">
        <f aca="false">IFERROR(ABS(D2304)/C2304*100,0)</f>
        <v>0.963142673623288</v>
      </c>
      <c r="F2304" s="39" t="n">
        <v>11.03</v>
      </c>
      <c r="G2304" s="39" t="n">
        <v>11.14427853</v>
      </c>
      <c r="H2304" s="39" t="n">
        <f aca="false">F2304-G2304</f>
        <v>-0.11427853</v>
      </c>
      <c r="I2304" s="40" t="n">
        <f aca="false">IFERROR(ABS(H2304)/G2304*100,0)</f>
        <v>1.02544574502841</v>
      </c>
      <c r="J2304" s="39" t="n">
        <v>10.77</v>
      </c>
      <c r="K2304" s="39" t="n">
        <v>10.8756218</v>
      </c>
      <c r="L2304" s="39" t="n">
        <f aca="false">J2304-K2304</f>
        <v>-0.1056218</v>
      </c>
      <c r="M2304" s="40" t="n">
        <f aca="false">IFERROR(ABS(L2304)/K2304*100,0)</f>
        <v>0.971179413392251</v>
      </c>
      <c r="N2304" s="39" t="n">
        <v>10.84</v>
      </c>
      <c r="O2304" s="39" t="n">
        <v>10.94527435</v>
      </c>
      <c r="P2304" s="39" t="n">
        <f aca="false">N2304-O2304</f>
        <v>-0.10527435</v>
      </c>
      <c r="Q2304" s="40" t="n">
        <f aca="false">IFERROR(ABS(P2304)/O2304*100,0)</f>
        <v>0.961824680073005</v>
      </c>
      <c r="R2304" s="41" t="n">
        <v>7526000</v>
      </c>
      <c r="S2304" s="41" t="n">
        <v>7563429</v>
      </c>
      <c r="T2304" s="41" t="n">
        <f aca="false">R2304-S2304</f>
        <v>-37429</v>
      </c>
      <c r="U2304" s="40" t="n">
        <f aca="false">IFERROR(ABS(T2304)/S2304*100,0)</f>
        <v>0.494868134545852</v>
      </c>
    </row>
    <row r="2305" customFormat="false" ht="15" hidden="false" customHeight="false" outlineLevel="0" collapsed="false">
      <c r="A2305" s="38" t="n">
        <v>39059</v>
      </c>
      <c r="B2305" s="39" t="n">
        <v>10.7</v>
      </c>
      <c r="C2305" s="39" t="n">
        <v>10.80597019</v>
      </c>
      <c r="D2305" s="39" t="n">
        <f aca="false">B2305-C2305</f>
        <v>-0.105970190000001</v>
      </c>
      <c r="E2305" s="40" t="n">
        <f aca="false">IFERROR(ABS(D2305)/C2305*100,0)</f>
        <v>0.980663356799439</v>
      </c>
      <c r="F2305" s="39" t="n">
        <v>10.82</v>
      </c>
      <c r="G2305" s="39" t="n">
        <v>10.92537308</v>
      </c>
      <c r="H2305" s="39" t="n">
        <f aca="false">F2305-G2305</f>
        <v>-0.10537308</v>
      </c>
      <c r="I2305" s="40" t="n">
        <f aca="false">IFERROR(ABS(H2305)/G2305*100,0)</f>
        <v>0.964480381845227</v>
      </c>
      <c r="J2305" s="39" t="n">
        <v>10.56</v>
      </c>
      <c r="K2305" s="39" t="n">
        <v>10.66666698</v>
      </c>
      <c r="L2305" s="39" t="n">
        <f aca="false">J2305-K2305</f>
        <v>-0.10666698</v>
      </c>
      <c r="M2305" s="40" t="n">
        <f aca="false">IFERROR(ABS(L2305)/K2305*100,0)</f>
        <v>1.00000290812491</v>
      </c>
      <c r="N2305" s="39" t="n">
        <v>10.76</v>
      </c>
      <c r="O2305" s="39" t="n">
        <v>10.86567211</v>
      </c>
      <c r="P2305" s="39" t="n">
        <f aca="false">N2305-O2305</f>
        <v>-0.10567211</v>
      </c>
      <c r="Q2305" s="40" t="n">
        <f aca="false">IFERROR(ABS(P2305)/O2305*100,0)</f>
        <v>0.972531739686377</v>
      </c>
      <c r="R2305" s="41" t="n">
        <v>11672800</v>
      </c>
      <c r="S2305" s="41" t="n">
        <v>11731164</v>
      </c>
      <c r="T2305" s="41" t="n">
        <f aca="false">R2305-S2305</f>
        <v>-58364</v>
      </c>
      <c r="U2305" s="40" t="n">
        <f aca="false">IFERROR(ABS(T2305)/S2305*100,0)</f>
        <v>0.497512437810945</v>
      </c>
    </row>
    <row r="2306" customFormat="false" ht="15" hidden="false" customHeight="false" outlineLevel="0" collapsed="false">
      <c r="A2306" s="38" t="n">
        <v>39062</v>
      </c>
      <c r="B2306" s="39" t="n">
        <v>10.76</v>
      </c>
      <c r="C2306" s="39" t="n">
        <v>10.86567211</v>
      </c>
      <c r="D2306" s="39" t="n">
        <f aca="false">B2306-C2306</f>
        <v>-0.10567211</v>
      </c>
      <c r="E2306" s="40" t="n">
        <f aca="false">IFERROR(ABS(D2306)/C2306*100,0)</f>
        <v>0.972531739686377</v>
      </c>
      <c r="F2306" s="39" t="n">
        <v>10.94</v>
      </c>
      <c r="G2306" s="39" t="n">
        <v>11.04477596</v>
      </c>
      <c r="H2306" s="39" t="n">
        <f aca="false">F2306-G2306</f>
        <v>-0.104775960000001</v>
      </c>
      <c r="I2306" s="40" t="n">
        <f aca="false">IFERROR(ABS(H2306)/G2306*100,0)</f>
        <v>0.948647219096704</v>
      </c>
      <c r="J2306" s="39" t="n">
        <v>10.66</v>
      </c>
      <c r="K2306" s="39" t="n">
        <v>10.76616859</v>
      </c>
      <c r="L2306" s="39" t="n">
        <f aca="false">J2306-K2306</f>
        <v>-0.106168589999999</v>
      </c>
      <c r="M2306" s="40" t="n">
        <f aca="false">IFERROR(ABS(L2306)/K2306*100,0)</f>
        <v>0.986131594656733</v>
      </c>
      <c r="N2306" s="39" t="n">
        <v>10.71</v>
      </c>
      <c r="O2306" s="39" t="n">
        <v>10.81591988</v>
      </c>
      <c r="P2306" s="39" t="n">
        <f aca="false">N2306-O2306</f>
        <v>-0.105919879999998</v>
      </c>
      <c r="Q2306" s="40" t="n">
        <f aca="false">IFERROR(ABS(P2306)/O2306*100,0)</f>
        <v>0.979296085540145</v>
      </c>
      <c r="R2306" s="41" t="n">
        <v>12470300</v>
      </c>
      <c r="S2306" s="41" t="n">
        <v>12532551</v>
      </c>
      <c r="T2306" s="41" t="n">
        <f aca="false">R2306-S2306</f>
        <v>-62251</v>
      </c>
      <c r="U2306" s="40" t="n">
        <f aca="false">IFERROR(ABS(T2306)/S2306*100,0)</f>
        <v>0.49671451566405</v>
      </c>
    </row>
    <row r="2307" customFormat="false" ht="15" hidden="false" customHeight="false" outlineLevel="0" collapsed="false">
      <c r="A2307" s="38" t="n">
        <v>39063</v>
      </c>
      <c r="B2307" s="39" t="n">
        <v>10.63</v>
      </c>
      <c r="C2307" s="39" t="n">
        <v>10.73631763</v>
      </c>
      <c r="D2307" s="39" t="n">
        <f aca="false">B2307-C2307</f>
        <v>-0.10631763</v>
      </c>
      <c r="E2307" s="40" t="n">
        <f aca="false">IFERROR(ABS(D2307)/C2307*100,0)</f>
        <v>0.99026159307099</v>
      </c>
      <c r="F2307" s="39" t="n">
        <v>10.63</v>
      </c>
      <c r="G2307" s="39" t="n">
        <v>10.73631763</v>
      </c>
      <c r="H2307" s="39" t="n">
        <f aca="false">F2307-G2307</f>
        <v>-0.10631763</v>
      </c>
      <c r="I2307" s="40" t="n">
        <f aca="false">IFERROR(ABS(H2307)/G2307*100,0)</f>
        <v>0.99026159307099</v>
      </c>
      <c r="J2307" s="39" t="n">
        <v>10.35</v>
      </c>
      <c r="K2307" s="39" t="n">
        <v>10.45771122</v>
      </c>
      <c r="L2307" s="39" t="n">
        <f aca="false">J2307-K2307</f>
        <v>-0.107711220000001</v>
      </c>
      <c r="M2307" s="40" t="n">
        <f aca="false">IFERROR(ABS(L2307)/K2307*100,0)</f>
        <v>1.02996934734636</v>
      </c>
      <c r="N2307" s="39" t="n">
        <v>10.53</v>
      </c>
      <c r="O2307" s="39" t="n">
        <v>10.63681602</v>
      </c>
      <c r="P2307" s="39" t="n">
        <f aca="false">N2307-O2307</f>
        <v>-0.10681602</v>
      </c>
      <c r="Q2307" s="40" t="n">
        <f aca="false">IFERROR(ABS(P2307)/O2307*100,0)</f>
        <v>1.00421046861352</v>
      </c>
      <c r="R2307" s="41" t="n">
        <v>12501600</v>
      </c>
      <c r="S2307" s="41" t="n">
        <v>12412654</v>
      </c>
      <c r="T2307" s="41" t="n">
        <f aca="false">R2307-S2307</f>
        <v>88946</v>
      </c>
      <c r="U2307" s="40" t="n">
        <f aca="false">IFERROR(ABS(T2307)/S2307*100,0)</f>
        <v>0.716575198180824</v>
      </c>
    </row>
    <row r="2308" customFormat="false" ht="15" hidden="false" customHeight="false" outlineLevel="0" collapsed="false">
      <c r="A2308" s="38" t="n">
        <v>39064</v>
      </c>
      <c r="B2308" s="39" t="n">
        <v>10.57</v>
      </c>
      <c r="C2308" s="39" t="n">
        <v>10.67661667</v>
      </c>
      <c r="D2308" s="39" t="n">
        <f aca="false">B2308-C2308</f>
        <v>-0.106616669999999</v>
      </c>
      <c r="E2308" s="40" t="n">
        <f aca="false">IFERROR(ABS(D2308)/C2308*100,0)</f>
        <v>0.9985997745857</v>
      </c>
      <c r="F2308" s="39" t="n">
        <v>10.62</v>
      </c>
      <c r="G2308" s="39" t="n">
        <v>10.72636795</v>
      </c>
      <c r="H2308" s="39" t="n">
        <f aca="false">F2308-G2308</f>
        <v>-0.106367950000001</v>
      </c>
      <c r="I2308" s="40" t="n">
        <f aca="false">IFERROR(ABS(H2308)/G2308*100,0)</f>
        <v>0.991649274906712</v>
      </c>
      <c r="J2308" s="39" t="n">
        <v>10.39</v>
      </c>
      <c r="K2308" s="39" t="n">
        <v>10.49751186</v>
      </c>
      <c r="L2308" s="39" t="n">
        <f aca="false">J2308-K2308</f>
        <v>-0.107511859999999</v>
      </c>
      <c r="M2308" s="40" t="n">
        <f aca="false">IFERROR(ABS(L2308)/K2308*100,0)</f>
        <v>1.0241651682211</v>
      </c>
      <c r="N2308" s="39" t="n">
        <v>10.41</v>
      </c>
      <c r="O2308" s="39" t="n">
        <v>10.51741314</v>
      </c>
      <c r="P2308" s="39" t="n">
        <f aca="false">N2308-O2308</f>
        <v>-0.10741314</v>
      </c>
      <c r="Q2308" s="40" t="n">
        <f aca="false">IFERROR(ABS(P2308)/O2308*100,0)</f>
        <v>1.02128858655827</v>
      </c>
      <c r="R2308" s="41" t="n">
        <v>10262600</v>
      </c>
      <c r="S2308" s="41" t="n">
        <v>10313913</v>
      </c>
      <c r="T2308" s="41" t="n">
        <f aca="false">R2308-S2308</f>
        <v>-51313</v>
      </c>
      <c r="U2308" s="40" t="n">
        <f aca="false">IFERROR(ABS(T2308)/S2308*100,0)</f>
        <v>0.497512437810945</v>
      </c>
    </row>
    <row r="2309" customFormat="false" ht="15" hidden="false" customHeight="false" outlineLevel="0" collapsed="false">
      <c r="A2309" s="38" t="n">
        <v>39065</v>
      </c>
      <c r="B2309" s="39" t="n">
        <v>10.39</v>
      </c>
      <c r="C2309" s="39" t="n">
        <v>10.49751186</v>
      </c>
      <c r="D2309" s="39" t="n">
        <f aca="false">B2309-C2309</f>
        <v>-0.107511859999999</v>
      </c>
      <c r="E2309" s="40" t="n">
        <f aca="false">IFERROR(ABS(D2309)/C2309*100,0)</f>
        <v>1.0241651682211</v>
      </c>
      <c r="F2309" s="39" t="n">
        <v>10.55</v>
      </c>
      <c r="G2309" s="39" t="n">
        <v>10.65671635</v>
      </c>
      <c r="H2309" s="39" t="n">
        <f aca="false">F2309-G2309</f>
        <v>-0.106716349999999</v>
      </c>
      <c r="I2309" s="40" t="n">
        <f aca="false">IFERROR(ABS(H2309)/G2309*100,0)</f>
        <v>1.00139992935065</v>
      </c>
      <c r="J2309" s="39" t="n">
        <v>10.37</v>
      </c>
      <c r="K2309" s="39" t="n">
        <v>10.47761154</v>
      </c>
      <c r="L2309" s="39" t="n">
        <f aca="false">J2309-K2309</f>
        <v>-0.107611540000001</v>
      </c>
      <c r="M2309" s="40" t="n">
        <f aca="false">IFERROR(ABS(L2309)/K2309*100,0)</f>
        <v>1.02706174579174</v>
      </c>
      <c r="N2309" s="39" t="n">
        <v>10.55</v>
      </c>
      <c r="O2309" s="39" t="n">
        <v>10.65671635</v>
      </c>
      <c r="P2309" s="39" t="n">
        <f aca="false">N2309-O2309</f>
        <v>-0.106716349999999</v>
      </c>
      <c r="Q2309" s="40" t="n">
        <f aca="false">IFERROR(ABS(P2309)/O2309*100,0)</f>
        <v>1.00139992935065</v>
      </c>
      <c r="R2309" s="41" t="n">
        <v>8321000</v>
      </c>
      <c r="S2309" s="41" t="n">
        <v>8357982</v>
      </c>
      <c r="T2309" s="41" t="n">
        <f aca="false">R2309-S2309</f>
        <v>-36982</v>
      </c>
      <c r="U2309" s="40" t="n">
        <f aca="false">IFERROR(ABS(T2309)/S2309*100,0)</f>
        <v>0.442475229068452</v>
      </c>
    </row>
    <row r="2310" customFormat="false" ht="15" hidden="false" customHeight="false" outlineLevel="0" collapsed="false">
      <c r="A2310" s="38" t="n">
        <v>39066</v>
      </c>
      <c r="B2310" s="39" t="n">
        <v>10.62</v>
      </c>
      <c r="C2310" s="39" t="n">
        <v>10.72636795</v>
      </c>
      <c r="D2310" s="39" t="n">
        <f aca="false">B2310-C2310</f>
        <v>-0.106367950000001</v>
      </c>
      <c r="E2310" s="40" t="n">
        <f aca="false">IFERROR(ABS(D2310)/C2310*100,0)</f>
        <v>0.991649274906712</v>
      </c>
      <c r="F2310" s="39" t="n">
        <v>10.67</v>
      </c>
      <c r="G2310" s="39" t="n">
        <v>10.77611923</v>
      </c>
      <c r="H2310" s="39" t="n">
        <f aca="false">F2310-G2310</f>
        <v>-0.106119230000001</v>
      </c>
      <c r="I2310" s="40" t="n">
        <f aca="false">IFERROR(ABS(H2310)/G2310*100,0)</f>
        <v>0.984762953481175</v>
      </c>
      <c r="J2310" s="39" t="n">
        <v>10.49</v>
      </c>
      <c r="K2310" s="39" t="n">
        <v>10.59701538</v>
      </c>
      <c r="L2310" s="39" t="n">
        <f aca="false">J2310-K2310</f>
        <v>-0.10701538</v>
      </c>
      <c r="M2310" s="40" t="n">
        <f aca="false">IFERROR(ABS(L2310)/K2310*100,0)</f>
        <v>1.00986340174586</v>
      </c>
      <c r="N2310" s="39" t="n">
        <v>10.58</v>
      </c>
      <c r="O2310" s="39" t="n">
        <v>10.68656731</v>
      </c>
      <c r="P2310" s="39" t="n">
        <f aca="false">N2310-O2310</f>
        <v>-0.106567309999999</v>
      </c>
      <c r="Q2310" s="40" t="n">
        <f aca="false">IFERROR(ABS(P2310)/O2310*100,0)</f>
        <v>0.997208054828591</v>
      </c>
      <c r="R2310" s="41" t="n">
        <v>7921700</v>
      </c>
      <c r="S2310" s="41" t="n">
        <v>7953670</v>
      </c>
      <c r="T2310" s="41" t="n">
        <f aca="false">R2310-S2310</f>
        <v>-31970</v>
      </c>
      <c r="U2310" s="40" t="n">
        <f aca="false">IFERROR(ABS(T2310)/S2310*100,0)</f>
        <v>0.401952809206316</v>
      </c>
    </row>
    <row r="2311" customFormat="false" ht="15" hidden="false" customHeight="false" outlineLevel="0" collapsed="false">
      <c r="A2311" s="38" t="n">
        <v>39069</v>
      </c>
      <c r="B2311" s="39" t="n">
        <v>10.65</v>
      </c>
      <c r="C2311" s="39" t="n">
        <v>10.75621891</v>
      </c>
      <c r="D2311" s="39" t="n">
        <f aca="false">B2311-C2311</f>
        <v>-0.106218909999999</v>
      </c>
      <c r="E2311" s="40" t="n">
        <f aca="false">IFERROR(ABS(D2311)/C2311*100,0)</f>
        <v>0.98751160504225</v>
      </c>
      <c r="F2311" s="39" t="n">
        <v>10.84</v>
      </c>
      <c r="G2311" s="39" t="n">
        <v>10.94527435</v>
      </c>
      <c r="H2311" s="39" t="n">
        <f aca="false">F2311-G2311</f>
        <v>-0.10527435</v>
      </c>
      <c r="I2311" s="40" t="n">
        <f aca="false">IFERROR(ABS(H2311)/G2311*100,0)</f>
        <v>0.961824680073005</v>
      </c>
      <c r="J2311" s="39" t="n">
        <v>10.51</v>
      </c>
      <c r="K2311" s="39" t="n">
        <v>10.61691475</v>
      </c>
      <c r="L2311" s="39" t="n">
        <f aca="false">J2311-K2311</f>
        <v>-0.10691475</v>
      </c>
      <c r="M2311" s="40" t="n">
        <f aca="false">IFERROR(ABS(L2311)/K2311*100,0)</f>
        <v>1.00702277938136</v>
      </c>
      <c r="N2311" s="39" t="n">
        <v>10.67</v>
      </c>
      <c r="O2311" s="39" t="n">
        <v>10.77611923</v>
      </c>
      <c r="P2311" s="39" t="n">
        <f aca="false">N2311-O2311</f>
        <v>-0.106119230000001</v>
      </c>
      <c r="Q2311" s="40" t="n">
        <f aca="false">IFERROR(ABS(P2311)/O2311*100,0)</f>
        <v>0.984762953481175</v>
      </c>
      <c r="R2311" s="41" t="n">
        <v>7834300</v>
      </c>
      <c r="S2311" s="41" t="n">
        <v>7873471</v>
      </c>
      <c r="T2311" s="41" t="n">
        <f aca="false">R2311-S2311</f>
        <v>-39171</v>
      </c>
      <c r="U2311" s="40" t="n">
        <f aca="false">IFERROR(ABS(T2311)/S2311*100,0)</f>
        <v>0.497506118965828</v>
      </c>
    </row>
    <row r="2312" customFormat="false" ht="15" hidden="false" customHeight="false" outlineLevel="0" collapsed="false">
      <c r="A2312" s="38" t="n">
        <v>39070</v>
      </c>
      <c r="B2312" s="39" t="n">
        <v>10.48</v>
      </c>
      <c r="C2312" s="39" t="n">
        <v>10.58706474</v>
      </c>
      <c r="D2312" s="39" t="n">
        <f aca="false">B2312-C2312</f>
        <v>-0.10706474</v>
      </c>
      <c r="E2312" s="40" t="n">
        <f aca="false">IFERROR(ABS(D2312)/C2312*100,0)</f>
        <v>1.01127878811857</v>
      </c>
      <c r="F2312" s="39" t="n">
        <v>10.48</v>
      </c>
      <c r="G2312" s="39" t="n">
        <v>10.58706474</v>
      </c>
      <c r="H2312" s="39" t="n">
        <f aca="false">F2312-G2312</f>
        <v>-0.10706474</v>
      </c>
      <c r="I2312" s="40" t="n">
        <f aca="false">IFERROR(ABS(H2312)/G2312*100,0)</f>
        <v>1.01127878811857</v>
      </c>
      <c r="J2312" s="39" t="n">
        <v>10.33</v>
      </c>
      <c r="K2312" s="39" t="n">
        <v>10.4378109</v>
      </c>
      <c r="L2312" s="39" t="n">
        <f aca="false">J2312-K2312</f>
        <v>-0.1078109</v>
      </c>
      <c r="M2312" s="40" t="n">
        <f aca="false">IFERROR(ABS(L2312)/K2312*100,0)</f>
        <v>1.03288803593865</v>
      </c>
      <c r="N2312" s="39" t="n">
        <v>10.46</v>
      </c>
      <c r="O2312" s="39" t="n">
        <v>10.56716442</v>
      </c>
      <c r="P2312" s="39" t="n">
        <f aca="false">N2312-O2312</f>
        <v>-0.107164419999998</v>
      </c>
      <c r="Q2312" s="40" t="n">
        <f aca="false">IFERROR(ABS(P2312)/O2312*100,0)</f>
        <v>1.01412655032766</v>
      </c>
      <c r="R2312" s="41" t="n">
        <v>11187700</v>
      </c>
      <c r="S2312" s="41" t="n">
        <v>11242734</v>
      </c>
      <c r="T2312" s="41" t="n">
        <f aca="false">R2312-S2312</f>
        <v>-55034</v>
      </c>
      <c r="U2312" s="40" t="n">
        <f aca="false">IFERROR(ABS(T2312)/S2312*100,0)</f>
        <v>0.489507267538305</v>
      </c>
    </row>
    <row r="2313" customFormat="false" ht="15" hidden="false" customHeight="false" outlineLevel="0" collapsed="false">
      <c r="A2313" s="38" t="n">
        <v>39071</v>
      </c>
      <c r="B2313" s="39" t="n">
        <v>10.5</v>
      </c>
      <c r="C2313" s="39" t="n">
        <v>10.60696507</v>
      </c>
      <c r="D2313" s="39" t="n">
        <f aca="false">B2313-C2313</f>
        <v>-0.106965069999999</v>
      </c>
      <c r="E2313" s="40" t="n">
        <f aca="false">IFERROR(ABS(D2313)/C2313*100,0)</f>
        <v>1.00844180492808</v>
      </c>
      <c r="F2313" s="39" t="n">
        <v>10.61</v>
      </c>
      <c r="G2313" s="39" t="n">
        <v>10.71641827</v>
      </c>
      <c r="H2313" s="39" t="n">
        <f aca="false">F2313-G2313</f>
        <v>-0.106418270000001</v>
      </c>
      <c r="I2313" s="40" t="n">
        <f aca="false">IFERROR(ABS(H2313)/G2313*100,0)</f>
        <v>0.993039533534377</v>
      </c>
      <c r="J2313" s="39" t="n">
        <v>10.38</v>
      </c>
      <c r="K2313" s="39" t="n">
        <v>10.48756218</v>
      </c>
      <c r="L2313" s="39" t="n">
        <f aca="false">J2313-K2313</f>
        <v>-0.107562179999999</v>
      </c>
      <c r="M2313" s="40" t="n">
        <f aca="false">IFERROR(ABS(L2313)/K2313*100,0)</f>
        <v>1.02561661283994</v>
      </c>
      <c r="N2313" s="39" t="n">
        <v>10.42</v>
      </c>
      <c r="O2313" s="39" t="n">
        <v>10.52736282</v>
      </c>
      <c r="P2313" s="39" t="n">
        <f aca="false">N2313-O2313</f>
        <v>-0.107362820000001</v>
      </c>
      <c r="Q2313" s="40" t="n">
        <f aca="false">IFERROR(ABS(P2313)/O2313*100,0)</f>
        <v>1.0198453481249</v>
      </c>
      <c r="R2313" s="41" t="n">
        <v>7978100</v>
      </c>
      <c r="S2313" s="41" t="n">
        <v>8017990</v>
      </c>
      <c r="T2313" s="41" t="n">
        <f aca="false">R2313-S2313</f>
        <v>-39890</v>
      </c>
      <c r="U2313" s="40" t="n">
        <f aca="false">IFERROR(ABS(T2313)/S2313*100,0)</f>
        <v>0.497506232858859</v>
      </c>
    </row>
    <row r="2314" customFormat="false" ht="15" hidden="false" customHeight="false" outlineLevel="0" collapsed="false">
      <c r="A2314" s="38" t="n">
        <v>39072</v>
      </c>
      <c r="B2314" s="39" t="n">
        <v>10.39</v>
      </c>
      <c r="C2314" s="39" t="n">
        <v>10.49751186</v>
      </c>
      <c r="D2314" s="39" t="n">
        <f aca="false">B2314-C2314</f>
        <v>-0.107511859999999</v>
      </c>
      <c r="E2314" s="40" t="n">
        <f aca="false">IFERROR(ABS(D2314)/C2314*100,0)</f>
        <v>1.0241651682211</v>
      </c>
      <c r="F2314" s="39" t="n">
        <v>10.62</v>
      </c>
      <c r="G2314" s="39" t="n">
        <v>10.72636795</v>
      </c>
      <c r="H2314" s="39" t="n">
        <f aca="false">F2314-G2314</f>
        <v>-0.106367950000001</v>
      </c>
      <c r="I2314" s="40" t="n">
        <f aca="false">IFERROR(ABS(H2314)/G2314*100,0)</f>
        <v>0.991649274906712</v>
      </c>
      <c r="J2314" s="39" t="n">
        <v>10.39</v>
      </c>
      <c r="K2314" s="39" t="n">
        <v>10.49751186</v>
      </c>
      <c r="L2314" s="39" t="n">
        <f aca="false">J2314-K2314</f>
        <v>-0.107511859999999</v>
      </c>
      <c r="M2314" s="40" t="n">
        <f aca="false">IFERROR(ABS(L2314)/K2314*100,0)</f>
        <v>1.0241651682211</v>
      </c>
      <c r="N2314" s="39" t="n">
        <v>10.6</v>
      </c>
      <c r="O2314" s="39" t="n">
        <v>10.70646763</v>
      </c>
      <c r="P2314" s="39" t="n">
        <f aca="false">N2314-O2314</f>
        <v>-0.106467630000001</v>
      </c>
      <c r="Q2314" s="40" t="n">
        <f aca="false">IFERROR(ABS(P2314)/O2314*100,0)</f>
        <v>0.994423498761383</v>
      </c>
      <c r="R2314" s="41" t="n">
        <v>10257900</v>
      </c>
      <c r="S2314" s="41" t="n">
        <v>10309189</v>
      </c>
      <c r="T2314" s="41" t="n">
        <f aca="false">R2314-S2314</f>
        <v>-51289</v>
      </c>
      <c r="U2314" s="40" t="n">
        <f aca="false">IFERROR(ABS(T2314)/S2314*100,0)</f>
        <v>0.497507611898472</v>
      </c>
    </row>
    <row r="2315" customFormat="false" ht="15" hidden="false" customHeight="false" outlineLevel="0" collapsed="false">
      <c r="A2315" s="38" t="n">
        <v>39073</v>
      </c>
      <c r="B2315" s="39" t="n">
        <v>10.6</v>
      </c>
      <c r="C2315" s="39" t="n">
        <v>10.70646763</v>
      </c>
      <c r="D2315" s="39" t="n">
        <f aca="false">B2315-C2315</f>
        <v>-0.106467630000001</v>
      </c>
      <c r="E2315" s="40" t="n">
        <f aca="false">IFERROR(ABS(D2315)/C2315*100,0)</f>
        <v>0.994423498761383</v>
      </c>
      <c r="F2315" s="39" t="n">
        <v>10.69</v>
      </c>
      <c r="G2315" s="39" t="n">
        <v>10.79601955</v>
      </c>
      <c r="H2315" s="39" t="n">
        <f aca="false">F2315-G2315</f>
        <v>-0.106019550000001</v>
      </c>
      <c r="I2315" s="40" t="n">
        <f aca="false">IFERROR(ABS(H2315)/G2315*100,0)</f>
        <v>0.982024435107669</v>
      </c>
      <c r="J2315" s="39" t="n">
        <v>10.53</v>
      </c>
      <c r="K2315" s="39" t="n">
        <v>10.63681602</v>
      </c>
      <c r="L2315" s="39" t="n">
        <f aca="false">J2315-K2315</f>
        <v>-0.10681602</v>
      </c>
      <c r="M2315" s="40" t="n">
        <f aca="false">IFERROR(ABS(L2315)/K2315*100,0)</f>
        <v>1.00421046861352</v>
      </c>
      <c r="N2315" s="39" t="n">
        <v>10.59</v>
      </c>
      <c r="O2315" s="39" t="n">
        <v>10.69651699</v>
      </c>
      <c r="P2315" s="39" t="n">
        <f aca="false">N2315-O2315</f>
        <v>-0.106516989999999</v>
      </c>
      <c r="Q2315" s="40" t="n">
        <f aca="false">IFERROR(ABS(P2315)/O2315*100,0)</f>
        <v>0.995810038908744</v>
      </c>
      <c r="R2315" s="41" t="n">
        <v>4530000</v>
      </c>
      <c r="S2315" s="41" t="n">
        <v>4552650</v>
      </c>
      <c r="T2315" s="41" t="n">
        <f aca="false">R2315-S2315</f>
        <v>-22650</v>
      </c>
      <c r="U2315" s="40" t="n">
        <f aca="false">IFERROR(ABS(T2315)/S2315*100,0)</f>
        <v>0.497512437810945</v>
      </c>
    </row>
    <row r="2316" customFormat="false" ht="15" hidden="false" customHeight="false" outlineLevel="0" collapsed="false">
      <c r="A2316" s="38" t="n">
        <v>39077</v>
      </c>
      <c r="B2316" s="39" t="n">
        <v>10.64</v>
      </c>
      <c r="C2316" s="39" t="n">
        <v>10.74626923</v>
      </c>
      <c r="D2316" s="39" t="n">
        <f aca="false">B2316-C2316</f>
        <v>-0.106269229999999</v>
      </c>
      <c r="E2316" s="40" t="n">
        <f aca="false">IFERROR(ABS(D2316)/C2316*100,0)</f>
        <v>0.988894170856343</v>
      </c>
      <c r="F2316" s="39" t="n">
        <v>10.79</v>
      </c>
      <c r="G2316" s="39" t="n">
        <v>10.89552212</v>
      </c>
      <c r="H2316" s="39" t="n">
        <f aca="false">F2316-G2316</f>
        <v>-0.105522120000002</v>
      </c>
      <c r="I2316" s="40" t="n">
        <f aca="false">IFERROR(ABS(H2316)/G2316*100,0)</f>
        <v>0.968490714238499</v>
      </c>
      <c r="J2316" s="39" t="n">
        <v>10.62</v>
      </c>
      <c r="K2316" s="39" t="n">
        <v>10.72636795</v>
      </c>
      <c r="L2316" s="39" t="n">
        <f aca="false">J2316-K2316</f>
        <v>-0.106367950000001</v>
      </c>
      <c r="M2316" s="40" t="n">
        <f aca="false">IFERROR(ABS(L2316)/K2316*100,0)</f>
        <v>0.991649274906712</v>
      </c>
      <c r="N2316" s="39" t="n">
        <v>10.76</v>
      </c>
      <c r="O2316" s="39" t="n">
        <v>10.86567211</v>
      </c>
      <c r="P2316" s="39" t="n">
        <f aca="false">N2316-O2316</f>
        <v>-0.10567211</v>
      </c>
      <c r="Q2316" s="40" t="n">
        <f aca="false">IFERROR(ABS(P2316)/O2316*100,0)</f>
        <v>0.972531739686377</v>
      </c>
      <c r="R2316" s="41" t="n">
        <v>4461700</v>
      </c>
      <c r="S2316" s="41" t="n">
        <v>4484008</v>
      </c>
      <c r="T2316" s="41" t="n">
        <f aca="false">R2316-S2316</f>
        <v>-22308</v>
      </c>
      <c r="U2316" s="40" t="n">
        <f aca="false">IFERROR(ABS(T2316)/S2316*100,0)</f>
        <v>0.497501342548898</v>
      </c>
    </row>
    <row r="2317" customFormat="false" ht="15" hidden="false" customHeight="false" outlineLevel="0" collapsed="false">
      <c r="A2317" s="38" t="n">
        <v>39078</v>
      </c>
      <c r="B2317" s="39" t="n">
        <v>10.77</v>
      </c>
      <c r="C2317" s="39" t="n">
        <v>10.8756218</v>
      </c>
      <c r="D2317" s="39" t="n">
        <f aca="false">B2317-C2317</f>
        <v>-0.1056218</v>
      </c>
      <c r="E2317" s="40" t="n">
        <f aca="false">IFERROR(ABS(D2317)/C2317*100,0)</f>
        <v>0.971179413392251</v>
      </c>
      <c r="F2317" s="39" t="n">
        <v>10.86</v>
      </c>
      <c r="G2317" s="39" t="n">
        <v>10.96517372</v>
      </c>
      <c r="H2317" s="39" t="n">
        <f aca="false">F2317-G2317</f>
        <v>-0.10517372</v>
      </c>
      <c r="I2317" s="40" t="n">
        <f aca="false">IFERROR(ABS(H2317)/G2317*100,0)</f>
        <v>0.959161456860164</v>
      </c>
      <c r="J2317" s="39" t="n">
        <v>10.77</v>
      </c>
      <c r="K2317" s="39" t="n">
        <v>10.8756218</v>
      </c>
      <c r="L2317" s="39" t="n">
        <f aca="false">J2317-K2317</f>
        <v>-0.1056218</v>
      </c>
      <c r="M2317" s="40" t="n">
        <f aca="false">IFERROR(ABS(L2317)/K2317*100,0)</f>
        <v>0.971179413392251</v>
      </c>
      <c r="N2317" s="39" t="n">
        <v>10.85</v>
      </c>
      <c r="O2317" s="39" t="n">
        <v>10.95522404</v>
      </c>
      <c r="P2317" s="39" t="n">
        <f aca="false">N2317-O2317</f>
        <v>-0.10522404</v>
      </c>
      <c r="Q2317" s="40" t="n">
        <f aca="false">IFERROR(ABS(P2317)/O2317*100,0)</f>
        <v>0.960491904280577</v>
      </c>
      <c r="R2317" s="41" t="n">
        <v>5452700</v>
      </c>
      <c r="S2317" s="41" t="n">
        <v>5479662</v>
      </c>
      <c r="T2317" s="41" t="n">
        <f aca="false">R2317-S2317</f>
        <v>-26962</v>
      </c>
      <c r="U2317" s="40" t="n">
        <f aca="false">IFERROR(ABS(T2317)/S2317*100,0)</f>
        <v>0.492037647577533</v>
      </c>
    </row>
    <row r="2318" customFormat="false" ht="15" hidden="false" customHeight="false" outlineLevel="0" collapsed="false">
      <c r="A2318" s="38" t="n">
        <v>39079</v>
      </c>
      <c r="B2318" s="39" t="n">
        <v>10.79</v>
      </c>
      <c r="C2318" s="39" t="n">
        <v>10.89552212</v>
      </c>
      <c r="D2318" s="39" t="n">
        <f aca="false">B2318-C2318</f>
        <v>-0.105522120000002</v>
      </c>
      <c r="E2318" s="40" t="n">
        <f aca="false">IFERROR(ABS(D2318)/C2318*100,0)</f>
        <v>0.968490714238499</v>
      </c>
      <c r="F2318" s="39" t="n">
        <v>10.87</v>
      </c>
      <c r="G2318" s="39" t="n">
        <v>10.97512436</v>
      </c>
      <c r="H2318" s="39" t="n">
        <f aca="false">F2318-G2318</f>
        <v>-0.105124360000001</v>
      </c>
      <c r="I2318" s="40" t="n">
        <f aca="false">IFERROR(ABS(H2318)/G2318*100,0)</f>
        <v>0.95784208498938</v>
      </c>
      <c r="J2318" s="39" t="n">
        <v>10.71</v>
      </c>
      <c r="K2318" s="39" t="n">
        <v>10.81591988</v>
      </c>
      <c r="L2318" s="39" t="n">
        <f aca="false">J2318-K2318</f>
        <v>-0.105919879999998</v>
      </c>
      <c r="M2318" s="40" t="n">
        <f aca="false">IFERROR(ABS(L2318)/K2318*100,0)</f>
        <v>0.979296085540145</v>
      </c>
      <c r="N2318" s="39" t="n">
        <v>10.83</v>
      </c>
      <c r="O2318" s="39" t="n">
        <v>10.93532276</v>
      </c>
      <c r="P2318" s="39" t="n">
        <f aca="false">N2318-O2318</f>
        <v>-0.10532276</v>
      </c>
      <c r="Q2318" s="40" t="n">
        <f aca="false">IFERROR(ABS(P2318)/O2318*100,0)</f>
        <v>0.963142673623288</v>
      </c>
      <c r="R2318" s="41" t="n">
        <v>6154100</v>
      </c>
      <c r="S2318" s="41" t="n">
        <v>6184870</v>
      </c>
      <c r="T2318" s="41" t="n">
        <f aca="false">R2318-S2318</f>
        <v>-30770</v>
      </c>
      <c r="U2318" s="40" t="n">
        <f aca="false">IFERROR(ABS(T2318)/S2318*100,0)</f>
        <v>0.497504393786773</v>
      </c>
    </row>
    <row r="2319" customFormat="false" ht="15" hidden="false" customHeight="false" outlineLevel="0" collapsed="false">
      <c r="A2319" s="38" t="n">
        <v>39080</v>
      </c>
      <c r="B2319" s="39" t="n">
        <v>10.95</v>
      </c>
      <c r="C2319" s="39" t="n">
        <v>11.06467724</v>
      </c>
      <c r="D2319" s="39" t="n">
        <f aca="false">B2319-C2319</f>
        <v>-0.114677240000001</v>
      </c>
      <c r="E2319" s="40" t="n">
        <f aca="false">IFERROR(ABS(D2319)/C2319*100,0)</f>
        <v>1.03642643624009</v>
      </c>
      <c r="F2319" s="39" t="n">
        <v>10.97</v>
      </c>
      <c r="G2319" s="39" t="n">
        <v>11.08457661</v>
      </c>
      <c r="H2319" s="39" t="n">
        <f aca="false">F2319-G2319</f>
        <v>-0.114576609999999</v>
      </c>
      <c r="I2319" s="40" t="n">
        <f aca="false">IFERROR(ABS(H2319)/G2319*100,0)</f>
        <v>1.03365797387906</v>
      </c>
      <c r="J2319" s="39" t="n">
        <v>10.74</v>
      </c>
      <c r="K2319" s="39" t="n">
        <v>10.84577084</v>
      </c>
      <c r="L2319" s="39" t="n">
        <f aca="false">J2319-K2319</f>
        <v>-0.10577084</v>
      </c>
      <c r="M2319" s="40" t="n">
        <f aca="false">IFERROR(ABS(L2319)/K2319*100,0)</f>
        <v>0.975226579653604</v>
      </c>
      <c r="N2319" s="39" t="n">
        <v>10.77</v>
      </c>
      <c r="O2319" s="39" t="n">
        <v>10.8756218</v>
      </c>
      <c r="P2319" s="39" t="n">
        <f aca="false">N2319-O2319</f>
        <v>-0.1056218</v>
      </c>
      <c r="Q2319" s="40" t="n">
        <f aca="false">IFERROR(ABS(P2319)/O2319*100,0)</f>
        <v>0.971179413392251</v>
      </c>
      <c r="R2319" s="41" t="n">
        <v>4448700</v>
      </c>
      <c r="S2319" s="41" t="n">
        <v>4470843</v>
      </c>
      <c r="T2319" s="41" t="n">
        <f aca="false">R2319-S2319</f>
        <v>-22143</v>
      </c>
      <c r="U2319" s="40" t="n">
        <f aca="false">IFERROR(ABS(T2319)/S2319*100,0)</f>
        <v>0.495275723168986</v>
      </c>
    </row>
    <row r="2320" customFormat="false" ht="15" hidden="false" customHeight="false" outlineLevel="0" collapsed="false">
      <c r="A2320" s="38" t="n">
        <v>39085</v>
      </c>
      <c r="B2320" s="39" t="n">
        <v>10.95</v>
      </c>
      <c r="C2320" s="39" t="n">
        <v>11.05472565</v>
      </c>
      <c r="D2320" s="39" t="n">
        <f aca="false">B2320-C2320</f>
        <v>-0.104725650000001</v>
      </c>
      <c r="E2320" s="40" t="n">
        <f aca="false">IFERROR(ABS(D2320)/C2320*100,0)</f>
        <v>0.947338299616695</v>
      </c>
      <c r="F2320" s="39" t="n">
        <v>11.01</v>
      </c>
      <c r="G2320" s="39" t="n">
        <v>11.1243782</v>
      </c>
      <c r="H2320" s="39" t="n">
        <f aca="false">F2320-G2320</f>
        <v>-0.114378200000001</v>
      </c>
      <c r="I2320" s="40" t="n">
        <f aca="false">IFERROR(ABS(H2320)/G2320*100,0)</f>
        <v>1.02817611864365</v>
      </c>
      <c r="J2320" s="39" t="n">
        <v>10.74</v>
      </c>
      <c r="K2320" s="39" t="n">
        <v>10.84577084</v>
      </c>
      <c r="L2320" s="39" t="n">
        <f aca="false">J2320-K2320</f>
        <v>-0.10577084</v>
      </c>
      <c r="M2320" s="40" t="n">
        <f aca="false">IFERROR(ABS(L2320)/K2320*100,0)</f>
        <v>0.975226579653604</v>
      </c>
      <c r="N2320" s="39" t="n">
        <v>10.81</v>
      </c>
      <c r="O2320" s="39" t="n">
        <v>10.91542339</v>
      </c>
      <c r="P2320" s="39" t="n">
        <f aca="false">N2320-O2320</f>
        <v>-0.10542339</v>
      </c>
      <c r="Q2320" s="40" t="n">
        <f aca="false">IFERROR(ABS(P2320)/O2320*100,0)</f>
        <v>0.965820438047162</v>
      </c>
      <c r="R2320" s="41" t="n">
        <v>12376900</v>
      </c>
      <c r="S2320" s="41" t="n">
        <v>12438784</v>
      </c>
      <c r="T2320" s="41" t="n">
        <f aca="false">R2320-S2320</f>
        <v>-61884</v>
      </c>
      <c r="U2320" s="40" t="n">
        <f aca="false">IFERROR(ABS(T2320)/S2320*100,0)</f>
        <v>0.497508438123855</v>
      </c>
    </row>
    <row r="2321" customFormat="false" ht="15" hidden="false" customHeight="false" outlineLevel="0" collapsed="false">
      <c r="A2321" s="38" t="n">
        <v>39086</v>
      </c>
      <c r="B2321" s="39" t="n">
        <v>10.82</v>
      </c>
      <c r="C2321" s="39" t="n">
        <v>10.92537308</v>
      </c>
      <c r="D2321" s="39" t="n">
        <f aca="false">B2321-C2321</f>
        <v>-0.10537308</v>
      </c>
      <c r="E2321" s="40" t="n">
        <f aca="false">IFERROR(ABS(D2321)/C2321*100,0)</f>
        <v>0.964480381845227</v>
      </c>
      <c r="F2321" s="39" t="n">
        <v>10.88</v>
      </c>
      <c r="G2321" s="39" t="n">
        <v>10.985075</v>
      </c>
      <c r="H2321" s="39" t="n">
        <f aca="false">F2321-G2321</f>
        <v>-0.105074999999999</v>
      </c>
      <c r="I2321" s="40" t="n">
        <f aca="false">IFERROR(ABS(H2321)/G2321*100,0)</f>
        <v>0.956525103378897</v>
      </c>
      <c r="J2321" s="39" t="n">
        <v>10.63</v>
      </c>
      <c r="K2321" s="39" t="n">
        <v>10.73631763</v>
      </c>
      <c r="L2321" s="39" t="n">
        <f aca="false">J2321-K2321</f>
        <v>-0.10631763</v>
      </c>
      <c r="M2321" s="40" t="n">
        <f aca="false">IFERROR(ABS(L2321)/K2321*100,0)</f>
        <v>0.99026159307099</v>
      </c>
      <c r="N2321" s="39" t="n">
        <v>10.81</v>
      </c>
      <c r="O2321" s="39" t="n">
        <v>10.91542339</v>
      </c>
      <c r="P2321" s="39" t="n">
        <f aca="false">N2321-O2321</f>
        <v>-0.10542339</v>
      </c>
      <c r="Q2321" s="40" t="n">
        <f aca="false">IFERROR(ABS(P2321)/O2321*100,0)</f>
        <v>0.965820438047162</v>
      </c>
      <c r="R2321" s="41" t="n">
        <v>17590700</v>
      </c>
      <c r="S2321" s="41" t="n">
        <v>17678653</v>
      </c>
      <c r="T2321" s="41" t="n">
        <f aca="false">R2321-S2321</f>
        <v>-87953</v>
      </c>
      <c r="U2321" s="40" t="n">
        <f aca="false">IFERROR(ABS(T2321)/S2321*100,0)</f>
        <v>0.497509623612161</v>
      </c>
    </row>
    <row r="2322" customFormat="false" ht="15" hidden="false" customHeight="false" outlineLevel="0" collapsed="false">
      <c r="A2322" s="38" t="n">
        <v>39087</v>
      </c>
      <c r="B2322" s="39" t="n">
        <v>10.74</v>
      </c>
      <c r="C2322" s="39" t="n">
        <v>10.84577084</v>
      </c>
      <c r="D2322" s="39" t="n">
        <f aca="false">B2322-C2322</f>
        <v>-0.10577084</v>
      </c>
      <c r="E2322" s="40" t="n">
        <f aca="false">IFERROR(ABS(D2322)/C2322*100,0)</f>
        <v>0.975226579653604</v>
      </c>
      <c r="F2322" s="39" t="n">
        <v>10.74</v>
      </c>
      <c r="G2322" s="39" t="n">
        <v>10.84577084</v>
      </c>
      <c r="H2322" s="39" t="n">
        <f aca="false">F2322-G2322</f>
        <v>-0.10577084</v>
      </c>
      <c r="I2322" s="40" t="n">
        <f aca="false">IFERROR(ABS(H2322)/G2322*100,0)</f>
        <v>0.975226579653604</v>
      </c>
      <c r="J2322" s="39" t="n">
        <v>10.42</v>
      </c>
      <c r="K2322" s="39" t="n">
        <v>10.52736282</v>
      </c>
      <c r="L2322" s="39" t="n">
        <f aca="false">J2322-K2322</f>
        <v>-0.107362820000001</v>
      </c>
      <c r="M2322" s="40" t="n">
        <f aca="false">IFERROR(ABS(L2322)/K2322*100,0)</f>
        <v>1.0198453481249</v>
      </c>
      <c r="N2322" s="39" t="n">
        <v>10.53</v>
      </c>
      <c r="O2322" s="39" t="n">
        <v>10.63681602</v>
      </c>
      <c r="P2322" s="39" t="n">
        <f aca="false">N2322-O2322</f>
        <v>-0.10681602</v>
      </c>
      <c r="Q2322" s="40" t="n">
        <f aca="false">IFERROR(ABS(P2322)/O2322*100,0)</f>
        <v>1.00421046861352</v>
      </c>
      <c r="R2322" s="41" t="n">
        <v>12628400</v>
      </c>
      <c r="S2322" s="41" t="n">
        <v>12691240</v>
      </c>
      <c r="T2322" s="41" t="n">
        <f aca="false">R2322-S2322</f>
        <v>-62840</v>
      </c>
      <c r="U2322" s="40" t="n">
        <f aca="false">IFERROR(ABS(T2322)/S2322*100,0)</f>
        <v>0.495144682473895</v>
      </c>
    </row>
    <row r="2323" customFormat="false" ht="15" hidden="false" customHeight="false" outlineLevel="0" collapsed="false">
      <c r="A2323" s="38" t="n">
        <v>39090</v>
      </c>
      <c r="B2323" s="39" t="n">
        <v>10.53</v>
      </c>
      <c r="C2323" s="39" t="n">
        <v>10.63681602</v>
      </c>
      <c r="D2323" s="39" t="n">
        <f aca="false">B2323-C2323</f>
        <v>-0.10681602</v>
      </c>
      <c r="E2323" s="40" t="n">
        <f aca="false">IFERROR(ABS(D2323)/C2323*100,0)</f>
        <v>1.00421046861352</v>
      </c>
      <c r="F2323" s="39" t="n">
        <v>10.66</v>
      </c>
      <c r="G2323" s="39" t="n">
        <v>10.76616859</v>
      </c>
      <c r="H2323" s="39" t="n">
        <f aca="false">F2323-G2323</f>
        <v>-0.106168589999999</v>
      </c>
      <c r="I2323" s="40" t="n">
        <f aca="false">IFERROR(ABS(H2323)/G2323*100,0)</f>
        <v>0.986131594656733</v>
      </c>
      <c r="J2323" s="39" t="n">
        <v>10.53</v>
      </c>
      <c r="K2323" s="39" t="n">
        <v>10.63681602</v>
      </c>
      <c r="L2323" s="39" t="n">
        <f aca="false">J2323-K2323</f>
        <v>-0.10681602</v>
      </c>
      <c r="M2323" s="40" t="n">
        <f aca="false">IFERROR(ABS(L2323)/K2323*100,0)</f>
        <v>1.00421046861352</v>
      </c>
      <c r="N2323" s="39" t="n">
        <v>10.59</v>
      </c>
      <c r="O2323" s="39" t="n">
        <v>10.69651699</v>
      </c>
      <c r="P2323" s="39" t="n">
        <f aca="false">N2323-O2323</f>
        <v>-0.106516989999999</v>
      </c>
      <c r="Q2323" s="40" t="n">
        <f aca="false">IFERROR(ABS(P2323)/O2323*100,0)</f>
        <v>0.995810038908744</v>
      </c>
      <c r="R2323" s="41" t="n">
        <v>5450100</v>
      </c>
      <c r="S2323" s="41" t="n">
        <v>5477350</v>
      </c>
      <c r="T2323" s="41" t="n">
        <f aca="false">R2323-S2323</f>
        <v>-27250</v>
      </c>
      <c r="U2323" s="40" t="n">
        <f aca="false">IFERROR(ABS(T2323)/S2323*100,0)</f>
        <v>0.497503354724456</v>
      </c>
    </row>
    <row r="2324" customFormat="false" ht="15" hidden="false" customHeight="false" outlineLevel="0" collapsed="false">
      <c r="A2324" s="38" t="n">
        <v>39091</v>
      </c>
      <c r="B2324" s="39" t="n">
        <v>10.69</v>
      </c>
      <c r="C2324" s="39" t="n">
        <v>10.79601955</v>
      </c>
      <c r="D2324" s="39" t="n">
        <f aca="false">B2324-C2324</f>
        <v>-0.106019550000001</v>
      </c>
      <c r="E2324" s="40" t="n">
        <f aca="false">IFERROR(ABS(D2324)/C2324*100,0)</f>
        <v>0.982024435107669</v>
      </c>
      <c r="F2324" s="39" t="n">
        <v>10.69</v>
      </c>
      <c r="G2324" s="39" t="n">
        <v>10.79601955</v>
      </c>
      <c r="H2324" s="39" t="n">
        <f aca="false">F2324-G2324</f>
        <v>-0.106019550000001</v>
      </c>
      <c r="I2324" s="40" t="n">
        <f aca="false">IFERROR(ABS(H2324)/G2324*100,0)</f>
        <v>0.982024435107669</v>
      </c>
      <c r="J2324" s="39" t="n">
        <v>10.42</v>
      </c>
      <c r="K2324" s="39" t="n">
        <v>10.52736282</v>
      </c>
      <c r="L2324" s="39" t="n">
        <f aca="false">J2324-K2324</f>
        <v>-0.107362820000001</v>
      </c>
      <c r="M2324" s="40" t="n">
        <f aca="false">IFERROR(ABS(L2324)/K2324*100,0)</f>
        <v>1.0198453481249</v>
      </c>
      <c r="N2324" s="39" t="n">
        <v>10.46</v>
      </c>
      <c r="O2324" s="39" t="n">
        <v>10.56716442</v>
      </c>
      <c r="P2324" s="39" t="n">
        <f aca="false">N2324-O2324</f>
        <v>-0.107164419999998</v>
      </c>
      <c r="Q2324" s="40" t="n">
        <f aca="false">IFERROR(ABS(P2324)/O2324*100,0)</f>
        <v>1.01412655032766</v>
      </c>
      <c r="R2324" s="41" t="n">
        <v>7360500</v>
      </c>
      <c r="S2324" s="41" t="n">
        <v>7396096</v>
      </c>
      <c r="T2324" s="41" t="n">
        <f aca="false">R2324-S2324</f>
        <v>-35596</v>
      </c>
      <c r="U2324" s="40" t="n">
        <f aca="false">IFERROR(ABS(T2324)/S2324*100,0)</f>
        <v>0.481280935239348</v>
      </c>
    </row>
    <row r="2325" customFormat="false" ht="15" hidden="false" customHeight="false" outlineLevel="0" collapsed="false">
      <c r="A2325" s="38" t="n">
        <v>39092</v>
      </c>
      <c r="B2325" s="39" t="n">
        <v>10.33</v>
      </c>
      <c r="C2325" s="39" t="n">
        <v>10.4378109</v>
      </c>
      <c r="D2325" s="39" t="n">
        <f aca="false">B2325-C2325</f>
        <v>-0.1078109</v>
      </c>
      <c r="E2325" s="40" t="n">
        <f aca="false">IFERROR(ABS(D2325)/C2325*100,0)</f>
        <v>1.03288803593865</v>
      </c>
      <c r="F2325" s="39" t="n">
        <v>10.54</v>
      </c>
      <c r="G2325" s="39" t="n">
        <v>10.64676571</v>
      </c>
      <c r="H2325" s="39" t="n">
        <f aca="false">F2325-G2325</f>
        <v>-0.106765710000001</v>
      </c>
      <c r="I2325" s="40" t="n">
        <f aca="false">IFERROR(ABS(H2325)/G2325*100,0)</f>
        <v>1.00279946894784</v>
      </c>
      <c r="J2325" s="39" t="n">
        <v>10.27</v>
      </c>
      <c r="K2325" s="39" t="n">
        <v>10.36815929</v>
      </c>
      <c r="L2325" s="39" t="n">
        <f aca="false">J2325-K2325</f>
        <v>-0.0981592899999999</v>
      </c>
      <c r="M2325" s="40" t="n">
        <f aca="false">IFERROR(ABS(L2325)/K2325*100,0)</f>
        <v>0.94673786594573</v>
      </c>
      <c r="N2325" s="39" t="n">
        <v>10.52</v>
      </c>
      <c r="O2325" s="39" t="n">
        <v>10.62686634</v>
      </c>
      <c r="P2325" s="39" t="n">
        <f aca="false">N2325-O2325</f>
        <v>-0.10686634</v>
      </c>
      <c r="Q2325" s="40" t="n">
        <f aca="false">IFERROR(ABS(P2325)/O2325*100,0)</f>
        <v>1.00562420360695</v>
      </c>
      <c r="R2325" s="41" t="n">
        <v>11036400</v>
      </c>
      <c r="S2325" s="41" t="n">
        <v>11091582</v>
      </c>
      <c r="T2325" s="41" t="n">
        <f aca="false">R2325-S2325</f>
        <v>-55182</v>
      </c>
      <c r="U2325" s="40" t="n">
        <f aca="false">IFERROR(ABS(T2325)/S2325*100,0)</f>
        <v>0.497512437810945</v>
      </c>
    </row>
    <row r="2326" customFormat="false" ht="15" hidden="false" customHeight="false" outlineLevel="0" collapsed="false">
      <c r="A2326" s="38" t="n">
        <v>39093</v>
      </c>
      <c r="B2326" s="39" t="n">
        <v>10.58</v>
      </c>
      <c r="C2326" s="39" t="n">
        <v>10.68656731</v>
      </c>
      <c r="D2326" s="39" t="n">
        <f aca="false">B2326-C2326</f>
        <v>-0.106567309999999</v>
      </c>
      <c r="E2326" s="40" t="n">
        <f aca="false">IFERROR(ABS(D2326)/C2326*100,0)</f>
        <v>0.997208054828591</v>
      </c>
      <c r="F2326" s="39" t="n">
        <v>10.79</v>
      </c>
      <c r="G2326" s="39" t="n">
        <v>10.89552212</v>
      </c>
      <c r="H2326" s="39" t="n">
        <f aca="false">F2326-G2326</f>
        <v>-0.105522120000002</v>
      </c>
      <c r="I2326" s="40" t="n">
        <f aca="false">IFERROR(ABS(H2326)/G2326*100,0)</f>
        <v>0.968490714238499</v>
      </c>
      <c r="J2326" s="39" t="n">
        <v>10.57</v>
      </c>
      <c r="K2326" s="39" t="n">
        <v>10.67661667</v>
      </c>
      <c r="L2326" s="39" t="n">
        <f aca="false">J2326-K2326</f>
        <v>-0.106616669999999</v>
      </c>
      <c r="M2326" s="40" t="n">
        <f aca="false">IFERROR(ABS(L2326)/K2326*100,0)</f>
        <v>0.9985997745857</v>
      </c>
      <c r="N2326" s="39" t="n">
        <v>10.75</v>
      </c>
      <c r="O2326" s="39" t="n">
        <v>10.85572147</v>
      </c>
      <c r="P2326" s="39" t="n">
        <f aca="false">N2326-O2326</f>
        <v>-0.105721470000001</v>
      </c>
      <c r="Q2326" s="40" t="n">
        <f aca="false">IFERROR(ABS(P2326)/O2326*100,0)</f>
        <v>0.973877878979891</v>
      </c>
      <c r="R2326" s="41" t="n">
        <v>17520600</v>
      </c>
      <c r="S2326" s="41" t="n">
        <v>17608203</v>
      </c>
      <c r="T2326" s="41" t="n">
        <f aca="false">R2326-S2326</f>
        <v>-87603</v>
      </c>
      <c r="U2326" s="40" t="n">
        <f aca="false">IFERROR(ABS(T2326)/S2326*100,0)</f>
        <v>0.497512437810945</v>
      </c>
    </row>
    <row r="2327" customFormat="false" ht="15" hidden="false" customHeight="false" outlineLevel="0" collapsed="false">
      <c r="A2327" s="38" t="n">
        <v>39094</v>
      </c>
      <c r="B2327" s="39" t="n">
        <v>11.03</v>
      </c>
      <c r="C2327" s="39" t="n">
        <v>11.14427853</v>
      </c>
      <c r="D2327" s="39" t="n">
        <f aca="false">B2327-C2327</f>
        <v>-0.11427853</v>
      </c>
      <c r="E2327" s="40" t="n">
        <f aca="false">IFERROR(ABS(D2327)/C2327*100,0)</f>
        <v>1.02544574502841</v>
      </c>
      <c r="F2327" s="39" t="n">
        <v>11.26</v>
      </c>
      <c r="G2327" s="39" t="n">
        <v>11.37313366</v>
      </c>
      <c r="H2327" s="39" t="n">
        <f aca="false">F2327-G2327</f>
        <v>-0.113133660000001</v>
      </c>
      <c r="I2327" s="40" t="n">
        <f aca="false">IFERROR(ABS(H2327)/G2327*100,0)</f>
        <v>0.994744837985143</v>
      </c>
      <c r="J2327" s="39" t="n">
        <v>10.96</v>
      </c>
      <c r="K2327" s="39" t="n">
        <v>11.07462692</v>
      </c>
      <c r="L2327" s="39" t="n">
        <f aca="false">J2327-K2327</f>
        <v>-0.114626919999999</v>
      </c>
      <c r="M2327" s="40" t="n">
        <f aca="false">IFERROR(ABS(L2327)/K2327*100,0)</f>
        <v>1.03504091675532</v>
      </c>
      <c r="N2327" s="39" t="n">
        <v>11.08</v>
      </c>
      <c r="O2327" s="39" t="n">
        <v>11.19402981</v>
      </c>
      <c r="P2327" s="39" t="n">
        <f aca="false">N2327-O2327</f>
        <v>-0.11402981</v>
      </c>
      <c r="Q2327" s="40" t="n">
        <f aca="false">IFERROR(ABS(P2327)/O2327*100,0)</f>
        <v>1.01866630637461</v>
      </c>
      <c r="R2327" s="41" t="n">
        <v>33353100</v>
      </c>
      <c r="S2327" s="41" t="n">
        <v>33519865</v>
      </c>
      <c r="T2327" s="41" t="n">
        <f aca="false">R2327-S2327</f>
        <v>-166765</v>
      </c>
      <c r="U2327" s="40" t="n">
        <f aca="false">IFERROR(ABS(T2327)/S2327*100,0)</f>
        <v>0.497510953579318</v>
      </c>
    </row>
    <row r="2328" customFormat="false" ht="15" hidden="false" customHeight="false" outlineLevel="0" collapsed="false">
      <c r="A2328" s="38" t="n">
        <v>39098</v>
      </c>
      <c r="B2328" s="39" t="n">
        <v>11.18</v>
      </c>
      <c r="C2328" s="39" t="n">
        <v>11.29353237</v>
      </c>
      <c r="D2328" s="39" t="n">
        <f aca="false">B2328-C2328</f>
        <v>-0.11353237</v>
      </c>
      <c r="E2328" s="40" t="n">
        <f aca="false">IFERROR(ABS(D2328)/C2328*100,0)</f>
        <v>1.00528662140807</v>
      </c>
      <c r="F2328" s="39" t="n">
        <v>11.23</v>
      </c>
      <c r="G2328" s="39" t="n">
        <v>11.34328365</v>
      </c>
      <c r="H2328" s="39" t="n">
        <f aca="false">F2328-G2328</f>
        <v>-0.11328365</v>
      </c>
      <c r="I2328" s="40" t="n">
        <f aca="false">IFERROR(ABS(H2328)/G2328*100,0)</f>
        <v>0.998684803231555</v>
      </c>
      <c r="J2328" s="39" t="n">
        <v>11.08</v>
      </c>
      <c r="K2328" s="39" t="n">
        <v>11.19402981</v>
      </c>
      <c r="L2328" s="39" t="n">
        <f aca="false">J2328-K2328</f>
        <v>-0.11402981</v>
      </c>
      <c r="M2328" s="40" t="n">
        <f aca="false">IFERROR(ABS(L2328)/K2328*100,0)</f>
        <v>1.01866630637461</v>
      </c>
      <c r="N2328" s="39" t="n">
        <v>11.14</v>
      </c>
      <c r="O2328" s="39" t="n">
        <v>11.25373077</v>
      </c>
      <c r="P2328" s="39" t="n">
        <f aca="false">N2328-O2328</f>
        <v>-0.11373077</v>
      </c>
      <c r="Q2328" s="40" t="n">
        <f aca="false">IFERROR(ABS(P2328)/O2328*100,0)</f>
        <v>1.01060503689302</v>
      </c>
      <c r="R2328" s="41" t="n">
        <v>14173600</v>
      </c>
      <c r="S2328" s="41" t="n">
        <v>14243463</v>
      </c>
      <c r="T2328" s="41" t="n">
        <f aca="false">R2328-S2328</f>
        <v>-69863</v>
      </c>
      <c r="U2328" s="40" t="n">
        <f aca="false">IFERROR(ABS(T2328)/S2328*100,0)</f>
        <v>0.490491673267941</v>
      </c>
    </row>
    <row r="2329" customFormat="false" ht="15" hidden="false" customHeight="false" outlineLevel="0" collapsed="false">
      <c r="A2329" s="38" t="n">
        <v>39099</v>
      </c>
      <c r="B2329" s="39" t="n">
        <v>11.18</v>
      </c>
      <c r="C2329" s="39" t="n">
        <v>11.29353237</v>
      </c>
      <c r="D2329" s="39" t="n">
        <f aca="false">B2329-C2329</f>
        <v>-0.11353237</v>
      </c>
      <c r="E2329" s="40" t="n">
        <f aca="false">IFERROR(ABS(D2329)/C2329*100,0)</f>
        <v>1.00528662140807</v>
      </c>
      <c r="F2329" s="39" t="n">
        <v>11.32</v>
      </c>
      <c r="G2329" s="39" t="n">
        <v>11.43283558</v>
      </c>
      <c r="H2329" s="39" t="n">
        <f aca="false">F2329-G2329</f>
        <v>-0.11283558</v>
      </c>
      <c r="I2329" s="40" t="n">
        <f aca="false">IFERROR(ABS(H2329)/G2329*100,0)</f>
        <v>0.98694308345857</v>
      </c>
      <c r="J2329" s="39" t="n">
        <v>11.05</v>
      </c>
      <c r="K2329" s="39" t="n">
        <v>11.16417885</v>
      </c>
      <c r="L2329" s="39" t="n">
        <f aca="false">J2329-K2329</f>
        <v>-0.11417885</v>
      </c>
      <c r="M2329" s="40" t="n">
        <f aca="false">IFERROR(ABS(L2329)/K2329*100,0)</f>
        <v>1.02272501662762</v>
      </c>
      <c r="N2329" s="39" t="n">
        <v>11.32</v>
      </c>
      <c r="O2329" s="39" t="n">
        <v>11.43283558</v>
      </c>
      <c r="P2329" s="39" t="n">
        <f aca="false">N2329-O2329</f>
        <v>-0.11283558</v>
      </c>
      <c r="Q2329" s="40" t="n">
        <f aca="false">IFERROR(ABS(P2329)/O2329*100,0)</f>
        <v>0.98694308345857</v>
      </c>
      <c r="R2329" s="41" t="n">
        <v>19614100</v>
      </c>
      <c r="S2329" s="41" t="n">
        <v>19711668</v>
      </c>
      <c r="T2329" s="41" t="n">
        <f aca="false">R2329-S2329</f>
        <v>-97568</v>
      </c>
      <c r="U2329" s="40" t="n">
        <f aca="false">IFERROR(ABS(T2329)/S2329*100,0)</f>
        <v>0.494975869114679</v>
      </c>
    </row>
    <row r="2330" customFormat="false" ht="15" hidden="false" customHeight="false" outlineLevel="0" collapsed="false">
      <c r="A2330" s="38" t="n">
        <v>39100</v>
      </c>
      <c r="B2330" s="39" t="n">
        <v>11.24</v>
      </c>
      <c r="C2330" s="39" t="n">
        <v>11.42288589</v>
      </c>
      <c r="D2330" s="39" t="n">
        <f aca="false">B2330-C2330</f>
        <v>-0.18288589</v>
      </c>
      <c r="E2330" s="40" t="n">
        <f aca="false">IFERROR(ABS(D2330)/C2330*100,0)</f>
        <v>1.60104803428094</v>
      </c>
      <c r="F2330" s="39" t="n">
        <v>11.33</v>
      </c>
      <c r="G2330" s="39" t="n">
        <v>11.44278622</v>
      </c>
      <c r="H2330" s="39" t="n">
        <f aca="false">F2330-G2330</f>
        <v>-0.11278622</v>
      </c>
      <c r="I2330" s="40" t="n">
        <f aca="false">IFERROR(ABS(H2330)/G2330*100,0)</f>
        <v>0.98565347487546</v>
      </c>
      <c r="J2330" s="39" t="n">
        <v>11.04</v>
      </c>
      <c r="K2330" s="39" t="n">
        <v>11.15422916</v>
      </c>
      <c r="L2330" s="39" t="n">
        <f aca="false">J2330-K2330</f>
        <v>-0.114229160000001</v>
      </c>
      <c r="M2330" s="40" t="n">
        <f aca="false">IFERROR(ABS(L2330)/K2330*100,0)</f>
        <v>1.02408833780855</v>
      </c>
      <c r="N2330" s="39" t="n">
        <v>11.08</v>
      </c>
      <c r="O2330" s="39" t="n">
        <v>11.19402981</v>
      </c>
      <c r="P2330" s="39" t="n">
        <f aca="false">N2330-O2330</f>
        <v>-0.11402981</v>
      </c>
      <c r="Q2330" s="40" t="n">
        <f aca="false">IFERROR(ABS(P2330)/O2330*100,0)</f>
        <v>1.01866630637461</v>
      </c>
      <c r="R2330" s="41" t="n">
        <v>20810300</v>
      </c>
      <c r="S2330" s="41" t="n">
        <v>20908723</v>
      </c>
      <c r="T2330" s="41" t="n">
        <f aca="false">R2330-S2330</f>
        <v>-98423</v>
      </c>
      <c r="U2330" s="40" t="n">
        <f aca="false">IFERROR(ABS(T2330)/S2330*100,0)</f>
        <v>0.470726978400355</v>
      </c>
    </row>
    <row r="2331" customFormat="false" ht="15" hidden="false" customHeight="false" outlineLevel="0" collapsed="false">
      <c r="A2331" s="38" t="n">
        <v>39101</v>
      </c>
      <c r="B2331" s="39" t="n">
        <v>11.08</v>
      </c>
      <c r="C2331" s="39" t="n">
        <v>11.19402981</v>
      </c>
      <c r="D2331" s="39" t="n">
        <f aca="false">B2331-C2331</f>
        <v>-0.11402981</v>
      </c>
      <c r="E2331" s="40" t="n">
        <f aca="false">IFERROR(ABS(D2331)/C2331*100,0)</f>
        <v>1.01866630637461</v>
      </c>
      <c r="F2331" s="39" t="n">
        <v>11.18</v>
      </c>
      <c r="G2331" s="39" t="n">
        <v>11.29353237</v>
      </c>
      <c r="H2331" s="39" t="n">
        <f aca="false">F2331-G2331</f>
        <v>-0.11353237</v>
      </c>
      <c r="I2331" s="40" t="n">
        <f aca="false">IFERROR(ABS(H2331)/G2331*100,0)</f>
        <v>1.00528662140807</v>
      </c>
      <c r="J2331" s="39" t="n">
        <v>11.01</v>
      </c>
      <c r="K2331" s="39" t="n">
        <v>11.1243782</v>
      </c>
      <c r="L2331" s="39" t="n">
        <f aca="false">J2331-K2331</f>
        <v>-0.114378200000001</v>
      </c>
      <c r="M2331" s="40" t="n">
        <f aca="false">IFERROR(ABS(L2331)/K2331*100,0)</f>
        <v>1.02817611864365</v>
      </c>
      <c r="N2331" s="39" t="n">
        <v>11.12</v>
      </c>
      <c r="O2331" s="39" t="n">
        <v>11.23383141</v>
      </c>
      <c r="P2331" s="39" t="n">
        <f aca="false">N2331-O2331</f>
        <v>-0.113831410000001</v>
      </c>
      <c r="Q2331" s="40" t="n">
        <f aca="false">IFERROR(ABS(P2331)/O2331*100,0)</f>
        <v>1.01329106558135</v>
      </c>
      <c r="R2331" s="41" t="n">
        <v>12255400</v>
      </c>
      <c r="S2331" s="41" t="n">
        <v>12316677</v>
      </c>
      <c r="T2331" s="41" t="n">
        <f aca="false">R2331-S2331</f>
        <v>-61277</v>
      </c>
      <c r="U2331" s="40" t="n">
        <f aca="false">IFERROR(ABS(T2331)/S2331*100,0)</f>
        <v>0.497512437810945</v>
      </c>
    </row>
    <row r="2332" customFormat="false" ht="15" hidden="false" customHeight="false" outlineLevel="0" collapsed="false">
      <c r="A2332" s="38" t="n">
        <v>39104</v>
      </c>
      <c r="B2332" s="39" t="n">
        <v>11.08</v>
      </c>
      <c r="C2332" s="39" t="n">
        <v>11.19402981</v>
      </c>
      <c r="D2332" s="39" t="n">
        <f aca="false">B2332-C2332</f>
        <v>-0.11402981</v>
      </c>
      <c r="E2332" s="40" t="n">
        <f aca="false">IFERROR(ABS(D2332)/C2332*100,0)</f>
        <v>1.01866630637461</v>
      </c>
      <c r="F2332" s="39" t="n">
        <v>11.08</v>
      </c>
      <c r="G2332" s="39" t="n">
        <v>11.19402981</v>
      </c>
      <c r="H2332" s="39" t="n">
        <f aca="false">F2332-G2332</f>
        <v>-0.11402981</v>
      </c>
      <c r="I2332" s="40" t="n">
        <f aca="false">IFERROR(ABS(H2332)/G2332*100,0)</f>
        <v>1.01866630637461</v>
      </c>
      <c r="J2332" s="39" t="n">
        <v>10.88</v>
      </c>
      <c r="K2332" s="39" t="n">
        <v>10.985075</v>
      </c>
      <c r="L2332" s="39" t="n">
        <f aca="false">J2332-K2332</f>
        <v>-0.105074999999999</v>
      </c>
      <c r="M2332" s="40" t="n">
        <f aca="false">IFERROR(ABS(L2332)/K2332*100,0)</f>
        <v>0.956525103378897</v>
      </c>
      <c r="N2332" s="39" t="n">
        <v>10.9</v>
      </c>
      <c r="O2332" s="39" t="n">
        <v>11.00497532</v>
      </c>
      <c r="P2332" s="39" t="n">
        <f aca="false">N2332-O2332</f>
        <v>-0.104975319999999</v>
      </c>
      <c r="Q2332" s="40" t="n">
        <f aca="false">IFERROR(ABS(P2332)/O2332*100,0)</f>
        <v>0.953889644888358</v>
      </c>
      <c r="R2332" s="41" t="n">
        <v>10987800</v>
      </c>
      <c r="S2332" s="41" t="n">
        <v>11010579</v>
      </c>
      <c r="T2332" s="41" t="n">
        <f aca="false">R2332-S2332</f>
        <v>-22779</v>
      </c>
      <c r="U2332" s="40" t="n">
        <f aca="false">IFERROR(ABS(T2332)/S2332*100,0)</f>
        <v>0.20688285329954</v>
      </c>
    </row>
    <row r="2333" customFormat="false" ht="15" hidden="false" customHeight="false" outlineLevel="0" collapsed="false">
      <c r="A2333" s="38" t="n">
        <v>39105</v>
      </c>
      <c r="B2333" s="39" t="n">
        <v>10.91</v>
      </c>
      <c r="C2333" s="39" t="n">
        <v>11.014925</v>
      </c>
      <c r="D2333" s="39" t="n">
        <f aca="false">B2333-C2333</f>
        <v>-0.104925</v>
      </c>
      <c r="E2333" s="40" t="n">
        <f aca="false">IFERROR(ABS(D2333)/C2333*100,0)</f>
        <v>0.952571170480051</v>
      </c>
      <c r="F2333" s="39" t="n">
        <v>11.16</v>
      </c>
      <c r="G2333" s="39" t="n">
        <v>11.27363205</v>
      </c>
      <c r="H2333" s="39" t="n">
        <f aca="false">F2333-G2333</f>
        <v>-0.11363205</v>
      </c>
      <c r="I2333" s="40" t="n">
        <f aca="false">IFERROR(ABS(H2333)/G2333*100,0)</f>
        <v>1.00794534978636</v>
      </c>
      <c r="J2333" s="39" t="n">
        <v>10.8</v>
      </c>
      <c r="K2333" s="39" t="n">
        <v>10.90547276</v>
      </c>
      <c r="L2333" s="39" t="n">
        <f aca="false">J2333-K2333</f>
        <v>-0.10547276</v>
      </c>
      <c r="M2333" s="40" t="n">
        <f aca="false">IFERROR(ABS(L2333)/K2333*100,0)</f>
        <v>0.967154403308964</v>
      </c>
      <c r="N2333" s="39" t="n">
        <v>11.08</v>
      </c>
      <c r="O2333" s="39" t="n">
        <v>11.19402981</v>
      </c>
      <c r="P2333" s="39" t="n">
        <f aca="false">N2333-O2333</f>
        <v>-0.11402981</v>
      </c>
      <c r="Q2333" s="40" t="n">
        <f aca="false">IFERROR(ABS(P2333)/O2333*100,0)</f>
        <v>1.01866630637461</v>
      </c>
      <c r="R2333" s="41" t="n">
        <v>17295900</v>
      </c>
      <c r="S2333" s="41" t="n">
        <v>17382380</v>
      </c>
      <c r="T2333" s="41" t="n">
        <f aca="false">R2333-S2333</f>
        <v>-86480</v>
      </c>
      <c r="U2333" s="40" t="n">
        <f aca="false">IFERROR(ABS(T2333)/S2333*100,0)</f>
        <v>0.497515299976183</v>
      </c>
    </row>
    <row r="2334" customFormat="false" ht="15" hidden="false" customHeight="false" outlineLevel="0" collapsed="false">
      <c r="A2334" s="38" t="n">
        <v>39106</v>
      </c>
      <c r="B2334" s="39" t="n">
        <v>11.23</v>
      </c>
      <c r="C2334" s="39" t="n">
        <v>11.34328365</v>
      </c>
      <c r="D2334" s="39" t="n">
        <f aca="false">B2334-C2334</f>
        <v>-0.11328365</v>
      </c>
      <c r="E2334" s="40" t="n">
        <f aca="false">IFERROR(ABS(D2334)/C2334*100,0)</f>
        <v>0.998684803231555</v>
      </c>
      <c r="F2334" s="39" t="n">
        <v>11.31</v>
      </c>
      <c r="G2334" s="39" t="n">
        <v>11.42288589</v>
      </c>
      <c r="H2334" s="39" t="n">
        <f aca="false">F2334-G2334</f>
        <v>-0.112885889999999</v>
      </c>
      <c r="I2334" s="40" t="n">
        <f aca="false">IFERROR(ABS(H2334)/G2334*100,0)</f>
        <v>0.988243173284465</v>
      </c>
      <c r="J2334" s="39" t="n">
        <v>11.07</v>
      </c>
      <c r="K2334" s="39" t="n">
        <v>11.18408012</v>
      </c>
      <c r="L2334" s="39" t="n">
        <f aca="false">J2334-K2334</f>
        <v>-0.114080120000001</v>
      </c>
      <c r="M2334" s="40" t="n">
        <f aca="false">IFERROR(ABS(L2334)/K2334*100,0)</f>
        <v>1.02002237802281</v>
      </c>
      <c r="N2334" s="39" t="n">
        <v>11.31</v>
      </c>
      <c r="O2334" s="39" t="n">
        <v>11.42288589</v>
      </c>
      <c r="P2334" s="39" t="n">
        <f aca="false">N2334-O2334</f>
        <v>-0.112885889999999</v>
      </c>
      <c r="Q2334" s="40" t="n">
        <f aca="false">IFERROR(ABS(P2334)/O2334*100,0)</f>
        <v>0.988243173284465</v>
      </c>
      <c r="R2334" s="41" t="n">
        <v>11999800</v>
      </c>
      <c r="S2334" s="41" t="n">
        <v>12059698</v>
      </c>
      <c r="T2334" s="41" t="n">
        <f aca="false">R2334-S2334</f>
        <v>-59898</v>
      </c>
      <c r="U2334" s="40" t="n">
        <f aca="false">IFERROR(ABS(T2334)/S2334*100,0)</f>
        <v>0.496679104236275</v>
      </c>
    </row>
    <row r="2335" customFormat="false" ht="15" hidden="false" customHeight="false" outlineLevel="0" collapsed="false">
      <c r="A2335" s="38" t="n">
        <v>39107</v>
      </c>
      <c r="B2335" s="39" t="n">
        <v>11.01</v>
      </c>
      <c r="C2335" s="39" t="n">
        <v>11.1243782</v>
      </c>
      <c r="D2335" s="39" t="n">
        <f aca="false">B2335-C2335</f>
        <v>-0.114378200000001</v>
      </c>
      <c r="E2335" s="40" t="n">
        <f aca="false">IFERROR(ABS(D2335)/C2335*100,0)</f>
        <v>1.02817611864365</v>
      </c>
      <c r="F2335" s="39" t="n">
        <v>11.07</v>
      </c>
      <c r="G2335" s="39" t="n">
        <v>11.18408012</v>
      </c>
      <c r="H2335" s="39" t="n">
        <f aca="false">F2335-G2335</f>
        <v>-0.114080120000001</v>
      </c>
      <c r="I2335" s="40" t="n">
        <f aca="false">IFERROR(ABS(H2335)/G2335*100,0)</f>
        <v>1.02002237802281</v>
      </c>
      <c r="J2335" s="39" t="n">
        <v>10.59</v>
      </c>
      <c r="K2335" s="39" t="n">
        <v>10.69651699</v>
      </c>
      <c r="L2335" s="39" t="n">
        <f aca="false">J2335-K2335</f>
        <v>-0.106516989999999</v>
      </c>
      <c r="M2335" s="40" t="n">
        <f aca="false">IFERROR(ABS(L2335)/K2335*100,0)</f>
        <v>0.995810038908744</v>
      </c>
      <c r="N2335" s="39" t="n">
        <v>10.6</v>
      </c>
      <c r="O2335" s="39" t="n">
        <v>10.70646763</v>
      </c>
      <c r="P2335" s="39" t="n">
        <f aca="false">N2335-O2335</f>
        <v>-0.106467630000001</v>
      </c>
      <c r="Q2335" s="40" t="n">
        <f aca="false">IFERROR(ABS(P2335)/O2335*100,0)</f>
        <v>0.994423498761383</v>
      </c>
      <c r="R2335" s="41" t="n">
        <v>47155400</v>
      </c>
      <c r="S2335" s="41" t="n">
        <v>47390574</v>
      </c>
      <c r="T2335" s="41" t="n">
        <f aca="false">R2335-S2335</f>
        <v>-235174</v>
      </c>
      <c r="U2335" s="40" t="n">
        <f aca="false">IFERROR(ABS(T2335)/S2335*100,0)</f>
        <v>0.496246363253587</v>
      </c>
    </row>
    <row r="2336" customFormat="false" ht="15" hidden="false" customHeight="false" outlineLevel="0" collapsed="false">
      <c r="A2336" s="38" t="n">
        <v>39108</v>
      </c>
      <c r="B2336" s="39" t="n">
        <v>10.63</v>
      </c>
      <c r="C2336" s="39" t="n">
        <v>10.73631763</v>
      </c>
      <c r="D2336" s="39" t="n">
        <f aca="false">B2336-C2336</f>
        <v>-0.10631763</v>
      </c>
      <c r="E2336" s="40" t="n">
        <f aca="false">IFERROR(ABS(D2336)/C2336*100,0)</f>
        <v>0.99026159307099</v>
      </c>
      <c r="F2336" s="39" t="n">
        <v>10.79</v>
      </c>
      <c r="G2336" s="39" t="n">
        <v>10.89552212</v>
      </c>
      <c r="H2336" s="39" t="n">
        <f aca="false">F2336-G2336</f>
        <v>-0.105522120000002</v>
      </c>
      <c r="I2336" s="40" t="n">
        <f aca="false">IFERROR(ABS(H2336)/G2336*100,0)</f>
        <v>0.968490714238499</v>
      </c>
      <c r="J2336" s="39" t="n">
        <v>10.56</v>
      </c>
      <c r="K2336" s="39" t="n">
        <v>10.66666698</v>
      </c>
      <c r="L2336" s="39" t="n">
        <f aca="false">J2336-K2336</f>
        <v>-0.10666698</v>
      </c>
      <c r="M2336" s="40" t="n">
        <f aca="false">IFERROR(ABS(L2336)/K2336*100,0)</f>
        <v>1.00000290812491</v>
      </c>
      <c r="N2336" s="39" t="n">
        <v>10.77</v>
      </c>
      <c r="O2336" s="39" t="n">
        <v>10.8756218</v>
      </c>
      <c r="P2336" s="39" t="n">
        <f aca="false">N2336-O2336</f>
        <v>-0.1056218</v>
      </c>
      <c r="Q2336" s="40" t="n">
        <f aca="false">IFERROR(ABS(P2336)/O2336*100,0)</f>
        <v>0.971179413392251</v>
      </c>
      <c r="R2336" s="41" t="n">
        <v>13704200</v>
      </c>
      <c r="S2336" s="41" t="n">
        <v>13772620</v>
      </c>
      <c r="T2336" s="41" t="n">
        <f aca="false">R2336-S2336</f>
        <v>-68420</v>
      </c>
      <c r="U2336" s="40" t="n">
        <f aca="false">IFERROR(ABS(T2336)/S2336*100,0)</f>
        <v>0.496782747218757</v>
      </c>
    </row>
    <row r="2337" customFormat="false" ht="15" hidden="false" customHeight="false" outlineLevel="0" collapsed="false">
      <c r="A2337" s="38" t="n">
        <v>39111</v>
      </c>
      <c r="B2337" s="39" t="n">
        <v>10.77</v>
      </c>
      <c r="C2337" s="39" t="n">
        <v>10.8756218</v>
      </c>
      <c r="D2337" s="39" t="n">
        <f aca="false">B2337-C2337</f>
        <v>-0.1056218</v>
      </c>
      <c r="E2337" s="40" t="n">
        <f aca="false">IFERROR(ABS(D2337)/C2337*100,0)</f>
        <v>0.971179413392251</v>
      </c>
      <c r="F2337" s="39" t="n">
        <v>10.78</v>
      </c>
      <c r="G2337" s="39" t="n">
        <v>10.89552212</v>
      </c>
      <c r="H2337" s="39" t="n">
        <f aca="false">F2337-G2337</f>
        <v>-0.115522120000001</v>
      </c>
      <c r="I2337" s="40" t="n">
        <f aca="false">IFERROR(ABS(H2337)/G2337*100,0)</f>
        <v>1.06027153841436</v>
      </c>
      <c r="J2337" s="39" t="n">
        <v>10.6</v>
      </c>
      <c r="K2337" s="39" t="n">
        <v>10.70646763</v>
      </c>
      <c r="L2337" s="39" t="n">
        <f aca="false">J2337-K2337</f>
        <v>-0.106467630000001</v>
      </c>
      <c r="M2337" s="40" t="n">
        <f aca="false">IFERROR(ABS(L2337)/K2337*100,0)</f>
        <v>0.994423498761383</v>
      </c>
      <c r="N2337" s="39" t="n">
        <v>10.61</v>
      </c>
      <c r="O2337" s="39" t="n">
        <v>10.71641827</v>
      </c>
      <c r="P2337" s="39" t="n">
        <f aca="false">N2337-O2337</f>
        <v>-0.106418270000001</v>
      </c>
      <c r="Q2337" s="40" t="n">
        <f aca="false">IFERROR(ABS(P2337)/O2337*100,0)</f>
        <v>0.993039533534377</v>
      </c>
      <c r="R2337" s="41" t="n">
        <v>7423500</v>
      </c>
      <c r="S2337" s="41" t="n">
        <v>7460115</v>
      </c>
      <c r="T2337" s="41" t="n">
        <f aca="false">R2337-S2337</f>
        <v>-36615</v>
      </c>
      <c r="U2337" s="40" t="n">
        <f aca="false">IFERROR(ABS(T2337)/S2337*100,0)</f>
        <v>0.490810128262098</v>
      </c>
    </row>
    <row r="2338" customFormat="false" ht="15" hidden="false" customHeight="false" outlineLevel="0" collapsed="false">
      <c r="A2338" s="38" t="n">
        <v>39112</v>
      </c>
      <c r="B2338" s="39" t="n">
        <v>10.61</v>
      </c>
      <c r="C2338" s="39" t="n">
        <v>10.71641827</v>
      </c>
      <c r="D2338" s="39" t="n">
        <f aca="false">B2338-C2338</f>
        <v>-0.106418270000001</v>
      </c>
      <c r="E2338" s="40" t="n">
        <f aca="false">IFERROR(ABS(D2338)/C2338*100,0)</f>
        <v>0.993039533534377</v>
      </c>
      <c r="F2338" s="39" t="n">
        <v>10.76</v>
      </c>
      <c r="G2338" s="39" t="n">
        <v>10.86567211</v>
      </c>
      <c r="H2338" s="39" t="n">
        <f aca="false">F2338-G2338</f>
        <v>-0.10567211</v>
      </c>
      <c r="I2338" s="40" t="n">
        <f aca="false">IFERROR(ABS(H2338)/G2338*100,0)</f>
        <v>0.972531739686377</v>
      </c>
      <c r="J2338" s="39" t="n">
        <v>10.61</v>
      </c>
      <c r="K2338" s="39" t="n">
        <v>10.71641827</v>
      </c>
      <c r="L2338" s="39" t="n">
        <f aca="false">J2338-K2338</f>
        <v>-0.106418270000001</v>
      </c>
      <c r="M2338" s="40" t="n">
        <f aca="false">IFERROR(ABS(L2338)/K2338*100,0)</f>
        <v>0.993039533534377</v>
      </c>
      <c r="N2338" s="39" t="n">
        <v>10.75</v>
      </c>
      <c r="O2338" s="39" t="n">
        <v>10.85572147</v>
      </c>
      <c r="P2338" s="39" t="n">
        <f aca="false">N2338-O2338</f>
        <v>-0.105721470000001</v>
      </c>
      <c r="Q2338" s="40" t="n">
        <f aca="false">IFERROR(ABS(P2338)/O2338*100,0)</f>
        <v>0.973877878979891</v>
      </c>
      <c r="R2338" s="41" t="n">
        <v>6493400</v>
      </c>
      <c r="S2338" s="41" t="n">
        <v>6525867</v>
      </c>
      <c r="T2338" s="41" t="n">
        <f aca="false">R2338-S2338</f>
        <v>-32467</v>
      </c>
      <c r="U2338" s="40" t="n">
        <f aca="false">IFERROR(ABS(T2338)/S2338*100,0)</f>
        <v>0.497512437810945</v>
      </c>
    </row>
    <row r="2339" customFormat="false" ht="15" hidden="false" customHeight="false" outlineLevel="0" collapsed="false">
      <c r="A2339" s="38" t="n">
        <v>39113</v>
      </c>
      <c r="B2339" s="39" t="n">
        <v>10.7</v>
      </c>
      <c r="C2339" s="39" t="n">
        <v>10.80597019</v>
      </c>
      <c r="D2339" s="39" t="n">
        <f aca="false">B2339-C2339</f>
        <v>-0.105970190000001</v>
      </c>
      <c r="E2339" s="40" t="n">
        <f aca="false">IFERROR(ABS(D2339)/C2339*100,0)</f>
        <v>0.980663356799439</v>
      </c>
      <c r="F2339" s="39" t="n">
        <v>10.81</v>
      </c>
      <c r="G2339" s="39" t="n">
        <v>10.91542339</v>
      </c>
      <c r="H2339" s="39" t="n">
        <f aca="false">F2339-G2339</f>
        <v>-0.10542339</v>
      </c>
      <c r="I2339" s="40" t="n">
        <f aca="false">IFERROR(ABS(H2339)/G2339*100,0)</f>
        <v>0.965820438047162</v>
      </c>
      <c r="J2339" s="39" t="n">
        <v>10.58</v>
      </c>
      <c r="K2339" s="39" t="n">
        <v>10.68656731</v>
      </c>
      <c r="L2339" s="39" t="n">
        <f aca="false">J2339-K2339</f>
        <v>-0.106567309999999</v>
      </c>
      <c r="M2339" s="40" t="n">
        <f aca="false">IFERROR(ABS(L2339)/K2339*100,0)</f>
        <v>0.997208054828591</v>
      </c>
      <c r="N2339" s="39" t="n">
        <v>10.75</v>
      </c>
      <c r="O2339" s="39" t="n">
        <v>10.85572147</v>
      </c>
      <c r="P2339" s="39" t="n">
        <f aca="false">N2339-O2339</f>
        <v>-0.105721470000001</v>
      </c>
      <c r="Q2339" s="40" t="n">
        <f aca="false">IFERROR(ABS(P2339)/O2339*100,0)</f>
        <v>0.973877878979891</v>
      </c>
      <c r="R2339" s="41" t="n">
        <v>9165000</v>
      </c>
      <c r="S2339" s="41" t="n">
        <v>9210423</v>
      </c>
      <c r="T2339" s="41" t="n">
        <f aca="false">R2339-S2339</f>
        <v>-45423</v>
      </c>
      <c r="U2339" s="40" t="n">
        <f aca="false">IFERROR(ABS(T2339)/S2339*100,0)</f>
        <v>0.493169531953093</v>
      </c>
    </row>
    <row r="2340" customFormat="false" ht="15" hidden="false" customHeight="false" outlineLevel="0" collapsed="false">
      <c r="A2340" s="38" t="n">
        <v>39114</v>
      </c>
      <c r="B2340" s="39" t="n">
        <v>10.75</v>
      </c>
      <c r="C2340" s="39" t="n">
        <v>10.85572147</v>
      </c>
      <c r="D2340" s="39" t="n">
        <f aca="false">B2340-C2340</f>
        <v>-0.105721470000001</v>
      </c>
      <c r="E2340" s="40" t="n">
        <f aca="false">IFERROR(ABS(D2340)/C2340*100,0)</f>
        <v>0.973877878979891</v>
      </c>
      <c r="F2340" s="39" t="n">
        <v>10.88</v>
      </c>
      <c r="G2340" s="39" t="n">
        <v>10.985075</v>
      </c>
      <c r="H2340" s="39" t="n">
        <f aca="false">F2340-G2340</f>
        <v>-0.105074999999999</v>
      </c>
      <c r="I2340" s="40" t="n">
        <f aca="false">IFERROR(ABS(H2340)/G2340*100,0)</f>
        <v>0.956525103378897</v>
      </c>
      <c r="J2340" s="39" t="n">
        <v>10.64</v>
      </c>
      <c r="K2340" s="39" t="n">
        <v>10.74626923</v>
      </c>
      <c r="L2340" s="39" t="n">
        <f aca="false">J2340-K2340</f>
        <v>-0.106269229999999</v>
      </c>
      <c r="M2340" s="40" t="n">
        <f aca="false">IFERROR(ABS(L2340)/K2340*100,0)</f>
        <v>0.988894170856343</v>
      </c>
      <c r="N2340" s="39" t="n">
        <v>10.85</v>
      </c>
      <c r="O2340" s="39" t="n">
        <v>10.95522404</v>
      </c>
      <c r="P2340" s="39" t="n">
        <f aca="false">N2340-O2340</f>
        <v>-0.10522404</v>
      </c>
      <c r="Q2340" s="40" t="n">
        <f aca="false">IFERROR(ABS(P2340)/O2340*100,0)</f>
        <v>0.960491904280577</v>
      </c>
      <c r="R2340" s="41" t="n">
        <v>8502200</v>
      </c>
      <c r="S2340" s="41" t="n">
        <v>8544711</v>
      </c>
      <c r="T2340" s="41" t="n">
        <f aca="false">R2340-S2340</f>
        <v>-42511</v>
      </c>
      <c r="U2340" s="40" t="n">
        <f aca="false">IFERROR(ABS(T2340)/S2340*100,0)</f>
        <v>0.497512437810945</v>
      </c>
    </row>
    <row r="2341" customFormat="false" ht="15" hidden="false" customHeight="false" outlineLevel="0" collapsed="false">
      <c r="A2341" s="38" t="n">
        <v>39115</v>
      </c>
      <c r="B2341" s="39" t="n">
        <v>10.93</v>
      </c>
      <c r="C2341" s="39" t="n">
        <v>11.03482628</v>
      </c>
      <c r="D2341" s="39" t="n">
        <f aca="false">B2341-C2341</f>
        <v>-0.104826280000001</v>
      </c>
      <c r="E2341" s="40" t="n">
        <f aca="false">IFERROR(ABS(D2341)/C2341*100,0)</f>
        <v>0.949958588745459</v>
      </c>
      <c r="F2341" s="39" t="n">
        <v>10.95</v>
      </c>
      <c r="G2341" s="39" t="n">
        <v>11.05472565</v>
      </c>
      <c r="H2341" s="39" t="n">
        <f aca="false">F2341-G2341</f>
        <v>-0.104725650000001</v>
      </c>
      <c r="I2341" s="40" t="n">
        <f aca="false">IFERROR(ABS(H2341)/G2341*100,0)</f>
        <v>0.947338299616695</v>
      </c>
      <c r="J2341" s="39" t="n">
        <v>10.74</v>
      </c>
      <c r="K2341" s="39" t="n">
        <v>10.84577084</v>
      </c>
      <c r="L2341" s="39" t="n">
        <f aca="false">J2341-K2341</f>
        <v>-0.10577084</v>
      </c>
      <c r="M2341" s="40" t="n">
        <f aca="false">IFERROR(ABS(L2341)/K2341*100,0)</f>
        <v>0.975226579653604</v>
      </c>
      <c r="N2341" s="39" t="n">
        <v>10.78</v>
      </c>
      <c r="O2341" s="39" t="n">
        <v>10.88557243</v>
      </c>
      <c r="P2341" s="39" t="n">
        <f aca="false">N2341-O2341</f>
        <v>-0.105572430000001</v>
      </c>
      <c r="Q2341" s="40" t="n">
        <f aca="false">IFERROR(ABS(P2341)/O2341*100,0)</f>
        <v>0.969838110755196</v>
      </c>
      <c r="R2341" s="41" t="n">
        <v>7008600</v>
      </c>
      <c r="S2341" s="41" t="n">
        <v>7043643</v>
      </c>
      <c r="T2341" s="41" t="n">
        <f aca="false">R2341-S2341</f>
        <v>-35043</v>
      </c>
      <c r="U2341" s="40" t="n">
        <f aca="false">IFERROR(ABS(T2341)/S2341*100,0)</f>
        <v>0.497512437810945</v>
      </c>
    </row>
    <row r="2342" customFormat="false" ht="15" hidden="false" customHeight="false" outlineLevel="0" collapsed="false">
      <c r="A2342" s="38" t="n">
        <v>39118</v>
      </c>
      <c r="B2342" s="39" t="n">
        <v>10.68</v>
      </c>
      <c r="C2342" s="39" t="n">
        <v>10.78606987</v>
      </c>
      <c r="D2342" s="39" t="n">
        <f aca="false">B2342-C2342</f>
        <v>-0.106069870000001</v>
      </c>
      <c r="E2342" s="40" t="n">
        <f aca="false">IFERROR(ABS(D2342)/C2342*100,0)</f>
        <v>0.98339683757306</v>
      </c>
      <c r="F2342" s="39" t="n">
        <v>10.77</v>
      </c>
      <c r="G2342" s="39" t="n">
        <v>10.8756218</v>
      </c>
      <c r="H2342" s="39" t="n">
        <f aca="false">F2342-G2342</f>
        <v>-0.1056218</v>
      </c>
      <c r="I2342" s="40" t="n">
        <f aca="false">IFERROR(ABS(H2342)/G2342*100,0)</f>
        <v>0.971179413392251</v>
      </c>
      <c r="J2342" s="39" t="n">
        <v>10.68</v>
      </c>
      <c r="K2342" s="39" t="n">
        <v>10.78606987</v>
      </c>
      <c r="L2342" s="39" t="n">
        <f aca="false">J2342-K2342</f>
        <v>-0.106069870000001</v>
      </c>
      <c r="M2342" s="40" t="n">
        <f aca="false">IFERROR(ABS(L2342)/K2342*100,0)</f>
        <v>0.98339683757306</v>
      </c>
      <c r="N2342" s="39" t="n">
        <v>10.69</v>
      </c>
      <c r="O2342" s="39" t="n">
        <v>10.79601955</v>
      </c>
      <c r="P2342" s="39" t="n">
        <f aca="false">N2342-O2342</f>
        <v>-0.106019550000001</v>
      </c>
      <c r="Q2342" s="40" t="n">
        <f aca="false">IFERROR(ABS(P2342)/O2342*100,0)</f>
        <v>0.982024435107669</v>
      </c>
      <c r="R2342" s="41" t="n">
        <v>8499700</v>
      </c>
      <c r="S2342" s="41" t="n">
        <v>8542199</v>
      </c>
      <c r="T2342" s="41" t="n">
        <f aca="false">R2342-S2342</f>
        <v>-42499</v>
      </c>
      <c r="U2342" s="40" t="n">
        <f aca="false">IFERROR(ABS(T2342)/S2342*100,0)</f>
        <v>0.497518261983829</v>
      </c>
    </row>
    <row r="2343" customFormat="false" ht="15" hidden="false" customHeight="false" outlineLevel="0" collapsed="false">
      <c r="A2343" s="38" t="n">
        <v>39119</v>
      </c>
      <c r="B2343" s="39" t="n">
        <v>10.84</v>
      </c>
      <c r="C2343" s="39" t="n">
        <v>10.94527435</v>
      </c>
      <c r="D2343" s="39" t="n">
        <f aca="false">B2343-C2343</f>
        <v>-0.10527435</v>
      </c>
      <c r="E2343" s="40" t="n">
        <f aca="false">IFERROR(ABS(D2343)/C2343*100,0)</f>
        <v>0.961824680073005</v>
      </c>
      <c r="F2343" s="39" t="n">
        <v>10.88</v>
      </c>
      <c r="G2343" s="39" t="n">
        <v>10.985075</v>
      </c>
      <c r="H2343" s="39" t="n">
        <f aca="false">F2343-G2343</f>
        <v>-0.105074999999999</v>
      </c>
      <c r="I2343" s="40" t="n">
        <f aca="false">IFERROR(ABS(H2343)/G2343*100,0)</f>
        <v>0.956525103378897</v>
      </c>
      <c r="J2343" s="39" t="n">
        <v>10.74</v>
      </c>
      <c r="K2343" s="39" t="n">
        <v>10.84577084</v>
      </c>
      <c r="L2343" s="39" t="n">
        <f aca="false">J2343-K2343</f>
        <v>-0.10577084</v>
      </c>
      <c r="M2343" s="40" t="n">
        <f aca="false">IFERROR(ABS(L2343)/K2343*100,0)</f>
        <v>0.975226579653604</v>
      </c>
      <c r="N2343" s="39" t="n">
        <v>10.81</v>
      </c>
      <c r="O2343" s="39" t="n">
        <v>10.91542339</v>
      </c>
      <c r="P2343" s="39" t="n">
        <f aca="false">N2343-O2343</f>
        <v>-0.10542339</v>
      </c>
      <c r="Q2343" s="40" t="n">
        <f aca="false">IFERROR(ABS(P2343)/O2343*100,0)</f>
        <v>0.965820438047162</v>
      </c>
      <c r="R2343" s="41" t="n">
        <v>9010900</v>
      </c>
      <c r="S2343" s="41" t="n">
        <v>9055954</v>
      </c>
      <c r="T2343" s="41" t="n">
        <f aca="false">R2343-S2343</f>
        <v>-45054</v>
      </c>
      <c r="U2343" s="40" t="n">
        <f aca="false">IFERROR(ABS(T2343)/S2343*100,0)</f>
        <v>0.49750694405029</v>
      </c>
    </row>
    <row r="2344" customFormat="false" ht="15" hidden="false" customHeight="false" outlineLevel="0" collapsed="false">
      <c r="A2344" s="38" t="n">
        <v>39120</v>
      </c>
      <c r="B2344" s="39" t="n">
        <v>10.81</v>
      </c>
      <c r="C2344" s="39" t="n">
        <v>10.91542339</v>
      </c>
      <c r="D2344" s="39" t="n">
        <f aca="false">B2344-C2344</f>
        <v>-0.10542339</v>
      </c>
      <c r="E2344" s="40" t="n">
        <f aca="false">IFERROR(ABS(D2344)/C2344*100,0)</f>
        <v>0.965820438047162</v>
      </c>
      <c r="F2344" s="39" t="n">
        <v>11.13</v>
      </c>
      <c r="G2344" s="39" t="n">
        <v>11.24378109</v>
      </c>
      <c r="H2344" s="39" t="n">
        <f aca="false">F2344-G2344</f>
        <v>-0.11378109</v>
      </c>
      <c r="I2344" s="40" t="n">
        <f aca="false">IFERROR(ABS(H2344)/G2344*100,0)</f>
        <v>1.01194686279684</v>
      </c>
      <c r="J2344" s="39" t="n">
        <v>10.79</v>
      </c>
      <c r="K2344" s="39" t="n">
        <v>10.89552212</v>
      </c>
      <c r="L2344" s="39" t="n">
        <f aca="false">J2344-K2344</f>
        <v>-0.105522120000002</v>
      </c>
      <c r="M2344" s="40" t="n">
        <f aca="false">IFERROR(ABS(L2344)/K2344*100,0)</f>
        <v>0.968490714238499</v>
      </c>
      <c r="N2344" s="39" t="n">
        <v>10.99</v>
      </c>
      <c r="O2344" s="39" t="n">
        <v>11.10447788</v>
      </c>
      <c r="P2344" s="39" t="n">
        <f aca="false">N2344-O2344</f>
        <v>-0.114477879999999</v>
      </c>
      <c r="Q2344" s="40" t="n">
        <f aca="false">IFERROR(ABS(P2344)/O2344*100,0)</f>
        <v>1.03091636758701</v>
      </c>
      <c r="R2344" s="41" t="n">
        <v>13361700</v>
      </c>
      <c r="S2344" s="41" t="n">
        <v>13428508</v>
      </c>
      <c r="T2344" s="41" t="n">
        <f aca="false">R2344-S2344</f>
        <v>-66808</v>
      </c>
      <c r="U2344" s="40" t="n">
        <f aca="false">IFERROR(ABS(T2344)/S2344*100,0)</f>
        <v>0.49750873291359</v>
      </c>
    </row>
    <row r="2345" customFormat="false" ht="15" hidden="false" customHeight="false" outlineLevel="0" collapsed="false">
      <c r="A2345" s="38" t="n">
        <v>39121</v>
      </c>
      <c r="B2345" s="39" t="n">
        <v>11</v>
      </c>
      <c r="C2345" s="39" t="n">
        <v>11.11442757</v>
      </c>
      <c r="D2345" s="39" t="n">
        <f aca="false">B2345-C2345</f>
        <v>-0.11442757</v>
      </c>
      <c r="E2345" s="40" t="n">
        <f aca="false">IFERROR(ABS(D2345)/C2345*100,0)</f>
        <v>1.02954083131427</v>
      </c>
      <c r="F2345" s="39" t="n">
        <v>11</v>
      </c>
      <c r="G2345" s="39" t="n">
        <v>11.11442757</v>
      </c>
      <c r="H2345" s="39" t="n">
        <f aca="false">F2345-G2345</f>
        <v>-0.11442757</v>
      </c>
      <c r="I2345" s="40" t="n">
        <f aca="false">IFERROR(ABS(H2345)/G2345*100,0)</f>
        <v>1.02954083131427</v>
      </c>
      <c r="J2345" s="39" t="n">
        <v>10.9</v>
      </c>
      <c r="K2345" s="39" t="n">
        <v>11.00497532</v>
      </c>
      <c r="L2345" s="39" t="n">
        <f aca="false">J2345-K2345</f>
        <v>-0.104975319999999</v>
      </c>
      <c r="M2345" s="40" t="n">
        <f aca="false">IFERROR(ABS(L2345)/K2345*100,0)</f>
        <v>0.953889644888358</v>
      </c>
      <c r="N2345" s="39" t="n">
        <v>10.95</v>
      </c>
      <c r="O2345" s="39" t="n">
        <v>11.06467724</v>
      </c>
      <c r="P2345" s="39" t="n">
        <f aca="false">N2345-O2345</f>
        <v>-0.114677240000001</v>
      </c>
      <c r="Q2345" s="40" t="n">
        <f aca="false">IFERROR(ABS(P2345)/O2345*100,0)</f>
        <v>1.03642643624009</v>
      </c>
      <c r="R2345" s="41" t="n">
        <v>7466400</v>
      </c>
      <c r="S2345" s="41" t="n">
        <v>7503732</v>
      </c>
      <c r="T2345" s="41" t="n">
        <f aca="false">R2345-S2345</f>
        <v>-37332</v>
      </c>
      <c r="U2345" s="40" t="n">
        <f aca="false">IFERROR(ABS(T2345)/S2345*100,0)</f>
        <v>0.497512437810945</v>
      </c>
    </row>
    <row r="2346" customFormat="false" ht="15" hidden="false" customHeight="false" outlineLevel="0" collapsed="false">
      <c r="A2346" s="38" t="n">
        <v>39122</v>
      </c>
      <c r="B2346" s="39" t="n">
        <v>10.95</v>
      </c>
      <c r="C2346" s="39" t="n">
        <v>11.06467724</v>
      </c>
      <c r="D2346" s="39" t="n">
        <f aca="false">B2346-C2346</f>
        <v>-0.114677240000001</v>
      </c>
      <c r="E2346" s="40" t="n">
        <f aca="false">IFERROR(ABS(D2346)/C2346*100,0)</f>
        <v>1.03642643624009</v>
      </c>
      <c r="F2346" s="39" t="n">
        <v>10.99</v>
      </c>
      <c r="G2346" s="39" t="n">
        <v>11.10447788</v>
      </c>
      <c r="H2346" s="39" t="n">
        <f aca="false">F2346-G2346</f>
        <v>-0.114477879999999</v>
      </c>
      <c r="I2346" s="40" t="n">
        <f aca="false">IFERROR(ABS(H2346)/G2346*100,0)</f>
        <v>1.03091636758701</v>
      </c>
      <c r="J2346" s="39" t="n">
        <v>10.77</v>
      </c>
      <c r="K2346" s="39" t="n">
        <v>10.8756218</v>
      </c>
      <c r="L2346" s="39" t="n">
        <f aca="false">J2346-K2346</f>
        <v>-0.1056218</v>
      </c>
      <c r="M2346" s="40" t="n">
        <f aca="false">IFERROR(ABS(L2346)/K2346*100,0)</f>
        <v>0.971179413392251</v>
      </c>
      <c r="N2346" s="39" t="n">
        <v>10.79</v>
      </c>
      <c r="O2346" s="39" t="n">
        <v>10.89552212</v>
      </c>
      <c r="P2346" s="39" t="n">
        <f aca="false">N2346-O2346</f>
        <v>-0.105522120000002</v>
      </c>
      <c r="Q2346" s="40" t="n">
        <f aca="false">IFERROR(ABS(P2346)/O2346*100,0)</f>
        <v>0.968490714238499</v>
      </c>
      <c r="R2346" s="41" t="n">
        <v>9683100</v>
      </c>
      <c r="S2346" s="41" t="n">
        <v>9731515</v>
      </c>
      <c r="T2346" s="41" t="n">
        <f aca="false">R2346-S2346</f>
        <v>-48415</v>
      </c>
      <c r="U2346" s="40" t="n">
        <f aca="false">IFERROR(ABS(T2346)/S2346*100,0)</f>
        <v>0.497507325426719</v>
      </c>
    </row>
    <row r="2347" customFormat="false" ht="15" hidden="false" customHeight="false" outlineLevel="0" collapsed="false">
      <c r="A2347" s="38" t="n">
        <v>39125</v>
      </c>
      <c r="B2347" s="39" t="n">
        <v>10.68</v>
      </c>
      <c r="C2347" s="39" t="n">
        <v>10.78606987</v>
      </c>
      <c r="D2347" s="39" t="n">
        <f aca="false">B2347-C2347</f>
        <v>-0.106069870000001</v>
      </c>
      <c r="E2347" s="40" t="n">
        <f aca="false">IFERROR(ABS(D2347)/C2347*100,0)</f>
        <v>0.98339683757306</v>
      </c>
      <c r="F2347" s="39" t="n">
        <v>10.76</v>
      </c>
      <c r="G2347" s="39" t="n">
        <v>10.86567211</v>
      </c>
      <c r="H2347" s="39" t="n">
        <f aca="false">F2347-G2347</f>
        <v>-0.10567211</v>
      </c>
      <c r="I2347" s="40" t="n">
        <f aca="false">IFERROR(ABS(H2347)/G2347*100,0)</f>
        <v>0.972531739686377</v>
      </c>
      <c r="J2347" s="39" t="n">
        <v>10.49</v>
      </c>
      <c r="K2347" s="39" t="n">
        <v>10.59701538</v>
      </c>
      <c r="L2347" s="39" t="n">
        <f aca="false">J2347-K2347</f>
        <v>-0.10701538</v>
      </c>
      <c r="M2347" s="40" t="n">
        <f aca="false">IFERROR(ABS(L2347)/K2347*100,0)</f>
        <v>1.00986340174586</v>
      </c>
      <c r="N2347" s="39" t="n">
        <v>10.52</v>
      </c>
      <c r="O2347" s="39" t="n">
        <v>10.62686634</v>
      </c>
      <c r="P2347" s="39" t="n">
        <f aca="false">N2347-O2347</f>
        <v>-0.10686634</v>
      </c>
      <c r="Q2347" s="40" t="n">
        <f aca="false">IFERROR(ABS(P2347)/O2347*100,0)</f>
        <v>1.00562420360695</v>
      </c>
      <c r="R2347" s="41" t="n">
        <v>11499365</v>
      </c>
      <c r="S2347" s="41" t="n">
        <v>11556394</v>
      </c>
      <c r="T2347" s="41" t="n">
        <f aca="false">R2347-S2347</f>
        <v>-57029</v>
      </c>
      <c r="U2347" s="40" t="n">
        <f aca="false">IFERROR(ABS(T2347)/S2347*100,0)</f>
        <v>0.493484386219438</v>
      </c>
    </row>
    <row r="2348" customFormat="false" ht="15" hidden="false" customHeight="false" outlineLevel="0" collapsed="false">
      <c r="A2348" s="38" t="n">
        <v>39126</v>
      </c>
      <c r="B2348" s="39" t="n">
        <v>10.45</v>
      </c>
      <c r="C2348" s="39" t="n">
        <v>10.55721378</v>
      </c>
      <c r="D2348" s="39" t="n">
        <f aca="false">B2348-C2348</f>
        <v>-0.10721378</v>
      </c>
      <c r="E2348" s="40" t="n">
        <f aca="false">IFERROR(ABS(D2348)/C2348*100,0)</f>
        <v>1.01554995696981</v>
      </c>
      <c r="F2348" s="39" t="n">
        <v>10.58</v>
      </c>
      <c r="G2348" s="39" t="n">
        <v>10.68656731</v>
      </c>
      <c r="H2348" s="39" t="n">
        <f aca="false">F2348-G2348</f>
        <v>-0.106567309999999</v>
      </c>
      <c r="I2348" s="40" t="n">
        <f aca="false">IFERROR(ABS(H2348)/G2348*100,0)</f>
        <v>0.997208054828591</v>
      </c>
      <c r="J2348" s="39" t="n">
        <v>10.35</v>
      </c>
      <c r="K2348" s="39" t="n">
        <v>10.45771122</v>
      </c>
      <c r="L2348" s="39" t="n">
        <f aca="false">J2348-K2348</f>
        <v>-0.107711220000001</v>
      </c>
      <c r="M2348" s="40" t="n">
        <f aca="false">IFERROR(ABS(L2348)/K2348*100,0)</f>
        <v>1.02996934734636</v>
      </c>
      <c r="N2348" s="39" t="n">
        <v>10.57</v>
      </c>
      <c r="O2348" s="39" t="n">
        <v>10.67661667</v>
      </c>
      <c r="P2348" s="39" t="n">
        <f aca="false">N2348-O2348</f>
        <v>-0.106616669999999</v>
      </c>
      <c r="Q2348" s="40" t="n">
        <f aca="false">IFERROR(ABS(P2348)/O2348*100,0)</f>
        <v>0.9985997745857</v>
      </c>
      <c r="R2348" s="41" t="n">
        <v>13801726</v>
      </c>
      <c r="S2348" s="41" t="n">
        <v>13869804</v>
      </c>
      <c r="T2348" s="41" t="n">
        <f aca="false">R2348-S2348</f>
        <v>-68078</v>
      </c>
      <c r="U2348" s="40" t="n">
        <f aca="false">IFERROR(ABS(T2348)/S2348*100,0)</f>
        <v>0.490836063725198</v>
      </c>
    </row>
    <row r="2349" customFormat="false" ht="15" hidden="false" customHeight="false" outlineLevel="0" collapsed="false">
      <c r="A2349" s="38" t="n">
        <v>39127</v>
      </c>
      <c r="B2349" s="39" t="n">
        <v>10.68</v>
      </c>
      <c r="C2349" s="39" t="n">
        <v>10.78606987</v>
      </c>
      <c r="D2349" s="39" t="n">
        <f aca="false">B2349-C2349</f>
        <v>-0.106069870000001</v>
      </c>
      <c r="E2349" s="40" t="n">
        <f aca="false">IFERROR(ABS(D2349)/C2349*100,0)</f>
        <v>0.98339683757306</v>
      </c>
      <c r="F2349" s="39" t="n">
        <v>11.04</v>
      </c>
      <c r="G2349" s="39" t="n">
        <v>11.15422916</v>
      </c>
      <c r="H2349" s="39" t="n">
        <f aca="false">F2349-G2349</f>
        <v>-0.114229160000001</v>
      </c>
      <c r="I2349" s="40" t="n">
        <f aca="false">IFERROR(ABS(H2349)/G2349*100,0)</f>
        <v>1.02408833780855</v>
      </c>
      <c r="J2349" s="39" t="n">
        <v>10.67</v>
      </c>
      <c r="K2349" s="39" t="n">
        <v>10.77611923</v>
      </c>
      <c r="L2349" s="39" t="n">
        <f aca="false">J2349-K2349</f>
        <v>-0.106119230000001</v>
      </c>
      <c r="M2349" s="40" t="n">
        <f aca="false">IFERROR(ABS(L2349)/K2349*100,0)</f>
        <v>0.984762953481175</v>
      </c>
      <c r="N2349" s="39" t="n">
        <v>10.98</v>
      </c>
      <c r="O2349" s="39" t="n">
        <v>11.09452724</v>
      </c>
      <c r="P2349" s="39" t="n">
        <f aca="false">N2349-O2349</f>
        <v>-0.114527239999999</v>
      </c>
      <c r="Q2349" s="40" t="n">
        <f aca="false">IFERROR(ABS(P2349)/O2349*100,0)</f>
        <v>1.0322858966634</v>
      </c>
      <c r="R2349" s="41" t="n">
        <v>12845529</v>
      </c>
      <c r="S2349" s="41" t="n">
        <v>12912843</v>
      </c>
      <c r="T2349" s="41" t="n">
        <f aca="false">R2349-S2349</f>
        <v>-67314</v>
      </c>
      <c r="U2349" s="40" t="n">
        <f aca="false">IFERROR(ABS(T2349)/S2349*100,0)</f>
        <v>0.521294961922793</v>
      </c>
    </row>
    <row r="2350" customFormat="false" ht="15" hidden="false" customHeight="false" outlineLevel="0" collapsed="false">
      <c r="A2350" s="38" t="n">
        <v>39128</v>
      </c>
      <c r="B2350" s="39" t="n">
        <v>10.99</v>
      </c>
      <c r="C2350" s="39" t="n">
        <v>11.10447788</v>
      </c>
      <c r="D2350" s="39" t="n">
        <f aca="false">B2350-C2350</f>
        <v>-0.114477879999999</v>
      </c>
      <c r="E2350" s="40" t="n">
        <f aca="false">IFERROR(ABS(D2350)/C2350*100,0)</f>
        <v>1.03091636758701</v>
      </c>
      <c r="F2350" s="39" t="n">
        <v>11.07</v>
      </c>
      <c r="G2350" s="39" t="n">
        <v>11.18408012</v>
      </c>
      <c r="H2350" s="39" t="n">
        <f aca="false">F2350-G2350</f>
        <v>-0.114080120000001</v>
      </c>
      <c r="I2350" s="40" t="n">
        <f aca="false">IFERROR(ABS(H2350)/G2350*100,0)</f>
        <v>1.02002237802281</v>
      </c>
      <c r="J2350" s="39" t="n">
        <v>10.99</v>
      </c>
      <c r="K2350" s="39" t="n">
        <v>11.10447788</v>
      </c>
      <c r="L2350" s="39" t="n">
        <f aca="false">J2350-K2350</f>
        <v>-0.114477879999999</v>
      </c>
      <c r="M2350" s="40" t="n">
        <f aca="false">IFERROR(ABS(L2350)/K2350*100,0)</f>
        <v>1.03091636758701</v>
      </c>
      <c r="N2350" s="39" t="n">
        <v>11</v>
      </c>
      <c r="O2350" s="39" t="n">
        <v>11.11442757</v>
      </c>
      <c r="P2350" s="39" t="n">
        <f aca="false">N2350-O2350</f>
        <v>-0.11442757</v>
      </c>
      <c r="Q2350" s="40" t="n">
        <f aca="false">IFERROR(ABS(P2350)/O2350*100,0)</f>
        <v>1.02954083131427</v>
      </c>
      <c r="R2350" s="41" t="n">
        <v>11368400</v>
      </c>
      <c r="S2350" s="41" t="n">
        <v>11425242</v>
      </c>
      <c r="T2350" s="41" t="n">
        <f aca="false">R2350-S2350</f>
        <v>-56842</v>
      </c>
      <c r="U2350" s="40" t="n">
        <f aca="false">IFERROR(ABS(T2350)/S2350*100,0)</f>
        <v>0.497512437810945</v>
      </c>
    </row>
    <row r="2351" customFormat="false" ht="15" hidden="false" customHeight="false" outlineLevel="0" collapsed="false">
      <c r="A2351" s="38" t="n">
        <v>39129</v>
      </c>
      <c r="B2351" s="39" t="n">
        <v>11.07</v>
      </c>
      <c r="C2351" s="39" t="n">
        <v>11.18408012</v>
      </c>
      <c r="D2351" s="39" t="n">
        <f aca="false">B2351-C2351</f>
        <v>-0.114080120000001</v>
      </c>
      <c r="E2351" s="40" t="n">
        <f aca="false">IFERROR(ABS(D2351)/C2351*100,0)</f>
        <v>1.02002237802281</v>
      </c>
      <c r="F2351" s="39" t="n">
        <v>11.07</v>
      </c>
      <c r="G2351" s="39" t="n">
        <v>11.18408012</v>
      </c>
      <c r="H2351" s="39" t="n">
        <f aca="false">F2351-G2351</f>
        <v>-0.114080120000001</v>
      </c>
      <c r="I2351" s="40" t="n">
        <f aca="false">IFERROR(ABS(H2351)/G2351*100,0)</f>
        <v>1.02002237802281</v>
      </c>
      <c r="J2351" s="39" t="n">
        <v>10.94</v>
      </c>
      <c r="K2351" s="39" t="n">
        <v>11.04477596</v>
      </c>
      <c r="L2351" s="39" t="n">
        <f aca="false">J2351-K2351</f>
        <v>-0.104775960000001</v>
      </c>
      <c r="M2351" s="40" t="n">
        <f aca="false">IFERROR(ABS(L2351)/K2351*100,0)</f>
        <v>0.948647219096704</v>
      </c>
      <c r="N2351" s="39" t="n">
        <v>11.06</v>
      </c>
      <c r="O2351" s="39" t="n">
        <v>11.17412853</v>
      </c>
      <c r="P2351" s="39" t="n">
        <f aca="false">N2351-O2351</f>
        <v>-0.11412853</v>
      </c>
      <c r="Q2351" s="40" t="n">
        <f aca="false">IFERROR(ABS(P2351)/O2351*100,0)</f>
        <v>1.02136403473068</v>
      </c>
      <c r="R2351" s="41" t="n">
        <v>4925200</v>
      </c>
      <c r="S2351" s="41" t="n">
        <v>4949826</v>
      </c>
      <c r="T2351" s="41" t="n">
        <f aca="false">R2351-S2351</f>
        <v>-24626</v>
      </c>
      <c r="U2351" s="40" t="n">
        <f aca="false">IFERROR(ABS(T2351)/S2351*100,0)</f>
        <v>0.497512437810945</v>
      </c>
    </row>
    <row r="2352" customFormat="false" ht="15" hidden="false" customHeight="false" outlineLevel="0" collapsed="false">
      <c r="A2352" s="38" t="n">
        <v>39133</v>
      </c>
      <c r="B2352" s="39" t="n">
        <v>11.07</v>
      </c>
      <c r="C2352" s="39" t="n">
        <v>11.18408012</v>
      </c>
      <c r="D2352" s="39" t="n">
        <f aca="false">B2352-C2352</f>
        <v>-0.114080120000001</v>
      </c>
      <c r="E2352" s="40" t="n">
        <f aca="false">IFERROR(ABS(D2352)/C2352*100,0)</f>
        <v>1.02002237802281</v>
      </c>
      <c r="F2352" s="39" t="n">
        <v>11.27</v>
      </c>
      <c r="G2352" s="39" t="n">
        <v>11.38308525</v>
      </c>
      <c r="H2352" s="39" t="n">
        <f aca="false">F2352-G2352</f>
        <v>-0.113085250000001</v>
      </c>
      <c r="I2352" s="40" t="n">
        <f aca="false">IFERROR(ABS(H2352)/G2352*100,0)</f>
        <v>0.993449908494721</v>
      </c>
      <c r="J2352" s="39" t="n">
        <v>11.01</v>
      </c>
      <c r="K2352" s="39" t="n">
        <v>11.1243782</v>
      </c>
      <c r="L2352" s="39" t="n">
        <f aca="false">J2352-K2352</f>
        <v>-0.114378200000001</v>
      </c>
      <c r="M2352" s="40" t="n">
        <f aca="false">IFERROR(ABS(L2352)/K2352*100,0)</f>
        <v>1.02817611864365</v>
      </c>
      <c r="N2352" s="39" t="n">
        <v>11.18</v>
      </c>
      <c r="O2352" s="39" t="n">
        <v>11.29353237</v>
      </c>
      <c r="P2352" s="39" t="n">
        <f aca="false">N2352-O2352</f>
        <v>-0.11353237</v>
      </c>
      <c r="Q2352" s="40" t="n">
        <f aca="false">IFERROR(ABS(P2352)/O2352*100,0)</f>
        <v>1.00528662140807</v>
      </c>
      <c r="R2352" s="41" t="n">
        <v>8249800</v>
      </c>
      <c r="S2352" s="41" t="n">
        <v>8291049</v>
      </c>
      <c r="T2352" s="41" t="n">
        <f aca="false">R2352-S2352</f>
        <v>-41249</v>
      </c>
      <c r="U2352" s="40" t="n">
        <f aca="false">IFERROR(ABS(T2352)/S2352*100,0)</f>
        <v>0.497512437810945</v>
      </c>
    </row>
    <row r="2353" customFormat="false" ht="15" hidden="false" customHeight="false" outlineLevel="0" collapsed="false">
      <c r="A2353" s="38" t="n">
        <v>39134</v>
      </c>
      <c r="B2353" s="39" t="n">
        <v>11.18</v>
      </c>
      <c r="C2353" s="39" t="n">
        <v>11.29353237</v>
      </c>
      <c r="D2353" s="39" t="n">
        <f aca="false">B2353-C2353</f>
        <v>-0.11353237</v>
      </c>
      <c r="E2353" s="40" t="n">
        <f aca="false">IFERROR(ABS(D2353)/C2353*100,0)</f>
        <v>1.00528662140807</v>
      </c>
      <c r="F2353" s="39" t="n">
        <v>11.32</v>
      </c>
      <c r="G2353" s="39" t="n">
        <v>11.43283558</v>
      </c>
      <c r="H2353" s="39" t="n">
        <f aca="false">F2353-G2353</f>
        <v>-0.11283558</v>
      </c>
      <c r="I2353" s="40" t="n">
        <f aca="false">IFERROR(ABS(H2353)/G2353*100,0)</f>
        <v>0.98694308345857</v>
      </c>
      <c r="J2353" s="39" t="n">
        <v>11.09</v>
      </c>
      <c r="K2353" s="39" t="n">
        <v>11.20398045</v>
      </c>
      <c r="L2353" s="39" t="n">
        <f aca="false">J2353-K2353</f>
        <v>-0.11398045</v>
      </c>
      <c r="M2353" s="40" t="n">
        <f aca="false">IFERROR(ABS(L2353)/K2353*100,0)</f>
        <v>1.01732103611444</v>
      </c>
      <c r="N2353" s="39" t="n">
        <v>11.31</v>
      </c>
      <c r="O2353" s="39" t="n">
        <v>11.42288589</v>
      </c>
      <c r="P2353" s="39" t="n">
        <f aca="false">N2353-O2353</f>
        <v>-0.112885889999999</v>
      </c>
      <c r="Q2353" s="40" t="n">
        <f aca="false">IFERROR(ABS(P2353)/O2353*100,0)</f>
        <v>0.988243173284465</v>
      </c>
      <c r="R2353" s="41" t="n">
        <v>7701900</v>
      </c>
      <c r="S2353" s="41" t="n">
        <v>7740409</v>
      </c>
      <c r="T2353" s="41" t="n">
        <f aca="false">R2353-S2353</f>
        <v>-38509</v>
      </c>
      <c r="U2353" s="40" t="n">
        <f aca="false">IFERROR(ABS(T2353)/S2353*100,0)</f>
        <v>0.497506010341314</v>
      </c>
    </row>
    <row r="2354" customFormat="false" ht="15" hidden="false" customHeight="false" outlineLevel="0" collapsed="false">
      <c r="A2354" s="38" t="n">
        <v>39135</v>
      </c>
      <c r="B2354" s="39" t="n">
        <v>11.31</v>
      </c>
      <c r="C2354" s="39" t="n">
        <v>11.42288589</v>
      </c>
      <c r="D2354" s="39" t="n">
        <f aca="false">B2354-C2354</f>
        <v>-0.112885889999999</v>
      </c>
      <c r="E2354" s="40" t="n">
        <f aca="false">IFERROR(ABS(D2354)/C2354*100,0)</f>
        <v>0.988243173284465</v>
      </c>
      <c r="F2354" s="39" t="n">
        <v>11.43</v>
      </c>
      <c r="G2354" s="39" t="n">
        <v>11.54228878</v>
      </c>
      <c r="H2354" s="39" t="n">
        <f aca="false">F2354-G2354</f>
        <v>-0.11228878</v>
      </c>
      <c r="I2354" s="40" t="n">
        <f aca="false">IFERROR(ABS(H2354)/G2354*100,0)</f>
        <v>0.972846738981002</v>
      </c>
      <c r="J2354" s="39" t="n">
        <v>11.26</v>
      </c>
      <c r="K2354" s="39" t="n">
        <v>11.37313366</v>
      </c>
      <c r="L2354" s="39" t="n">
        <f aca="false">J2354-K2354</f>
        <v>-0.113133660000001</v>
      </c>
      <c r="M2354" s="40" t="n">
        <f aca="false">IFERROR(ABS(L2354)/K2354*100,0)</f>
        <v>0.994744837985143</v>
      </c>
      <c r="N2354" s="39" t="n">
        <v>11.38</v>
      </c>
      <c r="O2354" s="39" t="n">
        <v>11.49253654</v>
      </c>
      <c r="P2354" s="39" t="n">
        <f aca="false">N2354-O2354</f>
        <v>-0.112536539999999</v>
      </c>
      <c r="Q2354" s="40" t="n">
        <f aca="false">IFERROR(ABS(P2354)/O2354*100,0)</f>
        <v>0.979214115250478</v>
      </c>
      <c r="R2354" s="41" t="n">
        <v>10192200</v>
      </c>
      <c r="S2354" s="41" t="n">
        <v>10243161</v>
      </c>
      <c r="T2354" s="41" t="n">
        <f aca="false">R2354-S2354</f>
        <v>-50961</v>
      </c>
      <c r="U2354" s="40" t="n">
        <f aca="false">IFERROR(ABS(T2354)/S2354*100,0)</f>
        <v>0.497512437810945</v>
      </c>
    </row>
    <row r="2355" customFormat="false" ht="15" hidden="false" customHeight="false" outlineLevel="0" collapsed="false">
      <c r="A2355" s="38" t="n">
        <v>39136</v>
      </c>
      <c r="B2355" s="39" t="n">
        <v>11.47</v>
      </c>
      <c r="C2355" s="39" t="n">
        <v>11.58209038</v>
      </c>
      <c r="D2355" s="39" t="n">
        <f aca="false">B2355-C2355</f>
        <v>-0.11209038</v>
      </c>
      <c r="E2355" s="40" t="n">
        <f aca="false">IFERROR(ABS(D2355)/C2355*100,0)</f>
        <v>0.967790582894758</v>
      </c>
      <c r="F2355" s="39" t="n">
        <v>11.47</v>
      </c>
      <c r="G2355" s="39" t="n">
        <v>11.58209038</v>
      </c>
      <c r="H2355" s="39" t="n">
        <f aca="false">F2355-G2355</f>
        <v>-0.11209038</v>
      </c>
      <c r="I2355" s="40" t="n">
        <f aca="false">IFERROR(ABS(H2355)/G2355*100,0)</f>
        <v>0.967790582894758</v>
      </c>
      <c r="J2355" s="39" t="n">
        <v>11.18</v>
      </c>
      <c r="K2355" s="39" t="n">
        <v>11.29353237</v>
      </c>
      <c r="L2355" s="39" t="n">
        <f aca="false">J2355-K2355</f>
        <v>-0.11353237</v>
      </c>
      <c r="M2355" s="40" t="n">
        <f aca="false">IFERROR(ABS(L2355)/K2355*100,0)</f>
        <v>1.00528662140807</v>
      </c>
      <c r="N2355" s="39" t="n">
        <v>11.22</v>
      </c>
      <c r="O2355" s="39" t="n">
        <v>11.33333302</v>
      </c>
      <c r="P2355" s="39" t="n">
        <f aca="false">N2355-O2355</f>
        <v>-0.113333019999999</v>
      </c>
      <c r="Q2355" s="40" t="n">
        <f aca="false">IFERROR(ABS(P2355)/O2355*100,0)</f>
        <v>0.999997262941091</v>
      </c>
      <c r="R2355" s="41" t="n">
        <v>6044600</v>
      </c>
      <c r="S2355" s="41" t="n">
        <v>6074823</v>
      </c>
      <c r="T2355" s="41" t="n">
        <f aca="false">R2355-S2355</f>
        <v>-30223</v>
      </c>
      <c r="U2355" s="40" t="n">
        <f aca="false">IFERROR(ABS(T2355)/S2355*100,0)</f>
        <v>0.497512437810945</v>
      </c>
    </row>
    <row r="2356" customFormat="false" ht="15" hidden="false" customHeight="false" outlineLevel="0" collapsed="false">
      <c r="A2356" s="38" t="n">
        <v>39139</v>
      </c>
      <c r="B2356" s="39" t="n">
        <v>11.23</v>
      </c>
      <c r="C2356" s="39" t="n">
        <v>11.34328365</v>
      </c>
      <c r="D2356" s="39" t="n">
        <f aca="false">B2356-C2356</f>
        <v>-0.11328365</v>
      </c>
      <c r="E2356" s="40" t="n">
        <f aca="false">IFERROR(ABS(D2356)/C2356*100,0)</f>
        <v>0.998684803231555</v>
      </c>
      <c r="F2356" s="39" t="n">
        <v>11.23</v>
      </c>
      <c r="G2356" s="39" t="n">
        <v>11.34328365</v>
      </c>
      <c r="H2356" s="39" t="n">
        <f aca="false">F2356-G2356</f>
        <v>-0.11328365</v>
      </c>
      <c r="I2356" s="40" t="n">
        <f aca="false">IFERROR(ABS(H2356)/G2356*100,0)</f>
        <v>0.998684803231555</v>
      </c>
      <c r="J2356" s="39" t="n">
        <v>11.12</v>
      </c>
      <c r="K2356" s="39" t="n">
        <v>11.23383141</v>
      </c>
      <c r="L2356" s="39" t="n">
        <f aca="false">J2356-K2356</f>
        <v>-0.113831410000001</v>
      </c>
      <c r="M2356" s="40" t="n">
        <f aca="false">IFERROR(ABS(L2356)/K2356*100,0)</f>
        <v>1.01329106558135</v>
      </c>
      <c r="N2356" s="39" t="n">
        <v>11.22</v>
      </c>
      <c r="O2356" s="39" t="n">
        <v>11.33333302</v>
      </c>
      <c r="P2356" s="39" t="n">
        <f aca="false">N2356-O2356</f>
        <v>-0.113333019999999</v>
      </c>
      <c r="Q2356" s="40" t="n">
        <f aca="false">IFERROR(ABS(P2356)/O2356*100,0)</f>
        <v>0.999997262941091</v>
      </c>
      <c r="R2356" s="41" t="n">
        <v>8535071</v>
      </c>
      <c r="S2356" s="41" t="n">
        <v>8577776</v>
      </c>
      <c r="T2356" s="41" t="n">
        <f aca="false">R2356-S2356</f>
        <v>-42705</v>
      </c>
      <c r="U2356" s="40" t="n">
        <f aca="false">IFERROR(ABS(T2356)/S2356*100,0)</f>
        <v>0.497856320799238</v>
      </c>
    </row>
    <row r="2357" customFormat="false" ht="15" hidden="false" customHeight="false" outlineLevel="0" collapsed="false">
      <c r="A2357" s="38" t="n">
        <v>39140</v>
      </c>
      <c r="B2357" s="39" t="n">
        <v>11.08</v>
      </c>
      <c r="C2357" s="39" t="n">
        <v>11.15422916</v>
      </c>
      <c r="D2357" s="39" t="n">
        <f aca="false">B2357-C2357</f>
        <v>-0.0742291599999998</v>
      </c>
      <c r="E2357" s="40" t="n">
        <f aca="false">IFERROR(ABS(D2357)/C2357*100,0)</f>
        <v>0.665479962220893</v>
      </c>
      <c r="F2357" s="39" t="n">
        <v>11.08</v>
      </c>
      <c r="G2357" s="39" t="n">
        <v>11.16417885</v>
      </c>
      <c r="H2357" s="39" t="n">
        <f aca="false">F2357-G2357</f>
        <v>-0.0841788500000007</v>
      </c>
      <c r="I2357" s="40" t="n">
        <f aca="false">IFERROR(ABS(H2357)/G2357*100,0)</f>
        <v>0.754008432962364</v>
      </c>
      <c r="J2357" s="39" t="n">
        <v>10.77</v>
      </c>
      <c r="K2357" s="39" t="n">
        <v>10.8756218</v>
      </c>
      <c r="L2357" s="39" t="n">
        <f aca="false">J2357-K2357</f>
        <v>-0.1056218</v>
      </c>
      <c r="M2357" s="40" t="n">
        <f aca="false">IFERROR(ABS(L2357)/K2357*100,0)</f>
        <v>0.971179413392251</v>
      </c>
      <c r="N2357" s="39" t="n">
        <v>10.78</v>
      </c>
      <c r="O2357" s="39" t="n">
        <v>10.88557243</v>
      </c>
      <c r="P2357" s="39" t="n">
        <f aca="false">N2357-O2357</f>
        <v>-0.105572430000001</v>
      </c>
      <c r="Q2357" s="40" t="n">
        <f aca="false">IFERROR(ABS(P2357)/O2357*100,0)</f>
        <v>0.969838110755196</v>
      </c>
      <c r="R2357" s="41" t="n">
        <v>16107100</v>
      </c>
      <c r="S2357" s="41" t="n">
        <v>16183816</v>
      </c>
      <c r="T2357" s="41" t="n">
        <f aca="false">R2357-S2357</f>
        <v>-76716</v>
      </c>
      <c r="U2357" s="40" t="n">
        <f aca="false">IFERROR(ABS(T2357)/S2357*100,0)</f>
        <v>0.474029116495146</v>
      </c>
    </row>
    <row r="2358" customFormat="false" ht="15" hidden="false" customHeight="false" outlineLevel="0" collapsed="false">
      <c r="A2358" s="38" t="n">
        <v>39141</v>
      </c>
      <c r="B2358" s="39" t="n">
        <v>10.89</v>
      </c>
      <c r="C2358" s="39" t="n">
        <v>10.99502468</v>
      </c>
      <c r="D2358" s="39" t="n">
        <f aca="false">B2358-C2358</f>
        <v>-0.10502468</v>
      </c>
      <c r="E2358" s="40" t="n">
        <f aca="false">IFERROR(ABS(D2358)/C2358*100,0)</f>
        <v>0.955201857718792</v>
      </c>
      <c r="F2358" s="39" t="n">
        <v>11.07</v>
      </c>
      <c r="G2358" s="39" t="n">
        <v>11.18408012</v>
      </c>
      <c r="H2358" s="39" t="n">
        <f aca="false">F2358-G2358</f>
        <v>-0.114080120000001</v>
      </c>
      <c r="I2358" s="40" t="n">
        <f aca="false">IFERROR(ABS(H2358)/G2358*100,0)</f>
        <v>1.02002237802281</v>
      </c>
      <c r="J2358" s="39" t="n">
        <v>10.84</v>
      </c>
      <c r="K2358" s="39" t="n">
        <v>10.94527435</v>
      </c>
      <c r="L2358" s="39" t="n">
        <f aca="false">J2358-K2358</f>
        <v>-0.10527435</v>
      </c>
      <c r="M2358" s="40" t="n">
        <f aca="false">IFERROR(ABS(L2358)/K2358*100,0)</f>
        <v>0.961824680073005</v>
      </c>
      <c r="N2358" s="39" t="n">
        <v>10.94</v>
      </c>
      <c r="O2358" s="39" t="n">
        <v>11.04477596</v>
      </c>
      <c r="P2358" s="39" t="n">
        <f aca="false">N2358-O2358</f>
        <v>-0.104775960000001</v>
      </c>
      <c r="Q2358" s="40" t="n">
        <f aca="false">IFERROR(ABS(P2358)/O2358*100,0)</f>
        <v>0.948647219096704</v>
      </c>
      <c r="R2358" s="41" t="n">
        <v>9925900</v>
      </c>
      <c r="S2358" s="41" t="n">
        <v>9975529</v>
      </c>
      <c r="T2358" s="41" t="n">
        <f aca="false">R2358-S2358</f>
        <v>-49629</v>
      </c>
      <c r="U2358" s="40" t="n">
        <f aca="false">IFERROR(ABS(T2358)/S2358*100,0)</f>
        <v>0.497507450482075</v>
      </c>
    </row>
    <row r="2359" customFormat="false" ht="15" hidden="false" customHeight="false" outlineLevel="0" collapsed="false">
      <c r="A2359" s="38" t="n">
        <v>39142</v>
      </c>
      <c r="B2359" s="39" t="n">
        <v>10.65</v>
      </c>
      <c r="C2359" s="39" t="n">
        <v>10.75621891</v>
      </c>
      <c r="D2359" s="39" t="n">
        <f aca="false">B2359-C2359</f>
        <v>-0.106218909999999</v>
      </c>
      <c r="E2359" s="40" t="n">
        <f aca="false">IFERROR(ABS(D2359)/C2359*100,0)</f>
        <v>0.98751160504225</v>
      </c>
      <c r="F2359" s="39" t="n">
        <v>10.84</v>
      </c>
      <c r="G2359" s="39" t="n">
        <v>10.94527435</v>
      </c>
      <c r="H2359" s="39" t="n">
        <f aca="false">F2359-G2359</f>
        <v>-0.10527435</v>
      </c>
      <c r="I2359" s="40" t="n">
        <f aca="false">IFERROR(ABS(H2359)/G2359*100,0)</f>
        <v>0.961824680073005</v>
      </c>
      <c r="J2359" s="39" t="n">
        <v>10.48</v>
      </c>
      <c r="K2359" s="39" t="n">
        <v>10.58706474</v>
      </c>
      <c r="L2359" s="39" t="n">
        <f aca="false">J2359-K2359</f>
        <v>-0.10706474</v>
      </c>
      <c r="M2359" s="40" t="n">
        <f aca="false">IFERROR(ABS(L2359)/K2359*100,0)</f>
        <v>1.01127878811857</v>
      </c>
      <c r="N2359" s="39" t="n">
        <v>10.77</v>
      </c>
      <c r="O2359" s="39" t="n">
        <v>10.8756218</v>
      </c>
      <c r="P2359" s="39" t="n">
        <f aca="false">N2359-O2359</f>
        <v>-0.1056218</v>
      </c>
      <c r="Q2359" s="40" t="n">
        <f aca="false">IFERROR(ABS(P2359)/O2359*100,0)</f>
        <v>0.971179413392251</v>
      </c>
      <c r="R2359" s="41" t="n">
        <v>15130877</v>
      </c>
      <c r="S2359" s="41" t="n">
        <v>15206554</v>
      </c>
      <c r="T2359" s="41" t="n">
        <f aca="false">R2359-S2359</f>
        <v>-75677</v>
      </c>
      <c r="U2359" s="40" t="n">
        <f aca="false">IFERROR(ABS(T2359)/S2359*100,0)</f>
        <v>0.497660416686121</v>
      </c>
    </row>
    <row r="2360" customFormat="false" ht="15" hidden="false" customHeight="false" outlineLevel="0" collapsed="false">
      <c r="A2360" s="38" t="n">
        <v>39143</v>
      </c>
      <c r="B2360" s="39" t="n">
        <v>10.77</v>
      </c>
      <c r="C2360" s="39" t="n">
        <v>10.8756218</v>
      </c>
      <c r="D2360" s="39" t="n">
        <f aca="false">B2360-C2360</f>
        <v>-0.1056218</v>
      </c>
      <c r="E2360" s="40" t="n">
        <f aca="false">IFERROR(ABS(D2360)/C2360*100,0)</f>
        <v>0.971179413392251</v>
      </c>
      <c r="F2360" s="39" t="n">
        <v>10.79</v>
      </c>
      <c r="G2360" s="39" t="n">
        <v>10.89552212</v>
      </c>
      <c r="H2360" s="39" t="n">
        <f aca="false">F2360-G2360</f>
        <v>-0.105522120000002</v>
      </c>
      <c r="I2360" s="40" t="n">
        <f aca="false">IFERROR(ABS(H2360)/G2360*100,0)</f>
        <v>0.968490714238499</v>
      </c>
      <c r="J2360" s="39" t="n">
        <v>10.48</v>
      </c>
      <c r="K2360" s="39" t="n">
        <v>10.58706474</v>
      </c>
      <c r="L2360" s="39" t="n">
        <f aca="false">J2360-K2360</f>
        <v>-0.10706474</v>
      </c>
      <c r="M2360" s="40" t="n">
        <f aca="false">IFERROR(ABS(L2360)/K2360*100,0)</f>
        <v>1.01127878811857</v>
      </c>
      <c r="N2360" s="39" t="n">
        <v>10.48</v>
      </c>
      <c r="O2360" s="39" t="n">
        <v>10.58706474</v>
      </c>
      <c r="P2360" s="39" t="n">
        <f aca="false">N2360-O2360</f>
        <v>-0.10706474</v>
      </c>
      <c r="Q2360" s="40" t="n">
        <f aca="false">IFERROR(ABS(P2360)/O2360*100,0)</f>
        <v>1.01127878811857</v>
      </c>
      <c r="R2360" s="41" t="n">
        <v>9493900</v>
      </c>
      <c r="S2360" s="41" t="n">
        <v>9541369</v>
      </c>
      <c r="T2360" s="41" t="n">
        <f aca="false">R2360-S2360</f>
        <v>-47469</v>
      </c>
      <c r="U2360" s="40" t="n">
        <f aca="false">IFERROR(ABS(T2360)/S2360*100,0)</f>
        <v>0.497507223544127</v>
      </c>
    </row>
    <row r="2361" customFormat="false" ht="15" hidden="false" customHeight="false" outlineLevel="0" collapsed="false">
      <c r="A2361" s="38" t="n">
        <v>39146</v>
      </c>
      <c r="B2361" s="39" t="n">
        <v>10.2</v>
      </c>
      <c r="C2361" s="39" t="n">
        <v>9.850746155</v>
      </c>
      <c r="D2361" s="39" t="n">
        <f aca="false">B2361-C2361</f>
        <v>0.349253845</v>
      </c>
      <c r="E2361" s="40" t="n">
        <f aca="false">IFERROR(ABS(D2361)/C2361*100,0)</f>
        <v>3.54545574014946</v>
      </c>
      <c r="F2361" s="39" t="n">
        <v>10.3</v>
      </c>
      <c r="G2361" s="39" t="n">
        <v>10.40795994</v>
      </c>
      <c r="H2361" s="39" t="n">
        <f aca="false">F2361-G2361</f>
        <v>-0.107959939999999</v>
      </c>
      <c r="I2361" s="40" t="n">
        <f aca="false">IFERROR(ABS(H2361)/G2361*100,0)</f>
        <v>1.0372824321228</v>
      </c>
      <c r="J2361" s="39" t="n">
        <v>9.65</v>
      </c>
      <c r="K2361" s="39" t="n">
        <v>9.751243591</v>
      </c>
      <c r="L2361" s="39" t="n">
        <f aca="false">J2361-K2361</f>
        <v>-0.101243590999999</v>
      </c>
      <c r="M2361" s="40" t="n">
        <f aca="false">IFERROR(ABS(L2361)/K2361*100,0)</f>
        <v>1.03826337692398</v>
      </c>
      <c r="N2361" s="39" t="n">
        <v>9.96</v>
      </c>
      <c r="O2361" s="39" t="n">
        <v>10.05970097</v>
      </c>
      <c r="P2361" s="39" t="n">
        <f aca="false">N2361-O2361</f>
        <v>-0.0997009699999989</v>
      </c>
      <c r="Q2361" s="40" t="n">
        <f aca="false">IFERROR(ABS(P2361)/O2361*100,0)</f>
        <v>0.991092779967583</v>
      </c>
      <c r="R2361" s="41" t="n">
        <v>19070300</v>
      </c>
      <c r="S2361" s="41" t="n">
        <v>19155400</v>
      </c>
      <c r="T2361" s="41" t="n">
        <f aca="false">R2361-S2361</f>
        <v>-85100</v>
      </c>
      <c r="U2361" s="40" t="n">
        <f aca="false">IFERROR(ABS(T2361)/S2361*100,0)</f>
        <v>0.444261148292388</v>
      </c>
    </row>
    <row r="2362" customFormat="false" ht="15" hidden="false" customHeight="false" outlineLevel="0" collapsed="false">
      <c r="A2362" s="38" t="n">
        <v>39147</v>
      </c>
      <c r="B2362" s="39" t="n">
        <v>10.25</v>
      </c>
      <c r="C2362" s="39" t="n">
        <v>10.34825897</v>
      </c>
      <c r="D2362" s="39" t="n">
        <f aca="false">B2362-C2362</f>
        <v>-0.0982589699999998</v>
      </c>
      <c r="E2362" s="40" t="n">
        <f aca="false">IFERROR(ABS(D2362)/C2362*100,0)</f>
        <v>0.949521753222995</v>
      </c>
      <c r="F2362" s="39" t="n">
        <v>10.49</v>
      </c>
      <c r="G2362" s="39" t="n">
        <v>10.59701538</v>
      </c>
      <c r="H2362" s="39" t="n">
        <f aca="false">F2362-G2362</f>
        <v>-0.10701538</v>
      </c>
      <c r="I2362" s="40" t="n">
        <f aca="false">IFERROR(ABS(H2362)/G2362*100,0)</f>
        <v>1.00986340174586</v>
      </c>
      <c r="J2362" s="39" t="n">
        <v>10.24</v>
      </c>
      <c r="K2362" s="39" t="n">
        <v>10.33830833</v>
      </c>
      <c r="L2362" s="39" t="n">
        <f aca="false">J2362-K2362</f>
        <v>-0.0983083300000001</v>
      </c>
      <c r="M2362" s="40" t="n">
        <f aca="false">IFERROR(ABS(L2362)/K2362*100,0)</f>
        <v>0.950913117136641</v>
      </c>
      <c r="N2362" s="39" t="n">
        <v>10.45</v>
      </c>
      <c r="O2362" s="39" t="n">
        <v>10.55721378</v>
      </c>
      <c r="P2362" s="39" t="n">
        <f aca="false">N2362-O2362</f>
        <v>-0.10721378</v>
      </c>
      <c r="Q2362" s="40" t="n">
        <f aca="false">IFERROR(ABS(P2362)/O2362*100,0)</f>
        <v>1.01554995696981</v>
      </c>
      <c r="R2362" s="41" t="n">
        <v>16818700</v>
      </c>
      <c r="S2362" s="41" t="n">
        <v>16901789</v>
      </c>
      <c r="T2362" s="41" t="n">
        <f aca="false">R2362-S2362</f>
        <v>-83089</v>
      </c>
      <c r="U2362" s="40" t="n">
        <f aca="false">IFERROR(ABS(T2362)/S2362*100,0)</f>
        <v>0.49159884790894</v>
      </c>
    </row>
    <row r="2363" customFormat="false" ht="15" hidden="false" customHeight="false" outlineLevel="0" collapsed="false">
      <c r="A2363" s="38" t="n">
        <v>39148</v>
      </c>
      <c r="B2363" s="39" t="n">
        <v>10.45</v>
      </c>
      <c r="C2363" s="39" t="n">
        <v>10.55721378</v>
      </c>
      <c r="D2363" s="39" t="n">
        <f aca="false">B2363-C2363</f>
        <v>-0.10721378</v>
      </c>
      <c r="E2363" s="40" t="n">
        <f aca="false">IFERROR(ABS(D2363)/C2363*100,0)</f>
        <v>1.01554995696981</v>
      </c>
      <c r="F2363" s="39" t="n">
        <v>10.5</v>
      </c>
      <c r="G2363" s="39" t="n">
        <v>10.60696507</v>
      </c>
      <c r="H2363" s="39" t="n">
        <f aca="false">F2363-G2363</f>
        <v>-0.106965069999999</v>
      </c>
      <c r="I2363" s="40" t="n">
        <f aca="false">IFERROR(ABS(H2363)/G2363*100,0)</f>
        <v>1.00844180492808</v>
      </c>
      <c r="J2363" s="39" t="n">
        <v>10.29</v>
      </c>
      <c r="K2363" s="39" t="n">
        <v>10.39801025</v>
      </c>
      <c r="L2363" s="39" t="n">
        <f aca="false">J2363-K2363</f>
        <v>-0.108010250000001</v>
      </c>
      <c r="M2363" s="40" t="n">
        <f aca="false">IFERROR(ABS(L2363)/K2363*100,0)</f>
        <v>1.0387588336913</v>
      </c>
      <c r="N2363" s="39" t="n">
        <v>10.34</v>
      </c>
      <c r="O2363" s="39" t="n">
        <v>10.44776058</v>
      </c>
      <c r="P2363" s="39" t="n">
        <f aca="false">N2363-O2363</f>
        <v>-0.107760580000001</v>
      </c>
      <c r="Q2363" s="40" t="n">
        <f aca="false">IFERROR(ABS(P2363)/O2363*100,0)</f>
        <v>1.03142275490391</v>
      </c>
      <c r="R2363" s="41" t="n">
        <v>12700500</v>
      </c>
      <c r="S2363" s="41" t="n">
        <v>12763902</v>
      </c>
      <c r="T2363" s="41" t="n">
        <f aca="false">R2363-S2363</f>
        <v>-63402</v>
      </c>
      <c r="U2363" s="40" t="n">
        <f aca="false">IFERROR(ABS(T2363)/S2363*100,0)</f>
        <v>0.496728978332801</v>
      </c>
    </row>
    <row r="2364" customFormat="false" ht="15" hidden="false" customHeight="false" outlineLevel="0" collapsed="false">
      <c r="A2364" s="38" t="n">
        <v>39149</v>
      </c>
      <c r="B2364" s="39" t="n">
        <v>10.62</v>
      </c>
      <c r="C2364" s="39" t="n">
        <v>10.72636795</v>
      </c>
      <c r="D2364" s="39" t="n">
        <f aca="false">B2364-C2364</f>
        <v>-0.106367950000001</v>
      </c>
      <c r="E2364" s="40" t="n">
        <f aca="false">IFERROR(ABS(D2364)/C2364*100,0)</f>
        <v>0.991649274906712</v>
      </c>
      <c r="F2364" s="39" t="n">
        <v>10.67</v>
      </c>
      <c r="G2364" s="39" t="n">
        <v>10.77611923</v>
      </c>
      <c r="H2364" s="39" t="n">
        <f aca="false">F2364-G2364</f>
        <v>-0.106119230000001</v>
      </c>
      <c r="I2364" s="40" t="n">
        <f aca="false">IFERROR(ABS(H2364)/G2364*100,0)</f>
        <v>0.984762953481175</v>
      </c>
      <c r="J2364" s="39" t="n">
        <v>10.53</v>
      </c>
      <c r="K2364" s="39" t="n">
        <v>10.63681602</v>
      </c>
      <c r="L2364" s="39" t="n">
        <f aca="false">J2364-K2364</f>
        <v>-0.10681602</v>
      </c>
      <c r="M2364" s="40" t="n">
        <f aca="false">IFERROR(ABS(L2364)/K2364*100,0)</f>
        <v>1.00421046861352</v>
      </c>
      <c r="N2364" s="39" t="n">
        <v>10.62</v>
      </c>
      <c r="O2364" s="39" t="n">
        <v>10.72636795</v>
      </c>
      <c r="P2364" s="39" t="n">
        <f aca="false">N2364-O2364</f>
        <v>-0.106367950000001</v>
      </c>
      <c r="Q2364" s="40" t="n">
        <f aca="false">IFERROR(ABS(P2364)/O2364*100,0)</f>
        <v>0.991649274906712</v>
      </c>
      <c r="R2364" s="41" t="n">
        <v>7705500</v>
      </c>
      <c r="S2364" s="41" t="n">
        <v>7744027</v>
      </c>
      <c r="T2364" s="41" t="n">
        <f aca="false">R2364-S2364</f>
        <v>-38527</v>
      </c>
      <c r="U2364" s="40" t="n">
        <f aca="false">IFERROR(ABS(T2364)/S2364*100,0)</f>
        <v>0.49750601334422</v>
      </c>
    </row>
    <row r="2365" customFormat="false" ht="15" hidden="false" customHeight="false" outlineLevel="0" collapsed="false">
      <c r="A2365" s="38" t="n">
        <v>39150</v>
      </c>
      <c r="B2365" s="39" t="n">
        <v>10.52</v>
      </c>
      <c r="C2365" s="39" t="n">
        <v>10.63681602</v>
      </c>
      <c r="D2365" s="39" t="n">
        <f aca="false">B2365-C2365</f>
        <v>-0.11681602</v>
      </c>
      <c r="E2365" s="40" t="n">
        <f aca="false">IFERROR(ABS(D2365)/C2365*100,0)</f>
        <v>1.09822356408492</v>
      </c>
      <c r="F2365" s="39" t="n">
        <v>10.6</v>
      </c>
      <c r="G2365" s="39" t="n">
        <v>10.70646763</v>
      </c>
      <c r="H2365" s="39" t="n">
        <f aca="false">F2365-G2365</f>
        <v>-0.106467630000001</v>
      </c>
      <c r="I2365" s="40" t="n">
        <f aca="false">IFERROR(ABS(H2365)/G2365*100,0)</f>
        <v>0.994423498761383</v>
      </c>
      <c r="J2365" s="39" t="n">
        <v>10.28</v>
      </c>
      <c r="K2365" s="39" t="n">
        <v>10.38805962</v>
      </c>
      <c r="L2365" s="39" t="n">
        <f aca="false">J2365-K2365</f>
        <v>-0.108059620000001</v>
      </c>
      <c r="M2365" s="40" t="n">
        <f aca="false">IFERROR(ABS(L2365)/K2365*100,0)</f>
        <v>1.04022910873514</v>
      </c>
      <c r="N2365" s="39" t="n">
        <v>10.59</v>
      </c>
      <c r="O2365" s="39" t="n">
        <v>10.69651699</v>
      </c>
      <c r="P2365" s="39" t="n">
        <f aca="false">N2365-O2365</f>
        <v>-0.106516989999999</v>
      </c>
      <c r="Q2365" s="40" t="n">
        <f aca="false">IFERROR(ABS(P2365)/O2365*100,0)</f>
        <v>0.995810038908744</v>
      </c>
      <c r="R2365" s="41" t="n">
        <v>22319200</v>
      </c>
      <c r="S2365" s="41" t="n">
        <v>22430796</v>
      </c>
      <c r="T2365" s="41" t="n">
        <f aca="false">R2365-S2365</f>
        <v>-111596</v>
      </c>
      <c r="U2365" s="40" t="n">
        <f aca="false">IFERROR(ABS(T2365)/S2365*100,0)</f>
        <v>0.497512437810945</v>
      </c>
    </row>
    <row r="2366" customFormat="false" ht="15" hidden="false" customHeight="false" outlineLevel="0" collapsed="false">
      <c r="A2366" s="38" t="n">
        <v>39153</v>
      </c>
      <c r="B2366" s="39" t="n">
        <v>10.64</v>
      </c>
      <c r="C2366" s="39" t="n">
        <v>10.74626923</v>
      </c>
      <c r="D2366" s="39" t="n">
        <f aca="false">B2366-C2366</f>
        <v>-0.106269229999999</v>
      </c>
      <c r="E2366" s="40" t="n">
        <f aca="false">IFERROR(ABS(D2366)/C2366*100,0)</f>
        <v>0.988894170856343</v>
      </c>
      <c r="F2366" s="39" t="n">
        <v>10.99</v>
      </c>
      <c r="G2366" s="39" t="n">
        <v>11.10447788</v>
      </c>
      <c r="H2366" s="39" t="n">
        <f aca="false">F2366-G2366</f>
        <v>-0.114477879999999</v>
      </c>
      <c r="I2366" s="40" t="n">
        <f aca="false">IFERROR(ABS(H2366)/G2366*100,0)</f>
        <v>1.03091636758701</v>
      </c>
      <c r="J2366" s="39" t="n">
        <v>10.59</v>
      </c>
      <c r="K2366" s="39" t="n">
        <v>10.69651699</v>
      </c>
      <c r="L2366" s="39" t="n">
        <f aca="false">J2366-K2366</f>
        <v>-0.106516989999999</v>
      </c>
      <c r="M2366" s="40" t="n">
        <f aca="false">IFERROR(ABS(L2366)/K2366*100,0)</f>
        <v>0.995810038908744</v>
      </c>
      <c r="N2366" s="39" t="n">
        <v>10.95</v>
      </c>
      <c r="O2366" s="39" t="n">
        <v>11.06467724</v>
      </c>
      <c r="P2366" s="39" t="n">
        <f aca="false">N2366-O2366</f>
        <v>-0.114677240000001</v>
      </c>
      <c r="Q2366" s="40" t="n">
        <f aca="false">IFERROR(ABS(P2366)/O2366*100,0)</f>
        <v>1.03642643624009</v>
      </c>
      <c r="R2366" s="41" t="n">
        <v>15729600</v>
      </c>
      <c r="S2366" s="41" t="n">
        <v>15808047</v>
      </c>
      <c r="T2366" s="41" t="n">
        <f aca="false">R2366-S2366</f>
        <v>-78447</v>
      </c>
      <c r="U2366" s="40" t="n">
        <f aca="false">IFERROR(ABS(T2366)/S2366*100,0)</f>
        <v>0.496247259386311</v>
      </c>
    </row>
    <row r="2367" customFormat="false" ht="15" hidden="false" customHeight="false" outlineLevel="0" collapsed="false">
      <c r="A2367" s="38" t="n">
        <v>39154</v>
      </c>
      <c r="B2367" s="39" t="n">
        <v>10.88</v>
      </c>
      <c r="C2367" s="39" t="n">
        <v>10.985075</v>
      </c>
      <c r="D2367" s="39" t="n">
        <f aca="false">B2367-C2367</f>
        <v>-0.105074999999999</v>
      </c>
      <c r="E2367" s="40" t="n">
        <f aca="false">IFERROR(ABS(D2367)/C2367*100,0)</f>
        <v>0.956525103378897</v>
      </c>
      <c r="F2367" s="39" t="n">
        <v>11.07</v>
      </c>
      <c r="G2367" s="39" t="n">
        <v>11.18408012</v>
      </c>
      <c r="H2367" s="39" t="n">
        <f aca="false">F2367-G2367</f>
        <v>-0.114080120000001</v>
      </c>
      <c r="I2367" s="40" t="n">
        <f aca="false">IFERROR(ABS(H2367)/G2367*100,0)</f>
        <v>1.02002237802281</v>
      </c>
      <c r="J2367" s="39" t="n">
        <v>10.78</v>
      </c>
      <c r="K2367" s="39" t="n">
        <v>10.88557243</v>
      </c>
      <c r="L2367" s="39" t="n">
        <f aca="false">J2367-K2367</f>
        <v>-0.105572430000001</v>
      </c>
      <c r="M2367" s="40" t="n">
        <f aca="false">IFERROR(ABS(L2367)/K2367*100,0)</f>
        <v>0.969838110755196</v>
      </c>
      <c r="N2367" s="39" t="n">
        <v>10.8</v>
      </c>
      <c r="O2367" s="39" t="n">
        <v>10.90547276</v>
      </c>
      <c r="P2367" s="39" t="n">
        <f aca="false">N2367-O2367</f>
        <v>-0.10547276</v>
      </c>
      <c r="Q2367" s="40" t="n">
        <f aca="false">IFERROR(ABS(P2367)/O2367*100,0)</f>
        <v>0.967154403308964</v>
      </c>
      <c r="R2367" s="41" t="n">
        <v>17971600</v>
      </c>
      <c r="S2367" s="41" t="n">
        <v>18061458</v>
      </c>
      <c r="T2367" s="41" t="n">
        <f aca="false">R2367-S2367</f>
        <v>-89858</v>
      </c>
      <c r="U2367" s="40" t="n">
        <f aca="false">IFERROR(ABS(T2367)/S2367*100,0)</f>
        <v>0.497512437810945</v>
      </c>
    </row>
    <row r="2368" customFormat="false" ht="15" hidden="false" customHeight="false" outlineLevel="0" collapsed="false">
      <c r="A2368" s="38" t="n">
        <v>39155</v>
      </c>
      <c r="B2368" s="39" t="n">
        <v>10.8</v>
      </c>
      <c r="C2368" s="39" t="n">
        <v>11.00497532</v>
      </c>
      <c r="D2368" s="39" t="n">
        <f aca="false">B2368-C2368</f>
        <v>-0.204975319999999</v>
      </c>
      <c r="E2368" s="40" t="n">
        <f aca="false">IFERROR(ABS(D2368)/C2368*100,0)</f>
        <v>1.86256955640314</v>
      </c>
      <c r="F2368" s="39" t="n">
        <v>10.98</v>
      </c>
      <c r="G2368" s="39" t="n">
        <v>11.09452724</v>
      </c>
      <c r="H2368" s="39" t="n">
        <f aca="false">F2368-G2368</f>
        <v>-0.114527239999999</v>
      </c>
      <c r="I2368" s="40" t="n">
        <f aca="false">IFERROR(ABS(H2368)/G2368*100,0)</f>
        <v>1.0322858966634</v>
      </c>
      <c r="J2368" s="39" t="n">
        <v>10.63</v>
      </c>
      <c r="K2368" s="39" t="n">
        <v>10.73631763</v>
      </c>
      <c r="L2368" s="39" t="n">
        <f aca="false">J2368-K2368</f>
        <v>-0.10631763</v>
      </c>
      <c r="M2368" s="40" t="n">
        <f aca="false">IFERROR(ABS(L2368)/K2368*100,0)</f>
        <v>0.99026159307099</v>
      </c>
      <c r="N2368" s="39" t="n">
        <v>10.9</v>
      </c>
      <c r="O2368" s="39" t="n">
        <v>11.00497532</v>
      </c>
      <c r="P2368" s="39" t="n">
        <f aca="false">N2368-O2368</f>
        <v>-0.104975319999999</v>
      </c>
      <c r="Q2368" s="40" t="n">
        <f aca="false">IFERROR(ABS(P2368)/O2368*100,0)</f>
        <v>0.953889644888358</v>
      </c>
      <c r="R2368" s="41" t="n">
        <v>9899700</v>
      </c>
      <c r="S2368" s="41" t="n">
        <v>9948997</v>
      </c>
      <c r="T2368" s="41" t="n">
        <f aca="false">R2368-S2368</f>
        <v>-49297</v>
      </c>
      <c r="U2368" s="40" t="n">
        <f aca="false">IFERROR(ABS(T2368)/S2368*100,0)</f>
        <v>0.495497184289029</v>
      </c>
    </row>
    <row r="2369" customFormat="false" ht="15" hidden="false" customHeight="false" outlineLevel="0" collapsed="false">
      <c r="A2369" s="38" t="n">
        <v>39156</v>
      </c>
      <c r="B2369" s="39" t="n">
        <v>10.9</v>
      </c>
      <c r="C2369" s="39" t="n">
        <v>11.00497532</v>
      </c>
      <c r="D2369" s="39" t="n">
        <f aca="false">B2369-C2369</f>
        <v>-0.104975319999999</v>
      </c>
      <c r="E2369" s="40" t="n">
        <f aca="false">IFERROR(ABS(D2369)/C2369*100,0)</f>
        <v>0.953889644888358</v>
      </c>
      <c r="F2369" s="39" t="n">
        <v>11.03</v>
      </c>
      <c r="G2369" s="39" t="n">
        <v>11.14427853</v>
      </c>
      <c r="H2369" s="39" t="n">
        <f aca="false">F2369-G2369</f>
        <v>-0.11427853</v>
      </c>
      <c r="I2369" s="40" t="n">
        <f aca="false">IFERROR(ABS(H2369)/G2369*100,0)</f>
        <v>1.02544574502841</v>
      </c>
      <c r="J2369" s="39" t="n">
        <v>10.85</v>
      </c>
      <c r="K2369" s="39" t="n">
        <v>10.95522404</v>
      </c>
      <c r="L2369" s="39" t="n">
        <f aca="false">J2369-K2369</f>
        <v>-0.10522404</v>
      </c>
      <c r="M2369" s="40" t="n">
        <f aca="false">IFERROR(ABS(L2369)/K2369*100,0)</f>
        <v>0.960491904280577</v>
      </c>
      <c r="N2369" s="39" t="n">
        <v>10.98</v>
      </c>
      <c r="O2369" s="39" t="n">
        <v>11.09452724</v>
      </c>
      <c r="P2369" s="39" t="n">
        <f aca="false">N2369-O2369</f>
        <v>-0.114527239999999</v>
      </c>
      <c r="Q2369" s="40" t="n">
        <f aca="false">IFERROR(ABS(P2369)/O2369*100,0)</f>
        <v>1.0322858966634</v>
      </c>
      <c r="R2369" s="41" t="n">
        <v>11005400</v>
      </c>
      <c r="S2369" s="41" t="n">
        <v>11060427</v>
      </c>
      <c r="T2369" s="41" t="n">
        <f aca="false">R2369-S2369</f>
        <v>-55027</v>
      </c>
      <c r="U2369" s="40" t="n">
        <f aca="false">IFERROR(ABS(T2369)/S2369*100,0)</f>
        <v>0.497512437810945</v>
      </c>
    </row>
    <row r="2370" customFormat="false" ht="15" hidden="false" customHeight="false" outlineLevel="0" collapsed="false">
      <c r="A2370" s="38" t="n">
        <v>39157</v>
      </c>
      <c r="B2370" s="39" t="n">
        <v>10.98</v>
      </c>
      <c r="C2370" s="39" t="n">
        <v>11.09452724</v>
      </c>
      <c r="D2370" s="39" t="n">
        <f aca="false">B2370-C2370</f>
        <v>-0.114527239999999</v>
      </c>
      <c r="E2370" s="40" t="n">
        <f aca="false">IFERROR(ABS(D2370)/C2370*100,0)</f>
        <v>1.0322858966634</v>
      </c>
      <c r="F2370" s="39" t="n">
        <v>11.01</v>
      </c>
      <c r="G2370" s="39" t="n">
        <v>11.1243782</v>
      </c>
      <c r="H2370" s="39" t="n">
        <f aca="false">F2370-G2370</f>
        <v>-0.114378200000001</v>
      </c>
      <c r="I2370" s="40" t="n">
        <f aca="false">IFERROR(ABS(H2370)/G2370*100,0)</f>
        <v>1.02817611864365</v>
      </c>
      <c r="J2370" s="39" t="n">
        <v>10.85</v>
      </c>
      <c r="K2370" s="39" t="n">
        <v>10.95522404</v>
      </c>
      <c r="L2370" s="39" t="n">
        <f aca="false">J2370-K2370</f>
        <v>-0.10522404</v>
      </c>
      <c r="M2370" s="40" t="n">
        <f aca="false">IFERROR(ABS(L2370)/K2370*100,0)</f>
        <v>0.960491904280577</v>
      </c>
      <c r="N2370" s="39" t="n">
        <v>10.86</v>
      </c>
      <c r="O2370" s="39" t="n">
        <v>10.96517372</v>
      </c>
      <c r="P2370" s="39" t="n">
        <f aca="false">N2370-O2370</f>
        <v>-0.10517372</v>
      </c>
      <c r="Q2370" s="40" t="n">
        <f aca="false">IFERROR(ABS(P2370)/O2370*100,0)</f>
        <v>0.959161456860164</v>
      </c>
      <c r="R2370" s="41" t="n">
        <v>8300800</v>
      </c>
      <c r="S2370" s="41" t="n">
        <v>8237683</v>
      </c>
      <c r="T2370" s="41" t="n">
        <f aca="false">R2370-S2370</f>
        <v>63117</v>
      </c>
      <c r="U2370" s="40" t="n">
        <f aca="false">IFERROR(ABS(T2370)/S2370*100,0)</f>
        <v>0.766198456532013</v>
      </c>
    </row>
    <row r="2371" customFormat="false" ht="15" hidden="false" customHeight="false" outlineLevel="0" collapsed="false">
      <c r="A2371" s="38" t="n">
        <v>39160</v>
      </c>
      <c r="B2371" s="39" t="n">
        <v>10.87</v>
      </c>
      <c r="C2371" s="39" t="n">
        <v>10.97512436</v>
      </c>
      <c r="D2371" s="39" t="n">
        <f aca="false">B2371-C2371</f>
        <v>-0.105124360000001</v>
      </c>
      <c r="E2371" s="40" t="n">
        <f aca="false">IFERROR(ABS(D2371)/C2371*100,0)</f>
        <v>0.95784208498938</v>
      </c>
      <c r="F2371" s="39" t="n">
        <v>11.04</v>
      </c>
      <c r="G2371" s="39" t="n">
        <v>11.15422916</v>
      </c>
      <c r="H2371" s="39" t="n">
        <f aca="false">F2371-G2371</f>
        <v>-0.114229160000001</v>
      </c>
      <c r="I2371" s="40" t="n">
        <f aca="false">IFERROR(ABS(H2371)/G2371*100,0)</f>
        <v>1.02408833780855</v>
      </c>
      <c r="J2371" s="39" t="n">
        <v>10.85</v>
      </c>
      <c r="K2371" s="39" t="n">
        <v>10.95522404</v>
      </c>
      <c r="L2371" s="39" t="n">
        <f aca="false">J2371-K2371</f>
        <v>-0.10522404</v>
      </c>
      <c r="M2371" s="40" t="n">
        <f aca="false">IFERROR(ABS(L2371)/K2371*100,0)</f>
        <v>0.960491904280577</v>
      </c>
      <c r="N2371" s="39" t="n">
        <v>10.88</v>
      </c>
      <c r="O2371" s="39" t="n">
        <v>10.985075</v>
      </c>
      <c r="P2371" s="39" t="n">
        <f aca="false">N2371-O2371</f>
        <v>-0.105074999999999</v>
      </c>
      <c r="Q2371" s="40" t="n">
        <f aca="false">IFERROR(ABS(P2371)/O2371*100,0)</f>
        <v>0.956525103378897</v>
      </c>
      <c r="R2371" s="41" t="n">
        <v>9646800</v>
      </c>
      <c r="S2371" s="41" t="n">
        <v>9695034</v>
      </c>
      <c r="T2371" s="41" t="n">
        <f aca="false">R2371-S2371</f>
        <v>-48234</v>
      </c>
      <c r="U2371" s="40" t="n">
        <f aca="false">IFERROR(ABS(T2371)/S2371*100,0)</f>
        <v>0.497512437810945</v>
      </c>
    </row>
    <row r="2372" customFormat="false" ht="15" hidden="false" customHeight="false" outlineLevel="0" collapsed="false">
      <c r="A2372" s="38" t="n">
        <v>39161</v>
      </c>
      <c r="B2372" s="39" t="n">
        <v>10.93</v>
      </c>
      <c r="C2372" s="39" t="n">
        <v>11.03482628</v>
      </c>
      <c r="D2372" s="39" t="n">
        <f aca="false">B2372-C2372</f>
        <v>-0.104826280000001</v>
      </c>
      <c r="E2372" s="40" t="n">
        <f aca="false">IFERROR(ABS(D2372)/C2372*100,0)</f>
        <v>0.949958588745459</v>
      </c>
      <c r="F2372" s="39" t="n">
        <v>11.16</v>
      </c>
      <c r="G2372" s="39" t="n">
        <v>11.27363205</v>
      </c>
      <c r="H2372" s="39" t="n">
        <f aca="false">F2372-G2372</f>
        <v>-0.11363205</v>
      </c>
      <c r="I2372" s="40" t="n">
        <f aca="false">IFERROR(ABS(H2372)/G2372*100,0)</f>
        <v>1.00794534978636</v>
      </c>
      <c r="J2372" s="39" t="n">
        <v>10.91</v>
      </c>
      <c r="K2372" s="39" t="n">
        <v>11.014925</v>
      </c>
      <c r="L2372" s="39" t="n">
        <f aca="false">J2372-K2372</f>
        <v>-0.104925</v>
      </c>
      <c r="M2372" s="40" t="n">
        <f aca="false">IFERROR(ABS(L2372)/K2372*100,0)</f>
        <v>0.952571170480051</v>
      </c>
      <c r="N2372" s="39" t="n">
        <v>11.14</v>
      </c>
      <c r="O2372" s="39" t="n">
        <v>11.25373077</v>
      </c>
      <c r="P2372" s="39" t="n">
        <f aca="false">N2372-O2372</f>
        <v>-0.11373077</v>
      </c>
      <c r="Q2372" s="40" t="n">
        <f aca="false">IFERROR(ABS(P2372)/O2372*100,0)</f>
        <v>1.01060503689302</v>
      </c>
      <c r="R2372" s="41" t="n">
        <v>9828300</v>
      </c>
      <c r="S2372" s="41" t="n">
        <v>9877341</v>
      </c>
      <c r="T2372" s="41" t="n">
        <f aca="false">R2372-S2372</f>
        <v>-49041</v>
      </c>
      <c r="U2372" s="40" t="n">
        <f aca="false">IFERROR(ABS(T2372)/S2372*100,0)</f>
        <v>0.496500019590293</v>
      </c>
    </row>
    <row r="2373" customFormat="false" ht="15" hidden="false" customHeight="false" outlineLevel="0" collapsed="false">
      <c r="A2373" s="38" t="n">
        <v>39162</v>
      </c>
      <c r="B2373" s="39" t="n">
        <v>11.16</v>
      </c>
      <c r="C2373" s="39" t="n">
        <v>11.27363205</v>
      </c>
      <c r="D2373" s="39" t="n">
        <f aca="false">B2373-C2373</f>
        <v>-0.11363205</v>
      </c>
      <c r="E2373" s="40" t="n">
        <f aca="false">IFERROR(ABS(D2373)/C2373*100,0)</f>
        <v>1.00794534978636</v>
      </c>
      <c r="F2373" s="39" t="n">
        <v>11.45</v>
      </c>
      <c r="G2373" s="39" t="n">
        <v>11.5621891</v>
      </c>
      <c r="H2373" s="39" t="n">
        <f aca="false">F2373-G2373</f>
        <v>-0.1121891</v>
      </c>
      <c r="I2373" s="40" t="n">
        <f aca="false">IFERROR(ABS(H2373)/G2373*100,0)</f>
        <v>0.970310198438116</v>
      </c>
      <c r="J2373" s="39" t="n">
        <v>11.07</v>
      </c>
      <c r="K2373" s="39" t="n">
        <v>11.18408012</v>
      </c>
      <c r="L2373" s="39" t="n">
        <f aca="false">J2373-K2373</f>
        <v>-0.114080120000001</v>
      </c>
      <c r="M2373" s="40" t="n">
        <f aca="false">IFERROR(ABS(L2373)/K2373*100,0)</f>
        <v>1.02002237802281</v>
      </c>
      <c r="N2373" s="39" t="n">
        <v>11.38</v>
      </c>
      <c r="O2373" s="39" t="n">
        <v>11.49253654</v>
      </c>
      <c r="P2373" s="39" t="n">
        <f aca="false">N2373-O2373</f>
        <v>-0.112536539999999</v>
      </c>
      <c r="Q2373" s="40" t="n">
        <f aca="false">IFERROR(ABS(P2373)/O2373*100,0)</f>
        <v>0.979214115250478</v>
      </c>
      <c r="R2373" s="41" t="n">
        <v>9246532</v>
      </c>
      <c r="S2373" s="41" t="n">
        <v>9281376</v>
      </c>
      <c r="T2373" s="41" t="n">
        <f aca="false">R2373-S2373</f>
        <v>-34844</v>
      </c>
      <c r="U2373" s="40" t="n">
        <f aca="false">IFERROR(ABS(T2373)/S2373*100,0)</f>
        <v>0.375418472433398</v>
      </c>
    </row>
    <row r="2374" customFormat="false" ht="15" hidden="false" customHeight="false" outlineLevel="0" collapsed="false">
      <c r="A2374" s="38" t="n">
        <v>39163</v>
      </c>
      <c r="B2374" s="39" t="n">
        <v>11.45</v>
      </c>
      <c r="C2374" s="39" t="n">
        <v>11.5621891</v>
      </c>
      <c r="D2374" s="39" t="n">
        <f aca="false">B2374-C2374</f>
        <v>-0.1121891</v>
      </c>
      <c r="E2374" s="40" t="n">
        <f aca="false">IFERROR(ABS(D2374)/C2374*100,0)</f>
        <v>0.970310198438116</v>
      </c>
      <c r="F2374" s="39" t="n">
        <v>11.45</v>
      </c>
      <c r="G2374" s="39" t="n">
        <v>11.5621891</v>
      </c>
      <c r="H2374" s="39" t="n">
        <f aca="false">F2374-G2374</f>
        <v>-0.1121891</v>
      </c>
      <c r="I2374" s="40" t="n">
        <f aca="false">IFERROR(ABS(H2374)/G2374*100,0)</f>
        <v>0.970310198438116</v>
      </c>
      <c r="J2374" s="39" t="n">
        <v>11.1</v>
      </c>
      <c r="K2374" s="39" t="n">
        <v>11.21393013</v>
      </c>
      <c r="L2374" s="39" t="n">
        <f aca="false">J2374-K2374</f>
        <v>-0.11393013</v>
      </c>
      <c r="M2374" s="40" t="n">
        <f aca="false">IFERROR(ABS(L2374)/K2374*100,0)</f>
        <v>1.01596967949006</v>
      </c>
      <c r="N2374" s="39" t="n">
        <v>11.17</v>
      </c>
      <c r="O2374" s="39" t="n">
        <v>11.28358173</v>
      </c>
      <c r="P2374" s="39" t="n">
        <f aca="false">N2374-O2374</f>
        <v>-0.11358173</v>
      </c>
      <c r="Q2374" s="40" t="n">
        <f aca="false">IFERROR(ABS(P2374)/O2374*100,0)</f>
        <v>1.00661060218155</v>
      </c>
      <c r="R2374" s="41" t="n">
        <v>14446792</v>
      </c>
      <c r="S2374" s="41" t="n">
        <v>14519034</v>
      </c>
      <c r="T2374" s="41" t="n">
        <f aca="false">R2374-S2374</f>
        <v>-72242</v>
      </c>
      <c r="U2374" s="40" t="n">
        <f aca="false">IFERROR(ABS(T2374)/S2374*100,0)</f>
        <v>0.497567537895427</v>
      </c>
    </row>
    <row r="2375" customFormat="false" ht="15" hidden="false" customHeight="false" outlineLevel="0" collapsed="false">
      <c r="A2375" s="38" t="n">
        <v>39164</v>
      </c>
      <c r="B2375" s="39" t="n">
        <v>11.04</v>
      </c>
      <c r="C2375" s="39" t="n">
        <v>11.15422916</v>
      </c>
      <c r="D2375" s="39" t="n">
        <f aca="false">B2375-C2375</f>
        <v>-0.114229160000001</v>
      </c>
      <c r="E2375" s="40" t="n">
        <f aca="false">IFERROR(ABS(D2375)/C2375*100,0)</f>
        <v>1.02408833780855</v>
      </c>
      <c r="F2375" s="39" t="n">
        <v>11.3</v>
      </c>
      <c r="G2375" s="39" t="n">
        <v>11.41293526</v>
      </c>
      <c r="H2375" s="39" t="n">
        <f aca="false">F2375-G2375</f>
        <v>-0.112935259999999</v>
      </c>
      <c r="I2375" s="40" t="n">
        <f aca="false">IFERROR(ABS(H2375)/G2375*100,0)</f>
        <v>0.989537375155484</v>
      </c>
      <c r="J2375" s="39" t="n">
        <v>11.04</v>
      </c>
      <c r="K2375" s="39" t="n">
        <v>11.15422916</v>
      </c>
      <c r="L2375" s="39" t="n">
        <f aca="false">J2375-K2375</f>
        <v>-0.114229160000001</v>
      </c>
      <c r="M2375" s="40" t="n">
        <f aca="false">IFERROR(ABS(L2375)/K2375*100,0)</f>
        <v>1.02408833780855</v>
      </c>
      <c r="N2375" s="39" t="n">
        <v>11.2</v>
      </c>
      <c r="O2375" s="39" t="n">
        <v>11.31343269</v>
      </c>
      <c r="P2375" s="39" t="n">
        <f aca="false">N2375-O2375</f>
        <v>-0.113432690000002</v>
      </c>
      <c r="Q2375" s="40" t="n">
        <f aca="false">IFERROR(ABS(P2375)/O2375*100,0)</f>
        <v>1.00263724643242</v>
      </c>
      <c r="R2375" s="41" t="n">
        <v>7051600</v>
      </c>
      <c r="S2375" s="41" t="n">
        <v>7086657</v>
      </c>
      <c r="T2375" s="41" t="n">
        <f aca="false">R2375-S2375</f>
        <v>-35057</v>
      </c>
      <c r="U2375" s="40" t="n">
        <f aca="false">IFERROR(ABS(T2375)/S2375*100,0)</f>
        <v>0.49469023264425</v>
      </c>
    </row>
    <row r="2376" customFormat="false" ht="15" hidden="false" customHeight="false" outlineLevel="0" collapsed="false">
      <c r="A2376" s="38" t="n">
        <v>39167</v>
      </c>
      <c r="B2376" s="39" t="n">
        <v>11.23</v>
      </c>
      <c r="C2376" s="39" t="n">
        <v>11.34328365</v>
      </c>
      <c r="D2376" s="39" t="n">
        <f aca="false">B2376-C2376</f>
        <v>-0.11328365</v>
      </c>
      <c r="E2376" s="40" t="n">
        <f aca="false">IFERROR(ABS(D2376)/C2376*100,0)</f>
        <v>0.998684803231555</v>
      </c>
      <c r="F2376" s="39" t="n">
        <v>11.27</v>
      </c>
      <c r="G2376" s="39" t="n">
        <v>11.38308525</v>
      </c>
      <c r="H2376" s="39" t="n">
        <f aca="false">F2376-G2376</f>
        <v>-0.113085250000001</v>
      </c>
      <c r="I2376" s="40" t="n">
        <f aca="false">IFERROR(ABS(H2376)/G2376*100,0)</f>
        <v>0.993449908494721</v>
      </c>
      <c r="J2376" s="39" t="n">
        <v>11.06</v>
      </c>
      <c r="K2376" s="39" t="n">
        <v>11.17412853</v>
      </c>
      <c r="L2376" s="39" t="n">
        <f aca="false">J2376-K2376</f>
        <v>-0.11412853</v>
      </c>
      <c r="M2376" s="40" t="n">
        <f aca="false">IFERROR(ABS(L2376)/K2376*100,0)</f>
        <v>1.02136403473068</v>
      </c>
      <c r="N2376" s="39" t="n">
        <v>11.26</v>
      </c>
      <c r="O2376" s="39" t="n">
        <v>11.37313366</v>
      </c>
      <c r="P2376" s="39" t="n">
        <f aca="false">N2376-O2376</f>
        <v>-0.113133660000001</v>
      </c>
      <c r="Q2376" s="40" t="n">
        <f aca="false">IFERROR(ABS(P2376)/O2376*100,0)</f>
        <v>0.994744837985143</v>
      </c>
      <c r="R2376" s="41" t="n">
        <v>9628536</v>
      </c>
      <c r="S2376" s="41" t="n">
        <v>9676743</v>
      </c>
      <c r="T2376" s="41" t="n">
        <f aca="false">R2376-S2376</f>
        <v>-48207</v>
      </c>
      <c r="U2376" s="40" t="n">
        <f aca="false">IFERROR(ABS(T2376)/S2376*100,0)</f>
        <v>0.498173817368096</v>
      </c>
    </row>
    <row r="2377" customFormat="false" ht="15" hidden="false" customHeight="false" outlineLevel="0" collapsed="false">
      <c r="A2377" s="38" t="n">
        <v>39168</v>
      </c>
      <c r="B2377" s="39" t="n">
        <v>11.21</v>
      </c>
      <c r="C2377" s="39" t="n">
        <v>11.32338333</v>
      </c>
      <c r="D2377" s="39" t="n">
        <f aca="false">B2377-C2377</f>
        <v>-0.11338333</v>
      </c>
      <c r="E2377" s="40" t="n">
        <f aca="false">IFERROR(ABS(D2377)/C2377*100,0)</f>
        <v>1.00132024762955</v>
      </c>
      <c r="F2377" s="39" t="n">
        <v>11.21</v>
      </c>
      <c r="G2377" s="39" t="n">
        <v>11.32338333</v>
      </c>
      <c r="H2377" s="39" t="n">
        <f aca="false">F2377-G2377</f>
        <v>-0.11338333</v>
      </c>
      <c r="I2377" s="40" t="n">
        <f aca="false">IFERROR(ABS(H2377)/G2377*100,0)</f>
        <v>1.00132024762955</v>
      </c>
      <c r="J2377" s="39" t="n">
        <v>10.95</v>
      </c>
      <c r="K2377" s="39" t="n">
        <v>11.06467724</v>
      </c>
      <c r="L2377" s="39" t="n">
        <f aca="false">J2377-K2377</f>
        <v>-0.114677240000001</v>
      </c>
      <c r="M2377" s="40" t="n">
        <f aca="false">IFERROR(ABS(L2377)/K2377*100,0)</f>
        <v>1.03642643624009</v>
      </c>
      <c r="N2377" s="39" t="n">
        <v>10.95</v>
      </c>
      <c r="O2377" s="39" t="n">
        <v>11.06467724</v>
      </c>
      <c r="P2377" s="39" t="n">
        <f aca="false">N2377-O2377</f>
        <v>-0.114677240000001</v>
      </c>
      <c r="Q2377" s="40" t="n">
        <f aca="false">IFERROR(ABS(P2377)/O2377*100,0)</f>
        <v>1.03642643624009</v>
      </c>
      <c r="R2377" s="41" t="n">
        <v>6544100</v>
      </c>
      <c r="S2377" s="41" t="n">
        <v>6576820</v>
      </c>
      <c r="T2377" s="41" t="n">
        <f aca="false">R2377-S2377</f>
        <v>-32720</v>
      </c>
      <c r="U2377" s="40" t="n">
        <f aca="false">IFERROR(ABS(T2377)/S2377*100,0)</f>
        <v>0.49750487317579</v>
      </c>
    </row>
    <row r="2378" customFormat="false" ht="15" hidden="false" customHeight="false" outlineLevel="0" collapsed="false">
      <c r="A2378" s="38" t="n">
        <v>39169</v>
      </c>
      <c r="B2378" s="39" t="n">
        <v>10.95</v>
      </c>
      <c r="C2378" s="39" t="n">
        <v>11.06467724</v>
      </c>
      <c r="D2378" s="39" t="n">
        <f aca="false">B2378-C2378</f>
        <v>-0.114677240000001</v>
      </c>
      <c r="E2378" s="40" t="n">
        <f aca="false">IFERROR(ABS(D2378)/C2378*100,0)</f>
        <v>1.03642643624009</v>
      </c>
      <c r="F2378" s="39" t="n">
        <v>10.95</v>
      </c>
      <c r="G2378" s="39" t="n">
        <v>11.06467724</v>
      </c>
      <c r="H2378" s="39" t="n">
        <f aca="false">F2378-G2378</f>
        <v>-0.114677240000001</v>
      </c>
      <c r="I2378" s="40" t="n">
        <f aca="false">IFERROR(ABS(H2378)/G2378*100,0)</f>
        <v>1.03642643624009</v>
      </c>
      <c r="J2378" s="39" t="n">
        <v>10.64</v>
      </c>
      <c r="K2378" s="39" t="n">
        <v>10.74626923</v>
      </c>
      <c r="L2378" s="39" t="n">
        <f aca="false">J2378-K2378</f>
        <v>-0.106269229999999</v>
      </c>
      <c r="M2378" s="40" t="n">
        <f aca="false">IFERROR(ABS(L2378)/K2378*100,0)</f>
        <v>0.988894170856343</v>
      </c>
      <c r="N2378" s="39" t="n">
        <v>10.66</v>
      </c>
      <c r="O2378" s="39" t="n">
        <v>10.76616859</v>
      </c>
      <c r="P2378" s="39" t="n">
        <f aca="false">N2378-O2378</f>
        <v>-0.106168589999999</v>
      </c>
      <c r="Q2378" s="40" t="n">
        <f aca="false">IFERROR(ABS(P2378)/O2378*100,0)</f>
        <v>0.986131594656733</v>
      </c>
      <c r="R2378" s="41" t="n">
        <v>13690500</v>
      </c>
      <c r="S2378" s="41" t="n">
        <v>13758952</v>
      </c>
      <c r="T2378" s="41" t="n">
        <f aca="false">R2378-S2378</f>
        <v>-68452</v>
      </c>
      <c r="U2378" s="40" t="n">
        <f aca="false">IFERROR(ABS(T2378)/S2378*100,0)</f>
        <v>0.49750882189283</v>
      </c>
    </row>
    <row r="2379" customFormat="false" ht="15" hidden="false" customHeight="false" outlineLevel="0" collapsed="false">
      <c r="A2379" s="38" t="n">
        <v>39170</v>
      </c>
      <c r="B2379" s="39" t="n">
        <v>10.78</v>
      </c>
      <c r="C2379" s="39" t="n">
        <v>10.88557243</v>
      </c>
      <c r="D2379" s="39" t="n">
        <f aca="false">B2379-C2379</f>
        <v>-0.105572430000001</v>
      </c>
      <c r="E2379" s="40" t="n">
        <f aca="false">IFERROR(ABS(D2379)/C2379*100,0)</f>
        <v>0.969838110755196</v>
      </c>
      <c r="F2379" s="39" t="n">
        <v>10.91</v>
      </c>
      <c r="G2379" s="39" t="n">
        <v>11.014925</v>
      </c>
      <c r="H2379" s="39" t="n">
        <f aca="false">F2379-G2379</f>
        <v>-0.104925</v>
      </c>
      <c r="I2379" s="40" t="n">
        <f aca="false">IFERROR(ABS(H2379)/G2379*100,0)</f>
        <v>0.952571170480051</v>
      </c>
      <c r="J2379" s="39" t="n">
        <v>10.49</v>
      </c>
      <c r="K2379" s="39" t="n">
        <v>10.59701538</v>
      </c>
      <c r="L2379" s="39" t="n">
        <f aca="false">J2379-K2379</f>
        <v>-0.10701538</v>
      </c>
      <c r="M2379" s="40" t="n">
        <f aca="false">IFERROR(ABS(L2379)/K2379*100,0)</f>
        <v>1.00986340174586</v>
      </c>
      <c r="N2379" s="39" t="n">
        <v>10.64</v>
      </c>
      <c r="O2379" s="39" t="n">
        <v>10.74626923</v>
      </c>
      <c r="P2379" s="39" t="n">
        <f aca="false">N2379-O2379</f>
        <v>-0.106269229999999</v>
      </c>
      <c r="Q2379" s="40" t="n">
        <f aca="false">IFERROR(ABS(P2379)/O2379*100,0)</f>
        <v>0.988894170856343</v>
      </c>
      <c r="R2379" s="41" t="n">
        <v>22655872</v>
      </c>
      <c r="S2379" s="41" t="n">
        <v>22769179</v>
      </c>
      <c r="T2379" s="41" t="n">
        <f aca="false">R2379-S2379</f>
        <v>-113307</v>
      </c>
      <c r="U2379" s="40" t="n">
        <f aca="false">IFERROR(ABS(T2379)/S2379*100,0)</f>
        <v>0.497633226037707</v>
      </c>
    </row>
    <row r="2380" customFormat="false" ht="15" hidden="false" customHeight="false" outlineLevel="0" collapsed="false">
      <c r="A2380" s="38" t="n">
        <v>39171</v>
      </c>
      <c r="B2380" s="39" t="n">
        <v>10.6</v>
      </c>
      <c r="C2380" s="39" t="n">
        <v>10.70646763</v>
      </c>
      <c r="D2380" s="39" t="n">
        <f aca="false">B2380-C2380</f>
        <v>-0.106467630000001</v>
      </c>
      <c r="E2380" s="40" t="n">
        <f aca="false">IFERROR(ABS(D2380)/C2380*100,0)</f>
        <v>0.994423498761383</v>
      </c>
      <c r="F2380" s="39" t="n">
        <v>10.67</v>
      </c>
      <c r="G2380" s="39" t="n">
        <v>10.77611923</v>
      </c>
      <c r="H2380" s="39" t="n">
        <f aca="false">F2380-G2380</f>
        <v>-0.106119230000001</v>
      </c>
      <c r="I2380" s="40" t="n">
        <f aca="false">IFERROR(ABS(H2380)/G2380*100,0)</f>
        <v>0.984762953481175</v>
      </c>
      <c r="J2380" s="39" t="n">
        <v>10.53</v>
      </c>
      <c r="K2380" s="39" t="n">
        <v>10.63681602</v>
      </c>
      <c r="L2380" s="39" t="n">
        <f aca="false">J2380-K2380</f>
        <v>-0.10681602</v>
      </c>
      <c r="M2380" s="40" t="n">
        <f aca="false">IFERROR(ABS(L2380)/K2380*100,0)</f>
        <v>1.00421046861352</v>
      </c>
      <c r="N2380" s="39" t="n">
        <v>10.59</v>
      </c>
      <c r="O2380" s="39" t="n">
        <v>10.69651699</v>
      </c>
      <c r="P2380" s="39" t="n">
        <f aca="false">N2380-O2380</f>
        <v>-0.106516989999999</v>
      </c>
      <c r="Q2380" s="40" t="n">
        <f aca="false">IFERROR(ABS(P2380)/O2380*100,0)</f>
        <v>0.995810038908744</v>
      </c>
      <c r="R2380" s="41" t="n">
        <v>9579972</v>
      </c>
      <c r="S2380" s="41" t="n">
        <v>9627900</v>
      </c>
      <c r="T2380" s="41" t="n">
        <f aca="false">R2380-S2380</f>
        <v>-47928</v>
      </c>
      <c r="U2380" s="40" t="n">
        <f aca="false">IFERROR(ABS(T2380)/S2380*100,0)</f>
        <v>0.497803259277724</v>
      </c>
    </row>
    <row r="2381" customFormat="false" ht="15" hidden="false" customHeight="false" outlineLevel="0" collapsed="false">
      <c r="A2381" s="38" t="n">
        <v>39174</v>
      </c>
      <c r="B2381" s="39" t="n">
        <v>10.59</v>
      </c>
      <c r="C2381" s="39" t="n">
        <v>10.75621891</v>
      </c>
      <c r="D2381" s="39" t="n">
        <f aca="false">B2381-C2381</f>
        <v>-0.16621891</v>
      </c>
      <c r="E2381" s="40" t="n">
        <f aca="false">IFERROR(ABS(D2381)/C2381*100,0)</f>
        <v>1.54532844107019</v>
      </c>
      <c r="F2381" s="39" t="n">
        <v>10.74</v>
      </c>
      <c r="G2381" s="39" t="n">
        <v>10.84577084</v>
      </c>
      <c r="H2381" s="39" t="n">
        <f aca="false">F2381-G2381</f>
        <v>-0.10577084</v>
      </c>
      <c r="I2381" s="40" t="n">
        <f aca="false">IFERROR(ABS(H2381)/G2381*100,0)</f>
        <v>0.975226579653604</v>
      </c>
      <c r="J2381" s="39" t="n">
        <v>10.52</v>
      </c>
      <c r="K2381" s="39" t="n">
        <v>10.62686634</v>
      </c>
      <c r="L2381" s="39" t="n">
        <f aca="false">J2381-K2381</f>
        <v>-0.10686634</v>
      </c>
      <c r="M2381" s="40" t="n">
        <f aca="false">IFERROR(ABS(L2381)/K2381*100,0)</f>
        <v>1.00562420360695</v>
      </c>
      <c r="N2381" s="39" t="n">
        <v>10.59</v>
      </c>
      <c r="O2381" s="39" t="n">
        <v>10.72636795</v>
      </c>
      <c r="P2381" s="39" t="n">
        <f aca="false">N2381-O2381</f>
        <v>-0.13636795</v>
      </c>
      <c r="Q2381" s="40" t="n">
        <f aca="false">IFERROR(ABS(P2381)/O2381*100,0)</f>
        <v>1.27133388147477</v>
      </c>
      <c r="R2381" s="41" t="n">
        <v>6317522</v>
      </c>
      <c r="S2381" s="41" t="n">
        <v>6349188</v>
      </c>
      <c r="T2381" s="41" t="n">
        <f aca="false">R2381-S2381</f>
        <v>-31666</v>
      </c>
      <c r="U2381" s="40" t="n">
        <f aca="false">IFERROR(ABS(T2381)/S2381*100,0)</f>
        <v>0.498740941361321</v>
      </c>
    </row>
    <row r="2382" customFormat="false" ht="15" hidden="false" customHeight="false" outlineLevel="0" collapsed="false">
      <c r="A2382" s="38" t="n">
        <v>39175</v>
      </c>
      <c r="B2382" s="39" t="n">
        <v>10.69</v>
      </c>
      <c r="C2382" s="39" t="n">
        <v>10.79601955</v>
      </c>
      <c r="D2382" s="39" t="n">
        <f aca="false">B2382-C2382</f>
        <v>-0.106019550000001</v>
      </c>
      <c r="E2382" s="40" t="n">
        <f aca="false">IFERROR(ABS(D2382)/C2382*100,0)</f>
        <v>0.982024435107669</v>
      </c>
      <c r="F2382" s="39" t="n">
        <v>10.74</v>
      </c>
      <c r="G2382" s="39" t="n">
        <v>10.84577084</v>
      </c>
      <c r="H2382" s="39" t="n">
        <f aca="false">F2382-G2382</f>
        <v>-0.10577084</v>
      </c>
      <c r="I2382" s="40" t="n">
        <f aca="false">IFERROR(ABS(H2382)/G2382*100,0)</f>
        <v>0.975226579653604</v>
      </c>
      <c r="J2382" s="39" t="n">
        <v>10.58</v>
      </c>
      <c r="K2382" s="39" t="n">
        <v>10.68656731</v>
      </c>
      <c r="L2382" s="39" t="n">
        <f aca="false">J2382-K2382</f>
        <v>-0.106567309999999</v>
      </c>
      <c r="M2382" s="40" t="n">
        <f aca="false">IFERROR(ABS(L2382)/K2382*100,0)</f>
        <v>0.997208054828591</v>
      </c>
      <c r="N2382" s="39" t="n">
        <v>10.74</v>
      </c>
      <c r="O2382" s="39" t="n">
        <v>10.84577084</v>
      </c>
      <c r="P2382" s="39" t="n">
        <f aca="false">N2382-O2382</f>
        <v>-0.10577084</v>
      </c>
      <c r="Q2382" s="40" t="n">
        <f aca="false">IFERROR(ABS(P2382)/O2382*100,0)</f>
        <v>0.975226579653604</v>
      </c>
      <c r="R2382" s="41" t="n">
        <v>16891760</v>
      </c>
      <c r="S2382" s="41" t="n">
        <v>16976259</v>
      </c>
      <c r="T2382" s="41" t="n">
        <f aca="false">R2382-S2382</f>
        <v>-84499</v>
      </c>
      <c r="U2382" s="40" t="n">
        <f aca="false">IFERROR(ABS(T2382)/S2382*100,0)</f>
        <v>0.497748060983283</v>
      </c>
    </row>
    <row r="2383" customFormat="false" ht="15" hidden="false" customHeight="false" outlineLevel="0" collapsed="false">
      <c r="A2383" s="38" t="n">
        <v>39176</v>
      </c>
      <c r="B2383" s="39" t="n">
        <v>10.74</v>
      </c>
      <c r="C2383" s="39" t="n">
        <v>10.84577084</v>
      </c>
      <c r="D2383" s="39" t="n">
        <f aca="false">B2383-C2383</f>
        <v>-0.10577084</v>
      </c>
      <c r="E2383" s="40" t="n">
        <f aca="false">IFERROR(ABS(D2383)/C2383*100,0)</f>
        <v>0.975226579653604</v>
      </c>
      <c r="F2383" s="39" t="n">
        <v>10.82</v>
      </c>
      <c r="G2383" s="39" t="n">
        <v>10.92537308</v>
      </c>
      <c r="H2383" s="39" t="n">
        <f aca="false">F2383-G2383</f>
        <v>-0.10537308</v>
      </c>
      <c r="I2383" s="40" t="n">
        <f aca="false">IFERROR(ABS(H2383)/G2383*100,0)</f>
        <v>0.964480381845227</v>
      </c>
      <c r="J2383" s="39" t="n">
        <v>10.57</v>
      </c>
      <c r="K2383" s="39" t="n">
        <v>10.67661667</v>
      </c>
      <c r="L2383" s="39" t="n">
        <f aca="false">J2383-K2383</f>
        <v>-0.106616669999999</v>
      </c>
      <c r="M2383" s="40" t="n">
        <f aca="false">IFERROR(ABS(L2383)/K2383*100,0)</f>
        <v>0.9985997745857</v>
      </c>
      <c r="N2383" s="39" t="n">
        <v>10.62</v>
      </c>
      <c r="O2383" s="39" t="n">
        <v>10.72636795</v>
      </c>
      <c r="P2383" s="39" t="n">
        <f aca="false">N2383-O2383</f>
        <v>-0.106367950000001</v>
      </c>
      <c r="Q2383" s="40" t="n">
        <f aca="false">IFERROR(ABS(P2383)/O2383*100,0)</f>
        <v>0.991649274906712</v>
      </c>
      <c r="R2383" s="41" t="n">
        <v>12897024</v>
      </c>
      <c r="S2383" s="41" t="n">
        <v>12961585</v>
      </c>
      <c r="T2383" s="41" t="n">
        <f aca="false">R2383-S2383</f>
        <v>-64561</v>
      </c>
      <c r="U2383" s="40" t="n">
        <f aca="false">IFERROR(ABS(T2383)/S2383*100,0)</f>
        <v>0.498094947492919</v>
      </c>
    </row>
    <row r="2384" customFormat="false" ht="15" hidden="false" customHeight="false" outlineLevel="0" collapsed="false">
      <c r="A2384" s="38" t="n">
        <v>39177</v>
      </c>
      <c r="B2384" s="39" t="n">
        <v>10.73</v>
      </c>
      <c r="C2384" s="39" t="n">
        <v>10.83582115</v>
      </c>
      <c r="D2384" s="39" t="n">
        <f aca="false">B2384-C2384</f>
        <v>-0.105821149999999</v>
      </c>
      <c r="E2384" s="40" t="n">
        <f aca="false">IFERROR(ABS(D2384)/C2384*100,0)</f>
        <v>0.976586347588423</v>
      </c>
      <c r="F2384" s="39" t="n">
        <v>10.89</v>
      </c>
      <c r="G2384" s="39" t="n">
        <v>10.99502468</v>
      </c>
      <c r="H2384" s="39" t="n">
        <f aca="false">F2384-G2384</f>
        <v>-0.10502468</v>
      </c>
      <c r="I2384" s="40" t="n">
        <f aca="false">IFERROR(ABS(H2384)/G2384*100,0)</f>
        <v>0.955201857718792</v>
      </c>
      <c r="J2384" s="39" t="n">
        <v>10.65</v>
      </c>
      <c r="K2384" s="39" t="n">
        <v>10.75621891</v>
      </c>
      <c r="L2384" s="39" t="n">
        <f aca="false">J2384-K2384</f>
        <v>-0.106218909999999</v>
      </c>
      <c r="M2384" s="40" t="n">
        <f aca="false">IFERROR(ABS(L2384)/K2384*100,0)</f>
        <v>0.98751160504225</v>
      </c>
      <c r="N2384" s="39" t="n">
        <v>10.81</v>
      </c>
      <c r="O2384" s="39" t="n">
        <v>10.91542339</v>
      </c>
      <c r="P2384" s="39" t="n">
        <f aca="false">N2384-O2384</f>
        <v>-0.10542339</v>
      </c>
      <c r="Q2384" s="40" t="n">
        <f aca="false">IFERROR(ABS(P2384)/O2384*100,0)</f>
        <v>0.965820438047162</v>
      </c>
      <c r="R2384" s="41" t="n">
        <v>12020200</v>
      </c>
      <c r="S2384" s="41" t="n">
        <v>12080301</v>
      </c>
      <c r="T2384" s="41" t="n">
        <f aca="false">R2384-S2384</f>
        <v>-60101</v>
      </c>
      <c r="U2384" s="40" t="n">
        <f aca="false">IFERROR(ABS(T2384)/S2384*100,0)</f>
        <v>0.497512437810945</v>
      </c>
    </row>
    <row r="2385" customFormat="false" ht="15" hidden="false" customHeight="false" outlineLevel="0" collapsed="false">
      <c r="A2385" s="38" t="n">
        <v>39181</v>
      </c>
      <c r="B2385" s="39" t="n">
        <v>10.94</v>
      </c>
      <c r="C2385" s="39" t="n">
        <v>11.04477596</v>
      </c>
      <c r="D2385" s="39" t="n">
        <f aca="false">B2385-C2385</f>
        <v>-0.104775960000001</v>
      </c>
      <c r="E2385" s="40" t="n">
        <f aca="false">IFERROR(ABS(D2385)/C2385*100,0)</f>
        <v>0.948647219096704</v>
      </c>
      <c r="F2385" s="39" t="n">
        <v>10.94</v>
      </c>
      <c r="G2385" s="39" t="n">
        <v>11.04477596</v>
      </c>
      <c r="H2385" s="39" t="n">
        <f aca="false">F2385-G2385</f>
        <v>-0.104775960000001</v>
      </c>
      <c r="I2385" s="40" t="n">
        <f aca="false">IFERROR(ABS(H2385)/G2385*100,0)</f>
        <v>0.948647219096704</v>
      </c>
      <c r="J2385" s="39" t="n">
        <v>10.68</v>
      </c>
      <c r="K2385" s="39" t="n">
        <v>10.78606987</v>
      </c>
      <c r="L2385" s="39" t="n">
        <f aca="false">J2385-K2385</f>
        <v>-0.106069870000001</v>
      </c>
      <c r="M2385" s="40" t="n">
        <f aca="false">IFERROR(ABS(L2385)/K2385*100,0)</f>
        <v>0.98339683757306</v>
      </c>
      <c r="N2385" s="39" t="n">
        <v>10.71</v>
      </c>
      <c r="O2385" s="39" t="n">
        <v>10.81591988</v>
      </c>
      <c r="P2385" s="39" t="n">
        <f aca="false">N2385-O2385</f>
        <v>-0.105919879999998</v>
      </c>
      <c r="Q2385" s="40" t="n">
        <f aca="false">IFERROR(ABS(P2385)/O2385*100,0)</f>
        <v>0.979296085540145</v>
      </c>
      <c r="R2385" s="41" t="n">
        <v>8682404</v>
      </c>
      <c r="S2385" s="41" t="n">
        <v>8725913</v>
      </c>
      <c r="T2385" s="41" t="n">
        <f aca="false">R2385-S2385</f>
        <v>-43509</v>
      </c>
      <c r="U2385" s="40" t="n">
        <f aca="false">IFERROR(ABS(T2385)/S2385*100,0)</f>
        <v>0.498618310771606</v>
      </c>
    </row>
    <row r="2386" customFormat="false" ht="15" hidden="false" customHeight="false" outlineLevel="0" collapsed="false">
      <c r="A2386" s="38" t="n">
        <v>39182</v>
      </c>
      <c r="B2386" s="39" t="n">
        <v>10.63</v>
      </c>
      <c r="C2386" s="39" t="n">
        <v>10.73631763</v>
      </c>
      <c r="D2386" s="39" t="n">
        <f aca="false">B2386-C2386</f>
        <v>-0.10631763</v>
      </c>
      <c r="E2386" s="40" t="n">
        <f aca="false">IFERROR(ABS(D2386)/C2386*100,0)</f>
        <v>0.99026159307099</v>
      </c>
      <c r="F2386" s="39" t="n">
        <v>10.77</v>
      </c>
      <c r="G2386" s="39" t="n">
        <v>10.8756218</v>
      </c>
      <c r="H2386" s="39" t="n">
        <f aca="false">F2386-G2386</f>
        <v>-0.1056218</v>
      </c>
      <c r="I2386" s="40" t="n">
        <f aca="false">IFERROR(ABS(H2386)/G2386*100,0)</f>
        <v>0.971179413392251</v>
      </c>
      <c r="J2386" s="39" t="n">
        <v>10.57</v>
      </c>
      <c r="K2386" s="39" t="n">
        <v>10.67661667</v>
      </c>
      <c r="L2386" s="39" t="n">
        <f aca="false">J2386-K2386</f>
        <v>-0.106616669999999</v>
      </c>
      <c r="M2386" s="40" t="n">
        <f aca="false">IFERROR(ABS(L2386)/K2386*100,0)</f>
        <v>0.9985997745857</v>
      </c>
      <c r="N2386" s="39" t="n">
        <v>10.65</v>
      </c>
      <c r="O2386" s="39" t="n">
        <v>10.75621891</v>
      </c>
      <c r="P2386" s="39" t="n">
        <f aca="false">N2386-O2386</f>
        <v>-0.106218909999999</v>
      </c>
      <c r="Q2386" s="40" t="n">
        <f aca="false">IFERROR(ABS(P2386)/O2386*100,0)</f>
        <v>0.98751160504225</v>
      </c>
      <c r="R2386" s="41" t="n">
        <v>11124270</v>
      </c>
      <c r="S2386" s="41" t="n">
        <v>11179921</v>
      </c>
      <c r="T2386" s="41" t="n">
        <f aca="false">R2386-S2386</f>
        <v>-55651</v>
      </c>
      <c r="U2386" s="40" t="n">
        <f aca="false">IFERROR(ABS(T2386)/S2386*100,0)</f>
        <v>0.497776325968672</v>
      </c>
    </row>
    <row r="2387" customFormat="false" ht="15" hidden="false" customHeight="false" outlineLevel="0" collapsed="false">
      <c r="A2387" s="38" t="n">
        <v>39183</v>
      </c>
      <c r="B2387" s="39" t="n">
        <v>10.74</v>
      </c>
      <c r="C2387" s="39" t="n">
        <v>10.84577084</v>
      </c>
      <c r="D2387" s="39" t="n">
        <f aca="false">B2387-C2387</f>
        <v>-0.10577084</v>
      </c>
      <c r="E2387" s="40" t="n">
        <f aca="false">IFERROR(ABS(D2387)/C2387*100,0)</f>
        <v>0.975226579653604</v>
      </c>
      <c r="F2387" s="39" t="n">
        <v>10.75</v>
      </c>
      <c r="G2387" s="39" t="n">
        <v>10.85572147</v>
      </c>
      <c r="H2387" s="39" t="n">
        <f aca="false">F2387-G2387</f>
        <v>-0.105721470000001</v>
      </c>
      <c r="I2387" s="40" t="n">
        <f aca="false">IFERROR(ABS(H2387)/G2387*100,0)</f>
        <v>0.973877878979891</v>
      </c>
      <c r="J2387" s="39" t="n">
        <v>10.57</v>
      </c>
      <c r="K2387" s="39" t="n">
        <v>10.67661667</v>
      </c>
      <c r="L2387" s="39" t="n">
        <f aca="false">J2387-K2387</f>
        <v>-0.106616669999999</v>
      </c>
      <c r="M2387" s="40" t="n">
        <f aca="false">IFERROR(ABS(L2387)/K2387*100,0)</f>
        <v>0.9985997745857</v>
      </c>
      <c r="N2387" s="39" t="n">
        <v>10.61</v>
      </c>
      <c r="O2387" s="39" t="n">
        <v>10.71641827</v>
      </c>
      <c r="P2387" s="39" t="n">
        <f aca="false">N2387-O2387</f>
        <v>-0.106418270000001</v>
      </c>
      <c r="Q2387" s="40" t="n">
        <f aca="false">IFERROR(ABS(P2387)/O2387*100,0)</f>
        <v>0.993039533534377</v>
      </c>
      <c r="R2387" s="41" t="n">
        <v>7418716</v>
      </c>
      <c r="S2387" s="41" t="n">
        <v>7455894</v>
      </c>
      <c r="T2387" s="41" t="n">
        <f aca="false">R2387-S2387</f>
        <v>-37178</v>
      </c>
      <c r="U2387" s="40" t="n">
        <f aca="false">IFERROR(ABS(T2387)/S2387*100,0)</f>
        <v>0.498639063269945</v>
      </c>
    </row>
    <row r="2388" customFormat="false" ht="15" hidden="false" customHeight="false" outlineLevel="0" collapsed="false">
      <c r="A2388" s="38" t="n">
        <v>39184</v>
      </c>
      <c r="B2388" s="39" t="n">
        <v>10.63</v>
      </c>
      <c r="C2388" s="39" t="n">
        <v>10.73631763</v>
      </c>
      <c r="D2388" s="39" t="n">
        <f aca="false">B2388-C2388</f>
        <v>-0.10631763</v>
      </c>
      <c r="E2388" s="40" t="n">
        <f aca="false">IFERROR(ABS(D2388)/C2388*100,0)</f>
        <v>0.99026159307099</v>
      </c>
      <c r="F2388" s="39" t="n">
        <v>10.7</v>
      </c>
      <c r="G2388" s="39" t="n">
        <v>10.80597019</v>
      </c>
      <c r="H2388" s="39" t="n">
        <f aca="false">F2388-G2388</f>
        <v>-0.105970190000001</v>
      </c>
      <c r="I2388" s="40" t="n">
        <f aca="false">IFERROR(ABS(H2388)/G2388*100,0)</f>
        <v>0.980663356799439</v>
      </c>
      <c r="J2388" s="39" t="n">
        <v>10.54</v>
      </c>
      <c r="K2388" s="39" t="n">
        <v>10.64676571</v>
      </c>
      <c r="L2388" s="39" t="n">
        <f aca="false">J2388-K2388</f>
        <v>-0.106765710000001</v>
      </c>
      <c r="M2388" s="40" t="n">
        <f aca="false">IFERROR(ABS(L2388)/K2388*100,0)</f>
        <v>1.00279946894784</v>
      </c>
      <c r="N2388" s="39" t="n">
        <v>10.64</v>
      </c>
      <c r="O2388" s="39" t="n">
        <v>10.74626923</v>
      </c>
      <c r="P2388" s="39" t="n">
        <f aca="false">N2388-O2388</f>
        <v>-0.106269229999999</v>
      </c>
      <c r="Q2388" s="40" t="n">
        <f aca="false">IFERROR(ABS(P2388)/O2388*100,0)</f>
        <v>0.988894170856343</v>
      </c>
      <c r="R2388" s="41" t="n">
        <v>8030568</v>
      </c>
      <c r="S2388" s="41" t="n">
        <v>8070753</v>
      </c>
      <c r="T2388" s="41" t="n">
        <f aca="false">R2388-S2388</f>
        <v>-40185</v>
      </c>
      <c r="U2388" s="40" t="n">
        <f aca="false">IFERROR(ABS(T2388)/S2388*100,0)</f>
        <v>0.49790893117408</v>
      </c>
    </row>
    <row r="2389" customFormat="false" ht="15" hidden="false" customHeight="false" outlineLevel="0" collapsed="false">
      <c r="A2389" s="38" t="n">
        <v>39185</v>
      </c>
      <c r="B2389" s="39" t="n">
        <v>10.55</v>
      </c>
      <c r="C2389" s="39" t="n">
        <v>10.65671635</v>
      </c>
      <c r="D2389" s="39" t="n">
        <f aca="false">B2389-C2389</f>
        <v>-0.106716349999999</v>
      </c>
      <c r="E2389" s="40" t="n">
        <f aca="false">IFERROR(ABS(D2389)/C2389*100,0)</f>
        <v>1.00139992935065</v>
      </c>
      <c r="F2389" s="39" t="n">
        <v>10.66</v>
      </c>
      <c r="G2389" s="39" t="n">
        <v>10.76616859</v>
      </c>
      <c r="H2389" s="39" t="n">
        <f aca="false">F2389-G2389</f>
        <v>-0.106168589999999</v>
      </c>
      <c r="I2389" s="40" t="n">
        <f aca="false">IFERROR(ABS(H2389)/G2389*100,0)</f>
        <v>0.986131594656733</v>
      </c>
      <c r="J2389" s="39" t="n">
        <v>10.46</v>
      </c>
      <c r="K2389" s="39" t="n">
        <v>10.56716442</v>
      </c>
      <c r="L2389" s="39" t="n">
        <f aca="false">J2389-K2389</f>
        <v>-0.107164419999998</v>
      </c>
      <c r="M2389" s="40" t="n">
        <f aca="false">IFERROR(ABS(L2389)/K2389*100,0)</f>
        <v>1.01412655032766</v>
      </c>
      <c r="N2389" s="39" t="n">
        <v>10.54</v>
      </c>
      <c r="O2389" s="39" t="n">
        <v>10.64676571</v>
      </c>
      <c r="P2389" s="39" t="n">
        <f aca="false">N2389-O2389</f>
        <v>-0.106765710000001</v>
      </c>
      <c r="Q2389" s="40" t="n">
        <f aca="false">IFERROR(ABS(P2389)/O2389*100,0)</f>
        <v>1.00279946894784</v>
      </c>
      <c r="R2389" s="41" t="n">
        <v>8281623</v>
      </c>
      <c r="S2389" s="41" t="n">
        <v>8323108</v>
      </c>
      <c r="T2389" s="41" t="n">
        <f aca="false">R2389-S2389</f>
        <v>-41485</v>
      </c>
      <c r="U2389" s="40" t="n">
        <f aca="false">IFERROR(ABS(T2389)/S2389*100,0)</f>
        <v>0.498431595504948</v>
      </c>
    </row>
    <row r="2390" customFormat="false" ht="15" hidden="false" customHeight="false" outlineLevel="0" collapsed="false">
      <c r="A2390" s="38" t="n">
        <v>39188</v>
      </c>
      <c r="B2390" s="39" t="n">
        <v>10.66</v>
      </c>
      <c r="C2390" s="39" t="n">
        <v>10.76616859</v>
      </c>
      <c r="D2390" s="39" t="n">
        <f aca="false">B2390-C2390</f>
        <v>-0.106168589999999</v>
      </c>
      <c r="E2390" s="40" t="n">
        <f aca="false">IFERROR(ABS(D2390)/C2390*100,0)</f>
        <v>0.986131594656733</v>
      </c>
      <c r="F2390" s="39" t="n">
        <v>10.68</v>
      </c>
      <c r="G2390" s="39" t="n">
        <v>10.78606987</v>
      </c>
      <c r="H2390" s="39" t="n">
        <f aca="false">F2390-G2390</f>
        <v>-0.106069870000001</v>
      </c>
      <c r="I2390" s="40" t="n">
        <f aca="false">IFERROR(ABS(H2390)/G2390*100,0)</f>
        <v>0.98339683757306</v>
      </c>
      <c r="J2390" s="39" t="n">
        <v>10.51</v>
      </c>
      <c r="K2390" s="39" t="n">
        <v>10.61691475</v>
      </c>
      <c r="L2390" s="39" t="n">
        <f aca="false">J2390-K2390</f>
        <v>-0.10691475</v>
      </c>
      <c r="M2390" s="40" t="n">
        <f aca="false">IFERROR(ABS(L2390)/K2390*100,0)</f>
        <v>1.00702277938136</v>
      </c>
      <c r="N2390" s="39" t="n">
        <v>10.61</v>
      </c>
      <c r="O2390" s="39" t="n">
        <v>10.71641827</v>
      </c>
      <c r="P2390" s="39" t="n">
        <f aca="false">N2390-O2390</f>
        <v>-0.106418270000001</v>
      </c>
      <c r="Q2390" s="40" t="n">
        <f aca="false">IFERROR(ABS(P2390)/O2390*100,0)</f>
        <v>0.993039533534377</v>
      </c>
      <c r="R2390" s="41" t="n">
        <v>13518854</v>
      </c>
      <c r="S2390" s="41" t="n">
        <v>13586394</v>
      </c>
      <c r="T2390" s="41" t="n">
        <f aca="false">R2390-S2390</f>
        <v>-67540</v>
      </c>
      <c r="U2390" s="40" t="n">
        <f aca="false">IFERROR(ABS(T2390)/S2390*100,0)</f>
        <v>0.497114981355612</v>
      </c>
    </row>
    <row r="2391" customFormat="false" ht="15" hidden="false" customHeight="false" outlineLevel="0" collapsed="false">
      <c r="A2391" s="38" t="n">
        <v>39189</v>
      </c>
      <c r="B2391" s="39" t="n">
        <v>10.64</v>
      </c>
      <c r="C2391" s="39" t="n">
        <v>10.74626923</v>
      </c>
      <c r="D2391" s="39" t="n">
        <f aca="false">B2391-C2391</f>
        <v>-0.106269229999999</v>
      </c>
      <c r="E2391" s="40" t="n">
        <f aca="false">IFERROR(ABS(D2391)/C2391*100,0)</f>
        <v>0.988894170856343</v>
      </c>
      <c r="F2391" s="39" t="n">
        <v>10.64</v>
      </c>
      <c r="G2391" s="39" t="n">
        <v>10.74626923</v>
      </c>
      <c r="H2391" s="39" t="n">
        <f aca="false">F2391-G2391</f>
        <v>-0.106269229999999</v>
      </c>
      <c r="I2391" s="40" t="n">
        <f aca="false">IFERROR(ABS(H2391)/G2391*100,0)</f>
        <v>0.988894170856343</v>
      </c>
      <c r="J2391" s="39" t="n">
        <v>10.44</v>
      </c>
      <c r="K2391" s="39" t="n">
        <v>10.5472641</v>
      </c>
      <c r="L2391" s="39" t="n">
        <f aca="false">J2391-K2391</f>
        <v>-0.1072641</v>
      </c>
      <c r="M2391" s="40" t="n">
        <f aca="false">IFERROR(ABS(L2391)/K2391*100,0)</f>
        <v>1.016985058713</v>
      </c>
      <c r="N2391" s="39" t="n">
        <v>10.5</v>
      </c>
      <c r="O2391" s="39" t="n">
        <v>10.60696507</v>
      </c>
      <c r="P2391" s="39" t="n">
        <f aca="false">N2391-O2391</f>
        <v>-0.106965069999999</v>
      </c>
      <c r="Q2391" s="40" t="n">
        <f aca="false">IFERROR(ABS(P2391)/O2391*100,0)</f>
        <v>1.00844180492808</v>
      </c>
      <c r="R2391" s="41" t="n">
        <v>10758771</v>
      </c>
      <c r="S2391" s="41" t="n">
        <v>10811790</v>
      </c>
      <c r="T2391" s="41" t="n">
        <f aca="false">R2391-S2391</f>
        <v>-53019</v>
      </c>
      <c r="U2391" s="40" t="n">
        <f aca="false">IFERROR(ABS(T2391)/S2391*100,0)</f>
        <v>0.490381333710699</v>
      </c>
    </row>
    <row r="2392" customFormat="false" ht="15" hidden="false" customHeight="false" outlineLevel="0" collapsed="false">
      <c r="A2392" s="38" t="n">
        <v>39190</v>
      </c>
      <c r="B2392" s="39" t="n">
        <v>10.51</v>
      </c>
      <c r="C2392" s="39" t="n">
        <v>10.61691475</v>
      </c>
      <c r="D2392" s="39" t="n">
        <f aca="false">B2392-C2392</f>
        <v>-0.10691475</v>
      </c>
      <c r="E2392" s="40" t="n">
        <f aca="false">IFERROR(ABS(D2392)/C2392*100,0)</f>
        <v>1.00702277938136</v>
      </c>
      <c r="F2392" s="39" t="n">
        <v>10.62</v>
      </c>
      <c r="G2392" s="39" t="n">
        <v>10.72636795</v>
      </c>
      <c r="H2392" s="39" t="n">
        <f aca="false">F2392-G2392</f>
        <v>-0.106367950000001</v>
      </c>
      <c r="I2392" s="40" t="n">
        <f aca="false">IFERROR(ABS(H2392)/G2392*100,0)</f>
        <v>0.991649274906712</v>
      </c>
      <c r="J2392" s="39" t="n">
        <v>10.49</v>
      </c>
      <c r="K2392" s="39" t="n">
        <v>10.59701538</v>
      </c>
      <c r="L2392" s="39" t="n">
        <f aca="false">J2392-K2392</f>
        <v>-0.10701538</v>
      </c>
      <c r="M2392" s="40" t="n">
        <f aca="false">IFERROR(ABS(L2392)/K2392*100,0)</f>
        <v>1.00986340174586</v>
      </c>
      <c r="N2392" s="39" t="n">
        <v>10.51</v>
      </c>
      <c r="O2392" s="39" t="n">
        <v>10.61691475</v>
      </c>
      <c r="P2392" s="39" t="n">
        <f aca="false">N2392-O2392</f>
        <v>-0.10691475</v>
      </c>
      <c r="Q2392" s="40" t="n">
        <f aca="false">IFERROR(ABS(P2392)/O2392*100,0)</f>
        <v>1.00702277938136</v>
      </c>
      <c r="R2392" s="41" t="n">
        <v>10586645</v>
      </c>
      <c r="S2392" s="41" t="n">
        <v>10639633</v>
      </c>
      <c r="T2392" s="41" t="n">
        <f aca="false">R2392-S2392</f>
        <v>-52988</v>
      </c>
      <c r="U2392" s="40" t="n">
        <f aca="false">IFERROR(ABS(T2392)/S2392*100,0)</f>
        <v>0.498024696904489</v>
      </c>
    </row>
    <row r="2393" customFormat="false" ht="15" hidden="false" customHeight="false" outlineLevel="0" collapsed="false">
      <c r="A2393" s="38" t="n">
        <v>39191</v>
      </c>
      <c r="B2393" s="39" t="n">
        <v>10.42</v>
      </c>
      <c r="C2393" s="39" t="n">
        <v>10.46766186</v>
      </c>
      <c r="D2393" s="39" t="n">
        <f aca="false">B2393-C2393</f>
        <v>-0.0476618599999998</v>
      </c>
      <c r="E2393" s="40" t="n">
        <f aca="false">IFERROR(ABS(D2393)/C2393*100,0)</f>
        <v>0.455324795904325</v>
      </c>
      <c r="F2393" s="39" t="n">
        <v>10.43</v>
      </c>
      <c r="G2393" s="39" t="n">
        <v>10.53731346</v>
      </c>
      <c r="H2393" s="39" t="n">
        <f aca="false">F2393-G2393</f>
        <v>-0.10731346</v>
      </c>
      <c r="I2393" s="40" t="n">
        <f aca="false">IFERROR(ABS(H2393)/G2393*100,0)</f>
        <v>1.01841385289871</v>
      </c>
      <c r="J2393" s="39" t="n">
        <v>10.31</v>
      </c>
      <c r="K2393" s="39" t="n">
        <v>10.41790962</v>
      </c>
      <c r="L2393" s="39" t="n">
        <f aca="false">J2393-K2393</f>
        <v>-0.107909619999999</v>
      </c>
      <c r="M2393" s="40" t="n">
        <f aca="false">IFERROR(ABS(L2393)/K2393*100,0)</f>
        <v>1.03580875565322</v>
      </c>
      <c r="N2393" s="39" t="n">
        <v>10.39</v>
      </c>
      <c r="O2393" s="39" t="n">
        <v>10.49751186</v>
      </c>
      <c r="P2393" s="39" t="n">
        <f aca="false">N2393-O2393</f>
        <v>-0.107511859999999</v>
      </c>
      <c r="Q2393" s="40" t="n">
        <f aca="false">IFERROR(ABS(P2393)/O2393*100,0)</f>
        <v>1.0241651682211</v>
      </c>
      <c r="R2393" s="41" t="n">
        <v>14910681</v>
      </c>
      <c r="S2393" s="41" t="n">
        <v>14985253</v>
      </c>
      <c r="T2393" s="41" t="n">
        <f aca="false">R2393-S2393</f>
        <v>-74572</v>
      </c>
      <c r="U2393" s="40" t="n">
        <f aca="false">IFERROR(ABS(T2393)/S2393*100,0)</f>
        <v>0.497635909116783</v>
      </c>
    </row>
    <row r="2394" customFormat="false" ht="15" hidden="false" customHeight="false" outlineLevel="0" collapsed="false">
      <c r="A2394" s="38" t="n">
        <v>39192</v>
      </c>
      <c r="B2394" s="39" t="n">
        <v>10.7</v>
      </c>
      <c r="C2394" s="39" t="n">
        <v>10.80597019</v>
      </c>
      <c r="D2394" s="39" t="n">
        <f aca="false">B2394-C2394</f>
        <v>-0.105970190000001</v>
      </c>
      <c r="E2394" s="40" t="n">
        <f aca="false">IFERROR(ABS(D2394)/C2394*100,0)</f>
        <v>0.980663356799439</v>
      </c>
      <c r="F2394" s="39" t="n">
        <v>10.71</v>
      </c>
      <c r="G2394" s="39" t="n">
        <v>10.81591988</v>
      </c>
      <c r="H2394" s="39" t="n">
        <f aca="false">F2394-G2394</f>
        <v>-0.105919879999998</v>
      </c>
      <c r="I2394" s="40" t="n">
        <f aca="false">IFERROR(ABS(H2394)/G2394*100,0)</f>
        <v>0.979296085540145</v>
      </c>
      <c r="J2394" s="39" t="n">
        <v>10.28</v>
      </c>
      <c r="K2394" s="39" t="n">
        <v>10.37810898</v>
      </c>
      <c r="L2394" s="39" t="n">
        <f aca="false">J2394-K2394</f>
        <v>-0.098108980000001</v>
      </c>
      <c r="M2394" s="40" t="n">
        <f aca="false">IFERROR(ABS(L2394)/K2394*100,0)</f>
        <v>0.945345439993645</v>
      </c>
      <c r="N2394" s="39" t="n">
        <v>10.36</v>
      </c>
      <c r="O2394" s="39" t="n">
        <v>10.46766186</v>
      </c>
      <c r="P2394" s="39" t="n">
        <f aca="false">N2394-O2394</f>
        <v>-0.10766186</v>
      </c>
      <c r="Q2394" s="40" t="n">
        <f aca="false">IFERROR(ABS(P2394)/O2394*100,0)</f>
        <v>1.02851870302964</v>
      </c>
      <c r="R2394" s="41" t="n">
        <v>16424283</v>
      </c>
      <c r="S2394" s="41" t="n">
        <v>16506421</v>
      </c>
      <c r="T2394" s="41" t="n">
        <f aca="false">R2394-S2394</f>
        <v>-82138</v>
      </c>
      <c r="U2394" s="40" t="n">
        <f aca="false">IFERROR(ABS(T2394)/S2394*100,0)</f>
        <v>0.497612413981202</v>
      </c>
    </row>
    <row r="2395" customFormat="false" ht="15" hidden="false" customHeight="false" outlineLevel="0" collapsed="false">
      <c r="A2395" s="38" t="n">
        <v>39195</v>
      </c>
      <c r="B2395" s="39" t="n">
        <v>10.49</v>
      </c>
      <c r="C2395" s="39" t="n">
        <v>10.59701538</v>
      </c>
      <c r="D2395" s="39" t="n">
        <f aca="false">B2395-C2395</f>
        <v>-0.10701538</v>
      </c>
      <c r="E2395" s="40" t="n">
        <f aca="false">IFERROR(ABS(D2395)/C2395*100,0)</f>
        <v>1.00986340174586</v>
      </c>
      <c r="F2395" s="39" t="n">
        <v>10.5</v>
      </c>
      <c r="G2395" s="39" t="n">
        <v>10.60696507</v>
      </c>
      <c r="H2395" s="39" t="n">
        <f aca="false">F2395-G2395</f>
        <v>-0.106965069999999</v>
      </c>
      <c r="I2395" s="40" t="n">
        <f aca="false">IFERROR(ABS(H2395)/G2395*100,0)</f>
        <v>1.00844180492808</v>
      </c>
      <c r="J2395" s="39" t="n">
        <v>10.38</v>
      </c>
      <c r="K2395" s="39" t="n">
        <v>10.48756218</v>
      </c>
      <c r="L2395" s="39" t="n">
        <f aca="false">J2395-K2395</f>
        <v>-0.107562179999999</v>
      </c>
      <c r="M2395" s="40" t="n">
        <f aca="false">IFERROR(ABS(L2395)/K2395*100,0)</f>
        <v>1.02561661283994</v>
      </c>
      <c r="N2395" s="39" t="n">
        <v>10.42</v>
      </c>
      <c r="O2395" s="39" t="n">
        <v>10.52736282</v>
      </c>
      <c r="P2395" s="39" t="n">
        <f aca="false">N2395-O2395</f>
        <v>-0.107362820000001</v>
      </c>
      <c r="Q2395" s="40" t="n">
        <f aca="false">IFERROR(ABS(P2395)/O2395*100,0)</f>
        <v>1.0198453481249</v>
      </c>
      <c r="R2395" s="41" t="n">
        <v>10012198</v>
      </c>
      <c r="S2395" s="41" t="n">
        <v>10061055</v>
      </c>
      <c r="T2395" s="41" t="n">
        <f aca="false">R2395-S2395</f>
        <v>-48857</v>
      </c>
      <c r="U2395" s="40" t="n">
        <f aca="false">IFERROR(ABS(T2395)/S2395*100,0)</f>
        <v>0.485605137830973</v>
      </c>
    </row>
    <row r="2396" customFormat="false" ht="15" hidden="false" customHeight="false" outlineLevel="0" collapsed="false">
      <c r="A2396" s="38" t="n">
        <v>39196</v>
      </c>
      <c r="B2396" s="39" t="n">
        <v>10.32</v>
      </c>
      <c r="C2396" s="39" t="n">
        <v>10.69651699</v>
      </c>
      <c r="D2396" s="39" t="n">
        <f aca="false">B2396-C2396</f>
        <v>-0.376516989999999</v>
      </c>
      <c r="E2396" s="40" t="n">
        <f aca="false">IFERROR(ABS(D2396)/C2396*100,0)</f>
        <v>3.51999618522551</v>
      </c>
      <c r="F2396" s="39" t="n">
        <v>10.69</v>
      </c>
      <c r="G2396" s="39" t="n">
        <v>10.79601955</v>
      </c>
      <c r="H2396" s="39" t="n">
        <f aca="false">F2396-G2396</f>
        <v>-0.106019550000001</v>
      </c>
      <c r="I2396" s="40" t="n">
        <f aca="false">IFERROR(ABS(H2396)/G2396*100,0)</f>
        <v>0.982024435107669</v>
      </c>
      <c r="J2396" s="39" t="n">
        <v>10.31</v>
      </c>
      <c r="K2396" s="39" t="n">
        <v>10.41790962</v>
      </c>
      <c r="L2396" s="39" t="n">
        <f aca="false">J2396-K2396</f>
        <v>-0.107909619999999</v>
      </c>
      <c r="M2396" s="40" t="n">
        <f aca="false">IFERROR(ABS(L2396)/K2396*100,0)</f>
        <v>1.03580875565322</v>
      </c>
      <c r="N2396" s="39" t="n">
        <v>10.63</v>
      </c>
      <c r="O2396" s="39" t="n">
        <v>10.73631763</v>
      </c>
      <c r="P2396" s="39" t="n">
        <f aca="false">N2396-O2396</f>
        <v>-0.10631763</v>
      </c>
      <c r="Q2396" s="40" t="n">
        <f aca="false">IFERROR(ABS(P2396)/O2396*100,0)</f>
        <v>0.99026159307099</v>
      </c>
      <c r="R2396" s="41" t="n">
        <v>26918112</v>
      </c>
      <c r="S2396" s="41" t="n">
        <v>27024651</v>
      </c>
      <c r="T2396" s="41" t="n">
        <f aca="false">R2396-S2396</f>
        <v>-106539</v>
      </c>
      <c r="U2396" s="40" t="n">
        <f aca="false">IFERROR(ABS(T2396)/S2396*100,0)</f>
        <v>0.394228957850372</v>
      </c>
    </row>
    <row r="2397" customFormat="false" ht="15" hidden="false" customHeight="false" outlineLevel="0" collapsed="false">
      <c r="A2397" s="38" t="n">
        <v>39197</v>
      </c>
      <c r="B2397" s="39" t="n">
        <v>10.69</v>
      </c>
      <c r="C2397" s="39" t="n">
        <v>10.75621891</v>
      </c>
      <c r="D2397" s="39" t="n">
        <f aca="false">B2397-C2397</f>
        <v>-0.0662189099999999</v>
      </c>
      <c r="E2397" s="40" t="n">
        <f aca="false">IFERROR(ABS(D2397)/C2397*100,0)</f>
        <v>0.615633714356971</v>
      </c>
      <c r="F2397" s="39" t="n">
        <v>10.82</v>
      </c>
      <c r="G2397" s="39" t="n">
        <v>10.92537308</v>
      </c>
      <c r="H2397" s="39" t="n">
        <f aca="false">F2397-G2397</f>
        <v>-0.10537308</v>
      </c>
      <c r="I2397" s="40" t="n">
        <f aca="false">IFERROR(ABS(H2397)/G2397*100,0)</f>
        <v>0.964480381845227</v>
      </c>
      <c r="J2397" s="39" t="n">
        <v>10.63</v>
      </c>
      <c r="K2397" s="39" t="n">
        <v>10.73631763</v>
      </c>
      <c r="L2397" s="39" t="n">
        <f aca="false">J2397-K2397</f>
        <v>-0.10631763</v>
      </c>
      <c r="M2397" s="40" t="n">
        <f aca="false">IFERROR(ABS(L2397)/K2397*100,0)</f>
        <v>0.99026159307099</v>
      </c>
      <c r="N2397" s="39" t="n">
        <v>10.79</v>
      </c>
      <c r="O2397" s="39" t="n">
        <v>10.89552212</v>
      </c>
      <c r="P2397" s="39" t="n">
        <f aca="false">N2397-O2397</f>
        <v>-0.105522120000002</v>
      </c>
      <c r="Q2397" s="40" t="n">
        <f aca="false">IFERROR(ABS(P2397)/O2397*100,0)</f>
        <v>0.968490714238499</v>
      </c>
      <c r="R2397" s="41" t="n">
        <v>27767228</v>
      </c>
      <c r="S2397" s="41" t="n">
        <v>27902016</v>
      </c>
      <c r="T2397" s="41" t="n">
        <f aca="false">R2397-S2397</f>
        <v>-134788</v>
      </c>
      <c r="U2397" s="40" t="n">
        <f aca="false">IFERROR(ABS(T2397)/S2397*100,0)</f>
        <v>0.483076204959527</v>
      </c>
    </row>
    <row r="2398" customFormat="false" ht="15" hidden="false" customHeight="false" outlineLevel="0" collapsed="false">
      <c r="A2398" s="38" t="n">
        <v>39198</v>
      </c>
      <c r="B2398" s="39" t="n">
        <v>10.82</v>
      </c>
      <c r="C2398" s="39" t="n">
        <v>10.79601955</v>
      </c>
      <c r="D2398" s="39" t="n">
        <f aca="false">B2398-C2398</f>
        <v>0.0239804499999998</v>
      </c>
      <c r="E2398" s="40" t="n">
        <f aca="false">IFERROR(ABS(D2398)/C2398*100,0)</f>
        <v>0.222123069423303</v>
      </c>
      <c r="F2398" s="39" t="n">
        <v>10.9</v>
      </c>
      <c r="G2398" s="39" t="n">
        <v>11.00497532</v>
      </c>
      <c r="H2398" s="39" t="n">
        <f aca="false">F2398-G2398</f>
        <v>-0.104975319999999</v>
      </c>
      <c r="I2398" s="40" t="n">
        <f aca="false">IFERROR(ABS(H2398)/G2398*100,0)</f>
        <v>0.953889644888358</v>
      </c>
      <c r="J2398" s="39" t="n">
        <v>10.69</v>
      </c>
      <c r="K2398" s="39" t="n">
        <v>10.79601955</v>
      </c>
      <c r="L2398" s="39" t="n">
        <f aca="false">J2398-K2398</f>
        <v>-0.106019550000001</v>
      </c>
      <c r="M2398" s="40" t="n">
        <f aca="false">IFERROR(ABS(L2398)/K2398*100,0)</f>
        <v>0.982024435107669</v>
      </c>
      <c r="N2398" s="39" t="n">
        <v>10.87</v>
      </c>
      <c r="O2398" s="39" t="n">
        <v>10.97512436</v>
      </c>
      <c r="P2398" s="39" t="n">
        <f aca="false">N2398-O2398</f>
        <v>-0.105124360000001</v>
      </c>
      <c r="Q2398" s="40" t="n">
        <f aca="false">IFERROR(ABS(P2398)/O2398*100,0)</f>
        <v>0.95784208498938</v>
      </c>
      <c r="R2398" s="41" t="n">
        <v>18275478</v>
      </c>
      <c r="S2398" s="41" t="n">
        <v>18366676</v>
      </c>
      <c r="T2398" s="41" t="n">
        <f aca="false">R2398-S2398</f>
        <v>-91198</v>
      </c>
      <c r="U2398" s="40" t="n">
        <f aca="false">IFERROR(ABS(T2398)/S2398*100,0)</f>
        <v>0.496540582520212</v>
      </c>
    </row>
    <row r="2399" customFormat="false" ht="15" hidden="false" customHeight="false" outlineLevel="0" collapsed="false">
      <c r="A2399" s="38" t="n">
        <v>39199</v>
      </c>
      <c r="B2399" s="39" t="n">
        <v>10.73</v>
      </c>
      <c r="C2399" s="39" t="n">
        <v>10.83582115</v>
      </c>
      <c r="D2399" s="39" t="n">
        <f aca="false">B2399-C2399</f>
        <v>-0.105821149999999</v>
      </c>
      <c r="E2399" s="40" t="n">
        <f aca="false">IFERROR(ABS(D2399)/C2399*100,0)</f>
        <v>0.976586347588423</v>
      </c>
      <c r="F2399" s="39" t="n">
        <v>10.74</v>
      </c>
      <c r="G2399" s="39" t="n">
        <v>10.84577084</v>
      </c>
      <c r="H2399" s="39" t="n">
        <f aca="false">F2399-G2399</f>
        <v>-0.10577084</v>
      </c>
      <c r="I2399" s="40" t="n">
        <f aca="false">IFERROR(ABS(H2399)/G2399*100,0)</f>
        <v>0.975226579653604</v>
      </c>
      <c r="J2399" s="39" t="n">
        <v>10.48</v>
      </c>
      <c r="K2399" s="39" t="n">
        <v>10.58706474</v>
      </c>
      <c r="L2399" s="39" t="n">
        <f aca="false">J2399-K2399</f>
        <v>-0.10706474</v>
      </c>
      <c r="M2399" s="40" t="n">
        <f aca="false">IFERROR(ABS(L2399)/K2399*100,0)</f>
        <v>1.01127878811857</v>
      </c>
      <c r="N2399" s="39" t="n">
        <v>10.53</v>
      </c>
      <c r="O2399" s="39" t="n">
        <v>10.63681602</v>
      </c>
      <c r="P2399" s="39" t="n">
        <f aca="false">N2399-O2399</f>
        <v>-0.10681602</v>
      </c>
      <c r="Q2399" s="40" t="n">
        <f aca="false">IFERROR(ABS(P2399)/O2399*100,0)</f>
        <v>1.00421046861352</v>
      </c>
      <c r="R2399" s="41" t="n">
        <v>16327100</v>
      </c>
      <c r="S2399" s="41" t="n">
        <v>16408132</v>
      </c>
      <c r="T2399" s="41" t="n">
        <f aca="false">R2399-S2399</f>
        <v>-81032</v>
      </c>
      <c r="U2399" s="40" t="n">
        <f aca="false">IFERROR(ABS(T2399)/S2399*100,0)</f>
        <v>0.493852682316305</v>
      </c>
    </row>
    <row r="2400" customFormat="false" ht="15" hidden="false" customHeight="false" outlineLevel="0" collapsed="false">
      <c r="A2400" s="38" t="n">
        <v>39202</v>
      </c>
      <c r="B2400" s="39" t="n">
        <v>10.54</v>
      </c>
      <c r="C2400" s="39" t="n">
        <v>10.60696507</v>
      </c>
      <c r="D2400" s="39" t="n">
        <f aca="false">B2400-C2400</f>
        <v>-0.0669650700000002</v>
      </c>
      <c r="E2400" s="40" t="n">
        <f aca="false">IFERROR(ABS(D2400)/C2400*100,0)</f>
        <v>0.631331107042103</v>
      </c>
      <c r="F2400" s="39" t="n">
        <v>10.54</v>
      </c>
      <c r="G2400" s="39" t="n">
        <v>10.61691475</v>
      </c>
      <c r="H2400" s="39" t="n">
        <f aca="false">F2400-G2400</f>
        <v>-0.0769147500000003</v>
      </c>
      <c r="I2400" s="40" t="n">
        <f aca="false">IFERROR(ABS(H2400)/G2400*100,0)</f>
        <v>0.724454813956194</v>
      </c>
      <c r="J2400" s="39" t="n">
        <v>10.38</v>
      </c>
      <c r="K2400" s="39" t="n">
        <v>10.48756218</v>
      </c>
      <c r="L2400" s="39" t="n">
        <f aca="false">J2400-K2400</f>
        <v>-0.107562179999999</v>
      </c>
      <c r="M2400" s="40" t="n">
        <f aca="false">IFERROR(ABS(L2400)/K2400*100,0)</f>
        <v>1.02561661283994</v>
      </c>
      <c r="N2400" s="39" t="n">
        <v>10.38</v>
      </c>
      <c r="O2400" s="39" t="n">
        <v>10.48756218</v>
      </c>
      <c r="P2400" s="39" t="n">
        <f aca="false">N2400-O2400</f>
        <v>-0.107562179999999</v>
      </c>
      <c r="Q2400" s="40" t="n">
        <f aca="false">IFERROR(ABS(P2400)/O2400*100,0)</f>
        <v>1.02561661283994</v>
      </c>
      <c r="R2400" s="41" t="n">
        <v>13214795</v>
      </c>
      <c r="S2400" s="41" t="n">
        <v>13280874</v>
      </c>
      <c r="T2400" s="41" t="n">
        <f aca="false">R2400-S2400</f>
        <v>-66079</v>
      </c>
      <c r="U2400" s="40" t="n">
        <f aca="false">IFERROR(ABS(T2400)/S2400*100,0)</f>
        <v>0.497550085935609</v>
      </c>
    </row>
    <row r="2401" customFormat="false" ht="15" hidden="false" customHeight="false" outlineLevel="0" collapsed="false">
      <c r="A2401" s="38" t="n">
        <v>39203</v>
      </c>
      <c r="B2401" s="39" t="n">
        <v>10.39</v>
      </c>
      <c r="C2401" s="39" t="n">
        <v>10.49751186</v>
      </c>
      <c r="D2401" s="39" t="n">
        <f aca="false">B2401-C2401</f>
        <v>-0.107511859999999</v>
      </c>
      <c r="E2401" s="40" t="n">
        <f aca="false">IFERROR(ABS(D2401)/C2401*100,0)</f>
        <v>1.0241651682211</v>
      </c>
      <c r="F2401" s="39" t="n">
        <v>10.56</v>
      </c>
      <c r="G2401" s="39" t="n">
        <v>10.66666698</v>
      </c>
      <c r="H2401" s="39" t="n">
        <f aca="false">F2401-G2401</f>
        <v>-0.10666698</v>
      </c>
      <c r="I2401" s="40" t="n">
        <f aca="false">IFERROR(ABS(H2401)/G2401*100,0)</f>
        <v>1.00000290812491</v>
      </c>
      <c r="J2401" s="39" t="n">
        <v>10.35</v>
      </c>
      <c r="K2401" s="39" t="n">
        <v>10.45771122</v>
      </c>
      <c r="L2401" s="39" t="n">
        <f aca="false">J2401-K2401</f>
        <v>-0.107711220000001</v>
      </c>
      <c r="M2401" s="40" t="n">
        <f aca="false">IFERROR(ABS(L2401)/K2401*100,0)</f>
        <v>1.02996934734636</v>
      </c>
      <c r="N2401" s="39" t="n">
        <v>10.53</v>
      </c>
      <c r="O2401" s="39" t="n">
        <v>10.63681602</v>
      </c>
      <c r="P2401" s="39" t="n">
        <f aca="false">N2401-O2401</f>
        <v>-0.10681602</v>
      </c>
      <c r="Q2401" s="40" t="n">
        <f aca="false">IFERROR(ABS(P2401)/O2401*100,0)</f>
        <v>1.00421046861352</v>
      </c>
      <c r="R2401" s="41" t="n">
        <v>7990810</v>
      </c>
      <c r="S2401" s="41" t="n">
        <v>8039598</v>
      </c>
      <c r="T2401" s="41" t="n">
        <f aca="false">R2401-S2401</f>
        <v>-48788</v>
      </c>
      <c r="U2401" s="40" t="n">
        <f aca="false">IFERROR(ABS(T2401)/S2401*100,0)</f>
        <v>0.606846262711146</v>
      </c>
    </row>
    <row r="2402" customFormat="false" ht="15" hidden="false" customHeight="false" outlineLevel="0" collapsed="false">
      <c r="A2402" s="38" t="n">
        <v>39204</v>
      </c>
      <c r="B2402" s="39" t="n">
        <v>10.52</v>
      </c>
      <c r="C2402" s="39" t="n">
        <v>10.62686634</v>
      </c>
      <c r="D2402" s="39" t="n">
        <f aca="false">B2402-C2402</f>
        <v>-0.10686634</v>
      </c>
      <c r="E2402" s="40" t="n">
        <f aca="false">IFERROR(ABS(D2402)/C2402*100,0)</f>
        <v>1.00562420360695</v>
      </c>
      <c r="F2402" s="39" t="n">
        <v>10.54</v>
      </c>
      <c r="G2402" s="39" t="n">
        <v>10.64676571</v>
      </c>
      <c r="H2402" s="39" t="n">
        <f aca="false">F2402-G2402</f>
        <v>-0.106765710000001</v>
      </c>
      <c r="I2402" s="40" t="n">
        <f aca="false">IFERROR(ABS(H2402)/G2402*100,0)</f>
        <v>1.00279946894784</v>
      </c>
      <c r="J2402" s="39" t="n">
        <v>10.41</v>
      </c>
      <c r="K2402" s="39" t="n">
        <v>10.51741314</v>
      </c>
      <c r="L2402" s="39" t="n">
        <f aca="false">J2402-K2402</f>
        <v>-0.10741314</v>
      </c>
      <c r="M2402" s="40" t="n">
        <f aca="false">IFERROR(ABS(L2402)/K2402*100,0)</f>
        <v>1.02128858655827</v>
      </c>
      <c r="N2402" s="39" t="n">
        <v>10.46</v>
      </c>
      <c r="O2402" s="39" t="n">
        <v>10.56716442</v>
      </c>
      <c r="P2402" s="39" t="n">
        <f aca="false">N2402-O2402</f>
        <v>-0.107164419999998</v>
      </c>
      <c r="Q2402" s="40" t="n">
        <f aca="false">IFERROR(ABS(P2402)/O2402*100,0)</f>
        <v>1.01412655032766</v>
      </c>
      <c r="R2402" s="41" t="n">
        <v>11560689</v>
      </c>
      <c r="S2402" s="41" t="n">
        <v>11618503</v>
      </c>
      <c r="T2402" s="41" t="n">
        <f aca="false">R2402-S2402</f>
        <v>-57814</v>
      </c>
      <c r="U2402" s="40" t="n">
        <f aca="false">IFERROR(ABS(T2402)/S2402*100,0)</f>
        <v>0.497602832309808</v>
      </c>
    </row>
    <row r="2403" customFormat="false" ht="15" hidden="false" customHeight="false" outlineLevel="0" collapsed="false">
      <c r="A2403" s="38" t="n">
        <v>39205</v>
      </c>
      <c r="B2403" s="39" t="n">
        <v>10.43</v>
      </c>
      <c r="C2403" s="39" t="n">
        <v>10.53731346</v>
      </c>
      <c r="D2403" s="39" t="n">
        <f aca="false">B2403-C2403</f>
        <v>-0.10731346</v>
      </c>
      <c r="E2403" s="40" t="n">
        <f aca="false">IFERROR(ABS(D2403)/C2403*100,0)</f>
        <v>1.01841385289871</v>
      </c>
      <c r="F2403" s="39" t="n">
        <v>10.6</v>
      </c>
      <c r="G2403" s="39" t="n">
        <v>10.70646763</v>
      </c>
      <c r="H2403" s="39" t="n">
        <f aca="false">F2403-G2403</f>
        <v>-0.106467630000001</v>
      </c>
      <c r="I2403" s="40" t="n">
        <f aca="false">IFERROR(ABS(H2403)/G2403*100,0)</f>
        <v>0.994423498761383</v>
      </c>
      <c r="J2403" s="39" t="n">
        <v>10.43</v>
      </c>
      <c r="K2403" s="39" t="n">
        <v>10.53731346</v>
      </c>
      <c r="L2403" s="39" t="n">
        <f aca="false">J2403-K2403</f>
        <v>-0.10731346</v>
      </c>
      <c r="M2403" s="40" t="n">
        <f aca="false">IFERROR(ABS(L2403)/K2403*100,0)</f>
        <v>1.01841385289871</v>
      </c>
      <c r="N2403" s="39" t="n">
        <v>10.55</v>
      </c>
      <c r="O2403" s="39" t="n">
        <v>10.65671635</v>
      </c>
      <c r="P2403" s="39" t="n">
        <f aca="false">N2403-O2403</f>
        <v>-0.106716349999999</v>
      </c>
      <c r="Q2403" s="40" t="n">
        <f aca="false">IFERROR(ABS(P2403)/O2403*100,0)</f>
        <v>1.00139992935065</v>
      </c>
      <c r="R2403" s="41" t="n">
        <v>9786422</v>
      </c>
      <c r="S2403" s="41" t="n">
        <v>9798348</v>
      </c>
      <c r="T2403" s="41" t="n">
        <f aca="false">R2403-S2403</f>
        <v>-11926</v>
      </c>
      <c r="U2403" s="40" t="n">
        <f aca="false">IFERROR(ABS(T2403)/S2403*100,0)</f>
        <v>0.121714395120484</v>
      </c>
    </row>
    <row r="2404" customFormat="false" ht="15" hidden="false" customHeight="false" outlineLevel="0" collapsed="false">
      <c r="A2404" s="38" t="n">
        <v>39206</v>
      </c>
      <c r="B2404" s="39" t="n">
        <v>10.74</v>
      </c>
      <c r="C2404" s="39" t="n">
        <v>10.84577084</v>
      </c>
      <c r="D2404" s="39" t="n">
        <f aca="false">B2404-C2404</f>
        <v>-0.10577084</v>
      </c>
      <c r="E2404" s="40" t="n">
        <f aca="false">IFERROR(ABS(D2404)/C2404*100,0)</f>
        <v>0.975226579653604</v>
      </c>
      <c r="F2404" s="39" t="n">
        <v>10.75</v>
      </c>
      <c r="G2404" s="39" t="n">
        <v>10.85572147</v>
      </c>
      <c r="H2404" s="39" t="n">
        <f aca="false">F2404-G2404</f>
        <v>-0.105721470000001</v>
      </c>
      <c r="I2404" s="40" t="n">
        <f aca="false">IFERROR(ABS(H2404)/G2404*100,0)</f>
        <v>0.973877878979891</v>
      </c>
      <c r="J2404" s="39" t="n">
        <v>10.54</v>
      </c>
      <c r="K2404" s="39" t="n">
        <v>10.64676571</v>
      </c>
      <c r="L2404" s="39" t="n">
        <f aca="false">J2404-K2404</f>
        <v>-0.106765710000001</v>
      </c>
      <c r="M2404" s="40" t="n">
        <f aca="false">IFERROR(ABS(L2404)/K2404*100,0)</f>
        <v>1.00279946894784</v>
      </c>
      <c r="N2404" s="39" t="n">
        <v>10.54</v>
      </c>
      <c r="O2404" s="39" t="n">
        <v>10.64676571</v>
      </c>
      <c r="P2404" s="39" t="n">
        <f aca="false">N2404-O2404</f>
        <v>-0.106765710000001</v>
      </c>
      <c r="Q2404" s="40" t="n">
        <f aca="false">IFERROR(ABS(P2404)/O2404*100,0)</f>
        <v>1.00279946894784</v>
      </c>
      <c r="R2404" s="41" t="n">
        <v>9522000</v>
      </c>
      <c r="S2404" s="41" t="n">
        <v>9569610</v>
      </c>
      <c r="T2404" s="41" t="n">
        <f aca="false">R2404-S2404</f>
        <v>-47610</v>
      </c>
      <c r="U2404" s="40" t="n">
        <f aca="false">IFERROR(ABS(T2404)/S2404*100,0)</f>
        <v>0.497512437810945</v>
      </c>
    </row>
    <row r="2405" customFormat="false" ht="15" hidden="false" customHeight="false" outlineLevel="0" collapsed="false">
      <c r="A2405" s="38" t="n">
        <v>39209</v>
      </c>
      <c r="B2405" s="39" t="n">
        <v>10.49</v>
      </c>
      <c r="C2405" s="39" t="n">
        <v>10.64676571</v>
      </c>
      <c r="D2405" s="39" t="n">
        <f aca="false">B2405-C2405</f>
        <v>-0.15676571</v>
      </c>
      <c r="E2405" s="40" t="n">
        <f aca="false">IFERROR(ABS(D2405)/C2405*100,0)</f>
        <v>1.47242565742531</v>
      </c>
      <c r="F2405" s="39" t="n">
        <v>10.6</v>
      </c>
      <c r="G2405" s="39" t="n">
        <v>10.70646763</v>
      </c>
      <c r="H2405" s="39" t="n">
        <f aca="false">F2405-G2405</f>
        <v>-0.106467630000001</v>
      </c>
      <c r="I2405" s="40" t="n">
        <f aca="false">IFERROR(ABS(H2405)/G2405*100,0)</f>
        <v>0.994423498761383</v>
      </c>
      <c r="J2405" s="39" t="n">
        <v>10.49</v>
      </c>
      <c r="K2405" s="39" t="n">
        <v>10.59701538</v>
      </c>
      <c r="L2405" s="39" t="n">
        <f aca="false">J2405-K2405</f>
        <v>-0.10701538</v>
      </c>
      <c r="M2405" s="40" t="n">
        <f aca="false">IFERROR(ABS(L2405)/K2405*100,0)</f>
        <v>1.00986340174586</v>
      </c>
      <c r="N2405" s="39" t="n">
        <v>10.54</v>
      </c>
      <c r="O2405" s="39" t="n">
        <v>10.64676571</v>
      </c>
      <c r="P2405" s="39" t="n">
        <f aca="false">N2405-O2405</f>
        <v>-0.106765710000001</v>
      </c>
      <c r="Q2405" s="40" t="n">
        <f aca="false">IFERROR(ABS(P2405)/O2405*100,0)</f>
        <v>1.00279946894784</v>
      </c>
      <c r="R2405" s="41" t="n">
        <v>5281467</v>
      </c>
      <c r="S2405" s="41" t="n">
        <v>5307907</v>
      </c>
      <c r="T2405" s="41" t="n">
        <f aca="false">R2405-S2405</f>
        <v>-26440</v>
      </c>
      <c r="U2405" s="40" t="n">
        <f aca="false">IFERROR(ABS(T2405)/S2405*100,0)</f>
        <v>0.498124778749892</v>
      </c>
    </row>
    <row r="2406" customFormat="false" ht="15" hidden="false" customHeight="false" outlineLevel="0" collapsed="false">
      <c r="A2406" s="38" t="n">
        <v>39210</v>
      </c>
      <c r="B2406" s="39" t="n">
        <v>10.48</v>
      </c>
      <c r="C2406" s="39" t="n">
        <v>10.58706474</v>
      </c>
      <c r="D2406" s="39" t="n">
        <f aca="false">B2406-C2406</f>
        <v>-0.10706474</v>
      </c>
      <c r="E2406" s="40" t="n">
        <f aca="false">IFERROR(ABS(D2406)/C2406*100,0)</f>
        <v>1.01127878811857</v>
      </c>
      <c r="F2406" s="39" t="n">
        <v>10.49</v>
      </c>
      <c r="G2406" s="39" t="n">
        <v>10.59701538</v>
      </c>
      <c r="H2406" s="39" t="n">
        <f aca="false">F2406-G2406</f>
        <v>-0.10701538</v>
      </c>
      <c r="I2406" s="40" t="n">
        <f aca="false">IFERROR(ABS(H2406)/G2406*100,0)</f>
        <v>1.00986340174586</v>
      </c>
      <c r="J2406" s="39" t="n">
        <v>10.31</v>
      </c>
      <c r="K2406" s="39" t="n">
        <v>10.41790962</v>
      </c>
      <c r="L2406" s="39" t="n">
        <f aca="false">J2406-K2406</f>
        <v>-0.107909619999999</v>
      </c>
      <c r="M2406" s="40" t="n">
        <f aca="false">IFERROR(ABS(L2406)/K2406*100,0)</f>
        <v>1.03580875565322</v>
      </c>
      <c r="N2406" s="39" t="n">
        <v>10.34</v>
      </c>
      <c r="O2406" s="39" t="n">
        <v>10.44776058</v>
      </c>
      <c r="P2406" s="39" t="n">
        <f aca="false">N2406-O2406</f>
        <v>-0.107760580000001</v>
      </c>
      <c r="Q2406" s="40" t="n">
        <f aca="false">IFERROR(ABS(P2406)/O2406*100,0)</f>
        <v>1.03142275490391</v>
      </c>
      <c r="R2406" s="41" t="n">
        <v>7226700</v>
      </c>
      <c r="S2406" s="41" t="n">
        <v>7262230</v>
      </c>
      <c r="T2406" s="41" t="n">
        <f aca="false">R2406-S2406</f>
        <v>-35530</v>
      </c>
      <c r="U2406" s="40" t="n">
        <f aca="false">IFERROR(ABS(T2406)/S2406*100,0)</f>
        <v>0.489243662070741</v>
      </c>
    </row>
    <row r="2407" customFormat="false" ht="15" hidden="false" customHeight="false" outlineLevel="0" collapsed="false">
      <c r="A2407" s="38" t="n">
        <v>39211</v>
      </c>
      <c r="B2407" s="39" t="n">
        <v>10.27</v>
      </c>
      <c r="C2407" s="39" t="n">
        <v>10.36815929</v>
      </c>
      <c r="D2407" s="39" t="n">
        <f aca="false">B2407-C2407</f>
        <v>-0.0981592899999999</v>
      </c>
      <c r="E2407" s="40" t="n">
        <f aca="false">IFERROR(ABS(D2407)/C2407*100,0)</f>
        <v>0.94673786594573</v>
      </c>
      <c r="F2407" s="39" t="n">
        <v>10.37</v>
      </c>
      <c r="G2407" s="39" t="n">
        <v>10.47761154</v>
      </c>
      <c r="H2407" s="39" t="n">
        <f aca="false">F2407-G2407</f>
        <v>-0.107611540000001</v>
      </c>
      <c r="I2407" s="40" t="n">
        <f aca="false">IFERROR(ABS(H2407)/G2407*100,0)</f>
        <v>1.02706174579174</v>
      </c>
      <c r="J2407" s="39" t="n">
        <v>10.24</v>
      </c>
      <c r="K2407" s="39" t="n">
        <v>10.33830833</v>
      </c>
      <c r="L2407" s="39" t="n">
        <f aca="false">J2407-K2407</f>
        <v>-0.0983083300000001</v>
      </c>
      <c r="M2407" s="40" t="n">
        <f aca="false">IFERROR(ABS(L2407)/K2407*100,0)</f>
        <v>0.950913117136641</v>
      </c>
      <c r="N2407" s="39" t="n">
        <v>10.37</v>
      </c>
      <c r="O2407" s="39" t="n">
        <v>10.47761154</v>
      </c>
      <c r="P2407" s="39" t="n">
        <f aca="false">N2407-O2407</f>
        <v>-0.107611540000001</v>
      </c>
      <c r="Q2407" s="40" t="n">
        <f aca="false">IFERROR(ABS(P2407)/O2407*100,0)</f>
        <v>1.02706174579174</v>
      </c>
      <c r="R2407" s="41" t="n">
        <v>12223380</v>
      </c>
      <c r="S2407" s="41" t="n">
        <v>12284517</v>
      </c>
      <c r="T2407" s="41" t="n">
        <f aca="false">R2407-S2407</f>
        <v>-61137</v>
      </c>
      <c r="U2407" s="40" t="n">
        <f aca="false">IFERROR(ABS(T2407)/S2407*100,0)</f>
        <v>0.497675244374687</v>
      </c>
    </row>
    <row r="2408" customFormat="false" ht="15" hidden="false" customHeight="false" outlineLevel="0" collapsed="false">
      <c r="A2408" s="38" t="n">
        <v>39212</v>
      </c>
      <c r="B2408" s="39" t="n">
        <v>10.39</v>
      </c>
      <c r="C2408" s="39" t="n">
        <v>10.49751186</v>
      </c>
      <c r="D2408" s="39" t="n">
        <f aca="false">B2408-C2408</f>
        <v>-0.107511859999999</v>
      </c>
      <c r="E2408" s="40" t="n">
        <f aca="false">IFERROR(ABS(D2408)/C2408*100,0)</f>
        <v>1.0241651682211</v>
      </c>
      <c r="F2408" s="39" t="n">
        <v>10.39</v>
      </c>
      <c r="G2408" s="39" t="n">
        <v>10.49751186</v>
      </c>
      <c r="H2408" s="39" t="n">
        <f aca="false">F2408-G2408</f>
        <v>-0.107511859999999</v>
      </c>
      <c r="I2408" s="40" t="n">
        <f aca="false">IFERROR(ABS(H2408)/G2408*100,0)</f>
        <v>1.0241651682211</v>
      </c>
      <c r="J2408" s="39" t="n">
        <v>10.23</v>
      </c>
      <c r="K2408" s="39" t="n">
        <v>10.3283577</v>
      </c>
      <c r="L2408" s="39" t="n">
        <f aca="false">J2408-K2408</f>
        <v>-0.0983576999999993</v>
      </c>
      <c r="M2408" s="40" t="n">
        <f aca="false">IFERROR(ABS(L2408)/K2408*100,0)</f>
        <v>0.952307257909932</v>
      </c>
      <c r="N2408" s="39" t="n">
        <v>10.27</v>
      </c>
      <c r="O2408" s="39" t="n">
        <v>10.36815929</v>
      </c>
      <c r="P2408" s="39" t="n">
        <f aca="false">N2408-O2408</f>
        <v>-0.0981592899999999</v>
      </c>
      <c r="Q2408" s="40" t="n">
        <f aca="false">IFERROR(ABS(P2408)/O2408*100,0)</f>
        <v>0.94673786594573</v>
      </c>
      <c r="R2408" s="41" t="n">
        <v>14004818</v>
      </c>
      <c r="S2408" s="41" t="n">
        <v>14074924</v>
      </c>
      <c r="T2408" s="41" t="n">
        <f aca="false">R2408-S2408</f>
        <v>-70106</v>
      </c>
      <c r="U2408" s="40" t="n">
        <f aca="false">IFERROR(ABS(T2408)/S2408*100,0)</f>
        <v>0.498091499463869</v>
      </c>
    </row>
    <row r="2409" customFormat="false" ht="15" hidden="false" customHeight="false" outlineLevel="0" collapsed="false">
      <c r="A2409" s="38" t="n">
        <v>39213</v>
      </c>
      <c r="B2409" s="39" t="n">
        <v>10.27</v>
      </c>
      <c r="C2409" s="39" t="n">
        <v>10.27860737</v>
      </c>
      <c r="D2409" s="39" t="n">
        <f aca="false">B2409-C2409</f>
        <v>-0.00860737</v>
      </c>
      <c r="E2409" s="40" t="n">
        <f aca="false">IFERROR(ABS(D2409)/C2409*100,0)</f>
        <v>0.0837406244850075</v>
      </c>
      <c r="F2409" s="39" t="n">
        <v>10.3</v>
      </c>
      <c r="G2409" s="39" t="n">
        <v>10.40795994</v>
      </c>
      <c r="H2409" s="39" t="n">
        <f aca="false">F2409-G2409</f>
        <v>-0.107959939999999</v>
      </c>
      <c r="I2409" s="40" t="n">
        <f aca="false">IFERROR(ABS(H2409)/G2409*100,0)</f>
        <v>1.0372824321228</v>
      </c>
      <c r="J2409" s="39" t="n">
        <v>10.18</v>
      </c>
      <c r="K2409" s="39" t="n">
        <v>10.27860737</v>
      </c>
      <c r="L2409" s="39" t="n">
        <f aca="false">J2409-K2409</f>
        <v>-0.0986073699999999</v>
      </c>
      <c r="M2409" s="40" t="n">
        <f aca="false">IFERROR(ABS(L2409)/K2409*100,0)</f>
        <v>0.959345623880951</v>
      </c>
      <c r="N2409" s="39" t="n">
        <v>10.26</v>
      </c>
      <c r="O2409" s="39" t="n">
        <v>10.35820866</v>
      </c>
      <c r="P2409" s="39" t="n">
        <f aca="false">N2409-O2409</f>
        <v>-0.098208660000001</v>
      </c>
      <c r="Q2409" s="40" t="n">
        <f aca="false">IFERROR(ABS(P2409)/O2409*100,0)</f>
        <v>0.948123978031554</v>
      </c>
      <c r="R2409" s="41" t="n">
        <v>10132429</v>
      </c>
      <c r="S2409" s="41" t="n">
        <v>10183162</v>
      </c>
      <c r="T2409" s="41" t="n">
        <f aca="false">R2409-S2409</f>
        <v>-50733</v>
      </c>
      <c r="U2409" s="40" t="n">
        <f aca="false">IFERROR(ABS(T2409)/S2409*100,0)</f>
        <v>0.498204781579631</v>
      </c>
    </row>
    <row r="2410" customFormat="false" ht="15" hidden="false" customHeight="false" outlineLevel="0" collapsed="false">
      <c r="A2410" s="38" t="n">
        <v>39216</v>
      </c>
      <c r="B2410" s="39" t="n">
        <v>10.26</v>
      </c>
      <c r="C2410" s="39" t="n">
        <v>10.29850674</v>
      </c>
      <c r="D2410" s="39" t="n">
        <f aca="false">B2410-C2410</f>
        <v>-0.0385067400000008</v>
      </c>
      <c r="E2410" s="40" t="n">
        <f aca="false">IFERROR(ABS(D2410)/C2410*100,0)</f>
        <v>0.373906052325415</v>
      </c>
      <c r="F2410" s="39" t="n">
        <v>10.28</v>
      </c>
      <c r="G2410" s="39" t="n">
        <v>10.37810898</v>
      </c>
      <c r="H2410" s="39" t="n">
        <f aca="false">F2410-G2410</f>
        <v>-0.098108980000001</v>
      </c>
      <c r="I2410" s="40" t="n">
        <f aca="false">IFERROR(ABS(H2410)/G2410*100,0)</f>
        <v>0.945345439993645</v>
      </c>
      <c r="J2410" s="39" t="n">
        <v>10.05</v>
      </c>
      <c r="K2410" s="39" t="n">
        <v>10.14925385</v>
      </c>
      <c r="L2410" s="39" t="n">
        <f aca="false">J2410-K2410</f>
        <v>-0.0992538499999984</v>
      </c>
      <c r="M2410" s="40" t="n">
        <f aca="false">IFERROR(ABS(L2410)/K2410*100,0)</f>
        <v>0.977942334154923</v>
      </c>
      <c r="N2410" s="39" t="n">
        <v>10.08</v>
      </c>
      <c r="O2410" s="39" t="n">
        <v>10.17910385</v>
      </c>
      <c r="P2410" s="39" t="n">
        <f aca="false">N2410-O2410</f>
        <v>-0.0991038500000006</v>
      </c>
      <c r="Q2410" s="40" t="n">
        <f aca="false">IFERROR(ABS(P2410)/O2410*100,0)</f>
        <v>0.97360093246323</v>
      </c>
      <c r="R2410" s="41" t="n">
        <v>11474800</v>
      </c>
      <c r="S2410" s="41" t="n">
        <v>11532174</v>
      </c>
      <c r="T2410" s="41" t="n">
        <f aca="false">R2410-S2410</f>
        <v>-57374</v>
      </c>
      <c r="U2410" s="40" t="n">
        <f aca="false">IFERROR(ABS(T2410)/S2410*100,0)</f>
        <v>0.497512437810945</v>
      </c>
    </row>
    <row r="2411" customFormat="false" ht="15" hidden="false" customHeight="false" outlineLevel="0" collapsed="false">
      <c r="A2411" s="38" t="n">
        <v>39217</v>
      </c>
      <c r="B2411" s="39" t="n">
        <v>10.16</v>
      </c>
      <c r="C2411" s="39" t="n">
        <v>10.25870609</v>
      </c>
      <c r="D2411" s="39" t="n">
        <f aca="false">B2411-C2411</f>
        <v>-0.0987060900000003</v>
      </c>
      <c r="E2411" s="40" t="n">
        <f aca="false">IFERROR(ABS(D2411)/C2411*100,0)</f>
        <v>0.962169001958417</v>
      </c>
      <c r="F2411" s="39" t="n">
        <v>10.24</v>
      </c>
      <c r="G2411" s="39" t="n">
        <v>10.33830833</v>
      </c>
      <c r="H2411" s="39" t="n">
        <f aca="false">F2411-G2411</f>
        <v>-0.0983083300000001</v>
      </c>
      <c r="I2411" s="40" t="n">
        <f aca="false">IFERROR(ABS(H2411)/G2411*100,0)</f>
        <v>0.950913117136641</v>
      </c>
      <c r="J2411" s="39" t="n">
        <v>10.03</v>
      </c>
      <c r="K2411" s="39" t="n">
        <v>10.12935257</v>
      </c>
      <c r="L2411" s="39" t="n">
        <f aca="false">J2411-K2411</f>
        <v>-0.0993525700000006</v>
      </c>
      <c r="M2411" s="40" t="n">
        <f aca="false">IFERROR(ABS(L2411)/K2411*100,0)</f>
        <v>0.980838304456418</v>
      </c>
      <c r="N2411" s="39" t="n">
        <v>10.13</v>
      </c>
      <c r="O2411" s="39" t="n">
        <v>10.22885609</v>
      </c>
      <c r="P2411" s="39" t="n">
        <f aca="false">N2411-O2411</f>
        <v>-0.09885609</v>
      </c>
      <c r="Q2411" s="40" t="n">
        <f aca="false">IFERROR(ABS(P2411)/O2411*100,0)</f>
        <v>0.966443257488433</v>
      </c>
      <c r="R2411" s="41" t="n">
        <v>8554782</v>
      </c>
      <c r="S2411" s="41" t="n">
        <v>8597574</v>
      </c>
      <c r="T2411" s="41" t="n">
        <f aca="false">R2411-S2411</f>
        <v>-42792</v>
      </c>
      <c r="U2411" s="40" t="n">
        <f aca="false">IFERROR(ABS(T2411)/S2411*100,0)</f>
        <v>0.497721799195913</v>
      </c>
    </row>
    <row r="2412" customFormat="false" ht="15" hidden="false" customHeight="false" outlineLevel="0" collapsed="false">
      <c r="A2412" s="38" t="n">
        <v>39218</v>
      </c>
      <c r="B2412" s="39" t="n">
        <v>10.14</v>
      </c>
      <c r="C2412" s="39" t="n">
        <v>10.23880577</v>
      </c>
      <c r="D2412" s="39" t="n">
        <f aca="false">B2412-C2412</f>
        <v>-0.0988057700000002</v>
      </c>
      <c r="E2412" s="40" t="n">
        <f aca="false">IFERROR(ABS(D2412)/C2412*100,0)</f>
        <v>0.96501264131315</v>
      </c>
      <c r="F2412" s="39" t="n">
        <v>10.37</v>
      </c>
      <c r="G2412" s="39" t="n">
        <v>10.47761154</v>
      </c>
      <c r="H2412" s="39" t="n">
        <f aca="false">F2412-G2412</f>
        <v>-0.107611540000001</v>
      </c>
      <c r="I2412" s="40" t="n">
        <f aca="false">IFERROR(ABS(H2412)/G2412*100,0)</f>
        <v>1.02706174579174</v>
      </c>
      <c r="J2412" s="39" t="n">
        <v>10.13</v>
      </c>
      <c r="K2412" s="39" t="n">
        <v>10.22885609</v>
      </c>
      <c r="L2412" s="39" t="n">
        <f aca="false">J2412-K2412</f>
        <v>-0.09885609</v>
      </c>
      <c r="M2412" s="40" t="n">
        <f aca="false">IFERROR(ABS(L2412)/K2412*100,0)</f>
        <v>0.966443257488433</v>
      </c>
      <c r="N2412" s="39" t="n">
        <v>10.34</v>
      </c>
      <c r="O2412" s="39" t="n">
        <v>10.44776058</v>
      </c>
      <c r="P2412" s="39" t="n">
        <f aca="false">N2412-O2412</f>
        <v>-0.107760580000001</v>
      </c>
      <c r="Q2412" s="40" t="n">
        <f aca="false">IFERROR(ABS(P2412)/O2412*100,0)</f>
        <v>1.03142275490391</v>
      </c>
      <c r="R2412" s="41" t="n">
        <v>12587600</v>
      </c>
      <c r="S2412" s="41" t="n">
        <v>12650538</v>
      </c>
      <c r="T2412" s="41" t="n">
        <f aca="false">R2412-S2412</f>
        <v>-62938</v>
      </c>
      <c r="U2412" s="40" t="n">
        <f aca="false">IFERROR(ABS(T2412)/S2412*100,0)</f>
        <v>0.497512437810945</v>
      </c>
    </row>
    <row r="2413" customFormat="false" ht="15" hidden="false" customHeight="false" outlineLevel="0" collapsed="false">
      <c r="A2413" s="38" t="n">
        <v>39219</v>
      </c>
      <c r="B2413" s="39" t="n">
        <v>10.2</v>
      </c>
      <c r="C2413" s="39" t="n">
        <v>10.39801025</v>
      </c>
      <c r="D2413" s="39" t="n">
        <f aca="false">B2413-C2413</f>
        <v>-0.198010250000001</v>
      </c>
      <c r="E2413" s="40" t="n">
        <f aca="false">IFERROR(ABS(D2413)/C2413*100,0)</f>
        <v>1.90430904797388</v>
      </c>
      <c r="F2413" s="39" t="n">
        <v>10.67</v>
      </c>
      <c r="G2413" s="39" t="n">
        <v>10.77611923</v>
      </c>
      <c r="H2413" s="39" t="n">
        <f aca="false">F2413-G2413</f>
        <v>-0.106119230000001</v>
      </c>
      <c r="I2413" s="40" t="n">
        <f aca="false">IFERROR(ABS(H2413)/G2413*100,0)</f>
        <v>0.984762953481175</v>
      </c>
      <c r="J2413" s="39" t="n">
        <v>10.2</v>
      </c>
      <c r="K2413" s="39" t="n">
        <v>10.39801025</v>
      </c>
      <c r="L2413" s="39" t="n">
        <f aca="false">J2413-K2413</f>
        <v>-0.198010250000001</v>
      </c>
      <c r="M2413" s="40" t="n">
        <f aca="false">IFERROR(ABS(L2413)/K2413*100,0)</f>
        <v>1.90430904797388</v>
      </c>
      <c r="N2413" s="39" t="n">
        <v>10.52</v>
      </c>
      <c r="O2413" s="39" t="n">
        <v>10.62686634</v>
      </c>
      <c r="P2413" s="39" t="n">
        <f aca="false">N2413-O2413</f>
        <v>-0.10686634</v>
      </c>
      <c r="Q2413" s="40" t="n">
        <f aca="false">IFERROR(ABS(P2413)/O2413*100,0)</f>
        <v>1.00562420360695</v>
      </c>
      <c r="R2413" s="41" t="n">
        <v>26270298</v>
      </c>
      <c r="S2413" s="41" t="n">
        <v>26391802</v>
      </c>
      <c r="T2413" s="41" t="n">
        <f aca="false">R2413-S2413</f>
        <v>-121504</v>
      </c>
      <c r="U2413" s="40" t="n">
        <f aca="false">IFERROR(ABS(T2413)/S2413*100,0)</f>
        <v>0.460385387856426</v>
      </c>
    </row>
    <row r="2414" customFormat="false" ht="15" hidden="false" customHeight="false" outlineLevel="0" collapsed="false">
      <c r="A2414" s="38" t="n">
        <v>39220</v>
      </c>
      <c r="B2414" s="39" t="n">
        <v>10.56</v>
      </c>
      <c r="C2414" s="39" t="n">
        <v>10.64676571</v>
      </c>
      <c r="D2414" s="39" t="n">
        <f aca="false">B2414-C2414</f>
        <v>-0.0867657099999999</v>
      </c>
      <c r="E2414" s="40" t="n">
        <f aca="false">IFERROR(ABS(D2414)/C2414*100,0)</f>
        <v>0.814948993556841</v>
      </c>
      <c r="F2414" s="39" t="n">
        <v>10.6</v>
      </c>
      <c r="G2414" s="39" t="n">
        <v>10.70646763</v>
      </c>
      <c r="H2414" s="39" t="n">
        <f aca="false">F2414-G2414</f>
        <v>-0.106467630000001</v>
      </c>
      <c r="I2414" s="40" t="n">
        <f aca="false">IFERROR(ABS(H2414)/G2414*100,0)</f>
        <v>0.994423498761383</v>
      </c>
      <c r="J2414" s="39" t="n">
        <v>10.36</v>
      </c>
      <c r="K2414" s="39" t="n">
        <v>10.46766186</v>
      </c>
      <c r="L2414" s="39" t="n">
        <f aca="false">J2414-K2414</f>
        <v>-0.10766186</v>
      </c>
      <c r="M2414" s="40" t="n">
        <f aca="false">IFERROR(ABS(L2414)/K2414*100,0)</f>
        <v>1.02851870302964</v>
      </c>
      <c r="N2414" s="39" t="n">
        <v>10.37</v>
      </c>
      <c r="O2414" s="39" t="n">
        <v>10.47761154</v>
      </c>
      <c r="P2414" s="39" t="n">
        <f aca="false">N2414-O2414</f>
        <v>-0.107611540000001</v>
      </c>
      <c r="Q2414" s="40" t="n">
        <f aca="false">IFERROR(ABS(P2414)/O2414*100,0)</f>
        <v>1.02706174579174</v>
      </c>
      <c r="R2414" s="41" t="n">
        <v>49996800</v>
      </c>
      <c r="S2414" s="41" t="n">
        <v>50246784</v>
      </c>
      <c r="T2414" s="41" t="n">
        <f aca="false">R2414-S2414</f>
        <v>-249984</v>
      </c>
      <c r="U2414" s="40" t="n">
        <f aca="false">IFERROR(ABS(T2414)/S2414*100,0)</f>
        <v>0.497512437810945</v>
      </c>
    </row>
    <row r="2415" customFormat="false" ht="15" hidden="false" customHeight="false" outlineLevel="0" collapsed="false">
      <c r="A2415" s="38" t="n">
        <v>39223</v>
      </c>
      <c r="B2415" s="39" t="n">
        <v>10.43</v>
      </c>
      <c r="C2415" s="39" t="n">
        <v>10.53731346</v>
      </c>
      <c r="D2415" s="39" t="n">
        <f aca="false">B2415-C2415</f>
        <v>-0.10731346</v>
      </c>
      <c r="E2415" s="40" t="n">
        <f aca="false">IFERROR(ABS(D2415)/C2415*100,0)</f>
        <v>1.01841385289871</v>
      </c>
      <c r="F2415" s="39" t="n">
        <v>10.52</v>
      </c>
      <c r="G2415" s="39" t="n">
        <v>10.62686634</v>
      </c>
      <c r="H2415" s="39" t="n">
        <f aca="false">F2415-G2415</f>
        <v>-0.10686634</v>
      </c>
      <c r="I2415" s="40" t="n">
        <f aca="false">IFERROR(ABS(H2415)/G2415*100,0)</f>
        <v>1.00562420360695</v>
      </c>
      <c r="J2415" s="39" t="n">
        <v>10.32</v>
      </c>
      <c r="K2415" s="39" t="n">
        <v>10.42786121</v>
      </c>
      <c r="L2415" s="39" t="n">
        <f aca="false">J2415-K2415</f>
        <v>-0.107861209999999</v>
      </c>
      <c r="M2415" s="40" t="n">
        <f aca="false">IFERROR(ABS(L2415)/K2415*100,0)</f>
        <v>1.03435601824623</v>
      </c>
      <c r="N2415" s="39" t="n">
        <v>10.35</v>
      </c>
      <c r="O2415" s="39" t="n">
        <v>10.45771122</v>
      </c>
      <c r="P2415" s="39" t="n">
        <f aca="false">N2415-O2415</f>
        <v>-0.107711220000001</v>
      </c>
      <c r="Q2415" s="40" t="n">
        <f aca="false">IFERROR(ABS(P2415)/O2415*100,0)</f>
        <v>1.02996934734636</v>
      </c>
      <c r="R2415" s="41" t="n">
        <v>24296846</v>
      </c>
      <c r="S2415" s="41" t="n">
        <v>24418384</v>
      </c>
      <c r="T2415" s="41" t="n">
        <f aca="false">R2415-S2415</f>
        <v>-121538</v>
      </c>
      <c r="U2415" s="40" t="n">
        <f aca="false">IFERROR(ABS(T2415)/S2415*100,0)</f>
        <v>0.497731545216096</v>
      </c>
    </row>
    <row r="2416" customFormat="false" ht="15" hidden="false" customHeight="false" outlineLevel="0" collapsed="false">
      <c r="A2416" s="38" t="n">
        <v>39224</v>
      </c>
      <c r="B2416" s="39" t="n">
        <v>10.4</v>
      </c>
      <c r="C2416" s="39" t="n">
        <v>10.50746346</v>
      </c>
      <c r="D2416" s="39" t="n">
        <f aca="false">B2416-C2416</f>
        <v>-0.10746346</v>
      </c>
      <c r="E2416" s="40" t="n">
        <f aca="false">IFERROR(ABS(D2416)/C2416*100,0)</f>
        <v>1.02273455824133</v>
      </c>
      <c r="F2416" s="39" t="n">
        <v>10.57</v>
      </c>
      <c r="G2416" s="39" t="n">
        <v>10.67661667</v>
      </c>
      <c r="H2416" s="39" t="n">
        <f aca="false">F2416-G2416</f>
        <v>-0.106616669999999</v>
      </c>
      <c r="I2416" s="40" t="n">
        <f aca="false">IFERROR(ABS(H2416)/G2416*100,0)</f>
        <v>0.9985997745857</v>
      </c>
      <c r="J2416" s="39" t="n">
        <v>10.31</v>
      </c>
      <c r="K2416" s="39" t="n">
        <v>10.41790962</v>
      </c>
      <c r="L2416" s="39" t="n">
        <f aca="false">J2416-K2416</f>
        <v>-0.107909619999999</v>
      </c>
      <c r="M2416" s="40" t="n">
        <f aca="false">IFERROR(ABS(L2416)/K2416*100,0)</f>
        <v>1.03580875565322</v>
      </c>
      <c r="N2416" s="39" t="n">
        <v>10.5</v>
      </c>
      <c r="O2416" s="39" t="n">
        <v>10.60696507</v>
      </c>
      <c r="P2416" s="39" t="n">
        <f aca="false">N2416-O2416</f>
        <v>-0.106965069999999</v>
      </c>
      <c r="Q2416" s="40" t="n">
        <f aca="false">IFERROR(ABS(P2416)/O2416*100,0)</f>
        <v>1.00844180492808</v>
      </c>
      <c r="R2416" s="41" t="n">
        <v>19272144</v>
      </c>
      <c r="S2416" s="41" t="n">
        <v>19368561</v>
      </c>
      <c r="T2416" s="41" t="n">
        <f aca="false">R2416-S2416</f>
        <v>-96417</v>
      </c>
      <c r="U2416" s="40" t="n">
        <f aca="false">IFERROR(ABS(T2416)/S2416*100,0)</f>
        <v>0.497801566156618</v>
      </c>
    </row>
    <row r="2417" customFormat="false" ht="15" hidden="false" customHeight="false" outlineLevel="0" collapsed="false">
      <c r="A2417" s="38" t="n">
        <v>39225</v>
      </c>
      <c r="B2417" s="39" t="n">
        <v>10.59</v>
      </c>
      <c r="C2417" s="39" t="n">
        <v>10.65671635</v>
      </c>
      <c r="D2417" s="39" t="n">
        <f aca="false">B2417-C2417</f>
        <v>-0.0667163500000001</v>
      </c>
      <c r="E2417" s="40" t="n">
        <f aca="false">IFERROR(ABS(D2417)/C2417*100,0)</f>
        <v>0.626049786902699</v>
      </c>
      <c r="F2417" s="39" t="n">
        <v>10.63</v>
      </c>
      <c r="G2417" s="39" t="n">
        <v>10.73631763</v>
      </c>
      <c r="H2417" s="39" t="n">
        <f aca="false">F2417-G2417</f>
        <v>-0.10631763</v>
      </c>
      <c r="I2417" s="40" t="n">
        <f aca="false">IFERROR(ABS(H2417)/G2417*100,0)</f>
        <v>0.99026159307099</v>
      </c>
      <c r="J2417" s="39" t="n">
        <v>10.35</v>
      </c>
      <c r="K2417" s="39" t="n">
        <v>10.45771122</v>
      </c>
      <c r="L2417" s="39" t="n">
        <f aca="false">J2417-K2417</f>
        <v>-0.107711220000001</v>
      </c>
      <c r="M2417" s="40" t="n">
        <f aca="false">IFERROR(ABS(L2417)/K2417*100,0)</f>
        <v>1.02996934734636</v>
      </c>
      <c r="N2417" s="39" t="n">
        <v>10.37</v>
      </c>
      <c r="O2417" s="39" t="n">
        <v>10.47761154</v>
      </c>
      <c r="P2417" s="39" t="n">
        <f aca="false">N2417-O2417</f>
        <v>-0.107611540000001</v>
      </c>
      <c r="Q2417" s="40" t="n">
        <f aca="false">IFERROR(ABS(P2417)/O2417*100,0)</f>
        <v>1.02706174579174</v>
      </c>
      <c r="R2417" s="41" t="n">
        <v>15463619</v>
      </c>
      <c r="S2417" s="41" t="n">
        <v>15541018</v>
      </c>
      <c r="T2417" s="41" t="n">
        <f aca="false">R2417-S2417</f>
        <v>-77399</v>
      </c>
      <c r="U2417" s="40" t="n">
        <f aca="false">IFERROR(ABS(T2417)/S2417*100,0)</f>
        <v>0.498030437903103</v>
      </c>
    </row>
    <row r="2418" customFormat="false" ht="15" hidden="false" customHeight="false" outlineLevel="0" collapsed="false">
      <c r="A2418" s="38" t="n">
        <v>39226</v>
      </c>
      <c r="B2418" s="39" t="n">
        <v>10.43</v>
      </c>
      <c r="C2418" s="39" t="n">
        <v>10.53731346</v>
      </c>
      <c r="D2418" s="39" t="n">
        <f aca="false">B2418-C2418</f>
        <v>-0.10731346</v>
      </c>
      <c r="E2418" s="40" t="n">
        <f aca="false">IFERROR(ABS(D2418)/C2418*100,0)</f>
        <v>1.01841385289871</v>
      </c>
      <c r="F2418" s="39" t="n">
        <v>10.49</v>
      </c>
      <c r="G2418" s="39" t="n">
        <v>10.59701538</v>
      </c>
      <c r="H2418" s="39" t="n">
        <f aca="false">F2418-G2418</f>
        <v>-0.10701538</v>
      </c>
      <c r="I2418" s="40" t="n">
        <f aca="false">IFERROR(ABS(H2418)/G2418*100,0)</f>
        <v>1.00986340174586</v>
      </c>
      <c r="J2418" s="39" t="n">
        <v>10.18</v>
      </c>
      <c r="K2418" s="39" t="n">
        <v>10.27860737</v>
      </c>
      <c r="L2418" s="39" t="n">
        <f aca="false">J2418-K2418</f>
        <v>-0.0986073699999999</v>
      </c>
      <c r="M2418" s="40" t="n">
        <f aca="false">IFERROR(ABS(L2418)/K2418*100,0)</f>
        <v>0.959345623880951</v>
      </c>
      <c r="N2418" s="39" t="n">
        <v>10.27</v>
      </c>
      <c r="O2418" s="39" t="n">
        <v>10.36815929</v>
      </c>
      <c r="P2418" s="39" t="n">
        <f aca="false">N2418-O2418</f>
        <v>-0.0981592899999999</v>
      </c>
      <c r="Q2418" s="40" t="n">
        <f aca="false">IFERROR(ABS(P2418)/O2418*100,0)</f>
        <v>0.94673786594573</v>
      </c>
      <c r="R2418" s="41" t="n">
        <v>30081980</v>
      </c>
      <c r="S2418" s="41" t="n">
        <v>30232209</v>
      </c>
      <c r="T2418" s="41" t="n">
        <f aca="false">R2418-S2418</f>
        <v>-150229</v>
      </c>
      <c r="U2418" s="40" t="n">
        <f aca="false">IFERROR(ABS(T2418)/S2418*100,0)</f>
        <v>0.496917046319705</v>
      </c>
    </row>
    <row r="2419" customFormat="false" ht="15" hidden="false" customHeight="false" outlineLevel="0" collapsed="false">
      <c r="A2419" s="38" t="n">
        <v>39227</v>
      </c>
      <c r="B2419" s="39" t="n">
        <v>10.25</v>
      </c>
      <c r="C2419" s="39" t="n">
        <v>10.34825897</v>
      </c>
      <c r="D2419" s="39" t="n">
        <f aca="false">B2419-C2419</f>
        <v>-0.0982589699999998</v>
      </c>
      <c r="E2419" s="40" t="n">
        <f aca="false">IFERROR(ABS(D2419)/C2419*100,0)</f>
        <v>0.949521753222995</v>
      </c>
      <c r="F2419" s="39" t="n">
        <v>10.34</v>
      </c>
      <c r="G2419" s="39" t="n">
        <v>10.44776058</v>
      </c>
      <c r="H2419" s="39" t="n">
        <f aca="false">F2419-G2419</f>
        <v>-0.107760580000001</v>
      </c>
      <c r="I2419" s="40" t="n">
        <f aca="false">IFERROR(ABS(H2419)/G2419*100,0)</f>
        <v>1.03142275490391</v>
      </c>
      <c r="J2419" s="39" t="n">
        <v>10.17</v>
      </c>
      <c r="K2419" s="39" t="n">
        <v>10.26865673</v>
      </c>
      <c r="L2419" s="39" t="n">
        <f aca="false">J2419-K2419</f>
        <v>-0.0986567300000001</v>
      </c>
      <c r="M2419" s="40" t="n">
        <f aca="false">IFERROR(ABS(L2419)/K2419*100,0)</f>
        <v>0.960755944950164</v>
      </c>
      <c r="N2419" s="39" t="n">
        <v>10.31</v>
      </c>
      <c r="O2419" s="39" t="n">
        <v>10.41790962</v>
      </c>
      <c r="P2419" s="39" t="n">
        <f aca="false">N2419-O2419</f>
        <v>-0.107909619999999</v>
      </c>
      <c r="Q2419" s="40" t="n">
        <f aca="false">IFERROR(ABS(P2419)/O2419*100,0)</f>
        <v>1.03580875565322</v>
      </c>
      <c r="R2419" s="41" t="n">
        <v>16356999</v>
      </c>
      <c r="S2419" s="41" t="n">
        <v>16438785</v>
      </c>
      <c r="T2419" s="41" t="n">
        <f aca="false">R2419-S2419</f>
        <v>-81786</v>
      </c>
      <c r="U2419" s="40" t="n">
        <f aca="false">IFERROR(ABS(T2419)/S2419*100,0)</f>
        <v>0.497518520985584</v>
      </c>
    </row>
    <row r="2420" customFormat="false" ht="15" hidden="false" customHeight="false" outlineLevel="0" collapsed="false">
      <c r="A2420" s="38" t="n">
        <v>39231</v>
      </c>
      <c r="B2420" s="39" t="n">
        <v>10.34</v>
      </c>
      <c r="C2420" s="39" t="n">
        <v>10.53731346</v>
      </c>
      <c r="D2420" s="39" t="n">
        <f aca="false">B2420-C2420</f>
        <v>-0.19731346</v>
      </c>
      <c r="E2420" s="40" t="n">
        <f aca="false">IFERROR(ABS(D2420)/C2420*100,0)</f>
        <v>1.87252149942211</v>
      </c>
      <c r="F2420" s="39" t="n">
        <v>10.53</v>
      </c>
      <c r="G2420" s="39" t="n">
        <v>10.63681602</v>
      </c>
      <c r="H2420" s="39" t="n">
        <f aca="false">F2420-G2420</f>
        <v>-0.10681602</v>
      </c>
      <c r="I2420" s="40" t="n">
        <f aca="false">IFERROR(ABS(H2420)/G2420*100,0)</f>
        <v>1.00421046861352</v>
      </c>
      <c r="J2420" s="39" t="n">
        <v>10.34</v>
      </c>
      <c r="K2420" s="39" t="n">
        <v>10.49751186</v>
      </c>
      <c r="L2420" s="39" t="n">
        <f aca="false">J2420-K2420</f>
        <v>-0.15751186</v>
      </c>
      <c r="M2420" s="40" t="n">
        <f aca="false">IFERROR(ABS(L2420)/K2420*100,0)</f>
        <v>1.50046851197365</v>
      </c>
      <c r="N2420" s="39" t="n">
        <v>10.47</v>
      </c>
      <c r="O2420" s="39" t="n">
        <v>10.57711411</v>
      </c>
      <c r="P2420" s="39" t="n">
        <f aca="false">N2420-O2420</f>
        <v>-0.107114109999999</v>
      </c>
      <c r="Q2420" s="40" t="n">
        <f aca="false">IFERROR(ABS(P2420)/O2420*100,0)</f>
        <v>1.01269693118589</v>
      </c>
      <c r="R2420" s="41" t="n">
        <v>16755400</v>
      </c>
      <c r="S2420" s="41" t="n">
        <v>16839177</v>
      </c>
      <c r="T2420" s="41" t="n">
        <f aca="false">R2420-S2420</f>
        <v>-83777</v>
      </c>
      <c r="U2420" s="40" t="n">
        <f aca="false">IFERROR(ABS(T2420)/S2420*100,0)</f>
        <v>0.497512437810945</v>
      </c>
    </row>
    <row r="2421" customFormat="false" ht="15" hidden="false" customHeight="false" outlineLevel="0" collapsed="false">
      <c r="A2421" s="38" t="n">
        <v>39232</v>
      </c>
      <c r="B2421" s="39" t="n">
        <v>10.48</v>
      </c>
      <c r="C2421" s="39" t="n">
        <v>10.58706474</v>
      </c>
      <c r="D2421" s="39" t="n">
        <f aca="false">B2421-C2421</f>
        <v>-0.10706474</v>
      </c>
      <c r="E2421" s="40" t="n">
        <f aca="false">IFERROR(ABS(D2421)/C2421*100,0)</f>
        <v>1.01127878811857</v>
      </c>
      <c r="F2421" s="39" t="n">
        <v>10.55</v>
      </c>
      <c r="G2421" s="39" t="n">
        <v>10.65671635</v>
      </c>
      <c r="H2421" s="39" t="n">
        <f aca="false">F2421-G2421</f>
        <v>-0.106716349999999</v>
      </c>
      <c r="I2421" s="40" t="n">
        <f aca="false">IFERROR(ABS(H2421)/G2421*100,0)</f>
        <v>1.00139992935065</v>
      </c>
      <c r="J2421" s="39" t="n">
        <v>10.34</v>
      </c>
      <c r="K2421" s="39" t="n">
        <v>10.44776058</v>
      </c>
      <c r="L2421" s="39" t="n">
        <f aca="false">J2421-K2421</f>
        <v>-0.107760580000001</v>
      </c>
      <c r="M2421" s="40" t="n">
        <f aca="false">IFERROR(ABS(L2421)/K2421*100,0)</f>
        <v>1.03142275490391</v>
      </c>
      <c r="N2421" s="39" t="n">
        <v>10.5</v>
      </c>
      <c r="O2421" s="39" t="n">
        <v>10.60696507</v>
      </c>
      <c r="P2421" s="39" t="n">
        <f aca="false">N2421-O2421</f>
        <v>-0.106965069999999</v>
      </c>
      <c r="Q2421" s="40" t="n">
        <f aca="false">IFERROR(ABS(P2421)/O2421*100,0)</f>
        <v>1.00844180492808</v>
      </c>
      <c r="R2421" s="41" t="n">
        <v>13659693</v>
      </c>
      <c r="S2421" s="41" t="n">
        <v>13727998</v>
      </c>
      <c r="T2421" s="41" t="n">
        <f aca="false">R2421-S2421</f>
        <v>-68305</v>
      </c>
      <c r="U2421" s="40" t="n">
        <f aca="false">IFERROR(ABS(T2421)/S2421*100,0)</f>
        <v>0.497559804423048</v>
      </c>
    </row>
    <row r="2422" customFormat="false" ht="15" hidden="false" customHeight="false" outlineLevel="0" collapsed="false">
      <c r="A2422" s="38" t="n">
        <v>39233</v>
      </c>
      <c r="B2422" s="39" t="n">
        <v>10.6</v>
      </c>
      <c r="C2422" s="39" t="n">
        <v>10.70646763</v>
      </c>
      <c r="D2422" s="39" t="n">
        <f aca="false">B2422-C2422</f>
        <v>-0.106467630000001</v>
      </c>
      <c r="E2422" s="40" t="n">
        <f aca="false">IFERROR(ABS(D2422)/C2422*100,0)</f>
        <v>0.994423498761383</v>
      </c>
      <c r="F2422" s="39" t="n">
        <v>10.79</v>
      </c>
      <c r="G2422" s="39" t="n">
        <v>10.89552212</v>
      </c>
      <c r="H2422" s="39" t="n">
        <f aca="false">F2422-G2422</f>
        <v>-0.105522120000002</v>
      </c>
      <c r="I2422" s="40" t="n">
        <f aca="false">IFERROR(ABS(H2422)/G2422*100,0)</f>
        <v>0.968490714238499</v>
      </c>
      <c r="J2422" s="39" t="n">
        <v>10.51</v>
      </c>
      <c r="K2422" s="39" t="n">
        <v>10.61691475</v>
      </c>
      <c r="L2422" s="39" t="n">
        <f aca="false">J2422-K2422</f>
        <v>-0.10691475</v>
      </c>
      <c r="M2422" s="40" t="n">
        <f aca="false">IFERROR(ABS(L2422)/K2422*100,0)</f>
        <v>1.00702277938136</v>
      </c>
      <c r="N2422" s="39" t="n">
        <v>10.75</v>
      </c>
      <c r="O2422" s="39" t="n">
        <v>10.85572147</v>
      </c>
      <c r="P2422" s="39" t="n">
        <f aca="false">N2422-O2422</f>
        <v>-0.105721470000001</v>
      </c>
      <c r="Q2422" s="40" t="n">
        <f aca="false">IFERROR(ABS(P2422)/O2422*100,0)</f>
        <v>0.973877878979891</v>
      </c>
      <c r="R2422" s="41" t="n">
        <v>18789950</v>
      </c>
      <c r="S2422" s="41" t="n">
        <v>18564159</v>
      </c>
      <c r="T2422" s="41" t="n">
        <f aca="false">R2422-S2422</f>
        <v>225791</v>
      </c>
      <c r="U2422" s="40" t="n">
        <f aca="false">IFERROR(ABS(T2422)/S2422*100,0)</f>
        <v>1.21627378864833</v>
      </c>
    </row>
    <row r="2423" customFormat="false" ht="15" hidden="false" customHeight="false" outlineLevel="0" collapsed="false">
      <c r="A2423" s="38" t="n">
        <v>39234</v>
      </c>
      <c r="B2423" s="39" t="n">
        <v>10.75</v>
      </c>
      <c r="C2423" s="39" t="n">
        <v>10.92537308</v>
      </c>
      <c r="D2423" s="39" t="n">
        <f aca="false">B2423-C2423</f>
        <v>-0.17537308</v>
      </c>
      <c r="E2423" s="40" t="n">
        <f aca="false">IFERROR(ABS(D2423)/C2423*100,0)</f>
        <v>1.60519076754494</v>
      </c>
      <c r="F2423" s="39" t="n">
        <v>10.95</v>
      </c>
      <c r="G2423" s="39" t="n">
        <v>11.06467724</v>
      </c>
      <c r="H2423" s="39" t="n">
        <f aca="false">F2423-G2423</f>
        <v>-0.114677240000001</v>
      </c>
      <c r="I2423" s="40" t="n">
        <f aca="false">IFERROR(ABS(H2423)/G2423*100,0)</f>
        <v>1.03642643624009</v>
      </c>
      <c r="J2423" s="39" t="n">
        <v>10.7</v>
      </c>
      <c r="K2423" s="39" t="n">
        <v>10.80597019</v>
      </c>
      <c r="L2423" s="39" t="n">
        <f aca="false">J2423-K2423</f>
        <v>-0.105970190000001</v>
      </c>
      <c r="M2423" s="40" t="n">
        <f aca="false">IFERROR(ABS(L2423)/K2423*100,0)</f>
        <v>0.980663356799439</v>
      </c>
      <c r="N2423" s="39" t="n">
        <v>10.92</v>
      </c>
      <c r="O2423" s="39" t="n">
        <v>11.02487564</v>
      </c>
      <c r="P2423" s="39" t="n">
        <f aca="false">N2423-O2423</f>
        <v>-0.104875639999999</v>
      </c>
      <c r="Q2423" s="40" t="n">
        <f aca="false">IFERROR(ABS(P2423)/O2423*100,0)</f>
        <v>0.951263700603515</v>
      </c>
      <c r="R2423" s="41" t="n">
        <v>17655526</v>
      </c>
      <c r="S2423" s="41" t="n">
        <v>17743878</v>
      </c>
      <c r="T2423" s="41" t="n">
        <f aca="false">R2423-S2423</f>
        <v>-88352</v>
      </c>
      <c r="U2423" s="40" t="n">
        <f aca="false">IFERROR(ABS(T2423)/S2423*100,0)</f>
        <v>0.497929483058889</v>
      </c>
    </row>
    <row r="2424" customFormat="false" ht="15" hidden="false" customHeight="false" outlineLevel="0" collapsed="false">
      <c r="A2424" s="38" t="n">
        <v>39237</v>
      </c>
      <c r="B2424" s="39" t="n">
        <v>10.84</v>
      </c>
      <c r="C2424" s="39" t="n">
        <v>10.94527435</v>
      </c>
      <c r="D2424" s="39" t="n">
        <f aca="false">B2424-C2424</f>
        <v>-0.10527435</v>
      </c>
      <c r="E2424" s="40" t="n">
        <f aca="false">IFERROR(ABS(D2424)/C2424*100,0)</f>
        <v>0.961824680073005</v>
      </c>
      <c r="F2424" s="39" t="n">
        <v>10.94</v>
      </c>
      <c r="G2424" s="39" t="n">
        <v>11.04477596</v>
      </c>
      <c r="H2424" s="39" t="n">
        <f aca="false">F2424-G2424</f>
        <v>-0.104775960000001</v>
      </c>
      <c r="I2424" s="40" t="n">
        <f aca="false">IFERROR(ABS(H2424)/G2424*100,0)</f>
        <v>0.948647219096704</v>
      </c>
      <c r="J2424" s="39" t="n">
        <v>10.8</v>
      </c>
      <c r="K2424" s="39" t="n">
        <v>10.90547276</v>
      </c>
      <c r="L2424" s="39" t="n">
        <f aca="false">J2424-K2424</f>
        <v>-0.10547276</v>
      </c>
      <c r="M2424" s="40" t="n">
        <f aca="false">IFERROR(ABS(L2424)/K2424*100,0)</f>
        <v>0.967154403308964</v>
      </c>
      <c r="N2424" s="39" t="n">
        <v>10.83</v>
      </c>
      <c r="O2424" s="39" t="n">
        <v>10.93532276</v>
      </c>
      <c r="P2424" s="39" t="n">
        <f aca="false">N2424-O2424</f>
        <v>-0.10532276</v>
      </c>
      <c r="Q2424" s="40" t="n">
        <f aca="false">IFERROR(ABS(P2424)/O2424*100,0)</f>
        <v>0.963142673623288</v>
      </c>
      <c r="R2424" s="41" t="n">
        <v>12445450</v>
      </c>
      <c r="S2424" s="41" t="n">
        <v>12507627</v>
      </c>
      <c r="T2424" s="41" t="n">
        <f aca="false">R2424-S2424</f>
        <v>-62177</v>
      </c>
      <c r="U2424" s="40" t="n">
        <f aca="false">IFERROR(ABS(T2424)/S2424*100,0)</f>
        <v>0.497112681726118</v>
      </c>
    </row>
    <row r="2425" customFormat="false" ht="15" hidden="false" customHeight="false" outlineLevel="0" collapsed="false">
      <c r="A2425" s="38" t="n">
        <v>39238</v>
      </c>
      <c r="B2425" s="39" t="n">
        <v>10.86</v>
      </c>
      <c r="C2425" s="39" t="n">
        <v>10.96517372</v>
      </c>
      <c r="D2425" s="39" t="n">
        <f aca="false">B2425-C2425</f>
        <v>-0.10517372</v>
      </c>
      <c r="E2425" s="40" t="n">
        <f aca="false">IFERROR(ABS(D2425)/C2425*100,0)</f>
        <v>0.959161456860164</v>
      </c>
      <c r="F2425" s="39" t="n">
        <v>10.91</v>
      </c>
      <c r="G2425" s="39" t="n">
        <v>11.014925</v>
      </c>
      <c r="H2425" s="39" t="n">
        <f aca="false">F2425-G2425</f>
        <v>-0.104925</v>
      </c>
      <c r="I2425" s="40" t="n">
        <f aca="false">IFERROR(ABS(H2425)/G2425*100,0)</f>
        <v>0.952571170480051</v>
      </c>
      <c r="J2425" s="39" t="n">
        <v>10.56</v>
      </c>
      <c r="K2425" s="39" t="n">
        <v>10.66666698</v>
      </c>
      <c r="L2425" s="39" t="n">
        <f aca="false">J2425-K2425</f>
        <v>-0.10666698</v>
      </c>
      <c r="M2425" s="40" t="n">
        <f aca="false">IFERROR(ABS(L2425)/K2425*100,0)</f>
        <v>1.00000290812491</v>
      </c>
      <c r="N2425" s="39" t="n">
        <v>10.67</v>
      </c>
      <c r="O2425" s="39" t="n">
        <v>10.77611923</v>
      </c>
      <c r="P2425" s="39" t="n">
        <f aca="false">N2425-O2425</f>
        <v>-0.106119230000001</v>
      </c>
      <c r="Q2425" s="40" t="n">
        <f aca="false">IFERROR(ABS(P2425)/O2425*100,0)</f>
        <v>0.984762953481175</v>
      </c>
      <c r="R2425" s="41" t="n">
        <v>31272932</v>
      </c>
      <c r="S2425" s="41" t="n">
        <v>31429365</v>
      </c>
      <c r="T2425" s="41" t="n">
        <f aca="false">R2425-S2425</f>
        <v>-156433</v>
      </c>
      <c r="U2425" s="40" t="n">
        <f aca="false">IFERROR(ABS(T2425)/S2425*100,0)</f>
        <v>0.497728795984265</v>
      </c>
    </row>
    <row r="2426" customFormat="false" ht="15" hidden="false" customHeight="false" outlineLevel="0" collapsed="false">
      <c r="A2426" s="38" t="n">
        <v>39239</v>
      </c>
      <c r="B2426" s="39" t="n">
        <v>10.68</v>
      </c>
      <c r="C2426" s="39" t="n">
        <v>10.78606987</v>
      </c>
      <c r="D2426" s="39" t="n">
        <f aca="false">B2426-C2426</f>
        <v>-0.106069870000001</v>
      </c>
      <c r="E2426" s="40" t="n">
        <f aca="false">IFERROR(ABS(D2426)/C2426*100,0)</f>
        <v>0.98339683757306</v>
      </c>
      <c r="F2426" s="39" t="n">
        <v>10.74</v>
      </c>
      <c r="G2426" s="39" t="n">
        <v>10.84577084</v>
      </c>
      <c r="H2426" s="39" t="n">
        <f aca="false">F2426-G2426</f>
        <v>-0.10577084</v>
      </c>
      <c r="I2426" s="40" t="n">
        <f aca="false">IFERROR(ABS(H2426)/G2426*100,0)</f>
        <v>0.975226579653604</v>
      </c>
      <c r="J2426" s="39" t="n">
        <v>10.52</v>
      </c>
      <c r="K2426" s="39" t="n">
        <v>10.62686634</v>
      </c>
      <c r="L2426" s="39" t="n">
        <f aca="false">J2426-K2426</f>
        <v>-0.10686634</v>
      </c>
      <c r="M2426" s="40" t="n">
        <f aca="false">IFERROR(ABS(L2426)/K2426*100,0)</f>
        <v>1.00562420360695</v>
      </c>
      <c r="N2426" s="39" t="n">
        <v>10.62</v>
      </c>
      <c r="O2426" s="39" t="n">
        <v>10.72636795</v>
      </c>
      <c r="P2426" s="39" t="n">
        <f aca="false">N2426-O2426</f>
        <v>-0.106367950000001</v>
      </c>
      <c r="Q2426" s="40" t="n">
        <f aca="false">IFERROR(ABS(P2426)/O2426*100,0)</f>
        <v>0.991649274906712</v>
      </c>
      <c r="R2426" s="41" t="n">
        <v>9863612</v>
      </c>
      <c r="S2426" s="41" t="n">
        <v>9908596</v>
      </c>
      <c r="T2426" s="41" t="n">
        <f aca="false">R2426-S2426</f>
        <v>-44984</v>
      </c>
      <c r="U2426" s="40" t="n">
        <f aca="false">IFERROR(ABS(T2426)/S2426*100,0)</f>
        <v>0.453989646969157</v>
      </c>
    </row>
    <row r="2427" customFormat="false" ht="15" hidden="false" customHeight="false" outlineLevel="0" collapsed="false">
      <c r="A2427" s="38" t="n">
        <v>39240</v>
      </c>
      <c r="B2427" s="39" t="n">
        <v>10.62</v>
      </c>
      <c r="C2427" s="39" t="n">
        <v>10.78606987</v>
      </c>
      <c r="D2427" s="39" t="n">
        <f aca="false">B2427-C2427</f>
        <v>-0.166069870000001</v>
      </c>
      <c r="E2427" s="40" t="n">
        <f aca="false">IFERROR(ABS(D2427)/C2427*100,0)</f>
        <v>1.53966988904737</v>
      </c>
      <c r="F2427" s="39" t="n">
        <v>10.73</v>
      </c>
      <c r="G2427" s="39" t="n">
        <v>10.83582115</v>
      </c>
      <c r="H2427" s="39" t="n">
        <f aca="false">F2427-G2427</f>
        <v>-0.105821149999999</v>
      </c>
      <c r="I2427" s="40" t="n">
        <f aca="false">IFERROR(ABS(H2427)/G2427*100,0)</f>
        <v>0.976586347588423</v>
      </c>
      <c r="J2427" s="39" t="n">
        <v>10.54</v>
      </c>
      <c r="K2427" s="39" t="n">
        <v>10.64676571</v>
      </c>
      <c r="L2427" s="39" t="n">
        <f aca="false">J2427-K2427</f>
        <v>-0.106765710000001</v>
      </c>
      <c r="M2427" s="40" t="n">
        <f aca="false">IFERROR(ABS(L2427)/K2427*100,0)</f>
        <v>1.00279946894784</v>
      </c>
      <c r="N2427" s="39" t="n">
        <v>10.55</v>
      </c>
      <c r="O2427" s="39" t="n">
        <v>10.65671635</v>
      </c>
      <c r="P2427" s="39" t="n">
        <f aca="false">N2427-O2427</f>
        <v>-0.106716349999999</v>
      </c>
      <c r="Q2427" s="40" t="n">
        <f aca="false">IFERROR(ABS(P2427)/O2427*100,0)</f>
        <v>1.00139992935065</v>
      </c>
      <c r="R2427" s="41" t="n">
        <v>20110644</v>
      </c>
      <c r="S2427" s="41" t="n">
        <v>20211253</v>
      </c>
      <c r="T2427" s="41" t="n">
        <f aca="false">R2427-S2427</f>
        <v>-100609</v>
      </c>
      <c r="U2427" s="40" t="n">
        <f aca="false">IFERROR(ABS(T2427)/S2427*100,0)</f>
        <v>0.497787049620328</v>
      </c>
    </row>
    <row r="2428" customFormat="false" ht="15" hidden="false" customHeight="false" outlineLevel="0" collapsed="false">
      <c r="A2428" s="38" t="n">
        <v>39241</v>
      </c>
      <c r="B2428" s="39" t="n">
        <v>10.34</v>
      </c>
      <c r="C2428" s="39" t="n">
        <v>10.34825897</v>
      </c>
      <c r="D2428" s="39" t="n">
        <f aca="false">B2428-C2428</f>
        <v>-0.00825896999999998</v>
      </c>
      <c r="E2428" s="40" t="n">
        <f aca="false">IFERROR(ABS(D2428)/C2428*100,0)</f>
        <v>0.0798102369098324</v>
      </c>
      <c r="F2428" s="39" t="n">
        <v>10.48</v>
      </c>
      <c r="G2428" s="39" t="n">
        <v>10.53731346</v>
      </c>
      <c r="H2428" s="39" t="n">
        <f aca="false">F2428-G2428</f>
        <v>-0.0573134599999996</v>
      </c>
      <c r="I2428" s="40" t="n">
        <f aca="false">IFERROR(ABS(H2428)/G2428*100,0)</f>
        <v>0.543909604830144</v>
      </c>
      <c r="J2428" s="39" t="n">
        <v>10.22</v>
      </c>
      <c r="K2428" s="39" t="n">
        <v>10.26865673</v>
      </c>
      <c r="L2428" s="39" t="n">
        <f aca="false">J2428-K2428</f>
        <v>-0.0486567299999994</v>
      </c>
      <c r="M2428" s="40" t="n">
        <f aca="false">IFERROR(ABS(L2428)/K2428*100,0)</f>
        <v>0.473837340943029</v>
      </c>
      <c r="N2428" s="39" t="n">
        <v>10.47</v>
      </c>
      <c r="O2428" s="39" t="n">
        <v>10.51741314</v>
      </c>
      <c r="P2428" s="39" t="n">
        <f aca="false">N2428-O2428</f>
        <v>-0.0474131399999997</v>
      </c>
      <c r="Q2428" s="40" t="n">
        <f aca="false">IFERROR(ABS(P2428)/O2428*100,0)</f>
        <v>0.450806100025464</v>
      </c>
      <c r="R2428" s="41" t="n">
        <v>17543452</v>
      </c>
      <c r="S2428" s="41" t="n">
        <v>17631921</v>
      </c>
      <c r="T2428" s="41" t="n">
        <f aca="false">R2428-S2428</f>
        <v>-88469</v>
      </c>
      <c r="U2428" s="40" t="n">
        <f aca="false">IFERROR(ABS(T2428)/S2428*100,0)</f>
        <v>0.501754743569915</v>
      </c>
    </row>
    <row r="2429" customFormat="false" ht="15" hidden="false" customHeight="false" outlineLevel="0" collapsed="false">
      <c r="A2429" s="38" t="n">
        <v>39244</v>
      </c>
      <c r="B2429" s="39" t="n">
        <v>10.41</v>
      </c>
      <c r="C2429" s="39" t="n">
        <v>10.45771122</v>
      </c>
      <c r="D2429" s="39" t="n">
        <f aca="false">B2429-C2429</f>
        <v>-0.0477112200000001</v>
      </c>
      <c r="E2429" s="40" t="n">
        <f aca="false">IFERROR(ABS(D2429)/C2429*100,0)</f>
        <v>0.456230039215025</v>
      </c>
      <c r="F2429" s="39" t="n">
        <v>10.45</v>
      </c>
      <c r="G2429" s="39" t="n">
        <v>10.49751186</v>
      </c>
      <c r="H2429" s="39" t="n">
        <f aca="false">F2429-G2429</f>
        <v>-0.0475118600000002</v>
      </c>
      <c r="I2429" s="40" t="n">
        <f aca="false">IFERROR(ABS(H2429)/G2429*100,0)</f>
        <v>0.452601155718058</v>
      </c>
      <c r="J2429" s="39" t="n">
        <v>10.34</v>
      </c>
      <c r="K2429" s="39" t="n">
        <v>10.38805962</v>
      </c>
      <c r="L2429" s="39" t="n">
        <f aca="false">J2429-K2429</f>
        <v>-0.0480596200000001</v>
      </c>
      <c r="M2429" s="40" t="n">
        <f aca="false">IFERROR(ABS(L2429)/K2429*100,0)</f>
        <v>0.462642897307515</v>
      </c>
      <c r="N2429" s="39" t="n">
        <v>10.36</v>
      </c>
      <c r="O2429" s="39" t="n">
        <v>10.40795994</v>
      </c>
      <c r="P2429" s="39" t="n">
        <f aca="false">N2429-O2429</f>
        <v>-0.0479599400000001</v>
      </c>
      <c r="Q2429" s="40" t="n">
        <f aca="false">IFERROR(ABS(P2429)/O2429*100,0)</f>
        <v>0.46080058221285</v>
      </c>
      <c r="R2429" s="41" t="n">
        <v>14507287</v>
      </c>
      <c r="S2429" s="41" t="n">
        <v>14579635</v>
      </c>
      <c r="T2429" s="41" t="n">
        <f aca="false">R2429-S2429</f>
        <v>-72348</v>
      </c>
      <c r="U2429" s="40" t="n">
        <f aca="false">IFERROR(ABS(T2429)/S2429*100,0)</f>
        <v>0.496226414447275</v>
      </c>
    </row>
    <row r="2430" customFormat="false" ht="15" hidden="false" customHeight="false" outlineLevel="0" collapsed="false">
      <c r="A2430" s="38" t="n">
        <v>39245</v>
      </c>
      <c r="B2430" s="39" t="n">
        <v>10.35</v>
      </c>
      <c r="C2430" s="39" t="n">
        <v>10.33830833</v>
      </c>
      <c r="D2430" s="39" t="n">
        <f aca="false">B2430-C2430</f>
        <v>0.0116916699999994</v>
      </c>
      <c r="E2430" s="40" t="n">
        <f aca="false">IFERROR(ABS(D2430)/C2430*100,0)</f>
        <v>0.113090745862862</v>
      </c>
      <c r="F2430" s="39" t="n">
        <v>10.35</v>
      </c>
      <c r="G2430" s="39" t="n">
        <v>10.33830833</v>
      </c>
      <c r="H2430" s="39" t="n">
        <f aca="false">F2430-G2430</f>
        <v>0.0116916699999994</v>
      </c>
      <c r="I2430" s="40" t="n">
        <f aca="false">IFERROR(ABS(H2430)/G2430*100,0)</f>
        <v>0.113090745862862</v>
      </c>
      <c r="J2430" s="39" t="n">
        <v>10.13</v>
      </c>
      <c r="K2430" s="39" t="n">
        <v>10.17910385</v>
      </c>
      <c r="L2430" s="39" t="n">
        <f aca="false">J2430-K2430</f>
        <v>-0.0491038499999998</v>
      </c>
      <c r="M2430" s="40" t="n">
        <f aca="false">IFERROR(ABS(L2430)/K2430*100,0)</f>
        <v>0.482398556136156</v>
      </c>
      <c r="N2430" s="39" t="n">
        <v>10.17</v>
      </c>
      <c r="O2430" s="39" t="n">
        <v>10.21890545</v>
      </c>
      <c r="P2430" s="39" t="n">
        <f aca="false">N2430-O2430</f>
        <v>-0.0489054499999995</v>
      </c>
      <c r="Q2430" s="40" t="n">
        <f aca="false">IFERROR(ABS(P2430)/O2430*100,0)</f>
        <v>0.478578163182824</v>
      </c>
      <c r="R2430" s="41" t="n">
        <v>11816600</v>
      </c>
      <c r="S2430" s="41" t="n">
        <v>11875683</v>
      </c>
      <c r="T2430" s="41" t="n">
        <f aca="false">R2430-S2430</f>
        <v>-59083</v>
      </c>
      <c r="U2430" s="40" t="n">
        <f aca="false">IFERROR(ABS(T2430)/S2430*100,0)</f>
        <v>0.497512437810945</v>
      </c>
    </row>
    <row r="2431" customFormat="false" ht="15" hidden="false" customHeight="false" outlineLevel="0" collapsed="false">
      <c r="A2431" s="38" t="n">
        <v>39246</v>
      </c>
      <c r="B2431" s="39" t="n">
        <v>10.17</v>
      </c>
      <c r="C2431" s="39" t="n">
        <v>10.21890545</v>
      </c>
      <c r="D2431" s="39" t="n">
        <f aca="false">B2431-C2431</f>
        <v>-0.0489054499999995</v>
      </c>
      <c r="E2431" s="40" t="n">
        <f aca="false">IFERROR(ABS(D2431)/C2431*100,0)</f>
        <v>0.478578163182824</v>
      </c>
      <c r="F2431" s="39" t="n">
        <v>10.29</v>
      </c>
      <c r="G2431" s="39" t="n">
        <v>10.33830833</v>
      </c>
      <c r="H2431" s="39" t="n">
        <f aca="false">F2431-G2431</f>
        <v>-0.0483083300000011</v>
      </c>
      <c r="I2431" s="40" t="n">
        <f aca="false">IFERROR(ABS(H2431)/G2431*100,0)</f>
        <v>0.467274997591421</v>
      </c>
      <c r="J2431" s="39" t="n">
        <v>10.15</v>
      </c>
      <c r="K2431" s="39" t="n">
        <v>10.19900513</v>
      </c>
      <c r="L2431" s="39" t="n">
        <f aca="false">J2431-K2431</f>
        <v>-0.0490051299999994</v>
      </c>
      <c r="M2431" s="40" t="n">
        <f aca="false">IFERROR(ABS(L2431)/K2431*100,0)</f>
        <v>0.480489316118222</v>
      </c>
      <c r="N2431" s="39" t="n">
        <v>10.28</v>
      </c>
      <c r="O2431" s="39" t="n">
        <v>10.3283577</v>
      </c>
      <c r="P2431" s="39" t="n">
        <f aca="false">N2431-O2431</f>
        <v>-0.0483577000000004</v>
      </c>
      <c r="Q2431" s="40" t="n">
        <f aca="false">IFERROR(ABS(P2431)/O2431*100,0)</f>
        <v>0.46820318781175</v>
      </c>
      <c r="R2431" s="41" t="n">
        <v>15606400</v>
      </c>
      <c r="S2431" s="41" t="n">
        <v>15673578</v>
      </c>
      <c r="T2431" s="41" t="n">
        <f aca="false">R2431-S2431</f>
        <v>-67178</v>
      </c>
      <c r="U2431" s="40" t="n">
        <f aca="false">IFERROR(ABS(T2431)/S2431*100,0)</f>
        <v>0.428606665306416</v>
      </c>
    </row>
    <row r="2432" customFormat="false" ht="15" hidden="false" customHeight="false" outlineLevel="0" collapsed="false">
      <c r="A2432" s="38" t="n">
        <v>39247</v>
      </c>
      <c r="B2432" s="39" t="n">
        <v>10.34</v>
      </c>
      <c r="C2432" s="39" t="n">
        <v>10.38805962</v>
      </c>
      <c r="D2432" s="39" t="n">
        <f aca="false">B2432-C2432</f>
        <v>-0.0480596200000001</v>
      </c>
      <c r="E2432" s="40" t="n">
        <f aca="false">IFERROR(ABS(D2432)/C2432*100,0)</f>
        <v>0.462642897307515</v>
      </c>
      <c r="F2432" s="39" t="n">
        <v>10.54</v>
      </c>
      <c r="G2432" s="39" t="n">
        <v>10.59701538</v>
      </c>
      <c r="H2432" s="39" t="n">
        <f aca="false">F2432-G2432</f>
        <v>-0.0570153800000011</v>
      </c>
      <c r="I2432" s="40" t="n">
        <f aca="false">IFERROR(ABS(H2432)/G2432*100,0)</f>
        <v>0.53803243607259</v>
      </c>
      <c r="J2432" s="39" t="n">
        <v>10.3</v>
      </c>
      <c r="K2432" s="39" t="n">
        <v>10.34825897</v>
      </c>
      <c r="L2432" s="39" t="n">
        <f aca="false">J2432-K2432</f>
        <v>-0.0482589699999991</v>
      </c>
      <c r="M2432" s="40" t="n">
        <f aca="false">IFERROR(ABS(L2432)/K2432*100,0)</f>
        <v>0.466348688604564</v>
      </c>
      <c r="N2432" s="39" t="n">
        <v>10.49</v>
      </c>
      <c r="O2432" s="39" t="n">
        <v>10.5472641</v>
      </c>
      <c r="P2432" s="39" t="n">
        <f aca="false">N2432-O2432</f>
        <v>-0.0572640999999994</v>
      </c>
      <c r="Q2432" s="40" t="n">
        <f aca="false">IFERROR(ABS(P2432)/O2432*100,0)</f>
        <v>0.542928473745143</v>
      </c>
      <c r="R2432" s="41" t="n">
        <v>22259096</v>
      </c>
      <c r="S2432" s="41" t="n">
        <v>22370395</v>
      </c>
      <c r="T2432" s="41" t="n">
        <f aca="false">R2432-S2432</f>
        <v>-111299</v>
      </c>
      <c r="U2432" s="40" t="n">
        <f aca="false">IFERROR(ABS(T2432)/S2432*100,0)</f>
        <v>0.497528094608969</v>
      </c>
    </row>
    <row r="2433" customFormat="false" ht="15" hidden="false" customHeight="false" outlineLevel="0" collapsed="false">
      <c r="A2433" s="38" t="n">
        <v>39248</v>
      </c>
      <c r="B2433" s="39" t="n">
        <v>10.51</v>
      </c>
      <c r="C2433" s="39" t="n">
        <v>10.56716442</v>
      </c>
      <c r="D2433" s="39" t="n">
        <f aca="false">B2433-C2433</f>
        <v>-0.0571644199999994</v>
      </c>
      <c r="E2433" s="40" t="n">
        <f aca="false">IFERROR(ABS(D2433)/C2433*100,0)</f>
        <v>0.540962719306297</v>
      </c>
      <c r="F2433" s="39" t="n">
        <v>10.77</v>
      </c>
      <c r="G2433" s="39" t="n">
        <v>10.82587147</v>
      </c>
      <c r="H2433" s="39" t="n">
        <f aca="false">F2433-G2433</f>
        <v>-0.0558714699999996</v>
      </c>
      <c r="I2433" s="40" t="n">
        <f aca="false">IFERROR(ABS(H2433)/G2433*100,0)</f>
        <v>0.516092123898083</v>
      </c>
      <c r="J2433" s="39" t="n">
        <v>10.51</v>
      </c>
      <c r="K2433" s="39" t="n">
        <v>10.56716442</v>
      </c>
      <c r="L2433" s="39" t="n">
        <f aca="false">J2433-K2433</f>
        <v>-0.0571644199999994</v>
      </c>
      <c r="M2433" s="40" t="n">
        <f aca="false">IFERROR(ABS(L2433)/K2433*100,0)</f>
        <v>0.540962719306297</v>
      </c>
      <c r="N2433" s="39" t="n">
        <v>10.71</v>
      </c>
      <c r="O2433" s="39" t="n">
        <v>10.76616859</v>
      </c>
      <c r="P2433" s="39" t="n">
        <f aca="false">N2433-O2433</f>
        <v>-0.0561685899999986</v>
      </c>
      <c r="Q2433" s="40" t="n">
        <f aca="false">IFERROR(ABS(P2433)/O2433*100,0)</f>
        <v>0.521713825400895</v>
      </c>
      <c r="R2433" s="41" t="n">
        <v>20505618</v>
      </c>
      <c r="S2433" s="41" t="n">
        <v>20602500</v>
      </c>
      <c r="T2433" s="41" t="n">
        <f aca="false">R2433-S2433</f>
        <v>-96882</v>
      </c>
      <c r="U2433" s="40" t="n">
        <f aca="false">IFERROR(ABS(T2433)/S2433*100,0)</f>
        <v>0.470243902439024</v>
      </c>
    </row>
    <row r="2434" customFormat="false" ht="15" hidden="false" customHeight="false" outlineLevel="0" collapsed="false">
      <c r="A2434" s="38" t="n">
        <v>39251</v>
      </c>
      <c r="B2434" s="39" t="n">
        <v>10.69</v>
      </c>
      <c r="C2434" s="39" t="n">
        <v>10.74626923</v>
      </c>
      <c r="D2434" s="39" t="n">
        <f aca="false">B2434-C2434</f>
        <v>-0.0562692299999998</v>
      </c>
      <c r="E2434" s="40" t="n">
        <f aca="false">IFERROR(ABS(D2434)/C2434*100,0)</f>
        <v>0.52361641789985</v>
      </c>
      <c r="F2434" s="39" t="n">
        <v>10.71</v>
      </c>
      <c r="G2434" s="39" t="n">
        <v>10.76616859</v>
      </c>
      <c r="H2434" s="39" t="n">
        <f aca="false">F2434-G2434</f>
        <v>-0.0561685899999986</v>
      </c>
      <c r="I2434" s="40" t="n">
        <f aca="false">IFERROR(ABS(H2434)/G2434*100,0)</f>
        <v>0.521713825400895</v>
      </c>
      <c r="J2434" s="39" t="n">
        <v>10.52</v>
      </c>
      <c r="K2434" s="39" t="n">
        <v>10.57711411</v>
      </c>
      <c r="L2434" s="39" t="n">
        <f aca="false">J2434-K2434</f>
        <v>-0.0571141100000006</v>
      </c>
      <c r="M2434" s="40" t="n">
        <f aca="false">IFERROR(ABS(L2434)/K2434*100,0)</f>
        <v>0.539978196377807</v>
      </c>
      <c r="N2434" s="39" t="n">
        <v>10.56</v>
      </c>
      <c r="O2434" s="39" t="n">
        <v>10.61691475</v>
      </c>
      <c r="P2434" s="39" t="n">
        <f aca="false">N2434-O2434</f>
        <v>-0.0569147499999989</v>
      </c>
      <c r="Q2434" s="40" t="n">
        <f aca="false">IFERROR(ABS(P2434)/O2434*100,0)</f>
        <v>0.5360761703394</v>
      </c>
      <c r="R2434" s="41" t="n">
        <v>12691000</v>
      </c>
      <c r="S2434" s="41" t="n">
        <v>12754254</v>
      </c>
      <c r="T2434" s="41" t="n">
        <f aca="false">R2434-S2434</f>
        <v>-63254</v>
      </c>
      <c r="U2434" s="40" t="n">
        <f aca="false">IFERROR(ABS(T2434)/S2434*100,0)</f>
        <v>0.495944333553338</v>
      </c>
    </row>
    <row r="2435" customFormat="false" ht="15" hidden="false" customHeight="false" outlineLevel="0" collapsed="false">
      <c r="A2435" s="38" t="n">
        <v>39252</v>
      </c>
      <c r="B2435" s="39" t="n">
        <v>10.58</v>
      </c>
      <c r="C2435" s="39" t="n">
        <v>10.63681602</v>
      </c>
      <c r="D2435" s="39" t="n">
        <f aca="false">B2435-C2435</f>
        <v>-0.0568160199999994</v>
      </c>
      <c r="E2435" s="40" t="n">
        <f aca="false">IFERROR(ABS(D2435)/C2435*100,0)</f>
        <v>0.534144991256504</v>
      </c>
      <c r="F2435" s="39" t="n">
        <v>10.62</v>
      </c>
      <c r="G2435" s="39" t="n">
        <v>10.67661667</v>
      </c>
      <c r="H2435" s="39" t="n">
        <f aca="false">F2435-G2435</f>
        <v>-0.0566166700000004</v>
      </c>
      <c r="I2435" s="40" t="n">
        <f aca="false">IFERROR(ABS(H2435)/G2435*100,0)</f>
        <v>0.530286623093684</v>
      </c>
      <c r="J2435" s="39" t="n">
        <v>10.47</v>
      </c>
      <c r="K2435" s="39" t="n">
        <v>10.51741314</v>
      </c>
      <c r="L2435" s="39" t="n">
        <f aca="false">J2435-K2435</f>
        <v>-0.0474131399999997</v>
      </c>
      <c r="M2435" s="40" t="n">
        <f aca="false">IFERROR(ABS(L2435)/K2435*100,0)</f>
        <v>0.450806100025464</v>
      </c>
      <c r="N2435" s="39" t="n">
        <v>10.59</v>
      </c>
      <c r="O2435" s="39" t="n">
        <v>10.64676571</v>
      </c>
      <c r="P2435" s="39" t="n">
        <f aca="false">N2435-O2435</f>
        <v>-0.0567657100000005</v>
      </c>
      <c r="Q2435" s="40" t="n">
        <f aca="false">IFERROR(ABS(P2435)/O2435*100,0)</f>
        <v>0.533173280470361</v>
      </c>
      <c r="R2435" s="41" t="n">
        <v>9719000</v>
      </c>
      <c r="S2435" s="41" t="n">
        <v>9767595</v>
      </c>
      <c r="T2435" s="41" t="n">
        <f aca="false">R2435-S2435</f>
        <v>-48595</v>
      </c>
      <c r="U2435" s="40" t="n">
        <f aca="false">IFERROR(ABS(T2435)/S2435*100,0)</f>
        <v>0.497512437810945</v>
      </c>
    </row>
    <row r="2436" customFormat="false" ht="15" hidden="false" customHeight="false" outlineLevel="0" collapsed="false">
      <c r="A2436" s="38" t="n">
        <v>39253</v>
      </c>
      <c r="B2436" s="39" t="n">
        <v>10.68</v>
      </c>
      <c r="C2436" s="39" t="n">
        <v>10.84577084</v>
      </c>
      <c r="D2436" s="39" t="n">
        <f aca="false">B2436-C2436</f>
        <v>-0.16577084</v>
      </c>
      <c r="E2436" s="40" t="n">
        <f aca="false">IFERROR(ABS(D2436)/C2436*100,0)</f>
        <v>1.52843760434828</v>
      </c>
      <c r="F2436" s="39" t="n">
        <v>10.8</v>
      </c>
      <c r="G2436" s="39" t="n">
        <v>10.85572147</v>
      </c>
      <c r="H2436" s="39" t="n">
        <f aca="false">F2436-G2436</f>
        <v>-0.0557214699999999</v>
      </c>
      <c r="I2436" s="40" t="n">
        <f aca="false">IFERROR(ABS(H2436)/G2436*100,0)</f>
        <v>0.513291264463512</v>
      </c>
      <c r="J2436" s="39" t="n">
        <v>10.62</v>
      </c>
      <c r="K2436" s="39" t="n">
        <v>10.67661667</v>
      </c>
      <c r="L2436" s="39" t="n">
        <f aca="false">J2436-K2436</f>
        <v>-0.0566166700000004</v>
      </c>
      <c r="M2436" s="40" t="n">
        <f aca="false">IFERROR(ABS(L2436)/K2436*100,0)</f>
        <v>0.530286623093684</v>
      </c>
      <c r="N2436" s="39" t="n">
        <v>10.69</v>
      </c>
      <c r="O2436" s="39" t="n">
        <v>10.74626923</v>
      </c>
      <c r="P2436" s="39" t="n">
        <f aca="false">N2436-O2436</f>
        <v>-0.0562692299999998</v>
      </c>
      <c r="Q2436" s="40" t="n">
        <f aca="false">IFERROR(ABS(P2436)/O2436*100,0)</f>
        <v>0.52361641789985</v>
      </c>
      <c r="R2436" s="41" t="n">
        <v>20167350</v>
      </c>
      <c r="S2436" s="41" t="n">
        <v>20268237</v>
      </c>
      <c r="T2436" s="41" t="n">
        <f aca="false">R2436-S2436</f>
        <v>-100887</v>
      </c>
      <c r="U2436" s="40" t="n">
        <f aca="false">IFERROR(ABS(T2436)/S2436*100,0)</f>
        <v>0.497759129222734</v>
      </c>
    </row>
    <row r="2437" customFormat="false" ht="15" hidden="false" customHeight="false" outlineLevel="0" collapsed="false">
      <c r="A2437" s="38" t="n">
        <v>39254</v>
      </c>
      <c r="B2437" s="39" t="n">
        <v>10.73</v>
      </c>
      <c r="C2437" s="39" t="n">
        <v>10.79601955</v>
      </c>
      <c r="D2437" s="39" t="n">
        <f aca="false">B2437-C2437</f>
        <v>-0.06601955</v>
      </c>
      <c r="E2437" s="40" t="n">
        <f aca="false">IFERROR(ABS(D2437)/C2437*100,0)</f>
        <v>0.611517510636594</v>
      </c>
      <c r="F2437" s="39" t="n">
        <v>11.14</v>
      </c>
      <c r="G2437" s="39" t="n">
        <v>11.19402981</v>
      </c>
      <c r="H2437" s="39" t="n">
        <f aca="false">F2437-G2437</f>
        <v>-0.0540298099999994</v>
      </c>
      <c r="I2437" s="40" t="n">
        <f aca="false">IFERROR(ABS(H2437)/G2437*100,0)</f>
        <v>0.482666304423567</v>
      </c>
      <c r="J2437" s="39" t="n">
        <v>10.73</v>
      </c>
      <c r="K2437" s="39" t="n">
        <v>10.79601955</v>
      </c>
      <c r="L2437" s="39" t="n">
        <f aca="false">J2437-K2437</f>
        <v>-0.06601955</v>
      </c>
      <c r="M2437" s="40" t="n">
        <f aca="false">IFERROR(ABS(L2437)/K2437*100,0)</f>
        <v>0.611517510636594</v>
      </c>
      <c r="N2437" s="39" t="n">
        <v>11.12</v>
      </c>
      <c r="O2437" s="39" t="n">
        <v>11.17412853</v>
      </c>
      <c r="P2437" s="39" t="n">
        <f aca="false">N2437-O2437</f>
        <v>-0.0541285300000016</v>
      </c>
      <c r="Q2437" s="40" t="n">
        <f aca="false">IFERROR(ABS(P2437)/O2437*100,0)</f>
        <v>0.484409409240987</v>
      </c>
      <c r="R2437" s="41" t="n">
        <v>22207688</v>
      </c>
      <c r="S2437" s="41" t="n">
        <v>22318537</v>
      </c>
      <c r="T2437" s="41" t="n">
        <f aca="false">R2437-S2437</f>
        <v>-110849</v>
      </c>
      <c r="U2437" s="40" t="n">
        <f aca="false">IFERROR(ABS(T2437)/S2437*100,0)</f>
        <v>0.496667859546529</v>
      </c>
    </row>
    <row r="2438" customFormat="false" ht="15" hidden="false" customHeight="false" outlineLevel="0" collapsed="false">
      <c r="A2438" s="38" t="n">
        <v>39255</v>
      </c>
      <c r="B2438" s="39" t="n">
        <v>10.83</v>
      </c>
      <c r="C2438" s="39" t="n">
        <v>11.08457661</v>
      </c>
      <c r="D2438" s="39" t="n">
        <f aca="false">B2438-C2438</f>
        <v>-0.254576609999999</v>
      </c>
      <c r="E2438" s="40" t="n">
        <f aca="false">IFERROR(ABS(D2438)/C2438*100,0)</f>
        <v>2.2966741893446</v>
      </c>
      <c r="F2438" s="39" t="n">
        <v>11.1</v>
      </c>
      <c r="G2438" s="39" t="n">
        <v>11.15422916</v>
      </c>
      <c r="H2438" s="39" t="n">
        <f aca="false">F2438-G2438</f>
        <v>-0.0542291600000002</v>
      </c>
      <c r="I2438" s="40" t="n">
        <f aca="false">IFERROR(ABS(H2438)/G2438*100,0)</f>
        <v>0.486175774427071</v>
      </c>
      <c r="J2438" s="39" t="n">
        <v>10.82</v>
      </c>
      <c r="K2438" s="39" t="n">
        <v>10.8756218</v>
      </c>
      <c r="L2438" s="39" t="n">
        <f aca="false">J2438-K2438</f>
        <v>-0.0556217999999991</v>
      </c>
      <c r="M2438" s="40" t="n">
        <f aca="false">IFERROR(ABS(L2438)/K2438*100,0)</f>
        <v>0.511435585227863</v>
      </c>
      <c r="N2438" s="39" t="n">
        <v>10.87</v>
      </c>
      <c r="O2438" s="39" t="n">
        <v>10.92537308</v>
      </c>
      <c r="P2438" s="39" t="n">
        <f aca="false">N2438-O2438</f>
        <v>-0.0553730800000007</v>
      </c>
      <c r="Q2438" s="40" t="n">
        <f aca="false">IFERROR(ABS(P2438)/O2438*100,0)</f>
        <v>0.506830106345446</v>
      </c>
      <c r="R2438" s="41" t="n">
        <v>16117100</v>
      </c>
      <c r="S2438" s="41" t="n">
        <v>16197685</v>
      </c>
      <c r="T2438" s="41" t="n">
        <f aca="false">R2438-S2438</f>
        <v>-80585</v>
      </c>
      <c r="U2438" s="40" t="n">
        <f aca="false">IFERROR(ABS(T2438)/S2438*100,0)</f>
        <v>0.497509366307593</v>
      </c>
    </row>
    <row r="2439" customFormat="false" ht="15" hidden="false" customHeight="false" outlineLevel="0" collapsed="false">
      <c r="A2439" s="38" t="n">
        <v>39258</v>
      </c>
      <c r="B2439" s="39" t="n">
        <v>11.01</v>
      </c>
      <c r="C2439" s="39" t="n">
        <v>11.13432789</v>
      </c>
      <c r="D2439" s="39" t="n">
        <f aca="false">B2439-C2439</f>
        <v>-0.12432789</v>
      </c>
      <c r="E2439" s="40" t="n">
        <f aca="false">IFERROR(ABS(D2439)/C2439*100,0)</f>
        <v>1.1166178257752</v>
      </c>
      <c r="F2439" s="39" t="n">
        <v>11.11</v>
      </c>
      <c r="G2439" s="39" t="n">
        <v>11.16417885</v>
      </c>
      <c r="H2439" s="39" t="n">
        <f aca="false">F2439-G2439</f>
        <v>-0.0541788500000013</v>
      </c>
      <c r="I2439" s="40" t="n">
        <f aca="false">IFERROR(ABS(H2439)/G2439*100,0)</f>
        <v>0.485291849297106</v>
      </c>
      <c r="J2439" s="39" t="n">
        <v>10.88</v>
      </c>
      <c r="K2439" s="39" t="n">
        <v>10.93532276</v>
      </c>
      <c r="L2439" s="39" t="n">
        <f aca="false">J2439-K2439</f>
        <v>-0.0553227599999993</v>
      </c>
      <c r="M2439" s="40" t="n">
        <f aca="false">IFERROR(ABS(L2439)/K2439*100,0)</f>
        <v>0.505908798616926</v>
      </c>
      <c r="N2439" s="39" t="n">
        <v>10.88</v>
      </c>
      <c r="O2439" s="39" t="n">
        <v>10.93532276</v>
      </c>
      <c r="P2439" s="39" t="n">
        <f aca="false">N2439-O2439</f>
        <v>-0.0553227599999993</v>
      </c>
      <c r="Q2439" s="40" t="n">
        <f aca="false">IFERROR(ABS(P2439)/O2439*100,0)</f>
        <v>0.505908798616926</v>
      </c>
      <c r="R2439" s="41" t="n">
        <v>13618130</v>
      </c>
      <c r="S2439" s="41" t="n">
        <v>13686291</v>
      </c>
      <c r="T2439" s="41" t="n">
        <f aca="false">R2439-S2439</f>
        <v>-68161</v>
      </c>
      <c r="U2439" s="40" t="n">
        <f aca="false">IFERROR(ABS(T2439)/S2439*100,0)</f>
        <v>0.498023898512753</v>
      </c>
    </row>
    <row r="2440" customFormat="false" ht="15" hidden="false" customHeight="false" outlineLevel="0" collapsed="false">
      <c r="A2440" s="38" t="n">
        <v>39259</v>
      </c>
      <c r="B2440" s="39" t="n">
        <v>11.06</v>
      </c>
      <c r="C2440" s="39" t="n">
        <v>11.11442757</v>
      </c>
      <c r="D2440" s="39" t="n">
        <f aca="false">B2440-C2440</f>
        <v>-0.0544275699999997</v>
      </c>
      <c r="E2440" s="40" t="n">
        <f aca="false">IFERROR(ABS(D2440)/C2440*100,0)</f>
        <v>0.489701963121432</v>
      </c>
      <c r="F2440" s="39" t="n">
        <v>11.06</v>
      </c>
      <c r="G2440" s="39" t="n">
        <v>11.11442757</v>
      </c>
      <c r="H2440" s="39" t="n">
        <f aca="false">F2440-G2440</f>
        <v>-0.0544275699999997</v>
      </c>
      <c r="I2440" s="40" t="n">
        <f aca="false">IFERROR(ABS(H2440)/G2440*100,0)</f>
        <v>0.489701963121432</v>
      </c>
      <c r="J2440" s="39" t="n">
        <v>10.82</v>
      </c>
      <c r="K2440" s="39" t="n">
        <v>10.8756218</v>
      </c>
      <c r="L2440" s="39" t="n">
        <f aca="false">J2440-K2440</f>
        <v>-0.0556217999999991</v>
      </c>
      <c r="M2440" s="40" t="n">
        <f aca="false">IFERROR(ABS(L2440)/K2440*100,0)</f>
        <v>0.511435585227863</v>
      </c>
      <c r="N2440" s="39" t="n">
        <v>10.9</v>
      </c>
      <c r="O2440" s="39" t="n">
        <v>10.95522404</v>
      </c>
      <c r="P2440" s="39" t="n">
        <f aca="false">N2440-O2440</f>
        <v>-0.0552240399999988</v>
      </c>
      <c r="Q2440" s="40" t="n">
        <f aca="false">IFERROR(ABS(P2440)/O2440*100,0)</f>
        <v>0.504088641166656</v>
      </c>
      <c r="R2440" s="41" t="n">
        <v>11441871</v>
      </c>
      <c r="S2440" s="41" t="n">
        <v>11499109</v>
      </c>
      <c r="T2440" s="41" t="n">
        <f aca="false">R2440-S2440</f>
        <v>-57238</v>
      </c>
      <c r="U2440" s="40" t="n">
        <f aca="false">IFERROR(ABS(T2440)/S2440*100,0)</f>
        <v>0.497760304733175</v>
      </c>
    </row>
    <row r="2441" customFormat="false" ht="15" hidden="false" customHeight="false" outlineLevel="0" collapsed="false">
      <c r="A2441" s="38" t="n">
        <v>39260</v>
      </c>
      <c r="B2441" s="39" t="n">
        <v>10.9</v>
      </c>
      <c r="C2441" s="39" t="n">
        <v>10.89552212</v>
      </c>
      <c r="D2441" s="39" t="n">
        <f aca="false">B2441-C2441</f>
        <v>0.0044778799999996</v>
      </c>
      <c r="E2441" s="40" t="n">
        <f aca="false">IFERROR(ABS(D2441)/C2441*100,0)</f>
        <v>0.0410983516960599</v>
      </c>
      <c r="F2441" s="39" t="n">
        <v>11.05</v>
      </c>
      <c r="G2441" s="39" t="n">
        <v>11.10447788</v>
      </c>
      <c r="H2441" s="39" t="n">
        <f aca="false">F2441-G2441</f>
        <v>-0.0544778799999985</v>
      </c>
      <c r="I2441" s="40" t="n">
        <f aca="false">IFERROR(ABS(H2441)/G2441*100,0)</f>
        <v>0.490593799985115</v>
      </c>
      <c r="J2441" s="39" t="n">
        <v>10.8</v>
      </c>
      <c r="K2441" s="39" t="n">
        <v>10.85572147</v>
      </c>
      <c r="L2441" s="39" t="n">
        <f aca="false">J2441-K2441</f>
        <v>-0.0557214699999999</v>
      </c>
      <c r="M2441" s="40" t="n">
        <f aca="false">IFERROR(ABS(L2441)/K2441*100,0)</f>
        <v>0.513291264463512</v>
      </c>
      <c r="N2441" s="39" t="n">
        <v>11.03</v>
      </c>
      <c r="O2441" s="39" t="n">
        <v>11.08457661</v>
      </c>
      <c r="P2441" s="39" t="n">
        <f aca="false">N2441-O2441</f>
        <v>-0.0545766099999998</v>
      </c>
      <c r="Q2441" s="40" t="n">
        <f aca="false">IFERROR(ABS(P2441)/O2441*100,0)</f>
        <v>0.492365310108131</v>
      </c>
      <c r="R2441" s="41" t="n">
        <v>7862010</v>
      </c>
      <c r="S2441" s="41" t="n">
        <v>7901410</v>
      </c>
      <c r="T2441" s="41" t="n">
        <f aca="false">R2441-S2441</f>
        <v>-39400</v>
      </c>
      <c r="U2441" s="40" t="n">
        <f aca="false">IFERROR(ABS(T2441)/S2441*100,0)</f>
        <v>0.498645178518771</v>
      </c>
    </row>
    <row r="2442" customFormat="false" ht="15" hidden="false" customHeight="false" outlineLevel="0" collapsed="false">
      <c r="A2442" s="38" t="n">
        <v>39261</v>
      </c>
      <c r="B2442" s="39" t="n">
        <v>10.91</v>
      </c>
      <c r="C2442" s="39" t="n">
        <v>10.96517372</v>
      </c>
      <c r="D2442" s="39" t="n">
        <f aca="false">B2442-C2442</f>
        <v>-0.0551737199999991</v>
      </c>
      <c r="E2442" s="40" t="n">
        <f aca="false">IFERROR(ABS(D2442)/C2442*100,0)</f>
        <v>0.503172329129311</v>
      </c>
      <c r="F2442" s="39" t="n">
        <v>11.12</v>
      </c>
      <c r="G2442" s="39" t="n">
        <v>11.17412853</v>
      </c>
      <c r="H2442" s="39" t="n">
        <f aca="false">F2442-G2442</f>
        <v>-0.0541285300000016</v>
      </c>
      <c r="I2442" s="40" t="n">
        <f aca="false">IFERROR(ABS(H2442)/G2442*100,0)</f>
        <v>0.484409409240987</v>
      </c>
      <c r="J2442" s="39" t="n">
        <v>10.91</v>
      </c>
      <c r="K2442" s="39" t="n">
        <v>10.96517372</v>
      </c>
      <c r="L2442" s="39" t="n">
        <f aca="false">J2442-K2442</f>
        <v>-0.0551737199999991</v>
      </c>
      <c r="M2442" s="40" t="n">
        <f aca="false">IFERROR(ABS(L2442)/K2442*100,0)</f>
        <v>0.503172329129311</v>
      </c>
      <c r="N2442" s="39" t="n">
        <v>11.06</v>
      </c>
      <c r="O2442" s="39" t="n">
        <v>11.11442757</v>
      </c>
      <c r="P2442" s="39" t="n">
        <f aca="false">N2442-O2442</f>
        <v>-0.0544275699999997</v>
      </c>
      <c r="Q2442" s="40" t="n">
        <f aca="false">IFERROR(ABS(P2442)/O2442*100,0)</f>
        <v>0.489701963121432</v>
      </c>
      <c r="R2442" s="41" t="n">
        <v>9774900</v>
      </c>
      <c r="S2442" s="41" t="n">
        <v>9823774</v>
      </c>
      <c r="T2442" s="41" t="n">
        <f aca="false">R2442-S2442</f>
        <v>-48874</v>
      </c>
      <c r="U2442" s="40" t="n">
        <f aca="false">IFERROR(ABS(T2442)/S2442*100,0)</f>
        <v>0.497507373439169</v>
      </c>
    </row>
    <row r="2443" customFormat="false" ht="15" hidden="false" customHeight="false" outlineLevel="0" collapsed="false">
      <c r="A2443" s="38" t="n">
        <v>39262</v>
      </c>
      <c r="B2443" s="39" t="n">
        <v>11.06</v>
      </c>
      <c r="C2443" s="39" t="n">
        <v>11.11442757</v>
      </c>
      <c r="D2443" s="39" t="n">
        <f aca="false">B2443-C2443</f>
        <v>-0.0544275699999997</v>
      </c>
      <c r="E2443" s="40" t="n">
        <f aca="false">IFERROR(ABS(D2443)/C2443*100,0)</f>
        <v>0.489701963121432</v>
      </c>
      <c r="F2443" s="39" t="n">
        <v>11.23</v>
      </c>
      <c r="G2443" s="39" t="n">
        <v>11.28358173</v>
      </c>
      <c r="H2443" s="39" t="n">
        <f aca="false">F2443-G2443</f>
        <v>-0.0535817299999994</v>
      </c>
      <c r="I2443" s="40" t="n">
        <f aca="false">IFERROR(ABS(H2443)/G2443*100,0)</f>
        <v>0.47486455349138</v>
      </c>
      <c r="J2443" s="39" t="n">
        <v>10.91</v>
      </c>
      <c r="K2443" s="39" t="n">
        <v>10.96517372</v>
      </c>
      <c r="L2443" s="39" t="n">
        <f aca="false">J2443-K2443</f>
        <v>-0.0551737199999991</v>
      </c>
      <c r="M2443" s="40" t="n">
        <f aca="false">IFERROR(ABS(L2443)/K2443*100,0)</f>
        <v>0.503172329129311</v>
      </c>
      <c r="N2443" s="39" t="n">
        <v>11.02</v>
      </c>
      <c r="O2443" s="39" t="n">
        <v>11.07462692</v>
      </c>
      <c r="P2443" s="39" t="n">
        <f aca="false">N2443-O2443</f>
        <v>-0.0546269200000005</v>
      </c>
      <c r="Q2443" s="40" t="n">
        <f aca="false">IFERROR(ABS(P2443)/O2443*100,0)</f>
        <v>0.493261943671873</v>
      </c>
      <c r="R2443" s="41" t="n">
        <v>13820315</v>
      </c>
      <c r="S2443" s="41" t="n">
        <v>13889502</v>
      </c>
      <c r="T2443" s="41" t="n">
        <f aca="false">R2443-S2443</f>
        <v>-69187</v>
      </c>
      <c r="U2443" s="40" t="n">
        <f aca="false">IFERROR(ABS(T2443)/S2443*100,0)</f>
        <v>0.49812441079601</v>
      </c>
    </row>
    <row r="2444" customFormat="false" ht="15" hidden="false" customHeight="false" outlineLevel="0" collapsed="false">
      <c r="A2444" s="38" t="n">
        <v>39265</v>
      </c>
      <c r="B2444" s="39" t="n">
        <v>11.02</v>
      </c>
      <c r="C2444" s="39" t="n">
        <v>11.14427853</v>
      </c>
      <c r="D2444" s="39" t="n">
        <f aca="false">B2444-C2444</f>
        <v>-0.12427853</v>
      </c>
      <c r="E2444" s="40" t="n">
        <f aca="false">IFERROR(ABS(D2444)/C2444*100,0)</f>
        <v>1.11517788850527</v>
      </c>
      <c r="F2444" s="39" t="n">
        <v>11.2</v>
      </c>
      <c r="G2444" s="39" t="n">
        <v>11.25373077</v>
      </c>
      <c r="H2444" s="39" t="n">
        <f aca="false">F2444-G2444</f>
        <v>-0.0537307700000014</v>
      </c>
      <c r="I2444" s="40" t="n">
        <f aca="false">IFERROR(ABS(H2444)/G2444*100,0)</f>
        <v>0.477448511059425</v>
      </c>
      <c r="J2444" s="39" t="n">
        <v>11.02</v>
      </c>
      <c r="K2444" s="39" t="n">
        <v>11.13432789</v>
      </c>
      <c r="L2444" s="39" t="n">
        <f aca="false">J2444-K2444</f>
        <v>-0.11432789</v>
      </c>
      <c r="M2444" s="40" t="n">
        <f aca="false">IFERROR(ABS(L2444)/K2444*100,0)</f>
        <v>1.02680548955883</v>
      </c>
      <c r="N2444" s="39" t="n">
        <v>11.17</v>
      </c>
      <c r="O2444" s="39" t="n">
        <v>11.22388077</v>
      </c>
      <c r="P2444" s="39" t="n">
        <f aca="false">N2444-O2444</f>
        <v>-0.0538807699999992</v>
      </c>
      <c r="Q2444" s="40" t="n">
        <f aca="false">IFERROR(ABS(P2444)/O2444*100,0)</f>
        <v>0.480054725314044</v>
      </c>
      <c r="R2444" s="41" t="n">
        <v>12796126</v>
      </c>
      <c r="S2444" s="41" t="n">
        <v>12859678</v>
      </c>
      <c r="T2444" s="41" t="n">
        <f aca="false">R2444-S2444</f>
        <v>-63552</v>
      </c>
      <c r="U2444" s="40" t="n">
        <f aca="false">IFERROR(ABS(T2444)/S2444*100,0)</f>
        <v>0.494195888886176</v>
      </c>
    </row>
    <row r="2445" customFormat="false" ht="15" hidden="false" customHeight="false" outlineLevel="0" collapsed="false">
      <c r="A2445" s="38" t="n">
        <v>39266</v>
      </c>
      <c r="B2445" s="39" t="n">
        <v>11.21</v>
      </c>
      <c r="C2445" s="39" t="n">
        <v>11.26368237</v>
      </c>
      <c r="D2445" s="39" t="n">
        <f aca="false">B2445-C2445</f>
        <v>-0.0536823699999989</v>
      </c>
      <c r="E2445" s="40" t="n">
        <f aca="false">IFERROR(ABS(D2445)/C2445*100,0)</f>
        <v>0.476596979891567</v>
      </c>
      <c r="F2445" s="39" t="n">
        <v>11.31</v>
      </c>
      <c r="G2445" s="39" t="n">
        <v>11.36318398</v>
      </c>
      <c r="H2445" s="39" t="n">
        <f aca="false">F2445-G2445</f>
        <v>-0.05318398</v>
      </c>
      <c r="I2445" s="40" t="n">
        <f aca="false">IFERROR(ABS(H2445)/G2445*100,0)</f>
        <v>0.468037656466775</v>
      </c>
      <c r="J2445" s="39" t="n">
        <v>11.16</v>
      </c>
      <c r="K2445" s="39" t="n">
        <v>11.21393013</v>
      </c>
      <c r="L2445" s="39" t="n">
        <f aca="false">J2445-K2445</f>
        <v>-0.0539301299999995</v>
      </c>
      <c r="M2445" s="40" t="n">
        <f aca="false">IFERROR(ABS(L2445)/K2445*100,0)</f>
        <v>0.480920866946756</v>
      </c>
      <c r="N2445" s="39" t="n">
        <v>11.28</v>
      </c>
      <c r="O2445" s="39" t="n">
        <v>11.33333302</v>
      </c>
      <c r="P2445" s="39" t="n">
        <f aca="false">N2445-O2445</f>
        <v>-0.0533330200000002</v>
      </c>
      <c r="Q2445" s="40" t="n">
        <f aca="false">IFERROR(ABS(P2445)/O2445*100,0)</f>
        <v>0.470585483598541</v>
      </c>
      <c r="R2445" s="41" t="n">
        <v>5946358</v>
      </c>
      <c r="S2445" s="41" t="n">
        <v>5946082</v>
      </c>
      <c r="T2445" s="41" t="n">
        <f aca="false">R2445-S2445</f>
        <v>276</v>
      </c>
      <c r="U2445" s="40" t="n">
        <f aca="false">IFERROR(ABS(T2445)/S2445*100,0)</f>
        <v>0.00464171197100881</v>
      </c>
    </row>
    <row r="2446" customFormat="false" ht="15" hidden="false" customHeight="false" outlineLevel="0" collapsed="false">
      <c r="A2446" s="38" t="n">
        <v>39268</v>
      </c>
      <c r="B2446" s="39" t="n">
        <v>11.29</v>
      </c>
      <c r="C2446" s="39" t="n">
        <v>11.34328365</v>
      </c>
      <c r="D2446" s="39" t="n">
        <f aca="false">B2446-C2446</f>
        <v>-0.0532836500000009</v>
      </c>
      <c r="E2446" s="40" t="n">
        <f aca="false">IFERROR(ABS(D2446)/C2446*100,0)</f>
        <v>0.469737437977238</v>
      </c>
      <c r="F2446" s="39" t="n">
        <v>11.33</v>
      </c>
      <c r="G2446" s="39" t="n">
        <v>11.38308525</v>
      </c>
      <c r="H2446" s="39" t="n">
        <f aca="false">F2446-G2446</f>
        <v>-0.0530852500000005</v>
      </c>
      <c r="I2446" s="40" t="n">
        <f aca="false">IFERROR(ABS(H2446)/G2446*100,0)</f>
        <v>0.466352037555025</v>
      </c>
      <c r="J2446" s="39" t="n">
        <v>11.19</v>
      </c>
      <c r="K2446" s="39" t="n">
        <v>11.24378109</v>
      </c>
      <c r="L2446" s="39" t="n">
        <f aca="false">J2446-K2446</f>
        <v>-0.0537810900000011</v>
      </c>
      <c r="M2446" s="40" t="n">
        <f aca="false">IFERROR(ABS(L2446)/K2446*100,0)</f>
        <v>0.478318543997917</v>
      </c>
      <c r="N2446" s="39" t="n">
        <v>11.28</v>
      </c>
      <c r="O2446" s="39" t="n">
        <v>11.33333302</v>
      </c>
      <c r="P2446" s="39" t="n">
        <f aca="false">N2446-O2446</f>
        <v>-0.0533330200000002</v>
      </c>
      <c r="Q2446" s="40" t="n">
        <f aca="false">IFERROR(ABS(P2446)/O2446*100,0)</f>
        <v>0.470585483598541</v>
      </c>
      <c r="R2446" s="41" t="n">
        <v>20650656</v>
      </c>
      <c r="S2446" s="41" t="n">
        <v>20753752</v>
      </c>
      <c r="T2446" s="41" t="n">
        <f aca="false">R2446-S2446</f>
        <v>-103096</v>
      </c>
      <c r="U2446" s="40" t="n">
        <f aca="false">IFERROR(ABS(T2446)/S2446*100,0)</f>
        <v>0.496758369281853</v>
      </c>
    </row>
    <row r="2447" customFormat="false" ht="15" hidden="false" customHeight="false" outlineLevel="0" collapsed="false">
      <c r="A2447" s="38" t="n">
        <v>39269</v>
      </c>
      <c r="B2447" s="39" t="n">
        <v>11.22</v>
      </c>
      <c r="C2447" s="39" t="n">
        <v>11.27363205</v>
      </c>
      <c r="D2447" s="39" t="n">
        <f aca="false">B2447-C2447</f>
        <v>-0.0536320499999992</v>
      </c>
      <c r="E2447" s="40" t="n">
        <f aca="false">IFERROR(ABS(D2447)/C2447*100,0)</f>
        <v>0.475730002204562</v>
      </c>
      <c r="F2447" s="39" t="n">
        <v>11.42</v>
      </c>
      <c r="G2447" s="39" t="n">
        <v>11.47263718</v>
      </c>
      <c r="H2447" s="39" t="n">
        <f aca="false">F2447-G2447</f>
        <v>-0.0526371799999996</v>
      </c>
      <c r="I2447" s="40" t="n">
        <f aca="false">IFERROR(ABS(H2447)/G2447*100,0)</f>
        <v>0.458806281190177</v>
      </c>
      <c r="J2447" s="39" t="n">
        <v>11.2</v>
      </c>
      <c r="K2447" s="39" t="n">
        <v>11.25373077</v>
      </c>
      <c r="L2447" s="39" t="n">
        <f aca="false">J2447-K2447</f>
        <v>-0.0537307700000014</v>
      </c>
      <c r="M2447" s="40" t="n">
        <f aca="false">IFERROR(ABS(L2447)/K2447*100,0)</f>
        <v>0.477448511059425</v>
      </c>
      <c r="N2447" s="39" t="n">
        <v>11.37</v>
      </c>
      <c r="O2447" s="39" t="n">
        <v>11.42288589</v>
      </c>
      <c r="P2447" s="39" t="n">
        <f aca="false">N2447-O2447</f>
        <v>-0.0528858900000007</v>
      </c>
      <c r="Q2447" s="40" t="n">
        <f aca="false">IFERROR(ABS(P2447)/O2447*100,0)</f>
        <v>0.462981863858929</v>
      </c>
      <c r="R2447" s="41" t="n">
        <v>18344942</v>
      </c>
      <c r="S2447" s="41" t="n">
        <v>18436725</v>
      </c>
      <c r="T2447" s="41" t="n">
        <f aca="false">R2447-S2447</f>
        <v>-91783</v>
      </c>
      <c r="U2447" s="40" t="n">
        <f aca="false">IFERROR(ABS(T2447)/S2447*100,0)</f>
        <v>0.497827027305555</v>
      </c>
    </row>
    <row r="2448" customFormat="false" ht="15" hidden="false" customHeight="false" outlineLevel="0" collapsed="false">
      <c r="A2448" s="38" t="n">
        <v>39272</v>
      </c>
      <c r="B2448" s="39" t="n">
        <v>11.37</v>
      </c>
      <c r="C2448" s="39" t="n">
        <v>11.62189102</v>
      </c>
      <c r="D2448" s="39" t="n">
        <f aca="false">B2448-C2448</f>
        <v>-0.25189102</v>
      </c>
      <c r="E2448" s="40" t="n">
        <f aca="false">IFERROR(ABS(D2448)/C2448*100,0)</f>
        <v>2.16738411646197</v>
      </c>
      <c r="F2448" s="39" t="n">
        <v>11.69</v>
      </c>
      <c r="G2448" s="39" t="n">
        <v>11.75124359</v>
      </c>
      <c r="H2448" s="39" t="n">
        <f aca="false">F2448-G2448</f>
        <v>-0.0612435900000001</v>
      </c>
      <c r="I2448" s="40" t="n">
        <f aca="false">IFERROR(ABS(H2448)/G2448*100,0)</f>
        <v>0.521166883580873</v>
      </c>
      <c r="J2448" s="39" t="n">
        <v>11.37</v>
      </c>
      <c r="K2448" s="39" t="n">
        <v>11.43283558</v>
      </c>
      <c r="L2448" s="39" t="n">
        <f aca="false">J2448-K2448</f>
        <v>-0.0628355800000016</v>
      </c>
      <c r="M2448" s="40" t="n">
        <f aca="false">IFERROR(ABS(L2448)/K2448*100,0)</f>
        <v>0.549606259622266</v>
      </c>
      <c r="N2448" s="39" t="n">
        <v>11.61</v>
      </c>
      <c r="O2448" s="39" t="n">
        <v>11.6716423</v>
      </c>
      <c r="P2448" s="39" t="n">
        <f aca="false">N2448-O2448</f>
        <v>-0.0616423000000008</v>
      </c>
      <c r="Q2448" s="40" t="n">
        <f aca="false">IFERROR(ABS(P2448)/O2448*100,0)</f>
        <v>0.528137329911154</v>
      </c>
      <c r="R2448" s="41" t="n">
        <v>20843888</v>
      </c>
      <c r="S2448" s="41" t="n">
        <v>20947717</v>
      </c>
      <c r="T2448" s="41" t="n">
        <f aca="false">R2448-S2448</f>
        <v>-103829</v>
      </c>
      <c r="U2448" s="40" t="n">
        <f aca="false">IFERROR(ABS(T2448)/S2448*100,0)</f>
        <v>0.495657832306976</v>
      </c>
    </row>
    <row r="2449" customFormat="false" ht="15" hidden="false" customHeight="false" outlineLevel="0" collapsed="false">
      <c r="A2449" s="38" t="n">
        <v>39273</v>
      </c>
      <c r="B2449" s="39" t="n">
        <v>11.54</v>
      </c>
      <c r="C2449" s="39" t="n">
        <v>11.52238846</v>
      </c>
      <c r="D2449" s="39" t="n">
        <f aca="false">B2449-C2449</f>
        <v>0.017611539999999</v>
      </c>
      <c r="E2449" s="40" t="n">
        <f aca="false">IFERROR(ABS(D2449)/C2449*100,0)</f>
        <v>0.152846261529348</v>
      </c>
      <c r="F2449" s="39" t="n">
        <v>11.54</v>
      </c>
      <c r="G2449" s="39" t="n">
        <v>11.58209038</v>
      </c>
      <c r="H2449" s="39" t="n">
        <f aca="false">F2449-G2449</f>
        <v>-0.0420903800000012</v>
      </c>
      <c r="I2449" s="40" t="n">
        <f aca="false">IFERROR(ABS(H2449)/G2449*100,0)</f>
        <v>0.36340918279038</v>
      </c>
      <c r="J2449" s="39" t="n">
        <v>11.33</v>
      </c>
      <c r="K2449" s="39" t="n">
        <v>11.38308525</v>
      </c>
      <c r="L2449" s="39" t="n">
        <f aca="false">J2449-K2449</f>
        <v>-0.0530852500000005</v>
      </c>
      <c r="M2449" s="40" t="n">
        <f aca="false">IFERROR(ABS(L2449)/K2449*100,0)</f>
        <v>0.466352037555025</v>
      </c>
      <c r="N2449" s="39" t="n">
        <v>11.34</v>
      </c>
      <c r="O2449" s="39" t="n">
        <v>11.39303493</v>
      </c>
      <c r="P2449" s="39" t="n">
        <f aca="false">N2449-O2449</f>
        <v>-0.0530349300000008</v>
      </c>
      <c r="Q2449" s="40" t="n">
        <f aca="false">IFERROR(ABS(P2449)/O2449*100,0)</f>
        <v>0.465503093125344</v>
      </c>
      <c r="R2449" s="41" t="n">
        <v>17447832</v>
      </c>
      <c r="S2449" s="41" t="n">
        <v>17535140</v>
      </c>
      <c r="T2449" s="41" t="n">
        <f aca="false">R2449-S2449</f>
        <v>-87308</v>
      </c>
      <c r="U2449" s="40" t="n">
        <f aca="false">IFERROR(ABS(T2449)/S2449*100,0)</f>
        <v>0.497903067782749</v>
      </c>
    </row>
    <row r="2450" customFormat="false" ht="15" hidden="false" customHeight="false" outlineLevel="0" collapsed="false">
      <c r="A2450" s="38" t="n">
        <v>39274</v>
      </c>
      <c r="B2450" s="39" t="n">
        <v>11.3</v>
      </c>
      <c r="C2450" s="39" t="n">
        <v>11.33333302</v>
      </c>
      <c r="D2450" s="39" t="n">
        <f aca="false">B2450-C2450</f>
        <v>-0.0333330199999988</v>
      </c>
      <c r="E2450" s="40" t="n">
        <f aca="false">IFERROR(ABS(D2450)/C2450*100,0)</f>
        <v>0.294114890484343</v>
      </c>
      <c r="F2450" s="39" t="n">
        <v>11.36</v>
      </c>
      <c r="G2450" s="39" t="n">
        <v>11.41293526</v>
      </c>
      <c r="H2450" s="39" t="n">
        <f aca="false">F2450-G2450</f>
        <v>-0.0529352599999999</v>
      </c>
      <c r="I2450" s="40" t="n">
        <f aca="false">IFERROR(ABS(H2450)/G2450*100,0)</f>
        <v>0.463818104581099</v>
      </c>
      <c r="J2450" s="39" t="n">
        <v>11.22</v>
      </c>
      <c r="K2450" s="39" t="n">
        <v>11.27363205</v>
      </c>
      <c r="L2450" s="39" t="n">
        <f aca="false">J2450-K2450</f>
        <v>-0.0536320499999992</v>
      </c>
      <c r="M2450" s="40" t="n">
        <f aca="false">IFERROR(ABS(L2450)/K2450*100,0)</f>
        <v>0.475730002204562</v>
      </c>
      <c r="N2450" s="39" t="n">
        <v>11.29</v>
      </c>
      <c r="O2450" s="39" t="n">
        <v>11.34328365</v>
      </c>
      <c r="P2450" s="39" t="n">
        <f aca="false">N2450-O2450</f>
        <v>-0.0532836500000009</v>
      </c>
      <c r="Q2450" s="40" t="n">
        <f aca="false">IFERROR(ABS(P2450)/O2450*100,0)</f>
        <v>0.469737437977238</v>
      </c>
      <c r="R2450" s="41" t="n">
        <v>15845700</v>
      </c>
      <c r="S2450" s="41" t="n">
        <v>15924526</v>
      </c>
      <c r="T2450" s="41" t="n">
        <f aca="false">R2450-S2450</f>
        <v>-78826</v>
      </c>
      <c r="U2450" s="40" t="n">
        <f aca="false">IFERROR(ABS(T2450)/S2450*100,0)</f>
        <v>0.494997464916695</v>
      </c>
    </row>
    <row r="2451" customFormat="false" ht="15" hidden="false" customHeight="false" outlineLevel="0" collapsed="false">
      <c r="A2451" s="38" t="n">
        <v>39275</v>
      </c>
      <c r="B2451" s="39" t="n">
        <v>11.39</v>
      </c>
      <c r="C2451" s="39" t="n">
        <v>11.42288589</v>
      </c>
      <c r="D2451" s="39" t="n">
        <f aca="false">B2451-C2451</f>
        <v>-0.0328858899999993</v>
      </c>
      <c r="E2451" s="40" t="n">
        <f aca="false">IFERROR(ABS(D2451)/C2451*100,0)</f>
        <v>0.287894760717069</v>
      </c>
      <c r="F2451" s="39" t="n">
        <v>11.58</v>
      </c>
      <c r="G2451" s="39" t="n">
        <v>11.64179134</v>
      </c>
      <c r="H2451" s="39" t="n">
        <f aca="false">F2451-G2451</f>
        <v>-0.0617913399999992</v>
      </c>
      <c r="I2451" s="40" t="n">
        <f aca="false">IFERROR(ABS(H2451)/G2451*100,0)</f>
        <v>0.530771753206833</v>
      </c>
      <c r="J2451" s="39" t="n">
        <v>11.34</v>
      </c>
      <c r="K2451" s="39" t="n">
        <v>11.39303493</v>
      </c>
      <c r="L2451" s="39" t="n">
        <f aca="false">J2451-K2451</f>
        <v>-0.0530349300000008</v>
      </c>
      <c r="M2451" s="40" t="n">
        <f aca="false">IFERROR(ABS(L2451)/K2451*100,0)</f>
        <v>0.465503093125344</v>
      </c>
      <c r="N2451" s="39" t="n">
        <v>11.57</v>
      </c>
      <c r="O2451" s="39" t="n">
        <v>11.63184071</v>
      </c>
      <c r="P2451" s="39" t="n">
        <f aca="false">N2451-O2451</f>
        <v>-0.0618407100000002</v>
      </c>
      <c r="Q2451" s="40" t="n">
        <f aca="false">IFERROR(ABS(P2451)/O2451*100,0)</f>
        <v>0.531650248157501</v>
      </c>
      <c r="R2451" s="41" t="n">
        <v>10834737</v>
      </c>
      <c r="S2451" s="41" t="n">
        <v>10888672</v>
      </c>
      <c r="T2451" s="41" t="n">
        <f aca="false">R2451-S2451</f>
        <v>-53935</v>
      </c>
      <c r="U2451" s="40" t="n">
        <f aca="false">IFERROR(ABS(T2451)/S2451*100,0)</f>
        <v>0.495331294762116</v>
      </c>
    </row>
    <row r="2452" customFormat="false" ht="15" hidden="false" customHeight="false" outlineLevel="0" collapsed="false">
      <c r="A2452" s="38" t="n">
        <v>39276</v>
      </c>
      <c r="B2452" s="39" t="n">
        <v>11.62</v>
      </c>
      <c r="C2452" s="39" t="n">
        <v>11.68159199</v>
      </c>
      <c r="D2452" s="39" t="n">
        <f aca="false">B2452-C2452</f>
        <v>-0.0615919900000002</v>
      </c>
      <c r="E2452" s="40" t="n">
        <f aca="false">IFERROR(ABS(D2452)/C2452*100,0)</f>
        <v>0.527256816131961</v>
      </c>
      <c r="F2452" s="39" t="n">
        <v>11.64</v>
      </c>
      <c r="G2452" s="39" t="n">
        <v>11.70149326</v>
      </c>
      <c r="H2452" s="39" t="n">
        <f aca="false">F2452-G2452</f>
        <v>-0.0614932599999989</v>
      </c>
      <c r="I2452" s="40" t="n">
        <f aca="false">IFERROR(ABS(H2452)/G2452*100,0)</f>
        <v>0.525516347646035</v>
      </c>
      <c r="J2452" s="39" t="n">
        <v>11.52</v>
      </c>
      <c r="K2452" s="39" t="n">
        <v>11.58209038</v>
      </c>
      <c r="L2452" s="39" t="n">
        <f aca="false">J2452-K2452</f>
        <v>-0.0620903800000008</v>
      </c>
      <c r="M2452" s="40" t="n">
        <f aca="false">IFERROR(ABS(L2452)/K2452*100,0)</f>
        <v>0.536089582820202</v>
      </c>
      <c r="N2452" s="39" t="n">
        <v>11.54</v>
      </c>
      <c r="O2452" s="39" t="n">
        <v>11.60198975</v>
      </c>
      <c r="P2452" s="39" t="n">
        <f aca="false">N2452-O2452</f>
        <v>-0.0619897500000004</v>
      </c>
      <c r="Q2452" s="40" t="n">
        <f aca="false">IFERROR(ABS(P2452)/O2452*100,0)</f>
        <v>0.534302747509326</v>
      </c>
      <c r="R2452" s="41" t="n">
        <v>10937299</v>
      </c>
      <c r="S2452" s="41" t="n">
        <v>10991785</v>
      </c>
      <c r="T2452" s="41" t="n">
        <f aca="false">R2452-S2452</f>
        <v>-54486</v>
      </c>
      <c r="U2452" s="40" t="n">
        <f aca="false">IFERROR(ABS(T2452)/S2452*100,0)</f>
        <v>0.495697468609512</v>
      </c>
    </row>
    <row r="2453" customFormat="false" ht="15" hidden="false" customHeight="false" outlineLevel="0" collapsed="false">
      <c r="A2453" s="38" t="n">
        <v>39279</v>
      </c>
      <c r="B2453" s="39" t="n">
        <v>11.58</v>
      </c>
      <c r="C2453" s="39" t="n">
        <v>11.64179134</v>
      </c>
      <c r="D2453" s="39" t="n">
        <f aca="false">B2453-C2453</f>
        <v>-0.0617913399999992</v>
      </c>
      <c r="E2453" s="40" t="n">
        <f aca="false">IFERROR(ABS(D2453)/C2453*100,0)</f>
        <v>0.530771753206833</v>
      </c>
      <c r="F2453" s="39" t="n">
        <v>11.65</v>
      </c>
      <c r="G2453" s="39" t="n">
        <v>11.71144295</v>
      </c>
      <c r="H2453" s="39" t="n">
        <f aca="false">F2453-G2453</f>
        <v>-0.06144295</v>
      </c>
      <c r="I2453" s="40" t="n">
        <f aca="false">IFERROR(ABS(H2453)/G2453*100,0)</f>
        <v>0.524640304890867</v>
      </c>
      <c r="J2453" s="39" t="n">
        <v>11.3</v>
      </c>
      <c r="K2453" s="39" t="n">
        <v>11.35323429</v>
      </c>
      <c r="L2453" s="39" t="n">
        <f aca="false">J2453-K2453</f>
        <v>-0.0532342899999989</v>
      </c>
      <c r="M2453" s="40" t="n">
        <f aca="false">IFERROR(ABS(L2453)/K2453*100,0)</f>
        <v>0.468890966575824</v>
      </c>
      <c r="N2453" s="39" t="n">
        <v>11.56</v>
      </c>
      <c r="O2453" s="39" t="n">
        <v>11.62189102</v>
      </c>
      <c r="P2453" s="39" t="n">
        <f aca="false">N2453-O2453</f>
        <v>-0.0618910199999991</v>
      </c>
      <c r="Q2453" s="40" t="n">
        <f aca="false">IFERROR(ABS(P2453)/O2453*100,0)</f>
        <v>0.532538292550597</v>
      </c>
      <c r="R2453" s="41" t="n">
        <v>12906939</v>
      </c>
      <c r="S2453" s="41" t="n">
        <v>12971535</v>
      </c>
      <c r="T2453" s="41" t="n">
        <f aca="false">R2453-S2453</f>
        <v>-64596</v>
      </c>
      <c r="U2453" s="40" t="n">
        <f aca="false">IFERROR(ABS(T2453)/S2453*100,0)</f>
        <v>0.497982698269711</v>
      </c>
    </row>
    <row r="2454" customFormat="false" ht="15" hidden="false" customHeight="false" outlineLevel="0" collapsed="false">
      <c r="A2454" s="38" t="n">
        <v>39280</v>
      </c>
      <c r="B2454" s="39" t="n">
        <v>11.46</v>
      </c>
      <c r="C2454" s="39" t="n">
        <v>11.51243782</v>
      </c>
      <c r="D2454" s="39" t="n">
        <f aca="false">B2454-C2454</f>
        <v>-0.0524378199999997</v>
      </c>
      <c r="E2454" s="40" t="n">
        <f aca="false">IFERROR(ABS(D2454)/C2454*100,0)</f>
        <v>0.45548841018626</v>
      </c>
      <c r="F2454" s="39" t="n">
        <v>11.67</v>
      </c>
      <c r="G2454" s="39" t="n">
        <v>11.73134327</v>
      </c>
      <c r="H2454" s="39" t="n">
        <f aca="false">F2454-G2454</f>
        <v>-0.0613432700000001</v>
      </c>
      <c r="I2454" s="40" t="n">
        <f aca="false">IFERROR(ABS(H2454)/G2454*100,0)</f>
        <v>0.522900648188092</v>
      </c>
      <c r="J2454" s="39" t="n">
        <v>11.46</v>
      </c>
      <c r="K2454" s="39" t="n">
        <v>11.51243782</v>
      </c>
      <c r="L2454" s="39" t="n">
        <f aca="false">J2454-K2454</f>
        <v>-0.0524378199999997</v>
      </c>
      <c r="M2454" s="40" t="n">
        <f aca="false">IFERROR(ABS(L2454)/K2454*100,0)</f>
        <v>0.45548841018626</v>
      </c>
      <c r="N2454" s="39" t="n">
        <v>11.62</v>
      </c>
      <c r="O2454" s="39" t="n">
        <v>11.68159199</v>
      </c>
      <c r="P2454" s="39" t="n">
        <f aca="false">N2454-O2454</f>
        <v>-0.0615919900000002</v>
      </c>
      <c r="Q2454" s="40" t="n">
        <f aca="false">IFERROR(ABS(P2454)/O2454*100,0)</f>
        <v>0.527256816131961</v>
      </c>
      <c r="R2454" s="41" t="n">
        <v>12868427</v>
      </c>
      <c r="S2454" s="41" t="n">
        <v>12932842</v>
      </c>
      <c r="T2454" s="41" t="n">
        <f aca="false">R2454-S2454</f>
        <v>-64415</v>
      </c>
      <c r="U2454" s="40" t="n">
        <f aca="false">IFERROR(ABS(T2454)/S2454*100,0)</f>
        <v>0.49807304535229</v>
      </c>
    </row>
    <row r="2455" customFormat="false" ht="15" hidden="false" customHeight="false" outlineLevel="0" collapsed="false">
      <c r="A2455" s="38" t="n">
        <v>39281</v>
      </c>
      <c r="B2455" s="39" t="n">
        <v>11.48</v>
      </c>
      <c r="C2455" s="39" t="n">
        <v>11.32338333</v>
      </c>
      <c r="D2455" s="39" t="n">
        <f aca="false">B2455-C2455</f>
        <v>0.15661667</v>
      </c>
      <c r="E2455" s="40" t="n">
        <f aca="false">IFERROR(ABS(D2455)/C2455*100,0)</f>
        <v>1.38312609787803</v>
      </c>
      <c r="F2455" s="39" t="n">
        <v>11.48</v>
      </c>
      <c r="G2455" s="39" t="n">
        <v>11.54228878</v>
      </c>
      <c r="H2455" s="39" t="n">
        <f aca="false">F2455-G2455</f>
        <v>-0.0622887799999994</v>
      </c>
      <c r="I2455" s="40" t="n">
        <f aca="false">IFERROR(ABS(H2455)/G2455*100,0)</f>
        <v>0.539657092169889</v>
      </c>
      <c r="J2455" s="39" t="n">
        <v>11.07</v>
      </c>
      <c r="K2455" s="39" t="n">
        <v>11.1243782</v>
      </c>
      <c r="L2455" s="39" t="n">
        <f aca="false">J2455-K2455</f>
        <v>-0.0543782000000004</v>
      </c>
      <c r="M2455" s="40" t="n">
        <f aca="false">IFERROR(ABS(L2455)/K2455*100,0)</f>
        <v>0.488820130189392</v>
      </c>
      <c r="N2455" s="39" t="n">
        <v>11.25</v>
      </c>
      <c r="O2455" s="39" t="n">
        <v>11.30348301</v>
      </c>
      <c r="P2455" s="39" t="n">
        <f aca="false">N2455-O2455</f>
        <v>-0.0534830100000008</v>
      </c>
      <c r="Q2455" s="40" t="n">
        <f aca="false">IFERROR(ABS(P2455)/O2455*100,0)</f>
        <v>0.473155132384286</v>
      </c>
      <c r="R2455" s="41" t="n">
        <v>17439228</v>
      </c>
      <c r="S2455" s="41" t="n">
        <v>17524085</v>
      </c>
      <c r="T2455" s="41" t="n">
        <f aca="false">R2455-S2455</f>
        <v>-84857</v>
      </c>
      <c r="U2455" s="40" t="n">
        <f aca="false">IFERROR(ABS(T2455)/S2455*100,0)</f>
        <v>0.484230703058105</v>
      </c>
    </row>
    <row r="2456" customFormat="false" ht="15" hidden="false" customHeight="false" outlineLevel="0" collapsed="false">
      <c r="A2456" s="38" t="n">
        <v>39282</v>
      </c>
      <c r="B2456" s="39" t="n">
        <v>11.25</v>
      </c>
      <c r="C2456" s="39" t="n">
        <v>11.21393013</v>
      </c>
      <c r="D2456" s="39" t="n">
        <f aca="false">B2456-C2456</f>
        <v>0.0360698700000004</v>
      </c>
      <c r="E2456" s="40" t="n">
        <f aca="false">IFERROR(ABS(D2456)/C2456*100,0)</f>
        <v>0.321652351868188</v>
      </c>
      <c r="F2456" s="39" t="n">
        <v>11.25</v>
      </c>
      <c r="G2456" s="39" t="n">
        <v>11.27363205</v>
      </c>
      <c r="H2456" s="39" t="n">
        <f aca="false">F2456-G2456</f>
        <v>-0.0236320499999998</v>
      </c>
      <c r="I2456" s="40" t="n">
        <f aca="false">IFERROR(ABS(H2456)/G2456*100,0)</f>
        <v>0.20962232841367</v>
      </c>
      <c r="J2456" s="39" t="n">
        <v>11.04</v>
      </c>
      <c r="K2456" s="39" t="n">
        <v>11.09452724</v>
      </c>
      <c r="L2456" s="39" t="n">
        <f aca="false">J2456-K2456</f>
        <v>-0.0545272400000005</v>
      </c>
      <c r="M2456" s="40" t="n">
        <f aca="false">IFERROR(ABS(L2456)/K2456*100,0)</f>
        <v>0.491478715770863</v>
      </c>
      <c r="N2456" s="39" t="n">
        <v>11.12</v>
      </c>
      <c r="O2456" s="39" t="n">
        <v>11.17412853</v>
      </c>
      <c r="P2456" s="39" t="n">
        <f aca="false">N2456-O2456</f>
        <v>-0.0541285300000016</v>
      </c>
      <c r="Q2456" s="40" t="n">
        <f aca="false">IFERROR(ABS(P2456)/O2456*100,0)</f>
        <v>0.484409409240987</v>
      </c>
      <c r="R2456" s="41" t="n">
        <v>19928006</v>
      </c>
      <c r="S2456" s="41" t="n">
        <v>20027740</v>
      </c>
      <c r="T2456" s="41" t="n">
        <f aca="false">R2456-S2456</f>
        <v>-99734</v>
      </c>
      <c r="U2456" s="40" t="n">
        <f aca="false">IFERROR(ABS(T2456)/S2456*100,0)</f>
        <v>0.497979302707145</v>
      </c>
    </row>
    <row r="2457" customFormat="false" ht="15" hidden="false" customHeight="false" outlineLevel="0" collapsed="false">
      <c r="A2457" s="38" t="n">
        <v>39283</v>
      </c>
      <c r="B2457" s="39" t="n">
        <v>11.05</v>
      </c>
      <c r="C2457" s="39" t="n">
        <v>11.10447788</v>
      </c>
      <c r="D2457" s="39" t="n">
        <f aca="false">B2457-C2457</f>
        <v>-0.0544778799999985</v>
      </c>
      <c r="E2457" s="40" t="n">
        <f aca="false">IFERROR(ABS(D2457)/C2457*100,0)</f>
        <v>0.490593799985115</v>
      </c>
      <c r="F2457" s="39" t="n">
        <v>11.09</v>
      </c>
      <c r="G2457" s="39" t="n">
        <v>11.14427853</v>
      </c>
      <c r="H2457" s="39" t="n">
        <f aca="false">F2457-G2457</f>
        <v>-0.0542785299999995</v>
      </c>
      <c r="I2457" s="40" t="n">
        <f aca="false">IFERROR(ABS(H2457)/G2457*100,0)</f>
        <v>0.487052884167276</v>
      </c>
      <c r="J2457" s="39" t="n">
        <v>10.63</v>
      </c>
      <c r="K2457" s="39" t="n">
        <v>10.68656731</v>
      </c>
      <c r="L2457" s="39" t="n">
        <f aca="false">J2457-K2457</f>
        <v>-0.0565673099999984</v>
      </c>
      <c r="M2457" s="40" t="n">
        <f aca="false">IFERROR(ABS(L2457)/K2457*100,0)</f>
        <v>0.529330966240818</v>
      </c>
      <c r="N2457" s="39" t="n">
        <v>10.79</v>
      </c>
      <c r="O2457" s="39" t="n">
        <v>10.84577084</v>
      </c>
      <c r="P2457" s="39" t="n">
        <f aca="false">N2457-O2457</f>
        <v>-0.055770840000001</v>
      </c>
      <c r="Q2457" s="40" t="n">
        <f aca="false">IFERROR(ABS(P2457)/O2457*100,0)</f>
        <v>0.514217392408053</v>
      </c>
      <c r="R2457" s="41" t="n">
        <v>21287238</v>
      </c>
      <c r="S2457" s="41" t="n">
        <v>21393736</v>
      </c>
      <c r="T2457" s="41" t="n">
        <f aca="false">R2457-S2457</f>
        <v>-106498</v>
      </c>
      <c r="U2457" s="40" t="n">
        <f aca="false">IFERROR(ABS(T2457)/S2457*100,0)</f>
        <v>0.497799916760682</v>
      </c>
    </row>
    <row r="2458" customFormat="false" ht="15" hidden="false" customHeight="false" outlineLevel="0" collapsed="false">
      <c r="A2458" s="38" t="n">
        <v>39286</v>
      </c>
      <c r="B2458" s="39" t="n">
        <v>10.89</v>
      </c>
      <c r="C2458" s="39" t="n">
        <v>10.985075</v>
      </c>
      <c r="D2458" s="39" t="n">
        <f aca="false">B2458-C2458</f>
        <v>-0.0950749999999996</v>
      </c>
      <c r="E2458" s="40" t="n">
        <f aca="false">IFERROR(ABS(D2458)/C2458*100,0)</f>
        <v>0.865492497775387</v>
      </c>
      <c r="F2458" s="39" t="n">
        <v>10.94</v>
      </c>
      <c r="G2458" s="39" t="n">
        <v>10.99502468</v>
      </c>
      <c r="H2458" s="39" t="n">
        <f aca="false">F2458-G2458</f>
        <v>-0.0550246800000007</v>
      </c>
      <c r="I2458" s="40" t="n">
        <f aca="false">IFERROR(ABS(H2458)/G2458*100,0)</f>
        <v>0.500450718406216</v>
      </c>
      <c r="J2458" s="39" t="n">
        <v>10.83</v>
      </c>
      <c r="K2458" s="39" t="n">
        <v>10.88557243</v>
      </c>
      <c r="L2458" s="39" t="n">
        <f aca="false">J2458-K2458</f>
        <v>-0.0555724299999998</v>
      </c>
      <c r="M2458" s="40" t="n">
        <f aca="false">IFERROR(ABS(L2458)/K2458*100,0)</f>
        <v>0.510514539840325</v>
      </c>
      <c r="N2458" s="39" t="n">
        <v>10.91</v>
      </c>
      <c r="O2458" s="39" t="n">
        <v>10.96517372</v>
      </c>
      <c r="P2458" s="39" t="n">
        <f aca="false">N2458-O2458</f>
        <v>-0.0551737199999991</v>
      </c>
      <c r="Q2458" s="40" t="n">
        <f aca="false">IFERROR(ABS(P2458)/O2458*100,0)</f>
        <v>0.503172329129311</v>
      </c>
      <c r="R2458" s="41" t="n">
        <v>13747455</v>
      </c>
      <c r="S2458" s="41" t="n">
        <v>13816036</v>
      </c>
      <c r="T2458" s="41" t="n">
        <f aca="false">R2458-S2458</f>
        <v>-68581</v>
      </c>
      <c r="U2458" s="40" t="n">
        <f aca="false">IFERROR(ABS(T2458)/S2458*100,0)</f>
        <v>0.496386952089586</v>
      </c>
    </row>
    <row r="2459" customFormat="false" ht="15" hidden="false" customHeight="false" outlineLevel="0" collapsed="false">
      <c r="A2459" s="38" t="n">
        <v>39287</v>
      </c>
      <c r="B2459" s="39" t="n">
        <v>11.06</v>
      </c>
      <c r="C2459" s="39" t="n">
        <v>10.85572147</v>
      </c>
      <c r="D2459" s="39" t="n">
        <f aca="false">B2459-C2459</f>
        <v>0.20427853</v>
      </c>
      <c r="E2459" s="40" t="n">
        <f aca="false">IFERROR(ABS(D2459)/C2459*100,0)</f>
        <v>1.88175913102162</v>
      </c>
      <c r="F2459" s="39" t="n">
        <v>11.13</v>
      </c>
      <c r="G2459" s="39" t="n">
        <v>11.18408012</v>
      </c>
      <c r="H2459" s="39" t="n">
        <f aca="false">F2459-G2459</f>
        <v>-0.0540801200000001</v>
      </c>
      <c r="I2459" s="40" t="n">
        <f aca="false">IFERROR(ABS(H2459)/G2459*100,0)</f>
        <v>0.483545534543256</v>
      </c>
      <c r="J2459" s="39" t="n">
        <v>10.57</v>
      </c>
      <c r="K2459" s="39" t="n">
        <v>10.62686634</v>
      </c>
      <c r="L2459" s="39" t="n">
        <f aca="false">J2459-K2459</f>
        <v>-0.0568663399999991</v>
      </c>
      <c r="M2459" s="40" t="n">
        <f aca="false">IFERROR(ABS(L2459)/K2459*100,0)</f>
        <v>0.535118615221043</v>
      </c>
      <c r="N2459" s="39" t="n">
        <v>10.79</v>
      </c>
      <c r="O2459" s="39" t="n">
        <v>10.84577084</v>
      </c>
      <c r="P2459" s="39" t="n">
        <f aca="false">N2459-O2459</f>
        <v>-0.055770840000001</v>
      </c>
      <c r="Q2459" s="40" t="n">
        <f aca="false">IFERROR(ABS(P2459)/O2459*100,0)</f>
        <v>0.514217392408053</v>
      </c>
      <c r="R2459" s="41" t="n">
        <v>15905229</v>
      </c>
      <c r="S2459" s="41" t="n">
        <v>15984726</v>
      </c>
      <c r="T2459" s="41" t="n">
        <f aca="false">R2459-S2459</f>
        <v>-79497</v>
      </c>
      <c r="U2459" s="40" t="n">
        <f aca="false">IFERROR(ABS(T2459)/S2459*100,0)</f>
        <v>0.497331014619832</v>
      </c>
    </row>
    <row r="2460" customFormat="false" ht="15" hidden="false" customHeight="false" outlineLevel="0" collapsed="false">
      <c r="A2460" s="38" t="n">
        <v>39288</v>
      </c>
      <c r="B2460" s="39" t="n">
        <v>10.85</v>
      </c>
      <c r="C2460" s="39" t="n">
        <v>10.90547276</v>
      </c>
      <c r="D2460" s="39" t="n">
        <f aca="false">B2460-C2460</f>
        <v>-0.0554727600000007</v>
      </c>
      <c r="E2460" s="40" t="n">
        <f aca="false">IFERROR(ABS(D2460)/C2460*100,0)</f>
        <v>0.508669007027997</v>
      </c>
      <c r="F2460" s="39" t="n">
        <v>10.92</v>
      </c>
      <c r="G2460" s="39" t="n">
        <v>10.97512436</v>
      </c>
      <c r="H2460" s="39" t="n">
        <f aca="false">F2460-G2460</f>
        <v>-0.0551243600000007</v>
      </c>
      <c r="I2460" s="40" t="n">
        <f aca="false">IFERROR(ABS(H2460)/G2460*100,0)</f>
        <v>0.50226638160846</v>
      </c>
      <c r="J2460" s="39" t="n">
        <v>10.65</v>
      </c>
      <c r="K2460" s="39" t="n">
        <v>10.70646763</v>
      </c>
      <c r="L2460" s="39" t="n">
        <f aca="false">J2460-K2460</f>
        <v>-0.0564676300000002</v>
      </c>
      <c r="M2460" s="40" t="n">
        <f aca="false">IFERROR(ABS(L2460)/K2460*100,0)</f>
        <v>0.527416062434779</v>
      </c>
      <c r="N2460" s="39" t="n">
        <v>10.79</v>
      </c>
      <c r="O2460" s="39" t="n">
        <v>10.84577084</v>
      </c>
      <c r="P2460" s="39" t="n">
        <f aca="false">N2460-O2460</f>
        <v>-0.055770840000001</v>
      </c>
      <c r="Q2460" s="40" t="n">
        <f aca="false">IFERROR(ABS(P2460)/O2460*100,0)</f>
        <v>0.514217392408053</v>
      </c>
      <c r="R2460" s="41" t="n">
        <v>13262590</v>
      </c>
      <c r="S2460" s="41" t="n">
        <v>13326903</v>
      </c>
      <c r="T2460" s="41" t="n">
        <f aca="false">R2460-S2460</f>
        <v>-64313</v>
      </c>
      <c r="U2460" s="40" t="n">
        <f aca="false">IFERROR(ABS(T2460)/S2460*100,0)</f>
        <v>0.482580236383502</v>
      </c>
    </row>
    <row r="2461" customFormat="false" ht="15" hidden="false" customHeight="false" outlineLevel="0" collapsed="false">
      <c r="A2461" s="38" t="n">
        <v>39289</v>
      </c>
      <c r="B2461" s="39" t="n">
        <v>10.57</v>
      </c>
      <c r="C2461" s="39" t="n">
        <v>10.59701538</v>
      </c>
      <c r="D2461" s="39" t="n">
        <f aca="false">B2461-C2461</f>
        <v>-0.0270153799999999</v>
      </c>
      <c r="E2461" s="40" t="n">
        <f aca="false">IFERROR(ABS(D2461)/C2461*100,0)</f>
        <v>0.254933856668612</v>
      </c>
      <c r="F2461" s="39" t="n">
        <v>10.57</v>
      </c>
      <c r="G2461" s="39" t="n">
        <v>10.59701538</v>
      </c>
      <c r="H2461" s="39" t="n">
        <f aca="false">F2461-G2461</f>
        <v>-0.0270153799999999</v>
      </c>
      <c r="I2461" s="40" t="n">
        <f aca="false">IFERROR(ABS(H2461)/G2461*100,0)</f>
        <v>0.254933856668612</v>
      </c>
      <c r="J2461" s="39" t="n">
        <v>10</v>
      </c>
      <c r="K2461" s="39" t="n">
        <v>10.04975128</v>
      </c>
      <c r="L2461" s="39" t="n">
        <f aca="false">J2461-K2461</f>
        <v>-0.0497512800000006</v>
      </c>
      <c r="M2461" s="40" t="n">
        <f aca="false">IFERROR(ABS(L2461)/K2461*100,0)</f>
        <v>0.495049863562401</v>
      </c>
      <c r="N2461" s="39" t="n">
        <v>10.12</v>
      </c>
      <c r="O2461" s="39" t="n">
        <v>10.16915417</v>
      </c>
      <c r="P2461" s="39" t="n">
        <f aca="false">N2461-O2461</f>
        <v>-0.0491541700000013</v>
      </c>
      <c r="Q2461" s="40" t="n">
        <f aca="false">IFERROR(ABS(P2461)/O2461*100,0)</f>
        <v>0.483365373149823</v>
      </c>
      <c r="R2461" s="41" t="n">
        <v>28594012</v>
      </c>
      <c r="S2461" s="41" t="n">
        <v>28733955</v>
      </c>
      <c r="T2461" s="41" t="n">
        <f aca="false">R2461-S2461</f>
        <v>-139943</v>
      </c>
      <c r="U2461" s="40" t="n">
        <f aca="false">IFERROR(ABS(T2461)/S2461*100,0)</f>
        <v>0.487030065996832</v>
      </c>
    </row>
    <row r="2462" customFormat="false" ht="15" hidden="false" customHeight="false" outlineLevel="0" collapsed="false">
      <c r="A2462" s="38" t="n">
        <v>39290</v>
      </c>
      <c r="B2462" s="39" t="n">
        <v>10.13</v>
      </c>
      <c r="C2462" s="39" t="n">
        <v>10.26865673</v>
      </c>
      <c r="D2462" s="39" t="n">
        <f aca="false">B2462-C2462</f>
        <v>-0.138656729999999</v>
      </c>
      <c r="E2462" s="40" t="n">
        <f aca="false">IFERROR(ABS(D2462)/C2462*100,0)</f>
        <v>1.35029082815586</v>
      </c>
      <c r="F2462" s="39" t="n">
        <v>10.22</v>
      </c>
      <c r="G2462" s="39" t="n">
        <v>10.26865673</v>
      </c>
      <c r="H2462" s="39" t="n">
        <f aca="false">F2462-G2462</f>
        <v>-0.0486567299999994</v>
      </c>
      <c r="I2462" s="40" t="n">
        <f aca="false">IFERROR(ABS(H2462)/G2462*100,0)</f>
        <v>0.473837340943029</v>
      </c>
      <c r="J2462" s="39" t="n">
        <v>9.83</v>
      </c>
      <c r="K2462" s="39" t="n">
        <v>9.880597115</v>
      </c>
      <c r="L2462" s="39" t="n">
        <f aca="false">J2462-K2462</f>
        <v>-0.0505971150000004</v>
      </c>
      <c r="M2462" s="40" t="n">
        <f aca="false">IFERROR(ABS(L2462)/K2462*100,0)</f>
        <v>0.512085599798291</v>
      </c>
      <c r="N2462" s="39" t="n">
        <v>10</v>
      </c>
      <c r="O2462" s="39" t="n">
        <v>10.04975128</v>
      </c>
      <c r="P2462" s="39" t="n">
        <f aca="false">N2462-O2462</f>
        <v>-0.0497512800000006</v>
      </c>
      <c r="Q2462" s="40" t="n">
        <f aca="false">IFERROR(ABS(P2462)/O2462*100,0)</f>
        <v>0.495049863562401</v>
      </c>
      <c r="R2462" s="41" t="n">
        <v>25463268</v>
      </c>
      <c r="S2462" s="41" t="n">
        <v>25589209</v>
      </c>
      <c r="T2462" s="41" t="n">
        <f aca="false">R2462-S2462</f>
        <v>-125941</v>
      </c>
      <c r="U2462" s="40" t="n">
        <f aca="false">IFERROR(ABS(T2462)/S2462*100,0)</f>
        <v>0.49216449011769</v>
      </c>
    </row>
    <row r="2463" customFormat="false" ht="15" hidden="false" customHeight="false" outlineLevel="0" collapsed="false">
      <c r="A2463" s="38" t="n">
        <v>39293</v>
      </c>
      <c r="B2463" s="39" t="n">
        <v>10.19</v>
      </c>
      <c r="C2463" s="39" t="n">
        <v>10.22885609</v>
      </c>
      <c r="D2463" s="39" t="n">
        <f aca="false">B2463-C2463</f>
        <v>-0.0388560900000012</v>
      </c>
      <c r="E2463" s="40" t="n">
        <f aca="false">IFERROR(ABS(D2463)/C2463*100,0)</f>
        <v>0.379867403139907</v>
      </c>
      <c r="F2463" s="39" t="n">
        <v>10.28</v>
      </c>
      <c r="G2463" s="39" t="n">
        <v>10.3283577</v>
      </c>
      <c r="H2463" s="39" t="n">
        <f aca="false">F2463-G2463</f>
        <v>-0.0483577000000004</v>
      </c>
      <c r="I2463" s="40" t="n">
        <f aca="false">IFERROR(ABS(H2463)/G2463*100,0)</f>
        <v>0.46820318781175</v>
      </c>
      <c r="J2463" s="39" t="n">
        <v>10.02</v>
      </c>
      <c r="K2463" s="39" t="n">
        <v>10.0696516</v>
      </c>
      <c r="L2463" s="39" t="n">
        <f aca="false">J2463-K2463</f>
        <v>-0.0496516000000007</v>
      </c>
      <c r="M2463" s="40" t="n">
        <f aca="false">IFERROR(ABS(L2463)/K2463*100,0)</f>
        <v>0.493081607709255</v>
      </c>
      <c r="N2463" s="39" t="n">
        <v>10.18</v>
      </c>
      <c r="O2463" s="39" t="n">
        <v>10.22885609</v>
      </c>
      <c r="P2463" s="39" t="n">
        <f aca="false">N2463-O2463</f>
        <v>-0.048856090000001</v>
      </c>
      <c r="Q2463" s="40" t="n">
        <f aca="false">IFERROR(ABS(P2463)/O2463*100,0)</f>
        <v>0.477630045531328</v>
      </c>
      <c r="R2463" s="41" t="n">
        <v>18959856</v>
      </c>
      <c r="S2463" s="41" t="n">
        <v>19054699</v>
      </c>
      <c r="T2463" s="41" t="n">
        <f aca="false">R2463-S2463</f>
        <v>-94843</v>
      </c>
      <c r="U2463" s="40" t="n">
        <f aca="false">IFERROR(ABS(T2463)/S2463*100,0)</f>
        <v>0.497740741010918</v>
      </c>
    </row>
    <row r="2464" customFormat="false" ht="15" hidden="false" customHeight="false" outlineLevel="0" collapsed="false">
      <c r="A2464" s="38" t="n">
        <v>39294</v>
      </c>
      <c r="B2464" s="39" t="n">
        <v>10.4</v>
      </c>
      <c r="C2464" s="39" t="n">
        <v>10.31840801</v>
      </c>
      <c r="D2464" s="39" t="n">
        <f aca="false">B2464-C2464</f>
        <v>0.0815919899999997</v>
      </c>
      <c r="E2464" s="40" t="n">
        <f aca="false">IFERROR(ABS(D2464)/C2464*100,0)</f>
        <v>0.790742040060109</v>
      </c>
      <c r="F2464" s="39" t="n">
        <v>10.4</v>
      </c>
      <c r="G2464" s="39" t="n">
        <v>10.38805962</v>
      </c>
      <c r="H2464" s="39" t="n">
        <f aca="false">F2464-G2464</f>
        <v>0.0119403800000004</v>
      </c>
      <c r="I2464" s="40" t="n">
        <f aca="false">IFERROR(ABS(H2464)/G2464*100,0)</f>
        <v>0.114943314120105</v>
      </c>
      <c r="J2464" s="39" t="n">
        <v>10.01</v>
      </c>
      <c r="K2464" s="39" t="n">
        <v>10.05970097</v>
      </c>
      <c r="L2464" s="39" t="n">
        <f aca="false">J2464-K2464</f>
        <v>-0.04970097</v>
      </c>
      <c r="M2464" s="40" t="n">
        <f aca="false">IFERROR(ABS(L2464)/K2464*100,0)</f>
        <v>0.494060113200362</v>
      </c>
      <c r="N2464" s="39" t="n">
        <v>10.05</v>
      </c>
      <c r="O2464" s="39" t="n">
        <v>10.09950161</v>
      </c>
      <c r="P2464" s="39" t="n">
        <f aca="false">N2464-O2464</f>
        <v>-0.0495016100000001</v>
      </c>
      <c r="Q2464" s="40" t="n">
        <f aca="false">IFERROR(ABS(P2464)/O2464*100,0)</f>
        <v>0.490139136677657</v>
      </c>
      <c r="R2464" s="41" t="n">
        <v>17382456</v>
      </c>
      <c r="S2464" s="41" t="n">
        <v>17469413</v>
      </c>
      <c r="T2464" s="41" t="n">
        <f aca="false">R2464-S2464</f>
        <v>-86957</v>
      </c>
      <c r="U2464" s="40" t="n">
        <f aca="false">IFERROR(ABS(T2464)/S2464*100,0)</f>
        <v>0.497767154511717</v>
      </c>
    </row>
    <row r="2465" customFormat="false" ht="15" hidden="false" customHeight="false" outlineLevel="0" collapsed="false">
      <c r="A2465" s="38" t="n">
        <v>39295</v>
      </c>
      <c r="B2465" s="39" t="n">
        <v>10.05</v>
      </c>
      <c r="C2465" s="39" t="n">
        <v>9.850746155</v>
      </c>
      <c r="D2465" s="39" t="n">
        <f aca="false">B2465-C2465</f>
        <v>0.199253845000001</v>
      </c>
      <c r="E2465" s="40" t="n">
        <f aca="false">IFERROR(ABS(D2465)/C2465*100,0)</f>
        <v>2.02272844985316</v>
      </c>
      <c r="F2465" s="39" t="n">
        <v>10.05</v>
      </c>
      <c r="G2465" s="39" t="n">
        <v>9.930348396</v>
      </c>
      <c r="H2465" s="39" t="n">
        <f aca="false">F2465-G2465</f>
        <v>0.119651604000001</v>
      </c>
      <c r="I2465" s="40" t="n">
        <f aca="false">IFERROR(ABS(H2465)/G2465*100,0)</f>
        <v>1.20490842041552</v>
      </c>
      <c r="J2465" s="39" t="n">
        <v>9.52</v>
      </c>
      <c r="K2465" s="39" t="n">
        <v>9.572138786</v>
      </c>
      <c r="L2465" s="39" t="n">
        <f aca="false">J2465-K2465</f>
        <v>-0.0521387860000004</v>
      </c>
      <c r="M2465" s="40" t="n">
        <f aca="false">IFERROR(ABS(L2465)/K2465*100,0)</f>
        <v>0.544693168012331</v>
      </c>
      <c r="N2465" s="39" t="n">
        <v>9.84</v>
      </c>
      <c r="O2465" s="39" t="n">
        <v>9.890546799</v>
      </c>
      <c r="P2465" s="39" t="n">
        <f aca="false">N2465-O2465</f>
        <v>-0.0505467989999993</v>
      </c>
      <c r="Q2465" s="40" t="n">
        <f aca="false">IFERROR(ABS(P2465)/O2465*100,0)</f>
        <v>0.511061724161801</v>
      </c>
      <c r="R2465" s="41" t="n">
        <v>18181078</v>
      </c>
      <c r="S2465" s="41" t="n">
        <v>18272005</v>
      </c>
      <c r="T2465" s="41" t="n">
        <f aca="false">R2465-S2465</f>
        <v>-90927</v>
      </c>
      <c r="U2465" s="40" t="n">
        <f aca="false">IFERROR(ABS(T2465)/S2465*100,0)</f>
        <v>0.49763011776759</v>
      </c>
    </row>
    <row r="2466" customFormat="false" ht="15" hidden="false" customHeight="false" outlineLevel="0" collapsed="false">
      <c r="A2466" s="38" t="n">
        <v>39296</v>
      </c>
      <c r="B2466" s="39" t="n">
        <v>10</v>
      </c>
      <c r="C2466" s="39" t="n">
        <v>10.04975128</v>
      </c>
      <c r="D2466" s="39" t="n">
        <f aca="false">B2466-C2466</f>
        <v>-0.0497512800000006</v>
      </c>
      <c r="E2466" s="40" t="n">
        <f aca="false">IFERROR(ABS(D2466)/C2466*100,0)</f>
        <v>0.495049863562401</v>
      </c>
      <c r="F2466" s="39" t="n">
        <v>10.12</v>
      </c>
      <c r="G2466" s="39" t="n">
        <v>10.16915417</v>
      </c>
      <c r="H2466" s="39" t="n">
        <f aca="false">F2466-G2466</f>
        <v>-0.0491541700000013</v>
      </c>
      <c r="I2466" s="40" t="n">
        <f aca="false">IFERROR(ABS(H2466)/G2466*100,0)</f>
        <v>0.483365373149823</v>
      </c>
      <c r="J2466" s="39" t="n">
        <v>9.51</v>
      </c>
      <c r="K2466" s="39" t="n">
        <v>9.562189102</v>
      </c>
      <c r="L2466" s="39" t="n">
        <f aca="false">J2466-K2466</f>
        <v>-0.0521891019999998</v>
      </c>
      <c r="M2466" s="40" t="n">
        <f aca="false">IFERROR(ABS(L2466)/K2466*100,0)</f>
        <v>0.545786131640966</v>
      </c>
      <c r="N2466" s="39" t="n">
        <v>10</v>
      </c>
      <c r="O2466" s="39" t="n">
        <v>10.04975128</v>
      </c>
      <c r="P2466" s="39" t="n">
        <f aca="false">N2466-O2466</f>
        <v>-0.0497512800000006</v>
      </c>
      <c r="Q2466" s="40" t="n">
        <f aca="false">IFERROR(ABS(P2466)/O2466*100,0)</f>
        <v>0.495049863562401</v>
      </c>
      <c r="R2466" s="41" t="n">
        <v>14890417</v>
      </c>
      <c r="S2466" s="41" t="n">
        <v>14925456</v>
      </c>
      <c r="T2466" s="41" t="n">
        <f aca="false">R2466-S2466</f>
        <v>-35039</v>
      </c>
      <c r="U2466" s="40" t="n">
        <f aca="false">IFERROR(ABS(T2466)/S2466*100,0)</f>
        <v>0.234759996612499</v>
      </c>
    </row>
    <row r="2467" customFormat="false" ht="15" hidden="false" customHeight="false" outlineLevel="0" collapsed="false">
      <c r="A2467" s="38" t="n">
        <v>39297</v>
      </c>
      <c r="B2467" s="39" t="n">
        <v>10.24</v>
      </c>
      <c r="C2467" s="39" t="n">
        <v>10.28855705</v>
      </c>
      <c r="D2467" s="39" t="n">
        <f aca="false">B2467-C2467</f>
        <v>-0.0485570499999994</v>
      </c>
      <c r="E2467" s="40" t="n">
        <f aca="false">IFERROR(ABS(D2467)/C2467*100,0)</f>
        <v>0.471951992529404</v>
      </c>
      <c r="F2467" s="39" t="n">
        <v>10.24</v>
      </c>
      <c r="G2467" s="39" t="n">
        <v>10.28855705</v>
      </c>
      <c r="H2467" s="39" t="n">
        <f aca="false">F2467-G2467</f>
        <v>-0.0485570499999994</v>
      </c>
      <c r="I2467" s="40" t="n">
        <f aca="false">IFERROR(ABS(H2467)/G2467*100,0)</f>
        <v>0.471951992529404</v>
      </c>
      <c r="J2467" s="39" t="n">
        <v>9.57</v>
      </c>
      <c r="K2467" s="39" t="n">
        <v>9.621891022</v>
      </c>
      <c r="L2467" s="39" t="n">
        <f aca="false">J2467-K2467</f>
        <v>-0.0518910219999995</v>
      </c>
      <c r="M2467" s="40" t="n">
        <f aca="false">IFERROR(ABS(L2467)/K2467*100,0)</f>
        <v>0.539301701519516</v>
      </c>
      <c r="N2467" s="39" t="n">
        <v>9.6</v>
      </c>
      <c r="O2467" s="39" t="n">
        <v>9.651741028</v>
      </c>
      <c r="P2467" s="39" t="n">
        <f aca="false">N2467-O2467</f>
        <v>-0.0517410280000004</v>
      </c>
      <c r="Q2467" s="40" t="n">
        <f aca="false">IFERROR(ABS(P2467)/O2467*100,0)</f>
        <v>0.536079737841059</v>
      </c>
      <c r="R2467" s="41" t="n">
        <v>18189760</v>
      </c>
      <c r="S2467" s="41" t="n">
        <v>18280749</v>
      </c>
      <c r="T2467" s="41" t="n">
        <f aca="false">R2467-S2467</f>
        <v>-90989</v>
      </c>
      <c r="U2467" s="40" t="n">
        <f aca="false">IFERROR(ABS(T2467)/S2467*100,0)</f>
        <v>0.497731247226249</v>
      </c>
    </row>
    <row r="2468" customFormat="false" ht="15" hidden="false" customHeight="false" outlineLevel="0" collapsed="false">
      <c r="A2468" s="38" t="n">
        <v>39300</v>
      </c>
      <c r="B2468" s="39" t="n">
        <v>9.75</v>
      </c>
      <c r="C2468" s="39" t="n">
        <v>9.830845833</v>
      </c>
      <c r="D2468" s="39" t="n">
        <f aca="false">B2468-C2468</f>
        <v>-0.0808458329999997</v>
      </c>
      <c r="E2468" s="40" t="n">
        <f aca="false">IFERROR(ABS(D2468)/C2468*100,0)</f>
        <v>0.822369045078684</v>
      </c>
      <c r="F2468" s="39" t="n">
        <v>9.94</v>
      </c>
      <c r="G2468" s="39" t="n">
        <v>9.990050316</v>
      </c>
      <c r="H2468" s="39" t="n">
        <f aca="false">F2468-G2468</f>
        <v>-0.0500503160000001</v>
      </c>
      <c r="I2468" s="40" t="n">
        <f aca="false">IFERROR(ABS(H2468)/G2468*100,0)</f>
        <v>0.501001640800946</v>
      </c>
      <c r="J2468" s="39" t="n">
        <v>9.52</v>
      </c>
      <c r="K2468" s="39" t="n">
        <v>9.572138786</v>
      </c>
      <c r="L2468" s="39" t="n">
        <f aca="false">J2468-K2468</f>
        <v>-0.0521387860000004</v>
      </c>
      <c r="M2468" s="40" t="n">
        <f aca="false">IFERROR(ABS(L2468)/K2468*100,0)</f>
        <v>0.544693168012331</v>
      </c>
      <c r="N2468" s="39" t="n">
        <v>9.92</v>
      </c>
      <c r="O2468" s="39" t="n">
        <v>9.97014904</v>
      </c>
      <c r="P2468" s="39" t="n">
        <f aca="false">N2468-O2468</f>
        <v>-0.0501490400000009</v>
      </c>
      <c r="Q2468" s="40" t="n">
        <f aca="false">IFERROR(ABS(P2468)/O2468*100,0)</f>
        <v>0.502991879046182</v>
      </c>
      <c r="R2468" s="41" t="n">
        <v>16238399</v>
      </c>
      <c r="S2468" s="41" t="n">
        <v>16319592</v>
      </c>
      <c r="T2468" s="41" t="n">
        <f aca="false">R2468-S2468</f>
        <v>-81193</v>
      </c>
      <c r="U2468" s="40" t="n">
        <f aca="false">IFERROR(ABS(T2468)/S2468*100,0)</f>
        <v>0.497518565415116</v>
      </c>
    </row>
    <row r="2469" customFormat="false" ht="15" hidden="false" customHeight="false" outlineLevel="0" collapsed="false">
      <c r="A2469" s="38" t="n">
        <v>39301</v>
      </c>
      <c r="B2469" s="39" t="n">
        <v>9.7</v>
      </c>
      <c r="C2469" s="39" t="n">
        <v>9.741293907</v>
      </c>
      <c r="D2469" s="39" t="n">
        <f aca="false">B2469-C2469</f>
        <v>-0.041293907</v>
      </c>
      <c r="E2469" s="40" t="n">
        <f aca="false">IFERROR(ABS(D2469)/C2469*100,0)</f>
        <v>0.423905770570444</v>
      </c>
      <c r="F2469" s="39" t="n">
        <v>9.87</v>
      </c>
      <c r="G2469" s="39" t="n">
        <v>9.920397758</v>
      </c>
      <c r="H2469" s="39" t="n">
        <f aca="false">F2469-G2469</f>
        <v>-0.0503977580000008</v>
      </c>
      <c r="I2469" s="40" t="n">
        <f aca="false">IFERROR(ABS(H2469)/G2469*100,0)</f>
        <v>0.508021545399821</v>
      </c>
      <c r="J2469" s="39" t="n">
        <v>9.63</v>
      </c>
      <c r="K2469" s="39" t="n">
        <v>9.681591988</v>
      </c>
      <c r="L2469" s="39" t="n">
        <f aca="false">J2469-K2469</f>
        <v>-0.0515919879999984</v>
      </c>
      <c r="M2469" s="40" t="n">
        <f aca="false">IFERROR(ABS(L2469)/K2469*100,0)</f>
        <v>0.532887443138948</v>
      </c>
      <c r="N2469" s="39" t="n">
        <v>9.79</v>
      </c>
      <c r="O2469" s="39" t="n">
        <v>9.840796471</v>
      </c>
      <c r="P2469" s="39" t="n">
        <f aca="false">N2469-O2469</f>
        <v>-0.0507964710000017</v>
      </c>
      <c r="Q2469" s="40" t="n">
        <f aca="false">IFERROR(ABS(P2469)/O2469*100,0)</f>
        <v>0.516182517844919</v>
      </c>
      <c r="R2469" s="41" t="n">
        <v>12625666</v>
      </c>
      <c r="S2469" s="41" t="n">
        <v>12688426</v>
      </c>
      <c r="T2469" s="41" t="n">
        <f aca="false">R2469-S2469</f>
        <v>-62760</v>
      </c>
      <c r="U2469" s="40" t="n">
        <f aca="false">IFERROR(ABS(T2469)/S2469*100,0)</f>
        <v>0.494623998280007</v>
      </c>
    </row>
    <row r="2470" customFormat="false" ht="15" hidden="false" customHeight="false" outlineLevel="0" collapsed="false">
      <c r="A2470" s="38" t="n">
        <v>39302</v>
      </c>
      <c r="B2470" s="39" t="n">
        <v>10.01</v>
      </c>
      <c r="C2470" s="39" t="n">
        <v>10.04975128</v>
      </c>
      <c r="D2470" s="39" t="n">
        <f aca="false">B2470-C2470</f>
        <v>-0.0397512800000008</v>
      </c>
      <c r="E2470" s="40" t="n">
        <f aca="false">IFERROR(ABS(D2470)/C2470*100,0)</f>
        <v>0.395544913425965</v>
      </c>
      <c r="F2470" s="39" t="n">
        <v>10.24</v>
      </c>
      <c r="G2470" s="39" t="n">
        <v>10.28855705</v>
      </c>
      <c r="H2470" s="39" t="n">
        <f aca="false">F2470-G2470</f>
        <v>-0.0485570499999994</v>
      </c>
      <c r="I2470" s="40" t="n">
        <f aca="false">IFERROR(ABS(H2470)/G2470*100,0)</f>
        <v>0.471951992529404</v>
      </c>
      <c r="J2470" s="39" t="n">
        <v>9.96</v>
      </c>
      <c r="K2470" s="39" t="n">
        <v>10.00994968</v>
      </c>
      <c r="L2470" s="39" t="n">
        <f aca="false">J2470-K2470</f>
        <v>-0.0499496799999992</v>
      </c>
      <c r="M2470" s="40" t="n">
        <f aca="false">IFERROR(ABS(L2470)/K2470*100,0)</f>
        <v>0.499000310658897</v>
      </c>
      <c r="N2470" s="39" t="n">
        <v>10.17</v>
      </c>
      <c r="O2470" s="39" t="n">
        <v>10.21890545</v>
      </c>
      <c r="P2470" s="39" t="n">
        <f aca="false">N2470-O2470</f>
        <v>-0.0489054499999995</v>
      </c>
      <c r="Q2470" s="40" t="n">
        <f aca="false">IFERROR(ABS(P2470)/O2470*100,0)</f>
        <v>0.478578163182824</v>
      </c>
      <c r="R2470" s="41" t="n">
        <v>12309388</v>
      </c>
      <c r="S2470" s="41" t="n">
        <v>12370947</v>
      </c>
      <c r="T2470" s="41" t="n">
        <f aca="false">R2470-S2470</f>
        <v>-61559</v>
      </c>
      <c r="U2470" s="40" t="n">
        <f aca="false">IFERROR(ABS(T2470)/S2470*100,0)</f>
        <v>0.497609439277365</v>
      </c>
    </row>
    <row r="2471" customFormat="false" ht="15" hidden="false" customHeight="false" outlineLevel="0" collapsed="false">
      <c r="A2471" s="38" t="n">
        <v>39303</v>
      </c>
      <c r="B2471" s="39" t="n">
        <v>10.15</v>
      </c>
      <c r="C2471" s="39" t="n">
        <v>10.07960224</v>
      </c>
      <c r="D2471" s="39" t="n">
        <f aca="false">B2471-C2471</f>
        <v>0.0703977600000005</v>
      </c>
      <c r="E2471" s="40" t="n">
        <f aca="false">IFERROR(ABS(D2471)/C2471*100,0)</f>
        <v>0.698418035987902</v>
      </c>
      <c r="F2471" s="39" t="n">
        <v>10.15</v>
      </c>
      <c r="G2471" s="39" t="n">
        <v>10.08955193</v>
      </c>
      <c r="H2471" s="39" t="n">
        <f aca="false">F2471-G2471</f>
        <v>0.0604480699999996</v>
      </c>
      <c r="I2471" s="40" t="n">
        <f aca="false">IFERROR(ABS(H2471)/G2471*100,0)</f>
        <v>0.599115505023221</v>
      </c>
      <c r="J2471" s="39" t="n">
        <v>9.5</v>
      </c>
      <c r="K2471" s="39" t="n">
        <v>9.552239418</v>
      </c>
      <c r="L2471" s="39" t="n">
        <f aca="false">J2471-K2471</f>
        <v>-0.0522394179999992</v>
      </c>
      <c r="M2471" s="40" t="n">
        <f aca="false">IFERROR(ABS(L2471)/K2471*100,0)</f>
        <v>0.546881372147777</v>
      </c>
      <c r="N2471" s="39" t="n">
        <v>9.68</v>
      </c>
      <c r="O2471" s="39" t="n">
        <v>9.731343269</v>
      </c>
      <c r="P2471" s="39" t="n">
        <f aca="false">N2471-O2471</f>
        <v>-0.0513432690000002</v>
      </c>
      <c r="Q2471" s="40" t="n">
        <f aca="false">IFERROR(ABS(P2471)/O2471*100,0)</f>
        <v>0.527607212907168</v>
      </c>
      <c r="R2471" s="41" t="n">
        <v>26855544</v>
      </c>
      <c r="S2471" s="41" t="n">
        <v>26989777</v>
      </c>
      <c r="T2471" s="41" t="n">
        <f aca="false">R2471-S2471</f>
        <v>-134233</v>
      </c>
      <c r="U2471" s="40" t="n">
        <f aca="false">IFERROR(ABS(T2471)/S2471*100,0)</f>
        <v>0.497347569785404</v>
      </c>
    </row>
    <row r="2472" customFormat="false" ht="15" hidden="false" customHeight="false" outlineLevel="0" collapsed="false">
      <c r="A2472" s="38" t="n">
        <v>39304</v>
      </c>
      <c r="B2472" s="39" t="n">
        <v>9.71</v>
      </c>
      <c r="C2472" s="39" t="n">
        <v>9.950248718</v>
      </c>
      <c r="D2472" s="39" t="n">
        <f aca="false">B2472-C2472</f>
        <v>-0.240248717999998</v>
      </c>
      <c r="E2472" s="40" t="n">
        <f aca="false">IFERROR(ABS(D2472)/C2472*100,0)</f>
        <v>2.41449962517408</v>
      </c>
      <c r="F2472" s="39" t="n">
        <v>9.9</v>
      </c>
      <c r="G2472" s="39" t="n">
        <v>9.950248718</v>
      </c>
      <c r="H2472" s="39" t="n">
        <f aca="false">F2472-G2472</f>
        <v>-0.0502487179999989</v>
      </c>
      <c r="I2472" s="40" t="n">
        <f aca="false">IFERROR(ABS(H2472)/G2472*100,0)</f>
        <v>0.504999617839692</v>
      </c>
      <c r="J2472" s="39" t="n">
        <v>9.46</v>
      </c>
      <c r="K2472" s="39" t="n">
        <v>9.502488136</v>
      </c>
      <c r="L2472" s="39" t="n">
        <f aca="false">J2472-K2472</f>
        <v>-0.0424881359999993</v>
      </c>
      <c r="M2472" s="40" t="n">
        <f aca="false">IFERROR(ABS(L2472)/K2472*100,0)</f>
        <v>0.44712643038231</v>
      </c>
      <c r="N2472" s="39" t="n">
        <v>9.8</v>
      </c>
      <c r="O2472" s="39" t="n">
        <v>9.850746155</v>
      </c>
      <c r="P2472" s="39" t="n">
        <f aca="false">N2472-O2472</f>
        <v>-0.0507461549999988</v>
      </c>
      <c r="Q2472" s="40" t="n">
        <f aca="false">IFERROR(ABS(P2472)/O2472*100,0)</f>
        <v>0.515150367307367</v>
      </c>
      <c r="R2472" s="41" t="n">
        <v>18416182</v>
      </c>
      <c r="S2472" s="41" t="n">
        <v>18508281</v>
      </c>
      <c r="T2472" s="41" t="n">
        <f aca="false">R2472-S2472</f>
        <v>-92099</v>
      </c>
      <c r="U2472" s="40" t="n">
        <f aca="false">IFERROR(ABS(T2472)/S2472*100,0)</f>
        <v>0.497609691575355</v>
      </c>
    </row>
    <row r="2473" customFormat="false" ht="15" hidden="false" customHeight="false" outlineLevel="0" collapsed="false">
      <c r="A2473" s="38" t="n">
        <v>39307</v>
      </c>
      <c r="B2473" s="39" t="n">
        <v>10.1</v>
      </c>
      <c r="C2473" s="39" t="n">
        <v>10.14925385</v>
      </c>
      <c r="D2473" s="39" t="n">
        <f aca="false">B2473-C2473</f>
        <v>-0.0492538499999995</v>
      </c>
      <c r="E2473" s="40" t="n">
        <f aca="false">IFERROR(ABS(D2473)/C2473*100,0)</f>
        <v>0.485295281091028</v>
      </c>
      <c r="F2473" s="39" t="n">
        <v>10.1</v>
      </c>
      <c r="G2473" s="39" t="n">
        <v>10.14925385</v>
      </c>
      <c r="H2473" s="39" t="n">
        <f aca="false">F2473-G2473</f>
        <v>-0.0492538499999995</v>
      </c>
      <c r="I2473" s="40" t="n">
        <f aca="false">IFERROR(ABS(H2473)/G2473*100,0)</f>
        <v>0.485295281091028</v>
      </c>
      <c r="J2473" s="39" t="n">
        <v>9.8</v>
      </c>
      <c r="K2473" s="39" t="n">
        <v>9.850746155</v>
      </c>
      <c r="L2473" s="39" t="n">
        <f aca="false">J2473-K2473</f>
        <v>-0.0507461549999988</v>
      </c>
      <c r="M2473" s="40" t="n">
        <f aca="false">IFERROR(ABS(L2473)/K2473*100,0)</f>
        <v>0.515150367307367</v>
      </c>
      <c r="N2473" s="39" t="n">
        <v>9.93</v>
      </c>
      <c r="O2473" s="39" t="n">
        <v>9.980099678</v>
      </c>
      <c r="P2473" s="39" t="n">
        <f aca="false">N2473-O2473</f>
        <v>-0.0500996780000005</v>
      </c>
      <c r="Q2473" s="40" t="n">
        <f aca="false">IFERROR(ABS(P2473)/O2473*100,0)</f>
        <v>0.501995767742075</v>
      </c>
      <c r="R2473" s="41" t="n">
        <v>13292100</v>
      </c>
      <c r="S2473" s="41" t="n">
        <v>13358560</v>
      </c>
      <c r="T2473" s="41" t="n">
        <f aca="false">R2473-S2473</f>
        <v>-66460</v>
      </c>
      <c r="U2473" s="40" t="n">
        <f aca="false">IFERROR(ABS(T2473)/S2473*100,0)</f>
        <v>0.497508713514031</v>
      </c>
    </row>
    <row r="2474" customFormat="false" ht="15" hidden="false" customHeight="false" outlineLevel="0" collapsed="false">
      <c r="A2474" s="38" t="n">
        <v>39308</v>
      </c>
      <c r="B2474" s="39" t="n">
        <v>9.98</v>
      </c>
      <c r="C2474" s="39" t="n">
        <v>10.02985096</v>
      </c>
      <c r="D2474" s="39" t="n">
        <f aca="false">B2474-C2474</f>
        <v>-0.0498509599999988</v>
      </c>
      <c r="E2474" s="40" t="n">
        <f aca="false">IFERROR(ABS(D2474)/C2474*100,0)</f>
        <v>0.497025929884792</v>
      </c>
      <c r="F2474" s="39" t="n">
        <v>10.03</v>
      </c>
      <c r="G2474" s="39" t="n">
        <v>10.07960224</v>
      </c>
      <c r="H2474" s="39" t="n">
        <f aca="false">F2474-G2474</f>
        <v>-0.0496022400000005</v>
      </c>
      <c r="I2474" s="40" t="n">
        <f aca="false">IFERROR(ABS(H2474)/G2474*100,0)</f>
        <v>0.492105132910487</v>
      </c>
      <c r="J2474" s="39" t="n">
        <v>9.5</v>
      </c>
      <c r="K2474" s="39" t="n">
        <v>9.552239418</v>
      </c>
      <c r="L2474" s="39" t="n">
        <f aca="false">J2474-K2474</f>
        <v>-0.0522394179999992</v>
      </c>
      <c r="M2474" s="40" t="n">
        <f aca="false">IFERROR(ABS(L2474)/K2474*100,0)</f>
        <v>0.546881372147777</v>
      </c>
      <c r="N2474" s="39" t="n">
        <v>9.5</v>
      </c>
      <c r="O2474" s="39" t="n">
        <v>9.552239418</v>
      </c>
      <c r="P2474" s="39" t="n">
        <f aca="false">N2474-O2474</f>
        <v>-0.0522394179999992</v>
      </c>
      <c r="Q2474" s="40" t="n">
        <f aca="false">IFERROR(ABS(P2474)/O2474*100,0)</f>
        <v>0.546881372147777</v>
      </c>
      <c r="R2474" s="41" t="n">
        <v>16799800</v>
      </c>
      <c r="S2474" s="41" t="n">
        <v>16883799</v>
      </c>
      <c r="T2474" s="41" t="n">
        <f aca="false">R2474-S2474</f>
        <v>-83999</v>
      </c>
      <c r="U2474" s="40" t="n">
        <f aca="false">IFERROR(ABS(T2474)/S2474*100,0)</f>
        <v>0.497512437810945</v>
      </c>
    </row>
    <row r="2475" customFormat="false" ht="15" hidden="false" customHeight="false" outlineLevel="0" collapsed="false">
      <c r="A2475" s="38" t="n">
        <v>39309</v>
      </c>
      <c r="B2475" s="39" t="n">
        <v>9.69</v>
      </c>
      <c r="C2475" s="39" t="n">
        <v>9.502488136</v>
      </c>
      <c r="D2475" s="39" t="n">
        <f aca="false">B2475-C2475</f>
        <v>0.187511863999999</v>
      </c>
      <c r="E2475" s="40" t="n">
        <f aca="false">IFERROR(ABS(D2475)/C2475*100,0)</f>
        <v>1.97329227162741</v>
      </c>
      <c r="F2475" s="39" t="n">
        <v>9.69</v>
      </c>
      <c r="G2475" s="39" t="n">
        <v>9.572138786</v>
      </c>
      <c r="H2475" s="39" t="n">
        <f aca="false">F2475-G2475</f>
        <v>0.117861213999999</v>
      </c>
      <c r="I2475" s="40" t="n">
        <f aca="false">IFERROR(ABS(H2475)/G2475*100,0)</f>
        <v>1.23129445398745</v>
      </c>
      <c r="J2475" s="39" t="n">
        <v>9.05</v>
      </c>
      <c r="K2475" s="39" t="n">
        <v>9.094527245</v>
      </c>
      <c r="L2475" s="39" t="n">
        <f aca="false">J2475-K2475</f>
        <v>-0.0445272449999994</v>
      </c>
      <c r="M2475" s="40" t="n">
        <f aca="false">IFERROR(ABS(L2475)/K2475*100,0)</f>
        <v>0.489604833769448</v>
      </c>
      <c r="N2475" s="39" t="n">
        <v>9.1</v>
      </c>
      <c r="O2475" s="39" t="n">
        <v>9.144278526</v>
      </c>
      <c r="P2475" s="39" t="n">
        <f aca="false">N2475-O2475</f>
        <v>-0.0442785260000012</v>
      </c>
      <c r="Q2475" s="40" t="n">
        <f aca="false">IFERROR(ABS(P2475)/O2475*100,0)</f>
        <v>0.484221099281957</v>
      </c>
      <c r="R2475" s="41" t="n">
        <v>30442632</v>
      </c>
      <c r="S2475" s="41" t="n">
        <v>30594913</v>
      </c>
      <c r="T2475" s="41" t="n">
        <f aca="false">R2475-S2475</f>
        <v>-152281</v>
      </c>
      <c r="U2475" s="40" t="n">
        <f aca="false">IFERROR(ABS(T2475)/S2475*100,0)</f>
        <v>0.497733070853968</v>
      </c>
    </row>
    <row r="2476" customFormat="false" ht="15" hidden="false" customHeight="false" outlineLevel="0" collapsed="false">
      <c r="A2476" s="38" t="n">
        <v>39310</v>
      </c>
      <c r="B2476" s="39" t="n">
        <v>9.21</v>
      </c>
      <c r="C2476" s="39" t="n">
        <v>8.975124359</v>
      </c>
      <c r="D2476" s="39" t="n">
        <f aca="false">B2476-C2476</f>
        <v>0.234875641</v>
      </c>
      <c r="E2476" s="40" t="n">
        <f aca="false">IFERROR(ABS(D2476)/C2476*100,0)</f>
        <v>2.61696252447437</v>
      </c>
      <c r="F2476" s="39" t="n">
        <v>9.21</v>
      </c>
      <c r="G2476" s="39" t="n">
        <v>9.194029808</v>
      </c>
      <c r="H2476" s="39" t="n">
        <f aca="false">F2476-G2476</f>
        <v>0.0159701920000011</v>
      </c>
      <c r="I2476" s="40" t="n">
        <f aca="false">IFERROR(ABS(H2476)/G2476*100,0)</f>
        <v>0.173701764443975</v>
      </c>
      <c r="J2476" s="39" t="n">
        <v>8.67</v>
      </c>
      <c r="K2476" s="39" t="n">
        <v>8.716418266</v>
      </c>
      <c r="L2476" s="39" t="n">
        <f aca="false">J2476-K2476</f>
        <v>-0.0464182659999999</v>
      </c>
      <c r="M2476" s="40" t="n">
        <f aca="false">IFERROR(ABS(L2476)/K2476*100,0)</f>
        <v>0.532538303962109</v>
      </c>
      <c r="N2476" s="39" t="n">
        <v>9.02</v>
      </c>
      <c r="O2476" s="39" t="n">
        <v>9.064677238</v>
      </c>
      <c r="P2476" s="39" t="n">
        <f aca="false">N2476-O2476</f>
        <v>-0.0446772380000002</v>
      </c>
      <c r="Q2476" s="40" t="n">
        <f aca="false">IFERROR(ABS(P2476)/O2476*100,0)</f>
        <v>0.492871801465903</v>
      </c>
      <c r="R2476" s="41" t="n">
        <v>21893600</v>
      </c>
      <c r="S2476" s="41" t="n">
        <v>22003068</v>
      </c>
      <c r="T2476" s="41" t="n">
        <f aca="false">R2476-S2476</f>
        <v>-109468</v>
      </c>
      <c r="U2476" s="40" t="n">
        <f aca="false">IFERROR(ABS(T2476)/S2476*100,0)</f>
        <v>0.497512437810945</v>
      </c>
    </row>
    <row r="2477" customFormat="false" ht="15" hidden="false" customHeight="false" outlineLevel="0" collapsed="false">
      <c r="A2477" s="38" t="n">
        <v>39311</v>
      </c>
      <c r="B2477" s="39" t="n">
        <v>9.31</v>
      </c>
      <c r="C2477" s="39" t="n">
        <v>9.343283653</v>
      </c>
      <c r="D2477" s="39" t="n">
        <f aca="false">B2477-C2477</f>
        <v>-0.0332836529999998</v>
      </c>
      <c r="E2477" s="40" t="n">
        <f aca="false">IFERROR(ABS(D2477)/C2477*100,0)</f>
        <v>0.356230788190968</v>
      </c>
      <c r="F2477" s="39" t="n">
        <v>9.65</v>
      </c>
      <c r="G2477" s="39" t="n">
        <v>9.701493263</v>
      </c>
      <c r="H2477" s="39" t="n">
        <f aca="false">F2477-G2477</f>
        <v>-0.0514932629999993</v>
      </c>
      <c r="I2477" s="40" t="n">
        <f aca="false">IFERROR(ABS(H2477)/G2477*100,0)</f>
        <v>0.530776671220159</v>
      </c>
      <c r="J2477" s="39" t="n">
        <v>9.26</v>
      </c>
      <c r="K2477" s="39" t="n">
        <v>9.303483009</v>
      </c>
      <c r="L2477" s="39" t="n">
        <f aca="false">J2477-K2477</f>
        <v>-0.0434830090000009</v>
      </c>
      <c r="M2477" s="40" t="n">
        <f aca="false">IFERROR(ABS(L2477)/K2477*100,0)</f>
        <v>0.467384193188039</v>
      </c>
      <c r="N2477" s="39" t="n">
        <v>9.6</v>
      </c>
      <c r="O2477" s="39" t="n">
        <v>9.651741028</v>
      </c>
      <c r="P2477" s="39" t="n">
        <f aca="false">N2477-O2477</f>
        <v>-0.0517410280000004</v>
      </c>
      <c r="Q2477" s="40" t="n">
        <f aca="false">IFERROR(ABS(P2477)/O2477*100,0)</f>
        <v>0.536079737841059</v>
      </c>
      <c r="R2477" s="41" t="n">
        <v>16754200</v>
      </c>
      <c r="S2477" s="41" t="n">
        <v>16835961</v>
      </c>
      <c r="T2477" s="41" t="n">
        <f aca="false">R2477-S2477</f>
        <v>-81761</v>
      </c>
      <c r="U2477" s="40" t="n">
        <f aca="false">IFERROR(ABS(T2477)/S2477*100,0)</f>
        <v>0.485633104044373</v>
      </c>
    </row>
    <row r="2478" customFormat="false" ht="15" hidden="false" customHeight="false" outlineLevel="0" collapsed="false">
      <c r="A2478" s="38" t="n">
        <v>39314</v>
      </c>
      <c r="B2478" s="39" t="n">
        <v>9.78</v>
      </c>
      <c r="C2478" s="39" t="n">
        <v>9.810944557</v>
      </c>
      <c r="D2478" s="39" t="n">
        <f aca="false">B2478-C2478</f>
        <v>-0.0309445569999998</v>
      </c>
      <c r="E2478" s="40" t="n">
        <f aca="false">IFERROR(ABS(D2478)/C2478*100,0)</f>
        <v>0.315408540127986</v>
      </c>
      <c r="F2478" s="39" t="n">
        <v>9.8</v>
      </c>
      <c r="G2478" s="39" t="n">
        <v>9.850746155</v>
      </c>
      <c r="H2478" s="39" t="n">
        <f aca="false">F2478-G2478</f>
        <v>-0.0507461549999988</v>
      </c>
      <c r="I2478" s="40" t="n">
        <f aca="false">IFERROR(ABS(H2478)/G2478*100,0)</f>
        <v>0.515150367307367</v>
      </c>
      <c r="J2478" s="39" t="n">
        <v>9.5</v>
      </c>
      <c r="K2478" s="39" t="n">
        <v>9.552239418</v>
      </c>
      <c r="L2478" s="39" t="n">
        <f aca="false">J2478-K2478</f>
        <v>-0.0522394179999992</v>
      </c>
      <c r="M2478" s="40" t="n">
        <f aca="false">IFERROR(ABS(L2478)/K2478*100,0)</f>
        <v>0.546881372147777</v>
      </c>
      <c r="N2478" s="39" t="n">
        <v>9.62</v>
      </c>
      <c r="O2478" s="39" t="n">
        <v>9.671642303</v>
      </c>
      <c r="P2478" s="39" t="n">
        <f aca="false">N2478-O2478</f>
        <v>-0.0516423030000013</v>
      </c>
      <c r="Q2478" s="40" t="n">
        <f aca="false">IFERROR(ABS(P2478)/O2478*100,0)</f>
        <v>0.533955882383932</v>
      </c>
      <c r="R2478" s="41" t="n">
        <v>8789200</v>
      </c>
      <c r="S2478" s="41" t="n">
        <v>8833146</v>
      </c>
      <c r="T2478" s="41" t="n">
        <f aca="false">R2478-S2478</f>
        <v>-43946</v>
      </c>
      <c r="U2478" s="40" t="n">
        <f aca="false">IFERROR(ABS(T2478)/S2478*100,0)</f>
        <v>0.497512437810945</v>
      </c>
    </row>
    <row r="2479" customFormat="false" ht="15" hidden="false" customHeight="false" outlineLevel="0" collapsed="false">
      <c r="A2479" s="38" t="n">
        <v>39315</v>
      </c>
      <c r="B2479" s="39" t="n">
        <v>9.85</v>
      </c>
      <c r="C2479" s="39" t="n">
        <v>9.810944557</v>
      </c>
      <c r="D2479" s="39" t="n">
        <f aca="false">B2479-C2479</f>
        <v>0.0390554430000005</v>
      </c>
      <c r="E2479" s="40" t="n">
        <f aca="false">IFERROR(ABS(D2479)/C2479*100,0)</f>
        <v>0.398080355801572</v>
      </c>
      <c r="F2479" s="39" t="n">
        <v>9.85</v>
      </c>
      <c r="G2479" s="39" t="n">
        <v>9.810944557</v>
      </c>
      <c r="H2479" s="39" t="n">
        <f aca="false">F2479-G2479</f>
        <v>0.0390554430000005</v>
      </c>
      <c r="I2479" s="40" t="n">
        <f aca="false">IFERROR(ABS(H2479)/G2479*100,0)</f>
        <v>0.398080355801572</v>
      </c>
      <c r="J2479" s="39" t="n">
        <v>9.46</v>
      </c>
      <c r="K2479" s="39" t="n">
        <v>9.502488136</v>
      </c>
      <c r="L2479" s="39" t="n">
        <f aca="false">J2479-K2479</f>
        <v>-0.0424881359999993</v>
      </c>
      <c r="M2479" s="40" t="n">
        <f aca="false">IFERROR(ABS(L2479)/K2479*100,0)</f>
        <v>0.44712643038231</v>
      </c>
      <c r="N2479" s="39" t="n">
        <v>9.57</v>
      </c>
      <c r="O2479" s="39" t="n">
        <v>9.621891022</v>
      </c>
      <c r="P2479" s="39" t="n">
        <f aca="false">N2479-O2479</f>
        <v>-0.0518910219999995</v>
      </c>
      <c r="Q2479" s="40" t="n">
        <f aca="false">IFERROR(ABS(P2479)/O2479*100,0)</f>
        <v>0.539301701519516</v>
      </c>
      <c r="R2479" s="41" t="n">
        <v>11013000</v>
      </c>
      <c r="S2479" s="41" t="n">
        <v>11068065</v>
      </c>
      <c r="T2479" s="41" t="n">
        <f aca="false">R2479-S2479</f>
        <v>-55065</v>
      </c>
      <c r="U2479" s="40" t="n">
        <f aca="false">IFERROR(ABS(T2479)/S2479*100,0)</f>
        <v>0.497512437810945</v>
      </c>
    </row>
    <row r="2480" customFormat="false" ht="15" hidden="false" customHeight="false" outlineLevel="0" collapsed="false">
      <c r="A2480" s="38" t="n">
        <v>39316</v>
      </c>
      <c r="B2480" s="39" t="n">
        <v>9.65</v>
      </c>
      <c r="C2480" s="39" t="n">
        <v>9.721392632</v>
      </c>
      <c r="D2480" s="39" t="n">
        <f aca="false">B2480-C2480</f>
        <v>-0.0713926320000002</v>
      </c>
      <c r="E2480" s="40" t="n">
        <f aca="false">IFERROR(ABS(D2480)/C2480*100,0)</f>
        <v>0.73438687956082</v>
      </c>
      <c r="F2480" s="39" t="n">
        <v>9.87</v>
      </c>
      <c r="G2480" s="39" t="n">
        <v>9.920397758</v>
      </c>
      <c r="H2480" s="39" t="n">
        <f aca="false">F2480-G2480</f>
        <v>-0.0503977580000008</v>
      </c>
      <c r="I2480" s="40" t="n">
        <f aca="false">IFERROR(ABS(H2480)/G2480*100,0)</f>
        <v>0.508021545399821</v>
      </c>
      <c r="J2480" s="39" t="n">
        <v>9.65</v>
      </c>
      <c r="K2480" s="39" t="n">
        <v>9.701493263</v>
      </c>
      <c r="L2480" s="39" t="n">
        <f aca="false">J2480-K2480</f>
        <v>-0.0514932629999993</v>
      </c>
      <c r="M2480" s="40" t="n">
        <f aca="false">IFERROR(ABS(L2480)/K2480*100,0)</f>
        <v>0.530776671220159</v>
      </c>
      <c r="N2480" s="39" t="n">
        <v>9.78</v>
      </c>
      <c r="O2480" s="39" t="n">
        <v>9.830845833</v>
      </c>
      <c r="P2480" s="39" t="n">
        <f aca="false">N2480-O2480</f>
        <v>-0.0508458330000003</v>
      </c>
      <c r="Q2480" s="40" t="n">
        <f aca="false">IFERROR(ABS(P2480)/O2480*100,0)</f>
        <v>0.517207103678933</v>
      </c>
      <c r="R2480" s="41" t="n">
        <v>16791200</v>
      </c>
      <c r="S2480" s="41" t="n">
        <v>16875156</v>
      </c>
      <c r="T2480" s="41" t="n">
        <f aca="false">R2480-S2480</f>
        <v>-83956</v>
      </c>
      <c r="U2480" s="40" t="n">
        <f aca="false">IFERROR(ABS(T2480)/S2480*100,0)</f>
        <v>0.497512437810945</v>
      </c>
    </row>
    <row r="2481" customFormat="false" ht="15" hidden="false" customHeight="false" outlineLevel="0" collapsed="false">
      <c r="A2481" s="38" t="n">
        <v>39317</v>
      </c>
      <c r="B2481" s="39" t="n">
        <v>9.85</v>
      </c>
      <c r="C2481" s="39" t="n">
        <v>9.950248718</v>
      </c>
      <c r="D2481" s="39" t="n">
        <f aca="false">B2481-C2481</f>
        <v>-0.100248718</v>
      </c>
      <c r="E2481" s="40" t="n">
        <f aca="false">IFERROR(ABS(D2481)/C2481*100,0)</f>
        <v>1.0074996197698</v>
      </c>
      <c r="F2481" s="39" t="n">
        <v>9.9</v>
      </c>
      <c r="G2481" s="39" t="n">
        <v>9.950248718</v>
      </c>
      <c r="H2481" s="39" t="n">
        <f aca="false">F2481-G2481</f>
        <v>-0.0502487179999989</v>
      </c>
      <c r="I2481" s="40" t="n">
        <f aca="false">IFERROR(ABS(H2481)/G2481*100,0)</f>
        <v>0.504999617839692</v>
      </c>
      <c r="J2481" s="39" t="n">
        <v>9.61</v>
      </c>
      <c r="K2481" s="39" t="n">
        <v>9.661691666</v>
      </c>
      <c r="L2481" s="39" t="n">
        <f aca="false">J2481-K2481</f>
        <v>-0.051691666</v>
      </c>
      <c r="M2481" s="40" t="n">
        <f aca="false">IFERROR(ABS(L2481)/K2481*100,0)</f>
        <v>0.535016721573776</v>
      </c>
      <c r="N2481" s="39" t="n">
        <v>9.85</v>
      </c>
      <c r="O2481" s="39" t="n">
        <v>9.90049839</v>
      </c>
      <c r="P2481" s="39" t="n">
        <f aca="false">N2481-O2481</f>
        <v>-0.0504983899999996</v>
      </c>
      <c r="Q2481" s="40" t="n">
        <f aca="false">IFERROR(ABS(P2481)/O2481*100,0)</f>
        <v>0.510059069864659</v>
      </c>
      <c r="R2481" s="41" t="n">
        <v>10036000</v>
      </c>
      <c r="S2481" s="41" t="n">
        <v>10086180</v>
      </c>
      <c r="T2481" s="41" t="n">
        <f aca="false">R2481-S2481</f>
        <v>-50180</v>
      </c>
      <c r="U2481" s="40" t="n">
        <f aca="false">IFERROR(ABS(T2481)/S2481*100,0)</f>
        <v>0.497512437810945</v>
      </c>
    </row>
    <row r="2482" customFormat="false" ht="15" hidden="false" customHeight="false" outlineLevel="0" collapsed="false">
      <c r="A2482" s="38" t="n">
        <v>39318</v>
      </c>
      <c r="B2482" s="39" t="n">
        <v>9.76</v>
      </c>
      <c r="C2482" s="39" t="n">
        <v>9.810944557</v>
      </c>
      <c r="D2482" s="39" t="n">
        <f aca="false">B2482-C2482</f>
        <v>-0.0509445569999993</v>
      </c>
      <c r="E2482" s="40" t="n">
        <f aca="false">IFERROR(ABS(D2482)/C2482*100,0)</f>
        <v>0.519262510393568</v>
      </c>
      <c r="F2482" s="39" t="n">
        <v>9.96</v>
      </c>
      <c r="G2482" s="39" t="n">
        <v>10.00994968</v>
      </c>
      <c r="H2482" s="39" t="n">
        <f aca="false">F2482-G2482</f>
        <v>-0.0499496799999992</v>
      </c>
      <c r="I2482" s="40" t="n">
        <f aca="false">IFERROR(ABS(H2482)/G2482*100,0)</f>
        <v>0.499000310658897</v>
      </c>
      <c r="J2482" s="39" t="n">
        <v>9.74</v>
      </c>
      <c r="K2482" s="39" t="n">
        <v>9.791045189</v>
      </c>
      <c r="L2482" s="39" t="n">
        <f aca="false">J2482-K2482</f>
        <v>-0.0510451889999999</v>
      </c>
      <c r="M2482" s="40" t="n">
        <f aca="false">IFERROR(ABS(L2482)/K2482*100,0)</f>
        <v>0.521345658350631</v>
      </c>
      <c r="N2482" s="39" t="n">
        <v>9.94</v>
      </c>
      <c r="O2482" s="39" t="n">
        <v>9.990050316</v>
      </c>
      <c r="P2482" s="39" t="n">
        <f aca="false">N2482-O2482</f>
        <v>-0.0500503160000001</v>
      </c>
      <c r="Q2482" s="40" t="n">
        <f aca="false">IFERROR(ABS(P2482)/O2482*100,0)</f>
        <v>0.501001640800946</v>
      </c>
      <c r="R2482" s="41" t="n">
        <v>7940600</v>
      </c>
      <c r="S2482" s="41" t="n">
        <v>7980303</v>
      </c>
      <c r="T2482" s="41" t="n">
        <f aca="false">R2482-S2482</f>
        <v>-39703</v>
      </c>
      <c r="U2482" s="40" t="n">
        <f aca="false">IFERROR(ABS(T2482)/S2482*100,0)</f>
        <v>0.497512437810945</v>
      </c>
    </row>
    <row r="2483" customFormat="false" ht="15" hidden="false" customHeight="false" outlineLevel="0" collapsed="false">
      <c r="A2483" s="38" t="n">
        <v>39321</v>
      </c>
      <c r="B2483" s="39" t="n">
        <v>9.9</v>
      </c>
      <c r="C2483" s="39" t="n">
        <v>9.950248718</v>
      </c>
      <c r="D2483" s="39" t="n">
        <f aca="false">B2483-C2483</f>
        <v>-0.0502487179999989</v>
      </c>
      <c r="E2483" s="40" t="n">
        <f aca="false">IFERROR(ABS(D2483)/C2483*100,0)</f>
        <v>0.504999617839692</v>
      </c>
      <c r="F2483" s="39" t="n">
        <v>9.9</v>
      </c>
      <c r="G2483" s="39" t="n">
        <v>9.950248718</v>
      </c>
      <c r="H2483" s="39" t="n">
        <f aca="false">F2483-G2483</f>
        <v>-0.0502487179999989</v>
      </c>
      <c r="I2483" s="40" t="n">
        <f aca="false">IFERROR(ABS(H2483)/G2483*100,0)</f>
        <v>0.504999617839692</v>
      </c>
      <c r="J2483" s="39" t="n">
        <v>9.56</v>
      </c>
      <c r="K2483" s="39" t="n">
        <v>9.611940384</v>
      </c>
      <c r="L2483" s="39" t="n">
        <f aca="false">J2483-K2483</f>
        <v>-0.0519403839999999</v>
      </c>
      <c r="M2483" s="40" t="n">
        <f aca="false">IFERROR(ABS(L2483)/K2483*100,0)</f>
        <v>0.540373555442142</v>
      </c>
      <c r="N2483" s="39" t="n">
        <v>9.62</v>
      </c>
      <c r="O2483" s="39" t="n">
        <v>9.671642303</v>
      </c>
      <c r="P2483" s="39" t="n">
        <f aca="false">N2483-O2483</f>
        <v>-0.0516423030000013</v>
      </c>
      <c r="Q2483" s="40" t="n">
        <f aca="false">IFERROR(ABS(P2483)/O2483*100,0)</f>
        <v>0.533955882383932</v>
      </c>
      <c r="R2483" s="41" t="n">
        <v>10011167</v>
      </c>
      <c r="S2483" s="41" t="n">
        <v>10061256</v>
      </c>
      <c r="T2483" s="41" t="n">
        <f aca="false">R2483-S2483</f>
        <v>-50089</v>
      </c>
      <c r="U2483" s="40" t="n">
        <f aca="false">IFERROR(ABS(T2483)/S2483*100,0)</f>
        <v>0.497840428670138</v>
      </c>
    </row>
    <row r="2484" customFormat="false" ht="15" hidden="false" customHeight="false" outlineLevel="0" collapsed="false">
      <c r="A2484" s="38" t="n">
        <v>39322</v>
      </c>
      <c r="B2484" s="39" t="n">
        <v>9.75</v>
      </c>
      <c r="C2484" s="39" t="n">
        <v>9.681591988</v>
      </c>
      <c r="D2484" s="39" t="n">
        <f aca="false">B2484-C2484</f>
        <v>0.0684080120000008</v>
      </c>
      <c r="E2484" s="40" t="n">
        <f aca="false">IFERROR(ABS(D2484)/C2484*100,0)</f>
        <v>0.706578133893581</v>
      </c>
      <c r="F2484" s="39" t="n">
        <v>9.75</v>
      </c>
      <c r="G2484" s="39" t="n">
        <v>9.681591988</v>
      </c>
      <c r="H2484" s="39" t="n">
        <f aca="false">F2484-G2484</f>
        <v>0.0684080120000008</v>
      </c>
      <c r="I2484" s="40" t="n">
        <f aca="false">IFERROR(ABS(H2484)/G2484*100,0)</f>
        <v>0.706578133893581</v>
      </c>
      <c r="J2484" s="39" t="n">
        <v>9.27</v>
      </c>
      <c r="K2484" s="39" t="n">
        <v>9.313432693</v>
      </c>
      <c r="L2484" s="39" t="n">
        <f aca="false">J2484-K2484</f>
        <v>-0.0434326929999997</v>
      </c>
      <c r="M2484" s="40" t="n">
        <f aca="false">IFERROR(ABS(L2484)/K2484*100,0)</f>
        <v>0.466344627503926</v>
      </c>
      <c r="N2484" s="39" t="n">
        <v>9.31</v>
      </c>
      <c r="O2484" s="39" t="n">
        <v>9.353234291</v>
      </c>
      <c r="P2484" s="39" t="n">
        <f aca="false">N2484-O2484</f>
        <v>-0.0432342909999992</v>
      </c>
      <c r="Q2484" s="40" t="n">
        <f aca="false">IFERROR(ABS(P2484)/O2484*100,0)</f>
        <v>0.462238939546299</v>
      </c>
      <c r="R2484" s="41" t="n">
        <v>8718700</v>
      </c>
      <c r="S2484" s="41" t="n">
        <v>8762294</v>
      </c>
      <c r="T2484" s="41" t="n">
        <f aca="false">R2484-S2484</f>
        <v>-43594</v>
      </c>
      <c r="U2484" s="40" t="n">
        <f aca="false">IFERROR(ABS(T2484)/S2484*100,0)</f>
        <v>0.497518115689795</v>
      </c>
    </row>
    <row r="2485" customFormat="false" ht="15" hidden="false" customHeight="false" outlineLevel="0" collapsed="false">
      <c r="A2485" s="38" t="n">
        <v>39323</v>
      </c>
      <c r="B2485" s="39" t="n">
        <v>9.43</v>
      </c>
      <c r="C2485" s="39" t="n">
        <v>9.472637177</v>
      </c>
      <c r="D2485" s="39" t="n">
        <f aca="false">B2485-C2485</f>
        <v>-0.0426371769999996</v>
      </c>
      <c r="E2485" s="40" t="n">
        <f aca="false">IFERROR(ABS(D2485)/C2485*100,0)</f>
        <v>0.450108836676703</v>
      </c>
      <c r="F2485" s="39" t="n">
        <v>9.65</v>
      </c>
      <c r="G2485" s="39" t="n">
        <v>9.701493263</v>
      </c>
      <c r="H2485" s="39" t="n">
        <f aca="false">F2485-G2485</f>
        <v>-0.0514932629999993</v>
      </c>
      <c r="I2485" s="40" t="n">
        <f aca="false">IFERROR(ABS(H2485)/G2485*100,0)</f>
        <v>0.530776671220159</v>
      </c>
      <c r="J2485" s="39" t="n">
        <v>9.38</v>
      </c>
      <c r="K2485" s="39" t="n">
        <v>9.422885895</v>
      </c>
      <c r="L2485" s="39" t="n">
        <f aca="false">J2485-K2485</f>
        <v>-0.0428858949999995</v>
      </c>
      <c r="M2485" s="40" t="n">
        <f aca="false">IFERROR(ABS(L2485)/K2485*100,0)</f>
        <v>0.455124846866242</v>
      </c>
      <c r="N2485" s="39" t="n">
        <v>9.63</v>
      </c>
      <c r="O2485" s="39" t="n">
        <v>9.681591988</v>
      </c>
      <c r="P2485" s="39" t="n">
        <f aca="false">N2485-O2485</f>
        <v>-0.0515919879999984</v>
      </c>
      <c r="Q2485" s="40" t="n">
        <f aca="false">IFERROR(ABS(P2485)/O2485*100,0)</f>
        <v>0.532887443138948</v>
      </c>
      <c r="R2485" s="41" t="n">
        <v>8651600</v>
      </c>
      <c r="S2485" s="41" t="n">
        <v>8693954</v>
      </c>
      <c r="T2485" s="41" t="n">
        <f aca="false">R2485-S2485</f>
        <v>-42354</v>
      </c>
      <c r="U2485" s="40" t="n">
        <f aca="false">IFERROR(ABS(T2485)/S2485*100,0)</f>
        <v>0.487166138675222</v>
      </c>
    </row>
    <row r="2486" customFormat="false" ht="15" hidden="false" customHeight="false" outlineLevel="0" collapsed="false">
      <c r="A2486" s="38" t="n">
        <v>39324</v>
      </c>
      <c r="B2486" s="39" t="n">
        <v>9.51</v>
      </c>
      <c r="C2486" s="39" t="n">
        <v>9.562189102</v>
      </c>
      <c r="D2486" s="39" t="n">
        <f aca="false">B2486-C2486</f>
        <v>-0.0521891019999998</v>
      </c>
      <c r="E2486" s="40" t="n">
        <f aca="false">IFERROR(ABS(D2486)/C2486*100,0)</f>
        <v>0.545786131640966</v>
      </c>
      <c r="F2486" s="39" t="n">
        <v>9.68</v>
      </c>
      <c r="G2486" s="39" t="n">
        <v>9.731343269</v>
      </c>
      <c r="H2486" s="39" t="n">
        <f aca="false">F2486-G2486</f>
        <v>-0.0513432690000002</v>
      </c>
      <c r="I2486" s="40" t="n">
        <f aca="false">IFERROR(ABS(H2486)/G2486*100,0)</f>
        <v>0.527607212907168</v>
      </c>
      <c r="J2486" s="39" t="n">
        <v>9.42</v>
      </c>
      <c r="K2486" s="39" t="n">
        <v>9.462686539</v>
      </c>
      <c r="L2486" s="39" t="n">
        <f aca="false">J2486-K2486</f>
        <v>-0.042686539</v>
      </c>
      <c r="M2486" s="40" t="n">
        <f aca="false">IFERROR(ABS(L2486)/K2486*100,0)</f>
        <v>0.451103804654941</v>
      </c>
      <c r="N2486" s="39" t="n">
        <v>9.44</v>
      </c>
      <c r="O2486" s="39" t="n">
        <v>9.482586861</v>
      </c>
      <c r="P2486" s="39" t="n">
        <f aca="false">N2486-O2486</f>
        <v>-0.0425868610000002</v>
      </c>
      <c r="Q2486" s="40" t="n">
        <f aca="false">IFERROR(ABS(P2486)/O2486*100,0)</f>
        <v>0.449105941493154</v>
      </c>
      <c r="R2486" s="41" t="n">
        <v>7610000</v>
      </c>
      <c r="S2486" s="41" t="n">
        <v>7645437</v>
      </c>
      <c r="T2486" s="41" t="n">
        <f aca="false">R2486-S2486</f>
        <v>-35437</v>
      </c>
      <c r="U2486" s="40" t="n">
        <f aca="false">IFERROR(ABS(T2486)/S2486*100,0)</f>
        <v>0.463505225404382</v>
      </c>
    </row>
    <row r="2487" customFormat="false" ht="15" hidden="false" customHeight="false" outlineLevel="0" collapsed="false">
      <c r="A2487" s="38" t="n">
        <v>39325</v>
      </c>
      <c r="B2487" s="39" t="n">
        <v>9.65</v>
      </c>
      <c r="C2487" s="39" t="n">
        <v>9.800994873</v>
      </c>
      <c r="D2487" s="39" t="n">
        <f aca="false">B2487-C2487</f>
        <v>-0.150994873</v>
      </c>
      <c r="E2487" s="40" t="n">
        <f aca="false">IFERROR(ABS(D2487)/C2487*100,0)</f>
        <v>1.54060761133509</v>
      </c>
      <c r="F2487" s="39" t="n">
        <v>9.83</v>
      </c>
      <c r="G2487" s="39" t="n">
        <v>9.880597115</v>
      </c>
      <c r="H2487" s="39" t="n">
        <f aca="false">F2487-G2487</f>
        <v>-0.0505971150000004</v>
      </c>
      <c r="I2487" s="40" t="n">
        <f aca="false">IFERROR(ABS(H2487)/G2487*100,0)</f>
        <v>0.512085599798291</v>
      </c>
      <c r="J2487" s="39" t="n">
        <v>9.65</v>
      </c>
      <c r="K2487" s="39" t="n">
        <v>9.721392632</v>
      </c>
      <c r="L2487" s="39" t="n">
        <f aca="false">J2487-K2487</f>
        <v>-0.0713926320000002</v>
      </c>
      <c r="M2487" s="40" t="n">
        <f aca="false">IFERROR(ABS(L2487)/K2487*100,0)</f>
        <v>0.73438687956082</v>
      </c>
      <c r="N2487" s="39" t="n">
        <v>9.82</v>
      </c>
      <c r="O2487" s="39" t="n">
        <v>9.87064743</v>
      </c>
      <c r="P2487" s="39" t="n">
        <f aca="false">N2487-O2487</f>
        <v>-0.0506474299999997</v>
      </c>
      <c r="Q2487" s="40" t="n">
        <f aca="false">IFERROR(ABS(P2487)/O2487*100,0)</f>
        <v>0.513111529503792</v>
      </c>
      <c r="R2487" s="41" t="n">
        <v>10369600</v>
      </c>
      <c r="S2487" s="41" t="n">
        <v>10421448</v>
      </c>
      <c r="T2487" s="41" t="n">
        <f aca="false">R2487-S2487</f>
        <v>-51848</v>
      </c>
      <c r="U2487" s="40" t="n">
        <f aca="false">IFERROR(ABS(T2487)/S2487*100,0)</f>
        <v>0.497512437810945</v>
      </c>
    </row>
    <row r="2488" customFormat="false" ht="15" hidden="false" customHeight="false" outlineLevel="0" collapsed="false">
      <c r="A2488" s="38" t="n">
        <v>39329</v>
      </c>
      <c r="B2488" s="39" t="n">
        <v>9.75</v>
      </c>
      <c r="C2488" s="39" t="n">
        <v>9.820896149</v>
      </c>
      <c r="D2488" s="39" t="n">
        <f aca="false">B2488-C2488</f>
        <v>-0.0708961489999993</v>
      </c>
      <c r="E2488" s="40" t="n">
        <f aca="false">IFERROR(ABS(D2488)/C2488*100,0)</f>
        <v>0.721890832815885</v>
      </c>
      <c r="F2488" s="39" t="n">
        <v>10.09</v>
      </c>
      <c r="G2488" s="39" t="n">
        <v>10.13930321</v>
      </c>
      <c r="H2488" s="39" t="n">
        <f aca="false">F2488-G2488</f>
        <v>-0.0493032099999997</v>
      </c>
      <c r="I2488" s="40" t="n">
        <f aca="false">IFERROR(ABS(H2488)/G2488*100,0)</f>
        <v>0.48625836488817</v>
      </c>
      <c r="J2488" s="39" t="n">
        <v>9.75</v>
      </c>
      <c r="K2488" s="39" t="n">
        <v>9.800994873</v>
      </c>
      <c r="L2488" s="39" t="n">
        <f aca="false">J2488-K2488</f>
        <v>-0.0509948730000005</v>
      </c>
      <c r="M2488" s="40" t="n">
        <f aca="false">IFERROR(ABS(L2488)/K2488*100,0)</f>
        <v>0.520303026996599</v>
      </c>
      <c r="N2488" s="39" t="n">
        <v>10.02</v>
      </c>
      <c r="O2488" s="39" t="n">
        <v>10.0696516</v>
      </c>
      <c r="P2488" s="39" t="n">
        <f aca="false">N2488-O2488</f>
        <v>-0.0496516000000007</v>
      </c>
      <c r="Q2488" s="40" t="n">
        <f aca="false">IFERROR(ABS(P2488)/O2488*100,0)</f>
        <v>0.493081607709255</v>
      </c>
      <c r="R2488" s="41" t="n">
        <v>12577600</v>
      </c>
      <c r="S2488" s="41" t="n">
        <v>12640488</v>
      </c>
      <c r="T2488" s="41" t="n">
        <f aca="false">R2488-S2488</f>
        <v>-62888</v>
      </c>
      <c r="U2488" s="40" t="n">
        <f aca="false">IFERROR(ABS(T2488)/S2488*100,0)</f>
        <v>0.497512437810945</v>
      </c>
    </row>
    <row r="2489" customFormat="false" ht="15" hidden="false" customHeight="false" outlineLevel="0" collapsed="false">
      <c r="A2489" s="38" t="n">
        <v>39330</v>
      </c>
      <c r="B2489" s="39" t="n">
        <v>9.82</v>
      </c>
      <c r="C2489" s="39" t="n">
        <v>9.87064743</v>
      </c>
      <c r="D2489" s="39" t="n">
        <f aca="false">B2489-C2489</f>
        <v>-0.0506474299999997</v>
      </c>
      <c r="E2489" s="40" t="n">
        <f aca="false">IFERROR(ABS(D2489)/C2489*100,0)</f>
        <v>0.513111529503792</v>
      </c>
      <c r="F2489" s="39" t="n">
        <v>9.94</v>
      </c>
      <c r="G2489" s="39" t="n">
        <v>9.990050316</v>
      </c>
      <c r="H2489" s="39" t="n">
        <f aca="false">F2489-G2489</f>
        <v>-0.0500503160000001</v>
      </c>
      <c r="I2489" s="40" t="n">
        <f aca="false">IFERROR(ABS(H2489)/G2489*100,0)</f>
        <v>0.501001640800946</v>
      </c>
      <c r="J2489" s="39" t="n">
        <v>9.81</v>
      </c>
      <c r="K2489" s="39" t="n">
        <v>9.860696793</v>
      </c>
      <c r="L2489" s="39" t="n">
        <f aca="false">J2489-K2489</f>
        <v>-0.0506967930000002</v>
      </c>
      <c r="M2489" s="40" t="n">
        <f aca="false">IFERROR(ABS(L2489)/K2489*100,0)</f>
        <v>0.514129924732999</v>
      </c>
      <c r="N2489" s="39" t="n">
        <v>9.87</v>
      </c>
      <c r="O2489" s="39" t="n">
        <v>9.920397758</v>
      </c>
      <c r="P2489" s="39" t="n">
        <f aca="false">N2489-O2489</f>
        <v>-0.0503977580000008</v>
      </c>
      <c r="Q2489" s="40" t="n">
        <f aca="false">IFERROR(ABS(P2489)/O2489*100,0)</f>
        <v>0.508021545399821</v>
      </c>
      <c r="R2489" s="41" t="n">
        <v>14204200</v>
      </c>
      <c r="S2489" s="41" t="n">
        <v>14275221</v>
      </c>
      <c r="T2489" s="41" t="n">
        <f aca="false">R2489-S2489</f>
        <v>-71021</v>
      </c>
      <c r="U2489" s="40" t="n">
        <f aca="false">IFERROR(ABS(T2489)/S2489*100,0)</f>
        <v>0.497512437810945</v>
      </c>
    </row>
    <row r="2490" customFormat="false" ht="15" hidden="false" customHeight="false" outlineLevel="0" collapsed="false">
      <c r="A2490" s="38" t="n">
        <v>39331</v>
      </c>
      <c r="B2490" s="39" t="n">
        <v>9.99</v>
      </c>
      <c r="C2490" s="39" t="n">
        <v>10.03980064</v>
      </c>
      <c r="D2490" s="39" t="n">
        <f aca="false">B2490-C2490</f>
        <v>-0.0498006399999991</v>
      </c>
      <c r="E2490" s="40" t="n">
        <f aca="false">IFERROR(ABS(D2490)/C2490*100,0)</f>
        <v>0.496032160256113</v>
      </c>
      <c r="F2490" s="39" t="n">
        <v>10.09</v>
      </c>
      <c r="G2490" s="39" t="n">
        <v>10.13930321</v>
      </c>
      <c r="H2490" s="39" t="n">
        <f aca="false">F2490-G2490</f>
        <v>-0.0493032099999997</v>
      </c>
      <c r="I2490" s="40" t="n">
        <f aca="false">IFERROR(ABS(H2490)/G2490*100,0)</f>
        <v>0.48625836488817</v>
      </c>
      <c r="J2490" s="39" t="n">
        <v>9.86</v>
      </c>
      <c r="K2490" s="39" t="n">
        <v>9.910448074</v>
      </c>
      <c r="L2490" s="39" t="n">
        <f aca="false">J2490-K2490</f>
        <v>-0.0504480740000002</v>
      </c>
      <c r="M2490" s="40" t="n">
        <f aca="false">IFERROR(ABS(L2490)/K2490*100,0)</f>
        <v>0.509039284836681</v>
      </c>
      <c r="N2490" s="39" t="n">
        <v>10.02</v>
      </c>
      <c r="O2490" s="39" t="n">
        <v>10.0696516</v>
      </c>
      <c r="P2490" s="39" t="n">
        <f aca="false">N2490-O2490</f>
        <v>-0.0496516000000007</v>
      </c>
      <c r="Q2490" s="40" t="n">
        <f aca="false">IFERROR(ABS(P2490)/O2490*100,0)</f>
        <v>0.493081607709255</v>
      </c>
      <c r="R2490" s="41" t="n">
        <v>12619800</v>
      </c>
      <c r="S2490" s="41" t="n">
        <v>12682899</v>
      </c>
      <c r="T2490" s="41" t="n">
        <f aca="false">R2490-S2490</f>
        <v>-63099</v>
      </c>
      <c r="U2490" s="40" t="n">
        <f aca="false">IFERROR(ABS(T2490)/S2490*100,0)</f>
        <v>0.497512437810945</v>
      </c>
    </row>
    <row r="2491" customFormat="false" ht="15" hidden="false" customHeight="false" outlineLevel="0" collapsed="false">
      <c r="A2491" s="38" t="n">
        <v>39332</v>
      </c>
      <c r="B2491" s="39" t="n">
        <v>9.9</v>
      </c>
      <c r="C2491" s="39" t="n">
        <v>9.910448074</v>
      </c>
      <c r="D2491" s="39" t="n">
        <f aca="false">B2491-C2491</f>
        <v>-0.0104480739999993</v>
      </c>
      <c r="E2491" s="40" t="n">
        <f aca="false">IFERROR(ABS(D2491)/C2491*100,0)</f>
        <v>0.105424839744731</v>
      </c>
      <c r="F2491" s="39" t="n">
        <v>9.9</v>
      </c>
      <c r="G2491" s="39" t="n">
        <v>9.910448074</v>
      </c>
      <c r="H2491" s="39" t="n">
        <f aca="false">F2491-G2491</f>
        <v>-0.0104480739999993</v>
      </c>
      <c r="I2491" s="40" t="n">
        <f aca="false">IFERROR(ABS(H2491)/G2491*100,0)</f>
        <v>0.105424839744731</v>
      </c>
      <c r="J2491" s="39" t="n">
        <v>9.48</v>
      </c>
      <c r="K2491" s="39" t="n">
        <v>9.532338142</v>
      </c>
      <c r="L2491" s="39" t="n">
        <f aca="false">J2491-K2491</f>
        <v>-0.052338142</v>
      </c>
      <c r="M2491" s="40" t="n">
        <f aca="false">IFERROR(ABS(L2491)/K2491*100,0)</f>
        <v>0.54905880614322</v>
      </c>
      <c r="N2491" s="39" t="n">
        <v>9.62</v>
      </c>
      <c r="O2491" s="39" t="n">
        <v>9.671642303</v>
      </c>
      <c r="P2491" s="39" t="n">
        <f aca="false">N2491-O2491</f>
        <v>-0.0516423030000013</v>
      </c>
      <c r="Q2491" s="40" t="n">
        <f aca="false">IFERROR(ABS(P2491)/O2491*100,0)</f>
        <v>0.533955882383932</v>
      </c>
      <c r="R2491" s="41" t="n">
        <v>16252100</v>
      </c>
      <c r="S2491" s="41" t="n">
        <v>16333360</v>
      </c>
      <c r="T2491" s="41" t="n">
        <f aca="false">R2491-S2491</f>
        <v>-81260</v>
      </c>
      <c r="U2491" s="40" t="n">
        <f aca="false">IFERROR(ABS(T2491)/S2491*100,0)</f>
        <v>0.497509391821401</v>
      </c>
    </row>
    <row r="2492" customFormat="false" ht="15" hidden="false" customHeight="false" outlineLevel="0" collapsed="false">
      <c r="A2492" s="38" t="n">
        <v>39335</v>
      </c>
      <c r="B2492" s="39" t="n">
        <v>9.69</v>
      </c>
      <c r="C2492" s="39" t="n">
        <v>9.741293907</v>
      </c>
      <c r="D2492" s="39" t="n">
        <f aca="false">B2492-C2492</f>
        <v>-0.0512939069999998</v>
      </c>
      <c r="E2492" s="40" t="n">
        <f aca="false">IFERROR(ABS(D2492)/C2492*100,0)</f>
        <v>0.526561537817276</v>
      </c>
      <c r="F2492" s="39" t="n">
        <v>9.85</v>
      </c>
      <c r="G2492" s="39" t="n">
        <v>9.90049839</v>
      </c>
      <c r="H2492" s="39" t="n">
        <f aca="false">F2492-G2492</f>
        <v>-0.0504983899999996</v>
      </c>
      <c r="I2492" s="40" t="n">
        <f aca="false">IFERROR(ABS(H2492)/G2492*100,0)</f>
        <v>0.510059069864659</v>
      </c>
      <c r="J2492" s="39" t="n">
        <v>9.53</v>
      </c>
      <c r="K2492" s="39" t="n">
        <v>9.582090378</v>
      </c>
      <c r="L2492" s="39" t="n">
        <f aca="false">J2492-K2492</f>
        <v>-0.0520903780000008</v>
      </c>
      <c r="M2492" s="40" t="n">
        <f aca="false">IFERROR(ABS(L2492)/K2492*100,0)</f>
        <v>0.54362227807408</v>
      </c>
      <c r="N2492" s="39" t="n">
        <v>9.63</v>
      </c>
      <c r="O2492" s="39" t="n">
        <v>9.681591988</v>
      </c>
      <c r="P2492" s="39" t="n">
        <f aca="false">N2492-O2492</f>
        <v>-0.0515919879999984</v>
      </c>
      <c r="Q2492" s="40" t="n">
        <f aca="false">IFERROR(ABS(P2492)/O2492*100,0)</f>
        <v>0.532887443138948</v>
      </c>
      <c r="R2492" s="41" t="n">
        <v>12056000</v>
      </c>
      <c r="S2492" s="41" t="n">
        <v>12108340</v>
      </c>
      <c r="T2492" s="41" t="n">
        <f aca="false">R2492-S2492</f>
        <v>-52340</v>
      </c>
      <c r="U2492" s="40" t="n">
        <f aca="false">IFERROR(ABS(T2492)/S2492*100,0)</f>
        <v>0.432264042800252</v>
      </c>
    </row>
    <row r="2493" customFormat="false" ht="15" hidden="false" customHeight="false" outlineLevel="0" collapsed="false">
      <c r="A2493" s="38" t="n">
        <v>39336</v>
      </c>
      <c r="B2493" s="39" t="n">
        <v>9.72</v>
      </c>
      <c r="C2493" s="39" t="n">
        <v>9.781094551</v>
      </c>
      <c r="D2493" s="39" t="n">
        <f aca="false">B2493-C2493</f>
        <v>-0.0610945510000001</v>
      </c>
      <c r="E2493" s="40" t="n">
        <f aca="false">IFERROR(ABS(D2493)/C2493*100,0)</f>
        <v>0.62461875489951</v>
      </c>
      <c r="F2493" s="39" t="n">
        <v>9.78</v>
      </c>
      <c r="G2493" s="39" t="n">
        <v>9.830845833</v>
      </c>
      <c r="H2493" s="39" t="n">
        <f aca="false">F2493-G2493</f>
        <v>-0.0508458330000003</v>
      </c>
      <c r="I2493" s="40" t="n">
        <f aca="false">IFERROR(ABS(H2493)/G2493*100,0)</f>
        <v>0.517207103678933</v>
      </c>
      <c r="J2493" s="39" t="n">
        <v>9.58</v>
      </c>
      <c r="K2493" s="39" t="n">
        <v>9.631840706</v>
      </c>
      <c r="L2493" s="39" t="n">
        <f aca="false">J2493-K2493</f>
        <v>-0.0518407060000001</v>
      </c>
      <c r="M2493" s="40" t="n">
        <f aca="false">IFERROR(ABS(L2493)/K2493*100,0)</f>
        <v>0.538222210918696</v>
      </c>
      <c r="N2493" s="39" t="n">
        <v>9.7</v>
      </c>
      <c r="O2493" s="39" t="n">
        <v>9.751243591</v>
      </c>
      <c r="P2493" s="39" t="n">
        <f aca="false">N2493-O2493</f>
        <v>-0.0512435910000004</v>
      </c>
      <c r="Q2493" s="40" t="n">
        <f aca="false">IFERROR(ABS(P2493)/O2493*100,0)</f>
        <v>0.525508264887323</v>
      </c>
      <c r="R2493" s="41" t="n">
        <v>12327400</v>
      </c>
      <c r="S2493" s="41" t="n">
        <v>12389037</v>
      </c>
      <c r="T2493" s="41" t="n">
        <f aca="false">R2493-S2493</f>
        <v>-61637</v>
      </c>
      <c r="U2493" s="40" t="n">
        <f aca="false">IFERROR(ABS(T2493)/S2493*100,0)</f>
        <v>0.497512437810945</v>
      </c>
    </row>
    <row r="2494" customFormat="false" ht="15" hidden="false" customHeight="false" outlineLevel="0" collapsed="false">
      <c r="A2494" s="38" t="n">
        <v>39337</v>
      </c>
      <c r="B2494" s="39" t="n">
        <v>9.88</v>
      </c>
      <c r="C2494" s="39" t="n">
        <v>9.741293907</v>
      </c>
      <c r="D2494" s="39" t="n">
        <f aca="false">B2494-C2494</f>
        <v>0.138706093000001</v>
      </c>
      <c r="E2494" s="40" t="n">
        <f aca="false">IFERROR(ABS(D2494)/C2494*100,0)</f>
        <v>1.42389803987259</v>
      </c>
      <c r="F2494" s="39" t="n">
        <v>9.94</v>
      </c>
      <c r="G2494" s="39" t="n">
        <v>9.990050316</v>
      </c>
      <c r="H2494" s="39" t="n">
        <f aca="false">F2494-G2494</f>
        <v>-0.0500503160000001</v>
      </c>
      <c r="I2494" s="40" t="n">
        <f aca="false">IFERROR(ABS(H2494)/G2494*100,0)</f>
        <v>0.501001640800946</v>
      </c>
      <c r="J2494" s="39" t="n">
        <v>9.6</v>
      </c>
      <c r="K2494" s="39" t="n">
        <v>9.651741028</v>
      </c>
      <c r="L2494" s="39" t="n">
        <f aca="false">J2494-K2494</f>
        <v>-0.0517410280000004</v>
      </c>
      <c r="M2494" s="40" t="n">
        <f aca="false">IFERROR(ABS(L2494)/K2494*100,0)</f>
        <v>0.536079737841059</v>
      </c>
      <c r="N2494" s="39" t="n">
        <v>9.75</v>
      </c>
      <c r="O2494" s="39" t="n">
        <v>9.800994873</v>
      </c>
      <c r="P2494" s="39" t="n">
        <f aca="false">N2494-O2494</f>
        <v>-0.0509948730000005</v>
      </c>
      <c r="Q2494" s="40" t="n">
        <f aca="false">IFERROR(ABS(P2494)/O2494*100,0)</f>
        <v>0.520303026996599</v>
      </c>
      <c r="R2494" s="41" t="n">
        <v>13019800</v>
      </c>
      <c r="S2494" s="41" t="n">
        <v>13083592</v>
      </c>
      <c r="T2494" s="41" t="n">
        <f aca="false">R2494-S2494</f>
        <v>-63792</v>
      </c>
      <c r="U2494" s="40" t="n">
        <f aca="false">IFERROR(ABS(T2494)/S2494*100,0)</f>
        <v>0.487572525954646</v>
      </c>
    </row>
    <row r="2495" customFormat="false" ht="15" hidden="false" customHeight="false" outlineLevel="0" collapsed="false">
      <c r="A2495" s="38" t="n">
        <v>39338</v>
      </c>
      <c r="B2495" s="39" t="n">
        <v>9.76</v>
      </c>
      <c r="C2495" s="39" t="n">
        <v>9.751243591</v>
      </c>
      <c r="D2495" s="39" t="n">
        <f aca="false">B2495-C2495</f>
        <v>0.00875640900000008</v>
      </c>
      <c r="E2495" s="40" t="n">
        <f aca="false">IFERROR(ABS(D2495)/C2495*100,0)</f>
        <v>0.0897978695566777</v>
      </c>
      <c r="F2495" s="39" t="n">
        <v>10.02</v>
      </c>
      <c r="G2495" s="39" t="n">
        <v>10.0696516</v>
      </c>
      <c r="H2495" s="39" t="n">
        <f aca="false">F2495-G2495</f>
        <v>-0.0496516000000007</v>
      </c>
      <c r="I2495" s="40" t="n">
        <f aca="false">IFERROR(ABS(H2495)/G2495*100,0)</f>
        <v>0.493081607709255</v>
      </c>
      <c r="J2495" s="39" t="n">
        <v>9.67</v>
      </c>
      <c r="K2495" s="39" t="n">
        <v>9.721392632</v>
      </c>
      <c r="L2495" s="39" t="n">
        <f aca="false">J2495-K2495</f>
        <v>-0.0513926320000007</v>
      </c>
      <c r="M2495" s="40" t="n">
        <f aca="false">IFERROR(ABS(L2495)/K2495*100,0)</f>
        <v>0.528655038896701</v>
      </c>
      <c r="N2495" s="39" t="n">
        <v>9.94</v>
      </c>
      <c r="O2495" s="39" t="n">
        <v>9.990050316</v>
      </c>
      <c r="P2495" s="39" t="n">
        <f aca="false">N2495-O2495</f>
        <v>-0.0500503160000001</v>
      </c>
      <c r="Q2495" s="40" t="n">
        <f aca="false">IFERROR(ABS(P2495)/O2495*100,0)</f>
        <v>0.501001640800946</v>
      </c>
      <c r="R2495" s="41" t="n">
        <v>13155200</v>
      </c>
      <c r="S2495" s="41" t="n">
        <v>13220976</v>
      </c>
      <c r="T2495" s="41" t="n">
        <f aca="false">R2495-S2495</f>
        <v>-65776</v>
      </c>
      <c r="U2495" s="40" t="n">
        <f aca="false">IFERROR(ABS(T2495)/S2495*100,0)</f>
        <v>0.497512437810945</v>
      </c>
    </row>
    <row r="2496" customFormat="false" ht="15" hidden="false" customHeight="false" outlineLevel="0" collapsed="false">
      <c r="A2496" s="38" t="n">
        <v>39339</v>
      </c>
      <c r="B2496" s="39" t="n">
        <v>9.95</v>
      </c>
      <c r="C2496" s="39" t="n">
        <v>9.920397758</v>
      </c>
      <c r="D2496" s="39" t="n">
        <f aca="false">B2496-C2496</f>
        <v>0.0296022419999993</v>
      </c>
      <c r="E2496" s="40" t="n">
        <f aca="false">IFERROR(ABS(D2496)/C2496*100,0)</f>
        <v>0.298397732854285</v>
      </c>
      <c r="F2496" s="39" t="n">
        <v>9.95</v>
      </c>
      <c r="G2496" s="39" t="n">
        <v>10</v>
      </c>
      <c r="H2496" s="39" t="n">
        <f aca="false">F2496-G2496</f>
        <v>-0.0500000000000007</v>
      </c>
      <c r="I2496" s="40" t="n">
        <f aca="false">IFERROR(ABS(H2496)/G2496*100,0)</f>
        <v>0.500000000000007</v>
      </c>
      <c r="J2496" s="39" t="n">
        <v>9.83</v>
      </c>
      <c r="K2496" s="39" t="n">
        <v>9.880597115</v>
      </c>
      <c r="L2496" s="39" t="n">
        <f aca="false">J2496-K2496</f>
        <v>-0.0505971150000004</v>
      </c>
      <c r="M2496" s="40" t="n">
        <f aca="false">IFERROR(ABS(L2496)/K2496*100,0)</f>
        <v>0.512085599798291</v>
      </c>
      <c r="N2496" s="39" t="n">
        <v>9.88</v>
      </c>
      <c r="O2496" s="39" t="n">
        <v>9.930348396</v>
      </c>
      <c r="P2496" s="39" t="n">
        <f aca="false">N2496-O2496</f>
        <v>-0.0503483959999986</v>
      </c>
      <c r="Q2496" s="40" t="n">
        <f aca="false">IFERROR(ABS(P2496)/O2496*100,0)</f>
        <v>0.507015403611411</v>
      </c>
      <c r="R2496" s="41" t="n">
        <v>11289700</v>
      </c>
      <c r="S2496" s="41" t="n">
        <v>11346148</v>
      </c>
      <c r="T2496" s="41" t="n">
        <f aca="false">R2496-S2496</f>
        <v>-56448</v>
      </c>
      <c r="U2496" s="40" t="n">
        <f aca="false">IFERROR(ABS(T2496)/S2496*100,0)</f>
        <v>0.497508052953302</v>
      </c>
    </row>
    <row r="2497" customFormat="false" ht="15" hidden="false" customHeight="false" outlineLevel="0" collapsed="false">
      <c r="A2497" s="38" t="n">
        <v>39342</v>
      </c>
      <c r="B2497" s="39" t="n">
        <v>9.75</v>
      </c>
      <c r="C2497" s="39" t="n">
        <v>9.800994873</v>
      </c>
      <c r="D2497" s="39" t="n">
        <f aca="false">B2497-C2497</f>
        <v>-0.0509948730000005</v>
      </c>
      <c r="E2497" s="40" t="n">
        <f aca="false">IFERROR(ABS(D2497)/C2497*100,0)</f>
        <v>0.520303026996599</v>
      </c>
      <c r="F2497" s="39" t="n">
        <v>9.84</v>
      </c>
      <c r="G2497" s="39" t="n">
        <v>9.890546799</v>
      </c>
      <c r="H2497" s="39" t="n">
        <f aca="false">F2497-G2497</f>
        <v>-0.0505467989999993</v>
      </c>
      <c r="I2497" s="40" t="n">
        <f aca="false">IFERROR(ABS(H2497)/G2497*100,0)</f>
        <v>0.511061724161801</v>
      </c>
      <c r="J2497" s="39" t="n">
        <v>9.65</v>
      </c>
      <c r="K2497" s="39" t="n">
        <v>9.701493263</v>
      </c>
      <c r="L2497" s="39" t="n">
        <f aca="false">J2497-K2497</f>
        <v>-0.0514932629999993</v>
      </c>
      <c r="M2497" s="40" t="n">
        <f aca="false">IFERROR(ABS(L2497)/K2497*100,0)</f>
        <v>0.530776671220159</v>
      </c>
      <c r="N2497" s="39" t="n">
        <v>9.72</v>
      </c>
      <c r="O2497" s="39" t="n">
        <v>9.771143913</v>
      </c>
      <c r="P2497" s="39" t="n">
        <f aca="false">N2497-O2497</f>
        <v>-0.0511439129999989</v>
      </c>
      <c r="Q2497" s="40" t="n">
        <f aca="false">IFERROR(ABS(P2497)/O2497*100,0)</f>
        <v>0.523417866478812</v>
      </c>
      <c r="R2497" s="41" t="n">
        <v>8734700</v>
      </c>
      <c r="S2497" s="41" t="n">
        <v>8778374</v>
      </c>
      <c r="T2497" s="41" t="n">
        <f aca="false">R2497-S2497</f>
        <v>-43674</v>
      </c>
      <c r="U2497" s="40" t="n">
        <f aca="false">IFERROR(ABS(T2497)/S2497*100,0)</f>
        <v>0.497518105289203</v>
      </c>
    </row>
    <row r="2498" customFormat="false" ht="15" hidden="false" customHeight="false" outlineLevel="0" collapsed="false">
      <c r="A2498" s="38" t="n">
        <v>39343</v>
      </c>
      <c r="B2498" s="39" t="n">
        <v>9.72</v>
      </c>
      <c r="C2498" s="39" t="n">
        <v>9.771143913</v>
      </c>
      <c r="D2498" s="39" t="n">
        <f aca="false">B2498-C2498</f>
        <v>-0.0511439129999989</v>
      </c>
      <c r="E2498" s="40" t="n">
        <f aca="false">IFERROR(ABS(D2498)/C2498*100,0)</f>
        <v>0.523417866478812</v>
      </c>
      <c r="F2498" s="39" t="n">
        <v>10.15</v>
      </c>
      <c r="G2498" s="39" t="n">
        <v>10.19900513</v>
      </c>
      <c r="H2498" s="39" t="n">
        <f aca="false">F2498-G2498</f>
        <v>-0.0490051299999994</v>
      </c>
      <c r="I2498" s="40" t="n">
        <f aca="false">IFERROR(ABS(H2498)/G2498*100,0)</f>
        <v>0.480489316118222</v>
      </c>
      <c r="J2498" s="39" t="n">
        <v>9.65</v>
      </c>
      <c r="K2498" s="39" t="n">
        <v>9.701493263</v>
      </c>
      <c r="L2498" s="39" t="n">
        <f aca="false">J2498-K2498</f>
        <v>-0.0514932629999993</v>
      </c>
      <c r="M2498" s="40" t="n">
        <f aca="false">IFERROR(ABS(L2498)/K2498*100,0)</f>
        <v>0.530776671220159</v>
      </c>
      <c r="N2498" s="39" t="n">
        <v>10.13</v>
      </c>
      <c r="O2498" s="39" t="n">
        <v>10.17910385</v>
      </c>
      <c r="P2498" s="39" t="n">
        <f aca="false">N2498-O2498</f>
        <v>-0.0491038499999998</v>
      </c>
      <c r="Q2498" s="40" t="n">
        <f aca="false">IFERROR(ABS(P2498)/O2498*100,0)</f>
        <v>0.482398556136156</v>
      </c>
      <c r="R2498" s="41" t="n">
        <v>13350400</v>
      </c>
      <c r="S2498" s="41" t="n">
        <v>13417152</v>
      </c>
      <c r="T2498" s="41" t="n">
        <f aca="false">R2498-S2498</f>
        <v>-66752</v>
      </c>
      <c r="U2498" s="40" t="n">
        <f aca="false">IFERROR(ABS(T2498)/S2498*100,0)</f>
        <v>0.497512437810945</v>
      </c>
    </row>
    <row r="2499" customFormat="false" ht="15" hidden="false" customHeight="false" outlineLevel="0" collapsed="false">
      <c r="A2499" s="38" t="n">
        <v>39344</v>
      </c>
      <c r="B2499" s="39" t="n">
        <v>10</v>
      </c>
      <c r="C2499" s="39" t="n">
        <v>10.13930321</v>
      </c>
      <c r="D2499" s="39" t="n">
        <f aca="false">B2499-C2499</f>
        <v>-0.13930321</v>
      </c>
      <c r="E2499" s="40" t="n">
        <f aca="false">IFERROR(ABS(D2499)/C2499*100,0)</f>
        <v>1.3738933249635</v>
      </c>
      <c r="F2499" s="39" t="n">
        <v>10.09</v>
      </c>
      <c r="G2499" s="39" t="n">
        <v>10.13930321</v>
      </c>
      <c r="H2499" s="39" t="n">
        <f aca="false">F2499-G2499</f>
        <v>-0.0493032099999997</v>
      </c>
      <c r="I2499" s="40" t="n">
        <f aca="false">IFERROR(ABS(H2499)/G2499*100,0)</f>
        <v>0.48625836488817</v>
      </c>
      <c r="J2499" s="39" t="n">
        <v>9.9</v>
      </c>
      <c r="K2499" s="39" t="n">
        <v>9.950248718</v>
      </c>
      <c r="L2499" s="39" t="n">
        <f aca="false">J2499-K2499</f>
        <v>-0.0502487179999989</v>
      </c>
      <c r="M2499" s="40" t="n">
        <f aca="false">IFERROR(ABS(L2499)/K2499*100,0)</f>
        <v>0.504999617839692</v>
      </c>
      <c r="N2499" s="39" t="n">
        <v>10.01</v>
      </c>
      <c r="O2499" s="39" t="n">
        <v>10.05970097</v>
      </c>
      <c r="P2499" s="39" t="n">
        <f aca="false">N2499-O2499</f>
        <v>-0.04970097</v>
      </c>
      <c r="Q2499" s="40" t="n">
        <f aca="false">IFERROR(ABS(P2499)/O2499*100,0)</f>
        <v>0.494060113200362</v>
      </c>
      <c r="R2499" s="41" t="n">
        <v>16430700</v>
      </c>
      <c r="S2499" s="41" t="n">
        <v>16512652</v>
      </c>
      <c r="T2499" s="41" t="n">
        <f aca="false">R2499-S2499</f>
        <v>-81952</v>
      </c>
      <c r="U2499" s="40" t="n">
        <f aca="false">IFERROR(ABS(T2499)/S2499*100,0)</f>
        <v>0.496298232409912</v>
      </c>
    </row>
    <row r="2500" customFormat="false" ht="15" hidden="false" customHeight="false" outlineLevel="0" collapsed="false">
      <c r="A2500" s="38" t="n">
        <v>39345</v>
      </c>
      <c r="B2500" s="39" t="n">
        <v>9.98</v>
      </c>
      <c r="C2500" s="39" t="n">
        <v>10.02985096</v>
      </c>
      <c r="D2500" s="39" t="n">
        <f aca="false">B2500-C2500</f>
        <v>-0.0498509599999988</v>
      </c>
      <c r="E2500" s="40" t="n">
        <f aca="false">IFERROR(ABS(D2500)/C2500*100,0)</f>
        <v>0.497025929884792</v>
      </c>
      <c r="F2500" s="39" t="n">
        <v>10.05</v>
      </c>
      <c r="G2500" s="39" t="n">
        <v>10.09950161</v>
      </c>
      <c r="H2500" s="39" t="n">
        <f aca="false">F2500-G2500</f>
        <v>-0.0495016100000001</v>
      </c>
      <c r="I2500" s="40" t="n">
        <f aca="false">IFERROR(ABS(H2500)/G2500*100,0)</f>
        <v>0.490139136677657</v>
      </c>
      <c r="J2500" s="39" t="n">
        <v>9.89</v>
      </c>
      <c r="K2500" s="39" t="n">
        <v>9.940299034</v>
      </c>
      <c r="L2500" s="39" t="n">
        <f aca="false">J2500-K2500</f>
        <v>-0.050299034</v>
      </c>
      <c r="M2500" s="40" t="n">
        <f aca="false">IFERROR(ABS(L2500)/K2500*100,0)</f>
        <v>0.506011276199601</v>
      </c>
      <c r="N2500" s="39" t="n">
        <v>9.98</v>
      </c>
      <c r="O2500" s="39" t="n">
        <v>10.02985096</v>
      </c>
      <c r="P2500" s="39" t="n">
        <f aca="false">N2500-O2500</f>
        <v>-0.0498509599999988</v>
      </c>
      <c r="Q2500" s="40" t="n">
        <f aca="false">IFERROR(ABS(P2500)/O2500*100,0)</f>
        <v>0.497025929884792</v>
      </c>
      <c r="R2500" s="41" t="n">
        <v>10990825</v>
      </c>
      <c r="S2500" s="41" t="n">
        <v>11045854</v>
      </c>
      <c r="T2500" s="41" t="n">
        <f aca="false">R2500-S2500</f>
        <v>-55029</v>
      </c>
      <c r="U2500" s="40" t="n">
        <f aca="false">IFERROR(ABS(T2500)/S2500*100,0)</f>
        <v>0.498186921536352</v>
      </c>
    </row>
    <row r="2501" customFormat="false" ht="15" hidden="false" customHeight="false" outlineLevel="0" collapsed="false">
      <c r="A2501" s="38" t="n">
        <v>39346</v>
      </c>
      <c r="B2501" s="39" t="n">
        <v>10</v>
      </c>
      <c r="C2501" s="39" t="n">
        <v>10.04975128</v>
      </c>
      <c r="D2501" s="39" t="n">
        <f aca="false">B2501-C2501</f>
        <v>-0.0497512800000006</v>
      </c>
      <c r="E2501" s="40" t="n">
        <f aca="false">IFERROR(ABS(D2501)/C2501*100,0)</f>
        <v>0.495049863562401</v>
      </c>
      <c r="F2501" s="39" t="n">
        <v>10.19</v>
      </c>
      <c r="G2501" s="39" t="n">
        <v>10.23880577</v>
      </c>
      <c r="H2501" s="39" t="n">
        <f aca="false">F2501-G2501</f>
        <v>-0.0488057700000013</v>
      </c>
      <c r="I2501" s="40" t="n">
        <f aca="false">IFERROR(ABS(H2501)/G2501*100,0)</f>
        <v>0.476674439347249</v>
      </c>
      <c r="J2501" s="39" t="n">
        <v>9.99</v>
      </c>
      <c r="K2501" s="39" t="n">
        <v>10.03980064</v>
      </c>
      <c r="L2501" s="39" t="n">
        <f aca="false">J2501-K2501</f>
        <v>-0.0498006399999991</v>
      </c>
      <c r="M2501" s="40" t="n">
        <f aca="false">IFERROR(ABS(L2501)/K2501*100,0)</f>
        <v>0.496032160256113</v>
      </c>
      <c r="N2501" s="39" t="n">
        <v>10.15</v>
      </c>
      <c r="O2501" s="39" t="n">
        <v>10.19900513</v>
      </c>
      <c r="P2501" s="39" t="n">
        <f aca="false">N2501-O2501</f>
        <v>-0.0490051299999994</v>
      </c>
      <c r="Q2501" s="40" t="n">
        <f aca="false">IFERROR(ABS(P2501)/O2501*100,0)</f>
        <v>0.480489316118222</v>
      </c>
      <c r="R2501" s="41" t="n">
        <v>9325700</v>
      </c>
      <c r="S2501" s="41" t="n">
        <v>9372328</v>
      </c>
      <c r="T2501" s="41" t="n">
        <f aca="false">R2501-S2501</f>
        <v>-46628</v>
      </c>
      <c r="U2501" s="40" t="n">
        <f aca="false">IFERROR(ABS(T2501)/S2501*100,0)</f>
        <v>0.497507129498669</v>
      </c>
    </row>
    <row r="2502" customFormat="false" ht="15" hidden="false" customHeight="false" outlineLevel="0" collapsed="false">
      <c r="A2502" s="38" t="n">
        <v>39349</v>
      </c>
      <c r="B2502" s="39" t="n">
        <v>10.23</v>
      </c>
      <c r="C2502" s="39" t="n">
        <v>10.24875641</v>
      </c>
      <c r="D2502" s="39" t="n">
        <f aca="false">B2502-C2502</f>
        <v>-0.0187564099999999</v>
      </c>
      <c r="E2502" s="40" t="n">
        <f aca="false">IFERROR(ABS(D2502)/C2502*100,0)</f>
        <v>0.183011569888604</v>
      </c>
      <c r="F2502" s="39" t="n">
        <v>10.3</v>
      </c>
      <c r="G2502" s="39" t="n">
        <v>10.34825897</v>
      </c>
      <c r="H2502" s="39" t="n">
        <f aca="false">F2502-G2502</f>
        <v>-0.0482589699999991</v>
      </c>
      <c r="I2502" s="40" t="n">
        <f aca="false">IFERROR(ABS(H2502)/G2502*100,0)</f>
        <v>0.466348688604564</v>
      </c>
      <c r="J2502" s="39" t="n">
        <v>10.12</v>
      </c>
      <c r="K2502" s="39" t="n">
        <v>10.16915417</v>
      </c>
      <c r="L2502" s="39" t="n">
        <f aca="false">J2502-K2502</f>
        <v>-0.0491541700000013</v>
      </c>
      <c r="M2502" s="40" t="n">
        <f aca="false">IFERROR(ABS(L2502)/K2502*100,0)</f>
        <v>0.483365373149823</v>
      </c>
      <c r="N2502" s="39" t="n">
        <v>10.17</v>
      </c>
      <c r="O2502" s="39" t="n">
        <v>10.21890545</v>
      </c>
      <c r="P2502" s="39" t="n">
        <f aca="false">N2502-O2502</f>
        <v>-0.0489054499999995</v>
      </c>
      <c r="Q2502" s="40" t="n">
        <f aca="false">IFERROR(ABS(P2502)/O2502*100,0)</f>
        <v>0.478578163182824</v>
      </c>
      <c r="R2502" s="41" t="n">
        <v>11287300</v>
      </c>
      <c r="S2502" s="41" t="n">
        <v>11343736</v>
      </c>
      <c r="T2502" s="41" t="n">
        <f aca="false">R2502-S2502</f>
        <v>-56436</v>
      </c>
      <c r="U2502" s="40" t="n">
        <f aca="false">IFERROR(ABS(T2502)/S2502*100,0)</f>
        <v>0.497508052020957</v>
      </c>
    </row>
    <row r="2503" customFormat="false" ht="15" hidden="false" customHeight="false" outlineLevel="0" collapsed="false">
      <c r="A2503" s="38" t="n">
        <v>39350</v>
      </c>
      <c r="B2503" s="39" t="n">
        <v>10.15</v>
      </c>
      <c r="C2503" s="39" t="n">
        <v>10.14925385</v>
      </c>
      <c r="D2503" s="39" t="n">
        <f aca="false">B2503-C2503</f>
        <v>0.000746150000001222</v>
      </c>
      <c r="E2503" s="40" t="n">
        <f aca="false">IFERROR(ABS(D2503)/C2503*100,0)</f>
        <v>0.00735177197288471</v>
      </c>
      <c r="F2503" s="39" t="n">
        <v>10.15</v>
      </c>
      <c r="G2503" s="39" t="n">
        <v>10.16915417</v>
      </c>
      <c r="H2503" s="39" t="n">
        <f aca="false">F2503-G2503</f>
        <v>-0.0191541700000002</v>
      </c>
      <c r="I2503" s="40" t="n">
        <f aca="false">IFERROR(ABS(H2503)/G2503*100,0)</f>
        <v>0.18835558670658</v>
      </c>
      <c r="J2503" s="39" t="n">
        <v>9.96</v>
      </c>
      <c r="K2503" s="39" t="n">
        <v>10.00994968</v>
      </c>
      <c r="L2503" s="39" t="n">
        <f aca="false">J2503-K2503</f>
        <v>-0.0499496799999992</v>
      </c>
      <c r="M2503" s="40" t="n">
        <f aca="false">IFERROR(ABS(L2503)/K2503*100,0)</f>
        <v>0.499000310658897</v>
      </c>
      <c r="N2503" s="39" t="n">
        <v>10.02</v>
      </c>
      <c r="O2503" s="39" t="n">
        <v>10.0696516</v>
      </c>
      <c r="P2503" s="39" t="n">
        <f aca="false">N2503-O2503</f>
        <v>-0.0496516000000007</v>
      </c>
      <c r="Q2503" s="40" t="n">
        <f aca="false">IFERROR(ABS(P2503)/O2503*100,0)</f>
        <v>0.493081607709255</v>
      </c>
      <c r="R2503" s="41" t="n">
        <v>15703200</v>
      </c>
      <c r="S2503" s="41" t="n">
        <v>15781716</v>
      </c>
      <c r="T2503" s="41" t="n">
        <f aca="false">R2503-S2503</f>
        <v>-78516</v>
      </c>
      <c r="U2503" s="40" t="n">
        <f aca="false">IFERROR(ABS(T2503)/S2503*100,0)</f>
        <v>0.497512437810945</v>
      </c>
    </row>
    <row r="2504" customFormat="false" ht="15" hidden="false" customHeight="false" outlineLevel="0" collapsed="false">
      <c r="A2504" s="38" t="n">
        <v>39351</v>
      </c>
      <c r="B2504" s="39" t="n">
        <v>10.1</v>
      </c>
      <c r="C2504" s="39" t="n">
        <v>10.13930321</v>
      </c>
      <c r="D2504" s="39" t="n">
        <f aca="false">B2504-C2504</f>
        <v>-0.0393032099999999</v>
      </c>
      <c r="E2504" s="40" t="n">
        <f aca="false">IFERROR(ABS(D2504)/C2504*100,0)</f>
        <v>0.387632258213135</v>
      </c>
      <c r="F2504" s="39" t="n">
        <v>10.19</v>
      </c>
      <c r="G2504" s="39" t="n">
        <v>10.23880577</v>
      </c>
      <c r="H2504" s="39" t="n">
        <f aca="false">F2504-G2504</f>
        <v>-0.0488057700000013</v>
      </c>
      <c r="I2504" s="40" t="n">
        <f aca="false">IFERROR(ABS(H2504)/G2504*100,0)</f>
        <v>0.476674439347249</v>
      </c>
      <c r="J2504" s="39" t="n">
        <v>9.9</v>
      </c>
      <c r="K2504" s="39" t="n">
        <v>9.950248718</v>
      </c>
      <c r="L2504" s="39" t="n">
        <f aca="false">J2504-K2504</f>
        <v>-0.0502487179999989</v>
      </c>
      <c r="M2504" s="40" t="n">
        <f aca="false">IFERROR(ABS(L2504)/K2504*100,0)</f>
        <v>0.504999617839692</v>
      </c>
      <c r="N2504" s="39" t="n">
        <v>9.96</v>
      </c>
      <c r="O2504" s="39" t="n">
        <v>10.00994968</v>
      </c>
      <c r="P2504" s="39" t="n">
        <f aca="false">N2504-O2504</f>
        <v>-0.0499496799999992</v>
      </c>
      <c r="Q2504" s="40" t="n">
        <f aca="false">IFERROR(ABS(P2504)/O2504*100,0)</f>
        <v>0.499000310658897</v>
      </c>
      <c r="R2504" s="41" t="n">
        <v>13828690</v>
      </c>
      <c r="S2504" s="41" t="n">
        <v>13897843</v>
      </c>
      <c r="T2504" s="41" t="n">
        <f aca="false">R2504-S2504</f>
        <v>-69153</v>
      </c>
      <c r="U2504" s="40" t="n">
        <f aca="false">IFERROR(ABS(T2504)/S2504*100,0)</f>
        <v>0.497580811641058</v>
      </c>
    </row>
    <row r="2505" customFormat="false" ht="15" hidden="false" customHeight="false" outlineLevel="0" collapsed="false">
      <c r="A2505" s="38" t="n">
        <v>39352</v>
      </c>
      <c r="B2505" s="39" t="n">
        <v>10.2</v>
      </c>
      <c r="C2505" s="39" t="n">
        <v>10.17910385</v>
      </c>
      <c r="D2505" s="39" t="n">
        <f aca="false">B2505-C2505</f>
        <v>0.0208961499999987</v>
      </c>
      <c r="E2505" s="40" t="n">
        <f aca="false">IFERROR(ABS(D2505)/C2505*100,0)</f>
        <v>0.205284770721724</v>
      </c>
      <c r="F2505" s="39" t="n">
        <v>10.25</v>
      </c>
      <c r="G2505" s="39" t="n">
        <v>10.29850674</v>
      </c>
      <c r="H2505" s="39" t="n">
        <f aca="false">F2505-G2505</f>
        <v>-0.0485067400000006</v>
      </c>
      <c r="I2505" s="40" t="n">
        <f aca="false">IFERROR(ABS(H2505)/G2505*100,0)</f>
        <v>0.471007508414764</v>
      </c>
      <c r="J2505" s="39" t="n">
        <v>10.06</v>
      </c>
      <c r="K2505" s="39" t="n">
        <v>10.1094532</v>
      </c>
      <c r="L2505" s="39" t="n">
        <f aca="false">J2505-K2505</f>
        <v>-0.0494532000000003</v>
      </c>
      <c r="M2505" s="40" t="n">
        <f aca="false">IFERROR(ABS(L2505)/K2505*100,0)</f>
        <v>0.489177792523935</v>
      </c>
      <c r="N2505" s="39" t="n">
        <v>10.18</v>
      </c>
      <c r="O2505" s="39" t="n">
        <v>10.22885609</v>
      </c>
      <c r="P2505" s="39" t="n">
        <f aca="false">N2505-O2505</f>
        <v>-0.048856090000001</v>
      </c>
      <c r="Q2505" s="40" t="n">
        <f aca="false">IFERROR(ABS(P2505)/O2505*100,0)</f>
        <v>0.477630045531328</v>
      </c>
      <c r="R2505" s="41" t="n">
        <v>11297580</v>
      </c>
      <c r="S2505" s="41" t="n">
        <v>11353987</v>
      </c>
      <c r="T2505" s="41" t="n">
        <f aca="false">R2505-S2505</f>
        <v>-56407</v>
      </c>
      <c r="U2505" s="40" t="n">
        <f aca="false">IFERROR(ABS(T2505)/S2505*100,0)</f>
        <v>0.496803457675264</v>
      </c>
    </row>
    <row r="2506" customFormat="false" ht="15" hidden="false" customHeight="false" outlineLevel="0" collapsed="false">
      <c r="A2506" s="38" t="n">
        <v>39353</v>
      </c>
      <c r="B2506" s="39" t="n">
        <v>10.16</v>
      </c>
      <c r="C2506" s="39" t="n">
        <v>10.20895481</v>
      </c>
      <c r="D2506" s="39" t="n">
        <f aca="false">B2506-C2506</f>
        <v>-0.0489548099999997</v>
      </c>
      <c r="E2506" s="40" t="n">
        <f aca="false">IFERROR(ABS(D2506)/C2506*100,0)</f>
        <v>0.479528129089639</v>
      </c>
      <c r="F2506" s="39" t="n">
        <v>10.19</v>
      </c>
      <c r="G2506" s="39" t="n">
        <v>10.23880577</v>
      </c>
      <c r="H2506" s="39" t="n">
        <f aca="false">F2506-G2506</f>
        <v>-0.0488057700000013</v>
      </c>
      <c r="I2506" s="40" t="n">
        <f aca="false">IFERROR(ABS(H2506)/G2506*100,0)</f>
        <v>0.476674439347249</v>
      </c>
      <c r="J2506" s="39" t="n">
        <v>10.01</v>
      </c>
      <c r="K2506" s="39" t="n">
        <v>10.05970097</v>
      </c>
      <c r="L2506" s="39" t="n">
        <f aca="false">J2506-K2506</f>
        <v>-0.04970097</v>
      </c>
      <c r="M2506" s="40" t="n">
        <f aca="false">IFERROR(ABS(L2506)/K2506*100,0)</f>
        <v>0.494060113200362</v>
      </c>
      <c r="N2506" s="39" t="n">
        <v>10.02</v>
      </c>
      <c r="O2506" s="39" t="n">
        <v>10.0696516</v>
      </c>
      <c r="P2506" s="39" t="n">
        <f aca="false">N2506-O2506</f>
        <v>-0.0496516000000007</v>
      </c>
      <c r="Q2506" s="40" t="n">
        <f aca="false">IFERROR(ABS(P2506)/O2506*100,0)</f>
        <v>0.493081607709255</v>
      </c>
      <c r="R2506" s="41" t="n">
        <v>7804600</v>
      </c>
      <c r="S2506" s="41" t="n">
        <v>7843623</v>
      </c>
      <c r="T2506" s="41" t="n">
        <f aca="false">R2506-S2506</f>
        <v>-39023</v>
      </c>
      <c r="U2506" s="40" t="n">
        <f aca="false">IFERROR(ABS(T2506)/S2506*100,0)</f>
        <v>0.497512437810945</v>
      </c>
    </row>
    <row r="2507" customFormat="false" ht="15" hidden="false" customHeight="false" outlineLevel="0" collapsed="false">
      <c r="A2507" s="38" t="n">
        <v>39356</v>
      </c>
      <c r="B2507" s="39" t="n">
        <v>10.1</v>
      </c>
      <c r="C2507" s="39" t="n">
        <v>10.14925385</v>
      </c>
      <c r="D2507" s="39" t="n">
        <f aca="false">B2507-C2507</f>
        <v>-0.0492538499999995</v>
      </c>
      <c r="E2507" s="40" t="n">
        <f aca="false">IFERROR(ABS(D2507)/C2507*100,0)</f>
        <v>0.485295281091028</v>
      </c>
      <c r="F2507" s="39" t="n">
        <v>10.44</v>
      </c>
      <c r="G2507" s="39" t="n">
        <v>10.48756218</v>
      </c>
      <c r="H2507" s="39" t="n">
        <f aca="false">F2507-G2507</f>
        <v>-0.0475621799999999</v>
      </c>
      <c r="I2507" s="40" t="n">
        <f aca="false">IFERROR(ABS(H2507)/G2507*100,0)</f>
        <v>0.453510350486426</v>
      </c>
      <c r="J2507" s="39" t="n">
        <v>10.08</v>
      </c>
      <c r="K2507" s="39" t="n">
        <v>10.12935257</v>
      </c>
      <c r="L2507" s="39" t="n">
        <f aca="false">J2507-K2507</f>
        <v>-0.0493525699999999</v>
      </c>
      <c r="M2507" s="40" t="n">
        <f aca="false">IFERROR(ABS(L2507)/K2507*100,0)</f>
        <v>0.487223340869454</v>
      </c>
      <c r="N2507" s="39" t="n">
        <v>10.33</v>
      </c>
      <c r="O2507" s="39" t="n">
        <v>10.37810898</v>
      </c>
      <c r="P2507" s="39" t="n">
        <f aca="false">N2507-O2507</f>
        <v>-0.0481089800000003</v>
      </c>
      <c r="Q2507" s="40" t="n">
        <f aca="false">IFERROR(ABS(P2507)/O2507*100,0)</f>
        <v>0.463562100693997</v>
      </c>
      <c r="R2507" s="41" t="n">
        <v>10654900</v>
      </c>
      <c r="S2507" s="41" t="n">
        <v>10708174</v>
      </c>
      <c r="T2507" s="41" t="n">
        <f aca="false">R2507-S2507</f>
        <v>-53274</v>
      </c>
      <c r="U2507" s="40" t="n">
        <f aca="false">IFERROR(ABS(T2507)/S2507*100,0)</f>
        <v>0.497507791711267</v>
      </c>
    </row>
    <row r="2508" customFormat="false" ht="15" hidden="false" customHeight="false" outlineLevel="0" collapsed="false">
      <c r="A2508" s="38" t="n">
        <v>39357</v>
      </c>
      <c r="B2508" s="39" t="n">
        <v>10.33</v>
      </c>
      <c r="C2508" s="39" t="n">
        <v>10.39801025</v>
      </c>
      <c r="D2508" s="39" t="n">
        <f aca="false">B2508-C2508</f>
        <v>-0.0680102500000004</v>
      </c>
      <c r="E2508" s="40" t="n">
        <f aca="false">IFERROR(ABS(D2508)/C2508*100,0)</f>
        <v>0.654069849565693</v>
      </c>
      <c r="F2508" s="39" t="n">
        <v>10.45</v>
      </c>
      <c r="G2508" s="39" t="n">
        <v>10.49751186</v>
      </c>
      <c r="H2508" s="39" t="n">
        <f aca="false">F2508-G2508</f>
        <v>-0.0475118600000002</v>
      </c>
      <c r="I2508" s="40" t="n">
        <f aca="false">IFERROR(ABS(H2508)/G2508*100,0)</f>
        <v>0.452601155718058</v>
      </c>
      <c r="J2508" s="39" t="n">
        <v>10.31</v>
      </c>
      <c r="K2508" s="39" t="n">
        <v>10.35820866</v>
      </c>
      <c r="L2508" s="39" t="n">
        <f aca="false">J2508-K2508</f>
        <v>-0.0482086600000002</v>
      </c>
      <c r="M2508" s="40" t="n">
        <f aca="false">IFERROR(ABS(L2508)/K2508*100,0)</f>
        <v>0.465415030556068</v>
      </c>
      <c r="N2508" s="39" t="n">
        <v>10.42</v>
      </c>
      <c r="O2508" s="39" t="n">
        <v>10.46766186</v>
      </c>
      <c r="P2508" s="39" t="n">
        <f aca="false">N2508-O2508</f>
        <v>-0.0476618599999998</v>
      </c>
      <c r="Q2508" s="40" t="n">
        <f aca="false">IFERROR(ABS(P2508)/O2508*100,0)</f>
        <v>0.455324795904325</v>
      </c>
      <c r="R2508" s="41" t="n">
        <v>10908666</v>
      </c>
      <c r="S2508" s="41" t="n">
        <v>10962942</v>
      </c>
      <c r="T2508" s="41" t="n">
        <f aca="false">R2508-S2508</f>
        <v>-54276</v>
      </c>
      <c r="U2508" s="40" t="n">
        <f aca="false">IFERROR(ABS(T2508)/S2508*100,0)</f>
        <v>0.495086081820008</v>
      </c>
    </row>
    <row r="2509" customFormat="false" ht="15" hidden="false" customHeight="false" outlineLevel="0" collapsed="false">
      <c r="A2509" s="38" t="n">
        <v>39358</v>
      </c>
      <c r="B2509" s="39" t="n">
        <v>10.31</v>
      </c>
      <c r="C2509" s="39" t="n">
        <v>10.35820866</v>
      </c>
      <c r="D2509" s="39" t="n">
        <f aca="false">B2509-C2509</f>
        <v>-0.0482086600000002</v>
      </c>
      <c r="E2509" s="40" t="n">
        <f aca="false">IFERROR(ABS(D2509)/C2509*100,0)</f>
        <v>0.465415030556068</v>
      </c>
      <c r="F2509" s="39" t="n">
        <v>10.43</v>
      </c>
      <c r="G2509" s="39" t="n">
        <v>10.47761154</v>
      </c>
      <c r="H2509" s="39" t="n">
        <f aca="false">F2509-G2509</f>
        <v>-0.0476115400000001</v>
      </c>
      <c r="I2509" s="40" t="n">
        <f aca="false">IFERROR(ABS(H2509)/G2509*100,0)</f>
        <v>0.45441215126401</v>
      </c>
      <c r="J2509" s="39" t="n">
        <v>10.19</v>
      </c>
      <c r="K2509" s="39" t="n">
        <v>10.23880577</v>
      </c>
      <c r="L2509" s="39" t="n">
        <f aca="false">J2509-K2509</f>
        <v>-0.0488057700000013</v>
      </c>
      <c r="M2509" s="40" t="n">
        <f aca="false">IFERROR(ABS(L2509)/K2509*100,0)</f>
        <v>0.476674439347249</v>
      </c>
      <c r="N2509" s="39" t="n">
        <v>10.28</v>
      </c>
      <c r="O2509" s="39" t="n">
        <v>10.3283577</v>
      </c>
      <c r="P2509" s="39" t="n">
        <f aca="false">N2509-O2509</f>
        <v>-0.0483577000000004</v>
      </c>
      <c r="Q2509" s="40" t="n">
        <f aca="false">IFERROR(ABS(P2509)/O2509*100,0)</f>
        <v>0.46820318781175</v>
      </c>
      <c r="R2509" s="41" t="n">
        <v>8831900</v>
      </c>
      <c r="S2509" s="41" t="n">
        <v>8875959</v>
      </c>
      <c r="T2509" s="41" t="n">
        <f aca="false">R2509-S2509</f>
        <v>-44059</v>
      </c>
      <c r="U2509" s="40" t="n">
        <f aca="false">IFERROR(ABS(T2509)/S2509*100,0)</f>
        <v>0.496385798988031</v>
      </c>
    </row>
    <row r="2510" customFormat="false" ht="15" hidden="false" customHeight="false" outlineLevel="0" collapsed="false">
      <c r="A2510" s="38" t="n">
        <v>39359</v>
      </c>
      <c r="B2510" s="39" t="n">
        <v>10.31</v>
      </c>
      <c r="C2510" s="39" t="n">
        <v>10.35820866</v>
      </c>
      <c r="D2510" s="39" t="n">
        <f aca="false">B2510-C2510</f>
        <v>-0.0482086600000002</v>
      </c>
      <c r="E2510" s="40" t="n">
        <f aca="false">IFERROR(ABS(D2510)/C2510*100,0)</f>
        <v>0.465415030556068</v>
      </c>
      <c r="F2510" s="39" t="n">
        <v>10.45</v>
      </c>
      <c r="G2510" s="39" t="n">
        <v>10.49751186</v>
      </c>
      <c r="H2510" s="39" t="n">
        <f aca="false">F2510-G2510</f>
        <v>-0.0475118600000002</v>
      </c>
      <c r="I2510" s="40" t="n">
        <f aca="false">IFERROR(ABS(H2510)/G2510*100,0)</f>
        <v>0.452601155718058</v>
      </c>
      <c r="J2510" s="39" t="n">
        <v>10.26</v>
      </c>
      <c r="K2510" s="39" t="n">
        <v>10.30845833</v>
      </c>
      <c r="L2510" s="39" t="n">
        <f aca="false">J2510-K2510</f>
        <v>-0.0484583300000008</v>
      </c>
      <c r="M2510" s="40" t="n">
        <f aca="false">IFERROR(ABS(L2510)/K2510*100,0)</f>
        <v>0.470083192352593</v>
      </c>
      <c r="N2510" s="39" t="n">
        <v>10.31</v>
      </c>
      <c r="O2510" s="39" t="n">
        <v>10.35820866</v>
      </c>
      <c r="P2510" s="39" t="n">
        <f aca="false">N2510-O2510</f>
        <v>-0.0482086600000002</v>
      </c>
      <c r="Q2510" s="40" t="n">
        <f aca="false">IFERROR(ABS(P2510)/O2510*100,0)</f>
        <v>0.465415030556068</v>
      </c>
      <c r="R2510" s="41" t="n">
        <v>11726000</v>
      </c>
      <c r="S2510" s="41" t="n">
        <v>11784630</v>
      </c>
      <c r="T2510" s="41" t="n">
        <f aca="false">R2510-S2510</f>
        <v>-58630</v>
      </c>
      <c r="U2510" s="40" t="n">
        <f aca="false">IFERROR(ABS(T2510)/S2510*100,0)</f>
        <v>0.497512437810945</v>
      </c>
    </row>
    <row r="2511" customFormat="false" ht="15" hidden="false" customHeight="false" outlineLevel="0" collapsed="false">
      <c r="A2511" s="38" t="n">
        <v>39360</v>
      </c>
      <c r="B2511" s="39" t="n">
        <v>10.41</v>
      </c>
      <c r="C2511" s="39" t="n">
        <v>10.45771122</v>
      </c>
      <c r="D2511" s="39" t="n">
        <f aca="false">B2511-C2511</f>
        <v>-0.0477112200000001</v>
      </c>
      <c r="E2511" s="40" t="n">
        <f aca="false">IFERROR(ABS(D2511)/C2511*100,0)</f>
        <v>0.456230039215025</v>
      </c>
      <c r="F2511" s="39" t="n">
        <v>10.72</v>
      </c>
      <c r="G2511" s="39" t="n">
        <v>10.77611923</v>
      </c>
      <c r="H2511" s="39" t="n">
        <f aca="false">F2511-G2511</f>
        <v>-0.0561192300000002</v>
      </c>
      <c r="I2511" s="40" t="n">
        <f aca="false">IFERROR(ABS(H2511)/G2511*100,0)</f>
        <v>0.520774026365335</v>
      </c>
      <c r="J2511" s="39" t="n">
        <v>10.37</v>
      </c>
      <c r="K2511" s="39" t="n">
        <v>10.41790962</v>
      </c>
      <c r="L2511" s="39" t="n">
        <f aca="false">J2511-K2511</f>
        <v>-0.0479096200000004</v>
      </c>
      <c r="M2511" s="40" t="n">
        <f aca="false">IFERROR(ABS(L2511)/K2511*100,0)</f>
        <v>0.459877477800584</v>
      </c>
      <c r="N2511" s="39" t="n">
        <v>10.58</v>
      </c>
      <c r="O2511" s="39" t="n">
        <v>10.63681602</v>
      </c>
      <c r="P2511" s="39" t="n">
        <f aca="false">N2511-O2511</f>
        <v>-0.0568160199999994</v>
      </c>
      <c r="Q2511" s="40" t="n">
        <f aca="false">IFERROR(ABS(P2511)/O2511*100,0)</f>
        <v>0.534144991256504</v>
      </c>
      <c r="R2511" s="41" t="n">
        <v>11472200</v>
      </c>
      <c r="S2511" s="41" t="n">
        <v>11529561</v>
      </c>
      <c r="T2511" s="41" t="n">
        <f aca="false">R2511-S2511</f>
        <v>-57361</v>
      </c>
      <c r="U2511" s="40" t="n">
        <f aca="false">IFERROR(ABS(T2511)/S2511*100,0)</f>
        <v>0.497512437810945</v>
      </c>
    </row>
    <row r="2512" customFormat="false" ht="15" hidden="false" customHeight="false" outlineLevel="0" collapsed="false">
      <c r="A2512" s="38" t="n">
        <v>39363</v>
      </c>
      <c r="B2512" s="39" t="n">
        <v>10.74</v>
      </c>
      <c r="C2512" s="39" t="n">
        <v>10.55721378</v>
      </c>
      <c r="D2512" s="39" t="n">
        <f aca="false">B2512-C2512</f>
        <v>0.182786220000001</v>
      </c>
      <c r="E2512" s="40" t="n">
        <f aca="false">IFERROR(ABS(D2512)/C2512*100,0)</f>
        <v>1.7313869341765</v>
      </c>
      <c r="F2512" s="39" t="n">
        <v>10.74</v>
      </c>
      <c r="G2512" s="39" t="n">
        <v>10.75621891</v>
      </c>
      <c r="H2512" s="39" t="n">
        <f aca="false">F2512-G2512</f>
        <v>-0.0162189099999992</v>
      </c>
      <c r="I2512" s="40" t="n">
        <f aca="false">IFERROR(ABS(H2512)/G2512*100,0)</f>
        <v>0.150786351000355</v>
      </c>
      <c r="J2512" s="39" t="n">
        <v>10.46</v>
      </c>
      <c r="K2512" s="39" t="n">
        <v>10.50746346</v>
      </c>
      <c r="L2512" s="39" t="n">
        <f aca="false">J2512-K2512</f>
        <v>-0.0474634599999995</v>
      </c>
      <c r="M2512" s="40" t="n">
        <f aca="false">IFERROR(ABS(L2512)/K2512*100,0)</f>
        <v>0.451711873000408</v>
      </c>
      <c r="N2512" s="39" t="n">
        <v>10.5</v>
      </c>
      <c r="O2512" s="39" t="n">
        <v>10.55721378</v>
      </c>
      <c r="P2512" s="39" t="n">
        <f aca="false">N2512-O2512</f>
        <v>-0.0572137799999997</v>
      </c>
      <c r="Q2512" s="40" t="n">
        <f aca="false">IFERROR(ABS(P2512)/O2512*100,0)</f>
        <v>0.541940148151472</v>
      </c>
      <c r="R2512" s="41" t="n">
        <v>10345800</v>
      </c>
      <c r="S2512" s="41" t="n">
        <v>10397529</v>
      </c>
      <c r="T2512" s="41" t="n">
        <f aca="false">R2512-S2512</f>
        <v>-51729</v>
      </c>
      <c r="U2512" s="40" t="n">
        <f aca="false">IFERROR(ABS(T2512)/S2512*100,0)</f>
        <v>0.497512437810945</v>
      </c>
    </row>
    <row r="2513" customFormat="false" ht="15" hidden="false" customHeight="false" outlineLevel="0" collapsed="false">
      <c r="A2513" s="38" t="n">
        <v>39364</v>
      </c>
      <c r="B2513" s="39" t="n">
        <v>10.55</v>
      </c>
      <c r="C2513" s="39" t="n">
        <v>10.60696507</v>
      </c>
      <c r="D2513" s="39" t="n">
        <f aca="false">B2513-C2513</f>
        <v>-0.0569650699999986</v>
      </c>
      <c r="E2513" s="40" t="n">
        <f aca="false">IFERROR(ABS(D2513)/C2513*100,0)</f>
        <v>0.537053432570591</v>
      </c>
      <c r="F2513" s="39" t="n">
        <v>10.61</v>
      </c>
      <c r="G2513" s="39" t="n">
        <v>10.66666698</v>
      </c>
      <c r="H2513" s="39" t="n">
        <f aca="false">F2513-G2513</f>
        <v>-0.056666980000001</v>
      </c>
      <c r="I2513" s="40" t="n">
        <f aca="false">IFERROR(ABS(H2513)/G2513*100,0)</f>
        <v>0.531252921894455</v>
      </c>
      <c r="J2513" s="39" t="n">
        <v>10.4</v>
      </c>
      <c r="K2513" s="39" t="n">
        <v>10.44776058</v>
      </c>
      <c r="L2513" s="39" t="n">
        <f aca="false">J2513-K2513</f>
        <v>-0.0477605800000003</v>
      </c>
      <c r="M2513" s="40" t="n">
        <f aca="false">IFERROR(ABS(L2513)/K2513*100,0)</f>
        <v>0.457137006866598</v>
      </c>
      <c r="N2513" s="39" t="n">
        <v>10.59</v>
      </c>
      <c r="O2513" s="39" t="n">
        <v>10.64676571</v>
      </c>
      <c r="P2513" s="39" t="n">
        <f aca="false">N2513-O2513</f>
        <v>-0.0567657100000005</v>
      </c>
      <c r="Q2513" s="40" t="n">
        <f aca="false">IFERROR(ABS(P2513)/O2513*100,0)</f>
        <v>0.533173280470361</v>
      </c>
      <c r="R2513" s="41" t="n">
        <v>14170200</v>
      </c>
      <c r="S2513" s="41" t="n">
        <v>14241051</v>
      </c>
      <c r="T2513" s="41" t="n">
        <f aca="false">R2513-S2513</f>
        <v>-70851</v>
      </c>
      <c r="U2513" s="40" t="n">
        <f aca="false">IFERROR(ABS(T2513)/S2513*100,0)</f>
        <v>0.497512437810945</v>
      </c>
    </row>
    <row r="2514" customFormat="false" ht="15" hidden="false" customHeight="false" outlineLevel="0" collapsed="false">
      <c r="A2514" s="38" t="n">
        <v>39365</v>
      </c>
      <c r="B2514" s="39" t="n">
        <v>10.59</v>
      </c>
      <c r="C2514" s="39" t="n">
        <v>10.64676571</v>
      </c>
      <c r="D2514" s="39" t="n">
        <f aca="false">B2514-C2514</f>
        <v>-0.0567657100000005</v>
      </c>
      <c r="E2514" s="40" t="n">
        <f aca="false">IFERROR(ABS(D2514)/C2514*100,0)</f>
        <v>0.533173280470361</v>
      </c>
      <c r="F2514" s="39" t="n">
        <v>10.71</v>
      </c>
      <c r="G2514" s="39" t="n">
        <v>10.76616859</v>
      </c>
      <c r="H2514" s="39" t="n">
        <f aca="false">F2514-G2514</f>
        <v>-0.0561685899999986</v>
      </c>
      <c r="I2514" s="40" t="n">
        <f aca="false">IFERROR(ABS(H2514)/G2514*100,0)</f>
        <v>0.521713825400895</v>
      </c>
      <c r="J2514" s="39" t="n">
        <v>10.4</v>
      </c>
      <c r="K2514" s="39" t="n">
        <v>10.44776058</v>
      </c>
      <c r="L2514" s="39" t="n">
        <f aca="false">J2514-K2514</f>
        <v>-0.0477605800000003</v>
      </c>
      <c r="M2514" s="40" t="n">
        <f aca="false">IFERROR(ABS(L2514)/K2514*100,0)</f>
        <v>0.457137006866598</v>
      </c>
      <c r="N2514" s="39" t="n">
        <v>10.67</v>
      </c>
      <c r="O2514" s="39" t="n">
        <v>10.72636795</v>
      </c>
      <c r="P2514" s="39" t="n">
        <f aca="false">N2514-O2514</f>
        <v>-0.0563679500000003</v>
      </c>
      <c r="Q2514" s="40" t="n">
        <f aca="false">IFERROR(ABS(P2514)/O2514*100,0)</f>
        <v>0.525508263959939</v>
      </c>
      <c r="R2514" s="41" t="n">
        <v>15795800</v>
      </c>
      <c r="S2514" s="41" t="n">
        <v>15874779</v>
      </c>
      <c r="T2514" s="41" t="n">
        <f aca="false">R2514-S2514</f>
        <v>-78979</v>
      </c>
      <c r="U2514" s="40" t="n">
        <f aca="false">IFERROR(ABS(T2514)/S2514*100,0)</f>
        <v>0.497512437810945</v>
      </c>
    </row>
    <row r="2515" customFormat="false" ht="15" hidden="false" customHeight="false" outlineLevel="0" collapsed="false">
      <c r="A2515" s="38" t="n">
        <v>39366</v>
      </c>
      <c r="B2515" s="39" t="n">
        <v>10.59</v>
      </c>
      <c r="C2515" s="39" t="n">
        <v>10.5472641</v>
      </c>
      <c r="D2515" s="39" t="n">
        <f aca="false">B2515-C2515</f>
        <v>0.0427359000000003</v>
      </c>
      <c r="E2515" s="40" t="n">
        <f aca="false">IFERROR(ABS(D2515)/C2515*100,0)</f>
        <v>0.405184696190553</v>
      </c>
      <c r="F2515" s="39" t="n">
        <v>10.59</v>
      </c>
      <c r="G2515" s="39" t="n">
        <v>10.60696507</v>
      </c>
      <c r="H2515" s="39" t="n">
        <f aca="false">F2515-G2515</f>
        <v>-0.0169650699999995</v>
      </c>
      <c r="I2515" s="40" t="n">
        <f aca="false">IFERROR(ABS(H2515)/G2515*100,0)</f>
        <v>0.159942734684611</v>
      </c>
      <c r="J2515" s="39" t="n">
        <v>10</v>
      </c>
      <c r="K2515" s="39" t="n">
        <v>10.04975128</v>
      </c>
      <c r="L2515" s="39" t="n">
        <f aca="false">J2515-K2515</f>
        <v>-0.0497512800000006</v>
      </c>
      <c r="M2515" s="40" t="n">
        <f aca="false">IFERROR(ABS(L2515)/K2515*100,0)</f>
        <v>0.495049863562401</v>
      </c>
      <c r="N2515" s="39" t="n">
        <v>10.11</v>
      </c>
      <c r="O2515" s="39" t="n">
        <v>10.15920353</v>
      </c>
      <c r="P2515" s="39" t="n">
        <f aca="false">N2515-O2515</f>
        <v>-0.0492035299999998</v>
      </c>
      <c r="Q2515" s="40" t="n">
        <f aca="false">IFERROR(ABS(P2515)/O2515*100,0)</f>
        <v>0.484324680125783</v>
      </c>
      <c r="R2515" s="41" t="n">
        <v>22679400</v>
      </c>
      <c r="S2515" s="41" t="n">
        <v>22792797</v>
      </c>
      <c r="T2515" s="41" t="n">
        <f aca="false">R2515-S2515</f>
        <v>-113397</v>
      </c>
      <c r="U2515" s="40" t="n">
        <f aca="false">IFERROR(ABS(T2515)/S2515*100,0)</f>
        <v>0.497512437810945</v>
      </c>
    </row>
    <row r="2516" customFormat="false" ht="15" hidden="false" customHeight="false" outlineLevel="0" collapsed="false">
      <c r="A2516" s="38" t="n">
        <v>39367</v>
      </c>
      <c r="B2516" s="39" t="n">
        <v>10.15</v>
      </c>
      <c r="C2516" s="39" t="n">
        <v>10.19900513</v>
      </c>
      <c r="D2516" s="39" t="n">
        <f aca="false">B2516-C2516</f>
        <v>-0.0490051299999994</v>
      </c>
      <c r="E2516" s="40" t="n">
        <f aca="false">IFERROR(ABS(D2516)/C2516*100,0)</f>
        <v>0.480489316118222</v>
      </c>
      <c r="F2516" s="39" t="n">
        <v>10.15</v>
      </c>
      <c r="G2516" s="39" t="n">
        <v>10.19900513</v>
      </c>
      <c r="H2516" s="39" t="n">
        <f aca="false">F2516-G2516</f>
        <v>-0.0490051299999994</v>
      </c>
      <c r="I2516" s="40" t="n">
        <f aca="false">IFERROR(ABS(H2516)/G2516*100,0)</f>
        <v>0.480489316118222</v>
      </c>
      <c r="J2516" s="39" t="n">
        <v>9.87</v>
      </c>
      <c r="K2516" s="39" t="n">
        <v>9.920397758</v>
      </c>
      <c r="L2516" s="39" t="n">
        <f aca="false">J2516-K2516</f>
        <v>-0.0503977580000008</v>
      </c>
      <c r="M2516" s="40" t="n">
        <f aca="false">IFERROR(ABS(L2516)/K2516*100,0)</f>
        <v>0.508021545399821</v>
      </c>
      <c r="N2516" s="39" t="n">
        <v>9.94</v>
      </c>
      <c r="O2516" s="39" t="n">
        <v>9.990050316</v>
      </c>
      <c r="P2516" s="39" t="n">
        <f aca="false">N2516-O2516</f>
        <v>-0.0500503160000001</v>
      </c>
      <c r="Q2516" s="40" t="n">
        <f aca="false">IFERROR(ABS(P2516)/O2516*100,0)</f>
        <v>0.501001640800946</v>
      </c>
      <c r="R2516" s="41" t="n">
        <v>16838350</v>
      </c>
      <c r="S2516" s="41" t="n">
        <v>16922592</v>
      </c>
      <c r="T2516" s="41" t="n">
        <f aca="false">R2516-S2516</f>
        <v>-84242</v>
      </c>
      <c r="U2516" s="40" t="n">
        <f aca="false">IFERROR(ABS(T2516)/S2516*100,0)</f>
        <v>0.497807900822758</v>
      </c>
    </row>
    <row r="2517" customFormat="false" ht="15" hidden="false" customHeight="false" outlineLevel="0" collapsed="false">
      <c r="A2517" s="38" t="n">
        <v>39370</v>
      </c>
      <c r="B2517" s="39" t="n">
        <v>10.09</v>
      </c>
      <c r="C2517" s="39" t="n">
        <v>10.07960224</v>
      </c>
      <c r="D2517" s="39" t="n">
        <f aca="false">B2517-C2517</f>
        <v>0.01039776</v>
      </c>
      <c r="E2517" s="40" t="n">
        <f aca="false">IFERROR(ABS(D2517)/C2517*100,0)</f>
        <v>0.103156451538707</v>
      </c>
      <c r="F2517" s="39" t="n">
        <v>10.18</v>
      </c>
      <c r="G2517" s="39" t="n">
        <v>10.22885609</v>
      </c>
      <c r="H2517" s="39" t="n">
        <f aca="false">F2517-G2517</f>
        <v>-0.048856090000001</v>
      </c>
      <c r="I2517" s="40" t="n">
        <f aca="false">IFERROR(ABS(H2517)/G2517*100,0)</f>
        <v>0.477630045531328</v>
      </c>
      <c r="J2517" s="39" t="n">
        <v>9.86</v>
      </c>
      <c r="K2517" s="39" t="n">
        <v>9.910448074</v>
      </c>
      <c r="L2517" s="39" t="n">
        <f aca="false">J2517-K2517</f>
        <v>-0.0504480740000002</v>
      </c>
      <c r="M2517" s="40" t="n">
        <f aca="false">IFERROR(ABS(L2517)/K2517*100,0)</f>
        <v>0.509039284836681</v>
      </c>
      <c r="N2517" s="39" t="n">
        <v>9.9</v>
      </c>
      <c r="O2517" s="39" t="n">
        <v>9.950248718</v>
      </c>
      <c r="P2517" s="39" t="n">
        <f aca="false">N2517-O2517</f>
        <v>-0.0502487179999989</v>
      </c>
      <c r="Q2517" s="40" t="n">
        <f aca="false">IFERROR(ABS(P2517)/O2517*100,0)</f>
        <v>0.504999617839692</v>
      </c>
      <c r="R2517" s="41" t="n">
        <v>11733000</v>
      </c>
      <c r="S2517" s="41" t="n">
        <v>11790660</v>
      </c>
      <c r="T2517" s="41" t="n">
        <f aca="false">R2517-S2517</f>
        <v>-57660</v>
      </c>
      <c r="U2517" s="40" t="n">
        <f aca="false">IFERROR(ABS(T2517)/S2517*100,0)</f>
        <v>0.489031148383551</v>
      </c>
    </row>
    <row r="2518" customFormat="false" ht="15" hidden="false" customHeight="false" outlineLevel="0" collapsed="false">
      <c r="A2518" s="38" t="n">
        <v>39371</v>
      </c>
      <c r="B2518" s="39" t="n">
        <v>9.9</v>
      </c>
      <c r="C2518" s="39" t="n">
        <v>10.02985096</v>
      </c>
      <c r="D2518" s="39" t="n">
        <f aca="false">B2518-C2518</f>
        <v>-0.129850959999999</v>
      </c>
      <c r="E2518" s="40" t="n">
        <f aca="false">IFERROR(ABS(D2518)/C2518*100,0)</f>
        <v>1.29464496050696</v>
      </c>
      <c r="F2518" s="39" t="n">
        <v>9.99</v>
      </c>
      <c r="G2518" s="39" t="n">
        <v>10.03980064</v>
      </c>
      <c r="H2518" s="39" t="n">
        <f aca="false">F2518-G2518</f>
        <v>-0.0498006399999991</v>
      </c>
      <c r="I2518" s="40" t="n">
        <f aca="false">IFERROR(ABS(H2518)/G2518*100,0)</f>
        <v>0.496032160256113</v>
      </c>
      <c r="J2518" s="39" t="n">
        <v>9.8</v>
      </c>
      <c r="K2518" s="39" t="n">
        <v>9.850746155</v>
      </c>
      <c r="L2518" s="39" t="n">
        <f aca="false">J2518-K2518</f>
        <v>-0.0507461549999988</v>
      </c>
      <c r="M2518" s="40" t="n">
        <f aca="false">IFERROR(ABS(L2518)/K2518*100,0)</f>
        <v>0.515150367307367</v>
      </c>
      <c r="N2518" s="39" t="n">
        <v>9.87</v>
      </c>
      <c r="O2518" s="39" t="n">
        <v>9.920397758</v>
      </c>
      <c r="P2518" s="39" t="n">
        <f aca="false">N2518-O2518</f>
        <v>-0.0503977580000008</v>
      </c>
      <c r="Q2518" s="40" t="n">
        <f aca="false">IFERROR(ABS(P2518)/O2518*100,0)</f>
        <v>0.508021545399821</v>
      </c>
      <c r="R2518" s="41" t="n">
        <v>10551800</v>
      </c>
      <c r="S2518" s="41" t="n">
        <v>10599433</v>
      </c>
      <c r="T2518" s="41" t="n">
        <f aca="false">R2518-S2518</f>
        <v>-47633</v>
      </c>
      <c r="U2518" s="40" t="n">
        <f aca="false">IFERROR(ABS(T2518)/S2518*100,0)</f>
        <v>0.449391962758763</v>
      </c>
    </row>
    <row r="2519" customFormat="false" ht="15" hidden="false" customHeight="false" outlineLevel="0" collapsed="false">
      <c r="A2519" s="38" t="n">
        <v>39372</v>
      </c>
      <c r="B2519" s="39" t="n">
        <v>10</v>
      </c>
      <c r="C2519" s="39" t="n">
        <v>10.08955193</v>
      </c>
      <c r="D2519" s="39" t="n">
        <f aca="false">B2519-C2519</f>
        <v>-0.0895519300000007</v>
      </c>
      <c r="E2519" s="40" t="n">
        <f aca="false">IFERROR(ABS(D2519)/C2519*100,0)</f>
        <v>0.887570931011608</v>
      </c>
      <c r="F2519" s="39" t="n">
        <v>10.17</v>
      </c>
      <c r="G2519" s="39" t="n">
        <v>10.21890545</v>
      </c>
      <c r="H2519" s="39" t="n">
        <f aca="false">F2519-G2519</f>
        <v>-0.0489054499999995</v>
      </c>
      <c r="I2519" s="40" t="n">
        <f aca="false">IFERROR(ABS(H2519)/G2519*100,0)</f>
        <v>0.478578163182824</v>
      </c>
      <c r="J2519" s="39" t="n">
        <v>9.88</v>
      </c>
      <c r="K2519" s="39" t="n">
        <v>9.930348396</v>
      </c>
      <c r="L2519" s="39" t="n">
        <f aca="false">J2519-K2519</f>
        <v>-0.0503483959999986</v>
      </c>
      <c r="M2519" s="40" t="n">
        <f aca="false">IFERROR(ABS(L2519)/K2519*100,0)</f>
        <v>0.507015403611411</v>
      </c>
      <c r="N2519" s="39" t="n">
        <v>10.08</v>
      </c>
      <c r="O2519" s="39" t="n">
        <v>10.12935257</v>
      </c>
      <c r="P2519" s="39" t="n">
        <f aca="false">N2519-O2519</f>
        <v>-0.0493525699999999</v>
      </c>
      <c r="Q2519" s="40" t="n">
        <f aca="false">IFERROR(ABS(P2519)/O2519*100,0)</f>
        <v>0.487223340869454</v>
      </c>
      <c r="R2519" s="41" t="n">
        <v>12206346</v>
      </c>
      <c r="S2519" s="41" t="n">
        <v>12266527</v>
      </c>
      <c r="T2519" s="41" t="n">
        <f aca="false">R2519-S2519</f>
        <v>-60181</v>
      </c>
      <c r="U2519" s="40" t="n">
        <f aca="false">IFERROR(ABS(T2519)/S2519*100,0)</f>
        <v>0.490611564300148</v>
      </c>
    </row>
    <row r="2520" customFormat="false" ht="15" hidden="false" customHeight="false" outlineLevel="0" collapsed="false">
      <c r="A2520" s="38" t="n">
        <v>39373</v>
      </c>
      <c r="B2520" s="39" t="n">
        <v>10.05</v>
      </c>
      <c r="C2520" s="39" t="n">
        <v>10.09950161</v>
      </c>
      <c r="D2520" s="39" t="n">
        <f aca="false">B2520-C2520</f>
        <v>-0.0495016100000001</v>
      </c>
      <c r="E2520" s="40" t="n">
        <f aca="false">IFERROR(ABS(D2520)/C2520*100,0)</f>
        <v>0.490139136677657</v>
      </c>
      <c r="F2520" s="39" t="n">
        <v>10.12</v>
      </c>
      <c r="G2520" s="39" t="n">
        <v>10.16915417</v>
      </c>
      <c r="H2520" s="39" t="n">
        <f aca="false">F2520-G2520</f>
        <v>-0.0491541700000013</v>
      </c>
      <c r="I2520" s="40" t="n">
        <f aca="false">IFERROR(ABS(H2520)/G2520*100,0)</f>
        <v>0.483365373149823</v>
      </c>
      <c r="J2520" s="39" t="n">
        <v>9.88</v>
      </c>
      <c r="K2520" s="39" t="n">
        <v>9.930348396</v>
      </c>
      <c r="L2520" s="39" t="n">
        <f aca="false">J2520-K2520</f>
        <v>-0.0503483959999986</v>
      </c>
      <c r="M2520" s="40" t="n">
        <f aca="false">IFERROR(ABS(L2520)/K2520*100,0)</f>
        <v>0.507015403611411</v>
      </c>
      <c r="N2520" s="39" t="n">
        <v>10</v>
      </c>
      <c r="O2520" s="39" t="n">
        <v>10.04975128</v>
      </c>
      <c r="P2520" s="39" t="n">
        <f aca="false">N2520-O2520</f>
        <v>-0.0497512800000006</v>
      </c>
      <c r="Q2520" s="40" t="n">
        <f aca="false">IFERROR(ABS(P2520)/O2520*100,0)</f>
        <v>0.495049863562401</v>
      </c>
      <c r="R2520" s="41" t="n">
        <v>13258700</v>
      </c>
      <c r="S2520" s="41" t="n">
        <v>13324792</v>
      </c>
      <c r="T2520" s="41" t="n">
        <f aca="false">R2520-S2520</f>
        <v>-66092</v>
      </c>
      <c r="U2520" s="40" t="n">
        <f aca="false">IFERROR(ABS(T2520)/S2520*100,0)</f>
        <v>0.496007742559884</v>
      </c>
    </row>
    <row r="2521" customFormat="false" ht="15" hidden="false" customHeight="false" outlineLevel="0" collapsed="false">
      <c r="A2521" s="38" t="n">
        <v>39374</v>
      </c>
      <c r="B2521" s="39" t="n">
        <v>10.1</v>
      </c>
      <c r="C2521" s="39" t="n">
        <v>9.950248718</v>
      </c>
      <c r="D2521" s="39" t="n">
        <f aca="false">B2521-C2521</f>
        <v>0.149751282</v>
      </c>
      <c r="E2521" s="40" t="n">
        <f aca="false">IFERROR(ABS(D2521)/C2521*100,0)</f>
        <v>1.50500038988071</v>
      </c>
      <c r="F2521" s="39" t="n">
        <v>10.1</v>
      </c>
      <c r="G2521" s="39" t="n">
        <v>10.05970097</v>
      </c>
      <c r="H2521" s="39" t="n">
        <f aca="false">F2521-G2521</f>
        <v>0.0402990299999999</v>
      </c>
      <c r="I2521" s="40" t="n">
        <f aca="false">IFERROR(ABS(H2521)/G2521*100,0)</f>
        <v>0.400598686980652</v>
      </c>
      <c r="J2521" s="39" t="n">
        <v>9.6</v>
      </c>
      <c r="K2521" s="39" t="n">
        <v>9.651741028</v>
      </c>
      <c r="L2521" s="39" t="n">
        <f aca="false">J2521-K2521</f>
        <v>-0.0517410280000004</v>
      </c>
      <c r="M2521" s="40" t="n">
        <f aca="false">IFERROR(ABS(L2521)/K2521*100,0)</f>
        <v>0.536079737841059</v>
      </c>
      <c r="N2521" s="39" t="n">
        <v>9.64</v>
      </c>
      <c r="O2521" s="39" t="n">
        <v>9.691541672</v>
      </c>
      <c r="P2521" s="39" t="n">
        <f aca="false">N2521-O2521</f>
        <v>-0.051541671999999</v>
      </c>
      <c r="Q2521" s="40" t="n">
        <f aca="false">IFERROR(ABS(P2521)/O2521*100,0)</f>
        <v>0.531821187426857</v>
      </c>
      <c r="R2521" s="41" t="n">
        <v>14997800</v>
      </c>
      <c r="S2521" s="41" t="n">
        <v>15072789</v>
      </c>
      <c r="T2521" s="41" t="n">
        <f aca="false">R2521-S2521</f>
        <v>-74989</v>
      </c>
      <c r="U2521" s="40" t="n">
        <f aca="false">IFERROR(ABS(T2521)/S2521*100,0)</f>
        <v>0.497512437810945</v>
      </c>
    </row>
    <row r="2522" customFormat="false" ht="15" hidden="false" customHeight="false" outlineLevel="0" collapsed="false">
      <c r="A2522" s="38" t="n">
        <v>39377</v>
      </c>
      <c r="B2522" s="39" t="n">
        <v>9.69</v>
      </c>
      <c r="C2522" s="39" t="n">
        <v>9.681591988</v>
      </c>
      <c r="D2522" s="39" t="n">
        <f aca="false">B2522-C2522</f>
        <v>0.0084080120000003</v>
      </c>
      <c r="E2522" s="40" t="n">
        <f aca="false">IFERROR(ABS(D2522)/C2522*100,0)</f>
        <v>0.0868453453773072</v>
      </c>
      <c r="F2522" s="39" t="n">
        <v>9.72</v>
      </c>
      <c r="G2522" s="39" t="n">
        <v>9.771143913</v>
      </c>
      <c r="H2522" s="39" t="n">
        <f aca="false">F2522-G2522</f>
        <v>-0.0511439129999989</v>
      </c>
      <c r="I2522" s="40" t="n">
        <f aca="false">IFERROR(ABS(H2522)/G2522*100,0)</f>
        <v>0.523417866478812</v>
      </c>
      <c r="J2522" s="39" t="n">
        <v>9.5</v>
      </c>
      <c r="K2522" s="39" t="n">
        <v>9.552239418</v>
      </c>
      <c r="L2522" s="39" t="n">
        <f aca="false">J2522-K2522</f>
        <v>-0.0522394179999992</v>
      </c>
      <c r="M2522" s="40" t="n">
        <f aca="false">IFERROR(ABS(L2522)/K2522*100,0)</f>
        <v>0.546881372147777</v>
      </c>
      <c r="N2522" s="39" t="n">
        <v>9.61</v>
      </c>
      <c r="O2522" s="39" t="n">
        <v>9.661691666</v>
      </c>
      <c r="P2522" s="39" t="n">
        <f aca="false">N2522-O2522</f>
        <v>-0.051691666</v>
      </c>
      <c r="Q2522" s="40" t="n">
        <f aca="false">IFERROR(ABS(P2522)/O2522*100,0)</f>
        <v>0.535016721573776</v>
      </c>
      <c r="R2522" s="41" t="n">
        <v>9303400</v>
      </c>
      <c r="S2522" s="41" t="n">
        <v>9349615</v>
      </c>
      <c r="T2522" s="41" t="n">
        <f aca="false">R2522-S2522</f>
        <v>-46215</v>
      </c>
      <c r="U2522" s="40" t="n">
        <f aca="false">IFERROR(ABS(T2522)/S2522*100,0)</f>
        <v>0.494298428331006</v>
      </c>
    </row>
    <row r="2523" customFormat="false" ht="15" hidden="false" customHeight="false" outlineLevel="0" collapsed="false">
      <c r="A2523" s="38" t="n">
        <v>39378</v>
      </c>
      <c r="B2523" s="39" t="n">
        <v>9.76</v>
      </c>
      <c r="C2523" s="39" t="n">
        <v>9.810944557</v>
      </c>
      <c r="D2523" s="39" t="n">
        <f aca="false">B2523-C2523</f>
        <v>-0.0509445569999993</v>
      </c>
      <c r="E2523" s="40" t="n">
        <f aca="false">IFERROR(ABS(D2523)/C2523*100,0)</f>
        <v>0.519262510393568</v>
      </c>
      <c r="F2523" s="39" t="n">
        <v>9.94</v>
      </c>
      <c r="G2523" s="39" t="n">
        <v>9.990050316</v>
      </c>
      <c r="H2523" s="39" t="n">
        <f aca="false">F2523-G2523</f>
        <v>-0.0500503160000001</v>
      </c>
      <c r="I2523" s="40" t="n">
        <f aca="false">IFERROR(ABS(H2523)/G2523*100,0)</f>
        <v>0.501001640800946</v>
      </c>
      <c r="J2523" s="39" t="n">
        <v>9.72</v>
      </c>
      <c r="K2523" s="39" t="n">
        <v>9.771143913</v>
      </c>
      <c r="L2523" s="39" t="n">
        <f aca="false">J2523-K2523</f>
        <v>-0.0511439129999989</v>
      </c>
      <c r="M2523" s="40" t="n">
        <f aca="false">IFERROR(ABS(L2523)/K2523*100,0)</f>
        <v>0.523417866478812</v>
      </c>
      <c r="N2523" s="39" t="n">
        <v>9.92</v>
      </c>
      <c r="O2523" s="39" t="n">
        <v>9.97014904</v>
      </c>
      <c r="P2523" s="39" t="n">
        <f aca="false">N2523-O2523</f>
        <v>-0.0501490400000009</v>
      </c>
      <c r="Q2523" s="40" t="n">
        <f aca="false">IFERROR(ABS(P2523)/O2523*100,0)</f>
        <v>0.502991879046182</v>
      </c>
      <c r="R2523" s="41" t="n">
        <v>16197400</v>
      </c>
      <c r="S2523" s="41" t="n">
        <v>16278387</v>
      </c>
      <c r="T2523" s="41" t="n">
        <f aca="false">R2523-S2523</f>
        <v>-80987</v>
      </c>
      <c r="U2523" s="40" t="n">
        <f aca="false">IFERROR(ABS(T2523)/S2523*100,0)</f>
        <v>0.497512437810945</v>
      </c>
    </row>
    <row r="2524" customFormat="false" ht="15" hidden="false" customHeight="false" outlineLevel="0" collapsed="false">
      <c r="A2524" s="38" t="n">
        <v>39379</v>
      </c>
      <c r="B2524" s="39" t="n">
        <v>9.84</v>
      </c>
      <c r="C2524" s="39" t="n">
        <v>9.890546799</v>
      </c>
      <c r="D2524" s="39" t="n">
        <f aca="false">B2524-C2524</f>
        <v>-0.0505467989999993</v>
      </c>
      <c r="E2524" s="40" t="n">
        <f aca="false">IFERROR(ABS(D2524)/C2524*100,0)</f>
        <v>0.511061724161801</v>
      </c>
      <c r="F2524" s="39" t="n">
        <v>9.84</v>
      </c>
      <c r="G2524" s="39" t="n">
        <v>9.890546799</v>
      </c>
      <c r="H2524" s="39" t="n">
        <f aca="false">F2524-G2524</f>
        <v>-0.0505467989999993</v>
      </c>
      <c r="I2524" s="40" t="n">
        <f aca="false">IFERROR(ABS(H2524)/G2524*100,0)</f>
        <v>0.511061724161801</v>
      </c>
      <c r="J2524" s="39" t="n">
        <v>9.42</v>
      </c>
      <c r="K2524" s="39" t="n">
        <v>9.462686539</v>
      </c>
      <c r="L2524" s="39" t="n">
        <f aca="false">J2524-K2524</f>
        <v>-0.042686539</v>
      </c>
      <c r="M2524" s="40" t="n">
        <f aca="false">IFERROR(ABS(L2524)/K2524*100,0)</f>
        <v>0.451103804654941</v>
      </c>
      <c r="N2524" s="39" t="n">
        <v>9.67</v>
      </c>
      <c r="O2524" s="39" t="n">
        <v>9.721392632</v>
      </c>
      <c r="P2524" s="39" t="n">
        <f aca="false">N2524-O2524</f>
        <v>-0.0513926320000007</v>
      </c>
      <c r="Q2524" s="40" t="n">
        <f aca="false">IFERROR(ABS(P2524)/O2524*100,0)</f>
        <v>0.528655038896701</v>
      </c>
      <c r="R2524" s="41" t="n">
        <v>16077000</v>
      </c>
      <c r="S2524" s="41" t="n">
        <v>16157284</v>
      </c>
      <c r="T2524" s="41" t="n">
        <f aca="false">R2524-S2524</f>
        <v>-80284</v>
      </c>
      <c r="U2524" s="40" t="n">
        <f aca="false">IFERROR(ABS(T2524)/S2524*100,0)</f>
        <v>0.496890442725399</v>
      </c>
    </row>
    <row r="2525" customFormat="false" ht="15" hidden="false" customHeight="false" outlineLevel="0" collapsed="false">
      <c r="A2525" s="38" t="n">
        <v>39380</v>
      </c>
      <c r="B2525" s="39" t="n">
        <v>9.65</v>
      </c>
      <c r="C2525" s="39" t="n">
        <v>9.890546799</v>
      </c>
      <c r="D2525" s="39" t="n">
        <f aca="false">B2525-C2525</f>
        <v>-0.240546798999999</v>
      </c>
      <c r="E2525" s="40" t="n">
        <f aca="false">IFERROR(ABS(D2525)/C2525*100,0)</f>
        <v>2.43208797135786</v>
      </c>
      <c r="F2525" s="39" t="n">
        <v>9.84</v>
      </c>
      <c r="G2525" s="39" t="n">
        <v>9.890546799</v>
      </c>
      <c r="H2525" s="39" t="n">
        <f aca="false">F2525-G2525</f>
        <v>-0.0505467989999993</v>
      </c>
      <c r="I2525" s="40" t="n">
        <f aca="false">IFERROR(ABS(H2525)/G2525*100,0)</f>
        <v>0.511061724161801</v>
      </c>
      <c r="J2525" s="39" t="n">
        <v>9.6</v>
      </c>
      <c r="K2525" s="39" t="n">
        <v>9.651741028</v>
      </c>
      <c r="L2525" s="39" t="n">
        <f aca="false">J2525-K2525</f>
        <v>-0.0517410280000004</v>
      </c>
      <c r="M2525" s="40" t="n">
        <f aca="false">IFERROR(ABS(L2525)/K2525*100,0)</f>
        <v>0.536079737841059</v>
      </c>
      <c r="N2525" s="39" t="n">
        <v>9.68</v>
      </c>
      <c r="O2525" s="39" t="n">
        <v>9.731343269</v>
      </c>
      <c r="P2525" s="39" t="n">
        <f aca="false">N2525-O2525</f>
        <v>-0.0513432690000002</v>
      </c>
      <c r="Q2525" s="40" t="n">
        <f aca="false">IFERROR(ABS(P2525)/O2525*100,0)</f>
        <v>0.527607212907168</v>
      </c>
      <c r="R2525" s="41" t="n">
        <v>21078800</v>
      </c>
      <c r="S2525" s="41" t="n">
        <v>21184194</v>
      </c>
      <c r="T2525" s="41" t="n">
        <f aca="false">R2525-S2525</f>
        <v>-105394</v>
      </c>
      <c r="U2525" s="40" t="n">
        <f aca="false">IFERROR(ABS(T2525)/S2525*100,0)</f>
        <v>0.497512437810945</v>
      </c>
    </row>
    <row r="2526" customFormat="false" ht="15" hidden="false" customHeight="false" outlineLevel="0" collapsed="false">
      <c r="A2526" s="38" t="n">
        <v>39381</v>
      </c>
      <c r="B2526" s="39" t="n">
        <v>9.85</v>
      </c>
      <c r="C2526" s="39" t="n">
        <v>9.880597115</v>
      </c>
      <c r="D2526" s="39" t="n">
        <f aca="false">B2526-C2526</f>
        <v>-0.0305971150000008</v>
      </c>
      <c r="E2526" s="40" t="n">
        <f aca="false">IFERROR(ABS(D2526)/C2526*100,0)</f>
        <v>0.309668683419452</v>
      </c>
      <c r="F2526" s="39" t="n">
        <v>9.87</v>
      </c>
      <c r="G2526" s="39" t="n">
        <v>9.920397758</v>
      </c>
      <c r="H2526" s="39" t="n">
        <f aca="false">F2526-G2526</f>
        <v>-0.0503977580000008</v>
      </c>
      <c r="I2526" s="40" t="n">
        <f aca="false">IFERROR(ABS(H2526)/G2526*100,0)</f>
        <v>0.508021545399821</v>
      </c>
      <c r="J2526" s="39" t="n">
        <v>9.75</v>
      </c>
      <c r="K2526" s="39" t="n">
        <v>9.800994873</v>
      </c>
      <c r="L2526" s="39" t="n">
        <f aca="false">J2526-K2526</f>
        <v>-0.0509948730000005</v>
      </c>
      <c r="M2526" s="40" t="n">
        <f aca="false">IFERROR(ABS(L2526)/K2526*100,0)</f>
        <v>0.520303026996599</v>
      </c>
      <c r="N2526" s="39" t="n">
        <v>9.81</v>
      </c>
      <c r="O2526" s="39" t="n">
        <v>9.860696793</v>
      </c>
      <c r="P2526" s="39" t="n">
        <f aca="false">N2526-O2526</f>
        <v>-0.0506967930000002</v>
      </c>
      <c r="Q2526" s="40" t="n">
        <f aca="false">IFERROR(ABS(P2526)/O2526*100,0)</f>
        <v>0.514129924732999</v>
      </c>
      <c r="R2526" s="41" t="n">
        <v>22414200</v>
      </c>
      <c r="S2526" s="41" t="n">
        <v>22524562</v>
      </c>
      <c r="T2526" s="41" t="n">
        <f aca="false">R2526-S2526</f>
        <v>-110362</v>
      </c>
      <c r="U2526" s="40" t="n">
        <f aca="false">IFERROR(ABS(T2526)/S2526*100,0)</f>
        <v>0.489962912486378</v>
      </c>
    </row>
    <row r="2527" customFormat="false" ht="15" hidden="false" customHeight="false" outlineLevel="0" collapsed="false">
      <c r="A2527" s="38" t="n">
        <v>39384</v>
      </c>
      <c r="B2527" s="39" t="n">
        <v>9.96</v>
      </c>
      <c r="C2527" s="39" t="n">
        <v>10.11940289</v>
      </c>
      <c r="D2527" s="39" t="n">
        <f aca="false">B2527-C2527</f>
        <v>-0.159402889999999</v>
      </c>
      <c r="E2527" s="40" t="n">
        <f aca="false">IFERROR(ABS(D2527)/C2527*100,0)</f>
        <v>1.57522031420966</v>
      </c>
      <c r="F2527" s="39" t="n">
        <v>10.44</v>
      </c>
      <c r="G2527" s="39" t="n">
        <v>10.48756218</v>
      </c>
      <c r="H2527" s="39" t="n">
        <f aca="false">F2527-G2527</f>
        <v>-0.0475621799999999</v>
      </c>
      <c r="I2527" s="40" t="n">
        <f aca="false">IFERROR(ABS(H2527)/G2527*100,0)</f>
        <v>0.453510350486426</v>
      </c>
      <c r="J2527" s="39" t="n">
        <v>9.96</v>
      </c>
      <c r="K2527" s="39" t="n">
        <v>10.08955193</v>
      </c>
      <c r="L2527" s="39" t="n">
        <f aca="false">J2527-K2527</f>
        <v>-0.12955193</v>
      </c>
      <c r="M2527" s="40" t="n">
        <f aca="false">IFERROR(ABS(L2527)/K2527*100,0)</f>
        <v>1.28402064728755</v>
      </c>
      <c r="N2527" s="39" t="n">
        <v>10.41</v>
      </c>
      <c r="O2527" s="39" t="n">
        <v>10.45771122</v>
      </c>
      <c r="P2527" s="39" t="n">
        <f aca="false">N2527-O2527</f>
        <v>-0.0477112200000001</v>
      </c>
      <c r="Q2527" s="40" t="n">
        <f aca="false">IFERROR(ABS(P2527)/O2527*100,0)</f>
        <v>0.456230039215025</v>
      </c>
      <c r="R2527" s="41" t="n">
        <v>29618500</v>
      </c>
      <c r="S2527" s="41" t="n">
        <v>29765688</v>
      </c>
      <c r="T2527" s="41" t="n">
        <f aca="false">R2527-S2527</f>
        <v>-147188</v>
      </c>
      <c r="U2527" s="40" t="n">
        <f aca="false">IFERROR(ABS(T2527)/S2527*100,0)</f>
        <v>0.494488822163291</v>
      </c>
    </row>
    <row r="2528" customFormat="false" ht="15" hidden="false" customHeight="false" outlineLevel="0" collapsed="false">
      <c r="A2528" s="38" t="n">
        <v>39385</v>
      </c>
      <c r="B2528" s="39" t="n">
        <v>10.32</v>
      </c>
      <c r="C2528" s="39" t="n">
        <v>10.24875641</v>
      </c>
      <c r="D2528" s="39" t="n">
        <f aca="false">B2528-C2528</f>
        <v>0.0712435899999999</v>
      </c>
      <c r="E2528" s="40" t="n">
        <f aca="false">IFERROR(ABS(D2528)/C2528*100,0)</f>
        <v>0.69514375354346</v>
      </c>
      <c r="F2528" s="39" t="n">
        <v>10.34</v>
      </c>
      <c r="G2528" s="39" t="n">
        <v>10.38805962</v>
      </c>
      <c r="H2528" s="39" t="n">
        <f aca="false">F2528-G2528</f>
        <v>-0.0480596200000001</v>
      </c>
      <c r="I2528" s="40" t="n">
        <f aca="false">IFERROR(ABS(H2528)/G2528*100,0)</f>
        <v>0.462642897307515</v>
      </c>
      <c r="J2528" s="39" t="n">
        <v>10.06</v>
      </c>
      <c r="K2528" s="39" t="n">
        <v>10.1094532</v>
      </c>
      <c r="L2528" s="39" t="n">
        <f aca="false">J2528-K2528</f>
        <v>-0.0494532000000003</v>
      </c>
      <c r="M2528" s="40" t="n">
        <f aca="false">IFERROR(ABS(L2528)/K2528*100,0)</f>
        <v>0.489177792523935</v>
      </c>
      <c r="N2528" s="39" t="n">
        <v>10.3</v>
      </c>
      <c r="O2528" s="39" t="n">
        <v>10.34825897</v>
      </c>
      <c r="P2528" s="39" t="n">
        <f aca="false">N2528-O2528</f>
        <v>-0.0482589699999991</v>
      </c>
      <c r="Q2528" s="40" t="n">
        <f aca="false">IFERROR(ABS(P2528)/O2528*100,0)</f>
        <v>0.466348688604564</v>
      </c>
      <c r="R2528" s="41" t="n">
        <v>15599249</v>
      </c>
      <c r="S2528" s="41" t="n">
        <v>15677296</v>
      </c>
      <c r="T2528" s="41" t="n">
        <f aca="false">R2528-S2528</f>
        <v>-78047</v>
      </c>
      <c r="U2528" s="40" t="n">
        <f aca="false">IFERROR(ABS(T2528)/S2528*100,0)</f>
        <v>0.497834575554356</v>
      </c>
    </row>
    <row r="2529" customFormat="false" ht="15" hidden="false" customHeight="false" outlineLevel="0" collapsed="false">
      <c r="A2529" s="38" t="n">
        <v>39386</v>
      </c>
      <c r="B2529" s="39" t="n">
        <v>10.35</v>
      </c>
      <c r="C2529" s="39" t="n">
        <v>10.39801025</v>
      </c>
      <c r="D2529" s="39" t="n">
        <f aca="false">B2529-C2529</f>
        <v>-0.0480102500000008</v>
      </c>
      <c r="E2529" s="40" t="n">
        <f aca="false">IFERROR(ABS(D2529)/C2529*100,0)</f>
        <v>0.461725357502901</v>
      </c>
      <c r="F2529" s="39" t="n">
        <v>10.62</v>
      </c>
      <c r="G2529" s="39" t="n">
        <v>10.67661667</v>
      </c>
      <c r="H2529" s="39" t="n">
        <f aca="false">F2529-G2529</f>
        <v>-0.0566166700000004</v>
      </c>
      <c r="I2529" s="40" t="n">
        <f aca="false">IFERROR(ABS(H2529)/G2529*100,0)</f>
        <v>0.530286623093684</v>
      </c>
      <c r="J2529" s="39" t="n">
        <v>10.32</v>
      </c>
      <c r="K2529" s="39" t="n">
        <v>10.36815929</v>
      </c>
      <c r="L2529" s="39" t="n">
        <f aca="false">J2529-K2529</f>
        <v>-0.0481592899999992</v>
      </c>
      <c r="M2529" s="40" t="n">
        <f aca="false">IFERROR(ABS(L2529)/K2529*100,0)</f>
        <v>0.464492188564738</v>
      </c>
      <c r="N2529" s="39" t="n">
        <v>10.54</v>
      </c>
      <c r="O2529" s="39" t="n">
        <v>10.59701538</v>
      </c>
      <c r="P2529" s="39" t="n">
        <f aca="false">N2529-O2529</f>
        <v>-0.0570153800000011</v>
      </c>
      <c r="Q2529" s="40" t="n">
        <f aca="false">IFERROR(ABS(P2529)/O2529*100,0)</f>
        <v>0.53803243607259</v>
      </c>
      <c r="R2529" s="41" t="n">
        <v>21320704</v>
      </c>
      <c r="S2529" s="41" t="n">
        <v>21427404</v>
      </c>
      <c r="T2529" s="41" t="n">
        <f aca="false">R2529-S2529</f>
        <v>-106700</v>
      </c>
      <c r="U2529" s="40" t="n">
        <f aca="false">IFERROR(ABS(T2529)/S2529*100,0)</f>
        <v>0.497960462219315</v>
      </c>
    </row>
    <row r="2530" customFormat="false" ht="15" hidden="false" customHeight="false" outlineLevel="0" collapsed="false">
      <c r="A2530" s="38" t="n">
        <v>39387</v>
      </c>
      <c r="B2530" s="39" t="n">
        <v>10.04</v>
      </c>
      <c r="C2530" s="39" t="n">
        <v>10.08955193</v>
      </c>
      <c r="D2530" s="39" t="n">
        <f aca="false">B2530-C2530</f>
        <v>-0.0495519300000016</v>
      </c>
      <c r="E2530" s="40" t="n">
        <f aca="false">IFERROR(ABS(D2530)/C2530*100,0)</f>
        <v>0.491121214735663</v>
      </c>
      <c r="F2530" s="39" t="n">
        <v>10.63</v>
      </c>
      <c r="G2530" s="39" t="n">
        <v>10.68656731</v>
      </c>
      <c r="H2530" s="39" t="n">
        <f aca="false">F2530-G2530</f>
        <v>-0.0565673099999984</v>
      </c>
      <c r="I2530" s="40" t="n">
        <f aca="false">IFERROR(ABS(H2530)/G2530*100,0)</f>
        <v>0.529330966240818</v>
      </c>
      <c r="J2530" s="39" t="n">
        <v>10.04</v>
      </c>
      <c r="K2530" s="39" t="n">
        <v>10.08955193</v>
      </c>
      <c r="L2530" s="39" t="n">
        <f aca="false">J2530-K2530</f>
        <v>-0.0495519300000016</v>
      </c>
      <c r="M2530" s="40" t="n">
        <f aca="false">IFERROR(ABS(L2530)/K2530*100,0)</f>
        <v>0.491121214735663</v>
      </c>
      <c r="N2530" s="39" t="n">
        <v>10.4</v>
      </c>
      <c r="O2530" s="39" t="n">
        <v>10.44776058</v>
      </c>
      <c r="P2530" s="39" t="n">
        <f aca="false">N2530-O2530</f>
        <v>-0.0477605800000003</v>
      </c>
      <c r="Q2530" s="40" t="n">
        <f aca="false">IFERROR(ABS(P2530)/O2530*100,0)</f>
        <v>0.457137006866598</v>
      </c>
      <c r="R2530" s="41" t="n">
        <v>23079100</v>
      </c>
      <c r="S2530" s="41" t="n">
        <v>23194495</v>
      </c>
      <c r="T2530" s="41" t="n">
        <f aca="false">R2530-S2530</f>
        <v>-115395</v>
      </c>
      <c r="U2530" s="40" t="n">
        <f aca="false">IFERROR(ABS(T2530)/S2530*100,0)</f>
        <v>0.497510292851817</v>
      </c>
    </row>
    <row r="2531" customFormat="false" ht="15" hidden="false" customHeight="false" outlineLevel="0" collapsed="false">
      <c r="A2531" s="38" t="n">
        <v>39388</v>
      </c>
      <c r="B2531" s="39" t="n">
        <v>10.4</v>
      </c>
      <c r="C2531" s="39" t="n">
        <v>10.3283577</v>
      </c>
      <c r="D2531" s="39" t="n">
        <f aca="false">B2531-C2531</f>
        <v>0.0716423000000006</v>
      </c>
      <c r="E2531" s="40" t="n">
        <f aca="false">IFERROR(ABS(D2531)/C2531*100,0)</f>
        <v>0.69364658042392</v>
      </c>
      <c r="F2531" s="39" t="n">
        <v>10.45</v>
      </c>
      <c r="G2531" s="39" t="n">
        <v>10.49751186</v>
      </c>
      <c r="H2531" s="39" t="n">
        <f aca="false">F2531-G2531</f>
        <v>-0.0475118600000002</v>
      </c>
      <c r="I2531" s="40" t="n">
        <f aca="false">IFERROR(ABS(H2531)/G2531*100,0)</f>
        <v>0.452601155718058</v>
      </c>
      <c r="J2531" s="39" t="n">
        <v>10.17</v>
      </c>
      <c r="K2531" s="39" t="n">
        <v>10.21890545</v>
      </c>
      <c r="L2531" s="39" t="n">
        <f aca="false">J2531-K2531</f>
        <v>-0.0489054499999995</v>
      </c>
      <c r="M2531" s="40" t="n">
        <f aca="false">IFERROR(ABS(L2531)/K2531*100,0)</f>
        <v>0.478578163182824</v>
      </c>
      <c r="N2531" s="39" t="n">
        <v>10.29</v>
      </c>
      <c r="O2531" s="39" t="n">
        <v>10.33830833</v>
      </c>
      <c r="P2531" s="39" t="n">
        <f aca="false">N2531-O2531</f>
        <v>-0.0483083300000011</v>
      </c>
      <c r="Q2531" s="40" t="n">
        <f aca="false">IFERROR(ABS(P2531)/O2531*100,0)</f>
        <v>0.467274997591421</v>
      </c>
      <c r="R2531" s="41" t="n">
        <v>17284400</v>
      </c>
      <c r="S2531" s="41" t="n">
        <v>17370822</v>
      </c>
      <c r="T2531" s="41" t="n">
        <f aca="false">R2531-S2531</f>
        <v>-86422</v>
      </c>
      <c r="U2531" s="40" t="n">
        <f aca="false">IFERROR(ABS(T2531)/S2531*100,0)</f>
        <v>0.497512437810945</v>
      </c>
    </row>
    <row r="2532" customFormat="false" ht="15" hidden="false" customHeight="false" outlineLevel="0" collapsed="false">
      <c r="A2532" s="38" t="n">
        <v>39391</v>
      </c>
      <c r="B2532" s="39" t="n">
        <v>10.08</v>
      </c>
      <c r="C2532" s="39" t="n">
        <v>10.12935257</v>
      </c>
      <c r="D2532" s="39" t="n">
        <f aca="false">B2532-C2532</f>
        <v>-0.0493525699999999</v>
      </c>
      <c r="E2532" s="40" t="n">
        <f aca="false">IFERROR(ABS(D2532)/C2532*100,0)</f>
        <v>0.487223340869454</v>
      </c>
      <c r="F2532" s="39" t="n">
        <v>10.34</v>
      </c>
      <c r="G2532" s="39" t="n">
        <v>10.38805962</v>
      </c>
      <c r="H2532" s="39" t="n">
        <f aca="false">F2532-G2532</f>
        <v>-0.0480596200000001</v>
      </c>
      <c r="I2532" s="40" t="n">
        <f aca="false">IFERROR(ABS(H2532)/G2532*100,0)</f>
        <v>0.462642897307515</v>
      </c>
      <c r="J2532" s="39" t="n">
        <v>10</v>
      </c>
      <c r="K2532" s="39" t="n">
        <v>10.04975128</v>
      </c>
      <c r="L2532" s="39" t="n">
        <f aca="false">J2532-K2532</f>
        <v>-0.0497512800000006</v>
      </c>
      <c r="M2532" s="40" t="n">
        <f aca="false">IFERROR(ABS(L2532)/K2532*100,0)</f>
        <v>0.495049863562401</v>
      </c>
      <c r="N2532" s="39" t="n">
        <v>10.1</v>
      </c>
      <c r="O2532" s="39" t="n">
        <v>10.14925385</v>
      </c>
      <c r="P2532" s="39" t="n">
        <f aca="false">N2532-O2532</f>
        <v>-0.0492538499999995</v>
      </c>
      <c r="Q2532" s="40" t="n">
        <f aca="false">IFERROR(ABS(P2532)/O2532*100,0)</f>
        <v>0.485295281091028</v>
      </c>
      <c r="R2532" s="41" t="n">
        <v>11728463</v>
      </c>
      <c r="S2532" s="41" t="n">
        <v>11784328</v>
      </c>
      <c r="T2532" s="41" t="n">
        <f aca="false">R2532-S2532</f>
        <v>-55865</v>
      </c>
      <c r="U2532" s="40" t="n">
        <f aca="false">IFERROR(ABS(T2532)/S2532*100,0)</f>
        <v>0.474061821768708</v>
      </c>
    </row>
    <row r="2533" customFormat="false" ht="15" hidden="false" customHeight="false" outlineLevel="0" collapsed="false">
      <c r="A2533" s="38" t="n">
        <v>39392</v>
      </c>
      <c r="B2533" s="39" t="n">
        <v>10.1</v>
      </c>
      <c r="C2533" s="39" t="n">
        <v>10.14925385</v>
      </c>
      <c r="D2533" s="39" t="n">
        <f aca="false">B2533-C2533</f>
        <v>-0.0492538499999995</v>
      </c>
      <c r="E2533" s="40" t="n">
        <f aca="false">IFERROR(ABS(D2533)/C2533*100,0)</f>
        <v>0.485295281091028</v>
      </c>
      <c r="F2533" s="39" t="n">
        <v>10.37</v>
      </c>
      <c r="G2533" s="39" t="n">
        <v>10.41790962</v>
      </c>
      <c r="H2533" s="39" t="n">
        <f aca="false">F2533-G2533</f>
        <v>-0.0479096200000004</v>
      </c>
      <c r="I2533" s="40" t="n">
        <f aca="false">IFERROR(ABS(H2533)/G2533*100,0)</f>
        <v>0.459877477800584</v>
      </c>
      <c r="J2533" s="39" t="n">
        <v>10.1</v>
      </c>
      <c r="K2533" s="39" t="n">
        <v>10.14925385</v>
      </c>
      <c r="L2533" s="39" t="n">
        <f aca="false">J2533-K2533</f>
        <v>-0.0492538499999995</v>
      </c>
      <c r="M2533" s="40" t="n">
        <f aca="false">IFERROR(ABS(L2533)/K2533*100,0)</f>
        <v>0.485295281091028</v>
      </c>
      <c r="N2533" s="39" t="n">
        <v>10.33</v>
      </c>
      <c r="O2533" s="39" t="n">
        <v>10.37810898</v>
      </c>
      <c r="P2533" s="39" t="n">
        <f aca="false">N2533-O2533</f>
        <v>-0.0481089800000003</v>
      </c>
      <c r="Q2533" s="40" t="n">
        <f aca="false">IFERROR(ABS(P2533)/O2533*100,0)</f>
        <v>0.463562100693997</v>
      </c>
      <c r="R2533" s="41" t="n">
        <v>9889289</v>
      </c>
      <c r="S2533" s="41" t="n">
        <v>9938746</v>
      </c>
      <c r="T2533" s="41" t="n">
        <f aca="false">R2533-S2533</f>
        <v>-49457</v>
      </c>
      <c r="U2533" s="40" t="n">
        <f aca="false">IFERROR(ABS(T2533)/S2533*100,0)</f>
        <v>0.497618109970815</v>
      </c>
    </row>
    <row r="2534" customFormat="false" ht="15" hidden="false" customHeight="false" outlineLevel="0" collapsed="false">
      <c r="A2534" s="38" t="n">
        <v>39393</v>
      </c>
      <c r="B2534" s="39" t="n">
        <v>10.33</v>
      </c>
      <c r="C2534" s="39" t="n">
        <v>10.37810898</v>
      </c>
      <c r="D2534" s="39" t="n">
        <f aca="false">B2534-C2534</f>
        <v>-0.0481089800000003</v>
      </c>
      <c r="E2534" s="40" t="n">
        <f aca="false">IFERROR(ABS(D2534)/C2534*100,0)</f>
        <v>0.463562100693997</v>
      </c>
      <c r="F2534" s="39" t="n">
        <v>10.33</v>
      </c>
      <c r="G2534" s="39" t="n">
        <v>10.37810898</v>
      </c>
      <c r="H2534" s="39" t="n">
        <f aca="false">F2534-G2534</f>
        <v>-0.0481089800000003</v>
      </c>
      <c r="I2534" s="40" t="n">
        <f aca="false">IFERROR(ABS(H2534)/G2534*100,0)</f>
        <v>0.463562100693997</v>
      </c>
      <c r="J2534" s="39" t="n">
        <v>10.04</v>
      </c>
      <c r="K2534" s="39" t="n">
        <v>10.08955193</v>
      </c>
      <c r="L2534" s="39" t="n">
        <f aca="false">J2534-K2534</f>
        <v>-0.0495519300000016</v>
      </c>
      <c r="M2534" s="40" t="n">
        <f aca="false">IFERROR(ABS(L2534)/K2534*100,0)</f>
        <v>0.491121214735663</v>
      </c>
      <c r="N2534" s="39" t="n">
        <v>10.06</v>
      </c>
      <c r="O2534" s="39" t="n">
        <v>10.1094532</v>
      </c>
      <c r="P2534" s="39" t="n">
        <f aca="false">N2534-O2534</f>
        <v>-0.0494532000000003</v>
      </c>
      <c r="Q2534" s="40" t="n">
        <f aca="false">IFERROR(ABS(P2534)/O2534*100,0)</f>
        <v>0.489177792523935</v>
      </c>
      <c r="R2534" s="41" t="n">
        <v>9882100</v>
      </c>
      <c r="S2534" s="41" t="n">
        <v>9930505</v>
      </c>
      <c r="T2534" s="41" t="n">
        <f aca="false">R2534-S2534</f>
        <v>-48405</v>
      </c>
      <c r="U2534" s="40" t="n">
        <f aca="false">IFERROR(ABS(T2534)/S2534*100,0)</f>
        <v>0.487437446534693</v>
      </c>
    </row>
    <row r="2535" customFormat="false" ht="15" hidden="false" customHeight="false" outlineLevel="0" collapsed="false">
      <c r="A2535" s="38" t="n">
        <v>39394</v>
      </c>
      <c r="B2535" s="39" t="n">
        <v>9.98</v>
      </c>
      <c r="C2535" s="39" t="n">
        <v>10.05970097</v>
      </c>
      <c r="D2535" s="39" t="n">
        <f aca="false">B2535-C2535</f>
        <v>-0.0797009699999993</v>
      </c>
      <c r="E2535" s="40" t="n">
        <f aca="false">IFERROR(ABS(D2535)/C2535*100,0)</f>
        <v>0.792279713260695</v>
      </c>
      <c r="F2535" s="39" t="n">
        <v>10.14</v>
      </c>
      <c r="G2535" s="39" t="n">
        <v>10.18905544</v>
      </c>
      <c r="H2535" s="39" t="n">
        <f aca="false">F2535-G2535</f>
        <v>-0.0490554400000001</v>
      </c>
      <c r="I2535" s="40" t="n">
        <f aca="false">IFERROR(ABS(H2535)/G2535*100,0)</f>
        <v>0.481452282685784</v>
      </c>
      <c r="J2535" s="39" t="n">
        <v>9.66</v>
      </c>
      <c r="K2535" s="39" t="n">
        <v>9.711442947</v>
      </c>
      <c r="L2535" s="39" t="n">
        <f aca="false">J2535-K2535</f>
        <v>-0.051442947</v>
      </c>
      <c r="M2535" s="40" t="n">
        <f aca="false">IFERROR(ABS(L2535)/K2535*100,0)</f>
        <v>0.529714763096986</v>
      </c>
      <c r="N2535" s="39" t="n">
        <v>9.8</v>
      </c>
      <c r="O2535" s="39" t="n">
        <v>9.850746155</v>
      </c>
      <c r="P2535" s="39" t="n">
        <f aca="false">N2535-O2535</f>
        <v>-0.0507461549999988</v>
      </c>
      <c r="Q2535" s="40" t="n">
        <f aca="false">IFERROR(ABS(P2535)/O2535*100,0)</f>
        <v>0.515150367307367</v>
      </c>
      <c r="R2535" s="41" t="n">
        <v>17765172</v>
      </c>
      <c r="S2535" s="41" t="n">
        <v>17854026</v>
      </c>
      <c r="T2535" s="41" t="n">
        <f aca="false">R2535-S2535</f>
        <v>-88854</v>
      </c>
      <c r="U2535" s="40" t="n">
        <f aca="false">IFERROR(ABS(T2535)/S2535*100,0)</f>
        <v>0.497669265184222</v>
      </c>
    </row>
    <row r="2536" customFormat="false" ht="15" hidden="false" customHeight="false" outlineLevel="0" collapsed="false">
      <c r="A2536" s="38" t="n">
        <v>39395</v>
      </c>
      <c r="B2536" s="39" t="n">
        <v>9.75</v>
      </c>
      <c r="C2536" s="39" t="n">
        <v>9.751243591</v>
      </c>
      <c r="D2536" s="39" t="n">
        <f aca="false">B2536-C2536</f>
        <v>-0.00124359099999971</v>
      </c>
      <c r="E2536" s="40" t="n">
        <f aca="false">IFERROR(ABS(D2536)/C2536*100,0)</f>
        <v>0.0127531528506528</v>
      </c>
      <c r="F2536" s="39" t="n">
        <v>9.89</v>
      </c>
      <c r="G2536" s="39" t="n">
        <v>9.940299034</v>
      </c>
      <c r="H2536" s="39" t="n">
        <f aca="false">F2536-G2536</f>
        <v>-0.050299034</v>
      </c>
      <c r="I2536" s="40" t="n">
        <f aca="false">IFERROR(ABS(H2536)/G2536*100,0)</f>
        <v>0.506011276199601</v>
      </c>
      <c r="J2536" s="39" t="n">
        <v>9.66</v>
      </c>
      <c r="K2536" s="39" t="n">
        <v>9.711442947</v>
      </c>
      <c r="L2536" s="39" t="n">
        <f aca="false">J2536-K2536</f>
        <v>-0.051442947</v>
      </c>
      <c r="M2536" s="40" t="n">
        <f aca="false">IFERROR(ABS(L2536)/K2536*100,0)</f>
        <v>0.529714763096986</v>
      </c>
      <c r="N2536" s="39" t="n">
        <v>9.71</v>
      </c>
      <c r="O2536" s="39" t="n">
        <v>9.761194229</v>
      </c>
      <c r="P2536" s="39" t="n">
        <f aca="false">N2536-O2536</f>
        <v>-0.051194229</v>
      </c>
      <c r="Q2536" s="40" t="n">
        <f aca="false">IFERROR(ABS(P2536)/O2536*100,0)</f>
        <v>0.524466861318102</v>
      </c>
      <c r="R2536" s="41" t="n">
        <v>13782843</v>
      </c>
      <c r="S2536" s="41" t="n">
        <v>13851814</v>
      </c>
      <c r="T2536" s="41" t="n">
        <f aca="false">R2536-S2536</f>
        <v>-68971</v>
      </c>
      <c r="U2536" s="40" t="n">
        <f aca="false">IFERROR(ABS(T2536)/S2536*100,0)</f>
        <v>0.497920344584471</v>
      </c>
    </row>
    <row r="2537" customFormat="false" ht="15" hidden="false" customHeight="false" outlineLevel="0" collapsed="false">
      <c r="A2537" s="38" t="n">
        <v>39398</v>
      </c>
      <c r="B2537" s="39" t="n">
        <v>9.69</v>
      </c>
      <c r="C2537" s="39" t="n">
        <v>9.741293907</v>
      </c>
      <c r="D2537" s="39" t="n">
        <f aca="false">B2537-C2537</f>
        <v>-0.0512939069999998</v>
      </c>
      <c r="E2537" s="40" t="n">
        <f aca="false">IFERROR(ABS(D2537)/C2537*100,0)</f>
        <v>0.526561537817276</v>
      </c>
      <c r="F2537" s="39" t="n">
        <v>9.84</v>
      </c>
      <c r="G2537" s="39" t="n">
        <v>9.890546799</v>
      </c>
      <c r="H2537" s="39" t="n">
        <f aca="false">F2537-G2537</f>
        <v>-0.0505467989999993</v>
      </c>
      <c r="I2537" s="40" t="n">
        <f aca="false">IFERROR(ABS(H2537)/G2537*100,0)</f>
        <v>0.511061724161801</v>
      </c>
      <c r="J2537" s="39" t="n">
        <v>9.49</v>
      </c>
      <c r="K2537" s="39" t="n">
        <v>9.54228878</v>
      </c>
      <c r="L2537" s="39" t="n">
        <f aca="false">J2537-K2537</f>
        <v>-0.0522887799999996</v>
      </c>
      <c r="M2537" s="40" t="n">
        <f aca="false">IFERROR(ABS(L2537)/K2537*100,0)</f>
        <v>0.547968953838343</v>
      </c>
      <c r="N2537" s="39" t="n">
        <v>9.49</v>
      </c>
      <c r="O2537" s="39" t="n">
        <v>9.54228878</v>
      </c>
      <c r="P2537" s="39" t="n">
        <f aca="false">N2537-O2537</f>
        <v>-0.0522887799999996</v>
      </c>
      <c r="Q2537" s="40" t="n">
        <f aca="false">IFERROR(ABS(P2537)/O2537*100,0)</f>
        <v>0.547968953838343</v>
      </c>
      <c r="R2537" s="41" t="n">
        <v>13562972</v>
      </c>
      <c r="S2537" s="41" t="n">
        <v>13630815</v>
      </c>
      <c r="T2537" s="41" t="n">
        <f aca="false">R2537-S2537</f>
        <v>-67843</v>
      </c>
      <c r="U2537" s="40" t="n">
        <f aca="false">IFERROR(ABS(T2537)/S2537*100,0)</f>
        <v>0.497717854728422</v>
      </c>
    </row>
    <row r="2538" customFormat="false" ht="15" hidden="false" customHeight="false" outlineLevel="0" collapsed="false">
      <c r="A2538" s="38" t="n">
        <v>39399</v>
      </c>
      <c r="B2538" s="39" t="n">
        <v>9.61</v>
      </c>
      <c r="C2538" s="39" t="n">
        <v>9.661691666</v>
      </c>
      <c r="D2538" s="39" t="n">
        <f aca="false">B2538-C2538</f>
        <v>-0.051691666</v>
      </c>
      <c r="E2538" s="40" t="n">
        <f aca="false">IFERROR(ABS(D2538)/C2538*100,0)</f>
        <v>0.535016721573776</v>
      </c>
      <c r="F2538" s="39" t="n">
        <v>9.89</v>
      </c>
      <c r="G2538" s="39" t="n">
        <v>9.940299034</v>
      </c>
      <c r="H2538" s="39" t="n">
        <f aca="false">F2538-G2538</f>
        <v>-0.050299034</v>
      </c>
      <c r="I2538" s="40" t="n">
        <f aca="false">IFERROR(ABS(H2538)/G2538*100,0)</f>
        <v>0.506011276199601</v>
      </c>
      <c r="J2538" s="39" t="n">
        <v>9.61</v>
      </c>
      <c r="K2538" s="39" t="n">
        <v>9.661691666</v>
      </c>
      <c r="L2538" s="39" t="n">
        <f aca="false">J2538-K2538</f>
        <v>-0.051691666</v>
      </c>
      <c r="M2538" s="40" t="n">
        <f aca="false">IFERROR(ABS(L2538)/K2538*100,0)</f>
        <v>0.535016721573776</v>
      </c>
      <c r="N2538" s="39" t="n">
        <v>9.89</v>
      </c>
      <c r="O2538" s="39" t="n">
        <v>9.940299034</v>
      </c>
      <c r="P2538" s="39" t="n">
        <f aca="false">N2538-O2538</f>
        <v>-0.050299034</v>
      </c>
      <c r="Q2538" s="40" t="n">
        <f aca="false">IFERROR(ABS(P2538)/O2538*100,0)</f>
        <v>0.506011276199601</v>
      </c>
      <c r="R2538" s="41" t="n">
        <v>20881548</v>
      </c>
      <c r="S2538" s="41" t="n">
        <v>20986008</v>
      </c>
      <c r="T2538" s="41" t="n">
        <f aca="false">R2538-S2538</f>
        <v>-104460</v>
      </c>
      <c r="U2538" s="40" t="n">
        <f aca="false">IFERROR(ABS(T2538)/S2538*100,0)</f>
        <v>0.497760221953599</v>
      </c>
    </row>
    <row r="2539" customFormat="false" ht="15" hidden="false" customHeight="false" outlineLevel="0" collapsed="false">
      <c r="A2539" s="38" t="n">
        <v>39400</v>
      </c>
      <c r="B2539" s="39" t="n">
        <v>9.8</v>
      </c>
      <c r="C2539" s="39" t="n">
        <v>9.90049839</v>
      </c>
      <c r="D2539" s="39" t="n">
        <f aca="false">B2539-C2539</f>
        <v>-0.100498389999999</v>
      </c>
      <c r="E2539" s="40" t="n">
        <f aca="false">IFERROR(ABS(D2539)/C2539*100,0)</f>
        <v>1.01508415072828</v>
      </c>
      <c r="F2539" s="39" t="n">
        <v>9.96</v>
      </c>
      <c r="G2539" s="39" t="n">
        <v>10.00994968</v>
      </c>
      <c r="H2539" s="39" t="n">
        <f aca="false">F2539-G2539</f>
        <v>-0.0499496799999992</v>
      </c>
      <c r="I2539" s="40" t="n">
        <f aca="false">IFERROR(ABS(H2539)/G2539*100,0)</f>
        <v>0.499000310658897</v>
      </c>
      <c r="J2539" s="39" t="n">
        <v>9.71</v>
      </c>
      <c r="K2539" s="39" t="n">
        <v>9.761194229</v>
      </c>
      <c r="L2539" s="39" t="n">
        <f aca="false">J2539-K2539</f>
        <v>-0.051194229</v>
      </c>
      <c r="M2539" s="40" t="n">
        <f aca="false">IFERROR(ABS(L2539)/K2539*100,0)</f>
        <v>0.524466861318102</v>
      </c>
      <c r="N2539" s="39" t="n">
        <v>9.74</v>
      </c>
      <c r="O2539" s="39" t="n">
        <v>9.791045189</v>
      </c>
      <c r="P2539" s="39" t="n">
        <f aca="false">N2539-O2539</f>
        <v>-0.0510451889999999</v>
      </c>
      <c r="Q2539" s="40" t="n">
        <f aca="false">IFERROR(ABS(P2539)/O2539*100,0)</f>
        <v>0.521345658350631</v>
      </c>
      <c r="R2539" s="41" t="n">
        <v>8100001</v>
      </c>
      <c r="S2539" s="41" t="n">
        <v>8140500</v>
      </c>
      <c r="T2539" s="41" t="n">
        <f aca="false">R2539-S2539</f>
        <v>-40499</v>
      </c>
      <c r="U2539" s="40" t="n">
        <f aca="false">IFERROR(ABS(T2539)/S2539*100,0)</f>
        <v>0.497500153553222</v>
      </c>
    </row>
    <row r="2540" customFormat="false" ht="15" hidden="false" customHeight="false" outlineLevel="0" collapsed="false">
      <c r="A2540" s="38" t="n">
        <v>39401</v>
      </c>
      <c r="B2540" s="39" t="n">
        <v>9.8</v>
      </c>
      <c r="C2540" s="39" t="n">
        <v>9.850746155</v>
      </c>
      <c r="D2540" s="39" t="n">
        <f aca="false">B2540-C2540</f>
        <v>-0.0507461549999988</v>
      </c>
      <c r="E2540" s="40" t="n">
        <f aca="false">IFERROR(ABS(D2540)/C2540*100,0)</f>
        <v>0.515150367307367</v>
      </c>
      <c r="F2540" s="39" t="n">
        <v>9.81</v>
      </c>
      <c r="G2540" s="39" t="n">
        <v>9.860696793</v>
      </c>
      <c r="H2540" s="39" t="n">
        <f aca="false">F2540-G2540</f>
        <v>-0.0506967930000002</v>
      </c>
      <c r="I2540" s="40" t="n">
        <f aca="false">IFERROR(ABS(H2540)/G2540*100,0)</f>
        <v>0.514129924732999</v>
      </c>
      <c r="J2540" s="39" t="n">
        <v>9.46</v>
      </c>
      <c r="K2540" s="39" t="n">
        <v>9.502488136</v>
      </c>
      <c r="L2540" s="39" t="n">
        <f aca="false">J2540-K2540</f>
        <v>-0.0424881359999993</v>
      </c>
      <c r="M2540" s="40" t="n">
        <f aca="false">IFERROR(ABS(L2540)/K2540*100,0)</f>
        <v>0.44712643038231</v>
      </c>
      <c r="N2540" s="39" t="n">
        <v>9.55</v>
      </c>
      <c r="O2540" s="39" t="n">
        <v>9.601989746</v>
      </c>
      <c r="P2540" s="39" t="n">
        <f aca="false">N2540-O2540</f>
        <v>-0.0519897459999985</v>
      </c>
      <c r="Q2540" s="40" t="n">
        <f aca="false">IFERROR(ABS(P2540)/O2540*100,0)</f>
        <v>0.541447630910629</v>
      </c>
      <c r="R2540" s="41" t="n">
        <v>14895460</v>
      </c>
      <c r="S2540" s="41" t="n">
        <v>14969676</v>
      </c>
      <c r="T2540" s="41" t="n">
        <f aca="false">R2540-S2540</f>
        <v>-74216</v>
      </c>
      <c r="U2540" s="40" t="n">
        <f aca="false">IFERROR(ABS(T2540)/S2540*100,0)</f>
        <v>0.495775593272693</v>
      </c>
    </row>
    <row r="2541" customFormat="false" ht="15" hidden="false" customHeight="false" outlineLevel="0" collapsed="false">
      <c r="A2541" s="38" t="n">
        <v>39402</v>
      </c>
      <c r="B2541" s="39" t="n">
        <v>9.59</v>
      </c>
      <c r="C2541" s="39" t="n">
        <v>9.641791344</v>
      </c>
      <c r="D2541" s="39" t="n">
        <f aca="false">B2541-C2541</f>
        <v>-0.0517913439999997</v>
      </c>
      <c r="E2541" s="40" t="n">
        <f aca="false">IFERROR(ABS(D2541)/C2541*100,0)</f>
        <v>0.537154789521856</v>
      </c>
      <c r="F2541" s="39" t="n">
        <v>9.66</v>
      </c>
      <c r="G2541" s="39" t="n">
        <v>9.711442947</v>
      </c>
      <c r="H2541" s="39" t="n">
        <f aca="false">F2541-G2541</f>
        <v>-0.051442947</v>
      </c>
      <c r="I2541" s="40" t="n">
        <f aca="false">IFERROR(ABS(H2541)/G2541*100,0)</f>
        <v>0.529714763096986</v>
      </c>
      <c r="J2541" s="39" t="n">
        <v>9.45</v>
      </c>
      <c r="K2541" s="39" t="n">
        <v>9.492536545</v>
      </c>
      <c r="L2541" s="39" t="n">
        <f aca="false">J2541-K2541</f>
        <v>-0.0425365450000008</v>
      </c>
      <c r="M2541" s="40" t="n">
        <f aca="false">IFERROR(ABS(L2541)/K2541*100,0)</f>
        <v>0.448105148696068</v>
      </c>
      <c r="N2541" s="39" t="n">
        <v>9.65</v>
      </c>
      <c r="O2541" s="39" t="n">
        <v>9.701493263</v>
      </c>
      <c r="P2541" s="39" t="n">
        <f aca="false">N2541-O2541</f>
        <v>-0.0514932629999993</v>
      </c>
      <c r="Q2541" s="40" t="n">
        <f aca="false">IFERROR(ABS(P2541)/O2541*100,0)</f>
        <v>0.530776671220159</v>
      </c>
      <c r="R2541" s="41" t="n">
        <v>9162007</v>
      </c>
      <c r="S2541" s="41" t="n">
        <v>9207910</v>
      </c>
      <c r="T2541" s="41" t="n">
        <f aca="false">R2541-S2541</f>
        <v>-45903</v>
      </c>
      <c r="U2541" s="40" t="n">
        <f aca="false">IFERROR(ABS(T2541)/S2541*100,0)</f>
        <v>0.498517035896311</v>
      </c>
    </row>
    <row r="2542" customFormat="false" ht="15" hidden="false" customHeight="false" outlineLevel="0" collapsed="false">
      <c r="A2542" s="38" t="n">
        <v>39405</v>
      </c>
      <c r="B2542" s="39" t="n">
        <v>9.58</v>
      </c>
      <c r="C2542" s="39" t="n">
        <v>9.631840706</v>
      </c>
      <c r="D2542" s="39" t="n">
        <f aca="false">B2542-C2542</f>
        <v>-0.0518407060000001</v>
      </c>
      <c r="E2542" s="40" t="n">
        <f aca="false">IFERROR(ABS(D2542)/C2542*100,0)</f>
        <v>0.538222210918696</v>
      </c>
      <c r="F2542" s="39" t="n">
        <v>9.65</v>
      </c>
      <c r="G2542" s="39" t="n">
        <v>9.701493263</v>
      </c>
      <c r="H2542" s="39" t="n">
        <f aca="false">F2542-G2542</f>
        <v>-0.0514932629999993</v>
      </c>
      <c r="I2542" s="40" t="n">
        <f aca="false">IFERROR(ABS(H2542)/G2542*100,0)</f>
        <v>0.530776671220159</v>
      </c>
      <c r="J2542" s="39" t="n">
        <v>9.44</v>
      </c>
      <c r="K2542" s="39" t="n">
        <v>9.482586861</v>
      </c>
      <c r="L2542" s="39" t="n">
        <f aca="false">J2542-K2542</f>
        <v>-0.0425868610000002</v>
      </c>
      <c r="M2542" s="40" t="n">
        <f aca="false">IFERROR(ABS(L2542)/K2542*100,0)</f>
        <v>0.449105941493154</v>
      </c>
      <c r="N2542" s="39" t="n">
        <v>9.44</v>
      </c>
      <c r="O2542" s="39" t="n">
        <v>9.482586861</v>
      </c>
      <c r="P2542" s="39" t="n">
        <f aca="false">N2542-O2542</f>
        <v>-0.0425868610000002</v>
      </c>
      <c r="Q2542" s="40" t="n">
        <f aca="false">IFERROR(ABS(P2542)/O2542*100,0)</f>
        <v>0.449105941493154</v>
      </c>
      <c r="R2542" s="41" t="n">
        <v>11194816</v>
      </c>
      <c r="S2542" s="41" t="n">
        <v>11246854</v>
      </c>
      <c r="T2542" s="41" t="n">
        <f aca="false">R2542-S2542</f>
        <v>-52038</v>
      </c>
      <c r="U2542" s="40" t="n">
        <f aca="false">IFERROR(ABS(T2542)/S2542*100,0)</f>
        <v>0.462689388517002</v>
      </c>
    </row>
    <row r="2543" customFormat="false" ht="15" hidden="false" customHeight="false" outlineLevel="0" collapsed="false">
      <c r="A2543" s="38" t="n">
        <v>39406</v>
      </c>
      <c r="B2543" s="39" t="n">
        <v>9.48</v>
      </c>
      <c r="C2543" s="39" t="n">
        <v>9.532338142</v>
      </c>
      <c r="D2543" s="39" t="n">
        <f aca="false">B2543-C2543</f>
        <v>-0.052338142</v>
      </c>
      <c r="E2543" s="40" t="n">
        <f aca="false">IFERROR(ABS(D2543)/C2543*100,0)</f>
        <v>0.54905880614322</v>
      </c>
      <c r="F2543" s="39" t="n">
        <v>9.82</v>
      </c>
      <c r="G2543" s="39" t="n">
        <v>9.87064743</v>
      </c>
      <c r="H2543" s="39" t="n">
        <f aca="false">F2543-G2543</f>
        <v>-0.0506474299999997</v>
      </c>
      <c r="I2543" s="40" t="n">
        <f aca="false">IFERROR(ABS(H2543)/G2543*100,0)</f>
        <v>0.513111529503792</v>
      </c>
      <c r="J2543" s="39" t="n">
        <v>9.44</v>
      </c>
      <c r="K2543" s="39" t="n">
        <v>9.482586861</v>
      </c>
      <c r="L2543" s="39" t="n">
        <f aca="false">J2543-K2543</f>
        <v>-0.0425868610000002</v>
      </c>
      <c r="M2543" s="40" t="n">
        <f aca="false">IFERROR(ABS(L2543)/K2543*100,0)</f>
        <v>0.449105941493154</v>
      </c>
      <c r="N2543" s="39" t="n">
        <v>9.56</v>
      </c>
      <c r="O2543" s="39" t="n">
        <v>9.611940384</v>
      </c>
      <c r="P2543" s="39" t="n">
        <f aca="false">N2543-O2543</f>
        <v>-0.0519403839999999</v>
      </c>
      <c r="Q2543" s="40" t="n">
        <f aca="false">IFERROR(ABS(P2543)/O2543*100,0)</f>
        <v>0.540373555442142</v>
      </c>
      <c r="R2543" s="41" t="n">
        <v>11192546</v>
      </c>
      <c r="S2543" s="41" t="n">
        <v>11248563</v>
      </c>
      <c r="T2543" s="41" t="n">
        <f aca="false">R2543-S2543</f>
        <v>-56017</v>
      </c>
      <c r="U2543" s="40" t="n">
        <f aca="false">IFERROR(ABS(T2543)/S2543*100,0)</f>
        <v>0.497992499130778</v>
      </c>
    </row>
    <row r="2544" customFormat="false" ht="15" hidden="false" customHeight="false" outlineLevel="0" collapsed="false">
      <c r="A2544" s="38" t="n">
        <v>39407</v>
      </c>
      <c r="B2544" s="39" t="n">
        <v>9.41</v>
      </c>
      <c r="C2544" s="39" t="n">
        <v>9.452735901</v>
      </c>
      <c r="D2544" s="39" t="n">
        <f aca="false">B2544-C2544</f>
        <v>-0.0427359010000004</v>
      </c>
      <c r="E2544" s="40" t="n">
        <f aca="false">IFERROR(ABS(D2544)/C2544*100,0)</f>
        <v>0.452100867384641</v>
      </c>
      <c r="F2544" s="39" t="n">
        <v>9.44</v>
      </c>
      <c r="G2544" s="39" t="n">
        <v>9.482586861</v>
      </c>
      <c r="H2544" s="39" t="n">
        <f aca="false">F2544-G2544</f>
        <v>-0.0425868610000002</v>
      </c>
      <c r="I2544" s="40" t="n">
        <f aca="false">IFERROR(ABS(H2544)/G2544*100,0)</f>
        <v>0.449105941493154</v>
      </c>
      <c r="J2544" s="39" t="n">
        <v>9.07</v>
      </c>
      <c r="K2544" s="39" t="n">
        <v>9.114427567</v>
      </c>
      <c r="L2544" s="39" t="n">
        <f aca="false">J2544-K2544</f>
        <v>-0.0444275669999996</v>
      </c>
      <c r="M2544" s="40" t="n">
        <f aca="false">IFERROR(ABS(L2544)/K2544*100,0)</f>
        <v>0.487442208228804</v>
      </c>
      <c r="N2544" s="39" t="n">
        <v>9.18</v>
      </c>
      <c r="O2544" s="39" t="n">
        <v>9.223880768</v>
      </c>
      <c r="P2544" s="39" t="n">
        <f aca="false">N2544-O2544</f>
        <v>-0.0438807680000011</v>
      </c>
      <c r="Q2544" s="40" t="n">
        <f aca="false">IFERROR(ABS(P2544)/O2544*100,0)</f>
        <v>0.47573000024279</v>
      </c>
      <c r="R2544" s="41" t="n">
        <v>15145799</v>
      </c>
      <c r="S2544" s="41" t="n">
        <v>15221428</v>
      </c>
      <c r="T2544" s="41" t="n">
        <f aca="false">R2544-S2544</f>
        <v>-75629</v>
      </c>
      <c r="U2544" s="40" t="n">
        <f aca="false">IFERROR(ABS(T2544)/S2544*100,0)</f>
        <v>0.496858770412342</v>
      </c>
    </row>
    <row r="2545" customFormat="false" ht="15" hidden="false" customHeight="false" outlineLevel="0" collapsed="false">
      <c r="A2545" s="38" t="n">
        <v>39409</v>
      </c>
      <c r="B2545" s="39" t="n">
        <v>9.41</v>
      </c>
      <c r="C2545" s="39" t="n">
        <v>9.452735901</v>
      </c>
      <c r="D2545" s="39" t="n">
        <f aca="false">B2545-C2545</f>
        <v>-0.0427359010000004</v>
      </c>
      <c r="E2545" s="40" t="n">
        <f aca="false">IFERROR(ABS(D2545)/C2545*100,0)</f>
        <v>0.452100867384641</v>
      </c>
      <c r="F2545" s="39" t="n">
        <v>9.49</v>
      </c>
      <c r="G2545" s="39" t="n">
        <v>9.54228878</v>
      </c>
      <c r="H2545" s="39" t="n">
        <f aca="false">F2545-G2545</f>
        <v>-0.0522887799999996</v>
      </c>
      <c r="I2545" s="40" t="n">
        <f aca="false">IFERROR(ABS(H2545)/G2545*100,0)</f>
        <v>0.547968953838343</v>
      </c>
      <c r="J2545" s="39" t="n">
        <v>9.33</v>
      </c>
      <c r="K2545" s="39" t="n">
        <v>9.373133659</v>
      </c>
      <c r="L2545" s="39" t="n">
        <f aca="false">J2545-K2545</f>
        <v>-0.0431336590000004</v>
      </c>
      <c r="M2545" s="40" t="n">
        <f aca="false">IFERROR(ABS(L2545)/K2545*100,0)</f>
        <v>0.460183974423366</v>
      </c>
      <c r="N2545" s="39" t="n">
        <v>9.4</v>
      </c>
      <c r="O2545" s="39" t="n">
        <v>9.442786217</v>
      </c>
      <c r="P2545" s="39" t="n">
        <f aca="false">N2545-O2545</f>
        <v>-0.0427862169999997</v>
      </c>
      <c r="Q2545" s="40" t="n">
        <f aca="false">IFERROR(ABS(P2545)/O2545*100,0)</f>
        <v>0.453110088661872</v>
      </c>
      <c r="R2545" s="41" t="n">
        <v>7630240</v>
      </c>
      <c r="S2545" s="41" t="n">
        <v>7668451</v>
      </c>
      <c r="T2545" s="41" t="n">
        <f aca="false">R2545-S2545</f>
        <v>-38211</v>
      </c>
      <c r="U2545" s="40" t="n">
        <f aca="false">IFERROR(ABS(T2545)/S2545*100,0)</f>
        <v>0.498288376622606</v>
      </c>
    </row>
    <row r="2546" customFormat="false" ht="15" hidden="false" customHeight="false" outlineLevel="0" collapsed="false">
      <c r="A2546" s="38" t="n">
        <v>39412</v>
      </c>
      <c r="B2546" s="39" t="n">
        <v>9.41</v>
      </c>
      <c r="C2546" s="39" t="n">
        <v>9.452735901</v>
      </c>
      <c r="D2546" s="39" t="n">
        <f aca="false">B2546-C2546</f>
        <v>-0.0427359010000004</v>
      </c>
      <c r="E2546" s="40" t="n">
        <f aca="false">IFERROR(ABS(D2546)/C2546*100,0)</f>
        <v>0.452100867384641</v>
      </c>
      <c r="F2546" s="39" t="n">
        <v>9.61</v>
      </c>
      <c r="G2546" s="39" t="n">
        <v>9.661691666</v>
      </c>
      <c r="H2546" s="39" t="n">
        <f aca="false">F2546-G2546</f>
        <v>-0.051691666</v>
      </c>
      <c r="I2546" s="40" t="n">
        <f aca="false">IFERROR(ABS(H2546)/G2546*100,0)</f>
        <v>0.535016721573776</v>
      </c>
      <c r="J2546" s="39" t="n">
        <v>9.39</v>
      </c>
      <c r="K2546" s="39" t="n">
        <v>9.432835579</v>
      </c>
      <c r="L2546" s="39" t="n">
        <f aca="false">J2546-K2546</f>
        <v>-0.0428355790000001</v>
      </c>
      <c r="M2546" s="40" t="n">
        <f aca="false">IFERROR(ABS(L2546)/K2546*100,0)</f>
        <v>0.454111371297126</v>
      </c>
      <c r="N2546" s="39" t="n">
        <v>9.4</v>
      </c>
      <c r="O2546" s="39" t="n">
        <v>9.442786217</v>
      </c>
      <c r="P2546" s="39" t="n">
        <f aca="false">N2546-O2546</f>
        <v>-0.0427862169999997</v>
      </c>
      <c r="Q2546" s="40" t="n">
        <f aca="false">IFERROR(ABS(P2546)/O2546*100,0)</f>
        <v>0.453110088661872</v>
      </c>
      <c r="R2546" s="41" t="n">
        <v>12389366</v>
      </c>
      <c r="S2546" s="41" t="n">
        <v>12451347</v>
      </c>
      <c r="T2546" s="41" t="n">
        <f aca="false">R2546-S2546</f>
        <v>-61981</v>
      </c>
      <c r="U2546" s="40" t="n">
        <f aca="false">IFERROR(ABS(T2546)/S2546*100,0)</f>
        <v>0.497785500636999</v>
      </c>
    </row>
    <row r="2547" customFormat="false" ht="15" hidden="false" customHeight="false" outlineLevel="0" collapsed="false">
      <c r="A2547" s="38" t="n">
        <v>39413</v>
      </c>
      <c r="B2547" s="39" t="n">
        <v>9.45</v>
      </c>
      <c r="C2547" s="39" t="n">
        <v>9.492536545</v>
      </c>
      <c r="D2547" s="39" t="n">
        <f aca="false">B2547-C2547</f>
        <v>-0.0425365450000008</v>
      </c>
      <c r="E2547" s="40" t="n">
        <f aca="false">IFERROR(ABS(D2547)/C2547*100,0)</f>
        <v>0.448105148696068</v>
      </c>
      <c r="F2547" s="39" t="n">
        <v>9.45</v>
      </c>
      <c r="G2547" s="39" t="n">
        <v>9.492536545</v>
      </c>
      <c r="H2547" s="39" t="n">
        <f aca="false">F2547-G2547</f>
        <v>-0.0425365450000008</v>
      </c>
      <c r="I2547" s="40" t="n">
        <f aca="false">IFERROR(ABS(H2547)/G2547*100,0)</f>
        <v>0.448105148696068</v>
      </c>
      <c r="J2547" s="39" t="n">
        <v>9.22</v>
      </c>
      <c r="K2547" s="39" t="n">
        <v>9.263682365</v>
      </c>
      <c r="L2547" s="39" t="n">
        <f aca="false">J2547-K2547</f>
        <v>-0.0436823649999987</v>
      </c>
      <c r="M2547" s="40" t="n">
        <f aca="false">IFERROR(ABS(L2547)/K2547*100,0)</f>
        <v>0.471544287453542</v>
      </c>
      <c r="N2547" s="39" t="n">
        <v>9.34</v>
      </c>
      <c r="O2547" s="39" t="n">
        <v>9.383085251</v>
      </c>
      <c r="P2547" s="39" t="n">
        <f aca="false">N2547-O2547</f>
        <v>-0.0430852510000008</v>
      </c>
      <c r="Q2547" s="40" t="n">
        <f aca="false">IFERROR(ABS(P2547)/O2547*100,0)</f>
        <v>0.459180001539569</v>
      </c>
      <c r="R2547" s="41" t="n">
        <v>13242031</v>
      </c>
      <c r="S2547" s="41" t="n">
        <v>13308310</v>
      </c>
      <c r="T2547" s="41" t="n">
        <f aca="false">R2547-S2547</f>
        <v>-66279</v>
      </c>
      <c r="U2547" s="40" t="n">
        <f aca="false">IFERROR(ABS(T2547)/S2547*100,0)</f>
        <v>0.498027172495982</v>
      </c>
    </row>
    <row r="2548" customFormat="false" ht="15" hidden="false" customHeight="false" outlineLevel="0" collapsed="false">
      <c r="A2548" s="38" t="n">
        <v>39414</v>
      </c>
      <c r="B2548" s="39" t="n">
        <v>9.31</v>
      </c>
      <c r="C2548" s="39" t="n">
        <v>9.353234291</v>
      </c>
      <c r="D2548" s="39" t="n">
        <f aca="false">B2548-C2548</f>
        <v>-0.0432342909999992</v>
      </c>
      <c r="E2548" s="40" t="n">
        <f aca="false">IFERROR(ABS(D2548)/C2548*100,0)</f>
        <v>0.462238939546299</v>
      </c>
      <c r="F2548" s="39" t="n">
        <v>9.74</v>
      </c>
      <c r="G2548" s="39" t="n">
        <v>9.791045189</v>
      </c>
      <c r="H2548" s="39" t="n">
        <f aca="false">F2548-G2548</f>
        <v>-0.0510451889999999</v>
      </c>
      <c r="I2548" s="40" t="n">
        <f aca="false">IFERROR(ABS(H2548)/G2548*100,0)</f>
        <v>0.521345658350631</v>
      </c>
      <c r="J2548" s="39" t="n">
        <v>9.31</v>
      </c>
      <c r="K2548" s="39" t="n">
        <v>9.353234291</v>
      </c>
      <c r="L2548" s="39" t="n">
        <f aca="false">J2548-K2548</f>
        <v>-0.0432342909999992</v>
      </c>
      <c r="M2548" s="40" t="n">
        <f aca="false">IFERROR(ABS(L2548)/K2548*100,0)</f>
        <v>0.462238939546299</v>
      </c>
      <c r="N2548" s="39" t="n">
        <v>9.65</v>
      </c>
      <c r="O2548" s="39" t="n">
        <v>9.701493263</v>
      </c>
      <c r="P2548" s="39" t="n">
        <f aca="false">N2548-O2548</f>
        <v>-0.0514932629999993</v>
      </c>
      <c r="Q2548" s="40" t="n">
        <f aca="false">IFERROR(ABS(P2548)/O2548*100,0)</f>
        <v>0.530776671220159</v>
      </c>
      <c r="R2548" s="41" t="n">
        <v>14527177</v>
      </c>
      <c r="S2548" s="41" t="n">
        <v>14599836</v>
      </c>
      <c r="T2548" s="41" t="n">
        <f aca="false">R2548-S2548</f>
        <v>-72659</v>
      </c>
      <c r="U2548" s="40" t="n">
        <f aca="false">IFERROR(ABS(T2548)/S2548*100,0)</f>
        <v>0.497669973827103</v>
      </c>
    </row>
    <row r="2549" customFormat="false" ht="15" hidden="false" customHeight="false" outlineLevel="0" collapsed="false">
      <c r="A2549" s="38" t="n">
        <v>39415</v>
      </c>
      <c r="B2549" s="39" t="n">
        <v>9.6</v>
      </c>
      <c r="C2549" s="39" t="n">
        <v>9.651741028</v>
      </c>
      <c r="D2549" s="39" t="n">
        <f aca="false">B2549-C2549</f>
        <v>-0.0517410280000004</v>
      </c>
      <c r="E2549" s="40" t="n">
        <f aca="false">IFERROR(ABS(D2549)/C2549*100,0)</f>
        <v>0.536079737841059</v>
      </c>
      <c r="F2549" s="39" t="n">
        <v>9.72</v>
      </c>
      <c r="G2549" s="39" t="n">
        <v>9.771143913</v>
      </c>
      <c r="H2549" s="39" t="n">
        <f aca="false">F2549-G2549</f>
        <v>-0.0511439129999989</v>
      </c>
      <c r="I2549" s="40" t="n">
        <f aca="false">IFERROR(ABS(H2549)/G2549*100,0)</f>
        <v>0.523417866478812</v>
      </c>
      <c r="J2549" s="39" t="n">
        <v>9.49</v>
      </c>
      <c r="K2549" s="39" t="n">
        <v>9.54228878</v>
      </c>
      <c r="L2549" s="39" t="n">
        <f aca="false">J2549-K2549</f>
        <v>-0.0522887799999996</v>
      </c>
      <c r="M2549" s="40" t="n">
        <f aca="false">IFERROR(ABS(L2549)/K2549*100,0)</f>
        <v>0.547968953838343</v>
      </c>
      <c r="N2549" s="39" t="n">
        <v>9.65</v>
      </c>
      <c r="O2549" s="39" t="n">
        <v>9.701493263</v>
      </c>
      <c r="P2549" s="39" t="n">
        <f aca="false">N2549-O2549</f>
        <v>-0.0514932629999993</v>
      </c>
      <c r="Q2549" s="40" t="n">
        <f aca="false">IFERROR(ABS(P2549)/O2549*100,0)</f>
        <v>0.530776671220159</v>
      </c>
      <c r="R2549" s="41" t="n">
        <v>12453036</v>
      </c>
      <c r="S2549" s="41" t="n">
        <v>12514260</v>
      </c>
      <c r="T2549" s="41" t="n">
        <f aca="false">R2549-S2549</f>
        <v>-61224</v>
      </c>
      <c r="U2549" s="40" t="n">
        <f aca="false">IFERROR(ABS(T2549)/S2549*100,0)</f>
        <v>0.489233881987429</v>
      </c>
    </row>
    <row r="2550" customFormat="false" ht="15" hidden="false" customHeight="false" outlineLevel="0" collapsed="false">
      <c r="A2550" s="38" t="n">
        <v>39416</v>
      </c>
      <c r="B2550" s="39" t="n">
        <v>9.83</v>
      </c>
      <c r="C2550" s="39" t="n">
        <v>9.880597115</v>
      </c>
      <c r="D2550" s="39" t="n">
        <f aca="false">B2550-C2550</f>
        <v>-0.0505971150000004</v>
      </c>
      <c r="E2550" s="40" t="n">
        <f aca="false">IFERROR(ABS(D2550)/C2550*100,0)</f>
        <v>0.512085599798291</v>
      </c>
      <c r="F2550" s="39" t="n">
        <v>9.96</v>
      </c>
      <c r="G2550" s="39" t="n">
        <v>10.00994968</v>
      </c>
      <c r="H2550" s="39" t="n">
        <f aca="false">F2550-G2550</f>
        <v>-0.0499496799999992</v>
      </c>
      <c r="I2550" s="40" t="n">
        <f aca="false">IFERROR(ABS(H2550)/G2550*100,0)</f>
        <v>0.499000310658897</v>
      </c>
      <c r="J2550" s="39" t="n">
        <v>9.76</v>
      </c>
      <c r="K2550" s="39" t="n">
        <v>9.810944557</v>
      </c>
      <c r="L2550" s="39" t="n">
        <f aca="false">J2550-K2550</f>
        <v>-0.0509445569999993</v>
      </c>
      <c r="M2550" s="40" t="n">
        <f aca="false">IFERROR(ABS(L2550)/K2550*100,0)</f>
        <v>0.519262510393568</v>
      </c>
      <c r="N2550" s="39" t="n">
        <v>9.82</v>
      </c>
      <c r="O2550" s="39" t="n">
        <v>9.87064743</v>
      </c>
      <c r="P2550" s="39" t="n">
        <f aca="false">N2550-O2550</f>
        <v>-0.0506474299999997</v>
      </c>
      <c r="Q2550" s="40" t="n">
        <f aca="false">IFERROR(ABS(P2550)/O2550*100,0)</f>
        <v>0.513111529503792</v>
      </c>
      <c r="R2550" s="41" t="n">
        <v>16455391</v>
      </c>
      <c r="S2550" s="41" t="n">
        <v>16528431</v>
      </c>
      <c r="T2550" s="41" t="n">
        <f aca="false">R2550-S2550</f>
        <v>-73040</v>
      </c>
      <c r="U2550" s="40" t="n">
        <f aca="false">IFERROR(ABS(T2550)/S2550*100,0)</f>
        <v>0.441905223792869</v>
      </c>
    </row>
    <row r="2551" customFormat="false" ht="15" hidden="false" customHeight="false" outlineLevel="0" collapsed="false">
      <c r="A2551" s="38" t="n">
        <v>39419</v>
      </c>
      <c r="B2551" s="39" t="n">
        <v>9.86</v>
      </c>
      <c r="C2551" s="39" t="n">
        <v>9.910448074</v>
      </c>
      <c r="D2551" s="39" t="n">
        <f aca="false">B2551-C2551</f>
        <v>-0.0504480740000002</v>
      </c>
      <c r="E2551" s="40" t="n">
        <f aca="false">IFERROR(ABS(D2551)/C2551*100,0)</f>
        <v>0.509039284836681</v>
      </c>
      <c r="F2551" s="39" t="n">
        <v>9.87</v>
      </c>
      <c r="G2551" s="39" t="n">
        <v>9.920397758</v>
      </c>
      <c r="H2551" s="39" t="n">
        <f aca="false">F2551-G2551</f>
        <v>-0.0503977580000008</v>
      </c>
      <c r="I2551" s="40" t="n">
        <f aca="false">IFERROR(ABS(H2551)/G2551*100,0)</f>
        <v>0.508021545399821</v>
      </c>
      <c r="J2551" s="39" t="n">
        <v>9.64</v>
      </c>
      <c r="K2551" s="39" t="n">
        <v>9.691541672</v>
      </c>
      <c r="L2551" s="39" t="n">
        <f aca="false">J2551-K2551</f>
        <v>-0.051541671999999</v>
      </c>
      <c r="M2551" s="40" t="n">
        <f aca="false">IFERROR(ABS(L2551)/K2551*100,0)</f>
        <v>0.531821187426857</v>
      </c>
      <c r="N2551" s="39" t="n">
        <v>9.67</v>
      </c>
      <c r="O2551" s="39" t="n">
        <v>9.721392632</v>
      </c>
      <c r="P2551" s="39" t="n">
        <f aca="false">N2551-O2551</f>
        <v>-0.0513926320000007</v>
      </c>
      <c r="Q2551" s="40" t="n">
        <f aca="false">IFERROR(ABS(P2551)/O2551*100,0)</f>
        <v>0.528655038896701</v>
      </c>
      <c r="R2551" s="41" t="n">
        <v>12285677</v>
      </c>
      <c r="S2551" s="41" t="n">
        <v>12347128</v>
      </c>
      <c r="T2551" s="41" t="n">
        <f aca="false">R2551-S2551</f>
        <v>-61451</v>
      </c>
      <c r="U2551" s="40" t="n">
        <f aca="false">IFERROR(ABS(T2551)/S2551*100,0)</f>
        <v>0.497694686570027</v>
      </c>
    </row>
    <row r="2552" customFormat="false" ht="15" hidden="false" customHeight="false" outlineLevel="0" collapsed="false">
      <c r="A2552" s="38" t="n">
        <v>39420</v>
      </c>
      <c r="B2552" s="39" t="n">
        <v>9.62</v>
      </c>
      <c r="C2552" s="39" t="n">
        <v>9.671642303</v>
      </c>
      <c r="D2552" s="39" t="n">
        <f aca="false">B2552-C2552</f>
        <v>-0.0516423030000013</v>
      </c>
      <c r="E2552" s="40" t="n">
        <f aca="false">IFERROR(ABS(D2552)/C2552*100,0)</f>
        <v>0.533955882383932</v>
      </c>
      <c r="F2552" s="39" t="n">
        <v>9.76</v>
      </c>
      <c r="G2552" s="39" t="n">
        <v>9.810944557</v>
      </c>
      <c r="H2552" s="39" t="n">
        <f aca="false">F2552-G2552</f>
        <v>-0.0509445569999993</v>
      </c>
      <c r="I2552" s="40" t="n">
        <f aca="false">IFERROR(ABS(H2552)/G2552*100,0)</f>
        <v>0.519262510393568</v>
      </c>
      <c r="J2552" s="39" t="n">
        <v>9.55</v>
      </c>
      <c r="K2552" s="39" t="n">
        <v>9.601989746</v>
      </c>
      <c r="L2552" s="39" t="n">
        <f aca="false">J2552-K2552</f>
        <v>-0.0519897459999985</v>
      </c>
      <c r="M2552" s="40" t="n">
        <f aca="false">IFERROR(ABS(L2552)/K2552*100,0)</f>
        <v>0.541447630910629</v>
      </c>
      <c r="N2552" s="39" t="n">
        <v>9.6</v>
      </c>
      <c r="O2552" s="39" t="n">
        <v>9.651741028</v>
      </c>
      <c r="P2552" s="39" t="n">
        <f aca="false">N2552-O2552</f>
        <v>-0.0517410280000004</v>
      </c>
      <c r="Q2552" s="40" t="n">
        <f aca="false">IFERROR(ABS(P2552)/O2552*100,0)</f>
        <v>0.536079737841059</v>
      </c>
      <c r="R2552" s="41" t="n">
        <v>8662528</v>
      </c>
      <c r="S2552" s="41" t="n">
        <v>8705913</v>
      </c>
      <c r="T2552" s="41" t="n">
        <f aca="false">R2552-S2552</f>
        <v>-43385</v>
      </c>
      <c r="U2552" s="40" t="n">
        <f aca="false">IFERROR(ABS(T2552)/S2552*100,0)</f>
        <v>0.498339461926624</v>
      </c>
    </row>
    <row r="2553" customFormat="false" ht="15" hidden="false" customHeight="false" outlineLevel="0" collapsed="false">
      <c r="A2553" s="38" t="n">
        <v>39421</v>
      </c>
      <c r="B2553" s="39" t="n">
        <v>9.78</v>
      </c>
      <c r="C2553" s="39" t="n">
        <v>9.830845833</v>
      </c>
      <c r="D2553" s="39" t="n">
        <f aca="false">B2553-C2553</f>
        <v>-0.0508458330000003</v>
      </c>
      <c r="E2553" s="40" t="n">
        <f aca="false">IFERROR(ABS(D2553)/C2553*100,0)</f>
        <v>0.517207103678933</v>
      </c>
      <c r="F2553" s="39" t="n">
        <v>9.94</v>
      </c>
      <c r="G2553" s="39" t="n">
        <v>9.990050316</v>
      </c>
      <c r="H2553" s="39" t="n">
        <f aca="false">F2553-G2553</f>
        <v>-0.0500503160000001</v>
      </c>
      <c r="I2553" s="40" t="n">
        <f aca="false">IFERROR(ABS(H2553)/G2553*100,0)</f>
        <v>0.501001640800946</v>
      </c>
      <c r="J2553" s="39" t="n">
        <v>9.76</v>
      </c>
      <c r="K2553" s="39" t="n">
        <v>9.810944557</v>
      </c>
      <c r="L2553" s="39" t="n">
        <f aca="false">J2553-K2553</f>
        <v>-0.0509445569999993</v>
      </c>
      <c r="M2553" s="40" t="n">
        <f aca="false">IFERROR(ABS(L2553)/K2553*100,0)</f>
        <v>0.519262510393568</v>
      </c>
      <c r="N2553" s="39" t="n">
        <v>9.91</v>
      </c>
      <c r="O2553" s="39" t="n">
        <v>9.960199356</v>
      </c>
      <c r="P2553" s="39" t="n">
        <f aca="false">N2553-O2553</f>
        <v>-0.0501993560000003</v>
      </c>
      <c r="Q2553" s="40" t="n">
        <f aca="false">IFERROR(ABS(P2553)/O2553*100,0)</f>
        <v>0.503999510509398</v>
      </c>
      <c r="R2553" s="41" t="n">
        <v>16617252</v>
      </c>
      <c r="S2553" s="41" t="n">
        <v>16700386</v>
      </c>
      <c r="T2553" s="41" t="n">
        <f aca="false">R2553-S2553</f>
        <v>-83134</v>
      </c>
      <c r="U2553" s="40" t="n">
        <f aca="false">IFERROR(ABS(T2553)/S2553*100,0)</f>
        <v>0.497796877269783</v>
      </c>
    </row>
    <row r="2554" customFormat="false" ht="15" hidden="false" customHeight="false" outlineLevel="0" collapsed="false">
      <c r="A2554" s="38" t="n">
        <v>39422</v>
      </c>
      <c r="B2554" s="39" t="n">
        <v>9.88</v>
      </c>
      <c r="C2554" s="39" t="n">
        <v>9.930348396</v>
      </c>
      <c r="D2554" s="39" t="n">
        <f aca="false">B2554-C2554</f>
        <v>-0.0503483959999986</v>
      </c>
      <c r="E2554" s="40" t="n">
        <f aca="false">IFERROR(ABS(D2554)/C2554*100,0)</f>
        <v>0.507015403611411</v>
      </c>
      <c r="F2554" s="39" t="n">
        <v>10.18</v>
      </c>
      <c r="G2554" s="39" t="n">
        <v>10.22885609</v>
      </c>
      <c r="H2554" s="39" t="n">
        <f aca="false">F2554-G2554</f>
        <v>-0.048856090000001</v>
      </c>
      <c r="I2554" s="40" t="n">
        <f aca="false">IFERROR(ABS(H2554)/G2554*100,0)</f>
        <v>0.477630045531328</v>
      </c>
      <c r="J2554" s="39" t="n">
        <v>9.88</v>
      </c>
      <c r="K2554" s="39" t="n">
        <v>9.930348396</v>
      </c>
      <c r="L2554" s="39" t="n">
        <f aca="false">J2554-K2554</f>
        <v>-0.0503483959999986</v>
      </c>
      <c r="M2554" s="40" t="n">
        <f aca="false">IFERROR(ABS(L2554)/K2554*100,0)</f>
        <v>0.507015403611411</v>
      </c>
      <c r="N2554" s="39" t="n">
        <v>10.16</v>
      </c>
      <c r="O2554" s="39" t="n">
        <v>10.20895481</v>
      </c>
      <c r="P2554" s="39" t="n">
        <f aca="false">N2554-O2554</f>
        <v>-0.0489548099999997</v>
      </c>
      <c r="Q2554" s="40" t="n">
        <f aca="false">IFERROR(ABS(P2554)/O2554*100,0)</f>
        <v>0.479528129089639</v>
      </c>
      <c r="R2554" s="41" t="n">
        <v>10458666</v>
      </c>
      <c r="S2554" s="41" t="n">
        <v>10510993</v>
      </c>
      <c r="T2554" s="41" t="n">
        <f aca="false">R2554-S2554</f>
        <v>-52327</v>
      </c>
      <c r="U2554" s="40" t="n">
        <f aca="false">IFERROR(ABS(T2554)/S2554*100,0)</f>
        <v>0.497831175417965</v>
      </c>
    </row>
    <row r="2555" customFormat="false" ht="15" hidden="false" customHeight="false" outlineLevel="0" collapsed="false">
      <c r="A2555" s="38" t="n">
        <v>39423</v>
      </c>
      <c r="B2555" s="39" t="n">
        <v>10.2</v>
      </c>
      <c r="C2555" s="39" t="n">
        <v>10.24875641</v>
      </c>
      <c r="D2555" s="39" t="n">
        <f aca="false">B2555-C2555</f>
        <v>-0.0487564100000011</v>
      </c>
      <c r="E2555" s="40" t="n">
        <f aca="false">IFERROR(ABS(D2555)/C2555*100,0)</f>
        <v>0.475730011032637</v>
      </c>
      <c r="F2555" s="39" t="n">
        <v>10.28</v>
      </c>
      <c r="G2555" s="39" t="n">
        <v>10.3283577</v>
      </c>
      <c r="H2555" s="39" t="n">
        <f aca="false">F2555-G2555</f>
        <v>-0.0483577000000004</v>
      </c>
      <c r="I2555" s="40" t="n">
        <f aca="false">IFERROR(ABS(H2555)/G2555*100,0)</f>
        <v>0.46820318781175</v>
      </c>
      <c r="J2555" s="39" t="n">
        <v>10.12</v>
      </c>
      <c r="K2555" s="39" t="n">
        <v>10.16915417</v>
      </c>
      <c r="L2555" s="39" t="n">
        <f aca="false">J2555-K2555</f>
        <v>-0.0491541700000013</v>
      </c>
      <c r="M2555" s="40" t="n">
        <f aca="false">IFERROR(ABS(L2555)/K2555*100,0)</f>
        <v>0.483365373149823</v>
      </c>
      <c r="N2555" s="39" t="n">
        <v>10.2</v>
      </c>
      <c r="O2555" s="39" t="n">
        <v>10.24875641</v>
      </c>
      <c r="P2555" s="39" t="n">
        <f aca="false">N2555-O2555</f>
        <v>-0.0487564100000011</v>
      </c>
      <c r="Q2555" s="40" t="n">
        <f aca="false">IFERROR(ABS(P2555)/O2555*100,0)</f>
        <v>0.475730011032637</v>
      </c>
      <c r="R2555" s="41" t="n">
        <v>10259855</v>
      </c>
      <c r="S2555" s="41" t="n">
        <v>10311199</v>
      </c>
      <c r="T2555" s="41" t="n">
        <f aca="false">R2555-S2555</f>
        <v>-51344</v>
      </c>
      <c r="U2555" s="40" t="n">
        <f aca="false">IFERROR(ABS(T2555)/S2555*100,0)</f>
        <v>0.497944031533093</v>
      </c>
    </row>
    <row r="2556" customFormat="false" ht="15" hidden="false" customHeight="false" outlineLevel="0" collapsed="false">
      <c r="A2556" s="38" t="n">
        <v>39426</v>
      </c>
      <c r="B2556" s="39" t="n">
        <v>9.97</v>
      </c>
      <c r="C2556" s="39" t="n">
        <v>10.01990032</v>
      </c>
      <c r="D2556" s="39" t="n">
        <f aca="false">B2556-C2556</f>
        <v>-0.049900319999999</v>
      </c>
      <c r="E2556" s="40" t="n">
        <f aca="false">IFERROR(ABS(D2556)/C2556*100,0)</f>
        <v>0.49801213990519</v>
      </c>
      <c r="F2556" s="39" t="n">
        <v>10.14</v>
      </c>
      <c r="G2556" s="39" t="n">
        <v>10.18905544</v>
      </c>
      <c r="H2556" s="39" t="n">
        <f aca="false">F2556-G2556</f>
        <v>-0.0490554400000001</v>
      </c>
      <c r="I2556" s="40" t="n">
        <f aca="false">IFERROR(ABS(H2556)/G2556*100,0)</f>
        <v>0.481452282685784</v>
      </c>
      <c r="J2556" s="39" t="n">
        <v>9.94</v>
      </c>
      <c r="K2556" s="39" t="n">
        <v>9.990050316</v>
      </c>
      <c r="L2556" s="39" t="n">
        <f aca="false">J2556-K2556</f>
        <v>-0.0500503160000001</v>
      </c>
      <c r="M2556" s="40" t="n">
        <f aca="false">IFERROR(ABS(L2556)/K2556*100,0)</f>
        <v>0.501001640800946</v>
      </c>
      <c r="N2556" s="39" t="n">
        <v>10.03</v>
      </c>
      <c r="O2556" s="39" t="n">
        <v>10.07960224</v>
      </c>
      <c r="P2556" s="39" t="n">
        <f aca="false">N2556-O2556</f>
        <v>-0.0496022400000005</v>
      </c>
      <c r="Q2556" s="40" t="n">
        <f aca="false">IFERROR(ABS(P2556)/O2556*100,0)</f>
        <v>0.492105132910487</v>
      </c>
      <c r="R2556" s="41" t="n">
        <v>8972155</v>
      </c>
      <c r="S2556" s="41" t="n">
        <v>9017061</v>
      </c>
      <c r="T2556" s="41" t="n">
        <f aca="false">R2556-S2556</f>
        <v>-44906</v>
      </c>
      <c r="U2556" s="40" t="n">
        <f aca="false">IFERROR(ABS(T2556)/S2556*100,0)</f>
        <v>0.498011491770988</v>
      </c>
    </row>
    <row r="2557" customFormat="false" ht="15" hidden="false" customHeight="false" outlineLevel="0" collapsed="false">
      <c r="A2557" s="38" t="n">
        <v>39427</v>
      </c>
      <c r="B2557" s="39" t="n">
        <v>10.05</v>
      </c>
      <c r="C2557" s="39" t="n">
        <v>10.09950161</v>
      </c>
      <c r="D2557" s="39" t="n">
        <f aca="false">B2557-C2557</f>
        <v>-0.0495016100000001</v>
      </c>
      <c r="E2557" s="40" t="n">
        <f aca="false">IFERROR(ABS(D2557)/C2557*100,0)</f>
        <v>0.490139136677657</v>
      </c>
      <c r="F2557" s="39" t="n">
        <v>10.22</v>
      </c>
      <c r="G2557" s="39" t="n">
        <v>10.26865673</v>
      </c>
      <c r="H2557" s="39" t="n">
        <f aca="false">F2557-G2557</f>
        <v>-0.0486567299999994</v>
      </c>
      <c r="I2557" s="40" t="n">
        <f aca="false">IFERROR(ABS(H2557)/G2557*100,0)</f>
        <v>0.473837340943029</v>
      </c>
      <c r="J2557" s="39" t="n">
        <v>9.8</v>
      </c>
      <c r="K2557" s="39" t="n">
        <v>9.850746155</v>
      </c>
      <c r="L2557" s="39" t="n">
        <f aca="false">J2557-K2557</f>
        <v>-0.0507461549999988</v>
      </c>
      <c r="M2557" s="40" t="n">
        <f aca="false">IFERROR(ABS(L2557)/K2557*100,0)</f>
        <v>0.515150367307367</v>
      </c>
      <c r="N2557" s="39" t="n">
        <v>9.83</v>
      </c>
      <c r="O2557" s="39" t="n">
        <v>9.880597115</v>
      </c>
      <c r="P2557" s="39" t="n">
        <f aca="false">N2557-O2557</f>
        <v>-0.0505971150000004</v>
      </c>
      <c r="Q2557" s="40" t="n">
        <f aca="false">IFERROR(ABS(P2557)/O2557*100,0)</f>
        <v>0.512085599798291</v>
      </c>
      <c r="R2557" s="41" t="n">
        <v>13600750</v>
      </c>
      <c r="S2557" s="41" t="n">
        <v>13668804</v>
      </c>
      <c r="T2557" s="41" t="n">
        <f aca="false">R2557-S2557</f>
        <v>-68054</v>
      </c>
      <c r="U2557" s="40" t="n">
        <f aca="false">IFERROR(ABS(T2557)/S2557*100,0)</f>
        <v>0.497878234262486</v>
      </c>
    </row>
    <row r="2558" customFormat="false" ht="15" hidden="false" customHeight="false" outlineLevel="0" collapsed="false">
      <c r="A2558" s="38" t="n">
        <v>39428</v>
      </c>
      <c r="B2558" s="39" t="n">
        <v>10</v>
      </c>
      <c r="C2558" s="39" t="n">
        <v>10.04975128</v>
      </c>
      <c r="D2558" s="39" t="n">
        <f aca="false">B2558-C2558</f>
        <v>-0.0497512800000006</v>
      </c>
      <c r="E2558" s="40" t="n">
        <f aca="false">IFERROR(ABS(D2558)/C2558*100,0)</f>
        <v>0.495049863562401</v>
      </c>
      <c r="F2558" s="39" t="n">
        <v>10.09</v>
      </c>
      <c r="G2558" s="39" t="n">
        <v>10.13930321</v>
      </c>
      <c r="H2558" s="39" t="n">
        <f aca="false">F2558-G2558</f>
        <v>-0.0493032099999997</v>
      </c>
      <c r="I2558" s="40" t="n">
        <f aca="false">IFERROR(ABS(H2558)/G2558*100,0)</f>
        <v>0.48625836488817</v>
      </c>
      <c r="J2558" s="39" t="n">
        <v>9.75</v>
      </c>
      <c r="K2558" s="39" t="n">
        <v>9.800994873</v>
      </c>
      <c r="L2558" s="39" t="n">
        <f aca="false">J2558-K2558</f>
        <v>-0.0509948730000005</v>
      </c>
      <c r="M2558" s="40" t="n">
        <f aca="false">IFERROR(ABS(L2558)/K2558*100,0)</f>
        <v>0.520303026996599</v>
      </c>
      <c r="N2558" s="39" t="n">
        <v>9.9</v>
      </c>
      <c r="O2558" s="39" t="n">
        <v>9.950248718</v>
      </c>
      <c r="P2558" s="39" t="n">
        <f aca="false">N2558-O2558</f>
        <v>-0.0502487179999989</v>
      </c>
      <c r="Q2558" s="40" t="n">
        <f aca="false">IFERROR(ABS(P2558)/O2558*100,0)</f>
        <v>0.504999617839692</v>
      </c>
      <c r="R2558" s="41" t="n">
        <v>9918206</v>
      </c>
      <c r="S2558" s="41" t="n">
        <v>9967791</v>
      </c>
      <c r="T2558" s="41" t="n">
        <f aca="false">R2558-S2558</f>
        <v>-49585</v>
      </c>
      <c r="U2558" s="40" t="n">
        <f aca="false">IFERROR(ABS(T2558)/S2558*100,0)</f>
        <v>0.497452243932482</v>
      </c>
    </row>
    <row r="2559" customFormat="false" ht="15" hidden="false" customHeight="false" outlineLevel="0" collapsed="false">
      <c r="A2559" s="38" t="n">
        <v>39429</v>
      </c>
      <c r="B2559" s="39" t="n">
        <v>9.75</v>
      </c>
      <c r="C2559" s="39" t="n">
        <v>9.800994873</v>
      </c>
      <c r="D2559" s="39" t="n">
        <f aca="false">B2559-C2559</f>
        <v>-0.0509948730000005</v>
      </c>
      <c r="E2559" s="40" t="n">
        <f aca="false">IFERROR(ABS(D2559)/C2559*100,0)</f>
        <v>0.520303026996599</v>
      </c>
      <c r="F2559" s="39" t="n">
        <v>9.79</v>
      </c>
      <c r="G2559" s="39" t="n">
        <v>9.840796471</v>
      </c>
      <c r="H2559" s="39" t="n">
        <f aca="false">F2559-G2559</f>
        <v>-0.0507964710000017</v>
      </c>
      <c r="I2559" s="40" t="n">
        <f aca="false">IFERROR(ABS(H2559)/G2559*100,0)</f>
        <v>0.516182517844919</v>
      </c>
      <c r="J2559" s="39" t="n">
        <v>9.57</v>
      </c>
      <c r="K2559" s="39" t="n">
        <v>9.621891022</v>
      </c>
      <c r="L2559" s="39" t="n">
        <f aca="false">J2559-K2559</f>
        <v>-0.0518910219999995</v>
      </c>
      <c r="M2559" s="40" t="n">
        <f aca="false">IFERROR(ABS(L2559)/K2559*100,0)</f>
        <v>0.539301701519516</v>
      </c>
      <c r="N2559" s="39" t="n">
        <v>9.76</v>
      </c>
      <c r="O2559" s="39" t="n">
        <v>9.810944557</v>
      </c>
      <c r="P2559" s="39" t="n">
        <f aca="false">N2559-O2559</f>
        <v>-0.0509445569999993</v>
      </c>
      <c r="Q2559" s="40" t="n">
        <f aca="false">IFERROR(ABS(P2559)/O2559*100,0)</f>
        <v>0.519262510393568</v>
      </c>
      <c r="R2559" s="41" t="n">
        <v>12551628</v>
      </c>
      <c r="S2559" s="41" t="n">
        <v>12614458</v>
      </c>
      <c r="T2559" s="41" t="n">
        <f aca="false">R2559-S2559</f>
        <v>-62830</v>
      </c>
      <c r="U2559" s="40" t="n">
        <f aca="false">IFERROR(ABS(T2559)/S2559*100,0)</f>
        <v>0.498079267456438</v>
      </c>
    </row>
    <row r="2560" customFormat="false" ht="15" hidden="false" customHeight="false" outlineLevel="0" collapsed="false">
      <c r="A2560" s="38" t="n">
        <v>39430</v>
      </c>
      <c r="B2560" s="39" t="n">
        <v>9.78</v>
      </c>
      <c r="C2560" s="39" t="n">
        <v>9.830845833</v>
      </c>
      <c r="D2560" s="39" t="n">
        <f aca="false">B2560-C2560</f>
        <v>-0.0508458330000003</v>
      </c>
      <c r="E2560" s="40" t="n">
        <f aca="false">IFERROR(ABS(D2560)/C2560*100,0)</f>
        <v>0.517207103678933</v>
      </c>
      <c r="F2560" s="39" t="n">
        <v>9.78</v>
      </c>
      <c r="G2560" s="39" t="n">
        <v>9.830845833</v>
      </c>
      <c r="H2560" s="39" t="n">
        <f aca="false">F2560-G2560</f>
        <v>-0.0508458330000003</v>
      </c>
      <c r="I2560" s="40" t="n">
        <f aca="false">IFERROR(ABS(H2560)/G2560*100,0)</f>
        <v>0.517207103678933</v>
      </c>
      <c r="J2560" s="39" t="n">
        <v>9.52</v>
      </c>
      <c r="K2560" s="39" t="n">
        <v>9.572138786</v>
      </c>
      <c r="L2560" s="39" t="n">
        <f aca="false">J2560-K2560</f>
        <v>-0.0521387860000004</v>
      </c>
      <c r="M2560" s="40" t="n">
        <f aca="false">IFERROR(ABS(L2560)/K2560*100,0)</f>
        <v>0.544693168012331</v>
      </c>
      <c r="N2560" s="39" t="n">
        <v>9.55</v>
      </c>
      <c r="O2560" s="39" t="n">
        <v>9.601989746</v>
      </c>
      <c r="P2560" s="39" t="n">
        <f aca="false">N2560-O2560</f>
        <v>-0.0519897459999985</v>
      </c>
      <c r="Q2560" s="40" t="n">
        <f aca="false">IFERROR(ABS(P2560)/O2560*100,0)</f>
        <v>0.541447630910629</v>
      </c>
      <c r="R2560" s="41" t="n">
        <v>8657275</v>
      </c>
      <c r="S2560" s="41" t="n">
        <v>8700386</v>
      </c>
      <c r="T2560" s="41" t="n">
        <f aca="false">R2560-S2560</f>
        <v>-43111</v>
      </c>
      <c r="U2560" s="40" t="n">
        <f aca="false">IFERROR(ABS(T2560)/S2560*100,0)</f>
        <v>0.49550675107978</v>
      </c>
    </row>
    <row r="2561" customFormat="false" ht="15" hidden="false" customHeight="false" outlineLevel="0" collapsed="false">
      <c r="A2561" s="38" t="n">
        <v>39433</v>
      </c>
      <c r="B2561" s="39" t="n">
        <v>9.62</v>
      </c>
      <c r="C2561" s="39" t="n">
        <v>9.671642303</v>
      </c>
      <c r="D2561" s="39" t="n">
        <f aca="false">B2561-C2561</f>
        <v>-0.0516423030000013</v>
      </c>
      <c r="E2561" s="40" t="n">
        <f aca="false">IFERROR(ABS(D2561)/C2561*100,0)</f>
        <v>0.533955882383932</v>
      </c>
      <c r="F2561" s="39" t="n">
        <v>9.62</v>
      </c>
      <c r="G2561" s="39" t="n">
        <v>9.671642303</v>
      </c>
      <c r="H2561" s="39" t="n">
        <f aca="false">F2561-G2561</f>
        <v>-0.0516423030000013</v>
      </c>
      <c r="I2561" s="40" t="n">
        <f aca="false">IFERROR(ABS(H2561)/G2561*100,0)</f>
        <v>0.533955882383932</v>
      </c>
      <c r="J2561" s="39" t="n">
        <v>9.29</v>
      </c>
      <c r="K2561" s="39" t="n">
        <v>9.333333015</v>
      </c>
      <c r="L2561" s="39" t="n">
        <f aca="false">J2561-K2561</f>
        <v>-0.043333015</v>
      </c>
      <c r="M2561" s="40" t="n">
        <f aca="false">IFERROR(ABS(L2561)/K2561*100,0)</f>
        <v>0.464282319406772</v>
      </c>
      <c r="N2561" s="39" t="n">
        <v>9.31</v>
      </c>
      <c r="O2561" s="39" t="n">
        <v>9.353234291</v>
      </c>
      <c r="P2561" s="39" t="n">
        <f aca="false">N2561-O2561</f>
        <v>-0.0432342909999992</v>
      </c>
      <c r="Q2561" s="40" t="n">
        <f aca="false">IFERROR(ABS(P2561)/O2561*100,0)</f>
        <v>0.462238939546299</v>
      </c>
      <c r="R2561" s="41" t="n">
        <v>13019984</v>
      </c>
      <c r="S2561" s="41" t="n">
        <v>13084899</v>
      </c>
      <c r="T2561" s="41" t="n">
        <f aca="false">R2561-S2561</f>
        <v>-64915</v>
      </c>
      <c r="U2561" s="40" t="n">
        <f aca="false">IFERROR(ABS(T2561)/S2561*100,0)</f>
        <v>0.496106236662583</v>
      </c>
    </row>
    <row r="2562" customFormat="false" ht="15" hidden="false" customHeight="false" outlineLevel="0" collapsed="false">
      <c r="A2562" s="38" t="n">
        <v>39434</v>
      </c>
      <c r="B2562" s="39" t="n">
        <v>9.4</v>
      </c>
      <c r="C2562" s="39" t="n">
        <v>9.442786217</v>
      </c>
      <c r="D2562" s="39" t="n">
        <f aca="false">B2562-C2562</f>
        <v>-0.0427862169999997</v>
      </c>
      <c r="E2562" s="40" t="n">
        <f aca="false">IFERROR(ABS(D2562)/C2562*100,0)</f>
        <v>0.453110088661872</v>
      </c>
      <c r="F2562" s="39" t="n">
        <v>9.62</v>
      </c>
      <c r="G2562" s="39" t="n">
        <v>9.671642303</v>
      </c>
      <c r="H2562" s="39" t="n">
        <f aca="false">F2562-G2562</f>
        <v>-0.0516423030000013</v>
      </c>
      <c r="I2562" s="40" t="n">
        <f aca="false">IFERROR(ABS(H2562)/G2562*100,0)</f>
        <v>0.533955882383932</v>
      </c>
      <c r="J2562" s="39" t="n">
        <v>9.36</v>
      </c>
      <c r="K2562" s="39" t="n">
        <v>9.402984619</v>
      </c>
      <c r="L2562" s="39" t="n">
        <f aca="false">J2562-K2562</f>
        <v>-0.0429846190000003</v>
      </c>
      <c r="M2562" s="40" t="n">
        <f aca="false">IFERROR(ABS(L2562)/K2562*100,0)</f>
        <v>0.457138033738182</v>
      </c>
      <c r="N2562" s="39" t="n">
        <v>9.53</v>
      </c>
      <c r="O2562" s="39" t="n">
        <v>9.582090378</v>
      </c>
      <c r="P2562" s="39" t="n">
        <f aca="false">N2562-O2562</f>
        <v>-0.0520903780000008</v>
      </c>
      <c r="Q2562" s="40" t="n">
        <f aca="false">IFERROR(ABS(P2562)/O2562*100,0)</f>
        <v>0.54362227807408</v>
      </c>
      <c r="R2562" s="41" t="n">
        <v>10322602</v>
      </c>
      <c r="S2562" s="41" t="n">
        <v>10374213</v>
      </c>
      <c r="T2562" s="41" t="n">
        <f aca="false">R2562-S2562</f>
        <v>-51611</v>
      </c>
      <c r="U2562" s="40" t="n">
        <f aca="false">IFERROR(ABS(T2562)/S2562*100,0)</f>
        <v>0.497493159240127</v>
      </c>
    </row>
    <row r="2563" customFormat="false" ht="15" hidden="false" customHeight="false" outlineLevel="0" collapsed="false">
      <c r="A2563" s="38" t="n">
        <v>39435</v>
      </c>
      <c r="B2563" s="39" t="n">
        <v>9.46</v>
      </c>
      <c r="C2563" s="39" t="n">
        <v>9.502488136</v>
      </c>
      <c r="D2563" s="39" t="n">
        <f aca="false">B2563-C2563</f>
        <v>-0.0424881359999993</v>
      </c>
      <c r="E2563" s="40" t="n">
        <f aca="false">IFERROR(ABS(D2563)/C2563*100,0)</f>
        <v>0.44712643038231</v>
      </c>
      <c r="F2563" s="39" t="n">
        <v>9.64</v>
      </c>
      <c r="G2563" s="39" t="n">
        <v>9.691541672</v>
      </c>
      <c r="H2563" s="39" t="n">
        <f aca="false">F2563-G2563</f>
        <v>-0.051541671999999</v>
      </c>
      <c r="I2563" s="40" t="n">
        <f aca="false">IFERROR(ABS(H2563)/G2563*100,0)</f>
        <v>0.531821187426857</v>
      </c>
      <c r="J2563" s="39" t="n">
        <v>9.46</v>
      </c>
      <c r="K2563" s="39" t="n">
        <v>9.502488136</v>
      </c>
      <c r="L2563" s="39" t="n">
        <f aca="false">J2563-K2563</f>
        <v>-0.0424881359999993</v>
      </c>
      <c r="M2563" s="40" t="n">
        <f aca="false">IFERROR(ABS(L2563)/K2563*100,0)</f>
        <v>0.44712643038231</v>
      </c>
      <c r="N2563" s="39" t="n">
        <v>9.58</v>
      </c>
      <c r="O2563" s="39" t="n">
        <v>9.631840706</v>
      </c>
      <c r="P2563" s="39" t="n">
        <f aca="false">N2563-O2563</f>
        <v>-0.0518407060000001</v>
      </c>
      <c r="Q2563" s="40" t="n">
        <f aca="false">IFERROR(ABS(P2563)/O2563*100,0)</f>
        <v>0.538222210918696</v>
      </c>
      <c r="R2563" s="41" t="n">
        <v>10360058</v>
      </c>
      <c r="S2563" s="41" t="n">
        <v>10411900</v>
      </c>
      <c r="T2563" s="41" t="n">
        <f aca="false">R2563-S2563</f>
        <v>-51842</v>
      </c>
      <c r="U2563" s="40" t="n">
        <f aca="false">IFERROR(ABS(T2563)/S2563*100,0)</f>
        <v>0.497911044093777</v>
      </c>
    </row>
    <row r="2564" customFormat="false" ht="15" hidden="false" customHeight="false" outlineLevel="0" collapsed="false">
      <c r="A2564" s="38" t="n">
        <v>39436</v>
      </c>
      <c r="B2564" s="39" t="n">
        <v>9.65</v>
      </c>
      <c r="C2564" s="39" t="n">
        <v>9.701493263</v>
      </c>
      <c r="D2564" s="39" t="n">
        <f aca="false">B2564-C2564</f>
        <v>-0.0514932629999993</v>
      </c>
      <c r="E2564" s="40" t="n">
        <f aca="false">IFERROR(ABS(D2564)/C2564*100,0)</f>
        <v>0.530776671220159</v>
      </c>
      <c r="F2564" s="39" t="n">
        <v>9.68</v>
      </c>
      <c r="G2564" s="39" t="n">
        <v>9.731343269</v>
      </c>
      <c r="H2564" s="39" t="n">
        <f aca="false">F2564-G2564</f>
        <v>-0.0513432690000002</v>
      </c>
      <c r="I2564" s="40" t="n">
        <f aca="false">IFERROR(ABS(H2564)/G2564*100,0)</f>
        <v>0.527607212907168</v>
      </c>
      <c r="J2564" s="39" t="n">
        <v>9.5</v>
      </c>
      <c r="K2564" s="39" t="n">
        <v>9.552239418</v>
      </c>
      <c r="L2564" s="39" t="n">
        <f aca="false">J2564-K2564</f>
        <v>-0.0522394179999992</v>
      </c>
      <c r="M2564" s="40" t="n">
        <f aca="false">IFERROR(ABS(L2564)/K2564*100,0)</f>
        <v>0.546881372147777</v>
      </c>
      <c r="N2564" s="39" t="n">
        <v>9.57</v>
      </c>
      <c r="O2564" s="39" t="n">
        <v>9.621891022</v>
      </c>
      <c r="P2564" s="39" t="n">
        <f aca="false">N2564-O2564</f>
        <v>-0.0518910219999995</v>
      </c>
      <c r="Q2564" s="40" t="n">
        <f aca="false">IFERROR(ABS(P2564)/O2564*100,0)</f>
        <v>0.539301701519516</v>
      </c>
      <c r="R2564" s="41" t="n">
        <v>7773849</v>
      </c>
      <c r="S2564" s="41" t="n">
        <v>7812669</v>
      </c>
      <c r="T2564" s="41" t="n">
        <f aca="false">R2564-S2564</f>
        <v>-38820</v>
      </c>
      <c r="U2564" s="40" t="n">
        <f aca="false">IFERROR(ABS(T2564)/S2564*100,0)</f>
        <v>0.496885251378242</v>
      </c>
    </row>
    <row r="2565" customFormat="false" ht="15" hidden="false" customHeight="false" outlineLevel="0" collapsed="false">
      <c r="A2565" s="38" t="n">
        <v>39437</v>
      </c>
      <c r="B2565" s="39" t="n">
        <v>9.65</v>
      </c>
      <c r="C2565" s="39" t="n">
        <v>9.701493263</v>
      </c>
      <c r="D2565" s="39" t="n">
        <f aca="false">B2565-C2565</f>
        <v>-0.0514932629999993</v>
      </c>
      <c r="E2565" s="40" t="n">
        <f aca="false">IFERROR(ABS(D2565)/C2565*100,0)</f>
        <v>0.530776671220159</v>
      </c>
      <c r="F2565" s="39" t="n">
        <v>9.72</v>
      </c>
      <c r="G2565" s="39" t="n">
        <v>9.771143913</v>
      </c>
      <c r="H2565" s="39" t="n">
        <f aca="false">F2565-G2565</f>
        <v>-0.0511439129999989</v>
      </c>
      <c r="I2565" s="40" t="n">
        <f aca="false">IFERROR(ABS(H2565)/G2565*100,0)</f>
        <v>0.523417866478812</v>
      </c>
      <c r="J2565" s="39" t="n">
        <v>9.58</v>
      </c>
      <c r="K2565" s="39" t="n">
        <v>9.631840706</v>
      </c>
      <c r="L2565" s="39" t="n">
        <f aca="false">J2565-K2565</f>
        <v>-0.0518407060000001</v>
      </c>
      <c r="M2565" s="40" t="n">
        <f aca="false">IFERROR(ABS(L2565)/K2565*100,0)</f>
        <v>0.538222210918696</v>
      </c>
      <c r="N2565" s="39" t="n">
        <v>9.71</v>
      </c>
      <c r="O2565" s="39" t="n">
        <v>9.761194229</v>
      </c>
      <c r="P2565" s="39" t="n">
        <f aca="false">N2565-O2565</f>
        <v>-0.051194229</v>
      </c>
      <c r="Q2565" s="40" t="n">
        <f aca="false">IFERROR(ABS(P2565)/O2565*100,0)</f>
        <v>0.524466861318102</v>
      </c>
      <c r="R2565" s="41" t="n">
        <v>8739071</v>
      </c>
      <c r="S2565" s="41" t="n">
        <v>8782795</v>
      </c>
      <c r="T2565" s="41" t="n">
        <f aca="false">R2565-S2565</f>
        <v>-43724</v>
      </c>
      <c r="U2565" s="40" t="n">
        <f aca="false">IFERROR(ABS(T2565)/S2565*100,0)</f>
        <v>0.497836964201032</v>
      </c>
    </row>
    <row r="2566" customFormat="false" ht="15" hidden="false" customHeight="false" outlineLevel="0" collapsed="false">
      <c r="A2566" s="38" t="n">
        <v>39440</v>
      </c>
      <c r="B2566" s="39" t="n">
        <v>9.74</v>
      </c>
      <c r="C2566" s="39" t="n">
        <v>9.791045189</v>
      </c>
      <c r="D2566" s="39" t="n">
        <f aca="false">B2566-C2566</f>
        <v>-0.0510451889999999</v>
      </c>
      <c r="E2566" s="40" t="n">
        <f aca="false">IFERROR(ABS(D2566)/C2566*100,0)</f>
        <v>0.521345658350631</v>
      </c>
      <c r="F2566" s="39" t="n">
        <v>9.78</v>
      </c>
      <c r="G2566" s="39" t="n">
        <v>9.830845833</v>
      </c>
      <c r="H2566" s="39" t="n">
        <f aca="false">F2566-G2566</f>
        <v>-0.0508458330000003</v>
      </c>
      <c r="I2566" s="40" t="n">
        <f aca="false">IFERROR(ABS(H2566)/G2566*100,0)</f>
        <v>0.517207103678933</v>
      </c>
      <c r="J2566" s="39" t="n">
        <v>9.65</v>
      </c>
      <c r="K2566" s="39" t="n">
        <v>9.701493263</v>
      </c>
      <c r="L2566" s="39" t="n">
        <f aca="false">J2566-K2566</f>
        <v>-0.0514932629999993</v>
      </c>
      <c r="M2566" s="40" t="n">
        <f aca="false">IFERROR(ABS(L2566)/K2566*100,0)</f>
        <v>0.530776671220159</v>
      </c>
      <c r="N2566" s="39" t="n">
        <v>9.72</v>
      </c>
      <c r="O2566" s="39" t="n">
        <v>9.771143913</v>
      </c>
      <c r="P2566" s="39" t="n">
        <f aca="false">N2566-O2566</f>
        <v>-0.0511439129999989</v>
      </c>
      <c r="Q2566" s="40" t="n">
        <f aca="false">IFERROR(ABS(P2566)/O2566*100,0)</f>
        <v>0.523417866478812</v>
      </c>
      <c r="R2566" s="41" t="n">
        <v>1886923</v>
      </c>
      <c r="S2566" s="41" t="n">
        <v>1896435</v>
      </c>
      <c r="T2566" s="41" t="n">
        <f aca="false">R2566-S2566</f>
        <v>-9512</v>
      </c>
      <c r="U2566" s="40" t="n">
        <f aca="false">IFERROR(ABS(T2566)/S2566*100,0)</f>
        <v>0.50157268770087</v>
      </c>
    </row>
    <row r="2567" customFormat="false" ht="15" hidden="false" customHeight="false" outlineLevel="0" collapsed="false">
      <c r="A2567" s="38" t="n">
        <v>39442</v>
      </c>
      <c r="B2567" s="39" t="n">
        <v>9.73</v>
      </c>
      <c r="C2567" s="39" t="n">
        <v>9.781094551</v>
      </c>
      <c r="D2567" s="39" t="n">
        <f aca="false">B2567-C2567</f>
        <v>-0.0510945510000003</v>
      </c>
      <c r="E2567" s="40" t="n">
        <f aca="false">IFERROR(ABS(D2567)/C2567*100,0)</f>
        <v>0.522380708351055</v>
      </c>
      <c r="F2567" s="39" t="n">
        <v>9.84</v>
      </c>
      <c r="G2567" s="39" t="n">
        <v>9.890546799</v>
      </c>
      <c r="H2567" s="39" t="n">
        <f aca="false">F2567-G2567</f>
        <v>-0.0505467989999993</v>
      </c>
      <c r="I2567" s="40" t="n">
        <f aca="false">IFERROR(ABS(H2567)/G2567*100,0)</f>
        <v>0.511061724161801</v>
      </c>
      <c r="J2567" s="39" t="n">
        <v>9.66</v>
      </c>
      <c r="K2567" s="39" t="n">
        <v>9.711442947</v>
      </c>
      <c r="L2567" s="39" t="n">
        <f aca="false">J2567-K2567</f>
        <v>-0.051442947</v>
      </c>
      <c r="M2567" s="40" t="n">
        <f aca="false">IFERROR(ABS(L2567)/K2567*100,0)</f>
        <v>0.529714763096986</v>
      </c>
      <c r="N2567" s="39" t="n">
        <v>9.84</v>
      </c>
      <c r="O2567" s="39" t="n">
        <v>9.890546799</v>
      </c>
      <c r="P2567" s="39" t="n">
        <f aca="false">N2567-O2567</f>
        <v>-0.0505467989999993</v>
      </c>
      <c r="Q2567" s="40" t="n">
        <f aca="false">IFERROR(ABS(P2567)/O2567*100,0)</f>
        <v>0.511061724161801</v>
      </c>
      <c r="R2567" s="41" t="n">
        <v>4798631</v>
      </c>
      <c r="S2567" s="41" t="n">
        <v>4822693</v>
      </c>
      <c r="T2567" s="41" t="n">
        <f aca="false">R2567-S2567</f>
        <v>-24062</v>
      </c>
      <c r="U2567" s="40" t="n">
        <f aca="false">IFERROR(ABS(T2567)/S2567*100,0)</f>
        <v>0.498932857637838</v>
      </c>
    </row>
    <row r="2568" customFormat="false" ht="15" hidden="false" customHeight="false" outlineLevel="0" collapsed="false">
      <c r="A2568" s="38" t="n">
        <v>39443</v>
      </c>
      <c r="B2568" s="39" t="n">
        <v>9.91</v>
      </c>
      <c r="C2568" s="39" t="n">
        <v>9.960199356</v>
      </c>
      <c r="D2568" s="39" t="n">
        <f aca="false">B2568-C2568</f>
        <v>-0.0501993560000003</v>
      </c>
      <c r="E2568" s="40" t="n">
        <f aca="false">IFERROR(ABS(D2568)/C2568*100,0)</f>
        <v>0.503999510509398</v>
      </c>
      <c r="F2568" s="39" t="n">
        <v>9.93</v>
      </c>
      <c r="G2568" s="39" t="n">
        <v>9.980099678</v>
      </c>
      <c r="H2568" s="39" t="n">
        <f aca="false">F2568-G2568</f>
        <v>-0.0500996780000005</v>
      </c>
      <c r="I2568" s="40" t="n">
        <f aca="false">IFERROR(ABS(H2568)/G2568*100,0)</f>
        <v>0.501995767742075</v>
      </c>
      <c r="J2568" s="39" t="n">
        <v>9.67</v>
      </c>
      <c r="K2568" s="39" t="n">
        <v>9.721392632</v>
      </c>
      <c r="L2568" s="39" t="n">
        <f aca="false">J2568-K2568</f>
        <v>-0.0513926320000007</v>
      </c>
      <c r="M2568" s="40" t="n">
        <f aca="false">IFERROR(ABS(L2568)/K2568*100,0)</f>
        <v>0.528655038896701</v>
      </c>
      <c r="N2568" s="39" t="n">
        <v>9.7</v>
      </c>
      <c r="O2568" s="39" t="n">
        <v>9.751243591</v>
      </c>
      <c r="P2568" s="39" t="n">
        <f aca="false">N2568-O2568</f>
        <v>-0.0512435910000004</v>
      </c>
      <c r="Q2568" s="40" t="n">
        <f aca="false">IFERROR(ABS(P2568)/O2568*100,0)</f>
        <v>0.525508264887323</v>
      </c>
      <c r="R2568" s="41" t="n">
        <v>4879097</v>
      </c>
      <c r="S2568" s="41" t="n">
        <v>4903495</v>
      </c>
      <c r="T2568" s="41" t="n">
        <f aca="false">R2568-S2568</f>
        <v>-24398</v>
      </c>
      <c r="U2568" s="40" t="n">
        <f aca="false">IFERROR(ABS(T2568)/S2568*100,0)</f>
        <v>0.497563472584351</v>
      </c>
    </row>
    <row r="2569" customFormat="false" ht="15" hidden="false" customHeight="false" outlineLevel="0" collapsed="false">
      <c r="A2569" s="38" t="n">
        <v>39444</v>
      </c>
      <c r="B2569" s="39" t="n">
        <v>9.74</v>
      </c>
      <c r="C2569" s="39" t="n">
        <v>9.791045189</v>
      </c>
      <c r="D2569" s="39" t="n">
        <f aca="false">B2569-C2569</f>
        <v>-0.0510451889999999</v>
      </c>
      <c r="E2569" s="40" t="n">
        <f aca="false">IFERROR(ABS(D2569)/C2569*100,0)</f>
        <v>0.521345658350631</v>
      </c>
      <c r="F2569" s="39" t="n">
        <v>9.82</v>
      </c>
      <c r="G2569" s="39" t="n">
        <v>9.87064743</v>
      </c>
      <c r="H2569" s="39" t="n">
        <f aca="false">F2569-G2569</f>
        <v>-0.0506474299999997</v>
      </c>
      <c r="I2569" s="40" t="n">
        <f aca="false">IFERROR(ABS(H2569)/G2569*100,0)</f>
        <v>0.513111529503792</v>
      </c>
      <c r="J2569" s="39" t="n">
        <v>9.63</v>
      </c>
      <c r="K2569" s="39" t="n">
        <v>9.681591988</v>
      </c>
      <c r="L2569" s="39" t="n">
        <f aca="false">J2569-K2569</f>
        <v>-0.0515919879999984</v>
      </c>
      <c r="M2569" s="40" t="n">
        <f aca="false">IFERROR(ABS(L2569)/K2569*100,0)</f>
        <v>0.532887443138948</v>
      </c>
      <c r="N2569" s="39" t="n">
        <v>9.8</v>
      </c>
      <c r="O2569" s="39" t="n">
        <v>9.850746155</v>
      </c>
      <c r="P2569" s="39" t="n">
        <f aca="false">N2569-O2569</f>
        <v>-0.0507461549999988</v>
      </c>
      <c r="Q2569" s="40" t="n">
        <f aca="false">IFERROR(ABS(P2569)/O2569*100,0)</f>
        <v>0.515150367307367</v>
      </c>
      <c r="R2569" s="41" t="n">
        <v>8964278</v>
      </c>
      <c r="S2569" s="41" t="n">
        <v>9009121</v>
      </c>
      <c r="T2569" s="41" t="n">
        <f aca="false">R2569-S2569</f>
        <v>-44843</v>
      </c>
      <c r="U2569" s="40" t="n">
        <f aca="false">IFERROR(ABS(T2569)/S2569*100,0)</f>
        <v>0.497751112455921</v>
      </c>
    </row>
    <row r="2570" customFormat="false" ht="15" hidden="false" customHeight="false" outlineLevel="0" collapsed="false">
      <c r="A2570" s="38" t="n">
        <v>39447</v>
      </c>
      <c r="B2570" s="39" t="n">
        <v>9.84</v>
      </c>
      <c r="C2570" s="39" t="n">
        <v>9.90049839</v>
      </c>
      <c r="D2570" s="39" t="n">
        <f aca="false">B2570-C2570</f>
        <v>-0.0604983899999994</v>
      </c>
      <c r="E2570" s="40" t="n">
        <f aca="false">IFERROR(ABS(D2570)/C2570*100,0)</f>
        <v>0.611064086037383</v>
      </c>
      <c r="F2570" s="39" t="n">
        <v>9.93</v>
      </c>
      <c r="G2570" s="39" t="n">
        <v>9.980099678</v>
      </c>
      <c r="H2570" s="39" t="n">
        <f aca="false">F2570-G2570</f>
        <v>-0.0500996780000005</v>
      </c>
      <c r="I2570" s="40" t="n">
        <f aca="false">IFERROR(ABS(H2570)/G2570*100,0)</f>
        <v>0.501995767742075</v>
      </c>
      <c r="J2570" s="39" t="n">
        <v>9.81</v>
      </c>
      <c r="K2570" s="39" t="n">
        <v>9.860696793</v>
      </c>
      <c r="L2570" s="39" t="n">
        <f aca="false">J2570-K2570</f>
        <v>-0.0506967930000002</v>
      </c>
      <c r="M2570" s="40" t="n">
        <f aca="false">IFERROR(ABS(L2570)/K2570*100,0)</f>
        <v>0.514129924732999</v>
      </c>
      <c r="N2570" s="39" t="n">
        <v>9.86</v>
      </c>
      <c r="O2570" s="39" t="n">
        <v>9.910448074</v>
      </c>
      <c r="P2570" s="39" t="n">
        <f aca="false">N2570-O2570</f>
        <v>-0.0504480740000002</v>
      </c>
      <c r="Q2570" s="40" t="n">
        <f aca="false">IFERROR(ABS(P2570)/O2570*100,0)</f>
        <v>0.509039284836681</v>
      </c>
      <c r="R2570" s="41" t="n">
        <v>6704377</v>
      </c>
      <c r="S2570" s="41" t="n">
        <v>6737922</v>
      </c>
      <c r="T2570" s="41" t="n">
        <f aca="false">R2570-S2570</f>
        <v>-33545</v>
      </c>
      <c r="U2570" s="40" t="n">
        <f aca="false">IFERROR(ABS(T2570)/S2570*100,0)</f>
        <v>0.497853789343361</v>
      </c>
    </row>
    <row r="2571" customFormat="false" ht="15" hidden="false" customHeight="false" outlineLevel="0" collapsed="false">
      <c r="A2571" s="38" t="n">
        <v>39449</v>
      </c>
      <c r="B2571" s="39" t="n">
        <v>9.75</v>
      </c>
      <c r="C2571" s="39" t="n">
        <v>9.791045189</v>
      </c>
      <c r="D2571" s="39" t="n">
        <f aca="false">B2571-C2571</f>
        <v>-0.0410451890000001</v>
      </c>
      <c r="E2571" s="40" t="n">
        <f aca="false">IFERROR(ABS(D2571)/C2571*100,0)</f>
        <v>0.419211516316086</v>
      </c>
      <c r="F2571" s="39" t="n">
        <v>9.8</v>
      </c>
      <c r="G2571" s="39" t="n">
        <v>9.850746155</v>
      </c>
      <c r="H2571" s="39" t="n">
        <f aca="false">F2571-G2571</f>
        <v>-0.0507461549999988</v>
      </c>
      <c r="I2571" s="40" t="n">
        <f aca="false">IFERROR(ABS(H2571)/G2571*100,0)</f>
        <v>0.515150367307367</v>
      </c>
      <c r="J2571" s="39" t="n">
        <v>9.4</v>
      </c>
      <c r="K2571" s="39" t="n">
        <v>9.442786217</v>
      </c>
      <c r="L2571" s="39" t="n">
        <f aca="false">J2571-K2571</f>
        <v>-0.0427862169999997</v>
      </c>
      <c r="M2571" s="40" t="n">
        <f aca="false">IFERROR(ABS(L2571)/K2571*100,0)</f>
        <v>0.453110088661872</v>
      </c>
      <c r="N2571" s="39" t="n">
        <v>9.48</v>
      </c>
      <c r="O2571" s="39" t="n">
        <v>9.522388458</v>
      </c>
      <c r="P2571" s="39" t="n">
        <f aca="false">N2571-O2571</f>
        <v>-0.0423884579999996</v>
      </c>
      <c r="Q2571" s="40" t="n">
        <f aca="false">IFERROR(ABS(P2571)/O2571*100,0)</f>
        <v>0.445145229969987</v>
      </c>
      <c r="R2571" s="41" t="n">
        <v>12983021</v>
      </c>
      <c r="S2571" s="41" t="n">
        <v>13048015</v>
      </c>
      <c r="T2571" s="41" t="n">
        <f aca="false">R2571-S2571</f>
        <v>-64994</v>
      </c>
      <c r="U2571" s="40" t="n">
        <f aca="false">IFERROR(ABS(T2571)/S2571*100,0)</f>
        <v>0.498114080954076</v>
      </c>
    </row>
    <row r="2572" customFormat="false" ht="15" hidden="false" customHeight="false" outlineLevel="0" collapsed="false">
      <c r="A2572" s="38" t="n">
        <v>39450</v>
      </c>
      <c r="B2572" s="39" t="n">
        <v>9.41</v>
      </c>
      <c r="C2572" s="39" t="n">
        <v>9.452735901</v>
      </c>
      <c r="D2572" s="39" t="n">
        <f aca="false">B2572-C2572</f>
        <v>-0.0427359010000004</v>
      </c>
      <c r="E2572" s="40" t="n">
        <f aca="false">IFERROR(ABS(D2572)/C2572*100,0)</f>
        <v>0.452100867384641</v>
      </c>
      <c r="F2572" s="39" t="n">
        <v>9.54</v>
      </c>
      <c r="G2572" s="39" t="n">
        <v>9.592040062</v>
      </c>
      <c r="H2572" s="39" t="n">
        <f aca="false">F2572-G2572</f>
        <v>-0.0520400620000014</v>
      </c>
      <c r="I2572" s="40" t="n">
        <f aca="false">IFERROR(ABS(H2572)/G2572*100,0)</f>
        <v>0.542533826627396</v>
      </c>
      <c r="J2572" s="39" t="n">
        <v>9.31</v>
      </c>
      <c r="K2572" s="39" t="n">
        <v>9.353234291</v>
      </c>
      <c r="L2572" s="39" t="n">
        <f aca="false">J2572-K2572</f>
        <v>-0.0432342909999992</v>
      </c>
      <c r="M2572" s="40" t="n">
        <f aca="false">IFERROR(ABS(L2572)/K2572*100,0)</f>
        <v>0.462238939546299</v>
      </c>
      <c r="N2572" s="39" t="n">
        <v>9.35</v>
      </c>
      <c r="O2572" s="39" t="n">
        <v>9.393034935</v>
      </c>
      <c r="P2572" s="39" t="n">
        <f aca="false">N2572-O2572</f>
        <v>-0.0430349349999997</v>
      </c>
      <c r="Q2572" s="40" t="n">
        <f aca="false">IFERROR(ABS(P2572)/O2572*100,0)</f>
        <v>0.458157936149523</v>
      </c>
      <c r="R2572" s="41" t="n">
        <v>10602191</v>
      </c>
      <c r="S2572" s="41" t="n">
        <v>10655211</v>
      </c>
      <c r="T2572" s="41" t="n">
        <f aca="false">R2572-S2572</f>
        <v>-53020</v>
      </c>
      <c r="U2572" s="40" t="n">
        <f aca="false">IFERROR(ABS(T2572)/S2572*100,0)</f>
        <v>0.497596903524482</v>
      </c>
    </row>
    <row r="2573" customFormat="false" ht="15" hidden="false" customHeight="false" outlineLevel="0" collapsed="false">
      <c r="A2573" s="38" t="n">
        <v>39451</v>
      </c>
      <c r="B2573" s="39" t="n">
        <v>9.31</v>
      </c>
      <c r="C2573" s="39" t="n">
        <v>9.353234291</v>
      </c>
      <c r="D2573" s="39" t="n">
        <f aca="false">B2573-C2573</f>
        <v>-0.0432342909999992</v>
      </c>
      <c r="E2573" s="40" t="n">
        <f aca="false">IFERROR(ABS(D2573)/C2573*100,0)</f>
        <v>0.462238939546299</v>
      </c>
      <c r="F2573" s="39" t="n">
        <v>9.37</v>
      </c>
      <c r="G2573" s="39" t="n">
        <v>9.412935257</v>
      </c>
      <c r="H2573" s="39" t="n">
        <f aca="false">F2573-G2573</f>
        <v>-0.0429352569999999</v>
      </c>
      <c r="I2573" s="40" t="n">
        <f aca="false">IFERROR(ABS(H2573)/G2573*100,0)</f>
        <v>0.456130376208322</v>
      </c>
      <c r="J2573" s="39" t="n">
        <v>8.81</v>
      </c>
      <c r="K2573" s="39" t="n">
        <v>8.855721474</v>
      </c>
      <c r="L2573" s="39" t="n">
        <f aca="false">J2573-K2573</f>
        <v>-0.0457214739999987</v>
      </c>
      <c r="M2573" s="40" t="n">
        <f aca="false">IFERROR(ABS(L2573)/K2573*100,0)</f>
        <v>0.516293044380798</v>
      </c>
      <c r="N2573" s="39" t="n">
        <v>8.84</v>
      </c>
      <c r="O2573" s="39" t="n">
        <v>8.885572433</v>
      </c>
      <c r="P2573" s="39" t="n">
        <f aca="false">N2573-O2573</f>
        <v>-0.0455724330000002</v>
      </c>
      <c r="Q2573" s="40" t="n">
        <f aca="false">IFERROR(ABS(P2573)/O2573*100,0)</f>
        <v>0.512881227896466</v>
      </c>
      <c r="R2573" s="41" t="n">
        <v>20424248</v>
      </c>
      <c r="S2573" s="41" t="n">
        <v>20526421</v>
      </c>
      <c r="T2573" s="41" t="n">
        <f aca="false">R2573-S2573</f>
        <v>-102173</v>
      </c>
      <c r="U2573" s="40" t="n">
        <f aca="false">IFERROR(ABS(T2573)/S2573*100,0)</f>
        <v>0.49776334607967</v>
      </c>
    </row>
    <row r="2574" customFormat="false" ht="15" hidden="false" customHeight="false" outlineLevel="0" collapsed="false">
      <c r="A2574" s="38" t="n">
        <v>39454</v>
      </c>
      <c r="B2574" s="39" t="n">
        <v>8.91</v>
      </c>
      <c r="C2574" s="39" t="n">
        <v>8.955224037</v>
      </c>
      <c r="D2574" s="39" t="n">
        <f aca="false">B2574-C2574</f>
        <v>-0.0452240370000006</v>
      </c>
      <c r="E2574" s="40" t="n">
        <f aca="false">IFERROR(ABS(D2574)/C2574*100,0)</f>
        <v>0.505001737680151</v>
      </c>
      <c r="F2574" s="39" t="n">
        <v>8.91</v>
      </c>
      <c r="G2574" s="39" t="n">
        <v>8.955224037</v>
      </c>
      <c r="H2574" s="39" t="n">
        <f aca="false">F2574-G2574</f>
        <v>-0.0452240370000006</v>
      </c>
      <c r="I2574" s="40" t="n">
        <f aca="false">IFERROR(ABS(H2574)/G2574*100,0)</f>
        <v>0.505001737680151</v>
      </c>
      <c r="J2574" s="39" t="n">
        <v>8.54</v>
      </c>
      <c r="K2574" s="39" t="n">
        <v>8.587064743</v>
      </c>
      <c r="L2574" s="39" t="n">
        <f aca="false">J2574-K2574</f>
        <v>-0.0470647430000017</v>
      </c>
      <c r="M2574" s="40" t="n">
        <f aca="false">IFERROR(ABS(L2574)/K2574*100,0)</f>
        <v>0.548088833711985</v>
      </c>
      <c r="N2574" s="39" t="n">
        <v>8.66</v>
      </c>
      <c r="O2574" s="39" t="n">
        <v>8.706467628</v>
      </c>
      <c r="P2574" s="39" t="n">
        <f aca="false">N2574-O2574</f>
        <v>-0.0464676280000003</v>
      </c>
      <c r="Q2574" s="40" t="n">
        <f aca="false">IFERROR(ABS(P2574)/O2574*100,0)</f>
        <v>0.53371390080818</v>
      </c>
      <c r="R2574" s="41" t="n">
        <v>17941308</v>
      </c>
      <c r="S2574" s="41" t="n">
        <v>18029800</v>
      </c>
      <c r="T2574" s="41" t="n">
        <f aca="false">R2574-S2574</f>
        <v>-88492</v>
      </c>
      <c r="U2574" s="40" t="n">
        <f aca="false">IFERROR(ABS(T2574)/S2574*100,0)</f>
        <v>0.490809659563611</v>
      </c>
    </row>
    <row r="2575" customFormat="false" ht="15" hidden="false" customHeight="false" outlineLevel="0" collapsed="false">
      <c r="A2575" s="38" t="n">
        <v>39455</v>
      </c>
      <c r="B2575" s="39" t="n">
        <v>8.67</v>
      </c>
      <c r="C2575" s="39" t="n">
        <v>8.716418266</v>
      </c>
      <c r="D2575" s="39" t="n">
        <f aca="false">B2575-C2575</f>
        <v>-0.0464182659999999</v>
      </c>
      <c r="E2575" s="40" t="n">
        <f aca="false">IFERROR(ABS(D2575)/C2575*100,0)</f>
        <v>0.532538303962109</v>
      </c>
      <c r="F2575" s="39" t="n">
        <v>8.88</v>
      </c>
      <c r="G2575" s="39" t="n">
        <v>8.925373077</v>
      </c>
      <c r="H2575" s="39" t="n">
        <f aca="false">F2575-G2575</f>
        <v>-0.0453730769999989</v>
      </c>
      <c r="I2575" s="40" t="n">
        <f aca="false">IFERROR(ABS(H2575)/G2575*100,0)</f>
        <v>0.508360564970913</v>
      </c>
      <c r="J2575" s="39" t="n">
        <v>8.61</v>
      </c>
      <c r="K2575" s="39" t="n">
        <v>8.656716347</v>
      </c>
      <c r="L2575" s="39" t="n">
        <f aca="false">J2575-K2575</f>
        <v>-0.0467163470000003</v>
      </c>
      <c r="M2575" s="40" t="n">
        <f aca="false">IFERROR(ABS(L2575)/K2575*100,0)</f>
        <v>0.539654357696379</v>
      </c>
      <c r="N2575" s="39" t="n">
        <v>8.67</v>
      </c>
      <c r="O2575" s="39" t="n">
        <v>8.716418266</v>
      </c>
      <c r="P2575" s="39" t="n">
        <f aca="false">N2575-O2575</f>
        <v>-0.0464182659999999</v>
      </c>
      <c r="Q2575" s="40" t="n">
        <f aca="false">IFERROR(ABS(P2575)/O2575*100,0)</f>
        <v>0.532538303962109</v>
      </c>
      <c r="R2575" s="41" t="n">
        <v>18721212</v>
      </c>
      <c r="S2575" s="41" t="n">
        <v>18814906</v>
      </c>
      <c r="T2575" s="41" t="n">
        <f aca="false">R2575-S2575</f>
        <v>-93694</v>
      </c>
      <c r="U2575" s="40" t="n">
        <f aca="false">IFERROR(ABS(T2575)/S2575*100,0)</f>
        <v>0.497977507833417</v>
      </c>
    </row>
    <row r="2576" customFormat="false" ht="15" hidden="false" customHeight="false" outlineLevel="0" collapsed="false">
      <c r="A2576" s="38" t="n">
        <v>39456</v>
      </c>
      <c r="B2576" s="39" t="n">
        <v>8.74</v>
      </c>
      <c r="C2576" s="39" t="n">
        <v>8.78606987</v>
      </c>
      <c r="D2576" s="39" t="n">
        <f aca="false">B2576-C2576</f>
        <v>-0.0460698700000002</v>
      </c>
      <c r="E2576" s="40" t="n">
        <f aca="false">IFERROR(ABS(D2576)/C2576*100,0)</f>
        <v>0.524351281991344</v>
      </c>
      <c r="F2576" s="39" t="n">
        <v>9.05</v>
      </c>
      <c r="G2576" s="39" t="n">
        <v>9.094527245</v>
      </c>
      <c r="H2576" s="39" t="n">
        <f aca="false">F2576-G2576</f>
        <v>-0.0445272449999994</v>
      </c>
      <c r="I2576" s="40" t="n">
        <f aca="false">IFERROR(ABS(H2576)/G2576*100,0)</f>
        <v>0.489604833769448</v>
      </c>
      <c r="J2576" s="39" t="n">
        <v>8.72</v>
      </c>
      <c r="K2576" s="39" t="n">
        <v>8.766168594</v>
      </c>
      <c r="L2576" s="39" t="n">
        <f aca="false">J2576-K2576</f>
        <v>-0.0461685939999992</v>
      </c>
      <c r="M2576" s="40" t="n">
        <f aca="false">IFERROR(ABS(L2576)/K2576*100,0)</f>
        <v>0.526667876677609</v>
      </c>
      <c r="N2576" s="39" t="n">
        <v>8.97</v>
      </c>
      <c r="O2576" s="39" t="n">
        <v>9.014925003</v>
      </c>
      <c r="P2576" s="39" t="n">
        <f aca="false">N2576-O2576</f>
        <v>-0.0449250029999995</v>
      </c>
      <c r="Q2576" s="40" t="n">
        <f aca="false">IFERROR(ABS(P2576)/O2576*100,0)</f>
        <v>0.498340285527048</v>
      </c>
      <c r="R2576" s="41" t="n">
        <v>20289084</v>
      </c>
      <c r="S2576" s="41" t="n">
        <v>20390545</v>
      </c>
      <c r="T2576" s="41" t="n">
        <f aca="false">R2576-S2576</f>
        <v>-101461</v>
      </c>
      <c r="U2576" s="40" t="n">
        <f aca="false">IFERROR(ABS(T2576)/S2576*100,0)</f>
        <v>0.49758846563444</v>
      </c>
    </row>
    <row r="2577" customFormat="false" ht="15" hidden="false" customHeight="false" outlineLevel="0" collapsed="false">
      <c r="A2577" s="38" t="n">
        <v>39457</v>
      </c>
      <c r="B2577" s="39" t="n">
        <v>8.86</v>
      </c>
      <c r="C2577" s="39" t="n">
        <v>8.905472755</v>
      </c>
      <c r="D2577" s="39" t="n">
        <f aca="false">B2577-C2577</f>
        <v>-0.0454727550000005</v>
      </c>
      <c r="E2577" s="40" t="n">
        <f aca="false">IFERROR(ABS(D2577)/C2577*100,0)</f>
        <v>0.510615845458285</v>
      </c>
      <c r="F2577" s="39" t="n">
        <v>9</v>
      </c>
      <c r="G2577" s="39" t="n">
        <v>9.044775963</v>
      </c>
      <c r="H2577" s="39" t="n">
        <f aca="false">F2577-G2577</f>
        <v>-0.0447759629999993</v>
      </c>
      <c r="I2577" s="40" t="n">
        <f aca="false">IFERROR(ABS(H2577)/G2577*100,0)</f>
        <v>0.495047784302972</v>
      </c>
      <c r="J2577" s="39" t="n">
        <v>8.79</v>
      </c>
      <c r="K2577" s="39" t="n">
        <v>8.835821152</v>
      </c>
      <c r="L2577" s="39" t="n">
        <f aca="false">J2577-K2577</f>
        <v>-0.0458211520000003</v>
      </c>
      <c r="M2577" s="40" t="n">
        <f aca="false">IFERROR(ABS(L2577)/K2577*100,0)</f>
        <v>0.518583968730836</v>
      </c>
      <c r="N2577" s="39" t="n">
        <v>8.99</v>
      </c>
      <c r="O2577" s="39" t="n">
        <v>9.034826279</v>
      </c>
      <c r="P2577" s="39" t="n">
        <f aca="false">N2577-O2577</f>
        <v>-0.0448262790000005</v>
      </c>
      <c r="Q2577" s="40" t="n">
        <f aca="false">IFERROR(ABS(P2577)/O2577*100,0)</f>
        <v>0.49614987179324</v>
      </c>
      <c r="R2577" s="41" t="n">
        <v>15714589</v>
      </c>
      <c r="S2577" s="41" t="n">
        <v>15793173</v>
      </c>
      <c r="T2577" s="41" t="n">
        <f aca="false">R2577-S2577</f>
        <v>-78584</v>
      </c>
      <c r="U2577" s="40" t="n">
        <f aca="false">IFERROR(ABS(T2577)/S2577*100,0)</f>
        <v>0.497582088159232</v>
      </c>
    </row>
    <row r="2578" customFormat="false" ht="15" hidden="false" customHeight="false" outlineLevel="0" collapsed="false">
      <c r="A2578" s="38" t="n">
        <v>39458</v>
      </c>
      <c r="B2578" s="39" t="n">
        <v>8.89</v>
      </c>
      <c r="C2578" s="39" t="n">
        <v>8.935322762</v>
      </c>
      <c r="D2578" s="39" t="n">
        <f aca="false">B2578-C2578</f>
        <v>-0.0453227619999996</v>
      </c>
      <c r="E2578" s="40" t="n">
        <f aca="false">IFERROR(ABS(D2578)/C2578*100,0)</f>
        <v>0.507231391715894</v>
      </c>
      <c r="F2578" s="39" t="n">
        <v>8.89</v>
      </c>
      <c r="G2578" s="39" t="n">
        <v>8.935322762</v>
      </c>
      <c r="H2578" s="39" t="n">
        <f aca="false">F2578-G2578</f>
        <v>-0.0453227619999996</v>
      </c>
      <c r="I2578" s="40" t="n">
        <f aca="false">IFERROR(ABS(H2578)/G2578*100,0)</f>
        <v>0.507231391715894</v>
      </c>
      <c r="J2578" s="39" t="n">
        <v>8.74</v>
      </c>
      <c r="K2578" s="39" t="n">
        <v>8.78606987</v>
      </c>
      <c r="L2578" s="39" t="n">
        <f aca="false">J2578-K2578</f>
        <v>-0.0460698700000002</v>
      </c>
      <c r="M2578" s="40" t="n">
        <f aca="false">IFERROR(ABS(L2578)/K2578*100,0)</f>
        <v>0.524351281991344</v>
      </c>
      <c r="N2578" s="39" t="n">
        <v>8.8</v>
      </c>
      <c r="O2578" s="39" t="n">
        <v>8.845770836</v>
      </c>
      <c r="P2578" s="39" t="n">
        <f aca="false">N2578-O2578</f>
        <v>-0.0457708359999991</v>
      </c>
      <c r="Q2578" s="40" t="n">
        <f aca="false">IFERROR(ABS(P2578)/O2578*100,0)</f>
        <v>0.51743185357825</v>
      </c>
      <c r="R2578" s="41" t="n">
        <v>14902882</v>
      </c>
      <c r="S2578" s="41" t="n">
        <v>14975706</v>
      </c>
      <c r="T2578" s="41" t="n">
        <f aca="false">R2578-S2578</f>
        <v>-72824</v>
      </c>
      <c r="U2578" s="40" t="n">
        <f aca="false">IFERROR(ABS(T2578)/S2578*100,0)</f>
        <v>0.486280913901488</v>
      </c>
    </row>
    <row r="2579" customFormat="false" ht="15" hidden="false" customHeight="false" outlineLevel="0" collapsed="false">
      <c r="A2579" s="38" t="n">
        <v>39461</v>
      </c>
      <c r="B2579" s="39" t="n">
        <v>8.95</v>
      </c>
      <c r="C2579" s="39" t="n">
        <v>8.995024681</v>
      </c>
      <c r="D2579" s="39" t="n">
        <f aca="false">B2579-C2579</f>
        <v>-0.045024681000001</v>
      </c>
      <c r="E2579" s="40" t="n">
        <f aca="false">IFERROR(ABS(D2579)/C2579*100,0)</f>
        <v>0.500550944513868</v>
      </c>
      <c r="F2579" s="39" t="n">
        <v>9</v>
      </c>
      <c r="G2579" s="39" t="n">
        <v>9.044775963</v>
      </c>
      <c r="H2579" s="39" t="n">
        <f aca="false">F2579-G2579</f>
        <v>-0.0447759629999993</v>
      </c>
      <c r="I2579" s="40" t="n">
        <f aca="false">IFERROR(ABS(H2579)/G2579*100,0)</f>
        <v>0.495047784302972</v>
      </c>
      <c r="J2579" s="39" t="n">
        <v>8.84</v>
      </c>
      <c r="K2579" s="39" t="n">
        <v>8.885572433</v>
      </c>
      <c r="L2579" s="39" t="n">
        <f aca="false">J2579-K2579</f>
        <v>-0.0455724330000002</v>
      </c>
      <c r="M2579" s="40" t="n">
        <f aca="false">IFERROR(ABS(L2579)/K2579*100,0)</f>
        <v>0.512881227896466</v>
      </c>
      <c r="N2579" s="39" t="n">
        <v>8.96</v>
      </c>
      <c r="O2579" s="39" t="n">
        <v>9.004975319</v>
      </c>
      <c r="P2579" s="39" t="n">
        <f aca="false">N2579-O2579</f>
        <v>-0.0449753189999989</v>
      </c>
      <c r="Q2579" s="40" t="n">
        <f aca="false">IFERROR(ABS(P2579)/O2579*100,0)</f>
        <v>0.499449664288401</v>
      </c>
      <c r="R2579" s="41" t="n">
        <v>14789689</v>
      </c>
      <c r="S2579" s="41" t="n">
        <v>14863648</v>
      </c>
      <c r="T2579" s="41" t="n">
        <f aca="false">R2579-S2579</f>
        <v>-73959</v>
      </c>
      <c r="U2579" s="40" t="n">
        <f aca="false">IFERROR(ABS(T2579)/S2579*100,0)</f>
        <v>0.497583096693355</v>
      </c>
    </row>
    <row r="2580" customFormat="false" ht="15" hidden="false" customHeight="false" outlineLevel="0" collapsed="false">
      <c r="A2580" s="38" t="n">
        <v>39462</v>
      </c>
      <c r="B2580" s="39" t="n">
        <v>8.96</v>
      </c>
      <c r="C2580" s="39" t="n">
        <v>9.004975319</v>
      </c>
      <c r="D2580" s="39" t="n">
        <f aca="false">B2580-C2580</f>
        <v>-0.0449753189999989</v>
      </c>
      <c r="E2580" s="40" t="n">
        <f aca="false">IFERROR(ABS(D2580)/C2580*100,0)</f>
        <v>0.499449664288401</v>
      </c>
      <c r="F2580" s="39" t="n">
        <v>9.01</v>
      </c>
      <c r="G2580" s="39" t="n">
        <v>9.054725647</v>
      </c>
      <c r="H2580" s="39" t="n">
        <f aca="false">F2580-G2580</f>
        <v>-0.0447256469999999</v>
      </c>
      <c r="I2580" s="40" t="n">
        <f aca="false">IFERROR(ABS(H2580)/G2580*100,0)</f>
        <v>0.493948118845747</v>
      </c>
      <c r="J2580" s="39" t="n">
        <v>8.67</v>
      </c>
      <c r="K2580" s="39" t="n">
        <v>8.716418266</v>
      </c>
      <c r="L2580" s="39" t="n">
        <f aca="false">J2580-K2580</f>
        <v>-0.0464182659999999</v>
      </c>
      <c r="M2580" s="40" t="n">
        <f aca="false">IFERROR(ABS(L2580)/K2580*100,0)</f>
        <v>0.532538303962109</v>
      </c>
      <c r="N2580" s="39" t="n">
        <v>8.68</v>
      </c>
      <c r="O2580" s="39" t="n">
        <v>8.72636795</v>
      </c>
      <c r="P2580" s="39" t="n">
        <f aca="false">N2580-O2580</f>
        <v>-0.0463679500000005</v>
      </c>
      <c r="Q2580" s="40" t="n">
        <f aca="false">IFERROR(ABS(P2580)/O2580*100,0)</f>
        <v>0.53135451387883</v>
      </c>
      <c r="R2580" s="41" t="n">
        <v>17047740</v>
      </c>
      <c r="S2580" s="41" t="n">
        <v>17130527</v>
      </c>
      <c r="T2580" s="41" t="n">
        <f aca="false">R2580-S2580</f>
        <v>-82787</v>
      </c>
      <c r="U2580" s="40" t="n">
        <f aca="false">IFERROR(ABS(T2580)/S2580*100,0)</f>
        <v>0.483271763910124</v>
      </c>
    </row>
    <row r="2581" customFormat="false" ht="15" hidden="false" customHeight="false" outlineLevel="0" collapsed="false">
      <c r="A2581" s="38" t="n">
        <v>39463</v>
      </c>
      <c r="B2581" s="39" t="n">
        <v>8.61</v>
      </c>
      <c r="C2581" s="39" t="n">
        <v>8.656716347</v>
      </c>
      <c r="D2581" s="39" t="n">
        <f aca="false">B2581-C2581</f>
        <v>-0.0467163470000003</v>
      </c>
      <c r="E2581" s="40" t="n">
        <f aca="false">IFERROR(ABS(D2581)/C2581*100,0)</f>
        <v>0.539654357696379</v>
      </c>
      <c r="F2581" s="39" t="n">
        <v>8.64</v>
      </c>
      <c r="G2581" s="39" t="n">
        <v>8.686567307</v>
      </c>
      <c r="H2581" s="39" t="n">
        <f aca="false">F2581-G2581</f>
        <v>-0.0465673070000001</v>
      </c>
      <c r="I2581" s="40" t="n">
        <f aca="false">IFERROR(ABS(H2581)/G2581*100,0)</f>
        <v>0.536084109570811</v>
      </c>
      <c r="J2581" s="39" t="n">
        <v>8.2</v>
      </c>
      <c r="K2581" s="39" t="n">
        <v>8.238805771</v>
      </c>
      <c r="L2581" s="39" t="n">
        <f aca="false">J2581-K2581</f>
        <v>-0.0388057709999998</v>
      </c>
      <c r="M2581" s="40" t="n">
        <f aca="false">IFERROR(ABS(L2581)/K2581*100,0)</f>
        <v>0.471012086928828</v>
      </c>
      <c r="N2581" s="39" t="n">
        <v>8.4</v>
      </c>
      <c r="O2581" s="39" t="n">
        <v>8.437810898</v>
      </c>
      <c r="P2581" s="39" t="n">
        <f aca="false">N2581-O2581</f>
        <v>-0.037810898</v>
      </c>
      <c r="Q2581" s="40" t="n">
        <f aca="false">IFERROR(ABS(P2581)/O2581*100,0)</f>
        <v>0.44811264979833</v>
      </c>
      <c r="R2581" s="41" t="n">
        <v>16537954</v>
      </c>
      <c r="S2581" s="41" t="n">
        <v>16620690</v>
      </c>
      <c r="T2581" s="41" t="n">
        <f aca="false">R2581-S2581</f>
        <v>-82736</v>
      </c>
      <c r="U2581" s="40" t="n">
        <f aca="false">IFERROR(ABS(T2581)/S2581*100,0)</f>
        <v>0.49778920129068</v>
      </c>
    </row>
    <row r="2582" customFormat="false" ht="15" hidden="false" customHeight="false" outlineLevel="0" collapsed="false">
      <c r="A2582" s="38" t="n">
        <v>39464</v>
      </c>
      <c r="B2582" s="39" t="n">
        <v>8.48</v>
      </c>
      <c r="C2582" s="39" t="n">
        <v>8.507463455</v>
      </c>
      <c r="D2582" s="39" t="n">
        <f aca="false">B2582-C2582</f>
        <v>-0.0274634549999995</v>
      </c>
      <c r="E2582" s="40" t="n">
        <f aca="false">IFERROR(ABS(D2582)/C2582*100,0)</f>
        <v>0.322816020841778</v>
      </c>
      <c r="F2582" s="39" t="n">
        <v>8.68</v>
      </c>
      <c r="G2582" s="39" t="n">
        <v>8.72636795</v>
      </c>
      <c r="H2582" s="39" t="n">
        <f aca="false">F2582-G2582</f>
        <v>-0.0463679500000005</v>
      </c>
      <c r="I2582" s="40" t="n">
        <f aca="false">IFERROR(ABS(H2582)/G2582*100,0)</f>
        <v>0.53135451387883</v>
      </c>
      <c r="J2582" s="39" t="n">
        <v>8.27</v>
      </c>
      <c r="K2582" s="39" t="n">
        <v>8.308458328</v>
      </c>
      <c r="L2582" s="39" t="n">
        <f aca="false">J2582-K2582</f>
        <v>-0.0384583280000008</v>
      </c>
      <c r="M2582" s="40" t="n">
        <f aca="false">IFERROR(ABS(L2582)/K2582*100,0)</f>
        <v>0.462881637985641</v>
      </c>
      <c r="N2582" s="39" t="n">
        <v>8.31</v>
      </c>
      <c r="O2582" s="39" t="n">
        <v>8.348258972</v>
      </c>
      <c r="P2582" s="39" t="n">
        <f aca="false">N2582-O2582</f>
        <v>-0.0382589719999995</v>
      </c>
      <c r="Q2582" s="40" t="n">
        <f aca="false">IFERROR(ABS(P2582)/O2582*100,0)</f>
        <v>0.458286837151552</v>
      </c>
      <c r="R2582" s="41" t="n">
        <v>19013244</v>
      </c>
      <c r="S2582" s="41" t="n">
        <v>19108266</v>
      </c>
      <c r="T2582" s="41" t="n">
        <f aca="false">R2582-S2582</f>
        <v>-95022</v>
      </c>
      <c r="U2582" s="40" t="n">
        <f aca="false">IFERROR(ABS(T2582)/S2582*100,0)</f>
        <v>0.4972821709725</v>
      </c>
    </row>
    <row r="2583" customFormat="false" ht="15" hidden="false" customHeight="false" outlineLevel="0" collapsed="false">
      <c r="A2583" s="38" t="n">
        <v>39465</v>
      </c>
      <c r="B2583" s="39" t="n">
        <v>8.5</v>
      </c>
      <c r="C2583" s="39" t="n">
        <v>8.45771122</v>
      </c>
      <c r="D2583" s="39" t="n">
        <f aca="false">B2583-C2583</f>
        <v>0.0422887799999998</v>
      </c>
      <c r="E2583" s="40" t="n">
        <f aca="false">IFERROR(ABS(D2583)/C2583*100,0)</f>
        <v>0.500002647288303</v>
      </c>
      <c r="F2583" s="39" t="n">
        <v>8.75</v>
      </c>
      <c r="G2583" s="39" t="n">
        <v>8.796019554</v>
      </c>
      <c r="H2583" s="39" t="n">
        <f aca="false">F2583-G2583</f>
        <v>-0.0460195540000008</v>
      </c>
      <c r="I2583" s="40" t="n">
        <f aca="false">IFERROR(ABS(H2583)/G2583*100,0)</f>
        <v>0.523186126605111</v>
      </c>
      <c r="J2583" s="39" t="n">
        <v>8.39</v>
      </c>
      <c r="K2583" s="39" t="n">
        <v>8.427861214</v>
      </c>
      <c r="L2583" s="39" t="n">
        <f aca="false">J2583-K2583</f>
        <v>-0.0378612139999994</v>
      </c>
      <c r="M2583" s="40" t="n">
        <f aca="false">IFERROR(ABS(L2583)/K2583*100,0)</f>
        <v>0.449238698153999</v>
      </c>
      <c r="N2583" s="39" t="n">
        <v>8.55</v>
      </c>
      <c r="O2583" s="39" t="n">
        <v>8.597015381</v>
      </c>
      <c r="P2583" s="39" t="n">
        <f aca="false">N2583-O2583</f>
        <v>-0.0470153809999996</v>
      </c>
      <c r="Q2583" s="40" t="n">
        <f aca="false">IFERROR(ABS(P2583)/O2583*100,0)</f>
        <v>0.546880270842679</v>
      </c>
      <c r="R2583" s="41" t="n">
        <v>16424812</v>
      </c>
      <c r="S2583" s="41" t="n">
        <v>16507024</v>
      </c>
      <c r="T2583" s="41" t="n">
        <f aca="false">R2583-S2583</f>
        <v>-82212</v>
      </c>
      <c r="U2583" s="40" t="n">
        <f aca="false">IFERROR(ABS(T2583)/S2583*100,0)</f>
        <v>0.498042530258634</v>
      </c>
    </row>
    <row r="2584" customFormat="false" ht="15" hidden="false" customHeight="false" outlineLevel="0" collapsed="false">
      <c r="A2584" s="38" t="n">
        <v>39469</v>
      </c>
      <c r="B2584" s="39" t="n">
        <v>7.74</v>
      </c>
      <c r="C2584" s="39" t="n">
        <v>7.781095028</v>
      </c>
      <c r="D2584" s="39" t="n">
        <f aca="false">B2584-C2584</f>
        <v>-0.041095028</v>
      </c>
      <c r="E2584" s="40" t="n">
        <f aca="false">IFERROR(ABS(D2584)/C2584*100,0)</f>
        <v>0.528139392362141</v>
      </c>
      <c r="F2584" s="39" t="n">
        <v>8.2</v>
      </c>
      <c r="G2584" s="39" t="n">
        <v>8.238805771</v>
      </c>
      <c r="H2584" s="39" t="n">
        <f aca="false">F2584-G2584</f>
        <v>-0.0388057709999998</v>
      </c>
      <c r="I2584" s="40" t="n">
        <f aca="false">IFERROR(ABS(H2584)/G2584*100,0)</f>
        <v>0.471012086928828</v>
      </c>
      <c r="J2584" s="39" t="n">
        <v>7.48</v>
      </c>
      <c r="K2584" s="39" t="n">
        <v>7.522387981</v>
      </c>
      <c r="L2584" s="39" t="n">
        <f aca="false">J2584-K2584</f>
        <v>-0.0423879809999992</v>
      </c>
      <c r="M2584" s="40" t="n">
        <f aca="false">IFERROR(ABS(L2584)/K2584*100,0)</f>
        <v>0.563491023157307</v>
      </c>
      <c r="N2584" s="39" t="n">
        <v>7.91</v>
      </c>
      <c r="O2584" s="39" t="n">
        <v>7.950249195</v>
      </c>
      <c r="P2584" s="39" t="n">
        <f aca="false">N2584-O2584</f>
        <v>-0.0402491949999995</v>
      </c>
      <c r="Q2584" s="40" t="n">
        <f aca="false">IFERROR(ABS(P2584)/O2584*100,0)</f>
        <v>0.506263313423089</v>
      </c>
      <c r="R2584" s="41" t="n">
        <v>20272560</v>
      </c>
      <c r="S2584" s="41" t="n">
        <v>20373762</v>
      </c>
      <c r="T2584" s="41" t="n">
        <f aca="false">R2584-S2584</f>
        <v>-101202</v>
      </c>
      <c r="U2584" s="40" t="n">
        <f aca="false">IFERROR(ABS(T2584)/S2584*100,0)</f>
        <v>0.496727114020474</v>
      </c>
    </row>
    <row r="2585" customFormat="false" ht="15" hidden="false" customHeight="false" outlineLevel="0" collapsed="false">
      <c r="A2585" s="38" t="n">
        <v>39470</v>
      </c>
      <c r="B2585" s="39" t="n">
        <v>7.8</v>
      </c>
      <c r="C2585" s="39" t="n">
        <v>7.840795994</v>
      </c>
      <c r="D2585" s="39" t="n">
        <f aca="false">B2585-C2585</f>
        <v>-0.0407959939999998</v>
      </c>
      <c r="E2585" s="40" t="n">
        <f aca="false">IFERROR(ABS(D2585)/C2585*100,0)</f>
        <v>0.520304239916688</v>
      </c>
      <c r="F2585" s="39" t="n">
        <v>8.54</v>
      </c>
      <c r="G2585" s="39" t="n">
        <v>8.587064743</v>
      </c>
      <c r="H2585" s="39" t="n">
        <f aca="false">F2585-G2585</f>
        <v>-0.0470647430000017</v>
      </c>
      <c r="I2585" s="40" t="n">
        <f aca="false">IFERROR(ABS(H2585)/G2585*100,0)</f>
        <v>0.548088833711985</v>
      </c>
      <c r="J2585" s="39" t="n">
        <v>7.62</v>
      </c>
      <c r="K2585" s="39" t="n">
        <v>7.661692142</v>
      </c>
      <c r="L2585" s="39" t="n">
        <f aca="false">J2585-K2585</f>
        <v>-0.0416921419999996</v>
      </c>
      <c r="M2585" s="40" t="n">
        <f aca="false">IFERROR(ABS(L2585)/K2585*100,0)</f>
        <v>0.544163628964558</v>
      </c>
      <c r="N2585" s="39" t="n">
        <v>8.48</v>
      </c>
      <c r="O2585" s="39" t="n">
        <v>8.517413139</v>
      </c>
      <c r="P2585" s="39" t="n">
        <f aca="false">N2585-O2585</f>
        <v>-0.0374131389999999</v>
      </c>
      <c r="Q2585" s="40" t="n">
        <f aca="false">IFERROR(ABS(P2585)/O2585*100,0)</f>
        <v>0.439254717241442</v>
      </c>
      <c r="R2585" s="41" t="n">
        <v>25837452</v>
      </c>
      <c r="S2585" s="41" t="n">
        <v>25966687</v>
      </c>
      <c r="T2585" s="41" t="n">
        <f aca="false">R2585-S2585</f>
        <v>-129235</v>
      </c>
      <c r="U2585" s="40" t="n">
        <f aca="false">IFERROR(ABS(T2585)/S2585*100,0)</f>
        <v>0.497695374076793</v>
      </c>
    </row>
    <row r="2586" customFormat="false" ht="15" hidden="false" customHeight="false" outlineLevel="0" collapsed="false">
      <c r="A2586" s="38" t="n">
        <v>39471</v>
      </c>
      <c r="B2586" s="39" t="n">
        <v>8.57</v>
      </c>
      <c r="C2586" s="39" t="n">
        <v>8.616914749</v>
      </c>
      <c r="D2586" s="39" t="n">
        <f aca="false">B2586-C2586</f>
        <v>-0.046914748999999</v>
      </c>
      <c r="E2586" s="40" t="n">
        <f aca="false">IFERROR(ABS(D2586)/C2586*100,0)</f>
        <v>0.544449496908897</v>
      </c>
      <c r="F2586" s="39" t="n">
        <v>8.81</v>
      </c>
      <c r="G2586" s="39" t="n">
        <v>8.855721474</v>
      </c>
      <c r="H2586" s="39" t="n">
        <f aca="false">F2586-G2586</f>
        <v>-0.0457214739999987</v>
      </c>
      <c r="I2586" s="40" t="n">
        <f aca="false">IFERROR(ABS(H2586)/G2586*100,0)</f>
        <v>0.516293044380798</v>
      </c>
      <c r="J2586" s="39" t="n">
        <v>8.46</v>
      </c>
      <c r="K2586" s="39" t="n">
        <v>8.497511864</v>
      </c>
      <c r="L2586" s="39" t="n">
        <f aca="false">J2586-K2586</f>
        <v>-0.037511863999999</v>
      </c>
      <c r="M2586" s="40" t="n">
        <f aca="false">IFERROR(ABS(L2586)/K2586*100,0)</f>
        <v>0.441445267748542</v>
      </c>
      <c r="N2586" s="39" t="n">
        <v>8.6</v>
      </c>
      <c r="O2586" s="39" t="n">
        <v>8.646765709</v>
      </c>
      <c r="P2586" s="39" t="n">
        <f aca="false">N2586-O2586</f>
        <v>-0.0467657090000007</v>
      </c>
      <c r="Q2586" s="40" t="n">
        <f aca="false">IFERROR(ABS(P2586)/O2586*100,0)</f>
        <v>0.540846260600359</v>
      </c>
      <c r="R2586" s="41" t="n">
        <v>17270248</v>
      </c>
      <c r="S2586" s="41" t="n">
        <v>17356652</v>
      </c>
      <c r="T2586" s="41" t="n">
        <f aca="false">R2586-S2586</f>
        <v>-86404</v>
      </c>
      <c r="U2586" s="40" t="n">
        <f aca="false">IFERROR(ABS(T2586)/S2586*100,0)</f>
        <v>0.497814901168728</v>
      </c>
    </row>
    <row r="2587" customFormat="false" ht="15" hidden="false" customHeight="false" outlineLevel="0" collapsed="false">
      <c r="A2587" s="38" t="n">
        <v>39472</v>
      </c>
      <c r="B2587" s="39" t="n">
        <v>8.63</v>
      </c>
      <c r="C2587" s="39" t="n">
        <v>8.676616669</v>
      </c>
      <c r="D2587" s="39" t="n">
        <f aca="false">B2587-C2587</f>
        <v>-0.0466166689999987</v>
      </c>
      <c r="E2587" s="40" t="n">
        <f aca="false">IFERROR(ABS(D2587)/C2587*100,0)</f>
        <v>0.537267817380382</v>
      </c>
      <c r="F2587" s="39" t="n">
        <v>8.96</v>
      </c>
      <c r="G2587" s="39" t="n">
        <v>9.004975319</v>
      </c>
      <c r="H2587" s="39" t="n">
        <f aca="false">F2587-G2587</f>
        <v>-0.0449753189999989</v>
      </c>
      <c r="I2587" s="40" t="n">
        <f aca="false">IFERROR(ABS(H2587)/G2587*100,0)</f>
        <v>0.499449664288401</v>
      </c>
      <c r="J2587" s="39" t="n">
        <v>8.6</v>
      </c>
      <c r="K2587" s="39" t="n">
        <v>8.646765709</v>
      </c>
      <c r="L2587" s="39" t="n">
        <f aca="false">J2587-K2587</f>
        <v>-0.0467657090000007</v>
      </c>
      <c r="M2587" s="40" t="n">
        <f aca="false">IFERROR(ABS(L2587)/K2587*100,0)</f>
        <v>0.540846260600359</v>
      </c>
      <c r="N2587" s="39" t="n">
        <v>8.61</v>
      </c>
      <c r="O2587" s="39" t="n">
        <v>8.656716347</v>
      </c>
      <c r="P2587" s="39" t="n">
        <f aca="false">N2587-O2587</f>
        <v>-0.0467163470000003</v>
      </c>
      <c r="Q2587" s="40" t="n">
        <f aca="false">IFERROR(ABS(P2587)/O2587*100,0)</f>
        <v>0.539654357696379</v>
      </c>
      <c r="R2587" s="41" t="n">
        <v>19767332</v>
      </c>
      <c r="S2587" s="41" t="n">
        <v>19866237</v>
      </c>
      <c r="T2587" s="41" t="n">
        <f aca="false">R2587-S2587</f>
        <v>-98905</v>
      </c>
      <c r="U2587" s="40" t="n">
        <f aca="false">IFERROR(ABS(T2587)/S2587*100,0)</f>
        <v>0.497854727093007</v>
      </c>
    </row>
    <row r="2588" customFormat="false" ht="15" hidden="false" customHeight="false" outlineLevel="0" collapsed="false">
      <c r="A2588" s="38" t="n">
        <v>39475</v>
      </c>
      <c r="B2588" s="39" t="n">
        <v>8.52</v>
      </c>
      <c r="C2588" s="39" t="n">
        <v>8.567164421</v>
      </c>
      <c r="D2588" s="39" t="n">
        <f aca="false">B2588-C2588</f>
        <v>-0.0471644209999997</v>
      </c>
      <c r="E2588" s="40" t="n">
        <f aca="false">IFERROR(ABS(D2588)/C2588*100,0)</f>
        <v>0.550525456058593</v>
      </c>
      <c r="F2588" s="39" t="n">
        <v>8.66</v>
      </c>
      <c r="G2588" s="39" t="n">
        <v>8.706467628</v>
      </c>
      <c r="H2588" s="39" t="n">
        <f aca="false">F2588-G2588</f>
        <v>-0.0464676280000003</v>
      </c>
      <c r="I2588" s="40" t="n">
        <f aca="false">IFERROR(ABS(H2588)/G2588*100,0)</f>
        <v>0.53371390080818</v>
      </c>
      <c r="J2588" s="39" t="n">
        <v>8.4</v>
      </c>
      <c r="K2588" s="39" t="n">
        <v>8.437810898</v>
      </c>
      <c r="L2588" s="39" t="n">
        <f aca="false">J2588-K2588</f>
        <v>-0.037810898</v>
      </c>
      <c r="M2588" s="40" t="n">
        <f aca="false">IFERROR(ABS(L2588)/K2588*100,0)</f>
        <v>0.44811264979833</v>
      </c>
      <c r="N2588" s="39" t="n">
        <v>8.61</v>
      </c>
      <c r="O2588" s="39" t="n">
        <v>8.656716347</v>
      </c>
      <c r="P2588" s="39" t="n">
        <f aca="false">N2588-O2588</f>
        <v>-0.0467163470000003</v>
      </c>
      <c r="Q2588" s="40" t="n">
        <f aca="false">IFERROR(ABS(P2588)/O2588*100,0)</f>
        <v>0.539654357696379</v>
      </c>
      <c r="R2588" s="41" t="n">
        <v>11632212</v>
      </c>
      <c r="S2588" s="41" t="n">
        <v>11690461</v>
      </c>
      <c r="T2588" s="41" t="n">
        <f aca="false">R2588-S2588</f>
        <v>-58249</v>
      </c>
      <c r="U2588" s="40" t="n">
        <f aca="false">IFERROR(ABS(T2588)/S2588*100,0)</f>
        <v>0.498260932567159</v>
      </c>
    </row>
    <row r="2589" customFormat="false" ht="15" hidden="false" customHeight="false" outlineLevel="0" collapsed="false">
      <c r="A2589" s="38" t="n">
        <v>39476</v>
      </c>
      <c r="B2589" s="39" t="n">
        <v>8.85</v>
      </c>
      <c r="C2589" s="39" t="n">
        <v>8.895522118</v>
      </c>
      <c r="D2589" s="39" t="n">
        <f aca="false">B2589-C2589</f>
        <v>-0.0455221180000009</v>
      </c>
      <c r="E2589" s="40" t="n">
        <f aca="false">IFERROR(ABS(D2589)/C2589*100,0)</f>
        <v>0.511741946072928</v>
      </c>
      <c r="F2589" s="39" t="n">
        <v>8.88</v>
      </c>
      <c r="G2589" s="39" t="n">
        <v>8.925373077</v>
      </c>
      <c r="H2589" s="39" t="n">
        <f aca="false">F2589-G2589</f>
        <v>-0.0453730769999989</v>
      </c>
      <c r="I2589" s="40" t="n">
        <f aca="false">IFERROR(ABS(H2589)/G2589*100,0)</f>
        <v>0.508360564970913</v>
      </c>
      <c r="J2589" s="39" t="n">
        <v>8.67</v>
      </c>
      <c r="K2589" s="39" t="n">
        <v>8.716418266</v>
      </c>
      <c r="L2589" s="39" t="n">
        <f aca="false">J2589-K2589</f>
        <v>-0.0464182659999999</v>
      </c>
      <c r="M2589" s="40" t="n">
        <f aca="false">IFERROR(ABS(L2589)/K2589*100,0)</f>
        <v>0.532538303962109</v>
      </c>
      <c r="N2589" s="39" t="n">
        <v>8.81</v>
      </c>
      <c r="O2589" s="39" t="n">
        <v>8.855721474</v>
      </c>
      <c r="P2589" s="39" t="n">
        <f aca="false">N2589-O2589</f>
        <v>-0.0457214739999987</v>
      </c>
      <c r="Q2589" s="40" t="n">
        <f aca="false">IFERROR(ABS(P2589)/O2589*100,0)</f>
        <v>0.516293044380798</v>
      </c>
      <c r="R2589" s="41" t="n">
        <v>11801650</v>
      </c>
      <c r="S2589" s="41" t="n">
        <v>11860708</v>
      </c>
      <c r="T2589" s="41" t="n">
        <f aca="false">R2589-S2589</f>
        <v>-59058</v>
      </c>
      <c r="U2589" s="40" t="n">
        <f aca="false">IFERROR(ABS(T2589)/S2589*100,0)</f>
        <v>0.497929803178697</v>
      </c>
    </row>
    <row r="2590" customFormat="false" ht="15" hidden="false" customHeight="false" outlineLevel="0" collapsed="false">
      <c r="A2590" s="38" t="n">
        <v>39477</v>
      </c>
      <c r="B2590" s="39" t="n">
        <v>8.82</v>
      </c>
      <c r="C2590" s="39" t="n">
        <v>8.865672112</v>
      </c>
      <c r="D2590" s="39" t="n">
        <f aca="false">B2590-C2590</f>
        <v>-0.0456721120000001</v>
      </c>
      <c r="E2590" s="40" t="n">
        <f aca="false">IFERROR(ABS(D2590)/C2590*100,0)</f>
        <v>0.51515679153283</v>
      </c>
      <c r="F2590" s="39" t="n">
        <v>9.07</v>
      </c>
      <c r="G2590" s="39" t="n">
        <v>9.114427567</v>
      </c>
      <c r="H2590" s="39" t="n">
        <f aca="false">F2590-G2590</f>
        <v>-0.0444275669999996</v>
      </c>
      <c r="I2590" s="40" t="n">
        <f aca="false">IFERROR(ABS(H2590)/G2590*100,0)</f>
        <v>0.487442208228804</v>
      </c>
      <c r="J2590" s="39" t="n">
        <v>8.69</v>
      </c>
      <c r="K2590" s="39" t="n">
        <v>8.736317635</v>
      </c>
      <c r="L2590" s="39" t="n">
        <f aca="false">J2590-K2590</f>
        <v>-0.0463176350000012</v>
      </c>
      <c r="M2590" s="40" t="n">
        <f aca="false">IFERROR(ABS(L2590)/K2590*100,0)</f>
        <v>0.530173431589077</v>
      </c>
      <c r="N2590" s="39" t="n">
        <v>8.8</v>
      </c>
      <c r="O2590" s="39" t="n">
        <v>8.845770836</v>
      </c>
      <c r="P2590" s="39" t="n">
        <f aca="false">N2590-O2590</f>
        <v>-0.0457708359999991</v>
      </c>
      <c r="Q2590" s="40" t="n">
        <f aca="false">IFERROR(ABS(P2590)/O2590*100,0)</f>
        <v>0.51743185357825</v>
      </c>
      <c r="R2590" s="41" t="n">
        <v>18589272</v>
      </c>
      <c r="S2590" s="41" t="n">
        <v>18682246</v>
      </c>
      <c r="T2590" s="41" t="n">
        <f aca="false">R2590-S2590</f>
        <v>-92974</v>
      </c>
      <c r="U2590" s="40" t="n">
        <f aca="false">IFERROR(ABS(T2590)/S2590*100,0)</f>
        <v>0.497659649701647</v>
      </c>
    </row>
    <row r="2591" customFormat="false" ht="15" hidden="false" customHeight="false" outlineLevel="0" collapsed="false">
      <c r="A2591" s="38" t="n">
        <v>39478</v>
      </c>
      <c r="B2591" s="39" t="n">
        <v>9.07</v>
      </c>
      <c r="C2591" s="39" t="n">
        <v>9.114427567</v>
      </c>
      <c r="D2591" s="39" t="n">
        <f aca="false">B2591-C2591</f>
        <v>-0.0444275669999996</v>
      </c>
      <c r="E2591" s="40" t="n">
        <f aca="false">IFERROR(ABS(D2591)/C2591*100,0)</f>
        <v>0.487442208228804</v>
      </c>
      <c r="F2591" s="39" t="n">
        <v>9.28</v>
      </c>
      <c r="G2591" s="39" t="n">
        <v>9.323383331</v>
      </c>
      <c r="H2591" s="39" t="n">
        <f aca="false">F2591-G2591</f>
        <v>-0.0433833310000011</v>
      </c>
      <c r="I2591" s="40" t="n">
        <f aca="false">IFERROR(ABS(H2591)/G2591*100,0)</f>
        <v>0.465317465342787</v>
      </c>
      <c r="J2591" s="39" t="n">
        <v>8.7</v>
      </c>
      <c r="K2591" s="39" t="n">
        <v>8.746269226</v>
      </c>
      <c r="L2591" s="39" t="n">
        <f aca="false">J2591-K2591</f>
        <v>-0.0462692260000015</v>
      </c>
      <c r="M2591" s="40" t="n">
        <f aca="false">IFERROR(ABS(L2591)/K2591*100,0)</f>
        <v>0.529016713348557</v>
      </c>
      <c r="N2591" s="39" t="n">
        <v>9.16</v>
      </c>
      <c r="O2591" s="39" t="n">
        <v>9.203980446</v>
      </c>
      <c r="P2591" s="39" t="n">
        <f aca="false">N2591-O2591</f>
        <v>-0.0439804459999991</v>
      </c>
      <c r="Q2591" s="40" t="n">
        <f aca="false">IFERROR(ABS(P2591)/O2591*100,0)</f>
        <v>0.47784158449742</v>
      </c>
      <c r="R2591" s="41" t="n">
        <v>22151708</v>
      </c>
      <c r="S2591" s="41" t="n">
        <v>22262458</v>
      </c>
      <c r="T2591" s="41" t="n">
        <f aca="false">R2591-S2591</f>
        <v>-110750</v>
      </c>
      <c r="U2591" s="40" t="n">
        <f aca="false">IFERROR(ABS(T2591)/S2591*100,0)</f>
        <v>0.497474268115408</v>
      </c>
    </row>
    <row r="2592" customFormat="false" ht="15" hidden="false" customHeight="false" outlineLevel="0" collapsed="false">
      <c r="A2592" s="38" t="n">
        <v>39479</v>
      </c>
      <c r="B2592" s="39" t="n">
        <v>9.36</v>
      </c>
      <c r="C2592" s="39" t="n">
        <v>9.402984619</v>
      </c>
      <c r="D2592" s="39" t="n">
        <f aca="false">B2592-C2592</f>
        <v>-0.0429846190000003</v>
      </c>
      <c r="E2592" s="40" t="n">
        <f aca="false">IFERROR(ABS(D2592)/C2592*100,0)</f>
        <v>0.457138033738182</v>
      </c>
      <c r="F2592" s="39" t="n">
        <v>9.69</v>
      </c>
      <c r="G2592" s="39" t="n">
        <v>9.741293907</v>
      </c>
      <c r="H2592" s="39" t="n">
        <f aca="false">F2592-G2592</f>
        <v>-0.0512939069999998</v>
      </c>
      <c r="I2592" s="40" t="n">
        <f aca="false">IFERROR(ABS(H2592)/G2592*100,0)</f>
        <v>0.526561537817276</v>
      </c>
      <c r="J2592" s="39" t="n">
        <v>9.33</v>
      </c>
      <c r="K2592" s="39" t="n">
        <v>9.373133659</v>
      </c>
      <c r="L2592" s="39" t="n">
        <f aca="false">J2592-K2592</f>
        <v>-0.0431336590000004</v>
      </c>
      <c r="M2592" s="40" t="n">
        <f aca="false">IFERROR(ABS(L2592)/K2592*100,0)</f>
        <v>0.460183974423366</v>
      </c>
      <c r="N2592" s="39" t="n">
        <v>9.65</v>
      </c>
      <c r="O2592" s="39" t="n">
        <v>9.701493263</v>
      </c>
      <c r="P2592" s="39" t="n">
        <f aca="false">N2592-O2592</f>
        <v>-0.0514932629999993</v>
      </c>
      <c r="Q2592" s="40" t="n">
        <f aca="false">IFERROR(ABS(P2592)/O2592*100,0)</f>
        <v>0.530776671220159</v>
      </c>
      <c r="R2592" s="41" t="n">
        <v>23044930</v>
      </c>
      <c r="S2592" s="41" t="n">
        <v>23160225</v>
      </c>
      <c r="T2592" s="41" t="n">
        <f aca="false">R2592-S2592</f>
        <v>-115295</v>
      </c>
      <c r="U2592" s="40" t="n">
        <f aca="false">IFERROR(ABS(T2592)/S2592*100,0)</f>
        <v>0.497814680125085</v>
      </c>
    </row>
    <row r="2593" customFormat="false" ht="15" hidden="false" customHeight="false" outlineLevel="0" collapsed="false">
      <c r="A2593" s="38" t="n">
        <v>39482</v>
      </c>
      <c r="B2593" s="39" t="n">
        <v>9.7</v>
      </c>
      <c r="C2593" s="39" t="n">
        <v>9.771143913</v>
      </c>
      <c r="D2593" s="39" t="n">
        <f aca="false">B2593-C2593</f>
        <v>-0.0711439130000002</v>
      </c>
      <c r="E2593" s="40" t="n">
        <f aca="false">IFERROR(ABS(D2593)/C2593*100,0)</f>
        <v>0.728102191856441</v>
      </c>
      <c r="F2593" s="39" t="n">
        <v>9.73</v>
      </c>
      <c r="G2593" s="39" t="n">
        <v>9.781094551</v>
      </c>
      <c r="H2593" s="39" t="n">
        <f aca="false">F2593-G2593</f>
        <v>-0.0510945510000003</v>
      </c>
      <c r="I2593" s="40" t="n">
        <f aca="false">IFERROR(ABS(H2593)/G2593*100,0)</f>
        <v>0.522380708351055</v>
      </c>
      <c r="J2593" s="39" t="n">
        <v>9.51</v>
      </c>
      <c r="K2593" s="39" t="n">
        <v>9.562189102</v>
      </c>
      <c r="L2593" s="39" t="n">
        <f aca="false">J2593-K2593</f>
        <v>-0.0521891019999998</v>
      </c>
      <c r="M2593" s="40" t="n">
        <f aca="false">IFERROR(ABS(L2593)/K2593*100,0)</f>
        <v>0.545786131640966</v>
      </c>
      <c r="N2593" s="39" t="n">
        <v>9.67</v>
      </c>
      <c r="O2593" s="39" t="n">
        <v>9.721392632</v>
      </c>
      <c r="P2593" s="39" t="n">
        <f aca="false">N2593-O2593</f>
        <v>-0.0513926320000007</v>
      </c>
      <c r="Q2593" s="40" t="n">
        <f aca="false">IFERROR(ABS(P2593)/O2593*100,0)</f>
        <v>0.528655038896701</v>
      </c>
      <c r="R2593" s="41" t="n">
        <v>11975381</v>
      </c>
      <c r="S2593" s="41" t="n">
        <v>12035277</v>
      </c>
      <c r="T2593" s="41" t="n">
        <f aca="false">R2593-S2593</f>
        <v>-59896</v>
      </c>
      <c r="U2593" s="40" t="n">
        <f aca="false">IFERROR(ABS(T2593)/S2593*100,0)</f>
        <v>0.497670307048188</v>
      </c>
    </row>
    <row r="2594" customFormat="false" ht="15" hidden="false" customHeight="false" outlineLevel="0" collapsed="false">
      <c r="A2594" s="38" t="n">
        <v>39483</v>
      </c>
      <c r="B2594" s="39" t="n">
        <v>9.55</v>
      </c>
      <c r="C2594" s="39" t="n">
        <v>9.601989746</v>
      </c>
      <c r="D2594" s="39" t="n">
        <f aca="false">B2594-C2594</f>
        <v>-0.0519897459999985</v>
      </c>
      <c r="E2594" s="40" t="n">
        <f aca="false">IFERROR(ABS(D2594)/C2594*100,0)</f>
        <v>0.541447630910629</v>
      </c>
      <c r="F2594" s="39" t="n">
        <v>9.55</v>
      </c>
      <c r="G2594" s="39" t="n">
        <v>9.601989746</v>
      </c>
      <c r="H2594" s="39" t="n">
        <f aca="false">F2594-G2594</f>
        <v>-0.0519897459999985</v>
      </c>
      <c r="I2594" s="40" t="n">
        <f aca="false">IFERROR(ABS(H2594)/G2594*100,0)</f>
        <v>0.541447630910629</v>
      </c>
      <c r="J2594" s="39" t="n">
        <v>9.05</v>
      </c>
      <c r="K2594" s="39" t="n">
        <v>9.094527245</v>
      </c>
      <c r="L2594" s="39" t="n">
        <f aca="false">J2594-K2594</f>
        <v>-0.0445272449999994</v>
      </c>
      <c r="M2594" s="40" t="n">
        <f aca="false">IFERROR(ABS(L2594)/K2594*100,0)</f>
        <v>0.489604833769448</v>
      </c>
      <c r="N2594" s="39" t="n">
        <v>9.05</v>
      </c>
      <c r="O2594" s="39" t="n">
        <v>9.094527245</v>
      </c>
      <c r="P2594" s="39" t="n">
        <f aca="false">N2594-O2594</f>
        <v>-0.0445272449999994</v>
      </c>
      <c r="Q2594" s="40" t="n">
        <f aca="false">IFERROR(ABS(P2594)/O2594*100,0)</f>
        <v>0.489604833769448</v>
      </c>
      <c r="R2594" s="41" t="n">
        <v>20428268</v>
      </c>
      <c r="S2594" s="41" t="n">
        <v>20530240</v>
      </c>
      <c r="T2594" s="41" t="n">
        <f aca="false">R2594-S2594</f>
        <v>-101972</v>
      </c>
      <c r="U2594" s="40" t="n">
        <f aca="false">IFERROR(ABS(T2594)/S2594*100,0)</f>
        <v>0.496691709400377</v>
      </c>
    </row>
    <row r="2595" customFormat="false" ht="15" hidden="false" customHeight="false" outlineLevel="0" collapsed="false">
      <c r="A2595" s="38" t="n">
        <v>39484</v>
      </c>
      <c r="B2595" s="39" t="n">
        <v>9.05</v>
      </c>
      <c r="C2595" s="39" t="n">
        <v>9.094527245</v>
      </c>
      <c r="D2595" s="39" t="n">
        <f aca="false">B2595-C2595</f>
        <v>-0.0445272449999994</v>
      </c>
      <c r="E2595" s="40" t="n">
        <f aca="false">IFERROR(ABS(D2595)/C2595*100,0)</f>
        <v>0.489604833769448</v>
      </c>
      <c r="F2595" s="39" t="n">
        <v>9.29</v>
      </c>
      <c r="G2595" s="39" t="n">
        <v>9.333333015</v>
      </c>
      <c r="H2595" s="39" t="n">
        <f aca="false">F2595-G2595</f>
        <v>-0.043333015</v>
      </c>
      <c r="I2595" s="40" t="n">
        <f aca="false">IFERROR(ABS(H2595)/G2595*100,0)</f>
        <v>0.464282319406772</v>
      </c>
      <c r="J2595" s="39" t="n">
        <v>9.01</v>
      </c>
      <c r="K2595" s="39" t="n">
        <v>9.054725647</v>
      </c>
      <c r="L2595" s="39" t="n">
        <f aca="false">J2595-K2595</f>
        <v>-0.0447256469999999</v>
      </c>
      <c r="M2595" s="40" t="n">
        <f aca="false">IFERROR(ABS(L2595)/K2595*100,0)</f>
        <v>0.493948118845747</v>
      </c>
      <c r="N2595" s="39" t="n">
        <v>9.02</v>
      </c>
      <c r="O2595" s="39" t="n">
        <v>9.064677238</v>
      </c>
      <c r="P2595" s="39" t="n">
        <f aca="false">N2595-O2595</f>
        <v>-0.0446772380000002</v>
      </c>
      <c r="Q2595" s="40" t="n">
        <f aca="false">IFERROR(ABS(P2595)/O2595*100,0)</f>
        <v>0.492871801465903</v>
      </c>
      <c r="R2595" s="41" t="n">
        <v>11752532</v>
      </c>
      <c r="S2595" s="41" t="n">
        <v>11811363</v>
      </c>
      <c r="T2595" s="41" t="n">
        <f aca="false">R2595-S2595</f>
        <v>-58831</v>
      </c>
      <c r="U2595" s="40" t="n">
        <f aca="false">IFERROR(ABS(T2595)/S2595*100,0)</f>
        <v>0.498088154601632</v>
      </c>
    </row>
    <row r="2596" customFormat="false" ht="15" hidden="false" customHeight="false" outlineLevel="0" collapsed="false">
      <c r="A2596" s="38" t="n">
        <v>39485</v>
      </c>
      <c r="B2596" s="39" t="n">
        <v>9.01</v>
      </c>
      <c r="C2596" s="39" t="n">
        <v>9.054725647</v>
      </c>
      <c r="D2596" s="39" t="n">
        <f aca="false">B2596-C2596</f>
        <v>-0.0447256469999999</v>
      </c>
      <c r="E2596" s="40" t="n">
        <f aca="false">IFERROR(ABS(D2596)/C2596*100,0)</f>
        <v>0.493948118845747</v>
      </c>
      <c r="F2596" s="39" t="n">
        <v>9.28</v>
      </c>
      <c r="G2596" s="39" t="n">
        <v>9.323383331</v>
      </c>
      <c r="H2596" s="39" t="n">
        <f aca="false">F2596-G2596</f>
        <v>-0.0433833310000011</v>
      </c>
      <c r="I2596" s="40" t="n">
        <f aca="false">IFERROR(ABS(H2596)/G2596*100,0)</f>
        <v>0.465317465342787</v>
      </c>
      <c r="J2596" s="39" t="n">
        <v>8.85</v>
      </c>
      <c r="K2596" s="39" t="n">
        <v>8.895522118</v>
      </c>
      <c r="L2596" s="39" t="n">
        <f aca="false">J2596-K2596</f>
        <v>-0.0455221180000009</v>
      </c>
      <c r="M2596" s="40" t="n">
        <f aca="false">IFERROR(ABS(L2596)/K2596*100,0)</f>
        <v>0.511741946072928</v>
      </c>
      <c r="N2596" s="39" t="n">
        <v>9.16</v>
      </c>
      <c r="O2596" s="39" t="n">
        <v>9.203980446</v>
      </c>
      <c r="P2596" s="39" t="n">
        <f aca="false">N2596-O2596</f>
        <v>-0.0439804459999991</v>
      </c>
      <c r="Q2596" s="40" t="n">
        <f aca="false">IFERROR(ABS(P2596)/O2596*100,0)</f>
        <v>0.47784158449742</v>
      </c>
      <c r="R2596" s="41" t="n">
        <v>16917360</v>
      </c>
      <c r="S2596" s="41" t="n">
        <v>17001987</v>
      </c>
      <c r="T2596" s="41" t="n">
        <f aca="false">R2596-S2596</f>
        <v>-84627</v>
      </c>
      <c r="U2596" s="40" t="n">
        <f aca="false">IFERROR(ABS(T2596)/S2596*100,0)</f>
        <v>0.497747704430076</v>
      </c>
    </row>
    <row r="2597" customFormat="false" ht="15" hidden="false" customHeight="false" outlineLevel="0" collapsed="false">
      <c r="A2597" s="38" t="n">
        <v>39486</v>
      </c>
      <c r="B2597" s="39" t="n">
        <v>9.01</v>
      </c>
      <c r="C2597" s="39" t="n">
        <v>9.054725647</v>
      </c>
      <c r="D2597" s="39" t="n">
        <f aca="false">B2597-C2597</f>
        <v>-0.0447256469999999</v>
      </c>
      <c r="E2597" s="40" t="n">
        <f aca="false">IFERROR(ABS(D2597)/C2597*100,0)</f>
        <v>0.493948118845747</v>
      </c>
      <c r="F2597" s="39" t="n">
        <v>9.24</v>
      </c>
      <c r="G2597" s="39" t="n">
        <v>9.283581734</v>
      </c>
      <c r="H2597" s="39" t="n">
        <f aca="false">F2597-G2597</f>
        <v>-0.043581734</v>
      </c>
      <c r="I2597" s="40" t="n">
        <f aca="false">IFERROR(ABS(H2597)/G2597*100,0)</f>
        <v>0.469449564281716</v>
      </c>
      <c r="J2597" s="39" t="n">
        <v>8.99</v>
      </c>
      <c r="K2597" s="39" t="n">
        <v>9.034826279</v>
      </c>
      <c r="L2597" s="39" t="n">
        <f aca="false">J2597-K2597</f>
        <v>-0.0448262790000005</v>
      </c>
      <c r="M2597" s="40" t="n">
        <f aca="false">IFERROR(ABS(L2597)/K2597*100,0)</f>
        <v>0.49614987179324</v>
      </c>
      <c r="N2597" s="39" t="n">
        <v>9.15</v>
      </c>
      <c r="O2597" s="39" t="n">
        <v>9.194029808</v>
      </c>
      <c r="P2597" s="39" t="n">
        <f aca="false">N2597-O2597</f>
        <v>-0.0440298079999995</v>
      </c>
      <c r="Q2597" s="40" t="n">
        <f aca="false">IFERROR(ABS(P2597)/O2597*100,0)</f>
        <v>0.478895641187587</v>
      </c>
      <c r="R2597" s="41" t="n">
        <v>9312674</v>
      </c>
      <c r="S2597" s="41" t="n">
        <v>9359263</v>
      </c>
      <c r="T2597" s="41" t="n">
        <f aca="false">R2597-S2597</f>
        <v>-46589</v>
      </c>
      <c r="U2597" s="40" t="n">
        <f aca="false">IFERROR(ABS(T2597)/S2597*100,0)</f>
        <v>0.497784921740099</v>
      </c>
    </row>
    <row r="2598" customFormat="false" ht="15" hidden="false" customHeight="false" outlineLevel="0" collapsed="false">
      <c r="A2598" s="38" t="n">
        <v>39489</v>
      </c>
      <c r="B2598" s="39" t="n">
        <v>9.16</v>
      </c>
      <c r="C2598" s="39" t="n">
        <v>9.203980446</v>
      </c>
      <c r="D2598" s="39" t="n">
        <f aca="false">B2598-C2598</f>
        <v>-0.0439804459999991</v>
      </c>
      <c r="E2598" s="40" t="n">
        <f aca="false">IFERROR(ABS(D2598)/C2598*100,0)</f>
        <v>0.47784158449742</v>
      </c>
      <c r="F2598" s="39" t="n">
        <v>9.36</v>
      </c>
      <c r="G2598" s="39" t="n">
        <v>9.402984619</v>
      </c>
      <c r="H2598" s="39" t="n">
        <f aca="false">F2598-G2598</f>
        <v>-0.0429846190000003</v>
      </c>
      <c r="I2598" s="40" t="n">
        <f aca="false">IFERROR(ABS(H2598)/G2598*100,0)</f>
        <v>0.457138033738182</v>
      </c>
      <c r="J2598" s="39" t="n">
        <v>9.09</v>
      </c>
      <c r="K2598" s="39" t="n">
        <v>9.134327888</v>
      </c>
      <c r="L2598" s="39" t="n">
        <f aca="false">J2598-K2598</f>
        <v>-0.0443278879999998</v>
      </c>
      <c r="M2598" s="40" t="n">
        <f aca="false">IFERROR(ABS(L2598)/K2598*100,0)</f>
        <v>0.48528899491592</v>
      </c>
      <c r="N2598" s="39" t="n">
        <v>9.33</v>
      </c>
      <c r="O2598" s="39" t="n">
        <v>9.373133659</v>
      </c>
      <c r="P2598" s="39" t="n">
        <f aca="false">N2598-O2598</f>
        <v>-0.0431336590000004</v>
      </c>
      <c r="Q2598" s="40" t="n">
        <f aca="false">IFERROR(ABS(P2598)/O2598*100,0)</f>
        <v>0.460183974423366</v>
      </c>
      <c r="R2598" s="41" t="n">
        <v>11349297</v>
      </c>
      <c r="S2598" s="41" t="n">
        <v>11406046</v>
      </c>
      <c r="T2598" s="41" t="n">
        <f aca="false">R2598-S2598</f>
        <v>-56749</v>
      </c>
      <c r="U2598" s="40" t="n">
        <f aca="false">IFERROR(ABS(T2598)/S2598*100,0)</f>
        <v>0.497534377820324</v>
      </c>
    </row>
    <row r="2599" customFormat="false" ht="15" hidden="false" customHeight="false" outlineLevel="0" collapsed="false">
      <c r="A2599" s="38" t="n">
        <v>39490</v>
      </c>
      <c r="B2599" s="39" t="n">
        <v>9.36</v>
      </c>
      <c r="C2599" s="39" t="n">
        <v>9.402984619</v>
      </c>
      <c r="D2599" s="39" t="n">
        <f aca="false">B2599-C2599</f>
        <v>-0.0429846190000003</v>
      </c>
      <c r="E2599" s="40" t="n">
        <f aca="false">IFERROR(ABS(D2599)/C2599*100,0)</f>
        <v>0.457138033738182</v>
      </c>
      <c r="F2599" s="39" t="n">
        <v>9.54</v>
      </c>
      <c r="G2599" s="39" t="n">
        <v>9.592040062</v>
      </c>
      <c r="H2599" s="39" t="n">
        <f aca="false">F2599-G2599</f>
        <v>-0.0520400620000014</v>
      </c>
      <c r="I2599" s="40" t="n">
        <f aca="false">IFERROR(ABS(H2599)/G2599*100,0)</f>
        <v>0.542533826627396</v>
      </c>
      <c r="J2599" s="39" t="n">
        <v>9.33</v>
      </c>
      <c r="K2599" s="39" t="n">
        <v>9.373133659</v>
      </c>
      <c r="L2599" s="39" t="n">
        <f aca="false">J2599-K2599</f>
        <v>-0.0431336590000004</v>
      </c>
      <c r="M2599" s="40" t="n">
        <f aca="false">IFERROR(ABS(L2599)/K2599*100,0)</f>
        <v>0.460183974423366</v>
      </c>
      <c r="N2599" s="39" t="n">
        <v>9.45</v>
      </c>
      <c r="O2599" s="39" t="n">
        <v>9.492536545</v>
      </c>
      <c r="P2599" s="39" t="n">
        <f aca="false">N2599-O2599</f>
        <v>-0.0425365450000008</v>
      </c>
      <c r="Q2599" s="40" t="n">
        <f aca="false">IFERROR(ABS(P2599)/O2599*100,0)</f>
        <v>0.448105148696068</v>
      </c>
      <c r="R2599" s="41" t="n">
        <v>10669862</v>
      </c>
      <c r="S2599" s="41" t="n">
        <v>10723249</v>
      </c>
      <c r="T2599" s="41" t="n">
        <f aca="false">R2599-S2599</f>
        <v>-53387</v>
      </c>
      <c r="U2599" s="40" t="n">
        <f aca="false">IFERROR(ABS(T2599)/S2599*100,0)</f>
        <v>0.497862168452864</v>
      </c>
    </row>
    <row r="2600" customFormat="false" ht="15" hidden="false" customHeight="false" outlineLevel="0" collapsed="false">
      <c r="A2600" s="38" t="n">
        <v>39491</v>
      </c>
      <c r="B2600" s="39" t="n">
        <v>9.5</v>
      </c>
      <c r="C2600" s="39" t="n">
        <v>9.552239418</v>
      </c>
      <c r="D2600" s="39" t="n">
        <f aca="false">B2600-C2600</f>
        <v>-0.0522394179999992</v>
      </c>
      <c r="E2600" s="40" t="n">
        <f aca="false">IFERROR(ABS(D2600)/C2600*100,0)</f>
        <v>0.546881372147777</v>
      </c>
      <c r="F2600" s="39" t="n">
        <v>9.62</v>
      </c>
      <c r="G2600" s="39" t="n">
        <v>9.671642303</v>
      </c>
      <c r="H2600" s="39" t="n">
        <f aca="false">F2600-G2600</f>
        <v>-0.0516423030000013</v>
      </c>
      <c r="I2600" s="40" t="n">
        <f aca="false">IFERROR(ABS(H2600)/G2600*100,0)</f>
        <v>0.533955882383932</v>
      </c>
      <c r="J2600" s="39" t="n">
        <v>9.42</v>
      </c>
      <c r="K2600" s="39" t="n">
        <v>9.462686539</v>
      </c>
      <c r="L2600" s="39" t="n">
        <f aca="false">J2600-K2600</f>
        <v>-0.042686539</v>
      </c>
      <c r="M2600" s="40" t="n">
        <f aca="false">IFERROR(ABS(L2600)/K2600*100,0)</f>
        <v>0.451103804654941</v>
      </c>
      <c r="N2600" s="39" t="n">
        <v>9.61</v>
      </c>
      <c r="O2600" s="39" t="n">
        <v>9.661691666</v>
      </c>
      <c r="P2600" s="39" t="n">
        <f aca="false">N2600-O2600</f>
        <v>-0.051691666</v>
      </c>
      <c r="Q2600" s="40" t="n">
        <f aca="false">IFERROR(ABS(P2600)/O2600*100,0)</f>
        <v>0.535016721573776</v>
      </c>
      <c r="R2600" s="41" t="n">
        <v>10389784</v>
      </c>
      <c r="S2600" s="41" t="n">
        <v>10441749</v>
      </c>
      <c r="T2600" s="41" t="n">
        <f aca="false">R2600-S2600</f>
        <v>-51965</v>
      </c>
      <c r="U2600" s="40" t="n">
        <f aca="false">IFERROR(ABS(T2600)/S2600*100,0)</f>
        <v>0.497665668845325</v>
      </c>
    </row>
    <row r="2601" customFormat="false" ht="15" hidden="false" customHeight="false" outlineLevel="0" collapsed="false">
      <c r="A2601" s="38" t="n">
        <v>39492</v>
      </c>
      <c r="B2601" s="39" t="n">
        <v>9.56</v>
      </c>
      <c r="C2601" s="39" t="n">
        <v>9.611940384</v>
      </c>
      <c r="D2601" s="39" t="n">
        <f aca="false">B2601-C2601</f>
        <v>-0.0519403839999999</v>
      </c>
      <c r="E2601" s="40" t="n">
        <f aca="false">IFERROR(ABS(D2601)/C2601*100,0)</f>
        <v>0.540373555442142</v>
      </c>
      <c r="F2601" s="39" t="n">
        <v>9.78</v>
      </c>
      <c r="G2601" s="39" t="n">
        <v>9.830845833</v>
      </c>
      <c r="H2601" s="39" t="n">
        <f aca="false">F2601-G2601</f>
        <v>-0.0508458330000003</v>
      </c>
      <c r="I2601" s="40" t="n">
        <f aca="false">IFERROR(ABS(H2601)/G2601*100,0)</f>
        <v>0.517207103678933</v>
      </c>
      <c r="J2601" s="39" t="n">
        <v>9.56</v>
      </c>
      <c r="K2601" s="39" t="n">
        <v>9.611940384</v>
      </c>
      <c r="L2601" s="39" t="n">
        <f aca="false">J2601-K2601</f>
        <v>-0.0519403839999999</v>
      </c>
      <c r="M2601" s="40" t="n">
        <f aca="false">IFERROR(ABS(L2601)/K2601*100,0)</f>
        <v>0.540373555442142</v>
      </c>
      <c r="N2601" s="39" t="n">
        <v>9.6</v>
      </c>
      <c r="O2601" s="39" t="n">
        <v>9.651741028</v>
      </c>
      <c r="P2601" s="39" t="n">
        <f aca="false">N2601-O2601</f>
        <v>-0.0517410280000004</v>
      </c>
      <c r="Q2601" s="40" t="n">
        <f aca="false">IFERROR(ABS(P2601)/O2601*100,0)</f>
        <v>0.536079737841059</v>
      </c>
      <c r="R2601" s="41" t="n">
        <v>19870388</v>
      </c>
      <c r="S2601" s="41" t="n">
        <v>19969752</v>
      </c>
      <c r="T2601" s="41" t="n">
        <f aca="false">R2601-S2601</f>
        <v>-99364</v>
      </c>
      <c r="U2601" s="40" t="n">
        <f aca="false">IFERROR(ABS(T2601)/S2601*100,0)</f>
        <v>0.497572528692394</v>
      </c>
    </row>
    <row r="2602" customFormat="false" ht="15" hidden="false" customHeight="false" outlineLevel="0" collapsed="false">
      <c r="A2602" s="38" t="n">
        <v>39493</v>
      </c>
      <c r="B2602" s="39" t="n">
        <v>9.49</v>
      </c>
      <c r="C2602" s="39" t="n">
        <v>9.54228878</v>
      </c>
      <c r="D2602" s="39" t="n">
        <f aca="false">B2602-C2602</f>
        <v>-0.0522887799999996</v>
      </c>
      <c r="E2602" s="40" t="n">
        <f aca="false">IFERROR(ABS(D2602)/C2602*100,0)</f>
        <v>0.547968953838343</v>
      </c>
      <c r="F2602" s="39" t="n">
        <v>9.74</v>
      </c>
      <c r="G2602" s="39" t="n">
        <v>9.791045189</v>
      </c>
      <c r="H2602" s="39" t="n">
        <f aca="false">F2602-G2602</f>
        <v>-0.0510451889999999</v>
      </c>
      <c r="I2602" s="40" t="n">
        <f aca="false">IFERROR(ABS(H2602)/G2602*100,0)</f>
        <v>0.521345658350631</v>
      </c>
      <c r="J2602" s="39" t="n">
        <v>9.47</v>
      </c>
      <c r="K2602" s="39" t="n">
        <v>9.51243782</v>
      </c>
      <c r="L2602" s="39" t="n">
        <f aca="false">J2602-K2602</f>
        <v>-0.04243782</v>
      </c>
      <c r="M2602" s="40" t="n">
        <f aca="false">IFERROR(ABS(L2602)/K2602*100,0)</f>
        <v>0.446129801876591</v>
      </c>
      <c r="N2602" s="39" t="n">
        <v>9.61</v>
      </c>
      <c r="O2602" s="39" t="n">
        <v>9.661691666</v>
      </c>
      <c r="P2602" s="39" t="n">
        <f aca="false">N2602-O2602</f>
        <v>-0.051691666</v>
      </c>
      <c r="Q2602" s="40" t="n">
        <f aca="false">IFERROR(ABS(P2602)/O2602*100,0)</f>
        <v>0.535016721573776</v>
      </c>
      <c r="R2602" s="41" t="n">
        <v>12174362</v>
      </c>
      <c r="S2602" s="41" t="n">
        <v>12235272</v>
      </c>
      <c r="T2602" s="41" t="n">
        <f aca="false">R2602-S2602</f>
        <v>-60910</v>
      </c>
      <c r="U2602" s="40" t="n">
        <f aca="false">IFERROR(ABS(T2602)/S2602*100,0)</f>
        <v>0.497823015295451</v>
      </c>
    </row>
    <row r="2603" customFormat="false" ht="15" hidden="false" customHeight="false" outlineLevel="0" collapsed="false">
      <c r="A2603" s="38" t="n">
        <v>39497</v>
      </c>
      <c r="B2603" s="39" t="n">
        <v>9.68</v>
      </c>
      <c r="C2603" s="39" t="n">
        <v>9.731343269</v>
      </c>
      <c r="D2603" s="39" t="n">
        <f aca="false">B2603-C2603</f>
        <v>-0.0513432690000002</v>
      </c>
      <c r="E2603" s="40" t="n">
        <f aca="false">IFERROR(ABS(D2603)/C2603*100,0)</f>
        <v>0.527607212907168</v>
      </c>
      <c r="F2603" s="39" t="n">
        <v>9.83</v>
      </c>
      <c r="G2603" s="39" t="n">
        <v>9.880597115</v>
      </c>
      <c r="H2603" s="39" t="n">
        <f aca="false">F2603-G2603</f>
        <v>-0.0505971150000004</v>
      </c>
      <c r="I2603" s="40" t="n">
        <f aca="false">IFERROR(ABS(H2603)/G2603*100,0)</f>
        <v>0.512085599798291</v>
      </c>
      <c r="J2603" s="39" t="n">
        <v>9.67</v>
      </c>
      <c r="K2603" s="39" t="n">
        <v>9.721392632</v>
      </c>
      <c r="L2603" s="39" t="n">
        <f aca="false">J2603-K2603</f>
        <v>-0.0513926320000007</v>
      </c>
      <c r="M2603" s="40" t="n">
        <f aca="false">IFERROR(ABS(L2603)/K2603*100,0)</f>
        <v>0.528655038896701</v>
      </c>
      <c r="N2603" s="39" t="n">
        <v>9.71</v>
      </c>
      <c r="O2603" s="39" t="n">
        <v>9.761194229</v>
      </c>
      <c r="P2603" s="39" t="n">
        <f aca="false">N2603-O2603</f>
        <v>-0.051194229</v>
      </c>
      <c r="Q2603" s="40" t="n">
        <f aca="false">IFERROR(ABS(P2603)/O2603*100,0)</f>
        <v>0.524466861318102</v>
      </c>
      <c r="R2603" s="41" t="n">
        <v>19531128</v>
      </c>
      <c r="S2603" s="41" t="n">
        <v>19628856</v>
      </c>
      <c r="T2603" s="41" t="n">
        <f aca="false">R2603-S2603</f>
        <v>-97728</v>
      </c>
      <c r="U2603" s="40" t="n">
        <f aca="false">IFERROR(ABS(T2603)/S2603*100,0)</f>
        <v>0.49787924472012</v>
      </c>
    </row>
    <row r="2604" customFormat="false" ht="15" hidden="false" customHeight="false" outlineLevel="0" collapsed="false">
      <c r="A2604" s="38" t="n">
        <v>39498</v>
      </c>
      <c r="B2604" s="39" t="n">
        <v>9.64</v>
      </c>
      <c r="C2604" s="39" t="n">
        <v>9.691541672</v>
      </c>
      <c r="D2604" s="39" t="n">
        <f aca="false">B2604-C2604</f>
        <v>-0.051541671999999</v>
      </c>
      <c r="E2604" s="40" t="n">
        <f aca="false">IFERROR(ABS(D2604)/C2604*100,0)</f>
        <v>0.531821187426857</v>
      </c>
      <c r="F2604" s="39" t="n">
        <v>9.7</v>
      </c>
      <c r="G2604" s="39" t="n">
        <v>9.751243591</v>
      </c>
      <c r="H2604" s="39" t="n">
        <f aca="false">F2604-G2604</f>
        <v>-0.0512435910000004</v>
      </c>
      <c r="I2604" s="40" t="n">
        <f aca="false">IFERROR(ABS(H2604)/G2604*100,0)</f>
        <v>0.525508264887323</v>
      </c>
      <c r="J2604" s="39" t="n">
        <v>9.5</v>
      </c>
      <c r="K2604" s="39" t="n">
        <v>9.552239418</v>
      </c>
      <c r="L2604" s="39" t="n">
        <f aca="false">J2604-K2604</f>
        <v>-0.0522394179999992</v>
      </c>
      <c r="M2604" s="40" t="n">
        <f aca="false">IFERROR(ABS(L2604)/K2604*100,0)</f>
        <v>0.546881372147777</v>
      </c>
      <c r="N2604" s="39" t="n">
        <v>9.67</v>
      </c>
      <c r="O2604" s="39" t="n">
        <v>9.721392632</v>
      </c>
      <c r="P2604" s="39" t="n">
        <f aca="false">N2604-O2604</f>
        <v>-0.0513926320000007</v>
      </c>
      <c r="Q2604" s="40" t="n">
        <f aca="false">IFERROR(ABS(P2604)/O2604*100,0)</f>
        <v>0.528655038896701</v>
      </c>
      <c r="R2604" s="41" t="n">
        <v>12771469</v>
      </c>
      <c r="S2604" s="41" t="n">
        <v>12835357</v>
      </c>
      <c r="T2604" s="41" t="n">
        <f aca="false">R2604-S2604</f>
        <v>-63888</v>
      </c>
      <c r="U2604" s="40" t="n">
        <f aca="false">IFERROR(ABS(T2604)/S2604*100,0)</f>
        <v>0.497750082058489</v>
      </c>
    </row>
    <row r="2605" customFormat="false" ht="15" hidden="false" customHeight="false" outlineLevel="0" collapsed="false">
      <c r="A2605" s="38" t="n">
        <v>39499</v>
      </c>
      <c r="B2605" s="39" t="n">
        <v>9.75</v>
      </c>
      <c r="C2605" s="39" t="n">
        <v>9.800994873</v>
      </c>
      <c r="D2605" s="39" t="n">
        <f aca="false">B2605-C2605</f>
        <v>-0.0509948730000005</v>
      </c>
      <c r="E2605" s="40" t="n">
        <f aca="false">IFERROR(ABS(D2605)/C2605*100,0)</f>
        <v>0.520303026996599</v>
      </c>
      <c r="F2605" s="39" t="n">
        <v>9.84</v>
      </c>
      <c r="G2605" s="39" t="n">
        <v>9.890546799</v>
      </c>
      <c r="H2605" s="39" t="n">
        <f aca="false">F2605-G2605</f>
        <v>-0.0505467989999993</v>
      </c>
      <c r="I2605" s="40" t="n">
        <f aca="false">IFERROR(ABS(H2605)/G2605*100,0)</f>
        <v>0.511061724161801</v>
      </c>
      <c r="J2605" s="39" t="n">
        <v>9.46</v>
      </c>
      <c r="K2605" s="39" t="n">
        <v>9.502488136</v>
      </c>
      <c r="L2605" s="39" t="n">
        <f aca="false">J2605-K2605</f>
        <v>-0.0424881359999993</v>
      </c>
      <c r="M2605" s="40" t="n">
        <f aca="false">IFERROR(ABS(L2605)/K2605*100,0)</f>
        <v>0.44712643038231</v>
      </c>
      <c r="N2605" s="39" t="n">
        <v>9.5</v>
      </c>
      <c r="O2605" s="39" t="n">
        <v>9.552239418</v>
      </c>
      <c r="P2605" s="39" t="n">
        <f aca="false">N2605-O2605</f>
        <v>-0.0522394179999992</v>
      </c>
      <c r="Q2605" s="40" t="n">
        <f aca="false">IFERROR(ABS(P2605)/O2605*100,0)</f>
        <v>0.546881372147777</v>
      </c>
      <c r="R2605" s="41" t="n">
        <v>18413928</v>
      </c>
      <c r="S2605" s="41" t="n">
        <v>18506070</v>
      </c>
      <c r="T2605" s="41" t="n">
        <f aca="false">R2605-S2605</f>
        <v>-92142</v>
      </c>
      <c r="U2605" s="40" t="n">
        <f aca="false">IFERROR(ABS(T2605)/S2605*100,0)</f>
        <v>0.49790149934589</v>
      </c>
    </row>
    <row r="2606" customFormat="false" ht="15" hidden="false" customHeight="false" outlineLevel="0" collapsed="false">
      <c r="A2606" s="38" t="n">
        <v>39500</v>
      </c>
      <c r="B2606" s="39" t="n">
        <v>9.53</v>
      </c>
      <c r="C2606" s="39" t="n">
        <v>9.582090378</v>
      </c>
      <c r="D2606" s="39" t="n">
        <f aca="false">B2606-C2606</f>
        <v>-0.0520903780000008</v>
      </c>
      <c r="E2606" s="40" t="n">
        <f aca="false">IFERROR(ABS(D2606)/C2606*100,0)</f>
        <v>0.54362227807408</v>
      </c>
      <c r="F2606" s="39" t="n">
        <v>9.63</v>
      </c>
      <c r="G2606" s="39" t="n">
        <v>9.681591988</v>
      </c>
      <c r="H2606" s="39" t="n">
        <f aca="false">F2606-G2606</f>
        <v>-0.0515919879999984</v>
      </c>
      <c r="I2606" s="40" t="n">
        <f aca="false">IFERROR(ABS(H2606)/G2606*100,0)</f>
        <v>0.532887443138948</v>
      </c>
      <c r="J2606" s="39" t="n">
        <v>9.38</v>
      </c>
      <c r="K2606" s="39" t="n">
        <v>9.422885895</v>
      </c>
      <c r="L2606" s="39" t="n">
        <f aca="false">J2606-K2606</f>
        <v>-0.0428858949999995</v>
      </c>
      <c r="M2606" s="40" t="n">
        <f aca="false">IFERROR(ABS(L2606)/K2606*100,0)</f>
        <v>0.455124846866242</v>
      </c>
      <c r="N2606" s="39" t="n">
        <v>9.58</v>
      </c>
      <c r="O2606" s="39" t="n">
        <v>9.631840706</v>
      </c>
      <c r="P2606" s="39" t="n">
        <f aca="false">N2606-O2606</f>
        <v>-0.0518407060000001</v>
      </c>
      <c r="Q2606" s="40" t="n">
        <f aca="false">IFERROR(ABS(P2606)/O2606*100,0)</f>
        <v>0.538222210918696</v>
      </c>
      <c r="R2606" s="41" t="n">
        <v>13097677</v>
      </c>
      <c r="S2606" s="41" t="n">
        <v>13163188</v>
      </c>
      <c r="T2606" s="41" t="n">
        <f aca="false">R2606-S2606</f>
        <v>-65511</v>
      </c>
      <c r="U2606" s="40" t="n">
        <f aca="false">IFERROR(ABS(T2606)/S2606*100,0)</f>
        <v>0.49768338794523</v>
      </c>
    </row>
    <row r="2607" customFormat="false" ht="15" hidden="false" customHeight="false" outlineLevel="0" collapsed="false">
      <c r="A2607" s="38" t="n">
        <v>39503</v>
      </c>
      <c r="B2607" s="39" t="n">
        <v>9.66</v>
      </c>
      <c r="C2607" s="39" t="n">
        <v>9.711442947</v>
      </c>
      <c r="D2607" s="39" t="n">
        <f aca="false">B2607-C2607</f>
        <v>-0.051442947</v>
      </c>
      <c r="E2607" s="40" t="n">
        <f aca="false">IFERROR(ABS(D2607)/C2607*100,0)</f>
        <v>0.529714763096986</v>
      </c>
      <c r="F2607" s="39" t="n">
        <v>9.8</v>
      </c>
      <c r="G2607" s="39" t="n">
        <v>9.850746155</v>
      </c>
      <c r="H2607" s="39" t="n">
        <f aca="false">F2607-G2607</f>
        <v>-0.0507461549999988</v>
      </c>
      <c r="I2607" s="40" t="n">
        <f aca="false">IFERROR(ABS(H2607)/G2607*100,0)</f>
        <v>0.515150367307367</v>
      </c>
      <c r="J2607" s="39" t="n">
        <v>9.52</v>
      </c>
      <c r="K2607" s="39" t="n">
        <v>9.572138786</v>
      </c>
      <c r="L2607" s="39" t="n">
        <f aca="false">J2607-K2607</f>
        <v>-0.0521387860000004</v>
      </c>
      <c r="M2607" s="40" t="n">
        <f aca="false">IFERROR(ABS(L2607)/K2607*100,0)</f>
        <v>0.544693168012331</v>
      </c>
      <c r="N2607" s="39" t="n">
        <v>9.77</v>
      </c>
      <c r="O2607" s="39" t="n">
        <v>9.820896149</v>
      </c>
      <c r="P2607" s="39" t="n">
        <f aca="false">N2607-O2607</f>
        <v>-0.0508961489999997</v>
      </c>
      <c r="Q2607" s="40" t="n">
        <f aca="false">IFERROR(ABS(P2607)/O2607*100,0)</f>
        <v>0.518243429396025</v>
      </c>
      <c r="R2607" s="41" t="n">
        <v>13497820</v>
      </c>
      <c r="S2607" s="41" t="n">
        <v>13565389</v>
      </c>
      <c r="T2607" s="41" t="n">
        <f aca="false">R2607-S2607</f>
        <v>-67569</v>
      </c>
      <c r="U2607" s="40" t="n">
        <f aca="false">IFERROR(ABS(T2607)/S2607*100,0)</f>
        <v>0.498098506426907</v>
      </c>
    </row>
    <row r="2608" customFormat="false" ht="15" hidden="false" customHeight="false" outlineLevel="0" collapsed="false">
      <c r="A2608" s="38" t="n">
        <v>39504</v>
      </c>
      <c r="B2608" s="39" t="n">
        <v>9.83</v>
      </c>
      <c r="C2608" s="39" t="n">
        <v>9.880597115</v>
      </c>
      <c r="D2608" s="39" t="n">
        <f aca="false">B2608-C2608</f>
        <v>-0.0505971150000004</v>
      </c>
      <c r="E2608" s="40" t="n">
        <f aca="false">IFERROR(ABS(D2608)/C2608*100,0)</f>
        <v>0.512085599798291</v>
      </c>
      <c r="F2608" s="39" t="n">
        <v>10.09</v>
      </c>
      <c r="G2608" s="39" t="n">
        <v>10.13930321</v>
      </c>
      <c r="H2608" s="39" t="n">
        <f aca="false">F2608-G2608</f>
        <v>-0.0493032099999997</v>
      </c>
      <c r="I2608" s="40" t="n">
        <f aca="false">IFERROR(ABS(H2608)/G2608*100,0)</f>
        <v>0.48625836488817</v>
      </c>
      <c r="J2608" s="39" t="n">
        <v>9.74</v>
      </c>
      <c r="K2608" s="39" t="n">
        <v>9.791045189</v>
      </c>
      <c r="L2608" s="39" t="n">
        <f aca="false">J2608-K2608</f>
        <v>-0.0510451889999999</v>
      </c>
      <c r="M2608" s="40" t="n">
        <f aca="false">IFERROR(ABS(L2608)/K2608*100,0)</f>
        <v>0.521345658350631</v>
      </c>
      <c r="N2608" s="39" t="n">
        <v>10.03</v>
      </c>
      <c r="O2608" s="39" t="n">
        <v>10.07960224</v>
      </c>
      <c r="P2608" s="39" t="n">
        <f aca="false">N2608-O2608</f>
        <v>-0.0496022400000005</v>
      </c>
      <c r="Q2608" s="40" t="n">
        <f aca="false">IFERROR(ABS(P2608)/O2608*100,0)</f>
        <v>0.492105132910487</v>
      </c>
      <c r="R2608" s="41" t="n">
        <v>15720375</v>
      </c>
      <c r="S2608" s="41" t="n">
        <v>15799002</v>
      </c>
      <c r="T2608" s="41" t="n">
        <f aca="false">R2608-S2608</f>
        <v>-78627</v>
      </c>
      <c r="U2608" s="40" t="n">
        <f aca="false">IFERROR(ABS(T2608)/S2608*100,0)</f>
        <v>0.49767067565407</v>
      </c>
    </row>
    <row r="2609" customFormat="false" ht="15" hidden="false" customHeight="false" outlineLevel="0" collapsed="false">
      <c r="A2609" s="38" t="n">
        <v>39505</v>
      </c>
      <c r="B2609" s="39" t="n">
        <v>10</v>
      </c>
      <c r="C2609" s="39" t="n">
        <v>9.960199356</v>
      </c>
      <c r="D2609" s="39" t="n">
        <f aca="false">B2609-C2609</f>
        <v>0.0398006439999996</v>
      </c>
      <c r="E2609" s="40" t="n">
        <f aca="false">IFERROR(ABS(D2609)/C2609*100,0)</f>
        <v>0.399596861241776</v>
      </c>
      <c r="F2609" s="39" t="n">
        <v>10.2</v>
      </c>
      <c r="G2609" s="39" t="n">
        <v>10.24875641</v>
      </c>
      <c r="H2609" s="39" t="n">
        <f aca="false">F2609-G2609</f>
        <v>-0.0487564100000011</v>
      </c>
      <c r="I2609" s="40" t="n">
        <f aca="false">IFERROR(ABS(H2609)/G2609*100,0)</f>
        <v>0.475730011032637</v>
      </c>
      <c r="J2609" s="39" t="n">
        <v>9.91</v>
      </c>
      <c r="K2609" s="39" t="n">
        <v>9.960199356</v>
      </c>
      <c r="L2609" s="39" t="n">
        <f aca="false">J2609-K2609</f>
        <v>-0.0501993560000003</v>
      </c>
      <c r="M2609" s="40" t="n">
        <f aca="false">IFERROR(ABS(L2609)/K2609*100,0)</f>
        <v>0.503999510509398</v>
      </c>
      <c r="N2609" s="39" t="n">
        <v>10.14</v>
      </c>
      <c r="O2609" s="39" t="n">
        <v>10.18905544</v>
      </c>
      <c r="P2609" s="39" t="n">
        <f aca="false">N2609-O2609</f>
        <v>-0.0490554400000001</v>
      </c>
      <c r="Q2609" s="40" t="n">
        <f aca="false">IFERROR(ABS(P2609)/O2609*100,0)</f>
        <v>0.481452282685784</v>
      </c>
      <c r="R2609" s="41" t="n">
        <v>14179186</v>
      </c>
      <c r="S2609" s="41" t="n">
        <v>14249995</v>
      </c>
      <c r="T2609" s="41" t="n">
        <f aca="false">R2609-S2609</f>
        <v>-70809</v>
      </c>
      <c r="U2609" s="40" t="n">
        <f aca="false">IFERROR(ABS(T2609)/S2609*100,0)</f>
        <v>0.49690543751068</v>
      </c>
    </row>
    <row r="2610" customFormat="false" ht="15" hidden="false" customHeight="false" outlineLevel="0" collapsed="false">
      <c r="A2610" s="38" t="n">
        <v>39506</v>
      </c>
      <c r="B2610" s="39" t="n">
        <v>10.05</v>
      </c>
      <c r="C2610" s="39" t="n">
        <v>10.09950161</v>
      </c>
      <c r="D2610" s="39" t="n">
        <f aca="false">B2610-C2610</f>
        <v>-0.0495016100000001</v>
      </c>
      <c r="E2610" s="40" t="n">
        <f aca="false">IFERROR(ABS(D2610)/C2610*100,0)</f>
        <v>0.490139136677657</v>
      </c>
      <c r="F2610" s="39" t="n">
        <v>10.11</v>
      </c>
      <c r="G2610" s="39" t="n">
        <v>10.15920353</v>
      </c>
      <c r="H2610" s="39" t="n">
        <f aca="false">F2610-G2610</f>
        <v>-0.0492035299999998</v>
      </c>
      <c r="I2610" s="40" t="n">
        <f aca="false">IFERROR(ABS(H2610)/G2610*100,0)</f>
        <v>0.484324680125783</v>
      </c>
      <c r="J2610" s="39" t="n">
        <v>9.91</v>
      </c>
      <c r="K2610" s="39" t="n">
        <v>9.960199356</v>
      </c>
      <c r="L2610" s="39" t="n">
        <f aca="false">J2610-K2610</f>
        <v>-0.0501993560000003</v>
      </c>
      <c r="M2610" s="40" t="n">
        <f aca="false">IFERROR(ABS(L2610)/K2610*100,0)</f>
        <v>0.503999510509398</v>
      </c>
      <c r="N2610" s="39" t="n">
        <v>9.93</v>
      </c>
      <c r="O2610" s="39" t="n">
        <v>9.980099678</v>
      </c>
      <c r="P2610" s="39" t="n">
        <f aca="false">N2610-O2610</f>
        <v>-0.0500996780000005</v>
      </c>
      <c r="Q2610" s="40" t="n">
        <f aca="false">IFERROR(ABS(P2610)/O2610*100,0)</f>
        <v>0.501995767742075</v>
      </c>
      <c r="R2610" s="41" t="n">
        <v>13117916</v>
      </c>
      <c r="S2610" s="41" t="n">
        <v>13183590</v>
      </c>
      <c r="T2610" s="41" t="n">
        <f aca="false">R2610-S2610</f>
        <v>-65674</v>
      </c>
      <c r="U2610" s="40" t="n">
        <f aca="false">IFERROR(ABS(T2610)/S2610*100,0)</f>
        <v>0.498149593547736</v>
      </c>
    </row>
    <row r="2611" customFormat="false" ht="15" hidden="false" customHeight="false" outlineLevel="0" collapsed="false">
      <c r="A2611" s="38" t="n">
        <v>39507</v>
      </c>
      <c r="B2611" s="39" t="n">
        <v>9.81</v>
      </c>
      <c r="C2611" s="39" t="n">
        <v>9.860696793</v>
      </c>
      <c r="D2611" s="39" t="n">
        <f aca="false">B2611-C2611</f>
        <v>-0.0506967930000002</v>
      </c>
      <c r="E2611" s="40" t="n">
        <f aca="false">IFERROR(ABS(D2611)/C2611*100,0)</f>
        <v>0.514129924732999</v>
      </c>
      <c r="F2611" s="39" t="n">
        <v>9.88</v>
      </c>
      <c r="G2611" s="39" t="n">
        <v>9.930348396</v>
      </c>
      <c r="H2611" s="39" t="n">
        <f aca="false">F2611-G2611</f>
        <v>-0.0503483959999986</v>
      </c>
      <c r="I2611" s="40" t="n">
        <f aca="false">IFERROR(ABS(H2611)/G2611*100,0)</f>
        <v>0.507015403611411</v>
      </c>
      <c r="J2611" s="39" t="n">
        <v>9.62</v>
      </c>
      <c r="K2611" s="39" t="n">
        <v>9.671642303</v>
      </c>
      <c r="L2611" s="39" t="n">
        <f aca="false">J2611-K2611</f>
        <v>-0.0516423030000013</v>
      </c>
      <c r="M2611" s="40" t="n">
        <f aca="false">IFERROR(ABS(L2611)/K2611*100,0)</f>
        <v>0.533955882383932</v>
      </c>
      <c r="N2611" s="39" t="n">
        <v>9.64</v>
      </c>
      <c r="O2611" s="39" t="n">
        <v>9.691541672</v>
      </c>
      <c r="P2611" s="39" t="n">
        <f aca="false">N2611-O2611</f>
        <v>-0.051541671999999</v>
      </c>
      <c r="Q2611" s="40" t="n">
        <f aca="false">IFERROR(ABS(P2611)/O2611*100,0)</f>
        <v>0.531821187426857</v>
      </c>
      <c r="R2611" s="41" t="n">
        <v>9290713</v>
      </c>
      <c r="S2611" s="41" t="n">
        <v>9337254</v>
      </c>
      <c r="T2611" s="41" t="n">
        <f aca="false">R2611-S2611</f>
        <v>-46541</v>
      </c>
      <c r="U2611" s="40" t="n">
        <f aca="false">IFERROR(ABS(T2611)/S2611*100,0)</f>
        <v>0.498444189265923</v>
      </c>
    </row>
    <row r="2612" customFormat="false" ht="15" hidden="false" customHeight="false" outlineLevel="0" collapsed="false">
      <c r="A2612" s="38" t="n">
        <v>39510</v>
      </c>
      <c r="B2612" s="39" t="n">
        <v>9.73</v>
      </c>
      <c r="C2612" s="39" t="n">
        <v>9.781094551</v>
      </c>
      <c r="D2612" s="39" t="n">
        <f aca="false">B2612-C2612</f>
        <v>-0.0510945510000003</v>
      </c>
      <c r="E2612" s="40" t="n">
        <f aca="false">IFERROR(ABS(D2612)/C2612*100,0)</f>
        <v>0.522380708351055</v>
      </c>
      <c r="F2612" s="39" t="n">
        <v>9.73</v>
      </c>
      <c r="G2612" s="39" t="n">
        <v>9.781094551</v>
      </c>
      <c r="H2612" s="39" t="n">
        <f aca="false">F2612-G2612</f>
        <v>-0.0510945510000003</v>
      </c>
      <c r="I2612" s="40" t="n">
        <f aca="false">IFERROR(ABS(H2612)/G2612*100,0)</f>
        <v>0.522380708351055</v>
      </c>
      <c r="J2612" s="39" t="n">
        <v>9.41</v>
      </c>
      <c r="K2612" s="39" t="n">
        <v>9.452735901</v>
      </c>
      <c r="L2612" s="39" t="n">
        <f aca="false">J2612-K2612</f>
        <v>-0.0427359010000004</v>
      </c>
      <c r="M2612" s="40" t="n">
        <f aca="false">IFERROR(ABS(L2612)/K2612*100,0)</f>
        <v>0.452100867384641</v>
      </c>
      <c r="N2612" s="39" t="n">
        <v>9.53</v>
      </c>
      <c r="O2612" s="39" t="n">
        <v>9.582090378</v>
      </c>
      <c r="P2612" s="39" t="n">
        <f aca="false">N2612-O2612</f>
        <v>-0.0520903780000008</v>
      </c>
      <c r="Q2612" s="40" t="n">
        <f aca="false">IFERROR(ABS(P2612)/O2612*100,0)</f>
        <v>0.54362227807408</v>
      </c>
      <c r="R2612" s="41" t="n">
        <v>14746399</v>
      </c>
      <c r="S2612" s="41" t="n">
        <v>14820132</v>
      </c>
      <c r="T2612" s="41" t="n">
        <f aca="false">R2612-S2612</f>
        <v>-73733</v>
      </c>
      <c r="U2612" s="40" t="n">
        <f aca="false">IFERROR(ABS(T2612)/S2612*100,0)</f>
        <v>0.497519185389172</v>
      </c>
    </row>
    <row r="2613" customFormat="false" ht="15" hidden="false" customHeight="false" outlineLevel="0" collapsed="false">
      <c r="A2613" s="38" t="n">
        <v>39511</v>
      </c>
      <c r="B2613" s="39" t="n">
        <v>9.77</v>
      </c>
      <c r="C2613" s="39" t="n">
        <v>9.820896149</v>
      </c>
      <c r="D2613" s="39" t="n">
        <f aca="false">B2613-C2613</f>
        <v>-0.0508961489999997</v>
      </c>
      <c r="E2613" s="40" t="n">
        <f aca="false">IFERROR(ABS(D2613)/C2613*100,0)</f>
        <v>0.518243429396025</v>
      </c>
      <c r="F2613" s="39" t="n">
        <v>9.96</v>
      </c>
      <c r="G2613" s="39" t="n">
        <v>10.00994968</v>
      </c>
      <c r="H2613" s="39" t="n">
        <f aca="false">F2613-G2613</f>
        <v>-0.0499496799999992</v>
      </c>
      <c r="I2613" s="40" t="n">
        <f aca="false">IFERROR(ABS(H2613)/G2613*100,0)</f>
        <v>0.499000310658897</v>
      </c>
      <c r="J2613" s="39" t="n">
        <v>9.65</v>
      </c>
      <c r="K2613" s="39" t="n">
        <v>9.701493263</v>
      </c>
      <c r="L2613" s="39" t="n">
        <f aca="false">J2613-K2613</f>
        <v>-0.0514932629999993</v>
      </c>
      <c r="M2613" s="40" t="n">
        <f aca="false">IFERROR(ABS(L2613)/K2613*100,0)</f>
        <v>0.530776671220159</v>
      </c>
      <c r="N2613" s="39" t="n">
        <v>9.92</v>
      </c>
      <c r="O2613" s="39" t="n">
        <v>9.97014904</v>
      </c>
      <c r="P2613" s="39" t="n">
        <f aca="false">N2613-O2613</f>
        <v>-0.0501490400000009</v>
      </c>
      <c r="Q2613" s="40" t="n">
        <f aca="false">IFERROR(ABS(P2613)/O2613*100,0)</f>
        <v>0.502991879046182</v>
      </c>
      <c r="R2613" s="41" t="n">
        <v>28167806</v>
      </c>
      <c r="S2613" s="41" t="n">
        <v>28308739</v>
      </c>
      <c r="T2613" s="41" t="n">
        <f aca="false">R2613-S2613</f>
        <v>-140933</v>
      </c>
      <c r="U2613" s="40" t="n">
        <f aca="false">IFERROR(ABS(T2613)/S2613*100,0)</f>
        <v>0.497842733298717</v>
      </c>
    </row>
    <row r="2614" customFormat="false" ht="15" hidden="false" customHeight="false" outlineLevel="0" collapsed="false">
      <c r="A2614" s="38" t="n">
        <v>39512</v>
      </c>
      <c r="B2614" s="39" t="n">
        <v>10.1</v>
      </c>
      <c r="C2614" s="39" t="n">
        <v>10.14925385</v>
      </c>
      <c r="D2614" s="39" t="n">
        <f aca="false">B2614-C2614</f>
        <v>-0.0492538499999995</v>
      </c>
      <c r="E2614" s="40" t="n">
        <f aca="false">IFERROR(ABS(D2614)/C2614*100,0)</f>
        <v>0.485295281091028</v>
      </c>
      <c r="F2614" s="39" t="n">
        <v>10.29</v>
      </c>
      <c r="G2614" s="39" t="n">
        <v>10.33830833</v>
      </c>
      <c r="H2614" s="39" t="n">
        <f aca="false">F2614-G2614</f>
        <v>-0.0483083300000011</v>
      </c>
      <c r="I2614" s="40" t="n">
        <f aca="false">IFERROR(ABS(H2614)/G2614*100,0)</f>
        <v>0.467274997591421</v>
      </c>
      <c r="J2614" s="39" t="n">
        <v>10.09</v>
      </c>
      <c r="K2614" s="39" t="n">
        <v>10.13930321</v>
      </c>
      <c r="L2614" s="39" t="n">
        <f aca="false">J2614-K2614</f>
        <v>-0.0493032099999997</v>
      </c>
      <c r="M2614" s="40" t="n">
        <f aca="false">IFERROR(ABS(L2614)/K2614*100,0)</f>
        <v>0.48625836488817</v>
      </c>
      <c r="N2614" s="39" t="n">
        <v>10.2</v>
      </c>
      <c r="O2614" s="39" t="n">
        <v>10.24875641</v>
      </c>
      <c r="P2614" s="39" t="n">
        <f aca="false">N2614-O2614</f>
        <v>-0.0487564100000011</v>
      </c>
      <c r="Q2614" s="40" t="n">
        <f aca="false">IFERROR(ABS(P2614)/O2614*100,0)</f>
        <v>0.475730011032637</v>
      </c>
      <c r="R2614" s="41" t="n">
        <v>20680418</v>
      </c>
      <c r="S2614" s="41" t="n">
        <v>20783500</v>
      </c>
      <c r="T2614" s="41" t="n">
        <f aca="false">R2614-S2614</f>
        <v>-103082</v>
      </c>
      <c r="U2614" s="40" t="n">
        <f aca="false">IFERROR(ABS(T2614)/S2614*100,0)</f>
        <v>0.49597998412202</v>
      </c>
    </row>
    <row r="2615" customFormat="false" ht="15" hidden="false" customHeight="false" outlineLevel="0" collapsed="false">
      <c r="A2615" s="38" t="n">
        <v>39513</v>
      </c>
      <c r="B2615" s="39" t="n">
        <v>10.2</v>
      </c>
      <c r="C2615" s="39" t="n">
        <v>10.24875641</v>
      </c>
      <c r="D2615" s="39" t="n">
        <f aca="false">B2615-C2615</f>
        <v>-0.0487564100000011</v>
      </c>
      <c r="E2615" s="40" t="n">
        <f aca="false">IFERROR(ABS(D2615)/C2615*100,0)</f>
        <v>0.475730011032637</v>
      </c>
      <c r="F2615" s="39" t="n">
        <v>10.36</v>
      </c>
      <c r="G2615" s="39" t="n">
        <v>10.40795994</v>
      </c>
      <c r="H2615" s="39" t="n">
        <f aca="false">F2615-G2615</f>
        <v>-0.0479599400000001</v>
      </c>
      <c r="I2615" s="40" t="n">
        <f aca="false">IFERROR(ABS(H2615)/G2615*100,0)</f>
        <v>0.46080058221285</v>
      </c>
      <c r="J2615" s="39" t="n">
        <v>10.04</v>
      </c>
      <c r="K2615" s="39" t="n">
        <v>10.08955193</v>
      </c>
      <c r="L2615" s="39" t="n">
        <f aca="false">J2615-K2615</f>
        <v>-0.0495519300000016</v>
      </c>
      <c r="M2615" s="40" t="n">
        <f aca="false">IFERROR(ABS(L2615)/K2615*100,0)</f>
        <v>0.491121214735663</v>
      </c>
      <c r="N2615" s="39" t="n">
        <v>10.07</v>
      </c>
      <c r="O2615" s="39" t="n">
        <v>10.11940289</v>
      </c>
      <c r="P2615" s="39" t="n">
        <f aca="false">N2615-O2615</f>
        <v>-0.0494028899999996</v>
      </c>
      <c r="Q2615" s="40" t="n">
        <f aca="false">IFERROR(ABS(P2615)/O2615*100,0)</f>
        <v>0.488199655029247</v>
      </c>
      <c r="R2615" s="41" t="n">
        <v>19506424</v>
      </c>
      <c r="S2615" s="41" t="n">
        <v>19604032</v>
      </c>
      <c r="T2615" s="41" t="n">
        <f aca="false">R2615-S2615</f>
        <v>-97608</v>
      </c>
      <c r="U2615" s="40" t="n">
        <f aca="false">IFERROR(ABS(T2615)/S2615*100,0)</f>
        <v>0.497897575355927</v>
      </c>
    </row>
    <row r="2616" customFormat="false" ht="15" hidden="false" customHeight="false" outlineLevel="0" collapsed="false">
      <c r="A2616" s="38" t="n">
        <v>39514</v>
      </c>
      <c r="B2616" s="39" t="n">
        <v>10.03</v>
      </c>
      <c r="C2616" s="39" t="n">
        <v>10.07960224</v>
      </c>
      <c r="D2616" s="39" t="n">
        <f aca="false">B2616-C2616</f>
        <v>-0.0496022400000005</v>
      </c>
      <c r="E2616" s="40" t="n">
        <f aca="false">IFERROR(ABS(D2616)/C2616*100,0)</f>
        <v>0.492105132910487</v>
      </c>
      <c r="F2616" s="39" t="n">
        <v>10.22</v>
      </c>
      <c r="G2616" s="39" t="n">
        <v>10.26865673</v>
      </c>
      <c r="H2616" s="39" t="n">
        <f aca="false">F2616-G2616</f>
        <v>-0.0486567299999994</v>
      </c>
      <c r="I2616" s="40" t="n">
        <f aca="false">IFERROR(ABS(H2616)/G2616*100,0)</f>
        <v>0.473837340943029</v>
      </c>
      <c r="J2616" s="39" t="n">
        <v>9.83</v>
      </c>
      <c r="K2616" s="39" t="n">
        <v>9.880597115</v>
      </c>
      <c r="L2616" s="39" t="n">
        <f aca="false">J2616-K2616</f>
        <v>-0.0505971150000004</v>
      </c>
      <c r="M2616" s="40" t="n">
        <f aca="false">IFERROR(ABS(L2616)/K2616*100,0)</f>
        <v>0.512085599798291</v>
      </c>
      <c r="N2616" s="39" t="n">
        <v>9.97</v>
      </c>
      <c r="O2616" s="39" t="n">
        <v>10.01990032</v>
      </c>
      <c r="P2616" s="39" t="n">
        <f aca="false">N2616-O2616</f>
        <v>-0.049900319999999</v>
      </c>
      <c r="Q2616" s="40" t="n">
        <f aca="false">IFERROR(ABS(P2616)/O2616*100,0)</f>
        <v>0.49801213990519</v>
      </c>
      <c r="R2616" s="41" t="n">
        <v>22857632</v>
      </c>
      <c r="S2616" s="41" t="n">
        <v>22971988</v>
      </c>
      <c r="T2616" s="41" t="n">
        <f aca="false">R2616-S2616</f>
        <v>-114356</v>
      </c>
      <c r="U2616" s="40" t="n">
        <f aca="false">IFERROR(ABS(T2616)/S2616*100,0)</f>
        <v>0.497806284767344</v>
      </c>
    </row>
    <row r="2617" customFormat="false" ht="15" hidden="false" customHeight="false" outlineLevel="0" collapsed="false">
      <c r="A2617" s="38" t="n">
        <v>39517</v>
      </c>
      <c r="B2617" s="39" t="n">
        <v>9.95</v>
      </c>
      <c r="C2617" s="39" t="n">
        <v>9.950248718</v>
      </c>
      <c r="D2617" s="39" t="n">
        <f aca="false">B2617-C2617</f>
        <v>-0.000248717999999926</v>
      </c>
      <c r="E2617" s="40" t="n">
        <f aca="false">IFERROR(ABS(D2617)/C2617*100,0)</f>
        <v>0.00249961590960028</v>
      </c>
      <c r="F2617" s="39" t="n">
        <v>10</v>
      </c>
      <c r="G2617" s="39" t="n">
        <v>10.04975128</v>
      </c>
      <c r="H2617" s="39" t="n">
        <f aca="false">F2617-G2617</f>
        <v>-0.0497512800000006</v>
      </c>
      <c r="I2617" s="40" t="n">
        <f aca="false">IFERROR(ABS(H2617)/G2617*100,0)</f>
        <v>0.495049863562401</v>
      </c>
      <c r="J2617" s="39" t="n">
        <v>9.75</v>
      </c>
      <c r="K2617" s="39" t="n">
        <v>9.800994873</v>
      </c>
      <c r="L2617" s="39" t="n">
        <f aca="false">J2617-K2617</f>
        <v>-0.0509948730000005</v>
      </c>
      <c r="M2617" s="40" t="n">
        <f aca="false">IFERROR(ABS(L2617)/K2617*100,0)</f>
        <v>0.520303026996599</v>
      </c>
      <c r="N2617" s="39" t="n">
        <v>9.84</v>
      </c>
      <c r="O2617" s="39" t="n">
        <v>9.890546799</v>
      </c>
      <c r="P2617" s="39" t="n">
        <f aca="false">N2617-O2617</f>
        <v>-0.0505467989999993</v>
      </c>
      <c r="Q2617" s="40" t="n">
        <f aca="false">IFERROR(ABS(P2617)/O2617*100,0)</f>
        <v>0.511061724161801</v>
      </c>
      <c r="R2617" s="41" t="n">
        <v>21511028</v>
      </c>
      <c r="S2617" s="41" t="n">
        <v>21618655</v>
      </c>
      <c r="T2617" s="41" t="n">
        <f aca="false">R2617-S2617</f>
        <v>-107627</v>
      </c>
      <c r="U2617" s="40" t="n">
        <f aca="false">IFERROR(ABS(T2617)/S2617*100,0)</f>
        <v>0.497843182196117</v>
      </c>
    </row>
    <row r="2618" customFormat="false" ht="15" hidden="false" customHeight="false" outlineLevel="0" collapsed="false">
      <c r="A2618" s="38" t="n">
        <v>39518</v>
      </c>
      <c r="B2618" s="39" t="n">
        <v>10.08</v>
      </c>
      <c r="C2618" s="39" t="n">
        <v>10.0696516</v>
      </c>
      <c r="D2618" s="39" t="n">
        <f aca="false">B2618-C2618</f>
        <v>0.0103483999999998</v>
      </c>
      <c r="E2618" s="40" t="n">
        <f aca="false">IFERROR(ABS(D2618)/C2618*100,0)</f>
        <v>0.10276820302303</v>
      </c>
      <c r="F2618" s="39" t="n">
        <v>10.42</v>
      </c>
      <c r="G2618" s="39" t="n">
        <v>10.46766186</v>
      </c>
      <c r="H2618" s="39" t="n">
        <f aca="false">F2618-G2618</f>
        <v>-0.0476618599999998</v>
      </c>
      <c r="I2618" s="40" t="n">
        <f aca="false">IFERROR(ABS(H2618)/G2618*100,0)</f>
        <v>0.455324795904325</v>
      </c>
      <c r="J2618" s="39" t="n">
        <v>10.02</v>
      </c>
      <c r="K2618" s="39" t="n">
        <v>10.0696516</v>
      </c>
      <c r="L2618" s="39" t="n">
        <f aca="false">J2618-K2618</f>
        <v>-0.0496516000000007</v>
      </c>
      <c r="M2618" s="40" t="n">
        <f aca="false">IFERROR(ABS(L2618)/K2618*100,0)</f>
        <v>0.493081607709255</v>
      </c>
      <c r="N2618" s="39" t="n">
        <v>10.42</v>
      </c>
      <c r="O2618" s="39" t="n">
        <v>10.46766186</v>
      </c>
      <c r="P2618" s="39" t="n">
        <f aca="false">N2618-O2618</f>
        <v>-0.0476618599999998</v>
      </c>
      <c r="Q2618" s="40" t="n">
        <f aca="false">IFERROR(ABS(P2618)/O2618*100,0)</f>
        <v>0.455324795904325</v>
      </c>
      <c r="R2618" s="41" t="n">
        <v>23692442</v>
      </c>
      <c r="S2618" s="41" t="n">
        <v>23805234</v>
      </c>
      <c r="T2618" s="41" t="n">
        <f aca="false">R2618-S2618</f>
        <v>-112792</v>
      </c>
      <c r="U2618" s="40" t="n">
        <f aca="false">IFERROR(ABS(T2618)/S2618*100,0)</f>
        <v>0.473811767613795</v>
      </c>
    </row>
    <row r="2619" customFormat="false" ht="15" hidden="false" customHeight="false" outlineLevel="0" collapsed="false">
      <c r="A2619" s="38" t="n">
        <v>39519</v>
      </c>
      <c r="B2619" s="39" t="n">
        <v>10.28</v>
      </c>
      <c r="C2619" s="39" t="n">
        <v>10.34825897</v>
      </c>
      <c r="D2619" s="39" t="n">
        <f aca="false">B2619-C2619</f>
        <v>-0.0682589700000005</v>
      </c>
      <c r="E2619" s="40" t="n">
        <f aca="false">IFERROR(ABS(D2619)/C2619*100,0)</f>
        <v>0.659617914451947</v>
      </c>
      <c r="F2619" s="39" t="n">
        <v>10.41</v>
      </c>
      <c r="G2619" s="39" t="n">
        <v>10.45771122</v>
      </c>
      <c r="H2619" s="39" t="n">
        <f aca="false">F2619-G2619</f>
        <v>-0.0477112200000001</v>
      </c>
      <c r="I2619" s="40" t="n">
        <f aca="false">IFERROR(ABS(H2619)/G2619*100,0)</f>
        <v>0.456230039215025</v>
      </c>
      <c r="J2619" s="39" t="n">
        <v>10.18</v>
      </c>
      <c r="K2619" s="39" t="n">
        <v>10.22885609</v>
      </c>
      <c r="L2619" s="39" t="n">
        <f aca="false">J2619-K2619</f>
        <v>-0.048856090000001</v>
      </c>
      <c r="M2619" s="40" t="n">
        <f aca="false">IFERROR(ABS(L2619)/K2619*100,0)</f>
        <v>0.477630045531328</v>
      </c>
      <c r="N2619" s="39" t="n">
        <v>10.18</v>
      </c>
      <c r="O2619" s="39" t="n">
        <v>10.22885609</v>
      </c>
      <c r="P2619" s="39" t="n">
        <f aca="false">N2619-O2619</f>
        <v>-0.048856090000001</v>
      </c>
      <c r="Q2619" s="40" t="n">
        <f aca="false">IFERROR(ABS(P2619)/O2619*100,0)</f>
        <v>0.477630045531328</v>
      </c>
      <c r="R2619" s="41" t="n">
        <v>12538006</v>
      </c>
      <c r="S2619" s="41" t="n">
        <v>12600489</v>
      </c>
      <c r="T2619" s="41" t="n">
        <f aca="false">R2619-S2619</f>
        <v>-62483</v>
      </c>
      <c r="U2619" s="40" t="n">
        <f aca="false">IFERROR(ABS(T2619)/S2619*100,0)</f>
        <v>0.495877580624054</v>
      </c>
    </row>
    <row r="2620" customFormat="false" ht="15" hidden="false" customHeight="false" outlineLevel="0" collapsed="false">
      <c r="A2620" s="38" t="n">
        <v>39520</v>
      </c>
      <c r="B2620" s="39" t="n">
        <v>10.05</v>
      </c>
      <c r="C2620" s="39" t="n">
        <v>10.09950161</v>
      </c>
      <c r="D2620" s="39" t="n">
        <f aca="false">B2620-C2620</f>
        <v>-0.0495016100000001</v>
      </c>
      <c r="E2620" s="40" t="n">
        <f aca="false">IFERROR(ABS(D2620)/C2620*100,0)</f>
        <v>0.490139136677657</v>
      </c>
      <c r="F2620" s="39" t="n">
        <v>10.18</v>
      </c>
      <c r="G2620" s="39" t="n">
        <v>10.20895481</v>
      </c>
      <c r="H2620" s="39" t="n">
        <f aca="false">F2620-G2620</f>
        <v>-0.0289548100000001</v>
      </c>
      <c r="I2620" s="40" t="n">
        <f aca="false">IFERROR(ABS(H2620)/G2620*100,0)</f>
        <v>0.283621688398874</v>
      </c>
      <c r="J2620" s="39" t="n">
        <v>9.74</v>
      </c>
      <c r="K2620" s="39" t="n">
        <v>9.791045189</v>
      </c>
      <c r="L2620" s="39" t="n">
        <f aca="false">J2620-K2620</f>
        <v>-0.0510451889999999</v>
      </c>
      <c r="M2620" s="40" t="n">
        <f aca="false">IFERROR(ABS(L2620)/K2620*100,0)</f>
        <v>0.521345658350631</v>
      </c>
      <c r="N2620" s="39" t="n">
        <v>10.09</v>
      </c>
      <c r="O2620" s="39" t="n">
        <v>10.13930321</v>
      </c>
      <c r="P2620" s="39" t="n">
        <f aca="false">N2620-O2620</f>
        <v>-0.0493032099999997</v>
      </c>
      <c r="Q2620" s="40" t="n">
        <f aca="false">IFERROR(ABS(P2620)/O2620*100,0)</f>
        <v>0.48625836488817</v>
      </c>
      <c r="R2620" s="41" t="n">
        <v>20788758</v>
      </c>
      <c r="S2620" s="41" t="n">
        <v>20892744</v>
      </c>
      <c r="T2620" s="41" t="n">
        <f aca="false">R2620-S2620</f>
        <v>-103986</v>
      </c>
      <c r="U2620" s="40" t="n">
        <f aca="false">IFERROR(ABS(T2620)/S2620*100,0)</f>
        <v>0.497713464540608</v>
      </c>
    </row>
    <row r="2621" customFormat="false" ht="15" hidden="false" customHeight="false" outlineLevel="0" collapsed="false">
      <c r="A2621" s="38" t="n">
        <v>39521</v>
      </c>
      <c r="B2621" s="39" t="n">
        <v>10.07</v>
      </c>
      <c r="C2621" s="39" t="n">
        <v>10.11940289</v>
      </c>
      <c r="D2621" s="39" t="n">
        <f aca="false">B2621-C2621</f>
        <v>-0.0494028899999996</v>
      </c>
      <c r="E2621" s="40" t="n">
        <f aca="false">IFERROR(ABS(D2621)/C2621*100,0)</f>
        <v>0.488199655029247</v>
      </c>
      <c r="F2621" s="39" t="n">
        <v>10.1</v>
      </c>
      <c r="G2621" s="39" t="n">
        <v>10.14925385</v>
      </c>
      <c r="H2621" s="39" t="n">
        <f aca="false">F2621-G2621</f>
        <v>-0.0492538499999995</v>
      </c>
      <c r="I2621" s="40" t="n">
        <f aca="false">IFERROR(ABS(H2621)/G2621*100,0)</f>
        <v>0.485295281091028</v>
      </c>
      <c r="J2621" s="39" t="n">
        <v>9.68</v>
      </c>
      <c r="K2621" s="39" t="n">
        <v>9.731343269</v>
      </c>
      <c r="L2621" s="39" t="n">
        <f aca="false">J2621-K2621</f>
        <v>-0.0513432690000002</v>
      </c>
      <c r="M2621" s="40" t="n">
        <f aca="false">IFERROR(ABS(L2621)/K2621*100,0)</f>
        <v>0.527607212907168</v>
      </c>
      <c r="N2621" s="39" t="n">
        <v>9.78</v>
      </c>
      <c r="O2621" s="39" t="n">
        <v>9.830845833</v>
      </c>
      <c r="P2621" s="39" t="n">
        <f aca="false">N2621-O2621</f>
        <v>-0.0508458330000003</v>
      </c>
      <c r="Q2621" s="40" t="n">
        <f aca="false">IFERROR(ABS(P2621)/O2621*100,0)</f>
        <v>0.517207103678933</v>
      </c>
      <c r="R2621" s="41" t="n">
        <v>15358873</v>
      </c>
      <c r="S2621" s="41" t="n">
        <v>15435694</v>
      </c>
      <c r="T2621" s="41" t="n">
        <f aca="false">R2621-S2621</f>
        <v>-76821</v>
      </c>
      <c r="U2621" s="40" t="n">
        <f aca="false">IFERROR(ABS(T2621)/S2621*100,0)</f>
        <v>0.497684133930097</v>
      </c>
    </row>
    <row r="2622" customFormat="false" ht="15" hidden="false" customHeight="false" outlineLevel="0" collapsed="false">
      <c r="A2622" s="38" t="n">
        <v>39524</v>
      </c>
      <c r="B2622" s="39" t="n">
        <v>9.44</v>
      </c>
      <c r="C2622" s="39" t="n">
        <v>9.482586861</v>
      </c>
      <c r="D2622" s="39" t="n">
        <f aca="false">B2622-C2622</f>
        <v>-0.0425868610000002</v>
      </c>
      <c r="E2622" s="40" t="n">
        <f aca="false">IFERROR(ABS(D2622)/C2622*100,0)</f>
        <v>0.449105941493154</v>
      </c>
      <c r="F2622" s="39" t="n">
        <v>9.75</v>
      </c>
      <c r="G2622" s="39" t="n">
        <v>9.800994873</v>
      </c>
      <c r="H2622" s="39" t="n">
        <f aca="false">F2622-G2622</f>
        <v>-0.0509948730000005</v>
      </c>
      <c r="I2622" s="40" t="n">
        <f aca="false">IFERROR(ABS(H2622)/G2622*100,0)</f>
        <v>0.520303026996599</v>
      </c>
      <c r="J2622" s="39" t="n">
        <v>9.43</v>
      </c>
      <c r="K2622" s="39" t="n">
        <v>9.472637177</v>
      </c>
      <c r="L2622" s="39" t="n">
        <f aca="false">J2622-K2622</f>
        <v>-0.0426371769999996</v>
      </c>
      <c r="M2622" s="40" t="n">
        <f aca="false">IFERROR(ABS(L2622)/K2622*100,0)</f>
        <v>0.450108836676703</v>
      </c>
      <c r="N2622" s="39" t="n">
        <v>9.6</v>
      </c>
      <c r="O2622" s="39" t="n">
        <v>9.651741028</v>
      </c>
      <c r="P2622" s="39" t="n">
        <f aca="false">N2622-O2622</f>
        <v>-0.0517410280000004</v>
      </c>
      <c r="Q2622" s="40" t="n">
        <f aca="false">IFERROR(ABS(P2622)/O2622*100,0)</f>
        <v>0.536079737841059</v>
      </c>
      <c r="R2622" s="41" t="n">
        <v>16193415</v>
      </c>
      <c r="S2622" s="41" t="n">
        <v>16274467</v>
      </c>
      <c r="T2622" s="41" t="n">
        <f aca="false">R2622-S2622</f>
        <v>-81052</v>
      </c>
      <c r="U2622" s="40" t="n">
        <f aca="false">IFERROR(ABS(T2622)/S2622*100,0)</f>
        <v>0.498031671329083</v>
      </c>
    </row>
    <row r="2623" customFormat="false" ht="15" hidden="false" customHeight="false" outlineLevel="0" collapsed="false">
      <c r="A2623" s="38" t="n">
        <v>39525</v>
      </c>
      <c r="B2623" s="39" t="n">
        <v>9.88</v>
      </c>
      <c r="C2623" s="39" t="n">
        <v>9.930348396</v>
      </c>
      <c r="D2623" s="39" t="n">
        <f aca="false">B2623-C2623</f>
        <v>-0.0503483959999986</v>
      </c>
      <c r="E2623" s="40" t="n">
        <f aca="false">IFERROR(ABS(D2623)/C2623*100,0)</f>
        <v>0.507015403611411</v>
      </c>
      <c r="F2623" s="39" t="n">
        <v>10.05</v>
      </c>
      <c r="G2623" s="39" t="n">
        <v>10.09950161</v>
      </c>
      <c r="H2623" s="39" t="n">
        <f aca="false">F2623-G2623</f>
        <v>-0.0495016100000001</v>
      </c>
      <c r="I2623" s="40" t="n">
        <f aca="false">IFERROR(ABS(H2623)/G2623*100,0)</f>
        <v>0.490139136677657</v>
      </c>
      <c r="J2623" s="39" t="n">
        <v>9.7</v>
      </c>
      <c r="K2623" s="39" t="n">
        <v>9.751243591</v>
      </c>
      <c r="L2623" s="39" t="n">
        <f aca="false">J2623-K2623</f>
        <v>-0.0512435910000004</v>
      </c>
      <c r="M2623" s="40" t="n">
        <f aca="false">IFERROR(ABS(L2623)/K2623*100,0)</f>
        <v>0.525508264887323</v>
      </c>
      <c r="N2623" s="39" t="n">
        <v>10.05</v>
      </c>
      <c r="O2623" s="39" t="n">
        <v>10.09950161</v>
      </c>
      <c r="P2623" s="39" t="n">
        <f aca="false">N2623-O2623</f>
        <v>-0.0495016100000001</v>
      </c>
      <c r="Q2623" s="40" t="n">
        <f aca="false">IFERROR(ABS(P2623)/O2623*100,0)</f>
        <v>0.490139136677657</v>
      </c>
      <c r="R2623" s="41" t="n">
        <v>16009379</v>
      </c>
      <c r="S2623" s="41" t="n">
        <v>16088442</v>
      </c>
      <c r="T2623" s="41" t="n">
        <f aca="false">R2623-S2623</f>
        <v>-79063</v>
      </c>
      <c r="U2623" s="40" t="n">
        <f aca="false">IFERROR(ABS(T2623)/S2623*100,0)</f>
        <v>0.491427324037965</v>
      </c>
    </row>
    <row r="2624" customFormat="false" ht="15" hidden="false" customHeight="false" outlineLevel="0" collapsed="false">
      <c r="A2624" s="38" t="n">
        <v>39526</v>
      </c>
      <c r="B2624" s="39" t="n">
        <v>10</v>
      </c>
      <c r="C2624" s="39" t="n">
        <v>10.04975128</v>
      </c>
      <c r="D2624" s="39" t="n">
        <f aca="false">B2624-C2624</f>
        <v>-0.0497512800000006</v>
      </c>
      <c r="E2624" s="40" t="n">
        <f aca="false">IFERROR(ABS(D2624)/C2624*100,0)</f>
        <v>0.495049863562401</v>
      </c>
      <c r="F2624" s="39" t="n">
        <v>10.11</v>
      </c>
      <c r="G2624" s="39" t="n">
        <v>10.15920353</v>
      </c>
      <c r="H2624" s="39" t="n">
        <f aca="false">F2624-G2624</f>
        <v>-0.0492035299999998</v>
      </c>
      <c r="I2624" s="40" t="n">
        <f aca="false">IFERROR(ABS(H2624)/G2624*100,0)</f>
        <v>0.484324680125783</v>
      </c>
      <c r="J2624" s="39" t="n">
        <v>9.67</v>
      </c>
      <c r="K2624" s="39" t="n">
        <v>9.721392632</v>
      </c>
      <c r="L2624" s="39" t="n">
        <f aca="false">J2624-K2624</f>
        <v>-0.0513926320000007</v>
      </c>
      <c r="M2624" s="40" t="n">
        <f aca="false">IFERROR(ABS(L2624)/K2624*100,0)</f>
        <v>0.528655038896701</v>
      </c>
      <c r="N2624" s="39" t="n">
        <v>9.69</v>
      </c>
      <c r="O2624" s="39" t="n">
        <v>9.741293907</v>
      </c>
      <c r="P2624" s="39" t="n">
        <f aca="false">N2624-O2624</f>
        <v>-0.0512939069999998</v>
      </c>
      <c r="Q2624" s="40" t="n">
        <f aca="false">IFERROR(ABS(P2624)/O2624*100,0)</f>
        <v>0.526561537817276</v>
      </c>
      <c r="R2624" s="41" t="n">
        <v>13660116</v>
      </c>
      <c r="S2624" s="41" t="n">
        <v>13728300</v>
      </c>
      <c r="T2624" s="41" t="n">
        <f aca="false">R2624-S2624</f>
        <v>-68184</v>
      </c>
      <c r="U2624" s="40" t="n">
        <f aca="false">IFERROR(ABS(T2624)/S2624*100,0)</f>
        <v>0.496667467931208</v>
      </c>
    </row>
    <row r="2625" customFormat="false" ht="15" hidden="false" customHeight="false" outlineLevel="0" collapsed="false">
      <c r="A2625" s="38" t="n">
        <v>39527</v>
      </c>
      <c r="B2625" s="39" t="n">
        <v>9.98</v>
      </c>
      <c r="C2625" s="39" t="n">
        <v>10.02985096</v>
      </c>
      <c r="D2625" s="39" t="n">
        <f aca="false">B2625-C2625</f>
        <v>-0.0498509599999988</v>
      </c>
      <c r="E2625" s="40" t="n">
        <f aca="false">IFERROR(ABS(D2625)/C2625*100,0)</f>
        <v>0.497025929884792</v>
      </c>
      <c r="F2625" s="39" t="n">
        <v>10.31</v>
      </c>
      <c r="G2625" s="39" t="n">
        <v>10.35820866</v>
      </c>
      <c r="H2625" s="39" t="n">
        <f aca="false">F2625-G2625</f>
        <v>-0.0482086600000002</v>
      </c>
      <c r="I2625" s="40" t="n">
        <f aca="false">IFERROR(ABS(H2625)/G2625*100,0)</f>
        <v>0.465415030556068</v>
      </c>
      <c r="J2625" s="39" t="n">
        <v>9.87</v>
      </c>
      <c r="K2625" s="39" t="n">
        <v>9.920397758</v>
      </c>
      <c r="L2625" s="39" t="n">
        <f aca="false">J2625-K2625</f>
        <v>-0.0503977580000008</v>
      </c>
      <c r="M2625" s="40" t="n">
        <f aca="false">IFERROR(ABS(L2625)/K2625*100,0)</f>
        <v>0.508021545399821</v>
      </c>
      <c r="N2625" s="39" t="n">
        <v>10.22</v>
      </c>
      <c r="O2625" s="39" t="n">
        <v>10.26865673</v>
      </c>
      <c r="P2625" s="39" t="n">
        <f aca="false">N2625-O2625</f>
        <v>-0.0486567299999994</v>
      </c>
      <c r="Q2625" s="40" t="n">
        <f aca="false">IFERROR(ABS(P2625)/O2625*100,0)</f>
        <v>0.473837340943029</v>
      </c>
      <c r="R2625" s="41" t="n">
        <v>17801202</v>
      </c>
      <c r="S2625" s="41" t="n">
        <v>17885784</v>
      </c>
      <c r="T2625" s="41" t="n">
        <f aca="false">R2625-S2625</f>
        <v>-84582</v>
      </c>
      <c r="U2625" s="40" t="n">
        <f aca="false">IFERROR(ABS(T2625)/S2625*100,0)</f>
        <v>0.472900712655369</v>
      </c>
    </row>
    <row r="2626" customFormat="false" ht="15" hidden="false" customHeight="false" outlineLevel="0" collapsed="false">
      <c r="A2626" s="38" t="n">
        <v>39531</v>
      </c>
      <c r="B2626" s="39" t="n">
        <v>10.82</v>
      </c>
      <c r="C2626" s="39" t="n">
        <v>10.8756218</v>
      </c>
      <c r="D2626" s="39" t="n">
        <f aca="false">B2626-C2626</f>
        <v>-0.0556217999999991</v>
      </c>
      <c r="E2626" s="40" t="n">
        <f aca="false">IFERROR(ABS(D2626)/C2626*100,0)</f>
        <v>0.511435585227863</v>
      </c>
      <c r="F2626" s="39" t="n">
        <v>11.06</v>
      </c>
      <c r="G2626" s="39" t="n">
        <v>11.11442757</v>
      </c>
      <c r="H2626" s="39" t="n">
        <f aca="false">F2626-G2626</f>
        <v>-0.0544275699999997</v>
      </c>
      <c r="I2626" s="40" t="n">
        <f aca="false">IFERROR(ABS(H2626)/G2626*100,0)</f>
        <v>0.489701963121432</v>
      </c>
      <c r="J2626" s="39" t="n">
        <v>10.74</v>
      </c>
      <c r="K2626" s="39" t="n">
        <v>10.79601955</v>
      </c>
      <c r="L2626" s="39" t="n">
        <f aca="false">J2626-K2626</f>
        <v>-0.0560195500000003</v>
      </c>
      <c r="M2626" s="40" t="n">
        <f aca="false">IFERROR(ABS(L2626)/K2626*100,0)</f>
        <v>0.51889077951883</v>
      </c>
      <c r="N2626" s="39" t="n">
        <v>10.99</v>
      </c>
      <c r="O2626" s="39" t="n">
        <v>11.04477596</v>
      </c>
      <c r="P2626" s="39" t="n">
        <f aca="false">N2626-O2626</f>
        <v>-0.0547759600000006</v>
      </c>
      <c r="Q2626" s="40" t="n">
        <f aca="false">IFERROR(ABS(P2626)/O2626*100,0)</f>
        <v>0.495944509860394</v>
      </c>
      <c r="R2626" s="41" t="n">
        <v>22741932</v>
      </c>
      <c r="S2626" s="41" t="n">
        <v>22853398</v>
      </c>
      <c r="T2626" s="41" t="n">
        <f aca="false">R2626-S2626</f>
        <v>-111466</v>
      </c>
      <c r="U2626" s="40" t="n">
        <f aca="false">IFERROR(ABS(T2626)/S2626*100,0)</f>
        <v>0.48774366070201</v>
      </c>
    </row>
    <row r="2627" customFormat="false" ht="15" hidden="false" customHeight="false" outlineLevel="0" collapsed="false">
      <c r="A2627" s="38" t="n">
        <v>39532</v>
      </c>
      <c r="B2627" s="39" t="n">
        <v>10.99</v>
      </c>
      <c r="C2627" s="39" t="n">
        <v>11.04477596</v>
      </c>
      <c r="D2627" s="39" t="n">
        <f aca="false">B2627-C2627</f>
        <v>-0.0547759600000006</v>
      </c>
      <c r="E2627" s="40" t="n">
        <f aca="false">IFERROR(ABS(D2627)/C2627*100,0)</f>
        <v>0.495944509860394</v>
      </c>
      <c r="F2627" s="39" t="n">
        <v>10.99</v>
      </c>
      <c r="G2627" s="39" t="n">
        <v>11.04477596</v>
      </c>
      <c r="H2627" s="39" t="n">
        <f aca="false">F2627-G2627</f>
        <v>-0.0547759600000006</v>
      </c>
      <c r="I2627" s="40" t="n">
        <f aca="false">IFERROR(ABS(H2627)/G2627*100,0)</f>
        <v>0.495944509860394</v>
      </c>
      <c r="J2627" s="39" t="n">
        <v>10.77</v>
      </c>
      <c r="K2627" s="39" t="n">
        <v>10.82587147</v>
      </c>
      <c r="L2627" s="39" t="n">
        <f aca="false">J2627-K2627</f>
        <v>-0.0558714699999996</v>
      </c>
      <c r="M2627" s="40" t="n">
        <f aca="false">IFERROR(ABS(L2627)/K2627*100,0)</f>
        <v>0.516092123898083</v>
      </c>
      <c r="N2627" s="39" t="n">
        <v>10.84</v>
      </c>
      <c r="O2627" s="39" t="n">
        <v>10.89552212</v>
      </c>
      <c r="P2627" s="39" t="n">
        <f aca="false">N2627-O2627</f>
        <v>-0.0555221200000009</v>
      </c>
      <c r="Q2627" s="40" t="n">
        <f aca="false">IFERROR(ABS(P2627)/O2627*100,0)</f>
        <v>0.509586593359152</v>
      </c>
      <c r="R2627" s="41" t="n">
        <v>18234718</v>
      </c>
      <c r="S2627" s="41" t="n">
        <v>18325974</v>
      </c>
      <c r="T2627" s="41" t="n">
        <f aca="false">R2627-S2627</f>
        <v>-91256</v>
      </c>
      <c r="U2627" s="40" t="n">
        <f aca="false">IFERROR(ABS(T2627)/S2627*100,0)</f>
        <v>0.497959890153724</v>
      </c>
    </row>
    <row r="2628" customFormat="false" ht="15" hidden="false" customHeight="false" outlineLevel="0" collapsed="false">
      <c r="A2628" s="38" t="n">
        <v>39533</v>
      </c>
      <c r="B2628" s="39" t="n">
        <v>10.84</v>
      </c>
      <c r="C2628" s="39" t="n">
        <v>10.89552212</v>
      </c>
      <c r="D2628" s="39" t="n">
        <f aca="false">B2628-C2628</f>
        <v>-0.0555221200000009</v>
      </c>
      <c r="E2628" s="40" t="n">
        <f aca="false">IFERROR(ABS(D2628)/C2628*100,0)</f>
        <v>0.509586593359152</v>
      </c>
      <c r="F2628" s="39" t="n">
        <v>10.84</v>
      </c>
      <c r="G2628" s="39" t="n">
        <v>10.89552212</v>
      </c>
      <c r="H2628" s="39" t="n">
        <f aca="false">F2628-G2628</f>
        <v>-0.0555221200000009</v>
      </c>
      <c r="I2628" s="40" t="n">
        <f aca="false">IFERROR(ABS(H2628)/G2628*100,0)</f>
        <v>0.509586593359152</v>
      </c>
      <c r="J2628" s="39" t="n">
        <v>10.54</v>
      </c>
      <c r="K2628" s="39" t="n">
        <v>10.59701538</v>
      </c>
      <c r="L2628" s="39" t="n">
        <f aca="false">J2628-K2628</f>
        <v>-0.0570153800000011</v>
      </c>
      <c r="M2628" s="40" t="n">
        <f aca="false">IFERROR(ABS(L2628)/K2628*100,0)</f>
        <v>0.53803243607259</v>
      </c>
      <c r="N2628" s="39" t="n">
        <v>10.62</v>
      </c>
      <c r="O2628" s="39" t="n">
        <v>10.67661667</v>
      </c>
      <c r="P2628" s="39" t="n">
        <f aca="false">N2628-O2628</f>
        <v>-0.0566166700000004</v>
      </c>
      <c r="Q2628" s="40" t="n">
        <f aca="false">IFERROR(ABS(P2628)/O2628*100,0)</f>
        <v>0.530286623093684</v>
      </c>
      <c r="R2628" s="41" t="n">
        <v>25530848</v>
      </c>
      <c r="S2628" s="41" t="n">
        <v>25658554</v>
      </c>
      <c r="T2628" s="41" t="n">
        <f aca="false">R2628-S2628</f>
        <v>-127706</v>
      </c>
      <c r="U2628" s="40" t="n">
        <f aca="false">IFERROR(ABS(T2628)/S2628*100,0)</f>
        <v>0.497713160297342</v>
      </c>
    </row>
    <row r="2629" customFormat="false" ht="15" hidden="false" customHeight="false" outlineLevel="0" collapsed="false">
      <c r="A2629" s="38" t="n">
        <v>39534</v>
      </c>
      <c r="B2629" s="39" t="n">
        <v>10.54</v>
      </c>
      <c r="C2629" s="39" t="n">
        <v>10.63681602</v>
      </c>
      <c r="D2629" s="39" t="n">
        <f aca="false">B2629-C2629</f>
        <v>-0.0968160200000003</v>
      </c>
      <c r="E2629" s="40" t="n">
        <f aca="false">IFERROR(ABS(D2629)/C2629*100,0)</f>
        <v>0.910197373142121</v>
      </c>
      <c r="F2629" s="39" t="n">
        <v>10.58</v>
      </c>
      <c r="G2629" s="39" t="n">
        <v>10.63681602</v>
      </c>
      <c r="H2629" s="39" t="n">
        <f aca="false">F2629-G2629</f>
        <v>-0.0568160199999994</v>
      </c>
      <c r="I2629" s="40" t="n">
        <f aca="false">IFERROR(ABS(H2629)/G2629*100,0)</f>
        <v>0.534144991256504</v>
      </c>
      <c r="J2629" s="39" t="n">
        <v>10.1</v>
      </c>
      <c r="K2629" s="39" t="n">
        <v>10.14925385</v>
      </c>
      <c r="L2629" s="39" t="n">
        <f aca="false">J2629-K2629</f>
        <v>-0.0492538499999995</v>
      </c>
      <c r="M2629" s="40" t="n">
        <f aca="false">IFERROR(ABS(L2629)/K2629*100,0)</f>
        <v>0.485295281091028</v>
      </c>
      <c r="N2629" s="39" t="n">
        <v>10.22</v>
      </c>
      <c r="O2629" s="39" t="n">
        <v>10.26865673</v>
      </c>
      <c r="P2629" s="39" t="n">
        <f aca="false">N2629-O2629</f>
        <v>-0.0486567299999994</v>
      </c>
      <c r="Q2629" s="40" t="n">
        <f aca="false">IFERROR(ABS(P2629)/O2629*100,0)</f>
        <v>0.473837340943029</v>
      </c>
      <c r="R2629" s="41" t="n">
        <v>35833064</v>
      </c>
      <c r="S2629" s="41" t="n">
        <v>36010758</v>
      </c>
      <c r="T2629" s="41" t="n">
        <f aca="false">R2629-S2629</f>
        <v>-177694</v>
      </c>
      <c r="U2629" s="40" t="n">
        <f aca="false">IFERROR(ABS(T2629)/S2629*100,0)</f>
        <v>0.493446986036784</v>
      </c>
    </row>
    <row r="2630" customFormat="false" ht="15" hidden="false" customHeight="false" outlineLevel="0" collapsed="false">
      <c r="A2630" s="38" t="n">
        <v>39535</v>
      </c>
      <c r="B2630" s="39" t="n">
        <v>10.25</v>
      </c>
      <c r="C2630" s="39" t="n">
        <v>10.29850674</v>
      </c>
      <c r="D2630" s="39" t="n">
        <f aca="false">B2630-C2630</f>
        <v>-0.0485067400000006</v>
      </c>
      <c r="E2630" s="40" t="n">
        <f aca="false">IFERROR(ABS(D2630)/C2630*100,0)</f>
        <v>0.471007508414764</v>
      </c>
      <c r="F2630" s="39" t="n">
        <v>10.26</v>
      </c>
      <c r="G2630" s="39" t="n">
        <v>10.30845833</v>
      </c>
      <c r="H2630" s="39" t="n">
        <f aca="false">F2630-G2630</f>
        <v>-0.0484583300000008</v>
      </c>
      <c r="I2630" s="40" t="n">
        <f aca="false">IFERROR(ABS(H2630)/G2630*100,0)</f>
        <v>0.470083192352593</v>
      </c>
      <c r="J2630" s="39" t="n">
        <v>9.98</v>
      </c>
      <c r="K2630" s="39" t="n">
        <v>10.02985096</v>
      </c>
      <c r="L2630" s="39" t="n">
        <f aca="false">J2630-K2630</f>
        <v>-0.0498509599999988</v>
      </c>
      <c r="M2630" s="40" t="n">
        <f aca="false">IFERROR(ABS(L2630)/K2630*100,0)</f>
        <v>0.497025929884792</v>
      </c>
      <c r="N2630" s="39" t="n">
        <v>10.07</v>
      </c>
      <c r="O2630" s="39" t="n">
        <v>10.11940289</v>
      </c>
      <c r="P2630" s="39" t="n">
        <f aca="false">N2630-O2630</f>
        <v>-0.0494028899999996</v>
      </c>
      <c r="Q2630" s="40" t="n">
        <f aca="false">IFERROR(ABS(P2630)/O2630*100,0)</f>
        <v>0.488199655029247</v>
      </c>
      <c r="R2630" s="41" t="n">
        <v>24191160</v>
      </c>
      <c r="S2630" s="41" t="n">
        <v>24311955</v>
      </c>
      <c r="T2630" s="41" t="n">
        <f aca="false">R2630-S2630</f>
        <v>-120795</v>
      </c>
      <c r="U2630" s="40" t="n">
        <f aca="false">IFERROR(ABS(T2630)/S2630*100,0)</f>
        <v>0.496854325372024</v>
      </c>
    </row>
    <row r="2631" customFormat="false" ht="15" hidden="false" customHeight="false" outlineLevel="0" collapsed="false">
      <c r="A2631" s="38" t="n">
        <v>39538</v>
      </c>
      <c r="B2631" s="39" t="n">
        <v>10.06</v>
      </c>
      <c r="C2631" s="39" t="n">
        <v>10.1094532</v>
      </c>
      <c r="D2631" s="39" t="n">
        <f aca="false">B2631-C2631</f>
        <v>-0.0494532000000003</v>
      </c>
      <c r="E2631" s="40" t="n">
        <f aca="false">IFERROR(ABS(D2631)/C2631*100,0)</f>
        <v>0.489177792523935</v>
      </c>
      <c r="F2631" s="39" t="n">
        <v>10.27</v>
      </c>
      <c r="G2631" s="39" t="n">
        <v>10.31840801</v>
      </c>
      <c r="H2631" s="39" t="n">
        <f aca="false">F2631-G2631</f>
        <v>-0.0484080100000011</v>
      </c>
      <c r="I2631" s="40" t="n">
        <f aca="false">IFERROR(ABS(H2631)/G2631*100,0)</f>
        <v>0.46914223544065</v>
      </c>
      <c r="J2631" s="39" t="n">
        <v>10.06</v>
      </c>
      <c r="K2631" s="39" t="n">
        <v>10.1094532</v>
      </c>
      <c r="L2631" s="39" t="n">
        <f aca="false">J2631-K2631</f>
        <v>-0.0494532000000003</v>
      </c>
      <c r="M2631" s="40" t="n">
        <f aca="false">IFERROR(ABS(L2631)/K2631*100,0)</f>
        <v>0.489177792523935</v>
      </c>
      <c r="N2631" s="39" t="n">
        <v>10.17</v>
      </c>
      <c r="O2631" s="39" t="n">
        <v>10.21890545</v>
      </c>
      <c r="P2631" s="39" t="n">
        <f aca="false">N2631-O2631</f>
        <v>-0.0489054499999995</v>
      </c>
      <c r="Q2631" s="40" t="n">
        <f aca="false">IFERROR(ABS(P2631)/O2631*100,0)</f>
        <v>0.478578163182824</v>
      </c>
      <c r="R2631" s="41" t="n">
        <v>22677632</v>
      </c>
      <c r="S2631" s="41" t="n">
        <v>22791088</v>
      </c>
      <c r="T2631" s="41" t="n">
        <f aca="false">R2631-S2631</f>
        <v>-113456</v>
      </c>
      <c r="U2631" s="40" t="n">
        <f aca="false">IFERROR(ABS(T2631)/S2631*100,0)</f>
        <v>0.497808617122623</v>
      </c>
    </row>
    <row r="2632" customFormat="false" ht="15" hidden="false" customHeight="false" outlineLevel="0" collapsed="false">
      <c r="A2632" s="38" t="n">
        <v>39539</v>
      </c>
      <c r="B2632" s="39" t="n">
        <v>10.2</v>
      </c>
      <c r="C2632" s="39" t="n">
        <v>10.24875641</v>
      </c>
      <c r="D2632" s="39" t="n">
        <f aca="false">B2632-C2632</f>
        <v>-0.0487564100000011</v>
      </c>
      <c r="E2632" s="40" t="n">
        <f aca="false">IFERROR(ABS(D2632)/C2632*100,0)</f>
        <v>0.475730011032637</v>
      </c>
      <c r="F2632" s="39" t="n">
        <v>10.54</v>
      </c>
      <c r="G2632" s="39" t="n">
        <v>10.59701538</v>
      </c>
      <c r="H2632" s="39" t="n">
        <f aca="false">F2632-G2632</f>
        <v>-0.0570153800000011</v>
      </c>
      <c r="I2632" s="40" t="n">
        <f aca="false">IFERROR(ABS(H2632)/G2632*100,0)</f>
        <v>0.53803243607259</v>
      </c>
      <c r="J2632" s="39" t="n">
        <v>10.2</v>
      </c>
      <c r="K2632" s="39" t="n">
        <v>10.24875641</v>
      </c>
      <c r="L2632" s="39" t="n">
        <f aca="false">J2632-K2632</f>
        <v>-0.0487564100000011</v>
      </c>
      <c r="M2632" s="40" t="n">
        <f aca="false">IFERROR(ABS(L2632)/K2632*100,0)</f>
        <v>0.475730011032637</v>
      </c>
      <c r="N2632" s="39" t="n">
        <v>10.49</v>
      </c>
      <c r="O2632" s="39" t="n">
        <v>10.5472641</v>
      </c>
      <c r="P2632" s="39" t="n">
        <f aca="false">N2632-O2632</f>
        <v>-0.0572640999999994</v>
      </c>
      <c r="Q2632" s="40" t="n">
        <f aca="false">IFERROR(ABS(P2632)/O2632*100,0)</f>
        <v>0.542928473745143</v>
      </c>
      <c r="R2632" s="41" t="n">
        <v>20914486</v>
      </c>
      <c r="S2632" s="41" t="n">
        <v>21019072</v>
      </c>
      <c r="T2632" s="41" t="n">
        <f aca="false">R2632-S2632</f>
        <v>-104586</v>
      </c>
      <c r="U2632" s="40" t="n">
        <f aca="false">IFERROR(ABS(T2632)/S2632*100,0)</f>
        <v>0.497576677029319</v>
      </c>
    </row>
    <row r="2633" customFormat="false" ht="15" hidden="false" customHeight="false" outlineLevel="0" collapsed="false">
      <c r="A2633" s="38" t="n">
        <v>39540</v>
      </c>
      <c r="B2633" s="39" t="n">
        <v>10.54</v>
      </c>
      <c r="C2633" s="39" t="n">
        <v>10.59701538</v>
      </c>
      <c r="D2633" s="39" t="n">
        <f aca="false">B2633-C2633</f>
        <v>-0.0570153800000011</v>
      </c>
      <c r="E2633" s="40" t="n">
        <f aca="false">IFERROR(ABS(D2633)/C2633*100,0)</f>
        <v>0.53803243607259</v>
      </c>
      <c r="F2633" s="39" t="n">
        <v>10.59</v>
      </c>
      <c r="G2633" s="39" t="n">
        <v>10.64676571</v>
      </c>
      <c r="H2633" s="39" t="n">
        <f aca="false">F2633-G2633</f>
        <v>-0.0567657100000005</v>
      </c>
      <c r="I2633" s="40" t="n">
        <f aca="false">IFERROR(ABS(H2633)/G2633*100,0)</f>
        <v>0.533173280470361</v>
      </c>
      <c r="J2633" s="39" t="n">
        <v>10.34</v>
      </c>
      <c r="K2633" s="39" t="n">
        <v>10.38805962</v>
      </c>
      <c r="L2633" s="39" t="n">
        <f aca="false">J2633-K2633</f>
        <v>-0.0480596200000001</v>
      </c>
      <c r="M2633" s="40" t="n">
        <f aca="false">IFERROR(ABS(L2633)/K2633*100,0)</f>
        <v>0.462642897307515</v>
      </c>
      <c r="N2633" s="39" t="n">
        <v>10.37</v>
      </c>
      <c r="O2633" s="39" t="n">
        <v>10.41790962</v>
      </c>
      <c r="P2633" s="39" t="n">
        <f aca="false">N2633-O2633</f>
        <v>-0.0479096200000004</v>
      </c>
      <c r="Q2633" s="40" t="n">
        <f aca="false">IFERROR(ABS(P2633)/O2633*100,0)</f>
        <v>0.459877477800584</v>
      </c>
      <c r="R2633" s="41" t="n">
        <v>19933218</v>
      </c>
      <c r="S2633" s="41" t="n">
        <v>20032966</v>
      </c>
      <c r="T2633" s="41" t="n">
        <f aca="false">R2633-S2633</f>
        <v>-99748</v>
      </c>
      <c r="U2633" s="40" t="n">
        <f aca="false">IFERROR(ABS(T2633)/S2633*100,0)</f>
        <v>0.497919279651351</v>
      </c>
    </row>
    <row r="2634" customFormat="false" ht="15" hidden="false" customHeight="false" outlineLevel="0" collapsed="false">
      <c r="A2634" s="38" t="n">
        <v>39541</v>
      </c>
      <c r="B2634" s="39" t="n">
        <v>10.25</v>
      </c>
      <c r="C2634" s="39" t="n">
        <v>10.29850674</v>
      </c>
      <c r="D2634" s="39" t="n">
        <f aca="false">B2634-C2634</f>
        <v>-0.0485067400000006</v>
      </c>
      <c r="E2634" s="40" t="n">
        <f aca="false">IFERROR(ABS(D2634)/C2634*100,0)</f>
        <v>0.471007508414764</v>
      </c>
      <c r="F2634" s="39" t="n">
        <v>10.59</v>
      </c>
      <c r="G2634" s="39" t="n">
        <v>10.64676571</v>
      </c>
      <c r="H2634" s="39" t="n">
        <f aca="false">F2634-G2634</f>
        <v>-0.0567657100000005</v>
      </c>
      <c r="I2634" s="40" t="n">
        <f aca="false">IFERROR(ABS(H2634)/G2634*100,0)</f>
        <v>0.533173280470361</v>
      </c>
      <c r="J2634" s="39" t="n">
        <v>10.25</v>
      </c>
      <c r="K2634" s="39" t="n">
        <v>10.29850674</v>
      </c>
      <c r="L2634" s="39" t="n">
        <f aca="false">J2634-K2634</f>
        <v>-0.0485067400000006</v>
      </c>
      <c r="M2634" s="40" t="n">
        <f aca="false">IFERROR(ABS(L2634)/K2634*100,0)</f>
        <v>0.471007508414764</v>
      </c>
      <c r="N2634" s="39" t="n">
        <v>10.55</v>
      </c>
      <c r="O2634" s="39" t="n">
        <v>10.60696507</v>
      </c>
      <c r="P2634" s="39" t="n">
        <f aca="false">N2634-O2634</f>
        <v>-0.0569650699999986</v>
      </c>
      <c r="Q2634" s="40" t="n">
        <f aca="false">IFERROR(ABS(P2634)/O2634*100,0)</f>
        <v>0.537053432570591</v>
      </c>
      <c r="R2634" s="41" t="n">
        <v>15045867</v>
      </c>
      <c r="S2634" s="41" t="n">
        <v>15121129</v>
      </c>
      <c r="T2634" s="41" t="n">
        <f aca="false">R2634-S2634</f>
        <v>-75262</v>
      </c>
      <c r="U2634" s="40" t="n">
        <f aca="false">IFERROR(ABS(T2634)/S2634*100,0)</f>
        <v>0.497727385303042</v>
      </c>
    </row>
    <row r="2635" customFormat="false" ht="15" hidden="false" customHeight="false" outlineLevel="0" collapsed="false">
      <c r="A2635" s="38" t="n">
        <v>39542</v>
      </c>
      <c r="B2635" s="39" t="n">
        <v>10.47</v>
      </c>
      <c r="C2635" s="39" t="n">
        <v>10.52736282</v>
      </c>
      <c r="D2635" s="39" t="n">
        <f aca="false">B2635-C2635</f>
        <v>-0.0573628199999998</v>
      </c>
      <c r="E2635" s="40" t="n">
        <f aca="false">IFERROR(ABS(D2635)/C2635*100,0)</f>
        <v>0.544892590678278</v>
      </c>
      <c r="F2635" s="39" t="n">
        <v>10.53</v>
      </c>
      <c r="G2635" s="39" t="n">
        <v>10.58706474</v>
      </c>
      <c r="H2635" s="39" t="n">
        <f aca="false">F2635-G2635</f>
        <v>-0.0570647400000013</v>
      </c>
      <c r="I2635" s="40" t="n">
        <f aca="false">IFERROR(ABS(H2635)/G2635*100,0)</f>
        <v>0.539004354855785</v>
      </c>
      <c r="J2635" s="39" t="n">
        <v>10.3</v>
      </c>
      <c r="K2635" s="39" t="n">
        <v>10.34825897</v>
      </c>
      <c r="L2635" s="39" t="n">
        <f aca="false">J2635-K2635</f>
        <v>-0.0482589699999991</v>
      </c>
      <c r="M2635" s="40" t="n">
        <f aca="false">IFERROR(ABS(L2635)/K2635*100,0)</f>
        <v>0.466348688604564</v>
      </c>
      <c r="N2635" s="39" t="n">
        <v>10.33</v>
      </c>
      <c r="O2635" s="39" t="n">
        <v>10.37810898</v>
      </c>
      <c r="P2635" s="39" t="n">
        <f aca="false">N2635-O2635</f>
        <v>-0.0481089800000003</v>
      </c>
      <c r="Q2635" s="40" t="n">
        <f aca="false">IFERROR(ABS(P2635)/O2635*100,0)</f>
        <v>0.463562100693997</v>
      </c>
      <c r="R2635" s="41" t="n">
        <v>17853846</v>
      </c>
      <c r="S2635" s="41" t="n">
        <v>17943169</v>
      </c>
      <c r="T2635" s="41" t="n">
        <f aca="false">R2635-S2635</f>
        <v>-89323</v>
      </c>
      <c r="U2635" s="40" t="n">
        <f aca="false">IFERROR(ABS(T2635)/S2635*100,0)</f>
        <v>0.497810615282061</v>
      </c>
    </row>
    <row r="2636" customFormat="false" ht="15" hidden="false" customHeight="false" outlineLevel="0" collapsed="false">
      <c r="A2636" s="38" t="n">
        <v>39545</v>
      </c>
      <c r="B2636" s="39" t="n">
        <v>10.34</v>
      </c>
      <c r="C2636" s="39" t="n">
        <v>10.38805962</v>
      </c>
      <c r="D2636" s="39" t="n">
        <f aca="false">B2636-C2636</f>
        <v>-0.0480596200000001</v>
      </c>
      <c r="E2636" s="40" t="n">
        <f aca="false">IFERROR(ABS(D2636)/C2636*100,0)</f>
        <v>0.462642897307515</v>
      </c>
      <c r="F2636" s="39" t="n">
        <v>10.53</v>
      </c>
      <c r="G2636" s="39" t="n">
        <v>10.58706474</v>
      </c>
      <c r="H2636" s="39" t="n">
        <f aca="false">F2636-G2636</f>
        <v>-0.0570647400000013</v>
      </c>
      <c r="I2636" s="40" t="n">
        <f aca="false">IFERROR(ABS(H2636)/G2636*100,0)</f>
        <v>0.539004354855785</v>
      </c>
      <c r="J2636" s="39" t="n">
        <v>10.3</v>
      </c>
      <c r="K2636" s="39" t="n">
        <v>10.34825897</v>
      </c>
      <c r="L2636" s="39" t="n">
        <f aca="false">J2636-K2636</f>
        <v>-0.0482589699999991</v>
      </c>
      <c r="M2636" s="40" t="n">
        <f aca="false">IFERROR(ABS(L2636)/K2636*100,0)</f>
        <v>0.466348688604564</v>
      </c>
      <c r="N2636" s="39" t="n">
        <v>10.39</v>
      </c>
      <c r="O2636" s="39" t="n">
        <v>10.4378109</v>
      </c>
      <c r="P2636" s="39" t="n">
        <f aca="false">N2636-O2636</f>
        <v>-0.0478109</v>
      </c>
      <c r="Q2636" s="40" t="n">
        <f aca="false">IFERROR(ABS(P2636)/O2636*100,0)</f>
        <v>0.45805485899347</v>
      </c>
      <c r="R2636" s="41" t="n">
        <v>17051880</v>
      </c>
      <c r="S2636" s="41" t="n">
        <v>17137059</v>
      </c>
      <c r="T2636" s="41" t="n">
        <f aca="false">R2636-S2636</f>
        <v>-85179</v>
      </c>
      <c r="U2636" s="40" t="n">
        <f aca="false">IFERROR(ABS(T2636)/S2636*100,0)</f>
        <v>0.497045613252542</v>
      </c>
    </row>
    <row r="2637" customFormat="false" ht="15" hidden="false" customHeight="false" outlineLevel="0" collapsed="false">
      <c r="A2637" s="38" t="n">
        <v>39546</v>
      </c>
      <c r="B2637" s="39" t="n">
        <v>10.3</v>
      </c>
      <c r="C2637" s="39" t="n">
        <v>10.34825897</v>
      </c>
      <c r="D2637" s="39" t="n">
        <f aca="false">B2637-C2637</f>
        <v>-0.0482589699999991</v>
      </c>
      <c r="E2637" s="40" t="n">
        <f aca="false">IFERROR(ABS(D2637)/C2637*100,0)</f>
        <v>0.466348688604564</v>
      </c>
      <c r="F2637" s="39" t="n">
        <v>10.41</v>
      </c>
      <c r="G2637" s="39" t="n">
        <v>10.45771122</v>
      </c>
      <c r="H2637" s="39" t="n">
        <f aca="false">F2637-G2637</f>
        <v>-0.0477112200000001</v>
      </c>
      <c r="I2637" s="40" t="n">
        <f aca="false">IFERROR(ABS(H2637)/G2637*100,0)</f>
        <v>0.456230039215025</v>
      </c>
      <c r="J2637" s="39" t="n">
        <v>10.22</v>
      </c>
      <c r="K2637" s="39" t="n">
        <v>10.26865673</v>
      </c>
      <c r="L2637" s="39" t="n">
        <f aca="false">J2637-K2637</f>
        <v>-0.0486567299999994</v>
      </c>
      <c r="M2637" s="40" t="n">
        <f aca="false">IFERROR(ABS(L2637)/K2637*100,0)</f>
        <v>0.473837340943029</v>
      </c>
      <c r="N2637" s="39" t="n">
        <v>10.24</v>
      </c>
      <c r="O2637" s="39" t="n">
        <v>10.28855705</v>
      </c>
      <c r="P2637" s="39" t="n">
        <f aca="false">N2637-O2637</f>
        <v>-0.0485570499999994</v>
      </c>
      <c r="Q2637" s="40" t="n">
        <f aca="false">IFERROR(ABS(P2637)/O2637*100,0)</f>
        <v>0.471951992529404</v>
      </c>
      <c r="R2637" s="41" t="n">
        <v>15254447</v>
      </c>
      <c r="S2637" s="41" t="n">
        <v>15330772</v>
      </c>
      <c r="T2637" s="41" t="n">
        <f aca="false">R2637-S2637</f>
        <v>-76325</v>
      </c>
      <c r="U2637" s="40" t="n">
        <f aca="false">IFERROR(ABS(T2637)/S2637*100,0)</f>
        <v>0.497854902545025</v>
      </c>
    </row>
    <row r="2638" customFormat="false" ht="15" hidden="false" customHeight="false" outlineLevel="0" collapsed="false">
      <c r="A2638" s="38" t="n">
        <v>39547</v>
      </c>
      <c r="B2638" s="39" t="n">
        <v>10.26</v>
      </c>
      <c r="C2638" s="39" t="n">
        <v>10.26865673</v>
      </c>
      <c r="D2638" s="39" t="n">
        <f aca="false">B2638-C2638</f>
        <v>-0.00865673000000022</v>
      </c>
      <c r="E2638" s="40" t="n">
        <f aca="false">IFERROR(ABS(D2638)/C2638*100,0)</f>
        <v>0.0843024577373347</v>
      </c>
      <c r="F2638" s="39" t="n">
        <v>10.27</v>
      </c>
      <c r="G2638" s="39" t="n">
        <v>10.31840801</v>
      </c>
      <c r="H2638" s="39" t="n">
        <f aca="false">F2638-G2638</f>
        <v>-0.0484080100000011</v>
      </c>
      <c r="I2638" s="40" t="n">
        <f aca="false">IFERROR(ABS(H2638)/G2638*100,0)</f>
        <v>0.46914223544065</v>
      </c>
      <c r="J2638" s="39" t="n">
        <v>10.05</v>
      </c>
      <c r="K2638" s="39" t="n">
        <v>10.09950161</v>
      </c>
      <c r="L2638" s="39" t="n">
        <f aca="false">J2638-K2638</f>
        <v>-0.0495016100000001</v>
      </c>
      <c r="M2638" s="40" t="n">
        <f aca="false">IFERROR(ABS(L2638)/K2638*100,0)</f>
        <v>0.490139136677657</v>
      </c>
      <c r="N2638" s="39" t="n">
        <v>10.09</v>
      </c>
      <c r="O2638" s="39" t="n">
        <v>10.13930321</v>
      </c>
      <c r="P2638" s="39" t="n">
        <f aca="false">N2638-O2638</f>
        <v>-0.0493032099999997</v>
      </c>
      <c r="Q2638" s="40" t="n">
        <f aca="false">IFERROR(ABS(P2638)/O2638*100,0)</f>
        <v>0.48625836488817</v>
      </c>
      <c r="R2638" s="41" t="n">
        <v>12908382</v>
      </c>
      <c r="S2638" s="41" t="n">
        <v>12972942</v>
      </c>
      <c r="T2638" s="41" t="n">
        <f aca="false">R2638-S2638</f>
        <v>-64560</v>
      </c>
      <c r="U2638" s="40" t="n">
        <f aca="false">IFERROR(ABS(T2638)/S2638*100,0)</f>
        <v>0.497651188142212</v>
      </c>
    </row>
    <row r="2639" customFormat="false" ht="15" hidden="false" customHeight="false" outlineLevel="0" collapsed="false">
      <c r="A2639" s="38" t="n">
        <v>39548</v>
      </c>
      <c r="B2639" s="39" t="n">
        <v>10.21</v>
      </c>
      <c r="C2639" s="39" t="n">
        <v>10.25870609</v>
      </c>
      <c r="D2639" s="39" t="n">
        <f aca="false">B2639-C2639</f>
        <v>-0.0487060899999996</v>
      </c>
      <c r="E2639" s="40" t="n">
        <f aca="false">IFERROR(ABS(D2639)/C2639*100,0)</f>
        <v>0.474778101377496</v>
      </c>
      <c r="F2639" s="39" t="n">
        <v>10.52</v>
      </c>
      <c r="G2639" s="39" t="n">
        <v>10.57711411</v>
      </c>
      <c r="H2639" s="39" t="n">
        <f aca="false">F2639-G2639</f>
        <v>-0.0571141100000006</v>
      </c>
      <c r="I2639" s="40" t="n">
        <f aca="false">IFERROR(ABS(H2639)/G2639*100,0)</f>
        <v>0.539978196377807</v>
      </c>
      <c r="J2639" s="39" t="n">
        <v>10.21</v>
      </c>
      <c r="K2639" s="39" t="n">
        <v>10.25870609</v>
      </c>
      <c r="L2639" s="39" t="n">
        <f aca="false">J2639-K2639</f>
        <v>-0.0487060899999996</v>
      </c>
      <c r="M2639" s="40" t="n">
        <f aca="false">IFERROR(ABS(L2639)/K2639*100,0)</f>
        <v>0.474778101377496</v>
      </c>
      <c r="N2639" s="39" t="n">
        <v>10.41</v>
      </c>
      <c r="O2639" s="39" t="n">
        <v>10.45771122</v>
      </c>
      <c r="P2639" s="39" t="n">
        <f aca="false">N2639-O2639</f>
        <v>-0.0477112200000001</v>
      </c>
      <c r="Q2639" s="40" t="n">
        <f aca="false">IFERROR(ABS(P2639)/O2639*100,0)</f>
        <v>0.456230039215025</v>
      </c>
      <c r="R2639" s="41" t="n">
        <v>23468288</v>
      </c>
      <c r="S2639" s="41" t="n">
        <v>23585641</v>
      </c>
      <c r="T2639" s="41" t="n">
        <f aca="false">R2639-S2639</f>
        <v>-117353</v>
      </c>
      <c r="U2639" s="40" t="n">
        <f aca="false">IFERROR(ABS(T2639)/S2639*100,0)</f>
        <v>0.497561206837669</v>
      </c>
    </row>
    <row r="2640" customFormat="false" ht="15" hidden="false" customHeight="false" outlineLevel="0" collapsed="false">
      <c r="A2640" s="38" t="n">
        <v>39549</v>
      </c>
      <c r="B2640" s="39" t="n">
        <v>10.23</v>
      </c>
      <c r="C2640" s="39" t="n">
        <v>10.34825897</v>
      </c>
      <c r="D2640" s="39" t="n">
        <f aca="false">B2640-C2640</f>
        <v>-0.118258969999999</v>
      </c>
      <c r="E2640" s="40" t="n">
        <f aca="false">IFERROR(ABS(D2640)/C2640*100,0)</f>
        <v>1.14279097907036</v>
      </c>
      <c r="F2640" s="39" t="n">
        <v>10.36</v>
      </c>
      <c r="G2640" s="39" t="n">
        <v>10.40795994</v>
      </c>
      <c r="H2640" s="39" t="n">
        <f aca="false">F2640-G2640</f>
        <v>-0.0479599400000001</v>
      </c>
      <c r="I2640" s="40" t="n">
        <f aca="false">IFERROR(ABS(H2640)/G2640*100,0)</f>
        <v>0.46080058221285</v>
      </c>
      <c r="J2640" s="39" t="n">
        <v>10.14</v>
      </c>
      <c r="K2640" s="39" t="n">
        <v>10.18905544</v>
      </c>
      <c r="L2640" s="39" t="n">
        <f aca="false">J2640-K2640</f>
        <v>-0.0490554400000001</v>
      </c>
      <c r="M2640" s="40" t="n">
        <f aca="false">IFERROR(ABS(L2640)/K2640*100,0)</f>
        <v>0.481452282685784</v>
      </c>
      <c r="N2640" s="39" t="n">
        <v>10.18</v>
      </c>
      <c r="O2640" s="39" t="n">
        <v>10.22885609</v>
      </c>
      <c r="P2640" s="39" t="n">
        <f aca="false">N2640-O2640</f>
        <v>-0.048856090000001</v>
      </c>
      <c r="Q2640" s="40" t="n">
        <f aca="false">IFERROR(ABS(P2640)/O2640*100,0)</f>
        <v>0.477630045531328</v>
      </c>
      <c r="R2640" s="41" t="n">
        <v>16137665</v>
      </c>
      <c r="S2640" s="41" t="n">
        <v>16218187</v>
      </c>
      <c r="T2640" s="41" t="n">
        <f aca="false">R2640-S2640</f>
        <v>-80522</v>
      </c>
      <c r="U2640" s="40" t="n">
        <f aca="false">IFERROR(ABS(T2640)/S2640*100,0)</f>
        <v>0.496491993833836</v>
      </c>
    </row>
    <row r="2641" customFormat="false" ht="15" hidden="false" customHeight="false" outlineLevel="0" collapsed="false">
      <c r="A2641" s="38" t="n">
        <v>39552</v>
      </c>
      <c r="B2641" s="39" t="n">
        <v>10.27</v>
      </c>
      <c r="C2641" s="39" t="n">
        <v>10.31840801</v>
      </c>
      <c r="D2641" s="39" t="n">
        <f aca="false">B2641-C2641</f>
        <v>-0.0484080100000011</v>
      </c>
      <c r="E2641" s="40" t="n">
        <f aca="false">IFERROR(ABS(D2641)/C2641*100,0)</f>
        <v>0.46914223544065</v>
      </c>
      <c r="F2641" s="39" t="n">
        <v>10.27</v>
      </c>
      <c r="G2641" s="39" t="n">
        <v>10.31840801</v>
      </c>
      <c r="H2641" s="39" t="n">
        <f aca="false">F2641-G2641</f>
        <v>-0.0484080100000011</v>
      </c>
      <c r="I2641" s="40" t="n">
        <f aca="false">IFERROR(ABS(H2641)/G2641*100,0)</f>
        <v>0.46914223544065</v>
      </c>
      <c r="J2641" s="39" t="n">
        <v>10.1</v>
      </c>
      <c r="K2641" s="39" t="n">
        <v>10.14925385</v>
      </c>
      <c r="L2641" s="39" t="n">
        <f aca="false">J2641-K2641</f>
        <v>-0.0492538499999995</v>
      </c>
      <c r="M2641" s="40" t="n">
        <f aca="false">IFERROR(ABS(L2641)/K2641*100,0)</f>
        <v>0.485295281091028</v>
      </c>
      <c r="N2641" s="39" t="n">
        <v>10.1</v>
      </c>
      <c r="O2641" s="39" t="n">
        <v>10.14925385</v>
      </c>
      <c r="P2641" s="39" t="n">
        <f aca="false">N2641-O2641</f>
        <v>-0.0492538499999995</v>
      </c>
      <c r="Q2641" s="40" t="n">
        <f aca="false">IFERROR(ABS(P2641)/O2641*100,0)</f>
        <v>0.485295281091028</v>
      </c>
      <c r="R2641" s="41" t="n">
        <v>17807134</v>
      </c>
      <c r="S2641" s="41" t="n">
        <v>17896236</v>
      </c>
      <c r="T2641" s="41" t="n">
        <f aca="false">R2641-S2641</f>
        <v>-89102</v>
      </c>
      <c r="U2641" s="40" t="n">
        <f aca="false">IFERROR(ABS(T2641)/S2641*100,0)</f>
        <v>0.497881230444212</v>
      </c>
    </row>
    <row r="2642" customFormat="false" ht="15" hidden="false" customHeight="false" outlineLevel="0" collapsed="false">
      <c r="A2642" s="38" t="n">
        <v>39553</v>
      </c>
      <c r="B2642" s="39" t="n">
        <v>10.29</v>
      </c>
      <c r="C2642" s="39" t="n">
        <v>10.33830833</v>
      </c>
      <c r="D2642" s="39" t="n">
        <f aca="false">B2642-C2642</f>
        <v>-0.0483083300000011</v>
      </c>
      <c r="E2642" s="40" t="n">
        <f aca="false">IFERROR(ABS(D2642)/C2642*100,0)</f>
        <v>0.467274997591421</v>
      </c>
      <c r="F2642" s="39" t="n">
        <v>10.29</v>
      </c>
      <c r="G2642" s="39" t="n">
        <v>10.33830833</v>
      </c>
      <c r="H2642" s="39" t="n">
        <f aca="false">F2642-G2642</f>
        <v>-0.0483083300000011</v>
      </c>
      <c r="I2642" s="40" t="n">
        <f aca="false">IFERROR(ABS(H2642)/G2642*100,0)</f>
        <v>0.467274997591421</v>
      </c>
      <c r="J2642" s="39" t="n">
        <v>10.16</v>
      </c>
      <c r="K2642" s="39" t="n">
        <v>10.20895481</v>
      </c>
      <c r="L2642" s="39" t="n">
        <f aca="false">J2642-K2642</f>
        <v>-0.0489548099999997</v>
      </c>
      <c r="M2642" s="40" t="n">
        <f aca="false">IFERROR(ABS(L2642)/K2642*100,0)</f>
        <v>0.479528129089639</v>
      </c>
      <c r="N2642" s="39" t="n">
        <v>10.26</v>
      </c>
      <c r="O2642" s="39" t="n">
        <v>10.30845833</v>
      </c>
      <c r="P2642" s="39" t="n">
        <f aca="false">N2642-O2642</f>
        <v>-0.0484583300000008</v>
      </c>
      <c r="Q2642" s="40" t="n">
        <f aca="false">IFERROR(ABS(P2642)/O2642*100,0)</f>
        <v>0.470083192352593</v>
      </c>
      <c r="R2642" s="41" t="n">
        <v>17336308</v>
      </c>
      <c r="S2642" s="41" t="n">
        <v>17423082</v>
      </c>
      <c r="T2642" s="41" t="n">
        <f aca="false">R2642-S2642</f>
        <v>-86774</v>
      </c>
      <c r="U2642" s="40" t="n">
        <f aca="false">IFERROR(ABS(T2642)/S2642*100,0)</f>
        <v>0.498040472977169</v>
      </c>
    </row>
    <row r="2643" customFormat="false" ht="15" hidden="false" customHeight="false" outlineLevel="0" collapsed="false">
      <c r="A2643" s="38" t="n">
        <v>39554</v>
      </c>
      <c r="B2643" s="39" t="n">
        <v>10.53</v>
      </c>
      <c r="C2643" s="39" t="n">
        <v>10.58706474</v>
      </c>
      <c r="D2643" s="39" t="n">
        <f aca="false">B2643-C2643</f>
        <v>-0.0570647400000013</v>
      </c>
      <c r="E2643" s="40" t="n">
        <f aca="false">IFERROR(ABS(D2643)/C2643*100,0)</f>
        <v>0.539004354855785</v>
      </c>
      <c r="F2643" s="39" t="n">
        <v>10.85</v>
      </c>
      <c r="G2643" s="39" t="n">
        <v>10.90547276</v>
      </c>
      <c r="H2643" s="39" t="n">
        <f aca="false">F2643-G2643</f>
        <v>-0.0554727600000007</v>
      </c>
      <c r="I2643" s="40" t="n">
        <f aca="false">IFERROR(ABS(H2643)/G2643*100,0)</f>
        <v>0.508669007027997</v>
      </c>
      <c r="J2643" s="39" t="n">
        <v>10.51</v>
      </c>
      <c r="K2643" s="39" t="n">
        <v>10.56716442</v>
      </c>
      <c r="L2643" s="39" t="n">
        <f aca="false">J2643-K2643</f>
        <v>-0.0571644199999994</v>
      </c>
      <c r="M2643" s="40" t="n">
        <f aca="false">IFERROR(ABS(L2643)/K2643*100,0)</f>
        <v>0.540962719306297</v>
      </c>
      <c r="N2643" s="39" t="n">
        <v>10.85</v>
      </c>
      <c r="O2643" s="39" t="n">
        <v>10.90547276</v>
      </c>
      <c r="P2643" s="39" t="n">
        <f aca="false">N2643-O2643</f>
        <v>-0.0554727600000007</v>
      </c>
      <c r="Q2643" s="40" t="n">
        <f aca="false">IFERROR(ABS(P2643)/O2643*100,0)</f>
        <v>0.508669007027997</v>
      </c>
      <c r="R2643" s="41" t="n">
        <v>16696984</v>
      </c>
      <c r="S2643" s="41" t="n">
        <v>16780485</v>
      </c>
      <c r="T2643" s="41" t="n">
        <f aca="false">R2643-S2643</f>
        <v>-83501</v>
      </c>
      <c r="U2643" s="40" t="n">
        <f aca="false">IFERROR(ABS(T2643)/S2643*100,0)</f>
        <v>0.497607786664092</v>
      </c>
    </row>
    <row r="2644" customFormat="false" ht="15" hidden="false" customHeight="false" outlineLevel="0" collapsed="false">
      <c r="A2644" s="38" t="n">
        <v>39555</v>
      </c>
      <c r="B2644" s="39" t="n">
        <v>10.75</v>
      </c>
      <c r="C2644" s="39" t="n">
        <v>10.80597019</v>
      </c>
      <c r="D2644" s="39" t="n">
        <f aca="false">B2644-C2644</f>
        <v>-0.05597019</v>
      </c>
      <c r="E2644" s="40" t="n">
        <f aca="false">IFERROR(ABS(D2644)/C2644*100,0)</f>
        <v>0.517956176223729</v>
      </c>
      <c r="F2644" s="39" t="n">
        <v>10.86</v>
      </c>
      <c r="G2644" s="39" t="n">
        <v>10.91542339</v>
      </c>
      <c r="H2644" s="39" t="n">
        <f aca="false">F2644-G2644</f>
        <v>-0.0554233900000014</v>
      </c>
      <c r="I2644" s="40" t="n">
        <f aca="false">IFERROR(ABS(H2644)/G2644*100,0)</f>
        <v>0.507753002515475</v>
      </c>
      <c r="J2644" s="39" t="n">
        <v>10.65</v>
      </c>
      <c r="K2644" s="39" t="n">
        <v>10.70646763</v>
      </c>
      <c r="L2644" s="39" t="n">
        <f aca="false">J2644-K2644</f>
        <v>-0.0564676300000002</v>
      </c>
      <c r="M2644" s="40" t="n">
        <f aca="false">IFERROR(ABS(L2644)/K2644*100,0)</f>
        <v>0.527416062434779</v>
      </c>
      <c r="N2644" s="39" t="n">
        <v>10.81</v>
      </c>
      <c r="O2644" s="39" t="n">
        <v>10.86567211</v>
      </c>
      <c r="P2644" s="39" t="n">
        <f aca="false">N2644-O2644</f>
        <v>-0.0556721099999997</v>
      </c>
      <c r="Q2644" s="40" t="n">
        <f aca="false">IFERROR(ABS(P2644)/O2644*100,0)</f>
        <v>0.51236692435034</v>
      </c>
      <c r="R2644" s="41" t="n">
        <v>13812060</v>
      </c>
      <c r="S2644" s="41" t="n">
        <v>13880959</v>
      </c>
      <c r="T2644" s="41" t="n">
        <f aca="false">R2644-S2644</f>
        <v>-68899</v>
      </c>
      <c r="U2644" s="40" t="n">
        <f aca="false">IFERROR(ABS(T2644)/S2644*100,0)</f>
        <v>0.496356195562569</v>
      </c>
    </row>
    <row r="2645" customFormat="false" ht="15" hidden="false" customHeight="false" outlineLevel="0" collapsed="false">
      <c r="A2645" s="38" t="n">
        <v>39556</v>
      </c>
      <c r="B2645" s="39" t="n">
        <v>10.93</v>
      </c>
      <c r="C2645" s="39" t="n">
        <v>10.985075</v>
      </c>
      <c r="D2645" s="39" t="n">
        <f aca="false">B2645-C2645</f>
        <v>-0.0550750000000004</v>
      </c>
      <c r="E2645" s="40" t="n">
        <f aca="false">IFERROR(ABS(D2645)/C2645*100,0)</f>
        <v>0.501362075361347</v>
      </c>
      <c r="F2645" s="39" t="n">
        <v>11.08</v>
      </c>
      <c r="G2645" s="39" t="n">
        <v>11.13432789</v>
      </c>
      <c r="H2645" s="39" t="n">
        <f aca="false">F2645-G2645</f>
        <v>-0.0543278899999997</v>
      </c>
      <c r="I2645" s="40" t="n">
        <f aca="false">IFERROR(ABS(H2645)/G2645*100,0)</f>
        <v>0.487931472260601</v>
      </c>
      <c r="J2645" s="39" t="n">
        <v>10.83</v>
      </c>
      <c r="K2645" s="39" t="n">
        <v>10.88557243</v>
      </c>
      <c r="L2645" s="39" t="n">
        <f aca="false">J2645-K2645</f>
        <v>-0.0555724299999998</v>
      </c>
      <c r="M2645" s="40" t="n">
        <f aca="false">IFERROR(ABS(L2645)/K2645*100,0)</f>
        <v>0.510514539840325</v>
      </c>
      <c r="N2645" s="39" t="n">
        <v>10.96</v>
      </c>
      <c r="O2645" s="39" t="n">
        <v>11.014925</v>
      </c>
      <c r="P2645" s="39" t="n">
        <f aca="false">N2645-O2645</f>
        <v>-0.054924999999999</v>
      </c>
      <c r="Q2645" s="40" t="n">
        <f aca="false">IFERROR(ABS(P2645)/O2645*100,0)</f>
        <v>0.498641615807634</v>
      </c>
      <c r="R2645" s="41" t="n">
        <v>13276549</v>
      </c>
      <c r="S2645" s="41" t="n">
        <v>13342983</v>
      </c>
      <c r="T2645" s="41" t="n">
        <f aca="false">R2645-S2645</f>
        <v>-66434</v>
      </c>
      <c r="U2645" s="40" t="n">
        <f aca="false">IFERROR(ABS(T2645)/S2645*100,0)</f>
        <v>0.497894661186333</v>
      </c>
    </row>
    <row r="2646" customFormat="false" ht="15" hidden="false" customHeight="false" outlineLevel="0" collapsed="false">
      <c r="A2646" s="38" t="n">
        <v>39559</v>
      </c>
      <c r="B2646" s="39" t="n">
        <v>10.95</v>
      </c>
      <c r="C2646" s="39" t="n">
        <v>11.00497532</v>
      </c>
      <c r="D2646" s="39" t="n">
        <f aca="false">B2646-C2646</f>
        <v>-0.0549753200000005</v>
      </c>
      <c r="E2646" s="40" t="n">
        <f aca="false">IFERROR(ABS(D2646)/C2646*100,0)</f>
        <v>0.499549689130975</v>
      </c>
      <c r="F2646" s="39" t="n">
        <v>11.01</v>
      </c>
      <c r="G2646" s="39" t="n">
        <v>11.06467724</v>
      </c>
      <c r="H2646" s="39" t="n">
        <f aca="false">F2646-G2646</f>
        <v>-0.0546772400000002</v>
      </c>
      <c r="I2646" s="40" t="n">
        <f aca="false">IFERROR(ABS(H2646)/G2646*100,0)</f>
        <v>0.494160279726335</v>
      </c>
      <c r="J2646" s="39" t="n">
        <v>10.83</v>
      </c>
      <c r="K2646" s="39" t="n">
        <v>10.88557243</v>
      </c>
      <c r="L2646" s="39" t="n">
        <f aca="false">J2646-K2646</f>
        <v>-0.0555724299999998</v>
      </c>
      <c r="M2646" s="40" t="n">
        <f aca="false">IFERROR(ABS(L2646)/K2646*100,0)</f>
        <v>0.510514539840325</v>
      </c>
      <c r="N2646" s="39" t="n">
        <v>10.96</v>
      </c>
      <c r="O2646" s="39" t="n">
        <v>11.014925</v>
      </c>
      <c r="P2646" s="39" t="n">
        <f aca="false">N2646-O2646</f>
        <v>-0.054924999999999</v>
      </c>
      <c r="Q2646" s="40" t="n">
        <f aca="false">IFERROR(ABS(P2646)/O2646*100,0)</f>
        <v>0.498641615807634</v>
      </c>
      <c r="R2646" s="41" t="n">
        <v>8780326</v>
      </c>
      <c r="S2646" s="41" t="n">
        <v>8824101</v>
      </c>
      <c r="T2646" s="41" t="n">
        <f aca="false">R2646-S2646</f>
        <v>-43775</v>
      </c>
      <c r="U2646" s="40" t="n">
        <f aca="false">IFERROR(ABS(T2646)/S2646*100,0)</f>
        <v>0.496084530310793</v>
      </c>
    </row>
    <row r="2647" customFormat="false" ht="15" hidden="false" customHeight="false" outlineLevel="0" collapsed="false">
      <c r="A2647" s="38" t="n">
        <v>39560</v>
      </c>
      <c r="B2647" s="39" t="n">
        <v>10.95</v>
      </c>
      <c r="C2647" s="39" t="n">
        <v>11.00497532</v>
      </c>
      <c r="D2647" s="39" t="n">
        <f aca="false">B2647-C2647</f>
        <v>-0.0549753200000005</v>
      </c>
      <c r="E2647" s="40" t="n">
        <f aca="false">IFERROR(ABS(D2647)/C2647*100,0)</f>
        <v>0.499549689130975</v>
      </c>
      <c r="F2647" s="39" t="n">
        <v>10.95</v>
      </c>
      <c r="G2647" s="39" t="n">
        <v>11.00497532</v>
      </c>
      <c r="H2647" s="39" t="n">
        <f aca="false">F2647-G2647</f>
        <v>-0.0549753200000005</v>
      </c>
      <c r="I2647" s="40" t="n">
        <f aca="false">IFERROR(ABS(H2647)/G2647*100,0)</f>
        <v>0.499549689130975</v>
      </c>
      <c r="J2647" s="39" t="n">
        <v>10.59</v>
      </c>
      <c r="K2647" s="39" t="n">
        <v>10.64676571</v>
      </c>
      <c r="L2647" s="39" t="n">
        <f aca="false">J2647-K2647</f>
        <v>-0.0567657100000005</v>
      </c>
      <c r="M2647" s="40" t="n">
        <f aca="false">IFERROR(ABS(L2647)/K2647*100,0)</f>
        <v>0.533173280470361</v>
      </c>
      <c r="N2647" s="39" t="n">
        <v>10.65</v>
      </c>
      <c r="O2647" s="39" t="n">
        <v>10.70646763</v>
      </c>
      <c r="P2647" s="39" t="n">
        <f aca="false">N2647-O2647</f>
        <v>-0.0564676300000002</v>
      </c>
      <c r="Q2647" s="40" t="n">
        <f aca="false">IFERROR(ABS(P2647)/O2647*100,0)</f>
        <v>0.527416062434779</v>
      </c>
      <c r="R2647" s="41" t="n">
        <v>17779412</v>
      </c>
      <c r="S2647" s="41" t="n">
        <v>17868397</v>
      </c>
      <c r="T2647" s="41" t="n">
        <f aca="false">R2647-S2647</f>
        <v>-88985</v>
      </c>
      <c r="U2647" s="40" t="n">
        <f aca="false">IFERROR(ABS(T2647)/S2647*100,0)</f>
        <v>0.498002143113341</v>
      </c>
    </row>
    <row r="2648" customFormat="false" ht="15" hidden="false" customHeight="false" outlineLevel="0" collapsed="false">
      <c r="A2648" s="38" t="n">
        <v>39561</v>
      </c>
      <c r="B2648" s="39" t="n">
        <v>10.59</v>
      </c>
      <c r="C2648" s="39" t="n">
        <v>10.64676571</v>
      </c>
      <c r="D2648" s="39" t="n">
        <f aca="false">B2648-C2648</f>
        <v>-0.0567657100000005</v>
      </c>
      <c r="E2648" s="40" t="n">
        <f aca="false">IFERROR(ABS(D2648)/C2648*100,0)</f>
        <v>0.533173280470361</v>
      </c>
      <c r="F2648" s="39" t="n">
        <v>10.64</v>
      </c>
      <c r="G2648" s="39" t="n">
        <v>10.69651699</v>
      </c>
      <c r="H2648" s="39" t="n">
        <f aca="false">F2648-G2648</f>
        <v>-0.0565169899999987</v>
      </c>
      <c r="I2648" s="40" t="n">
        <f aca="false">IFERROR(ABS(H2648)/G2648*100,0)</f>
        <v>0.528368159961186</v>
      </c>
      <c r="J2648" s="39" t="n">
        <v>10.44</v>
      </c>
      <c r="K2648" s="39" t="n">
        <v>10.48756218</v>
      </c>
      <c r="L2648" s="39" t="n">
        <f aca="false">J2648-K2648</f>
        <v>-0.0475621799999999</v>
      </c>
      <c r="M2648" s="40" t="n">
        <f aca="false">IFERROR(ABS(L2648)/K2648*100,0)</f>
        <v>0.453510350486426</v>
      </c>
      <c r="N2648" s="39" t="n">
        <v>10.55</v>
      </c>
      <c r="O2648" s="39" t="n">
        <v>10.60696507</v>
      </c>
      <c r="P2648" s="39" t="n">
        <f aca="false">N2648-O2648</f>
        <v>-0.0569650699999986</v>
      </c>
      <c r="Q2648" s="40" t="n">
        <f aca="false">IFERROR(ABS(P2648)/O2648*100,0)</f>
        <v>0.537053432570591</v>
      </c>
      <c r="R2648" s="41" t="n">
        <v>15628373</v>
      </c>
      <c r="S2648" s="41" t="n">
        <v>15706542</v>
      </c>
      <c r="T2648" s="41" t="n">
        <f aca="false">R2648-S2648</f>
        <v>-78169</v>
      </c>
      <c r="U2648" s="40" t="n">
        <f aca="false">IFERROR(ABS(T2648)/S2648*100,0)</f>
        <v>0.497684340703383</v>
      </c>
    </row>
    <row r="2649" customFormat="false" ht="15" hidden="false" customHeight="false" outlineLevel="0" collapsed="false">
      <c r="A2649" s="38" t="n">
        <v>39562</v>
      </c>
      <c r="B2649" s="39" t="n">
        <v>10.48</v>
      </c>
      <c r="C2649" s="39" t="n">
        <v>10.53731346</v>
      </c>
      <c r="D2649" s="39" t="n">
        <f aca="false">B2649-C2649</f>
        <v>-0.0573134599999996</v>
      </c>
      <c r="E2649" s="40" t="n">
        <f aca="false">IFERROR(ABS(D2649)/C2649*100,0)</f>
        <v>0.543909604830144</v>
      </c>
      <c r="F2649" s="39" t="n">
        <v>10.71</v>
      </c>
      <c r="G2649" s="39" t="n">
        <v>10.76616859</v>
      </c>
      <c r="H2649" s="39" t="n">
        <f aca="false">F2649-G2649</f>
        <v>-0.0561685899999986</v>
      </c>
      <c r="I2649" s="40" t="n">
        <f aca="false">IFERROR(ABS(H2649)/G2649*100,0)</f>
        <v>0.521713825400895</v>
      </c>
      <c r="J2649" s="39" t="n">
        <v>10.36</v>
      </c>
      <c r="K2649" s="39" t="n">
        <v>10.41790962</v>
      </c>
      <c r="L2649" s="39" t="n">
        <f aca="false">J2649-K2649</f>
        <v>-0.0579096200000002</v>
      </c>
      <c r="M2649" s="40" t="n">
        <f aca="false">IFERROR(ABS(L2649)/K2649*100,0)</f>
        <v>0.555866024109357</v>
      </c>
      <c r="N2649" s="39" t="n">
        <v>10.62</v>
      </c>
      <c r="O2649" s="39" t="n">
        <v>10.67661667</v>
      </c>
      <c r="P2649" s="39" t="n">
        <f aca="false">N2649-O2649</f>
        <v>-0.0566166700000004</v>
      </c>
      <c r="Q2649" s="40" t="n">
        <f aca="false">IFERROR(ABS(P2649)/O2649*100,0)</f>
        <v>0.530286623093684</v>
      </c>
      <c r="R2649" s="41" t="n">
        <v>12081300</v>
      </c>
      <c r="S2649" s="41" t="n">
        <v>12141706</v>
      </c>
      <c r="T2649" s="41" t="n">
        <f aca="false">R2649-S2649</f>
        <v>-60406</v>
      </c>
      <c r="U2649" s="40" t="n">
        <f aca="false">IFERROR(ABS(T2649)/S2649*100,0)</f>
        <v>0.497508340261245</v>
      </c>
    </row>
    <row r="2650" customFormat="false" ht="15" hidden="false" customHeight="false" outlineLevel="0" collapsed="false">
      <c r="A2650" s="38" t="n">
        <v>39563</v>
      </c>
      <c r="B2650" s="39" t="n">
        <v>10.59</v>
      </c>
      <c r="C2650" s="39" t="n">
        <v>10.64676571</v>
      </c>
      <c r="D2650" s="39" t="n">
        <f aca="false">B2650-C2650</f>
        <v>-0.0567657100000005</v>
      </c>
      <c r="E2650" s="40" t="n">
        <f aca="false">IFERROR(ABS(D2650)/C2650*100,0)</f>
        <v>0.533173280470361</v>
      </c>
      <c r="F2650" s="39" t="n">
        <v>10.64</v>
      </c>
      <c r="G2650" s="39" t="n">
        <v>10.69651699</v>
      </c>
      <c r="H2650" s="39" t="n">
        <f aca="false">F2650-G2650</f>
        <v>-0.0565169899999987</v>
      </c>
      <c r="I2650" s="40" t="n">
        <f aca="false">IFERROR(ABS(H2650)/G2650*100,0)</f>
        <v>0.528368159961186</v>
      </c>
      <c r="J2650" s="39" t="n">
        <v>10.38</v>
      </c>
      <c r="K2650" s="39" t="n">
        <v>10.42786121</v>
      </c>
      <c r="L2650" s="39" t="n">
        <f aca="false">J2650-K2650</f>
        <v>-0.0478612099999989</v>
      </c>
      <c r="M2650" s="40" t="n">
        <f aca="false">IFERROR(ABS(L2650)/K2650*100,0)</f>
        <v>0.45897436718952</v>
      </c>
      <c r="N2650" s="39" t="n">
        <v>10.62</v>
      </c>
      <c r="O2650" s="39" t="n">
        <v>10.67661667</v>
      </c>
      <c r="P2650" s="39" t="n">
        <f aca="false">N2650-O2650</f>
        <v>-0.0566166700000004</v>
      </c>
      <c r="Q2650" s="40" t="n">
        <f aca="false">IFERROR(ABS(P2650)/O2650*100,0)</f>
        <v>0.530286623093684</v>
      </c>
      <c r="R2650" s="41" t="n">
        <v>11148533</v>
      </c>
      <c r="S2650" s="41" t="n">
        <v>11204343</v>
      </c>
      <c r="T2650" s="41" t="n">
        <f aca="false">R2650-S2650</f>
        <v>-55810</v>
      </c>
      <c r="U2650" s="40" t="n">
        <f aca="false">IFERROR(ABS(T2650)/S2650*100,0)</f>
        <v>0.498110420218303</v>
      </c>
    </row>
    <row r="2651" customFormat="false" ht="15" hidden="false" customHeight="false" outlineLevel="0" collapsed="false">
      <c r="A2651" s="38" t="n">
        <v>39566</v>
      </c>
      <c r="B2651" s="39" t="n">
        <v>10.69</v>
      </c>
      <c r="C2651" s="39" t="n">
        <v>10.74626923</v>
      </c>
      <c r="D2651" s="39" t="n">
        <f aca="false">B2651-C2651</f>
        <v>-0.0562692299999998</v>
      </c>
      <c r="E2651" s="40" t="n">
        <f aca="false">IFERROR(ABS(D2651)/C2651*100,0)</f>
        <v>0.52361641789985</v>
      </c>
      <c r="F2651" s="39" t="n">
        <v>10.89</v>
      </c>
      <c r="G2651" s="39" t="n">
        <v>10.94527435</v>
      </c>
      <c r="H2651" s="39" t="n">
        <f aca="false">F2651-G2651</f>
        <v>-0.0552743499999995</v>
      </c>
      <c r="I2651" s="40" t="n">
        <f aca="false">IFERROR(ABS(H2651)/G2651*100,0)</f>
        <v>0.505006528228317</v>
      </c>
      <c r="J2651" s="39" t="n">
        <v>10.69</v>
      </c>
      <c r="K2651" s="39" t="n">
        <v>10.74626923</v>
      </c>
      <c r="L2651" s="39" t="n">
        <f aca="false">J2651-K2651</f>
        <v>-0.0562692299999998</v>
      </c>
      <c r="M2651" s="40" t="n">
        <f aca="false">IFERROR(ABS(L2651)/K2651*100,0)</f>
        <v>0.52361641789985</v>
      </c>
      <c r="N2651" s="39" t="n">
        <v>10.8</v>
      </c>
      <c r="O2651" s="39" t="n">
        <v>10.85572147</v>
      </c>
      <c r="P2651" s="39" t="n">
        <f aca="false">N2651-O2651</f>
        <v>-0.0557214699999999</v>
      </c>
      <c r="Q2651" s="40" t="n">
        <f aca="false">IFERROR(ABS(P2651)/O2651*100,0)</f>
        <v>0.513291264463512</v>
      </c>
      <c r="R2651" s="41" t="n">
        <v>12004572</v>
      </c>
      <c r="S2651" s="41" t="n">
        <v>12064623</v>
      </c>
      <c r="T2651" s="41" t="n">
        <f aca="false">R2651-S2651</f>
        <v>-60051</v>
      </c>
      <c r="U2651" s="40" t="n">
        <f aca="false">IFERROR(ABS(T2651)/S2651*100,0)</f>
        <v>0.49774452131658</v>
      </c>
    </row>
    <row r="2652" customFormat="false" ht="15" hidden="false" customHeight="false" outlineLevel="0" collapsed="false">
      <c r="A2652" s="38" t="n">
        <v>39567</v>
      </c>
      <c r="B2652" s="39" t="n">
        <v>10.74</v>
      </c>
      <c r="C2652" s="39" t="n">
        <v>10.79601955</v>
      </c>
      <c r="D2652" s="39" t="n">
        <f aca="false">B2652-C2652</f>
        <v>-0.0560195500000003</v>
      </c>
      <c r="E2652" s="40" t="n">
        <f aca="false">IFERROR(ABS(D2652)/C2652*100,0)</f>
        <v>0.51889077951883</v>
      </c>
      <c r="F2652" s="39" t="n">
        <v>10.83</v>
      </c>
      <c r="G2652" s="39" t="n">
        <v>10.88557243</v>
      </c>
      <c r="H2652" s="39" t="n">
        <f aca="false">F2652-G2652</f>
        <v>-0.0555724299999998</v>
      </c>
      <c r="I2652" s="40" t="n">
        <f aca="false">IFERROR(ABS(H2652)/G2652*100,0)</f>
        <v>0.510514539840325</v>
      </c>
      <c r="J2652" s="39" t="n">
        <v>10.66</v>
      </c>
      <c r="K2652" s="39" t="n">
        <v>10.71641827</v>
      </c>
      <c r="L2652" s="39" t="n">
        <f aca="false">J2652-K2652</f>
        <v>-0.05641827</v>
      </c>
      <c r="M2652" s="40" t="n">
        <f aca="false">IFERROR(ABS(L2652)/K2652*100,0)</f>
        <v>0.526465733032647</v>
      </c>
      <c r="N2652" s="39" t="n">
        <v>10.72</v>
      </c>
      <c r="O2652" s="39" t="n">
        <v>10.77611923</v>
      </c>
      <c r="P2652" s="39" t="n">
        <f aca="false">N2652-O2652</f>
        <v>-0.0561192300000002</v>
      </c>
      <c r="Q2652" s="40" t="n">
        <f aca="false">IFERROR(ABS(P2652)/O2652*100,0)</f>
        <v>0.520774026365335</v>
      </c>
      <c r="R2652" s="41" t="n">
        <v>14470232</v>
      </c>
      <c r="S2652" s="41" t="n">
        <v>14542651</v>
      </c>
      <c r="T2652" s="41" t="n">
        <f aca="false">R2652-S2652</f>
        <v>-72419</v>
      </c>
      <c r="U2652" s="40" t="n">
        <f aca="false">IFERROR(ABS(T2652)/S2652*100,0)</f>
        <v>0.497976606878622</v>
      </c>
    </row>
    <row r="2653" customFormat="false" ht="15" hidden="false" customHeight="false" outlineLevel="0" collapsed="false">
      <c r="A2653" s="38" t="n">
        <v>39568</v>
      </c>
      <c r="B2653" s="39" t="n">
        <v>10.86</v>
      </c>
      <c r="C2653" s="39" t="n">
        <v>10.91542339</v>
      </c>
      <c r="D2653" s="39" t="n">
        <f aca="false">B2653-C2653</f>
        <v>-0.0554233900000014</v>
      </c>
      <c r="E2653" s="40" t="n">
        <f aca="false">IFERROR(ABS(D2653)/C2653*100,0)</f>
        <v>0.507753002515475</v>
      </c>
      <c r="F2653" s="39" t="n">
        <v>11.21</v>
      </c>
      <c r="G2653" s="39" t="n">
        <v>11.26368237</v>
      </c>
      <c r="H2653" s="39" t="n">
        <f aca="false">F2653-G2653</f>
        <v>-0.0536823699999989</v>
      </c>
      <c r="I2653" s="40" t="n">
        <f aca="false">IFERROR(ABS(H2653)/G2653*100,0)</f>
        <v>0.476596979891567</v>
      </c>
      <c r="J2653" s="39" t="n">
        <v>10.86</v>
      </c>
      <c r="K2653" s="39" t="n">
        <v>10.91542339</v>
      </c>
      <c r="L2653" s="39" t="n">
        <f aca="false">J2653-K2653</f>
        <v>-0.0554233900000014</v>
      </c>
      <c r="M2653" s="40" t="n">
        <f aca="false">IFERROR(ABS(L2653)/K2653*100,0)</f>
        <v>0.507753002515475</v>
      </c>
      <c r="N2653" s="39" t="n">
        <v>11.13</v>
      </c>
      <c r="O2653" s="39" t="n">
        <v>11.18408012</v>
      </c>
      <c r="P2653" s="39" t="n">
        <f aca="false">N2653-O2653</f>
        <v>-0.0540801200000001</v>
      </c>
      <c r="Q2653" s="40" t="n">
        <f aca="false">IFERROR(ABS(P2653)/O2653*100,0)</f>
        <v>0.483545534543256</v>
      </c>
      <c r="R2653" s="41" t="n">
        <v>18798152</v>
      </c>
      <c r="S2653" s="41" t="n">
        <v>18892191</v>
      </c>
      <c r="T2653" s="41" t="n">
        <f aca="false">R2653-S2653</f>
        <v>-94039</v>
      </c>
      <c r="U2653" s="40" t="n">
        <f aca="false">IFERROR(ABS(T2653)/S2653*100,0)</f>
        <v>0.49776651104152</v>
      </c>
    </row>
    <row r="2654" customFormat="false" ht="15" hidden="false" customHeight="false" outlineLevel="0" collapsed="false">
      <c r="A2654" s="38" t="n">
        <v>39569</v>
      </c>
      <c r="B2654" s="39" t="n">
        <v>11.14</v>
      </c>
      <c r="C2654" s="39" t="n">
        <v>11.19402981</v>
      </c>
      <c r="D2654" s="39" t="n">
        <f aca="false">B2654-C2654</f>
        <v>-0.0540298099999994</v>
      </c>
      <c r="E2654" s="40" t="n">
        <f aca="false">IFERROR(ABS(D2654)/C2654*100,0)</f>
        <v>0.482666304423567</v>
      </c>
      <c r="F2654" s="39" t="n">
        <v>11.26</v>
      </c>
      <c r="G2654" s="39" t="n">
        <v>11.31343269</v>
      </c>
      <c r="H2654" s="39" t="n">
        <f aca="false">F2654-G2654</f>
        <v>-0.0534326900000011</v>
      </c>
      <c r="I2654" s="40" t="n">
        <f aca="false">IFERROR(ABS(H2654)/G2654*100,0)</f>
        <v>0.472294231681163</v>
      </c>
      <c r="J2654" s="39" t="n">
        <v>11.04</v>
      </c>
      <c r="K2654" s="39" t="n">
        <v>11.09452724</v>
      </c>
      <c r="L2654" s="39" t="n">
        <f aca="false">J2654-K2654</f>
        <v>-0.0545272400000005</v>
      </c>
      <c r="M2654" s="40" t="n">
        <f aca="false">IFERROR(ABS(L2654)/K2654*100,0)</f>
        <v>0.491478715770863</v>
      </c>
      <c r="N2654" s="39" t="n">
        <v>11.21</v>
      </c>
      <c r="O2654" s="39" t="n">
        <v>11.26368237</v>
      </c>
      <c r="P2654" s="39" t="n">
        <f aca="false">N2654-O2654</f>
        <v>-0.0536823699999989</v>
      </c>
      <c r="Q2654" s="40" t="n">
        <f aca="false">IFERROR(ABS(P2654)/O2654*100,0)</f>
        <v>0.476596979891567</v>
      </c>
      <c r="R2654" s="41" t="n">
        <v>14217783</v>
      </c>
      <c r="S2654" s="41" t="n">
        <v>14288587</v>
      </c>
      <c r="T2654" s="41" t="n">
        <f aca="false">R2654-S2654</f>
        <v>-70804</v>
      </c>
      <c r="U2654" s="40" t="n">
        <f aca="false">IFERROR(ABS(T2654)/S2654*100,0)</f>
        <v>0.495528354203253</v>
      </c>
    </row>
    <row r="2655" customFormat="false" ht="15" hidden="false" customHeight="false" outlineLevel="0" collapsed="false">
      <c r="A2655" s="38" t="n">
        <v>39570</v>
      </c>
      <c r="B2655" s="39" t="n">
        <v>11.22</v>
      </c>
      <c r="C2655" s="39" t="n">
        <v>11.27363205</v>
      </c>
      <c r="D2655" s="39" t="n">
        <f aca="false">B2655-C2655</f>
        <v>-0.0536320499999992</v>
      </c>
      <c r="E2655" s="40" t="n">
        <f aca="false">IFERROR(ABS(D2655)/C2655*100,0)</f>
        <v>0.475730002204562</v>
      </c>
      <c r="F2655" s="39" t="n">
        <v>11.25</v>
      </c>
      <c r="G2655" s="39" t="n">
        <v>11.30348301</v>
      </c>
      <c r="H2655" s="39" t="n">
        <f aca="false">F2655-G2655</f>
        <v>-0.0534830100000008</v>
      </c>
      <c r="I2655" s="40" t="n">
        <f aca="false">IFERROR(ABS(H2655)/G2655*100,0)</f>
        <v>0.473155132384286</v>
      </c>
      <c r="J2655" s="39" t="n">
        <v>11.04</v>
      </c>
      <c r="K2655" s="39" t="n">
        <v>11.09452724</v>
      </c>
      <c r="L2655" s="39" t="n">
        <f aca="false">J2655-K2655</f>
        <v>-0.0545272400000005</v>
      </c>
      <c r="M2655" s="40" t="n">
        <f aca="false">IFERROR(ABS(L2655)/K2655*100,0)</f>
        <v>0.491478715770863</v>
      </c>
      <c r="N2655" s="39" t="n">
        <v>11.18</v>
      </c>
      <c r="O2655" s="39" t="n">
        <v>11.23383141</v>
      </c>
      <c r="P2655" s="39" t="n">
        <f aca="false">N2655-O2655</f>
        <v>-0.0538314100000008</v>
      </c>
      <c r="Q2655" s="40" t="n">
        <f aca="false">IFERROR(ABS(P2655)/O2655*100,0)</f>
        <v>0.479190118093474</v>
      </c>
      <c r="R2655" s="41" t="n">
        <v>12862310</v>
      </c>
      <c r="S2655" s="41" t="n">
        <v>12926712</v>
      </c>
      <c r="T2655" s="41" t="n">
        <f aca="false">R2655-S2655</f>
        <v>-64402</v>
      </c>
      <c r="U2655" s="40" t="n">
        <f aca="false">IFERROR(ABS(T2655)/S2655*100,0)</f>
        <v>0.498208670542053</v>
      </c>
    </row>
    <row r="2656" customFormat="false" ht="15" hidden="false" customHeight="false" outlineLevel="0" collapsed="false">
      <c r="A2656" s="38" t="n">
        <v>39573</v>
      </c>
      <c r="B2656" s="39" t="n">
        <v>11.14</v>
      </c>
      <c r="C2656" s="39" t="n">
        <v>11.19402981</v>
      </c>
      <c r="D2656" s="39" t="n">
        <f aca="false">B2656-C2656</f>
        <v>-0.0540298099999994</v>
      </c>
      <c r="E2656" s="40" t="n">
        <f aca="false">IFERROR(ABS(D2656)/C2656*100,0)</f>
        <v>0.482666304423567</v>
      </c>
      <c r="F2656" s="39" t="n">
        <v>11.14</v>
      </c>
      <c r="G2656" s="39" t="n">
        <v>11.19402981</v>
      </c>
      <c r="H2656" s="39" t="n">
        <f aca="false">F2656-G2656</f>
        <v>-0.0540298099999994</v>
      </c>
      <c r="I2656" s="40" t="n">
        <f aca="false">IFERROR(ABS(H2656)/G2656*100,0)</f>
        <v>0.482666304423567</v>
      </c>
      <c r="J2656" s="39" t="n">
        <v>10.94</v>
      </c>
      <c r="K2656" s="39" t="n">
        <v>10.99502468</v>
      </c>
      <c r="L2656" s="39" t="n">
        <f aca="false">J2656-K2656</f>
        <v>-0.0550246800000007</v>
      </c>
      <c r="M2656" s="40" t="n">
        <f aca="false">IFERROR(ABS(L2656)/K2656*100,0)</f>
        <v>0.500450718406216</v>
      </c>
      <c r="N2656" s="39" t="n">
        <v>11.03</v>
      </c>
      <c r="O2656" s="39" t="n">
        <v>11.08457661</v>
      </c>
      <c r="P2656" s="39" t="n">
        <f aca="false">N2656-O2656</f>
        <v>-0.0545766099999998</v>
      </c>
      <c r="Q2656" s="40" t="n">
        <f aca="false">IFERROR(ABS(P2656)/O2656*100,0)</f>
        <v>0.492365310108131</v>
      </c>
      <c r="R2656" s="41" t="n">
        <v>6668597</v>
      </c>
      <c r="S2656" s="41" t="n">
        <v>6700938</v>
      </c>
      <c r="T2656" s="41" t="n">
        <f aca="false">R2656-S2656</f>
        <v>-32341</v>
      </c>
      <c r="U2656" s="40" t="n">
        <f aca="false">IFERROR(ABS(T2656)/S2656*100,0)</f>
        <v>0.482633923787983</v>
      </c>
    </row>
    <row r="2657" customFormat="false" ht="15" hidden="false" customHeight="false" outlineLevel="0" collapsed="false">
      <c r="A2657" s="38" t="n">
        <v>39574</v>
      </c>
      <c r="B2657" s="39" t="n">
        <v>10.99</v>
      </c>
      <c r="C2657" s="39" t="n">
        <v>11.04477596</v>
      </c>
      <c r="D2657" s="39" t="n">
        <f aca="false">B2657-C2657</f>
        <v>-0.0547759600000006</v>
      </c>
      <c r="E2657" s="40" t="n">
        <f aca="false">IFERROR(ABS(D2657)/C2657*100,0)</f>
        <v>0.495944509860394</v>
      </c>
      <c r="F2657" s="39" t="n">
        <v>11.41</v>
      </c>
      <c r="G2657" s="39" t="n">
        <v>11.46268654</v>
      </c>
      <c r="H2657" s="39" t="n">
        <f aca="false">F2657-G2657</f>
        <v>-0.0526865399999998</v>
      </c>
      <c r="I2657" s="40" t="n">
        <f aca="false">IFERROR(ABS(H2657)/G2657*100,0)</f>
        <v>0.459635180776738</v>
      </c>
      <c r="J2657" s="39" t="n">
        <v>10.96</v>
      </c>
      <c r="K2657" s="39" t="n">
        <v>11.014925</v>
      </c>
      <c r="L2657" s="39" t="n">
        <f aca="false">J2657-K2657</f>
        <v>-0.054924999999999</v>
      </c>
      <c r="M2657" s="40" t="n">
        <f aca="false">IFERROR(ABS(L2657)/K2657*100,0)</f>
        <v>0.498641615807634</v>
      </c>
      <c r="N2657" s="39" t="n">
        <v>11.38</v>
      </c>
      <c r="O2657" s="39" t="n">
        <v>11.43283558</v>
      </c>
      <c r="P2657" s="39" t="n">
        <f aca="false">N2657-O2657</f>
        <v>-0.05283558</v>
      </c>
      <c r="Q2657" s="40" t="n">
        <f aca="false">IFERROR(ABS(P2657)/O2657*100,0)</f>
        <v>0.462138894854989</v>
      </c>
      <c r="R2657" s="41" t="n">
        <v>17990284</v>
      </c>
      <c r="S2657" s="41" t="n">
        <v>18080251</v>
      </c>
      <c r="T2657" s="41" t="n">
        <f aca="false">R2657-S2657</f>
        <v>-89967</v>
      </c>
      <c r="U2657" s="40" t="n">
        <f aca="false">IFERROR(ABS(T2657)/S2657*100,0)</f>
        <v>0.497598180467738</v>
      </c>
    </row>
    <row r="2658" customFormat="false" ht="15" hidden="false" customHeight="false" outlineLevel="0" collapsed="false">
      <c r="A2658" s="38" t="n">
        <v>39575</v>
      </c>
      <c r="B2658" s="39" t="n">
        <v>11.29</v>
      </c>
      <c r="C2658" s="39" t="n">
        <v>11.34328365</v>
      </c>
      <c r="D2658" s="39" t="n">
        <f aca="false">B2658-C2658</f>
        <v>-0.0532836500000009</v>
      </c>
      <c r="E2658" s="40" t="n">
        <f aca="false">IFERROR(ABS(D2658)/C2658*100,0)</f>
        <v>0.469737437977238</v>
      </c>
      <c r="F2658" s="39" t="n">
        <v>11.29</v>
      </c>
      <c r="G2658" s="39" t="n">
        <v>11.34328365</v>
      </c>
      <c r="H2658" s="39" t="n">
        <f aca="false">F2658-G2658</f>
        <v>-0.0532836500000009</v>
      </c>
      <c r="I2658" s="40" t="n">
        <f aca="false">IFERROR(ABS(H2658)/G2658*100,0)</f>
        <v>0.469737437977238</v>
      </c>
      <c r="J2658" s="39" t="n">
        <v>10.99</v>
      </c>
      <c r="K2658" s="39" t="n">
        <v>11.04477596</v>
      </c>
      <c r="L2658" s="39" t="n">
        <f aca="false">J2658-K2658</f>
        <v>-0.0547759600000006</v>
      </c>
      <c r="M2658" s="40" t="n">
        <f aca="false">IFERROR(ABS(L2658)/K2658*100,0)</f>
        <v>0.495944509860394</v>
      </c>
      <c r="N2658" s="39" t="n">
        <v>11.03</v>
      </c>
      <c r="O2658" s="39" t="n">
        <v>11.08457661</v>
      </c>
      <c r="P2658" s="39" t="n">
        <f aca="false">N2658-O2658</f>
        <v>-0.0545766099999998</v>
      </c>
      <c r="Q2658" s="40" t="n">
        <f aca="false">IFERROR(ABS(P2658)/O2658*100,0)</f>
        <v>0.492365310108131</v>
      </c>
      <c r="R2658" s="41" t="n">
        <v>13455859</v>
      </c>
      <c r="S2658" s="41" t="n">
        <v>13523179</v>
      </c>
      <c r="T2658" s="41" t="n">
        <f aca="false">R2658-S2658</f>
        <v>-67320</v>
      </c>
      <c r="U2658" s="40" t="n">
        <f aca="false">IFERROR(ABS(T2658)/S2658*100,0)</f>
        <v>0.497811941999732</v>
      </c>
    </row>
    <row r="2659" customFormat="false" ht="15" hidden="false" customHeight="false" outlineLevel="0" collapsed="false">
      <c r="A2659" s="38" t="n">
        <v>39576</v>
      </c>
      <c r="B2659" s="39" t="n">
        <v>11.07</v>
      </c>
      <c r="C2659" s="39" t="n">
        <v>11.1243782</v>
      </c>
      <c r="D2659" s="39" t="n">
        <f aca="false">B2659-C2659</f>
        <v>-0.0543782000000004</v>
      </c>
      <c r="E2659" s="40" t="n">
        <f aca="false">IFERROR(ABS(D2659)/C2659*100,0)</f>
        <v>0.488820130189392</v>
      </c>
      <c r="F2659" s="39" t="n">
        <v>11.1</v>
      </c>
      <c r="G2659" s="39" t="n">
        <v>11.15422916</v>
      </c>
      <c r="H2659" s="39" t="n">
        <f aca="false">F2659-G2659</f>
        <v>-0.0542291600000002</v>
      </c>
      <c r="I2659" s="40" t="n">
        <f aca="false">IFERROR(ABS(H2659)/G2659*100,0)</f>
        <v>0.486175774427071</v>
      </c>
      <c r="J2659" s="39" t="n">
        <v>10.87</v>
      </c>
      <c r="K2659" s="39" t="n">
        <v>10.92537308</v>
      </c>
      <c r="L2659" s="39" t="n">
        <f aca="false">J2659-K2659</f>
        <v>-0.0553730800000007</v>
      </c>
      <c r="M2659" s="40" t="n">
        <f aca="false">IFERROR(ABS(L2659)/K2659*100,0)</f>
        <v>0.506830106345446</v>
      </c>
      <c r="N2659" s="39" t="n">
        <v>10.93</v>
      </c>
      <c r="O2659" s="39" t="n">
        <v>10.985075</v>
      </c>
      <c r="P2659" s="39" t="n">
        <f aca="false">N2659-O2659</f>
        <v>-0.0550750000000004</v>
      </c>
      <c r="Q2659" s="40" t="n">
        <f aca="false">IFERROR(ABS(P2659)/O2659*100,0)</f>
        <v>0.501362075361347</v>
      </c>
      <c r="R2659" s="41" t="n">
        <v>14539365</v>
      </c>
      <c r="S2659" s="41" t="n">
        <v>14612097</v>
      </c>
      <c r="T2659" s="41" t="n">
        <f aca="false">R2659-S2659</f>
        <v>-72732</v>
      </c>
      <c r="U2659" s="40" t="n">
        <f aca="false">IFERROR(ABS(T2659)/S2659*100,0)</f>
        <v>0.49775196537499</v>
      </c>
    </row>
    <row r="2660" customFormat="false" ht="15" hidden="false" customHeight="false" outlineLevel="0" collapsed="false">
      <c r="A2660" s="38" t="n">
        <v>39577</v>
      </c>
      <c r="B2660" s="39" t="n">
        <v>10.88</v>
      </c>
      <c r="C2660" s="39" t="n">
        <v>10.93532276</v>
      </c>
      <c r="D2660" s="39" t="n">
        <f aca="false">B2660-C2660</f>
        <v>-0.0553227599999993</v>
      </c>
      <c r="E2660" s="40" t="n">
        <f aca="false">IFERROR(ABS(D2660)/C2660*100,0)</f>
        <v>0.505908798616926</v>
      </c>
      <c r="F2660" s="39" t="n">
        <v>10.97</v>
      </c>
      <c r="G2660" s="39" t="n">
        <v>11.02487564</v>
      </c>
      <c r="H2660" s="39" t="n">
        <f aca="false">F2660-G2660</f>
        <v>-0.0548756399999988</v>
      </c>
      <c r="I2660" s="40" t="n">
        <f aca="false">IFERROR(ABS(H2660)/G2660*100,0)</f>
        <v>0.497743845752792</v>
      </c>
      <c r="J2660" s="39" t="n">
        <v>10.74</v>
      </c>
      <c r="K2660" s="39" t="n">
        <v>10.79601955</v>
      </c>
      <c r="L2660" s="39" t="n">
        <f aca="false">J2660-K2660</f>
        <v>-0.0560195500000003</v>
      </c>
      <c r="M2660" s="40" t="n">
        <f aca="false">IFERROR(ABS(L2660)/K2660*100,0)</f>
        <v>0.51889077951883</v>
      </c>
      <c r="N2660" s="39" t="n">
        <v>10.85</v>
      </c>
      <c r="O2660" s="39" t="n">
        <v>10.90547276</v>
      </c>
      <c r="P2660" s="39" t="n">
        <f aca="false">N2660-O2660</f>
        <v>-0.0554727600000007</v>
      </c>
      <c r="Q2660" s="40" t="n">
        <f aca="false">IFERROR(ABS(P2660)/O2660*100,0)</f>
        <v>0.508669007027997</v>
      </c>
      <c r="R2660" s="41" t="n">
        <v>11174937</v>
      </c>
      <c r="S2660" s="41" t="n">
        <v>11230774</v>
      </c>
      <c r="T2660" s="41" t="n">
        <f aca="false">R2660-S2660</f>
        <v>-55837</v>
      </c>
      <c r="U2660" s="40" t="n">
        <f aca="false">IFERROR(ABS(T2660)/S2660*100,0)</f>
        <v>0.497178555992668</v>
      </c>
    </row>
    <row r="2661" customFormat="false" ht="15" hidden="false" customHeight="false" outlineLevel="0" collapsed="false">
      <c r="A2661" s="38" t="n">
        <v>39580</v>
      </c>
      <c r="B2661" s="39" t="n">
        <v>10.89</v>
      </c>
      <c r="C2661" s="39" t="n">
        <v>10.94527435</v>
      </c>
      <c r="D2661" s="39" t="n">
        <f aca="false">B2661-C2661</f>
        <v>-0.0552743499999995</v>
      </c>
      <c r="E2661" s="40" t="n">
        <f aca="false">IFERROR(ABS(D2661)/C2661*100,0)</f>
        <v>0.505006528228317</v>
      </c>
      <c r="F2661" s="39" t="n">
        <v>11.21</v>
      </c>
      <c r="G2661" s="39" t="n">
        <v>11.26368237</v>
      </c>
      <c r="H2661" s="39" t="n">
        <f aca="false">F2661-G2661</f>
        <v>-0.0536823699999989</v>
      </c>
      <c r="I2661" s="40" t="n">
        <f aca="false">IFERROR(ABS(H2661)/G2661*100,0)</f>
        <v>0.476596979891567</v>
      </c>
      <c r="J2661" s="39" t="n">
        <v>10.87</v>
      </c>
      <c r="K2661" s="39" t="n">
        <v>10.92537308</v>
      </c>
      <c r="L2661" s="39" t="n">
        <f aca="false">J2661-K2661</f>
        <v>-0.0553730800000007</v>
      </c>
      <c r="M2661" s="40" t="n">
        <f aca="false">IFERROR(ABS(L2661)/K2661*100,0)</f>
        <v>0.506830106345446</v>
      </c>
      <c r="N2661" s="39" t="n">
        <v>11.13</v>
      </c>
      <c r="O2661" s="39" t="n">
        <v>11.18408012</v>
      </c>
      <c r="P2661" s="39" t="n">
        <f aca="false">N2661-O2661</f>
        <v>-0.0540801200000001</v>
      </c>
      <c r="Q2661" s="40" t="n">
        <f aca="false">IFERROR(ABS(P2661)/O2661*100,0)</f>
        <v>0.483545534543256</v>
      </c>
      <c r="R2661" s="41" t="n">
        <v>9783038</v>
      </c>
      <c r="S2661" s="41" t="n">
        <v>9832015</v>
      </c>
      <c r="T2661" s="41" t="n">
        <f aca="false">R2661-S2661</f>
        <v>-48977</v>
      </c>
      <c r="U2661" s="40" t="n">
        <f aca="false">IFERROR(ABS(T2661)/S2661*100,0)</f>
        <v>0.498137970700818</v>
      </c>
    </row>
    <row r="2662" customFormat="false" ht="15" hidden="false" customHeight="false" outlineLevel="0" collapsed="false">
      <c r="A2662" s="38" t="n">
        <v>39581</v>
      </c>
      <c r="B2662" s="39" t="n">
        <v>11.19</v>
      </c>
      <c r="C2662" s="39" t="n">
        <v>11.24378109</v>
      </c>
      <c r="D2662" s="39" t="n">
        <f aca="false">B2662-C2662</f>
        <v>-0.0537810900000011</v>
      </c>
      <c r="E2662" s="40" t="n">
        <f aca="false">IFERROR(ABS(D2662)/C2662*100,0)</f>
        <v>0.478318543997917</v>
      </c>
      <c r="F2662" s="39" t="n">
        <v>11.38</v>
      </c>
      <c r="G2662" s="39" t="n">
        <v>11.43283558</v>
      </c>
      <c r="H2662" s="39" t="n">
        <f aca="false">F2662-G2662</f>
        <v>-0.05283558</v>
      </c>
      <c r="I2662" s="40" t="n">
        <f aca="false">IFERROR(ABS(H2662)/G2662*100,0)</f>
        <v>0.462138894854989</v>
      </c>
      <c r="J2662" s="39" t="n">
        <v>11.11</v>
      </c>
      <c r="K2662" s="39" t="n">
        <v>11.16417885</v>
      </c>
      <c r="L2662" s="39" t="n">
        <f aca="false">J2662-K2662</f>
        <v>-0.0541788500000013</v>
      </c>
      <c r="M2662" s="40" t="n">
        <f aca="false">IFERROR(ABS(L2662)/K2662*100,0)</f>
        <v>0.485291849297106</v>
      </c>
      <c r="N2662" s="39" t="n">
        <v>11.3</v>
      </c>
      <c r="O2662" s="39" t="n">
        <v>11.35323429</v>
      </c>
      <c r="P2662" s="39" t="n">
        <f aca="false">N2662-O2662</f>
        <v>-0.0532342899999989</v>
      </c>
      <c r="Q2662" s="40" t="n">
        <f aca="false">IFERROR(ABS(P2662)/O2662*100,0)</f>
        <v>0.468890966575824</v>
      </c>
      <c r="R2662" s="41" t="n">
        <v>15487388</v>
      </c>
      <c r="S2662" s="41" t="n">
        <v>15564837</v>
      </c>
      <c r="T2662" s="41" t="n">
        <f aca="false">R2662-S2662</f>
        <v>-77449</v>
      </c>
      <c r="U2662" s="40" t="n">
        <f aca="false">IFERROR(ABS(T2662)/S2662*100,0)</f>
        <v>0.497589534667147</v>
      </c>
    </row>
    <row r="2663" customFormat="false" ht="15" hidden="false" customHeight="false" outlineLevel="0" collapsed="false">
      <c r="A2663" s="38" t="n">
        <v>39582</v>
      </c>
      <c r="B2663" s="39" t="n">
        <v>11.31</v>
      </c>
      <c r="C2663" s="39" t="n">
        <v>11.36318398</v>
      </c>
      <c r="D2663" s="39" t="n">
        <f aca="false">B2663-C2663</f>
        <v>-0.05318398</v>
      </c>
      <c r="E2663" s="40" t="n">
        <f aca="false">IFERROR(ABS(D2663)/C2663*100,0)</f>
        <v>0.468037656466775</v>
      </c>
      <c r="F2663" s="39" t="n">
        <v>11.33</v>
      </c>
      <c r="G2663" s="39" t="n">
        <v>11.38308525</v>
      </c>
      <c r="H2663" s="39" t="n">
        <f aca="false">F2663-G2663</f>
        <v>-0.0530852500000005</v>
      </c>
      <c r="I2663" s="40" t="n">
        <f aca="false">IFERROR(ABS(H2663)/G2663*100,0)</f>
        <v>0.466352037555025</v>
      </c>
      <c r="J2663" s="39" t="n">
        <v>11.16</v>
      </c>
      <c r="K2663" s="39" t="n">
        <v>11.21393013</v>
      </c>
      <c r="L2663" s="39" t="n">
        <f aca="false">J2663-K2663</f>
        <v>-0.0539301299999995</v>
      </c>
      <c r="M2663" s="40" t="n">
        <f aca="false">IFERROR(ABS(L2663)/K2663*100,0)</f>
        <v>0.480920866946756</v>
      </c>
      <c r="N2663" s="39" t="n">
        <v>11.19</v>
      </c>
      <c r="O2663" s="39" t="n">
        <v>11.24378109</v>
      </c>
      <c r="P2663" s="39" t="n">
        <f aca="false">N2663-O2663</f>
        <v>-0.0537810900000011</v>
      </c>
      <c r="Q2663" s="40" t="n">
        <f aca="false">IFERROR(ABS(P2663)/O2663*100,0)</f>
        <v>0.478318543997917</v>
      </c>
      <c r="R2663" s="41" t="n">
        <v>11334569</v>
      </c>
      <c r="S2663" s="41" t="n">
        <v>11391273</v>
      </c>
      <c r="T2663" s="41" t="n">
        <f aca="false">R2663-S2663</f>
        <v>-56704</v>
      </c>
      <c r="U2663" s="40" t="n">
        <f aca="false">IFERROR(ABS(T2663)/S2663*100,0)</f>
        <v>0.497784575964425</v>
      </c>
    </row>
    <row r="2664" customFormat="false" ht="15" hidden="false" customHeight="false" outlineLevel="0" collapsed="false">
      <c r="A2664" s="38" t="n">
        <v>39583</v>
      </c>
      <c r="B2664" s="39" t="n">
        <v>11.25</v>
      </c>
      <c r="C2664" s="39" t="n">
        <v>11.30348301</v>
      </c>
      <c r="D2664" s="39" t="n">
        <f aca="false">B2664-C2664</f>
        <v>-0.0534830100000008</v>
      </c>
      <c r="E2664" s="40" t="n">
        <f aca="false">IFERROR(ABS(D2664)/C2664*100,0)</f>
        <v>0.473155132384286</v>
      </c>
      <c r="F2664" s="39" t="n">
        <v>11.38</v>
      </c>
      <c r="G2664" s="39" t="n">
        <v>11.43283558</v>
      </c>
      <c r="H2664" s="39" t="n">
        <f aca="false">F2664-G2664</f>
        <v>-0.05283558</v>
      </c>
      <c r="I2664" s="40" t="n">
        <f aca="false">IFERROR(ABS(H2664)/G2664*100,0)</f>
        <v>0.462138894854989</v>
      </c>
      <c r="J2664" s="39" t="n">
        <v>11.13</v>
      </c>
      <c r="K2664" s="39" t="n">
        <v>11.18408012</v>
      </c>
      <c r="L2664" s="39" t="n">
        <f aca="false">J2664-K2664</f>
        <v>-0.0540801200000001</v>
      </c>
      <c r="M2664" s="40" t="n">
        <f aca="false">IFERROR(ABS(L2664)/K2664*100,0)</f>
        <v>0.483545534543256</v>
      </c>
      <c r="N2664" s="39" t="n">
        <v>11.34</v>
      </c>
      <c r="O2664" s="39" t="n">
        <v>11.39303493</v>
      </c>
      <c r="P2664" s="39" t="n">
        <f aca="false">N2664-O2664</f>
        <v>-0.0530349300000008</v>
      </c>
      <c r="Q2664" s="40" t="n">
        <f aca="false">IFERROR(ABS(P2664)/O2664*100,0)</f>
        <v>0.465503093125344</v>
      </c>
      <c r="R2664" s="41" t="n">
        <v>9969517</v>
      </c>
      <c r="S2664" s="41" t="n">
        <v>10019448</v>
      </c>
      <c r="T2664" s="41" t="n">
        <f aca="false">R2664-S2664</f>
        <v>-49931</v>
      </c>
      <c r="U2664" s="40" t="n">
        <f aca="false">IFERROR(ABS(T2664)/S2664*100,0)</f>
        <v>0.498340826760117</v>
      </c>
    </row>
    <row r="2665" customFormat="false" ht="15" hidden="false" customHeight="false" outlineLevel="0" collapsed="false">
      <c r="A2665" s="38" t="n">
        <v>39584</v>
      </c>
      <c r="B2665" s="39" t="n">
        <v>11.32</v>
      </c>
      <c r="C2665" s="39" t="n">
        <v>11.37313366</v>
      </c>
      <c r="D2665" s="39" t="n">
        <f aca="false">B2665-C2665</f>
        <v>-0.0531336600000003</v>
      </c>
      <c r="E2665" s="40" t="n">
        <f aca="false">IFERROR(ABS(D2665)/C2665*100,0)</f>
        <v>0.467185751864278</v>
      </c>
      <c r="F2665" s="39" t="n">
        <v>11.58</v>
      </c>
      <c r="G2665" s="39" t="n">
        <v>11.64179134</v>
      </c>
      <c r="H2665" s="39" t="n">
        <f aca="false">F2665-G2665</f>
        <v>-0.0617913399999992</v>
      </c>
      <c r="I2665" s="40" t="n">
        <f aca="false">IFERROR(ABS(H2665)/G2665*100,0)</f>
        <v>0.530771753206833</v>
      </c>
      <c r="J2665" s="39" t="n">
        <v>11.32</v>
      </c>
      <c r="K2665" s="39" t="n">
        <v>11.37313366</v>
      </c>
      <c r="L2665" s="39" t="n">
        <f aca="false">J2665-K2665</f>
        <v>-0.0531336600000003</v>
      </c>
      <c r="M2665" s="40" t="n">
        <f aca="false">IFERROR(ABS(L2665)/K2665*100,0)</f>
        <v>0.467185751864278</v>
      </c>
      <c r="N2665" s="39" t="n">
        <v>11.53</v>
      </c>
      <c r="O2665" s="39" t="n">
        <v>11.59204006</v>
      </c>
      <c r="P2665" s="39" t="n">
        <f aca="false">N2665-O2665</f>
        <v>-0.0620400600000011</v>
      </c>
      <c r="Q2665" s="40" t="n">
        <f aca="false">IFERROR(ABS(P2665)/O2665*100,0)</f>
        <v>0.535195355423928</v>
      </c>
      <c r="R2665" s="41" t="n">
        <v>10733285</v>
      </c>
      <c r="S2665" s="41" t="n">
        <v>10786966</v>
      </c>
      <c r="T2665" s="41" t="n">
        <f aca="false">R2665-S2665</f>
        <v>-53681</v>
      </c>
      <c r="U2665" s="40" t="n">
        <f aca="false">IFERROR(ABS(T2665)/S2665*100,0)</f>
        <v>0.497646882357838</v>
      </c>
    </row>
    <row r="2666" customFormat="false" ht="15" hidden="false" customHeight="false" outlineLevel="0" collapsed="false">
      <c r="A2666" s="38" t="n">
        <v>39587</v>
      </c>
      <c r="B2666" s="39" t="n">
        <v>11.45</v>
      </c>
      <c r="C2666" s="39" t="n">
        <v>11.50248814</v>
      </c>
      <c r="D2666" s="39" t="n">
        <f aca="false">B2666-C2666</f>
        <v>-0.0524881400000012</v>
      </c>
      <c r="E2666" s="40" t="n">
        <f aca="false">IFERROR(ABS(D2666)/C2666*100,0)</f>
        <v>0.456319879326572</v>
      </c>
      <c r="F2666" s="39" t="n">
        <v>11.77</v>
      </c>
      <c r="G2666" s="39" t="n">
        <v>11.83084583</v>
      </c>
      <c r="H2666" s="39" t="n">
        <f aca="false">F2666-G2666</f>
        <v>-0.0608458299999999</v>
      </c>
      <c r="I2666" s="40" t="n">
        <f aca="false">IFERROR(ABS(H2666)/G2666*100,0)</f>
        <v>0.514298224102544</v>
      </c>
      <c r="J2666" s="39" t="n">
        <v>11.44</v>
      </c>
      <c r="K2666" s="39" t="n">
        <v>11.49253654</v>
      </c>
      <c r="L2666" s="39" t="n">
        <f aca="false">J2666-K2666</f>
        <v>-0.0525365400000002</v>
      </c>
      <c r="M2666" s="40" t="n">
        <f aca="false">IFERROR(ABS(L2666)/K2666*100,0)</f>
        <v>0.457136158037399</v>
      </c>
      <c r="N2666" s="39" t="n">
        <v>11.45</v>
      </c>
      <c r="O2666" s="39" t="n">
        <v>11.50248814</v>
      </c>
      <c r="P2666" s="39" t="n">
        <f aca="false">N2666-O2666</f>
        <v>-0.0524881400000012</v>
      </c>
      <c r="Q2666" s="40" t="n">
        <f aca="false">IFERROR(ABS(P2666)/O2666*100,0)</f>
        <v>0.456319879326572</v>
      </c>
      <c r="R2666" s="41" t="n">
        <v>17262480</v>
      </c>
      <c r="S2666" s="41" t="n">
        <v>17348813</v>
      </c>
      <c r="T2666" s="41" t="n">
        <f aca="false">R2666-S2666</f>
        <v>-86333</v>
      </c>
      <c r="U2666" s="40" t="n">
        <f aca="false">IFERROR(ABS(T2666)/S2666*100,0)</f>
        <v>0.497630587176195</v>
      </c>
    </row>
    <row r="2667" customFormat="false" ht="15" hidden="false" customHeight="false" outlineLevel="0" collapsed="false">
      <c r="A2667" s="38" t="n">
        <v>39588</v>
      </c>
      <c r="B2667" s="39" t="n">
        <v>11.29</v>
      </c>
      <c r="C2667" s="39" t="n">
        <v>11.34328365</v>
      </c>
      <c r="D2667" s="39" t="n">
        <f aca="false">B2667-C2667</f>
        <v>-0.0532836500000009</v>
      </c>
      <c r="E2667" s="40" t="n">
        <f aca="false">IFERROR(ABS(D2667)/C2667*100,0)</f>
        <v>0.469737437977238</v>
      </c>
      <c r="F2667" s="39" t="n">
        <v>11.44</v>
      </c>
      <c r="G2667" s="39" t="n">
        <v>11.49253654</v>
      </c>
      <c r="H2667" s="39" t="n">
        <f aca="false">F2667-G2667</f>
        <v>-0.0525365400000002</v>
      </c>
      <c r="I2667" s="40" t="n">
        <f aca="false">IFERROR(ABS(H2667)/G2667*100,0)</f>
        <v>0.457136158037399</v>
      </c>
      <c r="J2667" s="39" t="n">
        <v>11.08</v>
      </c>
      <c r="K2667" s="39" t="n">
        <v>11.13432789</v>
      </c>
      <c r="L2667" s="39" t="n">
        <f aca="false">J2667-K2667</f>
        <v>-0.0543278899999997</v>
      </c>
      <c r="M2667" s="40" t="n">
        <f aca="false">IFERROR(ABS(L2667)/K2667*100,0)</f>
        <v>0.487931472260601</v>
      </c>
      <c r="N2667" s="39" t="n">
        <v>11.15</v>
      </c>
      <c r="O2667" s="39" t="n">
        <v>11.20398045</v>
      </c>
      <c r="P2667" s="39" t="n">
        <f aca="false">N2667-O2667</f>
        <v>-0.0539804499999992</v>
      </c>
      <c r="Q2667" s="40" t="n">
        <f aca="false">IFERROR(ABS(P2667)/O2667*100,0)</f>
        <v>0.481797074181785</v>
      </c>
      <c r="R2667" s="41" t="n">
        <v>14230195</v>
      </c>
      <c r="S2667" s="41" t="n">
        <v>14300848</v>
      </c>
      <c r="T2667" s="41" t="n">
        <f aca="false">R2667-S2667</f>
        <v>-70653</v>
      </c>
      <c r="U2667" s="40" t="n">
        <f aca="false">IFERROR(ABS(T2667)/S2667*100,0)</f>
        <v>0.494047625707231</v>
      </c>
    </row>
    <row r="2668" customFormat="false" ht="15" hidden="false" customHeight="false" outlineLevel="0" collapsed="false">
      <c r="A2668" s="38" t="n">
        <v>39589</v>
      </c>
      <c r="B2668" s="39" t="n">
        <v>11.12</v>
      </c>
      <c r="C2668" s="39" t="n">
        <v>11.17412853</v>
      </c>
      <c r="D2668" s="39" t="n">
        <f aca="false">B2668-C2668</f>
        <v>-0.0541285300000016</v>
      </c>
      <c r="E2668" s="40" t="n">
        <f aca="false">IFERROR(ABS(D2668)/C2668*100,0)</f>
        <v>0.484409409240987</v>
      </c>
      <c r="F2668" s="39" t="n">
        <v>11.25</v>
      </c>
      <c r="G2668" s="39" t="n">
        <v>11.30348301</v>
      </c>
      <c r="H2668" s="39" t="n">
        <f aca="false">F2668-G2668</f>
        <v>-0.0534830100000008</v>
      </c>
      <c r="I2668" s="40" t="n">
        <f aca="false">IFERROR(ABS(H2668)/G2668*100,0)</f>
        <v>0.473155132384286</v>
      </c>
      <c r="J2668" s="39" t="n">
        <v>10.98</v>
      </c>
      <c r="K2668" s="39" t="n">
        <v>11.03482628</v>
      </c>
      <c r="L2668" s="39" t="n">
        <f aca="false">J2668-K2668</f>
        <v>-0.0548262800000003</v>
      </c>
      <c r="M2668" s="40" t="n">
        <f aca="false">IFERROR(ABS(L2668)/K2668*100,0)</f>
        <v>0.496847694823886</v>
      </c>
      <c r="N2668" s="39" t="n">
        <v>11.04</v>
      </c>
      <c r="O2668" s="39" t="n">
        <v>11.09452724</v>
      </c>
      <c r="P2668" s="39" t="n">
        <f aca="false">N2668-O2668</f>
        <v>-0.0545272400000005</v>
      </c>
      <c r="Q2668" s="40" t="n">
        <f aca="false">IFERROR(ABS(P2668)/O2668*100,0)</f>
        <v>0.491478715770863</v>
      </c>
      <c r="R2668" s="41" t="n">
        <v>9193839</v>
      </c>
      <c r="S2668" s="41" t="n">
        <v>9239869</v>
      </c>
      <c r="T2668" s="41" t="n">
        <f aca="false">R2668-S2668</f>
        <v>-46030</v>
      </c>
      <c r="U2668" s="40" t="n">
        <f aca="false">IFERROR(ABS(T2668)/S2668*100,0)</f>
        <v>0.498167235920769</v>
      </c>
    </row>
    <row r="2669" customFormat="false" ht="15" hidden="false" customHeight="false" outlineLevel="0" collapsed="false">
      <c r="A2669" s="38" t="n">
        <v>39590</v>
      </c>
      <c r="B2669" s="39" t="n">
        <v>10.98</v>
      </c>
      <c r="C2669" s="39" t="n">
        <v>11.03482628</v>
      </c>
      <c r="D2669" s="39" t="n">
        <f aca="false">B2669-C2669</f>
        <v>-0.0548262800000003</v>
      </c>
      <c r="E2669" s="40" t="n">
        <f aca="false">IFERROR(ABS(D2669)/C2669*100,0)</f>
        <v>0.496847694823886</v>
      </c>
      <c r="F2669" s="39" t="n">
        <v>11.2</v>
      </c>
      <c r="G2669" s="39" t="n">
        <v>11.25373077</v>
      </c>
      <c r="H2669" s="39" t="n">
        <f aca="false">F2669-G2669</f>
        <v>-0.0537307700000014</v>
      </c>
      <c r="I2669" s="40" t="n">
        <f aca="false">IFERROR(ABS(H2669)/G2669*100,0)</f>
        <v>0.477448511059425</v>
      </c>
      <c r="J2669" s="39" t="n">
        <v>10.98</v>
      </c>
      <c r="K2669" s="39" t="n">
        <v>11.03482628</v>
      </c>
      <c r="L2669" s="39" t="n">
        <f aca="false">J2669-K2669</f>
        <v>-0.0548262800000003</v>
      </c>
      <c r="M2669" s="40" t="n">
        <f aca="false">IFERROR(ABS(L2669)/K2669*100,0)</f>
        <v>0.496847694823886</v>
      </c>
      <c r="N2669" s="39" t="n">
        <v>11.09</v>
      </c>
      <c r="O2669" s="39" t="n">
        <v>11.14427853</v>
      </c>
      <c r="P2669" s="39" t="n">
        <f aca="false">N2669-O2669</f>
        <v>-0.0542785299999995</v>
      </c>
      <c r="Q2669" s="40" t="n">
        <f aca="false">IFERROR(ABS(P2669)/O2669*100,0)</f>
        <v>0.487052884167276</v>
      </c>
      <c r="R2669" s="41" t="n">
        <v>8902899</v>
      </c>
      <c r="S2669" s="41" t="n">
        <v>8947414</v>
      </c>
      <c r="T2669" s="41" t="n">
        <f aca="false">R2669-S2669</f>
        <v>-44515</v>
      </c>
      <c r="U2669" s="40" t="n">
        <f aca="false">IFERROR(ABS(T2669)/S2669*100,0)</f>
        <v>0.497518053819796</v>
      </c>
    </row>
    <row r="2670" customFormat="false" ht="15" hidden="false" customHeight="false" outlineLevel="0" collapsed="false">
      <c r="A2670" s="38" t="n">
        <v>39591</v>
      </c>
      <c r="B2670" s="39" t="n">
        <v>11.01</v>
      </c>
      <c r="C2670" s="39" t="n">
        <v>11.06467724</v>
      </c>
      <c r="D2670" s="39" t="n">
        <f aca="false">B2670-C2670</f>
        <v>-0.0546772400000002</v>
      </c>
      <c r="E2670" s="40" t="n">
        <f aca="false">IFERROR(ABS(D2670)/C2670*100,0)</f>
        <v>0.494160279726335</v>
      </c>
      <c r="F2670" s="39" t="n">
        <v>11.01</v>
      </c>
      <c r="G2670" s="39" t="n">
        <v>11.06467724</v>
      </c>
      <c r="H2670" s="39" t="n">
        <f aca="false">F2670-G2670</f>
        <v>-0.0546772400000002</v>
      </c>
      <c r="I2670" s="40" t="n">
        <f aca="false">IFERROR(ABS(H2670)/G2670*100,0)</f>
        <v>0.494160279726335</v>
      </c>
      <c r="J2670" s="39" t="n">
        <v>10.67</v>
      </c>
      <c r="K2670" s="39" t="n">
        <v>10.72636795</v>
      </c>
      <c r="L2670" s="39" t="n">
        <f aca="false">J2670-K2670</f>
        <v>-0.0563679500000003</v>
      </c>
      <c r="M2670" s="40" t="n">
        <f aca="false">IFERROR(ABS(L2670)/K2670*100,0)</f>
        <v>0.525508263959939</v>
      </c>
      <c r="N2670" s="39" t="n">
        <v>10.78</v>
      </c>
      <c r="O2670" s="39" t="n">
        <v>10.83582115</v>
      </c>
      <c r="P2670" s="39" t="n">
        <f aca="false">N2670-O2670</f>
        <v>-0.0558211499999999</v>
      </c>
      <c r="Q2670" s="40" t="n">
        <f aca="false">IFERROR(ABS(P2670)/O2670*100,0)</f>
        <v>0.515153851538052</v>
      </c>
      <c r="R2670" s="41" t="n">
        <v>12625776</v>
      </c>
      <c r="S2670" s="41" t="n">
        <v>12688929</v>
      </c>
      <c r="T2670" s="41" t="n">
        <f aca="false">R2670-S2670</f>
        <v>-63153</v>
      </c>
      <c r="U2670" s="40" t="n">
        <f aca="false">IFERROR(ABS(T2670)/S2670*100,0)</f>
        <v>0.497701579069439</v>
      </c>
    </row>
    <row r="2671" customFormat="false" ht="15" hidden="false" customHeight="false" outlineLevel="0" collapsed="false">
      <c r="A2671" s="38" t="n">
        <v>39595</v>
      </c>
      <c r="B2671" s="39" t="n">
        <v>10.88</v>
      </c>
      <c r="C2671" s="39" t="n">
        <v>10.93532276</v>
      </c>
      <c r="D2671" s="39" t="n">
        <f aca="false">B2671-C2671</f>
        <v>-0.0553227599999993</v>
      </c>
      <c r="E2671" s="40" t="n">
        <f aca="false">IFERROR(ABS(D2671)/C2671*100,0)</f>
        <v>0.505908798616926</v>
      </c>
      <c r="F2671" s="39" t="n">
        <v>11.23</v>
      </c>
      <c r="G2671" s="39" t="n">
        <v>11.28358173</v>
      </c>
      <c r="H2671" s="39" t="n">
        <f aca="false">F2671-G2671</f>
        <v>-0.0535817299999994</v>
      </c>
      <c r="I2671" s="40" t="n">
        <f aca="false">IFERROR(ABS(H2671)/G2671*100,0)</f>
        <v>0.47486455349138</v>
      </c>
      <c r="J2671" s="39" t="n">
        <v>10.83</v>
      </c>
      <c r="K2671" s="39" t="n">
        <v>10.88557243</v>
      </c>
      <c r="L2671" s="39" t="n">
        <f aca="false">J2671-K2671</f>
        <v>-0.0555724299999998</v>
      </c>
      <c r="M2671" s="40" t="n">
        <f aca="false">IFERROR(ABS(L2671)/K2671*100,0)</f>
        <v>0.510514539840325</v>
      </c>
      <c r="N2671" s="39" t="n">
        <v>11.17</v>
      </c>
      <c r="O2671" s="39" t="n">
        <v>11.22388077</v>
      </c>
      <c r="P2671" s="39" t="n">
        <f aca="false">N2671-O2671</f>
        <v>-0.0538807699999992</v>
      </c>
      <c r="Q2671" s="40" t="n">
        <f aca="false">IFERROR(ABS(P2671)/O2671*100,0)</f>
        <v>0.480054725314044</v>
      </c>
      <c r="R2671" s="41" t="n">
        <v>14508810</v>
      </c>
      <c r="S2671" s="41" t="n">
        <v>14581444</v>
      </c>
      <c r="T2671" s="41" t="n">
        <f aca="false">R2671-S2671</f>
        <v>-72634</v>
      </c>
      <c r="U2671" s="40" t="n">
        <f aca="false">IFERROR(ABS(T2671)/S2671*100,0)</f>
        <v>0.498126248676057</v>
      </c>
    </row>
    <row r="2672" customFormat="false" ht="15" hidden="false" customHeight="false" outlineLevel="0" collapsed="false">
      <c r="A2672" s="38" t="n">
        <v>39596</v>
      </c>
      <c r="B2672" s="39" t="n">
        <v>11.28</v>
      </c>
      <c r="C2672" s="39" t="n">
        <v>11.33333302</v>
      </c>
      <c r="D2672" s="39" t="n">
        <f aca="false">B2672-C2672</f>
        <v>-0.0533330200000002</v>
      </c>
      <c r="E2672" s="40" t="n">
        <f aca="false">IFERROR(ABS(D2672)/C2672*100,0)</f>
        <v>0.470585483598541</v>
      </c>
      <c r="F2672" s="39" t="n">
        <v>11.53</v>
      </c>
      <c r="G2672" s="39" t="n">
        <v>11.59204006</v>
      </c>
      <c r="H2672" s="39" t="n">
        <f aca="false">F2672-G2672</f>
        <v>-0.0620400600000011</v>
      </c>
      <c r="I2672" s="40" t="n">
        <f aca="false">IFERROR(ABS(H2672)/G2672*100,0)</f>
        <v>0.535195355423928</v>
      </c>
      <c r="J2672" s="39" t="n">
        <v>11.19</v>
      </c>
      <c r="K2672" s="39" t="n">
        <v>11.24378109</v>
      </c>
      <c r="L2672" s="39" t="n">
        <f aca="false">J2672-K2672</f>
        <v>-0.0537810900000011</v>
      </c>
      <c r="M2672" s="40" t="n">
        <f aca="false">IFERROR(ABS(L2672)/K2672*100,0)</f>
        <v>0.478318543997917</v>
      </c>
      <c r="N2672" s="39" t="n">
        <v>11.43</v>
      </c>
      <c r="O2672" s="39" t="n">
        <v>11.48258686</v>
      </c>
      <c r="P2672" s="39" t="n">
        <f aca="false">N2672-O2672</f>
        <v>-0.0525868599999999</v>
      </c>
      <c r="Q2672" s="40" t="n">
        <f aca="false">IFERROR(ABS(P2672)/O2672*100,0)</f>
        <v>0.457970496031588</v>
      </c>
      <c r="R2672" s="41" t="n">
        <v>19243512</v>
      </c>
      <c r="S2672" s="41" t="n">
        <v>19339818</v>
      </c>
      <c r="T2672" s="41" t="n">
        <f aca="false">R2672-S2672</f>
        <v>-96306</v>
      </c>
      <c r="U2672" s="40" t="n">
        <f aca="false">IFERROR(ABS(T2672)/S2672*100,0)</f>
        <v>0.497967457604823</v>
      </c>
    </row>
    <row r="2673" customFormat="false" ht="15" hidden="false" customHeight="false" outlineLevel="0" collapsed="false">
      <c r="A2673" s="38" t="n">
        <v>39597</v>
      </c>
      <c r="B2673" s="39" t="n">
        <v>11.34</v>
      </c>
      <c r="C2673" s="39" t="n">
        <v>11.39303493</v>
      </c>
      <c r="D2673" s="39" t="n">
        <f aca="false">B2673-C2673</f>
        <v>-0.0530349300000008</v>
      </c>
      <c r="E2673" s="40" t="n">
        <f aca="false">IFERROR(ABS(D2673)/C2673*100,0)</f>
        <v>0.465503093125344</v>
      </c>
      <c r="F2673" s="39" t="n">
        <v>11.46</v>
      </c>
      <c r="G2673" s="39" t="n">
        <v>11.51243782</v>
      </c>
      <c r="H2673" s="39" t="n">
        <f aca="false">F2673-G2673</f>
        <v>-0.0524378199999997</v>
      </c>
      <c r="I2673" s="40" t="n">
        <f aca="false">IFERROR(ABS(H2673)/G2673*100,0)</f>
        <v>0.45548841018626</v>
      </c>
      <c r="J2673" s="39" t="n">
        <v>11.15</v>
      </c>
      <c r="K2673" s="39" t="n">
        <v>11.20398045</v>
      </c>
      <c r="L2673" s="39" t="n">
        <f aca="false">J2673-K2673</f>
        <v>-0.0539804499999992</v>
      </c>
      <c r="M2673" s="40" t="n">
        <f aca="false">IFERROR(ABS(L2673)/K2673*100,0)</f>
        <v>0.481797074181785</v>
      </c>
      <c r="N2673" s="39" t="n">
        <v>11.44</v>
      </c>
      <c r="O2673" s="39" t="n">
        <v>11.49253654</v>
      </c>
      <c r="P2673" s="39" t="n">
        <f aca="false">N2673-O2673</f>
        <v>-0.0525365400000002</v>
      </c>
      <c r="Q2673" s="40" t="n">
        <f aca="false">IFERROR(ABS(P2673)/O2673*100,0)</f>
        <v>0.457136158037399</v>
      </c>
      <c r="R2673" s="41" t="n">
        <v>16671259</v>
      </c>
      <c r="S2673" s="41" t="n">
        <v>16754556</v>
      </c>
      <c r="T2673" s="41" t="n">
        <f aca="false">R2673-S2673</f>
        <v>-83297</v>
      </c>
      <c r="U2673" s="40" t="n">
        <f aca="false">IFERROR(ABS(T2673)/S2673*100,0)</f>
        <v>0.497160294787877</v>
      </c>
    </row>
    <row r="2674" customFormat="false" ht="15" hidden="false" customHeight="false" outlineLevel="0" collapsed="false">
      <c r="A2674" s="38" t="n">
        <v>39598</v>
      </c>
      <c r="B2674" s="39" t="n">
        <v>11.36</v>
      </c>
      <c r="C2674" s="39" t="n">
        <v>11.41293526</v>
      </c>
      <c r="D2674" s="39" t="n">
        <f aca="false">B2674-C2674</f>
        <v>-0.0529352599999999</v>
      </c>
      <c r="E2674" s="40" t="n">
        <f aca="false">IFERROR(ABS(D2674)/C2674*100,0)</f>
        <v>0.463818104581099</v>
      </c>
      <c r="F2674" s="39" t="n">
        <v>11.38</v>
      </c>
      <c r="G2674" s="39" t="n">
        <v>11.43283558</v>
      </c>
      <c r="H2674" s="39" t="n">
        <f aca="false">F2674-G2674</f>
        <v>-0.05283558</v>
      </c>
      <c r="I2674" s="40" t="n">
        <f aca="false">IFERROR(ABS(H2674)/G2674*100,0)</f>
        <v>0.462138894854989</v>
      </c>
      <c r="J2674" s="39" t="n">
        <v>11.23</v>
      </c>
      <c r="K2674" s="39" t="n">
        <v>11.28358173</v>
      </c>
      <c r="L2674" s="39" t="n">
        <f aca="false">J2674-K2674</f>
        <v>-0.0535817299999994</v>
      </c>
      <c r="M2674" s="40" t="n">
        <f aca="false">IFERROR(ABS(L2674)/K2674*100,0)</f>
        <v>0.47486455349138</v>
      </c>
      <c r="N2674" s="39" t="n">
        <v>11.34</v>
      </c>
      <c r="O2674" s="39" t="n">
        <v>11.39303493</v>
      </c>
      <c r="P2674" s="39" t="n">
        <f aca="false">N2674-O2674</f>
        <v>-0.0530349300000008</v>
      </c>
      <c r="Q2674" s="40" t="n">
        <f aca="false">IFERROR(ABS(P2674)/O2674*100,0)</f>
        <v>0.465503093125344</v>
      </c>
      <c r="R2674" s="41" t="n">
        <v>17491622</v>
      </c>
      <c r="S2674" s="41" t="n">
        <v>17579158</v>
      </c>
      <c r="T2674" s="41" t="n">
        <f aca="false">R2674-S2674</f>
        <v>-87536</v>
      </c>
      <c r="U2674" s="40" t="n">
        <f aca="false">IFERROR(ABS(T2674)/S2674*100,0)</f>
        <v>0.497953314942616</v>
      </c>
    </row>
    <row r="2675" customFormat="false" ht="15" hidden="false" customHeight="false" outlineLevel="0" collapsed="false">
      <c r="A2675" s="38" t="n">
        <v>39601</v>
      </c>
      <c r="B2675" s="39" t="n">
        <v>11.16</v>
      </c>
      <c r="C2675" s="39" t="n">
        <v>11.21393013</v>
      </c>
      <c r="D2675" s="39" t="n">
        <f aca="false">B2675-C2675</f>
        <v>-0.0539301299999995</v>
      </c>
      <c r="E2675" s="40" t="n">
        <f aca="false">IFERROR(ABS(D2675)/C2675*100,0)</f>
        <v>0.480920866946756</v>
      </c>
      <c r="F2675" s="39" t="n">
        <v>11.47</v>
      </c>
      <c r="G2675" s="39" t="n">
        <v>11.52238846</v>
      </c>
      <c r="H2675" s="39" t="n">
        <f aca="false">F2675-G2675</f>
        <v>-0.0523884599999995</v>
      </c>
      <c r="I2675" s="40" t="n">
        <f aca="false">IFERROR(ABS(H2675)/G2675*100,0)</f>
        <v>0.454666670732949</v>
      </c>
      <c r="J2675" s="39" t="n">
        <v>11.16</v>
      </c>
      <c r="K2675" s="39" t="n">
        <v>11.21393013</v>
      </c>
      <c r="L2675" s="39" t="n">
        <f aca="false">J2675-K2675</f>
        <v>-0.0539301299999995</v>
      </c>
      <c r="M2675" s="40" t="n">
        <f aca="false">IFERROR(ABS(L2675)/K2675*100,0)</f>
        <v>0.480920866946756</v>
      </c>
      <c r="N2675" s="39" t="n">
        <v>11.34</v>
      </c>
      <c r="O2675" s="39" t="n">
        <v>11.39303493</v>
      </c>
      <c r="P2675" s="39" t="n">
        <f aca="false">N2675-O2675</f>
        <v>-0.0530349300000008</v>
      </c>
      <c r="Q2675" s="40" t="n">
        <f aca="false">IFERROR(ABS(P2675)/O2675*100,0)</f>
        <v>0.465503093125344</v>
      </c>
      <c r="R2675" s="41" t="n">
        <v>12052593</v>
      </c>
      <c r="S2675" s="41" t="n">
        <v>12112863</v>
      </c>
      <c r="T2675" s="41" t="n">
        <f aca="false">R2675-S2675</f>
        <v>-60270</v>
      </c>
      <c r="U2675" s="40" t="n">
        <f aca="false">IFERROR(ABS(T2675)/S2675*100,0)</f>
        <v>0.497570227616708</v>
      </c>
    </row>
    <row r="2676" customFormat="false" ht="15" hidden="false" customHeight="false" outlineLevel="0" collapsed="false">
      <c r="A2676" s="38" t="n">
        <v>39602</v>
      </c>
      <c r="B2676" s="39" t="n">
        <v>11.23</v>
      </c>
      <c r="C2676" s="39" t="n">
        <v>11.28358173</v>
      </c>
      <c r="D2676" s="39" t="n">
        <f aca="false">B2676-C2676</f>
        <v>-0.0535817299999994</v>
      </c>
      <c r="E2676" s="40" t="n">
        <f aca="false">IFERROR(ABS(D2676)/C2676*100,0)</f>
        <v>0.47486455349138</v>
      </c>
      <c r="F2676" s="39" t="n">
        <v>11.34</v>
      </c>
      <c r="G2676" s="39" t="n">
        <v>11.39303493</v>
      </c>
      <c r="H2676" s="39" t="n">
        <f aca="false">F2676-G2676</f>
        <v>-0.0530349300000008</v>
      </c>
      <c r="I2676" s="40" t="n">
        <f aca="false">IFERROR(ABS(H2676)/G2676*100,0)</f>
        <v>0.465503093125344</v>
      </c>
      <c r="J2676" s="39" t="n">
        <v>11.16</v>
      </c>
      <c r="K2676" s="39" t="n">
        <v>11.21393013</v>
      </c>
      <c r="L2676" s="39" t="n">
        <f aca="false">J2676-K2676</f>
        <v>-0.0539301299999995</v>
      </c>
      <c r="M2676" s="40" t="n">
        <f aca="false">IFERROR(ABS(L2676)/K2676*100,0)</f>
        <v>0.480920866946756</v>
      </c>
      <c r="N2676" s="39" t="n">
        <v>11.22</v>
      </c>
      <c r="O2676" s="39" t="n">
        <v>11.27363205</v>
      </c>
      <c r="P2676" s="39" t="n">
        <f aca="false">N2676-O2676</f>
        <v>-0.0536320499999992</v>
      </c>
      <c r="Q2676" s="40" t="n">
        <f aca="false">IFERROR(ABS(P2676)/O2676*100,0)</f>
        <v>0.475730002204562</v>
      </c>
      <c r="R2676" s="41" t="n">
        <v>15675967</v>
      </c>
      <c r="S2676" s="41" t="n">
        <v>15754380</v>
      </c>
      <c r="T2676" s="41" t="n">
        <f aca="false">R2676-S2676</f>
        <v>-78413</v>
      </c>
      <c r="U2676" s="40" t="n">
        <f aca="false">IFERROR(ABS(T2676)/S2676*100,0)</f>
        <v>0.497721903369095</v>
      </c>
    </row>
    <row r="2677" customFormat="false" ht="15" hidden="false" customHeight="false" outlineLevel="0" collapsed="false">
      <c r="A2677" s="38" t="n">
        <v>39603</v>
      </c>
      <c r="B2677" s="39" t="n">
        <v>11.16</v>
      </c>
      <c r="C2677" s="39" t="n">
        <v>11.21393013</v>
      </c>
      <c r="D2677" s="39" t="n">
        <f aca="false">B2677-C2677</f>
        <v>-0.0539301299999995</v>
      </c>
      <c r="E2677" s="40" t="n">
        <f aca="false">IFERROR(ABS(D2677)/C2677*100,0)</f>
        <v>0.480920866946756</v>
      </c>
      <c r="F2677" s="39" t="n">
        <v>11.49</v>
      </c>
      <c r="G2677" s="39" t="n">
        <v>11.55223942</v>
      </c>
      <c r="H2677" s="39" t="n">
        <f aca="false">F2677-G2677</f>
        <v>-0.0622394199999992</v>
      </c>
      <c r="I2677" s="40" t="n">
        <f aca="false">IFERROR(ABS(H2677)/G2677*100,0)</f>
        <v>0.53876497653127</v>
      </c>
      <c r="J2677" s="39" t="n">
        <v>11.15</v>
      </c>
      <c r="K2677" s="39" t="n">
        <v>11.20398045</v>
      </c>
      <c r="L2677" s="39" t="n">
        <f aca="false">J2677-K2677</f>
        <v>-0.0539804499999992</v>
      </c>
      <c r="M2677" s="40" t="n">
        <f aca="false">IFERROR(ABS(L2677)/K2677*100,0)</f>
        <v>0.481797074181785</v>
      </c>
      <c r="N2677" s="39" t="n">
        <v>11.47</v>
      </c>
      <c r="O2677" s="39" t="n">
        <v>11.52238846</v>
      </c>
      <c r="P2677" s="39" t="n">
        <f aca="false">N2677-O2677</f>
        <v>-0.0523884599999995</v>
      </c>
      <c r="Q2677" s="40" t="n">
        <f aca="false">IFERROR(ABS(P2677)/O2677*100,0)</f>
        <v>0.454666670732949</v>
      </c>
      <c r="R2677" s="41" t="n">
        <v>15946763</v>
      </c>
      <c r="S2677" s="41" t="n">
        <v>16026232</v>
      </c>
      <c r="T2677" s="41" t="n">
        <f aca="false">R2677-S2677</f>
        <v>-79469</v>
      </c>
      <c r="U2677" s="40" t="n">
        <f aca="false">IFERROR(ABS(T2677)/S2677*100,0)</f>
        <v>0.495868273964835</v>
      </c>
    </row>
    <row r="2678" customFormat="false" ht="15" hidden="false" customHeight="false" outlineLevel="0" collapsed="false">
      <c r="A2678" s="38" t="n">
        <v>39604</v>
      </c>
      <c r="B2678" s="39" t="n">
        <v>11.4</v>
      </c>
      <c r="C2678" s="39" t="n">
        <v>11.4527359</v>
      </c>
      <c r="D2678" s="39" t="n">
        <f aca="false">B2678-C2678</f>
        <v>-0.0527359000000001</v>
      </c>
      <c r="E2678" s="40" t="n">
        <f aca="false">IFERROR(ABS(D2678)/C2678*100,0)</f>
        <v>0.460465520732038</v>
      </c>
      <c r="F2678" s="39" t="n">
        <v>11.85</v>
      </c>
      <c r="G2678" s="39" t="n">
        <v>11.91044807</v>
      </c>
      <c r="H2678" s="39" t="n">
        <f aca="false">F2678-G2678</f>
        <v>-0.0604480699999996</v>
      </c>
      <c r="I2678" s="40" t="n">
        <f aca="false">IFERROR(ABS(H2678)/G2678*100,0)</f>
        <v>0.507521376565639</v>
      </c>
      <c r="J2678" s="39" t="n">
        <v>11.4</v>
      </c>
      <c r="K2678" s="39" t="n">
        <v>11.4527359</v>
      </c>
      <c r="L2678" s="39" t="n">
        <f aca="false">J2678-K2678</f>
        <v>-0.0527359000000001</v>
      </c>
      <c r="M2678" s="40" t="n">
        <f aca="false">IFERROR(ABS(L2678)/K2678*100,0)</f>
        <v>0.460465520732038</v>
      </c>
      <c r="N2678" s="39" t="n">
        <v>11.78</v>
      </c>
      <c r="O2678" s="39" t="n">
        <v>11.84079647</v>
      </c>
      <c r="P2678" s="39" t="n">
        <f aca="false">N2678-O2678</f>
        <v>-0.0607964700000014</v>
      </c>
      <c r="Q2678" s="40" t="n">
        <f aca="false">IFERROR(ABS(P2678)/O2678*100,0)</f>
        <v>0.513449159894237</v>
      </c>
      <c r="R2678" s="41" t="n">
        <v>20471612</v>
      </c>
      <c r="S2678" s="41" t="n">
        <v>20573355</v>
      </c>
      <c r="T2678" s="41" t="n">
        <f aca="false">R2678-S2678</f>
        <v>-101743</v>
      </c>
      <c r="U2678" s="40" t="n">
        <f aca="false">IFERROR(ABS(T2678)/S2678*100,0)</f>
        <v>0.494537716381213</v>
      </c>
    </row>
    <row r="2679" customFormat="false" ht="15" hidden="false" customHeight="false" outlineLevel="0" collapsed="false">
      <c r="A2679" s="38" t="n">
        <v>39605</v>
      </c>
      <c r="B2679" s="39" t="n">
        <v>11.59</v>
      </c>
      <c r="C2679" s="39" t="n">
        <v>11.65174103</v>
      </c>
      <c r="D2679" s="39" t="n">
        <f aca="false">B2679-C2679</f>
        <v>-0.0617410300000003</v>
      </c>
      <c r="E2679" s="40" t="n">
        <f aca="false">IFERROR(ABS(D2679)/C2679*100,0)</f>
        <v>0.529886734017125</v>
      </c>
      <c r="F2679" s="39" t="n">
        <v>11.68</v>
      </c>
      <c r="G2679" s="39" t="n">
        <v>11.74129391</v>
      </c>
      <c r="H2679" s="39" t="n">
        <f aca="false">F2679-G2679</f>
        <v>-0.0612939099999998</v>
      </c>
      <c r="I2679" s="40" t="n">
        <f aca="false">IFERROR(ABS(H2679)/G2679*100,0)</f>
        <v>0.522037098039051</v>
      </c>
      <c r="J2679" s="39" t="n">
        <v>11.47</v>
      </c>
      <c r="K2679" s="39" t="n">
        <v>11.52238846</v>
      </c>
      <c r="L2679" s="39" t="n">
        <f aca="false">J2679-K2679</f>
        <v>-0.0523884599999995</v>
      </c>
      <c r="M2679" s="40" t="n">
        <f aca="false">IFERROR(ABS(L2679)/K2679*100,0)</f>
        <v>0.454666670732949</v>
      </c>
      <c r="N2679" s="39" t="n">
        <v>11.48</v>
      </c>
      <c r="O2679" s="39" t="n">
        <v>11.54228878</v>
      </c>
      <c r="P2679" s="39" t="n">
        <f aca="false">N2679-O2679</f>
        <v>-0.0622887799999994</v>
      </c>
      <c r="Q2679" s="40" t="n">
        <f aca="false">IFERROR(ABS(P2679)/O2679*100,0)</f>
        <v>0.539657092169889</v>
      </c>
      <c r="R2679" s="41" t="n">
        <v>17849220</v>
      </c>
      <c r="S2679" s="41" t="n">
        <v>17935531</v>
      </c>
      <c r="T2679" s="41" t="n">
        <f aca="false">R2679-S2679</f>
        <v>-86311</v>
      </c>
      <c r="U2679" s="40" t="n">
        <f aca="false">IFERROR(ABS(T2679)/S2679*100,0)</f>
        <v>0.481229131158704</v>
      </c>
    </row>
    <row r="2680" customFormat="false" ht="15" hidden="false" customHeight="false" outlineLevel="0" collapsed="false">
      <c r="A2680" s="38" t="n">
        <v>39608</v>
      </c>
      <c r="B2680" s="39" t="n">
        <v>11.34</v>
      </c>
      <c r="C2680" s="39" t="n">
        <v>11.39303493</v>
      </c>
      <c r="D2680" s="39" t="n">
        <f aca="false">B2680-C2680</f>
        <v>-0.0530349300000008</v>
      </c>
      <c r="E2680" s="40" t="n">
        <f aca="false">IFERROR(ABS(D2680)/C2680*100,0)</f>
        <v>0.465503093125344</v>
      </c>
      <c r="F2680" s="39" t="n">
        <v>11.37</v>
      </c>
      <c r="G2680" s="39" t="n">
        <v>11.42288589</v>
      </c>
      <c r="H2680" s="39" t="n">
        <f aca="false">F2680-G2680</f>
        <v>-0.0528858900000007</v>
      </c>
      <c r="I2680" s="40" t="n">
        <f aca="false">IFERROR(ABS(H2680)/G2680*100,0)</f>
        <v>0.462981863858929</v>
      </c>
      <c r="J2680" s="39" t="n">
        <v>11.02</v>
      </c>
      <c r="K2680" s="39" t="n">
        <v>11.07462692</v>
      </c>
      <c r="L2680" s="39" t="n">
        <f aca="false">J2680-K2680</f>
        <v>-0.0546269200000005</v>
      </c>
      <c r="M2680" s="40" t="n">
        <f aca="false">IFERROR(ABS(L2680)/K2680*100,0)</f>
        <v>0.493261943671873</v>
      </c>
      <c r="N2680" s="39" t="n">
        <v>11.13</v>
      </c>
      <c r="O2680" s="39" t="n">
        <v>11.18408012</v>
      </c>
      <c r="P2680" s="39" t="n">
        <f aca="false">N2680-O2680</f>
        <v>-0.0540801200000001</v>
      </c>
      <c r="Q2680" s="40" t="n">
        <f aca="false">IFERROR(ABS(P2680)/O2680*100,0)</f>
        <v>0.483545534543256</v>
      </c>
      <c r="R2680" s="41" t="n">
        <v>14596897</v>
      </c>
      <c r="S2680" s="41" t="n">
        <v>14669884</v>
      </c>
      <c r="T2680" s="41" t="n">
        <f aca="false">R2680-S2680</f>
        <v>-72987</v>
      </c>
      <c r="U2680" s="40" t="n">
        <f aca="false">IFERROR(ABS(T2680)/S2680*100,0)</f>
        <v>0.497529496484089</v>
      </c>
    </row>
    <row r="2681" customFormat="false" ht="15" hidden="false" customHeight="false" outlineLevel="0" collapsed="false">
      <c r="A2681" s="38" t="n">
        <v>39609</v>
      </c>
      <c r="B2681" s="39" t="n">
        <v>10.98</v>
      </c>
      <c r="C2681" s="39" t="n">
        <v>11.03482628</v>
      </c>
      <c r="D2681" s="39" t="n">
        <f aca="false">B2681-C2681</f>
        <v>-0.0548262800000003</v>
      </c>
      <c r="E2681" s="40" t="n">
        <f aca="false">IFERROR(ABS(D2681)/C2681*100,0)</f>
        <v>0.496847694823886</v>
      </c>
      <c r="F2681" s="39" t="n">
        <v>10.98</v>
      </c>
      <c r="G2681" s="39" t="n">
        <v>11.03482628</v>
      </c>
      <c r="H2681" s="39" t="n">
        <f aca="false">F2681-G2681</f>
        <v>-0.0548262800000003</v>
      </c>
      <c r="I2681" s="40" t="n">
        <f aca="false">IFERROR(ABS(H2681)/G2681*100,0)</f>
        <v>0.496847694823886</v>
      </c>
      <c r="J2681" s="39" t="n">
        <v>10.74</v>
      </c>
      <c r="K2681" s="39" t="n">
        <v>10.79601955</v>
      </c>
      <c r="L2681" s="39" t="n">
        <f aca="false">J2681-K2681</f>
        <v>-0.0560195500000003</v>
      </c>
      <c r="M2681" s="40" t="n">
        <f aca="false">IFERROR(ABS(L2681)/K2681*100,0)</f>
        <v>0.51889077951883</v>
      </c>
      <c r="N2681" s="39" t="n">
        <v>10.83</v>
      </c>
      <c r="O2681" s="39" t="n">
        <v>10.88557243</v>
      </c>
      <c r="P2681" s="39" t="n">
        <f aca="false">N2681-O2681</f>
        <v>-0.0555724299999998</v>
      </c>
      <c r="Q2681" s="40" t="n">
        <f aca="false">IFERROR(ABS(P2681)/O2681*100,0)</f>
        <v>0.510514539840325</v>
      </c>
      <c r="R2681" s="41" t="n">
        <v>13067218</v>
      </c>
      <c r="S2681" s="41" t="n">
        <v>13132435</v>
      </c>
      <c r="T2681" s="41" t="n">
        <f aca="false">R2681-S2681</f>
        <v>-65217</v>
      </c>
      <c r="U2681" s="40" t="n">
        <f aca="false">IFERROR(ABS(T2681)/S2681*100,0)</f>
        <v>0.496610110767729</v>
      </c>
    </row>
    <row r="2682" customFormat="false" ht="15" hidden="false" customHeight="false" outlineLevel="0" collapsed="false">
      <c r="A2682" s="38" t="n">
        <v>39610</v>
      </c>
      <c r="B2682" s="39" t="n">
        <v>10.95</v>
      </c>
      <c r="C2682" s="39" t="n">
        <v>11.00497532</v>
      </c>
      <c r="D2682" s="39" t="n">
        <f aca="false">B2682-C2682</f>
        <v>-0.0549753200000005</v>
      </c>
      <c r="E2682" s="40" t="n">
        <f aca="false">IFERROR(ABS(D2682)/C2682*100,0)</f>
        <v>0.499549689130975</v>
      </c>
      <c r="F2682" s="39" t="n">
        <v>11.17</v>
      </c>
      <c r="G2682" s="39" t="n">
        <v>11.22388077</v>
      </c>
      <c r="H2682" s="39" t="n">
        <f aca="false">F2682-G2682</f>
        <v>-0.0538807699999992</v>
      </c>
      <c r="I2682" s="40" t="n">
        <f aca="false">IFERROR(ABS(H2682)/G2682*100,0)</f>
        <v>0.480054725314044</v>
      </c>
      <c r="J2682" s="39" t="n">
        <v>10.79</v>
      </c>
      <c r="K2682" s="39" t="n">
        <v>10.84577084</v>
      </c>
      <c r="L2682" s="39" t="n">
        <f aca="false">J2682-K2682</f>
        <v>-0.055770840000001</v>
      </c>
      <c r="M2682" s="40" t="n">
        <f aca="false">IFERROR(ABS(L2682)/K2682*100,0)</f>
        <v>0.514217392408053</v>
      </c>
      <c r="N2682" s="39" t="n">
        <v>10.81</v>
      </c>
      <c r="O2682" s="39" t="n">
        <v>10.86567211</v>
      </c>
      <c r="P2682" s="39" t="n">
        <f aca="false">N2682-O2682</f>
        <v>-0.0556721099999997</v>
      </c>
      <c r="Q2682" s="40" t="n">
        <f aca="false">IFERROR(ABS(P2682)/O2682*100,0)</f>
        <v>0.51236692435034</v>
      </c>
      <c r="R2682" s="41" t="n">
        <v>21048924</v>
      </c>
      <c r="S2682" s="41" t="n">
        <v>21154245</v>
      </c>
      <c r="T2682" s="41" t="n">
        <f aca="false">R2682-S2682</f>
        <v>-105321</v>
      </c>
      <c r="U2682" s="40" t="n">
        <f aca="false">IFERROR(ABS(T2682)/S2682*100,0)</f>
        <v>0.497871703764422</v>
      </c>
    </row>
    <row r="2683" customFormat="false" ht="15" hidden="false" customHeight="false" outlineLevel="0" collapsed="false">
      <c r="A2683" s="38" t="n">
        <v>39611</v>
      </c>
      <c r="B2683" s="39" t="n">
        <v>10.93</v>
      </c>
      <c r="C2683" s="39" t="n">
        <v>10.985075</v>
      </c>
      <c r="D2683" s="39" t="n">
        <f aca="false">B2683-C2683</f>
        <v>-0.0550750000000004</v>
      </c>
      <c r="E2683" s="40" t="n">
        <f aca="false">IFERROR(ABS(D2683)/C2683*100,0)</f>
        <v>0.501362075361347</v>
      </c>
      <c r="F2683" s="39" t="n">
        <v>11.12</v>
      </c>
      <c r="G2683" s="39" t="n">
        <v>11.17412853</v>
      </c>
      <c r="H2683" s="39" t="n">
        <f aca="false">F2683-G2683</f>
        <v>-0.0541285300000016</v>
      </c>
      <c r="I2683" s="40" t="n">
        <f aca="false">IFERROR(ABS(H2683)/G2683*100,0)</f>
        <v>0.484409409240987</v>
      </c>
      <c r="J2683" s="39" t="n">
        <v>10.85</v>
      </c>
      <c r="K2683" s="39" t="n">
        <v>10.90547276</v>
      </c>
      <c r="L2683" s="39" t="n">
        <f aca="false">J2683-K2683</f>
        <v>-0.0554727600000007</v>
      </c>
      <c r="M2683" s="40" t="n">
        <f aca="false">IFERROR(ABS(L2683)/K2683*100,0)</f>
        <v>0.508669007027997</v>
      </c>
      <c r="N2683" s="39" t="n">
        <v>10.93</v>
      </c>
      <c r="O2683" s="39" t="n">
        <v>10.985075</v>
      </c>
      <c r="P2683" s="39" t="n">
        <f aca="false">N2683-O2683</f>
        <v>-0.0550750000000004</v>
      </c>
      <c r="Q2683" s="40" t="n">
        <f aca="false">IFERROR(ABS(P2683)/O2683*100,0)</f>
        <v>0.501362075361347</v>
      </c>
      <c r="R2683" s="41" t="n">
        <v>15434530</v>
      </c>
      <c r="S2683" s="41" t="n">
        <v>15511773</v>
      </c>
      <c r="T2683" s="41" t="n">
        <f aca="false">R2683-S2683</f>
        <v>-77243</v>
      </c>
      <c r="U2683" s="40" t="n">
        <f aca="false">IFERROR(ABS(T2683)/S2683*100,0)</f>
        <v>0.497963707952663</v>
      </c>
    </row>
    <row r="2684" customFormat="false" ht="15" hidden="false" customHeight="false" outlineLevel="0" collapsed="false">
      <c r="A2684" s="38" t="n">
        <v>39612</v>
      </c>
      <c r="B2684" s="39" t="n">
        <v>10.93</v>
      </c>
      <c r="C2684" s="39" t="n">
        <v>10.985075</v>
      </c>
      <c r="D2684" s="39" t="n">
        <f aca="false">B2684-C2684</f>
        <v>-0.0550750000000004</v>
      </c>
      <c r="E2684" s="40" t="n">
        <f aca="false">IFERROR(ABS(D2684)/C2684*100,0)</f>
        <v>0.501362075361347</v>
      </c>
      <c r="F2684" s="39" t="n">
        <v>11.25</v>
      </c>
      <c r="G2684" s="39" t="n">
        <v>11.30348301</v>
      </c>
      <c r="H2684" s="39" t="n">
        <f aca="false">F2684-G2684</f>
        <v>-0.0534830100000008</v>
      </c>
      <c r="I2684" s="40" t="n">
        <f aca="false">IFERROR(ABS(H2684)/G2684*100,0)</f>
        <v>0.473155132384286</v>
      </c>
      <c r="J2684" s="39" t="n">
        <v>10.93</v>
      </c>
      <c r="K2684" s="39" t="n">
        <v>10.985075</v>
      </c>
      <c r="L2684" s="39" t="n">
        <f aca="false">J2684-K2684</f>
        <v>-0.0550750000000004</v>
      </c>
      <c r="M2684" s="40" t="n">
        <f aca="false">IFERROR(ABS(L2684)/K2684*100,0)</f>
        <v>0.501362075361347</v>
      </c>
      <c r="N2684" s="39" t="n">
        <v>11.12</v>
      </c>
      <c r="O2684" s="39" t="n">
        <v>11.17412853</v>
      </c>
      <c r="P2684" s="39" t="n">
        <f aca="false">N2684-O2684</f>
        <v>-0.0541285300000016</v>
      </c>
      <c r="Q2684" s="40" t="n">
        <f aca="false">IFERROR(ABS(P2684)/O2684*100,0)</f>
        <v>0.484409409240987</v>
      </c>
      <c r="R2684" s="41" t="n">
        <v>12273949</v>
      </c>
      <c r="S2684" s="41" t="n">
        <v>12335370</v>
      </c>
      <c r="T2684" s="41" t="n">
        <f aca="false">R2684-S2684</f>
        <v>-61421</v>
      </c>
      <c r="U2684" s="40" t="n">
        <f aca="false">IFERROR(ABS(T2684)/S2684*100,0)</f>
        <v>0.497925883050123</v>
      </c>
    </row>
    <row r="2685" customFormat="false" ht="15" hidden="false" customHeight="false" outlineLevel="0" collapsed="false">
      <c r="A2685" s="38" t="n">
        <v>39615</v>
      </c>
      <c r="B2685" s="39" t="n">
        <v>11</v>
      </c>
      <c r="C2685" s="39" t="n">
        <v>11.05472565</v>
      </c>
      <c r="D2685" s="39" t="n">
        <f aca="false">B2685-C2685</f>
        <v>-0.05472565</v>
      </c>
      <c r="E2685" s="40" t="n">
        <f aca="false">IFERROR(ABS(D2685)/C2685*100,0)</f>
        <v>0.495043040710829</v>
      </c>
      <c r="F2685" s="39" t="n">
        <v>11.22</v>
      </c>
      <c r="G2685" s="39" t="n">
        <v>11.27363205</v>
      </c>
      <c r="H2685" s="39" t="n">
        <f aca="false">F2685-G2685</f>
        <v>-0.0536320499999992</v>
      </c>
      <c r="I2685" s="40" t="n">
        <f aca="false">IFERROR(ABS(H2685)/G2685*100,0)</f>
        <v>0.475730002204562</v>
      </c>
      <c r="J2685" s="39" t="n">
        <v>10.99</v>
      </c>
      <c r="K2685" s="39" t="n">
        <v>11.04477596</v>
      </c>
      <c r="L2685" s="39" t="n">
        <f aca="false">J2685-K2685</f>
        <v>-0.0547759600000006</v>
      </c>
      <c r="M2685" s="40" t="n">
        <f aca="false">IFERROR(ABS(L2685)/K2685*100,0)</f>
        <v>0.495944509860394</v>
      </c>
      <c r="N2685" s="39" t="n">
        <v>11.16</v>
      </c>
      <c r="O2685" s="39" t="n">
        <v>11.21393013</v>
      </c>
      <c r="P2685" s="39" t="n">
        <f aca="false">N2685-O2685</f>
        <v>-0.0539301299999995</v>
      </c>
      <c r="Q2685" s="40" t="n">
        <f aca="false">IFERROR(ABS(P2685)/O2685*100,0)</f>
        <v>0.480920866946756</v>
      </c>
      <c r="R2685" s="41" t="n">
        <v>8617261</v>
      </c>
      <c r="S2685" s="41" t="n">
        <v>8660387</v>
      </c>
      <c r="T2685" s="41" t="n">
        <f aca="false">R2685-S2685</f>
        <v>-43126</v>
      </c>
      <c r="U2685" s="40" t="n">
        <f aca="false">IFERROR(ABS(T2685)/S2685*100,0)</f>
        <v>0.497968508797586</v>
      </c>
    </row>
    <row r="2686" customFormat="false" ht="15" hidden="false" customHeight="false" outlineLevel="0" collapsed="false">
      <c r="A2686" s="38" t="n">
        <v>39616</v>
      </c>
      <c r="B2686" s="39" t="n">
        <v>11.15</v>
      </c>
      <c r="C2686" s="39" t="n">
        <v>11.20398045</v>
      </c>
      <c r="D2686" s="39" t="n">
        <f aca="false">B2686-C2686</f>
        <v>-0.0539804499999992</v>
      </c>
      <c r="E2686" s="40" t="n">
        <f aca="false">IFERROR(ABS(D2686)/C2686*100,0)</f>
        <v>0.481797074181785</v>
      </c>
      <c r="F2686" s="39" t="n">
        <v>11.23</v>
      </c>
      <c r="G2686" s="39" t="n">
        <v>11.28358173</v>
      </c>
      <c r="H2686" s="39" t="n">
        <f aca="false">F2686-G2686</f>
        <v>-0.0535817299999994</v>
      </c>
      <c r="I2686" s="40" t="n">
        <f aca="false">IFERROR(ABS(H2686)/G2686*100,0)</f>
        <v>0.47486455349138</v>
      </c>
      <c r="J2686" s="39" t="n">
        <v>11.03</v>
      </c>
      <c r="K2686" s="39" t="n">
        <v>11.08457661</v>
      </c>
      <c r="L2686" s="39" t="n">
        <f aca="false">J2686-K2686</f>
        <v>-0.0545766099999998</v>
      </c>
      <c r="M2686" s="40" t="n">
        <f aca="false">IFERROR(ABS(L2686)/K2686*100,0)</f>
        <v>0.492365310108131</v>
      </c>
      <c r="N2686" s="39" t="n">
        <v>11.05</v>
      </c>
      <c r="O2686" s="39" t="n">
        <v>11.10447788</v>
      </c>
      <c r="P2686" s="39" t="n">
        <f aca="false">N2686-O2686</f>
        <v>-0.0544778799999985</v>
      </c>
      <c r="Q2686" s="40" t="n">
        <f aca="false">IFERROR(ABS(P2686)/O2686*100,0)</f>
        <v>0.490593799985115</v>
      </c>
      <c r="R2686" s="41" t="n">
        <v>11646245</v>
      </c>
      <c r="S2686" s="41" t="n">
        <v>11704531</v>
      </c>
      <c r="T2686" s="41" t="n">
        <f aca="false">R2686-S2686</f>
        <v>-58286</v>
      </c>
      <c r="U2686" s="40" t="n">
        <f aca="false">IFERROR(ABS(T2686)/S2686*100,0)</f>
        <v>0.497978090706924</v>
      </c>
    </row>
    <row r="2687" customFormat="false" ht="15" hidden="false" customHeight="false" outlineLevel="0" collapsed="false">
      <c r="A2687" s="38" t="n">
        <v>39617</v>
      </c>
      <c r="B2687" s="39" t="n">
        <v>11.08</v>
      </c>
      <c r="C2687" s="39" t="n">
        <v>11.13432789</v>
      </c>
      <c r="D2687" s="39" t="n">
        <f aca="false">B2687-C2687</f>
        <v>-0.0543278899999997</v>
      </c>
      <c r="E2687" s="40" t="n">
        <f aca="false">IFERROR(ABS(D2687)/C2687*100,0)</f>
        <v>0.487931472260601</v>
      </c>
      <c r="F2687" s="39" t="n">
        <v>11.08</v>
      </c>
      <c r="G2687" s="39" t="n">
        <v>11.13432789</v>
      </c>
      <c r="H2687" s="39" t="n">
        <f aca="false">F2687-G2687</f>
        <v>-0.0543278899999997</v>
      </c>
      <c r="I2687" s="40" t="n">
        <f aca="false">IFERROR(ABS(H2687)/G2687*100,0)</f>
        <v>0.487931472260601</v>
      </c>
      <c r="J2687" s="39" t="n">
        <v>10.89</v>
      </c>
      <c r="K2687" s="39" t="n">
        <v>10.94527435</v>
      </c>
      <c r="L2687" s="39" t="n">
        <f aca="false">J2687-K2687</f>
        <v>-0.0552743499999995</v>
      </c>
      <c r="M2687" s="40" t="n">
        <f aca="false">IFERROR(ABS(L2687)/K2687*100,0)</f>
        <v>0.505006528228317</v>
      </c>
      <c r="N2687" s="39" t="n">
        <v>10.95</v>
      </c>
      <c r="O2687" s="39" t="n">
        <v>11.00497532</v>
      </c>
      <c r="P2687" s="39" t="n">
        <f aca="false">N2687-O2687</f>
        <v>-0.0549753200000005</v>
      </c>
      <c r="Q2687" s="40" t="n">
        <f aca="false">IFERROR(ABS(P2687)/O2687*100,0)</f>
        <v>0.499549689130975</v>
      </c>
      <c r="R2687" s="41" t="n">
        <v>15601439</v>
      </c>
      <c r="S2687" s="41" t="n">
        <v>15679507</v>
      </c>
      <c r="T2687" s="41" t="n">
        <f aca="false">R2687-S2687</f>
        <v>-78068</v>
      </c>
      <c r="U2687" s="40" t="n">
        <f aca="false">IFERROR(ABS(T2687)/S2687*100,0)</f>
        <v>0.497898307644494</v>
      </c>
    </row>
    <row r="2688" customFormat="false" ht="15" hidden="false" customHeight="false" outlineLevel="0" collapsed="false">
      <c r="A2688" s="38" t="n">
        <v>39618</v>
      </c>
      <c r="B2688" s="39" t="n">
        <v>10.96</v>
      </c>
      <c r="C2688" s="39" t="n">
        <v>11.014925</v>
      </c>
      <c r="D2688" s="39" t="n">
        <f aca="false">B2688-C2688</f>
        <v>-0.054924999999999</v>
      </c>
      <c r="E2688" s="40" t="n">
        <f aca="false">IFERROR(ABS(D2688)/C2688*100,0)</f>
        <v>0.498641615807634</v>
      </c>
      <c r="F2688" s="39" t="n">
        <v>11.13</v>
      </c>
      <c r="G2688" s="39" t="n">
        <v>11.18408012</v>
      </c>
      <c r="H2688" s="39" t="n">
        <f aca="false">F2688-G2688</f>
        <v>-0.0540801200000001</v>
      </c>
      <c r="I2688" s="40" t="n">
        <f aca="false">IFERROR(ABS(H2688)/G2688*100,0)</f>
        <v>0.483545534543256</v>
      </c>
      <c r="J2688" s="39" t="n">
        <v>10.82</v>
      </c>
      <c r="K2688" s="39" t="n">
        <v>10.8756218</v>
      </c>
      <c r="L2688" s="39" t="n">
        <f aca="false">J2688-K2688</f>
        <v>-0.0556217999999991</v>
      </c>
      <c r="M2688" s="40" t="n">
        <f aca="false">IFERROR(ABS(L2688)/K2688*100,0)</f>
        <v>0.511435585227863</v>
      </c>
      <c r="N2688" s="39" t="n">
        <v>11.02</v>
      </c>
      <c r="O2688" s="39" t="n">
        <v>11.07462692</v>
      </c>
      <c r="P2688" s="39" t="n">
        <f aca="false">N2688-O2688</f>
        <v>-0.0546269200000005</v>
      </c>
      <c r="Q2688" s="40" t="n">
        <f aca="false">IFERROR(ABS(P2688)/O2688*100,0)</f>
        <v>0.493261943671873</v>
      </c>
      <c r="R2688" s="41" t="n">
        <v>16980262</v>
      </c>
      <c r="S2688" s="41" t="n">
        <v>17065202</v>
      </c>
      <c r="T2688" s="41" t="n">
        <f aca="false">R2688-S2688</f>
        <v>-84940</v>
      </c>
      <c r="U2688" s="40" t="n">
        <f aca="false">IFERROR(ABS(T2688)/S2688*100,0)</f>
        <v>0.497738028533152</v>
      </c>
    </row>
    <row r="2689" customFormat="false" ht="15" hidden="false" customHeight="false" outlineLevel="0" collapsed="false">
      <c r="A2689" s="38" t="n">
        <v>39619</v>
      </c>
      <c r="B2689" s="39" t="n">
        <v>10.83</v>
      </c>
      <c r="C2689" s="39" t="n">
        <v>10.88557243</v>
      </c>
      <c r="D2689" s="39" t="n">
        <f aca="false">B2689-C2689</f>
        <v>-0.0555724299999998</v>
      </c>
      <c r="E2689" s="40" t="n">
        <f aca="false">IFERROR(ABS(D2689)/C2689*100,0)</f>
        <v>0.510514539840325</v>
      </c>
      <c r="F2689" s="39" t="n">
        <v>10.87</v>
      </c>
      <c r="G2689" s="39" t="n">
        <v>10.92537308</v>
      </c>
      <c r="H2689" s="39" t="n">
        <f aca="false">F2689-G2689</f>
        <v>-0.0553730800000007</v>
      </c>
      <c r="I2689" s="40" t="n">
        <f aca="false">IFERROR(ABS(H2689)/G2689*100,0)</f>
        <v>0.506830106345446</v>
      </c>
      <c r="J2689" s="39" t="n">
        <v>10.6</v>
      </c>
      <c r="K2689" s="39" t="n">
        <v>10.65671635</v>
      </c>
      <c r="L2689" s="39" t="n">
        <f aca="false">J2689-K2689</f>
        <v>-0.0567163500000003</v>
      </c>
      <c r="M2689" s="40" t="n">
        <f aca="false">IFERROR(ABS(L2689)/K2689*100,0)</f>
        <v>0.532212251290711</v>
      </c>
      <c r="N2689" s="39" t="n">
        <v>10.69</v>
      </c>
      <c r="O2689" s="39" t="n">
        <v>10.74626923</v>
      </c>
      <c r="P2689" s="39" t="n">
        <f aca="false">N2689-O2689</f>
        <v>-0.0562692299999998</v>
      </c>
      <c r="Q2689" s="40" t="n">
        <f aca="false">IFERROR(ABS(P2689)/O2689*100,0)</f>
        <v>0.52361641789985</v>
      </c>
      <c r="R2689" s="41" t="n">
        <v>17714796</v>
      </c>
      <c r="S2689" s="41" t="n">
        <v>17803374</v>
      </c>
      <c r="T2689" s="41" t="n">
        <f aca="false">R2689-S2689</f>
        <v>-88578</v>
      </c>
      <c r="U2689" s="40" t="n">
        <f aca="false">IFERROR(ABS(T2689)/S2689*100,0)</f>
        <v>0.497534905462302</v>
      </c>
    </row>
    <row r="2690" customFormat="false" ht="15" hidden="false" customHeight="false" outlineLevel="0" collapsed="false">
      <c r="A2690" s="38" t="n">
        <v>39622</v>
      </c>
      <c r="B2690" s="39" t="n">
        <v>10.68</v>
      </c>
      <c r="C2690" s="39" t="n">
        <v>10.73631763</v>
      </c>
      <c r="D2690" s="39" t="n">
        <f aca="false">B2690-C2690</f>
        <v>-0.0563176300000006</v>
      </c>
      <c r="E2690" s="40" t="n">
        <f aca="false">IFERROR(ABS(D2690)/C2690*100,0)</f>
        <v>0.524552569520063</v>
      </c>
      <c r="F2690" s="39" t="n">
        <v>10.85</v>
      </c>
      <c r="G2690" s="39" t="n">
        <v>10.90547276</v>
      </c>
      <c r="H2690" s="39" t="n">
        <f aca="false">F2690-G2690</f>
        <v>-0.0554727600000007</v>
      </c>
      <c r="I2690" s="40" t="n">
        <f aca="false">IFERROR(ABS(H2690)/G2690*100,0)</f>
        <v>0.508669007027997</v>
      </c>
      <c r="J2690" s="39" t="n">
        <v>10.66</v>
      </c>
      <c r="K2690" s="39" t="n">
        <v>10.71641827</v>
      </c>
      <c r="L2690" s="39" t="n">
        <f aca="false">J2690-K2690</f>
        <v>-0.05641827</v>
      </c>
      <c r="M2690" s="40" t="n">
        <f aca="false">IFERROR(ABS(L2690)/K2690*100,0)</f>
        <v>0.526465733032647</v>
      </c>
      <c r="N2690" s="39" t="n">
        <v>10.77</v>
      </c>
      <c r="O2690" s="39" t="n">
        <v>10.82587147</v>
      </c>
      <c r="P2690" s="39" t="n">
        <f aca="false">N2690-O2690</f>
        <v>-0.0558714699999996</v>
      </c>
      <c r="Q2690" s="40" t="n">
        <f aca="false">IFERROR(ABS(P2690)/O2690*100,0)</f>
        <v>0.516092123898083</v>
      </c>
      <c r="R2690" s="41" t="n">
        <v>11569274</v>
      </c>
      <c r="S2690" s="41" t="n">
        <v>11627146</v>
      </c>
      <c r="T2690" s="41" t="n">
        <f aca="false">R2690-S2690</f>
        <v>-57872</v>
      </c>
      <c r="U2690" s="40" t="n">
        <f aca="false">IFERROR(ABS(T2690)/S2690*100,0)</f>
        <v>0.497731773558189</v>
      </c>
    </row>
    <row r="2691" customFormat="false" ht="15" hidden="false" customHeight="false" outlineLevel="0" collapsed="false">
      <c r="A2691" s="38" t="n">
        <v>39623</v>
      </c>
      <c r="B2691" s="39" t="n">
        <v>10.6</v>
      </c>
      <c r="C2691" s="39" t="n">
        <v>10.65671635</v>
      </c>
      <c r="D2691" s="39" t="n">
        <f aca="false">B2691-C2691</f>
        <v>-0.0567163500000003</v>
      </c>
      <c r="E2691" s="40" t="n">
        <f aca="false">IFERROR(ABS(D2691)/C2691*100,0)</f>
        <v>0.532212251290711</v>
      </c>
      <c r="F2691" s="39" t="n">
        <v>10.94</v>
      </c>
      <c r="G2691" s="39" t="n">
        <v>10.99502468</v>
      </c>
      <c r="H2691" s="39" t="n">
        <f aca="false">F2691-G2691</f>
        <v>-0.0550246800000007</v>
      </c>
      <c r="I2691" s="40" t="n">
        <f aca="false">IFERROR(ABS(H2691)/G2691*100,0)</f>
        <v>0.500450718406216</v>
      </c>
      <c r="J2691" s="39" t="n">
        <v>10.6</v>
      </c>
      <c r="K2691" s="39" t="n">
        <v>10.65671635</v>
      </c>
      <c r="L2691" s="39" t="n">
        <f aca="false">J2691-K2691</f>
        <v>-0.0567163500000003</v>
      </c>
      <c r="M2691" s="40" t="n">
        <f aca="false">IFERROR(ABS(L2691)/K2691*100,0)</f>
        <v>0.532212251290711</v>
      </c>
      <c r="N2691" s="39" t="n">
        <v>10.82</v>
      </c>
      <c r="O2691" s="39" t="n">
        <v>10.8756218</v>
      </c>
      <c r="P2691" s="39" t="n">
        <f aca="false">N2691-O2691</f>
        <v>-0.0556217999999991</v>
      </c>
      <c r="Q2691" s="40" t="n">
        <f aca="false">IFERROR(ABS(P2691)/O2691*100,0)</f>
        <v>0.511435585227863</v>
      </c>
      <c r="R2691" s="41" t="n">
        <v>14701676</v>
      </c>
      <c r="S2691" s="41" t="n">
        <v>14775208</v>
      </c>
      <c r="T2691" s="41" t="n">
        <f aca="false">R2691-S2691</f>
        <v>-73532</v>
      </c>
      <c r="U2691" s="40" t="n">
        <f aca="false">IFERROR(ABS(T2691)/S2691*100,0)</f>
        <v>0.497671504861387</v>
      </c>
    </row>
    <row r="2692" customFormat="false" ht="15" hidden="false" customHeight="false" outlineLevel="0" collapsed="false">
      <c r="A2692" s="38" t="n">
        <v>39624</v>
      </c>
      <c r="B2692" s="39" t="n">
        <v>11.04</v>
      </c>
      <c r="C2692" s="39" t="n">
        <v>11.09452724</v>
      </c>
      <c r="D2692" s="39" t="n">
        <f aca="false">B2692-C2692</f>
        <v>-0.0545272400000005</v>
      </c>
      <c r="E2692" s="40" t="n">
        <f aca="false">IFERROR(ABS(D2692)/C2692*100,0)</f>
        <v>0.491478715770863</v>
      </c>
      <c r="F2692" s="39" t="n">
        <v>11.42</v>
      </c>
      <c r="G2692" s="39" t="n">
        <v>11.47263718</v>
      </c>
      <c r="H2692" s="39" t="n">
        <f aca="false">F2692-G2692</f>
        <v>-0.0526371799999996</v>
      </c>
      <c r="I2692" s="40" t="n">
        <f aca="false">IFERROR(ABS(H2692)/G2692*100,0)</f>
        <v>0.458806281190177</v>
      </c>
      <c r="J2692" s="39" t="n">
        <v>11.04</v>
      </c>
      <c r="K2692" s="39" t="n">
        <v>11.09452724</v>
      </c>
      <c r="L2692" s="39" t="n">
        <f aca="false">J2692-K2692</f>
        <v>-0.0545272400000005</v>
      </c>
      <c r="M2692" s="40" t="n">
        <f aca="false">IFERROR(ABS(L2692)/K2692*100,0)</f>
        <v>0.491478715770863</v>
      </c>
      <c r="N2692" s="39" t="n">
        <v>11.28</v>
      </c>
      <c r="O2692" s="39" t="n">
        <v>11.33333302</v>
      </c>
      <c r="P2692" s="39" t="n">
        <f aca="false">N2692-O2692</f>
        <v>-0.0533330200000002</v>
      </c>
      <c r="Q2692" s="40" t="n">
        <f aca="false">IFERROR(ABS(P2692)/O2692*100,0)</f>
        <v>0.470585483598541</v>
      </c>
      <c r="R2692" s="41" t="n">
        <v>25452248</v>
      </c>
      <c r="S2692" s="41" t="n">
        <v>25579561</v>
      </c>
      <c r="T2692" s="41" t="n">
        <f aca="false">R2692-S2692</f>
        <v>-127313</v>
      </c>
      <c r="U2692" s="40" t="n">
        <f aca="false">IFERROR(ABS(T2692)/S2692*100,0)</f>
        <v>0.497713780154398</v>
      </c>
    </row>
    <row r="2693" customFormat="false" ht="15" hidden="false" customHeight="false" outlineLevel="0" collapsed="false">
      <c r="A2693" s="38" t="n">
        <v>39625</v>
      </c>
      <c r="B2693" s="39" t="n">
        <v>10.92</v>
      </c>
      <c r="C2693" s="39" t="n">
        <v>10.97512436</v>
      </c>
      <c r="D2693" s="39" t="n">
        <f aca="false">B2693-C2693</f>
        <v>-0.0551243600000007</v>
      </c>
      <c r="E2693" s="40" t="n">
        <f aca="false">IFERROR(ABS(D2693)/C2693*100,0)</f>
        <v>0.50226638160846</v>
      </c>
      <c r="F2693" s="39" t="n">
        <v>11.09</v>
      </c>
      <c r="G2693" s="39" t="n">
        <v>11.14427853</v>
      </c>
      <c r="H2693" s="39" t="n">
        <f aca="false">F2693-G2693</f>
        <v>-0.0542785299999995</v>
      </c>
      <c r="I2693" s="40" t="n">
        <f aca="false">IFERROR(ABS(H2693)/G2693*100,0)</f>
        <v>0.487052884167276</v>
      </c>
      <c r="J2693" s="39" t="n">
        <v>10.65</v>
      </c>
      <c r="K2693" s="39" t="n">
        <v>10.70646763</v>
      </c>
      <c r="L2693" s="39" t="n">
        <f aca="false">J2693-K2693</f>
        <v>-0.0564676300000002</v>
      </c>
      <c r="M2693" s="40" t="n">
        <f aca="false">IFERROR(ABS(L2693)/K2693*100,0)</f>
        <v>0.527416062434779</v>
      </c>
      <c r="N2693" s="39" t="n">
        <v>10.66</v>
      </c>
      <c r="O2693" s="39" t="n">
        <v>10.71641827</v>
      </c>
      <c r="P2693" s="39" t="n">
        <f aca="false">N2693-O2693</f>
        <v>-0.05641827</v>
      </c>
      <c r="Q2693" s="40" t="n">
        <f aca="false">IFERROR(ABS(P2693)/O2693*100,0)</f>
        <v>0.526465733032647</v>
      </c>
      <c r="R2693" s="41" t="n">
        <v>16627542</v>
      </c>
      <c r="S2693" s="41" t="n">
        <v>16710738</v>
      </c>
      <c r="T2693" s="41" t="n">
        <f aca="false">R2693-S2693</f>
        <v>-83196</v>
      </c>
      <c r="U2693" s="40" t="n">
        <f aca="false">IFERROR(ABS(T2693)/S2693*100,0)</f>
        <v>0.497859520028379</v>
      </c>
    </row>
    <row r="2694" customFormat="false" ht="15" hidden="false" customHeight="false" outlineLevel="0" collapsed="false">
      <c r="A2694" s="38" t="n">
        <v>39626</v>
      </c>
      <c r="B2694" s="39" t="n">
        <v>10.58</v>
      </c>
      <c r="C2694" s="39" t="n">
        <v>10.63681602</v>
      </c>
      <c r="D2694" s="39" t="n">
        <f aca="false">B2694-C2694</f>
        <v>-0.0568160199999994</v>
      </c>
      <c r="E2694" s="40" t="n">
        <f aca="false">IFERROR(ABS(D2694)/C2694*100,0)</f>
        <v>0.534144991256504</v>
      </c>
      <c r="F2694" s="39" t="n">
        <v>10.84</v>
      </c>
      <c r="G2694" s="39" t="n">
        <v>10.89552212</v>
      </c>
      <c r="H2694" s="39" t="n">
        <f aca="false">F2694-G2694</f>
        <v>-0.0555221200000009</v>
      </c>
      <c r="I2694" s="40" t="n">
        <f aca="false">IFERROR(ABS(H2694)/G2694*100,0)</f>
        <v>0.509586593359152</v>
      </c>
      <c r="J2694" s="39" t="n">
        <v>10.55</v>
      </c>
      <c r="K2694" s="39" t="n">
        <v>10.60696507</v>
      </c>
      <c r="L2694" s="39" t="n">
        <f aca="false">J2694-K2694</f>
        <v>-0.0569650699999986</v>
      </c>
      <c r="M2694" s="40" t="n">
        <f aca="false">IFERROR(ABS(L2694)/K2694*100,0)</f>
        <v>0.537053432570591</v>
      </c>
      <c r="N2694" s="39" t="n">
        <v>10.76</v>
      </c>
      <c r="O2694" s="39" t="n">
        <v>10.81591988</v>
      </c>
      <c r="P2694" s="39" t="n">
        <f aca="false">N2694-O2694</f>
        <v>-0.0559198799999994</v>
      </c>
      <c r="Q2694" s="40" t="n">
        <f aca="false">IFERROR(ABS(P2694)/O2694*100,0)</f>
        <v>0.517014554660323</v>
      </c>
      <c r="R2694" s="41" t="n">
        <v>17048060</v>
      </c>
      <c r="S2694" s="41" t="n">
        <v>17133341</v>
      </c>
      <c r="T2694" s="41" t="n">
        <f aca="false">R2694-S2694</f>
        <v>-85281</v>
      </c>
      <c r="U2694" s="40" t="n">
        <f aca="false">IFERROR(ABS(T2694)/S2694*100,0)</f>
        <v>0.49774880450929</v>
      </c>
    </row>
    <row r="2695" customFormat="false" ht="15" hidden="false" customHeight="false" outlineLevel="0" collapsed="false">
      <c r="A2695" s="38" t="n">
        <v>39629</v>
      </c>
      <c r="B2695" s="39" t="n">
        <v>10.87</v>
      </c>
      <c r="C2695" s="39" t="n">
        <v>10.92537308</v>
      </c>
      <c r="D2695" s="39" t="n">
        <f aca="false">B2695-C2695</f>
        <v>-0.0553730800000007</v>
      </c>
      <c r="E2695" s="40" t="n">
        <f aca="false">IFERROR(ABS(D2695)/C2695*100,0)</f>
        <v>0.506830106345446</v>
      </c>
      <c r="F2695" s="39" t="n">
        <v>10.95</v>
      </c>
      <c r="G2695" s="39" t="n">
        <v>11.00497532</v>
      </c>
      <c r="H2695" s="39" t="n">
        <f aca="false">F2695-G2695</f>
        <v>-0.0549753200000005</v>
      </c>
      <c r="I2695" s="40" t="n">
        <f aca="false">IFERROR(ABS(H2695)/G2695*100,0)</f>
        <v>0.499549689130975</v>
      </c>
      <c r="J2695" s="39" t="n">
        <v>10.75</v>
      </c>
      <c r="K2695" s="39" t="n">
        <v>10.80597019</v>
      </c>
      <c r="L2695" s="39" t="n">
        <f aca="false">J2695-K2695</f>
        <v>-0.05597019</v>
      </c>
      <c r="M2695" s="40" t="n">
        <f aca="false">IFERROR(ABS(L2695)/K2695*100,0)</f>
        <v>0.517956176223729</v>
      </c>
      <c r="N2695" s="39" t="n">
        <v>10.8</v>
      </c>
      <c r="O2695" s="39" t="n">
        <v>10.85572147</v>
      </c>
      <c r="P2695" s="39" t="n">
        <f aca="false">N2695-O2695</f>
        <v>-0.0557214699999999</v>
      </c>
      <c r="Q2695" s="40" t="n">
        <f aca="false">IFERROR(ABS(P2695)/O2695*100,0)</f>
        <v>0.513291264463512</v>
      </c>
      <c r="R2695" s="41" t="n">
        <v>14396010</v>
      </c>
      <c r="S2695" s="41" t="n">
        <v>14468080</v>
      </c>
      <c r="T2695" s="41" t="n">
        <f aca="false">R2695-S2695</f>
        <v>-72070</v>
      </c>
      <c r="U2695" s="40" t="n">
        <f aca="false">IFERROR(ABS(T2695)/S2695*100,0)</f>
        <v>0.498131058163903</v>
      </c>
    </row>
    <row r="2696" customFormat="false" ht="15" hidden="false" customHeight="false" outlineLevel="0" collapsed="false">
      <c r="A2696" s="38" t="n">
        <v>39630</v>
      </c>
      <c r="B2696" s="39" t="n">
        <v>10.69</v>
      </c>
      <c r="C2696" s="39" t="n">
        <v>10.74626923</v>
      </c>
      <c r="D2696" s="39" t="n">
        <f aca="false">B2696-C2696</f>
        <v>-0.0562692299999998</v>
      </c>
      <c r="E2696" s="40" t="n">
        <f aca="false">IFERROR(ABS(D2696)/C2696*100,0)</f>
        <v>0.52361641789985</v>
      </c>
      <c r="F2696" s="39" t="n">
        <v>10.86</v>
      </c>
      <c r="G2696" s="39" t="n">
        <v>10.91542339</v>
      </c>
      <c r="H2696" s="39" t="n">
        <f aca="false">F2696-G2696</f>
        <v>-0.0554233900000014</v>
      </c>
      <c r="I2696" s="40" t="n">
        <f aca="false">IFERROR(ABS(H2696)/G2696*100,0)</f>
        <v>0.507753002515475</v>
      </c>
      <c r="J2696" s="39" t="n">
        <v>10.55</v>
      </c>
      <c r="K2696" s="39" t="n">
        <v>10.60696507</v>
      </c>
      <c r="L2696" s="39" t="n">
        <f aca="false">J2696-K2696</f>
        <v>-0.0569650699999986</v>
      </c>
      <c r="M2696" s="40" t="n">
        <f aca="false">IFERROR(ABS(L2696)/K2696*100,0)</f>
        <v>0.537053432570591</v>
      </c>
      <c r="N2696" s="39" t="n">
        <v>10.8</v>
      </c>
      <c r="O2696" s="39" t="n">
        <v>10.85572147</v>
      </c>
      <c r="P2696" s="39" t="n">
        <f aca="false">N2696-O2696</f>
        <v>-0.0557214699999999</v>
      </c>
      <c r="Q2696" s="40" t="n">
        <f aca="false">IFERROR(ABS(P2696)/O2696*100,0)</f>
        <v>0.513291264463512</v>
      </c>
      <c r="R2696" s="41" t="n">
        <v>19961372</v>
      </c>
      <c r="S2696" s="41" t="n">
        <v>20061207</v>
      </c>
      <c r="T2696" s="41" t="n">
        <f aca="false">R2696-S2696</f>
        <v>-99835</v>
      </c>
      <c r="U2696" s="40" t="n">
        <f aca="false">IFERROR(ABS(T2696)/S2696*100,0)</f>
        <v>0.497652010669149</v>
      </c>
    </row>
    <row r="2697" customFormat="false" ht="15" hidden="false" customHeight="false" outlineLevel="0" collapsed="false">
      <c r="A2697" s="38" t="n">
        <v>39631</v>
      </c>
      <c r="B2697" s="39" t="n">
        <v>10.72</v>
      </c>
      <c r="C2697" s="39" t="n">
        <v>10.77611923</v>
      </c>
      <c r="D2697" s="39" t="n">
        <f aca="false">B2697-C2697</f>
        <v>-0.0561192300000002</v>
      </c>
      <c r="E2697" s="40" t="n">
        <f aca="false">IFERROR(ABS(D2697)/C2697*100,0)</f>
        <v>0.520774026365335</v>
      </c>
      <c r="F2697" s="39" t="n">
        <v>10.72</v>
      </c>
      <c r="G2697" s="39" t="n">
        <v>10.77611923</v>
      </c>
      <c r="H2697" s="39" t="n">
        <f aca="false">F2697-G2697</f>
        <v>-0.0561192300000002</v>
      </c>
      <c r="I2697" s="40" t="n">
        <f aca="false">IFERROR(ABS(H2697)/G2697*100,0)</f>
        <v>0.520774026365335</v>
      </c>
      <c r="J2697" s="39" t="n">
        <v>10.47</v>
      </c>
      <c r="K2697" s="39" t="n">
        <v>10.52736282</v>
      </c>
      <c r="L2697" s="39" t="n">
        <f aca="false">J2697-K2697</f>
        <v>-0.0573628199999998</v>
      </c>
      <c r="M2697" s="40" t="n">
        <f aca="false">IFERROR(ABS(L2697)/K2697*100,0)</f>
        <v>0.544892590678278</v>
      </c>
      <c r="N2697" s="39" t="n">
        <v>10.49</v>
      </c>
      <c r="O2697" s="39" t="n">
        <v>10.5472641</v>
      </c>
      <c r="P2697" s="39" t="n">
        <f aca="false">N2697-O2697</f>
        <v>-0.0572640999999994</v>
      </c>
      <c r="Q2697" s="40" t="n">
        <f aca="false">IFERROR(ABS(P2697)/O2697*100,0)</f>
        <v>0.542928473745143</v>
      </c>
      <c r="R2697" s="41" t="n">
        <v>30451176</v>
      </c>
      <c r="S2697" s="41" t="n">
        <v>30594411</v>
      </c>
      <c r="T2697" s="41" t="n">
        <f aca="false">R2697-S2697</f>
        <v>-143235</v>
      </c>
      <c r="U2697" s="40" t="n">
        <f aca="false">IFERROR(ABS(T2697)/S2697*100,0)</f>
        <v>0.468173745851816</v>
      </c>
    </row>
    <row r="2698" customFormat="false" ht="15" hidden="false" customHeight="false" outlineLevel="0" collapsed="false">
      <c r="A2698" s="38" t="n">
        <v>39632</v>
      </c>
      <c r="B2698" s="39" t="n">
        <v>10.34</v>
      </c>
      <c r="C2698" s="39" t="n">
        <v>10.38805962</v>
      </c>
      <c r="D2698" s="39" t="n">
        <f aca="false">B2698-C2698</f>
        <v>-0.0480596200000001</v>
      </c>
      <c r="E2698" s="40" t="n">
        <f aca="false">IFERROR(ABS(D2698)/C2698*100,0)</f>
        <v>0.462642897307515</v>
      </c>
      <c r="F2698" s="39" t="n">
        <v>10.34</v>
      </c>
      <c r="G2698" s="39" t="n">
        <v>10.38805962</v>
      </c>
      <c r="H2698" s="39" t="n">
        <f aca="false">F2698-G2698</f>
        <v>-0.0480596200000001</v>
      </c>
      <c r="I2698" s="40" t="n">
        <f aca="false">IFERROR(ABS(H2698)/G2698*100,0)</f>
        <v>0.462642897307515</v>
      </c>
      <c r="J2698" s="39" t="n">
        <v>9.92</v>
      </c>
      <c r="K2698" s="39" t="n">
        <v>9.97014904</v>
      </c>
      <c r="L2698" s="39" t="n">
        <f aca="false">J2698-K2698</f>
        <v>-0.0501490400000009</v>
      </c>
      <c r="M2698" s="40" t="n">
        <f aca="false">IFERROR(ABS(L2698)/K2698*100,0)</f>
        <v>0.502991879046182</v>
      </c>
      <c r="N2698" s="39" t="n">
        <v>10.15</v>
      </c>
      <c r="O2698" s="39" t="n">
        <v>10.19900513</v>
      </c>
      <c r="P2698" s="39" t="n">
        <f aca="false">N2698-O2698</f>
        <v>-0.0490051299999994</v>
      </c>
      <c r="Q2698" s="40" t="n">
        <f aca="false">IFERROR(ABS(P2698)/O2698*100,0)</f>
        <v>0.480489316118222</v>
      </c>
      <c r="R2698" s="41" t="n">
        <v>25620674</v>
      </c>
      <c r="S2698" s="41" t="n">
        <v>25748502</v>
      </c>
      <c r="T2698" s="41" t="n">
        <f aca="false">R2698-S2698</f>
        <v>-127828</v>
      </c>
      <c r="U2698" s="40" t="n">
        <f aca="false">IFERROR(ABS(T2698)/S2698*100,0)</f>
        <v>0.496448298234981</v>
      </c>
    </row>
    <row r="2699" customFormat="false" ht="15" hidden="false" customHeight="false" outlineLevel="0" collapsed="false">
      <c r="A2699" s="38" t="n">
        <v>39636</v>
      </c>
      <c r="B2699" s="39" t="n">
        <v>10.16</v>
      </c>
      <c r="C2699" s="39" t="n">
        <v>10.20895481</v>
      </c>
      <c r="D2699" s="39" t="n">
        <f aca="false">B2699-C2699</f>
        <v>-0.0489548099999997</v>
      </c>
      <c r="E2699" s="40" t="n">
        <f aca="false">IFERROR(ABS(D2699)/C2699*100,0)</f>
        <v>0.479528129089639</v>
      </c>
      <c r="F2699" s="39" t="n">
        <v>10.41</v>
      </c>
      <c r="G2699" s="39" t="n">
        <v>10.45771122</v>
      </c>
      <c r="H2699" s="39" t="n">
        <f aca="false">F2699-G2699</f>
        <v>-0.0477112200000001</v>
      </c>
      <c r="I2699" s="40" t="n">
        <f aca="false">IFERROR(ABS(H2699)/G2699*100,0)</f>
        <v>0.456230039215025</v>
      </c>
      <c r="J2699" s="39" t="n">
        <v>9.91</v>
      </c>
      <c r="K2699" s="39" t="n">
        <v>9.960199356</v>
      </c>
      <c r="L2699" s="39" t="n">
        <f aca="false">J2699-K2699</f>
        <v>-0.0501993560000003</v>
      </c>
      <c r="M2699" s="40" t="n">
        <f aca="false">IFERROR(ABS(L2699)/K2699*100,0)</f>
        <v>0.503999510509398</v>
      </c>
      <c r="N2699" s="39" t="n">
        <v>10.06</v>
      </c>
      <c r="O2699" s="39" t="n">
        <v>10.1094532</v>
      </c>
      <c r="P2699" s="39" t="n">
        <f aca="false">N2699-O2699</f>
        <v>-0.0494532000000003</v>
      </c>
      <c r="Q2699" s="40" t="n">
        <f aca="false">IFERROR(ABS(P2699)/O2699*100,0)</f>
        <v>0.489177792523935</v>
      </c>
      <c r="R2699" s="41" t="n">
        <v>20016864</v>
      </c>
      <c r="S2699" s="41" t="n">
        <v>20116984</v>
      </c>
      <c r="T2699" s="41" t="n">
        <f aca="false">R2699-S2699</f>
        <v>-100120</v>
      </c>
      <c r="U2699" s="40" t="n">
        <f aca="false">IFERROR(ABS(T2699)/S2699*100,0)</f>
        <v>0.497688917980946</v>
      </c>
    </row>
    <row r="2700" customFormat="false" ht="15" hidden="false" customHeight="false" outlineLevel="0" collapsed="false">
      <c r="A2700" s="38" t="n">
        <v>39637</v>
      </c>
      <c r="B2700" s="39" t="n">
        <v>10.03</v>
      </c>
      <c r="C2700" s="39" t="n">
        <v>10.07960224</v>
      </c>
      <c r="D2700" s="39" t="n">
        <f aca="false">B2700-C2700</f>
        <v>-0.0496022400000005</v>
      </c>
      <c r="E2700" s="40" t="n">
        <f aca="false">IFERROR(ABS(D2700)/C2700*100,0)</f>
        <v>0.492105132910487</v>
      </c>
      <c r="F2700" s="39" t="n">
        <v>10.1</v>
      </c>
      <c r="G2700" s="39" t="n">
        <v>10.14925385</v>
      </c>
      <c r="H2700" s="39" t="n">
        <f aca="false">F2700-G2700</f>
        <v>-0.0492538499999995</v>
      </c>
      <c r="I2700" s="40" t="n">
        <f aca="false">IFERROR(ABS(H2700)/G2700*100,0)</f>
        <v>0.485295281091028</v>
      </c>
      <c r="J2700" s="39" t="n">
        <v>9.96</v>
      </c>
      <c r="K2700" s="39" t="n">
        <v>10.00994968</v>
      </c>
      <c r="L2700" s="39" t="n">
        <f aca="false">J2700-K2700</f>
        <v>-0.0499496799999992</v>
      </c>
      <c r="M2700" s="40" t="n">
        <f aca="false">IFERROR(ABS(L2700)/K2700*100,0)</f>
        <v>0.499000310658897</v>
      </c>
      <c r="N2700" s="39" t="n">
        <v>10.08</v>
      </c>
      <c r="O2700" s="39" t="n">
        <v>10.12935257</v>
      </c>
      <c r="P2700" s="39" t="n">
        <f aca="false">N2700-O2700</f>
        <v>-0.0493525699999999</v>
      </c>
      <c r="Q2700" s="40" t="n">
        <f aca="false">IFERROR(ABS(P2700)/O2700*100,0)</f>
        <v>0.487223340869454</v>
      </c>
      <c r="R2700" s="41" t="n">
        <v>23249972</v>
      </c>
      <c r="S2700" s="41" t="n">
        <v>23366250</v>
      </c>
      <c r="T2700" s="41" t="n">
        <f aca="false">R2700-S2700</f>
        <v>-116278</v>
      </c>
      <c r="U2700" s="40" t="n">
        <f aca="false">IFERROR(ABS(T2700)/S2700*100,0)</f>
        <v>0.497632268763708</v>
      </c>
    </row>
    <row r="2701" customFormat="false" ht="15" hidden="false" customHeight="false" outlineLevel="0" collapsed="false">
      <c r="A2701" s="38" t="n">
        <v>39638</v>
      </c>
      <c r="B2701" s="39" t="n">
        <v>10.15</v>
      </c>
      <c r="C2701" s="39" t="n">
        <v>10.19900513</v>
      </c>
      <c r="D2701" s="39" t="n">
        <f aca="false">B2701-C2701</f>
        <v>-0.0490051299999994</v>
      </c>
      <c r="E2701" s="40" t="n">
        <f aca="false">IFERROR(ABS(D2701)/C2701*100,0)</f>
        <v>0.480489316118222</v>
      </c>
      <c r="F2701" s="39" t="n">
        <v>10.19</v>
      </c>
      <c r="G2701" s="39" t="n">
        <v>10.23880577</v>
      </c>
      <c r="H2701" s="39" t="n">
        <f aca="false">F2701-G2701</f>
        <v>-0.0488057700000013</v>
      </c>
      <c r="I2701" s="40" t="n">
        <f aca="false">IFERROR(ABS(H2701)/G2701*100,0)</f>
        <v>0.476674439347249</v>
      </c>
      <c r="J2701" s="39" t="n">
        <v>9.84</v>
      </c>
      <c r="K2701" s="39" t="n">
        <v>9.890546799</v>
      </c>
      <c r="L2701" s="39" t="n">
        <f aca="false">J2701-K2701</f>
        <v>-0.0505467989999993</v>
      </c>
      <c r="M2701" s="40" t="n">
        <f aca="false">IFERROR(ABS(L2701)/K2701*100,0)</f>
        <v>0.511061724161801</v>
      </c>
      <c r="N2701" s="39" t="n">
        <v>9.84</v>
      </c>
      <c r="O2701" s="39" t="n">
        <v>9.890546799</v>
      </c>
      <c r="P2701" s="39" t="n">
        <f aca="false">N2701-O2701</f>
        <v>-0.0505467989999993</v>
      </c>
      <c r="Q2701" s="40" t="n">
        <f aca="false">IFERROR(ABS(P2701)/O2701*100,0)</f>
        <v>0.511061724161801</v>
      </c>
      <c r="R2701" s="41" t="n">
        <v>16423549</v>
      </c>
      <c r="S2701" s="41" t="n">
        <v>16505718</v>
      </c>
      <c r="T2701" s="41" t="n">
        <f aca="false">R2701-S2701</f>
        <v>-82169</v>
      </c>
      <c r="U2701" s="40" t="n">
        <f aca="false">IFERROR(ABS(T2701)/S2701*100,0)</f>
        <v>0.497821421643094</v>
      </c>
    </row>
    <row r="2702" customFormat="false" ht="15" hidden="false" customHeight="false" outlineLevel="0" collapsed="false">
      <c r="A2702" s="38" t="n">
        <v>39639</v>
      </c>
      <c r="B2702" s="39" t="n">
        <v>9.95</v>
      </c>
      <c r="C2702" s="39" t="n">
        <v>10</v>
      </c>
      <c r="D2702" s="39" t="n">
        <f aca="false">B2702-C2702</f>
        <v>-0.0500000000000007</v>
      </c>
      <c r="E2702" s="40" t="n">
        <f aca="false">IFERROR(ABS(D2702)/C2702*100,0)</f>
        <v>0.500000000000007</v>
      </c>
      <c r="F2702" s="39" t="n">
        <v>10.05</v>
      </c>
      <c r="G2702" s="39" t="n">
        <v>10.09950161</v>
      </c>
      <c r="H2702" s="39" t="n">
        <f aca="false">F2702-G2702</f>
        <v>-0.0495016100000001</v>
      </c>
      <c r="I2702" s="40" t="n">
        <f aca="false">IFERROR(ABS(H2702)/G2702*100,0)</f>
        <v>0.490139136677657</v>
      </c>
      <c r="J2702" s="39" t="n">
        <v>9.85</v>
      </c>
      <c r="K2702" s="39" t="n">
        <v>9.90049839</v>
      </c>
      <c r="L2702" s="39" t="n">
        <f aca="false">J2702-K2702</f>
        <v>-0.0504983899999996</v>
      </c>
      <c r="M2702" s="40" t="n">
        <f aca="false">IFERROR(ABS(L2702)/K2702*100,0)</f>
        <v>0.510059069864659</v>
      </c>
      <c r="N2702" s="39" t="n">
        <v>10.05</v>
      </c>
      <c r="O2702" s="39" t="n">
        <v>10.09950161</v>
      </c>
      <c r="P2702" s="39" t="n">
        <f aca="false">N2702-O2702</f>
        <v>-0.0495016100000001</v>
      </c>
      <c r="Q2702" s="40" t="n">
        <f aca="false">IFERROR(ABS(P2702)/O2702*100,0)</f>
        <v>0.490139136677657</v>
      </c>
      <c r="R2702" s="41" t="n">
        <v>15484046</v>
      </c>
      <c r="S2702" s="41" t="n">
        <v>15561520</v>
      </c>
      <c r="T2702" s="41" t="n">
        <f aca="false">R2702-S2702</f>
        <v>-77474</v>
      </c>
      <c r="U2702" s="40" t="n">
        <f aca="false">IFERROR(ABS(T2702)/S2702*100,0)</f>
        <v>0.497856250546219</v>
      </c>
    </row>
    <row r="2703" customFormat="false" ht="15" hidden="false" customHeight="false" outlineLevel="0" collapsed="false">
      <c r="A2703" s="38" t="n">
        <v>39640</v>
      </c>
      <c r="B2703" s="39" t="n">
        <v>10.18</v>
      </c>
      <c r="C2703" s="39" t="n">
        <v>10.22885609</v>
      </c>
      <c r="D2703" s="39" t="n">
        <f aca="false">B2703-C2703</f>
        <v>-0.048856090000001</v>
      </c>
      <c r="E2703" s="40" t="n">
        <f aca="false">IFERROR(ABS(D2703)/C2703*100,0)</f>
        <v>0.477630045531328</v>
      </c>
      <c r="F2703" s="39" t="n">
        <v>10.28</v>
      </c>
      <c r="G2703" s="39" t="n">
        <v>10.3283577</v>
      </c>
      <c r="H2703" s="39" t="n">
        <f aca="false">F2703-G2703</f>
        <v>-0.0483577000000004</v>
      </c>
      <c r="I2703" s="40" t="n">
        <f aca="false">IFERROR(ABS(H2703)/G2703*100,0)</f>
        <v>0.46820318781175</v>
      </c>
      <c r="J2703" s="39" t="n">
        <v>9.91</v>
      </c>
      <c r="K2703" s="39" t="n">
        <v>9.960199356</v>
      </c>
      <c r="L2703" s="39" t="n">
        <f aca="false">J2703-K2703</f>
        <v>-0.0501993560000003</v>
      </c>
      <c r="M2703" s="40" t="n">
        <f aca="false">IFERROR(ABS(L2703)/K2703*100,0)</f>
        <v>0.503999510509398</v>
      </c>
      <c r="N2703" s="39" t="n">
        <v>10.2</v>
      </c>
      <c r="O2703" s="39" t="n">
        <v>10.24875641</v>
      </c>
      <c r="P2703" s="39" t="n">
        <f aca="false">N2703-O2703</f>
        <v>-0.0487564100000011</v>
      </c>
      <c r="Q2703" s="40" t="n">
        <f aca="false">IFERROR(ABS(P2703)/O2703*100,0)</f>
        <v>0.475730011032637</v>
      </c>
      <c r="R2703" s="41" t="n">
        <v>25934246</v>
      </c>
      <c r="S2703" s="41" t="n">
        <v>26063971</v>
      </c>
      <c r="T2703" s="41" t="n">
        <f aca="false">R2703-S2703</f>
        <v>-129725</v>
      </c>
      <c r="U2703" s="40" t="n">
        <f aca="false">IFERROR(ABS(T2703)/S2703*100,0)</f>
        <v>0.497717711549019</v>
      </c>
    </row>
    <row r="2704" customFormat="false" ht="15" hidden="false" customHeight="false" outlineLevel="0" collapsed="false">
      <c r="A2704" s="38" t="n">
        <v>39643</v>
      </c>
      <c r="B2704" s="39" t="n">
        <v>10.19</v>
      </c>
      <c r="C2704" s="39" t="n">
        <v>10.23880577</v>
      </c>
      <c r="D2704" s="39" t="n">
        <f aca="false">B2704-C2704</f>
        <v>-0.0488057700000013</v>
      </c>
      <c r="E2704" s="40" t="n">
        <f aca="false">IFERROR(ABS(D2704)/C2704*100,0)</f>
        <v>0.476674439347249</v>
      </c>
      <c r="F2704" s="39" t="n">
        <v>10.22</v>
      </c>
      <c r="G2704" s="39" t="n">
        <v>10.26865673</v>
      </c>
      <c r="H2704" s="39" t="n">
        <f aca="false">F2704-G2704</f>
        <v>-0.0486567299999994</v>
      </c>
      <c r="I2704" s="40" t="n">
        <f aca="false">IFERROR(ABS(H2704)/G2704*100,0)</f>
        <v>0.473837340943029</v>
      </c>
      <c r="J2704" s="39" t="n">
        <v>9.91</v>
      </c>
      <c r="K2704" s="39" t="n">
        <v>9.960199356</v>
      </c>
      <c r="L2704" s="39" t="n">
        <f aca="false">J2704-K2704</f>
        <v>-0.0501993560000003</v>
      </c>
      <c r="M2704" s="40" t="n">
        <f aca="false">IFERROR(ABS(L2704)/K2704*100,0)</f>
        <v>0.503999510509398</v>
      </c>
      <c r="N2704" s="39" t="n">
        <v>9.95</v>
      </c>
      <c r="O2704" s="39" t="n">
        <v>10</v>
      </c>
      <c r="P2704" s="39" t="n">
        <f aca="false">N2704-O2704</f>
        <v>-0.0500000000000007</v>
      </c>
      <c r="Q2704" s="40" t="n">
        <f aca="false">IFERROR(ABS(P2704)/O2704*100,0)</f>
        <v>0.500000000000007</v>
      </c>
      <c r="R2704" s="41" t="n">
        <v>15445700</v>
      </c>
      <c r="S2704" s="41" t="n">
        <v>15522928</v>
      </c>
      <c r="T2704" s="41" t="n">
        <f aca="false">R2704-S2704</f>
        <v>-77228</v>
      </c>
      <c r="U2704" s="40" t="n">
        <f aca="false">IFERROR(ABS(T2704)/S2704*100,0)</f>
        <v>0.497509232794225</v>
      </c>
    </row>
    <row r="2705" customFormat="false" ht="15" hidden="false" customHeight="false" outlineLevel="0" collapsed="false">
      <c r="A2705" s="38" t="n">
        <v>39644</v>
      </c>
      <c r="B2705" s="39" t="n">
        <v>9.69</v>
      </c>
      <c r="C2705" s="39" t="n">
        <v>9.741293907</v>
      </c>
      <c r="D2705" s="39" t="n">
        <f aca="false">B2705-C2705</f>
        <v>-0.0512939069999998</v>
      </c>
      <c r="E2705" s="40" t="n">
        <f aca="false">IFERROR(ABS(D2705)/C2705*100,0)</f>
        <v>0.526561537817276</v>
      </c>
      <c r="F2705" s="39" t="n">
        <v>9.92</v>
      </c>
      <c r="G2705" s="39" t="n">
        <v>9.97014904</v>
      </c>
      <c r="H2705" s="39" t="n">
        <f aca="false">F2705-G2705</f>
        <v>-0.0501490400000009</v>
      </c>
      <c r="I2705" s="40" t="n">
        <f aca="false">IFERROR(ABS(H2705)/G2705*100,0)</f>
        <v>0.502991879046182</v>
      </c>
      <c r="J2705" s="39" t="n">
        <v>9.5</v>
      </c>
      <c r="K2705" s="39" t="n">
        <v>9.552239418</v>
      </c>
      <c r="L2705" s="39" t="n">
        <f aca="false">J2705-K2705</f>
        <v>-0.0522394179999992</v>
      </c>
      <c r="M2705" s="40" t="n">
        <f aca="false">IFERROR(ABS(L2705)/K2705*100,0)</f>
        <v>0.546881372147777</v>
      </c>
      <c r="N2705" s="39" t="n">
        <v>9.69</v>
      </c>
      <c r="O2705" s="39" t="n">
        <v>9.741293907</v>
      </c>
      <c r="P2705" s="39" t="n">
        <f aca="false">N2705-O2705</f>
        <v>-0.0512939069999998</v>
      </c>
      <c r="Q2705" s="40" t="n">
        <f aca="false">IFERROR(ABS(P2705)/O2705*100,0)</f>
        <v>0.526561537817276</v>
      </c>
      <c r="R2705" s="41" t="n">
        <v>25677144</v>
      </c>
      <c r="S2705" s="41" t="n">
        <v>25935733</v>
      </c>
      <c r="T2705" s="41" t="n">
        <f aca="false">R2705-S2705</f>
        <v>-258589</v>
      </c>
      <c r="U2705" s="40" t="n">
        <f aca="false">IFERROR(ABS(T2705)/S2705*100,0)</f>
        <v>0.997037562038443</v>
      </c>
    </row>
    <row r="2706" customFormat="false" ht="15" hidden="false" customHeight="false" outlineLevel="0" collapsed="false">
      <c r="A2706" s="38" t="n">
        <v>39645</v>
      </c>
      <c r="B2706" s="39" t="n">
        <v>9.44</v>
      </c>
      <c r="C2706" s="39" t="n">
        <v>9.442786217</v>
      </c>
      <c r="D2706" s="39" t="n">
        <f aca="false">B2706-C2706</f>
        <v>-0.00278621700000059</v>
      </c>
      <c r="E2706" s="40" t="n">
        <f aca="false">IFERROR(ABS(D2706)/C2706*100,0)</f>
        <v>0.0295063018051231</v>
      </c>
      <c r="F2706" s="39" t="n">
        <v>9.88</v>
      </c>
      <c r="G2706" s="39" t="n">
        <v>9.880597115</v>
      </c>
      <c r="H2706" s="39" t="n">
        <f aca="false">F2706-G2706</f>
        <v>-0.000597114999999704</v>
      </c>
      <c r="I2706" s="40" t="n">
        <f aca="false">IFERROR(ABS(H2706)/G2706*100,0)</f>
        <v>0.00604330885117467</v>
      </c>
      <c r="J2706" s="39" t="n">
        <v>9.2</v>
      </c>
      <c r="K2706" s="39" t="n">
        <v>9.203980446</v>
      </c>
      <c r="L2706" s="39" t="n">
        <f aca="false">J2706-K2706</f>
        <v>-0.00398044599999992</v>
      </c>
      <c r="M2706" s="40" t="n">
        <f aca="false">IFERROR(ABS(L2706)/K2706*100,0)</f>
        <v>0.0432470062637931</v>
      </c>
      <c r="N2706" s="39" t="n">
        <v>9.81</v>
      </c>
      <c r="O2706" s="39" t="n">
        <v>9.810944557</v>
      </c>
      <c r="P2706" s="39" t="n">
        <f aca="false">N2706-O2706</f>
        <v>-0.000944556999998625</v>
      </c>
      <c r="Q2706" s="40" t="n">
        <f aca="false">IFERROR(ABS(P2706)/O2706*100,0)</f>
        <v>0.00962758472959358</v>
      </c>
      <c r="R2706" s="41" t="n">
        <v>30746286</v>
      </c>
      <c r="S2706" s="41" t="n">
        <v>30900031</v>
      </c>
      <c r="T2706" s="41" t="n">
        <f aca="false">R2706-S2706</f>
        <v>-153745</v>
      </c>
      <c r="U2706" s="40" t="n">
        <f aca="false">IFERROR(ABS(T2706)/S2706*100,0)</f>
        <v>0.497556135137858</v>
      </c>
    </row>
    <row r="2707" customFormat="false" ht="15" hidden="false" customHeight="false" outlineLevel="0" collapsed="false">
      <c r="A2707" s="38" t="n">
        <v>39646</v>
      </c>
      <c r="B2707" s="39" t="n">
        <v>9.87</v>
      </c>
      <c r="C2707" s="39" t="n">
        <v>9.87064743</v>
      </c>
      <c r="D2707" s="39" t="n">
        <f aca="false">B2707-C2707</f>
        <v>-0.000647430000000782</v>
      </c>
      <c r="E2707" s="40" t="n">
        <f aca="false">IFERROR(ABS(D2707)/C2707*100,0)</f>
        <v>0.0065591442161437</v>
      </c>
      <c r="F2707" s="39" t="n">
        <v>10.46</v>
      </c>
      <c r="G2707" s="39" t="n">
        <v>10.45771122</v>
      </c>
      <c r="H2707" s="39" t="n">
        <f aca="false">F2707-G2707</f>
        <v>0.00228878000000066</v>
      </c>
      <c r="I2707" s="40" t="n">
        <f aca="false">IFERROR(ABS(H2707)/G2707*100,0)</f>
        <v>0.0218860508944199</v>
      </c>
      <c r="J2707" s="39" t="n">
        <v>9.85</v>
      </c>
      <c r="K2707" s="39" t="n">
        <v>9.850746155</v>
      </c>
      <c r="L2707" s="39" t="n">
        <f aca="false">J2707-K2707</f>
        <v>-0.00074615499999986</v>
      </c>
      <c r="M2707" s="40" t="n">
        <f aca="false">IFERROR(ABS(L2707)/K2707*100,0)</f>
        <v>0.00757460387527222</v>
      </c>
      <c r="N2707" s="39" t="n">
        <v>10.31</v>
      </c>
      <c r="O2707" s="39" t="n">
        <v>10.30845833</v>
      </c>
      <c r="P2707" s="39" t="n">
        <f aca="false">N2707-O2707</f>
        <v>0.00154166999999994</v>
      </c>
      <c r="Q2707" s="40" t="n">
        <f aca="false">IFERROR(ABS(P2707)/O2707*100,0)</f>
        <v>0.0149553885813684</v>
      </c>
      <c r="R2707" s="41" t="n">
        <v>30149102</v>
      </c>
      <c r="S2707" s="41" t="n">
        <v>30299946</v>
      </c>
      <c r="T2707" s="41" t="n">
        <f aca="false">R2707-S2707</f>
        <v>-150844</v>
      </c>
      <c r="U2707" s="40" t="n">
        <f aca="false">IFERROR(ABS(T2707)/S2707*100,0)</f>
        <v>0.497835870730595</v>
      </c>
    </row>
    <row r="2708" customFormat="false" ht="15" hidden="false" customHeight="false" outlineLevel="0" collapsed="false">
      <c r="A2708" s="38" t="n">
        <v>39647</v>
      </c>
      <c r="B2708" s="39" t="n">
        <v>10.2</v>
      </c>
      <c r="C2708" s="39" t="n">
        <v>10.19900513</v>
      </c>
      <c r="D2708" s="39" t="n">
        <f aca="false">B2708-C2708</f>
        <v>0.000994869999999537</v>
      </c>
      <c r="E2708" s="40" t="n">
        <f aca="false">IFERROR(ABS(D2708)/C2708*100,0)</f>
        <v>0.00975457887625886</v>
      </c>
      <c r="F2708" s="39" t="n">
        <v>10.31</v>
      </c>
      <c r="G2708" s="39" t="n">
        <v>10.30845833</v>
      </c>
      <c r="H2708" s="39" t="n">
        <f aca="false">F2708-G2708</f>
        <v>0.00154166999999994</v>
      </c>
      <c r="I2708" s="40" t="n">
        <f aca="false">IFERROR(ABS(H2708)/G2708*100,0)</f>
        <v>0.0149553885813684</v>
      </c>
      <c r="J2708" s="39" t="n">
        <v>10.07</v>
      </c>
      <c r="K2708" s="39" t="n">
        <v>10.0696516</v>
      </c>
      <c r="L2708" s="39" t="n">
        <f aca="false">J2708-K2708</f>
        <v>0.000348400000000026</v>
      </c>
      <c r="M2708" s="40" t="n">
        <f aca="false">IFERROR(ABS(L2708)/K2708*100,0)</f>
        <v>0.00345990123431904</v>
      </c>
      <c r="N2708" s="39" t="n">
        <v>10.19</v>
      </c>
      <c r="O2708" s="39" t="n">
        <v>10.18905544</v>
      </c>
      <c r="P2708" s="39" t="n">
        <f aca="false">N2708-O2708</f>
        <v>0.000944559999998873</v>
      </c>
      <c r="Q2708" s="40" t="n">
        <f aca="false">IFERROR(ABS(P2708)/O2708*100,0)</f>
        <v>0.00927033919445307</v>
      </c>
      <c r="R2708" s="41" t="n">
        <v>16215332</v>
      </c>
      <c r="S2708" s="41" t="n">
        <v>16296477</v>
      </c>
      <c r="T2708" s="41" t="n">
        <f aca="false">R2708-S2708</f>
        <v>-81145</v>
      </c>
      <c r="U2708" s="40" t="n">
        <f aca="false">IFERROR(ABS(T2708)/S2708*100,0)</f>
        <v>0.497929705911284</v>
      </c>
    </row>
    <row r="2709" customFormat="false" ht="15" hidden="false" customHeight="false" outlineLevel="0" collapsed="false">
      <c r="A2709" s="38" t="n">
        <v>39650</v>
      </c>
      <c r="B2709" s="39" t="n">
        <v>10.27</v>
      </c>
      <c r="C2709" s="39" t="n">
        <v>10.26865673</v>
      </c>
      <c r="D2709" s="39" t="n">
        <f aca="false">B2709-C2709</f>
        <v>0.00134326999999956</v>
      </c>
      <c r="E2709" s="40" t="n">
        <f aca="false">IFERROR(ABS(D2709)/C2709*100,0)</f>
        <v>0.0130812630640888</v>
      </c>
      <c r="F2709" s="39" t="n">
        <v>10.53</v>
      </c>
      <c r="G2709" s="39" t="n">
        <v>10.52736282</v>
      </c>
      <c r="H2709" s="39" t="n">
        <f aca="false">F2709-G2709</f>
        <v>0.00263717999999891</v>
      </c>
      <c r="I2709" s="40" t="n">
        <f aca="false">IFERROR(ABS(H2709)/G2709*100,0)</f>
        <v>0.025050718257651</v>
      </c>
      <c r="J2709" s="39" t="n">
        <v>10.2</v>
      </c>
      <c r="K2709" s="39" t="n">
        <v>10.19900513</v>
      </c>
      <c r="L2709" s="39" t="n">
        <f aca="false">J2709-K2709</f>
        <v>0.000994869999999537</v>
      </c>
      <c r="M2709" s="40" t="n">
        <f aca="false">IFERROR(ABS(L2709)/K2709*100,0)</f>
        <v>0.00975457887625886</v>
      </c>
      <c r="N2709" s="39" t="n">
        <v>10.33</v>
      </c>
      <c r="O2709" s="39" t="n">
        <v>10.3283577</v>
      </c>
      <c r="P2709" s="39" t="n">
        <f aca="false">N2709-O2709</f>
        <v>0.00164230000000032</v>
      </c>
      <c r="Q2709" s="40" t="n">
        <f aca="false">IFERROR(ABS(P2709)/O2709*100,0)</f>
        <v>0.0159008822864483</v>
      </c>
      <c r="R2709" s="41" t="n">
        <v>11037923</v>
      </c>
      <c r="S2709" s="41" t="n">
        <v>11093190</v>
      </c>
      <c r="T2709" s="41" t="n">
        <f aca="false">R2709-S2709</f>
        <v>-55267</v>
      </c>
      <c r="U2709" s="40" t="n">
        <f aca="false">IFERROR(ABS(T2709)/S2709*100,0)</f>
        <v>0.49820655735636</v>
      </c>
    </row>
    <row r="2710" customFormat="false" ht="15" hidden="false" customHeight="false" outlineLevel="0" collapsed="false">
      <c r="A2710" s="38" t="n">
        <v>39651</v>
      </c>
      <c r="B2710" s="39" t="n">
        <v>10</v>
      </c>
      <c r="C2710" s="39" t="n">
        <v>10</v>
      </c>
      <c r="D2710" s="39" t="n">
        <f aca="false">B2710-C2710</f>
        <v>0</v>
      </c>
      <c r="E2710" s="40" t="n">
        <f aca="false">IFERROR(ABS(D2710)/C2710*100,0)</f>
        <v>0</v>
      </c>
      <c r="F2710" s="39" t="n">
        <v>10</v>
      </c>
      <c r="G2710" s="39" t="n">
        <v>10</v>
      </c>
      <c r="H2710" s="39" t="n">
        <f aca="false">F2710-G2710</f>
        <v>0</v>
      </c>
      <c r="I2710" s="40" t="n">
        <f aca="false">IFERROR(ABS(H2710)/G2710*100,0)</f>
        <v>0</v>
      </c>
      <c r="J2710" s="39" t="n">
        <v>9.67</v>
      </c>
      <c r="K2710" s="39" t="n">
        <v>9.671642303</v>
      </c>
      <c r="L2710" s="39" t="n">
        <f aca="false">J2710-K2710</f>
        <v>-0.00164230300000057</v>
      </c>
      <c r="M2710" s="40" t="n">
        <f aca="false">IFERROR(ABS(L2710)/K2710*100,0)</f>
        <v>0.0169806011073336</v>
      </c>
      <c r="N2710" s="39" t="n">
        <v>9.87</v>
      </c>
      <c r="O2710" s="39" t="n">
        <v>9.87064743</v>
      </c>
      <c r="P2710" s="39" t="n">
        <f aca="false">N2710-O2710</f>
        <v>-0.000647430000000782</v>
      </c>
      <c r="Q2710" s="40" t="n">
        <f aca="false">IFERROR(ABS(P2710)/O2710*100,0)</f>
        <v>0.0065591442161437</v>
      </c>
      <c r="R2710" s="41" t="n">
        <v>19966484</v>
      </c>
      <c r="S2710" s="41" t="n">
        <v>20066332</v>
      </c>
      <c r="T2710" s="41" t="n">
        <f aca="false">R2710-S2710</f>
        <v>-99848</v>
      </c>
      <c r="U2710" s="40" t="n">
        <f aca="false">IFERROR(ABS(T2710)/S2710*100,0)</f>
        <v>0.497589694020811</v>
      </c>
    </row>
    <row r="2711" customFormat="false" ht="15" hidden="false" customHeight="false" outlineLevel="0" collapsed="false">
      <c r="A2711" s="38" t="n">
        <v>39652</v>
      </c>
      <c r="B2711" s="39" t="n">
        <v>9.93</v>
      </c>
      <c r="C2711" s="39" t="n">
        <v>9.930348396</v>
      </c>
      <c r="D2711" s="39" t="n">
        <f aca="false">B2711-C2711</f>
        <v>-0.000348395999999696</v>
      </c>
      <c r="E2711" s="40" t="n">
        <f aca="false">IFERROR(ABS(D2711)/C2711*100,0)</f>
        <v>0.00350839654467744</v>
      </c>
      <c r="F2711" s="39" t="n">
        <v>10.19</v>
      </c>
      <c r="G2711" s="39" t="n">
        <v>10.18905544</v>
      </c>
      <c r="H2711" s="39" t="n">
        <f aca="false">F2711-G2711</f>
        <v>0.000944559999998873</v>
      </c>
      <c r="I2711" s="40" t="n">
        <f aca="false">IFERROR(ABS(H2711)/G2711*100,0)</f>
        <v>0.00927033919445307</v>
      </c>
      <c r="J2711" s="39" t="n">
        <v>9.8</v>
      </c>
      <c r="K2711" s="39" t="n">
        <v>9.800994873</v>
      </c>
      <c r="L2711" s="39" t="n">
        <f aca="false">J2711-K2711</f>
        <v>-0.000994872999999785</v>
      </c>
      <c r="M2711" s="40" t="n">
        <f aca="false">IFERROR(ABS(L2711)/K2711*100,0)</f>
        <v>0.0101507348273437</v>
      </c>
      <c r="N2711" s="39" t="n">
        <v>10.09</v>
      </c>
      <c r="O2711" s="39" t="n">
        <v>10.08955193</v>
      </c>
      <c r="P2711" s="39" t="n">
        <f aca="false">N2711-O2711</f>
        <v>0.000448069999999134</v>
      </c>
      <c r="Q2711" s="40" t="n">
        <f aca="false">IFERROR(ABS(P2711)/O2711*100,0)</f>
        <v>0.00444093060928559</v>
      </c>
      <c r="R2711" s="41" t="n">
        <v>21365804</v>
      </c>
      <c r="S2711" s="41" t="n">
        <v>21472729</v>
      </c>
      <c r="T2711" s="41" t="n">
        <f aca="false">R2711-S2711</f>
        <v>-106925</v>
      </c>
      <c r="U2711" s="40" t="n">
        <f aca="false">IFERROR(ABS(T2711)/S2711*100,0)</f>
        <v>0.497957199571605</v>
      </c>
    </row>
    <row r="2712" customFormat="false" ht="15" hidden="false" customHeight="false" outlineLevel="0" collapsed="false">
      <c r="A2712" s="38" t="n">
        <v>39653</v>
      </c>
      <c r="B2712" s="39" t="n">
        <v>10.04</v>
      </c>
      <c r="C2712" s="39" t="n">
        <v>10.03980064</v>
      </c>
      <c r="D2712" s="39" t="n">
        <f aca="false">B2712-C2712</f>
        <v>0.000199359999999871</v>
      </c>
      <c r="E2712" s="40" t="n">
        <f aca="false">IFERROR(ABS(D2712)/C2712*100,0)</f>
        <v>0.0019856967996515</v>
      </c>
      <c r="F2712" s="39" t="n">
        <v>10.11</v>
      </c>
      <c r="G2712" s="39" t="n">
        <v>10.1094532</v>
      </c>
      <c r="H2712" s="39" t="n">
        <f aca="false">F2712-G2712</f>
        <v>0.000546799999998626</v>
      </c>
      <c r="I2712" s="40" t="n">
        <f aca="false">IFERROR(ABS(H2712)/G2712*100,0)</f>
        <v>0.0054087989645041</v>
      </c>
      <c r="J2712" s="39" t="n">
        <v>9.81</v>
      </c>
      <c r="K2712" s="39" t="n">
        <v>9.810944557</v>
      </c>
      <c r="L2712" s="39" t="n">
        <f aca="false">J2712-K2712</f>
        <v>-0.000944556999998625</v>
      </c>
      <c r="M2712" s="40" t="n">
        <f aca="false">IFERROR(ABS(L2712)/K2712*100,0)</f>
        <v>0.00962758472959358</v>
      </c>
      <c r="N2712" s="39" t="n">
        <v>9.83</v>
      </c>
      <c r="O2712" s="39" t="n">
        <v>9.830845833</v>
      </c>
      <c r="P2712" s="39" t="n">
        <f aca="false">N2712-O2712</f>
        <v>-0.00084583299999963</v>
      </c>
      <c r="Q2712" s="40" t="n">
        <f aca="false">IFERROR(ABS(P2712)/O2712*100,0)</f>
        <v>0.00860386801266228</v>
      </c>
      <c r="R2712" s="41" t="n">
        <v>16082169</v>
      </c>
      <c r="S2712" s="41" t="n">
        <v>16162611</v>
      </c>
      <c r="T2712" s="41" t="n">
        <f aca="false">R2712-S2712</f>
        <v>-80442</v>
      </c>
      <c r="U2712" s="40" t="n">
        <f aca="false">IFERROR(ABS(T2712)/S2712*100,0)</f>
        <v>0.497704238504534</v>
      </c>
    </row>
    <row r="2713" customFormat="false" ht="15" hidden="false" customHeight="false" outlineLevel="0" collapsed="false">
      <c r="A2713" s="38" t="n">
        <v>39654</v>
      </c>
      <c r="B2713" s="39" t="n">
        <v>9.96</v>
      </c>
      <c r="C2713" s="39" t="n">
        <v>9.960199356</v>
      </c>
      <c r="D2713" s="39" t="n">
        <f aca="false">B2713-C2713</f>
        <v>-0.00019935599999954</v>
      </c>
      <c r="E2713" s="40" t="n">
        <f aca="false">IFERROR(ABS(D2713)/C2713*100,0)</f>
        <v>0.00200152620318235</v>
      </c>
      <c r="F2713" s="39" t="n">
        <v>10.05</v>
      </c>
      <c r="G2713" s="39" t="n">
        <v>10.04975128</v>
      </c>
      <c r="H2713" s="39" t="n">
        <f aca="false">F2713-G2713</f>
        <v>0.000248720000000091</v>
      </c>
      <c r="I2713" s="40" t="n">
        <f aca="false">IFERROR(ABS(H2713)/G2713*100,0)</f>
        <v>0.00247488711979438</v>
      </c>
      <c r="J2713" s="39" t="n">
        <v>9.82</v>
      </c>
      <c r="K2713" s="39" t="n">
        <v>9.820896149</v>
      </c>
      <c r="L2713" s="39" t="n">
        <f aca="false">J2713-K2713</f>
        <v>-0.000896148999999014</v>
      </c>
      <c r="M2713" s="40" t="n">
        <f aca="false">IFERROR(ABS(L2713)/K2713*100,0)</f>
        <v>0.00912492084635538</v>
      </c>
      <c r="N2713" s="39" t="n">
        <v>9.97</v>
      </c>
      <c r="O2713" s="39" t="n">
        <v>9.97014904</v>
      </c>
      <c r="P2713" s="39" t="n">
        <f aca="false">N2713-O2713</f>
        <v>-0.000149040000000156</v>
      </c>
      <c r="Q2713" s="40" t="n">
        <f aca="false">IFERROR(ABS(P2713)/O2713*100,0)</f>
        <v>0.00149486230749621</v>
      </c>
      <c r="R2713" s="41" t="n">
        <v>8604880</v>
      </c>
      <c r="S2713" s="41" t="n">
        <v>8647925</v>
      </c>
      <c r="T2713" s="41" t="n">
        <f aca="false">R2713-S2713</f>
        <v>-43045</v>
      </c>
      <c r="U2713" s="40" t="n">
        <f aca="false">IFERROR(ABS(T2713)/S2713*100,0)</f>
        <v>0.497749460130609</v>
      </c>
    </row>
    <row r="2714" customFormat="false" ht="15" hidden="false" customHeight="false" outlineLevel="0" collapsed="false">
      <c r="A2714" s="38" t="n">
        <v>39657</v>
      </c>
      <c r="B2714" s="39" t="n">
        <v>10.02</v>
      </c>
      <c r="C2714" s="39" t="n">
        <v>10.01990032</v>
      </c>
      <c r="D2714" s="39" t="n">
        <f aca="false">B2714-C2714</f>
        <v>9.96799999999354E-005</v>
      </c>
      <c r="E2714" s="40" t="n">
        <f aca="false">IFERROR(ABS(D2714)/C2714*100,0)</f>
        <v>0.000994820275816231</v>
      </c>
      <c r="F2714" s="39" t="n">
        <v>10.02</v>
      </c>
      <c r="G2714" s="39" t="n">
        <v>10.01990032</v>
      </c>
      <c r="H2714" s="39" t="n">
        <f aca="false">F2714-G2714</f>
        <v>9.96799999999354E-005</v>
      </c>
      <c r="I2714" s="40" t="n">
        <f aca="false">IFERROR(ABS(H2714)/G2714*100,0)</f>
        <v>0.000994820275816231</v>
      </c>
      <c r="J2714" s="39" t="n">
        <v>9.69</v>
      </c>
      <c r="K2714" s="39" t="n">
        <v>9.691541672</v>
      </c>
      <c r="L2714" s="39" t="n">
        <f aca="false">J2714-K2714</f>
        <v>-0.00154167200000011</v>
      </c>
      <c r="M2714" s="40" t="n">
        <f aca="false">IFERROR(ABS(L2714)/K2714*100,0)</f>
        <v>0.0159073969052228</v>
      </c>
      <c r="N2714" s="39" t="n">
        <v>9.72</v>
      </c>
      <c r="O2714" s="39" t="n">
        <v>9.721392632</v>
      </c>
      <c r="P2714" s="39" t="n">
        <f aca="false">N2714-O2714</f>
        <v>-0.00139263199999995</v>
      </c>
      <c r="Q2714" s="40" t="n">
        <f aca="false">IFERROR(ABS(P2714)/O2714*100,0)</f>
        <v>0.0143254372363874</v>
      </c>
      <c r="R2714" s="41" t="n">
        <v>8690455</v>
      </c>
      <c r="S2714" s="41" t="n">
        <v>8733953</v>
      </c>
      <c r="T2714" s="41" t="n">
        <f aca="false">R2714-S2714</f>
        <v>-43498</v>
      </c>
      <c r="U2714" s="40" t="n">
        <f aca="false">IFERROR(ABS(T2714)/S2714*100,0)</f>
        <v>0.498033364731869</v>
      </c>
    </row>
    <row r="2715" customFormat="false" ht="15" hidden="false" customHeight="false" outlineLevel="0" collapsed="false">
      <c r="A2715" s="38" t="n">
        <v>39658</v>
      </c>
      <c r="B2715" s="39" t="n">
        <v>9.59</v>
      </c>
      <c r="C2715" s="39" t="n">
        <v>9.592040062</v>
      </c>
      <c r="D2715" s="39" t="n">
        <f aca="false">B2715-C2715</f>
        <v>-0.00204006200000073</v>
      </c>
      <c r="E2715" s="40" t="n">
        <f aca="false">IFERROR(ABS(D2715)/C2715*100,0)</f>
        <v>0.0212682806453517</v>
      </c>
      <c r="F2715" s="39" t="n">
        <v>9.84</v>
      </c>
      <c r="G2715" s="39" t="n">
        <v>9.840796471</v>
      </c>
      <c r="H2715" s="39" t="n">
        <f aca="false">F2715-G2715</f>
        <v>-0.00079647100000102</v>
      </c>
      <c r="I2715" s="40" t="n">
        <f aca="false">IFERROR(ABS(H2715)/G2715*100,0)</f>
        <v>0.00809356236914515</v>
      </c>
      <c r="J2715" s="39" t="n">
        <v>9.51</v>
      </c>
      <c r="K2715" s="39" t="n">
        <v>9.51243782</v>
      </c>
      <c r="L2715" s="39" t="n">
        <f aca="false">J2715-K2715</f>
        <v>-0.00243782000000081</v>
      </c>
      <c r="M2715" s="40" t="n">
        <f aca="false">IFERROR(ABS(L2715)/K2715*100,0)</f>
        <v>0.02562771022666</v>
      </c>
      <c r="N2715" s="39" t="n">
        <v>9.79</v>
      </c>
      <c r="O2715" s="39" t="n">
        <v>9.791045189</v>
      </c>
      <c r="P2715" s="39" t="n">
        <f aca="false">N2715-O2715</f>
        <v>-0.00104518900000095</v>
      </c>
      <c r="Q2715" s="40" t="n">
        <f aca="false">IFERROR(ABS(P2715)/O2715*100,0)</f>
        <v>0.0106749481779043</v>
      </c>
      <c r="R2715" s="41" t="n">
        <v>19090448</v>
      </c>
      <c r="S2715" s="41" t="n">
        <v>19184847</v>
      </c>
      <c r="T2715" s="41" t="n">
        <f aca="false">R2715-S2715</f>
        <v>-94399</v>
      </c>
      <c r="U2715" s="40" t="n">
        <f aca="false">IFERROR(ABS(T2715)/S2715*100,0)</f>
        <v>0.492049793256105</v>
      </c>
    </row>
    <row r="2716" customFormat="false" ht="15" hidden="false" customHeight="false" outlineLevel="0" collapsed="false">
      <c r="A2716" s="38" t="n">
        <v>39659</v>
      </c>
      <c r="B2716" s="39" t="n">
        <v>9.85</v>
      </c>
      <c r="C2716" s="39" t="n">
        <v>9.850746155</v>
      </c>
      <c r="D2716" s="39" t="n">
        <f aca="false">B2716-C2716</f>
        <v>-0.00074615499999986</v>
      </c>
      <c r="E2716" s="40" t="n">
        <f aca="false">IFERROR(ABS(D2716)/C2716*100,0)</f>
        <v>0.00757460387527222</v>
      </c>
      <c r="F2716" s="39" t="n">
        <v>9.93</v>
      </c>
      <c r="G2716" s="39" t="n">
        <v>9.930348396</v>
      </c>
      <c r="H2716" s="39" t="n">
        <f aca="false">F2716-G2716</f>
        <v>-0.000348395999999696</v>
      </c>
      <c r="I2716" s="40" t="n">
        <f aca="false">IFERROR(ABS(H2716)/G2716*100,0)</f>
        <v>0.00350839654467744</v>
      </c>
      <c r="J2716" s="39" t="n">
        <v>9.72</v>
      </c>
      <c r="K2716" s="39" t="n">
        <v>9.721392632</v>
      </c>
      <c r="L2716" s="39" t="n">
        <f aca="false">J2716-K2716</f>
        <v>-0.00139263199999995</v>
      </c>
      <c r="M2716" s="40" t="n">
        <f aca="false">IFERROR(ABS(L2716)/K2716*100,0)</f>
        <v>0.0143254372363874</v>
      </c>
      <c r="N2716" s="39" t="n">
        <v>9.75</v>
      </c>
      <c r="O2716" s="39" t="n">
        <v>9.751243591</v>
      </c>
      <c r="P2716" s="39" t="n">
        <f aca="false">N2716-O2716</f>
        <v>-0.00124359099999971</v>
      </c>
      <c r="Q2716" s="40" t="n">
        <f aca="false">IFERROR(ABS(P2716)/O2716*100,0)</f>
        <v>0.0127531528506528</v>
      </c>
      <c r="R2716" s="41" t="n">
        <v>15752854</v>
      </c>
      <c r="S2716" s="41" t="n">
        <v>15831664</v>
      </c>
      <c r="T2716" s="41" t="n">
        <f aca="false">R2716-S2716</f>
        <v>-78810</v>
      </c>
      <c r="U2716" s="40" t="n">
        <f aca="false">IFERROR(ABS(T2716)/S2716*100,0)</f>
        <v>0.497799852245475</v>
      </c>
    </row>
    <row r="2717" customFormat="false" ht="15" hidden="false" customHeight="false" outlineLevel="0" collapsed="false">
      <c r="A2717" s="38" t="n">
        <v>39660</v>
      </c>
      <c r="B2717" s="39" t="n">
        <v>9.6</v>
      </c>
      <c r="C2717" s="39" t="n">
        <v>9.601989746</v>
      </c>
      <c r="D2717" s="39" t="n">
        <f aca="false">B2717-C2717</f>
        <v>-0.00198974599999957</v>
      </c>
      <c r="E2717" s="40" t="n">
        <f aca="false">IFERROR(ABS(D2717)/C2717*100,0)</f>
        <v>0.0207222258368737</v>
      </c>
      <c r="F2717" s="39" t="n">
        <v>9.63</v>
      </c>
      <c r="G2717" s="39" t="n">
        <v>9.631840706</v>
      </c>
      <c r="H2717" s="39" t="n">
        <f aca="false">F2717-G2717</f>
        <v>-0.00184070599999941</v>
      </c>
      <c r="I2717" s="40" t="n">
        <f aca="false">IFERROR(ABS(H2717)/G2717*100,0)</f>
        <v>0.0191106358190992</v>
      </c>
      <c r="J2717" s="39" t="n">
        <v>9.41</v>
      </c>
      <c r="K2717" s="39" t="n">
        <v>9.412935257</v>
      </c>
      <c r="L2717" s="39" t="n">
        <f aca="false">J2717-K2717</f>
        <v>-0.00293525699999897</v>
      </c>
      <c r="M2717" s="40" t="n">
        <f aca="false">IFERROR(ABS(L2717)/K2717*100,0)</f>
        <v>0.0311832273340682</v>
      </c>
      <c r="N2717" s="39" t="n">
        <v>9.45</v>
      </c>
      <c r="O2717" s="39" t="n">
        <v>9.452735901</v>
      </c>
      <c r="P2717" s="39" t="n">
        <f aca="false">N2717-O2717</f>
        <v>-0.00273590100000121</v>
      </c>
      <c r="Q2717" s="40" t="n">
        <f aca="false">IFERROR(ABS(P2717)/O2717*100,0)</f>
        <v>0.028942953962268</v>
      </c>
      <c r="R2717" s="41" t="n">
        <v>24129520</v>
      </c>
      <c r="S2717" s="41" t="n">
        <v>24250248</v>
      </c>
      <c r="T2717" s="41" t="n">
        <f aca="false">R2717-S2717</f>
        <v>-120728</v>
      </c>
      <c r="U2717" s="40" t="n">
        <f aca="false">IFERROR(ABS(T2717)/S2717*100,0)</f>
        <v>0.497842331344405</v>
      </c>
    </row>
    <row r="2718" customFormat="false" ht="15" hidden="false" customHeight="false" outlineLevel="0" collapsed="false">
      <c r="A2718" s="38" t="n">
        <v>39661</v>
      </c>
      <c r="B2718" s="39" t="n">
        <v>9.55</v>
      </c>
      <c r="C2718" s="39" t="n">
        <v>9.552239418</v>
      </c>
      <c r="D2718" s="39" t="n">
        <f aca="false">B2718-C2718</f>
        <v>-0.00223941799999849</v>
      </c>
      <c r="E2718" s="40" t="n">
        <f aca="false">IFERROR(ABS(D2718)/C2718*100,0)</f>
        <v>0.0234439056853892</v>
      </c>
      <c r="F2718" s="39" t="n">
        <v>9.65</v>
      </c>
      <c r="G2718" s="39" t="n">
        <v>9.651741028</v>
      </c>
      <c r="H2718" s="39" t="n">
        <f aca="false">F2718-G2718</f>
        <v>-0.00174102799999964</v>
      </c>
      <c r="I2718" s="40" t="n">
        <f aca="false">IFERROR(ABS(H2718)/G2718*100,0)</f>
        <v>0.0180384864756407</v>
      </c>
      <c r="J2718" s="39" t="n">
        <v>9.38</v>
      </c>
      <c r="K2718" s="39" t="n">
        <v>9.383085251</v>
      </c>
      <c r="L2718" s="39" t="n">
        <f aca="false">J2718-K2718</f>
        <v>-0.0030852509999999</v>
      </c>
      <c r="M2718" s="40" t="n">
        <f aca="false">IFERROR(ABS(L2718)/K2718*100,0)</f>
        <v>0.0328809865568587</v>
      </c>
      <c r="N2718" s="39" t="n">
        <v>9.49</v>
      </c>
      <c r="O2718" s="39" t="n">
        <v>9.492536545</v>
      </c>
      <c r="P2718" s="39" t="n">
        <f aca="false">N2718-O2718</f>
        <v>-0.00253654499999989</v>
      </c>
      <c r="Q2718" s="40" t="n">
        <f aca="false">IFERROR(ABS(P2718)/O2718*100,0)</f>
        <v>0.0267214667857767</v>
      </c>
      <c r="R2718" s="41" t="n">
        <v>8328030</v>
      </c>
      <c r="S2718" s="41" t="n">
        <v>8369740</v>
      </c>
      <c r="T2718" s="41" t="n">
        <f aca="false">R2718-S2718</f>
        <v>-41710</v>
      </c>
      <c r="U2718" s="40" t="n">
        <f aca="false">IFERROR(ABS(T2718)/S2718*100,0)</f>
        <v>0.498342839801475</v>
      </c>
    </row>
    <row r="2719" customFormat="false" ht="15" hidden="false" customHeight="false" outlineLevel="0" collapsed="false">
      <c r="A2719" s="38" t="n">
        <v>39664</v>
      </c>
      <c r="B2719" s="39" t="n">
        <v>9.45</v>
      </c>
      <c r="C2719" s="39" t="n">
        <v>9.452735901</v>
      </c>
      <c r="D2719" s="39" t="n">
        <f aca="false">B2719-C2719</f>
        <v>-0.00273590100000121</v>
      </c>
      <c r="E2719" s="40" t="n">
        <f aca="false">IFERROR(ABS(D2719)/C2719*100,0)</f>
        <v>0.028942953962268</v>
      </c>
      <c r="F2719" s="39" t="n">
        <v>9.49</v>
      </c>
      <c r="G2719" s="39" t="n">
        <v>9.492536545</v>
      </c>
      <c r="H2719" s="39" t="n">
        <f aca="false">F2719-G2719</f>
        <v>-0.00253654499999989</v>
      </c>
      <c r="I2719" s="40" t="n">
        <f aca="false">IFERROR(ABS(H2719)/G2719*100,0)</f>
        <v>0.0267214667857767</v>
      </c>
      <c r="J2719" s="39" t="n">
        <v>9.31</v>
      </c>
      <c r="K2719" s="39" t="n">
        <v>9.313432693</v>
      </c>
      <c r="L2719" s="39" t="n">
        <f aca="false">J2719-K2719</f>
        <v>-0.00343269299999882</v>
      </c>
      <c r="M2719" s="40" t="n">
        <f aca="false">IFERROR(ABS(L2719)/K2719*100,0)</f>
        <v>0.0368574414305785</v>
      </c>
      <c r="N2719" s="39" t="n">
        <v>9.34</v>
      </c>
      <c r="O2719" s="39" t="n">
        <v>9.343283653</v>
      </c>
      <c r="P2719" s="39" t="n">
        <f aca="false">N2719-O2719</f>
        <v>-0.00328365300000044</v>
      </c>
      <c r="Q2719" s="40" t="n">
        <f aca="false">IFERROR(ABS(P2719)/O2719*100,0)</f>
        <v>0.0351445286470149</v>
      </c>
      <c r="R2719" s="41" t="n">
        <v>11381641</v>
      </c>
      <c r="S2719" s="41" t="n">
        <v>11438608</v>
      </c>
      <c r="T2719" s="41" t="n">
        <f aca="false">R2719-S2719</f>
        <v>-56967</v>
      </c>
      <c r="U2719" s="40" t="n">
        <f aca="false">IFERROR(ABS(T2719)/S2719*100,0)</f>
        <v>0.498023885423821</v>
      </c>
    </row>
    <row r="2720" customFormat="false" ht="15" hidden="false" customHeight="false" outlineLevel="0" collapsed="false">
      <c r="A2720" s="38" t="n">
        <v>39665</v>
      </c>
      <c r="B2720" s="39" t="n">
        <v>9.49</v>
      </c>
      <c r="C2720" s="39" t="n">
        <v>9.492536545</v>
      </c>
      <c r="D2720" s="39" t="n">
        <f aca="false">B2720-C2720</f>
        <v>-0.00253654499999989</v>
      </c>
      <c r="E2720" s="40" t="n">
        <f aca="false">IFERROR(ABS(D2720)/C2720*100,0)</f>
        <v>0.0267214667857767</v>
      </c>
      <c r="F2720" s="39" t="n">
        <v>9.81</v>
      </c>
      <c r="G2720" s="39" t="n">
        <v>9.810944557</v>
      </c>
      <c r="H2720" s="39" t="n">
        <f aca="false">F2720-G2720</f>
        <v>-0.000944556999998625</v>
      </c>
      <c r="I2720" s="40" t="n">
        <f aca="false">IFERROR(ABS(H2720)/G2720*100,0)</f>
        <v>0.00962758472959358</v>
      </c>
      <c r="J2720" s="39" t="n">
        <v>9.4</v>
      </c>
      <c r="K2720" s="39" t="n">
        <v>9.402984619</v>
      </c>
      <c r="L2720" s="39" t="n">
        <f aca="false">J2720-K2720</f>
        <v>-0.00298461899999936</v>
      </c>
      <c r="M2720" s="40" t="n">
        <f aca="false">IFERROR(ABS(L2720)/K2720*100,0)</f>
        <v>0.0317411877285062</v>
      </c>
      <c r="N2720" s="39" t="n">
        <v>9.74</v>
      </c>
      <c r="O2720" s="39" t="n">
        <v>9.741293907</v>
      </c>
      <c r="P2720" s="39" t="n">
        <f aca="false">N2720-O2720</f>
        <v>-0.00129390699999909</v>
      </c>
      <c r="Q2720" s="40" t="n">
        <f aca="false">IFERROR(ABS(P2720)/O2720*100,0)</f>
        <v>0.0132827015830957</v>
      </c>
      <c r="R2720" s="41" t="n">
        <v>17560224</v>
      </c>
      <c r="S2720" s="41" t="n">
        <v>17648604</v>
      </c>
      <c r="T2720" s="41" t="n">
        <f aca="false">R2720-S2720</f>
        <v>-88380</v>
      </c>
      <c r="U2720" s="40" t="n">
        <f aca="false">IFERROR(ABS(T2720)/S2720*100,0)</f>
        <v>0.500776152040127</v>
      </c>
    </row>
    <row r="2721" customFormat="false" ht="15" hidden="false" customHeight="false" outlineLevel="0" collapsed="false">
      <c r="A2721" s="38" t="n">
        <v>39666</v>
      </c>
      <c r="B2721" s="39" t="n">
        <v>9.8</v>
      </c>
      <c r="C2721" s="39" t="n">
        <v>9.800994873</v>
      </c>
      <c r="D2721" s="39" t="n">
        <f aca="false">B2721-C2721</f>
        <v>-0.000994872999999785</v>
      </c>
      <c r="E2721" s="40" t="n">
        <f aca="false">IFERROR(ABS(D2721)/C2721*100,0)</f>
        <v>0.0101507348273437</v>
      </c>
      <c r="F2721" s="39" t="n">
        <v>10.27</v>
      </c>
      <c r="G2721" s="39" t="n">
        <v>10.26865673</v>
      </c>
      <c r="H2721" s="39" t="n">
        <f aca="false">F2721-G2721</f>
        <v>0.00134326999999956</v>
      </c>
      <c r="I2721" s="40" t="n">
        <f aca="false">IFERROR(ABS(H2721)/G2721*100,0)</f>
        <v>0.0130812630640888</v>
      </c>
      <c r="J2721" s="39" t="n">
        <v>9.8</v>
      </c>
      <c r="K2721" s="39" t="n">
        <v>9.800994873</v>
      </c>
      <c r="L2721" s="39" t="n">
        <f aca="false">J2721-K2721</f>
        <v>-0.000994872999999785</v>
      </c>
      <c r="M2721" s="40" t="n">
        <f aca="false">IFERROR(ABS(L2721)/K2721*100,0)</f>
        <v>0.0101507348273437</v>
      </c>
      <c r="N2721" s="39" t="n">
        <v>10.2</v>
      </c>
      <c r="O2721" s="39" t="n">
        <v>10.19900513</v>
      </c>
      <c r="P2721" s="39" t="n">
        <f aca="false">N2721-O2721</f>
        <v>0.000994869999999537</v>
      </c>
      <c r="Q2721" s="40" t="n">
        <f aca="false">IFERROR(ABS(P2721)/O2721*100,0)</f>
        <v>0.00975457887625886</v>
      </c>
      <c r="R2721" s="41" t="n">
        <v>21240872</v>
      </c>
      <c r="S2721" s="41" t="n">
        <v>21347104</v>
      </c>
      <c r="T2721" s="41" t="n">
        <f aca="false">R2721-S2721</f>
        <v>-106232</v>
      </c>
      <c r="U2721" s="40" t="n">
        <f aca="false">IFERROR(ABS(T2721)/S2721*100,0)</f>
        <v>0.497641272558563</v>
      </c>
    </row>
    <row r="2722" customFormat="false" ht="15" hidden="false" customHeight="false" outlineLevel="0" collapsed="false">
      <c r="A2722" s="38" t="n">
        <v>39667</v>
      </c>
      <c r="B2722" s="39" t="n">
        <v>10</v>
      </c>
      <c r="C2722" s="39" t="n">
        <v>10</v>
      </c>
      <c r="D2722" s="39" t="n">
        <f aca="false">B2722-C2722</f>
        <v>0</v>
      </c>
      <c r="E2722" s="40" t="n">
        <f aca="false">IFERROR(ABS(D2722)/C2722*100,0)</f>
        <v>0</v>
      </c>
      <c r="F2722" s="39" t="n">
        <v>10.29</v>
      </c>
      <c r="G2722" s="39" t="n">
        <v>10.28855705</v>
      </c>
      <c r="H2722" s="39" t="n">
        <f aca="false">F2722-G2722</f>
        <v>0.0014429499999995</v>
      </c>
      <c r="I2722" s="40" t="n">
        <f aca="false">IFERROR(ABS(H2722)/G2722*100,0)</f>
        <v>0.0140248043820635</v>
      </c>
      <c r="J2722" s="39" t="n">
        <v>9.96</v>
      </c>
      <c r="K2722" s="39" t="n">
        <v>9.960199356</v>
      </c>
      <c r="L2722" s="39" t="n">
        <f aca="false">J2722-K2722</f>
        <v>-0.00019935599999954</v>
      </c>
      <c r="M2722" s="40" t="n">
        <f aca="false">IFERROR(ABS(L2722)/K2722*100,0)</f>
        <v>0.00200152620318235</v>
      </c>
      <c r="N2722" s="39" t="n">
        <v>10.29</v>
      </c>
      <c r="O2722" s="39" t="n">
        <v>10.28855705</v>
      </c>
      <c r="P2722" s="39" t="n">
        <f aca="false">N2722-O2722</f>
        <v>0.0014429499999995</v>
      </c>
      <c r="Q2722" s="40" t="n">
        <f aca="false">IFERROR(ABS(P2722)/O2722*100,0)</f>
        <v>0.0140248043820635</v>
      </c>
      <c r="R2722" s="41" t="n">
        <v>19157808</v>
      </c>
      <c r="S2722" s="41" t="n">
        <v>19253689</v>
      </c>
      <c r="T2722" s="41" t="n">
        <f aca="false">R2722-S2722</f>
        <v>-95881</v>
      </c>
      <c r="U2722" s="40" t="n">
        <f aca="false">IFERROR(ABS(T2722)/S2722*100,0)</f>
        <v>0.497987684334155</v>
      </c>
    </row>
    <row r="2723" customFormat="false" ht="15" hidden="false" customHeight="false" outlineLevel="0" collapsed="false">
      <c r="A2723" s="38" t="n">
        <v>39668</v>
      </c>
      <c r="B2723" s="39" t="n">
        <v>10.27</v>
      </c>
      <c r="C2723" s="39" t="n">
        <v>10.26865673</v>
      </c>
      <c r="D2723" s="39" t="n">
        <f aca="false">B2723-C2723</f>
        <v>0.00134326999999956</v>
      </c>
      <c r="E2723" s="40" t="n">
        <f aca="false">IFERROR(ABS(D2723)/C2723*100,0)</f>
        <v>0.0130812630640888</v>
      </c>
      <c r="F2723" s="39" t="n">
        <v>10.55</v>
      </c>
      <c r="G2723" s="39" t="n">
        <v>10.5472641</v>
      </c>
      <c r="H2723" s="39" t="n">
        <f aca="false">F2723-G2723</f>
        <v>0.00273590000000112</v>
      </c>
      <c r="I2723" s="40" t="n">
        <f aca="false">IFERROR(ABS(H2723)/G2723*100,0)</f>
        <v>0.0259394282162814</v>
      </c>
      <c r="J2723" s="39" t="n">
        <v>10.1</v>
      </c>
      <c r="K2723" s="39" t="n">
        <v>10.09950161</v>
      </c>
      <c r="L2723" s="39" t="n">
        <f aca="false">J2723-K2723</f>
        <v>0.00049838999999885</v>
      </c>
      <c r="M2723" s="40" t="n">
        <f aca="false">IFERROR(ABS(L2723)/K2723*100,0)</f>
        <v>0.00493479796572704</v>
      </c>
      <c r="N2723" s="39" t="n">
        <v>10.46</v>
      </c>
      <c r="O2723" s="39" t="n">
        <v>10.45771122</v>
      </c>
      <c r="P2723" s="39" t="n">
        <f aca="false">N2723-O2723</f>
        <v>0.00228878000000066</v>
      </c>
      <c r="Q2723" s="40" t="n">
        <f aca="false">IFERROR(ABS(P2723)/O2723*100,0)</f>
        <v>0.0218860508944199</v>
      </c>
      <c r="R2723" s="41" t="n">
        <v>24132012</v>
      </c>
      <c r="S2723" s="41" t="n">
        <v>24252760</v>
      </c>
      <c r="T2723" s="41" t="n">
        <f aca="false">R2723-S2723</f>
        <v>-120748</v>
      </c>
      <c r="U2723" s="40" t="n">
        <f aca="false">IFERROR(ABS(T2723)/S2723*100,0)</f>
        <v>0.497873231747644</v>
      </c>
    </row>
    <row r="2724" customFormat="false" ht="15" hidden="false" customHeight="false" outlineLevel="0" collapsed="false">
      <c r="A2724" s="38" t="n">
        <v>39671</v>
      </c>
      <c r="B2724" s="39" t="n">
        <v>10.34</v>
      </c>
      <c r="C2724" s="39" t="n">
        <v>10.33830833</v>
      </c>
      <c r="D2724" s="39" t="n">
        <f aca="false">B2724-C2724</f>
        <v>0.00169166999999959</v>
      </c>
      <c r="E2724" s="40" t="n">
        <f aca="false">IFERROR(ABS(D2724)/C2724*100,0)</f>
        <v>0.0163631219538177</v>
      </c>
      <c r="F2724" s="39" t="n">
        <v>10.72</v>
      </c>
      <c r="G2724" s="39" t="n">
        <v>10.71641827</v>
      </c>
      <c r="H2724" s="39" t="n">
        <f aca="false">F2724-G2724</f>
        <v>0.00358173000000051</v>
      </c>
      <c r="I2724" s="40" t="n">
        <f aca="false">IFERROR(ABS(H2724)/G2724*100,0)</f>
        <v>0.0334228275694254</v>
      </c>
      <c r="J2724" s="39" t="n">
        <v>10.34</v>
      </c>
      <c r="K2724" s="39" t="n">
        <v>10.33830833</v>
      </c>
      <c r="L2724" s="39" t="n">
        <f aca="false">J2724-K2724</f>
        <v>0.00169166999999959</v>
      </c>
      <c r="M2724" s="40" t="n">
        <f aca="false">IFERROR(ABS(L2724)/K2724*100,0)</f>
        <v>0.0163631219538177</v>
      </c>
      <c r="N2724" s="39" t="n">
        <v>10.62</v>
      </c>
      <c r="O2724" s="39" t="n">
        <v>10.61691475</v>
      </c>
      <c r="P2724" s="39" t="n">
        <f aca="false">N2724-O2724</f>
        <v>0.00308524999999982</v>
      </c>
      <c r="Q2724" s="40" t="n">
        <f aca="false">IFERROR(ABS(P2724)/O2724*100,0)</f>
        <v>0.029059760510932</v>
      </c>
      <c r="R2724" s="41" t="n">
        <v>13897538</v>
      </c>
      <c r="S2724" s="41" t="n">
        <v>13967088</v>
      </c>
      <c r="T2724" s="41" t="n">
        <f aca="false">R2724-S2724</f>
        <v>-69550</v>
      </c>
      <c r="U2724" s="40" t="n">
        <f aca="false">IFERROR(ABS(T2724)/S2724*100,0)</f>
        <v>0.49795633850091</v>
      </c>
    </row>
    <row r="2725" customFormat="false" ht="15" hidden="false" customHeight="false" outlineLevel="0" collapsed="false">
      <c r="A2725" s="38" t="n">
        <v>39672</v>
      </c>
      <c r="B2725" s="39" t="n">
        <v>10.59</v>
      </c>
      <c r="C2725" s="39" t="n">
        <v>10.58706474</v>
      </c>
      <c r="D2725" s="39" t="n">
        <f aca="false">B2725-C2725</f>
        <v>0.00293525999999922</v>
      </c>
      <c r="E2725" s="40" t="n">
        <f aca="false">IFERROR(ABS(D2725)/C2725*100,0)</f>
        <v>0.0277249650595715</v>
      </c>
      <c r="F2725" s="39" t="n">
        <v>10.67</v>
      </c>
      <c r="G2725" s="39" t="n">
        <v>10.66666698</v>
      </c>
      <c r="H2725" s="39" t="n">
        <f aca="false">F2725-G2725</f>
        <v>0.00333301999999946</v>
      </c>
      <c r="I2725" s="40" t="n">
        <f aca="false">IFERROR(ABS(H2725)/G2725*100,0)</f>
        <v>0.0312470615821125</v>
      </c>
      <c r="J2725" s="39" t="n">
        <v>10.47</v>
      </c>
      <c r="K2725" s="39" t="n">
        <v>10.46766186</v>
      </c>
      <c r="L2725" s="39" t="n">
        <f aca="false">J2725-K2725</f>
        <v>0.00233814000000088</v>
      </c>
      <c r="M2725" s="40" t="n">
        <f aca="false">IFERROR(ABS(L2725)/K2725*100,0)</f>
        <v>0.0223367933667746</v>
      </c>
      <c r="N2725" s="39" t="n">
        <v>10.58</v>
      </c>
      <c r="O2725" s="39" t="n">
        <v>10.57711411</v>
      </c>
      <c r="P2725" s="39" t="n">
        <f aca="false">N2725-O2725</f>
        <v>0.00288588999999995</v>
      </c>
      <c r="Q2725" s="40" t="n">
        <f aca="false">IFERROR(ABS(P2725)/O2725*100,0)</f>
        <v>0.0272842853919059</v>
      </c>
      <c r="R2725" s="41" t="n">
        <v>19066244</v>
      </c>
      <c r="S2725" s="41" t="n">
        <v>19161631</v>
      </c>
      <c r="T2725" s="41" t="n">
        <f aca="false">R2725-S2725</f>
        <v>-95387</v>
      </c>
      <c r="U2725" s="40" t="n">
        <f aca="false">IFERROR(ABS(T2725)/S2725*100,0)</f>
        <v>0.497802092107921</v>
      </c>
    </row>
    <row r="2726" customFormat="false" ht="15" hidden="false" customHeight="false" outlineLevel="0" collapsed="false">
      <c r="A2726" s="38" t="n">
        <v>39673</v>
      </c>
      <c r="B2726" s="39" t="n">
        <v>10.12</v>
      </c>
      <c r="C2726" s="39" t="n">
        <v>10.11940289</v>
      </c>
      <c r="D2726" s="39" t="n">
        <f aca="false">B2726-C2726</f>
        <v>0.00059710999999929</v>
      </c>
      <c r="E2726" s="40" t="n">
        <f aca="false">IFERROR(ABS(D2726)/C2726*100,0)</f>
        <v>0.00590064459820406</v>
      </c>
      <c r="F2726" s="39" t="n">
        <v>10.45</v>
      </c>
      <c r="G2726" s="39" t="n">
        <v>10.44776058</v>
      </c>
      <c r="H2726" s="39" t="n">
        <f aca="false">F2726-G2726</f>
        <v>0.00223941999999866</v>
      </c>
      <c r="I2726" s="40" t="n">
        <f aca="false">IFERROR(ABS(H2726)/G2726*100,0)</f>
        <v>0.021434449831149</v>
      </c>
      <c r="J2726" s="39" t="n">
        <v>10.1</v>
      </c>
      <c r="K2726" s="39" t="n">
        <v>10.09950161</v>
      </c>
      <c r="L2726" s="39" t="n">
        <f aca="false">J2726-K2726</f>
        <v>0.00049838999999885</v>
      </c>
      <c r="M2726" s="40" t="n">
        <f aca="false">IFERROR(ABS(L2726)/K2726*100,0)</f>
        <v>0.00493479796572704</v>
      </c>
      <c r="N2726" s="39" t="n">
        <v>10.35</v>
      </c>
      <c r="O2726" s="39" t="n">
        <v>10.34825897</v>
      </c>
      <c r="P2726" s="39" t="n">
        <f aca="false">N2726-O2726</f>
        <v>0.00174102999999981</v>
      </c>
      <c r="Q2726" s="40" t="n">
        <f aca="false">IFERROR(ABS(P2726)/O2726*100,0)</f>
        <v>0.0168243760138505</v>
      </c>
      <c r="R2726" s="41" t="n">
        <v>37796064</v>
      </c>
      <c r="S2726" s="41" t="n">
        <v>37985080</v>
      </c>
      <c r="T2726" s="41" t="n">
        <f aca="false">R2726-S2726</f>
        <v>-189016</v>
      </c>
      <c r="U2726" s="40" t="n">
        <f aca="false">IFERROR(ABS(T2726)/S2726*100,0)</f>
        <v>0.497605902106827</v>
      </c>
    </row>
    <row r="2727" customFormat="false" ht="15" hidden="false" customHeight="false" outlineLevel="0" collapsed="false">
      <c r="A2727" s="38" t="n">
        <v>39674</v>
      </c>
      <c r="B2727" s="39" t="n">
        <v>10.45</v>
      </c>
      <c r="C2727" s="39" t="n">
        <v>10.44776058</v>
      </c>
      <c r="D2727" s="39" t="n">
        <f aca="false">B2727-C2727</f>
        <v>0.00223941999999866</v>
      </c>
      <c r="E2727" s="40" t="n">
        <f aca="false">IFERROR(ABS(D2727)/C2727*100,0)</f>
        <v>0.021434449831149</v>
      </c>
      <c r="F2727" s="39" t="n">
        <v>10.49</v>
      </c>
      <c r="G2727" s="39" t="n">
        <v>10.48756218</v>
      </c>
      <c r="H2727" s="39" t="n">
        <f aca="false">F2727-G2727</f>
        <v>0.00243782000000081</v>
      </c>
      <c r="I2727" s="40" t="n">
        <f aca="false">IFERROR(ABS(H2727)/G2727*100,0)</f>
        <v>0.023244868141519</v>
      </c>
      <c r="J2727" s="39" t="n">
        <v>10.3</v>
      </c>
      <c r="K2727" s="39" t="n">
        <v>10.29850674</v>
      </c>
      <c r="L2727" s="39" t="n">
        <f aca="false">J2727-K2727</f>
        <v>0.00149326000000016</v>
      </c>
      <c r="M2727" s="40" t="n">
        <f aca="false">IFERROR(ABS(L2727)/K2727*100,0)</f>
        <v>0.0144997720320001</v>
      </c>
      <c r="N2727" s="39" t="n">
        <v>10.44</v>
      </c>
      <c r="O2727" s="39" t="n">
        <v>10.4378109</v>
      </c>
      <c r="P2727" s="39" t="n">
        <f aca="false">N2727-O2727</f>
        <v>0.00218909999999894</v>
      </c>
      <c r="Q2727" s="40" t="n">
        <f aca="false">IFERROR(ABS(P2727)/O2727*100,0)</f>
        <v>0.0209727884608347</v>
      </c>
      <c r="R2727" s="41" t="n">
        <v>10675464</v>
      </c>
      <c r="S2727" s="41" t="n">
        <v>10728877</v>
      </c>
      <c r="T2727" s="41" t="n">
        <f aca="false">R2727-S2727</f>
        <v>-53413</v>
      </c>
      <c r="U2727" s="40" t="n">
        <f aca="false">IFERROR(ABS(T2727)/S2727*100,0)</f>
        <v>0.497843343716216</v>
      </c>
    </row>
    <row r="2728" customFormat="false" ht="15" hidden="false" customHeight="false" outlineLevel="0" collapsed="false">
      <c r="A2728" s="38" t="n">
        <v>39675</v>
      </c>
      <c r="B2728" s="39" t="n">
        <v>10.54</v>
      </c>
      <c r="C2728" s="39" t="n">
        <v>10.53731346</v>
      </c>
      <c r="D2728" s="39" t="n">
        <f aca="false">B2728-C2728</f>
        <v>0.00268653999999913</v>
      </c>
      <c r="E2728" s="40" t="n">
        <f aca="false">IFERROR(ABS(D2728)/C2728*100,0)</f>
        <v>0.0254954928521138</v>
      </c>
      <c r="F2728" s="39" t="n">
        <v>10.55</v>
      </c>
      <c r="G2728" s="39" t="n">
        <v>10.5472641</v>
      </c>
      <c r="H2728" s="39" t="n">
        <f aca="false">F2728-G2728</f>
        <v>0.00273590000000112</v>
      </c>
      <c r="I2728" s="40" t="n">
        <f aca="false">IFERROR(ABS(H2728)/G2728*100,0)</f>
        <v>0.0259394282162814</v>
      </c>
      <c r="J2728" s="39" t="n">
        <v>10.25</v>
      </c>
      <c r="K2728" s="39" t="n">
        <v>10.24875641</v>
      </c>
      <c r="L2728" s="39" t="n">
        <f aca="false">J2728-K2728</f>
        <v>0.00124358999999963</v>
      </c>
      <c r="M2728" s="40" t="n">
        <f aca="false">IFERROR(ABS(L2728)/K2728*100,0)</f>
        <v>0.0121340575407395</v>
      </c>
      <c r="N2728" s="39" t="n">
        <v>10.52</v>
      </c>
      <c r="O2728" s="39" t="n">
        <v>10.51741314</v>
      </c>
      <c r="P2728" s="39" t="n">
        <f aca="false">N2728-O2728</f>
        <v>0.00258685999999919</v>
      </c>
      <c r="Q2728" s="40" t="n">
        <f aca="false">IFERROR(ABS(P2728)/O2728*100,0)</f>
        <v>0.0245959720851965</v>
      </c>
      <c r="R2728" s="41" t="n">
        <v>11568241</v>
      </c>
      <c r="S2728" s="41" t="n">
        <v>11626141</v>
      </c>
      <c r="T2728" s="41" t="n">
        <f aca="false">R2728-S2728</f>
        <v>-57900</v>
      </c>
      <c r="U2728" s="40" t="n">
        <f aca="false">IFERROR(ABS(T2728)/S2728*100,0)</f>
        <v>0.498015635626645</v>
      </c>
    </row>
    <row r="2729" customFormat="false" ht="15" hidden="false" customHeight="false" outlineLevel="0" collapsed="false">
      <c r="A2729" s="38" t="n">
        <v>39678</v>
      </c>
      <c r="B2729" s="39" t="n">
        <v>10.52</v>
      </c>
      <c r="C2729" s="39" t="n">
        <v>10.51741314</v>
      </c>
      <c r="D2729" s="39" t="n">
        <f aca="false">B2729-C2729</f>
        <v>0.00258685999999919</v>
      </c>
      <c r="E2729" s="40" t="n">
        <f aca="false">IFERROR(ABS(D2729)/C2729*100,0)</f>
        <v>0.0245959720851965</v>
      </c>
      <c r="F2729" s="39" t="n">
        <v>10.52</v>
      </c>
      <c r="G2729" s="39" t="n">
        <v>10.51741314</v>
      </c>
      <c r="H2729" s="39" t="n">
        <f aca="false">F2729-G2729</f>
        <v>0.00258685999999919</v>
      </c>
      <c r="I2729" s="40" t="n">
        <f aca="false">IFERROR(ABS(H2729)/G2729*100,0)</f>
        <v>0.0245959720851965</v>
      </c>
      <c r="J2729" s="39" t="n">
        <v>10.25</v>
      </c>
      <c r="K2729" s="39" t="n">
        <v>10.24875641</v>
      </c>
      <c r="L2729" s="39" t="n">
        <f aca="false">J2729-K2729</f>
        <v>0.00124358999999963</v>
      </c>
      <c r="M2729" s="40" t="n">
        <f aca="false">IFERROR(ABS(L2729)/K2729*100,0)</f>
        <v>0.0121340575407395</v>
      </c>
      <c r="N2729" s="39" t="n">
        <v>10.3</v>
      </c>
      <c r="O2729" s="39" t="n">
        <v>10.29850674</v>
      </c>
      <c r="P2729" s="39" t="n">
        <f aca="false">N2729-O2729</f>
        <v>0.00149326000000016</v>
      </c>
      <c r="Q2729" s="40" t="n">
        <f aca="false">IFERROR(ABS(P2729)/O2729*100,0)</f>
        <v>0.0144997720320001</v>
      </c>
      <c r="R2729" s="41" t="n">
        <v>12837480</v>
      </c>
      <c r="S2729" s="41" t="n">
        <v>12901687</v>
      </c>
      <c r="T2729" s="41" t="n">
        <f aca="false">R2729-S2729</f>
        <v>-64207</v>
      </c>
      <c r="U2729" s="40" t="n">
        <f aca="false">IFERROR(ABS(T2729)/S2729*100,0)</f>
        <v>0.497663600116791</v>
      </c>
    </row>
    <row r="2730" customFormat="false" ht="15" hidden="false" customHeight="false" outlineLevel="0" collapsed="false">
      <c r="A2730" s="38" t="n">
        <v>39679</v>
      </c>
      <c r="B2730" s="39" t="n">
        <v>10.17</v>
      </c>
      <c r="C2730" s="39" t="n">
        <v>10.16915417</v>
      </c>
      <c r="D2730" s="39" t="n">
        <f aca="false">B2730-C2730</f>
        <v>0.000845829999999381</v>
      </c>
      <c r="E2730" s="40" t="n">
        <f aca="false">IFERROR(ABS(D2730)/C2730*100,0)</f>
        <v>0.00831760425556987</v>
      </c>
      <c r="F2730" s="39" t="n">
        <v>10.23</v>
      </c>
      <c r="G2730" s="39" t="n">
        <v>10.22885609</v>
      </c>
      <c r="H2730" s="39" t="n">
        <f aca="false">F2730-G2730</f>
        <v>0.00114390999999969</v>
      </c>
      <c r="I2730" s="40" t="n">
        <f aca="false">IFERROR(ABS(H2730)/G2730*100,0)</f>
        <v>0.0111831664257943</v>
      </c>
      <c r="J2730" s="39" t="n">
        <v>10.1</v>
      </c>
      <c r="K2730" s="39" t="n">
        <v>10.09950161</v>
      </c>
      <c r="L2730" s="39" t="n">
        <f aca="false">J2730-K2730</f>
        <v>0.00049838999999885</v>
      </c>
      <c r="M2730" s="40" t="n">
        <f aca="false">IFERROR(ABS(L2730)/K2730*100,0)</f>
        <v>0.00493479796572704</v>
      </c>
      <c r="N2730" s="39" t="n">
        <v>10.15</v>
      </c>
      <c r="O2730" s="39" t="n">
        <v>10.14925385</v>
      </c>
      <c r="P2730" s="39" t="n">
        <f aca="false">N2730-O2730</f>
        <v>0.000746150000001222</v>
      </c>
      <c r="Q2730" s="40" t="n">
        <f aca="false">IFERROR(ABS(P2730)/O2730*100,0)</f>
        <v>0.00735177197288471</v>
      </c>
      <c r="R2730" s="41" t="n">
        <v>13775522</v>
      </c>
      <c r="S2730" s="41" t="n">
        <v>13844478</v>
      </c>
      <c r="T2730" s="41" t="n">
        <f aca="false">R2730-S2730</f>
        <v>-68956</v>
      </c>
      <c r="U2730" s="40" t="n">
        <f aca="false">IFERROR(ABS(T2730)/S2730*100,0)</f>
        <v>0.498075839334643</v>
      </c>
    </row>
    <row r="2731" customFormat="false" ht="15" hidden="false" customHeight="false" outlineLevel="0" collapsed="false">
      <c r="A2731" s="38" t="n">
        <v>39680</v>
      </c>
      <c r="B2731" s="39" t="n">
        <v>10.18</v>
      </c>
      <c r="C2731" s="39" t="n">
        <v>10.17910385</v>
      </c>
      <c r="D2731" s="39" t="n">
        <f aca="false">B2731-C2731</f>
        <v>0.000896149999999096</v>
      </c>
      <c r="E2731" s="40" t="n">
        <f aca="false">IFERROR(ABS(D2731)/C2731*100,0)</f>
        <v>0.00880382019090115</v>
      </c>
      <c r="F2731" s="39" t="n">
        <v>10.27</v>
      </c>
      <c r="G2731" s="39" t="n">
        <v>10.27860737</v>
      </c>
      <c r="H2731" s="39" t="n">
        <f aca="false">F2731-G2731</f>
        <v>-0.00860737</v>
      </c>
      <c r="I2731" s="40" t="n">
        <f aca="false">IFERROR(ABS(H2731)/G2731*100,0)</f>
        <v>0.0837406244850075</v>
      </c>
      <c r="J2731" s="39" t="n">
        <v>10.03</v>
      </c>
      <c r="K2731" s="39" t="n">
        <v>10.02985096</v>
      </c>
      <c r="L2731" s="39" t="n">
        <f aca="false">J2731-K2731</f>
        <v>0.000149040000000156</v>
      </c>
      <c r="M2731" s="40" t="n">
        <f aca="false">IFERROR(ABS(L2731)/K2731*100,0)</f>
        <v>0.00148596425405065</v>
      </c>
      <c r="N2731" s="39" t="n">
        <v>10.17</v>
      </c>
      <c r="O2731" s="39" t="n">
        <v>10.16915417</v>
      </c>
      <c r="P2731" s="39" t="n">
        <f aca="false">N2731-O2731</f>
        <v>0.000845829999999381</v>
      </c>
      <c r="Q2731" s="40" t="n">
        <f aca="false">IFERROR(ABS(P2731)/O2731*100,0)</f>
        <v>0.00831760425556987</v>
      </c>
      <c r="R2731" s="41" t="n">
        <v>19168520</v>
      </c>
      <c r="S2731" s="41" t="n">
        <v>19264443</v>
      </c>
      <c r="T2731" s="41" t="n">
        <f aca="false">R2731-S2731</f>
        <v>-95923</v>
      </c>
      <c r="U2731" s="40" t="n">
        <f aca="false">IFERROR(ABS(T2731)/S2731*100,0)</f>
        <v>0.497927710653249</v>
      </c>
    </row>
    <row r="2732" customFormat="false" ht="15" hidden="false" customHeight="false" outlineLevel="0" collapsed="false">
      <c r="A2732" s="38" t="n">
        <v>39681</v>
      </c>
      <c r="B2732" s="39" t="n">
        <v>10.19</v>
      </c>
      <c r="C2732" s="39" t="n">
        <v>10.18905544</v>
      </c>
      <c r="D2732" s="39" t="n">
        <f aca="false">B2732-C2732</f>
        <v>0.000944559999998873</v>
      </c>
      <c r="E2732" s="40" t="n">
        <f aca="false">IFERROR(ABS(D2732)/C2732*100,0)</f>
        <v>0.00927033919445307</v>
      </c>
      <c r="F2732" s="39" t="n">
        <v>10.19</v>
      </c>
      <c r="G2732" s="39" t="n">
        <v>10.18905544</v>
      </c>
      <c r="H2732" s="39" t="n">
        <f aca="false">F2732-G2732</f>
        <v>0.000944559999998873</v>
      </c>
      <c r="I2732" s="40" t="n">
        <f aca="false">IFERROR(ABS(H2732)/G2732*100,0)</f>
        <v>0.00927033919445307</v>
      </c>
      <c r="J2732" s="39" t="n">
        <v>9.99</v>
      </c>
      <c r="K2732" s="39" t="n">
        <v>9.990050316</v>
      </c>
      <c r="L2732" s="39" t="n">
        <f aca="false">J2732-K2732</f>
        <v>-5.03159999993841E-005</v>
      </c>
      <c r="M2732" s="40" t="n">
        <f aca="false">IFERROR(ABS(L2732)/K2732*100,0)</f>
        <v>0.000503661126899414</v>
      </c>
      <c r="N2732" s="39" t="n">
        <v>10.15</v>
      </c>
      <c r="O2732" s="39" t="n">
        <v>10.14925385</v>
      </c>
      <c r="P2732" s="39" t="n">
        <f aca="false">N2732-O2732</f>
        <v>0.000746150000001222</v>
      </c>
      <c r="Q2732" s="40" t="n">
        <f aca="false">IFERROR(ABS(P2732)/O2732*100,0)</f>
        <v>0.00735177197288471</v>
      </c>
      <c r="R2732" s="41" t="n">
        <v>12563039</v>
      </c>
      <c r="S2732" s="41" t="n">
        <v>12625915</v>
      </c>
      <c r="T2732" s="41" t="n">
        <f aca="false">R2732-S2732</f>
        <v>-62876</v>
      </c>
      <c r="U2732" s="40" t="n">
        <f aca="false">IFERROR(ABS(T2732)/S2732*100,0)</f>
        <v>0.497991630705577</v>
      </c>
    </row>
    <row r="2733" customFormat="false" ht="15" hidden="false" customHeight="false" outlineLevel="0" collapsed="false">
      <c r="A2733" s="38" t="n">
        <v>39682</v>
      </c>
      <c r="B2733" s="39" t="n">
        <v>10.17</v>
      </c>
      <c r="C2733" s="39" t="n">
        <v>10.16915417</v>
      </c>
      <c r="D2733" s="39" t="n">
        <f aca="false">B2733-C2733</f>
        <v>0.000845829999999381</v>
      </c>
      <c r="E2733" s="40" t="n">
        <f aca="false">IFERROR(ABS(D2733)/C2733*100,0)</f>
        <v>0.00831760425556987</v>
      </c>
      <c r="F2733" s="39" t="n">
        <v>10.25</v>
      </c>
      <c r="G2733" s="39" t="n">
        <v>10.24875641</v>
      </c>
      <c r="H2733" s="39" t="n">
        <f aca="false">F2733-G2733</f>
        <v>0.00124358999999963</v>
      </c>
      <c r="I2733" s="40" t="n">
        <f aca="false">IFERROR(ABS(H2733)/G2733*100,0)</f>
        <v>0.0121340575407395</v>
      </c>
      <c r="J2733" s="39" t="n">
        <v>10.12</v>
      </c>
      <c r="K2733" s="39" t="n">
        <v>10.11940289</v>
      </c>
      <c r="L2733" s="39" t="n">
        <f aca="false">J2733-K2733</f>
        <v>0.00059710999999929</v>
      </c>
      <c r="M2733" s="40" t="n">
        <f aca="false">IFERROR(ABS(L2733)/K2733*100,0)</f>
        <v>0.00590064459820406</v>
      </c>
      <c r="N2733" s="39" t="n">
        <v>10.19</v>
      </c>
      <c r="O2733" s="39" t="n">
        <v>10.18905544</v>
      </c>
      <c r="P2733" s="39" t="n">
        <f aca="false">N2733-O2733</f>
        <v>0.000944559999998873</v>
      </c>
      <c r="Q2733" s="40" t="n">
        <f aca="false">IFERROR(ABS(P2733)/O2733*100,0)</f>
        <v>0.00927033919445307</v>
      </c>
      <c r="R2733" s="41" t="n">
        <v>10273781</v>
      </c>
      <c r="S2733" s="41" t="n">
        <v>10325169</v>
      </c>
      <c r="T2733" s="41" t="n">
        <f aca="false">R2733-S2733</f>
        <v>-51388</v>
      </c>
      <c r="U2733" s="40" t="n">
        <f aca="false">IFERROR(ABS(T2733)/S2733*100,0)</f>
        <v>0.497696454169419</v>
      </c>
    </row>
    <row r="2734" customFormat="false" ht="15" hidden="false" customHeight="false" outlineLevel="0" collapsed="false">
      <c r="A2734" s="38" t="n">
        <v>39685</v>
      </c>
      <c r="B2734" s="39" t="n">
        <v>10.1</v>
      </c>
      <c r="C2734" s="39" t="n">
        <v>10.09950161</v>
      </c>
      <c r="D2734" s="39" t="n">
        <f aca="false">B2734-C2734</f>
        <v>0.00049838999999885</v>
      </c>
      <c r="E2734" s="40" t="n">
        <f aca="false">IFERROR(ABS(D2734)/C2734*100,0)</f>
        <v>0.00493479796572704</v>
      </c>
      <c r="F2734" s="39" t="n">
        <v>10.21</v>
      </c>
      <c r="G2734" s="39" t="n">
        <v>10.20895481</v>
      </c>
      <c r="H2734" s="39" t="n">
        <f aca="false">F2734-G2734</f>
        <v>0.00104519000000103</v>
      </c>
      <c r="I2734" s="40" t="n">
        <f aca="false">IFERROR(ABS(H2734)/G2734*100,0)</f>
        <v>0.0102379726372893</v>
      </c>
      <c r="J2734" s="39" t="n">
        <v>10.05</v>
      </c>
      <c r="K2734" s="39" t="n">
        <v>10.04975128</v>
      </c>
      <c r="L2734" s="39" t="n">
        <f aca="false">J2734-K2734</f>
        <v>0.000248720000000091</v>
      </c>
      <c r="M2734" s="40" t="n">
        <f aca="false">IFERROR(ABS(L2734)/K2734*100,0)</f>
        <v>0.00247488711979438</v>
      </c>
      <c r="N2734" s="39" t="n">
        <v>10.05</v>
      </c>
      <c r="O2734" s="39" t="n">
        <v>10.04975128</v>
      </c>
      <c r="P2734" s="39" t="n">
        <f aca="false">N2734-O2734</f>
        <v>0.000248720000000091</v>
      </c>
      <c r="Q2734" s="40" t="n">
        <f aca="false">IFERROR(ABS(P2734)/O2734*100,0)</f>
        <v>0.00247488711979438</v>
      </c>
      <c r="R2734" s="41" t="n">
        <v>15431416</v>
      </c>
      <c r="S2734" s="41" t="n">
        <v>15508657</v>
      </c>
      <c r="T2734" s="41" t="n">
        <f aca="false">R2734-S2734</f>
        <v>-77241</v>
      </c>
      <c r="U2734" s="40" t="n">
        <f aca="false">IFERROR(ABS(T2734)/S2734*100,0)</f>
        <v>0.498050862818102</v>
      </c>
    </row>
    <row r="2735" customFormat="false" ht="15" hidden="false" customHeight="false" outlineLevel="0" collapsed="false">
      <c r="A2735" s="38" t="n">
        <v>39686</v>
      </c>
      <c r="B2735" s="39" t="n">
        <v>9.96</v>
      </c>
      <c r="C2735" s="39" t="n">
        <v>9.960199356</v>
      </c>
      <c r="D2735" s="39" t="n">
        <f aca="false">B2735-C2735</f>
        <v>-0.00019935599999954</v>
      </c>
      <c r="E2735" s="40" t="n">
        <f aca="false">IFERROR(ABS(D2735)/C2735*100,0)</f>
        <v>0.00200152620318235</v>
      </c>
      <c r="F2735" s="39" t="n">
        <v>10.16</v>
      </c>
      <c r="G2735" s="39" t="n">
        <v>10.15920353</v>
      </c>
      <c r="H2735" s="39" t="n">
        <f aca="false">F2735-G2735</f>
        <v>0.000796470000000937</v>
      </c>
      <c r="I2735" s="40" t="n">
        <f aca="false">IFERROR(ABS(H2735)/G2735*100,0)</f>
        <v>0.00783988624353249</v>
      </c>
      <c r="J2735" s="39" t="n">
        <v>9.96</v>
      </c>
      <c r="K2735" s="39" t="n">
        <v>9.960199356</v>
      </c>
      <c r="L2735" s="39" t="n">
        <f aca="false">J2735-K2735</f>
        <v>-0.00019935599999954</v>
      </c>
      <c r="M2735" s="40" t="n">
        <f aca="false">IFERROR(ABS(L2735)/K2735*100,0)</f>
        <v>0.00200152620318235</v>
      </c>
      <c r="N2735" s="39" t="n">
        <v>10.01</v>
      </c>
      <c r="O2735" s="39" t="n">
        <v>10.00994968</v>
      </c>
      <c r="P2735" s="39" t="n">
        <f aca="false">N2735-O2735</f>
        <v>5.0319999999715E-005</v>
      </c>
      <c r="Q2735" s="40" t="n">
        <f aca="false">IFERROR(ABS(P2735)/O2735*100,0)</f>
        <v>0.000502699829752941</v>
      </c>
      <c r="R2735" s="41" t="n">
        <v>22638400</v>
      </c>
      <c r="S2735" s="41" t="n">
        <v>22751592</v>
      </c>
      <c r="T2735" s="41" t="n">
        <f aca="false">R2735-S2735</f>
        <v>-113192</v>
      </c>
      <c r="U2735" s="40" t="n">
        <f aca="false">IFERROR(ABS(T2735)/S2735*100,0)</f>
        <v>0.497512437810945</v>
      </c>
    </row>
    <row r="2736" customFormat="false" ht="15" hidden="false" customHeight="false" outlineLevel="0" collapsed="false">
      <c r="A2736" s="38" t="n">
        <v>39687</v>
      </c>
      <c r="B2736" s="39" t="n">
        <v>10.07</v>
      </c>
      <c r="C2736" s="39" t="n">
        <v>10.0696516</v>
      </c>
      <c r="D2736" s="39" t="n">
        <f aca="false">B2736-C2736</f>
        <v>0.000348400000000026</v>
      </c>
      <c r="E2736" s="40" t="n">
        <f aca="false">IFERROR(ABS(D2736)/C2736*100,0)</f>
        <v>0.00345990123431904</v>
      </c>
      <c r="F2736" s="39" t="n">
        <v>10.17</v>
      </c>
      <c r="G2736" s="39" t="n">
        <v>10.16915417</v>
      </c>
      <c r="H2736" s="39" t="n">
        <f aca="false">F2736-G2736</f>
        <v>0.000845829999999381</v>
      </c>
      <c r="I2736" s="40" t="n">
        <f aca="false">IFERROR(ABS(H2736)/G2736*100,0)</f>
        <v>0.00831760425556987</v>
      </c>
      <c r="J2736" s="39" t="n">
        <v>10.04</v>
      </c>
      <c r="K2736" s="39" t="n">
        <v>10.03980064</v>
      </c>
      <c r="L2736" s="39" t="n">
        <f aca="false">J2736-K2736</f>
        <v>0.000199359999999871</v>
      </c>
      <c r="M2736" s="40" t="n">
        <f aca="false">IFERROR(ABS(L2736)/K2736*100,0)</f>
        <v>0.0019856967996515</v>
      </c>
      <c r="N2736" s="39" t="n">
        <v>10.09</v>
      </c>
      <c r="O2736" s="39" t="n">
        <v>10.08955193</v>
      </c>
      <c r="P2736" s="39" t="n">
        <f aca="false">N2736-O2736</f>
        <v>0.000448069999999134</v>
      </c>
      <c r="Q2736" s="40" t="n">
        <f aca="false">IFERROR(ABS(P2736)/O2736*100,0)</f>
        <v>0.00444093060928559</v>
      </c>
      <c r="R2736" s="41" t="n">
        <v>13433407</v>
      </c>
      <c r="S2736" s="41" t="n">
        <v>13500667</v>
      </c>
      <c r="T2736" s="41" t="n">
        <f aca="false">R2736-S2736</f>
        <v>-67260</v>
      </c>
      <c r="U2736" s="40" t="n">
        <f aca="false">IFERROR(ABS(T2736)/S2736*100,0)</f>
        <v>0.498197607570056</v>
      </c>
    </row>
    <row r="2737" customFormat="false" ht="15" hidden="false" customHeight="false" outlineLevel="0" collapsed="false">
      <c r="A2737" s="38" t="n">
        <v>39688</v>
      </c>
      <c r="B2737" s="39" t="n">
        <v>10.08</v>
      </c>
      <c r="C2737" s="39" t="n">
        <v>10.07960224</v>
      </c>
      <c r="D2737" s="39" t="n">
        <f aca="false">B2737-C2737</f>
        <v>0.000397760000000247</v>
      </c>
      <c r="E2737" s="40" t="n">
        <f aca="false">IFERROR(ABS(D2737)/C2737*100,0)</f>
        <v>0.00394618746384428</v>
      </c>
      <c r="F2737" s="39" t="n">
        <v>10.14</v>
      </c>
      <c r="G2737" s="39" t="n">
        <v>10.13930321</v>
      </c>
      <c r="H2737" s="39" t="n">
        <f aca="false">F2737-G2737</f>
        <v>0.000696790000001002</v>
      </c>
      <c r="I2737" s="40" t="n">
        <f aca="false">IFERROR(ABS(H2737)/G2737*100,0)</f>
        <v>0.00687216848701975</v>
      </c>
      <c r="J2737" s="39" t="n">
        <v>9.92</v>
      </c>
      <c r="K2737" s="39" t="n">
        <v>9.920397758</v>
      </c>
      <c r="L2737" s="39" t="n">
        <f aca="false">J2737-K2737</f>
        <v>-0.000397758000000081</v>
      </c>
      <c r="M2737" s="40" t="n">
        <f aca="false">IFERROR(ABS(L2737)/K2737*100,0)</f>
        <v>0.00400949649099827</v>
      </c>
      <c r="N2737" s="39" t="n">
        <v>10.01</v>
      </c>
      <c r="O2737" s="39" t="n">
        <v>10.00994968</v>
      </c>
      <c r="P2737" s="39" t="n">
        <f aca="false">N2737-O2737</f>
        <v>5.0319999999715E-005</v>
      </c>
      <c r="Q2737" s="40" t="n">
        <f aca="false">IFERROR(ABS(P2737)/O2737*100,0)</f>
        <v>0.000502699829752941</v>
      </c>
      <c r="R2737" s="41" t="n">
        <v>16511442</v>
      </c>
      <c r="S2737" s="41" t="n">
        <v>16594057</v>
      </c>
      <c r="T2737" s="41" t="n">
        <f aca="false">R2737-S2737</f>
        <v>-82615</v>
      </c>
      <c r="U2737" s="40" t="n">
        <f aca="false">IFERROR(ABS(T2737)/S2737*100,0)</f>
        <v>0.497858962398406</v>
      </c>
    </row>
    <row r="2738" customFormat="false" ht="15" hidden="false" customHeight="false" outlineLevel="0" collapsed="false">
      <c r="A2738" s="38" t="n">
        <v>39689</v>
      </c>
      <c r="B2738" s="39" t="n">
        <v>9.91</v>
      </c>
      <c r="C2738" s="39" t="n">
        <v>9.910448074</v>
      </c>
      <c r="D2738" s="39" t="n">
        <f aca="false">B2738-C2738</f>
        <v>-0.000448073999999465</v>
      </c>
      <c r="E2738" s="40" t="n">
        <f aca="false">IFERROR(ABS(D2738)/C2738*100,0)</f>
        <v>0.00452122847174776</v>
      </c>
      <c r="F2738" s="39" t="n">
        <v>9.91</v>
      </c>
      <c r="G2738" s="39" t="n">
        <v>9.910448074</v>
      </c>
      <c r="H2738" s="39" t="n">
        <f aca="false">F2738-G2738</f>
        <v>-0.000448073999999465</v>
      </c>
      <c r="I2738" s="40" t="n">
        <f aca="false">IFERROR(ABS(H2738)/G2738*100,0)</f>
        <v>0.00452122847174776</v>
      </c>
      <c r="J2738" s="39" t="n">
        <v>9.6</v>
      </c>
      <c r="K2738" s="39" t="n">
        <v>9.601989746</v>
      </c>
      <c r="L2738" s="39" t="n">
        <f aca="false">J2738-K2738</f>
        <v>-0.00198974599999957</v>
      </c>
      <c r="M2738" s="40" t="n">
        <f aca="false">IFERROR(ABS(L2738)/K2738*100,0)</f>
        <v>0.0207222258368737</v>
      </c>
      <c r="N2738" s="39" t="n">
        <v>9.66</v>
      </c>
      <c r="O2738" s="39" t="n">
        <v>9.661691666</v>
      </c>
      <c r="P2738" s="39" t="n">
        <f aca="false">N2738-O2738</f>
        <v>-0.00169166599999926</v>
      </c>
      <c r="Q2738" s="40" t="n">
        <f aca="false">IFERROR(ABS(P2738)/O2738*100,0)</f>
        <v>0.0175090042042257</v>
      </c>
      <c r="R2738" s="41" t="n">
        <v>16784400</v>
      </c>
      <c r="S2738" s="41" t="n">
        <v>16868322</v>
      </c>
      <c r="T2738" s="41" t="n">
        <f aca="false">R2738-S2738</f>
        <v>-83922</v>
      </c>
      <c r="U2738" s="40" t="n">
        <f aca="false">IFERROR(ABS(T2738)/S2738*100,0)</f>
        <v>0.497512437810945</v>
      </c>
    </row>
    <row r="2739" customFormat="false" ht="15" hidden="false" customHeight="false" outlineLevel="0" collapsed="false">
      <c r="A2739" s="38" t="n">
        <v>39693</v>
      </c>
      <c r="B2739" s="39" t="n">
        <v>9.41</v>
      </c>
      <c r="C2739" s="39" t="n">
        <v>9.412935257</v>
      </c>
      <c r="D2739" s="39" t="n">
        <f aca="false">B2739-C2739</f>
        <v>-0.00293525699999897</v>
      </c>
      <c r="E2739" s="40" t="n">
        <f aca="false">IFERROR(ABS(D2739)/C2739*100,0)</f>
        <v>0.0311832273340682</v>
      </c>
      <c r="F2739" s="39" t="n">
        <v>9.47</v>
      </c>
      <c r="G2739" s="39" t="n">
        <v>9.472637177</v>
      </c>
      <c r="H2739" s="39" t="n">
        <f aca="false">F2739-G2739</f>
        <v>-0.00263717699999866</v>
      </c>
      <c r="I2739" s="40" t="n">
        <f aca="false">IFERROR(ABS(H2739)/G2739*100,0)</f>
        <v>0.0278399452097864</v>
      </c>
      <c r="J2739" s="39" t="n">
        <v>9.18</v>
      </c>
      <c r="K2739" s="39" t="n">
        <v>9.184080124</v>
      </c>
      <c r="L2739" s="39" t="n">
        <f aca="false">J2739-K2739</f>
        <v>-0.00408012399999969</v>
      </c>
      <c r="M2739" s="40" t="n">
        <f aca="false">IFERROR(ABS(L2739)/K2739*100,0)</f>
        <v>0.0444260496959019</v>
      </c>
      <c r="N2739" s="39" t="n">
        <v>9.31</v>
      </c>
      <c r="O2739" s="39" t="n">
        <v>9.313432693</v>
      </c>
      <c r="P2739" s="39" t="n">
        <f aca="false">N2739-O2739</f>
        <v>-0.00343269299999882</v>
      </c>
      <c r="Q2739" s="40" t="n">
        <f aca="false">IFERROR(ABS(P2739)/O2739*100,0)</f>
        <v>0.0368574414305785</v>
      </c>
      <c r="R2739" s="41" t="n">
        <v>25104112</v>
      </c>
      <c r="S2739" s="41" t="n">
        <v>25228716</v>
      </c>
      <c r="T2739" s="41" t="n">
        <f aca="false">R2739-S2739</f>
        <v>-124604</v>
      </c>
      <c r="U2739" s="40" t="n">
        <f aca="false">IFERROR(ABS(T2739)/S2739*100,0)</f>
        <v>0.49389750948879</v>
      </c>
    </row>
    <row r="2740" customFormat="false" ht="15" hidden="false" customHeight="false" outlineLevel="0" collapsed="false">
      <c r="A2740" s="38" t="n">
        <v>39694</v>
      </c>
      <c r="B2740" s="39" t="n">
        <v>9.33</v>
      </c>
      <c r="C2740" s="39" t="n">
        <v>9.333333015</v>
      </c>
      <c r="D2740" s="39" t="n">
        <f aca="false">B2740-C2740</f>
        <v>-0.00333301499999905</v>
      </c>
      <c r="E2740" s="40" t="n">
        <f aca="false">IFERROR(ABS(D2740)/C2740*100,0)</f>
        <v>0.0357108762179858</v>
      </c>
      <c r="F2740" s="39" t="n">
        <v>9.33</v>
      </c>
      <c r="G2740" s="39" t="n">
        <v>9.333333015</v>
      </c>
      <c r="H2740" s="39" t="n">
        <f aca="false">F2740-G2740</f>
        <v>-0.00333301499999905</v>
      </c>
      <c r="I2740" s="40" t="n">
        <f aca="false">IFERROR(ABS(H2740)/G2740*100,0)</f>
        <v>0.0357108762179858</v>
      </c>
      <c r="J2740" s="39" t="n">
        <v>9</v>
      </c>
      <c r="K2740" s="39" t="n">
        <v>8.995024681</v>
      </c>
      <c r="L2740" s="39" t="n">
        <f aca="false">J2740-K2740</f>
        <v>0.0049753189999997</v>
      </c>
      <c r="M2740" s="40" t="n">
        <f aca="false">IFERROR(ABS(L2740)/K2740*100,0)</f>
        <v>0.0553118993715377</v>
      </c>
      <c r="N2740" s="39" t="n">
        <v>9.02</v>
      </c>
      <c r="O2740" s="39" t="n">
        <v>9.024875641</v>
      </c>
      <c r="P2740" s="39" t="n">
        <f aca="false">N2740-O2740</f>
        <v>-0.00487564099999993</v>
      </c>
      <c r="Q2740" s="40" t="n">
        <f aca="false">IFERROR(ABS(P2740)/O2740*100,0)</f>
        <v>0.0540244674159265</v>
      </c>
      <c r="R2740" s="41" t="n">
        <v>19750330</v>
      </c>
      <c r="S2740" s="41" t="n">
        <v>19849152</v>
      </c>
      <c r="T2740" s="41" t="n">
        <f aca="false">R2740-S2740</f>
        <v>-98822</v>
      </c>
      <c r="U2740" s="40" t="n">
        <f aca="false">IFERROR(ABS(T2740)/S2740*100,0)</f>
        <v>0.49786509771299</v>
      </c>
    </row>
    <row r="2741" customFormat="false" ht="15" hidden="false" customHeight="false" outlineLevel="0" collapsed="false">
      <c r="A2741" s="38" t="n">
        <v>39695</v>
      </c>
      <c r="B2741" s="39" t="n">
        <v>8.92</v>
      </c>
      <c r="C2741" s="39" t="n">
        <v>8.915423393</v>
      </c>
      <c r="D2741" s="39" t="n">
        <f aca="false">B2741-C2741</f>
        <v>0.00457660700000062</v>
      </c>
      <c r="E2741" s="40" t="n">
        <f aca="false">IFERROR(ABS(D2741)/C2741*100,0)</f>
        <v>0.0513335912189428</v>
      </c>
      <c r="F2741" s="39" t="n">
        <v>8.92</v>
      </c>
      <c r="G2741" s="39" t="n">
        <v>8.915423393</v>
      </c>
      <c r="H2741" s="39" t="n">
        <f aca="false">F2741-G2741</f>
        <v>0.00457660700000062</v>
      </c>
      <c r="I2741" s="40" t="n">
        <f aca="false">IFERROR(ABS(H2741)/G2741*100,0)</f>
        <v>0.0513335912189428</v>
      </c>
      <c r="J2741" s="39" t="n">
        <v>8.58</v>
      </c>
      <c r="K2741" s="39" t="n">
        <v>8.577114105</v>
      </c>
      <c r="L2741" s="39" t="n">
        <f aca="false">J2741-K2741</f>
        <v>0.00288589500000036</v>
      </c>
      <c r="M2741" s="40" t="n">
        <f aca="false">IFERROR(ABS(L2741)/K2741*100,0)</f>
        <v>0.033646456892978</v>
      </c>
      <c r="N2741" s="39" t="n">
        <v>8.61</v>
      </c>
      <c r="O2741" s="39" t="n">
        <v>8.606965065</v>
      </c>
      <c r="P2741" s="39" t="n">
        <f aca="false">N2741-O2741</f>
        <v>0.00303493499999874</v>
      </c>
      <c r="Q2741" s="40" t="n">
        <f aca="false">IFERROR(ABS(P2741)/O2741*100,0)</f>
        <v>0.0352613839730827</v>
      </c>
      <c r="R2741" s="41" t="n">
        <v>25025184</v>
      </c>
      <c r="S2741" s="41" t="n">
        <v>25150326</v>
      </c>
      <c r="T2741" s="41" t="n">
        <f aca="false">R2741-S2741</f>
        <v>-125142</v>
      </c>
      <c r="U2741" s="40" t="n">
        <f aca="false">IFERROR(ABS(T2741)/S2741*100,0)</f>
        <v>0.49757605527658</v>
      </c>
    </row>
    <row r="2742" customFormat="false" ht="15" hidden="false" customHeight="false" outlineLevel="0" collapsed="false">
      <c r="A2742" s="38" t="n">
        <v>39696</v>
      </c>
      <c r="B2742" s="39" t="n">
        <v>8.66</v>
      </c>
      <c r="C2742" s="39" t="n">
        <v>8.656716347</v>
      </c>
      <c r="D2742" s="39" t="n">
        <f aca="false">B2742-C2742</f>
        <v>0.00328365300000044</v>
      </c>
      <c r="E2742" s="40" t="n">
        <f aca="false">IFERROR(ABS(D2742)/C2742*100,0)</f>
        <v>0.037931853931409</v>
      </c>
      <c r="F2742" s="39" t="n">
        <v>9.04</v>
      </c>
      <c r="G2742" s="39" t="n">
        <v>9.044775963</v>
      </c>
      <c r="H2742" s="39" t="n">
        <f aca="false">F2742-G2742</f>
        <v>-0.00477596300000016</v>
      </c>
      <c r="I2742" s="40" t="n">
        <f aca="false">IFERROR(ABS(H2742)/G2742*100,0)</f>
        <v>0.052803552233217</v>
      </c>
      <c r="J2742" s="39" t="n">
        <v>8.61</v>
      </c>
      <c r="K2742" s="39" t="n">
        <v>8.606965065</v>
      </c>
      <c r="L2742" s="39" t="n">
        <f aca="false">J2742-K2742</f>
        <v>0.00303493499999874</v>
      </c>
      <c r="M2742" s="40" t="n">
        <f aca="false">IFERROR(ABS(L2742)/K2742*100,0)</f>
        <v>0.0352613839730827</v>
      </c>
      <c r="N2742" s="39" t="n">
        <v>8.99</v>
      </c>
      <c r="O2742" s="39" t="n">
        <v>8.985074997</v>
      </c>
      <c r="P2742" s="39" t="n">
        <f aca="false">N2742-O2742</f>
        <v>0.00492500300000032</v>
      </c>
      <c r="Q2742" s="40" t="n">
        <f aca="false">IFERROR(ABS(P2742)/O2742*100,0)</f>
        <v>0.0548131540543035</v>
      </c>
      <c r="R2742" s="41" t="n">
        <v>25683444</v>
      </c>
      <c r="S2742" s="41" t="n">
        <v>25811917</v>
      </c>
      <c r="T2742" s="41" t="n">
        <f aca="false">R2742-S2742</f>
        <v>-128473</v>
      </c>
      <c r="U2742" s="40" t="n">
        <f aca="false">IFERROR(ABS(T2742)/S2742*100,0)</f>
        <v>0.497727464411109</v>
      </c>
    </row>
    <row r="2743" customFormat="false" ht="15" hidden="false" customHeight="false" outlineLevel="0" collapsed="false">
      <c r="A2743" s="38" t="n">
        <v>39699</v>
      </c>
      <c r="B2743" s="39" t="n">
        <v>9.4</v>
      </c>
      <c r="C2743" s="39" t="n">
        <v>9.402984619</v>
      </c>
      <c r="D2743" s="39" t="n">
        <f aca="false">B2743-C2743</f>
        <v>-0.00298461899999936</v>
      </c>
      <c r="E2743" s="40" t="n">
        <f aca="false">IFERROR(ABS(D2743)/C2743*100,0)</f>
        <v>0.0317411877285062</v>
      </c>
      <c r="F2743" s="39" t="n">
        <v>9.46</v>
      </c>
      <c r="G2743" s="39" t="n">
        <v>9.462686539</v>
      </c>
      <c r="H2743" s="39" t="n">
        <f aca="false">F2743-G2743</f>
        <v>-0.00268653899999904</v>
      </c>
      <c r="I2743" s="40" t="n">
        <f aca="false">IFERROR(ABS(H2743)/G2743*100,0)</f>
        <v>0.0283908696428504</v>
      </c>
      <c r="J2743" s="39" t="n">
        <v>9.09</v>
      </c>
      <c r="K2743" s="39" t="n">
        <v>9.094527245</v>
      </c>
      <c r="L2743" s="39" t="n">
        <f aca="false">J2743-K2743</f>
        <v>-0.00452724500000024</v>
      </c>
      <c r="M2743" s="40" t="n">
        <f aca="false">IFERROR(ABS(L2743)/K2743*100,0)</f>
        <v>0.0497798827584933</v>
      </c>
      <c r="N2743" s="39" t="n">
        <v>9.3</v>
      </c>
      <c r="O2743" s="39" t="n">
        <v>9.303483009</v>
      </c>
      <c r="P2743" s="39" t="n">
        <f aca="false">N2743-O2743</f>
        <v>-0.00348300899999998</v>
      </c>
      <c r="Q2743" s="40" t="n">
        <f aca="false">IFERROR(ABS(P2743)/O2743*100,0)</f>
        <v>0.0374376886229661</v>
      </c>
      <c r="R2743" s="41" t="n">
        <v>29717864</v>
      </c>
      <c r="S2743" s="41" t="n">
        <v>29865987</v>
      </c>
      <c r="T2743" s="41" t="n">
        <f aca="false">R2743-S2743</f>
        <v>-148123</v>
      </c>
      <c r="U2743" s="40" t="n">
        <f aca="false">IFERROR(ABS(T2743)/S2743*100,0)</f>
        <v>0.495958831027416</v>
      </c>
    </row>
    <row r="2744" customFormat="false" ht="15" hidden="false" customHeight="false" outlineLevel="0" collapsed="false">
      <c r="A2744" s="38" t="n">
        <v>39700</v>
      </c>
      <c r="B2744" s="39" t="n">
        <v>9.19</v>
      </c>
      <c r="C2744" s="39" t="n">
        <v>9.194029808</v>
      </c>
      <c r="D2744" s="39" t="n">
        <f aca="false">B2744-C2744</f>
        <v>-0.0040298080000003</v>
      </c>
      <c r="E2744" s="40" t="n">
        <f aca="false">IFERROR(ABS(D2744)/C2744*100,0)</f>
        <v>0.0438307040998915</v>
      </c>
      <c r="F2744" s="39" t="n">
        <v>9.19</v>
      </c>
      <c r="G2744" s="39" t="n">
        <v>9.194029808</v>
      </c>
      <c r="H2744" s="39" t="n">
        <f aca="false">F2744-G2744</f>
        <v>-0.0040298080000003</v>
      </c>
      <c r="I2744" s="40" t="n">
        <f aca="false">IFERROR(ABS(H2744)/G2744*100,0)</f>
        <v>0.0438307040998915</v>
      </c>
      <c r="J2744" s="39" t="n">
        <v>8.74</v>
      </c>
      <c r="K2744" s="39" t="n">
        <v>8.736317635</v>
      </c>
      <c r="L2744" s="39" t="n">
        <f aca="false">J2744-K2744</f>
        <v>0.00368236499999952</v>
      </c>
      <c r="M2744" s="40" t="n">
        <f aca="false">IFERROR(ABS(L2744)/K2744*100,0)</f>
        <v>0.0421500814627778</v>
      </c>
      <c r="N2744" s="39" t="n">
        <v>8.74</v>
      </c>
      <c r="O2744" s="39" t="n">
        <v>8.736317635</v>
      </c>
      <c r="P2744" s="39" t="n">
        <f aca="false">N2744-O2744</f>
        <v>0.00368236499999952</v>
      </c>
      <c r="Q2744" s="40" t="n">
        <f aca="false">IFERROR(ABS(P2744)/O2744*100,0)</f>
        <v>0.0421500814627778</v>
      </c>
      <c r="R2744" s="41" t="n">
        <v>33756856</v>
      </c>
      <c r="S2744" s="41" t="n">
        <v>33925082</v>
      </c>
      <c r="T2744" s="41" t="n">
        <f aca="false">R2744-S2744</f>
        <v>-168226</v>
      </c>
      <c r="U2744" s="40" t="n">
        <f aca="false">IFERROR(ABS(T2744)/S2744*100,0)</f>
        <v>0.495874998916731</v>
      </c>
    </row>
    <row r="2745" customFormat="false" ht="15" hidden="false" customHeight="false" outlineLevel="0" collapsed="false">
      <c r="A2745" s="38" t="n">
        <v>39701</v>
      </c>
      <c r="B2745" s="39" t="n">
        <v>9.01</v>
      </c>
      <c r="C2745" s="39" t="n">
        <v>9.014925003</v>
      </c>
      <c r="D2745" s="39" t="n">
        <f aca="false">B2745-C2745</f>
        <v>-0.00492500300000032</v>
      </c>
      <c r="E2745" s="40" t="n">
        <f aca="false">IFERROR(ABS(D2745)/C2745*100,0)</f>
        <v>0.0546316580377692</v>
      </c>
      <c r="F2745" s="39" t="n">
        <v>9.11</v>
      </c>
      <c r="G2745" s="39" t="n">
        <v>9.114427567</v>
      </c>
      <c r="H2745" s="39" t="n">
        <f aca="false">F2745-G2745</f>
        <v>-0.00442756700000047</v>
      </c>
      <c r="I2745" s="40" t="n">
        <f aca="false">IFERROR(ABS(H2745)/G2745*100,0)</f>
        <v>0.0485775652662057</v>
      </c>
      <c r="J2745" s="39" t="n">
        <v>8.81</v>
      </c>
      <c r="K2745" s="39" t="n">
        <v>8.805970192</v>
      </c>
      <c r="L2745" s="39" t="n">
        <f aca="false">J2745-K2745</f>
        <v>0.0040298080000003</v>
      </c>
      <c r="M2745" s="40" t="n">
        <f aca="false">IFERROR(ABS(L2745)/K2745*100,0)</f>
        <v>0.0457622262185407</v>
      </c>
      <c r="N2745" s="39" t="n">
        <v>8.95</v>
      </c>
      <c r="O2745" s="39" t="n">
        <v>8.945274353</v>
      </c>
      <c r="P2745" s="39" t="n">
        <f aca="false">N2745-O2745</f>
        <v>0.004725646999999</v>
      </c>
      <c r="Q2745" s="40" t="n">
        <f aca="false">IFERROR(ABS(P2745)/O2745*100,0)</f>
        <v>0.0528284188222147</v>
      </c>
      <c r="R2745" s="41" t="n">
        <v>17608894</v>
      </c>
      <c r="S2745" s="41" t="n">
        <v>17696944</v>
      </c>
      <c r="T2745" s="41" t="n">
        <f aca="false">R2745-S2745</f>
        <v>-88050</v>
      </c>
      <c r="U2745" s="40" t="n">
        <f aca="false">IFERROR(ABS(T2745)/S2745*100,0)</f>
        <v>0.497543530679647</v>
      </c>
    </row>
    <row r="2746" customFormat="false" ht="15" hidden="false" customHeight="false" outlineLevel="0" collapsed="false">
      <c r="A2746" s="38" t="n">
        <v>39702</v>
      </c>
      <c r="B2746" s="39" t="n">
        <v>8.71</v>
      </c>
      <c r="C2746" s="39" t="n">
        <v>8.706467628</v>
      </c>
      <c r="D2746" s="39" t="n">
        <f aca="false">B2746-C2746</f>
        <v>0.00353237200000045</v>
      </c>
      <c r="E2746" s="40" t="n">
        <f aca="false">IFERROR(ABS(D2746)/C2746*100,0)</f>
        <v>0.0405718156998636</v>
      </c>
      <c r="F2746" s="39" t="n">
        <v>8.79</v>
      </c>
      <c r="G2746" s="39" t="n">
        <v>8.78606987</v>
      </c>
      <c r="H2746" s="39" t="n">
        <f aca="false">F2746-G2746</f>
        <v>0.00393012999999876</v>
      </c>
      <c r="I2746" s="40" t="n">
        <f aca="false">IFERROR(ABS(H2746)/G2746*100,0)</f>
        <v>0.0447313765784878</v>
      </c>
      <c r="J2746" s="39" t="n">
        <v>8.48</v>
      </c>
      <c r="K2746" s="39" t="n">
        <v>8.477611542</v>
      </c>
      <c r="L2746" s="39" t="n">
        <f aca="false">J2746-K2746</f>
        <v>0.00238845800000043</v>
      </c>
      <c r="M2746" s="40" t="n">
        <f aca="false">IFERROR(ABS(L2746)/K2746*100,0)</f>
        <v>0.0281737136476172</v>
      </c>
      <c r="N2746" s="39" t="n">
        <v>8.76</v>
      </c>
      <c r="O2746" s="39" t="n">
        <v>8.75621891</v>
      </c>
      <c r="P2746" s="39" t="n">
        <f aca="false">N2746-O2746</f>
        <v>0.00378109000000038</v>
      </c>
      <c r="Q2746" s="40" t="n">
        <f aca="false">IFERROR(ABS(P2746)/O2746*100,0)</f>
        <v>0.0431817664549501</v>
      </c>
      <c r="R2746" s="41" t="n">
        <v>19883320</v>
      </c>
      <c r="S2746" s="41" t="n">
        <v>19982314</v>
      </c>
      <c r="T2746" s="41" t="n">
        <f aca="false">R2746-S2746</f>
        <v>-98994</v>
      </c>
      <c r="U2746" s="40" t="n">
        <f aca="false">IFERROR(ABS(T2746)/S2746*100,0)</f>
        <v>0.495408089373433</v>
      </c>
    </row>
    <row r="2747" customFormat="false" ht="15" hidden="false" customHeight="false" outlineLevel="0" collapsed="false">
      <c r="A2747" s="38" t="n">
        <v>39703</v>
      </c>
      <c r="B2747" s="39" t="n">
        <v>8.76</v>
      </c>
      <c r="C2747" s="39" t="n">
        <v>8.75621891</v>
      </c>
      <c r="D2747" s="39" t="n">
        <f aca="false">B2747-C2747</f>
        <v>0.00378109000000038</v>
      </c>
      <c r="E2747" s="40" t="n">
        <f aca="false">IFERROR(ABS(D2747)/C2747*100,0)</f>
        <v>0.0431817664549501</v>
      </c>
      <c r="F2747" s="39" t="n">
        <v>9.1</v>
      </c>
      <c r="G2747" s="39" t="n">
        <v>9.104477882</v>
      </c>
      <c r="H2747" s="39" t="n">
        <f aca="false">F2747-G2747</f>
        <v>-0.00447788199999977</v>
      </c>
      <c r="I2747" s="40" t="n">
        <f aca="false">IFERROR(ABS(H2747)/G2747*100,0)</f>
        <v>0.0491832926394688</v>
      </c>
      <c r="J2747" s="39" t="n">
        <v>8.54</v>
      </c>
      <c r="K2747" s="39" t="n">
        <v>8.537313461</v>
      </c>
      <c r="L2747" s="39" t="n">
        <f aca="false">J2747-K2747</f>
        <v>0.00268653899999904</v>
      </c>
      <c r="M2747" s="40" t="n">
        <f aca="false">IFERROR(ABS(L2747)/K2747*100,0)</f>
        <v>0.0314682014696033</v>
      </c>
      <c r="N2747" s="39" t="n">
        <v>9.04</v>
      </c>
      <c r="O2747" s="39" t="n">
        <v>9.044775963</v>
      </c>
      <c r="P2747" s="39" t="n">
        <f aca="false">N2747-O2747</f>
        <v>-0.00477596300000016</v>
      </c>
      <c r="Q2747" s="40" t="n">
        <f aca="false">IFERROR(ABS(P2747)/O2747*100,0)</f>
        <v>0.052803552233217</v>
      </c>
      <c r="R2747" s="41" t="n">
        <v>22268134</v>
      </c>
      <c r="S2747" s="41" t="n">
        <v>22379541</v>
      </c>
      <c r="T2747" s="41" t="n">
        <f aca="false">R2747-S2747</f>
        <v>-111407</v>
      </c>
      <c r="U2747" s="40" t="n">
        <f aca="false">IFERROR(ABS(T2747)/S2747*100,0)</f>
        <v>0.497807350025633</v>
      </c>
    </row>
    <row r="2748" customFormat="false" ht="15" hidden="false" customHeight="false" outlineLevel="0" collapsed="false">
      <c r="A2748" s="38" t="n">
        <v>39706</v>
      </c>
      <c r="B2748" s="39" t="n">
        <v>8.72</v>
      </c>
      <c r="C2748" s="39" t="n">
        <v>8.716418266</v>
      </c>
      <c r="D2748" s="39" t="n">
        <f aca="false">B2748-C2748</f>
        <v>0.00358173400000084</v>
      </c>
      <c r="E2748" s="40" t="n">
        <f aca="false">IFERROR(ABS(D2748)/C2748*100,0)</f>
        <v>0.0410918096251995</v>
      </c>
      <c r="F2748" s="39" t="n">
        <v>8.92</v>
      </c>
      <c r="G2748" s="39" t="n">
        <v>8.915423393</v>
      </c>
      <c r="H2748" s="39" t="n">
        <f aca="false">F2748-G2748</f>
        <v>0.00457660700000062</v>
      </c>
      <c r="I2748" s="40" t="n">
        <f aca="false">IFERROR(ABS(H2748)/G2748*100,0)</f>
        <v>0.0513335912189428</v>
      </c>
      <c r="J2748" s="39" t="n">
        <v>8.61</v>
      </c>
      <c r="K2748" s="39" t="n">
        <v>8.606965065</v>
      </c>
      <c r="L2748" s="39" t="n">
        <f aca="false">J2748-K2748</f>
        <v>0.00303493499999874</v>
      </c>
      <c r="M2748" s="40" t="n">
        <f aca="false">IFERROR(ABS(L2748)/K2748*100,0)</f>
        <v>0.0352613839730827</v>
      </c>
      <c r="N2748" s="39" t="n">
        <v>8.76</v>
      </c>
      <c r="O2748" s="39" t="n">
        <v>8.75621891</v>
      </c>
      <c r="P2748" s="39" t="n">
        <f aca="false">N2748-O2748</f>
        <v>0.00378109000000038</v>
      </c>
      <c r="Q2748" s="40" t="n">
        <f aca="false">IFERROR(ABS(P2748)/O2748*100,0)</f>
        <v>0.0431817664549501</v>
      </c>
      <c r="R2748" s="41" t="n">
        <v>19662924</v>
      </c>
      <c r="S2748" s="41" t="n">
        <v>19761315</v>
      </c>
      <c r="T2748" s="41" t="n">
        <f aca="false">R2748-S2748</f>
        <v>-98391</v>
      </c>
      <c r="U2748" s="40" t="n">
        <f aca="false">IFERROR(ABS(T2748)/S2748*100,0)</f>
        <v>0.497897027601655</v>
      </c>
    </row>
    <row r="2749" customFormat="false" ht="15" hidden="false" customHeight="false" outlineLevel="0" collapsed="false">
      <c r="A2749" s="38" t="n">
        <v>39707</v>
      </c>
      <c r="B2749" s="39" t="n">
        <v>8.56</v>
      </c>
      <c r="C2749" s="39" t="n">
        <v>8.557213783</v>
      </c>
      <c r="D2749" s="39" t="n">
        <f aca="false">B2749-C2749</f>
        <v>0.00278621700000059</v>
      </c>
      <c r="E2749" s="40" t="n">
        <f aca="false">IFERROR(ABS(D2749)/C2749*100,0)</f>
        <v>0.0325598620141496</v>
      </c>
      <c r="F2749" s="39" t="n">
        <v>9.05</v>
      </c>
      <c r="G2749" s="39" t="n">
        <v>9.054725647</v>
      </c>
      <c r="H2749" s="39" t="n">
        <f aca="false">F2749-G2749</f>
        <v>-0.004725646999999</v>
      </c>
      <c r="I2749" s="40" t="n">
        <f aca="false">IFERROR(ABS(H2749)/G2749*100,0)</f>
        <v>0.0521898419038759</v>
      </c>
      <c r="J2749" s="39" t="n">
        <v>8.51</v>
      </c>
      <c r="K2749" s="39" t="n">
        <v>8.507463455</v>
      </c>
      <c r="L2749" s="39" t="n">
        <f aca="false">J2749-K2749</f>
        <v>0.00253654499999989</v>
      </c>
      <c r="M2749" s="40" t="n">
        <f aca="false">IFERROR(ABS(L2749)/K2749*100,0)</f>
        <v>0.0298155262542928</v>
      </c>
      <c r="N2749" s="39" t="n">
        <v>8.98</v>
      </c>
      <c r="O2749" s="39" t="n">
        <v>8.975124359</v>
      </c>
      <c r="P2749" s="39" t="n">
        <f aca="false">N2749-O2749</f>
        <v>0.00487564099999993</v>
      </c>
      <c r="Q2749" s="40" t="n">
        <f aca="false">IFERROR(ABS(P2749)/O2749*100,0)</f>
        <v>0.0543239380868386</v>
      </c>
      <c r="R2749" s="41" t="n">
        <v>26043788</v>
      </c>
      <c r="S2749" s="41" t="n">
        <v>26173918</v>
      </c>
      <c r="T2749" s="41" t="n">
        <f aca="false">R2749-S2749</f>
        <v>-130130</v>
      </c>
      <c r="U2749" s="40" t="n">
        <f aca="false">IFERROR(ABS(T2749)/S2749*100,0)</f>
        <v>0.497174324455361</v>
      </c>
    </row>
    <row r="2750" customFormat="false" ht="15" hidden="false" customHeight="false" outlineLevel="0" collapsed="false">
      <c r="A2750" s="38" t="n">
        <v>39708</v>
      </c>
      <c r="B2750" s="39" t="n">
        <v>8.79</v>
      </c>
      <c r="C2750" s="39" t="n">
        <v>8.78606987</v>
      </c>
      <c r="D2750" s="39" t="n">
        <f aca="false">B2750-C2750</f>
        <v>0.00393012999999876</v>
      </c>
      <c r="E2750" s="40" t="n">
        <f aca="false">IFERROR(ABS(D2750)/C2750*100,0)</f>
        <v>0.0447313765784878</v>
      </c>
      <c r="F2750" s="39" t="n">
        <v>9.05</v>
      </c>
      <c r="G2750" s="39" t="n">
        <v>9.054725647</v>
      </c>
      <c r="H2750" s="39" t="n">
        <f aca="false">F2750-G2750</f>
        <v>-0.004725646999999</v>
      </c>
      <c r="I2750" s="40" t="n">
        <f aca="false">IFERROR(ABS(H2750)/G2750*100,0)</f>
        <v>0.0521898419038759</v>
      </c>
      <c r="J2750" s="39" t="n">
        <v>8.71</v>
      </c>
      <c r="K2750" s="39" t="n">
        <v>8.706467628</v>
      </c>
      <c r="L2750" s="39" t="n">
        <f aca="false">J2750-K2750</f>
        <v>0.00353237200000045</v>
      </c>
      <c r="M2750" s="40" t="n">
        <f aca="false">IFERROR(ABS(L2750)/K2750*100,0)</f>
        <v>0.0405718156998636</v>
      </c>
      <c r="N2750" s="39" t="n">
        <v>8.82</v>
      </c>
      <c r="O2750" s="39" t="n">
        <v>8.815919876</v>
      </c>
      <c r="P2750" s="39" t="n">
        <f aca="false">N2750-O2750</f>
        <v>0.00408012399999969</v>
      </c>
      <c r="Q2750" s="40" t="n">
        <f aca="false">IFERROR(ABS(P2750)/O2750*100,0)</f>
        <v>0.0462813189932363</v>
      </c>
      <c r="R2750" s="41" t="n">
        <v>20620480</v>
      </c>
      <c r="S2750" s="41" t="n">
        <v>20720085</v>
      </c>
      <c r="T2750" s="41" t="n">
        <f aca="false">R2750-S2750</f>
        <v>-99605</v>
      </c>
      <c r="U2750" s="40" t="n">
        <f aca="false">IFERROR(ABS(T2750)/S2750*100,0)</f>
        <v>0.480717139915208</v>
      </c>
    </row>
    <row r="2751" customFormat="false" ht="15" hidden="false" customHeight="false" outlineLevel="0" collapsed="false">
      <c r="A2751" s="38" t="n">
        <v>39709</v>
      </c>
      <c r="B2751" s="39" t="n">
        <v>8.91</v>
      </c>
      <c r="C2751" s="39" t="n">
        <v>8.905472755</v>
      </c>
      <c r="D2751" s="39" t="n">
        <f aca="false">B2751-C2751</f>
        <v>0.00452724500000024</v>
      </c>
      <c r="E2751" s="40" t="n">
        <f aca="false">IFERROR(ABS(D2751)/C2751*100,0)</f>
        <v>0.0508366610571954</v>
      </c>
      <c r="F2751" s="39" t="n">
        <v>9.45</v>
      </c>
      <c r="G2751" s="39" t="n">
        <v>9.452735901</v>
      </c>
      <c r="H2751" s="39" t="n">
        <f aca="false">F2751-G2751</f>
        <v>-0.00273590100000121</v>
      </c>
      <c r="I2751" s="40" t="n">
        <f aca="false">IFERROR(ABS(H2751)/G2751*100,0)</f>
        <v>0.028942953962268</v>
      </c>
      <c r="J2751" s="39" t="n">
        <v>8.82</v>
      </c>
      <c r="K2751" s="39" t="n">
        <v>8.815919876</v>
      </c>
      <c r="L2751" s="39" t="n">
        <f aca="false">J2751-K2751</f>
        <v>0.00408012399999969</v>
      </c>
      <c r="M2751" s="40" t="n">
        <f aca="false">IFERROR(ABS(L2751)/K2751*100,0)</f>
        <v>0.0462813189932363</v>
      </c>
      <c r="N2751" s="39" t="n">
        <v>9.32</v>
      </c>
      <c r="O2751" s="39" t="n">
        <v>9.323383331</v>
      </c>
      <c r="P2751" s="39" t="n">
        <f aca="false">N2751-O2751</f>
        <v>-0.00338333100000021</v>
      </c>
      <c r="Q2751" s="40" t="n">
        <f aca="false">IFERROR(ABS(P2751)/O2751*100,0)</f>
        <v>0.0362886613140825</v>
      </c>
      <c r="R2751" s="41" t="n">
        <v>20758404</v>
      </c>
      <c r="S2751" s="41" t="n">
        <v>20862292</v>
      </c>
      <c r="T2751" s="41" t="n">
        <f aca="false">R2751-S2751</f>
        <v>-103888</v>
      </c>
      <c r="U2751" s="40" t="n">
        <f aca="false">IFERROR(ABS(T2751)/S2751*100,0)</f>
        <v>0.497970213435801</v>
      </c>
    </row>
    <row r="2752" customFormat="false" ht="15" hidden="false" customHeight="false" outlineLevel="0" collapsed="false">
      <c r="A2752" s="38" t="n">
        <v>39710</v>
      </c>
      <c r="B2752" s="39" t="n">
        <v>9.65</v>
      </c>
      <c r="C2752" s="39" t="n">
        <v>9.651741028</v>
      </c>
      <c r="D2752" s="39" t="n">
        <f aca="false">B2752-C2752</f>
        <v>-0.00174102799999964</v>
      </c>
      <c r="E2752" s="40" t="n">
        <f aca="false">IFERROR(ABS(D2752)/C2752*100,0)</f>
        <v>0.0180384864756407</v>
      </c>
      <c r="F2752" s="39" t="n">
        <v>9.98</v>
      </c>
      <c r="G2752" s="39" t="n">
        <v>9.980099678</v>
      </c>
      <c r="H2752" s="39" t="n">
        <f aca="false">F2752-G2752</f>
        <v>-9.96779999997699E-005</v>
      </c>
      <c r="I2752" s="40" t="n">
        <f aca="false">IFERROR(ABS(H2752)/G2752*100,0)</f>
        <v>0.000998767579641502</v>
      </c>
      <c r="J2752" s="39" t="n">
        <v>9.55</v>
      </c>
      <c r="K2752" s="39" t="n">
        <v>9.552239418</v>
      </c>
      <c r="L2752" s="39" t="n">
        <f aca="false">J2752-K2752</f>
        <v>-0.00223941799999849</v>
      </c>
      <c r="M2752" s="40" t="n">
        <f aca="false">IFERROR(ABS(L2752)/K2752*100,0)</f>
        <v>0.0234439056853892</v>
      </c>
      <c r="N2752" s="39" t="n">
        <v>9.93</v>
      </c>
      <c r="O2752" s="39" t="n">
        <v>9.930348396</v>
      </c>
      <c r="P2752" s="39" t="n">
        <f aca="false">N2752-O2752</f>
        <v>-0.000348395999999696</v>
      </c>
      <c r="Q2752" s="40" t="n">
        <f aca="false">IFERROR(ABS(P2752)/O2752*100,0)</f>
        <v>0.00350839654467744</v>
      </c>
      <c r="R2752" s="41" t="n">
        <v>25868616</v>
      </c>
      <c r="S2752" s="41" t="n">
        <v>25998043</v>
      </c>
      <c r="T2752" s="41" t="n">
        <f aca="false">R2752-S2752</f>
        <v>-129427</v>
      </c>
      <c r="U2752" s="40" t="n">
        <f aca="false">IFERROR(ABS(T2752)/S2752*100,0)</f>
        <v>0.497833625400189</v>
      </c>
    </row>
    <row r="2753" customFormat="false" ht="15" hidden="false" customHeight="false" outlineLevel="0" collapsed="false">
      <c r="A2753" s="38" t="n">
        <v>39713</v>
      </c>
      <c r="B2753" s="39" t="n">
        <v>9.76</v>
      </c>
      <c r="C2753" s="39" t="n">
        <v>9.761194229</v>
      </c>
      <c r="D2753" s="39" t="n">
        <f aca="false">B2753-C2753</f>
        <v>-0.0011942290000011</v>
      </c>
      <c r="E2753" s="40" t="n">
        <f aca="false">IFERROR(ABS(D2753)/C2753*100,0)</f>
        <v>0.0122344558666101</v>
      </c>
      <c r="F2753" s="39" t="n">
        <v>9.94</v>
      </c>
      <c r="G2753" s="39" t="n">
        <v>9.940299034</v>
      </c>
      <c r="H2753" s="39" t="n">
        <f aca="false">F2753-G2753</f>
        <v>-0.000299034000001086</v>
      </c>
      <c r="I2753" s="40" t="n">
        <f aca="false">IFERROR(ABS(H2753)/G2753*100,0)</f>
        <v>0.00300829984066137</v>
      </c>
      <c r="J2753" s="39" t="n">
        <v>9.47</v>
      </c>
      <c r="K2753" s="39" t="n">
        <v>9.472637177</v>
      </c>
      <c r="L2753" s="39" t="n">
        <f aca="false">J2753-K2753</f>
        <v>-0.00263717699999866</v>
      </c>
      <c r="M2753" s="40" t="n">
        <f aca="false">IFERROR(ABS(L2753)/K2753*100,0)</f>
        <v>0.0278399452097864</v>
      </c>
      <c r="N2753" s="39" t="n">
        <v>9.57</v>
      </c>
      <c r="O2753" s="39" t="n">
        <v>9.572138786</v>
      </c>
      <c r="P2753" s="39" t="n">
        <f aca="false">N2753-O2753</f>
        <v>-0.00213878599999973</v>
      </c>
      <c r="Q2753" s="40" t="n">
        <f aca="false">IFERROR(ABS(P2753)/O2753*100,0)</f>
        <v>0.0223438674241526</v>
      </c>
      <c r="R2753" s="41" t="n">
        <v>21615400</v>
      </c>
      <c r="S2753" s="41" t="n">
        <v>21722472</v>
      </c>
      <c r="T2753" s="41" t="n">
        <f aca="false">R2753-S2753</f>
        <v>-107072</v>
      </c>
      <c r="U2753" s="40" t="n">
        <f aca="false">IFERROR(ABS(T2753)/S2753*100,0)</f>
        <v>0.492908910182966</v>
      </c>
    </row>
    <row r="2754" customFormat="false" ht="15" hidden="false" customHeight="false" outlineLevel="0" collapsed="false">
      <c r="A2754" s="38" t="n">
        <v>39714</v>
      </c>
      <c r="B2754" s="39" t="n">
        <v>9.59</v>
      </c>
      <c r="C2754" s="39" t="n">
        <v>9.592040062</v>
      </c>
      <c r="D2754" s="39" t="n">
        <f aca="false">B2754-C2754</f>
        <v>-0.00204006200000073</v>
      </c>
      <c r="E2754" s="40" t="n">
        <f aca="false">IFERROR(ABS(D2754)/C2754*100,0)</f>
        <v>0.0212682806453517</v>
      </c>
      <c r="F2754" s="39" t="n">
        <v>9.67</v>
      </c>
      <c r="G2754" s="39" t="n">
        <v>9.671642303</v>
      </c>
      <c r="H2754" s="39" t="n">
        <f aca="false">F2754-G2754</f>
        <v>-0.00164230300000057</v>
      </c>
      <c r="I2754" s="40" t="n">
        <f aca="false">IFERROR(ABS(H2754)/G2754*100,0)</f>
        <v>0.0169806011073336</v>
      </c>
      <c r="J2754" s="39" t="n">
        <v>9.24</v>
      </c>
      <c r="K2754" s="39" t="n">
        <v>9.24378109</v>
      </c>
      <c r="L2754" s="39" t="n">
        <f aca="false">J2754-K2754</f>
        <v>-0.00378109000000038</v>
      </c>
      <c r="M2754" s="40" t="n">
        <f aca="false">IFERROR(ABS(L2754)/K2754*100,0)</f>
        <v>0.0409041491050755</v>
      </c>
      <c r="N2754" s="39" t="n">
        <v>9.26</v>
      </c>
      <c r="O2754" s="39" t="n">
        <v>9.263682365</v>
      </c>
      <c r="P2754" s="39" t="n">
        <f aca="false">N2754-O2754</f>
        <v>-0.00368236499999952</v>
      </c>
      <c r="Q2754" s="40" t="n">
        <f aca="false">IFERROR(ABS(P2754)/O2754*100,0)</f>
        <v>0.0397505533427206</v>
      </c>
      <c r="R2754" s="41" t="n">
        <v>27433972</v>
      </c>
      <c r="S2754" s="41" t="n">
        <v>27571170</v>
      </c>
      <c r="T2754" s="41" t="n">
        <f aca="false">R2754-S2754</f>
        <v>-137198</v>
      </c>
      <c r="U2754" s="40" t="n">
        <f aca="false">IFERROR(ABS(T2754)/S2754*100,0)</f>
        <v>0.497613993167501</v>
      </c>
    </row>
    <row r="2755" customFormat="false" ht="15" hidden="false" customHeight="false" outlineLevel="0" collapsed="false">
      <c r="A2755" s="38" t="n">
        <v>39715</v>
      </c>
      <c r="B2755" s="39" t="n">
        <v>9.57</v>
      </c>
      <c r="C2755" s="39" t="n">
        <v>9.572138786</v>
      </c>
      <c r="D2755" s="39" t="n">
        <f aca="false">B2755-C2755</f>
        <v>-0.00213878599999973</v>
      </c>
      <c r="E2755" s="40" t="n">
        <f aca="false">IFERROR(ABS(D2755)/C2755*100,0)</f>
        <v>0.0223438674241526</v>
      </c>
      <c r="F2755" s="39" t="n">
        <v>9.57</v>
      </c>
      <c r="G2755" s="39" t="n">
        <v>9.572138786</v>
      </c>
      <c r="H2755" s="39" t="n">
        <f aca="false">F2755-G2755</f>
        <v>-0.00213878599999973</v>
      </c>
      <c r="I2755" s="40" t="n">
        <f aca="false">IFERROR(ABS(H2755)/G2755*100,0)</f>
        <v>0.0223438674241526</v>
      </c>
      <c r="J2755" s="39" t="n">
        <v>9.22</v>
      </c>
      <c r="K2755" s="39" t="n">
        <v>9.223880768</v>
      </c>
      <c r="L2755" s="39" t="n">
        <f aca="false">J2755-K2755</f>
        <v>-0.00388076800000015</v>
      </c>
      <c r="M2755" s="40" t="n">
        <f aca="false">IFERROR(ABS(L2755)/K2755*100,0)</f>
        <v>0.0420730503527704</v>
      </c>
      <c r="N2755" s="39" t="n">
        <v>9.38</v>
      </c>
      <c r="O2755" s="39" t="n">
        <v>9.383085251</v>
      </c>
      <c r="P2755" s="39" t="n">
        <f aca="false">N2755-O2755</f>
        <v>-0.0030852509999999</v>
      </c>
      <c r="Q2755" s="40" t="n">
        <f aca="false">IFERROR(ABS(P2755)/O2755*100,0)</f>
        <v>0.0328809865568587</v>
      </c>
      <c r="R2755" s="41" t="n">
        <v>19384352</v>
      </c>
      <c r="S2755" s="41" t="n">
        <v>19481322</v>
      </c>
      <c r="T2755" s="41" t="n">
        <f aca="false">R2755-S2755</f>
        <v>-96970</v>
      </c>
      <c r="U2755" s="40" t="n">
        <f aca="false">IFERROR(ABS(T2755)/S2755*100,0)</f>
        <v>0.497758827660669</v>
      </c>
    </row>
    <row r="2756" customFormat="false" ht="15" hidden="false" customHeight="false" outlineLevel="0" collapsed="false">
      <c r="A2756" s="38" t="n">
        <v>39716</v>
      </c>
      <c r="B2756" s="39" t="n">
        <v>9.45</v>
      </c>
      <c r="C2756" s="39" t="n">
        <v>9.452735901</v>
      </c>
      <c r="D2756" s="39" t="n">
        <f aca="false">B2756-C2756</f>
        <v>-0.00273590100000121</v>
      </c>
      <c r="E2756" s="40" t="n">
        <f aca="false">IFERROR(ABS(D2756)/C2756*100,0)</f>
        <v>0.028942953962268</v>
      </c>
      <c r="F2756" s="39" t="n">
        <v>9.56</v>
      </c>
      <c r="G2756" s="39" t="n">
        <v>9.562189102</v>
      </c>
      <c r="H2756" s="39" t="n">
        <f aca="false">F2756-G2756</f>
        <v>-0.00218910199999911</v>
      </c>
      <c r="I2756" s="40" t="n">
        <f aca="false">IFERROR(ABS(H2756)/G2756*100,0)</f>
        <v>0.0228933142468522</v>
      </c>
      <c r="J2756" s="39" t="n">
        <v>9.37</v>
      </c>
      <c r="K2756" s="39" t="n">
        <v>9.373133659</v>
      </c>
      <c r="L2756" s="39" t="n">
        <f aca="false">J2756-K2756</f>
        <v>-0.00313365900000129</v>
      </c>
      <c r="M2756" s="40" t="n">
        <f aca="false">IFERROR(ABS(L2756)/K2756*100,0)</f>
        <v>0.0334323515913205</v>
      </c>
      <c r="N2756" s="39" t="n">
        <v>9.51</v>
      </c>
      <c r="O2756" s="39" t="n">
        <v>9.51243782</v>
      </c>
      <c r="P2756" s="39" t="n">
        <f aca="false">N2756-O2756</f>
        <v>-0.00243782000000081</v>
      </c>
      <c r="Q2756" s="40" t="n">
        <f aca="false">IFERROR(ABS(P2756)/O2756*100,0)</f>
        <v>0.02562771022666</v>
      </c>
      <c r="R2756" s="41" t="n">
        <v>23766100</v>
      </c>
      <c r="S2756" s="41" t="n">
        <v>23884930</v>
      </c>
      <c r="T2756" s="41" t="n">
        <f aca="false">R2756-S2756</f>
        <v>-118830</v>
      </c>
      <c r="U2756" s="40" t="n">
        <f aca="false">IFERROR(ABS(T2756)/S2756*100,0)</f>
        <v>0.497510354855551</v>
      </c>
    </row>
    <row r="2757" customFormat="false" ht="15" hidden="false" customHeight="false" outlineLevel="0" collapsed="false">
      <c r="A2757" s="38" t="n">
        <v>39717</v>
      </c>
      <c r="B2757" s="39" t="n">
        <v>9.36</v>
      </c>
      <c r="C2757" s="39" t="n">
        <v>9.363183975</v>
      </c>
      <c r="D2757" s="39" t="n">
        <f aca="false">B2757-C2757</f>
        <v>-0.00318397500000067</v>
      </c>
      <c r="E2757" s="40" t="n">
        <f aca="false">IFERROR(ABS(D2757)/C2757*100,0)</f>
        <v>0.0340052594128449</v>
      </c>
      <c r="F2757" s="39" t="n">
        <v>9.44</v>
      </c>
      <c r="G2757" s="39" t="n">
        <v>9.442786217</v>
      </c>
      <c r="H2757" s="39" t="n">
        <f aca="false">F2757-G2757</f>
        <v>-0.00278621700000059</v>
      </c>
      <c r="I2757" s="40" t="n">
        <f aca="false">IFERROR(ABS(H2757)/G2757*100,0)</f>
        <v>0.0295063018051231</v>
      </c>
      <c r="J2757" s="39" t="n">
        <v>9.19</v>
      </c>
      <c r="K2757" s="39" t="n">
        <v>9.194029808</v>
      </c>
      <c r="L2757" s="39" t="n">
        <f aca="false">J2757-K2757</f>
        <v>-0.0040298080000003</v>
      </c>
      <c r="M2757" s="40" t="n">
        <f aca="false">IFERROR(ABS(L2757)/K2757*100,0)</f>
        <v>0.0438307040998915</v>
      </c>
      <c r="N2757" s="39" t="n">
        <v>9.2</v>
      </c>
      <c r="O2757" s="39" t="n">
        <v>9.203980446</v>
      </c>
      <c r="P2757" s="39" t="n">
        <f aca="false">N2757-O2757</f>
        <v>-0.00398044599999992</v>
      </c>
      <c r="Q2757" s="40" t="n">
        <f aca="false">IFERROR(ABS(P2757)/O2757*100,0)</f>
        <v>0.0432470062637931</v>
      </c>
      <c r="R2757" s="41" t="n">
        <v>21655546</v>
      </c>
      <c r="S2757" s="41" t="n">
        <v>21763878</v>
      </c>
      <c r="T2757" s="41" t="n">
        <f aca="false">R2757-S2757</f>
        <v>-108332</v>
      </c>
      <c r="U2757" s="40" t="n">
        <f aca="false">IFERROR(ABS(T2757)/S2757*100,0)</f>
        <v>0.497760555356908</v>
      </c>
    </row>
    <row r="2758" customFormat="false" ht="15" hidden="false" customHeight="false" outlineLevel="0" collapsed="false">
      <c r="A2758" s="38" t="n">
        <v>39720</v>
      </c>
      <c r="B2758" s="39" t="n">
        <v>9.05</v>
      </c>
      <c r="C2758" s="39" t="n">
        <v>9.054725647</v>
      </c>
      <c r="D2758" s="39" t="n">
        <f aca="false">B2758-C2758</f>
        <v>-0.004725646999999</v>
      </c>
      <c r="E2758" s="40" t="n">
        <f aca="false">IFERROR(ABS(D2758)/C2758*100,0)</f>
        <v>0.0521898419038759</v>
      </c>
      <c r="F2758" s="39" t="n">
        <v>9.2</v>
      </c>
      <c r="G2758" s="39" t="n">
        <v>9.203980446</v>
      </c>
      <c r="H2758" s="39" t="n">
        <f aca="false">F2758-G2758</f>
        <v>-0.00398044599999992</v>
      </c>
      <c r="I2758" s="40" t="n">
        <f aca="false">IFERROR(ABS(H2758)/G2758*100,0)</f>
        <v>0.0432470062637931</v>
      </c>
      <c r="J2758" s="39" t="n">
        <v>8.57</v>
      </c>
      <c r="K2758" s="39" t="n">
        <v>8.567164421</v>
      </c>
      <c r="L2758" s="39" t="n">
        <f aca="false">J2758-K2758</f>
        <v>0.00283557900000098</v>
      </c>
      <c r="M2758" s="40" t="n">
        <f aca="false">IFERROR(ABS(L2758)/K2758*100,0)</f>
        <v>0.0330982208424803</v>
      </c>
      <c r="N2758" s="39" t="n">
        <v>8.66</v>
      </c>
      <c r="O2758" s="39" t="n">
        <v>8.656716347</v>
      </c>
      <c r="P2758" s="39" t="n">
        <f aca="false">N2758-O2758</f>
        <v>0.00328365300000044</v>
      </c>
      <c r="Q2758" s="40" t="n">
        <f aca="false">IFERROR(ABS(P2758)/O2758*100,0)</f>
        <v>0.037931853931409</v>
      </c>
      <c r="R2758" s="41" t="n">
        <v>19471392</v>
      </c>
      <c r="S2758" s="41" t="n">
        <v>19568757</v>
      </c>
      <c r="T2758" s="41" t="n">
        <f aca="false">R2758-S2758</f>
        <v>-97365</v>
      </c>
      <c r="U2758" s="40" t="n">
        <f aca="false">IFERROR(ABS(T2758)/S2758*100,0)</f>
        <v>0.497553319303827</v>
      </c>
    </row>
    <row r="2759" customFormat="false" ht="15" hidden="false" customHeight="false" outlineLevel="0" collapsed="false">
      <c r="A2759" s="38" t="n">
        <v>39721</v>
      </c>
      <c r="B2759" s="39" t="n">
        <v>8.82</v>
      </c>
      <c r="C2759" s="39" t="n">
        <v>8.815919876</v>
      </c>
      <c r="D2759" s="39" t="n">
        <f aca="false">B2759-C2759</f>
        <v>0.00408012399999969</v>
      </c>
      <c r="E2759" s="40" t="n">
        <f aca="false">IFERROR(ABS(D2759)/C2759*100,0)</f>
        <v>0.0462813189932363</v>
      </c>
      <c r="F2759" s="39" t="n">
        <v>9.32</v>
      </c>
      <c r="G2759" s="39" t="n">
        <v>9.323383331</v>
      </c>
      <c r="H2759" s="39" t="n">
        <f aca="false">F2759-G2759</f>
        <v>-0.00338333100000021</v>
      </c>
      <c r="I2759" s="40" t="n">
        <f aca="false">IFERROR(ABS(H2759)/G2759*100,0)</f>
        <v>0.0362886613140825</v>
      </c>
      <c r="J2759" s="39" t="n">
        <v>8.81</v>
      </c>
      <c r="K2759" s="39" t="n">
        <v>8.805970192</v>
      </c>
      <c r="L2759" s="39" t="n">
        <f aca="false">J2759-K2759</f>
        <v>0.0040298080000003</v>
      </c>
      <c r="M2759" s="40" t="n">
        <f aca="false">IFERROR(ABS(L2759)/K2759*100,0)</f>
        <v>0.0457622262185407</v>
      </c>
      <c r="N2759" s="39" t="n">
        <v>9.32</v>
      </c>
      <c r="O2759" s="39" t="n">
        <v>9.323383331</v>
      </c>
      <c r="P2759" s="39" t="n">
        <f aca="false">N2759-O2759</f>
        <v>-0.00338333100000021</v>
      </c>
      <c r="Q2759" s="40" t="n">
        <f aca="false">IFERROR(ABS(P2759)/O2759*100,0)</f>
        <v>0.0362886613140825</v>
      </c>
      <c r="R2759" s="41" t="n">
        <v>15366576</v>
      </c>
      <c r="S2759" s="41" t="n">
        <v>15443433</v>
      </c>
      <c r="T2759" s="41" t="n">
        <f aca="false">R2759-S2759</f>
        <v>-76857</v>
      </c>
      <c r="U2759" s="40" t="n">
        <f aca="false">IFERROR(ABS(T2759)/S2759*100,0)</f>
        <v>0.497667843671805</v>
      </c>
    </row>
    <row r="2760" customFormat="false" ht="15" hidden="false" customHeight="false" outlineLevel="0" collapsed="false">
      <c r="A2760" s="38" t="n">
        <v>39722</v>
      </c>
      <c r="B2760" s="39" t="n">
        <v>9.17</v>
      </c>
      <c r="C2760" s="39" t="n">
        <v>9.174128532</v>
      </c>
      <c r="D2760" s="39" t="n">
        <f aca="false">B2760-C2760</f>
        <v>-0.0041285319999993</v>
      </c>
      <c r="E2760" s="40" t="n">
        <f aca="false">IFERROR(ABS(D2760)/C2760*100,0)</f>
        <v>0.0450018983884812</v>
      </c>
      <c r="F2760" s="39" t="n">
        <v>9.35</v>
      </c>
      <c r="G2760" s="39" t="n">
        <v>9.353234291</v>
      </c>
      <c r="H2760" s="39" t="n">
        <f aca="false">F2760-G2760</f>
        <v>-0.00323429100000006</v>
      </c>
      <c r="I2760" s="40" t="n">
        <f aca="false">IFERROR(ABS(H2760)/G2760*100,0)</f>
        <v>0.0345793861179357</v>
      </c>
      <c r="J2760" s="39" t="n">
        <v>9.01</v>
      </c>
      <c r="K2760" s="39" t="n">
        <v>9.014925003</v>
      </c>
      <c r="L2760" s="39" t="n">
        <f aca="false">J2760-K2760</f>
        <v>-0.00492500300000032</v>
      </c>
      <c r="M2760" s="40" t="n">
        <f aca="false">IFERROR(ABS(L2760)/K2760*100,0)</f>
        <v>0.0546316580377692</v>
      </c>
      <c r="N2760" s="39" t="n">
        <v>9.27</v>
      </c>
      <c r="O2760" s="39" t="n">
        <v>9.27363205</v>
      </c>
      <c r="P2760" s="39" t="n">
        <f aca="false">N2760-O2760</f>
        <v>-0.00363205000000022</v>
      </c>
      <c r="Q2760" s="40" t="n">
        <f aca="false">IFERROR(ABS(P2760)/O2760*100,0)</f>
        <v>0.0391653451465138</v>
      </c>
      <c r="R2760" s="41" t="n">
        <v>18894482</v>
      </c>
      <c r="S2760" s="41" t="n">
        <v>18988972</v>
      </c>
      <c r="T2760" s="41" t="n">
        <f aca="false">R2760-S2760</f>
        <v>-94490</v>
      </c>
      <c r="U2760" s="40" t="n">
        <f aca="false">IFERROR(ABS(T2760)/S2760*100,0)</f>
        <v>0.49760460966502</v>
      </c>
    </row>
    <row r="2761" customFormat="false" ht="15" hidden="false" customHeight="false" outlineLevel="0" collapsed="false">
      <c r="A2761" s="38" t="n">
        <v>39723</v>
      </c>
      <c r="B2761" s="39" t="n">
        <v>9.26</v>
      </c>
      <c r="C2761" s="39" t="n">
        <v>9.263682365</v>
      </c>
      <c r="D2761" s="39" t="n">
        <f aca="false">B2761-C2761</f>
        <v>-0.00368236499999952</v>
      </c>
      <c r="E2761" s="40" t="n">
        <f aca="false">IFERROR(ABS(D2761)/C2761*100,0)</f>
        <v>0.0397505533427206</v>
      </c>
      <c r="F2761" s="39" t="n">
        <v>9.26</v>
      </c>
      <c r="G2761" s="39" t="n">
        <v>9.263682365</v>
      </c>
      <c r="H2761" s="39" t="n">
        <f aca="false">F2761-G2761</f>
        <v>-0.00368236499999952</v>
      </c>
      <c r="I2761" s="40" t="n">
        <f aca="false">IFERROR(ABS(H2761)/G2761*100,0)</f>
        <v>0.0397505533427206</v>
      </c>
      <c r="J2761" s="39" t="n">
        <v>8.57</v>
      </c>
      <c r="K2761" s="39" t="n">
        <v>8.567164421</v>
      </c>
      <c r="L2761" s="39" t="n">
        <f aca="false">J2761-K2761</f>
        <v>0.00283557900000098</v>
      </c>
      <c r="M2761" s="40" t="n">
        <f aca="false">IFERROR(ABS(L2761)/K2761*100,0)</f>
        <v>0.0330982208424803</v>
      </c>
      <c r="N2761" s="39" t="n">
        <v>8.74</v>
      </c>
      <c r="O2761" s="39" t="n">
        <v>8.736317635</v>
      </c>
      <c r="P2761" s="39" t="n">
        <f aca="false">N2761-O2761</f>
        <v>0.00368236499999952</v>
      </c>
      <c r="Q2761" s="40" t="n">
        <f aca="false">IFERROR(ABS(P2761)/O2761*100,0)</f>
        <v>0.0421500814627778</v>
      </c>
      <c r="R2761" s="41" t="n">
        <v>18176192</v>
      </c>
      <c r="S2761" s="41" t="n">
        <v>18267081</v>
      </c>
      <c r="T2761" s="41" t="n">
        <f aca="false">R2761-S2761</f>
        <v>-90889</v>
      </c>
      <c r="U2761" s="40" t="n">
        <f aca="false">IFERROR(ABS(T2761)/S2761*100,0)</f>
        <v>0.497556232438012</v>
      </c>
    </row>
    <row r="2762" customFormat="false" ht="15" hidden="false" customHeight="false" outlineLevel="0" collapsed="false">
      <c r="A2762" s="38" t="n">
        <v>39724</v>
      </c>
      <c r="B2762" s="39" t="n">
        <v>8.78</v>
      </c>
      <c r="C2762" s="39" t="n">
        <v>8.776119232</v>
      </c>
      <c r="D2762" s="39" t="n">
        <f aca="false">B2762-C2762</f>
        <v>0.00388076800000015</v>
      </c>
      <c r="E2762" s="40" t="n">
        <f aca="false">IFERROR(ABS(D2762)/C2762*100,0)</f>
        <v>0.0442196362356822</v>
      </c>
      <c r="F2762" s="39" t="n">
        <v>9.04</v>
      </c>
      <c r="G2762" s="39" t="n">
        <v>9.044775963</v>
      </c>
      <c r="H2762" s="39" t="n">
        <f aca="false">F2762-G2762</f>
        <v>-0.00477596300000016</v>
      </c>
      <c r="I2762" s="40" t="n">
        <f aca="false">IFERROR(ABS(H2762)/G2762*100,0)</f>
        <v>0.052803552233217</v>
      </c>
      <c r="J2762" s="39" t="n">
        <v>8.35</v>
      </c>
      <c r="K2762" s="39" t="n">
        <v>8.348258972</v>
      </c>
      <c r="L2762" s="39" t="n">
        <f aca="false">J2762-K2762</f>
        <v>0.00174102799999964</v>
      </c>
      <c r="M2762" s="40" t="n">
        <f aca="false">IFERROR(ABS(L2762)/K2762*100,0)</f>
        <v>0.0208549831268896</v>
      </c>
      <c r="N2762" s="39" t="n">
        <v>8.41</v>
      </c>
      <c r="O2762" s="39" t="n">
        <v>8.407959938</v>
      </c>
      <c r="P2762" s="39" t="n">
        <f aca="false">N2762-O2762</f>
        <v>0.00204006200000073</v>
      </c>
      <c r="Q2762" s="40" t="n">
        <f aca="false">IFERROR(ABS(P2762)/O2762*100,0)</f>
        <v>0.0242634600431505</v>
      </c>
      <c r="R2762" s="41" t="n">
        <v>21219576</v>
      </c>
      <c r="S2762" s="41" t="n">
        <v>21325497</v>
      </c>
      <c r="T2762" s="41" t="n">
        <f aca="false">R2762-S2762</f>
        <v>-105921</v>
      </c>
      <c r="U2762" s="40" t="n">
        <f aca="false">IFERROR(ABS(T2762)/S2762*100,0)</f>
        <v>0.496687134653884</v>
      </c>
    </row>
    <row r="2763" customFormat="false" ht="15" hidden="false" customHeight="false" outlineLevel="0" collapsed="false">
      <c r="A2763" s="38" t="n">
        <v>39727</v>
      </c>
      <c r="B2763" s="39" t="n">
        <v>8.23</v>
      </c>
      <c r="C2763" s="39" t="n">
        <v>8.228856087</v>
      </c>
      <c r="D2763" s="39" t="n">
        <f aca="false">B2763-C2763</f>
        <v>0.00114391299999994</v>
      </c>
      <c r="E2763" s="40" t="n">
        <f aca="false">IFERROR(ABS(D2763)/C2763*100,0)</f>
        <v>0.0139012395879313</v>
      </c>
      <c r="F2763" s="39" t="n">
        <v>8.57</v>
      </c>
      <c r="G2763" s="39" t="n">
        <v>8.567164421</v>
      </c>
      <c r="H2763" s="39" t="n">
        <f aca="false">F2763-G2763</f>
        <v>0.00283557900000098</v>
      </c>
      <c r="I2763" s="40" t="n">
        <f aca="false">IFERROR(ABS(H2763)/G2763*100,0)</f>
        <v>0.0330982208424803</v>
      </c>
      <c r="J2763" s="39" t="n">
        <v>7.97</v>
      </c>
      <c r="K2763" s="39" t="n">
        <v>7.97014904</v>
      </c>
      <c r="L2763" s="39" t="n">
        <f aca="false">J2763-K2763</f>
        <v>-0.000149040000000156</v>
      </c>
      <c r="M2763" s="40" t="n">
        <f aca="false">IFERROR(ABS(L2763)/K2763*100,0)</f>
        <v>0.00186997757823806</v>
      </c>
      <c r="N2763" s="39" t="n">
        <v>8.4</v>
      </c>
      <c r="O2763" s="39" t="n">
        <v>8.398010254</v>
      </c>
      <c r="P2763" s="39" t="n">
        <f aca="false">N2763-O2763</f>
        <v>0.00198974599999957</v>
      </c>
      <c r="Q2763" s="40" t="n">
        <f aca="false">IFERROR(ABS(P2763)/O2763*100,0)</f>
        <v>0.0236930646643572</v>
      </c>
      <c r="R2763" s="41" t="n">
        <v>20308908</v>
      </c>
      <c r="S2763" s="41" t="n">
        <v>20410545</v>
      </c>
      <c r="T2763" s="41" t="n">
        <f aca="false">R2763-S2763</f>
        <v>-101637</v>
      </c>
      <c r="U2763" s="40" t="n">
        <f aca="false">IFERROR(ABS(T2763)/S2763*100,0)</f>
        <v>0.49796318520647</v>
      </c>
    </row>
    <row r="2764" customFormat="false" ht="15" hidden="false" customHeight="false" outlineLevel="0" collapsed="false">
      <c r="A2764" s="38" t="n">
        <v>39728</v>
      </c>
      <c r="B2764" s="39" t="n">
        <v>8.25</v>
      </c>
      <c r="C2764" s="39" t="n">
        <v>8.248756409</v>
      </c>
      <c r="D2764" s="39" t="n">
        <f aca="false">B2764-C2764</f>
        <v>0.00124359099999971</v>
      </c>
      <c r="E2764" s="40" t="n">
        <f aca="false">IFERROR(ABS(D2764)/C2764*100,0)</f>
        <v>0.0150761028491866</v>
      </c>
      <c r="F2764" s="39" t="n">
        <v>8.6</v>
      </c>
      <c r="G2764" s="39" t="n">
        <v>8.597015381</v>
      </c>
      <c r="H2764" s="39" t="n">
        <f aca="false">F2764-G2764</f>
        <v>0.00298461899999936</v>
      </c>
      <c r="I2764" s="40" t="n">
        <f aca="false">IFERROR(ABS(H2764)/G2764*100,0)</f>
        <v>0.0347169205558893</v>
      </c>
      <c r="J2764" s="39" t="n">
        <v>7.96</v>
      </c>
      <c r="K2764" s="39" t="n">
        <v>7.960198879</v>
      </c>
      <c r="L2764" s="39" t="n">
        <f aca="false">J2764-K2764</f>
        <v>-0.000198879000000041</v>
      </c>
      <c r="M2764" s="40" t="n">
        <f aca="false">IFERROR(ABS(L2764)/K2764*100,0)</f>
        <v>0.00249841747703953</v>
      </c>
      <c r="N2764" s="39" t="n">
        <v>7.96</v>
      </c>
      <c r="O2764" s="39" t="n">
        <v>7.960198879</v>
      </c>
      <c r="P2764" s="39" t="n">
        <f aca="false">N2764-O2764</f>
        <v>-0.000198879000000041</v>
      </c>
      <c r="Q2764" s="40" t="n">
        <f aca="false">IFERROR(ABS(P2764)/O2764*100,0)</f>
        <v>0.00249841747703953</v>
      </c>
      <c r="R2764" s="41" t="n">
        <v>20876896</v>
      </c>
      <c r="S2764" s="41" t="n">
        <v>20980279</v>
      </c>
      <c r="T2764" s="41" t="n">
        <f aca="false">R2764-S2764</f>
        <v>-103383</v>
      </c>
      <c r="U2764" s="40" t="n">
        <f aca="false">IFERROR(ABS(T2764)/S2764*100,0)</f>
        <v>0.492762751153119</v>
      </c>
    </row>
    <row r="2765" customFormat="false" ht="15" hidden="false" customHeight="false" outlineLevel="0" collapsed="false">
      <c r="A2765" s="38" t="n">
        <v>39729</v>
      </c>
      <c r="B2765" s="39" t="n">
        <v>7.88</v>
      </c>
      <c r="C2765" s="39" t="n">
        <v>7.880597115</v>
      </c>
      <c r="D2765" s="39" t="n">
        <f aca="false">B2765-C2765</f>
        <v>-0.000597114999999704</v>
      </c>
      <c r="E2765" s="40" t="n">
        <f aca="false">IFERROR(ABS(D2765)/C2765*100,0)</f>
        <v>0.00757702736589782</v>
      </c>
      <c r="F2765" s="39" t="n">
        <v>8.41</v>
      </c>
      <c r="G2765" s="39" t="n">
        <v>8.407959938</v>
      </c>
      <c r="H2765" s="39" t="n">
        <f aca="false">F2765-G2765</f>
        <v>0.00204006200000073</v>
      </c>
      <c r="I2765" s="40" t="n">
        <f aca="false">IFERROR(ABS(H2765)/G2765*100,0)</f>
        <v>0.0242634600431505</v>
      </c>
      <c r="J2765" s="39" t="n">
        <v>7.71</v>
      </c>
      <c r="K2765" s="39" t="n">
        <v>7.711442947</v>
      </c>
      <c r="L2765" s="39" t="n">
        <f aca="false">J2765-K2765</f>
        <v>-0.00144294700000014</v>
      </c>
      <c r="M2765" s="40" t="n">
        <f aca="false">IFERROR(ABS(L2765)/K2765*100,0)</f>
        <v>0.018711763932086</v>
      </c>
      <c r="N2765" s="39" t="n">
        <v>8.15</v>
      </c>
      <c r="O2765" s="39" t="n">
        <v>8.149253845</v>
      </c>
      <c r="P2765" s="39" t="n">
        <f aca="false">N2765-O2765</f>
        <v>0.00074615499999986</v>
      </c>
      <c r="Q2765" s="40" t="n">
        <f aca="false">IFERROR(ABS(P2765)/O2765*100,0)</f>
        <v>0.00915611434116346</v>
      </c>
      <c r="R2765" s="41" t="n">
        <v>28528196</v>
      </c>
      <c r="S2765" s="41" t="n">
        <v>28668228</v>
      </c>
      <c r="T2765" s="41" t="n">
        <f aca="false">R2765-S2765</f>
        <v>-140032</v>
      </c>
      <c r="U2765" s="40" t="n">
        <f aca="false">IFERROR(ABS(T2765)/S2765*100,0)</f>
        <v>0.488457117056555</v>
      </c>
    </row>
    <row r="2766" customFormat="false" ht="15" hidden="false" customHeight="false" outlineLevel="0" collapsed="false">
      <c r="A2766" s="38" t="n">
        <v>39730</v>
      </c>
      <c r="B2766" s="39" t="n">
        <v>8.37</v>
      </c>
      <c r="C2766" s="39" t="n">
        <v>8.368159294</v>
      </c>
      <c r="D2766" s="39" t="n">
        <f aca="false">B2766-C2766</f>
        <v>0.00184070599999941</v>
      </c>
      <c r="E2766" s="40" t="n">
        <f aca="false">IFERROR(ABS(D2766)/C2766*100,0)</f>
        <v>0.0219965458989196</v>
      </c>
      <c r="F2766" s="39" t="n">
        <v>8.56</v>
      </c>
      <c r="G2766" s="39" t="n">
        <v>8.557213783</v>
      </c>
      <c r="H2766" s="39" t="n">
        <f aca="false">F2766-G2766</f>
        <v>0.00278621700000059</v>
      </c>
      <c r="I2766" s="40" t="n">
        <f aca="false">IFERROR(ABS(H2766)/G2766*100,0)</f>
        <v>0.0325598620141496</v>
      </c>
      <c r="J2766" s="39" t="n">
        <v>7.26</v>
      </c>
      <c r="K2766" s="39" t="n">
        <v>7.263681889</v>
      </c>
      <c r="L2766" s="39" t="n">
        <f aca="false">J2766-K2766</f>
        <v>-0.0036818890000001</v>
      </c>
      <c r="M2766" s="40" t="n">
        <f aca="false">IFERROR(ABS(L2766)/K2766*100,0)</f>
        <v>0.0506890177222091</v>
      </c>
      <c r="N2766" s="39" t="n">
        <v>7.5</v>
      </c>
      <c r="O2766" s="39" t="n">
        <v>7.502488136</v>
      </c>
      <c r="P2766" s="39" t="n">
        <f aca="false">N2766-O2766</f>
        <v>-0.0024881360000002</v>
      </c>
      <c r="Q2766" s="40" t="n">
        <f aca="false">IFERROR(ABS(P2766)/O2766*100,0)</f>
        <v>0.0331641444131195</v>
      </c>
      <c r="R2766" s="41" t="n">
        <v>18232818</v>
      </c>
      <c r="S2766" s="41" t="n">
        <v>18323964</v>
      </c>
      <c r="T2766" s="41" t="n">
        <f aca="false">R2766-S2766</f>
        <v>-91146</v>
      </c>
      <c r="U2766" s="40" t="n">
        <f aca="false">IFERROR(ABS(T2766)/S2766*100,0)</f>
        <v>0.497414205790843</v>
      </c>
    </row>
    <row r="2767" customFormat="false" ht="15" hidden="false" customHeight="false" outlineLevel="0" collapsed="false">
      <c r="A2767" s="38" t="n">
        <v>39731</v>
      </c>
      <c r="B2767" s="39" t="n">
        <v>7.36</v>
      </c>
      <c r="C2767" s="39" t="n">
        <v>7.363183975</v>
      </c>
      <c r="D2767" s="39" t="n">
        <f aca="false">B2767-C2767</f>
        <v>-0.00318397499999978</v>
      </c>
      <c r="E2767" s="40" t="n">
        <f aca="false">IFERROR(ABS(D2767)/C2767*100,0)</f>
        <v>0.043241823249429</v>
      </c>
      <c r="F2767" s="39" t="n">
        <v>8.41</v>
      </c>
      <c r="G2767" s="39" t="n">
        <v>8.407959938</v>
      </c>
      <c r="H2767" s="39" t="n">
        <f aca="false">F2767-G2767</f>
        <v>0.00204006200000073</v>
      </c>
      <c r="I2767" s="40" t="n">
        <f aca="false">IFERROR(ABS(H2767)/G2767*100,0)</f>
        <v>0.0242634600431505</v>
      </c>
      <c r="J2767" s="39" t="n">
        <v>7.21</v>
      </c>
      <c r="K2767" s="39" t="n">
        <v>7.21393013</v>
      </c>
      <c r="L2767" s="39" t="n">
        <f aca="false">J2767-K2767</f>
        <v>-0.00393012999999964</v>
      </c>
      <c r="M2767" s="40" t="n">
        <f aca="false">IFERROR(ABS(L2767)/K2767*100,0)</f>
        <v>0.0544797347517371</v>
      </c>
      <c r="N2767" s="39" t="n">
        <v>8.21</v>
      </c>
      <c r="O2767" s="39" t="n">
        <v>8.208954811</v>
      </c>
      <c r="P2767" s="39" t="n">
        <f aca="false">N2767-O2767</f>
        <v>0.00104518900000095</v>
      </c>
      <c r="Q2767" s="40" t="n">
        <f aca="false">IFERROR(ABS(P2767)/O2767*100,0)</f>
        <v>0.0127323030040364</v>
      </c>
      <c r="R2767" s="41" t="n">
        <v>22376836</v>
      </c>
      <c r="S2767" s="41" t="n">
        <v>22488684</v>
      </c>
      <c r="T2767" s="41" t="n">
        <f aca="false">R2767-S2767</f>
        <v>-111848</v>
      </c>
      <c r="U2767" s="40" t="n">
        <f aca="false">IFERROR(ABS(T2767)/S2767*100,0)</f>
        <v>0.497352357301121</v>
      </c>
    </row>
    <row r="2768" customFormat="false" ht="15" hidden="false" customHeight="false" outlineLevel="0" collapsed="false">
      <c r="A2768" s="38" t="n">
        <v>39734</v>
      </c>
      <c r="B2768" s="39" t="n">
        <v>8.61</v>
      </c>
      <c r="C2768" s="39" t="n">
        <v>8.606965065</v>
      </c>
      <c r="D2768" s="39" t="n">
        <f aca="false">B2768-C2768</f>
        <v>0.00303493499999874</v>
      </c>
      <c r="E2768" s="40" t="n">
        <f aca="false">IFERROR(ABS(D2768)/C2768*100,0)</f>
        <v>0.0352613839730827</v>
      </c>
      <c r="F2768" s="39" t="n">
        <v>9.12</v>
      </c>
      <c r="G2768" s="39" t="n">
        <v>9.124378204</v>
      </c>
      <c r="H2768" s="39" t="n">
        <f aca="false">F2768-G2768</f>
        <v>-0.004378204</v>
      </c>
      <c r="I2768" s="40" t="n">
        <f aca="false">IFERROR(ABS(H2768)/G2768*100,0)</f>
        <v>0.0479835875071537</v>
      </c>
      <c r="J2768" s="39" t="n">
        <v>8</v>
      </c>
      <c r="K2768" s="39" t="n">
        <v>8</v>
      </c>
      <c r="L2768" s="39" t="n">
        <f aca="false">J2768-K2768</f>
        <v>0</v>
      </c>
      <c r="M2768" s="40" t="n">
        <f aca="false">IFERROR(ABS(L2768)/K2768*100,0)</f>
        <v>0</v>
      </c>
      <c r="N2768" s="39" t="n">
        <v>8.66</v>
      </c>
      <c r="O2768" s="39" t="n">
        <v>8.656716347</v>
      </c>
      <c r="P2768" s="39" t="n">
        <f aca="false">N2768-O2768</f>
        <v>0.00328365300000044</v>
      </c>
      <c r="Q2768" s="40" t="n">
        <f aca="false">IFERROR(ABS(P2768)/O2768*100,0)</f>
        <v>0.037931853931409</v>
      </c>
      <c r="R2768" s="41" t="n">
        <v>22098200</v>
      </c>
      <c r="S2768" s="41" t="n">
        <v>22205676</v>
      </c>
      <c r="T2768" s="41" t="n">
        <f aca="false">R2768-S2768</f>
        <v>-107476</v>
      </c>
      <c r="U2768" s="40" t="n">
        <f aca="false">IFERROR(ABS(T2768)/S2768*100,0)</f>
        <v>0.484002378490977</v>
      </c>
    </row>
    <row r="2769" customFormat="false" ht="15" hidden="false" customHeight="false" outlineLevel="0" collapsed="false">
      <c r="A2769" s="38" t="n">
        <v>39735</v>
      </c>
      <c r="B2769" s="39" t="n">
        <v>8.97</v>
      </c>
      <c r="C2769" s="39" t="n">
        <v>8.965173721</v>
      </c>
      <c r="D2769" s="39" t="n">
        <f aca="false">B2769-C2769</f>
        <v>0.00482627900000132</v>
      </c>
      <c r="E2769" s="40" t="n">
        <f aca="false">IFERROR(ABS(D2769)/C2769*100,0)</f>
        <v>0.0538336361368688</v>
      </c>
      <c r="F2769" s="39" t="n">
        <v>9.09</v>
      </c>
      <c r="G2769" s="39" t="n">
        <v>9.094527245</v>
      </c>
      <c r="H2769" s="39" t="n">
        <f aca="false">F2769-G2769</f>
        <v>-0.00452724500000024</v>
      </c>
      <c r="I2769" s="40" t="n">
        <f aca="false">IFERROR(ABS(H2769)/G2769*100,0)</f>
        <v>0.0497798827584933</v>
      </c>
      <c r="J2769" s="39" t="n">
        <v>8.13</v>
      </c>
      <c r="K2769" s="39" t="n">
        <v>8.12935257</v>
      </c>
      <c r="L2769" s="39" t="n">
        <f aca="false">J2769-K2769</f>
        <v>0.000647430000000782</v>
      </c>
      <c r="M2769" s="40" t="n">
        <f aca="false">IFERROR(ABS(L2769)/K2769*100,0)</f>
        <v>0.00796410285352873</v>
      </c>
      <c r="N2769" s="39" t="n">
        <v>8.31</v>
      </c>
      <c r="O2769" s="39" t="n">
        <v>8.308458328</v>
      </c>
      <c r="P2769" s="39" t="n">
        <f aca="false">N2769-O2769</f>
        <v>0.00154167200000011</v>
      </c>
      <c r="Q2769" s="40" t="n">
        <f aca="false">IFERROR(ABS(P2769)/O2769*100,0)</f>
        <v>0.0185554520362048</v>
      </c>
      <c r="R2769" s="41" t="n">
        <v>24313456</v>
      </c>
      <c r="S2769" s="41" t="n">
        <v>24434062</v>
      </c>
      <c r="T2769" s="41" t="n">
        <f aca="false">R2769-S2769</f>
        <v>-120606</v>
      </c>
      <c r="U2769" s="40" t="n">
        <f aca="false">IFERROR(ABS(T2769)/S2769*100,0)</f>
        <v>0.49359783076592</v>
      </c>
    </row>
    <row r="2770" customFormat="false" ht="15" hidden="false" customHeight="false" outlineLevel="0" collapsed="false">
      <c r="A2770" s="38" t="n">
        <v>39736</v>
      </c>
      <c r="B2770" s="39" t="n">
        <v>8.12</v>
      </c>
      <c r="C2770" s="39" t="n">
        <v>8.119402885</v>
      </c>
      <c r="D2770" s="39" t="n">
        <f aca="false">B2770-C2770</f>
        <v>0.000597114999999704</v>
      </c>
      <c r="E2770" s="40" t="n">
        <f aca="false">IFERROR(ABS(D2770)/C2770*100,0)</f>
        <v>0.00735417380387454</v>
      </c>
      <c r="F2770" s="39" t="n">
        <v>8.19</v>
      </c>
      <c r="G2770" s="39" t="n">
        <v>8.189055443</v>
      </c>
      <c r="H2770" s="39" t="n">
        <f aca="false">F2770-G2770</f>
        <v>0.000944556999998625</v>
      </c>
      <c r="I2770" s="40" t="n">
        <f aca="false">IFERROR(ABS(H2770)/G2770*100,0)</f>
        <v>0.0115343827694564</v>
      </c>
      <c r="J2770" s="39" t="n">
        <v>7.46</v>
      </c>
      <c r="K2770" s="39" t="n">
        <v>7.462687016</v>
      </c>
      <c r="L2770" s="39" t="n">
        <f aca="false">J2770-K2770</f>
        <v>-0.00268701600000032</v>
      </c>
      <c r="M2770" s="40" t="n">
        <f aca="false">IFERROR(ABS(L2770)/K2770*100,0)</f>
        <v>0.0360060122344587</v>
      </c>
      <c r="N2770" s="39" t="n">
        <v>7.51</v>
      </c>
      <c r="O2770" s="39" t="n">
        <v>7.51243782</v>
      </c>
      <c r="P2770" s="39" t="n">
        <f aca="false">N2770-O2770</f>
        <v>-0.00243781999999992</v>
      </c>
      <c r="Q2770" s="40" t="n">
        <f aca="false">IFERROR(ABS(P2770)/O2770*100,0)</f>
        <v>0.0324504516165157</v>
      </c>
      <c r="R2770" s="41" t="n">
        <v>24399240</v>
      </c>
      <c r="S2770" s="41" t="n">
        <v>24521296</v>
      </c>
      <c r="T2770" s="41" t="n">
        <f aca="false">R2770-S2770</f>
        <v>-122056</v>
      </c>
      <c r="U2770" s="40" t="n">
        <f aca="false">IFERROR(ABS(T2770)/S2770*100,0)</f>
        <v>0.497755094184255</v>
      </c>
    </row>
    <row r="2771" customFormat="false" ht="15" hidden="false" customHeight="false" outlineLevel="0" collapsed="false">
      <c r="A2771" s="38" t="n">
        <v>39737</v>
      </c>
      <c r="B2771" s="39" t="n">
        <v>7.53</v>
      </c>
      <c r="C2771" s="39" t="n">
        <v>7.532338142</v>
      </c>
      <c r="D2771" s="39" t="n">
        <f aca="false">B2771-C2771</f>
        <v>-0.00233814200000015</v>
      </c>
      <c r="E2771" s="40" t="n">
        <f aca="false">IFERROR(ABS(D2771)/C2771*100,0)</f>
        <v>0.0310413839092376</v>
      </c>
      <c r="F2771" s="39" t="n">
        <v>7.68</v>
      </c>
      <c r="G2771" s="39" t="n">
        <v>7.681591988</v>
      </c>
      <c r="H2771" s="39" t="n">
        <f aca="false">F2771-G2771</f>
        <v>-0.00159198800000038</v>
      </c>
      <c r="I2771" s="40" t="n">
        <f aca="false">IFERROR(ABS(H2771)/G2771*100,0)</f>
        <v>0.0207247143884672</v>
      </c>
      <c r="J2771" s="39" t="n">
        <v>7.15</v>
      </c>
      <c r="K2771" s="39" t="n">
        <v>7.154229164</v>
      </c>
      <c r="L2771" s="39" t="n">
        <f aca="false">J2771-K2771</f>
        <v>-0.00422916399999984</v>
      </c>
      <c r="M2771" s="40" t="n">
        <f aca="false">IFERROR(ABS(L2771)/K2771*100,0)</f>
        <v>0.0591141813192251</v>
      </c>
      <c r="N2771" s="39" t="n">
        <v>7.47</v>
      </c>
      <c r="O2771" s="39" t="n">
        <v>7.472637177</v>
      </c>
      <c r="P2771" s="39" t="n">
        <f aca="false">N2771-O2771</f>
        <v>-0.00263717700000043</v>
      </c>
      <c r="Q2771" s="40" t="n">
        <f aca="false">IFERROR(ABS(P2771)/O2771*100,0)</f>
        <v>0.0352911152720942</v>
      </c>
      <c r="R2771" s="41" t="n">
        <v>35075956</v>
      </c>
      <c r="S2771" s="41" t="n">
        <v>35250375</v>
      </c>
      <c r="T2771" s="41" t="n">
        <f aca="false">R2771-S2771</f>
        <v>-174419</v>
      </c>
      <c r="U2771" s="40" t="n">
        <f aca="false">IFERROR(ABS(T2771)/S2771*100,0)</f>
        <v>0.494800409924717</v>
      </c>
    </row>
    <row r="2772" customFormat="false" ht="15" hidden="false" customHeight="false" outlineLevel="0" collapsed="false">
      <c r="A2772" s="38" t="n">
        <v>39738</v>
      </c>
      <c r="B2772" s="39" t="n">
        <v>7.4</v>
      </c>
      <c r="C2772" s="39" t="n">
        <v>7.402985096</v>
      </c>
      <c r="D2772" s="39" t="n">
        <f aca="false">B2772-C2772</f>
        <v>-0.00298509599999974</v>
      </c>
      <c r="E2772" s="40" t="n">
        <f aca="false">IFERROR(ABS(D2772)/C2772*100,0)</f>
        <v>0.0403228692384192</v>
      </c>
      <c r="F2772" s="39" t="n">
        <v>7.96</v>
      </c>
      <c r="G2772" s="39" t="n">
        <v>7.960198879</v>
      </c>
      <c r="H2772" s="39" t="n">
        <f aca="false">F2772-G2772</f>
        <v>-0.000198879000000041</v>
      </c>
      <c r="I2772" s="40" t="n">
        <f aca="false">IFERROR(ABS(H2772)/G2772*100,0)</f>
        <v>0.00249841747703953</v>
      </c>
      <c r="J2772" s="39" t="n">
        <v>7.26</v>
      </c>
      <c r="K2772" s="39" t="n">
        <v>7.263681889</v>
      </c>
      <c r="L2772" s="39" t="n">
        <f aca="false">J2772-K2772</f>
        <v>-0.0036818890000001</v>
      </c>
      <c r="M2772" s="40" t="n">
        <f aca="false">IFERROR(ABS(L2772)/K2772*100,0)</f>
        <v>0.0506890177222091</v>
      </c>
      <c r="N2772" s="39" t="n">
        <v>7.7</v>
      </c>
      <c r="O2772" s="39" t="n">
        <v>7.701492786</v>
      </c>
      <c r="P2772" s="39" t="n">
        <f aca="false">N2772-O2772</f>
        <v>-0.00149278600000002</v>
      </c>
      <c r="Q2772" s="40" t="n">
        <f aca="false">IFERROR(ABS(P2772)/O2772*100,0)</f>
        <v>0.0193830734051151</v>
      </c>
      <c r="R2772" s="41" t="n">
        <v>28925752</v>
      </c>
      <c r="S2772" s="41" t="n">
        <v>29068821</v>
      </c>
      <c r="T2772" s="41" t="n">
        <f aca="false">R2772-S2772</f>
        <v>-143069</v>
      </c>
      <c r="U2772" s="40" t="n">
        <f aca="false">IFERROR(ABS(T2772)/S2772*100,0)</f>
        <v>0.492173383984166</v>
      </c>
    </row>
    <row r="2773" customFormat="false" ht="15" hidden="false" customHeight="false" outlineLevel="0" collapsed="false">
      <c r="A2773" s="38" t="n">
        <v>39741</v>
      </c>
      <c r="B2773" s="39" t="n">
        <v>7.7</v>
      </c>
      <c r="C2773" s="39" t="n">
        <v>7.701492786</v>
      </c>
      <c r="D2773" s="39" t="n">
        <f aca="false">B2773-C2773</f>
        <v>-0.00149278600000002</v>
      </c>
      <c r="E2773" s="40" t="n">
        <f aca="false">IFERROR(ABS(D2773)/C2773*100,0)</f>
        <v>0.0193830734051151</v>
      </c>
      <c r="F2773" s="39" t="n">
        <v>7.92</v>
      </c>
      <c r="G2773" s="39" t="n">
        <v>7.920398235</v>
      </c>
      <c r="H2773" s="39" t="n">
        <f aca="false">F2773-G2773</f>
        <v>-0.000398235000000469</v>
      </c>
      <c r="I2773" s="40" t="n">
        <f aca="false">IFERROR(ABS(H2773)/G2773*100,0)</f>
        <v>0.00502796687975461</v>
      </c>
      <c r="J2773" s="39" t="n">
        <v>7.48</v>
      </c>
      <c r="K2773" s="39" t="n">
        <v>7.482586861</v>
      </c>
      <c r="L2773" s="39" t="n">
        <f aca="false">J2773-K2773</f>
        <v>-0.00258686099999927</v>
      </c>
      <c r="M2773" s="40" t="n">
        <f aca="false">IFERROR(ABS(L2773)/K2773*100,0)</f>
        <v>0.0345717470181637</v>
      </c>
      <c r="N2773" s="39" t="n">
        <v>7.9</v>
      </c>
      <c r="O2773" s="39" t="n">
        <v>7.900497913</v>
      </c>
      <c r="P2773" s="39" t="n">
        <f aca="false">N2773-O2773</f>
        <v>-0.00049791299999935</v>
      </c>
      <c r="Q2773" s="40" t="n">
        <f aca="false">IFERROR(ABS(P2773)/O2773*100,0)</f>
        <v>0.00630229898776445</v>
      </c>
      <c r="R2773" s="41" t="n">
        <v>13150904</v>
      </c>
      <c r="S2773" s="41" t="n">
        <v>13216554</v>
      </c>
      <c r="T2773" s="41" t="n">
        <f aca="false">R2773-S2773</f>
        <v>-65650</v>
      </c>
      <c r="U2773" s="40" t="n">
        <f aca="false">IFERROR(ABS(T2773)/S2773*100,0)</f>
        <v>0.496725545857112</v>
      </c>
    </row>
    <row r="2774" customFormat="false" ht="15" hidden="false" customHeight="false" outlineLevel="0" collapsed="false">
      <c r="A2774" s="38" t="n">
        <v>39742</v>
      </c>
      <c r="B2774" s="39" t="n">
        <v>7.65</v>
      </c>
      <c r="C2774" s="39" t="n">
        <v>7.651741028</v>
      </c>
      <c r="D2774" s="39" t="n">
        <f aca="false">B2774-C2774</f>
        <v>-0.00174102799999964</v>
      </c>
      <c r="E2774" s="40" t="n">
        <f aca="false">IFERROR(ABS(D2774)/C2774*100,0)</f>
        <v>0.0227533576166353</v>
      </c>
      <c r="F2774" s="39" t="n">
        <v>7.73</v>
      </c>
      <c r="G2774" s="39" t="n">
        <v>7.731342793</v>
      </c>
      <c r="H2774" s="39" t="n">
        <f aca="false">F2774-G2774</f>
        <v>-0.00134279299999918</v>
      </c>
      <c r="I2774" s="40" t="n">
        <f aca="false">IFERROR(ABS(H2774)/G2774*100,0)</f>
        <v>0.0173681731097856</v>
      </c>
      <c r="J2774" s="39" t="n">
        <v>7.35</v>
      </c>
      <c r="K2774" s="39" t="n">
        <v>7.353233814</v>
      </c>
      <c r="L2774" s="39" t="n">
        <f aca="false">J2774-K2774</f>
        <v>-0.00323381400000056</v>
      </c>
      <c r="M2774" s="40" t="n">
        <f aca="false">IFERROR(ABS(L2774)/K2774*100,0)</f>
        <v>0.0439781201278221</v>
      </c>
      <c r="N2774" s="39" t="n">
        <v>7.36</v>
      </c>
      <c r="O2774" s="39" t="n">
        <v>7.363183975</v>
      </c>
      <c r="P2774" s="39" t="n">
        <f aca="false">N2774-O2774</f>
        <v>-0.00318397499999978</v>
      </c>
      <c r="Q2774" s="40" t="n">
        <f aca="false">IFERROR(ABS(P2774)/O2774*100,0)</f>
        <v>0.043241823249429</v>
      </c>
      <c r="R2774" s="41" t="n">
        <v>12945690</v>
      </c>
      <c r="S2774" s="41" t="n">
        <v>13010428</v>
      </c>
      <c r="T2774" s="41" t="n">
        <f aca="false">R2774-S2774</f>
        <v>-64738</v>
      </c>
      <c r="U2774" s="40" t="n">
        <f aca="false">IFERROR(ABS(T2774)/S2774*100,0)</f>
        <v>0.497585475281828</v>
      </c>
    </row>
    <row r="2775" customFormat="false" ht="15" hidden="false" customHeight="false" outlineLevel="0" collapsed="false">
      <c r="A2775" s="38" t="n">
        <v>39743</v>
      </c>
      <c r="B2775" s="39" t="n">
        <v>7.26</v>
      </c>
      <c r="C2775" s="39" t="n">
        <v>7.263681889</v>
      </c>
      <c r="D2775" s="39" t="n">
        <f aca="false">B2775-C2775</f>
        <v>-0.0036818890000001</v>
      </c>
      <c r="E2775" s="40" t="n">
        <f aca="false">IFERROR(ABS(D2775)/C2775*100,0)</f>
        <v>0.0506890177222091</v>
      </c>
      <c r="F2775" s="39" t="n">
        <v>7.26</v>
      </c>
      <c r="G2775" s="39" t="n">
        <v>7.263681889</v>
      </c>
      <c r="H2775" s="39" t="n">
        <f aca="false">F2775-G2775</f>
        <v>-0.0036818890000001</v>
      </c>
      <c r="I2775" s="40" t="n">
        <f aca="false">IFERROR(ABS(H2775)/G2775*100,0)</f>
        <v>0.0506890177222091</v>
      </c>
      <c r="J2775" s="39" t="n">
        <v>6.76</v>
      </c>
      <c r="K2775" s="39" t="n">
        <v>6.75621891</v>
      </c>
      <c r="L2775" s="39" t="n">
        <f aca="false">J2775-K2775</f>
        <v>0.00378108999999949</v>
      </c>
      <c r="M2775" s="40" t="n">
        <f aca="false">IFERROR(ABS(L2775)/K2775*100,0)</f>
        <v>0.0559645868549793</v>
      </c>
      <c r="N2775" s="39" t="n">
        <v>6.85</v>
      </c>
      <c r="O2775" s="39" t="n">
        <v>6.845770836</v>
      </c>
      <c r="P2775" s="39" t="n">
        <f aca="false">N2775-O2775</f>
        <v>0.00422916399999984</v>
      </c>
      <c r="Q2775" s="40" t="n">
        <f aca="false">IFERROR(ABS(P2775)/O2775*100,0)</f>
        <v>0.0617777617936003</v>
      </c>
      <c r="R2775" s="41" t="n">
        <v>20230160</v>
      </c>
      <c r="S2775" s="41" t="n">
        <v>20331351</v>
      </c>
      <c r="T2775" s="41" t="n">
        <f aca="false">R2775-S2775</f>
        <v>-101191</v>
      </c>
      <c r="U2775" s="40" t="n">
        <f aca="false">IFERROR(ABS(T2775)/S2775*100,0)</f>
        <v>0.497709178303006</v>
      </c>
    </row>
    <row r="2776" customFormat="false" ht="15" hidden="false" customHeight="false" outlineLevel="0" collapsed="false">
      <c r="A2776" s="38" t="n">
        <v>39744</v>
      </c>
      <c r="B2776" s="39" t="n">
        <v>6.91</v>
      </c>
      <c r="C2776" s="39" t="n">
        <v>6.905473232</v>
      </c>
      <c r="D2776" s="39" t="n">
        <f aca="false">B2776-C2776</f>
        <v>0.00452676799999985</v>
      </c>
      <c r="E2776" s="40" t="n">
        <f aca="false">IFERROR(ABS(D2776)/C2776*100,0)</f>
        <v>0.0655533349839484</v>
      </c>
      <c r="F2776" s="39" t="n">
        <v>7.06</v>
      </c>
      <c r="G2776" s="39" t="n">
        <v>7.064676762</v>
      </c>
      <c r="H2776" s="39" t="n">
        <f aca="false">F2776-G2776</f>
        <v>-0.00467676200000078</v>
      </c>
      <c r="I2776" s="40" t="n">
        <f aca="false">IFERROR(ABS(H2776)/G2776*100,0)</f>
        <v>0.0661992354010659</v>
      </c>
      <c r="J2776" s="39" t="n">
        <v>6.69</v>
      </c>
      <c r="K2776" s="39" t="n">
        <v>6.68656683</v>
      </c>
      <c r="L2776" s="39" t="n">
        <f aca="false">J2776-K2776</f>
        <v>0.0034331700000001</v>
      </c>
      <c r="M2776" s="40" t="n">
        <f aca="false">IFERROR(ABS(L2776)/K2776*100,0)</f>
        <v>0.0513442860482125</v>
      </c>
      <c r="N2776" s="39" t="n">
        <v>6.91</v>
      </c>
      <c r="O2776" s="39" t="n">
        <v>6.905473232</v>
      </c>
      <c r="P2776" s="39" t="n">
        <f aca="false">N2776-O2776</f>
        <v>0.00452676799999985</v>
      </c>
      <c r="Q2776" s="40" t="n">
        <f aca="false">IFERROR(ABS(P2776)/O2776*100,0)</f>
        <v>0.0655533349839484</v>
      </c>
      <c r="R2776" s="41" t="n">
        <v>21577572</v>
      </c>
      <c r="S2776" s="41" t="n">
        <v>21685488</v>
      </c>
      <c r="T2776" s="41" t="n">
        <f aca="false">R2776-S2776</f>
        <v>-107916</v>
      </c>
      <c r="U2776" s="40" t="n">
        <f aca="false">IFERROR(ABS(T2776)/S2776*100,0)</f>
        <v>0.497641556417822</v>
      </c>
    </row>
    <row r="2777" customFormat="false" ht="15" hidden="false" customHeight="false" outlineLevel="0" collapsed="false">
      <c r="A2777" s="38" t="n">
        <v>39745</v>
      </c>
      <c r="B2777" s="39" t="n">
        <v>6.32</v>
      </c>
      <c r="C2777" s="39" t="n">
        <v>6.318408012</v>
      </c>
      <c r="D2777" s="39" t="n">
        <f aca="false">B2777-C2777</f>
        <v>0.00159198800000038</v>
      </c>
      <c r="E2777" s="40" t="n">
        <f aca="false">IFERROR(ABS(D2777)/C2777*100,0)</f>
        <v>0.0251960303446193</v>
      </c>
      <c r="F2777" s="39" t="n">
        <v>6.92</v>
      </c>
      <c r="G2777" s="39" t="n">
        <v>6.915422916</v>
      </c>
      <c r="H2777" s="39" t="n">
        <f aca="false">F2777-G2777</f>
        <v>0.00457708400000012</v>
      </c>
      <c r="I2777" s="40" t="n">
        <f aca="false">IFERROR(ABS(H2777)/G2777*100,0)</f>
        <v>0.0661866100684929</v>
      </c>
      <c r="J2777" s="39" t="n">
        <v>6.18</v>
      </c>
      <c r="K2777" s="39" t="n">
        <v>6.179103851</v>
      </c>
      <c r="L2777" s="39" t="n">
        <f aca="false">J2777-K2777</f>
        <v>0.000896148999999902</v>
      </c>
      <c r="M2777" s="40" t="n">
        <f aca="false">IFERROR(ABS(L2777)/K2777*100,0)</f>
        <v>0.0145028959151556</v>
      </c>
      <c r="N2777" s="39" t="n">
        <v>6.43</v>
      </c>
      <c r="O2777" s="39" t="n">
        <v>6.427861214</v>
      </c>
      <c r="P2777" s="39" t="n">
        <f aca="false">N2777-O2777</f>
        <v>0.00213878599999973</v>
      </c>
      <c r="Q2777" s="40" t="n">
        <f aca="false">IFERROR(ABS(P2777)/O2777*100,0)</f>
        <v>0.0332736804481934</v>
      </c>
      <c r="R2777" s="41" t="n">
        <v>23286336</v>
      </c>
      <c r="S2777" s="41" t="n">
        <v>23395596</v>
      </c>
      <c r="T2777" s="41" t="n">
        <f aca="false">R2777-S2777</f>
        <v>-109260</v>
      </c>
      <c r="U2777" s="40" t="n">
        <f aca="false">IFERROR(ABS(T2777)/S2777*100,0)</f>
        <v>0.467010970782706</v>
      </c>
    </row>
    <row r="2778" customFormat="false" ht="15" hidden="false" customHeight="false" outlineLevel="0" collapsed="false">
      <c r="A2778" s="38" t="n">
        <v>39748</v>
      </c>
      <c r="B2778" s="39" t="n">
        <v>6.32</v>
      </c>
      <c r="C2778" s="39" t="n">
        <v>6.318408012</v>
      </c>
      <c r="D2778" s="39" t="n">
        <f aca="false">B2778-C2778</f>
        <v>0.00159198800000038</v>
      </c>
      <c r="E2778" s="40" t="n">
        <f aca="false">IFERROR(ABS(D2778)/C2778*100,0)</f>
        <v>0.0251960303446193</v>
      </c>
      <c r="F2778" s="39" t="n">
        <v>6.69</v>
      </c>
      <c r="G2778" s="39" t="n">
        <v>6.68656683</v>
      </c>
      <c r="H2778" s="39" t="n">
        <f aca="false">F2778-G2778</f>
        <v>0.0034331700000001</v>
      </c>
      <c r="I2778" s="40" t="n">
        <f aca="false">IFERROR(ABS(H2778)/G2778*100,0)</f>
        <v>0.0513442860482125</v>
      </c>
      <c r="J2778" s="39" t="n">
        <v>6.28</v>
      </c>
      <c r="K2778" s="39" t="n">
        <v>6.278606892</v>
      </c>
      <c r="L2778" s="39" t="n">
        <f aca="false">J2778-K2778</f>
        <v>0.00139310800000025</v>
      </c>
      <c r="M2778" s="40" t="n">
        <f aca="false">IFERROR(ABS(L2778)/K2778*100,0)</f>
        <v>0.0221881704646186</v>
      </c>
      <c r="N2778" s="39" t="n">
        <v>6.33</v>
      </c>
      <c r="O2778" s="39" t="n">
        <v>6.328358173</v>
      </c>
      <c r="P2778" s="39" t="n">
        <f aca="false">N2778-O2778</f>
        <v>0.00164182700000026</v>
      </c>
      <c r="Q2778" s="40" t="n">
        <f aca="false">IFERROR(ABS(P2778)/O2778*100,0)</f>
        <v>0.0259439645341999</v>
      </c>
      <c r="R2778" s="41" t="n">
        <v>26126836</v>
      </c>
      <c r="S2778" s="41" t="n">
        <v>26257032</v>
      </c>
      <c r="T2778" s="41" t="n">
        <f aca="false">R2778-S2778</f>
        <v>-130196</v>
      </c>
      <c r="U2778" s="40" t="n">
        <f aca="false">IFERROR(ABS(T2778)/S2778*100,0)</f>
        <v>0.495851930256245</v>
      </c>
    </row>
    <row r="2779" customFormat="false" ht="15" hidden="false" customHeight="false" outlineLevel="0" collapsed="false">
      <c r="A2779" s="38" t="n">
        <v>39749</v>
      </c>
      <c r="B2779" s="39" t="n">
        <v>6.57</v>
      </c>
      <c r="C2779" s="39" t="n">
        <v>6.567163944</v>
      </c>
      <c r="D2779" s="39" t="n">
        <f aca="false">B2779-C2779</f>
        <v>0.00283605600000048</v>
      </c>
      <c r="E2779" s="40" t="n">
        <f aca="false">IFERROR(ABS(D2779)/C2779*100,0)</f>
        <v>0.0431853997278627</v>
      </c>
      <c r="F2779" s="39" t="n">
        <v>7.67</v>
      </c>
      <c r="G2779" s="39" t="n">
        <v>7.671641827</v>
      </c>
      <c r="H2779" s="39" t="n">
        <f aca="false">F2779-G2779</f>
        <v>-0.00164182700000026</v>
      </c>
      <c r="I2779" s="40" t="n">
        <f aca="false">IFERROR(ABS(H2779)/G2779*100,0)</f>
        <v>0.0214012467868602</v>
      </c>
      <c r="J2779" s="39" t="n">
        <v>6.57</v>
      </c>
      <c r="K2779" s="39" t="n">
        <v>6.567163944</v>
      </c>
      <c r="L2779" s="39" t="n">
        <f aca="false">J2779-K2779</f>
        <v>0.00283605600000048</v>
      </c>
      <c r="M2779" s="40" t="n">
        <f aca="false">IFERROR(ABS(L2779)/K2779*100,0)</f>
        <v>0.0431853997278627</v>
      </c>
      <c r="N2779" s="39" t="n">
        <v>7.66</v>
      </c>
      <c r="O2779" s="39" t="n">
        <v>7.661692142</v>
      </c>
      <c r="P2779" s="39" t="n">
        <f aca="false">N2779-O2779</f>
        <v>-0.00169214199999956</v>
      </c>
      <c r="Q2779" s="40" t="n">
        <f aca="false">IFERROR(ABS(P2779)/O2779*100,0)</f>
        <v>0.0220857477517734</v>
      </c>
      <c r="R2779" s="41" t="n">
        <v>31971878</v>
      </c>
      <c r="S2779" s="41" t="n">
        <v>32131357</v>
      </c>
      <c r="T2779" s="41" t="n">
        <f aca="false">R2779-S2779</f>
        <v>-159479</v>
      </c>
      <c r="U2779" s="40" t="n">
        <f aca="false">IFERROR(ABS(T2779)/S2779*100,0)</f>
        <v>0.496334468538008</v>
      </c>
    </row>
    <row r="2780" customFormat="false" ht="15" hidden="false" customHeight="false" outlineLevel="0" collapsed="false">
      <c r="A2780" s="38" t="n">
        <v>39750</v>
      </c>
      <c r="B2780" s="39" t="n">
        <v>7.46</v>
      </c>
      <c r="C2780" s="39" t="n">
        <v>7.462687016</v>
      </c>
      <c r="D2780" s="39" t="n">
        <f aca="false">B2780-C2780</f>
        <v>-0.00268701600000032</v>
      </c>
      <c r="E2780" s="40" t="n">
        <f aca="false">IFERROR(ABS(D2780)/C2780*100,0)</f>
        <v>0.0360060122344587</v>
      </c>
      <c r="F2780" s="39" t="n">
        <v>7.77</v>
      </c>
      <c r="G2780" s="39" t="n">
        <v>7.771143913</v>
      </c>
      <c r="H2780" s="39" t="n">
        <f aca="false">F2780-G2780</f>
        <v>-0.00114391300000083</v>
      </c>
      <c r="I2780" s="40" t="n">
        <f aca="false">IFERROR(ABS(H2780)/G2780*100,0)</f>
        <v>0.014720007926854</v>
      </c>
      <c r="J2780" s="39" t="n">
        <v>7.16</v>
      </c>
      <c r="K2780" s="39" t="n">
        <v>7.164178848</v>
      </c>
      <c r="L2780" s="39" t="n">
        <f aca="false">J2780-K2780</f>
        <v>-0.00417884799999957</v>
      </c>
      <c r="M2780" s="40" t="n">
        <f aca="false">IFERROR(ABS(L2780)/K2780*100,0)</f>
        <v>0.0583297554215326</v>
      </c>
      <c r="N2780" s="39" t="n">
        <v>7.3</v>
      </c>
      <c r="O2780" s="39" t="n">
        <v>7.303483009</v>
      </c>
      <c r="P2780" s="39" t="n">
        <f aca="false">N2780-O2780</f>
        <v>-0.00348300899999998</v>
      </c>
      <c r="Q2780" s="40" t="n">
        <f aca="false">IFERROR(ABS(P2780)/O2780*100,0)</f>
        <v>0.0476896981304387</v>
      </c>
      <c r="R2780" s="41" t="n">
        <v>30655458</v>
      </c>
      <c r="S2780" s="41" t="n">
        <v>30808777</v>
      </c>
      <c r="T2780" s="41" t="n">
        <f aca="false">R2780-S2780</f>
        <v>-153319</v>
      </c>
      <c r="U2780" s="40" t="n">
        <f aca="false">IFERROR(ABS(T2780)/S2780*100,0)</f>
        <v>0.497647147759225</v>
      </c>
    </row>
    <row r="2781" customFormat="false" ht="15" hidden="false" customHeight="false" outlineLevel="0" collapsed="false">
      <c r="A2781" s="38" t="n">
        <v>39751</v>
      </c>
      <c r="B2781" s="39" t="n">
        <v>7.37</v>
      </c>
      <c r="C2781" s="39" t="n">
        <v>7.373134136</v>
      </c>
      <c r="D2781" s="39" t="n">
        <f aca="false">B2781-C2781</f>
        <v>-0.0031341359999999</v>
      </c>
      <c r="E2781" s="40" t="n">
        <f aca="false">IFERROR(ABS(D2781)/C2781*100,0)</f>
        <v>0.0425075136595874</v>
      </c>
      <c r="F2781" s="39" t="n">
        <v>7.94</v>
      </c>
      <c r="G2781" s="39" t="n">
        <v>7.940299034</v>
      </c>
      <c r="H2781" s="39" t="n">
        <f aca="false">F2781-G2781</f>
        <v>-0.00029903399999931</v>
      </c>
      <c r="I2781" s="40" t="n">
        <f aca="false">IFERROR(ABS(H2781)/G2781*100,0)</f>
        <v>0.00376602944950637</v>
      </c>
      <c r="J2781" s="39" t="n">
        <v>7.37</v>
      </c>
      <c r="K2781" s="39" t="n">
        <v>7.373134136</v>
      </c>
      <c r="L2781" s="39" t="n">
        <f aca="false">J2781-K2781</f>
        <v>-0.0031341359999999</v>
      </c>
      <c r="M2781" s="40" t="n">
        <f aca="false">IFERROR(ABS(L2781)/K2781*100,0)</f>
        <v>0.0425075136595874</v>
      </c>
      <c r="N2781" s="39" t="n">
        <v>7.87</v>
      </c>
      <c r="O2781" s="39" t="n">
        <v>7.870646954</v>
      </c>
      <c r="P2781" s="39" t="n">
        <f aca="false">N2781-O2781</f>
        <v>-0.000646953999999589</v>
      </c>
      <c r="Q2781" s="40" t="n">
        <f aca="false">IFERROR(ABS(P2781)/O2781*100,0)</f>
        <v>0.00821983254719354</v>
      </c>
      <c r="R2781" s="41" t="n">
        <v>23561664</v>
      </c>
      <c r="S2781" s="41" t="n">
        <v>23678905</v>
      </c>
      <c r="T2781" s="41" t="n">
        <f aca="false">R2781-S2781</f>
        <v>-117241</v>
      </c>
      <c r="U2781" s="40" t="n">
        <f aca="false">IFERROR(ABS(T2781)/S2781*100,0)</f>
        <v>0.495128469834226</v>
      </c>
    </row>
    <row r="2782" customFormat="false" ht="15" hidden="false" customHeight="false" outlineLevel="0" collapsed="false">
      <c r="A2782" s="38" t="n">
        <v>39752</v>
      </c>
      <c r="B2782" s="39" t="n">
        <v>8.07</v>
      </c>
      <c r="C2782" s="39" t="n">
        <v>8.069651604</v>
      </c>
      <c r="D2782" s="39" t="n">
        <f aca="false">B2782-C2782</f>
        <v>0.000348395999999696</v>
      </c>
      <c r="E2782" s="40" t="n">
        <f aca="false">IFERROR(ABS(D2782)/C2782*100,0)</f>
        <v>0.00431736110920825</v>
      </c>
      <c r="F2782" s="39" t="n">
        <v>8.44</v>
      </c>
      <c r="G2782" s="39" t="n">
        <v>8.437810898</v>
      </c>
      <c r="H2782" s="39" t="n">
        <f aca="false">F2782-G2782</f>
        <v>0.00218910199999911</v>
      </c>
      <c r="I2782" s="40" t="n">
        <f aca="false">IFERROR(ABS(H2782)/G2782*100,0)</f>
        <v>0.025943956631192</v>
      </c>
      <c r="J2782" s="39" t="n">
        <v>7.7</v>
      </c>
      <c r="K2782" s="39" t="n">
        <v>7.701492786</v>
      </c>
      <c r="L2782" s="39" t="n">
        <f aca="false">J2782-K2782</f>
        <v>-0.00149278600000002</v>
      </c>
      <c r="M2782" s="40" t="n">
        <f aca="false">IFERROR(ABS(L2782)/K2782*100,0)</f>
        <v>0.0193830734051151</v>
      </c>
      <c r="N2782" s="39" t="n">
        <v>8.22</v>
      </c>
      <c r="O2782" s="39" t="n">
        <v>8.218905449</v>
      </c>
      <c r="P2782" s="39" t="n">
        <f aca="false">N2782-O2782</f>
        <v>0.00109455100000133</v>
      </c>
      <c r="Q2782" s="40" t="n">
        <f aca="false">IFERROR(ABS(P2782)/O2782*100,0)</f>
        <v>0.0133174789124081</v>
      </c>
      <c r="R2782" s="41" t="n">
        <v>18107336</v>
      </c>
      <c r="S2782" s="41" t="n">
        <v>18197937</v>
      </c>
      <c r="T2782" s="41" t="n">
        <f aca="false">R2782-S2782</f>
        <v>-90601</v>
      </c>
      <c r="U2782" s="40" t="n">
        <f aca="false">IFERROR(ABS(T2782)/S2782*100,0)</f>
        <v>0.497864126027033</v>
      </c>
    </row>
    <row r="2783" customFormat="false" ht="15" hidden="false" customHeight="false" outlineLevel="0" collapsed="false">
      <c r="A2783" s="38" t="n">
        <v>39755</v>
      </c>
      <c r="B2783" s="39" t="n">
        <v>8.21</v>
      </c>
      <c r="C2783" s="39" t="n">
        <v>8.208954811</v>
      </c>
      <c r="D2783" s="39" t="n">
        <f aca="false">B2783-C2783</f>
        <v>0.00104518900000095</v>
      </c>
      <c r="E2783" s="40" t="n">
        <f aca="false">IFERROR(ABS(D2783)/C2783*100,0)</f>
        <v>0.0127323030040364</v>
      </c>
      <c r="F2783" s="39" t="n">
        <v>8.26</v>
      </c>
      <c r="G2783" s="39" t="n">
        <v>8.258706093</v>
      </c>
      <c r="H2783" s="39" t="n">
        <f aca="false">F2783-G2783</f>
        <v>0.00129390699999909</v>
      </c>
      <c r="I2783" s="40" t="n">
        <f aca="false">IFERROR(ABS(H2783)/G2783*100,0)</f>
        <v>0.0156671878794161</v>
      </c>
      <c r="J2783" s="39" t="n">
        <v>7.91</v>
      </c>
      <c r="K2783" s="39" t="n">
        <v>7.910448074</v>
      </c>
      <c r="L2783" s="39" t="n">
        <f aca="false">J2783-K2783</f>
        <v>-0.000448073999999465</v>
      </c>
      <c r="M2783" s="40" t="n">
        <f aca="false">IFERROR(ABS(L2783)/K2783*100,0)</f>
        <v>0.00566433147411955</v>
      </c>
      <c r="N2783" s="39" t="n">
        <v>8.01</v>
      </c>
      <c r="O2783" s="39" t="n">
        <v>8.009949684</v>
      </c>
      <c r="P2783" s="39" t="n">
        <f aca="false">N2783-O2783</f>
        <v>5.03159999993841E-005</v>
      </c>
      <c r="Q2783" s="40" t="n">
        <f aca="false">IFERROR(ABS(P2783)/O2783*100,0)</f>
        <v>0.000628168739934672</v>
      </c>
      <c r="R2783" s="41" t="n">
        <v>22718384</v>
      </c>
      <c r="S2783" s="41" t="n">
        <v>22831992</v>
      </c>
      <c r="T2783" s="41" t="n">
        <f aca="false">R2783-S2783</f>
        <v>-113608</v>
      </c>
      <c r="U2783" s="40" t="n">
        <f aca="false">IFERROR(ABS(T2783)/S2783*100,0)</f>
        <v>0.497582514920293</v>
      </c>
    </row>
    <row r="2784" customFormat="false" ht="15" hidden="false" customHeight="false" outlineLevel="0" collapsed="false">
      <c r="A2784" s="38" t="n">
        <v>39756</v>
      </c>
      <c r="B2784" s="39" t="n">
        <v>8.34</v>
      </c>
      <c r="C2784" s="39" t="n">
        <v>8.338308334</v>
      </c>
      <c r="D2784" s="39" t="n">
        <f aca="false">B2784-C2784</f>
        <v>0.00169166599999926</v>
      </c>
      <c r="E2784" s="40" t="n">
        <f aca="false">IFERROR(ABS(D2784)/C2784*100,0)</f>
        <v>0.0202878801339281</v>
      </c>
      <c r="F2784" s="39" t="n">
        <v>8.41</v>
      </c>
      <c r="G2784" s="39" t="n">
        <v>8.407959938</v>
      </c>
      <c r="H2784" s="39" t="n">
        <f aca="false">F2784-G2784</f>
        <v>0.00204006200000073</v>
      </c>
      <c r="I2784" s="40" t="n">
        <f aca="false">IFERROR(ABS(H2784)/G2784*100,0)</f>
        <v>0.0242634600431505</v>
      </c>
      <c r="J2784" s="39" t="n">
        <v>8.12</v>
      </c>
      <c r="K2784" s="39" t="n">
        <v>8.119402885</v>
      </c>
      <c r="L2784" s="39" t="n">
        <f aca="false">J2784-K2784</f>
        <v>0.000597114999999704</v>
      </c>
      <c r="M2784" s="40" t="n">
        <f aca="false">IFERROR(ABS(L2784)/K2784*100,0)</f>
        <v>0.00735417380387454</v>
      </c>
      <c r="N2784" s="39" t="n">
        <v>8.34</v>
      </c>
      <c r="O2784" s="39" t="n">
        <v>8.338308334</v>
      </c>
      <c r="P2784" s="39" t="n">
        <f aca="false">N2784-O2784</f>
        <v>0.00169166599999926</v>
      </c>
      <c r="Q2784" s="40" t="n">
        <f aca="false">IFERROR(ABS(P2784)/O2784*100,0)</f>
        <v>0.0202878801339281</v>
      </c>
      <c r="R2784" s="41" t="n">
        <v>15338733</v>
      </c>
      <c r="S2784" s="41" t="n">
        <v>15415494</v>
      </c>
      <c r="T2784" s="41" t="n">
        <f aca="false">R2784-S2784</f>
        <v>-76761</v>
      </c>
      <c r="U2784" s="40" t="n">
        <f aca="false">IFERROR(ABS(T2784)/S2784*100,0)</f>
        <v>0.497947065465434</v>
      </c>
    </row>
    <row r="2785" customFormat="false" ht="15" hidden="false" customHeight="false" outlineLevel="0" collapsed="false">
      <c r="A2785" s="38" t="n">
        <v>39757</v>
      </c>
      <c r="B2785" s="39" t="n">
        <v>8.12</v>
      </c>
      <c r="C2785" s="39" t="n">
        <v>8.119402885</v>
      </c>
      <c r="D2785" s="39" t="n">
        <f aca="false">B2785-C2785</f>
        <v>0.000597114999999704</v>
      </c>
      <c r="E2785" s="40" t="n">
        <f aca="false">IFERROR(ABS(D2785)/C2785*100,0)</f>
        <v>0.00735417380387454</v>
      </c>
      <c r="F2785" s="39" t="n">
        <v>8.2</v>
      </c>
      <c r="G2785" s="39" t="n">
        <v>8.199005127</v>
      </c>
      <c r="H2785" s="39" t="n">
        <f aca="false">F2785-G2785</f>
        <v>0.000994872999999785</v>
      </c>
      <c r="I2785" s="40" t="n">
        <f aca="false">IFERROR(ABS(H2785)/G2785*100,0)</f>
        <v>0.0121340697388222</v>
      </c>
      <c r="J2785" s="39" t="n">
        <v>7.72</v>
      </c>
      <c r="K2785" s="39" t="n">
        <v>7.721393108</v>
      </c>
      <c r="L2785" s="39" t="n">
        <f aca="false">J2785-K2785</f>
        <v>-0.00139310800000025</v>
      </c>
      <c r="M2785" s="40" t="n">
        <f aca="false">IFERROR(ABS(L2785)/K2785*100,0)</f>
        <v>0.0180421846228355</v>
      </c>
      <c r="N2785" s="39" t="n">
        <v>7.72</v>
      </c>
      <c r="O2785" s="39" t="n">
        <v>7.721393108</v>
      </c>
      <c r="P2785" s="39" t="n">
        <f aca="false">N2785-O2785</f>
        <v>-0.00139310800000025</v>
      </c>
      <c r="Q2785" s="40" t="n">
        <f aca="false">IFERROR(ABS(P2785)/O2785*100,0)</f>
        <v>0.0180421846228355</v>
      </c>
      <c r="R2785" s="41" t="n">
        <v>15892709</v>
      </c>
      <c r="S2785" s="41" t="n">
        <v>15972264</v>
      </c>
      <c r="T2785" s="41" t="n">
        <f aca="false">R2785-S2785</f>
        <v>-79555</v>
      </c>
      <c r="U2785" s="40" t="n">
        <f aca="false">IFERROR(ABS(T2785)/S2785*100,0)</f>
        <v>0.498082175451145</v>
      </c>
    </row>
    <row r="2786" customFormat="false" ht="15" hidden="false" customHeight="false" outlineLevel="0" collapsed="false">
      <c r="A2786" s="38" t="n">
        <v>39758</v>
      </c>
      <c r="B2786" s="39" t="n">
        <v>7.7</v>
      </c>
      <c r="C2786" s="39" t="n">
        <v>7.701492786</v>
      </c>
      <c r="D2786" s="39" t="n">
        <f aca="false">B2786-C2786</f>
        <v>-0.00149278600000002</v>
      </c>
      <c r="E2786" s="40" t="n">
        <f aca="false">IFERROR(ABS(D2786)/C2786*100,0)</f>
        <v>0.0193830734051151</v>
      </c>
      <c r="F2786" s="39" t="n">
        <v>7.7</v>
      </c>
      <c r="G2786" s="39" t="n">
        <v>7.701492786</v>
      </c>
      <c r="H2786" s="39" t="n">
        <f aca="false">F2786-G2786</f>
        <v>-0.00149278600000002</v>
      </c>
      <c r="I2786" s="40" t="n">
        <f aca="false">IFERROR(ABS(H2786)/G2786*100,0)</f>
        <v>0.0193830734051151</v>
      </c>
      <c r="J2786" s="39" t="n">
        <v>7.18</v>
      </c>
      <c r="K2786" s="39" t="n">
        <v>7.184080124</v>
      </c>
      <c r="L2786" s="39" t="n">
        <f aca="false">J2786-K2786</f>
        <v>-0.00408012400000057</v>
      </c>
      <c r="M2786" s="40" t="n">
        <f aca="false">IFERROR(ABS(L2786)/K2786*100,0)</f>
        <v>0.0567939656793362</v>
      </c>
      <c r="N2786" s="39" t="n">
        <v>7.33</v>
      </c>
      <c r="O2786" s="39" t="n">
        <v>7.333333015</v>
      </c>
      <c r="P2786" s="39" t="n">
        <f aca="false">N2786-O2786</f>
        <v>-0.00333301499999994</v>
      </c>
      <c r="Q2786" s="40" t="n">
        <f aca="false">IFERROR(ABS(P2786)/O2786*100,0)</f>
        <v>0.0454502065184059</v>
      </c>
      <c r="R2786" s="41" t="n">
        <v>18774480</v>
      </c>
      <c r="S2786" s="41" t="n">
        <v>18868372</v>
      </c>
      <c r="T2786" s="41" t="n">
        <f aca="false">R2786-S2786</f>
        <v>-93892</v>
      </c>
      <c r="U2786" s="40" t="n">
        <f aca="false">IFERROR(ABS(T2786)/S2786*100,0)</f>
        <v>0.497615798543722</v>
      </c>
    </row>
    <row r="2787" customFormat="false" ht="15" hidden="false" customHeight="false" outlineLevel="0" collapsed="false">
      <c r="A2787" s="38" t="n">
        <v>39759</v>
      </c>
      <c r="B2787" s="39" t="n">
        <v>7.43</v>
      </c>
      <c r="C2787" s="39" t="n">
        <v>7.432836056</v>
      </c>
      <c r="D2787" s="39" t="n">
        <f aca="false">B2787-C2787</f>
        <v>-0.00283605600000048</v>
      </c>
      <c r="E2787" s="40" t="n">
        <f aca="false">IFERROR(ABS(D2787)/C2787*100,0)</f>
        <v>0.0381557722870953</v>
      </c>
      <c r="F2787" s="39" t="n">
        <v>7.78</v>
      </c>
      <c r="G2787" s="39" t="n">
        <v>7.781095028</v>
      </c>
      <c r="H2787" s="39" t="n">
        <f aca="false">F2787-G2787</f>
        <v>-0.00109502799999994</v>
      </c>
      <c r="I2787" s="40" t="n">
        <f aca="false">IFERROR(ABS(H2787)/G2787*100,0)</f>
        <v>0.014072929273573</v>
      </c>
      <c r="J2787" s="39" t="n">
        <v>7.27</v>
      </c>
      <c r="K2787" s="39" t="n">
        <v>7.27363205</v>
      </c>
      <c r="L2787" s="39" t="n">
        <f aca="false">J2787-K2787</f>
        <v>-0.00363205000000022</v>
      </c>
      <c r="M2787" s="40" t="n">
        <f aca="false">IFERROR(ABS(L2787)/K2787*100,0)</f>
        <v>0.0499344753079752</v>
      </c>
      <c r="N2787" s="39" t="n">
        <v>7.74</v>
      </c>
      <c r="O2787" s="39" t="n">
        <v>7.741293907</v>
      </c>
      <c r="P2787" s="39" t="n">
        <f aca="false">N2787-O2787</f>
        <v>-0.00129390699999998</v>
      </c>
      <c r="Q2787" s="40" t="n">
        <f aca="false">IFERROR(ABS(P2787)/O2787*100,0)</f>
        <v>0.0167143505406761</v>
      </c>
      <c r="R2787" s="41" t="n">
        <v>13605160</v>
      </c>
      <c r="S2787" s="41" t="n">
        <v>13673226</v>
      </c>
      <c r="T2787" s="41" t="n">
        <f aca="false">R2787-S2787</f>
        <v>-68066</v>
      </c>
      <c r="U2787" s="40" t="n">
        <f aca="false">IFERROR(ABS(T2787)/S2787*100,0)</f>
        <v>0.497804980331635</v>
      </c>
    </row>
    <row r="2788" customFormat="false" ht="15" hidden="false" customHeight="false" outlineLevel="0" collapsed="false">
      <c r="A2788" s="38" t="n">
        <v>39762</v>
      </c>
      <c r="B2788" s="39" t="n">
        <v>7.57</v>
      </c>
      <c r="C2788" s="39" t="n">
        <v>7.562189102</v>
      </c>
      <c r="D2788" s="39" t="n">
        <f aca="false">B2788-C2788</f>
        <v>0.00781089800000068</v>
      </c>
      <c r="E2788" s="40" t="n">
        <f aca="false">IFERROR(ABS(D2788)/C2788*100,0)</f>
        <v>0.103288847906949</v>
      </c>
      <c r="F2788" s="39" t="n">
        <v>7.75</v>
      </c>
      <c r="G2788" s="39" t="n">
        <v>7.751244068</v>
      </c>
      <c r="H2788" s="39" t="n">
        <f aca="false">F2788-G2788</f>
        <v>-0.0012440680000001</v>
      </c>
      <c r="I2788" s="40" t="n">
        <f aca="false">IFERROR(ABS(H2788)/G2788*100,0)</f>
        <v>0.0160499139117045</v>
      </c>
      <c r="J2788" s="39" t="n">
        <v>7.47</v>
      </c>
      <c r="K2788" s="39" t="n">
        <v>7.472637177</v>
      </c>
      <c r="L2788" s="39" t="n">
        <f aca="false">J2788-K2788</f>
        <v>-0.00263717700000043</v>
      </c>
      <c r="M2788" s="40" t="n">
        <f aca="false">IFERROR(ABS(L2788)/K2788*100,0)</f>
        <v>0.0352911152720942</v>
      </c>
      <c r="N2788" s="39" t="n">
        <v>7.62</v>
      </c>
      <c r="O2788" s="39" t="n">
        <v>7.621891022</v>
      </c>
      <c r="P2788" s="39" t="n">
        <f aca="false">N2788-O2788</f>
        <v>-0.00189102199999969</v>
      </c>
      <c r="Q2788" s="40" t="n">
        <f aca="false">IFERROR(ABS(P2788)/O2788*100,0)</f>
        <v>0.0248104045904277</v>
      </c>
      <c r="R2788" s="41" t="n">
        <v>12160603</v>
      </c>
      <c r="S2788" s="41" t="n">
        <v>12221503</v>
      </c>
      <c r="T2788" s="41" t="n">
        <f aca="false">R2788-S2788</f>
        <v>-60900</v>
      </c>
      <c r="U2788" s="40" t="n">
        <f aca="false">IFERROR(ABS(T2788)/S2788*100,0)</f>
        <v>0.498302050083365</v>
      </c>
    </row>
    <row r="2789" customFormat="false" ht="15" hidden="false" customHeight="false" outlineLevel="0" collapsed="false">
      <c r="A2789" s="38" t="n">
        <v>39763</v>
      </c>
      <c r="B2789" s="39" t="n">
        <v>7.45</v>
      </c>
      <c r="C2789" s="39" t="n">
        <v>7.452735901</v>
      </c>
      <c r="D2789" s="39" t="n">
        <f aca="false">B2789-C2789</f>
        <v>-0.00273590099999943</v>
      </c>
      <c r="E2789" s="40" t="n">
        <f aca="false">IFERROR(ABS(D2789)/C2789*100,0)</f>
        <v>0.0367100221494811</v>
      </c>
      <c r="F2789" s="39" t="n">
        <v>7.74</v>
      </c>
      <c r="G2789" s="39" t="n">
        <v>7.741293907</v>
      </c>
      <c r="H2789" s="39" t="n">
        <f aca="false">F2789-G2789</f>
        <v>-0.00129390699999998</v>
      </c>
      <c r="I2789" s="40" t="n">
        <f aca="false">IFERROR(ABS(H2789)/G2789*100,0)</f>
        <v>0.0167143505406761</v>
      </c>
      <c r="J2789" s="39" t="n">
        <v>7.33</v>
      </c>
      <c r="K2789" s="39" t="n">
        <v>7.333333015</v>
      </c>
      <c r="L2789" s="39" t="n">
        <f aca="false">J2789-K2789</f>
        <v>-0.00333301499999994</v>
      </c>
      <c r="M2789" s="40" t="n">
        <f aca="false">IFERROR(ABS(L2789)/K2789*100,0)</f>
        <v>0.0454502065184059</v>
      </c>
      <c r="N2789" s="39" t="n">
        <v>7.36</v>
      </c>
      <c r="O2789" s="39" t="n">
        <v>7.363183975</v>
      </c>
      <c r="P2789" s="39" t="n">
        <f aca="false">N2789-O2789</f>
        <v>-0.00318397499999978</v>
      </c>
      <c r="Q2789" s="40" t="n">
        <f aca="false">IFERROR(ABS(P2789)/O2789*100,0)</f>
        <v>0.043241823249429</v>
      </c>
      <c r="R2789" s="41" t="n">
        <v>10521604</v>
      </c>
      <c r="S2789" s="41" t="n">
        <v>10574308</v>
      </c>
      <c r="T2789" s="41" t="n">
        <f aca="false">R2789-S2789</f>
        <v>-52704</v>
      </c>
      <c r="U2789" s="40" t="n">
        <f aca="false">IFERROR(ABS(T2789)/S2789*100,0)</f>
        <v>0.498415593720175</v>
      </c>
    </row>
    <row r="2790" customFormat="false" ht="15" hidden="false" customHeight="false" outlineLevel="0" collapsed="false">
      <c r="A2790" s="38" t="n">
        <v>39764</v>
      </c>
      <c r="B2790" s="39" t="n">
        <v>7.39</v>
      </c>
      <c r="C2790" s="39" t="n">
        <v>7.393034935</v>
      </c>
      <c r="D2790" s="39" t="n">
        <f aca="false">B2790-C2790</f>
        <v>-0.00303493500000052</v>
      </c>
      <c r="E2790" s="40" t="n">
        <f aca="false">IFERROR(ABS(D2790)/C2790*100,0)</f>
        <v>0.0410512736201552</v>
      </c>
      <c r="F2790" s="39" t="n">
        <v>7.66</v>
      </c>
      <c r="G2790" s="39" t="n">
        <v>7.661692142</v>
      </c>
      <c r="H2790" s="39" t="n">
        <f aca="false">F2790-G2790</f>
        <v>-0.00169214199999956</v>
      </c>
      <c r="I2790" s="40" t="n">
        <f aca="false">IFERROR(ABS(H2790)/G2790*100,0)</f>
        <v>0.0220857477517734</v>
      </c>
      <c r="J2790" s="39" t="n">
        <v>7.02</v>
      </c>
      <c r="K2790" s="39" t="n">
        <v>7.024876118</v>
      </c>
      <c r="L2790" s="39" t="n">
        <f aca="false">J2790-K2790</f>
        <v>-0.00487611800000032</v>
      </c>
      <c r="M2790" s="40" t="n">
        <f aca="false">IFERROR(ABS(L2790)/K2790*100,0)</f>
        <v>0.069412156429437</v>
      </c>
      <c r="N2790" s="39" t="n">
        <v>7.06</v>
      </c>
      <c r="O2790" s="39" t="n">
        <v>7.064676762</v>
      </c>
      <c r="P2790" s="39" t="n">
        <f aca="false">N2790-O2790</f>
        <v>-0.00467676200000078</v>
      </c>
      <c r="Q2790" s="40" t="n">
        <f aca="false">IFERROR(ABS(P2790)/O2790*100,0)</f>
        <v>0.0661992354010659</v>
      </c>
      <c r="R2790" s="41" t="n">
        <v>13968558</v>
      </c>
      <c r="S2790" s="41" t="n">
        <v>14037438</v>
      </c>
      <c r="T2790" s="41" t="n">
        <f aca="false">R2790-S2790</f>
        <v>-68880</v>
      </c>
      <c r="U2790" s="40" t="n">
        <f aca="false">IFERROR(ABS(T2790)/S2790*100,0)</f>
        <v>0.4906878306426</v>
      </c>
    </row>
    <row r="2791" customFormat="false" ht="15" hidden="false" customHeight="false" outlineLevel="0" collapsed="false">
      <c r="A2791" s="38" t="n">
        <v>39765</v>
      </c>
      <c r="B2791" s="39" t="n">
        <v>7</v>
      </c>
      <c r="C2791" s="39" t="n">
        <v>6.995025158</v>
      </c>
      <c r="D2791" s="39" t="n">
        <f aca="false">B2791-C2791</f>
        <v>0.0049748420000002</v>
      </c>
      <c r="E2791" s="40" t="n">
        <f aca="false">IFERROR(ABS(D2791)/C2791*100,0)</f>
        <v>0.0711197156211886</v>
      </c>
      <c r="F2791" s="39" t="n">
        <v>7.52</v>
      </c>
      <c r="G2791" s="39" t="n">
        <v>7.522387981</v>
      </c>
      <c r="H2791" s="39" t="n">
        <f aca="false">F2791-G2791</f>
        <v>-0.00238798100000004</v>
      </c>
      <c r="I2791" s="40" t="n">
        <f aca="false">IFERROR(ABS(H2791)/G2791*100,0)</f>
        <v>0.0317449858479991</v>
      </c>
      <c r="J2791" s="39" t="n">
        <v>6.58</v>
      </c>
      <c r="K2791" s="39" t="n">
        <v>6.577114105</v>
      </c>
      <c r="L2791" s="39" t="n">
        <f aca="false">J2791-K2791</f>
        <v>0.00288589500000036</v>
      </c>
      <c r="M2791" s="40" t="n">
        <f aca="false">IFERROR(ABS(L2791)/K2791*100,0)</f>
        <v>0.0438778308225863</v>
      </c>
      <c r="N2791" s="39" t="n">
        <v>7.46</v>
      </c>
      <c r="O2791" s="39" t="n">
        <v>7.462687016</v>
      </c>
      <c r="P2791" s="39" t="n">
        <f aca="false">N2791-O2791</f>
        <v>-0.00268701600000032</v>
      </c>
      <c r="Q2791" s="40" t="n">
        <f aca="false">IFERROR(ABS(P2791)/O2791*100,0)</f>
        <v>0.0360060122344587</v>
      </c>
      <c r="R2791" s="41" t="n">
        <v>19421246</v>
      </c>
      <c r="S2791" s="41" t="n">
        <v>19518105</v>
      </c>
      <c r="T2791" s="41" t="n">
        <f aca="false">R2791-S2791</f>
        <v>-96859</v>
      </c>
      <c r="U2791" s="40" t="n">
        <f aca="false">IFERROR(ABS(T2791)/S2791*100,0)</f>
        <v>0.496252069552859</v>
      </c>
    </row>
    <row r="2792" customFormat="false" ht="15" hidden="false" customHeight="false" outlineLevel="0" collapsed="false">
      <c r="A2792" s="38" t="n">
        <v>39766</v>
      </c>
      <c r="B2792" s="39" t="n">
        <v>7.2</v>
      </c>
      <c r="C2792" s="39" t="n">
        <v>7.203979969</v>
      </c>
      <c r="D2792" s="39" t="n">
        <f aca="false">B2792-C2792</f>
        <v>-0.00397996899999953</v>
      </c>
      <c r="E2792" s="40" t="n">
        <f aca="false">IFERROR(ABS(D2792)/C2792*100,0)</f>
        <v>0.0552468082521889</v>
      </c>
      <c r="F2792" s="39" t="n">
        <v>7.28</v>
      </c>
      <c r="G2792" s="39" t="n">
        <v>7.283582211</v>
      </c>
      <c r="H2792" s="39" t="n">
        <f aca="false">F2792-G2792</f>
        <v>-0.00358221099999945</v>
      </c>
      <c r="I2792" s="40" t="n">
        <f aca="false">IFERROR(ABS(H2792)/G2792*100,0)</f>
        <v>0.0491819944668082</v>
      </c>
      <c r="J2792" s="39" t="n">
        <v>6.79</v>
      </c>
      <c r="K2792" s="39" t="n">
        <v>6.78606987</v>
      </c>
      <c r="L2792" s="39" t="n">
        <f aca="false">J2792-K2792</f>
        <v>0.00393012999999964</v>
      </c>
      <c r="M2792" s="40" t="n">
        <f aca="false">IFERROR(ABS(L2792)/K2792*100,0)</f>
        <v>0.0579146704246893</v>
      </c>
      <c r="N2792" s="39" t="n">
        <v>6.93</v>
      </c>
      <c r="O2792" s="39" t="n">
        <v>6.925373077</v>
      </c>
      <c r="P2792" s="39" t="n">
        <f aca="false">N2792-O2792</f>
        <v>0.00462692300000001</v>
      </c>
      <c r="Q2792" s="40" t="n">
        <f aca="false">IFERROR(ABS(P2792)/O2792*100,0)</f>
        <v>0.0668111731823745</v>
      </c>
      <c r="R2792" s="41" t="n">
        <v>17319316</v>
      </c>
      <c r="S2792" s="41" t="n">
        <v>17405997</v>
      </c>
      <c r="T2792" s="41" t="n">
        <f aca="false">R2792-S2792</f>
        <v>-86681</v>
      </c>
      <c r="U2792" s="40" t="n">
        <f aca="false">IFERROR(ABS(T2792)/S2792*100,0)</f>
        <v>0.497995030103705</v>
      </c>
    </row>
    <row r="2793" customFormat="false" ht="15" hidden="false" customHeight="false" outlineLevel="0" collapsed="false">
      <c r="A2793" s="38" t="n">
        <v>39769</v>
      </c>
      <c r="B2793" s="39" t="n">
        <v>6.8</v>
      </c>
      <c r="C2793" s="39" t="n">
        <v>6.796020031</v>
      </c>
      <c r="D2793" s="39" t="n">
        <f aca="false">B2793-C2793</f>
        <v>0.00397996899999953</v>
      </c>
      <c r="E2793" s="40" t="n">
        <f aca="false">IFERROR(ABS(D2793)/C2793*100,0)</f>
        <v>0.0585632323307602</v>
      </c>
      <c r="F2793" s="39" t="n">
        <v>6.87</v>
      </c>
      <c r="G2793" s="39" t="n">
        <v>6.865672112</v>
      </c>
      <c r="H2793" s="39" t="n">
        <f aca="false">F2793-G2793</f>
        <v>0.00432788799999972</v>
      </c>
      <c r="I2793" s="40" t="n">
        <f aca="false">IFERROR(ABS(H2793)/G2793*100,0)</f>
        <v>0.0630366252480268</v>
      </c>
      <c r="J2793" s="39" t="n">
        <v>6.56</v>
      </c>
      <c r="K2793" s="39" t="n">
        <v>6.557213783</v>
      </c>
      <c r="L2793" s="39" t="n">
        <f aca="false">J2793-K2793</f>
        <v>0.0027862169999997</v>
      </c>
      <c r="M2793" s="40" t="n">
        <f aca="false">IFERROR(ABS(L2793)/K2793*100,0)</f>
        <v>0.0424908671915372</v>
      </c>
      <c r="N2793" s="39" t="n">
        <v>6.69</v>
      </c>
      <c r="O2793" s="39" t="n">
        <v>6.68656683</v>
      </c>
      <c r="P2793" s="39" t="n">
        <f aca="false">N2793-O2793</f>
        <v>0.0034331700000001</v>
      </c>
      <c r="Q2793" s="40" t="n">
        <f aca="false">IFERROR(ABS(P2793)/O2793*100,0)</f>
        <v>0.0513442860482125</v>
      </c>
      <c r="R2793" s="41" t="n">
        <v>16674361</v>
      </c>
      <c r="S2793" s="41" t="n">
        <v>16757370</v>
      </c>
      <c r="T2793" s="41" t="n">
        <f aca="false">R2793-S2793</f>
        <v>-83009</v>
      </c>
      <c r="U2793" s="40" t="n">
        <f aca="false">IFERROR(ABS(T2793)/S2793*100,0)</f>
        <v>0.495358161811788</v>
      </c>
    </row>
    <row r="2794" customFormat="false" ht="15" hidden="false" customHeight="false" outlineLevel="0" collapsed="false">
      <c r="A2794" s="38" t="n">
        <v>39770</v>
      </c>
      <c r="B2794" s="39" t="n">
        <v>6.63</v>
      </c>
      <c r="C2794" s="39" t="n">
        <v>6.68656683</v>
      </c>
      <c r="D2794" s="39" t="n">
        <f aca="false">B2794-C2794</f>
        <v>-0.0565668300000004</v>
      </c>
      <c r="E2794" s="40" t="n">
        <f aca="false">IFERROR(ABS(D2794)/C2794*100,0)</f>
        <v>0.845977187369268</v>
      </c>
      <c r="F2794" s="39" t="n">
        <v>6.7</v>
      </c>
      <c r="G2794" s="39" t="n">
        <v>6.696516991</v>
      </c>
      <c r="H2794" s="39" t="n">
        <f aca="false">F2794-G2794</f>
        <v>0.00348300899999998</v>
      </c>
      <c r="I2794" s="40" t="n">
        <f aca="false">IFERROR(ABS(H2794)/G2794*100,0)</f>
        <v>0.0520122476308368</v>
      </c>
      <c r="J2794" s="39" t="n">
        <v>6.22</v>
      </c>
      <c r="K2794" s="39" t="n">
        <v>6.218904972</v>
      </c>
      <c r="L2794" s="39" t="n">
        <f aca="false">J2794-K2794</f>
        <v>0.00109502799999994</v>
      </c>
      <c r="M2794" s="40" t="n">
        <f aca="false">IFERROR(ABS(L2794)/K2794*100,0)</f>
        <v>0.0176080516574895</v>
      </c>
      <c r="N2794" s="39" t="n">
        <v>6.47</v>
      </c>
      <c r="O2794" s="39" t="n">
        <v>6.467661858</v>
      </c>
      <c r="P2794" s="39" t="n">
        <f aca="false">N2794-O2794</f>
        <v>0.00233814200000015</v>
      </c>
      <c r="Q2794" s="40" t="n">
        <f aca="false">IFERROR(ABS(P2794)/O2794*100,0)</f>
        <v>0.0361512715311184</v>
      </c>
      <c r="R2794" s="41" t="n">
        <v>18181052</v>
      </c>
      <c r="S2794" s="41" t="n">
        <v>18269995</v>
      </c>
      <c r="T2794" s="41" t="n">
        <f aca="false">R2794-S2794</f>
        <v>-88943</v>
      </c>
      <c r="U2794" s="40" t="n">
        <f aca="false">IFERROR(ABS(T2794)/S2794*100,0)</f>
        <v>0.486825530056248</v>
      </c>
    </row>
    <row r="2795" customFormat="false" ht="15" hidden="false" customHeight="false" outlineLevel="0" collapsed="false">
      <c r="A2795" s="38" t="n">
        <v>39771</v>
      </c>
      <c r="B2795" s="39" t="n">
        <v>6.34</v>
      </c>
      <c r="C2795" s="39" t="n">
        <v>6.338307858</v>
      </c>
      <c r="D2795" s="39" t="n">
        <f aca="false">B2795-C2795</f>
        <v>0.00169214199999956</v>
      </c>
      <c r="E2795" s="40" t="n">
        <f aca="false">IFERROR(ABS(D2795)/C2795*100,0)</f>
        <v>0.0266970623376048</v>
      </c>
      <c r="F2795" s="39" t="n">
        <v>6.45</v>
      </c>
      <c r="G2795" s="39" t="n">
        <v>6.447761059</v>
      </c>
      <c r="H2795" s="39" t="n">
        <f aca="false">F2795-G2795</f>
        <v>0.00223894099999988</v>
      </c>
      <c r="I2795" s="40" t="n">
        <f aca="false">IFERROR(ABS(H2795)/G2795*100,0)</f>
        <v>0.0347243171623845</v>
      </c>
      <c r="J2795" s="39" t="n">
        <v>6.1</v>
      </c>
      <c r="K2795" s="39" t="n">
        <v>6.099502087</v>
      </c>
      <c r="L2795" s="39" t="n">
        <f aca="false">J2795-K2795</f>
        <v>0.00049791299999935</v>
      </c>
      <c r="M2795" s="40" t="n">
        <f aca="false">IFERROR(ABS(L2795)/K2795*100,0)</f>
        <v>0.00816317451649968</v>
      </c>
      <c r="N2795" s="39" t="n">
        <v>6.1</v>
      </c>
      <c r="O2795" s="39" t="n">
        <v>6.099502087</v>
      </c>
      <c r="P2795" s="39" t="n">
        <f aca="false">N2795-O2795</f>
        <v>0.00049791299999935</v>
      </c>
      <c r="Q2795" s="40" t="n">
        <f aca="false">IFERROR(ABS(P2795)/O2795*100,0)</f>
        <v>0.00816317451649968</v>
      </c>
      <c r="R2795" s="41" t="n">
        <v>13910552</v>
      </c>
      <c r="S2795" s="41" t="n">
        <v>13980153</v>
      </c>
      <c r="T2795" s="41" t="n">
        <f aca="false">R2795-S2795</f>
        <v>-69601</v>
      </c>
      <c r="U2795" s="40" t="n">
        <f aca="false">IFERROR(ABS(T2795)/S2795*100,0)</f>
        <v>0.497855781692804</v>
      </c>
    </row>
    <row r="2796" customFormat="false" ht="15" hidden="false" customHeight="false" outlineLevel="0" collapsed="false">
      <c r="A2796" s="38" t="n">
        <v>39772</v>
      </c>
      <c r="B2796" s="39" t="n">
        <v>6.07</v>
      </c>
      <c r="C2796" s="39" t="n">
        <v>6.069652081</v>
      </c>
      <c r="D2796" s="39" t="n">
        <f aca="false">B2796-C2796</f>
        <v>0.000347919000000196</v>
      </c>
      <c r="E2796" s="40" t="n">
        <f aca="false">IFERROR(ABS(D2796)/C2796*100,0)</f>
        <v>0.00573210779394254</v>
      </c>
      <c r="F2796" s="39" t="n">
        <v>6.29</v>
      </c>
      <c r="G2796" s="39" t="n">
        <v>6.288557053</v>
      </c>
      <c r="H2796" s="39" t="n">
        <f aca="false">F2796-G2796</f>
        <v>0.00144294700000014</v>
      </c>
      <c r="I2796" s="40" t="n">
        <f aca="false">IFERROR(ABS(H2796)/G2796*100,0)</f>
        <v>0.0229455976599874</v>
      </c>
      <c r="J2796" s="39" t="n">
        <v>5.8</v>
      </c>
      <c r="K2796" s="39" t="n">
        <v>5.800994873</v>
      </c>
      <c r="L2796" s="39" t="n">
        <f aca="false">J2796-K2796</f>
        <v>-0.000994872999999785</v>
      </c>
      <c r="M2796" s="40" t="n">
        <f aca="false">IFERROR(ABS(L2796)/K2796*100,0)</f>
        <v>0.0171500410150386</v>
      </c>
      <c r="N2796" s="39" t="n">
        <v>5.82</v>
      </c>
      <c r="O2796" s="39" t="n">
        <v>5.820896149</v>
      </c>
      <c r="P2796" s="39" t="n">
        <f aca="false">N2796-O2796</f>
        <v>-0.000896148999999902</v>
      </c>
      <c r="Q2796" s="40" t="n">
        <f aca="false">IFERROR(ABS(P2796)/O2796*100,0)</f>
        <v>0.0153953785991158</v>
      </c>
      <c r="R2796" s="41" t="n">
        <v>15911638</v>
      </c>
      <c r="S2796" s="41" t="n">
        <v>15991258</v>
      </c>
      <c r="T2796" s="41" t="n">
        <f aca="false">R2796-S2796</f>
        <v>-79620</v>
      </c>
      <c r="U2796" s="40" t="n">
        <f aca="false">IFERROR(ABS(T2796)/S2796*100,0)</f>
        <v>0.497897038494407</v>
      </c>
    </row>
    <row r="2797" customFormat="false" ht="15" hidden="false" customHeight="false" outlineLevel="0" collapsed="false">
      <c r="A2797" s="38" t="n">
        <v>39773</v>
      </c>
      <c r="B2797" s="39" t="n">
        <v>6.08</v>
      </c>
      <c r="C2797" s="39" t="n">
        <v>6.079601765</v>
      </c>
      <c r="D2797" s="39" t="n">
        <f aca="false">B2797-C2797</f>
        <v>0.000398235000000469</v>
      </c>
      <c r="E2797" s="40" t="n">
        <f aca="false">IFERROR(ABS(D2797)/C2797*100,0)</f>
        <v>0.00655034680549457</v>
      </c>
      <c r="F2797" s="39" t="n">
        <v>6.49</v>
      </c>
      <c r="G2797" s="39" t="n">
        <v>6.48756218</v>
      </c>
      <c r="H2797" s="39" t="n">
        <f aca="false">F2797-G2797</f>
        <v>0.00243781999999992</v>
      </c>
      <c r="I2797" s="40" t="n">
        <f aca="false">IFERROR(ABS(H2797)/G2797*100,0)</f>
        <v>0.0375768267395616</v>
      </c>
      <c r="J2797" s="39" t="n">
        <v>5.88</v>
      </c>
      <c r="K2797" s="39" t="n">
        <v>5.880597115</v>
      </c>
      <c r="L2797" s="39" t="n">
        <f aca="false">J2797-K2797</f>
        <v>-0.000597114999999704</v>
      </c>
      <c r="M2797" s="40" t="n">
        <f aca="false">IFERROR(ABS(L2797)/K2797*100,0)</f>
        <v>0.0101539858678059</v>
      </c>
      <c r="N2797" s="39" t="n">
        <v>6.48</v>
      </c>
      <c r="O2797" s="39" t="n">
        <v>6.477612019</v>
      </c>
      <c r="P2797" s="39" t="n">
        <f aca="false">N2797-O2797</f>
        <v>0.00238798100000004</v>
      </c>
      <c r="Q2797" s="40" t="n">
        <f aca="false">IFERROR(ABS(P2797)/O2797*100,0)</f>
        <v>0.0368651440221437</v>
      </c>
      <c r="R2797" s="41" t="n">
        <v>23671268</v>
      </c>
      <c r="S2797" s="41" t="n">
        <v>23789656</v>
      </c>
      <c r="T2797" s="41" t="n">
        <f aca="false">R2797-S2797</f>
        <v>-118388</v>
      </c>
      <c r="U2797" s="40" t="n">
        <f aca="false">IFERROR(ABS(T2797)/S2797*100,0)</f>
        <v>0.4976448587571</v>
      </c>
    </row>
    <row r="2798" customFormat="false" ht="15" hidden="false" customHeight="false" outlineLevel="0" collapsed="false">
      <c r="A2798" s="38" t="n">
        <v>39776</v>
      </c>
      <c r="B2798" s="39" t="n">
        <v>6.15</v>
      </c>
      <c r="C2798" s="39" t="n">
        <v>6.149253845</v>
      </c>
      <c r="D2798" s="39" t="n">
        <f aca="false">B2798-C2798</f>
        <v>0.000746155000000748</v>
      </c>
      <c r="E2798" s="40" t="n">
        <f aca="false">IFERROR(ABS(D2798)/C2798*100,0)</f>
        <v>0.0121340738048642</v>
      </c>
      <c r="F2798" s="39" t="n">
        <v>6.84</v>
      </c>
      <c r="G2798" s="39" t="n">
        <v>6.835821152</v>
      </c>
      <c r="H2798" s="39" t="n">
        <f aca="false">F2798-G2798</f>
        <v>0.00417884799999957</v>
      </c>
      <c r="I2798" s="40" t="n">
        <f aca="false">IFERROR(ABS(H2798)/G2798*100,0)</f>
        <v>0.0611316169203306</v>
      </c>
      <c r="J2798" s="39" t="n">
        <v>6.15</v>
      </c>
      <c r="K2798" s="39" t="n">
        <v>6.149253845</v>
      </c>
      <c r="L2798" s="39" t="n">
        <f aca="false">J2798-K2798</f>
        <v>0.000746155000000748</v>
      </c>
      <c r="M2798" s="40" t="n">
        <f aca="false">IFERROR(ABS(L2798)/K2798*100,0)</f>
        <v>0.0121340738048642</v>
      </c>
      <c r="N2798" s="39" t="n">
        <v>6.67</v>
      </c>
      <c r="O2798" s="39" t="n">
        <v>6.666666985</v>
      </c>
      <c r="P2798" s="39" t="n">
        <f aca="false">N2798-O2798</f>
        <v>0.00333301499999994</v>
      </c>
      <c r="Q2798" s="40" t="n">
        <f aca="false">IFERROR(ABS(P2798)/O2798*100,0)</f>
        <v>0.0499952226127272</v>
      </c>
      <c r="R2798" s="41" t="n">
        <v>19840568</v>
      </c>
      <c r="S2798" s="41" t="n">
        <v>19936687</v>
      </c>
      <c r="T2798" s="41" t="n">
        <f aca="false">R2798-S2798</f>
        <v>-96119</v>
      </c>
      <c r="U2798" s="40" t="n">
        <f aca="false">IFERROR(ABS(T2798)/S2798*100,0)</f>
        <v>0.48212122706245</v>
      </c>
    </row>
    <row r="2799" customFormat="false" ht="15" hidden="false" customHeight="false" outlineLevel="0" collapsed="false">
      <c r="A2799" s="38" t="n">
        <v>39777</v>
      </c>
      <c r="B2799" s="39" t="n">
        <v>6.77</v>
      </c>
      <c r="C2799" s="39" t="n">
        <v>6.766169071</v>
      </c>
      <c r="D2799" s="39" t="n">
        <f aca="false">B2799-C2799</f>
        <v>0.00383092899999937</v>
      </c>
      <c r="E2799" s="40" t="n">
        <f aca="false">IFERROR(ABS(D2799)/C2799*100,0)</f>
        <v>0.0566188778287975</v>
      </c>
      <c r="F2799" s="39" t="n">
        <v>6.78</v>
      </c>
      <c r="G2799" s="39" t="n">
        <v>6.776119232</v>
      </c>
      <c r="H2799" s="39" t="n">
        <f aca="false">F2799-G2799</f>
        <v>0.00388076800000015</v>
      </c>
      <c r="I2799" s="40" t="n">
        <f aca="false">IFERROR(ABS(H2799)/G2799*100,0)</f>
        <v>0.057271247260133</v>
      </c>
      <c r="J2799" s="39" t="n">
        <v>6.42</v>
      </c>
      <c r="K2799" s="39" t="n">
        <v>6.417910099</v>
      </c>
      <c r="L2799" s="39" t="n">
        <f aca="false">J2799-K2799</f>
        <v>0.00208990099999973</v>
      </c>
      <c r="M2799" s="40" t="n">
        <f aca="false">IFERROR(ABS(L2799)/K2799*100,0)</f>
        <v>0.0325635754904913</v>
      </c>
      <c r="N2799" s="39" t="n">
        <v>6.62</v>
      </c>
      <c r="O2799" s="39" t="n">
        <v>6.616915226</v>
      </c>
      <c r="P2799" s="39" t="n">
        <f aca="false">N2799-O2799</f>
        <v>0.0030847740000004</v>
      </c>
      <c r="Q2799" s="40" t="n">
        <f aca="false">IFERROR(ABS(P2799)/O2799*100,0)</f>
        <v>0.0466195182292698</v>
      </c>
      <c r="R2799" s="41" t="n">
        <v>12685563</v>
      </c>
      <c r="S2799" s="41" t="n">
        <v>12749028</v>
      </c>
      <c r="T2799" s="41" t="n">
        <f aca="false">R2799-S2799</f>
        <v>-63465</v>
      </c>
      <c r="U2799" s="40" t="n">
        <f aca="false">IFERROR(ABS(T2799)/S2799*100,0)</f>
        <v>0.497802656014247</v>
      </c>
    </row>
    <row r="2800" customFormat="false" ht="15" hidden="false" customHeight="false" outlineLevel="0" collapsed="false">
      <c r="A2800" s="38" t="n">
        <v>39778</v>
      </c>
      <c r="B2800" s="39" t="n">
        <v>6.57</v>
      </c>
      <c r="C2800" s="39" t="n">
        <v>6.567163944</v>
      </c>
      <c r="D2800" s="39" t="n">
        <f aca="false">B2800-C2800</f>
        <v>0.00283605600000048</v>
      </c>
      <c r="E2800" s="40" t="n">
        <f aca="false">IFERROR(ABS(D2800)/C2800*100,0)</f>
        <v>0.0431853997278627</v>
      </c>
      <c r="F2800" s="39" t="n">
        <v>7.21</v>
      </c>
      <c r="G2800" s="39" t="n">
        <v>7.21393013</v>
      </c>
      <c r="H2800" s="39" t="n">
        <f aca="false">F2800-G2800</f>
        <v>-0.00393012999999964</v>
      </c>
      <c r="I2800" s="40" t="n">
        <f aca="false">IFERROR(ABS(H2800)/G2800*100,0)</f>
        <v>0.0544797347517371</v>
      </c>
      <c r="J2800" s="39" t="n">
        <v>6.4</v>
      </c>
      <c r="K2800" s="39" t="n">
        <v>6.398009777</v>
      </c>
      <c r="L2800" s="39" t="n">
        <f aca="false">J2800-K2800</f>
        <v>0.00199022299999996</v>
      </c>
      <c r="M2800" s="40" t="n">
        <f aca="false">IFERROR(ABS(L2800)/K2800*100,0)</f>
        <v>0.0311069077630132</v>
      </c>
      <c r="N2800" s="39" t="n">
        <v>7.15</v>
      </c>
      <c r="O2800" s="39" t="n">
        <v>7.154229164</v>
      </c>
      <c r="P2800" s="39" t="n">
        <f aca="false">N2800-O2800</f>
        <v>-0.00422916399999984</v>
      </c>
      <c r="Q2800" s="40" t="n">
        <f aca="false">IFERROR(ABS(P2800)/O2800*100,0)</f>
        <v>0.0591141813192251</v>
      </c>
      <c r="R2800" s="41" t="n">
        <v>12453923</v>
      </c>
      <c r="S2800" s="41" t="n">
        <v>12516270</v>
      </c>
      <c r="T2800" s="41" t="n">
        <f aca="false">R2800-S2800</f>
        <v>-62347</v>
      </c>
      <c r="U2800" s="40" t="n">
        <f aca="false">IFERROR(ABS(T2800)/S2800*100,0)</f>
        <v>0.498127637067593</v>
      </c>
    </row>
    <row r="2801" customFormat="false" ht="15" hidden="false" customHeight="false" outlineLevel="0" collapsed="false">
      <c r="A2801" s="38" t="n">
        <v>39780</v>
      </c>
      <c r="B2801" s="39" t="n">
        <v>6.83</v>
      </c>
      <c r="C2801" s="39" t="n">
        <v>6.825870991</v>
      </c>
      <c r="D2801" s="39" t="n">
        <f aca="false">B2801-C2801</f>
        <v>0.00412900899999968</v>
      </c>
      <c r="E2801" s="40" t="n">
        <f aca="false">IFERROR(ABS(D2801)/C2801*100,0)</f>
        <v>0.0604905806957652</v>
      </c>
      <c r="F2801" s="39" t="n">
        <v>7.31</v>
      </c>
      <c r="G2801" s="39" t="n">
        <v>7.31343317</v>
      </c>
      <c r="H2801" s="39" t="n">
        <f aca="false">F2801-G2801</f>
        <v>-0.0034331700000001</v>
      </c>
      <c r="I2801" s="40" t="n">
        <f aca="false">IFERROR(ABS(H2801)/G2801*100,0)</f>
        <v>0.0469433427529372</v>
      </c>
      <c r="J2801" s="39" t="n">
        <v>6.83</v>
      </c>
      <c r="K2801" s="39" t="n">
        <v>6.825870991</v>
      </c>
      <c r="L2801" s="39" t="n">
        <f aca="false">J2801-K2801</f>
        <v>0.00412900899999968</v>
      </c>
      <c r="M2801" s="40" t="n">
        <f aca="false">IFERROR(ABS(L2801)/K2801*100,0)</f>
        <v>0.0604905806957652</v>
      </c>
      <c r="N2801" s="39" t="n">
        <v>7.11</v>
      </c>
      <c r="O2801" s="39" t="n">
        <v>7.114428043</v>
      </c>
      <c r="P2801" s="39" t="n">
        <f aca="false">N2801-O2801</f>
        <v>-0.00442804299999988</v>
      </c>
      <c r="Q2801" s="40" t="n">
        <f aca="false">IFERROR(ABS(P2801)/O2801*100,0)</f>
        <v>0.0622403230904374</v>
      </c>
      <c r="R2801" s="41" t="n">
        <v>7160952</v>
      </c>
      <c r="S2801" s="41" t="n">
        <v>7196805</v>
      </c>
      <c r="T2801" s="41" t="n">
        <f aca="false">R2801-S2801</f>
        <v>-35853</v>
      </c>
      <c r="U2801" s="40" t="n">
        <f aca="false">IFERROR(ABS(T2801)/S2801*100,0)</f>
        <v>0.49817940044228</v>
      </c>
    </row>
    <row r="2802" customFormat="false" ht="15" hidden="false" customHeight="false" outlineLevel="0" collapsed="false">
      <c r="A2802" s="38" t="n">
        <v>39783</v>
      </c>
      <c r="B2802" s="39" t="n">
        <v>6.68</v>
      </c>
      <c r="C2802" s="39" t="n">
        <v>6.676617146</v>
      </c>
      <c r="D2802" s="39" t="n">
        <f aca="false">B2802-C2802</f>
        <v>0.00338285399999982</v>
      </c>
      <c r="E2802" s="40" t="n">
        <f aca="false">IFERROR(ABS(D2802)/C2802*100,0)</f>
        <v>0.0506671855825448</v>
      </c>
      <c r="F2802" s="39" t="n">
        <v>6.84</v>
      </c>
      <c r="G2802" s="39" t="n">
        <v>6.835821152</v>
      </c>
      <c r="H2802" s="39" t="n">
        <f aca="false">F2802-G2802</f>
        <v>0.00417884799999957</v>
      </c>
      <c r="I2802" s="40" t="n">
        <f aca="false">IFERROR(ABS(H2802)/G2802*100,0)</f>
        <v>0.0611316169203306</v>
      </c>
      <c r="J2802" s="39" t="n">
        <v>6.52</v>
      </c>
      <c r="K2802" s="39" t="n">
        <v>6.517413139</v>
      </c>
      <c r="L2802" s="39" t="n">
        <f aca="false">J2802-K2802</f>
        <v>0.00258686099999927</v>
      </c>
      <c r="M2802" s="40" t="n">
        <f aca="false">IFERROR(ABS(L2802)/K2802*100,0)</f>
        <v>0.0396915301336289</v>
      </c>
      <c r="N2802" s="39" t="n">
        <v>6.54</v>
      </c>
      <c r="O2802" s="39" t="n">
        <v>6.537312984</v>
      </c>
      <c r="P2802" s="39" t="n">
        <f aca="false">N2802-O2802</f>
        <v>0.00268701600000032</v>
      </c>
      <c r="Q2802" s="40" t="n">
        <f aca="false">IFERROR(ABS(P2802)/O2802*100,0)</f>
        <v>0.0411027589864025</v>
      </c>
      <c r="R2802" s="41" t="n">
        <v>15088447</v>
      </c>
      <c r="S2802" s="41" t="n">
        <v>15163942</v>
      </c>
      <c r="T2802" s="41" t="n">
        <f aca="false">R2802-S2802</f>
        <v>-75495</v>
      </c>
      <c r="U2802" s="40" t="n">
        <f aca="false">IFERROR(ABS(T2802)/S2802*100,0)</f>
        <v>0.497858670258697</v>
      </c>
    </row>
    <row r="2803" customFormat="false" ht="15" hidden="false" customHeight="false" outlineLevel="0" collapsed="false">
      <c r="A2803" s="38" t="n">
        <v>39784</v>
      </c>
      <c r="B2803" s="39" t="n">
        <v>6.56</v>
      </c>
      <c r="C2803" s="39" t="n">
        <v>6.557213783</v>
      </c>
      <c r="D2803" s="39" t="n">
        <f aca="false">B2803-C2803</f>
        <v>0.0027862169999997</v>
      </c>
      <c r="E2803" s="40" t="n">
        <f aca="false">IFERROR(ABS(D2803)/C2803*100,0)</f>
        <v>0.0424908671915372</v>
      </c>
      <c r="F2803" s="39" t="n">
        <v>6.64</v>
      </c>
      <c r="G2803" s="39" t="n">
        <v>6.636816025</v>
      </c>
      <c r="H2803" s="39" t="n">
        <f aca="false">F2803-G2803</f>
        <v>0.00318397499999978</v>
      </c>
      <c r="I2803" s="40" t="n">
        <f aca="false">IFERROR(ABS(H2803)/G2803*100,0)</f>
        <v>0.0479744351509244</v>
      </c>
      <c r="J2803" s="39" t="n">
        <v>6.14</v>
      </c>
      <c r="K2803" s="39" t="n">
        <v>6.139303207</v>
      </c>
      <c r="L2803" s="39" t="n">
        <f aca="false">J2803-K2803</f>
        <v>0.000696792999999474</v>
      </c>
      <c r="M2803" s="40" t="n">
        <f aca="false">IFERROR(ABS(L2803)/K2803*100,0)</f>
        <v>0.0113497082080096</v>
      </c>
      <c r="N2803" s="39" t="n">
        <v>6.31</v>
      </c>
      <c r="O2803" s="39" t="n">
        <v>6.308457851</v>
      </c>
      <c r="P2803" s="39" t="n">
        <f aca="false">N2803-O2803</f>
        <v>0.0015421489999996</v>
      </c>
      <c r="Q2803" s="40" t="n">
        <f aca="false">IFERROR(ABS(P2803)/O2803*100,0)</f>
        <v>0.0244457367620384</v>
      </c>
      <c r="R2803" s="41" t="n">
        <v>16522192</v>
      </c>
      <c r="S2803" s="41" t="n">
        <v>16604811</v>
      </c>
      <c r="T2803" s="41" t="n">
        <f aca="false">R2803-S2803</f>
        <v>-82619</v>
      </c>
      <c r="U2803" s="40" t="n">
        <f aca="false">IFERROR(ABS(T2803)/S2803*100,0)</f>
        <v>0.497560616618882</v>
      </c>
    </row>
    <row r="2804" customFormat="false" ht="15" hidden="false" customHeight="false" outlineLevel="0" collapsed="false">
      <c r="A2804" s="38" t="n">
        <v>39785</v>
      </c>
      <c r="B2804" s="39" t="n">
        <v>6.25</v>
      </c>
      <c r="C2804" s="39" t="n">
        <v>6.248755932</v>
      </c>
      <c r="D2804" s="39" t="n">
        <f aca="false">B2804-C2804</f>
        <v>0.0012440680000001</v>
      </c>
      <c r="E2804" s="40" t="n">
        <f aca="false">IFERROR(ABS(D2804)/C2804*100,0)</f>
        <v>0.019909050914106</v>
      </c>
      <c r="F2804" s="39" t="n">
        <v>6.58</v>
      </c>
      <c r="G2804" s="39" t="n">
        <v>6.577114105</v>
      </c>
      <c r="H2804" s="39" t="n">
        <f aca="false">F2804-G2804</f>
        <v>0.00288589500000036</v>
      </c>
      <c r="I2804" s="40" t="n">
        <f aca="false">IFERROR(ABS(H2804)/G2804*100,0)</f>
        <v>0.0438778308225863</v>
      </c>
      <c r="J2804" s="39" t="n">
        <v>6</v>
      </c>
      <c r="K2804" s="39" t="n">
        <v>6</v>
      </c>
      <c r="L2804" s="39" t="n">
        <f aca="false">J2804-K2804</f>
        <v>0</v>
      </c>
      <c r="M2804" s="40" t="n">
        <f aca="false">IFERROR(ABS(L2804)/K2804*100,0)</f>
        <v>0</v>
      </c>
      <c r="N2804" s="39" t="n">
        <v>6.51</v>
      </c>
      <c r="O2804" s="39" t="n">
        <v>6.507462978</v>
      </c>
      <c r="P2804" s="39" t="n">
        <f aca="false">N2804-O2804</f>
        <v>0.00253702199999939</v>
      </c>
      <c r="Q2804" s="40" t="n">
        <f aca="false">IFERROR(ABS(P2804)/O2804*100,0)</f>
        <v>0.0389863455017168</v>
      </c>
      <c r="R2804" s="41" t="n">
        <v>16403326</v>
      </c>
      <c r="S2804" s="41" t="n">
        <v>16485417</v>
      </c>
      <c r="T2804" s="41" t="n">
        <f aca="false">R2804-S2804</f>
        <v>-82091</v>
      </c>
      <c r="U2804" s="40" t="n">
        <f aca="false">IFERROR(ABS(T2804)/S2804*100,0)</f>
        <v>0.49796131938913</v>
      </c>
    </row>
    <row r="2805" customFormat="false" ht="15" hidden="false" customHeight="false" outlineLevel="0" collapsed="false">
      <c r="A2805" s="38" t="n">
        <v>39786</v>
      </c>
      <c r="B2805" s="39" t="n">
        <v>6.36</v>
      </c>
      <c r="C2805" s="39" t="n">
        <v>6.358209133</v>
      </c>
      <c r="D2805" s="39" t="n">
        <f aca="false">B2805-C2805</f>
        <v>0.00179086700000042</v>
      </c>
      <c r="E2805" s="40" t="n">
        <f aca="false">IFERROR(ABS(D2805)/C2805*100,0)</f>
        <v>0.0281662172875939</v>
      </c>
      <c r="F2805" s="39" t="n">
        <v>6.52</v>
      </c>
      <c r="G2805" s="39" t="n">
        <v>6.517413139</v>
      </c>
      <c r="H2805" s="39" t="n">
        <f aca="false">F2805-G2805</f>
        <v>0.00258686099999927</v>
      </c>
      <c r="I2805" s="40" t="n">
        <f aca="false">IFERROR(ABS(H2805)/G2805*100,0)</f>
        <v>0.0396915301336289</v>
      </c>
      <c r="J2805" s="39" t="n">
        <v>6.26</v>
      </c>
      <c r="K2805" s="39" t="n">
        <v>6.258706093</v>
      </c>
      <c r="L2805" s="39" t="n">
        <f aca="false">J2805-K2805</f>
        <v>0.00129390699999998</v>
      </c>
      <c r="M2805" s="40" t="n">
        <f aca="false">IFERROR(ABS(L2805)/K2805*100,0)</f>
        <v>0.0206737140356717</v>
      </c>
      <c r="N2805" s="39" t="n">
        <v>6.39</v>
      </c>
      <c r="O2805" s="39" t="n">
        <v>6.388060093</v>
      </c>
      <c r="P2805" s="39" t="n">
        <f aca="false">N2805-O2805</f>
        <v>0.00193990699999969</v>
      </c>
      <c r="Q2805" s="40" t="n">
        <f aca="false">IFERROR(ABS(P2805)/O2805*100,0)</f>
        <v>0.0303677011762213</v>
      </c>
      <c r="R2805" s="41" t="n">
        <v>14676532</v>
      </c>
      <c r="S2805" s="41" t="n">
        <v>14749983</v>
      </c>
      <c r="T2805" s="41" t="n">
        <f aca="false">R2805-S2805</f>
        <v>-73451</v>
      </c>
      <c r="U2805" s="40" t="n">
        <f aca="false">IFERROR(ABS(T2805)/S2805*100,0)</f>
        <v>0.49797345529144</v>
      </c>
    </row>
    <row r="2806" customFormat="false" ht="15" hidden="false" customHeight="false" outlineLevel="0" collapsed="false">
      <c r="A2806" s="38" t="n">
        <v>39787</v>
      </c>
      <c r="B2806" s="39" t="n">
        <v>6.25</v>
      </c>
      <c r="C2806" s="39" t="n">
        <v>6.248755932</v>
      </c>
      <c r="D2806" s="39" t="n">
        <f aca="false">B2806-C2806</f>
        <v>0.0012440680000001</v>
      </c>
      <c r="E2806" s="40" t="n">
        <f aca="false">IFERROR(ABS(D2806)/C2806*100,0)</f>
        <v>0.019909050914106</v>
      </c>
      <c r="F2806" s="39" t="n">
        <v>6.71</v>
      </c>
      <c r="G2806" s="39" t="n">
        <v>6.706468105</v>
      </c>
      <c r="H2806" s="39" t="n">
        <f aca="false">F2806-G2806</f>
        <v>0.00353189500000006</v>
      </c>
      <c r="I2806" s="40" t="n">
        <f aca="false">IFERROR(ABS(H2806)/G2806*100,0)</f>
        <v>0.0526640095010198</v>
      </c>
      <c r="J2806" s="39" t="n">
        <v>6.25</v>
      </c>
      <c r="K2806" s="39" t="n">
        <v>6.248755932</v>
      </c>
      <c r="L2806" s="39" t="n">
        <f aca="false">J2806-K2806</f>
        <v>0.0012440680000001</v>
      </c>
      <c r="M2806" s="40" t="n">
        <f aca="false">IFERROR(ABS(L2806)/K2806*100,0)</f>
        <v>0.019909050914106</v>
      </c>
      <c r="N2806" s="39" t="n">
        <v>6.69</v>
      </c>
      <c r="O2806" s="39" t="n">
        <v>6.68656683</v>
      </c>
      <c r="P2806" s="39" t="n">
        <f aca="false">N2806-O2806</f>
        <v>0.0034331700000001</v>
      </c>
      <c r="Q2806" s="40" t="n">
        <f aca="false">IFERROR(ABS(P2806)/O2806*100,0)</f>
        <v>0.0513442860482125</v>
      </c>
      <c r="R2806" s="41" t="n">
        <v>8714566</v>
      </c>
      <c r="S2806" s="41" t="n">
        <v>8758173</v>
      </c>
      <c r="T2806" s="41" t="n">
        <f aca="false">R2806-S2806</f>
        <v>-43607</v>
      </c>
      <c r="U2806" s="40" t="n">
        <f aca="false">IFERROR(ABS(T2806)/S2806*100,0)</f>
        <v>0.497900646630296</v>
      </c>
    </row>
    <row r="2807" customFormat="false" ht="15" hidden="false" customHeight="false" outlineLevel="0" collapsed="false">
      <c r="A2807" s="38" t="n">
        <v>39790</v>
      </c>
      <c r="B2807" s="39" t="n">
        <v>6.83</v>
      </c>
      <c r="C2807" s="39" t="n">
        <v>6.825870991</v>
      </c>
      <c r="D2807" s="39" t="n">
        <f aca="false">B2807-C2807</f>
        <v>0.00412900899999968</v>
      </c>
      <c r="E2807" s="40" t="n">
        <f aca="false">IFERROR(ABS(D2807)/C2807*100,0)</f>
        <v>0.0604905806957652</v>
      </c>
      <c r="F2807" s="39" t="n">
        <v>7.06</v>
      </c>
      <c r="G2807" s="39" t="n">
        <v>7.064676762</v>
      </c>
      <c r="H2807" s="39" t="n">
        <f aca="false">F2807-G2807</f>
        <v>-0.00467676200000078</v>
      </c>
      <c r="I2807" s="40" t="n">
        <f aca="false">IFERROR(ABS(H2807)/G2807*100,0)</f>
        <v>0.0661992354010659</v>
      </c>
      <c r="J2807" s="39" t="n">
        <v>6.72</v>
      </c>
      <c r="K2807" s="39" t="n">
        <v>6.716417789</v>
      </c>
      <c r="L2807" s="39" t="n">
        <f aca="false">J2807-K2807</f>
        <v>0.00358221099999945</v>
      </c>
      <c r="M2807" s="40" t="n">
        <f aca="false">IFERROR(ABS(L2807)/K2807*100,0)</f>
        <v>0.0533351425199652</v>
      </c>
      <c r="N2807" s="39" t="n">
        <v>6.91</v>
      </c>
      <c r="O2807" s="39" t="n">
        <v>6.905473232</v>
      </c>
      <c r="P2807" s="39" t="n">
        <f aca="false">N2807-O2807</f>
        <v>0.00452676799999985</v>
      </c>
      <c r="Q2807" s="40" t="n">
        <f aca="false">IFERROR(ABS(P2807)/O2807*100,0)</f>
        <v>0.0655533349839484</v>
      </c>
      <c r="R2807" s="41" t="n">
        <v>17492066</v>
      </c>
      <c r="S2807" s="41" t="n">
        <v>17578555</v>
      </c>
      <c r="T2807" s="41" t="n">
        <f aca="false">R2807-S2807</f>
        <v>-86489</v>
      </c>
      <c r="U2807" s="40" t="n">
        <f aca="false">IFERROR(ABS(T2807)/S2807*100,0)</f>
        <v>0.492014275348571</v>
      </c>
    </row>
    <row r="2808" customFormat="false" ht="15" hidden="false" customHeight="false" outlineLevel="0" collapsed="false">
      <c r="A2808" s="38" t="n">
        <v>39791</v>
      </c>
      <c r="B2808" s="39" t="n">
        <v>6.87</v>
      </c>
      <c r="C2808" s="39" t="n">
        <v>6.865672112</v>
      </c>
      <c r="D2808" s="39" t="n">
        <f aca="false">B2808-C2808</f>
        <v>0.00432788799999972</v>
      </c>
      <c r="E2808" s="40" t="n">
        <f aca="false">IFERROR(ABS(D2808)/C2808*100,0)</f>
        <v>0.0630366252480268</v>
      </c>
      <c r="F2808" s="39" t="n">
        <v>7.42</v>
      </c>
      <c r="G2808" s="39" t="n">
        <v>7.422885895</v>
      </c>
      <c r="H2808" s="39" t="n">
        <f aca="false">F2808-G2808</f>
        <v>-0.00288589500000036</v>
      </c>
      <c r="I2808" s="40" t="n">
        <f aca="false">IFERROR(ABS(H2808)/G2808*100,0)</f>
        <v>0.0388783424778802</v>
      </c>
      <c r="J2808" s="39" t="n">
        <v>6.7</v>
      </c>
      <c r="K2808" s="39" t="n">
        <v>6.696516991</v>
      </c>
      <c r="L2808" s="39" t="n">
        <f aca="false">J2808-K2808</f>
        <v>0.00348300899999998</v>
      </c>
      <c r="M2808" s="40" t="n">
        <f aca="false">IFERROR(ABS(L2808)/K2808*100,0)</f>
        <v>0.0520122476308368</v>
      </c>
      <c r="N2808" s="39" t="n">
        <v>7.09</v>
      </c>
      <c r="O2808" s="39" t="n">
        <v>7.094526768</v>
      </c>
      <c r="P2808" s="39" t="n">
        <f aca="false">N2808-O2808</f>
        <v>-0.00452676799999985</v>
      </c>
      <c r="Q2808" s="40" t="n">
        <f aca="false">IFERROR(ABS(P2808)/O2808*100,0)</f>
        <v>0.063806482772296</v>
      </c>
      <c r="R2808" s="41" t="n">
        <v>19857312</v>
      </c>
      <c r="S2808" s="41" t="n">
        <v>19956687</v>
      </c>
      <c r="T2808" s="41" t="n">
        <f aca="false">R2808-S2808</f>
        <v>-99375</v>
      </c>
      <c r="U2808" s="40" t="n">
        <f aca="false">IFERROR(ABS(T2808)/S2808*100,0)</f>
        <v>0.497953392765042</v>
      </c>
    </row>
    <row r="2809" customFormat="false" ht="15" hidden="false" customHeight="false" outlineLevel="0" collapsed="false">
      <c r="A2809" s="38" t="n">
        <v>39792</v>
      </c>
      <c r="B2809" s="39" t="n">
        <v>7.37</v>
      </c>
      <c r="C2809" s="39" t="n">
        <v>7.373134136</v>
      </c>
      <c r="D2809" s="39" t="n">
        <f aca="false">B2809-C2809</f>
        <v>-0.0031341359999999</v>
      </c>
      <c r="E2809" s="40" t="n">
        <f aca="false">IFERROR(ABS(D2809)/C2809*100,0)</f>
        <v>0.0425075136595874</v>
      </c>
      <c r="F2809" s="39" t="n">
        <v>7.53</v>
      </c>
      <c r="G2809" s="39" t="n">
        <v>7.532338142</v>
      </c>
      <c r="H2809" s="39" t="n">
        <f aca="false">F2809-G2809</f>
        <v>-0.00233814200000015</v>
      </c>
      <c r="I2809" s="40" t="n">
        <f aca="false">IFERROR(ABS(H2809)/G2809*100,0)</f>
        <v>0.0310413839092376</v>
      </c>
      <c r="J2809" s="39" t="n">
        <v>7.22</v>
      </c>
      <c r="K2809" s="39" t="n">
        <v>7.223880768</v>
      </c>
      <c r="L2809" s="39" t="n">
        <f aca="false">J2809-K2809</f>
        <v>-0.00388076800000015</v>
      </c>
      <c r="M2809" s="40" t="n">
        <f aca="false">IFERROR(ABS(L2809)/K2809*100,0)</f>
        <v>0.0537213739350597</v>
      </c>
      <c r="N2809" s="39" t="n">
        <v>7.46</v>
      </c>
      <c r="O2809" s="39" t="n">
        <v>7.462687016</v>
      </c>
      <c r="P2809" s="39" t="n">
        <f aca="false">N2809-O2809</f>
        <v>-0.00268701600000032</v>
      </c>
      <c r="Q2809" s="40" t="n">
        <f aca="false">IFERROR(ABS(P2809)/O2809*100,0)</f>
        <v>0.0360060122344587</v>
      </c>
      <c r="R2809" s="41" t="n">
        <v>16811914</v>
      </c>
      <c r="S2809" s="41" t="n">
        <v>16896060</v>
      </c>
      <c r="T2809" s="41" t="n">
        <f aca="false">R2809-S2809</f>
        <v>-84146</v>
      </c>
      <c r="U2809" s="40" t="n">
        <f aca="false">IFERROR(ABS(T2809)/S2809*100,0)</f>
        <v>0.498021432215558</v>
      </c>
    </row>
    <row r="2810" customFormat="false" ht="15" hidden="false" customHeight="false" outlineLevel="0" collapsed="false">
      <c r="A2810" s="38" t="n">
        <v>39793</v>
      </c>
      <c r="B2810" s="39" t="n">
        <v>7.54</v>
      </c>
      <c r="C2810" s="39" t="n">
        <v>7.54228878</v>
      </c>
      <c r="D2810" s="39" t="n">
        <f aca="false">B2810-C2810</f>
        <v>-0.00228877999999977</v>
      </c>
      <c r="E2810" s="40" t="n">
        <f aca="false">IFERROR(ABS(D2810)/C2810*100,0)</f>
        <v>0.0303459608450549</v>
      </c>
      <c r="F2810" s="39" t="n">
        <v>7.62</v>
      </c>
      <c r="G2810" s="39" t="n">
        <v>7.621891022</v>
      </c>
      <c r="H2810" s="39" t="n">
        <f aca="false">F2810-G2810</f>
        <v>-0.00189102199999969</v>
      </c>
      <c r="I2810" s="40" t="n">
        <f aca="false">IFERROR(ABS(H2810)/G2810*100,0)</f>
        <v>0.0248104045904277</v>
      </c>
      <c r="J2810" s="39" t="n">
        <v>7.18</v>
      </c>
      <c r="K2810" s="39" t="n">
        <v>7.184080124</v>
      </c>
      <c r="L2810" s="39" t="n">
        <f aca="false">J2810-K2810</f>
        <v>-0.00408012400000057</v>
      </c>
      <c r="M2810" s="40" t="n">
        <f aca="false">IFERROR(ABS(L2810)/K2810*100,0)</f>
        <v>0.0567939656793362</v>
      </c>
      <c r="N2810" s="39" t="n">
        <v>7.26</v>
      </c>
      <c r="O2810" s="39" t="n">
        <v>7.263681889</v>
      </c>
      <c r="P2810" s="39" t="n">
        <f aca="false">N2810-O2810</f>
        <v>-0.0036818890000001</v>
      </c>
      <c r="Q2810" s="40" t="n">
        <f aca="false">IFERROR(ABS(P2810)/O2810*100,0)</f>
        <v>0.0506890177222091</v>
      </c>
      <c r="R2810" s="41" t="n">
        <v>14313584</v>
      </c>
      <c r="S2810" s="41" t="n">
        <v>14385168</v>
      </c>
      <c r="T2810" s="41" t="n">
        <f aca="false">R2810-S2810</f>
        <v>-71584</v>
      </c>
      <c r="U2810" s="40" t="n">
        <f aca="false">IFERROR(ABS(T2810)/S2810*100,0)</f>
        <v>0.4976236634845</v>
      </c>
    </row>
    <row r="2811" customFormat="false" ht="15" hidden="false" customHeight="false" outlineLevel="0" collapsed="false">
      <c r="A2811" s="38" t="n">
        <v>39794</v>
      </c>
      <c r="B2811" s="39" t="n">
        <v>7.11</v>
      </c>
      <c r="C2811" s="39" t="n">
        <v>7.114428043</v>
      </c>
      <c r="D2811" s="39" t="n">
        <f aca="false">B2811-C2811</f>
        <v>-0.00442804299999988</v>
      </c>
      <c r="E2811" s="40" t="n">
        <f aca="false">IFERROR(ABS(D2811)/C2811*100,0)</f>
        <v>0.0622403230904374</v>
      </c>
      <c r="F2811" s="39" t="n">
        <v>7.76</v>
      </c>
      <c r="G2811" s="39" t="n">
        <v>7.761194229</v>
      </c>
      <c r="H2811" s="39" t="n">
        <f aca="false">F2811-G2811</f>
        <v>-0.00119422900000021</v>
      </c>
      <c r="I2811" s="40" t="n">
        <f aca="false">IFERROR(ABS(H2811)/G2811*100,0)</f>
        <v>0.0153871809513274</v>
      </c>
      <c r="J2811" s="39" t="n">
        <v>6.9</v>
      </c>
      <c r="K2811" s="39" t="n">
        <v>6.895522118</v>
      </c>
      <c r="L2811" s="39" t="n">
        <f aca="false">J2811-K2811</f>
        <v>0.00447788200000066</v>
      </c>
      <c r="M2811" s="40" t="n">
        <f aca="false">IFERROR(ABS(L2811)/K2811*100,0)</f>
        <v>0.0649389839285939</v>
      </c>
      <c r="N2811" s="39" t="n">
        <v>7.7</v>
      </c>
      <c r="O2811" s="39" t="n">
        <v>7.701492786</v>
      </c>
      <c r="P2811" s="39" t="n">
        <f aca="false">N2811-O2811</f>
        <v>-0.00149278600000002</v>
      </c>
      <c r="Q2811" s="40" t="n">
        <f aca="false">IFERROR(ABS(P2811)/O2811*100,0)</f>
        <v>0.0193830734051151</v>
      </c>
      <c r="R2811" s="41" t="n">
        <v>22798132</v>
      </c>
      <c r="S2811" s="41" t="n">
        <v>22912191</v>
      </c>
      <c r="T2811" s="41" t="n">
        <f aca="false">R2811-S2811</f>
        <v>-114059</v>
      </c>
      <c r="U2811" s="40" t="n">
        <f aca="false">IFERROR(ABS(T2811)/S2811*100,0)</f>
        <v>0.497809223046369</v>
      </c>
    </row>
    <row r="2812" customFormat="false" ht="15" hidden="false" customHeight="false" outlineLevel="0" collapsed="false">
      <c r="A2812" s="38" t="n">
        <v>39797</v>
      </c>
      <c r="B2812" s="39" t="n">
        <v>7.69</v>
      </c>
      <c r="C2812" s="39" t="n">
        <v>7.691542149</v>
      </c>
      <c r="D2812" s="39" t="n">
        <f aca="false">B2812-C2812</f>
        <v>-0.0015421489999996</v>
      </c>
      <c r="E2812" s="40" t="n">
        <f aca="false">IFERROR(ABS(D2812)/C2812*100,0)</f>
        <v>0.020049932381897</v>
      </c>
      <c r="F2812" s="39" t="n">
        <v>7.71</v>
      </c>
      <c r="G2812" s="39" t="n">
        <v>7.711442947</v>
      </c>
      <c r="H2812" s="39" t="n">
        <f aca="false">F2812-G2812</f>
        <v>-0.00144294700000014</v>
      </c>
      <c r="I2812" s="40" t="n">
        <f aca="false">IFERROR(ABS(H2812)/G2812*100,0)</f>
        <v>0.018711763932086</v>
      </c>
      <c r="J2812" s="39" t="n">
        <v>7.37</v>
      </c>
      <c r="K2812" s="39" t="n">
        <v>7.373134136</v>
      </c>
      <c r="L2812" s="39" t="n">
        <f aca="false">J2812-K2812</f>
        <v>-0.0031341359999999</v>
      </c>
      <c r="M2812" s="40" t="n">
        <f aca="false">IFERROR(ABS(L2812)/K2812*100,0)</f>
        <v>0.0425075136595874</v>
      </c>
      <c r="N2812" s="39" t="n">
        <v>7.63</v>
      </c>
      <c r="O2812" s="39" t="n">
        <v>7.631841183</v>
      </c>
      <c r="P2812" s="39" t="n">
        <f aca="false">N2812-O2812</f>
        <v>-0.0018411829999998</v>
      </c>
      <c r="Q2812" s="40" t="n">
        <f aca="false">IFERROR(ABS(P2812)/O2812*100,0)</f>
        <v>0.024125017225215</v>
      </c>
      <c r="R2812" s="41" t="n">
        <v>14057009</v>
      </c>
      <c r="S2812" s="41" t="n">
        <v>14127385</v>
      </c>
      <c r="T2812" s="41" t="n">
        <f aca="false">R2812-S2812</f>
        <v>-70376</v>
      </c>
      <c r="U2812" s="40" t="n">
        <f aca="false">IFERROR(ABS(T2812)/S2812*100,0)</f>
        <v>0.498153055218641</v>
      </c>
    </row>
    <row r="2813" customFormat="false" ht="15" hidden="false" customHeight="false" outlineLevel="0" collapsed="false">
      <c r="A2813" s="38" t="n">
        <v>39798</v>
      </c>
      <c r="B2813" s="39" t="n">
        <v>7.44</v>
      </c>
      <c r="C2813" s="39" t="n">
        <v>7.442786217</v>
      </c>
      <c r="D2813" s="39" t="n">
        <f aca="false">B2813-C2813</f>
        <v>-0.0027862169999997</v>
      </c>
      <c r="E2813" s="40" t="n">
        <f aca="false">IFERROR(ABS(D2813)/C2813*100,0)</f>
        <v>0.0374351340850786</v>
      </c>
      <c r="F2813" s="39" t="n">
        <v>8.38</v>
      </c>
      <c r="G2813" s="39" t="n">
        <v>8.378108978</v>
      </c>
      <c r="H2813" s="39" t="n">
        <f aca="false">F2813-G2813</f>
        <v>0.00189102200000058</v>
      </c>
      <c r="I2813" s="40" t="n">
        <f aca="false">IFERROR(ABS(H2813)/G2813*100,0)</f>
        <v>0.0225709883335988</v>
      </c>
      <c r="J2813" s="39" t="n">
        <v>7.36</v>
      </c>
      <c r="K2813" s="39" t="n">
        <v>7.363183975</v>
      </c>
      <c r="L2813" s="39" t="n">
        <f aca="false">J2813-K2813</f>
        <v>-0.00318397499999978</v>
      </c>
      <c r="M2813" s="40" t="n">
        <f aca="false">IFERROR(ABS(L2813)/K2813*100,0)</f>
        <v>0.043241823249429</v>
      </c>
      <c r="N2813" s="39" t="n">
        <v>8.35</v>
      </c>
      <c r="O2813" s="39" t="n">
        <v>8.348258972</v>
      </c>
      <c r="P2813" s="39" t="n">
        <f aca="false">N2813-O2813</f>
        <v>0.00174102799999964</v>
      </c>
      <c r="Q2813" s="40" t="n">
        <f aca="false">IFERROR(ABS(P2813)/O2813*100,0)</f>
        <v>0.0208549831268896</v>
      </c>
      <c r="R2813" s="41" t="n">
        <v>24637832</v>
      </c>
      <c r="S2813" s="41" t="n">
        <v>24760788</v>
      </c>
      <c r="T2813" s="41" t="n">
        <f aca="false">R2813-S2813</f>
        <v>-122956</v>
      </c>
      <c r="U2813" s="40" t="n">
        <f aca="false">IFERROR(ABS(T2813)/S2813*100,0)</f>
        <v>0.496575472476886</v>
      </c>
    </row>
    <row r="2814" customFormat="false" ht="15" hidden="false" customHeight="false" outlineLevel="0" collapsed="false">
      <c r="A2814" s="38" t="n">
        <v>39799</v>
      </c>
      <c r="B2814" s="39" t="n">
        <v>8.07</v>
      </c>
      <c r="C2814" s="39" t="n">
        <v>8.069651604</v>
      </c>
      <c r="D2814" s="39" t="n">
        <f aca="false">B2814-C2814</f>
        <v>0.000348395999999696</v>
      </c>
      <c r="E2814" s="40" t="n">
        <f aca="false">IFERROR(ABS(D2814)/C2814*100,0)</f>
        <v>0.00431736110920825</v>
      </c>
      <c r="F2814" s="39" t="n">
        <v>8.25</v>
      </c>
      <c r="G2814" s="39" t="n">
        <v>8.248756409</v>
      </c>
      <c r="H2814" s="39" t="n">
        <f aca="false">F2814-G2814</f>
        <v>0.00124359099999971</v>
      </c>
      <c r="I2814" s="40" t="n">
        <f aca="false">IFERROR(ABS(H2814)/G2814*100,0)</f>
        <v>0.0150761028491866</v>
      </c>
      <c r="J2814" s="39" t="n">
        <v>8.02</v>
      </c>
      <c r="K2814" s="39" t="n">
        <v>8.019900322</v>
      </c>
      <c r="L2814" s="39" t="n">
        <f aca="false">J2814-K2814</f>
        <v>9.96779999997699E-005</v>
      </c>
      <c r="M2814" s="40" t="n">
        <f aca="false">IFERROR(ABS(L2814)/K2814*100,0)</f>
        <v>0.0012428832778175</v>
      </c>
      <c r="N2814" s="39" t="n">
        <v>8.15</v>
      </c>
      <c r="O2814" s="39" t="n">
        <v>8.149253845</v>
      </c>
      <c r="P2814" s="39" t="n">
        <f aca="false">N2814-O2814</f>
        <v>0.00074615499999986</v>
      </c>
      <c r="Q2814" s="40" t="n">
        <f aca="false">IFERROR(ABS(P2814)/O2814*100,0)</f>
        <v>0.00915611434116346</v>
      </c>
      <c r="R2814" s="41" t="n">
        <v>18184736</v>
      </c>
      <c r="S2814" s="41" t="n">
        <v>18086784</v>
      </c>
      <c r="T2814" s="41" t="n">
        <f aca="false">R2814-S2814</f>
        <v>97952</v>
      </c>
      <c r="U2814" s="40" t="n">
        <f aca="false">IFERROR(ABS(T2814)/S2814*100,0)</f>
        <v>0.541566704174717</v>
      </c>
    </row>
    <row r="2815" customFormat="false" ht="15" hidden="false" customHeight="false" outlineLevel="0" collapsed="false">
      <c r="A2815" s="38" t="n">
        <v>39800</v>
      </c>
      <c r="B2815" s="39" t="n">
        <v>8.31</v>
      </c>
      <c r="C2815" s="39" t="n">
        <v>8.308458328</v>
      </c>
      <c r="D2815" s="39" t="n">
        <f aca="false">B2815-C2815</f>
        <v>0.00154167200000011</v>
      </c>
      <c r="E2815" s="40" t="n">
        <f aca="false">IFERROR(ABS(D2815)/C2815*100,0)</f>
        <v>0.0185554520362048</v>
      </c>
      <c r="F2815" s="39" t="n">
        <v>8.31</v>
      </c>
      <c r="G2815" s="39" t="n">
        <v>8.308458328</v>
      </c>
      <c r="H2815" s="39" t="n">
        <f aca="false">F2815-G2815</f>
        <v>0.00154167200000011</v>
      </c>
      <c r="I2815" s="40" t="n">
        <f aca="false">IFERROR(ABS(H2815)/G2815*100,0)</f>
        <v>0.0185554520362048</v>
      </c>
      <c r="J2815" s="39" t="n">
        <v>7.65</v>
      </c>
      <c r="K2815" s="39" t="n">
        <v>7.651741028</v>
      </c>
      <c r="L2815" s="39" t="n">
        <f aca="false">J2815-K2815</f>
        <v>-0.00174102799999964</v>
      </c>
      <c r="M2815" s="40" t="n">
        <f aca="false">IFERROR(ABS(L2815)/K2815*100,0)</f>
        <v>0.0227533576166353</v>
      </c>
      <c r="N2815" s="39" t="n">
        <v>7.82</v>
      </c>
      <c r="O2815" s="39" t="n">
        <v>7.820896149</v>
      </c>
      <c r="P2815" s="39" t="n">
        <f aca="false">N2815-O2815</f>
        <v>-0.000896148999999902</v>
      </c>
      <c r="Q2815" s="40" t="n">
        <f aca="false">IFERROR(ABS(P2815)/O2815*100,0)</f>
        <v>0.0114583927842398</v>
      </c>
      <c r="R2815" s="41" t="n">
        <v>11693544</v>
      </c>
      <c r="S2815" s="41" t="n">
        <v>11752068</v>
      </c>
      <c r="T2815" s="41" t="n">
        <f aca="false">R2815-S2815</f>
        <v>-58524</v>
      </c>
      <c r="U2815" s="40" t="n">
        <f aca="false">IFERROR(ABS(T2815)/S2815*100,0)</f>
        <v>0.497988949689536</v>
      </c>
    </row>
    <row r="2816" customFormat="false" ht="15" hidden="false" customHeight="false" outlineLevel="0" collapsed="false">
      <c r="A2816" s="38" t="n">
        <v>39801</v>
      </c>
      <c r="B2816" s="39" t="n">
        <v>7.82</v>
      </c>
      <c r="C2816" s="39" t="n">
        <v>7.820896149</v>
      </c>
      <c r="D2816" s="39" t="n">
        <f aca="false">B2816-C2816</f>
        <v>-0.000896148999999902</v>
      </c>
      <c r="E2816" s="40" t="n">
        <f aca="false">IFERROR(ABS(D2816)/C2816*100,0)</f>
        <v>0.0114583927842398</v>
      </c>
      <c r="F2816" s="39" t="n">
        <v>7.99</v>
      </c>
      <c r="G2816" s="39" t="n">
        <v>7.990049839</v>
      </c>
      <c r="H2816" s="39" t="n">
        <f aca="false">F2816-G2816</f>
        <v>-4.9838999999885E-005</v>
      </c>
      <c r="I2816" s="40" t="n">
        <f aca="false">IFERROR(ABS(H2816)/G2816*100,0)</f>
        <v>0.000623763318178784</v>
      </c>
      <c r="J2816" s="39" t="n">
        <v>7.66</v>
      </c>
      <c r="K2816" s="39" t="n">
        <v>7.661692142</v>
      </c>
      <c r="L2816" s="39" t="n">
        <f aca="false">J2816-K2816</f>
        <v>-0.00169214199999956</v>
      </c>
      <c r="M2816" s="40" t="n">
        <f aca="false">IFERROR(ABS(L2816)/K2816*100,0)</f>
        <v>0.0220857477517734</v>
      </c>
      <c r="N2816" s="39" t="n">
        <v>7.75</v>
      </c>
      <c r="O2816" s="39" t="n">
        <v>7.751244068</v>
      </c>
      <c r="P2816" s="39" t="n">
        <f aca="false">N2816-O2816</f>
        <v>-0.0012440680000001</v>
      </c>
      <c r="Q2816" s="40" t="n">
        <f aca="false">IFERROR(ABS(P2816)/O2816*100,0)</f>
        <v>0.0160499139117045</v>
      </c>
      <c r="R2816" s="41" t="n">
        <v>11175214</v>
      </c>
      <c r="S2816" s="41" t="n">
        <v>11231176</v>
      </c>
      <c r="T2816" s="41" t="n">
        <f aca="false">R2816-S2816</f>
        <v>-55962</v>
      </c>
      <c r="U2816" s="40" t="n">
        <f aca="false">IFERROR(ABS(T2816)/S2816*100,0)</f>
        <v>0.498273733756821</v>
      </c>
    </row>
    <row r="2817" customFormat="false" ht="15" hidden="false" customHeight="false" outlineLevel="0" collapsed="false">
      <c r="A2817" s="38" t="n">
        <v>39804</v>
      </c>
      <c r="B2817" s="39" t="n">
        <v>7.68</v>
      </c>
      <c r="C2817" s="39" t="n">
        <v>7.681591988</v>
      </c>
      <c r="D2817" s="39" t="n">
        <f aca="false">B2817-C2817</f>
        <v>-0.00159198800000038</v>
      </c>
      <c r="E2817" s="40" t="n">
        <f aca="false">IFERROR(ABS(D2817)/C2817*100,0)</f>
        <v>0.0207247143884672</v>
      </c>
      <c r="F2817" s="39" t="n">
        <v>7.77</v>
      </c>
      <c r="G2817" s="39" t="n">
        <v>7.771143913</v>
      </c>
      <c r="H2817" s="39" t="n">
        <f aca="false">F2817-G2817</f>
        <v>-0.00114391300000083</v>
      </c>
      <c r="I2817" s="40" t="n">
        <f aca="false">IFERROR(ABS(H2817)/G2817*100,0)</f>
        <v>0.014720007926854</v>
      </c>
      <c r="J2817" s="39" t="n">
        <v>7.46</v>
      </c>
      <c r="K2817" s="39" t="n">
        <v>7.462687016</v>
      </c>
      <c r="L2817" s="39" t="n">
        <f aca="false">J2817-K2817</f>
        <v>-0.00268701600000032</v>
      </c>
      <c r="M2817" s="40" t="n">
        <f aca="false">IFERROR(ABS(L2817)/K2817*100,0)</f>
        <v>0.0360060122344587</v>
      </c>
      <c r="N2817" s="39" t="n">
        <v>7.49</v>
      </c>
      <c r="O2817" s="39" t="n">
        <v>7.492537022</v>
      </c>
      <c r="P2817" s="39" t="n">
        <f aca="false">N2817-O2817</f>
        <v>-0.00253702199999939</v>
      </c>
      <c r="Q2817" s="40" t="n">
        <f aca="false">IFERROR(ABS(P2817)/O2817*100,0)</f>
        <v>0.0338606535082849</v>
      </c>
      <c r="R2817" s="41" t="n">
        <v>11993423</v>
      </c>
      <c r="S2817" s="41" t="n">
        <v>12053367</v>
      </c>
      <c r="T2817" s="41" t="n">
        <f aca="false">R2817-S2817</f>
        <v>-59944</v>
      </c>
      <c r="U2817" s="40" t="n">
        <f aca="false">IFERROR(ABS(T2817)/S2817*100,0)</f>
        <v>0.497321619759856</v>
      </c>
    </row>
    <row r="2818" customFormat="false" ht="15" hidden="false" customHeight="false" outlineLevel="0" collapsed="false">
      <c r="A2818" s="38" t="n">
        <v>39805</v>
      </c>
      <c r="B2818" s="39" t="n">
        <v>7.53</v>
      </c>
      <c r="C2818" s="39" t="n">
        <v>7.532338142</v>
      </c>
      <c r="D2818" s="39" t="n">
        <f aca="false">B2818-C2818</f>
        <v>-0.00233814200000015</v>
      </c>
      <c r="E2818" s="40" t="n">
        <f aca="false">IFERROR(ABS(D2818)/C2818*100,0)</f>
        <v>0.0310413839092376</v>
      </c>
      <c r="F2818" s="39" t="n">
        <v>7.65</v>
      </c>
      <c r="G2818" s="39" t="n">
        <v>7.651741028</v>
      </c>
      <c r="H2818" s="39" t="n">
        <f aca="false">F2818-G2818</f>
        <v>-0.00174102799999964</v>
      </c>
      <c r="I2818" s="40" t="n">
        <f aca="false">IFERROR(ABS(H2818)/G2818*100,0)</f>
        <v>0.0227533576166353</v>
      </c>
      <c r="J2818" s="39" t="n">
        <v>7.33</v>
      </c>
      <c r="K2818" s="39" t="n">
        <v>7.333333015</v>
      </c>
      <c r="L2818" s="39" t="n">
        <f aca="false">J2818-K2818</f>
        <v>-0.00333301499999994</v>
      </c>
      <c r="M2818" s="40" t="n">
        <f aca="false">IFERROR(ABS(L2818)/K2818*100,0)</f>
        <v>0.0454502065184059</v>
      </c>
      <c r="N2818" s="39" t="n">
        <v>7.49</v>
      </c>
      <c r="O2818" s="39" t="n">
        <v>7.492537022</v>
      </c>
      <c r="P2818" s="39" t="n">
        <f aca="false">N2818-O2818</f>
        <v>-0.00253702199999939</v>
      </c>
      <c r="Q2818" s="40" t="n">
        <f aca="false">IFERROR(ABS(P2818)/O2818*100,0)</f>
        <v>0.0338606535082849</v>
      </c>
      <c r="R2818" s="41" t="n">
        <v>12800709</v>
      </c>
      <c r="S2818" s="41" t="n">
        <v>12864703</v>
      </c>
      <c r="T2818" s="41" t="n">
        <f aca="false">R2818-S2818</f>
        <v>-63994</v>
      </c>
      <c r="U2818" s="40" t="n">
        <f aca="false">IFERROR(ABS(T2818)/S2818*100,0)</f>
        <v>0.497438611680347</v>
      </c>
    </row>
    <row r="2819" customFormat="false" ht="15" hidden="false" customHeight="false" outlineLevel="0" collapsed="false">
      <c r="A2819" s="38" t="n">
        <v>39806</v>
      </c>
      <c r="B2819" s="39" t="n">
        <v>7.46</v>
      </c>
      <c r="C2819" s="39" t="n">
        <v>7.462687016</v>
      </c>
      <c r="D2819" s="39" t="n">
        <f aca="false">B2819-C2819</f>
        <v>-0.00268701600000032</v>
      </c>
      <c r="E2819" s="40" t="n">
        <f aca="false">IFERROR(ABS(D2819)/C2819*100,0)</f>
        <v>0.0360060122344587</v>
      </c>
      <c r="F2819" s="39" t="n">
        <v>7.6</v>
      </c>
      <c r="G2819" s="39" t="n">
        <v>7.601990223</v>
      </c>
      <c r="H2819" s="39" t="n">
        <f aca="false">F2819-G2819</f>
        <v>-0.00199022299999996</v>
      </c>
      <c r="I2819" s="40" t="n">
        <f aca="false">IFERROR(ABS(H2819)/G2819*100,0)</f>
        <v>0.0261802888667035</v>
      </c>
      <c r="J2819" s="39" t="n">
        <v>7.41</v>
      </c>
      <c r="K2819" s="39" t="n">
        <v>7.41293478</v>
      </c>
      <c r="L2819" s="39" t="n">
        <f aca="false">J2819-K2819</f>
        <v>-0.00293477999999947</v>
      </c>
      <c r="M2819" s="40" t="n">
        <f aca="false">IFERROR(ABS(L2819)/K2819*100,0)</f>
        <v>0.039589988136918</v>
      </c>
      <c r="N2819" s="39" t="n">
        <v>7.46</v>
      </c>
      <c r="O2819" s="39" t="n">
        <v>7.462687016</v>
      </c>
      <c r="P2819" s="39" t="n">
        <f aca="false">N2819-O2819</f>
        <v>-0.00268701600000032</v>
      </c>
      <c r="Q2819" s="40" t="n">
        <f aca="false">IFERROR(ABS(P2819)/O2819*100,0)</f>
        <v>0.0360060122344587</v>
      </c>
      <c r="R2819" s="41" t="n">
        <v>2899591</v>
      </c>
      <c r="S2819" s="41" t="n">
        <v>2914098</v>
      </c>
      <c r="T2819" s="41" t="n">
        <f aca="false">R2819-S2819</f>
        <v>-14507</v>
      </c>
      <c r="U2819" s="40" t="n">
        <f aca="false">IFERROR(ABS(T2819)/S2819*100,0)</f>
        <v>0.497821281233507</v>
      </c>
    </row>
    <row r="2820" customFormat="false" ht="15" hidden="false" customHeight="false" outlineLevel="0" collapsed="false">
      <c r="A2820" s="38" t="n">
        <v>39808</v>
      </c>
      <c r="B2820" s="39" t="n">
        <v>7.32</v>
      </c>
      <c r="C2820" s="39" t="n">
        <v>7.323382854</v>
      </c>
      <c r="D2820" s="39" t="n">
        <f aca="false">B2820-C2820</f>
        <v>-0.00338285399999982</v>
      </c>
      <c r="E2820" s="40" t="n">
        <f aca="false">IFERROR(ABS(D2820)/C2820*100,0)</f>
        <v>0.0461925051228494</v>
      </c>
      <c r="F2820" s="39" t="n">
        <v>7.56</v>
      </c>
      <c r="G2820" s="39" t="n">
        <v>7.562189102</v>
      </c>
      <c r="H2820" s="39" t="n">
        <f aca="false">F2820-G2820</f>
        <v>-0.002189102</v>
      </c>
      <c r="I2820" s="40" t="n">
        <f aca="false">IFERROR(ABS(H2820)/G2820*100,0)</f>
        <v>0.0289479933716685</v>
      </c>
      <c r="J2820" s="39" t="n">
        <v>7.32</v>
      </c>
      <c r="K2820" s="39" t="n">
        <v>7.323382854</v>
      </c>
      <c r="L2820" s="39" t="n">
        <f aca="false">J2820-K2820</f>
        <v>-0.00338285399999982</v>
      </c>
      <c r="M2820" s="40" t="n">
        <f aca="false">IFERROR(ABS(L2820)/K2820*100,0)</f>
        <v>0.0461925051228494</v>
      </c>
      <c r="N2820" s="39" t="n">
        <v>7.52</v>
      </c>
      <c r="O2820" s="39" t="n">
        <v>7.522387981</v>
      </c>
      <c r="P2820" s="39" t="n">
        <f aca="false">N2820-O2820</f>
        <v>-0.00238798100000004</v>
      </c>
      <c r="Q2820" s="40" t="n">
        <f aca="false">IFERROR(ABS(P2820)/O2820*100,0)</f>
        <v>0.0317449858479991</v>
      </c>
      <c r="R2820" s="41" t="n">
        <v>2533667</v>
      </c>
      <c r="S2820" s="41" t="n">
        <v>2546368</v>
      </c>
      <c r="T2820" s="41" t="n">
        <f aca="false">R2820-S2820</f>
        <v>-12701</v>
      </c>
      <c r="U2820" s="40" t="n">
        <f aca="false">IFERROR(ABS(T2820)/S2820*100,0)</f>
        <v>0.498788863196522</v>
      </c>
    </row>
    <row r="2821" customFormat="false" ht="15" hidden="false" customHeight="false" outlineLevel="0" collapsed="false">
      <c r="A2821" s="38" t="n">
        <v>39811</v>
      </c>
      <c r="B2821" s="39" t="n">
        <v>7.63</v>
      </c>
      <c r="C2821" s="39" t="n">
        <v>7.631841183</v>
      </c>
      <c r="D2821" s="39" t="n">
        <f aca="false">B2821-C2821</f>
        <v>-0.0018411829999998</v>
      </c>
      <c r="E2821" s="40" t="n">
        <f aca="false">IFERROR(ABS(D2821)/C2821*100,0)</f>
        <v>0.024125017225215</v>
      </c>
      <c r="F2821" s="39" t="n">
        <v>7.65</v>
      </c>
      <c r="G2821" s="39" t="n">
        <v>7.651741028</v>
      </c>
      <c r="H2821" s="39" t="n">
        <f aca="false">F2821-G2821</f>
        <v>-0.00174102799999964</v>
      </c>
      <c r="I2821" s="40" t="n">
        <f aca="false">IFERROR(ABS(H2821)/G2821*100,0)</f>
        <v>0.0227533576166353</v>
      </c>
      <c r="J2821" s="39" t="n">
        <v>7.49</v>
      </c>
      <c r="K2821" s="39" t="n">
        <v>7.492537022</v>
      </c>
      <c r="L2821" s="39" t="n">
        <f aca="false">J2821-K2821</f>
        <v>-0.00253702199999939</v>
      </c>
      <c r="M2821" s="40" t="n">
        <f aca="false">IFERROR(ABS(L2821)/K2821*100,0)</f>
        <v>0.0338606535082849</v>
      </c>
      <c r="N2821" s="39" t="n">
        <v>7.63</v>
      </c>
      <c r="O2821" s="39" t="n">
        <v>7.631841183</v>
      </c>
      <c r="P2821" s="39" t="n">
        <f aca="false">N2821-O2821</f>
        <v>-0.0018411829999998</v>
      </c>
      <c r="Q2821" s="40" t="n">
        <f aca="false">IFERROR(ABS(P2821)/O2821*100,0)</f>
        <v>0.024125017225215</v>
      </c>
      <c r="R2821" s="41" t="n">
        <v>5908831</v>
      </c>
      <c r="S2821" s="41" t="n">
        <v>5938444</v>
      </c>
      <c r="T2821" s="41" t="n">
        <f aca="false">R2821-S2821</f>
        <v>-29613</v>
      </c>
      <c r="U2821" s="40" t="n">
        <f aca="false">IFERROR(ABS(T2821)/S2821*100,0)</f>
        <v>0.498665980516108</v>
      </c>
    </row>
    <row r="2822" customFormat="false" ht="15" hidden="false" customHeight="false" outlineLevel="0" collapsed="false">
      <c r="A2822" s="38" t="n">
        <v>39812</v>
      </c>
      <c r="B2822" s="39" t="n">
        <v>7.63</v>
      </c>
      <c r="C2822" s="39" t="n">
        <v>7.631841183</v>
      </c>
      <c r="D2822" s="39" t="n">
        <f aca="false">B2822-C2822</f>
        <v>-0.0018411829999998</v>
      </c>
      <c r="E2822" s="40" t="n">
        <f aca="false">IFERROR(ABS(D2822)/C2822*100,0)</f>
        <v>0.024125017225215</v>
      </c>
      <c r="F2822" s="39" t="n">
        <v>7.96</v>
      </c>
      <c r="G2822" s="39" t="n">
        <v>7.960198879</v>
      </c>
      <c r="H2822" s="39" t="n">
        <f aca="false">F2822-G2822</f>
        <v>-0.000198879000000041</v>
      </c>
      <c r="I2822" s="40" t="n">
        <f aca="false">IFERROR(ABS(H2822)/G2822*100,0)</f>
        <v>0.00249841747703953</v>
      </c>
      <c r="J2822" s="39" t="n">
        <v>7.63</v>
      </c>
      <c r="K2822" s="39" t="n">
        <v>7.631841183</v>
      </c>
      <c r="L2822" s="39" t="n">
        <f aca="false">J2822-K2822</f>
        <v>-0.0018411829999998</v>
      </c>
      <c r="M2822" s="40" t="n">
        <f aca="false">IFERROR(ABS(L2822)/K2822*100,0)</f>
        <v>0.024125017225215</v>
      </c>
      <c r="N2822" s="39" t="n">
        <v>7.91</v>
      </c>
      <c r="O2822" s="39" t="n">
        <v>7.910448074</v>
      </c>
      <c r="P2822" s="39" t="n">
        <f aca="false">N2822-O2822</f>
        <v>-0.000448073999999465</v>
      </c>
      <c r="Q2822" s="40" t="n">
        <f aca="false">IFERROR(ABS(P2822)/O2822*100,0)</f>
        <v>0.00566433147411955</v>
      </c>
      <c r="R2822" s="41" t="n">
        <v>5796978</v>
      </c>
      <c r="S2822" s="41" t="n">
        <v>5825985</v>
      </c>
      <c r="T2822" s="41" t="n">
        <f aca="false">R2822-S2822</f>
        <v>-29007</v>
      </c>
      <c r="U2822" s="40" t="n">
        <f aca="false">IFERROR(ABS(T2822)/S2822*100,0)</f>
        <v>0.497890056359568</v>
      </c>
    </row>
    <row r="2823" customFormat="false" ht="15" hidden="false" customHeight="false" outlineLevel="0" collapsed="false">
      <c r="A2823" s="38" t="n">
        <v>39813</v>
      </c>
      <c r="B2823" s="39" t="n">
        <v>7.74</v>
      </c>
      <c r="C2823" s="39" t="n">
        <v>7.741293907</v>
      </c>
      <c r="D2823" s="39" t="n">
        <f aca="false">B2823-C2823</f>
        <v>-0.00129390699999998</v>
      </c>
      <c r="E2823" s="40" t="n">
        <f aca="false">IFERROR(ABS(D2823)/C2823*100,0)</f>
        <v>0.0167143505406761</v>
      </c>
      <c r="F2823" s="39" t="n">
        <v>8.03</v>
      </c>
      <c r="G2823" s="39" t="n">
        <v>8.02985096</v>
      </c>
      <c r="H2823" s="39" t="n">
        <f aca="false">F2823-G2823</f>
        <v>0.000149040000000156</v>
      </c>
      <c r="I2823" s="40" t="n">
        <f aca="false">IFERROR(ABS(H2823)/G2823*100,0)</f>
        <v>0.001856074300041</v>
      </c>
      <c r="J2823" s="39" t="n">
        <v>7.72</v>
      </c>
      <c r="K2823" s="39" t="n">
        <v>7.721393108</v>
      </c>
      <c r="L2823" s="39" t="n">
        <f aca="false">J2823-K2823</f>
        <v>-0.00139310800000025</v>
      </c>
      <c r="M2823" s="40" t="n">
        <f aca="false">IFERROR(ABS(L2823)/K2823*100,0)</f>
        <v>0.0180421846228355</v>
      </c>
      <c r="N2823" s="39" t="n">
        <v>7.86</v>
      </c>
      <c r="O2823" s="39" t="n">
        <v>7.860696793</v>
      </c>
      <c r="P2823" s="39" t="n">
        <f aca="false">N2823-O2823</f>
        <v>-0.000696792999999474</v>
      </c>
      <c r="Q2823" s="40" t="n">
        <f aca="false">IFERROR(ABS(P2823)/O2823*100,0)</f>
        <v>0.00886426506896911</v>
      </c>
      <c r="R2823" s="41" t="n">
        <v>4469471</v>
      </c>
      <c r="S2823" s="41" t="n">
        <v>4491847</v>
      </c>
      <c r="T2823" s="41" t="n">
        <f aca="false">R2823-S2823</f>
        <v>-22376</v>
      </c>
      <c r="U2823" s="40" t="n">
        <f aca="false">IFERROR(ABS(T2823)/S2823*100,0)</f>
        <v>0.498146976065748</v>
      </c>
    </row>
    <row r="2824" customFormat="false" ht="15" hidden="false" customHeight="false" outlineLevel="0" collapsed="false">
      <c r="A2824" s="38" t="n">
        <v>39815</v>
      </c>
      <c r="B2824" s="39" t="n">
        <v>7.73</v>
      </c>
      <c r="C2824" s="39" t="n">
        <v>7.731342793</v>
      </c>
      <c r="D2824" s="39" t="n">
        <f aca="false">B2824-C2824</f>
        <v>-0.00134279299999918</v>
      </c>
      <c r="E2824" s="40" t="n">
        <f aca="false">IFERROR(ABS(D2824)/C2824*100,0)</f>
        <v>0.0173681731097856</v>
      </c>
      <c r="F2824" s="39" t="n">
        <v>8.25</v>
      </c>
      <c r="G2824" s="39" t="n">
        <v>8.248756409</v>
      </c>
      <c r="H2824" s="39" t="n">
        <f aca="false">F2824-G2824</f>
        <v>0.00124359099999971</v>
      </c>
      <c r="I2824" s="40" t="n">
        <f aca="false">IFERROR(ABS(H2824)/G2824*100,0)</f>
        <v>0.0150761028491866</v>
      </c>
      <c r="J2824" s="39" t="n">
        <v>7.73</v>
      </c>
      <c r="K2824" s="39" t="n">
        <v>7.731342793</v>
      </c>
      <c r="L2824" s="39" t="n">
        <f aca="false">J2824-K2824</f>
        <v>-0.00134279299999918</v>
      </c>
      <c r="M2824" s="40" t="n">
        <f aca="false">IFERROR(ABS(L2824)/K2824*100,0)</f>
        <v>0.0173681731097856</v>
      </c>
      <c r="N2824" s="39" t="n">
        <v>8.18</v>
      </c>
      <c r="O2824" s="39" t="n">
        <v>8.179103851</v>
      </c>
      <c r="P2824" s="39" t="n">
        <f aca="false">N2824-O2824</f>
        <v>0.000896148999999014</v>
      </c>
      <c r="Q2824" s="40" t="n">
        <f aca="false">IFERROR(ABS(P2824)/O2824*100,0)</f>
        <v>0.0109565670802609</v>
      </c>
      <c r="R2824" s="41" t="n">
        <v>9837987</v>
      </c>
      <c r="S2824" s="41" t="n">
        <v>9887190</v>
      </c>
      <c r="T2824" s="41" t="n">
        <f aca="false">R2824-S2824</f>
        <v>-49203</v>
      </c>
      <c r="U2824" s="40" t="n">
        <f aca="false">IFERROR(ABS(T2824)/S2824*100,0)</f>
        <v>0.497643921073632</v>
      </c>
    </row>
    <row r="2825" customFormat="false" ht="15" hidden="false" customHeight="false" outlineLevel="0" collapsed="false">
      <c r="A2825" s="38" t="n">
        <v>39818</v>
      </c>
      <c r="B2825" s="39" t="n">
        <v>8.04</v>
      </c>
      <c r="C2825" s="39" t="n">
        <v>8.039800644</v>
      </c>
      <c r="D2825" s="39" t="n">
        <f aca="false">B2825-C2825</f>
        <v>0.00019935599999954</v>
      </c>
      <c r="E2825" s="40" t="n">
        <f aca="false">IFERROR(ABS(D2825)/C2825*100,0)</f>
        <v>0.00247961372211781</v>
      </c>
      <c r="F2825" s="39" t="n">
        <v>8.25</v>
      </c>
      <c r="G2825" s="39" t="n">
        <v>8.248756409</v>
      </c>
      <c r="H2825" s="39" t="n">
        <f aca="false">F2825-G2825</f>
        <v>0.00124359099999971</v>
      </c>
      <c r="I2825" s="40" t="n">
        <f aca="false">IFERROR(ABS(H2825)/G2825*100,0)</f>
        <v>0.0150761028491866</v>
      </c>
      <c r="J2825" s="39" t="n">
        <v>7.89</v>
      </c>
      <c r="K2825" s="39" t="n">
        <v>7.890546799</v>
      </c>
      <c r="L2825" s="39" t="n">
        <f aca="false">J2825-K2825</f>
        <v>-0.00054679900000032</v>
      </c>
      <c r="M2825" s="40" t="n">
        <f aca="false">IFERROR(ABS(L2825)/K2825*100,0)</f>
        <v>0.0069297985796069</v>
      </c>
      <c r="N2825" s="39" t="n">
        <v>8.02</v>
      </c>
      <c r="O2825" s="39" t="n">
        <v>8.019900322</v>
      </c>
      <c r="P2825" s="39" t="n">
        <f aca="false">N2825-O2825</f>
        <v>9.96779999997699E-005</v>
      </c>
      <c r="Q2825" s="40" t="n">
        <f aca="false">IFERROR(ABS(P2825)/O2825*100,0)</f>
        <v>0.0012428832778175</v>
      </c>
      <c r="R2825" s="41" t="n">
        <v>13437633</v>
      </c>
      <c r="S2825" s="41" t="n">
        <v>13504888</v>
      </c>
      <c r="T2825" s="41" t="n">
        <f aca="false">R2825-S2825</f>
        <v>-67255</v>
      </c>
      <c r="U2825" s="40" t="n">
        <f aca="false">IFERROR(ABS(T2825)/S2825*100,0)</f>
        <v>0.498004870532803</v>
      </c>
    </row>
    <row r="2826" customFormat="false" ht="15" hidden="false" customHeight="false" outlineLevel="0" collapsed="false">
      <c r="A2826" s="38" t="n">
        <v>39819</v>
      </c>
      <c r="B2826" s="39" t="n">
        <v>8.04</v>
      </c>
      <c r="C2826" s="39" t="n">
        <v>8.039800644</v>
      </c>
      <c r="D2826" s="39" t="n">
        <f aca="false">B2826-C2826</f>
        <v>0.00019935599999954</v>
      </c>
      <c r="E2826" s="40" t="n">
        <f aca="false">IFERROR(ABS(D2826)/C2826*100,0)</f>
        <v>0.00247961372211781</v>
      </c>
      <c r="F2826" s="39" t="n">
        <v>8.43</v>
      </c>
      <c r="G2826" s="39" t="n">
        <v>8.427861214</v>
      </c>
      <c r="H2826" s="39" t="n">
        <f aca="false">F2826-G2826</f>
        <v>0.00213878599999973</v>
      </c>
      <c r="I2826" s="40" t="n">
        <f aca="false">IFERROR(ABS(H2826)/G2826*100,0)</f>
        <v>0.0253775655019908</v>
      </c>
      <c r="J2826" s="39" t="n">
        <v>7.91</v>
      </c>
      <c r="K2826" s="39" t="n">
        <v>7.910448074</v>
      </c>
      <c r="L2826" s="39" t="n">
        <f aca="false">J2826-K2826</f>
        <v>-0.000448073999999465</v>
      </c>
      <c r="M2826" s="40" t="n">
        <f aca="false">IFERROR(ABS(L2826)/K2826*100,0)</f>
        <v>0.00566433147411955</v>
      </c>
      <c r="N2826" s="39" t="n">
        <v>8.36</v>
      </c>
      <c r="O2826" s="39" t="n">
        <v>8.358208656</v>
      </c>
      <c r="P2826" s="39" t="n">
        <f aca="false">N2826-O2826</f>
        <v>0.00179134399999903</v>
      </c>
      <c r="Q2826" s="40" t="n">
        <f aca="false">IFERROR(ABS(P2826)/O2826*100,0)</f>
        <v>0.0214321521958309</v>
      </c>
      <c r="R2826" s="41" t="n">
        <v>17039024</v>
      </c>
      <c r="S2826" s="41" t="n">
        <v>17119773</v>
      </c>
      <c r="T2826" s="41" t="n">
        <f aca="false">R2826-S2826</f>
        <v>-80749</v>
      </c>
      <c r="U2826" s="40" t="n">
        <f aca="false">IFERROR(ABS(T2826)/S2826*100,0)</f>
        <v>0.471670973674709</v>
      </c>
    </row>
    <row r="2827" customFormat="false" ht="15" hidden="false" customHeight="false" outlineLevel="0" collapsed="false">
      <c r="A2827" s="38" t="n">
        <v>39820</v>
      </c>
      <c r="B2827" s="39" t="n">
        <v>7.88</v>
      </c>
      <c r="C2827" s="39" t="n">
        <v>7.880597115</v>
      </c>
      <c r="D2827" s="39" t="n">
        <f aca="false">B2827-C2827</f>
        <v>-0.000597114999999704</v>
      </c>
      <c r="E2827" s="40" t="n">
        <f aca="false">IFERROR(ABS(D2827)/C2827*100,0)</f>
        <v>0.00757702736589782</v>
      </c>
      <c r="F2827" s="39" t="n">
        <v>7.93</v>
      </c>
      <c r="G2827" s="39" t="n">
        <v>7.930347919</v>
      </c>
      <c r="H2827" s="39" t="n">
        <f aca="false">F2827-G2827</f>
        <v>-0.000347919000000196</v>
      </c>
      <c r="I2827" s="40" t="n">
        <f aca="false">IFERROR(ABS(H2827)/G2827*100,0)</f>
        <v>0.00438718456685401</v>
      </c>
      <c r="J2827" s="39" t="n">
        <v>7.61</v>
      </c>
      <c r="K2827" s="39" t="n">
        <v>7.611939907</v>
      </c>
      <c r="L2827" s="39" t="n">
        <f aca="false">J2827-K2827</f>
        <v>-0.00193990699999969</v>
      </c>
      <c r="M2827" s="40" t="n">
        <f aca="false">IFERROR(ABS(L2827)/K2827*100,0)</f>
        <v>0.0254850540558752</v>
      </c>
      <c r="N2827" s="39" t="n">
        <v>7.67</v>
      </c>
      <c r="O2827" s="39" t="n">
        <v>7.671641827</v>
      </c>
      <c r="P2827" s="39" t="n">
        <f aca="false">N2827-O2827</f>
        <v>-0.00164182700000026</v>
      </c>
      <c r="Q2827" s="40" t="n">
        <f aca="false">IFERROR(ABS(P2827)/O2827*100,0)</f>
        <v>0.0214012467868602</v>
      </c>
      <c r="R2827" s="41" t="n">
        <v>21638420</v>
      </c>
      <c r="S2827" s="41" t="n">
        <v>21746692</v>
      </c>
      <c r="T2827" s="41" t="n">
        <f aca="false">R2827-S2827</f>
        <v>-108272</v>
      </c>
      <c r="U2827" s="40" t="n">
        <f aca="false">IFERROR(ABS(T2827)/S2827*100,0)</f>
        <v>0.49787802209182</v>
      </c>
    </row>
    <row r="2828" customFormat="false" ht="15" hidden="false" customHeight="false" outlineLevel="0" collapsed="false">
      <c r="A2828" s="38" t="n">
        <v>39821</v>
      </c>
      <c r="B2828" s="39" t="n">
        <v>7.46</v>
      </c>
      <c r="C2828" s="39" t="n">
        <v>7.462687016</v>
      </c>
      <c r="D2828" s="39" t="n">
        <f aca="false">B2828-C2828</f>
        <v>-0.00268701600000032</v>
      </c>
      <c r="E2828" s="40" t="n">
        <f aca="false">IFERROR(ABS(D2828)/C2828*100,0)</f>
        <v>0.0360060122344587</v>
      </c>
      <c r="F2828" s="39" t="n">
        <v>7.54</v>
      </c>
      <c r="G2828" s="39" t="n">
        <v>7.54228878</v>
      </c>
      <c r="H2828" s="39" t="n">
        <f aca="false">F2828-G2828</f>
        <v>-0.00228877999999977</v>
      </c>
      <c r="I2828" s="40" t="n">
        <f aca="false">IFERROR(ABS(H2828)/G2828*100,0)</f>
        <v>0.0303459608450549</v>
      </c>
      <c r="J2828" s="39" t="n">
        <v>7.28</v>
      </c>
      <c r="K2828" s="39" t="n">
        <v>7.283582211</v>
      </c>
      <c r="L2828" s="39" t="n">
        <f aca="false">J2828-K2828</f>
        <v>-0.00358221099999945</v>
      </c>
      <c r="M2828" s="40" t="n">
        <f aca="false">IFERROR(ABS(L2828)/K2828*100,0)</f>
        <v>0.0491819944668082</v>
      </c>
      <c r="N2828" s="39" t="n">
        <v>7.5</v>
      </c>
      <c r="O2828" s="39" t="n">
        <v>7.502488136</v>
      </c>
      <c r="P2828" s="39" t="n">
        <f aca="false">N2828-O2828</f>
        <v>-0.0024881360000002</v>
      </c>
      <c r="Q2828" s="40" t="n">
        <f aca="false">IFERROR(ABS(P2828)/O2828*100,0)</f>
        <v>0.0331641444131195</v>
      </c>
      <c r="R2828" s="41" t="n">
        <v>16390235</v>
      </c>
      <c r="S2828" s="41" t="n">
        <v>16472251</v>
      </c>
      <c r="T2828" s="41" t="n">
        <f aca="false">R2828-S2828</f>
        <v>-82016</v>
      </c>
      <c r="U2828" s="40" t="n">
        <f aca="false">IFERROR(ABS(T2828)/S2828*100,0)</f>
        <v>0.497904020525185</v>
      </c>
    </row>
    <row r="2829" customFormat="false" ht="15" hidden="false" customHeight="false" outlineLevel="0" collapsed="false">
      <c r="A2829" s="38" t="n">
        <v>39822</v>
      </c>
      <c r="B2829" s="39" t="n">
        <v>7.4</v>
      </c>
      <c r="C2829" s="39" t="n">
        <v>7.402985096</v>
      </c>
      <c r="D2829" s="39" t="n">
        <f aca="false">B2829-C2829</f>
        <v>-0.00298509599999974</v>
      </c>
      <c r="E2829" s="40" t="n">
        <f aca="false">IFERROR(ABS(D2829)/C2829*100,0)</f>
        <v>0.0403228692384192</v>
      </c>
      <c r="F2829" s="39" t="n">
        <v>7.56</v>
      </c>
      <c r="G2829" s="39" t="n">
        <v>7.562189102</v>
      </c>
      <c r="H2829" s="39" t="n">
        <f aca="false">F2829-G2829</f>
        <v>-0.002189102</v>
      </c>
      <c r="I2829" s="40" t="n">
        <f aca="false">IFERROR(ABS(H2829)/G2829*100,0)</f>
        <v>0.0289479933716685</v>
      </c>
      <c r="J2829" s="39" t="n">
        <v>7.2</v>
      </c>
      <c r="K2829" s="39" t="n">
        <v>7.203979969</v>
      </c>
      <c r="L2829" s="39" t="n">
        <f aca="false">J2829-K2829</f>
        <v>-0.00397996899999953</v>
      </c>
      <c r="M2829" s="40" t="n">
        <f aca="false">IFERROR(ABS(L2829)/K2829*100,0)</f>
        <v>0.0552468082521889</v>
      </c>
      <c r="N2829" s="39" t="n">
        <v>7.45</v>
      </c>
      <c r="O2829" s="39" t="n">
        <v>7.452735901</v>
      </c>
      <c r="P2829" s="39" t="n">
        <f aca="false">N2829-O2829</f>
        <v>-0.00273590099999943</v>
      </c>
      <c r="Q2829" s="40" t="n">
        <f aca="false">IFERROR(ABS(P2829)/O2829*100,0)</f>
        <v>0.0367100221494811</v>
      </c>
      <c r="R2829" s="41" t="n">
        <v>17958276</v>
      </c>
      <c r="S2829" s="41" t="n">
        <v>18048091</v>
      </c>
      <c r="T2829" s="41" t="n">
        <f aca="false">R2829-S2829</f>
        <v>-89815</v>
      </c>
      <c r="U2829" s="40" t="n">
        <f aca="false">IFERROR(ABS(T2829)/S2829*100,0)</f>
        <v>0.497642659270723</v>
      </c>
    </row>
    <row r="2830" customFormat="false" ht="15" hidden="false" customHeight="false" outlineLevel="0" collapsed="false">
      <c r="A2830" s="38" t="n">
        <v>39825</v>
      </c>
      <c r="B2830" s="39" t="n">
        <v>7.29</v>
      </c>
      <c r="C2830" s="39" t="n">
        <v>7.293531895</v>
      </c>
      <c r="D2830" s="39" t="n">
        <f aca="false">B2830-C2830</f>
        <v>-0.00353189500000006</v>
      </c>
      <c r="E2830" s="40" t="n">
        <f aca="false">IFERROR(ABS(D2830)/C2830*100,0)</f>
        <v>0.0484250298873899</v>
      </c>
      <c r="F2830" s="39" t="n">
        <v>7.69</v>
      </c>
      <c r="G2830" s="39" t="n">
        <v>7.691542149</v>
      </c>
      <c r="H2830" s="39" t="n">
        <f aca="false">F2830-G2830</f>
        <v>-0.0015421489999996</v>
      </c>
      <c r="I2830" s="40" t="n">
        <f aca="false">IFERROR(ABS(H2830)/G2830*100,0)</f>
        <v>0.020049932381897</v>
      </c>
      <c r="J2830" s="39" t="n">
        <v>7.22</v>
      </c>
      <c r="K2830" s="39" t="n">
        <v>7.223880768</v>
      </c>
      <c r="L2830" s="39" t="n">
        <f aca="false">J2830-K2830</f>
        <v>-0.00388076800000015</v>
      </c>
      <c r="M2830" s="40" t="n">
        <f aca="false">IFERROR(ABS(L2830)/K2830*100,0)</f>
        <v>0.0537213739350597</v>
      </c>
      <c r="N2830" s="39" t="n">
        <v>7.3</v>
      </c>
      <c r="O2830" s="39" t="n">
        <v>7.303483009</v>
      </c>
      <c r="P2830" s="39" t="n">
        <f aca="false">N2830-O2830</f>
        <v>-0.00348300899999998</v>
      </c>
      <c r="Q2830" s="40" t="n">
        <f aca="false">IFERROR(ABS(P2830)/O2830*100,0)</f>
        <v>0.0476896981304387</v>
      </c>
      <c r="R2830" s="41" t="n">
        <v>22172216</v>
      </c>
      <c r="S2830" s="41" t="n">
        <v>22283161</v>
      </c>
      <c r="T2830" s="41" t="n">
        <f aca="false">R2830-S2830</f>
        <v>-110945</v>
      </c>
      <c r="U2830" s="40" t="n">
        <f aca="false">IFERROR(ABS(T2830)/S2830*100,0)</f>
        <v>0.497887171393682</v>
      </c>
    </row>
    <row r="2831" customFormat="false" ht="15" hidden="false" customHeight="false" outlineLevel="0" collapsed="false">
      <c r="A2831" s="38" t="n">
        <v>39826</v>
      </c>
      <c r="B2831" s="39" t="n">
        <v>7.55</v>
      </c>
      <c r="C2831" s="39" t="n">
        <v>7.552238941</v>
      </c>
      <c r="D2831" s="39" t="n">
        <f aca="false">B2831-C2831</f>
        <v>-0.00223894099999988</v>
      </c>
      <c r="E2831" s="40" t="n">
        <f aca="false">IFERROR(ABS(D2831)/C2831*100,0)</f>
        <v>0.029646056189311</v>
      </c>
      <c r="F2831" s="39" t="n">
        <v>7.78</v>
      </c>
      <c r="G2831" s="39" t="n">
        <v>7.781095028</v>
      </c>
      <c r="H2831" s="39" t="n">
        <f aca="false">F2831-G2831</f>
        <v>-0.00109502799999994</v>
      </c>
      <c r="I2831" s="40" t="n">
        <f aca="false">IFERROR(ABS(H2831)/G2831*100,0)</f>
        <v>0.014072929273573</v>
      </c>
      <c r="J2831" s="39" t="n">
        <v>7.43</v>
      </c>
      <c r="K2831" s="39" t="n">
        <v>7.432836056</v>
      </c>
      <c r="L2831" s="39" t="n">
        <f aca="false">J2831-K2831</f>
        <v>-0.00283605600000048</v>
      </c>
      <c r="M2831" s="40" t="n">
        <f aca="false">IFERROR(ABS(L2831)/K2831*100,0)</f>
        <v>0.0381557722870953</v>
      </c>
      <c r="N2831" s="39" t="n">
        <v>7.63</v>
      </c>
      <c r="O2831" s="39" t="n">
        <v>7.631841183</v>
      </c>
      <c r="P2831" s="39" t="n">
        <f aca="false">N2831-O2831</f>
        <v>-0.0018411829999998</v>
      </c>
      <c r="Q2831" s="40" t="n">
        <f aca="false">IFERROR(ABS(P2831)/O2831*100,0)</f>
        <v>0.024125017225215</v>
      </c>
      <c r="R2831" s="41" t="n">
        <v>15805890</v>
      </c>
      <c r="S2831" s="41" t="n">
        <v>15884929</v>
      </c>
      <c r="T2831" s="41" t="n">
        <f aca="false">R2831-S2831</f>
        <v>-79039</v>
      </c>
      <c r="U2831" s="40" t="n">
        <f aca="false">IFERROR(ABS(T2831)/S2831*100,0)</f>
        <v>0.497572258585481</v>
      </c>
    </row>
    <row r="2832" customFormat="false" ht="15" hidden="false" customHeight="false" outlineLevel="0" collapsed="false">
      <c r="A2832" s="38" t="n">
        <v>39827</v>
      </c>
      <c r="B2832" s="39" t="n">
        <v>7.47</v>
      </c>
      <c r="C2832" s="39" t="n">
        <v>7.472637177</v>
      </c>
      <c r="D2832" s="39" t="n">
        <f aca="false">B2832-C2832</f>
        <v>-0.00263717700000043</v>
      </c>
      <c r="E2832" s="40" t="n">
        <f aca="false">IFERROR(ABS(D2832)/C2832*100,0)</f>
        <v>0.0352911152720942</v>
      </c>
      <c r="F2832" s="39" t="n">
        <v>7.49</v>
      </c>
      <c r="G2832" s="39" t="n">
        <v>7.492537022</v>
      </c>
      <c r="H2832" s="39" t="n">
        <f aca="false">F2832-G2832</f>
        <v>-0.00253702199999939</v>
      </c>
      <c r="I2832" s="40" t="n">
        <f aca="false">IFERROR(ABS(H2832)/G2832*100,0)</f>
        <v>0.0338606535082849</v>
      </c>
      <c r="J2832" s="39" t="n">
        <v>7.24</v>
      </c>
      <c r="K2832" s="39" t="n">
        <v>7.24378109</v>
      </c>
      <c r="L2832" s="39" t="n">
        <f aca="false">J2832-K2832</f>
        <v>-0.00378108999999949</v>
      </c>
      <c r="M2832" s="40" t="n">
        <f aca="false">IFERROR(ABS(L2832)/K2832*100,0)</f>
        <v>0.0521977397304187</v>
      </c>
      <c r="N2832" s="39" t="n">
        <v>7.33</v>
      </c>
      <c r="O2832" s="39" t="n">
        <v>7.333333015</v>
      </c>
      <c r="P2832" s="39" t="n">
        <f aca="false">N2832-O2832</f>
        <v>-0.00333301499999994</v>
      </c>
      <c r="Q2832" s="40" t="n">
        <f aca="false">IFERROR(ABS(P2832)/O2832*100,0)</f>
        <v>0.0454502065184059</v>
      </c>
      <c r="R2832" s="41" t="n">
        <v>9913714</v>
      </c>
      <c r="S2832" s="41" t="n">
        <v>9963369</v>
      </c>
      <c r="T2832" s="41" t="n">
        <f aca="false">R2832-S2832</f>
        <v>-49655</v>
      </c>
      <c r="U2832" s="40" t="n">
        <f aca="false">IFERROR(ABS(T2832)/S2832*100,0)</f>
        <v>0.498375599659111</v>
      </c>
    </row>
    <row r="2833" customFormat="false" ht="15" hidden="false" customHeight="false" outlineLevel="0" collapsed="false">
      <c r="A2833" s="38" t="n">
        <v>39828</v>
      </c>
      <c r="B2833" s="39" t="n">
        <v>7.29</v>
      </c>
      <c r="C2833" s="39" t="n">
        <v>7.293531895</v>
      </c>
      <c r="D2833" s="39" t="n">
        <f aca="false">B2833-C2833</f>
        <v>-0.00353189500000006</v>
      </c>
      <c r="E2833" s="40" t="n">
        <f aca="false">IFERROR(ABS(D2833)/C2833*100,0)</f>
        <v>0.0484250298873899</v>
      </c>
      <c r="F2833" s="39" t="n">
        <v>7.48</v>
      </c>
      <c r="G2833" s="39" t="n">
        <v>7.482586861</v>
      </c>
      <c r="H2833" s="39" t="n">
        <f aca="false">F2833-G2833</f>
        <v>-0.00258686099999927</v>
      </c>
      <c r="I2833" s="40" t="n">
        <f aca="false">IFERROR(ABS(H2833)/G2833*100,0)</f>
        <v>0.0345717470181637</v>
      </c>
      <c r="J2833" s="39" t="n">
        <v>7.05</v>
      </c>
      <c r="K2833" s="39" t="n">
        <v>7.054726124</v>
      </c>
      <c r="L2833" s="39" t="n">
        <f aca="false">J2833-K2833</f>
        <v>-0.00472612400000028</v>
      </c>
      <c r="M2833" s="40" t="n">
        <f aca="false">IFERROR(ABS(L2833)/K2833*100,0)</f>
        <v>0.0669923100759663</v>
      </c>
      <c r="N2833" s="39" t="n">
        <v>7.33</v>
      </c>
      <c r="O2833" s="39" t="n">
        <v>7.333333015</v>
      </c>
      <c r="P2833" s="39" t="n">
        <f aca="false">N2833-O2833</f>
        <v>-0.00333301499999994</v>
      </c>
      <c r="Q2833" s="40" t="n">
        <f aca="false">IFERROR(ABS(P2833)/O2833*100,0)</f>
        <v>0.0454502065184059</v>
      </c>
      <c r="R2833" s="41" t="n">
        <v>26440492</v>
      </c>
      <c r="S2833" s="41" t="n">
        <v>26572702</v>
      </c>
      <c r="T2833" s="41" t="n">
        <f aca="false">R2833-S2833</f>
        <v>-132210</v>
      </c>
      <c r="U2833" s="40" t="n">
        <f aca="false">IFERROR(ABS(T2833)/S2833*100,0)</f>
        <v>0.497540671626092</v>
      </c>
    </row>
    <row r="2834" customFormat="false" ht="15" hidden="false" customHeight="false" outlineLevel="0" collapsed="false">
      <c r="A2834" s="38" t="n">
        <v>39829</v>
      </c>
      <c r="B2834" s="39" t="n">
        <v>7.47</v>
      </c>
      <c r="C2834" s="39" t="n">
        <v>7.472637177</v>
      </c>
      <c r="D2834" s="39" t="n">
        <f aca="false">B2834-C2834</f>
        <v>-0.00263717700000043</v>
      </c>
      <c r="E2834" s="40" t="n">
        <f aca="false">IFERROR(ABS(D2834)/C2834*100,0)</f>
        <v>0.0352911152720942</v>
      </c>
      <c r="F2834" s="39" t="n">
        <v>7.63</v>
      </c>
      <c r="G2834" s="39" t="n">
        <v>7.631841183</v>
      </c>
      <c r="H2834" s="39" t="n">
        <f aca="false">F2834-G2834</f>
        <v>-0.0018411829999998</v>
      </c>
      <c r="I2834" s="40" t="n">
        <f aca="false">IFERROR(ABS(H2834)/G2834*100,0)</f>
        <v>0.024125017225215</v>
      </c>
      <c r="J2834" s="39" t="n">
        <v>7.25</v>
      </c>
      <c r="K2834" s="39" t="n">
        <v>7.253730774</v>
      </c>
      <c r="L2834" s="39" t="n">
        <f aca="false">J2834-K2834</f>
        <v>-0.0037307740000001</v>
      </c>
      <c r="M2834" s="40" t="n">
        <f aca="false">IFERROR(ABS(L2834)/K2834*100,0)</f>
        <v>0.0514324851064579</v>
      </c>
      <c r="N2834" s="39" t="n">
        <v>7.41</v>
      </c>
      <c r="O2834" s="39" t="n">
        <v>7.41293478</v>
      </c>
      <c r="P2834" s="39" t="n">
        <f aca="false">N2834-O2834</f>
        <v>-0.00293477999999947</v>
      </c>
      <c r="Q2834" s="40" t="n">
        <f aca="false">IFERROR(ABS(P2834)/O2834*100,0)</f>
        <v>0.039589988136918</v>
      </c>
      <c r="R2834" s="41" t="n">
        <v>14725833</v>
      </c>
      <c r="S2834" s="41" t="n">
        <v>14799529</v>
      </c>
      <c r="T2834" s="41" t="n">
        <f aca="false">R2834-S2834</f>
        <v>-73696</v>
      </c>
      <c r="U2834" s="40" t="n">
        <f aca="false">IFERROR(ABS(T2834)/S2834*100,0)</f>
        <v>0.497961793243555</v>
      </c>
    </row>
    <row r="2835" customFormat="false" ht="15" hidden="false" customHeight="false" outlineLevel="0" collapsed="false">
      <c r="A2835" s="38" t="n">
        <v>39833</v>
      </c>
      <c r="B2835" s="39" t="n">
        <v>7.05</v>
      </c>
      <c r="C2835" s="39" t="n">
        <v>7.054726124</v>
      </c>
      <c r="D2835" s="39" t="n">
        <f aca="false">B2835-C2835</f>
        <v>-0.00472612400000028</v>
      </c>
      <c r="E2835" s="40" t="n">
        <f aca="false">IFERROR(ABS(D2835)/C2835*100,0)</f>
        <v>0.0669923100759663</v>
      </c>
      <c r="F2835" s="39" t="n">
        <v>7.16</v>
      </c>
      <c r="G2835" s="39" t="n">
        <v>7.164178848</v>
      </c>
      <c r="H2835" s="39" t="n">
        <f aca="false">F2835-G2835</f>
        <v>-0.00417884799999957</v>
      </c>
      <c r="I2835" s="40" t="n">
        <f aca="false">IFERROR(ABS(H2835)/G2835*100,0)</f>
        <v>0.0583297554215326</v>
      </c>
      <c r="J2835" s="39" t="n">
        <v>6.95</v>
      </c>
      <c r="K2835" s="39" t="n">
        <v>6.945273876</v>
      </c>
      <c r="L2835" s="39" t="n">
        <f aca="false">J2835-K2835</f>
        <v>0.00472612400000028</v>
      </c>
      <c r="M2835" s="40" t="n">
        <f aca="false">IFERROR(ABS(L2835)/K2835*100,0)</f>
        <v>0.0680480580662457</v>
      </c>
      <c r="N2835" s="39" t="n">
        <v>6.96</v>
      </c>
      <c r="O2835" s="39" t="n">
        <v>6.955224037</v>
      </c>
      <c r="P2835" s="39" t="n">
        <f aca="false">N2835-O2835</f>
        <v>0.00477596300000016</v>
      </c>
      <c r="Q2835" s="40" t="n">
        <f aca="false">IFERROR(ABS(P2835)/O2835*100,0)</f>
        <v>0.0686672776404221</v>
      </c>
      <c r="R2835" s="41" t="n">
        <v>16122328</v>
      </c>
      <c r="S2835" s="41" t="n">
        <v>16203012</v>
      </c>
      <c r="T2835" s="41" t="n">
        <f aca="false">R2835-S2835</f>
        <v>-80684</v>
      </c>
      <c r="U2835" s="40" t="n">
        <f aca="false">IFERROR(ABS(T2835)/S2835*100,0)</f>
        <v>0.497956799637006</v>
      </c>
    </row>
    <row r="2836" customFormat="false" ht="15" hidden="false" customHeight="false" outlineLevel="0" collapsed="false">
      <c r="A2836" s="38" t="n">
        <v>39834</v>
      </c>
      <c r="B2836" s="39" t="n">
        <v>7.04</v>
      </c>
      <c r="C2836" s="39" t="n">
        <v>7.044775963</v>
      </c>
      <c r="D2836" s="39" t="n">
        <f aca="false">B2836-C2836</f>
        <v>-0.00477596300000016</v>
      </c>
      <c r="E2836" s="40" t="n">
        <f aca="false">IFERROR(ABS(D2836)/C2836*100,0)</f>
        <v>0.0677943915474968</v>
      </c>
      <c r="F2836" s="39" t="n">
        <v>7.17</v>
      </c>
      <c r="G2836" s="39" t="n">
        <v>7.174129009</v>
      </c>
      <c r="H2836" s="39" t="n">
        <f aca="false">F2836-G2836</f>
        <v>-0.00412900899999968</v>
      </c>
      <c r="I2836" s="40" t="n">
        <f aca="false">IFERROR(ABS(H2836)/G2836*100,0)</f>
        <v>0.0575541504037607</v>
      </c>
      <c r="J2836" s="39" t="n">
        <v>6.86</v>
      </c>
      <c r="K2836" s="39" t="n">
        <v>6.855720997</v>
      </c>
      <c r="L2836" s="39" t="n">
        <f aca="false">J2836-K2836</f>
        <v>0.00427900300000061</v>
      </c>
      <c r="M2836" s="40" t="n">
        <f aca="false">IFERROR(ABS(L2836)/K2836*100,0)</f>
        <v>0.0624150691352969</v>
      </c>
      <c r="N2836" s="39" t="n">
        <v>7.11</v>
      </c>
      <c r="O2836" s="39" t="n">
        <v>7.114428043</v>
      </c>
      <c r="P2836" s="39" t="n">
        <f aca="false">N2836-O2836</f>
        <v>-0.00442804299999988</v>
      </c>
      <c r="Q2836" s="40" t="n">
        <f aca="false">IFERROR(ABS(P2836)/O2836*100,0)</f>
        <v>0.0622403230904374</v>
      </c>
      <c r="R2836" s="41" t="n">
        <v>23390100</v>
      </c>
      <c r="S2836" s="41" t="n">
        <v>23507050</v>
      </c>
      <c r="T2836" s="41" t="n">
        <f aca="false">R2836-S2836</f>
        <v>-116950</v>
      </c>
      <c r="U2836" s="40" t="n">
        <f aca="false">IFERROR(ABS(T2836)/S2836*100,0)</f>
        <v>0.497510321371674</v>
      </c>
    </row>
    <row r="2837" customFormat="false" ht="15" hidden="false" customHeight="false" outlineLevel="0" collapsed="false">
      <c r="A2837" s="38" t="n">
        <v>39835</v>
      </c>
      <c r="B2837" s="39" t="n">
        <v>6.73</v>
      </c>
      <c r="C2837" s="39" t="n">
        <v>6.72636795</v>
      </c>
      <c r="D2837" s="39" t="n">
        <f aca="false">B2837-C2837</f>
        <v>0.00363205000000022</v>
      </c>
      <c r="E2837" s="40" t="n">
        <f aca="false">IFERROR(ABS(D2837)/C2837*100,0)</f>
        <v>0.0539971947267651</v>
      </c>
      <c r="F2837" s="39" t="n">
        <v>7.68</v>
      </c>
      <c r="G2837" s="39" t="n">
        <v>7.681591988</v>
      </c>
      <c r="H2837" s="39" t="n">
        <f aca="false">F2837-G2837</f>
        <v>-0.00159198800000038</v>
      </c>
      <c r="I2837" s="40" t="n">
        <f aca="false">IFERROR(ABS(H2837)/G2837*100,0)</f>
        <v>0.0207247143884672</v>
      </c>
      <c r="J2837" s="39" t="n">
        <v>6.67</v>
      </c>
      <c r="K2837" s="39" t="n">
        <v>6.666666985</v>
      </c>
      <c r="L2837" s="39" t="n">
        <f aca="false">J2837-K2837</f>
        <v>0.00333301499999994</v>
      </c>
      <c r="M2837" s="40" t="n">
        <f aca="false">IFERROR(ABS(L2837)/K2837*100,0)</f>
        <v>0.0499952226127272</v>
      </c>
      <c r="N2837" s="39" t="n">
        <v>7.41</v>
      </c>
      <c r="O2837" s="39" t="n">
        <v>7.41293478</v>
      </c>
      <c r="P2837" s="39" t="n">
        <f aca="false">N2837-O2837</f>
        <v>-0.00293477999999947</v>
      </c>
      <c r="Q2837" s="40" t="n">
        <f aca="false">IFERROR(ABS(P2837)/O2837*100,0)</f>
        <v>0.039589988136918</v>
      </c>
      <c r="R2837" s="41" t="n">
        <v>54720032</v>
      </c>
      <c r="S2837" s="41" t="n">
        <v>54993700</v>
      </c>
      <c r="T2837" s="41" t="n">
        <f aca="false">R2837-S2837</f>
        <v>-273668</v>
      </c>
      <c r="U2837" s="40" t="n">
        <f aca="false">IFERROR(ABS(T2837)/S2837*100,0)</f>
        <v>0.497635183666493</v>
      </c>
    </row>
    <row r="2838" customFormat="false" ht="15" hidden="false" customHeight="false" outlineLevel="0" collapsed="false">
      <c r="A2838" s="38" t="n">
        <v>39836</v>
      </c>
      <c r="B2838" s="39" t="n">
        <v>7.18</v>
      </c>
      <c r="C2838" s="39" t="n">
        <v>7.184080124</v>
      </c>
      <c r="D2838" s="39" t="n">
        <f aca="false">B2838-C2838</f>
        <v>-0.00408012400000057</v>
      </c>
      <c r="E2838" s="40" t="n">
        <f aca="false">IFERROR(ABS(D2838)/C2838*100,0)</f>
        <v>0.0567939656793362</v>
      </c>
      <c r="F2838" s="39" t="n">
        <v>7.85</v>
      </c>
      <c r="G2838" s="39" t="n">
        <v>7.850746155</v>
      </c>
      <c r="H2838" s="39" t="n">
        <f aca="false">F2838-G2838</f>
        <v>-0.000746155000000748</v>
      </c>
      <c r="I2838" s="40" t="n">
        <f aca="false">IFERROR(ABS(H2838)/G2838*100,0)</f>
        <v>0.00950425584102646</v>
      </c>
      <c r="J2838" s="39" t="n">
        <v>7.12</v>
      </c>
      <c r="K2838" s="39" t="n">
        <v>7.124378204</v>
      </c>
      <c r="L2838" s="39" t="n">
        <f aca="false">J2838-K2838</f>
        <v>-0.004378204</v>
      </c>
      <c r="M2838" s="40" t="n">
        <f aca="false">IFERROR(ABS(L2838)/K2838*100,0)</f>
        <v>0.0614538402459016</v>
      </c>
      <c r="N2838" s="39" t="n">
        <v>7.68</v>
      </c>
      <c r="O2838" s="39" t="n">
        <v>7.681591988</v>
      </c>
      <c r="P2838" s="39" t="n">
        <f aca="false">N2838-O2838</f>
        <v>-0.00159198800000038</v>
      </c>
      <c r="Q2838" s="40" t="n">
        <f aca="false">IFERROR(ABS(P2838)/O2838*100,0)</f>
        <v>0.0207247143884672</v>
      </c>
      <c r="R2838" s="41" t="n">
        <v>28603562</v>
      </c>
      <c r="S2838" s="41" t="n">
        <v>28746618</v>
      </c>
      <c r="T2838" s="41" t="n">
        <f aca="false">R2838-S2838</f>
        <v>-143056</v>
      </c>
      <c r="U2838" s="40" t="n">
        <f aca="false">IFERROR(ABS(T2838)/S2838*100,0)</f>
        <v>0.497644627274068</v>
      </c>
    </row>
    <row r="2839" customFormat="false" ht="15" hidden="false" customHeight="false" outlineLevel="0" collapsed="false">
      <c r="A2839" s="38" t="n">
        <v>39839</v>
      </c>
      <c r="B2839" s="39" t="n">
        <v>7.83</v>
      </c>
      <c r="C2839" s="39" t="n">
        <v>7.830845833</v>
      </c>
      <c r="D2839" s="39" t="n">
        <f aca="false">B2839-C2839</f>
        <v>-0.00084583299999963</v>
      </c>
      <c r="E2839" s="40" t="n">
        <f aca="false">IFERROR(ABS(D2839)/C2839*100,0)</f>
        <v>0.0108012980722364</v>
      </c>
      <c r="F2839" s="39" t="n">
        <v>7.83</v>
      </c>
      <c r="G2839" s="39" t="n">
        <v>7.830845833</v>
      </c>
      <c r="H2839" s="39" t="n">
        <f aca="false">F2839-G2839</f>
        <v>-0.00084583299999963</v>
      </c>
      <c r="I2839" s="40" t="n">
        <f aca="false">IFERROR(ABS(H2839)/G2839*100,0)</f>
        <v>0.0108012980722364</v>
      </c>
      <c r="J2839" s="39" t="n">
        <v>7.21</v>
      </c>
      <c r="K2839" s="39" t="n">
        <v>7.21393013</v>
      </c>
      <c r="L2839" s="39" t="n">
        <f aca="false">J2839-K2839</f>
        <v>-0.00393012999999964</v>
      </c>
      <c r="M2839" s="40" t="n">
        <f aca="false">IFERROR(ABS(L2839)/K2839*100,0)</f>
        <v>0.0544797347517371</v>
      </c>
      <c r="N2839" s="39" t="n">
        <v>7.61</v>
      </c>
      <c r="O2839" s="39" t="n">
        <v>7.611939907</v>
      </c>
      <c r="P2839" s="39" t="n">
        <f aca="false">N2839-O2839</f>
        <v>-0.00193990699999969</v>
      </c>
      <c r="Q2839" s="40" t="n">
        <f aca="false">IFERROR(ABS(P2839)/O2839*100,0)</f>
        <v>0.0254850540558752</v>
      </c>
      <c r="R2839" s="41" t="n">
        <v>16747053</v>
      </c>
      <c r="S2839" s="41" t="n">
        <v>16830836</v>
      </c>
      <c r="T2839" s="41" t="n">
        <f aca="false">R2839-S2839</f>
        <v>-83783</v>
      </c>
      <c r="U2839" s="40" t="n">
        <f aca="false">IFERROR(ABS(T2839)/S2839*100,0)</f>
        <v>0.497794643118143</v>
      </c>
    </row>
    <row r="2840" customFormat="false" ht="15" hidden="false" customHeight="false" outlineLevel="0" collapsed="false">
      <c r="A2840" s="38" t="n">
        <v>39840</v>
      </c>
      <c r="B2840" s="39" t="n">
        <v>7.58</v>
      </c>
      <c r="C2840" s="39" t="n">
        <v>7.582089901</v>
      </c>
      <c r="D2840" s="39" t="n">
        <f aca="false">B2840-C2840</f>
        <v>-0.00208990099999973</v>
      </c>
      <c r="E2840" s="40" t="n">
        <f aca="false">IFERROR(ABS(D2840)/C2840*100,0)</f>
        <v>0.0275636536533824</v>
      </c>
      <c r="F2840" s="39" t="n">
        <v>7.96</v>
      </c>
      <c r="G2840" s="39" t="n">
        <v>7.960198879</v>
      </c>
      <c r="H2840" s="39" t="n">
        <f aca="false">F2840-G2840</f>
        <v>-0.000198879000000041</v>
      </c>
      <c r="I2840" s="40" t="n">
        <f aca="false">IFERROR(ABS(H2840)/G2840*100,0)</f>
        <v>0.00249841747703953</v>
      </c>
      <c r="J2840" s="39" t="n">
        <v>7.57</v>
      </c>
      <c r="K2840" s="39" t="n">
        <v>7.572138786</v>
      </c>
      <c r="L2840" s="39" t="n">
        <f aca="false">J2840-K2840</f>
        <v>-0.00213878599999973</v>
      </c>
      <c r="M2840" s="40" t="n">
        <f aca="false">IFERROR(ABS(L2840)/K2840*100,0)</f>
        <v>0.0282454675019176</v>
      </c>
      <c r="N2840" s="39" t="n">
        <v>7.86</v>
      </c>
      <c r="O2840" s="39" t="n">
        <v>7.860696793</v>
      </c>
      <c r="P2840" s="39" t="n">
        <f aca="false">N2840-O2840</f>
        <v>-0.000696792999999474</v>
      </c>
      <c r="Q2840" s="40" t="n">
        <f aca="false">IFERROR(ABS(P2840)/O2840*100,0)</f>
        <v>0.00886426506896911</v>
      </c>
      <c r="R2840" s="41" t="n">
        <v>20359560</v>
      </c>
      <c r="S2840" s="41" t="n">
        <v>20461398</v>
      </c>
      <c r="T2840" s="41" t="n">
        <f aca="false">R2840-S2840</f>
        <v>-101838</v>
      </c>
      <c r="U2840" s="40" t="n">
        <f aca="false">IFERROR(ABS(T2840)/S2840*100,0)</f>
        <v>0.497707927874723</v>
      </c>
    </row>
    <row r="2841" customFormat="false" ht="15" hidden="false" customHeight="false" outlineLevel="0" collapsed="false">
      <c r="A2841" s="38" t="n">
        <v>39841</v>
      </c>
      <c r="B2841" s="39" t="n">
        <v>7.96</v>
      </c>
      <c r="C2841" s="39" t="n">
        <v>7.960198879</v>
      </c>
      <c r="D2841" s="39" t="n">
        <f aca="false">B2841-C2841</f>
        <v>-0.000198879000000041</v>
      </c>
      <c r="E2841" s="40" t="n">
        <f aca="false">IFERROR(ABS(D2841)/C2841*100,0)</f>
        <v>0.00249841747703953</v>
      </c>
      <c r="F2841" s="39" t="n">
        <v>8.16</v>
      </c>
      <c r="G2841" s="39" t="n">
        <v>8.159203529</v>
      </c>
      <c r="H2841" s="39" t="n">
        <f aca="false">F2841-G2841</f>
        <v>0.00079647100000102</v>
      </c>
      <c r="I2841" s="40" t="n">
        <f aca="false">IFERROR(ABS(H2841)/G2841*100,0)</f>
        <v>0.00976162682019328</v>
      </c>
      <c r="J2841" s="39" t="n">
        <v>7.94</v>
      </c>
      <c r="K2841" s="39" t="n">
        <v>7.940299034</v>
      </c>
      <c r="L2841" s="39" t="n">
        <f aca="false">J2841-K2841</f>
        <v>-0.00029903399999931</v>
      </c>
      <c r="M2841" s="40" t="n">
        <f aca="false">IFERROR(ABS(L2841)/K2841*100,0)</f>
        <v>0.00376602944950637</v>
      </c>
      <c r="N2841" s="39" t="n">
        <v>8.08</v>
      </c>
      <c r="O2841" s="39" t="n">
        <v>8.079602242</v>
      </c>
      <c r="P2841" s="39" t="n">
        <f aca="false">N2841-O2841</f>
        <v>0.000397758000000081</v>
      </c>
      <c r="Q2841" s="40" t="n">
        <f aca="false">IFERROR(ABS(P2841)/O2841*100,0)</f>
        <v>0.00492298987111551</v>
      </c>
      <c r="R2841" s="41" t="n">
        <v>26220064</v>
      </c>
      <c r="S2841" s="41" t="n">
        <v>26320950</v>
      </c>
      <c r="T2841" s="41" t="n">
        <f aca="false">R2841-S2841</f>
        <v>-100886</v>
      </c>
      <c r="U2841" s="40" t="n">
        <f aca="false">IFERROR(ABS(T2841)/S2841*100,0)</f>
        <v>0.38329163651008</v>
      </c>
    </row>
    <row r="2842" customFormat="false" ht="15" hidden="false" customHeight="false" outlineLevel="0" collapsed="false">
      <c r="A2842" s="38" t="n">
        <v>39842</v>
      </c>
      <c r="B2842" s="39" t="n">
        <v>7.98</v>
      </c>
      <c r="C2842" s="39" t="n">
        <v>7.980100155</v>
      </c>
      <c r="D2842" s="39" t="n">
        <f aca="false">B2842-C2842</f>
        <v>-0.000100154999999269</v>
      </c>
      <c r="E2842" s="40" t="n">
        <f aca="false">IFERROR(ABS(D2842)/C2842*100,0)</f>
        <v>0.00125505943602119</v>
      </c>
      <c r="F2842" s="39" t="n">
        <v>7.98</v>
      </c>
      <c r="G2842" s="39" t="n">
        <v>7.980100155</v>
      </c>
      <c r="H2842" s="39" t="n">
        <f aca="false">F2842-G2842</f>
        <v>-0.000100154999999269</v>
      </c>
      <c r="I2842" s="40" t="n">
        <f aca="false">IFERROR(ABS(H2842)/G2842*100,0)</f>
        <v>0.00125505943602119</v>
      </c>
      <c r="J2842" s="39" t="n">
        <v>7.6</v>
      </c>
      <c r="K2842" s="39" t="n">
        <v>7.601990223</v>
      </c>
      <c r="L2842" s="39" t="n">
        <f aca="false">J2842-K2842</f>
        <v>-0.00199022299999996</v>
      </c>
      <c r="M2842" s="40" t="n">
        <f aca="false">IFERROR(ABS(L2842)/K2842*100,0)</f>
        <v>0.0261802888667035</v>
      </c>
      <c r="N2842" s="39" t="n">
        <v>7.64</v>
      </c>
      <c r="O2842" s="39" t="n">
        <v>7.641790867</v>
      </c>
      <c r="P2842" s="39" t="n">
        <f aca="false">N2842-O2842</f>
        <v>-0.00179086700000042</v>
      </c>
      <c r="Q2842" s="40" t="n">
        <f aca="false">IFERROR(ABS(P2842)/O2842*100,0)</f>
        <v>0.0234351741780062</v>
      </c>
      <c r="R2842" s="41" t="n">
        <v>19889380</v>
      </c>
      <c r="S2842" s="41" t="n">
        <v>19988847</v>
      </c>
      <c r="T2842" s="41" t="n">
        <f aca="false">R2842-S2842</f>
        <v>-99467</v>
      </c>
      <c r="U2842" s="40" t="n">
        <f aca="false">IFERROR(ABS(T2842)/S2842*100,0)</f>
        <v>0.49761249360706</v>
      </c>
    </row>
    <row r="2843" customFormat="false" ht="15" hidden="false" customHeight="false" outlineLevel="0" collapsed="false">
      <c r="A2843" s="38" t="n">
        <v>39843</v>
      </c>
      <c r="B2843" s="39" t="n">
        <v>7.62</v>
      </c>
      <c r="C2843" s="39" t="n">
        <v>7.621891022</v>
      </c>
      <c r="D2843" s="39" t="n">
        <f aca="false">B2843-C2843</f>
        <v>-0.00189102199999969</v>
      </c>
      <c r="E2843" s="40" t="n">
        <f aca="false">IFERROR(ABS(D2843)/C2843*100,0)</f>
        <v>0.0248104045904277</v>
      </c>
      <c r="F2843" s="39" t="n">
        <v>7.81</v>
      </c>
      <c r="G2843" s="39" t="n">
        <v>7.810945034</v>
      </c>
      <c r="H2843" s="39" t="n">
        <f aca="false">F2843-G2843</f>
        <v>-0.000945034000000788</v>
      </c>
      <c r="I2843" s="40" t="n">
        <f aca="false">IFERROR(ABS(H2843)/G2843*100,0)</f>
        <v>0.0120988433011266</v>
      </c>
      <c r="J2843" s="39" t="n">
        <v>7.5</v>
      </c>
      <c r="K2843" s="39" t="n">
        <v>7.502488136</v>
      </c>
      <c r="L2843" s="39" t="n">
        <f aca="false">J2843-K2843</f>
        <v>-0.0024881360000002</v>
      </c>
      <c r="M2843" s="40" t="n">
        <f aca="false">IFERROR(ABS(L2843)/K2843*100,0)</f>
        <v>0.0331641444131195</v>
      </c>
      <c r="N2843" s="39" t="n">
        <v>7.5</v>
      </c>
      <c r="O2843" s="39" t="n">
        <v>7.502488136</v>
      </c>
      <c r="P2843" s="39" t="n">
        <f aca="false">N2843-O2843</f>
        <v>-0.0024881360000002</v>
      </c>
      <c r="Q2843" s="40" t="n">
        <f aca="false">IFERROR(ABS(P2843)/O2843*100,0)</f>
        <v>0.0331641444131195</v>
      </c>
      <c r="R2843" s="41" t="n">
        <v>11788288</v>
      </c>
      <c r="S2843" s="41" t="n">
        <v>11847241</v>
      </c>
      <c r="T2843" s="41" t="n">
        <f aca="false">R2843-S2843</f>
        <v>-58953</v>
      </c>
      <c r="U2843" s="40" t="n">
        <f aca="false">IFERROR(ABS(T2843)/S2843*100,0)</f>
        <v>0.49760952782171</v>
      </c>
    </row>
    <row r="2844" customFormat="false" ht="15" hidden="false" customHeight="false" outlineLevel="0" collapsed="false">
      <c r="A2844" s="38" t="n">
        <v>39846</v>
      </c>
      <c r="B2844" s="39" t="n">
        <v>7.46</v>
      </c>
      <c r="C2844" s="39" t="n">
        <v>7.462687016</v>
      </c>
      <c r="D2844" s="39" t="n">
        <f aca="false">B2844-C2844</f>
        <v>-0.00268701600000032</v>
      </c>
      <c r="E2844" s="40" t="n">
        <f aca="false">IFERROR(ABS(D2844)/C2844*100,0)</f>
        <v>0.0360060122344587</v>
      </c>
      <c r="F2844" s="39" t="n">
        <v>7.53</v>
      </c>
      <c r="G2844" s="39" t="n">
        <v>7.532338142</v>
      </c>
      <c r="H2844" s="39" t="n">
        <f aca="false">F2844-G2844</f>
        <v>-0.00233814200000015</v>
      </c>
      <c r="I2844" s="40" t="n">
        <f aca="false">IFERROR(ABS(H2844)/G2844*100,0)</f>
        <v>0.0310413839092376</v>
      </c>
      <c r="J2844" s="39" t="n">
        <v>7.26</v>
      </c>
      <c r="K2844" s="39" t="n">
        <v>7.263681889</v>
      </c>
      <c r="L2844" s="39" t="n">
        <f aca="false">J2844-K2844</f>
        <v>-0.0036818890000001</v>
      </c>
      <c r="M2844" s="40" t="n">
        <f aca="false">IFERROR(ABS(L2844)/K2844*100,0)</f>
        <v>0.0506890177222091</v>
      </c>
      <c r="N2844" s="39" t="n">
        <v>7.47</v>
      </c>
      <c r="O2844" s="39" t="n">
        <v>7.472637177</v>
      </c>
      <c r="P2844" s="39" t="n">
        <f aca="false">N2844-O2844</f>
        <v>-0.00263717700000043</v>
      </c>
      <c r="Q2844" s="40" t="n">
        <f aca="false">IFERROR(ABS(P2844)/O2844*100,0)</f>
        <v>0.0352911152720942</v>
      </c>
      <c r="R2844" s="41" t="n">
        <v>17741728</v>
      </c>
      <c r="S2844" s="41" t="n">
        <v>17830408</v>
      </c>
      <c r="T2844" s="41" t="n">
        <f aca="false">R2844-S2844</f>
        <v>-88680</v>
      </c>
      <c r="U2844" s="40" t="n">
        <f aca="false">IFERROR(ABS(T2844)/S2844*100,0)</f>
        <v>0.497352612458447</v>
      </c>
    </row>
    <row r="2845" customFormat="false" ht="15" hidden="false" customHeight="false" outlineLevel="0" collapsed="false">
      <c r="A2845" s="38" t="n">
        <v>39847</v>
      </c>
      <c r="B2845" s="39" t="n">
        <v>7.43</v>
      </c>
      <c r="C2845" s="39" t="n">
        <v>7.432836056</v>
      </c>
      <c r="D2845" s="39" t="n">
        <f aca="false">B2845-C2845</f>
        <v>-0.00283605600000048</v>
      </c>
      <c r="E2845" s="40" t="n">
        <f aca="false">IFERROR(ABS(D2845)/C2845*100,0)</f>
        <v>0.0381557722870953</v>
      </c>
      <c r="F2845" s="39" t="n">
        <v>7.8</v>
      </c>
      <c r="G2845" s="39" t="n">
        <v>7.800994873</v>
      </c>
      <c r="H2845" s="39" t="n">
        <f aca="false">F2845-G2845</f>
        <v>-0.000994872999999785</v>
      </c>
      <c r="I2845" s="40" t="n">
        <f aca="false">IFERROR(ABS(H2845)/G2845*100,0)</f>
        <v>0.0127531554141016</v>
      </c>
      <c r="J2845" s="39" t="n">
        <v>7.43</v>
      </c>
      <c r="K2845" s="39" t="n">
        <v>7.432836056</v>
      </c>
      <c r="L2845" s="39" t="n">
        <f aca="false">J2845-K2845</f>
        <v>-0.00283605600000048</v>
      </c>
      <c r="M2845" s="40" t="n">
        <f aca="false">IFERROR(ABS(L2845)/K2845*100,0)</f>
        <v>0.0381557722870953</v>
      </c>
      <c r="N2845" s="39" t="n">
        <v>7.76</v>
      </c>
      <c r="O2845" s="39" t="n">
        <v>7.761194229</v>
      </c>
      <c r="P2845" s="39" t="n">
        <f aca="false">N2845-O2845</f>
        <v>-0.00119422900000021</v>
      </c>
      <c r="Q2845" s="40" t="n">
        <f aca="false">IFERROR(ABS(P2845)/O2845*100,0)</f>
        <v>0.0153871809513274</v>
      </c>
      <c r="R2845" s="41" t="n">
        <v>24752426</v>
      </c>
      <c r="S2845" s="41" t="n">
        <v>24875760</v>
      </c>
      <c r="T2845" s="41" t="n">
        <f aca="false">R2845-S2845</f>
        <v>-123334</v>
      </c>
      <c r="U2845" s="40" t="n">
        <f aca="false">IFERROR(ABS(T2845)/S2845*100,0)</f>
        <v>0.495799927318804</v>
      </c>
    </row>
    <row r="2846" customFormat="false" ht="15" hidden="false" customHeight="false" outlineLevel="0" collapsed="false">
      <c r="A2846" s="38" t="n">
        <v>39848</v>
      </c>
      <c r="B2846" s="39" t="n">
        <v>7.62</v>
      </c>
      <c r="C2846" s="39" t="n">
        <v>7.621891022</v>
      </c>
      <c r="D2846" s="39" t="n">
        <f aca="false">B2846-C2846</f>
        <v>-0.00189102199999969</v>
      </c>
      <c r="E2846" s="40" t="n">
        <f aca="false">IFERROR(ABS(D2846)/C2846*100,0)</f>
        <v>0.0248104045904277</v>
      </c>
      <c r="F2846" s="39" t="n">
        <v>8.01</v>
      </c>
      <c r="G2846" s="39" t="n">
        <v>8.009949684</v>
      </c>
      <c r="H2846" s="39" t="n">
        <f aca="false">F2846-G2846</f>
        <v>5.03159999993841E-005</v>
      </c>
      <c r="I2846" s="40" t="n">
        <f aca="false">IFERROR(ABS(H2846)/G2846*100,0)</f>
        <v>0.000628168739934672</v>
      </c>
      <c r="J2846" s="39" t="n">
        <v>7.56</v>
      </c>
      <c r="K2846" s="39" t="n">
        <v>7.562189102</v>
      </c>
      <c r="L2846" s="39" t="n">
        <f aca="false">J2846-K2846</f>
        <v>-0.002189102</v>
      </c>
      <c r="M2846" s="40" t="n">
        <f aca="false">IFERROR(ABS(L2846)/K2846*100,0)</f>
        <v>0.0289479933716685</v>
      </c>
      <c r="N2846" s="39" t="n">
        <v>7.89</v>
      </c>
      <c r="O2846" s="39" t="n">
        <v>7.890546799</v>
      </c>
      <c r="P2846" s="39" t="n">
        <f aca="false">N2846-O2846</f>
        <v>-0.00054679900000032</v>
      </c>
      <c r="Q2846" s="40" t="n">
        <f aca="false">IFERROR(ABS(P2846)/O2846*100,0)</f>
        <v>0.0069297985796069</v>
      </c>
      <c r="R2846" s="41" t="n">
        <v>32435164</v>
      </c>
      <c r="S2846" s="41" t="n">
        <v>32597175</v>
      </c>
      <c r="T2846" s="41" t="n">
        <f aca="false">R2846-S2846</f>
        <v>-162011</v>
      </c>
      <c r="U2846" s="40" t="n">
        <f aca="false">IFERROR(ABS(T2846)/S2846*100,0)</f>
        <v>0.497009326728467</v>
      </c>
    </row>
    <row r="2847" customFormat="false" ht="15" hidden="false" customHeight="false" outlineLevel="0" collapsed="false">
      <c r="A2847" s="38" t="n">
        <v>39849</v>
      </c>
      <c r="B2847" s="39" t="n">
        <v>7.71</v>
      </c>
      <c r="C2847" s="39" t="n">
        <v>7.711442947</v>
      </c>
      <c r="D2847" s="39" t="n">
        <f aca="false">B2847-C2847</f>
        <v>-0.00144294700000014</v>
      </c>
      <c r="E2847" s="40" t="n">
        <f aca="false">IFERROR(ABS(D2847)/C2847*100,0)</f>
        <v>0.018711763932086</v>
      </c>
      <c r="F2847" s="39" t="n">
        <v>8.15</v>
      </c>
      <c r="G2847" s="39" t="n">
        <v>8.149253845</v>
      </c>
      <c r="H2847" s="39" t="n">
        <f aca="false">F2847-G2847</f>
        <v>0.00074615499999986</v>
      </c>
      <c r="I2847" s="40" t="n">
        <f aca="false">IFERROR(ABS(H2847)/G2847*100,0)</f>
        <v>0.00915611434116346</v>
      </c>
      <c r="J2847" s="39" t="n">
        <v>7.6</v>
      </c>
      <c r="K2847" s="39" t="n">
        <v>7.601990223</v>
      </c>
      <c r="L2847" s="39" t="n">
        <f aca="false">J2847-K2847</f>
        <v>-0.00199022299999996</v>
      </c>
      <c r="M2847" s="40" t="n">
        <f aca="false">IFERROR(ABS(L2847)/K2847*100,0)</f>
        <v>0.0261802888667035</v>
      </c>
      <c r="N2847" s="39" t="n">
        <v>8.07</v>
      </c>
      <c r="O2847" s="39" t="n">
        <v>8.069651604</v>
      </c>
      <c r="P2847" s="39" t="n">
        <f aca="false">N2847-O2847</f>
        <v>0.000348395999999696</v>
      </c>
      <c r="Q2847" s="40" t="n">
        <f aca="false">IFERROR(ABS(P2847)/O2847*100,0)</f>
        <v>0.00431736110920825</v>
      </c>
      <c r="R2847" s="41" t="n">
        <v>27222762</v>
      </c>
      <c r="S2847" s="41" t="n">
        <v>27358914</v>
      </c>
      <c r="T2847" s="41" t="n">
        <f aca="false">R2847-S2847</f>
        <v>-136152</v>
      </c>
      <c r="U2847" s="40" t="n">
        <f aca="false">IFERROR(ABS(T2847)/S2847*100,0)</f>
        <v>0.497651332212967</v>
      </c>
    </row>
    <row r="2848" customFormat="false" ht="15" hidden="false" customHeight="false" outlineLevel="0" collapsed="false">
      <c r="A2848" s="38" t="n">
        <v>39850</v>
      </c>
      <c r="B2848" s="39" t="n">
        <v>8.16</v>
      </c>
      <c r="C2848" s="39" t="n">
        <v>8.159203529</v>
      </c>
      <c r="D2848" s="39" t="n">
        <f aca="false">B2848-C2848</f>
        <v>0.00079647100000102</v>
      </c>
      <c r="E2848" s="40" t="n">
        <f aca="false">IFERROR(ABS(D2848)/C2848*100,0)</f>
        <v>0.00976162682019328</v>
      </c>
      <c r="F2848" s="39" t="n">
        <v>8.8</v>
      </c>
      <c r="G2848" s="39" t="n">
        <v>8.796019554</v>
      </c>
      <c r="H2848" s="39" t="n">
        <f aca="false">F2848-G2848</f>
        <v>0.00398044599999992</v>
      </c>
      <c r="I2848" s="40" t="n">
        <f aca="false">IFERROR(ABS(H2848)/G2848*100,0)</f>
        <v>0.0452528098142961</v>
      </c>
      <c r="J2848" s="39" t="n">
        <v>8.07</v>
      </c>
      <c r="K2848" s="39" t="n">
        <v>8.069651604</v>
      </c>
      <c r="L2848" s="39" t="n">
        <f aca="false">J2848-K2848</f>
        <v>0.000348395999999696</v>
      </c>
      <c r="M2848" s="40" t="n">
        <f aca="false">IFERROR(ABS(L2848)/K2848*100,0)</f>
        <v>0.00431736110920825</v>
      </c>
      <c r="N2848" s="39" t="n">
        <v>8.65</v>
      </c>
      <c r="O2848" s="39" t="n">
        <v>8.646765709</v>
      </c>
      <c r="P2848" s="39" t="n">
        <f aca="false">N2848-O2848</f>
        <v>0.00323429100000006</v>
      </c>
      <c r="Q2848" s="40" t="n">
        <f aca="false">IFERROR(ABS(P2848)/O2848*100,0)</f>
        <v>0.0374046332333677</v>
      </c>
      <c r="R2848" s="41" t="n">
        <v>41765372</v>
      </c>
      <c r="S2848" s="41" t="n">
        <v>41974227</v>
      </c>
      <c r="T2848" s="41" t="n">
        <f aca="false">R2848-S2848</f>
        <v>-208855</v>
      </c>
      <c r="U2848" s="40" t="n">
        <f aca="false">IFERROR(ABS(T2848)/S2848*100,0)</f>
        <v>0.497579145412255</v>
      </c>
    </row>
    <row r="2849" customFormat="false" ht="15" hidden="false" customHeight="false" outlineLevel="0" collapsed="false">
      <c r="A2849" s="38" t="n">
        <v>39853</v>
      </c>
      <c r="B2849" s="39" t="n">
        <v>8.64</v>
      </c>
      <c r="C2849" s="39" t="n">
        <v>8.636816025</v>
      </c>
      <c r="D2849" s="39" t="n">
        <f aca="false">B2849-C2849</f>
        <v>0.00318397500000067</v>
      </c>
      <c r="E2849" s="40" t="n">
        <f aca="false">IFERROR(ABS(D2849)/C2849*100,0)</f>
        <v>0.0368651478830206</v>
      </c>
      <c r="F2849" s="39" t="n">
        <v>8.64</v>
      </c>
      <c r="G2849" s="39" t="n">
        <v>8.636816025</v>
      </c>
      <c r="H2849" s="39" t="n">
        <f aca="false">F2849-G2849</f>
        <v>0.00318397500000067</v>
      </c>
      <c r="I2849" s="40" t="n">
        <f aca="false">IFERROR(ABS(H2849)/G2849*100,0)</f>
        <v>0.0368651478830206</v>
      </c>
      <c r="J2849" s="39" t="n">
        <v>8.3</v>
      </c>
      <c r="K2849" s="39" t="n">
        <v>8.298506737</v>
      </c>
      <c r="L2849" s="39" t="n">
        <f aca="false">J2849-K2849</f>
        <v>0.00149326300000041</v>
      </c>
      <c r="M2849" s="40" t="n">
        <f aca="false">IFERROR(ABS(L2849)/K2849*100,0)</f>
        <v>0.0179943578685367</v>
      </c>
      <c r="N2849" s="39" t="n">
        <v>8.45</v>
      </c>
      <c r="O2849" s="39" t="n">
        <v>8.447760582</v>
      </c>
      <c r="P2849" s="39" t="n">
        <f aca="false">N2849-O2849</f>
        <v>0.00223941799999849</v>
      </c>
      <c r="Q2849" s="40" t="n">
        <f aca="false">IFERROR(ABS(P2849)/O2849*100,0)</f>
        <v>0.0265090135813048</v>
      </c>
      <c r="R2849" s="41" t="n">
        <v>21950084</v>
      </c>
      <c r="S2849" s="41" t="n">
        <v>22059649</v>
      </c>
      <c r="T2849" s="41" t="n">
        <f aca="false">R2849-S2849</f>
        <v>-109565</v>
      </c>
      <c r="U2849" s="40" t="n">
        <f aca="false">IFERROR(ABS(T2849)/S2849*100,0)</f>
        <v>0.496676080385504</v>
      </c>
    </row>
    <row r="2850" customFormat="false" ht="15" hidden="false" customHeight="false" outlineLevel="0" collapsed="false">
      <c r="A2850" s="38" t="n">
        <v>39854</v>
      </c>
      <c r="B2850" s="39" t="n">
        <v>8.31</v>
      </c>
      <c r="C2850" s="39" t="n">
        <v>8.308458328</v>
      </c>
      <c r="D2850" s="39" t="n">
        <f aca="false">B2850-C2850</f>
        <v>0.00154167200000011</v>
      </c>
      <c r="E2850" s="40" t="n">
        <f aca="false">IFERROR(ABS(D2850)/C2850*100,0)</f>
        <v>0.0185554520362048</v>
      </c>
      <c r="F2850" s="39" t="n">
        <v>8.46</v>
      </c>
      <c r="G2850" s="39" t="n">
        <v>8.45771122</v>
      </c>
      <c r="H2850" s="39" t="n">
        <f aca="false">F2850-G2850</f>
        <v>0.00228878000000066</v>
      </c>
      <c r="I2850" s="40" t="n">
        <f aca="false">IFERROR(ABS(H2850)/G2850*100,0)</f>
        <v>0.0270614583598972</v>
      </c>
      <c r="J2850" s="39" t="n">
        <v>7.98</v>
      </c>
      <c r="K2850" s="39" t="n">
        <v>7.980100155</v>
      </c>
      <c r="L2850" s="39" t="n">
        <f aca="false">J2850-K2850</f>
        <v>-0.000100154999999269</v>
      </c>
      <c r="M2850" s="40" t="n">
        <f aca="false">IFERROR(ABS(L2850)/K2850*100,0)</f>
        <v>0.00125505943602119</v>
      </c>
      <c r="N2850" s="39" t="n">
        <v>8.08</v>
      </c>
      <c r="O2850" s="39" t="n">
        <v>8.079602242</v>
      </c>
      <c r="P2850" s="39" t="n">
        <f aca="false">N2850-O2850</f>
        <v>0.000397758000000081</v>
      </c>
      <c r="Q2850" s="40" t="n">
        <f aca="false">IFERROR(ABS(P2850)/O2850*100,0)</f>
        <v>0.00492298987111551</v>
      </c>
      <c r="R2850" s="41" t="n">
        <v>21715440</v>
      </c>
      <c r="S2850" s="41" t="n">
        <v>21824077</v>
      </c>
      <c r="T2850" s="41" t="n">
        <f aca="false">R2850-S2850</f>
        <v>-108637</v>
      </c>
      <c r="U2850" s="40" t="n">
        <f aca="false">IFERROR(ABS(T2850)/S2850*100,0)</f>
        <v>0.497785083877774</v>
      </c>
    </row>
    <row r="2851" customFormat="false" ht="15" hidden="false" customHeight="false" outlineLevel="0" collapsed="false">
      <c r="A2851" s="38" t="n">
        <v>39855</v>
      </c>
      <c r="B2851" s="39" t="n">
        <v>8.26</v>
      </c>
      <c r="C2851" s="39" t="n">
        <v>8.258706093</v>
      </c>
      <c r="D2851" s="39" t="n">
        <f aca="false">B2851-C2851</f>
        <v>0.00129390699999909</v>
      </c>
      <c r="E2851" s="40" t="n">
        <f aca="false">IFERROR(ABS(D2851)/C2851*100,0)</f>
        <v>0.0156671878794161</v>
      </c>
      <c r="F2851" s="39" t="n">
        <v>8.44</v>
      </c>
      <c r="G2851" s="39" t="n">
        <v>8.437810898</v>
      </c>
      <c r="H2851" s="39" t="n">
        <f aca="false">F2851-G2851</f>
        <v>0.00218910199999911</v>
      </c>
      <c r="I2851" s="40" t="n">
        <f aca="false">IFERROR(ABS(H2851)/G2851*100,0)</f>
        <v>0.025943956631192</v>
      </c>
      <c r="J2851" s="39" t="n">
        <v>8.18</v>
      </c>
      <c r="K2851" s="39" t="n">
        <v>8.179103851</v>
      </c>
      <c r="L2851" s="39" t="n">
        <f aca="false">J2851-K2851</f>
        <v>0.000896148999999014</v>
      </c>
      <c r="M2851" s="40" t="n">
        <f aca="false">IFERROR(ABS(L2851)/K2851*100,0)</f>
        <v>0.0109565670802609</v>
      </c>
      <c r="N2851" s="39" t="n">
        <v>8.27</v>
      </c>
      <c r="O2851" s="39" t="n">
        <v>8.268656731</v>
      </c>
      <c r="P2851" s="39" t="n">
        <f aca="false">N2851-O2851</f>
        <v>0.00134326899999948</v>
      </c>
      <c r="Q2851" s="40" t="n">
        <f aca="false">IFERROR(ABS(P2851)/O2851*100,0)</f>
        <v>0.0162453109821748</v>
      </c>
      <c r="R2851" s="41" t="n">
        <v>20633178</v>
      </c>
      <c r="S2851" s="41" t="n">
        <v>20736366</v>
      </c>
      <c r="T2851" s="41" t="n">
        <f aca="false">R2851-S2851</f>
        <v>-103188</v>
      </c>
      <c r="U2851" s="40" t="n">
        <f aca="false">IFERROR(ABS(T2851)/S2851*100,0)</f>
        <v>0.497618531617353</v>
      </c>
    </row>
    <row r="2852" customFormat="false" ht="15" hidden="false" customHeight="false" outlineLevel="0" collapsed="false">
      <c r="A2852" s="38" t="n">
        <v>39856</v>
      </c>
      <c r="B2852" s="39" t="n">
        <v>8.06</v>
      </c>
      <c r="C2852" s="39" t="n">
        <v>8.059700966</v>
      </c>
      <c r="D2852" s="39" t="n">
        <f aca="false">B2852-C2852</f>
        <v>0.000299034000001086</v>
      </c>
      <c r="E2852" s="40" t="n">
        <f aca="false">IFERROR(ABS(D2852)/C2852*100,0)</f>
        <v>0.00371023690906855</v>
      </c>
      <c r="F2852" s="39" t="n">
        <v>8.36</v>
      </c>
      <c r="G2852" s="39" t="n">
        <v>8.358208656</v>
      </c>
      <c r="H2852" s="39" t="n">
        <f aca="false">F2852-G2852</f>
        <v>0.00179134399999903</v>
      </c>
      <c r="I2852" s="40" t="n">
        <f aca="false">IFERROR(ABS(H2852)/G2852*100,0)</f>
        <v>0.0214321521958309</v>
      </c>
      <c r="J2852" s="39" t="n">
        <v>8</v>
      </c>
      <c r="K2852" s="39" t="n">
        <v>8</v>
      </c>
      <c r="L2852" s="39" t="n">
        <f aca="false">J2852-K2852</f>
        <v>0</v>
      </c>
      <c r="M2852" s="40" t="n">
        <f aca="false">IFERROR(ABS(L2852)/K2852*100,0)</f>
        <v>0</v>
      </c>
      <c r="N2852" s="39" t="n">
        <v>8.35</v>
      </c>
      <c r="O2852" s="39" t="n">
        <v>8.348258972</v>
      </c>
      <c r="P2852" s="39" t="n">
        <f aca="false">N2852-O2852</f>
        <v>0.00174102799999964</v>
      </c>
      <c r="Q2852" s="40" t="n">
        <f aca="false">IFERROR(ABS(P2852)/O2852*100,0)</f>
        <v>0.0208549831268896</v>
      </c>
      <c r="R2852" s="41" t="n">
        <v>22161240</v>
      </c>
      <c r="S2852" s="41" t="n">
        <v>22272106</v>
      </c>
      <c r="T2852" s="41" t="n">
        <f aca="false">R2852-S2852</f>
        <v>-110866</v>
      </c>
      <c r="U2852" s="40" t="n">
        <f aca="false">IFERROR(ABS(T2852)/S2852*100,0)</f>
        <v>0.497779599288904</v>
      </c>
    </row>
    <row r="2853" customFormat="false" ht="15" hidden="false" customHeight="false" outlineLevel="0" collapsed="false">
      <c r="A2853" s="38" t="n">
        <v>39857</v>
      </c>
      <c r="B2853" s="39" t="n">
        <v>8.26</v>
      </c>
      <c r="C2853" s="39" t="n">
        <v>8.258706093</v>
      </c>
      <c r="D2853" s="39" t="n">
        <f aca="false">B2853-C2853</f>
        <v>0.00129390699999909</v>
      </c>
      <c r="E2853" s="40" t="n">
        <f aca="false">IFERROR(ABS(D2853)/C2853*100,0)</f>
        <v>0.0156671878794161</v>
      </c>
      <c r="F2853" s="39" t="n">
        <v>8.39</v>
      </c>
      <c r="G2853" s="39" t="n">
        <v>8.388059616</v>
      </c>
      <c r="H2853" s="39" t="n">
        <f aca="false">F2853-G2853</f>
        <v>0.00194038400000096</v>
      </c>
      <c r="I2853" s="40" t="n">
        <f aca="false">IFERROR(ABS(H2853)/G2853*100,0)</f>
        <v>0.0231326920507304</v>
      </c>
      <c r="J2853" s="39" t="n">
        <v>8.21</v>
      </c>
      <c r="K2853" s="39" t="n">
        <v>8.208954811</v>
      </c>
      <c r="L2853" s="39" t="n">
        <f aca="false">J2853-K2853</f>
        <v>0.00104518900000095</v>
      </c>
      <c r="M2853" s="40" t="n">
        <f aca="false">IFERROR(ABS(L2853)/K2853*100,0)</f>
        <v>0.0127323030040364</v>
      </c>
      <c r="N2853" s="39" t="n">
        <v>8.25</v>
      </c>
      <c r="O2853" s="39" t="n">
        <v>8.248756409</v>
      </c>
      <c r="P2853" s="39" t="n">
        <f aca="false">N2853-O2853</f>
        <v>0.00124359099999971</v>
      </c>
      <c r="Q2853" s="40" t="n">
        <f aca="false">IFERROR(ABS(P2853)/O2853*100,0)</f>
        <v>0.0150761028491866</v>
      </c>
      <c r="R2853" s="41" t="n">
        <v>11356232</v>
      </c>
      <c r="S2853" s="41" t="n">
        <v>11413081</v>
      </c>
      <c r="T2853" s="41" t="n">
        <f aca="false">R2853-S2853</f>
        <v>-56849</v>
      </c>
      <c r="U2853" s="40" t="n">
        <f aca="false">IFERROR(ABS(T2853)/S2853*100,0)</f>
        <v>0.4981038862337</v>
      </c>
    </row>
    <row r="2854" customFormat="false" ht="15" hidden="false" customHeight="false" outlineLevel="0" collapsed="false">
      <c r="A2854" s="38" t="n">
        <v>39861</v>
      </c>
      <c r="B2854" s="39" t="n">
        <v>8.05</v>
      </c>
      <c r="C2854" s="39" t="n">
        <v>8.049751282</v>
      </c>
      <c r="D2854" s="39" t="n">
        <f aca="false">B2854-C2854</f>
        <v>0.000248717999999926</v>
      </c>
      <c r="E2854" s="40" t="n">
        <f aca="false">IFERROR(ABS(D2854)/C2854*100,0)</f>
        <v>0.00308976005949504</v>
      </c>
      <c r="F2854" s="39" t="n">
        <v>8.05</v>
      </c>
      <c r="G2854" s="39" t="n">
        <v>8.049751282</v>
      </c>
      <c r="H2854" s="39" t="n">
        <f aca="false">F2854-G2854</f>
        <v>0.000248717999999926</v>
      </c>
      <c r="I2854" s="40" t="n">
        <f aca="false">IFERROR(ABS(H2854)/G2854*100,0)</f>
        <v>0.00308976005949504</v>
      </c>
      <c r="J2854" s="39" t="n">
        <v>7.6</v>
      </c>
      <c r="K2854" s="39" t="n">
        <v>7.601990223</v>
      </c>
      <c r="L2854" s="39" t="n">
        <f aca="false">J2854-K2854</f>
        <v>-0.00199022299999996</v>
      </c>
      <c r="M2854" s="40" t="n">
        <f aca="false">IFERROR(ABS(L2854)/K2854*100,0)</f>
        <v>0.0261802888667035</v>
      </c>
      <c r="N2854" s="39" t="n">
        <v>7.68</v>
      </c>
      <c r="O2854" s="39" t="n">
        <v>7.681591988</v>
      </c>
      <c r="P2854" s="39" t="n">
        <f aca="false">N2854-O2854</f>
        <v>-0.00159198800000038</v>
      </c>
      <c r="Q2854" s="40" t="n">
        <f aca="false">IFERROR(ABS(P2854)/O2854*100,0)</f>
        <v>0.0207247143884672</v>
      </c>
      <c r="R2854" s="41" t="n">
        <v>20316916</v>
      </c>
      <c r="S2854" s="41" t="n">
        <v>20418585</v>
      </c>
      <c r="T2854" s="41" t="n">
        <f aca="false">R2854-S2854</f>
        <v>-101669</v>
      </c>
      <c r="U2854" s="40" t="n">
        <f aca="false">IFERROR(ABS(T2854)/S2854*100,0)</f>
        <v>0.497923827728513</v>
      </c>
    </row>
    <row r="2855" customFormat="false" ht="15" hidden="false" customHeight="false" outlineLevel="0" collapsed="false">
      <c r="A2855" s="38" t="n">
        <v>39862</v>
      </c>
      <c r="B2855" s="39" t="n">
        <v>7.88</v>
      </c>
      <c r="C2855" s="39" t="n">
        <v>7.880597115</v>
      </c>
      <c r="D2855" s="39" t="n">
        <f aca="false">B2855-C2855</f>
        <v>-0.000597114999999704</v>
      </c>
      <c r="E2855" s="40" t="n">
        <f aca="false">IFERROR(ABS(D2855)/C2855*100,0)</f>
        <v>0.00757702736589782</v>
      </c>
      <c r="F2855" s="39" t="n">
        <v>7.96</v>
      </c>
      <c r="G2855" s="39" t="n">
        <v>7.960198879</v>
      </c>
      <c r="H2855" s="39" t="n">
        <f aca="false">F2855-G2855</f>
        <v>-0.000198879000000041</v>
      </c>
      <c r="I2855" s="40" t="n">
        <f aca="false">IFERROR(ABS(H2855)/G2855*100,0)</f>
        <v>0.00249841747703953</v>
      </c>
      <c r="J2855" s="39" t="n">
        <v>7.68</v>
      </c>
      <c r="K2855" s="39" t="n">
        <v>7.681591988</v>
      </c>
      <c r="L2855" s="39" t="n">
        <f aca="false">J2855-K2855</f>
        <v>-0.00159198800000038</v>
      </c>
      <c r="M2855" s="40" t="n">
        <f aca="false">IFERROR(ABS(L2855)/K2855*100,0)</f>
        <v>0.0207247143884672</v>
      </c>
      <c r="N2855" s="39" t="n">
        <v>7.93</v>
      </c>
      <c r="O2855" s="39" t="n">
        <v>7.930347919</v>
      </c>
      <c r="P2855" s="39" t="n">
        <f aca="false">N2855-O2855</f>
        <v>-0.000347919000000196</v>
      </c>
      <c r="Q2855" s="40" t="n">
        <f aca="false">IFERROR(ABS(P2855)/O2855*100,0)</f>
        <v>0.00438718456685401</v>
      </c>
      <c r="R2855" s="41" t="n">
        <v>18422228</v>
      </c>
      <c r="S2855" s="41" t="n">
        <v>18514411</v>
      </c>
      <c r="T2855" s="41" t="n">
        <f aca="false">R2855-S2855</f>
        <v>-92183</v>
      </c>
      <c r="U2855" s="40" t="n">
        <f aca="false">IFERROR(ABS(T2855)/S2855*100,0)</f>
        <v>0.497898636905057</v>
      </c>
    </row>
    <row r="2856" customFormat="false" ht="15" hidden="false" customHeight="false" outlineLevel="0" collapsed="false">
      <c r="A2856" s="38" t="n">
        <v>39863</v>
      </c>
      <c r="B2856" s="39" t="n">
        <v>8.01</v>
      </c>
      <c r="C2856" s="39" t="n">
        <v>8.009949684</v>
      </c>
      <c r="D2856" s="39" t="n">
        <f aca="false">B2856-C2856</f>
        <v>5.03159999993841E-005</v>
      </c>
      <c r="E2856" s="40" t="n">
        <f aca="false">IFERROR(ABS(D2856)/C2856*100,0)</f>
        <v>0.000628168739934672</v>
      </c>
      <c r="F2856" s="39" t="n">
        <v>8.11</v>
      </c>
      <c r="G2856" s="39" t="n">
        <v>8.109453201</v>
      </c>
      <c r="H2856" s="39" t="n">
        <f aca="false">F2856-G2856</f>
        <v>0.000546798999998543</v>
      </c>
      <c r="I2856" s="40" t="n">
        <f aca="false">IFERROR(ABS(H2856)/G2856*100,0)</f>
        <v>0.00674273574858433</v>
      </c>
      <c r="J2856" s="39" t="n">
        <v>7.56</v>
      </c>
      <c r="K2856" s="39" t="n">
        <v>7.562189102</v>
      </c>
      <c r="L2856" s="39" t="n">
        <f aca="false">J2856-K2856</f>
        <v>-0.002189102</v>
      </c>
      <c r="M2856" s="40" t="n">
        <f aca="false">IFERROR(ABS(L2856)/K2856*100,0)</f>
        <v>0.0289479933716685</v>
      </c>
      <c r="N2856" s="39" t="n">
        <v>7.59</v>
      </c>
      <c r="O2856" s="39" t="n">
        <v>7.592040062</v>
      </c>
      <c r="P2856" s="39" t="n">
        <f aca="false">N2856-O2856</f>
        <v>-0.00204006199999984</v>
      </c>
      <c r="Q2856" s="40" t="n">
        <f aca="false">IFERROR(ABS(P2856)/O2856*100,0)</f>
        <v>0.0268710647380649</v>
      </c>
      <c r="R2856" s="41" t="n">
        <v>19578548</v>
      </c>
      <c r="S2856" s="41" t="n">
        <v>19675990</v>
      </c>
      <c r="T2856" s="41" t="n">
        <f aca="false">R2856-S2856</f>
        <v>-97442</v>
      </c>
      <c r="U2856" s="40" t="n">
        <f aca="false">IFERROR(ABS(T2856)/S2856*100,0)</f>
        <v>0.495233022582345</v>
      </c>
    </row>
    <row r="2857" customFormat="false" ht="15" hidden="false" customHeight="false" outlineLevel="0" collapsed="false">
      <c r="A2857" s="38" t="n">
        <v>39864</v>
      </c>
      <c r="B2857" s="39" t="n">
        <v>7.51</v>
      </c>
      <c r="C2857" s="39" t="n">
        <v>7.51243782</v>
      </c>
      <c r="D2857" s="39" t="n">
        <f aca="false">B2857-C2857</f>
        <v>-0.00243781999999992</v>
      </c>
      <c r="E2857" s="40" t="n">
        <f aca="false">IFERROR(ABS(D2857)/C2857*100,0)</f>
        <v>0.0324504516165157</v>
      </c>
      <c r="F2857" s="39" t="n">
        <v>7.55</v>
      </c>
      <c r="G2857" s="39" t="n">
        <v>7.552238941</v>
      </c>
      <c r="H2857" s="39" t="n">
        <f aca="false">F2857-G2857</f>
        <v>-0.00223894099999988</v>
      </c>
      <c r="I2857" s="40" t="n">
        <f aca="false">IFERROR(ABS(H2857)/G2857*100,0)</f>
        <v>0.029646056189311</v>
      </c>
      <c r="J2857" s="39" t="n">
        <v>7.22</v>
      </c>
      <c r="K2857" s="39" t="n">
        <v>7.223880768</v>
      </c>
      <c r="L2857" s="39" t="n">
        <f aca="false">J2857-K2857</f>
        <v>-0.00388076800000015</v>
      </c>
      <c r="M2857" s="40" t="n">
        <f aca="false">IFERROR(ABS(L2857)/K2857*100,0)</f>
        <v>0.0537213739350597</v>
      </c>
      <c r="N2857" s="39" t="n">
        <v>7.46</v>
      </c>
      <c r="O2857" s="39" t="n">
        <v>7.462687016</v>
      </c>
      <c r="P2857" s="39" t="n">
        <f aca="false">N2857-O2857</f>
        <v>-0.00268701600000032</v>
      </c>
      <c r="Q2857" s="40" t="n">
        <f aca="false">IFERROR(ABS(P2857)/O2857*100,0)</f>
        <v>0.0360060122344587</v>
      </c>
      <c r="R2857" s="41" t="n">
        <v>19897276</v>
      </c>
      <c r="S2857" s="41" t="n">
        <v>19996786</v>
      </c>
      <c r="T2857" s="41" t="n">
        <f aca="false">R2857-S2857</f>
        <v>-99510</v>
      </c>
      <c r="U2857" s="40" t="n">
        <f aca="false">IFERROR(ABS(T2857)/S2857*100,0)</f>
        <v>0.49762996913604</v>
      </c>
    </row>
    <row r="2858" customFormat="false" ht="15" hidden="false" customHeight="false" outlineLevel="0" collapsed="false">
      <c r="A2858" s="38" t="n">
        <v>39867</v>
      </c>
      <c r="B2858" s="39" t="n">
        <v>7.62</v>
      </c>
      <c r="C2858" s="39" t="n">
        <v>7.621891022</v>
      </c>
      <c r="D2858" s="39" t="n">
        <f aca="false">B2858-C2858</f>
        <v>-0.00189102199999969</v>
      </c>
      <c r="E2858" s="40" t="n">
        <f aca="false">IFERROR(ABS(D2858)/C2858*100,0)</f>
        <v>0.0248104045904277</v>
      </c>
      <c r="F2858" s="39" t="n">
        <v>7.75</v>
      </c>
      <c r="G2858" s="39" t="n">
        <v>7.751244068</v>
      </c>
      <c r="H2858" s="39" t="n">
        <f aca="false">F2858-G2858</f>
        <v>-0.0012440680000001</v>
      </c>
      <c r="I2858" s="40" t="n">
        <f aca="false">IFERROR(ABS(H2858)/G2858*100,0)</f>
        <v>0.0160499139117045</v>
      </c>
      <c r="J2858" s="39" t="n">
        <v>7.28</v>
      </c>
      <c r="K2858" s="39" t="n">
        <v>7.283582211</v>
      </c>
      <c r="L2858" s="39" t="n">
        <f aca="false">J2858-K2858</f>
        <v>-0.00358221099999945</v>
      </c>
      <c r="M2858" s="40" t="n">
        <f aca="false">IFERROR(ABS(L2858)/K2858*100,0)</f>
        <v>0.0491819944668082</v>
      </c>
      <c r="N2858" s="39" t="n">
        <v>7.3</v>
      </c>
      <c r="O2858" s="39" t="n">
        <v>7.303483009</v>
      </c>
      <c r="P2858" s="39" t="n">
        <f aca="false">N2858-O2858</f>
        <v>-0.00348300899999998</v>
      </c>
      <c r="Q2858" s="40" t="n">
        <f aca="false">IFERROR(ABS(P2858)/O2858*100,0)</f>
        <v>0.0476896981304387</v>
      </c>
      <c r="R2858" s="41" t="n">
        <v>19286124</v>
      </c>
      <c r="S2858" s="41" t="n">
        <v>19382631</v>
      </c>
      <c r="T2858" s="41" t="n">
        <f aca="false">R2858-S2858</f>
        <v>-96507</v>
      </c>
      <c r="U2858" s="40" t="n">
        <f aca="false">IFERROR(ABS(T2858)/S2858*100,0)</f>
        <v>0.497904541442284</v>
      </c>
    </row>
    <row r="2859" customFormat="false" ht="15" hidden="false" customHeight="false" outlineLevel="0" collapsed="false">
      <c r="A2859" s="38" t="n">
        <v>39868</v>
      </c>
      <c r="B2859" s="39" t="n">
        <v>7.36</v>
      </c>
      <c r="C2859" s="39" t="n">
        <v>7.363183975</v>
      </c>
      <c r="D2859" s="39" t="n">
        <f aca="false">B2859-C2859</f>
        <v>-0.00318397499999978</v>
      </c>
      <c r="E2859" s="40" t="n">
        <f aca="false">IFERROR(ABS(D2859)/C2859*100,0)</f>
        <v>0.043241823249429</v>
      </c>
      <c r="F2859" s="39" t="n">
        <v>7.67</v>
      </c>
      <c r="G2859" s="39" t="n">
        <v>7.671641827</v>
      </c>
      <c r="H2859" s="39" t="n">
        <f aca="false">F2859-G2859</f>
        <v>-0.00164182700000026</v>
      </c>
      <c r="I2859" s="40" t="n">
        <f aca="false">IFERROR(ABS(H2859)/G2859*100,0)</f>
        <v>0.0214012467868602</v>
      </c>
      <c r="J2859" s="39" t="n">
        <v>7.21</v>
      </c>
      <c r="K2859" s="39" t="n">
        <v>7.21393013</v>
      </c>
      <c r="L2859" s="39" t="n">
        <f aca="false">J2859-K2859</f>
        <v>-0.00393012999999964</v>
      </c>
      <c r="M2859" s="40" t="n">
        <f aca="false">IFERROR(ABS(L2859)/K2859*100,0)</f>
        <v>0.0544797347517371</v>
      </c>
      <c r="N2859" s="39" t="n">
        <v>7.6</v>
      </c>
      <c r="O2859" s="39" t="n">
        <v>7.601990223</v>
      </c>
      <c r="P2859" s="39" t="n">
        <f aca="false">N2859-O2859</f>
        <v>-0.00199022299999996</v>
      </c>
      <c r="Q2859" s="40" t="n">
        <f aca="false">IFERROR(ABS(P2859)/O2859*100,0)</f>
        <v>0.0261802888667035</v>
      </c>
      <c r="R2859" s="41" t="n">
        <v>24503020</v>
      </c>
      <c r="S2859" s="41" t="n">
        <v>24624912</v>
      </c>
      <c r="T2859" s="41" t="n">
        <f aca="false">R2859-S2859</f>
        <v>-121892</v>
      </c>
      <c r="U2859" s="40" t="n">
        <f aca="false">IFERROR(ABS(T2859)/S2859*100,0)</f>
        <v>0.494994662315951</v>
      </c>
    </row>
    <row r="2860" customFormat="false" ht="15" hidden="false" customHeight="false" outlineLevel="0" collapsed="false">
      <c r="A2860" s="38" t="n">
        <v>39869</v>
      </c>
      <c r="B2860" s="39" t="n">
        <v>7.41</v>
      </c>
      <c r="C2860" s="39" t="n">
        <v>7.41293478</v>
      </c>
      <c r="D2860" s="39" t="n">
        <f aca="false">B2860-C2860</f>
        <v>-0.00293477999999947</v>
      </c>
      <c r="E2860" s="40" t="n">
        <f aca="false">IFERROR(ABS(D2860)/C2860*100,0)</f>
        <v>0.039589988136918</v>
      </c>
      <c r="F2860" s="39" t="n">
        <v>7.76</v>
      </c>
      <c r="G2860" s="39" t="n">
        <v>7.761194229</v>
      </c>
      <c r="H2860" s="39" t="n">
        <f aca="false">F2860-G2860</f>
        <v>-0.00119422900000021</v>
      </c>
      <c r="I2860" s="40" t="n">
        <f aca="false">IFERROR(ABS(H2860)/G2860*100,0)</f>
        <v>0.0153871809513274</v>
      </c>
      <c r="J2860" s="39" t="n">
        <v>7.41</v>
      </c>
      <c r="K2860" s="39" t="n">
        <v>7.41293478</v>
      </c>
      <c r="L2860" s="39" t="n">
        <f aca="false">J2860-K2860</f>
        <v>-0.00293477999999947</v>
      </c>
      <c r="M2860" s="40" t="n">
        <f aca="false">IFERROR(ABS(L2860)/K2860*100,0)</f>
        <v>0.039589988136918</v>
      </c>
      <c r="N2860" s="39" t="n">
        <v>7.59</v>
      </c>
      <c r="O2860" s="39" t="n">
        <v>7.592040062</v>
      </c>
      <c r="P2860" s="39" t="n">
        <f aca="false">N2860-O2860</f>
        <v>-0.00204006199999984</v>
      </c>
      <c r="Q2860" s="40" t="n">
        <f aca="false">IFERROR(ABS(P2860)/O2860*100,0)</f>
        <v>0.0268710647380649</v>
      </c>
      <c r="R2860" s="41" t="n">
        <v>36797248</v>
      </c>
      <c r="S2860" s="41" t="n">
        <v>36980784</v>
      </c>
      <c r="T2860" s="41" t="n">
        <f aca="false">R2860-S2860</f>
        <v>-183536</v>
      </c>
      <c r="U2860" s="40" t="n">
        <f aca="false">IFERROR(ABS(T2860)/S2860*100,0)</f>
        <v>0.496300997837147</v>
      </c>
    </row>
    <row r="2861" customFormat="false" ht="15" hidden="false" customHeight="false" outlineLevel="0" collapsed="false">
      <c r="A2861" s="38" t="n">
        <v>39870</v>
      </c>
      <c r="B2861" s="39" t="n">
        <v>7.62</v>
      </c>
      <c r="C2861" s="39" t="n">
        <v>7.621891022</v>
      </c>
      <c r="D2861" s="39" t="n">
        <f aca="false">B2861-C2861</f>
        <v>-0.00189102199999969</v>
      </c>
      <c r="E2861" s="40" t="n">
        <f aca="false">IFERROR(ABS(D2861)/C2861*100,0)</f>
        <v>0.0248104045904277</v>
      </c>
      <c r="F2861" s="39" t="n">
        <v>8</v>
      </c>
      <c r="G2861" s="39" t="n">
        <v>8</v>
      </c>
      <c r="H2861" s="39" t="n">
        <f aca="false">F2861-G2861</f>
        <v>0</v>
      </c>
      <c r="I2861" s="40" t="n">
        <f aca="false">IFERROR(ABS(H2861)/G2861*100,0)</f>
        <v>0</v>
      </c>
      <c r="J2861" s="39" t="n">
        <v>7.57</v>
      </c>
      <c r="K2861" s="39" t="n">
        <v>7.572138786</v>
      </c>
      <c r="L2861" s="39" t="n">
        <f aca="false">J2861-K2861</f>
        <v>-0.00213878599999973</v>
      </c>
      <c r="M2861" s="40" t="n">
        <f aca="false">IFERROR(ABS(L2861)/K2861*100,0)</f>
        <v>0.0282454675019176</v>
      </c>
      <c r="N2861" s="39" t="n">
        <v>7.64</v>
      </c>
      <c r="O2861" s="39" t="n">
        <v>7.641790867</v>
      </c>
      <c r="P2861" s="39" t="n">
        <f aca="false">N2861-O2861</f>
        <v>-0.00179086700000042</v>
      </c>
      <c r="Q2861" s="40" t="n">
        <f aca="false">IFERROR(ABS(P2861)/O2861*100,0)</f>
        <v>0.0234351741780062</v>
      </c>
      <c r="R2861" s="41" t="n">
        <v>24715096</v>
      </c>
      <c r="S2861" s="41" t="n">
        <v>24838474</v>
      </c>
      <c r="T2861" s="41" t="n">
        <f aca="false">R2861-S2861</f>
        <v>-123378</v>
      </c>
      <c r="U2861" s="40" t="n">
        <f aca="false">IFERROR(ABS(T2861)/S2861*100,0)</f>
        <v>0.496721336423486</v>
      </c>
    </row>
    <row r="2862" customFormat="false" ht="15" hidden="false" customHeight="false" outlineLevel="0" collapsed="false">
      <c r="A2862" s="38" t="n">
        <v>39871</v>
      </c>
      <c r="B2862" s="39" t="n">
        <v>7.52</v>
      </c>
      <c r="C2862" s="39" t="n">
        <v>7.522387981</v>
      </c>
      <c r="D2862" s="39" t="n">
        <f aca="false">B2862-C2862</f>
        <v>-0.00238798100000004</v>
      </c>
      <c r="E2862" s="40" t="n">
        <f aca="false">IFERROR(ABS(D2862)/C2862*100,0)</f>
        <v>0.0317449858479991</v>
      </c>
      <c r="F2862" s="39" t="n">
        <v>7.64</v>
      </c>
      <c r="G2862" s="39" t="n">
        <v>7.641790867</v>
      </c>
      <c r="H2862" s="39" t="n">
        <f aca="false">F2862-G2862</f>
        <v>-0.00179086700000042</v>
      </c>
      <c r="I2862" s="40" t="n">
        <f aca="false">IFERROR(ABS(H2862)/G2862*100,0)</f>
        <v>0.0234351741780062</v>
      </c>
      <c r="J2862" s="39" t="n">
        <v>7.42</v>
      </c>
      <c r="K2862" s="39" t="n">
        <v>7.422885895</v>
      </c>
      <c r="L2862" s="39" t="n">
        <f aca="false">J2862-K2862</f>
        <v>-0.00288589500000036</v>
      </c>
      <c r="M2862" s="40" t="n">
        <f aca="false">IFERROR(ABS(L2862)/K2862*100,0)</f>
        <v>0.0388783424778802</v>
      </c>
      <c r="N2862" s="39" t="n">
        <v>7.5</v>
      </c>
      <c r="O2862" s="39" t="n">
        <v>7.502488136</v>
      </c>
      <c r="P2862" s="39" t="n">
        <f aca="false">N2862-O2862</f>
        <v>-0.0024881360000002</v>
      </c>
      <c r="Q2862" s="40" t="n">
        <f aca="false">IFERROR(ABS(P2862)/O2862*100,0)</f>
        <v>0.0331641444131195</v>
      </c>
      <c r="R2862" s="41" t="n">
        <v>22967920</v>
      </c>
      <c r="S2862" s="41" t="n">
        <v>23082036</v>
      </c>
      <c r="T2862" s="41" t="n">
        <f aca="false">R2862-S2862</f>
        <v>-114116</v>
      </c>
      <c r="U2862" s="40" t="n">
        <f aca="false">IFERROR(ABS(T2862)/S2862*100,0)</f>
        <v>0.494393128925022</v>
      </c>
    </row>
    <row r="2863" customFormat="false" ht="15" hidden="false" customHeight="false" outlineLevel="0" collapsed="false">
      <c r="A2863" s="38" t="n">
        <v>39874</v>
      </c>
      <c r="B2863" s="39" t="n">
        <v>7.32</v>
      </c>
      <c r="C2863" s="39" t="n">
        <v>7.323382854</v>
      </c>
      <c r="D2863" s="39" t="n">
        <f aca="false">B2863-C2863</f>
        <v>-0.00338285399999982</v>
      </c>
      <c r="E2863" s="40" t="n">
        <f aca="false">IFERROR(ABS(D2863)/C2863*100,0)</f>
        <v>0.0461925051228494</v>
      </c>
      <c r="F2863" s="39" t="n">
        <v>7.79</v>
      </c>
      <c r="G2863" s="39" t="n">
        <v>7.791045189</v>
      </c>
      <c r="H2863" s="39" t="n">
        <f aca="false">F2863-G2863</f>
        <v>-0.00104518900000006</v>
      </c>
      <c r="I2863" s="40" t="n">
        <f aca="false">IFERROR(ABS(H2863)/G2863*100,0)</f>
        <v>0.0134152604001801</v>
      </c>
      <c r="J2863" s="39" t="n">
        <v>7.32</v>
      </c>
      <c r="K2863" s="39" t="n">
        <v>7.323382854</v>
      </c>
      <c r="L2863" s="39" t="n">
        <f aca="false">J2863-K2863</f>
        <v>-0.00338285399999982</v>
      </c>
      <c r="M2863" s="40" t="n">
        <f aca="false">IFERROR(ABS(L2863)/K2863*100,0)</f>
        <v>0.0461925051228494</v>
      </c>
      <c r="N2863" s="39" t="n">
        <v>7.41</v>
      </c>
      <c r="O2863" s="39" t="n">
        <v>7.41293478</v>
      </c>
      <c r="P2863" s="39" t="n">
        <f aca="false">N2863-O2863</f>
        <v>-0.00293477999999947</v>
      </c>
      <c r="Q2863" s="40" t="n">
        <f aca="false">IFERROR(ABS(P2863)/O2863*100,0)</f>
        <v>0.039589988136918</v>
      </c>
      <c r="R2863" s="41" t="n">
        <v>23396676</v>
      </c>
      <c r="S2863" s="41" t="n">
        <v>23513382</v>
      </c>
      <c r="T2863" s="41" t="n">
        <f aca="false">R2863-S2863</f>
        <v>-116706</v>
      </c>
      <c r="U2863" s="40" t="n">
        <f aca="false">IFERROR(ABS(T2863)/S2863*100,0)</f>
        <v>0.496338638142314</v>
      </c>
    </row>
    <row r="2864" customFormat="false" ht="15" hidden="false" customHeight="false" outlineLevel="0" collapsed="false">
      <c r="A2864" s="38" t="n">
        <v>39875</v>
      </c>
      <c r="B2864" s="39" t="n">
        <v>7.46</v>
      </c>
      <c r="C2864" s="39" t="n">
        <v>7.462687016</v>
      </c>
      <c r="D2864" s="39" t="n">
        <f aca="false">B2864-C2864</f>
        <v>-0.00268701600000032</v>
      </c>
      <c r="E2864" s="40" t="n">
        <f aca="false">IFERROR(ABS(D2864)/C2864*100,0)</f>
        <v>0.0360060122344587</v>
      </c>
      <c r="F2864" s="39" t="n">
        <v>7.87</v>
      </c>
      <c r="G2864" s="39" t="n">
        <v>7.870646954</v>
      </c>
      <c r="H2864" s="39" t="n">
        <f aca="false">F2864-G2864</f>
        <v>-0.000646953999999589</v>
      </c>
      <c r="I2864" s="40" t="n">
        <f aca="false">IFERROR(ABS(H2864)/G2864*100,0)</f>
        <v>0.00821983254719354</v>
      </c>
      <c r="J2864" s="39" t="n">
        <v>7.46</v>
      </c>
      <c r="K2864" s="39" t="n">
        <v>7.462687016</v>
      </c>
      <c r="L2864" s="39" t="n">
        <f aca="false">J2864-K2864</f>
        <v>-0.00268701600000032</v>
      </c>
      <c r="M2864" s="40" t="n">
        <f aca="false">IFERROR(ABS(L2864)/K2864*100,0)</f>
        <v>0.0360060122344587</v>
      </c>
      <c r="N2864" s="39" t="n">
        <v>7.74</v>
      </c>
      <c r="O2864" s="39" t="n">
        <v>7.741293907</v>
      </c>
      <c r="P2864" s="39" t="n">
        <f aca="false">N2864-O2864</f>
        <v>-0.00129390699999998</v>
      </c>
      <c r="Q2864" s="40" t="n">
        <f aca="false">IFERROR(ABS(P2864)/O2864*100,0)</f>
        <v>0.0167143505406761</v>
      </c>
      <c r="R2864" s="41" t="n">
        <v>29769640</v>
      </c>
      <c r="S2864" s="41" t="n">
        <v>29913021</v>
      </c>
      <c r="T2864" s="41" t="n">
        <f aca="false">R2864-S2864</f>
        <v>-143381</v>
      </c>
      <c r="U2864" s="40" t="n">
        <f aca="false">IFERROR(ABS(T2864)/S2864*100,0)</f>
        <v>0.479326377633339</v>
      </c>
    </row>
    <row r="2865" customFormat="false" ht="15" hidden="false" customHeight="false" outlineLevel="0" collapsed="false">
      <c r="A2865" s="38" t="n">
        <v>39876</v>
      </c>
      <c r="B2865" s="39" t="n">
        <v>7.46</v>
      </c>
      <c r="C2865" s="39" t="n">
        <v>7.97014904</v>
      </c>
      <c r="D2865" s="39" t="n">
        <f aca="false">B2865-C2865</f>
        <v>-0.51014904</v>
      </c>
      <c r="E2865" s="40" t="n">
        <f aca="false">IFERROR(ABS(D2865)/C2865*100,0)</f>
        <v>6.40074655366796</v>
      </c>
      <c r="F2865" s="39" t="n">
        <v>8.21</v>
      </c>
      <c r="G2865" s="39" t="n">
        <v>8.208954811</v>
      </c>
      <c r="H2865" s="39" t="n">
        <f aca="false">F2865-G2865</f>
        <v>0.00104518900000095</v>
      </c>
      <c r="I2865" s="40" t="n">
        <f aca="false">IFERROR(ABS(H2865)/G2865*100,0)</f>
        <v>0.0127323030040364</v>
      </c>
      <c r="J2865" s="39" t="n">
        <v>7.46</v>
      </c>
      <c r="K2865" s="39" t="n">
        <v>7.97014904</v>
      </c>
      <c r="L2865" s="39" t="n">
        <f aca="false">J2865-K2865</f>
        <v>-0.51014904</v>
      </c>
      <c r="M2865" s="40" t="n">
        <f aca="false">IFERROR(ABS(L2865)/K2865*100,0)</f>
        <v>6.40074655366796</v>
      </c>
      <c r="N2865" s="39" t="n">
        <v>8</v>
      </c>
      <c r="O2865" s="39" t="n">
        <v>8</v>
      </c>
      <c r="P2865" s="39" t="n">
        <f aca="false">N2865-O2865</f>
        <v>0</v>
      </c>
      <c r="Q2865" s="40" t="n">
        <f aca="false">IFERROR(ABS(P2865)/O2865*100,0)</f>
        <v>0</v>
      </c>
      <c r="R2865" s="41" t="n">
        <v>23905772</v>
      </c>
      <c r="S2865" s="41" t="n">
        <v>24024223</v>
      </c>
      <c r="T2865" s="41" t="n">
        <f aca="false">R2865-S2865</f>
        <v>-118451</v>
      </c>
      <c r="U2865" s="40" t="n">
        <f aca="false">IFERROR(ABS(T2865)/S2865*100,0)</f>
        <v>0.493048203889882</v>
      </c>
    </row>
    <row r="2866" customFormat="false" ht="15" hidden="false" customHeight="false" outlineLevel="0" collapsed="false">
      <c r="A2866" s="38" t="n">
        <v>39877</v>
      </c>
      <c r="B2866" s="39" t="n">
        <v>8.02</v>
      </c>
      <c r="C2866" s="39" t="n">
        <v>8.019900322</v>
      </c>
      <c r="D2866" s="39" t="n">
        <f aca="false">B2866-C2866</f>
        <v>9.96779999997699E-005</v>
      </c>
      <c r="E2866" s="40" t="n">
        <f aca="false">IFERROR(ABS(D2866)/C2866*100,0)</f>
        <v>0.0012428832778175</v>
      </c>
      <c r="F2866" s="39" t="n">
        <v>8.21</v>
      </c>
      <c r="G2866" s="39" t="n">
        <v>8.208954811</v>
      </c>
      <c r="H2866" s="39" t="n">
        <f aca="false">F2866-G2866</f>
        <v>0.00104518900000095</v>
      </c>
      <c r="I2866" s="40" t="n">
        <f aca="false">IFERROR(ABS(H2866)/G2866*100,0)</f>
        <v>0.0127323030040364</v>
      </c>
      <c r="J2866" s="39" t="n">
        <v>7.84</v>
      </c>
      <c r="K2866" s="39" t="n">
        <v>7.840795994</v>
      </c>
      <c r="L2866" s="39" t="n">
        <f aca="false">J2866-K2866</f>
        <v>-0.000795993999999745</v>
      </c>
      <c r="M2866" s="40" t="n">
        <f aca="false">IFERROR(ABS(L2866)/K2866*100,0)</f>
        <v>0.0101519539675418</v>
      </c>
      <c r="N2866" s="39" t="n">
        <v>8.05</v>
      </c>
      <c r="O2866" s="39" t="n">
        <v>8.049751282</v>
      </c>
      <c r="P2866" s="39" t="n">
        <f aca="false">N2866-O2866</f>
        <v>0.000248717999999926</v>
      </c>
      <c r="Q2866" s="40" t="n">
        <f aca="false">IFERROR(ABS(P2866)/O2866*100,0)</f>
        <v>0.00308976005949504</v>
      </c>
      <c r="R2866" s="41" t="n">
        <v>27491588</v>
      </c>
      <c r="S2866" s="41" t="n">
        <v>27629058</v>
      </c>
      <c r="T2866" s="41" t="n">
        <f aca="false">R2866-S2866</f>
        <v>-137470</v>
      </c>
      <c r="U2866" s="40" t="n">
        <f aca="false">IFERROR(ABS(T2866)/S2866*100,0)</f>
        <v>0.49755587034491</v>
      </c>
    </row>
    <row r="2867" customFormat="false" ht="15" hidden="false" customHeight="false" outlineLevel="0" collapsed="false">
      <c r="A2867" s="38" t="n">
        <v>39878</v>
      </c>
      <c r="B2867" s="39" t="n">
        <v>8.22</v>
      </c>
      <c r="C2867" s="39" t="n">
        <v>8.218905449</v>
      </c>
      <c r="D2867" s="39" t="n">
        <f aca="false">B2867-C2867</f>
        <v>0.00109455100000133</v>
      </c>
      <c r="E2867" s="40" t="n">
        <f aca="false">IFERROR(ABS(D2867)/C2867*100,0)</f>
        <v>0.0133174789124081</v>
      </c>
      <c r="F2867" s="39" t="n">
        <v>8.42</v>
      </c>
      <c r="G2867" s="39" t="n">
        <v>8.417909622</v>
      </c>
      <c r="H2867" s="39" t="n">
        <f aca="false">F2867-G2867</f>
        <v>0.00209037800000012</v>
      </c>
      <c r="I2867" s="40" t="n">
        <f aca="false">IFERROR(ABS(H2867)/G2867*100,0)</f>
        <v>0.0248325070458937</v>
      </c>
      <c r="J2867" s="39" t="n">
        <v>7.97</v>
      </c>
      <c r="K2867" s="39" t="n">
        <v>7.97014904</v>
      </c>
      <c r="L2867" s="39" t="n">
        <f aca="false">J2867-K2867</f>
        <v>-0.000149040000000156</v>
      </c>
      <c r="M2867" s="40" t="n">
        <f aca="false">IFERROR(ABS(L2867)/K2867*100,0)</f>
        <v>0.00186997757823806</v>
      </c>
      <c r="N2867" s="39" t="n">
        <v>8.21</v>
      </c>
      <c r="O2867" s="39" t="n">
        <v>8.208954811</v>
      </c>
      <c r="P2867" s="39" t="n">
        <f aca="false">N2867-O2867</f>
        <v>0.00104518900000095</v>
      </c>
      <c r="Q2867" s="40" t="n">
        <f aca="false">IFERROR(ABS(P2867)/O2867*100,0)</f>
        <v>0.0127323030040364</v>
      </c>
      <c r="R2867" s="41" t="n">
        <v>29245496</v>
      </c>
      <c r="S2867" s="41" t="n">
        <v>29391526</v>
      </c>
      <c r="T2867" s="41" t="n">
        <f aca="false">R2867-S2867</f>
        <v>-146030</v>
      </c>
      <c r="U2867" s="40" t="n">
        <f aca="false">IFERROR(ABS(T2867)/S2867*100,0)</f>
        <v>0.496843886227615</v>
      </c>
    </row>
    <row r="2868" customFormat="false" ht="15" hidden="false" customHeight="false" outlineLevel="0" collapsed="false">
      <c r="A2868" s="38" t="n">
        <v>39881</v>
      </c>
      <c r="B2868" s="39" t="n">
        <v>8.16</v>
      </c>
      <c r="C2868" s="39" t="n">
        <v>8.159203529</v>
      </c>
      <c r="D2868" s="39" t="n">
        <f aca="false">B2868-C2868</f>
        <v>0.00079647100000102</v>
      </c>
      <c r="E2868" s="40" t="n">
        <f aca="false">IFERROR(ABS(D2868)/C2868*100,0)</f>
        <v>0.00976162682019328</v>
      </c>
      <c r="F2868" s="39" t="n">
        <v>8.34</v>
      </c>
      <c r="G2868" s="39" t="n">
        <v>8.338308334</v>
      </c>
      <c r="H2868" s="39" t="n">
        <f aca="false">F2868-G2868</f>
        <v>0.00169166599999926</v>
      </c>
      <c r="I2868" s="40" t="n">
        <f aca="false">IFERROR(ABS(H2868)/G2868*100,0)</f>
        <v>0.0202878801339281</v>
      </c>
      <c r="J2868" s="39" t="n">
        <v>7.69</v>
      </c>
      <c r="K2868" s="39" t="n">
        <v>7.691542149</v>
      </c>
      <c r="L2868" s="39" t="n">
        <f aca="false">J2868-K2868</f>
        <v>-0.0015421489999996</v>
      </c>
      <c r="M2868" s="40" t="n">
        <f aca="false">IFERROR(ABS(L2868)/K2868*100,0)</f>
        <v>0.020049932381897</v>
      </c>
      <c r="N2868" s="39" t="n">
        <v>7.7</v>
      </c>
      <c r="O2868" s="39" t="n">
        <v>7.701492786</v>
      </c>
      <c r="P2868" s="39" t="n">
        <f aca="false">N2868-O2868</f>
        <v>-0.00149278600000002</v>
      </c>
      <c r="Q2868" s="40" t="n">
        <f aca="false">IFERROR(ABS(P2868)/O2868*100,0)</f>
        <v>0.0193830734051151</v>
      </c>
      <c r="R2868" s="41" t="n">
        <v>31933008</v>
      </c>
      <c r="S2868" s="41" t="n">
        <v>32092765</v>
      </c>
      <c r="T2868" s="41" t="n">
        <f aca="false">R2868-S2868</f>
        <v>-159757</v>
      </c>
      <c r="U2868" s="40" t="n">
        <f aca="false">IFERROR(ABS(T2868)/S2868*100,0)</f>
        <v>0.497797556552076</v>
      </c>
    </row>
    <row r="2869" customFormat="false" ht="15" hidden="false" customHeight="false" outlineLevel="0" collapsed="false">
      <c r="A2869" s="38" t="n">
        <v>39882</v>
      </c>
      <c r="B2869" s="39" t="n">
        <v>7.96</v>
      </c>
      <c r="C2869" s="39" t="n">
        <v>7.960198879</v>
      </c>
      <c r="D2869" s="39" t="n">
        <f aca="false">B2869-C2869</f>
        <v>-0.000198879000000041</v>
      </c>
      <c r="E2869" s="40" t="n">
        <f aca="false">IFERROR(ABS(D2869)/C2869*100,0)</f>
        <v>0.00249841747703953</v>
      </c>
      <c r="F2869" s="39" t="n">
        <v>8.36</v>
      </c>
      <c r="G2869" s="39" t="n">
        <v>8.358208656</v>
      </c>
      <c r="H2869" s="39" t="n">
        <f aca="false">F2869-G2869</f>
        <v>0.00179134399999903</v>
      </c>
      <c r="I2869" s="40" t="n">
        <f aca="false">IFERROR(ABS(H2869)/G2869*100,0)</f>
        <v>0.0214321521958309</v>
      </c>
      <c r="J2869" s="39" t="n">
        <v>7.89</v>
      </c>
      <c r="K2869" s="39" t="n">
        <v>7.890546799</v>
      </c>
      <c r="L2869" s="39" t="n">
        <f aca="false">J2869-K2869</f>
        <v>-0.00054679900000032</v>
      </c>
      <c r="M2869" s="40" t="n">
        <f aca="false">IFERROR(ABS(L2869)/K2869*100,0)</f>
        <v>0.0069297985796069</v>
      </c>
      <c r="N2869" s="39" t="n">
        <v>8.31</v>
      </c>
      <c r="O2869" s="39" t="n">
        <v>8.308458328</v>
      </c>
      <c r="P2869" s="39" t="n">
        <f aca="false">N2869-O2869</f>
        <v>0.00154167200000011</v>
      </c>
      <c r="Q2869" s="40" t="n">
        <f aca="false">IFERROR(ABS(P2869)/O2869*100,0)</f>
        <v>0.0185554520362048</v>
      </c>
      <c r="R2869" s="41" t="n">
        <v>28676680</v>
      </c>
      <c r="S2869" s="41" t="n">
        <v>28818576</v>
      </c>
      <c r="T2869" s="41" t="n">
        <f aca="false">R2869-S2869</f>
        <v>-141896</v>
      </c>
      <c r="U2869" s="40" t="n">
        <f aca="false">IFERROR(ABS(T2869)/S2869*100,0)</f>
        <v>0.492376861368862</v>
      </c>
    </row>
    <row r="2870" customFormat="false" ht="15" hidden="false" customHeight="false" outlineLevel="0" collapsed="false">
      <c r="A2870" s="38" t="n">
        <v>39883</v>
      </c>
      <c r="B2870" s="39" t="n">
        <v>8.33</v>
      </c>
      <c r="C2870" s="39" t="n">
        <v>8.328357697</v>
      </c>
      <c r="D2870" s="39" t="n">
        <f aca="false">B2870-C2870</f>
        <v>0.00164230300000057</v>
      </c>
      <c r="E2870" s="40" t="n">
        <f aca="false">IFERROR(ABS(D2870)/C2870*100,0)</f>
        <v>0.0197194099935471</v>
      </c>
      <c r="F2870" s="39" t="n">
        <v>8.71</v>
      </c>
      <c r="G2870" s="39" t="n">
        <v>8.706467628</v>
      </c>
      <c r="H2870" s="39" t="n">
        <f aca="false">F2870-G2870</f>
        <v>0.00353237200000045</v>
      </c>
      <c r="I2870" s="40" t="n">
        <f aca="false">IFERROR(ABS(H2870)/G2870*100,0)</f>
        <v>0.0405718156998636</v>
      </c>
      <c r="J2870" s="39" t="n">
        <v>8.28</v>
      </c>
      <c r="K2870" s="39" t="n">
        <v>8.278607368</v>
      </c>
      <c r="L2870" s="39" t="n">
        <f aca="false">J2870-K2870</f>
        <v>0.00139263199999995</v>
      </c>
      <c r="M2870" s="40" t="n">
        <f aca="false">IFERROR(ABS(L2870)/K2870*100,0)</f>
        <v>0.0168220563929992</v>
      </c>
      <c r="N2870" s="39" t="n">
        <v>8.62</v>
      </c>
      <c r="O2870" s="39" t="n">
        <v>8.616914749</v>
      </c>
      <c r="P2870" s="39" t="n">
        <f aca="false">N2870-O2870</f>
        <v>0.0030852509999999</v>
      </c>
      <c r="Q2870" s="40" t="n">
        <f aca="false">IFERROR(ABS(P2870)/O2870*100,0)</f>
        <v>0.0358045900402803</v>
      </c>
      <c r="R2870" s="41" t="n">
        <v>22056422</v>
      </c>
      <c r="S2870" s="41" t="n">
        <v>22053820</v>
      </c>
      <c r="T2870" s="41" t="n">
        <f aca="false">R2870-S2870</f>
        <v>2602</v>
      </c>
      <c r="U2870" s="40" t="n">
        <f aca="false">IFERROR(ABS(T2870)/S2870*100,0)</f>
        <v>0.0117984095272384</v>
      </c>
    </row>
    <row r="2871" customFormat="false" ht="15" hidden="false" customHeight="false" outlineLevel="0" collapsed="false">
      <c r="A2871" s="38" t="n">
        <v>39884</v>
      </c>
      <c r="B2871" s="39" t="n">
        <v>8.66</v>
      </c>
      <c r="C2871" s="39" t="n">
        <v>8.656716347</v>
      </c>
      <c r="D2871" s="39" t="n">
        <f aca="false">B2871-C2871</f>
        <v>0.00328365300000044</v>
      </c>
      <c r="E2871" s="40" t="n">
        <f aca="false">IFERROR(ABS(D2871)/C2871*100,0)</f>
        <v>0.037931853931409</v>
      </c>
      <c r="F2871" s="39" t="n">
        <v>8.89</v>
      </c>
      <c r="G2871" s="39" t="n">
        <v>8.885572433</v>
      </c>
      <c r="H2871" s="39" t="n">
        <f aca="false">F2871-G2871</f>
        <v>0.00442756700000047</v>
      </c>
      <c r="I2871" s="40" t="n">
        <f aca="false">IFERROR(ABS(H2871)/G2871*100,0)</f>
        <v>0.049828719909558</v>
      </c>
      <c r="J2871" s="39" t="n">
        <v>8.43</v>
      </c>
      <c r="K2871" s="39" t="n">
        <v>8.427861214</v>
      </c>
      <c r="L2871" s="39" t="n">
        <f aca="false">J2871-K2871</f>
        <v>0.00213878599999973</v>
      </c>
      <c r="M2871" s="40" t="n">
        <f aca="false">IFERROR(ABS(L2871)/K2871*100,0)</f>
        <v>0.0253775655019908</v>
      </c>
      <c r="N2871" s="39" t="n">
        <v>8.82</v>
      </c>
      <c r="O2871" s="39" t="n">
        <v>8.815919876</v>
      </c>
      <c r="P2871" s="39" t="n">
        <f aca="false">N2871-O2871</f>
        <v>0.00408012399999969</v>
      </c>
      <c r="Q2871" s="40" t="n">
        <f aca="false">IFERROR(ABS(P2871)/O2871*100,0)</f>
        <v>0.0462813189932363</v>
      </c>
      <c r="R2871" s="41" t="n">
        <v>22649792</v>
      </c>
      <c r="S2871" s="41" t="n">
        <v>22754808</v>
      </c>
      <c r="T2871" s="41" t="n">
        <f aca="false">R2871-S2871</f>
        <v>-105016</v>
      </c>
      <c r="U2871" s="40" t="n">
        <f aca="false">IFERROR(ABS(T2871)/S2871*100,0)</f>
        <v>0.461511255115842</v>
      </c>
    </row>
    <row r="2872" customFormat="false" ht="15" hidden="false" customHeight="false" outlineLevel="0" collapsed="false">
      <c r="A2872" s="38" t="n">
        <v>39885</v>
      </c>
      <c r="B2872" s="39" t="n">
        <v>8.95</v>
      </c>
      <c r="C2872" s="39" t="n">
        <v>8.945274353</v>
      </c>
      <c r="D2872" s="39" t="n">
        <f aca="false">B2872-C2872</f>
        <v>0.004725646999999</v>
      </c>
      <c r="E2872" s="40" t="n">
        <f aca="false">IFERROR(ABS(D2872)/C2872*100,0)</f>
        <v>0.0528284188222147</v>
      </c>
      <c r="F2872" s="39" t="n">
        <v>9.04</v>
      </c>
      <c r="G2872" s="39" t="n">
        <v>9.044775963</v>
      </c>
      <c r="H2872" s="39" t="n">
        <f aca="false">F2872-G2872</f>
        <v>-0.00477596300000016</v>
      </c>
      <c r="I2872" s="40" t="n">
        <f aca="false">IFERROR(ABS(H2872)/G2872*100,0)</f>
        <v>0.052803552233217</v>
      </c>
      <c r="J2872" s="39" t="n">
        <v>8.62</v>
      </c>
      <c r="K2872" s="39" t="n">
        <v>8.626866341</v>
      </c>
      <c r="L2872" s="39" t="n">
        <f aca="false">J2872-K2872</f>
        <v>-0.00686634100000028</v>
      </c>
      <c r="M2872" s="40" t="n">
        <f aca="false">IFERROR(ABS(L2872)/K2872*100,0)</f>
        <v>0.0795925279074667</v>
      </c>
      <c r="N2872" s="39" t="n">
        <v>8.78</v>
      </c>
      <c r="O2872" s="39" t="n">
        <v>8.776119232</v>
      </c>
      <c r="P2872" s="39" t="n">
        <f aca="false">N2872-O2872</f>
        <v>0.00388076800000015</v>
      </c>
      <c r="Q2872" s="40" t="n">
        <f aca="false">IFERROR(ABS(P2872)/O2872*100,0)</f>
        <v>0.0442196362356822</v>
      </c>
      <c r="R2872" s="41" t="n">
        <v>31683142</v>
      </c>
      <c r="S2872" s="41" t="n">
        <v>31841415</v>
      </c>
      <c r="T2872" s="41" t="n">
        <f aca="false">R2872-S2872</f>
        <v>-158273</v>
      </c>
      <c r="U2872" s="40" t="n">
        <f aca="false">IFERROR(ABS(T2872)/S2872*100,0)</f>
        <v>0.49706647773034</v>
      </c>
    </row>
    <row r="2873" customFormat="false" ht="15" hidden="false" customHeight="false" outlineLevel="0" collapsed="false">
      <c r="A2873" s="38" t="n">
        <v>39888</v>
      </c>
      <c r="B2873" s="39" t="n">
        <v>8.85</v>
      </c>
      <c r="C2873" s="39" t="n">
        <v>8.845770836</v>
      </c>
      <c r="D2873" s="39" t="n">
        <f aca="false">B2873-C2873</f>
        <v>0.00422916399999984</v>
      </c>
      <c r="E2873" s="40" t="n">
        <f aca="false">IFERROR(ABS(D2873)/C2873*100,0)</f>
        <v>0.0478100108900429</v>
      </c>
      <c r="F2873" s="39" t="n">
        <v>8.96</v>
      </c>
      <c r="G2873" s="39" t="n">
        <v>8.955224037</v>
      </c>
      <c r="H2873" s="39" t="n">
        <f aca="false">F2873-G2873</f>
        <v>0.00477596300000016</v>
      </c>
      <c r="I2873" s="40" t="n">
        <f aca="false">IFERROR(ABS(H2873)/G2873*100,0)</f>
        <v>0.053331585901899</v>
      </c>
      <c r="J2873" s="39" t="n">
        <v>8.64</v>
      </c>
      <c r="K2873" s="39" t="n">
        <v>8.636816025</v>
      </c>
      <c r="L2873" s="39" t="n">
        <f aca="false">J2873-K2873</f>
        <v>0.00318397500000067</v>
      </c>
      <c r="M2873" s="40" t="n">
        <f aca="false">IFERROR(ABS(L2873)/K2873*100,0)</f>
        <v>0.0368651478830206</v>
      </c>
      <c r="N2873" s="39" t="n">
        <v>8.69</v>
      </c>
      <c r="O2873" s="39" t="n">
        <v>8.686567307</v>
      </c>
      <c r="P2873" s="39" t="n">
        <f aca="false">N2873-O2873</f>
        <v>0.00343269299999882</v>
      </c>
      <c r="Q2873" s="40" t="n">
        <f aca="false">IFERROR(ABS(P2873)/O2873*100,0)</f>
        <v>0.0395172555358273</v>
      </c>
      <c r="R2873" s="41" t="n">
        <v>18936114</v>
      </c>
      <c r="S2873" s="41" t="n">
        <v>19030479</v>
      </c>
      <c r="T2873" s="41" t="n">
        <f aca="false">R2873-S2873</f>
        <v>-94365</v>
      </c>
      <c r="U2873" s="40" t="n">
        <f aca="false">IFERROR(ABS(T2873)/S2873*100,0)</f>
        <v>0.495862453068049</v>
      </c>
    </row>
    <row r="2874" customFormat="false" ht="15" hidden="false" customHeight="false" outlineLevel="0" collapsed="false">
      <c r="A2874" s="38" t="n">
        <v>39889</v>
      </c>
      <c r="B2874" s="39" t="n">
        <v>8.62</v>
      </c>
      <c r="C2874" s="39" t="n">
        <v>8.616914749</v>
      </c>
      <c r="D2874" s="39" t="n">
        <f aca="false">B2874-C2874</f>
        <v>0.0030852509999999</v>
      </c>
      <c r="E2874" s="40" t="n">
        <f aca="false">IFERROR(ABS(D2874)/C2874*100,0)</f>
        <v>0.0358045900402803</v>
      </c>
      <c r="F2874" s="39" t="n">
        <v>8.96</v>
      </c>
      <c r="G2874" s="39" t="n">
        <v>8.955224037</v>
      </c>
      <c r="H2874" s="39" t="n">
        <f aca="false">F2874-G2874</f>
        <v>0.00477596300000016</v>
      </c>
      <c r="I2874" s="40" t="n">
        <f aca="false">IFERROR(ABS(H2874)/G2874*100,0)</f>
        <v>0.053331585901899</v>
      </c>
      <c r="J2874" s="39" t="n">
        <v>8.59</v>
      </c>
      <c r="K2874" s="39" t="n">
        <v>8.587064743</v>
      </c>
      <c r="L2874" s="39" t="n">
        <f aca="false">J2874-K2874</f>
        <v>0.00293525699999897</v>
      </c>
      <c r="M2874" s="40" t="n">
        <f aca="false">IFERROR(ABS(L2874)/K2874*100,0)</f>
        <v>0.0341823089477895</v>
      </c>
      <c r="N2874" s="39" t="n">
        <v>8.94</v>
      </c>
      <c r="O2874" s="39" t="n">
        <v>8.935322762</v>
      </c>
      <c r="P2874" s="39" t="n">
        <f aca="false">N2874-O2874</f>
        <v>0.00467723799999931</v>
      </c>
      <c r="Q2874" s="40" t="n">
        <f aca="false">IFERROR(ABS(P2874)/O2874*100,0)</f>
        <v>0.0523454845961535</v>
      </c>
      <c r="R2874" s="41" t="n">
        <v>19534932</v>
      </c>
      <c r="S2874" s="41" t="n">
        <v>19631469</v>
      </c>
      <c r="T2874" s="41" t="n">
        <f aca="false">R2874-S2874</f>
        <v>-96537</v>
      </c>
      <c r="U2874" s="40" t="n">
        <f aca="false">IFERROR(ABS(T2874)/S2874*100,0)</f>
        <v>0.491746185677699</v>
      </c>
    </row>
    <row r="2875" customFormat="false" ht="15" hidden="false" customHeight="false" outlineLevel="0" collapsed="false">
      <c r="A2875" s="38" t="n">
        <v>39890</v>
      </c>
      <c r="B2875" s="39" t="n">
        <v>8.71</v>
      </c>
      <c r="C2875" s="39" t="n">
        <v>8.706467628</v>
      </c>
      <c r="D2875" s="39" t="n">
        <f aca="false">B2875-C2875</f>
        <v>0.00353237200000045</v>
      </c>
      <c r="E2875" s="40" t="n">
        <f aca="false">IFERROR(ABS(D2875)/C2875*100,0)</f>
        <v>0.0405718156998636</v>
      </c>
      <c r="F2875" s="39" t="n">
        <v>9.18</v>
      </c>
      <c r="G2875" s="39" t="n">
        <v>9.174128532</v>
      </c>
      <c r="H2875" s="39" t="n">
        <f aca="false">F2875-G2875</f>
        <v>0.00587146800000049</v>
      </c>
      <c r="I2875" s="40" t="n">
        <f aca="false">IFERROR(ABS(H2875)/G2875*100,0)</f>
        <v>0.0640002805663819</v>
      </c>
      <c r="J2875" s="39" t="n">
        <v>8.64</v>
      </c>
      <c r="K2875" s="39" t="n">
        <v>8.636816025</v>
      </c>
      <c r="L2875" s="39" t="n">
        <f aca="false">J2875-K2875</f>
        <v>0.00318397500000067</v>
      </c>
      <c r="M2875" s="40" t="n">
        <f aca="false">IFERROR(ABS(L2875)/K2875*100,0)</f>
        <v>0.0368651478830206</v>
      </c>
      <c r="N2875" s="39" t="n">
        <v>9.03</v>
      </c>
      <c r="O2875" s="39" t="n">
        <v>9.034826279</v>
      </c>
      <c r="P2875" s="39" t="n">
        <f aca="false">N2875-O2875</f>
        <v>-0.00482627900000132</v>
      </c>
      <c r="Q2875" s="40" t="n">
        <f aca="false">IFERROR(ABS(P2875)/O2875*100,0)</f>
        <v>0.0534186142706388</v>
      </c>
      <c r="R2875" s="41" t="n">
        <v>27964128</v>
      </c>
      <c r="S2875" s="41" t="n">
        <v>28117588</v>
      </c>
      <c r="T2875" s="41" t="n">
        <f aca="false">R2875-S2875</f>
        <v>-153460</v>
      </c>
      <c r="U2875" s="40" t="n">
        <f aca="false">IFERROR(ABS(T2875)/S2875*100,0)</f>
        <v>0.545779389042901</v>
      </c>
    </row>
    <row r="2876" customFormat="false" ht="15" hidden="false" customHeight="false" outlineLevel="0" collapsed="false">
      <c r="A2876" s="38" t="n">
        <v>39891</v>
      </c>
      <c r="B2876" s="39" t="n">
        <v>8.87</v>
      </c>
      <c r="C2876" s="39" t="n">
        <v>8.865672112</v>
      </c>
      <c r="D2876" s="39" t="n">
        <f aca="false">B2876-C2876</f>
        <v>0.00432788799999884</v>
      </c>
      <c r="E2876" s="40" t="n">
        <f aca="false">IFERROR(ABS(D2876)/C2876*100,0)</f>
        <v>0.0488162425287631</v>
      </c>
      <c r="F2876" s="39" t="n">
        <v>8.96</v>
      </c>
      <c r="G2876" s="39" t="n">
        <v>8.955224037</v>
      </c>
      <c r="H2876" s="39" t="n">
        <f aca="false">F2876-G2876</f>
        <v>0.00477596300000016</v>
      </c>
      <c r="I2876" s="40" t="n">
        <f aca="false">IFERROR(ABS(H2876)/G2876*100,0)</f>
        <v>0.053331585901899</v>
      </c>
      <c r="J2876" s="39" t="n">
        <v>8.6</v>
      </c>
      <c r="K2876" s="39" t="n">
        <v>8.597015381</v>
      </c>
      <c r="L2876" s="39" t="n">
        <f aca="false">J2876-K2876</f>
        <v>0.00298461899999936</v>
      </c>
      <c r="M2876" s="40" t="n">
        <f aca="false">IFERROR(ABS(L2876)/K2876*100,0)</f>
        <v>0.0347169205558893</v>
      </c>
      <c r="N2876" s="39" t="n">
        <v>8.74</v>
      </c>
      <c r="O2876" s="39" t="n">
        <v>8.736317635</v>
      </c>
      <c r="P2876" s="39" t="n">
        <f aca="false">N2876-O2876</f>
        <v>0.00368236499999952</v>
      </c>
      <c r="Q2876" s="40" t="n">
        <f aca="false">IFERROR(ABS(P2876)/O2876*100,0)</f>
        <v>0.0421500814627778</v>
      </c>
      <c r="R2876" s="41" t="n">
        <v>25007944</v>
      </c>
      <c r="S2876" s="41" t="n">
        <v>25133040</v>
      </c>
      <c r="T2876" s="41" t="n">
        <f aca="false">R2876-S2876</f>
        <v>-125096</v>
      </c>
      <c r="U2876" s="40" t="n">
        <f aca="false">IFERROR(ABS(T2876)/S2876*100,0)</f>
        <v>0.497735252082518</v>
      </c>
    </row>
    <row r="2877" customFormat="false" ht="15" hidden="false" customHeight="false" outlineLevel="0" collapsed="false">
      <c r="A2877" s="38" t="n">
        <v>39892</v>
      </c>
      <c r="B2877" s="39" t="n">
        <v>8.71</v>
      </c>
      <c r="C2877" s="39" t="n">
        <v>8.706467628</v>
      </c>
      <c r="D2877" s="39" t="n">
        <f aca="false">B2877-C2877</f>
        <v>0.00353237200000045</v>
      </c>
      <c r="E2877" s="40" t="n">
        <f aca="false">IFERROR(ABS(D2877)/C2877*100,0)</f>
        <v>0.0405718156998636</v>
      </c>
      <c r="F2877" s="39" t="n">
        <v>8.82</v>
      </c>
      <c r="G2877" s="39" t="n">
        <v>8.815919876</v>
      </c>
      <c r="H2877" s="39" t="n">
        <f aca="false">F2877-G2877</f>
        <v>0.00408012399999969</v>
      </c>
      <c r="I2877" s="40" t="n">
        <f aca="false">IFERROR(ABS(H2877)/G2877*100,0)</f>
        <v>0.0462813189932363</v>
      </c>
      <c r="J2877" s="39" t="n">
        <v>8.43</v>
      </c>
      <c r="K2877" s="39" t="n">
        <v>8.427861214</v>
      </c>
      <c r="L2877" s="39" t="n">
        <f aca="false">J2877-K2877</f>
        <v>0.00213878599999973</v>
      </c>
      <c r="M2877" s="40" t="n">
        <f aca="false">IFERROR(ABS(L2877)/K2877*100,0)</f>
        <v>0.0253775655019908</v>
      </c>
      <c r="N2877" s="39" t="n">
        <v>8.48</v>
      </c>
      <c r="O2877" s="39" t="n">
        <v>8.477611542</v>
      </c>
      <c r="P2877" s="39" t="n">
        <f aca="false">N2877-O2877</f>
        <v>0.00238845800000043</v>
      </c>
      <c r="Q2877" s="40" t="n">
        <f aca="false">IFERROR(ABS(P2877)/O2877*100,0)</f>
        <v>0.0281737136476172</v>
      </c>
      <c r="R2877" s="41" t="n">
        <v>17167720</v>
      </c>
      <c r="S2877" s="41" t="n">
        <v>17253137</v>
      </c>
      <c r="T2877" s="41" t="n">
        <f aca="false">R2877-S2877</f>
        <v>-85417</v>
      </c>
      <c r="U2877" s="40" t="n">
        <f aca="false">IFERROR(ABS(T2877)/S2877*100,0)</f>
        <v>0.495080981504987</v>
      </c>
    </row>
    <row r="2878" customFormat="false" ht="15" hidden="false" customHeight="false" outlineLevel="0" collapsed="false">
      <c r="A2878" s="38" t="n">
        <v>39895</v>
      </c>
      <c r="B2878" s="39" t="n">
        <v>8.76</v>
      </c>
      <c r="C2878" s="39" t="n">
        <v>8.75621891</v>
      </c>
      <c r="D2878" s="39" t="n">
        <f aca="false">B2878-C2878</f>
        <v>0.00378109000000038</v>
      </c>
      <c r="E2878" s="40" t="n">
        <f aca="false">IFERROR(ABS(D2878)/C2878*100,0)</f>
        <v>0.0431817664549501</v>
      </c>
      <c r="F2878" s="39" t="n">
        <v>9.24</v>
      </c>
      <c r="G2878" s="39" t="n">
        <v>9.24378109</v>
      </c>
      <c r="H2878" s="39" t="n">
        <f aca="false">F2878-G2878</f>
        <v>-0.00378109000000038</v>
      </c>
      <c r="I2878" s="40" t="n">
        <f aca="false">IFERROR(ABS(H2878)/G2878*100,0)</f>
        <v>0.0409041491050755</v>
      </c>
      <c r="J2878" s="39" t="n">
        <v>8.76</v>
      </c>
      <c r="K2878" s="39" t="n">
        <v>8.75621891</v>
      </c>
      <c r="L2878" s="39" t="n">
        <f aca="false">J2878-K2878</f>
        <v>0.00378109000000038</v>
      </c>
      <c r="M2878" s="40" t="n">
        <f aca="false">IFERROR(ABS(L2878)/K2878*100,0)</f>
        <v>0.0431817664549501</v>
      </c>
      <c r="N2878" s="39" t="n">
        <v>9.23</v>
      </c>
      <c r="O2878" s="39" t="n">
        <v>9.233831406</v>
      </c>
      <c r="P2878" s="39" t="n">
        <f aca="false">N2878-O2878</f>
        <v>-0.00383140599999976</v>
      </c>
      <c r="Q2878" s="40" t="n">
        <f aca="false">IFERROR(ABS(P2878)/O2878*100,0)</f>
        <v>0.0414931335816915</v>
      </c>
      <c r="R2878" s="41" t="n">
        <v>27162280</v>
      </c>
      <c r="S2878" s="41" t="n">
        <v>27297508</v>
      </c>
      <c r="T2878" s="41" t="n">
        <f aca="false">R2878-S2878</f>
        <v>-135228</v>
      </c>
      <c r="U2878" s="40" t="n">
        <f aca="false">IFERROR(ABS(T2878)/S2878*100,0)</f>
        <v>0.495385879179887</v>
      </c>
    </row>
    <row r="2879" customFormat="false" ht="15" hidden="false" customHeight="false" outlineLevel="0" collapsed="false">
      <c r="A2879" s="38" t="n">
        <v>39896</v>
      </c>
      <c r="B2879" s="39" t="n">
        <v>9.13</v>
      </c>
      <c r="C2879" s="39" t="n">
        <v>9.134327888</v>
      </c>
      <c r="D2879" s="39" t="n">
        <f aca="false">B2879-C2879</f>
        <v>-0.00432788799999884</v>
      </c>
      <c r="E2879" s="40" t="n">
        <f aca="false">IFERROR(ABS(D2879)/C2879*100,0)</f>
        <v>0.0473804756416123</v>
      </c>
      <c r="F2879" s="39" t="n">
        <v>9.23</v>
      </c>
      <c r="G2879" s="39" t="n">
        <v>9.233831406</v>
      </c>
      <c r="H2879" s="39" t="n">
        <f aca="false">F2879-G2879</f>
        <v>-0.00383140599999976</v>
      </c>
      <c r="I2879" s="40" t="n">
        <f aca="false">IFERROR(ABS(H2879)/G2879*100,0)</f>
        <v>0.0414931335816915</v>
      </c>
      <c r="J2879" s="39" t="n">
        <v>9.02</v>
      </c>
      <c r="K2879" s="39" t="n">
        <v>9.024875641</v>
      </c>
      <c r="L2879" s="39" t="n">
        <f aca="false">J2879-K2879</f>
        <v>-0.00487564099999993</v>
      </c>
      <c r="M2879" s="40" t="n">
        <f aca="false">IFERROR(ABS(L2879)/K2879*100,0)</f>
        <v>0.0540244674159265</v>
      </c>
      <c r="N2879" s="39" t="n">
        <v>9.06</v>
      </c>
      <c r="O2879" s="39" t="n">
        <v>9.064677238</v>
      </c>
      <c r="P2879" s="39" t="n">
        <f aca="false">N2879-O2879</f>
        <v>-0.00467723799999931</v>
      </c>
      <c r="Q2879" s="40" t="n">
        <f aca="false">IFERROR(ABS(P2879)/O2879*100,0)</f>
        <v>0.0515985056852535</v>
      </c>
      <c r="R2879" s="41" t="n">
        <v>19112492</v>
      </c>
      <c r="S2879" s="41" t="n">
        <v>19207861</v>
      </c>
      <c r="T2879" s="41" t="n">
        <f aca="false">R2879-S2879</f>
        <v>-95369</v>
      </c>
      <c r="U2879" s="40" t="n">
        <f aca="false">IFERROR(ABS(T2879)/S2879*100,0)</f>
        <v>0.496510256920331</v>
      </c>
    </row>
    <row r="2880" customFormat="false" ht="15" hidden="false" customHeight="false" outlineLevel="0" collapsed="false">
      <c r="A2880" s="38" t="n">
        <v>39897</v>
      </c>
      <c r="B2880" s="39" t="n">
        <v>9.02</v>
      </c>
      <c r="C2880" s="39" t="n">
        <v>9.024875641</v>
      </c>
      <c r="D2880" s="39" t="n">
        <f aca="false">B2880-C2880</f>
        <v>-0.00487564099999993</v>
      </c>
      <c r="E2880" s="40" t="n">
        <f aca="false">IFERROR(ABS(D2880)/C2880*100,0)</f>
        <v>0.0540244674159265</v>
      </c>
      <c r="F2880" s="39" t="n">
        <v>9.33</v>
      </c>
      <c r="G2880" s="39" t="n">
        <v>9.333333015</v>
      </c>
      <c r="H2880" s="39" t="n">
        <f aca="false">F2880-G2880</f>
        <v>-0.00333301499999905</v>
      </c>
      <c r="I2880" s="40" t="n">
        <f aca="false">IFERROR(ABS(H2880)/G2880*100,0)</f>
        <v>0.0357108762179858</v>
      </c>
      <c r="J2880" s="39" t="n">
        <v>8.82</v>
      </c>
      <c r="K2880" s="39" t="n">
        <v>8.815919876</v>
      </c>
      <c r="L2880" s="39" t="n">
        <f aca="false">J2880-K2880</f>
        <v>0.00408012399999969</v>
      </c>
      <c r="M2880" s="40" t="n">
        <f aca="false">IFERROR(ABS(L2880)/K2880*100,0)</f>
        <v>0.0462813189932363</v>
      </c>
      <c r="N2880" s="39" t="n">
        <v>8.97</v>
      </c>
      <c r="O2880" s="39" t="n">
        <v>8.965173721</v>
      </c>
      <c r="P2880" s="39" t="n">
        <f aca="false">N2880-O2880</f>
        <v>0.00482627900000132</v>
      </c>
      <c r="Q2880" s="40" t="n">
        <f aca="false">IFERROR(ABS(P2880)/O2880*100,0)</f>
        <v>0.0538336361368688</v>
      </c>
      <c r="R2880" s="41" t="n">
        <v>19829028</v>
      </c>
      <c r="S2880" s="41" t="n">
        <v>19927039</v>
      </c>
      <c r="T2880" s="41" t="n">
        <f aca="false">R2880-S2880</f>
        <v>-98011</v>
      </c>
      <c r="U2880" s="40" t="n">
        <f aca="false">IFERROR(ABS(T2880)/S2880*100,0)</f>
        <v>0.491849290805322</v>
      </c>
    </row>
    <row r="2881" customFormat="false" ht="15" hidden="false" customHeight="false" outlineLevel="0" collapsed="false">
      <c r="A2881" s="38" t="n">
        <v>39898</v>
      </c>
      <c r="B2881" s="39" t="n">
        <v>9.02</v>
      </c>
      <c r="C2881" s="39" t="n">
        <v>9.024875641</v>
      </c>
      <c r="D2881" s="39" t="n">
        <f aca="false">B2881-C2881</f>
        <v>-0.00487564099999993</v>
      </c>
      <c r="E2881" s="40" t="n">
        <f aca="false">IFERROR(ABS(D2881)/C2881*100,0)</f>
        <v>0.0540244674159265</v>
      </c>
      <c r="F2881" s="39" t="n">
        <v>9.27</v>
      </c>
      <c r="G2881" s="39" t="n">
        <v>9.27363205</v>
      </c>
      <c r="H2881" s="39" t="n">
        <f aca="false">F2881-G2881</f>
        <v>-0.00363205000000022</v>
      </c>
      <c r="I2881" s="40" t="n">
        <f aca="false">IFERROR(ABS(H2881)/G2881*100,0)</f>
        <v>0.0391653451465138</v>
      </c>
      <c r="J2881" s="39" t="n">
        <v>8.81</v>
      </c>
      <c r="K2881" s="39" t="n">
        <v>8.805970192</v>
      </c>
      <c r="L2881" s="39" t="n">
        <f aca="false">J2881-K2881</f>
        <v>0.0040298080000003</v>
      </c>
      <c r="M2881" s="40" t="n">
        <f aca="false">IFERROR(ABS(L2881)/K2881*100,0)</f>
        <v>0.0457622262185407</v>
      </c>
      <c r="N2881" s="39" t="n">
        <v>9.27</v>
      </c>
      <c r="O2881" s="39" t="n">
        <v>9.27363205</v>
      </c>
      <c r="P2881" s="39" t="n">
        <f aca="false">N2881-O2881</f>
        <v>-0.00363205000000022</v>
      </c>
      <c r="Q2881" s="40" t="n">
        <f aca="false">IFERROR(ABS(P2881)/O2881*100,0)</f>
        <v>0.0391653451465138</v>
      </c>
      <c r="R2881" s="41" t="n">
        <v>22104282</v>
      </c>
      <c r="S2881" s="41" t="n">
        <v>22208791</v>
      </c>
      <c r="T2881" s="41" t="n">
        <f aca="false">R2881-S2881</f>
        <v>-104509</v>
      </c>
      <c r="U2881" s="40" t="n">
        <f aca="false">IFERROR(ABS(T2881)/S2881*100,0)</f>
        <v>0.470574917833213</v>
      </c>
    </row>
    <row r="2882" customFormat="false" ht="15" hidden="false" customHeight="false" outlineLevel="0" collapsed="false">
      <c r="A2882" s="38" t="n">
        <v>39899</v>
      </c>
      <c r="B2882" s="39" t="n">
        <v>9.25</v>
      </c>
      <c r="C2882" s="39" t="n">
        <v>9.253730774</v>
      </c>
      <c r="D2882" s="39" t="n">
        <f aca="false">B2882-C2882</f>
        <v>-0.00373077399999922</v>
      </c>
      <c r="E2882" s="40" t="n">
        <f aca="false">IFERROR(ABS(D2882)/C2882*100,0)</f>
        <v>0.0403164311899098</v>
      </c>
      <c r="F2882" s="39" t="n">
        <v>9.26</v>
      </c>
      <c r="G2882" s="39" t="n">
        <v>9.263682365</v>
      </c>
      <c r="H2882" s="39" t="n">
        <f aca="false">F2882-G2882</f>
        <v>-0.00368236499999952</v>
      </c>
      <c r="I2882" s="40" t="n">
        <f aca="false">IFERROR(ABS(H2882)/G2882*100,0)</f>
        <v>0.0397505533427206</v>
      </c>
      <c r="J2882" s="39" t="n">
        <v>9.05</v>
      </c>
      <c r="K2882" s="39" t="n">
        <v>9.054725647</v>
      </c>
      <c r="L2882" s="39" t="n">
        <f aca="false">J2882-K2882</f>
        <v>-0.004725646999999</v>
      </c>
      <c r="M2882" s="40" t="n">
        <f aca="false">IFERROR(ABS(L2882)/K2882*100,0)</f>
        <v>0.0521898419038759</v>
      </c>
      <c r="N2882" s="39" t="n">
        <v>9.2</v>
      </c>
      <c r="O2882" s="39" t="n">
        <v>9.203980446</v>
      </c>
      <c r="P2882" s="39" t="n">
        <f aca="false">N2882-O2882</f>
        <v>-0.00398044599999992</v>
      </c>
      <c r="Q2882" s="40" t="n">
        <f aca="false">IFERROR(ABS(P2882)/O2882*100,0)</f>
        <v>0.0432470062637931</v>
      </c>
      <c r="R2882" s="41" t="n">
        <v>13545799</v>
      </c>
      <c r="S2882" s="41" t="n">
        <v>13612926</v>
      </c>
      <c r="T2882" s="41" t="n">
        <f aca="false">R2882-S2882</f>
        <v>-67127</v>
      </c>
      <c r="U2882" s="40" t="n">
        <f aca="false">IFERROR(ABS(T2882)/S2882*100,0)</f>
        <v>0.493112208205642</v>
      </c>
    </row>
    <row r="2883" customFormat="false" ht="15" hidden="false" customHeight="false" outlineLevel="0" collapsed="false">
      <c r="A2883" s="38" t="n">
        <v>39902</v>
      </c>
      <c r="B2883" s="39" t="n">
        <v>8.99</v>
      </c>
      <c r="C2883" s="39" t="n">
        <v>8.985074997</v>
      </c>
      <c r="D2883" s="39" t="n">
        <f aca="false">B2883-C2883</f>
        <v>0.00492500300000032</v>
      </c>
      <c r="E2883" s="40" t="n">
        <f aca="false">IFERROR(ABS(D2883)/C2883*100,0)</f>
        <v>0.0548131540543035</v>
      </c>
      <c r="F2883" s="39" t="n">
        <v>9.13</v>
      </c>
      <c r="G2883" s="39" t="n">
        <v>9.134327888</v>
      </c>
      <c r="H2883" s="39" t="n">
        <f aca="false">F2883-G2883</f>
        <v>-0.00432788799999884</v>
      </c>
      <c r="I2883" s="40" t="n">
        <f aca="false">IFERROR(ABS(H2883)/G2883*100,0)</f>
        <v>0.0473804756416123</v>
      </c>
      <c r="J2883" s="39" t="n">
        <v>8.72</v>
      </c>
      <c r="K2883" s="39" t="n">
        <v>8.716418266</v>
      </c>
      <c r="L2883" s="39" t="n">
        <f aca="false">J2883-K2883</f>
        <v>0.00358173400000084</v>
      </c>
      <c r="M2883" s="40" t="n">
        <f aca="false">IFERROR(ABS(L2883)/K2883*100,0)</f>
        <v>0.0410918096251995</v>
      </c>
      <c r="N2883" s="39" t="n">
        <v>8.85</v>
      </c>
      <c r="O2883" s="39" t="n">
        <v>8.845770836</v>
      </c>
      <c r="P2883" s="39" t="n">
        <f aca="false">N2883-O2883</f>
        <v>0.00422916399999984</v>
      </c>
      <c r="Q2883" s="40" t="n">
        <f aca="false">IFERROR(ABS(P2883)/O2883*100,0)</f>
        <v>0.0478100108900429</v>
      </c>
      <c r="R2883" s="41" t="n">
        <v>15534558</v>
      </c>
      <c r="S2883" s="41" t="n">
        <v>15611569</v>
      </c>
      <c r="T2883" s="41" t="n">
        <f aca="false">R2883-S2883</f>
        <v>-77011</v>
      </c>
      <c r="U2883" s="40" t="n">
        <f aca="false">IFERROR(ABS(T2883)/S2883*100,0)</f>
        <v>0.493294427997596</v>
      </c>
    </row>
    <row r="2884" customFormat="false" ht="15" hidden="false" customHeight="false" outlineLevel="0" collapsed="false">
      <c r="A2884" s="38" t="n">
        <v>39903</v>
      </c>
      <c r="B2884" s="39" t="n">
        <v>8.97</v>
      </c>
      <c r="C2884" s="39" t="n">
        <v>8.965173721</v>
      </c>
      <c r="D2884" s="39" t="n">
        <f aca="false">B2884-C2884</f>
        <v>0.00482627900000132</v>
      </c>
      <c r="E2884" s="40" t="n">
        <f aca="false">IFERROR(ABS(D2884)/C2884*100,0)</f>
        <v>0.0538336361368688</v>
      </c>
      <c r="F2884" s="39" t="n">
        <v>9.09</v>
      </c>
      <c r="G2884" s="39" t="n">
        <v>9.094527245</v>
      </c>
      <c r="H2884" s="39" t="n">
        <f aca="false">F2884-G2884</f>
        <v>-0.00452724500000024</v>
      </c>
      <c r="I2884" s="40" t="n">
        <f aca="false">IFERROR(ABS(H2884)/G2884*100,0)</f>
        <v>0.0497798827584933</v>
      </c>
      <c r="J2884" s="39" t="n">
        <v>8.89</v>
      </c>
      <c r="K2884" s="39" t="n">
        <v>8.885572433</v>
      </c>
      <c r="L2884" s="39" t="n">
        <f aca="false">J2884-K2884</f>
        <v>0.00442756700000047</v>
      </c>
      <c r="M2884" s="40" t="n">
        <f aca="false">IFERROR(ABS(L2884)/K2884*100,0)</f>
        <v>0.049828719909558</v>
      </c>
      <c r="N2884" s="39" t="n">
        <v>8.91</v>
      </c>
      <c r="O2884" s="39" t="n">
        <v>8.905472755</v>
      </c>
      <c r="P2884" s="39" t="n">
        <f aca="false">N2884-O2884</f>
        <v>0.00452724500000024</v>
      </c>
      <c r="Q2884" s="40" t="n">
        <f aca="false">IFERROR(ABS(P2884)/O2884*100,0)</f>
        <v>0.0508366610571954</v>
      </c>
      <c r="R2884" s="41" t="n">
        <v>17983102</v>
      </c>
      <c r="S2884" s="41" t="n">
        <v>18072915</v>
      </c>
      <c r="T2884" s="41" t="n">
        <f aca="false">R2884-S2884</f>
        <v>-89813</v>
      </c>
      <c r="U2884" s="40" t="n">
        <f aca="false">IFERROR(ABS(T2884)/S2884*100,0)</f>
        <v>0.49694805735544</v>
      </c>
    </row>
    <row r="2885" customFormat="false" ht="15" hidden="false" customHeight="false" outlineLevel="0" collapsed="false">
      <c r="A2885" s="38" t="n">
        <v>39904</v>
      </c>
      <c r="B2885" s="39" t="n">
        <v>8.88</v>
      </c>
      <c r="C2885" s="39" t="n">
        <v>8.875621796</v>
      </c>
      <c r="D2885" s="39" t="n">
        <f aca="false">B2885-C2885</f>
        <v>0.004378204</v>
      </c>
      <c r="E2885" s="40" t="n">
        <f aca="false">IFERROR(ABS(D2885)/C2885*100,0)</f>
        <v>0.0493284200321957</v>
      </c>
      <c r="F2885" s="39" t="n">
        <v>9.45</v>
      </c>
      <c r="G2885" s="39" t="n">
        <v>9.452735901</v>
      </c>
      <c r="H2885" s="39" t="n">
        <f aca="false">F2885-G2885</f>
        <v>-0.00273590100000121</v>
      </c>
      <c r="I2885" s="40" t="n">
        <f aca="false">IFERROR(ABS(H2885)/G2885*100,0)</f>
        <v>0.028942953962268</v>
      </c>
      <c r="J2885" s="39" t="n">
        <v>8.74</v>
      </c>
      <c r="K2885" s="39" t="n">
        <v>8.736317635</v>
      </c>
      <c r="L2885" s="39" t="n">
        <f aca="false">J2885-K2885</f>
        <v>0.00368236499999952</v>
      </c>
      <c r="M2885" s="40" t="n">
        <f aca="false">IFERROR(ABS(L2885)/K2885*100,0)</f>
        <v>0.0421500814627778</v>
      </c>
      <c r="N2885" s="39" t="n">
        <v>9.33</v>
      </c>
      <c r="O2885" s="39" t="n">
        <v>9.333333015</v>
      </c>
      <c r="P2885" s="39" t="n">
        <f aca="false">N2885-O2885</f>
        <v>-0.00333301499999905</v>
      </c>
      <c r="Q2885" s="40" t="n">
        <f aca="false">IFERROR(ABS(P2885)/O2885*100,0)</f>
        <v>0.0357108762179858</v>
      </c>
      <c r="R2885" s="41" t="n">
        <v>26801820</v>
      </c>
      <c r="S2885" s="41" t="n">
        <v>26935708</v>
      </c>
      <c r="T2885" s="41" t="n">
        <f aca="false">R2885-S2885</f>
        <v>-133888</v>
      </c>
      <c r="U2885" s="40" t="n">
        <f aca="false">IFERROR(ABS(T2885)/S2885*100,0)</f>
        <v>0.497065085499145</v>
      </c>
    </row>
    <row r="2886" customFormat="false" ht="15" hidden="false" customHeight="false" outlineLevel="0" collapsed="false">
      <c r="A2886" s="38" t="n">
        <v>39905</v>
      </c>
      <c r="B2886" s="39" t="n">
        <v>9.58</v>
      </c>
      <c r="C2886" s="39" t="n">
        <v>9.582090378</v>
      </c>
      <c r="D2886" s="39" t="n">
        <f aca="false">B2886-C2886</f>
        <v>-0.00209037800000012</v>
      </c>
      <c r="E2886" s="40" t="n">
        <f aca="false">IFERROR(ABS(D2886)/C2886*100,0)</f>
        <v>0.0218154694595609</v>
      </c>
      <c r="F2886" s="39" t="n">
        <v>10.29</v>
      </c>
      <c r="G2886" s="39" t="n">
        <v>10.28855705</v>
      </c>
      <c r="H2886" s="39" t="n">
        <f aca="false">F2886-G2886</f>
        <v>0.0014429499999995</v>
      </c>
      <c r="I2886" s="40" t="n">
        <f aca="false">IFERROR(ABS(H2886)/G2886*100,0)</f>
        <v>0.0140248043820635</v>
      </c>
      <c r="J2886" s="39" t="n">
        <v>9.54</v>
      </c>
      <c r="K2886" s="39" t="n">
        <v>9.54228878</v>
      </c>
      <c r="L2886" s="39" t="n">
        <f aca="false">J2886-K2886</f>
        <v>-0.00228878000000066</v>
      </c>
      <c r="M2886" s="40" t="n">
        <f aca="false">IFERROR(ABS(L2886)/K2886*100,0)</f>
        <v>0.0239856501177976</v>
      </c>
      <c r="N2886" s="39" t="n">
        <v>10.19</v>
      </c>
      <c r="O2886" s="39" t="n">
        <v>10.18905544</v>
      </c>
      <c r="P2886" s="39" t="n">
        <f aca="false">N2886-O2886</f>
        <v>0.000944559999998873</v>
      </c>
      <c r="Q2886" s="40" t="n">
        <f aca="false">IFERROR(ABS(P2886)/O2886*100,0)</f>
        <v>0.00927033919445307</v>
      </c>
      <c r="R2886" s="41" t="n">
        <v>44106332</v>
      </c>
      <c r="S2886" s="41" t="n">
        <v>44326932</v>
      </c>
      <c r="T2886" s="41" t="n">
        <f aca="false">R2886-S2886</f>
        <v>-220600</v>
      </c>
      <c r="U2886" s="40" t="n">
        <f aca="false">IFERROR(ABS(T2886)/S2886*100,0)</f>
        <v>0.497665843419978</v>
      </c>
    </row>
    <row r="2887" customFormat="false" ht="15" hidden="false" customHeight="false" outlineLevel="0" collapsed="false">
      <c r="A2887" s="38" t="n">
        <v>39906</v>
      </c>
      <c r="B2887" s="39" t="n">
        <v>10.07</v>
      </c>
      <c r="C2887" s="39" t="n">
        <v>10.0696516</v>
      </c>
      <c r="D2887" s="39" t="n">
        <f aca="false">B2887-C2887</f>
        <v>0.000348400000000026</v>
      </c>
      <c r="E2887" s="40" t="n">
        <f aca="false">IFERROR(ABS(D2887)/C2887*100,0)</f>
        <v>0.00345990123431904</v>
      </c>
      <c r="F2887" s="39" t="n">
        <v>10.24</v>
      </c>
      <c r="G2887" s="39" t="n">
        <v>10.23880577</v>
      </c>
      <c r="H2887" s="39" t="n">
        <f aca="false">F2887-G2887</f>
        <v>0.00119422999999941</v>
      </c>
      <c r="I2887" s="40" t="n">
        <f aca="false">IFERROR(ABS(H2887)/G2887*100,0)</f>
        <v>0.0116637626186692</v>
      </c>
      <c r="J2887" s="39" t="n">
        <v>9.81</v>
      </c>
      <c r="K2887" s="39" t="n">
        <v>9.810944557</v>
      </c>
      <c r="L2887" s="39" t="n">
        <f aca="false">J2887-K2887</f>
        <v>-0.000944556999998625</v>
      </c>
      <c r="M2887" s="40" t="n">
        <f aca="false">IFERROR(ABS(L2887)/K2887*100,0)</f>
        <v>0.00962758472959358</v>
      </c>
      <c r="N2887" s="39" t="n">
        <v>10.24</v>
      </c>
      <c r="O2887" s="39" t="n">
        <v>10.23880577</v>
      </c>
      <c r="P2887" s="39" t="n">
        <f aca="false">N2887-O2887</f>
        <v>0.00119422999999941</v>
      </c>
      <c r="Q2887" s="40" t="n">
        <f aca="false">IFERROR(ABS(P2887)/O2887*100,0)</f>
        <v>0.0116637626186692</v>
      </c>
      <c r="R2887" s="41" t="n">
        <v>27048426</v>
      </c>
      <c r="S2887" s="41" t="n">
        <v>27183742</v>
      </c>
      <c r="T2887" s="41" t="n">
        <f aca="false">R2887-S2887</f>
        <v>-135316</v>
      </c>
      <c r="U2887" s="40" t="n">
        <f aca="false">IFERROR(ABS(T2887)/S2887*100,0)</f>
        <v>0.497782829163108</v>
      </c>
    </row>
    <row r="2888" customFormat="false" ht="15" hidden="false" customHeight="false" outlineLevel="0" collapsed="false">
      <c r="A2888" s="38" t="n">
        <v>39909</v>
      </c>
      <c r="B2888" s="39" t="n">
        <v>9.84</v>
      </c>
      <c r="C2888" s="39" t="n">
        <v>9.840796471</v>
      </c>
      <c r="D2888" s="39" t="n">
        <f aca="false">B2888-C2888</f>
        <v>-0.00079647100000102</v>
      </c>
      <c r="E2888" s="40" t="n">
        <f aca="false">IFERROR(ABS(D2888)/C2888*100,0)</f>
        <v>0.00809356236914515</v>
      </c>
      <c r="F2888" s="39" t="n">
        <v>9.95</v>
      </c>
      <c r="G2888" s="39" t="n">
        <v>9.950248718</v>
      </c>
      <c r="H2888" s="39" t="n">
        <f aca="false">F2888-G2888</f>
        <v>-0.000248717999999926</v>
      </c>
      <c r="I2888" s="40" t="n">
        <f aca="false">IFERROR(ABS(H2888)/G2888*100,0)</f>
        <v>0.00249961590960028</v>
      </c>
      <c r="J2888" s="39" t="n">
        <v>9.57</v>
      </c>
      <c r="K2888" s="39" t="n">
        <v>9.572138786</v>
      </c>
      <c r="L2888" s="39" t="n">
        <f aca="false">J2888-K2888</f>
        <v>-0.00213878599999973</v>
      </c>
      <c r="M2888" s="40" t="n">
        <f aca="false">IFERROR(ABS(L2888)/K2888*100,0)</f>
        <v>0.0223438674241526</v>
      </c>
      <c r="N2888" s="39" t="n">
        <v>9.75</v>
      </c>
      <c r="O2888" s="39" t="n">
        <v>9.751243591</v>
      </c>
      <c r="P2888" s="39" t="n">
        <f aca="false">N2888-O2888</f>
        <v>-0.00124359099999971</v>
      </c>
      <c r="Q2888" s="40" t="n">
        <f aca="false">IFERROR(ABS(P2888)/O2888*100,0)</f>
        <v>0.0127531528506528</v>
      </c>
      <c r="R2888" s="41" t="n">
        <v>22495664</v>
      </c>
      <c r="S2888" s="41" t="n">
        <v>22603153</v>
      </c>
      <c r="T2888" s="41" t="n">
        <f aca="false">R2888-S2888</f>
        <v>-107489</v>
      </c>
      <c r="U2888" s="40" t="n">
        <f aca="false">IFERROR(ABS(T2888)/S2888*100,0)</f>
        <v>0.475548698891699</v>
      </c>
    </row>
    <row r="2889" customFormat="false" ht="15" hidden="false" customHeight="false" outlineLevel="0" collapsed="false">
      <c r="A2889" s="38" t="n">
        <v>39910</v>
      </c>
      <c r="B2889" s="39" t="n">
        <v>9.79</v>
      </c>
      <c r="C2889" s="39" t="n">
        <v>9.791045189</v>
      </c>
      <c r="D2889" s="39" t="n">
        <f aca="false">B2889-C2889</f>
        <v>-0.00104518900000095</v>
      </c>
      <c r="E2889" s="40" t="n">
        <f aca="false">IFERROR(ABS(D2889)/C2889*100,0)</f>
        <v>0.0106749481779043</v>
      </c>
      <c r="F2889" s="39" t="n">
        <v>9.79</v>
      </c>
      <c r="G2889" s="39" t="n">
        <v>9.791045189</v>
      </c>
      <c r="H2889" s="39" t="n">
        <f aca="false">F2889-G2889</f>
        <v>-0.00104518900000095</v>
      </c>
      <c r="I2889" s="40" t="n">
        <f aca="false">IFERROR(ABS(H2889)/G2889*100,0)</f>
        <v>0.0106749481779043</v>
      </c>
      <c r="J2889" s="39" t="n">
        <v>9.34</v>
      </c>
      <c r="K2889" s="39" t="n">
        <v>9.343283653</v>
      </c>
      <c r="L2889" s="39" t="n">
        <f aca="false">J2889-K2889</f>
        <v>-0.00328365300000044</v>
      </c>
      <c r="M2889" s="40" t="n">
        <f aca="false">IFERROR(ABS(L2889)/K2889*100,0)</f>
        <v>0.0351445286470149</v>
      </c>
      <c r="N2889" s="39" t="n">
        <v>9.39</v>
      </c>
      <c r="O2889" s="39" t="n">
        <v>9.393034935</v>
      </c>
      <c r="P2889" s="39" t="n">
        <f aca="false">N2889-O2889</f>
        <v>-0.00303493499999874</v>
      </c>
      <c r="Q2889" s="40" t="n">
        <f aca="false">IFERROR(ABS(P2889)/O2889*100,0)</f>
        <v>0.0323104834699387</v>
      </c>
      <c r="R2889" s="41" t="n">
        <v>28699586</v>
      </c>
      <c r="S2889" s="41" t="n">
        <v>28840585</v>
      </c>
      <c r="T2889" s="41" t="n">
        <f aca="false">R2889-S2889</f>
        <v>-140999</v>
      </c>
      <c r="U2889" s="40" t="n">
        <f aca="false">IFERROR(ABS(T2889)/S2889*100,0)</f>
        <v>0.488890915354179</v>
      </c>
    </row>
    <row r="2890" customFormat="false" ht="15" hidden="false" customHeight="false" outlineLevel="0" collapsed="false">
      <c r="A2890" s="38" t="n">
        <v>39911</v>
      </c>
      <c r="B2890" s="39" t="n">
        <v>9.41</v>
      </c>
      <c r="C2890" s="39" t="n">
        <v>9.412935257</v>
      </c>
      <c r="D2890" s="39" t="n">
        <f aca="false">B2890-C2890</f>
        <v>-0.00293525699999897</v>
      </c>
      <c r="E2890" s="40" t="n">
        <f aca="false">IFERROR(ABS(D2890)/C2890*100,0)</f>
        <v>0.0311832273340682</v>
      </c>
      <c r="F2890" s="39" t="n">
        <v>9.58</v>
      </c>
      <c r="G2890" s="39" t="n">
        <v>9.582090378</v>
      </c>
      <c r="H2890" s="39" t="n">
        <f aca="false">F2890-G2890</f>
        <v>-0.00209037800000012</v>
      </c>
      <c r="I2890" s="40" t="n">
        <f aca="false">IFERROR(ABS(H2890)/G2890*100,0)</f>
        <v>0.0218154694595609</v>
      </c>
      <c r="J2890" s="39" t="n">
        <v>9.26</v>
      </c>
      <c r="K2890" s="39" t="n">
        <v>9.263682365</v>
      </c>
      <c r="L2890" s="39" t="n">
        <f aca="false">J2890-K2890</f>
        <v>-0.00368236499999952</v>
      </c>
      <c r="M2890" s="40" t="n">
        <f aca="false">IFERROR(ABS(L2890)/K2890*100,0)</f>
        <v>0.0397505533427206</v>
      </c>
      <c r="N2890" s="39" t="n">
        <v>9.54</v>
      </c>
      <c r="O2890" s="39" t="n">
        <v>9.54228878</v>
      </c>
      <c r="P2890" s="39" t="n">
        <f aca="false">N2890-O2890</f>
        <v>-0.00228878000000066</v>
      </c>
      <c r="Q2890" s="40" t="n">
        <f aca="false">IFERROR(ABS(P2890)/O2890*100,0)</f>
        <v>0.0239856501177976</v>
      </c>
      <c r="R2890" s="41" t="n">
        <v>21950738</v>
      </c>
      <c r="S2890" s="41" t="n">
        <v>22060252</v>
      </c>
      <c r="T2890" s="41" t="n">
        <f aca="false">R2890-S2890</f>
        <v>-109514</v>
      </c>
      <c r="U2890" s="40" t="n">
        <f aca="false">IFERROR(ABS(T2890)/S2890*100,0)</f>
        <v>0.496431319098259</v>
      </c>
    </row>
    <row r="2891" customFormat="false" ht="15" hidden="false" customHeight="false" outlineLevel="0" collapsed="false">
      <c r="A2891" s="38" t="n">
        <v>39912</v>
      </c>
      <c r="B2891" s="39" t="n">
        <v>9.89</v>
      </c>
      <c r="C2891" s="39" t="n">
        <v>9.890546799</v>
      </c>
      <c r="D2891" s="39" t="n">
        <f aca="false">B2891-C2891</f>
        <v>-0.000546798999998543</v>
      </c>
      <c r="E2891" s="40" t="n">
        <f aca="false">IFERROR(ABS(D2891)/C2891*100,0)</f>
        <v>0.0055285012154619</v>
      </c>
      <c r="F2891" s="39" t="n">
        <v>9.95</v>
      </c>
      <c r="G2891" s="39" t="n">
        <v>9.950248718</v>
      </c>
      <c r="H2891" s="39" t="n">
        <f aca="false">F2891-G2891</f>
        <v>-0.000248717999999926</v>
      </c>
      <c r="I2891" s="40" t="n">
        <f aca="false">IFERROR(ABS(H2891)/G2891*100,0)</f>
        <v>0.00249961590960028</v>
      </c>
      <c r="J2891" s="39" t="n">
        <v>9.62</v>
      </c>
      <c r="K2891" s="39" t="n">
        <v>9.621891022</v>
      </c>
      <c r="L2891" s="39" t="n">
        <f aca="false">J2891-K2891</f>
        <v>-0.00189102200000058</v>
      </c>
      <c r="M2891" s="40" t="n">
        <f aca="false">IFERROR(ABS(L2891)/K2891*100,0)</f>
        <v>0.0196533300541114</v>
      </c>
      <c r="N2891" s="39" t="n">
        <v>9.77</v>
      </c>
      <c r="O2891" s="39" t="n">
        <v>9.771143913</v>
      </c>
      <c r="P2891" s="39" t="n">
        <f aca="false">N2891-O2891</f>
        <v>-0.00114391299999994</v>
      </c>
      <c r="Q2891" s="40" t="n">
        <f aca="false">IFERROR(ABS(P2891)/O2891*100,0)</f>
        <v>0.0117070530347836</v>
      </c>
      <c r="R2891" s="41" t="n">
        <v>22176156</v>
      </c>
      <c r="S2891" s="41" t="n">
        <v>22287081</v>
      </c>
      <c r="T2891" s="41" t="n">
        <f aca="false">R2891-S2891</f>
        <v>-110925</v>
      </c>
      <c r="U2891" s="40" t="n">
        <f aca="false">IFERROR(ABS(T2891)/S2891*100,0)</f>
        <v>0.497709861600988</v>
      </c>
    </row>
    <row r="2892" customFormat="false" ht="15" hidden="false" customHeight="false" outlineLevel="0" collapsed="false">
      <c r="A2892" s="38" t="n">
        <v>39916</v>
      </c>
      <c r="B2892" s="39" t="n">
        <v>9.85</v>
      </c>
      <c r="C2892" s="39" t="n">
        <v>9.850746155</v>
      </c>
      <c r="D2892" s="39" t="n">
        <f aca="false">B2892-C2892</f>
        <v>-0.00074615499999986</v>
      </c>
      <c r="E2892" s="40" t="n">
        <f aca="false">IFERROR(ABS(D2892)/C2892*100,0)</f>
        <v>0.00757460387527222</v>
      </c>
      <c r="F2892" s="39" t="n">
        <v>9.97</v>
      </c>
      <c r="G2892" s="39" t="n">
        <v>9.97014904</v>
      </c>
      <c r="H2892" s="39" t="n">
        <f aca="false">F2892-G2892</f>
        <v>-0.000149040000000156</v>
      </c>
      <c r="I2892" s="40" t="n">
        <f aca="false">IFERROR(ABS(H2892)/G2892*100,0)</f>
        <v>0.00149486230749621</v>
      </c>
      <c r="J2892" s="39" t="n">
        <v>9.5</v>
      </c>
      <c r="K2892" s="39" t="n">
        <v>9.502488136</v>
      </c>
      <c r="L2892" s="39" t="n">
        <f aca="false">J2892-K2892</f>
        <v>-0.0024881360000002</v>
      </c>
      <c r="M2892" s="40" t="n">
        <f aca="false">IFERROR(ABS(L2892)/K2892*100,0)</f>
        <v>0.0261840474241051</v>
      </c>
      <c r="N2892" s="39" t="n">
        <v>9.93</v>
      </c>
      <c r="O2892" s="39" t="n">
        <v>9.930348396</v>
      </c>
      <c r="P2892" s="39" t="n">
        <f aca="false">N2892-O2892</f>
        <v>-0.000348395999999696</v>
      </c>
      <c r="Q2892" s="40" t="n">
        <f aca="false">IFERROR(ABS(P2892)/O2892*100,0)</f>
        <v>0.00350839654467744</v>
      </c>
      <c r="R2892" s="41" t="n">
        <v>15396583</v>
      </c>
      <c r="S2892" s="41" t="n">
        <v>15473583</v>
      </c>
      <c r="T2892" s="41" t="n">
        <f aca="false">R2892-S2892</f>
        <v>-77000</v>
      </c>
      <c r="U2892" s="40" t="n">
        <f aca="false">IFERROR(ABS(T2892)/S2892*100,0)</f>
        <v>0.497622302475128</v>
      </c>
    </row>
    <row r="2893" customFormat="false" ht="15" hidden="false" customHeight="false" outlineLevel="0" collapsed="false">
      <c r="A2893" s="38" t="n">
        <v>39917</v>
      </c>
      <c r="B2893" s="39" t="n">
        <v>9.89</v>
      </c>
      <c r="C2893" s="39" t="n">
        <v>9.890546799</v>
      </c>
      <c r="D2893" s="39" t="n">
        <f aca="false">B2893-C2893</f>
        <v>-0.000546798999998543</v>
      </c>
      <c r="E2893" s="40" t="n">
        <f aca="false">IFERROR(ABS(D2893)/C2893*100,0)</f>
        <v>0.0055285012154619</v>
      </c>
      <c r="F2893" s="39" t="n">
        <v>9.94</v>
      </c>
      <c r="G2893" s="39" t="n">
        <v>9.940299034</v>
      </c>
      <c r="H2893" s="39" t="n">
        <f aca="false">F2893-G2893</f>
        <v>-0.000299034000001086</v>
      </c>
      <c r="I2893" s="40" t="n">
        <f aca="false">IFERROR(ABS(H2893)/G2893*100,0)</f>
        <v>0.00300829984066137</v>
      </c>
      <c r="J2893" s="39" t="n">
        <v>9.58</v>
      </c>
      <c r="K2893" s="39" t="n">
        <v>9.582090378</v>
      </c>
      <c r="L2893" s="39" t="n">
        <f aca="false">J2893-K2893</f>
        <v>-0.00209037800000012</v>
      </c>
      <c r="M2893" s="40" t="n">
        <f aca="false">IFERROR(ABS(L2893)/K2893*100,0)</f>
        <v>0.0218154694595609</v>
      </c>
      <c r="N2893" s="39" t="n">
        <v>9.71</v>
      </c>
      <c r="O2893" s="39" t="n">
        <v>9.711442947</v>
      </c>
      <c r="P2893" s="39" t="n">
        <f aca="false">N2893-O2893</f>
        <v>-0.00144294699999925</v>
      </c>
      <c r="Q2893" s="40" t="n">
        <f aca="false">IFERROR(ABS(P2893)/O2893*100,0)</f>
        <v>0.0148582142517245</v>
      </c>
      <c r="R2893" s="41" t="n">
        <v>22741700</v>
      </c>
      <c r="S2893" s="41" t="n">
        <v>22855207</v>
      </c>
      <c r="T2893" s="41" t="n">
        <f aca="false">R2893-S2893</f>
        <v>-113507</v>
      </c>
      <c r="U2893" s="40" t="n">
        <f aca="false">IFERROR(ABS(T2893)/S2893*100,0)</f>
        <v>0.49663518689636</v>
      </c>
    </row>
    <row r="2894" customFormat="false" ht="15" hidden="false" customHeight="false" outlineLevel="0" collapsed="false">
      <c r="A2894" s="38" t="n">
        <v>39918</v>
      </c>
      <c r="B2894" s="39" t="n">
        <v>9.55</v>
      </c>
      <c r="C2894" s="39" t="n">
        <v>9.552239418</v>
      </c>
      <c r="D2894" s="39" t="n">
        <f aca="false">B2894-C2894</f>
        <v>-0.00223941799999849</v>
      </c>
      <c r="E2894" s="40" t="n">
        <f aca="false">IFERROR(ABS(D2894)/C2894*100,0)</f>
        <v>0.0234439056853892</v>
      </c>
      <c r="F2894" s="39" t="n">
        <v>9.62</v>
      </c>
      <c r="G2894" s="39" t="n">
        <v>9.621891022</v>
      </c>
      <c r="H2894" s="39" t="n">
        <f aca="false">F2894-G2894</f>
        <v>-0.00189102200000058</v>
      </c>
      <c r="I2894" s="40" t="n">
        <f aca="false">IFERROR(ABS(H2894)/G2894*100,0)</f>
        <v>0.0196533300541114</v>
      </c>
      <c r="J2894" s="39" t="n">
        <v>9.37</v>
      </c>
      <c r="K2894" s="39" t="n">
        <v>9.373133659</v>
      </c>
      <c r="L2894" s="39" t="n">
        <f aca="false">J2894-K2894</f>
        <v>-0.00313365900000129</v>
      </c>
      <c r="M2894" s="40" t="n">
        <f aca="false">IFERROR(ABS(L2894)/K2894*100,0)</f>
        <v>0.0334323515913205</v>
      </c>
      <c r="N2894" s="39" t="n">
        <v>9.54</v>
      </c>
      <c r="O2894" s="39" t="n">
        <v>9.54228878</v>
      </c>
      <c r="P2894" s="39" t="n">
        <f aca="false">N2894-O2894</f>
        <v>-0.00228878000000066</v>
      </c>
      <c r="Q2894" s="40" t="n">
        <f aca="false">IFERROR(ABS(P2894)/O2894*100,0)</f>
        <v>0.0239856501177976</v>
      </c>
      <c r="R2894" s="41" t="n">
        <v>16961040</v>
      </c>
      <c r="S2894" s="41" t="n">
        <v>17045202</v>
      </c>
      <c r="T2894" s="41" t="n">
        <f aca="false">R2894-S2894</f>
        <v>-84162</v>
      </c>
      <c r="U2894" s="40" t="n">
        <f aca="false">IFERROR(ABS(T2894)/S2894*100,0)</f>
        <v>0.493757715514313</v>
      </c>
    </row>
    <row r="2895" customFormat="false" ht="15" hidden="false" customHeight="false" outlineLevel="0" collapsed="false">
      <c r="A2895" s="38" t="n">
        <v>39919</v>
      </c>
      <c r="B2895" s="39" t="n">
        <v>9.5</v>
      </c>
      <c r="C2895" s="39" t="n">
        <v>9.502488136</v>
      </c>
      <c r="D2895" s="39" t="n">
        <f aca="false">B2895-C2895</f>
        <v>-0.0024881360000002</v>
      </c>
      <c r="E2895" s="40" t="n">
        <f aca="false">IFERROR(ABS(D2895)/C2895*100,0)</f>
        <v>0.0261840474241051</v>
      </c>
      <c r="F2895" s="39" t="n">
        <v>9.69</v>
      </c>
      <c r="G2895" s="39" t="n">
        <v>9.691541672</v>
      </c>
      <c r="H2895" s="39" t="n">
        <f aca="false">F2895-G2895</f>
        <v>-0.00154167200000011</v>
      </c>
      <c r="I2895" s="40" t="n">
        <f aca="false">IFERROR(ABS(H2895)/G2895*100,0)</f>
        <v>0.0159073969052228</v>
      </c>
      <c r="J2895" s="39" t="n">
        <v>9.27</v>
      </c>
      <c r="K2895" s="39" t="n">
        <v>9.27363205</v>
      </c>
      <c r="L2895" s="39" t="n">
        <f aca="false">J2895-K2895</f>
        <v>-0.00363205000000022</v>
      </c>
      <c r="M2895" s="40" t="n">
        <f aca="false">IFERROR(ABS(L2895)/K2895*100,0)</f>
        <v>0.0391653451465138</v>
      </c>
      <c r="N2895" s="39" t="n">
        <v>9.54</v>
      </c>
      <c r="O2895" s="39" t="n">
        <v>9.54228878</v>
      </c>
      <c r="P2895" s="39" t="n">
        <f aca="false">N2895-O2895</f>
        <v>-0.00228878000000066</v>
      </c>
      <c r="Q2895" s="40" t="n">
        <f aca="false">IFERROR(ABS(P2895)/O2895*100,0)</f>
        <v>0.0239856501177976</v>
      </c>
      <c r="R2895" s="41" t="n">
        <v>23356508</v>
      </c>
      <c r="S2895" s="41" t="n">
        <v>23473383</v>
      </c>
      <c r="T2895" s="41" t="n">
        <f aca="false">R2895-S2895</f>
        <v>-116875</v>
      </c>
      <c r="U2895" s="40" t="n">
        <f aca="false">IFERROR(ABS(T2895)/S2895*100,0)</f>
        <v>0.497904371091291</v>
      </c>
    </row>
    <row r="2896" customFormat="false" ht="15" hidden="false" customHeight="false" outlineLevel="0" collapsed="false">
      <c r="A2896" s="38" t="n">
        <v>39920</v>
      </c>
      <c r="B2896" s="39" t="n">
        <v>9.46</v>
      </c>
      <c r="C2896" s="39" t="n">
        <v>9.462686539</v>
      </c>
      <c r="D2896" s="39" t="n">
        <f aca="false">B2896-C2896</f>
        <v>-0.00268653899999904</v>
      </c>
      <c r="E2896" s="40" t="n">
        <f aca="false">IFERROR(ABS(D2896)/C2896*100,0)</f>
        <v>0.0283908696428504</v>
      </c>
      <c r="F2896" s="39" t="n">
        <v>9.61</v>
      </c>
      <c r="G2896" s="39" t="n">
        <v>9.611940384</v>
      </c>
      <c r="H2896" s="39" t="n">
        <f aca="false">F2896-G2896</f>
        <v>-0.00194038400000096</v>
      </c>
      <c r="I2896" s="40" t="n">
        <f aca="false">IFERROR(ABS(H2896)/G2896*100,0)</f>
        <v>0.020187224665177</v>
      </c>
      <c r="J2896" s="39" t="n">
        <v>9.19</v>
      </c>
      <c r="K2896" s="39" t="n">
        <v>9.194029808</v>
      </c>
      <c r="L2896" s="39" t="n">
        <f aca="false">J2896-K2896</f>
        <v>-0.0040298080000003</v>
      </c>
      <c r="M2896" s="40" t="n">
        <f aca="false">IFERROR(ABS(L2896)/K2896*100,0)</f>
        <v>0.0438307040998915</v>
      </c>
      <c r="N2896" s="39" t="n">
        <v>9.55</v>
      </c>
      <c r="O2896" s="39" t="n">
        <v>9.552239418</v>
      </c>
      <c r="P2896" s="39" t="n">
        <f aca="false">N2896-O2896</f>
        <v>-0.00223941799999849</v>
      </c>
      <c r="Q2896" s="40" t="n">
        <f aca="false">IFERROR(ABS(P2896)/O2896*100,0)</f>
        <v>0.0234439056853892</v>
      </c>
      <c r="R2896" s="41" t="n">
        <v>17164456</v>
      </c>
      <c r="S2896" s="41" t="n">
        <v>17250323</v>
      </c>
      <c r="T2896" s="41" t="n">
        <f aca="false">R2896-S2896</f>
        <v>-85867</v>
      </c>
      <c r="U2896" s="40" t="n">
        <f aca="false">IFERROR(ABS(T2896)/S2896*100,0)</f>
        <v>0.497770389574734</v>
      </c>
    </row>
    <row r="2897" customFormat="false" ht="15" hidden="false" customHeight="false" outlineLevel="0" collapsed="false">
      <c r="A2897" s="38" t="n">
        <v>39923</v>
      </c>
      <c r="B2897" s="39" t="n">
        <v>9.52</v>
      </c>
      <c r="C2897" s="39" t="n">
        <v>9.522388458</v>
      </c>
      <c r="D2897" s="39" t="n">
        <f aca="false">B2897-C2897</f>
        <v>-0.00238845800000043</v>
      </c>
      <c r="E2897" s="40" t="n">
        <f aca="false">IFERROR(ABS(D2897)/C2897*100,0)</f>
        <v>0.0250825516154387</v>
      </c>
      <c r="F2897" s="39" t="n">
        <v>9.52</v>
      </c>
      <c r="G2897" s="39" t="n">
        <v>9.522388458</v>
      </c>
      <c r="H2897" s="39" t="n">
        <f aca="false">F2897-G2897</f>
        <v>-0.00238845800000043</v>
      </c>
      <c r="I2897" s="40" t="n">
        <f aca="false">IFERROR(ABS(H2897)/G2897*100,0)</f>
        <v>0.0250825516154387</v>
      </c>
      <c r="J2897" s="39" t="n">
        <v>9.06</v>
      </c>
      <c r="K2897" s="39" t="n">
        <v>9.064677238</v>
      </c>
      <c r="L2897" s="39" t="n">
        <f aca="false">J2897-K2897</f>
        <v>-0.00467723799999931</v>
      </c>
      <c r="M2897" s="40" t="n">
        <f aca="false">IFERROR(ABS(L2897)/K2897*100,0)</f>
        <v>0.0515985056852535</v>
      </c>
      <c r="N2897" s="39" t="n">
        <v>9.15</v>
      </c>
      <c r="O2897" s="39" t="n">
        <v>9.154229164</v>
      </c>
      <c r="P2897" s="39" t="n">
        <f aca="false">N2897-O2897</f>
        <v>-0.00422916399999984</v>
      </c>
      <c r="Q2897" s="40" t="n">
        <f aca="false">IFERROR(ABS(P2897)/O2897*100,0)</f>
        <v>0.0461990182268048</v>
      </c>
      <c r="R2897" s="41" t="n">
        <v>22470524</v>
      </c>
      <c r="S2897" s="41" t="n">
        <v>22582551</v>
      </c>
      <c r="T2897" s="41" t="n">
        <f aca="false">R2897-S2897</f>
        <v>-112027</v>
      </c>
      <c r="U2897" s="40" t="n">
        <f aca="false">IFERROR(ABS(T2897)/S2897*100,0)</f>
        <v>0.49607770176186</v>
      </c>
    </row>
    <row r="2898" customFormat="false" ht="15" hidden="false" customHeight="false" outlineLevel="0" collapsed="false">
      <c r="A2898" s="38" t="n">
        <v>39924</v>
      </c>
      <c r="B2898" s="39" t="n">
        <v>9.11</v>
      </c>
      <c r="C2898" s="39" t="n">
        <v>9.114427567</v>
      </c>
      <c r="D2898" s="39" t="n">
        <f aca="false">B2898-C2898</f>
        <v>-0.00442756700000047</v>
      </c>
      <c r="E2898" s="40" t="n">
        <f aca="false">IFERROR(ABS(D2898)/C2898*100,0)</f>
        <v>0.0485775652662057</v>
      </c>
      <c r="F2898" s="39" t="n">
        <v>9.41</v>
      </c>
      <c r="G2898" s="39" t="n">
        <v>9.412935257</v>
      </c>
      <c r="H2898" s="39" t="n">
        <f aca="false">F2898-G2898</f>
        <v>-0.00293525699999897</v>
      </c>
      <c r="I2898" s="40" t="n">
        <f aca="false">IFERROR(ABS(H2898)/G2898*100,0)</f>
        <v>0.0311832273340682</v>
      </c>
      <c r="J2898" s="39" t="n">
        <v>8.97</v>
      </c>
      <c r="K2898" s="39" t="n">
        <v>8.965173721</v>
      </c>
      <c r="L2898" s="39" t="n">
        <f aca="false">J2898-K2898</f>
        <v>0.00482627900000132</v>
      </c>
      <c r="M2898" s="40" t="n">
        <f aca="false">IFERROR(ABS(L2898)/K2898*100,0)</f>
        <v>0.0538336361368688</v>
      </c>
      <c r="N2898" s="39" t="n">
        <v>9.13</v>
      </c>
      <c r="O2898" s="39" t="n">
        <v>9.134327888</v>
      </c>
      <c r="P2898" s="39" t="n">
        <f aca="false">N2898-O2898</f>
        <v>-0.00432788799999884</v>
      </c>
      <c r="Q2898" s="40" t="n">
        <f aca="false">IFERROR(ABS(P2898)/O2898*100,0)</f>
        <v>0.0473804756416123</v>
      </c>
      <c r="R2898" s="41" t="n">
        <v>24552688</v>
      </c>
      <c r="S2898" s="41" t="n">
        <v>24674760</v>
      </c>
      <c r="T2898" s="41" t="n">
        <f aca="false">R2898-S2898</f>
        <v>-122072</v>
      </c>
      <c r="U2898" s="40" t="n">
        <f aca="false">IFERROR(ABS(T2898)/S2898*100,0)</f>
        <v>0.494724163477173</v>
      </c>
    </row>
    <row r="2899" customFormat="false" ht="15" hidden="false" customHeight="false" outlineLevel="0" collapsed="false">
      <c r="A2899" s="38" t="n">
        <v>39925</v>
      </c>
      <c r="B2899" s="39" t="n">
        <v>9.13</v>
      </c>
      <c r="C2899" s="39" t="n">
        <v>9.134327888</v>
      </c>
      <c r="D2899" s="39" t="n">
        <f aca="false">B2899-C2899</f>
        <v>-0.00432788799999884</v>
      </c>
      <c r="E2899" s="40" t="n">
        <f aca="false">IFERROR(ABS(D2899)/C2899*100,0)</f>
        <v>0.0473804756416123</v>
      </c>
      <c r="F2899" s="39" t="n">
        <v>9.42</v>
      </c>
      <c r="G2899" s="39" t="n">
        <v>9.422885895</v>
      </c>
      <c r="H2899" s="39" t="n">
        <f aca="false">F2899-G2899</f>
        <v>-0.00288589500000036</v>
      </c>
      <c r="I2899" s="40" t="n">
        <f aca="false">IFERROR(ABS(H2899)/G2899*100,0)</f>
        <v>0.0306264453603506</v>
      </c>
      <c r="J2899" s="39" t="n">
        <v>8.95</v>
      </c>
      <c r="K2899" s="39" t="n">
        <v>8.945274353</v>
      </c>
      <c r="L2899" s="39" t="n">
        <f aca="false">J2899-K2899</f>
        <v>0.004725646999999</v>
      </c>
      <c r="M2899" s="40" t="n">
        <f aca="false">IFERROR(ABS(L2899)/K2899*100,0)</f>
        <v>0.0528284188222147</v>
      </c>
      <c r="N2899" s="39" t="n">
        <v>9.21</v>
      </c>
      <c r="O2899" s="39" t="n">
        <v>9.21393013</v>
      </c>
      <c r="P2899" s="39" t="n">
        <f aca="false">N2899-O2899</f>
        <v>-0.00393012999999876</v>
      </c>
      <c r="Q2899" s="40" t="n">
        <f aca="false">IFERROR(ABS(P2899)/O2899*100,0)</f>
        <v>0.042654219692881</v>
      </c>
      <c r="R2899" s="41" t="n">
        <v>24278568</v>
      </c>
      <c r="S2899" s="41" t="n">
        <v>24398284</v>
      </c>
      <c r="T2899" s="41" t="n">
        <f aca="false">R2899-S2899</f>
        <v>-119716</v>
      </c>
      <c r="U2899" s="40" t="n">
        <f aca="false">IFERROR(ABS(T2899)/S2899*100,0)</f>
        <v>0.49067385230863</v>
      </c>
    </row>
    <row r="2900" customFormat="false" ht="15" hidden="false" customHeight="false" outlineLevel="0" collapsed="false">
      <c r="A2900" s="38" t="n">
        <v>39926</v>
      </c>
      <c r="B2900" s="39" t="n">
        <v>9.27</v>
      </c>
      <c r="C2900" s="39" t="n">
        <v>9.27363205</v>
      </c>
      <c r="D2900" s="39" t="n">
        <f aca="false">B2900-C2900</f>
        <v>-0.00363205000000022</v>
      </c>
      <c r="E2900" s="40" t="n">
        <f aca="false">IFERROR(ABS(D2900)/C2900*100,0)</f>
        <v>0.0391653451465138</v>
      </c>
      <c r="F2900" s="39" t="n">
        <v>9.42</v>
      </c>
      <c r="G2900" s="39" t="n">
        <v>9.422885895</v>
      </c>
      <c r="H2900" s="39" t="n">
        <f aca="false">F2900-G2900</f>
        <v>-0.00288589500000036</v>
      </c>
      <c r="I2900" s="40" t="n">
        <f aca="false">IFERROR(ABS(H2900)/G2900*100,0)</f>
        <v>0.0306264453603506</v>
      </c>
      <c r="J2900" s="39" t="n">
        <v>9.04</v>
      </c>
      <c r="K2900" s="39" t="n">
        <v>9.044775963</v>
      </c>
      <c r="L2900" s="39" t="n">
        <f aca="false">J2900-K2900</f>
        <v>-0.00477596300000016</v>
      </c>
      <c r="M2900" s="40" t="n">
        <f aca="false">IFERROR(ABS(L2900)/K2900*100,0)</f>
        <v>0.052803552233217</v>
      </c>
      <c r="N2900" s="39" t="n">
        <v>9.12</v>
      </c>
      <c r="O2900" s="39" t="n">
        <v>9.124378204</v>
      </c>
      <c r="P2900" s="39" t="n">
        <f aca="false">N2900-O2900</f>
        <v>-0.004378204</v>
      </c>
      <c r="Q2900" s="40" t="n">
        <f aca="false">IFERROR(ABS(P2900)/O2900*100,0)</f>
        <v>0.0479835875071537</v>
      </c>
      <c r="R2900" s="41" t="n">
        <v>21553658</v>
      </c>
      <c r="S2900" s="41" t="n">
        <v>21661368</v>
      </c>
      <c r="T2900" s="41" t="n">
        <f aca="false">R2900-S2900</f>
        <v>-107710</v>
      </c>
      <c r="U2900" s="40" t="n">
        <f aca="false">IFERROR(ABS(T2900)/S2900*100,0)</f>
        <v>0.497244680022056</v>
      </c>
    </row>
    <row r="2901" customFormat="false" ht="15" hidden="false" customHeight="false" outlineLevel="0" collapsed="false">
      <c r="A2901" s="38" t="n">
        <v>39927</v>
      </c>
      <c r="B2901" s="39" t="n">
        <v>9.18</v>
      </c>
      <c r="C2901" s="39" t="n">
        <v>9.184080124</v>
      </c>
      <c r="D2901" s="39" t="n">
        <f aca="false">B2901-C2901</f>
        <v>-0.00408012399999969</v>
      </c>
      <c r="E2901" s="40" t="n">
        <f aca="false">IFERROR(ABS(D2901)/C2901*100,0)</f>
        <v>0.0444260496959019</v>
      </c>
      <c r="F2901" s="39" t="n">
        <v>9.33</v>
      </c>
      <c r="G2901" s="39" t="n">
        <v>9.333333015</v>
      </c>
      <c r="H2901" s="39" t="n">
        <f aca="false">F2901-G2901</f>
        <v>-0.00333301499999905</v>
      </c>
      <c r="I2901" s="40" t="n">
        <f aca="false">IFERROR(ABS(H2901)/G2901*100,0)</f>
        <v>0.0357108762179858</v>
      </c>
      <c r="J2901" s="39" t="n">
        <v>8.97</v>
      </c>
      <c r="K2901" s="39" t="n">
        <v>8.965173721</v>
      </c>
      <c r="L2901" s="39" t="n">
        <f aca="false">J2901-K2901</f>
        <v>0.00482627900000132</v>
      </c>
      <c r="M2901" s="40" t="n">
        <f aca="false">IFERROR(ABS(L2901)/K2901*100,0)</f>
        <v>0.0538336361368688</v>
      </c>
      <c r="N2901" s="39" t="n">
        <v>9.02</v>
      </c>
      <c r="O2901" s="39" t="n">
        <v>9.024875641</v>
      </c>
      <c r="P2901" s="39" t="n">
        <f aca="false">N2901-O2901</f>
        <v>-0.00487564099999993</v>
      </c>
      <c r="Q2901" s="40" t="n">
        <f aca="false">IFERROR(ABS(P2901)/O2901*100,0)</f>
        <v>0.0540244674159265</v>
      </c>
      <c r="R2901" s="41" t="n">
        <v>22145056</v>
      </c>
      <c r="S2901" s="41" t="n">
        <v>22254820</v>
      </c>
      <c r="T2901" s="41" t="n">
        <f aca="false">R2901-S2901</f>
        <v>-109764</v>
      </c>
      <c r="U2901" s="40" t="n">
        <f aca="false">IFERROR(ABS(T2901)/S2901*100,0)</f>
        <v>0.493214503644604</v>
      </c>
    </row>
    <row r="2902" customFormat="false" ht="15" hidden="false" customHeight="false" outlineLevel="0" collapsed="false">
      <c r="A2902" s="38" t="n">
        <v>39930</v>
      </c>
      <c r="B2902" s="39" t="n">
        <v>9</v>
      </c>
      <c r="C2902" s="39" t="n">
        <v>8.995024681</v>
      </c>
      <c r="D2902" s="39" t="n">
        <f aca="false">B2902-C2902</f>
        <v>0.0049753189999997</v>
      </c>
      <c r="E2902" s="40" t="n">
        <f aca="false">IFERROR(ABS(D2902)/C2902*100,0)</f>
        <v>0.0553118993715377</v>
      </c>
      <c r="F2902" s="39" t="n">
        <v>9.32</v>
      </c>
      <c r="G2902" s="39" t="n">
        <v>9.323383331</v>
      </c>
      <c r="H2902" s="39" t="n">
        <f aca="false">F2902-G2902</f>
        <v>-0.00338333100000021</v>
      </c>
      <c r="I2902" s="40" t="n">
        <f aca="false">IFERROR(ABS(H2902)/G2902*100,0)</f>
        <v>0.0362886613140825</v>
      </c>
      <c r="J2902" s="39" t="n">
        <v>8.9</v>
      </c>
      <c r="K2902" s="39" t="n">
        <v>8.895522118</v>
      </c>
      <c r="L2902" s="39" t="n">
        <f aca="false">J2902-K2902</f>
        <v>0.00447788199999977</v>
      </c>
      <c r="M2902" s="40" t="n">
        <f aca="false">IFERROR(ABS(L2902)/K2902*100,0)</f>
        <v>0.0503386079040691</v>
      </c>
      <c r="N2902" s="39" t="n">
        <v>9.09</v>
      </c>
      <c r="O2902" s="39" t="n">
        <v>9.094527245</v>
      </c>
      <c r="P2902" s="39" t="n">
        <f aca="false">N2902-O2902</f>
        <v>-0.00452724500000024</v>
      </c>
      <c r="Q2902" s="40" t="n">
        <f aca="false">IFERROR(ABS(P2902)/O2902*100,0)</f>
        <v>0.0497798827584933</v>
      </c>
      <c r="R2902" s="41" t="n">
        <v>15459714</v>
      </c>
      <c r="S2902" s="41" t="n">
        <v>15537099</v>
      </c>
      <c r="T2902" s="41" t="n">
        <f aca="false">R2902-S2902</f>
        <v>-77385</v>
      </c>
      <c r="U2902" s="40" t="n">
        <f aca="false">IFERROR(ABS(T2902)/S2902*100,0)</f>
        <v>0.498065951694071</v>
      </c>
    </row>
    <row r="2903" customFormat="false" ht="15" hidden="false" customHeight="false" outlineLevel="0" collapsed="false">
      <c r="A2903" s="38" t="n">
        <v>39931</v>
      </c>
      <c r="B2903" s="39" t="n">
        <v>9.01</v>
      </c>
      <c r="C2903" s="39" t="n">
        <v>9.014925003</v>
      </c>
      <c r="D2903" s="39" t="n">
        <f aca="false">B2903-C2903</f>
        <v>-0.00492500300000032</v>
      </c>
      <c r="E2903" s="40" t="n">
        <f aca="false">IFERROR(ABS(D2903)/C2903*100,0)</f>
        <v>0.0546316580377692</v>
      </c>
      <c r="F2903" s="39" t="n">
        <v>9.29</v>
      </c>
      <c r="G2903" s="39" t="n">
        <v>9.293532372</v>
      </c>
      <c r="H2903" s="39" t="n">
        <f aca="false">F2903-G2903</f>
        <v>-0.00353237200000045</v>
      </c>
      <c r="I2903" s="40" t="n">
        <f aca="false">IFERROR(ABS(H2903)/G2903*100,0)</f>
        <v>0.0380089276994714</v>
      </c>
      <c r="J2903" s="39" t="n">
        <v>9</v>
      </c>
      <c r="K2903" s="39" t="n">
        <v>9.004975319</v>
      </c>
      <c r="L2903" s="39" t="n">
        <f aca="false">J2903-K2903</f>
        <v>-0.0049753189999997</v>
      </c>
      <c r="M2903" s="40" t="n">
        <f aca="false">IFERROR(ABS(L2903)/K2903*100,0)</f>
        <v>0.0552507788611264</v>
      </c>
      <c r="N2903" s="39" t="n">
        <v>9.22</v>
      </c>
      <c r="O2903" s="39" t="n">
        <v>9.223880768</v>
      </c>
      <c r="P2903" s="39" t="n">
        <f aca="false">N2903-O2903</f>
        <v>-0.00388076800000015</v>
      </c>
      <c r="Q2903" s="40" t="n">
        <f aca="false">IFERROR(ABS(P2903)/O2903*100,0)</f>
        <v>0.0420730503527704</v>
      </c>
      <c r="R2903" s="41" t="n">
        <v>13446677</v>
      </c>
      <c r="S2903" s="41" t="n">
        <v>13509913</v>
      </c>
      <c r="T2903" s="41" t="n">
        <f aca="false">R2903-S2903</f>
        <v>-63236</v>
      </c>
      <c r="U2903" s="40" t="n">
        <f aca="false">IFERROR(ABS(T2903)/S2903*100,0)</f>
        <v>0.468071111930921</v>
      </c>
    </row>
    <row r="2904" customFormat="false" ht="15" hidden="false" customHeight="false" outlineLevel="0" collapsed="false">
      <c r="A2904" s="38" t="n">
        <v>39932</v>
      </c>
      <c r="B2904" s="39" t="n">
        <v>9.7</v>
      </c>
      <c r="C2904" s="39" t="n">
        <v>9.701493263</v>
      </c>
      <c r="D2904" s="39" t="n">
        <f aca="false">B2904-C2904</f>
        <v>-0.00149326300000041</v>
      </c>
      <c r="E2904" s="40" t="n">
        <f aca="false">IFERROR(ABS(D2904)/C2904*100,0)</f>
        <v>0.0153920943871134</v>
      </c>
      <c r="F2904" s="39" t="n">
        <v>10.25</v>
      </c>
      <c r="G2904" s="39" t="n">
        <v>10.24875641</v>
      </c>
      <c r="H2904" s="39" t="n">
        <f aca="false">F2904-G2904</f>
        <v>0.00124358999999963</v>
      </c>
      <c r="I2904" s="40" t="n">
        <f aca="false">IFERROR(ABS(H2904)/G2904*100,0)</f>
        <v>0.0121340575407395</v>
      </c>
      <c r="J2904" s="39" t="n">
        <v>9.6</v>
      </c>
      <c r="K2904" s="39" t="n">
        <v>9.601989746</v>
      </c>
      <c r="L2904" s="39" t="n">
        <f aca="false">J2904-K2904</f>
        <v>-0.00198974599999957</v>
      </c>
      <c r="M2904" s="40" t="n">
        <f aca="false">IFERROR(ABS(L2904)/K2904*100,0)</f>
        <v>0.0207222258368737</v>
      </c>
      <c r="N2904" s="39" t="n">
        <v>10.03</v>
      </c>
      <c r="O2904" s="39" t="n">
        <v>10.02985096</v>
      </c>
      <c r="P2904" s="39" t="n">
        <f aca="false">N2904-O2904</f>
        <v>0.000149040000000156</v>
      </c>
      <c r="Q2904" s="40" t="n">
        <f aca="false">IFERROR(ABS(P2904)/O2904*100,0)</f>
        <v>0.00148596425405065</v>
      </c>
      <c r="R2904" s="41" t="n">
        <v>42617160</v>
      </c>
      <c r="S2904" s="41" t="n">
        <v>42830286</v>
      </c>
      <c r="T2904" s="41" t="n">
        <f aca="false">R2904-S2904</f>
        <v>-213126</v>
      </c>
      <c r="U2904" s="40" t="n">
        <f aca="false">IFERROR(ABS(T2904)/S2904*100,0)</f>
        <v>0.497605829669221</v>
      </c>
    </row>
    <row r="2905" customFormat="false" ht="15" hidden="false" customHeight="false" outlineLevel="0" collapsed="false">
      <c r="A2905" s="38" t="n">
        <v>39933</v>
      </c>
      <c r="B2905" s="39" t="n">
        <v>10.4</v>
      </c>
      <c r="C2905" s="39" t="n">
        <v>10.39801025</v>
      </c>
      <c r="D2905" s="39" t="n">
        <f aca="false">B2905-C2905</f>
        <v>0.0019897499999999</v>
      </c>
      <c r="E2905" s="40" t="n">
        <f aca="false">IFERROR(ABS(D2905)/C2905*100,0)</f>
        <v>0.0191358726540965</v>
      </c>
      <c r="F2905" s="39" t="n">
        <v>10.69</v>
      </c>
      <c r="G2905" s="39" t="n">
        <v>10.68656731</v>
      </c>
      <c r="H2905" s="39" t="n">
        <f aca="false">F2905-G2905</f>
        <v>0.00343269000000035</v>
      </c>
      <c r="I2905" s="40" t="n">
        <f aca="false">IFERROR(ABS(H2905)/G2905*100,0)</f>
        <v>0.0321215400644901</v>
      </c>
      <c r="J2905" s="39" t="n">
        <v>10.29</v>
      </c>
      <c r="K2905" s="39" t="n">
        <v>10.28855705</v>
      </c>
      <c r="L2905" s="39" t="n">
        <f aca="false">J2905-K2905</f>
        <v>0.0014429499999995</v>
      </c>
      <c r="M2905" s="40" t="n">
        <f aca="false">IFERROR(ABS(L2905)/K2905*100,0)</f>
        <v>0.0140248043820635</v>
      </c>
      <c r="N2905" s="39" t="n">
        <v>10.52</v>
      </c>
      <c r="O2905" s="39" t="n">
        <v>10.51741314</v>
      </c>
      <c r="P2905" s="39" t="n">
        <f aca="false">N2905-O2905</f>
        <v>0.00258685999999919</v>
      </c>
      <c r="Q2905" s="40" t="n">
        <f aca="false">IFERROR(ABS(P2905)/O2905*100,0)</f>
        <v>0.0245959720851965</v>
      </c>
      <c r="R2905" s="41" t="n">
        <v>32751706</v>
      </c>
      <c r="S2905" s="41" t="n">
        <v>32915257</v>
      </c>
      <c r="T2905" s="41" t="n">
        <f aca="false">R2905-S2905</f>
        <v>-163551</v>
      </c>
      <c r="U2905" s="40" t="n">
        <f aca="false">IFERROR(ABS(T2905)/S2905*100,0)</f>
        <v>0.496885076729007</v>
      </c>
    </row>
    <row r="2906" customFormat="false" ht="15" hidden="false" customHeight="false" outlineLevel="0" collapsed="false">
      <c r="A2906" s="38" t="n">
        <v>39934</v>
      </c>
      <c r="B2906" s="39" t="n">
        <v>10.61</v>
      </c>
      <c r="C2906" s="39" t="n">
        <v>10.60696507</v>
      </c>
      <c r="D2906" s="39" t="n">
        <f aca="false">B2906-C2906</f>
        <v>0.0030349300000001</v>
      </c>
      <c r="E2906" s="40" t="n">
        <f aca="false">IFERROR(ABS(D2906)/C2906*100,0)</f>
        <v>0.028612614258379</v>
      </c>
      <c r="F2906" s="39" t="n">
        <v>10.73</v>
      </c>
      <c r="G2906" s="39" t="n">
        <v>10.72636795</v>
      </c>
      <c r="H2906" s="39" t="n">
        <f aca="false">F2906-G2906</f>
        <v>0.00363205000000022</v>
      </c>
      <c r="I2906" s="40" t="n">
        <f aca="false">IFERROR(ABS(H2906)/G2906*100,0)</f>
        <v>0.0338609491761861</v>
      </c>
      <c r="J2906" s="39" t="n">
        <v>10.34</v>
      </c>
      <c r="K2906" s="39" t="n">
        <v>10.33830833</v>
      </c>
      <c r="L2906" s="39" t="n">
        <f aca="false">J2906-K2906</f>
        <v>0.00169166999999959</v>
      </c>
      <c r="M2906" s="40" t="n">
        <f aca="false">IFERROR(ABS(L2906)/K2906*100,0)</f>
        <v>0.0163631219538177</v>
      </c>
      <c r="N2906" s="39" t="n">
        <v>10.73</v>
      </c>
      <c r="O2906" s="39" t="n">
        <v>10.72636795</v>
      </c>
      <c r="P2906" s="39" t="n">
        <f aca="false">N2906-O2906</f>
        <v>0.00363205000000022</v>
      </c>
      <c r="Q2906" s="40" t="n">
        <f aca="false">IFERROR(ABS(P2906)/O2906*100,0)</f>
        <v>0.0338609491761861</v>
      </c>
      <c r="R2906" s="41" t="n">
        <v>19485708</v>
      </c>
      <c r="S2906" s="41" t="n">
        <v>19583229</v>
      </c>
      <c r="T2906" s="41" t="n">
        <f aca="false">R2906-S2906</f>
        <v>-97521</v>
      </c>
      <c r="U2906" s="40" t="n">
        <f aca="false">IFERROR(ABS(T2906)/S2906*100,0)</f>
        <v>0.497982227547868</v>
      </c>
    </row>
    <row r="2907" customFormat="false" ht="15" hidden="false" customHeight="false" outlineLevel="0" collapsed="false">
      <c r="A2907" s="38" t="n">
        <v>39937</v>
      </c>
      <c r="B2907" s="39" t="n">
        <v>10.94</v>
      </c>
      <c r="C2907" s="39" t="n">
        <v>10.93532276</v>
      </c>
      <c r="D2907" s="39" t="n">
        <f aca="false">B2907-C2907</f>
        <v>0.00467723999999947</v>
      </c>
      <c r="E2907" s="40" t="n">
        <f aca="false">IFERROR(ABS(D2907)/C2907*100,0)</f>
        <v>0.0427718513906897</v>
      </c>
      <c r="F2907" s="39" t="n">
        <v>11.94</v>
      </c>
      <c r="G2907" s="39" t="n">
        <v>11.94029903</v>
      </c>
      <c r="H2907" s="39" t="n">
        <f aca="false">F2907-G2907</f>
        <v>-0.000299030000000755</v>
      </c>
      <c r="I2907" s="40" t="n">
        <f aca="false">IFERROR(ABS(H2907)/G2907*100,0)</f>
        <v>0.00250437614040856</v>
      </c>
      <c r="J2907" s="39" t="n">
        <v>10.91</v>
      </c>
      <c r="K2907" s="39" t="n">
        <v>10.90547276</v>
      </c>
      <c r="L2907" s="39" t="n">
        <f aca="false">J2907-K2907</f>
        <v>0.00452723999999982</v>
      </c>
      <c r="M2907" s="40" t="n">
        <f aca="false">IFERROR(ABS(L2907)/K2907*100,0)</f>
        <v>0.0415134685091802</v>
      </c>
      <c r="N2907" s="39" t="n">
        <v>11.78</v>
      </c>
      <c r="O2907" s="39" t="n">
        <v>11.78109455</v>
      </c>
      <c r="P2907" s="39" t="n">
        <f aca="false">N2907-O2907</f>
        <v>-0.00109455000000125</v>
      </c>
      <c r="Q2907" s="40" t="n">
        <f aca="false">IFERROR(ABS(P2907)/O2907*100,0)</f>
        <v>0.00929073266796971</v>
      </c>
      <c r="R2907" s="41" t="n">
        <v>47725448</v>
      </c>
      <c r="S2907" s="41" t="n">
        <v>47961414</v>
      </c>
      <c r="T2907" s="41" t="n">
        <f aca="false">R2907-S2907</f>
        <v>-235966</v>
      </c>
      <c r="U2907" s="40" t="n">
        <f aca="false">IFERROR(ABS(T2907)/S2907*100,0)</f>
        <v>0.491991332866041</v>
      </c>
    </row>
    <row r="2908" customFormat="false" ht="15" hidden="false" customHeight="false" outlineLevel="0" collapsed="false">
      <c r="A2908" s="38" t="n">
        <v>39938</v>
      </c>
      <c r="B2908" s="39" t="n">
        <v>11.25</v>
      </c>
      <c r="C2908" s="39" t="n">
        <v>11.25373077</v>
      </c>
      <c r="D2908" s="39" t="n">
        <f aca="false">B2908-C2908</f>
        <v>-0.00373077000000066</v>
      </c>
      <c r="E2908" s="40" t="n">
        <f aca="false">IFERROR(ABS(D2908)/C2908*100,0)</f>
        <v>0.0331514061980768</v>
      </c>
      <c r="F2908" s="39" t="n">
        <v>11.3</v>
      </c>
      <c r="G2908" s="39" t="n">
        <v>11.30348301</v>
      </c>
      <c r="H2908" s="39" t="n">
        <f aca="false">F2908-G2908</f>
        <v>-0.00348301000000006</v>
      </c>
      <c r="I2908" s="40" t="n">
        <f aca="false">IFERROR(ABS(H2908)/G2908*100,0)</f>
        <v>0.0308135996393209</v>
      </c>
      <c r="J2908" s="39" t="n">
        <v>10.91</v>
      </c>
      <c r="K2908" s="39" t="n">
        <v>10.90547276</v>
      </c>
      <c r="L2908" s="39" t="n">
        <f aca="false">J2908-K2908</f>
        <v>0.00452723999999982</v>
      </c>
      <c r="M2908" s="40" t="n">
        <f aca="false">IFERROR(ABS(L2908)/K2908*100,0)</f>
        <v>0.0415134685091802</v>
      </c>
      <c r="N2908" s="39" t="n">
        <v>11.1</v>
      </c>
      <c r="O2908" s="39" t="n">
        <v>11.10447788</v>
      </c>
      <c r="P2908" s="39" t="n">
        <f aca="false">N2908-O2908</f>
        <v>-0.0044778799999996</v>
      </c>
      <c r="Q2908" s="40" t="n">
        <f aca="false">IFERROR(ABS(P2908)/O2908*100,0)</f>
        <v>0.0403249936502157</v>
      </c>
      <c r="R2908" s="41" t="n">
        <v>39425528</v>
      </c>
      <c r="S2908" s="41" t="n">
        <v>39620919</v>
      </c>
      <c r="T2908" s="41" t="n">
        <f aca="false">R2908-S2908</f>
        <v>-195391</v>
      </c>
      <c r="U2908" s="40" t="n">
        <f aca="false">IFERROR(ABS(T2908)/S2908*100,0)</f>
        <v>0.49315110535422</v>
      </c>
    </row>
    <row r="2909" customFormat="false" ht="15" hidden="false" customHeight="false" outlineLevel="0" collapsed="false">
      <c r="A2909" s="38" t="n">
        <v>39939</v>
      </c>
      <c r="B2909" s="39" t="n">
        <v>10.75</v>
      </c>
      <c r="C2909" s="39" t="n">
        <v>10.74626923</v>
      </c>
      <c r="D2909" s="39" t="n">
        <f aca="false">B2909-C2909</f>
        <v>0.00373077000000066</v>
      </c>
      <c r="E2909" s="40" t="n">
        <f aca="false">IFERROR(ABS(D2909)/C2909*100,0)</f>
        <v>0.0347168856479567</v>
      </c>
      <c r="F2909" s="39" t="n">
        <v>11.04</v>
      </c>
      <c r="G2909" s="39" t="n">
        <v>11.04477596</v>
      </c>
      <c r="H2909" s="39" t="n">
        <f aca="false">F2909-G2909</f>
        <v>-0.00477596000000169</v>
      </c>
      <c r="I2909" s="40" t="n">
        <f aca="false">IFERROR(ABS(H2909)/G2909*100,0)</f>
        <v>0.0432418006240997</v>
      </c>
      <c r="J2909" s="39" t="n">
        <v>10.75</v>
      </c>
      <c r="K2909" s="39" t="n">
        <v>10.74626923</v>
      </c>
      <c r="L2909" s="39" t="n">
        <f aca="false">J2909-K2909</f>
        <v>0.00373077000000066</v>
      </c>
      <c r="M2909" s="40" t="n">
        <f aca="false">IFERROR(ABS(L2909)/K2909*100,0)</f>
        <v>0.0347168856479567</v>
      </c>
      <c r="N2909" s="39" t="n">
        <v>11</v>
      </c>
      <c r="O2909" s="39" t="n">
        <v>10.99502468</v>
      </c>
      <c r="P2909" s="39" t="n">
        <f aca="false">N2909-O2909</f>
        <v>0.00497531999999978</v>
      </c>
      <c r="Q2909" s="40" t="n">
        <f aca="false">IFERROR(ABS(P2909)/O2909*100,0)</f>
        <v>0.0452506487688919</v>
      </c>
      <c r="R2909" s="41" t="n">
        <v>27007390</v>
      </c>
      <c r="S2909" s="41" t="n">
        <v>27142437</v>
      </c>
      <c r="T2909" s="41" t="n">
        <f aca="false">R2909-S2909</f>
        <v>-135047</v>
      </c>
      <c r="U2909" s="40" t="n">
        <f aca="false">IFERROR(ABS(T2909)/S2909*100,0)</f>
        <v>0.497549280486494</v>
      </c>
    </row>
    <row r="2910" customFormat="false" ht="15" hidden="false" customHeight="false" outlineLevel="0" collapsed="false">
      <c r="A2910" s="38" t="n">
        <v>39940</v>
      </c>
      <c r="B2910" s="39" t="n">
        <v>10.91</v>
      </c>
      <c r="C2910" s="39" t="n">
        <v>10.90547276</v>
      </c>
      <c r="D2910" s="39" t="n">
        <f aca="false">B2910-C2910</f>
        <v>0.00452723999999982</v>
      </c>
      <c r="E2910" s="40" t="n">
        <f aca="false">IFERROR(ABS(D2910)/C2910*100,0)</f>
        <v>0.0415134685091802</v>
      </c>
      <c r="F2910" s="39" t="n">
        <v>10.97</v>
      </c>
      <c r="G2910" s="39" t="n">
        <v>10.96517372</v>
      </c>
      <c r="H2910" s="39" t="n">
        <f aca="false">F2910-G2910</f>
        <v>0.0048262800000014</v>
      </c>
      <c r="I2910" s="40" t="n">
        <f aca="false">IFERROR(ABS(H2910)/G2910*100,0)</f>
        <v>0.0440146241477094</v>
      </c>
      <c r="J2910" s="39" t="n">
        <v>10.2</v>
      </c>
      <c r="K2910" s="39" t="n">
        <v>10.19900513</v>
      </c>
      <c r="L2910" s="39" t="n">
        <f aca="false">J2910-K2910</f>
        <v>0.000994869999999537</v>
      </c>
      <c r="M2910" s="40" t="n">
        <f aca="false">IFERROR(ABS(L2910)/K2910*100,0)</f>
        <v>0.00975457887625886</v>
      </c>
      <c r="N2910" s="39" t="n">
        <v>10.34</v>
      </c>
      <c r="O2910" s="39" t="n">
        <v>10.33830833</v>
      </c>
      <c r="P2910" s="39" t="n">
        <f aca="false">N2910-O2910</f>
        <v>0.00169166999999959</v>
      </c>
      <c r="Q2910" s="40" t="n">
        <f aca="false">IFERROR(ABS(P2910)/O2910*100,0)</f>
        <v>0.0163631219538177</v>
      </c>
      <c r="R2910" s="41" t="n">
        <v>31306716</v>
      </c>
      <c r="S2910" s="41" t="n">
        <v>31463334</v>
      </c>
      <c r="T2910" s="41" t="n">
        <f aca="false">R2910-S2910</f>
        <v>-156618</v>
      </c>
      <c r="U2910" s="40" t="n">
        <f aca="false">IFERROR(ABS(T2910)/S2910*100,0)</f>
        <v>0.497779415239339</v>
      </c>
    </row>
    <row r="2911" customFormat="false" ht="15" hidden="false" customHeight="false" outlineLevel="0" collapsed="false">
      <c r="A2911" s="38" t="n">
        <v>39941</v>
      </c>
      <c r="B2911" s="39" t="n">
        <v>10.47</v>
      </c>
      <c r="C2911" s="39" t="n">
        <v>10.46766186</v>
      </c>
      <c r="D2911" s="39" t="n">
        <f aca="false">B2911-C2911</f>
        <v>0.00233814000000088</v>
      </c>
      <c r="E2911" s="40" t="n">
        <f aca="false">IFERROR(ABS(D2911)/C2911*100,0)</f>
        <v>0.0223367933667746</v>
      </c>
      <c r="F2911" s="39" t="n">
        <v>10.6</v>
      </c>
      <c r="G2911" s="39" t="n">
        <v>10.59701538</v>
      </c>
      <c r="H2911" s="39" t="n">
        <f aca="false">F2911-G2911</f>
        <v>0.00298461999999944</v>
      </c>
      <c r="I2911" s="40" t="n">
        <f aca="false">IFERROR(ABS(H2911)/G2911*100,0)</f>
        <v>0.0281647227353504</v>
      </c>
      <c r="J2911" s="39" t="n">
        <v>10.2</v>
      </c>
      <c r="K2911" s="39" t="n">
        <v>10.19900513</v>
      </c>
      <c r="L2911" s="39" t="n">
        <f aca="false">J2911-K2911</f>
        <v>0.000994869999999537</v>
      </c>
      <c r="M2911" s="40" t="n">
        <f aca="false">IFERROR(ABS(L2911)/K2911*100,0)</f>
        <v>0.00975457887625886</v>
      </c>
      <c r="N2911" s="39" t="n">
        <v>10.39</v>
      </c>
      <c r="O2911" s="39" t="n">
        <v>10.38805962</v>
      </c>
      <c r="P2911" s="39" t="n">
        <f aca="false">N2911-O2911</f>
        <v>0.00194038000000063</v>
      </c>
      <c r="Q2911" s="40" t="n">
        <f aca="false">IFERROR(ABS(P2911)/O2911*100,0)</f>
        <v>0.018678945548838</v>
      </c>
      <c r="R2911" s="41" t="n">
        <v>18429564</v>
      </c>
      <c r="S2911" s="41" t="n">
        <v>18521748</v>
      </c>
      <c r="T2911" s="41" t="n">
        <f aca="false">R2911-S2911</f>
        <v>-92184</v>
      </c>
      <c r="U2911" s="40" t="n">
        <f aca="false">IFERROR(ABS(T2911)/S2911*100,0)</f>
        <v>0.497706803915052</v>
      </c>
    </row>
    <row r="2912" customFormat="false" ht="15" hidden="false" customHeight="false" outlineLevel="0" collapsed="false">
      <c r="A2912" s="38" t="n">
        <v>39944</v>
      </c>
      <c r="B2912" s="39" t="n">
        <v>9.75</v>
      </c>
      <c r="C2912" s="39" t="n">
        <v>9.751243591</v>
      </c>
      <c r="D2912" s="39" t="n">
        <f aca="false">B2912-C2912</f>
        <v>-0.00124359099999971</v>
      </c>
      <c r="E2912" s="40" t="n">
        <f aca="false">IFERROR(ABS(D2912)/C2912*100,0)</f>
        <v>0.0127531528506528</v>
      </c>
      <c r="F2912" s="39" t="n">
        <v>10.46</v>
      </c>
      <c r="G2912" s="39" t="n">
        <v>10.45771122</v>
      </c>
      <c r="H2912" s="39" t="n">
        <f aca="false">F2912-G2912</f>
        <v>0.00228878000000066</v>
      </c>
      <c r="I2912" s="40" t="n">
        <f aca="false">IFERROR(ABS(H2912)/G2912*100,0)</f>
        <v>0.0218860508944199</v>
      </c>
      <c r="J2912" s="39" t="n">
        <v>9.75</v>
      </c>
      <c r="K2912" s="39" t="n">
        <v>9.751243591</v>
      </c>
      <c r="L2912" s="39" t="n">
        <f aca="false">J2912-K2912</f>
        <v>-0.00124359099999971</v>
      </c>
      <c r="M2912" s="40" t="n">
        <f aca="false">IFERROR(ABS(L2912)/K2912*100,0)</f>
        <v>0.0127531528506528</v>
      </c>
      <c r="N2912" s="39" t="n">
        <v>10.32</v>
      </c>
      <c r="O2912" s="39" t="n">
        <v>10.31840801</v>
      </c>
      <c r="P2912" s="39" t="n">
        <f aca="false">N2912-O2912</f>
        <v>0.00159198999999965</v>
      </c>
      <c r="Q2912" s="40" t="n">
        <f aca="false">IFERROR(ABS(P2912)/O2912*100,0)</f>
        <v>0.0154286397519539</v>
      </c>
      <c r="R2912" s="41" t="n">
        <v>19952424</v>
      </c>
      <c r="S2912" s="41" t="n">
        <v>20052262</v>
      </c>
      <c r="T2912" s="41" t="n">
        <f aca="false">R2912-S2912</f>
        <v>-99838</v>
      </c>
      <c r="U2912" s="40" t="n">
        <f aca="false">IFERROR(ABS(T2912)/S2912*100,0)</f>
        <v>0.497888966342052</v>
      </c>
    </row>
    <row r="2913" customFormat="false" ht="15" hidden="false" customHeight="false" outlineLevel="0" collapsed="false">
      <c r="A2913" s="38" t="n">
        <v>39945</v>
      </c>
      <c r="B2913" s="39" t="n">
        <v>10.31</v>
      </c>
      <c r="C2913" s="39" t="n">
        <v>10.30845833</v>
      </c>
      <c r="D2913" s="39" t="n">
        <f aca="false">B2913-C2913</f>
        <v>0.00154166999999994</v>
      </c>
      <c r="E2913" s="40" t="n">
        <f aca="false">IFERROR(ABS(D2913)/C2913*100,0)</f>
        <v>0.0149553885813684</v>
      </c>
      <c r="F2913" s="39" t="n">
        <v>10.37</v>
      </c>
      <c r="G2913" s="39" t="n">
        <v>10.36815929</v>
      </c>
      <c r="H2913" s="39" t="n">
        <f aca="false">F2913-G2913</f>
        <v>0.00184070999999975</v>
      </c>
      <c r="I2913" s="40" t="n">
        <f aca="false">IFERROR(ABS(H2913)/G2913*100,0)</f>
        <v>0.0177534888162366</v>
      </c>
      <c r="J2913" s="39" t="n">
        <v>9.9</v>
      </c>
      <c r="K2913" s="39" t="n">
        <v>9.90049839</v>
      </c>
      <c r="L2913" s="39" t="n">
        <f aca="false">J2913-K2913</f>
        <v>-0.00049838999999885</v>
      </c>
      <c r="M2913" s="40" t="n">
        <f aca="false">IFERROR(ABS(L2913)/K2913*100,0)</f>
        <v>0.00503398900102088</v>
      </c>
      <c r="N2913" s="39" t="n">
        <v>10.1</v>
      </c>
      <c r="O2913" s="39" t="n">
        <v>10.09950161</v>
      </c>
      <c r="P2913" s="39" t="n">
        <f aca="false">N2913-O2913</f>
        <v>0.00049838999999885</v>
      </c>
      <c r="Q2913" s="40" t="n">
        <f aca="false">IFERROR(ABS(P2913)/O2913*100,0)</f>
        <v>0.00493479796572704</v>
      </c>
      <c r="R2913" s="41" t="n">
        <v>22172346</v>
      </c>
      <c r="S2913" s="41" t="n">
        <v>22283262</v>
      </c>
      <c r="T2913" s="41" t="n">
        <f aca="false">R2913-S2913</f>
        <v>-110916</v>
      </c>
      <c r="U2913" s="40" t="n">
        <f aca="false">IFERROR(ABS(T2913)/S2913*100,0)</f>
        <v>0.497754772169353</v>
      </c>
    </row>
    <row r="2914" customFormat="false" ht="15" hidden="false" customHeight="false" outlineLevel="0" collapsed="false">
      <c r="A2914" s="38" t="n">
        <v>39946</v>
      </c>
      <c r="B2914" s="39" t="n">
        <v>10.01</v>
      </c>
      <c r="C2914" s="39" t="n">
        <v>10.00994968</v>
      </c>
      <c r="D2914" s="39" t="n">
        <f aca="false">B2914-C2914</f>
        <v>5.0319999999715E-005</v>
      </c>
      <c r="E2914" s="40" t="n">
        <f aca="false">IFERROR(ABS(D2914)/C2914*100,0)</f>
        <v>0.000502699829752941</v>
      </c>
      <c r="F2914" s="39" t="n">
        <v>10.16</v>
      </c>
      <c r="G2914" s="39" t="n">
        <v>10.15920353</v>
      </c>
      <c r="H2914" s="39" t="n">
        <f aca="false">F2914-G2914</f>
        <v>0.000796470000000937</v>
      </c>
      <c r="I2914" s="40" t="n">
        <f aca="false">IFERROR(ABS(H2914)/G2914*100,0)</f>
        <v>0.00783988624353249</v>
      </c>
      <c r="J2914" s="39" t="n">
        <v>9.25</v>
      </c>
      <c r="K2914" s="39" t="n">
        <v>9.253730774</v>
      </c>
      <c r="L2914" s="39" t="n">
        <f aca="false">J2914-K2914</f>
        <v>-0.00373077399999922</v>
      </c>
      <c r="M2914" s="40" t="n">
        <f aca="false">IFERROR(ABS(L2914)/K2914*100,0)</f>
        <v>0.0403164311899098</v>
      </c>
      <c r="N2914" s="39" t="n">
        <v>9.96</v>
      </c>
      <c r="O2914" s="39" t="n">
        <v>9.960199356</v>
      </c>
      <c r="P2914" s="39" t="n">
        <f aca="false">N2914-O2914</f>
        <v>-0.00019935599999954</v>
      </c>
      <c r="Q2914" s="40" t="n">
        <f aca="false">IFERROR(ABS(P2914)/O2914*100,0)</f>
        <v>0.00200152620318235</v>
      </c>
      <c r="R2914" s="41" t="n">
        <v>14945594</v>
      </c>
      <c r="S2914" s="41" t="n">
        <v>15019323</v>
      </c>
      <c r="T2914" s="41" t="n">
        <f aca="false">R2914-S2914</f>
        <v>-73729</v>
      </c>
      <c r="U2914" s="40" t="n">
        <f aca="false">IFERROR(ABS(T2914)/S2914*100,0)</f>
        <v>0.490894296633743</v>
      </c>
    </row>
    <row r="2915" customFormat="false" ht="15" hidden="false" customHeight="false" outlineLevel="0" collapsed="false">
      <c r="A2915" s="38" t="n">
        <v>39947</v>
      </c>
      <c r="B2915" s="39" t="n">
        <v>9.97</v>
      </c>
      <c r="C2915" s="39" t="n">
        <v>9.97014904</v>
      </c>
      <c r="D2915" s="39" t="n">
        <f aca="false">B2915-C2915</f>
        <v>-0.000149040000000156</v>
      </c>
      <c r="E2915" s="40" t="n">
        <f aca="false">IFERROR(ABS(D2915)/C2915*100,0)</f>
        <v>0.00149486230749621</v>
      </c>
      <c r="F2915" s="39" t="n">
        <v>10.32</v>
      </c>
      <c r="G2915" s="39" t="n">
        <v>10.31840801</v>
      </c>
      <c r="H2915" s="39" t="n">
        <f aca="false">F2915-G2915</f>
        <v>0.00159198999999965</v>
      </c>
      <c r="I2915" s="40" t="n">
        <f aca="false">IFERROR(ABS(H2915)/G2915*100,0)</f>
        <v>0.0154286397519539</v>
      </c>
      <c r="J2915" s="39" t="n">
        <v>9.92</v>
      </c>
      <c r="K2915" s="39" t="n">
        <v>9.920397758</v>
      </c>
      <c r="L2915" s="39" t="n">
        <f aca="false">J2915-K2915</f>
        <v>-0.000397758000000081</v>
      </c>
      <c r="M2915" s="40" t="n">
        <f aca="false">IFERROR(ABS(L2915)/K2915*100,0)</f>
        <v>0.00400949649099827</v>
      </c>
      <c r="N2915" s="39" t="n">
        <v>10.25</v>
      </c>
      <c r="O2915" s="39" t="n">
        <v>10.24875641</v>
      </c>
      <c r="P2915" s="39" t="n">
        <f aca="false">N2915-O2915</f>
        <v>0.00124358999999963</v>
      </c>
      <c r="Q2915" s="40" t="n">
        <f aca="false">IFERROR(ABS(P2915)/O2915*100,0)</f>
        <v>0.0121340575407395</v>
      </c>
      <c r="R2915" s="41" t="n">
        <v>16386200</v>
      </c>
      <c r="S2915" s="41" t="n">
        <v>16468131</v>
      </c>
      <c r="T2915" s="41" t="n">
        <f aca="false">R2915-S2915</f>
        <v>-81931</v>
      </c>
      <c r="U2915" s="40" t="n">
        <f aca="false">IFERROR(ABS(T2915)/S2915*100,0)</f>
        <v>0.497512437810945</v>
      </c>
    </row>
    <row r="2916" customFormat="false" ht="15" hidden="false" customHeight="false" outlineLevel="0" collapsed="false">
      <c r="A2916" s="38" t="n">
        <v>39948</v>
      </c>
      <c r="B2916" s="39" t="n">
        <v>10.26</v>
      </c>
      <c r="C2916" s="39" t="n">
        <v>10.25870609</v>
      </c>
      <c r="D2916" s="39" t="n">
        <f aca="false">B2916-C2916</f>
        <v>0.00129390999999934</v>
      </c>
      <c r="E2916" s="40" t="n">
        <f aca="false">IFERROR(ABS(D2916)/C2916*100,0)</f>
        <v>0.0126127992034066</v>
      </c>
      <c r="F2916" s="39" t="n">
        <v>10.38</v>
      </c>
      <c r="G2916" s="39" t="n">
        <v>10.37810898</v>
      </c>
      <c r="H2916" s="39" t="n">
        <f aca="false">F2916-G2916</f>
        <v>0.00189102000000041</v>
      </c>
      <c r="I2916" s="40" t="n">
        <f aca="false">IFERROR(ABS(H2916)/G2916*100,0)</f>
        <v>0.0182212386056521</v>
      </c>
      <c r="J2916" s="39" t="n">
        <v>9.95</v>
      </c>
      <c r="K2916" s="39" t="n">
        <v>9.950248718</v>
      </c>
      <c r="L2916" s="39" t="n">
        <f aca="false">J2916-K2916</f>
        <v>-0.000248717999999926</v>
      </c>
      <c r="M2916" s="40" t="n">
        <f aca="false">IFERROR(ABS(L2916)/K2916*100,0)</f>
        <v>0.00249961590960028</v>
      </c>
      <c r="N2916" s="39" t="n">
        <v>9.97</v>
      </c>
      <c r="O2916" s="39" t="n">
        <v>9.97014904</v>
      </c>
      <c r="P2916" s="39" t="n">
        <f aca="false">N2916-O2916</f>
        <v>-0.000149040000000156</v>
      </c>
      <c r="Q2916" s="40" t="n">
        <f aca="false">IFERROR(ABS(P2916)/O2916*100,0)</f>
        <v>0.00149486230749621</v>
      </c>
      <c r="R2916" s="41" t="n">
        <v>14622282</v>
      </c>
      <c r="S2916" s="41" t="n">
        <v>14695411</v>
      </c>
      <c r="T2916" s="41" t="n">
        <f aca="false">R2916-S2916</f>
        <v>-73129</v>
      </c>
      <c r="U2916" s="40" t="n">
        <f aca="false">IFERROR(ABS(T2916)/S2916*100,0)</f>
        <v>0.497631539532988</v>
      </c>
    </row>
    <row r="2917" customFormat="false" ht="15" hidden="false" customHeight="false" outlineLevel="0" collapsed="false">
      <c r="A2917" s="38" t="n">
        <v>39951</v>
      </c>
      <c r="B2917" s="39" t="n">
        <v>10.12</v>
      </c>
      <c r="C2917" s="39" t="n">
        <v>10.11940289</v>
      </c>
      <c r="D2917" s="39" t="n">
        <f aca="false">B2917-C2917</f>
        <v>0.00059710999999929</v>
      </c>
      <c r="E2917" s="40" t="n">
        <f aca="false">IFERROR(ABS(D2917)/C2917*100,0)</f>
        <v>0.00590064459820406</v>
      </c>
      <c r="F2917" s="39" t="n">
        <v>10.53</v>
      </c>
      <c r="G2917" s="39" t="n">
        <v>10.52736282</v>
      </c>
      <c r="H2917" s="39" t="n">
        <f aca="false">F2917-G2917</f>
        <v>0.00263717999999891</v>
      </c>
      <c r="I2917" s="40" t="n">
        <f aca="false">IFERROR(ABS(H2917)/G2917*100,0)</f>
        <v>0.025050718257651</v>
      </c>
      <c r="J2917" s="39" t="n">
        <v>10.12</v>
      </c>
      <c r="K2917" s="39" t="n">
        <v>10.11940289</v>
      </c>
      <c r="L2917" s="39" t="n">
        <f aca="false">J2917-K2917</f>
        <v>0.00059710999999929</v>
      </c>
      <c r="M2917" s="40" t="n">
        <f aca="false">IFERROR(ABS(L2917)/K2917*100,0)</f>
        <v>0.00590064459820406</v>
      </c>
      <c r="N2917" s="39" t="n">
        <v>10.5</v>
      </c>
      <c r="O2917" s="39" t="n">
        <v>10.49751186</v>
      </c>
      <c r="P2917" s="39" t="n">
        <f aca="false">N2917-O2917</f>
        <v>0.00248814000000053</v>
      </c>
      <c r="Q2917" s="40" t="n">
        <f aca="false">IFERROR(ABS(P2917)/O2917*100,0)</f>
        <v>0.0237021880344942</v>
      </c>
      <c r="R2917" s="41" t="n">
        <v>12016917</v>
      </c>
      <c r="S2917" s="41" t="n">
        <v>12072261</v>
      </c>
      <c r="T2917" s="41" t="n">
        <f aca="false">R2917-S2917</f>
        <v>-55344</v>
      </c>
      <c r="U2917" s="40" t="n">
        <f aca="false">IFERROR(ABS(T2917)/S2917*100,0)</f>
        <v>0.458439392587685</v>
      </c>
    </row>
    <row r="2918" customFormat="false" ht="15" hidden="false" customHeight="false" outlineLevel="0" collapsed="false">
      <c r="A2918" s="38" t="n">
        <v>39952</v>
      </c>
      <c r="B2918" s="39" t="n">
        <v>10.51</v>
      </c>
      <c r="C2918" s="39" t="n">
        <v>10.50746346</v>
      </c>
      <c r="D2918" s="39" t="n">
        <f aca="false">B2918-C2918</f>
        <v>0.00253653999999948</v>
      </c>
      <c r="E2918" s="40" t="n">
        <f aca="false">IFERROR(ABS(D2918)/C2918*100,0)</f>
        <v>0.0241403647003449</v>
      </c>
      <c r="F2918" s="39" t="n">
        <v>10.76</v>
      </c>
      <c r="G2918" s="39" t="n">
        <v>10.75621891</v>
      </c>
      <c r="H2918" s="39" t="n">
        <f aca="false">F2918-G2918</f>
        <v>0.00378109000000038</v>
      </c>
      <c r="I2918" s="40" t="n">
        <f aca="false">IFERROR(ABS(H2918)/G2918*100,0)</f>
        <v>0.0351525943422843</v>
      </c>
      <c r="J2918" s="39" t="n">
        <v>10.29</v>
      </c>
      <c r="K2918" s="39" t="n">
        <v>10.28855705</v>
      </c>
      <c r="L2918" s="39" t="n">
        <f aca="false">J2918-K2918</f>
        <v>0.0014429499999995</v>
      </c>
      <c r="M2918" s="40" t="n">
        <f aca="false">IFERROR(ABS(L2918)/K2918*100,0)</f>
        <v>0.0140248043820635</v>
      </c>
      <c r="N2918" s="39" t="n">
        <v>10.59</v>
      </c>
      <c r="O2918" s="39" t="n">
        <v>10.58706474</v>
      </c>
      <c r="P2918" s="39" t="n">
        <f aca="false">N2918-O2918</f>
        <v>0.00293525999999922</v>
      </c>
      <c r="Q2918" s="40" t="n">
        <f aca="false">IFERROR(ABS(P2918)/O2918*100,0)</f>
        <v>0.0277249650595715</v>
      </c>
      <c r="R2918" s="41" t="n">
        <v>16906524</v>
      </c>
      <c r="S2918" s="41" t="n">
        <v>16991133</v>
      </c>
      <c r="T2918" s="41" t="n">
        <f aca="false">R2918-S2918</f>
        <v>-84609</v>
      </c>
      <c r="U2918" s="40" t="n">
        <f aca="false">IFERROR(ABS(T2918)/S2918*100,0)</f>
        <v>0.497959729936785</v>
      </c>
    </row>
    <row r="2919" customFormat="false" ht="15" hidden="false" customHeight="false" outlineLevel="0" collapsed="false">
      <c r="A2919" s="38" t="n">
        <v>39953</v>
      </c>
      <c r="B2919" s="39" t="n">
        <v>10.89</v>
      </c>
      <c r="C2919" s="39" t="n">
        <v>10.88557243</v>
      </c>
      <c r="D2919" s="39" t="n">
        <f aca="false">B2919-C2919</f>
        <v>0.00442757000000071</v>
      </c>
      <c r="E2919" s="40" t="n">
        <f aca="false">IFERROR(ABS(D2919)/C2919*100,0)</f>
        <v>0.0406737452575171</v>
      </c>
      <c r="F2919" s="39" t="n">
        <v>10.89</v>
      </c>
      <c r="G2919" s="39" t="n">
        <v>10.88557243</v>
      </c>
      <c r="H2919" s="39" t="n">
        <f aca="false">F2919-G2919</f>
        <v>0.00442757000000071</v>
      </c>
      <c r="I2919" s="40" t="n">
        <f aca="false">IFERROR(ABS(H2919)/G2919*100,0)</f>
        <v>0.0406737452575171</v>
      </c>
      <c r="J2919" s="39" t="n">
        <v>10.4</v>
      </c>
      <c r="K2919" s="39" t="n">
        <v>10.39801025</v>
      </c>
      <c r="L2919" s="39" t="n">
        <f aca="false">J2919-K2919</f>
        <v>0.0019897499999999</v>
      </c>
      <c r="M2919" s="40" t="n">
        <f aca="false">IFERROR(ABS(L2919)/K2919*100,0)</f>
        <v>0.0191358726540965</v>
      </c>
      <c r="N2919" s="39" t="n">
        <v>10.47</v>
      </c>
      <c r="O2919" s="39" t="n">
        <v>10.46766186</v>
      </c>
      <c r="P2919" s="39" t="n">
        <f aca="false">N2919-O2919</f>
        <v>0.00233814000000088</v>
      </c>
      <c r="Q2919" s="40" t="n">
        <f aca="false">IFERROR(ABS(P2919)/O2919*100,0)</f>
        <v>0.0223367933667746</v>
      </c>
      <c r="R2919" s="41" t="n">
        <v>15137918</v>
      </c>
      <c r="S2919" s="41" t="n">
        <v>15213690</v>
      </c>
      <c r="T2919" s="41" t="n">
        <f aca="false">R2919-S2919</f>
        <v>-75772</v>
      </c>
      <c r="U2919" s="40" t="n">
        <f aca="false">IFERROR(ABS(T2919)/S2919*100,0)</f>
        <v>0.498051426051142</v>
      </c>
    </row>
    <row r="2920" customFormat="false" ht="15" hidden="false" customHeight="false" outlineLevel="0" collapsed="false">
      <c r="A2920" s="38" t="n">
        <v>39954</v>
      </c>
      <c r="B2920" s="39" t="n">
        <v>10.32</v>
      </c>
      <c r="C2920" s="39" t="n">
        <v>10.31840801</v>
      </c>
      <c r="D2920" s="39" t="n">
        <f aca="false">B2920-C2920</f>
        <v>0.00159198999999965</v>
      </c>
      <c r="E2920" s="40" t="n">
        <f aca="false">IFERROR(ABS(D2920)/C2920*100,0)</f>
        <v>0.0154286397519539</v>
      </c>
      <c r="F2920" s="39" t="n">
        <v>10.75</v>
      </c>
      <c r="G2920" s="39" t="n">
        <v>10.74626923</v>
      </c>
      <c r="H2920" s="39" t="n">
        <f aca="false">F2920-G2920</f>
        <v>0.00373077000000066</v>
      </c>
      <c r="I2920" s="40" t="n">
        <f aca="false">IFERROR(ABS(H2920)/G2920*100,0)</f>
        <v>0.0347168856479567</v>
      </c>
      <c r="J2920" s="39" t="n">
        <v>9.95</v>
      </c>
      <c r="K2920" s="39" t="n">
        <v>9.950248718</v>
      </c>
      <c r="L2920" s="39" t="n">
        <f aca="false">J2920-K2920</f>
        <v>-0.000248717999999926</v>
      </c>
      <c r="M2920" s="40" t="n">
        <f aca="false">IFERROR(ABS(L2920)/K2920*100,0)</f>
        <v>0.00249961590960028</v>
      </c>
      <c r="N2920" s="39" t="n">
        <v>10.36</v>
      </c>
      <c r="O2920" s="39" t="n">
        <v>10.35820866</v>
      </c>
      <c r="P2920" s="39" t="n">
        <f aca="false">N2920-O2920</f>
        <v>0.0017913399999987</v>
      </c>
      <c r="Q2920" s="40" t="n">
        <f aca="false">IFERROR(ABS(P2920)/O2920*100,0)</f>
        <v>0.0172939169194019</v>
      </c>
      <c r="R2920" s="41" t="n">
        <v>12898477</v>
      </c>
      <c r="S2920" s="41" t="n">
        <v>12958972</v>
      </c>
      <c r="T2920" s="41" t="n">
        <f aca="false">R2920-S2920</f>
        <v>-60495</v>
      </c>
      <c r="U2920" s="40" t="n">
        <f aca="false">IFERROR(ABS(T2920)/S2920*100,0)</f>
        <v>0.466819435986126</v>
      </c>
    </row>
    <row r="2921" customFormat="false" ht="15" hidden="false" customHeight="false" outlineLevel="0" collapsed="false">
      <c r="A2921" s="38" t="n">
        <v>39955</v>
      </c>
      <c r="B2921" s="39" t="n">
        <v>10.33</v>
      </c>
      <c r="C2921" s="39" t="n">
        <v>10.3283577</v>
      </c>
      <c r="D2921" s="39" t="n">
        <f aca="false">B2921-C2921</f>
        <v>0.00164230000000032</v>
      </c>
      <c r="E2921" s="40" t="n">
        <f aca="false">IFERROR(ABS(D2921)/C2921*100,0)</f>
        <v>0.0159008822864483</v>
      </c>
      <c r="F2921" s="39" t="n">
        <v>10.71</v>
      </c>
      <c r="G2921" s="39" t="n">
        <v>10.70646763</v>
      </c>
      <c r="H2921" s="39" t="n">
        <f aca="false">F2921-G2921</f>
        <v>0.00353237000000028</v>
      </c>
      <c r="I2921" s="40" t="n">
        <f aca="false">IFERROR(ABS(H2921)/G2921*100,0)</f>
        <v>0.0329928611571423</v>
      </c>
      <c r="J2921" s="39" t="n">
        <v>10</v>
      </c>
      <c r="K2921" s="39" t="n">
        <v>10</v>
      </c>
      <c r="L2921" s="39" t="n">
        <f aca="false">J2921-K2921</f>
        <v>0</v>
      </c>
      <c r="M2921" s="40" t="n">
        <f aca="false">IFERROR(ABS(L2921)/K2921*100,0)</f>
        <v>0</v>
      </c>
      <c r="N2921" s="39" t="n">
        <v>10.48</v>
      </c>
      <c r="O2921" s="39" t="n">
        <v>10.47761154</v>
      </c>
      <c r="P2921" s="39" t="n">
        <f aca="false">N2921-O2921</f>
        <v>0.00238846000000059</v>
      </c>
      <c r="Q2921" s="40" t="n">
        <f aca="false">IFERROR(ABS(P2921)/O2921*100,0)</f>
        <v>0.0227958441757671</v>
      </c>
      <c r="R2921" s="41" t="n">
        <v>11104073</v>
      </c>
      <c r="S2921" s="41" t="n">
        <v>11159620</v>
      </c>
      <c r="T2921" s="41" t="n">
        <f aca="false">R2921-S2921</f>
        <v>-55547</v>
      </c>
      <c r="U2921" s="40" t="n">
        <f aca="false">IFERROR(ABS(T2921)/S2921*100,0)</f>
        <v>0.497749923384488</v>
      </c>
    </row>
    <row r="2922" customFormat="false" ht="15" hidden="false" customHeight="false" outlineLevel="0" collapsed="false">
      <c r="A2922" s="38" t="n">
        <v>39959</v>
      </c>
      <c r="B2922" s="39" t="n">
        <v>10.37</v>
      </c>
      <c r="C2922" s="39" t="n">
        <v>10.36815929</v>
      </c>
      <c r="D2922" s="39" t="n">
        <f aca="false">B2922-C2922</f>
        <v>0.00184070999999975</v>
      </c>
      <c r="E2922" s="40" t="n">
        <f aca="false">IFERROR(ABS(D2922)/C2922*100,0)</f>
        <v>0.0177534888162366</v>
      </c>
      <c r="F2922" s="39" t="n">
        <v>10.79</v>
      </c>
      <c r="G2922" s="39" t="n">
        <v>10.78606987</v>
      </c>
      <c r="H2922" s="39" t="n">
        <f aca="false">F2922-G2922</f>
        <v>0.00393012999999876</v>
      </c>
      <c r="I2922" s="40" t="n">
        <f aca="false">IFERROR(ABS(H2922)/G2922*100,0)</f>
        <v>0.0364370901298339</v>
      </c>
      <c r="J2922" s="39" t="n">
        <v>10.37</v>
      </c>
      <c r="K2922" s="39" t="n">
        <v>10.36815929</v>
      </c>
      <c r="L2922" s="39" t="n">
        <f aca="false">J2922-K2922</f>
        <v>0.00184070999999975</v>
      </c>
      <c r="M2922" s="40" t="n">
        <f aca="false">IFERROR(ABS(L2922)/K2922*100,0)</f>
        <v>0.0177534888162366</v>
      </c>
      <c r="N2922" s="39" t="n">
        <v>10.71</v>
      </c>
      <c r="O2922" s="39" t="n">
        <v>10.70646763</v>
      </c>
      <c r="P2922" s="39" t="n">
        <f aca="false">N2922-O2922</f>
        <v>0.00353237000000028</v>
      </c>
      <c r="Q2922" s="40" t="n">
        <f aca="false">IFERROR(ABS(P2922)/O2922*100,0)</f>
        <v>0.0329928611571423</v>
      </c>
      <c r="R2922" s="41" t="n">
        <v>13098008</v>
      </c>
      <c r="S2922" s="41" t="n">
        <v>13163590</v>
      </c>
      <c r="T2922" s="41" t="n">
        <f aca="false">R2922-S2922</f>
        <v>-65582</v>
      </c>
      <c r="U2922" s="40" t="n">
        <f aca="false">IFERROR(ABS(T2922)/S2922*100,0)</f>
        <v>0.49820755584153</v>
      </c>
    </row>
    <row r="2923" customFormat="false" ht="15" hidden="false" customHeight="false" outlineLevel="0" collapsed="false">
      <c r="A2923" s="38" t="n">
        <v>39960</v>
      </c>
      <c r="B2923" s="39" t="n">
        <v>10.96</v>
      </c>
      <c r="C2923" s="39" t="n">
        <v>10.95522404</v>
      </c>
      <c r="D2923" s="39" t="n">
        <f aca="false">B2923-C2923</f>
        <v>0.00477596000000169</v>
      </c>
      <c r="E2923" s="40" t="n">
        <f aca="false">IFERROR(ABS(D2923)/C2923*100,0)</f>
        <v>0.043595274570046</v>
      </c>
      <c r="F2923" s="39" t="n">
        <v>11.17</v>
      </c>
      <c r="G2923" s="39" t="n">
        <v>11.17412853</v>
      </c>
      <c r="H2923" s="39" t="n">
        <f aca="false">F2923-G2923</f>
        <v>-0.00412853000000091</v>
      </c>
      <c r="I2923" s="40" t="n">
        <f aca="false">IFERROR(ABS(H2923)/G2923*100,0)</f>
        <v>0.0369472213328918</v>
      </c>
      <c r="J2923" s="39" t="n">
        <v>10.79</v>
      </c>
      <c r="K2923" s="39" t="n">
        <v>10.78606987</v>
      </c>
      <c r="L2923" s="39" t="n">
        <f aca="false">J2923-K2923</f>
        <v>0.00393012999999876</v>
      </c>
      <c r="M2923" s="40" t="n">
        <f aca="false">IFERROR(ABS(L2923)/K2923*100,0)</f>
        <v>0.0364370901298339</v>
      </c>
      <c r="N2923" s="39" t="n">
        <v>10.87</v>
      </c>
      <c r="O2923" s="39" t="n">
        <v>10.86567211</v>
      </c>
      <c r="P2923" s="39" t="n">
        <f aca="false">N2923-O2923</f>
        <v>0.004327889999999</v>
      </c>
      <c r="Q2923" s="40" t="n">
        <f aca="false">IFERROR(ABS(P2923)/O2923*100,0)</f>
        <v>0.0398308540528838</v>
      </c>
      <c r="R2923" s="41" t="n">
        <v>22199692</v>
      </c>
      <c r="S2923" s="41" t="n">
        <v>22310698</v>
      </c>
      <c r="T2923" s="41" t="n">
        <f aca="false">R2923-S2923</f>
        <v>-111006</v>
      </c>
      <c r="U2923" s="40" t="n">
        <f aca="false">IFERROR(ABS(T2923)/S2923*100,0)</f>
        <v>0.497546065120867</v>
      </c>
    </row>
    <row r="2924" customFormat="false" ht="15" hidden="false" customHeight="false" outlineLevel="0" collapsed="false">
      <c r="A2924" s="38" t="n">
        <v>39961</v>
      </c>
      <c r="B2924" s="39" t="n">
        <v>10.96</v>
      </c>
      <c r="C2924" s="39" t="n">
        <v>10.95522404</v>
      </c>
      <c r="D2924" s="39" t="n">
        <f aca="false">B2924-C2924</f>
        <v>0.00477596000000169</v>
      </c>
      <c r="E2924" s="40" t="n">
        <f aca="false">IFERROR(ABS(D2924)/C2924*100,0)</f>
        <v>0.043595274570046</v>
      </c>
      <c r="F2924" s="39" t="n">
        <v>11.13</v>
      </c>
      <c r="G2924" s="39" t="n">
        <v>11.13432789</v>
      </c>
      <c r="H2924" s="39" t="n">
        <f aca="false">F2924-G2924</f>
        <v>-0.004327889999999</v>
      </c>
      <c r="I2924" s="40" t="n">
        <f aca="false">IFERROR(ABS(H2924)/G2924*100,0)</f>
        <v>0.0388697911787382</v>
      </c>
      <c r="J2924" s="39" t="n">
        <v>10.49</v>
      </c>
      <c r="K2924" s="39" t="n">
        <v>10.48756218</v>
      </c>
      <c r="L2924" s="39" t="n">
        <f aca="false">J2924-K2924</f>
        <v>0.00243782000000081</v>
      </c>
      <c r="M2924" s="40" t="n">
        <f aca="false">IFERROR(ABS(L2924)/K2924*100,0)</f>
        <v>0.023244868141519</v>
      </c>
      <c r="N2924" s="39" t="n">
        <v>11.08</v>
      </c>
      <c r="O2924" s="39" t="n">
        <v>11.08457661</v>
      </c>
      <c r="P2924" s="39" t="n">
        <f aca="false">N2924-O2924</f>
        <v>-0.00457660999999909</v>
      </c>
      <c r="Q2924" s="40" t="n">
        <f aca="false">IFERROR(ABS(P2924)/O2924*100,0)</f>
        <v>0.0412880902990042</v>
      </c>
      <c r="R2924" s="41" t="n">
        <v>16176589</v>
      </c>
      <c r="S2924" s="41" t="n">
        <v>16257081</v>
      </c>
      <c r="T2924" s="41" t="n">
        <f aca="false">R2924-S2924</f>
        <v>-80492</v>
      </c>
      <c r="U2924" s="40" t="n">
        <f aca="false">IFERROR(ABS(T2924)/S2924*100,0)</f>
        <v>0.495119634330419</v>
      </c>
    </row>
    <row r="2925" customFormat="false" ht="15" hidden="false" customHeight="false" outlineLevel="0" collapsed="false">
      <c r="A2925" s="38" t="n">
        <v>39962</v>
      </c>
      <c r="B2925" s="39" t="n">
        <v>10.84</v>
      </c>
      <c r="C2925" s="39" t="n">
        <v>10.83582115</v>
      </c>
      <c r="D2925" s="39" t="n">
        <f aca="false">B2925-C2925</f>
        <v>0.00417885000000062</v>
      </c>
      <c r="E2925" s="40" t="n">
        <f aca="false">IFERROR(ABS(D2925)/C2925*100,0)</f>
        <v>0.0385651437224084</v>
      </c>
      <c r="F2925" s="39" t="n">
        <v>11.24</v>
      </c>
      <c r="G2925" s="39" t="n">
        <v>11.24378109</v>
      </c>
      <c r="H2925" s="39" t="n">
        <f aca="false">F2925-G2925</f>
        <v>-0.00378109000000038</v>
      </c>
      <c r="I2925" s="40" t="n">
        <f aca="false">IFERROR(ABS(H2925)/G2925*100,0)</f>
        <v>0.033628278332128</v>
      </c>
      <c r="J2925" s="39" t="n">
        <v>10.77</v>
      </c>
      <c r="K2925" s="39" t="n">
        <v>10.76616859</v>
      </c>
      <c r="L2925" s="39" t="n">
        <f aca="false">J2925-K2925</f>
        <v>0.00383141000000009</v>
      </c>
      <c r="M2925" s="40" t="n">
        <f aca="false">IFERROR(ABS(L2925)/K2925*100,0)</f>
        <v>0.0355874977060905</v>
      </c>
      <c r="N2925" s="39" t="n">
        <v>10.89</v>
      </c>
      <c r="O2925" s="39" t="n">
        <v>10.88557243</v>
      </c>
      <c r="P2925" s="39" t="n">
        <f aca="false">N2925-O2925</f>
        <v>0.00442757000000071</v>
      </c>
      <c r="Q2925" s="40" t="n">
        <f aca="false">IFERROR(ABS(P2925)/O2925*100,0)</f>
        <v>0.0406737452575171</v>
      </c>
      <c r="R2925" s="41" t="n">
        <v>17225016</v>
      </c>
      <c r="S2925" s="41" t="n">
        <v>17311125</v>
      </c>
      <c r="T2925" s="41" t="n">
        <f aca="false">R2925-S2925</f>
        <v>-86109</v>
      </c>
      <c r="U2925" s="40" t="n">
        <f aca="false">IFERROR(ABS(T2925)/S2925*100,0)</f>
        <v>0.49742001169768</v>
      </c>
    </row>
    <row r="2926" customFormat="false" ht="15" hidden="false" customHeight="false" outlineLevel="0" collapsed="false">
      <c r="A2926" s="38" t="n">
        <v>39965</v>
      </c>
      <c r="B2926" s="39" t="n">
        <v>11</v>
      </c>
      <c r="C2926" s="39" t="n">
        <v>11.00497532</v>
      </c>
      <c r="D2926" s="39" t="n">
        <f aca="false">B2926-C2926</f>
        <v>-0.00497531999999978</v>
      </c>
      <c r="E2926" s="40" t="n">
        <f aca="false">IFERROR(ABS(D2926)/C2926*100,0)</f>
        <v>0.0452097333735755</v>
      </c>
      <c r="F2926" s="39" t="n">
        <v>11.55</v>
      </c>
      <c r="G2926" s="39" t="n">
        <v>11.55223942</v>
      </c>
      <c r="H2926" s="39" t="n">
        <f aca="false">F2926-G2926</f>
        <v>-0.00223941999999866</v>
      </c>
      <c r="I2926" s="40" t="n">
        <f aca="false">IFERROR(ABS(H2926)/G2926*100,0)</f>
        <v>0.019385159176338</v>
      </c>
      <c r="J2926" s="39" t="n">
        <v>10.69</v>
      </c>
      <c r="K2926" s="39" t="n">
        <v>10.68656731</v>
      </c>
      <c r="L2926" s="39" t="n">
        <f aca="false">J2926-K2926</f>
        <v>0.00343269000000035</v>
      </c>
      <c r="M2926" s="40" t="n">
        <f aca="false">IFERROR(ABS(L2926)/K2926*100,0)</f>
        <v>0.0321215400644901</v>
      </c>
      <c r="N2926" s="39" t="n">
        <v>11.43</v>
      </c>
      <c r="O2926" s="39" t="n">
        <v>11.43283558</v>
      </c>
      <c r="P2926" s="39" t="n">
        <f aca="false">N2926-O2926</f>
        <v>-0.00283558000000106</v>
      </c>
      <c r="Q2926" s="40" t="n">
        <f aca="false">IFERROR(ABS(P2926)/O2926*100,0)</f>
        <v>0.0248020710186848</v>
      </c>
      <c r="R2926" s="41" t="n">
        <v>20771876</v>
      </c>
      <c r="S2926" s="41" t="n">
        <v>20875759</v>
      </c>
      <c r="T2926" s="41" t="n">
        <f aca="false">R2926-S2926</f>
        <v>-103883</v>
      </c>
      <c r="U2926" s="40" t="n">
        <f aca="false">IFERROR(ABS(T2926)/S2926*100,0)</f>
        <v>0.497625020484285</v>
      </c>
    </row>
    <row r="2927" customFormat="false" ht="15" hidden="false" customHeight="false" outlineLevel="0" collapsed="false">
      <c r="A2927" s="38" t="n">
        <v>39966</v>
      </c>
      <c r="B2927" s="39" t="n">
        <v>11.22</v>
      </c>
      <c r="C2927" s="39" t="n">
        <v>11.22388077</v>
      </c>
      <c r="D2927" s="39" t="n">
        <f aca="false">B2927-C2927</f>
        <v>-0.00388076999999853</v>
      </c>
      <c r="E2927" s="40" t="n">
        <f aca="false">IFERROR(ABS(D2927)/C2927*100,0)</f>
        <v>0.034576008775604</v>
      </c>
      <c r="F2927" s="39" t="n">
        <v>11.33</v>
      </c>
      <c r="G2927" s="39" t="n">
        <v>11.33333302</v>
      </c>
      <c r="H2927" s="39" t="n">
        <f aca="false">F2927-G2927</f>
        <v>-0.00333301999999946</v>
      </c>
      <c r="I2927" s="40" t="n">
        <f aca="false">IFERROR(ABS(H2927)/G2927*100,0)</f>
        <v>0.0294090008130677</v>
      </c>
      <c r="J2927" s="39" t="n">
        <v>10.8</v>
      </c>
      <c r="K2927" s="39" t="n">
        <v>10.79601955</v>
      </c>
      <c r="L2927" s="39" t="n">
        <f aca="false">J2927-K2927</f>
        <v>0.00398045000000025</v>
      </c>
      <c r="M2927" s="40" t="n">
        <f aca="false">IFERROR(ABS(L2927)/K2927*100,0)</f>
        <v>0.0368696071877736</v>
      </c>
      <c r="N2927" s="39" t="n">
        <v>10.83</v>
      </c>
      <c r="O2927" s="39" t="n">
        <v>10.82587147</v>
      </c>
      <c r="P2927" s="39" t="n">
        <f aca="false">N2927-O2927</f>
        <v>0.00412853000000091</v>
      </c>
      <c r="Q2927" s="40" t="n">
        <f aca="false">IFERROR(ABS(P2927)/O2927*100,0)</f>
        <v>0.0381357751331303</v>
      </c>
      <c r="R2927" s="41" t="n">
        <v>17476300</v>
      </c>
      <c r="S2927" s="41" t="n">
        <v>17563681</v>
      </c>
      <c r="T2927" s="41" t="n">
        <f aca="false">R2927-S2927</f>
        <v>-87381</v>
      </c>
      <c r="U2927" s="40" t="n">
        <f aca="false">IFERROR(ABS(T2927)/S2927*100,0)</f>
        <v>0.497509605190393</v>
      </c>
    </row>
    <row r="2928" customFormat="false" ht="15" hidden="false" customHeight="false" outlineLevel="0" collapsed="false">
      <c r="A2928" s="38" t="n">
        <v>39967</v>
      </c>
      <c r="B2928" s="39" t="n">
        <v>10.56</v>
      </c>
      <c r="C2928" s="39" t="n">
        <v>10.55721378</v>
      </c>
      <c r="D2928" s="39" t="n">
        <f aca="false">B2928-C2928</f>
        <v>0.00278622000000084</v>
      </c>
      <c r="E2928" s="40" t="n">
        <f aca="false">IFERROR(ABS(D2928)/C2928*100,0)</f>
        <v>0.0263916224305239</v>
      </c>
      <c r="F2928" s="39" t="n">
        <v>10.67</v>
      </c>
      <c r="G2928" s="39" t="n">
        <v>10.66666698</v>
      </c>
      <c r="H2928" s="39" t="n">
        <f aca="false">F2928-G2928</f>
        <v>0.00333301999999946</v>
      </c>
      <c r="I2928" s="40" t="n">
        <f aca="false">IFERROR(ABS(H2928)/G2928*100,0)</f>
        <v>0.0312470615821125</v>
      </c>
      <c r="J2928" s="39" t="n">
        <v>10.18</v>
      </c>
      <c r="K2928" s="39" t="n">
        <v>10.18905544</v>
      </c>
      <c r="L2928" s="39" t="n">
        <f aca="false">J2928-K2928</f>
        <v>-0.00905544000000091</v>
      </c>
      <c r="M2928" s="40" t="n">
        <f aca="false">IFERROR(ABS(L2928)/K2928*100,0)</f>
        <v>0.0888741851815944</v>
      </c>
      <c r="N2928" s="39" t="n">
        <v>10.33</v>
      </c>
      <c r="O2928" s="39" t="n">
        <v>10.3283577</v>
      </c>
      <c r="P2928" s="39" t="n">
        <f aca="false">N2928-O2928</f>
        <v>0.00164230000000032</v>
      </c>
      <c r="Q2928" s="40" t="n">
        <f aca="false">IFERROR(ABS(P2928)/O2928*100,0)</f>
        <v>0.0159008822864483</v>
      </c>
      <c r="R2928" s="41" t="n">
        <v>28680308</v>
      </c>
      <c r="S2928" s="41" t="n">
        <v>28823601</v>
      </c>
      <c r="T2928" s="41" t="n">
        <f aca="false">R2928-S2928</f>
        <v>-143293</v>
      </c>
      <c r="U2928" s="40" t="n">
        <f aca="false">IFERROR(ABS(T2928)/S2928*100,0)</f>
        <v>0.497137744864009</v>
      </c>
    </row>
    <row r="2929" customFormat="false" ht="15" hidden="false" customHeight="false" outlineLevel="0" collapsed="false">
      <c r="A2929" s="38" t="n">
        <v>39968</v>
      </c>
      <c r="B2929" s="39" t="n">
        <v>10.21</v>
      </c>
      <c r="C2929" s="39" t="n">
        <v>10.20895481</v>
      </c>
      <c r="D2929" s="39" t="n">
        <f aca="false">B2929-C2929</f>
        <v>0.00104519000000103</v>
      </c>
      <c r="E2929" s="40" t="n">
        <f aca="false">IFERROR(ABS(D2929)/C2929*100,0)</f>
        <v>0.0102379726372893</v>
      </c>
      <c r="F2929" s="39" t="n">
        <v>10.64</v>
      </c>
      <c r="G2929" s="39" t="n">
        <v>10.63681602</v>
      </c>
      <c r="H2929" s="39" t="n">
        <f aca="false">F2929-G2929</f>
        <v>0.00318398000000109</v>
      </c>
      <c r="I2929" s="40" t="n">
        <f aca="false">IFERROR(ABS(H2929)/G2929*100,0)</f>
        <v>0.0299335815719137</v>
      </c>
      <c r="J2929" s="39" t="n">
        <v>10.14</v>
      </c>
      <c r="K2929" s="39" t="n">
        <v>10.13930321</v>
      </c>
      <c r="L2929" s="39" t="n">
        <f aca="false">J2929-K2929</f>
        <v>0.000696790000001002</v>
      </c>
      <c r="M2929" s="40" t="n">
        <f aca="false">IFERROR(ABS(L2929)/K2929*100,0)</f>
        <v>0.00687216848701975</v>
      </c>
      <c r="N2929" s="39" t="n">
        <v>10.24</v>
      </c>
      <c r="O2929" s="39" t="n">
        <v>10.23880577</v>
      </c>
      <c r="P2929" s="39" t="n">
        <f aca="false">N2929-O2929</f>
        <v>0.00119422999999941</v>
      </c>
      <c r="Q2929" s="40" t="n">
        <f aca="false">IFERROR(ABS(P2929)/O2929*100,0)</f>
        <v>0.0116637626186692</v>
      </c>
      <c r="R2929" s="41" t="n">
        <v>23986224</v>
      </c>
      <c r="S2929" s="41" t="n">
        <v>24106030</v>
      </c>
      <c r="T2929" s="41" t="n">
        <f aca="false">R2929-S2929</f>
        <v>-119806</v>
      </c>
      <c r="U2929" s="40" t="n">
        <f aca="false">IFERROR(ABS(T2929)/S2929*100,0)</f>
        <v>0.496995979844047</v>
      </c>
    </row>
    <row r="2930" customFormat="false" ht="15" hidden="false" customHeight="false" outlineLevel="0" collapsed="false">
      <c r="A2930" s="38" t="n">
        <v>39969</v>
      </c>
      <c r="B2930" s="39" t="n">
        <v>10.55</v>
      </c>
      <c r="C2930" s="39" t="n">
        <v>10.5472641</v>
      </c>
      <c r="D2930" s="39" t="n">
        <f aca="false">B2930-C2930</f>
        <v>0.00273590000000112</v>
      </c>
      <c r="E2930" s="40" t="n">
        <f aca="false">IFERROR(ABS(D2930)/C2930*100,0)</f>
        <v>0.0259394282162814</v>
      </c>
      <c r="F2930" s="39" t="n">
        <v>10.55</v>
      </c>
      <c r="G2930" s="39" t="n">
        <v>10.5472641</v>
      </c>
      <c r="H2930" s="39" t="n">
        <f aca="false">F2930-G2930</f>
        <v>0.00273590000000112</v>
      </c>
      <c r="I2930" s="40" t="n">
        <f aca="false">IFERROR(ABS(H2930)/G2930*100,0)</f>
        <v>0.0259394282162814</v>
      </c>
      <c r="J2930" s="39" t="n">
        <v>10.1</v>
      </c>
      <c r="K2930" s="39" t="n">
        <v>10.09950161</v>
      </c>
      <c r="L2930" s="39" t="n">
        <f aca="false">J2930-K2930</f>
        <v>0.00049838999999885</v>
      </c>
      <c r="M2930" s="40" t="n">
        <f aca="false">IFERROR(ABS(L2930)/K2930*100,0)</f>
        <v>0.00493479796572704</v>
      </c>
      <c r="N2930" s="39" t="n">
        <v>10.19</v>
      </c>
      <c r="O2930" s="39" t="n">
        <v>10.18905544</v>
      </c>
      <c r="P2930" s="39" t="n">
        <f aca="false">N2930-O2930</f>
        <v>0.000944559999998873</v>
      </c>
      <c r="Q2930" s="40" t="n">
        <f aca="false">IFERROR(ABS(P2930)/O2930*100,0)</f>
        <v>0.00927033919445307</v>
      </c>
      <c r="R2930" s="41" t="n">
        <v>13455691</v>
      </c>
      <c r="S2930" s="41" t="n">
        <v>13522978</v>
      </c>
      <c r="T2930" s="41" t="n">
        <f aca="false">R2930-S2930</f>
        <v>-67287</v>
      </c>
      <c r="U2930" s="40" t="n">
        <f aca="false">IFERROR(ABS(T2930)/S2930*100,0)</f>
        <v>0.497575312183455</v>
      </c>
    </row>
    <row r="2931" customFormat="false" ht="15" hidden="false" customHeight="false" outlineLevel="0" collapsed="false">
      <c r="A2931" s="38" t="n">
        <v>39972</v>
      </c>
      <c r="B2931" s="39" t="n">
        <v>10.11</v>
      </c>
      <c r="C2931" s="39" t="n">
        <v>10.1094532</v>
      </c>
      <c r="D2931" s="39" t="n">
        <f aca="false">B2931-C2931</f>
        <v>0.000546799999998626</v>
      </c>
      <c r="E2931" s="40" t="n">
        <f aca="false">IFERROR(ABS(D2931)/C2931*100,0)</f>
        <v>0.0054087989645041</v>
      </c>
      <c r="F2931" s="39" t="n">
        <v>10.21</v>
      </c>
      <c r="G2931" s="39" t="n">
        <v>10.20895481</v>
      </c>
      <c r="H2931" s="39" t="n">
        <f aca="false">F2931-G2931</f>
        <v>0.00104519000000103</v>
      </c>
      <c r="I2931" s="40" t="n">
        <f aca="false">IFERROR(ABS(H2931)/G2931*100,0)</f>
        <v>0.0102379726372893</v>
      </c>
      <c r="J2931" s="39" t="n">
        <v>9.97</v>
      </c>
      <c r="K2931" s="39" t="n">
        <v>9.97014904</v>
      </c>
      <c r="L2931" s="39" t="n">
        <f aca="false">J2931-K2931</f>
        <v>-0.000149040000000156</v>
      </c>
      <c r="M2931" s="40" t="n">
        <f aca="false">IFERROR(ABS(L2931)/K2931*100,0)</f>
        <v>0.00149486230749621</v>
      </c>
      <c r="N2931" s="39" t="n">
        <v>10.16</v>
      </c>
      <c r="O2931" s="39" t="n">
        <v>10.15920353</v>
      </c>
      <c r="P2931" s="39" t="n">
        <f aca="false">N2931-O2931</f>
        <v>0.000796470000000937</v>
      </c>
      <c r="Q2931" s="40" t="n">
        <f aca="false">IFERROR(ABS(P2931)/O2931*100,0)</f>
        <v>0.00783988624353249</v>
      </c>
      <c r="R2931" s="41" t="n">
        <v>17455542</v>
      </c>
      <c r="S2931" s="41" t="n">
        <v>17542878</v>
      </c>
      <c r="T2931" s="41" t="n">
        <f aca="false">R2931-S2931</f>
        <v>-87336</v>
      </c>
      <c r="U2931" s="40" t="n">
        <f aca="false">IFERROR(ABS(T2931)/S2931*100,0)</f>
        <v>0.497843056310373</v>
      </c>
    </row>
    <row r="2932" customFormat="false" ht="15" hidden="false" customHeight="false" outlineLevel="0" collapsed="false">
      <c r="A2932" s="38" t="n">
        <v>39973</v>
      </c>
      <c r="B2932" s="39" t="n">
        <v>10.44</v>
      </c>
      <c r="C2932" s="39" t="n">
        <v>10.4378109</v>
      </c>
      <c r="D2932" s="39" t="n">
        <f aca="false">B2932-C2932</f>
        <v>0.00218909999999894</v>
      </c>
      <c r="E2932" s="40" t="n">
        <f aca="false">IFERROR(ABS(D2932)/C2932*100,0)</f>
        <v>0.0209727884608347</v>
      </c>
      <c r="F2932" s="39" t="n">
        <v>10.62</v>
      </c>
      <c r="G2932" s="39" t="n">
        <v>10.61691475</v>
      </c>
      <c r="H2932" s="39" t="n">
        <f aca="false">F2932-G2932</f>
        <v>0.00308524999999982</v>
      </c>
      <c r="I2932" s="40" t="n">
        <f aca="false">IFERROR(ABS(H2932)/G2932*100,0)</f>
        <v>0.029059760510932</v>
      </c>
      <c r="J2932" s="39" t="n">
        <v>10.23</v>
      </c>
      <c r="K2932" s="39" t="n">
        <v>10.22885609</v>
      </c>
      <c r="L2932" s="39" t="n">
        <f aca="false">J2932-K2932</f>
        <v>0.00114390999999969</v>
      </c>
      <c r="M2932" s="40" t="n">
        <f aca="false">IFERROR(ABS(L2932)/K2932*100,0)</f>
        <v>0.0111831664257943</v>
      </c>
      <c r="N2932" s="39" t="n">
        <v>10.47</v>
      </c>
      <c r="O2932" s="39" t="n">
        <v>10.46766186</v>
      </c>
      <c r="P2932" s="39" t="n">
        <f aca="false">N2932-O2932</f>
        <v>0.00233814000000088</v>
      </c>
      <c r="Q2932" s="40" t="n">
        <f aca="false">IFERROR(ABS(P2932)/O2932*100,0)</f>
        <v>0.0223367933667746</v>
      </c>
      <c r="R2932" s="41" t="n">
        <v>22758112</v>
      </c>
      <c r="S2932" s="41" t="n">
        <v>22870986</v>
      </c>
      <c r="T2932" s="41" t="n">
        <f aca="false">R2932-S2932</f>
        <v>-112874</v>
      </c>
      <c r="U2932" s="40" t="n">
        <f aca="false">IFERROR(ABS(T2932)/S2932*100,0)</f>
        <v>0.493524852841937</v>
      </c>
    </row>
    <row r="2933" customFormat="false" ht="15" hidden="false" customHeight="false" outlineLevel="0" collapsed="false">
      <c r="A2933" s="38" t="n">
        <v>39974</v>
      </c>
      <c r="B2933" s="39" t="n">
        <v>10.62</v>
      </c>
      <c r="C2933" s="39" t="n">
        <v>10.61691475</v>
      </c>
      <c r="D2933" s="39" t="n">
        <f aca="false">B2933-C2933</f>
        <v>0.00308524999999982</v>
      </c>
      <c r="E2933" s="40" t="n">
        <f aca="false">IFERROR(ABS(D2933)/C2933*100,0)</f>
        <v>0.029059760510932</v>
      </c>
      <c r="F2933" s="39" t="n">
        <v>10.74</v>
      </c>
      <c r="G2933" s="39" t="n">
        <v>10.73631763</v>
      </c>
      <c r="H2933" s="39" t="n">
        <f aca="false">F2933-G2933</f>
        <v>0.00368236999999994</v>
      </c>
      <c r="I2933" s="40" t="n">
        <f aca="false">IFERROR(ABS(H2933)/G2933*100,0)</f>
        <v>0.0342982587410646</v>
      </c>
      <c r="J2933" s="39" t="n">
        <v>10.3</v>
      </c>
      <c r="K2933" s="39" t="n">
        <v>10.29850674</v>
      </c>
      <c r="L2933" s="39" t="n">
        <f aca="false">J2933-K2933</f>
        <v>0.00149326000000016</v>
      </c>
      <c r="M2933" s="40" t="n">
        <f aca="false">IFERROR(ABS(L2933)/K2933*100,0)</f>
        <v>0.0144997720320001</v>
      </c>
      <c r="N2933" s="39" t="n">
        <v>10.39</v>
      </c>
      <c r="O2933" s="39" t="n">
        <v>10.38805962</v>
      </c>
      <c r="P2933" s="39" t="n">
        <f aca="false">N2933-O2933</f>
        <v>0.00194038000000063</v>
      </c>
      <c r="Q2933" s="40" t="n">
        <f aca="false">IFERROR(ABS(P2933)/O2933*100,0)</f>
        <v>0.018678945548838</v>
      </c>
      <c r="R2933" s="41" t="n">
        <v>14926468</v>
      </c>
      <c r="S2933" s="41" t="n">
        <v>15001132</v>
      </c>
      <c r="T2933" s="41" t="n">
        <f aca="false">R2933-S2933</f>
        <v>-74664</v>
      </c>
      <c r="U2933" s="40" t="n">
        <f aca="false">IFERROR(ABS(T2933)/S2933*100,0)</f>
        <v>0.497722438546638</v>
      </c>
    </row>
    <row r="2934" customFormat="false" ht="15" hidden="false" customHeight="false" outlineLevel="0" collapsed="false">
      <c r="A2934" s="38" t="n">
        <v>39975</v>
      </c>
      <c r="B2934" s="39" t="n">
        <v>10.44</v>
      </c>
      <c r="C2934" s="39" t="n">
        <v>10.4378109</v>
      </c>
      <c r="D2934" s="39" t="n">
        <f aca="false">B2934-C2934</f>
        <v>0.00218909999999894</v>
      </c>
      <c r="E2934" s="40" t="n">
        <f aca="false">IFERROR(ABS(D2934)/C2934*100,0)</f>
        <v>0.0209727884608347</v>
      </c>
      <c r="F2934" s="39" t="n">
        <v>10.58</v>
      </c>
      <c r="G2934" s="39" t="n">
        <v>10.57711411</v>
      </c>
      <c r="H2934" s="39" t="n">
        <f aca="false">F2934-G2934</f>
        <v>0.00288588999999995</v>
      </c>
      <c r="I2934" s="40" t="n">
        <f aca="false">IFERROR(ABS(H2934)/G2934*100,0)</f>
        <v>0.0272842853919059</v>
      </c>
      <c r="J2934" s="39" t="n">
        <v>10.34</v>
      </c>
      <c r="K2934" s="39" t="n">
        <v>10.33830833</v>
      </c>
      <c r="L2934" s="39" t="n">
        <f aca="false">J2934-K2934</f>
        <v>0.00169166999999959</v>
      </c>
      <c r="M2934" s="40" t="n">
        <f aca="false">IFERROR(ABS(L2934)/K2934*100,0)</f>
        <v>0.0163631219538177</v>
      </c>
      <c r="N2934" s="39" t="n">
        <v>10.48</v>
      </c>
      <c r="O2934" s="39" t="n">
        <v>10.47761154</v>
      </c>
      <c r="P2934" s="39" t="n">
        <f aca="false">N2934-O2934</f>
        <v>0.00238846000000059</v>
      </c>
      <c r="Q2934" s="40" t="n">
        <f aca="false">IFERROR(ABS(P2934)/O2934*100,0)</f>
        <v>0.0227958441757671</v>
      </c>
      <c r="R2934" s="41" t="n">
        <v>20469060</v>
      </c>
      <c r="S2934" s="41" t="n">
        <v>20571445</v>
      </c>
      <c r="T2934" s="41" t="n">
        <f aca="false">R2934-S2934</f>
        <v>-102385</v>
      </c>
      <c r="U2934" s="40" t="n">
        <f aca="false">IFERROR(ABS(T2934)/S2934*100,0)</f>
        <v>0.497704463638796</v>
      </c>
    </row>
    <row r="2935" customFormat="false" ht="15" hidden="false" customHeight="false" outlineLevel="0" collapsed="false">
      <c r="A2935" s="38" t="n">
        <v>39976</v>
      </c>
      <c r="B2935" s="39" t="n">
        <v>10.18</v>
      </c>
      <c r="C2935" s="39" t="n">
        <v>10.17910385</v>
      </c>
      <c r="D2935" s="39" t="n">
        <f aca="false">B2935-C2935</f>
        <v>0.000896149999999096</v>
      </c>
      <c r="E2935" s="40" t="n">
        <f aca="false">IFERROR(ABS(D2935)/C2935*100,0)</f>
        <v>0.00880382019090115</v>
      </c>
      <c r="F2935" s="39" t="n">
        <v>10.25</v>
      </c>
      <c r="G2935" s="39" t="n">
        <v>10.24875641</v>
      </c>
      <c r="H2935" s="39" t="n">
        <f aca="false">F2935-G2935</f>
        <v>0.00124358999999963</v>
      </c>
      <c r="I2935" s="40" t="n">
        <f aca="false">IFERROR(ABS(H2935)/G2935*100,0)</f>
        <v>0.0121340575407395</v>
      </c>
      <c r="J2935" s="39" t="n">
        <v>9.83</v>
      </c>
      <c r="K2935" s="39" t="n">
        <v>9.830845833</v>
      </c>
      <c r="L2935" s="39" t="n">
        <f aca="false">J2935-K2935</f>
        <v>-0.00084583299999963</v>
      </c>
      <c r="M2935" s="40" t="n">
        <f aca="false">IFERROR(ABS(L2935)/K2935*100,0)</f>
        <v>0.00860386801266228</v>
      </c>
      <c r="N2935" s="39" t="n">
        <v>9.99</v>
      </c>
      <c r="O2935" s="39" t="n">
        <v>9.990050316</v>
      </c>
      <c r="P2935" s="39" t="n">
        <f aca="false">N2935-O2935</f>
        <v>-5.03159999993841E-005</v>
      </c>
      <c r="Q2935" s="40" t="n">
        <f aca="false">IFERROR(ABS(P2935)/O2935*100,0)</f>
        <v>0.000503661126899414</v>
      </c>
      <c r="R2935" s="41" t="n">
        <v>23865884</v>
      </c>
      <c r="S2935" s="41" t="n">
        <v>23985229</v>
      </c>
      <c r="T2935" s="41" t="n">
        <f aca="false">R2935-S2935</f>
        <v>-119345</v>
      </c>
      <c r="U2935" s="40" t="n">
        <f aca="false">IFERROR(ABS(T2935)/S2935*100,0)</f>
        <v>0.497577071288333</v>
      </c>
    </row>
    <row r="2936" customFormat="false" ht="15" hidden="false" customHeight="false" outlineLevel="0" collapsed="false">
      <c r="A2936" s="38" t="n">
        <v>39979</v>
      </c>
      <c r="B2936" s="39" t="n">
        <v>9.72</v>
      </c>
      <c r="C2936" s="39" t="n">
        <v>9.721392632</v>
      </c>
      <c r="D2936" s="39" t="n">
        <f aca="false">B2936-C2936</f>
        <v>-0.00139263199999995</v>
      </c>
      <c r="E2936" s="40" t="n">
        <f aca="false">IFERROR(ABS(D2936)/C2936*100,0)</f>
        <v>0.0143254372363874</v>
      </c>
      <c r="F2936" s="39" t="n">
        <v>9.72</v>
      </c>
      <c r="G2936" s="39" t="n">
        <v>9.721392632</v>
      </c>
      <c r="H2936" s="39" t="n">
        <f aca="false">F2936-G2936</f>
        <v>-0.00139263199999995</v>
      </c>
      <c r="I2936" s="40" t="n">
        <f aca="false">IFERROR(ABS(H2936)/G2936*100,0)</f>
        <v>0.0143254372363874</v>
      </c>
      <c r="J2936" s="39" t="n">
        <v>9.3</v>
      </c>
      <c r="K2936" s="39" t="n">
        <v>9.303483009</v>
      </c>
      <c r="L2936" s="39" t="n">
        <f aca="false">J2936-K2936</f>
        <v>-0.00348300899999998</v>
      </c>
      <c r="M2936" s="40" t="n">
        <f aca="false">IFERROR(ABS(L2936)/K2936*100,0)</f>
        <v>0.0374376886229661</v>
      </c>
      <c r="N2936" s="39" t="n">
        <v>9.41</v>
      </c>
      <c r="O2936" s="39" t="n">
        <v>9.412935257</v>
      </c>
      <c r="P2936" s="39" t="n">
        <f aca="false">N2936-O2936</f>
        <v>-0.00293525699999897</v>
      </c>
      <c r="Q2936" s="40" t="n">
        <f aca="false">IFERROR(ABS(P2936)/O2936*100,0)</f>
        <v>0.0311832273340682</v>
      </c>
      <c r="R2936" s="41" t="n">
        <v>29978864</v>
      </c>
      <c r="S2936" s="41" t="n">
        <v>30128392</v>
      </c>
      <c r="T2936" s="41" t="n">
        <f aca="false">R2936-S2936</f>
        <v>-149528</v>
      </c>
      <c r="U2936" s="40" t="n">
        <f aca="false">IFERROR(ABS(T2936)/S2936*100,0)</f>
        <v>0.496302623784236</v>
      </c>
    </row>
    <row r="2937" customFormat="false" ht="15" hidden="false" customHeight="false" outlineLevel="0" collapsed="false">
      <c r="A2937" s="38" t="n">
        <v>39980</v>
      </c>
      <c r="B2937" s="39" t="n">
        <v>9.46</v>
      </c>
      <c r="C2937" s="39" t="n">
        <v>9.462686539</v>
      </c>
      <c r="D2937" s="39" t="n">
        <f aca="false">B2937-C2937</f>
        <v>-0.00268653899999904</v>
      </c>
      <c r="E2937" s="40" t="n">
        <f aca="false">IFERROR(ABS(D2937)/C2937*100,0)</f>
        <v>0.0283908696428504</v>
      </c>
      <c r="F2937" s="39" t="n">
        <v>9.56</v>
      </c>
      <c r="G2937" s="39" t="n">
        <v>9.562189102</v>
      </c>
      <c r="H2937" s="39" t="n">
        <f aca="false">F2937-G2937</f>
        <v>-0.00218910199999911</v>
      </c>
      <c r="I2937" s="40" t="n">
        <f aca="false">IFERROR(ABS(H2937)/G2937*100,0)</f>
        <v>0.0228933142468522</v>
      </c>
      <c r="J2937" s="39" t="n">
        <v>9.07</v>
      </c>
      <c r="K2937" s="39" t="n">
        <v>9.074626923</v>
      </c>
      <c r="L2937" s="39" t="n">
        <f aca="false">J2937-K2937</f>
        <v>-0.00462692300000001</v>
      </c>
      <c r="M2937" s="40" t="n">
        <f aca="false">IFERROR(ABS(L2937)/K2937*100,0)</f>
        <v>0.0509874735265743</v>
      </c>
      <c r="N2937" s="39" t="n">
        <v>9.07</v>
      </c>
      <c r="O2937" s="39" t="n">
        <v>9.074626923</v>
      </c>
      <c r="P2937" s="39" t="n">
        <f aca="false">N2937-O2937</f>
        <v>-0.00462692300000001</v>
      </c>
      <c r="Q2937" s="40" t="n">
        <f aca="false">IFERROR(ABS(P2937)/O2937*100,0)</f>
        <v>0.0509874735265743</v>
      </c>
      <c r="R2937" s="41" t="n">
        <v>35310664</v>
      </c>
      <c r="S2937" s="41" t="n">
        <v>35483635</v>
      </c>
      <c r="T2937" s="41" t="n">
        <f aca="false">R2937-S2937</f>
        <v>-172971</v>
      </c>
      <c r="U2937" s="40" t="n">
        <f aca="false">IFERROR(ABS(T2937)/S2937*100,0)</f>
        <v>0.487466968928071</v>
      </c>
    </row>
    <row r="2938" customFormat="false" ht="15" hidden="false" customHeight="false" outlineLevel="0" collapsed="false">
      <c r="A2938" s="38" t="n">
        <v>39981</v>
      </c>
      <c r="B2938" s="39" t="n">
        <v>9.1</v>
      </c>
      <c r="C2938" s="39" t="n">
        <v>9.104477882</v>
      </c>
      <c r="D2938" s="39" t="n">
        <f aca="false">B2938-C2938</f>
        <v>-0.00447788199999977</v>
      </c>
      <c r="E2938" s="40" t="n">
        <f aca="false">IFERROR(ABS(D2938)/C2938*100,0)</f>
        <v>0.0491832926394688</v>
      </c>
      <c r="F2938" s="39" t="n">
        <v>9.36</v>
      </c>
      <c r="G2938" s="39" t="n">
        <v>9.353234291</v>
      </c>
      <c r="H2938" s="39" t="n">
        <f aca="false">F2938-G2938</f>
        <v>0.00676570899999973</v>
      </c>
      <c r="I2938" s="40" t="n">
        <f aca="false">IFERROR(ABS(H2938)/G2938*100,0)</f>
        <v>0.0723355022391551</v>
      </c>
      <c r="J2938" s="39" t="n">
        <v>8.97</v>
      </c>
      <c r="K2938" s="39" t="n">
        <v>8.975124359</v>
      </c>
      <c r="L2938" s="39" t="n">
        <f aca="false">J2938-K2938</f>
        <v>-0.00512435899999986</v>
      </c>
      <c r="M2938" s="40" t="n">
        <f aca="false">IFERROR(ABS(L2938)/K2938*100,0)</f>
        <v>0.0570951308865297</v>
      </c>
      <c r="N2938" s="39" t="n">
        <v>9.17</v>
      </c>
      <c r="O2938" s="39" t="n">
        <v>9.174128532</v>
      </c>
      <c r="P2938" s="39" t="n">
        <f aca="false">N2938-O2938</f>
        <v>-0.0041285319999993</v>
      </c>
      <c r="Q2938" s="40" t="n">
        <f aca="false">IFERROR(ABS(P2938)/O2938*100,0)</f>
        <v>0.0450018983884812</v>
      </c>
      <c r="R2938" s="41" t="n">
        <v>38015448</v>
      </c>
      <c r="S2938" s="41" t="n">
        <v>38205276</v>
      </c>
      <c r="T2938" s="41" t="n">
        <f aca="false">R2938-S2938</f>
        <v>-189828</v>
      </c>
      <c r="U2938" s="40" t="n">
        <f aca="false">IFERROR(ABS(T2938)/S2938*100,0)</f>
        <v>0.496863312805279</v>
      </c>
    </row>
    <row r="2939" customFormat="false" ht="15" hidden="false" customHeight="false" outlineLevel="0" collapsed="false">
      <c r="A2939" s="38" t="n">
        <v>39982</v>
      </c>
      <c r="B2939" s="39" t="n">
        <v>9.2</v>
      </c>
      <c r="C2939" s="39" t="n">
        <v>9.203980446</v>
      </c>
      <c r="D2939" s="39" t="n">
        <f aca="false">B2939-C2939</f>
        <v>-0.00398044599999992</v>
      </c>
      <c r="E2939" s="40" t="n">
        <f aca="false">IFERROR(ABS(D2939)/C2939*100,0)</f>
        <v>0.0432470062637931</v>
      </c>
      <c r="F2939" s="39" t="n">
        <v>9.37</v>
      </c>
      <c r="G2939" s="39" t="n">
        <v>9.373133659</v>
      </c>
      <c r="H2939" s="39" t="n">
        <f aca="false">F2939-G2939</f>
        <v>-0.00313365900000129</v>
      </c>
      <c r="I2939" s="40" t="n">
        <f aca="false">IFERROR(ABS(H2939)/G2939*100,0)</f>
        <v>0.0334323515913205</v>
      </c>
      <c r="J2939" s="39" t="n">
        <v>9.19</v>
      </c>
      <c r="K2939" s="39" t="n">
        <v>9.194029808</v>
      </c>
      <c r="L2939" s="39" t="n">
        <f aca="false">J2939-K2939</f>
        <v>-0.0040298080000003</v>
      </c>
      <c r="M2939" s="40" t="n">
        <f aca="false">IFERROR(ABS(L2939)/K2939*100,0)</f>
        <v>0.0438307040998915</v>
      </c>
      <c r="N2939" s="39" t="n">
        <v>9.25</v>
      </c>
      <c r="O2939" s="39" t="n">
        <v>9.253730774</v>
      </c>
      <c r="P2939" s="39" t="n">
        <f aca="false">N2939-O2939</f>
        <v>-0.00373077399999922</v>
      </c>
      <c r="Q2939" s="40" t="n">
        <f aca="false">IFERROR(ABS(P2939)/O2939*100,0)</f>
        <v>0.0403164311899098</v>
      </c>
      <c r="R2939" s="41" t="n">
        <v>17555424</v>
      </c>
      <c r="S2939" s="41" t="n">
        <v>17642976</v>
      </c>
      <c r="T2939" s="41" t="n">
        <f aca="false">R2939-S2939</f>
        <v>-87552</v>
      </c>
      <c r="U2939" s="40" t="n">
        <f aca="false">IFERROR(ABS(T2939)/S2939*100,0)</f>
        <v>0.496242810736692</v>
      </c>
    </row>
    <row r="2940" customFormat="false" ht="15" hidden="false" customHeight="false" outlineLevel="0" collapsed="false">
      <c r="A2940" s="38" t="n">
        <v>39983</v>
      </c>
      <c r="B2940" s="39" t="n">
        <v>9.27</v>
      </c>
      <c r="C2940" s="39" t="n">
        <v>9.27363205</v>
      </c>
      <c r="D2940" s="39" t="n">
        <f aca="false">B2940-C2940</f>
        <v>-0.00363205000000022</v>
      </c>
      <c r="E2940" s="40" t="n">
        <f aca="false">IFERROR(ABS(D2940)/C2940*100,0)</f>
        <v>0.0391653451465138</v>
      </c>
      <c r="F2940" s="39" t="n">
        <v>9.42</v>
      </c>
      <c r="G2940" s="39" t="n">
        <v>9.422885895</v>
      </c>
      <c r="H2940" s="39" t="n">
        <f aca="false">F2940-G2940</f>
        <v>-0.00288589500000036</v>
      </c>
      <c r="I2940" s="40" t="n">
        <f aca="false">IFERROR(ABS(H2940)/G2940*100,0)</f>
        <v>0.0306264453603506</v>
      </c>
      <c r="J2940" s="39" t="n">
        <v>9.09</v>
      </c>
      <c r="K2940" s="39" t="n">
        <v>9.094527245</v>
      </c>
      <c r="L2940" s="39" t="n">
        <f aca="false">J2940-K2940</f>
        <v>-0.00452724500000024</v>
      </c>
      <c r="M2940" s="40" t="n">
        <f aca="false">IFERROR(ABS(L2940)/K2940*100,0)</f>
        <v>0.0497798827584933</v>
      </c>
      <c r="N2940" s="39" t="n">
        <v>9.18</v>
      </c>
      <c r="O2940" s="39" t="n">
        <v>9.184080124</v>
      </c>
      <c r="P2940" s="39" t="n">
        <f aca="false">N2940-O2940</f>
        <v>-0.00408012399999969</v>
      </c>
      <c r="Q2940" s="40" t="n">
        <f aca="false">IFERROR(ABS(P2940)/O2940*100,0)</f>
        <v>0.0444260496959019</v>
      </c>
      <c r="R2940" s="41" t="n">
        <v>21593744</v>
      </c>
      <c r="S2940" s="41" t="n">
        <v>21701668</v>
      </c>
      <c r="T2940" s="41" t="n">
        <f aca="false">R2940-S2940</f>
        <v>-107924</v>
      </c>
      <c r="U2940" s="40" t="n">
        <f aca="false">IFERROR(ABS(T2940)/S2940*100,0)</f>
        <v>0.497307395910766</v>
      </c>
    </row>
    <row r="2941" customFormat="false" ht="15" hidden="false" customHeight="false" outlineLevel="0" collapsed="false">
      <c r="A2941" s="38" t="n">
        <v>39986</v>
      </c>
      <c r="B2941" s="39" t="n">
        <v>9.16</v>
      </c>
      <c r="C2941" s="39" t="n">
        <v>9.164178848</v>
      </c>
      <c r="D2941" s="39" t="n">
        <f aca="false">B2941-C2941</f>
        <v>-0.00417884800000046</v>
      </c>
      <c r="E2941" s="40" t="n">
        <f aca="false">IFERROR(ABS(D2941)/C2941*100,0)</f>
        <v>0.0455998084423293</v>
      </c>
      <c r="F2941" s="39" t="n">
        <v>9.27</v>
      </c>
      <c r="G2941" s="39" t="n">
        <v>9.27363205</v>
      </c>
      <c r="H2941" s="39" t="n">
        <f aca="false">F2941-G2941</f>
        <v>-0.00363205000000022</v>
      </c>
      <c r="I2941" s="40" t="n">
        <f aca="false">IFERROR(ABS(H2941)/G2941*100,0)</f>
        <v>0.0391653451465138</v>
      </c>
      <c r="J2941" s="39" t="n">
        <v>8.98</v>
      </c>
      <c r="K2941" s="39" t="n">
        <v>8.975124359</v>
      </c>
      <c r="L2941" s="39" t="n">
        <f aca="false">J2941-K2941</f>
        <v>0.00487564099999993</v>
      </c>
      <c r="M2941" s="40" t="n">
        <f aca="false">IFERROR(ABS(L2941)/K2941*100,0)</f>
        <v>0.0543239380868386</v>
      </c>
      <c r="N2941" s="39" t="n">
        <v>9.03</v>
      </c>
      <c r="O2941" s="39" t="n">
        <v>9.034826279</v>
      </c>
      <c r="P2941" s="39" t="n">
        <f aca="false">N2941-O2941</f>
        <v>-0.00482627900000132</v>
      </c>
      <c r="Q2941" s="40" t="n">
        <f aca="false">IFERROR(ABS(P2941)/O2941*100,0)</f>
        <v>0.0534186142706388</v>
      </c>
      <c r="R2941" s="41" t="n">
        <v>17567384</v>
      </c>
      <c r="S2941" s="41" t="n">
        <v>17655237</v>
      </c>
      <c r="T2941" s="41" t="n">
        <f aca="false">R2941-S2941</f>
        <v>-87853</v>
      </c>
      <c r="U2941" s="40" t="n">
        <f aca="false">IFERROR(ABS(T2941)/S2941*100,0)</f>
        <v>0.497603062479422</v>
      </c>
    </row>
    <row r="2942" customFormat="false" ht="15" hidden="false" customHeight="false" outlineLevel="0" collapsed="false">
      <c r="A2942" s="38" t="n">
        <v>39987</v>
      </c>
      <c r="B2942" s="39" t="n">
        <v>9.17</v>
      </c>
      <c r="C2942" s="39" t="n">
        <v>9.174128532</v>
      </c>
      <c r="D2942" s="39" t="n">
        <f aca="false">B2942-C2942</f>
        <v>-0.0041285319999993</v>
      </c>
      <c r="E2942" s="40" t="n">
        <f aca="false">IFERROR(ABS(D2942)/C2942*100,0)</f>
        <v>0.0450018983884812</v>
      </c>
      <c r="F2942" s="39" t="n">
        <v>9.21</v>
      </c>
      <c r="G2942" s="39" t="n">
        <v>9.21393013</v>
      </c>
      <c r="H2942" s="39" t="n">
        <f aca="false">F2942-G2942</f>
        <v>-0.00393012999999876</v>
      </c>
      <c r="I2942" s="40" t="n">
        <f aca="false">IFERROR(ABS(H2942)/G2942*100,0)</f>
        <v>0.042654219692881</v>
      </c>
      <c r="J2942" s="39" t="n">
        <v>9.03</v>
      </c>
      <c r="K2942" s="39" t="n">
        <v>9.034826279</v>
      </c>
      <c r="L2942" s="39" t="n">
        <f aca="false">J2942-K2942</f>
        <v>-0.00482627900000132</v>
      </c>
      <c r="M2942" s="40" t="n">
        <f aca="false">IFERROR(ABS(L2942)/K2942*100,0)</f>
        <v>0.0534186142706388</v>
      </c>
      <c r="N2942" s="39" t="n">
        <v>9.19</v>
      </c>
      <c r="O2942" s="39" t="n">
        <v>9.194029808</v>
      </c>
      <c r="P2942" s="39" t="n">
        <f aca="false">N2942-O2942</f>
        <v>-0.0040298080000003</v>
      </c>
      <c r="Q2942" s="40" t="n">
        <f aca="false">IFERROR(ABS(P2942)/O2942*100,0)</f>
        <v>0.0438307040998915</v>
      </c>
      <c r="R2942" s="41" t="n">
        <v>13572754</v>
      </c>
      <c r="S2942" s="41" t="n">
        <v>13640664</v>
      </c>
      <c r="T2942" s="41" t="n">
        <f aca="false">R2942-S2942</f>
        <v>-67910</v>
      </c>
      <c r="U2942" s="40" t="n">
        <f aca="false">IFERROR(ABS(T2942)/S2942*100,0)</f>
        <v>0.497849664796377</v>
      </c>
    </row>
    <row r="2943" customFormat="false" ht="15" hidden="false" customHeight="false" outlineLevel="0" collapsed="false">
      <c r="A2943" s="38" t="n">
        <v>39988</v>
      </c>
      <c r="B2943" s="39" t="n">
        <v>9.55</v>
      </c>
      <c r="C2943" s="39" t="n">
        <v>9.552239418</v>
      </c>
      <c r="D2943" s="39" t="n">
        <f aca="false">B2943-C2943</f>
        <v>-0.00223941799999849</v>
      </c>
      <c r="E2943" s="40" t="n">
        <f aca="false">IFERROR(ABS(D2943)/C2943*100,0)</f>
        <v>0.0234439056853892</v>
      </c>
      <c r="F2943" s="39" t="n">
        <v>9.68</v>
      </c>
      <c r="G2943" s="39" t="n">
        <v>9.681591988</v>
      </c>
      <c r="H2943" s="39" t="n">
        <f aca="false">F2943-G2943</f>
        <v>-0.00159198799999949</v>
      </c>
      <c r="I2943" s="40" t="n">
        <f aca="false">IFERROR(ABS(H2943)/G2943*100,0)</f>
        <v>0.0164434527087353</v>
      </c>
      <c r="J2943" s="39" t="n">
        <v>9.45</v>
      </c>
      <c r="K2943" s="39" t="n">
        <v>9.452735901</v>
      </c>
      <c r="L2943" s="39" t="n">
        <f aca="false">J2943-K2943</f>
        <v>-0.00273590100000121</v>
      </c>
      <c r="M2943" s="40" t="n">
        <f aca="false">IFERROR(ABS(L2943)/K2943*100,0)</f>
        <v>0.028942953962268</v>
      </c>
      <c r="N2943" s="39" t="n">
        <v>9.49</v>
      </c>
      <c r="O2943" s="39" t="n">
        <v>9.492536545</v>
      </c>
      <c r="P2943" s="39" t="n">
        <f aca="false">N2943-O2943</f>
        <v>-0.00253654499999989</v>
      </c>
      <c r="Q2943" s="40" t="n">
        <f aca="false">IFERROR(ABS(P2943)/O2943*100,0)</f>
        <v>0.0267214667857767</v>
      </c>
      <c r="R2943" s="41" t="n">
        <v>22500940</v>
      </c>
      <c r="S2943" s="41" t="n">
        <v>22613505</v>
      </c>
      <c r="T2943" s="41" t="n">
        <f aca="false">R2943-S2943</f>
        <v>-112565</v>
      </c>
      <c r="U2943" s="40" t="n">
        <f aca="false">IFERROR(ABS(T2943)/S2943*100,0)</f>
        <v>0.497777765985414</v>
      </c>
    </row>
    <row r="2944" customFormat="false" ht="15" hidden="false" customHeight="false" outlineLevel="0" collapsed="false">
      <c r="A2944" s="38" t="n">
        <v>39989</v>
      </c>
      <c r="B2944" s="39" t="n">
        <v>9.37</v>
      </c>
      <c r="C2944" s="39" t="n">
        <v>9.373133659</v>
      </c>
      <c r="D2944" s="39" t="n">
        <f aca="false">B2944-C2944</f>
        <v>-0.00313365900000129</v>
      </c>
      <c r="E2944" s="40" t="n">
        <f aca="false">IFERROR(ABS(D2944)/C2944*100,0)</f>
        <v>0.0334323515913205</v>
      </c>
      <c r="F2944" s="39" t="n">
        <v>9.62</v>
      </c>
      <c r="G2944" s="39" t="n">
        <v>9.621891022</v>
      </c>
      <c r="H2944" s="39" t="n">
        <f aca="false">F2944-G2944</f>
        <v>-0.00189102200000058</v>
      </c>
      <c r="I2944" s="40" t="n">
        <f aca="false">IFERROR(ABS(H2944)/G2944*100,0)</f>
        <v>0.0196533300541114</v>
      </c>
      <c r="J2944" s="39" t="n">
        <v>9.35</v>
      </c>
      <c r="K2944" s="39" t="n">
        <v>9.353234291</v>
      </c>
      <c r="L2944" s="39" t="n">
        <f aca="false">J2944-K2944</f>
        <v>-0.00323429100000006</v>
      </c>
      <c r="M2944" s="40" t="n">
        <f aca="false">IFERROR(ABS(L2944)/K2944*100,0)</f>
        <v>0.0345793861179357</v>
      </c>
      <c r="N2944" s="39" t="n">
        <v>9.57</v>
      </c>
      <c r="O2944" s="39" t="n">
        <v>9.572138786</v>
      </c>
      <c r="P2944" s="39" t="n">
        <f aca="false">N2944-O2944</f>
        <v>-0.00213878599999973</v>
      </c>
      <c r="Q2944" s="40" t="n">
        <f aca="false">IFERROR(ABS(P2944)/O2944*100,0)</f>
        <v>0.0223438674241526</v>
      </c>
      <c r="R2944" s="41" t="n">
        <v>13388729</v>
      </c>
      <c r="S2944" s="41" t="n">
        <v>13455744</v>
      </c>
      <c r="T2944" s="41" t="n">
        <f aca="false">R2944-S2944</f>
        <v>-67015</v>
      </c>
      <c r="U2944" s="40" t="n">
        <f aca="false">IFERROR(ABS(T2944)/S2944*100,0)</f>
        <v>0.498040093509508</v>
      </c>
    </row>
    <row r="2945" customFormat="false" ht="15" hidden="false" customHeight="false" outlineLevel="0" collapsed="false">
      <c r="A2945" s="38" t="n">
        <v>39990</v>
      </c>
      <c r="B2945" s="39" t="n">
        <v>9.56</v>
      </c>
      <c r="C2945" s="39" t="n">
        <v>9.562189102</v>
      </c>
      <c r="D2945" s="39" t="n">
        <f aca="false">B2945-C2945</f>
        <v>-0.00218910199999911</v>
      </c>
      <c r="E2945" s="40" t="n">
        <f aca="false">IFERROR(ABS(D2945)/C2945*100,0)</f>
        <v>0.0228933142468522</v>
      </c>
      <c r="F2945" s="39" t="n">
        <v>9.63</v>
      </c>
      <c r="G2945" s="39" t="n">
        <v>9.631840706</v>
      </c>
      <c r="H2945" s="39" t="n">
        <f aca="false">F2945-G2945</f>
        <v>-0.00184070599999941</v>
      </c>
      <c r="I2945" s="40" t="n">
        <f aca="false">IFERROR(ABS(H2945)/G2945*100,0)</f>
        <v>0.0191106358190992</v>
      </c>
      <c r="J2945" s="39" t="n">
        <v>9.39</v>
      </c>
      <c r="K2945" s="39" t="n">
        <v>9.393034935</v>
      </c>
      <c r="L2945" s="39" t="n">
        <f aca="false">J2945-K2945</f>
        <v>-0.00303493499999874</v>
      </c>
      <c r="M2945" s="40" t="n">
        <f aca="false">IFERROR(ABS(L2945)/K2945*100,0)</f>
        <v>0.0323104834699387</v>
      </c>
      <c r="N2945" s="39" t="n">
        <v>9.52</v>
      </c>
      <c r="O2945" s="39" t="n">
        <v>9.522388458</v>
      </c>
      <c r="P2945" s="39" t="n">
        <f aca="false">N2945-O2945</f>
        <v>-0.00238845800000043</v>
      </c>
      <c r="Q2945" s="40" t="n">
        <f aca="false">IFERROR(ABS(P2945)/O2945*100,0)</f>
        <v>0.0250825516154387</v>
      </c>
      <c r="R2945" s="41" t="n">
        <v>8762746</v>
      </c>
      <c r="S2945" s="41" t="n">
        <v>8806614</v>
      </c>
      <c r="T2945" s="41" t="n">
        <f aca="false">R2945-S2945</f>
        <v>-43868</v>
      </c>
      <c r="U2945" s="40" t="n">
        <f aca="false">IFERROR(ABS(T2945)/S2945*100,0)</f>
        <v>0.498125613317445</v>
      </c>
    </row>
    <row r="2946" customFormat="false" ht="15" hidden="false" customHeight="false" outlineLevel="0" collapsed="false">
      <c r="A2946" s="38" t="n">
        <v>39993</v>
      </c>
      <c r="B2946" s="39" t="n">
        <v>9.53</v>
      </c>
      <c r="C2946" s="39" t="n">
        <v>9.532338142</v>
      </c>
      <c r="D2946" s="39" t="n">
        <f aca="false">B2946-C2946</f>
        <v>-0.00233814200000104</v>
      </c>
      <c r="E2946" s="40" t="n">
        <f aca="false">IFERROR(ABS(D2946)/C2946*100,0)</f>
        <v>0.0245285255849146</v>
      </c>
      <c r="F2946" s="39" t="n">
        <v>9.71</v>
      </c>
      <c r="G2946" s="39" t="n">
        <v>9.711442947</v>
      </c>
      <c r="H2946" s="39" t="n">
        <f aca="false">F2946-G2946</f>
        <v>-0.00144294699999925</v>
      </c>
      <c r="I2946" s="40" t="n">
        <f aca="false">IFERROR(ABS(H2946)/G2946*100,0)</f>
        <v>0.0148582142517245</v>
      </c>
      <c r="J2946" s="39" t="n">
        <v>9.45</v>
      </c>
      <c r="K2946" s="39" t="n">
        <v>9.452735901</v>
      </c>
      <c r="L2946" s="39" t="n">
        <f aca="false">J2946-K2946</f>
        <v>-0.00273590100000121</v>
      </c>
      <c r="M2946" s="40" t="n">
        <f aca="false">IFERROR(ABS(L2946)/K2946*100,0)</f>
        <v>0.028942953962268</v>
      </c>
      <c r="N2946" s="39" t="n">
        <v>9.5</v>
      </c>
      <c r="O2946" s="39" t="n">
        <v>9.502488136</v>
      </c>
      <c r="P2946" s="39" t="n">
        <f aca="false">N2946-O2946</f>
        <v>-0.0024881360000002</v>
      </c>
      <c r="Q2946" s="40" t="n">
        <f aca="false">IFERROR(ABS(P2946)/O2946*100,0)</f>
        <v>0.0261840474241051</v>
      </c>
      <c r="R2946" s="41" t="n">
        <v>10007827</v>
      </c>
      <c r="S2946" s="41" t="n">
        <v>10057939</v>
      </c>
      <c r="T2946" s="41" t="n">
        <f aca="false">R2946-S2946</f>
        <v>-50112</v>
      </c>
      <c r="U2946" s="40" t="n">
        <f aca="false">IFERROR(ABS(T2946)/S2946*100,0)</f>
        <v>0.498233286163298</v>
      </c>
    </row>
    <row r="2947" customFormat="false" ht="15" hidden="false" customHeight="false" outlineLevel="0" collapsed="false">
      <c r="A2947" s="38" t="n">
        <v>39994</v>
      </c>
      <c r="B2947" s="39" t="n">
        <v>9.58</v>
      </c>
      <c r="C2947" s="39" t="n">
        <v>9.582090378</v>
      </c>
      <c r="D2947" s="39" t="n">
        <f aca="false">B2947-C2947</f>
        <v>-0.00209037800000012</v>
      </c>
      <c r="E2947" s="40" t="n">
        <f aca="false">IFERROR(ABS(D2947)/C2947*100,0)</f>
        <v>0.0218154694595609</v>
      </c>
      <c r="F2947" s="39" t="n">
        <v>9.63</v>
      </c>
      <c r="G2947" s="39" t="n">
        <v>9.631840706</v>
      </c>
      <c r="H2947" s="39" t="n">
        <f aca="false">F2947-G2947</f>
        <v>-0.00184070599999941</v>
      </c>
      <c r="I2947" s="40" t="n">
        <f aca="false">IFERROR(ABS(H2947)/G2947*100,0)</f>
        <v>0.0191106358190992</v>
      </c>
      <c r="J2947" s="39" t="n">
        <v>9.27</v>
      </c>
      <c r="K2947" s="39" t="n">
        <v>9.27363205</v>
      </c>
      <c r="L2947" s="39" t="n">
        <f aca="false">J2947-K2947</f>
        <v>-0.00363205000000022</v>
      </c>
      <c r="M2947" s="40" t="n">
        <f aca="false">IFERROR(ABS(L2947)/K2947*100,0)</f>
        <v>0.0391653451465138</v>
      </c>
      <c r="N2947" s="39" t="n">
        <v>9.36</v>
      </c>
      <c r="O2947" s="39" t="n">
        <v>9.363183975</v>
      </c>
      <c r="P2947" s="39" t="n">
        <f aca="false">N2947-O2947</f>
        <v>-0.00318397500000067</v>
      </c>
      <c r="Q2947" s="40" t="n">
        <f aca="false">IFERROR(ABS(P2947)/O2947*100,0)</f>
        <v>0.0340052594128449</v>
      </c>
      <c r="R2947" s="41" t="n">
        <v>19614528</v>
      </c>
      <c r="S2947" s="41" t="n">
        <v>19712371</v>
      </c>
      <c r="T2947" s="41" t="n">
        <f aca="false">R2947-S2947</f>
        <v>-97843</v>
      </c>
      <c r="U2947" s="40" t="n">
        <f aca="false">IFERROR(ABS(T2947)/S2947*100,0)</f>
        <v>0.496353279876885</v>
      </c>
    </row>
    <row r="2948" customFormat="false" ht="15" hidden="false" customHeight="false" outlineLevel="0" collapsed="false">
      <c r="A2948" s="38" t="n">
        <v>39995</v>
      </c>
      <c r="B2948" s="39" t="n">
        <v>9.43</v>
      </c>
      <c r="C2948" s="39" t="n">
        <v>9.432835579</v>
      </c>
      <c r="D2948" s="39" t="n">
        <f aca="false">B2948-C2948</f>
        <v>-0.00283557900000098</v>
      </c>
      <c r="E2948" s="40" t="n">
        <f aca="false">IFERROR(ABS(D2948)/C2948*100,0)</f>
        <v>0.0300607275113936</v>
      </c>
      <c r="F2948" s="39" t="n">
        <v>9.55</v>
      </c>
      <c r="G2948" s="39" t="n">
        <v>9.552239418</v>
      </c>
      <c r="H2948" s="39" t="n">
        <f aca="false">F2948-G2948</f>
        <v>-0.00223941799999849</v>
      </c>
      <c r="I2948" s="40" t="n">
        <f aca="false">IFERROR(ABS(H2948)/G2948*100,0)</f>
        <v>0.0234439056853892</v>
      </c>
      <c r="J2948" s="39" t="n">
        <v>9.34</v>
      </c>
      <c r="K2948" s="39" t="n">
        <v>9.343283653</v>
      </c>
      <c r="L2948" s="39" t="n">
        <f aca="false">J2948-K2948</f>
        <v>-0.00328365300000044</v>
      </c>
      <c r="M2948" s="40" t="n">
        <f aca="false">IFERROR(ABS(L2948)/K2948*100,0)</f>
        <v>0.0351445286470149</v>
      </c>
      <c r="N2948" s="39" t="n">
        <v>9.39</v>
      </c>
      <c r="O2948" s="39" t="n">
        <v>9.393034935</v>
      </c>
      <c r="P2948" s="39" t="n">
        <f aca="false">N2948-O2948</f>
        <v>-0.00303493499999874</v>
      </c>
      <c r="Q2948" s="40" t="n">
        <f aca="false">IFERROR(ABS(P2948)/O2948*100,0)</f>
        <v>0.0323104834699387</v>
      </c>
      <c r="R2948" s="41" t="n">
        <v>17277910</v>
      </c>
      <c r="S2948" s="41" t="n">
        <v>17364390</v>
      </c>
      <c r="T2948" s="41" t="n">
        <f aca="false">R2948-S2948</f>
        <v>-86480</v>
      </c>
      <c r="U2948" s="40" t="n">
        <f aca="false">IFERROR(ABS(T2948)/S2948*100,0)</f>
        <v>0.498030739922335</v>
      </c>
    </row>
    <row r="2949" customFormat="false" ht="15" hidden="false" customHeight="false" outlineLevel="0" collapsed="false">
      <c r="A2949" s="38" t="n">
        <v>39996</v>
      </c>
      <c r="B2949" s="39" t="n">
        <v>9.28</v>
      </c>
      <c r="C2949" s="39" t="n">
        <v>9.283581734</v>
      </c>
      <c r="D2949" s="39" t="n">
        <f aca="false">B2949-C2949</f>
        <v>-0.00358173400000084</v>
      </c>
      <c r="E2949" s="40" t="n">
        <f aca="false">IFERROR(ABS(D2949)/C2949*100,0)</f>
        <v>0.0385813805773171</v>
      </c>
      <c r="F2949" s="39" t="n">
        <v>9.39</v>
      </c>
      <c r="G2949" s="39" t="n">
        <v>9.383085251</v>
      </c>
      <c r="H2949" s="39" t="n">
        <f aca="false">F2949-G2949</f>
        <v>0.00691474899999989</v>
      </c>
      <c r="I2949" s="40" t="n">
        <f aca="false">IFERROR(ABS(H2949)/G2949*100,0)</f>
        <v>0.073693767188814</v>
      </c>
      <c r="J2949" s="39" t="n">
        <v>9.23</v>
      </c>
      <c r="K2949" s="39" t="n">
        <v>9.233831406</v>
      </c>
      <c r="L2949" s="39" t="n">
        <f aca="false">J2949-K2949</f>
        <v>-0.00383140599999976</v>
      </c>
      <c r="M2949" s="40" t="n">
        <f aca="false">IFERROR(ABS(L2949)/K2949*100,0)</f>
        <v>0.0414931335816915</v>
      </c>
      <c r="N2949" s="39" t="n">
        <v>9.32</v>
      </c>
      <c r="O2949" s="39" t="n">
        <v>9.323383331</v>
      </c>
      <c r="P2949" s="39" t="n">
        <f aca="false">N2949-O2949</f>
        <v>-0.00338333100000021</v>
      </c>
      <c r="Q2949" s="40" t="n">
        <f aca="false">IFERROR(ABS(P2949)/O2949*100,0)</f>
        <v>0.0362886613140825</v>
      </c>
      <c r="R2949" s="41" t="n">
        <v>14519486</v>
      </c>
      <c r="S2949" s="41" t="n">
        <v>14592097</v>
      </c>
      <c r="T2949" s="41" t="n">
        <f aca="false">R2949-S2949</f>
        <v>-72611</v>
      </c>
      <c r="U2949" s="40" t="n">
        <f aca="false">IFERROR(ABS(T2949)/S2949*100,0)</f>
        <v>0.497604970690642</v>
      </c>
    </row>
    <row r="2950" customFormat="false" ht="15" hidden="false" customHeight="false" outlineLevel="0" collapsed="false">
      <c r="A2950" s="38" t="n">
        <v>40000</v>
      </c>
      <c r="B2950" s="39" t="n">
        <v>9.41</v>
      </c>
      <c r="C2950" s="39" t="n">
        <v>9.412935257</v>
      </c>
      <c r="D2950" s="39" t="n">
        <f aca="false">B2950-C2950</f>
        <v>-0.00293525699999897</v>
      </c>
      <c r="E2950" s="40" t="n">
        <f aca="false">IFERROR(ABS(D2950)/C2950*100,0)</f>
        <v>0.0311832273340682</v>
      </c>
      <c r="F2950" s="39" t="n">
        <v>9.41</v>
      </c>
      <c r="G2950" s="39" t="n">
        <v>9.412935257</v>
      </c>
      <c r="H2950" s="39" t="n">
        <f aca="false">F2950-G2950</f>
        <v>-0.00293525699999897</v>
      </c>
      <c r="I2950" s="40" t="n">
        <f aca="false">IFERROR(ABS(H2950)/G2950*100,0)</f>
        <v>0.0311832273340682</v>
      </c>
      <c r="J2950" s="39" t="n">
        <v>9.03</v>
      </c>
      <c r="K2950" s="39" t="n">
        <v>9.034826279</v>
      </c>
      <c r="L2950" s="39" t="n">
        <f aca="false">J2950-K2950</f>
        <v>-0.00482627900000132</v>
      </c>
      <c r="M2950" s="40" t="n">
        <f aca="false">IFERROR(ABS(L2950)/K2950*100,0)</f>
        <v>0.0534186142706388</v>
      </c>
      <c r="N2950" s="39" t="n">
        <v>9.3</v>
      </c>
      <c r="O2950" s="39" t="n">
        <v>9.303483009</v>
      </c>
      <c r="P2950" s="39" t="n">
        <f aca="false">N2950-O2950</f>
        <v>-0.00348300899999998</v>
      </c>
      <c r="Q2950" s="40" t="n">
        <f aca="false">IFERROR(ABS(P2950)/O2950*100,0)</f>
        <v>0.0374376886229661</v>
      </c>
      <c r="R2950" s="41" t="n">
        <v>12852066</v>
      </c>
      <c r="S2950" s="41" t="n">
        <v>12916360</v>
      </c>
      <c r="T2950" s="41" t="n">
        <f aca="false">R2950-S2950</f>
        <v>-64294</v>
      </c>
      <c r="U2950" s="40" t="n">
        <f aca="false">IFERROR(ABS(T2950)/S2950*100,0)</f>
        <v>0.49777181806639</v>
      </c>
    </row>
    <row r="2951" customFormat="false" ht="15" hidden="false" customHeight="false" outlineLevel="0" collapsed="false">
      <c r="A2951" s="38" t="n">
        <v>40001</v>
      </c>
      <c r="B2951" s="39" t="n">
        <v>9.45</v>
      </c>
      <c r="C2951" s="39" t="n">
        <v>9.452735901</v>
      </c>
      <c r="D2951" s="39" t="n">
        <f aca="false">B2951-C2951</f>
        <v>-0.00273590100000121</v>
      </c>
      <c r="E2951" s="40" t="n">
        <f aca="false">IFERROR(ABS(D2951)/C2951*100,0)</f>
        <v>0.028942953962268</v>
      </c>
      <c r="F2951" s="39" t="n">
        <v>9.55</v>
      </c>
      <c r="G2951" s="39" t="n">
        <v>9.552239418</v>
      </c>
      <c r="H2951" s="39" t="n">
        <f aca="false">F2951-G2951</f>
        <v>-0.00223941799999849</v>
      </c>
      <c r="I2951" s="40" t="n">
        <f aca="false">IFERROR(ABS(H2951)/G2951*100,0)</f>
        <v>0.0234439056853892</v>
      </c>
      <c r="J2951" s="39" t="n">
        <v>9.12</v>
      </c>
      <c r="K2951" s="39" t="n">
        <v>9.124378204</v>
      </c>
      <c r="L2951" s="39" t="n">
        <f aca="false">J2951-K2951</f>
        <v>-0.004378204</v>
      </c>
      <c r="M2951" s="40" t="n">
        <f aca="false">IFERROR(ABS(L2951)/K2951*100,0)</f>
        <v>0.0479835875071537</v>
      </c>
      <c r="N2951" s="39" t="n">
        <v>9.15</v>
      </c>
      <c r="O2951" s="39" t="n">
        <v>9.154229164</v>
      </c>
      <c r="P2951" s="39" t="n">
        <f aca="false">N2951-O2951</f>
        <v>-0.00422916399999984</v>
      </c>
      <c r="Q2951" s="40" t="n">
        <f aca="false">IFERROR(ABS(P2951)/O2951*100,0)</f>
        <v>0.0461990182268048</v>
      </c>
      <c r="R2951" s="41" t="n">
        <v>14735660</v>
      </c>
      <c r="S2951" s="41" t="n">
        <v>14807871</v>
      </c>
      <c r="T2951" s="41" t="n">
        <f aca="false">R2951-S2951</f>
        <v>-72211</v>
      </c>
      <c r="U2951" s="40" t="n">
        <f aca="false">IFERROR(ABS(T2951)/S2951*100,0)</f>
        <v>0.487652816532505</v>
      </c>
    </row>
    <row r="2952" customFormat="false" ht="15" hidden="false" customHeight="false" outlineLevel="0" collapsed="false">
      <c r="A2952" s="38" t="n">
        <v>40002</v>
      </c>
      <c r="B2952" s="39" t="n">
        <v>9.2</v>
      </c>
      <c r="C2952" s="39" t="n">
        <v>9.203980446</v>
      </c>
      <c r="D2952" s="39" t="n">
        <f aca="false">B2952-C2952</f>
        <v>-0.00398044599999992</v>
      </c>
      <c r="E2952" s="40" t="n">
        <f aca="false">IFERROR(ABS(D2952)/C2952*100,0)</f>
        <v>0.0432470062637931</v>
      </c>
      <c r="F2952" s="39" t="n">
        <v>9.26</v>
      </c>
      <c r="G2952" s="39" t="n">
        <v>9.263682365</v>
      </c>
      <c r="H2952" s="39" t="n">
        <f aca="false">F2952-G2952</f>
        <v>-0.00368236499999952</v>
      </c>
      <c r="I2952" s="40" t="n">
        <f aca="false">IFERROR(ABS(H2952)/G2952*100,0)</f>
        <v>0.0397505533427206</v>
      </c>
      <c r="J2952" s="39" t="n">
        <v>8.98</v>
      </c>
      <c r="K2952" s="39" t="n">
        <v>8.975124359</v>
      </c>
      <c r="L2952" s="39" t="n">
        <f aca="false">J2952-K2952</f>
        <v>0.00487564099999993</v>
      </c>
      <c r="M2952" s="40" t="n">
        <f aca="false">IFERROR(ABS(L2952)/K2952*100,0)</f>
        <v>0.0543239380868386</v>
      </c>
      <c r="N2952" s="39" t="n">
        <v>9.13</v>
      </c>
      <c r="O2952" s="39" t="n">
        <v>9.134327888</v>
      </c>
      <c r="P2952" s="39" t="n">
        <f aca="false">N2952-O2952</f>
        <v>-0.00432788799999884</v>
      </c>
      <c r="Q2952" s="40" t="n">
        <f aca="false">IFERROR(ABS(P2952)/O2952*100,0)</f>
        <v>0.0473804756416123</v>
      </c>
      <c r="R2952" s="41" t="n">
        <v>19155876</v>
      </c>
      <c r="S2952" s="41" t="n">
        <v>19251679</v>
      </c>
      <c r="T2952" s="41" t="n">
        <f aca="false">R2952-S2952</f>
        <v>-95803</v>
      </c>
      <c r="U2952" s="40" t="n">
        <f aca="false">IFERROR(ABS(T2952)/S2952*100,0)</f>
        <v>0.497634518007494</v>
      </c>
    </row>
    <row r="2953" customFormat="false" ht="15" hidden="false" customHeight="false" outlineLevel="0" collapsed="false">
      <c r="A2953" s="38" t="n">
        <v>40003</v>
      </c>
      <c r="B2953" s="39" t="n">
        <v>9.39</v>
      </c>
      <c r="C2953" s="39" t="n">
        <v>9.393034935</v>
      </c>
      <c r="D2953" s="39" t="n">
        <f aca="false">B2953-C2953</f>
        <v>-0.00303493499999874</v>
      </c>
      <c r="E2953" s="40" t="n">
        <f aca="false">IFERROR(ABS(D2953)/C2953*100,0)</f>
        <v>0.0323104834699387</v>
      </c>
      <c r="F2953" s="39" t="n">
        <v>9.52</v>
      </c>
      <c r="G2953" s="39" t="n">
        <v>9.522388458</v>
      </c>
      <c r="H2953" s="39" t="n">
        <f aca="false">F2953-G2953</f>
        <v>-0.00238845800000043</v>
      </c>
      <c r="I2953" s="40" t="n">
        <f aca="false">IFERROR(ABS(H2953)/G2953*100,0)</f>
        <v>0.0250825516154387</v>
      </c>
      <c r="J2953" s="39" t="n">
        <v>9.32</v>
      </c>
      <c r="K2953" s="39" t="n">
        <v>9.323383331</v>
      </c>
      <c r="L2953" s="39" t="n">
        <f aca="false">J2953-K2953</f>
        <v>-0.00338333100000021</v>
      </c>
      <c r="M2953" s="40" t="n">
        <f aca="false">IFERROR(ABS(L2953)/K2953*100,0)</f>
        <v>0.0362886613140825</v>
      </c>
      <c r="N2953" s="39" t="n">
        <v>9.41</v>
      </c>
      <c r="O2953" s="39" t="n">
        <v>9.412935257</v>
      </c>
      <c r="P2953" s="39" t="n">
        <f aca="false">N2953-O2953</f>
        <v>-0.00293525699999897</v>
      </c>
      <c r="Q2953" s="40" t="n">
        <f aca="false">IFERROR(ABS(P2953)/O2953*100,0)</f>
        <v>0.0311832273340682</v>
      </c>
      <c r="R2953" s="41" t="n">
        <v>20682084</v>
      </c>
      <c r="S2953" s="41" t="n">
        <v>20785510</v>
      </c>
      <c r="T2953" s="41" t="n">
        <f aca="false">R2953-S2953</f>
        <v>-103426</v>
      </c>
      <c r="U2953" s="40" t="n">
        <f aca="false">IFERROR(ABS(T2953)/S2953*100,0)</f>
        <v>0.49758702095835</v>
      </c>
    </row>
    <row r="2954" customFormat="false" ht="15" hidden="false" customHeight="false" outlineLevel="0" collapsed="false">
      <c r="A2954" s="38" t="n">
        <v>40004</v>
      </c>
      <c r="B2954" s="39" t="n">
        <v>9.38</v>
      </c>
      <c r="C2954" s="39" t="n">
        <v>9.383085251</v>
      </c>
      <c r="D2954" s="39" t="n">
        <f aca="false">B2954-C2954</f>
        <v>-0.0030852509999999</v>
      </c>
      <c r="E2954" s="40" t="n">
        <f aca="false">IFERROR(ABS(D2954)/C2954*100,0)</f>
        <v>0.0328809865568587</v>
      </c>
      <c r="F2954" s="39" t="n">
        <v>9.68</v>
      </c>
      <c r="G2954" s="39" t="n">
        <v>9.681591988</v>
      </c>
      <c r="H2954" s="39" t="n">
        <f aca="false">F2954-G2954</f>
        <v>-0.00159198799999949</v>
      </c>
      <c r="I2954" s="40" t="n">
        <f aca="false">IFERROR(ABS(H2954)/G2954*100,0)</f>
        <v>0.0164434527087353</v>
      </c>
      <c r="J2954" s="39" t="n">
        <v>9.38</v>
      </c>
      <c r="K2954" s="39" t="n">
        <v>9.383085251</v>
      </c>
      <c r="L2954" s="39" t="n">
        <f aca="false">J2954-K2954</f>
        <v>-0.0030852509999999</v>
      </c>
      <c r="M2954" s="40" t="n">
        <f aca="false">IFERROR(ABS(L2954)/K2954*100,0)</f>
        <v>0.0328809865568587</v>
      </c>
      <c r="N2954" s="39" t="n">
        <v>9.63</v>
      </c>
      <c r="O2954" s="39" t="n">
        <v>9.631840706</v>
      </c>
      <c r="P2954" s="39" t="n">
        <f aca="false">N2954-O2954</f>
        <v>-0.00184070599999941</v>
      </c>
      <c r="Q2954" s="40" t="n">
        <f aca="false">IFERROR(ABS(P2954)/O2954*100,0)</f>
        <v>0.0191106358190992</v>
      </c>
      <c r="R2954" s="41" t="n">
        <v>18711860</v>
      </c>
      <c r="S2954" s="41" t="n">
        <v>18805459</v>
      </c>
      <c r="T2954" s="41" t="n">
        <f aca="false">R2954-S2954</f>
        <v>-93599</v>
      </c>
      <c r="U2954" s="40" t="n">
        <f aca="false">IFERROR(ABS(T2954)/S2954*100,0)</f>
        <v>0.497722496430425</v>
      </c>
    </row>
    <row r="2955" customFormat="false" ht="15" hidden="false" customHeight="false" outlineLevel="0" collapsed="false">
      <c r="A2955" s="38" t="n">
        <v>40007</v>
      </c>
      <c r="B2955" s="39" t="n">
        <v>9.59</v>
      </c>
      <c r="C2955" s="39" t="n">
        <v>9.592040062</v>
      </c>
      <c r="D2955" s="39" t="n">
        <f aca="false">B2955-C2955</f>
        <v>-0.00204006200000073</v>
      </c>
      <c r="E2955" s="40" t="n">
        <f aca="false">IFERROR(ABS(D2955)/C2955*100,0)</f>
        <v>0.0212682806453517</v>
      </c>
      <c r="F2955" s="39" t="n">
        <v>9.71</v>
      </c>
      <c r="G2955" s="39" t="n">
        <v>9.711442947</v>
      </c>
      <c r="H2955" s="39" t="n">
        <f aca="false">F2955-G2955</f>
        <v>-0.00144294699999925</v>
      </c>
      <c r="I2955" s="40" t="n">
        <f aca="false">IFERROR(ABS(H2955)/G2955*100,0)</f>
        <v>0.0148582142517245</v>
      </c>
      <c r="J2955" s="39" t="n">
        <v>9.31</v>
      </c>
      <c r="K2955" s="39" t="n">
        <v>9.313432693</v>
      </c>
      <c r="L2955" s="39" t="n">
        <f aca="false">J2955-K2955</f>
        <v>-0.00343269299999882</v>
      </c>
      <c r="M2955" s="40" t="n">
        <f aca="false">IFERROR(ABS(L2955)/K2955*100,0)</f>
        <v>0.0368574414305785</v>
      </c>
      <c r="N2955" s="39" t="n">
        <v>9.64</v>
      </c>
      <c r="O2955" s="39" t="n">
        <v>9.641791344</v>
      </c>
      <c r="P2955" s="39" t="n">
        <f aca="false">N2955-O2955</f>
        <v>-0.00179134399999903</v>
      </c>
      <c r="Q2955" s="40" t="n">
        <f aca="false">IFERROR(ABS(P2955)/O2955*100,0)</f>
        <v>0.0185789542221712</v>
      </c>
      <c r="R2955" s="41" t="n">
        <v>14860864</v>
      </c>
      <c r="S2955" s="41" t="n">
        <v>14935204</v>
      </c>
      <c r="T2955" s="41" t="n">
        <f aca="false">R2955-S2955</f>
        <v>-74340</v>
      </c>
      <c r="U2955" s="40" t="n">
        <f aca="false">IFERROR(ABS(T2955)/S2955*100,0)</f>
        <v>0.497750147905579</v>
      </c>
    </row>
    <row r="2956" customFormat="false" ht="15" hidden="false" customHeight="false" outlineLevel="0" collapsed="false">
      <c r="A2956" s="38" t="n">
        <v>40008</v>
      </c>
      <c r="B2956" s="39" t="n">
        <v>9.69</v>
      </c>
      <c r="C2956" s="39" t="n">
        <v>9.691541672</v>
      </c>
      <c r="D2956" s="39" t="n">
        <f aca="false">B2956-C2956</f>
        <v>-0.00154167200000011</v>
      </c>
      <c r="E2956" s="40" t="n">
        <f aca="false">IFERROR(ABS(D2956)/C2956*100,0)</f>
        <v>0.0159073969052228</v>
      </c>
      <c r="F2956" s="39" t="n">
        <v>9.78</v>
      </c>
      <c r="G2956" s="39" t="n">
        <v>9.781094551</v>
      </c>
      <c r="H2956" s="39" t="n">
        <f aca="false">F2956-G2956</f>
        <v>-0.00109455100000133</v>
      </c>
      <c r="I2956" s="40" t="n">
        <f aca="false">IFERROR(ABS(H2956)/G2956*100,0)</f>
        <v>0.0111904756087797</v>
      </c>
      <c r="J2956" s="39" t="n">
        <v>9.6</v>
      </c>
      <c r="K2956" s="39" t="n">
        <v>9.601989746</v>
      </c>
      <c r="L2956" s="39" t="n">
        <f aca="false">J2956-K2956</f>
        <v>-0.00198974599999957</v>
      </c>
      <c r="M2956" s="40" t="n">
        <f aca="false">IFERROR(ABS(L2956)/K2956*100,0)</f>
        <v>0.0207222258368737</v>
      </c>
      <c r="N2956" s="39" t="n">
        <v>9.77</v>
      </c>
      <c r="O2956" s="39" t="n">
        <v>9.771143913</v>
      </c>
      <c r="P2956" s="39" t="n">
        <f aca="false">N2956-O2956</f>
        <v>-0.00114391299999994</v>
      </c>
      <c r="Q2956" s="40" t="n">
        <f aca="false">IFERROR(ABS(P2956)/O2956*100,0)</f>
        <v>0.0117070530347836</v>
      </c>
      <c r="R2956" s="41" t="n">
        <v>10622169</v>
      </c>
      <c r="S2956" s="41" t="n">
        <v>10728676</v>
      </c>
      <c r="T2956" s="41" t="n">
        <f aca="false">R2956-S2956</f>
        <v>-106507</v>
      </c>
      <c r="U2956" s="40" t="n">
        <f aca="false">IFERROR(ABS(T2956)/S2956*100,0)</f>
        <v>0.992732001600197</v>
      </c>
    </row>
    <row r="2957" customFormat="false" ht="15" hidden="false" customHeight="false" outlineLevel="0" collapsed="false">
      <c r="A2957" s="38" t="n">
        <v>40009</v>
      </c>
      <c r="B2957" s="39" t="n">
        <v>9.77</v>
      </c>
      <c r="C2957" s="39" t="n">
        <v>9.770000458</v>
      </c>
      <c r="D2957" s="39" t="n">
        <f aca="false">B2957-C2957</f>
        <v>-4.58000000591596E-007</v>
      </c>
      <c r="E2957" s="40" t="n">
        <f aca="false">IFERROR(ABS(D2957)/C2957*100,0)</f>
        <v>4.68781964300289E-006</v>
      </c>
      <c r="F2957" s="39" t="n">
        <v>9.93</v>
      </c>
      <c r="G2957" s="39" t="n">
        <v>9.930000305</v>
      </c>
      <c r="H2957" s="39" t="n">
        <f aca="false">F2957-G2957</f>
        <v>-3.05000000366817E-007</v>
      </c>
      <c r="I2957" s="40" t="n">
        <f aca="false">IFERROR(ABS(H2957)/G2957*100,0)</f>
        <v>3.07150041287755E-006</v>
      </c>
      <c r="J2957" s="39" t="n">
        <v>9.65</v>
      </c>
      <c r="K2957" s="39" t="n">
        <v>9.649999619</v>
      </c>
      <c r="L2957" s="39" t="n">
        <f aca="false">J2957-K2957</f>
        <v>3.80999999549658E-007</v>
      </c>
      <c r="M2957" s="40" t="n">
        <f aca="false">IFERROR(ABS(L2957)/K2957*100,0)</f>
        <v>3.94818667971243E-006</v>
      </c>
      <c r="N2957" s="39" t="n">
        <v>9.79</v>
      </c>
      <c r="O2957" s="39" t="n">
        <v>9.789999962</v>
      </c>
      <c r="P2957" s="39" t="n">
        <f aca="false">N2957-O2957</f>
        <v>3.79999995914204E-008</v>
      </c>
      <c r="Q2957" s="40" t="n">
        <f aca="false">IFERROR(ABS(P2957)/O2957*100,0)</f>
        <v>3.88151172001204E-007</v>
      </c>
      <c r="R2957" s="41" t="n">
        <v>19878760</v>
      </c>
      <c r="S2957" s="41" t="n">
        <v>19878300</v>
      </c>
      <c r="T2957" s="41" t="n">
        <f aca="false">R2957-S2957</f>
        <v>460</v>
      </c>
      <c r="U2957" s="40" t="n">
        <f aca="false">IFERROR(ABS(T2957)/S2957*100,0)</f>
        <v>0.00231408118400467</v>
      </c>
    </row>
    <row r="2958" customFormat="false" ht="15" hidden="false" customHeight="false" outlineLevel="0" collapsed="false">
      <c r="A2958" s="38" t="n">
        <v>40010</v>
      </c>
      <c r="B2958" s="39" t="n">
        <v>9.7</v>
      </c>
      <c r="C2958" s="39" t="n">
        <v>9.699999809</v>
      </c>
      <c r="D2958" s="39" t="n">
        <f aca="false">B2958-C2958</f>
        <v>1.90999999816199E-007</v>
      </c>
      <c r="E2958" s="40" t="n">
        <f aca="false">IFERROR(ABS(D2958)/C2958*100,0)</f>
        <v>1.96907220182605E-006</v>
      </c>
      <c r="F2958" s="39" t="n">
        <v>9.9</v>
      </c>
      <c r="G2958" s="39" t="n">
        <v>9.899999619</v>
      </c>
      <c r="H2958" s="39" t="n">
        <f aca="false">F2958-G2958</f>
        <v>3.80999999549658E-007</v>
      </c>
      <c r="I2958" s="40" t="n">
        <f aca="false">IFERROR(ABS(H2958)/G2958*100,0)</f>
        <v>3.8484849920443E-006</v>
      </c>
      <c r="J2958" s="39" t="n">
        <v>9.52</v>
      </c>
      <c r="K2958" s="39" t="n">
        <v>9.520000458</v>
      </c>
      <c r="L2958" s="39" t="n">
        <f aca="false">J2958-K2958</f>
        <v>-4.58000000591596E-007</v>
      </c>
      <c r="M2958" s="40" t="n">
        <f aca="false">IFERROR(ABS(L2958)/K2958*100,0)</f>
        <v>4.81092414451222E-006</v>
      </c>
      <c r="N2958" s="39" t="n">
        <v>9.85</v>
      </c>
      <c r="O2958" s="39" t="n">
        <v>9.850000381</v>
      </c>
      <c r="P2958" s="39" t="n">
        <f aca="false">N2958-O2958</f>
        <v>-3.80999999549658E-007</v>
      </c>
      <c r="Q2958" s="40" t="n">
        <f aca="false">IFERROR(ABS(P2958)/O2958*100,0)</f>
        <v>3.86802015038073E-006</v>
      </c>
      <c r="R2958" s="41" t="n">
        <v>11300822</v>
      </c>
      <c r="S2958" s="41" t="n">
        <v>11300900</v>
      </c>
      <c r="T2958" s="41" t="n">
        <f aca="false">R2958-S2958</f>
        <v>-78</v>
      </c>
      <c r="U2958" s="40" t="n">
        <f aca="false">IFERROR(ABS(T2958)/S2958*100,0)</f>
        <v>0.000690210514206833</v>
      </c>
    </row>
    <row r="2959" customFormat="false" ht="15" hidden="false" customHeight="false" outlineLevel="0" collapsed="false">
      <c r="A2959" s="38" t="n">
        <v>40011</v>
      </c>
      <c r="B2959" s="39" t="n">
        <v>9.75</v>
      </c>
      <c r="C2959" s="39" t="n">
        <v>9.75</v>
      </c>
      <c r="D2959" s="39" t="n">
        <f aca="false">B2959-C2959</f>
        <v>0</v>
      </c>
      <c r="E2959" s="40" t="n">
        <f aca="false">IFERROR(ABS(D2959)/C2959*100,0)</f>
        <v>0</v>
      </c>
      <c r="F2959" s="39" t="n">
        <v>10.07</v>
      </c>
      <c r="G2959" s="39" t="n">
        <v>10.06999969</v>
      </c>
      <c r="H2959" s="39" t="n">
        <f aca="false">F2959-G2959</f>
        <v>3.10000000780519E-007</v>
      </c>
      <c r="I2959" s="40" t="n">
        <f aca="false">IFERROR(ABS(H2959)/G2959*100,0)</f>
        <v>3.0784509466109E-006</v>
      </c>
      <c r="J2959" s="39" t="n">
        <v>9.65</v>
      </c>
      <c r="K2959" s="39" t="n">
        <v>9.649999619</v>
      </c>
      <c r="L2959" s="39" t="n">
        <f aca="false">J2959-K2959</f>
        <v>3.80999999549658E-007</v>
      </c>
      <c r="M2959" s="40" t="n">
        <f aca="false">IFERROR(ABS(L2959)/K2959*100,0)</f>
        <v>3.94818667971243E-006</v>
      </c>
      <c r="N2959" s="39" t="n">
        <v>9.93</v>
      </c>
      <c r="O2959" s="39" t="n">
        <v>9.930000305</v>
      </c>
      <c r="P2959" s="39" t="n">
        <f aca="false">N2959-O2959</f>
        <v>-3.05000000366817E-007</v>
      </c>
      <c r="Q2959" s="40" t="n">
        <f aca="false">IFERROR(ABS(P2959)/O2959*100,0)</f>
        <v>3.07150041287755E-006</v>
      </c>
      <c r="R2959" s="41" t="n">
        <v>16108785</v>
      </c>
      <c r="S2959" s="41" t="n">
        <v>16108700</v>
      </c>
      <c r="T2959" s="41" t="n">
        <f aca="false">R2959-S2959</f>
        <v>85</v>
      </c>
      <c r="U2959" s="40" t="n">
        <f aca="false">IFERROR(ABS(T2959)/S2959*100,0)</f>
        <v>0.000527665174719251</v>
      </c>
    </row>
    <row r="2960" customFormat="false" ht="15" hidden="false" customHeight="false" outlineLevel="0" collapsed="false">
      <c r="A2960" s="38" t="n">
        <v>40014</v>
      </c>
      <c r="B2960" s="39" t="n">
        <v>10.08</v>
      </c>
      <c r="C2960" s="39" t="n">
        <v>10.07999992</v>
      </c>
      <c r="D2960" s="39" t="n">
        <f aca="false">B2960-C2960</f>
        <v>7.99999995138023E-008</v>
      </c>
      <c r="E2960" s="40" t="n">
        <f aca="false">IFERROR(ABS(D2960)/C2960*100,0)</f>
        <v>7.9365079512622E-007</v>
      </c>
      <c r="F2960" s="39" t="n">
        <v>10.18</v>
      </c>
      <c r="G2960" s="39" t="n">
        <v>10.18000031</v>
      </c>
      <c r="H2960" s="39" t="n">
        <f aca="false">F2960-G2960</f>
        <v>-3.10000000780519E-007</v>
      </c>
      <c r="I2960" s="40" t="n">
        <f aca="false">IFERROR(ABS(H2960)/G2960*100,0)</f>
        <v>3.04518655540708E-006</v>
      </c>
      <c r="J2960" s="39" t="n">
        <v>10</v>
      </c>
      <c r="K2960" s="39" t="n">
        <v>10</v>
      </c>
      <c r="L2960" s="39" t="n">
        <f aca="false">J2960-K2960</f>
        <v>0</v>
      </c>
      <c r="M2960" s="40" t="n">
        <f aca="false">IFERROR(ABS(L2960)/K2960*100,0)</f>
        <v>0</v>
      </c>
      <c r="N2960" s="39" t="n">
        <v>10.06</v>
      </c>
      <c r="O2960" s="39" t="n">
        <v>10.06000042</v>
      </c>
      <c r="P2960" s="39" t="n">
        <f aca="false">N2960-O2960</f>
        <v>-4.19999999223819E-007</v>
      </c>
      <c r="Q2960" s="40" t="n">
        <f aca="false">IFERROR(ABS(P2960)/O2960*100,0)</f>
        <v>4.17495011619313E-006</v>
      </c>
      <c r="R2960" s="41" t="n">
        <v>12871812</v>
      </c>
      <c r="S2960" s="41" t="n">
        <v>12869900</v>
      </c>
      <c r="T2960" s="41" t="n">
        <f aca="false">R2960-S2960</f>
        <v>1912</v>
      </c>
      <c r="U2960" s="40" t="n">
        <f aca="false">IFERROR(ABS(T2960)/S2960*100,0)</f>
        <v>0.0148563702903674</v>
      </c>
    </row>
    <row r="2961" customFormat="false" ht="15" hidden="false" customHeight="false" outlineLevel="0" collapsed="false">
      <c r="A2961" s="38" t="n">
        <v>40015</v>
      </c>
      <c r="B2961" s="39" t="n">
        <v>10.1</v>
      </c>
      <c r="C2961" s="39" t="n">
        <v>10.10000038</v>
      </c>
      <c r="D2961" s="39" t="n">
        <f aca="false">B2961-C2961</f>
        <v>-3.80000001243275E-007</v>
      </c>
      <c r="E2961" s="40" t="n">
        <f aca="false">IFERROR(ABS(D2961)/C2961*100,0)</f>
        <v>3.76237610837867E-006</v>
      </c>
      <c r="F2961" s="39" t="n">
        <v>10.18</v>
      </c>
      <c r="G2961" s="39" t="n">
        <v>10.18000031</v>
      </c>
      <c r="H2961" s="39" t="n">
        <f aca="false">F2961-G2961</f>
        <v>-3.10000000780519E-007</v>
      </c>
      <c r="I2961" s="40" t="n">
        <f aca="false">IFERROR(ABS(H2961)/G2961*100,0)</f>
        <v>3.04518655540708E-006</v>
      </c>
      <c r="J2961" s="39" t="n">
        <v>9.71</v>
      </c>
      <c r="K2961" s="39" t="n">
        <v>9.710000038</v>
      </c>
      <c r="L2961" s="39" t="n">
        <f aca="false">J2961-K2961</f>
        <v>-3.79999995914204E-008</v>
      </c>
      <c r="M2961" s="40" t="n">
        <f aca="false">IFERROR(ABS(L2961)/K2961*100,0)</f>
        <v>3.91349118874436E-007</v>
      </c>
      <c r="N2961" s="39" t="n">
        <v>9.87</v>
      </c>
      <c r="O2961" s="39" t="n">
        <v>9.869999886</v>
      </c>
      <c r="P2961" s="39" t="n">
        <f aca="false">N2961-O2961</f>
        <v>1.13999998774261E-007</v>
      </c>
      <c r="Q2961" s="40" t="n">
        <f aca="false">IFERROR(ABS(P2961)/O2961*100,0)</f>
        <v>1.15501519849016E-006</v>
      </c>
      <c r="R2961" s="41" t="n">
        <v>15928929</v>
      </c>
      <c r="S2961" s="41" t="n">
        <v>15928000</v>
      </c>
      <c r="T2961" s="41" t="n">
        <f aca="false">R2961-S2961</f>
        <v>929</v>
      </c>
      <c r="U2961" s="40" t="n">
        <f aca="false">IFERROR(ABS(T2961)/S2961*100,0)</f>
        <v>0.00583249623304872</v>
      </c>
    </row>
    <row r="2962" customFormat="false" ht="15" hidden="false" customHeight="false" outlineLevel="0" collapsed="false">
      <c r="A2962" s="38" t="n">
        <v>40016</v>
      </c>
      <c r="B2962" s="39" t="n">
        <v>9.74</v>
      </c>
      <c r="C2962" s="39" t="n">
        <v>9.739999771</v>
      </c>
      <c r="D2962" s="39" t="n">
        <f aca="false">B2962-C2962</f>
        <v>2.2899999940762E-007</v>
      </c>
      <c r="E2962" s="40" t="n">
        <f aca="false">IFERROR(ABS(D2962)/C2962*100,0)</f>
        <v>2.35112941264585E-006</v>
      </c>
      <c r="F2962" s="39" t="n">
        <v>10.48</v>
      </c>
      <c r="G2962" s="39" t="n">
        <v>10.47999954</v>
      </c>
      <c r="H2962" s="39" t="n">
        <f aca="false">F2962-G2962</f>
        <v>4.60000000757077E-007</v>
      </c>
      <c r="I2962" s="40" t="n">
        <f aca="false">IFERROR(ABS(H2962)/G2962*100,0)</f>
        <v>4.38931317698395E-006</v>
      </c>
      <c r="J2962" s="39" t="n">
        <v>9.7</v>
      </c>
      <c r="K2962" s="39" t="n">
        <v>9.699999809</v>
      </c>
      <c r="L2962" s="39" t="n">
        <f aca="false">J2962-K2962</f>
        <v>1.90999999816199E-007</v>
      </c>
      <c r="M2962" s="40" t="n">
        <f aca="false">IFERROR(ABS(L2962)/K2962*100,0)</f>
        <v>1.96907220182605E-006</v>
      </c>
      <c r="N2962" s="39" t="n">
        <v>10.32</v>
      </c>
      <c r="O2962" s="39" t="n">
        <v>10.31999969</v>
      </c>
      <c r="P2962" s="39" t="n">
        <f aca="false">N2962-O2962</f>
        <v>3.10000000780519E-007</v>
      </c>
      <c r="Q2962" s="40" t="n">
        <f aca="false">IFERROR(ABS(P2962)/O2962*100,0)</f>
        <v>3.00387606678813E-006</v>
      </c>
      <c r="R2962" s="41" t="n">
        <v>17207608</v>
      </c>
      <c r="S2962" s="41" t="n">
        <v>17207700</v>
      </c>
      <c r="T2962" s="41" t="n">
        <f aca="false">R2962-S2962</f>
        <v>-92</v>
      </c>
      <c r="U2962" s="40" t="n">
        <f aca="false">IFERROR(ABS(T2962)/S2962*100,0)</f>
        <v>0.000534644374320798</v>
      </c>
    </row>
    <row r="2963" customFormat="false" ht="15" hidden="false" customHeight="false" outlineLevel="0" collapsed="false">
      <c r="A2963" s="38" t="n">
        <v>40017</v>
      </c>
      <c r="B2963" s="39" t="n">
        <v>10.33</v>
      </c>
      <c r="C2963" s="39" t="n">
        <v>10.32999992</v>
      </c>
      <c r="D2963" s="39" t="n">
        <f aca="false">B2963-C2963</f>
        <v>7.99999995138023E-008</v>
      </c>
      <c r="E2963" s="40" t="n">
        <f aca="false">IFERROR(ABS(D2963)/C2963*100,0)</f>
        <v>7.74443370119623E-007</v>
      </c>
      <c r="F2963" s="39" t="n">
        <v>10.49</v>
      </c>
      <c r="G2963" s="39" t="n">
        <v>10.48999977</v>
      </c>
      <c r="H2963" s="39" t="n">
        <f aca="false">F2963-G2963</f>
        <v>2.2999999949036E-007</v>
      </c>
      <c r="I2963" s="40" t="n">
        <f aca="false">IFERROR(ABS(H2963)/G2963*100,0)</f>
        <v>2.19256439021219E-006</v>
      </c>
      <c r="J2963" s="39" t="n">
        <v>10.23</v>
      </c>
      <c r="K2963" s="39" t="n">
        <v>10.22999954</v>
      </c>
      <c r="L2963" s="39" t="n">
        <f aca="false">J2963-K2963</f>
        <v>4.60000000757077E-007</v>
      </c>
      <c r="M2963" s="40" t="n">
        <f aca="false">IFERROR(ABS(L2963)/K2963*100,0)</f>
        <v>4.49657889971984E-006</v>
      </c>
      <c r="N2963" s="39" t="n">
        <v>10.32</v>
      </c>
      <c r="O2963" s="39" t="n">
        <v>10.31999969</v>
      </c>
      <c r="P2963" s="39" t="n">
        <f aca="false">N2963-O2963</f>
        <v>3.10000000780519E-007</v>
      </c>
      <c r="Q2963" s="40" t="n">
        <f aca="false">IFERROR(ABS(P2963)/O2963*100,0)</f>
        <v>3.00387606678813E-006</v>
      </c>
      <c r="R2963" s="41" t="n">
        <v>23724832</v>
      </c>
      <c r="S2963" s="41" t="n">
        <v>23721600</v>
      </c>
      <c r="T2963" s="41" t="n">
        <f aca="false">R2963-S2963</f>
        <v>3232</v>
      </c>
      <c r="U2963" s="40" t="n">
        <f aca="false">IFERROR(ABS(T2963)/S2963*100,0)</f>
        <v>0.0136247133414272</v>
      </c>
    </row>
    <row r="2964" customFormat="false" ht="15" hidden="false" customHeight="false" outlineLevel="0" collapsed="false">
      <c r="A2964" s="38" t="n">
        <v>40018</v>
      </c>
      <c r="B2964" s="39" t="n">
        <v>10.25</v>
      </c>
      <c r="C2964" s="39" t="n">
        <v>10.25</v>
      </c>
      <c r="D2964" s="39" t="n">
        <f aca="false">B2964-C2964</f>
        <v>0</v>
      </c>
      <c r="E2964" s="40" t="n">
        <f aca="false">IFERROR(ABS(D2964)/C2964*100,0)</f>
        <v>0</v>
      </c>
      <c r="F2964" s="39" t="n">
        <v>10.32</v>
      </c>
      <c r="G2964" s="39" t="n">
        <v>10.31999969</v>
      </c>
      <c r="H2964" s="39" t="n">
        <f aca="false">F2964-G2964</f>
        <v>3.10000000780519E-007</v>
      </c>
      <c r="I2964" s="40" t="n">
        <f aca="false">IFERROR(ABS(H2964)/G2964*100,0)</f>
        <v>3.00387606678813E-006</v>
      </c>
      <c r="J2964" s="39" t="n">
        <v>10.09</v>
      </c>
      <c r="K2964" s="39" t="n">
        <v>10.09000015</v>
      </c>
      <c r="L2964" s="39" t="n">
        <f aca="false">J2964-K2964</f>
        <v>-1.49999999976558E-007</v>
      </c>
      <c r="M2964" s="40" t="n">
        <f aca="false">IFERROR(ABS(L2964)/K2964*100,0)</f>
        <v>1.48662039392098E-006</v>
      </c>
      <c r="N2964" s="39" t="n">
        <v>10.29</v>
      </c>
      <c r="O2964" s="39" t="n">
        <v>10.28999996</v>
      </c>
      <c r="P2964" s="39" t="n">
        <f aca="false">N2964-O2964</f>
        <v>3.99999997569012E-008</v>
      </c>
      <c r="Q2964" s="40" t="n">
        <f aca="false">IFERROR(ABS(P2964)/O2964*100,0)</f>
        <v>3.88726918487774E-007</v>
      </c>
      <c r="R2964" s="41" t="n">
        <v>9402567</v>
      </c>
      <c r="S2964" s="41" t="n">
        <v>9402600</v>
      </c>
      <c r="T2964" s="41" t="n">
        <f aca="false">R2964-S2964</f>
        <v>-33</v>
      </c>
      <c r="U2964" s="40" t="n">
        <f aca="false">IFERROR(ABS(T2964)/S2964*100,0)</f>
        <v>0.000350966753876587</v>
      </c>
    </row>
    <row r="2965" customFormat="false" ht="15" hidden="false" customHeight="false" outlineLevel="0" collapsed="false">
      <c r="A2965" s="38" t="n">
        <v>40021</v>
      </c>
      <c r="B2965" s="39" t="n">
        <v>10.32</v>
      </c>
      <c r="C2965" s="39" t="n">
        <v>10.31999969</v>
      </c>
      <c r="D2965" s="39" t="n">
        <f aca="false">B2965-C2965</f>
        <v>3.10000000780519E-007</v>
      </c>
      <c r="E2965" s="40" t="n">
        <f aca="false">IFERROR(ABS(D2965)/C2965*100,0)</f>
        <v>3.00387606678813E-006</v>
      </c>
      <c r="F2965" s="39" t="n">
        <v>10.45</v>
      </c>
      <c r="G2965" s="39" t="n">
        <v>10.44999981</v>
      </c>
      <c r="H2965" s="39" t="n">
        <f aca="false">F2965-G2965</f>
        <v>1.89999999733459E-007</v>
      </c>
      <c r="I2965" s="40" t="n">
        <f aca="false">IFERROR(ABS(H2965)/G2965*100,0)</f>
        <v>1.81818184868904E-006</v>
      </c>
      <c r="J2965" s="39" t="n">
        <v>10.1</v>
      </c>
      <c r="K2965" s="39" t="n">
        <v>10.10000038</v>
      </c>
      <c r="L2965" s="39" t="n">
        <f aca="false">J2965-K2965</f>
        <v>-3.80000001243275E-007</v>
      </c>
      <c r="M2965" s="40" t="n">
        <f aca="false">IFERROR(ABS(L2965)/K2965*100,0)</f>
        <v>3.76237610837867E-006</v>
      </c>
      <c r="N2965" s="39" t="n">
        <v>10.29</v>
      </c>
      <c r="O2965" s="39" t="n">
        <v>10.28999996</v>
      </c>
      <c r="P2965" s="39" t="n">
        <f aca="false">N2965-O2965</f>
        <v>3.99999997569012E-008</v>
      </c>
      <c r="Q2965" s="40" t="n">
        <f aca="false">IFERROR(ABS(P2965)/O2965*100,0)</f>
        <v>3.88726918487774E-007</v>
      </c>
      <c r="R2965" s="41" t="n">
        <v>10435452</v>
      </c>
      <c r="S2965" s="41" t="n">
        <v>10433400</v>
      </c>
      <c r="T2965" s="41" t="n">
        <f aca="false">R2965-S2965</f>
        <v>2052</v>
      </c>
      <c r="U2965" s="40" t="n">
        <f aca="false">IFERROR(ABS(T2965)/S2965*100,0)</f>
        <v>0.0196676059577894</v>
      </c>
    </row>
    <row r="2966" customFormat="false" ht="15" hidden="false" customHeight="false" outlineLevel="0" collapsed="false">
      <c r="A2966" s="38" t="n">
        <v>40022</v>
      </c>
      <c r="B2966" s="39" t="n">
        <v>10.29</v>
      </c>
      <c r="C2966" s="39" t="n">
        <v>10.28999996</v>
      </c>
      <c r="D2966" s="39" t="n">
        <f aca="false">B2966-C2966</f>
        <v>3.99999997569012E-008</v>
      </c>
      <c r="E2966" s="40" t="n">
        <f aca="false">IFERROR(ABS(D2966)/C2966*100,0)</f>
        <v>3.88726918487774E-007</v>
      </c>
      <c r="F2966" s="39" t="n">
        <v>10.36</v>
      </c>
      <c r="G2966" s="39" t="n">
        <v>10.35999966</v>
      </c>
      <c r="H2966" s="39" t="n">
        <f aca="false">F2966-G2966</f>
        <v>3.39999999710017E-007</v>
      </c>
      <c r="I2966" s="40" t="n">
        <f aca="false">IFERROR(ABS(H2966)/G2966*100,0)</f>
        <v>3.28185338675983E-006</v>
      </c>
      <c r="J2966" s="39" t="n">
        <v>10.15</v>
      </c>
      <c r="K2966" s="39" t="n">
        <v>10.14999962</v>
      </c>
      <c r="L2966" s="39" t="n">
        <f aca="false">J2966-K2966</f>
        <v>3.80000001243275E-007</v>
      </c>
      <c r="M2966" s="40" t="n">
        <f aca="false">IFERROR(ABS(L2966)/K2966*100,0)</f>
        <v>3.74384251694459E-006</v>
      </c>
      <c r="N2966" s="39" t="n">
        <v>10.24</v>
      </c>
      <c r="O2966" s="39" t="n">
        <v>10.23999977</v>
      </c>
      <c r="P2966" s="39" t="n">
        <f aca="false">N2966-O2966</f>
        <v>2.2999999949036E-007</v>
      </c>
      <c r="Q2966" s="40" t="n">
        <f aca="false">IFERROR(ABS(P2966)/O2966*100,0)</f>
        <v>2.24609379547242E-006</v>
      </c>
      <c r="R2966" s="41" t="n">
        <v>9445320</v>
      </c>
      <c r="S2966" s="41" t="n">
        <v>9445400</v>
      </c>
      <c r="T2966" s="41" t="n">
        <f aca="false">R2966-S2966</f>
        <v>-80</v>
      </c>
      <c r="U2966" s="40" t="n">
        <f aca="false">IFERROR(ABS(T2966)/S2966*100,0)</f>
        <v>0.000846973129777458</v>
      </c>
    </row>
    <row r="2967" customFormat="false" ht="15" hidden="false" customHeight="false" outlineLevel="0" collapsed="false">
      <c r="A2967" s="38" t="n">
        <v>40023</v>
      </c>
      <c r="B2967" s="39" t="n">
        <v>10.17</v>
      </c>
      <c r="C2967" s="39" t="n">
        <v>10.17000008</v>
      </c>
      <c r="D2967" s="39" t="n">
        <f aca="false">B2967-C2967</f>
        <v>-7.99999995138023E-008</v>
      </c>
      <c r="E2967" s="40" t="n">
        <f aca="false">IFERROR(ABS(D2967)/C2967*100,0)</f>
        <v>7.86627324331371E-007</v>
      </c>
      <c r="F2967" s="39" t="n">
        <v>10.18</v>
      </c>
      <c r="G2967" s="39" t="n">
        <v>10.18000031</v>
      </c>
      <c r="H2967" s="39" t="n">
        <f aca="false">F2967-G2967</f>
        <v>-3.10000000780519E-007</v>
      </c>
      <c r="I2967" s="40" t="n">
        <f aca="false">IFERROR(ABS(H2967)/G2967*100,0)</f>
        <v>3.04518655540708E-006</v>
      </c>
      <c r="J2967" s="39" t="n">
        <v>10</v>
      </c>
      <c r="K2967" s="39" t="n">
        <v>10</v>
      </c>
      <c r="L2967" s="39" t="n">
        <f aca="false">J2967-K2967</f>
        <v>0</v>
      </c>
      <c r="M2967" s="40" t="n">
        <f aca="false">IFERROR(ABS(L2967)/K2967*100,0)</f>
        <v>0</v>
      </c>
      <c r="N2967" s="39" t="n">
        <v>10.1</v>
      </c>
      <c r="O2967" s="39" t="n">
        <v>10.10000038</v>
      </c>
      <c r="P2967" s="39" t="n">
        <f aca="false">N2967-O2967</f>
        <v>-3.80000001243275E-007</v>
      </c>
      <c r="Q2967" s="40" t="n">
        <f aca="false">IFERROR(ABS(P2967)/O2967*100,0)</f>
        <v>3.76237610837867E-006</v>
      </c>
      <c r="R2967" s="41" t="n">
        <v>13152673</v>
      </c>
      <c r="S2967" s="41" t="n">
        <v>13151600</v>
      </c>
      <c r="T2967" s="41" t="n">
        <f aca="false">R2967-S2967</f>
        <v>1073</v>
      </c>
      <c r="U2967" s="40" t="n">
        <f aca="false">IFERROR(ABS(T2967)/S2967*100,0)</f>
        <v>0.00815870312357432</v>
      </c>
    </row>
    <row r="2968" customFormat="false" ht="15" hidden="false" customHeight="false" outlineLevel="0" collapsed="false">
      <c r="A2968" s="38" t="n">
        <v>40024</v>
      </c>
      <c r="B2968" s="39" t="n">
        <v>10.67</v>
      </c>
      <c r="C2968" s="39" t="n">
        <v>10.67000008</v>
      </c>
      <c r="D2968" s="39" t="n">
        <f aca="false">B2968-C2968</f>
        <v>-7.99999995138023E-008</v>
      </c>
      <c r="E2968" s="40" t="n">
        <f aca="false">IFERROR(ABS(D2968)/C2968*100,0)</f>
        <v>7.49765688041141E-007</v>
      </c>
      <c r="F2968" s="39" t="n">
        <v>10.94</v>
      </c>
      <c r="G2968" s="39" t="n">
        <v>10.93999958</v>
      </c>
      <c r="H2968" s="39" t="n">
        <f aca="false">F2968-G2968</f>
        <v>4.19999999223819E-007</v>
      </c>
      <c r="I2968" s="40" t="n">
        <f aca="false">IFERROR(ABS(H2968)/G2968*100,0)</f>
        <v>3.83912262658258E-006</v>
      </c>
      <c r="J2968" s="39" t="n">
        <v>10.54</v>
      </c>
      <c r="K2968" s="39" t="n">
        <v>10.53999996</v>
      </c>
      <c r="L2968" s="39" t="n">
        <f aca="false">J2968-K2968</f>
        <v>3.99999997569012E-008</v>
      </c>
      <c r="M2968" s="40" t="n">
        <f aca="false">IFERROR(ABS(L2968)/K2968*100,0)</f>
        <v>3.79506640500036E-007</v>
      </c>
      <c r="N2968" s="39" t="n">
        <v>10.77</v>
      </c>
      <c r="O2968" s="39" t="n">
        <v>10.77000046</v>
      </c>
      <c r="P2968" s="39" t="n">
        <f aca="false">N2968-O2968</f>
        <v>-4.60000000757077E-007</v>
      </c>
      <c r="Q2968" s="40" t="n">
        <f aca="false">IFERROR(ABS(P2968)/O2968*100,0)</f>
        <v>4.27112331578375E-006</v>
      </c>
      <c r="R2968" s="41" t="n">
        <v>22565108</v>
      </c>
      <c r="S2968" s="41" t="n">
        <v>22562200</v>
      </c>
      <c r="T2968" s="41" t="n">
        <f aca="false">R2968-S2968</f>
        <v>2908</v>
      </c>
      <c r="U2968" s="40" t="n">
        <f aca="false">IFERROR(ABS(T2968)/S2968*100,0)</f>
        <v>0.0128888140340924</v>
      </c>
    </row>
    <row r="2969" customFormat="false" ht="15" hidden="false" customHeight="false" outlineLevel="0" collapsed="false">
      <c r="A2969" s="38" t="n">
        <v>40025</v>
      </c>
      <c r="B2969" s="39" t="n">
        <v>10.79</v>
      </c>
      <c r="C2969" s="39" t="n">
        <v>10.78999996</v>
      </c>
      <c r="D2969" s="39" t="n">
        <f aca="false">B2969-C2969</f>
        <v>3.99999997569012E-008</v>
      </c>
      <c r="E2969" s="40" t="n">
        <f aca="false">IFERROR(ABS(D2969)/C2969*100,0)</f>
        <v>3.70713622846957E-007</v>
      </c>
      <c r="F2969" s="39" t="n">
        <v>10.87</v>
      </c>
      <c r="G2969" s="39" t="n">
        <v>10.86999989</v>
      </c>
      <c r="H2969" s="39" t="n">
        <f aca="false">F2969-G2969</f>
        <v>1.099999984433E-007</v>
      </c>
      <c r="I2969" s="40" t="n">
        <f aca="false">IFERROR(ABS(H2969)/G2969*100,0)</f>
        <v>1.01195951753869E-006</v>
      </c>
      <c r="J2969" s="39" t="n">
        <v>10.44</v>
      </c>
      <c r="K2969" s="39" t="n">
        <v>10.43999958</v>
      </c>
      <c r="L2969" s="39" t="n">
        <f aca="false">J2969-K2969</f>
        <v>4.19999999223819E-007</v>
      </c>
      <c r="M2969" s="40" t="n">
        <f aca="false">IFERROR(ABS(L2969)/K2969*100,0)</f>
        <v>4.02298866015681E-006</v>
      </c>
      <c r="N2969" s="39" t="n">
        <v>10.47</v>
      </c>
      <c r="O2969" s="39" t="n">
        <v>10.47000027</v>
      </c>
      <c r="P2969" s="39" t="n">
        <f aca="false">N2969-O2969</f>
        <v>-2.69999999247261E-007</v>
      </c>
      <c r="Q2969" s="40" t="n">
        <f aca="false">IFERROR(ABS(P2969)/O2969*100,0)</f>
        <v>2.57879648791319E-006</v>
      </c>
      <c r="R2969" s="41" t="n">
        <v>18821704</v>
      </c>
      <c r="S2969" s="41" t="n">
        <v>18821800</v>
      </c>
      <c r="T2969" s="41" t="n">
        <f aca="false">R2969-S2969</f>
        <v>-96</v>
      </c>
      <c r="U2969" s="40" t="n">
        <f aca="false">IFERROR(ABS(T2969)/S2969*100,0)</f>
        <v>0.000510046860555314</v>
      </c>
    </row>
    <row r="2970" customFormat="false" ht="15" hidden="false" customHeight="false" outlineLevel="0" collapsed="false">
      <c r="A2970" s="38" t="n">
        <v>40028</v>
      </c>
      <c r="B2970" s="39" t="n">
        <v>10.73</v>
      </c>
      <c r="C2970" s="39" t="n">
        <v>10.72999954</v>
      </c>
      <c r="D2970" s="39" t="n">
        <f aca="false">B2970-C2970</f>
        <v>4.60000000757077E-007</v>
      </c>
      <c r="E2970" s="40" t="n">
        <f aca="false">IFERROR(ABS(D2970)/C2970*100,0)</f>
        <v>4.28704585719933E-006</v>
      </c>
      <c r="F2970" s="39" t="n">
        <v>10.75</v>
      </c>
      <c r="G2970" s="39" t="n">
        <v>10.75</v>
      </c>
      <c r="H2970" s="39" t="n">
        <f aca="false">F2970-G2970</f>
        <v>0</v>
      </c>
      <c r="I2970" s="40" t="n">
        <f aca="false">IFERROR(ABS(H2970)/G2970*100,0)</f>
        <v>0</v>
      </c>
      <c r="J2970" s="39" t="n">
        <v>10.49</v>
      </c>
      <c r="K2970" s="39" t="n">
        <v>10.48999977</v>
      </c>
      <c r="L2970" s="39" t="n">
        <f aca="false">J2970-K2970</f>
        <v>2.2999999949036E-007</v>
      </c>
      <c r="M2970" s="40" t="n">
        <f aca="false">IFERROR(ABS(L2970)/K2970*100,0)</f>
        <v>2.19256439021219E-006</v>
      </c>
      <c r="N2970" s="39" t="n">
        <v>10.58</v>
      </c>
      <c r="O2970" s="39" t="n">
        <v>10.57999992</v>
      </c>
      <c r="P2970" s="39" t="n">
        <f aca="false">N2970-O2970</f>
        <v>7.99999995138023E-008</v>
      </c>
      <c r="Q2970" s="40" t="n">
        <f aca="false">IFERROR(ABS(P2970)/O2970*100,0)</f>
        <v>7.56143668418878E-007</v>
      </c>
      <c r="R2970" s="41" t="n">
        <v>12041778</v>
      </c>
      <c r="S2970" s="41" t="n">
        <v>12038900</v>
      </c>
      <c r="T2970" s="41" t="n">
        <f aca="false">R2970-S2970</f>
        <v>2878</v>
      </c>
      <c r="U2970" s="40" t="n">
        <f aca="false">IFERROR(ABS(T2970)/S2970*100,0)</f>
        <v>0.0239058385732916</v>
      </c>
    </row>
    <row r="2971" customFormat="false" ht="15" hidden="false" customHeight="false" outlineLevel="0" collapsed="false">
      <c r="A2971" s="38" t="n">
        <v>40029</v>
      </c>
      <c r="B2971" s="39" t="n">
        <v>10.5</v>
      </c>
      <c r="C2971" s="39" t="n">
        <v>10.53999996</v>
      </c>
      <c r="D2971" s="39" t="n">
        <f aca="false">B2971-C2971</f>
        <v>-0.0399999599999994</v>
      </c>
      <c r="E2971" s="40" t="n">
        <f aca="false">IFERROR(ABS(D2971)/C2971*100,0)</f>
        <v>0.379506263299828</v>
      </c>
      <c r="F2971" s="39" t="n">
        <v>10.57</v>
      </c>
      <c r="G2971" s="39" t="n">
        <v>10.56999969</v>
      </c>
      <c r="H2971" s="39" t="n">
        <f aca="false">F2971-G2971</f>
        <v>3.10000000780519E-007</v>
      </c>
      <c r="I2971" s="40" t="n">
        <f aca="false">IFERROR(ABS(H2971)/G2971*100,0)</f>
        <v>2.93282885404247E-006</v>
      </c>
      <c r="J2971" s="39" t="n">
        <v>10.39</v>
      </c>
      <c r="K2971" s="39" t="n">
        <v>10.39000034</v>
      </c>
      <c r="L2971" s="39" t="n">
        <f aca="false">J2971-K2971</f>
        <v>-3.39999999710017E-007</v>
      </c>
      <c r="M2971" s="40" t="n">
        <f aca="false">IFERROR(ABS(L2971)/K2971*100,0)</f>
        <v>3.27237717597627E-006</v>
      </c>
      <c r="N2971" s="39" t="n">
        <v>10.47</v>
      </c>
      <c r="O2971" s="39" t="n">
        <v>10.47000027</v>
      </c>
      <c r="P2971" s="39" t="n">
        <f aca="false">N2971-O2971</f>
        <v>-2.69999999247261E-007</v>
      </c>
      <c r="Q2971" s="40" t="n">
        <f aca="false">IFERROR(ABS(P2971)/O2971*100,0)</f>
        <v>2.57879648791319E-006</v>
      </c>
      <c r="R2971" s="41" t="n">
        <v>9719952</v>
      </c>
      <c r="S2971" s="41" t="n">
        <v>9719100</v>
      </c>
      <c r="T2971" s="41" t="n">
        <f aca="false">R2971-S2971</f>
        <v>852</v>
      </c>
      <c r="U2971" s="40" t="n">
        <f aca="false">IFERROR(ABS(T2971)/S2971*100,0)</f>
        <v>0.00876624378800506</v>
      </c>
    </row>
    <row r="2972" customFormat="false" ht="15" hidden="false" customHeight="false" outlineLevel="0" collapsed="false">
      <c r="A2972" s="38" t="n">
        <v>40030</v>
      </c>
      <c r="B2972" s="39" t="n">
        <v>10.43</v>
      </c>
      <c r="C2972" s="39" t="n">
        <v>10.43000031</v>
      </c>
      <c r="D2972" s="39" t="n">
        <f aca="false">B2972-C2972</f>
        <v>-3.10000000780519E-007</v>
      </c>
      <c r="E2972" s="40" t="n">
        <f aca="false">IFERROR(ABS(D2972)/C2972*100,0)</f>
        <v>2.9721955087892E-006</v>
      </c>
      <c r="F2972" s="39" t="n">
        <v>10.46</v>
      </c>
      <c r="G2972" s="39" t="n">
        <v>10.46000004</v>
      </c>
      <c r="H2972" s="39" t="n">
        <f aca="false">F2972-G2972</f>
        <v>-3.99999997569012E-008</v>
      </c>
      <c r="I2972" s="40" t="n">
        <f aca="false">IFERROR(ABS(H2972)/G2972*100,0)</f>
        <v>3.82409174033819E-007</v>
      </c>
      <c r="J2972" s="39" t="n">
        <v>10.19</v>
      </c>
      <c r="K2972" s="39" t="n">
        <v>10.18999958</v>
      </c>
      <c r="L2972" s="39" t="n">
        <f aca="false">J2972-K2972</f>
        <v>4.19999999223819E-007</v>
      </c>
      <c r="M2972" s="40" t="n">
        <f aca="false">IFERROR(ABS(L2972)/K2972*100,0)</f>
        <v>4.12168809160853E-006</v>
      </c>
      <c r="N2972" s="39" t="n">
        <v>10.28</v>
      </c>
      <c r="O2972" s="39" t="n">
        <v>10.27999973</v>
      </c>
      <c r="P2972" s="39" t="n">
        <f aca="false">N2972-O2972</f>
        <v>2.69999999247261E-007</v>
      </c>
      <c r="Q2972" s="40" t="n">
        <f aca="false">IFERROR(ABS(P2972)/O2972*100,0)</f>
        <v>2.62645920562939E-006</v>
      </c>
      <c r="R2972" s="41" t="n">
        <v>11247808</v>
      </c>
      <c r="S2972" s="41" t="n">
        <v>11247900</v>
      </c>
      <c r="T2972" s="41" t="n">
        <f aca="false">R2972-S2972</f>
        <v>-92</v>
      </c>
      <c r="U2972" s="40" t="n">
        <f aca="false">IFERROR(ABS(T2972)/S2972*100,0)</f>
        <v>0.000817930458129962</v>
      </c>
    </row>
    <row r="2973" customFormat="false" ht="15" hidden="false" customHeight="false" outlineLevel="0" collapsed="false">
      <c r="A2973" s="38" t="n">
        <v>40031</v>
      </c>
      <c r="B2973" s="39" t="n">
        <v>10.37</v>
      </c>
      <c r="C2973" s="39" t="n">
        <v>10.36999989</v>
      </c>
      <c r="D2973" s="39" t="n">
        <f aca="false">B2973-C2973</f>
        <v>1.099999984433E-007</v>
      </c>
      <c r="E2973" s="40" t="n">
        <f aca="false">IFERROR(ABS(D2973)/C2973*100,0)</f>
        <v>1.06075216596072E-006</v>
      </c>
      <c r="F2973" s="39" t="n">
        <v>10.54</v>
      </c>
      <c r="G2973" s="39" t="n">
        <v>10.53999996</v>
      </c>
      <c r="H2973" s="39" t="n">
        <f aca="false">F2973-G2973</f>
        <v>3.99999997569012E-008</v>
      </c>
      <c r="I2973" s="40" t="n">
        <f aca="false">IFERROR(ABS(H2973)/G2973*100,0)</f>
        <v>3.79506640500036E-007</v>
      </c>
      <c r="J2973" s="39" t="n">
        <v>10</v>
      </c>
      <c r="K2973" s="39" t="n">
        <v>10</v>
      </c>
      <c r="L2973" s="39" t="n">
        <f aca="false">J2973-K2973</f>
        <v>0</v>
      </c>
      <c r="M2973" s="40" t="n">
        <f aca="false">IFERROR(ABS(L2973)/K2973*100,0)</f>
        <v>0</v>
      </c>
      <c r="N2973" s="39" t="n">
        <v>10.16</v>
      </c>
      <c r="O2973" s="39" t="n">
        <v>10.15999985</v>
      </c>
      <c r="P2973" s="39" t="n">
        <f aca="false">N2973-O2973</f>
        <v>1.49999999976558E-007</v>
      </c>
      <c r="Q2973" s="40" t="n">
        <f aca="false">IFERROR(ABS(P2973)/O2973*100,0)</f>
        <v>1.47637797432209E-006</v>
      </c>
      <c r="R2973" s="41" t="n">
        <v>13331230</v>
      </c>
      <c r="S2973" s="41" t="n">
        <v>13331100</v>
      </c>
      <c r="T2973" s="41" t="n">
        <f aca="false">R2973-S2973</f>
        <v>130</v>
      </c>
      <c r="U2973" s="40" t="n">
        <f aca="false">IFERROR(ABS(T2973)/S2973*100,0)</f>
        <v>0.000975163339859426</v>
      </c>
    </row>
    <row r="2974" customFormat="false" ht="15" hidden="false" customHeight="false" outlineLevel="0" collapsed="false">
      <c r="A2974" s="38" t="n">
        <v>40032</v>
      </c>
      <c r="B2974" s="39" t="n">
        <v>10.2</v>
      </c>
      <c r="C2974" s="39" t="n">
        <v>10.19999981</v>
      </c>
      <c r="D2974" s="39" t="n">
        <f aca="false">B2974-C2974</f>
        <v>1.89999999733459E-007</v>
      </c>
      <c r="E2974" s="40" t="n">
        <f aca="false">IFERROR(ABS(D2974)/C2974*100,0)</f>
        <v>1.86274513012426E-006</v>
      </c>
      <c r="F2974" s="39" t="n">
        <v>10.28</v>
      </c>
      <c r="G2974" s="39" t="n">
        <v>10.27999973</v>
      </c>
      <c r="H2974" s="39" t="n">
        <f aca="false">F2974-G2974</f>
        <v>2.69999999247261E-007</v>
      </c>
      <c r="I2974" s="40" t="n">
        <f aca="false">IFERROR(ABS(H2974)/G2974*100,0)</f>
        <v>2.62645920562939E-006</v>
      </c>
      <c r="J2974" s="39" t="n">
        <v>10</v>
      </c>
      <c r="K2974" s="39" t="n">
        <v>10</v>
      </c>
      <c r="L2974" s="39" t="n">
        <f aca="false">J2974-K2974</f>
        <v>0</v>
      </c>
      <c r="M2974" s="40" t="n">
        <f aca="false">IFERROR(ABS(L2974)/K2974*100,0)</f>
        <v>0</v>
      </c>
      <c r="N2974" s="39" t="n">
        <v>10.23</v>
      </c>
      <c r="O2974" s="39" t="n">
        <v>10.22999954</v>
      </c>
      <c r="P2974" s="39" t="n">
        <f aca="false">N2974-O2974</f>
        <v>4.60000000757077E-007</v>
      </c>
      <c r="Q2974" s="40" t="n">
        <f aca="false">IFERROR(ABS(P2974)/O2974*100,0)</f>
        <v>4.49657889971984E-006</v>
      </c>
      <c r="R2974" s="41" t="n">
        <v>8923756</v>
      </c>
      <c r="S2974" s="41" t="n">
        <v>8923800</v>
      </c>
      <c r="T2974" s="41" t="n">
        <f aca="false">R2974-S2974</f>
        <v>-44</v>
      </c>
      <c r="U2974" s="40" t="n">
        <f aca="false">IFERROR(ABS(T2974)/S2974*100,0)</f>
        <v>0.000493063493130729</v>
      </c>
    </row>
    <row r="2975" customFormat="false" ht="15" hidden="false" customHeight="false" outlineLevel="0" collapsed="false">
      <c r="A2975" s="38" t="n">
        <v>40035</v>
      </c>
      <c r="B2975" s="39" t="n">
        <v>10.21</v>
      </c>
      <c r="C2975" s="39" t="n">
        <v>10.21000004</v>
      </c>
      <c r="D2975" s="39" t="n">
        <f aca="false">B2975-C2975</f>
        <v>-3.99999997569012E-008</v>
      </c>
      <c r="E2975" s="40" t="n">
        <f aca="false">IFERROR(ABS(D2975)/C2975*100,0)</f>
        <v>3.91772767876514E-007</v>
      </c>
      <c r="F2975" s="39" t="n">
        <v>10.28</v>
      </c>
      <c r="G2975" s="39" t="n">
        <v>10.27999973</v>
      </c>
      <c r="H2975" s="39" t="n">
        <f aca="false">F2975-G2975</f>
        <v>2.69999999247261E-007</v>
      </c>
      <c r="I2975" s="40" t="n">
        <f aca="false">IFERROR(ABS(H2975)/G2975*100,0)</f>
        <v>2.62645920562939E-006</v>
      </c>
      <c r="J2975" s="39" t="n">
        <v>10.06</v>
      </c>
      <c r="K2975" s="39" t="n">
        <v>10.06000042</v>
      </c>
      <c r="L2975" s="39" t="n">
        <f aca="false">J2975-K2975</f>
        <v>-4.19999999223819E-007</v>
      </c>
      <c r="M2975" s="40" t="n">
        <f aca="false">IFERROR(ABS(L2975)/K2975*100,0)</f>
        <v>4.17495011619313E-006</v>
      </c>
      <c r="N2975" s="39" t="n">
        <v>10.21</v>
      </c>
      <c r="O2975" s="39" t="n">
        <v>10.21000004</v>
      </c>
      <c r="P2975" s="39" t="n">
        <f aca="false">N2975-O2975</f>
        <v>-3.99999997569012E-008</v>
      </c>
      <c r="Q2975" s="40" t="n">
        <f aca="false">IFERROR(ABS(P2975)/O2975*100,0)</f>
        <v>3.91772767876514E-007</v>
      </c>
      <c r="R2975" s="41" t="n">
        <v>7013418</v>
      </c>
      <c r="S2975" s="41" t="n">
        <v>7013500</v>
      </c>
      <c r="T2975" s="41" t="n">
        <f aca="false">R2975-S2975</f>
        <v>-82</v>
      </c>
      <c r="U2975" s="40" t="n">
        <f aca="false">IFERROR(ABS(T2975)/S2975*100,0)</f>
        <v>0.00116917373636558</v>
      </c>
    </row>
    <row r="2976" customFormat="false" ht="15" hidden="false" customHeight="false" outlineLevel="0" collapsed="false">
      <c r="A2976" s="38" t="n">
        <v>40036</v>
      </c>
      <c r="B2976" s="39" t="n">
        <v>10.21</v>
      </c>
      <c r="C2976" s="39" t="n">
        <v>10.21000004</v>
      </c>
      <c r="D2976" s="39" t="n">
        <f aca="false">B2976-C2976</f>
        <v>-3.99999997569012E-008</v>
      </c>
      <c r="E2976" s="40" t="n">
        <f aca="false">IFERROR(ABS(D2976)/C2976*100,0)</f>
        <v>3.91772767876514E-007</v>
      </c>
      <c r="F2976" s="39" t="n">
        <v>10.36</v>
      </c>
      <c r="G2976" s="39" t="n">
        <v>10.35999966</v>
      </c>
      <c r="H2976" s="39" t="n">
        <f aca="false">F2976-G2976</f>
        <v>3.39999999710017E-007</v>
      </c>
      <c r="I2976" s="40" t="n">
        <f aca="false">IFERROR(ABS(H2976)/G2976*100,0)</f>
        <v>3.28185338675983E-006</v>
      </c>
      <c r="J2976" s="39" t="n">
        <v>10.11</v>
      </c>
      <c r="K2976" s="39" t="n">
        <v>10.10999966</v>
      </c>
      <c r="L2976" s="39" t="n">
        <f aca="false">J2976-K2976</f>
        <v>3.39999999710017E-007</v>
      </c>
      <c r="M2976" s="40" t="n">
        <f aca="false">IFERROR(ABS(L2976)/K2976*100,0)</f>
        <v>3.36300703406766E-006</v>
      </c>
      <c r="N2976" s="39" t="n">
        <v>10.22</v>
      </c>
      <c r="O2976" s="39" t="n">
        <v>10.22000027</v>
      </c>
      <c r="P2976" s="39" t="n">
        <f aca="false">N2976-O2976</f>
        <v>-2.69999999247261E-007</v>
      </c>
      <c r="Q2976" s="40" t="n">
        <f aca="false">IFERROR(ABS(P2976)/O2976*100,0)</f>
        <v>2.64187859211535E-006</v>
      </c>
      <c r="R2976" s="41" t="n">
        <v>13716865</v>
      </c>
      <c r="S2976" s="41" t="n">
        <v>13716900</v>
      </c>
      <c r="T2976" s="41" t="n">
        <f aca="false">R2976-S2976</f>
        <v>-35</v>
      </c>
      <c r="U2976" s="40" t="n">
        <f aca="false">IFERROR(ABS(T2976)/S2976*100,0)</f>
        <v>0.000255159693516757</v>
      </c>
    </row>
    <row r="2977" customFormat="false" ht="15" hidden="false" customHeight="false" outlineLevel="0" collapsed="false">
      <c r="A2977" s="38" t="n">
        <v>40037</v>
      </c>
      <c r="B2977" s="39" t="n">
        <v>10.2</v>
      </c>
      <c r="C2977" s="39" t="n">
        <v>10.19999981</v>
      </c>
      <c r="D2977" s="39" t="n">
        <f aca="false">B2977-C2977</f>
        <v>1.89999999733459E-007</v>
      </c>
      <c r="E2977" s="40" t="n">
        <f aca="false">IFERROR(ABS(D2977)/C2977*100,0)</f>
        <v>1.86274513012426E-006</v>
      </c>
      <c r="F2977" s="39" t="n">
        <v>10.56</v>
      </c>
      <c r="G2977" s="39" t="n">
        <v>10.56000042</v>
      </c>
      <c r="H2977" s="39" t="n">
        <f aca="false">F2977-G2977</f>
        <v>-4.19999999223819E-007</v>
      </c>
      <c r="I2977" s="40" t="n">
        <f aca="false">IFERROR(ABS(H2977)/G2977*100,0)</f>
        <v>3.97727256173555E-006</v>
      </c>
      <c r="J2977" s="39" t="n">
        <v>10.18</v>
      </c>
      <c r="K2977" s="39" t="n">
        <v>10.18000031</v>
      </c>
      <c r="L2977" s="39" t="n">
        <f aca="false">J2977-K2977</f>
        <v>-3.10000000780519E-007</v>
      </c>
      <c r="M2977" s="40" t="n">
        <f aca="false">IFERROR(ABS(L2977)/K2977*100,0)</f>
        <v>3.04518655540708E-006</v>
      </c>
      <c r="N2977" s="39" t="n">
        <v>10.42</v>
      </c>
      <c r="O2977" s="39" t="n">
        <v>10.42000008</v>
      </c>
      <c r="P2977" s="39" t="n">
        <f aca="false">N2977-O2977</f>
        <v>-7.99999995138023E-008</v>
      </c>
      <c r="Q2977" s="40" t="n">
        <f aca="false">IFERROR(ABS(P2977)/O2977*100,0)</f>
        <v>7.67754308057571E-007</v>
      </c>
      <c r="R2977" s="41" t="n">
        <v>11673055</v>
      </c>
      <c r="S2977" s="41" t="n">
        <v>11673100</v>
      </c>
      <c r="T2977" s="41" t="n">
        <f aca="false">R2977-S2977</f>
        <v>-45</v>
      </c>
      <c r="U2977" s="40" t="n">
        <f aca="false">IFERROR(ABS(T2977)/S2977*100,0)</f>
        <v>0.000385501709057577</v>
      </c>
    </row>
    <row r="2978" customFormat="false" ht="15" hidden="false" customHeight="false" outlineLevel="0" collapsed="false">
      <c r="A2978" s="38" t="n">
        <v>40038</v>
      </c>
      <c r="B2978" s="39" t="n">
        <v>10.64</v>
      </c>
      <c r="C2978" s="39" t="n">
        <v>10.64000034</v>
      </c>
      <c r="D2978" s="39" t="n">
        <f aca="false">B2978-C2978</f>
        <v>-3.39999999710017E-007</v>
      </c>
      <c r="E2978" s="40" t="n">
        <f aca="false">IFERROR(ABS(D2978)/C2978*100,0)</f>
        <v>3.19548861696763E-006</v>
      </c>
      <c r="F2978" s="39" t="n">
        <v>10.98</v>
      </c>
      <c r="G2978" s="39" t="n">
        <v>10.97999954</v>
      </c>
      <c r="H2978" s="39" t="n">
        <f aca="false">F2978-G2978</f>
        <v>4.60000000757077E-007</v>
      </c>
      <c r="I2978" s="40" t="n">
        <f aca="false">IFERROR(ABS(H2978)/G2978*100,0)</f>
        <v>4.18943551938507E-006</v>
      </c>
      <c r="J2978" s="39" t="n">
        <v>10.48</v>
      </c>
      <c r="K2978" s="39" t="n">
        <v>10.47999954</v>
      </c>
      <c r="L2978" s="39" t="n">
        <f aca="false">J2978-K2978</f>
        <v>4.60000000757077E-007</v>
      </c>
      <c r="M2978" s="40" t="n">
        <f aca="false">IFERROR(ABS(L2978)/K2978*100,0)</f>
        <v>4.38931317698395E-006</v>
      </c>
      <c r="N2978" s="39" t="n">
        <v>10.95</v>
      </c>
      <c r="O2978" s="39" t="n">
        <v>10.94999981</v>
      </c>
      <c r="P2978" s="39" t="n">
        <f aca="false">N2978-O2978</f>
        <v>1.89999999733459E-007</v>
      </c>
      <c r="Q2978" s="40" t="n">
        <f aca="false">IFERROR(ABS(P2978)/O2978*100,0)</f>
        <v>1.73515984502523E-006</v>
      </c>
      <c r="R2978" s="41" t="n">
        <v>22142628</v>
      </c>
      <c r="S2978" s="41" t="n">
        <v>22142500</v>
      </c>
      <c r="T2978" s="41" t="n">
        <f aca="false">R2978-S2978</f>
        <v>128</v>
      </c>
      <c r="U2978" s="40" t="n">
        <f aca="false">IFERROR(ABS(T2978)/S2978*100,0)</f>
        <v>0.000578073839900644</v>
      </c>
    </row>
    <row r="2979" customFormat="false" ht="15" hidden="false" customHeight="false" outlineLevel="0" collapsed="false">
      <c r="A2979" s="38" t="n">
        <v>40039</v>
      </c>
      <c r="B2979" s="39" t="n">
        <v>10.82</v>
      </c>
      <c r="C2979" s="39" t="n">
        <v>10.81999969</v>
      </c>
      <c r="D2979" s="39" t="n">
        <f aca="false">B2979-C2979</f>
        <v>3.10000000780519E-007</v>
      </c>
      <c r="E2979" s="40" t="n">
        <f aca="false">IFERROR(ABS(D2979)/C2979*100,0)</f>
        <v>2.86506478430887E-006</v>
      </c>
      <c r="F2979" s="39" t="n">
        <v>11</v>
      </c>
      <c r="G2979" s="39" t="n">
        <v>11</v>
      </c>
      <c r="H2979" s="39" t="n">
        <f aca="false">F2979-G2979</f>
        <v>0</v>
      </c>
      <c r="I2979" s="40" t="n">
        <f aca="false">IFERROR(ABS(H2979)/G2979*100,0)</f>
        <v>0</v>
      </c>
      <c r="J2979" s="39" t="n">
        <v>10.47</v>
      </c>
      <c r="K2979" s="39" t="n">
        <v>10.47000027</v>
      </c>
      <c r="L2979" s="39" t="n">
        <f aca="false">J2979-K2979</f>
        <v>-2.69999999247261E-007</v>
      </c>
      <c r="M2979" s="40" t="n">
        <f aca="false">IFERROR(ABS(L2979)/K2979*100,0)</f>
        <v>2.57879648791319E-006</v>
      </c>
      <c r="N2979" s="39" t="n">
        <v>10.56</v>
      </c>
      <c r="O2979" s="39" t="n">
        <v>10.56000042</v>
      </c>
      <c r="P2979" s="39" t="n">
        <f aca="false">N2979-O2979</f>
        <v>-4.19999999223819E-007</v>
      </c>
      <c r="Q2979" s="40" t="n">
        <f aca="false">IFERROR(ABS(P2979)/O2979*100,0)</f>
        <v>3.97727256173555E-006</v>
      </c>
      <c r="R2979" s="41" t="n">
        <v>13179828</v>
      </c>
      <c r="S2979" s="41" t="n">
        <v>13179900</v>
      </c>
      <c r="T2979" s="41" t="n">
        <f aca="false">R2979-S2979</f>
        <v>-72</v>
      </c>
      <c r="U2979" s="40" t="n">
        <f aca="false">IFERROR(ABS(T2979)/S2979*100,0)</f>
        <v>0.000546286390640293</v>
      </c>
    </row>
    <row r="2980" customFormat="false" ht="15" hidden="false" customHeight="false" outlineLevel="0" collapsed="false">
      <c r="A2980" s="38" t="n">
        <v>40042</v>
      </c>
      <c r="B2980" s="39" t="n">
        <v>10.32</v>
      </c>
      <c r="C2980" s="39" t="n">
        <v>10.31999969</v>
      </c>
      <c r="D2980" s="39" t="n">
        <f aca="false">B2980-C2980</f>
        <v>3.10000000780519E-007</v>
      </c>
      <c r="E2980" s="40" t="n">
        <f aca="false">IFERROR(ABS(D2980)/C2980*100,0)</f>
        <v>3.00387606678813E-006</v>
      </c>
      <c r="F2980" s="39" t="n">
        <v>10.43</v>
      </c>
      <c r="G2980" s="39" t="n">
        <v>10.43000031</v>
      </c>
      <c r="H2980" s="39" t="n">
        <f aca="false">F2980-G2980</f>
        <v>-3.10000000780519E-007</v>
      </c>
      <c r="I2980" s="40" t="n">
        <f aca="false">IFERROR(ABS(H2980)/G2980*100,0)</f>
        <v>2.9721955087892E-006</v>
      </c>
      <c r="J2980" s="39" t="n">
        <v>10.16</v>
      </c>
      <c r="K2980" s="39" t="n">
        <v>10.15999985</v>
      </c>
      <c r="L2980" s="39" t="n">
        <f aca="false">J2980-K2980</f>
        <v>1.49999999976558E-007</v>
      </c>
      <c r="M2980" s="40" t="n">
        <f aca="false">IFERROR(ABS(L2980)/K2980*100,0)</f>
        <v>1.47637797432209E-006</v>
      </c>
      <c r="N2980" s="39" t="n">
        <v>10.35</v>
      </c>
      <c r="O2980" s="39" t="n">
        <v>10.35000038</v>
      </c>
      <c r="P2980" s="39" t="n">
        <f aca="false">N2980-O2980</f>
        <v>-3.80000001243275E-007</v>
      </c>
      <c r="Q2980" s="40" t="n">
        <f aca="false">IFERROR(ABS(P2980)/O2980*100,0)</f>
        <v>3.67149746175444E-006</v>
      </c>
      <c r="R2980" s="41" t="n">
        <v>12258116</v>
      </c>
      <c r="S2980" s="41" t="n">
        <v>12249000</v>
      </c>
      <c r="T2980" s="41" t="n">
        <f aca="false">R2980-S2980</f>
        <v>9116</v>
      </c>
      <c r="U2980" s="40" t="n">
        <f aca="false">IFERROR(ABS(T2980)/S2980*100,0)</f>
        <v>0.0744224018287207</v>
      </c>
    </row>
    <row r="2981" customFormat="false" ht="15" hidden="false" customHeight="false" outlineLevel="0" collapsed="false">
      <c r="A2981" s="38" t="n">
        <v>40043</v>
      </c>
      <c r="B2981" s="39" t="n">
        <v>10.37</v>
      </c>
      <c r="C2981" s="39" t="n">
        <v>10.36999989</v>
      </c>
      <c r="D2981" s="39" t="n">
        <f aca="false">B2981-C2981</f>
        <v>1.099999984433E-007</v>
      </c>
      <c r="E2981" s="40" t="n">
        <f aca="false">IFERROR(ABS(D2981)/C2981*100,0)</f>
        <v>1.06075216596072E-006</v>
      </c>
      <c r="F2981" s="39" t="n">
        <v>10.45</v>
      </c>
      <c r="G2981" s="39" t="n">
        <v>10.44999981</v>
      </c>
      <c r="H2981" s="39" t="n">
        <f aca="false">F2981-G2981</f>
        <v>1.89999999733459E-007</v>
      </c>
      <c r="I2981" s="40" t="n">
        <f aca="false">IFERROR(ABS(H2981)/G2981*100,0)</f>
        <v>1.81818184868904E-006</v>
      </c>
      <c r="J2981" s="39" t="n">
        <v>10.21</v>
      </c>
      <c r="K2981" s="39" t="n">
        <v>10.21000004</v>
      </c>
      <c r="L2981" s="39" t="n">
        <f aca="false">J2981-K2981</f>
        <v>-3.99999997569012E-008</v>
      </c>
      <c r="M2981" s="40" t="n">
        <f aca="false">IFERROR(ABS(L2981)/K2981*100,0)</f>
        <v>3.91772767876514E-007</v>
      </c>
      <c r="N2981" s="39" t="n">
        <v>10.4</v>
      </c>
      <c r="O2981" s="39" t="n">
        <v>10.39999962</v>
      </c>
      <c r="P2981" s="39" t="n">
        <f aca="false">N2981-O2981</f>
        <v>3.80000001243275E-007</v>
      </c>
      <c r="Q2981" s="40" t="n">
        <f aca="false">IFERROR(ABS(P2981)/O2981*100,0)</f>
        <v>3.65384629930664E-006</v>
      </c>
      <c r="R2981" s="41" t="n">
        <v>10690301</v>
      </c>
      <c r="S2981" s="41" t="n">
        <v>10690300</v>
      </c>
      <c r="T2981" s="41" t="n">
        <f aca="false">R2981-S2981</f>
        <v>1</v>
      </c>
      <c r="U2981" s="40" t="n">
        <f aca="false">IFERROR(ABS(T2981)/S2981*100,0)</f>
        <v>9.35427443570339E-006</v>
      </c>
    </row>
    <row r="2982" customFormat="false" ht="15" hidden="false" customHeight="false" outlineLevel="0" collapsed="false">
      <c r="A2982" s="38" t="n">
        <v>40044</v>
      </c>
      <c r="B2982" s="39" t="n">
        <v>10.3</v>
      </c>
      <c r="C2982" s="39" t="n">
        <v>10.30000019</v>
      </c>
      <c r="D2982" s="39" t="n">
        <f aca="false">B2982-C2982</f>
        <v>-1.89999999733459E-007</v>
      </c>
      <c r="E2982" s="40" t="n">
        <f aca="false">IFERROR(ABS(D2982)/C2982*100,0)</f>
        <v>1.84466015755927E-006</v>
      </c>
      <c r="F2982" s="39" t="n">
        <v>10.34</v>
      </c>
      <c r="G2982" s="39" t="n">
        <v>10.34000015</v>
      </c>
      <c r="H2982" s="39" t="n">
        <f aca="false">F2982-G2982</f>
        <v>-1.49999999976558E-007</v>
      </c>
      <c r="I2982" s="40" t="n">
        <f aca="false">IFERROR(ABS(H2982)/G2982*100,0)</f>
        <v>1.45067696132053E-006</v>
      </c>
      <c r="J2982" s="39" t="n">
        <v>10.15</v>
      </c>
      <c r="K2982" s="39" t="n">
        <v>10.14999962</v>
      </c>
      <c r="L2982" s="39" t="n">
        <f aca="false">J2982-K2982</f>
        <v>3.80000001243275E-007</v>
      </c>
      <c r="M2982" s="40" t="n">
        <f aca="false">IFERROR(ABS(L2982)/K2982*100,0)</f>
        <v>3.74384251694459E-006</v>
      </c>
      <c r="N2982" s="39" t="n">
        <v>10.31</v>
      </c>
      <c r="O2982" s="39" t="n">
        <v>10.31000042</v>
      </c>
      <c r="P2982" s="39" t="n">
        <f aca="false">N2982-O2982</f>
        <v>-4.19999999223819E-007</v>
      </c>
      <c r="Q2982" s="40" t="n">
        <f aca="false">IFERROR(ABS(P2982)/O2982*100,0)</f>
        <v>4.07371466648126E-006</v>
      </c>
      <c r="R2982" s="41" t="n">
        <v>12395452</v>
      </c>
      <c r="S2982" s="41" t="n">
        <v>12395400</v>
      </c>
      <c r="T2982" s="41" t="n">
        <f aca="false">R2982-S2982</f>
        <v>52</v>
      </c>
      <c r="U2982" s="40" t="n">
        <f aca="false">IFERROR(ABS(T2982)/S2982*100,0)</f>
        <v>0.000419510463559062</v>
      </c>
    </row>
    <row r="2983" customFormat="false" ht="15" hidden="false" customHeight="false" outlineLevel="0" collapsed="false">
      <c r="A2983" s="38" t="n">
        <v>40045</v>
      </c>
      <c r="B2983" s="39" t="n">
        <v>10.19</v>
      </c>
      <c r="C2983" s="39" t="n">
        <v>10.18999958</v>
      </c>
      <c r="D2983" s="39" t="n">
        <f aca="false">B2983-C2983</f>
        <v>4.19999999223819E-007</v>
      </c>
      <c r="E2983" s="40" t="n">
        <f aca="false">IFERROR(ABS(D2983)/C2983*100,0)</f>
        <v>4.12168809160853E-006</v>
      </c>
      <c r="F2983" s="39" t="n">
        <v>10.48</v>
      </c>
      <c r="G2983" s="39" t="n">
        <v>10.47999954</v>
      </c>
      <c r="H2983" s="39" t="n">
        <f aca="false">F2983-G2983</f>
        <v>4.60000000757077E-007</v>
      </c>
      <c r="I2983" s="40" t="n">
        <f aca="false">IFERROR(ABS(H2983)/G2983*100,0)</f>
        <v>4.38931317698395E-006</v>
      </c>
      <c r="J2983" s="39" t="n">
        <v>10.19</v>
      </c>
      <c r="K2983" s="39" t="n">
        <v>10.18999958</v>
      </c>
      <c r="L2983" s="39" t="n">
        <f aca="false">J2983-K2983</f>
        <v>4.19999999223819E-007</v>
      </c>
      <c r="M2983" s="40" t="n">
        <f aca="false">IFERROR(ABS(L2983)/K2983*100,0)</f>
        <v>4.12168809160853E-006</v>
      </c>
      <c r="N2983" s="39" t="n">
        <v>10.44</v>
      </c>
      <c r="O2983" s="39" t="n">
        <v>10.43999958</v>
      </c>
      <c r="P2983" s="39" t="n">
        <f aca="false">N2983-O2983</f>
        <v>4.19999999223819E-007</v>
      </c>
      <c r="Q2983" s="40" t="n">
        <f aca="false">IFERROR(ABS(P2983)/O2983*100,0)</f>
        <v>4.02298866015681E-006</v>
      </c>
      <c r="R2983" s="41" t="n">
        <v>8083226</v>
      </c>
      <c r="S2983" s="41" t="n">
        <v>8083300</v>
      </c>
      <c r="T2983" s="41" t="n">
        <f aca="false">R2983-S2983</f>
        <v>-74</v>
      </c>
      <c r="U2983" s="40" t="n">
        <f aca="false">IFERROR(ABS(T2983)/S2983*100,0)</f>
        <v>0.000915467692650279</v>
      </c>
    </row>
    <row r="2984" customFormat="false" ht="15" hidden="false" customHeight="false" outlineLevel="0" collapsed="false">
      <c r="A2984" s="38" t="n">
        <v>40046</v>
      </c>
      <c r="B2984" s="39" t="n">
        <v>10.5</v>
      </c>
      <c r="C2984" s="39" t="n">
        <v>10.5</v>
      </c>
      <c r="D2984" s="39" t="n">
        <f aca="false">B2984-C2984</f>
        <v>0</v>
      </c>
      <c r="E2984" s="40" t="n">
        <f aca="false">IFERROR(ABS(D2984)/C2984*100,0)</f>
        <v>0</v>
      </c>
      <c r="F2984" s="39" t="n">
        <v>10.5</v>
      </c>
      <c r="G2984" s="39" t="n">
        <v>10.5</v>
      </c>
      <c r="H2984" s="39" t="n">
        <f aca="false">F2984-G2984</f>
        <v>0</v>
      </c>
      <c r="I2984" s="40" t="n">
        <f aca="false">IFERROR(ABS(H2984)/G2984*100,0)</f>
        <v>0</v>
      </c>
      <c r="J2984" s="39" t="n">
        <v>10.32</v>
      </c>
      <c r="K2984" s="39" t="n">
        <v>10.31999969</v>
      </c>
      <c r="L2984" s="39" t="n">
        <f aca="false">J2984-K2984</f>
        <v>3.10000000780519E-007</v>
      </c>
      <c r="M2984" s="40" t="n">
        <f aca="false">IFERROR(ABS(L2984)/K2984*100,0)</f>
        <v>3.00387606678813E-006</v>
      </c>
      <c r="N2984" s="39" t="n">
        <v>10.44</v>
      </c>
      <c r="O2984" s="39" t="n">
        <v>10.43999958</v>
      </c>
      <c r="P2984" s="39" t="n">
        <f aca="false">N2984-O2984</f>
        <v>4.19999999223819E-007</v>
      </c>
      <c r="Q2984" s="40" t="n">
        <f aca="false">IFERROR(ABS(P2984)/O2984*100,0)</f>
        <v>4.02298866015681E-006</v>
      </c>
      <c r="R2984" s="41" t="n">
        <v>10717496</v>
      </c>
      <c r="S2984" s="41" t="n">
        <v>10717500</v>
      </c>
      <c r="T2984" s="41" t="n">
        <f aca="false">R2984-S2984</f>
        <v>-4</v>
      </c>
      <c r="U2984" s="40" t="n">
        <f aca="false">IFERROR(ABS(T2984)/S2984*100,0)</f>
        <v>3.73221366923256E-005</v>
      </c>
    </row>
    <row r="2985" customFormat="false" ht="15" hidden="false" customHeight="false" outlineLevel="0" collapsed="false">
      <c r="A2985" s="38" t="n">
        <v>40049</v>
      </c>
      <c r="B2985" s="39" t="n">
        <v>10.62</v>
      </c>
      <c r="C2985" s="39" t="n">
        <v>10.61999989</v>
      </c>
      <c r="D2985" s="39" t="n">
        <f aca="false">B2985-C2985</f>
        <v>1.099999984433E-007</v>
      </c>
      <c r="E2985" s="40" t="n">
        <f aca="false">IFERROR(ABS(D2985)/C2985*100,0)</f>
        <v>1.03578154032636E-006</v>
      </c>
      <c r="F2985" s="39" t="n">
        <v>10.82</v>
      </c>
      <c r="G2985" s="39" t="n">
        <v>10.81999969</v>
      </c>
      <c r="H2985" s="39" t="n">
        <f aca="false">F2985-G2985</f>
        <v>3.10000000780519E-007</v>
      </c>
      <c r="I2985" s="40" t="n">
        <f aca="false">IFERROR(ABS(H2985)/G2985*100,0)</f>
        <v>2.86506478430887E-006</v>
      </c>
      <c r="J2985" s="39" t="n">
        <v>10.51</v>
      </c>
      <c r="K2985" s="39" t="n">
        <v>10.51000023</v>
      </c>
      <c r="L2985" s="39" t="n">
        <f aca="false">J2985-K2985</f>
        <v>-2.2999999949036E-007</v>
      </c>
      <c r="M2985" s="40" t="n">
        <f aca="false">IFERROR(ABS(L2985)/K2985*100,0)</f>
        <v>2.18839195487211E-006</v>
      </c>
      <c r="N2985" s="39" t="n">
        <v>10.78</v>
      </c>
      <c r="O2985" s="39" t="n">
        <v>10.77999973</v>
      </c>
      <c r="P2985" s="39" t="n">
        <f aca="false">N2985-O2985</f>
        <v>2.69999999247261E-007</v>
      </c>
      <c r="Q2985" s="40" t="n">
        <f aca="false">IFERROR(ABS(P2985)/O2985*100,0)</f>
        <v>2.50463827467333E-006</v>
      </c>
      <c r="R2985" s="41" t="n">
        <v>15636624</v>
      </c>
      <c r="S2985" s="41" t="n">
        <v>15636700</v>
      </c>
      <c r="T2985" s="41" t="n">
        <f aca="false">R2985-S2985</f>
        <v>-76</v>
      </c>
      <c r="U2985" s="40" t="n">
        <f aca="false">IFERROR(ABS(T2985)/S2985*100,0)</f>
        <v>0.000486036056201117</v>
      </c>
    </row>
    <row r="2986" customFormat="false" ht="15" hidden="false" customHeight="false" outlineLevel="0" collapsed="false">
      <c r="A2986" s="38" t="n">
        <v>40050</v>
      </c>
      <c r="B2986" s="39" t="n">
        <v>10.8</v>
      </c>
      <c r="C2986" s="39" t="n">
        <v>10.80000019</v>
      </c>
      <c r="D2986" s="39" t="n">
        <f aca="false">B2986-C2986</f>
        <v>-1.89999999733459E-007</v>
      </c>
      <c r="E2986" s="40" t="n">
        <f aca="false">IFERROR(ABS(D2986)/C2986*100,0)</f>
        <v>1.75925922584136E-006</v>
      </c>
      <c r="F2986" s="39" t="n">
        <v>10.86</v>
      </c>
      <c r="G2986" s="39" t="n">
        <v>10.85999966</v>
      </c>
      <c r="H2986" s="39" t="n">
        <f aca="false">F2986-G2986</f>
        <v>3.39999999710017E-007</v>
      </c>
      <c r="I2986" s="40" t="n">
        <f aca="false">IFERROR(ABS(H2986)/G2986*100,0)</f>
        <v>3.1307551598028E-006</v>
      </c>
      <c r="J2986" s="39" t="n">
        <v>10.7</v>
      </c>
      <c r="K2986" s="39" t="n">
        <v>10.69999981</v>
      </c>
      <c r="L2986" s="39" t="n">
        <f aca="false">J2986-K2986</f>
        <v>1.89999999733459E-007</v>
      </c>
      <c r="M2986" s="40" t="n">
        <f aca="false">IFERROR(ABS(L2986)/K2986*100,0)</f>
        <v>1.77570096361954E-006</v>
      </c>
      <c r="N2986" s="39" t="n">
        <v>10.76</v>
      </c>
      <c r="O2986" s="39" t="n">
        <v>10.76000023</v>
      </c>
      <c r="P2986" s="39" t="n">
        <f aca="false">N2986-O2986</f>
        <v>-2.2999999949036E-007</v>
      </c>
      <c r="Q2986" s="40" t="n">
        <f aca="false">IFERROR(ABS(P2986)/O2986*100,0)</f>
        <v>2.13754641797401E-006</v>
      </c>
      <c r="R2986" s="41" t="n">
        <v>10449107</v>
      </c>
      <c r="S2986" s="41" t="n">
        <v>10449200</v>
      </c>
      <c r="T2986" s="41" t="n">
        <f aca="false">R2986-S2986</f>
        <v>-93</v>
      </c>
      <c r="U2986" s="40" t="n">
        <f aca="false">IFERROR(ABS(T2986)/S2986*100,0)</f>
        <v>0.000890020288634537</v>
      </c>
    </row>
    <row r="2987" customFormat="false" ht="15" hidden="false" customHeight="false" outlineLevel="0" collapsed="false">
      <c r="A2987" s="38" t="n">
        <v>40051</v>
      </c>
      <c r="B2987" s="39" t="n">
        <v>10.83</v>
      </c>
      <c r="C2987" s="39" t="n">
        <v>10.82999992</v>
      </c>
      <c r="D2987" s="39" t="n">
        <f aca="false">B2987-C2987</f>
        <v>7.99999995138023E-008</v>
      </c>
      <c r="E2987" s="40" t="n">
        <f aca="false">IFERROR(ABS(D2987)/C2987*100,0)</f>
        <v>7.38688828298739E-007</v>
      </c>
      <c r="F2987" s="39" t="n">
        <v>10.83</v>
      </c>
      <c r="G2987" s="39" t="n">
        <v>10.82999992</v>
      </c>
      <c r="H2987" s="39" t="n">
        <f aca="false">F2987-G2987</f>
        <v>7.99999995138023E-008</v>
      </c>
      <c r="I2987" s="40" t="n">
        <f aca="false">IFERROR(ABS(H2987)/G2987*100,0)</f>
        <v>7.38688828298739E-007</v>
      </c>
      <c r="J2987" s="39" t="n">
        <v>10.45</v>
      </c>
      <c r="K2987" s="39" t="n">
        <v>10.44999981</v>
      </c>
      <c r="L2987" s="39" t="n">
        <f aca="false">J2987-K2987</f>
        <v>1.89999999733459E-007</v>
      </c>
      <c r="M2987" s="40" t="n">
        <f aca="false">IFERROR(ABS(L2987)/K2987*100,0)</f>
        <v>1.81818184868904E-006</v>
      </c>
      <c r="N2987" s="39" t="n">
        <v>10.53</v>
      </c>
      <c r="O2987" s="39" t="n">
        <v>10.52999973</v>
      </c>
      <c r="P2987" s="39" t="n">
        <f aca="false">N2987-O2987</f>
        <v>2.69999999247261E-007</v>
      </c>
      <c r="Q2987" s="40" t="n">
        <f aca="false">IFERROR(ABS(P2987)/O2987*100,0)</f>
        <v>2.56410262270027E-006</v>
      </c>
      <c r="R2987" s="41" t="n">
        <v>14305027</v>
      </c>
      <c r="S2987" s="41" t="n">
        <v>14304100</v>
      </c>
      <c r="T2987" s="41" t="n">
        <f aca="false">R2987-S2987</f>
        <v>927</v>
      </c>
      <c r="U2987" s="40" t="n">
        <f aca="false">IFERROR(ABS(T2987)/S2987*100,0)</f>
        <v>0.00648065939136332</v>
      </c>
    </row>
    <row r="2988" customFormat="false" ht="15" hidden="false" customHeight="false" outlineLevel="0" collapsed="false">
      <c r="A2988" s="38" t="n">
        <v>40052</v>
      </c>
      <c r="B2988" s="39" t="n">
        <v>10.48</v>
      </c>
      <c r="C2988" s="39" t="n">
        <v>10.47999954</v>
      </c>
      <c r="D2988" s="39" t="n">
        <f aca="false">B2988-C2988</f>
        <v>4.60000000757077E-007</v>
      </c>
      <c r="E2988" s="40" t="n">
        <f aca="false">IFERROR(ABS(D2988)/C2988*100,0)</f>
        <v>4.38931317698395E-006</v>
      </c>
      <c r="F2988" s="39" t="n">
        <v>10.55</v>
      </c>
      <c r="G2988" s="39" t="n">
        <v>10.55000019</v>
      </c>
      <c r="H2988" s="39" t="n">
        <f aca="false">F2988-G2988</f>
        <v>-1.89999999733459E-007</v>
      </c>
      <c r="I2988" s="40" t="n">
        <f aca="false">IFERROR(ABS(H2988)/G2988*100,0)</f>
        <v>1.80094783233799E-006</v>
      </c>
      <c r="J2988" s="39" t="n">
        <v>10.4</v>
      </c>
      <c r="K2988" s="39" t="n">
        <v>10.39999962</v>
      </c>
      <c r="L2988" s="39" t="n">
        <f aca="false">J2988-K2988</f>
        <v>3.80000001243275E-007</v>
      </c>
      <c r="M2988" s="40" t="n">
        <f aca="false">IFERROR(ABS(L2988)/K2988*100,0)</f>
        <v>3.65384629930664E-006</v>
      </c>
      <c r="N2988" s="39" t="n">
        <v>10.54</v>
      </c>
      <c r="O2988" s="39" t="n">
        <v>10.53999996</v>
      </c>
      <c r="P2988" s="39" t="n">
        <f aca="false">N2988-O2988</f>
        <v>3.99999997569012E-008</v>
      </c>
      <c r="Q2988" s="40" t="n">
        <f aca="false">IFERROR(ABS(P2988)/O2988*100,0)</f>
        <v>3.79506640500036E-007</v>
      </c>
      <c r="R2988" s="41" t="n">
        <v>7343664</v>
      </c>
      <c r="S2988" s="41" t="n">
        <v>7343700</v>
      </c>
      <c r="T2988" s="41" t="n">
        <f aca="false">R2988-S2988</f>
        <v>-36</v>
      </c>
      <c r="U2988" s="40" t="n">
        <f aca="false">IFERROR(ABS(T2988)/S2988*100,0)</f>
        <v>0.000490216103599003</v>
      </c>
    </row>
    <row r="2989" customFormat="false" ht="15" hidden="false" customHeight="false" outlineLevel="0" collapsed="false">
      <c r="A2989" s="38" t="n">
        <v>40053</v>
      </c>
      <c r="B2989" s="39" t="n">
        <v>10.76</v>
      </c>
      <c r="C2989" s="39" t="n">
        <v>10.76000023</v>
      </c>
      <c r="D2989" s="39" t="n">
        <f aca="false">B2989-C2989</f>
        <v>-2.2999999949036E-007</v>
      </c>
      <c r="E2989" s="40" t="n">
        <f aca="false">IFERROR(ABS(D2989)/C2989*100,0)</f>
        <v>2.13754641797401E-006</v>
      </c>
      <c r="F2989" s="39" t="n">
        <v>10.9</v>
      </c>
      <c r="G2989" s="39" t="n">
        <v>10.89999962</v>
      </c>
      <c r="H2989" s="39" t="n">
        <f aca="false">F2989-G2989</f>
        <v>3.80000001243275E-007</v>
      </c>
      <c r="I2989" s="40" t="n">
        <f aca="false">IFERROR(ABS(H2989)/G2989*100,0)</f>
        <v>3.48623866505488E-006</v>
      </c>
      <c r="J2989" s="39" t="n">
        <v>10.65</v>
      </c>
      <c r="K2989" s="39" t="n">
        <v>10.64999962</v>
      </c>
      <c r="L2989" s="39" t="n">
        <f aca="false">J2989-K2989</f>
        <v>3.80000001243275E-007</v>
      </c>
      <c r="M2989" s="40" t="n">
        <f aca="false">IFERROR(ABS(L2989)/K2989*100,0)</f>
        <v>3.56807525635644E-006</v>
      </c>
      <c r="N2989" s="39" t="n">
        <v>10.78</v>
      </c>
      <c r="O2989" s="39" t="n">
        <v>10.77999973</v>
      </c>
      <c r="P2989" s="39" t="n">
        <f aca="false">N2989-O2989</f>
        <v>2.69999999247261E-007</v>
      </c>
      <c r="Q2989" s="40" t="n">
        <f aca="false">IFERROR(ABS(P2989)/O2989*100,0)</f>
        <v>2.50463827467333E-006</v>
      </c>
      <c r="R2989" s="41" t="n">
        <v>9696434</v>
      </c>
      <c r="S2989" s="41" t="n">
        <v>9696200</v>
      </c>
      <c r="T2989" s="41" t="n">
        <f aca="false">R2989-S2989</f>
        <v>234</v>
      </c>
      <c r="U2989" s="40" t="n">
        <f aca="false">IFERROR(ABS(T2989)/S2989*100,0)</f>
        <v>0.00241331655700171</v>
      </c>
    </row>
    <row r="2990" customFormat="false" ht="15" hidden="false" customHeight="false" outlineLevel="0" collapsed="false">
      <c r="A2990" s="38" t="n">
        <v>40056</v>
      </c>
      <c r="B2990" s="39" t="n">
        <v>10.58</v>
      </c>
      <c r="C2990" s="39" t="n">
        <v>10.57999992</v>
      </c>
      <c r="D2990" s="39" t="n">
        <f aca="false">B2990-C2990</f>
        <v>7.99999995138023E-008</v>
      </c>
      <c r="E2990" s="40" t="n">
        <f aca="false">IFERROR(ABS(D2990)/C2990*100,0)</f>
        <v>7.56143668418878E-007</v>
      </c>
      <c r="F2990" s="39" t="n">
        <v>10.73</v>
      </c>
      <c r="G2990" s="39" t="n">
        <v>10.72999954</v>
      </c>
      <c r="H2990" s="39" t="n">
        <f aca="false">F2990-G2990</f>
        <v>4.60000000757077E-007</v>
      </c>
      <c r="I2990" s="40" t="n">
        <f aca="false">IFERROR(ABS(H2990)/G2990*100,0)</f>
        <v>4.28704585719933E-006</v>
      </c>
      <c r="J2990" s="39" t="n">
        <v>10.53</v>
      </c>
      <c r="K2990" s="39" t="n">
        <v>10.52999973</v>
      </c>
      <c r="L2990" s="39" t="n">
        <f aca="false">J2990-K2990</f>
        <v>2.69999999247261E-007</v>
      </c>
      <c r="M2990" s="40" t="n">
        <f aca="false">IFERROR(ABS(L2990)/K2990*100,0)</f>
        <v>2.56410262270027E-006</v>
      </c>
      <c r="N2990" s="39" t="n">
        <v>10.7</v>
      </c>
      <c r="O2990" s="39" t="n">
        <v>10.69999981</v>
      </c>
      <c r="P2990" s="39" t="n">
        <f aca="false">N2990-O2990</f>
        <v>1.89999999733459E-007</v>
      </c>
      <c r="Q2990" s="40" t="n">
        <f aca="false">IFERROR(ABS(P2990)/O2990*100,0)</f>
        <v>1.77570096361954E-006</v>
      </c>
      <c r="R2990" s="41" t="n">
        <v>10937227</v>
      </c>
      <c r="S2990" s="41" t="n">
        <v>10937300</v>
      </c>
      <c r="T2990" s="41" t="n">
        <f aca="false">R2990-S2990</f>
        <v>-73</v>
      </c>
      <c r="U2990" s="40" t="n">
        <f aca="false">IFERROR(ABS(T2990)/S2990*100,0)</f>
        <v>0.000667440776059905</v>
      </c>
    </row>
    <row r="2991" customFormat="false" ht="15" hidden="false" customHeight="false" outlineLevel="0" collapsed="false">
      <c r="A2991" s="38" t="n">
        <v>40057</v>
      </c>
      <c r="B2991" s="39" t="n">
        <v>10.86</v>
      </c>
      <c r="C2991" s="39" t="n">
        <v>10.85999966</v>
      </c>
      <c r="D2991" s="39" t="n">
        <f aca="false">B2991-C2991</f>
        <v>3.39999999710017E-007</v>
      </c>
      <c r="E2991" s="40" t="n">
        <f aca="false">IFERROR(ABS(D2991)/C2991*100,0)</f>
        <v>3.1307551598028E-006</v>
      </c>
      <c r="F2991" s="39" t="n">
        <v>11.19</v>
      </c>
      <c r="G2991" s="39" t="n">
        <v>11.18999958</v>
      </c>
      <c r="H2991" s="39" t="n">
        <f aca="false">F2991-G2991</f>
        <v>4.19999999223819E-007</v>
      </c>
      <c r="I2991" s="40" t="n">
        <f aca="false">IFERROR(ABS(H2991)/G2991*100,0)</f>
        <v>3.75335134037439E-006</v>
      </c>
      <c r="J2991" s="39" t="n">
        <v>10.51</v>
      </c>
      <c r="K2991" s="39" t="n">
        <v>10.51000023</v>
      </c>
      <c r="L2991" s="39" t="n">
        <f aca="false">J2991-K2991</f>
        <v>-2.2999999949036E-007</v>
      </c>
      <c r="M2991" s="40" t="n">
        <f aca="false">IFERROR(ABS(L2991)/K2991*100,0)</f>
        <v>2.18839195487211E-006</v>
      </c>
      <c r="N2991" s="39" t="n">
        <v>10.56</v>
      </c>
      <c r="O2991" s="39" t="n">
        <v>10.56000042</v>
      </c>
      <c r="P2991" s="39" t="n">
        <f aca="false">N2991-O2991</f>
        <v>-4.19999999223819E-007</v>
      </c>
      <c r="Q2991" s="40" t="n">
        <f aca="false">IFERROR(ABS(P2991)/O2991*100,0)</f>
        <v>3.97727256173555E-006</v>
      </c>
      <c r="R2991" s="41" t="n">
        <v>20230420</v>
      </c>
      <c r="S2991" s="41" t="n">
        <v>20230500</v>
      </c>
      <c r="T2991" s="41" t="n">
        <f aca="false">R2991-S2991</f>
        <v>-80</v>
      </c>
      <c r="U2991" s="40" t="n">
        <f aca="false">IFERROR(ABS(T2991)/S2991*100,0)</f>
        <v>0.000395442524900521</v>
      </c>
    </row>
    <row r="2992" customFormat="false" ht="15" hidden="false" customHeight="false" outlineLevel="0" collapsed="false">
      <c r="A2992" s="38" t="n">
        <v>40058</v>
      </c>
      <c r="B2992" s="39" t="n">
        <v>10.55</v>
      </c>
      <c r="C2992" s="39" t="n">
        <v>10.55000019</v>
      </c>
      <c r="D2992" s="39" t="n">
        <f aca="false">B2992-C2992</f>
        <v>-1.89999999733459E-007</v>
      </c>
      <c r="E2992" s="40" t="n">
        <f aca="false">IFERROR(ABS(D2992)/C2992*100,0)</f>
        <v>1.80094783233799E-006</v>
      </c>
      <c r="F2992" s="39" t="n">
        <v>10.75</v>
      </c>
      <c r="G2992" s="39" t="n">
        <v>10.75</v>
      </c>
      <c r="H2992" s="39" t="n">
        <f aca="false">F2992-G2992</f>
        <v>0</v>
      </c>
      <c r="I2992" s="40" t="n">
        <f aca="false">IFERROR(ABS(H2992)/G2992*100,0)</f>
        <v>0</v>
      </c>
      <c r="J2992" s="39" t="n">
        <v>10.5</v>
      </c>
      <c r="K2992" s="39" t="n">
        <v>10.5</v>
      </c>
      <c r="L2992" s="39" t="n">
        <f aca="false">J2992-K2992</f>
        <v>0</v>
      </c>
      <c r="M2992" s="40" t="n">
        <f aca="false">IFERROR(ABS(L2992)/K2992*100,0)</f>
        <v>0</v>
      </c>
      <c r="N2992" s="39" t="n">
        <v>10.61</v>
      </c>
      <c r="O2992" s="39" t="n">
        <v>10.60999966</v>
      </c>
      <c r="P2992" s="39" t="n">
        <f aca="false">N2992-O2992</f>
        <v>3.39999999710017E-007</v>
      </c>
      <c r="Q2992" s="40" t="n">
        <f aca="false">IFERROR(ABS(P2992)/O2992*100,0)</f>
        <v>3.20452413388689E-006</v>
      </c>
      <c r="R2992" s="41" t="n">
        <v>10581965</v>
      </c>
      <c r="S2992" s="41" t="n">
        <v>10582000</v>
      </c>
      <c r="T2992" s="41" t="n">
        <f aca="false">R2992-S2992</f>
        <v>-35</v>
      </c>
      <c r="U2992" s="40" t="n">
        <f aca="false">IFERROR(ABS(T2992)/S2992*100,0)</f>
        <v>0.000330750330750331</v>
      </c>
    </row>
    <row r="2993" customFormat="false" ht="15" hidden="false" customHeight="false" outlineLevel="0" collapsed="false">
      <c r="A2993" s="38" t="n">
        <v>40059</v>
      </c>
      <c r="B2993" s="39" t="n">
        <v>10.71</v>
      </c>
      <c r="C2993" s="39" t="n">
        <v>10.71000004</v>
      </c>
      <c r="D2993" s="39" t="n">
        <f aca="false">B2993-C2993</f>
        <v>-3.99999997569012E-008</v>
      </c>
      <c r="E2993" s="40" t="n">
        <f aca="false">IFERROR(ABS(D2993)/C2993*100,0)</f>
        <v>3.73482722759179E-007</v>
      </c>
      <c r="F2993" s="39" t="n">
        <v>10.75</v>
      </c>
      <c r="G2993" s="39" t="n">
        <v>10.75</v>
      </c>
      <c r="H2993" s="39" t="n">
        <f aca="false">F2993-G2993</f>
        <v>0</v>
      </c>
      <c r="I2993" s="40" t="n">
        <f aca="false">IFERROR(ABS(H2993)/G2993*100,0)</f>
        <v>0</v>
      </c>
      <c r="J2993" s="39" t="n">
        <v>10.53</v>
      </c>
      <c r="K2993" s="39" t="n">
        <v>10.52999973</v>
      </c>
      <c r="L2993" s="39" t="n">
        <f aca="false">J2993-K2993</f>
        <v>2.69999999247261E-007</v>
      </c>
      <c r="M2993" s="40" t="n">
        <f aca="false">IFERROR(ABS(L2993)/K2993*100,0)</f>
        <v>2.56410262270027E-006</v>
      </c>
      <c r="N2993" s="39" t="n">
        <v>10.72</v>
      </c>
      <c r="O2993" s="39" t="n">
        <v>10.72000027</v>
      </c>
      <c r="P2993" s="39" t="n">
        <f aca="false">N2993-O2993</f>
        <v>-2.69999999247261E-007</v>
      </c>
      <c r="Q2993" s="40" t="n">
        <f aca="false">IFERROR(ABS(P2993)/O2993*100,0)</f>
        <v>2.51865664595978E-006</v>
      </c>
      <c r="R2993" s="41" t="n">
        <v>9850757</v>
      </c>
      <c r="S2993" s="41" t="n">
        <v>9850800</v>
      </c>
      <c r="T2993" s="41" t="n">
        <f aca="false">R2993-S2993</f>
        <v>-43</v>
      </c>
      <c r="U2993" s="40" t="n">
        <f aca="false">IFERROR(ABS(T2993)/S2993*100,0)</f>
        <v>0.000436512770536403</v>
      </c>
    </row>
    <row r="2994" customFormat="false" ht="15" hidden="false" customHeight="false" outlineLevel="0" collapsed="false">
      <c r="A2994" s="38" t="n">
        <v>40060</v>
      </c>
      <c r="B2994" s="39" t="n">
        <v>10.75</v>
      </c>
      <c r="C2994" s="39" t="n">
        <v>10.75</v>
      </c>
      <c r="D2994" s="39" t="n">
        <f aca="false">B2994-C2994</f>
        <v>0</v>
      </c>
      <c r="E2994" s="40" t="n">
        <f aca="false">IFERROR(ABS(D2994)/C2994*100,0)</f>
        <v>0</v>
      </c>
      <c r="F2994" s="39" t="n">
        <v>10.83</v>
      </c>
      <c r="G2994" s="39" t="n">
        <v>10.82999992</v>
      </c>
      <c r="H2994" s="39" t="n">
        <f aca="false">F2994-G2994</f>
        <v>7.99999995138023E-008</v>
      </c>
      <c r="I2994" s="40" t="n">
        <f aca="false">IFERROR(ABS(H2994)/G2994*100,0)</f>
        <v>7.38688828298739E-007</v>
      </c>
      <c r="J2994" s="39" t="n">
        <v>10.6</v>
      </c>
      <c r="K2994" s="39" t="n">
        <v>10.60000038</v>
      </c>
      <c r="L2994" s="39" t="n">
        <f aca="false">J2994-K2994</f>
        <v>-3.80000001243275E-007</v>
      </c>
      <c r="M2994" s="40" t="n">
        <f aca="false">IFERROR(ABS(L2994)/K2994*100,0)</f>
        <v>3.58490554359088E-006</v>
      </c>
      <c r="N2994" s="39" t="n">
        <v>10.81</v>
      </c>
      <c r="O2994" s="39" t="n">
        <v>10.81000042</v>
      </c>
      <c r="P2994" s="39" t="n">
        <f aca="false">N2994-O2994</f>
        <v>-4.19999999223819E-007</v>
      </c>
      <c r="Q2994" s="40" t="n">
        <f aca="false">IFERROR(ABS(P2994)/O2994*100,0)</f>
        <v>3.88529123871967E-006</v>
      </c>
      <c r="R2994" s="41" t="n">
        <v>10076108</v>
      </c>
      <c r="S2994" s="41" t="n">
        <v>10076200</v>
      </c>
      <c r="T2994" s="41" t="n">
        <f aca="false">R2994-S2994</f>
        <v>-92</v>
      </c>
      <c r="U2994" s="40" t="n">
        <f aca="false">IFERROR(ABS(T2994)/S2994*100,0)</f>
        <v>0.00091304261527163</v>
      </c>
    </row>
    <row r="2995" customFormat="false" ht="15" hidden="false" customHeight="false" outlineLevel="0" collapsed="false">
      <c r="A2995" s="38" t="n">
        <v>40064</v>
      </c>
      <c r="B2995" s="39" t="n">
        <v>11</v>
      </c>
      <c r="C2995" s="39" t="n">
        <v>11</v>
      </c>
      <c r="D2995" s="39" t="n">
        <f aca="false">B2995-C2995</f>
        <v>0</v>
      </c>
      <c r="E2995" s="40" t="n">
        <f aca="false">IFERROR(ABS(D2995)/C2995*100,0)</f>
        <v>0</v>
      </c>
      <c r="F2995" s="39" t="n">
        <v>11.15</v>
      </c>
      <c r="G2995" s="39" t="n">
        <v>11.14999962</v>
      </c>
      <c r="H2995" s="39" t="n">
        <f aca="false">F2995-G2995</f>
        <v>3.80000001243275E-007</v>
      </c>
      <c r="I2995" s="40" t="n">
        <f aca="false">IFERROR(ABS(H2995)/G2995*100,0)</f>
        <v>3.40807187617891E-006</v>
      </c>
      <c r="J2995" s="39" t="n">
        <v>10.96</v>
      </c>
      <c r="K2995" s="39" t="n">
        <v>10.96000004</v>
      </c>
      <c r="L2995" s="39" t="n">
        <f aca="false">J2995-K2995</f>
        <v>-3.99999997569012E-008</v>
      </c>
      <c r="M2995" s="40" t="n">
        <f aca="false">IFERROR(ABS(L2995)/K2995*100,0)</f>
        <v>3.64963500099596E-007</v>
      </c>
      <c r="N2995" s="39" t="n">
        <v>11.06</v>
      </c>
      <c r="O2995" s="39" t="n">
        <v>11.06000042</v>
      </c>
      <c r="P2995" s="39" t="n">
        <f aca="false">N2995-O2995</f>
        <v>-4.19999999223819E-007</v>
      </c>
      <c r="Q2995" s="40" t="n">
        <f aca="false">IFERROR(ABS(P2995)/O2995*100,0)</f>
        <v>3.79746820320482E-006</v>
      </c>
      <c r="R2995" s="41" t="n">
        <v>13409414</v>
      </c>
      <c r="S2995" s="41" t="n">
        <v>13409500</v>
      </c>
      <c r="T2995" s="41" t="n">
        <f aca="false">R2995-S2995</f>
        <v>-86</v>
      </c>
      <c r="U2995" s="40" t="n">
        <f aca="false">IFERROR(ABS(T2995)/S2995*100,0)</f>
        <v>0.000641336366009173</v>
      </c>
    </row>
    <row r="2996" customFormat="false" ht="15" hidden="false" customHeight="false" outlineLevel="0" collapsed="false">
      <c r="A2996" s="38" t="n">
        <v>40065</v>
      </c>
      <c r="B2996" s="39" t="n">
        <v>11</v>
      </c>
      <c r="C2996" s="39" t="n">
        <v>11</v>
      </c>
      <c r="D2996" s="39" t="n">
        <f aca="false">B2996-C2996</f>
        <v>0</v>
      </c>
      <c r="E2996" s="40" t="n">
        <f aca="false">IFERROR(ABS(D2996)/C2996*100,0)</f>
        <v>0</v>
      </c>
      <c r="F2996" s="39" t="n">
        <v>11.2</v>
      </c>
      <c r="G2996" s="39" t="n">
        <v>11.19999981</v>
      </c>
      <c r="H2996" s="39" t="n">
        <f aca="false">F2996-G2996</f>
        <v>1.89999999733459E-007</v>
      </c>
      <c r="I2996" s="40" t="n">
        <f aca="false">IFERROR(ABS(H2996)/G2996*100,0)</f>
        <v>1.69642859782744E-006</v>
      </c>
      <c r="J2996" s="39" t="n">
        <v>10.92</v>
      </c>
      <c r="K2996" s="39" t="n">
        <v>10.92000008</v>
      </c>
      <c r="L2996" s="39" t="n">
        <f aca="false">J2996-K2996</f>
        <v>-7.99999995138023E-008</v>
      </c>
      <c r="M2996" s="40" t="n">
        <f aca="false">IFERROR(ABS(L2996)/K2996*100,0)</f>
        <v>7.32600722781335E-007</v>
      </c>
      <c r="N2996" s="39" t="n">
        <v>11.1</v>
      </c>
      <c r="O2996" s="39" t="n">
        <v>11.10000038</v>
      </c>
      <c r="P2996" s="39" t="n">
        <f aca="false">N2996-O2996</f>
        <v>-3.80000001243275E-007</v>
      </c>
      <c r="Q2996" s="40" t="n">
        <f aca="false">IFERROR(ABS(P2996)/O2996*100,0)</f>
        <v>3.42342331742582E-006</v>
      </c>
      <c r="R2996" s="41" t="n">
        <v>17603904</v>
      </c>
      <c r="S2996" s="41" t="n">
        <v>17604000</v>
      </c>
      <c r="T2996" s="41" t="n">
        <f aca="false">R2996-S2996</f>
        <v>-96</v>
      </c>
      <c r="U2996" s="40" t="n">
        <f aca="false">IFERROR(ABS(T2996)/S2996*100,0)</f>
        <v>0.0005453306066803</v>
      </c>
    </row>
    <row r="2997" customFormat="false" ht="15" hidden="false" customHeight="false" outlineLevel="0" collapsed="false">
      <c r="A2997" s="38" t="n">
        <v>40066</v>
      </c>
      <c r="B2997" s="39" t="n">
        <v>11.2</v>
      </c>
      <c r="C2997" s="39" t="n">
        <v>11.19999981</v>
      </c>
      <c r="D2997" s="39" t="n">
        <f aca="false">B2997-C2997</f>
        <v>1.89999999733459E-007</v>
      </c>
      <c r="E2997" s="40" t="n">
        <f aca="false">IFERROR(ABS(D2997)/C2997*100,0)</f>
        <v>1.69642859782744E-006</v>
      </c>
      <c r="F2997" s="39" t="n">
        <v>11.2</v>
      </c>
      <c r="G2997" s="39" t="n">
        <v>11.19999981</v>
      </c>
      <c r="H2997" s="39" t="n">
        <f aca="false">F2997-G2997</f>
        <v>1.89999999733459E-007</v>
      </c>
      <c r="I2997" s="40" t="n">
        <f aca="false">IFERROR(ABS(H2997)/G2997*100,0)</f>
        <v>1.69642859782744E-006</v>
      </c>
      <c r="J2997" s="39" t="n">
        <v>10.89</v>
      </c>
      <c r="K2997" s="39" t="n">
        <v>10.89000034</v>
      </c>
      <c r="L2997" s="39" t="n">
        <f aca="false">J2997-K2997</f>
        <v>-3.39999999710017E-007</v>
      </c>
      <c r="M2997" s="40" t="n">
        <f aca="false">IFERROR(ABS(L2997)/K2997*100,0)</f>
        <v>3.12213029471785E-006</v>
      </c>
      <c r="N2997" s="39" t="n">
        <v>11.13</v>
      </c>
      <c r="O2997" s="39" t="n">
        <v>11.13000011</v>
      </c>
      <c r="P2997" s="39" t="n">
        <f aca="false">N2997-O2997</f>
        <v>-1.099999984433E-007</v>
      </c>
      <c r="Q2997" s="40" t="n">
        <f aca="false">IFERROR(ABS(P2997)/O2997*100,0)</f>
        <v>9.88319832490099E-007</v>
      </c>
      <c r="R2997" s="41" t="n">
        <v>22581002</v>
      </c>
      <c r="S2997" s="41" t="n">
        <v>22581000</v>
      </c>
      <c r="T2997" s="41" t="n">
        <f aca="false">R2997-S2997</f>
        <v>2</v>
      </c>
      <c r="U2997" s="40" t="n">
        <f aca="false">IFERROR(ABS(T2997)/S2997*100,0)</f>
        <v>8.85700367565653E-006</v>
      </c>
    </row>
    <row r="2998" customFormat="false" ht="15" hidden="false" customHeight="false" outlineLevel="0" collapsed="false">
      <c r="A2998" s="38" t="n">
        <v>40067</v>
      </c>
      <c r="B2998" s="39" t="n">
        <v>11.18</v>
      </c>
      <c r="C2998" s="39" t="n">
        <v>11.18000031</v>
      </c>
      <c r="D2998" s="39" t="n">
        <f aca="false">B2998-C2998</f>
        <v>-3.10000000780519E-007</v>
      </c>
      <c r="E2998" s="40" t="n">
        <f aca="false">IFERROR(ABS(D2998)/C2998*100,0)</f>
        <v>2.77280851685879E-006</v>
      </c>
      <c r="F2998" s="39" t="n">
        <v>11.2</v>
      </c>
      <c r="G2998" s="39" t="n">
        <v>11.19999981</v>
      </c>
      <c r="H2998" s="39" t="n">
        <f aca="false">F2998-G2998</f>
        <v>1.89999999733459E-007</v>
      </c>
      <c r="I2998" s="40" t="n">
        <f aca="false">IFERROR(ABS(H2998)/G2998*100,0)</f>
        <v>1.69642859782744E-006</v>
      </c>
      <c r="J2998" s="39" t="n">
        <v>10.85</v>
      </c>
      <c r="K2998" s="39" t="n">
        <v>10.85000038</v>
      </c>
      <c r="L2998" s="39" t="n">
        <f aca="false">J2998-K2998</f>
        <v>-3.80000001243275E-007</v>
      </c>
      <c r="M2998" s="40" t="n">
        <f aca="false">IFERROR(ABS(L2998)/K2998*100,0)</f>
        <v>3.50230403626285E-006</v>
      </c>
      <c r="N2998" s="39" t="n">
        <v>10.93</v>
      </c>
      <c r="O2998" s="39" t="n">
        <v>10.93000031</v>
      </c>
      <c r="P2998" s="39" t="n">
        <f aca="false">N2998-O2998</f>
        <v>-3.10000000780519E-007</v>
      </c>
      <c r="Q2998" s="40" t="n">
        <f aca="false">IFERROR(ABS(P2998)/O2998*100,0)</f>
        <v>2.83623048479602E-006</v>
      </c>
      <c r="R2998" s="41" t="n">
        <v>14758251</v>
      </c>
      <c r="S2998" s="41" t="n">
        <v>14758300</v>
      </c>
      <c r="T2998" s="41" t="n">
        <f aca="false">R2998-S2998</f>
        <v>-49</v>
      </c>
      <c r="U2998" s="40" t="n">
        <f aca="false">IFERROR(ABS(T2998)/S2998*100,0)</f>
        <v>0.00033201656017292</v>
      </c>
    </row>
    <row r="2999" customFormat="false" ht="15" hidden="false" customHeight="false" outlineLevel="0" collapsed="false">
      <c r="A2999" s="38" t="n">
        <v>40070</v>
      </c>
      <c r="B2999" s="39" t="n">
        <v>10.88</v>
      </c>
      <c r="C2999" s="39" t="n">
        <v>10.88000011</v>
      </c>
      <c r="D2999" s="39" t="n">
        <f aca="false">B2999-C2999</f>
        <v>-1.099999984433E-007</v>
      </c>
      <c r="E2999" s="40" t="n">
        <f aca="false">IFERROR(ABS(D2999)/C2999*100,0)</f>
        <v>1.011029387235E-006</v>
      </c>
      <c r="F2999" s="39" t="n">
        <v>10.88</v>
      </c>
      <c r="G2999" s="39" t="n">
        <v>10.88000011</v>
      </c>
      <c r="H2999" s="39" t="n">
        <f aca="false">F2999-G2999</f>
        <v>-1.099999984433E-007</v>
      </c>
      <c r="I2999" s="40" t="n">
        <f aca="false">IFERROR(ABS(H2999)/G2999*100,0)</f>
        <v>1.011029387235E-006</v>
      </c>
      <c r="J2999" s="39" t="n">
        <v>10.72</v>
      </c>
      <c r="K2999" s="39" t="n">
        <v>10.72000027</v>
      </c>
      <c r="L2999" s="39" t="n">
        <f aca="false">J2999-K2999</f>
        <v>-2.69999999247261E-007</v>
      </c>
      <c r="M2999" s="40" t="n">
        <f aca="false">IFERROR(ABS(L2999)/K2999*100,0)</f>
        <v>2.51865664595978E-006</v>
      </c>
      <c r="N2999" s="39" t="n">
        <v>10.79</v>
      </c>
      <c r="O2999" s="39" t="n">
        <v>10.78999996</v>
      </c>
      <c r="P2999" s="39" t="n">
        <f aca="false">N2999-O2999</f>
        <v>3.99999997569012E-008</v>
      </c>
      <c r="Q2999" s="40" t="n">
        <f aca="false">IFERROR(ABS(P2999)/O2999*100,0)</f>
        <v>3.70713622846957E-007</v>
      </c>
      <c r="R2999" s="41" t="n">
        <v>10951788</v>
      </c>
      <c r="S2999" s="41" t="n">
        <v>10950300</v>
      </c>
      <c r="T2999" s="41" t="n">
        <f aca="false">R2999-S2999</f>
        <v>1488</v>
      </c>
      <c r="U2999" s="40" t="n">
        <f aca="false">IFERROR(ABS(T2999)/S2999*100,0)</f>
        <v>0.0135886688035944</v>
      </c>
    </row>
    <row r="3000" customFormat="false" ht="15" hidden="false" customHeight="false" outlineLevel="0" collapsed="false">
      <c r="A3000" s="38" t="n">
        <v>40071</v>
      </c>
      <c r="B3000" s="39" t="n">
        <v>10.9</v>
      </c>
      <c r="C3000" s="39" t="n">
        <v>10.89999962</v>
      </c>
      <c r="D3000" s="39" t="n">
        <f aca="false">B3000-C3000</f>
        <v>3.80000001243275E-007</v>
      </c>
      <c r="E3000" s="40" t="n">
        <f aca="false">IFERROR(ABS(D3000)/C3000*100,0)</f>
        <v>3.48623866505488E-006</v>
      </c>
      <c r="F3000" s="39" t="n">
        <v>10.95</v>
      </c>
      <c r="G3000" s="39" t="n">
        <v>10.94999981</v>
      </c>
      <c r="H3000" s="39" t="n">
        <f aca="false">F3000-G3000</f>
        <v>1.89999999733459E-007</v>
      </c>
      <c r="I3000" s="40" t="n">
        <f aca="false">IFERROR(ABS(H3000)/G3000*100,0)</f>
        <v>1.73515984502523E-006</v>
      </c>
      <c r="J3000" s="39" t="n">
        <v>10.8</v>
      </c>
      <c r="K3000" s="39" t="n">
        <v>10.80000019</v>
      </c>
      <c r="L3000" s="39" t="n">
        <f aca="false">J3000-K3000</f>
        <v>-1.89999999733459E-007</v>
      </c>
      <c r="M3000" s="40" t="n">
        <f aca="false">IFERROR(ABS(L3000)/K3000*100,0)</f>
        <v>1.75925922584136E-006</v>
      </c>
      <c r="N3000" s="39" t="n">
        <v>10.91</v>
      </c>
      <c r="O3000" s="39" t="n">
        <v>10.90999985</v>
      </c>
      <c r="P3000" s="39" t="n">
        <f aca="false">N3000-O3000</f>
        <v>1.49999999976558E-007</v>
      </c>
      <c r="Q3000" s="40" t="n">
        <f aca="false">IFERROR(ABS(P3000)/O3000*100,0)</f>
        <v>1.37488544490271E-006</v>
      </c>
      <c r="R3000" s="41" t="n">
        <v>8424817</v>
      </c>
      <c r="S3000" s="41" t="n">
        <v>8424900</v>
      </c>
      <c r="T3000" s="41" t="n">
        <f aca="false">R3000-S3000</f>
        <v>-83</v>
      </c>
      <c r="U3000" s="40" t="n">
        <f aca="false">IFERROR(ABS(T3000)/S3000*100,0)</f>
        <v>0.000985174898218377</v>
      </c>
    </row>
    <row r="3001" customFormat="false" ht="15" hidden="false" customHeight="false" outlineLevel="0" collapsed="false">
      <c r="A3001" s="38" t="n">
        <v>40072</v>
      </c>
      <c r="B3001" s="39" t="n">
        <v>10.98</v>
      </c>
      <c r="C3001" s="39" t="n">
        <v>10.97999954</v>
      </c>
      <c r="D3001" s="39" t="n">
        <f aca="false">B3001-C3001</f>
        <v>4.60000000757077E-007</v>
      </c>
      <c r="E3001" s="40" t="n">
        <f aca="false">IFERROR(ABS(D3001)/C3001*100,0)</f>
        <v>4.18943551938507E-006</v>
      </c>
      <c r="F3001" s="39" t="n">
        <v>11.03</v>
      </c>
      <c r="G3001" s="39" t="n">
        <v>11.02999973</v>
      </c>
      <c r="H3001" s="39" t="n">
        <f aca="false">F3001-G3001</f>
        <v>2.69999999247261E-007</v>
      </c>
      <c r="I3001" s="40" t="n">
        <f aca="false">IFERROR(ABS(H3001)/G3001*100,0)</f>
        <v>2.44786950005901E-006</v>
      </c>
      <c r="J3001" s="39" t="n">
        <v>10.85</v>
      </c>
      <c r="K3001" s="39" t="n">
        <v>10.85000038</v>
      </c>
      <c r="L3001" s="39" t="n">
        <f aca="false">J3001-K3001</f>
        <v>-3.80000001243275E-007</v>
      </c>
      <c r="M3001" s="40" t="n">
        <f aca="false">IFERROR(ABS(L3001)/K3001*100,0)</f>
        <v>3.50230403626285E-006</v>
      </c>
      <c r="N3001" s="39" t="n">
        <v>11</v>
      </c>
      <c r="O3001" s="39" t="n">
        <v>11</v>
      </c>
      <c r="P3001" s="39" t="n">
        <f aca="false">N3001-O3001</f>
        <v>0</v>
      </c>
      <c r="Q3001" s="40" t="n">
        <f aca="false">IFERROR(ABS(P3001)/O3001*100,0)</f>
        <v>0</v>
      </c>
      <c r="R3001" s="41" t="n">
        <v>19386488</v>
      </c>
      <c r="S3001" s="41" t="n">
        <v>19386500</v>
      </c>
      <c r="T3001" s="41" t="n">
        <f aca="false">R3001-S3001</f>
        <v>-12</v>
      </c>
      <c r="U3001" s="40" t="n">
        <f aca="false">IFERROR(ABS(T3001)/S3001*100,0)</f>
        <v>6.18987439713202E-005</v>
      </c>
    </row>
    <row r="3002" customFormat="false" ht="15" hidden="false" customHeight="false" outlineLevel="0" collapsed="false">
      <c r="A3002" s="38" t="n">
        <v>40073</v>
      </c>
      <c r="B3002" s="39" t="n">
        <v>11</v>
      </c>
      <c r="C3002" s="39" t="n">
        <v>11</v>
      </c>
      <c r="D3002" s="39" t="n">
        <f aca="false">B3002-C3002</f>
        <v>0</v>
      </c>
      <c r="E3002" s="40" t="n">
        <f aca="false">IFERROR(ABS(D3002)/C3002*100,0)</f>
        <v>0</v>
      </c>
      <c r="F3002" s="39" t="n">
        <v>11.04</v>
      </c>
      <c r="G3002" s="39" t="n">
        <v>11.03999996</v>
      </c>
      <c r="H3002" s="39" t="n">
        <f aca="false">F3002-G3002</f>
        <v>3.99999997569012E-008</v>
      </c>
      <c r="I3002" s="40" t="n">
        <f aca="false">IFERROR(ABS(H3002)/G3002*100,0)</f>
        <v>3.62318839690477E-007</v>
      </c>
      <c r="J3002" s="39" t="n">
        <v>10.84</v>
      </c>
      <c r="K3002" s="39" t="n">
        <v>10.84000015</v>
      </c>
      <c r="L3002" s="39" t="n">
        <f aca="false">J3002-K3002</f>
        <v>-1.49999999976558E-007</v>
      </c>
      <c r="M3002" s="40" t="n">
        <f aca="false">IFERROR(ABS(L3002)/K3002*100,0)</f>
        <v>1.3837638182741E-006</v>
      </c>
      <c r="N3002" s="39" t="n">
        <v>10.89</v>
      </c>
      <c r="O3002" s="39" t="n">
        <v>10.89000034</v>
      </c>
      <c r="P3002" s="39" t="n">
        <f aca="false">N3002-O3002</f>
        <v>-3.39999999710017E-007</v>
      </c>
      <c r="Q3002" s="40" t="n">
        <f aca="false">IFERROR(ABS(P3002)/O3002*100,0)</f>
        <v>3.12213029471785E-006</v>
      </c>
      <c r="R3002" s="41" t="n">
        <v>19546322</v>
      </c>
      <c r="S3002" s="41" t="n">
        <v>19546400</v>
      </c>
      <c r="T3002" s="41" t="n">
        <f aca="false">R3002-S3002</f>
        <v>-78</v>
      </c>
      <c r="U3002" s="40" t="n">
        <f aca="false">IFERROR(ABS(T3002)/S3002*100,0)</f>
        <v>0.000399050464535669</v>
      </c>
    </row>
    <row r="3003" customFormat="false" ht="15" hidden="false" customHeight="false" outlineLevel="0" collapsed="false">
      <c r="A3003" s="38" t="n">
        <v>40074</v>
      </c>
      <c r="B3003" s="39" t="n">
        <v>10.87</v>
      </c>
      <c r="C3003" s="39" t="n">
        <v>10.86999989</v>
      </c>
      <c r="D3003" s="39" t="n">
        <f aca="false">B3003-C3003</f>
        <v>1.099999984433E-007</v>
      </c>
      <c r="E3003" s="40" t="n">
        <f aca="false">IFERROR(ABS(D3003)/C3003*100,0)</f>
        <v>1.01195951753869E-006</v>
      </c>
      <c r="F3003" s="39" t="n">
        <v>11</v>
      </c>
      <c r="G3003" s="39" t="n">
        <v>11</v>
      </c>
      <c r="H3003" s="39" t="n">
        <f aca="false">F3003-G3003</f>
        <v>0</v>
      </c>
      <c r="I3003" s="40" t="n">
        <f aca="false">IFERROR(ABS(H3003)/G3003*100,0)</f>
        <v>0</v>
      </c>
      <c r="J3003" s="39" t="n">
        <v>10.8</v>
      </c>
      <c r="K3003" s="39" t="n">
        <v>10.80000019</v>
      </c>
      <c r="L3003" s="39" t="n">
        <f aca="false">J3003-K3003</f>
        <v>-1.89999999733459E-007</v>
      </c>
      <c r="M3003" s="40" t="n">
        <f aca="false">IFERROR(ABS(L3003)/K3003*100,0)</f>
        <v>1.75925922584136E-006</v>
      </c>
      <c r="N3003" s="39" t="n">
        <v>10.87</v>
      </c>
      <c r="O3003" s="39" t="n">
        <v>10.86999989</v>
      </c>
      <c r="P3003" s="39" t="n">
        <f aca="false">N3003-O3003</f>
        <v>1.099999984433E-007</v>
      </c>
      <c r="Q3003" s="40" t="n">
        <f aca="false">IFERROR(ABS(P3003)/O3003*100,0)</f>
        <v>1.01195951753869E-006</v>
      </c>
      <c r="R3003" s="41" t="n">
        <v>15002988</v>
      </c>
      <c r="S3003" s="41" t="n">
        <v>15003000</v>
      </c>
      <c r="T3003" s="41" t="n">
        <f aca="false">R3003-S3003</f>
        <v>-12</v>
      </c>
      <c r="U3003" s="40" t="n">
        <f aca="false">IFERROR(ABS(T3003)/S3003*100,0)</f>
        <v>7.99840031993601E-005</v>
      </c>
    </row>
    <row r="3004" customFormat="false" ht="15" hidden="false" customHeight="false" outlineLevel="0" collapsed="false">
      <c r="A3004" s="38" t="n">
        <v>40077</v>
      </c>
      <c r="B3004" s="39" t="n">
        <v>10.84</v>
      </c>
      <c r="C3004" s="39" t="n">
        <v>10.84000015</v>
      </c>
      <c r="D3004" s="39" t="n">
        <f aca="false">B3004-C3004</f>
        <v>-1.49999999976558E-007</v>
      </c>
      <c r="E3004" s="40" t="n">
        <f aca="false">IFERROR(ABS(D3004)/C3004*100,0)</f>
        <v>1.3837638182741E-006</v>
      </c>
      <c r="F3004" s="39" t="n">
        <v>10.88</v>
      </c>
      <c r="G3004" s="39" t="n">
        <v>10.88000011</v>
      </c>
      <c r="H3004" s="39" t="n">
        <f aca="false">F3004-G3004</f>
        <v>-1.099999984433E-007</v>
      </c>
      <c r="I3004" s="40" t="n">
        <f aca="false">IFERROR(ABS(H3004)/G3004*100,0)</f>
        <v>1.011029387235E-006</v>
      </c>
      <c r="J3004" s="39" t="n">
        <v>10.74</v>
      </c>
      <c r="K3004" s="39" t="n">
        <v>10.73999977</v>
      </c>
      <c r="L3004" s="39" t="n">
        <f aca="false">J3004-K3004</f>
        <v>2.2999999949036E-007</v>
      </c>
      <c r="M3004" s="40" t="n">
        <f aca="false">IFERROR(ABS(L3004)/K3004*100,0)</f>
        <v>2.14152704297833E-006</v>
      </c>
      <c r="N3004" s="39" t="n">
        <v>10.77</v>
      </c>
      <c r="O3004" s="39" t="n">
        <v>10.77000046</v>
      </c>
      <c r="P3004" s="39" t="n">
        <f aca="false">N3004-O3004</f>
        <v>-4.60000000757077E-007</v>
      </c>
      <c r="Q3004" s="40" t="n">
        <f aca="false">IFERROR(ABS(P3004)/O3004*100,0)</f>
        <v>4.27112331578375E-006</v>
      </c>
      <c r="R3004" s="41" t="n">
        <v>16159017</v>
      </c>
      <c r="S3004" s="41" t="n">
        <v>16159100</v>
      </c>
      <c r="T3004" s="41" t="n">
        <f aca="false">R3004-S3004</f>
        <v>-83</v>
      </c>
      <c r="U3004" s="40" t="n">
        <f aca="false">IFERROR(ABS(T3004)/S3004*100,0)</f>
        <v>0.000513642467711692</v>
      </c>
    </row>
    <row r="3005" customFormat="false" ht="15" hidden="false" customHeight="false" outlineLevel="0" collapsed="false">
      <c r="A3005" s="38" t="n">
        <v>40078</v>
      </c>
      <c r="B3005" s="39" t="n">
        <v>10.84</v>
      </c>
      <c r="C3005" s="39" t="n">
        <v>10.84000015</v>
      </c>
      <c r="D3005" s="39" t="n">
        <f aca="false">B3005-C3005</f>
        <v>-1.49999999976558E-007</v>
      </c>
      <c r="E3005" s="40" t="n">
        <f aca="false">IFERROR(ABS(D3005)/C3005*100,0)</f>
        <v>1.3837638182741E-006</v>
      </c>
      <c r="F3005" s="39" t="n">
        <v>10.99</v>
      </c>
      <c r="G3005" s="39" t="n">
        <v>10.98999977</v>
      </c>
      <c r="H3005" s="39" t="n">
        <f aca="false">F3005-G3005</f>
        <v>2.2999999949036E-007</v>
      </c>
      <c r="I3005" s="40" t="n">
        <f aca="false">IFERROR(ABS(H3005)/G3005*100,0)</f>
        <v>2.09281168611308E-006</v>
      </c>
      <c r="J3005" s="39" t="n">
        <v>10.77</v>
      </c>
      <c r="K3005" s="39" t="n">
        <v>10.77000046</v>
      </c>
      <c r="L3005" s="39" t="n">
        <f aca="false">J3005-K3005</f>
        <v>-4.60000000757077E-007</v>
      </c>
      <c r="M3005" s="40" t="n">
        <f aca="false">IFERROR(ABS(L3005)/K3005*100,0)</f>
        <v>4.27112331578375E-006</v>
      </c>
      <c r="N3005" s="39" t="n">
        <v>10.88</v>
      </c>
      <c r="O3005" s="39" t="n">
        <v>10.88000011</v>
      </c>
      <c r="P3005" s="39" t="n">
        <f aca="false">N3005-O3005</f>
        <v>-1.099999984433E-007</v>
      </c>
      <c r="Q3005" s="40" t="n">
        <f aca="false">IFERROR(ABS(P3005)/O3005*100,0)</f>
        <v>1.011029387235E-006</v>
      </c>
      <c r="R3005" s="41" t="n">
        <v>15338397</v>
      </c>
      <c r="S3005" s="41" t="n">
        <v>15338400</v>
      </c>
      <c r="T3005" s="41" t="n">
        <f aca="false">R3005-S3005</f>
        <v>-3</v>
      </c>
      <c r="U3005" s="40" t="n">
        <f aca="false">IFERROR(ABS(T3005)/S3005*100,0)</f>
        <v>1.95587544985135E-005</v>
      </c>
    </row>
    <row r="3006" customFormat="false" ht="15" hidden="false" customHeight="false" outlineLevel="0" collapsed="false">
      <c r="A3006" s="38" t="n">
        <v>40079</v>
      </c>
      <c r="B3006" s="39" t="n">
        <v>10.8</v>
      </c>
      <c r="C3006" s="39" t="n">
        <v>10.80000019</v>
      </c>
      <c r="D3006" s="39" t="n">
        <f aca="false">B3006-C3006</f>
        <v>-1.89999999733459E-007</v>
      </c>
      <c r="E3006" s="40" t="n">
        <f aca="false">IFERROR(ABS(D3006)/C3006*100,0)</f>
        <v>1.75925922584136E-006</v>
      </c>
      <c r="F3006" s="39" t="n">
        <v>10.88</v>
      </c>
      <c r="G3006" s="39" t="n">
        <v>10.88000011</v>
      </c>
      <c r="H3006" s="39" t="n">
        <f aca="false">F3006-G3006</f>
        <v>-1.099999984433E-007</v>
      </c>
      <c r="I3006" s="40" t="n">
        <f aca="false">IFERROR(ABS(H3006)/G3006*100,0)</f>
        <v>1.011029387235E-006</v>
      </c>
      <c r="J3006" s="39" t="n">
        <v>10.75</v>
      </c>
      <c r="K3006" s="39" t="n">
        <v>10.75</v>
      </c>
      <c r="L3006" s="39" t="n">
        <f aca="false">J3006-K3006</f>
        <v>0</v>
      </c>
      <c r="M3006" s="40" t="n">
        <f aca="false">IFERROR(ABS(L3006)/K3006*100,0)</f>
        <v>0</v>
      </c>
      <c r="N3006" s="39" t="n">
        <v>10.77</v>
      </c>
      <c r="O3006" s="39" t="n">
        <v>10.77000046</v>
      </c>
      <c r="P3006" s="39" t="n">
        <f aca="false">N3006-O3006</f>
        <v>-4.60000000757077E-007</v>
      </c>
      <c r="Q3006" s="40" t="n">
        <f aca="false">IFERROR(ABS(P3006)/O3006*100,0)</f>
        <v>4.27112331578375E-006</v>
      </c>
      <c r="R3006" s="41" t="n">
        <v>16297427</v>
      </c>
      <c r="S3006" s="41" t="n">
        <v>16297500</v>
      </c>
      <c r="T3006" s="41" t="n">
        <f aca="false">R3006-S3006</f>
        <v>-73</v>
      </c>
      <c r="U3006" s="40" t="n">
        <f aca="false">IFERROR(ABS(T3006)/S3006*100,0)</f>
        <v>0.000447921460346679</v>
      </c>
    </row>
    <row r="3007" customFormat="false" ht="15" hidden="false" customHeight="false" outlineLevel="0" collapsed="false">
      <c r="A3007" s="38" t="n">
        <v>40080</v>
      </c>
      <c r="B3007" s="39" t="n">
        <v>10.8</v>
      </c>
      <c r="C3007" s="39" t="n">
        <v>10.80000019</v>
      </c>
      <c r="D3007" s="39" t="n">
        <f aca="false">B3007-C3007</f>
        <v>-1.89999999733459E-007</v>
      </c>
      <c r="E3007" s="40" t="n">
        <f aca="false">IFERROR(ABS(D3007)/C3007*100,0)</f>
        <v>1.75925922584136E-006</v>
      </c>
      <c r="F3007" s="39" t="n">
        <v>10.84</v>
      </c>
      <c r="G3007" s="39" t="n">
        <v>10.84000015</v>
      </c>
      <c r="H3007" s="39" t="n">
        <f aca="false">F3007-G3007</f>
        <v>-1.49999999976558E-007</v>
      </c>
      <c r="I3007" s="40" t="n">
        <f aca="false">IFERROR(ABS(H3007)/G3007*100,0)</f>
        <v>1.3837638182741E-006</v>
      </c>
      <c r="J3007" s="39" t="n">
        <v>10.37</v>
      </c>
      <c r="K3007" s="39" t="n">
        <v>10.36999989</v>
      </c>
      <c r="L3007" s="39" t="n">
        <f aca="false">J3007-K3007</f>
        <v>1.099999984433E-007</v>
      </c>
      <c r="M3007" s="40" t="n">
        <f aca="false">IFERROR(ABS(L3007)/K3007*100,0)</f>
        <v>1.06075216596072E-006</v>
      </c>
      <c r="N3007" s="39" t="n">
        <v>10.42</v>
      </c>
      <c r="O3007" s="39" t="n">
        <v>10.42000008</v>
      </c>
      <c r="P3007" s="39" t="n">
        <f aca="false">N3007-O3007</f>
        <v>-7.99999995138023E-008</v>
      </c>
      <c r="Q3007" s="40" t="n">
        <f aca="false">IFERROR(ABS(P3007)/O3007*100,0)</f>
        <v>7.67754308057571E-007</v>
      </c>
      <c r="R3007" s="41" t="n">
        <v>16017227</v>
      </c>
      <c r="S3007" s="41" t="n">
        <v>16017100</v>
      </c>
      <c r="T3007" s="41" t="n">
        <f aca="false">R3007-S3007</f>
        <v>127</v>
      </c>
      <c r="U3007" s="40" t="n">
        <f aca="false">IFERROR(ABS(T3007)/S3007*100,0)</f>
        <v>0.000792902585361895</v>
      </c>
    </row>
    <row r="3008" customFormat="false" ht="15" hidden="false" customHeight="false" outlineLevel="0" collapsed="false">
      <c r="A3008" s="38" t="n">
        <v>40081</v>
      </c>
      <c r="B3008" s="39" t="n">
        <v>10.41</v>
      </c>
      <c r="C3008" s="39" t="n">
        <v>10.40999985</v>
      </c>
      <c r="D3008" s="39" t="n">
        <f aca="false">B3008-C3008</f>
        <v>1.49999999976558E-007</v>
      </c>
      <c r="E3008" s="40" t="n">
        <f aca="false">IFERROR(ABS(D3008)/C3008*100,0)</f>
        <v>1.44092221073911E-006</v>
      </c>
      <c r="F3008" s="39" t="n">
        <v>10.53</v>
      </c>
      <c r="G3008" s="39" t="n">
        <v>10.52999973</v>
      </c>
      <c r="H3008" s="39" t="n">
        <f aca="false">F3008-G3008</f>
        <v>2.69999999247261E-007</v>
      </c>
      <c r="I3008" s="40" t="n">
        <f aca="false">IFERROR(ABS(H3008)/G3008*100,0)</f>
        <v>2.56410262270027E-006</v>
      </c>
      <c r="J3008" s="39" t="n">
        <v>10.39</v>
      </c>
      <c r="K3008" s="39" t="n">
        <v>10.39000034</v>
      </c>
      <c r="L3008" s="39" t="n">
        <f aca="false">J3008-K3008</f>
        <v>-3.39999999710017E-007</v>
      </c>
      <c r="M3008" s="40" t="n">
        <f aca="false">IFERROR(ABS(L3008)/K3008*100,0)</f>
        <v>3.27237717597627E-006</v>
      </c>
      <c r="N3008" s="39" t="n">
        <v>10.45</v>
      </c>
      <c r="O3008" s="39" t="n">
        <v>10.44999981</v>
      </c>
      <c r="P3008" s="39" t="n">
        <f aca="false">N3008-O3008</f>
        <v>1.89999999733459E-007</v>
      </c>
      <c r="Q3008" s="40" t="n">
        <f aca="false">IFERROR(ABS(P3008)/O3008*100,0)</f>
        <v>1.81818184868904E-006</v>
      </c>
      <c r="R3008" s="41" t="n">
        <v>10537565</v>
      </c>
      <c r="S3008" s="41" t="n">
        <v>10537400</v>
      </c>
      <c r="T3008" s="41" t="n">
        <f aca="false">R3008-S3008</f>
        <v>165</v>
      </c>
      <c r="U3008" s="40" t="n">
        <f aca="false">IFERROR(ABS(T3008)/S3008*100,0)</f>
        <v>0.00156585115872986</v>
      </c>
    </row>
    <row r="3009" customFormat="false" ht="15" hidden="false" customHeight="false" outlineLevel="0" collapsed="false">
      <c r="A3009" s="38" t="n">
        <v>40084</v>
      </c>
      <c r="B3009" s="39" t="n">
        <v>10.54</v>
      </c>
      <c r="C3009" s="39" t="n">
        <v>10.53999996</v>
      </c>
      <c r="D3009" s="39" t="n">
        <f aca="false">B3009-C3009</f>
        <v>3.99999997569012E-008</v>
      </c>
      <c r="E3009" s="40" t="n">
        <f aca="false">IFERROR(ABS(D3009)/C3009*100,0)</f>
        <v>3.79506640500036E-007</v>
      </c>
      <c r="F3009" s="39" t="n">
        <v>10.89</v>
      </c>
      <c r="G3009" s="39" t="n">
        <v>10.89000034</v>
      </c>
      <c r="H3009" s="39" t="n">
        <f aca="false">F3009-G3009</f>
        <v>-3.39999999710017E-007</v>
      </c>
      <c r="I3009" s="40" t="n">
        <f aca="false">IFERROR(ABS(H3009)/G3009*100,0)</f>
        <v>3.12213029471785E-006</v>
      </c>
      <c r="J3009" s="39" t="n">
        <v>10.49</v>
      </c>
      <c r="K3009" s="39" t="n">
        <v>10.48999977</v>
      </c>
      <c r="L3009" s="39" t="n">
        <f aca="false">J3009-K3009</f>
        <v>2.2999999949036E-007</v>
      </c>
      <c r="M3009" s="40" t="n">
        <f aca="false">IFERROR(ABS(L3009)/K3009*100,0)</f>
        <v>2.19256439021219E-006</v>
      </c>
      <c r="N3009" s="39" t="n">
        <v>10.7</v>
      </c>
      <c r="O3009" s="39" t="n">
        <v>10.69999981</v>
      </c>
      <c r="P3009" s="39" t="n">
        <f aca="false">N3009-O3009</f>
        <v>1.89999999733459E-007</v>
      </c>
      <c r="Q3009" s="40" t="n">
        <f aca="false">IFERROR(ABS(P3009)/O3009*100,0)</f>
        <v>1.77570096361954E-006</v>
      </c>
      <c r="R3009" s="41" t="n">
        <v>18422500</v>
      </c>
      <c r="S3009" s="41" t="n">
        <v>18422500</v>
      </c>
      <c r="T3009" s="41" t="n">
        <f aca="false">R3009-S3009</f>
        <v>0</v>
      </c>
      <c r="U3009" s="40" t="n">
        <f aca="false">IFERROR(ABS(T3009)/S3009*100,0)</f>
        <v>0</v>
      </c>
    </row>
    <row r="3010" customFormat="false" ht="15" hidden="false" customHeight="false" outlineLevel="0" collapsed="false">
      <c r="A3010" s="38" t="n">
        <v>40085</v>
      </c>
      <c r="B3010" s="39" t="n">
        <v>10.93</v>
      </c>
      <c r="C3010" s="39" t="n">
        <v>10.93000031</v>
      </c>
      <c r="D3010" s="39" t="n">
        <f aca="false">B3010-C3010</f>
        <v>-3.10000000780519E-007</v>
      </c>
      <c r="E3010" s="40" t="n">
        <f aca="false">IFERROR(ABS(D3010)/C3010*100,0)</f>
        <v>2.83623048479602E-006</v>
      </c>
      <c r="F3010" s="39" t="n">
        <v>10.99</v>
      </c>
      <c r="G3010" s="39" t="n">
        <v>10.98999977</v>
      </c>
      <c r="H3010" s="39" t="n">
        <f aca="false">F3010-G3010</f>
        <v>2.2999999949036E-007</v>
      </c>
      <c r="I3010" s="40" t="n">
        <f aca="false">IFERROR(ABS(H3010)/G3010*100,0)</f>
        <v>2.09281168611308E-006</v>
      </c>
      <c r="J3010" s="39" t="n">
        <v>10.72</v>
      </c>
      <c r="K3010" s="39" t="n">
        <v>10.72000027</v>
      </c>
      <c r="L3010" s="39" t="n">
        <f aca="false">J3010-K3010</f>
        <v>-2.69999999247261E-007</v>
      </c>
      <c r="M3010" s="40" t="n">
        <f aca="false">IFERROR(ABS(L3010)/K3010*100,0)</f>
        <v>2.51865664595978E-006</v>
      </c>
      <c r="N3010" s="39" t="n">
        <v>10.79</v>
      </c>
      <c r="O3010" s="39" t="n">
        <v>10.78999996</v>
      </c>
      <c r="P3010" s="39" t="n">
        <f aca="false">N3010-O3010</f>
        <v>3.99999997569012E-008</v>
      </c>
      <c r="Q3010" s="40" t="n">
        <f aca="false">IFERROR(ABS(P3010)/O3010*100,0)</f>
        <v>3.70713622846957E-007</v>
      </c>
      <c r="R3010" s="41" t="n">
        <v>18984638</v>
      </c>
      <c r="S3010" s="41" t="n">
        <v>18984700</v>
      </c>
      <c r="T3010" s="41" t="n">
        <f aca="false">R3010-S3010</f>
        <v>-62</v>
      </c>
      <c r="U3010" s="40" t="n">
        <f aca="false">IFERROR(ABS(T3010)/S3010*100,0)</f>
        <v>0.000326578771326384</v>
      </c>
    </row>
    <row r="3011" customFormat="false" ht="15" hidden="false" customHeight="false" outlineLevel="0" collapsed="false">
      <c r="A3011" s="38" t="n">
        <v>40086</v>
      </c>
      <c r="B3011" s="39" t="n">
        <v>11</v>
      </c>
      <c r="C3011" s="39" t="n">
        <v>11</v>
      </c>
      <c r="D3011" s="39" t="n">
        <f aca="false">B3011-C3011</f>
        <v>0</v>
      </c>
      <c r="E3011" s="40" t="n">
        <f aca="false">IFERROR(ABS(D3011)/C3011*100,0)</f>
        <v>0</v>
      </c>
      <c r="F3011" s="39" t="n">
        <v>11.07</v>
      </c>
      <c r="G3011" s="39" t="n">
        <v>11.06999969</v>
      </c>
      <c r="H3011" s="39" t="n">
        <f aca="false">F3011-G3011</f>
        <v>3.10000000780519E-007</v>
      </c>
      <c r="I3011" s="40" t="n">
        <f aca="false">IFERROR(ABS(H3011)/G3011*100,0)</f>
        <v>2.8003614224177E-006</v>
      </c>
      <c r="J3011" s="39" t="n">
        <v>10.8</v>
      </c>
      <c r="K3011" s="39" t="n">
        <v>10.80000019</v>
      </c>
      <c r="L3011" s="39" t="n">
        <f aca="false">J3011-K3011</f>
        <v>-1.89999999733459E-007</v>
      </c>
      <c r="M3011" s="40" t="n">
        <f aca="false">IFERROR(ABS(L3011)/K3011*100,0)</f>
        <v>1.75925922584136E-006</v>
      </c>
      <c r="N3011" s="39" t="n">
        <v>10.96</v>
      </c>
      <c r="O3011" s="39" t="n">
        <v>10.96000004</v>
      </c>
      <c r="P3011" s="39" t="n">
        <f aca="false">N3011-O3011</f>
        <v>-3.99999997569012E-008</v>
      </c>
      <c r="Q3011" s="40" t="n">
        <f aca="false">IFERROR(ABS(P3011)/O3011*100,0)</f>
        <v>3.64963500099596E-007</v>
      </c>
      <c r="R3011" s="41" t="n">
        <v>27449564</v>
      </c>
      <c r="S3011" s="41" t="n">
        <v>27449600</v>
      </c>
      <c r="T3011" s="41" t="n">
        <f aca="false">R3011-S3011</f>
        <v>-36</v>
      </c>
      <c r="U3011" s="40" t="n">
        <f aca="false">IFERROR(ABS(T3011)/S3011*100,0)</f>
        <v>0.000131149452086734</v>
      </c>
    </row>
    <row r="3012" customFormat="false" ht="15" hidden="false" customHeight="false" outlineLevel="0" collapsed="false">
      <c r="A3012" s="38" t="n">
        <v>40087</v>
      </c>
      <c r="B3012" s="39" t="n">
        <v>10.93</v>
      </c>
      <c r="C3012" s="39" t="n">
        <v>10.93000031</v>
      </c>
      <c r="D3012" s="39" t="n">
        <f aca="false">B3012-C3012</f>
        <v>-3.10000000780519E-007</v>
      </c>
      <c r="E3012" s="40" t="n">
        <f aca="false">IFERROR(ABS(D3012)/C3012*100,0)</f>
        <v>2.83623048479602E-006</v>
      </c>
      <c r="F3012" s="39" t="n">
        <v>10.99</v>
      </c>
      <c r="G3012" s="39" t="n">
        <v>10.98999977</v>
      </c>
      <c r="H3012" s="39" t="n">
        <f aca="false">F3012-G3012</f>
        <v>2.2999999949036E-007</v>
      </c>
      <c r="I3012" s="40" t="n">
        <f aca="false">IFERROR(ABS(H3012)/G3012*100,0)</f>
        <v>2.09281168611308E-006</v>
      </c>
      <c r="J3012" s="39" t="n">
        <v>10.53</v>
      </c>
      <c r="K3012" s="39" t="n">
        <v>10.52999973</v>
      </c>
      <c r="L3012" s="39" t="n">
        <f aca="false">J3012-K3012</f>
        <v>2.69999999247261E-007</v>
      </c>
      <c r="M3012" s="40" t="n">
        <f aca="false">IFERROR(ABS(L3012)/K3012*100,0)</f>
        <v>2.56410262270027E-006</v>
      </c>
      <c r="N3012" s="39" t="n">
        <v>10.55</v>
      </c>
      <c r="O3012" s="39" t="n">
        <v>10.55000019</v>
      </c>
      <c r="P3012" s="39" t="n">
        <f aca="false">N3012-O3012</f>
        <v>-1.89999999733459E-007</v>
      </c>
      <c r="Q3012" s="40" t="n">
        <f aca="false">IFERROR(ABS(P3012)/O3012*100,0)</f>
        <v>1.80094783233799E-006</v>
      </c>
      <c r="R3012" s="41" t="n">
        <v>24258312</v>
      </c>
      <c r="S3012" s="41" t="n">
        <v>24258400</v>
      </c>
      <c r="T3012" s="41" t="n">
        <f aca="false">R3012-S3012</f>
        <v>-88</v>
      </c>
      <c r="U3012" s="40" t="n">
        <f aca="false">IFERROR(ABS(T3012)/S3012*100,0)</f>
        <v>0.000362760940540184</v>
      </c>
    </row>
    <row r="3013" customFormat="false" ht="15" hidden="false" customHeight="false" outlineLevel="0" collapsed="false">
      <c r="A3013" s="38" t="n">
        <v>40088</v>
      </c>
      <c r="B3013" s="39" t="n">
        <v>10.38</v>
      </c>
      <c r="C3013" s="39" t="n">
        <v>10.38000011</v>
      </c>
      <c r="D3013" s="39" t="n">
        <f aca="false">B3013-C3013</f>
        <v>-1.099999984433E-007</v>
      </c>
      <c r="E3013" s="40" t="n">
        <f aca="false">IFERROR(ABS(D3013)/C3013*100,0)</f>
        <v>1.0597302242543E-006</v>
      </c>
      <c r="F3013" s="39" t="n">
        <v>10.49</v>
      </c>
      <c r="G3013" s="39" t="n">
        <v>10.48999977</v>
      </c>
      <c r="H3013" s="39" t="n">
        <f aca="false">F3013-G3013</f>
        <v>2.2999999949036E-007</v>
      </c>
      <c r="I3013" s="40" t="n">
        <f aca="false">IFERROR(ABS(H3013)/G3013*100,0)</f>
        <v>2.19256439021219E-006</v>
      </c>
      <c r="J3013" s="39" t="n">
        <v>10.18</v>
      </c>
      <c r="K3013" s="39" t="n">
        <v>10.18000031</v>
      </c>
      <c r="L3013" s="39" t="n">
        <f aca="false">J3013-K3013</f>
        <v>-3.10000000780519E-007</v>
      </c>
      <c r="M3013" s="40" t="n">
        <f aca="false">IFERROR(ABS(L3013)/K3013*100,0)</f>
        <v>3.04518655540708E-006</v>
      </c>
      <c r="N3013" s="39" t="n">
        <v>10.35</v>
      </c>
      <c r="O3013" s="39" t="n">
        <v>10.35000038</v>
      </c>
      <c r="P3013" s="39" t="n">
        <f aca="false">N3013-O3013</f>
        <v>-3.80000001243275E-007</v>
      </c>
      <c r="Q3013" s="40" t="n">
        <f aca="false">IFERROR(ABS(P3013)/O3013*100,0)</f>
        <v>3.67149746175444E-006</v>
      </c>
      <c r="R3013" s="41" t="n">
        <v>17400184</v>
      </c>
      <c r="S3013" s="41" t="n">
        <v>17399800</v>
      </c>
      <c r="T3013" s="41" t="n">
        <f aca="false">R3013-S3013</f>
        <v>384</v>
      </c>
      <c r="U3013" s="40" t="n">
        <f aca="false">IFERROR(ABS(T3013)/S3013*100,0)</f>
        <v>0.00220692191864274</v>
      </c>
    </row>
    <row r="3014" customFormat="false" ht="15" hidden="false" customHeight="false" outlineLevel="0" collapsed="false">
      <c r="A3014" s="38" t="n">
        <v>40091</v>
      </c>
      <c r="B3014" s="39" t="n">
        <v>10.35</v>
      </c>
      <c r="C3014" s="39" t="n">
        <v>10.35000038</v>
      </c>
      <c r="D3014" s="39" t="n">
        <f aca="false">B3014-C3014</f>
        <v>-3.80000001243275E-007</v>
      </c>
      <c r="E3014" s="40" t="n">
        <f aca="false">IFERROR(ABS(D3014)/C3014*100,0)</f>
        <v>3.67149746175444E-006</v>
      </c>
      <c r="F3014" s="39" t="n">
        <v>10.5</v>
      </c>
      <c r="G3014" s="39" t="n">
        <v>10.5</v>
      </c>
      <c r="H3014" s="39" t="n">
        <f aca="false">F3014-G3014</f>
        <v>0</v>
      </c>
      <c r="I3014" s="40" t="n">
        <f aca="false">IFERROR(ABS(H3014)/G3014*100,0)</f>
        <v>0</v>
      </c>
      <c r="J3014" s="39" t="n">
        <v>10.32</v>
      </c>
      <c r="K3014" s="39" t="n">
        <v>10.31999969</v>
      </c>
      <c r="L3014" s="39" t="n">
        <f aca="false">J3014-K3014</f>
        <v>3.10000000780519E-007</v>
      </c>
      <c r="M3014" s="40" t="n">
        <f aca="false">IFERROR(ABS(L3014)/K3014*100,0)</f>
        <v>3.00387606678813E-006</v>
      </c>
      <c r="N3014" s="39" t="n">
        <v>10.42</v>
      </c>
      <c r="O3014" s="39" t="n">
        <v>10.42000008</v>
      </c>
      <c r="P3014" s="39" t="n">
        <f aca="false">N3014-O3014</f>
        <v>-7.99999995138023E-008</v>
      </c>
      <c r="Q3014" s="40" t="n">
        <f aca="false">IFERROR(ABS(P3014)/O3014*100,0)</f>
        <v>7.67754308057571E-007</v>
      </c>
      <c r="R3014" s="41" t="n">
        <v>12091624</v>
      </c>
      <c r="S3014" s="41" t="n">
        <v>12091700</v>
      </c>
      <c r="T3014" s="41" t="n">
        <f aca="false">R3014-S3014</f>
        <v>-76</v>
      </c>
      <c r="U3014" s="40" t="n">
        <f aca="false">IFERROR(ABS(T3014)/S3014*100,0)</f>
        <v>0.000628530314182456</v>
      </c>
    </row>
    <row r="3015" customFormat="false" ht="15" hidden="false" customHeight="false" outlineLevel="0" collapsed="false">
      <c r="A3015" s="38" t="n">
        <v>40092</v>
      </c>
      <c r="B3015" s="39" t="n">
        <v>10.44</v>
      </c>
      <c r="C3015" s="39" t="n">
        <v>10.43999958</v>
      </c>
      <c r="D3015" s="39" t="n">
        <f aca="false">B3015-C3015</f>
        <v>4.19999999223819E-007</v>
      </c>
      <c r="E3015" s="40" t="n">
        <f aca="false">IFERROR(ABS(D3015)/C3015*100,0)</f>
        <v>4.02298866015681E-006</v>
      </c>
      <c r="F3015" s="39" t="n">
        <v>10.57</v>
      </c>
      <c r="G3015" s="39" t="n">
        <v>10.56999969</v>
      </c>
      <c r="H3015" s="39" t="n">
        <f aca="false">F3015-G3015</f>
        <v>3.10000000780519E-007</v>
      </c>
      <c r="I3015" s="40" t="n">
        <f aca="false">IFERROR(ABS(H3015)/G3015*100,0)</f>
        <v>2.93282885404247E-006</v>
      </c>
      <c r="J3015" s="39" t="n">
        <v>10.34</v>
      </c>
      <c r="K3015" s="39" t="n">
        <v>10.34000015</v>
      </c>
      <c r="L3015" s="39" t="n">
        <f aca="false">J3015-K3015</f>
        <v>-1.49999999976558E-007</v>
      </c>
      <c r="M3015" s="40" t="n">
        <f aca="false">IFERROR(ABS(L3015)/K3015*100,0)</f>
        <v>1.45067696132053E-006</v>
      </c>
      <c r="N3015" s="39" t="n">
        <v>10.37</v>
      </c>
      <c r="O3015" s="39" t="n">
        <v>10.36999989</v>
      </c>
      <c r="P3015" s="39" t="n">
        <f aca="false">N3015-O3015</f>
        <v>1.099999984433E-007</v>
      </c>
      <c r="Q3015" s="40" t="n">
        <f aca="false">IFERROR(ABS(P3015)/O3015*100,0)</f>
        <v>1.06075216596072E-006</v>
      </c>
      <c r="R3015" s="41" t="n">
        <v>23505674</v>
      </c>
      <c r="S3015" s="41" t="n">
        <v>23505700</v>
      </c>
      <c r="T3015" s="41" t="n">
        <f aca="false">R3015-S3015</f>
        <v>-26</v>
      </c>
      <c r="U3015" s="40" t="n">
        <f aca="false">IFERROR(ABS(T3015)/S3015*100,0)</f>
        <v>0.00011061146870759</v>
      </c>
    </row>
    <row r="3016" customFormat="false" ht="15" hidden="false" customHeight="false" outlineLevel="0" collapsed="false">
      <c r="A3016" s="38" t="n">
        <v>40093</v>
      </c>
      <c r="B3016" s="39" t="n">
        <v>10.18</v>
      </c>
      <c r="C3016" s="39" t="n">
        <v>10.18000031</v>
      </c>
      <c r="D3016" s="39" t="n">
        <f aca="false">B3016-C3016</f>
        <v>-3.10000000780519E-007</v>
      </c>
      <c r="E3016" s="40" t="n">
        <f aca="false">IFERROR(ABS(D3016)/C3016*100,0)</f>
        <v>3.04518655540708E-006</v>
      </c>
      <c r="F3016" s="39" t="n">
        <v>10.25</v>
      </c>
      <c r="G3016" s="39" t="n">
        <v>10.25</v>
      </c>
      <c r="H3016" s="39" t="n">
        <f aca="false">F3016-G3016</f>
        <v>0</v>
      </c>
      <c r="I3016" s="40" t="n">
        <f aca="false">IFERROR(ABS(H3016)/G3016*100,0)</f>
        <v>0</v>
      </c>
      <c r="J3016" s="39" t="n">
        <v>10.05</v>
      </c>
      <c r="K3016" s="39" t="n">
        <v>10.05000019</v>
      </c>
      <c r="L3016" s="39" t="n">
        <f aca="false">J3016-K3016</f>
        <v>-1.89999999733459E-007</v>
      </c>
      <c r="M3016" s="40" t="n">
        <f aca="false">IFERROR(ABS(L3016)/K3016*100,0)</f>
        <v>1.89054722528775E-006</v>
      </c>
      <c r="N3016" s="39" t="n">
        <v>10.17</v>
      </c>
      <c r="O3016" s="39" t="n">
        <v>10.17000008</v>
      </c>
      <c r="P3016" s="39" t="n">
        <f aca="false">N3016-O3016</f>
        <v>-7.99999995138023E-008</v>
      </c>
      <c r="Q3016" s="40" t="n">
        <f aca="false">IFERROR(ABS(P3016)/O3016*100,0)</f>
        <v>7.86627324331371E-007</v>
      </c>
      <c r="R3016" s="41" t="n">
        <v>28978096</v>
      </c>
      <c r="S3016" s="41" t="n">
        <v>28978000</v>
      </c>
      <c r="T3016" s="41" t="n">
        <f aca="false">R3016-S3016</f>
        <v>96</v>
      </c>
      <c r="U3016" s="40" t="n">
        <f aca="false">IFERROR(ABS(T3016)/S3016*100,0)</f>
        <v>0.000331285803022983</v>
      </c>
    </row>
    <row r="3017" customFormat="false" ht="15" hidden="false" customHeight="false" outlineLevel="0" collapsed="false">
      <c r="A3017" s="38" t="n">
        <v>40094</v>
      </c>
      <c r="B3017" s="39" t="n">
        <v>10.19</v>
      </c>
      <c r="C3017" s="39" t="n">
        <v>10.18999958</v>
      </c>
      <c r="D3017" s="39" t="n">
        <f aca="false">B3017-C3017</f>
        <v>4.19999999223819E-007</v>
      </c>
      <c r="E3017" s="40" t="n">
        <f aca="false">IFERROR(ABS(D3017)/C3017*100,0)</f>
        <v>4.12168809160853E-006</v>
      </c>
      <c r="F3017" s="39" t="n">
        <v>10.2</v>
      </c>
      <c r="G3017" s="39" t="n">
        <v>10.19999981</v>
      </c>
      <c r="H3017" s="39" t="n">
        <f aca="false">F3017-G3017</f>
        <v>1.89999999733459E-007</v>
      </c>
      <c r="I3017" s="40" t="n">
        <f aca="false">IFERROR(ABS(H3017)/G3017*100,0)</f>
        <v>1.86274513012426E-006</v>
      </c>
      <c r="J3017" s="39" t="n">
        <v>9.87</v>
      </c>
      <c r="K3017" s="39" t="n">
        <v>9.869999886</v>
      </c>
      <c r="L3017" s="39" t="n">
        <f aca="false">J3017-K3017</f>
        <v>1.13999998774261E-007</v>
      </c>
      <c r="M3017" s="40" t="n">
        <f aca="false">IFERROR(ABS(L3017)/K3017*100,0)</f>
        <v>1.15501519849016E-006</v>
      </c>
      <c r="N3017" s="39" t="n">
        <v>9.92</v>
      </c>
      <c r="O3017" s="39" t="n">
        <v>9.920000076</v>
      </c>
      <c r="P3017" s="39" t="n">
        <f aca="false">N3017-O3017</f>
        <v>-7.60000009591977E-008</v>
      </c>
      <c r="Q3017" s="40" t="n">
        <f aca="false">IFERROR(ABS(P3017)/O3017*100,0)</f>
        <v>7.66129036057859E-007</v>
      </c>
      <c r="R3017" s="41" t="n">
        <v>60276312</v>
      </c>
      <c r="S3017" s="41" t="n">
        <v>60267100</v>
      </c>
      <c r="T3017" s="41" t="n">
        <f aca="false">R3017-S3017</f>
        <v>9212</v>
      </c>
      <c r="U3017" s="40" t="n">
        <f aca="false">IFERROR(ABS(T3017)/S3017*100,0)</f>
        <v>0.0152852883248074</v>
      </c>
    </row>
    <row r="3018" customFormat="false" ht="15" hidden="false" customHeight="false" outlineLevel="0" collapsed="false">
      <c r="A3018" s="38" t="n">
        <v>40095</v>
      </c>
      <c r="B3018" s="39" t="n">
        <v>9.97</v>
      </c>
      <c r="C3018" s="39" t="n">
        <v>9.970000267</v>
      </c>
      <c r="D3018" s="39" t="n">
        <f aca="false">B3018-C3018</f>
        <v>-2.6699999899904E-007</v>
      </c>
      <c r="E3018" s="40" t="n">
        <f aca="false">IFERROR(ABS(D3018)/C3018*100,0)</f>
        <v>2.67803402054854E-006</v>
      </c>
      <c r="F3018" s="39" t="n">
        <v>10.12</v>
      </c>
      <c r="G3018" s="39" t="n">
        <v>10.11999989</v>
      </c>
      <c r="H3018" s="39" t="n">
        <f aca="false">F3018-G3018</f>
        <v>1.099999984433E-007</v>
      </c>
      <c r="I3018" s="40" t="n">
        <f aca="false">IFERROR(ABS(H3018)/G3018*100,0)</f>
        <v>1.08695651817146E-006</v>
      </c>
      <c r="J3018" s="39" t="n">
        <v>9.97</v>
      </c>
      <c r="K3018" s="39" t="n">
        <v>9.970000267</v>
      </c>
      <c r="L3018" s="39" t="n">
        <f aca="false">J3018-K3018</f>
        <v>-2.6699999899904E-007</v>
      </c>
      <c r="M3018" s="40" t="n">
        <f aca="false">IFERROR(ABS(L3018)/K3018*100,0)</f>
        <v>2.67803402054854E-006</v>
      </c>
      <c r="N3018" s="39" t="n">
        <v>10.05</v>
      </c>
      <c r="O3018" s="39" t="n">
        <v>10.05000019</v>
      </c>
      <c r="P3018" s="39" t="n">
        <f aca="false">N3018-O3018</f>
        <v>-1.89999999733459E-007</v>
      </c>
      <c r="Q3018" s="40" t="n">
        <f aca="false">IFERROR(ABS(P3018)/O3018*100,0)</f>
        <v>1.89054722528775E-006</v>
      </c>
      <c r="R3018" s="41" t="n">
        <v>28774396</v>
      </c>
      <c r="S3018" s="41" t="n">
        <v>28774400</v>
      </c>
      <c r="T3018" s="41" t="n">
        <f aca="false">R3018-S3018</f>
        <v>-4</v>
      </c>
      <c r="U3018" s="40" t="n">
        <f aca="false">IFERROR(ABS(T3018)/S3018*100,0)</f>
        <v>1.39012455516014E-005</v>
      </c>
    </row>
    <row r="3019" customFormat="false" ht="15" hidden="false" customHeight="false" outlineLevel="0" collapsed="false">
      <c r="A3019" s="38" t="n">
        <v>40098</v>
      </c>
      <c r="B3019" s="39" t="n">
        <v>10.09</v>
      </c>
      <c r="C3019" s="39" t="n">
        <v>10.09000015</v>
      </c>
      <c r="D3019" s="39" t="n">
        <f aca="false">B3019-C3019</f>
        <v>-1.49999999976558E-007</v>
      </c>
      <c r="E3019" s="40" t="n">
        <f aca="false">IFERROR(ABS(D3019)/C3019*100,0)</f>
        <v>1.48662039392098E-006</v>
      </c>
      <c r="F3019" s="39" t="n">
        <v>10.16</v>
      </c>
      <c r="G3019" s="39" t="n">
        <v>10.15999985</v>
      </c>
      <c r="H3019" s="39" t="n">
        <f aca="false">F3019-G3019</f>
        <v>1.49999999976558E-007</v>
      </c>
      <c r="I3019" s="40" t="n">
        <f aca="false">IFERROR(ABS(H3019)/G3019*100,0)</f>
        <v>1.47637797432209E-006</v>
      </c>
      <c r="J3019" s="39" t="n">
        <v>9.87</v>
      </c>
      <c r="K3019" s="39" t="n">
        <v>9.869999886</v>
      </c>
      <c r="L3019" s="39" t="n">
        <f aca="false">J3019-K3019</f>
        <v>1.13999998774261E-007</v>
      </c>
      <c r="M3019" s="40" t="n">
        <f aca="false">IFERROR(ABS(L3019)/K3019*100,0)</f>
        <v>1.15501519849016E-006</v>
      </c>
      <c r="N3019" s="39" t="n">
        <v>9.91</v>
      </c>
      <c r="O3019" s="39" t="n">
        <v>9.909999847</v>
      </c>
      <c r="P3019" s="39" t="n">
        <f aca="false">N3019-O3019</f>
        <v>1.53000000224779E-007</v>
      </c>
      <c r="Q3019" s="40" t="n">
        <f aca="false">IFERROR(ABS(P3019)/O3019*100,0)</f>
        <v>1.54389508160382E-006</v>
      </c>
      <c r="R3019" s="41" t="n">
        <v>18451082</v>
      </c>
      <c r="S3019" s="41" t="n">
        <v>18448300</v>
      </c>
      <c r="T3019" s="41" t="n">
        <f aca="false">R3019-S3019</f>
        <v>2782</v>
      </c>
      <c r="U3019" s="40" t="n">
        <f aca="false">IFERROR(ABS(T3019)/S3019*100,0)</f>
        <v>0.0150799802691847</v>
      </c>
    </row>
    <row r="3020" customFormat="false" ht="15" hidden="false" customHeight="false" outlineLevel="0" collapsed="false">
      <c r="A3020" s="38" t="n">
        <v>40099</v>
      </c>
      <c r="B3020" s="39" t="n">
        <v>10.01</v>
      </c>
      <c r="C3020" s="39" t="n">
        <v>10.01000023</v>
      </c>
      <c r="D3020" s="39" t="n">
        <f aca="false">B3020-C3020</f>
        <v>-2.2999999949036E-007</v>
      </c>
      <c r="E3020" s="40" t="n">
        <f aca="false">IFERROR(ABS(D3020)/C3020*100,0)</f>
        <v>2.29770223981663E-006</v>
      </c>
      <c r="F3020" s="39" t="n">
        <v>10.22</v>
      </c>
      <c r="G3020" s="39" t="n">
        <v>10.22000027</v>
      </c>
      <c r="H3020" s="39" t="n">
        <f aca="false">F3020-G3020</f>
        <v>-2.69999999247261E-007</v>
      </c>
      <c r="I3020" s="40" t="n">
        <f aca="false">IFERROR(ABS(H3020)/G3020*100,0)</f>
        <v>2.64187859211535E-006</v>
      </c>
      <c r="J3020" s="39" t="n">
        <v>9.93</v>
      </c>
      <c r="K3020" s="39" t="n">
        <v>9.930000305</v>
      </c>
      <c r="L3020" s="39" t="n">
        <f aca="false">J3020-K3020</f>
        <v>-3.05000000366817E-007</v>
      </c>
      <c r="M3020" s="40" t="n">
        <f aca="false">IFERROR(ABS(L3020)/K3020*100,0)</f>
        <v>3.07150041287755E-006</v>
      </c>
      <c r="N3020" s="39" t="n">
        <v>10.2</v>
      </c>
      <c r="O3020" s="39" t="n">
        <v>10.19999981</v>
      </c>
      <c r="P3020" s="39" t="n">
        <f aca="false">N3020-O3020</f>
        <v>1.89999999733459E-007</v>
      </c>
      <c r="Q3020" s="40" t="n">
        <f aca="false">IFERROR(ABS(P3020)/O3020*100,0)</f>
        <v>1.86274513012426E-006</v>
      </c>
      <c r="R3020" s="41" t="n">
        <v>32480436</v>
      </c>
      <c r="S3020" s="41" t="n">
        <v>32475400</v>
      </c>
      <c r="T3020" s="41" t="n">
        <f aca="false">R3020-S3020</f>
        <v>5036</v>
      </c>
      <c r="U3020" s="40" t="n">
        <f aca="false">IFERROR(ABS(T3020)/S3020*100,0)</f>
        <v>0.0155071223141208</v>
      </c>
    </row>
    <row r="3021" customFormat="false" ht="15" hidden="false" customHeight="false" outlineLevel="0" collapsed="false">
      <c r="A3021" s="38" t="n">
        <v>40100</v>
      </c>
      <c r="B3021" s="39" t="n">
        <v>10.48</v>
      </c>
      <c r="C3021" s="39" t="n">
        <v>10.47999954</v>
      </c>
      <c r="D3021" s="39" t="n">
        <f aca="false">B3021-C3021</f>
        <v>4.60000000757077E-007</v>
      </c>
      <c r="E3021" s="40" t="n">
        <f aca="false">IFERROR(ABS(D3021)/C3021*100,0)</f>
        <v>4.38931317698395E-006</v>
      </c>
      <c r="F3021" s="39" t="n">
        <v>10.48</v>
      </c>
      <c r="G3021" s="39" t="n">
        <v>10.47999954</v>
      </c>
      <c r="H3021" s="39" t="n">
        <f aca="false">F3021-G3021</f>
        <v>4.60000000757077E-007</v>
      </c>
      <c r="I3021" s="40" t="n">
        <f aca="false">IFERROR(ABS(H3021)/G3021*100,0)</f>
        <v>4.38931317698395E-006</v>
      </c>
      <c r="J3021" s="39" t="n">
        <v>10.25</v>
      </c>
      <c r="K3021" s="39" t="n">
        <v>10.25</v>
      </c>
      <c r="L3021" s="39" t="n">
        <f aca="false">J3021-K3021</f>
        <v>0</v>
      </c>
      <c r="M3021" s="40" t="n">
        <f aca="false">IFERROR(ABS(L3021)/K3021*100,0)</f>
        <v>0</v>
      </c>
      <c r="N3021" s="39" t="n">
        <v>10.35</v>
      </c>
      <c r="O3021" s="39" t="n">
        <v>10.35000038</v>
      </c>
      <c r="P3021" s="39" t="n">
        <f aca="false">N3021-O3021</f>
        <v>-3.80000001243275E-007</v>
      </c>
      <c r="Q3021" s="40" t="n">
        <f aca="false">IFERROR(ABS(P3021)/O3021*100,0)</f>
        <v>3.67149746175444E-006</v>
      </c>
      <c r="R3021" s="41" t="n">
        <v>29421192</v>
      </c>
      <c r="S3021" s="41" t="n">
        <v>29421100</v>
      </c>
      <c r="T3021" s="41" t="n">
        <f aca="false">R3021-S3021</f>
        <v>92</v>
      </c>
      <c r="U3021" s="40" t="n">
        <f aca="false">IFERROR(ABS(T3021)/S3021*100,0)</f>
        <v>0.000312700748782337</v>
      </c>
    </row>
    <row r="3022" customFormat="false" ht="15" hidden="false" customHeight="false" outlineLevel="0" collapsed="false">
      <c r="A3022" s="38" t="n">
        <v>40101</v>
      </c>
      <c r="B3022" s="39" t="n">
        <v>10.27</v>
      </c>
      <c r="C3022" s="39" t="n">
        <v>10.27000046</v>
      </c>
      <c r="D3022" s="39" t="n">
        <f aca="false">B3022-C3022</f>
        <v>-4.60000000757077E-007</v>
      </c>
      <c r="E3022" s="40" t="n">
        <f aca="false">IFERROR(ABS(D3022)/C3022*100,0)</f>
        <v>4.4790650453104E-006</v>
      </c>
      <c r="F3022" s="39" t="n">
        <v>10.34</v>
      </c>
      <c r="G3022" s="39" t="n">
        <v>10.34000015</v>
      </c>
      <c r="H3022" s="39" t="n">
        <f aca="false">F3022-G3022</f>
        <v>-1.49999999976558E-007</v>
      </c>
      <c r="I3022" s="40" t="n">
        <f aca="false">IFERROR(ABS(H3022)/G3022*100,0)</f>
        <v>1.45067696132053E-006</v>
      </c>
      <c r="J3022" s="39" t="n">
        <v>10.02</v>
      </c>
      <c r="K3022" s="39" t="n">
        <v>10.02000046</v>
      </c>
      <c r="L3022" s="39" t="n">
        <f aca="false">J3022-K3022</f>
        <v>-4.60000000757077E-007</v>
      </c>
      <c r="M3022" s="40" t="n">
        <f aca="false">IFERROR(ABS(L3022)/K3022*100,0)</f>
        <v>4.59081816007299E-006</v>
      </c>
      <c r="N3022" s="39" t="n">
        <v>10.06</v>
      </c>
      <c r="O3022" s="39" t="n">
        <v>10.06000042</v>
      </c>
      <c r="P3022" s="39" t="n">
        <f aca="false">N3022-O3022</f>
        <v>-4.19999999223819E-007</v>
      </c>
      <c r="Q3022" s="40" t="n">
        <f aca="false">IFERROR(ABS(P3022)/O3022*100,0)</f>
        <v>4.17495011619313E-006</v>
      </c>
      <c r="R3022" s="41" t="n">
        <v>33563080</v>
      </c>
      <c r="S3022" s="41" t="n">
        <v>33561500</v>
      </c>
      <c r="T3022" s="41" t="n">
        <f aca="false">R3022-S3022</f>
        <v>1580</v>
      </c>
      <c r="U3022" s="40" t="n">
        <f aca="false">IFERROR(ABS(T3022)/S3022*100,0)</f>
        <v>0.00470777527822058</v>
      </c>
    </row>
    <row r="3023" customFormat="false" ht="15" hidden="false" customHeight="false" outlineLevel="0" collapsed="false">
      <c r="A3023" s="38" t="n">
        <v>40102</v>
      </c>
      <c r="B3023" s="39" t="n">
        <v>9.99</v>
      </c>
      <c r="C3023" s="39" t="n">
        <v>9.989999771</v>
      </c>
      <c r="D3023" s="39" t="n">
        <f aca="false">B3023-C3023</f>
        <v>2.2899999940762E-007</v>
      </c>
      <c r="E3023" s="40" t="n">
        <f aca="false">IFERROR(ABS(D3023)/C3023*100,0)</f>
        <v>2.2922923389086E-006</v>
      </c>
      <c r="F3023" s="39" t="n">
        <v>9.99</v>
      </c>
      <c r="G3023" s="39" t="n">
        <v>9.989999771</v>
      </c>
      <c r="H3023" s="39" t="n">
        <f aca="false">F3023-G3023</f>
        <v>2.2899999940762E-007</v>
      </c>
      <c r="I3023" s="40" t="n">
        <f aca="false">IFERROR(ABS(H3023)/G3023*100,0)</f>
        <v>2.2922923389086E-006</v>
      </c>
      <c r="J3023" s="39" t="n">
        <v>9.73</v>
      </c>
      <c r="K3023" s="39" t="n">
        <v>9.729999542</v>
      </c>
      <c r="L3023" s="39" t="n">
        <f aca="false">J3023-K3023</f>
        <v>4.58000000591596E-007</v>
      </c>
      <c r="M3023" s="40" t="n">
        <f aca="false">IFERROR(ABS(L3023)/K3023*100,0)</f>
        <v>4.70709169732864E-006</v>
      </c>
      <c r="N3023" s="39" t="n">
        <v>9.83</v>
      </c>
      <c r="O3023" s="39" t="n">
        <v>9.829999924</v>
      </c>
      <c r="P3023" s="39" t="n">
        <f aca="false">N3023-O3023</f>
        <v>7.60000009591977E-008</v>
      </c>
      <c r="Q3023" s="40" t="n">
        <f aca="false">IFERROR(ABS(P3023)/O3023*100,0)</f>
        <v>7.73143454189081E-007</v>
      </c>
      <c r="R3023" s="41" t="n">
        <v>28068688</v>
      </c>
      <c r="S3023" s="41" t="n">
        <v>28068700</v>
      </c>
      <c r="T3023" s="41" t="n">
        <f aca="false">R3023-S3023</f>
        <v>-12</v>
      </c>
      <c r="U3023" s="40" t="n">
        <f aca="false">IFERROR(ABS(T3023)/S3023*100,0)</f>
        <v>4.27522471649916E-005</v>
      </c>
    </row>
    <row r="3024" customFormat="false" ht="15" hidden="false" customHeight="false" outlineLevel="0" collapsed="false">
      <c r="A3024" s="38" t="n">
        <v>40105</v>
      </c>
      <c r="B3024" s="39" t="n">
        <v>9.95</v>
      </c>
      <c r="C3024" s="39" t="n">
        <v>9.949999809</v>
      </c>
      <c r="D3024" s="39" t="n">
        <f aca="false">B3024-C3024</f>
        <v>1.90999999816199E-007</v>
      </c>
      <c r="E3024" s="40" t="n">
        <f aca="false">IFERROR(ABS(D3024)/C3024*100,0)</f>
        <v>1.91959802495107E-006</v>
      </c>
      <c r="F3024" s="39" t="n">
        <v>10.01</v>
      </c>
      <c r="G3024" s="39" t="n">
        <v>10.01000023</v>
      </c>
      <c r="H3024" s="39" t="n">
        <f aca="false">F3024-G3024</f>
        <v>-2.2999999949036E-007</v>
      </c>
      <c r="I3024" s="40" t="n">
        <f aca="false">IFERROR(ABS(H3024)/G3024*100,0)</f>
        <v>2.29770223981663E-006</v>
      </c>
      <c r="J3024" s="39" t="n">
        <v>9.88</v>
      </c>
      <c r="K3024" s="39" t="n">
        <v>9.880000114</v>
      </c>
      <c r="L3024" s="39" t="n">
        <f aca="false">J3024-K3024</f>
        <v>-1.13999998774261E-007</v>
      </c>
      <c r="M3024" s="40" t="n">
        <f aca="false">IFERROR(ABS(L3024)/K3024*100,0)</f>
        <v>1.15384612812628E-006</v>
      </c>
      <c r="N3024" s="39" t="n">
        <v>9.93</v>
      </c>
      <c r="O3024" s="39" t="n">
        <v>9.930000305</v>
      </c>
      <c r="P3024" s="39" t="n">
        <f aca="false">N3024-O3024</f>
        <v>-3.05000000366817E-007</v>
      </c>
      <c r="Q3024" s="40" t="n">
        <f aca="false">IFERROR(ABS(P3024)/O3024*100,0)</f>
        <v>3.07150041287755E-006</v>
      </c>
      <c r="R3024" s="41" t="n">
        <v>24570204</v>
      </c>
      <c r="S3024" s="41" t="n">
        <v>24560300</v>
      </c>
      <c r="T3024" s="41" t="n">
        <f aca="false">R3024-S3024</f>
        <v>9904</v>
      </c>
      <c r="U3024" s="40" t="n">
        <f aca="false">IFERROR(ABS(T3024)/S3024*100,0)</f>
        <v>0.040325240326869</v>
      </c>
    </row>
    <row r="3025" customFormat="false" ht="15" hidden="false" customHeight="false" outlineLevel="0" collapsed="false">
      <c r="A3025" s="38" t="n">
        <v>40106</v>
      </c>
      <c r="B3025" s="39" t="n">
        <v>10</v>
      </c>
      <c r="C3025" s="39" t="n">
        <v>10</v>
      </c>
      <c r="D3025" s="39" t="n">
        <f aca="false">B3025-C3025</f>
        <v>0</v>
      </c>
      <c r="E3025" s="40" t="n">
        <f aca="false">IFERROR(ABS(D3025)/C3025*100,0)</f>
        <v>0</v>
      </c>
      <c r="F3025" s="39" t="n">
        <v>10.03</v>
      </c>
      <c r="G3025" s="39" t="n">
        <v>10.02999973</v>
      </c>
      <c r="H3025" s="39" t="n">
        <f aca="false">F3025-G3025</f>
        <v>2.69999999247261E-007</v>
      </c>
      <c r="I3025" s="40" t="n">
        <f aca="false">IFERROR(ABS(H3025)/G3025*100,0)</f>
        <v>2.69192429227774E-006</v>
      </c>
      <c r="J3025" s="39" t="n">
        <v>9.85</v>
      </c>
      <c r="K3025" s="39" t="n">
        <v>9.850000381</v>
      </c>
      <c r="L3025" s="39" t="n">
        <f aca="false">J3025-K3025</f>
        <v>-3.80999999549658E-007</v>
      </c>
      <c r="M3025" s="40" t="n">
        <f aca="false">IFERROR(ABS(L3025)/K3025*100,0)</f>
        <v>3.86802015038073E-006</v>
      </c>
      <c r="N3025" s="39" t="n">
        <v>9.93</v>
      </c>
      <c r="O3025" s="39" t="n">
        <v>9.930000305</v>
      </c>
      <c r="P3025" s="39" t="n">
        <f aca="false">N3025-O3025</f>
        <v>-3.05000000366817E-007</v>
      </c>
      <c r="Q3025" s="40" t="n">
        <f aca="false">IFERROR(ABS(P3025)/O3025*100,0)</f>
        <v>3.07150041287755E-006</v>
      </c>
      <c r="R3025" s="41" t="n">
        <v>26667246</v>
      </c>
      <c r="S3025" s="41" t="n">
        <v>26659600</v>
      </c>
      <c r="T3025" s="41" t="n">
        <f aca="false">R3025-S3025</f>
        <v>7646</v>
      </c>
      <c r="U3025" s="40" t="n">
        <f aca="false">IFERROR(ABS(T3025)/S3025*100,0)</f>
        <v>0.02868010022656</v>
      </c>
    </row>
    <row r="3026" customFormat="false" ht="15" hidden="false" customHeight="false" outlineLevel="0" collapsed="false">
      <c r="A3026" s="38" t="n">
        <v>40107</v>
      </c>
      <c r="B3026" s="39" t="n">
        <v>9.97</v>
      </c>
      <c r="C3026" s="39" t="n">
        <v>9.970000267</v>
      </c>
      <c r="D3026" s="39" t="n">
        <f aca="false">B3026-C3026</f>
        <v>-2.6699999899904E-007</v>
      </c>
      <c r="E3026" s="40" t="n">
        <f aca="false">IFERROR(ABS(D3026)/C3026*100,0)</f>
        <v>2.67803402054854E-006</v>
      </c>
      <c r="F3026" s="39" t="n">
        <v>10.41</v>
      </c>
      <c r="G3026" s="39" t="n">
        <v>10.40999985</v>
      </c>
      <c r="H3026" s="39" t="n">
        <f aca="false">F3026-G3026</f>
        <v>1.49999999976558E-007</v>
      </c>
      <c r="I3026" s="40" t="n">
        <f aca="false">IFERROR(ABS(H3026)/G3026*100,0)</f>
        <v>1.44092221073911E-006</v>
      </c>
      <c r="J3026" s="39" t="n">
        <v>9.92</v>
      </c>
      <c r="K3026" s="39" t="n">
        <v>9.920000076</v>
      </c>
      <c r="L3026" s="39" t="n">
        <f aca="false">J3026-K3026</f>
        <v>-7.60000009591977E-008</v>
      </c>
      <c r="M3026" s="40" t="n">
        <f aca="false">IFERROR(ABS(L3026)/K3026*100,0)</f>
        <v>7.66129036057859E-007</v>
      </c>
      <c r="N3026" s="39" t="n">
        <v>10.2</v>
      </c>
      <c r="O3026" s="39" t="n">
        <v>10.19999981</v>
      </c>
      <c r="P3026" s="39" t="n">
        <f aca="false">N3026-O3026</f>
        <v>1.89999999733459E-007</v>
      </c>
      <c r="Q3026" s="40" t="n">
        <f aca="false">IFERROR(ABS(P3026)/O3026*100,0)</f>
        <v>1.86274513012426E-006</v>
      </c>
      <c r="R3026" s="41" t="n">
        <v>40128080</v>
      </c>
      <c r="S3026" s="41" t="n">
        <v>40126400</v>
      </c>
      <c r="T3026" s="41" t="n">
        <f aca="false">R3026-S3026</f>
        <v>1680</v>
      </c>
      <c r="U3026" s="40" t="n">
        <f aca="false">IFERROR(ABS(T3026)/S3026*100,0)</f>
        <v>0.00418676980740859</v>
      </c>
    </row>
    <row r="3027" customFormat="false" ht="15" hidden="false" customHeight="false" outlineLevel="0" collapsed="false">
      <c r="A3027" s="38" t="n">
        <v>40108</v>
      </c>
      <c r="B3027" s="39" t="n">
        <v>10.12</v>
      </c>
      <c r="C3027" s="39" t="n">
        <v>10.11999989</v>
      </c>
      <c r="D3027" s="39" t="n">
        <f aca="false">B3027-C3027</f>
        <v>1.099999984433E-007</v>
      </c>
      <c r="E3027" s="40" t="n">
        <f aca="false">IFERROR(ABS(D3027)/C3027*100,0)</f>
        <v>1.08695651817146E-006</v>
      </c>
      <c r="F3027" s="39" t="n">
        <v>10.28</v>
      </c>
      <c r="G3027" s="39" t="n">
        <v>10.27999973</v>
      </c>
      <c r="H3027" s="39" t="n">
        <f aca="false">F3027-G3027</f>
        <v>2.69999999247261E-007</v>
      </c>
      <c r="I3027" s="40" t="n">
        <f aca="false">IFERROR(ABS(H3027)/G3027*100,0)</f>
        <v>2.62645920562939E-006</v>
      </c>
      <c r="J3027" s="39" t="n">
        <v>10.03</v>
      </c>
      <c r="K3027" s="39" t="n">
        <v>10.02999973</v>
      </c>
      <c r="L3027" s="39" t="n">
        <f aca="false">J3027-K3027</f>
        <v>2.69999999247261E-007</v>
      </c>
      <c r="M3027" s="40" t="n">
        <f aca="false">IFERROR(ABS(L3027)/K3027*100,0)</f>
        <v>2.69192429227774E-006</v>
      </c>
      <c r="N3027" s="39" t="n">
        <v>10.18</v>
      </c>
      <c r="O3027" s="39" t="n">
        <v>10.18000031</v>
      </c>
      <c r="P3027" s="39" t="n">
        <f aca="false">N3027-O3027</f>
        <v>-3.10000000780519E-007</v>
      </c>
      <c r="Q3027" s="40" t="n">
        <f aca="false">IFERROR(ABS(P3027)/O3027*100,0)</f>
        <v>3.04518655540708E-006</v>
      </c>
      <c r="R3027" s="41" t="n">
        <v>16077119</v>
      </c>
      <c r="S3027" s="41" t="n">
        <v>16077100</v>
      </c>
      <c r="T3027" s="41" t="n">
        <f aca="false">R3027-S3027</f>
        <v>19</v>
      </c>
      <c r="U3027" s="40" t="n">
        <f aca="false">IFERROR(ABS(T3027)/S3027*100,0)</f>
        <v>0.000118180517630667</v>
      </c>
    </row>
    <row r="3028" customFormat="false" ht="15" hidden="false" customHeight="false" outlineLevel="0" collapsed="false">
      <c r="A3028" s="38" t="n">
        <v>40109</v>
      </c>
      <c r="B3028" s="39" t="n">
        <v>10.15</v>
      </c>
      <c r="C3028" s="39" t="n">
        <v>10.14999962</v>
      </c>
      <c r="D3028" s="39" t="n">
        <f aca="false">B3028-C3028</f>
        <v>3.80000001243275E-007</v>
      </c>
      <c r="E3028" s="40" t="n">
        <f aca="false">IFERROR(ABS(D3028)/C3028*100,0)</f>
        <v>3.74384251694459E-006</v>
      </c>
      <c r="F3028" s="39" t="n">
        <v>10.23</v>
      </c>
      <c r="G3028" s="39" t="n">
        <v>10.22999954</v>
      </c>
      <c r="H3028" s="39" t="n">
        <f aca="false">F3028-G3028</f>
        <v>4.60000000757077E-007</v>
      </c>
      <c r="I3028" s="40" t="n">
        <f aca="false">IFERROR(ABS(H3028)/G3028*100,0)</f>
        <v>4.49657889971984E-006</v>
      </c>
      <c r="J3028" s="39" t="n">
        <v>10</v>
      </c>
      <c r="K3028" s="39" t="n">
        <v>10</v>
      </c>
      <c r="L3028" s="39" t="n">
        <f aca="false">J3028-K3028</f>
        <v>0</v>
      </c>
      <c r="M3028" s="40" t="n">
        <f aca="false">IFERROR(ABS(L3028)/K3028*100,0)</f>
        <v>0</v>
      </c>
      <c r="N3028" s="39" t="n">
        <v>10.01</v>
      </c>
      <c r="O3028" s="39" t="n">
        <v>10.01000023</v>
      </c>
      <c r="P3028" s="39" t="n">
        <f aca="false">N3028-O3028</f>
        <v>-2.2999999949036E-007</v>
      </c>
      <c r="Q3028" s="40" t="n">
        <f aca="false">IFERROR(ABS(P3028)/O3028*100,0)</f>
        <v>2.29770223981663E-006</v>
      </c>
      <c r="R3028" s="41" t="n">
        <v>21380108</v>
      </c>
      <c r="S3028" s="41" t="n">
        <v>21380000</v>
      </c>
      <c r="T3028" s="41" t="n">
        <f aca="false">R3028-S3028</f>
        <v>108</v>
      </c>
      <c r="U3028" s="40" t="n">
        <f aca="false">IFERROR(ABS(T3028)/S3028*100,0)</f>
        <v>0.000505144995322732</v>
      </c>
    </row>
    <row r="3029" customFormat="false" ht="15" hidden="false" customHeight="false" outlineLevel="0" collapsed="false">
      <c r="A3029" s="38" t="n">
        <v>40112</v>
      </c>
      <c r="B3029" s="39" t="n">
        <v>10.13</v>
      </c>
      <c r="C3029" s="39" t="n">
        <v>10.13000011</v>
      </c>
      <c r="D3029" s="39" t="n">
        <f aca="false">B3029-C3029</f>
        <v>-1.099999984433E-007</v>
      </c>
      <c r="E3029" s="40" t="n">
        <f aca="false">IFERROR(ABS(D3029)/C3029*100,0)</f>
        <v>1.08588348715526E-006</v>
      </c>
      <c r="F3029" s="39" t="n">
        <v>10.15</v>
      </c>
      <c r="G3029" s="39" t="n">
        <v>10.14999962</v>
      </c>
      <c r="H3029" s="39" t="n">
        <f aca="false">F3029-G3029</f>
        <v>3.80000001243275E-007</v>
      </c>
      <c r="I3029" s="40" t="n">
        <f aca="false">IFERROR(ABS(H3029)/G3029*100,0)</f>
        <v>3.74384251694459E-006</v>
      </c>
      <c r="J3029" s="39" t="n">
        <v>9.97</v>
      </c>
      <c r="K3029" s="39" t="n">
        <v>9.970000267</v>
      </c>
      <c r="L3029" s="39" t="n">
        <f aca="false">J3029-K3029</f>
        <v>-2.6699999899904E-007</v>
      </c>
      <c r="M3029" s="40" t="n">
        <f aca="false">IFERROR(ABS(L3029)/K3029*100,0)</f>
        <v>2.67803402054854E-006</v>
      </c>
      <c r="N3029" s="39" t="n">
        <v>10.02</v>
      </c>
      <c r="O3029" s="39" t="n">
        <v>10.02000046</v>
      </c>
      <c r="P3029" s="39" t="n">
        <f aca="false">N3029-O3029</f>
        <v>-4.60000000757077E-007</v>
      </c>
      <c r="Q3029" s="40" t="n">
        <f aca="false">IFERROR(ABS(P3029)/O3029*100,0)</f>
        <v>4.59081816007299E-006</v>
      </c>
      <c r="R3029" s="41" t="n">
        <v>36695408</v>
      </c>
      <c r="S3029" s="41" t="n">
        <v>36695500</v>
      </c>
      <c r="T3029" s="41" t="n">
        <f aca="false">R3029-S3029</f>
        <v>-92</v>
      </c>
      <c r="U3029" s="40" t="n">
        <f aca="false">IFERROR(ABS(T3029)/S3029*100,0)</f>
        <v>0.00025071194015615</v>
      </c>
    </row>
    <row r="3030" customFormat="false" ht="15" hidden="false" customHeight="false" outlineLevel="0" collapsed="false">
      <c r="A3030" s="38" t="n">
        <v>40113</v>
      </c>
      <c r="B3030" s="39" t="n">
        <v>10.09</v>
      </c>
      <c r="C3030" s="39" t="n">
        <v>10.09000015</v>
      </c>
      <c r="D3030" s="39" t="n">
        <f aca="false">B3030-C3030</f>
        <v>-1.49999999976558E-007</v>
      </c>
      <c r="E3030" s="40" t="n">
        <f aca="false">IFERROR(ABS(D3030)/C3030*100,0)</f>
        <v>1.48662039392098E-006</v>
      </c>
      <c r="F3030" s="39" t="n">
        <v>10.13</v>
      </c>
      <c r="G3030" s="39" t="n">
        <v>10.13000011</v>
      </c>
      <c r="H3030" s="39" t="n">
        <f aca="false">F3030-G3030</f>
        <v>-1.099999984433E-007</v>
      </c>
      <c r="I3030" s="40" t="n">
        <f aca="false">IFERROR(ABS(H3030)/G3030*100,0)</f>
        <v>1.08588348715526E-006</v>
      </c>
      <c r="J3030" s="39" t="n">
        <v>9.75</v>
      </c>
      <c r="K3030" s="39" t="n">
        <v>9.75</v>
      </c>
      <c r="L3030" s="39" t="n">
        <f aca="false">J3030-K3030</f>
        <v>0</v>
      </c>
      <c r="M3030" s="40" t="n">
        <f aca="false">IFERROR(ABS(L3030)/K3030*100,0)</f>
        <v>0</v>
      </c>
      <c r="N3030" s="39" t="n">
        <v>9.87</v>
      </c>
      <c r="O3030" s="39" t="n">
        <v>9.869999886</v>
      </c>
      <c r="P3030" s="39" t="n">
        <f aca="false">N3030-O3030</f>
        <v>1.13999998774261E-007</v>
      </c>
      <c r="Q3030" s="40" t="n">
        <f aca="false">IFERROR(ABS(P3030)/O3030*100,0)</f>
        <v>1.15501519849016E-006</v>
      </c>
      <c r="R3030" s="41" t="n">
        <v>30691028</v>
      </c>
      <c r="S3030" s="41" t="n">
        <v>30691100</v>
      </c>
      <c r="T3030" s="41" t="n">
        <f aca="false">R3030-S3030</f>
        <v>-72</v>
      </c>
      <c r="U3030" s="40" t="n">
        <f aca="false">IFERROR(ABS(T3030)/S3030*100,0)</f>
        <v>0.000234595697123922</v>
      </c>
    </row>
    <row r="3031" customFormat="false" ht="15" hidden="false" customHeight="false" outlineLevel="0" collapsed="false">
      <c r="A3031" s="38" t="n">
        <v>40114</v>
      </c>
      <c r="B3031" s="39" t="n">
        <v>9.85</v>
      </c>
      <c r="C3031" s="39" t="n">
        <v>9.850000381</v>
      </c>
      <c r="D3031" s="39" t="n">
        <f aca="false">B3031-C3031</f>
        <v>-3.80999999549658E-007</v>
      </c>
      <c r="E3031" s="40" t="n">
        <f aca="false">IFERROR(ABS(D3031)/C3031*100,0)</f>
        <v>3.86802015038073E-006</v>
      </c>
      <c r="F3031" s="39" t="n">
        <v>9.92</v>
      </c>
      <c r="G3031" s="39" t="n">
        <v>9.920000076</v>
      </c>
      <c r="H3031" s="39" t="n">
        <f aca="false">F3031-G3031</f>
        <v>-7.60000009591977E-008</v>
      </c>
      <c r="I3031" s="40" t="n">
        <f aca="false">IFERROR(ABS(H3031)/G3031*100,0)</f>
        <v>7.66129036057859E-007</v>
      </c>
      <c r="J3031" s="39" t="n">
        <v>9.6</v>
      </c>
      <c r="K3031" s="39" t="n">
        <v>9.600000381</v>
      </c>
      <c r="L3031" s="39" t="n">
        <f aca="false">J3031-K3031</f>
        <v>-3.80999999549658E-007</v>
      </c>
      <c r="M3031" s="40" t="n">
        <f aca="false">IFERROR(ABS(L3031)/K3031*100,0)</f>
        <v>3.96874983779918E-006</v>
      </c>
      <c r="N3031" s="39" t="n">
        <v>9.62</v>
      </c>
      <c r="O3031" s="39" t="n">
        <v>9.619999886</v>
      </c>
      <c r="P3031" s="39" t="n">
        <f aca="false">N3031-O3031</f>
        <v>1.13999998774261E-007</v>
      </c>
      <c r="Q3031" s="40" t="n">
        <f aca="false">IFERROR(ABS(P3031)/O3031*100,0)</f>
        <v>1.18503118633261E-006</v>
      </c>
      <c r="R3031" s="41" t="n">
        <v>26204792</v>
      </c>
      <c r="S3031" s="41" t="n">
        <v>26203000</v>
      </c>
      <c r="T3031" s="41" t="n">
        <f aca="false">R3031-S3031</f>
        <v>1792</v>
      </c>
      <c r="U3031" s="40" t="n">
        <f aca="false">IFERROR(ABS(T3031)/S3031*100,0)</f>
        <v>0.00683891157501049</v>
      </c>
    </row>
    <row r="3032" customFormat="false" ht="15" hidden="false" customHeight="false" outlineLevel="0" collapsed="false">
      <c r="A3032" s="38" t="n">
        <v>40115</v>
      </c>
      <c r="B3032" s="39" t="n">
        <v>9.78</v>
      </c>
      <c r="C3032" s="39" t="n">
        <v>9.779999733</v>
      </c>
      <c r="D3032" s="39" t="n">
        <f aca="false">B3032-C3032</f>
        <v>2.6699999899904E-007</v>
      </c>
      <c r="E3032" s="40" t="n">
        <f aca="false">IFERROR(ABS(D3032)/C3032*100,0)</f>
        <v>2.73006141399084E-006</v>
      </c>
      <c r="F3032" s="39" t="n">
        <v>9.96</v>
      </c>
      <c r="G3032" s="39" t="n">
        <v>9.960000038</v>
      </c>
      <c r="H3032" s="39" t="n">
        <f aca="false">F3032-G3032</f>
        <v>-3.79999995914204E-008</v>
      </c>
      <c r="I3032" s="40" t="n">
        <f aca="false">IFERROR(ABS(H3032)/G3032*100,0)</f>
        <v>3.81526098859844E-007</v>
      </c>
      <c r="J3032" s="39" t="n">
        <v>9.73</v>
      </c>
      <c r="K3032" s="39" t="n">
        <v>9.729999542</v>
      </c>
      <c r="L3032" s="39" t="n">
        <f aca="false">J3032-K3032</f>
        <v>4.58000000591596E-007</v>
      </c>
      <c r="M3032" s="40" t="n">
        <f aca="false">IFERROR(ABS(L3032)/K3032*100,0)</f>
        <v>4.70709169732864E-006</v>
      </c>
      <c r="N3032" s="39" t="n">
        <v>9.91</v>
      </c>
      <c r="O3032" s="39" t="n">
        <v>9.909999847</v>
      </c>
      <c r="P3032" s="39" t="n">
        <f aca="false">N3032-O3032</f>
        <v>1.53000000224779E-007</v>
      </c>
      <c r="Q3032" s="40" t="n">
        <f aca="false">IFERROR(ABS(P3032)/O3032*100,0)</f>
        <v>1.54389508160382E-006</v>
      </c>
      <c r="R3032" s="41" t="n">
        <v>15227081</v>
      </c>
      <c r="S3032" s="41" t="n">
        <v>15226500</v>
      </c>
      <c r="T3032" s="41" t="n">
        <f aca="false">R3032-S3032</f>
        <v>581</v>
      </c>
      <c r="U3032" s="40" t="n">
        <f aca="false">IFERROR(ABS(T3032)/S3032*100,0)</f>
        <v>0.00381571602141004</v>
      </c>
    </row>
    <row r="3033" customFormat="false" ht="15" hidden="false" customHeight="false" outlineLevel="0" collapsed="false">
      <c r="A3033" s="38" t="n">
        <v>40116</v>
      </c>
      <c r="B3033" s="39" t="n">
        <v>9.82</v>
      </c>
      <c r="C3033" s="39" t="n">
        <v>9.819999695</v>
      </c>
      <c r="D3033" s="39" t="n">
        <f aca="false">B3033-C3033</f>
        <v>3.05000000366817E-007</v>
      </c>
      <c r="E3033" s="40" t="n">
        <f aca="false">IFERROR(ABS(D3033)/C3033*100,0)</f>
        <v>3.10590641384758E-006</v>
      </c>
      <c r="F3033" s="39" t="n">
        <v>9.85</v>
      </c>
      <c r="G3033" s="39" t="n">
        <v>9.850000381</v>
      </c>
      <c r="H3033" s="39" t="n">
        <f aca="false">F3033-G3033</f>
        <v>-3.80999999549658E-007</v>
      </c>
      <c r="I3033" s="40" t="n">
        <f aca="false">IFERROR(ABS(H3033)/G3033*100,0)</f>
        <v>3.86802015038073E-006</v>
      </c>
      <c r="J3033" s="39" t="n">
        <v>9.39</v>
      </c>
      <c r="K3033" s="39" t="n">
        <v>9.390000343</v>
      </c>
      <c r="L3033" s="39" t="n">
        <f aca="false">J3033-K3033</f>
        <v>-3.42999999958238E-007</v>
      </c>
      <c r="M3033" s="40" t="n">
        <f aca="false">IFERROR(ABS(L3033)/K3033*100,0)</f>
        <v>3.65282201734886E-006</v>
      </c>
      <c r="N3033" s="39" t="n">
        <v>9.54</v>
      </c>
      <c r="O3033" s="39" t="n">
        <v>9.539999962</v>
      </c>
      <c r="P3033" s="39" t="n">
        <f aca="false">N3033-O3033</f>
        <v>3.79999995914204E-008</v>
      </c>
      <c r="Q3033" s="40" t="n">
        <f aca="false">IFERROR(ABS(P3033)/O3033*100,0)</f>
        <v>3.98322848456846E-007</v>
      </c>
      <c r="R3033" s="41" t="n">
        <v>37968360</v>
      </c>
      <c r="S3033" s="41" t="n">
        <v>37967500</v>
      </c>
      <c r="T3033" s="41" t="n">
        <f aca="false">R3033-S3033</f>
        <v>860</v>
      </c>
      <c r="U3033" s="40" t="n">
        <f aca="false">IFERROR(ABS(T3033)/S3033*100,0)</f>
        <v>0.00226509514716534</v>
      </c>
    </row>
    <row r="3034" customFormat="false" ht="15" hidden="false" customHeight="false" outlineLevel="0" collapsed="false">
      <c r="A3034" s="38" t="n">
        <v>40119</v>
      </c>
      <c r="B3034" s="39" t="n">
        <v>9.74</v>
      </c>
      <c r="C3034" s="39" t="n">
        <v>9.739999771</v>
      </c>
      <c r="D3034" s="39" t="n">
        <f aca="false">B3034-C3034</f>
        <v>2.2899999940762E-007</v>
      </c>
      <c r="E3034" s="40" t="n">
        <f aca="false">IFERROR(ABS(D3034)/C3034*100,0)</f>
        <v>2.35112941264585E-006</v>
      </c>
      <c r="F3034" s="39" t="n">
        <v>9.74</v>
      </c>
      <c r="G3034" s="39" t="n">
        <v>9.739999771</v>
      </c>
      <c r="H3034" s="39" t="n">
        <f aca="false">F3034-G3034</f>
        <v>2.2899999940762E-007</v>
      </c>
      <c r="I3034" s="40" t="n">
        <f aca="false">IFERROR(ABS(H3034)/G3034*100,0)</f>
        <v>2.35112941264585E-006</v>
      </c>
      <c r="J3034" s="39" t="n">
        <v>9.42</v>
      </c>
      <c r="K3034" s="39" t="n">
        <v>9.420000076</v>
      </c>
      <c r="L3034" s="39" t="n">
        <f aca="false">J3034-K3034</f>
        <v>-7.60000009591977E-008</v>
      </c>
      <c r="M3034" s="40" t="n">
        <f aca="false">IFERROR(ABS(L3034)/K3034*100,0)</f>
        <v>8.06794058875098E-007</v>
      </c>
      <c r="N3034" s="39" t="n">
        <v>9.58</v>
      </c>
      <c r="O3034" s="39" t="n">
        <v>9.579999924</v>
      </c>
      <c r="P3034" s="39" t="n">
        <f aca="false">N3034-O3034</f>
        <v>7.60000009591977E-008</v>
      </c>
      <c r="Q3034" s="40" t="n">
        <f aca="false">IFERROR(ABS(P3034)/O3034*100,0)</f>
        <v>7.93319431754911E-007</v>
      </c>
      <c r="R3034" s="41" t="n">
        <v>32200416</v>
      </c>
      <c r="S3034" s="41" t="n">
        <v>32200500</v>
      </c>
      <c r="T3034" s="41" t="n">
        <f aca="false">R3034-S3034</f>
        <v>-84</v>
      </c>
      <c r="U3034" s="40" t="n">
        <f aca="false">IFERROR(ABS(T3034)/S3034*100,0)</f>
        <v>0.000260865514510644</v>
      </c>
    </row>
    <row r="3035" customFormat="false" ht="15" hidden="false" customHeight="false" outlineLevel="0" collapsed="false">
      <c r="A3035" s="38" t="n">
        <v>40120</v>
      </c>
      <c r="B3035" s="39" t="n">
        <v>9.5</v>
      </c>
      <c r="C3035" s="39" t="n">
        <v>9.5</v>
      </c>
      <c r="D3035" s="39" t="n">
        <f aca="false">B3035-C3035</f>
        <v>0</v>
      </c>
      <c r="E3035" s="40" t="n">
        <f aca="false">IFERROR(ABS(D3035)/C3035*100,0)</f>
        <v>0</v>
      </c>
      <c r="F3035" s="39" t="n">
        <v>9.58</v>
      </c>
      <c r="G3035" s="39" t="n">
        <v>9.579999924</v>
      </c>
      <c r="H3035" s="39" t="n">
        <f aca="false">F3035-G3035</f>
        <v>7.60000009591977E-008</v>
      </c>
      <c r="I3035" s="40" t="n">
        <f aca="false">IFERROR(ABS(H3035)/G3035*100,0)</f>
        <v>7.93319431754911E-007</v>
      </c>
      <c r="J3035" s="39" t="n">
        <v>9.35</v>
      </c>
      <c r="K3035" s="39" t="n">
        <v>9.350000381</v>
      </c>
      <c r="L3035" s="39" t="n">
        <f aca="false">J3035-K3035</f>
        <v>-3.80999999549658E-007</v>
      </c>
      <c r="M3035" s="40" t="n">
        <f aca="false">IFERROR(ABS(L3035)/K3035*100,0)</f>
        <v>4.07486613929859E-006</v>
      </c>
      <c r="N3035" s="39" t="n">
        <v>9.51</v>
      </c>
      <c r="O3035" s="39" t="n">
        <v>9.510000229</v>
      </c>
      <c r="P3035" s="39" t="n">
        <f aca="false">N3035-O3035</f>
        <v>-2.2899999940762E-007</v>
      </c>
      <c r="Q3035" s="40" t="n">
        <f aca="false">IFERROR(ABS(P3035)/O3035*100,0)</f>
        <v>2.40799152358906E-006</v>
      </c>
      <c r="R3035" s="41" t="n">
        <v>19443280</v>
      </c>
      <c r="S3035" s="41" t="n">
        <v>19438900</v>
      </c>
      <c r="T3035" s="41" t="n">
        <f aca="false">R3035-S3035</f>
        <v>4380</v>
      </c>
      <c r="U3035" s="40" t="n">
        <f aca="false">IFERROR(ABS(T3035)/S3035*100,0)</f>
        <v>0.0225321391642531</v>
      </c>
    </row>
    <row r="3036" customFormat="false" ht="15" hidden="false" customHeight="false" outlineLevel="0" collapsed="false">
      <c r="A3036" s="38" t="n">
        <v>40121</v>
      </c>
      <c r="B3036" s="39" t="n">
        <v>9.56</v>
      </c>
      <c r="C3036" s="39" t="n">
        <v>9.56000042</v>
      </c>
      <c r="D3036" s="39" t="n">
        <f aca="false">B3036-C3036</f>
        <v>-4.19999999223819E-007</v>
      </c>
      <c r="E3036" s="40" t="n">
        <f aca="false">IFERROR(ABS(D3036)/C3036*100,0)</f>
        <v>4.39330523820018E-006</v>
      </c>
      <c r="F3036" s="39" t="n">
        <v>9.78</v>
      </c>
      <c r="G3036" s="39" t="n">
        <v>9.779999733</v>
      </c>
      <c r="H3036" s="39" t="n">
        <f aca="false">F3036-G3036</f>
        <v>2.6699999899904E-007</v>
      </c>
      <c r="I3036" s="40" t="n">
        <f aca="false">IFERROR(ABS(H3036)/G3036*100,0)</f>
        <v>2.73006141399084E-006</v>
      </c>
      <c r="J3036" s="39" t="n">
        <v>9.56</v>
      </c>
      <c r="K3036" s="39" t="n">
        <v>9.56000042</v>
      </c>
      <c r="L3036" s="39" t="n">
        <f aca="false">J3036-K3036</f>
        <v>-4.19999999223819E-007</v>
      </c>
      <c r="M3036" s="40" t="n">
        <f aca="false">IFERROR(ABS(L3036)/K3036*100,0)</f>
        <v>4.39330523820018E-006</v>
      </c>
      <c r="N3036" s="39" t="n">
        <v>9.68</v>
      </c>
      <c r="O3036" s="39" t="n">
        <v>9.680000305</v>
      </c>
      <c r="P3036" s="39" t="n">
        <f aca="false">N3036-O3036</f>
        <v>-3.05000000366817E-007</v>
      </c>
      <c r="Q3036" s="40" t="n">
        <f aca="false">IFERROR(ABS(P3036)/O3036*100,0)</f>
        <v>3.15082635079336E-006</v>
      </c>
      <c r="R3036" s="41" t="n">
        <v>22544384</v>
      </c>
      <c r="S3036" s="41" t="n">
        <v>22544400</v>
      </c>
      <c r="T3036" s="41" t="n">
        <f aca="false">R3036-S3036</f>
        <v>-16</v>
      </c>
      <c r="U3036" s="40" t="n">
        <f aca="false">IFERROR(ABS(T3036)/S3036*100,0)</f>
        <v>7.09710615496531E-005</v>
      </c>
    </row>
    <row r="3037" customFormat="false" ht="15" hidden="false" customHeight="false" outlineLevel="0" collapsed="false">
      <c r="A3037" s="38" t="n">
        <v>40122</v>
      </c>
      <c r="B3037" s="39" t="n">
        <v>9.72</v>
      </c>
      <c r="C3037" s="39" t="n">
        <v>9.720000267</v>
      </c>
      <c r="D3037" s="39" t="n">
        <f aca="false">B3037-C3037</f>
        <v>-2.6699999899904E-007</v>
      </c>
      <c r="E3037" s="40" t="n">
        <f aca="false">IFERROR(ABS(D3037)/C3037*100,0)</f>
        <v>2.74691349449363E-006</v>
      </c>
      <c r="F3037" s="39" t="n">
        <v>9.88</v>
      </c>
      <c r="G3037" s="39" t="n">
        <v>9.880000114</v>
      </c>
      <c r="H3037" s="39" t="n">
        <f aca="false">F3037-G3037</f>
        <v>-1.13999998774261E-007</v>
      </c>
      <c r="I3037" s="40" t="n">
        <f aca="false">IFERROR(ABS(H3037)/G3037*100,0)</f>
        <v>1.15384612812628E-006</v>
      </c>
      <c r="J3037" s="39" t="n">
        <v>9.65</v>
      </c>
      <c r="K3037" s="39" t="n">
        <v>9.649999619</v>
      </c>
      <c r="L3037" s="39" t="n">
        <f aca="false">J3037-K3037</f>
        <v>3.80999999549658E-007</v>
      </c>
      <c r="M3037" s="40" t="n">
        <f aca="false">IFERROR(ABS(L3037)/K3037*100,0)</f>
        <v>3.94818667971243E-006</v>
      </c>
      <c r="N3037" s="39" t="n">
        <v>9.79</v>
      </c>
      <c r="O3037" s="39" t="n">
        <v>9.789999962</v>
      </c>
      <c r="P3037" s="39" t="n">
        <f aca="false">N3037-O3037</f>
        <v>3.79999995914204E-008</v>
      </c>
      <c r="Q3037" s="40" t="n">
        <f aca="false">IFERROR(ABS(P3037)/O3037*100,0)</f>
        <v>3.88151172001204E-007</v>
      </c>
      <c r="R3037" s="41" t="n">
        <v>22594184</v>
      </c>
      <c r="S3037" s="41" t="n">
        <v>22592700</v>
      </c>
      <c r="T3037" s="41" t="n">
        <f aca="false">R3037-S3037</f>
        <v>1484</v>
      </c>
      <c r="U3037" s="40" t="n">
        <f aca="false">IFERROR(ABS(T3037)/S3037*100,0)</f>
        <v>0.00656849336290041</v>
      </c>
    </row>
    <row r="3038" customFormat="false" ht="15" hidden="false" customHeight="false" outlineLevel="0" collapsed="false">
      <c r="A3038" s="38" t="n">
        <v>40123</v>
      </c>
      <c r="B3038" s="39" t="n">
        <v>9.75</v>
      </c>
      <c r="C3038" s="39" t="n">
        <v>9.75</v>
      </c>
      <c r="D3038" s="39" t="n">
        <f aca="false">B3038-C3038</f>
        <v>0</v>
      </c>
      <c r="E3038" s="40" t="n">
        <f aca="false">IFERROR(ABS(D3038)/C3038*100,0)</f>
        <v>0</v>
      </c>
      <c r="F3038" s="39" t="n">
        <v>9.91</v>
      </c>
      <c r="G3038" s="39" t="n">
        <v>9.909999847</v>
      </c>
      <c r="H3038" s="39" t="n">
        <f aca="false">F3038-G3038</f>
        <v>1.53000000224779E-007</v>
      </c>
      <c r="I3038" s="40" t="n">
        <f aca="false">IFERROR(ABS(H3038)/G3038*100,0)</f>
        <v>1.54389508160382E-006</v>
      </c>
      <c r="J3038" s="39" t="n">
        <v>9.71</v>
      </c>
      <c r="K3038" s="39" t="n">
        <v>9.710000038</v>
      </c>
      <c r="L3038" s="39" t="n">
        <f aca="false">J3038-K3038</f>
        <v>-3.79999995914204E-008</v>
      </c>
      <c r="M3038" s="40" t="n">
        <f aca="false">IFERROR(ABS(L3038)/K3038*100,0)</f>
        <v>3.91349118874436E-007</v>
      </c>
      <c r="N3038" s="39" t="n">
        <v>9.79</v>
      </c>
      <c r="O3038" s="39" t="n">
        <v>9.789999962</v>
      </c>
      <c r="P3038" s="39" t="n">
        <f aca="false">N3038-O3038</f>
        <v>3.79999995914204E-008</v>
      </c>
      <c r="Q3038" s="40" t="n">
        <f aca="false">IFERROR(ABS(P3038)/O3038*100,0)</f>
        <v>3.88151172001204E-007</v>
      </c>
      <c r="R3038" s="41" t="n">
        <v>15231909</v>
      </c>
      <c r="S3038" s="41" t="n">
        <v>15232000</v>
      </c>
      <c r="T3038" s="41" t="n">
        <f aca="false">R3038-S3038</f>
        <v>-91</v>
      </c>
      <c r="U3038" s="40" t="n">
        <f aca="false">IFERROR(ABS(T3038)/S3038*100,0)</f>
        <v>0.000597426470588235</v>
      </c>
    </row>
    <row r="3039" customFormat="false" ht="15" hidden="false" customHeight="false" outlineLevel="0" collapsed="false">
      <c r="A3039" s="38" t="n">
        <v>40126</v>
      </c>
      <c r="B3039" s="39" t="n">
        <v>9.81</v>
      </c>
      <c r="C3039" s="39" t="n">
        <v>9.81000042</v>
      </c>
      <c r="D3039" s="39" t="n">
        <f aca="false">B3039-C3039</f>
        <v>-4.19999999223819E-007</v>
      </c>
      <c r="E3039" s="40" t="n">
        <f aca="false">IFERROR(ABS(D3039)/C3039*100,0)</f>
        <v>4.28134537453791E-006</v>
      </c>
      <c r="F3039" s="39" t="n">
        <v>9.97</v>
      </c>
      <c r="G3039" s="39" t="n">
        <v>9.970000267</v>
      </c>
      <c r="H3039" s="39" t="n">
        <f aca="false">F3039-G3039</f>
        <v>-2.6699999899904E-007</v>
      </c>
      <c r="I3039" s="40" t="n">
        <f aca="false">IFERROR(ABS(H3039)/G3039*100,0)</f>
        <v>2.67803402054854E-006</v>
      </c>
      <c r="J3039" s="39" t="n">
        <v>9.75</v>
      </c>
      <c r="K3039" s="39" t="n">
        <v>9.75</v>
      </c>
      <c r="L3039" s="39" t="n">
        <f aca="false">J3039-K3039</f>
        <v>0</v>
      </c>
      <c r="M3039" s="40" t="n">
        <f aca="false">IFERROR(ABS(L3039)/K3039*100,0)</f>
        <v>0</v>
      </c>
      <c r="N3039" s="39" t="n">
        <v>9.95</v>
      </c>
      <c r="O3039" s="39" t="n">
        <v>9.949999809</v>
      </c>
      <c r="P3039" s="39" t="n">
        <f aca="false">N3039-O3039</f>
        <v>1.90999999816199E-007</v>
      </c>
      <c r="Q3039" s="40" t="n">
        <f aca="false">IFERROR(ABS(P3039)/O3039*100,0)</f>
        <v>1.91959802495107E-006</v>
      </c>
      <c r="R3039" s="41" t="n">
        <v>9990431</v>
      </c>
      <c r="S3039" s="41" t="n">
        <v>9987000</v>
      </c>
      <c r="T3039" s="41" t="n">
        <f aca="false">R3039-S3039</f>
        <v>3431</v>
      </c>
      <c r="U3039" s="40" t="n">
        <f aca="false">IFERROR(ABS(T3039)/S3039*100,0)</f>
        <v>0.0343546610593772</v>
      </c>
    </row>
    <row r="3040" customFormat="false" ht="15" hidden="false" customHeight="false" outlineLevel="0" collapsed="false">
      <c r="A3040" s="38" t="n">
        <v>40127</v>
      </c>
      <c r="B3040" s="39" t="n">
        <v>10.11</v>
      </c>
      <c r="C3040" s="39" t="n">
        <v>10.10999966</v>
      </c>
      <c r="D3040" s="39" t="n">
        <f aca="false">B3040-C3040</f>
        <v>3.39999999710017E-007</v>
      </c>
      <c r="E3040" s="40" t="n">
        <f aca="false">IFERROR(ABS(D3040)/C3040*100,0)</f>
        <v>3.36300703406766E-006</v>
      </c>
      <c r="F3040" s="39" t="n">
        <v>10.18</v>
      </c>
      <c r="G3040" s="39" t="n">
        <v>10.18000031</v>
      </c>
      <c r="H3040" s="39" t="n">
        <f aca="false">F3040-G3040</f>
        <v>-3.10000000780519E-007</v>
      </c>
      <c r="I3040" s="40" t="n">
        <f aca="false">IFERROR(ABS(H3040)/G3040*100,0)</f>
        <v>3.04518655540708E-006</v>
      </c>
      <c r="J3040" s="39" t="n">
        <v>9.98</v>
      </c>
      <c r="K3040" s="39" t="n">
        <v>9.979999542</v>
      </c>
      <c r="L3040" s="39" t="n">
        <f aca="false">J3040-K3040</f>
        <v>4.58000000591596E-007</v>
      </c>
      <c r="M3040" s="40" t="n">
        <f aca="false">IFERROR(ABS(L3040)/K3040*100,0)</f>
        <v>4.58917857324684E-006</v>
      </c>
      <c r="N3040" s="39" t="n">
        <v>10.02</v>
      </c>
      <c r="O3040" s="39" t="n">
        <v>10.02000046</v>
      </c>
      <c r="P3040" s="39" t="n">
        <f aca="false">N3040-O3040</f>
        <v>-4.60000000757077E-007</v>
      </c>
      <c r="Q3040" s="40" t="n">
        <f aca="false">IFERROR(ABS(P3040)/O3040*100,0)</f>
        <v>4.59081816007299E-006</v>
      </c>
      <c r="R3040" s="41" t="n">
        <v>17089736</v>
      </c>
      <c r="S3040" s="41" t="n">
        <v>17089600</v>
      </c>
      <c r="T3040" s="41" t="n">
        <f aca="false">R3040-S3040</f>
        <v>136</v>
      </c>
      <c r="U3040" s="40" t="n">
        <f aca="false">IFERROR(ABS(T3040)/S3040*100,0)</f>
        <v>0.000795805636176388</v>
      </c>
    </row>
    <row r="3041" customFormat="false" ht="15" hidden="false" customHeight="false" outlineLevel="0" collapsed="false">
      <c r="A3041" s="38" t="n">
        <v>40128</v>
      </c>
      <c r="B3041" s="39" t="n">
        <v>10.2</v>
      </c>
      <c r="C3041" s="39" t="n">
        <v>10.19999981</v>
      </c>
      <c r="D3041" s="39" t="n">
        <f aca="false">B3041-C3041</f>
        <v>1.89999999733459E-007</v>
      </c>
      <c r="E3041" s="40" t="n">
        <f aca="false">IFERROR(ABS(D3041)/C3041*100,0)</f>
        <v>1.86274513012426E-006</v>
      </c>
      <c r="F3041" s="39" t="n">
        <v>10.46</v>
      </c>
      <c r="G3041" s="39" t="n">
        <v>10.46000004</v>
      </c>
      <c r="H3041" s="39" t="n">
        <f aca="false">F3041-G3041</f>
        <v>-3.99999997569012E-008</v>
      </c>
      <c r="I3041" s="40" t="n">
        <f aca="false">IFERROR(ABS(H3041)/G3041*100,0)</f>
        <v>3.82409174033819E-007</v>
      </c>
      <c r="J3041" s="39" t="n">
        <v>10.12</v>
      </c>
      <c r="K3041" s="39" t="n">
        <v>10.11999989</v>
      </c>
      <c r="L3041" s="39" t="n">
        <f aca="false">J3041-K3041</f>
        <v>1.099999984433E-007</v>
      </c>
      <c r="M3041" s="40" t="n">
        <f aca="false">IFERROR(ABS(L3041)/K3041*100,0)</f>
        <v>1.08695651817146E-006</v>
      </c>
      <c r="N3041" s="39" t="n">
        <v>10.45</v>
      </c>
      <c r="O3041" s="39" t="n">
        <v>10.44999981</v>
      </c>
      <c r="P3041" s="39" t="n">
        <f aca="false">N3041-O3041</f>
        <v>1.89999999733459E-007</v>
      </c>
      <c r="Q3041" s="40" t="n">
        <f aca="false">IFERROR(ABS(P3041)/O3041*100,0)</f>
        <v>1.81818184868904E-006</v>
      </c>
      <c r="R3041" s="41" t="n">
        <v>35230740</v>
      </c>
      <c r="S3041" s="41" t="n">
        <v>35230800</v>
      </c>
      <c r="T3041" s="41" t="n">
        <f aca="false">R3041-S3041</f>
        <v>-60</v>
      </c>
      <c r="U3041" s="40" t="n">
        <f aca="false">IFERROR(ABS(T3041)/S3041*100,0)</f>
        <v>0.000170305528117443</v>
      </c>
    </row>
    <row r="3042" customFormat="false" ht="15" hidden="false" customHeight="false" outlineLevel="0" collapsed="false">
      <c r="A3042" s="38" t="n">
        <v>40129</v>
      </c>
      <c r="B3042" s="39" t="n">
        <v>10.36</v>
      </c>
      <c r="C3042" s="39" t="n">
        <v>10.35999966</v>
      </c>
      <c r="D3042" s="39" t="n">
        <f aca="false">B3042-C3042</f>
        <v>3.39999999710017E-007</v>
      </c>
      <c r="E3042" s="40" t="n">
        <f aca="false">IFERROR(ABS(D3042)/C3042*100,0)</f>
        <v>3.28185338675983E-006</v>
      </c>
      <c r="F3042" s="39" t="n">
        <v>10.52</v>
      </c>
      <c r="G3042" s="39" t="n">
        <v>10.52000046</v>
      </c>
      <c r="H3042" s="39" t="n">
        <f aca="false">F3042-G3042</f>
        <v>-4.60000000757077E-007</v>
      </c>
      <c r="I3042" s="40" t="n">
        <f aca="false">IFERROR(ABS(H3042)/G3042*100,0)</f>
        <v>4.37262339014268E-006</v>
      </c>
      <c r="J3042" s="39" t="n">
        <v>10.34</v>
      </c>
      <c r="K3042" s="39" t="n">
        <v>10.34000015</v>
      </c>
      <c r="L3042" s="39" t="n">
        <f aca="false">J3042-K3042</f>
        <v>-1.49999999976558E-007</v>
      </c>
      <c r="M3042" s="40" t="n">
        <f aca="false">IFERROR(ABS(L3042)/K3042*100,0)</f>
        <v>1.45067696132053E-006</v>
      </c>
      <c r="N3042" s="39" t="n">
        <v>10.45</v>
      </c>
      <c r="O3042" s="39" t="n">
        <v>10.44999981</v>
      </c>
      <c r="P3042" s="39" t="n">
        <f aca="false">N3042-O3042</f>
        <v>1.89999999733459E-007</v>
      </c>
      <c r="Q3042" s="40" t="n">
        <f aca="false">IFERROR(ABS(P3042)/O3042*100,0)</f>
        <v>1.81818184868904E-006</v>
      </c>
      <c r="R3042" s="41" t="n">
        <v>20016340</v>
      </c>
      <c r="S3042" s="41" t="n">
        <v>20016400</v>
      </c>
      <c r="T3042" s="41" t="n">
        <f aca="false">R3042-S3042</f>
        <v>-60</v>
      </c>
      <c r="U3042" s="40" t="n">
        <f aca="false">IFERROR(ABS(T3042)/S3042*100,0)</f>
        <v>0.000299754201554725</v>
      </c>
    </row>
    <row r="3043" customFormat="false" ht="15" hidden="false" customHeight="false" outlineLevel="0" collapsed="false">
      <c r="A3043" s="38" t="n">
        <v>40130</v>
      </c>
      <c r="B3043" s="39" t="n">
        <v>10.43</v>
      </c>
      <c r="C3043" s="39" t="n">
        <v>10.43000031</v>
      </c>
      <c r="D3043" s="39" t="n">
        <f aca="false">B3043-C3043</f>
        <v>-3.10000000780519E-007</v>
      </c>
      <c r="E3043" s="40" t="n">
        <f aca="false">IFERROR(ABS(D3043)/C3043*100,0)</f>
        <v>2.9721955087892E-006</v>
      </c>
      <c r="F3043" s="39" t="n">
        <v>10.62</v>
      </c>
      <c r="G3043" s="39" t="n">
        <v>10.61999989</v>
      </c>
      <c r="H3043" s="39" t="n">
        <f aca="false">F3043-G3043</f>
        <v>1.099999984433E-007</v>
      </c>
      <c r="I3043" s="40" t="n">
        <f aca="false">IFERROR(ABS(H3043)/G3043*100,0)</f>
        <v>1.03578154032636E-006</v>
      </c>
      <c r="J3043" s="39" t="n">
        <v>10.39</v>
      </c>
      <c r="K3043" s="39" t="n">
        <v>10.39000034</v>
      </c>
      <c r="L3043" s="39" t="n">
        <f aca="false">J3043-K3043</f>
        <v>-3.39999999710017E-007</v>
      </c>
      <c r="M3043" s="40" t="n">
        <f aca="false">IFERROR(ABS(L3043)/K3043*100,0)</f>
        <v>3.27237717597627E-006</v>
      </c>
      <c r="N3043" s="39" t="n">
        <v>10.59</v>
      </c>
      <c r="O3043" s="39" t="n">
        <v>10.59000015</v>
      </c>
      <c r="P3043" s="39" t="n">
        <f aca="false">N3043-O3043</f>
        <v>-1.49999999976558E-007</v>
      </c>
      <c r="Q3043" s="40" t="n">
        <f aca="false">IFERROR(ABS(P3043)/O3043*100,0)</f>
        <v>1.41643057461673E-006</v>
      </c>
      <c r="R3043" s="41" t="n">
        <v>19701756</v>
      </c>
      <c r="S3043" s="41" t="n">
        <v>19700600</v>
      </c>
      <c r="T3043" s="41" t="n">
        <f aca="false">R3043-S3043</f>
        <v>1156</v>
      </c>
      <c r="U3043" s="40" t="n">
        <f aca="false">IFERROR(ABS(T3043)/S3043*100,0)</f>
        <v>0.00586784158858106</v>
      </c>
    </row>
    <row r="3044" customFormat="false" ht="15" hidden="false" customHeight="false" outlineLevel="0" collapsed="false">
      <c r="A3044" s="38" t="n">
        <v>40133</v>
      </c>
      <c r="B3044" s="39" t="n">
        <v>10.83</v>
      </c>
      <c r="C3044" s="39" t="n">
        <v>10.82999992</v>
      </c>
      <c r="D3044" s="39" t="n">
        <f aca="false">B3044-C3044</f>
        <v>7.99999995138023E-008</v>
      </c>
      <c r="E3044" s="40" t="n">
        <f aca="false">IFERROR(ABS(D3044)/C3044*100,0)</f>
        <v>7.38688828298739E-007</v>
      </c>
      <c r="F3044" s="39" t="n">
        <v>10.92</v>
      </c>
      <c r="G3044" s="39" t="n">
        <v>10.92000008</v>
      </c>
      <c r="H3044" s="39" t="n">
        <f aca="false">F3044-G3044</f>
        <v>-7.99999995138023E-008</v>
      </c>
      <c r="I3044" s="40" t="n">
        <f aca="false">IFERROR(ABS(H3044)/G3044*100,0)</f>
        <v>7.32600722781335E-007</v>
      </c>
      <c r="J3044" s="39" t="n">
        <v>10.74</v>
      </c>
      <c r="K3044" s="39" t="n">
        <v>10.73999977</v>
      </c>
      <c r="L3044" s="39" t="n">
        <f aca="false">J3044-K3044</f>
        <v>2.2999999949036E-007</v>
      </c>
      <c r="M3044" s="40" t="n">
        <f aca="false">IFERROR(ABS(L3044)/K3044*100,0)</f>
        <v>2.14152704297833E-006</v>
      </c>
      <c r="N3044" s="39" t="n">
        <v>10.8</v>
      </c>
      <c r="O3044" s="39" t="n">
        <v>10.80000019</v>
      </c>
      <c r="P3044" s="39" t="n">
        <f aca="false">N3044-O3044</f>
        <v>-1.89999999733459E-007</v>
      </c>
      <c r="Q3044" s="40" t="n">
        <f aca="false">IFERROR(ABS(P3044)/O3044*100,0)</f>
        <v>1.75925922584136E-006</v>
      </c>
      <c r="R3044" s="41" t="n">
        <v>22942898</v>
      </c>
      <c r="S3044" s="41" t="n">
        <v>22942900</v>
      </c>
      <c r="T3044" s="41" t="n">
        <f aca="false">R3044-S3044</f>
        <v>-2</v>
      </c>
      <c r="U3044" s="40" t="n">
        <f aca="false">IFERROR(ABS(T3044)/S3044*100,0)</f>
        <v>8.7172938033117E-006</v>
      </c>
    </row>
    <row r="3045" customFormat="false" ht="15" hidden="false" customHeight="false" outlineLevel="0" collapsed="false">
      <c r="A3045" s="38" t="n">
        <v>40134</v>
      </c>
      <c r="B3045" s="39" t="n">
        <v>10.64</v>
      </c>
      <c r="C3045" s="39" t="n">
        <v>10.64000034</v>
      </c>
      <c r="D3045" s="39" t="n">
        <f aca="false">B3045-C3045</f>
        <v>-3.39999999710017E-007</v>
      </c>
      <c r="E3045" s="40" t="n">
        <f aca="false">IFERROR(ABS(D3045)/C3045*100,0)</f>
        <v>3.19548861696763E-006</v>
      </c>
      <c r="F3045" s="39" t="n">
        <v>10.74</v>
      </c>
      <c r="G3045" s="39" t="n">
        <v>10.73999977</v>
      </c>
      <c r="H3045" s="39" t="n">
        <f aca="false">F3045-G3045</f>
        <v>2.2999999949036E-007</v>
      </c>
      <c r="I3045" s="40" t="n">
        <f aca="false">IFERROR(ABS(H3045)/G3045*100,0)</f>
        <v>2.14152704297833E-006</v>
      </c>
      <c r="J3045" s="39" t="n">
        <v>10.53</v>
      </c>
      <c r="K3045" s="39" t="n">
        <v>10.52999973</v>
      </c>
      <c r="L3045" s="39" t="n">
        <f aca="false">J3045-K3045</f>
        <v>2.69999999247261E-007</v>
      </c>
      <c r="M3045" s="40" t="n">
        <f aca="false">IFERROR(ABS(L3045)/K3045*100,0)</f>
        <v>2.56410262270027E-006</v>
      </c>
      <c r="N3045" s="39" t="n">
        <v>10.69</v>
      </c>
      <c r="O3045" s="39" t="n">
        <v>10.68999958</v>
      </c>
      <c r="P3045" s="39" t="n">
        <f aca="false">N3045-O3045</f>
        <v>4.19999999223819E-007</v>
      </c>
      <c r="Q3045" s="40" t="n">
        <f aca="false">IFERROR(ABS(P3045)/O3045*100,0)</f>
        <v>3.92890566627898E-006</v>
      </c>
      <c r="R3045" s="41" t="n">
        <v>17113892</v>
      </c>
      <c r="S3045" s="41" t="n">
        <v>17113900</v>
      </c>
      <c r="T3045" s="41" t="n">
        <f aca="false">R3045-S3045</f>
        <v>-8</v>
      </c>
      <c r="U3045" s="40" t="n">
        <f aca="false">IFERROR(ABS(T3045)/S3045*100,0)</f>
        <v>4.67456278229977E-005</v>
      </c>
    </row>
    <row r="3046" customFormat="false" ht="15" hidden="false" customHeight="false" outlineLevel="0" collapsed="false">
      <c r="A3046" s="38" t="n">
        <v>40135</v>
      </c>
      <c r="B3046" s="39" t="n">
        <v>10.64</v>
      </c>
      <c r="C3046" s="39" t="n">
        <v>10.64000034</v>
      </c>
      <c r="D3046" s="39" t="n">
        <f aca="false">B3046-C3046</f>
        <v>-3.39999999710017E-007</v>
      </c>
      <c r="E3046" s="40" t="n">
        <f aca="false">IFERROR(ABS(D3046)/C3046*100,0)</f>
        <v>3.19548861696763E-006</v>
      </c>
      <c r="F3046" s="39" t="n">
        <v>10.83</v>
      </c>
      <c r="G3046" s="39" t="n">
        <v>10.82999992</v>
      </c>
      <c r="H3046" s="39" t="n">
        <f aca="false">F3046-G3046</f>
        <v>7.99999995138023E-008</v>
      </c>
      <c r="I3046" s="40" t="n">
        <f aca="false">IFERROR(ABS(H3046)/G3046*100,0)</f>
        <v>7.38688828298739E-007</v>
      </c>
      <c r="J3046" s="39" t="n">
        <v>10.63</v>
      </c>
      <c r="K3046" s="39" t="n">
        <v>10.63000011</v>
      </c>
      <c r="L3046" s="39" t="n">
        <f aca="false">J3046-K3046</f>
        <v>-1.099999984433E-007</v>
      </c>
      <c r="M3046" s="40" t="n">
        <f aca="false">IFERROR(ABS(L3046)/K3046*100,0)</f>
        <v>1.03480712422401E-006</v>
      </c>
      <c r="N3046" s="39" t="n">
        <v>10.78</v>
      </c>
      <c r="O3046" s="39" t="n">
        <v>10.77999973</v>
      </c>
      <c r="P3046" s="39" t="n">
        <f aca="false">N3046-O3046</f>
        <v>2.69999999247261E-007</v>
      </c>
      <c r="Q3046" s="40" t="n">
        <f aca="false">IFERROR(ABS(P3046)/O3046*100,0)</f>
        <v>2.50463827467333E-006</v>
      </c>
      <c r="R3046" s="41" t="n">
        <v>9771402</v>
      </c>
      <c r="S3046" s="41" t="n">
        <v>9765200</v>
      </c>
      <c r="T3046" s="41" t="n">
        <f aca="false">R3046-S3046</f>
        <v>6202</v>
      </c>
      <c r="U3046" s="40" t="n">
        <f aca="false">IFERROR(ABS(T3046)/S3046*100,0)</f>
        <v>0.0635112440093393</v>
      </c>
    </row>
    <row r="3047" customFormat="false" ht="15" hidden="false" customHeight="false" outlineLevel="0" collapsed="false">
      <c r="A3047" s="38" t="n">
        <v>40136</v>
      </c>
      <c r="B3047" s="39" t="n">
        <v>10.54</v>
      </c>
      <c r="C3047" s="39" t="n">
        <v>10.53999996</v>
      </c>
      <c r="D3047" s="39" t="n">
        <f aca="false">B3047-C3047</f>
        <v>3.99999997569012E-008</v>
      </c>
      <c r="E3047" s="40" t="n">
        <f aca="false">IFERROR(ABS(D3047)/C3047*100,0)</f>
        <v>3.79506640500036E-007</v>
      </c>
      <c r="F3047" s="39" t="n">
        <v>10.63</v>
      </c>
      <c r="G3047" s="39" t="n">
        <v>10.63000011</v>
      </c>
      <c r="H3047" s="39" t="n">
        <f aca="false">F3047-G3047</f>
        <v>-1.099999984433E-007</v>
      </c>
      <c r="I3047" s="40" t="n">
        <f aca="false">IFERROR(ABS(H3047)/G3047*100,0)</f>
        <v>1.03480712422401E-006</v>
      </c>
      <c r="J3047" s="39" t="n">
        <v>10.27</v>
      </c>
      <c r="K3047" s="39" t="n">
        <v>10.27000046</v>
      </c>
      <c r="L3047" s="39" t="n">
        <f aca="false">J3047-K3047</f>
        <v>-4.60000000757077E-007</v>
      </c>
      <c r="M3047" s="40" t="n">
        <f aca="false">IFERROR(ABS(L3047)/K3047*100,0)</f>
        <v>4.4790650453104E-006</v>
      </c>
      <c r="N3047" s="39" t="n">
        <v>10.42</v>
      </c>
      <c r="O3047" s="39" t="n">
        <v>10.42000008</v>
      </c>
      <c r="P3047" s="39" t="n">
        <f aca="false">N3047-O3047</f>
        <v>-7.99999995138023E-008</v>
      </c>
      <c r="Q3047" s="40" t="n">
        <f aca="false">IFERROR(ABS(P3047)/O3047*100,0)</f>
        <v>7.67754308057571E-007</v>
      </c>
      <c r="R3047" s="41" t="n">
        <v>30733712</v>
      </c>
      <c r="S3047" s="41" t="n">
        <v>30733700</v>
      </c>
      <c r="T3047" s="41" t="n">
        <f aca="false">R3047-S3047</f>
        <v>12</v>
      </c>
      <c r="U3047" s="40" t="n">
        <f aca="false">IFERROR(ABS(T3047)/S3047*100,0)</f>
        <v>3.90450873145765E-005</v>
      </c>
    </row>
    <row r="3048" customFormat="false" ht="15" hidden="false" customHeight="false" outlineLevel="0" collapsed="false">
      <c r="A3048" s="38" t="n">
        <v>40137</v>
      </c>
      <c r="B3048" s="39" t="n">
        <v>10.26</v>
      </c>
      <c r="C3048" s="39" t="n">
        <v>10.26000023</v>
      </c>
      <c r="D3048" s="39" t="n">
        <f aca="false">B3048-C3048</f>
        <v>-2.2999999949036E-007</v>
      </c>
      <c r="E3048" s="40" t="n">
        <f aca="false">IFERROR(ABS(D3048)/C3048*100,0)</f>
        <v>2.24171534439001E-006</v>
      </c>
      <c r="F3048" s="39" t="n">
        <v>10.41</v>
      </c>
      <c r="G3048" s="39" t="n">
        <v>10.40999985</v>
      </c>
      <c r="H3048" s="39" t="n">
        <f aca="false">F3048-G3048</f>
        <v>1.49999999976558E-007</v>
      </c>
      <c r="I3048" s="40" t="n">
        <f aca="false">IFERROR(ABS(H3048)/G3048*100,0)</f>
        <v>1.44092221073911E-006</v>
      </c>
      <c r="J3048" s="39" t="n">
        <v>10.26</v>
      </c>
      <c r="K3048" s="39" t="n">
        <v>10.26000023</v>
      </c>
      <c r="L3048" s="39" t="n">
        <f aca="false">J3048-K3048</f>
        <v>-2.2999999949036E-007</v>
      </c>
      <c r="M3048" s="40" t="n">
        <f aca="false">IFERROR(ABS(L3048)/K3048*100,0)</f>
        <v>2.24171534439001E-006</v>
      </c>
      <c r="N3048" s="39" t="n">
        <v>10.39</v>
      </c>
      <c r="O3048" s="39" t="n">
        <v>10.39000034</v>
      </c>
      <c r="P3048" s="39" t="n">
        <f aca="false">N3048-O3048</f>
        <v>-3.39999999710017E-007</v>
      </c>
      <c r="Q3048" s="40" t="n">
        <f aca="false">IFERROR(ABS(P3048)/O3048*100,0)</f>
        <v>3.27237717597627E-006</v>
      </c>
      <c r="R3048" s="41" t="n">
        <v>9168509</v>
      </c>
      <c r="S3048" s="41" t="n">
        <v>9168600</v>
      </c>
      <c r="T3048" s="41" t="n">
        <f aca="false">R3048-S3048</f>
        <v>-91</v>
      </c>
      <c r="U3048" s="40" t="n">
        <f aca="false">IFERROR(ABS(T3048)/S3048*100,0)</f>
        <v>0.000992517941670484</v>
      </c>
    </row>
    <row r="3049" customFormat="false" ht="15" hidden="false" customHeight="false" outlineLevel="0" collapsed="false">
      <c r="A3049" s="38" t="n">
        <v>40140</v>
      </c>
      <c r="B3049" s="39" t="n">
        <v>10.51</v>
      </c>
      <c r="C3049" s="39" t="n">
        <v>10.51000023</v>
      </c>
      <c r="D3049" s="39" t="n">
        <f aca="false">B3049-C3049</f>
        <v>-2.2999999949036E-007</v>
      </c>
      <c r="E3049" s="40" t="n">
        <f aca="false">IFERROR(ABS(D3049)/C3049*100,0)</f>
        <v>2.18839195487211E-006</v>
      </c>
      <c r="F3049" s="39" t="n">
        <v>10.63</v>
      </c>
      <c r="G3049" s="39" t="n">
        <v>10.63000011</v>
      </c>
      <c r="H3049" s="39" t="n">
        <f aca="false">F3049-G3049</f>
        <v>-1.099999984433E-007</v>
      </c>
      <c r="I3049" s="40" t="n">
        <f aca="false">IFERROR(ABS(H3049)/G3049*100,0)</f>
        <v>1.03480712422401E-006</v>
      </c>
      <c r="J3049" s="39" t="n">
        <v>10.47</v>
      </c>
      <c r="K3049" s="39" t="n">
        <v>10.47000027</v>
      </c>
      <c r="L3049" s="39" t="n">
        <f aca="false">J3049-K3049</f>
        <v>-2.69999999247261E-007</v>
      </c>
      <c r="M3049" s="40" t="n">
        <f aca="false">IFERROR(ABS(L3049)/K3049*100,0)</f>
        <v>2.57879648791319E-006</v>
      </c>
      <c r="N3049" s="39" t="n">
        <v>10.51</v>
      </c>
      <c r="O3049" s="39" t="n">
        <v>10.51000023</v>
      </c>
      <c r="P3049" s="39" t="n">
        <f aca="false">N3049-O3049</f>
        <v>-2.2999999949036E-007</v>
      </c>
      <c r="Q3049" s="40" t="n">
        <f aca="false">IFERROR(ABS(P3049)/O3049*100,0)</f>
        <v>2.18839195487211E-006</v>
      </c>
      <c r="R3049" s="41" t="n">
        <v>7806314</v>
      </c>
      <c r="S3049" s="41" t="n">
        <v>7806400</v>
      </c>
      <c r="T3049" s="41" t="n">
        <f aca="false">R3049-S3049</f>
        <v>-86</v>
      </c>
      <c r="U3049" s="40" t="n">
        <f aca="false">IFERROR(ABS(T3049)/S3049*100,0)</f>
        <v>0.00110166017626563</v>
      </c>
    </row>
    <row r="3050" customFormat="false" ht="15" hidden="false" customHeight="false" outlineLevel="0" collapsed="false">
      <c r="A3050" s="38" t="n">
        <v>40141</v>
      </c>
      <c r="B3050" s="39" t="n">
        <v>10.49</v>
      </c>
      <c r="C3050" s="39" t="n">
        <v>10.48999977</v>
      </c>
      <c r="D3050" s="39" t="n">
        <f aca="false">B3050-C3050</f>
        <v>2.2999999949036E-007</v>
      </c>
      <c r="E3050" s="40" t="n">
        <f aca="false">IFERROR(ABS(D3050)/C3050*100,0)</f>
        <v>2.19256439021219E-006</v>
      </c>
      <c r="F3050" s="39" t="n">
        <v>10.56</v>
      </c>
      <c r="G3050" s="39" t="n">
        <v>10.56000042</v>
      </c>
      <c r="H3050" s="39" t="n">
        <f aca="false">F3050-G3050</f>
        <v>-4.19999999223819E-007</v>
      </c>
      <c r="I3050" s="40" t="n">
        <f aca="false">IFERROR(ABS(H3050)/G3050*100,0)</f>
        <v>3.97727256173555E-006</v>
      </c>
      <c r="J3050" s="39" t="n">
        <v>10.4</v>
      </c>
      <c r="K3050" s="39" t="n">
        <v>10.39999962</v>
      </c>
      <c r="L3050" s="39" t="n">
        <f aca="false">J3050-K3050</f>
        <v>3.80000001243275E-007</v>
      </c>
      <c r="M3050" s="40" t="n">
        <f aca="false">IFERROR(ABS(L3050)/K3050*100,0)</f>
        <v>3.65384629930664E-006</v>
      </c>
      <c r="N3050" s="39" t="n">
        <v>10.41</v>
      </c>
      <c r="O3050" s="39" t="n">
        <v>10.40999985</v>
      </c>
      <c r="P3050" s="39" t="n">
        <f aca="false">N3050-O3050</f>
        <v>1.49999999976558E-007</v>
      </c>
      <c r="Q3050" s="40" t="n">
        <f aca="false">IFERROR(ABS(P3050)/O3050*100,0)</f>
        <v>1.44092221073911E-006</v>
      </c>
      <c r="R3050" s="41" t="n">
        <v>8481978</v>
      </c>
      <c r="S3050" s="41" t="n">
        <v>8482000</v>
      </c>
      <c r="T3050" s="41" t="n">
        <f aca="false">R3050-S3050</f>
        <v>-22</v>
      </c>
      <c r="U3050" s="40" t="n">
        <f aca="false">IFERROR(ABS(T3050)/S3050*100,0)</f>
        <v>0.000259372789436454</v>
      </c>
    </row>
    <row r="3051" customFormat="false" ht="15" hidden="false" customHeight="false" outlineLevel="0" collapsed="false">
      <c r="A3051" s="38" t="n">
        <v>40142</v>
      </c>
      <c r="B3051" s="39" t="n">
        <v>10.5</v>
      </c>
      <c r="C3051" s="39" t="n">
        <v>10.5</v>
      </c>
      <c r="D3051" s="39" t="n">
        <f aca="false">B3051-C3051</f>
        <v>0</v>
      </c>
      <c r="E3051" s="40" t="n">
        <f aca="false">IFERROR(ABS(D3051)/C3051*100,0)</f>
        <v>0</v>
      </c>
      <c r="F3051" s="39" t="n">
        <v>10.52</v>
      </c>
      <c r="G3051" s="39" t="n">
        <v>10.52000046</v>
      </c>
      <c r="H3051" s="39" t="n">
        <f aca="false">F3051-G3051</f>
        <v>-4.60000000757077E-007</v>
      </c>
      <c r="I3051" s="40" t="n">
        <f aca="false">IFERROR(ABS(H3051)/G3051*100,0)</f>
        <v>4.37262339014268E-006</v>
      </c>
      <c r="J3051" s="39" t="n">
        <v>10.43</v>
      </c>
      <c r="K3051" s="39" t="n">
        <v>10.43000031</v>
      </c>
      <c r="L3051" s="39" t="n">
        <f aca="false">J3051-K3051</f>
        <v>-3.10000000780519E-007</v>
      </c>
      <c r="M3051" s="40" t="n">
        <f aca="false">IFERROR(ABS(L3051)/K3051*100,0)</f>
        <v>2.9721955087892E-006</v>
      </c>
      <c r="N3051" s="39" t="n">
        <v>10.48</v>
      </c>
      <c r="O3051" s="39" t="n">
        <v>10.47999954</v>
      </c>
      <c r="P3051" s="39" t="n">
        <f aca="false">N3051-O3051</f>
        <v>4.60000000757077E-007</v>
      </c>
      <c r="Q3051" s="40" t="n">
        <f aca="false">IFERROR(ABS(P3051)/O3051*100,0)</f>
        <v>4.38931317698395E-006</v>
      </c>
      <c r="R3051" s="41" t="n">
        <v>5773171</v>
      </c>
      <c r="S3051" s="41" t="n">
        <v>5773200</v>
      </c>
      <c r="T3051" s="41" t="n">
        <f aca="false">R3051-S3051</f>
        <v>-29</v>
      </c>
      <c r="U3051" s="40" t="n">
        <f aca="false">IFERROR(ABS(T3051)/S3051*100,0)</f>
        <v>0.000502321069770664</v>
      </c>
    </row>
    <row r="3052" customFormat="false" ht="15" hidden="false" customHeight="false" outlineLevel="0" collapsed="false">
      <c r="A3052" s="38" t="n">
        <v>40144</v>
      </c>
      <c r="B3052" s="39" t="n">
        <v>10.1</v>
      </c>
      <c r="C3052" s="39" t="n">
        <v>10.10000038</v>
      </c>
      <c r="D3052" s="39" t="n">
        <f aca="false">B3052-C3052</f>
        <v>-3.80000001243275E-007</v>
      </c>
      <c r="E3052" s="40" t="n">
        <f aca="false">IFERROR(ABS(D3052)/C3052*100,0)</f>
        <v>3.76237610837867E-006</v>
      </c>
      <c r="F3052" s="39" t="n">
        <v>10.37</v>
      </c>
      <c r="G3052" s="39" t="n">
        <v>10.36999989</v>
      </c>
      <c r="H3052" s="39" t="n">
        <f aca="false">F3052-G3052</f>
        <v>1.099999984433E-007</v>
      </c>
      <c r="I3052" s="40" t="n">
        <f aca="false">IFERROR(ABS(H3052)/G3052*100,0)</f>
        <v>1.06075216596072E-006</v>
      </c>
      <c r="J3052" s="39" t="n">
        <v>10.08</v>
      </c>
      <c r="K3052" s="39" t="n">
        <v>10.07999992</v>
      </c>
      <c r="L3052" s="39" t="n">
        <f aca="false">J3052-K3052</f>
        <v>7.99999995138023E-008</v>
      </c>
      <c r="M3052" s="40" t="n">
        <f aca="false">IFERROR(ABS(L3052)/K3052*100,0)</f>
        <v>7.9365079512622E-007</v>
      </c>
      <c r="N3052" s="39" t="n">
        <v>10.31</v>
      </c>
      <c r="O3052" s="39" t="n">
        <v>10.31000042</v>
      </c>
      <c r="P3052" s="39" t="n">
        <f aca="false">N3052-O3052</f>
        <v>-4.19999999223819E-007</v>
      </c>
      <c r="Q3052" s="40" t="n">
        <f aca="false">IFERROR(ABS(P3052)/O3052*100,0)</f>
        <v>4.07371466648126E-006</v>
      </c>
      <c r="R3052" s="41" t="n">
        <v>5924823</v>
      </c>
      <c r="S3052" s="41" t="n">
        <v>5924900</v>
      </c>
      <c r="T3052" s="41" t="n">
        <f aca="false">R3052-S3052</f>
        <v>-77</v>
      </c>
      <c r="U3052" s="40" t="n">
        <f aca="false">IFERROR(ABS(T3052)/S3052*100,0)</f>
        <v>0.00129959999324883</v>
      </c>
    </row>
    <row r="3053" customFormat="false" ht="15" hidden="false" customHeight="false" outlineLevel="0" collapsed="false">
      <c r="A3053" s="38" t="n">
        <v>40147</v>
      </c>
      <c r="B3053" s="39" t="n">
        <v>10.28</v>
      </c>
      <c r="C3053" s="39" t="n">
        <v>10.27999973</v>
      </c>
      <c r="D3053" s="39" t="n">
        <f aca="false">B3053-C3053</f>
        <v>2.69999999247261E-007</v>
      </c>
      <c r="E3053" s="40" t="n">
        <f aca="false">IFERROR(ABS(D3053)/C3053*100,0)</f>
        <v>2.62645920562939E-006</v>
      </c>
      <c r="F3053" s="39" t="n">
        <v>10.5</v>
      </c>
      <c r="G3053" s="39" t="n">
        <v>10.5</v>
      </c>
      <c r="H3053" s="39" t="n">
        <f aca="false">F3053-G3053</f>
        <v>0</v>
      </c>
      <c r="I3053" s="40" t="n">
        <f aca="false">IFERROR(ABS(H3053)/G3053*100,0)</f>
        <v>0</v>
      </c>
      <c r="J3053" s="39" t="n">
        <v>10.26</v>
      </c>
      <c r="K3053" s="39" t="n">
        <v>10.26000023</v>
      </c>
      <c r="L3053" s="39" t="n">
        <f aca="false">J3053-K3053</f>
        <v>-2.2999999949036E-007</v>
      </c>
      <c r="M3053" s="40" t="n">
        <f aca="false">IFERROR(ABS(L3053)/K3053*100,0)</f>
        <v>2.24171534439001E-006</v>
      </c>
      <c r="N3053" s="39" t="n">
        <v>10.39</v>
      </c>
      <c r="O3053" s="39" t="n">
        <v>10.39000034</v>
      </c>
      <c r="P3053" s="39" t="n">
        <f aca="false">N3053-O3053</f>
        <v>-3.39999999710017E-007</v>
      </c>
      <c r="Q3053" s="40" t="n">
        <f aca="false">IFERROR(ABS(P3053)/O3053*100,0)</f>
        <v>3.27237717597627E-006</v>
      </c>
      <c r="R3053" s="41" t="n">
        <v>8545105</v>
      </c>
      <c r="S3053" s="41" t="n">
        <v>8545200</v>
      </c>
      <c r="T3053" s="41" t="n">
        <f aca="false">R3053-S3053</f>
        <v>-95</v>
      </c>
      <c r="U3053" s="40" t="n">
        <f aca="false">IFERROR(ABS(T3053)/S3053*100,0)</f>
        <v>0.00111173524317746</v>
      </c>
    </row>
    <row r="3054" customFormat="false" ht="15" hidden="false" customHeight="false" outlineLevel="0" collapsed="false">
      <c r="A3054" s="38" t="n">
        <v>40148</v>
      </c>
      <c r="B3054" s="39" t="n">
        <v>10.52</v>
      </c>
      <c r="C3054" s="39" t="n">
        <v>10.52000046</v>
      </c>
      <c r="D3054" s="39" t="n">
        <f aca="false">B3054-C3054</f>
        <v>-4.60000000757077E-007</v>
      </c>
      <c r="E3054" s="40" t="n">
        <f aca="false">IFERROR(ABS(D3054)/C3054*100,0)</f>
        <v>4.37262339014268E-006</v>
      </c>
      <c r="F3054" s="39" t="n">
        <v>10.61</v>
      </c>
      <c r="G3054" s="39" t="n">
        <v>10.60999966</v>
      </c>
      <c r="H3054" s="39" t="n">
        <f aca="false">F3054-G3054</f>
        <v>3.39999999710017E-007</v>
      </c>
      <c r="I3054" s="40" t="n">
        <f aca="false">IFERROR(ABS(H3054)/G3054*100,0)</f>
        <v>3.20452413388689E-006</v>
      </c>
      <c r="J3054" s="39" t="n">
        <v>10.48</v>
      </c>
      <c r="K3054" s="39" t="n">
        <v>10.47999954</v>
      </c>
      <c r="L3054" s="39" t="n">
        <f aca="false">J3054-K3054</f>
        <v>4.60000000757077E-007</v>
      </c>
      <c r="M3054" s="40" t="n">
        <f aca="false">IFERROR(ABS(L3054)/K3054*100,0)</f>
        <v>4.38931317698395E-006</v>
      </c>
      <c r="N3054" s="39" t="n">
        <v>10.51</v>
      </c>
      <c r="O3054" s="39" t="n">
        <v>10.51000023</v>
      </c>
      <c r="P3054" s="39" t="n">
        <f aca="false">N3054-O3054</f>
        <v>-2.2999999949036E-007</v>
      </c>
      <c r="Q3054" s="40" t="n">
        <f aca="false">IFERROR(ABS(P3054)/O3054*100,0)</f>
        <v>2.18839195487211E-006</v>
      </c>
      <c r="R3054" s="41" t="n">
        <v>10236388</v>
      </c>
      <c r="S3054" s="41" t="n">
        <v>10236400</v>
      </c>
      <c r="T3054" s="41" t="n">
        <f aca="false">R3054-S3054</f>
        <v>-12</v>
      </c>
      <c r="U3054" s="40" t="n">
        <f aca="false">IFERROR(ABS(T3054)/S3054*100,0)</f>
        <v>0.000117228713219491</v>
      </c>
    </row>
    <row r="3055" customFormat="false" ht="15" hidden="false" customHeight="false" outlineLevel="0" collapsed="false">
      <c r="A3055" s="38" t="n">
        <v>40149</v>
      </c>
      <c r="B3055" s="39" t="n">
        <v>10.43</v>
      </c>
      <c r="C3055" s="39" t="n">
        <v>10.43000031</v>
      </c>
      <c r="D3055" s="39" t="n">
        <f aca="false">B3055-C3055</f>
        <v>-3.10000000780519E-007</v>
      </c>
      <c r="E3055" s="40" t="n">
        <f aca="false">IFERROR(ABS(D3055)/C3055*100,0)</f>
        <v>2.9721955087892E-006</v>
      </c>
      <c r="F3055" s="39" t="n">
        <v>10.86</v>
      </c>
      <c r="G3055" s="39" t="n">
        <v>10.85999966</v>
      </c>
      <c r="H3055" s="39" t="n">
        <f aca="false">F3055-G3055</f>
        <v>3.39999999710017E-007</v>
      </c>
      <c r="I3055" s="40" t="n">
        <f aca="false">IFERROR(ABS(H3055)/G3055*100,0)</f>
        <v>3.1307551598028E-006</v>
      </c>
      <c r="J3055" s="39" t="n">
        <v>10.43</v>
      </c>
      <c r="K3055" s="39" t="n">
        <v>10.43000031</v>
      </c>
      <c r="L3055" s="39" t="n">
        <f aca="false">J3055-K3055</f>
        <v>-3.10000000780519E-007</v>
      </c>
      <c r="M3055" s="40" t="n">
        <f aca="false">IFERROR(ABS(L3055)/K3055*100,0)</f>
        <v>2.9721955087892E-006</v>
      </c>
      <c r="N3055" s="39" t="n">
        <v>10.86</v>
      </c>
      <c r="O3055" s="39" t="n">
        <v>10.85999966</v>
      </c>
      <c r="P3055" s="39" t="n">
        <f aca="false">N3055-O3055</f>
        <v>3.39999999710017E-007</v>
      </c>
      <c r="Q3055" s="40" t="n">
        <f aca="false">IFERROR(ABS(P3055)/O3055*100,0)</f>
        <v>3.1307551598028E-006</v>
      </c>
      <c r="R3055" s="41" t="n">
        <v>26319148</v>
      </c>
      <c r="S3055" s="41" t="n">
        <v>26319200</v>
      </c>
      <c r="T3055" s="41" t="n">
        <f aca="false">R3055-S3055</f>
        <v>-52</v>
      </c>
      <c r="U3055" s="40" t="n">
        <f aca="false">IFERROR(ABS(T3055)/S3055*100,0)</f>
        <v>0.000197574394358491</v>
      </c>
    </row>
    <row r="3056" customFormat="false" ht="15" hidden="false" customHeight="false" outlineLevel="0" collapsed="false">
      <c r="A3056" s="38" t="n">
        <v>40150</v>
      </c>
      <c r="B3056" s="39" t="n">
        <v>10.82</v>
      </c>
      <c r="C3056" s="39" t="n">
        <v>10.81999969</v>
      </c>
      <c r="D3056" s="39" t="n">
        <f aca="false">B3056-C3056</f>
        <v>3.10000000780519E-007</v>
      </c>
      <c r="E3056" s="40" t="n">
        <f aca="false">IFERROR(ABS(D3056)/C3056*100,0)</f>
        <v>2.86506478430887E-006</v>
      </c>
      <c r="F3056" s="39" t="n">
        <v>10.82</v>
      </c>
      <c r="G3056" s="39" t="n">
        <v>10.81999969</v>
      </c>
      <c r="H3056" s="39" t="n">
        <f aca="false">F3056-G3056</f>
        <v>3.10000000780519E-007</v>
      </c>
      <c r="I3056" s="40" t="n">
        <f aca="false">IFERROR(ABS(H3056)/G3056*100,0)</f>
        <v>2.86506478430887E-006</v>
      </c>
      <c r="J3056" s="39" t="n">
        <v>10.55</v>
      </c>
      <c r="K3056" s="39" t="n">
        <v>10.55000019</v>
      </c>
      <c r="L3056" s="39" t="n">
        <f aca="false">J3056-K3056</f>
        <v>-1.89999999733459E-007</v>
      </c>
      <c r="M3056" s="40" t="n">
        <f aca="false">IFERROR(ABS(L3056)/K3056*100,0)</f>
        <v>1.80094783233799E-006</v>
      </c>
      <c r="N3056" s="39" t="n">
        <v>10.59</v>
      </c>
      <c r="O3056" s="39" t="n">
        <v>10.59000015</v>
      </c>
      <c r="P3056" s="39" t="n">
        <f aca="false">N3056-O3056</f>
        <v>-1.49999999976558E-007</v>
      </c>
      <c r="Q3056" s="40" t="n">
        <f aca="false">IFERROR(ABS(P3056)/O3056*100,0)</f>
        <v>1.41643057461673E-006</v>
      </c>
      <c r="R3056" s="41" t="n">
        <v>18637544</v>
      </c>
      <c r="S3056" s="41" t="n">
        <v>18637600</v>
      </c>
      <c r="T3056" s="41" t="n">
        <f aca="false">R3056-S3056</f>
        <v>-56</v>
      </c>
      <c r="U3056" s="40" t="n">
        <f aca="false">IFERROR(ABS(T3056)/S3056*100,0)</f>
        <v>0.000300467871399751</v>
      </c>
    </row>
    <row r="3057" customFormat="false" ht="15" hidden="false" customHeight="false" outlineLevel="0" collapsed="false">
      <c r="A3057" s="38" t="n">
        <v>40151</v>
      </c>
      <c r="B3057" s="39" t="n">
        <v>10.64</v>
      </c>
      <c r="C3057" s="39" t="n">
        <v>10.64000034</v>
      </c>
      <c r="D3057" s="39" t="n">
        <f aca="false">B3057-C3057</f>
        <v>-3.39999999710017E-007</v>
      </c>
      <c r="E3057" s="40" t="n">
        <f aca="false">IFERROR(ABS(D3057)/C3057*100,0)</f>
        <v>3.19548861696763E-006</v>
      </c>
      <c r="F3057" s="39" t="n">
        <v>10.85</v>
      </c>
      <c r="G3057" s="39" t="n">
        <v>10.85000038</v>
      </c>
      <c r="H3057" s="39" t="n">
        <f aca="false">F3057-G3057</f>
        <v>-3.80000001243275E-007</v>
      </c>
      <c r="I3057" s="40" t="n">
        <f aca="false">IFERROR(ABS(H3057)/G3057*100,0)</f>
        <v>3.50230403626285E-006</v>
      </c>
      <c r="J3057" s="39" t="n">
        <v>10.64</v>
      </c>
      <c r="K3057" s="39" t="n">
        <v>10.64000034</v>
      </c>
      <c r="L3057" s="39" t="n">
        <f aca="false">J3057-K3057</f>
        <v>-3.39999999710017E-007</v>
      </c>
      <c r="M3057" s="40" t="n">
        <f aca="false">IFERROR(ABS(L3057)/K3057*100,0)</f>
        <v>3.19548861696763E-006</v>
      </c>
      <c r="N3057" s="39" t="n">
        <v>10.8</v>
      </c>
      <c r="O3057" s="39" t="n">
        <v>10.80000019</v>
      </c>
      <c r="P3057" s="39" t="n">
        <f aca="false">N3057-O3057</f>
        <v>-1.89999999733459E-007</v>
      </c>
      <c r="Q3057" s="40" t="n">
        <f aca="false">IFERROR(ABS(P3057)/O3057*100,0)</f>
        <v>1.75925922584136E-006</v>
      </c>
      <c r="R3057" s="41" t="n">
        <v>16975344</v>
      </c>
      <c r="S3057" s="41" t="n">
        <v>16975400</v>
      </c>
      <c r="T3057" s="41" t="n">
        <f aca="false">R3057-S3057</f>
        <v>-56</v>
      </c>
      <c r="U3057" s="40" t="n">
        <f aca="false">IFERROR(ABS(T3057)/S3057*100,0)</f>
        <v>0.000329889133687571</v>
      </c>
    </row>
    <row r="3058" customFormat="false" ht="15" hidden="false" customHeight="false" outlineLevel="0" collapsed="false">
      <c r="A3058" s="38" t="n">
        <v>40154</v>
      </c>
      <c r="B3058" s="39" t="n">
        <v>10.86</v>
      </c>
      <c r="C3058" s="39" t="n">
        <v>10.85999966</v>
      </c>
      <c r="D3058" s="39" t="n">
        <f aca="false">B3058-C3058</f>
        <v>3.39999999710017E-007</v>
      </c>
      <c r="E3058" s="40" t="n">
        <f aca="false">IFERROR(ABS(D3058)/C3058*100,0)</f>
        <v>3.1307551598028E-006</v>
      </c>
      <c r="F3058" s="39" t="n">
        <v>10.93</v>
      </c>
      <c r="G3058" s="39" t="n">
        <v>10.93000031</v>
      </c>
      <c r="H3058" s="39" t="n">
        <f aca="false">F3058-G3058</f>
        <v>-3.10000000780519E-007</v>
      </c>
      <c r="I3058" s="40" t="n">
        <f aca="false">IFERROR(ABS(H3058)/G3058*100,0)</f>
        <v>2.83623048479602E-006</v>
      </c>
      <c r="J3058" s="39" t="n">
        <v>10.78</v>
      </c>
      <c r="K3058" s="39" t="n">
        <v>10.77999973</v>
      </c>
      <c r="L3058" s="39" t="n">
        <f aca="false">J3058-K3058</f>
        <v>2.69999999247261E-007</v>
      </c>
      <c r="M3058" s="40" t="n">
        <f aca="false">IFERROR(ABS(L3058)/K3058*100,0)</f>
        <v>2.50463827467333E-006</v>
      </c>
      <c r="N3058" s="39" t="n">
        <v>10.88</v>
      </c>
      <c r="O3058" s="39" t="n">
        <v>10.88000011</v>
      </c>
      <c r="P3058" s="39" t="n">
        <f aca="false">N3058-O3058</f>
        <v>-1.099999984433E-007</v>
      </c>
      <c r="Q3058" s="40" t="n">
        <f aca="false">IFERROR(ABS(P3058)/O3058*100,0)</f>
        <v>1.011029387235E-006</v>
      </c>
      <c r="R3058" s="41" t="n">
        <v>13526192</v>
      </c>
      <c r="S3058" s="41" t="n">
        <v>13526100</v>
      </c>
      <c r="T3058" s="41" t="n">
        <f aca="false">R3058-S3058</f>
        <v>92</v>
      </c>
      <c r="U3058" s="40" t="n">
        <f aca="false">IFERROR(ABS(T3058)/S3058*100,0)</f>
        <v>0.000680166492928486</v>
      </c>
    </row>
    <row r="3059" customFormat="false" ht="15" hidden="false" customHeight="false" outlineLevel="0" collapsed="false">
      <c r="A3059" s="38" t="n">
        <v>40155</v>
      </c>
      <c r="B3059" s="39" t="n">
        <v>10.78</v>
      </c>
      <c r="C3059" s="39" t="n">
        <v>10.77999973</v>
      </c>
      <c r="D3059" s="39" t="n">
        <f aca="false">B3059-C3059</f>
        <v>2.69999999247261E-007</v>
      </c>
      <c r="E3059" s="40" t="n">
        <f aca="false">IFERROR(ABS(D3059)/C3059*100,0)</f>
        <v>2.50463827467333E-006</v>
      </c>
      <c r="F3059" s="39" t="n">
        <v>10.91</v>
      </c>
      <c r="G3059" s="39" t="n">
        <v>10.90999985</v>
      </c>
      <c r="H3059" s="39" t="n">
        <f aca="false">F3059-G3059</f>
        <v>1.49999999976558E-007</v>
      </c>
      <c r="I3059" s="40" t="n">
        <f aca="false">IFERROR(ABS(H3059)/G3059*100,0)</f>
        <v>1.37488544490271E-006</v>
      </c>
      <c r="J3059" s="39" t="n">
        <v>10.75</v>
      </c>
      <c r="K3059" s="39" t="n">
        <v>10.75</v>
      </c>
      <c r="L3059" s="39" t="n">
        <f aca="false">J3059-K3059</f>
        <v>0</v>
      </c>
      <c r="M3059" s="40" t="n">
        <f aca="false">IFERROR(ABS(L3059)/K3059*100,0)</f>
        <v>0</v>
      </c>
      <c r="N3059" s="39" t="n">
        <v>10.84</v>
      </c>
      <c r="O3059" s="39" t="n">
        <v>10.84000015</v>
      </c>
      <c r="P3059" s="39" t="n">
        <f aca="false">N3059-O3059</f>
        <v>-1.49999999976558E-007</v>
      </c>
      <c r="Q3059" s="40" t="n">
        <f aca="false">IFERROR(ABS(P3059)/O3059*100,0)</f>
        <v>1.3837638182741E-006</v>
      </c>
      <c r="R3059" s="41" t="n">
        <v>10102207</v>
      </c>
      <c r="S3059" s="41" t="n">
        <v>10102300</v>
      </c>
      <c r="T3059" s="41" t="n">
        <f aca="false">R3059-S3059</f>
        <v>-93</v>
      </c>
      <c r="U3059" s="40" t="n">
        <f aca="false">IFERROR(ABS(T3059)/S3059*100,0)</f>
        <v>0.000920582441622205</v>
      </c>
    </row>
    <row r="3060" customFormat="false" ht="15" hidden="false" customHeight="false" outlineLevel="0" collapsed="false">
      <c r="A3060" s="38" t="n">
        <v>40156</v>
      </c>
      <c r="B3060" s="39" t="n">
        <v>10.95</v>
      </c>
      <c r="C3060" s="39" t="n">
        <v>10.94999981</v>
      </c>
      <c r="D3060" s="39" t="n">
        <f aca="false">B3060-C3060</f>
        <v>1.89999999733459E-007</v>
      </c>
      <c r="E3060" s="40" t="n">
        <f aca="false">IFERROR(ABS(D3060)/C3060*100,0)</f>
        <v>1.73515984502523E-006</v>
      </c>
      <c r="F3060" s="39" t="n">
        <v>10.96</v>
      </c>
      <c r="G3060" s="39" t="n">
        <v>10.96000004</v>
      </c>
      <c r="H3060" s="39" t="n">
        <f aca="false">F3060-G3060</f>
        <v>-3.99999997569012E-008</v>
      </c>
      <c r="I3060" s="40" t="n">
        <f aca="false">IFERROR(ABS(H3060)/G3060*100,0)</f>
        <v>3.64963500099596E-007</v>
      </c>
      <c r="J3060" s="39" t="n">
        <v>10.79</v>
      </c>
      <c r="K3060" s="39" t="n">
        <v>10.78999996</v>
      </c>
      <c r="L3060" s="39" t="n">
        <f aca="false">J3060-K3060</f>
        <v>3.99999997569012E-008</v>
      </c>
      <c r="M3060" s="40" t="n">
        <f aca="false">IFERROR(ABS(L3060)/K3060*100,0)</f>
        <v>3.70713622846957E-007</v>
      </c>
      <c r="N3060" s="39" t="n">
        <v>10.9</v>
      </c>
      <c r="O3060" s="39" t="n">
        <v>10.89999962</v>
      </c>
      <c r="P3060" s="39" t="n">
        <f aca="false">N3060-O3060</f>
        <v>3.80000001243275E-007</v>
      </c>
      <c r="Q3060" s="40" t="n">
        <f aca="false">IFERROR(ABS(P3060)/O3060*100,0)</f>
        <v>3.48623866505488E-006</v>
      </c>
      <c r="R3060" s="41" t="n">
        <v>11883104</v>
      </c>
      <c r="S3060" s="41" t="n">
        <v>11882900</v>
      </c>
      <c r="T3060" s="41" t="n">
        <f aca="false">R3060-S3060</f>
        <v>204</v>
      </c>
      <c r="U3060" s="40" t="n">
        <f aca="false">IFERROR(ABS(T3060)/S3060*100,0)</f>
        <v>0.00171675264455646</v>
      </c>
    </row>
    <row r="3061" customFormat="false" ht="15" hidden="false" customHeight="false" outlineLevel="0" collapsed="false">
      <c r="A3061" s="38" t="n">
        <v>40157</v>
      </c>
      <c r="B3061" s="39" t="n">
        <v>10.83</v>
      </c>
      <c r="C3061" s="39" t="n">
        <v>10.82999992</v>
      </c>
      <c r="D3061" s="39" t="n">
        <f aca="false">B3061-C3061</f>
        <v>7.99999995138023E-008</v>
      </c>
      <c r="E3061" s="40" t="n">
        <f aca="false">IFERROR(ABS(D3061)/C3061*100,0)</f>
        <v>7.38688828298739E-007</v>
      </c>
      <c r="F3061" s="39" t="n">
        <v>10.97</v>
      </c>
      <c r="G3061" s="39" t="n">
        <v>10.97000027</v>
      </c>
      <c r="H3061" s="39" t="n">
        <f aca="false">F3061-G3061</f>
        <v>-2.69999999247261E-007</v>
      </c>
      <c r="I3061" s="40" t="n">
        <f aca="false">IFERROR(ABS(H3061)/G3061*100,0)</f>
        <v>2.4612579088593E-006</v>
      </c>
      <c r="J3061" s="39" t="n">
        <v>10.73</v>
      </c>
      <c r="K3061" s="39" t="n">
        <v>10.72999954</v>
      </c>
      <c r="L3061" s="39" t="n">
        <f aca="false">J3061-K3061</f>
        <v>4.60000000757077E-007</v>
      </c>
      <c r="M3061" s="40" t="n">
        <f aca="false">IFERROR(ABS(L3061)/K3061*100,0)</f>
        <v>4.28704585719933E-006</v>
      </c>
      <c r="N3061" s="39" t="n">
        <v>10.93</v>
      </c>
      <c r="O3061" s="39" t="n">
        <v>10.93000031</v>
      </c>
      <c r="P3061" s="39" t="n">
        <f aca="false">N3061-O3061</f>
        <v>-3.10000000780519E-007</v>
      </c>
      <c r="Q3061" s="40" t="n">
        <f aca="false">IFERROR(ABS(P3061)/O3061*100,0)</f>
        <v>2.83623048479602E-006</v>
      </c>
      <c r="R3061" s="41" t="n">
        <v>16557181</v>
      </c>
      <c r="S3061" s="41" t="n">
        <v>16557000</v>
      </c>
      <c r="T3061" s="41" t="n">
        <f aca="false">R3061-S3061</f>
        <v>181</v>
      </c>
      <c r="U3061" s="40" t="n">
        <f aca="false">IFERROR(ABS(T3061)/S3061*100,0)</f>
        <v>0.00109319321133056</v>
      </c>
    </row>
    <row r="3062" customFormat="false" ht="15" hidden="false" customHeight="false" outlineLevel="0" collapsed="false">
      <c r="A3062" s="38" t="n">
        <v>40158</v>
      </c>
      <c r="B3062" s="39" t="n">
        <v>10.88</v>
      </c>
      <c r="C3062" s="39" t="n">
        <v>10.88000011</v>
      </c>
      <c r="D3062" s="39" t="n">
        <f aca="false">B3062-C3062</f>
        <v>-1.099999984433E-007</v>
      </c>
      <c r="E3062" s="40" t="n">
        <f aca="false">IFERROR(ABS(D3062)/C3062*100,0)</f>
        <v>1.011029387235E-006</v>
      </c>
      <c r="F3062" s="39" t="n">
        <v>10.99</v>
      </c>
      <c r="G3062" s="39" t="n">
        <v>10.98999977</v>
      </c>
      <c r="H3062" s="39" t="n">
        <f aca="false">F3062-G3062</f>
        <v>2.2999999949036E-007</v>
      </c>
      <c r="I3062" s="40" t="n">
        <f aca="false">IFERROR(ABS(H3062)/G3062*100,0)</f>
        <v>2.09281168611308E-006</v>
      </c>
      <c r="J3062" s="39" t="n">
        <v>10.67</v>
      </c>
      <c r="K3062" s="39" t="n">
        <v>10.67000008</v>
      </c>
      <c r="L3062" s="39" t="n">
        <f aca="false">J3062-K3062</f>
        <v>-7.99999995138023E-008</v>
      </c>
      <c r="M3062" s="40" t="n">
        <f aca="false">IFERROR(ABS(L3062)/K3062*100,0)</f>
        <v>7.49765688041141E-007</v>
      </c>
      <c r="N3062" s="39" t="n">
        <v>10.73</v>
      </c>
      <c r="O3062" s="39" t="n">
        <v>10.72999954</v>
      </c>
      <c r="P3062" s="39" t="n">
        <f aca="false">N3062-O3062</f>
        <v>4.60000000757077E-007</v>
      </c>
      <c r="Q3062" s="40" t="n">
        <f aca="false">IFERROR(ABS(P3062)/O3062*100,0)</f>
        <v>4.28704585719933E-006</v>
      </c>
      <c r="R3062" s="41" t="n">
        <v>10867126</v>
      </c>
      <c r="S3062" s="41" t="n">
        <v>10867200</v>
      </c>
      <c r="T3062" s="41" t="n">
        <f aca="false">R3062-S3062</f>
        <v>-74</v>
      </c>
      <c r="U3062" s="40" t="n">
        <f aca="false">IFERROR(ABS(T3062)/S3062*100,0)</f>
        <v>0.000680948174322733</v>
      </c>
    </row>
    <row r="3063" customFormat="false" ht="15" hidden="false" customHeight="false" outlineLevel="0" collapsed="false">
      <c r="A3063" s="38" t="n">
        <v>40161</v>
      </c>
      <c r="B3063" s="39" t="n">
        <v>10.78</v>
      </c>
      <c r="C3063" s="39" t="n">
        <v>10.77999973</v>
      </c>
      <c r="D3063" s="39" t="n">
        <f aca="false">B3063-C3063</f>
        <v>2.69999999247261E-007</v>
      </c>
      <c r="E3063" s="40" t="n">
        <f aca="false">IFERROR(ABS(D3063)/C3063*100,0)</f>
        <v>2.50463827467333E-006</v>
      </c>
      <c r="F3063" s="39" t="n">
        <v>10.9</v>
      </c>
      <c r="G3063" s="39" t="n">
        <v>10.89999962</v>
      </c>
      <c r="H3063" s="39" t="n">
        <f aca="false">F3063-G3063</f>
        <v>3.80000001243275E-007</v>
      </c>
      <c r="I3063" s="40" t="n">
        <f aca="false">IFERROR(ABS(H3063)/G3063*100,0)</f>
        <v>3.48623866505488E-006</v>
      </c>
      <c r="J3063" s="39" t="n">
        <v>10.78</v>
      </c>
      <c r="K3063" s="39" t="n">
        <v>10.77999973</v>
      </c>
      <c r="L3063" s="39" t="n">
        <f aca="false">J3063-K3063</f>
        <v>2.69999999247261E-007</v>
      </c>
      <c r="M3063" s="40" t="n">
        <f aca="false">IFERROR(ABS(L3063)/K3063*100,0)</f>
        <v>2.50463827467333E-006</v>
      </c>
      <c r="N3063" s="39" t="n">
        <v>10.83</v>
      </c>
      <c r="O3063" s="39" t="n">
        <v>10.82999992</v>
      </c>
      <c r="P3063" s="39" t="n">
        <f aca="false">N3063-O3063</f>
        <v>7.99999995138023E-008</v>
      </c>
      <c r="Q3063" s="40" t="n">
        <f aca="false">IFERROR(ABS(P3063)/O3063*100,0)</f>
        <v>7.38688828298739E-007</v>
      </c>
      <c r="R3063" s="41" t="n">
        <v>11616610</v>
      </c>
      <c r="S3063" s="41" t="n">
        <v>11616700</v>
      </c>
      <c r="T3063" s="41" t="n">
        <f aca="false">R3063-S3063</f>
        <v>-90</v>
      </c>
      <c r="U3063" s="40" t="n">
        <f aca="false">IFERROR(ABS(T3063)/S3063*100,0)</f>
        <v>0.000774746700870299</v>
      </c>
    </row>
    <row r="3064" customFormat="false" ht="15" hidden="false" customHeight="false" outlineLevel="0" collapsed="false">
      <c r="A3064" s="38" t="n">
        <v>40162</v>
      </c>
      <c r="B3064" s="39" t="n">
        <v>10.78</v>
      </c>
      <c r="C3064" s="39" t="n">
        <v>10.77999973</v>
      </c>
      <c r="D3064" s="39" t="n">
        <f aca="false">B3064-C3064</f>
        <v>2.69999999247261E-007</v>
      </c>
      <c r="E3064" s="40" t="n">
        <f aca="false">IFERROR(ABS(D3064)/C3064*100,0)</f>
        <v>2.50463827467333E-006</v>
      </c>
      <c r="F3064" s="39" t="n">
        <v>10.91</v>
      </c>
      <c r="G3064" s="39" t="n">
        <v>10.90999985</v>
      </c>
      <c r="H3064" s="39" t="n">
        <f aca="false">F3064-G3064</f>
        <v>1.49999999976558E-007</v>
      </c>
      <c r="I3064" s="40" t="n">
        <f aca="false">IFERROR(ABS(H3064)/G3064*100,0)</f>
        <v>1.37488544490271E-006</v>
      </c>
      <c r="J3064" s="39" t="n">
        <v>10.72</v>
      </c>
      <c r="K3064" s="39" t="n">
        <v>10.72000027</v>
      </c>
      <c r="L3064" s="39" t="n">
        <f aca="false">J3064-K3064</f>
        <v>-2.69999999247261E-007</v>
      </c>
      <c r="M3064" s="40" t="n">
        <f aca="false">IFERROR(ABS(L3064)/K3064*100,0)</f>
        <v>2.51865664595978E-006</v>
      </c>
      <c r="N3064" s="39" t="n">
        <v>10.8</v>
      </c>
      <c r="O3064" s="39" t="n">
        <v>10.80000019</v>
      </c>
      <c r="P3064" s="39" t="n">
        <f aca="false">N3064-O3064</f>
        <v>-1.89999999733459E-007</v>
      </c>
      <c r="Q3064" s="40" t="n">
        <f aca="false">IFERROR(ABS(P3064)/O3064*100,0)</f>
        <v>1.75925922584136E-006</v>
      </c>
      <c r="R3064" s="41" t="n">
        <v>10312519</v>
      </c>
      <c r="S3064" s="41" t="n">
        <v>10312600</v>
      </c>
      <c r="T3064" s="41" t="n">
        <f aca="false">R3064-S3064</f>
        <v>-81</v>
      </c>
      <c r="U3064" s="40" t="n">
        <f aca="false">IFERROR(ABS(T3064)/S3064*100,0)</f>
        <v>0.000785446928999476</v>
      </c>
    </row>
    <row r="3065" customFormat="false" ht="15" hidden="false" customHeight="false" outlineLevel="0" collapsed="false">
      <c r="A3065" s="38" t="n">
        <v>40163</v>
      </c>
      <c r="B3065" s="39" t="n">
        <v>10.83</v>
      </c>
      <c r="C3065" s="39" t="n">
        <v>10.82999992</v>
      </c>
      <c r="D3065" s="39" t="n">
        <f aca="false">B3065-C3065</f>
        <v>7.99999995138023E-008</v>
      </c>
      <c r="E3065" s="40" t="n">
        <f aca="false">IFERROR(ABS(D3065)/C3065*100,0)</f>
        <v>7.38688828298739E-007</v>
      </c>
      <c r="F3065" s="39" t="n">
        <v>11.01</v>
      </c>
      <c r="G3065" s="39" t="n">
        <v>11.01000023</v>
      </c>
      <c r="H3065" s="39" t="n">
        <f aca="false">F3065-G3065</f>
        <v>-2.2999999949036E-007</v>
      </c>
      <c r="I3065" s="40" t="n">
        <f aca="false">IFERROR(ABS(H3065)/G3065*100,0)</f>
        <v>2.08900994264884E-006</v>
      </c>
      <c r="J3065" s="39" t="n">
        <v>10.8</v>
      </c>
      <c r="K3065" s="39" t="n">
        <v>10.80000019</v>
      </c>
      <c r="L3065" s="39" t="n">
        <f aca="false">J3065-K3065</f>
        <v>-1.89999999733459E-007</v>
      </c>
      <c r="M3065" s="40" t="n">
        <f aca="false">IFERROR(ABS(L3065)/K3065*100,0)</f>
        <v>1.75925922584136E-006</v>
      </c>
      <c r="N3065" s="39" t="n">
        <v>10.84</v>
      </c>
      <c r="O3065" s="39" t="n">
        <v>10.84000015</v>
      </c>
      <c r="P3065" s="39" t="n">
        <f aca="false">N3065-O3065</f>
        <v>-1.49999999976558E-007</v>
      </c>
      <c r="Q3065" s="40" t="n">
        <f aca="false">IFERROR(ABS(P3065)/O3065*100,0)</f>
        <v>1.3837638182741E-006</v>
      </c>
      <c r="R3065" s="41" t="n">
        <v>13210633</v>
      </c>
      <c r="S3065" s="41" t="n">
        <v>13210700</v>
      </c>
      <c r="T3065" s="41" t="n">
        <f aca="false">R3065-S3065</f>
        <v>-67</v>
      </c>
      <c r="U3065" s="40" t="n">
        <f aca="false">IFERROR(ABS(T3065)/S3065*100,0)</f>
        <v>0.000507164646839305</v>
      </c>
    </row>
    <row r="3066" customFormat="false" ht="15" hidden="false" customHeight="false" outlineLevel="0" collapsed="false">
      <c r="A3066" s="38" t="n">
        <v>40164</v>
      </c>
      <c r="B3066" s="39" t="n">
        <v>10.83</v>
      </c>
      <c r="C3066" s="39" t="n">
        <v>10.82999992</v>
      </c>
      <c r="D3066" s="39" t="n">
        <f aca="false">B3066-C3066</f>
        <v>7.99999995138023E-008</v>
      </c>
      <c r="E3066" s="40" t="n">
        <f aca="false">IFERROR(ABS(D3066)/C3066*100,0)</f>
        <v>7.38688828298739E-007</v>
      </c>
      <c r="F3066" s="39" t="n">
        <v>10.95</v>
      </c>
      <c r="G3066" s="39" t="n">
        <v>10.94999981</v>
      </c>
      <c r="H3066" s="39" t="n">
        <f aca="false">F3066-G3066</f>
        <v>1.89999999733459E-007</v>
      </c>
      <c r="I3066" s="40" t="n">
        <f aca="false">IFERROR(ABS(H3066)/G3066*100,0)</f>
        <v>1.73515984502523E-006</v>
      </c>
      <c r="J3066" s="39" t="n">
        <v>10.71</v>
      </c>
      <c r="K3066" s="39" t="n">
        <v>10.71000004</v>
      </c>
      <c r="L3066" s="39" t="n">
        <f aca="false">J3066-K3066</f>
        <v>-3.99999997569012E-008</v>
      </c>
      <c r="M3066" s="40" t="n">
        <f aca="false">IFERROR(ABS(L3066)/K3066*100,0)</f>
        <v>3.73482722759179E-007</v>
      </c>
      <c r="N3066" s="39" t="n">
        <v>10.8</v>
      </c>
      <c r="O3066" s="39" t="n">
        <v>10.80000019</v>
      </c>
      <c r="P3066" s="39" t="n">
        <f aca="false">N3066-O3066</f>
        <v>-1.89999999733459E-007</v>
      </c>
      <c r="Q3066" s="40" t="n">
        <f aca="false">IFERROR(ABS(P3066)/O3066*100,0)</f>
        <v>1.75925922584136E-006</v>
      </c>
      <c r="R3066" s="41" t="n">
        <v>15242212</v>
      </c>
      <c r="S3066" s="41" t="n">
        <v>15242300</v>
      </c>
      <c r="T3066" s="41" t="n">
        <f aca="false">R3066-S3066</f>
        <v>-88</v>
      </c>
      <c r="U3066" s="40" t="n">
        <f aca="false">IFERROR(ABS(T3066)/S3066*100,0)</f>
        <v>0.000577340690053338</v>
      </c>
    </row>
    <row r="3067" customFormat="false" ht="15" hidden="false" customHeight="false" outlineLevel="0" collapsed="false">
      <c r="A3067" s="38" t="n">
        <v>40165</v>
      </c>
      <c r="B3067" s="39" t="n">
        <v>11.09</v>
      </c>
      <c r="C3067" s="39" t="n">
        <v>11.09000015</v>
      </c>
      <c r="D3067" s="39" t="n">
        <f aca="false">B3067-C3067</f>
        <v>-1.49999999976558E-007</v>
      </c>
      <c r="E3067" s="40" t="n">
        <f aca="false">IFERROR(ABS(D3067)/C3067*100,0)</f>
        <v>1.35256986427144E-006</v>
      </c>
      <c r="F3067" s="39" t="n">
        <v>11.24</v>
      </c>
      <c r="G3067" s="39" t="n">
        <v>11.23999977</v>
      </c>
      <c r="H3067" s="39" t="n">
        <f aca="false">F3067-G3067</f>
        <v>2.2999999949036E-007</v>
      </c>
      <c r="I3067" s="40" t="n">
        <f aca="false">IFERROR(ABS(H3067)/G3067*100,0)</f>
        <v>2.0462633825335E-006</v>
      </c>
      <c r="J3067" s="39" t="n">
        <v>10.96</v>
      </c>
      <c r="K3067" s="39" t="n">
        <v>10.96000004</v>
      </c>
      <c r="L3067" s="39" t="n">
        <f aca="false">J3067-K3067</f>
        <v>-3.99999997569012E-008</v>
      </c>
      <c r="M3067" s="40" t="n">
        <f aca="false">IFERROR(ABS(L3067)/K3067*100,0)</f>
        <v>3.64963500099596E-007</v>
      </c>
      <c r="N3067" s="39" t="n">
        <v>11.11</v>
      </c>
      <c r="O3067" s="39" t="n">
        <v>11.10999966</v>
      </c>
      <c r="P3067" s="39" t="n">
        <f aca="false">N3067-O3067</f>
        <v>3.39999999710017E-007</v>
      </c>
      <c r="Q3067" s="40" t="n">
        <f aca="false">IFERROR(ABS(P3067)/O3067*100,0)</f>
        <v>3.06030612164768E-006</v>
      </c>
      <c r="R3067" s="41" t="n">
        <v>16244589</v>
      </c>
      <c r="S3067" s="41" t="n">
        <v>16244600</v>
      </c>
      <c r="T3067" s="41" t="n">
        <f aca="false">R3067-S3067</f>
        <v>-11</v>
      </c>
      <c r="U3067" s="40" t="n">
        <f aca="false">IFERROR(ABS(T3067)/S3067*100,0)</f>
        <v>6.77148098445022E-005</v>
      </c>
    </row>
    <row r="3068" customFormat="false" ht="15" hidden="false" customHeight="false" outlineLevel="0" collapsed="false">
      <c r="A3068" s="38" t="n">
        <v>40168</v>
      </c>
      <c r="B3068" s="39" t="n">
        <v>11.15</v>
      </c>
      <c r="C3068" s="39" t="n">
        <v>11.14999962</v>
      </c>
      <c r="D3068" s="39" t="n">
        <f aca="false">B3068-C3068</f>
        <v>3.80000001243275E-007</v>
      </c>
      <c r="E3068" s="40" t="n">
        <f aca="false">IFERROR(ABS(D3068)/C3068*100,0)</f>
        <v>3.40807187617891E-006</v>
      </c>
      <c r="F3068" s="39" t="n">
        <v>11.3</v>
      </c>
      <c r="G3068" s="39" t="n">
        <v>11.30000019</v>
      </c>
      <c r="H3068" s="39" t="n">
        <f aca="false">F3068-G3068</f>
        <v>-1.89999999733459E-007</v>
      </c>
      <c r="I3068" s="40" t="n">
        <f aca="false">IFERROR(ABS(H3068)/G3068*100,0)</f>
        <v>1.68141589857317E-006</v>
      </c>
      <c r="J3068" s="39" t="n">
        <v>11.1</v>
      </c>
      <c r="K3068" s="39" t="n">
        <v>11.10000038</v>
      </c>
      <c r="L3068" s="39" t="n">
        <f aca="false">J3068-K3068</f>
        <v>-3.80000001243275E-007</v>
      </c>
      <c r="M3068" s="40" t="n">
        <f aca="false">IFERROR(ABS(L3068)/K3068*100,0)</f>
        <v>3.42342331742582E-006</v>
      </c>
      <c r="N3068" s="39" t="n">
        <v>11.15</v>
      </c>
      <c r="O3068" s="39" t="n">
        <v>11.14999962</v>
      </c>
      <c r="P3068" s="39" t="n">
        <f aca="false">N3068-O3068</f>
        <v>3.80000001243275E-007</v>
      </c>
      <c r="Q3068" s="40" t="n">
        <f aca="false">IFERROR(ABS(P3068)/O3068*100,0)</f>
        <v>3.40807187617891E-006</v>
      </c>
      <c r="R3068" s="41" t="n">
        <v>16776030</v>
      </c>
      <c r="S3068" s="41" t="n">
        <v>16776100</v>
      </c>
      <c r="T3068" s="41" t="n">
        <f aca="false">R3068-S3068</f>
        <v>-70</v>
      </c>
      <c r="U3068" s="40" t="n">
        <f aca="false">IFERROR(ABS(T3068)/S3068*100,0)</f>
        <v>0.000417260269073265</v>
      </c>
    </row>
    <row r="3069" customFormat="false" ht="15" hidden="false" customHeight="false" outlineLevel="0" collapsed="false">
      <c r="A3069" s="38" t="n">
        <v>40169</v>
      </c>
      <c r="B3069" s="39" t="n">
        <v>11.22</v>
      </c>
      <c r="C3069" s="39" t="n">
        <v>11.22000027</v>
      </c>
      <c r="D3069" s="39" t="n">
        <f aca="false">B3069-C3069</f>
        <v>-2.69999999247261E-007</v>
      </c>
      <c r="E3069" s="40" t="n">
        <f aca="false">IFERROR(ABS(D3069)/C3069*100,0)</f>
        <v>2.40641704768213E-006</v>
      </c>
      <c r="F3069" s="39" t="n">
        <v>11.4</v>
      </c>
      <c r="G3069" s="39" t="n">
        <v>11.39999962</v>
      </c>
      <c r="H3069" s="39" t="n">
        <f aca="false">F3069-G3069</f>
        <v>3.80000001243275E-007</v>
      </c>
      <c r="I3069" s="40" t="n">
        <f aca="false">IFERROR(ABS(H3069)/G3069*100,0)</f>
        <v>3.33333345535037E-006</v>
      </c>
      <c r="J3069" s="39" t="n">
        <v>11.18</v>
      </c>
      <c r="K3069" s="39" t="n">
        <v>11.18000031</v>
      </c>
      <c r="L3069" s="39" t="n">
        <f aca="false">J3069-K3069</f>
        <v>-3.10000000780519E-007</v>
      </c>
      <c r="M3069" s="40" t="n">
        <f aca="false">IFERROR(ABS(L3069)/K3069*100,0)</f>
        <v>2.77280851685879E-006</v>
      </c>
      <c r="N3069" s="39" t="n">
        <v>11.29</v>
      </c>
      <c r="O3069" s="39" t="n">
        <v>11.28999996</v>
      </c>
      <c r="P3069" s="39" t="n">
        <f aca="false">N3069-O3069</f>
        <v>3.99999997569012E-008</v>
      </c>
      <c r="Q3069" s="40" t="n">
        <f aca="false">IFERROR(ABS(P3069)/O3069*100,0)</f>
        <v>3.54295836125948E-007</v>
      </c>
      <c r="R3069" s="41" t="n">
        <v>17628508</v>
      </c>
      <c r="S3069" s="41" t="n">
        <v>17628600</v>
      </c>
      <c r="T3069" s="41" t="n">
        <f aca="false">R3069-S3069</f>
        <v>-92</v>
      </c>
      <c r="U3069" s="40" t="n">
        <f aca="false">IFERROR(ABS(T3069)/S3069*100,0)</f>
        <v>0.000521879218996404</v>
      </c>
    </row>
    <row r="3070" customFormat="false" ht="15" hidden="false" customHeight="false" outlineLevel="0" collapsed="false">
      <c r="A3070" s="38" t="n">
        <v>40170</v>
      </c>
      <c r="B3070" s="39" t="n">
        <v>11.33</v>
      </c>
      <c r="C3070" s="39" t="n">
        <v>11.32999992</v>
      </c>
      <c r="D3070" s="39" t="n">
        <f aca="false">B3070-C3070</f>
        <v>7.99999995138023E-008</v>
      </c>
      <c r="E3070" s="40" t="n">
        <f aca="false">IFERROR(ABS(D3070)/C3070*100,0)</f>
        <v>7.06090027172766E-007</v>
      </c>
      <c r="F3070" s="39" t="n">
        <v>11.36</v>
      </c>
      <c r="G3070" s="39" t="n">
        <v>11.35999966</v>
      </c>
      <c r="H3070" s="39" t="n">
        <f aca="false">F3070-G3070</f>
        <v>3.39999999710017E-007</v>
      </c>
      <c r="I3070" s="40" t="n">
        <f aca="false">IFERROR(ABS(H3070)/G3070*100,0)</f>
        <v>2.99295783350417E-006</v>
      </c>
      <c r="J3070" s="39" t="n">
        <v>11.15</v>
      </c>
      <c r="K3070" s="39" t="n">
        <v>11.14999962</v>
      </c>
      <c r="L3070" s="39" t="n">
        <f aca="false">J3070-K3070</f>
        <v>3.80000001243275E-007</v>
      </c>
      <c r="M3070" s="40" t="n">
        <f aca="false">IFERROR(ABS(L3070)/K3070*100,0)</f>
        <v>3.40807187617891E-006</v>
      </c>
      <c r="N3070" s="39" t="n">
        <v>11.15</v>
      </c>
      <c r="O3070" s="39" t="n">
        <v>11.14999962</v>
      </c>
      <c r="P3070" s="39" t="n">
        <f aca="false">N3070-O3070</f>
        <v>3.80000001243275E-007</v>
      </c>
      <c r="Q3070" s="40" t="n">
        <f aca="false">IFERROR(ABS(P3070)/O3070*100,0)</f>
        <v>3.40807187617891E-006</v>
      </c>
      <c r="R3070" s="41" t="n">
        <v>8462603</v>
      </c>
      <c r="S3070" s="41" t="n">
        <v>8462600</v>
      </c>
      <c r="T3070" s="41" t="n">
        <f aca="false">R3070-S3070</f>
        <v>3</v>
      </c>
      <c r="U3070" s="40" t="n">
        <f aca="false">IFERROR(ABS(T3070)/S3070*100,0)</f>
        <v>3.54500980786047E-005</v>
      </c>
    </row>
    <row r="3071" customFormat="false" ht="15" hidden="false" customHeight="false" outlineLevel="0" collapsed="false">
      <c r="A3071" s="38" t="n">
        <v>40171</v>
      </c>
      <c r="B3071" s="39" t="n">
        <v>11.34</v>
      </c>
      <c r="C3071" s="39" t="n">
        <v>11.34000015</v>
      </c>
      <c r="D3071" s="39" t="n">
        <f aca="false">B3071-C3071</f>
        <v>-1.49999999976558E-007</v>
      </c>
      <c r="E3071" s="40" t="n">
        <f aca="false">IFERROR(ABS(D3071)/C3071*100,0)</f>
        <v>1.32275130504789E-006</v>
      </c>
      <c r="F3071" s="39" t="n">
        <v>11.34</v>
      </c>
      <c r="G3071" s="39" t="n">
        <v>11.34000015</v>
      </c>
      <c r="H3071" s="39" t="n">
        <f aca="false">F3071-G3071</f>
        <v>-1.49999999976558E-007</v>
      </c>
      <c r="I3071" s="40" t="n">
        <f aca="false">IFERROR(ABS(H3071)/G3071*100,0)</f>
        <v>1.32275130504789E-006</v>
      </c>
      <c r="J3071" s="39" t="n">
        <v>11.2</v>
      </c>
      <c r="K3071" s="39" t="n">
        <v>11.19999981</v>
      </c>
      <c r="L3071" s="39" t="n">
        <f aca="false">J3071-K3071</f>
        <v>1.89999999733459E-007</v>
      </c>
      <c r="M3071" s="40" t="n">
        <f aca="false">IFERROR(ABS(L3071)/K3071*100,0)</f>
        <v>1.69642859782744E-006</v>
      </c>
      <c r="N3071" s="39" t="n">
        <v>11.27</v>
      </c>
      <c r="O3071" s="39" t="n">
        <v>11.27000046</v>
      </c>
      <c r="P3071" s="39" t="n">
        <f aca="false">N3071-O3071</f>
        <v>-4.60000000757077E-007</v>
      </c>
      <c r="Q3071" s="40" t="n">
        <f aca="false">IFERROR(ABS(P3071)/O3071*100,0)</f>
        <v>4.08163249318161E-006</v>
      </c>
      <c r="R3071" s="41" t="n">
        <v>4289484</v>
      </c>
      <c r="S3071" s="41" t="n">
        <v>4289500</v>
      </c>
      <c r="T3071" s="41" t="n">
        <f aca="false">R3071-S3071</f>
        <v>-16</v>
      </c>
      <c r="U3071" s="40" t="n">
        <f aca="false">IFERROR(ABS(T3071)/S3071*100,0)</f>
        <v>0.000373003846602168</v>
      </c>
    </row>
    <row r="3072" customFormat="false" ht="15" hidden="false" customHeight="false" outlineLevel="0" collapsed="false">
      <c r="A3072" s="38" t="n">
        <v>40175</v>
      </c>
      <c r="B3072" s="39" t="n">
        <v>11.3</v>
      </c>
      <c r="C3072" s="39" t="n">
        <v>11.30000019</v>
      </c>
      <c r="D3072" s="39" t="n">
        <f aca="false">B3072-C3072</f>
        <v>-1.89999999733459E-007</v>
      </c>
      <c r="E3072" s="40" t="n">
        <f aca="false">IFERROR(ABS(D3072)/C3072*100,0)</f>
        <v>1.68141589857317E-006</v>
      </c>
      <c r="F3072" s="39" t="n">
        <v>11.3</v>
      </c>
      <c r="G3072" s="39" t="n">
        <v>11.30000019</v>
      </c>
      <c r="H3072" s="39" t="n">
        <f aca="false">F3072-G3072</f>
        <v>-1.89999999733459E-007</v>
      </c>
      <c r="I3072" s="40" t="n">
        <f aca="false">IFERROR(ABS(H3072)/G3072*100,0)</f>
        <v>1.68141589857317E-006</v>
      </c>
      <c r="J3072" s="39" t="n">
        <v>11.14</v>
      </c>
      <c r="K3072" s="39" t="n">
        <v>11.14000034</v>
      </c>
      <c r="L3072" s="39" t="n">
        <f aca="false">J3072-K3072</f>
        <v>-3.39999999710017E-007</v>
      </c>
      <c r="M3072" s="40" t="n">
        <f aca="false">IFERROR(ABS(L3072)/K3072*100,0)</f>
        <v>3.05206453620285E-006</v>
      </c>
      <c r="N3072" s="39" t="n">
        <v>11.16</v>
      </c>
      <c r="O3072" s="39" t="n">
        <v>11.15999985</v>
      </c>
      <c r="P3072" s="39" t="n">
        <f aca="false">N3072-O3072</f>
        <v>1.49999999976558E-007</v>
      </c>
      <c r="Q3072" s="40" t="n">
        <f aca="false">IFERROR(ABS(P3072)/O3072*100,0)</f>
        <v>1.34408603936099E-006</v>
      </c>
      <c r="R3072" s="41" t="n">
        <v>3768888</v>
      </c>
      <c r="S3072" s="41" t="n">
        <v>3766700</v>
      </c>
      <c r="T3072" s="41" t="n">
        <f aca="false">R3072-S3072</f>
        <v>2188</v>
      </c>
      <c r="U3072" s="40" t="n">
        <f aca="false">IFERROR(ABS(T3072)/S3072*100,0)</f>
        <v>0.0580879815222874</v>
      </c>
    </row>
    <row r="3073" customFormat="false" ht="15" hidden="false" customHeight="false" outlineLevel="0" collapsed="false">
      <c r="A3073" s="38" t="n">
        <v>40176</v>
      </c>
      <c r="B3073" s="39" t="n">
        <v>11.32</v>
      </c>
      <c r="C3073" s="39" t="n">
        <v>11.31999969</v>
      </c>
      <c r="D3073" s="39" t="n">
        <f aca="false">B3073-C3073</f>
        <v>3.10000000780519E-007</v>
      </c>
      <c r="E3073" s="40" t="n">
        <f aca="false">IFERROR(ABS(D3073)/C3073*100,0)</f>
        <v>2.73851598294981E-006</v>
      </c>
      <c r="F3073" s="39" t="n">
        <v>11.32</v>
      </c>
      <c r="G3073" s="39" t="n">
        <v>11.31999969</v>
      </c>
      <c r="H3073" s="39" t="n">
        <f aca="false">F3073-G3073</f>
        <v>3.10000000780519E-007</v>
      </c>
      <c r="I3073" s="40" t="n">
        <f aca="false">IFERROR(ABS(H3073)/G3073*100,0)</f>
        <v>2.73851598294981E-006</v>
      </c>
      <c r="J3073" s="39" t="n">
        <v>11.21</v>
      </c>
      <c r="K3073" s="39" t="n">
        <v>11.21000004</v>
      </c>
      <c r="L3073" s="39" t="n">
        <f aca="false">J3073-K3073</f>
        <v>-3.99999997569012E-008</v>
      </c>
      <c r="M3073" s="40" t="n">
        <f aca="false">IFERROR(ABS(L3073)/K3073*100,0)</f>
        <v>3.56824260608131E-007</v>
      </c>
      <c r="N3073" s="39" t="n">
        <v>11.24</v>
      </c>
      <c r="O3073" s="39" t="n">
        <v>11.23999977</v>
      </c>
      <c r="P3073" s="39" t="n">
        <f aca="false">N3073-O3073</f>
        <v>2.2999999949036E-007</v>
      </c>
      <c r="Q3073" s="40" t="n">
        <f aca="false">IFERROR(ABS(P3073)/O3073*100,0)</f>
        <v>2.0462633825335E-006</v>
      </c>
      <c r="R3073" s="41" t="n">
        <v>7957170</v>
      </c>
      <c r="S3073" s="41" t="n">
        <v>7957200</v>
      </c>
      <c r="T3073" s="41" t="n">
        <f aca="false">R3073-S3073</f>
        <v>-30</v>
      </c>
      <c r="U3073" s="40" t="n">
        <f aca="false">IFERROR(ABS(T3073)/S3073*100,0)</f>
        <v>0.000377017041170261</v>
      </c>
    </row>
    <row r="3074" customFormat="false" ht="15" hidden="false" customHeight="false" outlineLevel="0" collapsed="false">
      <c r="A3074" s="38" t="n">
        <v>40177</v>
      </c>
      <c r="B3074" s="39" t="n">
        <v>11.27</v>
      </c>
      <c r="C3074" s="39" t="n">
        <v>11.27000046</v>
      </c>
      <c r="D3074" s="39" t="n">
        <f aca="false">B3074-C3074</f>
        <v>-4.60000000757077E-007</v>
      </c>
      <c r="E3074" s="40" t="n">
        <f aca="false">IFERROR(ABS(D3074)/C3074*100,0)</f>
        <v>4.08163249318161E-006</v>
      </c>
      <c r="F3074" s="39" t="n">
        <v>11.32</v>
      </c>
      <c r="G3074" s="39" t="n">
        <v>11.31999969</v>
      </c>
      <c r="H3074" s="39" t="n">
        <f aca="false">F3074-G3074</f>
        <v>3.10000000780519E-007</v>
      </c>
      <c r="I3074" s="40" t="n">
        <f aca="false">IFERROR(ABS(H3074)/G3074*100,0)</f>
        <v>2.73851598294981E-006</v>
      </c>
      <c r="J3074" s="39" t="n">
        <v>11.22</v>
      </c>
      <c r="K3074" s="39" t="n">
        <v>11.22000027</v>
      </c>
      <c r="L3074" s="39" t="n">
        <f aca="false">J3074-K3074</f>
        <v>-2.69999999247261E-007</v>
      </c>
      <c r="M3074" s="40" t="n">
        <f aca="false">IFERROR(ABS(L3074)/K3074*100,0)</f>
        <v>2.40641704768213E-006</v>
      </c>
      <c r="N3074" s="39" t="n">
        <v>11.28</v>
      </c>
      <c r="O3074" s="39" t="n">
        <v>11.27999973</v>
      </c>
      <c r="P3074" s="39" t="n">
        <f aca="false">N3074-O3074</f>
        <v>2.69999999247261E-007</v>
      </c>
      <c r="Q3074" s="40" t="n">
        <f aca="false">IFERROR(ABS(P3074)/O3074*100,0)</f>
        <v>2.39361707189741E-006</v>
      </c>
      <c r="R3074" s="41" t="n">
        <v>5800185</v>
      </c>
      <c r="S3074" s="41" t="n">
        <v>5800100</v>
      </c>
      <c r="T3074" s="41" t="n">
        <f aca="false">R3074-S3074</f>
        <v>85</v>
      </c>
      <c r="U3074" s="40" t="n">
        <f aca="false">IFERROR(ABS(T3074)/S3074*100,0)</f>
        <v>0.00146549197427631</v>
      </c>
    </row>
    <row r="3075" customFormat="false" ht="15" hidden="false" customHeight="false" outlineLevel="0" collapsed="false">
      <c r="A3075" s="38" t="n">
        <v>40178</v>
      </c>
      <c r="B3075" s="39" t="n">
        <v>11.26</v>
      </c>
      <c r="C3075" s="39" t="n">
        <v>11.26000023</v>
      </c>
      <c r="D3075" s="39" t="n">
        <f aca="false">B3075-C3075</f>
        <v>-2.2999999949036E-007</v>
      </c>
      <c r="E3075" s="40" t="n">
        <f aca="false">IFERROR(ABS(D3075)/C3075*100,0)</f>
        <v>2.0426287281733E-006</v>
      </c>
      <c r="F3075" s="39" t="n">
        <v>11.5</v>
      </c>
      <c r="G3075" s="39" t="n">
        <v>11.5</v>
      </c>
      <c r="H3075" s="39" t="n">
        <f aca="false">F3075-G3075</f>
        <v>0</v>
      </c>
      <c r="I3075" s="40" t="n">
        <f aca="false">IFERROR(ABS(H3075)/G3075*100,0)</f>
        <v>0</v>
      </c>
      <c r="J3075" s="39" t="n">
        <v>11.25</v>
      </c>
      <c r="K3075" s="39" t="n">
        <v>11.25</v>
      </c>
      <c r="L3075" s="39" t="n">
        <f aca="false">J3075-K3075</f>
        <v>0</v>
      </c>
      <c r="M3075" s="40" t="n">
        <f aca="false">IFERROR(ABS(L3075)/K3075*100,0)</f>
        <v>0</v>
      </c>
      <c r="N3075" s="39" t="n">
        <v>11.44</v>
      </c>
      <c r="O3075" s="39" t="n">
        <v>11.43999958</v>
      </c>
      <c r="P3075" s="39" t="n">
        <f aca="false">N3075-O3075</f>
        <v>4.19999999223819E-007</v>
      </c>
      <c r="Q3075" s="40" t="n">
        <f aca="false">IFERROR(ABS(P3075)/O3075*100,0)</f>
        <v>3.67132879933042E-006</v>
      </c>
      <c r="R3075" s="41" t="n">
        <v>7414688</v>
      </c>
      <c r="S3075" s="41" t="n">
        <v>7414700</v>
      </c>
      <c r="T3075" s="41" t="n">
        <f aca="false">R3075-S3075</f>
        <v>-12</v>
      </c>
      <c r="U3075" s="40" t="n">
        <f aca="false">IFERROR(ABS(T3075)/S3075*100,0)</f>
        <v>0.000161840667862489</v>
      </c>
    </row>
    <row r="3076" customFormat="false" ht="15" hidden="false" customHeight="false" outlineLevel="0" collapsed="false">
      <c r="A3076" s="38" t="n">
        <v>40182</v>
      </c>
      <c r="B3076" s="39" t="n">
        <v>11.49</v>
      </c>
      <c r="C3076" s="39" t="n">
        <v>11.48999977</v>
      </c>
      <c r="D3076" s="39" t="n">
        <f aca="false">B3076-C3076</f>
        <v>2.2999999949036E-007</v>
      </c>
      <c r="E3076" s="40" t="n">
        <f aca="false">IFERROR(ABS(D3076)/C3076*100,0)</f>
        <v>2.00174067967244E-006</v>
      </c>
      <c r="F3076" s="39" t="n">
        <v>11.69</v>
      </c>
      <c r="G3076" s="39" t="n">
        <v>11.68999958</v>
      </c>
      <c r="H3076" s="39" t="n">
        <f aca="false">F3076-G3076</f>
        <v>4.19999999223819E-007</v>
      </c>
      <c r="I3076" s="40" t="n">
        <f aca="false">IFERROR(ABS(H3076)/G3076*100,0)</f>
        <v>3.59281449370094E-006</v>
      </c>
      <c r="J3076" s="39" t="n">
        <v>11.47</v>
      </c>
      <c r="K3076" s="39" t="n">
        <v>11.47000027</v>
      </c>
      <c r="L3076" s="39" t="n">
        <f aca="false">J3076-K3076</f>
        <v>-2.69999999247261E-007</v>
      </c>
      <c r="M3076" s="40" t="n">
        <f aca="false">IFERROR(ABS(L3076)/K3076*100,0)</f>
        <v>2.35396680812163E-006</v>
      </c>
      <c r="N3076" s="39" t="n">
        <v>11.58</v>
      </c>
      <c r="O3076" s="39" t="n">
        <v>11.57999992</v>
      </c>
      <c r="P3076" s="39" t="n">
        <f aca="false">N3076-O3076</f>
        <v>7.99999995138023E-008</v>
      </c>
      <c r="Q3076" s="40" t="n">
        <f aca="false">IFERROR(ABS(P3076)/O3076*100,0)</f>
        <v>6.90846287275297E-007</v>
      </c>
      <c r="R3076" s="41" t="n">
        <v>8096389</v>
      </c>
      <c r="S3076" s="41" t="n">
        <v>8096400</v>
      </c>
      <c r="T3076" s="41" t="n">
        <f aca="false">R3076-S3076</f>
        <v>-11</v>
      </c>
      <c r="U3076" s="40" t="n">
        <f aca="false">IFERROR(ABS(T3076)/S3076*100,0)</f>
        <v>0.000135862852625858</v>
      </c>
    </row>
    <row r="3077" customFormat="false" ht="15" hidden="false" customHeight="false" outlineLevel="0" collapsed="false">
      <c r="A3077" s="38" t="n">
        <v>40183</v>
      </c>
      <c r="B3077" s="39" t="n">
        <v>11.6</v>
      </c>
      <c r="C3077" s="39" t="n">
        <v>11.60000038</v>
      </c>
      <c r="D3077" s="39" t="n">
        <f aca="false">B3077-C3077</f>
        <v>-3.80000001243275E-007</v>
      </c>
      <c r="E3077" s="40" t="n">
        <f aca="false">IFERROR(ABS(D3077)/C3077*100,0)</f>
        <v>3.27586197237068E-006</v>
      </c>
      <c r="F3077" s="39" t="n">
        <v>11.66</v>
      </c>
      <c r="G3077" s="39" t="n">
        <v>11.65999985</v>
      </c>
      <c r="H3077" s="39" t="n">
        <f aca="false">F3077-G3077</f>
        <v>1.49999999976558E-007</v>
      </c>
      <c r="I3077" s="40" t="n">
        <f aca="false">IFERROR(ABS(H3077)/G3077*100,0)</f>
        <v>1.28644941600542E-006</v>
      </c>
      <c r="J3077" s="39" t="n">
        <v>11.46</v>
      </c>
      <c r="K3077" s="39" t="n">
        <v>11.46000004</v>
      </c>
      <c r="L3077" s="39" t="n">
        <f aca="false">J3077-K3077</f>
        <v>-3.99999997569012E-008</v>
      </c>
      <c r="M3077" s="40" t="n">
        <f aca="false">IFERROR(ABS(L3077)/K3077*100,0)</f>
        <v>3.49040136276484E-007</v>
      </c>
      <c r="N3077" s="39" t="n">
        <v>11.53</v>
      </c>
      <c r="O3077" s="39" t="n">
        <v>11.52999973</v>
      </c>
      <c r="P3077" s="39" t="n">
        <f aca="false">N3077-O3077</f>
        <v>2.69999999247261E-007</v>
      </c>
      <c r="Q3077" s="40" t="n">
        <f aca="false">IFERROR(ABS(P3077)/O3077*100,0)</f>
        <v>2.34171730763138E-006</v>
      </c>
      <c r="R3077" s="41" t="n">
        <v>14379179</v>
      </c>
      <c r="S3077" s="41" t="n">
        <v>14375900</v>
      </c>
      <c r="T3077" s="41" t="n">
        <f aca="false">R3077-S3077</f>
        <v>3279</v>
      </c>
      <c r="U3077" s="40" t="n">
        <f aca="false">IFERROR(ABS(T3077)/S3077*100,0)</f>
        <v>0.0228090067404476</v>
      </c>
    </row>
    <row r="3078" customFormat="false" ht="15" hidden="false" customHeight="false" outlineLevel="0" collapsed="false">
      <c r="A3078" s="38" t="n">
        <v>40184</v>
      </c>
      <c r="B3078" s="39" t="n">
        <v>11.56</v>
      </c>
      <c r="C3078" s="39" t="n">
        <v>11.56000042</v>
      </c>
      <c r="D3078" s="39" t="n">
        <f aca="false">B3078-C3078</f>
        <v>-4.19999999223819E-007</v>
      </c>
      <c r="E3078" s="40" t="n">
        <f aca="false">IFERROR(ABS(D3078)/C3078*100,0)</f>
        <v>3.63321785436249E-006</v>
      </c>
      <c r="F3078" s="39" t="n">
        <v>11.61</v>
      </c>
      <c r="G3078" s="39" t="n">
        <v>11.60999966</v>
      </c>
      <c r="H3078" s="39" t="n">
        <f aca="false">F3078-G3078</f>
        <v>3.39999999710017E-007</v>
      </c>
      <c r="I3078" s="40" t="n">
        <f aca="false">IFERROR(ABS(H3078)/G3078*100,0)</f>
        <v>2.92850998851809E-006</v>
      </c>
      <c r="J3078" s="39" t="n">
        <v>11.38</v>
      </c>
      <c r="K3078" s="39" t="n">
        <v>11.38000011</v>
      </c>
      <c r="L3078" s="39" t="n">
        <f aca="false">J3078-K3078</f>
        <v>-1.099999984433E-007</v>
      </c>
      <c r="M3078" s="40" t="n">
        <f aca="false">IFERROR(ABS(L3078)/K3078*100,0)</f>
        <v>9.66608061335948E-007</v>
      </c>
      <c r="N3078" s="39" t="n">
        <v>11.49</v>
      </c>
      <c r="O3078" s="39" t="n">
        <v>11.48999977</v>
      </c>
      <c r="P3078" s="39" t="n">
        <f aca="false">N3078-O3078</f>
        <v>2.2999999949036E-007</v>
      </c>
      <c r="Q3078" s="40" t="n">
        <f aca="false">IFERROR(ABS(P3078)/O3078*100,0)</f>
        <v>2.00174067967244E-006</v>
      </c>
      <c r="R3078" s="41" t="n">
        <v>13608365</v>
      </c>
      <c r="S3078" s="41" t="n">
        <v>13608400</v>
      </c>
      <c r="T3078" s="41" t="n">
        <f aca="false">R3078-S3078</f>
        <v>-35</v>
      </c>
      <c r="U3078" s="40" t="n">
        <f aca="false">IFERROR(ABS(T3078)/S3078*100,0)</f>
        <v>0.000257194086005702</v>
      </c>
    </row>
    <row r="3079" customFormat="false" ht="15" hidden="false" customHeight="false" outlineLevel="0" collapsed="false">
      <c r="A3079" s="38" t="n">
        <v>40185</v>
      </c>
      <c r="B3079" s="39" t="n">
        <v>11.41</v>
      </c>
      <c r="C3079" s="39" t="n">
        <v>11.40999985</v>
      </c>
      <c r="D3079" s="39" t="n">
        <f aca="false">B3079-C3079</f>
        <v>1.49999999976558E-007</v>
      </c>
      <c r="E3079" s="40" t="n">
        <f aca="false">IFERROR(ABS(D3079)/C3079*100,0)</f>
        <v>1.31463630103867E-006</v>
      </c>
      <c r="F3079" s="39" t="n">
        <v>11.44</v>
      </c>
      <c r="G3079" s="39" t="n">
        <v>11.43999958</v>
      </c>
      <c r="H3079" s="39" t="n">
        <f aca="false">F3079-G3079</f>
        <v>4.19999999223819E-007</v>
      </c>
      <c r="I3079" s="40" t="n">
        <f aca="false">IFERROR(ABS(H3079)/G3079*100,0)</f>
        <v>3.67132879933042E-006</v>
      </c>
      <c r="J3079" s="39" t="n">
        <v>11.07</v>
      </c>
      <c r="K3079" s="39" t="n">
        <v>11.06999969</v>
      </c>
      <c r="L3079" s="39" t="n">
        <f aca="false">J3079-K3079</f>
        <v>3.10000000780519E-007</v>
      </c>
      <c r="M3079" s="40" t="n">
        <f aca="false">IFERROR(ABS(L3079)/K3079*100,0)</f>
        <v>2.8003614224177E-006</v>
      </c>
      <c r="N3079" s="39" t="n">
        <v>11.11</v>
      </c>
      <c r="O3079" s="39" t="n">
        <v>11.10999966</v>
      </c>
      <c r="P3079" s="39" t="n">
        <f aca="false">N3079-O3079</f>
        <v>3.39999999710017E-007</v>
      </c>
      <c r="Q3079" s="40" t="n">
        <f aca="false">IFERROR(ABS(P3079)/O3079*100,0)</f>
        <v>3.06030612164768E-006</v>
      </c>
      <c r="R3079" s="41" t="n">
        <v>27346512</v>
      </c>
      <c r="S3079" s="41" t="n">
        <v>27346600</v>
      </c>
      <c r="T3079" s="41" t="n">
        <f aca="false">R3079-S3079</f>
        <v>-88</v>
      </c>
      <c r="U3079" s="40" t="n">
        <f aca="false">IFERROR(ABS(T3079)/S3079*100,0)</f>
        <v>0.000321795031192177</v>
      </c>
    </row>
    <row r="3080" customFormat="false" ht="15" hidden="false" customHeight="false" outlineLevel="0" collapsed="false">
      <c r="A3080" s="38" t="n">
        <v>40186</v>
      </c>
      <c r="B3080" s="39" t="n">
        <v>11.14</v>
      </c>
      <c r="C3080" s="39" t="n">
        <v>11.14000034</v>
      </c>
      <c r="D3080" s="39" t="n">
        <f aca="false">B3080-C3080</f>
        <v>-3.39999999710017E-007</v>
      </c>
      <c r="E3080" s="40" t="n">
        <f aca="false">IFERROR(ABS(D3080)/C3080*100,0)</f>
        <v>3.05206453620285E-006</v>
      </c>
      <c r="F3080" s="39" t="n">
        <v>11.22</v>
      </c>
      <c r="G3080" s="39" t="n">
        <v>11.22000027</v>
      </c>
      <c r="H3080" s="39" t="n">
        <f aca="false">F3080-G3080</f>
        <v>-2.69999999247261E-007</v>
      </c>
      <c r="I3080" s="40" t="n">
        <f aca="false">IFERROR(ABS(H3080)/G3080*100,0)</f>
        <v>2.40641704768213E-006</v>
      </c>
      <c r="J3080" s="39" t="n">
        <v>11.03</v>
      </c>
      <c r="K3080" s="39" t="n">
        <v>11.02999973</v>
      </c>
      <c r="L3080" s="39" t="n">
        <f aca="false">J3080-K3080</f>
        <v>2.69999999247261E-007</v>
      </c>
      <c r="M3080" s="40" t="n">
        <f aca="false">IFERROR(ABS(L3080)/K3080*100,0)</f>
        <v>2.44786950005901E-006</v>
      </c>
      <c r="N3080" s="39" t="n">
        <v>11.1</v>
      </c>
      <c r="O3080" s="39" t="n">
        <v>11.10000038</v>
      </c>
      <c r="P3080" s="39" t="n">
        <f aca="false">N3080-O3080</f>
        <v>-3.80000001243275E-007</v>
      </c>
      <c r="Q3080" s="40" t="n">
        <f aca="false">IFERROR(ABS(P3080)/O3080*100,0)</f>
        <v>3.42342331742582E-006</v>
      </c>
      <c r="R3080" s="41" t="n">
        <v>16895230</v>
      </c>
      <c r="S3080" s="41" t="n">
        <v>16895300</v>
      </c>
      <c r="T3080" s="41" t="n">
        <f aca="false">R3080-S3080</f>
        <v>-70</v>
      </c>
      <c r="U3080" s="40" t="n">
        <f aca="false">IFERROR(ABS(T3080)/S3080*100,0)</f>
        <v>0.000414316407521618</v>
      </c>
    </row>
    <row r="3081" customFormat="false" ht="15" hidden="false" customHeight="false" outlineLevel="0" collapsed="false">
      <c r="A3081" s="38" t="n">
        <v>40189</v>
      </c>
      <c r="B3081" s="39" t="n">
        <v>11.15</v>
      </c>
      <c r="C3081" s="39" t="n">
        <v>11.14999962</v>
      </c>
      <c r="D3081" s="39" t="n">
        <f aca="false">B3081-C3081</f>
        <v>3.80000001243275E-007</v>
      </c>
      <c r="E3081" s="40" t="n">
        <f aca="false">IFERROR(ABS(D3081)/C3081*100,0)</f>
        <v>3.40807187617891E-006</v>
      </c>
      <c r="F3081" s="39" t="n">
        <v>11.24</v>
      </c>
      <c r="G3081" s="39" t="n">
        <v>11.23999977</v>
      </c>
      <c r="H3081" s="39" t="n">
        <f aca="false">F3081-G3081</f>
        <v>2.2999999949036E-007</v>
      </c>
      <c r="I3081" s="40" t="n">
        <f aca="false">IFERROR(ABS(H3081)/G3081*100,0)</f>
        <v>2.0462633825335E-006</v>
      </c>
      <c r="J3081" s="39" t="n">
        <v>10.88</v>
      </c>
      <c r="K3081" s="39" t="n">
        <v>10.88000011</v>
      </c>
      <c r="L3081" s="39" t="n">
        <f aca="false">J3081-K3081</f>
        <v>-1.099999984433E-007</v>
      </c>
      <c r="M3081" s="40" t="n">
        <f aca="false">IFERROR(ABS(L3081)/K3081*100,0)</f>
        <v>1.011029387235E-006</v>
      </c>
      <c r="N3081" s="39" t="n">
        <v>11.04</v>
      </c>
      <c r="O3081" s="39" t="n">
        <v>11.03999996</v>
      </c>
      <c r="P3081" s="39" t="n">
        <f aca="false">N3081-O3081</f>
        <v>3.99999997569012E-008</v>
      </c>
      <c r="Q3081" s="40" t="n">
        <f aca="false">IFERROR(ABS(P3081)/O3081*100,0)</f>
        <v>3.62318839690477E-007</v>
      </c>
      <c r="R3081" s="41" t="n">
        <v>22214450</v>
      </c>
      <c r="S3081" s="41" t="n">
        <v>22214500</v>
      </c>
      <c r="T3081" s="41" t="n">
        <f aca="false">R3081-S3081</f>
        <v>-50</v>
      </c>
      <c r="U3081" s="40" t="n">
        <f aca="false">IFERROR(ABS(T3081)/S3081*100,0)</f>
        <v>0.000225078214679601</v>
      </c>
    </row>
    <row r="3082" customFormat="false" ht="15" hidden="false" customHeight="false" outlineLevel="0" collapsed="false">
      <c r="A3082" s="38" t="n">
        <v>40190</v>
      </c>
      <c r="B3082" s="39" t="n">
        <v>10.88</v>
      </c>
      <c r="C3082" s="39" t="n">
        <v>10.88000011</v>
      </c>
      <c r="D3082" s="39" t="n">
        <f aca="false">B3082-C3082</f>
        <v>-1.099999984433E-007</v>
      </c>
      <c r="E3082" s="40" t="n">
        <f aca="false">IFERROR(ABS(D3082)/C3082*100,0)</f>
        <v>1.011029387235E-006</v>
      </c>
      <c r="F3082" s="39" t="n">
        <v>10.93</v>
      </c>
      <c r="G3082" s="39" t="n">
        <v>10.93000031</v>
      </c>
      <c r="H3082" s="39" t="n">
        <f aca="false">F3082-G3082</f>
        <v>-3.10000000780519E-007</v>
      </c>
      <c r="I3082" s="40" t="n">
        <f aca="false">IFERROR(ABS(H3082)/G3082*100,0)</f>
        <v>2.83623048479602E-006</v>
      </c>
      <c r="J3082" s="39" t="n">
        <v>10.61</v>
      </c>
      <c r="K3082" s="39" t="n">
        <v>10.60999966</v>
      </c>
      <c r="L3082" s="39" t="n">
        <f aca="false">J3082-K3082</f>
        <v>3.39999999710017E-007</v>
      </c>
      <c r="M3082" s="40" t="n">
        <f aca="false">IFERROR(ABS(L3082)/K3082*100,0)</f>
        <v>3.20452413388689E-006</v>
      </c>
      <c r="N3082" s="39" t="n">
        <v>10.7</v>
      </c>
      <c r="O3082" s="39" t="n">
        <v>10.69999981</v>
      </c>
      <c r="P3082" s="39" t="n">
        <f aca="false">N3082-O3082</f>
        <v>1.89999999733459E-007</v>
      </c>
      <c r="Q3082" s="40" t="n">
        <f aca="false">IFERROR(ABS(P3082)/O3082*100,0)</f>
        <v>1.77570096361954E-006</v>
      </c>
      <c r="R3082" s="41" t="n">
        <v>20863990</v>
      </c>
      <c r="S3082" s="41" t="n">
        <v>20863400</v>
      </c>
      <c r="T3082" s="41" t="n">
        <f aca="false">R3082-S3082</f>
        <v>590</v>
      </c>
      <c r="U3082" s="40" t="n">
        <f aca="false">IFERROR(ABS(T3082)/S3082*100,0)</f>
        <v>0.00282791874766337</v>
      </c>
    </row>
    <row r="3083" customFormat="false" ht="15" hidden="false" customHeight="false" outlineLevel="0" collapsed="false">
      <c r="A3083" s="38" t="n">
        <v>40191</v>
      </c>
      <c r="B3083" s="39" t="n">
        <v>10.71</v>
      </c>
      <c r="C3083" s="39" t="n">
        <v>10.71000004</v>
      </c>
      <c r="D3083" s="39" t="n">
        <f aca="false">B3083-C3083</f>
        <v>-3.99999997569012E-008</v>
      </c>
      <c r="E3083" s="40" t="n">
        <f aca="false">IFERROR(ABS(D3083)/C3083*100,0)</f>
        <v>3.73482722759179E-007</v>
      </c>
      <c r="F3083" s="39" t="n">
        <v>11.01</v>
      </c>
      <c r="G3083" s="39" t="n">
        <v>11.01000023</v>
      </c>
      <c r="H3083" s="39" t="n">
        <f aca="false">F3083-G3083</f>
        <v>-2.2999999949036E-007</v>
      </c>
      <c r="I3083" s="40" t="n">
        <f aca="false">IFERROR(ABS(H3083)/G3083*100,0)</f>
        <v>2.08900994264884E-006</v>
      </c>
      <c r="J3083" s="39" t="n">
        <v>10.71</v>
      </c>
      <c r="K3083" s="39" t="n">
        <v>10.71000004</v>
      </c>
      <c r="L3083" s="39" t="n">
        <f aca="false">J3083-K3083</f>
        <v>-3.99999997569012E-008</v>
      </c>
      <c r="M3083" s="40" t="n">
        <f aca="false">IFERROR(ABS(L3083)/K3083*100,0)</f>
        <v>3.73482722759179E-007</v>
      </c>
      <c r="N3083" s="39" t="n">
        <v>10.98</v>
      </c>
      <c r="O3083" s="39" t="n">
        <v>10.97999954</v>
      </c>
      <c r="P3083" s="39" t="n">
        <f aca="false">N3083-O3083</f>
        <v>4.60000000757077E-007</v>
      </c>
      <c r="Q3083" s="40" t="n">
        <f aca="false">IFERROR(ABS(P3083)/O3083*100,0)</f>
        <v>4.18943551938507E-006</v>
      </c>
      <c r="R3083" s="41" t="n">
        <v>13482204</v>
      </c>
      <c r="S3083" s="41" t="n">
        <v>13482300</v>
      </c>
      <c r="T3083" s="41" t="n">
        <f aca="false">R3083-S3083</f>
        <v>-96</v>
      </c>
      <c r="U3083" s="40" t="n">
        <f aca="false">IFERROR(ABS(T3083)/S3083*100,0)</f>
        <v>0.000712044680803721</v>
      </c>
    </row>
    <row r="3084" customFormat="false" ht="15" hidden="false" customHeight="false" outlineLevel="0" collapsed="false">
      <c r="A3084" s="38" t="n">
        <v>40192</v>
      </c>
      <c r="B3084" s="39" t="n">
        <v>11.01</v>
      </c>
      <c r="C3084" s="39" t="n">
        <v>11.01000023</v>
      </c>
      <c r="D3084" s="39" t="n">
        <f aca="false">B3084-C3084</f>
        <v>-2.2999999949036E-007</v>
      </c>
      <c r="E3084" s="40" t="n">
        <f aca="false">IFERROR(ABS(D3084)/C3084*100,0)</f>
        <v>2.08900994264884E-006</v>
      </c>
      <c r="F3084" s="39" t="n">
        <v>11.01</v>
      </c>
      <c r="G3084" s="39" t="n">
        <v>11.01000023</v>
      </c>
      <c r="H3084" s="39" t="n">
        <f aca="false">F3084-G3084</f>
        <v>-2.2999999949036E-007</v>
      </c>
      <c r="I3084" s="40" t="n">
        <f aca="false">IFERROR(ABS(H3084)/G3084*100,0)</f>
        <v>2.08900994264884E-006</v>
      </c>
      <c r="J3084" s="39" t="n">
        <v>10.86</v>
      </c>
      <c r="K3084" s="39" t="n">
        <v>10.85999966</v>
      </c>
      <c r="L3084" s="39" t="n">
        <f aca="false">J3084-K3084</f>
        <v>3.39999999710017E-007</v>
      </c>
      <c r="M3084" s="40" t="n">
        <f aca="false">IFERROR(ABS(L3084)/K3084*100,0)</f>
        <v>3.1307551598028E-006</v>
      </c>
      <c r="N3084" s="39" t="n">
        <v>10.87</v>
      </c>
      <c r="O3084" s="39" t="n">
        <v>10.86999989</v>
      </c>
      <c r="P3084" s="39" t="n">
        <f aca="false">N3084-O3084</f>
        <v>1.099999984433E-007</v>
      </c>
      <c r="Q3084" s="40" t="n">
        <f aca="false">IFERROR(ABS(P3084)/O3084*100,0)</f>
        <v>1.01195951753869E-006</v>
      </c>
      <c r="R3084" s="41" t="n">
        <v>8692897</v>
      </c>
      <c r="S3084" s="41" t="n">
        <v>8692400</v>
      </c>
      <c r="T3084" s="41" t="n">
        <f aca="false">R3084-S3084</f>
        <v>497</v>
      </c>
      <c r="U3084" s="40" t="n">
        <f aca="false">IFERROR(ABS(T3084)/S3084*100,0)</f>
        <v>0.00571763839676039</v>
      </c>
    </row>
    <row r="3085" customFormat="false" ht="15" hidden="false" customHeight="false" outlineLevel="0" collapsed="false">
      <c r="A3085" s="38" t="n">
        <v>40193</v>
      </c>
      <c r="B3085" s="39" t="n">
        <v>10.94</v>
      </c>
      <c r="C3085" s="39" t="n">
        <v>10.93999958</v>
      </c>
      <c r="D3085" s="39" t="n">
        <f aca="false">B3085-C3085</f>
        <v>4.19999999223819E-007</v>
      </c>
      <c r="E3085" s="40" t="n">
        <f aca="false">IFERROR(ABS(D3085)/C3085*100,0)</f>
        <v>3.83912262658258E-006</v>
      </c>
      <c r="F3085" s="39" t="n">
        <v>10.94</v>
      </c>
      <c r="G3085" s="39" t="n">
        <v>10.93999958</v>
      </c>
      <c r="H3085" s="39" t="n">
        <f aca="false">F3085-G3085</f>
        <v>4.19999999223819E-007</v>
      </c>
      <c r="I3085" s="40" t="n">
        <f aca="false">IFERROR(ABS(H3085)/G3085*100,0)</f>
        <v>3.83912262658258E-006</v>
      </c>
      <c r="J3085" s="39" t="n">
        <v>10.56</v>
      </c>
      <c r="K3085" s="39" t="n">
        <v>10.56000042</v>
      </c>
      <c r="L3085" s="39" t="n">
        <f aca="false">J3085-K3085</f>
        <v>-4.19999999223819E-007</v>
      </c>
      <c r="M3085" s="40" t="n">
        <f aca="false">IFERROR(ABS(L3085)/K3085*100,0)</f>
        <v>3.97727256173555E-006</v>
      </c>
      <c r="N3085" s="39" t="n">
        <v>10.6</v>
      </c>
      <c r="O3085" s="39" t="n">
        <v>10.60000038</v>
      </c>
      <c r="P3085" s="39" t="n">
        <f aca="false">N3085-O3085</f>
        <v>-3.80000001243275E-007</v>
      </c>
      <c r="Q3085" s="40" t="n">
        <f aca="false">IFERROR(ABS(P3085)/O3085*100,0)</f>
        <v>3.58490554359088E-006</v>
      </c>
      <c r="R3085" s="41" t="n">
        <v>15428860</v>
      </c>
      <c r="S3085" s="41" t="n">
        <v>15426400</v>
      </c>
      <c r="T3085" s="41" t="n">
        <f aca="false">R3085-S3085</f>
        <v>2460</v>
      </c>
      <c r="U3085" s="40" t="n">
        <f aca="false">IFERROR(ABS(T3085)/S3085*100,0)</f>
        <v>0.0159466887932376</v>
      </c>
    </row>
    <row r="3086" customFormat="false" ht="15" hidden="false" customHeight="false" outlineLevel="0" collapsed="false">
      <c r="A3086" s="38" t="n">
        <v>40197</v>
      </c>
      <c r="B3086" s="39" t="n">
        <v>10.68</v>
      </c>
      <c r="C3086" s="39" t="n">
        <v>10.68000031</v>
      </c>
      <c r="D3086" s="39" t="n">
        <f aca="false">B3086-C3086</f>
        <v>-3.10000000780519E-007</v>
      </c>
      <c r="E3086" s="40" t="n">
        <f aca="false">IFERROR(ABS(D3086)/C3086*100,0)</f>
        <v>2.90262164590255E-006</v>
      </c>
      <c r="F3086" s="39" t="n">
        <v>10.99</v>
      </c>
      <c r="G3086" s="39" t="n">
        <v>10.98999977</v>
      </c>
      <c r="H3086" s="39" t="n">
        <f aca="false">F3086-G3086</f>
        <v>2.2999999949036E-007</v>
      </c>
      <c r="I3086" s="40" t="n">
        <f aca="false">IFERROR(ABS(H3086)/G3086*100,0)</f>
        <v>2.09281168611308E-006</v>
      </c>
      <c r="J3086" s="39" t="n">
        <v>10.61</v>
      </c>
      <c r="K3086" s="39" t="n">
        <v>10.60999966</v>
      </c>
      <c r="L3086" s="39" t="n">
        <f aca="false">J3086-K3086</f>
        <v>3.39999999710017E-007</v>
      </c>
      <c r="M3086" s="40" t="n">
        <f aca="false">IFERROR(ABS(L3086)/K3086*100,0)</f>
        <v>3.20452413388689E-006</v>
      </c>
      <c r="N3086" s="39" t="n">
        <v>10.96</v>
      </c>
      <c r="O3086" s="39" t="n">
        <v>10.96000004</v>
      </c>
      <c r="P3086" s="39" t="n">
        <f aca="false">N3086-O3086</f>
        <v>-3.99999997569012E-008</v>
      </c>
      <c r="Q3086" s="40" t="n">
        <f aca="false">IFERROR(ABS(P3086)/O3086*100,0)</f>
        <v>3.64963500099596E-007</v>
      </c>
      <c r="R3086" s="41" t="n">
        <v>14898067</v>
      </c>
      <c r="S3086" s="41" t="n">
        <v>14898100</v>
      </c>
      <c r="T3086" s="41" t="n">
        <f aca="false">R3086-S3086</f>
        <v>-33</v>
      </c>
      <c r="U3086" s="40" t="n">
        <f aca="false">IFERROR(ABS(T3086)/S3086*100,0)</f>
        <v>0.000221504755639981</v>
      </c>
    </row>
    <row r="3087" customFormat="false" ht="15" hidden="false" customHeight="false" outlineLevel="0" collapsed="false">
      <c r="A3087" s="38" t="n">
        <v>40198</v>
      </c>
      <c r="B3087" s="39" t="n">
        <v>10.9</v>
      </c>
      <c r="C3087" s="39" t="n">
        <v>10.89999962</v>
      </c>
      <c r="D3087" s="39" t="n">
        <f aca="false">B3087-C3087</f>
        <v>3.80000001243275E-007</v>
      </c>
      <c r="E3087" s="40" t="n">
        <f aca="false">IFERROR(ABS(D3087)/C3087*100,0)</f>
        <v>3.48623866505488E-006</v>
      </c>
      <c r="F3087" s="39" t="n">
        <v>10.91</v>
      </c>
      <c r="G3087" s="39" t="n">
        <v>10.90999985</v>
      </c>
      <c r="H3087" s="39" t="n">
        <f aca="false">F3087-G3087</f>
        <v>1.49999999976558E-007</v>
      </c>
      <c r="I3087" s="40" t="n">
        <f aca="false">IFERROR(ABS(H3087)/G3087*100,0)</f>
        <v>1.37488544490271E-006</v>
      </c>
      <c r="J3087" s="39" t="n">
        <v>10.71</v>
      </c>
      <c r="K3087" s="39" t="n">
        <v>10.71000004</v>
      </c>
      <c r="L3087" s="39" t="n">
        <f aca="false">J3087-K3087</f>
        <v>-3.99999997569012E-008</v>
      </c>
      <c r="M3087" s="40" t="n">
        <f aca="false">IFERROR(ABS(L3087)/K3087*100,0)</f>
        <v>3.73482722759179E-007</v>
      </c>
      <c r="N3087" s="39" t="n">
        <v>10.8</v>
      </c>
      <c r="O3087" s="39" t="n">
        <v>10.80000019</v>
      </c>
      <c r="P3087" s="39" t="n">
        <f aca="false">N3087-O3087</f>
        <v>-1.89999999733459E-007</v>
      </c>
      <c r="Q3087" s="40" t="n">
        <f aca="false">IFERROR(ABS(P3087)/O3087*100,0)</f>
        <v>1.75925922584136E-006</v>
      </c>
      <c r="R3087" s="41" t="n">
        <v>13609605</v>
      </c>
      <c r="S3087" s="41" t="n">
        <v>13604800</v>
      </c>
      <c r="T3087" s="41" t="n">
        <f aca="false">R3087-S3087</f>
        <v>4805</v>
      </c>
      <c r="U3087" s="40" t="n">
        <f aca="false">IFERROR(ABS(T3087)/S3087*100,0)</f>
        <v>0.0353184170292838</v>
      </c>
    </row>
    <row r="3088" customFormat="false" ht="15" hidden="false" customHeight="false" outlineLevel="0" collapsed="false">
      <c r="A3088" s="38" t="n">
        <v>40199</v>
      </c>
      <c r="B3088" s="39" t="n">
        <v>10.86</v>
      </c>
      <c r="C3088" s="39" t="n">
        <v>10.85999966</v>
      </c>
      <c r="D3088" s="39" t="n">
        <f aca="false">B3088-C3088</f>
        <v>3.39999999710017E-007</v>
      </c>
      <c r="E3088" s="40" t="n">
        <f aca="false">IFERROR(ABS(D3088)/C3088*100,0)</f>
        <v>3.1307551598028E-006</v>
      </c>
      <c r="F3088" s="39" t="n">
        <v>10.93</v>
      </c>
      <c r="G3088" s="39" t="n">
        <v>10.93000031</v>
      </c>
      <c r="H3088" s="39" t="n">
        <f aca="false">F3088-G3088</f>
        <v>-3.10000000780519E-007</v>
      </c>
      <c r="I3088" s="40" t="n">
        <f aca="false">IFERROR(ABS(H3088)/G3088*100,0)</f>
        <v>2.83623048479602E-006</v>
      </c>
      <c r="J3088" s="39" t="n">
        <v>10.56</v>
      </c>
      <c r="K3088" s="39" t="n">
        <v>10.56000042</v>
      </c>
      <c r="L3088" s="39" t="n">
        <f aca="false">J3088-K3088</f>
        <v>-4.19999999223819E-007</v>
      </c>
      <c r="M3088" s="40" t="n">
        <f aca="false">IFERROR(ABS(L3088)/K3088*100,0)</f>
        <v>3.97727256173555E-006</v>
      </c>
      <c r="N3088" s="39" t="n">
        <v>10.59</v>
      </c>
      <c r="O3088" s="39" t="n">
        <v>10.59000015</v>
      </c>
      <c r="P3088" s="39" t="n">
        <f aca="false">N3088-O3088</f>
        <v>-1.49999999976558E-007</v>
      </c>
      <c r="Q3088" s="40" t="n">
        <f aca="false">IFERROR(ABS(P3088)/O3088*100,0)</f>
        <v>1.41643057461673E-006</v>
      </c>
      <c r="R3088" s="41" t="n">
        <v>13944218</v>
      </c>
      <c r="S3088" s="41" t="n">
        <v>13943800</v>
      </c>
      <c r="T3088" s="41" t="n">
        <f aca="false">R3088-S3088</f>
        <v>418</v>
      </c>
      <c r="U3088" s="40" t="n">
        <f aca="false">IFERROR(ABS(T3088)/S3088*100,0)</f>
        <v>0.00299774810309959</v>
      </c>
    </row>
    <row r="3089" customFormat="false" ht="15" hidden="false" customHeight="false" outlineLevel="0" collapsed="false">
      <c r="A3089" s="38" t="n">
        <v>40200</v>
      </c>
      <c r="B3089" s="39" t="n">
        <v>10.51</v>
      </c>
      <c r="C3089" s="39" t="n">
        <v>10.51000023</v>
      </c>
      <c r="D3089" s="39" t="n">
        <f aca="false">B3089-C3089</f>
        <v>-2.2999999949036E-007</v>
      </c>
      <c r="E3089" s="40" t="n">
        <f aca="false">IFERROR(ABS(D3089)/C3089*100,0)</f>
        <v>2.18839195487211E-006</v>
      </c>
      <c r="F3089" s="39" t="n">
        <v>10.55</v>
      </c>
      <c r="G3089" s="39" t="n">
        <v>10.55000019</v>
      </c>
      <c r="H3089" s="39" t="n">
        <f aca="false">F3089-G3089</f>
        <v>-1.89999999733459E-007</v>
      </c>
      <c r="I3089" s="40" t="n">
        <f aca="false">IFERROR(ABS(H3089)/G3089*100,0)</f>
        <v>1.80094783233799E-006</v>
      </c>
      <c r="J3089" s="39" t="n">
        <v>10.09</v>
      </c>
      <c r="K3089" s="39" t="n">
        <v>10.09000015</v>
      </c>
      <c r="L3089" s="39" t="n">
        <f aca="false">J3089-K3089</f>
        <v>-1.49999999976558E-007</v>
      </c>
      <c r="M3089" s="40" t="n">
        <f aca="false">IFERROR(ABS(L3089)/K3089*100,0)</f>
        <v>1.48662039392098E-006</v>
      </c>
      <c r="N3089" s="39" t="n">
        <v>10.09</v>
      </c>
      <c r="O3089" s="39" t="n">
        <v>10.09000015</v>
      </c>
      <c r="P3089" s="39" t="n">
        <f aca="false">N3089-O3089</f>
        <v>-1.49999999976558E-007</v>
      </c>
      <c r="Q3089" s="40" t="n">
        <f aca="false">IFERROR(ABS(P3089)/O3089*100,0)</f>
        <v>1.48662039392098E-006</v>
      </c>
      <c r="R3089" s="41" t="n">
        <v>21018052</v>
      </c>
      <c r="S3089" s="41" t="n">
        <v>21017600</v>
      </c>
      <c r="T3089" s="41" t="n">
        <f aca="false">R3089-S3089</f>
        <v>452</v>
      </c>
      <c r="U3089" s="40" t="n">
        <f aca="false">IFERROR(ABS(T3089)/S3089*100,0)</f>
        <v>0.00215057856272838</v>
      </c>
    </row>
    <row r="3090" customFormat="false" ht="15" hidden="false" customHeight="false" outlineLevel="0" collapsed="false">
      <c r="A3090" s="38" t="n">
        <v>40203</v>
      </c>
      <c r="B3090" s="39" t="n">
        <v>10.09</v>
      </c>
      <c r="C3090" s="39" t="n">
        <v>10.09000015</v>
      </c>
      <c r="D3090" s="39" t="n">
        <f aca="false">B3090-C3090</f>
        <v>-1.49999999976558E-007</v>
      </c>
      <c r="E3090" s="40" t="n">
        <f aca="false">IFERROR(ABS(D3090)/C3090*100,0)</f>
        <v>1.48662039392098E-006</v>
      </c>
      <c r="F3090" s="39" t="n">
        <v>10.39</v>
      </c>
      <c r="G3090" s="39" t="n">
        <v>10.39000034</v>
      </c>
      <c r="H3090" s="39" t="n">
        <f aca="false">F3090-G3090</f>
        <v>-3.39999999710017E-007</v>
      </c>
      <c r="I3090" s="40" t="n">
        <f aca="false">IFERROR(ABS(H3090)/G3090*100,0)</f>
        <v>3.27237717597627E-006</v>
      </c>
      <c r="J3090" s="39" t="n">
        <v>10.09</v>
      </c>
      <c r="K3090" s="39" t="n">
        <v>10.09000015</v>
      </c>
      <c r="L3090" s="39" t="n">
        <f aca="false">J3090-K3090</f>
        <v>-1.49999999976558E-007</v>
      </c>
      <c r="M3090" s="40" t="n">
        <f aca="false">IFERROR(ABS(L3090)/K3090*100,0)</f>
        <v>1.48662039392098E-006</v>
      </c>
      <c r="N3090" s="39" t="n">
        <v>10.15</v>
      </c>
      <c r="O3090" s="39" t="n">
        <v>10.14999962</v>
      </c>
      <c r="P3090" s="39" t="n">
        <f aca="false">N3090-O3090</f>
        <v>3.80000001243275E-007</v>
      </c>
      <c r="Q3090" s="40" t="n">
        <f aca="false">IFERROR(ABS(P3090)/O3090*100,0)</f>
        <v>3.74384251694459E-006</v>
      </c>
      <c r="R3090" s="41" t="n">
        <v>20606420</v>
      </c>
      <c r="S3090" s="41" t="n">
        <v>20606500</v>
      </c>
      <c r="T3090" s="41" t="n">
        <f aca="false">R3090-S3090</f>
        <v>-80</v>
      </c>
      <c r="U3090" s="40" t="n">
        <f aca="false">IFERROR(ABS(T3090)/S3090*100,0)</f>
        <v>0.000388227015747458</v>
      </c>
    </row>
    <row r="3091" customFormat="false" ht="15" hidden="false" customHeight="false" outlineLevel="0" collapsed="false">
      <c r="A3091" s="38" t="n">
        <v>40204</v>
      </c>
      <c r="B3091" s="39" t="n">
        <v>10.16</v>
      </c>
      <c r="C3091" s="39" t="n">
        <v>10.15999985</v>
      </c>
      <c r="D3091" s="39" t="n">
        <f aca="false">B3091-C3091</f>
        <v>1.49999999976558E-007</v>
      </c>
      <c r="E3091" s="40" t="n">
        <f aca="false">IFERROR(ABS(D3091)/C3091*100,0)</f>
        <v>1.47637797432209E-006</v>
      </c>
      <c r="F3091" s="39" t="n">
        <v>10.18</v>
      </c>
      <c r="G3091" s="39" t="n">
        <v>10.18000031</v>
      </c>
      <c r="H3091" s="39" t="n">
        <f aca="false">F3091-G3091</f>
        <v>-3.10000000780519E-007</v>
      </c>
      <c r="I3091" s="40" t="n">
        <f aca="false">IFERROR(ABS(H3091)/G3091*100,0)</f>
        <v>3.04518655540708E-006</v>
      </c>
      <c r="J3091" s="39" t="n">
        <v>9.95</v>
      </c>
      <c r="K3091" s="39" t="n">
        <v>9.949999809</v>
      </c>
      <c r="L3091" s="39" t="n">
        <f aca="false">J3091-K3091</f>
        <v>1.90999999816199E-007</v>
      </c>
      <c r="M3091" s="40" t="n">
        <f aca="false">IFERROR(ABS(L3091)/K3091*100,0)</f>
        <v>1.91959802495107E-006</v>
      </c>
      <c r="N3091" s="39" t="n">
        <v>10</v>
      </c>
      <c r="O3091" s="39" t="n">
        <v>10</v>
      </c>
      <c r="P3091" s="39" t="n">
        <f aca="false">N3091-O3091</f>
        <v>0</v>
      </c>
      <c r="Q3091" s="40" t="n">
        <f aca="false">IFERROR(ABS(P3091)/O3091*100,0)</f>
        <v>0</v>
      </c>
      <c r="R3091" s="41" t="n">
        <v>21914212</v>
      </c>
      <c r="S3091" s="41" t="n">
        <v>21913300</v>
      </c>
      <c r="T3091" s="41" t="n">
        <f aca="false">R3091-S3091</f>
        <v>912</v>
      </c>
      <c r="U3091" s="40" t="n">
        <f aca="false">IFERROR(ABS(T3091)/S3091*100,0)</f>
        <v>0.00416185604176459</v>
      </c>
    </row>
    <row r="3092" customFormat="false" ht="15" hidden="false" customHeight="false" outlineLevel="0" collapsed="false">
      <c r="A3092" s="38" t="n">
        <v>40205</v>
      </c>
      <c r="B3092" s="39" t="n">
        <v>10.03</v>
      </c>
      <c r="C3092" s="39" t="n">
        <v>10.02999973</v>
      </c>
      <c r="D3092" s="39" t="n">
        <f aca="false">B3092-C3092</f>
        <v>2.69999999247261E-007</v>
      </c>
      <c r="E3092" s="40" t="n">
        <f aca="false">IFERROR(ABS(D3092)/C3092*100,0)</f>
        <v>2.69192429227774E-006</v>
      </c>
      <c r="F3092" s="39" t="n">
        <v>10.14</v>
      </c>
      <c r="G3092" s="39" t="n">
        <v>10.14000034</v>
      </c>
      <c r="H3092" s="39" t="n">
        <f aca="false">F3092-G3092</f>
        <v>-3.39999999710017E-007</v>
      </c>
      <c r="I3092" s="40" t="n">
        <f aca="false">IFERROR(ABS(H3092)/G3092*100,0)</f>
        <v>3.35305708392133E-006</v>
      </c>
      <c r="J3092" s="39" t="n">
        <v>9.94</v>
      </c>
      <c r="K3092" s="39" t="n">
        <v>9.93999958</v>
      </c>
      <c r="L3092" s="39" t="n">
        <f aca="false">J3092-K3092</f>
        <v>4.19999999223819E-007</v>
      </c>
      <c r="M3092" s="40" t="n">
        <f aca="false">IFERROR(ABS(L3092)/K3092*100,0)</f>
        <v>4.22535228340341E-006</v>
      </c>
      <c r="N3092" s="39" t="n">
        <v>9.99</v>
      </c>
      <c r="O3092" s="39" t="n">
        <v>9.989999771</v>
      </c>
      <c r="P3092" s="39" t="n">
        <f aca="false">N3092-O3092</f>
        <v>2.2899999940762E-007</v>
      </c>
      <c r="Q3092" s="40" t="n">
        <f aca="false">IFERROR(ABS(P3092)/O3092*100,0)</f>
        <v>2.2922923389086E-006</v>
      </c>
      <c r="R3092" s="41" t="n">
        <v>22965120</v>
      </c>
      <c r="S3092" s="41" t="n">
        <v>22963800</v>
      </c>
      <c r="T3092" s="41" t="n">
        <f aca="false">R3092-S3092</f>
        <v>1320</v>
      </c>
      <c r="U3092" s="40" t="n">
        <f aca="false">IFERROR(ABS(T3092)/S3092*100,0)</f>
        <v>0.00574817756643064</v>
      </c>
    </row>
    <row r="3093" customFormat="false" ht="15" hidden="false" customHeight="false" outlineLevel="0" collapsed="false">
      <c r="A3093" s="38" t="n">
        <v>40206</v>
      </c>
      <c r="B3093" s="39" t="n">
        <v>10.18</v>
      </c>
      <c r="C3093" s="39" t="n">
        <v>10.18000031</v>
      </c>
      <c r="D3093" s="39" t="n">
        <f aca="false">B3093-C3093</f>
        <v>-3.10000000780519E-007</v>
      </c>
      <c r="E3093" s="40" t="n">
        <f aca="false">IFERROR(ABS(D3093)/C3093*100,0)</f>
        <v>3.04518655540708E-006</v>
      </c>
      <c r="F3093" s="39" t="n">
        <v>10.2</v>
      </c>
      <c r="G3093" s="39" t="n">
        <v>10.19999981</v>
      </c>
      <c r="H3093" s="39" t="n">
        <f aca="false">F3093-G3093</f>
        <v>1.89999999733459E-007</v>
      </c>
      <c r="I3093" s="40" t="n">
        <f aca="false">IFERROR(ABS(H3093)/G3093*100,0)</f>
        <v>1.86274513012426E-006</v>
      </c>
      <c r="J3093" s="39" t="n">
        <v>9.89</v>
      </c>
      <c r="K3093" s="39" t="n">
        <v>9.890000343</v>
      </c>
      <c r="L3093" s="39" t="n">
        <f aca="false">J3093-K3093</f>
        <v>-3.42999999958238E-007</v>
      </c>
      <c r="M3093" s="40" t="n">
        <f aca="false">IFERROR(ABS(L3093)/K3093*100,0)</f>
        <v>3.4681495254043E-006</v>
      </c>
      <c r="N3093" s="39" t="n">
        <v>10.05</v>
      </c>
      <c r="O3093" s="39" t="n">
        <v>10.05000019</v>
      </c>
      <c r="P3093" s="39" t="n">
        <f aca="false">N3093-O3093</f>
        <v>-1.89999999733459E-007</v>
      </c>
      <c r="Q3093" s="40" t="n">
        <f aca="false">IFERROR(ABS(P3093)/O3093*100,0)</f>
        <v>1.89054722528775E-006</v>
      </c>
      <c r="R3093" s="41" t="n">
        <v>40249036</v>
      </c>
      <c r="S3093" s="41" t="n">
        <v>40246500</v>
      </c>
      <c r="T3093" s="41" t="n">
        <f aca="false">R3093-S3093</f>
        <v>2536</v>
      </c>
      <c r="U3093" s="40" t="n">
        <f aca="false">IFERROR(ABS(T3093)/S3093*100,0)</f>
        <v>0.00630116904575553</v>
      </c>
    </row>
    <row r="3094" customFormat="false" ht="15" hidden="false" customHeight="false" outlineLevel="0" collapsed="false">
      <c r="A3094" s="38" t="n">
        <v>40207</v>
      </c>
      <c r="B3094" s="39" t="n">
        <v>10.24</v>
      </c>
      <c r="C3094" s="39" t="n">
        <v>10.23999977</v>
      </c>
      <c r="D3094" s="39" t="n">
        <f aca="false">B3094-C3094</f>
        <v>2.2999999949036E-007</v>
      </c>
      <c r="E3094" s="40" t="n">
        <f aca="false">IFERROR(ABS(D3094)/C3094*100,0)</f>
        <v>2.24609379547242E-006</v>
      </c>
      <c r="F3094" s="39" t="n">
        <v>10.37</v>
      </c>
      <c r="G3094" s="39" t="n">
        <v>10.36999989</v>
      </c>
      <c r="H3094" s="39" t="n">
        <f aca="false">F3094-G3094</f>
        <v>1.099999984433E-007</v>
      </c>
      <c r="I3094" s="40" t="n">
        <f aca="false">IFERROR(ABS(H3094)/G3094*100,0)</f>
        <v>1.06075216596072E-006</v>
      </c>
      <c r="J3094" s="39" t="n">
        <v>10.1</v>
      </c>
      <c r="K3094" s="39" t="n">
        <v>10.10000038</v>
      </c>
      <c r="L3094" s="39" t="n">
        <f aca="false">J3094-K3094</f>
        <v>-3.80000001243275E-007</v>
      </c>
      <c r="M3094" s="40" t="n">
        <f aca="false">IFERROR(ABS(L3094)/K3094*100,0)</f>
        <v>3.76237610837867E-006</v>
      </c>
      <c r="N3094" s="39" t="n">
        <v>10.16</v>
      </c>
      <c r="O3094" s="39" t="n">
        <v>10.15999985</v>
      </c>
      <c r="P3094" s="39" t="n">
        <f aca="false">N3094-O3094</f>
        <v>1.49999999976558E-007</v>
      </c>
      <c r="Q3094" s="40" t="n">
        <f aca="false">IFERROR(ABS(P3094)/O3094*100,0)</f>
        <v>1.47637797432209E-006</v>
      </c>
      <c r="R3094" s="41" t="n">
        <v>30072912</v>
      </c>
      <c r="S3094" s="41" t="n">
        <v>30073000</v>
      </c>
      <c r="T3094" s="41" t="n">
        <f aca="false">R3094-S3094</f>
        <v>-88</v>
      </c>
      <c r="U3094" s="40" t="n">
        <f aca="false">IFERROR(ABS(T3094)/S3094*100,0)</f>
        <v>0.000292621288198716</v>
      </c>
    </row>
    <row r="3095" customFormat="false" ht="15" hidden="false" customHeight="false" outlineLevel="0" collapsed="false">
      <c r="A3095" s="38" t="n">
        <v>40210</v>
      </c>
      <c r="B3095" s="39" t="n">
        <v>10.14</v>
      </c>
      <c r="C3095" s="39" t="n">
        <v>10.14000034</v>
      </c>
      <c r="D3095" s="39" t="n">
        <f aca="false">B3095-C3095</f>
        <v>-3.39999999710017E-007</v>
      </c>
      <c r="E3095" s="40" t="n">
        <f aca="false">IFERROR(ABS(D3095)/C3095*100,0)</f>
        <v>3.35305708392133E-006</v>
      </c>
      <c r="F3095" s="39" t="n">
        <v>10.29</v>
      </c>
      <c r="G3095" s="39" t="n">
        <v>10.28999996</v>
      </c>
      <c r="H3095" s="39" t="n">
        <f aca="false">F3095-G3095</f>
        <v>3.99999997569012E-008</v>
      </c>
      <c r="I3095" s="40" t="n">
        <f aca="false">IFERROR(ABS(H3095)/G3095*100,0)</f>
        <v>3.88726918487774E-007</v>
      </c>
      <c r="J3095" s="39" t="n">
        <v>9.92</v>
      </c>
      <c r="K3095" s="39" t="n">
        <v>9.920000076</v>
      </c>
      <c r="L3095" s="39" t="n">
        <f aca="false">J3095-K3095</f>
        <v>-7.60000009591977E-008</v>
      </c>
      <c r="M3095" s="40" t="n">
        <f aca="false">IFERROR(ABS(L3095)/K3095*100,0)</f>
        <v>7.66129036057859E-007</v>
      </c>
      <c r="N3095" s="39" t="n">
        <v>10.08</v>
      </c>
      <c r="O3095" s="39" t="n">
        <v>10.07999992</v>
      </c>
      <c r="P3095" s="39" t="n">
        <f aca="false">N3095-O3095</f>
        <v>7.99999995138023E-008</v>
      </c>
      <c r="Q3095" s="40" t="n">
        <f aca="false">IFERROR(ABS(P3095)/O3095*100,0)</f>
        <v>7.9365079512622E-007</v>
      </c>
      <c r="R3095" s="41" t="n">
        <v>23074348</v>
      </c>
      <c r="S3095" s="41" t="n">
        <v>23074400</v>
      </c>
      <c r="T3095" s="41" t="n">
        <f aca="false">R3095-S3095</f>
        <v>-52</v>
      </c>
      <c r="U3095" s="40" t="n">
        <f aca="false">IFERROR(ABS(T3095)/S3095*100,0)</f>
        <v>0.000225357972471657</v>
      </c>
    </row>
    <row r="3096" customFormat="false" ht="15" hidden="false" customHeight="false" outlineLevel="0" collapsed="false">
      <c r="A3096" s="38" t="n">
        <v>40211</v>
      </c>
      <c r="B3096" s="39" t="n">
        <v>10.08</v>
      </c>
      <c r="C3096" s="39" t="n">
        <v>10.07999992</v>
      </c>
      <c r="D3096" s="39" t="n">
        <f aca="false">B3096-C3096</f>
        <v>7.99999995138023E-008</v>
      </c>
      <c r="E3096" s="40" t="n">
        <f aca="false">IFERROR(ABS(D3096)/C3096*100,0)</f>
        <v>7.9365079512622E-007</v>
      </c>
      <c r="F3096" s="39" t="n">
        <v>10.08</v>
      </c>
      <c r="G3096" s="39" t="n">
        <v>10.07999992</v>
      </c>
      <c r="H3096" s="39" t="n">
        <f aca="false">F3096-G3096</f>
        <v>7.99999995138023E-008</v>
      </c>
      <c r="I3096" s="40" t="n">
        <f aca="false">IFERROR(ABS(H3096)/G3096*100,0)</f>
        <v>7.9365079512622E-007</v>
      </c>
      <c r="J3096" s="39" t="n">
        <v>9.9</v>
      </c>
      <c r="K3096" s="39" t="n">
        <v>9.899999619</v>
      </c>
      <c r="L3096" s="39" t="n">
        <f aca="false">J3096-K3096</f>
        <v>3.80999999549658E-007</v>
      </c>
      <c r="M3096" s="40" t="n">
        <f aca="false">IFERROR(ABS(L3096)/K3096*100,0)</f>
        <v>3.8484849920443E-006</v>
      </c>
      <c r="N3096" s="39" t="n">
        <v>9.96</v>
      </c>
      <c r="O3096" s="39" t="n">
        <v>9.960000038</v>
      </c>
      <c r="P3096" s="39" t="n">
        <f aca="false">N3096-O3096</f>
        <v>-3.79999995914204E-008</v>
      </c>
      <c r="Q3096" s="40" t="n">
        <f aca="false">IFERROR(ABS(P3096)/O3096*100,0)</f>
        <v>3.81526098859844E-007</v>
      </c>
      <c r="R3096" s="41" t="n">
        <v>18259202</v>
      </c>
      <c r="S3096" s="41" t="n">
        <v>18259200</v>
      </c>
      <c r="T3096" s="41" t="n">
        <f aca="false">R3096-S3096</f>
        <v>2</v>
      </c>
      <c r="U3096" s="40" t="n">
        <f aca="false">IFERROR(ABS(T3096)/S3096*100,0)</f>
        <v>1.09533824044865E-005</v>
      </c>
    </row>
    <row r="3097" customFormat="false" ht="15" hidden="false" customHeight="false" outlineLevel="0" collapsed="false">
      <c r="A3097" s="38" t="n">
        <v>40212</v>
      </c>
      <c r="B3097" s="39" t="n">
        <v>9.98</v>
      </c>
      <c r="C3097" s="39" t="n">
        <v>9.979999542</v>
      </c>
      <c r="D3097" s="39" t="n">
        <f aca="false">B3097-C3097</f>
        <v>4.58000000591596E-007</v>
      </c>
      <c r="E3097" s="40" t="n">
        <f aca="false">IFERROR(ABS(D3097)/C3097*100,0)</f>
        <v>4.58917857324684E-006</v>
      </c>
      <c r="F3097" s="39" t="n">
        <v>10.14</v>
      </c>
      <c r="G3097" s="39" t="n">
        <v>10.14000034</v>
      </c>
      <c r="H3097" s="39" t="n">
        <f aca="false">F3097-G3097</f>
        <v>-3.39999999710017E-007</v>
      </c>
      <c r="I3097" s="40" t="n">
        <f aca="false">IFERROR(ABS(H3097)/G3097*100,0)</f>
        <v>3.35305708392133E-006</v>
      </c>
      <c r="J3097" s="39" t="n">
        <v>9.92</v>
      </c>
      <c r="K3097" s="39" t="n">
        <v>9.920000076</v>
      </c>
      <c r="L3097" s="39" t="n">
        <f aca="false">J3097-K3097</f>
        <v>-7.60000009591977E-008</v>
      </c>
      <c r="M3097" s="40" t="n">
        <f aca="false">IFERROR(ABS(L3097)/K3097*100,0)</f>
        <v>7.66129036057859E-007</v>
      </c>
      <c r="N3097" s="39" t="n">
        <v>10.06</v>
      </c>
      <c r="O3097" s="39" t="n">
        <v>10.06000042</v>
      </c>
      <c r="P3097" s="39" t="n">
        <f aca="false">N3097-O3097</f>
        <v>-4.19999999223819E-007</v>
      </c>
      <c r="Q3097" s="40" t="n">
        <f aca="false">IFERROR(ABS(P3097)/O3097*100,0)</f>
        <v>4.17495011619313E-006</v>
      </c>
      <c r="R3097" s="41" t="n">
        <v>14830277</v>
      </c>
      <c r="S3097" s="41" t="n">
        <v>14829600</v>
      </c>
      <c r="T3097" s="41" t="n">
        <f aca="false">R3097-S3097</f>
        <v>677</v>
      </c>
      <c r="U3097" s="40" t="n">
        <f aca="false">IFERROR(ABS(T3097)/S3097*100,0)</f>
        <v>0.00456519393645142</v>
      </c>
    </row>
    <row r="3098" customFormat="false" ht="15" hidden="false" customHeight="false" outlineLevel="0" collapsed="false">
      <c r="A3098" s="38" t="n">
        <v>40213</v>
      </c>
      <c r="B3098" s="39" t="n">
        <v>10.02</v>
      </c>
      <c r="C3098" s="39" t="n">
        <v>10.02000046</v>
      </c>
      <c r="D3098" s="39" t="n">
        <f aca="false">B3098-C3098</f>
        <v>-4.60000000757077E-007</v>
      </c>
      <c r="E3098" s="40" t="n">
        <f aca="false">IFERROR(ABS(D3098)/C3098*100,0)</f>
        <v>4.59081816007299E-006</v>
      </c>
      <c r="F3098" s="39" t="n">
        <v>10.05</v>
      </c>
      <c r="G3098" s="39" t="n">
        <v>10.05000019</v>
      </c>
      <c r="H3098" s="39" t="n">
        <f aca="false">F3098-G3098</f>
        <v>-1.89999999733459E-007</v>
      </c>
      <c r="I3098" s="40" t="n">
        <f aca="false">IFERROR(ABS(H3098)/G3098*100,0)</f>
        <v>1.89054722528775E-006</v>
      </c>
      <c r="J3098" s="39" t="n">
        <v>9.6</v>
      </c>
      <c r="K3098" s="39" t="n">
        <v>9.600000381</v>
      </c>
      <c r="L3098" s="39" t="n">
        <f aca="false">J3098-K3098</f>
        <v>-3.80999999549658E-007</v>
      </c>
      <c r="M3098" s="40" t="n">
        <f aca="false">IFERROR(ABS(L3098)/K3098*100,0)</f>
        <v>3.96874983779918E-006</v>
      </c>
      <c r="N3098" s="39" t="n">
        <v>9.68</v>
      </c>
      <c r="O3098" s="39" t="n">
        <v>9.680000305</v>
      </c>
      <c r="P3098" s="39" t="n">
        <f aca="false">N3098-O3098</f>
        <v>-3.05000000366817E-007</v>
      </c>
      <c r="Q3098" s="40" t="n">
        <f aca="false">IFERROR(ABS(P3098)/O3098*100,0)</f>
        <v>3.15082635079336E-006</v>
      </c>
      <c r="R3098" s="41" t="n">
        <v>18370646</v>
      </c>
      <c r="S3098" s="41" t="n">
        <v>18370700</v>
      </c>
      <c r="T3098" s="41" t="n">
        <f aca="false">R3098-S3098</f>
        <v>-54</v>
      </c>
      <c r="U3098" s="40" t="n">
        <f aca="false">IFERROR(ABS(T3098)/S3098*100,0)</f>
        <v>0.000293946338462878</v>
      </c>
    </row>
    <row r="3099" customFormat="false" ht="15" hidden="false" customHeight="false" outlineLevel="0" collapsed="false">
      <c r="A3099" s="38" t="n">
        <v>40214</v>
      </c>
      <c r="B3099" s="39" t="n">
        <v>9.6</v>
      </c>
      <c r="C3099" s="39" t="n">
        <v>9.600000381</v>
      </c>
      <c r="D3099" s="39" t="n">
        <f aca="false">B3099-C3099</f>
        <v>-3.80999999549658E-007</v>
      </c>
      <c r="E3099" s="40" t="n">
        <f aca="false">IFERROR(ABS(D3099)/C3099*100,0)</f>
        <v>3.96874983779918E-006</v>
      </c>
      <c r="F3099" s="39" t="n">
        <v>9.71</v>
      </c>
      <c r="G3099" s="39" t="n">
        <v>9.710000038</v>
      </c>
      <c r="H3099" s="39" t="n">
        <f aca="false">F3099-G3099</f>
        <v>-3.79999995914204E-008</v>
      </c>
      <c r="I3099" s="40" t="n">
        <f aca="false">IFERROR(ABS(H3099)/G3099*100,0)</f>
        <v>3.91349118874436E-007</v>
      </c>
      <c r="J3099" s="39" t="n">
        <v>9.4</v>
      </c>
      <c r="K3099" s="39" t="n">
        <v>9.399999619</v>
      </c>
      <c r="L3099" s="39" t="n">
        <f aca="false">J3099-K3099</f>
        <v>3.80999999549658E-007</v>
      </c>
      <c r="M3099" s="40" t="n">
        <f aca="false">IFERROR(ABS(L3099)/K3099*100,0)</f>
        <v>4.05319164885445E-006</v>
      </c>
      <c r="N3099" s="39" t="n">
        <v>9.56</v>
      </c>
      <c r="O3099" s="39" t="n">
        <v>9.56000042</v>
      </c>
      <c r="P3099" s="39" t="n">
        <f aca="false">N3099-O3099</f>
        <v>-4.19999999223819E-007</v>
      </c>
      <c r="Q3099" s="40" t="n">
        <f aca="false">IFERROR(ABS(P3099)/O3099*100,0)</f>
        <v>4.39330523820018E-006</v>
      </c>
      <c r="R3099" s="41" t="n">
        <v>33731124</v>
      </c>
      <c r="S3099" s="41" t="n">
        <v>33731000</v>
      </c>
      <c r="T3099" s="41" t="n">
        <f aca="false">R3099-S3099</f>
        <v>124</v>
      </c>
      <c r="U3099" s="40" t="n">
        <f aca="false">IFERROR(ABS(T3099)/S3099*100,0)</f>
        <v>0.000367614360677122</v>
      </c>
    </row>
    <row r="3100" customFormat="false" ht="15" hidden="false" customHeight="false" outlineLevel="0" collapsed="false">
      <c r="A3100" s="38" t="n">
        <v>40217</v>
      </c>
      <c r="B3100" s="39" t="n">
        <v>9.7</v>
      </c>
      <c r="C3100" s="39" t="n">
        <v>9.699999809</v>
      </c>
      <c r="D3100" s="39" t="n">
        <f aca="false">B3100-C3100</f>
        <v>1.90999999816199E-007</v>
      </c>
      <c r="E3100" s="40" t="n">
        <f aca="false">IFERROR(ABS(D3100)/C3100*100,0)</f>
        <v>1.96907220182605E-006</v>
      </c>
      <c r="F3100" s="39" t="n">
        <v>9.74</v>
      </c>
      <c r="G3100" s="39" t="n">
        <v>9.739999771</v>
      </c>
      <c r="H3100" s="39" t="n">
        <f aca="false">F3100-G3100</f>
        <v>2.2899999940762E-007</v>
      </c>
      <c r="I3100" s="40" t="n">
        <f aca="false">IFERROR(ABS(H3100)/G3100*100,0)</f>
        <v>2.35112941264585E-006</v>
      </c>
      <c r="J3100" s="39" t="n">
        <v>9.43</v>
      </c>
      <c r="K3100" s="39" t="n">
        <v>9.430000305</v>
      </c>
      <c r="L3100" s="39" t="n">
        <f aca="false">J3100-K3100</f>
        <v>-3.05000000366817E-007</v>
      </c>
      <c r="M3100" s="40" t="n">
        <f aca="false">IFERROR(ABS(L3100)/K3100*100,0)</f>
        <v>3.23435832981998E-006</v>
      </c>
      <c r="N3100" s="39" t="n">
        <v>9.61</v>
      </c>
      <c r="O3100" s="39" t="n">
        <v>9.609999657</v>
      </c>
      <c r="P3100" s="39" t="n">
        <f aca="false">N3100-O3100</f>
        <v>3.42999999958238E-007</v>
      </c>
      <c r="Q3100" s="40" t="n">
        <f aca="false">IFERROR(ABS(P3100)/O3100*100,0)</f>
        <v>3.56919887825796E-006</v>
      </c>
      <c r="R3100" s="41" t="n">
        <v>25172986</v>
      </c>
      <c r="S3100" s="41" t="n">
        <v>25173000</v>
      </c>
      <c r="T3100" s="41" t="n">
        <f aca="false">R3100-S3100</f>
        <v>-14</v>
      </c>
      <c r="U3100" s="40" t="n">
        <f aca="false">IFERROR(ABS(T3100)/S3100*100,0)</f>
        <v>5.56151432089938E-005</v>
      </c>
    </row>
    <row r="3101" customFormat="false" ht="15" hidden="false" customHeight="false" outlineLevel="0" collapsed="false">
      <c r="A3101" s="38" t="n">
        <v>40218</v>
      </c>
      <c r="B3101" s="39" t="n">
        <v>9.7</v>
      </c>
      <c r="C3101" s="39" t="n">
        <v>9.699999809</v>
      </c>
      <c r="D3101" s="39" t="n">
        <f aca="false">B3101-C3101</f>
        <v>1.90999999816199E-007</v>
      </c>
      <c r="E3101" s="40" t="n">
        <f aca="false">IFERROR(ABS(D3101)/C3101*100,0)</f>
        <v>1.96907220182605E-006</v>
      </c>
      <c r="F3101" s="39" t="n">
        <v>9.82</v>
      </c>
      <c r="G3101" s="39" t="n">
        <v>9.819999695</v>
      </c>
      <c r="H3101" s="39" t="n">
        <f aca="false">F3101-G3101</f>
        <v>3.05000000366817E-007</v>
      </c>
      <c r="I3101" s="40" t="n">
        <f aca="false">IFERROR(ABS(H3101)/G3101*100,0)</f>
        <v>3.10590641384758E-006</v>
      </c>
      <c r="J3101" s="39" t="n">
        <v>9.55</v>
      </c>
      <c r="K3101" s="39" t="n">
        <v>9.550000191</v>
      </c>
      <c r="L3101" s="39" t="n">
        <f aca="false">J3101-K3101</f>
        <v>-1.90999999816199E-007</v>
      </c>
      <c r="M3101" s="40" t="n">
        <f aca="false">IFERROR(ABS(L3101)/K3101*100,0)</f>
        <v>1.99999995807539E-006</v>
      </c>
      <c r="N3101" s="39" t="n">
        <v>9.6</v>
      </c>
      <c r="O3101" s="39" t="n">
        <v>9.600000381</v>
      </c>
      <c r="P3101" s="39" t="n">
        <f aca="false">N3101-O3101</f>
        <v>-3.80999999549658E-007</v>
      </c>
      <c r="Q3101" s="40" t="n">
        <f aca="false">IFERROR(ABS(P3101)/O3101*100,0)</f>
        <v>3.96874983779918E-006</v>
      </c>
      <c r="R3101" s="41" t="n">
        <v>29316230</v>
      </c>
      <c r="S3101" s="41" t="n">
        <v>29316300</v>
      </c>
      <c r="T3101" s="41" t="n">
        <f aca="false">R3101-S3101</f>
        <v>-70</v>
      </c>
      <c r="U3101" s="40" t="n">
        <f aca="false">IFERROR(ABS(T3101)/S3101*100,0)</f>
        <v>0.00023877501594676</v>
      </c>
    </row>
    <row r="3102" customFormat="false" ht="15" hidden="false" customHeight="false" outlineLevel="0" collapsed="false">
      <c r="A3102" s="38" t="n">
        <v>40219</v>
      </c>
      <c r="B3102" s="39" t="n">
        <v>9.6</v>
      </c>
      <c r="C3102" s="39" t="n">
        <v>9.600000381</v>
      </c>
      <c r="D3102" s="39" t="n">
        <f aca="false">B3102-C3102</f>
        <v>-3.80999999549658E-007</v>
      </c>
      <c r="E3102" s="40" t="n">
        <f aca="false">IFERROR(ABS(D3102)/C3102*100,0)</f>
        <v>3.96874983779918E-006</v>
      </c>
      <c r="F3102" s="39" t="n">
        <v>9.73</v>
      </c>
      <c r="G3102" s="39" t="n">
        <v>9.729999542</v>
      </c>
      <c r="H3102" s="39" t="n">
        <f aca="false">F3102-G3102</f>
        <v>4.58000000591596E-007</v>
      </c>
      <c r="I3102" s="40" t="n">
        <f aca="false">IFERROR(ABS(H3102)/G3102*100,0)</f>
        <v>4.70709169732864E-006</v>
      </c>
      <c r="J3102" s="39" t="n">
        <v>9.51</v>
      </c>
      <c r="K3102" s="39" t="n">
        <v>9.510000229</v>
      </c>
      <c r="L3102" s="39" t="n">
        <f aca="false">J3102-K3102</f>
        <v>-2.2899999940762E-007</v>
      </c>
      <c r="M3102" s="40" t="n">
        <f aca="false">IFERROR(ABS(L3102)/K3102*100,0)</f>
        <v>2.40799152358906E-006</v>
      </c>
      <c r="N3102" s="39" t="n">
        <v>9.7</v>
      </c>
      <c r="O3102" s="39" t="n">
        <v>9.699999809</v>
      </c>
      <c r="P3102" s="39" t="n">
        <f aca="false">N3102-O3102</f>
        <v>1.90999999816199E-007</v>
      </c>
      <c r="Q3102" s="40" t="n">
        <f aca="false">IFERROR(ABS(P3102)/O3102*100,0)</f>
        <v>1.96907220182605E-006</v>
      </c>
      <c r="R3102" s="41" t="n">
        <v>17525596</v>
      </c>
      <c r="S3102" s="41" t="n">
        <v>17525600</v>
      </c>
      <c r="T3102" s="41" t="n">
        <f aca="false">R3102-S3102</f>
        <v>-4</v>
      </c>
      <c r="U3102" s="40" t="n">
        <f aca="false">IFERROR(ABS(T3102)/S3102*100,0)</f>
        <v>2.28237549641667E-005</v>
      </c>
    </row>
    <row r="3103" customFormat="false" ht="15" hidden="false" customHeight="false" outlineLevel="0" collapsed="false">
      <c r="A3103" s="38" t="n">
        <v>40220</v>
      </c>
      <c r="B3103" s="39" t="n">
        <v>9.74</v>
      </c>
      <c r="C3103" s="39" t="n">
        <v>9.739999771</v>
      </c>
      <c r="D3103" s="39" t="n">
        <f aca="false">B3103-C3103</f>
        <v>2.2899999940762E-007</v>
      </c>
      <c r="E3103" s="40" t="n">
        <f aca="false">IFERROR(ABS(D3103)/C3103*100,0)</f>
        <v>2.35112941264585E-006</v>
      </c>
      <c r="F3103" s="39" t="n">
        <v>9.91</v>
      </c>
      <c r="G3103" s="39" t="n">
        <v>9.909999847</v>
      </c>
      <c r="H3103" s="39" t="n">
        <f aca="false">F3103-G3103</f>
        <v>1.53000000224779E-007</v>
      </c>
      <c r="I3103" s="40" t="n">
        <f aca="false">IFERROR(ABS(H3103)/G3103*100,0)</f>
        <v>1.54389508160382E-006</v>
      </c>
      <c r="J3103" s="39" t="n">
        <v>9.6</v>
      </c>
      <c r="K3103" s="39" t="n">
        <v>9.600000381</v>
      </c>
      <c r="L3103" s="39" t="n">
        <f aca="false">J3103-K3103</f>
        <v>-3.80999999549658E-007</v>
      </c>
      <c r="M3103" s="40" t="n">
        <f aca="false">IFERROR(ABS(L3103)/K3103*100,0)</f>
        <v>3.96874983779918E-006</v>
      </c>
      <c r="N3103" s="39" t="n">
        <v>9.89</v>
      </c>
      <c r="O3103" s="39" t="n">
        <v>9.890000343</v>
      </c>
      <c r="P3103" s="39" t="n">
        <f aca="false">N3103-O3103</f>
        <v>-3.42999999958238E-007</v>
      </c>
      <c r="Q3103" s="40" t="n">
        <f aca="false">IFERROR(ABS(P3103)/O3103*100,0)</f>
        <v>3.4681495254043E-006</v>
      </c>
      <c r="R3103" s="41" t="n">
        <v>13726034</v>
      </c>
      <c r="S3103" s="41" t="n">
        <v>13726100</v>
      </c>
      <c r="T3103" s="41" t="n">
        <f aca="false">R3103-S3103</f>
        <v>-66</v>
      </c>
      <c r="U3103" s="40" t="n">
        <f aca="false">IFERROR(ABS(T3103)/S3103*100,0)</f>
        <v>0.000480835780010345</v>
      </c>
    </row>
    <row r="3104" customFormat="false" ht="15" hidden="false" customHeight="false" outlineLevel="0" collapsed="false">
      <c r="A3104" s="38" t="n">
        <v>40221</v>
      </c>
      <c r="B3104" s="39" t="n">
        <v>9.79</v>
      </c>
      <c r="C3104" s="39" t="n">
        <v>9.789999962</v>
      </c>
      <c r="D3104" s="39" t="n">
        <f aca="false">B3104-C3104</f>
        <v>3.79999995914204E-008</v>
      </c>
      <c r="E3104" s="40" t="n">
        <f aca="false">IFERROR(ABS(D3104)/C3104*100,0)</f>
        <v>3.88151172001204E-007</v>
      </c>
      <c r="F3104" s="39" t="n">
        <v>9.85</v>
      </c>
      <c r="G3104" s="39" t="n">
        <v>9.850000381</v>
      </c>
      <c r="H3104" s="39" t="n">
        <f aca="false">F3104-G3104</f>
        <v>-3.80999999549658E-007</v>
      </c>
      <c r="I3104" s="40" t="n">
        <f aca="false">IFERROR(ABS(H3104)/G3104*100,0)</f>
        <v>3.86802015038073E-006</v>
      </c>
      <c r="J3104" s="39" t="n">
        <v>9.65</v>
      </c>
      <c r="K3104" s="39" t="n">
        <v>9.649999619</v>
      </c>
      <c r="L3104" s="39" t="n">
        <f aca="false">J3104-K3104</f>
        <v>3.80999999549658E-007</v>
      </c>
      <c r="M3104" s="40" t="n">
        <f aca="false">IFERROR(ABS(L3104)/K3104*100,0)</f>
        <v>3.94818667971243E-006</v>
      </c>
      <c r="N3104" s="39" t="n">
        <v>9.71</v>
      </c>
      <c r="O3104" s="39" t="n">
        <v>9.710000038</v>
      </c>
      <c r="P3104" s="39" t="n">
        <f aca="false">N3104-O3104</f>
        <v>-3.79999995914204E-008</v>
      </c>
      <c r="Q3104" s="40" t="n">
        <f aca="false">IFERROR(ABS(P3104)/O3104*100,0)</f>
        <v>3.91349118874436E-007</v>
      </c>
      <c r="R3104" s="41" t="n">
        <v>13563893</v>
      </c>
      <c r="S3104" s="41" t="n">
        <v>13563900</v>
      </c>
      <c r="T3104" s="41" t="n">
        <f aca="false">R3104-S3104</f>
        <v>-7</v>
      </c>
      <c r="U3104" s="40" t="n">
        <f aca="false">IFERROR(ABS(T3104)/S3104*100,0)</f>
        <v>5.16075759921556E-005</v>
      </c>
    </row>
    <row r="3105" customFormat="false" ht="15" hidden="false" customHeight="false" outlineLevel="0" collapsed="false">
      <c r="A3105" s="38" t="n">
        <v>40225</v>
      </c>
      <c r="B3105" s="39" t="n">
        <v>9.75</v>
      </c>
      <c r="C3105" s="39" t="n">
        <v>9.75</v>
      </c>
      <c r="D3105" s="39" t="n">
        <f aca="false">B3105-C3105</f>
        <v>0</v>
      </c>
      <c r="E3105" s="40" t="n">
        <f aca="false">IFERROR(ABS(D3105)/C3105*100,0)</f>
        <v>0</v>
      </c>
      <c r="F3105" s="39" t="n">
        <v>9.92</v>
      </c>
      <c r="G3105" s="39" t="n">
        <v>9.920000076</v>
      </c>
      <c r="H3105" s="39" t="n">
        <f aca="false">F3105-G3105</f>
        <v>-7.60000009591977E-008</v>
      </c>
      <c r="I3105" s="40" t="n">
        <f aca="false">IFERROR(ABS(H3105)/G3105*100,0)</f>
        <v>7.66129036057859E-007</v>
      </c>
      <c r="J3105" s="39" t="n">
        <v>9.72</v>
      </c>
      <c r="K3105" s="39" t="n">
        <v>9.720000267</v>
      </c>
      <c r="L3105" s="39" t="n">
        <f aca="false">J3105-K3105</f>
        <v>-2.6699999899904E-007</v>
      </c>
      <c r="M3105" s="40" t="n">
        <f aca="false">IFERROR(ABS(L3105)/K3105*100,0)</f>
        <v>2.74691349449363E-006</v>
      </c>
      <c r="N3105" s="39" t="n">
        <v>9.91</v>
      </c>
      <c r="O3105" s="39" t="n">
        <v>9.909999847</v>
      </c>
      <c r="P3105" s="39" t="n">
        <f aca="false">N3105-O3105</f>
        <v>1.53000000224779E-007</v>
      </c>
      <c r="Q3105" s="40" t="n">
        <f aca="false">IFERROR(ABS(P3105)/O3105*100,0)</f>
        <v>1.54389508160382E-006</v>
      </c>
      <c r="R3105" s="41" t="n">
        <v>9532769</v>
      </c>
      <c r="S3105" s="41" t="n">
        <v>9532800</v>
      </c>
      <c r="T3105" s="41" t="n">
        <f aca="false">R3105-S3105</f>
        <v>-31</v>
      </c>
      <c r="U3105" s="40" t="n">
        <f aca="false">IFERROR(ABS(T3105)/S3105*100,0)</f>
        <v>0.000325193017791205</v>
      </c>
    </row>
    <row r="3106" customFormat="false" ht="15" hidden="false" customHeight="false" outlineLevel="0" collapsed="false">
      <c r="A3106" s="38" t="n">
        <v>40226</v>
      </c>
      <c r="B3106" s="39" t="n">
        <v>9.95</v>
      </c>
      <c r="C3106" s="39" t="n">
        <v>9.949999809</v>
      </c>
      <c r="D3106" s="39" t="n">
        <f aca="false">B3106-C3106</f>
        <v>1.90999999816199E-007</v>
      </c>
      <c r="E3106" s="40" t="n">
        <f aca="false">IFERROR(ABS(D3106)/C3106*100,0)</f>
        <v>1.91959802495107E-006</v>
      </c>
      <c r="F3106" s="39" t="n">
        <v>10.06</v>
      </c>
      <c r="G3106" s="39" t="n">
        <v>10.06000042</v>
      </c>
      <c r="H3106" s="39" t="n">
        <f aca="false">F3106-G3106</f>
        <v>-4.19999999223819E-007</v>
      </c>
      <c r="I3106" s="40" t="n">
        <f aca="false">IFERROR(ABS(H3106)/G3106*100,0)</f>
        <v>4.17495011619313E-006</v>
      </c>
      <c r="J3106" s="39" t="n">
        <v>9.9</v>
      </c>
      <c r="K3106" s="39" t="n">
        <v>9.899999619</v>
      </c>
      <c r="L3106" s="39" t="n">
        <f aca="false">J3106-K3106</f>
        <v>3.80999999549658E-007</v>
      </c>
      <c r="M3106" s="40" t="n">
        <f aca="false">IFERROR(ABS(L3106)/K3106*100,0)</f>
        <v>3.8484849920443E-006</v>
      </c>
      <c r="N3106" s="39" t="n">
        <v>10.02</v>
      </c>
      <c r="O3106" s="39" t="n">
        <v>10.02000046</v>
      </c>
      <c r="P3106" s="39" t="n">
        <f aca="false">N3106-O3106</f>
        <v>-4.60000000757077E-007</v>
      </c>
      <c r="Q3106" s="40" t="n">
        <f aca="false">IFERROR(ABS(P3106)/O3106*100,0)</f>
        <v>4.59081816007299E-006</v>
      </c>
      <c r="R3106" s="41" t="n">
        <v>13959305</v>
      </c>
      <c r="S3106" s="41" t="n">
        <v>13959400</v>
      </c>
      <c r="T3106" s="41" t="n">
        <f aca="false">R3106-S3106</f>
        <v>-95</v>
      </c>
      <c r="U3106" s="40" t="n">
        <f aca="false">IFERROR(ABS(T3106)/S3106*100,0)</f>
        <v>0.000680545009097812</v>
      </c>
    </row>
    <row r="3107" customFormat="false" ht="15" hidden="false" customHeight="false" outlineLevel="0" collapsed="false">
      <c r="A3107" s="38" t="n">
        <v>40227</v>
      </c>
      <c r="B3107" s="39" t="n">
        <v>10.06</v>
      </c>
      <c r="C3107" s="39" t="n">
        <v>10.06000042</v>
      </c>
      <c r="D3107" s="39" t="n">
        <f aca="false">B3107-C3107</f>
        <v>-4.19999999223819E-007</v>
      </c>
      <c r="E3107" s="40" t="n">
        <f aca="false">IFERROR(ABS(D3107)/C3107*100,0)</f>
        <v>4.17495011619313E-006</v>
      </c>
      <c r="F3107" s="39" t="n">
        <v>10.1</v>
      </c>
      <c r="G3107" s="39" t="n">
        <v>10.10000038</v>
      </c>
      <c r="H3107" s="39" t="n">
        <f aca="false">F3107-G3107</f>
        <v>-3.80000001243275E-007</v>
      </c>
      <c r="I3107" s="40" t="n">
        <f aca="false">IFERROR(ABS(H3107)/G3107*100,0)</f>
        <v>3.76237610837867E-006</v>
      </c>
      <c r="J3107" s="39" t="n">
        <v>9.91</v>
      </c>
      <c r="K3107" s="39" t="n">
        <v>9.909999847</v>
      </c>
      <c r="L3107" s="39" t="n">
        <f aca="false">J3107-K3107</f>
        <v>1.53000000224779E-007</v>
      </c>
      <c r="M3107" s="40" t="n">
        <f aca="false">IFERROR(ABS(L3107)/K3107*100,0)</f>
        <v>1.54389508160382E-006</v>
      </c>
      <c r="N3107" s="39" t="n">
        <v>10.06</v>
      </c>
      <c r="O3107" s="39" t="n">
        <v>10.06000042</v>
      </c>
      <c r="P3107" s="39" t="n">
        <f aca="false">N3107-O3107</f>
        <v>-4.19999999223819E-007</v>
      </c>
      <c r="Q3107" s="40" t="n">
        <f aca="false">IFERROR(ABS(P3107)/O3107*100,0)</f>
        <v>4.17495011619313E-006</v>
      </c>
      <c r="R3107" s="41" t="n">
        <v>5163070</v>
      </c>
      <c r="S3107" s="41" t="n">
        <v>5162700</v>
      </c>
      <c r="T3107" s="41" t="n">
        <f aca="false">R3107-S3107</f>
        <v>370</v>
      </c>
      <c r="U3107" s="40" t="n">
        <f aca="false">IFERROR(ABS(T3107)/S3107*100,0)</f>
        <v>0.00716679256977938</v>
      </c>
    </row>
    <row r="3108" customFormat="false" ht="15" hidden="false" customHeight="false" outlineLevel="0" collapsed="false">
      <c r="A3108" s="38" t="n">
        <v>40228</v>
      </c>
      <c r="B3108" s="39" t="n">
        <v>10.05</v>
      </c>
      <c r="C3108" s="39" t="n">
        <v>10.05000019</v>
      </c>
      <c r="D3108" s="39" t="n">
        <f aca="false">B3108-C3108</f>
        <v>-1.89999999733459E-007</v>
      </c>
      <c r="E3108" s="40" t="n">
        <f aca="false">IFERROR(ABS(D3108)/C3108*100,0)</f>
        <v>1.89054722528775E-006</v>
      </c>
      <c r="F3108" s="39" t="n">
        <v>10.09</v>
      </c>
      <c r="G3108" s="39" t="n">
        <v>10.09000015</v>
      </c>
      <c r="H3108" s="39" t="n">
        <f aca="false">F3108-G3108</f>
        <v>-1.49999999976558E-007</v>
      </c>
      <c r="I3108" s="40" t="n">
        <f aca="false">IFERROR(ABS(H3108)/G3108*100,0)</f>
        <v>1.48662039392098E-006</v>
      </c>
      <c r="J3108" s="39" t="n">
        <v>9.92</v>
      </c>
      <c r="K3108" s="39" t="n">
        <v>9.920000076</v>
      </c>
      <c r="L3108" s="39" t="n">
        <f aca="false">J3108-K3108</f>
        <v>-7.60000009591977E-008</v>
      </c>
      <c r="M3108" s="40" t="n">
        <f aca="false">IFERROR(ABS(L3108)/K3108*100,0)</f>
        <v>7.66129036057859E-007</v>
      </c>
      <c r="N3108" s="39" t="n">
        <v>10.02</v>
      </c>
      <c r="O3108" s="39" t="n">
        <v>10.02000046</v>
      </c>
      <c r="P3108" s="39" t="n">
        <f aca="false">N3108-O3108</f>
        <v>-4.60000000757077E-007</v>
      </c>
      <c r="Q3108" s="40" t="n">
        <f aca="false">IFERROR(ABS(P3108)/O3108*100,0)</f>
        <v>4.59081816007299E-006</v>
      </c>
      <c r="R3108" s="41" t="n">
        <v>8055068</v>
      </c>
      <c r="S3108" s="41" t="n">
        <v>8055100</v>
      </c>
      <c r="T3108" s="41" t="n">
        <f aca="false">R3108-S3108</f>
        <v>-32</v>
      </c>
      <c r="U3108" s="40" t="n">
        <f aca="false">IFERROR(ABS(T3108)/S3108*100,0)</f>
        <v>0.000397263845265732</v>
      </c>
    </row>
    <row r="3109" customFormat="false" ht="15" hidden="false" customHeight="false" outlineLevel="0" collapsed="false">
      <c r="A3109" s="38" t="n">
        <v>40231</v>
      </c>
      <c r="B3109" s="39" t="n">
        <v>10.03</v>
      </c>
      <c r="C3109" s="39" t="n">
        <v>10.02999973</v>
      </c>
      <c r="D3109" s="39" t="n">
        <f aca="false">B3109-C3109</f>
        <v>2.69999999247261E-007</v>
      </c>
      <c r="E3109" s="40" t="n">
        <f aca="false">IFERROR(ABS(D3109)/C3109*100,0)</f>
        <v>2.69192429227774E-006</v>
      </c>
      <c r="F3109" s="39" t="n">
        <v>10.09</v>
      </c>
      <c r="G3109" s="39" t="n">
        <v>10.09000015</v>
      </c>
      <c r="H3109" s="39" t="n">
        <f aca="false">F3109-G3109</f>
        <v>-1.49999999976558E-007</v>
      </c>
      <c r="I3109" s="40" t="n">
        <f aca="false">IFERROR(ABS(H3109)/G3109*100,0)</f>
        <v>1.48662039392098E-006</v>
      </c>
      <c r="J3109" s="39" t="n">
        <v>9.98</v>
      </c>
      <c r="K3109" s="39" t="n">
        <v>9.979999542</v>
      </c>
      <c r="L3109" s="39" t="n">
        <f aca="false">J3109-K3109</f>
        <v>4.58000000591596E-007</v>
      </c>
      <c r="M3109" s="40" t="n">
        <f aca="false">IFERROR(ABS(L3109)/K3109*100,0)</f>
        <v>4.58917857324684E-006</v>
      </c>
      <c r="N3109" s="39" t="n">
        <v>10</v>
      </c>
      <c r="O3109" s="39" t="n">
        <v>10</v>
      </c>
      <c r="P3109" s="39" t="n">
        <f aca="false">N3109-O3109</f>
        <v>0</v>
      </c>
      <c r="Q3109" s="40" t="n">
        <f aca="false">IFERROR(ABS(P3109)/O3109*100,0)</f>
        <v>0</v>
      </c>
      <c r="R3109" s="41" t="n">
        <v>8422845</v>
      </c>
      <c r="S3109" s="41" t="n">
        <v>8422700</v>
      </c>
      <c r="T3109" s="41" t="n">
        <f aca="false">R3109-S3109</f>
        <v>145</v>
      </c>
      <c r="U3109" s="40" t="n">
        <f aca="false">IFERROR(ABS(T3109)/S3109*100,0)</f>
        <v>0.00172153822408491</v>
      </c>
    </row>
    <row r="3110" customFormat="false" ht="15" hidden="false" customHeight="false" outlineLevel="0" collapsed="false">
      <c r="A3110" s="38" t="n">
        <v>40232</v>
      </c>
      <c r="B3110" s="39" t="n">
        <v>10.03</v>
      </c>
      <c r="C3110" s="39" t="n">
        <v>10.02999973</v>
      </c>
      <c r="D3110" s="39" t="n">
        <f aca="false">B3110-C3110</f>
        <v>2.69999999247261E-007</v>
      </c>
      <c r="E3110" s="40" t="n">
        <f aca="false">IFERROR(ABS(D3110)/C3110*100,0)</f>
        <v>2.69192429227774E-006</v>
      </c>
      <c r="F3110" s="39" t="n">
        <v>10.03</v>
      </c>
      <c r="G3110" s="39" t="n">
        <v>10.02999973</v>
      </c>
      <c r="H3110" s="39" t="n">
        <f aca="false">F3110-G3110</f>
        <v>2.69999999247261E-007</v>
      </c>
      <c r="I3110" s="40" t="n">
        <f aca="false">IFERROR(ABS(H3110)/G3110*100,0)</f>
        <v>2.69192429227774E-006</v>
      </c>
      <c r="J3110" s="39" t="n">
        <v>9.78</v>
      </c>
      <c r="K3110" s="39" t="n">
        <v>9.779999733</v>
      </c>
      <c r="L3110" s="39" t="n">
        <f aca="false">J3110-K3110</f>
        <v>2.6699999899904E-007</v>
      </c>
      <c r="M3110" s="40" t="n">
        <f aca="false">IFERROR(ABS(L3110)/K3110*100,0)</f>
        <v>2.73006141399084E-006</v>
      </c>
      <c r="N3110" s="39" t="n">
        <v>9.85</v>
      </c>
      <c r="O3110" s="39" t="n">
        <v>9.850000381</v>
      </c>
      <c r="P3110" s="39" t="n">
        <f aca="false">N3110-O3110</f>
        <v>-3.80999999549658E-007</v>
      </c>
      <c r="Q3110" s="40" t="n">
        <f aca="false">IFERROR(ABS(P3110)/O3110*100,0)</f>
        <v>3.86802015038073E-006</v>
      </c>
      <c r="R3110" s="41" t="n">
        <v>18118038</v>
      </c>
      <c r="S3110" s="41" t="n">
        <v>18118100</v>
      </c>
      <c r="T3110" s="41" t="n">
        <f aca="false">R3110-S3110</f>
        <v>-62</v>
      </c>
      <c r="U3110" s="40" t="n">
        <f aca="false">IFERROR(ABS(T3110)/S3110*100,0)</f>
        <v>0.000342199237226862</v>
      </c>
    </row>
    <row r="3111" customFormat="false" ht="15" hidden="false" customHeight="false" outlineLevel="0" collapsed="false">
      <c r="A3111" s="38" t="n">
        <v>40233</v>
      </c>
      <c r="B3111" s="39" t="n">
        <v>9.85</v>
      </c>
      <c r="C3111" s="39" t="n">
        <v>9.850000381</v>
      </c>
      <c r="D3111" s="39" t="n">
        <f aca="false">B3111-C3111</f>
        <v>-3.80999999549658E-007</v>
      </c>
      <c r="E3111" s="40" t="n">
        <f aca="false">IFERROR(ABS(D3111)/C3111*100,0)</f>
        <v>3.86802015038073E-006</v>
      </c>
      <c r="F3111" s="39" t="n">
        <v>9.96</v>
      </c>
      <c r="G3111" s="39" t="n">
        <v>9.960000038</v>
      </c>
      <c r="H3111" s="39" t="n">
        <f aca="false">F3111-G3111</f>
        <v>-3.79999995914204E-008</v>
      </c>
      <c r="I3111" s="40" t="n">
        <f aca="false">IFERROR(ABS(H3111)/G3111*100,0)</f>
        <v>3.81526098859844E-007</v>
      </c>
      <c r="J3111" s="39" t="n">
        <v>9.75</v>
      </c>
      <c r="K3111" s="39" t="n">
        <v>9.75</v>
      </c>
      <c r="L3111" s="39" t="n">
        <f aca="false">J3111-K3111</f>
        <v>0</v>
      </c>
      <c r="M3111" s="40" t="n">
        <f aca="false">IFERROR(ABS(L3111)/K3111*100,0)</f>
        <v>0</v>
      </c>
      <c r="N3111" s="39" t="n">
        <v>9.82</v>
      </c>
      <c r="O3111" s="39" t="n">
        <v>9.819999695</v>
      </c>
      <c r="P3111" s="39" t="n">
        <f aca="false">N3111-O3111</f>
        <v>3.05000000366817E-007</v>
      </c>
      <c r="Q3111" s="40" t="n">
        <f aca="false">IFERROR(ABS(P3111)/O3111*100,0)</f>
        <v>3.10590641384758E-006</v>
      </c>
      <c r="R3111" s="41" t="n">
        <v>13237584</v>
      </c>
      <c r="S3111" s="41" t="n">
        <v>13237600</v>
      </c>
      <c r="T3111" s="41" t="n">
        <f aca="false">R3111-S3111</f>
        <v>-16</v>
      </c>
      <c r="U3111" s="40" t="n">
        <f aca="false">IFERROR(ABS(T3111)/S3111*100,0)</f>
        <v>0.000120867831026772</v>
      </c>
    </row>
    <row r="3112" customFormat="false" ht="15" hidden="false" customHeight="false" outlineLevel="0" collapsed="false">
      <c r="A3112" s="38" t="n">
        <v>40234</v>
      </c>
      <c r="B3112" s="39" t="n">
        <v>9.75</v>
      </c>
      <c r="C3112" s="39" t="n">
        <v>9.75</v>
      </c>
      <c r="D3112" s="39" t="n">
        <f aca="false">B3112-C3112</f>
        <v>0</v>
      </c>
      <c r="E3112" s="40" t="n">
        <f aca="false">IFERROR(ABS(D3112)/C3112*100,0)</f>
        <v>0</v>
      </c>
      <c r="F3112" s="39" t="n">
        <v>9.79</v>
      </c>
      <c r="G3112" s="39" t="n">
        <v>9.789999962</v>
      </c>
      <c r="H3112" s="39" t="n">
        <f aca="false">F3112-G3112</f>
        <v>3.79999995914204E-008</v>
      </c>
      <c r="I3112" s="40" t="n">
        <f aca="false">IFERROR(ABS(H3112)/G3112*100,0)</f>
        <v>3.88151172001204E-007</v>
      </c>
      <c r="J3112" s="39" t="n">
        <v>9.56</v>
      </c>
      <c r="K3112" s="39" t="n">
        <v>9.56000042</v>
      </c>
      <c r="L3112" s="39" t="n">
        <f aca="false">J3112-K3112</f>
        <v>-4.19999999223819E-007</v>
      </c>
      <c r="M3112" s="40" t="n">
        <f aca="false">IFERROR(ABS(L3112)/K3112*100,0)</f>
        <v>4.39330523820018E-006</v>
      </c>
      <c r="N3112" s="39" t="n">
        <v>9.75</v>
      </c>
      <c r="O3112" s="39" t="n">
        <v>9.75</v>
      </c>
      <c r="P3112" s="39" t="n">
        <f aca="false">N3112-O3112</f>
        <v>0</v>
      </c>
      <c r="Q3112" s="40" t="n">
        <f aca="false">IFERROR(ABS(P3112)/O3112*100,0)</f>
        <v>0</v>
      </c>
      <c r="R3112" s="41" t="n">
        <v>18315776</v>
      </c>
      <c r="S3112" s="41" t="n">
        <v>18311800</v>
      </c>
      <c r="T3112" s="41" t="n">
        <f aca="false">R3112-S3112</f>
        <v>3976</v>
      </c>
      <c r="U3112" s="40" t="n">
        <f aca="false">IFERROR(ABS(T3112)/S3112*100,0)</f>
        <v>0.0217127753688878</v>
      </c>
    </row>
    <row r="3113" customFormat="false" ht="15" hidden="false" customHeight="false" outlineLevel="0" collapsed="false">
      <c r="A3113" s="38" t="n">
        <v>40235</v>
      </c>
      <c r="B3113" s="39" t="n">
        <v>9.73</v>
      </c>
      <c r="C3113" s="39" t="n">
        <v>9.729999542</v>
      </c>
      <c r="D3113" s="39" t="n">
        <f aca="false">B3113-C3113</f>
        <v>4.58000000591596E-007</v>
      </c>
      <c r="E3113" s="40" t="n">
        <f aca="false">IFERROR(ABS(D3113)/C3113*100,0)</f>
        <v>4.70709169732864E-006</v>
      </c>
      <c r="F3113" s="39" t="n">
        <v>9.78</v>
      </c>
      <c r="G3113" s="39" t="n">
        <v>9.779999733</v>
      </c>
      <c r="H3113" s="39" t="n">
        <f aca="false">F3113-G3113</f>
        <v>2.6699999899904E-007</v>
      </c>
      <c r="I3113" s="40" t="n">
        <f aca="false">IFERROR(ABS(H3113)/G3113*100,0)</f>
        <v>2.73006141399084E-006</v>
      </c>
      <c r="J3113" s="39" t="n">
        <v>9.64</v>
      </c>
      <c r="K3113" s="39" t="n">
        <v>9.640000343</v>
      </c>
      <c r="L3113" s="39" t="n">
        <f aca="false">J3113-K3113</f>
        <v>-3.42999999958238E-007</v>
      </c>
      <c r="M3113" s="40" t="n">
        <f aca="false">IFERROR(ABS(L3113)/K3113*100,0)</f>
        <v>3.55809115927371E-006</v>
      </c>
      <c r="N3113" s="39" t="n">
        <v>9.75</v>
      </c>
      <c r="O3113" s="39" t="n">
        <v>9.75</v>
      </c>
      <c r="P3113" s="39" t="n">
        <f aca="false">N3113-O3113</f>
        <v>0</v>
      </c>
      <c r="Q3113" s="40" t="n">
        <f aca="false">IFERROR(ABS(P3113)/O3113*100,0)</f>
        <v>0</v>
      </c>
      <c r="R3113" s="41" t="n">
        <v>9389768</v>
      </c>
      <c r="S3113" s="41" t="n">
        <v>9389800</v>
      </c>
      <c r="T3113" s="41" t="n">
        <f aca="false">R3113-S3113</f>
        <v>-32</v>
      </c>
      <c r="U3113" s="40" t="n">
        <f aca="false">IFERROR(ABS(T3113)/S3113*100,0)</f>
        <v>0.000340795331103964</v>
      </c>
    </row>
    <row r="3114" customFormat="false" ht="15" hidden="false" customHeight="false" outlineLevel="0" collapsed="false">
      <c r="A3114" s="38" t="n">
        <v>40238</v>
      </c>
      <c r="B3114" s="39" t="n">
        <v>9.91</v>
      </c>
      <c r="C3114" s="39" t="n">
        <v>9.909999847</v>
      </c>
      <c r="D3114" s="39" t="n">
        <f aca="false">B3114-C3114</f>
        <v>1.53000000224779E-007</v>
      </c>
      <c r="E3114" s="40" t="n">
        <f aca="false">IFERROR(ABS(D3114)/C3114*100,0)</f>
        <v>1.54389508160382E-006</v>
      </c>
      <c r="F3114" s="39" t="n">
        <v>9.99</v>
      </c>
      <c r="G3114" s="39" t="n">
        <v>10</v>
      </c>
      <c r="H3114" s="39" t="n">
        <f aca="false">F3114-G3114</f>
        <v>-0.00999999999999979</v>
      </c>
      <c r="I3114" s="40" t="n">
        <f aca="false">IFERROR(ABS(H3114)/G3114*100,0)</f>
        <v>0.0999999999999979</v>
      </c>
      <c r="J3114" s="39" t="n">
        <v>9.89</v>
      </c>
      <c r="K3114" s="39" t="n">
        <v>9.890000343</v>
      </c>
      <c r="L3114" s="39" t="n">
        <f aca="false">J3114-K3114</f>
        <v>-3.42999999958238E-007</v>
      </c>
      <c r="M3114" s="40" t="n">
        <f aca="false">IFERROR(ABS(L3114)/K3114*100,0)</f>
        <v>3.4681495254043E-006</v>
      </c>
      <c r="N3114" s="39" t="n">
        <v>9.95</v>
      </c>
      <c r="O3114" s="39" t="n">
        <v>9.949999809</v>
      </c>
      <c r="P3114" s="39" t="n">
        <f aca="false">N3114-O3114</f>
        <v>1.90999999816199E-007</v>
      </c>
      <c r="Q3114" s="40" t="n">
        <f aca="false">IFERROR(ABS(P3114)/O3114*100,0)</f>
        <v>1.91959802495107E-006</v>
      </c>
      <c r="R3114" s="41" t="n">
        <v>13624927</v>
      </c>
      <c r="S3114" s="41" t="n">
        <v>13623900</v>
      </c>
      <c r="T3114" s="41" t="n">
        <f aca="false">R3114-S3114</f>
        <v>1027</v>
      </c>
      <c r="U3114" s="40" t="n">
        <f aca="false">IFERROR(ABS(T3114)/S3114*100,0)</f>
        <v>0.00753822326940157</v>
      </c>
    </row>
    <row r="3115" customFormat="false" ht="15" hidden="false" customHeight="false" outlineLevel="0" collapsed="false">
      <c r="A3115" s="38" t="n">
        <v>40239</v>
      </c>
      <c r="B3115" s="39" t="n">
        <v>10.02</v>
      </c>
      <c r="C3115" s="39" t="n">
        <v>10.02000046</v>
      </c>
      <c r="D3115" s="39" t="n">
        <f aca="false">B3115-C3115</f>
        <v>-4.60000000757077E-007</v>
      </c>
      <c r="E3115" s="40" t="n">
        <f aca="false">IFERROR(ABS(D3115)/C3115*100,0)</f>
        <v>4.59081816007299E-006</v>
      </c>
      <c r="F3115" s="39" t="n">
        <v>10.1</v>
      </c>
      <c r="G3115" s="39" t="n">
        <v>10.10000038</v>
      </c>
      <c r="H3115" s="39" t="n">
        <f aca="false">F3115-G3115</f>
        <v>-3.80000001243275E-007</v>
      </c>
      <c r="I3115" s="40" t="n">
        <f aca="false">IFERROR(ABS(H3115)/G3115*100,0)</f>
        <v>3.76237610837867E-006</v>
      </c>
      <c r="J3115" s="39" t="n">
        <v>9.9</v>
      </c>
      <c r="K3115" s="39" t="n">
        <v>9.899999619</v>
      </c>
      <c r="L3115" s="39" t="n">
        <f aca="false">J3115-K3115</f>
        <v>3.80999999549658E-007</v>
      </c>
      <c r="M3115" s="40" t="n">
        <f aca="false">IFERROR(ABS(L3115)/K3115*100,0)</f>
        <v>3.8484849920443E-006</v>
      </c>
      <c r="N3115" s="39" t="n">
        <v>9.95</v>
      </c>
      <c r="O3115" s="39" t="n">
        <v>9.949999809</v>
      </c>
      <c r="P3115" s="39" t="n">
        <f aca="false">N3115-O3115</f>
        <v>1.90999999816199E-007</v>
      </c>
      <c r="Q3115" s="40" t="n">
        <f aca="false">IFERROR(ABS(P3115)/O3115*100,0)</f>
        <v>1.91959802495107E-006</v>
      </c>
      <c r="R3115" s="41" t="n">
        <v>12071010</v>
      </c>
      <c r="S3115" s="41" t="n">
        <v>12070900</v>
      </c>
      <c r="T3115" s="41" t="n">
        <f aca="false">R3115-S3115</f>
        <v>110</v>
      </c>
      <c r="U3115" s="40" t="n">
        <f aca="false">IFERROR(ABS(T3115)/S3115*100,0)</f>
        <v>0.000911282505861203</v>
      </c>
    </row>
    <row r="3116" customFormat="false" ht="15" hidden="false" customHeight="false" outlineLevel="0" collapsed="false">
      <c r="A3116" s="38" t="n">
        <v>40240</v>
      </c>
      <c r="B3116" s="39" t="n">
        <v>10.06</v>
      </c>
      <c r="C3116" s="39" t="n">
        <v>10.06000042</v>
      </c>
      <c r="D3116" s="39" t="n">
        <f aca="false">B3116-C3116</f>
        <v>-4.19999999223819E-007</v>
      </c>
      <c r="E3116" s="40" t="n">
        <f aca="false">IFERROR(ABS(D3116)/C3116*100,0)</f>
        <v>4.17495011619313E-006</v>
      </c>
      <c r="F3116" s="39" t="n">
        <v>10.07</v>
      </c>
      <c r="G3116" s="39" t="n">
        <v>10.06999969</v>
      </c>
      <c r="H3116" s="39" t="n">
        <f aca="false">F3116-G3116</f>
        <v>3.10000000780519E-007</v>
      </c>
      <c r="I3116" s="40" t="n">
        <f aca="false">IFERROR(ABS(H3116)/G3116*100,0)</f>
        <v>3.0784509466109E-006</v>
      </c>
      <c r="J3116" s="39" t="n">
        <v>9.81</v>
      </c>
      <c r="K3116" s="39" t="n">
        <v>9.81000042</v>
      </c>
      <c r="L3116" s="39" t="n">
        <f aca="false">J3116-K3116</f>
        <v>-4.19999999223819E-007</v>
      </c>
      <c r="M3116" s="40" t="n">
        <f aca="false">IFERROR(ABS(L3116)/K3116*100,0)</f>
        <v>4.28134537453791E-006</v>
      </c>
      <c r="N3116" s="39" t="n">
        <v>9.86</v>
      </c>
      <c r="O3116" s="39" t="n">
        <v>9.859999657</v>
      </c>
      <c r="P3116" s="39" t="n">
        <f aca="false">N3116-O3116</f>
        <v>3.42999999958238E-007</v>
      </c>
      <c r="Q3116" s="40" t="n">
        <f aca="false">IFERROR(ABS(P3116)/O3116*100,0)</f>
        <v>3.47870194614793E-006</v>
      </c>
      <c r="R3116" s="41" t="n">
        <v>13229463</v>
      </c>
      <c r="S3116" s="41" t="n">
        <v>13229000</v>
      </c>
      <c r="T3116" s="41" t="n">
        <f aca="false">R3116-S3116</f>
        <v>463</v>
      </c>
      <c r="U3116" s="40" t="n">
        <f aca="false">IFERROR(ABS(T3116)/S3116*100,0)</f>
        <v>0.00349988661274473</v>
      </c>
    </row>
    <row r="3117" customFormat="false" ht="15" hidden="false" customHeight="false" outlineLevel="0" collapsed="false">
      <c r="A3117" s="38" t="n">
        <v>40241</v>
      </c>
      <c r="B3117" s="39" t="n">
        <v>9.77</v>
      </c>
      <c r="C3117" s="39" t="n">
        <v>9.770000458</v>
      </c>
      <c r="D3117" s="39" t="n">
        <f aca="false">B3117-C3117</f>
        <v>-4.58000000591596E-007</v>
      </c>
      <c r="E3117" s="40" t="n">
        <f aca="false">IFERROR(ABS(D3117)/C3117*100,0)</f>
        <v>4.68781964300289E-006</v>
      </c>
      <c r="F3117" s="39" t="n">
        <v>9.91</v>
      </c>
      <c r="G3117" s="39" t="n">
        <v>9.909999847</v>
      </c>
      <c r="H3117" s="39" t="n">
        <f aca="false">F3117-G3117</f>
        <v>1.53000000224779E-007</v>
      </c>
      <c r="I3117" s="40" t="n">
        <f aca="false">IFERROR(ABS(H3117)/G3117*100,0)</f>
        <v>1.54389508160382E-006</v>
      </c>
      <c r="J3117" s="39" t="n">
        <v>9.75</v>
      </c>
      <c r="K3117" s="39" t="n">
        <v>9.75</v>
      </c>
      <c r="L3117" s="39" t="n">
        <f aca="false">J3117-K3117</f>
        <v>0</v>
      </c>
      <c r="M3117" s="40" t="n">
        <f aca="false">IFERROR(ABS(L3117)/K3117*100,0)</f>
        <v>0</v>
      </c>
      <c r="N3117" s="39" t="n">
        <v>9.87</v>
      </c>
      <c r="O3117" s="39" t="n">
        <v>9.869999886</v>
      </c>
      <c r="P3117" s="39" t="n">
        <f aca="false">N3117-O3117</f>
        <v>1.13999998774261E-007</v>
      </c>
      <c r="Q3117" s="40" t="n">
        <f aca="false">IFERROR(ABS(P3117)/O3117*100,0)</f>
        <v>1.15501519849016E-006</v>
      </c>
      <c r="R3117" s="41" t="n">
        <v>21954980</v>
      </c>
      <c r="S3117" s="41" t="n">
        <v>21949000</v>
      </c>
      <c r="T3117" s="41" t="n">
        <f aca="false">R3117-S3117</f>
        <v>5980</v>
      </c>
      <c r="U3117" s="40" t="n">
        <f aca="false">IFERROR(ABS(T3117)/S3117*100,0)</f>
        <v>0.0272449769921181</v>
      </c>
    </row>
    <row r="3118" customFormat="false" ht="15" hidden="false" customHeight="false" outlineLevel="0" collapsed="false">
      <c r="A3118" s="38" t="n">
        <v>40242</v>
      </c>
      <c r="B3118" s="39" t="n">
        <v>9.99</v>
      </c>
      <c r="C3118" s="39" t="n">
        <v>9.989999771</v>
      </c>
      <c r="D3118" s="39" t="n">
        <f aca="false">B3118-C3118</f>
        <v>2.2899999940762E-007</v>
      </c>
      <c r="E3118" s="40" t="n">
        <f aca="false">IFERROR(ABS(D3118)/C3118*100,0)</f>
        <v>2.2922923389086E-006</v>
      </c>
      <c r="F3118" s="39" t="n">
        <v>10.15</v>
      </c>
      <c r="G3118" s="39" t="n">
        <v>10.14999962</v>
      </c>
      <c r="H3118" s="39" t="n">
        <f aca="false">F3118-G3118</f>
        <v>3.80000001243275E-007</v>
      </c>
      <c r="I3118" s="40" t="n">
        <f aca="false">IFERROR(ABS(H3118)/G3118*100,0)</f>
        <v>3.74384251694459E-006</v>
      </c>
      <c r="J3118" s="39" t="n">
        <v>9.96</v>
      </c>
      <c r="K3118" s="39" t="n">
        <v>9.960000038</v>
      </c>
      <c r="L3118" s="39" t="n">
        <f aca="false">J3118-K3118</f>
        <v>-3.79999995914204E-008</v>
      </c>
      <c r="M3118" s="40" t="n">
        <f aca="false">IFERROR(ABS(L3118)/K3118*100,0)</f>
        <v>3.81526098859844E-007</v>
      </c>
      <c r="N3118" s="39" t="n">
        <v>10.13</v>
      </c>
      <c r="O3118" s="39" t="n">
        <v>10.13000011</v>
      </c>
      <c r="P3118" s="39" t="n">
        <f aca="false">N3118-O3118</f>
        <v>-1.099999984433E-007</v>
      </c>
      <c r="Q3118" s="40" t="n">
        <f aca="false">IFERROR(ABS(P3118)/O3118*100,0)</f>
        <v>1.08588348715526E-006</v>
      </c>
      <c r="R3118" s="41" t="n">
        <v>17723640</v>
      </c>
      <c r="S3118" s="41" t="n">
        <v>17723700</v>
      </c>
      <c r="T3118" s="41" t="n">
        <f aca="false">R3118-S3118</f>
        <v>-60</v>
      </c>
      <c r="U3118" s="40" t="n">
        <f aca="false">IFERROR(ABS(T3118)/S3118*100,0)</f>
        <v>0.000338529765229608</v>
      </c>
    </row>
    <row r="3119" customFormat="false" ht="15" hidden="false" customHeight="false" outlineLevel="0" collapsed="false">
      <c r="A3119" s="38" t="n">
        <v>40245</v>
      </c>
      <c r="B3119" s="39" t="n">
        <v>10.19</v>
      </c>
      <c r="C3119" s="39" t="n">
        <v>10.18999958</v>
      </c>
      <c r="D3119" s="39" t="n">
        <f aca="false">B3119-C3119</f>
        <v>4.19999999223819E-007</v>
      </c>
      <c r="E3119" s="40" t="n">
        <f aca="false">IFERROR(ABS(D3119)/C3119*100,0)</f>
        <v>4.12168809160853E-006</v>
      </c>
      <c r="F3119" s="39" t="n">
        <v>10.25</v>
      </c>
      <c r="G3119" s="39" t="n">
        <v>10.25</v>
      </c>
      <c r="H3119" s="39" t="n">
        <f aca="false">F3119-G3119</f>
        <v>0</v>
      </c>
      <c r="I3119" s="40" t="n">
        <f aca="false">IFERROR(ABS(H3119)/G3119*100,0)</f>
        <v>0</v>
      </c>
      <c r="J3119" s="39" t="n">
        <v>10.15</v>
      </c>
      <c r="K3119" s="39" t="n">
        <v>10.14999962</v>
      </c>
      <c r="L3119" s="39" t="n">
        <f aca="false">J3119-K3119</f>
        <v>3.80000001243275E-007</v>
      </c>
      <c r="M3119" s="40" t="n">
        <f aca="false">IFERROR(ABS(L3119)/K3119*100,0)</f>
        <v>3.74384251694459E-006</v>
      </c>
      <c r="N3119" s="39" t="n">
        <v>10.23</v>
      </c>
      <c r="O3119" s="39" t="n">
        <v>10.22999954</v>
      </c>
      <c r="P3119" s="39" t="n">
        <f aca="false">N3119-O3119</f>
        <v>4.60000000757077E-007</v>
      </c>
      <c r="Q3119" s="40" t="n">
        <f aca="false">IFERROR(ABS(P3119)/O3119*100,0)</f>
        <v>4.49657889971984E-006</v>
      </c>
      <c r="R3119" s="41" t="n">
        <v>16149704</v>
      </c>
      <c r="S3119" s="41" t="n">
        <v>16149800</v>
      </c>
      <c r="T3119" s="41" t="n">
        <f aca="false">R3119-S3119</f>
        <v>-96</v>
      </c>
      <c r="U3119" s="40" t="n">
        <f aca="false">IFERROR(ABS(T3119)/S3119*100,0)</f>
        <v>0.000594434606001313</v>
      </c>
    </row>
    <row r="3120" customFormat="false" ht="15" hidden="false" customHeight="false" outlineLevel="0" collapsed="false">
      <c r="A3120" s="38" t="n">
        <v>40246</v>
      </c>
      <c r="B3120" s="39" t="n">
        <v>10.19</v>
      </c>
      <c r="C3120" s="39" t="n">
        <v>10.18999958</v>
      </c>
      <c r="D3120" s="39" t="n">
        <f aca="false">B3120-C3120</f>
        <v>4.19999999223819E-007</v>
      </c>
      <c r="E3120" s="40" t="n">
        <f aca="false">IFERROR(ABS(D3120)/C3120*100,0)</f>
        <v>4.12168809160853E-006</v>
      </c>
      <c r="F3120" s="39" t="n">
        <v>10.34</v>
      </c>
      <c r="G3120" s="39" t="n">
        <v>10.34000015</v>
      </c>
      <c r="H3120" s="39" t="n">
        <f aca="false">F3120-G3120</f>
        <v>-1.49999999976558E-007</v>
      </c>
      <c r="I3120" s="40" t="n">
        <f aca="false">IFERROR(ABS(H3120)/G3120*100,0)</f>
        <v>1.45067696132053E-006</v>
      </c>
      <c r="J3120" s="39" t="n">
        <v>10.16</v>
      </c>
      <c r="K3120" s="39" t="n">
        <v>10.15999985</v>
      </c>
      <c r="L3120" s="39" t="n">
        <f aca="false">J3120-K3120</f>
        <v>1.49999999976558E-007</v>
      </c>
      <c r="M3120" s="40" t="n">
        <f aca="false">IFERROR(ABS(L3120)/K3120*100,0)</f>
        <v>1.47637797432209E-006</v>
      </c>
      <c r="N3120" s="39" t="n">
        <v>10.25</v>
      </c>
      <c r="O3120" s="39" t="n">
        <v>10.25</v>
      </c>
      <c r="P3120" s="39" t="n">
        <f aca="false">N3120-O3120</f>
        <v>0</v>
      </c>
      <c r="Q3120" s="40" t="n">
        <f aca="false">IFERROR(ABS(P3120)/O3120*100,0)</f>
        <v>0</v>
      </c>
      <c r="R3120" s="41" t="n">
        <v>14016894</v>
      </c>
      <c r="S3120" s="41" t="n">
        <v>14016900</v>
      </c>
      <c r="T3120" s="41" t="n">
        <f aca="false">R3120-S3120</f>
        <v>-6</v>
      </c>
      <c r="U3120" s="40" t="n">
        <f aca="false">IFERROR(ABS(T3120)/S3120*100,0)</f>
        <v>4.28054705391349E-005</v>
      </c>
    </row>
    <row r="3121" customFormat="false" ht="15" hidden="false" customHeight="false" outlineLevel="0" collapsed="false">
      <c r="A3121" s="38" t="n">
        <v>40247</v>
      </c>
      <c r="B3121" s="39" t="n">
        <v>10.24</v>
      </c>
      <c r="C3121" s="39" t="n">
        <v>10.23999977</v>
      </c>
      <c r="D3121" s="39" t="n">
        <f aca="false">B3121-C3121</f>
        <v>2.2999999949036E-007</v>
      </c>
      <c r="E3121" s="40" t="n">
        <f aca="false">IFERROR(ABS(D3121)/C3121*100,0)</f>
        <v>2.24609379547242E-006</v>
      </c>
      <c r="F3121" s="39" t="n">
        <v>10.5</v>
      </c>
      <c r="G3121" s="39" t="n">
        <v>10.5</v>
      </c>
      <c r="H3121" s="39" t="n">
        <f aca="false">F3121-G3121</f>
        <v>0</v>
      </c>
      <c r="I3121" s="40" t="n">
        <f aca="false">IFERROR(ABS(H3121)/G3121*100,0)</f>
        <v>0</v>
      </c>
      <c r="J3121" s="39" t="n">
        <v>10.21</v>
      </c>
      <c r="K3121" s="39" t="n">
        <v>10.21000004</v>
      </c>
      <c r="L3121" s="39" t="n">
        <f aca="false">J3121-K3121</f>
        <v>-3.99999997569012E-008</v>
      </c>
      <c r="M3121" s="40" t="n">
        <f aca="false">IFERROR(ABS(L3121)/K3121*100,0)</f>
        <v>3.91772767876514E-007</v>
      </c>
      <c r="N3121" s="39" t="n">
        <v>10.34</v>
      </c>
      <c r="O3121" s="39" t="n">
        <v>10.34000015</v>
      </c>
      <c r="P3121" s="39" t="n">
        <f aca="false">N3121-O3121</f>
        <v>-1.49999999976558E-007</v>
      </c>
      <c r="Q3121" s="40" t="n">
        <f aca="false">IFERROR(ABS(P3121)/O3121*100,0)</f>
        <v>1.45067696132053E-006</v>
      </c>
      <c r="R3121" s="41" t="n">
        <v>12290998</v>
      </c>
      <c r="S3121" s="41" t="n">
        <v>12284500</v>
      </c>
      <c r="T3121" s="41" t="n">
        <f aca="false">R3121-S3121</f>
        <v>6498</v>
      </c>
      <c r="U3121" s="40" t="n">
        <f aca="false">IFERROR(ABS(T3121)/S3121*100,0)</f>
        <v>0.0528959257601042</v>
      </c>
    </row>
    <row r="3122" customFormat="false" ht="15" hidden="false" customHeight="false" outlineLevel="0" collapsed="false">
      <c r="A3122" s="38" t="n">
        <v>40248</v>
      </c>
      <c r="B3122" s="39" t="n">
        <v>10.36</v>
      </c>
      <c r="C3122" s="39" t="n">
        <v>10.35999966</v>
      </c>
      <c r="D3122" s="39" t="n">
        <f aca="false">B3122-C3122</f>
        <v>3.39999999710017E-007</v>
      </c>
      <c r="E3122" s="40" t="n">
        <f aca="false">IFERROR(ABS(D3122)/C3122*100,0)</f>
        <v>3.28185338675983E-006</v>
      </c>
      <c r="F3122" s="39" t="n">
        <v>10.5</v>
      </c>
      <c r="G3122" s="39" t="n">
        <v>10.5</v>
      </c>
      <c r="H3122" s="39" t="n">
        <f aca="false">F3122-G3122</f>
        <v>0</v>
      </c>
      <c r="I3122" s="40" t="n">
        <f aca="false">IFERROR(ABS(H3122)/G3122*100,0)</f>
        <v>0</v>
      </c>
      <c r="J3122" s="39" t="n">
        <v>10.3</v>
      </c>
      <c r="K3122" s="39" t="n">
        <v>10.30000019</v>
      </c>
      <c r="L3122" s="39" t="n">
        <f aca="false">J3122-K3122</f>
        <v>-1.89999999733459E-007</v>
      </c>
      <c r="M3122" s="40" t="n">
        <f aca="false">IFERROR(ABS(L3122)/K3122*100,0)</f>
        <v>1.84466015755927E-006</v>
      </c>
      <c r="N3122" s="39" t="n">
        <v>10.5</v>
      </c>
      <c r="O3122" s="39" t="n">
        <v>10.5</v>
      </c>
      <c r="P3122" s="39" t="n">
        <f aca="false">N3122-O3122</f>
        <v>0</v>
      </c>
      <c r="Q3122" s="40" t="n">
        <f aca="false">IFERROR(ABS(P3122)/O3122*100,0)</f>
        <v>0</v>
      </c>
      <c r="R3122" s="41" t="n">
        <v>18745080</v>
      </c>
      <c r="S3122" s="41" t="n">
        <v>18740500</v>
      </c>
      <c r="T3122" s="41" t="n">
        <f aca="false">R3122-S3122</f>
        <v>4580</v>
      </c>
      <c r="U3122" s="40" t="n">
        <f aca="false">IFERROR(ABS(T3122)/S3122*100,0)</f>
        <v>0.0244390491182199</v>
      </c>
    </row>
    <row r="3123" customFormat="false" ht="15" hidden="false" customHeight="false" outlineLevel="0" collapsed="false">
      <c r="A3123" s="38" t="n">
        <v>40249</v>
      </c>
      <c r="B3123" s="39" t="n">
        <v>10.45</v>
      </c>
      <c r="C3123" s="39" t="n">
        <v>10.44999981</v>
      </c>
      <c r="D3123" s="39" t="n">
        <f aca="false">B3123-C3123</f>
        <v>1.89999999733459E-007</v>
      </c>
      <c r="E3123" s="40" t="n">
        <f aca="false">IFERROR(ABS(D3123)/C3123*100,0)</f>
        <v>1.81818184868904E-006</v>
      </c>
      <c r="F3123" s="39" t="n">
        <v>10.49</v>
      </c>
      <c r="G3123" s="39" t="n">
        <v>10.48999977</v>
      </c>
      <c r="H3123" s="39" t="n">
        <f aca="false">F3123-G3123</f>
        <v>2.2999999949036E-007</v>
      </c>
      <c r="I3123" s="40" t="n">
        <f aca="false">IFERROR(ABS(H3123)/G3123*100,0)</f>
        <v>2.19256439021219E-006</v>
      </c>
      <c r="J3123" s="39" t="n">
        <v>10.25</v>
      </c>
      <c r="K3123" s="39" t="n">
        <v>10.25</v>
      </c>
      <c r="L3123" s="39" t="n">
        <f aca="false">J3123-K3123</f>
        <v>0</v>
      </c>
      <c r="M3123" s="40" t="n">
        <f aca="false">IFERROR(ABS(L3123)/K3123*100,0)</f>
        <v>0</v>
      </c>
      <c r="N3123" s="39" t="n">
        <v>10.33</v>
      </c>
      <c r="O3123" s="39" t="n">
        <v>10.32999992</v>
      </c>
      <c r="P3123" s="39" t="n">
        <f aca="false">N3123-O3123</f>
        <v>7.99999995138023E-008</v>
      </c>
      <c r="Q3123" s="40" t="n">
        <f aca="false">IFERROR(ABS(P3123)/O3123*100,0)</f>
        <v>7.74443370119623E-007</v>
      </c>
      <c r="R3123" s="41" t="n">
        <v>12629119</v>
      </c>
      <c r="S3123" s="41" t="n">
        <v>12629000</v>
      </c>
      <c r="T3123" s="41" t="n">
        <f aca="false">R3123-S3123</f>
        <v>119</v>
      </c>
      <c r="U3123" s="40" t="n">
        <f aca="false">IFERROR(ABS(T3123)/S3123*100,0)</f>
        <v>0.000942275714625069</v>
      </c>
    </row>
    <row r="3124" customFormat="false" ht="15" hidden="false" customHeight="false" outlineLevel="0" collapsed="false">
      <c r="A3124" s="38" t="n">
        <v>40252</v>
      </c>
      <c r="B3124" s="39" t="n">
        <v>10.24</v>
      </c>
      <c r="C3124" s="39" t="n">
        <v>10.23999977</v>
      </c>
      <c r="D3124" s="39" t="n">
        <f aca="false">B3124-C3124</f>
        <v>2.2999999949036E-007</v>
      </c>
      <c r="E3124" s="40" t="n">
        <f aca="false">IFERROR(ABS(D3124)/C3124*100,0)</f>
        <v>2.24609379547242E-006</v>
      </c>
      <c r="F3124" s="39" t="n">
        <v>10.25</v>
      </c>
      <c r="G3124" s="39" t="n">
        <v>10.25</v>
      </c>
      <c r="H3124" s="39" t="n">
        <f aca="false">F3124-G3124</f>
        <v>0</v>
      </c>
      <c r="I3124" s="40" t="n">
        <f aca="false">IFERROR(ABS(H3124)/G3124*100,0)</f>
        <v>0</v>
      </c>
      <c r="J3124" s="39" t="n">
        <v>10.07</v>
      </c>
      <c r="K3124" s="39" t="n">
        <v>10.06999969</v>
      </c>
      <c r="L3124" s="39" t="n">
        <f aca="false">J3124-K3124</f>
        <v>3.10000000780519E-007</v>
      </c>
      <c r="M3124" s="40" t="n">
        <f aca="false">IFERROR(ABS(L3124)/K3124*100,0)</f>
        <v>3.0784509466109E-006</v>
      </c>
      <c r="N3124" s="39" t="n">
        <v>10.14</v>
      </c>
      <c r="O3124" s="39" t="n">
        <v>10.14000034</v>
      </c>
      <c r="P3124" s="39" t="n">
        <f aca="false">N3124-O3124</f>
        <v>-3.39999999710017E-007</v>
      </c>
      <c r="Q3124" s="40" t="n">
        <f aca="false">IFERROR(ABS(P3124)/O3124*100,0)</f>
        <v>3.35305708392133E-006</v>
      </c>
      <c r="R3124" s="41" t="n">
        <v>11265693</v>
      </c>
      <c r="S3124" s="41" t="n">
        <v>11265700</v>
      </c>
      <c r="T3124" s="41" t="n">
        <f aca="false">R3124-S3124</f>
        <v>-7</v>
      </c>
      <c r="U3124" s="40" t="n">
        <f aca="false">IFERROR(ABS(T3124)/S3124*100,0)</f>
        <v>6.21355086679035E-005</v>
      </c>
    </row>
    <row r="3125" customFormat="false" ht="15" hidden="false" customHeight="false" outlineLevel="0" collapsed="false">
      <c r="A3125" s="38" t="n">
        <v>40253</v>
      </c>
      <c r="B3125" s="39" t="n">
        <v>10.14</v>
      </c>
      <c r="C3125" s="39" t="n">
        <v>10.14000034</v>
      </c>
      <c r="D3125" s="39" t="n">
        <f aca="false">B3125-C3125</f>
        <v>-3.39999999710017E-007</v>
      </c>
      <c r="E3125" s="40" t="n">
        <f aca="false">IFERROR(ABS(D3125)/C3125*100,0)</f>
        <v>3.35305708392133E-006</v>
      </c>
      <c r="F3125" s="39" t="n">
        <v>10.33</v>
      </c>
      <c r="G3125" s="39" t="n">
        <v>10.32999992</v>
      </c>
      <c r="H3125" s="39" t="n">
        <f aca="false">F3125-G3125</f>
        <v>7.99999995138023E-008</v>
      </c>
      <c r="I3125" s="40" t="n">
        <f aca="false">IFERROR(ABS(H3125)/G3125*100,0)</f>
        <v>7.74443370119623E-007</v>
      </c>
      <c r="J3125" s="39" t="n">
        <v>10.11</v>
      </c>
      <c r="K3125" s="39" t="n">
        <v>10.10999966</v>
      </c>
      <c r="L3125" s="39" t="n">
        <f aca="false">J3125-K3125</f>
        <v>3.39999999710017E-007</v>
      </c>
      <c r="M3125" s="40" t="n">
        <f aca="false">IFERROR(ABS(L3125)/K3125*100,0)</f>
        <v>3.36300703406766E-006</v>
      </c>
      <c r="N3125" s="39" t="n">
        <v>10.29</v>
      </c>
      <c r="O3125" s="39" t="n">
        <v>10.28999996</v>
      </c>
      <c r="P3125" s="39" t="n">
        <f aca="false">N3125-O3125</f>
        <v>3.99999997569012E-008</v>
      </c>
      <c r="Q3125" s="40" t="n">
        <f aca="false">IFERROR(ABS(P3125)/O3125*100,0)</f>
        <v>3.88726918487774E-007</v>
      </c>
      <c r="R3125" s="41" t="n">
        <v>9673356</v>
      </c>
      <c r="S3125" s="41" t="n">
        <v>9673400</v>
      </c>
      <c r="T3125" s="41" t="n">
        <f aca="false">R3125-S3125</f>
        <v>-44</v>
      </c>
      <c r="U3125" s="40" t="n">
        <f aca="false">IFERROR(ABS(T3125)/S3125*100,0)</f>
        <v>0.000454855583352286</v>
      </c>
    </row>
    <row r="3126" customFormat="false" ht="15" hidden="false" customHeight="false" outlineLevel="0" collapsed="false">
      <c r="A3126" s="38" t="n">
        <v>40254</v>
      </c>
      <c r="B3126" s="39" t="n">
        <v>10.36</v>
      </c>
      <c r="C3126" s="39" t="n">
        <v>10.35999966</v>
      </c>
      <c r="D3126" s="39" t="n">
        <f aca="false">B3126-C3126</f>
        <v>3.39999999710017E-007</v>
      </c>
      <c r="E3126" s="40" t="n">
        <f aca="false">IFERROR(ABS(D3126)/C3126*100,0)</f>
        <v>3.28185338675983E-006</v>
      </c>
      <c r="F3126" s="39" t="n">
        <v>10.47</v>
      </c>
      <c r="G3126" s="39" t="n">
        <v>10.47000027</v>
      </c>
      <c r="H3126" s="39" t="n">
        <f aca="false">F3126-G3126</f>
        <v>-2.69999999247261E-007</v>
      </c>
      <c r="I3126" s="40" t="n">
        <f aca="false">IFERROR(ABS(H3126)/G3126*100,0)</f>
        <v>2.57879648791319E-006</v>
      </c>
      <c r="J3126" s="39" t="n">
        <v>10.34</v>
      </c>
      <c r="K3126" s="39" t="n">
        <v>10.34000015</v>
      </c>
      <c r="L3126" s="39" t="n">
        <f aca="false">J3126-K3126</f>
        <v>-1.49999999976558E-007</v>
      </c>
      <c r="M3126" s="40" t="n">
        <f aca="false">IFERROR(ABS(L3126)/K3126*100,0)</f>
        <v>1.45067696132053E-006</v>
      </c>
      <c r="N3126" s="39" t="n">
        <v>10.42</v>
      </c>
      <c r="O3126" s="39" t="n">
        <v>10.42000008</v>
      </c>
      <c r="P3126" s="39" t="n">
        <f aca="false">N3126-O3126</f>
        <v>-7.99999995138023E-008</v>
      </c>
      <c r="Q3126" s="40" t="n">
        <f aca="false">IFERROR(ABS(P3126)/O3126*100,0)</f>
        <v>7.67754308057571E-007</v>
      </c>
      <c r="R3126" s="41" t="n">
        <v>12314374</v>
      </c>
      <c r="S3126" s="41" t="n">
        <v>12314400</v>
      </c>
      <c r="T3126" s="41" t="n">
        <f aca="false">R3126-S3126</f>
        <v>-26</v>
      </c>
      <c r="U3126" s="40" t="n">
        <f aca="false">IFERROR(ABS(T3126)/S3126*100,0)</f>
        <v>0.000211134931462353</v>
      </c>
    </row>
    <row r="3127" customFormat="false" ht="15" hidden="false" customHeight="false" outlineLevel="0" collapsed="false">
      <c r="A3127" s="38" t="n">
        <v>40255</v>
      </c>
      <c r="B3127" s="39" t="n">
        <v>10.46</v>
      </c>
      <c r="C3127" s="39" t="n">
        <v>10.46000004</v>
      </c>
      <c r="D3127" s="39" t="n">
        <f aca="false">B3127-C3127</f>
        <v>-3.99999997569012E-008</v>
      </c>
      <c r="E3127" s="40" t="n">
        <f aca="false">IFERROR(ABS(D3127)/C3127*100,0)</f>
        <v>3.82409174033819E-007</v>
      </c>
      <c r="F3127" s="39" t="n">
        <v>10.48</v>
      </c>
      <c r="G3127" s="39" t="n">
        <v>10.47999954</v>
      </c>
      <c r="H3127" s="39" t="n">
        <f aca="false">F3127-G3127</f>
        <v>4.60000000757077E-007</v>
      </c>
      <c r="I3127" s="40" t="n">
        <f aca="false">IFERROR(ABS(H3127)/G3127*100,0)</f>
        <v>4.38931317698395E-006</v>
      </c>
      <c r="J3127" s="39" t="n">
        <v>10.22</v>
      </c>
      <c r="K3127" s="39" t="n">
        <v>10.22000027</v>
      </c>
      <c r="L3127" s="39" t="n">
        <f aca="false">J3127-K3127</f>
        <v>-2.69999999247261E-007</v>
      </c>
      <c r="M3127" s="40" t="n">
        <f aca="false">IFERROR(ABS(L3127)/K3127*100,0)</f>
        <v>2.64187859211535E-006</v>
      </c>
      <c r="N3127" s="39" t="n">
        <v>10.34</v>
      </c>
      <c r="O3127" s="39" t="n">
        <v>10.34000015</v>
      </c>
      <c r="P3127" s="39" t="n">
        <f aca="false">N3127-O3127</f>
        <v>-1.49999999976558E-007</v>
      </c>
      <c r="Q3127" s="40" t="n">
        <f aca="false">IFERROR(ABS(P3127)/O3127*100,0)</f>
        <v>1.45067696132053E-006</v>
      </c>
      <c r="R3127" s="41" t="n">
        <v>13981824</v>
      </c>
      <c r="S3127" s="41" t="n">
        <v>13981900</v>
      </c>
      <c r="T3127" s="41" t="n">
        <f aca="false">R3127-S3127</f>
        <v>-76</v>
      </c>
      <c r="U3127" s="40" t="n">
        <f aca="false">IFERROR(ABS(T3127)/S3127*100,0)</f>
        <v>0.000543559888141097</v>
      </c>
    </row>
    <row r="3128" customFormat="false" ht="15" hidden="false" customHeight="false" outlineLevel="0" collapsed="false">
      <c r="A3128" s="38" t="n">
        <v>40256</v>
      </c>
      <c r="B3128" s="39" t="n">
        <v>10.3</v>
      </c>
      <c r="C3128" s="39" t="n">
        <v>10.09000015</v>
      </c>
      <c r="D3128" s="39" t="n">
        <f aca="false">B3128-C3128</f>
        <v>0.209999850000001</v>
      </c>
      <c r="E3128" s="40" t="n">
        <f aca="false">IFERROR(ABS(D3128)/C3128*100,0)</f>
        <v>2.08126706519426</v>
      </c>
      <c r="F3128" s="39" t="n">
        <v>10.34</v>
      </c>
      <c r="G3128" s="39" t="n">
        <v>10.34000015</v>
      </c>
      <c r="H3128" s="39" t="n">
        <f aca="false">F3128-G3128</f>
        <v>-1.49999999976558E-007</v>
      </c>
      <c r="I3128" s="40" t="n">
        <f aca="false">IFERROR(ABS(H3128)/G3128*100,0)</f>
        <v>1.45067696132053E-006</v>
      </c>
      <c r="J3128" s="39" t="n">
        <v>10.08</v>
      </c>
      <c r="K3128" s="39" t="n">
        <v>10.07999992</v>
      </c>
      <c r="L3128" s="39" t="n">
        <f aca="false">J3128-K3128</f>
        <v>7.99999995138023E-008</v>
      </c>
      <c r="M3128" s="40" t="n">
        <f aca="false">IFERROR(ABS(L3128)/K3128*100,0)</f>
        <v>7.9365079512622E-007</v>
      </c>
      <c r="N3128" s="39" t="n">
        <v>10.09</v>
      </c>
      <c r="O3128" s="39" t="n">
        <v>10.09000015</v>
      </c>
      <c r="P3128" s="39" t="n">
        <f aca="false">N3128-O3128</f>
        <v>-1.49999999976558E-007</v>
      </c>
      <c r="Q3128" s="40" t="n">
        <f aca="false">IFERROR(ABS(P3128)/O3128*100,0)</f>
        <v>1.48662039392098E-006</v>
      </c>
      <c r="R3128" s="41" t="n">
        <v>12898149</v>
      </c>
      <c r="S3128" s="41" t="n">
        <v>12898200</v>
      </c>
      <c r="T3128" s="41" t="n">
        <f aca="false">R3128-S3128</f>
        <v>-51</v>
      </c>
      <c r="U3128" s="40" t="n">
        <f aca="false">IFERROR(ABS(T3128)/S3128*100,0)</f>
        <v>0.000395404009861841</v>
      </c>
    </row>
    <row r="3129" customFormat="false" ht="15" hidden="false" customHeight="false" outlineLevel="0" collapsed="false">
      <c r="A3129" s="38" t="n">
        <v>40259</v>
      </c>
      <c r="B3129" s="39" t="n">
        <v>10.09</v>
      </c>
      <c r="C3129" s="39" t="n">
        <v>10.09000015</v>
      </c>
      <c r="D3129" s="39" t="n">
        <f aca="false">B3129-C3129</f>
        <v>-1.49999999976558E-007</v>
      </c>
      <c r="E3129" s="40" t="n">
        <f aca="false">IFERROR(ABS(D3129)/C3129*100,0)</f>
        <v>1.48662039392098E-006</v>
      </c>
      <c r="F3129" s="39" t="n">
        <v>10.24</v>
      </c>
      <c r="G3129" s="39" t="n">
        <v>10.23999977</v>
      </c>
      <c r="H3129" s="39" t="n">
        <f aca="false">F3129-G3129</f>
        <v>2.2999999949036E-007</v>
      </c>
      <c r="I3129" s="40" t="n">
        <f aca="false">IFERROR(ABS(H3129)/G3129*100,0)</f>
        <v>2.24609379547242E-006</v>
      </c>
      <c r="J3129" s="39" t="n">
        <v>10.04</v>
      </c>
      <c r="K3129" s="39" t="n">
        <v>10.03999996</v>
      </c>
      <c r="L3129" s="39" t="n">
        <f aca="false">J3129-K3129</f>
        <v>3.99999997569012E-008</v>
      </c>
      <c r="M3129" s="40" t="n">
        <f aca="false">IFERROR(ABS(L3129)/K3129*100,0)</f>
        <v>3.98406373667965E-007</v>
      </c>
      <c r="N3129" s="39" t="n">
        <v>10.18</v>
      </c>
      <c r="O3129" s="39" t="n">
        <v>10.18000031</v>
      </c>
      <c r="P3129" s="39" t="n">
        <f aca="false">N3129-O3129</f>
        <v>-3.10000000780519E-007</v>
      </c>
      <c r="Q3129" s="40" t="n">
        <f aca="false">IFERROR(ABS(P3129)/O3129*100,0)</f>
        <v>3.04518655540708E-006</v>
      </c>
      <c r="R3129" s="41" t="n">
        <v>9479189</v>
      </c>
      <c r="S3129" s="41" t="n">
        <v>9479200</v>
      </c>
      <c r="T3129" s="41" t="n">
        <f aca="false">R3129-S3129</f>
        <v>-11</v>
      </c>
      <c r="U3129" s="40" t="n">
        <f aca="false">IFERROR(ABS(T3129)/S3129*100,0)</f>
        <v>0.000116043547978732</v>
      </c>
    </row>
    <row r="3130" customFormat="false" ht="15" hidden="false" customHeight="false" outlineLevel="0" collapsed="false">
      <c r="A3130" s="38" t="n">
        <v>40260</v>
      </c>
      <c r="B3130" s="39" t="n">
        <v>10.2</v>
      </c>
      <c r="C3130" s="39" t="n">
        <v>10.19999981</v>
      </c>
      <c r="D3130" s="39" t="n">
        <f aca="false">B3130-C3130</f>
        <v>1.89999999733459E-007</v>
      </c>
      <c r="E3130" s="40" t="n">
        <f aca="false">IFERROR(ABS(D3130)/C3130*100,0)</f>
        <v>1.86274513012426E-006</v>
      </c>
      <c r="F3130" s="39" t="n">
        <v>10.29</v>
      </c>
      <c r="G3130" s="39" t="n">
        <v>10.28999996</v>
      </c>
      <c r="H3130" s="39" t="n">
        <f aca="false">F3130-G3130</f>
        <v>3.99999997569012E-008</v>
      </c>
      <c r="I3130" s="40" t="n">
        <f aca="false">IFERROR(ABS(H3130)/G3130*100,0)</f>
        <v>3.88726918487774E-007</v>
      </c>
      <c r="J3130" s="39" t="n">
        <v>10.15</v>
      </c>
      <c r="K3130" s="39" t="n">
        <v>10.14999962</v>
      </c>
      <c r="L3130" s="39" t="n">
        <f aca="false">J3130-K3130</f>
        <v>3.80000001243275E-007</v>
      </c>
      <c r="M3130" s="40" t="n">
        <f aca="false">IFERROR(ABS(L3130)/K3130*100,0)</f>
        <v>3.74384251694459E-006</v>
      </c>
      <c r="N3130" s="39" t="n">
        <v>10.27</v>
      </c>
      <c r="O3130" s="39" t="n">
        <v>10.27000046</v>
      </c>
      <c r="P3130" s="39" t="n">
        <f aca="false">N3130-O3130</f>
        <v>-4.60000000757077E-007</v>
      </c>
      <c r="Q3130" s="40" t="n">
        <f aca="false">IFERROR(ABS(P3130)/O3130*100,0)</f>
        <v>4.4790650453104E-006</v>
      </c>
      <c r="R3130" s="41" t="n">
        <v>19340122</v>
      </c>
      <c r="S3130" s="41" t="n">
        <v>19340200</v>
      </c>
      <c r="T3130" s="41" t="n">
        <f aca="false">R3130-S3130</f>
        <v>-78</v>
      </c>
      <c r="U3130" s="40" t="n">
        <f aca="false">IFERROR(ABS(T3130)/S3130*100,0)</f>
        <v>0.000403305033039989</v>
      </c>
    </row>
    <row r="3131" customFormat="false" ht="15" hidden="false" customHeight="false" outlineLevel="0" collapsed="false">
      <c r="A3131" s="38" t="n">
        <v>40261</v>
      </c>
      <c r="B3131" s="39" t="n">
        <v>10.23</v>
      </c>
      <c r="C3131" s="39" t="n">
        <v>10.22999954</v>
      </c>
      <c r="D3131" s="39" t="n">
        <f aca="false">B3131-C3131</f>
        <v>4.60000000757077E-007</v>
      </c>
      <c r="E3131" s="40" t="n">
        <f aca="false">IFERROR(ABS(D3131)/C3131*100,0)</f>
        <v>4.49657889971984E-006</v>
      </c>
      <c r="F3131" s="39" t="n">
        <v>10.41</v>
      </c>
      <c r="G3131" s="39" t="n">
        <v>10.40999985</v>
      </c>
      <c r="H3131" s="39" t="n">
        <f aca="false">F3131-G3131</f>
        <v>1.49999999976558E-007</v>
      </c>
      <c r="I3131" s="40" t="n">
        <f aca="false">IFERROR(ABS(H3131)/G3131*100,0)</f>
        <v>1.44092221073911E-006</v>
      </c>
      <c r="J3131" s="39" t="n">
        <v>10.2</v>
      </c>
      <c r="K3131" s="39" t="n">
        <v>10.19999981</v>
      </c>
      <c r="L3131" s="39" t="n">
        <f aca="false">J3131-K3131</f>
        <v>1.89999999733459E-007</v>
      </c>
      <c r="M3131" s="40" t="n">
        <f aca="false">IFERROR(ABS(L3131)/K3131*100,0)</f>
        <v>1.86274513012426E-006</v>
      </c>
      <c r="N3131" s="39" t="n">
        <v>10.33</v>
      </c>
      <c r="O3131" s="39" t="n">
        <v>10.32999992</v>
      </c>
      <c r="P3131" s="39" t="n">
        <f aca="false">N3131-O3131</f>
        <v>7.99999995138023E-008</v>
      </c>
      <c r="Q3131" s="40" t="n">
        <f aca="false">IFERROR(ABS(P3131)/O3131*100,0)</f>
        <v>7.74443370119623E-007</v>
      </c>
      <c r="R3131" s="41" t="n">
        <v>19698696</v>
      </c>
      <c r="S3131" s="41" t="n">
        <v>19698700</v>
      </c>
      <c r="T3131" s="41" t="n">
        <f aca="false">R3131-S3131</f>
        <v>-4</v>
      </c>
      <c r="U3131" s="40" t="n">
        <f aca="false">IFERROR(ABS(T3131)/S3131*100,0)</f>
        <v>2.03059085117292E-005</v>
      </c>
    </row>
    <row r="3132" customFormat="false" ht="15" hidden="false" customHeight="false" outlineLevel="0" collapsed="false">
      <c r="A3132" s="38" t="n">
        <v>40262</v>
      </c>
      <c r="B3132" s="39" t="n">
        <v>10.35</v>
      </c>
      <c r="C3132" s="39" t="n">
        <v>10.35000038</v>
      </c>
      <c r="D3132" s="39" t="n">
        <f aca="false">B3132-C3132</f>
        <v>-3.80000001243275E-007</v>
      </c>
      <c r="E3132" s="40" t="n">
        <f aca="false">IFERROR(ABS(D3132)/C3132*100,0)</f>
        <v>3.67149746175444E-006</v>
      </c>
      <c r="F3132" s="39" t="n">
        <v>10.55</v>
      </c>
      <c r="G3132" s="39" t="n">
        <v>10.55000019</v>
      </c>
      <c r="H3132" s="39" t="n">
        <f aca="false">F3132-G3132</f>
        <v>-1.89999999733459E-007</v>
      </c>
      <c r="I3132" s="40" t="n">
        <f aca="false">IFERROR(ABS(H3132)/G3132*100,0)</f>
        <v>1.80094783233799E-006</v>
      </c>
      <c r="J3132" s="39" t="n">
        <v>10.35</v>
      </c>
      <c r="K3132" s="39" t="n">
        <v>10.35000038</v>
      </c>
      <c r="L3132" s="39" t="n">
        <f aca="false">J3132-K3132</f>
        <v>-3.80000001243275E-007</v>
      </c>
      <c r="M3132" s="40" t="n">
        <f aca="false">IFERROR(ABS(L3132)/K3132*100,0)</f>
        <v>3.67149746175444E-006</v>
      </c>
      <c r="N3132" s="39" t="n">
        <v>10.42</v>
      </c>
      <c r="O3132" s="39" t="n">
        <v>10.42000008</v>
      </c>
      <c r="P3132" s="39" t="n">
        <f aca="false">N3132-O3132</f>
        <v>-7.99999995138023E-008</v>
      </c>
      <c r="Q3132" s="40" t="n">
        <f aca="false">IFERROR(ABS(P3132)/O3132*100,0)</f>
        <v>7.67754308057571E-007</v>
      </c>
      <c r="R3132" s="41" t="n">
        <v>19470288</v>
      </c>
      <c r="S3132" s="41" t="n">
        <v>19470300</v>
      </c>
      <c r="T3132" s="41" t="n">
        <f aca="false">R3132-S3132</f>
        <v>-12</v>
      </c>
      <c r="U3132" s="40" t="n">
        <f aca="false">IFERROR(ABS(T3132)/S3132*100,0)</f>
        <v>6.16323323215359E-005</v>
      </c>
    </row>
    <row r="3133" customFormat="false" ht="15" hidden="false" customHeight="false" outlineLevel="0" collapsed="false">
      <c r="A3133" s="38" t="n">
        <v>40263</v>
      </c>
      <c r="B3133" s="39" t="n">
        <v>10.45</v>
      </c>
      <c r="C3133" s="39" t="n">
        <v>10.44999981</v>
      </c>
      <c r="D3133" s="39" t="n">
        <f aca="false">B3133-C3133</f>
        <v>1.89999999733459E-007</v>
      </c>
      <c r="E3133" s="40" t="n">
        <f aca="false">IFERROR(ABS(D3133)/C3133*100,0)</f>
        <v>1.81818184868904E-006</v>
      </c>
      <c r="F3133" s="39" t="n">
        <v>10.55</v>
      </c>
      <c r="G3133" s="39" t="n">
        <v>10.55000019</v>
      </c>
      <c r="H3133" s="39" t="n">
        <f aca="false">F3133-G3133</f>
        <v>-1.89999999733459E-007</v>
      </c>
      <c r="I3133" s="40" t="n">
        <f aca="false">IFERROR(ABS(H3133)/G3133*100,0)</f>
        <v>1.80094783233799E-006</v>
      </c>
      <c r="J3133" s="39" t="n">
        <v>10.32</v>
      </c>
      <c r="K3133" s="39" t="n">
        <v>10.31999969</v>
      </c>
      <c r="L3133" s="39" t="n">
        <f aca="false">J3133-K3133</f>
        <v>3.10000000780519E-007</v>
      </c>
      <c r="M3133" s="40" t="n">
        <f aca="false">IFERROR(ABS(L3133)/K3133*100,0)</f>
        <v>3.00387606678813E-006</v>
      </c>
      <c r="N3133" s="39" t="n">
        <v>10.36</v>
      </c>
      <c r="O3133" s="39" t="n">
        <v>10.35999966</v>
      </c>
      <c r="P3133" s="39" t="n">
        <f aca="false">N3133-O3133</f>
        <v>3.39999999710017E-007</v>
      </c>
      <c r="Q3133" s="40" t="n">
        <f aca="false">IFERROR(ABS(P3133)/O3133*100,0)</f>
        <v>3.28185338675983E-006</v>
      </c>
      <c r="R3133" s="41" t="n">
        <v>12750453</v>
      </c>
      <c r="S3133" s="41" t="n">
        <v>12750500</v>
      </c>
      <c r="T3133" s="41" t="n">
        <f aca="false">R3133-S3133</f>
        <v>-47</v>
      </c>
      <c r="U3133" s="40" t="n">
        <f aca="false">IFERROR(ABS(T3133)/S3133*100,0)</f>
        <v>0.000368612995568801</v>
      </c>
    </row>
    <row r="3134" customFormat="false" ht="15" hidden="false" customHeight="false" outlineLevel="0" collapsed="false">
      <c r="A3134" s="38" t="n">
        <v>40266</v>
      </c>
      <c r="B3134" s="39" t="n">
        <v>10.49</v>
      </c>
      <c r="C3134" s="39" t="n">
        <v>10.48999977</v>
      </c>
      <c r="D3134" s="39" t="n">
        <f aca="false">B3134-C3134</f>
        <v>2.2999999949036E-007</v>
      </c>
      <c r="E3134" s="40" t="n">
        <f aca="false">IFERROR(ABS(D3134)/C3134*100,0)</f>
        <v>2.19256439021219E-006</v>
      </c>
      <c r="F3134" s="39" t="n">
        <v>10.54</v>
      </c>
      <c r="G3134" s="39" t="n">
        <v>10.53999996</v>
      </c>
      <c r="H3134" s="39" t="n">
        <f aca="false">F3134-G3134</f>
        <v>3.99999997569012E-008</v>
      </c>
      <c r="I3134" s="40" t="n">
        <f aca="false">IFERROR(ABS(H3134)/G3134*100,0)</f>
        <v>3.79506640500036E-007</v>
      </c>
      <c r="J3134" s="39" t="n">
        <v>10.39</v>
      </c>
      <c r="K3134" s="39" t="n">
        <v>10.39000034</v>
      </c>
      <c r="L3134" s="39" t="n">
        <f aca="false">J3134-K3134</f>
        <v>-3.39999999710017E-007</v>
      </c>
      <c r="M3134" s="40" t="n">
        <f aca="false">IFERROR(ABS(L3134)/K3134*100,0)</f>
        <v>3.27237717597627E-006</v>
      </c>
      <c r="N3134" s="39" t="n">
        <v>10.54</v>
      </c>
      <c r="O3134" s="39" t="n">
        <v>10.53999996</v>
      </c>
      <c r="P3134" s="39" t="n">
        <f aca="false">N3134-O3134</f>
        <v>3.99999997569012E-008</v>
      </c>
      <c r="Q3134" s="40" t="n">
        <f aca="false">IFERROR(ABS(P3134)/O3134*100,0)</f>
        <v>3.79506640500036E-007</v>
      </c>
      <c r="R3134" s="41" t="n">
        <v>11553019</v>
      </c>
      <c r="S3134" s="41" t="n">
        <v>11552600</v>
      </c>
      <c r="T3134" s="41" t="n">
        <f aca="false">R3134-S3134</f>
        <v>419</v>
      </c>
      <c r="U3134" s="40" t="n">
        <f aca="false">IFERROR(ABS(T3134)/S3134*100,0)</f>
        <v>0.0036268891851185</v>
      </c>
    </row>
    <row r="3135" customFormat="false" ht="15" hidden="false" customHeight="false" outlineLevel="0" collapsed="false">
      <c r="A3135" s="38" t="n">
        <v>40267</v>
      </c>
      <c r="B3135" s="39" t="n">
        <v>10.57</v>
      </c>
      <c r="C3135" s="39" t="n">
        <v>10.56999969</v>
      </c>
      <c r="D3135" s="39" t="n">
        <f aca="false">B3135-C3135</f>
        <v>3.10000000780519E-007</v>
      </c>
      <c r="E3135" s="40" t="n">
        <f aca="false">IFERROR(ABS(D3135)/C3135*100,0)</f>
        <v>2.93282885404247E-006</v>
      </c>
      <c r="F3135" s="39" t="n">
        <v>10.62</v>
      </c>
      <c r="G3135" s="39" t="n">
        <v>10.61999989</v>
      </c>
      <c r="H3135" s="39" t="n">
        <f aca="false">F3135-G3135</f>
        <v>1.099999984433E-007</v>
      </c>
      <c r="I3135" s="40" t="n">
        <f aca="false">IFERROR(ABS(H3135)/G3135*100,0)</f>
        <v>1.03578154032636E-006</v>
      </c>
      <c r="J3135" s="39" t="n">
        <v>10.46</v>
      </c>
      <c r="K3135" s="39" t="n">
        <v>10.46000004</v>
      </c>
      <c r="L3135" s="39" t="n">
        <f aca="false">J3135-K3135</f>
        <v>-3.99999997569012E-008</v>
      </c>
      <c r="M3135" s="40" t="n">
        <f aca="false">IFERROR(ABS(L3135)/K3135*100,0)</f>
        <v>3.82409174033819E-007</v>
      </c>
      <c r="N3135" s="39" t="n">
        <v>10.55</v>
      </c>
      <c r="O3135" s="39" t="n">
        <v>10.55000019</v>
      </c>
      <c r="P3135" s="39" t="n">
        <f aca="false">N3135-O3135</f>
        <v>-1.89999999733459E-007</v>
      </c>
      <c r="Q3135" s="40" t="n">
        <f aca="false">IFERROR(ABS(P3135)/O3135*100,0)</f>
        <v>1.80094783233799E-006</v>
      </c>
      <c r="R3135" s="41" t="n">
        <v>12009160</v>
      </c>
      <c r="S3135" s="41" t="n">
        <v>12009000</v>
      </c>
      <c r="T3135" s="41" t="n">
        <f aca="false">R3135-S3135</f>
        <v>160</v>
      </c>
      <c r="U3135" s="40" t="n">
        <f aca="false">IFERROR(ABS(T3135)/S3135*100,0)</f>
        <v>0.00133233408277125</v>
      </c>
    </row>
    <row r="3136" customFormat="false" ht="15" hidden="false" customHeight="false" outlineLevel="0" collapsed="false">
      <c r="A3136" s="38" t="n">
        <v>40268</v>
      </c>
      <c r="B3136" s="39" t="n">
        <v>10.44</v>
      </c>
      <c r="C3136" s="39" t="n">
        <v>10.43999958</v>
      </c>
      <c r="D3136" s="39" t="n">
        <f aca="false">B3136-C3136</f>
        <v>4.19999999223819E-007</v>
      </c>
      <c r="E3136" s="40" t="n">
        <f aca="false">IFERROR(ABS(D3136)/C3136*100,0)</f>
        <v>4.02298866015681E-006</v>
      </c>
      <c r="F3136" s="39" t="n">
        <v>10.52</v>
      </c>
      <c r="G3136" s="39" t="n">
        <v>10.52000046</v>
      </c>
      <c r="H3136" s="39" t="n">
        <f aca="false">F3136-G3136</f>
        <v>-4.60000000757077E-007</v>
      </c>
      <c r="I3136" s="40" t="n">
        <f aca="false">IFERROR(ABS(H3136)/G3136*100,0)</f>
        <v>4.37262339014268E-006</v>
      </c>
      <c r="J3136" s="39" t="n">
        <v>10.37</v>
      </c>
      <c r="K3136" s="39" t="n">
        <v>10.36999989</v>
      </c>
      <c r="L3136" s="39" t="n">
        <f aca="false">J3136-K3136</f>
        <v>1.099999984433E-007</v>
      </c>
      <c r="M3136" s="40" t="n">
        <f aca="false">IFERROR(ABS(L3136)/K3136*100,0)</f>
        <v>1.06075216596072E-006</v>
      </c>
      <c r="N3136" s="39" t="n">
        <v>10.49</v>
      </c>
      <c r="O3136" s="39" t="n">
        <v>10.48999977</v>
      </c>
      <c r="P3136" s="39" t="n">
        <f aca="false">N3136-O3136</f>
        <v>2.2999999949036E-007</v>
      </c>
      <c r="Q3136" s="40" t="n">
        <f aca="false">IFERROR(ABS(P3136)/O3136*100,0)</f>
        <v>2.19256439021219E-006</v>
      </c>
      <c r="R3136" s="41" t="n">
        <v>14117761</v>
      </c>
      <c r="S3136" s="41" t="n">
        <v>14117800</v>
      </c>
      <c r="T3136" s="41" t="n">
        <f aca="false">R3136-S3136</f>
        <v>-39</v>
      </c>
      <c r="U3136" s="40" t="n">
        <f aca="false">IFERROR(ABS(T3136)/S3136*100,0)</f>
        <v>0.000276247007324087</v>
      </c>
    </row>
    <row r="3137" customFormat="false" ht="15" hidden="false" customHeight="false" outlineLevel="0" collapsed="false">
      <c r="A3137" s="38" t="n">
        <v>40269</v>
      </c>
      <c r="B3137" s="39" t="n">
        <v>10.55</v>
      </c>
      <c r="C3137" s="39" t="n">
        <v>10.55000019</v>
      </c>
      <c r="D3137" s="39" t="n">
        <f aca="false">B3137-C3137</f>
        <v>-1.89999999733459E-007</v>
      </c>
      <c r="E3137" s="40" t="n">
        <f aca="false">IFERROR(ABS(D3137)/C3137*100,0)</f>
        <v>1.80094783233799E-006</v>
      </c>
      <c r="F3137" s="39" t="n">
        <v>10.69</v>
      </c>
      <c r="G3137" s="39" t="n">
        <v>10.68999958</v>
      </c>
      <c r="H3137" s="39" t="n">
        <f aca="false">F3137-G3137</f>
        <v>4.19999999223819E-007</v>
      </c>
      <c r="I3137" s="40" t="n">
        <f aca="false">IFERROR(ABS(H3137)/G3137*100,0)</f>
        <v>3.92890566627898E-006</v>
      </c>
      <c r="J3137" s="39" t="n">
        <v>10.51</v>
      </c>
      <c r="K3137" s="39" t="n">
        <v>10.51000023</v>
      </c>
      <c r="L3137" s="39" t="n">
        <f aca="false">J3137-K3137</f>
        <v>-2.2999999949036E-007</v>
      </c>
      <c r="M3137" s="40" t="n">
        <f aca="false">IFERROR(ABS(L3137)/K3137*100,0)</f>
        <v>2.18839195487211E-006</v>
      </c>
      <c r="N3137" s="39" t="n">
        <v>10.6</v>
      </c>
      <c r="O3137" s="39" t="n">
        <v>10.60000038</v>
      </c>
      <c r="P3137" s="39" t="n">
        <f aca="false">N3137-O3137</f>
        <v>-3.80000001243275E-007</v>
      </c>
      <c r="Q3137" s="40" t="n">
        <f aca="false">IFERROR(ABS(P3137)/O3137*100,0)</f>
        <v>3.58490554359088E-006</v>
      </c>
      <c r="R3137" s="41" t="n">
        <v>14763891</v>
      </c>
      <c r="S3137" s="41" t="n">
        <v>14763900</v>
      </c>
      <c r="T3137" s="41" t="n">
        <f aca="false">R3137-S3137</f>
        <v>-9</v>
      </c>
      <c r="U3137" s="40" t="n">
        <f aca="false">IFERROR(ABS(T3137)/S3137*100,0)</f>
        <v>6.0959502570459E-005</v>
      </c>
    </row>
    <row r="3138" customFormat="false" ht="15" hidden="false" customHeight="false" outlineLevel="0" collapsed="false">
      <c r="A3138" s="38" t="n">
        <v>40273</v>
      </c>
      <c r="B3138" s="39" t="n">
        <v>10.66</v>
      </c>
      <c r="C3138" s="39" t="n">
        <v>10.65999985</v>
      </c>
      <c r="D3138" s="39" t="n">
        <f aca="false">B3138-C3138</f>
        <v>1.49999999976558E-007</v>
      </c>
      <c r="E3138" s="40" t="n">
        <f aca="false">IFERROR(ABS(D3138)/C3138*100,0)</f>
        <v>1.40712947549017E-006</v>
      </c>
      <c r="F3138" s="39" t="n">
        <v>10.78</v>
      </c>
      <c r="G3138" s="39" t="n">
        <v>10.77999973</v>
      </c>
      <c r="H3138" s="39" t="n">
        <f aca="false">F3138-G3138</f>
        <v>2.69999999247261E-007</v>
      </c>
      <c r="I3138" s="40" t="n">
        <f aca="false">IFERROR(ABS(H3138)/G3138*100,0)</f>
        <v>2.50463827467333E-006</v>
      </c>
      <c r="J3138" s="39" t="n">
        <v>10.42</v>
      </c>
      <c r="K3138" s="39" t="n">
        <v>10.42000008</v>
      </c>
      <c r="L3138" s="39" t="n">
        <f aca="false">J3138-K3138</f>
        <v>-7.99999995138023E-008</v>
      </c>
      <c r="M3138" s="40" t="n">
        <f aca="false">IFERROR(ABS(L3138)/K3138*100,0)</f>
        <v>7.67754308057571E-007</v>
      </c>
      <c r="N3138" s="39" t="n">
        <v>10.73</v>
      </c>
      <c r="O3138" s="39" t="n">
        <v>10.72999954</v>
      </c>
      <c r="P3138" s="39" t="n">
        <f aca="false">N3138-O3138</f>
        <v>4.60000000757077E-007</v>
      </c>
      <c r="Q3138" s="40" t="n">
        <f aca="false">IFERROR(ABS(P3138)/O3138*100,0)</f>
        <v>4.28704585719933E-006</v>
      </c>
      <c r="R3138" s="41" t="n">
        <v>7253489</v>
      </c>
      <c r="S3138" s="41" t="n">
        <v>7253500</v>
      </c>
      <c r="T3138" s="41" t="n">
        <f aca="false">R3138-S3138</f>
        <v>-11</v>
      </c>
      <c r="U3138" s="40" t="n">
        <f aca="false">IFERROR(ABS(T3138)/S3138*100,0)</f>
        <v>0.000151650927138623</v>
      </c>
    </row>
    <row r="3139" customFormat="false" ht="15" hidden="false" customHeight="false" outlineLevel="0" collapsed="false">
      <c r="A3139" s="38" t="n">
        <v>40274</v>
      </c>
      <c r="B3139" s="39" t="n">
        <v>10.74</v>
      </c>
      <c r="C3139" s="39" t="n">
        <v>10.73999977</v>
      </c>
      <c r="D3139" s="39" t="n">
        <f aca="false">B3139-C3139</f>
        <v>2.2999999949036E-007</v>
      </c>
      <c r="E3139" s="40" t="n">
        <f aca="false">IFERROR(ABS(D3139)/C3139*100,0)</f>
        <v>2.14152704297833E-006</v>
      </c>
      <c r="F3139" s="39" t="n">
        <v>10.84</v>
      </c>
      <c r="G3139" s="39" t="n">
        <v>10.84000015</v>
      </c>
      <c r="H3139" s="39" t="n">
        <f aca="false">F3139-G3139</f>
        <v>-1.49999999976558E-007</v>
      </c>
      <c r="I3139" s="40" t="n">
        <f aca="false">IFERROR(ABS(H3139)/G3139*100,0)</f>
        <v>1.3837638182741E-006</v>
      </c>
      <c r="J3139" s="39" t="n">
        <v>10.71</v>
      </c>
      <c r="K3139" s="39" t="n">
        <v>10.71000004</v>
      </c>
      <c r="L3139" s="39" t="n">
        <f aca="false">J3139-K3139</f>
        <v>-3.99999997569012E-008</v>
      </c>
      <c r="M3139" s="40" t="n">
        <f aca="false">IFERROR(ABS(L3139)/K3139*100,0)</f>
        <v>3.73482722759179E-007</v>
      </c>
      <c r="N3139" s="39" t="n">
        <v>10.83</v>
      </c>
      <c r="O3139" s="39" t="n">
        <v>10.82999992</v>
      </c>
      <c r="P3139" s="39" t="n">
        <f aca="false">N3139-O3139</f>
        <v>7.99999995138023E-008</v>
      </c>
      <c r="Q3139" s="40" t="n">
        <f aca="false">IFERROR(ABS(P3139)/O3139*100,0)</f>
        <v>7.38688828298739E-007</v>
      </c>
      <c r="R3139" s="41" t="n">
        <v>11816457</v>
      </c>
      <c r="S3139" s="41" t="n">
        <v>11816500</v>
      </c>
      <c r="T3139" s="41" t="n">
        <f aca="false">R3139-S3139</f>
        <v>-43</v>
      </c>
      <c r="U3139" s="40" t="n">
        <f aca="false">IFERROR(ABS(T3139)/S3139*100,0)</f>
        <v>0.000363897939322134</v>
      </c>
    </row>
    <row r="3140" customFormat="false" ht="15" hidden="false" customHeight="false" outlineLevel="0" collapsed="false">
      <c r="A3140" s="38" t="n">
        <v>40275</v>
      </c>
      <c r="B3140" s="39" t="n">
        <v>10.87</v>
      </c>
      <c r="C3140" s="39" t="n">
        <v>10.86999989</v>
      </c>
      <c r="D3140" s="39" t="n">
        <f aca="false">B3140-C3140</f>
        <v>1.099999984433E-007</v>
      </c>
      <c r="E3140" s="40" t="n">
        <f aca="false">IFERROR(ABS(D3140)/C3140*100,0)</f>
        <v>1.01195951753869E-006</v>
      </c>
      <c r="F3140" s="39" t="n">
        <v>10.98</v>
      </c>
      <c r="G3140" s="39" t="n">
        <v>10.97999954</v>
      </c>
      <c r="H3140" s="39" t="n">
        <f aca="false">F3140-G3140</f>
        <v>4.60000000757077E-007</v>
      </c>
      <c r="I3140" s="40" t="n">
        <f aca="false">IFERROR(ABS(H3140)/G3140*100,0)</f>
        <v>4.18943551938507E-006</v>
      </c>
      <c r="J3140" s="39" t="n">
        <v>10.81</v>
      </c>
      <c r="K3140" s="39" t="n">
        <v>10.81000042</v>
      </c>
      <c r="L3140" s="39" t="n">
        <f aca="false">J3140-K3140</f>
        <v>-4.19999999223819E-007</v>
      </c>
      <c r="M3140" s="40" t="n">
        <f aca="false">IFERROR(ABS(L3140)/K3140*100,0)</f>
        <v>3.88529123871967E-006</v>
      </c>
      <c r="N3140" s="39" t="n">
        <v>10.85</v>
      </c>
      <c r="O3140" s="39" t="n">
        <v>10.85000038</v>
      </c>
      <c r="P3140" s="39" t="n">
        <f aca="false">N3140-O3140</f>
        <v>-3.80000001243275E-007</v>
      </c>
      <c r="Q3140" s="40" t="n">
        <f aca="false">IFERROR(ABS(P3140)/O3140*100,0)</f>
        <v>3.50230403626285E-006</v>
      </c>
      <c r="R3140" s="41" t="n">
        <v>11936933</v>
      </c>
      <c r="S3140" s="41" t="n">
        <v>11937000</v>
      </c>
      <c r="T3140" s="41" t="n">
        <f aca="false">R3140-S3140</f>
        <v>-67</v>
      </c>
      <c r="U3140" s="40" t="n">
        <f aca="false">IFERROR(ABS(T3140)/S3140*100,0)</f>
        <v>0.000561280053614811</v>
      </c>
    </row>
    <row r="3141" customFormat="false" ht="15" hidden="false" customHeight="false" outlineLevel="0" collapsed="false">
      <c r="A3141" s="38" t="n">
        <v>40276</v>
      </c>
      <c r="B3141" s="39" t="n">
        <v>10.77</v>
      </c>
      <c r="C3141" s="39" t="n">
        <v>10.77000046</v>
      </c>
      <c r="D3141" s="39" t="n">
        <f aca="false">B3141-C3141</f>
        <v>-4.60000000757077E-007</v>
      </c>
      <c r="E3141" s="40" t="n">
        <f aca="false">IFERROR(ABS(D3141)/C3141*100,0)</f>
        <v>4.27112331578375E-006</v>
      </c>
      <c r="F3141" s="39" t="n">
        <v>10.77</v>
      </c>
      <c r="G3141" s="39" t="n">
        <v>10.77000046</v>
      </c>
      <c r="H3141" s="39" t="n">
        <f aca="false">F3141-G3141</f>
        <v>-4.60000000757077E-007</v>
      </c>
      <c r="I3141" s="40" t="n">
        <f aca="false">IFERROR(ABS(H3141)/G3141*100,0)</f>
        <v>4.27112331578375E-006</v>
      </c>
      <c r="J3141" s="39" t="n">
        <v>10.58</v>
      </c>
      <c r="K3141" s="39" t="n">
        <v>10.57999992</v>
      </c>
      <c r="L3141" s="39" t="n">
        <f aca="false">J3141-K3141</f>
        <v>7.99999995138023E-008</v>
      </c>
      <c r="M3141" s="40" t="n">
        <f aca="false">IFERROR(ABS(L3141)/K3141*100,0)</f>
        <v>7.56143668418878E-007</v>
      </c>
      <c r="N3141" s="39" t="n">
        <v>10.62</v>
      </c>
      <c r="O3141" s="39" t="n">
        <v>10.61999989</v>
      </c>
      <c r="P3141" s="39" t="n">
        <f aca="false">N3141-O3141</f>
        <v>1.099999984433E-007</v>
      </c>
      <c r="Q3141" s="40" t="n">
        <f aca="false">IFERROR(ABS(P3141)/O3141*100,0)</f>
        <v>1.03578154032636E-006</v>
      </c>
      <c r="R3141" s="41" t="n">
        <v>12805441</v>
      </c>
      <c r="S3141" s="41" t="n">
        <v>12801000</v>
      </c>
      <c r="T3141" s="41" t="n">
        <f aca="false">R3141-S3141</f>
        <v>4441</v>
      </c>
      <c r="U3141" s="40" t="n">
        <f aca="false">IFERROR(ABS(T3141)/S3141*100,0)</f>
        <v>0.0346926021404578</v>
      </c>
    </row>
    <row r="3142" customFormat="false" ht="15" hidden="false" customHeight="false" outlineLevel="0" collapsed="false">
      <c r="A3142" s="38" t="n">
        <v>40277</v>
      </c>
      <c r="B3142" s="39" t="n">
        <v>10.71</v>
      </c>
      <c r="C3142" s="39" t="n">
        <v>10.71000004</v>
      </c>
      <c r="D3142" s="39" t="n">
        <f aca="false">B3142-C3142</f>
        <v>-3.99999997569012E-008</v>
      </c>
      <c r="E3142" s="40" t="n">
        <f aca="false">IFERROR(ABS(D3142)/C3142*100,0)</f>
        <v>3.73482722759179E-007</v>
      </c>
      <c r="F3142" s="39" t="n">
        <v>10.75</v>
      </c>
      <c r="G3142" s="39" t="n">
        <v>10.75</v>
      </c>
      <c r="H3142" s="39" t="n">
        <f aca="false">F3142-G3142</f>
        <v>0</v>
      </c>
      <c r="I3142" s="40" t="n">
        <f aca="false">IFERROR(ABS(H3142)/G3142*100,0)</f>
        <v>0</v>
      </c>
      <c r="J3142" s="39" t="n">
        <v>10.51</v>
      </c>
      <c r="K3142" s="39" t="n">
        <v>10.51000023</v>
      </c>
      <c r="L3142" s="39" t="n">
        <f aca="false">J3142-K3142</f>
        <v>-2.2999999949036E-007</v>
      </c>
      <c r="M3142" s="40" t="n">
        <f aca="false">IFERROR(ABS(L3142)/K3142*100,0)</f>
        <v>2.18839195487211E-006</v>
      </c>
      <c r="N3142" s="39" t="n">
        <v>10.62</v>
      </c>
      <c r="O3142" s="39" t="n">
        <v>10.61999989</v>
      </c>
      <c r="P3142" s="39" t="n">
        <f aca="false">N3142-O3142</f>
        <v>1.099999984433E-007</v>
      </c>
      <c r="Q3142" s="40" t="n">
        <f aca="false">IFERROR(ABS(P3142)/O3142*100,0)</f>
        <v>1.03578154032636E-006</v>
      </c>
      <c r="R3142" s="41" t="n">
        <v>13105866</v>
      </c>
      <c r="S3142" s="41" t="n">
        <v>13105600</v>
      </c>
      <c r="T3142" s="41" t="n">
        <f aca="false">R3142-S3142</f>
        <v>266</v>
      </c>
      <c r="U3142" s="40" t="n">
        <f aca="false">IFERROR(ABS(T3142)/S3142*100,0)</f>
        <v>0.00202966670736174</v>
      </c>
    </row>
    <row r="3143" customFormat="false" ht="15" hidden="false" customHeight="false" outlineLevel="0" collapsed="false">
      <c r="A3143" s="38" t="n">
        <v>40280</v>
      </c>
      <c r="B3143" s="39" t="n">
        <v>10.67</v>
      </c>
      <c r="C3143" s="39" t="n">
        <v>10.67000008</v>
      </c>
      <c r="D3143" s="39" t="n">
        <f aca="false">B3143-C3143</f>
        <v>-7.99999995138023E-008</v>
      </c>
      <c r="E3143" s="40" t="n">
        <f aca="false">IFERROR(ABS(D3143)/C3143*100,0)</f>
        <v>7.49765688041141E-007</v>
      </c>
      <c r="F3143" s="39" t="n">
        <v>10.69</v>
      </c>
      <c r="G3143" s="39" t="n">
        <v>10.68999958</v>
      </c>
      <c r="H3143" s="39" t="n">
        <f aca="false">F3143-G3143</f>
        <v>4.19999999223819E-007</v>
      </c>
      <c r="I3143" s="40" t="n">
        <f aca="false">IFERROR(ABS(H3143)/G3143*100,0)</f>
        <v>3.92890566627898E-006</v>
      </c>
      <c r="J3143" s="39" t="n">
        <v>10.59</v>
      </c>
      <c r="K3143" s="39" t="n">
        <v>10.59000015</v>
      </c>
      <c r="L3143" s="39" t="n">
        <f aca="false">J3143-K3143</f>
        <v>-1.49999999976558E-007</v>
      </c>
      <c r="M3143" s="40" t="n">
        <f aca="false">IFERROR(ABS(L3143)/K3143*100,0)</f>
        <v>1.41643057461673E-006</v>
      </c>
      <c r="N3143" s="39" t="n">
        <v>10.59</v>
      </c>
      <c r="O3143" s="39" t="n">
        <v>10.59000015</v>
      </c>
      <c r="P3143" s="39" t="n">
        <f aca="false">N3143-O3143</f>
        <v>-1.49999999976558E-007</v>
      </c>
      <c r="Q3143" s="40" t="n">
        <f aca="false">IFERROR(ABS(P3143)/O3143*100,0)</f>
        <v>1.41643057461673E-006</v>
      </c>
      <c r="R3143" s="41" t="n">
        <v>9899980</v>
      </c>
      <c r="S3143" s="41" t="n">
        <v>9900000</v>
      </c>
      <c r="T3143" s="41" t="n">
        <f aca="false">R3143-S3143</f>
        <v>-20</v>
      </c>
      <c r="U3143" s="40" t="n">
        <f aca="false">IFERROR(ABS(T3143)/S3143*100,0)</f>
        <v>0.000202020202020202</v>
      </c>
    </row>
    <row r="3144" customFormat="false" ht="15" hidden="false" customHeight="false" outlineLevel="0" collapsed="false">
      <c r="A3144" s="38" t="n">
        <v>40281</v>
      </c>
      <c r="B3144" s="39" t="n">
        <v>10.54</v>
      </c>
      <c r="C3144" s="39" t="n">
        <v>10.53999996</v>
      </c>
      <c r="D3144" s="39" t="n">
        <f aca="false">B3144-C3144</f>
        <v>3.99999997569012E-008</v>
      </c>
      <c r="E3144" s="40" t="n">
        <f aca="false">IFERROR(ABS(D3144)/C3144*100,0)</f>
        <v>3.79506640500036E-007</v>
      </c>
      <c r="F3144" s="39" t="n">
        <v>10.7</v>
      </c>
      <c r="G3144" s="39" t="n">
        <v>10.69999981</v>
      </c>
      <c r="H3144" s="39" t="n">
        <f aca="false">F3144-G3144</f>
        <v>1.89999999733459E-007</v>
      </c>
      <c r="I3144" s="40" t="n">
        <f aca="false">IFERROR(ABS(H3144)/G3144*100,0)</f>
        <v>1.77570096361954E-006</v>
      </c>
      <c r="J3144" s="39" t="n">
        <v>10.51</v>
      </c>
      <c r="K3144" s="39" t="n">
        <v>10.51000023</v>
      </c>
      <c r="L3144" s="39" t="n">
        <f aca="false">J3144-K3144</f>
        <v>-2.2999999949036E-007</v>
      </c>
      <c r="M3144" s="40" t="n">
        <f aca="false">IFERROR(ABS(L3144)/K3144*100,0)</f>
        <v>2.18839195487211E-006</v>
      </c>
      <c r="N3144" s="39" t="n">
        <v>10.67</v>
      </c>
      <c r="O3144" s="39" t="n">
        <v>10.67000008</v>
      </c>
      <c r="P3144" s="39" t="n">
        <f aca="false">N3144-O3144</f>
        <v>-7.99999995138023E-008</v>
      </c>
      <c r="Q3144" s="40" t="n">
        <f aca="false">IFERROR(ABS(P3144)/O3144*100,0)</f>
        <v>7.49765688041141E-007</v>
      </c>
      <c r="R3144" s="41" t="n">
        <v>10261843</v>
      </c>
      <c r="S3144" s="41" t="n">
        <v>10261700</v>
      </c>
      <c r="T3144" s="41" t="n">
        <f aca="false">R3144-S3144</f>
        <v>143</v>
      </c>
      <c r="U3144" s="40" t="n">
        <f aca="false">IFERROR(ABS(T3144)/S3144*100,0)</f>
        <v>0.00139353128623912</v>
      </c>
    </row>
    <row r="3145" customFormat="false" ht="15" hidden="false" customHeight="false" outlineLevel="0" collapsed="false">
      <c r="A3145" s="38" t="n">
        <v>40282</v>
      </c>
      <c r="B3145" s="39" t="n">
        <v>10.83</v>
      </c>
      <c r="C3145" s="39" t="n">
        <v>10.82999992</v>
      </c>
      <c r="D3145" s="39" t="n">
        <f aca="false">B3145-C3145</f>
        <v>7.99999995138023E-008</v>
      </c>
      <c r="E3145" s="40" t="n">
        <f aca="false">IFERROR(ABS(D3145)/C3145*100,0)</f>
        <v>7.38688828298739E-007</v>
      </c>
      <c r="F3145" s="39" t="n">
        <v>11.25</v>
      </c>
      <c r="G3145" s="39" t="n">
        <v>11.25</v>
      </c>
      <c r="H3145" s="39" t="n">
        <f aca="false">F3145-G3145</f>
        <v>0</v>
      </c>
      <c r="I3145" s="40" t="n">
        <f aca="false">IFERROR(ABS(H3145)/G3145*100,0)</f>
        <v>0</v>
      </c>
      <c r="J3145" s="39" t="n">
        <v>10.82</v>
      </c>
      <c r="K3145" s="39" t="n">
        <v>10.81999969</v>
      </c>
      <c r="L3145" s="39" t="n">
        <f aca="false">J3145-K3145</f>
        <v>3.10000000780519E-007</v>
      </c>
      <c r="M3145" s="40" t="n">
        <f aca="false">IFERROR(ABS(L3145)/K3145*100,0)</f>
        <v>2.86506478430887E-006</v>
      </c>
      <c r="N3145" s="39" t="n">
        <v>11.25</v>
      </c>
      <c r="O3145" s="39" t="n">
        <v>11.25</v>
      </c>
      <c r="P3145" s="39" t="n">
        <f aca="false">N3145-O3145</f>
        <v>0</v>
      </c>
      <c r="Q3145" s="40" t="n">
        <f aca="false">IFERROR(ABS(P3145)/O3145*100,0)</f>
        <v>0</v>
      </c>
      <c r="R3145" s="41" t="n">
        <v>30646702</v>
      </c>
      <c r="S3145" s="41" t="n">
        <v>30646800</v>
      </c>
      <c r="T3145" s="41" t="n">
        <f aca="false">R3145-S3145</f>
        <v>-98</v>
      </c>
      <c r="U3145" s="40" t="n">
        <f aca="false">IFERROR(ABS(T3145)/S3145*100,0)</f>
        <v>0.000319772374277249</v>
      </c>
    </row>
    <row r="3146" customFormat="false" ht="15" hidden="false" customHeight="false" outlineLevel="0" collapsed="false">
      <c r="A3146" s="38" t="n">
        <v>40283</v>
      </c>
      <c r="B3146" s="39" t="n">
        <v>11.19</v>
      </c>
      <c r="C3146" s="39" t="n">
        <v>11.18999958</v>
      </c>
      <c r="D3146" s="39" t="n">
        <f aca="false">B3146-C3146</f>
        <v>4.19999999223819E-007</v>
      </c>
      <c r="E3146" s="40" t="n">
        <f aca="false">IFERROR(ABS(D3146)/C3146*100,0)</f>
        <v>3.75335134037439E-006</v>
      </c>
      <c r="F3146" s="39" t="n">
        <v>11.24</v>
      </c>
      <c r="G3146" s="39" t="n">
        <v>11.23999977</v>
      </c>
      <c r="H3146" s="39" t="n">
        <f aca="false">F3146-G3146</f>
        <v>2.2999999949036E-007</v>
      </c>
      <c r="I3146" s="40" t="n">
        <f aca="false">IFERROR(ABS(H3146)/G3146*100,0)</f>
        <v>2.0462633825335E-006</v>
      </c>
      <c r="J3146" s="39" t="n">
        <v>11.08</v>
      </c>
      <c r="K3146" s="39" t="n">
        <v>11.07999992</v>
      </c>
      <c r="L3146" s="39" t="n">
        <f aca="false">J3146-K3146</f>
        <v>7.99999995138023E-008</v>
      </c>
      <c r="M3146" s="40" t="n">
        <f aca="false">IFERROR(ABS(L3146)/K3146*100,0)</f>
        <v>7.22021661474907E-007</v>
      </c>
      <c r="N3146" s="39" t="n">
        <v>11.13</v>
      </c>
      <c r="O3146" s="39" t="n">
        <v>11.13000011</v>
      </c>
      <c r="P3146" s="39" t="n">
        <f aca="false">N3146-O3146</f>
        <v>-1.099999984433E-007</v>
      </c>
      <c r="Q3146" s="40" t="n">
        <f aca="false">IFERROR(ABS(P3146)/O3146*100,0)</f>
        <v>9.88319832490099E-007</v>
      </c>
      <c r="R3146" s="41" t="n">
        <v>9173453</v>
      </c>
      <c r="S3146" s="41" t="n">
        <v>9173500</v>
      </c>
      <c r="T3146" s="41" t="n">
        <f aca="false">R3146-S3146</f>
        <v>-47</v>
      </c>
      <c r="U3146" s="40" t="n">
        <f aca="false">IFERROR(ABS(T3146)/S3146*100,0)</f>
        <v>0.000512345342562817</v>
      </c>
    </row>
    <row r="3147" customFormat="false" ht="15" hidden="false" customHeight="false" outlineLevel="0" collapsed="false">
      <c r="A3147" s="38" t="n">
        <v>40284</v>
      </c>
      <c r="B3147" s="39" t="n">
        <v>10.99</v>
      </c>
      <c r="C3147" s="39" t="n">
        <v>10.98999977</v>
      </c>
      <c r="D3147" s="39" t="n">
        <f aca="false">B3147-C3147</f>
        <v>2.2999999949036E-007</v>
      </c>
      <c r="E3147" s="40" t="n">
        <f aca="false">IFERROR(ABS(D3147)/C3147*100,0)</f>
        <v>2.09281168611308E-006</v>
      </c>
      <c r="F3147" s="39" t="n">
        <v>11.01</v>
      </c>
      <c r="G3147" s="39" t="n">
        <v>11.01000023</v>
      </c>
      <c r="H3147" s="39" t="n">
        <f aca="false">F3147-G3147</f>
        <v>-2.2999999949036E-007</v>
      </c>
      <c r="I3147" s="40" t="n">
        <f aca="false">IFERROR(ABS(H3147)/G3147*100,0)</f>
        <v>2.08900994264884E-006</v>
      </c>
      <c r="J3147" s="39" t="n">
        <v>10.69</v>
      </c>
      <c r="K3147" s="39" t="n">
        <v>10.68999958</v>
      </c>
      <c r="L3147" s="39" t="n">
        <f aca="false">J3147-K3147</f>
        <v>4.19999999223819E-007</v>
      </c>
      <c r="M3147" s="40" t="n">
        <f aca="false">IFERROR(ABS(L3147)/K3147*100,0)</f>
        <v>3.92890566627898E-006</v>
      </c>
      <c r="N3147" s="39" t="n">
        <v>10.85</v>
      </c>
      <c r="O3147" s="39" t="n">
        <v>10.85000038</v>
      </c>
      <c r="P3147" s="39" t="n">
        <f aca="false">N3147-O3147</f>
        <v>-3.80000001243275E-007</v>
      </c>
      <c r="Q3147" s="40" t="n">
        <f aca="false">IFERROR(ABS(P3147)/O3147*100,0)</f>
        <v>3.50230403626285E-006</v>
      </c>
      <c r="R3147" s="41" t="n">
        <v>18171724</v>
      </c>
      <c r="S3147" s="41" t="n">
        <v>18171100</v>
      </c>
      <c r="T3147" s="41" t="n">
        <f aca="false">R3147-S3147</f>
        <v>624</v>
      </c>
      <c r="U3147" s="40" t="n">
        <f aca="false">IFERROR(ABS(T3147)/S3147*100,0)</f>
        <v>0.00343402435735866</v>
      </c>
    </row>
    <row r="3148" customFormat="false" ht="15" hidden="false" customHeight="false" outlineLevel="0" collapsed="false">
      <c r="A3148" s="38" t="n">
        <v>40287</v>
      </c>
      <c r="B3148" s="39" t="n">
        <v>10.74</v>
      </c>
      <c r="C3148" s="39" t="n">
        <v>10.73999977</v>
      </c>
      <c r="D3148" s="39" t="n">
        <f aca="false">B3148-C3148</f>
        <v>2.2999999949036E-007</v>
      </c>
      <c r="E3148" s="40" t="n">
        <f aca="false">IFERROR(ABS(D3148)/C3148*100,0)</f>
        <v>2.14152704297833E-006</v>
      </c>
      <c r="F3148" s="39" t="n">
        <v>10.9</v>
      </c>
      <c r="G3148" s="39" t="n">
        <v>10.89999962</v>
      </c>
      <c r="H3148" s="39" t="n">
        <f aca="false">F3148-G3148</f>
        <v>3.80000001243275E-007</v>
      </c>
      <c r="I3148" s="40" t="n">
        <f aca="false">IFERROR(ABS(H3148)/G3148*100,0)</f>
        <v>3.48623866505488E-006</v>
      </c>
      <c r="J3148" s="39" t="n">
        <v>10.66</v>
      </c>
      <c r="K3148" s="39" t="n">
        <v>10.65999985</v>
      </c>
      <c r="L3148" s="39" t="n">
        <f aca="false">J3148-K3148</f>
        <v>1.49999999976558E-007</v>
      </c>
      <c r="M3148" s="40" t="n">
        <f aca="false">IFERROR(ABS(L3148)/K3148*100,0)</f>
        <v>1.40712947549017E-006</v>
      </c>
      <c r="N3148" s="39" t="n">
        <v>10.84</v>
      </c>
      <c r="O3148" s="39" t="n">
        <v>10.84000015</v>
      </c>
      <c r="P3148" s="39" t="n">
        <f aca="false">N3148-O3148</f>
        <v>-1.49999999976558E-007</v>
      </c>
      <c r="Q3148" s="40" t="n">
        <f aca="false">IFERROR(ABS(P3148)/O3148*100,0)</f>
        <v>1.3837638182741E-006</v>
      </c>
      <c r="R3148" s="41" t="n">
        <v>14212382</v>
      </c>
      <c r="S3148" s="41" t="n">
        <v>14212400</v>
      </c>
      <c r="T3148" s="41" t="n">
        <f aca="false">R3148-S3148</f>
        <v>-18</v>
      </c>
      <c r="U3148" s="40" t="n">
        <f aca="false">IFERROR(ABS(T3148)/S3148*100,0)</f>
        <v>0.000126649967633897</v>
      </c>
    </row>
    <row r="3149" customFormat="false" ht="15" hidden="false" customHeight="false" outlineLevel="0" collapsed="false">
      <c r="A3149" s="38" t="n">
        <v>40288</v>
      </c>
      <c r="B3149" s="39" t="n">
        <v>10.88</v>
      </c>
      <c r="C3149" s="39" t="n">
        <v>10.88000011</v>
      </c>
      <c r="D3149" s="39" t="n">
        <f aca="false">B3149-C3149</f>
        <v>-1.099999984433E-007</v>
      </c>
      <c r="E3149" s="40" t="n">
        <f aca="false">IFERROR(ABS(D3149)/C3149*100,0)</f>
        <v>1.011029387235E-006</v>
      </c>
      <c r="F3149" s="39" t="n">
        <v>11.02</v>
      </c>
      <c r="G3149" s="39" t="n">
        <v>11.02000046</v>
      </c>
      <c r="H3149" s="39" t="n">
        <f aca="false">F3149-G3149</f>
        <v>-4.60000000757077E-007</v>
      </c>
      <c r="I3149" s="40" t="n">
        <f aca="false">IFERROR(ABS(H3149)/G3149*100,0)</f>
        <v>4.1742285077643E-006</v>
      </c>
      <c r="J3149" s="39" t="n">
        <v>10.83</v>
      </c>
      <c r="K3149" s="39" t="n">
        <v>10.82999992</v>
      </c>
      <c r="L3149" s="39" t="n">
        <f aca="false">J3149-K3149</f>
        <v>7.99999995138023E-008</v>
      </c>
      <c r="M3149" s="40" t="n">
        <f aca="false">IFERROR(ABS(L3149)/K3149*100,0)</f>
        <v>7.38688828298739E-007</v>
      </c>
      <c r="N3149" s="39" t="n">
        <v>10.9</v>
      </c>
      <c r="O3149" s="39" t="n">
        <v>10.89999962</v>
      </c>
      <c r="P3149" s="39" t="n">
        <f aca="false">N3149-O3149</f>
        <v>3.80000001243275E-007</v>
      </c>
      <c r="Q3149" s="40" t="n">
        <f aca="false">IFERROR(ABS(P3149)/O3149*100,0)</f>
        <v>3.48623866505488E-006</v>
      </c>
      <c r="R3149" s="41" t="n">
        <v>9802880</v>
      </c>
      <c r="S3149" s="41" t="n">
        <v>9802900</v>
      </c>
      <c r="T3149" s="41" t="n">
        <f aca="false">R3149-S3149</f>
        <v>-20</v>
      </c>
      <c r="U3149" s="40" t="n">
        <f aca="false">IFERROR(ABS(T3149)/S3149*100,0)</f>
        <v>0.000204021259015189</v>
      </c>
    </row>
    <row r="3150" customFormat="false" ht="15" hidden="false" customHeight="false" outlineLevel="0" collapsed="false">
      <c r="A3150" s="38" t="n">
        <v>40289</v>
      </c>
      <c r="B3150" s="39" t="n">
        <v>10.89</v>
      </c>
      <c r="C3150" s="39" t="n">
        <v>10.89000034</v>
      </c>
      <c r="D3150" s="39" t="n">
        <f aca="false">B3150-C3150</f>
        <v>-3.39999999710017E-007</v>
      </c>
      <c r="E3150" s="40" t="n">
        <f aca="false">IFERROR(ABS(D3150)/C3150*100,0)</f>
        <v>3.12213029471785E-006</v>
      </c>
      <c r="F3150" s="39" t="n">
        <v>10.93</v>
      </c>
      <c r="G3150" s="39" t="n">
        <v>10.93000031</v>
      </c>
      <c r="H3150" s="39" t="n">
        <f aca="false">F3150-G3150</f>
        <v>-3.10000000780519E-007</v>
      </c>
      <c r="I3150" s="40" t="n">
        <f aca="false">IFERROR(ABS(H3150)/G3150*100,0)</f>
        <v>2.83623048479602E-006</v>
      </c>
      <c r="J3150" s="39" t="n">
        <v>10.65</v>
      </c>
      <c r="K3150" s="39" t="n">
        <v>10.64999962</v>
      </c>
      <c r="L3150" s="39" t="n">
        <f aca="false">J3150-K3150</f>
        <v>3.80000001243275E-007</v>
      </c>
      <c r="M3150" s="40" t="n">
        <f aca="false">IFERROR(ABS(L3150)/K3150*100,0)</f>
        <v>3.56807525635644E-006</v>
      </c>
      <c r="N3150" s="39" t="n">
        <v>10.84</v>
      </c>
      <c r="O3150" s="39" t="n">
        <v>10.84000015</v>
      </c>
      <c r="P3150" s="39" t="n">
        <f aca="false">N3150-O3150</f>
        <v>-1.49999999976558E-007</v>
      </c>
      <c r="Q3150" s="40" t="n">
        <f aca="false">IFERROR(ABS(P3150)/O3150*100,0)</f>
        <v>1.3837638182741E-006</v>
      </c>
      <c r="R3150" s="41" t="n">
        <v>15628823</v>
      </c>
      <c r="S3150" s="41" t="n">
        <v>15628700</v>
      </c>
      <c r="T3150" s="41" t="n">
        <f aca="false">R3150-S3150</f>
        <v>123</v>
      </c>
      <c r="U3150" s="40" t="n">
        <f aca="false">IFERROR(ABS(T3150)/S3150*100,0)</f>
        <v>0.000787013635171192</v>
      </c>
    </row>
    <row r="3151" customFormat="false" ht="15" hidden="false" customHeight="false" outlineLevel="0" collapsed="false">
      <c r="A3151" s="38" t="n">
        <v>40290</v>
      </c>
      <c r="B3151" s="39" t="n">
        <v>10.68</v>
      </c>
      <c r="C3151" s="39" t="n">
        <v>10.68000031</v>
      </c>
      <c r="D3151" s="39" t="n">
        <f aca="false">B3151-C3151</f>
        <v>-3.10000000780519E-007</v>
      </c>
      <c r="E3151" s="40" t="n">
        <f aca="false">IFERROR(ABS(D3151)/C3151*100,0)</f>
        <v>2.90262164590255E-006</v>
      </c>
      <c r="F3151" s="39" t="n">
        <v>10.98</v>
      </c>
      <c r="G3151" s="39" t="n">
        <v>10.97999954</v>
      </c>
      <c r="H3151" s="39" t="n">
        <f aca="false">F3151-G3151</f>
        <v>4.60000000757077E-007</v>
      </c>
      <c r="I3151" s="40" t="n">
        <f aca="false">IFERROR(ABS(H3151)/G3151*100,0)</f>
        <v>4.18943551938507E-006</v>
      </c>
      <c r="J3151" s="39" t="n">
        <v>10.65</v>
      </c>
      <c r="K3151" s="39" t="n">
        <v>10.64999962</v>
      </c>
      <c r="L3151" s="39" t="n">
        <f aca="false">J3151-K3151</f>
        <v>3.80000001243275E-007</v>
      </c>
      <c r="M3151" s="40" t="n">
        <f aca="false">IFERROR(ABS(L3151)/K3151*100,0)</f>
        <v>3.56807525635644E-006</v>
      </c>
      <c r="N3151" s="39" t="n">
        <v>10.97</v>
      </c>
      <c r="O3151" s="39" t="n">
        <v>10.97000027</v>
      </c>
      <c r="P3151" s="39" t="n">
        <f aca="false">N3151-O3151</f>
        <v>-2.69999999247261E-007</v>
      </c>
      <c r="Q3151" s="40" t="n">
        <f aca="false">IFERROR(ABS(P3151)/O3151*100,0)</f>
        <v>2.4612579088593E-006</v>
      </c>
      <c r="R3151" s="41" t="n">
        <v>15815824</v>
      </c>
      <c r="S3151" s="41" t="n">
        <v>15815900</v>
      </c>
      <c r="T3151" s="41" t="n">
        <f aca="false">R3151-S3151</f>
        <v>-76</v>
      </c>
      <c r="U3151" s="40" t="n">
        <f aca="false">IFERROR(ABS(T3151)/S3151*100,0)</f>
        <v>0.000480529087816691</v>
      </c>
    </row>
    <row r="3152" customFormat="false" ht="15" hidden="false" customHeight="false" outlineLevel="0" collapsed="false">
      <c r="A3152" s="38" t="n">
        <v>40291</v>
      </c>
      <c r="B3152" s="39" t="n">
        <v>10.98</v>
      </c>
      <c r="C3152" s="39" t="n">
        <v>10.97999954</v>
      </c>
      <c r="D3152" s="39" t="n">
        <f aca="false">B3152-C3152</f>
        <v>4.60000000757077E-007</v>
      </c>
      <c r="E3152" s="40" t="n">
        <f aca="false">IFERROR(ABS(D3152)/C3152*100,0)</f>
        <v>4.18943551938507E-006</v>
      </c>
      <c r="F3152" s="39" t="n">
        <v>10.98</v>
      </c>
      <c r="G3152" s="39" t="n">
        <v>10.97999954</v>
      </c>
      <c r="H3152" s="39" t="n">
        <f aca="false">F3152-G3152</f>
        <v>4.60000000757077E-007</v>
      </c>
      <c r="I3152" s="40" t="n">
        <f aca="false">IFERROR(ABS(H3152)/G3152*100,0)</f>
        <v>4.18943551938507E-006</v>
      </c>
      <c r="J3152" s="39" t="n">
        <v>10.8</v>
      </c>
      <c r="K3152" s="39" t="n">
        <v>10.80000019</v>
      </c>
      <c r="L3152" s="39" t="n">
        <f aca="false">J3152-K3152</f>
        <v>-1.89999999733459E-007</v>
      </c>
      <c r="M3152" s="40" t="n">
        <f aca="false">IFERROR(ABS(L3152)/K3152*100,0)</f>
        <v>1.75925922584136E-006</v>
      </c>
      <c r="N3152" s="39" t="n">
        <v>10.96</v>
      </c>
      <c r="O3152" s="39" t="n">
        <v>10.96000004</v>
      </c>
      <c r="P3152" s="39" t="n">
        <f aca="false">N3152-O3152</f>
        <v>-3.99999997569012E-008</v>
      </c>
      <c r="Q3152" s="40" t="n">
        <f aca="false">IFERROR(ABS(P3152)/O3152*100,0)</f>
        <v>3.64963500099596E-007</v>
      </c>
      <c r="R3152" s="41" t="n">
        <v>9076723</v>
      </c>
      <c r="S3152" s="41" t="n">
        <v>9076800</v>
      </c>
      <c r="T3152" s="41" t="n">
        <f aca="false">R3152-S3152</f>
        <v>-77</v>
      </c>
      <c r="U3152" s="40" t="n">
        <f aca="false">IFERROR(ABS(T3152)/S3152*100,0)</f>
        <v>0.000848316587343557</v>
      </c>
    </row>
    <row r="3153" customFormat="false" ht="15" hidden="false" customHeight="false" outlineLevel="0" collapsed="false">
      <c r="A3153" s="38" t="n">
        <v>40294</v>
      </c>
      <c r="B3153" s="39" t="n">
        <v>11.04</v>
      </c>
      <c r="C3153" s="39" t="n">
        <v>11.03999996</v>
      </c>
      <c r="D3153" s="39" t="n">
        <f aca="false">B3153-C3153</f>
        <v>3.99999997569012E-008</v>
      </c>
      <c r="E3153" s="40" t="n">
        <f aca="false">IFERROR(ABS(D3153)/C3153*100,0)</f>
        <v>3.62318839690477E-007</v>
      </c>
      <c r="F3153" s="39" t="n">
        <v>11.11</v>
      </c>
      <c r="G3153" s="39" t="n">
        <v>11.10999966</v>
      </c>
      <c r="H3153" s="39" t="n">
        <f aca="false">F3153-G3153</f>
        <v>3.39999999710017E-007</v>
      </c>
      <c r="I3153" s="40" t="n">
        <f aca="false">IFERROR(ABS(H3153)/G3153*100,0)</f>
        <v>3.06030612164768E-006</v>
      </c>
      <c r="J3153" s="39" t="n">
        <v>10.95</v>
      </c>
      <c r="K3153" s="39" t="n">
        <v>10.94999981</v>
      </c>
      <c r="L3153" s="39" t="n">
        <f aca="false">J3153-K3153</f>
        <v>1.89999999733459E-007</v>
      </c>
      <c r="M3153" s="40" t="n">
        <f aca="false">IFERROR(ABS(L3153)/K3153*100,0)</f>
        <v>1.73515984502523E-006</v>
      </c>
      <c r="N3153" s="39" t="n">
        <v>10.99</v>
      </c>
      <c r="O3153" s="39" t="n">
        <v>10.98999977</v>
      </c>
      <c r="P3153" s="39" t="n">
        <f aca="false">N3153-O3153</f>
        <v>2.2999999949036E-007</v>
      </c>
      <c r="Q3153" s="40" t="n">
        <f aca="false">IFERROR(ABS(P3153)/O3153*100,0)</f>
        <v>2.09281168611308E-006</v>
      </c>
      <c r="R3153" s="41" t="n">
        <v>10142918</v>
      </c>
      <c r="S3153" s="41" t="n">
        <v>10142500</v>
      </c>
      <c r="T3153" s="41" t="n">
        <f aca="false">R3153-S3153</f>
        <v>418</v>
      </c>
      <c r="U3153" s="40" t="n">
        <f aca="false">IFERROR(ABS(T3153)/S3153*100,0)</f>
        <v>0.00412127187577027</v>
      </c>
    </row>
    <row r="3154" customFormat="false" ht="15" hidden="false" customHeight="false" outlineLevel="0" collapsed="false">
      <c r="A3154" s="38" t="n">
        <v>40295</v>
      </c>
      <c r="B3154" s="39" t="n">
        <v>10.89</v>
      </c>
      <c r="C3154" s="39" t="n">
        <v>10.89000034</v>
      </c>
      <c r="D3154" s="39" t="n">
        <f aca="false">B3154-C3154</f>
        <v>-3.39999999710017E-007</v>
      </c>
      <c r="E3154" s="40" t="n">
        <f aca="false">IFERROR(ABS(D3154)/C3154*100,0)</f>
        <v>3.12213029471785E-006</v>
      </c>
      <c r="F3154" s="39" t="n">
        <v>10.89</v>
      </c>
      <c r="G3154" s="39" t="n">
        <v>10.89000034</v>
      </c>
      <c r="H3154" s="39" t="n">
        <f aca="false">F3154-G3154</f>
        <v>-3.39999999710017E-007</v>
      </c>
      <c r="I3154" s="40" t="n">
        <f aca="false">IFERROR(ABS(H3154)/G3154*100,0)</f>
        <v>3.12213029471785E-006</v>
      </c>
      <c r="J3154" s="39" t="n">
        <v>10.56</v>
      </c>
      <c r="K3154" s="39" t="n">
        <v>10.56000042</v>
      </c>
      <c r="L3154" s="39" t="n">
        <f aca="false">J3154-K3154</f>
        <v>-4.19999999223819E-007</v>
      </c>
      <c r="M3154" s="40" t="n">
        <f aca="false">IFERROR(ABS(L3154)/K3154*100,0)</f>
        <v>3.97727256173555E-006</v>
      </c>
      <c r="N3154" s="39" t="n">
        <v>10.6</v>
      </c>
      <c r="O3154" s="39" t="n">
        <v>10.60000038</v>
      </c>
      <c r="P3154" s="39" t="n">
        <f aca="false">N3154-O3154</f>
        <v>-3.80000001243275E-007</v>
      </c>
      <c r="Q3154" s="40" t="n">
        <f aca="false">IFERROR(ABS(P3154)/O3154*100,0)</f>
        <v>3.58490554359088E-006</v>
      </c>
      <c r="R3154" s="41" t="n">
        <v>27257338</v>
      </c>
      <c r="S3154" s="41" t="n">
        <v>27248500</v>
      </c>
      <c r="T3154" s="41" t="n">
        <f aca="false">R3154-S3154</f>
        <v>8838</v>
      </c>
      <c r="U3154" s="40" t="n">
        <f aca="false">IFERROR(ABS(T3154)/S3154*100,0)</f>
        <v>0.0324348129254821</v>
      </c>
    </row>
    <row r="3155" customFormat="false" ht="15" hidden="false" customHeight="false" outlineLevel="0" collapsed="false">
      <c r="A3155" s="38" t="n">
        <v>40296</v>
      </c>
      <c r="B3155" s="39" t="n">
        <v>10.74</v>
      </c>
      <c r="C3155" s="39" t="n">
        <v>10.73999977</v>
      </c>
      <c r="D3155" s="39" t="n">
        <f aca="false">B3155-C3155</f>
        <v>2.2999999949036E-007</v>
      </c>
      <c r="E3155" s="40" t="n">
        <f aca="false">IFERROR(ABS(D3155)/C3155*100,0)</f>
        <v>2.14152704297833E-006</v>
      </c>
      <c r="F3155" s="39" t="n">
        <v>10.75</v>
      </c>
      <c r="G3155" s="39" t="n">
        <v>10.75</v>
      </c>
      <c r="H3155" s="39" t="n">
        <f aca="false">F3155-G3155</f>
        <v>0</v>
      </c>
      <c r="I3155" s="40" t="n">
        <f aca="false">IFERROR(ABS(H3155)/G3155*100,0)</f>
        <v>0</v>
      </c>
      <c r="J3155" s="39" t="n">
        <v>10.4</v>
      </c>
      <c r="K3155" s="39" t="n">
        <v>10.39999962</v>
      </c>
      <c r="L3155" s="39" t="n">
        <f aca="false">J3155-K3155</f>
        <v>3.80000001243275E-007</v>
      </c>
      <c r="M3155" s="40" t="n">
        <f aca="false">IFERROR(ABS(L3155)/K3155*100,0)</f>
        <v>3.65384629930664E-006</v>
      </c>
      <c r="N3155" s="39" t="n">
        <v>10.5</v>
      </c>
      <c r="O3155" s="39" t="n">
        <v>10.5</v>
      </c>
      <c r="P3155" s="39" t="n">
        <f aca="false">N3155-O3155</f>
        <v>0</v>
      </c>
      <c r="Q3155" s="40" t="n">
        <f aca="false">IFERROR(ABS(P3155)/O3155*100,0)</f>
        <v>0</v>
      </c>
      <c r="R3155" s="41" t="n">
        <v>19735646</v>
      </c>
      <c r="S3155" s="41" t="n">
        <v>19735700</v>
      </c>
      <c r="T3155" s="41" t="n">
        <f aca="false">R3155-S3155</f>
        <v>-54</v>
      </c>
      <c r="U3155" s="40" t="n">
        <f aca="false">IFERROR(ABS(T3155)/S3155*100,0)</f>
        <v>0.000273615833236217</v>
      </c>
    </row>
    <row r="3156" customFormat="false" ht="15" hidden="false" customHeight="false" outlineLevel="0" collapsed="false">
      <c r="A3156" s="38" t="n">
        <v>40297</v>
      </c>
      <c r="B3156" s="39" t="n">
        <v>10.54</v>
      </c>
      <c r="C3156" s="39" t="n">
        <v>10.53999996</v>
      </c>
      <c r="D3156" s="39" t="n">
        <f aca="false">B3156-C3156</f>
        <v>3.99999997569012E-008</v>
      </c>
      <c r="E3156" s="40" t="n">
        <f aca="false">IFERROR(ABS(D3156)/C3156*100,0)</f>
        <v>3.79506640500036E-007</v>
      </c>
      <c r="F3156" s="39" t="n">
        <v>10.6</v>
      </c>
      <c r="G3156" s="39" t="n">
        <v>10.60000038</v>
      </c>
      <c r="H3156" s="39" t="n">
        <f aca="false">F3156-G3156</f>
        <v>-3.80000001243275E-007</v>
      </c>
      <c r="I3156" s="40" t="n">
        <f aca="false">IFERROR(ABS(H3156)/G3156*100,0)</f>
        <v>3.58490554359088E-006</v>
      </c>
      <c r="J3156" s="39" t="n">
        <v>10.45</v>
      </c>
      <c r="K3156" s="39" t="n">
        <v>10.44999981</v>
      </c>
      <c r="L3156" s="39" t="n">
        <f aca="false">J3156-K3156</f>
        <v>1.89999999733459E-007</v>
      </c>
      <c r="M3156" s="40" t="n">
        <f aca="false">IFERROR(ABS(L3156)/K3156*100,0)</f>
        <v>1.81818184868904E-006</v>
      </c>
      <c r="N3156" s="39" t="n">
        <v>10.56</v>
      </c>
      <c r="O3156" s="39" t="n">
        <v>10.56000042</v>
      </c>
      <c r="P3156" s="39" t="n">
        <f aca="false">N3156-O3156</f>
        <v>-4.19999999223819E-007</v>
      </c>
      <c r="Q3156" s="40" t="n">
        <f aca="false">IFERROR(ABS(P3156)/O3156*100,0)</f>
        <v>3.97727256173555E-006</v>
      </c>
      <c r="R3156" s="41" t="n">
        <v>13022287</v>
      </c>
      <c r="S3156" s="41" t="n">
        <v>13022300</v>
      </c>
      <c r="T3156" s="41" t="n">
        <f aca="false">R3156-S3156</f>
        <v>-13</v>
      </c>
      <c r="U3156" s="40" t="n">
        <f aca="false">IFERROR(ABS(T3156)/S3156*100,0)</f>
        <v>9.98287552890043E-005</v>
      </c>
    </row>
    <row r="3157" customFormat="false" ht="15" hidden="false" customHeight="false" outlineLevel="0" collapsed="false">
      <c r="A3157" s="38" t="n">
        <v>40298</v>
      </c>
      <c r="B3157" s="39" t="n">
        <v>10.59</v>
      </c>
      <c r="C3157" s="39" t="n">
        <v>10.59000015</v>
      </c>
      <c r="D3157" s="39" t="n">
        <f aca="false">B3157-C3157</f>
        <v>-1.49999999976558E-007</v>
      </c>
      <c r="E3157" s="40" t="n">
        <f aca="false">IFERROR(ABS(D3157)/C3157*100,0)</f>
        <v>1.41643057461673E-006</v>
      </c>
      <c r="F3157" s="39" t="n">
        <v>10.65</v>
      </c>
      <c r="G3157" s="39" t="n">
        <v>10.64999962</v>
      </c>
      <c r="H3157" s="39" t="n">
        <f aca="false">F3157-G3157</f>
        <v>3.80000001243275E-007</v>
      </c>
      <c r="I3157" s="40" t="n">
        <f aca="false">IFERROR(ABS(H3157)/G3157*100,0)</f>
        <v>3.56807525635644E-006</v>
      </c>
      <c r="J3157" s="39" t="n">
        <v>10.46</v>
      </c>
      <c r="K3157" s="39" t="n">
        <v>10.46000004</v>
      </c>
      <c r="L3157" s="39" t="n">
        <f aca="false">J3157-K3157</f>
        <v>-3.99999997569012E-008</v>
      </c>
      <c r="M3157" s="40" t="n">
        <f aca="false">IFERROR(ABS(L3157)/K3157*100,0)</f>
        <v>3.82409174033819E-007</v>
      </c>
      <c r="N3157" s="39" t="n">
        <v>10.59</v>
      </c>
      <c r="O3157" s="39" t="n">
        <v>10.59000015</v>
      </c>
      <c r="P3157" s="39" t="n">
        <f aca="false">N3157-O3157</f>
        <v>-1.49999999976558E-007</v>
      </c>
      <c r="Q3157" s="40" t="n">
        <f aca="false">IFERROR(ABS(P3157)/O3157*100,0)</f>
        <v>1.41643057461673E-006</v>
      </c>
      <c r="R3157" s="41" t="n">
        <v>15450584</v>
      </c>
      <c r="S3157" s="41" t="n">
        <v>15450600</v>
      </c>
      <c r="T3157" s="41" t="n">
        <f aca="false">R3157-S3157</f>
        <v>-16</v>
      </c>
      <c r="U3157" s="40" t="n">
        <f aca="false">IFERROR(ABS(T3157)/S3157*100,0)</f>
        <v>0.000103555848963794</v>
      </c>
    </row>
    <row r="3158" customFormat="false" ht="15" hidden="false" customHeight="false" outlineLevel="0" collapsed="false">
      <c r="A3158" s="38" t="n">
        <v>40301</v>
      </c>
      <c r="B3158" s="39" t="n">
        <v>10.67</v>
      </c>
      <c r="C3158" s="39" t="n">
        <v>10.67000008</v>
      </c>
      <c r="D3158" s="39" t="n">
        <f aca="false">B3158-C3158</f>
        <v>-7.99999995138023E-008</v>
      </c>
      <c r="E3158" s="40" t="n">
        <f aca="false">IFERROR(ABS(D3158)/C3158*100,0)</f>
        <v>7.49765688041141E-007</v>
      </c>
      <c r="F3158" s="39" t="n">
        <v>10.7</v>
      </c>
      <c r="G3158" s="39" t="n">
        <v>10.69999981</v>
      </c>
      <c r="H3158" s="39" t="n">
        <f aca="false">F3158-G3158</f>
        <v>1.89999999733459E-007</v>
      </c>
      <c r="I3158" s="40" t="n">
        <f aca="false">IFERROR(ABS(H3158)/G3158*100,0)</f>
        <v>1.77570096361954E-006</v>
      </c>
      <c r="J3158" s="39" t="n">
        <v>10.53</v>
      </c>
      <c r="K3158" s="39" t="n">
        <v>10.52999973</v>
      </c>
      <c r="L3158" s="39" t="n">
        <f aca="false">J3158-K3158</f>
        <v>2.69999999247261E-007</v>
      </c>
      <c r="M3158" s="40" t="n">
        <f aca="false">IFERROR(ABS(L3158)/K3158*100,0)</f>
        <v>2.56410262270027E-006</v>
      </c>
      <c r="N3158" s="39" t="n">
        <v>10.66</v>
      </c>
      <c r="O3158" s="39" t="n">
        <v>10.65999985</v>
      </c>
      <c r="P3158" s="39" t="n">
        <f aca="false">N3158-O3158</f>
        <v>1.49999999976558E-007</v>
      </c>
      <c r="Q3158" s="40" t="n">
        <f aca="false">IFERROR(ABS(P3158)/O3158*100,0)</f>
        <v>1.40712947549017E-006</v>
      </c>
      <c r="R3158" s="41" t="n">
        <v>7652585</v>
      </c>
      <c r="S3158" s="41" t="n">
        <v>7652600</v>
      </c>
      <c r="T3158" s="41" t="n">
        <f aca="false">R3158-S3158</f>
        <v>-15</v>
      </c>
      <c r="U3158" s="40" t="n">
        <f aca="false">IFERROR(ABS(T3158)/S3158*100,0)</f>
        <v>0.000196011812978596</v>
      </c>
    </row>
    <row r="3159" customFormat="false" ht="15" hidden="false" customHeight="false" outlineLevel="0" collapsed="false">
      <c r="A3159" s="38" t="n">
        <v>40302</v>
      </c>
      <c r="B3159" s="39" t="n">
        <v>10.6</v>
      </c>
      <c r="C3159" s="39" t="n">
        <v>10.60000038</v>
      </c>
      <c r="D3159" s="39" t="n">
        <f aca="false">B3159-C3159</f>
        <v>-3.80000001243275E-007</v>
      </c>
      <c r="E3159" s="40" t="n">
        <f aca="false">IFERROR(ABS(D3159)/C3159*100,0)</f>
        <v>3.58490554359088E-006</v>
      </c>
      <c r="F3159" s="39" t="n">
        <v>10.6</v>
      </c>
      <c r="G3159" s="39" t="n">
        <v>10.60000038</v>
      </c>
      <c r="H3159" s="39" t="n">
        <f aca="false">F3159-G3159</f>
        <v>-3.80000001243275E-007</v>
      </c>
      <c r="I3159" s="40" t="n">
        <f aca="false">IFERROR(ABS(H3159)/G3159*100,0)</f>
        <v>3.58490554359088E-006</v>
      </c>
      <c r="J3159" s="39" t="n">
        <v>10.02</v>
      </c>
      <c r="K3159" s="39" t="n">
        <v>10.02000046</v>
      </c>
      <c r="L3159" s="39" t="n">
        <f aca="false">J3159-K3159</f>
        <v>-4.60000000757077E-007</v>
      </c>
      <c r="M3159" s="40" t="n">
        <f aca="false">IFERROR(ABS(L3159)/K3159*100,0)</f>
        <v>4.59081816007299E-006</v>
      </c>
      <c r="N3159" s="39" t="n">
        <v>10.09</v>
      </c>
      <c r="O3159" s="39" t="n">
        <v>10.09000015</v>
      </c>
      <c r="P3159" s="39" t="n">
        <f aca="false">N3159-O3159</f>
        <v>-1.49999999976558E-007</v>
      </c>
      <c r="Q3159" s="40" t="n">
        <f aca="false">IFERROR(ABS(P3159)/O3159*100,0)</f>
        <v>1.48662039392098E-006</v>
      </c>
      <c r="R3159" s="41" t="n">
        <v>24852324</v>
      </c>
      <c r="S3159" s="41" t="n">
        <v>24852400</v>
      </c>
      <c r="T3159" s="41" t="n">
        <f aca="false">R3159-S3159</f>
        <v>-76</v>
      </c>
      <c r="U3159" s="40" t="n">
        <f aca="false">IFERROR(ABS(T3159)/S3159*100,0)</f>
        <v>0.000305805475527515</v>
      </c>
    </row>
    <row r="3160" customFormat="false" ht="15" hidden="false" customHeight="false" outlineLevel="0" collapsed="false">
      <c r="A3160" s="38" t="n">
        <v>40303</v>
      </c>
      <c r="B3160" s="39" t="n">
        <v>10.03</v>
      </c>
      <c r="C3160" s="39" t="n">
        <v>10.02999973</v>
      </c>
      <c r="D3160" s="39" t="n">
        <f aca="false">B3160-C3160</f>
        <v>2.69999999247261E-007</v>
      </c>
      <c r="E3160" s="40" t="n">
        <f aca="false">IFERROR(ABS(D3160)/C3160*100,0)</f>
        <v>2.69192429227774E-006</v>
      </c>
      <c r="F3160" s="39" t="n">
        <v>10.09</v>
      </c>
      <c r="G3160" s="39" t="n">
        <v>10.09000015</v>
      </c>
      <c r="H3160" s="39" t="n">
        <f aca="false">F3160-G3160</f>
        <v>-1.49999999976558E-007</v>
      </c>
      <c r="I3160" s="40" t="n">
        <f aca="false">IFERROR(ABS(H3160)/G3160*100,0)</f>
        <v>1.48662039392098E-006</v>
      </c>
      <c r="J3160" s="39" t="n">
        <v>9.83</v>
      </c>
      <c r="K3160" s="39" t="n">
        <v>9.829999924</v>
      </c>
      <c r="L3160" s="39" t="n">
        <f aca="false">J3160-K3160</f>
        <v>7.60000009591977E-008</v>
      </c>
      <c r="M3160" s="40" t="n">
        <f aca="false">IFERROR(ABS(L3160)/K3160*100,0)</f>
        <v>7.73143454189081E-007</v>
      </c>
      <c r="N3160" s="39" t="n">
        <v>9.96</v>
      </c>
      <c r="O3160" s="39" t="n">
        <v>9.960000038</v>
      </c>
      <c r="P3160" s="39" t="n">
        <f aca="false">N3160-O3160</f>
        <v>-3.79999995914204E-008</v>
      </c>
      <c r="Q3160" s="40" t="n">
        <f aca="false">IFERROR(ABS(P3160)/O3160*100,0)</f>
        <v>3.81526098859844E-007</v>
      </c>
      <c r="R3160" s="41" t="n">
        <v>20044044</v>
      </c>
      <c r="S3160" s="41" t="n">
        <v>20044100</v>
      </c>
      <c r="T3160" s="41" t="n">
        <f aca="false">R3160-S3160</f>
        <v>-56</v>
      </c>
      <c r="U3160" s="40" t="n">
        <f aca="false">IFERROR(ABS(T3160)/S3160*100,0)</f>
        <v>0.00027938395837179</v>
      </c>
    </row>
    <row r="3161" customFormat="false" ht="15" hidden="false" customHeight="false" outlineLevel="0" collapsed="false">
      <c r="A3161" s="38" t="n">
        <v>40304</v>
      </c>
      <c r="B3161" s="39" t="n">
        <v>9.96</v>
      </c>
      <c r="C3161" s="39" t="n">
        <v>9.960000038</v>
      </c>
      <c r="D3161" s="39" t="n">
        <f aca="false">B3161-C3161</f>
        <v>-3.79999995914204E-008</v>
      </c>
      <c r="E3161" s="40" t="n">
        <f aca="false">IFERROR(ABS(D3161)/C3161*100,0)</f>
        <v>3.81526098859844E-007</v>
      </c>
      <c r="F3161" s="39" t="n">
        <v>10.09</v>
      </c>
      <c r="G3161" s="39" t="n">
        <v>10.09000015</v>
      </c>
      <c r="H3161" s="39" t="n">
        <f aca="false">F3161-G3161</f>
        <v>-1.49999999976558E-007</v>
      </c>
      <c r="I3161" s="40" t="n">
        <f aca="false">IFERROR(ABS(H3161)/G3161*100,0)</f>
        <v>1.48662039392098E-006</v>
      </c>
      <c r="J3161" s="39" t="n">
        <v>9.5</v>
      </c>
      <c r="K3161" s="39" t="n">
        <v>9.5</v>
      </c>
      <c r="L3161" s="39" t="n">
        <f aca="false">J3161-K3161</f>
        <v>0</v>
      </c>
      <c r="M3161" s="40" t="n">
        <f aca="false">IFERROR(ABS(L3161)/K3161*100,0)</f>
        <v>0</v>
      </c>
      <c r="N3161" s="39" t="n">
        <v>9.77</v>
      </c>
      <c r="O3161" s="39" t="n">
        <v>9.770000458</v>
      </c>
      <c r="P3161" s="39" t="n">
        <f aca="false">N3161-O3161</f>
        <v>-4.58000000591596E-007</v>
      </c>
      <c r="Q3161" s="40" t="n">
        <f aca="false">IFERROR(ABS(P3161)/O3161*100,0)</f>
        <v>4.68781964300289E-006</v>
      </c>
      <c r="R3161" s="41" t="n">
        <v>23946070</v>
      </c>
      <c r="S3161" s="41" t="n">
        <v>23946100</v>
      </c>
      <c r="T3161" s="41" t="n">
        <f aca="false">R3161-S3161</f>
        <v>-30</v>
      </c>
      <c r="U3161" s="40" t="n">
        <f aca="false">IFERROR(ABS(T3161)/S3161*100,0)</f>
        <v>0.000125281361056707</v>
      </c>
    </row>
    <row r="3162" customFormat="false" ht="15" hidden="false" customHeight="false" outlineLevel="0" collapsed="false">
      <c r="A3162" s="38" t="n">
        <v>40305</v>
      </c>
      <c r="B3162" s="39" t="n">
        <v>9.9</v>
      </c>
      <c r="C3162" s="39" t="n">
        <v>9.899999619</v>
      </c>
      <c r="D3162" s="39" t="n">
        <f aca="false">B3162-C3162</f>
        <v>3.80999999549658E-007</v>
      </c>
      <c r="E3162" s="40" t="n">
        <f aca="false">IFERROR(ABS(D3162)/C3162*100,0)</f>
        <v>3.8484849920443E-006</v>
      </c>
      <c r="F3162" s="39" t="n">
        <v>10.01</v>
      </c>
      <c r="G3162" s="39" t="n">
        <v>10.01000023</v>
      </c>
      <c r="H3162" s="39" t="n">
        <f aca="false">F3162-G3162</f>
        <v>-2.2999999949036E-007</v>
      </c>
      <c r="I3162" s="40" t="n">
        <f aca="false">IFERROR(ABS(H3162)/G3162*100,0)</f>
        <v>2.29770223981663E-006</v>
      </c>
      <c r="J3162" s="39" t="n">
        <v>9.66</v>
      </c>
      <c r="K3162" s="39" t="n">
        <v>9.670000076</v>
      </c>
      <c r="L3162" s="39" t="n">
        <f aca="false">J3162-K3162</f>
        <v>-0.0100000760000007</v>
      </c>
      <c r="M3162" s="40" t="n">
        <f aca="false">IFERROR(ABS(L3162)/K3162*100,0)</f>
        <v>0.103413401462322</v>
      </c>
      <c r="N3162" s="39" t="n">
        <v>9.89</v>
      </c>
      <c r="O3162" s="39" t="n">
        <v>9.890000343</v>
      </c>
      <c r="P3162" s="39" t="n">
        <f aca="false">N3162-O3162</f>
        <v>-3.42999999958238E-007</v>
      </c>
      <c r="Q3162" s="40" t="n">
        <f aca="false">IFERROR(ABS(P3162)/O3162*100,0)</f>
        <v>3.4681495254043E-006</v>
      </c>
      <c r="R3162" s="41" t="n">
        <v>26579396</v>
      </c>
      <c r="S3162" s="41" t="n">
        <v>26579400</v>
      </c>
      <c r="T3162" s="41" t="n">
        <f aca="false">R3162-S3162</f>
        <v>-4</v>
      </c>
      <c r="U3162" s="40" t="n">
        <f aca="false">IFERROR(ABS(T3162)/S3162*100,0)</f>
        <v>1.50492486662603E-005</v>
      </c>
    </row>
    <row r="3163" customFormat="false" ht="15" hidden="false" customHeight="false" outlineLevel="0" collapsed="false">
      <c r="A3163" s="38" t="n">
        <v>40308</v>
      </c>
      <c r="B3163" s="39" t="n">
        <v>10.2</v>
      </c>
      <c r="C3163" s="39" t="n">
        <v>10.19999981</v>
      </c>
      <c r="D3163" s="39" t="n">
        <f aca="false">B3163-C3163</f>
        <v>1.89999999733459E-007</v>
      </c>
      <c r="E3163" s="40" t="n">
        <f aca="false">IFERROR(ABS(D3163)/C3163*100,0)</f>
        <v>1.86274513012426E-006</v>
      </c>
      <c r="F3163" s="39" t="n">
        <v>10.35</v>
      </c>
      <c r="G3163" s="39" t="n">
        <v>10.35000038</v>
      </c>
      <c r="H3163" s="39" t="n">
        <f aca="false">F3163-G3163</f>
        <v>-3.80000001243275E-007</v>
      </c>
      <c r="I3163" s="40" t="n">
        <f aca="false">IFERROR(ABS(H3163)/G3163*100,0)</f>
        <v>3.67149746175444E-006</v>
      </c>
      <c r="J3163" s="39" t="n">
        <v>10.09</v>
      </c>
      <c r="K3163" s="39" t="n">
        <v>10.09000015</v>
      </c>
      <c r="L3163" s="39" t="n">
        <f aca="false">J3163-K3163</f>
        <v>-1.49999999976558E-007</v>
      </c>
      <c r="M3163" s="40" t="n">
        <f aca="false">IFERROR(ABS(L3163)/K3163*100,0)</f>
        <v>1.48662039392098E-006</v>
      </c>
      <c r="N3163" s="39" t="n">
        <v>10.3</v>
      </c>
      <c r="O3163" s="39" t="n">
        <v>10.30000019</v>
      </c>
      <c r="P3163" s="39" t="n">
        <f aca="false">N3163-O3163</f>
        <v>-1.89999999733459E-007</v>
      </c>
      <c r="Q3163" s="40" t="n">
        <f aca="false">IFERROR(ABS(P3163)/O3163*100,0)</f>
        <v>1.84466015755927E-006</v>
      </c>
      <c r="R3163" s="41" t="n">
        <v>18143760</v>
      </c>
      <c r="S3163" s="41" t="n">
        <v>18143800</v>
      </c>
      <c r="T3163" s="41" t="n">
        <f aca="false">R3163-S3163</f>
        <v>-40</v>
      </c>
      <c r="U3163" s="40" t="n">
        <f aca="false">IFERROR(ABS(T3163)/S3163*100,0)</f>
        <v>0.000220460983917371</v>
      </c>
    </row>
    <row r="3164" customFormat="false" ht="15" hidden="false" customHeight="false" outlineLevel="0" collapsed="false">
      <c r="A3164" s="38" t="n">
        <v>40309</v>
      </c>
      <c r="B3164" s="39" t="n">
        <v>10.1</v>
      </c>
      <c r="C3164" s="39" t="n">
        <v>10.10000038</v>
      </c>
      <c r="D3164" s="39" t="n">
        <f aca="false">B3164-C3164</f>
        <v>-3.80000001243275E-007</v>
      </c>
      <c r="E3164" s="40" t="n">
        <f aca="false">IFERROR(ABS(D3164)/C3164*100,0)</f>
        <v>3.76237610837867E-006</v>
      </c>
      <c r="F3164" s="39" t="n">
        <v>10.32</v>
      </c>
      <c r="G3164" s="39" t="n">
        <v>10.31999969</v>
      </c>
      <c r="H3164" s="39" t="n">
        <f aca="false">F3164-G3164</f>
        <v>3.10000000780519E-007</v>
      </c>
      <c r="I3164" s="40" t="n">
        <f aca="false">IFERROR(ABS(H3164)/G3164*100,0)</f>
        <v>3.00387606678813E-006</v>
      </c>
      <c r="J3164" s="39" t="n">
        <v>10.09</v>
      </c>
      <c r="K3164" s="39" t="n">
        <v>10.09000015</v>
      </c>
      <c r="L3164" s="39" t="n">
        <f aca="false">J3164-K3164</f>
        <v>-1.49999999976558E-007</v>
      </c>
      <c r="M3164" s="40" t="n">
        <f aca="false">IFERROR(ABS(L3164)/K3164*100,0)</f>
        <v>1.48662039392098E-006</v>
      </c>
      <c r="N3164" s="39" t="n">
        <v>10.17</v>
      </c>
      <c r="O3164" s="39" t="n">
        <v>10.17000008</v>
      </c>
      <c r="P3164" s="39" t="n">
        <f aca="false">N3164-O3164</f>
        <v>-7.99999995138023E-008</v>
      </c>
      <c r="Q3164" s="40" t="n">
        <f aca="false">IFERROR(ABS(P3164)/O3164*100,0)</f>
        <v>7.86627324331371E-007</v>
      </c>
      <c r="R3164" s="41" t="n">
        <v>18171284</v>
      </c>
      <c r="S3164" s="41" t="n">
        <v>18171300</v>
      </c>
      <c r="T3164" s="41" t="n">
        <f aca="false">R3164-S3164</f>
        <v>-16</v>
      </c>
      <c r="U3164" s="40" t="n">
        <f aca="false">IFERROR(ABS(T3164)/S3164*100,0)</f>
        <v>8.80509374673249E-005</v>
      </c>
    </row>
    <row r="3165" customFormat="false" ht="15" hidden="false" customHeight="false" outlineLevel="0" collapsed="false">
      <c r="A3165" s="38" t="n">
        <v>40310</v>
      </c>
      <c r="B3165" s="39" t="n">
        <v>10.27</v>
      </c>
      <c r="C3165" s="39" t="n">
        <v>10.27000046</v>
      </c>
      <c r="D3165" s="39" t="n">
        <f aca="false">B3165-C3165</f>
        <v>-4.60000000757077E-007</v>
      </c>
      <c r="E3165" s="40" t="n">
        <f aca="false">IFERROR(ABS(D3165)/C3165*100,0)</f>
        <v>4.4790650453104E-006</v>
      </c>
      <c r="F3165" s="39" t="n">
        <v>10.3</v>
      </c>
      <c r="G3165" s="39" t="n">
        <v>10.30000019</v>
      </c>
      <c r="H3165" s="39" t="n">
        <f aca="false">F3165-G3165</f>
        <v>-1.89999999733459E-007</v>
      </c>
      <c r="I3165" s="40" t="n">
        <f aca="false">IFERROR(ABS(H3165)/G3165*100,0)</f>
        <v>1.84466015755927E-006</v>
      </c>
      <c r="J3165" s="39" t="n">
        <v>10.18</v>
      </c>
      <c r="K3165" s="39" t="n">
        <v>10.18000031</v>
      </c>
      <c r="L3165" s="39" t="n">
        <f aca="false">J3165-K3165</f>
        <v>-3.10000000780519E-007</v>
      </c>
      <c r="M3165" s="40" t="n">
        <f aca="false">IFERROR(ABS(L3165)/K3165*100,0)</f>
        <v>3.04518655540708E-006</v>
      </c>
      <c r="N3165" s="39" t="n">
        <v>10.23</v>
      </c>
      <c r="O3165" s="39" t="n">
        <v>10.22999954</v>
      </c>
      <c r="P3165" s="39" t="n">
        <f aca="false">N3165-O3165</f>
        <v>4.60000000757077E-007</v>
      </c>
      <c r="Q3165" s="40" t="n">
        <f aca="false">IFERROR(ABS(P3165)/O3165*100,0)</f>
        <v>4.49657889971984E-006</v>
      </c>
      <c r="R3165" s="41" t="n">
        <v>13240146</v>
      </c>
      <c r="S3165" s="41" t="n">
        <v>13240200</v>
      </c>
      <c r="T3165" s="41" t="n">
        <f aca="false">R3165-S3165</f>
        <v>-54</v>
      </c>
      <c r="U3165" s="40" t="n">
        <f aca="false">IFERROR(ABS(T3165)/S3165*100,0)</f>
        <v>0.000407848824035891</v>
      </c>
    </row>
    <row r="3166" customFormat="false" ht="15" hidden="false" customHeight="false" outlineLevel="0" collapsed="false">
      <c r="A3166" s="38" t="n">
        <v>40311</v>
      </c>
      <c r="B3166" s="39" t="n">
        <v>10.26</v>
      </c>
      <c r="C3166" s="39" t="n">
        <v>10.26000023</v>
      </c>
      <c r="D3166" s="39" t="n">
        <f aca="false">B3166-C3166</f>
        <v>-2.2999999949036E-007</v>
      </c>
      <c r="E3166" s="40" t="n">
        <f aca="false">IFERROR(ABS(D3166)/C3166*100,0)</f>
        <v>2.24171534439001E-006</v>
      </c>
      <c r="F3166" s="39" t="n">
        <v>10.35</v>
      </c>
      <c r="G3166" s="39" t="n">
        <v>10.35000038</v>
      </c>
      <c r="H3166" s="39" t="n">
        <f aca="false">F3166-G3166</f>
        <v>-3.80000001243275E-007</v>
      </c>
      <c r="I3166" s="40" t="n">
        <f aca="false">IFERROR(ABS(H3166)/G3166*100,0)</f>
        <v>3.67149746175444E-006</v>
      </c>
      <c r="J3166" s="39" t="n">
        <v>10.18</v>
      </c>
      <c r="K3166" s="39" t="n">
        <v>10.18000031</v>
      </c>
      <c r="L3166" s="39" t="n">
        <f aca="false">J3166-K3166</f>
        <v>-3.10000000780519E-007</v>
      </c>
      <c r="M3166" s="40" t="n">
        <f aca="false">IFERROR(ABS(L3166)/K3166*100,0)</f>
        <v>3.04518655540708E-006</v>
      </c>
      <c r="N3166" s="39" t="n">
        <v>10.25</v>
      </c>
      <c r="O3166" s="39" t="n">
        <v>10.25</v>
      </c>
      <c r="P3166" s="39" t="n">
        <f aca="false">N3166-O3166</f>
        <v>0</v>
      </c>
      <c r="Q3166" s="40" t="n">
        <f aca="false">IFERROR(ABS(P3166)/O3166*100,0)</f>
        <v>0</v>
      </c>
      <c r="R3166" s="41" t="n">
        <v>21055096</v>
      </c>
      <c r="S3166" s="41" t="n">
        <v>21054500</v>
      </c>
      <c r="T3166" s="41" t="n">
        <f aca="false">R3166-S3166</f>
        <v>596</v>
      </c>
      <c r="U3166" s="40" t="n">
        <f aca="false">IFERROR(ABS(T3166)/S3166*100,0)</f>
        <v>0.00283074877104657</v>
      </c>
    </row>
    <row r="3167" customFormat="false" ht="15" hidden="false" customHeight="false" outlineLevel="0" collapsed="false">
      <c r="A3167" s="38" t="n">
        <v>40312</v>
      </c>
      <c r="B3167" s="39" t="n">
        <v>10.13</v>
      </c>
      <c r="C3167" s="39" t="n">
        <v>10.13000011</v>
      </c>
      <c r="D3167" s="39" t="n">
        <f aca="false">B3167-C3167</f>
        <v>-1.099999984433E-007</v>
      </c>
      <c r="E3167" s="40" t="n">
        <f aca="false">IFERROR(ABS(D3167)/C3167*100,0)</f>
        <v>1.08588348715526E-006</v>
      </c>
      <c r="F3167" s="39" t="n">
        <v>10.23</v>
      </c>
      <c r="G3167" s="39" t="n">
        <v>10.22999954</v>
      </c>
      <c r="H3167" s="39" t="n">
        <f aca="false">F3167-G3167</f>
        <v>4.60000000757077E-007</v>
      </c>
      <c r="I3167" s="40" t="n">
        <f aca="false">IFERROR(ABS(H3167)/G3167*100,0)</f>
        <v>4.49657889971984E-006</v>
      </c>
      <c r="J3167" s="39" t="n">
        <v>9.71</v>
      </c>
      <c r="K3167" s="39" t="n">
        <v>9.710000038</v>
      </c>
      <c r="L3167" s="39" t="n">
        <f aca="false">J3167-K3167</f>
        <v>-3.79999995914204E-008</v>
      </c>
      <c r="M3167" s="40" t="n">
        <f aca="false">IFERROR(ABS(L3167)/K3167*100,0)</f>
        <v>3.91349118874436E-007</v>
      </c>
      <c r="N3167" s="39" t="n">
        <v>9.87</v>
      </c>
      <c r="O3167" s="39" t="n">
        <v>9.869999886</v>
      </c>
      <c r="P3167" s="39" t="n">
        <f aca="false">N3167-O3167</f>
        <v>1.13999998774261E-007</v>
      </c>
      <c r="Q3167" s="40" t="n">
        <f aca="false">IFERROR(ABS(P3167)/O3167*100,0)</f>
        <v>1.15501519849016E-006</v>
      </c>
      <c r="R3167" s="41" t="n">
        <v>28096224</v>
      </c>
      <c r="S3167" s="41" t="n">
        <v>28096300</v>
      </c>
      <c r="T3167" s="41" t="n">
        <f aca="false">R3167-S3167</f>
        <v>-76</v>
      </c>
      <c r="U3167" s="40" t="n">
        <f aca="false">IFERROR(ABS(T3167)/S3167*100,0)</f>
        <v>0.000270498250659339</v>
      </c>
    </row>
    <row r="3168" customFormat="false" ht="15" hidden="false" customHeight="false" outlineLevel="0" collapsed="false">
      <c r="A3168" s="38" t="n">
        <v>40315</v>
      </c>
      <c r="B3168" s="39" t="n">
        <v>9.93</v>
      </c>
      <c r="C3168" s="39" t="n">
        <v>9.930000305</v>
      </c>
      <c r="D3168" s="39" t="n">
        <f aca="false">B3168-C3168</f>
        <v>-3.05000000366817E-007</v>
      </c>
      <c r="E3168" s="40" t="n">
        <f aca="false">IFERROR(ABS(D3168)/C3168*100,0)</f>
        <v>3.07150041287755E-006</v>
      </c>
      <c r="F3168" s="39" t="n">
        <v>10.02</v>
      </c>
      <c r="G3168" s="39" t="n">
        <v>10.02000046</v>
      </c>
      <c r="H3168" s="39" t="n">
        <f aca="false">F3168-G3168</f>
        <v>-4.60000000757077E-007</v>
      </c>
      <c r="I3168" s="40" t="n">
        <f aca="false">IFERROR(ABS(H3168)/G3168*100,0)</f>
        <v>4.59081816007299E-006</v>
      </c>
      <c r="J3168" s="39" t="n">
        <v>9.66</v>
      </c>
      <c r="K3168" s="39" t="n">
        <v>9.659999847</v>
      </c>
      <c r="L3168" s="39" t="n">
        <f aca="false">J3168-K3168</f>
        <v>1.53000000224779E-007</v>
      </c>
      <c r="M3168" s="40" t="n">
        <f aca="false">IFERROR(ABS(L3168)/K3168*100,0)</f>
        <v>1.58385095908976E-006</v>
      </c>
      <c r="N3168" s="39" t="n">
        <v>9.97</v>
      </c>
      <c r="O3168" s="39" t="n">
        <v>9.970000267</v>
      </c>
      <c r="P3168" s="39" t="n">
        <f aca="false">N3168-O3168</f>
        <v>-2.6699999899904E-007</v>
      </c>
      <c r="Q3168" s="40" t="n">
        <f aca="false">IFERROR(ABS(P3168)/O3168*100,0)</f>
        <v>2.67803402054854E-006</v>
      </c>
      <c r="R3168" s="41" t="n">
        <v>12911892</v>
      </c>
      <c r="S3168" s="41" t="n">
        <v>12911500</v>
      </c>
      <c r="T3168" s="41" t="n">
        <f aca="false">R3168-S3168</f>
        <v>392</v>
      </c>
      <c r="U3168" s="40" t="n">
        <f aca="false">IFERROR(ABS(T3168)/S3168*100,0)</f>
        <v>0.00303605313092979</v>
      </c>
    </row>
    <row r="3169" customFormat="false" ht="15" hidden="false" customHeight="false" outlineLevel="0" collapsed="false">
      <c r="A3169" s="38" t="n">
        <v>40316</v>
      </c>
      <c r="B3169" s="39" t="n">
        <v>10</v>
      </c>
      <c r="C3169" s="39" t="n">
        <v>10</v>
      </c>
      <c r="D3169" s="39" t="n">
        <f aca="false">B3169-C3169</f>
        <v>0</v>
      </c>
      <c r="E3169" s="40" t="n">
        <f aca="false">IFERROR(ABS(D3169)/C3169*100,0)</f>
        <v>0</v>
      </c>
      <c r="F3169" s="39" t="n">
        <v>10.07</v>
      </c>
      <c r="G3169" s="39" t="n">
        <v>10.06999969</v>
      </c>
      <c r="H3169" s="39" t="n">
        <f aca="false">F3169-G3169</f>
        <v>3.10000000780519E-007</v>
      </c>
      <c r="I3169" s="40" t="n">
        <f aca="false">IFERROR(ABS(H3169)/G3169*100,0)</f>
        <v>3.0784509466109E-006</v>
      </c>
      <c r="J3169" s="39" t="n">
        <v>9.65</v>
      </c>
      <c r="K3169" s="39" t="n">
        <v>9.649999619</v>
      </c>
      <c r="L3169" s="39" t="n">
        <f aca="false">J3169-K3169</f>
        <v>3.80999999549658E-007</v>
      </c>
      <c r="M3169" s="40" t="n">
        <f aca="false">IFERROR(ABS(L3169)/K3169*100,0)</f>
        <v>3.94818667971243E-006</v>
      </c>
      <c r="N3169" s="39" t="n">
        <v>9.73</v>
      </c>
      <c r="O3169" s="39" t="n">
        <v>9.729999542</v>
      </c>
      <c r="P3169" s="39" t="n">
        <f aca="false">N3169-O3169</f>
        <v>4.58000000591596E-007</v>
      </c>
      <c r="Q3169" s="40" t="n">
        <f aca="false">IFERROR(ABS(P3169)/O3169*100,0)</f>
        <v>4.70709169732864E-006</v>
      </c>
      <c r="R3169" s="41" t="n">
        <v>15893130</v>
      </c>
      <c r="S3169" s="41" t="n">
        <v>15891600</v>
      </c>
      <c r="T3169" s="41" t="n">
        <f aca="false">R3169-S3169</f>
        <v>1530</v>
      </c>
      <c r="U3169" s="40" t="n">
        <f aca="false">IFERROR(ABS(T3169)/S3169*100,0)</f>
        <v>0.00962772785622593</v>
      </c>
    </row>
    <row r="3170" customFormat="false" ht="15" hidden="false" customHeight="false" outlineLevel="0" collapsed="false">
      <c r="A3170" s="38" t="n">
        <v>40317</v>
      </c>
      <c r="B3170" s="39" t="n">
        <v>9.75</v>
      </c>
      <c r="C3170" s="39" t="n">
        <v>9.75</v>
      </c>
      <c r="D3170" s="39" t="n">
        <f aca="false">B3170-C3170</f>
        <v>0</v>
      </c>
      <c r="E3170" s="40" t="n">
        <f aca="false">IFERROR(ABS(D3170)/C3170*100,0)</f>
        <v>0</v>
      </c>
      <c r="F3170" s="39" t="n">
        <v>9.9</v>
      </c>
      <c r="G3170" s="39" t="n">
        <v>9.909999847</v>
      </c>
      <c r="H3170" s="39" t="n">
        <f aca="false">F3170-G3170</f>
        <v>-0.00999984699999956</v>
      </c>
      <c r="I3170" s="40" t="n">
        <f aca="false">IFERROR(ABS(H3170)/G3170*100,0)</f>
        <v>0.100906631224891</v>
      </c>
      <c r="J3170" s="39" t="n">
        <v>9.66</v>
      </c>
      <c r="K3170" s="39" t="n">
        <v>9.659999847</v>
      </c>
      <c r="L3170" s="39" t="n">
        <f aca="false">J3170-K3170</f>
        <v>1.53000000224779E-007</v>
      </c>
      <c r="M3170" s="40" t="n">
        <f aca="false">IFERROR(ABS(L3170)/K3170*100,0)</f>
        <v>1.58385095908976E-006</v>
      </c>
      <c r="N3170" s="39" t="n">
        <v>9.82</v>
      </c>
      <c r="O3170" s="39" t="n">
        <v>9.819999695</v>
      </c>
      <c r="P3170" s="39" t="n">
        <f aca="false">N3170-O3170</f>
        <v>3.05000000366817E-007</v>
      </c>
      <c r="Q3170" s="40" t="n">
        <f aca="false">IFERROR(ABS(P3170)/O3170*100,0)</f>
        <v>3.10590641384758E-006</v>
      </c>
      <c r="R3170" s="41" t="n">
        <v>17018278</v>
      </c>
      <c r="S3170" s="41" t="n">
        <v>17018300</v>
      </c>
      <c r="T3170" s="41" t="n">
        <f aca="false">R3170-S3170</f>
        <v>-22</v>
      </c>
      <c r="U3170" s="40" t="n">
        <f aca="false">IFERROR(ABS(T3170)/S3170*100,0)</f>
        <v>0.00012927260654707</v>
      </c>
    </row>
    <row r="3171" customFormat="false" ht="15" hidden="false" customHeight="false" outlineLevel="0" collapsed="false">
      <c r="A3171" s="38" t="n">
        <v>40318</v>
      </c>
      <c r="B3171" s="39" t="n">
        <v>9.68</v>
      </c>
      <c r="C3171" s="39" t="n">
        <v>9.680000305</v>
      </c>
      <c r="D3171" s="39" t="n">
        <f aca="false">B3171-C3171</f>
        <v>-3.05000000366817E-007</v>
      </c>
      <c r="E3171" s="40" t="n">
        <f aca="false">IFERROR(ABS(D3171)/C3171*100,0)</f>
        <v>3.15082635079336E-006</v>
      </c>
      <c r="F3171" s="39" t="n">
        <v>9.76</v>
      </c>
      <c r="G3171" s="39" t="n">
        <v>9.760000229</v>
      </c>
      <c r="H3171" s="39" t="n">
        <f aca="false">F3171-G3171</f>
        <v>-2.2899999940762E-007</v>
      </c>
      <c r="I3171" s="40" t="n">
        <f aca="false">IFERROR(ABS(H3171)/G3171*100,0)</f>
        <v>2.34631141428859E-006</v>
      </c>
      <c r="J3171" s="39" t="n">
        <v>9.55</v>
      </c>
      <c r="K3171" s="39" t="n">
        <v>9.550000191</v>
      </c>
      <c r="L3171" s="39" t="n">
        <f aca="false">J3171-K3171</f>
        <v>-1.90999999816199E-007</v>
      </c>
      <c r="M3171" s="40" t="n">
        <f aca="false">IFERROR(ABS(L3171)/K3171*100,0)</f>
        <v>1.99999995807539E-006</v>
      </c>
      <c r="N3171" s="39" t="n">
        <v>9.63</v>
      </c>
      <c r="O3171" s="39" t="n">
        <v>9.630000114</v>
      </c>
      <c r="P3171" s="39" t="n">
        <f aca="false">N3171-O3171</f>
        <v>-1.13999998774261E-007</v>
      </c>
      <c r="Q3171" s="40" t="n">
        <f aca="false">IFERROR(ABS(P3171)/O3171*100,0)</f>
        <v>1.18380059631079E-006</v>
      </c>
      <c r="R3171" s="41" t="n">
        <v>21177008</v>
      </c>
      <c r="S3171" s="41" t="n">
        <v>21177100</v>
      </c>
      <c r="T3171" s="41" t="n">
        <f aca="false">R3171-S3171</f>
        <v>-92</v>
      </c>
      <c r="U3171" s="40" t="n">
        <f aca="false">IFERROR(ABS(T3171)/S3171*100,0)</f>
        <v>0.000434431532173905</v>
      </c>
    </row>
    <row r="3172" customFormat="false" ht="15" hidden="false" customHeight="false" outlineLevel="0" collapsed="false">
      <c r="A3172" s="38" t="n">
        <v>40319</v>
      </c>
      <c r="B3172" s="39" t="n">
        <v>9.5</v>
      </c>
      <c r="C3172" s="39" t="n">
        <v>9.5</v>
      </c>
      <c r="D3172" s="39" t="n">
        <f aca="false">B3172-C3172</f>
        <v>0</v>
      </c>
      <c r="E3172" s="40" t="n">
        <f aca="false">IFERROR(ABS(D3172)/C3172*100,0)</f>
        <v>0</v>
      </c>
      <c r="F3172" s="39" t="n">
        <v>9.87</v>
      </c>
      <c r="G3172" s="39" t="n">
        <v>9.869999886</v>
      </c>
      <c r="H3172" s="39" t="n">
        <f aca="false">F3172-G3172</f>
        <v>1.13999998774261E-007</v>
      </c>
      <c r="I3172" s="40" t="n">
        <f aca="false">IFERROR(ABS(H3172)/G3172*100,0)</f>
        <v>1.15501519849016E-006</v>
      </c>
      <c r="J3172" s="39" t="n">
        <v>9.44</v>
      </c>
      <c r="K3172" s="39" t="n">
        <v>9.43999958</v>
      </c>
      <c r="L3172" s="39" t="n">
        <f aca="false">J3172-K3172</f>
        <v>4.19999999223819E-007</v>
      </c>
      <c r="M3172" s="40" t="n">
        <f aca="false">IFERROR(ABS(L3172)/K3172*100,0)</f>
        <v>4.44915273210022E-006</v>
      </c>
      <c r="N3172" s="39" t="n">
        <v>9.79</v>
      </c>
      <c r="O3172" s="39" t="n">
        <v>9.789999962</v>
      </c>
      <c r="P3172" s="39" t="n">
        <f aca="false">N3172-O3172</f>
        <v>3.79999995914204E-008</v>
      </c>
      <c r="Q3172" s="40" t="n">
        <f aca="false">IFERROR(ABS(P3172)/O3172*100,0)</f>
        <v>3.88151172001204E-007</v>
      </c>
      <c r="R3172" s="41" t="n">
        <v>15401165</v>
      </c>
      <c r="S3172" s="41" t="n">
        <v>15401200</v>
      </c>
      <c r="T3172" s="41" t="n">
        <f aca="false">R3172-S3172</f>
        <v>-35</v>
      </c>
      <c r="U3172" s="40" t="n">
        <f aca="false">IFERROR(ABS(T3172)/S3172*100,0)</f>
        <v>0.000227255019089422</v>
      </c>
    </row>
    <row r="3173" customFormat="false" ht="15" hidden="false" customHeight="false" outlineLevel="0" collapsed="false">
      <c r="A3173" s="38" t="n">
        <v>40322</v>
      </c>
      <c r="B3173" s="39" t="n">
        <v>9.71</v>
      </c>
      <c r="C3173" s="39" t="n">
        <v>9.710000038</v>
      </c>
      <c r="D3173" s="39" t="n">
        <f aca="false">B3173-C3173</f>
        <v>-3.79999995914204E-008</v>
      </c>
      <c r="E3173" s="40" t="n">
        <f aca="false">IFERROR(ABS(D3173)/C3173*100,0)</f>
        <v>3.91349118874436E-007</v>
      </c>
      <c r="F3173" s="39" t="n">
        <v>9.81</v>
      </c>
      <c r="G3173" s="39" t="n">
        <v>9.81000042</v>
      </c>
      <c r="H3173" s="39" t="n">
        <f aca="false">F3173-G3173</f>
        <v>-4.19999999223819E-007</v>
      </c>
      <c r="I3173" s="40" t="n">
        <f aca="false">IFERROR(ABS(H3173)/G3173*100,0)</f>
        <v>4.28134537453791E-006</v>
      </c>
      <c r="J3173" s="39" t="n">
        <v>9.6</v>
      </c>
      <c r="K3173" s="39" t="n">
        <v>9.600000381</v>
      </c>
      <c r="L3173" s="39" t="n">
        <f aca="false">J3173-K3173</f>
        <v>-3.80999999549658E-007</v>
      </c>
      <c r="M3173" s="40" t="n">
        <f aca="false">IFERROR(ABS(L3173)/K3173*100,0)</f>
        <v>3.96874983779918E-006</v>
      </c>
      <c r="N3173" s="39" t="n">
        <v>9.6</v>
      </c>
      <c r="O3173" s="39" t="n">
        <v>9.600000381</v>
      </c>
      <c r="P3173" s="39" t="n">
        <f aca="false">N3173-O3173</f>
        <v>-3.80999999549658E-007</v>
      </c>
      <c r="Q3173" s="40" t="n">
        <f aca="false">IFERROR(ABS(P3173)/O3173*100,0)</f>
        <v>3.96874983779918E-006</v>
      </c>
      <c r="R3173" s="41" t="n">
        <v>11426805</v>
      </c>
      <c r="S3173" s="41" t="n">
        <v>11426900</v>
      </c>
      <c r="T3173" s="41" t="n">
        <f aca="false">R3173-S3173</f>
        <v>-95</v>
      </c>
      <c r="U3173" s="40" t="n">
        <f aca="false">IFERROR(ABS(T3173)/S3173*100,0)</f>
        <v>0.000831371588094759</v>
      </c>
    </row>
    <row r="3174" customFormat="false" ht="15" hidden="false" customHeight="false" outlineLevel="0" collapsed="false">
      <c r="A3174" s="38" t="n">
        <v>40323</v>
      </c>
      <c r="B3174" s="39" t="n">
        <v>9.5</v>
      </c>
      <c r="C3174" s="39" t="n">
        <v>9.5</v>
      </c>
      <c r="D3174" s="39" t="n">
        <f aca="false">B3174-C3174</f>
        <v>0</v>
      </c>
      <c r="E3174" s="40" t="n">
        <f aca="false">IFERROR(ABS(D3174)/C3174*100,0)</f>
        <v>0</v>
      </c>
      <c r="F3174" s="39" t="n">
        <v>9.57</v>
      </c>
      <c r="G3174" s="39" t="n">
        <v>9.569999695</v>
      </c>
      <c r="H3174" s="39" t="n">
        <f aca="false">F3174-G3174</f>
        <v>3.05000000366817E-007</v>
      </c>
      <c r="I3174" s="40" t="n">
        <f aca="false">IFERROR(ABS(H3174)/G3174*100,0)</f>
        <v>3.18704294762067E-006</v>
      </c>
      <c r="J3174" s="39" t="n">
        <v>9.3</v>
      </c>
      <c r="K3174" s="39" t="n">
        <v>9.300000191</v>
      </c>
      <c r="L3174" s="39" t="n">
        <f aca="false">J3174-K3174</f>
        <v>-1.90999999816199E-007</v>
      </c>
      <c r="M3174" s="40" t="n">
        <f aca="false">IFERROR(ABS(L3174)/K3174*100,0)</f>
        <v>2.05376339670442E-006</v>
      </c>
      <c r="N3174" s="39" t="n">
        <v>9.57</v>
      </c>
      <c r="O3174" s="39" t="n">
        <v>9.569999695</v>
      </c>
      <c r="P3174" s="39" t="n">
        <f aca="false">N3174-O3174</f>
        <v>3.05000000366817E-007</v>
      </c>
      <c r="Q3174" s="40" t="n">
        <f aca="false">IFERROR(ABS(P3174)/O3174*100,0)</f>
        <v>3.18704294762067E-006</v>
      </c>
      <c r="R3174" s="41" t="n">
        <v>24248304</v>
      </c>
      <c r="S3174" s="41" t="n">
        <v>24248400</v>
      </c>
      <c r="T3174" s="41" t="n">
        <f aca="false">R3174-S3174</f>
        <v>-96</v>
      </c>
      <c r="U3174" s="40" t="n">
        <f aca="false">IFERROR(ABS(T3174)/S3174*100,0)</f>
        <v>0.000395902410055921</v>
      </c>
    </row>
    <row r="3175" customFormat="false" ht="15" hidden="false" customHeight="false" outlineLevel="0" collapsed="false">
      <c r="A3175" s="38" t="n">
        <v>40324</v>
      </c>
      <c r="B3175" s="39" t="n">
        <v>9.68</v>
      </c>
      <c r="C3175" s="39" t="n">
        <v>9.680000305</v>
      </c>
      <c r="D3175" s="39" t="n">
        <f aca="false">B3175-C3175</f>
        <v>-3.05000000366817E-007</v>
      </c>
      <c r="E3175" s="40" t="n">
        <f aca="false">IFERROR(ABS(D3175)/C3175*100,0)</f>
        <v>3.15082635079336E-006</v>
      </c>
      <c r="F3175" s="39" t="n">
        <v>9.75</v>
      </c>
      <c r="G3175" s="39" t="n">
        <v>9.75</v>
      </c>
      <c r="H3175" s="39" t="n">
        <f aca="false">F3175-G3175</f>
        <v>0</v>
      </c>
      <c r="I3175" s="40" t="n">
        <f aca="false">IFERROR(ABS(H3175)/G3175*100,0)</f>
        <v>0</v>
      </c>
      <c r="J3175" s="39" t="n">
        <v>9.46</v>
      </c>
      <c r="K3175" s="39" t="n">
        <v>9.460000038</v>
      </c>
      <c r="L3175" s="39" t="n">
        <f aca="false">J3175-K3175</f>
        <v>-3.79999995914204E-008</v>
      </c>
      <c r="M3175" s="40" t="n">
        <f aca="false">IFERROR(ABS(L3175)/K3175*100,0)</f>
        <v>4.01691325991308E-007</v>
      </c>
      <c r="N3175" s="39" t="n">
        <v>9.46</v>
      </c>
      <c r="O3175" s="39" t="n">
        <v>9.460000038</v>
      </c>
      <c r="P3175" s="39" t="n">
        <f aca="false">N3175-O3175</f>
        <v>-3.79999995914204E-008</v>
      </c>
      <c r="Q3175" s="40" t="n">
        <f aca="false">IFERROR(ABS(P3175)/O3175*100,0)</f>
        <v>4.01691325991308E-007</v>
      </c>
      <c r="R3175" s="41" t="n">
        <v>19662980</v>
      </c>
      <c r="S3175" s="41" t="n">
        <v>19653400</v>
      </c>
      <c r="T3175" s="41" t="n">
        <f aca="false">R3175-S3175</f>
        <v>9580</v>
      </c>
      <c r="U3175" s="40" t="n">
        <f aca="false">IFERROR(ABS(T3175)/S3175*100,0)</f>
        <v>0.0487447464560839</v>
      </c>
    </row>
    <row r="3176" customFormat="false" ht="15" hidden="false" customHeight="false" outlineLevel="0" collapsed="false">
      <c r="A3176" s="38" t="n">
        <v>40325</v>
      </c>
      <c r="B3176" s="39" t="n">
        <v>9.6</v>
      </c>
      <c r="C3176" s="39" t="n">
        <v>9.600000381</v>
      </c>
      <c r="D3176" s="39" t="n">
        <f aca="false">B3176-C3176</f>
        <v>-3.80999999549658E-007</v>
      </c>
      <c r="E3176" s="40" t="n">
        <f aca="false">IFERROR(ABS(D3176)/C3176*100,0)</f>
        <v>3.96874983779918E-006</v>
      </c>
      <c r="F3176" s="39" t="n">
        <v>9.91</v>
      </c>
      <c r="G3176" s="39" t="n">
        <v>9.909999847</v>
      </c>
      <c r="H3176" s="39" t="n">
        <f aca="false">F3176-G3176</f>
        <v>1.53000000224779E-007</v>
      </c>
      <c r="I3176" s="40" t="n">
        <f aca="false">IFERROR(ABS(H3176)/G3176*100,0)</f>
        <v>1.54389508160382E-006</v>
      </c>
      <c r="J3176" s="39" t="n">
        <v>9.6</v>
      </c>
      <c r="K3176" s="39" t="n">
        <v>9.600000381</v>
      </c>
      <c r="L3176" s="39" t="n">
        <f aca="false">J3176-K3176</f>
        <v>-3.80999999549658E-007</v>
      </c>
      <c r="M3176" s="40" t="n">
        <f aca="false">IFERROR(ABS(L3176)/K3176*100,0)</f>
        <v>3.96874983779918E-006</v>
      </c>
      <c r="N3176" s="39" t="n">
        <v>9.89</v>
      </c>
      <c r="O3176" s="39" t="n">
        <v>9.890000343</v>
      </c>
      <c r="P3176" s="39" t="n">
        <f aca="false">N3176-O3176</f>
        <v>-3.42999999958238E-007</v>
      </c>
      <c r="Q3176" s="40" t="n">
        <f aca="false">IFERROR(ABS(P3176)/O3176*100,0)</f>
        <v>3.4681495254043E-006</v>
      </c>
      <c r="R3176" s="41" t="n">
        <v>13810335</v>
      </c>
      <c r="S3176" s="41" t="n">
        <v>13802100</v>
      </c>
      <c r="T3176" s="41" t="n">
        <f aca="false">R3176-S3176</f>
        <v>8235</v>
      </c>
      <c r="U3176" s="40" t="n">
        <f aca="false">IFERROR(ABS(T3176)/S3176*100,0)</f>
        <v>0.0596648336122764</v>
      </c>
    </row>
    <row r="3177" customFormat="false" ht="15" hidden="false" customHeight="false" outlineLevel="0" collapsed="false">
      <c r="A3177" s="38" t="n">
        <v>40326</v>
      </c>
      <c r="B3177" s="39" t="n">
        <v>9.98</v>
      </c>
      <c r="C3177" s="39" t="n">
        <v>9.979999542</v>
      </c>
      <c r="D3177" s="39" t="n">
        <f aca="false">B3177-C3177</f>
        <v>4.58000000591596E-007</v>
      </c>
      <c r="E3177" s="40" t="n">
        <f aca="false">IFERROR(ABS(D3177)/C3177*100,0)</f>
        <v>4.58917857324684E-006</v>
      </c>
      <c r="F3177" s="39" t="n">
        <v>9.98</v>
      </c>
      <c r="G3177" s="39" t="n">
        <v>9.979999542</v>
      </c>
      <c r="H3177" s="39" t="n">
        <f aca="false">F3177-G3177</f>
        <v>4.58000000591596E-007</v>
      </c>
      <c r="I3177" s="40" t="n">
        <f aca="false">IFERROR(ABS(H3177)/G3177*100,0)</f>
        <v>4.58917857324684E-006</v>
      </c>
      <c r="J3177" s="39" t="n">
        <v>9.73</v>
      </c>
      <c r="K3177" s="39" t="n">
        <v>9.729999542</v>
      </c>
      <c r="L3177" s="39" t="n">
        <f aca="false">J3177-K3177</f>
        <v>4.58000000591596E-007</v>
      </c>
      <c r="M3177" s="40" t="n">
        <f aca="false">IFERROR(ABS(L3177)/K3177*100,0)</f>
        <v>4.70709169732864E-006</v>
      </c>
      <c r="N3177" s="39" t="n">
        <v>9.75</v>
      </c>
      <c r="O3177" s="39" t="n">
        <v>9.75</v>
      </c>
      <c r="P3177" s="39" t="n">
        <f aca="false">N3177-O3177</f>
        <v>0</v>
      </c>
      <c r="Q3177" s="40" t="n">
        <f aca="false">IFERROR(ABS(P3177)/O3177*100,0)</f>
        <v>0</v>
      </c>
      <c r="R3177" s="41" t="n">
        <v>13449800</v>
      </c>
      <c r="S3177" s="41" t="n">
        <v>13449800</v>
      </c>
      <c r="T3177" s="41" t="n">
        <f aca="false">R3177-S3177</f>
        <v>0</v>
      </c>
      <c r="U3177" s="40" t="n">
        <f aca="false">IFERROR(ABS(T3177)/S3177*100,0)</f>
        <v>0</v>
      </c>
    </row>
    <row r="3178" customFormat="false" ht="15" hidden="false" customHeight="false" outlineLevel="0" collapsed="false">
      <c r="A3178" s="38" t="n">
        <v>40330</v>
      </c>
      <c r="B3178" s="39" t="n">
        <v>9.73</v>
      </c>
      <c r="C3178" s="39" t="n">
        <v>9.729999542</v>
      </c>
      <c r="D3178" s="39" t="n">
        <f aca="false">B3178-C3178</f>
        <v>4.58000000591596E-007</v>
      </c>
      <c r="E3178" s="40" t="n">
        <f aca="false">IFERROR(ABS(D3178)/C3178*100,0)</f>
        <v>4.70709169732864E-006</v>
      </c>
      <c r="F3178" s="39" t="n">
        <v>9.98</v>
      </c>
      <c r="G3178" s="39" t="n">
        <v>9.979999542</v>
      </c>
      <c r="H3178" s="39" t="n">
        <f aca="false">F3178-G3178</f>
        <v>4.58000000591596E-007</v>
      </c>
      <c r="I3178" s="40" t="n">
        <f aca="false">IFERROR(ABS(H3178)/G3178*100,0)</f>
        <v>4.58917857324684E-006</v>
      </c>
      <c r="J3178" s="39" t="n">
        <v>9.69</v>
      </c>
      <c r="K3178" s="39" t="n">
        <v>9.68999958</v>
      </c>
      <c r="L3178" s="39" t="n">
        <f aca="false">J3178-K3178</f>
        <v>4.19999999223819E-007</v>
      </c>
      <c r="M3178" s="40" t="n">
        <f aca="false">IFERROR(ABS(L3178)/K3178*100,0)</f>
        <v>4.33436550493451E-006</v>
      </c>
      <c r="N3178" s="39" t="n">
        <v>9.85</v>
      </c>
      <c r="O3178" s="39" t="n">
        <v>9.850000381</v>
      </c>
      <c r="P3178" s="39" t="n">
        <f aca="false">N3178-O3178</f>
        <v>-3.80999999549658E-007</v>
      </c>
      <c r="Q3178" s="40" t="n">
        <f aca="false">IFERROR(ABS(P3178)/O3178*100,0)</f>
        <v>3.86802015038073E-006</v>
      </c>
      <c r="R3178" s="41" t="n">
        <v>21414744</v>
      </c>
      <c r="S3178" s="41" t="n">
        <v>21414800</v>
      </c>
      <c r="T3178" s="41" t="n">
        <f aca="false">R3178-S3178</f>
        <v>-56</v>
      </c>
      <c r="U3178" s="40" t="n">
        <f aca="false">IFERROR(ABS(T3178)/S3178*100,0)</f>
        <v>0.000261501391560977</v>
      </c>
    </row>
    <row r="3179" customFormat="false" ht="15" hidden="false" customHeight="false" outlineLevel="0" collapsed="false">
      <c r="A3179" s="38" t="n">
        <v>40331</v>
      </c>
      <c r="B3179" s="39" t="n">
        <v>9.95</v>
      </c>
      <c r="C3179" s="39" t="n">
        <v>9.949999809</v>
      </c>
      <c r="D3179" s="39" t="n">
        <f aca="false">B3179-C3179</f>
        <v>1.90999999816199E-007</v>
      </c>
      <c r="E3179" s="40" t="n">
        <f aca="false">IFERROR(ABS(D3179)/C3179*100,0)</f>
        <v>1.91959802495107E-006</v>
      </c>
      <c r="F3179" s="39" t="n">
        <v>10.08</v>
      </c>
      <c r="G3179" s="39" t="n">
        <v>10.07999992</v>
      </c>
      <c r="H3179" s="39" t="n">
        <f aca="false">F3179-G3179</f>
        <v>7.99999995138023E-008</v>
      </c>
      <c r="I3179" s="40" t="n">
        <f aca="false">IFERROR(ABS(H3179)/G3179*100,0)</f>
        <v>7.9365079512622E-007</v>
      </c>
      <c r="J3179" s="39" t="n">
        <v>9.8</v>
      </c>
      <c r="K3179" s="39" t="n">
        <v>9.800000191</v>
      </c>
      <c r="L3179" s="39" t="n">
        <f aca="false">J3179-K3179</f>
        <v>-1.90999999816199E-007</v>
      </c>
      <c r="M3179" s="40" t="n">
        <f aca="false">IFERROR(ABS(L3179)/K3179*100,0)</f>
        <v>1.948979551976E-006</v>
      </c>
      <c r="N3179" s="39" t="n">
        <v>10.08</v>
      </c>
      <c r="O3179" s="39" t="n">
        <v>10.07999992</v>
      </c>
      <c r="P3179" s="39" t="n">
        <f aca="false">N3179-O3179</f>
        <v>7.99999995138023E-008</v>
      </c>
      <c r="Q3179" s="40" t="n">
        <f aca="false">IFERROR(ABS(P3179)/O3179*100,0)</f>
        <v>7.9365079512622E-007</v>
      </c>
      <c r="R3179" s="41" t="n">
        <v>13858298</v>
      </c>
      <c r="S3179" s="41" t="n">
        <v>13858300</v>
      </c>
      <c r="T3179" s="41" t="n">
        <f aca="false">R3179-S3179</f>
        <v>-2</v>
      </c>
      <c r="U3179" s="40" t="n">
        <f aca="false">IFERROR(ABS(T3179)/S3179*100,0)</f>
        <v>1.44317845623201E-005</v>
      </c>
    </row>
    <row r="3180" customFormat="false" ht="15" hidden="false" customHeight="false" outlineLevel="0" collapsed="false">
      <c r="A3180" s="38" t="n">
        <v>40332</v>
      </c>
      <c r="B3180" s="39" t="n">
        <v>10.12</v>
      </c>
      <c r="C3180" s="39" t="n">
        <v>10.11999989</v>
      </c>
      <c r="D3180" s="39" t="n">
        <f aca="false">B3180-C3180</f>
        <v>1.099999984433E-007</v>
      </c>
      <c r="E3180" s="40" t="n">
        <f aca="false">IFERROR(ABS(D3180)/C3180*100,0)</f>
        <v>1.08695651817146E-006</v>
      </c>
      <c r="F3180" s="39" t="n">
        <v>10.14</v>
      </c>
      <c r="G3180" s="39" t="n">
        <v>10.14000034</v>
      </c>
      <c r="H3180" s="39" t="n">
        <f aca="false">F3180-G3180</f>
        <v>-3.39999999710017E-007</v>
      </c>
      <c r="I3180" s="40" t="n">
        <f aca="false">IFERROR(ABS(H3180)/G3180*100,0)</f>
        <v>3.35305708392133E-006</v>
      </c>
      <c r="J3180" s="39" t="n">
        <v>9.85</v>
      </c>
      <c r="K3180" s="39" t="n">
        <v>9.850000381</v>
      </c>
      <c r="L3180" s="39" t="n">
        <f aca="false">J3180-K3180</f>
        <v>-3.80999999549658E-007</v>
      </c>
      <c r="M3180" s="40" t="n">
        <f aca="false">IFERROR(ABS(L3180)/K3180*100,0)</f>
        <v>3.86802015038073E-006</v>
      </c>
      <c r="N3180" s="39" t="n">
        <v>9.91</v>
      </c>
      <c r="O3180" s="39" t="n">
        <v>9.909999847</v>
      </c>
      <c r="P3180" s="39" t="n">
        <f aca="false">N3180-O3180</f>
        <v>1.53000000224779E-007</v>
      </c>
      <c r="Q3180" s="40" t="n">
        <f aca="false">IFERROR(ABS(P3180)/O3180*100,0)</f>
        <v>1.54389508160382E-006</v>
      </c>
      <c r="R3180" s="41" t="n">
        <v>26076476</v>
      </c>
      <c r="S3180" s="41" t="n">
        <v>26076500</v>
      </c>
      <c r="T3180" s="41" t="n">
        <f aca="false">R3180-S3180</f>
        <v>-24</v>
      </c>
      <c r="U3180" s="40" t="n">
        <f aca="false">IFERROR(ABS(T3180)/S3180*100,0)</f>
        <v>9.20368914539911E-005</v>
      </c>
    </row>
    <row r="3181" customFormat="false" ht="15" hidden="false" customHeight="false" outlineLevel="0" collapsed="false">
      <c r="A3181" s="38" t="n">
        <v>40333</v>
      </c>
      <c r="B3181" s="39" t="n">
        <v>9.74</v>
      </c>
      <c r="C3181" s="39" t="n">
        <v>9.739999771</v>
      </c>
      <c r="D3181" s="39" t="n">
        <f aca="false">B3181-C3181</f>
        <v>2.2899999940762E-007</v>
      </c>
      <c r="E3181" s="40" t="n">
        <f aca="false">IFERROR(ABS(D3181)/C3181*100,0)</f>
        <v>2.35112941264585E-006</v>
      </c>
      <c r="F3181" s="39" t="n">
        <v>9.87</v>
      </c>
      <c r="G3181" s="39" t="n">
        <v>9.869999886</v>
      </c>
      <c r="H3181" s="39" t="n">
        <f aca="false">F3181-G3181</f>
        <v>1.13999998774261E-007</v>
      </c>
      <c r="I3181" s="40" t="n">
        <f aca="false">IFERROR(ABS(H3181)/G3181*100,0)</f>
        <v>1.15501519849016E-006</v>
      </c>
      <c r="J3181" s="39" t="n">
        <v>9.58</v>
      </c>
      <c r="K3181" s="39" t="n">
        <v>9.579999924</v>
      </c>
      <c r="L3181" s="39" t="n">
        <f aca="false">J3181-K3181</f>
        <v>7.60000009591977E-008</v>
      </c>
      <c r="M3181" s="40" t="n">
        <f aca="false">IFERROR(ABS(L3181)/K3181*100,0)</f>
        <v>7.93319431754911E-007</v>
      </c>
      <c r="N3181" s="39" t="n">
        <v>9.62</v>
      </c>
      <c r="O3181" s="39" t="n">
        <v>9.619999886</v>
      </c>
      <c r="P3181" s="39" t="n">
        <f aca="false">N3181-O3181</f>
        <v>1.13999998774261E-007</v>
      </c>
      <c r="Q3181" s="40" t="n">
        <f aca="false">IFERROR(ABS(P3181)/O3181*100,0)</f>
        <v>1.18503118633261E-006</v>
      </c>
      <c r="R3181" s="41" t="n">
        <v>22816212</v>
      </c>
      <c r="S3181" s="41" t="n">
        <v>22816300</v>
      </c>
      <c r="T3181" s="41" t="n">
        <f aca="false">R3181-S3181</f>
        <v>-88</v>
      </c>
      <c r="U3181" s="40" t="n">
        <f aca="false">IFERROR(ABS(T3181)/S3181*100,0)</f>
        <v>0.000385689178350565</v>
      </c>
    </row>
    <row r="3182" customFormat="false" ht="15" hidden="false" customHeight="false" outlineLevel="0" collapsed="false">
      <c r="A3182" s="38" t="n">
        <v>40336</v>
      </c>
      <c r="B3182" s="39" t="n">
        <v>9.8</v>
      </c>
      <c r="C3182" s="39" t="n">
        <v>9.800000191</v>
      </c>
      <c r="D3182" s="39" t="n">
        <f aca="false">B3182-C3182</f>
        <v>-1.90999999816199E-007</v>
      </c>
      <c r="E3182" s="40" t="n">
        <f aca="false">IFERROR(ABS(D3182)/C3182*100,0)</f>
        <v>1.948979551976E-006</v>
      </c>
      <c r="F3182" s="39" t="n">
        <v>9.8</v>
      </c>
      <c r="G3182" s="39" t="n">
        <v>9.800000191</v>
      </c>
      <c r="H3182" s="39" t="n">
        <f aca="false">F3182-G3182</f>
        <v>-1.90999999816199E-007</v>
      </c>
      <c r="I3182" s="40" t="n">
        <f aca="false">IFERROR(ABS(H3182)/G3182*100,0)</f>
        <v>1.948979551976E-006</v>
      </c>
      <c r="J3182" s="39" t="n">
        <v>9.39</v>
      </c>
      <c r="K3182" s="39" t="n">
        <v>9.390000343</v>
      </c>
      <c r="L3182" s="39" t="n">
        <f aca="false">J3182-K3182</f>
        <v>-3.42999999958238E-007</v>
      </c>
      <c r="M3182" s="40" t="n">
        <f aca="false">IFERROR(ABS(L3182)/K3182*100,0)</f>
        <v>3.65282201734886E-006</v>
      </c>
      <c r="N3182" s="39" t="n">
        <v>9.43</v>
      </c>
      <c r="O3182" s="39" t="n">
        <v>9.430000305</v>
      </c>
      <c r="P3182" s="39" t="n">
        <f aca="false">N3182-O3182</f>
        <v>-3.05000000366817E-007</v>
      </c>
      <c r="Q3182" s="40" t="n">
        <f aca="false">IFERROR(ABS(P3182)/O3182*100,0)</f>
        <v>3.23435832981998E-006</v>
      </c>
      <c r="R3182" s="41" t="n">
        <v>11634175</v>
      </c>
      <c r="S3182" s="41" t="n">
        <v>11634200</v>
      </c>
      <c r="T3182" s="41" t="n">
        <f aca="false">R3182-S3182</f>
        <v>-25</v>
      </c>
      <c r="U3182" s="40" t="n">
        <f aca="false">IFERROR(ABS(T3182)/S3182*100,0)</f>
        <v>0.000214883704938887</v>
      </c>
    </row>
    <row r="3183" customFormat="false" ht="15" hidden="false" customHeight="false" outlineLevel="0" collapsed="false">
      <c r="A3183" s="38" t="n">
        <v>40337</v>
      </c>
      <c r="B3183" s="39" t="n">
        <v>9.49</v>
      </c>
      <c r="C3183" s="39" t="n">
        <v>9.489999771</v>
      </c>
      <c r="D3183" s="39" t="n">
        <f aca="false">B3183-C3183</f>
        <v>2.2899999940762E-007</v>
      </c>
      <c r="E3183" s="40" t="n">
        <f aca="false">IFERROR(ABS(D3183)/C3183*100,0)</f>
        <v>2.41306643765587E-006</v>
      </c>
      <c r="F3183" s="39" t="n">
        <v>9.53</v>
      </c>
      <c r="G3183" s="39" t="n">
        <v>9.529999733</v>
      </c>
      <c r="H3183" s="39" t="n">
        <f aca="false">F3183-G3183</f>
        <v>2.6699999899904E-007</v>
      </c>
      <c r="I3183" s="40" t="n">
        <f aca="false">IFERROR(ABS(H3183)/G3183*100,0)</f>
        <v>2.80167897670014E-006</v>
      </c>
      <c r="J3183" s="39" t="n">
        <v>9.31</v>
      </c>
      <c r="K3183" s="39" t="n">
        <v>9.31000042</v>
      </c>
      <c r="L3183" s="39" t="n">
        <f aca="false">J3183-K3183</f>
        <v>-4.19999999223819E-007</v>
      </c>
      <c r="M3183" s="40" t="n">
        <f aca="false">IFERROR(ABS(L3183)/K3183*100,0)</f>
        <v>4.51127798363535E-006</v>
      </c>
      <c r="N3183" s="39" t="n">
        <v>9.51</v>
      </c>
      <c r="O3183" s="39" t="n">
        <v>9.510000229</v>
      </c>
      <c r="P3183" s="39" t="n">
        <f aca="false">N3183-O3183</f>
        <v>-2.2899999940762E-007</v>
      </c>
      <c r="Q3183" s="40" t="n">
        <f aca="false">IFERROR(ABS(P3183)/O3183*100,0)</f>
        <v>2.40799152358906E-006</v>
      </c>
      <c r="R3183" s="41" t="n">
        <v>14852738</v>
      </c>
      <c r="S3183" s="41" t="n">
        <v>14852800</v>
      </c>
      <c r="T3183" s="41" t="n">
        <f aca="false">R3183-S3183</f>
        <v>-62</v>
      </c>
      <c r="U3183" s="40" t="n">
        <f aca="false">IFERROR(ABS(T3183)/S3183*100,0)</f>
        <v>0.000417429710222988</v>
      </c>
    </row>
    <row r="3184" customFormat="false" ht="15" hidden="false" customHeight="false" outlineLevel="0" collapsed="false">
      <c r="A3184" s="38" t="n">
        <v>40338</v>
      </c>
      <c r="B3184" s="39" t="n">
        <v>9.59</v>
      </c>
      <c r="C3184" s="39" t="n">
        <v>9.590000153</v>
      </c>
      <c r="D3184" s="39" t="n">
        <f aca="false">B3184-C3184</f>
        <v>-1.53000000224779E-007</v>
      </c>
      <c r="E3184" s="40" t="n">
        <f aca="false">IFERROR(ABS(D3184)/C3184*100,0)</f>
        <v>1.59541186427319E-006</v>
      </c>
      <c r="F3184" s="39" t="n">
        <v>9.8</v>
      </c>
      <c r="G3184" s="39" t="n">
        <v>9.800000191</v>
      </c>
      <c r="H3184" s="39" t="n">
        <f aca="false">F3184-G3184</f>
        <v>-1.90999999816199E-007</v>
      </c>
      <c r="I3184" s="40" t="n">
        <f aca="false">IFERROR(ABS(H3184)/G3184*100,0)</f>
        <v>1.948979551976E-006</v>
      </c>
      <c r="J3184" s="39" t="n">
        <v>9.53</v>
      </c>
      <c r="K3184" s="39" t="n">
        <v>9.529999733</v>
      </c>
      <c r="L3184" s="39" t="n">
        <f aca="false">J3184-K3184</f>
        <v>2.6699999899904E-007</v>
      </c>
      <c r="M3184" s="40" t="n">
        <f aca="false">IFERROR(ABS(L3184)/K3184*100,0)</f>
        <v>2.80167897670014E-006</v>
      </c>
      <c r="N3184" s="39" t="n">
        <v>9.56</v>
      </c>
      <c r="O3184" s="39" t="n">
        <v>9.56000042</v>
      </c>
      <c r="P3184" s="39" t="n">
        <f aca="false">N3184-O3184</f>
        <v>-4.19999999223819E-007</v>
      </c>
      <c r="Q3184" s="40" t="n">
        <f aca="false">IFERROR(ABS(P3184)/O3184*100,0)</f>
        <v>4.39330523820018E-006</v>
      </c>
      <c r="R3184" s="41" t="n">
        <v>16636049</v>
      </c>
      <c r="S3184" s="41" t="n">
        <v>16636100</v>
      </c>
      <c r="T3184" s="41" t="n">
        <f aca="false">R3184-S3184</f>
        <v>-51</v>
      </c>
      <c r="U3184" s="40" t="n">
        <f aca="false">IFERROR(ABS(T3184)/S3184*100,0)</f>
        <v>0.000306562235139245</v>
      </c>
    </row>
    <row r="3185" customFormat="false" ht="15" hidden="false" customHeight="false" outlineLevel="0" collapsed="false">
      <c r="A3185" s="38" t="n">
        <v>40339</v>
      </c>
      <c r="B3185" s="39" t="n">
        <v>9.74</v>
      </c>
      <c r="C3185" s="39" t="n">
        <v>9.739999771</v>
      </c>
      <c r="D3185" s="39" t="n">
        <f aca="false">B3185-C3185</f>
        <v>2.2899999940762E-007</v>
      </c>
      <c r="E3185" s="40" t="n">
        <f aca="false">IFERROR(ABS(D3185)/C3185*100,0)</f>
        <v>2.35112941264585E-006</v>
      </c>
      <c r="F3185" s="39" t="n">
        <v>9.88</v>
      </c>
      <c r="G3185" s="39" t="n">
        <v>9.880000114</v>
      </c>
      <c r="H3185" s="39" t="n">
        <f aca="false">F3185-G3185</f>
        <v>-1.13999998774261E-007</v>
      </c>
      <c r="I3185" s="40" t="n">
        <f aca="false">IFERROR(ABS(H3185)/G3185*100,0)</f>
        <v>1.15384612812628E-006</v>
      </c>
      <c r="J3185" s="39" t="n">
        <v>9.7</v>
      </c>
      <c r="K3185" s="39" t="n">
        <v>9.699999809</v>
      </c>
      <c r="L3185" s="39" t="n">
        <f aca="false">J3185-K3185</f>
        <v>1.90999999816199E-007</v>
      </c>
      <c r="M3185" s="40" t="n">
        <f aca="false">IFERROR(ABS(L3185)/K3185*100,0)</f>
        <v>1.96907220182605E-006</v>
      </c>
      <c r="N3185" s="39" t="n">
        <v>9.79</v>
      </c>
      <c r="O3185" s="39" t="n">
        <v>9.789999962</v>
      </c>
      <c r="P3185" s="39" t="n">
        <f aca="false">N3185-O3185</f>
        <v>3.79999995914204E-008</v>
      </c>
      <c r="Q3185" s="40" t="n">
        <f aca="false">IFERROR(ABS(P3185)/O3185*100,0)</f>
        <v>3.88151172001204E-007</v>
      </c>
      <c r="R3185" s="41" t="n">
        <v>14853324</v>
      </c>
      <c r="S3185" s="41" t="n">
        <v>14853400</v>
      </c>
      <c r="T3185" s="41" t="n">
        <f aca="false">R3185-S3185</f>
        <v>-76</v>
      </c>
      <c r="U3185" s="40" t="n">
        <f aca="false">IFERROR(ABS(T3185)/S3185*100,0)</f>
        <v>0.000511667362354747</v>
      </c>
    </row>
    <row r="3186" customFormat="false" ht="15" hidden="false" customHeight="false" outlineLevel="0" collapsed="false">
      <c r="A3186" s="38" t="n">
        <v>40340</v>
      </c>
      <c r="B3186" s="39" t="n">
        <v>9.77</v>
      </c>
      <c r="C3186" s="39" t="n">
        <v>9.770000458</v>
      </c>
      <c r="D3186" s="39" t="n">
        <f aca="false">B3186-C3186</f>
        <v>-4.58000000591596E-007</v>
      </c>
      <c r="E3186" s="40" t="n">
        <f aca="false">IFERROR(ABS(D3186)/C3186*100,0)</f>
        <v>4.68781964300289E-006</v>
      </c>
      <c r="F3186" s="39" t="n">
        <v>9.9</v>
      </c>
      <c r="G3186" s="39" t="n">
        <v>9.899999619</v>
      </c>
      <c r="H3186" s="39" t="n">
        <f aca="false">F3186-G3186</f>
        <v>3.80999999549658E-007</v>
      </c>
      <c r="I3186" s="40" t="n">
        <f aca="false">IFERROR(ABS(H3186)/G3186*100,0)</f>
        <v>3.8484849920443E-006</v>
      </c>
      <c r="J3186" s="39" t="n">
        <v>9.7</v>
      </c>
      <c r="K3186" s="39" t="n">
        <v>9.699999809</v>
      </c>
      <c r="L3186" s="39" t="n">
        <f aca="false">J3186-K3186</f>
        <v>1.90999999816199E-007</v>
      </c>
      <c r="M3186" s="40" t="n">
        <f aca="false">IFERROR(ABS(L3186)/K3186*100,0)</f>
        <v>1.96907220182605E-006</v>
      </c>
      <c r="N3186" s="39" t="n">
        <v>9.8</v>
      </c>
      <c r="O3186" s="39" t="n">
        <v>9.800000191</v>
      </c>
      <c r="P3186" s="39" t="n">
        <f aca="false">N3186-O3186</f>
        <v>-1.90999999816199E-007</v>
      </c>
      <c r="Q3186" s="40" t="n">
        <f aca="false">IFERROR(ABS(P3186)/O3186*100,0)</f>
        <v>1.948979551976E-006</v>
      </c>
      <c r="R3186" s="41" t="n">
        <v>11804602</v>
      </c>
      <c r="S3186" s="41" t="n">
        <v>11804600</v>
      </c>
      <c r="T3186" s="41" t="n">
        <f aca="false">R3186-S3186</f>
        <v>2</v>
      </c>
      <c r="U3186" s="40" t="n">
        <f aca="false">IFERROR(ABS(T3186)/S3186*100,0)</f>
        <v>1.69425478203412E-005</v>
      </c>
    </row>
    <row r="3187" customFormat="false" ht="15" hidden="false" customHeight="false" outlineLevel="0" collapsed="false">
      <c r="A3187" s="38" t="n">
        <v>40343</v>
      </c>
      <c r="B3187" s="39" t="n">
        <v>9.81</v>
      </c>
      <c r="C3187" s="39" t="n">
        <v>9.81000042</v>
      </c>
      <c r="D3187" s="39" t="n">
        <f aca="false">B3187-C3187</f>
        <v>-4.19999999223819E-007</v>
      </c>
      <c r="E3187" s="40" t="n">
        <f aca="false">IFERROR(ABS(D3187)/C3187*100,0)</f>
        <v>4.28134537453791E-006</v>
      </c>
      <c r="F3187" s="39" t="n">
        <v>10.01</v>
      </c>
      <c r="G3187" s="39" t="n">
        <v>10.01000023</v>
      </c>
      <c r="H3187" s="39" t="n">
        <f aca="false">F3187-G3187</f>
        <v>-2.2999999949036E-007</v>
      </c>
      <c r="I3187" s="40" t="n">
        <f aca="false">IFERROR(ABS(H3187)/G3187*100,0)</f>
        <v>2.29770223981663E-006</v>
      </c>
      <c r="J3187" s="39" t="n">
        <v>9.8</v>
      </c>
      <c r="K3187" s="39" t="n">
        <v>9.800000191</v>
      </c>
      <c r="L3187" s="39" t="n">
        <f aca="false">J3187-K3187</f>
        <v>-1.90999999816199E-007</v>
      </c>
      <c r="M3187" s="40" t="n">
        <f aca="false">IFERROR(ABS(L3187)/K3187*100,0)</f>
        <v>1.948979551976E-006</v>
      </c>
      <c r="N3187" s="39" t="n">
        <v>9.85</v>
      </c>
      <c r="O3187" s="39" t="n">
        <v>9.850000381</v>
      </c>
      <c r="P3187" s="39" t="n">
        <f aca="false">N3187-O3187</f>
        <v>-3.80999999549658E-007</v>
      </c>
      <c r="Q3187" s="40" t="n">
        <f aca="false">IFERROR(ABS(P3187)/O3187*100,0)</f>
        <v>3.86802015038073E-006</v>
      </c>
      <c r="R3187" s="41" t="n">
        <v>11076073</v>
      </c>
      <c r="S3187" s="41" t="n">
        <v>11076100</v>
      </c>
      <c r="T3187" s="41" t="n">
        <f aca="false">R3187-S3187</f>
        <v>-27</v>
      </c>
      <c r="U3187" s="40" t="n">
        <f aca="false">IFERROR(ABS(T3187)/S3187*100,0)</f>
        <v>0.000243768113325087</v>
      </c>
    </row>
    <row r="3188" customFormat="false" ht="15" hidden="false" customHeight="false" outlineLevel="0" collapsed="false">
      <c r="A3188" s="38" t="n">
        <v>40344</v>
      </c>
      <c r="B3188" s="39" t="n">
        <v>9.95</v>
      </c>
      <c r="C3188" s="39" t="n">
        <v>9.949999809</v>
      </c>
      <c r="D3188" s="39" t="n">
        <f aca="false">B3188-C3188</f>
        <v>1.90999999816199E-007</v>
      </c>
      <c r="E3188" s="40" t="n">
        <f aca="false">IFERROR(ABS(D3188)/C3188*100,0)</f>
        <v>1.91959802495107E-006</v>
      </c>
      <c r="F3188" s="39" t="n">
        <v>10.31</v>
      </c>
      <c r="G3188" s="39" t="n">
        <v>10.31000042</v>
      </c>
      <c r="H3188" s="39" t="n">
        <f aca="false">F3188-G3188</f>
        <v>-4.19999999223819E-007</v>
      </c>
      <c r="I3188" s="40" t="n">
        <f aca="false">IFERROR(ABS(H3188)/G3188*100,0)</f>
        <v>4.07371466648126E-006</v>
      </c>
      <c r="J3188" s="39" t="n">
        <v>9.91</v>
      </c>
      <c r="K3188" s="39" t="n">
        <v>9.909999847</v>
      </c>
      <c r="L3188" s="39" t="n">
        <f aca="false">J3188-K3188</f>
        <v>1.53000000224779E-007</v>
      </c>
      <c r="M3188" s="40" t="n">
        <f aca="false">IFERROR(ABS(L3188)/K3188*100,0)</f>
        <v>1.54389508160382E-006</v>
      </c>
      <c r="N3188" s="39" t="n">
        <v>10.27</v>
      </c>
      <c r="O3188" s="39" t="n">
        <v>10.27000046</v>
      </c>
      <c r="P3188" s="39" t="n">
        <f aca="false">N3188-O3188</f>
        <v>-4.60000000757077E-007</v>
      </c>
      <c r="Q3188" s="40" t="n">
        <f aca="false">IFERROR(ABS(P3188)/O3188*100,0)</f>
        <v>4.4790650453104E-006</v>
      </c>
      <c r="R3188" s="41" t="n">
        <v>15911956</v>
      </c>
      <c r="S3188" s="41" t="n">
        <v>15912000</v>
      </c>
      <c r="T3188" s="41" t="n">
        <f aca="false">R3188-S3188</f>
        <v>-44</v>
      </c>
      <c r="U3188" s="40" t="n">
        <f aca="false">IFERROR(ABS(T3188)/S3188*100,0)</f>
        <v>0.000276520864756159</v>
      </c>
    </row>
    <row r="3189" customFormat="false" ht="15" hidden="false" customHeight="false" outlineLevel="0" collapsed="false">
      <c r="A3189" s="38" t="n">
        <v>40345</v>
      </c>
      <c r="B3189" s="39" t="n">
        <v>10.15</v>
      </c>
      <c r="C3189" s="39" t="n">
        <v>10.14999962</v>
      </c>
      <c r="D3189" s="39" t="n">
        <f aca="false">B3189-C3189</f>
        <v>3.80000001243275E-007</v>
      </c>
      <c r="E3189" s="40" t="n">
        <f aca="false">IFERROR(ABS(D3189)/C3189*100,0)</f>
        <v>3.74384251694459E-006</v>
      </c>
      <c r="F3189" s="39" t="n">
        <v>10.39</v>
      </c>
      <c r="G3189" s="39" t="n">
        <v>10.39000034</v>
      </c>
      <c r="H3189" s="39" t="n">
        <f aca="false">F3189-G3189</f>
        <v>-3.39999999710017E-007</v>
      </c>
      <c r="I3189" s="40" t="n">
        <f aca="false">IFERROR(ABS(H3189)/G3189*100,0)</f>
        <v>3.27237717597627E-006</v>
      </c>
      <c r="J3189" s="39" t="n">
        <v>10.11</v>
      </c>
      <c r="K3189" s="39" t="n">
        <v>10.10999966</v>
      </c>
      <c r="L3189" s="39" t="n">
        <f aca="false">J3189-K3189</f>
        <v>3.39999999710017E-007</v>
      </c>
      <c r="M3189" s="40" t="n">
        <f aca="false">IFERROR(ABS(L3189)/K3189*100,0)</f>
        <v>3.36300703406766E-006</v>
      </c>
      <c r="N3189" s="39" t="n">
        <v>10.31</v>
      </c>
      <c r="O3189" s="39" t="n">
        <v>10.31000042</v>
      </c>
      <c r="P3189" s="39" t="n">
        <f aca="false">N3189-O3189</f>
        <v>-4.19999999223819E-007</v>
      </c>
      <c r="Q3189" s="40" t="n">
        <f aca="false">IFERROR(ABS(P3189)/O3189*100,0)</f>
        <v>4.07371466648126E-006</v>
      </c>
      <c r="R3189" s="41" t="n">
        <v>10921233</v>
      </c>
      <c r="S3189" s="41" t="n">
        <v>10921300</v>
      </c>
      <c r="T3189" s="41" t="n">
        <f aca="false">R3189-S3189</f>
        <v>-67</v>
      </c>
      <c r="U3189" s="40" t="n">
        <f aca="false">IFERROR(ABS(T3189)/S3189*100,0)</f>
        <v>0.000613480080210231</v>
      </c>
    </row>
    <row r="3190" customFormat="false" ht="15" hidden="false" customHeight="false" outlineLevel="0" collapsed="false">
      <c r="A3190" s="38" t="n">
        <v>40346</v>
      </c>
      <c r="B3190" s="39" t="n">
        <v>10.34</v>
      </c>
      <c r="C3190" s="39" t="n">
        <v>10.34000015</v>
      </c>
      <c r="D3190" s="39" t="n">
        <f aca="false">B3190-C3190</f>
        <v>-1.49999999976558E-007</v>
      </c>
      <c r="E3190" s="40" t="n">
        <f aca="false">IFERROR(ABS(D3190)/C3190*100,0)</f>
        <v>1.45067696132053E-006</v>
      </c>
      <c r="F3190" s="39" t="n">
        <v>10.36</v>
      </c>
      <c r="G3190" s="39" t="n">
        <v>10.35999966</v>
      </c>
      <c r="H3190" s="39" t="n">
        <f aca="false">F3190-G3190</f>
        <v>3.39999999710017E-007</v>
      </c>
      <c r="I3190" s="40" t="n">
        <f aca="false">IFERROR(ABS(H3190)/G3190*100,0)</f>
        <v>3.28185338675983E-006</v>
      </c>
      <c r="J3190" s="39" t="n">
        <v>10.18</v>
      </c>
      <c r="K3190" s="39" t="n">
        <v>10.18000031</v>
      </c>
      <c r="L3190" s="39" t="n">
        <f aca="false">J3190-K3190</f>
        <v>-3.10000000780519E-007</v>
      </c>
      <c r="M3190" s="40" t="n">
        <f aca="false">IFERROR(ABS(L3190)/K3190*100,0)</f>
        <v>3.04518655540708E-006</v>
      </c>
      <c r="N3190" s="39" t="n">
        <v>10.29</v>
      </c>
      <c r="O3190" s="39" t="n">
        <v>10.28999996</v>
      </c>
      <c r="P3190" s="39" t="n">
        <f aca="false">N3190-O3190</f>
        <v>3.99999997569012E-008</v>
      </c>
      <c r="Q3190" s="40" t="n">
        <f aca="false">IFERROR(ABS(P3190)/O3190*100,0)</f>
        <v>3.88726918487774E-007</v>
      </c>
      <c r="R3190" s="41" t="n">
        <v>8264924</v>
      </c>
      <c r="S3190" s="41" t="n">
        <v>8265000</v>
      </c>
      <c r="T3190" s="41" t="n">
        <f aca="false">R3190-S3190</f>
        <v>-76</v>
      </c>
      <c r="U3190" s="40" t="n">
        <f aca="false">IFERROR(ABS(T3190)/S3190*100,0)</f>
        <v>0.000919540229885058</v>
      </c>
    </row>
    <row r="3191" customFormat="false" ht="15" hidden="false" customHeight="false" outlineLevel="0" collapsed="false">
      <c r="A3191" s="38" t="n">
        <v>40347</v>
      </c>
      <c r="B3191" s="39" t="n">
        <v>10.24</v>
      </c>
      <c r="C3191" s="39" t="n">
        <v>10.23999977</v>
      </c>
      <c r="D3191" s="39" t="n">
        <f aca="false">B3191-C3191</f>
        <v>2.2999999949036E-007</v>
      </c>
      <c r="E3191" s="40" t="n">
        <f aca="false">IFERROR(ABS(D3191)/C3191*100,0)</f>
        <v>2.24609379547242E-006</v>
      </c>
      <c r="F3191" s="39" t="n">
        <v>10.35</v>
      </c>
      <c r="G3191" s="39" t="n">
        <v>10.35000038</v>
      </c>
      <c r="H3191" s="39" t="n">
        <f aca="false">F3191-G3191</f>
        <v>-3.80000001243275E-007</v>
      </c>
      <c r="I3191" s="40" t="n">
        <f aca="false">IFERROR(ABS(H3191)/G3191*100,0)</f>
        <v>3.67149746175444E-006</v>
      </c>
      <c r="J3191" s="39" t="n">
        <v>10.18</v>
      </c>
      <c r="K3191" s="39" t="n">
        <v>10.18000031</v>
      </c>
      <c r="L3191" s="39" t="n">
        <f aca="false">J3191-K3191</f>
        <v>-3.10000000780519E-007</v>
      </c>
      <c r="M3191" s="40" t="n">
        <f aca="false">IFERROR(ABS(L3191)/K3191*100,0)</f>
        <v>3.04518655540708E-006</v>
      </c>
      <c r="N3191" s="39" t="n">
        <v>10.2</v>
      </c>
      <c r="O3191" s="39" t="n">
        <v>10.19999981</v>
      </c>
      <c r="P3191" s="39" t="n">
        <f aca="false">N3191-O3191</f>
        <v>1.89999999733459E-007</v>
      </c>
      <c r="Q3191" s="40" t="n">
        <f aca="false">IFERROR(ABS(P3191)/O3191*100,0)</f>
        <v>1.86274513012426E-006</v>
      </c>
      <c r="R3191" s="41" t="n">
        <v>8883169</v>
      </c>
      <c r="S3191" s="41" t="n">
        <v>8883200</v>
      </c>
      <c r="T3191" s="41" t="n">
        <f aca="false">R3191-S3191</f>
        <v>-31</v>
      </c>
      <c r="U3191" s="40" t="n">
        <f aca="false">IFERROR(ABS(T3191)/S3191*100,0)</f>
        <v>0.000348973342939481</v>
      </c>
    </row>
    <row r="3192" customFormat="false" ht="15" hidden="false" customHeight="false" outlineLevel="0" collapsed="false">
      <c r="A3192" s="38" t="n">
        <v>40350</v>
      </c>
      <c r="B3192" s="39" t="n">
        <v>10.34</v>
      </c>
      <c r="C3192" s="39" t="n">
        <v>10.34000015</v>
      </c>
      <c r="D3192" s="39" t="n">
        <f aca="false">B3192-C3192</f>
        <v>-1.49999999976558E-007</v>
      </c>
      <c r="E3192" s="40" t="n">
        <f aca="false">IFERROR(ABS(D3192)/C3192*100,0)</f>
        <v>1.45067696132053E-006</v>
      </c>
      <c r="F3192" s="39" t="n">
        <v>10.48</v>
      </c>
      <c r="G3192" s="39" t="n">
        <v>10.47999954</v>
      </c>
      <c r="H3192" s="39" t="n">
        <f aca="false">F3192-G3192</f>
        <v>4.60000000757077E-007</v>
      </c>
      <c r="I3192" s="40" t="n">
        <f aca="false">IFERROR(ABS(H3192)/G3192*100,0)</f>
        <v>4.38931317698395E-006</v>
      </c>
      <c r="J3192" s="39" t="n">
        <v>10.29</v>
      </c>
      <c r="K3192" s="39" t="n">
        <v>10.28999996</v>
      </c>
      <c r="L3192" s="39" t="n">
        <f aca="false">J3192-K3192</f>
        <v>3.99999997569012E-008</v>
      </c>
      <c r="M3192" s="40" t="n">
        <f aca="false">IFERROR(ABS(L3192)/K3192*100,0)</f>
        <v>3.88726918487774E-007</v>
      </c>
      <c r="N3192" s="39" t="n">
        <v>10.36</v>
      </c>
      <c r="O3192" s="39" t="n">
        <v>10.35999966</v>
      </c>
      <c r="P3192" s="39" t="n">
        <f aca="false">N3192-O3192</f>
        <v>3.39999999710017E-007</v>
      </c>
      <c r="Q3192" s="40" t="n">
        <f aca="false">IFERROR(ABS(P3192)/O3192*100,0)</f>
        <v>3.28185338675983E-006</v>
      </c>
      <c r="R3192" s="41" t="n">
        <v>15083502</v>
      </c>
      <c r="S3192" s="41" t="n">
        <v>15083600</v>
      </c>
      <c r="T3192" s="41" t="n">
        <f aca="false">R3192-S3192</f>
        <v>-98</v>
      </c>
      <c r="U3192" s="40" t="n">
        <f aca="false">IFERROR(ABS(T3192)/S3192*100,0)</f>
        <v>0.000649712270280304</v>
      </c>
    </row>
    <row r="3193" customFormat="false" ht="15" hidden="false" customHeight="false" outlineLevel="0" collapsed="false">
      <c r="A3193" s="38" t="n">
        <v>40351</v>
      </c>
      <c r="B3193" s="39" t="n">
        <v>10.34</v>
      </c>
      <c r="C3193" s="39" t="n">
        <v>10.34000015</v>
      </c>
      <c r="D3193" s="39" t="n">
        <f aca="false">B3193-C3193</f>
        <v>-1.49999999976558E-007</v>
      </c>
      <c r="E3193" s="40" t="n">
        <f aca="false">IFERROR(ABS(D3193)/C3193*100,0)</f>
        <v>1.45067696132053E-006</v>
      </c>
      <c r="F3193" s="39" t="n">
        <v>10.42</v>
      </c>
      <c r="G3193" s="39" t="n">
        <v>10.42000008</v>
      </c>
      <c r="H3193" s="39" t="n">
        <f aca="false">F3193-G3193</f>
        <v>-7.99999995138023E-008</v>
      </c>
      <c r="I3193" s="40" t="n">
        <f aca="false">IFERROR(ABS(H3193)/G3193*100,0)</f>
        <v>7.67754308057571E-007</v>
      </c>
      <c r="J3193" s="39" t="n">
        <v>10.07</v>
      </c>
      <c r="K3193" s="39" t="n">
        <v>10.06999969</v>
      </c>
      <c r="L3193" s="39" t="n">
        <f aca="false">J3193-K3193</f>
        <v>3.10000000780519E-007</v>
      </c>
      <c r="M3193" s="40" t="n">
        <f aca="false">IFERROR(ABS(L3193)/K3193*100,0)</f>
        <v>3.0784509466109E-006</v>
      </c>
      <c r="N3193" s="39" t="n">
        <v>10.09</v>
      </c>
      <c r="O3193" s="39" t="n">
        <v>10.09000015</v>
      </c>
      <c r="P3193" s="39" t="n">
        <f aca="false">N3193-O3193</f>
        <v>-1.49999999976558E-007</v>
      </c>
      <c r="Q3193" s="40" t="n">
        <f aca="false">IFERROR(ABS(P3193)/O3193*100,0)</f>
        <v>1.48662039392098E-006</v>
      </c>
      <c r="R3193" s="41" t="n">
        <v>11366773</v>
      </c>
      <c r="S3193" s="41" t="n">
        <v>11366800</v>
      </c>
      <c r="T3193" s="41" t="n">
        <f aca="false">R3193-S3193</f>
        <v>-27</v>
      </c>
      <c r="U3193" s="40" t="n">
        <f aca="false">IFERROR(ABS(T3193)/S3193*100,0)</f>
        <v>0.000237533870570433</v>
      </c>
    </row>
    <row r="3194" customFormat="false" ht="15" hidden="false" customHeight="false" outlineLevel="0" collapsed="false">
      <c r="A3194" s="38" t="n">
        <v>40352</v>
      </c>
      <c r="B3194" s="39" t="n">
        <v>10.14</v>
      </c>
      <c r="C3194" s="39" t="n">
        <v>10.14000034</v>
      </c>
      <c r="D3194" s="39" t="n">
        <f aca="false">B3194-C3194</f>
        <v>-3.39999999710017E-007</v>
      </c>
      <c r="E3194" s="40" t="n">
        <f aca="false">IFERROR(ABS(D3194)/C3194*100,0)</f>
        <v>3.35305708392133E-006</v>
      </c>
      <c r="F3194" s="39" t="n">
        <v>10.23</v>
      </c>
      <c r="G3194" s="39" t="n">
        <v>10.22999954</v>
      </c>
      <c r="H3194" s="39" t="n">
        <f aca="false">F3194-G3194</f>
        <v>4.60000000757077E-007</v>
      </c>
      <c r="I3194" s="40" t="n">
        <f aca="false">IFERROR(ABS(H3194)/G3194*100,0)</f>
        <v>4.49657889971984E-006</v>
      </c>
      <c r="J3194" s="39" t="n">
        <v>10.02</v>
      </c>
      <c r="K3194" s="39" t="n">
        <v>10.02000046</v>
      </c>
      <c r="L3194" s="39" t="n">
        <f aca="false">J3194-K3194</f>
        <v>-4.60000000757077E-007</v>
      </c>
      <c r="M3194" s="40" t="n">
        <f aca="false">IFERROR(ABS(L3194)/K3194*100,0)</f>
        <v>4.59081816007299E-006</v>
      </c>
      <c r="N3194" s="39" t="n">
        <v>10.15</v>
      </c>
      <c r="O3194" s="39" t="n">
        <v>10.14999962</v>
      </c>
      <c r="P3194" s="39" t="n">
        <f aca="false">N3194-O3194</f>
        <v>3.80000001243275E-007</v>
      </c>
      <c r="Q3194" s="40" t="n">
        <f aca="false">IFERROR(ABS(P3194)/O3194*100,0)</f>
        <v>3.74384251694459E-006</v>
      </c>
      <c r="R3194" s="41" t="n">
        <v>9204199</v>
      </c>
      <c r="S3194" s="41" t="n">
        <v>9204200</v>
      </c>
      <c r="T3194" s="41" t="n">
        <f aca="false">R3194-S3194</f>
        <v>-1</v>
      </c>
      <c r="U3194" s="40" t="n">
        <f aca="false">IFERROR(ABS(T3194)/S3194*100,0)</f>
        <v>1.08646052888899E-005</v>
      </c>
    </row>
    <row r="3195" customFormat="false" ht="15" hidden="false" customHeight="false" outlineLevel="0" collapsed="false">
      <c r="A3195" s="38" t="n">
        <v>40353</v>
      </c>
      <c r="B3195" s="39" t="n">
        <v>10.12</v>
      </c>
      <c r="C3195" s="39" t="n">
        <v>10.11999989</v>
      </c>
      <c r="D3195" s="39" t="n">
        <f aca="false">B3195-C3195</f>
        <v>1.099999984433E-007</v>
      </c>
      <c r="E3195" s="40" t="n">
        <f aca="false">IFERROR(ABS(D3195)/C3195*100,0)</f>
        <v>1.08695651817146E-006</v>
      </c>
      <c r="F3195" s="39" t="n">
        <v>10.12</v>
      </c>
      <c r="G3195" s="39" t="n">
        <v>10.11999989</v>
      </c>
      <c r="H3195" s="39" t="n">
        <f aca="false">F3195-G3195</f>
        <v>1.099999984433E-007</v>
      </c>
      <c r="I3195" s="40" t="n">
        <f aca="false">IFERROR(ABS(H3195)/G3195*100,0)</f>
        <v>1.08695651817146E-006</v>
      </c>
      <c r="J3195" s="39" t="n">
        <v>9.89</v>
      </c>
      <c r="K3195" s="39" t="n">
        <v>9.890000343</v>
      </c>
      <c r="L3195" s="39" t="n">
        <f aca="false">J3195-K3195</f>
        <v>-3.42999999958238E-007</v>
      </c>
      <c r="M3195" s="40" t="n">
        <f aca="false">IFERROR(ABS(L3195)/K3195*100,0)</f>
        <v>3.4681495254043E-006</v>
      </c>
      <c r="N3195" s="39" t="n">
        <v>9.94</v>
      </c>
      <c r="O3195" s="39" t="n">
        <v>9.93999958</v>
      </c>
      <c r="P3195" s="39" t="n">
        <f aca="false">N3195-O3195</f>
        <v>4.19999999223819E-007</v>
      </c>
      <c r="Q3195" s="40" t="n">
        <f aca="false">IFERROR(ABS(P3195)/O3195*100,0)</f>
        <v>4.22535228340341E-006</v>
      </c>
      <c r="R3195" s="41" t="n">
        <v>16327822</v>
      </c>
      <c r="S3195" s="41" t="n">
        <v>16327900</v>
      </c>
      <c r="T3195" s="41" t="n">
        <f aca="false">R3195-S3195</f>
        <v>-78</v>
      </c>
      <c r="U3195" s="40" t="n">
        <f aca="false">IFERROR(ABS(T3195)/S3195*100,0)</f>
        <v>0.000477709932079447</v>
      </c>
    </row>
    <row r="3196" customFormat="false" ht="15" hidden="false" customHeight="false" outlineLevel="0" collapsed="false">
      <c r="A3196" s="38" t="n">
        <v>40354</v>
      </c>
      <c r="B3196" s="39" t="n">
        <v>10.02</v>
      </c>
      <c r="C3196" s="39" t="n">
        <v>10.02000046</v>
      </c>
      <c r="D3196" s="39" t="n">
        <f aca="false">B3196-C3196</f>
        <v>-4.60000000757077E-007</v>
      </c>
      <c r="E3196" s="40" t="n">
        <f aca="false">IFERROR(ABS(D3196)/C3196*100,0)</f>
        <v>4.59081816007299E-006</v>
      </c>
      <c r="F3196" s="39" t="n">
        <v>10.1</v>
      </c>
      <c r="G3196" s="39" t="n">
        <v>10.10000038</v>
      </c>
      <c r="H3196" s="39" t="n">
        <f aca="false">F3196-G3196</f>
        <v>-3.80000001243275E-007</v>
      </c>
      <c r="I3196" s="40" t="n">
        <f aca="false">IFERROR(ABS(H3196)/G3196*100,0)</f>
        <v>3.76237610837867E-006</v>
      </c>
      <c r="J3196" s="39" t="n">
        <v>9.95</v>
      </c>
      <c r="K3196" s="39" t="n">
        <v>9.949999809</v>
      </c>
      <c r="L3196" s="39" t="n">
        <f aca="false">J3196-K3196</f>
        <v>1.90999999816199E-007</v>
      </c>
      <c r="M3196" s="40" t="n">
        <f aca="false">IFERROR(ABS(L3196)/K3196*100,0)</f>
        <v>1.91959802495107E-006</v>
      </c>
      <c r="N3196" s="39" t="n">
        <v>10.02</v>
      </c>
      <c r="O3196" s="39" t="n">
        <v>10.02000046</v>
      </c>
      <c r="P3196" s="39" t="n">
        <f aca="false">N3196-O3196</f>
        <v>-4.60000000757077E-007</v>
      </c>
      <c r="Q3196" s="40" t="n">
        <f aca="false">IFERROR(ABS(P3196)/O3196*100,0)</f>
        <v>4.59081816007299E-006</v>
      </c>
      <c r="R3196" s="41" t="n">
        <v>7108394</v>
      </c>
      <c r="S3196" s="41" t="n">
        <v>7108000</v>
      </c>
      <c r="T3196" s="41" t="n">
        <f aca="false">R3196-S3196</f>
        <v>394</v>
      </c>
      <c r="U3196" s="40" t="n">
        <f aca="false">IFERROR(ABS(T3196)/S3196*100,0)</f>
        <v>0.00554305008441193</v>
      </c>
    </row>
    <row r="3197" customFormat="false" ht="15" hidden="false" customHeight="false" outlineLevel="0" collapsed="false">
      <c r="A3197" s="38" t="n">
        <v>40357</v>
      </c>
      <c r="B3197" s="39" t="n">
        <v>10.05</v>
      </c>
      <c r="C3197" s="39" t="n">
        <v>10.05000019</v>
      </c>
      <c r="D3197" s="39" t="n">
        <f aca="false">B3197-C3197</f>
        <v>-1.89999999733459E-007</v>
      </c>
      <c r="E3197" s="40" t="n">
        <f aca="false">IFERROR(ABS(D3197)/C3197*100,0)</f>
        <v>1.89054722528775E-006</v>
      </c>
      <c r="F3197" s="39" t="n">
        <v>10.14</v>
      </c>
      <c r="G3197" s="39" t="n">
        <v>10.14000034</v>
      </c>
      <c r="H3197" s="39" t="n">
        <f aca="false">F3197-G3197</f>
        <v>-3.39999999710017E-007</v>
      </c>
      <c r="I3197" s="40" t="n">
        <f aca="false">IFERROR(ABS(H3197)/G3197*100,0)</f>
        <v>3.35305708392133E-006</v>
      </c>
      <c r="J3197" s="39" t="n">
        <v>9.93</v>
      </c>
      <c r="K3197" s="39" t="n">
        <v>9.930000305</v>
      </c>
      <c r="L3197" s="39" t="n">
        <f aca="false">J3197-K3197</f>
        <v>-3.05000000366817E-007</v>
      </c>
      <c r="M3197" s="40" t="n">
        <f aca="false">IFERROR(ABS(L3197)/K3197*100,0)</f>
        <v>3.07150041287755E-006</v>
      </c>
      <c r="N3197" s="39" t="n">
        <v>10.04</v>
      </c>
      <c r="O3197" s="39" t="n">
        <v>10.03999996</v>
      </c>
      <c r="P3197" s="39" t="n">
        <f aca="false">N3197-O3197</f>
        <v>3.99999997569012E-008</v>
      </c>
      <c r="Q3197" s="40" t="n">
        <f aca="false">IFERROR(ABS(P3197)/O3197*100,0)</f>
        <v>3.98406373667965E-007</v>
      </c>
      <c r="R3197" s="41" t="n">
        <v>7603414</v>
      </c>
      <c r="S3197" s="41" t="n">
        <v>7603500</v>
      </c>
      <c r="T3197" s="41" t="n">
        <f aca="false">R3197-S3197</f>
        <v>-86</v>
      </c>
      <c r="U3197" s="40" t="n">
        <f aca="false">IFERROR(ABS(T3197)/S3197*100,0)</f>
        <v>0.00113105806536463</v>
      </c>
    </row>
    <row r="3198" customFormat="false" ht="15" hidden="false" customHeight="false" outlineLevel="0" collapsed="false">
      <c r="A3198" s="38" t="n">
        <v>40358</v>
      </c>
      <c r="B3198" s="39" t="n">
        <v>9.93</v>
      </c>
      <c r="C3198" s="39" t="n">
        <v>9.930000305</v>
      </c>
      <c r="D3198" s="39" t="n">
        <f aca="false">B3198-C3198</f>
        <v>-3.05000000366817E-007</v>
      </c>
      <c r="E3198" s="40" t="n">
        <f aca="false">IFERROR(ABS(D3198)/C3198*100,0)</f>
        <v>3.07150041287755E-006</v>
      </c>
      <c r="F3198" s="39" t="n">
        <v>9.93</v>
      </c>
      <c r="G3198" s="39" t="n">
        <v>9.930000305</v>
      </c>
      <c r="H3198" s="39" t="n">
        <f aca="false">F3198-G3198</f>
        <v>-3.05000000366817E-007</v>
      </c>
      <c r="I3198" s="40" t="n">
        <f aca="false">IFERROR(ABS(H3198)/G3198*100,0)</f>
        <v>3.07150041287755E-006</v>
      </c>
      <c r="J3198" s="39" t="n">
        <v>9.7</v>
      </c>
      <c r="K3198" s="39" t="n">
        <v>9.699999809</v>
      </c>
      <c r="L3198" s="39" t="n">
        <f aca="false">J3198-K3198</f>
        <v>1.90999999816199E-007</v>
      </c>
      <c r="M3198" s="40" t="n">
        <f aca="false">IFERROR(ABS(L3198)/K3198*100,0)</f>
        <v>1.96907220182605E-006</v>
      </c>
      <c r="N3198" s="39" t="n">
        <v>9.81</v>
      </c>
      <c r="O3198" s="39" t="n">
        <v>9.81000042</v>
      </c>
      <c r="P3198" s="39" t="n">
        <f aca="false">N3198-O3198</f>
        <v>-4.19999999223819E-007</v>
      </c>
      <c r="Q3198" s="40" t="n">
        <f aca="false">IFERROR(ABS(P3198)/O3198*100,0)</f>
        <v>4.28134537453791E-006</v>
      </c>
      <c r="R3198" s="41" t="n">
        <v>15554830</v>
      </c>
      <c r="S3198" s="41" t="n">
        <v>15553400</v>
      </c>
      <c r="T3198" s="41" t="n">
        <f aca="false">R3198-S3198</f>
        <v>1430</v>
      </c>
      <c r="U3198" s="40" t="n">
        <f aca="false">IFERROR(ABS(T3198)/S3198*100,0)</f>
        <v>0.00919413118675016</v>
      </c>
    </row>
    <row r="3199" customFormat="false" ht="15" hidden="false" customHeight="false" outlineLevel="0" collapsed="false">
      <c r="A3199" s="38" t="n">
        <v>40359</v>
      </c>
      <c r="B3199" s="39" t="n">
        <v>9.84</v>
      </c>
      <c r="C3199" s="39" t="n">
        <v>9.840000153</v>
      </c>
      <c r="D3199" s="39" t="n">
        <f aca="false">B3199-C3199</f>
        <v>-1.53000000224779E-007</v>
      </c>
      <c r="E3199" s="40" t="n">
        <f aca="false">IFERROR(ABS(D3199)/C3199*100,0)</f>
        <v>1.55487802688837E-006</v>
      </c>
      <c r="F3199" s="39" t="n">
        <v>9.99</v>
      </c>
      <c r="G3199" s="39" t="n">
        <v>9.989999771</v>
      </c>
      <c r="H3199" s="39" t="n">
        <f aca="false">F3199-G3199</f>
        <v>2.2899999940762E-007</v>
      </c>
      <c r="I3199" s="40" t="n">
        <f aca="false">IFERROR(ABS(H3199)/G3199*100,0)</f>
        <v>2.2922923389086E-006</v>
      </c>
      <c r="J3199" s="39" t="n">
        <v>9.72</v>
      </c>
      <c r="K3199" s="39" t="n">
        <v>9.720000267</v>
      </c>
      <c r="L3199" s="39" t="n">
        <f aca="false">J3199-K3199</f>
        <v>-2.6699999899904E-007</v>
      </c>
      <c r="M3199" s="40" t="n">
        <f aca="false">IFERROR(ABS(L3199)/K3199*100,0)</f>
        <v>2.74691349449363E-006</v>
      </c>
      <c r="N3199" s="39" t="n">
        <v>9.76</v>
      </c>
      <c r="O3199" s="39" t="n">
        <v>9.760000229</v>
      </c>
      <c r="P3199" s="39" t="n">
        <f aca="false">N3199-O3199</f>
        <v>-2.2899999940762E-007</v>
      </c>
      <c r="Q3199" s="40" t="n">
        <f aca="false">IFERROR(ABS(P3199)/O3199*100,0)</f>
        <v>2.34631141428859E-006</v>
      </c>
      <c r="R3199" s="41" t="n">
        <v>15960287</v>
      </c>
      <c r="S3199" s="41" t="n">
        <v>15959300</v>
      </c>
      <c r="T3199" s="41" t="n">
        <f aca="false">R3199-S3199</f>
        <v>987</v>
      </c>
      <c r="U3199" s="40" t="n">
        <f aca="false">IFERROR(ABS(T3199)/S3199*100,0)</f>
        <v>0.00618448177551647</v>
      </c>
    </row>
    <row r="3200" customFormat="false" ht="15" hidden="false" customHeight="false" outlineLevel="0" collapsed="false">
      <c r="A3200" s="38" t="n">
        <v>40360</v>
      </c>
      <c r="B3200" s="39" t="n">
        <v>9.77</v>
      </c>
      <c r="C3200" s="39" t="n">
        <v>9.770000458</v>
      </c>
      <c r="D3200" s="39" t="n">
        <f aca="false">B3200-C3200</f>
        <v>-4.58000000591596E-007</v>
      </c>
      <c r="E3200" s="40" t="n">
        <f aca="false">IFERROR(ABS(D3200)/C3200*100,0)</f>
        <v>4.68781964300289E-006</v>
      </c>
      <c r="F3200" s="39" t="n">
        <v>9.84</v>
      </c>
      <c r="G3200" s="39" t="n">
        <v>9.840000153</v>
      </c>
      <c r="H3200" s="39" t="n">
        <f aca="false">F3200-G3200</f>
        <v>-1.53000000224779E-007</v>
      </c>
      <c r="I3200" s="40" t="n">
        <f aca="false">IFERROR(ABS(H3200)/G3200*100,0)</f>
        <v>1.55487802688837E-006</v>
      </c>
      <c r="J3200" s="39" t="n">
        <v>9.6</v>
      </c>
      <c r="K3200" s="39" t="n">
        <v>9.600000381</v>
      </c>
      <c r="L3200" s="39" t="n">
        <f aca="false">J3200-K3200</f>
        <v>-3.80999999549658E-007</v>
      </c>
      <c r="M3200" s="40" t="n">
        <f aca="false">IFERROR(ABS(L3200)/K3200*100,0)</f>
        <v>3.96874983779918E-006</v>
      </c>
      <c r="N3200" s="39" t="n">
        <v>9.79</v>
      </c>
      <c r="O3200" s="39" t="n">
        <v>9.789999962</v>
      </c>
      <c r="P3200" s="39" t="n">
        <f aca="false">N3200-O3200</f>
        <v>3.79999995914204E-008</v>
      </c>
      <c r="Q3200" s="40" t="n">
        <f aca="false">IFERROR(ABS(P3200)/O3200*100,0)</f>
        <v>3.88151172001204E-007</v>
      </c>
      <c r="R3200" s="41" t="n">
        <v>13232805</v>
      </c>
      <c r="S3200" s="41" t="n">
        <v>13232900</v>
      </c>
      <c r="T3200" s="41" t="n">
        <f aca="false">R3200-S3200</f>
        <v>-95</v>
      </c>
      <c r="U3200" s="40" t="n">
        <f aca="false">IFERROR(ABS(T3200)/S3200*100,0)</f>
        <v>0.000717907639292974</v>
      </c>
    </row>
    <row r="3201" customFormat="false" ht="15" hidden="false" customHeight="false" outlineLevel="0" collapsed="false">
      <c r="A3201" s="38" t="n">
        <v>40361</v>
      </c>
      <c r="B3201" s="39" t="n">
        <v>9.83</v>
      </c>
      <c r="C3201" s="39" t="n">
        <v>9.829999924</v>
      </c>
      <c r="D3201" s="39" t="n">
        <f aca="false">B3201-C3201</f>
        <v>7.60000009591977E-008</v>
      </c>
      <c r="E3201" s="40" t="n">
        <f aca="false">IFERROR(ABS(D3201)/C3201*100,0)</f>
        <v>7.73143454189081E-007</v>
      </c>
      <c r="F3201" s="39" t="n">
        <v>9.98</v>
      </c>
      <c r="G3201" s="39" t="n">
        <v>9.979999542</v>
      </c>
      <c r="H3201" s="39" t="n">
        <f aca="false">F3201-G3201</f>
        <v>4.58000000591596E-007</v>
      </c>
      <c r="I3201" s="40" t="n">
        <f aca="false">IFERROR(ABS(H3201)/G3201*100,0)</f>
        <v>4.58917857324684E-006</v>
      </c>
      <c r="J3201" s="39" t="n">
        <v>9.75</v>
      </c>
      <c r="K3201" s="39" t="n">
        <v>9.75</v>
      </c>
      <c r="L3201" s="39" t="n">
        <f aca="false">J3201-K3201</f>
        <v>0</v>
      </c>
      <c r="M3201" s="40" t="n">
        <f aca="false">IFERROR(ABS(L3201)/K3201*100,0)</f>
        <v>0</v>
      </c>
      <c r="N3201" s="39" t="n">
        <v>9.89</v>
      </c>
      <c r="O3201" s="39" t="n">
        <v>9.890000343</v>
      </c>
      <c r="P3201" s="39" t="n">
        <f aca="false">N3201-O3201</f>
        <v>-3.42999999958238E-007</v>
      </c>
      <c r="Q3201" s="40" t="n">
        <f aca="false">IFERROR(ABS(P3201)/O3201*100,0)</f>
        <v>3.4681495254043E-006</v>
      </c>
      <c r="R3201" s="41" t="n">
        <v>12922118</v>
      </c>
      <c r="S3201" s="41" t="n">
        <v>12921200</v>
      </c>
      <c r="T3201" s="41" t="n">
        <f aca="false">R3201-S3201</f>
        <v>918</v>
      </c>
      <c r="U3201" s="40" t="n">
        <f aca="false">IFERROR(ABS(T3201)/S3201*100,0)</f>
        <v>0.00710460328762035</v>
      </c>
    </row>
    <row r="3202" customFormat="false" ht="15" hidden="false" customHeight="false" outlineLevel="0" collapsed="false">
      <c r="A3202" s="38" t="n">
        <v>40365</v>
      </c>
      <c r="B3202" s="39" t="n">
        <v>9.71</v>
      </c>
      <c r="C3202" s="39" t="n">
        <v>9.710000038</v>
      </c>
      <c r="D3202" s="39" t="n">
        <f aca="false">B3202-C3202</f>
        <v>-3.79999995914204E-008</v>
      </c>
      <c r="E3202" s="40" t="n">
        <f aca="false">IFERROR(ABS(D3202)/C3202*100,0)</f>
        <v>3.91349118874436E-007</v>
      </c>
      <c r="F3202" s="39" t="n">
        <v>9.99</v>
      </c>
      <c r="G3202" s="39" t="n">
        <v>9.989999771</v>
      </c>
      <c r="H3202" s="39" t="n">
        <f aca="false">F3202-G3202</f>
        <v>2.2899999940762E-007</v>
      </c>
      <c r="I3202" s="40" t="n">
        <f aca="false">IFERROR(ABS(H3202)/G3202*100,0)</f>
        <v>2.2922923389086E-006</v>
      </c>
      <c r="J3202" s="39" t="n">
        <v>9.71</v>
      </c>
      <c r="K3202" s="39" t="n">
        <v>9.710000038</v>
      </c>
      <c r="L3202" s="39" t="n">
        <f aca="false">J3202-K3202</f>
        <v>-3.79999995914204E-008</v>
      </c>
      <c r="M3202" s="40" t="n">
        <f aca="false">IFERROR(ABS(L3202)/K3202*100,0)</f>
        <v>3.91349118874436E-007</v>
      </c>
      <c r="N3202" s="39" t="n">
        <v>9.84</v>
      </c>
      <c r="O3202" s="39" t="n">
        <v>9.840000153</v>
      </c>
      <c r="P3202" s="39" t="n">
        <f aca="false">N3202-O3202</f>
        <v>-1.53000000224779E-007</v>
      </c>
      <c r="Q3202" s="40" t="n">
        <f aca="false">IFERROR(ABS(P3202)/O3202*100,0)</f>
        <v>1.55487802688837E-006</v>
      </c>
      <c r="R3202" s="41" t="n">
        <v>19172148</v>
      </c>
      <c r="S3202" s="41" t="n">
        <v>19171800</v>
      </c>
      <c r="T3202" s="41" t="n">
        <f aca="false">R3202-S3202</f>
        <v>348</v>
      </c>
      <c r="U3202" s="40" t="n">
        <f aca="false">IFERROR(ABS(T3202)/S3202*100,0)</f>
        <v>0.00181516602509936</v>
      </c>
    </row>
    <row r="3203" customFormat="false" ht="15" hidden="false" customHeight="false" outlineLevel="0" collapsed="false">
      <c r="A3203" s="38" t="n">
        <v>40366</v>
      </c>
      <c r="B3203" s="39" t="n">
        <v>9.85</v>
      </c>
      <c r="C3203" s="39" t="n">
        <v>9.850000381</v>
      </c>
      <c r="D3203" s="39" t="n">
        <f aca="false">B3203-C3203</f>
        <v>-3.80999999549658E-007</v>
      </c>
      <c r="E3203" s="40" t="n">
        <f aca="false">IFERROR(ABS(D3203)/C3203*100,0)</f>
        <v>3.86802015038073E-006</v>
      </c>
      <c r="F3203" s="39" t="n">
        <v>10.05</v>
      </c>
      <c r="G3203" s="39" t="n">
        <v>10.05000019</v>
      </c>
      <c r="H3203" s="39" t="n">
        <f aca="false">F3203-G3203</f>
        <v>-1.89999999733459E-007</v>
      </c>
      <c r="I3203" s="40" t="n">
        <f aca="false">IFERROR(ABS(H3203)/G3203*100,0)</f>
        <v>1.89054722528775E-006</v>
      </c>
      <c r="J3203" s="39" t="n">
        <v>9.82</v>
      </c>
      <c r="K3203" s="39" t="n">
        <v>9.819999695</v>
      </c>
      <c r="L3203" s="39" t="n">
        <f aca="false">J3203-K3203</f>
        <v>3.05000000366817E-007</v>
      </c>
      <c r="M3203" s="40" t="n">
        <f aca="false">IFERROR(ABS(L3203)/K3203*100,0)</f>
        <v>3.10590641384758E-006</v>
      </c>
      <c r="N3203" s="39" t="n">
        <v>10</v>
      </c>
      <c r="O3203" s="39" t="n">
        <v>10</v>
      </c>
      <c r="P3203" s="39" t="n">
        <f aca="false">N3203-O3203</f>
        <v>0</v>
      </c>
      <c r="Q3203" s="40" t="n">
        <f aca="false">IFERROR(ABS(P3203)/O3203*100,0)</f>
        <v>0</v>
      </c>
      <c r="R3203" s="41" t="n">
        <v>12953961</v>
      </c>
      <c r="S3203" s="41" t="n">
        <v>12954000</v>
      </c>
      <c r="T3203" s="41" t="n">
        <f aca="false">R3203-S3203</f>
        <v>-39</v>
      </c>
      <c r="U3203" s="40" t="n">
        <f aca="false">IFERROR(ABS(T3203)/S3203*100,0)</f>
        <v>0.000301065308012969</v>
      </c>
    </row>
    <row r="3204" customFormat="false" ht="15" hidden="false" customHeight="false" outlineLevel="0" collapsed="false">
      <c r="A3204" s="38" t="n">
        <v>40367</v>
      </c>
      <c r="B3204" s="39" t="n">
        <v>10</v>
      </c>
      <c r="C3204" s="39" t="n">
        <v>10</v>
      </c>
      <c r="D3204" s="39" t="n">
        <f aca="false">B3204-C3204</f>
        <v>0</v>
      </c>
      <c r="E3204" s="40" t="n">
        <f aca="false">IFERROR(ABS(D3204)/C3204*100,0)</f>
        <v>0</v>
      </c>
      <c r="F3204" s="39" t="n">
        <v>10.13</v>
      </c>
      <c r="G3204" s="39" t="n">
        <v>10.13000011</v>
      </c>
      <c r="H3204" s="39" t="n">
        <f aca="false">F3204-G3204</f>
        <v>-1.099999984433E-007</v>
      </c>
      <c r="I3204" s="40" t="n">
        <f aca="false">IFERROR(ABS(H3204)/G3204*100,0)</f>
        <v>1.08588348715526E-006</v>
      </c>
      <c r="J3204" s="39" t="n">
        <v>9.92</v>
      </c>
      <c r="K3204" s="39" t="n">
        <v>9.920000076</v>
      </c>
      <c r="L3204" s="39" t="n">
        <f aca="false">J3204-K3204</f>
        <v>-7.60000009591977E-008</v>
      </c>
      <c r="M3204" s="40" t="n">
        <f aca="false">IFERROR(ABS(L3204)/K3204*100,0)</f>
        <v>7.66129036057859E-007</v>
      </c>
      <c r="N3204" s="39" t="n">
        <v>10.09</v>
      </c>
      <c r="O3204" s="39" t="n">
        <v>10.09000015</v>
      </c>
      <c r="P3204" s="39" t="n">
        <f aca="false">N3204-O3204</f>
        <v>-1.49999999976558E-007</v>
      </c>
      <c r="Q3204" s="40" t="n">
        <f aca="false">IFERROR(ABS(P3204)/O3204*100,0)</f>
        <v>1.48662039392098E-006</v>
      </c>
      <c r="R3204" s="41" t="n">
        <v>13385625</v>
      </c>
      <c r="S3204" s="41" t="n">
        <v>13385700</v>
      </c>
      <c r="T3204" s="41" t="n">
        <f aca="false">R3204-S3204</f>
        <v>-75</v>
      </c>
      <c r="U3204" s="40" t="n">
        <f aca="false">IFERROR(ABS(T3204)/S3204*100,0)</f>
        <v>0.000560299424012192</v>
      </c>
    </row>
    <row r="3205" customFormat="false" ht="15" hidden="false" customHeight="false" outlineLevel="0" collapsed="false">
      <c r="A3205" s="38" t="n">
        <v>40368</v>
      </c>
      <c r="B3205" s="39" t="n">
        <v>10.09</v>
      </c>
      <c r="C3205" s="39" t="n">
        <v>10.09000015</v>
      </c>
      <c r="D3205" s="39" t="n">
        <f aca="false">B3205-C3205</f>
        <v>-1.49999999976558E-007</v>
      </c>
      <c r="E3205" s="40" t="n">
        <f aca="false">IFERROR(ABS(D3205)/C3205*100,0)</f>
        <v>1.48662039392098E-006</v>
      </c>
      <c r="F3205" s="39" t="n">
        <v>10.18</v>
      </c>
      <c r="G3205" s="39" t="n">
        <v>10.18000031</v>
      </c>
      <c r="H3205" s="39" t="n">
        <f aca="false">F3205-G3205</f>
        <v>-3.10000000780519E-007</v>
      </c>
      <c r="I3205" s="40" t="n">
        <f aca="false">IFERROR(ABS(H3205)/G3205*100,0)</f>
        <v>3.04518655540708E-006</v>
      </c>
      <c r="J3205" s="39" t="n">
        <v>10.01</v>
      </c>
      <c r="K3205" s="39" t="n">
        <v>10.01000023</v>
      </c>
      <c r="L3205" s="39" t="n">
        <f aca="false">J3205-K3205</f>
        <v>-2.2999999949036E-007</v>
      </c>
      <c r="M3205" s="40" t="n">
        <f aca="false">IFERROR(ABS(L3205)/K3205*100,0)</f>
        <v>2.29770223981663E-006</v>
      </c>
      <c r="N3205" s="39" t="n">
        <v>10.15</v>
      </c>
      <c r="O3205" s="39" t="n">
        <v>10.14999962</v>
      </c>
      <c r="P3205" s="39" t="n">
        <f aca="false">N3205-O3205</f>
        <v>3.80000001243275E-007</v>
      </c>
      <c r="Q3205" s="40" t="n">
        <f aca="false">IFERROR(ABS(P3205)/O3205*100,0)</f>
        <v>3.74384251694459E-006</v>
      </c>
      <c r="R3205" s="41" t="n">
        <v>5183697</v>
      </c>
      <c r="S3205" s="41" t="n">
        <v>5183700</v>
      </c>
      <c r="T3205" s="41" t="n">
        <f aca="false">R3205-S3205</f>
        <v>-3</v>
      </c>
      <c r="U3205" s="40" t="n">
        <f aca="false">IFERROR(ABS(T3205)/S3205*100,0)</f>
        <v>5.78737195439551E-005</v>
      </c>
    </row>
    <row r="3206" customFormat="false" ht="15" hidden="false" customHeight="false" outlineLevel="0" collapsed="false">
      <c r="A3206" s="38" t="n">
        <v>40371</v>
      </c>
      <c r="B3206" s="39" t="n">
        <v>10.1</v>
      </c>
      <c r="C3206" s="39" t="n">
        <v>10.10000038</v>
      </c>
      <c r="D3206" s="39" t="n">
        <f aca="false">B3206-C3206</f>
        <v>-3.80000001243275E-007</v>
      </c>
      <c r="E3206" s="40" t="n">
        <f aca="false">IFERROR(ABS(D3206)/C3206*100,0)</f>
        <v>3.76237610837867E-006</v>
      </c>
      <c r="F3206" s="39" t="n">
        <v>10.17</v>
      </c>
      <c r="G3206" s="39" t="n">
        <v>10.17000008</v>
      </c>
      <c r="H3206" s="39" t="n">
        <f aca="false">F3206-G3206</f>
        <v>-7.99999995138023E-008</v>
      </c>
      <c r="I3206" s="40" t="n">
        <f aca="false">IFERROR(ABS(H3206)/G3206*100,0)</f>
        <v>7.86627324331371E-007</v>
      </c>
      <c r="J3206" s="39" t="n">
        <v>10.07</v>
      </c>
      <c r="K3206" s="39" t="n">
        <v>10.06999969</v>
      </c>
      <c r="L3206" s="39" t="n">
        <f aca="false">J3206-K3206</f>
        <v>3.10000000780519E-007</v>
      </c>
      <c r="M3206" s="40" t="n">
        <f aca="false">IFERROR(ABS(L3206)/K3206*100,0)</f>
        <v>3.0784509466109E-006</v>
      </c>
      <c r="N3206" s="39" t="n">
        <v>10.07</v>
      </c>
      <c r="O3206" s="39" t="n">
        <v>10.06999969</v>
      </c>
      <c r="P3206" s="39" t="n">
        <f aca="false">N3206-O3206</f>
        <v>3.10000000780519E-007</v>
      </c>
      <c r="Q3206" s="40" t="n">
        <f aca="false">IFERROR(ABS(P3206)/O3206*100,0)</f>
        <v>3.0784509466109E-006</v>
      </c>
      <c r="R3206" s="41" t="n">
        <v>8052756</v>
      </c>
      <c r="S3206" s="41" t="n">
        <v>8052800</v>
      </c>
      <c r="T3206" s="41" t="n">
        <f aca="false">R3206-S3206</f>
        <v>-44</v>
      </c>
      <c r="U3206" s="40" t="n">
        <f aca="false">IFERROR(ABS(T3206)/S3206*100,0)</f>
        <v>0.000546393800913968</v>
      </c>
    </row>
    <row r="3207" customFormat="false" ht="15" hidden="false" customHeight="false" outlineLevel="0" collapsed="false">
      <c r="A3207" s="38" t="n">
        <v>40372</v>
      </c>
      <c r="B3207" s="39" t="n">
        <v>10.13</v>
      </c>
      <c r="C3207" s="39" t="n">
        <v>10.13000011</v>
      </c>
      <c r="D3207" s="39" t="n">
        <f aca="false">B3207-C3207</f>
        <v>-1.099999984433E-007</v>
      </c>
      <c r="E3207" s="40" t="n">
        <f aca="false">IFERROR(ABS(D3207)/C3207*100,0)</f>
        <v>1.08588348715526E-006</v>
      </c>
      <c r="F3207" s="39" t="n">
        <v>10.18</v>
      </c>
      <c r="G3207" s="39" t="n">
        <v>10.18000031</v>
      </c>
      <c r="H3207" s="39" t="n">
        <f aca="false">F3207-G3207</f>
        <v>-3.10000000780519E-007</v>
      </c>
      <c r="I3207" s="40" t="n">
        <f aca="false">IFERROR(ABS(H3207)/G3207*100,0)</f>
        <v>3.04518655540708E-006</v>
      </c>
      <c r="J3207" s="39" t="n">
        <v>10.07</v>
      </c>
      <c r="K3207" s="39" t="n">
        <v>10.06999969</v>
      </c>
      <c r="L3207" s="39" t="n">
        <f aca="false">J3207-K3207</f>
        <v>3.10000000780519E-007</v>
      </c>
      <c r="M3207" s="40" t="n">
        <f aca="false">IFERROR(ABS(L3207)/K3207*100,0)</f>
        <v>3.0784509466109E-006</v>
      </c>
      <c r="N3207" s="39" t="n">
        <v>10.14</v>
      </c>
      <c r="O3207" s="39" t="n">
        <v>10.14000034</v>
      </c>
      <c r="P3207" s="39" t="n">
        <f aca="false">N3207-O3207</f>
        <v>-3.39999999710017E-007</v>
      </c>
      <c r="Q3207" s="40" t="n">
        <f aca="false">IFERROR(ABS(P3207)/O3207*100,0)</f>
        <v>3.35305708392133E-006</v>
      </c>
      <c r="R3207" s="41" t="n">
        <v>9159422</v>
      </c>
      <c r="S3207" s="41" t="n">
        <v>9159500</v>
      </c>
      <c r="T3207" s="41" t="n">
        <f aca="false">R3207-S3207</f>
        <v>-78</v>
      </c>
      <c r="U3207" s="40" t="n">
        <f aca="false">IFERROR(ABS(T3207)/S3207*100,0)</f>
        <v>0.000851574867623779</v>
      </c>
    </row>
    <row r="3208" customFormat="false" ht="15" hidden="false" customHeight="false" outlineLevel="0" collapsed="false">
      <c r="A3208" s="38" t="n">
        <v>40373</v>
      </c>
      <c r="B3208" s="39" t="n">
        <v>10.23</v>
      </c>
      <c r="C3208" s="39" t="n">
        <v>10.22999954</v>
      </c>
      <c r="D3208" s="39" t="n">
        <f aca="false">B3208-C3208</f>
        <v>4.60000000757077E-007</v>
      </c>
      <c r="E3208" s="40" t="n">
        <f aca="false">IFERROR(ABS(D3208)/C3208*100,0)</f>
        <v>4.49657889971984E-006</v>
      </c>
      <c r="F3208" s="39" t="n">
        <v>10.23</v>
      </c>
      <c r="G3208" s="39" t="n">
        <v>10.22999954</v>
      </c>
      <c r="H3208" s="39" t="n">
        <f aca="false">F3208-G3208</f>
        <v>4.60000000757077E-007</v>
      </c>
      <c r="I3208" s="40" t="n">
        <f aca="false">IFERROR(ABS(H3208)/G3208*100,0)</f>
        <v>4.49657889971984E-006</v>
      </c>
      <c r="J3208" s="39" t="n">
        <v>10.06</v>
      </c>
      <c r="K3208" s="39" t="n">
        <v>10.06000042</v>
      </c>
      <c r="L3208" s="39" t="n">
        <f aca="false">J3208-K3208</f>
        <v>-4.19999999223819E-007</v>
      </c>
      <c r="M3208" s="40" t="n">
        <f aca="false">IFERROR(ABS(L3208)/K3208*100,0)</f>
        <v>4.17495011619313E-006</v>
      </c>
      <c r="N3208" s="39" t="n">
        <v>10.15</v>
      </c>
      <c r="O3208" s="39" t="n">
        <v>10.14999962</v>
      </c>
      <c r="P3208" s="39" t="n">
        <f aca="false">N3208-O3208</f>
        <v>3.80000001243275E-007</v>
      </c>
      <c r="Q3208" s="40" t="n">
        <f aca="false">IFERROR(ABS(P3208)/O3208*100,0)</f>
        <v>3.74384251694459E-006</v>
      </c>
      <c r="R3208" s="41" t="n">
        <v>15869286</v>
      </c>
      <c r="S3208" s="41" t="n">
        <v>15869300</v>
      </c>
      <c r="T3208" s="41" t="n">
        <f aca="false">R3208-S3208</f>
        <v>-14</v>
      </c>
      <c r="U3208" s="40" t="n">
        <f aca="false">IFERROR(ABS(T3208)/S3208*100,0)</f>
        <v>8.82206524547397E-005</v>
      </c>
    </row>
    <row r="3209" customFormat="false" ht="15" hidden="false" customHeight="false" outlineLevel="0" collapsed="false">
      <c r="A3209" s="38" t="n">
        <v>40374</v>
      </c>
      <c r="B3209" s="39" t="n">
        <v>10.09</v>
      </c>
      <c r="C3209" s="39" t="n">
        <v>10.09000015</v>
      </c>
      <c r="D3209" s="39" t="n">
        <f aca="false">B3209-C3209</f>
        <v>-1.49999999976558E-007</v>
      </c>
      <c r="E3209" s="40" t="n">
        <f aca="false">IFERROR(ABS(D3209)/C3209*100,0)</f>
        <v>1.48662039392098E-006</v>
      </c>
      <c r="F3209" s="39" t="n">
        <v>10.17</v>
      </c>
      <c r="G3209" s="39" t="n">
        <v>10.17000008</v>
      </c>
      <c r="H3209" s="39" t="n">
        <f aca="false">F3209-G3209</f>
        <v>-7.99999995138023E-008</v>
      </c>
      <c r="I3209" s="40" t="n">
        <f aca="false">IFERROR(ABS(H3209)/G3209*100,0)</f>
        <v>7.86627324331371E-007</v>
      </c>
      <c r="J3209" s="39" t="n">
        <v>10.04</v>
      </c>
      <c r="K3209" s="39" t="n">
        <v>10.03999996</v>
      </c>
      <c r="L3209" s="39" t="n">
        <f aca="false">J3209-K3209</f>
        <v>3.99999997569012E-008</v>
      </c>
      <c r="M3209" s="40" t="n">
        <f aca="false">IFERROR(ABS(L3209)/K3209*100,0)</f>
        <v>3.98406373667965E-007</v>
      </c>
      <c r="N3209" s="39" t="n">
        <v>10.15</v>
      </c>
      <c r="O3209" s="39" t="n">
        <v>10.14999962</v>
      </c>
      <c r="P3209" s="39" t="n">
        <f aca="false">N3209-O3209</f>
        <v>3.80000001243275E-007</v>
      </c>
      <c r="Q3209" s="40" t="n">
        <f aca="false">IFERROR(ABS(P3209)/O3209*100,0)</f>
        <v>3.74384251694459E-006</v>
      </c>
      <c r="R3209" s="41" t="n">
        <v>9778113</v>
      </c>
      <c r="S3209" s="41" t="n">
        <v>9778200</v>
      </c>
      <c r="T3209" s="41" t="n">
        <f aca="false">R3209-S3209</f>
        <v>-87</v>
      </c>
      <c r="U3209" s="40" t="n">
        <f aca="false">IFERROR(ABS(T3209)/S3209*100,0)</f>
        <v>0.000889734306927656</v>
      </c>
    </row>
    <row r="3210" customFormat="false" ht="15" hidden="false" customHeight="false" outlineLevel="0" collapsed="false">
      <c r="A3210" s="38" t="n">
        <v>40375</v>
      </c>
      <c r="B3210" s="39" t="n">
        <v>10.09</v>
      </c>
      <c r="C3210" s="39" t="n">
        <v>10.09000015</v>
      </c>
      <c r="D3210" s="39" t="n">
        <f aca="false">B3210-C3210</f>
        <v>-1.49999999976558E-007</v>
      </c>
      <c r="E3210" s="40" t="n">
        <f aca="false">IFERROR(ABS(D3210)/C3210*100,0)</f>
        <v>1.48662039392098E-006</v>
      </c>
      <c r="F3210" s="39" t="n">
        <v>10.15</v>
      </c>
      <c r="G3210" s="39" t="n">
        <v>10.14999962</v>
      </c>
      <c r="H3210" s="39" t="n">
        <f aca="false">F3210-G3210</f>
        <v>3.80000001243275E-007</v>
      </c>
      <c r="I3210" s="40" t="n">
        <f aca="false">IFERROR(ABS(H3210)/G3210*100,0)</f>
        <v>3.74384251694459E-006</v>
      </c>
      <c r="J3210" s="39" t="n">
        <v>9.9</v>
      </c>
      <c r="K3210" s="39" t="n">
        <v>9.899999619</v>
      </c>
      <c r="L3210" s="39" t="n">
        <f aca="false">J3210-K3210</f>
        <v>3.80999999549658E-007</v>
      </c>
      <c r="M3210" s="40" t="n">
        <f aca="false">IFERROR(ABS(L3210)/K3210*100,0)</f>
        <v>3.8484849920443E-006</v>
      </c>
      <c r="N3210" s="39" t="n">
        <v>9.92</v>
      </c>
      <c r="O3210" s="39" t="n">
        <v>9.920000076</v>
      </c>
      <c r="P3210" s="39" t="n">
        <f aca="false">N3210-O3210</f>
        <v>-7.60000009591977E-008</v>
      </c>
      <c r="Q3210" s="40" t="n">
        <f aca="false">IFERROR(ABS(P3210)/O3210*100,0)</f>
        <v>7.66129036057859E-007</v>
      </c>
      <c r="R3210" s="41" t="n">
        <v>16100724</v>
      </c>
      <c r="S3210" s="41" t="n">
        <v>16100800</v>
      </c>
      <c r="T3210" s="41" t="n">
        <f aca="false">R3210-S3210</f>
        <v>-76</v>
      </c>
      <c r="U3210" s="40" t="n">
        <f aca="false">IFERROR(ABS(T3210)/S3210*100,0)</f>
        <v>0.000472026234721256</v>
      </c>
    </row>
    <row r="3211" customFormat="false" ht="15" hidden="false" customHeight="false" outlineLevel="0" collapsed="false">
      <c r="A3211" s="38" t="n">
        <v>40378</v>
      </c>
      <c r="B3211" s="39" t="n">
        <v>10.02</v>
      </c>
      <c r="C3211" s="39" t="n">
        <v>10.02000046</v>
      </c>
      <c r="D3211" s="39" t="n">
        <f aca="false">B3211-C3211</f>
        <v>-4.60000000757077E-007</v>
      </c>
      <c r="E3211" s="40" t="n">
        <f aca="false">IFERROR(ABS(D3211)/C3211*100,0)</f>
        <v>4.59081816007299E-006</v>
      </c>
      <c r="F3211" s="39" t="n">
        <v>10.15</v>
      </c>
      <c r="G3211" s="39" t="n">
        <v>10.14999962</v>
      </c>
      <c r="H3211" s="39" t="n">
        <f aca="false">F3211-G3211</f>
        <v>3.80000001243275E-007</v>
      </c>
      <c r="I3211" s="40" t="n">
        <f aca="false">IFERROR(ABS(H3211)/G3211*100,0)</f>
        <v>3.74384251694459E-006</v>
      </c>
      <c r="J3211" s="39" t="n">
        <v>10.01</v>
      </c>
      <c r="K3211" s="39" t="n">
        <v>10.01000023</v>
      </c>
      <c r="L3211" s="39" t="n">
        <f aca="false">J3211-K3211</f>
        <v>-2.2999999949036E-007</v>
      </c>
      <c r="M3211" s="40" t="n">
        <f aca="false">IFERROR(ABS(L3211)/K3211*100,0)</f>
        <v>2.29770223981663E-006</v>
      </c>
      <c r="N3211" s="39" t="n">
        <v>10.13</v>
      </c>
      <c r="O3211" s="39" t="n">
        <v>10.13000011</v>
      </c>
      <c r="P3211" s="39" t="n">
        <f aca="false">N3211-O3211</f>
        <v>-1.099999984433E-007</v>
      </c>
      <c r="Q3211" s="40" t="n">
        <f aca="false">IFERROR(ABS(P3211)/O3211*100,0)</f>
        <v>1.08588348715526E-006</v>
      </c>
      <c r="R3211" s="41" t="n">
        <v>8440733</v>
      </c>
      <c r="S3211" s="41" t="n">
        <v>8440800</v>
      </c>
      <c r="T3211" s="41" t="n">
        <f aca="false">R3211-S3211</f>
        <v>-67</v>
      </c>
      <c r="U3211" s="40" t="n">
        <f aca="false">IFERROR(ABS(T3211)/S3211*100,0)</f>
        <v>0.000793763624301014</v>
      </c>
    </row>
    <row r="3212" customFormat="false" ht="15" hidden="false" customHeight="false" outlineLevel="0" collapsed="false">
      <c r="A3212" s="38" t="n">
        <v>40379</v>
      </c>
      <c r="B3212" s="39" t="n">
        <v>10.06</v>
      </c>
      <c r="C3212" s="39" t="n">
        <v>10.06000042</v>
      </c>
      <c r="D3212" s="39" t="n">
        <f aca="false">B3212-C3212</f>
        <v>-4.19999999223819E-007</v>
      </c>
      <c r="E3212" s="40" t="n">
        <f aca="false">IFERROR(ABS(D3212)/C3212*100,0)</f>
        <v>4.17495011619313E-006</v>
      </c>
      <c r="F3212" s="39" t="n">
        <v>10.31</v>
      </c>
      <c r="G3212" s="39" t="n">
        <v>10.31000042</v>
      </c>
      <c r="H3212" s="39" t="n">
        <f aca="false">F3212-G3212</f>
        <v>-4.19999999223819E-007</v>
      </c>
      <c r="I3212" s="40" t="n">
        <f aca="false">IFERROR(ABS(H3212)/G3212*100,0)</f>
        <v>4.07371466648126E-006</v>
      </c>
      <c r="J3212" s="39" t="n">
        <v>9.97</v>
      </c>
      <c r="K3212" s="39" t="n">
        <v>9.970000267</v>
      </c>
      <c r="L3212" s="39" t="n">
        <f aca="false">J3212-K3212</f>
        <v>-2.6699999899904E-007</v>
      </c>
      <c r="M3212" s="40" t="n">
        <f aca="false">IFERROR(ABS(L3212)/K3212*100,0)</f>
        <v>2.67803402054854E-006</v>
      </c>
      <c r="N3212" s="39" t="n">
        <v>10.3</v>
      </c>
      <c r="O3212" s="39" t="n">
        <v>10.30000019</v>
      </c>
      <c r="P3212" s="39" t="n">
        <f aca="false">N3212-O3212</f>
        <v>-1.89999999733459E-007</v>
      </c>
      <c r="Q3212" s="40" t="n">
        <f aca="false">IFERROR(ABS(P3212)/O3212*100,0)</f>
        <v>1.84466015755927E-006</v>
      </c>
      <c r="R3212" s="41" t="n">
        <v>12519062</v>
      </c>
      <c r="S3212" s="41" t="n">
        <v>12519100</v>
      </c>
      <c r="T3212" s="41" t="n">
        <f aca="false">R3212-S3212</f>
        <v>-38</v>
      </c>
      <c r="U3212" s="40" t="n">
        <f aca="false">IFERROR(ABS(T3212)/S3212*100,0)</f>
        <v>0.000303536196691455</v>
      </c>
    </row>
    <row r="3213" customFormat="false" ht="15" hidden="false" customHeight="false" outlineLevel="0" collapsed="false">
      <c r="A3213" s="38" t="n">
        <v>40380</v>
      </c>
      <c r="B3213" s="39" t="n">
        <v>10.28</v>
      </c>
      <c r="C3213" s="39" t="n">
        <v>10.27999973</v>
      </c>
      <c r="D3213" s="39" t="n">
        <f aca="false">B3213-C3213</f>
        <v>2.69999999247261E-007</v>
      </c>
      <c r="E3213" s="40" t="n">
        <f aca="false">IFERROR(ABS(D3213)/C3213*100,0)</f>
        <v>2.62645920562939E-006</v>
      </c>
      <c r="F3213" s="39" t="n">
        <v>10.3</v>
      </c>
      <c r="G3213" s="39" t="n">
        <v>10.30000019</v>
      </c>
      <c r="H3213" s="39" t="n">
        <f aca="false">F3213-G3213</f>
        <v>-1.89999999733459E-007</v>
      </c>
      <c r="I3213" s="40" t="n">
        <f aca="false">IFERROR(ABS(H3213)/G3213*100,0)</f>
        <v>1.84466015755927E-006</v>
      </c>
      <c r="J3213" s="39" t="n">
        <v>10.07</v>
      </c>
      <c r="K3213" s="39" t="n">
        <v>10.06999969</v>
      </c>
      <c r="L3213" s="39" t="n">
        <f aca="false">J3213-K3213</f>
        <v>3.10000000780519E-007</v>
      </c>
      <c r="M3213" s="40" t="n">
        <f aca="false">IFERROR(ABS(L3213)/K3213*100,0)</f>
        <v>3.0784509466109E-006</v>
      </c>
      <c r="N3213" s="39" t="n">
        <v>10.1</v>
      </c>
      <c r="O3213" s="39" t="n">
        <v>10.10000038</v>
      </c>
      <c r="P3213" s="39" t="n">
        <f aca="false">N3213-O3213</f>
        <v>-3.80000001243275E-007</v>
      </c>
      <c r="Q3213" s="40" t="n">
        <f aca="false">IFERROR(ABS(P3213)/O3213*100,0)</f>
        <v>3.76237610837867E-006</v>
      </c>
      <c r="R3213" s="41" t="n">
        <v>12529699</v>
      </c>
      <c r="S3213" s="41" t="n">
        <v>12529700</v>
      </c>
      <c r="T3213" s="41" t="n">
        <f aca="false">R3213-S3213</f>
        <v>-1</v>
      </c>
      <c r="U3213" s="40" t="n">
        <f aca="false">IFERROR(ABS(T3213)/S3213*100,0)</f>
        <v>7.98103705595505E-006</v>
      </c>
    </row>
    <row r="3214" customFormat="false" ht="15" hidden="false" customHeight="false" outlineLevel="0" collapsed="false">
      <c r="A3214" s="38" t="n">
        <v>40381</v>
      </c>
      <c r="B3214" s="39" t="n">
        <v>10.18</v>
      </c>
      <c r="C3214" s="39" t="n">
        <v>10.18000031</v>
      </c>
      <c r="D3214" s="39" t="n">
        <f aca="false">B3214-C3214</f>
        <v>-3.10000000780519E-007</v>
      </c>
      <c r="E3214" s="40" t="n">
        <f aca="false">IFERROR(ABS(D3214)/C3214*100,0)</f>
        <v>3.04518655540708E-006</v>
      </c>
      <c r="F3214" s="39" t="n">
        <v>10.4</v>
      </c>
      <c r="G3214" s="39" t="n">
        <v>10.39999962</v>
      </c>
      <c r="H3214" s="39" t="n">
        <f aca="false">F3214-G3214</f>
        <v>3.80000001243275E-007</v>
      </c>
      <c r="I3214" s="40" t="n">
        <f aca="false">IFERROR(ABS(H3214)/G3214*100,0)</f>
        <v>3.65384629930664E-006</v>
      </c>
      <c r="J3214" s="39" t="n">
        <v>10.18</v>
      </c>
      <c r="K3214" s="39" t="n">
        <v>10.18000031</v>
      </c>
      <c r="L3214" s="39" t="n">
        <f aca="false">J3214-K3214</f>
        <v>-3.10000000780519E-007</v>
      </c>
      <c r="M3214" s="40" t="n">
        <f aca="false">IFERROR(ABS(L3214)/K3214*100,0)</f>
        <v>3.04518655540708E-006</v>
      </c>
      <c r="N3214" s="39" t="n">
        <v>10.38</v>
      </c>
      <c r="O3214" s="39" t="n">
        <v>10.38000011</v>
      </c>
      <c r="P3214" s="39" t="n">
        <f aca="false">N3214-O3214</f>
        <v>-1.099999984433E-007</v>
      </c>
      <c r="Q3214" s="40" t="n">
        <f aca="false">IFERROR(ABS(P3214)/O3214*100,0)</f>
        <v>1.0597302242543E-006</v>
      </c>
      <c r="R3214" s="41" t="n">
        <v>13268584</v>
      </c>
      <c r="S3214" s="41" t="n">
        <v>13268600</v>
      </c>
      <c r="T3214" s="41" t="n">
        <f aca="false">R3214-S3214</f>
        <v>-16</v>
      </c>
      <c r="U3214" s="40" t="n">
        <f aca="false">IFERROR(ABS(T3214)/S3214*100,0)</f>
        <v>0.000120585442322476</v>
      </c>
    </row>
    <row r="3215" customFormat="false" ht="15" hidden="false" customHeight="false" outlineLevel="0" collapsed="false">
      <c r="A3215" s="38" t="n">
        <v>40382</v>
      </c>
      <c r="B3215" s="39" t="n">
        <v>10.38</v>
      </c>
      <c r="C3215" s="39" t="n">
        <v>10.38000011</v>
      </c>
      <c r="D3215" s="39" t="n">
        <f aca="false">B3215-C3215</f>
        <v>-1.099999984433E-007</v>
      </c>
      <c r="E3215" s="40" t="n">
        <f aca="false">IFERROR(ABS(D3215)/C3215*100,0)</f>
        <v>1.0597302242543E-006</v>
      </c>
      <c r="F3215" s="39" t="n">
        <v>10.5</v>
      </c>
      <c r="G3215" s="39" t="n">
        <v>10.5</v>
      </c>
      <c r="H3215" s="39" t="n">
        <f aca="false">F3215-G3215</f>
        <v>0</v>
      </c>
      <c r="I3215" s="40" t="n">
        <f aca="false">IFERROR(ABS(H3215)/G3215*100,0)</f>
        <v>0</v>
      </c>
      <c r="J3215" s="39" t="n">
        <v>10.3</v>
      </c>
      <c r="K3215" s="39" t="n">
        <v>10.30000019</v>
      </c>
      <c r="L3215" s="39" t="n">
        <f aca="false">J3215-K3215</f>
        <v>-1.89999999733459E-007</v>
      </c>
      <c r="M3215" s="40" t="n">
        <f aca="false">IFERROR(ABS(L3215)/K3215*100,0)</f>
        <v>1.84466015755927E-006</v>
      </c>
      <c r="N3215" s="39" t="n">
        <v>10.46</v>
      </c>
      <c r="O3215" s="39" t="n">
        <v>10.46000004</v>
      </c>
      <c r="P3215" s="39" t="n">
        <f aca="false">N3215-O3215</f>
        <v>-3.99999997569012E-008</v>
      </c>
      <c r="Q3215" s="40" t="n">
        <f aca="false">IFERROR(ABS(P3215)/O3215*100,0)</f>
        <v>3.82409174033819E-007</v>
      </c>
      <c r="R3215" s="41" t="n">
        <v>9313515</v>
      </c>
      <c r="S3215" s="41" t="n">
        <v>9314200</v>
      </c>
      <c r="T3215" s="41" t="n">
        <f aca="false">R3215-S3215</f>
        <v>-685</v>
      </c>
      <c r="U3215" s="40" t="n">
        <f aca="false">IFERROR(ABS(T3215)/S3215*100,0)</f>
        <v>0.00735436215670696</v>
      </c>
    </row>
    <row r="3216" customFormat="false" ht="15" hidden="false" customHeight="false" outlineLevel="0" collapsed="false">
      <c r="A3216" s="38" t="n">
        <v>40385</v>
      </c>
      <c r="B3216" s="39" t="n">
        <v>10.47</v>
      </c>
      <c r="C3216" s="39" t="n">
        <v>10.47000027</v>
      </c>
      <c r="D3216" s="39" t="n">
        <f aca="false">B3216-C3216</f>
        <v>-2.69999999247261E-007</v>
      </c>
      <c r="E3216" s="40" t="n">
        <f aca="false">IFERROR(ABS(D3216)/C3216*100,0)</f>
        <v>2.57879648791319E-006</v>
      </c>
      <c r="F3216" s="39" t="n">
        <v>10.57</v>
      </c>
      <c r="G3216" s="39" t="n">
        <v>10.56999969</v>
      </c>
      <c r="H3216" s="39" t="n">
        <f aca="false">F3216-G3216</f>
        <v>3.10000000780519E-007</v>
      </c>
      <c r="I3216" s="40" t="n">
        <f aca="false">IFERROR(ABS(H3216)/G3216*100,0)</f>
        <v>2.93282885404247E-006</v>
      </c>
      <c r="J3216" s="39" t="n">
        <v>10.35</v>
      </c>
      <c r="K3216" s="39" t="n">
        <v>10.35000038</v>
      </c>
      <c r="L3216" s="39" t="n">
        <f aca="false">J3216-K3216</f>
        <v>-3.80000001243275E-007</v>
      </c>
      <c r="M3216" s="40" t="n">
        <f aca="false">IFERROR(ABS(L3216)/K3216*100,0)</f>
        <v>3.67149746175444E-006</v>
      </c>
      <c r="N3216" s="39" t="n">
        <v>10.57</v>
      </c>
      <c r="O3216" s="39" t="n">
        <v>10.56999969</v>
      </c>
      <c r="P3216" s="39" t="n">
        <f aca="false">N3216-O3216</f>
        <v>3.10000000780519E-007</v>
      </c>
      <c r="Q3216" s="40" t="n">
        <f aca="false">IFERROR(ABS(P3216)/O3216*100,0)</f>
        <v>2.93282885404247E-006</v>
      </c>
      <c r="R3216" s="41" t="n">
        <v>7018332</v>
      </c>
      <c r="S3216" s="41" t="n">
        <v>7232800</v>
      </c>
      <c r="T3216" s="41" t="n">
        <f aca="false">R3216-S3216</f>
        <v>-214468</v>
      </c>
      <c r="U3216" s="40" t="n">
        <f aca="false">IFERROR(ABS(T3216)/S3216*100,0)</f>
        <v>2.96521402499724</v>
      </c>
    </row>
    <row r="3217" customFormat="false" ht="15" hidden="false" customHeight="false" outlineLevel="0" collapsed="false">
      <c r="A3217" s="38" t="n">
        <v>40386</v>
      </c>
      <c r="B3217" s="39" t="n">
        <v>10.58</v>
      </c>
      <c r="C3217" s="39" t="n">
        <v>10.57999992</v>
      </c>
      <c r="D3217" s="39" t="n">
        <f aca="false">B3217-C3217</f>
        <v>7.99999995138023E-008</v>
      </c>
      <c r="E3217" s="40" t="n">
        <f aca="false">IFERROR(ABS(D3217)/C3217*100,0)</f>
        <v>7.56143668418878E-007</v>
      </c>
      <c r="F3217" s="39" t="n">
        <v>10.6</v>
      </c>
      <c r="G3217" s="39" t="n">
        <v>10.60000038</v>
      </c>
      <c r="H3217" s="39" t="n">
        <f aca="false">F3217-G3217</f>
        <v>-3.80000001243275E-007</v>
      </c>
      <c r="I3217" s="40" t="n">
        <f aca="false">IFERROR(ABS(H3217)/G3217*100,0)</f>
        <v>3.58490554359088E-006</v>
      </c>
      <c r="J3217" s="39" t="n">
        <v>10.43</v>
      </c>
      <c r="K3217" s="39" t="n">
        <v>10.43000031</v>
      </c>
      <c r="L3217" s="39" t="n">
        <f aca="false">J3217-K3217</f>
        <v>-3.10000000780519E-007</v>
      </c>
      <c r="M3217" s="40" t="n">
        <f aca="false">IFERROR(ABS(L3217)/K3217*100,0)</f>
        <v>2.9721955087892E-006</v>
      </c>
      <c r="N3217" s="39" t="n">
        <v>10.44</v>
      </c>
      <c r="O3217" s="39" t="n">
        <v>10.43999958</v>
      </c>
      <c r="P3217" s="39" t="n">
        <f aca="false">N3217-O3217</f>
        <v>4.19999999223819E-007</v>
      </c>
      <c r="Q3217" s="40" t="n">
        <f aca="false">IFERROR(ABS(P3217)/O3217*100,0)</f>
        <v>4.02298866015681E-006</v>
      </c>
      <c r="R3217" s="41" t="n">
        <v>10941406</v>
      </c>
      <c r="S3217" s="41" t="n">
        <v>10941500</v>
      </c>
      <c r="T3217" s="41" t="n">
        <f aca="false">R3217-S3217</f>
        <v>-94</v>
      </c>
      <c r="U3217" s="40" t="n">
        <f aca="false">IFERROR(ABS(T3217)/S3217*100,0)</f>
        <v>0.000859114381026368</v>
      </c>
    </row>
    <row r="3218" customFormat="false" ht="15" hidden="false" customHeight="false" outlineLevel="0" collapsed="false">
      <c r="A3218" s="38" t="n">
        <v>40387</v>
      </c>
      <c r="B3218" s="39" t="n">
        <v>10.46</v>
      </c>
      <c r="C3218" s="39" t="n">
        <v>10.46000004</v>
      </c>
      <c r="D3218" s="39" t="n">
        <f aca="false">B3218-C3218</f>
        <v>-3.99999997569012E-008</v>
      </c>
      <c r="E3218" s="40" t="n">
        <f aca="false">IFERROR(ABS(D3218)/C3218*100,0)</f>
        <v>3.82409174033819E-007</v>
      </c>
      <c r="F3218" s="39" t="n">
        <v>10.59</v>
      </c>
      <c r="G3218" s="39" t="n">
        <v>10.59000015</v>
      </c>
      <c r="H3218" s="39" t="n">
        <f aca="false">F3218-G3218</f>
        <v>-1.49999999976558E-007</v>
      </c>
      <c r="I3218" s="40" t="n">
        <f aca="false">IFERROR(ABS(H3218)/G3218*100,0)</f>
        <v>1.41643057461673E-006</v>
      </c>
      <c r="J3218" s="39" t="n">
        <v>10.41</v>
      </c>
      <c r="K3218" s="39" t="n">
        <v>10.40999985</v>
      </c>
      <c r="L3218" s="39" t="n">
        <f aca="false">J3218-K3218</f>
        <v>1.49999999976558E-007</v>
      </c>
      <c r="M3218" s="40" t="n">
        <f aca="false">IFERROR(ABS(L3218)/K3218*100,0)</f>
        <v>1.44092221073911E-006</v>
      </c>
      <c r="N3218" s="39" t="n">
        <v>10.46</v>
      </c>
      <c r="O3218" s="39" t="n">
        <v>10.46000004</v>
      </c>
      <c r="P3218" s="39" t="n">
        <f aca="false">N3218-O3218</f>
        <v>-3.99999997569012E-008</v>
      </c>
      <c r="Q3218" s="40" t="n">
        <f aca="false">IFERROR(ABS(P3218)/O3218*100,0)</f>
        <v>3.82409174033819E-007</v>
      </c>
      <c r="R3218" s="41" t="n">
        <v>8375963</v>
      </c>
      <c r="S3218" s="41" t="n">
        <v>8376000</v>
      </c>
      <c r="T3218" s="41" t="n">
        <f aca="false">R3218-S3218</f>
        <v>-37</v>
      </c>
      <c r="U3218" s="40" t="n">
        <f aca="false">IFERROR(ABS(T3218)/S3218*100,0)</f>
        <v>0.000441738299904489</v>
      </c>
    </row>
    <row r="3219" customFormat="false" ht="15" hidden="false" customHeight="false" outlineLevel="0" collapsed="false">
      <c r="A3219" s="38" t="n">
        <v>40388</v>
      </c>
      <c r="B3219" s="39" t="n">
        <v>10.43</v>
      </c>
      <c r="C3219" s="39" t="n">
        <v>10.43000031</v>
      </c>
      <c r="D3219" s="39" t="n">
        <f aca="false">B3219-C3219</f>
        <v>-3.10000000780519E-007</v>
      </c>
      <c r="E3219" s="40" t="n">
        <f aca="false">IFERROR(ABS(D3219)/C3219*100,0)</f>
        <v>2.9721955087892E-006</v>
      </c>
      <c r="F3219" s="39" t="n">
        <v>10.51</v>
      </c>
      <c r="G3219" s="39" t="n">
        <v>10.51000023</v>
      </c>
      <c r="H3219" s="39" t="n">
        <f aca="false">F3219-G3219</f>
        <v>-2.2999999949036E-007</v>
      </c>
      <c r="I3219" s="40" t="n">
        <f aca="false">IFERROR(ABS(H3219)/G3219*100,0)</f>
        <v>2.18839195487211E-006</v>
      </c>
      <c r="J3219" s="39" t="n">
        <v>10.18</v>
      </c>
      <c r="K3219" s="39" t="n">
        <v>10.18000031</v>
      </c>
      <c r="L3219" s="39" t="n">
        <f aca="false">J3219-K3219</f>
        <v>-3.10000000780519E-007</v>
      </c>
      <c r="M3219" s="40" t="n">
        <f aca="false">IFERROR(ABS(L3219)/K3219*100,0)</f>
        <v>3.04518655540708E-006</v>
      </c>
      <c r="N3219" s="39" t="n">
        <v>10.18</v>
      </c>
      <c r="O3219" s="39" t="n">
        <v>10.18000031</v>
      </c>
      <c r="P3219" s="39" t="n">
        <f aca="false">N3219-O3219</f>
        <v>-3.10000000780519E-007</v>
      </c>
      <c r="Q3219" s="40" t="n">
        <f aca="false">IFERROR(ABS(P3219)/O3219*100,0)</f>
        <v>3.04518655540708E-006</v>
      </c>
      <c r="R3219" s="41" t="n">
        <v>21033758</v>
      </c>
      <c r="S3219" s="41" t="n">
        <v>21033800</v>
      </c>
      <c r="T3219" s="41" t="n">
        <f aca="false">R3219-S3219</f>
        <v>-42</v>
      </c>
      <c r="U3219" s="40" t="n">
        <f aca="false">IFERROR(ABS(T3219)/S3219*100,0)</f>
        <v>0.000199678612518898</v>
      </c>
    </row>
    <row r="3220" customFormat="false" ht="15" hidden="false" customHeight="false" outlineLevel="0" collapsed="false">
      <c r="A3220" s="38" t="n">
        <v>40389</v>
      </c>
      <c r="B3220" s="39" t="n">
        <v>10.14</v>
      </c>
      <c r="C3220" s="39" t="n">
        <v>10.14000034</v>
      </c>
      <c r="D3220" s="39" t="n">
        <f aca="false">B3220-C3220</f>
        <v>-3.39999999710017E-007</v>
      </c>
      <c r="E3220" s="40" t="n">
        <f aca="false">IFERROR(ABS(D3220)/C3220*100,0)</f>
        <v>3.35305708392133E-006</v>
      </c>
      <c r="F3220" s="39" t="n">
        <v>10.19</v>
      </c>
      <c r="G3220" s="39" t="n">
        <v>10.18999958</v>
      </c>
      <c r="H3220" s="39" t="n">
        <f aca="false">F3220-G3220</f>
        <v>4.19999999223819E-007</v>
      </c>
      <c r="I3220" s="40" t="n">
        <f aca="false">IFERROR(ABS(H3220)/G3220*100,0)</f>
        <v>4.12168809160853E-006</v>
      </c>
      <c r="J3220" s="39" t="n">
        <v>10</v>
      </c>
      <c r="K3220" s="39" t="n">
        <v>10</v>
      </c>
      <c r="L3220" s="39" t="n">
        <f aca="false">J3220-K3220</f>
        <v>0</v>
      </c>
      <c r="M3220" s="40" t="n">
        <f aca="false">IFERROR(ABS(L3220)/K3220*100,0)</f>
        <v>0</v>
      </c>
      <c r="N3220" s="39" t="n">
        <v>10.1</v>
      </c>
      <c r="O3220" s="39" t="n">
        <v>10.10000038</v>
      </c>
      <c r="P3220" s="39" t="n">
        <f aca="false">N3220-O3220</f>
        <v>-3.80000001243275E-007</v>
      </c>
      <c r="Q3220" s="40" t="n">
        <f aca="false">IFERROR(ABS(P3220)/O3220*100,0)</f>
        <v>3.76237610837867E-006</v>
      </c>
      <c r="R3220" s="41" t="n">
        <v>18087108</v>
      </c>
      <c r="S3220" s="41" t="n">
        <v>18087100</v>
      </c>
      <c r="T3220" s="41" t="n">
        <f aca="false">R3220-S3220</f>
        <v>8</v>
      </c>
      <c r="U3220" s="40" t="n">
        <f aca="false">IFERROR(ABS(T3220)/S3220*100,0)</f>
        <v>4.42304183644697E-005</v>
      </c>
    </row>
    <row r="3221" customFormat="false" ht="15" hidden="false" customHeight="false" outlineLevel="0" collapsed="false">
      <c r="A3221" s="38" t="n">
        <v>40392</v>
      </c>
      <c r="B3221" s="39" t="n">
        <v>10.21</v>
      </c>
      <c r="C3221" s="39" t="n">
        <v>10.21000004</v>
      </c>
      <c r="D3221" s="39" t="n">
        <f aca="false">B3221-C3221</f>
        <v>-3.99999997569012E-008</v>
      </c>
      <c r="E3221" s="40" t="n">
        <f aca="false">IFERROR(ABS(D3221)/C3221*100,0)</f>
        <v>3.91772767876514E-007</v>
      </c>
      <c r="F3221" s="39" t="n">
        <v>10.38</v>
      </c>
      <c r="G3221" s="39" t="n">
        <v>10.38000011</v>
      </c>
      <c r="H3221" s="39" t="n">
        <f aca="false">F3221-G3221</f>
        <v>-1.099999984433E-007</v>
      </c>
      <c r="I3221" s="40" t="n">
        <f aca="false">IFERROR(ABS(H3221)/G3221*100,0)</f>
        <v>1.0597302242543E-006</v>
      </c>
      <c r="J3221" s="39" t="n">
        <v>10.16</v>
      </c>
      <c r="K3221" s="39" t="n">
        <v>10.15999985</v>
      </c>
      <c r="L3221" s="39" t="n">
        <f aca="false">J3221-K3221</f>
        <v>1.49999999976558E-007</v>
      </c>
      <c r="M3221" s="40" t="n">
        <f aca="false">IFERROR(ABS(L3221)/K3221*100,0)</f>
        <v>1.47637797432209E-006</v>
      </c>
      <c r="N3221" s="39" t="n">
        <v>10.26</v>
      </c>
      <c r="O3221" s="39" t="n">
        <v>10.26000023</v>
      </c>
      <c r="P3221" s="39" t="n">
        <f aca="false">N3221-O3221</f>
        <v>-2.2999999949036E-007</v>
      </c>
      <c r="Q3221" s="40" t="n">
        <f aca="false">IFERROR(ABS(P3221)/O3221*100,0)</f>
        <v>2.24171534439001E-006</v>
      </c>
      <c r="R3221" s="41" t="n">
        <v>13442602</v>
      </c>
      <c r="S3221" s="41" t="n">
        <v>13442600</v>
      </c>
      <c r="T3221" s="41" t="n">
        <f aca="false">R3221-S3221</f>
        <v>2</v>
      </c>
      <c r="U3221" s="40" t="n">
        <f aca="false">IFERROR(ABS(T3221)/S3221*100,0)</f>
        <v>1.48780741820779E-005</v>
      </c>
    </row>
    <row r="3222" customFormat="false" ht="15" hidden="false" customHeight="false" outlineLevel="0" collapsed="false">
      <c r="A3222" s="38" t="n">
        <v>40393</v>
      </c>
      <c r="B3222" s="39" t="n">
        <v>10.25</v>
      </c>
      <c r="C3222" s="39" t="n">
        <v>10.25</v>
      </c>
      <c r="D3222" s="39" t="n">
        <f aca="false">B3222-C3222</f>
        <v>0</v>
      </c>
      <c r="E3222" s="40" t="n">
        <f aca="false">IFERROR(ABS(D3222)/C3222*100,0)</f>
        <v>0</v>
      </c>
      <c r="F3222" s="39" t="n">
        <v>10.32</v>
      </c>
      <c r="G3222" s="39" t="n">
        <v>10.31999969</v>
      </c>
      <c r="H3222" s="39" t="n">
        <f aca="false">F3222-G3222</f>
        <v>3.10000000780519E-007</v>
      </c>
      <c r="I3222" s="40" t="n">
        <f aca="false">IFERROR(ABS(H3222)/G3222*100,0)</f>
        <v>3.00387606678813E-006</v>
      </c>
      <c r="J3222" s="39" t="n">
        <v>10.18</v>
      </c>
      <c r="K3222" s="39" t="n">
        <v>10.18000031</v>
      </c>
      <c r="L3222" s="39" t="n">
        <f aca="false">J3222-K3222</f>
        <v>-3.10000000780519E-007</v>
      </c>
      <c r="M3222" s="40" t="n">
        <f aca="false">IFERROR(ABS(L3222)/K3222*100,0)</f>
        <v>3.04518655540708E-006</v>
      </c>
      <c r="N3222" s="39" t="n">
        <v>10.23</v>
      </c>
      <c r="O3222" s="39" t="n">
        <v>10.22999954</v>
      </c>
      <c r="P3222" s="39" t="n">
        <f aca="false">N3222-O3222</f>
        <v>4.60000000757077E-007</v>
      </c>
      <c r="Q3222" s="40" t="n">
        <f aca="false">IFERROR(ABS(P3222)/O3222*100,0)</f>
        <v>4.49657889971984E-006</v>
      </c>
      <c r="R3222" s="41" t="n">
        <v>12633919</v>
      </c>
      <c r="S3222" s="41" t="n">
        <v>12634000</v>
      </c>
      <c r="T3222" s="41" t="n">
        <f aca="false">R3222-S3222</f>
        <v>-81</v>
      </c>
      <c r="U3222" s="40" t="n">
        <f aca="false">IFERROR(ABS(T3222)/S3222*100,0)</f>
        <v>0.000641127117302517</v>
      </c>
    </row>
    <row r="3223" customFormat="false" ht="15" hidden="false" customHeight="false" outlineLevel="0" collapsed="false">
      <c r="A3223" s="38" t="n">
        <v>40394</v>
      </c>
      <c r="B3223" s="39" t="n">
        <v>10.28</v>
      </c>
      <c r="C3223" s="39" t="n">
        <v>10.27999973</v>
      </c>
      <c r="D3223" s="39" t="n">
        <f aca="false">B3223-C3223</f>
        <v>2.69999999247261E-007</v>
      </c>
      <c r="E3223" s="40" t="n">
        <f aca="false">IFERROR(ABS(D3223)/C3223*100,0)</f>
        <v>2.62645920562939E-006</v>
      </c>
      <c r="F3223" s="39" t="n">
        <v>10.32</v>
      </c>
      <c r="G3223" s="39" t="n">
        <v>10.31999969</v>
      </c>
      <c r="H3223" s="39" t="n">
        <f aca="false">F3223-G3223</f>
        <v>3.10000000780519E-007</v>
      </c>
      <c r="I3223" s="40" t="n">
        <f aca="false">IFERROR(ABS(H3223)/G3223*100,0)</f>
        <v>3.00387606678813E-006</v>
      </c>
      <c r="J3223" s="39" t="n">
        <v>10.12</v>
      </c>
      <c r="K3223" s="39" t="n">
        <v>10.11999989</v>
      </c>
      <c r="L3223" s="39" t="n">
        <f aca="false">J3223-K3223</f>
        <v>1.099999984433E-007</v>
      </c>
      <c r="M3223" s="40" t="n">
        <f aca="false">IFERROR(ABS(L3223)/K3223*100,0)</f>
        <v>1.08695651817146E-006</v>
      </c>
      <c r="N3223" s="39" t="n">
        <v>10.22</v>
      </c>
      <c r="O3223" s="39" t="n">
        <v>10.22000027</v>
      </c>
      <c r="P3223" s="39" t="n">
        <f aca="false">N3223-O3223</f>
        <v>-2.69999999247261E-007</v>
      </c>
      <c r="Q3223" s="40" t="n">
        <f aca="false">IFERROR(ABS(P3223)/O3223*100,0)</f>
        <v>2.64187859211535E-006</v>
      </c>
      <c r="R3223" s="41" t="n">
        <v>16752791</v>
      </c>
      <c r="S3223" s="41" t="n">
        <v>16752800</v>
      </c>
      <c r="T3223" s="41" t="n">
        <f aca="false">R3223-S3223</f>
        <v>-9</v>
      </c>
      <c r="U3223" s="40" t="n">
        <f aca="false">IFERROR(ABS(T3223)/S3223*100,0)</f>
        <v>5.37223628289002E-005</v>
      </c>
    </row>
    <row r="3224" customFormat="false" ht="15" hidden="false" customHeight="false" outlineLevel="0" collapsed="false">
      <c r="A3224" s="38" t="n">
        <v>40395</v>
      </c>
      <c r="B3224" s="39" t="n">
        <v>10.14</v>
      </c>
      <c r="C3224" s="39" t="n">
        <v>10.14000034</v>
      </c>
      <c r="D3224" s="39" t="n">
        <f aca="false">B3224-C3224</f>
        <v>-3.39999999710017E-007</v>
      </c>
      <c r="E3224" s="40" t="n">
        <f aca="false">IFERROR(ABS(D3224)/C3224*100,0)</f>
        <v>3.35305708392133E-006</v>
      </c>
      <c r="F3224" s="39" t="n">
        <v>10.17</v>
      </c>
      <c r="G3224" s="39" t="n">
        <v>10.17000008</v>
      </c>
      <c r="H3224" s="39" t="n">
        <f aca="false">F3224-G3224</f>
        <v>-7.99999995138023E-008</v>
      </c>
      <c r="I3224" s="40" t="n">
        <f aca="false">IFERROR(ABS(H3224)/G3224*100,0)</f>
        <v>7.86627324331371E-007</v>
      </c>
      <c r="J3224" s="39" t="n">
        <v>10.06</v>
      </c>
      <c r="K3224" s="39" t="n">
        <v>10.06000042</v>
      </c>
      <c r="L3224" s="39" t="n">
        <f aca="false">J3224-K3224</f>
        <v>-4.19999999223819E-007</v>
      </c>
      <c r="M3224" s="40" t="n">
        <f aca="false">IFERROR(ABS(L3224)/K3224*100,0)</f>
        <v>4.17495011619313E-006</v>
      </c>
      <c r="N3224" s="39" t="n">
        <v>10.12</v>
      </c>
      <c r="O3224" s="39" t="n">
        <v>10.11999989</v>
      </c>
      <c r="P3224" s="39" t="n">
        <f aca="false">N3224-O3224</f>
        <v>1.099999984433E-007</v>
      </c>
      <c r="Q3224" s="40" t="n">
        <f aca="false">IFERROR(ABS(P3224)/O3224*100,0)</f>
        <v>1.08695651817146E-006</v>
      </c>
      <c r="R3224" s="41" t="n">
        <v>14171938</v>
      </c>
      <c r="S3224" s="41" t="n">
        <v>14172000</v>
      </c>
      <c r="T3224" s="41" t="n">
        <f aca="false">R3224-S3224</f>
        <v>-62</v>
      </c>
      <c r="U3224" s="40" t="n">
        <f aca="false">IFERROR(ABS(T3224)/S3224*100,0)</f>
        <v>0.000437482359582275</v>
      </c>
    </row>
    <row r="3225" customFormat="false" ht="15" hidden="false" customHeight="false" outlineLevel="0" collapsed="false">
      <c r="A3225" s="38" t="n">
        <v>40396</v>
      </c>
      <c r="B3225" s="39" t="n">
        <v>10.04</v>
      </c>
      <c r="C3225" s="39" t="n">
        <v>10.03999996</v>
      </c>
      <c r="D3225" s="39" t="n">
        <f aca="false">B3225-C3225</f>
        <v>3.99999997569012E-008</v>
      </c>
      <c r="E3225" s="40" t="n">
        <f aca="false">IFERROR(ABS(D3225)/C3225*100,0)</f>
        <v>3.98406373667965E-007</v>
      </c>
      <c r="F3225" s="39" t="n">
        <v>10.07</v>
      </c>
      <c r="G3225" s="39" t="n">
        <v>10.07999992</v>
      </c>
      <c r="H3225" s="39" t="n">
        <f aca="false">F3225-G3225</f>
        <v>-0.00999992000000027</v>
      </c>
      <c r="I3225" s="40" t="n">
        <f aca="false">IFERROR(ABS(H3225)/G3225*100,0)</f>
        <v>0.0992055563429039</v>
      </c>
      <c r="J3225" s="39" t="n">
        <v>9.89</v>
      </c>
      <c r="K3225" s="39" t="n">
        <v>9.890000343</v>
      </c>
      <c r="L3225" s="39" t="n">
        <f aca="false">J3225-K3225</f>
        <v>-3.42999999958238E-007</v>
      </c>
      <c r="M3225" s="40" t="n">
        <f aca="false">IFERROR(ABS(L3225)/K3225*100,0)</f>
        <v>3.4681495254043E-006</v>
      </c>
      <c r="N3225" s="39" t="n">
        <v>9.96</v>
      </c>
      <c r="O3225" s="39" t="n">
        <v>9.960000038</v>
      </c>
      <c r="P3225" s="39" t="n">
        <f aca="false">N3225-O3225</f>
        <v>-3.79999995914204E-008</v>
      </c>
      <c r="Q3225" s="40" t="n">
        <f aca="false">IFERROR(ABS(P3225)/O3225*100,0)</f>
        <v>3.81526098859844E-007</v>
      </c>
      <c r="R3225" s="41" t="n">
        <v>16262363</v>
      </c>
      <c r="S3225" s="41" t="n">
        <v>16262400</v>
      </c>
      <c r="T3225" s="41" t="n">
        <f aca="false">R3225-S3225</f>
        <v>-37</v>
      </c>
      <c r="U3225" s="40" t="n">
        <f aca="false">IFERROR(ABS(T3225)/S3225*100,0)</f>
        <v>0.000227518693427784</v>
      </c>
    </row>
    <row r="3226" customFormat="false" ht="15" hidden="false" customHeight="false" outlineLevel="0" collapsed="false">
      <c r="A3226" s="38" t="n">
        <v>40399</v>
      </c>
      <c r="B3226" s="39" t="n">
        <v>10.05</v>
      </c>
      <c r="C3226" s="39" t="n">
        <v>10.05000019</v>
      </c>
      <c r="D3226" s="39" t="n">
        <f aca="false">B3226-C3226</f>
        <v>-1.89999999733459E-007</v>
      </c>
      <c r="E3226" s="40" t="n">
        <f aca="false">IFERROR(ABS(D3226)/C3226*100,0)</f>
        <v>1.89054722528775E-006</v>
      </c>
      <c r="F3226" s="39" t="n">
        <v>10.05</v>
      </c>
      <c r="G3226" s="39" t="n">
        <v>10.05000019</v>
      </c>
      <c r="H3226" s="39" t="n">
        <f aca="false">F3226-G3226</f>
        <v>-1.89999999733459E-007</v>
      </c>
      <c r="I3226" s="40" t="n">
        <f aca="false">IFERROR(ABS(H3226)/G3226*100,0)</f>
        <v>1.89054722528775E-006</v>
      </c>
      <c r="J3226" s="39" t="n">
        <v>9.93</v>
      </c>
      <c r="K3226" s="39" t="n">
        <v>9.930000305</v>
      </c>
      <c r="L3226" s="39" t="n">
        <f aca="false">J3226-K3226</f>
        <v>-3.05000000366817E-007</v>
      </c>
      <c r="M3226" s="40" t="n">
        <f aca="false">IFERROR(ABS(L3226)/K3226*100,0)</f>
        <v>3.07150041287755E-006</v>
      </c>
      <c r="N3226" s="39" t="n">
        <v>9.95</v>
      </c>
      <c r="O3226" s="39" t="n">
        <v>9.949999809</v>
      </c>
      <c r="P3226" s="39" t="n">
        <f aca="false">N3226-O3226</f>
        <v>1.90999999816199E-007</v>
      </c>
      <c r="Q3226" s="40" t="n">
        <f aca="false">IFERROR(ABS(P3226)/O3226*100,0)</f>
        <v>1.91959802495107E-006</v>
      </c>
      <c r="R3226" s="41" t="n">
        <v>10842961</v>
      </c>
      <c r="S3226" s="41" t="n">
        <v>10843000</v>
      </c>
      <c r="T3226" s="41" t="n">
        <f aca="false">R3226-S3226</f>
        <v>-39</v>
      </c>
      <c r="U3226" s="40" t="n">
        <f aca="false">IFERROR(ABS(T3226)/S3226*100,0)</f>
        <v>0.000359679055611916</v>
      </c>
    </row>
    <row r="3227" customFormat="false" ht="15" hidden="false" customHeight="false" outlineLevel="0" collapsed="false">
      <c r="A3227" s="38" t="n">
        <v>40400</v>
      </c>
      <c r="B3227" s="39" t="n">
        <v>9.9</v>
      </c>
      <c r="C3227" s="39" t="n">
        <v>9.899999619</v>
      </c>
      <c r="D3227" s="39" t="n">
        <f aca="false">B3227-C3227</f>
        <v>3.80999999549658E-007</v>
      </c>
      <c r="E3227" s="40" t="n">
        <f aca="false">IFERROR(ABS(D3227)/C3227*100,0)</f>
        <v>3.8484849920443E-006</v>
      </c>
      <c r="F3227" s="39" t="n">
        <v>9.99</v>
      </c>
      <c r="G3227" s="39" t="n">
        <v>9.989999771</v>
      </c>
      <c r="H3227" s="39" t="n">
        <f aca="false">F3227-G3227</f>
        <v>2.2899999940762E-007</v>
      </c>
      <c r="I3227" s="40" t="n">
        <f aca="false">IFERROR(ABS(H3227)/G3227*100,0)</f>
        <v>2.2922923389086E-006</v>
      </c>
      <c r="J3227" s="39" t="n">
        <v>9.85</v>
      </c>
      <c r="K3227" s="39" t="n">
        <v>9.850000381</v>
      </c>
      <c r="L3227" s="39" t="n">
        <f aca="false">J3227-K3227</f>
        <v>-3.80999999549658E-007</v>
      </c>
      <c r="M3227" s="40" t="n">
        <f aca="false">IFERROR(ABS(L3227)/K3227*100,0)</f>
        <v>3.86802015038073E-006</v>
      </c>
      <c r="N3227" s="39" t="n">
        <v>9.93</v>
      </c>
      <c r="O3227" s="39" t="n">
        <v>9.930000305</v>
      </c>
      <c r="P3227" s="39" t="n">
        <f aca="false">N3227-O3227</f>
        <v>-3.05000000366817E-007</v>
      </c>
      <c r="Q3227" s="40" t="n">
        <f aca="false">IFERROR(ABS(P3227)/O3227*100,0)</f>
        <v>3.07150041287755E-006</v>
      </c>
      <c r="R3227" s="41" t="n">
        <v>14168018</v>
      </c>
      <c r="S3227" s="41" t="n">
        <v>14168100</v>
      </c>
      <c r="T3227" s="41" t="n">
        <f aca="false">R3227-S3227</f>
        <v>-82</v>
      </c>
      <c r="U3227" s="40" t="n">
        <f aca="false">IFERROR(ABS(T3227)/S3227*100,0)</f>
        <v>0.000578764972014596</v>
      </c>
    </row>
    <row r="3228" customFormat="false" ht="15" hidden="false" customHeight="false" outlineLevel="0" collapsed="false">
      <c r="A3228" s="38" t="n">
        <v>40401</v>
      </c>
      <c r="B3228" s="39" t="n">
        <v>9.85</v>
      </c>
      <c r="C3228" s="39" t="n">
        <v>9.850000381</v>
      </c>
      <c r="D3228" s="39" t="n">
        <f aca="false">B3228-C3228</f>
        <v>-3.80999999549658E-007</v>
      </c>
      <c r="E3228" s="40" t="n">
        <f aca="false">IFERROR(ABS(D3228)/C3228*100,0)</f>
        <v>3.86802015038073E-006</v>
      </c>
      <c r="F3228" s="39" t="n">
        <v>9.88</v>
      </c>
      <c r="G3228" s="39" t="n">
        <v>9.880000114</v>
      </c>
      <c r="H3228" s="39" t="n">
        <f aca="false">F3228-G3228</f>
        <v>-1.13999998774261E-007</v>
      </c>
      <c r="I3228" s="40" t="n">
        <f aca="false">IFERROR(ABS(H3228)/G3228*100,0)</f>
        <v>1.15384612812628E-006</v>
      </c>
      <c r="J3228" s="39" t="n">
        <v>9.71</v>
      </c>
      <c r="K3228" s="39" t="n">
        <v>9.710000038</v>
      </c>
      <c r="L3228" s="39" t="n">
        <f aca="false">J3228-K3228</f>
        <v>-3.79999995914204E-008</v>
      </c>
      <c r="M3228" s="40" t="n">
        <f aca="false">IFERROR(ABS(L3228)/K3228*100,0)</f>
        <v>3.91349118874436E-007</v>
      </c>
      <c r="N3228" s="39" t="n">
        <v>9.73</v>
      </c>
      <c r="O3228" s="39" t="n">
        <v>9.729999542</v>
      </c>
      <c r="P3228" s="39" t="n">
        <f aca="false">N3228-O3228</f>
        <v>4.58000000591596E-007</v>
      </c>
      <c r="Q3228" s="40" t="n">
        <f aca="false">IFERROR(ABS(P3228)/O3228*100,0)</f>
        <v>4.70709169732864E-006</v>
      </c>
      <c r="R3228" s="41" t="n">
        <v>18577060</v>
      </c>
      <c r="S3228" s="41" t="n">
        <v>18577100</v>
      </c>
      <c r="T3228" s="41" t="n">
        <f aca="false">R3228-S3228</f>
        <v>-40</v>
      </c>
      <c r="U3228" s="40" t="n">
        <f aca="false">IFERROR(ABS(T3228)/S3228*100,0)</f>
        <v>0.000215318860317272</v>
      </c>
    </row>
    <row r="3229" customFormat="false" ht="15" hidden="false" customHeight="false" outlineLevel="0" collapsed="false">
      <c r="A3229" s="38" t="n">
        <v>40402</v>
      </c>
      <c r="B3229" s="39" t="n">
        <v>9.67</v>
      </c>
      <c r="C3229" s="39" t="n">
        <v>9.670000076</v>
      </c>
      <c r="D3229" s="39" t="n">
        <f aca="false">B3229-C3229</f>
        <v>-7.60000009591977E-008</v>
      </c>
      <c r="E3229" s="40" t="n">
        <f aca="false">IFERROR(ABS(D3229)/C3229*100,0)</f>
        <v>7.85935887920232E-007</v>
      </c>
      <c r="F3229" s="39" t="n">
        <v>9.85</v>
      </c>
      <c r="G3229" s="39" t="n">
        <v>9.850000381</v>
      </c>
      <c r="H3229" s="39" t="n">
        <f aca="false">F3229-G3229</f>
        <v>-3.80999999549658E-007</v>
      </c>
      <c r="I3229" s="40" t="n">
        <f aca="false">IFERROR(ABS(H3229)/G3229*100,0)</f>
        <v>3.86802015038073E-006</v>
      </c>
      <c r="J3229" s="39" t="n">
        <v>9.66</v>
      </c>
      <c r="K3229" s="39" t="n">
        <v>9.659999847</v>
      </c>
      <c r="L3229" s="39" t="n">
        <f aca="false">J3229-K3229</f>
        <v>1.53000000224779E-007</v>
      </c>
      <c r="M3229" s="40" t="n">
        <f aca="false">IFERROR(ABS(L3229)/K3229*100,0)</f>
        <v>1.58385095908976E-006</v>
      </c>
      <c r="N3229" s="39" t="n">
        <v>9.77</v>
      </c>
      <c r="O3229" s="39" t="n">
        <v>9.770000458</v>
      </c>
      <c r="P3229" s="39" t="n">
        <f aca="false">N3229-O3229</f>
        <v>-4.58000000591596E-007</v>
      </c>
      <c r="Q3229" s="40" t="n">
        <f aca="false">IFERROR(ABS(P3229)/O3229*100,0)</f>
        <v>4.68781964300289E-006</v>
      </c>
      <c r="R3229" s="41" t="n">
        <v>17729592</v>
      </c>
      <c r="S3229" s="41" t="n">
        <v>17729600</v>
      </c>
      <c r="T3229" s="41" t="n">
        <f aca="false">R3229-S3229</f>
        <v>-8</v>
      </c>
      <c r="U3229" s="40" t="n">
        <f aca="false">IFERROR(ABS(T3229)/S3229*100,0)</f>
        <v>4.51222813825467E-005</v>
      </c>
    </row>
    <row r="3230" customFormat="false" ht="15" hidden="false" customHeight="false" outlineLevel="0" collapsed="false">
      <c r="A3230" s="38" t="n">
        <v>40403</v>
      </c>
      <c r="B3230" s="39" t="n">
        <v>9.76</v>
      </c>
      <c r="C3230" s="39" t="n">
        <v>9.760000229</v>
      </c>
      <c r="D3230" s="39" t="n">
        <f aca="false">B3230-C3230</f>
        <v>-2.2899999940762E-007</v>
      </c>
      <c r="E3230" s="40" t="n">
        <f aca="false">IFERROR(ABS(D3230)/C3230*100,0)</f>
        <v>2.34631141428859E-006</v>
      </c>
      <c r="F3230" s="39" t="n">
        <v>9.89</v>
      </c>
      <c r="G3230" s="39" t="n">
        <v>9.890000343</v>
      </c>
      <c r="H3230" s="39" t="n">
        <f aca="false">F3230-G3230</f>
        <v>-3.42999999958238E-007</v>
      </c>
      <c r="I3230" s="40" t="n">
        <f aca="false">IFERROR(ABS(H3230)/G3230*100,0)</f>
        <v>3.4681495254043E-006</v>
      </c>
      <c r="J3230" s="39" t="n">
        <v>9.67</v>
      </c>
      <c r="K3230" s="39" t="n">
        <v>9.670000076</v>
      </c>
      <c r="L3230" s="39" t="n">
        <f aca="false">J3230-K3230</f>
        <v>-7.60000009591977E-008</v>
      </c>
      <c r="M3230" s="40" t="n">
        <f aca="false">IFERROR(ABS(L3230)/K3230*100,0)</f>
        <v>7.85935887920232E-007</v>
      </c>
      <c r="N3230" s="39" t="n">
        <v>9.7</v>
      </c>
      <c r="O3230" s="39" t="n">
        <v>9.699999809</v>
      </c>
      <c r="P3230" s="39" t="n">
        <f aca="false">N3230-O3230</f>
        <v>1.90999999816199E-007</v>
      </c>
      <c r="Q3230" s="40" t="n">
        <f aca="false">IFERROR(ABS(P3230)/O3230*100,0)</f>
        <v>1.96907220182605E-006</v>
      </c>
      <c r="R3230" s="41" t="n">
        <v>14237982</v>
      </c>
      <c r="S3230" s="41" t="n">
        <v>14238000</v>
      </c>
      <c r="T3230" s="41" t="n">
        <f aca="false">R3230-S3230</f>
        <v>-18</v>
      </c>
      <c r="U3230" s="40" t="n">
        <f aca="false">IFERROR(ABS(T3230)/S3230*100,0)</f>
        <v>0.000126422250316056</v>
      </c>
    </row>
    <row r="3231" customFormat="false" ht="15" hidden="false" customHeight="false" outlineLevel="0" collapsed="false">
      <c r="A3231" s="38" t="n">
        <v>40406</v>
      </c>
      <c r="B3231" s="39" t="n">
        <v>9.65</v>
      </c>
      <c r="C3231" s="39" t="n">
        <v>9.649999619</v>
      </c>
      <c r="D3231" s="39" t="n">
        <f aca="false">B3231-C3231</f>
        <v>3.80999999549658E-007</v>
      </c>
      <c r="E3231" s="40" t="n">
        <f aca="false">IFERROR(ABS(D3231)/C3231*100,0)</f>
        <v>3.94818667971243E-006</v>
      </c>
      <c r="F3231" s="39" t="n">
        <v>9.86</v>
      </c>
      <c r="G3231" s="39" t="n">
        <v>9.859999657</v>
      </c>
      <c r="H3231" s="39" t="n">
        <f aca="false">F3231-G3231</f>
        <v>3.42999999958238E-007</v>
      </c>
      <c r="I3231" s="40" t="n">
        <f aca="false">IFERROR(ABS(H3231)/G3231*100,0)</f>
        <v>3.47870194614793E-006</v>
      </c>
      <c r="J3231" s="39" t="n">
        <v>9.63</v>
      </c>
      <c r="K3231" s="39" t="n">
        <v>9.630000114</v>
      </c>
      <c r="L3231" s="39" t="n">
        <f aca="false">J3231-K3231</f>
        <v>-1.13999998774261E-007</v>
      </c>
      <c r="M3231" s="40" t="n">
        <f aca="false">IFERROR(ABS(L3231)/K3231*100,0)</f>
        <v>1.18380059631079E-006</v>
      </c>
      <c r="N3231" s="39" t="n">
        <v>9.77</v>
      </c>
      <c r="O3231" s="39" t="n">
        <v>9.770000458</v>
      </c>
      <c r="P3231" s="39" t="n">
        <f aca="false">N3231-O3231</f>
        <v>-4.58000000591596E-007</v>
      </c>
      <c r="Q3231" s="40" t="n">
        <f aca="false">IFERROR(ABS(P3231)/O3231*100,0)</f>
        <v>4.68781964300289E-006</v>
      </c>
      <c r="R3231" s="41" t="n">
        <v>7452580</v>
      </c>
      <c r="S3231" s="41" t="n">
        <v>7452100</v>
      </c>
      <c r="T3231" s="41" t="n">
        <f aca="false">R3231-S3231</f>
        <v>480</v>
      </c>
      <c r="U3231" s="40" t="n">
        <f aca="false">IFERROR(ABS(T3231)/S3231*100,0)</f>
        <v>0.00644113739751211</v>
      </c>
    </row>
    <row r="3232" customFormat="false" ht="15" hidden="false" customHeight="false" outlineLevel="0" collapsed="false">
      <c r="A3232" s="38" t="n">
        <v>40407</v>
      </c>
      <c r="B3232" s="39" t="n">
        <v>9.84</v>
      </c>
      <c r="C3232" s="39" t="n">
        <v>9.840000153</v>
      </c>
      <c r="D3232" s="39" t="n">
        <f aca="false">B3232-C3232</f>
        <v>-1.53000000224779E-007</v>
      </c>
      <c r="E3232" s="40" t="n">
        <f aca="false">IFERROR(ABS(D3232)/C3232*100,0)</f>
        <v>1.55487802688837E-006</v>
      </c>
      <c r="F3232" s="39" t="n">
        <v>9.93</v>
      </c>
      <c r="G3232" s="39" t="n">
        <v>9.930000305</v>
      </c>
      <c r="H3232" s="39" t="n">
        <f aca="false">F3232-G3232</f>
        <v>-3.05000000366817E-007</v>
      </c>
      <c r="I3232" s="40" t="n">
        <f aca="false">IFERROR(ABS(H3232)/G3232*100,0)</f>
        <v>3.07150041287755E-006</v>
      </c>
      <c r="J3232" s="39" t="n">
        <v>9.73</v>
      </c>
      <c r="K3232" s="39" t="n">
        <v>9.729999542</v>
      </c>
      <c r="L3232" s="39" t="n">
        <f aca="false">J3232-K3232</f>
        <v>4.58000000591596E-007</v>
      </c>
      <c r="M3232" s="40" t="n">
        <f aca="false">IFERROR(ABS(L3232)/K3232*100,0)</f>
        <v>4.70709169732864E-006</v>
      </c>
      <c r="N3232" s="39" t="n">
        <v>9.88</v>
      </c>
      <c r="O3232" s="39" t="n">
        <v>9.880000114</v>
      </c>
      <c r="P3232" s="39" t="n">
        <f aca="false">N3232-O3232</f>
        <v>-1.13999998774261E-007</v>
      </c>
      <c r="Q3232" s="40" t="n">
        <f aca="false">IFERROR(ABS(P3232)/O3232*100,0)</f>
        <v>1.15384612812628E-006</v>
      </c>
      <c r="R3232" s="41" t="n">
        <v>12329115</v>
      </c>
      <c r="S3232" s="41" t="n">
        <v>12328800</v>
      </c>
      <c r="T3232" s="41" t="n">
        <f aca="false">R3232-S3232</f>
        <v>315</v>
      </c>
      <c r="U3232" s="40" t="n">
        <f aca="false">IFERROR(ABS(T3232)/S3232*100,0)</f>
        <v>0.00255499318668484</v>
      </c>
    </row>
    <row r="3233" customFormat="false" ht="15" hidden="false" customHeight="false" outlineLevel="0" collapsed="false">
      <c r="A3233" s="38" t="n">
        <v>40408</v>
      </c>
      <c r="B3233" s="39" t="n">
        <v>9.88</v>
      </c>
      <c r="C3233" s="39" t="n">
        <v>9.880000114</v>
      </c>
      <c r="D3233" s="39" t="n">
        <f aca="false">B3233-C3233</f>
        <v>-1.13999998774261E-007</v>
      </c>
      <c r="E3233" s="40" t="n">
        <f aca="false">IFERROR(ABS(D3233)/C3233*100,0)</f>
        <v>1.15384612812628E-006</v>
      </c>
      <c r="F3233" s="39" t="n">
        <v>9.89</v>
      </c>
      <c r="G3233" s="39" t="n">
        <v>9.890000343</v>
      </c>
      <c r="H3233" s="39" t="n">
        <f aca="false">F3233-G3233</f>
        <v>-3.42999999958238E-007</v>
      </c>
      <c r="I3233" s="40" t="n">
        <f aca="false">IFERROR(ABS(H3233)/G3233*100,0)</f>
        <v>3.4681495254043E-006</v>
      </c>
      <c r="J3233" s="39" t="n">
        <v>9.72</v>
      </c>
      <c r="K3233" s="39" t="n">
        <v>9.720000267</v>
      </c>
      <c r="L3233" s="39" t="n">
        <f aca="false">J3233-K3233</f>
        <v>-2.6699999899904E-007</v>
      </c>
      <c r="M3233" s="40" t="n">
        <f aca="false">IFERROR(ABS(L3233)/K3233*100,0)</f>
        <v>2.74691349449363E-006</v>
      </c>
      <c r="N3233" s="39" t="n">
        <v>9.77</v>
      </c>
      <c r="O3233" s="39" t="n">
        <v>9.770000458</v>
      </c>
      <c r="P3233" s="39" t="n">
        <f aca="false">N3233-O3233</f>
        <v>-4.58000000591596E-007</v>
      </c>
      <c r="Q3233" s="40" t="n">
        <f aca="false">IFERROR(ABS(P3233)/O3233*100,0)</f>
        <v>4.68781964300289E-006</v>
      </c>
      <c r="R3233" s="41" t="n">
        <v>11861241</v>
      </c>
      <c r="S3233" s="41" t="n">
        <v>11861300</v>
      </c>
      <c r="T3233" s="41" t="n">
        <f aca="false">R3233-S3233</f>
        <v>-59</v>
      </c>
      <c r="U3233" s="40" t="n">
        <f aca="false">IFERROR(ABS(T3233)/S3233*100,0)</f>
        <v>0.000497415966209437</v>
      </c>
    </row>
    <row r="3234" customFormat="false" ht="15" hidden="false" customHeight="false" outlineLevel="0" collapsed="false">
      <c r="A3234" s="38" t="n">
        <v>40409</v>
      </c>
      <c r="B3234" s="39" t="n">
        <v>9.77</v>
      </c>
      <c r="C3234" s="39" t="n">
        <v>9.770000458</v>
      </c>
      <c r="D3234" s="39" t="n">
        <f aca="false">B3234-C3234</f>
        <v>-4.58000000591596E-007</v>
      </c>
      <c r="E3234" s="40" t="n">
        <f aca="false">IFERROR(ABS(D3234)/C3234*100,0)</f>
        <v>4.68781964300289E-006</v>
      </c>
      <c r="F3234" s="39" t="n">
        <v>9.83</v>
      </c>
      <c r="G3234" s="39" t="n">
        <v>9.829999924</v>
      </c>
      <c r="H3234" s="39" t="n">
        <f aca="false">F3234-G3234</f>
        <v>7.60000009591977E-008</v>
      </c>
      <c r="I3234" s="40" t="n">
        <f aca="false">IFERROR(ABS(H3234)/G3234*100,0)</f>
        <v>7.73143454189081E-007</v>
      </c>
      <c r="J3234" s="39" t="n">
        <v>9.61</v>
      </c>
      <c r="K3234" s="39" t="n">
        <v>9.609999657</v>
      </c>
      <c r="L3234" s="39" t="n">
        <f aca="false">J3234-K3234</f>
        <v>3.42999999958238E-007</v>
      </c>
      <c r="M3234" s="40" t="n">
        <f aca="false">IFERROR(ABS(L3234)/K3234*100,0)</f>
        <v>3.56919887825796E-006</v>
      </c>
      <c r="N3234" s="39" t="n">
        <v>9.64</v>
      </c>
      <c r="O3234" s="39" t="n">
        <v>9.640000343</v>
      </c>
      <c r="P3234" s="39" t="n">
        <f aca="false">N3234-O3234</f>
        <v>-3.42999999958238E-007</v>
      </c>
      <c r="Q3234" s="40" t="n">
        <f aca="false">IFERROR(ABS(P3234)/O3234*100,0)</f>
        <v>3.55809115927371E-006</v>
      </c>
      <c r="R3234" s="41" t="n">
        <v>19440476</v>
      </c>
      <c r="S3234" s="41" t="n">
        <v>19439300</v>
      </c>
      <c r="T3234" s="41" t="n">
        <f aca="false">R3234-S3234</f>
        <v>1176</v>
      </c>
      <c r="U3234" s="40" t="n">
        <f aca="false">IFERROR(ABS(T3234)/S3234*100,0)</f>
        <v>0.00604960055146019</v>
      </c>
    </row>
    <row r="3235" customFormat="false" ht="15" hidden="false" customHeight="false" outlineLevel="0" collapsed="false">
      <c r="A3235" s="38" t="n">
        <v>40410</v>
      </c>
      <c r="B3235" s="39" t="n">
        <v>9.68</v>
      </c>
      <c r="C3235" s="39" t="n">
        <v>9.680000305</v>
      </c>
      <c r="D3235" s="39" t="n">
        <f aca="false">B3235-C3235</f>
        <v>-3.05000000366817E-007</v>
      </c>
      <c r="E3235" s="40" t="n">
        <f aca="false">IFERROR(ABS(D3235)/C3235*100,0)</f>
        <v>3.15082635079336E-006</v>
      </c>
      <c r="F3235" s="39" t="n">
        <v>9.77</v>
      </c>
      <c r="G3235" s="39" t="n">
        <v>9.770000458</v>
      </c>
      <c r="H3235" s="39" t="n">
        <f aca="false">F3235-G3235</f>
        <v>-4.58000000591596E-007</v>
      </c>
      <c r="I3235" s="40" t="n">
        <f aca="false">IFERROR(ABS(H3235)/G3235*100,0)</f>
        <v>4.68781964300289E-006</v>
      </c>
      <c r="J3235" s="39" t="n">
        <v>9.65</v>
      </c>
      <c r="K3235" s="39" t="n">
        <v>9.649999619</v>
      </c>
      <c r="L3235" s="39" t="n">
        <f aca="false">J3235-K3235</f>
        <v>3.80999999549658E-007</v>
      </c>
      <c r="M3235" s="40" t="n">
        <f aca="false">IFERROR(ABS(L3235)/K3235*100,0)</f>
        <v>3.94818667971243E-006</v>
      </c>
      <c r="N3235" s="39" t="n">
        <v>9.68</v>
      </c>
      <c r="O3235" s="39" t="n">
        <v>9.680000305</v>
      </c>
      <c r="P3235" s="39" t="n">
        <f aca="false">N3235-O3235</f>
        <v>-3.05000000366817E-007</v>
      </c>
      <c r="Q3235" s="40" t="n">
        <f aca="false">IFERROR(ABS(P3235)/O3235*100,0)</f>
        <v>3.15082635079336E-006</v>
      </c>
      <c r="R3235" s="41" t="n">
        <v>9000426</v>
      </c>
      <c r="S3235" s="41" t="n">
        <v>9000500</v>
      </c>
      <c r="T3235" s="41" t="n">
        <f aca="false">R3235-S3235</f>
        <v>-74</v>
      </c>
      <c r="U3235" s="40" t="n">
        <f aca="false">IFERROR(ABS(T3235)/S3235*100,0)</f>
        <v>0.000822176545747458</v>
      </c>
    </row>
    <row r="3236" customFormat="false" ht="15" hidden="false" customHeight="false" outlineLevel="0" collapsed="false">
      <c r="A3236" s="38" t="n">
        <v>40413</v>
      </c>
      <c r="B3236" s="39" t="n">
        <v>9.69</v>
      </c>
      <c r="C3236" s="39" t="n">
        <v>9.68999958</v>
      </c>
      <c r="D3236" s="39" t="n">
        <f aca="false">B3236-C3236</f>
        <v>4.19999999223819E-007</v>
      </c>
      <c r="E3236" s="40" t="n">
        <f aca="false">IFERROR(ABS(D3236)/C3236*100,0)</f>
        <v>4.33436550493451E-006</v>
      </c>
      <c r="F3236" s="39" t="n">
        <v>9.8</v>
      </c>
      <c r="G3236" s="39" t="n">
        <v>9.800000191</v>
      </c>
      <c r="H3236" s="39" t="n">
        <f aca="false">F3236-G3236</f>
        <v>-1.90999999816199E-007</v>
      </c>
      <c r="I3236" s="40" t="n">
        <f aca="false">IFERROR(ABS(H3236)/G3236*100,0)</f>
        <v>1.948979551976E-006</v>
      </c>
      <c r="J3236" s="39" t="n">
        <v>9.68</v>
      </c>
      <c r="K3236" s="39" t="n">
        <v>9.680000305</v>
      </c>
      <c r="L3236" s="39" t="n">
        <f aca="false">J3236-K3236</f>
        <v>-3.05000000366817E-007</v>
      </c>
      <c r="M3236" s="40" t="n">
        <f aca="false">IFERROR(ABS(L3236)/K3236*100,0)</f>
        <v>3.15082635079336E-006</v>
      </c>
      <c r="N3236" s="39" t="n">
        <v>9.69</v>
      </c>
      <c r="O3236" s="39" t="n">
        <v>9.68999958</v>
      </c>
      <c r="P3236" s="39" t="n">
        <f aca="false">N3236-O3236</f>
        <v>4.19999999223819E-007</v>
      </c>
      <c r="Q3236" s="40" t="n">
        <f aca="false">IFERROR(ABS(P3236)/O3236*100,0)</f>
        <v>4.33436550493451E-006</v>
      </c>
      <c r="R3236" s="41" t="n">
        <v>9888048</v>
      </c>
      <c r="S3236" s="41" t="n">
        <v>9888100</v>
      </c>
      <c r="T3236" s="41" t="n">
        <f aca="false">R3236-S3236</f>
        <v>-52</v>
      </c>
      <c r="U3236" s="40" t="n">
        <f aca="false">IFERROR(ABS(T3236)/S3236*100,0)</f>
        <v>0.000525884649224826</v>
      </c>
    </row>
    <row r="3237" customFormat="false" ht="15" hidden="false" customHeight="false" outlineLevel="0" collapsed="false">
      <c r="A3237" s="38" t="n">
        <v>40414</v>
      </c>
      <c r="B3237" s="39" t="n">
        <v>9.61</v>
      </c>
      <c r="C3237" s="39" t="n">
        <v>9.609999657</v>
      </c>
      <c r="D3237" s="39" t="n">
        <f aca="false">B3237-C3237</f>
        <v>3.42999999958238E-007</v>
      </c>
      <c r="E3237" s="40" t="n">
        <f aca="false">IFERROR(ABS(D3237)/C3237*100,0)</f>
        <v>3.56919887825796E-006</v>
      </c>
      <c r="F3237" s="39" t="n">
        <v>9.67</v>
      </c>
      <c r="G3237" s="39" t="n">
        <v>9.670000076</v>
      </c>
      <c r="H3237" s="39" t="n">
        <f aca="false">F3237-G3237</f>
        <v>-7.60000009591977E-008</v>
      </c>
      <c r="I3237" s="40" t="n">
        <f aca="false">IFERROR(ABS(H3237)/G3237*100,0)</f>
        <v>7.85935887920232E-007</v>
      </c>
      <c r="J3237" s="39" t="n">
        <v>9.46</v>
      </c>
      <c r="K3237" s="39" t="n">
        <v>9.460000038</v>
      </c>
      <c r="L3237" s="39" t="n">
        <f aca="false">J3237-K3237</f>
        <v>-3.79999995914204E-008</v>
      </c>
      <c r="M3237" s="40" t="n">
        <f aca="false">IFERROR(ABS(L3237)/K3237*100,0)</f>
        <v>4.01691325991308E-007</v>
      </c>
      <c r="N3237" s="39" t="n">
        <v>9.54</v>
      </c>
      <c r="O3237" s="39" t="n">
        <v>9.539999962</v>
      </c>
      <c r="P3237" s="39" t="n">
        <f aca="false">N3237-O3237</f>
        <v>3.79999995914204E-008</v>
      </c>
      <c r="Q3237" s="40" t="n">
        <f aca="false">IFERROR(ABS(P3237)/O3237*100,0)</f>
        <v>3.98322848456846E-007</v>
      </c>
      <c r="R3237" s="41" t="n">
        <v>17847318</v>
      </c>
      <c r="S3237" s="41" t="n">
        <v>17847400</v>
      </c>
      <c r="T3237" s="41" t="n">
        <f aca="false">R3237-S3237</f>
        <v>-82</v>
      </c>
      <c r="U3237" s="40" t="n">
        <f aca="false">IFERROR(ABS(T3237)/S3237*100,0)</f>
        <v>0.000459450676288983</v>
      </c>
    </row>
    <row r="3238" customFormat="false" ht="15" hidden="false" customHeight="false" outlineLevel="0" collapsed="false">
      <c r="A3238" s="38" t="n">
        <v>40415</v>
      </c>
      <c r="B3238" s="39" t="n">
        <v>9.47</v>
      </c>
      <c r="C3238" s="39" t="n">
        <v>9.470000267</v>
      </c>
      <c r="D3238" s="39" t="n">
        <f aca="false">B3238-C3238</f>
        <v>-2.6699999899904E-007</v>
      </c>
      <c r="E3238" s="40" t="n">
        <f aca="false">IFERROR(ABS(D3238)/C3238*100,0)</f>
        <v>2.81942968818546E-006</v>
      </c>
      <c r="F3238" s="39" t="n">
        <v>9.54</v>
      </c>
      <c r="G3238" s="39" t="n">
        <v>9.539999962</v>
      </c>
      <c r="H3238" s="39" t="n">
        <f aca="false">F3238-G3238</f>
        <v>3.79999995914204E-008</v>
      </c>
      <c r="I3238" s="40" t="n">
        <f aca="false">IFERROR(ABS(H3238)/G3238*100,0)</f>
        <v>3.98322848456846E-007</v>
      </c>
      <c r="J3238" s="39" t="n">
        <v>9.32</v>
      </c>
      <c r="K3238" s="39" t="n">
        <v>9.319999695</v>
      </c>
      <c r="L3238" s="39" t="n">
        <f aca="false">J3238-K3238</f>
        <v>3.05000000366817E-007</v>
      </c>
      <c r="M3238" s="40" t="n">
        <f aca="false">IFERROR(ABS(L3238)/K3238*100,0)</f>
        <v>3.27253229987168E-006</v>
      </c>
      <c r="N3238" s="39" t="n">
        <v>9.47</v>
      </c>
      <c r="O3238" s="39" t="n">
        <v>9.470000267</v>
      </c>
      <c r="P3238" s="39" t="n">
        <f aca="false">N3238-O3238</f>
        <v>-2.6699999899904E-007</v>
      </c>
      <c r="Q3238" s="40" t="n">
        <f aca="false">IFERROR(ABS(P3238)/O3238*100,0)</f>
        <v>2.81942968818546E-006</v>
      </c>
      <c r="R3238" s="41" t="n">
        <v>12023450</v>
      </c>
      <c r="S3238" s="41" t="n">
        <v>12023400</v>
      </c>
      <c r="T3238" s="41" t="n">
        <f aca="false">R3238-S3238</f>
        <v>50</v>
      </c>
      <c r="U3238" s="40" t="n">
        <f aca="false">IFERROR(ABS(T3238)/S3238*100,0)</f>
        <v>0.000415855747958148</v>
      </c>
    </row>
    <row r="3239" customFormat="false" ht="15" hidden="false" customHeight="false" outlineLevel="0" collapsed="false">
      <c r="A3239" s="38" t="n">
        <v>40416</v>
      </c>
      <c r="B3239" s="39" t="n">
        <v>9.46</v>
      </c>
      <c r="C3239" s="39" t="n">
        <v>9.460000038</v>
      </c>
      <c r="D3239" s="39" t="n">
        <f aca="false">B3239-C3239</f>
        <v>-3.79999995914204E-008</v>
      </c>
      <c r="E3239" s="40" t="n">
        <f aca="false">IFERROR(ABS(D3239)/C3239*100,0)</f>
        <v>4.01691325991308E-007</v>
      </c>
      <c r="F3239" s="39" t="n">
        <v>9.5</v>
      </c>
      <c r="G3239" s="39" t="n">
        <v>9.5</v>
      </c>
      <c r="H3239" s="39" t="n">
        <f aca="false">F3239-G3239</f>
        <v>0</v>
      </c>
      <c r="I3239" s="40" t="n">
        <f aca="false">IFERROR(ABS(H3239)/G3239*100,0)</f>
        <v>0</v>
      </c>
      <c r="J3239" s="39" t="n">
        <v>9.4</v>
      </c>
      <c r="K3239" s="39" t="n">
        <v>9.399999619</v>
      </c>
      <c r="L3239" s="39" t="n">
        <f aca="false">J3239-K3239</f>
        <v>3.80999999549658E-007</v>
      </c>
      <c r="M3239" s="40" t="n">
        <f aca="false">IFERROR(ABS(L3239)/K3239*100,0)</f>
        <v>4.05319164885445E-006</v>
      </c>
      <c r="N3239" s="39" t="n">
        <v>9.43</v>
      </c>
      <c r="O3239" s="39" t="n">
        <v>9.430000305</v>
      </c>
      <c r="P3239" s="39" t="n">
        <f aca="false">N3239-O3239</f>
        <v>-3.05000000366817E-007</v>
      </c>
      <c r="Q3239" s="40" t="n">
        <f aca="false">IFERROR(ABS(P3239)/O3239*100,0)</f>
        <v>3.23435832981998E-006</v>
      </c>
      <c r="R3239" s="41" t="n">
        <v>12120343</v>
      </c>
      <c r="S3239" s="41" t="n">
        <v>12119600</v>
      </c>
      <c r="T3239" s="41" t="n">
        <f aca="false">R3239-S3239</f>
        <v>743</v>
      </c>
      <c r="U3239" s="40" t="n">
        <f aca="false">IFERROR(ABS(T3239)/S3239*100,0)</f>
        <v>0.00613056536519357</v>
      </c>
    </row>
    <row r="3240" customFormat="false" ht="15" hidden="false" customHeight="false" outlineLevel="0" collapsed="false">
      <c r="A3240" s="38" t="n">
        <v>40417</v>
      </c>
      <c r="B3240" s="39" t="n">
        <v>9.53</v>
      </c>
      <c r="C3240" s="39" t="n">
        <v>9.529999733</v>
      </c>
      <c r="D3240" s="39" t="n">
        <f aca="false">B3240-C3240</f>
        <v>2.6699999899904E-007</v>
      </c>
      <c r="E3240" s="40" t="n">
        <f aca="false">IFERROR(ABS(D3240)/C3240*100,0)</f>
        <v>2.80167897670014E-006</v>
      </c>
      <c r="F3240" s="39" t="n">
        <v>9.67</v>
      </c>
      <c r="G3240" s="39" t="n">
        <v>9.670000076</v>
      </c>
      <c r="H3240" s="39" t="n">
        <f aca="false">F3240-G3240</f>
        <v>-7.60000009591977E-008</v>
      </c>
      <c r="I3240" s="40" t="n">
        <f aca="false">IFERROR(ABS(H3240)/G3240*100,0)</f>
        <v>7.85935887920232E-007</v>
      </c>
      <c r="J3240" s="39" t="n">
        <v>9.39</v>
      </c>
      <c r="K3240" s="39" t="n">
        <v>9.390000343</v>
      </c>
      <c r="L3240" s="39" t="n">
        <f aca="false">J3240-K3240</f>
        <v>-3.42999999958238E-007</v>
      </c>
      <c r="M3240" s="40" t="n">
        <f aca="false">IFERROR(ABS(L3240)/K3240*100,0)</f>
        <v>3.65282201734886E-006</v>
      </c>
      <c r="N3240" s="39" t="n">
        <v>9.65</v>
      </c>
      <c r="O3240" s="39" t="n">
        <v>9.649999619</v>
      </c>
      <c r="P3240" s="39" t="n">
        <f aca="false">N3240-O3240</f>
        <v>3.80999999549658E-007</v>
      </c>
      <c r="Q3240" s="40" t="n">
        <f aca="false">IFERROR(ABS(P3240)/O3240*100,0)</f>
        <v>3.94818667971243E-006</v>
      </c>
      <c r="R3240" s="41" t="n">
        <v>9931641</v>
      </c>
      <c r="S3240" s="41" t="n">
        <v>9931700</v>
      </c>
      <c r="T3240" s="41" t="n">
        <f aca="false">R3240-S3240</f>
        <v>-59</v>
      </c>
      <c r="U3240" s="40" t="n">
        <f aca="false">IFERROR(ABS(T3240)/S3240*100,0)</f>
        <v>0.000594057412124813</v>
      </c>
    </row>
    <row r="3241" customFormat="false" ht="15" hidden="false" customHeight="false" outlineLevel="0" collapsed="false">
      <c r="A3241" s="38" t="n">
        <v>40420</v>
      </c>
      <c r="B3241" s="39" t="n">
        <v>9.61</v>
      </c>
      <c r="C3241" s="39" t="n">
        <v>9.609999657</v>
      </c>
      <c r="D3241" s="39" t="n">
        <f aca="false">B3241-C3241</f>
        <v>3.42999999958238E-007</v>
      </c>
      <c r="E3241" s="40" t="n">
        <f aca="false">IFERROR(ABS(D3241)/C3241*100,0)</f>
        <v>3.56919887825796E-006</v>
      </c>
      <c r="F3241" s="39" t="n">
        <v>9.69</v>
      </c>
      <c r="G3241" s="39" t="n">
        <v>9.68999958</v>
      </c>
      <c r="H3241" s="39" t="n">
        <f aca="false">F3241-G3241</f>
        <v>4.19999999223819E-007</v>
      </c>
      <c r="I3241" s="40" t="n">
        <f aca="false">IFERROR(ABS(H3241)/G3241*100,0)</f>
        <v>4.33436550493451E-006</v>
      </c>
      <c r="J3241" s="39" t="n">
        <v>9.39</v>
      </c>
      <c r="K3241" s="39" t="n">
        <v>9.390000343</v>
      </c>
      <c r="L3241" s="39" t="n">
        <f aca="false">J3241-K3241</f>
        <v>-3.42999999958238E-007</v>
      </c>
      <c r="M3241" s="40" t="n">
        <f aca="false">IFERROR(ABS(L3241)/K3241*100,0)</f>
        <v>3.65282201734886E-006</v>
      </c>
      <c r="N3241" s="39" t="n">
        <v>9.42</v>
      </c>
      <c r="O3241" s="39" t="n">
        <v>9.420000076</v>
      </c>
      <c r="P3241" s="39" t="n">
        <f aca="false">N3241-O3241</f>
        <v>-7.60000009591977E-008</v>
      </c>
      <c r="Q3241" s="40" t="n">
        <f aca="false">IFERROR(ABS(P3241)/O3241*100,0)</f>
        <v>8.06794058875098E-007</v>
      </c>
      <c r="R3241" s="41" t="n">
        <v>12539778</v>
      </c>
      <c r="S3241" s="41" t="n">
        <v>12539800</v>
      </c>
      <c r="T3241" s="41" t="n">
        <f aca="false">R3241-S3241</f>
        <v>-22</v>
      </c>
      <c r="U3241" s="40" t="n">
        <f aca="false">IFERROR(ABS(T3241)/S3241*100,0)</f>
        <v>0.000175441394599595</v>
      </c>
    </row>
    <row r="3242" customFormat="false" ht="15" hidden="false" customHeight="false" outlineLevel="0" collapsed="false">
      <c r="A3242" s="38" t="n">
        <v>40421</v>
      </c>
      <c r="B3242" s="39" t="n">
        <v>9.4</v>
      </c>
      <c r="C3242" s="39" t="n">
        <v>9.399999619</v>
      </c>
      <c r="D3242" s="39" t="n">
        <f aca="false">B3242-C3242</f>
        <v>3.80999999549658E-007</v>
      </c>
      <c r="E3242" s="40" t="n">
        <f aca="false">IFERROR(ABS(D3242)/C3242*100,0)</f>
        <v>4.05319164885445E-006</v>
      </c>
      <c r="F3242" s="39" t="n">
        <v>9.47</v>
      </c>
      <c r="G3242" s="39" t="n">
        <v>9.470000267</v>
      </c>
      <c r="H3242" s="39" t="n">
        <f aca="false">F3242-G3242</f>
        <v>-2.6699999899904E-007</v>
      </c>
      <c r="I3242" s="40" t="n">
        <f aca="false">IFERROR(ABS(H3242)/G3242*100,0)</f>
        <v>2.81942968818546E-006</v>
      </c>
      <c r="J3242" s="39" t="n">
        <v>9.32</v>
      </c>
      <c r="K3242" s="39" t="n">
        <v>9.319999695</v>
      </c>
      <c r="L3242" s="39" t="n">
        <f aca="false">J3242-K3242</f>
        <v>3.05000000366817E-007</v>
      </c>
      <c r="M3242" s="40" t="n">
        <f aca="false">IFERROR(ABS(L3242)/K3242*100,0)</f>
        <v>3.27253229987168E-006</v>
      </c>
      <c r="N3242" s="39" t="n">
        <v>9.4</v>
      </c>
      <c r="O3242" s="39" t="n">
        <v>9.399999619</v>
      </c>
      <c r="P3242" s="39" t="n">
        <f aca="false">N3242-O3242</f>
        <v>3.80999999549658E-007</v>
      </c>
      <c r="Q3242" s="40" t="n">
        <f aca="false">IFERROR(ABS(P3242)/O3242*100,0)</f>
        <v>4.05319164885445E-006</v>
      </c>
      <c r="R3242" s="41" t="n">
        <v>16359318</v>
      </c>
      <c r="S3242" s="41" t="n">
        <v>16359400</v>
      </c>
      <c r="T3242" s="41" t="n">
        <f aca="false">R3242-S3242</f>
        <v>-82</v>
      </c>
      <c r="U3242" s="40" t="n">
        <f aca="false">IFERROR(ABS(T3242)/S3242*100,0)</f>
        <v>0.000501240876804773</v>
      </c>
    </row>
    <row r="3243" customFormat="false" ht="15" hidden="false" customHeight="false" outlineLevel="0" collapsed="false">
      <c r="A3243" s="38" t="n">
        <v>40422</v>
      </c>
      <c r="B3243" s="39" t="n">
        <v>9.47</v>
      </c>
      <c r="C3243" s="39" t="n">
        <v>9.470000267</v>
      </c>
      <c r="D3243" s="39" t="n">
        <f aca="false">B3243-C3243</f>
        <v>-2.6699999899904E-007</v>
      </c>
      <c r="E3243" s="40" t="n">
        <f aca="false">IFERROR(ABS(D3243)/C3243*100,0)</f>
        <v>2.81942968818546E-006</v>
      </c>
      <c r="F3243" s="39" t="n">
        <v>9.64</v>
      </c>
      <c r="G3243" s="39" t="n">
        <v>9.640000343</v>
      </c>
      <c r="H3243" s="39" t="n">
        <f aca="false">F3243-G3243</f>
        <v>-3.42999999958238E-007</v>
      </c>
      <c r="I3243" s="40" t="n">
        <f aca="false">IFERROR(ABS(H3243)/G3243*100,0)</f>
        <v>3.55809115927371E-006</v>
      </c>
      <c r="J3243" s="39" t="n">
        <v>9.42</v>
      </c>
      <c r="K3243" s="39" t="n">
        <v>9.420000076</v>
      </c>
      <c r="L3243" s="39" t="n">
        <f aca="false">J3243-K3243</f>
        <v>-7.60000009591977E-008</v>
      </c>
      <c r="M3243" s="40" t="n">
        <f aca="false">IFERROR(ABS(L3243)/K3243*100,0)</f>
        <v>8.06794058875098E-007</v>
      </c>
      <c r="N3243" s="39" t="n">
        <v>9.58</v>
      </c>
      <c r="O3243" s="39" t="n">
        <v>9.579999924</v>
      </c>
      <c r="P3243" s="39" t="n">
        <f aca="false">N3243-O3243</f>
        <v>7.60000009591977E-008</v>
      </c>
      <c r="Q3243" s="40" t="n">
        <f aca="false">IFERROR(ABS(P3243)/O3243*100,0)</f>
        <v>7.93319431754911E-007</v>
      </c>
      <c r="R3243" s="41" t="n">
        <v>14118901</v>
      </c>
      <c r="S3243" s="41" t="n">
        <v>14118900</v>
      </c>
      <c r="T3243" s="41" t="n">
        <f aca="false">R3243-S3243</f>
        <v>1</v>
      </c>
      <c r="U3243" s="40" t="n">
        <f aca="false">IFERROR(ABS(T3243)/S3243*100,0)</f>
        <v>7.08270474328737E-006</v>
      </c>
    </row>
    <row r="3244" customFormat="false" ht="15" hidden="false" customHeight="false" outlineLevel="0" collapsed="false">
      <c r="A3244" s="38" t="n">
        <v>40423</v>
      </c>
      <c r="B3244" s="39" t="n">
        <v>9.57</v>
      </c>
      <c r="C3244" s="39" t="n">
        <v>9.569999695</v>
      </c>
      <c r="D3244" s="39" t="n">
        <f aca="false">B3244-C3244</f>
        <v>3.05000000366817E-007</v>
      </c>
      <c r="E3244" s="40" t="n">
        <f aca="false">IFERROR(ABS(D3244)/C3244*100,0)</f>
        <v>3.18704294762067E-006</v>
      </c>
      <c r="F3244" s="39" t="n">
        <v>9.62</v>
      </c>
      <c r="G3244" s="39" t="n">
        <v>9.619999886</v>
      </c>
      <c r="H3244" s="39" t="n">
        <f aca="false">F3244-G3244</f>
        <v>1.13999998774261E-007</v>
      </c>
      <c r="I3244" s="40" t="n">
        <f aca="false">IFERROR(ABS(H3244)/G3244*100,0)</f>
        <v>1.18503118633261E-006</v>
      </c>
      <c r="J3244" s="39" t="n">
        <v>9.44</v>
      </c>
      <c r="K3244" s="39" t="n">
        <v>9.43999958</v>
      </c>
      <c r="L3244" s="39" t="n">
        <f aca="false">J3244-K3244</f>
        <v>4.19999999223819E-007</v>
      </c>
      <c r="M3244" s="40" t="n">
        <f aca="false">IFERROR(ABS(L3244)/K3244*100,0)</f>
        <v>4.44915273210022E-006</v>
      </c>
      <c r="N3244" s="39" t="n">
        <v>9.47</v>
      </c>
      <c r="O3244" s="39" t="n">
        <v>9.470000267</v>
      </c>
      <c r="P3244" s="39" t="n">
        <f aca="false">N3244-O3244</f>
        <v>-2.6699999899904E-007</v>
      </c>
      <c r="Q3244" s="40" t="n">
        <f aca="false">IFERROR(ABS(P3244)/O3244*100,0)</f>
        <v>2.81942968818546E-006</v>
      </c>
      <c r="R3244" s="41" t="n">
        <v>20201736</v>
      </c>
      <c r="S3244" s="41" t="n">
        <v>20201800</v>
      </c>
      <c r="T3244" s="41" t="n">
        <f aca="false">R3244-S3244</f>
        <v>-64</v>
      </c>
      <c r="U3244" s="40" t="n">
        <f aca="false">IFERROR(ABS(T3244)/S3244*100,0)</f>
        <v>0.000316803453157639</v>
      </c>
    </row>
    <row r="3245" customFormat="false" ht="15" hidden="false" customHeight="false" outlineLevel="0" collapsed="false">
      <c r="A3245" s="38" t="n">
        <v>40424</v>
      </c>
      <c r="B3245" s="39" t="n">
        <v>9.59</v>
      </c>
      <c r="C3245" s="39" t="n">
        <v>9.590000153</v>
      </c>
      <c r="D3245" s="39" t="n">
        <f aca="false">B3245-C3245</f>
        <v>-1.53000000224779E-007</v>
      </c>
      <c r="E3245" s="40" t="n">
        <f aca="false">IFERROR(ABS(D3245)/C3245*100,0)</f>
        <v>1.59541186427319E-006</v>
      </c>
      <c r="F3245" s="39" t="n">
        <v>9.77</v>
      </c>
      <c r="G3245" s="39" t="n">
        <v>9.770000458</v>
      </c>
      <c r="H3245" s="39" t="n">
        <f aca="false">F3245-G3245</f>
        <v>-4.58000000591596E-007</v>
      </c>
      <c r="I3245" s="40" t="n">
        <f aca="false">IFERROR(ABS(H3245)/G3245*100,0)</f>
        <v>4.68781964300289E-006</v>
      </c>
      <c r="J3245" s="39" t="n">
        <v>9.59</v>
      </c>
      <c r="K3245" s="39" t="n">
        <v>9.590000153</v>
      </c>
      <c r="L3245" s="39" t="n">
        <f aca="false">J3245-K3245</f>
        <v>-1.53000000224779E-007</v>
      </c>
      <c r="M3245" s="40" t="n">
        <f aca="false">IFERROR(ABS(L3245)/K3245*100,0)</f>
        <v>1.59541186427319E-006</v>
      </c>
      <c r="N3245" s="39" t="n">
        <v>9.77</v>
      </c>
      <c r="O3245" s="39" t="n">
        <v>9.770000458</v>
      </c>
      <c r="P3245" s="39" t="n">
        <f aca="false">N3245-O3245</f>
        <v>-4.58000000591596E-007</v>
      </c>
      <c r="Q3245" s="40" t="n">
        <f aca="false">IFERROR(ABS(P3245)/O3245*100,0)</f>
        <v>4.68781964300289E-006</v>
      </c>
      <c r="R3245" s="41" t="n">
        <v>11390114</v>
      </c>
      <c r="S3245" s="41" t="n">
        <v>11390200</v>
      </c>
      <c r="T3245" s="41" t="n">
        <f aca="false">R3245-S3245</f>
        <v>-86</v>
      </c>
      <c r="U3245" s="40" t="n">
        <f aca="false">IFERROR(ABS(T3245)/S3245*100,0)</f>
        <v>0.000755035030113606</v>
      </c>
    </row>
    <row r="3246" customFormat="false" ht="15" hidden="false" customHeight="false" outlineLevel="0" collapsed="false">
      <c r="A3246" s="38" t="n">
        <v>40428</v>
      </c>
      <c r="B3246" s="39" t="n">
        <v>9.73</v>
      </c>
      <c r="C3246" s="39" t="n">
        <v>9.729999542</v>
      </c>
      <c r="D3246" s="39" t="n">
        <f aca="false">B3246-C3246</f>
        <v>4.58000000591596E-007</v>
      </c>
      <c r="E3246" s="40" t="n">
        <f aca="false">IFERROR(ABS(D3246)/C3246*100,0)</f>
        <v>4.70709169732864E-006</v>
      </c>
      <c r="F3246" s="39" t="n">
        <v>9.73</v>
      </c>
      <c r="G3246" s="39" t="n">
        <v>9.729999542</v>
      </c>
      <c r="H3246" s="39" t="n">
        <f aca="false">F3246-G3246</f>
        <v>4.58000000591596E-007</v>
      </c>
      <c r="I3246" s="40" t="n">
        <f aca="false">IFERROR(ABS(H3246)/G3246*100,0)</f>
        <v>4.70709169732864E-006</v>
      </c>
      <c r="J3246" s="39" t="n">
        <v>9.48</v>
      </c>
      <c r="K3246" s="39" t="n">
        <v>9.479999542</v>
      </c>
      <c r="L3246" s="39" t="n">
        <f aca="false">J3246-K3246</f>
        <v>4.58000000591596E-007</v>
      </c>
      <c r="M3246" s="40" t="n">
        <f aca="false">IFERROR(ABS(L3246)/K3246*100,0)</f>
        <v>4.83122386833968E-006</v>
      </c>
      <c r="N3246" s="39" t="n">
        <v>9.5</v>
      </c>
      <c r="O3246" s="39" t="n">
        <v>9.5</v>
      </c>
      <c r="P3246" s="39" t="n">
        <f aca="false">N3246-O3246</f>
        <v>0</v>
      </c>
      <c r="Q3246" s="40" t="n">
        <f aca="false">IFERROR(ABS(P3246)/O3246*100,0)</f>
        <v>0</v>
      </c>
      <c r="R3246" s="41" t="n">
        <v>18466970</v>
      </c>
      <c r="S3246" s="41" t="n">
        <v>18467000</v>
      </c>
      <c r="T3246" s="41" t="n">
        <f aca="false">R3246-S3246</f>
        <v>-30</v>
      </c>
      <c r="U3246" s="40" t="n">
        <f aca="false">IFERROR(ABS(T3246)/S3246*100,0)</f>
        <v>0.000162451941300699</v>
      </c>
    </row>
    <row r="3247" customFormat="false" ht="15" hidden="false" customHeight="false" outlineLevel="0" collapsed="false">
      <c r="A3247" s="38" t="n">
        <v>40429</v>
      </c>
      <c r="B3247" s="39" t="n">
        <v>9.54</v>
      </c>
      <c r="C3247" s="39" t="n">
        <v>9.539999962</v>
      </c>
      <c r="D3247" s="39" t="n">
        <f aca="false">B3247-C3247</f>
        <v>3.79999995914204E-008</v>
      </c>
      <c r="E3247" s="40" t="n">
        <f aca="false">IFERROR(ABS(D3247)/C3247*100,0)</f>
        <v>3.98322848456846E-007</v>
      </c>
      <c r="F3247" s="39" t="n">
        <v>9.54</v>
      </c>
      <c r="G3247" s="39" t="n">
        <v>9.539999962</v>
      </c>
      <c r="H3247" s="39" t="n">
        <f aca="false">F3247-G3247</f>
        <v>3.79999995914204E-008</v>
      </c>
      <c r="I3247" s="40" t="n">
        <f aca="false">IFERROR(ABS(H3247)/G3247*100,0)</f>
        <v>3.98322848456846E-007</v>
      </c>
      <c r="J3247" s="39" t="n">
        <v>9.44</v>
      </c>
      <c r="K3247" s="39" t="n">
        <v>9.43999958</v>
      </c>
      <c r="L3247" s="39" t="n">
        <f aca="false">J3247-K3247</f>
        <v>4.19999999223819E-007</v>
      </c>
      <c r="M3247" s="40" t="n">
        <f aca="false">IFERROR(ABS(L3247)/K3247*100,0)</f>
        <v>4.44915273210022E-006</v>
      </c>
      <c r="N3247" s="39" t="n">
        <v>9.52</v>
      </c>
      <c r="O3247" s="39" t="n">
        <v>9.520000458</v>
      </c>
      <c r="P3247" s="39" t="n">
        <f aca="false">N3247-O3247</f>
        <v>-4.58000000591596E-007</v>
      </c>
      <c r="Q3247" s="40" t="n">
        <f aca="false">IFERROR(ABS(P3247)/O3247*100,0)</f>
        <v>4.81092414451222E-006</v>
      </c>
      <c r="R3247" s="41" t="n">
        <v>11263497</v>
      </c>
      <c r="S3247" s="41" t="n">
        <v>11263500</v>
      </c>
      <c r="T3247" s="41" t="n">
        <f aca="false">R3247-S3247</f>
        <v>-3</v>
      </c>
      <c r="U3247" s="40" t="n">
        <f aca="false">IFERROR(ABS(T3247)/S3247*100,0)</f>
        <v>2.66347050206419E-005</v>
      </c>
    </row>
    <row r="3248" customFormat="false" ht="15" hidden="false" customHeight="false" outlineLevel="0" collapsed="false">
      <c r="A3248" s="38" t="n">
        <v>40430</v>
      </c>
      <c r="B3248" s="39" t="n">
        <v>9.59</v>
      </c>
      <c r="C3248" s="39" t="n">
        <v>9.590000153</v>
      </c>
      <c r="D3248" s="39" t="n">
        <f aca="false">B3248-C3248</f>
        <v>-1.53000000224779E-007</v>
      </c>
      <c r="E3248" s="40" t="n">
        <f aca="false">IFERROR(ABS(D3248)/C3248*100,0)</f>
        <v>1.59541186427319E-006</v>
      </c>
      <c r="F3248" s="39" t="n">
        <v>9.63</v>
      </c>
      <c r="G3248" s="39" t="n">
        <v>9.630000114</v>
      </c>
      <c r="H3248" s="39" t="n">
        <f aca="false">F3248-G3248</f>
        <v>-1.13999998774261E-007</v>
      </c>
      <c r="I3248" s="40" t="n">
        <f aca="false">IFERROR(ABS(H3248)/G3248*100,0)</f>
        <v>1.18380059631079E-006</v>
      </c>
      <c r="J3248" s="39" t="n">
        <v>9.47</v>
      </c>
      <c r="K3248" s="39" t="n">
        <v>9.470000267</v>
      </c>
      <c r="L3248" s="39" t="n">
        <f aca="false">J3248-K3248</f>
        <v>-2.6699999899904E-007</v>
      </c>
      <c r="M3248" s="40" t="n">
        <f aca="false">IFERROR(ABS(L3248)/K3248*100,0)</f>
        <v>2.81942968818546E-006</v>
      </c>
      <c r="N3248" s="39" t="n">
        <v>9.51</v>
      </c>
      <c r="O3248" s="39" t="n">
        <v>9.510000229</v>
      </c>
      <c r="P3248" s="39" t="n">
        <f aca="false">N3248-O3248</f>
        <v>-2.2899999940762E-007</v>
      </c>
      <c r="Q3248" s="40" t="n">
        <f aca="false">IFERROR(ABS(P3248)/O3248*100,0)</f>
        <v>2.40799152358906E-006</v>
      </c>
      <c r="R3248" s="41" t="n">
        <v>8783435</v>
      </c>
      <c r="S3248" s="41" t="n">
        <v>8783500</v>
      </c>
      <c r="T3248" s="41" t="n">
        <f aca="false">R3248-S3248</f>
        <v>-65</v>
      </c>
      <c r="U3248" s="40" t="n">
        <f aca="false">IFERROR(ABS(T3248)/S3248*100,0)</f>
        <v>0.000740023908464735</v>
      </c>
    </row>
    <row r="3249" customFormat="false" ht="15" hidden="false" customHeight="false" outlineLevel="0" collapsed="false">
      <c r="A3249" s="38" t="n">
        <v>40431</v>
      </c>
      <c r="B3249" s="39" t="n">
        <v>9.5</v>
      </c>
      <c r="C3249" s="39" t="n">
        <v>9.5</v>
      </c>
      <c r="D3249" s="39" t="n">
        <f aca="false">B3249-C3249</f>
        <v>0</v>
      </c>
      <c r="E3249" s="40" t="n">
        <f aca="false">IFERROR(ABS(D3249)/C3249*100,0)</f>
        <v>0</v>
      </c>
      <c r="F3249" s="39" t="n">
        <v>9.55</v>
      </c>
      <c r="G3249" s="39" t="n">
        <v>9.550000191</v>
      </c>
      <c r="H3249" s="39" t="n">
        <f aca="false">F3249-G3249</f>
        <v>-1.90999999816199E-007</v>
      </c>
      <c r="I3249" s="40" t="n">
        <f aca="false">IFERROR(ABS(H3249)/G3249*100,0)</f>
        <v>1.99999995807539E-006</v>
      </c>
      <c r="J3249" s="39" t="n">
        <v>9.44</v>
      </c>
      <c r="K3249" s="39" t="n">
        <v>9.43999958</v>
      </c>
      <c r="L3249" s="39" t="n">
        <f aca="false">J3249-K3249</f>
        <v>4.19999999223819E-007</v>
      </c>
      <c r="M3249" s="40" t="n">
        <f aca="false">IFERROR(ABS(L3249)/K3249*100,0)</f>
        <v>4.44915273210022E-006</v>
      </c>
      <c r="N3249" s="39" t="n">
        <v>9.48</v>
      </c>
      <c r="O3249" s="39" t="n">
        <v>9.479999542</v>
      </c>
      <c r="P3249" s="39" t="n">
        <f aca="false">N3249-O3249</f>
        <v>4.58000000591596E-007</v>
      </c>
      <c r="Q3249" s="40" t="n">
        <f aca="false">IFERROR(ABS(P3249)/O3249*100,0)</f>
        <v>4.83122386833968E-006</v>
      </c>
      <c r="R3249" s="41" t="n">
        <v>9389436</v>
      </c>
      <c r="S3249" s="41" t="n">
        <v>9389500</v>
      </c>
      <c r="T3249" s="41" t="n">
        <f aca="false">R3249-S3249</f>
        <v>-64</v>
      </c>
      <c r="U3249" s="40" t="n">
        <f aca="false">IFERROR(ABS(T3249)/S3249*100,0)</f>
        <v>0.00068161243942702</v>
      </c>
    </row>
    <row r="3250" customFormat="false" ht="15" hidden="false" customHeight="false" outlineLevel="0" collapsed="false">
      <c r="A3250" s="38" t="n">
        <v>40434</v>
      </c>
      <c r="B3250" s="39" t="n">
        <v>9.77</v>
      </c>
      <c r="C3250" s="39" t="n">
        <v>9.770000458</v>
      </c>
      <c r="D3250" s="39" t="n">
        <f aca="false">B3250-C3250</f>
        <v>-4.58000000591596E-007</v>
      </c>
      <c r="E3250" s="40" t="n">
        <f aca="false">IFERROR(ABS(D3250)/C3250*100,0)</f>
        <v>4.68781964300289E-006</v>
      </c>
      <c r="F3250" s="39" t="n">
        <v>9.9</v>
      </c>
      <c r="G3250" s="39" t="n">
        <v>9.899999619</v>
      </c>
      <c r="H3250" s="39" t="n">
        <f aca="false">F3250-G3250</f>
        <v>3.80999999549658E-007</v>
      </c>
      <c r="I3250" s="40" t="n">
        <f aca="false">IFERROR(ABS(H3250)/G3250*100,0)</f>
        <v>3.8484849920443E-006</v>
      </c>
      <c r="J3250" s="39" t="n">
        <v>9.75</v>
      </c>
      <c r="K3250" s="39" t="n">
        <v>9.75</v>
      </c>
      <c r="L3250" s="39" t="n">
        <f aca="false">J3250-K3250</f>
        <v>0</v>
      </c>
      <c r="M3250" s="40" t="n">
        <f aca="false">IFERROR(ABS(L3250)/K3250*100,0)</f>
        <v>0</v>
      </c>
      <c r="N3250" s="39" t="n">
        <v>9.86</v>
      </c>
      <c r="O3250" s="39" t="n">
        <v>9.859999657</v>
      </c>
      <c r="P3250" s="39" t="n">
        <f aca="false">N3250-O3250</f>
        <v>3.42999999958238E-007</v>
      </c>
      <c r="Q3250" s="40" t="n">
        <f aca="false">IFERROR(ABS(P3250)/O3250*100,0)</f>
        <v>3.47870194614793E-006</v>
      </c>
      <c r="R3250" s="41" t="n">
        <v>18223312</v>
      </c>
      <c r="S3250" s="41" t="n">
        <v>18223400</v>
      </c>
      <c r="T3250" s="41" t="n">
        <f aca="false">R3250-S3250</f>
        <v>-88</v>
      </c>
      <c r="U3250" s="40" t="n">
        <f aca="false">IFERROR(ABS(T3250)/S3250*100,0)</f>
        <v>0.000482895617722269</v>
      </c>
    </row>
    <row r="3251" customFormat="false" ht="15" hidden="false" customHeight="false" outlineLevel="0" collapsed="false">
      <c r="A3251" s="38" t="n">
        <v>40435</v>
      </c>
      <c r="B3251" s="39" t="n">
        <v>9.8</v>
      </c>
      <c r="C3251" s="39" t="n">
        <v>9.800000191</v>
      </c>
      <c r="D3251" s="39" t="n">
        <f aca="false">B3251-C3251</f>
        <v>-1.90999999816199E-007</v>
      </c>
      <c r="E3251" s="40" t="n">
        <f aca="false">IFERROR(ABS(D3251)/C3251*100,0)</f>
        <v>1.948979551976E-006</v>
      </c>
      <c r="F3251" s="39" t="n">
        <v>9.96</v>
      </c>
      <c r="G3251" s="39" t="n">
        <v>9.960000038</v>
      </c>
      <c r="H3251" s="39" t="n">
        <f aca="false">F3251-G3251</f>
        <v>-3.79999995914204E-008</v>
      </c>
      <c r="I3251" s="40" t="n">
        <f aca="false">IFERROR(ABS(H3251)/G3251*100,0)</f>
        <v>3.81526098859844E-007</v>
      </c>
      <c r="J3251" s="39" t="n">
        <v>9.78</v>
      </c>
      <c r="K3251" s="39" t="n">
        <v>9.779999733</v>
      </c>
      <c r="L3251" s="39" t="n">
        <f aca="false">J3251-K3251</f>
        <v>2.6699999899904E-007</v>
      </c>
      <c r="M3251" s="40" t="n">
        <f aca="false">IFERROR(ABS(L3251)/K3251*100,0)</f>
        <v>2.73006141399084E-006</v>
      </c>
      <c r="N3251" s="39" t="n">
        <v>9.93</v>
      </c>
      <c r="O3251" s="39" t="n">
        <v>9.930000305</v>
      </c>
      <c r="P3251" s="39" t="n">
        <f aca="false">N3251-O3251</f>
        <v>-3.05000000366817E-007</v>
      </c>
      <c r="Q3251" s="40" t="n">
        <f aca="false">IFERROR(ABS(P3251)/O3251*100,0)</f>
        <v>3.07150041287755E-006</v>
      </c>
      <c r="R3251" s="41" t="n">
        <v>8323466</v>
      </c>
      <c r="S3251" s="41" t="n">
        <v>8323500</v>
      </c>
      <c r="T3251" s="41" t="n">
        <f aca="false">R3251-S3251</f>
        <v>-34</v>
      </c>
      <c r="U3251" s="40" t="n">
        <f aca="false">IFERROR(ABS(T3251)/S3251*100,0)</f>
        <v>0.000408482008770349</v>
      </c>
    </row>
    <row r="3252" customFormat="false" ht="15" hidden="false" customHeight="false" outlineLevel="0" collapsed="false">
      <c r="A3252" s="38" t="n">
        <v>40436</v>
      </c>
      <c r="B3252" s="39" t="n">
        <v>9.82</v>
      </c>
      <c r="C3252" s="39" t="n">
        <v>9.819999695</v>
      </c>
      <c r="D3252" s="39" t="n">
        <f aca="false">B3252-C3252</f>
        <v>3.05000000366817E-007</v>
      </c>
      <c r="E3252" s="40" t="n">
        <f aca="false">IFERROR(ABS(D3252)/C3252*100,0)</f>
        <v>3.10590641384758E-006</v>
      </c>
      <c r="F3252" s="39" t="n">
        <v>9.94</v>
      </c>
      <c r="G3252" s="39" t="n">
        <v>9.93999958</v>
      </c>
      <c r="H3252" s="39" t="n">
        <f aca="false">F3252-G3252</f>
        <v>4.19999999223819E-007</v>
      </c>
      <c r="I3252" s="40" t="n">
        <f aca="false">IFERROR(ABS(H3252)/G3252*100,0)</f>
        <v>4.22535228340341E-006</v>
      </c>
      <c r="J3252" s="39" t="n">
        <v>9.79</v>
      </c>
      <c r="K3252" s="39" t="n">
        <v>9.789999962</v>
      </c>
      <c r="L3252" s="39" t="n">
        <f aca="false">J3252-K3252</f>
        <v>3.79999995914204E-008</v>
      </c>
      <c r="M3252" s="40" t="n">
        <f aca="false">IFERROR(ABS(L3252)/K3252*100,0)</f>
        <v>3.88151172001204E-007</v>
      </c>
      <c r="N3252" s="39" t="n">
        <v>9.88</v>
      </c>
      <c r="O3252" s="39" t="n">
        <v>9.880000114</v>
      </c>
      <c r="P3252" s="39" t="n">
        <f aca="false">N3252-O3252</f>
        <v>-1.13999998774261E-007</v>
      </c>
      <c r="Q3252" s="40" t="n">
        <f aca="false">IFERROR(ABS(P3252)/O3252*100,0)</f>
        <v>1.15384612812628E-006</v>
      </c>
      <c r="R3252" s="41" t="n">
        <v>6151581</v>
      </c>
      <c r="S3252" s="41" t="n">
        <v>6151600</v>
      </c>
      <c r="T3252" s="41" t="n">
        <f aca="false">R3252-S3252</f>
        <v>-19</v>
      </c>
      <c r="U3252" s="40" t="n">
        <f aca="false">IFERROR(ABS(T3252)/S3252*100,0)</f>
        <v>0.000308862734898238</v>
      </c>
    </row>
    <row r="3253" customFormat="false" ht="15" hidden="false" customHeight="false" outlineLevel="0" collapsed="false">
      <c r="A3253" s="38" t="n">
        <v>40437</v>
      </c>
      <c r="B3253" s="39" t="n">
        <v>9.85</v>
      </c>
      <c r="C3253" s="39" t="n">
        <v>9.850000381</v>
      </c>
      <c r="D3253" s="39" t="n">
        <f aca="false">B3253-C3253</f>
        <v>-3.80999999549658E-007</v>
      </c>
      <c r="E3253" s="40" t="n">
        <f aca="false">IFERROR(ABS(D3253)/C3253*100,0)</f>
        <v>3.86802015038073E-006</v>
      </c>
      <c r="F3253" s="39" t="n">
        <v>9.99</v>
      </c>
      <c r="G3253" s="39" t="n">
        <v>9.989999771</v>
      </c>
      <c r="H3253" s="39" t="n">
        <f aca="false">F3253-G3253</f>
        <v>2.2899999940762E-007</v>
      </c>
      <c r="I3253" s="40" t="n">
        <f aca="false">IFERROR(ABS(H3253)/G3253*100,0)</f>
        <v>2.2922923389086E-006</v>
      </c>
      <c r="J3253" s="39" t="n">
        <v>9.81</v>
      </c>
      <c r="K3253" s="39" t="n">
        <v>9.81000042</v>
      </c>
      <c r="L3253" s="39" t="n">
        <f aca="false">J3253-K3253</f>
        <v>-4.19999999223819E-007</v>
      </c>
      <c r="M3253" s="40" t="n">
        <f aca="false">IFERROR(ABS(L3253)/K3253*100,0)</f>
        <v>4.28134537453791E-006</v>
      </c>
      <c r="N3253" s="39" t="n">
        <v>9.96</v>
      </c>
      <c r="O3253" s="39" t="n">
        <v>9.960000038</v>
      </c>
      <c r="P3253" s="39" t="n">
        <f aca="false">N3253-O3253</f>
        <v>-3.79999995914204E-008</v>
      </c>
      <c r="Q3253" s="40" t="n">
        <f aca="false">IFERROR(ABS(P3253)/O3253*100,0)</f>
        <v>3.81526098859844E-007</v>
      </c>
      <c r="R3253" s="41" t="n">
        <v>12894237</v>
      </c>
      <c r="S3253" s="41" t="n">
        <v>12894300</v>
      </c>
      <c r="T3253" s="41" t="n">
        <f aca="false">R3253-S3253</f>
        <v>-63</v>
      </c>
      <c r="U3253" s="40" t="n">
        <f aca="false">IFERROR(ABS(T3253)/S3253*100,0)</f>
        <v>0.000488587980735674</v>
      </c>
    </row>
    <row r="3254" customFormat="false" ht="15" hidden="false" customHeight="false" outlineLevel="0" collapsed="false">
      <c r="A3254" s="38" t="n">
        <v>40438</v>
      </c>
      <c r="B3254" s="39" t="n">
        <v>9.98</v>
      </c>
      <c r="C3254" s="39" t="n">
        <v>9.979999542</v>
      </c>
      <c r="D3254" s="39" t="n">
        <f aca="false">B3254-C3254</f>
        <v>4.58000000591596E-007</v>
      </c>
      <c r="E3254" s="40" t="n">
        <f aca="false">IFERROR(ABS(D3254)/C3254*100,0)</f>
        <v>4.58917857324684E-006</v>
      </c>
      <c r="F3254" s="39" t="n">
        <v>10.05</v>
      </c>
      <c r="G3254" s="39" t="n">
        <v>10.05000019</v>
      </c>
      <c r="H3254" s="39" t="n">
        <f aca="false">F3254-G3254</f>
        <v>-1.89999999733459E-007</v>
      </c>
      <c r="I3254" s="40" t="n">
        <f aca="false">IFERROR(ABS(H3254)/G3254*100,0)</f>
        <v>1.89054722528775E-006</v>
      </c>
      <c r="J3254" s="39" t="n">
        <v>9.89</v>
      </c>
      <c r="K3254" s="39" t="n">
        <v>9.890000343</v>
      </c>
      <c r="L3254" s="39" t="n">
        <f aca="false">J3254-K3254</f>
        <v>-3.42999999958238E-007</v>
      </c>
      <c r="M3254" s="40" t="n">
        <f aca="false">IFERROR(ABS(L3254)/K3254*100,0)</f>
        <v>3.4681495254043E-006</v>
      </c>
      <c r="N3254" s="39" t="n">
        <v>9.91</v>
      </c>
      <c r="O3254" s="39" t="n">
        <v>9.909999847</v>
      </c>
      <c r="P3254" s="39" t="n">
        <f aca="false">N3254-O3254</f>
        <v>1.53000000224779E-007</v>
      </c>
      <c r="Q3254" s="40" t="n">
        <f aca="false">IFERROR(ABS(P3254)/O3254*100,0)</f>
        <v>1.54389508160382E-006</v>
      </c>
      <c r="R3254" s="41" t="n">
        <v>7967370</v>
      </c>
      <c r="S3254" s="41" t="n">
        <v>7967400</v>
      </c>
      <c r="T3254" s="41" t="n">
        <f aca="false">R3254-S3254</f>
        <v>-30</v>
      </c>
      <c r="U3254" s="40" t="n">
        <f aca="false">IFERROR(ABS(T3254)/S3254*100,0)</f>
        <v>0.000376534377588674</v>
      </c>
    </row>
    <row r="3255" customFormat="false" ht="15" hidden="false" customHeight="false" outlineLevel="0" collapsed="false">
      <c r="A3255" s="38" t="n">
        <v>40441</v>
      </c>
      <c r="B3255" s="39" t="n">
        <v>9.95</v>
      </c>
      <c r="C3255" s="39" t="n">
        <v>9.949999809</v>
      </c>
      <c r="D3255" s="39" t="n">
        <f aca="false">B3255-C3255</f>
        <v>1.90999999816199E-007</v>
      </c>
      <c r="E3255" s="40" t="n">
        <f aca="false">IFERROR(ABS(D3255)/C3255*100,0)</f>
        <v>1.91959802495107E-006</v>
      </c>
      <c r="F3255" s="39" t="n">
        <v>10.07</v>
      </c>
      <c r="G3255" s="39" t="n">
        <v>10.06999969</v>
      </c>
      <c r="H3255" s="39" t="n">
        <f aca="false">F3255-G3255</f>
        <v>3.10000000780519E-007</v>
      </c>
      <c r="I3255" s="40" t="n">
        <f aca="false">IFERROR(ABS(H3255)/G3255*100,0)</f>
        <v>3.0784509466109E-006</v>
      </c>
      <c r="J3255" s="39" t="n">
        <v>9.94</v>
      </c>
      <c r="K3255" s="39" t="n">
        <v>9.93999958</v>
      </c>
      <c r="L3255" s="39" t="n">
        <f aca="false">J3255-K3255</f>
        <v>4.19999999223819E-007</v>
      </c>
      <c r="M3255" s="40" t="n">
        <f aca="false">IFERROR(ABS(L3255)/K3255*100,0)</f>
        <v>4.22535228340341E-006</v>
      </c>
      <c r="N3255" s="39" t="n">
        <v>10.07</v>
      </c>
      <c r="O3255" s="39" t="n">
        <v>10.06999969</v>
      </c>
      <c r="P3255" s="39" t="n">
        <f aca="false">N3255-O3255</f>
        <v>3.10000000780519E-007</v>
      </c>
      <c r="Q3255" s="40" t="n">
        <f aca="false">IFERROR(ABS(P3255)/O3255*100,0)</f>
        <v>3.0784509466109E-006</v>
      </c>
      <c r="R3255" s="41" t="n">
        <v>12612661</v>
      </c>
      <c r="S3255" s="41" t="n">
        <v>12612700</v>
      </c>
      <c r="T3255" s="41" t="n">
        <f aca="false">R3255-S3255</f>
        <v>-39</v>
      </c>
      <c r="U3255" s="40" t="n">
        <f aca="false">IFERROR(ABS(T3255)/S3255*100,0)</f>
        <v>0.000309212143315864</v>
      </c>
    </row>
    <row r="3256" customFormat="false" ht="15" hidden="false" customHeight="false" outlineLevel="0" collapsed="false">
      <c r="A3256" s="38" t="n">
        <v>40442</v>
      </c>
      <c r="B3256" s="39" t="n">
        <v>10.1</v>
      </c>
      <c r="C3256" s="39" t="n">
        <v>10.10000038</v>
      </c>
      <c r="D3256" s="39" t="n">
        <f aca="false">B3256-C3256</f>
        <v>-3.80000001243275E-007</v>
      </c>
      <c r="E3256" s="40" t="n">
        <f aca="false">IFERROR(ABS(D3256)/C3256*100,0)</f>
        <v>3.76237610837867E-006</v>
      </c>
      <c r="F3256" s="39" t="n">
        <v>10.1</v>
      </c>
      <c r="G3256" s="39" t="n">
        <v>10.10000038</v>
      </c>
      <c r="H3256" s="39" t="n">
        <f aca="false">F3256-G3256</f>
        <v>-3.80000001243275E-007</v>
      </c>
      <c r="I3256" s="40" t="n">
        <f aca="false">IFERROR(ABS(H3256)/G3256*100,0)</f>
        <v>3.76237610837867E-006</v>
      </c>
      <c r="J3256" s="39" t="n">
        <v>9.88</v>
      </c>
      <c r="K3256" s="39" t="n">
        <v>9.880000114</v>
      </c>
      <c r="L3256" s="39" t="n">
        <f aca="false">J3256-K3256</f>
        <v>-1.13999998774261E-007</v>
      </c>
      <c r="M3256" s="40" t="n">
        <f aca="false">IFERROR(ABS(L3256)/K3256*100,0)</f>
        <v>1.15384612812628E-006</v>
      </c>
      <c r="N3256" s="39" t="n">
        <v>9.9</v>
      </c>
      <c r="O3256" s="39" t="n">
        <v>9.899999619</v>
      </c>
      <c r="P3256" s="39" t="n">
        <f aca="false">N3256-O3256</f>
        <v>3.80999999549658E-007</v>
      </c>
      <c r="Q3256" s="40" t="n">
        <f aca="false">IFERROR(ABS(P3256)/O3256*100,0)</f>
        <v>3.8484849920443E-006</v>
      </c>
      <c r="R3256" s="41" t="n">
        <v>14589905</v>
      </c>
      <c r="S3256" s="41" t="n">
        <v>14590000</v>
      </c>
      <c r="T3256" s="41" t="n">
        <f aca="false">R3256-S3256</f>
        <v>-95</v>
      </c>
      <c r="U3256" s="40" t="n">
        <f aca="false">IFERROR(ABS(T3256)/S3256*100,0)</f>
        <v>0.000651130911583276</v>
      </c>
    </row>
    <row r="3257" customFormat="false" ht="15" hidden="false" customHeight="false" outlineLevel="0" collapsed="false">
      <c r="A3257" s="38" t="n">
        <v>40443</v>
      </c>
      <c r="B3257" s="39" t="n">
        <v>9.91</v>
      </c>
      <c r="C3257" s="39" t="n">
        <v>9.909999847</v>
      </c>
      <c r="D3257" s="39" t="n">
        <f aca="false">B3257-C3257</f>
        <v>1.53000000224779E-007</v>
      </c>
      <c r="E3257" s="40" t="n">
        <f aca="false">IFERROR(ABS(D3257)/C3257*100,0)</f>
        <v>1.54389508160382E-006</v>
      </c>
      <c r="F3257" s="39" t="n">
        <v>9.92</v>
      </c>
      <c r="G3257" s="39" t="n">
        <v>9.920000076</v>
      </c>
      <c r="H3257" s="39" t="n">
        <f aca="false">F3257-G3257</f>
        <v>-7.60000009591977E-008</v>
      </c>
      <c r="I3257" s="40" t="n">
        <f aca="false">IFERROR(ABS(H3257)/G3257*100,0)</f>
        <v>7.66129036057859E-007</v>
      </c>
      <c r="J3257" s="39" t="n">
        <v>9.77</v>
      </c>
      <c r="K3257" s="39" t="n">
        <v>9.770000458</v>
      </c>
      <c r="L3257" s="39" t="n">
        <f aca="false">J3257-K3257</f>
        <v>-4.58000000591596E-007</v>
      </c>
      <c r="M3257" s="40" t="n">
        <f aca="false">IFERROR(ABS(L3257)/K3257*100,0)</f>
        <v>4.68781964300289E-006</v>
      </c>
      <c r="N3257" s="39" t="n">
        <v>9.8</v>
      </c>
      <c r="O3257" s="39" t="n">
        <v>9.800000191</v>
      </c>
      <c r="P3257" s="39" t="n">
        <f aca="false">N3257-O3257</f>
        <v>-1.90999999816199E-007</v>
      </c>
      <c r="Q3257" s="40" t="n">
        <f aca="false">IFERROR(ABS(P3257)/O3257*100,0)</f>
        <v>1.948979551976E-006</v>
      </c>
      <c r="R3257" s="41" t="n">
        <v>33047160</v>
      </c>
      <c r="S3257" s="41" t="n">
        <v>33047200</v>
      </c>
      <c r="T3257" s="41" t="n">
        <f aca="false">R3257-S3257</f>
        <v>-40</v>
      </c>
      <c r="U3257" s="40" t="n">
        <f aca="false">IFERROR(ABS(T3257)/S3257*100,0)</f>
        <v>0.000121038998765402</v>
      </c>
    </row>
    <row r="3258" customFormat="false" ht="15" hidden="false" customHeight="false" outlineLevel="0" collapsed="false">
      <c r="A3258" s="38" t="n">
        <v>40444</v>
      </c>
      <c r="B3258" s="39" t="n">
        <v>9.65</v>
      </c>
      <c r="C3258" s="39" t="n">
        <v>9.649999619</v>
      </c>
      <c r="D3258" s="39" t="n">
        <f aca="false">B3258-C3258</f>
        <v>3.80999999549658E-007</v>
      </c>
      <c r="E3258" s="40" t="n">
        <f aca="false">IFERROR(ABS(D3258)/C3258*100,0)</f>
        <v>3.94818667971243E-006</v>
      </c>
      <c r="F3258" s="39" t="n">
        <v>9.75</v>
      </c>
      <c r="G3258" s="39" t="n">
        <v>9.75</v>
      </c>
      <c r="H3258" s="39" t="n">
        <f aca="false">F3258-G3258</f>
        <v>0</v>
      </c>
      <c r="I3258" s="40" t="n">
        <f aca="false">IFERROR(ABS(H3258)/G3258*100,0)</f>
        <v>0</v>
      </c>
      <c r="J3258" s="39" t="n">
        <v>9.58</v>
      </c>
      <c r="K3258" s="39" t="n">
        <v>9.579999924</v>
      </c>
      <c r="L3258" s="39" t="n">
        <f aca="false">J3258-K3258</f>
        <v>7.60000009591977E-008</v>
      </c>
      <c r="M3258" s="40" t="n">
        <f aca="false">IFERROR(ABS(L3258)/K3258*100,0)</f>
        <v>7.93319431754911E-007</v>
      </c>
      <c r="N3258" s="39" t="n">
        <v>9.66</v>
      </c>
      <c r="O3258" s="39" t="n">
        <v>9.659999847</v>
      </c>
      <c r="P3258" s="39" t="n">
        <f aca="false">N3258-O3258</f>
        <v>1.53000000224779E-007</v>
      </c>
      <c r="Q3258" s="40" t="n">
        <f aca="false">IFERROR(ABS(P3258)/O3258*100,0)</f>
        <v>1.58385095908976E-006</v>
      </c>
      <c r="R3258" s="41" t="n">
        <v>29309756</v>
      </c>
      <c r="S3258" s="41" t="n">
        <v>29309800</v>
      </c>
      <c r="T3258" s="41" t="n">
        <f aca="false">R3258-S3258</f>
        <v>-44</v>
      </c>
      <c r="U3258" s="40" t="n">
        <f aca="false">IFERROR(ABS(T3258)/S3258*100,0)</f>
        <v>0.000150120437532839</v>
      </c>
    </row>
    <row r="3259" customFormat="false" ht="15" hidden="false" customHeight="false" outlineLevel="0" collapsed="false">
      <c r="A3259" s="38" t="n">
        <v>40445</v>
      </c>
      <c r="B3259" s="39" t="n">
        <v>9.81</v>
      </c>
      <c r="C3259" s="39" t="n">
        <v>9.81000042</v>
      </c>
      <c r="D3259" s="39" t="n">
        <f aca="false">B3259-C3259</f>
        <v>-4.19999999223819E-007</v>
      </c>
      <c r="E3259" s="40" t="n">
        <f aca="false">IFERROR(ABS(D3259)/C3259*100,0)</f>
        <v>4.28134537453791E-006</v>
      </c>
      <c r="F3259" s="39" t="n">
        <v>10.01</v>
      </c>
      <c r="G3259" s="39" t="n">
        <v>10.01000023</v>
      </c>
      <c r="H3259" s="39" t="n">
        <f aca="false">F3259-G3259</f>
        <v>-2.2999999949036E-007</v>
      </c>
      <c r="I3259" s="40" t="n">
        <f aca="false">IFERROR(ABS(H3259)/G3259*100,0)</f>
        <v>2.29770223981663E-006</v>
      </c>
      <c r="J3259" s="39" t="n">
        <v>9.72</v>
      </c>
      <c r="K3259" s="39" t="n">
        <v>9.720000267</v>
      </c>
      <c r="L3259" s="39" t="n">
        <f aca="false">J3259-K3259</f>
        <v>-2.6699999899904E-007</v>
      </c>
      <c r="M3259" s="40" t="n">
        <f aca="false">IFERROR(ABS(L3259)/K3259*100,0)</f>
        <v>2.74691349449363E-006</v>
      </c>
      <c r="N3259" s="39" t="n">
        <v>9.98</v>
      </c>
      <c r="O3259" s="39" t="n">
        <v>9.979999542</v>
      </c>
      <c r="P3259" s="39" t="n">
        <f aca="false">N3259-O3259</f>
        <v>4.58000000591596E-007</v>
      </c>
      <c r="Q3259" s="40" t="n">
        <f aca="false">IFERROR(ABS(P3259)/O3259*100,0)</f>
        <v>4.58917857324684E-006</v>
      </c>
      <c r="R3259" s="41" t="n">
        <v>29744412</v>
      </c>
      <c r="S3259" s="41" t="n">
        <v>29744500</v>
      </c>
      <c r="T3259" s="41" t="n">
        <f aca="false">R3259-S3259</f>
        <v>-88</v>
      </c>
      <c r="U3259" s="40" t="n">
        <f aca="false">IFERROR(ABS(T3259)/S3259*100,0)</f>
        <v>0.00029585301484308</v>
      </c>
    </row>
    <row r="3260" customFormat="false" ht="15" hidden="false" customHeight="false" outlineLevel="0" collapsed="false">
      <c r="A3260" s="38" t="n">
        <v>40448</v>
      </c>
      <c r="B3260" s="39" t="n">
        <v>9.97</v>
      </c>
      <c r="C3260" s="39" t="n">
        <v>9.970000267</v>
      </c>
      <c r="D3260" s="39" t="n">
        <f aca="false">B3260-C3260</f>
        <v>-2.6699999899904E-007</v>
      </c>
      <c r="E3260" s="40" t="n">
        <f aca="false">IFERROR(ABS(D3260)/C3260*100,0)</f>
        <v>2.67803402054854E-006</v>
      </c>
      <c r="F3260" s="39" t="n">
        <v>9.98</v>
      </c>
      <c r="G3260" s="39" t="n">
        <v>9.979999542</v>
      </c>
      <c r="H3260" s="39" t="n">
        <f aca="false">F3260-G3260</f>
        <v>4.58000000591596E-007</v>
      </c>
      <c r="I3260" s="40" t="n">
        <f aca="false">IFERROR(ABS(H3260)/G3260*100,0)</f>
        <v>4.58917857324684E-006</v>
      </c>
      <c r="J3260" s="39" t="n">
        <v>9.88</v>
      </c>
      <c r="K3260" s="39" t="n">
        <v>9.880000114</v>
      </c>
      <c r="L3260" s="39" t="n">
        <f aca="false">J3260-K3260</f>
        <v>-1.13999998774261E-007</v>
      </c>
      <c r="M3260" s="40" t="n">
        <f aca="false">IFERROR(ABS(L3260)/K3260*100,0)</f>
        <v>1.15384612812628E-006</v>
      </c>
      <c r="N3260" s="39" t="n">
        <v>9.89</v>
      </c>
      <c r="O3260" s="39" t="n">
        <v>9.890000343</v>
      </c>
      <c r="P3260" s="39" t="n">
        <f aca="false">N3260-O3260</f>
        <v>-3.42999999958238E-007</v>
      </c>
      <c r="Q3260" s="40" t="n">
        <f aca="false">IFERROR(ABS(P3260)/O3260*100,0)</f>
        <v>3.4681495254043E-006</v>
      </c>
      <c r="R3260" s="41" t="n">
        <v>12822012</v>
      </c>
      <c r="S3260" s="41" t="n">
        <v>12822100</v>
      </c>
      <c r="T3260" s="41" t="n">
        <f aca="false">R3260-S3260</f>
        <v>-88</v>
      </c>
      <c r="U3260" s="40" t="n">
        <f aca="false">IFERROR(ABS(T3260)/S3260*100,0)</f>
        <v>0.000686315034198766</v>
      </c>
    </row>
    <row r="3261" customFormat="false" ht="15" hidden="false" customHeight="false" outlineLevel="0" collapsed="false">
      <c r="A3261" s="38" t="n">
        <v>40449</v>
      </c>
      <c r="B3261" s="39" t="n">
        <v>9.89</v>
      </c>
      <c r="C3261" s="39" t="n">
        <v>9.890000343</v>
      </c>
      <c r="D3261" s="39" t="n">
        <f aca="false">B3261-C3261</f>
        <v>-3.42999999958238E-007</v>
      </c>
      <c r="E3261" s="40" t="n">
        <f aca="false">IFERROR(ABS(D3261)/C3261*100,0)</f>
        <v>3.4681495254043E-006</v>
      </c>
      <c r="F3261" s="39" t="n">
        <v>10.1</v>
      </c>
      <c r="G3261" s="39" t="n">
        <v>10.10000038</v>
      </c>
      <c r="H3261" s="39" t="n">
        <f aca="false">F3261-G3261</f>
        <v>-3.80000001243275E-007</v>
      </c>
      <c r="I3261" s="40" t="n">
        <f aca="false">IFERROR(ABS(H3261)/G3261*100,0)</f>
        <v>3.76237610837867E-006</v>
      </c>
      <c r="J3261" s="39" t="n">
        <v>9.85</v>
      </c>
      <c r="K3261" s="39" t="n">
        <v>9.850000381</v>
      </c>
      <c r="L3261" s="39" t="n">
        <f aca="false">J3261-K3261</f>
        <v>-3.80999999549658E-007</v>
      </c>
      <c r="M3261" s="40" t="n">
        <f aca="false">IFERROR(ABS(L3261)/K3261*100,0)</f>
        <v>3.86802015038073E-006</v>
      </c>
      <c r="N3261" s="39" t="n">
        <v>10.09</v>
      </c>
      <c r="O3261" s="39" t="n">
        <v>10.09000015</v>
      </c>
      <c r="P3261" s="39" t="n">
        <f aca="false">N3261-O3261</f>
        <v>-1.49999999976558E-007</v>
      </c>
      <c r="Q3261" s="40" t="n">
        <f aca="false">IFERROR(ABS(P3261)/O3261*100,0)</f>
        <v>1.48662039392098E-006</v>
      </c>
      <c r="R3261" s="41" t="n">
        <v>12306961</v>
      </c>
      <c r="S3261" s="41" t="n">
        <v>12307000</v>
      </c>
      <c r="T3261" s="41" t="n">
        <f aca="false">R3261-S3261</f>
        <v>-39</v>
      </c>
      <c r="U3261" s="40" t="n">
        <f aca="false">IFERROR(ABS(T3261)/S3261*100,0)</f>
        <v>0.000316892825221419</v>
      </c>
    </row>
    <row r="3262" customFormat="false" ht="15" hidden="false" customHeight="false" outlineLevel="0" collapsed="false">
      <c r="A3262" s="38" t="n">
        <v>40450</v>
      </c>
      <c r="B3262" s="39" t="n">
        <v>10.1</v>
      </c>
      <c r="C3262" s="39" t="n">
        <v>10.10000038</v>
      </c>
      <c r="D3262" s="39" t="n">
        <f aca="false">B3262-C3262</f>
        <v>-3.80000001243275E-007</v>
      </c>
      <c r="E3262" s="40" t="n">
        <f aca="false">IFERROR(ABS(D3262)/C3262*100,0)</f>
        <v>3.76237610837867E-006</v>
      </c>
      <c r="F3262" s="39" t="n">
        <v>10.36</v>
      </c>
      <c r="G3262" s="39" t="n">
        <v>10.35999966</v>
      </c>
      <c r="H3262" s="39" t="n">
        <f aca="false">F3262-G3262</f>
        <v>3.39999999710017E-007</v>
      </c>
      <c r="I3262" s="40" t="n">
        <f aca="false">IFERROR(ABS(H3262)/G3262*100,0)</f>
        <v>3.28185338675983E-006</v>
      </c>
      <c r="J3262" s="39" t="n">
        <v>10.08</v>
      </c>
      <c r="K3262" s="39" t="n">
        <v>10.07999992</v>
      </c>
      <c r="L3262" s="39" t="n">
        <f aca="false">J3262-K3262</f>
        <v>7.99999995138023E-008</v>
      </c>
      <c r="M3262" s="40" t="n">
        <f aca="false">IFERROR(ABS(L3262)/K3262*100,0)</f>
        <v>7.9365079512622E-007</v>
      </c>
      <c r="N3262" s="39" t="n">
        <v>10.28</v>
      </c>
      <c r="O3262" s="39" t="n">
        <v>10.27999973</v>
      </c>
      <c r="P3262" s="39" t="n">
        <f aca="false">N3262-O3262</f>
        <v>2.69999999247261E-007</v>
      </c>
      <c r="Q3262" s="40" t="n">
        <f aca="false">IFERROR(ABS(P3262)/O3262*100,0)</f>
        <v>2.62645920562939E-006</v>
      </c>
      <c r="R3262" s="41" t="n">
        <v>20806160</v>
      </c>
      <c r="S3262" s="41" t="n">
        <v>20805700</v>
      </c>
      <c r="T3262" s="41" t="n">
        <f aca="false">R3262-S3262</f>
        <v>460</v>
      </c>
      <c r="U3262" s="40" t="n">
        <f aca="false">IFERROR(ABS(T3262)/S3262*100,0)</f>
        <v>0.00221093258097541</v>
      </c>
    </row>
    <row r="3263" customFormat="false" ht="15" hidden="false" customHeight="false" outlineLevel="0" collapsed="false">
      <c r="A3263" s="38" t="n">
        <v>40451</v>
      </c>
      <c r="B3263" s="39" t="n">
        <v>10.24</v>
      </c>
      <c r="C3263" s="39" t="n">
        <v>10.23999977</v>
      </c>
      <c r="D3263" s="39" t="n">
        <f aca="false">B3263-C3263</f>
        <v>2.2999999949036E-007</v>
      </c>
      <c r="E3263" s="40" t="n">
        <f aca="false">IFERROR(ABS(D3263)/C3263*100,0)</f>
        <v>2.24609379547242E-006</v>
      </c>
      <c r="F3263" s="39" t="n">
        <v>10.38</v>
      </c>
      <c r="G3263" s="39" t="n">
        <v>10.38000011</v>
      </c>
      <c r="H3263" s="39" t="n">
        <f aca="false">F3263-G3263</f>
        <v>-1.099999984433E-007</v>
      </c>
      <c r="I3263" s="40" t="n">
        <f aca="false">IFERROR(ABS(H3263)/G3263*100,0)</f>
        <v>1.0597302242543E-006</v>
      </c>
      <c r="J3263" s="39" t="n">
        <v>10.12</v>
      </c>
      <c r="K3263" s="39" t="n">
        <v>10.11999989</v>
      </c>
      <c r="L3263" s="39" t="n">
        <f aca="false">J3263-K3263</f>
        <v>1.099999984433E-007</v>
      </c>
      <c r="M3263" s="40" t="n">
        <f aca="false">IFERROR(ABS(L3263)/K3263*100,0)</f>
        <v>1.08695651817146E-006</v>
      </c>
      <c r="N3263" s="39" t="n">
        <v>10.14</v>
      </c>
      <c r="O3263" s="39" t="n">
        <v>10.14000034</v>
      </c>
      <c r="P3263" s="39" t="n">
        <f aca="false">N3263-O3263</f>
        <v>-3.39999999710017E-007</v>
      </c>
      <c r="Q3263" s="40" t="n">
        <f aca="false">IFERROR(ABS(P3263)/O3263*100,0)</f>
        <v>3.35305708392133E-006</v>
      </c>
      <c r="R3263" s="41" t="n">
        <v>11830373</v>
      </c>
      <c r="S3263" s="41" t="n">
        <v>11830400</v>
      </c>
      <c r="T3263" s="41" t="n">
        <f aca="false">R3263-S3263</f>
        <v>-27</v>
      </c>
      <c r="U3263" s="40" t="n">
        <f aca="false">IFERROR(ABS(T3263)/S3263*100,0)</f>
        <v>0.00022822558831485</v>
      </c>
    </row>
    <row r="3264" customFormat="false" ht="15" hidden="false" customHeight="false" outlineLevel="0" collapsed="false">
      <c r="A3264" s="38" t="n">
        <v>40452</v>
      </c>
      <c r="B3264" s="39" t="n">
        <v>10.21</v>
      </c>
      <c r="C3264" s="39" t="n">
        <v>10.21000004</v>
      </c>
      <c r="D3264" s="39" t="n">
        <f aca="false">B3264-C3264</f>
        <v>-3.99999997569012E-008</v>
      </c>
      <c r="E3264" s="40" t="n">
        <f aca="false">IFERROR(ABS(D3264)/C3264*100,0)</f>
        <v>3.91772767876514E-007</v>
      </c>
      <c r="F3264" s="39" t="n">
        <v>10.27</v>
      </c>
      <c r="G3264" s="39" t="n">
        <v>10.27000046</v>
      </c>
      <c r="H3264" s="39" t="n">
        <f aca="false">F3264-G3264</f>
        <v>-4.60000000757077E-007</v>
      </c>
      <c r="I3264" s="40" t="n">
        <f aca="false">IFERROR(ABS(H3264)/G3264*100,0)</f>
        <v>4.4790650453104E-006</v>
      </c>
      <c r="J3264" s="39" t="n">
        <v>10.12</v>
      </c>
      <c r="K3264" s="39" t="n">
        <v>10.11999989</v>
      </c>
      <c r="L3264" s="39" t="n">
        <f aca="false">J3264-K3264</f>
        <v>1.099999984433E-007</v>
      </c>
      <c r="M3264" s="40" t="n">
        <f aca="false">IFERROR(ABS(L3264)/K3264*100,0)</f>
        <v>1.08695651817146E-006</v>
      </c>
      <c r="N3264" s="39" t="n">
        <v>10.25</v>
      </c>
      <c r="O3264" s="39" t="n">
        <v>10.25</v>
      </c>
      <c r="P3264" s="39" t="n">
        <f aca="false">N3264-O3264</f>
        <v>0</v>
      </c>
      <c r="Q3264" s="40" t="n">
        <f aca="false">IFERROR(ABS(P3264)/O3264*100,0)</f>
        <v>0</v>
      </c>
      <c r="R3264" s="41" t="n">
        <v>11122992</v>
      </c>
      <c r="S3264" s="41" t="n">
        <v>11123000</v>
      </c>
      <c r="T3264" s="41" t="n">
        <f aca="false">R3264-S3264</f>
        <v>-8</v>
      </c>
      <c r="U3264" s="40" t="n">
        <f aca="false">IFERROR(ABS(T3264)/S3264*100,0)</f>
        <v>7.19230423446912E-005</v>
      </c>
    </row>
    <row r="3265" customFormat="false" ht="15" hidden="false" customHeight="false" outlineLevel="0" collapsed="false">
      <c r="A3265" s="38" t="n">
        <v>40455</v>
      </c>
      <c r="B3265" s="39" t="n">
        <v>10.27</v>
      </c>
      <c r="C3265" s="39" t="n">
        <v>10.27000046</v>
      </c>
      <c r="D3265" s="39" t="n">
        <f aca="false">B3265-C3265</f>
        <v>-4.60000000757077E-007</v>
      </c>
      <c r="E3265" s="40" t="n">
        <f aca="false">IFERROR(ABS(D3265)/C3265*100,0)</f>
        <v>4.4790650453104E-006</v>
      </c>
      <c r="F3265" s="39" t="n">
        <v>10.34</v>
      </c>
      <c r="G3265" s="39" t="n">
        <v>10.34000015</v>
      </c>
      <c r="H3265" s="39" t="n">
        <f aca="false">F3265-G3265</f>
        <v>-1.49999999976558E-007</v>
      </c>
      <c r="I3265" s="40" t="n">
        <f aca="false">IFERROR(ABS(H3265)/G3265*100,0)</f>
        <v>1.45067696132053E-006</v>
      </c>
      <c r="J3265" s="39" t="n">
        <v>10.12</v>
      </c>
      <c r="K3265" s="39" t="n">
        <v>10.11999989</v>
      </c>
      <c r="L3265" s="39" t="n">
        <f aca="false">J3265-K3265</f>
        <v>1.099999984433E-007</v>
      </c>
      <c r="M3265" s="40" t="n">
        <f aca="false">IFERROR(ABS(L3265)/K3265*100,0)</f>
        <v>1.08695651817146E-006</v>
      </c>
      <c r="N3265" s="39" t="n">
        <v>10.21</v>
      </c>
      <c r="O3265" s="39" t="n">
        <v>10.21000004</v>
      </c>
      <c r="P3265" s="39" t="n">
        <f aca="false">N3265-O3265</f>
        <v>-3.99999997569012E-008</v>
      </c>
      <c r="Q3265" s="40" t="n">
        <f aca="false">IFERROR(ABS(P3265)/O3265*100,0)</f>
        <v>3.91772767876514E-007</v>
      </c>
      <c r="R3265" s="41" t="n">
        <v>13630603</v>
      </c>
      <c r="S3265" s="41" t="n">
        <v>13630400</v>
      </c>
      <c r="T3265" s="41" t="n">
        <f aca="false">R3265-S3265</f>
        <v>203</v>
      </c>
      <c r="U3265" s="40" t="n">
        <f aca="false">IFERROR(ABS(T3265)/S3265*100,0)</f>
        <v>0.00148931799506984</v>
      </c>
    </row>
    <row r="3266" customFormat="false" ht="15" hidden="false" customHeight="false" outlineLevel="0" collapsed="false">
      <c r="A3266" s="38" t="n">
        <v>40456</v>
      </c>
      <c r="B3266" s="39" t="n">
        <v>10.24</v>
      </c>
      <c r="C3266" s="39" t="n">
        <v>10.23999977</v>
      </c>
      <c r="D3266" s="39" t="n">
        <f aca="false">B3266-C3266</f>
        <v>2.2999999949036E-007</v>
      </c>
      <c r="E3266" s="40" t="n">
        <f aca="false">IFERROR(ABS(D3266)/C3266*100,0)</f>
        <v>2.24609379547242E-006</v>
      </c>
      <c r="F3266" s="39" t="n">
        <v>10.42</v>
      </c>
      <c r="G3266" s="39" t="n">
        <v>10.42000008</v>
      </c>
      <c r="H3266" s="39" t="n">
        <f aca="false">F3266-G3266</f>
        <v>-7.99999995138023E-008</v>
      </c>
      <c r="I3266" s="40" t="n">
        <f aca="false">IFERROR(ABS(H3266)/G3266*100,0)</f>
        <v>7.67754308057571E-007</v>
      </c>
      <c r="J3266" s="39" t="n">
        <v>10.22</v>
      </c>
      <c r="K3266" s="39" t="n">
        <v>10.22000027</v>
      </c>
      <c r="L3266" s="39" t="n">
        <f aca="false">J3266-K3266</f>
        <v>-2.69999999247261E-007</v>
      </c>
      <c r="M3266" s="40" t="n">
        <f aca="false">IFERROR(ABS(L3266)/K3266*100,0)</f>
        <v>2.64187859211535E-006</v>
      </c>
      <c r="N3266" s="39" t="n">
        <v>10.41</v>
      </c>
      <c r="O3266" s="39" t="n">
        <v>10.40999985</v>
      </c>
      <c r="P3266" s="39" t="n">
        <f aca="false">N3266-O3266</f>
        <v>1.49999999976558E-007</v>
      </c>
      <c r="Q3266" s="40" t="n">
        <f aca="false">IFERROR(ABS(P3266)/O3266*100,0)</f>
        <v>1.44092221073911E-006</v>
      </c>
      <c r="R3266" s="41" t="n">
        <v>13253327</v>
      </c>
      <c r="S3266" s="41" t="n">
        <v>13253400</v>
      </c>
      <c r="T3266" s="41" t="n">
        <f aca="false">R3266-S3266</f>
        <v>-73</v>
      </c>
      <c r="U3266" s="40" t="n">
        <f aca="false">IFERROR(ABS(T3266)/S3266*100,0)</f>
        <v>0.000550802058339747</v>
      </c>
    </row>
    <row r="3267" customFormat="false" ht="15" hidden="false" customHeight="false" outlineLevel="0" collapsed="false">
      <c r="A3267" s="38" t="n">
        <v>40457</v>
      </c>
      <c r="B3267" s="39" t="n">
        <v>10.36</v>
      </c>
      <c r="C3267" s="39" t="n">
        <v>10.35999966</v>
      </c>
      <c r="D3267" s="39" t="n">
        <f aca="false">B3267-C3267</f>
        <v>3.39999999710017E-007</v>
      </c>
      <c r="E3267" s="40" t="n">
        <f aca="false">IFERROR(ABS(D3267)/C3267*100,0)</f>
        <v>3.28185338675983E-006</v>
      </c>
      <c r="F3267" s="39" t="n">
        <v>10.4</v>
      </c>
      <c r="G3267" s="39" t="n">
        <v>10.40999985</v>
      </c>
      <c r="H3267" s="39" t="n">
        <f aca="false">F3267-G3267</f>
        <v>-0.00999984999999981</v>
      </c>
      <c r="I3267" s="40" t="n">
        <f aca="false">IFERROR(ABS(H3267)/G3267*100,0)</f>
        <v>0.0960600398087404</v>
      </c>
      <c r="J3267" s="39" t="n">
        <v>10.26</v>
      </c>
      <c r="K3267" s="39" t="n">
        <v>10.26000023</v>
      </c>
      <c r="L3267" s="39" t="n">
        <f aca="false">J3267-K3267</f>
        <v>-2.2999999949036E-007</v>
      </c>
      <c r="M3267" s="40" t="n">
        <f aca="false">IFERROR(ABS(L3267)/K3267*100,0)</f>
        <v>2.24171534439001E-006</v>
      </c>
      <c r="N3267" s="39" t="n">
        <v>10.28</v>
      </c>
      <c r="O3267" s="39" t="n">
        <v>10.30000019</v>
      </c>
      <c r="P3267" s="39" t="n">
        <f aca="false">N3267-O3267</f>
        <v>-0.0200001900000011</v>
      </c>
      <c r="Q3267" s="40" t="n">
        <f aca="false">IFERROR(ABS(P3267)/O3267*100,0)</f>
        <v>0.19417659835986</v>
      </c>
      <c r="R3267" s="41" t="n">
        <v>8556462</v>
      </c>
      <c r="S3267" s="41" t="n">
        <v>10742000</v>
      </c>
      <c r="T3267" s="41" t="n">
        <f aca="false">R3267-S3267</f>
        <v>-2185538</v>
      </c>
      <c r="U3267" s="40" t="n">
        <f aca="false">IFERROR(ABS(T3267)/S3267*100,0)</f>
        <v>20.3457270526904</v>
      </c>
    </row>
    <row r="3268" customFormat="false" ht="15" hidden="false" customHeight="false" outlineLevel="0" collapsed="false">
      <c r="A3268" s="38" t="n">
        <v>40458</v>
      </c>
      <c r="B3268" s="39" t="n">
        <v>10.3</v>
      </c>
      <c r="C3268" s="39" t="n">
        <v>10.30000019</v>
      </c>
      <c r="D3268" s="39" t="n">
        <f aca="false">B3268-C3268</f>
        <v>-1.89999999733459E-007</v>
      </c>
      <c r="E3268" s="40" t="n">
        <f aca="false">IFERROR(ABS(D3268)/C3268*100,0)</f>
        <v>1.84466015755927E-006</v>
      </c>
      <c r="F3268" s="39" t="n">
        <v>10.35</v>
      </c>
      <c r="G3268" s="39" t="n">
        <v>10.35000038</v>
      </c>
      <c r="H3268" s="39" t="n">
        <f aca="false">F3268-G3268</f>
        <v>-3.80000001243275E-007</v>
      </c>
      <c r="I3268" s="40" t="n">
        <f aca="false">IFERROR(ABS(H3268)/G3268*100,0)</f>
        <v>3.67149746175444E-006</v>
      </c>
      <c r="J3268" s="39" t="n">
        <v>10.2</v>
      </c>
      <c r="K3268" s="39" t="n">
        <v>10.19999981</v>
      </c>
      <c r="L3268" s="39" t="n">
        <f aca="false">J3268-K3268</f>
        <v>1.89999999733459E-007</v>
      </c>
      <c r="M3268" s="40" t="n">
        <f aca="false">IFERROR(ABS(L3268)/K3268*100,0)</f>
        <v>1.86274513012426E-006</v>
      </c>
      <c r="N3268" s="39" t="n">
        <v>10.28</v>
      </c>
      <c r="O3268" s="39" t="n">
        <v>10.27999973</v>
      </c>
      <c r="P3268" s="39" t="n">
        <f aca="false">N3268-O3268</f>
        <v>2.69999999247261E-007</v>
      </c>
      <c r="Q3268" s="40" t="n">
        <f aca="false">IFERROR(ABS(P3268)/O3268*100,0)</f>
        <v>2.62645920562939E-006</v>
      </c>
      <c r="R3268" s="41" t="n">
        <v>7504587</v>
      </c>
      <c r="S3268" s="41" t="n">
        <v>7504600</v>
      </c>
      <c r="T3268" s="41" t="n">
        <f aca="false">R3268-S3268</f>
        <v>-13</v>
      </c>
      <c r="U3268" s="40" t="n">
        <f aca="false">IFERROR(ABS(T3268)/S3268*100,0)</f>
        <v>0.000173227087386403</v>
      </c>
    </row>
    <row r="3269" customFormat="false" ht="15" hidden="false" customHeight="false" outlineLevel="0" collapsed="false">
      <c r="A3269" s="38" t="n">
        <v>40459</v>
      </c>
      <c r="B3269" s="39" t="n">
        <v>10.3</v>
      </c>
      <c r="C3269" s="39" t="n">
        <v>10.30000019</v>
      </c>
      <c r="D3269" s="39" t="n">
        <f aca="false">B3269-C3269</f>
        <v>-1.89999999733459E-007</v>
      </c>
      <c r="E3269" s="40" t="n">
        <f aca="false">IFERROR(ABS(D3269)/C3269*100,0)</f>
        <v>1.84466015755927E-006</v>
      </c>
      <c r="F3269" s="39" t="n">
        <v>10.38</v>
      </c>
      <c r="G3269" s="39" t="n">
        <v>10.38000011</v>
      </c>
      <c r="H3269" s="39" t="n">
        <f aca="false">F3269-G3269</f>
        <v>-1.099999984433E-007</v>
      </c>
      <c r="I3269" s="40" t="n">
        <f aca="false">IFERROR(ABS(H3269)/G3269*100,0)</f>
        <v>1.0597302242543E-006</v>
      </c>
      <c r="J3269" s="39" t="n">
        <v>10.2</v>
      </c>
      <c r="K3269" s="39" t="n">
        <v>10.19999981</v>
      </c>
      <c r="L3269" s="39" t="n">
        <f aca="false">J3269-K3269</f>
        <v>1.89999999733459E-007</v>
      </c>
      <c r="M3269" s="40" t="n">
        <f aca="false">IFERROR(ABS(L3269)/K3269*100,0)</f>
        <v>1.86274513012426E-006</v>
      </c>
      <c r="N3269" s="39" t="n">
        <v>10.36</v>
      </c>
      <c r="O3269" s="39" t="n">
        <v>10.35999966</v>
      </c>
      <c r="P3269" s="39" t="n">
        <f aca="false">N3269-O3269</f>
        <v>3.39999999710017E-007</v>
      </c>
      <c r="Q3269" s="40" t="n">
        <f aca="false">IFERROR(ABS(P3269)/O3269*100,0)</f>
        <v>3.28185338675983E-006</v>
      </c>
      <c r="R3269" s="41" t="n">
        <v>6281551</v>
      </c>
      <c r="S3269" s="41" t="n">
        <v>6281600</v>
      </c>
      <c r="T3269" s="41" t="n">
        <f aca="false">R3269-S3269</f>
        <v>-49</v>
      </c>
      <c r="U3269" s="40" t="n">
        <f aca="false">IFERROR(ABS(T3269)/S3269*100,0)</f>
        <v>0.000780056036678553</v>
      </c>
    </row>
    <row r="3270" customFormat="false" ht="15" hidden="false" customHeight="false" outlineLevel="0" collapsed="false">
      <c r="A3270" s="38" t="n">
        <v>40462</v>
      </c>
      <c r="B3270" s="39" t="n">
        <v>10.33</v>
      </c>
      <c r="C3270" s="39" t="n">
        <v>10.32999992</v>
      </c>
      <c r="D3270" s="39" t="n">
        <f aca="false">B3270-C3270</f>
        <v>7.99999995138023E-008</v>
      </c>
      <c r="E3270" s="40" t="n">
        <f aca="false">IFERROR(ABS(D3270)/C3270*100,0)</f>
        <v>7.74443370119623E-007</v>
      </c>
      <c r="F3270" s="39" t="n">
        <v>10.38</v>
      </c>
      <c r="G3270" s="39" t="n">
        <v>10.38000011</v>
      </c>
      <c r="H3270" s="39" t="n">
        <f aca="false">F3270-G3270</f>
        <v>-1.099999984433E-007</v>
      </c>
      <c r="I3270" s="40" t="n">
        <f aca="false">IFERROR(ABS(H3270)/G3270*100,0)</f>
        <v>1.0597302242543E-006</v>
      </c>
      <c r="J3270" s="39" t="n">
        <v>10.27</v>
      </c>
      <c r="K3270" s="39" t="n">
        <v>10.27000046</v>
      </c>
      <c r="L3270" s="39" t="n">
        <f aca="false">J3270-K3270</f>
        <v>-4.60000000757077E-007</v>
      </c>
      <c r="M3270" s="40" t="n">
        <f aca="false">IFERROR(ABS(L3270)/K3270*100,0)</f>
        <v>4.4790650453104E-006</v>
      </c>
      <c r="N3270" s="39" t="n">
        <v>10.34</v>
      </c>
      <c r="O3270" s="39" t="n">
        <v>10.34000015</v>
      </c>
      <c r="P3270" s="39" t="n">
        <f aca="false">N3270-O3270</f>
        <v>-1.49999999976558E-007</v>
      </c>
      <c r="Q3270" s="40" t="n">
        <f aca="false">IFERROR(ABS(P3270)/O3270*100,0)</f>
        <v>1.45067696132053E-006</v>
      </c>
      <c r="R3270" s="41" t="n">
        <v>5766573</v>
      </c>
      <c r="S3270" s="41" t="n">
        <v>5766600</v>
      </c>
      <c r="T3270" s="41" t="n">
        <f aca="false">R3270-S3270</f>
        <v>-27</v>
      </c>
      <c r="U3270" s="40" t="n">
        <f aca="false">IFERROR(ABS(T3270)/S3270*100,0)</f>
        <v>0.000468213505358443</v>
      </c>
    </row>
    <row r="3271" customFormat="false" ht="15" hidden="false" customHeight="false" outlineLevel="0" collapsed="false">
      <c r="A3271" s="38" t="n">
        <v>40463</v>
      </c>
      <c r="B3271" s="39" t="n">
        <v>10.28</v>
      </c>
      <c r="C3271" s="39" t="n">
        <v>10.27999973</v>
      </c>
      <c r="D3271" s="39" t="n">
        <f aca="false">B3271-C3271</f>
        <v>2.69999999247261E-007</v>
      </c>
      <c r="E3271" s="40" t="n">
        <f aca="false">IFERROR(ABS(D3271)/C3271*100,0)</f>
        <v>2.62645920562939E-006</v>
      </c>
      <c r="F3271" s="39" t="n">
        <v>10.33</v>
      </c>
      <c r="G3271" s="39" t="n">
        <v>10.32999992</v>
      </c>
      <c r="H3271" s="39" t="n">
        <f aca="false">F3271-G3271</f>
        <v>7.99999995138023E-008</v>
      </c>
      <c r="I3271" s="40" t="n">
        <f aca="false">IFERROR(ABS(H3271)/G3271*100,0)</f>
        <v>7.74443370119623E-007</v>
      </c>
      <c r="J3271" s="39" t="n">
        <v>10.15</v>
      </c>
      <c r="K3271" s="39" t="n">
        <v>10.14999962</v>
      </c>
      <c r="L3271" s="39" t="n">
        <f aca="false">J3271-K3271</f>
        <v>3.80000001243275E-007</v>
      </c>
      <c r="M3271" s="40" t="n">
        <f aca="false">IFERROR(ABS(L3271)/K3271*100,0)</f>
        <v>3.74384251694459E-006</v>
      </c>
      <c r="N3271" s="39" t="n">
        <v>10.27</v>
      </c>
      <c r="O3271" s="39" t="n">
        <v>10.27000046</v>
      </c>
      <c r="P3271" s="39" t="n">
        <f aca="false">N3271-O3271</f>
        <v>-4.60000000757077E-007</v>
      </c>
      <c r="Q3271" s="40" t="n">
        <f aca="false">IFERROR(ABS(P3271)/O3271*100,0)</f>
        <v>4.4790650453104E-006</v>
      </c>
      <c r="R3271" s="41" t="n">
        <v>7488771</v>
      </c>
      <c r="S3271" s="41" t="n">
        <v>7488800</v>
      </c>
      <c r="T3271" s="41" t="n">
        <f aca="false">R3271-S3271</f>
        <v>-29</v>
      </c>
      <c r="U3271" s="40" t="n">
        <f aca="false">IFERROR(ABS(T3271)/S3271*100,0)</f>
        <v>0.000387244952462344</v>
      </c>
    </row>
    <row r="3272" customFormat="false" ht="15" hidden="false" customHeight="false" outlineLevel="0" collapsed="false">
      <c r="A3272" s="38" t="n">
        <v>40464</v>
      </c>
      <c r="B3272" s="39" t="n">
        <v>10.32</v>
      </c>
      <c r="C3272" s="39" t="n">
        <v>10.31999969</v>
      </c>
      <c r="D3272" s="39" t="n">
        <f aca="false">B3272-C3272</f>
        <v>3.10000000780519E-007</v>
      </c>
      <c r="E3272" s="40" t="n">
        <f aca="false">IFERROR(ABS(D3272)/C3272*100,0)</f>
        <v>3.00387606678813E-006</v>
      </c>
      <c r="F3272" s="39" t="n">
        <v>10.47</v>
      </c>
      <c r="G3272" s="39" t="n">
        <v>10.47000027</v>
      </c>
      <c r="H3272" s="39" t="n">
        <f aca="false">F3272-G3272</f>
        <v>-2.69999999247261E-007</v>
      </c>
      <c r="I3272" s="40" t="n">
        <f aca="false">IFERROR(ABS(H3272)/G3272*100,0)</f>
        <v>2.57879648791319E-006</v>
      </c>
      <c r="J3272" s="39" t="n">
        <v>10.31</v>
      </c>
      <c r="K3272" s="39" t="n">
        <v>10.31000042</v>
      </c>
      <c r="L3272" s="39" t="n">
        <f aca="false">J3272-K3272</f>
        <v>-4.19999999223819E-007</v>
      </c>
      <c r="M3272" s="40" t="n">
        <f aca="false">IFERROR(ABS(L3272)/K3272*100,0)</f>
        <v>4.07371466648126E-006</v>
      </c>
      <c r="N3272" s="39" t="n">
        <v>10.43</v>
      </c>
      <c r="O3272" s="39" t="n">
        <v>10.43000031</v>
      </c>
      <c r="P3272" s="39" t="n">
        <f aca="false">N3272-O3272</f>
        <v>-3.10000000780519E-007</v>
      </c>
      <c r="Q3272" s="40" t="n">
        <f aca="false">IFERROR(ABS(P3272)/O3272*100,0)</f>
        <v>2.9721955087892E-006</v>
      </c>
      <c r="R3272" s="41" t="n">
        <v>11061674</v>
      </c>
      <c r="S3272" s="41" t="n">
        <v>11061700</v>
      </c>
      <c r="T3272" s="41" t="n">
        <f aca="false">R3272-S3272</f>
        <v>-26</v>
      </c>
      <c r="U3272" s="40" t="n">
        <f aca="false">IFERROR(ABS(T3272)/S3272*100,0)</f>
        <v>0.000235045246209895</v>
      </c>
    </row>
    <row r="3273" customFormat="false" ht="15" hidden="false" customHeight="false" outlineLevel="0" collapsed="false">
      <c r="A3273" s="38" t="n">
        <v>40465</v>
      </c>
      <c r="B3273" s="39" t="n">
        <v>10.43</v>
      </c>
      <c r="C3273" s="39" t="n">
        <v>10.43000031</v>
      </c>
      <c r="D3273" s="39" t="n">
        <f aca="false">B3273-C3273</f>
        <v>-3.10000000780519E-007</v>
      </c>
      <c r="E3273" s="40" t="n">
        <f aca="false">IFERROR(ABS(D3273)/C3273*100,0)</f>
        <v>2.9721955087892E-006</v>
      </c>
      <c r="F3273" s="39" t="n">
        <v>10.49</v>
      </c>
      <c r="G3273" s="39" t="n">
        <v>10.48999977</v>
      </c>
      <c r="H3273" s="39" t="n">
        <f aca="false">F3273-G3273</f>
        <v>2.2999999949036E-007</v>
      </c>
      <c r="I3273" s="40" t="n">
        <f aca="false">IFERROR(ABS(H3273)/G3273*100,0)</f>
        <v>2.19256439021219E-006</v>
      </c>
      <c r="J3273" s="39" t="n">
        <v>10.35</v>
      </c>
      <c r="K3273" s="39" t="n">
        <v>10.35000038</v>
      </c>
      <c r="L3273" s="39" t="n">
        <f aca="false">J3273-K3273</f>
        <v>-3.80000001243275E-007</v>
      </c>
      <c r="M3273" s="40" t="n">
        <f aca="false">IFERROR(ABS(L3273)/K3273*100,0)</f>
        <v>3.67149746175444E-006</v>
      </c>
      <c r="N3273" s="39" t="n">
        <v>10.37</v>
      </c>
      <c r="O3273" s="39" t="n">
        <v>10.36999989</v>
      </c>
      <c r="P3273" s="39" t="n">
        <f aca="false">N3273-O3273</f>
        <v>1.099999984433E-007</v>
      </c>
      <c r="Q3273" s="40" t="n">
        <f aca="false">IFERROR(ABS(P3273)/O3273*100,0)</f>
        <v>1.06075216596072E-006</v>
      </c>
      <c r="R3273" s="41" t="n">
        <v>12535852</v>
      </c>
      <c r="S3273" s="41" t="n">
        <v>12535900</v>
      </c>
      <c r="T3273" s="41" t="n">
        <f aca="false">R3273-S3273</f>
        <v>-48</v>
      </c>
      <c r="U3273" s="40" t="n">
        <f aca="false">IFERROR(ABS(T3273)/S3273*100,0)</f>
        <v>0.000382900310308793</v>
      </c>
    </row>
    <row r="3274" customFormat="false" ht="15" hidden="false" customHeight="false" outlineLevel="0" collapsed="false">
      <c r="A3274" s="38" t="n">
        <v>40466</v>
      </c>
      <c r="B3274" s="39" t="n">
        <v>10.47</v>
      </c>
      <c r="C3274" s="39" t="n">
        <v>10.47000027</v>
      </c>
      <c r="D3274" s="39" t="n">
        <f aca="false">B3274-C3274</f>
        <v>-2.69999999247261E-007</v>
      </c>
      <c r="E3274" s="40" t="n">
        <f aca="false">IFERROR(ABS(D3274)/C3274*100,0)</f>
        <v>2.57879648791319E-006</v>
      </c>
      <c r="F3274" s="39" t="n">
        <v>10.48</v>
      </c>
      <c r="G3274" s="39" t="n">
        <v>10.47999954</v>
      </c>
      <c r="H3274" s="39" t="n">
        <f aca="false">F3274-G3274</f>
        <v>4.60000000757077E-007</v>
      </c>
      <c r="I3274" s="40" t="n">
        <f aca="false">IFERROR(ABS(H3274)/G3274*100,0)</f>
        <v>4.38931317698395E-006</v>
      </c>
      <c r="J3274" s="39" t="n">
        <v>10.26</v>
      </c>
      <c r="K3274" s="39" t="n">
        <v>10.26000023</v>
      </c>
      <c r="L3274" s="39" t="n">
        <f aca="false">J3274-K3274</f>
        <v>-2.2999999949036E-007</v>
      </c>
      <c r="M3274" s="40" t="n">
        <f aca="false">IFERROR(ABS(L3274)/K3274*100,0)</f>
        <v>2.24171534439001E-006</v>
      </c>
      <c r="N3274" s="39" t="n">
        <v>10.34</v>
      </c>
      <c r="O3274" s="39" t="n">
        <v>10.34000015</v>
      </c>
      <c r="P3274" s="39" t="n">
        <f aca="false">N3274-O3274</f>
        <v>-1.49999999976558E-007</v>
      </c>
      <c r="Q3274" s="40" t="n">
        <f aca="false">IFERROR(ABS(P3274)/O3274*100,0)</f>
        <v>1.45067696132053E-006</v>
      </c>
      <c r="R3274" s="41" t="n">
        <v>12457112</v>
      </c>
      <c r="S3274" s="41" t="n">
        <v>12457200</v>
      </c>
      <c r="T3274" s="41" t="n">
        <f aca="false">R3274-S3274</f>
        <v>-88</v>
      </c>
      <c r="U3274" s="40" t="n">
        <f aca="false">IFERROR(ABS(T3274)/S3274*100,0)</f>
        <v>0.000706418777895514</v>
      </c>
    </row>
    <row r="3275" customFormat="false" ht="15" hidden="false" customHeight="false" outlineLevel="0" collapsed="false">
      <c r="A3275" s="38" t="n">
        <v>40469</v>
      </c>
      <c r="B3275" s="39" t="n">
        <v>10.27</v>
      </c>
      <c r="C3275" s="39" t="n">
        <v>10.27000046</v>
      </c>
      <c r="D3275" s="39" t="n">
        <f aca="false">B3275-C3275</f>
        <v>-4.60000000757077E-007</v>
      </c>
      <c r="E3275" s="40" t="n">
        <f aca="false">IFERROR(ABS(D3275)/C3275*100,0)</f>
        <v>4.4790650453104E-006</v>
      </c>
      <c r="F3275" s="39" t="n">
        <v>10.33</v>
      </c>
      <c r="G3275" s="39" t="n">
        <v>10.32999992</v>
      </c>
      <c r="H3275" s="39" t="n">
        <f aca="false">F3275-G3275</f>
        <v>7.99999995138023E-008</v>
      </c>
      <c r="I3275" s="40" t="n">
        <f aca="false">IFERROR(ABS(H3275)/G3275*100,0)</f>
        <v>7.74443370119623E-007</v>
      </c>
      <c r="J3275" s="39" t="n">
        <v>10.22</v>
      </c>
      <c r="K3275" s="39" t="n">
        <v>10.22000027</v>
      </c>
      <c r="L3275" s="39" t="n">
        <f aca="false">J3275-K3275</f>
        <v>-2.69999999247261E-007</v>
      </c>
      <c r="M3275" s="40" t="n">
        <f aca="false">IFERROR(ABS(L3275)/K3275*100,0)</f>
        <v>2.64187859211535E-006</v>
      </c>
      <c r="N3275" s="39" t="n">
        <v>10.3</v>
      </c>
      <c r="O3275" s="39" t="n">
        <v>10.30000019</v>
      </c>
      <c r="P3275" s="39" t="n">
        <f aca="false">N3275-O3275</f>
        <v>-1.89999999733459E-007</v>
      </c>
      <c r="Q3275" s="40" t="n">
        <f aca="false">IFERROR(ABS(P3275)/O3275*100,0)</f>
        <v>1.84466015755927E-006</v>
      </c>
      <c r="R3275" s="41" t="n">
        <v>12978719</v>
      </c>
      <c r="S3275" s="41" t="n">
        <v>12978800</v>
      </c>
      <c r="T3275" s="41" t="n">
        <f aca="false">R3275-S3275</f>
        <v>-81</v>
      </c>
      <c r="U3275" s="40" t="n">
        <f aca="false">IFERROR(ABS(T3275)/S3275*100,0)</f>
        <v>0.000624094677474035</v>
      </c>
    </row>
    <row r="3276" customFormat="false" ht="15" hidden="false" customHeight="false" outlineLevel="0" collapsed="false">
      <c r="A3276" s="38" t="n">
        <v>40470</v>
      </c>
      <c r="B3276" s="39" t="n">
        <v>10.21</v>
      </c>
      <c r="C3276" s="39" t="n">
        <v>10.21000004</v>
      </c>
      <c r="D3276" s="39" t="n">
        <f aca="false">B3276-C3276</f>
        <v>-3.99999997569012E-008</v>
      </c>
      <c r="E3276" s="40" t="n">
        <f aca="false">IFERROR(ABS(D3276)/C3276*100,0)</f>
        <v>3.91772767876514E-007</v>
      </c>
      <c r="F3276" s="39" t="n">
        <v>10.31</v>
      </c>
      <c r="G3276" s="39" t="n">
        <v>10.31000042</v>
      </c>
      <c r="H3276" s="39" t="n">
        <f aca="false">F3276-G3276</f>
        <v>-4.19999999223819E-007</v>
      </c>
      <c r="I3276" s="40" t="n">
        <f aca="false">IFERROR(ABS(H3276)/G3276*100,0)</f>
        <v>4.07371466648126E-006</v>
      </c>
      <c r="J3276" s="39" t="n">
        <v>10.13</v>
      </c>
      <c r="K3276" s="39" t="n">
        <v>10.13000011</v>
      </c>
      <c r="L3276" s="39" t="n">
        <f aca="false">J3276-K3276</f>
        <v>-1.099999984433E-007</v>
      </c>
      <c r="M3276" s="40" t="n">
        <f aca="false">IFERROR(ABS(L3276)/K3276*100,0)</f>
        <v>1.08588348715526E-006</v>
      </c>
      <c r="N3276" s="39" t="n">
        <v>10.2</v>
      </c>
      <c r="O3276" s="39" t="n">
        <v>10.19999981</v>
      </c>
      <c r="P3276" s="39" t="n">
        <f aca="false">N3276-O3276</f>
        <v>1.89999999733459E-007</v>
      </c>
      <c r="Q3276" s="40" t="n">
        <f aca="false">IFERROR(ABS(P3276)/O3276*100,0)</f>
        <v>1.86274513012426E-006</v>
      </c>
      <c r="R3276" s="41" t="n">
        <v>12066550</v>
      </c>
      <c r="S3276" s="41" t="n">
        <v>12066600</v>
      </c>
      <c r="T3276" s="41" t="n">
        <f aca="false">R3276-S3276</f>
        <v>-50</v>
      </c>
      <c r="U3276" s="40" t="n">
        <f aca="false">IFERROR(ABS(T3276)/S3276*100,0)</f>
        <v>0.000414366930204034</v>
      </c>
    </row>
    <row r="3277" customFormat="false" ht="15" hidden="false" customHeight="false" outlineLevel="0" collapsed="false">
      <c r="A3277" s="38" t="n">
        <v>40471</v>
      </c>
      <c r="B3277" s="39" t="n">
        <v>10.29</v>
      </c>
      <c r="C3277" s="39" t="n">
        <v>10.28999996</v>
      </c>
      <c r="D3277" s="39" t="n">
        <f aca="false">B3277-C3277</f>
        <v>3.99999997569012E-008</v>
      </c>
      <c r="E3277" s="40" t="n">
        <f aca="false">IFERROR(ABS(D3277)/C3277*100,0)</f>
        <v>3.88726918487774E-007</v>
      </c>
      <c r="F3277" s="39" t="n">
        <v>10.38</v>
      </c>
      <c r="G3277" s="39" t="n">
        <v>10.38000011</v>
      </c>
      <c r="H3277" s="39" t="n">
        <f aca="false">F3277-G3277</f>
        <v>-1.099999984433E-007</v>
      </c>
      <c r="I3277" s="40" t="n">
        <f aca="false">IFERROR(ABS(H3277)/G3277*100,0)</f>
        <v>1.0597302242543E-006</v>
      </c>
      <c r="J3277" s="39" t="n">
        <v>10.22</v>
      </c>
      <c r="K3277" s="39" t="n">
        <v>10.22000027</v>
      </c>
      <c r="L3277" s="39" t="n">
        <f aca="false">J3277-K3277</f>
        <v>-2.69999999247261E-007</v>
      </c>
      <c r="M3277" s="40" t="n">
        <f aca="false">IFERROR(ABS(L3277)/K3277*100,0)</f>
        <v>2.64187859211535E-006</v>
      </c>
      <c r="N3277" s="39" t="n">
        <v>10.33</v>
      </c>
      <c r="O3277" s="39" t="n">
        <v>10.32999992</v>
      </c>
      <c r="P3277" s="39" t="n">
        <f aca="false">N3277-O3277</f>
        <v>7.99999995138023E-008</v>
      </c>
      <c r="Q3277" s="40" t="n">
        <f aca="false">IFERROR(ABS(P3277)/O3277*100,0)</f>
        <v>7.74443370119623E-007</v>
      </c>
      <c r="R3277" s="41" t="n">
        <v>8634065</v>
      </c>
      <c r="S3277" s="41" t="n">
        <v>8634100</v>
      </c>
      <c r="T3277" s="41" t="n">
        <f aca="false">R3277-S3277</f>
        <v>-35</v>
      </c>
      <c r="U3277" s="40" t="n">
        <f aca="false">IFERROR(ABS(T3277)/S3277*100,0)</f>
        <v>0.000405369407349926</v>
      </c>
    </row>
    <row r="3278" customFormat="false" ht="15" hidden="false" customHeight="false" outlineLevel="0" collapsed="false">
      <c r="A3278" s="38" t="n">
        <v>40472</v>
      </c>
      <c r="B3278" s="39" t="n">
        <v>10.39</v>
      </c>
      <c r="C3278" s="39" t="n">
        <v>10.39000034</v>
      </c>
      <c r="D3278" s="39" t="n">
        <f aca="false">B3278-C3278</f>
        <v>-3.39999999710017E-007</v>
      </c>
      <c r="E3278" s="40" t="n">
        <f aca="false">IFERROR(ABS(D3278)/C3278*100,0)</f>
        <v>3.27237717597627E-006</v>
      </c>
      <c r="F3278" s="39" t="n">
        <v>10.48</v>
      </c>
      <c r="G3278" s="39" t="n">
        <v>10.47999954</v>
      </c>
      <c r="H3278" s="39" t="n">
        <f aca="false">F3278-G3278</f>
        <v>4.60000000757077E-007</v>
      </c>
      <c r="I3278" s="40" t="n">
        <f aca="false">IFERROR(ABS(H3278)/G3278*100,0)</f>
        <v>4.38931317698395E-006</v>
      </c>
      <c r="J3278" s="39" t="n">
        <v>10.31</v>
      </c>
      <c r="K3278" s="39" t="n">
        <v>10.31000042</v>
      </c>
      <c r="L3278" s="39" t="n">
        <f aca="false">J3278-K3278</f>
        <v>-4.19999999223819E-007</v>
      </c>
      <c r="M3278" s="40" t="n">
        <f aca="false">IFERROR(ABS(L3278)/K3278*100,0)</f>
        <v>4.07371466648126E-006</v>
      </c>
      <c r="N3278" s="39" t="n">
        <v>10.41</v>
      </c>
      <c r="O3278" s="39" t="n">
        <v>10.40999985</v>
      </c>
      <c r="P3278" s="39" t="n">
        <f aca="false">N3278-O3278</f>
        <v>1.49999999976558E-007</v>
      </c>
      <c r="Q3278" s="40" t="n">
        <f aca="false">IFERROR(ABS(P3278)/O3278*100,0)</f>
        <v>1.44092221073911E-006</v>
      </c>
      <c r="R3278" s="41" t="n">
        <v>25213020</v>
      </c>
      <c r="S3278" s="41" t="n">
        <v>25208900</v>
      </c>
      <c r="T3278" s="41" t="n">
        <f aca="false">R3278-S3278</f>
        <v>4120</v>
      </c>
      <c r="U3278" s="40" t="n">
        <f aca="false">IFERROR(ABS(T3278)/S3278*100,0)</f>
        <v>0.0163434342632959</v>
      </c>
    </row>
    <row r="3279" customFormat="false" ht="15" hidden="false" customHeight="false" outlineLevel="0" collapsed="false">
      <c r="A3279" s="38" t="n">
        <v>40473</v>
      </c>
      <c r="B3279" s="39" t="n">
        <v>10.44</v>
      </c>
      <c r="C3279" s="39" t="n">
        <v>10.43999958</v>
      </c>
      <c r="D3279" s="39" t="n">
        <f aca="false">B3279-C3279</f>
        <v>4.19999999223819E-007</v>
      </c>
      <c r="E3279" s="40" t="n">
        <f aca="false">IFERROR(ABS(D3279)/C3279*100,0)</f>
        <v>4.02298866015681E-006</v>
      </c>
      <c r="F3279" s="39" t="n">
        <v>10.6</v>
      </c>
      <c r="G3279" s="39" t="n">
        <v>10.60000038</v>
      </c>
      <c r="H3279" s="39" t="n">
        <f aca="false">F3279-G3279</f>
        <v>-3.80000001243275E-007</v>
      </c>
      <c r="I3279" s="40" t="n">
        <f aca="false">IFERROR(ABS(H3279)/G3279*100,0)</f>
        <v>3.58490554359088E-006</v>
      </c>
      <c r="J3279" s="39" t="n">
        <v>10.4</v>
      </c>
      <c r="K3279" s="39" t="n">
        <v>10.39999962</v>
      </c>
      <c r="L3279" s="39" t="n">
        <f aca="false">J3279-K3279</f>
        <v>3.80000001243275E-007</v>
      </c>
      <c r="M3279" s="40" t="n">
        <f aca="false">IFERROR(ABS(L3279)/K3279*100,0)</f>
        <v>3.65384629930664E-006</v>
      </c>
      <c r="N3279" s="39" t="n">
        <v>10.6</v>
      </c>
      <c r="O3279" s="39" t="n">
        <v>10.60000038</v>
      </c>
      <c r="P3279" s="39" t="n">
        <f aca="false">N3279-O3279</f>
        <v>-3.80000001243275E-007</v>
      </c>
      <c r="Q3279" s="40" t="n">
        <f aca="false">IFERROR(ABS(P3279)/O3279*100,0)</f>
        <v>3.58490554359088E-006</v>
      </c>
      <c r="R3279" s="41" t="n">
        <v>10628744</v>
      </c>
      <c r="S3279" s="41" t="n">
        <v>10628800</v>
      </c>
      <c r="T3279" s="41" t="n">
        <f aca="false">R3279-S3279</f>
        <v>-56</v>
      </c>
      <c r="U3279" s="40" t="n">
        <f aca="false">IFERROR(ABS(T3279)/S3279*100,0)</f>
        <v>0.000526870389884089</v>
      </c>
    </row>
    <row r="3280" customFormat="false" ht="15" hidden="false" customHeight="false" outlineLevel="0" collapsed="false">
      <c r="A3280" s="38" t="n">
        <v>40476</v>
      </c>
      <c r="B3280" s="39" t="n">
        <v>10.69</v>
      </c>
      <c r="C3280" s="39" t="n">
        <v>10.68999958</v>
      </c>
      <c r="D3280" s="39" t="n">
        <f aca="false">B3280-C3280</f>
        <v>4.19999999223819E-007</v>
      </c>
      <c r="E3280" s="40" t="n">
        <f aca="false">IFERROR(ABS(D3280)/C3280*100,0)</f>
        <v>3.92890566627898E-006</v>
      </c>
      <c r="F3280" s="39" t="n">
        <v>10.73</v>
      </c>
      <c r="G3280" s="39" t="n">
        <v>10.72999954</v>
      </c>
      <c r="H3280" s="39" t="n">
        <f aca="false">F3280-G3280</f>
        <v>4.60000000757077E-007</v>
      </c>
      <c r="I3280" s="40" t="n">
        <f aca="false">IFERROR(ABS(H3280)/G3280*100,0)</f>
        <v>4.28704585719933E-006</v>
      </c>
      <c r="J3280" s="39" t="n">
        <v>10.61</v>
      </c>
      <c r="K3280" s="39" t="n">
        <v>10.60999966</v>
      </c>
      <c r="L3280" s="39" t="n">
        <f aca="false">J3280-K3280</f>
        <v>3.39999999710017E-007</v>
      </c>
      <c r="M3280" s="40" t="n">
        <f aca="false">IFERROR(ABS(L3280)/K3280*100,0)</f>
        <v>3.20452413388689E-006</v>
      </c>
      <c r="N3280" s="39" t="n">
        <v>10.68</v>
      </c>
      <c r="O3280" s="39" t="n">
        <v>10.68000031</v>
      </c>
      <c r="P3280" s="39" t="n">
        <f aca="false">N3280-O3280</f>
        <v>-3.10000000780519E-007</v>
      </c>
      <c r="Q3280" s="40" t="n">
        <f aca="false">IFERROR(ABS(P3280)/O3280*100,0)</f>
        <v>2.90262164590255E-006</v>
      </c>
      <c r="R3280" s="41" t="n">
        <v>15294653</v>
      </c>
      <c r="S3280" s="41" t="n">
        <v>15294700</v>
      </c>
      <c r="T3280" s="41" t="n">
        <f aca="false">R3280-S3280</f>
        <v>-47</v>
      </c>
      <c r="U3280" s="40" t="n">
        <f aca="false">IFERROR(ABS(T3280)/S3280*100,0)</f>
        <v>0.000307295991421865</v>
      </c>
    </row>
    <row r="3281" customFormat="false" ht="15" hidden="false" customHeight="false" outlineLevel="0" collapsed="false">
      <c r="A3281" s="38" t="n">
        <v>40477</v>
      </c>
      <c r="B3281" s="39" t="n">
        <v>10.61</v>
      </c>
      <c r="C3281" s="39" t="n">
        <v>10.60999966</v>
      </c>
      <c r="D3281" s="39" t="n">
        <f aca="false">B3281-C3281</f>
        <v>3.39999999710017E-007</v>
      </c>
      <c r="E3281" s="40" t="n">
        <f aca="false">IFERROR(ABS(D3281)/C3281*100,0)</f>
        <v>3.20452413388689E-006</v>
      </c>
      <c r="F3281" s="39" t="n">
        <v>10.69</v>
      </c>
      <c r="G3281" s="39" t="n">
        <v>10.68999958</v>
      </c>
      <c r="H3281" s="39" t="n">
        <f aca="false">F3281-G3281</f>
        <v>4.19999999223819E-007</v>
      </c>
      <c r="I3281" s="40" t="n">
        <f aca="false">IFERROR(ABS(H3281)/G3281*100,0)</f>
        <v>3.92890566627898E-006</v>
      </c>
      <c r="J3281" s="39" t="n">
        <v>10.57</v>
      </c>
      <c r="K3281" s="39" t="n">
        <v>10.56999969</v>
      </c>
      <c r="L3281" s="39" t="n">
        <f aca="false">J3281-K3281</f>
        <v>3.10000000780519E-007</v>
      </c>
      <c r="M3281" s="40" t="n">
        <f aca="false">IFERROR(ABS(L3281)/K3281*100,0)</f>
        <v>2.93282885404247E-006</v>
      </c>
      <c r="N3281" s="39" t="n">
        <v>10.62</v>
      </c>
      <c r="O3281" s="39" t="n">
        <v>10.61999989</v>
      </c>
      <c r="P3281" s="39" t="n">
        <f aca="false">N3281-O3281</f>
        <v>1.099999984433E-007</v>
      </c>
      <c r="Q3281" s="40" t="n">
        <f aca="false">IFERROR(ABS(P3281)/O3281*100,0)</f>
        <v>1.03578154032636E-006</v>
      </c>
      <c r="R3281" s="41" t="n">
        <v>5179151</v>
      </c>
      <c r="S3281" s="41" t="n">
        <v>5179200</v>
      </c>
      <c r="T3281" s="41" t="n">
        <f aca="false">R3281-S3281</f>
        <v>-49</v>
      </c>
      <c r="U3281" s="40" t="n">
        <f aca="false">IFERROR(ABS(T3281)/S3281*100,0)</f>
        <v>0.000946092060549892</v>
      </c>
    </row>
    <row r="3282" customFormat="false" ht="15" hidden="false" customHeight="false" outlineLevel="0" collapsed="false">
      <c r="A3282" s="38" t="n">
        <v>40478</v>
      </c>
      <c r="B3282" s="39" t="n">
        <v>10.62</v>
      </c>
      <c r="C3282" s="39" t="n">
        <v>10.61999989</v>
      </c>
      <c r="D3282" s="39" t="n">
        <f aca="false">B3282-C3282</f>
        <v>1.099999984433E-007</v>
      </c>
      <c r="E3282" s="40" t="n">
        <f aca="false">IFERROR(ABS(D3282)/C3282*100,0)</f>
        <v>1.03578154032636E-006</v>
      </c>
      <c r="F3282" s="39" t="n">
        <v>10.69</v>
      </c>
      <c r="G3282" s="39" t="n">
        <v>10.68999958</v>
      </c>
      <c r="H3282" s="39" t="n">
        <f aca="false">F3282-G3282</f>
        <v>4.19999999223819E-007</v>
      </c>
      <c r="I3282" s="40" t="n">
        <f aca="false">IFERROR(ABS(H3282)/G3282*100,0)</f>
        <v>3.92890566627898E-006</v>
      </c>
      <c r="J3282" s="39" t="n">
        <v>10.58</v>
      </c>
      <c r="K3282" s="39" t="n">
        <v>10.57999992</v>
      </c>
      <c r="L3282" s="39" t="n">
        <f aca="false">J3282-K3282</f>
        <v>7.99999995138023E-008</v>
      </c>
      <c r="M3282" s="40" t="n">
        <f aca="false">IFERROR(ABS(L3282)/K3282*100,0)</f>
        <v>7.56143668418878E-007</v>
      </c>
      <c r="N3282" s="39" t="n">
        <v>10.65</v>
      </c>
      <c r="O3282" s="39" t="n">
        <v>10.64999962</v>
      </c>
      <c r="P3282" s="39" t="n">
        <f aca="false">N3282-O3282</f>
        <v>3.80000001243275E-007</v>
      </c>
      <c r="Q3282" s="40" t="n">
        <f aca="false">IFERROR(ABS(P3282)/O3282*100,0)</f>
        <v>3.56807525635644E-006</v>
      </c>
      <c r="R3282" s="41" t="n">
        <v>11037088</v>
      </c>
      <c r="S3282" s="41" t="n">
        <v>11037100</v>
      </c>
      <c r="T3282" s="41" t="n">
        <f aca="false">R3282-S3282</f>
        <v>-12</v>
      </c>
      <c r="U3282" s="40" t="n">
        <f aca="false">IFERROR(ABS(T3282)/S3282*100,0)</f>
        <v>0.000108724211975972</v>
      </c>
    </row>
    <row r="3283" customFormat="false" ht="15" hidden="false" customHeight="false" outlineLevel="0" collapsed="false">
      <c r="A3283" s="38" t="n">
        <v>40479</v>
      </c>
      <c r="B3283" s="39" t="n">
        <v>10.87</v>
      </c>
      <c r="C3283" s="39" t="n">
        <v>10.86999989</v>
      </c>
      <c r="D3283" s="39" t="n">
        <f aca="false">B3283-C3283</f>
        <v>1.099999984433E-007</v>
      </c>
      <c r="E3283" s="40" t="n">
        <f aca="false">IFERROR(ABS(D3283)/C3283*100,0)</f>
        <v>1.01195951753869E-006</v>
      </c>
      <c r="F3283" s="39" t="n">
        <v>10.88</v>
      </c>
      <c r="G3283" s="39" t="n">
        <v>10.88000011</v>
      </c>
      <c r="H3283" s="39" t="n">
        <f aca="false">F3283-G3283</f>
        <v>-1.099999984433E-007</v>
      </c>
      <c r="I3283" s="40" t="n">
        <f aca="false">IFERROR(ABS(H3283)/G3283*100,0)</f>
        <v>1.011029387235E-006</v>
      </c>
      <c r="J3283" s="39" t="n">
        <v>10.71</v>
      </c>
      <c r="K3283" s="39" t="n">
        <v>10.71000004</v>
      </c>
      <c r="L3283" s="39" t="n">
        <f aca="false">J3283-K3283</f>
        <v>-3.99999997569012E-008</v>
      </c>
      <c r="M3283" s="40" t="n">
        <f aca="false">IFERROR(ABS(L3283)/K3283*100,0)</f>
        <v>3.73482722759179E-007</v>
      </c>
      <c r="N3283" s="39" t="n">
        <v>10.76</v>
      </c>
      <c r="O3283" s="39" t="n">
        <v>10.76000023</v>
      </c>
      <c r="P3283" s="39" t="n">
        <f aca="false">N3283-O3283</f>
        <v>-2.2999999949036E-007</v>
      </c>
      <c r="Q3283" s="40" t="n">
        <f aca="false">IFERROR(ABS(P3283)/O3283*100,0)</f>
        <v>2.13754641797401E-006</v>
      </c>
      <c r="R3283" s="41" t="n">
        <v>14110926</v>
      </c>
      <c r="S3283" s="41" t="n">
        <v>14111000</v>
      </c>
      <c r="T3283" s="41" t="n">
        <f aca="false">R3283-S3283</f>
        <v>-74</v>
      </c>
      <c r="U3283" s="40" t="n">
        <f aca="false">IFERROR(ABS(T3283)/S3283*100,0)</f>
        <v>0.00052441357805967</v>
      </c>
    </row>
    <row r="3284" customFormat="false" ht="15" hidden="false" customHeight="false" outlineLevel="0" collapsed="false">
      <c r="A3284" s="38" t="n">
        <v>40480</v>
      </c>
      <c r="B3284" s="39" t="n">
        <v>10.74</v>
      </c>
      <c r="C3284" s="39" t="n">
        <v>10.73999977</v>
      </c>
      <c r="D3284" s="39" t="n">
        <f aca="false">B3284-C3284</f>
        <v>2.2999999949036E-007</v>
      </c>
      <c r="E3284" s="40" t="n">
        <f aca="false">IFERROR(ABS(D3284)/C3284*100,0)</f>
        <v>2.14152704297833E-006</v>
      </c>
      <c r="F3284" s="39" t="n">
        <v>10.94</v>
      </c>
      <c r="G3284" s="39" t="n">
        <v>10.93999958</v>
      </c>
      <c r="H3284" s="39" t="n">
        <f aca="false">F3284-G3284</f>
        <v>4.19999999223819E-007</v>
      </c>
      <c r="I3284" s="40" t="n">
        <f aca="false">IFERROR(ABS(H3284)/G3284*100,0)</f>
        <v>3.83912262658258E-006</v>
      </c>
      <c r="J3284" s="39" t="n">
        <v>10.7</v>
      </c>
      <c r="K3284" s="39" t="n">
        <v>10.69999981</v>
      </c>
      <c r="L3284" s="39" t="n">
        <f aca="false">J3284-K3284</f>
        <v>1.89999999733459E-007</v>
      </c>
      <c r="M3284" s="40" t="n">
        <f aca="false">IFERROR(ABS(L3284)/K3284*100,0)</f>
        <v>1.77570096361954E-006</v>
      </c>
      <c r="N3284" s="39" t="n">
        <v>10.91</v>
      </c>
      <c r="O3284" s="39" t="n">
        <v>10.90999985</v>
      </c>
      <c r="P3284" s="39" t="n">
        <f aca="false">N3284-O3284</f>
        <v>1.49999999976558E-007</v>
      </c>
      <c r="Q3284" s="40" t="n">
        <f aca="false">IFERROR(ABS(P3284)/O3284*100,0)</f>
        <v>1.37488544490271E-006</v>
      </c>
      <c r="R3284" s="41" t="n">
        <v>13152228</v>
      </c>
      <c r="S3284" s="41" t="n">
        <v>13152000</v>
      </c>
      <c r="T3284" s="41" t="n">
        <f aca="false">R3284-S3284</f>
        <v>228</v>
      </c>
      <c r="U3284" s="40" t="n">
        <f aca="false">IFERROR(ABS(T3284)/S3284*100,0)</f>
        <v>0.00173357664233577</v>
      </c>
    </row>
    <row r="3285" customFormat="false" ht="15" hidden="false" customHeight="false" outlineLevel="0" collapsed="false">
      <c r="A3285" s="38" t="n">
        <v>40483</v>
      </c>
      <c r="B3285" s="39" t="n">
        <v>10.91</v>
      </c>
      <c r="C3285" s="39" t="n">
        <v>10.90999985</v>
      </c>
      <c r="D3285" s="39" t="n">
        <f aca="false">B3285-C3285</f>
        <v>1.49999999976558E-007</v>
      </c>
      <c r="E3285" s="40" t="n">
        <f aca="false">IFERROR(ABS(D3285)/C3285*100,0)</f>
        <v>1.37488544490271E-006</v>
      </c>
      <c r="F3285" s="39" t="n">
        <v>11</v>
      </c>
      <c r="G3285" s="39" t="n">
        <v>11</v>
      </c>
      <c r="H3285" s="39" t="n">
        <f aca="false">F3285-G3285</f>
        <v>0</v>
      </c>
      <c r="I3285" s="40" t="n">
        <f aca="false">IFERROR(ABS(H3285)/G3285*100,0)</f>
        <v>0</v>
      </c>
      <c r="J3285" s="39" t="n">
        <v>10.85</v>
      </c>
      <c r="K3285" s="39" t="n">
        <v>10.85000038</v>
      </c>
      <c r="L3285" s="39" t="n">
        <f aca="false">J3285-K3285</f>
        <v>-3.80000001243275E-007</v>
      </c>
      <c r="M3285" s="40" t="n">
        <f aca="false">IFERROR(ABS(L3285)/K3285*100,0)</f>
        <v>3.50230403626285E-006</v>
      </c>
      <c r="N3285" s="39" t="n">
        <v>10.89</v>
      </c>
      <c r="O3285" s="39" t="n">
        <v>10.89000034</v>
      </c>
      <c r="P3285" s="39" t="n">
        <f aca="false">N3285-O3285</f>
        <v>-3.39999999710017E-007</v>
      </c>
      <c r="Q3285" s="40" t="n">
        <f aca="false">IFERROR(ABS(P3285)/O3285*100,0)</f>
        <v>3.12213029471785E-006</v>
      </c>
      <c r="R3285" s="41" t="n">
        <v>6265172</v>
      </c>
      <c r="S3285" s="41" t="n">
        <v>6265100</v>
      </c>
      <c r="T3285" s="41" t="n">
        <f aca="false">R3285-S3285</f>
        <v>72</v>
      </c>
      <c r="U3285" s="40" t="n">
        <f aca="false">IFERROR(ABS(T3285)/S3285*100,0)</f>
        <v>0.00114922347608179</v>
      </c>
    </row>
    <row r="3286" customFormat="false" ht="15" hidden="false" customHeight="false" outlineLevel="0" collapsed="false">
      <c r="A3286" s="38" t="n">
        <v>40484</v>
      </c>
      <c r="B3286" s="39" t="n">
        <v>10.94</v>
      </c>
      <c r="C3286" s="39" t="n">
        <v>10.93999958</v>
      </c>
      <c r="D3286" s="39" t="n">
        <f aca="false">B3286-C3286</f>
        <v>4.19999999223819E-007</v>
      </c>
      <c r="E3286" s="40" t="n">
        <f aca="false">IFERROR(ABS(D3286)/C3286*100,0)</f>
        <v>3.83912262658258E-006</v>
      </c>
      <c r="F3286" s="39" t="n">
        <v>10.94</v>
      </c>
      <c r="G3286" s="39" t="n">
        <v>10.93999958</v>
      </c>
      <c r="H3286" s="39" t="n">
        <f aca="false">F3286-G3286</f>
        <v>4.19999999223819E-007</v>
      </c>
      <c r="I3286" s="40" t="n">
        <f aca="false">IFERROR(ABS(H3286)/G3286*100,0)</f>
        <v>3.83912262658258E-006</v>
      </c>
      <c r="J3286" s="39" t="n">
        <v>10.78</v>
      </c>
      <c r="K3286" s="39" t="n">
        <v>10.77999973</v>
      </c>
      <c r="L3286" s="39" t="n">
        <f aca="false">J3286-K3286</f>
        <v>2.69999999247261E-007</v>
      </c>
      <c r="M3286" s="40" t="n">
        <f aca="false">IFERROR(ABS(L3286)/K3286*100,0)</f>
        <v>2.50463827467333E-006</v>
      </c>
      <c r="N3286" s="39" t="n">
        <v>10.84</v>
      </c>
      <c r="O3286" s="39" t="n">
        <v>10.84000015</v>
      </c>
      <c r="P3286" s="39" t="n">
        <f aca="false">N3286-O3286</f>
        <v>-1.49999999976558E-007</v>
      </c>
      <c r="Q3286" s="40" t="n">
        <f aca="false">IFERROR(ABS(P3286)/O3286*100,0)</f>
        <v>1.3837638182741E-006</v>
      </c>
      <c r="R3286" s="41" t="n">
        <v>9680135</v>
      </c>
      <c r="S3286" s="41" t="n">
        <v>9680200</v>
      </c>
      <c r="T3286" s="41" t="n">
        <f aca="false">R3286-S3286</f>
        <v>-65</v>
      </c>
      <c r="U3286" s="40" t="n">
        <f aca="false">IFERROR(ABS(T3286)/S3286*100,0)</f>
        <v>0.000671473729881614</v>
      </c>
    </row>
    <row r="3287" customFormat="false" ht="15" hidden="false" customHeight="false" outlineLevel="0" collapsed="false">
      <c r="A3287" s="38" t="n">
        <v>40485</v>
      </c>
      <c r="B3287" s="39" t="n">
        <v>10.91</v>
      </c>
      <c r="C3287" s="39" t="n">
        <v>10.90999985</v>
      </c>
      <c r="D3287" s="39" t="n">
        <f aca="false">B3287-C3287</f>
        <v>1.49999999976558E-007</v>
      </c>
      <c r="E3287" s="40" t="n">
        <f aca="false">IFERROR(ABS(D3287)/C3287*100,0)</f>
        <v>1.37488544490271E-006</v>
      </c>
      <c r="F3287" s="39" t="n">
        <v>10.95</v>
      </c>
      <c r="G3287" s="39" t="n">
        <v>10.94999981</v>
      </c>
      <c r="H3287" s="39" t="n">
        <f aca="false">F3287-G3287</f>
        <v>1.89999999733459E-007</v>
      </c>
      <c r="I3287" s="40" t="n">
        <f aca="false">IFERROR(ABS(H3287)/G3287*100,0)</f>
        <v>1.73515984502523E-006</v>
      </c>
      <c r="J3287" s="39" t="n">
        <v>10.83</v>
      </c>
      <c r="K3287" s="39" t="n">
        <v>10.82999992</v>
      </c>
      <c r="L3287" s="39" t="n">
        <f aca="false">J3287-K3287</f>
        <v>7.99999995138023E-008</v>
      </c>
      <c r="M3287" s="40" t="n">
        <f aca="false">IFERROR(ABS(L3287)/K3287*100,0)</f>
        <v>7.38688828298739E-007</v>
      </c>
      <c r="N3287" s="39" t="n">
        <v>10.93</v>
      </c>
      <c r="O3287" s="39" t="n">
        <v>10.93000031</v>
      </c>
      <c r="P3287" s="39" t="n">
        <f aca="false">N3287-O3287</f>
        <v>-3.10000000780519E-007</v>
      </c>
      <c r="Q3287" s="40" t="n">
        <f aca="false">IFERROR(ABS(P3287)/O3287*100,0)</f>
        <v>2.83623048479602E-006</v>
      </c>
      <c r="R3287" s="41" t="n">
        <v>8804751</v>
      </c>
      <c r="S3287" s="41" t="n">
        <v>8804800</v>
      </c>
      <c r="T3287" s="41" t="n">
        <f aca="false">R3287-S3287</f>
        <v>-49</v>
      </c>
      <c r="U3287" s="40" t="n">
        <f aca="false">IFERROR(ABS(T3287)/S3287*100,0)</f>
        <v>0.000556514628384518</v>
      </c>
    </row>
    <row r="3288" customFormat="false" ht="15" hidden="false" customHeight="false" outlineLevel="0" collapsed="false">
      <c r="A3288" s="38" t="n">
        <v>40486</v>
      </c>
      <c r="B3288" s="39" t="n">
        <v>11</v>
      </c>
      <c r="C3288" s="39" t="n">
        <v>11</v>
      </c>
      <c r="D3288" s="39" t="n">
        <f aca="false">B3288-C3288</f>
        <v>0</v>
      </c>
      <c r="E3288" s="40" t="n">
        <f aca="false">IFERROR(ABS(D3288)/C3288*100,0)</f>
        <v>0</v>
      </c>
      <c r="F3288" s="39" t="n">
        <v>11.26</v>
      </c>
      <c r="G3288" s="39" t="n">
        <v>11.26000023</v>
      </c>
      <c r="H3288" s="39" t="n">
        <f aca="false">F3288-G3288</f>
        <v>-2.2999999949036E-007</v>
      </c>
      <c r="I3288" s="40" t="n">
        <f aca="false">IFERROR(ABS(H3288)/G3288*100,0)</f>
        <v>2.0426287281733E-006</v>
      </c>
      <c r="J3288" s="39" t="n">
        <v>10.97</v>
      </c>
      <c r="K3288" s="39" t="n">
        <v>10.97000027</v>
      </c>
      <c r="L3288" s="39" t="n">
        <f aca="false">J3288-K3288</f>
        <v>-2.69999999247261E-007</v>
      </c>
      <c r="M3288" s="40" t="n">
        <f aca="false">IFERROR(ABS(L3288)/K3288*100,0)</f>
        <v>2.4612579088593E-006</v>
      </c>
      <c r="N3288" s="39" t="n">
        <v>11.26</v>
      </c>
      <c r="O3288" s="39" t="n">
        <v>11.26000023</v>
      </c>
      <c r="P3288" s="39" t="n">
        <f aca="false">N3288-O3288</f>
        <v>-2.2999999949036E-007</v>
      </c>
      <c r="Q3288" s="40" t="n">
        <f aca="false">IFERROR(ABS(P3288)/O3288*100,0)</f>
        <v>2.0426287281733E-006</v>
      </c>
      <c r="R3288" s="41" t="n">
        <v>13522845</v>
      </c>
      <c r="S3288" s="41" t="n">
        <v>13522900</v>
      </c>
      <c r="T3288" s="41" t="n">
        <f aca="false">R3288-S3288</f>
        <v>-55</v>
      </c>
      <c r="U3288" s="40" t="n">
        <f aca="false">IFERROR(ABS(T3288)/S3288*100,0)</f>
        <v>0.000406717494028648</v>
      </c>
    </row>
    <row r="3289" customFormat="false" ht="15" hidden="false" customHeight="false" outlineLevel="0" collapsed="false">
      <c r="A3289" s="38" t="n">
        <v>40487</v>
      </c>
      <c r="B3289" s="39" t="n">
        <v>11.24</v>
      </c>
      <c r="C3289" s="39" t="n">
        <v>11.23999977</v>
      </c>
      <c r="D3289" s="39" t="n">
        <f aca="false">B3289-C3289</f>
        <v>2.2999999949036E-007</v>
      </c>
      <c r="E3289" s="40" t="n">
        <f aca="false">IFERROR(ABS(D3289)/C3289*100,0)</f>
        <v>2.0462633825335E-006</v>
      </c>
      <c r="F3289" s="39" t="n">
        <v>11.24</v>
      </c>
      <c r="G3289" s="39" t="n">
        <v>11.23999977</v>
      </c>
      <c r="H3289" s="39" t="n">
        <f aca="false">F3289-G3289</f>
        <v>2.2999999949036E-007</v>
      </c>
      <c r="I3289" s="40" t="n">
        <f aca="false">IFERROR(ABS(H3289)/G3289*100,0)</f>
        <v>2.0462633825335E-006</v>
      </c>
      <c r="J3289" s="39" t="n">
        <v>11.1</v>
      </c>
      <c r="K3289" s="39" t="n">
        <v>11.10000038</v>
      </c>
      <c r="L3289" s="39" t="n">
        <f aca="false">J3289-K3289</f>
        <v>-3.80000001243275E-007</v>
      </c>
      <c r="M3289" s="40" t="n">
        <f aca="false">IFERROR(ABS(L3289)/K3289*100,0)</f>
        <v>3.42342331742582E-006</v>
      </c>
      <c r="N3289" s="39" t="n">
        <v>11.18</v>
      </c>
      <c r="O3289" s="39" t="n">
        <v>11.18000031</v>
      </c>
      <c r="P3289" s="39" t="n">
        <f aca="false">N3289-O3289</f>
        <v>-3.10000000780519E-007</v>
      </c>
      <c r="Q3289" s="40" t="n">
        <f aca="false">IFERROR(ABS(P3289)/O3289*100,0)</f>
        <v>2.77280851685879E-006</v>
      </c>
      <c r="R3289" s="41" t="n">
        <v>10642863</v>
      </c>
      <c r="S3289" s="41" t="n">
        <v>10642900</v>
      </c>
      <c r="T3289" s="41" t="n">
        <f aca="false">R3289-S3289</f>
        <v>-37</v>
      </c>
      <c r="U3289" s="40" t="n">
        <f aca="false">IFERROR(ABS(T3289)/S3289*100,0)</f>
        <v>0.000347649606780107</v>
      </c>
    </row>
    <row r="3290" customFormat="false" ht="15" hidden="false" customHeight="false" outlineLevel="0" collapsed="false">
      <c r="A3290" s="38" t="n">
        <v>40490</v>
      </c>
      <c r="B3290" s="39" t="n">
        <v>11.14</v>
      </c>
      <c r="C3290" s="39" t="n">
        <v>11.14000034</v>
      </c>
      <c r="D3290" s="39" t="n">
        <f aca="false">B3290-C3290</f>
        <v>-3.39999999710017E-007</v>
      </c>
      <c r="E3290" s="40" t="n">
        <f aca="false">IFERROR(ABS(D3290)/C3290*100,0)</f>
        <v>3.05206453620285E-006</v>
      </c>
      <c r="F3290" s="39" t="n">
        <v>11.14</v>
      </c>
      <c r="G3290" s="39" t="n">
        <v>11.14000034</v>
      </c>
      <c r="H3290" s="39" t="n">
        <f aca="false">F3290-G3290</f>
        <v>-3.39999999710017E-007</v>
      </c>
      <c r="I3290" s="40" t="n">
        <f aca="false">IFERROR(ABS(H3290)/G3290*100,0)</f>
        <v>3.05206453620285E-006</v>
      </c>
      <c r="J3290" s="39" t="n">
        <v>10.99</v>
      </c>
      <c r="K3290" s="39" t="n">
        <v>10.98999977</v>
      </c>
      <c r="L3290" s="39" t="n">
        <f aca="false">J3290-K3290</f>
        <v>2.2999999949036E-007</v>
      </c>
      <c r="M3290" s="40" t="n">
        <f aca="false">IFERROR(ABS(L3290)/K3290*100,0)</f>
        <v>2.09281168611308E-006</v>
      </c>
      <c r="N3290" s="39" t="n">
        <v>11</v>
      </c>
      <c r="O3290" s="39" t="n">
        <v>11</v>
      </c>
      <c r="P3290" s="39" t="n">
        <f aca="false">N3290-O3290</f>
        <v>0</v>
      </c>
      <c r="Q3290" s="40" t="n">
        <f aca="false">IFERROR(ABS(P3290)/O3290*100,0)</f>
        <v>0</v>
      </c>
      <c r="R3290" s="41" t="n">
        <v>8276835</v>
      </c>
      <c r="S3290" s="41" t="n">
        <v>8276300</v>
      </c>
      <c r="T3290" s="41" t="n">
        <f aca="false">R3290-S3290</f>
        <v>535</v>
      </c>
      <c r="U3290" s="40" t="n">
        <f aca="false">IFERROR(ABS(T3290)/S3290*100,0)</f>
        <v>0.00646424126723294</v>
      </c>
    </row>
    <row r="3291" customFormat="false" ht="15" hidden="false" customHeight="false" outlineLevel="0" collapsed="false">
      <c r="A3291" s="38" t="n">
        <v>40491</v>
      </c>
      <c r="B3291" s="39" t="n">
        <v>11.19</v>
      </c>
      <c r="C3291" s="39" t="n">
        <v>11.18999958</v>
      </c>
      <c r="D3291" s="39" t="n">
        <f aca="false">B3291-C3291</f>
        <v>4.19999999223819E-007</v>
      </c>
      <c r="E3291" s="40" t="n">
        <f aca="false">IFERROR(ABS(D3291)/C3291*100,0)</f>
        <v>3.75335134037439E-006</v>
      </c>
      <c r="F3291" s="39" t="n">
        <v>11.29</v>
      </c>
      <c r="G3291" s="39" t="n">
        <v>11.28999996</v>
      </c>
      <c r="H3291" s="39" t="n">
        <f aca="false">F3291-G3291</f>
        <v>3.99999997569012E-008</v>
      </c>
      <c r="I3291" s="40" t="n">
        <f aca="false">IFERROR(ABS(H3291)/G3291*100,0)</f>
        <v>3.54295836125948E-007</v>
      </c>
      <c r="J3291" s="39" t="n">
        <v>11.1</v>
      </c>
      <c r="K3291" s="39" t="n">
        <v>11.10000038</v>
      </c>
      <c r="L3291" s="39" t="n">
        <f aca="false">J3291-K3291</f>
        <v>-3.80000001243275E-007</v>
      </c>
      <c r="M3291" s="40" t="n">
        <f aca="false">IFERROR(ABS(L3291)/K3291*100,0)</f>
        <v>3.42342331742582E-006</v>
      </c>
      <c r="N3291" s="39" t="n">
        <v>11.14</v>
      </c>
      <c r="O3291" s="39" t="n">
        <v>11.14000034</v>
      </c>
      <c r="P3291" s="39" t="n">
        <f aca="false">N3291-O3291</f>
        <v>-3.39999999710017E-007</v>
      </c>
      <c r="Q3291" s="40" t="n">
        <f aca="false">IFERROR(ABS(P3291)/O3291*100,0)</f>
        <v>3.05206453620285E-006</v>
      </c>
      <c r="R3291" s="41" t="n">
        <v>16399308</v>
      </c>
      <c r="S3291" s="41" t="n">
        <v>16399400</v>
      </c>
      <c r="T3291" s="41" t="n">
        <f aca="false">R3291-S3291</f>
        <v>-92</v>
      </c>
      <c r="U3291" s="40" t="n">
        <f aca="false">IFERROR(ABS(T3291)/S3291*100,0)</f>
        <v>0.000560996134004903</v>
      </c>
    </row>
    <row r="3292" customFormat="false" ht="15" hidden="false" customHeight="false" outlineLevel="0" collapsed="false">
      <c r="A3292" s="38" t="n">
        <v>40492</v>
      </c>
      <c r="B3292" s="39" t="n">
        <v>11.21</v>
      </c>
      <c r="C3292" s="39" t="n">
        <v>11.21000004</v>
      </c>
      <c r="D3292" s="39" t="n">
        <f aca="false">B3292-C3292</f>
        <v>-3.99999997569012E-008</v>
      </c>
      <c r="E3292" s="40" t="n">
        <f aca="false">IFERROR(ABS(D3292)/C3292*100,0)</f>
        <v>3.56824260608131E-007</v>
      </c>
      <c r="F3292" s="39" t="n">
        <v>11.25</v>
      </c>
      <c r="G3292" s="39" t="n">
        <v>11.25</v>
      </c>
      <c r="H3292" s="39" t="n">
        <f aca="false">F3292-G3292</f>
        <v>0</v>
      </c>
      <c r="I3292" s="40" t="n">
        <f aca="false">IFERROR(ABS(H3292)/G3292*100,0)</f>
        <v>0</v>
      </c>
      <c r="J3292" s="39" t="n">
        <v>11.12</v>
      </c>
      <c r="K3292" s="39" t="n">
        <v>11.11999989</v>
      </c>
      <c r="L3292" s="39" t="n">
        <f aca="false">J3292-K3292</f>
        <v>1.099999984433E-007</v>
      </c>
      <c r="M3292" s="40" t="n">
        <f aca="false">IFERROR(ABS(L3292)/K3292*100,0)</f>
        <v>9.8920862887976E-007</v>
      </c>
      <c r="N3292" s="39" t="n">
        <v>11.25</v>
      </c>
      <c r="O3292" s="39" t="n">
        <v>11.25</v>
      </c>
      <c r="P3292" s="39" t="n">
        <f aca="false">N3292-O3292</f>
        <v>0</v>
      </c>
      <c r="Q3292" s="40" t="n">
        <f aca="false">IFERROR(ABS(P3292)/O3292*100,0)</f>
        <v>0</v>
      </c>
      <c r="R3292" s="41" t="n">
        <v>11618469</v>
      </c>
      <c r="S3292" s="41" t="n">
        <v>11618500</v>
      </c>
      <c r="T3292" s="41" t="n">
        <f aca="false">R3292-S3292</f>
        <v>-31</v>
      </c>
      <c r="U3292" s="40" t="n">
        <f aca="false">IFERROR(ABS(T3292)/S3292*100,0)</f>
        <v>0.000266815854025907</v>
      </c>
    </row>
    <row r="3293" customFormat="false" ht="15" hidden="false" customHeight="false" outlineLevel="0" collapsed="false">
      <c r="A3293" s="38" t="n">
        <v>40493</v>
      </c>
      <c r="B3293" s="39" t="n">
        <v>11.1</v>
      </c>
      <c r="C3293" s="39" t="n">
        <v>11.10000038</v>
      </c>
      <c r="D3293" s="39" t="n">
        <f aca="false">B3293-C3293</f>
        <v>-3.80000001243275E-007</v>
      </c>
      <c r="E3293" s="40" t="n">
        <f aca="false">IFERROR(ABS(D3293)/C3293*100,0)</f>
        <v>3.42342331742582E-006</v>
      </c>
      <c r="F3293" s="39" t="n">
        <v>11.15</v>
      </c>
      <c r="G3293" s="39" t="n">
        <v>11.14999962</v>
      </c>
      <c r="H3293" s="39" t="n">
        <f aca="false">F3293-G3293</f>
        <v>3.80000001243275E-007</v>
      </c>
      <c r="I3293" s="40" t="n">
        <f aca="false">IFERROR(ABS(H3293)/G3293*100,0)</f>
        <v>3.40807187617891E-006</v>
      </c>
      <c r="J3293" s="39" t="n">
        <v>11</v>
      </c>
      <c r="K3293" s="39" t="n">
        <v>11</v>
      </c>
      <c r="L3293" s="39" t="n">
        <f aca="false">J3293-K3293</f>
        <v>0</v>
      </c>
      <c r="M3293" s="40" t="n">
        <f aca="false">IFERROR(ABS(L3293)/K3293*100,0)</f>
        <v>0</v>
      </c>
      <c r="N3293" s="39" t="n">
        <v>11.06</v>
      </c>
      <c r="O3293" s="39" t="n">
        <v>11.06000042</v>
      </c>
      <c r="P3293" s="39" t="n">
        <f aca="false">N3293-O3293</f>
        <v>-4.19999999223819E-007</v>
      </c>
      <c r="Q3293" s="40" t="n">
        <f aca="false">IFERROR(ABS(P3293)/O3293*100,0)</f>
        <v>3.79746820320482E-006</v>
      </c>
      <c r="R3293" s="41" t="n">
        <v>10706842</v>
      </c>
      <c r="S3293" s="41" t="n">
        <v>10698900</v>
      </c>
      <c r="T3293" s="41" t="n">
        <f aca="false">R3293-S3293</f>
        <v>7942</v>
      </c>
      <c r="U3293" s="40" t="n">
        <f aca="false">IFERROR(ABS(T3293)/S3293*100,0)</f>
        <v>0.0742319303853667</v>
      </c>
    </row>
    <row r="3294" customFormat="false" ht="15" hidden="false" customHeight="false" outlineLevel="0" collapsed="false">
      <c r="A3294" s="38" t="n">
        <v>40494</v>
      </c>
      <c r="B3294" s="39" t="n">
        <v>10.99</v>
      </c>
      <c r="C3294" s="39" t="n">
        <v>10.98999977</v>
      </c>
      <c r="D3294" s="39" t="n">
        <f aca="false">B3294-C3294</f>
        <v>2.2999999949036E-007</v>
      </c>
      <c r="E3294" s="40" t="n">
        <f aca="false">IFERROR(ABS(D3294)/C3294*100,0)</f>
        <v>2.09281168611308E-006</v>
      </c>
      <c r="F3294" s="39" t="n">
        <v>11.09</v>
      </c>
      <c r="G3294" s="39" t="n">
        <v>11.09000015</v>
      </c>
      <c r="H3294" s="39" t="n">
        <f aca="false">F3294-G3294</f>
        <v>-1.49999999976558E-007</v>
      </c>
      <c r="I3294" s="40" t="n">
        <f aca="false">IFERROR(ABS(H3294)/G3294*100,0)</f>
        <v>1.35256986427144E-006</v>
      </c>
      <c r="J3294" s="39" t="n">
        <v>10.94</v>
      </c>
      <c r="K3294" s="39" t="n">
        <v>10.93999958</v>
      </c>
      <c r="L3294" s="39" t="n">
        <f aca="false">J3294-K3294</f>
        <v>4.19999999223819E-007</v>
      </c>
      <c r="M3294" s="40" t="n">
        <f aca="false">IFERROR(ABS(L3294)/K3294*100,0)</f>
        <v>3.83912262658258E-006</v>
      </c>
      <c r="N3294" s="39" t="n">
        <v>11.05</v>
      </c>
      <c r="O3294" s="39" t="n">
        <v>11.05000019</v>
      </c>
      <c r="P3294" s="39" t="n">
        <f aca="false">N3294-O3294</f>
        <v>-1.89999999733459E-007</v>
      </c>
      <c r="Q3294" s="40" t="n">
        <f aca="false">IFERROR(ABS(P3294)/O3294*100,0)</f>
        <v>1.7194569815972E-006</v>
      </c>
      <c r="R3294" s="41" t="n">
        <v>8284148</v>
      </c>
      <c r="S3294" s="41" t="n">
        <v>8284200</v>
      </c>
      <c r="T3294" s="41" t="n">
        <f aca="false">R3294-S3294</f>
        <v>-52</v>
      </c>
      <c r="U3294" s="40" t="n">
        <f aca="false">IFERROR(ABS(T3294)/S3294*100,0)</f>
        <v>0.000627700924651747</v>
      </c>
    </row>
    <row r="3295" customFormat="false" ht="15" hidden="false" customHeight="false" outlineLevel="0" collapsed="false">
      <c r="A3295" s="38" t="n">
        <v>40497</v>
      </c>
      <c r="B3295" s="39" t="n">
        <v>11.14</v>
      </c>
      <c r="C3295" s="39" t="n">
        <v>11.14000034</v>
      </c>
      <c r="D3295" s="39" t="n">
        <f aca="false">B3295-C3295</f>
        <v>-3.39999999710017E-007</v>
      </c>
      <c r="E3295" s="40" t="n">
        <f aca="false">IFERROR(ABS(D3295)/C3295*100,0)</f>
        <v>3.05206453620285E-006</v>
      </c>
      <c r="F3295" s="39" t="n">
        <v>11.18</v>
      </c>
      <c r="G3295" s="39" t="n">
        <v>11.18000031</v>
      </c>
      <c r="H3295" s="39" t="n">
        <f aca="false">F3295-G3295</f>
        <v>-3.10000000780519E-007</v>
      </c>
      <c r="I3295" s="40" t="n">
        <f aca="false">IFERROR(ABS(H3295)/G3295*100,0)</f>
        <v>2.77280851685879E-006</v>
      </c>
      <c r="J3295" s="39" t="n">
        <v>11.06</v>
      </c>
      <c r="K3295" s="39" t="n">
        <v>11.06000042</v>
      </c>
      <c r="L3295" s="39" t="n">
        <f aca="false">J3295-K3295</f>
        <v>-4.19999999223819E-007</v>
      </c>
      <c r="M3295" s="40" t="n">
        <f aca="false">IFERROR(ABS(L3295)/K3295*100,0)</f>
        <v>3.79746820320482E-006</v>
      </c>
      <c r="N3295" s="39" t="n">
        <v>11.06</v>
      </c>
      <c r="O3295" s="39" t="n">
        <v>11.06000042</v>
      </c>
      <c r="P3295" s="39" t="n">
        <f aca="false">N3295-O3295</f>
        <v>-4.19999999223819E-007</v>
      </c>
      <c r="Q3295" s="40" t="n">
        <f aca="false">IFERROR(ABS(P3295)/O3295*100,0)</f>
        <v>3.79746820320482E-006</v>
      </c>
      <c r="R3295" s="41" t="n">
        <v>6752567</v>
      </c>
      <c r="S3295" s="41" t="n">
        <v>6752600</v>
      </c>
      <c r="T3295" s="41" t="n">
        <f aca="false">R3295-S3295</f>
        <v>-33</v>
      </c>
      <c r="U3295" s="40" t="n">
        <f aca="false">IFERROR(ABS(T3295)/S3295*100,0)</f>
        <v>0.000488700648639043</v>
      </c>
    </row>
    <row r="3296" customFormat="false" ht="15" hidden="false" customHeight="false" outlineLevel="0" collapsed="false">
      <c r="A3296" s="38" t="n">
        <v>40498</v>
      </c>
      <c r="B3296" s="39" t="n">
        <v>11.02</v>
      </c>
      <c r="C3296" s="39" t="n">
        <v>11.02000046</v>
      </c>
      <c r="D3296" s="39" t="n">
        <f aca="false">B3296-C3296</f>
        <v>-4.60000000757077E-007</v>
      </c>
      <c r="E3296" s="40" t="n">
        <f aca="false">IFERROR(ABS(D3296)/C3296*100,0)</f>
        <v>4.1742285077643E-006</v>
      </c>
      <c r="F3296" s="39" t="n">
        <v>11.06</v>
      </c>
      <c r="G3296" s="39" t="n">
        <v>11.06000042</v>
      </c>
      <c r="H3296" s="39" t="n">
        <f aca="false">F3296-G3296</f>
        <v>-4.19999999223819E-007</v>
      </c>
      <c r="I3296" s="40" t="n">
        <f aca="false">IFERROR(ABS(H3296)/G3296*100,0)</f>
        <v>3.79746820320482E-006</v>
      </c>
      <c r="J3296" s="39" t="n">
        <v>10.82</v>
      </c>
      <c r="K3296" s="39" t="n">
        <v>10.81999969</v>
      </c>
      <c r="L3296" s="39" t="n">
        <f aca="false">J3296-K3296</f>
        <v>3.10000000780519E-007</v>
      </c>
      <c r="M3296" s="40" t="n">
        <f aca="false">IFERROR(ABS(L3296)/K3296*100,0)</f>
        <v>2.86506478430887E-006</v>
      </c>
      <c r="N3296" s="39" t="n">
        <v>10.86</v>
      </c>
      <c r="O3296" s="39" t="n">
        <v>10.85999966</v>
      </c>
      <c r="P3296" s="39" t="n">
        <f aca="false">N3296-O3296</f>
        <v>3.39999999710017E-007</v>
      </c>
      <c r="Q3296" s="40" t="n">
        <f aca="false">IFERROR(ABS(P3296)/O3296*100,0)</f>
        <v>3.1307551598028E-006</v>
      </c>
      <c r="R3296" s="41" t="n">
        <v>8230418</v>
      </c>
      <c r="S3296" s="41" t="n">
        <v>8229300</v>
      </c>
      <c r="T3296" s="41" t="n">
        <f aca="false">R3296-S3296</f>
        <v>1118</v>
      </c>
      <c r="U3296" s="40" t="n">
        <f aca="false">IFERROR(ABS(T3296)/S3296*100,0)</f>
        <v>0.013585602663653</v>
      </c>
    </row>
    <row r="3297" customFormat="false" ht="15" hidden="false" customHeight="false" outlineLevel="0" collapsed="false">
      <c r="A3297" s="38" t="n">
        <v>40499</v>
      </c>
      <c r="B3297" s="39" t="n">
        <v>10.9</v>
      </c>
      <c r="C3297" s="39" t="n">
        <v>10.89999962</v>
      </c>
      <c r="D3297" s="39" t="n">
        <f aca="false">B3297-C3297</f>
        <v>3.80000001243275E-007</v>
      </c>
      <c r="E3297" s="40" t="n">
        <f aca="false">IFERROR(ABS(D3297)/C3297*100,0)</f>
        <v>3.48623866505488E-006</v>
      </c>
      <c r="F3297" s="39" t="n">
        <v>10.96</v>
      </c>
      <c r="G3297" s="39" t="n">
        <v>10.96000004</v>
      </c>
      <c r="H3297" s="39" t="n">
        <f aca="false">F3297-G3297</f>
        <v>-3.99999997569012E-008</v>
      </c>
      <c r="I3297" s="40" t="n">
        <f aca="false">IFERROR(ABS(H3297)/G3297*100,0)</f>
        <v>3.64963500099596E-007</v>
      </c>
      <c r="J3297" s="39" t="n">
        <v>10.84</v>
      </c>
      <c r="K3297" s="39" t="n">
        <v>10.84000015</v>
      </c>
      <c r="L3297" s="39" t="n">
        <f aca="false">J3297-K3297</f>
        <v>-1.49999999976558E-007</v>
      </c>
      <c r="M3297" s="40" t="n">
        <f aca="false">IFERROR(ABS(L3297)/K3297*100,0)</f>
        <v>1.3837638182741E-006</v>
      </c>
      <c r="N3297" s="39" t="n">
        <v>10.89</v>
      </c>
      <c r="O3297" s="39" t="n">
        <v>10.89000034</v>
      </c>
      <c r="P3297" s="39" t="n">
        <f aca="false">N3297-O3297</f>
        <v>-3.39999999710017E-007</v>
      </c>
      <c r="Q3297" s="40" t="n">
        <f aca="false">IFERROR(ABS(P3297)/O3297*100,0)</f>
        <v>3.12213029471785E-006</v>
      </c>
      <c r="R3297" s="41" t="n">
        <v>10309519</v>
      </c>
      <c r="S3297" s="41" t="n">
        <v>10309200</v>
      </c>
      <c r="T3297" s="41" t="n">
        <f aca="false">R3297-S3297</f>
        <v>319</v>
      </c>
      <c r="U3297" s="40" t="n">
        <f aca="false">IFERROR(ABS(T3297)/S3297*100,0)</f>
        <v>0.00309432351685873</v>
      </c>
    </row>
    <row r="3298" customFormat="false" ht="15" hidden="false" customHeight="false" outlineLevel="0" collapsed="false">
      <c r="A3298" s="38" t="n">
        <v>40500</v>
      </c>
      <c r="B3298" s="39" t="n">
        <v>10.98</v>
      </c>
      <c r="C3298" s="39" t="n">
        <v>10.97999954</v>
      </c>
      <c r="D3298" s="39" t="n">
        <f aca="false">B3298-C3298</f>
        <v>4.60000000757077E-007</v>
      </c>
      <c r="E3298" s="40" t="n">
        <f aca="false">IFERROR(ABS(D3298)/C3298*100,0)</f>
        <v>4.18943551938507E-006</v>
      </c>
      <c r="F3298" s="39" t="n">
        <v>11.1</v>
      </c>
      <c r="G3298" s="39" t="n">
        <v>11.10000038</v>
      </c>
      <c r="H3298" s="39" t="n">
        <f aca="false">F3298-G3298</f>
        <v>-3.80000001243275E-007</v>
      </c>
      <c r="I3298" s="40" t="n">
        <f aca="false">IFERROR(ABS(H3298)/G3298*100,0)</f>
        <v>3.42342331742582E-006</v>
      </c>
      <c r="J3298" s="39" t="n">
        <v>10.98</v>
      </c>
      <c r="K3298" s="39" t="n">
        <v>10.97999954</v>
      </c>
      <c r="L3298" s="39" t="n">
        <f aca="false">J3298-K3298</f>
        <v>4.60000000757077E-007</v>
      </c>
      <c r="M3298" s="40" t="n">
        <f aca="false">IFERROR(ABS(L3298)/K3298*100,0)</f>
        <v>4.18943551938507E-006</v>
      </c>
      <c r="N3298" s="39" t="n">
        <v>11.04</v>
      </c>
      <c r="O3298" s="39" t="n">
        <v>11.03999996</v>
      </c>
      <c r="P3298" s="39" t="n">
        <f aca="false">N3298-O3298</f>
        <v>3.99999997569012E-008</v>
      </c>
      <c r="Q3298" s="40" t="n">
        <f aca="false">IFERROR(ABS(P3298)/O3298*100,0)</f>
        <v>3.62318839690477E-007</v>
      </c>
      <c r="R3298" s="41" t="n">
        <v>8092728</v>
      </c>
      <c r="S3298" s="41" t="n">
        <v>8092800</v>
      </c>
      <c r="T3298" s="41" t="n">
        <f aca="false">R3298-S3298</f>
        <v>-72</v>
      </c>
      <c r="U3298" s="40" t="n">
        <f aca="false">IFERROR(ABS(T3298)/S3298*100,0)</f>
        <v>0.000889679715302491</v>
      </c>
    </row>
    <row r="3299" customFormat="false" ht="15" hidden="false" customHeight="false" outlineLevel="0" collapsed="false">
      <c r="A3299" s="38" t="n">
        <v>40501</v>
      </c>
      <c r="B3299" s="39" t="n">
        <v>11.01</v>
      </c>
      <c r="C3299" s="39" t="n">
        <v>11.01000023</v>
      </c>
      <c r="D3299" s="39" t="n">
        <f aca="false">B3299-C3299</f>
        <v>-2.2999999949036E-007</v>
      </c>
      <c r="E3299" s="40" t="n">
        <f aca="false">IFERROR(ABS(D3299)/C3299*100,0)</f>
        <v>2.08900994264884E-006</v>
      </c>
      <c r="F3299" s="39" t="n">
        <v>11.08</v>
      </c>
      <c r="G3299" s="39" t="n">
        <v>11.07999992</v>
      </c>
      <c r="H3299" s="39" t="n">
        <f aca="false">F3299-G3299</f>
        <v>7.99999995138023E-008</v>
      </c>
      <c r="I3299" s="40" t="n">
        <f aca="false">IFERROR(ABS(H3299)/G3299*100,0)</f>
        <v>7.22021661474907E-007</v>
      </c>
      <c r="J3299" s="39" t="n">
        <v>10.95</v>
      </c>
      <c r="K3299" s="39" t="n">
        <v>10.94999981</v>
      </c>
      <c r="L3299" s="39" t="n">
        <f aca="false">J3299-K3299</f>
        <v>1.89999999733459E-007</v>
      </c>
      <c r="M3299" s="40" t="n">
        <f aca="false">IFERROR(ABS(L3299)/K3299*100,0)</f>
        <v>1.73515984502523E-006</v>
      </c>
      <c r="N3299" s="39" t="n">
        <v>11.08</v>
      </c>
      <c r="O3299" s="39" t="n">
        <v>11.07999992</v>
      </c>
      <c r="P3299" s="39" t="n">
        <f aca="false">N3299-O3299</f>
        <v>7.99999995138023E-008</v>
      </c>
      <c r="Q3299" s="40" t="n">
        <f aca="false">IFERROR(ABS(P3299)/O3299*100,0)</f>
        <v>7.22021661474907E-007</v>
      </c>
      <c r="R3299" s="41" t="n">
        <v>3746398</v>
      </c>
      <c r="S3299" s="41" t="n">
        <v>3746400</v>
      </c>
      <c r="T3299" s="41" t="n">
        <f aca="false">R3299-S3299</f>
        <v>-2</v>
      </c>
      <c r="U3299" s="40" t="n">
        <f aca="false">IFERROR(ABS(T3299)/S3299*100,0)</f>
        <v>5.33845825325646E-005</v>
      </c>
    </row>
    <row r="3300" customFormat="false" ht="15" hidden="false" customHeight="false" outlineLevel="0" collapsed="false">
      <c r="A3300" s="38" t="n">
        <v>40504</v>
      </c>
      <c r="B3300" s="39" t="n">
        <v>11.02</v>
      </c>
      <c r="C3300" s="39" t="n">
        <v>11.02000046</v>
      </c>
      <c r="D3300" s="39" t="n">
        <f aca="false">B3300-C3300</f>
        <v>-4.60000000757077E-007</v>
      </c>
      <c r="E3300" s="40" t="n">
        <f aca="false">IFERROR(ABS(D3300)/C3300*100,0)</f>
        <v>4.1742285077643E-006</v>
      </c>
      <c r="F3300" s="39" t="n">
        <v>11.15</v>
      </c>
      <c r="G3300" s="39" t="n">
        <v>11.14999962</v>
      </c>
      <c r="H3300" s="39" t="n">
        <f aca="false">F3300-G3300</f>
        <v>3.80000001243275E-007</v>
      </c>
      <c r="I3300" s="40" t="n">
        <f aca="false">IFERROR(ABS(H3300)/G3300*100,0)</f>
        <v>3.40807187617891E-006</v>
      </c>
      <c r="J3300" s="39" t="n">
        <v>10.96</v>
      </c>
      <c r="K3300" s="39" t="n">
        <v>10.96000004</v>
      </c>
      <c r="L3300" s="39" t="n">
        <f aca="false">J3300-K3300</f>
        <v>-3.99999997569012E-008</v>
      </c>
      <c r="M3300" s="40" t="n">
        <f aca="false">IFERROR(ABS(L3300)/K3300*100,0)</f>
        <v>3.64963500099596E-007</v>
      </c>
      <c r="N3300" s="39" t="n">
        <v>11.13</v>
      </c>
      <c r="O3300" s="39" t="n">
        <v>11.13000011</v>
      </c>
      <c r="P3300" s="39" t="n">
        <f aca="false">N3300-O3300</f>
        <v>-1.099999984433E-007</v>
      </c>
      <c r="Q3300" s="40" t="n">
        <f aca="false">IFERROR(ABS(P3300)/O3300*100,0)</f>
        <v>9.88319832490099E-007</v>
      </c>
      <c r="R3300" s="41" t="n">
        <v>7839900</v>
      </c>
      <c r="S3300" s="41" t="n">
        <v>7839900</v>
      </c>
      <c r="T3300" s="41" t="n">
        <f aca="false">R3300-S3300</f>
        <v>0</v>
      </c>
      <c r="U3300" s="40" t="n">
        <f aca="false">IFERROR(ABS(T3300)/S3300*100,0)</f>
        <v>0</v>
      </c>
    </row>
    <row r="3301" customFormat="false" ht="15" hidden="false" customHeight="false" outlineLevel="0" collapsed="false">
      <c r="A3301" s="38" t="n">
        <v>40505</v>
      </c>
      <c r="B3301" s="39" t="n">
        <v>10.99</v>
      </c>
      <c r="C3301" s="39" t="n">
        <v>10.98999977</v>
      </c>
      <c r="D3301" s="39" t="n">
        <f aca="false">B3301-C3301</f>
        <v>2.2999999949036E-007</v>
      </c>
      <c r="E3301" s="40" t="n">
        <f aca="false">IFERROR(ABS(D3301)/C3301*100,0)</f>
        <v>2.09281168611308E-006</v>
      </c>
      <c r="F3301" s="39" t="n">
        <v>11</v>
      </c>
      <c r="G3301" s="39" t="n">
        <v>11</v>
      </c>
      <c r="H3301" s="39" t="n">
        <f aca="false">F3301-G3301</f>
        <v>0</v>
      </c>
      <c r="I3301" s="40" t="n">
        <f aca="false">IFERROR(ABS(H3301)/G3301*100,0)</f>
        <v>0</v>
      </c>
      <c r="J3301" s="39" t="n">
        <v>10.72</v>
      </c>
      <c r="K3301" s="39" t="n">
        <v>10.72000027</v>
      </c>
      <c r="L3301" s="39" t="n">
        <f aca="false">J3301-K3301</f>
        <v>-2.69999999247261E-007</v>
      </c>
      <c r="M3301" s="40" t="n">
        <f aca="false">IFERROR(ABS(L3301)/K3301*100,0)</f>
        <v>2.51865664595978E-006</v>
      </c>
      <c r="N3301" s="39" t="n">
        <v>10.74</v>
      </c>
      <c r="O3301" s="39" t="n">
        <v>10.73999977</v>
      </c>
      <c r="P3301" s="39" t="n">
        <f aca="false">N3301-O3301</f>
        <v>2.2999999949036E-007</v>
      </c>
      <c r="Q3301" s="40" t="n">
        <f aca="false">IFERROR(ABS(P3301)/O3301*100,0)</f>
        <v>2.14152704297833E-006</v>
      </c>
      <c r="R3301" s="41" t="n">
        <v>11475376</v>
      </c>
      <c r="S3301" s="41" t="n">
        <v>11475400</v>
      </c>
      <c r="T3301" s="41" t="n">
        <f aca="false">R3301-S3301</f>
        <v>-24</v>
      </c>
      <c r="U3301" s="40" t="n">
        <f aca="false">IFERROR(ABS(T3301)/S3301*100,0)</f>
        <v>0.000209143036408317</v>
      </c>
    </row>
    <row r="3302" customFormat="false" ht="15" hidden="false" customHeight="false" outlineLevel="0" collapsed="false">
      <c r="A3302" s="38" t="n">
        <v>40506</v>
      </c>
      <c r="B3302" s="39" t="n">
        <v>10.88</v>
      </c>
      <c r="C3302" s="39" t="n">
        <v>10.88000011</v>
      </c>
      <c r="D3302" s="39" t="n">
        <f aca="false">B3302-C3302</f>
        <v>-1.099999984433E-007</v>
      </c>
      <c r="E3302" s="40" t="n">
        <f aca="false">IFERROR(ABS(D3302)/C3302*100,0)</f>
        <v>1.011029387235E-006</v>
      </c>
      <c r="F3302" s="39" t="n">
        <v>11.01</v>
      </c>
      <c r="G3302" s="39" t="n">
        <v>11.01000023</v>
      </c>
      <c r="H3302" s="39" t="n">
        <f aca="false">F3302-G3302</f>
        <v>-2.2999999949036E-007</v>
      </c>
      <c r="I3302" s="40" t="n">
        <f aca="false">IFERROR(ABS(H3302)/G3302*100,0)</f>
        <v>2.08900994264884E-006</v>
      </c>
      <c r="J3302" s="39" t="n">
        <v>10.83</v>
      </c>
      <c r="K3302" s="39" t="n">
        <v>10.82999992</v>
      </c>
      <c r="L3302" s="39" t="n">
        <f aca="false">J3302-K3302</f>
        <v>7.99999995138023E-008</v>
      </c>
      <c r="M3302" s="40" t="n">
        <f aca="false">IFERROR(ABS(L3302)/K3302*100,0)</f>
        <v>7.38688828298739E-007</v>
      </c>
      <c r="N3302" s="39" t="n">
        <v>11</v>
      </c>
      <c r="O3302" s="39" t="n">
        <v>11</v>
      </c>
      <c r="P3302" s="39" t="n">
        <f aca="false">N3302-O3302</f>
        <v>0</v>
      </c>
      <c r="Q3302" s="40" t="n">
        <f aca="false">IFERROR(ABS(P3302)/O3302*100,0)</f>
        <v>0</v>
      </c>
      <c r="R3302" s="41" t="n">
        <v>10323972</v>
      </c>
      <c r="S3302" s="41" t="n">
        <v>10324000</v>
      </c>
      <c r="T3302" s="41" t="n">
        <f aca="false">R3302-S3302</f>
        <v>-28</v>
      </c>
      <c r="U3302" s="40" t="n">
        <f aca="false">IFERROR(ABS(T3302)/S3302*100,0)</f>
        <v>0.000271212708252615</v>
      </c>
    </row>
    <row r="3303" customFormat="false" ht="15" hidden="false" customHeight="false" outlineLevel="0" collapsed="false">
      <c r="A3303" s="38" t="n">
        <v>40508</v>
      </c>
      <c r="B3303" s="39" t="n">
        <v>10.91</v>
      </c>
      <c r="C3303" s="39" t="n">
        <v>10.90999985</v>
      </c>
      <c r="D3303" s="39" t="n">
        <f aca="false">B3303-C3303</f>
        <v>1.49999999976558E-007</v>
      </c>
      <c r="E3303" s="40" t="n">
        <f aca="false">IFERROR(ABS(D3303)/C3303*100,0)</f>
        <v>1.37488544490271E-006</v>
      </c>
      <c r="F3303" s="39" t="n">
        <v>11.02</v>
      </c>
      <c r="G3303" s="39" t="n">
        <v>11.02000046</v>
      </c>
      <c r="H3303" s="39" t="n">
        <f aca="false">F3303-G3303</f>
        <v>-4.60000000757077E-007</v>
      </c>
      <c r="I3303" s="40" t="n">
        <f aca="false">IFERROR(ABS(H3303)/G3303*100,0)</f>
        <v>4.1742285077643E-006</v>
      </c>
      <c r="J3303" s="39" t="n">
        <v>10.89</v>
      </c>
      <c r="K3303" s="39" t="n">
        <v>10.89000034</v>
      </c>
      <c r="L3303" s="39" t="n">
        <f aca="false">J3303-K3303</f>
        <v>-3.39999999710017E-007</v>
      </c>
      <c r="M3303" s="40" t="n">
        <f aca="false">IFERROR(ABS(L3303)/K3303*100,0)</f>
        <v>3.12213029471785E-006</v>
      </c>
      <c r="N3303" s="39" t="n">
        <v>11</v>
      </c>
      <c r="O3303" s="39" t="n">
        <v>11</v>
      </c>
      <c r="P3303" s="39" t="n">
        <f aca="false">N3303-O3303</f>
        <v>0</v>
      </c>
      <c r="Q3303" s="40" t="n">
        <f aca="false">IFERROR(ABS(P3303)/O3303*100,0)</f>
        <v>0</v>
      </c>
      <c r="R3303" s="41" t="n">
        <v>4490875</v>
      </c>
      <c r="S3303" s="41" t="n">
        <v>4490900</v>
      </c>
      <c r="T3303" s="41" t="n">
        <f aca="false">R3303-S3303</f>
        <v>-25</v>
      </c>
      <c r="U3303" s="40" t="n">
        <f aca="false">IFERROR(ABS(T3303)/S3303*100,0)</f>
        <v>0.00055668128882852</v>
      </c>
    </row>
    <row r="3304" customFormat="false" ht="15" hidden="false" customHeight="false" outlineLevel="0" collapsed="false">
      <c r="A3304" s="38" t="n">
        <v>40511</v>
      </c>
      <c r="B3304" s="39" t="n">
        <v>10.94</v>
      </c>
      <c r="C3304" s="39" t="n">
        <v>10.93999958</v>
      </c>
      <c r="D3304" s="39" t="n">
        <f aca="false">B3304-C3304</f>
        <v>4.19999999223819E-007</v>
      </c>
      <c r="E3304" s="40" t="n">
        <f aca="false">IFERROR(ABS(D3304)/C3304*100,0)</f>
        <v>3.83912262658258E-006</v>
      </c>
      <c r="F3304" s="39" t="n">
        <v>10.99</v>
      </c>
      <c r="G3304" s="39" t="n">
        <v>10.98999977</v>
      </c>
      <c r="H3304" s="39" t="n">
        <f aca="false">F3304-G3304</f>
        <v>2.2999999949036E-007</v>
      </c>
      <c r="I3304" s="40" t="n">
        <f aca="false">IFERROR(ABS(H3304)/G3304*100,0)</f>
        <v>2.09281168611308E-006</v>
      </c>
      <c r="J3304" s="39" t="n">
        <v>10.71</v>
      </c>
      <c r="K3304" s="39" t="n">
        <v>10.71000004</v>
      </c>
      <c r="L3304" s="39" t="n">
        <f aca="false">J3304-K3304</f>
        <v>-3.99999997569012E-008</v>
      </c>
      <c r="M3304" s="40" t="n">
        <f aca="false">IFERROR(ABS(L3304)/K3304*100,0)</f>
        <v>3.73482722759179E-007</v>
      </c>
      <c r="N3304" s="39" t="n">
        <v>10.81</v>
      </c>
      <c r="O3304" s="39" t="n">
        <v>10.81000042</v>
      </c>
      <c r="P3304" s="39" t="n">
        <f aca="false">N3304-O3304</f>
        <v>-4.19999999223819E-007</v>
      </c>
      <c r="Q3304" s="40" t="n">
        <f aca="false">IFERROR(ABS(P3304)/O3304*100,0)</f>
        <v>3.88529123871967E-006</v>
      </c>
      <c r="R3304" s="41" t="n">
        <v>17495824</v>
      </c>
      <c r="S3304" s="41" t="n">
        <v>17495900</v>
      </c>
      <c r="T3304" s="41" t="n">
        <f aca="false">R3304-S3304</f>
        <v>-76</v>
      </c>
      <c r="U3304" s="40" t="n">
        <f aca="false">IFERROR(ABS(T3304)/S3304*100,0)</f>
        <v>0.00043438748506793</v>
      </c>
    </row>
    <row r="3305" customFormat="false" ht="15" hidden="false" customHeight="false" outlineLevel="0" collapsed="false">
      <c r="A3305" s="38" t="n">
        <v>40512</v>
      </c>
      <c r="B3305" s="39" t="n">
        <v>10.74</v>
      </c>
      <c r="C3305" s="39" t="n">
        <v>10.73999977</v>
      </c>
      <c r="D3305" s="39" t="n">
        <f aca="false">B3305-C3305</f>
        <v>2.2999999949036E-007</v>
      </c>
      <c r="E3305" s="40" t="n">
        <f aca="false">IFERROR(ABS(D3305)/C3305*100,0)</f>
        <v>2.14152704297833E-006</v>
      </c>
      <c r="F3305" s="39" t="n">
        <v>10.8</v>
      </c>
      <c r="G3305" s="39" t="n">
        <v>10.80000019</v>
      </c>
      <c r="H3305" s="39" t="n">
        <f aca="false">F3305-G3305</f>
        <v>-1.89999999733459E-007</v>
      </c>
      <c r="I3305" s="40" t="n">
        <f aca="false">IFERROR(ABS(H3305)/G3305*100,0)</f>
        <v>1.75925922584136E-006</v>
      </c>
      <c r="J3305" s="39" t="n">
        <v>10.71</v>
      </c>
      <c r="K3305" s="39" t="n">
        <v>10.71000004</v>
      </c>
      <c r="L3305" s="39" t="n">
        <f aca="false">J3305-K3305</f>
        <v>-3.99999997569012E-008</v>
      </c>
      <c r="M3305" s="40" t="n">
        <f aca="false">IFERROR(ABS(L3305)/K3305*100,0)</f>
        <v>3.73482722759179E-007</v>
      </c>
      <c r="N3305" s="39" t="n">
        <v>10.75</v>
      </c>
      <c r="O3305" s="39" t="n">
        <v>10.75</v>
      </c>
      <c r="P3305" s="39" t="n">
        <f aca="false">N3305-O3305</f>
        <v>0</v>
      </c>
      <c r="Q3305" s="40" t="n">
        <f aca="false">IFERROR(ABS(P3305)/O3305*100,0)</f>
        <v>0</v>
      </c>
      <c r="R3305" s="41" t="n">
        <v>16522473</v>
      </c>
      <c r="S3305" s="41" t="n">
        <v>16522500</v>
      </c>
      <c r="T3305" s="41" t="n">
        <f aca="false">R3305-S3305</f>
        <v>-27</v>
      </c>
      <c r="U3305" s="40" t="n">
        <f aca="false">IFERROR(ABS(T3305)/S3305*100,0)</f>
        <v>0.000163413527008625</v>
      </c>
    </row>
    <row r="3306" customFormat="false" ht="15" hidden="false" customHeight="false" outlineLevel="0" collapsed="false">
      <c r="A3306" s="38" t="n">
        <v>40513</v>
      </c>
      <c r="B3306" s="39" t="n">
        <v>10.96</v>
      </c>
      <c r="C3306" s="39" t="n">
        <v>10.96000004</v>
      </c>
      <c r="D3306" s="39" t="n">
        <f aca="false">B3306-C3306</f>
        <v>-3.99999997569012E-008</v>
      </c>
      <c r="E3306" s="40" t="n">
        <f aca="false">IFERROR(ABS(D3306)/C3306*100,0)</f>
        <v>3.64963500099596E-007</v>
      </c>
      <c r="F3306" s="39" t="n">
        <v>11.13</v>
      </c>
      <c r="G3306" s="39" t="n">
        <v>11.13000011</v>
      </c>
      <c r="H3306" s="39" t="n">
        <f aca="false">F3306-G3306</f>
        <v>-1.099999984433E-007</v>
      </c>
      <c r="I3306" s="40" t="n">
        <f aca="false">IFERROR(ABS(H3306)/G3306*100,0)</f>
        <v>9.88319832490099E-007</v>
      </c>
      <c r="J3306" s="39" t="n">
        <v>10.9</v>
      </c>
      <c r="K3306" s="39" t="n">
        <v>10.89999962</v>
      </c>
      <c r="L3306" s="39" t="n">
        <f aca="false">J3306-K3306</f>
        <v>3.80000001243275E-007</v>
      </c>
      <c r="M3306" s="40" t="n">
        <f aca="false">IFERROR(ABS(L3306)/K3306*100,0)</f>
        <v>3.48623866505488E-006</v>
      </c>
      <c r="N3306" s="39" t="n">
        <v>11.11</v>
      </c>
      <c r="O3306" s="39" t="n">
        <v>11.10999966</v>
      </c>
      <c r="P3306" s="39" t="n">
        <f aca="false">N3306-O3306</f>
        <v>3.39999999710017E-007</v>
      </c>
      <c r="Q3306" s="40" t="n">
        <f aca="false">IFERROR(ABS(P3306)/O3306*100,0)</f>
        <v>3.06030612164768E-006</v>
      </c>
      <c r="R3306" s="41" t="n">
        <v>22673214</v>
      </c>
      <c r="S3306" s="41" t="n">
        <v>22671000</v>
      </c>
      <c r="T3306" s="41" t="n">
        <f aca="false">R3306-S3306</f>
        <v>2214</v>
      </c>
      <c r="U3306" s="40" t="n">
        <f aca="false">IFERROR(ABS(T3306)/S3306*100,0)</f>
        <v>0.00976578007145693</v>
      </c>
    </row>
    <row r="3307" customFormat="false" ht="15" hidden="false" customHeight="false" outlineLevel="0" collapsed="false">
      <c r="A3307" s="38" t="n">
        <v>40514</v>
      </c>
      <c r="B3307" s="39" t="n">
        <v>11.22</v>
      </c>
      <c r="C3307" s="39" t="n">
        <v>11.22000027</v>
      </c>
      <c r="D3307" s="39" t="n">
        <f aca="false">B3307-C3307</f>
        <v>-2.69999999247261E-007</v>
      </c>
      <c r="E3307" s="40" t="n">
        <f aca="false">IFERROR(ABS(D3307)/C3307*100,0)</f>
        <v>2.40641704768213E-006</v>
      </c>
      <c r="F3307" s="39" t="n">
        <v>11.58</v>
      </c>
      <c r="G3307" s="39" t="n">
        <v>11.57999992</v>
      </c>
      <c r="H3307" s="39" t="n">
        <f aca="false">F3307-G3307</f>
        <v>7.99999995138023E-008</v>
      </c>
      <c r="I3307" s="40" t="n">
        <f aca="false">IFERROR(ABS(H3307)/G3307*100,0)</f>
        <v>6.90846287275297E-007</v>
      </c>
      <c r="J3307" s="39" t="n">
        <v>11.21</v>
      </c>
      <c r="K3307" s="39" t="n">
        <v>11.21000004</v>
      </c>
      <c r="L3307" s="39" t="n">
        <f aca="false">J3307-K3307</f>
        <v>-3.99999997569012E-008</v>
      </c>
      <c r="M3307" s="40" t="n">
        <f aca="false">IFERROR(ABS(L3307)/K3307*100,0)</f>
        <v>3.56824260608131E-007</v>
      </c>
      <c r="N3307" s="39" t="n">
        <v>11.54</v>
      </c>
      <c r="O3307" s="39" t="n">
        <v>11.53999996</v>
      </c>
      <c r="P3307" s="39" t="n">
        <f aca="false">N3307-O3307</f>
        <v>3.99999997569012E-008</v>
      </c>
      <c r="Q3307" s="40" t="n">
        <f aca="false">IFERROR(ABS(P3307)/O3307*100,0)</f>
        <v>3.46620449701468E-007</v>
      </c>
      <c r="R3307" s="41" t="n">
        <v>27886208</v>
      </c>
      <c r="S3307" s="41" t="n">
        <v>27885800</v>
      </c>
      <c r="T3307" s="41" t="n">
        <f aca="false">R3307-S3307</f>
        <v>408</v>
      </c>
      <c r="U3307" s="40" t="n">
        <f aca="false">IFERROR(ABS(T3307)/S3307*100,0)</f>
        <v>0.00146311025683323</v>
      </c>
    </row>
    <row r="3308" customFormat="false" ht="15" hidden="false" customHeight="false" outlineLevel="0" collapsed="false">
      <c r="A3308" s="38" t="n">
        <v>40515</v>
      </c>
      <c r="B3308" s="39" t="n">
        <v>11.6</v>
      </c>
      <c r="C3308" s="39" t="n">
        <v>11.60000038</v>
      </c>
      <c r="D3308" s="39" t="n">
        <f aca="false">B3308-C3308</f>
        <v>-3.80000001243275E-007</v>
      </c>
      <c r="E3308" s="40" t="n">
        <f aca="false">IFERROR(ABS(D3308)/C3308*100,0)</f>
        <v>3.27586197237068E-006</v>
      </c>
      <c r="F3308" s="39" t="n">
        <v>12</v>
      </c>
      <c r="G3308" s="39" t="n">
        <v>12</v>
      </c>
      <c r="H3308" s="39" t="n">
        <f aca="false">F3308-G3308</f>
        <v>0</v>
      </c>
      <c r="I3308" s="40" t="n">
        <f aca="false">IFERROR(ABS(H3308)/G3308*100,0)</f>
        <v>0</v>
      </c>
      <c r="J3308" s="39" t="n">
        <v>11.55</v>
      </c>
      <c r="K3308" s="39" t="n">
        <v>11.55000019</v>
      </c>
      <c r="L3308" s="39" t="n">
        <f aca="false">J3308-K3308</f>
        <v>-1.89999999733459E-007</v>
      </c>
      <c r="M3308" s="40" t="n">
        <f aca="false">IFERROR(ABS(L3308)/K3308*100,0)</f>
        <v>1.64502161565297E-006</v>
      </c>
      <c r="N3308" s="39" t="n">
        <v>11.97</v>
      </c>
      <c r="O3308" s="39" t="n">
        <v>11.97000027</v>
      </c>
      <c r="P3308" s="39" t="n">
        <f aca="false">N3308-O3308</f>
        <v>-2.69999999247261E-007</v>
      </c>
      <c r="Q3308" s="40" t="n">
        <f aca="false">IFERROR(ABS(P3308)/O3308*100,0)</f>
        <v>2.25563904057674E-006</v>
      </c>
      <c r="R3308" s="41" t="n">
        <v>22780340</v>
      </c>
      <c r="S3308" s="41" t="n">
        <v>22780100</v>
      </c>
      <c r="T3308" s="41" t="n">
        <f aca="false">R3308-S3308</f>
        <v>240</v>
      </c>
      <c r="U3308" s="40" t="n">
        <f aca="false">IFERROR(ABS(T3308)/S3308*100,0)</f>
        <v>0.00105355112576328</v>
      </c>
    </row>
    <row r="3309" customFormat="false" ht="15" hidden="false" customHeight="false" outlineLevel="0" collapsed="false">
      <c r="A3309" s="38" t="n">
        <v>40518</v>
      </c>
      <c r="B3309" s="39" t="n">
        <v>11.97</v>
      </c>
      <c r="C3309" s="39" t="n">
        <v>11.97000027</v>
      </c>
      <c r="D3309" s="39" t="n">
        <f aca="false">B3309-C3309</f>
        <v>-2.69999999247261E-007</v>
      </c>
      <c r="E3309" s="40" t="n">
        <f aca="false">IFERROR(ABS(D3309)/C3309*100,0)</f>
        <v>2.25563904057674E-006</v>
      </c>
      <c r="F3309" s="39" t="n">
        <v>11.99</v>
      </c>
      <c r="G3309" s="39" t="n">
        <v>11.98999977</v>
      </c>
      <c r="H3309" s="39" t="n">
        <f aca="false">F3309-G3309</f>
        <v>2.2999999949036E-007</v>
      </c>
      <c r="I3309" s="40" t="n">
        <f aca="false">IFERROR(ABS(H3309)/G3309*100,0)</f>
        <v>1.91826525356439E-006</v>
      </c>
      <c r="J3309" s="39" t="n">
        <v>11.83</v>
      </c>
      <c r="K3309" s="39" t="n">
        <v>11.82999992</v>
      </c>
      <c r="L3309" s="39" t="n">
        <f aca="false">J3309-K3309</f>
        <v>7.99999995138023E-008</v>
      </c>
      <c r="M3309" s="40" t="n">
        <f aca="false">IFERROR(ABS(L3309)/K3309*100,0)</f>
        <v>6.76246830556211E-007</v>
      </c>
      <c r="N3309" s="39" t="n">
        <v>11.89</v>
      </c>
      <c r="O3309" s="39" t="n">
        <v>11.89000034</v>
      </c>
      <c r="P3309" s="39" t="n">
        <f aca="false">N3309-O3309</f>
        <v>-3.39999999710017E-007</v>
      </c>
      <c r="Q3309" s="40" t="n">
        <f aca="false">IFERROR(ABS(P3309)/O3309*100,0)</f>
        <v>2.85954575262877E-006</v>
      </c>
      <c r="R3309" s="41" t="n">
        <v>7499676</v>
      </c>
      <c r="S3309" s="41" t="n">
        <v>7499700</v>
      </c>
      <c r="T3309" s="41" t="n">
        <f aca="false">R3309-S3309</f>
        <v>-24</v>
      </c>
      <c r="U3309" s="40" t="n">
        <f aca="false">IFERROR(ABS(T3309)/S3309*100,0)</f>
        <v>0.000320012800512021</v>
      </c>
    </row>
    <row r="3310" customFormat="false" ht="15" hidden="false" customHeight="false" outlineLevel="0" collapsed="false">
      <c r="A3310" s="38" t="n">
        <v>40519</v>
      </c>
      <c r="B3310" s="39" t="n">
        <v>11.98</v>
      </c>
      <c r="C3310" s="39" t="n">
        <v>11.97999954</v>
      </c>
      <c r="D3310" s="39" t="n">
        <f aca="false">B3310-C3310</f>
        <v>4.60000000757077E-007</v>
      </c>
      <c r="E3310" s="40" t="n">
        <f aca="false">IFERROR(ABS(D3310)/C3310*100,0)</f>
        <v>3.83973304190191E-006</v>
      </c>
      <c r="F3310" s="39" t="n">
        <v>12</v>
      </c>
      <c r="G3310" s="39" t="n">
        <v>12</v>
      </c>
      <c r="H3310" s="39" t="n">
        <f aca="false">F3310-G3310</f>
        <v>0</v>
      </c>
      <c r="I3310" s="40" t="n">
        <f aca="false">IFERROR(ABS(H3310)/G3310*100,0)</f>
        <v>0</v>
      </c>
      <c r="J3310" s="39" t="n">
        <v>11.83</v>
      </c>
      <c r="K3310" s="39" t="n">
        <v>11.82999992</v>
      </c>
      <c r="L3310" s="39" t="n">
        <f aca="false">J3310-K3310</f>
        <v>7.99999995138023E-008</v>
      </c>
      <c r="M3310" s="40" t="n">
        <f aca="false">IFERROR(ABS(L3310)/K3310*100,0)</f>
        <v>6.76246830556211E-007</v>
      </c>
      <c r="N3310" s="39" t="n">
        <v>11.83</v>
      </c>
      <c r="O3310" s="39" t="n">
        <v>11.82999992</v>
      </c>
      <c r="P3310" s="39" t="n">
        <f aca="false">N3310-O3310</f>
        <v>7.99999995138023E-008</v>
      </c>
      <c r="Q3310" s="40" t="n">
        <f aca="false">IFERROR(ABS(P3310)/O3310*100,0)</f>
        <v>6.76246830556211E-007</v>
      </c>
      <c r="R3310" s="41" t="n">
        <v>9644820</v>
      </c>
      <c r="S3310" s="41" t="n">
        <v>9644900</v>
      </c>
      <c r="T3310" s="41" t="n">
        <f aca="false">R3310-S3310</f>
        <v>-80</v>
      </c>
      <c r="U3310" s="40" t="n">
        <f aca="false">IFERROR(ABS(T3310)/S3310*100,0)</f>
        <v>0.000829453908283134</v>
      </c>
    </row>
    <row r="3311" customFormat="false" ht="15" hidden="false" customHeight="false" outlineLevel="0" collapsed="false">
      <c r="A3311" s="38" t="n">
        <v>40520</v>
      </c>
      <c r="B3311" s="39" t="n">
        <v>11.88</v>
      </c>
      <c r="C3311" s="39" t="n">
        <v>11.88000011</v>
      </c>
      <c r="D3311" s="39" t="n">
        <f aca="false">B3311-C3311</f>
        <v>-1.099999984433E-007</v>
      </c>
      <c r="E3311" s="40" t="n">
        <f aca="false">IFERROR(ABS(D3311)/C3311*100,0)</f>
        <v>9.25925904249001E-007</v>
      </c>
      <c r="F3311" s="39" t="n">
        <v>11.95</v>
      </c>
      <c r="G3311" s="39" t="n">
        <v>11.94999981</v>
      </c>
      <c r="H3311" s="39" t="n">
        <f aca="false">F3311-G3311</f>
        <v>1.89999999733459E-007</v>
      </c>
      <c r="I3311" s="40" t="n">
        <f aca="false">IFERROR(ABS(H3311)/G3311*100,0)</f>
        <v>1.58995818204502E-006</v>
      </c>
      <c r="J3311" s="39" t="n">
        <v>11.85</v>
      </c>
      <c r="K3311" s="39" t="n">
        <v>11.85000038</v>
      </c>
      <c r="L3311" s="39" t="n">
        <f aca="false">J3311-K3311</f>
        <v>-3.80000001243275E-007</v>
      </c>
      <c r="M3311" s="40" t="n">
        <f aca="false">IFERROR(ABS(L3311)/K3311*100,0)</f>
        <v>3.20675096251157E-006</v>
      </c>
      <c r="N3311" s="39" t="n">
        <v>11.91</v>
      </c>
      <c r="O3311" s="39" t="n">
        <v>11.90999985</v>
      </c>
      <c r="P3311" s="39" t="n">
        <f aca="false">N3311-O3311</f>
        <v>1.49999999976558E-007</v>
      </c>
      <c r="Q3311" s="40" t="n">
        <f aca="false">IFERROR(ABS(P3311)/O3311*100,0)</f>
        <v>1.25944585949393E-006</v>
      </c>
      <c r="R3311" s="41" t="n">
        <v>10947001</v>
      </c>
      <c r="S3311" s="41" t="n">
        <v>10947000</v>
      </c>
      <c r="T3311" s="41" t="n">
        <f aca="false">R3311-S3311</f>
        <v>1</v>
      </c>
      <c r="U3311" s="40" t="n">
        <f aca="false">IFERROR(ABS(T3311)/S3311*100,0)</f>
        <v>9.13492280990226E-006</v>
      </c>
    </row>
    <row r="3312" customFormat="false" ht="15" hidden="false" customHeight="false" outlineLevel="0" collapsed="false">
      <c r="A3312" s="38" t="n">
        <v>40521</v>
      </c>
      <c r="B3312" s="39" t="n">
        <v>12.09</v>
      </c>
      <c r="C3312" s="39" t="n">
        <v>12.09000015</v>
      </c>
      <c r="D3312" s="39" t="n">
        <f aca="false">B3312-C3312</f>
        <v>-1.49999999976558E-007</v>
      </c>
      <c r="E3312" s="40" t="n">
        <f aca="false">IFERROR(ABS(D3312)/C3312*100,0)</f>
        <v>1.24069477349475E-006</v>
      </c>
      <c r="F3312" s="39" t="n">
        <v>12.25</v>
      </c>
      <c r="G3312" s="39" t="n">
        <v>12.25</v>
      </c>
      <c r="H3312" s="39" t="n">
        <f aca="false">F3312-G3312</f>
        <v>0</v>
      </c>
      <c r="I3312" s="40" t="n">
        <f aca="false">IFERROR(ABS(H3312)/G3312*100,0)</f>
        <v>0</v>
      </c>
      <c r="J3312" s="39" t="n">
        <v>12.03</v>
      </c>
      <c r="K3312" s="39" t="n">
        <v>12.02999973</v>
      </c>
      <c r="L3312" s="39" t="n">
        <f aca="false">J3312-K3312</f>
        <v>2.69999999247261E-007</v>
      </c>
      <c r="M3312" s="40" t="n">
        <f aca="false">IFERROR(ABS(L3312)/K3312*100,0)</f>
        <v>2.24438907154706E-006</v>
      </c>
      <c r="N3312" s="39" t="n">
        <v>12.03</v>
      </c>
      <c r="O3312" s="39" t="n">
        <v>12.02999973</v>
      </c>
      <c r="P3312" s="39" t="n">
        <f aca="false">N3312-O3312</f>
        <v>2.69999999247261E-007</v>
      </c>
      <c r="Q3312" s="40" t="n">
        <f aca="false">IFERROR(ABS(P3312)/O3312*100,0)</f>
        <v>2.24438907154706E-006</v>
      </c>
      <c r="R3312" s="41" t="n">
        <v>14510648</v>
      </c>
      <c r="S3312" s="41" t="n">
        <v>14510700</v>
      </c>
      <c r="T3312" s="41" t="n">
        <f aca="false">R3312-S3312</f>
        <v>-52</v>
      </c>
      <c r="U3312" s="40" t="n">
        <f aca="false">IFERROR(ABS(T3312)/S3312*100,0)</f>
        <v>0.000358356247458772</v>
      </c>
    </row>
    <row r="3313" customFormat="false" ht="15" hidden="false" customHeight="false" outlineLevel="0" collapsed="false">
      <c r="A3313" s="38" t="n">
        <v>40522</v>
      </c>
      <c r="B3313" s="39" t="n">
        <v>12.08</v>
      </c>
      <c r="C3313" s="39" t="n">
        <v>12.07999992</v>
      </c>
      <c r="D3313" s="39" t="n">
        <f aca="false">B3313-C3313</f>
        <v>7.99999995138023E-008</v>
      </c>
      <c r="E3313" s="40" t="n">
        <f aca="false">IFERROR(ABS(D3313)/C3313*100,0)</f>
        <v>6.62251655990096E-007</v>
      </c>
      <c r="F3313" s="39" t="n">
        <v>12.13</v>
      </c>
      <c r="G3313" s="39" t="n">
        <v>12.13000011</v>
      </c>
      <c r="H3313" s="39" t="n">
        <f aca="false">F3313-G3313</f>
        <v>-1.099999984433E-007</v>
      </c>
      <c r="I3313" s="40" t="n">
        <f aca="false">IFERROR(ABS(H3313)/G3313*100,0)</f>
        <v>9.06842518102003E-007</v>
      </c>
      <c r="J3313" s="39" t="n">
        <v>12</v>
      </c>
      <c r="K3313" s="39" t="n">
        <v>12</v>
      </c>
      <c r="L3313" s="39" t="n">
        <f aca="false">J3313-K3313</f>
        <v>0</v>
      </c>
      <c r="M3313" s="40" t="n">
        <f aca="false">IFERROR(ABS(L3313)/K3313*100,0)</f>
        <v>0</v>
      </c>
      <c r="N3313" s="39" t="n">
        <v>12.08</v>
      </c>
      <c r="O3313" s="39" t="n">
        <v>12.07999992</v>
      </c>
      <c r="P3313" s="39" t="n">
        <f aca="false">N3313-O3313</f>
        <v>7.99999995138023E-008</v>
      </c>
      <c r="Q3313" s="40" t="n">
        <f aca="false">IFERROR(ABS(P3313)/O3313*100,0)</f>
        <v>6.62251655990096E-007</v>
      </c>
      <c r="R3313" s="41" t="n">
        <v>10002395</v>
      </c>
      <c r="S3313" s="41" t="n">
        <v>10002400</v>
      </c>
      <c r="T3313" s="41" t="n">
        <f aca="false">R3313-S3313</f>
        <v>-5</v>
      </c>
      <c r="U3313" s="40" t="n">
        <f aca="false">IFERROR(ABS(T3313)/S3313*100,0)</f>
        <v>4.9988002879309E-005</v>
      </c>
    </row>
    <row r="3314" customFormat="false" ht="15" hidden="false" customHeight="false" outlineLevel="0" collapsed="false">
      <c r="A3314" s="38" t="n">
        <v>40525</v>
      </c>
      <c r="B3314" s="39" t="n">
        <v>12.09</v>
      </c>
      <c r="C3314" s="39" t="n">
        <v>12.09000015</v>
      </c>
      <c r="D3314" s="39" t="n">
        <f aca="false">B3314-C3314</f>
        <v>-1.49999999976558E-007</v>
      </c>
      <c r="E3314" s="40" t="n">
        <f aca="false">IFERROR(ABS(D3314)/C3314*100,0)</f>
        <v>1.24069477349475E-006</v>
      </c>
      <c r="F3314" s="39" t="n">
        <v>12.18</v>
      </c>
      <c r="G3314" s="39" t="n">
        <v>12.18000031</v>
      </c>
      <c r="H3314" s="39" t="n">
        <f aca="false">F3314-G3314</f>
        <v>-3.10000000780519E-007</v>
      </c>
      <c r="I3314" s="40" t="n">
        <f aca="false">IFERROR(ABS(H3314)/G3314*100,0)</f>
        <v>2.54515593506187E-006</v>
      </c>
      <c r="J3314" s="39" t="n">
        <v>11.9</v>
      </c>
      <c r="K3314" s="39" t="n">
        <v>11.89999962</v>
      </c>
      <c r="L3314" s="39" t="n">
        <f aca="false">J3314-K3314</f>
        <v>3.80000001243275E-007</v>
      </c>
      <c r="M3314" s="40" t="n">
        <f aca="false">IFERROR(ABS(L3314)/K3314*100,0)</f>
        <v>3.19327742334226E-006</v>
      </c>
      <c r="N3314" s="39" t="n">
        <v>11.9</v>
      </c>
      <c r="O3314" s="39" t="n">
        <v>11.89999962</v>
      </c>
      <c r="P3314" s="39" t="n">
        <f aca="false">N3314-O3314</f>
        <v>3.80000001243275E-007</v>
      </c>
      <c r="Q3314" s="40" t="n">
        <f aca="false">IFERROR(ABS(P3314)/O3314*100,0)</f>
        <v>3.19327742334226E-006</v>
      </c>
      <c r="R3314" s="41" t="n">
        <v>11830171</v>
      </c>
      <c r="S3314" s="41" t="n">
        <v>11830200</v>
      </c>
      <c r="T3314" s="41" t="n">
        <f aca="false">R3314-S3314</f>
        <v>-29</v>
      </c>
      <c r="U3314" s="40" t="n">
        <f aca="false">IFERROR(ABS(T3314)/S3314*100,0)</f>
        <v>0.000245135331608933</v>
      </c>
    </row>
    <row r="3315" customFormat="false" ht="15" hidden="false" customHeight="false" outlineLevel="0" collapsed="false">
      <c r="A3315" s="38" t="n">
        <v>40526</v>
      </c>
      <c r="B3315" s="39" t="n">
        <v>11.98</v>
      </c>
      <c r="C3315" s="39" t="n">
        <v>11.97999954</v>
      </c>
      <c r="D3315" s="39" t="n">
        <f aca="false">B3315-C3315</f>
        <v>4.60000000757077E-007</v>
      </c>
      <c r="E3315" s="40" t="n">
        <f aca="false">IFERROR(ABS(D3315)/C3315*100,0)</f>
        <v>3.83973304190191E-006</v>
      </c>
      <c r="F3315" s="39" t="n">
        <v>12.01</v>
      </c>
      <c r="G3315" s="39" t="n">
        <v>12.01000023</v>
      </c>
      <c r="H3315" s="39" t="n">
        <f aca="false">F3315-G3315</f>
        <v>-2.2999999949036E-007</v>
      </c>
      <c r="I3315" s="40" t="n">
        <f aca="false">IFERROR(ABS(H3315)/G3315*100,0)</f>
        <v>1.91507073343628E-006</v>
      </c>
      <c r="J3315" s="39" t="n">
        <v>11.85</v>
      </c>
      <c r="K3315" s="39" t="n">
        <v>11.85000038</v>
      </c>
      <c r="L3315" s="39" t="n">
        <f aca="false">J3315-K3315</f>
        <v>-3.80000001243275E-007</v>
      </c>
      <c r="M3315" s="40" t="n">
        <f aca="false">IFERROR(ABS(L3315)/K3315*100,0)</f>
        <v>3.20675096251157E-006</v>
      </c>
      <c r="N3315" s="39" t="n">
        <v>11.91</v>
      </c>
      <c r="O3315" s="39" t="n">
        <v>11.90999985</v>
      </c>
      <c r="P3315" s="39" t="n">
        <f aca="false">N3315-O3315</f>
        <v>1.49999999976558E-007</v>
      </c>
      <c r="Q3315" s="40" t="n">
        <f aca="false">IFERROR(ABS(P3315)/O3315*100,0)</f>
        <v>1.25944585949393E-006</v>
      </c>
      <c r="R3315" s="41" t="n">
        <v>12702246</v>
      </c>
      <c r="S3315" s="41" t="n">
        <v>12702300</v>
      </c>
      <c r="T3315" s="41" t="n">
        <f aca="false">R3315-S3315</f>
        <v>-54</v>
      </c>
      <c r="U3315" s="40" t="n">
        <f aca="false">IFERROR(ABS(T3315)/S3315*100,0)</f>
        <v>0.000425119860182802</v>
      </c>
    </row>
    <row r="3316" customFormat="false" ht="15" hidden="false" customHeight="false" outlineLevel="0" collapsed="false">
      <c r="A3316" s="38" t="n">
        <v>40527</v>
      </c>
      <c r="B3316" s="39" t="n">
        <v>12.01</v>
      </c>
      <c r="C3316" s="39" t="n">
        <v>12.01000023</v>
      </c>
      <c r="D3316" s="39" t="n">
        <f aca="false">B3316-C3316</f>
        <v>-2.2999999949036E-007</v>
      </c>
      <c r="E3316" s="40" t="n">
        <f aca="false">IFERROR(ABS(D3316)/C3316*100,0)</f>
        <v>1.91507073343628E-006</v>
      </c>
      <c r="F3316" s="39" t="n">
        <v>12.17</v>
      </c>
      <c r="G3316" s="39" t="n">
        <v>12.17000008</v>
      </c>
      <c r="H3316" s="39" t="n">
        <f aca="false">F3316-G3316</f>
        <v>-7.99999995138023E-008</v>
      </c>
      <c r="I3316" s="40" t="n">
        <f aca="false">IFERROR(ABS(H3316)/G3316*100,0)</f>
        <v>6.57354141231874E-007</v>
      </c>
      <c r="J3316" s="39" t="n">
        <v>11.97</v>
      </c>
      <c r="K3316" s="39" t="n">
        <v>11.97000027</v>
      </c>
      <c r="L3316" s="39" t="n">
        <f aca="false">J3316-K3316</f>
        <v>-2.69999999247261E-007</v>
      </c>
      <c r="M3316" s="40" t="n">
        <f aca="false">IFERROR(ABS(L3316)/K3316*100,0)</f>
        <v>2.25563904057674E-006</v>
      </c>
      <c r="N3316" s="39" t="n">
        <v>12.12</v>
      </c>
      <c r="O3316" s="39" t="n">
        <v>12.11999989</v>
      </c>
      <c r="P3316" s="39" t="n">
        <f aca="false">N3316-O3316</f>
        <v>1.099999984433E-007</v>
      </c>
      <c r="Q3316" s="40" t="n">
        <f aca="false">IFERROR(ABS(P3316)/O3316*100,0)</f>
        <v>9.07590754469056E-007</v>
      </c>
      <c r="R3316" s="41" t="n">
        <v>11264022</v>
      </c>
      <c r="S3316" s="41" t="n">
        <v>11263900</v>
      </c>
      <c r="T3316" s="41" t="n">
        <f aca="false">R3316-S3316</f>
        <v>122</v>
      </c>
      <c r="U3316" s="40" t="n">
        <f aca="false">IFERROR(ABS(T3316)/S3316*100,0)</f>
        <v>0.00108310620655368</v>
      </c>
    </row>
    <row r="3317" customFormat="false" ht="15" hidden="false" customHeight="false" outlineLevel="0" collapsed="false">
      <c r="A3317" s="38" t="n">
        <v>40528</v>
      </c>
      <c r="B3317" s="39" t="n">
        <v>12.2</v>
      </c>
      <c r="C3317" s="39" t="n">
        <v>12.19999981</v>
      </c>
      <c r="D3317" s="39" t="n">
        <f aca="false">B3317-C3317</f>
        <v>1.89999999733459E-007</v>
      </c>
      <c r="E3317" s="40" t="n">
        <f aca="false">IFERROR(ABS(D3317)/C3317*100,0)</f>
        <v>1.5573770712498E-006</v>
      </c>
      <c r="F3317" s="39" t="n">
        <v>12.32</v>
      </c>
      <c r="G3317" s="39" t="n">
        <v>12.31999969</v>
      </c>
      <c r="H3317" s="39" t="n">
        <f aca="false">F3317-G3317</f>
        <v>3.10000000780519E-007</v>
      </c>
      <c r="I3317" s="40" t="n">
        <f aca="false">IFERROR(ABS(H3317)/G3317*100,0)</f>
        <v>2.51623383588348E-006</v>
      </c>
      <c r="J3317" s="39" t="n">
        <v>12.2</v>
      </c>
      <c r="K3317" s="39" t="n">
        <v>12.19999981</v>
      </c>
      <c r="L3317" s="39" t="n">
        <f aca="false">J3317-K3317</f>
        <v>1.89999999733459E-007</v>
      </c>
      <c r="M3317" s="40" t="n">
        <f aca="false">IFERROR(ABS(L3317)/K3317*100,0)</f>
        <v>1.5573770712498E-006</v>
      </c>
      <c r="N3317" s="39" t="n">
        <v>12.32</v>
      </c>
      <c r="O3317" s="39" t="n">
        <v>12.31999969</v>
      </c>
      <c r="P3317" s="39" t="n">
        <f aca="false">N3317-O3317</f>
        <v>3.10000000780519E-007</v>
      </c>
      <c r="Q3317" s="40" t="n">
        <f aca="false">IFERROR(ABS(P3317)/O3317*100,0)</f>
        <v>2.51623383588348E-006</v>
      </c>
      <c r="R3317" s="41" t="n">
        <v>11049897</v>
      </c>
      <c r="S3317" s="41" t="n">
        <v>11049900</v>
      </c>
      <c r="T3317" s="41" t="n">
        <f aca="false">R3317-S3317</f>
        <v>-3</v>
      </c>
      <c r="U3317" s="40" t="n">
        <f aca="false">IFERROR(ABS(T3317)/S3317*100,0)</f>
        <v>2.71495669644069E-005</v>
      </c>
    </row>
    <row r="3318" customFormat="false" ht="15" hidden="false" customHeight="false" outlineLevel="0" collapsed="false">
      <c r="A3318" s="38" t="n">
        <v>40529</v>
      </c>
      <c r="B3318" s="39" t="n">
        <v>12.49</v>
      </c>
      <c r="C3318" s="39" t="n">
        <v>12.48999977</v>
      </c>
      <c r="D3318" s="39" t="n">
        <f aca="false">B3318-C3318</f>
        <v>2.2999999949036E-007</v>
      </c>
      <c r="E3318" s="40" t="n">
        <f aca="false">IFERROR(ABS(D3318)/C3318*100,0)</f>
        <v>1.84147320837269E-006</v>
      </c>
      <c r="F3318" s="39" t="n">
        <v>12.73</v>
      </c>
      <c r="G3318" s="39" t="n">
        <v>12.72999954</v>
      </c>
      <c r="H3318" s="39" t="n">
        <f aca="false">F3318-G3318</f>
        <v>4.60000000757077E-007</v>
      </c>
      <c r="I3318" s="40" t="n">
        <f aca="false">IFERROR(ABS(H3318)/G3318*100,0)</f>
        <v>3.61351152693818E-006</v>
      </c>
      <c r="J3318" s="39" t="n">
        <v>12.45</v>
      </c>
      <c r="K3318" s="39" t="n">
        <v>12.44999981</v>
      </c>
      <c r="L3318" s="39" t="n">
        <f aca="false">J3318-K3318</f>
        <v>1.89999999733459E-007</v>
      </c>
      <c r="M3318" s="40" t="n">
        <f aca="false">IFERROR(ABS(L3318)/K3318*100,0)</f>
        <v>1.52610443881974E-006</v>
      </c>
      <c r="N3318" s="39" t="n">
        <v>12.69</v>
      </c>
      <c r="O3318" s="39" t="n">
        <v>12.68999958</v>
      </c>
      <c r="P3318" s="39" t="n">
        <f aca="false">N3318-O3318</f>
        <v>4.19999999223819E-007</v>
      </c>
      <c r="Q3318" s="40" t="n">
        <f aca="false">IFERROR(ABS(P3318)/O3318*100,0)</f>
        <v>3.30969277481898E-006</v>
      </c>
      <c r="R3318" s="41" t="n">
        <v>21359056</v>
      </c>
      <c r="S3318" s="41" t="n">
        <v>21359100</v>
      </c>
      <c r="T3318" s="41" t="n">
        <f aca="false">R3318-S3318</f>
        <v>-44</v>
      </c>
      <c r="U3318" s="40" t="n">
        <f aca="false">IFERROR(ABS(T3318)/S3318*100,0)</f>
        <v>0.000206001189188683</v>
      </c>
    </row>
    <row r="3319" customFormat="false" ht="15" hidden="false" customHeight="false" outlineLevel="0" collapsed="false">
      <c r="A3319" s="38" t="n">
        <v>40532</v>
      </c>
      <c r="B3319" s="39" t="n">
        <v>12.46</v>
      </c>
      <c r="C3319" s="39" t="n">
        <v>12.46000004</v>
      </c>
      <c r="D3319" s="39" t="n">
        <f aca="false">B3319-C3319</f>
        <v>-3.99999997569012E-008</v>
      </c>
      <c r="E3319" s="40" t="n">
        <f aca="false">IFERROR(ABS(D3319)/C3319*100,0)</f>
        <v>3.21027284337803E-007</v>
      </c>
      <c r="F3319" s="39" t="n">
        <v>12.52</v>
      </c>
      <c r="G3319" s="39" t="n">
        <v>12.52000046</v>
      </c>
      <c r="H3319" s="39" t="n">
        <f aca="false">F3319-G3319</f>
        <v>-4.60000000757077E-007</v>
      </c>
      <c r="I3319" s="40" t="n">
        <f aca="false">IFERROR(ABS(H3319)/G3319*100,0)</f>
        <v>3.67412127680606E-006</v>
      </c>
      <c r="J3319" s="39" t="n">
        <v>12.29</v>
      </c>
      <c r="K3319" s="39" t="n">
        <v>12.28999996</v>
      </c>
      <c r="L3319" s="39" t="n">
        <f aca="false">J3319-K3319</f>
        <v>3.99999997569012E-008</v>
      </c>
      <c r="M3319" s="40" t="n">
        <f aca="false">IFERROR(ABS(L3319)/K3319*100,0)</f>
        <v>3.25467859130092E-007</v>
      </c>
      <c r="N3319" s="39" t="n">
        <v>12.33</v>
      </c>
      <c r="O3319" s="39" t="n">
        <v>12.32999992</v>
      </c>
      <c r="P3319" s="39" t="n">
        <f aca="false">N3319-O3319</f>
        <v>7.99999995138023E-008</v>
      </c>
      <c r="Q3319" s="40" t="n">
        <f aca="false">IFERROR(ABS(P3319)/O3319*100,0)</f>
        <v>6.48824006754757E-007</v>
      </c>
      <c r="R3319" s="41" t="n">
        <v>9499482</v>
      </c>
      <c r="S3319" s="41" t="n">
        <v>9499500</v>
      </c>
      <c r="T3319" s="41" t="n">
        <f aca="false">R3319-S3319</f>
        <v>-18</v>
      </c>
      <c r="U3319" s="40" t="n">
        <f aca="false">IFERROR(ABS(T3319)/S3319*100,0)</f>
        <v>0.000189483657034581</v>
      </c>
    </row>
    <row r="3320" customFormat="false" ht="15" hidden="false" customHeight="false" outlineLevel="0" collapsed="false">
      <c r="A3320" s="38" t="n">
        <v>40533</v>
      </c>
      <c r="B3320" s="39" t="n">
        <v>12.43</v>
      </c>
      <c r="C3320" s="39" t="n">
        <v>12.43000031</v>
      </c>
      <c r="D3320" s="39" t="n">
        <f aca="false">B3320-C3320</f>
        <v>-3.10000000780519E-007</v>
      </c>
      <c r="E3320" s="40" t="n">
        <f aca="false">IFERROR(ABS(D3320)/C3320*100,0)</f>
        <v>2.49396615486102E-006</v>
      </c>
      <c r="F3320" s="39" t="n">
        <v>12.48</v>
      </c>
      <c r="G3320" s="39" t="n">
        <v>12.47999954</v>
      </c>
      <c r="H3320" s="39" t="n">
        <f aca="false">F3320-G3320</f>
        <v>4.60000000757077E-007</v>
      </c>
      <c r="I3320" s="40" t="n">
        <f aca="false">IFERROR(ABS(H3320)/G3320*100,0)</f>
        <v>3.68589757782216E-006</v>
      </c>
      <c r="J3320" s="39" t="n">
        <v>12.32</v>
      </c>
      <c r="K3320" s="39" t="n">
        <v>12.31999969</v>
      </c>
      <c r="L3320" s="39" t="n">
        <f aca="false">J3320-K3320</f>
        <v>3.10000000780519E-007</v>
      </c>
      <c r="M3320" s="40" t="n">
        <f aca="false">IFERROR(ABS(L3320)/K3320*100,0)</f>
        <v>2.51623383588348E-006</v>
      </c>
      <c r="N3320" s="39" t="n">
        <v>12.39</v>
      </c>
      <c r="O3320" s="39" t="n">
        <v>12.39000034</v>
      </c>
      <c r="P3320" s="39" t="n">
        <f aca="false">N3320-O3320</f>
        <v>-3.39999999710017E-007</v>
      </c>
      <c r="Q3320" s="40" t="n">
        <f aca="false">IFERROR(ABS(P3320)/O3320*100,0)</f>
        <v>2.7441484292164E-006</v>
      </c>
      <c r="R3320" s="41" t="n">
        <v>10978532</v>
      </c>
      <c r="S3320" s="41" t="n">
        <v>10978600</v>
      </c>
      <c r="T3320" s="41" t="n">
        <f aca="false">R3320-S3320</f>
        <v>-68</v>
      </c>
      <c r="U3320" s="40" t="n">
        <f aca="false">IFERROR(ABS(T3320)/S3320*100,0)</f>
        <v>0.00061938680706101</v>
      </c>
    </row>
    <row r="3321" customFormat="false" ht="15" hidden="false" customHeight="false" outlineLevel="0" collapsed="false">
      <c r="A3321" s="38" t="n">
        <v>40534</v>
      </c>
      <c r="B3321" s="39" t="n">
        <v>12.36</v>
      </c>
      <c r="C3321" s="39" t="n">
        <v>12.35999966</v>
      </c>
      <c r="D3321" s="39" t="n">
        <f aca="false">B3321-C3321</f>
        <v>3.39999999710017E-007</v>
      </c>
      <c r="E3321" s="40" t="n">
        <f aca="false">IFERROR(ABS(D3321)/C3321*100,0)</f>
        <v>2.75080913481204E-006</v>
      </c>
      <c r="F3321" s="39" t="n">
        <v>12.45</v>
      </c>
      <c r="G3321" s="39" t="n">
        <v>12.44999981</v>
      </c>
      <c r="H3321" s="39" t="n">
        <f aca="false">F3321-G3321</f>
        <v>1.89999999733459E-007</v>
      </c>
      <c r="I3321" s="40" t="n">
        <f aca="false">IFERROR(ABS(H3321)/G3321*100,0)</f>
        <v>1.52610443881974E-006</v>
      </c>
      <c r="J3321" s="39" t="n">
        <v>12.26</v>
      </c>
      <c r="K3321" s="39" t="n">
        <v>12.26000023</v>
      </c>
      <c r="L3321" s="39" t="n">
        <f aca="false">J3321-K3321</f>
        <v>-2.2999999949036E-007</v>
      </c>
      <c r="M3321" s="40" t="n">
        <f aca="false">IFERROR(ABS(L3321)/K3321*100,0)</f>
        <v>1.87601953650502E-006</v>
      </c>
      <c r="N3321" s="39" t="n">
        <v>12.3</v>
      </c>
      <c r="O3321" s="39" t="n">
        <v>12.30000019</v>
      </c>
      <c r="P3321" s="39" t="n">
        <f aca="false">N3321-O3321</f>
        <v>-1.89999999733459E-007</v>
      </c>
      <c r="Q3321" s="40" t="n">
        <f aca="false">IFERROR(ABS(P3321)/O3321*100,0)</f>
        <v>1.54471542112601E-006</v>
      </c>
      <c r="R3321" s="41" t="n">
        <v>7865247</v>
      </c>
      <c r="S3321" s="41" t="n">
        <v>7865300</v>
      </c>
      <c r="T3321" s="41" t="n">
        <f aca="false">R3321-S3321</f>
        <v>-53</v>
      </c>
      <c r="U3321" s="40" t="n">
        <f aca="false">IFERROR(ABS(T3321)/S3321*100,0)</f>
        <v>0.000673845880004577</v>
      </c>
    </row>
    <row r="3322" customFormat="false" ht="15" hidden="false" customHeight="false" outlineLevel="0" collapsed="false">
      <c r="A3322" s="38" t="n">
        <v>40535</v>
      </c>
      <c r="B3322" s="39" t="n">
        <v>12.3</v>
      </c>
      <c r="C3322" s="39" t="n">
        <v>12.30000019</v>
      </c>
      <c r="D3322" s="39" t="n">
        <f aca="false">B3322-C3322</f>
        <v>-1.89999999733459E-007</v>
      </c>
      <c r="E3322" s="40" t="n">
        <f aca="false">IFERROR(ABS(D3322)/C3322*100,0)</f>
        <v>1.54471542112601E-006</v>
      </c>
      <c r="F3322" s="39" t="n">
        <v>12.32</v>
      </c>
      <c r="G3322" s="39" t="n">
        <v>12.31999969</v>
      </c>
      <c r="H3322" s="39" t="n">
        <f aca="false">F3322-G3322</f>
        <v>3.10000000780519E-007</v>
      </c>
      <c r="I3322" s="40" t="n">
        <f aca="false">IFERROR(ABS(H3322)/G3322*100,0)</f>
        <v>2.51623383588348E-006</v>
      </c>
      <c r="J3322" s="39" t="n">
        <v>12.2</v>
      </c>
      <c r="K3322" s="39" t="n">
        <v>12.19999981</v>
      </c>
      <c r="L3322" s="39" t="n">
        <f aca="false">J3322-K3322</f>
        <v>1.89999999733459E-007</v>
      </c>
      <c r="M3322" s="40" t="n">
        <f aca="false">IFERROR(ABS(L3322)/K3322*100,0)</f>
        <v>1.5573770712498E-006</v>
      </c>
      <c r="N3322" s="39" t="n">
        <v>12.23</v>
      </c>
      <c r="O3322" s="39" t="n">
        <v>12.22999954</v>
      </c>
      <c r="P3322" s="39" t="n">
        <f aca="false">N3322-O3322</f>
        <v>4.60000000757077E-007</v>
      </c>
      <c r="Q3322" s="40" t="n">
        <f aca="false">IFERROR(ABS(P3322)/O3322*100,0)</f>
        <v>3.76124299312179E-006</v>
      </c>
      <c r="R3322" s="41" t="n">
        <v>5750599</v>
      </c>
      <c r="S3322" s="41" t="n">
        <v>5750600</v>
      </c>
      <c r="T3322" s="41" t="n">
        <f aca="false">R3322-S3322</f>
        <v>-1</v>
      </c>
      <c r="U3322" s="40" t="n">
        <f aca="false">IFERROR(ABS(T3322)/S3322*100,0)</f>
        <v>1.73894897923695E-005</v>
      </c>
    </row>
    <row r="3323" customFormat="false" ht="15" hidden="false" customHeight="false" outlineLevel="0" collapsed="false">
      <c r="A3323" s="38" t="n">
        <v>40539</v>
      </c>
      <c r="B3323" s="39" t="n">
        <v>12.32</v>
      </c>
      <c r="C3323" s="39" t="n">
        <v>12.31999969</v>
      </c>
      <c r="D3323" s="39" t="n">
        <f aca="false">B3323-C3323</f>
        <v>3.10000000780519E-007</v>
      </c>
      <c r="E3323" s="40" t="n">
        <f aca="false">IFERROR(ABS(D3323)/C3323*100,0)</f>
        <v>2.51623383588348E-006</v>
      </c>
      <c r="F3323" s="39" t="n">
        <v>12.35</v>
      </c>
      <c r="G3323" s="39" t="n">
        <v>12.35000038</v>
      </c>
      <c r="H3323" s="39" t="n">
        <f aca="false">F3323-G3323</f>
        <v>-3.80000001243275E-007</v>
      </c>
      <c r="I3323" s="40" t="n">
        <f aca="false">IFERROR(ABS(H3323)/G3323*100,0)</f>
        <v>3.07692299231553E-006</v>
      </c>
      <c r="J3323" s="39" t="n">
        <v>12.23</v>
      </c>
      <c r="K3323" s="39" t="n">
        <v>12.22999954</v>
      </c>
      <c r="L3323" s="39" t="n">
        <f aca="false">J3323-K3323</f>
        <v>4.60000000757077E-007</v>
      </c>
      <c r="M3323" s="40" t="n">
        <f aca="false">IFERROR(ABS(L3323)/K3323*100,0)</f>
        <v>3.76124299312179E-006</v>
      </c>
      <c r="N3323" s="39" t="n">
        <v>12.31</v>
      </c>
      <c r="O3323" s="39" t="n">
        <v>12.31000042</v>
      </c>
      <c r="P3323" s="39" t="n">
        <f aca="false">N3323-O3323</f>
        <v>-4.19999999223819E-007</v>
      </c>
      <c r="Q3323" s="40" t="n">
        <f aca="false">IFERROR(ABS(P3323)/O3323*100,0)</f>
        <v>3.41186015348502E-006</v>
      </c>
      <c r="R3323" s="41" t="n">
        <v>3890688</v>
      </c>
      <c r="S3323" s="41" t="n">
        <v>3890700</v>
      </c>
      <c r="T3323" s="41" t="n">
        <f aca="false">R3323-S3323</f>
        <v>-12</v>
      </c>
      <c r="U3323" s="40" t="n">
        <f aca="false">IFERROR(ABS(T3323)/S3323*100,0)</f>
        <v>0.00030842778934382</v>
      </c>
    </row>
    <row r="3324" customFormat="false" ht="15" hidden="false" customHeight="false" outlineLevel="0" collapsed="false">
      <c r="A3324" s="38" t="n">
        <v>40540</v>
      </c>
      <c r="B3324" s="39" t="n">
        <v>12.27</v>
      </c>
      <c r="C3324" s="39" t="n">
        <v>12.27000046</v>
      </c>
      <c r="D3324" s="39" t="n">
        <f aca="false">B3324-C3324</f>
        <v>-4.60000000757077E-007</v>
      </c>
      <c r="E3324" s="40" t="n">
        <f aca="false">IFERROR(ABS(D3324)/C3324*100,0)</f>
        <v>3.74898112071527E-006</v>
      </c>
      <c r="F3324" s="39" t="n">
        <v>12.33</v>
      </c>
      <c r="G3324" s="39" t="n">
        <v>12.32999992</v>
      </c>
      <c r="H3324" s="39" t="n">
        <f aca="false">F3324-G3324</f>
        <v>7.99999995138023E-008</v>
      </c>
      <c r="I3324" s="40" t="n">
        <f aca="false">IFERROR(ABS(H3324)/G3324*100,0)</f>
        <v>6.48824006754757E-007</v>
      </c>
      <c r="J3324" s="39" t="n">
        <v>12.2</v>
      </c>
      <c r="K3324" s="39" t="n">
        <v>12.19999981</v>
      </c>
      <c r="L3324" s="39" t="n">
        <f aca="false">J3324-K3324</f>
        <v>1.89999999733459E-007</v>
      </c>
      <c r="M3324" s="40" t="n">
        <f aca="false">IFERROR(ABS(L3324)/K3324*100,0)</f>
        <v>1.5573770712498E-006</v>
      </c>
      <c r="N3324" s="39" t="n">
        <v>12.24</v>
      </c>
      <c r="O3324" s="39" t="n">
        <v>12.23999977</v>
      </c>
      <c r="P3324" s="39" t="n">
        <f aca="false">N3324-O3324</f>
        <v>2.2999999949036E-007</v>
      </c>
      <c r="Q3324" s="40" t="n">
        <f aca="false">IFERROR(ABS(P3324)/O3324*100,0)</f>
        <v>1.87908499846614E-006</v>
      </c>
      <c r="R3324" s="41" t="n">
        <v>5232124</v>
      </c>
      <c r="S3324" s="41" t="n">
        <v>5232200</v>
      </c>
      <c r="T3324" s="41" t="n">
        <f aca="false">R3324-S3324</f>
        <v>-76</v>
      </c>
      <c r="U3324" s="40" t="n">
        <f aca="false">IFERROR(ABS(T3324)/S3324*100,0)</f>
        <v>0.00145254386300218</v>
      </c>
    </row>
    <row r="3325" customFormat="false" ht="15" hidden="false" customHeight="false" outlineLevel="0" collapsed="false">
      <c r="A3325" s="38" t="n">
        <v>40541</v>
      </c>
      <c r="B3325" s="39" t="n">
        <v>12.26</v>
      </c>
      <c r="C3325" s="39" t="n">
        <v>12.26000023</v>
      </c>
      <c r="D3325" s="39" t="n">
        <f aca="false">B3325-C3325</f>
        <v>-2.2999999949036E-007</v>
      </c>
      <c r="E3325" s="40" t="n">
        <f aca="false">IFERROR(ABS(D3325)/C3325*100,0)</f>
        <v>1.87601953650502E-006</v>
      </c>
      <c r="F3325" s="39" t="n">
        <v>12.43</v>
      </c>
      <c r="G3325" s="39" t="n">
        <v>12.43000031</v>
      </c>
      <c r="H3325" s="39" t="n">
        <f aca="false">F3325-G3325</f>
        <v>-3.10000000780519E-007</v>
      </c>
      <c r="I3325" s="40" t="n">
        <f aca="false">IFERROR(ABS(H3325)/G3325*100,0)</f>
        <v>2.49396615486102E-006</v>
      </c>
      <c r="J3325" s="39" t="n">
        <v>12.21</v>
      </c>
      <c r="K3325" s="39" t="n">
        <v>12.21000004</v>
      </c>
      <c r="L3325" s="39" t="n">
        <f aca="false">J3325-K3325</f>
        <v>-3.99999997569012E-008</v>
      </c>
      <c r="M3325" s="40" t="n">
        <f aca="false">IFERROR(ABS(L3325)/K3325*100,0)</f>
        <v>3.27600324536126E-007</v>
      </c>
      <c r="N3325" s="39" t="n">
        <v>12.31</v>
      </c>
      <c r="O3325" s="39" t="n">
        <v>12.31000042</v>
      </c>
      <c r="P3325" s="39" t="n">
        <f aca="false">N3325-O3325</f>
        <v>-4.19999999223819E-007</v>
      </c>
      <c r="Q3325" s="40" t="n">
        <f aca="false">IFERROR(ABS(P3325)/O3325*100,0)</f>
        <v>3.41186015348502E-006</v>
      </c>
      <c r="R3325" s="41" t="n">
        <v>9312353</v>
      </c>
      <c r="S3325" s="41" t="n">
        <v>9312400</v>
      </c>
      <c r="T3325" s="41" t="n">
        <f aca="false">R3325-S3325</f>
        <v>-47</v>
      </c>
      <c r="U3325" s="40" t="n">
        <f aca="false">IFERROR(ABS(T3325)/S3325*100,0)</f>
        <v>0.000504703406211073</v>
      </c>
    </row>
    <row r="3326" customFormat="false" ht="15" hidden="false" customHeight="false" outlineLevel="0" collapsed="false">
      <c r="A3326" s="38" t="n">
        <v>40542</v>
      </c>
      <c r="B3326" s="39" t="n">
        <v>12.35</v>
      </c>
      <c r="C3326" s="39" t="n">
        <v>12.35000038</v>
      </c>
      <c r="D3326" s="39" t="n">
        <f aca="false">B3326-C3326</f>
        <v>-3.80000001243275E-007</v>
      </c>
      <c r="E3326" s="40" t="n">
        <f aca="false">IFERROR(ABS(D3326)/C3326*100,0)</f>
        <v>3.07692299231553E-006</v>
      </c>
      <c r="F3326" s="39" t="n">
        <v>12.42</v>
      </c>
      <c r="G3326" s="39" t="n">
        <v>12.42000008</v>
      </c>
      <c r="H3326" s="39" t="n">
        <f aca="false">F3326-G3326</f>
        <v>-7.99999995138023E-008</v>
      </c>
      <c r="I3326" s="40" t="n">
        <f aca="false">IFERROR(ABS(H3326)/G3326*100,0)</f>
        <v>6.44122375189247E-007</v>
      </c>
      <c r="J3326" s="39" t="n">
        <v>12.33</v>
      </c>
      <c r="K3326" s="39" t="n">
        <v>12.32999992</v>
      </c>
      <c r="L3326" s="39" t="n">
        <f aca="false">J3326-K3326</f>
        <v>7.99999995138023E-008</v>
      </c>
      <c r="M3326" s="40" t="n">
        <f aca="false">IFERROR(ABS(L3326)/K3326*100,0)</f>
        <v>6.48824006754757E-007</v>
      </c>
      <c r="N3326" s="39" t="n">
        <v>12.4</v>
      </c>
      <c r="O3326" s="39" t="n">
        <v>12.39999962</v>
      </c>
      <c r="P3326" s="39" t="n">
        <f aca="false">N3326-O3326</f>
        <v>3.80000001243275E-007</v>
      </c>
      <c r="Q3326" s="40" t="n">
        <f aca="false">IFERROR(ABS(P3326)/O3326*100,0)</f>
        <v>3.06451623297126E-006</v>
      </c>
      <c r="R3326" s="41" t="n">
        <v>4270154</v>
      </c>
      <c r="S3326" s="41" t="n">
        <v>4270200</v>
      </c>
      <c r="T3326" s="41" t="n">
        <f aca="false">R3326-S3326</f>
        <v>-46</v>
      </c>
      <c r="U3326" s="40" t="n">
        <f aca="false">IFERROR(ABS(T3326)/S3326*100,0)</f>
        <v>0.00107723291649103</v>
      </c>
    </row>
    <row r="3327" customFormat="false" ht="15" hidden="false" customHeight="false" outlineLevel="0" collapsed="false">
      <c r="A3327" s="38" t="n">
        <v>40543</v>
      </c>
      <c r="B3327" s="39" t="n">
        <v>12.43</v>
      </c>
      <c r="C3327" s="39" t="n">
        <v>12.43000031</v>
      </c>
      <c r="D3327" s="39" t="n">
        <f aca="false">B3327-C3327</f>
        <v>-3.10000000780519E-007</v>
      </c>
      <c r="E3327" s="40" t="n">
        <f aca="false">IFERROR(ABS(D3327)/C3327*100,0)</f>
        <v>2.49396615486102E-006</v>
      </c>
      <c r="F3327" s="39" t="n">
        <v>12.54</v>
      </c>
      <c r="G3327" s="39" t="n">
        <v>12.53999996</v>
      </c>
      <c r="H3327" s="39" t="n">
        <f aca="false">F3327-G3327</f>
        <v>3.99999997569012E-008</v>
      </c>
      <c r="I3327" s="40" t="n">
        <f aca="false">IFERROR(ABS(H3327)/G3327*100,0)</f>
        <v>3.18979265426578E-007</v>
      </c>
      <c r="J3327" s="39" t="n">
        <v>12.39</v>
      </c>
      <c r="K3327" s="39" t="n">
        <v>12.39000034</v>
      </c>
      <c r="L3327" s="39" t="n">
        <f aca="false">J3327-K3327</f>
        <v>-3.39999999710017E-007</v>
      </c>
      <c r="M3327" s="40" t="n">
        <f aca="false">IFERROR(ABS(L3327)/K3327*100,0)</f>
        <v>2.7441484292164E-006</v>
      </c>
      <c r="N3327" s="39" t="n">
        <v>12.54</v>
      </c>
      <c r="O3327" s="39" t="n">
        <v>12.53999996</v>
      </c>
      <c r="P3327" s="39" t="n">
        <f aca="false">N3327-O3327</f>
        <v>3.99999997569012E-008</v>
      </c>
      <c r="Q3327" s="40" t="n">
        <f aca="false">IFERROR(ABS(P3327)/O3327*100,0)</f>
        <v>3.18979265426578E-007</v>
      </c>
      <c r="R3327" s="41" t="n">
        <v>4216108</v>
      </c>
      <c r="S3327" s="41" t="n">
        <v>4216200</v>
      </c>
      <c r="T3327" s="41" t="n">
        <f aca="false">R3327-S3327</f>
        <v>-92</v>
      </c>
      <c r="U3327" s="40" t="n">
        <f aca="false">IFERROR(ABS(T3327)/S3327*100,0)</f>
        <v>0.00218205967458849</v>
      </c>
    </row>
    <row r="3328" customFormat="false" ht="15" hidden="false" customHeight="false" outlineLevel="0" collapsed="false">
      <c r="A3328" s="38" t="n">
        <v>40546</v>
      </c>
      <c r="B3328" s="39" t="n">
        <v>12.56</v>
      </c>
      <c r="C3328" s="39" t="n">
        <v>12.56000042</v>
      </c>
      <c r="D3328" s="39" t="n">
        <f aca="false">B3328-C3328</f>
        <v>-4.19999999223819E-007</v>
      </c>
      <c r="E3328" s="40" t="n">
        <f aca="false">IFERROR(ABS(D3328)/C3328*100,0)</f>
        <v>3.34394892658625E-006</v>
      </c>
      <c r="F3328" s="39" t="n">
        <v>12.69</v>
      </c>
      <c r="G3328" s="39" t="n">
        <v>12.68999958</v>
      </c>
      <c r="H3328" s="39" t="n">
        <f aca="false">F3328-G3328</f>
        <v>4.19999999223819E-007</v>
      </c>
      <c r="I3328" s="40" t="n">
        <f aca="false">IFERROR(ABS(H3328)/G3328*100,0)</f>
        <v>3.30969277481898E-006</v>
      </c>
      <c r="J3328" s="39" t="n">
        <v>12.54</v>
      </c>
      <c r="K3328" s="39" t="n">
        <v>12.53999996</v>
      </c>
      <c r="L3328" s="39" t="n">
        <f aca="false">J3328-K3328</f>
        <v>3.99999997569012E-008</v>
      </c>
      <c r="M3328" s="40" t="n">
        <f aca="false">IFERROR(ABS(L3328)/K3328*100,0)</f>
        <v>3.18979265426578E-007</v>
      </c>
      <c r="N3328" s="39" t="n">
        <v>12.59</v>
      </c>
      <c r="O3328" s="39" t="n">
        <v>12.59000015</v>
      </c>
      <c r="P3328" s="39" t="n">
        <f aca="false">N3328-O3328</f>
        <v>-1.49999999976558E-007</v>
      </c>
      <c r="Q3328" s="40" t="n">
        <f aca="false">IFERROR(ABS(P3328)/O3328*100,0)</f>
        <v>1.19142174892315E-006</v>
      </c>
      <c r="R3328" s="41" t="n">
        <v>7040512</v>
      </c>
      <c r="S3328" s="41" t="n">
        <v>7040600</v>
      </c>
      <c r="T3328" s="41" t="n">
        <f aca="false">R3328-S3328</f>
        <v>-88</v>
      </c>
      <c r="U3328" s="40" t="n">
        <f aca="false">IFERROR(ABS(T3328)/S3328*100,0)</f>
        <v>0.00124989347498793</v>
      </c>
    </row>
    <row r="3329" customFormat="false" ht="15" hidden="false" customHeight="false" outlineLevel="0" collapsed="false">
      <c r="A3329" s="38" t="n">
        <v>40547</v>
      </c>
      <c r="B3329" s="39" t="n">
        <v>12.6</v>
      </c>
      <c r="C3329" s="39" t="n">
        <v>12.60000038</v>
      </c>
      <c r="D3329" s="39" t="n">
        <f aca="false">B3329-C3329</f>
        <v>-3.80000001243275E-007</v>
      </c>
      <c r="E3329" s="40" t="n">
        <f aca="false">IFERROR(ABS(D3329)/C3329*100,0)</f>
        <v>3.01587293478538E-006</v>
      </c>
      <c r="F3329" s="39" t="n">
        <v>12.63</v>
      </c>
      <c r="G3329" s="39" t="n">
        <v>12.63000011</v>
      </c>
      <c r="H3329" s="39" t="n">
        <f aca="false">F3329-G3329</f>
        <v>-1.099999984433E-007</v>
      </c>
      <c r="I3329" s="40" t="n">
        <f aca="false">IFERROR(ABS(H3329)/G3329*100,0)</f>
        <v>8.70942181197651E-007</v>
      </c>
      <c r="J3329" s="39" t="n">
        <v>12.44</v>
      </c>
      <c r="K3329" s="39" t="n">
        <v>12.43999958</v>
      </c>
      <c r="L3329" s="39" t="n">
        <f aca="false">J3329-K3329</f>
        <v>4.19999999223819E-007</v>
      </c>
      <c r="M3329" s="40" t="n">
        <f aca="false">IFERROR(ABS(L3329)/K3329*100,0)</f>
        <v>3.37620589552961E-006</v>
      </c>
      <c r="N3329" s="39" t="n">
        <v>12.63</v>
      </c>
      <c r="O3329" s="39" t="n">
        <v>12.63000011</v>
      </c>
      <c r="P3329" s="39" t="n">
        <f aca="false">N3329-O3329</f>
        <v>-1.099999984433E-007</v>
      </c>
      <c r="Q3329" s="40" t="n">
        <f aca="false">IFERROR(ABS(P3329)/O3329*100,0)</f>
        <v>8.70942181197651E-007</v>
      </c>
      <c r="R3329" s="41" t="n">
        <v>9709756</v>
      </c>
      <c r="S3329" s="41" t="n">
        <v>9709800</v>
      </c>
      <c r="T3329" s="41" t="n">
        <f aca="false">R3329-S3329</f>
        <v>-44</v>
      </c>
      <c r="U3329" s="40" t="n">
        <f aca="false">IFERROR(ABS(T3329)/S3329*100,0)</f>
        <v>0.000453150425343467</v>
      </c>
    </row>
    <row r="3330" customFormat="false" ht="15" hidden="false" customHeight="false" outlineLevel="0" collapsed="false">
      <c r="A3330" s="38" t="n">
        <v>40548</v>
      </c>
      <c r="B3330" s="39" t="n">
        <v>12.5</v>
      </c>
      <c r="C3330" s="39" t="n">
        <v>12.5</v>
      </c>
      <c r="D3330" s="39" t="n">
        <f aca="false">B3330-C3330</f>
        <v>0</v>
      </c>
      <c r="E3330" s="40" t="n">
        <f aca="false">IFERROR(ABS(D3330)/C3330*100,0)</f>
        <v>0</v>
      </c>
      <c r="F3330" s="39" t="n">
        <v>12.55</v>
      </c>
      <c r="G3330" s="39" t="n">
        <v>12.55000019</v>
      </c>
      <c r="H3330" s="39" t="n">
        <f aca="false">F3330-G3330</f>
        <v>-1.89999999733459E-007</v>
      </c>
      <c r="I3330" s="40" t="n">
        <f aca="false">IFERROR(ABS(H3330)/G3330*100,0)</f>
        <v>1.51394419806347E-006</v>
      </c>
      <c r="J3330" s="39" t="n">
        <v>12.24</v>
      </c>
      <c r="K3330" s="39" t="n">
        <v>12.23999977</v>
      </c>
      <c r="L3330" s="39" t="n">
        <f aca="false">J3330-K3330</f>
        <v>2.2999999949036E-007</v>
      </c>
      <c r="M3330" s="40" t="n">
        <f aca="false">IFERROR(ABS(L3330)/K3330*100,0)</f>
        <v>1.87908499846614E-006</v>
      </c>
      <c r="N3330" s="39" t="n">
        <v>12.36</v>
      </c>
      <c r="O3330" s="39" t="n">
        <v>12.35999966</v>
      </c>
      <c r="P3330" s="39" t="n">
        <f aca="false">N3330-O3330</f>
        <v>3.39999999710017E-007</v>
      </c>
      <c r="Q3330" s="40" t="n">
        <f aca="false">IFERROR(ABS(P3330)/O3330*100,0)</f>
        <v>2.75080913481204E-006</v>
      </c>
      <c r="R3330" s="41" t="n">
        <v>9777949</v>
      </c>
      <c r="S3330" s="41" t="n">
        <v>9777300</v>
      </c>
      <c r="T3330" s="41" t="n">
        <f aca="false">R3330-S3330</f>
        <v>649</v>
      </c>
      <c r="U3330" s="40" t="n">
        <f aca="false">IFERROR(ABS(T3330)/S3330*100,0)</f>
        <v>0.0066378243482352</v>
      </c>
    </row>
    <row r="3331" customFormat="false" ht="15" hidden="false" customHeight="false" outlineLevel="0" collapsed="false">
      <c r="A3331" s="38" t="n">
        <v>40549</v>
      </c>
      <c r="B3331" s="39" t="n">
        <v>12.5</v>
      </c>
      <c r="C3331" s="39" t="n">
        <v>12.5</v>
      </c>
      <c r="D3331" s="39" t="n">
        <f aca="false">B3331-C3331</f>
        <v>0</v>
      </c>
      <c r="E3331" s="40" t="n">
        <f aca="false">IFERROR(ABS(D3331)/C3331*100,0)</f>
        <v>0</v>
      </c>
      <c r="F3331" s="39" t="n">
        <v>12.92</v>
      </c>
      <c r="G3331" s="39" t="n">
        <v>12.92000008</v>
      </c>
      <c r="H3331" s="39" t="n">
        <f aca="false">F3331-G3331</f>
        <v>-7.99999995138023E-008</v>
      </c>
      <c r="I3331" s="40" t="n">
        <f aca="false">IFERROR(ABS(H3331)/G3331*100,0)</f>
        <v>6.19195038842464E-007</v>
      </c>
      <c r="J3331" s="39" t="n">
        <v>12.45</v>
      </c>
      <c r="K3331" s="39" t="n">
        <v>12.44999981</v>
      </c>
      <c r="L3331" s="39" t="n">
        <f aca="false">J3331-K3331</f>
        <v>1.89999999733459E-007</v>
      </c>
      <c r="M3331" s="40" t="n">
        <f aca="false">IFERROR(ABS(L3331)/K3331*100,0)</f>
        <v>1.52610443881974E-006</v>
      </c>
      <c r="N3331" s="39" t="n">
        <v>12.87</v>
      </c>
      <c r="O3331" s="39" t="n">
        <v>12.86999989</v>
      </c>
      <c r="P3331" s="39" t="n">
        <f aca="false">N3331-O3331</f>
        <v>1.099999984433E-007</v>
      </c>
      <c r="Q3331" s="40" t="n">
        <f aca="false">IFERROR(ABS(P3331)/O3331*100,0)</f>
        <v>8.54700849910417E-007</v>
      </c>
      <c r="R3331" s="41" t="n">
        <v>23937030</v>
      </c>
      <c r="S3331" s="41" t="n">
        <v>23936600</v>
      </c>
      <c r="T3331" s="41" t="n">
        <f aca="false">R3331-S3331</f>
        <v>430</v>
      </c>
      <c r="U3331" s="40" t="n">
        <f aca="false">IFERROR(ABS(T3331)/S3331*100,0)</f>
        <v>0.00179641218886559</v>
      </c>
    </row>
    <row r="3332" customFormat="false" ht="15" hidden="false" customHeight="false" outlineLevel="0" collapsed="false">
      <c r="A3332" s="38" t="n">
        <v>40550</v>
      </c>
      <c r="B3332" s="39" t="n">
        <v>12.91</v>
      </c>
      <c r="C3332" s="39" t="n">
        <v>12.90999985</v>
      </c>
      <c r="D3332" s="39" t="n">
        <f aca="false">B3332-C3332</f>
        <v>1.49999999976558E-007</v>
      </c>
      <c r="E3332" s="40" t="n">
        <f aca="false">IFERROR(ABS(D3332)/C3332*100,0)</f>
        <v>1.16189002106424E-006</v>
      </c>
      <c r="F3332" s="39" t="n">
        <v>13.1</v>
      </c>
      <c r="G3332" s="39" t="n">
        <v>13.10000038</v>
      </c>
      <c r="H3332" s="39" t="n">
        <f aca="false">F3332-G3332</f>
        <v>-3.80000001243275E-007</v>
      </c>
      <c r="I3332" s="40" t="n">
        <f aca="false">IFERROR(ABS(H3332)/G3332*100,0)</f>
        <v>2.90076328412499E-006</v>
      </c>
      <c r="J3332" s="39" t="n">
        <v>12.88</v>
      </c>
      <c r="K3332" s="39" t="n">
        <v>12.88000011</v>
      </c>
      <c r="L3332" s="39" t="n">
        <f aca="false">J3332-K3332</f>
        <v>-1.099999984433E-007</v>
      </c>
      <c r="M3332" s="40" t="n">
        <f aca="false">IFERROR(ABS(L3332)/K3332*100,0)</f>
        <v>8.54037247700767E-007</v>
      </c>
      <c r="N3332" s="39" t="n">
        <v>13.07</v>
      </c>
      <c r="O3332" s="39" t="n">
        <v>13.06999969</v>
      </c>
      <c r="P3332" s="39" t="n">
        <f aca="false">N3332-O3332</f>
        <v>3.10000000780519E-007</v>
      </c>
      <c r="Q3332" s="40" t="n">
        <f aca="false">IFERROR(ABS(P3332)/O3332*100,0)</f>
        <v>2.37184397959629E-006</v>
      </c>
      <c r="R3332" s="41" t="n">
        <v>20593218</v>
      </c>
      <c r="S3332" s="41" t="n">
        <v>20593300</v>
      </c>
      <c r="T3332" s="41" t="n">
        <f aca="false">R3332-S3332</f>
        <v>-82</v>
      </c>
      <c r="U3332" s="40" t="n">
        <f aca="false">IFERROR(ABS(T3332)/S3332*100,0)</f>
        <v>0.000398187760096731</v>
      </c>
    </row>
    <row r="3333" customFormat="false" ht="15" hidden="false" customHeight="false" outlineLevel="0" collapsed="false">
      <c r="A3333" s="38" t="n">
        <v>40553</v>
      </c>
      <c r="B3333" s="39" t="n">
        <v>13.11</v>
      </c>
      <c r="C3333" s="39" t="n">
        <v>13.10999966</v>
      </c>
      <c r="D3333" s="39" t="n">
        <f aca="false">B3333-C3333</f>
        <v>3.39999999710017E-007</v>
      </c>
      <c r="E3333" s="40" t="n">
        <f aca="false">IFERROR(ABS(D3333)/C3333*100,0)</f>
        <v>2.59344018709163E-006</v>
      </c>
      <c r="F3333" s="39" t="n">
        <v>13.27</v>
      </c>
      <c r="G3333" s="39" t="n">
        <v>13.27000046</v>
      </c>
      <c r="H3333" s="39" t="n">
        <f aca="false">F3333-G3333</f>
        <v>-4.60000000757077E-007</v>
      </c>
      <c r="I3333" s="40" t="n">
        <f aca="false">IFERROR(ABS(H3333)/G3333*100,0)</f>
        <v>3.46646559767397E-006</v>
      </c>
      <c r="J3333" s="39" t="n">
        <v>13.06</v>
      </c>
      <c r="K3333" s="39" t="n">
        <v>13.06000042</v>
      </c>
      <c r="L3333" s="39" t="n">
        <f aca="false">J3333-K3333</f>
        <v>-4.19999999223819E-007</v>
      </c>
      <c r="M3333" s="40" t="n">
        <f aca="false">IFERROR(ABS(L3333)/K3333*100,0)</f>
        <v>3.21592638374371E-006</v>
      </c>
      <c r="N3333" s="39" t="n">
        <v>13.22</v>
      </c>
      <c r="O3333" s="39" t="n">
        <v>13.22000027</v>
      </c>
      <c r="P3333" s="39" t="n">
        <f aca="false">N3333-O3333</f>
        <v>-2.69999999247261E-007</v>
      </c>
      <c r="Q3333" s="40" t="n">
        <f aca="false">IFERROR(ABS(P3333)/O3333*100,0)</f>
        <v>2.04236001310809E-006</v>
      </c>
      <c r="R3333" s="41" t="n">
        <v>16293671</v>
      </c>
      <c r="S3333" s="41" t="n">
        <v>16293600</v>
      </c>
      <c r="T3333" s="41" t="n">
        <f aca="false">R3333-S3333</f>
        <v>71</v>
      </c>
      <c r="U3333" s="40" t="n">
        <f aca="false">IFERROR(ABS(T3333)/S3333*100,0)</f>
        <v>0.000435753915647862</v>
      </c>
    </row>
    <row r="3334" customFormat="false" ht="15" hidden="false" customHeight="false" outlineLevel="0" collapsed="false">
      <c r="A3334" s="38" t="n">
        <v>40554</v>
      </c>
      <c r="B3334" s="39" t="n">
        <v>13.48</v>
      </c>
      <c r="C3334" s="39" t="n">
        <v>13.47999954</v>
      </c>
      <c r="D3334" s="39" t="n">
        <f aca="false">B3334-C3334</f>
        <v>4.60000000757077E-007</v>
      </c>
      <c r="E3334" s="40" t="n">
        <f aca="false">IFERROR(ABS(D3334)/C3334*100,0)</f>
        <v>3.4124630300772E-006</v>
      </c>
      <c r="F3334" s="39" t="n">
        <v>13.52</v>
      </c>
      <c r="G3334" s="39" t="n">
        <v>13.52000046</v>
      </c>
      <c r="H3334" s="39" t="n">
        <f aca="false">F3334-G3334</f>
        <v>-4.60000000757077E-007</v>
      </c>
      <c r="I3334" s="40" t="n">
        <f aca="false">IFERROR(ABS(H3334)/G3334*100,0)</f>
        <v>3.40236675374401E-006</v>
      </c>
      <c r="J3334" s="39" t="n">
        <v>13.31</v>
      </c>
      <c r="K3334" s="39" t="n">
        <v>13.31000042</v>
      </c>
      <c r="L3334" s="39" t="n">
        <f aca="false">J3334-K3334</f>
        <v>-4.19999999223819E-007</v>
      </c>
      <c r="M3334" s="40" t="n">
        <f aca="false">IFERROR(ABS(L3334)/K3334*100,0)</f>
        <v>3.15552205838187E-006</v>
      </c>
      <c r="N3334" s="39" t="n">
        <v>13.42</v>
      </c>
      <c r="O3334" s="39" t="n">
        <v>13.42000008</v>
      </c>
      <c r="P3334" s="39" t="n">
        <f aca="false">N3334-O3334</f>
        <v>-7.99999995138023E-008</v>
      </c>
      <c r="Q3334" s="40" t="n">
        <f aca="false">IFERROR(ABS(P3334)/O3334*100,0)</f>
        <v>5.96125179112535E-007</v>
      </c>
      <c r="R3334" s="41" t="n">
        <v>18268856</v>
      </c>
      <c r="S3334" s="41" t="n">
        <v>18268900</v>
      </c>
      <c r="T3334" s="41" t="n">
        <f aca="false">R3334-S3334</f>
        <v>-44</v>
      </c>
      <c r="U3334" s="40" t="n">
        <f aca="false">IFERROR(ABS(T3334)/S3334*100,0)</f>
        <v>0.000240846465851803</v>
      </c>
    </row>
    <row r="3335" customFormat="false" ht="15" hidden="false" customHeight="false" outlineLevel="0" collapsed="false">
      <c r="A3335" s="38" t="n">
        <v>40555</v>
      </c>
      <c r="B3335" s="39" t="n">
        <v>13.53</v>
      </c>
      <c r="C3335" s="39" t="n">
        <v>13.52999973</v>
      </c>
      <c r="D3335" s="39" t="n">
        <f aca="false">B3335-C3335</f>
        <v>2.69999999247261E-007</v>
      </c>
      <c r="E3335" s="40" t="n">
        <f aca="false">IFERROR(ABS(D3335)/C3335*100,0)</f>
        <v>1.99556544445889E-006</v>
      </c>
      <c r="F3335" s="39" t="n">
        <v>13.56</v>
      </c>
      <c r="G3335" s="39" t="n">
        <v>13.56000042</v>
      </c>
      <c r="H3335" s="39" t="n">
        <f aca="false">F3335-G3335</f>
        <v>-4.19999999223819E-007</v>
      </c>
      <c r="I3335" s="40" t="n">
        <f aca="false">IFERROR(ABS(H3335)/G3335*100,0)</f>
        <v>3.09734503108385E-006</v>
      </c>
      <c r="J3335" s="39" t="n">
        <v>13.38</v>
      </c>
      <c r="K3335" s="39" t="n">
        <v>13.38000011</v>
      </c>
      <c r="L3335" s="39" t="n">
        <f aca="false">J3335-K3335</f>
        <v>-1.099999984433E-007</v>
      </c>
      <c r="M3335" s="40" t="n">
        <f aca="false">IFERROR(ABS(L3335)/K3335*100,0)</f>
        <v>8.22122552608109E-007</v>
      </c>
      <c r="N3335" s="39" t="n">
        <v>13.51</v>
      </c>
      <c r="O3335" s="39" t="n">
        <v>13.51000023</v>
      </c>
      <c r="P3335" s="39" t="n">
        <f aca="false">N3335-O3335</f>
        <v>-2.2999999949036E-007</v>
      </c>
      <c r="Q3335" s="40" t="n">
        <f aca="false">IFERROR(ABS(P3335)/O3335*100,0)</f>
        <v>1.7024426023297E-006</v>
      </c>
      <c r="R3335" s="41" t="n">
        <v>11785724</v>
      </c>
      <c r="S3335" s="41" t="n">
        <v>11785800</v>
      </c>
      <c r="T3335" s="41" t="n">
        <f aca="false">R3335-S3335</f>
        <v>-76</v>
      </c>
      <c r="U3335" s="40" t="n">
        <f aca="false">IFERROR(ABS(T3335)/S3335*100,0)</f>
        <v>0.00064484379507543</v>
      </c>
    </row>
    <row r="3336" customFormat="false" ht="15" hidden="false" customHeight="false" outlineLevel="0" collapsed="false">
      <c r="A3336" s="38" t="n">
        <v>40556</v>
      </c>
      <c r="B3336" s="39" t="n">
        <v>13.52</v>
      </c>
      <c r="C3336" s="39" t="n">
        <v>13.52000046</v>
      </c>
      <c r="D3336" s="39" t="n">
        <f aca="false">B3336-C3336</f>
        <v>-4.60000000757077E-007</v>
      </c>
      <c r="E3336" s="40" t="n">
        <f aca="false">IFERROR(ABS(D3336)/C3336*100,0)</f>
        <v>3.40236675374401E-006</v>
      </c>
      <c r="F3336" s="39" t="n">
        <v>13.56</v>
      </c>
      <c r="G3336" s="39" t="n">
        <v>13.56000042</v>
      </c>
      <c r="H3336" s="39" t="n">
        <f aca="false">F3336-G3336</f>
        <v>-4.19999999223819E-007</v>
      </c>
      <c r="I3336" s="40" t="n">
        <f aca="false">IFERROR(ABS(H3336)/G3336*100,0)</f>
        <v>3.09734503108385E-006</v>
      </c>
      <c r="J3336" s="39" t="n">
        <v>13.27</v>
      </c>
      <c r="K3336" s="39" t="n">
        <v>13.27000046</v>
      </c>
      <c r="L3336" s="39" t="n">
        <f aca="false">J3336-K3336</f>
        <v>-4.60000000757077E-007</v>
      </c>
      <c r="M3336" s="40" t="n">
        <f aca="false">IFERROR(ABS(L3336)/K3336*100,0)</f>
        <v>3.46646559767397E-006</v>
      </c>
      <c r="N3336" s="39" t="n">
        <v>13.37</v>
      </c>
      <c r="O3336" s="39" t="n">
        <v>13.36999989</v>
      </c>
      <c r="P3336" s="39" t="n">
        <f aca="false">N3336-O3336</f>
        <v>1.099999984433E-007</v>
      </c>
      <c r="Q3336" s="40" t="n">
        <f aca="false">IFERROR(ABS(P3336)/O3336*100,0)</f>
        <v>8.22737467077868E-007</v>
      </c>
      <c r="R3336" s="41" t="n">
        <v>12115122</v>
      </c>
      <c r="S3336" s="41" t="n">
        <v>12088500</v>
      </c>
      <c r="T3336" s="41" t="n">
        <f aca="false">R3336-S3336</f>
        <v>26622</v>
      </c>
      <c r="U3336" s="40" t="n">
        <f aca="false">IFERROR(ABS(T3336)/S3336*100,0)</f>
        <v>0.220225834470778</v>
      </c>
    </row>
    <row r="3337" customFormat="false" ht="15" hidden="false" customHeight="false" outlineLevel="0" collapsed="false">
      <c r="A3337" s="38" t="n">
        <v>40557</v>
      </c>
      <c r="B3337" s="39" t="n">
        <v>13.42</v>
      </c>
      <c r="C3337" s="39" t="n">
        <v>13.42000008</v>
      </c>
      <c r="D3337" s="39" t="n">
        <f aca="false">B3337-C3337</f>
        <v>-7.99999995138023E-008</v>
      </c>
      <c r="E3337" s="40" t="n">
        <f aca="false">IFERROR(ABS(D3337)/C3337*100,0)</f>
        <v>5.96125179112535E-007</v>
      </c>
      <c r="F3337" s="39" t="n">
        <v>13.69</v>
      </c>
      <c r="G3337" s="39" t="n">
        <v>13.68999958</v>
      </c>
      <c r="H3337" s="39" t="n">
        <f aca="false">F3337-G3337</f>
        <v>4.19999999223819E-007</v>
      </c>
      <c r="I3337" s="40" t="n">
        <f aca="false">IFERROR(ABS(H3337)/G3337*100,0)</f>
        <v>3.06793288611495E-006</v>
      </c>
      <c r="J3337" s="39" t="n">
        <v>13.35</v>
      </c>
      <c r="K3337" s="39" t="n">
        <v>13.35000038</v>
      </c>
      <c r="L3337" s="39" t="n">
        <f aca="false">J3337-K3337</f>
        <v>-3.80000001243275E-007</v>
      </c>
      <c r="M3337" s="40" t="n">
        <f aca="false">IFERROR(ABS(L3337)/K3337*100,0)</f>
        <v>2.84644187585615E-006</v>
      </c>
      <c r="N3337" s="39" t="n">
        <v>13.68</v>
      </c>
      <c r="O3337" s="39" t="n">
        <v>13.68000031</v>
      </c>
      <c r="P3337" s="39" t="n">
        <f aca="false">N3337-O3337</f>
        <v>-3.10000000780519E-007</v>
      </c>
      <c r="Q3337" s="40" t="n">
        <f aca="false">IFERROR(ABS(P3337)/O3337*100,0)</f>
        <v>2.26608182569931E-006</v>
      </c>
      <c r="R3337" s="41" t="n">
        <v>15034036</v>
      </c>
      <c r="S3337" s="41" t="n">
        <v>15034100</v>
      </c>
      <c r="T3337" s="41" t="n">
        <f aca="false">R3337-S3337</f>
        <v>-64</v>
      </c>
      <c r="U3337" s="40" t="n">
        <f aca="false">IFERROR(ABS(T3337)/S3337*100,0)</f>
        <v>0.000425698911142004</v>
      </c>
    </row>
    <row r="3338" customFormat="false" ht="15" hidden="false" customHeight="false" outlineLevel="0" collapsed="false">
      <c r="A3338" s="38" t="n">
        <v>40561</v>
      </c>
      <c r="B3338" s="39" t="n">
        <v>13.68</v>
      </c>
      <c r="C3338" s="39" t="n">
        <v>13.68000031</v>
      </c>
      <c r="D3338" s="39" t="n">
        <f aca="false">B3338-C3338</f>
        <v>-3.10000000780519E-007</v>
      </c>
      <c r="E3338" s="40" t="n">
        <f aca="false">IFERROR(ABS(D3338)/C3338*100,0)</f>
        <v>2.26608182569931E-006</v>
      </c>
      <c r="F3338" s="39" t="n">
        <v>13.82</v>
      </c>
      <c r="G3338" s="39" t="n">
        <v>13.81999969</v>
      </c>
      <c r="H3338" s="39" t="n">
        <f aca="false">F3338-G3338</f>
        <v>3.10000000780519E-007</v>
      </c>
      <c r="I3338" s="40" t="n">
        <f aca="false">IFERROR(ABS(H3338)/G3338*100,0)</f>
        <v>2.24312596045014E-006</v>
      </c>
      <c r="J3338" s="39" t="n">
        <v>13.52</v>
      </c>
      <c r="K3338" s="39" t="n">
        <v>13.52000046</v>
      </c>
      <c r="L3338" s="39" t="n">
        <f aca="false">J3338-K3338</f>
        <v>-4.60000000757077E-007</v>
      </c>
      <c r="M3338" s="40" t="n">
        <f aca="false">IFERROR(ABS(L3338)/K3338*100,0)</f>
        <v>3.40236675374401E-006</v>
      </c>
      <c r="N3338" s="39" t="n">
        <v>13.55</v>
      </c>
      <c r="O3338" s="39" t="n">
        <v>13.55000019</v>
      </c>
      <c r="P3338" s="39" t="n">
        <f aca="false">N3338-O3338</f>
        <v>-1.89999999733459E-007</v>
      </c>
      <c r="Q3338" s="40" t="n">
        <f aca="false">IFERROR(ABS(P3338)/O3338*100,0)</f>
        <v>1.40221400051109E-006</v>
      </c>
      <c r="R3338" s="41" t="n">
        <v>14698442</v>
      </c>
      <c r="S3338" s="41" t="n">
        <v>14698500</v>
      </c>
      <c r="T3338" s="41" t="n">
        <f aca="false">R3338-S3338</f>
        <v>-58</v>
      </c>
      <c r="U3338" s="40" t="n">
        <f aca="false">IFERROR(ABS(T3338)/S3338*100,0)</f>
        <v>0.000394598088240297</v>
      </c>
    </row>
    <row r="3339" customFormat="false" ht="15" hidden="false" customHeight="false" outlineLevel="0" collapsed="false">
      <c r="A3339" s="38" t="n">
        <v>40562</v>
      </c>
      <c r="B3339" s="39" t="n">
        <v>13.77</v>
      </c>
      <c r="C3339" s="39" t="n">
        <v>13.77000046</v>
      </c>
      <c r="D3339" s="39" t="n">
        <f aca="false">B3339-C3339</f>
        <v>-4.60000000757077E-007</v>
      </c>
      <c r="E3339" s="40" t="n">
        <f aca="false">IFERROR(ABS(D3339)/C3339*100,0)</f>
        <v>3.34059539136048E-006</v>
      </c>
      <c r="F3339" s="39" t="n">
        <v>13.85</v>
      </c>
      <c r="G3339" s="39" t="n">
        <v>13.85000038</v>
      </c>
      <c r="H3339" s="39" t="n">
        <f aca="false">F3339-G3339</f>
        <v>-3.80000001243275E-007</v>
      </c>
      <c r="I3339" s="40" t="n">
        <f aca="false">IFERROR(ABS(H3339)/G3339*100,0)</f>
        <v>2.7436822441681E-006</v>
      </c>
      <c r="J3339" s="39" t="n">
        <v>13.53</v>
      </c>
      <c r="K3339" s="39" t="n">
        <v>13.52999973</v>
      </c>
      <c r="L3339" s="39" t="n">
        <f aca="false">J3339-K3339</f>
        <v>2.69999999247261E-007</v>
      </c>
      <c r="M3339" s="40" t="n">
        <f aca="false">IFERROR(ABS(L3339)/K3339*100,0)</f>
        <v>1.99556544445889E-006</v>
      </c>
      <c r="N3339" s="39" t="n">
        <v>13.53</v>
      </c>
      <c r="O3339" s="39" t="n">
        <v>13.52999973</v>
      </c>
      <c r="P3339" s="39" t="n">
        <f aca="false">N3339-O3339</f>
        <v>2.69999999247261E-007</v>
      </c>
      <c r="Q3339" s="40" t="n">
        <f aca="false">IFERROR(ABS(P3339)/O3339*100,0)</f>
        <v>1.99556544445889E-006</v>
      </c>
      <c r="R3339" s="41" t="n">
        <v>20552564</v>
      </c>
      <c r="S3339" s="41" t="n">
        <v>20552600</v>
      </c>
      <c r="T3339" s="41" t="n">
        <f aca="false">R3339-S3339</f>
        <v>-36</v>
      </c>
      <c r="U3339" s="40" t="n">
        <f aca="false">IFERROR(ABS(T3339)/S3339*100,0)</f>
        <v>0.000175160320348764</v>
      </c>
    </row>
    <row r="3340" customFormat="false" ht="15" hidden="false" customHeight="false" outlineLevel="0" collapsed="false">
      <c r="A3340" s="38" t="n">
        <v>40563</v>
      </c>
      <c r="B3340" s="39" t="n">
        <v>13.37</v>
      </c>
      <c r="C3340" s="39" t="n">
        <v>13.36999989</v>
      </c>
      <c r="D3340" s="39" t="n">
        <f aca="false">B3340-C3340</f>
        <v>1.099999984433E-007</v>
      </c>
      <c r="E3340" s="40" t="n">
        <f aca="false">IFERROR(ABS(D3340)/C3340*100,0)</f>
        <v>8.22737467077868E-007</v>
      </c>
      <c r="F3340" s="39" t="n">
        <v>13.44</v>
      </c>
      <c r="G3340" s="39" t="n">
        <v>13.43999958</v>
      </c>
      <c r="H3340" s="39" t="n">
        <f aca="false">F3340-G3340</f>
        <v>4.19999999223819E-007</v>
      </c>
      <c r="I3340" s="40" t="n">
        <f aca="false">IFERROR(ABS(H3340)/G3340*100,0)</f>
        <v>3.1250000918811E-006</v>
      </c>
      <c r="J3340" s="39" t="n">
        <v>13.21</v>
      </c>
      <c r="K3340" s="39" t="n">
        <v>13.21000004</v>
      </c>
      <c r="L3340" s="39" t="n">
        <f aca="false">J3340-K3340</f>
        <v>-3.99999997569012E-008</v>
      </c>
      <c r="M3340" s="40" t="n">
        <f aca="false">IFERROR(ABS(L3340)/K3340*100,0)</f>
        <v>3.02800905645578E-007</v>
      </c>
      <c r="N3340" s="39" t="n">
        <v>13.26</v>
      </c>
      <c r="O3340" s="39" t="n">
        <v>13.26000023</v>
      </c>
      <c r="P3340" s="39" t="n">
        <f aca="false">N3340-O3340</f>
        <v>-2.2999999949036E-007</v>
      </c>
      <c r="Q3340" s="40" t="n">
        <f aca="false">IFERROR(ABS(P3340)/O3340*100,0)</f>
        <v>1.73453993590436E-006</v>
      </c>
      <c r="R3340" s="41" t="n">
        <v>24561124</v>
      </c>
      <c r="S3340" s="41" t="n">
        <v>24561200</v>
      </c>
      <c r="T3340" s="41" t="n">
        <f aca="false">R3340-S3340</f>
        <v>-76</v>
      </c>
      <c r="U3340" s="40" t="n">
        <f aca="false">IFERROR(ABS(T3340)/S3340*100,0)</f>
        <v>0.00030943113528655</v>
      </c>
    </row>
    <row r="3341" customFormat="false" ht="15" hidden="false" customHeight="false" outlineLevel="0" collapsed="false">
      <c r="A3341" s="38" t="n">
        <v>40564</v>
      </c>
      <c r="B3341" s="39" t="n">
        <v>13.31</v>
      </c>
      <c r="C3341" s="39" t="n">
        <v>13.31000042</v>
      </c>
      <c r="D3341" s="39" t="n">
        <f aca="false">B3341-C3341</f>
        <v>-4.19999999223819E-007</v>
      </c>
      <c r="E3341" s="40" t="n">
        <f aca="false">IFERROR(ABS(D3341)/C3341*100,0)</f>
        <v>3.15552205838187E-006</v>
      </c>
      <c r="F3341" s="39" t="n">
        <v>13.39</v>
      </c>
      <c r="G3341" s="39" t="n">
        <v>13.39000034</v>
      </c>
      <c r="H3341" s="39" t="n">
        <f aca="false">F3341-G3341</f>
        <v>-3.39999999710017E-007</v>
      </c>
      <c r="I3341" s="40" t="n">
        <f aca="false">IFERROR(ABS(H3341)/G3341*100,0)</f>
        <v>2.53920829780962E-006</v>
      </c>
      <c r="J3341" s="39" t="n">
        <v>13.23</v>
      </c>
      <c r="K3341" s="39" t="n">
        <v>13.22999954</v>
      </c>
      <c r="L3341" s="39" t="n">
        <f aca="false">J3341-K3341</f>
        <v>4.60000000757077E-007</v>
      </c>
      <c r="M3341" s="40" t="n">
        <f aca="false">IFERROR(ABS(L3341)/K3341*100,0)</f>
        <v>3.47694646070318E-006</v>
      </c>
      <c r="N3341" s="39" t="n">
        <v>13.27</v>
      </c>
      <c r="O3341" s="39" t="n">
        <v>13.27000046</v>
      </c>
      <c r="P3341" s="39" t="n">
        <f aca="false">N3341-O3341</f>
        <v>-4.60000000757077E-007</v>
      </c>
      <c r="Q3341" s="40" t="n">
        <f aca="false">IFERROR(ABS(P3341)/O3341*100,0)</f>
        <v>3.46646559767397E-006</v>
      </c>
      <c r="R3341" s="41" t="n">
        <v>23532600</v>
      </c>
      <c r="S3341" s="41" t="n">
        <v>23532600</v>
      </c>
      <c r="T3341" s="41" t="n">
        <f aca="false">R3341-S3341</f>
        <v>0</v>
      </c>
      <c r="U3341" s="40" t="n">
        <f aca="false">IFERROR(ABS(T3341)/S3341*100,0)</f>
        <v>0</v>
      </c>
    </row>
    <row r="3342" customFormat="false" ht="15" hidden="false" customHeight="false" outlineLevel="0" collapsed="false">
      <c r="A3342" s="38" t="n">
        <v>40567</v>
      </c>
      <c r="B3342" s="39" t="n">
        <v>13.33</v>
      </c>
      <c r="C3342" s="39" t="n">
        <v>13.32999992</v>
      </c>
      <c r="D3342" s="39" t="n">
        <f aca="false">B3342-C3342</f>
        <v>7.99999995138023E-008</v>
      </c>
      <c r="E3342" s="40" t="n">
        <f aca="false">IFERROR(ABS(D3342)/C3342*100,0)</f>
        <v>6.00150037463784E-007</v>
      </c>
      <c r="F3342" s="39" t="n">
        <v>13.49</v>
      </c>
      <c r="G3342" s="39" t="n">
        <v>13.48999977</v>
      </c>
      <c r="H3342" s="39" t="n">
        <f aca="false">F3342-G3342</f>
        <v>2.2999999949036E-007</v>
      </c>
      <c r="I3342" s="40" t="n">
        <f aca="false">IFERROR(ABS(H3342)/G3342*100,0)</f>
        <v>1.70496666724821E-006</v>
      </c>
      <c r="J3342" s="39" t="n">
        <v>13.18</v>
      </c>
      <c r="K3342" s="39" t="n">
        <v>13.18000031</v>
      </c>
      <c r="L3342" s="39" t="n">
        <f aca="false">J3342-K3342</f>
        <v>-3.10000000780519E-007</v>
      </c>
      <c r="M3342" s="40" t="n">
        <f aca="false">IFERROR(ABS(L3342)/K3342*100,0)</f>
        <v>2.35204850902253E-006</v>
      </c>
      <c r="N3342" s="39" t="n">
        <v>13.45</v>
      </c>
      <c r="O3342" s="39" t="n">
        <v>13.44999981</v>
      </c>
      <c r="P3342" s="39" t="n">
        <f aca="false">N3342-O3342</f>
        <v>1.89999999733459E-007</v>
      </c>
      <c r="Q3342" s="40" t="n">
        <f aca="false">IFERROR(ABS(P3342)/O3342*100,0)</f>
        <v>1.41263942317824E-006</v>
      </c>
      <c r="R3342" s="41" t="n">
        <v>12170203</v>
      </c>
      <c r="S3342" s="41" t="n">
        <v>12170300</v>
      </c>
      <c r="T3342" s="41" t="n">
        <f aca="false">R3342-S3342</f>
        <v>-97</v>
      </c>
      <c r="U3342" s="40" t="n">
        <f aca="false">IFERROR(ABS(T3342)/S3342*100,0)</f>
        <v>0.000797022259106185</v>
      </c>
    </row>
    <row r="3343" customFormat="false" ht="15" hidden="false" customHeight="false" outlineLevel="0" collapsed="false">
      <c r="A3343" s="38" t="n">
        <v>40568</v>
      </c>
      <c r="B3343" s="39" t="n">
        <v>13.27</v>
      </c>
      <c r="C3343" s="39" t="n">
        <v>13.27000046</v>
      </c>
      <c r="D3343" s="39" t="n">
        <f aca="false">B3343-C3343</f>
        <v>-4.60000000757077E-007</v>
      </c>
      <c r="E3343" s="40" t="n">
        <f aca="false">IFERROR(ABS(D3343)/C3343*100,0)</f>
        <v>3.46646559767397E-006</v>
      </c>
      <c r="F3343" s="39" t="n">
        <v>13.38</v>
      </c>
      <c r="G3343" s="39" t="n">
        <v>13.38000011</v>
      </c>
      <c r="H3343" s="39" t="n">
        <f aca="false">F3343-G3343</f>
        <v>-1.099999984433E-007</v>
      </c>
      <c r="I3343" s="40" t="n">
        <f aca="false">IFERROR(ABS(H3343)/G3343*100,0)</f>
        <v>8.22122552608109E-007</v>
      </c>
      <c r="J3343" s="39" t="n">
        <v>13.22</v>
      </c>
      <c r="K3343" s="39" t="n">
        <v>13.22000027</v>
      </c>
      <c r="L3343" s="39" t="n">
        <f aca="false">J3343-K3343</f>
        <v>-2.69999999247261E-007</v>
      </c>
      <c r="M3343" s="40" t="n">
        <f aca="false">IFERROR(ABS(L3343)/K3343*100,0)</f>
        <v>2.04236001310809E-006</v>
      </c>
      <c r="N3343" s="39" t="n">
        <v>13.22</v>
      </c>
      <c r="O3343" s="39" t="n">
        <v>13.22000027</v>
      </c>
      <c r="P3343" s="39" t="n">
        <f aca="false">N3343-O3343</f>
        <v>-2.69999999247261E-007</v>
      </c>
      <c r="Q3343" s="40" t="n">
        <f aca="false">IFERROR(ABS(P3343)/O3343*100,0)</f>
        <v>2.04236001310809E-006</v>
      </c>
      <c r="R3343" s="41" t="n">
        <v>16607261</v>
      </c>
      <c r="S3343" s="41" t="n">
        <v>16607200</v>
      </c>
      <c r="T3343" s="41" t="n">
        <f aca="false">R3343-S3343</f>
        <v>61</v>
      </c>
      <c r="U3343" s="40" t="n">
        <f aca="false">IFERROR(ABS(T3343)/S3343*100,0)</f>
        <v>0.000367310564092683</v>
      </c>
    </row>
    <row r="3344" customFormat="false" ht="15" hidden="false" customHeight="false" outlineLevel="0" collapsed="false">
      <c r="A3344" s="38" t="n">
        <v>40569</v>
      </c>
      <c r="B3344" s="39" t="n">
        <v>13.33</v>
      </c>
      <c r="C3344" s="39" t="n">
        <v>13.32999992</v>
      </c>
      <c r="D3344" s="39" t="n">
        <f aca="false">B3344-C3344</f>
        <v>7.99999995138023E-008</v>
      </c>
      <c r="E3344" s="40" t="n">
        <f aca="false">IFERROR(ABS(D3344)/C3344*100,0)</f>
        <v>6.00150037463784E-007</v>
      </c>
      <c r="F3344" s="39" t="n">
        <v>13.33</v>
      </c>
      <c r="G3344" s="39" t="n">
        <v>13.32999992</v>
      </c>
      <c r="H3344" s="39" t="n">
        <f aca="false">F3344-G3344</f>
        <v>7.99999995138023E-008</v>
      </c>
      <c r="I3344" s="40" t="n">
        <f aca="false">IFERROR(ABS(H3344)/G3344*100,0)</f>
        <v>6.00150037463784E-007</v>
      </c>
      <c r="J3344" s="39" t="n">
        <v>13.21</v>
      </c>
      <c r="K3344" s="39" t="n">
        <v>13.21000004</v>
      </c>
      <c r="L3344" s="39" t="n">
        <f aca="false">J3344-K3344</f>
        <v>-3.99999997569012E-008</v>
      </c>
      <c r="M3344" s="40" t="n">
        <f aca="false">IFERROR(ABS(L3344)/K3344*100,0)</f>
        <v>3.02800905645578E-007</v>
      </c>
      <c r="N3344" s="39" t="n">
        <v>13.24</v>
      </c>
      <c r="O3344" s="39" t="n">
        <v>13.23999977</v>
      </c>
      <c r="P3344" s="39" t="n">
        <f aca="false">N3344-O3344</f>
        <v>2.2999999949036E-007</v>
      </c>
      <c r="Q3344" s="40" t="n">
        <f aca="false">IFERROR(ABS(P3344)/O3344*100,0)</f>
        <v>1.73716014717393E-006</v>
      </c>
      <c r="R3344" s="41" t="n">
        <v>19606308</v>
      </c>
      <c r="S3344" s="41" t="n">
        <v>19606400</v>
      </c>
      <c r="T3344" s="41" t="n">
        <f aca="false">R3344-S3344</f>
        <v>-92</v>
      </c>
      <c r="U3344" s="40" t="n">
        <f aca="false">IFERROR(ABS(T3344)/S3344*100,0)</f>
        <v>0.000469234535661825</v>
      </c>
    </row>
    <row r="3345" customFormat="false" ht="15" hidden="false" customHeight="false" outlineLevel="0" collapsed="false">
      <c r="A3345" s="38" t="n">
        <v>40570</v>
      </c>
      <c r="B3345" s="39" t="n">
        <v>13.32</v>
      </c>
      <c r="C3345" s="39" t="n">
        <v>13.31999969</v>
      </c>
      <c r="D3345" s="39" t="n">
        <f aca="false">B3345-C3345</f>
        <v>3.10000000780519E-007</v>
      </c>
      <c r="E3345" s="40" t="n">
        <f aca="false">IFERROR(ABS(D3345)/C3345*100,0)</f>
        <v>2.32732738735161E-006</v>
      </c>
      <c r="F3345" s="39" t="n">
        <v>13.55</v>
      </c>
      <c r="G3345" s="39" t="n">
        <v>13.55000019</v>
      </c>
      <c r="H3345" s="39" t="n">
        <f aca="false">F3345-G3345</f>
        <v>-1.89999999733459E-007</v>
      </c>
      <c r="I3345" s="40" t="n">
        <f aca="false">IFERROR(ABS(H3345)/G3345*100,0)</f>
        <v>1.40221400051109E-006</v>
      </c>
      <c r="J3345" s="39" t="n">
        <v>13.2</v>
      </c>
      <c r="K3345" s="39" t="n">
        <v>13.19999981</v>
      </c>
      <c r="L3345" s="39" t="n">
        <f aca="false">J3345-K3345</f>
        <v>1.89999999733459E-007</v>
      </c>
      <c r="M3345" s="40" t="n">
        <f aca="false">IFERROR(ABS(L3345)/K3345*100,0)</f>
        <v>1.43939395809324E-006</v>
      </c>
      <c r="N3345" s="39" t="n">
        <v>13.31</v>
      </c>
      <c r="O3345" s="39" t="n">
        <v>13.31000042</v>
      </c>
      <c r="P3345" s="39" t="n">
        <f aca="false">N3345-O3345</f>
        <v>-4.19999999223819E-007</v>
      </c>
      <c r="Q3345" s="40" t="n">
        <f aca="false">IFERROR(ABS(P3345)/O3345*100,0)</f>
        <v>3.15552205838187E-006</v>
      </c>
      <c r="R3345" s="41" t="n">
        <v>23445392</v>
      </c>
      <c r="S3345" s="41" t="n">
        <v>23444900</v>
      </c>
      <c r="T3345" s="41" t="n">
        <f aca="false">R3345-S3345</f>
        <v>492</v>
      </c>
      <c r="U3345" s="40" t="n">
        <f aca="false">IFERROR(ABS(T3345)/S3345*100,0)</f>
        <v>0.0020985374217847</v>
      </c>
    </row>
    <row r="3346" customFormat="false" ht="15" hidden="false" customHeight="false" outlineLevel="0" collapsed="false">
      <c r="A3346" s="38" t="n">
        <v>40571</v>
      </c>
      <c r="B3346" s="39" t="n">
        <v>13.49</v>
      </c>
      <c r="C3346" s="39" t="n">
        <v>13.48999977</v>
      </c>
      <c r="D3346" s="39" t="n">
        <f aca="false">B3346-C3346</f>
        <v>2.2999999949036E-007</v>
      </c>
      <c r="E3346" s="40" t="n">
        <f aca="false">IFERROR(ABS(D3346)/C3346*100,0)</f>
        <v>1.70496666724821E-006</v>
      </c>
      <c r="F3346" s="39" t="n">
        <v>13.49</v>
      </c>
      <c r="G3346" s="39" t="n">
        <v>13.48999977</v>
      </c>
      <c r="H3346" s="39" t="n">
        <f aca="false">F3346-G3346</f>
        <v>2.2999999949036E-007</v>
      </c>
      <c r="I3346" s="40" t="n">
        <f aca="false">IFERROR(ABS(H3346)/G3346*100,0)</f>
        <v>1.70496666724821E-006</v>
      </c>
      <c r="J3346" s="39" t="n">
        <v>13.09</v>
      </c>
      <c r="K3346" s="39" t="n">
        <v>13.09000015</v>
      </c>
      <c r="L3346" s="39" t="n">
        <f aca="false">J3346-K3346</f>
        <v>-1.49999999976558E-007</v>
      </c>
      <c r="M3346" s="40" t="n">
        <f aca="false">IFERROR(ABS(L3346)/K3346*100,0)</f>
        <v>1.14591289730854E-006</v>
      </c>
      <c r="N3346" s="39" t="n">
        <v>13.11</v>
      </c>
      <c r="O3346" s="39" t="n">
        <v>13.10999966</v>
      </c>
      <c r="P3346" s="39" t="n">
        <f aca="false">N3346-O3346</f>
        <v>3.39999999710017E-007</v>
      </c>
      <c r="Q3346" s="40" t="n">
        <f aca="false">IFERROR(ABS(P3346)/O3346*100,0)</f>
        <v>2.59344018709163E-006</v>
      </c>
      <c r="R3346" s="41" t="n">
        <v>22928616</v>
      </c>
      <c r="S3346" s="41" t="n">
        <v>22928500</v>
      </c>
      <c r="T3346" s="41" t="n">
        <f aca="false">R3346-S3346</f>
        <v>116</v>
      </c>
      <c r="U3346" s="40" t="n">
        <f aca="false">IFERROR(ABS(T3346)/S3346*100,0)</f>
        <v>0.000505920579191836</v>
      </c>
    </row>
    <row r="3347" customFormat="false" ht="15" hidden="false" customHeight="false" outlineLevel="0" collapsed="false">
      <c r="A3347" s="38" t="n">
        <v>40574</v>
      </c>
      <c r="B3347" s="39" t="n">
        <v>13.12</v>
      </c>
      <c r="C3347" s="39" t="n">
        <v>13.11999989</v>
      </c>
      <c r="D3347" s="39" t="n">
        <f aca="false">B3347-C3347</f>
        <v>1.099999984433E-007</v>
      </c>
      <c r="E3347" s="40" t="n">
        <f aca="false">IFERROR(ABS(D3347)/C3347*100,0)</f>
        <v>8.38414629310639E-007</v>
      </c>
      <c r="F3347" s="39" t="n">
        <v>13.16</v>
      </c>
      <c r="G3347" s="39" t="n">
        <v>13.15999985</v>
      </c>
      <c r="H3347" s="39" t="n">
        <f aca="false">F3347-G3347</f>
        <v>1.49999999976558E-007</v>
      </c>
      <c r="I3347" s="40" t="n">
        <f aca="false">IFERROR(ABS(H3347)/G3347*100,0)</f>
        <v>1.13981764199304E-006</v>
      </c>
      <c r="J3347" s="39" t="n">
        <v>13.03</v>
      </c>
      <c r="K3347" s="39" t="n">
        <v>13.02999973</v>
      </c>
      <c r="L3347" s="39" t="n">
        <f aca="false">J3347-K3347</f>
        <v>2.69999999247261E-007</v>
      </c>
      <c r="M3347" s="40" t="n">
        <f aca="false">IFERROR(ABS(L3347)/K3347*100,0)</f>
        <v>2.07214124974707E-006</v>
      </c>
      <c r="N3347" s="39" t="n">
        <v>13.07</v>
      </c>
      <c r="O3347" s="39" t="n">
        <v>13.06999969</v>
      </c>
      <c r="P3347" s="39" t="n">
        <f aca="false">N3347-O3347</f>
        <v>3.10000000780519E-007</v>
      </c>
      <c r="Q3347" s="40" t="n">
        <f aca="false">IFERROR(ABS(P3347)/O3347*100,0)</f>
        <v>2.37184397959629E-006</v>
      </c>
      <c r="R3347" s="41" t="n">
        <v>17718192</v>
      </c>
      <c r="S3347" s="41" t="n">
        <v>17718200</v>
      </c>
      <c r="T3347" s="41" t="n">
        <f aca="false">R3347-S3347</f>
        <v>-8</v>
      </c>
      <c r="U3347" s="40" t="n">
        <f aca="false">IFERROR(ABS(T3347)/S3347*100,0)</f>
        <v>4.51513133388267E-005</v>
      </c>
    </row>
    <row r="3348" customFormat="false" ht="15" hidden="false" customHeight="false" outlineLevel="0" collapsed="false">
      <c r="A3348" s="38" t="n">
        <v>40575</v>
      </c>
      <c r="B3348" s="39" t="n">
        <v>13.26</v>
      </c>
      <c r="C3348" s="39" t="n">
        <v>13.26000023</v>
      </c>
      <c r="D3348" s="39" t="n">
        <f aca="false">B3348-C3348</f>
        <v>-2.2999999949036E-007</v>
      </c>
      <c r="E3348" s="40" t="n">
        <f aca="false">IFERROR(ABS(D3348)/C3348*100,0)</f>
        <v>1.73453993590436E-006</v>
      </c>
      <c r="F3348" s="39" t="n">
        <v>13.31</v>
      </c>
      <c r="G3348" s="39" t="n">
        <v>13.31000042</v>
      </c>
      <c r="H3348" s="39" t="n">
        <f aca="false">F3348-G3348</f>
        <v>-4.19999999223819E-007</v>
      </c>
      <c r="I3348" s="40" t="n">
        <f aca="false">IFERROR(ABS(H3348)/G3348*100,0)</f>
        <v>3.15552205838187E-006</v>
      </c>
      <c r="J3348" s="39" t="n">
        <v>13.18</v>
      </c>
      <c r="K3348" s="39" t="n">
        <v>13.18000031</v>
      </c>
      <c r="L3348" s="39" t="n">
        <f aca="false">J3348-K3348</f>
        <v>-3.10000000780519E-007</v>
      </c>
      <c r="M3348" s="40" t="n">
        <f aca="false">IFERROR(ABS(L3348)/K3348*100,0)</f>
        <v>2.35204850902253E-006</v>
      </c>
      <c r="N3348" s="39" t="n">
        <v>13.21</v>
      </c>
      <c r="O3348" s="39" t="n">
        <v>13.21000004</v>
      </c>
      <c r="P3348" s="39" t="n">
        <f aca="false">N3348-O3348</f>
        <v>-3.99999997569012E-008</v>
      </c>
      <c r="Q3348" s="40" t="n">
        <f aca="false">IFERROR(ABS(P3348)/O3348*100,0)</f>
        <v>3.02800905645578E-007</v>
      </c>
      <c r="R3348" s="41" t="n">
        <v>17956932</v>
      </c>
      <c r="S3348" s="41" t="n">
        <v>17957000</v>
      </c>
      <c r="T3348" s="41" t="n">
        <f aca="false">R3348-S3348</f>
        <v>-68</v>
      </c>
      <c r="U3348" s="40" t="n">
        <f aca="false">IFERROR(ABS(T3348)/S3348*100,0)</f>
        <v>0.000378682407974606</v>
      </c>
    </row>
    <row r="3349" customFormat="false" ht="15" hidden="false" customHeight="false" outlineLevel="0" collapsed="false">
      <c r="A3349" s="38" t="n">
        <v>40576</v>
      </c>
      <c r="B3349" s="39" t="n">
        <v>13.24</v>
      </c>
      <c r="C3349" s="39" t="n">
        <v>13.23999977</v>
      </c>
      <c r="D3349" s="39" t="n">
        <f aca="false">B3349-C3349</f>
        <v>2.2999999949036E-007</v>
      </c>
      <c r="E3349" s="40" t="n">
        <f aca="false">IFERROR(ABS(D3349)/C3349*100,0)</f>
        <v>1.73716014717393E-006</v>
      </c>
      <c r="F3349" s="39" t="n">
        <v>13.44</v>
      </c>
      <c r="G3349" s="39" t="n">
        <v>13.43999958</v>
      </c>
      <c r="H3349" s="39" t="n">
        <f aca="false">F3349-G3349</f>
        <v>4.19999999223819E-007</v>
      </c>
      <c r="I3349" s="40" t="n">
        <f aca="false">IFERROR(ABS(H3349)/G3349*100,0)</f>
        <v>3.1250000918811E-006</v>
      </c>
      <c r="J3349" s="39" t="n">
        <v>13.2</v>
      </c>
      <c r="K3349" s="39" t="n">
        <v>13.19999981</v>
      </c>
      <c r="L3349" s="39" t="n">
        <f aca="false">J3349-K3349</f>
        <v>1.89999999733459E-007</v>
      </c>
      <c r="M3349" s="40" t="n">
        <f aca="false">IFERROR(ABS(L3349)/K3349*100,0)</f>
        <v>1.43939395809324E-006</v>
      </c>
      <c r="N3349" s="39" t="n">
        <v>13.34</v>
      </c>
      <c r="O3349" s="39" t="n">
        <v>13.34000015</v>
      </c>
      <c r="P3349" s="39" t="n">
        <f aca="false">N3349-O3349</f>
        <v>-1.49999999976558E-007</v>
      </c>
      <c r="Q3349" s="40" t="n">
        <f aca="false">IFERROR(ABS(P3349)/O3349*100,0)</f>
        <v>1.12443776829011E-006</v>
      </c>
      <c r="R3349" s="41" t="n">
        <v>12597966</v>
      </c>
      <c r="S3349" s="41" t="n">
        <v>12598000</v>
      </c>
      <c r="T3349" s="41" t="n">
        <f aca="false">R3349-S3349</f>
        <v>-34</v>
      </c>
      <c r="U3349" s="40" t="n">
        <f aca="false">IFERROR(ABS(T3349)/S3349*100,0)</f>
        <v>0.000269884108588665</v>
      </c>
    </row>
    <row r="3350" customFormat="false" ht="15" hidden="false" customHeight="false" outlineLevel="0" collapsed="false">
      <c r="A3350" s="38" t="n">
        <v>40577</v>
      </c>
      <c r="B3350" s="39" t="n">
        <v>13.4</v>
      </c>
      <c r="C3350" s="39" t="n">
        <v>13.39999962</v>
      </c>
      <c r="D3350" s="39" t="n">
        <f aca="false">B3350-C3350</f>
        <v>3.80000001243275E-007</v>
      </c>
      <c r="E3350" s="40" t="n">
        <f aca="false">IFERROR(ABS(D3350)/C3350*100,0)</f>
        <v>2.83582098521936E-006</v>
      </c>
      <c r="F3350" s="39" t="n">
        <v>13.42</v>
      </c>
      <c r="G3350" s="39" t="n">
        <v>13.42000008</v>
      </c>
      <c r="H3350" s="39" t="n">
        <f aca="false">F3350-G3350</f>
        <v>-7.99999995138023E-008</v>
      </c>
      <c r="I3350" s="40" t="n">
        <f aca="false">IFERROR(ABS(H3350)/G3350*100,0)</f>
        <v>5.96125179112535E-007</v>
      </c>
      <c r="J3350" s="39" t="n">
        <v>13.26</v>
      </c>
      <c r="K3350" s="39" t="n">
        <v>13.26000023</v>
      </c>
      <c r="L3350" s="39" t="n">
        <f aca="false">J3350-K3350</f>
        <v>-2.2999999949036E-007</v>
      </c>
      <c r="M3350" s="40" t="n">
        <f aca="false">IFERROR(ABS(L3350)/K3350*100,0)</f>
        <v>1.73453993590436E-006</v>
      </c>
      <c r="N3350" s="39" t="n">
        <v>13.36</v>
      </c>
      <c r="O3350" s="39" t="n">
        <v>13.35999966</v>
      </c>
      <c r="P3350" s="39" t="n">
        <f aca="false">N3350-O3350</f>
        <v>3.39999999710017E-007</v>
      </c>
      <c r="Q3350" s="40" t="n">
        <f aca="false">IFERROR(ABS(P3350)/O3350*100,0)</f>
        <v>2.54491024223587E-006</v>
      </c>
      <c r="R3350" s="41" t="n">
        <v>7536695</v>
      </c>
      <c r="S3350" s="41" t="n">
        <v>7536700</v>
      </c>
      <c r="T3350" s="41" t="n">
        <f aca="false">R3350-S3350</f>
        <v>-5</v>
      </c>
      <c r="U3350" s="40" t="n">
        <f aca="false">IFERROR(ABS(T3350)/S3350*100,0)</f>
        <v>6.63420329852588E-005</v>
      </c>
    </row>
    <row r="3351" customFormat="false" ht="15" hidden="false" customHeight="false" outlineLevel="0" collapsed="false">
      <c r="A3351" s="38" t="n">
        <v>40578</v>
      </c>
      <c r="B3351" s="39" t="n">
        <v>13.39</v>
      </c>
      <c r="C3351" s="39" t="n">
        <v>13.39000034</v>
      </c>
      <c r="D3351" s="39" t="n">
        <f aca="false">B3351-C3351</f>
        <v>-3.39999999710017E-007</v>
      </c>
      <c r="E3351" s="40" t="n">
        <f aca="false">IFERROR(ABS(D3351)/C3351*100,0)</f>
        <v>2.53920829780962E-006</v>
      </c>
      <c r="F3351" s="39" t="n">
        <v>13.63</v>
      </c>
      <c r="G3351" s="39" t="n">
        <v>13.63000011</v>
      </c>
      <c r="H3351" s="39" t="n">
        <f aca="false">F3351-G3351</f>
        <v>-1.099999984433E-007</v>
      </c>
      <c r="I3351" s="40" t="n">
        <f aca="false">IFERROR(ABS(H3351)/G3351*100,0)</f>
        <v>8.07043268932885E-007</v>
      </c>
      <c r="J3351" s="39" t="n">
        <v>13.32</v>
      </c>
      <c r="K3351" s="39" t="n">
        <v>13.31999969</v>
      </c>
      <c r="L3351" s="39" t="n">
        <f aca="false">J3351-K3351</f>
        <v>3.10000000780519E-007</v>
      </c>
      <c r="M3351" s="40" t="n">
        <f aca="false">IFERROR(ABS(L3351)/K3351*100,0)</f>
        <v>2.32732738735161E-006</v>
      </c>
      <c r="N3351" s="39" t="n">
        <v>13.62</v>
      </c>
      <c r="O3351" s="39" t="n">
        <v>13.61999989</v>
      </c>
      <c r="P3351" s="39" t="n">
        <f aca="false">N3351-O3351</f>
        <v>1.099999984433E-007</v>
      </c>
      <c r="Q3351" s="40" t="n">
        <f aca="false">IFERROR(ABS(P3351)/O3351*100,0)</f>
        <v>8.07635824755501E-007</v>
      </c>
      <c r="R3351" s="41" t="n">
        <v>13293362</v>
      </c>
      <c r="S3351" s="41" t="n">
        <v>13293400</v>
      </c>
      <c r="T3351" s="41" t="n">
        <f aca="false">R3351-S3351</f>
        <v>-38</v>
      </c>
      <c r="U3351" s="40" t="n">
        <f aca="false">IFERROR(ABS(T3351)/S3351*100,0)</f>
        <v>0.000285856139136714</v>
      </c>
    </row>
    <row r="3352" customFormat="false" ht="15" hidden="false" customHeight="false" outlineLevel="0" collapsed="false">
      <c r="A3352" s="38" t="n">
        <v>40581</v>
      </c>
      <c r="B3352" s="39" t="n">
        <v>13.63</v>
      </c>
      <c r="C3352" s="39" t="n">
        <v>13.63000011</v>
      </c>
      <c r="D3352" s="39" t="n">
        <f aca="false">B3352-C3352</f>
        <v>-1.099999984433E-007</v>
      </c>
      <c r="E3352" s="40" t="n">
        <f aca="false">IFERROR(ABS(D3352)/C3352*100,0)</f>
        <v>8.07043268932885E-007</v>
      </c>
      <c r="F3352" s="39" t="n">
        <v>13.74</v>
      </c>
      <c r="G3352" s="39" t="n">
        <v>13.73999977</v>
      </c>
      <c r="H3352" s="39" t="n">
        <f aca="false">F3352-G3352</f>
        <v>2.2999999949036E-007</v>
      </c>
      <c r="I3352" s="40" t="n">
        <f aca="false">IFERROR(ABS(H3352)/G3352*100,0)</f>
        <v>1.67394471135686E-006</v>
      </c>
      <c r="J3352" s="39" t="n">
        <v>13.58</v>
      </c>
      <c r="K3352" s="39" t="n">
        <v>13.57999992</v>
      </c>
      <c r="L3352" s="39" t="n">
        <f aca="false">J3352-K3352</f>
        <v>7.99999995138023E-008</v>
      </c>
      <c r="M3352" s="40" t="n">
        <f aca="false">IFERROR(ABS(L3352)/K3352*100,0)</f>
        <v>5.89101619919614E-007</v>
      </c>
      <c r="N3352" s="39" t="n">
        <v>13.66</v>
      </c>
      <c r="O3352" s="39" t="n">
        <v>13.65999985</v>
      </c>
      <c r="P3352" s="39" t="n">
        <f aca="false">N3352-O3352</f>
        <v>1.49999999976558E-007</v>
      </c>
      <c r="Q3352" s="40" t="n">
        <f aca="false">IFERROR(ABS(P3352)/O3352*100,0)</f>
        <v>1.09809664439021E-006</v>
      </c>
      <c r="R3352" s="41" t="n">
        <v>15960524</v>
      </c>
      <c r="S3352" s="41" t="n">
        <v>15960600</v>
      </c>
      <c r="T3352" s="41" t="n">
        <f aca="false">R3352-S3352</f>
        <v>-76</v>
      </c>
      <c r="U3352" s="40" t="n">
        <f aca="false">IFERROR(ABS(T3352)/S3352*100,0)</f>
        <v>0.000476172574965853</v>
      </c>
    </row>
    <row r="3353" customFormat="false" ht="15" hidden="false" customHeight="false" outlineLevel="0" collapsed="false">
      <c r="A3353" s="38" t="n">
        <v>40582</v>
      </c>
      <c r="B3353" s="39" t="n">
        <v>13.52</v>
      </c>
      <c r="C3353" s="39" t="n">
        <v>13.52000046</v>
      </c>
      <c r="D3353" s="39" t="n">
        <f aca="false">B3353-C3353</f>
        <v>-4.60000000757077E-007</v>
      </c>
      <c r="E3353" s="40" t="n">
        <f aca="false">IFERROR(ABS(D3353)/C3353*100,0)</f>
        <v>3.40236675374401E-006</v>
      </c>
      <c r="F3353" s="39" t="n">
        <v>13.6</v>
      </c>
      <c r="G3353" s="39" t="n">
        <v>13.60000038</v>
      </c>
      <c r="H3353" s="39" t="n">
        <f aca="false">F3353-G3353</f>
        <v>-3.80000001243275E-007</v>
      </c>
      <c r="I3353" s="40" t="n">
        <f aca="false">IFERROR(ABS(H3353)/G3353*100,0)</f>
        <v>2.79411757812962E-006</v>
      </c>
      <c r="J3353" s="39" t="n">
        <v>13.36</v>
      </c>
      <c r="K3353" s="39" t="n">
        <v>13.35999966</v>
      </c>
      <c r="L3353" s="39" t="n">
        <f aca="false">J3353-K3353</f>
        <v>3.39999999710017E-007</v>
      </c>
      <c r="M3353" s="40" t="n">
        <f aca="false">IFERROR(ABS(L3353)/K3353*100,0)</f>
        <v>2.54491024223587E-006</v>
      </c>
      <c r="N3353" s="39" t="n">
        <v>13.42</v>
      </c>
      <c r="O3353" s="39" t="n">
        <v>13.42000008</v>
      </c>
      <c r="P3353" s="39" t="n">
        <f aca="false">N3353-O3353</f>
        <v>-7.99999995138023E-008</v>
      </c>
      <c r="Q3353" s="40" t="n">
        <f aca="false">IFERROR(ABS(P3353)/O3353*100,0)</f>
        <v>5.96125179112535E-007</v>
      </c>
      <c r="R3353" s="41" t="n">
        <v>11827524</v>
      </c>
      <c r="S3353" s="41" t="n">
        <v>11827600</v>
      </c>
      <c r="T3353" s="41" t="n">
        <f aca="false">R3353-S3353</f>
        <v>-76</v>
      </c>
      <c r="U3353" s="40" t="n">
        <f aca="false">IFERROR(ABS(T3353)/S3353*100,0)</f>
        <v>0.000642564848320877</v>
      </c>
    </row>
    <row r="3354" customFormat="false" ht="15" hidden="false" customHeight="false" outlineLevel="0" collapsed="false">
      <c r="A3354" s="38" t="n">
        <v>40583</v>
      </c>
      <c r="B3354" s="39" t="n">
        <v>13.26</v>
      </c>
      <c r="C3354" s="39" t="n">
        <v>13.26000023</v>
      </c>
      <c r="D3354" s="39" t="n">
        <f aca="false">B3354-C3354</f>
        <v>-2.2999999949036E-007</v>
      </c>
      <c r="E3354" s="40" t="n">
        <f aca="false">IFERROR(ABS(D3354)/C3354*100,0)</f>
        <v>1.73453993590436E-006</v>
      </c>
      <c r="F3354" s="39" t="n">
        <v>13.42</v>
      </c>
      <c r="G3354" s="39" t="n">
        <v>13.42000008</v>
      </c>
      <c r="H3354" s="39" t="n">
        <f aca="false">F3354-G3354</f>
        <v>-7.99999995138023E-008</v>
      </c>
      <c r="I3354" s="40" t="n">
        <f aca="false">IFERROR(ABS(H3354)/G3354*100,0)</f>
        <v>5.96125179112535E-007</v>
      </c>
      <c r="J3354" s="39" t="n">
        <v>13.09</v>
      </c>
      <c r="K3354" s="39" t="n">
        <v>13.09000015</v>
      </c>
      <c r="L3354" s="39" t="n">
        <f aca="false">J3354-K3354</f>
        <v>-1.49999999976558E-007</v>
      </c>
      <c r="M3354" s="40" t="n">
        <f aca="false">IFERROR(ABS(L3354)/K3354*100,0)</f>
        <v>1.14591289730854E-006</v>
      </c>
      <c r="N3354" s="39" t="n">
        <v>13.09</v>
      </c>
      <c r="O3354" s="39" t="n">
        <v>13.09000015</v>
      </c>
      <c r="P3354" s="39" t="n">
        <f aca="false">N3354-O3354</f>
        <v>-1.49999999976558E-007</v>
      </c>
      <c r="Q3354" s="40" t="n">
        <f aca="false">IFERROR(ABS(P3354)/O3354*100,0)</f>
        <v>1.14591289730854E-006</v>
      </c>
      <c r="R3354" s="41" t="n">
        <v>13696925</v>
      </c>
      <c r="S3354" s="41" t="n">
        <v>13696400</v>
      </c>
      <c r="T3354" s="41" t="n">
        <f aca="false">R3354-S3354</f>
        <v>525</v>
      </c>
      <c r="U3354" s="40" t="n">
        <f aca="false">IFERROR(ABS(T3354)/S3354*100,0)</f>
        <v>0.00383312403259251</v>
      </c>
    </row>
    <row r="3355" customFormat="false" ht="15" hidden="false" customHeight="false" outlineLevel="0" collapsed="false">
      <c r="A3355" s="38" t="n">
        <v>40584</v>
      </c>
      <c r="B3355" s="39" t="n">
        <v>12.92</v>
      </c>
      <c r="C3355" s="39" t="n">
        <v>12.92000008</v>
      </c>
      <c r="D3355" s="39" t="n">
        <f aca="false">B3355-C3355</f>
        <v>-7.99999995138023E-008</v>
      </c>
      <c r="E3355" s="40" t="n">
        <f aca="false">IFERROR(ABS(D3355)/C3355*100,0)</f>
        <v>6.19195038842464E-007</v>
      </c>
      <c r="F3355" s="39" t="n">
        <v>12.96</v>
      </c>
      <c r="G3355" s="39" t="n">
        <v>12.96000004</v>
      </c>
      <c r="H3355" s="39" t="n">
        <f aca="false">F3355-G3355</f>
        <v>-3.99999997569012E-008</v>
      </c>
      <c r="I3355" s="40" t="n">
        <f aca="false">IFERROR(ABS(H3355)/G3355*100,0)</f>
        <v>3.08641972480281E-007</v>
      </c>
      <c r="J3355" s="39" t="n">
        <v>12.74</v>
      </c>
      <c r="K3355" s="39" t="n">
        <v>12.73999977</v>
      </c>
      <c r="L3355" s="39" t="n">
        <f aca="false">J3355-K3355</f>
        <v>2.2999999949036E-007</v>
      </c>
      <c r="M3355" s="40" t="n">
        <f aca="false">IFERROR(ABS(L3355)/K3355*100,0)</f>
        <v>1.80533754821536E-006</v>
      </c>
      <c r="N3355" s="39" t="n">
        <v>12.84</v>
      </c>
      <c r="O3355" s="39" t="n">
        <v>12.84000015</v>
      </c>
      <c r="P3355" s="39" t="n">
        <f aca="false">N3355-O3355</f>
        <v>-1.49999999976558E-007</v>
      </c>
      <c r="Q3355" s="40" t="n">
        <f aca="false">IFERROR(ABS(P3355)/O3355*100,0)</f>
        <v>1.16822428523537E-006</v>
      </c>
      <c r="R3355" s="41" t="n">
        <v>26351378</v>
      </c>
      <c r="S3355" s="41" t="n">
        <v>26351400</v>
      </c>
      <c r="T3355" s="41" t="n">
        <f aca="false">R3355-S3355</f>
        <v>-22</v>
      </c>
      <c r="U3355" s="40" t="n">
        <f aca="false">IFERROR(ABS(T3355)/S3355*100,0)</f>
        <v>8.34870253572865E-005</v>
      </c>
    </row>
    <row r="3356" customFormat="false" ht="15" hidden="false" customHeight="false" outlineLevel="0" collapsed="false">
      <c r="A3356" s="38" t="n">
        <v>40585</v>
      </c>
      <c r="B3356" s="39" t="n">
        <v>12.76</v>
      </c>
      <c r="C3356" s="39" t="n">
        <v>12.76000023</v>
      </c>
      <c r="D3356" s="39" t="n">
        <f aca="false">B3356-C3356</f>
        <v>-2.2999999949036E-007</v>
      </c>
      <c r="E3356" s="40" t="n">
        <f aca="false">IFERROR(ABS(D3356)/C3356*100,0)</f>
        <v>1.80250780050621E-006</v>
      </c>
      <c r="F3356" s="39" t="n">
        <v>12.98</v>
      </c>
      <c r="G3356" s="39" t="n">
        <v>12.97999954</v>
      </c>
      <c r="H3356" s="39" t="n">
        <f aca="false">F3356-G3356</f>
        <v>4.60000000757077E-007</v>
      </c>
      <c r="I3356" s="40" t="n">
        <f aca="false">IFERROR(ABS(H3356)/G3356*100,0)</f>
        <v>3.54391384483113E-006</v>
      </c>
      <c r="J3356" s="39" t="n">
        <v>12.64</v>
      </c>
      <c r="K3356" s="39" t="n">
        <v>12.64000034</v>
      </c>
      <c r="L3356" s="39" t="n">
        <f aca="false">J3356-K3356</f>
        <v>-3.39999999710017E-007</v>
      </c>
      <c r="M3356" s="40" t="n">
        <f aca="false">IFERROR(ABS(L3356)/K3356*100,0)</f>
        <v>2.68987334307316E-006</v>
      </c>
      <c r="N3356" s="39" t="n">
        <v>12.94</v>
      </c>
      <c r="O3356" s="39" t="n">
        <v>12.93999958</v>
      </c>
      <c r="P3356" s="39" t="n">
        <f aca="false">N3356-O3356</f>
        <v>4.19999999223819E-007</v>
      </c>
      <c r="Q3356" s="40" t="n">
        <f aca="false">IFERROR(ABS(P3356)/O3356*100,0)</f>
        <v>3.24574971295184E-006</v>
      </c>
      <c r="R3356" s="41" t="n">
        <v>11393454</v>
      </c>
      <c r="S3356" s="41" t="n">
        <v>11393100</v>
      </c>
      <c r="T3356" s="41" t="n">
        <f aca="false">R3356-S3356</f>
        <v>354</v>
      </c>
      <c r="U3356" s="40" t="n">
        <f aca="false">IFERROR(ABS(T3356)/S3356*100,0)</f>
        <v>0.00310714379756168</v>
      </c>
    </row>
    <row r="3357" customFormat="false" ht="15" hidden="false" customHeight="false" outlineLevel="0" collapsed="false">
      <c r="A3357" s="38" t="n">
        <v>40588</v>
      </c>
      <c r="B3357" s="39" t="n">
        <v>12.96</v>
      </c>
      <c r="C3357" s="39" t="n">
        <v>12.96000004</v>
      </c>
      <c r="D3357" s="39" t="n">
        <f aca="false">B3357-C3357</f>
        <v>-3.99999997569012E-008</v>
      </c>
      <c r="E3357" s="40" t="n">
        <f aca="false">IFERROR(ABS(D3357)/C3357*100,0)</f>
        <v>3.08641972480281E-007</v>
      </c>
      <c r="F3357" s="39" t="n">
        <v>12.96</v>
      </c>
      <c r="G3357" s="39" t="n">
        <v>12.96000004</v>
      </c>
      <c r="H3357" s="39" t="n">
        <f aca="false">F3357-G3357</f>
        <v>-3.99999997569012E-008</v>
      </c>
      <c r="I3357" s="40" t="n">
        <f aca="false">IFERROR(ABS(H3357)/G3357*100,0)</f>
        <v>3.08641972480281E-007</v>
      </c>
      <c r="J3357" s="39" t="n">
        <v>12.87</v>
      </c>
      <c r="K3357" s="39" t="n">
        <v>12.86999989</v>
      </c>
      <c r="L3357" s="39" t="n">
        <f aca="false">J3357-K3357</f>
        <v>1.099999984433E-007</v>
      </c>
      <c r="M3357" s="40" t="n">
        <f aca="false">IFERROR(ABS(L3357)/K3357*100,0)</f>
        <v>8.54700849910417E-007</v>
      </c>
      <c r="N3357" s="39" t="n">
        <v>12.89</v>
      </c>
      <c r="O3357" s="39" t="n">
        <v>12.89000034</v>
      </c>
      <c r="P3357" s="39" t="n">
        <f aca="false">N3357-O3357</f>
        <v>-3.39999999710017E-007</v>
      </c>
      <c r="Q3357" s="40" t="n">
        <f aca="false">IFERROR(ABS(P3357)/O3357*100,0)</f>
        <v>2.63770357441291E-006</v>
      </c>
      <c r="R3357" s="41" t="n">
        <v>8006208</v>
      </c>
      <c r="S3357" s="41" t="n">
        <v>8005900</v>
      </c>
      <c r="T3357" s="41" t="n">
        <f aca="false">R3357-S3357</f>
        <v>308</v>
      </c>
      <c r="U3357" s="40" t="n">
        <f aca="false">IFERROR(ABS(T3357)/S3357*100,0)</f>
        <v>0.00384716271749585</v>
      </c>
    </row>
    <row r="3358" customFormat="false" ht="15" hidden="false" customHeight="false" outlineLevel="0" collapsed="false">
      <c r="A3358" s="38" t="n">
        <v>40589</v>
      </c>
      <c r="B3358" s="39" t="n">
        <v>12.76</v>
      </c>
      <c r="C3358" s="39" t="n">
        <v>12.76000023</v>
      </c>
      <c r="D3358" s="39" t="n">
        <f aca="false">B3358-C3358</f>
        <v>-2.2999999949036E-007</v>
      </c>
      <c r="E3358" s="40" t="n">
        <f aca="false">IFERROR(ABS(D3358)/C3358*100,0)</f>
        <v>1.80250780050621E-006</v>
      </c>
      <c r="F3358" s="39" t="n">
        <v>12.87</v>
      </c>
      <c r="G3358" s="39" t="n">
        <v>12.86999989</v>
      </c>
      <c r="H3358" s="39" t="n">
        <f aca="false">F3358-G3358</f>
        <v>1.099999984433E-007</v>
      </c>
      <c r="I3358" s="40" t="n">
        <f aca="false">IFERROR(ABS(H3358)/G3358*100,0)</f>
        <v>8.54700849910417E-007</v>
      </c>
      <c r="J3358" s="39" t="n">
        <v>12.74</v>
      </c>
      <c r="K3358" s="39" t="n">
        <v>12.73999977</v>
      </c>
      <c r="L3358" s="39" t="n">
        <f aca="false">J3358-K3358</f>
        <v>2.2999999949036E-007</v>
      </c>
      <c r="M3358" s="40" t="n">
        <f aca="false">IFERROR(ABS(L3358)/K3358*100,0)</f>
        <v>1.80533754821536E-006</v>
      </c>
      <c r="N3358" s="39" t="n">
        <v>12.82</v>
      </c>
      <c r="O3358" s="39" t="n">
        <v>12.81999969</v>
      </c>
      <c r="P3358" s="39" t="n">
        <f aca="false">N3358-O3358</f>
        <v>3.10000000780519E-007</v>
      </c>
      <c r="Q3358" s="40" t="n">
        <f aca="false">IFERROR(ABS(P3358)/O3358*100,0)</f>
        <v>2.41809678842917E-006</v>
      </c>
      <c r="R3358" s="41" t="n">
        <v>7291095</v>
      </c>
      <c r="S3358" s="41" t="n">
        <v>7291100</v>
      </c>
      <c r="T3358" s="41" t="n">
        <f aca="false">R3358-S3358</f>
        <v>-5</v>
      </c>
      <c r="U3358" s="40" t="n">
        <f aca="false">IFERROR(ABS(T3358)/S3358*100,0)</f>
        <v>6.85767579651904E-005</v>
      </c>
    </row>
    <row r="3359" customFormat="false" ht="15" hidden="false" customHeight="false" outlineLevel="0" collapsed="false">
      <c r="A3359" s="38" t="n">
        <v>40590</v>
      </c>
      <c r="B3359" s="39" t="n">
        <v>12.87</v>
      </c>
      <c r="C3359" s="39" t="n">
        <v>12.86999989</v>
      </c>
      <c r="D3359" s="39" t="n">
        <f aca="false">B3359-C3359</f>
        <v>1.099999984433E-007</v>
      </c>
      <c r="E3359" s="40" t="n">
        <f aca="false">IFERROR(ABS(D3359)/C3359*100,0)</f>
        <v>8.54700849910417E-007</v>
      </c>
      <c r="F3359" s="39" t="n">
        <v>12.96</v>
      </c>
      <c r="G3359" s="39" t="n">
        <v>12.96000004</v>
      </c>
      <c r="H3359" s="39" t="n">
        <f aca="false">F3359-G3359</f>
        <v>-3.99999997569012E-008</v>
      </c>
      <c r="I3359" s="40" t="n">
        <f aca="false">IFERROR(ABS(H3359)/G3359*100,0)</f>
        <v>3.08641972480281E-007</v>
      </c>
      <c r="J3359" s="39" t="n">
        <v>12.82</v>
      </c>
      <c r="K3359" s="39" t="n">
        <v>12.81999969</v>
      </c>
      <c r="L3359" s="39" t="n">
        <f aca="false">J3359-K3359</f>
        <v>3.10000000780519E-007</v>
      </c>
      <c r="M3359" s="40" t="n">
        <f aca="false">IFERROR(ABS(L3359)/K3359*100,0)</f>
        <v>2.41809678842917E-006</v>
      </c>
      <c r="N3359" s="39" t="n">
        <v>12.89</v>
      </c>
      <c r="O3359" s="39" t="n">
        <v>12.89000034</v>
      </c>
      <c r="P3359" s="39" t="n">
        <f aca="false">N3359-O3359</f>
        <v>-3.39999999710017E-007</v>
      </c>
      <c r="Q3359" s="40" t="n">
        <f aca="false">IFERROR(ABS(P3359)/O3359*100,0)</f>
        <v>2.63770357441291E-006</v>
      </c>
      <c r="R3359" s="41" t="n">
        <v>14544888</v>
      </c>
      <c r="S3359" s="41" t="n">
        <v>14544900</v>
      </c>
      <c r="T3359" s="41" t="n">
        <f aca="false">R3359-S3359</f>
        <v>-12</v>
      </c>
      <c r="U3359" s="40" t="n">
        <f aca="false">IFERROR(ABS(T3359)/S3359*100,0)</f>
        <v>8.25031454324196E-005</v>
      </c>
    </row>
    <row r="3360" customFormat="false" ht="15" hidden="false" customHeight="false" outlineLevel="0" collapsed="false">
      <c r="A3360" s="38" t="n">
        <v>40591</v>
      </c>
      <c r="B3360" s="39" t="n">
        <v>12.88</v>
      </c>
      <c r="C3360" s="39" t="n">
        <v>12.88000011</v>
      </c>
      <c r="D3360" s="39" t="n">
        <f aca="false">B3360-C3360</f>
        <v>-1.099999984433E-007</v>
      </c>
      <c r="E3360" s="40" t="n">
        <f aca="false">IFERROR(ABS(D3360)/C3360*100,0)</f>
        <v>8.54037247700767E-007</v>
      </c>
      <c r="F3360" s="39" t="n">
        <v>13.07</v>
      </c>
      <c r="G3360" s="39" t="n">
        <v>13.06999969</v>
      </c>
      <c r="H3360" s="39" t="n">
        <f aca="false">F3360-G3360</f>
        <v>3.10000000780519E-007</v>
      </c>
      <c r="I3360" s="40" t="n">
        <f aca="false">IFERROR(ABS(H3360)/G3360*100,0)</f>
        <v>2.37184397959629E-006</v>
      </c>
      <c r="J3360" s="39" t="n">
        <v>12.82</v>
      </c>
      <c r="K3360" s="39" t="n">
        <v>12.81999969</v>
      </c>
      <c r="L3360" s="39" t="n">
        <f aca="false">J3360-K3360</f>
        <v>3.10000000780519E-007</v>
      </c>
      <c r="M3360" s="40" t="n">
        <f aca="false">IFERROR(ABS(L3360)/K3360*100,0)</f>
        <v>2.41809678842917E-006</v>
      </c>
      <c r="N3360" s="39" t="n">
        <v>13.07</v>
      </c>
      <c r="O3360" s="39" t="n">
        <v>13.06999969</v>
      </c>
      <c r="P3360" s="39" t="n">
        <f aca="false">N3360-O3360</f>
        <v>3.10000000780519E-007</v>
      </c>
      <c r="Q3360" s="40" t="n">
        <f aca="false">IFERROR(ABS(P3360)/O3360*100,0)</f>
        <v>2.37184397959629E-006</v>
      </c>
      <c r="R3360" s="41" t="n">
        <v>16609185</v>
      </c>
      <c r="S3360" s="41" t="n">
        <v>16609200</v>
      </c>
      <c r="T3360" s="41" t="n">
        <f aca="false">R3360-S3360</f>
        <v>-15</v>
      </c>
      <c r="U3360" s="40" t="n">
        <f aca="false">IFERROR(ABS(T3360)/S3360*100,0)</f>
        <v>9.03113936854274E-005</v>
      </c>
    </row>
    <row r="3361" customFormat="false" ht="15" hidden="false" customHeight="false" outlineLevel="0" collapsed="false">
      <c r="A3361" s="38" t="n">
        <v>40592</v>
      </c>
      <c r="B3361" s="39" t="n">
        <v>13.07</v>
      </c>
      <c r="C3361" s="39" t="n">
        <v>13.06999969</v>
      </c>
      <c r="D3361" s="39" t="n">
        <f aca="false">B3361-C3361</f>
        <v>3.10000000780519E-007</v>
      </c>
      <c r="E3361" s="40" t="n">
        <f aca="false">IFERROR(ABS(D3361)/C3361*100,0)</f>
        <v>2.37184397959629E-006</v>
      </c>
      <c r="F3361" s="39" t="n">
        <v>13.09</v>
      </c>
      <c r="G3361" s="39" t="n">
        <v>13.09000015</v>
      </c>
      <c r="H3361" s="39" t="n">
        <f aca="false">F3361-G3361</f>
        <v>-1.49999999976558E-007</v>
      </c>
      <c r="I3361" s="40" t="n">
        <f aca="false">IFERROR(ABS(H3361)/G3361*100,0)</f>
        <v>1.14591289730854E-006</v>
      </c>
      <c r="J3361" s="39" t="n">
        <v>12.79</v>
      </c>
      <c r="K3361" s="39" t="n">
        <v>12.78999996</v>
      </c>
      <c r="L3361" s="39" t="n">
        <f aca="false">J3361-K3361</f>
        <v>3.99999997569012E-008</v>
      </c>
      <c r="M3361" s="40" t="n">
        <f aca="false">IFERROR(ABS(L3361)/K3361*100,0)</f>
        <v>3.12744330586387E-007</v>
      </c>
      <c r="N3361" s="39" t="n">
        <v>12.81</v>
      </c>
      <c r="O3361" s="39" t="n">
        <v>12.81000042</v>
      </c>
      <c r="P3361" s="39" t="n">
        <f aca="false">N3361-O3361</f>
        <v>-4.19999999223819E-007</v>
      </c>
      <c r="Q3361" s="40" t="n">
        <f aca="false">IFERROR(ABS(P3361)/O3361*100,0)</f>
        <v>3.278688411033E-006</v>
      </c>
      <c r="R3361" s="41" t="n">
        <v>15166968</v>
      </c>
      <c r="S3361" s="41" t="n">
        <v>15167000</v>
      </c>
      <c r="T3361" s="41" t="n">
        <f aca="false">R3361-S3361</f>
        <v>-32</v>
      </c>
      <c r="U3361" s="40" t="n">
        <f aca="false">IFERROR(ABS(T3361)/S3361*100,0)</f>
        <v>0.000210984373969803</v>
      </c>
    </row>
    <row r="3362" customFormat="false" ht="15" hidden="false" customHeight="false" outlineLevel="0" collapsed="false">
      <c r="A3362" s="38" t="n">
        <v>40596</v>
      </c>
      <c r="B3362" s="39" t="n">
        <v>12.74</v>
      </c>
      <c r="C3362" s="39" t="n">
        <v>12.73999977</v>
      </c>
      <c r="D3362" s="39" t="n">
        <f aca="false">B3362-C3362</f>
        <v>2.2999999949036E-007</v>
      </c>
      <c r="E3362" s="40" t="n">
        <f aca="false">IFERROR(ABS(D3362)/C3362*100,0)</f>
        <v>1.80533754821536E-006</v>
      </c>
      <c r="F3362" s="39" t="n">
        <v>12.74</v>
      </c>
      <c r="G3362" s="39" t="n">
        <v>12.73999977</v>
      </c>
      <c r="H3362" s="39" t="n">
        <f aca="false">F3362-G3362</f>
        <v>2.2999999949036E-007</v>
      </c>
      <c r="I3362" s="40" t="n">
        <f aca="false">IFERROR(ABS(H3362)/G3362*100,0)</f>
        <v>1.80533754821536E-006</v>
      </c>
      <c r="J3362" s="39" t="n">
        <v>12.39</v>
      </c>
      <c r="K3362" s="39" t="n">
        <v>12.39000034</v>
      </c>
      <c r="L3362" s="39" t="n">
        <f aca="false">J3362-K3362</f>
        <v>-3.39999999710017E-007</v>
      </c>
      <c r="M3362" s="40" t="n">
        <f aca="false">IFERROR(ABS(L3362)/K3362*100,0)</f>
        <v>2.7441484292164E-006</v>
      </c>
      <c r="N3362" s="39" t="n">
        <v>12.41</v>
      </c>
      <c r="O3362" s="39" t="n">
        <v>12.40999985</v>
      </c>
      <c r="P3362" s="39" t="n">
        <f aca="false">N3362-O3362</f>
        <v>1.49999999976558E-007</v>
      </c>
      <c r="Q3362" s="40" t="n">
        <f aca="false">IFERROR(ABS(P3362)/O3362*100,0)</f>
        <v>1.20870267356657E-006</v>
      </c>
      <c r="R3362" s="41" t="n">
        <v>15166576</v>
      </c>
      <c r="S3362" s="41" t="n">
        <v>15166500</v>
      </c>
      <c r="T3362" s="41" t="n">
        <f aca="false">R3362-S3362</f>
        <v>76</v>
      </c>
      <c r="U3362" s="40" t="n">
        <f aca="false">IFERROR(ABS(T3362)/S3362*100,0)</f>
        <v>0.000501104407740744</v>
      </c>
    </row>
    <row r="3363" customFormat="false" ht="15" hidden="false" customHeight="false" outlineLevel="0" collapsed="false">
      <c r="A3363" s="38" t="n">
        <v>40597</v>
      </c>
      <c r="B3363" s="39" t="n">
        <v>12.57</v>
      </c>
      <c r="C3363" s="39" t="n">
        <v>12.56999969</v>
      </c>
      <c r="D3363" s="39" t="n">
        <f aca="false">B3363-C3363</f>
        <v>3.10000000780519E-007</v>
      </c>
      <c r="E3363" s="40" t="n">
        <f aca="false">IFERROR(ABS(D3363)/C3363*100,0)</f>
        <v>2.46618940672797E-006</v>
      </c>
      <c r="F3363" s="39" t="n">
        <v>12.59</v>
      </c>
      <c r="G3363" s="39" t="n">
        <v>12.59000015</v>
      </c>
      <c r="H3363" s="39" t="n">
        <f aca="false">F3363-G3363</f>
        <v>-1.49999999976558E-007</v>
      </c>
      <c r="I3363" s="40" t="n">
        <f aca="false">IFERROR(ABS(H3363)/G3363*100,0)</f>
        <v>1.19142174892315E-006</v>
      </c>
      <c r="J3363" s="39" t="n">
        <v>12.22</v>
      </c>
      <c r="K3363" s="39" t="n">
        <v>12.22000027</v>
      </c>
      <c r="L3363" s="39" t="n">
        <f aca="false">J3363-K3363</f>
        <v>-2.69999999247261E-007</v>
      </c>
      <c r="M3363" s="40" t="n">
        <f aca="false">IFERROR(ABS(L3363)/K3363*100,0)</f>
        <v>2.20949258004608E-006</v>
      </c>
      <c r="N3363" s="39" t="n">
        <v>12.28</v>
      </c>
      <c r="O3363" s="39" t="n">
        <v>12.27999973</v>
      </c>
      <c r="P3363" s="39" t="n">
        <f aca="false">N3363-O3363</f>
        <v>2.69999999247261E-007</v>
      </c>
      <c r="Q3363" s="40" t="n">
        <f aca="false">IFERROR(ABS(P3363)/O3363*100,0)</f>
        <v>2.1986971106168E-006</v>
      </c>
      <c r="R3363" s="41" t="n">
        <v>16723131</v>
      </c>
      <c r="S3363" s="41" t="n">
        <v>16723100</v>
      </c>
      <c r="T3363" s="41" t="n">
        <f aca="false">R3363-S3363</f>
        <v>31</v>
      </c>
      <c r="U3363" s="40" t="n">
        <f aca="false">IFERROR(ABS(T3363)/S3363*100,0)</f>
        <v>0.000185372329293014</v>
      </c>
    </row>
    <row r="3364" customFormat="false" ht="15" hidden="false" customHeight="false" outlineLevel="0" collapsed="false">
      <c r="A3364" s="38" t="n">
        <v>40598</v>
      </c>
      <c r="B3364" s="39" t="n">
        <v>12.37</v>
      </c>
      <c r="C3364" s="39" t="n">
        <v>12.36999989</v>
      </c>
      <c r="D3364" s="39" t="n">
        <f aca="false">B3364-C3364</f>
        <v>1.099999984433E-007</v>
      </c>
      <c r="E3364" s="40" t="n">
        <f aca="false">IFERROR(ABS(D3364)/C3364*100,0)</f>
        <v>8.89248176406409E-007</v>
      </c>
      <c r="F3364" s="39" t="n">
        <v>12.37</v>
      </c>
      <c r="G3364" s="39" t="n">
        <v>12.36999989</v>
      </c>
      <c r="H3364" s="39" t="n">
        <f aca="false">F3364-G3364</f>
        <v>1.099999984433E-007</v>
      </c>
      <c r="I3364" s="40" t="n">
        <f aca="false">IFERROR(ABS(H3364)/G3364*100,0)</f>
        <v>8.89248176406409E-007</v>
      </c>
      <c r="J3364" s="39" t="n">
        <v>12.01</v>
      </c>
      <c r="K3364" s="39" t="n">
        <v>12.01000023</v>
      </c>
      <c r="L3364" s="39" t="n">
        <f aca="false">J3364-K3364</f>
        <v>-2.2999999949036E-007</v>
      </c>
      <c r="M3364" s="40" t="n">
        <f aca="false">IFERROR(ABS(L3364)/K3364*100,0)</f>
        <v>1.91507073343628E-006</v>
      </c>
      <c r="N3364" s="39" t="n">
        <v>12.12</v>
      </c>
      <c r="O3364" s="39" t="n">
        <v>12.11999989</v>
      </c>
      <c r="P3364" s="39" t="n">
        <f aca="false">N3364-O3364</f>
        <v>1.099999984433E-007</v>
      </c>
      <c r="Q3364" s="40" t="n">
        <f aca="false">IFERROR(ABS(P3364)/O3364*100,0)</f>
        <v>9.07590754469056E-007</v>
      </c>
      <c r="R3364" s="41" t="n">
        <v>29988284</v>
      </c>
      <c r="S3364" s="41" t="n">
        <v>29988100</v>
      </c>
      <c r="T3364" s="41" t="n">
        <f aca="false">R3364-S3364</f>
        <v>184</v>
      </c>
      <c r="U3364" s="40" t="n">
        <f aca="false">IFERROR(ABS(T3364)/S3364*100,0)</f>
        <v>0.00061357671876511</v>
      </c>
    </row>
    <row r="3365" customFormat="false" ht="15" hidden="false" customHeight="false" outlineLevel="0" collapsed="false">
      <c r="A3365" s="38" t="n">
        <v>40599</v>
      </c>
      <c r="B3365" s="39" t="n">
        <v>12.25</v>
      </c>
      <c r="C3365" s="39" t="n">
        <v>12.25</v>
      </c>
      <c r="D3365" s="39" t="n">
        <f aca="false">B3365-C3365</f>
        <v>0</v>
      </c>
      <c r="E3365" s="40" t="n">
        <f aca="false">IFERROR(ABS(D3365)/C3365*100,0)</f>
        <v>0</v>
      </c>
      <c r="F3365" s="39" t="n">
        <v>12.35</v>
      </c>
      <c r="G3365" s="39" t="n">
        <v>12.35000038</v>
      </c>
      <c r="H3365" s="39" t="n">
        <f aca="false">F3365-G3365</f>
        <v>-3.80000001243275E-007</v>
      </c>
      <c r="I3365" s="40" t="n">
        <f aca="false">IFERROR(ABS(H3365)/G3365*100,0)</f>
        <v>3.07692299231553E-006</v>
      </c>
      <c r="J3365" s="39" t="n">
        <v>12.14</v>
      </c>
      <c r="K3365" s="39" t="n">
        <v>12.14000034</v>
      </c>
      <c r="L3365" s="39" t="n">
        <f aca="false">J3365-K3365</f>
        <v>-3.39999999710017E-007</v>
      </c>
      <c r="M3365" s="40" t="n">
        <f aca="false">IFERROR(ABS(L3365)/K3365*100,0)</f>
        <v>2.80065889775763E-006</v>
      </c>
      <c r="N3365" s="39" t="n">
        <v>12.29</v>
      </c>
      <c r="O3365" s="39" t="n">
        <v>12.28999996</v>
      </c>
      <c r="P3365" s="39" t="n">
        <f aca="false">N3365-O3365</f>
        <v>3.99999997569012E-008</v>
      </c>
      <c r="Q3365" s="40" t="n">
        <f aca="false">IFERROR(ABS(P3365)/O3365*100,0)</f>
        <v>3.25467859130092E-007</v>
      </c>
      <c r="R3365" s="41" t="n">
        <v>15380231</v>
      </c>
      <c r="S3365" s="41" t="n">
        <v>15380300</v>
      </c>
      <c r="T3365" s="41" t="n">
        <f aca="false">R3365-S3365</f>
        <v>-69</v>
      </c>
      <c r="U3365" s="40" t="n">
        <f aca="false">IFERROR(ABS(T3365)/S3365*100,0)</f>
        <v>0.000448625839547993</v>
      </c>
    </row>
    <row r="3366" customFormat="false" ht="15" hidden="false" customHeight="false" outlineLevel="0" collapsed="false">
      <c r="A3366" s="38" t="n">
        <v>40602</v>
      </c>
      <c r="B3366" s="39" t="n">
        <v>12.39</v>
      </c>
      <c r="C3366" s="39" t="n">
        <v>12.39000034</v>
      </c>
      <c r="D3366" s="39" t="n">
        <f aca="false">B3366-C3366</f>
        <v>-3.39999999710017E-007</v>
      </c>
      <c r="E3366" s="40" t="n">
        <f aca="false">IFERROR(ABS(D3366)/C3366*100,0)</f>
        <v>2.7441484292164E-006</v>
      </c>
      <c r="F3366" s="39" t="n">
        <v>12.39</v>
      </c>
      <c r="G3366" s="39" t="n">
        <v>12.39000034</v>
      </c>
      <c r="H3366" s="39" t="n">
        <f aca="false">F3366-G3366</f>
        <v>-3.39999999710017E-007</v>
      </c>
      <c r="I3366" s="40" t="n">
        <f aca="false">IFERROR(ABS(H3366)/G3366*100,0)</f>
        <v>2.7441484292164E-006</v>
      </c>
      <c r="J3366" s="39" t="n">
        <v>12.2</v>
      </c>
      <c r="K3366" s="39" t="n">
        <v>12.19999981</v>
      </c>
      <c r="L3366" s="39" t="n">
        <f aca="false">J3366-K3366</f>
        <v>1.89999999733459E-007</v>
      </c>
      <c r="M3366" s="40" t="n">
        <f aca="false">IFERROR(ABS(L3366)/K3366*100,0)</f>
        <v>1.5573770712498E-006</v>
      </c>
      <c r="N3366" s="39" t="n">
        <v>12.29</v>
      </c>
      <c r="O3366" s="39" t="n">
        <v>12.28999996</v>
      </c>
      <c r="P3366" s="39" t="n">
        <f aca="false">N3366-O3366</f>
        <v>3.99999997569012E-008</v>
      </c>
      <c r="Q3366" s="40" t="n">
        <f aca="false">IFERROR(ABS(P3366)/O3366*100,0)</f>
        <v>3.25467859130092E-007</v>
      </c>
      <c r="R3366" s="41" t="n">
        <v>18339914</v>
      </c>
      <c r="S3366" s="41" t="n">
        <v>18334700</v>
      </c>
      <c r="T3366" s="41" t="n">
        <f aca="false">R3366-S3366</f>
        <v>5214</v>
      </c>
      <c r="U3366" s="40" t="n">
        <f aca="false">IFERROR(ABS(T3366)/S3366*100,0)</f>
        <v>0.0284378800853027</v>
      </c>
    </row>
    <row r="3367" customFormat="false" ht="15" hidden="false" customHeight="false" outlineLevel="0" collapsed="false">
      <c r="A3367" s="38" t="n">
        <v>40603</v>
      </c>
      <c r="B3367" s="39" t="n">
        <v>12.54</v>
      </c>
      <c r="C3367" s="39" t="n">
        <v>12.53999996</v>
      </c>
      <c r="D3367" s="39" t="n">
        <f aca="false">B3367-C3367</f>
        <v>3.99999997569012E-008</v>
      </c>
      <c r="E3367" s="40" t="n">
        <f aca="false">IFERROR(ABS(D3367)/C3367*100,0)</f>
        <v>3.18979265426578E-007</v>
      </c>
      <c r="F3367" s="39" t="n">
        <v>12.56</v>
      </c>
      <c r="G3367" s="39" t="n">
        <v>12.56000042</v>
      </c>
      <c r="H3367" s="39" t="n">
        <f aca="false">F3367-G3367</f>
        <v>-4.19999999223819E-007</v>
      </c>
      <c r="I3367" s="40" t="n">
        <f aca="false">IFERROR(ABS(H3367)/G3367*100,0)</f>
        <v>3.34394892658625E-006</v>
      </c>
      <c r="J3367" s="39" t="n">
        <v>12.17</v>
      </c>
      <c r="K3367" s="39" t="n">
        <v>12.17000008</v>
      </c>
      <c r="L3367" s="39" t="n">
        <f aca="false">J3367-K3367</f>
        <v>-7.99999995138023E-008</v>
      </c>
      <c r="M3367" s="40" t="n">
        <f aca="false">IFERROR(ABS(L3367)/K3367*100,0)</f>
        <v>6.57354141231874E-007</v>
      </c>
      <c r="N3367" s="39" t="n">
        <v>12.18</v>
      </c>
      <c r="O3367" s="39" t="n">
        <v>12.18000031</v>
      </c>
      <c r="P3367" s="39" t="n">
        <f aca="false">N3367-O3367</f>
        <v>-3.10000000780519E-007</v>
      </c>
      <c r="Q3367" s="40" t="n">
        <f aca="false">IFERROR(ABS(P3367)/O3367*100,0)</f>
        <v>2.54515593506187E-006</v>
      </c>
      <c r="R3367" s="41" t="n">
        <v>15990710</v>
      </c>
      <c r="S3367" s="41" t="n">
        <v>15990200</v>
      </c>
      <c r="T3367" s="41" t="n">
        <f aca="false">R3367-S3367</f>
        <v>510</v>
      </c>
      <c r="U3367" s="40" t="n">
        <f aca="false">IFERROR(ABS(T3367)/S3367*100,0)</f>
        <v>0.00318945354029343</v>
      </c>
    </row>
    <row r="3368" customFormat="false" ht="15" hidden="false" customHeight="false" outlineLevel="0" collapsed="false">
      <c r="A3368" s="38" t="n">
        <v>40604</v>
      </c>
      <c r="B3368" s="39" t="n">
        <v>12.13</v>
      </c>
      <c r="C3368" s="39" t="n">
        <v>12.13000011</v>
      </c>
      <c r="D3368" s="39" t="n">
        <f aca="false">B3368-C3368</f>
        <v>-1.099999984433E-007</v>
      </c>
      <c r="E3368" s="40" t="n">
        <f aca="false">IFERROR(ABS(D3368)/C3368*100,0)</f>
        <v>9.06842518102003E-007</v>
      </c>
      <c r="F3368" s="39" t="n">
        <v>12.31</v>
      </c>
      <c r="G3368" s="39" t="n">
        <v>12.31000042</v>
      </c>
      <c r="H3368" s="39" t="n">
        <f aca="false">F3368-G3368</f>
        <v>-4.19999999223819E-007</v>
      </c>
      <c r="I3368" s="40" t="n">
        <f aca="false">IFERROR(ABS(H3368)/G3368*100,0)</f>
        <v>3.41186015348502E-006</v>
      </c>
      <c r="J3368" s="39" t="n">
        <v>12.12</v>
      </c>
      <c r="K3368" s="39" t="n">
        <v>12.11999989</v>
      </c>
      <c r="L3368" s="39" t="n">
        <f aca="false">J3368-K3368</f>
        <v>1.099999984433E-007</v>
      </c>
      <c r="M3368" s="40" t="n">
        <f aca="false">IFERROR(ABS(L3368)/K3368*100,0)</f>
        <v>9.07590754469056E-007</v>
      </c>
      <c r="N3368" s="39" t="n">
        <v>12.21</v>
      </c>
      <c r="O3368" s="39" t="n">
        <v>12.21000004</v>
      </c>
      <c r="P3368" s="39" t="n">
        <f aca="false">N3368-O3368</f>
        <v>-3.99999997569012E-008</v>
      </c>
      <c r="Q3368" s="40" t="n">
        <f aca="false">IFERROR(ABS(P3368)/O3368*100,0)</f>
        <v>3.27600324536126E-007</v>
      </c>
      <c r="R3368" s="41" t="n">
        <v>12592339</v>
      </c>
      <c r="S3368" s="41" t="n">
        <v>12591100</v>
      </c>
      <c r="T3368" s="41" t="n">
        <f aca="false">R3368-S3368</f>
        <v>1239</v>
      </c>
      <c r="U3368" s="40" t="n">
        <f aca="false">IFERROR(ABS(T3368)/S3368*100,0)</f>
        <v>0.00984028401013414</v>
      </c>
    </row>
    <row r="3369" customFormat="false" ht="15" hidden="false" customHeight="false" outlineLevel="0" collapsed="false">
      <c r="A3369" s="38" t="n">
        <v>40605</v>
      </c>
      <c r="B3369" s="39" t="n">
        <v>12.34</v>
      </c>
      <c r="C3369" s="39" t="n">
        <v>12.34000015</v>
      </c>
      <c r="D3369" s="39" t="n">
        <f aca="false">B3369-C3369</f>
        <v>-1.49999999976558E-007</v>
      </c>
      <c r="E3369" s="40" t="n">
        <f aca="false">IFERROR(ABS(D3369)/C3369*100,0)</f>
        <v>1.21555914224651E-006</v>
      </c>
      <c r="F3369" s="39" t="n">
        <v>12.35</v>
      </c>
      <c r="G3369" s="39" t="n">
        <v>12.35000038</v>
      </c>
      <c r="H3369" s="39" t="n">
        <f aca="false">F3369-G3369</f>
        <v>-3.80000001243275E-007</v>
      </c>
      <c r="I3369" s="40" t="n">
        <f aca="false">IFERROR(ABS(H3369)/G3369*100,0)</f>
        <v>3.07692299231553E-006</v>
      </c>
      <c r="J3369" s="39" t="n">
        <v>12.17</v>
      </c>
      <c r="K3369" s="39" t="n">
        <v>12.17000008</v>
      </c>
      <c r="L3369" s="39" t="n">
        <f aca="false">J3369-K3369</f>
        <v>-7.99999995138023E-008</v>
      </c>
      <c r="M3369" s="40" t="n">
        <f aca="false">IFERROR(ABS(L3369)/K3369*100,0)</f>
        <v>6.57354141231874E-007</v>
      </c>
      <c r="N3369" s="39" t="n">
        <v>12.26</v>
      </c>
      <c r="O3369" s="39" t="n">
        <v>12.26000023</v>
      </c>
      <c r="P3369" s="39" t="n">
        <f aca="false">N3369-O3369</f>
        <v>-2.2999999949036E-007</v>
      </c>
      <c r="Q3369" s="40" t="n">
        <f aca="false">IFERROR(ABS(P3369)/O3369*100,0)</f>
        <v>1.87601953650502E-006</v>
      </c>
      <c r="R3369" s="41" t="n">
        <v>15441919</v>
      </c>
      <c r="S3369" s="41" t="n">
        <v>15442000</v>
      </c>
      <c r="T3369" s="41" t="n">
        <f aca="false">R3369-S3369</f>
        <v>-81</v>
      </c>
      <c r="U3369" s="40" t="n">
        <f aca="false">IFERROR(ABS(T3369)/S3369*100,0)</f>
        <v>0.000524543452920606</v>
      </c>
    </row>
    <row r="3370" customFormat="false" ht="15" hidden="false" customHeight="false" outlineLevel="0" collapsed="false">
      <c r="A3370" s="38" t="n">
        <v>40606</v>
      </c>
      <c r="B3370" s="39" t="n">
        <v>12.38</v>
      </c>
      <c r="C3370" s="39" t="n">
        <v>12.38000011</v>
      </c>
      <c r="D3370" s="39" t="n">
        <f aca="false">B3370-C3370</f>
        <v>-1.099999984433E-007</v>
      </c>
      <c r="E3370" s="40" t="n">
        <f aca="false">IFERROR(ABS(D3370)/C3370*100,0)</f>
        <v>8.88529866445209E-007</v>
      </c>
      <c r="F3370" s="39" t="n">
        <v>12.5</v>
      </c>
      <c r="G3370" s="39" t="n">
        <v>12.5</v>
      </c>
      <c r="H3370" s="39" t="n">
        <f aca="false">F3370-G3370</f>
        <v>0</v>
      </c>
      <c r="I3370" s="40" t="n">
        <f aca="false">IFERROR(ABS(H3370)/G3370*100,0)</f>
        <v>0</v>
      </c>
      <c r="J3370" s="39" t="n">
        <v>12.33</v>
      </c>
      <c r="K3370" s="39" t="n">
        <v>12.32999992</v>
      </c>
      <c r="L3370" s="39" t="n">
        <f aca="false">J3370-K3370</f>
        <v>7.99999995138023E-008</v>
      </c>
      <c r="M3370" s="40" t="n">
        <f aca="false">IFERROR(ABS(L3370)/K3370*100,0)</f>
        <v>6.48824006754757E-007</v>
      </c>
      <c r="N3370" s="39" t="n">
        <v>12.41</v>
      </c>
      <c r="O3370" s="39" t="n">
        <v>12.40999985</v>
      </c>
      <c r="P3370" s="39" t="n">
        <f aca="false">N3370-O3370</f>
        <v>1.49999999976558E-007</v>
      </c>
      <c r="Q3370" s="40" t="n">
        <f aca="false">IFERROR(ABS(P3370)/O3370*100,0)</f>
        <v>1.20870267356657E-006</v>
      </c>
      <c r="R3370" s="41" t="n">
        <v>20279338</v>
      </c>
      <c r="S3370" s="41" t="n">
        <v>20278800</v>
      </c>
      <c r="T3370" s="41" t="n">
        <f aca="false">R3370-S3370</f>
        <v>538</v>
      </c>
      <c r="U3370" s="40" t="n">
        <f aca="false">IFERROR(ABS(T3370)/S3370*100,0)</f>
        <v>0.00265301694380338</v>
      </c>
    </row>
    <row r="3371" customFormat="false" ht="15" hidden="false" customHeight="false" outlineLevel="0" collapsed="false">
      <c r="A3371" s="38" t="n">
        <v>40609</v>
      </c>
      <c r="B3371" s="39" t="n">
        <v>12.41</v>
      </c>
      <c r="C3371" s="39" t="n">
        <v>12.40999985</v>
      </c>
      <c r="D3371" s="39" t="n">
        <f aca="false">B3371-C3371</f>
        <v>1.49999999976558E-007</v>
      </c>
      <c r="E3371" s="40" t="n">
        <f aca="false">IFERROR(ABS(D3371)/C3371*100,0)</f>
        <v>1.20870267356657E-006</v>
      </c>
      <c r="F3371" s="39" t="n">
        <v>12.43</v>
      </c>
      <c r="G3371" s="39" t="n">
        <v>12.43000031</v>
      </c>
      <c r="H3371" s="39" t="n">
        <f aca="false">F3371-G3371</f>
        <v>-3.10000000780519E-007</v>
      </c>
      <c r="I3371" s="40" t="n">
        <f aca="false">IFERROR(ABS(H3371)/G3371*100,0)</f>
        <v>2.49396615486102E-006</v>
      </c>
      <c r="J3371" s="39" t="n">
        <v>12.07</v>
      </c>
      <c r="K3371" s="39" t="n">
        <v>12.06999969</v>
      </c>
      <c r="L3371" s="39" t="n">
        <f aca="false">J3371-K3371</f>
        <v>3.10000000780519E-007</v>
      </c>
      <c r="M3371" s="40" t="n">
        <f aca="false">IFERROR(ABS(L3371)/K3371*100,0)</f>
        <v>2.56835135660653E-006</v>
      </c>
      <c r="N3371" s="39" t="n">
        <v>12.2</v>
      </c>
      <c r="O3371" s="39" t="n">
        <v>12.19999981</v>
      </c>
      <c r="P3371" s="39" t="n">
        <f aca="false">N3371-O3371</f>
        <v>1.89999999733459E-007</v>
      </c>
      <c r="Q3371" s="40" t="n">
        <f aca="false">IFERROR(ABS(P3371)/O3371*100,0)</f>
        <v>1.5573770712498E-006</v>
      </c>
      <c r="R3371" s="41" t="n">
        <v>15430394</v>
      </c>
      <c r="S3371" s="41" t="n">
        <v>15430100</v>
      </c>
      <c r="T3371" s="41" t="n">
        <f aca="false">R3371-S3371</f>
        <v>294</v>
      </c>
      <c r="U3371" s="40" t="n">
        <f aca="false">IFERROR(ABS(T3371)/S3371*100,0)</f>
        <v>0.00190536678310575</v>
      </c>
    </row>
    <row r="3372" customFormat="false" ht="15" hidden="false" customHeight="false" outlineLevel="0" collapsed="false">
      <c r="A3372" s="38" t="n">
        <v>40610</v>
      </c>
      <c r="B3372" s="39" t="n">
        <v>12.35</v>
      </c>
      <c r="C3372" s="39" t="n">
        <v>12.35000038</v>
      </c>
      <c r="D3372" s="39" t="n">
        <f aca="false">B3372-C3372</f>
        <v>-3.80000001243275E-007</v>
      </c>
      <c r="E3372" s="40" t="n">
        <f aca="false">IFERROR(ABS(D3372)/C3372*100,0)</f>
        <v>3.07692299231553E-006</v>
      </c>
      <c r="F3372" s="39" t="n">
        <v>12.47</v>
      </c>
      <c r="G3372" s="39" t="n">
        <v>12.47000027</v>
      </c>
      <c r="H3372" s="39" t="n">
        <f aca="false">F3372-G3372</f>
        <v>-2.69999999247261E-007</v>
      </c>
      <c r="I3372" s="40" t="n">
        <f aca="false">IFERROR(ABS(H3372)/G3372*100,0)</f>
        <v>2.16519641861452E-006</v>
      </c>
      <c r="J3372" s="39" t="n">
        <v>12.34</v>
      </c>
      <c r="K3372" s="39" t="n">
        <v>12.34000015</v>
      </c>
      <c r="L3372" s="39" t="n">
        <f aca="false">J3372-K3372</f>
        <v>-1.49999999976558E-007</v>
      </c>
      <c r="M3372" s="40" t="n">
        <f aca="false">IFERROR(ABS(L3372)/K3372*100,0)</f>
        <v>1.21555914224651E-006</v>
      </c>
      <c r="N3372" s="39" t="n">
        <v>12.35</v>
      </c>
      <c r="O3372" s="39" t="n">
        <v>12.35000038</v>
      </c>
      <c r="P3372" s="39" t="n">
        <f aca="false">N3372-O3372</f>
        <v>-3.80000001243275E-007</v>
      </c>
      <c r="Q3372" s="40" t="n">
        <f aca="false">IFERROR(ABS(P3372)/O3372*100,0)</f>
        <v>3.07692299231553E-006</v>
      </c>
      <c r="R3372" s="41" t="n">
        <v>19210368</v>
      </c>
      <c r="S3372" s="41" t="n">
        <v>19209600</v>
      </c>
      <c r="T3372" s="41" t="n">
        <f aca="false">R3372-S3372</f>
        <v>768</v>
      </c>
      <c r="U3372" s="40" t="n">
        <f aca="false">IFERROR(ABS(T3372)/S3372*100,0)</f>
        <v>0.00399800099950025</v>
      </c>
    </row>
    <row r="3373" customFormat="false" ht="15" hidden="false" customHeight="false" outlineLevel="0" collapsed="false">
      <c r="A3373" s="38" t="n">
        <v>40611</v>
      </c>
      <c r="B3373" s="39" t="n">
        <v>12.37</v>
      </c>
      <c r="C3373" s="39" t="n">
        <v>12.36999989</v>
      </c>
      <c r="D3373" s="39" t="n">
        <f aca="false">B3373-C3373</f>
        <v>1.099999984433E-007</v>
      </c>
      <c r="E3373" s="40" t="n">
        <f aca="false">IFERROR(ABS(D3373)/C3373*100,0)</f>
        <v>8.89248176406409E-007</v>
      </c>
      <c r="F3373" s="39" t="n">
        <v>12.63</v>
      </c>
      <c r="G3373" s="39" t="n">
        <v>12.63000011</v>
      </c>
      <c r="H3373" s="39" t="n">
        <f aca="false">F3373-G3373</f>
        <v>-1.099999984433E-007</v>
      </c>
      <c r="I3373" s="40" t="n">
        <f aca="false">IFERROR(ABS(H3373)/G3373*100,0)</f>
        <v>8.70942181197651E-007</v>
      </c>
      <c r="J3373" s="39" t="n">
        <v>12.26</v>
      </c>
      <c r="K3373" s="39" t="n">
        <v>12.26000023</v>
      </c>
      <c r="L3373" s="39" t="n">
        <f aca="false">J3373-K3373</f>
        <v>-2.2999999949036E-007</v>
      </c>
      <c r="M3373" s="40" t="n">
        <f aca="false">IFERROR(ABS(L3373)/K3373*100,0)</f>
        <v>1.87601953650502E-006</v>
      </c>
      <c r="N3373" s="39" t="n">
        <v>12.52</v>
      </c>
      <c r="O3373" s="39" t="n">
        <v>12.52000046</v>
      </c>
      <c r="P3373" s="39" t="n">
        <f aca="false">N3373-O3373</f>
        <v>-4.60000000757077E-007</v>
      </c>
      <c r="Q3373" s="40" t="n">
        <f aca="false">IFERROR(ABS(P3373)/O3373*100,0)</f>
        <v>3.67412127680606E-006</v>
      </c>
      <c r="R3373" s="41" t="n">
        <v>25863288</v>
      </c>
      <c r="S3373" s="41" t="n">
        <v>25862200</v>
      </c>
      <c r="T3373" s="41" t="n">
        <f aca="false">R3373-S3373</f>
        <v>1088</v>
      </c>
      <c r="U3373" s="40" t="n">
        <f aca="false">IFERROR(ABS(T3373)/S3373*100,0)</f>
        <v>0.00420691201831244</v>
      </c>
    </row>
    <row r="3374" customFormat="false" ht="15" hidden="false" customHeight="false" outlineLevel="0" collapsed="false">
      <c r="A3374" s="38" t="n">
        <v>40612</v>
      </c>
      <c r="B3374" s="39" t="n">
        <v>12.23</v>
      </c>
      <c r="C3374" s="39" t="n">
        <v>12.22999954</v>
      </c>
      <c r="D3374" s="39" t="n">
        <f aca="false">B3374-C3374</f>
        <v>4.60000000757077E-007</v>
      </c>
      <c r="E3374" s="40" t="n">
        <f aca="false">IFERROR(ABS(D3374)/C3374*100,0)</f>
        <v>3.76124299312179E-006</v>
      </c>
      <c r="F3374" s="39" t="n">
        <v>12.25</v>
      </c>
      <c r="G3374" s="39" t="n">
        <v>12.25</v>
      </c>
      <c r="H3374" s="39" t="n">
        <f aca="false">F3374-G3374</f>
        <v>0</v>
      </c>
      <c r="I3374" s="40" t="n">
        <f aca="false">IFERROR(ABS(H3374)/G3374*100,0)</f>
        <v>0</v>
      </c>
      <c r="J3374" s="39" t="n">
        <v>12.05</v>
      </c>
      <c r="K3374" s="39" t="n">
        <v>12.05000019</v>
      </c>
      <c r="L3374" s="39" t="n">
        <f aca="false">J3374-K3374</f>
        <v>-1.89999999733459E-007</v>
      </c>
      <c r="M3374" s="40" t="n">
        <f aca="false">IFERROR(ABS(L3374)/K3374*100,0)</f>
        <v>1.57676345840339E-006</v>
      </c>
      <c r="N3374" s="39" t="n">
        <v>12.11</v>
      </c>
      <c r="O3374" s="39" t="n">
        <v>12.10999966</v>
      </c>
      <c r="P3374" s="39" t="n">
        <f aca="false">N3374-O3374</f>
        <v>3.39999999710017E-007</v>
      </c>
      <c r="Q3374" s="40" t="n">
        <f aca="false">IFERROR(ABS(P3374)/O3374*100,0)</f>
        <v>2.80759710368164E-006</v>
      </c>
      <c r="R3374" s="41" t="n">
        <v>17435316</v>
      </c>
      <c r="S3374" s="41" t="n">
        <v>17514200</v>
      </c>
      <c r="T3374" s="41" t="n">
        <f aca="false">R3374-S3374</f>
        <v>-78884</v>
      </c>
      <c r="U3374" s="40" t="n">
        <f aca="false">IFERROR(ABS(T3374)/S3374*100,0)</f>
        <v>0.450400246656998</v>
      </c>
    </row>
    <row r="3375" customFormat="false" ht="15" hidden="false" customHeight="false" outlineLevel="0" collapsed="false">
      <c r="A3375" s="38" t="n">
        <v>40613</v>
      </c>
      <c r="B3375" s="39" t="n">
        <v>12.05</v>
      </c>
      <c r="C3375" s="39" t="n">
        <v>12.05000019</v>
      </c>
      <c r="D3375" s="39" t="n">
        <f aca="false">B3375-C3375</f>
        <v>-1.89999999733459E-007</v>
      </c>
      <c r="E3375" s="40" t="n">
        <f aca="false">IFERROR(ABS(D3375)/C3375*100,0)</f>
        <v>1.57676345840339E-006</v>
      </c>
      <c r="F3375" s="39" t="n">
        <v>12.26</v>
      </c>
      <c r="G3375" s="39" t="n">
        <v>12.26000023</v>
      </c>
      <c r="H3375" s="39" t="n">
        <f aca="false">F3375-G3375</f>
        <v>-2.2999999949036E-007</v>
      </c>
      <c r="I3375" s="40" t="n">
        <f aca="false">IFERROR(ABS(H3375)/G3375*100,0)</f>
        <v>1.87601953650502E-006</v>
      </c>
      <c r="J3375" s="39" t="n">
        <v>12.04</v>
      </c>
      <c r="K3375" s="39" t="n">
        <v>12.03999996</v>
      </c>
      <c r="L3375" s="39" t="n">
        <f aca="false">J3375-K3375</f>
        <v>3.99999997569012E-008</v>
      </c>
      <c r="M3375" s="40" t="n">
        <f aca="false">IFERROR(ABS(L3375)/K3375*100,0)</f>
        <v>3.3222591270591E-007</v>
      </c>
      <c r="N3375" s="39" t="n">
        <v>12.21</v>
      </c>
      <c r="O3375" s="39" t="n">
        <v>12.21000004</v>
      </c>
      <c r="P3375" s="39" t="n">
        <f aca="false">N3375-O3375</f>
        <v>-3.99999997569012E-008</v>
      </c>
      <c r="Q3375" s="40" t="n">
        <f aca="false">IFERROR(ABS(P3375)/O3375*100,0)</f>
        <v>3.27600324536126E-007</v>
      </c>
      <c r="R3375" s="41" t="n">
        <v>13548149</v>
      </c>
      <c r="S3375" s="41" t="n">
        <v>13547700</v>
      </c>
      <c r="T3375" s="41" t="n">
        <f aca="false">R3375-S3375</f>
        <v>449</v>
      </c>
      <c r="U3375" s="40" t="n">
        <f aca="false">IFERROR(ABS(T3375)/S3375*100,0)</f>
        <v>0.0033142156971294</v>
      </c>
    </row>
    <row r="3376" customFormat="false" ht="15" hidden="false" customHeight="false" outlineLevel="0" collapsed="false">
      <c r="A3376" s="38" t="n">
        <v>40616</v>
      </c>
      <c r="B3376" s="39" t="n">
        <v>12.03</v>
      </c>
      <c r="C3376" s="39" t="n">
        <v>12.02999973</v>
      </c>
      <c r="D3376" s="39" t="n">
        <f aca="false">B3376-C3376</f>
        <v>2.69999999247261E-007</v>
      </c>
      <c r="E3376" s="40" t="n">
        <f aca="false">IFERROR(ABS(D3376)/C3376*100,0)</f>
        <v>2.24438907154706E-006</v>
      </c>
      <c r="F3376" s="39" t="n">
        <v>12.2</v>
      </c>
      <c r="G3376" s="39" t="n">
        <v>12.19999981</v>
      </c>
      <c r="H3376" s="39" t="n">
        <f aca="false">F3376-G3376</f>
        <v>1.89999999733459E-007</v>
      </c>
      <c r="I3376" s="40" t="n">
        <f aca="false">IFERROR(ABS(H3376)/G3376*100,0)</f>
        <v>1.5573770712498E-006</v>
      </c>
      <c r="J3376" s="39" t="n">
        <v>12.02</v>
      </c>
      <c r="K3376" s="39" t="n">
        <v>12.02000046</v>
      </c>
      <c r="L3376" s="39" t="n">
        <f aca="false">J3376-K3376</f>
        <v>-4.60000000757077E-007</v>
      </c>
      <c r="M3376" s="40" t="n">
        <f aca="false">IFERROR(ABS(L3376)/K3376*100,0)</f>
        <v>3.82695493471784E-006</v>
      </c>
      <c r="N3376" s="39" t="n">
        <v>12.16</v>
      </c>
      <c r="O3376" s="39" t="n">
        <v>12.15999985</v>
      </c>
      <c r="P3376" s="39" t="n">
        <f aca="false">N3376-O3376</f>
        <v>1.49999999976558E-007</v>
      </c>
      <c r="Q3376" s="40" t="n">
        <f aca="false">IFERROR(ABS(P3376)/O3376*100,0)</f>
        <v>1.23355264660269E-006</v>
      </c>
      <c r="R3376" s="41" t="n">
        <v>8423364</v>
      </c>
      <c r="S3376" s="41" t="n">
        <v>8602600</v>
      </c>
      <c r="T3376" s="41" t="n">
        <f aca="false">R3376-S3376</f>
        <v>-179236</v>
      </c>
      <c r="U3376" s="40" t="n">
        <f aca="false">IFERROR(ABS(T3376)/S3376*100,0)</f>
        <v>2.08350963662149</v>
      </c>
    </row>
    <row r="3377" customFormat="false" ht="15" hidden="false" customHeight="false" outlineLevel="0" collapsed="false">
      <c r="A3377" s="38" t="n">
        <v>40617</v>
      </c>
      <c r="B3377" s="39" t="n">
        <v>11.75</v>
      </c>
      <c r="C3377" s="39" t="n">
        <v>11.75</v>
      </c>
      <c r="D3377" s="39" t="n">
        <f aca="false">B3377-C3377</f>
        <v>0</v>
      </c>
      <c r="E3377" s="40" t="n">
        <f aca="false">IFERROR(ABS(D3377)/C3377*100,0)</f>
        <v>0</v>
      </c>
      <c r="F3377" s="39" t="n">
        <v>11.92</v>
      </c>
      <c r="G3377" s="39" t="n">
        <v>11.92000008</v>
      </c>
      <c r="H3377" s="39" t="n">
        <f aca="false">F3377-G3377</f>
        <v>-7.99999995138023E-008</v>
      </c>
      <c r="I3377" s="40" t="n">
        <f aca="false">IFERROR(ABS(H3377)/G3377*100,0)</f>
        <v>6.71140931014174E-007</v>
      </c>
      <c r="J3377" s="39" t="n">
        <v>11.61</v>
      </c>
      <c r="K3377" s="39" t="n">
        <v>11.60999966</v>
      </c>
      <c r="L3377" s="39" t="n">
        <f aca="false">J3377-K3377</f>
        <v>3.39999999710017E-007</v>
      </c>
      <c r="M3377" s="40" t="n">
        <f aca="false">IFERROR(ABS(L3377)/K3377*100,0)</f>
        <v>2.92850998851809E-006</v>
      </c>
      <c r="N3377" s="39" t="n">
        <v>11.91</v>
      </c>
      <c r="O3377" s="39" t="n">
        <v>11.90999985</v>
      </c>
      <c r="P3377" s="39" t="n">
        <f aca="false">N3377-O3377</f>
        <v>1.49999999976558E-007</v>
      </c>
      <c r="Q3377" s="40" t="n">
        <f aca="false">IFERROR(ABS(P3377)/O3377*100,0)</f>
        <v>1.25944585949393E-006</v>
      </c>
      <c r="R3377" s="41" t="n">
        <v>14212991</v>
      </c>
      <c r="S3377" s="41" t="n">
        <v>14192300</v>
      </c>
      <c r="T3377" s="41" t="n">
        <f aca="false">R3377-S3377</f>
        <v>20691</v>
      </c>
      <c r="U3377" s="40" t="n">
        <f aca="false">IFERROR(ABS(T3377)/S3377*100,0)</f>
        <v>0.145790322921584</v>
      </c>
    </row>
    <row r="3378" customFormat="false" ht="15" hidden="false" customHeight="false" outlineLevel="0" collapsed="false">
      <c r="A3378" s="38" t="n">
        <v>40618</v>
      </c>
      <c r="B3378" s="39" t="n">
        <v>11.81</v>
      </c>
      <c r="C3378" s="39" t="n">
        <v>11.81000042</v>
      </c>
      <c r="D3378" s="39" t="n">
        <f aca="false">B3378-C3378</f>
        <v>-4.19999999223819E-007</v>
      </c>
      <c r="E3378" s="40" t="n">
        <f aca="false">IFERROR(ABS(D3378)/C3378*100,0)</f>
        <v>3.55630808033298E-006</v>
      </c>
      <c r="F3378" s="39" t="n">
        <v>11.91</v>
      </c>
      <c r="G3378" s="39" t="n">
        <v>11.90999985</v>
      </c>
      <c r="H3378" s="39" t="n">
        <f aca="false">F3378-G3378</f>
        <v>1.49999999976558E-007</v>
      </c>
      <c r="I3378" s="40" t="n">
        <f aca="false">IFERROR(ABS(H3378)/G3378*100,0)</f>
        <v>1.25944585949393E-006</v>
      </c>
      <c r="J3378" s="39" t="n">
        <v>11.33</v>
      </c>
      <c r="K3378" s="39" t="n">
        <v>11.32999992</v>
      </c>
      <c r="L3378" s="39" t="n">
        <f aca="false">J3378-K3378</f>
        <v>7.99999995138023E-008</v>
      </c>
      <c r="M3378" s="40" t="n">
        <f aca="false">IFERROR(ABS(L3378)/K3378*100,0)</f>
        <v>7.06090027172766E-007</v>
      </c>
      <c r="N3378" s="39" t="n">
        <v>11.43</v>
      </c>
      <c r="O3378" s="39" t="n">
        <v>11.43000031</v>
      </c>
      <c r="P3378" s="39" t="n">
        <f aca="false">N3378-O3378</f>
        <v>-3.10000000780519E-007</v>
      </c>
      <c r="Q3378" s="40" t="n">
        <f aca="false">IFERROR(ABS(P3378)/O3378*100,0)</f>
        <v>2.71216091314804E-006</v>
      </c>
      <c r="R3378" s="41" t="n">
        <v>39194900</v>
      </c>
      <c r="S3378" s="41" t="n">
        <v>39189200</v>
      </c>
      <c r="T3378" s="41" t="n">
        <f aca="false">R3378-S3378</f>
        <v>5700</v>
      </c>
      <c r="U3378" s="40" t="n">
        <f aca="false">IFERROR(ABS(T3378)/S3378*100,0)</f>
        <v>0.0145448235738418</v>
      </c>
    </row>
    <row r="3379" customFormat="false" ht="15" hidden="false" customHeight="false" outlineLevel="0" collapsed="false">
      <c r="A3379" s="38" t="n">
        <v>40619</v>
      </c>
      <c r="B3379" s="39" t="n">
        <v>11.55</v>
      </c>
      <c r="C3379" s="39" t="n">
        <v>11.55000019</v>
      </c>
      <c r="D3379" s="39" t="n">
        <f aca="false">B3379-C3379</f>
        <v>-1.89999999733459E-007</v>
      </c>
      <c r="E3379" s="40" t="n">
        <f aca="false">IFERROR(ABS(D3379)/C3379*100,0)</f>
        <v>1.64502161565297E-006</v>
      </c>
      <c r="F3379" s="39" t="n">
        <v>11.73</v>
      </c>
      <c r="G3379" s="39" t="n">
        <v>11.72999954</v>
      </c>
      <c r="H3379" s="39" t="n">
        <f aca="false">F3379-G3379</f>
        <v>4.60000000757077E-007</v>
      </c>
      <c r="I3379" s="40" t="n">
        <f aca="false">IFERROR(ABS(H3379)/G3379*100,0)</f>
        <v>3.92156878769219E-006</v>
      </c>
      <c r="J3379" s="39" t="n">
        <v>11.55</v>
      </c>
      <c r="K3379" s="39" t="n">
        <v>11.55000019</v>
      </c>
      <c r="L3379" s="39" t="n">
        <f aca="false">J3379-K3379</f>
        <v>-1.89999999733459E-007</v>
      </c>
      <c r="M3379" s="40" t="n">
        <f aca="false">IFERROR(ABS(L3379)/K3379*100,0)</f>
        <v>1.64502161565297E-006</v>
      </c>
      <c r="N3379" s="39" t="n">
        <v>11.61</v>
      </c>
      <c r="O3379" s="39" t="n">
        <v>11.60999966</v>
      </c>
      <c r="P3379" s="39" t="n">
        <f aca="false">N3379-O3379</f>
        <v>3.39999999710017E-007</v>
      </c>
      <c r="Q3379" s="40" t="n">
        <f aca="false">IFERROR(ABS(P3379)/O3379*100,0)</f>
        <v>2.92850998851809E-006</v>
      </c>
      <c r="R3379" s="41" t="n">
        <v>13512687</v>
      </c>
      <c r="S3379" s="41" t="n">
        <v>13507100</v>
      </c>
      <c r="T3379" s="41" t="n">
        <f aca="false">R3379-S3379</f>
        <v>5587</v>
      </c>
      <c r="U3379" s="40" t="n">
        <f aca="false">IFERROR(ABS(T3379)/S3379*100,0)</f>
        <v>0.0413634310843927</v>
      </c>
    </row>
    <row r="3380" customFormat="false" ht="15" hidden="false" customHeight="false" outlineLevel="0" collapsed="false">
      <c r="A3380" s="38" t="n">
        <v>40620</v>
      </c>
      <c r="B3380" s="39" t="n">
        <v>11.8</v>
      </c>
      <c r="C3380" s="39" t="n">
        <v>11.80000019</v>
      </c>
      <c r="D3380" s="39" t="n">
        <f aca="false">B3380-C3380</f>
        <v>-1.89999999733459E-007</v>
      </c>
      <c r="E3380" s="40" t="n">
        <f aca="false">IFERROR(ABS(D3380)/C3380*100,0)</f>
        <v>1.61016946334014E-006</v>
      </c>
      <c r="F3380" s="39" t="n">
        <v>11.82</v>
      </c>
      <c r="G3380" s="39" t="n">
        <v>11.81999969</v>
      </c>
      <c r="H3380" s="39" t="n">
        <f aca="false">F3380-G3380</f>
        <v>3.10000000780519E-007</v>
      </c>
      <c r="I3380" s="40" t="n">
        <f aca="false">IFERROR(ABS(H3380)/G3380*100,0)</f>
        <v>2.62267351024372E-006</v>
      </c>
      <c r="J3380" s="39" t="n">
        <v>11.58</v>
      </c>
      <c r="K3380" s="39" t="n">
        <v>11.57999992</v>
      </c>
      <c r="L3380" s="39" t="n">
        <f aca="false">J3380-K3380</f>
        <v>7.99999995138023E-008</v>
      </c>
      <c r="M3380" s="40" t="n">
        <f aca="false">IFERROR(ABS(L3380)/K3380*100,0)</f>
        <v>6.90846287275297E-007</v>
      </c>
      <c r="N3380" s="39" t="n">
        <v>11.75</v>
      </c>
      <c r="O3380" s="39" t="n">
        <v>11.75</v>
      </c>
      <c r="P3380" s="39" t="n">
        <f aca="false">N3380-O3380</f>
        <v>0</v>
      </c>
      <c r="Q3380" s="40" t="n">
        <f aca="false">IFERROR(ABS(P3380)/O3380*100,0)</f>
        <v>0</v>
      </c>
      <c r="R3380" s="41" t="n">
        <v>13019707</v>
      </c>
      <c r="S3380" s="41" t="n">
        <v>13015000</v>
      </c>
      <c r="T3380" s="41" t="n">
        <f aca="false">R3380-S3380</f>
        <v>4707</v>
      </c>
      <c r="U3380" s="40" t="n">
        <f aca="false">IFERROR(ABS(T3380)/S3380*100,0)</f>
        <v>0.0361659623511333</v>
      </c>
    </row>
    <row r="3381" customFormat="false" ht="15" hidden="false" customHeight="false" outlineLevel="0" collapsed="false">
      <c r="A3381" s="38" t="n">
        <v>40623</v>
      </c>
      <c r="B3381" s="39" t="n">
        <v>11.89</v>
      </c>
      <c r="C3381" s="39" t="n">
        <v>11.89000034</v>
      </c>
      <c r="D3381" s="39" t="n">
        <f aca="false">B3381-C3381</f>
        <v>-3.39999999710017E-007</v>
      </c>
      <c r="E3381" s="40" t="n">
        <f aca="false">IFERROR(ABS(D3381)/C3381*100,0)</f>
        <v>2.85954575262877E-006</v>
      </c>
      <c r="F3381" s="39" t="n">
        <v>12.05</v>
      </c>
      <c r="G3381" s="39" t="n">
        <v>12.05000019</v>
      </c>
      <c r="H3381" s="39" t="n">
        <f aca="false">F3381-G3381</f>
        <v>-1.89999999733459E-007</v>
      </c>
      <c r="I3381" s="40" t="n">
        <f aca="false">IFERROR(ABS(H3381)/G3381*100,0)</f>
        <v>1.57676345840339E-006</v>
      </c>
      <c r="J3381" s="39" t="n">
        <v>11.88</v>
      </c>
      <c r="K3381" s="39" t="n">
        <v>11.88000011</v>
      </c>
      <c r="L3381" s="39" t="n">
        <f aca="false">J3381-K3381</f>
        <v>-1.099999984433E-007</v>
      </c>
      <c r="M3381" s="40" t="n">
        <f aca="false">IFERROR(ABS(L3381)/K3381*100,0)</f>
        <v>9.25925904249001E-007</v>
      </c>
      <c r="N3381" s="39" t="n">
        <v>11.94</v>
      </c>
      <c r="O3381" s="39" t="n">
        <v>11.93999958</v>
      </c>
      <c r="P3381" s="39" t="n">
        <f aca="false">N3381-O3381</f>
        <v>4.19999999223819E-007</v>
      </c>
      <c r="Q3381" s="40" t="n">
        <f aca="false">IFERROR(ABS(P3381)/O3381*100,0)</f>
        <v>3.51758805693207E-006</v>
      </c>
      <c r="R3381" s="41" t="n">
        <v>15207963</v>
      </c>
      <c r="S3381" s="41" t="n">
        <v>15205300</v>
      </c>
      <c r="T3381" s="41" t="n">
        <f aca="false">R3381-S3381</f>
        <v>2663</v>
      </c>
      <c r="U3381" s="40" t="n">
        <f aca="false">IFERROR(ABS(T3381)/S3381*100,0)</f>
        <v>0.0175136301158149</v>
      </c>
    </row>
    <row r="3382" customFormat="false" ht="15" hidden="false" customHeight="false" outlineLevel="0" collapsed="false">
      <c r="A3382" s="38" t="n">
        <v>40624</v>
      </c>
      <c r="B3382" s="39" t="n">
        <v>11.93</v>
      </c>
      <c r="C3382" s="39" t="n">
        <v>11.93000031</v>
      </c>
      <c r="D3382" s="39" t="n">
        <f aca="false">B3382-C3382</f>
        <v>-3.10000000780519E-007</v>
      </c>
      <c r="E3382" s="40" t="n">
        <f aca="false">IFERROR(ABS(D3382)/C3382*100,0)</f>
        <v>2.59849113767977E-006</v>
      </c>
      <c r="F3382" s="39" t="n">
        <v>11.94</v>
      </c>
      <c r="G3382" s="39" t="n">
        <v>11.93999958</v>
      </c>
      <c r="H3382" s="39" t="n">
        <f aca="false">F3382-G3382</f>
        <v>4.19999999223819E-007</v>
      </c>
      <c r="I3382" s="40" t="n">
        <f aca="false">IFERROR(ABS(H3382)/G3382*100,0)</f>
        <v>3.51758805693207E-006</v>
      </c>
      <c r="J3382" s="39" t="n">
        <v>11.8</v>
      </c>
      <c r="K3382" s="39" t="n">
        <v>11.80000019</v>
      </c>
      <c r="L3382" s="39" t="n">
        <f aca="false">J3382-K3382</f>
        <v>-1.89999999733459E-007</v>
      </c>
      <c r="M3382" s="40" t="n">
        <f aca="false">IFERROR(ABS(L3382)/K3382*100,0)</f>
        <v>1.61016946334014E-006</v>
      </c>
      <c r="N3382" s="39" t="n">
        <v>11.82</v>
      </c>
      <c r="O3382" s="39" t="n">
        <v>11.81999969</v>
      </c>
      <c r="P3382" s="39" t="n">
        <f aca="false">N3382-O3382</f>
        <v>3.10000000780519E-007</v>
      </c>
      <c r="Q3382" s="40" t="n">
        <f aca="false">IFERROR(ABS(P3382)/O3382*100,0)</f>
        <v>2.62267351024372E-006</v>
      </c>
      <c r="R3382" s="41" t="n">
        <v>10855992</v>
      </c>
      <c r="S3382" s="41" t="n">
        <v>10850100</v>
      </c>
      <c r="T3382" s="41" t="n">
        <f aca="false">R3382-S3382</f>
        <v>5892</v>
      </c>
      <c r="U3382" s="40" t="n">
        <f aca="false">IFERROR(ABS(T3382)/S3382*100,0)</f>
        <v>0.0543036469709957</v>
      </c>
    </row>
    <row r="3383" customFormat="false" ht="15" hidden="false" customHeight="false" outlineLevel="0" collapsed="false">
      <c r="A3383" s="38" t="n">
        <v>40625</v>
      </c>
      <c r="B3383" s="39" t="n">
        <v>11.88</v>
      </c>
      <c r="C3383" s="39" t="n">
        <v>11.88000011</v>
      </c>
      <c r="D3383" s="39" t="n">
        <f aca="false">B3383-C3383</f>
        <v>-1.099999984433E-007</v>
      </c>
      <c r="E3383" s="40" t="n">
        <f aca="false">IFERROR(ABS(D3383)/C3383*100,0)</f>
        <v>9.25925904249001E-007</v>
      </c>
      <c r="F3383" s="39" t="n">
        <v>12.06</v>
      </c>
      <c r="G3383" s="39" t="n">
        <v>12.06000042</v>
      </c>
      <c r="H3383" s="39" t="n">
        <f aca="false">F3383-G3383</f>
        <v>-4.19999999223819E-007</v>
      </c>
      <c r="I3383" s="40" t="n">
        <f aca="false">IFERROR(ABS(H3383)/G3383*100,0)</f>
        <v>3.4825869369565E-006</v>
      </c>
      <c r="J3383" s="39" t="n">
        <v>11.72</v>
      </c>
      <c r="K3383" s="39" t="n">
        <v>11.72000027</v>
      </c>
      <c r="L3383" s="39" t="n">
        <f aca="false">J3383-K3383</f>
        <v>-2.69999999247261E-007</v>
      </c>
      <c r="M3383" s="40" t="n">
        <f aca="false">IFERROR(ABS(L3383)/K3383*100,0)</f>
        <v>2.30375420671608E-006</v>
      </c>
      <c r="N3383" s="39" t="n">
        <v>12.04</v>
      </c>
      <c r="O3383" s="39" t="n">
        <v>12.03999996</v>
      </c>
      <c r="P3383" s="39" t="n">
        <f aca="false">N3383-O3383</f>
        <v>3.99999997569012E-008</v>
      </c>
      <c r="Q3383" s="40" t="n">
        <f aca="false">IFERROR(ABS(P3383)/O3383*100,0)</f>
        <v>3.3222591270591E-007</v>
      </c>
      <c r="R3383" s="41" t="n">
        <v>17840272</v>
      </c>
      <c r="S3383" s="41" t="n">
        <v>17840300</v>
      </c>
      <c r="T3383" s="41" t="n">
        <f aca="false">R3383-S3383</f>
        <v>-28</v>
      </c>
      <c r="U3383" s="40" t="n">
        <f aca="false">IFERROR(ABS(T3383)/S3383*100,0)</f>
        <v>0.000156948033385089</v>
      </c>
    </row>
    <row r="3384" customFormat="false" ht="15" hidden="false" customHeight="false" outlineLevel="0" collapsed="false">
      <c r="A3384" s="38" t="n">
        <v>40626</v>
      </c>
      <c r="B3384" s="39" t="n">
        <v>12.13</v>
      </c>
      <c r="C3384" s="39" t="n">
        <v>12.13000011</v>
      </c>
      <c r="D3384" s="39" t="n">
        <f aca="false">B3384-C3384</f>
        <v>-1.099999984433E-007</v>
      </c>
      <c r="E3384" s="40" t="n">
        <f aca="false">IFERROR(ABS(D3384)/C3384*100,0)</f>
        <v>9.06842518102003E-007</v>
      </c>
      <c r="F3384" s="39" t="n">
        <v>12.31</v>
      </c>
      <c r="G3384" s="39" t="n">
        <v>12.31000042</v>
      </c>
      <c r="H3384" s="39" t="n">
        <f aca="false">F3384-G3384</f>
        <v>-4.19999999223819E-007</v>
      </c>
      <c r="I3384" s="40" t="n">
        <f aca="false">IFERROR(ABS(H3384)/G3384*100,0)</f>
        <v>3.41186015348502E-006</v>
      </c>
      <c r="J3384" s="39" t="n">
        <v>12.03</v>
      </c>
      <c r="K3384" s="39" t="n">
        <v>12.02999973</v>
      </c>
      <c r="L3384" s="39" t="n">
        <f aca="false">J3384-K3384</f>
        <v>2.69999999247261E-007</v>
      </c>
      <c r="M3384" s="40" t="n">
        <f aca="false">IFERROR(ABS(L3384)/K3384*100,0)</f>
        <v>2.24438907154706E-006</v>
      </c>
      <c r="N3384" s="39" t="n">
        <v>12.28</v>
      </c>
      <c r="O3384" s="39" t="n">
        <v>12.27999973</v>
      </c>
      <c r="P3384" s="39" t="n">
        <f aca="false">N3384-O3384</f>
        <v>2.69999999247261E-007</v>
      </c>
      <c r="Q3384" s="40" t="n">
        <f aca="false">IFERROR(ABS(P3384)/O3384*100,0)</f>
        <v>2.1986971106168E-006</v>
      </c>
      <c r="R3384" s="41" t="n">
        <v>16177618</v>
      </c>
      <c r="S3384" s="41" t="n">
        <v>16177100</v>
      </c>
      <c r="T3384" s="41" t="n">
        <f aca="false">R3384-S3384</f>
        <v>518</v>
      </c>
      <c r="U3384" s="40" t="n">
        <f aca="false">IFERROR(ABS(T3384)/S3384*100,0)</f>
        <v>0.003202057229046</v>
      </c>
    </row>
    <row r="3385" customFormat="false" ht="15" hidden="false" customHeight="false" outlineLevel="0" collapsed="false">
      <c r="A3385" s="38" t="n">
        <v>40627</v>
      </c>
      <c r="B3385" s="39" t="n">
        <v>12.32</v>
      </c>
      <c r="C3385" s="39" t="n">
        <v>12.31999969</v>
      </c>
      <c r="D3385" s="39" t="n">
        <f aca="false">B3385-C3385</f>
        <v>3.10000000780519E-007</v>
      </c>
      <c r="E3385" s="40" t="n">
        <f aca="false">IFERROR(ABS(D3385)/C3385*100,0)</f>
        <v>2.51623383588348E-006</v>
      </c>
      <c r="F3385" s="39" t="n">
        <v>12.33</v>
      </c>
      <c r="G3385" s="39" t="n">
        <v>12.32999992</v>
      </c>
      <c r="H3385" s="39" t="n">
        <f aca="false">F3385-G3385</f>
        <v>7.99999995138023E-008</v>
      </c>
      <c r="I3385" s="40" t="n">
        <f aca="false">IFERROR(ABS(H3385)/G3385*100,0)</f>
        <v>6.48824006754757E-007</v>
      </c>
      <c r="J3385" s="39" t="n">
        <v>12.19</v>
      </c>
      <c r="K3385" s="39" t="n">
        <v>12.18999958</v>
      </c>
      <c r="L3385" s="39" t="n">
        <f aca="false">J3385-K3385</f>
        <v>4.19999999223819E-007</v>
      </c>
      <c r="M3385" s="40" t="n">
        <f aca="false">IFERROR(ABS(L3385)/K3385*100,0)</f>
        <v>3.44544720012057E-006</v>
      </c>
      <c r="N3385" s="39" t="n">
        <v>12.24</v>
      </c>
      <c r="O3385" s="39" t="n">
        <v>12.23999977</v>
      </c>
      <c r="P3385" s="39" t="n">
        <f aca="false">N3385-O3385</f>
        <v>2.2999999949036E-007</v>
      </c>
      <c r="Q3385" s="40" t="n">
        <f aca="false">IFERROR(ABS(P3385)/O3385*100,0)</f>
        <v>1.87908499846614E-006</v>
      </c>
      <c r="R3385" s="41" t="n">
        <v>10185224</v>
      </c>
      <c r="S3385" s="41" t="n">
        <v>10185100</v>
      </c>
      <c r="T3385" s="41" t="n">
        <f aca="false">R3385-S3385</f>
        <v>124</v>
      </c>
      <c r="U3385" s="40" t="n">
        <f aca="false">IFERROR(ABS(T3385)/S3385*100,0)</f>
        <v>0.00121746472788682</v>
      </c>
    </row>
    <row r="3386" customFormat="false" ht="15" hidden="false" customHeight="false" outlineLevel="0" collapsed="false">
      <c r="A3386" s="38" t="n">
        <v>40630</v>
      </c>
      <c r="B3386" s="39" t="n">
        <v>12.26</v>
      </c>
      <c r="C3386" s="39" t="n">
        <v>12.26000023</v>
      </c>
      <c r="D3386" s="39" t="n">
        <f aca="false">B3386-C3386</f>
        <v>-2.2999999949036E-007</v>
      </c>
      <c r="E3386" s="40" t="n">
        <f aca="false">IFERROR(ABS(D3386)/C3386*100,0)</f>
        <v>1.87601953650502E-006</v>
      </c>
      <c r="F3386" s="39" t="n">
        <v>12.36</v>
      </c>
      <c r="G3386" s="39" t="n">
        <v>12.35999966</v>
      </c>
      <c r="H3386" s="39" t="n">
        <f aca="false">F3386-G3386</f>
        <v>3.39999999710017E-007</v>
      </c>
      <c r="I3386" s="40" t="n">
        <f aca="false">IFERROR(ABS(H3386)/G3386*100,0)</f>
        <v>2.75080913481204E-006</v>
      </c>
      <c r="J3386" s="39" t="n">
        <v>12.1</v>
      </c>
      <c r="K3386" s="39" t="n">
        <v>12.10000038</v>
      </c>
      <c r="L3386" s="39" t="n">
        <f aca="false">J3386-K3386</f>
        <v>-3.80000001243275E-007</v>
      </c>
      <c r="M3386" s="40" t="n">
        <f aca="false">IFERROR(ABS(L3386)/K3386*100,0)</f>
        <v>3.14049577941645E-006</v>
      </c>
      <c r="N3386" s="39" t="n">
        <v>12.17</v>
      </c>
      <c r="O3386" s="39" t="n">
        <v>12.17000008</v>
      </c>
      <c r="P3386" s="39" t="n">
        <f aca="false">N3386-O3386</f>
        <v>-7.99999995138023E-008</v>
      </c>
      <c r="Q3386" s="40" t="n">
        <f aca="false">IFERROR(ABS(P3386)/O3386*100,0)</f>
        <v>6.57354141231874E-007</v>
      </c>
      <c r="R3386" s="41" t="n">
        <v>7658783</v>
      </c>
      <c r="S3386" s="41" t="n">
        <v>7657800</v>
      </c>
      <c r="T3386" s="41" t="n">
        <f aca="false">R3386-S3386</f>
        <v>983</v>
      </c>
      <c r="U3386" s="40" t="n">
        <f aca="false">IFERROR(ABS(T3386)/S3386*100,0)</f>
        <v>0.0128365849199509</v>
      </c>
    </row>
    <row r="3387" customFormat="false" ht="15" hidden="false" customHeight="false" outlineLevel="0" collapsed="false">
      <c r="A3387" s="38" t="n">
        <v>40631</v>
      </c>
      <c r="B3387" s="39" t="n">
        <v>12.07</v>
      </c>
      <c r="C3387" s="39" t="n">
        <v>12.06999969</v>
      </c>
      <c r="D3387" s="39" t="n">
        <f aca="false">B3387-C3387</f>
        <v>3.10000000780519E-007</v>
      </c>
      <c r="E3387" s="40" t="n">
        <f aca="false">IFERROR(ABS(D3387)/C3387*100,0)</f>
        <v>2.56835135660653E-006</v>
      </c>
      <c r="F3387" s="39" t="n">
        <v>12.09</v>
      </c>
      <c r="G3387" s="39" t="n">
        <v>12.09000015</v>
      </c>
      <c r="H3387" s="39" t="n">
        <f aca="false">F3387-G3387</f>
        <v>-1.49999999976558E-007</v>
      </c>
      <c r="I3387" s="40" t="n">
        <f aca="false">IFERROR(ABS(H3387)/G3387*100,0)</f>
        <v>1.24069477349475E-006</v>
      </c>
      <c r="J3387" s="39" t="n">
        <v>12.01</v>
      </c>
      <c r="K3387" s="39" t="n">
        <v>12.01000023</v>
      </c>
      <c r="L3387" s="39" t="n">
        <f aca="false">J3387-K3387</f>
        <v>-2.2999999949036E-007</v>
      </c>
      <c r="M3387" s="40" t="n">
        <f aca="false">IFERROR(ABS(L3387)/K3387*100,0)</f>
        <v>1.91507073343628E-006</v>
      </c>
      <c r="N3387" s="39" t="n">
        <v>12.06</v>
      </c>
      <c r="O3387" s="39" t="n">
        <v>12.06000042</v>
      </c>
      <c r="P3387" s="39" t="n">
        <f aca="false">N3387-O3387</f>
        <v>-4.19999999223819E-007</v>
      </c>
      <c r="Q3387" s="40" t="n">
        <f aca="false">IFERROR(ABS(P3387)/O3387*100,0)</f>
        <v>3.4825869369565E-006</v>
      </c>
      <c r="R3387" s="41" t="n">
        <v>25881204</v>
      </c>
      <c r="S3387" s="41" t="n">
        <v>25880800</v>
      </c>
      <c r="T3387" s="41" t="n">
        <f aca="false">R3387-S3387</f>
        <v>404</v>
      </c>
      <c r="U3387" s="40" t="n">
        <f aca="false">IFERROR(ABS(T3387)/S3387*100,0)</f>
        <v>0.00156100275107416</v>
      </c>
    </row>
    <row r="3388" customFormat="false" ht="15" hidden="false" customHeight="false" outlineLevel="0" collapsed="false">
      <c r="A3388" s="38" t="n">
        <v>40632</v>
      </c>
      <c r="B3388" s="39" t="n">
        <v>12.13</v>
      </c>
      <c r="C3388" s="39" t="n">
        <v>12.13000011</v>
      </c>
      <c r="D3388" s="39" t="n">
        <f aca="false">B3388-C3388</f>
        <v>-1.099999984433E-007</v>
      </c>
      <c r="E3388" s="40" t="n">
        <f aca="false">IFERROR(ABS(D3388)/C3388*100,0)</f>
        <v>9.06842518102003E-007</v>
      </c>
      <c r="F3388" s="39" t="n">
        <v>12.15</v>
      </c>
      <c r="G3388" s="39" t="n">
        <v>12.14999962</v>
      </c>
      <c r="H3388" s="39" t="n">
        <f aca="false">F3388-G3388</f>
        <v>3.80000001243275E-007</v>
      </c>
      <c r="I3388" s="40" t="n">
        <f aca="false">IFERROR(ABS(H3388)/G3388*100,0)</f>
        <v>3.12757212451069E-006</v>
      </c>
      <c r="J3388" s="39" t="n">
        <v>12.02</v>
      </c>
      <c r="K3388" s="39" t="n">
        <v>12.02000046</v>
      </c>
      <c r="L3388" s="39" t="n">
        <f aca="false">J3388-K3388</f>
        <v>-4.60000000757077E-007</v>
      </c>
      <c r="M3388" s="40" t="n">
        <f aca="false">IFERROR(ABS(L3388)/K3388*100,0)</f>
        <v>3.82695493471784E-006</v>
      </c>
      <c r="N3388" s="39" t="n">
        <v>12.11</v>
      </c>
      <c r="O3388" s="39" t="n">
        <v>12.10999966</v>
      </c>
      <c r="P3388" s="39" t="n">
        <f aca="false">N3388-O3388</f>
        <v>3.39999999710017E-007</v>
      </c>
      <c r="Q3388" s="40" t="n">
        <f aca="false">IFERROR(ABS(P3388)/O3388*100,0)</f>
        <v>2.80759710368164E-006</v>
      </c>
      <c r="R3388" s="41" t="n">
        <v>13390267</v>
      </c>
      <c r="S3388" s="41" t="n">
        <v>13372800</v>
      </c>
      <c r="T3388" s="41" t="n">
        <f aca="false">R3388-S3388</f>
        <v>17467</v>
      </c>
      <c r="U3388" s="40" t="n">
        <f aca="false">IFERROR(ABS(T3388)/S3388*100,0)</f>
        <v>0.130615877004068</v>
      </c>
    </row>
    <row r="3389" customFormat="false" ht="15" hidden="false" customHeight="false" outlineLevel="0" collapsed="false">
      <c r="A3389" s="38" t="n">
        <v>40633</v>
      </c>
      <c r="B3389" s="39" t="n">
        <v>12.31</v>
      </c>
      <c r="C3389" s="39" t="n">
        <v>12.31000042</v>
      </c>
      <c r="D3389" s="39" t="n">
        <f aca="false">B3389-C3389</f>
        <v>-4.19999999223819E-007</v>
      </c>
      <c r="E3389" s="40" t="n">
        <f aca="false">IFERROR(ABS(D3389)/C3389*100,0)</f>
        <v>3.41186015348502E-006</v>
      </c>
      <c r="F3389" s="39" t="n">
        <v>12.34</v>
      </c>
      <c r="G3389" s="39" t="n">
        <v>12.34000015</v>
      </c>
      <c r="H3389" s="39" t="n">
        <f aca="false">F3389-G3389</f>
        <v>-1.49999999976558E-007</v>
      </c>
      <c r="I3389" s="40" t="n">
        <f aca="false">IFERROR(ABS(H3389)/G3389*100,0)</f>
        <v>1.21555914224651E-006</v>
      </c>
      <c r="J3389" s="39" t="n">
        <v>12.09</v>
      </c>
      <c r="K3389" s="39" t="n">
        <v>12.09000015</v>
      </c>
      <c r="L3389" s="39" t="n">
        <f aca="false">J3389-K3389</f>
        <v>-1.49999999976558E-007</v>
      </c>
      <c r="M3389" s="40" t="n">
        <f aca="false">IFERROR(ABS(L3389)/K3389*100,0)</f>
        <v>1.24069477349475E-006</v>
      </c>
      <c r="N3389" s="39" t="n">
        <v>12.18</v>
      </c>
      <c r="O3389" s="39" t="n">
        <v>12.18000031</v>
      </c>
      <c r="P3389" s="39" t="n">
        <f aca="false">N3389-O3389</f>
        <v>-3.10000000780519E-007</v>
      </c>
      <c r="Q3389" s="40" t="n">
        <f aca="false">IFERROR(ABS(P3389)/O3389*100,0)</f>
        <v>2.54515593506187E-006</v>
      </c>
      <c r="R3389" s="41" t="n">
        <v>13348930</v>
      </c>
      <c r="S3389" s="41" t="n">
        <v>13090900</v>
      </c>
      <c r="T3389" s="41" t="n">
        <f aca="false">R3389-S3389</f>
        <v>258030</v>
      </c>
      <c r="U3389" s="40" t="n">
        <f aca="false">IFERROR(ABS(T3389)/S3389*100,0)</f>
        <v>1.97106386879435</v>
      </c>
    </row>
    <row r="3390" customFormat="false" ht="15" hidden="false" customHeight="false" outlineLevel="0" collapsed="false">
      <c r="A3390" s="38" t="n">
        <v>40634</v>
      </c>
      <c r="B3390" s="39" t="n">
        <v>12.26</v>
      </c>
      <c r="C3390" s="39" t="n">
        <v>12.26000023</v>
      </c>
      <c r="D3390" s="39" t="n">
        <f aca="false">B3390-C3390</f>
        <v>-2.2999999949036E-007</v>
      </c>
      <c r="E3390" s="40" t="n">
        <f aca="false">IFERROR(ABS(D3390)/C3390*100,0)</f>
        <v>1.87601953650502E-006</v>
      </c>
      <c r="F3390" s="39" t="n">
        <v>12.28</v>
      </c>
      <c r="G3390" s="39" t="n">
        <v>12.27999973</v>
      </c>
      <c r="H3390" s="39" t="n">
        <f aca="false">F3390-G3390</f>
        <v>2.69999999247261E-007</v>
      </c>
      <c r="I3390" s="40" t="n">
        <f aca="false">IFERROR(ABS(H3390)/G3390*100,0)</f>
        <v>2.1986971106168E-006</v>
      </c>
      <c r="J3390" s="39" t="n">
        <v>12.16</v>
      </c>
      <c r="K3390" s="39" t="n">
        <v>12.15999985</v>
      </c>
      <c r="L3390" s="39" t="n">
        <f aca="false">J3390-K3390</f>
        <v>1.49999999976558E-007</v>
      </c>
      <c r="M3390" s="40" t="n">
        <f aca="false">IFERROR(ABS(L3390)/K3390*100,0)</f>
        <v>1.23355264660269E-006</v>
      </c>
      <c r="N3390" s="39" t="n">
        <v>12.21</v>
      </c>
      <c r="O3390" s="39" t="n">
        <v>12.21000004</v>
      </c>
      <c r="P3390" s="39" t="n">
        <f aca="false">N3390-O3390</f>
        <v>-3.99999997569012E-008</v>
      </c>
      <c r="Q3390" s="40" t="n">
        <f aca="false">IFERROR(ABS(P3390)/O3390*100,0)</f>
        <v>3.27600324536126E-007</v>
      </c>
      <c r="R3390" s="41" t="n">
        <v>10752901</v>
      </c>
      <c r="S3390" s="41" t="n">
        <v>10752900</v>
      </c>
      <c r="T3390" s="41" t="n">
        <f aca="false">R3390-S3390</f>
        <v>1</v>
      </c>
      <c r="U3390" s="40" t="n">
        <f aca="false">IFERROR(ABS(T3390)/S3390*100,0)</f>
        <v>9.29981679360917E-006</v>
      </c>
    </row>
    <row r="3391" customFormat="false" ht="15" hidden="false" customHeight="false" outlineLevel="0" collapsed="false">
      <c r="A3391" s="38" t="n">
        <v>40637</v>
      </c>
      <c r="B3391" s="39" t="n">
        <v>12.22</v>
      </c>
      <c r="C3391" s="39" t="n">
        <v>12.22000027</v>
      </c>
      <c r="D3391" s="39" t="n">
        <f aca="false">B3391-C3391</f>
        <v>-2.69999999247261E-007</v>
      </c>
      <c r="E3391" s="40" t="n">
        <f aca="false">IFERROR(ABS(D3391)/C3391*100,0)</f>
        <v>2.20949258004608E-006</v>
      </c>
      <c r="F3391" s="39" t="n">
        <v>12.26</v>
      </c>
      <c r="G3391" s="39" t="n">
        <v>12.26000023</v>
      </c>
      <c r="H3391" s="39" t="n">
        <f aca="false">F3391-G3391</f>
        <v>-2.2999999949036E-007</v>
      </c>
      <c r="I3391" s="40" t="n">
        <f aca="false">IFERROR(ABS(H3391)/G3391*100,0)</f>
        <v>1.87601953650502E-006</v>
      </c>
      <c r="J3391" s="39" t="n">
        <v>12.15</v>
      </c>
      <c r="K3391" s="39" t="n">
        <v>12.14999962</v>
      </c>
      <c r="L3391" s="39" t="n">
        <f aca="false">J3391-K3391</f>
        <v>3.80000001243275E-007</v>
      </c>
      <c r="M3391" s="40" t="n">
        <f aca="false">IFERROR(ABS(L3391)/K3391*100,0)</f>
        <v>3.12757212451069E-006</v>
      </c>
      <c r="N3391" s="39" t="n">
        <v>12.18</v>
      </c>
      <c r="O3391" s="39" t="n">
        <v>12.18000031</v>
      </c>
      <c r="P3391" s="39" t="n">
        <f aca="false">N3391-O3391</f>
        <v>-3.10000000780519E-007</v>
      </c>
      <c r="Q3391" s="40" t="n">
        <f aca="false">IFERROR(ABS(P3391)/O3391*100,0)</f>
        <v>2.54515593506187E-006</v>
      </c>
      <c r="R3391" s="41" t="n">
        <v>9661556</v>
      </c>
      <c r="S3391" s="41" t="n">
        <v>9660700</v>
      </c>
      <c r="T3391" s="41" t="n">
        <f aca="false">R3391-S3391</f>
        <v>856</v>
      </c>
      <c r="U3391" s="40" t="n">
        <f aca="false">IFERROR(ABS(T3391)/S3391*100,0)</f>
        <v>0.00886064156841637</v>
      </c>
    </row>
    <row r="3392" customFormat="false" ht="15" hidden="false" customHeight="false" outlineLevel="0" collapsed="false">
      <c r="A3392" s="38" t="n">
        <v>40638</v>
      </c>
      <c r="B3392" s="39" t="n">
        <v>12.31</v>
      </c>
      <c r="C3392" s="39" t="n">
        <v>12.31000042</v>
      </c>
      <c r="D3392" s="39" t="n">
        <f aca="false">B3392-C3392</f>
        <v>-4.19999999223819E-007</v>
      </c>
      <c r="E3392" s="40" t="n">
        <f aca="false">IFERROR(ABS(D3392)/C3392*100,0)</f>
        <v>3.41186015348502E-006</v>
      </c>
      <c r="F3392" s="39" t="n">
        <v>12.51</v>
      </c>
      <c r="G3392" s="39" t="n">
        <v>12.51000023</v>
      </c>
      <c r="H3392" s="39" t="n">
        <f aca="false">F3392-G3392</f>
        <v>-2.2999999949036E-007</v>
      </c>
      <c r="I3392" s="40" t="n">
        <f aca="false">IFERROR(ABS(H3392)/G3392*100,0)</f>
        <v>1.83852913878292E-006</v>
      </c>
      <c r="J3392" s="39" t="n">
        <v>12.3</v>
      </c>
      <c r="K3392" s="39" t="n">
        <v>12.30000019</v>
      </c>
      <c r="L3392" s="39" t="n">
        <f aca="false">J3392-K3392</f>
        <v>-1.89999999733459E-007</v>
      </c>
      <c r="M3392" s="40" t="n">
        <f aca="false">IFERROR(ABS(L3392)/K3392*100,0)</f>
        <v>1.54471542112601E-006</v>
      </c>
      <c r="N3392" s="39" t="n">
        <v>12.46</v>
      </c>
      <c r="O3392" s="39" t="n">
        <v>12.46000004</v>
      </c>
      <c r="P3392" s="39" t="n">
        <f aca="false">N3392-O3392</f>
        <v>-3.99999997569012E-008</v>
      </c>
      <c r="Q3392" s="40" t="n">
        <f aca="false">IFERROR(ABS(P3392)/O3392*100,0)</f>
        <v>3.21027284337803E-007</v>
      </c>
      <c r="R3392" s="41" t="n">
        <v>20716124</v>
      </c>
      <c r="S3392" s="41" t="n">
        <v>20534300</v>
      </c>
      <c r="T3392" s="41" t="n">
        <f aca="false">R3392-S3392</f>
        <v>181824</v>
      </c>
      <c r="U3392" s="40" t="n">
        <f aca="false">IFERROR(ABS(T3392)/S3392*100,0)</f>
        <v>0.885464807663276</v>
      </c>
    </row>
    <row r="3393" customFormat="false" ht="15" hidden="false" customHeight="false" outlineLevel="0" collapsed="false">
      <c r="A3393" s="38" t="n">
        <v>40639</v>
      </c>
      <c r="B3393" s="39" t="n">
        <v>12.7</v>
      </c>
      <c r="C3393" s="39" t="n">
        <v>12.69999981</v>
      </c>
      <c r="D3393" s="39" t="n">
        <f aca="false">B3393-C3393</f>
        <v>1.89999999733459E-007</v>
      </c>
      <c r="E3393" s="40" t="n">
        <f aca="false">IFERROR(ABS(D3393)/C3393*100,0)</f>
        <v>1.49606301240928E-006</v>
      </c>
      <c r="F3393" s="39" t="n">
        <v>12.83</v>
      </c>
      <c r="G3393" s="39" t="n">
        <v>12.82999992</v>
      </c>
      <c r="H3393" s="39" t="n">
        <f aca="false">F3393-G3393</f>
        <v>7.99999995138023E-008</v>
      </c>
      <c r="I3393" s="40" t="n">
        <f aca="false">IFERROR(ABS(H3393)/G3393*100,0)</f>
        <v>6.23538581548193E-007</v>
      </c>
      <c r="J3393" s="39" t="n">
        <v>12.68</v>
      </c>
      <c r="K3393" s="39" t="n">
        <v>12.68000031</v>
      </c>
      <c r="L3393" s="39" t="n">
        <f aca="false">J3393-K3393</f>
        <v>-3.10000000780519E-007</v>
      </c>
      <c r="M3393" s="40" t="n">
        <f aca="false">IFERROR(ABS(L3393)/K3393*100,0)</f>
        <v>2.44479489906668E-006</v>
      </c>
      <c r="N3393" s="39" t="n">
        <v>12.77</v>
      </c>
      <c r="O3393" s="39" t="n">
        <v>12.77000046</v>
      </c>
      <c r="P3393" s="39" t="n">
        <f aca="false">N3393-O3393</f>
        <v>-4.60000000757077E-007</v>
      </c>
      <c r="Q3393" s="40" t="n">
        <f aca="false">IFERROR(ABS(P3393)/O3393*100,0)</f>
        <v>3.6021925151683E-006</v>
      </c>
      <c r="R3393" s="41" t="n">
        <v>12934747</v>
      </c>
      <c r="S3393" s="41" t="n">
        <v>12934700</v>
      </c>
      <c r="T3393" s="41" t="n">
        <f aca="false">R3393-S3393</f>
        <v>47</v>
      </c>
      <c r="U3393" s="40" t="n">
        <f aca="false">IFERROR(ABS(T3393)/S3393*100,0)</f>
        <v>0.00036336366517971</v>
      </c>
    </row>
    <row r="3394" customFormat="false" ht="15" hidden="false" customHeight="false" outlineLevel="0" collapsed="false">
      <c r="A3394" s="38" t="n">
        <v>40640</v>
      </c>
      <c r="B3394" s="39" t="n">
        <v>12.7</v>
      </c>
      <c r="C3394" s="39" t="n">
        <v>12.69999981</v>
      </c>
      <c r="D3394" s="39" t="n">
        <f aca="false">B3394-C3394</f>
        <v>1.89999999733459E-007</v>
      </c>
      <c r="E3394" s="40" t="n">
        <f aca="false">IFERROR(ABS(D3394)/C3394*100,0)</f>
        <v>1.49606301240928E-006</v>
      </c>
      <c r="F3394" s="39" t="n">
        <v>12.81</v>
      </c>
      <c r="G3394" s="39" t="n">
        <v>12.81000042</v>
      </c>
      <c r="H3394" s="39" t="n">
        <f aca="false">F3394-G3394</f>
        <v>-4.19999999223819E-007</v>
      </c>
      <c r="I3394" s="40" t="n">
        <f aca="false">IFERROR(ABS(H3394)/G3394*100,0)</f>
        <v>3.278688411033E-006</v>
      </c>
      <c r="J3394" s="39" t="n">
        <v>12.65</v>
      </c>
      <c r="K3394" s="39" t="n">
        <v>12.64999962</v>
      </c>
      <c r="L3394" s="39" t="n">
        <f aca="false">J3394-K3394</f>
        <v>3.80000001243275E-007</v>
      </c>
      <c r="M3394" s="40" t="n">
        <f aca="false">IFERROR(ABS(L3394)/K3394*100,0)</f>
        <v>3.00395266923553E-006</v>
      </c>
      <c r="N3394" s="39" t="n">
        <v>12.72</v>
      </c>
      <c r="O3394" s="39" t="n">
        <v>12.72000027</v>
      </c>
      <c r="P3394" s="39" t="n">
        <f aca="false">N3394-O3394</f>
        <v>-2.69999999247261E-007</v>
      </c>
      <c r="Q3394" s="40" t="n">
        <f aca="false">IFERROR(ABS(P3394)/O3394*100,0)</f>
        <v>2.12264145846014E-006</v>
      </c>
      <c r="R3394" s="41" t="n">
        <v>8459954</v>
      </c>
      <c r="S3394" s="41" t="n">
        <v>8459300</v>
      </c>
      <c r="T3394" s="41" t="n">
        <f aca="false">R3394-S3394</f>
        <v>654</v>
      </c>
      <c r="U3394" s="40" t="n">
        <f aca="false">IFERROR(ABS(T3394)/S3394*100,0)</f>
        <v>0.00773113614601681</v>
      </c>
    </row>
    <row r="3395" customFormat="false" ht="15" hidden="false" customHeight="false" outlineLevel="0" collapsed="false">
      <c r="A3395" s="38" t="n">
        <v>40641</v>
      </c>
      <c r="B3395" s="39" t="n">
        <v>12.73</v>
      </c>
      <c r="C3395" s="39" t="n">
        <v>12.72999954</v>
      </c>
      <c r="D3395" s="39" t="n">
        <f aca="false">B3395-C3395</f>
        <v>4.60000000757077E-007</v>
      </c>
      <c r="E3395" s="40" t="n">
        <f aca="false">IFERROR(ABS(D3395)/C3395*100,0)</f>
        <v>3.61351152693818E-006</v>
      </c>
      <c r="F3395" s="39" t="n">
        <v>12.85</v>
      </c>
      <c r="G3395" s="39" t="n">
        <v>12.85000038</v>
      </c>
      <c r="H3395" s="39" t="n">
        <f aca="false">F3395-G3395</f>
        <v>-3.80000001243275E-007</v>
      </c>
      <c r="I3395" s="40" t="n">
        <f aca="false">IFERROR(ABS(H3395)/G3395*100,0)</f>
        <v>2.95719836580483E-006</v>
      </c>
      <c r="J3395" s="39" t="n">
        <v>12.63</v>
      </c>
      <c r="K3395" s="39" t="n">
        <v>12.63000011</v>
      </c>
      <c r="L3395" s="39" t="n">
        <f aca="false">J3395-K3395</f>
        <v>-1.099999984433E-007</v>
      </c>
      <c r="M3395" s="40" t="n">
        <f aca="false">IFERROR(ABS(L3395)/K3395*100,0)</f>
        <v>8.70942181197651E-007</v>
      </c>
      <c r="N3395" s="39" t="n">
        <v>12.65</v>
      </c>
      <c r="O3395" s="39" t="n">
        <v>12.64999962</v>
      </c>
      <c r="P3395" s="39" t="n">
        <f aca="false">N3395-O3395</f>
        <v>3.80000001243275E-007</v>
      </c>
      <c r="Q3395" s="40" t="n">
        <f aca="false">IFERROR(ABS(P3395)/O3395*100,0)</f>
        <v>3.00395266923553E-006</v>
      </c>
      <c r="R3395" s="41" t="n">
        <v>7512955</v>
      </c>
      <c r="S3395" s="41" t="n">
        <v>7510900</v>
      </c>
      <c r="T3395" s="41" t="n">
        <f aca="false">R3395-S3395</f>
        <v>2055</v>
      </c>
      <c r="U3395" s="40" t="n">
        <f aca="false">IFERROR(ABS(T3395)/S3395*100,0)</f>
        <v>0.0273602364563501</v>
      </c>
    </row>
    <row r="3396" customFormat="false" ht="15" hidden="false" customHeight="false" outlineLevel="0" collapsed="false">
      <c r="A3396" s="38" t="n">
        <v>40644</v>
      </c>
      <c r="B3396" s="39" t="n">
        <v>12.54</v>
      </c>
      <c r="C3396" s="39" t="n">
        <v>12.53999996</v>
      </c>
      <c r="D3396" s="39" t="n">
        <f aca="false">B3396-C3396</f>
        <v>3.99999997569012E-008</v>
      </c>
      <c r="E3396" s="40" t="n">
        <f aca="false">IFERROR(ABS(D3396)/C3396*100,0)</f>
        <v>3.18979265426578E-007</v>
      </c>
      <c r="F3396" s="39" t="n">
        <v>12.58</v>
      </c>
      <c r="G3396" s="39" t="n">
        <v>12.57999992</v>
      </c>
      <c r="H3396" s="39" t="n">
        <f aca="false">F3396-G3396</f>
        <v>7.99999995138023E-008</v>
      </c>
      <c r="I3396" s="40" t="n">
        <f aca="false">IFERROR(ABS(H3396)/G3396*100,0)</f>
        <v>6.35930047873978E-007</v>
      </c>
      <c r="J3396" s="39" t="n">
        <v>12.42</v>
      </c>
      <c r="K3396" s="39" t="n">
        <v>12.42000008</v>
      </c>
      <c r="L3396" s="39" t="n">
        <f aca="false">J3396-K3396</f>
        <v>-7.99999995138023E-008</v>
      </c>
      <c r="M3396" s="40" t="n">
        <f aca="false">IFERROR(ABS(L3396)/K3396*100,0)</f>
        <v>6.44122375189247E-007</v>
      </c>
      <c r="N3396" s="39" t="n">
        <v>12.51</v>
      </c>
      <c r="O3396" s="39" t="n">
        <v>12.51000023</v>
      </c>
      <c r="P3396" s="39" t="n">
        <f aca="false">N3396-O3396</f>
        <v>-2.2999999949036E-007</v>
      </c>
      <c r="Q3396" s="40" t="n">
        <f aca="false">IFERROR(ABS(P3396)/O3396*100,0)</f>
        <v>1.83852913878292E-006</v>
      </c>
      <c r="R3396" s="41" t="n">
        <v>9431516</v>
      </c>
      <c r="S3396" s="41" t="n">
        <v>9431600</v>
      </c>
      <c r="T3396" s="41" t="n">
        <f aca="false">R3396-S3396</f>
        <v>-84</v>
      </c>
      <c r="U3396" s="40" t="n">
        <f aca="false">IFERROR(ABS(T3396)/S3396*100,0)</f>
        <v>0.000890623012002205</v>
      </c>
    </row>
    <row r="3397" customFormat="false" ht="15" hidden="false" customHeight="false" outlineLevel="0" collapsed="false">
      <c r="A3397" s="38" t="n">
        <v>40645</v>
      </c>
      <c r="B3397" s="39" t="n">
        <v>12.33</v>
      </c>
      <c r="C3397" s="39" t="n">
        <v>12.32999992</v>
      </c>
      <c r="D3397" s="39" t="n">
        <f aca="false">B3397-C3397</f>
        <v>7.99999995138023E-008</v>
      </c>
      <c r="E3397" s="40" t="n">
        <f aca="false">IFERROR(ABS(D3397)/C3397*100,0)</f>
        <v>6.48824006754757E-007</v>
      </c>
      <c r="F3397" s="39" t="n">
        <v>12.38</v>
      </c>
      <c r="G3397" s="39" t="n">
        <v>12.38000011</v>
      </c>
      <c r="H3397" s="39" t="n">
        <f aca="false">F3397-G3397</f>
        <v>-1.099999984433E-007</v>
      </c>
      <c r="I3397" s="40" t="n">
        <f aca="false">IFERROR(ABS(H3397)/G3397*100,0)</f>
        <v>8.88529866445209E-007</v>
      </c>
      <c r="J3397" s="39" t="n">
        <v>12.15</v>
      </c>
      <c r="K3397" s="39" t="n">
        <v>12.14999962</v>
      </c>
      <c r="L3397" s="39" t="n">
        <f aca="false">J3397-K3397</f>
        <v>3.80000001243275E-007</v>
      </c>
      <c r="M3397" s="40" t="n">
        <f aca="false">IFERROR(ABS(L3397)/K3397*100,0)</f>
        <v>3.12757212451069E-006</v>
      </c>
      <c r="N3397" s="39" t="n">
        <v>12.23</v>
      </c>
      <c r="O3397" s="39" t="n">
        <v>12.22999954</v>
      </c>
      <c r="P3397" s="39" t="n">
        <f aca="false">N3397-O3397</f>
        <v>4.60000000757077E-007</v>
      </c>
      <c r="Q3397" s="40" t="n">
        <f aca="false">IFERROR(ABS(P3397)/O3397*100,0)</f>
        <v>3.76124299312179E-006</v>
      </c>
      <c r="R3397" s="41" t="n">
        <v>8548817</v>
      </c>
      <c r="S3397" s="41" t="n">
        <v>8548900</v>
      </c>
      <c r="T3397" s="41" t="n">
        <f aca="false">R3397-S3397</f>
        <v>-83</v>
      </c>
      <c r="U3397" s="40" t="n">
        <f aca="false">IFERROR(ABS(T3397)/S3397*100,0)</f>
        <v>0.000970885143117828</v>
      </c>
    </row>
    <row r="3398" customFormat="false" ht="15" hidden="false" customHeight="false" outlineLevel="0" collapsed="false">
      <c r="A3398" s="38" t="n">
        <v>40646</v>
      </c>
      <c r="B3398" s="39" t="n">
        <v>12.35</v>
      </c>
      <c r="C3398" s="39" t="n">
        <v>12.35000038</v>
      </c>
      <c r="D3398" s="39" t="n">
        <f aca="false">B3398-C3398</f>
        <v>-3.80000001243275E-007</v>
      </c>
      <c r="E3398" s="40" t="n">
        <f aca="false">IFERROR(ABS(D3398)/C3398*100,0)</f>
        <v>3.07692299231553E-006</v>
      </c>
      <c r="F3398" s="39" t="n">
        <v>12.37</v>
      </c>
      <c r="G3398" s="39" t="n">
        <v>12.36999989</v>
      </c>
      <c r="H3398" s="39" t="n">
        <f aca="false">F3398-G3398</f>
        <v>1.099999984433E-007</v>
      </c>
      <c r="I3398" s="40" t="n">
        <f aca="false">IFERROR(ABS(H3398)/G3398*100,0)</f>
        <v>8.89248176406409E-007</v>
      </c>
      <c r="J3398" s="39" t="n">
        <v>12.23</v>
      </c>
      <c r="K3398" s="39" t="n">
        <v>12.22999954</v>
      </c>
      <c r="L3398" s="39" t="n">
        <f aca="false">J3398-K3398</f>
        <v>4.60000000757077E-007</v>
      </c>
      <c r="M3398" s="40" t="n">
        <f aca="false">IFERROR(ABS(L3398)/K3398*100,0)</f>
        <v>3.76124299312179E-006</v>
      </c>
      <c r="N3398" s="39" t="n">
        <v>12.26</v>
      </c>
      <c r="O3398" s="39" t="n">
        <v>12.26000023</v>
      </c>
      <c r="P3398" s="39" t="n">
        <f aca="false">N3398-O3398</f>
        <v>-2.2999999949036E-007</v>
      </c>
      <c r="Q3398" s="40" t="n">
        <f aca="false">IFERROR(ABS(P3398)/O3398*100,0)</f>
        <v>1.87601953650502E-006</v>
      </c>
      <c r="R3398" s="41" t="n">
        <v>11613674</v>
      </c>
      <c r="S3398" s="41" t="n">
        <v>11613700</v>
      </c>
      <c r="T3398" s="41" t="n">
        <f aca="false">R3398-S3398</f>
        <v>-26</v>
      </c>
      <c r="U3398" s="40" t="n">
        <f aca="false">IFERROR(ABS(T3398)/S3398*100,0)</f>
        <v>0.000223873528677338</v>
      </c>
    </row>
    <row r="3399" customFormat="false" ht="15" hidden="false" customHeight="false" outlineLevel="0" collapsed="false">
      <c r="A3399" s="38" t="n">
        <v>40647</v>
      </c>
      <c r="B3399" s="39" t="n">
        <v>12.18</v>
      </c>
      <c r="C3399" s="39" t="n">
        <v>12.18000031</v>
      </c>
      <c r="D3399" s="39" t="n">
        <f aca="false">B3399-C3399</f>
        <v>-3.10000000780519E-007</v>
      </c>
      <c r="E3399" s="40" t="n">
        <f aca="false">IFERROR(ABS(D3399)/C3399*100,0)</f>
        <v>2.54515593506187E-006</v>
      </c>
      <c r="F3399" s="39" t="n">
        <v>12.35</v>
      </c>
      <c r="G3399" s="39" t="n">
        <v>12.35000038</v>
      </c>
      <c r="H3399" s="39" t="n">
        <f aca="false">F3399-G3399</f>
        <v>-3.80000001243275E-007</v>
      </c>
      <c r="I3399" s="40" t="n">
        <f aca="false">IFERROR(ABS(H3399)/G3399*100,0)</f>
        <v>3.07692299231553E-006</v>
      </c>
      <c r="J3399" s="39" t="n">
        <v>12.17</v>
      </c>
      <c r="K3399" s="39" t="n">
        <v>12.17000008</v>
      </c>
      <c r="L3399" s="39" t="n">
        <f aca="false">J3399-K3399</f>
        <v>-7.99999995138023E-008</v>
      </c>
      <c r="M3399" s="40" t="n">
        <f aca="false">IFERROR(ABS(L3399)/K3399*100,0)</f>
        <v>6.57354141231874E-007</v>
      </c>
      <c r="N3399" s="39" t="n">
        <v>12.31</v>
      </c>
      <c r="O3399" s="39" t="n">
        <v>12.31000042</v>
      </c>
      <c r="P3399" s="39" t="n">
        <f aca="false">N3399-O3399</f>
        <v>-4.19999999223819E-007</v>
      </c>
      <c r="Q3399" s="40" t="n">
        <f aca="false">IFERROR(ABS(P3399)/O3399*100,0)</f>
        <v>3.41186015348502E-006</v>
      </c>
      <c r="R3399" s="41" t="n">
        <v>11828730</v>
      </c>
      <c r="S3399" s="41" t="n">
        <v>11826400</v>
      </c>
      <c r="T3399" s="41" t="n">
        <f aca="false">R3399-S3399</f>
        <v>2330</v>
      </c>
      <c r="U3399" s="40" t="n">
        <f aca="false">IFERROR(ABS(T3399)/S3399*100,0)</f>
        <v>0.0197016843671785</v>
      </c>
    </row>
    <row r="3400" customFormat="false" ht="15" hidden="false" customHeight="false" outlineLevel="0" collapsed="false">
      <c r="A3400" s="38" t="n">
        <v>40648</v>
      </c>
      <c r="B3400" s="39" t="n">
        <v>12.27</v>
      </c>
      <c r="C3400" s="39" t="n">
        <v>12.27000046</v>
      </c>
      <c r="D3400" s="39" t="n">
        <f aca="false">B3400-C3400</f>
        <v>-4.60000000757077E-007</v>
      </c>
      <c r="E3400" s="40" t="n">
        <f aca="false">IFERROR(ABS(D3400)/C3400*100,0)</f>
        <v>3.74898112071527E-006</v>
      </c>
      <c r="F3400" s="39" t="n">
        <v>12.3</v>
      </c>
      <c r="G3400" s="39" t="n">
        <v>12.30000019</v>
      </c>
      <c r="H3400" s="39" t="n">
        <f aca="false">F3400-G3400</f>
        <v>-1.89999999733459E-007</v>
      </c>
      <c r="I3400" s="40" t="n">
        <f aca="false">IFERROR(ABS(H3400)/G3400*100,0)</f>
        <v>1.54471542112601E-006</v>
      </c>
      <c r="J3400" s="39" t="n">
        <v>12.13</v>
      </c>
      <c r="K3400" s="39" t="n">
        <v>12.13000011</v>
      </c>
      <c r="L3400" s="39" t="n">
        <f aca="false">J3400-K3400</f>
        <v>-1.099999984433E-007</v>
      </c>
      <c r="M3400" s="40" t="n">
        <f aca="false">IFERROR(ABS(L3400)/K3400*100,0)</f>
        <v>9.06842518102003E-007</v>
      </c>
      <c r="N3400" s="39" t="n">
        <v>12.21</v>
      </c>
      <c r="O3400" s="39" t="n">
        <v>12.21000004</v>
      </c>
      <c r="P3400" s="39" t="n">
        <f aca="false">N3400-O3400</f>
        <v>-3.99999997569012E-008</v>
      </c>
      <c r="Q3400" s="40" t="n">
        <f aca="false">IFERROR(ABS(P3400)/O3400*100,0)</f>
        <v>3.27600324536126E-007</v>
      </c>
      <c r="R3400" s="41" t="n">
        <v>6327250</v>
      </c>
      <c r="S3400" s="41" t="n">
        <v>6326500</v>
      </c>
      <c r="T3400" s="41" t="n">
        <f aca="false">R3400-S3400</f>
        <v>750</v>
      </c>
      <c r="U3400" s="40" t="n">
        <f aca="false">IFERROR(ABS(T3400)/S3400*100,0)</f>
        <v>0.0118548960720778</v>
      </c>
    </row>
    <row r="3401" customFormat="false" ht="15" hidden="false" customHeight="false" outlineLevel="0" collapsed="false">
      <c r="A3401" s="38" t="n">
        <v>40651</v>
      </c>
      <c r="B3401" s="39" t="n">
        <v>12.12</v>
      </c>
      <c r="C3401" s="39" t="n">
        <v>12.11999989</v>
      </c>
      <c r="D3401" s="39" t="n">
        <f aca="false">B3401-C3401</f>
        <v>1.099999984433E-007</v>
      </c>
      <c r="E3401" s="40" t="n">
        <f aca="false">IFERROR(ABS(D3401)/C3401*100,0)</f>
        <v>9.07590754469056E-007</v>
      </c>
      <c r="F3401" s="39" t="n">
        <v>12.13</v>
      </c>
      <c r="G3401" s="39" t="n">
        <v>12.13000011</v>
      </c>
      <c r="H3401" s="39" t="n">
        <f aca="false">F3401-G3401</f>
        <v>-1.099999984433E-007</v>
      </c>
      <c r="I3401" s="40" t="n">
        <f aca="false">IFERROR(ABS(H3401)/G3401*100,0)</f>
        <v>9.06842518102003E-007</v>
      </c>
      <c r="J3401" s="39" t="n">
        <v>11.87</v>
      </c>
      <c r="K3401" s="39" t="n">
        <v>11.86999989</v>
      </c>
      <c r="L3401" s="39" t="n">
        <f aca="false">J3401-K3401</f>
        <v>1.099999984433E-007</v>
      </c>
      <c r="M3401" s="40" t="n">
        <f aca="false">IFERROR(ABS(L3401)/K3401*100,0)</f>
        <v>9.26705976939144E-007</v>
      </c>
      <c r="N3401" s="39" t="n">
        <v>11.95</v>
      </c>
      <c r="O3401" s="39" t="n">
        <v>11.94999981</v>
      </c>
      <c r="P3401" s="39" t="n">
        <f aca="false">N3401-O3401</f>
        <v>1.89999999733459E-007</v>
      </c>
      <c r="Q3401" s="40" t="n">
        <f aca="false">IFERROR(ABS(P3401)/O3401*100,0)</f>
        <v>1.58995818204502E-006</v>
      </c>
      <c r="R3401" s="41" t="n">
        <v>11477387</v>
      </c>
      <c r="S3401" s="41" t="n">
        <v>11477300</v>
      </c>
      <c r="T3401" s="41" t="n">
        <f aca="false">R3401-S3401</f>
        <v>87</v>
      </c>
      <c r="U3401" s="40" t="n">
        <f aca="false">IFERROR(ABS(T3401)/S3401*100,0)</f>
        <v>0.000758018000749305</v>
      </c>
    </row>
    <row r="3402" customFormat="false" ht="15" hidden="false" customHeight="false" outlineLevel="0" collapsed="false">
      <c r="A3402" s="38" t="n">
        <v>40652</v>
      </c>
      <c r="B3402" s="39" t="n">
        <v>11.99</v>
      </c>
      <c r="C3402" s="39" t="n">
        <v>11.98999977</v>
      </c>
      <c r="D3402" s="39" t="n">
        <f aca="false">B3402-C3402</f>
        <v>2.2999999949036E-007</v>
      </c>
      <c r="E3402" s="40" t="n">
        <f aca="false">IFERROR(ABS(D3402)/C3402*100,0)</f>
        <v>1.91826525356439E-006</v>
      </c>
      <c r="F3402" s="39" t="n">
        <v>12.01</v>
      </c>
      <c r="G3402" s="39" t="n">
        <v>12.01000023</v>
      </c>
      <c r="H3402" s="39" t="n">
        <f aca="false">F3402-G3402</f>
        <v>-2.2999999949036E-007</v>
      </c>
      <c r="I3402" s="40" t="n">
        <f aca="false">IFERROR(ABS(H3402)/G3402*100,0)</f>
        <v>1.91507073343628E-006</v>
      </c>
      <c r="J3402" s="39" t="n">
        <v>11.85</v>
      </c>
      <c r="K3402" s="39" t="n">
        <v>11.85000038</v>
      </c>
      <c r="L3402" s="39" t="n">
        <f aca="false">J3402-K3402</f>
        <v>-3.80000001243275E-007</v>
      </c>
      <c r="M3402" s="40" t="n">
        <f aca="false">IFERROR(ABS(L3402)/K3402*100,0)</f>
        <v>3.20675096251157E-006</v>
      </c>
      <c r="N3402" s="39" t="n">
        <v>11.96</v>
      </c>
      <c r="O3402" s="39" t="n">
        <v>11.96000004</v>
      </c>
      <c r="P3402" s="39" t="n">
        <f aca="false">N3402-O3402</f>
        <v>-3.99999997569012E-008</v>
      </c>
      <c r="Q3402" s="40" t="n">
        <f aca="false">IFERROR(ABS(P3402)/O3402*100,0)</f>
        <v>3.34448157383962E-007</v>
      </c>
      <c r="R3402" s="41" t="n">
        <v>17106628</v>
      </c>
      <c r="S3402" s="41" t="n">
        <v>17106500</v>
      </c>
      <c r="T3402" s="41" t="n">
        <f aca="false">R3402-S3402</f>
        <v>128</v>
      </c>
      <c r="U3402" s="40" t="n">
        <f aca="false">IFERROR(ABS(T3402)/S3402*100,0)</f>
        <v>0.000748253587817496</v>
      </c>
    </row>
    <row r="3403" customFormat="false" ht="15" hidden="false" customHeight="false" outlineLevel="0" collapsed="false">
      <c r="A3403" s="38" t="n">
        <v>40653</v>
      </c>
      <c r="B3403" s="39" t="n">
        <v>12.38</v>
      </c>
      <c r="C3403" s="39" t="n">
        <v>12.38000011</v>
      </c>
      <c r="D3403" s="39" t="n">
        <f aca="false">B3403-C3403</f>
        <v>-1.099999984433E-007</v>
      </c>
      <c r="E3403" s="40" t="n">
        <f aca="false">IFERROR(ABS(D3403)/C3403*100,0)</f>
        <v>8.88529866445209E-007</v>
      </c>
      <c r="F3403" s="39" t="n">
        <v>12.45</v>
      </c>
      <c r="G3403" s="39" t="n">
        <v>12.44999981</v>
      </c>
      <c r="H3403" s="39" t="n">
        <f aca="false">F3403-G3403</f>
        <v>1.89999999733459E-007</v>
      </c>
      <c r="I3403" s="40" t="n">
        <f aca="false">IFERROR(ABS(H3403)/G3403*100,0)</f>
        <v>1.52610443881974E-006</v>
      </c>
      <c r="J3403" s="39" t="n">
        <v>12.27</v>
      </c>
      <c r="K3403" s="39" t="n">
        <v>12.27000046</v>
      </c>
      <c r="L3403" s="39" t="n">
        <f aca="false">J3403-K3403</f>
        <v>-4.60000000757077E-007</v>
      </c>
      <c r="M3403" s="40" t="n">
        <f aca="false">IFERROR(ABS(L3403)/K3403*100,0)</f>
        <v>3.74898112071527E-006</v>
      </c>
      <c r="N3403" s="39" t="n">
        <v>12.45</v>
      </c>
      <c r="O3403" s="39" t="n">
        <v>12.44999981</v>
      </c>
      <c r="P3403" s="39" t="n">
        <f aca="false">N3403-O3403</f>
        <v>1.89999999733459E-007</v>
      </c>
      <c r="Q3403" s="40" t="n">
        <f aca="false">IFERROR(ABS(P3403)/O3403*100,0)</f>
        <v>1.52610443881974E-006</v>
      </c>
      <c r="R3403" s="41" t="n">
        <v>16941124</v>
      </c>
      <c r="S3403" s="41" t="n">
        <v>16936700</v>
      </c>
      <c r="T3403" s="41" t="n">
        <f aca="false">R3403-S3403</f>
        <v>4424</v>
      </c>
      <c r="U3403" s="40" t="n">
        <f aca="false">IFERROR(ABS(T3403)/S3403*100,0)</f>
        <v>0.0261207909451074</v>
      </c>
    </row>
    <row r="3404" customFormat="false" ht="15" hidden="false" customHeight="false" outlineLevel="0" collapsed="false">
      <c r="A3404" s="38" t="n">
        <v>40654</v>
      </c>
      <c r="B3404" s="39" t="n">
        <v>12.54</v>
      </c>
      <c r="C3404" s="39" t="n">
        <v>12.53999996</v>
      </c>
      <c r="D3404" s="39" t="n">
        <f aca="false">B3404-C3404</f>
        <v>3.99999997569012E-008</v>
      </c>
      <c r="E3404" s="40" t="n">
        <f aca="false">IFERROR(ABS(D3404)/C3404*100,0)</f>
        <v>3.18979265426578E-007</v>
      </c>
      <c r="F3404" s="39" t="n">
        <v>12.62</v>
      </c>
      <c r="G3404" s="39" t="n">
        <v>12.61999989</v>
      </c>
      <c r="H3404" s="39" t="n">
        <f aca="false">F3404-G3404</f>
        <v>1.099999984433E-007</v>
      </c>
      <c r="I3404" s="40" t="n">
        <f aca="false">IFERROR(ABS(H3404)/G3404*100,0)</f>
        <v>8.71632324897744E-007</v>
      </c>
      <c r="J3404" s="39" t="n">
        <v>12.51</v>
      </c>
      <c r="K3404" s="39" t="n">
        <v>12.51000023</v>
      </c>
      <c r="L3404" s="39" t="n">
        <f aca="false">J3404-K3404</f>
        <v>-2.2999999949036E-007</v>
      </c>
      <c r="M3404" s="40" t="n">
        <f aca="false">IFERROR(ABS(L3404)/K3404*100,0)</f>
        <v>1.83852913878292E-006</v>
      </c>
      <c r="N3404" s="39" t="n">
        <v>12.56</v>
      </c>
      <c r="O3404" s="39" t="n">
        <v>12.56000042</v>
      </c>
      <c r="P3404" s="39" t="n">
        <f aca="false">N3404-O3404</f>
        <v>-4.19999999223819E-007</v>
      </c>
      <c r="Q3404" s="40" t="n">
        <f aca="false">IFERROR(ABS(P3404)/O3404*100,0)</f>
        <v>3.34394892658625E-006</v>
      </c>
      <c r="R3404" s="41" t="n">
        <v>14929935</v>
      </c>
      <c r="S3404" s="41" t="n">
        <v>14928000</v>
      </c>
      <c r="T3404" s="41" t="n">
        <f aca="false">R3404-S3404</f>
        <v>1935</v>
      </c>
      <c r="U3404" s="40" t="n">
        <f aca="false">IFERROR(ABS(T3404)/S3404*100,0)</f>
        <v>0.0129622186495177</v>
      </c>
    </row>
    <row r="3405" customFormat="false" ht="15" hidden="false" customHeight="false" outlineLevel="0" collapsed="false">
      <c r="A3405" s="38" t="n">
        <v>40658</v>
      </c>
      <c r="B3405" s="39" t="n">
        <v>12.49</v>
      </c>
      <c r="C3405" s="39" t="n">
        <v>12.48999977</v>
      </c>
      <c r="D3405" s="39" t="n">
        <f aca="false">B3405-C3405</f>
        <v>2.2999999949036E-007</v>
      </c>
      <c r="E3405" s="40" t="n">
        <f aca="false">IFERROR(ABS(D3405)/C3405*100,0)</f>
        <v>1.84147320837269E-006</v>
      </c>
      <c r="F3405" s="39" t="n">
        <v>12.52</v>
      </c>
      <c r="G3405" s="39" t="n">
        <v>12.52000046</v>
      </c>
      <c r="H3405" s="39" t="n">
        <f aca="false">F3405-G3405</f>
        <v>-4.60000000757077E-007</v>
      </c>
      <c r="I3405" s="40" t="n">
        <f aca="false">IFERROR(ABS(H3405)/G3405*100,0)</f>
        <v>3.67412127680606E-006</v>
      </c>
      <c r="J3405" s="39" t="n">
        <v>12.23</v>
      </c>
      <c r="K3405" s="39" t="n">
        <v>12.22999954</v>
      </c>
      <c r="L3405" s="39" t="n">
        <f aca="false">J3405-K3405</f>
        <v>4.60000000757077E-007</v>
      </c>
      <c r="M3405" s="40" t="n">
        <f aca="false">IFERROR(ABS(L3405)/K3405*100,0)</f>
        <v>3.76124299312179E-006</v>
      </c>
      <c r="N3405" s="39" t="n">
        <v>12.28</v>
      </c>
      <c r="O3405" s="39" t="n">
        <v>12.27999973</v>
      </c>
      <c r="P3405" s="39" t="n">
        <f aca="false">N3405-O3405</f>
        <v>2.69999999247261E-007</v>
      </c>
      <c r="Q3405" s="40" t="n">
        <f aca="false">IFERROR(ABS(P3405)/O3405*100,0)</f>
        <v>2.1986971106168E-006</v>
      </c>
      <c r="R3405" s="41" t="n">
        <v>11027585</v>
      </c>
      <c r="S3405" s="41" t="n">
        <v>11027600</v>
      </c>
      <c r="T3405" s="41" t="n">
        <f aca="false">R3405-S3405</f>
        <v>-15</v>
      </c>
      <c r="U3405" s="40" t="n">
        <f aca="false">IFERROR(ABS(T3405)/S3405*100,0)</f>
        <v>0.000136022343937031</v>
      </c>
    </row>
    <row r="3406" customFormat="false" ht="15" hidden="false" customHeight="false" outlineLevel="0" collapsed="false">
      <c r="A3406" s="38" t="n">
        <v>40659</v>
      </c>
      <c r="B3406" s="39" t="n">
        <v>12.36</v>
      </c>
      <c r="C3406" s="39" t="n">
        <v>12.35999966</v>
      </c>
      <c r="D3406" s="39" t="n">
        <f aca="false">B3406-C3406</f>
        <v>3.39999999710017E-007</v>
      </c>
      <c r="E3406" s="40" t="n">
        <f aca="false">IFERROR(ABS(D3406)/C3406*100,0)</f>
        <v>2.75080913481204E-006</v>
      </c>
      <c r="F3406" s="39" t="n">
        <v>12.56</v>
      </c>
      <c r="G3406" s="39" t="n">
        <v>12.56000042</v>
      </c>
      <c r="H3406" s="39" t="n">
        <f aca="false">F3406-G3406</f>
        <v>-4.19999999223819E-007</v>
      </c>
      <c r="I3406" s="40" t="n">
        <f aca="false">IFERROR(ABS(H3406)/G3406*100,0)</f>
        <v>3.34394892658625E-006</v>
      </c>
      <c r="J3406" s="39" t="n">
        <v>12.32</v>
      </c>
      <c r="K3406" s="39" t="n">
        <v>12.31999969</v>
      </c>
      <c r="L3406" s="39" t="n">
        <f aca="false">J3406-K3406</f>
        <v>3.10000000780519E-007</v>
      </c>
      <c r="M3406" s="40" t="n">
        <f aca="false">IFERROR(ABS(L3406)/K3406*100,0)</f>
        <v>2.51623383588348E-006</v>
      </c>
      <c r="N3406" s="39" t="n">
        <v>12.56</v>
      </c>
      <c r="O3406" s="39" t="n">
        <v>12.56000042</v>
      </c>
      <c r="P3406" s="39" t="n">
        <f aca="false">N3406-O3406</f>
        <v>-4.19999999223819E-007</v>
      </c>
      <c r="Q3406" s="40" t="n">
        <f aca="false">IFERROR(ABS(P3406)/O3406*100,0)</f>
        <v>3.34394892658625E-006</v>
      </c>
      <c r="R3406" s="41" t="n">
        <v>11094040</v>
      </c>
      <c r="S3406" s="41" t="n">
        <v>11100000</v>
      </c>
      <c r="T3406" s="41" t="n">
        <f aca="false">R3406-S3406</f>
        <v>-5960</v>
      </c>
      <c r="U3406" s="40" t="n">
        <f aca="false">IFERROR(ABS(T3406)/S3406*100,0)</f>
        <v>0.0536936936936937</v>
      </c>
    </row>
    <row r="3407" customFormat="false" ht="15" hidden="false" customHeight="false" outlineLevel="0" collapsed="false">
      <c r="A3407" s="38" t="n">
        <v>40660</v>
      </c>
      <c r="B3407" s="39" t="n">
        <v>12.83</v>
      </c>
      <c r="C3407" s="39" t="n">
        <v>12.82999992</v>
      </c>
      <c r="D3407" s="39" t="n">
        <f aca="false">B3407-C3407</f>
        <v>7.99999995138023E-008</v>
      </c>
      <c r="E3407" s="40" t="n">
        <f aca="false">IFERROR(ABS(D3407)/C3407*100,0)</f>
        <v>6.23538581548193E-007</v>
      </c>
      <c r="F3407" s="39" t="n">
        <v>13.35</v>
      </c>
      <c r="G3407" s="39" t="n">
        <v>13.35000038</v>
      </c>
      <c r="H3407" s="39" t="n">
        <f aca="false">F3407-G3407</f>
        <v>-3.80000001243275E-007</v>
      </c>
      <c r="I3407" s="40" t="n">
        <f aca="false">IFERROR(ABS(H3407)/G3407*100,0)</f>
        <v>2.84644187585615E-006</v>
      </c>
      <c r="J3407" s="39" t="n">
        <v>12.65</v>
      </c>
      <c r="K3407" s="39" t="n">
        <v>12.64999962</v>
      </c>
      <c r="L3407" s="39" t="n">
        <f aca="false">J3407-K3407</f>
        <v>3.80000001243275E-007</v>
      </c>
      <c r="M3407" s="40" t="n">
        <f aca="false">IFERROR(ABS(L3407)/K3407*100,0)</f>
        <v>3.00395266923553E-006</v>
      </c>
      <c r="N3407" s="39" t="n">
        <v>13.29</v>
      </c>
      <c r="O3407" s="39" t="n">
        <v>13.28999996</v>
      </c>
      <c r="P3407" s="39" t="n">
        <f aca="false">N3407-O3407</f>
        <v>3.99999997569012E-008</v>
      </c>
      <c r="Q3407" s="40" t="n">
        <f aca="false">IFERROR(ABS(P3407)/O3407*100,0)</f>
        <v>3.00978178158709E-007</v>
      </c>
      <c r="R3407" s="41" t="n">
        <v>44478652</v>
      </c>
      <c r="S3407" s="41" t="n">
        <v>44473500</v>
      </c>
      <c r="T3407" s="41" t="n">
        <f aca="false">R3407-S3407</f>
        <v>5152</v>
      </c>
      <c r="U3407" s="40" t="n">
        <f aca="false">IFERROR(ABS(T3407)/S3407*100,0)</f>
        <v>0.0115844266810573</v>
      </c>
    </row>
    <row r="3408" customFormat="false" ht="15" hidden="false" customHeight="false" outlineLevel="0" collapsed="false">
      <c r="A3408" s="38" t="n">
        <v>40661</v>
      </c>
      <c r="B3408" s="39" t="n">
        <v>13.18</v>
      </c>
      <c r="C3408" s="39" t="n">
        <v>13.18000031</v>
      </c>
      <c r="D3408" s="39" t="n">
        <f aca="false">B3408-C3408</f>
        <v>-3.10000000780519E-007</v>
      </c>
      <c r="E3408" s="40" t="n">
        <f aca="false">IFERROR(ABS(D3408)/C3408*100,0)</f>
        <v>2.35204850902253E-006</v>
      </c>
      <c r="F3408" s="39" t="n">
        <v>13.48</v>
      </c>
      <c r="G3408" s="39" t="n">
        <v>13.47999954</v>
      </c>
      <c r="H3408" s="39" t="n">
        <f aca="false">F3408-G3408</f>
        <v>4.60000000757077E-007</v>
      </c>
      <c r="I3408" s="40" t="n">
        <f aca="false">IFERROR(ABS(H3408)/G3408*100,0)</f>
        <v>3.4124630300772E-006</v>
      </c>
      <c r="J3408" s="39" t="n">
        <v>13.16</v>
      </c>
      <c r="K3408" s="39" t="n">
        <v>13.15999985</v>
      </c>
      <c r="L3408" s="39" t="n">
        <f aca="false">J3408-K3408</f>
        <v>1.49999999976558E-007</v>
      </c>
      <c r="M3408" s="40" t="n">
        <f aca="false">IFERROR(ABS(L3408)/K3408*100,0)</f>
        <v>1.13981764199304E-006</v>
      </c>
      <c r="N3408" s="39" t="n">
        <v>13.41</v>
      </c>
      <c r="O3408" s="39" t="n">
        <v>13.40999985</v>
      </c>
      <c r="P3408" s="39" t="n">
        <f aca="false">N3408-O3408</f>
        <v>1.49999999976558E-007</v>
      </c>
      <c r="Q3408" s="40" t="n">
        <f aca="false">IFERROR(ABS(P3408)/O3408*100,0)</f>
        <v>1.11856824499933E-006</v>
      </c>
      <c r="R3408" s="41" t="n">
        <v>31619488</v>
      </c>
      <c r="S3408" s="41" t="n">
        <v>31618300</v>
      </c>
      <c r="T3408" s="41" t="n">
        <f aca="false">R3408-S3408</f>
        <v>1188</v>
      </c>
      <c r="U3408" s="40" t="n">
        <f aca="false">IFERROR(ABS(T3408)/S3408*100,0)</f>
        <v>0.00375731775585658</v>
      </c>
    </row>
    <row r="3409" customFormat="false" ht="15" hidden="false" customHeight="false" outlineLevel="0" collapsed="false">
      <c r="A3409" s="38" t="n">
        <v>40662</v>
      </c>
      <c r="B3409" s="39" t="n">
        <v>13.38</v>
      </c>
      <c r="C3409" s="39" t="n">
        <v>13.38000011</v>
      </c>
      <c r="D3409" s="39" t="n">
        <f aca="false">B3409-C3409</f>
        <v>-1.099999984433E-007</v>
      </c>
      <c r="E3409" s="40" t="n">
        <f aca="false">IFERROR(ABS(D3409)/C3409*100,0)</f>
        <v>8.22122552608109E-007</v>
      </c>
      <c r="F3409" s="39" t="n">
        <v>13.5</v>
      </c>
      <c r="G3409" s="39" t="n">
        <v>13.5</v>
      </c>
      <c r="H3409" s="39" t="n">
        <f aca="false">F3409-G3409</f>
        <v>0</v>
      </c>
      <c r="I3409" s="40" t="n">
        <f aca="false">IFERROR(ABS(H3409)/G3409*100,0)</f>
        <v>0</v>
      </c>
      <c r="J3409" s="39" t="n">
        <v>13.32</v>
      </c>
      <c r="K3409" s="39" t="n">
        <v>13.31999969</v>
      </c>
      <c r="L3409" s="39" t="n">
        <f aca="false">J3409-K3409</f>
        <v>3.10000000780519E-007</v>
      </c>
      <c r="M3409" s="40" t="n">
        <f aca="false">IFERROR(ABS(L3409)/K3409*100,0)</f>
        <v>2.32732738735161E-006</v>
      </c>
      <c r="N3409" s="39" t="n">
        <v>13.5</v>
      </c>
      <c r="O3409" s="39" t="n">
        <v>13.5</v>
      </c>
      <c r="P3409" s="39" t="n">
        <f aca="false">N3409-O3409</f>
        <v>0</v>
      </c>
      <c r="Q3409" s="40" t="n">
        <f aca="false">IFERROR(ABS(P3409)/O3409*100,0)</f>
        <v>0</v>
      </c>
      <c r="R3409" s="41" t="n">
        <v>15371528</v>
      </c>
      <c r="S3409" s="41" t="n">
        <v>15371600</v>
      </c>
      <c r="T3409" s="41" t="n">
        <f aca="false">R3409-S3409</f>
        <v>-72</v>
      </c>
      <c r="U3409" s="40" t="n">
        <f aca="false">IFERROR(ABS(T3409)/S3409*100,0)</f>
        <v>0.0004683962632387</v>
      </c>
    </row>
    <row r="3410" customFormat="false" ht="15" hidden="false" customHeight="false" outlineLevel="0" collapsed="false">
      <c r="A3410" s="38" t="n">
        <v>40665</v>
      </c>
      <c r="B3410" s="39" t="n">
        <v>13.51</v>
      </c>
      <c r="C3410" s="39" t="n">
        <v>13.51000023</v>
      </c>
      <c r="D3410" s="39" t="n">
        <f aca="false">B3410-C3410</f>
        <v>-2.2999999949036E-007</v>
      </c>
      <c r="E3410" s="40" t="n">
        <f aca="false">IFERROR(ABS(D3410)/C3410*100,0)</f>
        <v>1.7024426023297E-006</v>
      </c>
      <c r="F3410" s="39" t="n">
        <v>13.57</v>
      </c>
      <c r="G3410" s="39" t="n">
        <v>13.56999969</v>
      </c>
      <c r="H3410" s="39" t="n">
        <f aca="false">F3410-G3410</f>
        <v>3.10000000780519E-007</v>
      </c>
      <c r="I3410" s="40" t="n">
        <f aca="false">IFERROR(ABS(H3410)/G3410*100,0)</f>
        <v>2.28445105278053E-006</v>
      </c>
      <c r="J3410" s="39" t="n">
        <v>13.44</v>
      </c>
      <c r="K3410" s="39" t="n">
        <v>13.43999958</v>
      </c>
      <c r="L3410" s="39" t="n">
        <f aca="false">J3410-K3410</f>
        <v>4.19999999223819E-007</v>
      </c>
      <c r="M3410" s="40" t="n">
        <f aca="false">IFERROR(ABS(L3410)/K3410*100,0)</f>
        <v>3.1250000918811E-006</v>
      </c>
      <c r="N3410" s="39" t="n">
        <v>13.51</v>
      </c>
      <c r="O3410" s="39" t="n">
        <v>13.51000023</v>
      </c>
      <c r="P3410" s="39" t="n">
        <f aca="false">N3410-O3410</f>
        <v>-2.2999999949036E-007</v>
      </c>
      <c r="Q3410" s="40" t="n">
        <f aca="false">IFERROR(ABS(P3410)/O3410*100,0)</f>
        <v>1.7024426023297E-006</v>
      </c>
      <c r="R3410" s="41" t="n">
        <v>16884582</v>
      </c>
      <c r="S3410" s="41" t="n">
        <v>16884100</v>
      </c>
      <c r="T3410" s="41" t="n">
        <f aca="false">R3410-S3410</f>
        <v>482</v>
      </c>
      <c r="U3410" s="40" t="n">
        <f aca="false">IFERROR(ABS(T3410)/S3410*100,0)</f>
        <v>0.00285475684223619</v>
      </c>
    </row>
    <row r="3411" customFormat="false" ht="15" hidden="false" customHeight="false" outlineLevel="0" collapsed="false">
      <c r="A3411" s="38" t="n">
        <v>40666</v>
      </c>
      <c r="B3411" s="39" t="n">
        <v>13.5</v>
      </c>
      <c r="C3411" s="39" t="n">
        <v>13.5</v>
      </c>
      <c r="D3411" s="39" t="n">
        <f aca="false">B3411-C3411</f>
        <v>0</v>
      </c>
      <c r="E3411" s="40" t="n">
        <f aca="false">IFERROR(ABS(D3411)/C3411*100,0)</f>
        <v>0</v>
      </c>
      <c r="F3411" s="39" t="n">
        <v>13.56</v>
      </c>
      <c r="G3411" s="39" t="n">
        <v>13.56000042</v>
      </c>
      <c r="H3411" s="39" t="n">
        <f aca="false">F3411-G3411</f>
        <v>-4.19999999223819E-007</v>
      </c>
      <c r="I3411" s="40" t="n">
        <f aca="false">IFERROR(ABS(H3411)/G3411*100,0)</f>
        <v>3.09734503108385E-006</v>
      </c>
      <c r="J3411" s="39" t="n">
        <v>13.38</v>
      </c>
      <c r="K3411" s="39" t="n">
        <v>13.38000011</v>
      </c>
      <c r="L3411" s="39" t="n">
        <f aca="false">J3411-K3411</f>
        <v>-1.099999984433E-007</v>
      </c>
      <c r="M3411" s="40" t="n">
        <f aca="false">IFERROR(ABS(L3411)/K3411*100,0)</f>
        <v>8.22122552608109E-007</v>
      </c>
      <c r="N3411" s="39" t="n">
        <v>13.46</v>
      </c>
      <c r="O3411" s="39" t="n">
        <v>13.46000004</v>
      </c>
      <c r="P3411" s="39" t="n">
        <f aca="false">N3411-O3411</f>
        <v>-3.99999997569012E-008</v>
      </c>
      <c r="Q3411" s="40" t="n">
        <f aca="false">IFERROR(ABS(P3411)/O3411*100,0)</f>
        <v>2.971768175188E-007</v>
      </c>
      <c r="R3411" s="41" t="n">
        <v>18363092</v>
      </c>
      <c r="S3411" s="41" t="n">
        <v>18363000</v>
      </c>
      <c r="T3411" s="41" t="n">
        <f aca="false">R3411-S3411</f>
        <v>92</v>
      </c>
      <c r="U3411" s="40" t="n">
        <f aca="false">IFERROR(ABS(T3411)/S3411*100,0)</f>
        <v>0.000501007460654577</v>
      </c>
    </row>
    <row r="3412" customFormat="false" ht="15" hidden="false" customHeight="false" outlineLevel="0" collapsed="false">
      <c r="A3412" s="38" t="n">
        <v>40667</v>
      </c>
      <c r="B3412" s="39" t="n">
        <v>13.49</v>
      </c>
      <c r="C3412" s="39" t="n">
        <v>13.48999977</v>
      </c>
      <c r="D3412" s="39" t="n">
        <f aca="false">B3412-C3412</f>
        <v>2.2999999949036E-007</v>
      </c>
      <c r="E3412" s="40" t="n">
        <f aca="false">IFERROR(ABS(D3412)/C3412*100,0)</f>
        <v>1.70496666724821E-006</v>
      </c>
      <c r="F3412" s="39" t="n">
        <v>13.5</v>
      </c>
      <c r="G3412" s="39" t="n">
        <v>13.5</v>
      </c>
      <c r="H3412" s="39" t="n">
        <f aca="false">F3412-G3412</f>
        <v>0</v>
      </c>
      <c r="I3412" s="40" t="n">
        <f aca="false">IFERROR(ABS(H3412)/G3412*100,0)</f>
        <v>0</v>
      </c>
      <c r="J3412" s="39" t="n">
        <v>13.31</v>
      </c>
      <c r="K3412" s="39" t="n">
        <v>13.31000042</v>
      </c>
      <c r="L3412" s="39" t="n">
        <f aca="false">J3412-K3412</f>
        <v>-4.19999999223819E-007</v>
      </c>
      <c r="M3412" s="40" t="n">
        <f aca="false">IFERROR(ABS(L3412)/K3412*100,0)</f>
        <v>3.15552205838187E-006</v>
      </c>
      <c r="N3412" s="39" t="n">
        <v>13.44</v>
      </c>
      <c r="O3412" s="39" t="n">
        <v>13.43999958</v>
      </c>
      <c r="P3412" s="39" t="n">
        <f aca="false">N3412-O3412</f>
        <v>4.19999999223819E-007</v>
      </c>
      <c r="Q3412" s="40" t="n">
        <f aca="false">IFERROR(ABS(P3412)/O3412*100,0)</f>
        <v>3.1250000918811E-006</v>
      </c>
      <c r="R3412" s="41" t="n">
        <v>16049851</v>
      </c>
      <c r="S3412" s="41" t="n">
        <v>16035100</v>
      </c>
      <c r="T3412" s="41" t="n">
        <f aca="false">R3412-S3412</f>
        <v>14751</v>
      </c>
      <c r="U3412" s="40" t="n">
        <f aca="false">IFERROR(ABS(T3412)/S3412*100,0)</f>
        <v>0.0919919426757551</v>
      </c>
    </row>
    <row r="3413" customFormat="false" ht="15" hidden="false" customHeight="false" outlineLevel="0" collapsed="false">
      <c r="A3413" s="38" t="n">
        <v>40668</v>
      </c>
      <c r="B3413" s="39" t="n">
        <v>13.48</v>
      </c>
      <c r="C3413" s="39" t="n">
        <v>13.47999954</v>
      </c>
      <c r="D3413" s="39" t="n">
        <f aca="false">B3413-C3413</f>
        <v>4.60000000757077E-007</v>
      </c>
      <c r="E3413" s="40" t="n">
        <f aca="false">IFERROR(ABS(D3413)/C3413*100,0)</f>
        <v>3.4124630300772E-006</v>
      </c>
      <c r="F3413" s="39" t="n">
        <v>13.69</v>
      </c>
      <c r="G3413" s="39" t="n">
        <v>13.68999958</v>
      </c>
      <c r="H3413" s="39" t="n">
        <f aca="false">F3413-G3413</f>
        <v>4.19999999223819E-007</v>
      </c>
      <c r="I3413" s="40" t="n">
        <f aca="false">IFERROR(ABS(H3413)/G3413*100,0)</f>
        <v>3.06793288611495E-006</v>
      </c>
      <c r="J3413" s="39" t="n">
        <v>13.45</v>
      </c>
      <c r="K3413" s="39" t="n">
        <v>13.44999981</v>
      </c>
      <c r="L3413" s="39" t="n">
        <f aca="false">J3413-K3413</f>
        <v>1.89999999733459E-007</v>
      </c>
      <c r="M3413" s="40" t="n">
        <f aca="false">IFERROR(ABS(L3413)/K3413*100,0)</f>
        <v>1.41263942317824E-006</v>
      </c>
      <c r="N3413" s="39" t="n">
        <v>13.55</v>
      </c>
      <c r="O3413" s="39" t="n">
        <v>13.55000019</v>
      </c>
      <c r="P3413" s="39" t="n">
        <f aca="false">N3413-O3413</f>
        <v>-1.89999999733459E-007</v>
      </c>
      <c r="Q3413" s="40" t="n">
        <f aca="false">IFERROR(ABS(P3413)/O3413*100,0)</f>
        <v>1.40221400051109E-006</v>
      </c>
      <c r="R3413" s="41" t="n">
        <v>17853204</v>
      </c>
      <c r="S3413" s="41" t="n">
        <v>17851100</v>
      </c>
      <c r="T3413" s="41" t="n">
        <f aca="false">R3413-S3413</f>
        <v>2104</v>
      </c>
      <c r="U3413" s="40" t="n">
        <f aca="false">IFERROR(ABS(T3413)/S3413*100,0)</f>
        <v>0.0117863885138731</v>
      </c>
    </row>
    <row r="3414" customFormat="false" ht="15" hidden="false" customHeight="false" outlineLevel="0" collapsed="false">
      <c r="A3414" s="38" t="n">
        <v>40669</v>
      </c>
      <c r="B3414" s="39" t="n">
        <v>13.66</v>
      </c>
      <c r="C3414" s="39" t="n">
        <v>13.65999985</v>
      </c>
      <c r="D3414" s="39" t="n">
        <f aca="false">B3414-C3414</f>
        <v>1.49999999976558E-007</v>
      </c>
      <c r="E3414" s="40" t="n">
        <f aca="false">IFERROR(ABS(D3414)/C3414*100,0)</f>
        <v>1.09809664439021E-006</v>
      </c>
      <c r="F3414" s="39" t="n">
        <v>13.89</v>
      </c>
      <c r="G3414" s="39" t="n">
        <v>13.89000034</v>
      </c>
      <c r="H3414" s="39" t="n">
        <f aca="false">F3414-G3414</f>
        <v>-3.39999999710017E-007</v>
      </c>
      <c r="I3414" s="40" t="n">
        <f aca="false">IFERROR(ABS(H3414)/G3414*100,0)</f>
        <v>2.44780411366078E-006</v>
      </c>
      <c r="J3414" s="39" t="n">
        <v>13.66</v>
      </c>
      <c r="K3414" s="39" t="n">
        <v>13.65999985</v>
      </c>
      <c r="L3414" s="39" t="n">
        <f aca="false">J3414-K3414</f>
        <v>1.49999999976558E-007</v>
      </c>
      <c r="M3414" s="40" t="n">
        <f aca="false">IFERROR(ABS(L3414)/K3414*100,0)</f>
        <v>1.09809664439021E-006</v>
      </c>
      <c r="N3414" s="39" t="n">
        <v>13.75</v>
      </c>
      <c r="O3414" s="39" t="n">
        <v>13.75</v>
      </c>
      <c r="P3414" s="39" t="n">
        <f aca="false">N3414-O3414</f>
        <v>0</v>
      </c>
      <c r="Q3414" s="40" t="n">
        <f aca="false">IFERROR(ABS(P3414)/O3414*100,0)</f>
        <v>0</v>
      </c>
      <c r="R3414" s="41" t="n">
        <v>19132736</v>
      </c>
      <c r="S3414" s="41" t="n">
        <v>19126000</v>
      </c>
      <c r="T3414" s="41" t="n">
        <f aca="false">R3414-S3414</f>
        <v>6736</v>
      </c>
      <c r="U3414" s="40" t="n">
        <f aca="false">IFERROR(ABS(T3414)/S3414*100,0)</f>
        <v>0.0352190735124961</v>
      </c>
    </row>
    <row r="3415" customFormat="false" ht="15" hidden="false" customHeight="false" outlineLevel="0" collapsed="false">
      <c r="A3415" s="38" t="n">
        <v>40672</v>
      </c>
      <c r="B3415" s="39" t="n">
        <v>13.8</v>
      </c>
      <c r="C3415" s="39" t="n">
        <v>13.80000019</v>
      </c>
      <c r="D3415" s="39" t="n">
        <f aca="false">B3415-C3415</f>
        <v>-1.89999999733459E-007</v>
      </c>
      <c r="E3415" s="40" t="n">
        <f aca="false">IFERROR(ABS(D3415)/C3415*100,0)</f>
        <v>1.37681157331534E-006</v>
      </c>
      <c r="F3415" s="39" t="n">
        <v>13.8</v>
      </c>
      <c r="G3415" s="39" t="n">
        <v>13.80000019</v>
      </c>
      <c r="H3415" s="39" t="n">
        <f aca="false">F3415-G3415</f>
        <v>-1.89999999733459E-007</v>
      </c>
      <c r="I3415" s="40" t="n">
        <f aca="false">IFERROR(ABS(H3415)/G3415*100,0)</f>
        <v>1.37681157331534E-006</v>
      </c>
      <c r="J3415" s="39" t="n">
        <v>13.6</v>
      </c>
      <c r="K3415" s="39" t="n">
        <v>13.60000038</v>
      </c>
      <c r="L3415" s="39" t="n">
        <f aca="false">J3415-K3415</f>
        <v>-3.80000001243275E-007</v>
      </c>
      <c r="M3415" s="40" t="n">
        <f aca="false">IFERROR(ABS(L3415)/K3415*100,0)</f>
        <v>2.79411757812962E-006</v>
      </c>
      <c r="N3415" s="39" t="n">
        <v>13.67</v>
      </c>
      <c r="O3415" s="39" t="n">
        <v>13.67000008</v>
      </c>
      <c r="P3415" s="39" t="n">
        <f aca="false">N3415-O3415</f>
        <v>-7.99999995138023E-008</v>
      </c>
      <c r="Q3415" s="40" t="n">
        <f aca="false">IFERROR(ABS(P3415)/O3415*100,0)</f>
        <v>5.85223109331557E-007</v>
      </c>
      <c r="R3415" s="41" t="n">
        <v>16039728</v>
      </c>
      <c r="S3415" s="41" t="n">
        <v>16039800</v>
      </c>
      <c r="T3415" s="41" t="n">
        <f aca="false">R3415-S3415</f>
        <v>-72</v>
      </c>
      <c r="U3415" s="40" t="n">
        <f aca="false">IFERROR(ABS(T3415)/S3415*100,0)</f>
        <v>0.000448883402536191</v>
      </c>
    </row>
    <row r="3416" customFormat="false" ht="15" hidden="false" customHeight="false" outlineLevel="0" collapsed="false">
      <c r="A3416" s="38" t="n">
        <v>40673</v>
      </c>
      <c r="B3416" s="39" t="n">
        <v>13.59</v>
      </c>
      <c r="C3416" s="39" t="n">
        <v>13.59000015</v>
      </c>
      <c r="D3416" s="39" t="n">
        <f aca="false">B3416-C3416</f>
        <v>-1.49999999976558E-007</v>
      </c>
      <c r="E3416" s="40" t="n">
        <f aca="false">IFERROR(ABS(D3416)/C3416*100,0)</f>
        <v>1.1037527470267E-006</v>
      </c>
      <c r="F3416" s="39" t="n">
        <v>13.79</v>
      </c>
      <c r="G3416" s="39" t="n">
        <v>13.78999996</v>
      </c>
      <c r="H3416" s="39" t="n">
        <f aca="false">F3416-G3416</f>
        <v>3.99999997569012E-008</v>
      </c>
      <c r="I3416" s="40" t="n">
        <f aca="false">IFERROR(ABS(H3416)/G3416*100,0)</f>
        <v>2.90065263763069E-007</v>
      </c>
      <c r="J3416" s="39" t="n">
        <v>13.55</v>
      </c>
      <c r="K3416" s="39" t="n">
        <v>13.55000019</v>
      </c>
      <c r="L3416" s="39" t="n">
        <f aca="false">J3416-K3416</f>
        <v>-1.89999999733459E-007</v>
      </c>
      <c r="M3416" s="40" t="n">
        <f aca="false">IFERROR(ABS(L3416)/K3416*100,0)</f>
        <v>1.40221400051109E-006</v>
      </c>
      <c r="N3416" s="39" t="n">
        <v>13.75</v>
      </c>
      <c r="O3416" s="39" t="n">
        <v>13.75</v>
      </c>
      <c r="P3416" s="39" t="n">
        <f aca="false">N3416-O3416</f>
        <v>0</v>
      </c>
      <c r="Q3416" s="40" t="n">
        <f aca="false">IFERROR(ABS(P3416)/O3416*100,0)</f>
        <v>0</v>
      </c>
      <c r="R3416" s="41" t="n">
        <v>11120361</v>
      </c>
      <c r="S3416" s="41" t="n">
        <v>11120200</v>
      </c>
      <c r="T3416" s="41" t="n">
        <f aca="false">R3416-S3416</f>
        <v>161</v>
      </c>
      <c r="U3416" s="40" t="n">
        <f aca="false">IFERROR(ABS(T3416)/S3416*100,0)</f>
        <v>0.00144781568676822</v>
      </c>
    </row>
    <row r="3417" customFormat="false" ht="15" hidden="false" customHeight="false" outlineLevel="0" collapsed="false">
      <c r="A3417" s="38" t="n">
        <v>40674</v>
      </c>
      <c r="B3417" s="39" t="n">
        <v>13.67</v>
      </c>
      <c r="C3417" s="39" t="n">
        <v>13.67000008</v>
      </c>
      <c r="D3417" s="39" t="n">
        <f aca="false">B3417-C3417</f>
        <v>-7.99999995138023E-008</v>
      </c>
      <c r="E3417" s="40" t="n">
        <f aca="false">IFERROR(ABS(D3417)/C3417*100,0)</f>
        <v>5.85223109331557E-007</v>
      </c>
      <c r="F3417" s="39" t="n">
        <v>13.81</v>
      </c>
      <c r="G3417" s="39" t="n">
        <v>13.81000042</v>
      </c>
      <c r="H3417" s="39" t="n">
        <f aca="false">F3417-G3417</f>
        <v>-4.19999999223819E-007</v>
      </c>
      <c r="I3417" s="40" t="n">
        <f aca="false">IFERROR(ABS(H3417)/G3417*100,0)</f>
        <v>3.04127434069853E-006</v>
      </c>
      <c r="J3417" s="39" t="n">
        <v>13.48</v>
      </c>
      <c r="K3417" s="39" t="n">
        <v>13.47999954</v>
      </c>
      <c r="L3417" s="39" t="n">
        <f aca="false">J3417-K3417</f>
        <v>4.60000000757077E-007</v>
      </c>
      <c r="M3417" s="40" t="n">
        <f aca="false">IFERROR(ABS(L3417)/K3417*100,0)</f>
        <v>3.4124630300772E-006</v>
      </c>
      <c r="N3417" s="39" t="n">
        <v>13.5</v>
      </c>
      <c r="O3417" s="39" t="n">
        <v>13.5</v>
      </c>
      <c r="P3417" s="39" t="n">
        <f aca="false">N3417-O3417</f>
        <v>0</v>
      </c>
      <c r="Q3417" s="40" t="n">
        <f aca="false">IFERROR(ABS(P3417)/O3417*100,0)</f>
        <v>0</v>
      </c>
      <c r="R3417" s="41" t="n">
        <v>12412093</v>
      </c>
      <c r="S3417" s="41" t="n">
        <v>12408500</v>
      </c>
      <c r="T3417" s="41" t="n">
        <f aca="false">R3417-S3417</f>
        <v>3593</v>
      </c>
      <c r="U3417" s="40" t="n">
        <f aca="false">IFERROR(ABS(T3417)/S3417*100,0)</f>
        <v>0.028955957609703</v>
      </c>
    </row>
    <row r="3418" customFormat="false" ht="15" hidden="false" customHeight="false" outlineLevel="0" collapsed="false">
      <c r="A3418" s="38" t="n">
        <v>40675</v>
      </c>
      <c r="B3418" s="39" t="n">
        <v>13.48</v>
      </c>
      <c r="C3418" s="39" t="n">
        <v>13.47999954</v>
      </c>
      <c r="D3418" s="39" t="n">
        <f aca="false">B3418-C3418</f>
        <v>4.60000000757077E-007</v>
      </c>
      <c r="E3418" s="40" t="n">
        <f aca="false">IFERROR(ABS(D3418)/C3418*100,0)</f>
        <v>3.4124630300772E-006</v>
      </c>
      <c r="F3418" s="39" t="n">
        <v>13.94</v>
      </c>
      <c r="G3418" s="39" t="n">
        <v>13.93999958</v>
      </c>
      <c r="H3418" s="39" t="n">
        <f aca="false">F3418-G3418</f>
        <v>4.19999999223819E-007</v>
      </c>
      <c r="I3418" s="40" t="n">
        <f aca="false">IFERROR(ABS(H3418)/G3418*100,0)</f>
        <v>3.0129125672744E-006</v>
      </c>
      <c r="J3418" s="39" t="n">
        <v>13.48</v>
      </c>
      <c r="K3418" s="39" t="n">
        <v>13.47999954</v>
      </c>
      <c r="L3418" s="39" t="n">
        <f aca="false">J3418-K3418</f>
        <v>4.60000000757077E-007</v>
      </c>
      <c r="M3418" s="40" t="n">
        <f aca="false">IFERROR(ABS(L3418)/K3418*100,0)</f>
        <v>3.4124630300772E-006</v>
      </c>
      <c r="N3418" s="39" t="n">
        <v>13.82</v>
      </c>
      <c r="O3418" s="39" t="n">
        <v>13.81999969</v>
      </c>
      <c r="P3418" s="39" t="n">
        <f aca="false">N3418-O3418</f>
        <v>3.10000000780519E-007</v>
      </c>
      <c r="Q3418" s="40" t="n">
        <f aca="false">IFERROR(ABS(P3418)/O3418*100,0)</f>
        <v>2.24312596045014E-006</v>
      </c>
      <c r="R3418" s="41" t="n">
        <v>26170672</v>
      </c>
      <c r="S3418" s="41" t="n">
        <v>26161400</v>
      </c>
      <c r="T3418" s="41" t="n">
        <f aca="false">R3418-S3418</f>
        <v>9272</v>
      </c>
      <c r="U3418" s="40" t="n">
        <f aca="false">IFERROR(ABS(T3418)/S3418*100,0)</f>
        <v>0.0354415283585741</v>
      </c>
    </row>
    <row r="3419" customFormat="false" ht="15" hidden="false" customHeight="false" outlineLevel="0" collapsed="false">
      <c r="A3419" s="38" t="n">
        <v>40676</v>
      </c>
      <c r="B3419" s="39" t="n">
        <v>13.82</v>
      </c>
      <c r="C3419" s="39" t="n">
        <v>13.81999969</v>
      </c>
      <c r="D3419" s="39" t="n">
        <f aca="false">B3419-C3419</f>
        <v>3.10000000780519E-007</v>
      </c>
      <c r="E3419" s="40" t="n">
        <f aca="false">IFERROR(ABS(D3419)/C3419*100,0)</f>
        <v>2.24312596045014E-006</v>
      </c>
      <c r="F3419" s="39" t="n">
        <v>13.84</v>
      </c>
      <c r="G3419" s="39" t="n">
        <v>13.84000015</v>
      </c>
      <c r="H3419" s="39" t="n">
        <f aca="false">F3419-G3419</f>
        <v>-1.49999999976558E-007</v>
      </c>
      <c r="I3419" s="40" t="n">
        <f aca="false">IFERROR(ABS(H3419)/G3419*100,0)</f>
        <v>1.0838150169858E-006</v>
      </c>
      <c r="J3419" s="39" t="n">
        <v>13.54</v>
      </c>
      <c r="K3419" s="39" t="n">
        <v>13.53999996</v>
      </c>
      <c r="L3419" s="39" t="n">
        <f aca="false">J3419-K3419</f>
        <v>3.99999997569012E-008</v>
      </c>
      <c r="M3419" s="40" t="n">
        <f aca="false">IFERROR(ABS(L3419)/K3419*100,0)</f>
        <v>2.9542097396654E-007</v>
      </c>
      <c r="N3419" s="39" t="n">
        <v>13.59</v>
      </c>
      <c r="O3419" s="39" t="n">
        <v>13.59000015</v>
      </c>
      <c r="P3419" s="39" t="n">
        <f aca="false">N3419-O3419</f>
        <v>-1.49999999976558E-007</v>
      </c>
      <c r="Q3419" s="40" t="n">
        <f aca="false">IFERROR(ABS(P3419)/O3419*100,0)</f>
        <v>1.1037527470267E-006</v>
      </c>
      <c r="R3419" s="41" t="n">
        <v>12842602</v>
      </c>
      <c r="S3419" s="41" t="n">
        <v>12839300</v>
      </c>
      <c r="T3419" s="41" t="n">
        <f aca="false">R3419-S3419</f>
        <v>3302</v>
      </c>
      <c r="U3419" s="40" t="n">
        <f aca="false">IFERROR(ABS(T3419)/S3419*100,0)</f>
        <v>0.0257179129703333</v>
      </c>
    </row>
    <row r="3420" customFormat="false" ht="15" hidden="false" customHeight="false" outlineLevel="0" collapsed="false">
      <c r="A3420" s="38" t="n">
        <v>40679</v>
      </c>
      <c r="B3420" s="39" t="n">
        <v>13.53</v>
      </c>
      <c r="C3420" s="39" t="n">
        <v>13.52999973</v>
      </c>
      <c r="D3420" s="39" t="n">
        <f aca="false">B3420-C3420</f>
        <v>2.69999999247261E-007</v>
      </c>
      <c r="E3420" s="40" t="n">
        <f aca="false">IFERROR(ABS(D3420)/C3420*100,0)</f>
        <v>1.99556544445889E-006</v>
      </c>
      <c r="F3420" s="39" t="n">
        <v>13.68</v>
      </c>
      <c r="G3420" s="39" t="n">
        <v>13.68000031</v>
      </c>
      <c r="H3420" s="39" t="n">
        <f aca="false">F3420-G3420</f>
        <v>-3.10000000780519E-007</v>
      </c>
      <c r="I3420" s="40" t="n">
        <f aca="false">IFERROR(ABS(H3420)/G3420*100,0)</f>
        <v>2.26608182569931E-006</v>
      </c>
      <c r="J3420" s="39" t="n">
        <v>13.47</v>
      </c>
      <c r="K3420" s="39" t="n">
        <v>13.47000027</v>
      </c>
      <c r="L3420" s="39" t="n">
        <f aca="false">J3420-K3420</f>
        <v>-2.69999999247261E-007</v>
      </c>
      <c r="M3420" s="40" t="n">
        <f aca="false">IFERROR(ABS(L3420)/K3420*100,0)</f>
        <v>2.00445429721778E-006</v>
      </c>
      <c r="N3420" s="39" t="n">
        <v>13.47</v>
      </c>
      <c r="O3420" s="39" t="n">
        <v>13.47000027</v>
      </c>
      <c r="P3420" s="39" t="n">
        <f aca="false">N3420-O3420</f>
        <v>-2.69999999247261E-007</v>
      </c>
      <c r="Q3420" s="40" t="n">
        <f aca="false">IFERROR(ABS(P3420)/O3420*100,0)</f>
        <v>2.00445429721778E-006</v>
      </c>
      <c r="R3420" s="41" t="n">
        <v>13656178</v>
      </c>
      <c r="S3420" s="41" t="n">
        <v>13765000</v>
      </c>
      <c r="T3420" s="41" t="n">
        <f aca="false">R3420-S3420</f>
        <v>-108822</v>
      </c>
      <c r="U3420" s="40" t="n">
        <f aca="false">IFERROR(ABS(T3420)/S3420*100,0)</f>
        <v>0.79057028695968</v>
      </c>
    </row>
    <row r="3421" customFormat="false" ht="15" hidden="false" customHeight="false" outlineLevel="0" collapsed="false">
      <c r="A3421" s="38" t="n">
        <v>40680</v>
      </c>
      <c r="B3421" s="39" t="n">
        <v>13.46</v>
      </c>
      <c r="C3421" s="39" t="n">
        <v>13.46000004</v>
      </c>
      <c r="D3421" s="39" t="n">
        <f aca="false">B3421-C3421</f>
        <v>-3.99999997569012E-008</v>
      </c>
      <c r="E3421" s="40" t="n">
        <f aca="false">IFERROR(ABS(D3421)/C3421*100,0)</f>
        <v>2.971768175188E-007</v>
      </c>
      <c r="F3421" s="39" t="n">
        <v>13.6</v>
      </c>
      <c r="G3421" s="39" t="n">
        <v>13.60000038</v>
      </c>
      <c r="H3421" s="39" t="n">
        <f aca="false">F3421-G3421</f>
        <v>-3.80000001243275E-007</v>
      </c>
      <c r="I3421" s="40" t="n">
        <f aca="false">IFERROR(ABS(H3421)/G3421*100,0)</f>
        <v>2.79411757812962E-006</v>
      </c>
      <c r="J3421" s="39" t="n">
        <v>13.28</v>
      </c>
      <c r="K3421" s="39" t="n">
        <v>13.27999973</v>
      </c>
      <c r="L3421" s="39" t="n">
        <f aca="false">J3421-K3421</f>
        <v>2.69999999247261E-007</v>
      </c>
      <c r="M3421" s="40" t="n">
        <f aca="false">IFERROR(ABS(L3421)/K3421*100,0)</f>
        <v>2.03313256578855E-006</v>
      </c>
      <c r="N3421" s="39" t="n">
        <v>13.39</v>
      </c>
      <c r="O3421" s="39" t="n">
        <v>13.39000034</v>
      </c>
      <c r="P3421" s="39" t="n">
        <f aca="false">N3421-O3421</f>
        <v>-3.39999999710017E-007</v>
      </c>
      <c r="Q3421" s="40" t="n">
        <f aca="false">IFERROR(ABS(P3421)/O3421*100,0)</f>
        <v>2.53920829780962E-006</v>
      </c>
      <c r="R3421" s="41" t="n">
        <v>20907108</v>
      </c>
      <c r="S3421" s="41" t="n">
        <v>21091500</v>
      </c>
      <c r="T3421" s="41" t="n">
        <f aca="false">R3421-S3421</f>
        <v>-184392</v>
      </c>
      <c r="U3421" s="40" t="n">
        <f aca="false">IFERROR(ABS(T3421)/S3421*100,0)</f>
        <v>0.87424791977811</v>
      </c>
    </row>
    <row r="3422" customFormat="false" ht="15" hidden="false" customHeight="false" outlineLevel="0" collapsed="false">
      <c r="A3422" s="38" t="n">
        <v>40681</v>
      </c>
      <c r="B3422" s="39" t="n">
        <v>13.49</v>
      </c>
      <c r="C3422" s="39" t="n">
        <v>13.48999977</v>
      </c>
      <c r="D3422" s="39" t="n">
        <f aca="false">B3422-C3422</f>
        <v>2.2999999949036E-007</v>
      </c>
      <c r="E3422" s="40" t="n">
        <f aca="false">IFERROR(ABS(D3422)/C3422*100,0)</f>
        <v>1.70496666724821E-006</v>
      </c>
      <c r="F3422" s="39" t="n">
        <v>13.61</v>
      </c>
      <c r="G3422" s="39" t="n">
        <v>13.60999966</v>
      </c>
      <c r="H3422" s="39" t="n">
        <f aca="false">F3422-G3422</f>
        <v>3.39999999710017E-007</v>
      </c>
      <c r="I3422" s="40" t="n">
        <f aca="false">IFERROR(ABS(H3422)/G3422*100,0)</f>
        <v>2.49816317563388E-006</v>
      </c>
      <c r="J3422" s="39" t="n">
        <v>13.48</v>
      </c>
      <c r="K3422" s="39" t="n">
        <v>13.47999954</v>
      </c>
      <c r="L3422" s="39" t="n">
        <f aca="false">J3422-K3422</f>
        <v>4.60000000757077E-007</v>
      </c>
      <c r="M3422" s="40" t="n">
        <f aca="false">IFERROR(ABS(L3422)/K3422*100,0)</f>
        <v>3.4124630300772E-006</v>
      </c>
      <c r="N3422" s="39" t="n">
        <v>13.53</v>
      </c>
      <c r="O3422" s="39" t="n">
        <v>13.52999973</v>
      </c>
      <c r="P3422" s="39" t="n">
        <f aca="false">N3422-O3422</f>
        <v>2.69999999247261E-007</v>
      </c>
      <c r="Q3422" s="40" t="n">
        <f aca="false">IFERROR(ABS(P3422)/O3422*100,0)</f>
        <v>1.99556544445889E-006</v>
      </c>
      <c r="R3422" s="41" t="n">
        <v>11029742</v>
      </c>
      <c r="S3422" s="41" t="n">
        <v>11029700</v>
      </c>
      <c r="T3422" s="41" t="n">
        <f aca="false">R3422-S3422</f>
        <v>42</v>
      </c>
      <c r="U3422" s="40" t="n">
        <f aca="false">IFERROR(ABS(T3422)/S3422*100,0)</f>
        <v>0.000380790048686728</v>
      </c>
    </row>
    <row r="3423" customFormat="false" ht="15" hidden="false" customHeight="false" outlineLevel="0" collapsed="false">
      <c r="A3423" s="38" t="n">
        <v>40682</v>
      </c>
      <c r="B3423" s="39" t="n">
        <v>13.53</v>
      </c>
      <c r="C3423" s="39" t="n">
        <v>13.52999973</v>
      </c>
      <c r="D3423" s="39" t="n">
        <f aca="false">B3423-C3423</f>
        <v>2.69999999247261E-007</v>
      </c>
      <c r="E3423" s="40" t="n">
        <f aca="false">IFERROR(ABS(D3423)/C3423*100,0)</f>
        <v>1.99556544445889E-006</v>
      </c>
      <c r="F3423" s="39" t="n">
        <v>13.54</v>
      </c>
      <c r="G3423" s="39" t="n">
        <v>13.53999996</v>
      </c>
      <c r="H3423" s="39" t="n">
        <f aca="false">F3423-G3423</f>
        <v>3.99999997569012E-008</v>
      </c>
      <c r="I3423" s="40" t="n">
        <f aca="false">IFERROR(ABS(H3423)/G3423*100,0)</f>
        <v>2.9542097396654E-007</v>
      </c>
      <c r="J3423" s="39" t="n">
        <v>13.36</v>
      </c>
      <c r="K3423" s="39" t="n">
        <v>13.35999966</v>
      </c>
      <c r="L3423" s="39" t="n">
        <f aca="false">J3423-K3423</f>
        <v>3.39999999710017E-007</v>
      </c>
      <c r="M3423" s="40" t="n">
        <f aca="false">IFERROR(ABS(L3423)/K3423*100,0)</f>
        <v>2.54491024223587E-006</v>
      </c>
      <c r="N3423" s="39" t="n">
        <v>13.45</v>
      </c>
      <c r="O3423" s="39" t="n">
        <v>13.44999981</v>
      </c>
      <c r="P3423" s="39" t="n">
        <f aca="false">N3423-O3423</f>
        <v>1.89999999733459E-007</v>
      </c>
      <c r="Q3423" s="40" t="n">
        <f aca="false">IFERROR(ABS(P3423)/O3423*100,0)</f>
        <v>1.41263942317824E-006</v>
      </c>
      <c r="R3423" s="41" t="n">
        <v>8295044</v>
      </c>
      <c r="S3423" s="41" t="n">
        <v>8295100</v>
      </c>
      <c r="T3423" s="41" t="n">
        <f aca="false">R3423-S3423</f>
        <v>-56</v>
      </c>
      <c r="U3423" s="40" t="n">
        <f aca="false">IFERROR(ABS(T3423)/S3423*100,0)</f>
        <v>0.000675097346626322</v>
      </c>
    </row>
    <row r="3424" customFormat="false" ht="15" hidden="false" customHeight="false" outlineLevel="0" collapsed="false">
      <c r="A3424" s="38" t="n">
        <v>40683</v>
      </c>
      <c r="B3424" s="39" t="n">
        <v>13.44</v>
      </c>
      <c r="C3424" s="39" t="n">
        <v>13.43999958</v>
      </c>
      <c r="D3424" s="39" t="n">
        <f aca="false">B3424-C3424</f>
        <v>4.19999999223819E-007</v>
      </c>
      <c r="E3424" s="40" t="n">
        <f aca="false">IFERROR(ABS(D3424)/C3424*100,0)</f>
        <v>3.1250000918811E-006</v>
      </c>
      <c r="F3424" s="39" t="n">
        <v>13.49</v>
      </c>
      <c r="G3424" s="39" t="n">
        <v>13.48999977</v>
      </c>
      <c r="H3424" s="39" t="n">
        <f aca="false">F3424-G3424</f>
        <v>2.2999999949036E-007</v>
      </c>
      <c r="I3424" s="40" t="n">
        <f aca="false">IFERROR(ABS(H3424)/G3424*100,0)</f>
        <v>1.70496666724821E-006</v>
      </c>
      <c r="J3424" s="39" t="n">
        <v>13.32</v>
      </c>
      <c r="K3424" s="39" t="n">
        <v>13.31999969</v>
      </c>
      <c r="L3424" s="39" t="n">
        <f aca="false">J3424-K3424</f>
        <v>3.10000000780519E-007</v>
      </c>
      <c r="M3424" s="40" t="n">
        <f aca="false">IFERROR(ABS(L3424)/K3424*100,0)</f>
        <v>2.32732738735161E-006</v>
      </c>
      <c r="N3424" s="39" t="n">
        <v>13.41</v>
      </c>
      <c r="O3424" s="39" t="n">
        <v>13.40999985</v>
      </c>
      <c r="P3424" s="39" t="n">
        <f aca="false">N3424-O3424</f>
        <v>1.49999999976558E-007</v>
      </c>
      <c r="Q3424" s="40" t="n">
        <f aca="false">IFERROR(ABS(P3424)/O3424*100,0)</f>
        <v>1.11856824499933E-006</v>
      </c>
      <c r="R3424" s="41" t="n">
        <v>8235002</v>
      </c>
      <c r="S3424" s="41" t="n">
        <v>8234400</v>
      </c>
      <c r="T3424" s="41" t="n">
        <f aca="false">R3424-S3424</f>
        <v>602</v>
      </c>
      <c r="U3424" s="40" t="n">
        <f aca="false">IFERROR(ABS(T3424)/S3424*100,0)</f>
        <v>0.0073107937433207</v>
      </c>
    </row>
    <row r="3425" customFormat="false" ht="15" hidden="false" customHeight="false" outlineLevel="0" collapsed="false">
      <c r="A3425" s="38" t="n">
        <v>40686</v>
      </c>
      <c r="B3425" s="39" t="n">
        <v>13.22</v>
      </c>
      <c r="C3425" s="39" t="n">
        <v>13.22000027</v>
      </c>
      <c r="D3425" s="39" t="n">
        <f aca="false">B3425-C3425</f>
        <v>-2.69999999247261E-007</v>
      </c>
      <c r="E3425" s="40" t="n">
        <f aca="false">IFERROR(ABS(D3425)/C3425*100,0)</f>
        <v>2.04236001310809E-006</v>
      </c>
      <c r="F3425" s="39" t="n">
        <v>13.26</v>
      </c>
      <c r="G3425" s="39" t="n">
        <v>13.26000023</v>
      </c>
      <c r="H3425" s="39" t="n">
        <f aca="false">F3425-G3425</f>
        <v>-2.2999999949036E-007</v>
      </c>
      <c r="I3425" s="40" t="n">
        <f aca="false">IFERROR(ABS(H3425)/G3425*100,0)</f>
        <v>1.73453993590436E-006</v>
      </c>
      <c r="J3425" s="39" t="n">
        <v>13.09</v>
      </c>
      <c r="K3425" s="39" t="n">
        <v>13.09000015</v>
      </c>
      <c r="L3425" s="39" t="n">
        <f aca="false">J3425-K3425</f>
        <v>-1.49999999976558E-007</v>
      </c>
      <c r="M3425" s="40" t="n">
        <f aca="false">IFERROR(ABS(L3425)/K3425*100,0)</f>
        <v>1.14591289730854E-006</v>
      </c>
      <c r="N3425" s="39" t="n">
        <v>13.12</v>
      </c>
      <c r="O3425" s="39" t="n">
        <v>13.11999989</v>
      </c>
      <c r="P3425" s="39" t="n">
        <f aca="false">N3425-O3425</f>
        <v>1.099999984433E-007</v>
      </c>
      <c r="Q3425" s="40" t="n">
        <f aca="false">IFERROR(ABS(P3425)/O3425*100,0)</f>
        <v>8.38414629310639E-007</v>
      </c>
      <c r="R3425" s="41" t="n">
        <v>14641469</v>
      </c>
      <c r="S3425" s="41" t="n">
        <v>14639200</v>
      </c>
      <c r="T3425" s="41" t="n">
        <f aca="false">R3425-S3425</f>
        <v>2269</v>
      </c>
      <c r="U3425" s="40" t="n">
        <f aca="false">IFERROR(ABS(T3425)/S3425*100,0)</f>
        <v>0.0154994808459479</v>
      </c>
    </row>
    <row r="3426" customFormat="false" ht="15" hidden="false" customHeight="false" outlineLevel="0" collapsed="false">
      <c r="A3426" s="38" t="n">
        <v>40687</v>
      </c>
      <c r="B3426" s="39" t="n">
        <v>13.18</v>
      </c>
      <c r="C3426" s="39" t="n">
        <v>13.18000031</v>
      </c>
      <c r="D3426" s="39" t="n">
        <f aca="false">B3426-C3426</f>
        <v>-3.10000000780519E-007</v>
      </c>
      <c r="E3426" s="40" t="n">
        <f aca="false">IFERROR(ABS(D3426)/C3426*100,0)</f>
        <v>2.35204850902253E-006</v>
      </c>
      <c r="F3426" s="39" t="n">
        <v>13.36</v>
      </c>
      <c r="G3426" s="39" t="n">
        <v>13.35999966</v>
      </c>
      <c r="H3426" s="39" t="n">
        <f aca="false">F3426-G3426</f>
        <v>3.39999999710017E-007</v>
      </c>
      <c r="I3426" s="40" t="n">
        <f aca="false">IFERROR(ABS(H3426)/G3426*100,0)</f>
        <v>2.54491024223587E-006</v>
      </c>
      <c r="J3426" s="39" t="n">
        <v>13.14</v>
      </c>
      <c r="K3426" s="39" t="n">
        <v>13.14000034</v>
      </c>
      <c r="L3426" s="39" t="n">
        <f aca="false">J3426-K3426</f>
        <v>-3.39999999710017E-007</v>
      </c>
      <c r="M3426" s="40" t="n">
        <f aca="false">IFERROR(ABS(L3426)/K3426*100,0)</f>
        <v>2.58751895671577E-006</v>
      </c>
      <c r="N3426" s="39" t="n">
        <v>13.15</v>
      </c>
      <c r="O3426" s="39" t="n">
        <v>13.14999962</v>
      </c>
      <c r="P3426" s="39" t="n">
        <f aca="false">N3426-O3426</f>
        <v>3.80000001243275E-007</v>
      </c>
      <c r="Q3426" s="40" t="n">
        <f aca="false">IFERROR(ABS(P3426)/O3426*100,0)</f>
        <v>2.88973393326436E-006</v>
      </c>
      <c r="R3426" s="41" t="n">
        <v>15758800</v>
      </c>
      <c r="S3426" s="41" t="n">
        <v>15758800</v>
      </c>
      <c r="T3426" s="41" t="n">
        <f aca="false">R3426-S3426</f>
        <v>0</v>
      </c>
      <c r="U3426" s="40" t="n">
        <f aca="false">IFERROR(ABS(T3426)/S3426*100,0)</f>
        <v>0</v>
      </c>
    </row>
    <row r="3427" customFormat="false" ht="15" hidden="false" customHeight="false" outlineLevel="0" collapsed="false">
      <c r="A3427" s="38" t="n">
        <v>40688</v>
      </c>
      <c r="B3427" s="39" t="n">
        <v>13.11</v>
      </c>
      <c r="C3427" s="39" t="n">
        <v>13.10999966</v>
      </c>
      <c r="D3427" s="39" t="n">
        <f aca="false">B3427-C3427</f>
        <v>3.39999999710017E-007</v>
      </c>
      <c r="E3427" s="40" t="n">
        <f aca="false">IFERROR(ABS(D3427)/C3427*100,0)</f>
        <v>2.59344018709163E-006</v>
      </c>
      <c r="F3427" s="39" t="n">
        <v>13.26</v>
      </c>
      <c r="G3427" s="39" t="n">
        <v>13.26000023</v>
      </c>
      <c r="H3427" s="39" t="n">
        <f aca="false">F3427-G3427</f>
        <v>-2.2999999949036E-007</v>
      </c>
      <c r="I3427" s="40" t="n">
        <f aca="false">IFERROR(ABS(H3427)/G3427*100,0)</f>
        <v>1.73453993590436E-006</v>
      </c>
      <c r="J3427" s="39" t="n">
        <v>13.07</v>
      </c>
      <c r="K3427" s="39" t="n">
        <v>13.06999969</v>
      </c>
      <c r="L3427" s="39" t="n">
        <f aca="false">J3427-K3427</f>
        <v>3.10000000780519E-007</v>
      </c>
      <c r="M3427" s="40" t="n">
        <f aca="false">IFERROR(ABS(L3427)/K3427*100,0)</f>
        <v>2.37184397959629E-006</v>
      </c>
      <c r="N3427" s="39" t="n">
        <v>13.17</v>
      </c>
      <c r="O3427" s="39" t="n">
        <v>13.17000008</v>
      </c>
      <c r="P3427" s="39" t="n">
        <f aca="false">N3427-O3427</f>
        <v>-7.99999995138023E-008</v>
      </c>
      <c r="Q3427" s="40" t="n">
        <f aca="false">IFERROR(ABS(P3427)/O3427*100,0)</f>
        <v>6.07441146756639E-007</v>
      </c>
      <c r="R3427" s="41" t="n">
        <v>11050395</v>
      </c>
      <c r="S3427" s="41" t="n">
        <v>11050400</v>
      </c>
      <c r="T3427" s="41" t="n">
        <f aca="false">R3427-S3427</f>
        <v>-5</v>
      </c>
      <c r="U3427" s="40" t="n">
        <f aca="false">IFERROR(ABS(T3427)/S3427*100,0)</f>
        <v>4.52472308694708E-005</v>
      </c>
    </row>
    <row r="3428" customFormat="false" ht="15" hidden="false" customHeight="false" outlineLevel="0" collapsed="false">
      <c r="A3428" s="38" t="n">
        <v>40689</v>
      </c>
      <c r="B3428" s="39" t="n">
        <v>13.17</v>
      </c>
      <c r="C3428" s="39" t="n">
        <v>13.17000008</v>
      </c>
      <c r="D3428" s="39" t="n">
        <f aca="false">B3428-C3428</f>
        <v>-7.99999995138023E-008</v>
      </c>
      <c r="E3428" s="40" t="n">
        <f aca="false">IFERROR(ABS(D3428)/C3428*100,0)</f>
        <v>6.07441146756639E-007</v>
      </c>
      <c r="F3428" s="39" t="n">
        <v>13.39</v>
      </c>
      <c r="G3428" s="39" t="n">
        <v>13.39000034</v>
      </c>
      <c r="H3428" s="39" t="n">
        <f aca="false">F3428-G3428</f>
        <v>-3.39999999710017E-007</v>
      </c>
      <c r="I3428" s="40" t="n">
        <f aca="false">IFERROR(ABS(H3428)/G3428*100,0)</f>
        <v>2.53920829780962E-006</v>
      </c>
      <c r="J3428" s="39" t="n">
        <v>13.13</v>
      </c>
      <c r="K3428" s="39" t="n">
        <v>13.13000011</v>
      </c>
      <c r="L3428" s="39" t="n">
        <f aca="false">J3428-K3428</f>
        <v>-1.099999984433E-007</v>
      </c>
      <c r="M3428" s="40" t="n">
        <f aca="false">IFERROR(ABS(L3428)/K3428*100,0)</f>
        <v>8.37776066426094E-007</v>
      </c>
      <c r="N3428" s="39" t="n">
        <v>13.34</v>
      </c>
      <c r="O3428" s="39" t="n">
        <v>13.34000015</v>
      </c>
      <c r="P3428" s="39" t="n">
        <f aca="false">N3428-O3428</f>
        <v>-1.49999999976558E-007</v>
      </c>
      <c r="Q3428" s="40" t="n">
        <f aca="false">IFERROR(ABS(P3428)/O3428*100,0)</f>
        <v>1.12443776829011E-006</v>
      </c>
      <c r="R3428" s="41" t="n">
        <v>15106534</v>
      </c>
      <c r="S3428" s="41" t="n">
        <v>15105200</v>
      </c>
      <c r="T3428" s="41" t="n">
        <f aca="false">R3428-S3428</f>
        <v>1334</v>
      </c>
      <c r="U3428" s="40" t="n">
        <f aca="false">IFERROR(ABS(T3428)/S3428*100,0)</f>
        <v>0.00883139581071419</v>
      </c>
    </row>
    <row r="3429" customFormat="false" ht="15" hidden="false" customHeight="false" outlineLevel="0" collapsed="false">
      <c r="A3429" s="38" t="n">
        <v>40690</v>
      </c>
      <c r="B3429" s="39" t="n">
        <v>13.36</v>
      </c>
      <c r="C3429" s="39" t="n">
        <v>13.35999966</v>
      </c>
      <c r="D3429" s="39" t="n">
        <f aca="false">B3429-C3429</f>
        <v>3.39999999710017E-007</v>
      </c>
      <c r="E3429" s="40" t="n">
        <f aca="false">IFERROR(ABS(D3429)/C3429*100,0)</f>
        <v>2.54491024223587E-006</v>
      </c>
      <c r="F3429" s="39" t="n">
        <v>13.44</v>
      </c>
      <c r="G3429" s="39" t="n">
        <v>13.43999958</v>
      </c>
      <c r="H3429" s="39" t="n">
        <f aca="false">F3429-G3429</f>
        <v>4.19999999223819E-007</v>
      </c>
      <c r="I3429" s="40" t="n">
        <f aca="false">IFERROR(ABS(H3429)/G3429*100,0)</f>
        <v>3.1250000918811E-006</v>
      </c>
      <c r="J3429" s="39" t="n">
        <v>13.21</v>
      </c>
      <c r="K3429" s="39" t="n">
        <v>13.21000004</v>
      </c>
      <c r="L3429" s="39" t="n">
        <f aca="false">J3429-K3429</f>
        <v>-3.99999997569012E-008</v>
      </c>
      <c r="M3429" s="40" t="n">
        <f aca="false">IFERROR(ABS(L3429)/K3429*100,0)</f>
        <v>3.02800905645578E-007</v>
      </c>
      <c r="N3429" s="39" t="n">
        <v>13.26</v>
      </c>
      <c r="O3429" s="39" t="n">
        <v>13.26000023</v>
      </c>
      <c r="P3429" s="39" t="n">
        <f aca="false">N3429-O3429</f>
        <v>-2.2999999949036E-007</v>
      </c>
      <c r="Q3429" s="40" t="n">
        <f aca="false">IFERROR(ABS(P3429)/O3429*100,0)</f>
        <v>1.73453993590436E-006</v>
      </c>
      <c r="R3429" s="41" t="n">
        <v>10230007</v>
      </c>
      <c r="S3429" s="41" t="n">
        <v>10229900</v>
      </c>
      <c r="T3429" s="41" t="n">
        <f aca="false">R3429-S3429</f>
        <v>107</v>
      </c>
      <c r="U3429" s="40" t="n">
        <f aca="false">IFERROR(ABS(T3429)/S3429*100,0)</f>
        <v>0.00104595352838249</v>
      </c>
    </row>
    <row r="3430" customFormat="false" ht="15" hidden="false" customHeight="false" outlineLevel="0" collapsed="false">
      <c r="A3430" s="38" t="n">
        <v>40694</v>
      </c>
      <c r="B3430" s="39" t="n">
        <v>13.65</v>
      </c>
      <c r="C3430" s="39" t="n">
        <v>13.64999962</v>
      </c>
      <c r="D3430" s="39" t="n">
        <f aca="false">B3430-C3430</f>
        <v>3.80000001243275E-007</v>
      </c>
      <c r="E3430" s="40" t="n">
        <f aca="false">IFERROR(ABS(D3430)/C3430*100,0)</f>
        <v>2.78388287049106E-006</v>
      </c>
      <c r="F3430" s="39" t="n">
        <v>13.75</v>
      </c>
      <c r="G3430" s="39" t="n">
        <v>13.75</v>
      </c>
      <c r="H3430" s="39" t="n">
        <f aca="false">F3430-G3430</f>
        <v>0</v>
      </c>
      <c r="I3430" s="40" t="n">
        <f aca="false">IFERROR(ABS(H3430)/G3430*100,0)</f>
        <v>0</v>
      </c>
      <c r="J3430" s="39" t="n">
        <v>13.45</v>
      </c>
      <c r="K3430" s="39" t="n">
        <v>13.44999981</v>
      </c>
      <c r="L3430" s="39" t="n">
        <f aca="false">J3430-K3430</f>
        <v>1.89999999733459E-007</v>
      </c>
      <c r="M3430" s="40" t="n">
        <f aca="false">IFERROR(ABS(L3430)/K3430*100,0)</f>
        <v>1.41263942317824E-006</v>
      </c>
      <c r="N3430" s="39" t="n">
        <v>13.66</v>
      </c>
      <c r="O3430" s="39" t="n">
        <v>13.65999985</v>
      </c>
      <c r="P3430" s="39" t="n">
        <f aca="false">N3430-O3430</f>
        <v>1.49999999976558E-007</v>
      </c>
      <c r="Q3430" s="40" t="n">
        <f aca="false">IFERROR(ABS(P3430)/O3430*100,0)</f>
        <v>1.09809664439021E-006</v>
      </c>
      <c r="R3430" s="41" t="n">
        <v>17418450</v>
      </c>
      <c r="S3430" s="41" t="n">
        <v>17418500</v>
      </c>
      <c r="T3430" s="41" t="n">
        <f aca="false">R3430-S3430</f>
        <v>-50</v>
      </c>
      <c r="U3430" s="40" t="n">
        <f aca="false">IFERROR(ABS(T3430)/S3430*100,0)</f>
        <v>0.00028705112380515</v>
      </c>
    </row>
    <row r="3431" customFormat="false" ht="15" hidden="false" customHeight="false" outlineLevel="0" collapsed="false">
      <c r="A3431" s="38" t="n">
        <v>40695</v>
      </c>
      <c r="B3431" s="39" t="n">
        <v>13.73</v>
      </c>
      <c r="C3431" s="39" t="n">
        <v>13.72999954</v>
      </c>
      <c r="D3431" s="39" t="n">
        <f aca="false">B3431-C3431</f>
        <v>4.60000000757077E-007</v>
      </c>
      <c r="E3431" s="40" t="n">
        <f aca="false">IFERROR(ABS(D3431)/C3431*100,0)</f>
        <v>3.35032786721475E-006</v>
      </c>
      <c r="F3431" s="39" t="n">
        <v>13.79</v>
      </c>
      <c r="G3431" s="39" t="n">
        <v>13.78999996</v>
      </c>
      <c r="H3431" s="39" t="n">
        <f aca="false">F3431-G3431</f>
        <v>3.99999997569012E-008</v>
      </c>
      <c r="I3431" s="40" t="n">
        <f aca="false">IFERROR(ABS(H3431)/G3431*100,0)</f>
        <v>2.90065263763069E-007</v>
      </c>
      <c r="J3431" s="39" t="n">
        <v>13.6</v>
      </c>
      <c r="K3431" s="39" t="n">
        <v>13.60000038</v>
      </c>
      <c r="L3431" s="39" t="n">
        <f aca="false">J3431-K3431</f>
        <v>-3.80000001243275E-007</v>
      </c>
      <c r="M3431" s="40" t="n">
        <f aca="false">IFERROR(ABS(L3431)/K3431*100,0)</f>
        <v>2.79411757812962E-006</v>
      </c>
      <c r="N3431" s="39" t="n">
        <v>13.68</v>
      </c>
      <c r="O3431" s="39" t="n">
        <v>13.68000031</v>
      </c>
      <c r="P3431" s="39" t="n">
        <f aca="false">N3431-O3431</f>
        <v>-3.10000000780519E-007</v>
      </c>
      <c r="Q3431" s="40" t="n">
        <f aca="false">IFERROR(ABS(P3431)/O3431*100,0)</f>
        <v>2.26608182569931E-006</v>
      </c>
      <c r="R3431" s="41" t="n">
        <v>17616698</v>
      </c>
      <c r="S3431" s="41" t="n">
        <v>17616700</v>
      </c>
      <c r="T3431" s="41" t="n">
        <f aca="false">R3431-S3431</f>
        <v>-2</v>
      </c>
      <c r="U3431" s="40" t="n">
        <f aca="false">IFERROR(ABS(T3431)/S3431*100,0)</f>
        <v>1.13528640437766E-005</v>
      </c>
    </row>
    <row r="3432" customFormat="false" ht="15" hidden="false" customHeight="false" outlineLevel="0" collapsed="false">
      <c r="A3432" s="38" t="n">
        <v>40696</v>
      </c>
      <c r="B3432" s="39" t="n">
        <v>13.72</v>
      </c>
      <c r="C3432" s="39" t="n">
        <v>13.72000027</v>
      </c>
      <c r="D3432" s="39" t="n">
        <f aca="false">B3432-C3432</f>
        <v>-2.69999999247261E-007</v>
      </c>
      <c r="E3432" s="40" t="n">
        <f aca="false">IFERROR(ABS(D3432)/C3432*100,0)</f>
        <v>1.9679299849406E-006</v>
      </c>
      <c r="F3432" s="39" t="n">
        <v>13.78</v>
      </c>
      <c r="G3432" s="39" t="n">
        <v>13.77999973</v>
      </c>
      <c r="H3432" s="39" t="n">
        <f aca="false">F3432-G3432</f>
        <v>2.69999999247261E-007</v>
      </c>
      <c r="I3432" s="40" t="n">
        <f aca="false">IFERROR(ABS(H3432)/G3432*100,0)</f>
        <v>1.95936142625208E-006</v>
      </c>
      <c r="J3432" s="39" t="n">
        <v>13.65</v>
      </c>
      <c r="K3432" s="39" t="n">
        <v>13.64999962</v>
      </c>
      <c r="L3432" s="39" t="n">
        <f aca="false">J3432-K3432</f>
        <v>3.80000001243275E-007</v>
      </c>
      <c r="M3432" s="40" t="n">
        <f aca="false">IFERROR(ABS(L3432)/K3432*100,0)</f>
        <v>2.78388287049106E-006</v>
      </c>
      <c r="N3432" s="39" t="n">
        <v>13.7</v>
      </c>
      <c r="O3432" s="39" t="n">
        <v>13.69999981</v>
      </c>
      <c r="P3432" s="39" t="n">
        <f aca="false">N3432-O3432</f>
        <v>1.89999999733459E-007</v>
      </c>
      <c r="Q3432" s="40" t="n">
        <f aca="false">IFERROR(ABS(P3432)/O3432*100,0)</f>
        <v>1.3868613311569E-006</v>
      </c>
      <c r="R3432" s="41" t="n">
        <v>12586768</v>
      </c>
      <c r="S3432" s="41" t="n">
        <v>12586800</v>
      </c>
      <c r="T3432" s="41" t="n">
        <f aca="false">R3432-S3432</f>
        <v>-32</v>
      </c>
      <c r="U3432" s="40" t="n">
        <f aca="false">IFERROR(ABS(T3432)/S3432*100,0)</f>
        <v>0.000254234594972511</v>
      </c>
    </row>
    <row r="3433" customFormat="false" ht="15" hidden="false" customHeight="false" outlineLevel="0" collapsed="false">
      <c r="A3433" s="38" t="n">
        <v>40697</v>
      </c>
      <c r="B3433" s="39" t="n">
        <v>13.67</v>
      </c>
      <c r="C3433" s="39" t="n">
        <v>13.67000008</v>
      </c>
      <c r="D3433" s="39" t="n">
        <f aca="false">B3433-C3433</f>
        <v>-7.99999995138023E-008</v>
      </c>
      <c r="E3433" s="40" t="n">
        <f aca="false">IFERROR(ABS(D3433)/C3433*100,0)</f>
        <v>5.85223109331557E-007</v>
      </c>
      <c r="F3433" s="39" t="n">
        <v>13.78</v>
      </c>
      <c r="G3433" s="39" t="n">
        <v>13.77999973</v>
      </c>
      <c r="H3433" s="39" t="n">
        <f aca="false">F3433-G3433</f>
        <v>2.69999999247261E-007</v>
      </c>
      <c r="I3433" s="40" t="n">
        <f aca="false">IFERROR(ABS(H3433)/G3433*100,0)</f>
        <v>1.95936142625208E-006</v>
      </c>
      <c r="J3433" s="39" t="n">
        <v>13.59</v>
      </c>
      <c r="K3433" s="39" t="n">
        <v>13.59000015</v>
      </c>
      <c r="L3433" s="39" t="n">
        <f aca="false">J3433-K3433</f>
        <v>-1.49999999976558E-007</v>
      </c>
      <c r="M3433" s="40" t="n">
        <f aca="false">IFERROR(ABS(L3433)/K3433*100,0)</f>
        <v>1.1037527470267E-006</v>
      </c>
      <c r="N3433" s="39" t="n">
        <v>13.64</v>
      </c>
      <c r="O3433" s="39" t="n">
        <v>13.64000034</v>
      </c>
      <c r="P3433" s="39" t="n">
        <f aca="false">N3433-O3433</f>
        <v>-3.39999999710017E-007</v>
      </c>
      <c r="Q3433" s="40" t="n">
        <f aca="false">IFERROR(ABS(P3433)/O3433*100,0)</f>
        <v>2.49266855744094E-006</v>
      </c>
      <c r="R3433" s="41" t="n">
        <v>9231947</v>
      </c>
      <c r="S3433" s="41" t="n">
        <v>9232000</v>
      </c>
      <c r="T3433" s="41" t="n">
        <f aca="false">R3433-S3433</f>
        <v>-53</v>
      </c>
      <c r="U3433" s="40" t="n">
        <f aca="false">IFERROR(ABS(T3433)/S3433*100,0)</f>
        <v>0.000574090121317158</v>
      </c>
    </row>
    <row r="3434" customFormat="false" ht="15" hidden="false" customHeight="false" outlineLevel="0" collapsed="false">
      <c r="A3434" s="38" t="n">
        <v>40700</v>
      </c>
      <c r="B3434" s="39" t="n">
        <v>13.63</v>
      </c>
      <c r="C3434" s="39" t="n">
        <v>13.63000011</v>
      </c>
      <c r="D3434" s="39" t="n">
        <f aca="false">B3434-C3434</f>
        <v>-1.099999984433E-007</v>
      </c>
      <c r="E3434" s="40" t="n">
        <f aca="false">IFERROR(ABS(D3434)/C3434*100,0)</f>
        <v>8.07043268932885E-007</v>
      </c>
      <c r="F3434" s="39" t="n">
        <v>13.8</v>
      </c>
      <c r="G3434" s="39" t="n">
        <v>13.80000019</v>
      </c>
      <c r="H3434" s="39" t="n">
        <f aca="false">F3434-G3434</f>
        <v>-1.89999999733459E-007</v>
      </c>
      <c r="I3434" s="40" t="n">
        <f aca="false">IFERROR(ABS(H3434)/G3434*100,0)</f>
        <v>1.37681157331534E-006</v>
      </c>
      <c r="J3434" s="39" t="n">
        <v>13.59</v>
      </c>
      <c r="K3434" s="39" t="n">
        <v>13.59000015</v>
      </c>
      <c r="L3434" s="39" t="n">
        <f aca="false">J3434-K3434</f>
        <v>-1.49999999976558E-007</v>
      </c>
      <c r="M3434" s="40" t="n">
        <f aca="false">IFERROR(ABS(L3434)/K3434*100,0)</f>
        <v>1.1037527470267E-006</v>
      </c>
      <c r="N3434" s="39" t="n">
        <v>13.68</v>
      </c>
      <c r="O3434" s="39" t="n">
        <v>13.68000031</v>
      </c>
      <c r="P3434" s="39" t="n">
        <f aca="false">N3434-O3434</f>
        <v>-3.10000000780519E-007</v>
      </c>
      <c r="Q3434" s="40" t="n">
        <f aca="false">IFERROR(ABS(P3434)/O3434*100,0)</f>
        <v>2.26608182569931E-006</v>
      </c>
      <c r="R3434" s="41" t="n">
        <v>10591271</v>
      </c>
      <c r="S3434" s="41" t="n">
        <v>10591300</v>
      </c>
      <c r="T3434" s="41" t="n">
        <f aca="false">R3434-S3434</f>
        <v>-29</v>
      </c>
      <c r="U3434" s="40" t="n">
        <f aca="false">IFERROR(ABS(T3434)/S3434*100,0)</f>
        <v>0.000273809636210852</v>
      </c>
    </row>
    <row r="3435" customFormat="false" ht="15" hidden="false" customHeight="false" outlineLevel="0" collapsed="false">
      <c r="A3435" s="38" t="n">
        <v>40701</v>
      </c>
      <c r="B3435" s="39" t="n">
        <v>13.79</v>
      </c>
      <c r="C3435" s="39" t="n">
        <v>13.78999996</v>
      </c>
      <c r="D3435" s="39" t="n">
        <f aca="false">B3435-C3435</f>
        <v>3.99999997569012E-008</v>
      </c>
      <c r="E3435" s="40" t="n">
        <f aca="false">IFERROR(ABS(D3435)/C3435*100,0)</f>
        <v>2.90065263763069E-007</v>
      </c>
      <c r="F3435" s="39" t="n">
        <v>14.05</v>
      </c>
      <c r="G3435" s="39" t="n">
        <v>14.05000019</v>
      </c>
      <c r="H3435" s="39" t="n">
        <f aca="false">F3435-G3435</f>
        <v>-1.89999999733459E-007</v>
      </c>
      <c r="I3435" s="40" t="n">
        <f aca="false">IFERROR(ABS(H3435)/G3435*100,0)</f>
        <v>1.35231314707519E-006</v>
      </c>
      <c r="J3435" s="39" t="n">
        <v>13.78</v>
      </c>
      <c r="K3435" s="39" t="n">
        <v>13.77999973</v>
      </c>
      <c r="L3435" s="39" t="n">
        <f aca="false">J3435-K3435</f>
        <v>2.69999999247261E-007</v>
      </c>
      <c r="M3435" s="40" t="n">
        <f aca="false">IFERROR(ABS(L3435)/K3435*100,0)</f>
        <v>1.95936142625208E-006</v>
      </c>
      <c r="N3435" s="39" t="n">
        <v>13.88</v>
      </c>
      <c r="O3435" s="39" t="n">
        <v>13.88000011</v>
      </c>
      <c r="P3435" s="39" t="n">
        <f aca="false">N3435-O3435</f>
        <v>-1.099999984433E-007</v>
      </c>
      <c r="Q3435" s="40" t="n">
        <f aca="false">IFERROR(ABS(P3435)/O3435*100,0)</f>
        <v>7.92507187114855E-007</v>
      </c>
      <c r="R3435" s="41" t="n">
        <v>14729242</v>
      </c>
      <c r="S3435" s="41" t="n">
        <v>14722000</v>
      </c>
      <c r="T3435" s="41" t="n">
        <f aca="false">R3435-S3435</f>
        <v>7242</v>
      </c>
      <c r="U3435" s="40" t="n">
        <f aca="false">IFERROR(ABS(T3435)/S3435*100,0)</f>
        <v>0.0491916859122402</v>
      </c>
    </row>
    <row r="3436" customFormat="false" ht="15" hidden="false" customHeight="false" outlineLevel="0" collapsed="false">
      <c r="A3436" s="38" t="n">
        <v>40702</v>
      </c>
      <c r="B3436" s="39" t="n">
        <v>13.9</v>
      </c>
      <c r="C3436" s="39" t="n">
        <v>13.89999962</v>
      </c>
      <c r="D3436" s="39" t="n">
        <f aca="false">B3436-C3436</f>
        <v>3.80000001243275E-007</v>
      </c>
      <c r="E3436" s="40" t="n">
        <f aca="false">IFERROR(ABS(D3436)/C3436*100,0)</f>
        <v>2.73381303332205E-006</v>
      </c>
      <c r="F3436" s="39" t="n">
        <v>13.9</v>
      </c>
      <c r="G3436" s="39" t="n">
        <v>13.89999962</v>
      </c>
      <c r="H3436" s="39" t="n">
        <f aca="false">F3436-G3436</f>
        <v>3.80000001243275E-007</v>
      </c>
      <c r="I3436" s="40" t="n">
        <f aca="false">IFERROR(ABS(H3436)/G3436*100,0)</f>
        <v>2.73381303332205E-006</v>
      </c>
      <c r="J3436" s="39" t="n">
        <v>13.64</v>
      </c>
      <c r="K3436" s="39" t="n">
        <v>13.64000034</v>
      </c>
      <c r="L3436" s="39" t="n">
        <f aca="false">J3436-K3436</f>
        <v>-3.39999999710017E-007</v>
      </c>
      <c r="M3436" s="40" t="n">
        <f aca="false">IFERROR(ABS(L3436)/K3436*100,0)</f>
        <v>2.49266855744094E-006</v>
      </c>
      <c r="N3436" s="39" t="n">
        <v>13.72</v>
      </c>
      <c r="O3436" s="39" t="n">
        <v>13.72000027</v>
      </c>
      <c r="P3436" s="39" t="n">
        <f aca="false">N3436-O3436</f>
        <v>-2.69999999247261E-007</v>
      </c>
      <c r="Q3436" s="40" t="n">
        <f aca="false">IFERROR(ABS(P3436)/O3436*100,0)</f>
        <v>1.9679299849406E-006</v>
      </c>
      <c r="R3436" s="41" t="n">
        <v>14932877</v>
      </c>
      <c r="S3436" s="41" t="n">
        <v>14932900</v>
      </c>
      <c r="T3436" s="41" t="n">
        <f aca="false">R3436-S3436</f>
        <v>-23</v>
      </c>
      <c r="U3436" s="40" t="n">
        <f aca="false">IFERROR(ABS(T3436)/S3436*100,0)</f>
        <v>0.000154022326540726</v>
      </c>
    </row>
    <row r="3437" customFormat="false" ht="15" hidden="false" customHeight="false" outlineLevel="0" collapsed="false">
      <c r="A3437" s="38" t="n">
        <v>40703</v>
      </c>
      <c r="B3437" s="39" t="n">
        <v>13.72</v>
      </c>
      <c r="C3437" s="39" t="n">
        <v>13.72000027</v>
      </c>
      <c r="D3437" s="39" t="n">
        <f aca="false">B3437-C3437</f>
        <v>-2.69999999247261E-007</v>
      </c>
      <c r="E3437" s="40" t="n">
        <f aca="false">IFERROR(ABS(D3437)/C3437*100,0)</f>
        <v>1.9679299849406E-006</v>
      </c>
      <c r="F3437" s="39" t="n">
        <v>13.73</v>
      </c>
      <c r="G3437" s="39" t="n">
        <v>13.72999954</v>
      </c>
      <c r="H3437" s="39" t="n">
        <f aca="false">F3437-G3437</f>
        <v>4.60000000757077E-007</v>
      </c>
      <c r="I3437" s="40" t="n">
        <f aca="false">IFERROR(ABS(H3437)/G3437*100,0)</f>
        <v>3.35032786721475E-006</v>
      </c>
      <c r="J3437" s="39" t="n">
        <v>13.32</v>
      </c>
      <c r="K3437" s="39" t="n">
        <v>13.31999969</v>
      </c>
      <c r="L3437" s="39" t="n">
        <f aca="false">J3437-K3437</f>
        <v>3.10000000780519E-007</v>
      </c>
      <c r="M3437" s="40" t="n">
        <f aca="false">IFERROR(ABS(L3437)/K3437*100,0)</f>
        <v>2.32732738735161E-006</v>
      </c>
      <c r="N3437" s="39" t="n">
        <v>13.56</v>
      </c>
      <c r="O3437" s="39" t="n">
        <v>13.56000042</v>
      </c>
      <c r="P3437" s="39" t="n">
        <f aca="false">N3437-O3437</f>
        <v>-4.19999999223819E-007</v>
      </c>
      <c r="Q3437" s="40" t="n">
        <f aca="false">IFERROR(ABS(P3437)/O3437*100,0)</f>
        <v>3.09734503108385E-006</v>
      </c>
      <c r="R3437" s="41" t="n">
        <v>14243867</v>
      </c>
      <c r="S3437" s="41" t="n">
        <v>14243900</v>
      </c>
      <c r="T3437" s="41" t="n">
        <f aca="false">R3437-S3437</f>
        <v>-33</v>
      </c>
      <c r="U3437" s="40" t="n">
        <f aca="false">IFERROR(ABS(T3437)/S3437*100,0)</f>
        <v>0.000231678121862692</v>
      </c>
    </row>
    <row r="3438" customFormat="false" ht="15" hidden="false" customHeight="false" outlineLevel="0" collapsed="false">
      <c r="A3438" s="38" t="n">
        <v>40704</v>
      </c>
      <c r="B3438" s="39" t="n">
        <v>13.4</v>
      </c>
      <c r="C3438" s="39" t="n">
        <v>13.39999962</v>
      </c>
      <c r="D3438" s="39" t="n">
        <f aca="false">B3438-C3438</f>
        <v>3.80000001243275E-007</v>
      </c>
      <c r="E3438" s="40" t="n">
        <f aca="false">IFERROR(ABS(D3438)/C3438*100,0)</f>
        <v>2.83582098521936E-006</v>
      </c>
      <c r="F3438" s="39" t="n">
        <v>13.44</v>
      </c>
      <c r="G3438" s="39" t="n">
        <v>13.43999958</v>
      </c>
      <c r="H3438" s="39" t="n">
        <f aca="false">F3438-G3438</f>
        <v>4.19999999223819E-007</v>
      </c>
      <c r="I3438" s="40" t="n">
        <f aca="false">IFERROR(ABS(H3438)/G3438*100,0)</f>
        <v>3.1250000918811E-006</v>
      </c>
      <c r="J3438" s="39" t="n">
        <v>13</v>
      </c>
      <c r="K3438" s="39" t="n">
        <v>13</v>
      </c>
      <c r="L3438" s="39" t="n">
        <f aca="false">J3438-K3438</f>
        <v>0</v>
      </c>
      <c r="M3438" s="40" t="n">
        <f aca="false">IFERROR(ABS(L3438)/K3438*100,0)</f>
        <v>0</v>
      </c>
      <c r="N3438" s="39" t="n">
        <v>13.05</v>
      </c>
      <c r="O3438" s="39" t="n">
        <v>13.05000019</v>
      </c>
      <c r="P3438" s="39" t="n">
        <f aca="false">N3438-O3438</f>
        <v>-1.89999999733459E-007</v>
      </c>
      <c r="Q3438" s="40" t="n">
        <f aca="false">IFERROR(ABS(P3438)/O3438*100,0)</f>
        <v>1.45593867407797E-006</v>
      </c>
      <c r="R3438" s="41" t="n">
        <v>30974296</v>
      </c>
      <c r="S3438" s="41" t="n">
        <v>30974300</v>
      </c>
      <c r="T3438" s="41" t="n">
        <f aca="false">R3438-S3438</f>
        <v>-4</v>
      </c>
      <c r="U3438" s="40" t="n">
        <f aca="false">IFERROR(ABS(T3438)/S3438*100,0)</f>
        <v>1.29139318725524E-005</v>
      </c>
    </row>
    <row r="3439" customFormat="false" ht="15" hidden="false" customHeight="false" outlineLevel="0" collapsed="false">
      <c r="A3439" s="38" t="n">
        <v>40707</v>
      </c>
      <c r="B3439" s="39" t="n">
        <v>13.05</v>
      </c>
      <c r="C3439" s="39" t="n">
        <v>13.05000019</v>
      </c>
      <c r="D3439" s="39" t="n">
        <f aca="false">B3439-C3439</f>
        <v>-1.89999999733459E-007</v>
      </c>
      <c r="E3439" s="40" t="n">
        <f aca="false">IFERROR(ABS(D3439)/C3439*100,0)</f>
        <v>1.45593867407797E-006</v>
      </c>
      <c r="F3439" s="39" t="n">
        <v>13.09</v>
      </c>
      <c r="G3439" s="39" t="n">
        <v>13.09000015</v>
      </c>
      <c r="H3439" s="39" t="n">
        <f aca="false">F3439-G3439</f>
        <v>-1.49999999976558E-007</v>
      </c>
      <c r="I3439" s="40" t="n">
        <f aca="false">IFERROR(ABS(H3439)/G3439*100,0)</f>
        <v>1.14591289730854E-006</v>
      </c>
      <c r="J3439" s="39" t="n">
        <v>12.96</v>
      </c>
      <c r="K3439" s="39" t="n">
        <v>12.96000004</v>
      </c>
      <c r="L3439" s="39" t="n">
        <f aca="false">J3439-K3439</f>
        <v>-3.99999997569012E-008</v>
      </c>
      <c r="M3439" s="40" t="n">
        <f aca="false">IFERROR(ABS(L3439)/K3439*100,0)</f>
        <v>3.08641972480281E-007</v>
      </c>
      <c r="N3439" s="39" t="n">
        <v>12.99</v>
      </c>
      <c r="O3439" s="39" t="n">
        <v>12.98999977</v>
      </c>
      <c r="P3439" s="39" t="n">
        <f aca="false">N3439-O3439</f>
        <v>2.2999999949036E-007</v>
      </c>
      <c r="Q3439" s="40" t="n">
        <f aca="false">IFERROR(ABS(P3439)/O3439*100,0)</f>
        <v>1.77059279109102E-006</v>
      </c>
      <c r="R3439" s="41" t="n">
        <v>13034194</v>
      </c>
      <c r="S3439" s="41" t="n">
        <v>13034200</v>
      </c>
      <c r="T3439" s="41" t="n">
        <f aca="false">R3439-S3439</f>
        <v>-6</v>
      </c>
      <c r="U3439" s="40" t="n">
        <f aca="false">IFERROR(ABS(T3439)/S3439*100,0)</f>
        <v>4.60327446256771E-005</v>
      </c>
    </row>
    <row r="3440" customFormat="false" ht="15" hidden="false" customHeight="false" outlineLevel="0" collapsed="false">
      <c r="A3440" s="38" t="n">
        <v>40708</v>
      </c>
      <c r="B3440" s="39" t="n">
        <v>13.26</v>
      </c>
      <c r="C3440" s="39" t="n">
        <v>13.26000023</v>
      </c>
      <c r="D3440" s="39" t="n">
        <f aca="false">B3440-C3440</f>
        <v>-2.2999999949036E-007</v>
      </c>
      <c r="E3440" s="40" t="n">
        <f aca="false">IFERROR(ABS(D3440)/C3440*100,0)</f>
        <v>1.73453993590436E-006</v>
      </c>
      <c r="F3440" s="39" t="n">
        <v>13.37</v>
      </c>
      <c r="G3440" s="39" t="n">
        <v>13.36999989</v>
      </c>
      <c r="H3440" s="39" t="n">
        <f aca="false">F3440-G3440</f>
        <v>1.099999984433E-007</v>
      </c>
      <c r="I3440" s="40" t="n">
        <f aca="false">IFERROR(ABS(H3440)/G3440*100,0)</f>
        <v>8.22737467077868E-007</v>
      </c>
      <c r="J3440" s="39" t="n">
        <v>13.25</v>
      </c>
      <c r="K3440" s="39" t="n">
        <v>13.25</v>
      </c>
      <c r="L3440" s="39" t="n">
        <f aca="false">J3440-K3440</f>
        <v>0</v>
      </c>
      <c r="M3440" s="40" t="n">
        <f aca="false">IFERROR(ABS(L3440)/K3440*100,0)</f>
        <v>0</v>
      </c>
      <c r="N3440" s="39" t="n">
        <v>13.33</v>
      </c>
      <c r="O3440" s="39" t="n">
        <v>13.32999992</v>
      </c>
      <c r="P3440" s="39" t="n">
        <f aca="false">N3440-O3440</f>
        <v>7.99999995138023E-008</v>
      </c>
      <c r="Q3440" s="40" t="n">
        <f aca="false">IFERROR(ABS(P3440)/O3440*100,0)</f>
        <v>6.00150037463784E-007</v>
      </c>
      <c r="R3440" s="41" t="n">
        <v>12413071</v>
      </c>
      <c r="S3440" s="41" t="n">
        <v>12413100</v>
      </c>
      <c r="T3440" s="41" t="n">
        <f aca="false">R3440-S3440</f>
        <v>-29</v>
      </c>
      <c r="U3440" s="40" t="n">
        <f aca="false">IFERROR(ABS(T3440)/S3440*100,0)</f>
        <v>0.000233624155126439</v>
      </c>
    </row>
    <row r="3441" customFormat="false" ht="15" hidden="false" customHeight="false" outlineLevel="0" collapsed="false">
      <c r="A3441" s="38" t="n">
        <v>40709</v>
      </c>
      <c r="B3441" s="39" t="n">
        <v>13.21</v>
      </c>
      <c r="C3441" s="39" t="n">
        <v>13.21000004</v>
      </c>
      <c r="D3441" s="39" t="n">
        <f aca="false">B3441-C3441</f>
        <v>-3.99999997569012E-008</v>
      </c>
      <c r="E3441" s="40" t="n">
        <f aca="false">IFERROR(ABS(D3441)/C3441*100,0)</f>
        <v>3.02800905645578E-007</v>
      </c>
      <c r="F3441" s="39" t="n">
        <v>13.35</v>
      </c>
      <c r="G3441" s="39" t="n">
        <v>13.35000038</v>
      </c>
      <c r="H3441" s="39" t="n">
        <f aca="false">F3441-G3441</f>
        <v>-3.80000001243275E-007</v>
      </c>
      <c r="I3441" s="40" t="n">
        <f aca="false">IFERROR(ABS(H3441)/G3441*100,0)</f>
        <v>2.84644187585615E-006</v>
      </c>
      <c r="J3441" s="39" t="n">
        <v>13.11</v>
      </c>
      <c r="K3441" s="39" t="n">
        <v>13.10999966</v>
      </c>
      <c r="L3441" s="39" t="n">
        <f aca="false">J3441-K3441</f>
        <v>3.39999999710017E-007</v>
      </c>
      <c r="M3441" s="40" t="n">
        <f aca="false">IFERROR(ABS(L3441)/K3441*100,0)</f>
        <v>2.59344018709163E-006</v>
      </c>
      <c r="N3441" s="39" t="n">
        <v>13.12</v>
      </c>
      <c r="O3441" s="39" t="n">
        <v>13.11999989</v>
      </c>
      <c r="P3441" s="39" t="n">
        <f aca="false">N3441-O3441</f>
        <v>1.099999984433E-007</v>
      </c>
      <c r="Q3441" s="40" t="n">
        <f aca="false">IFERROR(ABS(P3441)/O3441*100,0)</f>
        <v>8.38414629310639E-007</v>
      </c>
      <c r="R3441" s="41" t="n">
        <v>18221632</v>
      </c>
      <c r="S3441" s="41" t="n">
        <v>18221700</v>
      </c>
      <c r="T3441" s="41" t="n">
        <f aca="false">R3441-S3441</f>
        <v>-68</v>
      </c>
      <c r="U3441" s="40" t="n">
        <f aca="false">IFERROR(ABS(T3441)/S3441*100,0)</f>
        <v>0.000373181426540883</v>
      </c>
    </row>
    <row r="3442" customFormat="false" ht="15" hidden="false" customHeight="false" outlineLevel="0" collapsed="false">
      <c r="A3442" s="38" t="n">
        <v>40710</v>
      </c>
      <c r="B3442" s="39" t="n">
        <v>13.09</v>
      </c>
      <c r="C3442" s="39" t="n">
        <v>13.09000015</v>
      </c>
      <c r="D3442" s="39" t="n">
        <f aca="false">B3442-C3442</f>
        <v>-1.49999999976558E-007</v>
      </c>
      <c r="E3442" s="40" t="n">
        <f aca="false">IFERROR(ABS(D3442)/C3442*100,0)</f>
        <v>1.14591289730854E-006</v>
      </c>
      <c r="F3442" s="39" t="n">
        <v>13.16</v>
      </c>
      <c r="G3442" s="39" t="n">
        <v>13.15999985</v>
      </c>
      <c r="H3442" s="39" t="n">
        <f aca="false">F3442-G3442</f>
        <v>1.49999999976558E-007</v>
      </c>
      <c r="I3442" s="40" t="n">
        <f aca="false">IFERROR(ABS(H3442)/G3442*100,0)</f>
        <v>1.13981764199304E-006</v>
      </c>
      <c r="J3442" s="39" t="n">
        <v>12.91</v>
      </c>
      <c r="K3442" s="39" t="n">
        <v>12.90999985</v>
      </c>
      <c r="L3442" s="39" t="n">
        <f aca="false">J3442-K3442</f>
        <v>1.49999999976558E-007</v>
      </c>
      <c r="M3442" s="40" t="n">
        <f aca="false">IFERROR(ABS(L3442)/K3442*100,0)</f>
        <v>1.16189002106424E-006</v>
      </c>
      <c r="N3442" s="39" t="n">
        <v>13</v>
      </c>
      <c r="O3442" s="39" t="n">
        <v>13</v>
      </c>
      <c r="P3442" s="39" t="n">
        <f aca="false">N3442-O3442</f>
        <v>0</v>
      </c>
      <c r="Q3442" s="40" t="n">
        <f aca="false">IFERROR(ABS(P3442)/O3442*100,0)</f>
        <v>0</v>
      </c>
      <c r="R3442" s="41" t="n">
        <v>16911884</v>
      </c>
      <c r="S3442" s="41" t="n">
        <v>16911900</v>
      </c>
      <c r="T3442" s="41" t="n">
        <f aca="false">R3442-S3442</f>
        <v>-16</v>
      </c>
      <c r="U3442" s="40" t="n">
        <f aca="false">IFERROR(ABS(T3442)/S3442*100,0)</f>
        <v>9.46079387886636E-005</v>
      </c>
    </row>
    <row r="3443" customFormat="false" ht="15" hidden="false" customHeight="false" outlineLevel="0" collapsed="false">
      <c r="A3443" s="38" t="n">
        <v>40711</v>
      </c>
      <c r="B3443" s="39" t="n">
        <v>13.1</v>
      </c>
      <c r="C3443" s="39" t="n">
        <v>13.10000038</v>
      </c>
      <c r="D3443" s="39" t="n">
        <f aca="false">B3443-C3443</f>
        <v>-3.80000001243275E-007</v>
      </c>
      <c r="E3443" s="40" t="n">
        <f aca="false">IFERROR(ABS(D3443)/C3443*100,0)</f>
        <v>2.90076328412499E-006</v>
      </c>
      <c r="F3443" s="39" t="n">
        <v>13.11</v>
      </c>
      <c r="G3443" s="39" t="n">
        <v>13.10999966</v>
      </c>
      <c r="H3443" s="39" t="n">
        <f aca="false">F3443-G3443</f>
        <v>3.39999999710017E-007</v>
      </c>
      <c r="I3443" s="40" t="n">
        <f aca="false">IFERROR(ABS(H3443)/G3443*100,0)</f>
        <v>2.59344018709163E-006</v>
      </c>
      <c r="J3443" s="39" t="n">
        <v>12.67</v>
      </c>
      <c r="K3443" s="39" t="n">
        <v>12.67000008</v>
      </c>
      <c r="L3443" s="39" t="n">
        <f aca="false">J3443-K3443</f>
        <v>-7.99999995138023E-008</v>
      </c>
      <c r="M3443" s="40" t="n">
        <f aca="false">IFERROR(ABS(L3443)/K3443*100,0)</f>
        <v>6.31412778284705E-007</v>
      </c>
      <c r="N3443" s="39" t="n">
        <v>12.72</v>
      </c>
      <c r="O3443" s="39" t="n">
        <v>12.72000027</v>
      </c>
      <c r="P3443" s="39" t="n">
        <f aca="false">N3443-O3443</f>
        <v>-2.69999999247261E-007</v>
      </c>
      <c r="Q3443" s="40" t="n">
        <f aca="false">IFERROR(ABS(P3443)/O3443*100,0)</f>
        <v>2.12264145846014E-006</v>
      </c>
      <c r="R3443" s="41" t="n">
        <v>18469310</v>
      </c>
      <c r="S3443" s="41" t="n">
        <v>18469400</v>
      </c>
      <c r="T3443" s="41" t="n">
        <f aca="false">R3443-S3443</f>
        <v>-90</v>
      </c>
      <c r="U3443" s="40" t="n">
        <f aca="false">IFERROR(ABS(T3443)/S3443*100,0)</f>
        <v>0.000487292494612711</v>
      </c>
    </row>
    <row r="3444" customFormat="false" ht="15" hidden="false" customHeight="false" outlineLevel="0" collapsed="false">
      <c r="A3444" s="38" t="n">
        <v>40714</v>
      </c>
      <c r="B3444" s="39" t="n">
        <v>12.82</v>
      </c>
      <c r="C3444" s="39" t="n">
        <v>12.81999969</v>
      </c>
      <c r="D3444" s="39" t="n">
        <f aca="false">B3444-C3444</f>
        <v>3.10000000780519E-007</v>
      </c>
      <c r="E3444" s="40" t="n">
        <f aca="false">IFERROR(ABS(D3444)/C3444*100,0)</f>
        <v>2.41809678842917E-006</v>
      </c>
      <c r="F3444" s="39" t="n">
        <v>12.94</v>
      </c>
      <c r="G3444" s="39" t="n">
        <v>12.93999958</v>
      </c>
      <c r="H3444" s="39" t="n">
        <f aca="false">F3444-G3444</f>
        <v>4.19999999223819E-007</v>
      </c>
      <c r="I3444" s="40" t="n">
        <f aca="false">IFERROR(ABS(H3444)/G3444*100,0)</f>
        <v>3.24574971295184E-006</v>
      </c>
      <c r="J3444" s="39" t="n">
        <v>12.74</v>
      </c>
      <c r="K3444" s="39" t="n">
        <v>12.73999977</v>
      </c>
      <c r="L3444" s="39" t="n">
        <f aca="false">J3444-K3444</f>
        <v>2.2999999949036E-007</v>
      </c>
      <c r="M3444" s="40" t="n">
        <f aca="false">IFERROR(ABS(L3444)/K3444*100,0)</f>
        <v>1.80533754821536E-006</v>
      </c>
      <c r="N3444" s="39" t="n">
        <v>12.9</v>
      </c>
      <c r="O3444" s="39" t="n">
        <v>12.89999962</v>
      </c>
      <c r="P3444" s="39" t="n">
        <f aca="false">N3444-O3444</f>
        <v>3.80000001243275E-007</v>
      </c>
      <c r="Q3444" s="40" t="n">
        <f aca="false">IFERROR(ABS(P3444)/O3444*100,0)</f>
        <v>2.94573653051995E-006</v>
      </c>
      <c r="R3444" s="41" t="n">
        <v>10737567</v>
      </c>
      <c r="S3444" s="41" t="n">
        <v>10737600</v>
      </c>
      <c r="T3444" s="41" t="n">
        <f aca="false">R3444-S3444</f>
        <v>-33</v>
      </c>
      <c r="U3444" s="40" t="n">
        <f aca="false">IFERROR(ABS(T3444)/S3444*100,0)</f>
        <v>0.00030733124720608</v>
      </c>
    </row>
    <row r="3445" customFormat="false" ht="15" hidden="false" customHeight="false" outlineLevel="0" collapsed="false">
      <c r="A3445" s="38" t="n">
        <v>40715</v>
      </c>
      <c r="B3445" s="39" t="n">
        <v>13.04</v>
      </c>
      <c r="C3445" s="39" t="n">
        <v>13.03999996</v>
      </c>
      <c r="D3445" s="39" t="n">
        <f aca="false">B3445-C3445</f>
        <v>3.99999997569012E-008</v>
      </c>
      <c r="E3445" s="40" t="n">
        <f aca="false">IFERROR(ABS(D3445)/C3445*100,0)</f>
        <v>3.0674846533436E-007</v>
      </c>
      <c r="F3445" s="39" t="n">
        <v>13.28</v>
      </c>
      <c r="G3445" s="39" t="n">
        <v>13.27999973</v>
      </c>
      <c r="H3445" s="39" t="n">
        <f aca="false">F3445-G3445</f>
        <v>2.69999999247261E-007</v>
      </c>
      <c r="I3445" s="40" t="n">
        <f aca="false">IFERROR(ABS(H3445)/G3445*100,0)</f>
        <v>2.03313256578855E-006</v>
      </c>
      <c r="J3445" s="39" t="n">
        <v>13.01</v>
      </c>
      <c r="K3445" s="39" t="n">
        <v>13.01000023</v>
      </c>
      <c r="L3445" s="39" t="n">
        <f aca="false">J3445-K3445</f>
        <v>-2.2999999949036E-007</v>
      </c>
      <c r="M3445" s="40" t="n">
        <f aca="false">IFERROR(ABS(L3445)/K3445*100,0)</f>
        <v>1.76787083339168E-006</v>
      </c>
      <c r="N3445" s="39" t="n">
        <v>13.27</v>
      </c>
      <c r="O3445" s="39" t="n">
        <v>13.27000046</v>
      </c>
      <c r="P3445" s="39" t="n">
        <f aca="false">N3445-O3445</f>
        <v>-4.60000000757077E-007</v>
      </c>
      <c r="Q3445" s="40" t="n">
        <f aca="false">IFERROR(ABS(P3445)/O3445*100,0)</f>
        <v>3.46646559767397E-006</v>
      </c>
      <c r="R3445" s="41" t="n">
        <v>13390311</v>
      </c>
      <c r="S3445" s="41" t="n">
        <v>13390400</v>
      </c>
      <c r="T3445" s="41" t="n">
        <f aca="false">R3445-S3445</f>
        <v>-89</v>
      </c>
      <c r="U3445" s="40" t="n">
        <f aca="false">IFERROR(ABS(T3445)/S3445*100,0)</f>
        <v>0.000664655275421197</v>
      </c>
    </row>
    <row r="3446" customFormat="false" ht="15" hidden="false" customHeight="false" outlineLevel="0" collapsed="false">
      <c r="A3446" s="38" t="n">
        <v>40716</v>
      </c>
      <c r="B3446" s="39" t="n">
        <v>13.15</v>
      </c>
      <c r="C3446" s="39" t="n">
        <v>13.14999962</v>
      </c>
      <c r="D3446" s="39" t="n">
        <f aca="false">B3446-C3446</f>
        <v>3.80000001243275E-007</v>
      </c>
      <c r="E3446" s="40" t="n">
        <f aca="false">IFERROR(ABS(D3446)/C3446*100,0)</f>
        <v>2.88973393326436E-006</v>
      </c>
      <c r="F3446" s="39" t="n">
        <v>13.15</v>
      </c>
      <c r="G3446" s="39" t="n">
        <v>13.14999962</v>
      </c>
      <c r="H3446" s="39" t="n">
        <f aca="false">F3446-G3446</f>
        <v>3.80000001243275E-007</v>
      </c>
      <c r="I3446" s="40" t="n">
        <f aca="false">IFERROR(ABS(H3446)/G3446*100,0)</f>
        <v>2.88973393326436E-006</v>
      </c>
      <c r="J3446" s="39" t="n">
        <v>12.91</v>
      </c>
      <c r="K3446" s="39" t="n">
        <v>12.90999985</v>
      </c>
      <c r="L3446" s="39" t="n">
        <f aca="false">J3446-K3446</f>
        <v>1.49999999976558E-007</v>
      </c>
      <c r="M3446" s="40" t="n">
        <f aca="false">IFERROR(ABS(L3446)/K3446*100,0)</f>
        <v>1.16189002106424E-006</v>
      </c>
      <c r="N3446" s="39" t="n">
        <v>12.92</v>
      </c>
      <c r="O3446" s="39" t="n">
        <v>12.92000008</v>
      </c>
      <c r="P3446" s="39" t="n">
        <f aca="false">N3446-O3446</f>
        <v>-7.99999995138023E-008</v>
      </c>
      <c r="Q3446" s="40" t="n">
        <f aca="false">IFERROR(ABS(P3446)/O3446*100,0)</f>
        <v>6.19195038842464E-007</v>
      </c>
      <c r="R3446" s="41" t="n">
        <v>16823272</v>
      </c>
      <c r="S3446" s="41" t="n">
        <v>16821800</v>
      </c>
      <c r="T3446" s="41" t="n">
        <f aca="false">R3446-S3446</f>
        <v>1472</v>
      </c>
      <c r="U3446" s="40" t="n">
        <f aca="false">IFERROR(ABS(T3446)/S3446*100,0)</f>
        <v>0.00875054988170113</v>
      </c>
    </row>
    <row r="3447" customFormat="false" ht="15" hidden="false" customHeight="false" outlineLevel="0" collapsed="false">
      <c r="A3447" s="38" t="n">
        <v>40717</v>
      </c>
      <c r="B3447" s="39" t="n">
        <v>12.68</v>
      </c>
      <c r="C3447" s="39" t="n">
        <v>12.68000031</v>
      </c>
      <c r="D3447" s="39" t="n">
        <f aca="false">B3447-C3447</f>
        <v>-3.10000000780519E-007</v>
      </c>
      <c r="E3447" s="40" t="n">
        <f aca="false">IFERROR(ABS(D3447)/C3447*100,0)</f>
        <v>2.44479489906668E-006</v>
      </c>
      <c r="F3447" s="39" t="n">
        <v>12.89</v>
      </c>
      <c r="G3447" s="39" t="n">
        <v>12.89000034</v>
      </c>
      <c r="H3447" s="39" t="n">
        <f aca="false">F3447-G3447</f>
        <v>-3.39999999710017E-007</v>
      </c>
      <c r="I3447" s="40" t="n">
        <f aca="false">IFERROR(ABS(H3447)/G3447*100,0)</f>
        <v>2.63770357441291E-006</v>
      </c>
      <c r="J3447" s="39" t="n">
        <v>12.5</v>
      </c>
      <c r="K3447" s="39" t="n">
        <v>12.5</v>
      </c>
      <c r="L3447" s="39" t="n">
        <f aca="false">J3447-K3447</f>
        <v>0</v>
      </c>
      <c r="M3447" s="40" t="n">
        <f aca="false">IFERROR(ABS(L3447)/K3447*100,0)</f>
        <v>0</v>
      </c>
      <c r="N3447" s="39" t="n">
        <v>12.84</v>
      </c>
      <c r="O3447" s="39" t="n">
        <v>12.84000015</v>
      </c>
      <c r="P3447" s="39" t="n">
        <f aca="false">N3447-O3447</f>
        <v>-1.49999999976558E-007</v>
      </c>
      <c r="Q3447" s="40" t="n">
        <f aca="false">IFERROR(ABS(P3447)/O3447*100,0)</f>
        <v>1.16822428523537E-006</v>
      </c>
      <c r="R3447" s="41" t="n">
        <v>18140632</v>
      </c>
      <c r="S3447" s="41" t="n">
        <v>18140700</v>
      </c>
      <c r="T3447" s="41" t="n">
        <f aca="false">R3447-S3447</f>
        <v>-68</v>
      </c>
      <c r="U3447" s="40" t="n">
        <f aca="false">IFERROR(ABS(T3447)/S3447*100,0)</f>
        <v>0.000374847718114516</v>
      </c>
    </row>
    <row r="3448" customFormat="false" ht="15" hidden="false" customHeight="false" outlineLevel="0" collapsed="false">
      <c r="A3448" s="38" t="n">
        <v>40718</v>
      </c>
      <c r="B3448" s="39" t="n">
        <v>12.65</v>
      </c>
      <c r="C3448" s="39" t="n">
        <v>12.64999962</v>
      </c>
      <c r="D3448" s="39" t="n">
        <f aca="false">B3448-C3448</f>
        <v>3.80000001243275E-007</v>
      </c>
      <c r="E3448" s="40" t="n">
        <f aca="false">IFERROR(ABS(D3448)/C3448*100,0)</f>
        <v>3.00395266923553E-006</v>
      </c>
      <c r="F3448" s="39" t="n">
        <v>12.7</v>
      </c>
      <c r="G3448" s="39" t="n">
        <v>12.69999981</v>
      </c>
      <c r="H3448" s="39" t="n">
        <f aca="false">F3448-G3448</f>
        <v>1.89999999733459E-007</v>
      </c>
      <c r="I3448" s="40" t="n">
        <f aca="false">IFERROR(ABS(H3448)/G3448*100,0)</f>
        <v>1.49606301240928E-006</v>
      </c>
      <c r="J3448" s="39" t="n">
        <v>12.36</v>
      </c>
      <c r="K3448" s="39" t="n">
        <v>12.35999966</v>
      </c>
      <c r="L3448" s="39" t="n">
        <f aca="false">J3448-K3448</f>
        <v>3.39999999710017E-007</v>
      </c>
      <c r="M3448" s="40" t="n">
        <f aca="false">IFERROR(ABS(L3448)/K3448*100,0)</f>
        <v>2.75080913481204E-006</v>
      </c>
      <c r="N3448" s="39" t="n">
        <v>12.4</v>
      </c>
      <c r="O3448" s="39" t="n">
        <v>12.39999962</v>
      </c>
      <c r="P3448" s="39" t="n">
        <f aca="false">N3448-O3448</f>
        <v>3.80000001243275E-007</v>
      </c>
      <c r="Q3448" s="40" t="n">
        <f aca="false">IFERROR(ABS(P3448)/O3448*100,0)</f>
        <v>3.06451623297126E-006</v>
      </c>
      <c r="R3448" s="41" t="n">
        <v>26052192</v>
      </c>
      <c r="S3448" s="41" t="n">
        <v>26052200</v>
      </c>
      <c r="T3448" s="41" t="n">
        <f aca="false">R3448-S3448</f>
        <v>-8</v>
      </c>
      <c r="U3448" s="40" t="n">
        <f aca="false">IFERROR(ABS(T3448)/S3448*100,0)</f>
        <v>3.0707579398285E-005</v>
      </c>
    </row>
    <row r="3449" customFormat="false" ht="15" hidden="false" customHeight="false" outlineLevel="0" collapsed="false">
      <c r="A3449" s="38" t="n">
        <v>40721</v>
      </c>
      <c r="B3449" s="39" t="n">
        <v>12.39</v>
      </c>
      <c r="C3449" s="39" t="n">
        <v>12.39000034</v>
      </c>
      <c r="D3449" s="39" t="n">
        <f aca="false">B3449-C3449</f>
        <v>-3.39999999710017E-007</v>
      </c>
      <c r="E3449" s="40" t="n">
        <f aca="false">IFERROR(ABS(D3449)/C3449*100,0)</f>
        <v>2.7441484292164E-006</v>
      </c>
      <c r="F3449" s="39" t="n">
        <v>12.6</v>
      </c>
      <c r="G3449" s="39" t="n">
        <v>12.60000038</v>
      </c>
      <c r="H3449" s="39" t="n">
        <f aca="false">F3449-G3449</f>
        <v>-3.80000001243275E-007</v>
      </c>
      <c r="I3449" s="40" t="n">
        <f aca="false">IFERROR(ABS(H3449)/G3449*100,0)</f>
        <v>3.01587293478538E-006</v>
      </c>
      <c r="J3449" s="39" t="n">
        <v>12.33</v>
      </c>
      <c r="K3449" s="39" t="n">
        <v>12.32999992</v>
      </c>
      <c r="L3449" s="39" t="n">
        <f aca="false">J3449-K3449</f>
        <v>7.99999995138023E-008</v>
      </c>
      <c r="M3449" s="40" t="n">
        <f aca="false">IFERROR(ABS(L3449)/K3449*100,0)</f>
        <v>6.48824006754757E-007</v>
      </c>
      <c r="N3449" s="39" t="n">
        <v>12.53</v>
      </c>
      <c r="O3449" s="39" t="n">
        <v>12.52999973</v>
      </c>
      <c r="P3449" s="39" t="n">
        <f aca="false">N3449-O3449</f>
        <v>2.69999999247261E-007</v>
      </c>
      <c r="Q3449" s="40" t="n">
        <f aca="false">IFERROR(ABS(P3449)/O3449*100,0)</f>
        <v>2.15482845223702E-006</v>
      </c>
      <c r="R3449" s="41" t="n">
        <v>27859180</v>
      </c>
      <c r="S3449" s="41" t="n">
        <v>27858400</v>
      </c>
      <c r="T3449" s="41" t="n">
        <f aca="false">R3449-S3449</f>
        <v>780</v>
      </c>
      <c r="U3449" s="40" t="n">
        <f aca="false">IFERROR(ABS(T3449)/S3449*100,0)</f>
        <v>0.00279987364672774</v>
      </c>
    </row>
    <row r="3450" customFormat="false" ht="15" hidden="false" customHeight="false" outlineLevel="0" collapsed="false">
      <c r="A3450" s="38" t="n">
        <v>40722</v>
      </c>
      <c r="B3450" s="39" t="n">
        <v>12.6</v>
      </c>
      <c r="C3450" s="39" t="n">
        <v>12.60000038</v>
      </c>
      <c r="D3450" s="39" t="n">
        <f aca="false">B3450-C3450</f>
        <v>-3.80000001243275E-007</v>
      </c>
      <c r="E3450" s="40" t="n">
        <f aca="false">IFERROR(ABS(D3450)/C3450*100,0)</f>
        <v>3.01587293478538E-006</v>
      </c>
      <c r="F3450" s="39" t="n">
        <v>12.82</v>
      </c>
      <c r="G3450" s="39" t="n">
        <v>12.81999969</v>
      </c>
      <c r="H3450" s="39" t="n">
        <f aca="false">F3450-G3450</f>
        <v>3.10000000780519E-007</v>
      </c>
      <c r="I3450" s="40" t="n">
        <f aca="false">IFERROR(ABS(H3450)/G3450*100,0)</f>
        <v>2.41809678842917E-006</v>
      </c>
      <c r="J3450" s="39" t="n">
        <v>12.57</v>
      </c>
      <c r="K3450" s="39" t="n">
        <v>12.56999969</v>
      </c>
      <c r="L3450" s="39" t="n">
        <f aca="false">J3450-K3450</f>
        <v>3.10000000780519E-007</v>
      </c>
      <c r="M3450" s="40" t="n">
        <f aca="false">IFERROR(ABS(L3450)/K3450*100,0)</f>
        <v>2.46618940672797E-006</v>
      </c>
      <c r="N3450" s="39" t="n">
        <v>12.82</v>
      </c>
      <c r="O3450" s="39" t="n">
        <v>12.81999969</v>
      </c>
      <c r="P3450" s="39" t="n">
        <f aca="false">N3450-O3450</f>
        <v>3.10000000780519E-007</v>
      </c>
      <c r="Q3450" s="40" t="n">
        <f aca="false">IFERROR(ABS(P3450)/O3450*100,0)</f>
        <v>2.41809678842917E-006</v>
      </c>
      <c r="R3450" s="41" t="n">
        <v>32005018</v>
      </c>
      <c r="S3450" s="41" t="n">
        <v>32005100</v>
      </c>
      <c r="T3450" s="41" t="n">
        <f aca="false">R3450-S3450</f>
        <v>-82</v>
      </c>
      <c r="U3450" s="40" t="n">
        <f aca="false">IFERROR(ABS(T3450)/S3450*100,0)</f>
        <v>0.000256209166664063</v>
      </c>
    </row>
    <row r="3451" customFormat="false" ht="15" hidden="false" customHeight="false" outlineLevel="0" collapsed="false">
      <c r="A3451" s="38" t="n">
        <v>40723</v>
      </c>
      <c r="B3451" s="39" t="n">
        <v>12.46</v>
      </c>
      <c r="C3451" s="39" t="n">
        <v>12.46000004</v>
      </c>
      <c r="D3451" s="39" t="n">
        <f aca="false">B3451-C3451</f>
        <v>-3.99999997569012E-008</v>
      </c>
      <c r="E3451" s="40" t="n">
        <f aca="false">IFERROR(ABS(D3451)/C3451*100,0)</f>
        <v>3.21027284337803E-007</v>
      </c>
      <c r="F3451" s="39" t="n">
        <v>12.5</v>
      </c>
      <c r="G3451" s="39" t="n">
        <v>12.5</v>
      </c>
      <c r="H3451" s="39" t="n">
        <f aca="false">F3451-G3451</f>
        <v>0</v>
      </c>
      <c r="I3451" s="40" t="n">
        <f aca="false">IFERROR(ABS(H3451)/G3451*100,0)</f>
        <v>0</v>
      </c>
      <c r="J3451" s="39" t="n">
        <v>12.26</v>
      </c>
      <c r="K3451" s="39" t="n">
        <v>12.26000023</v>
      </c>
      <c r="L3451" s="39" t="n">
        <f aca="false">J3451-K3451</f>
        <v>-2.2999999949036E-007</v>
      </c>
      <c r="M3451" s="40" t="n">
        <f aca="false">IFERROR(ABS(L3451)/K3451*100,0)</f>
        <v>1.87601953650502E-006</v>
      </c>
      <c r="N3451" s="39" t="n">
        <v>12.35</v>
      </c>
      <c r="O3451" s="39" t="n">
        <v>12.35000038</v>
      </c>
      <c r="P3451" s="39" t="n">
        <f aca="false">N3451-O3451</f>
        <v>-3.80000001243275E-007</v>
      </c>
      <c r="Q3451" s="40" t="n">
        <f aca="false">IFERROR(ABS(P3451)/O3451*100,0)</f>
        <v>3.07692299231553E-006</v>
      </c>
      <c r="R3451" s="41" t="n">
        <v>16606106</v>
      </c>
      <c r="S3451" s="41" t="n">
        <v>16606000</v>
      </c>
      <c r="T3451" s="41" t="n">
        <f aca="false">R3451-S3451</f>
        <v>106</v>
      </c>
      <c r="U3451" s="40" t="n">
        <f aca="false">IFERROR(ABS(T3451)/S3451*100,0)</f>
        <v>0.000638323497531013</v>
      </c>
    </row>
    <row r="3452" customFormat="false" ht="15" hidden="false" customHeight="false" outlineLevel="0" collapsed="false">
      <c r="A3452" s="38" t="n">
        <v>40724</v>
      </c>
      <c r="B3452" s="39" t="n">
        <v>12.54</v>
      </c>
      <c r="C3452" s="39" t="n">
        <v>12.53999996</v>
      </c>
      <c r="D3452" s="39" t="n">
        <f aca="false">B3452-C3452</f>
        <v>3.99999997569012E-008</v>
      </c>
      <c r="E3452" s="40" t="n">
        <f aca="false">IFERROR(ABS(D3452)/C3452*100,0)</f>
        <v>3.18979265426578E-007</v>
      </c>
      <c r="F3452" s="39" t="n">
        <v>12.71</v>
      </c>
      <c r="G3452" s="39" t="n">
        <v>12.71000004</v>
      </c>
      <c r="H3452" s="39" t="n">
        <f aca="false">F3452-G3452</f>
        <v>-3.99999997569012E-008</v>
      </c>
      <c r="I3452" s="40" t="n">
        <f aca="false">IFERROR(ABS(H3452)/G3452*100,0)</f>
        <v>3.14712821644501E-007</v>
      </c>
      <c r="J3452" s="39" t="n">
        <v>12.45</v>
      </c>
      <c r="K3452" s="39" t="n">
        <v>12.44999981</v>
      </c>
      <c r="L3452" s="39" t="n">
        <f aca="false">J3452-K3452</f>
        <v>1.89999999733459E-007</v>
      </c>
      <c r="M3452" s="40" t="n">
        <f aca="false">IFERROR(ABS(L3452)/K3452*100,0)</f>
        <v>1.52610443881974E-006</v>
      </c>
      <c r="N3452" s="39" t="n">
        <v>12.61</v>
      </c>
      <c r="O3452" s="39" t="n">
        <v>12.60999966</v>
      </c>
      <c r="P3452" s="39" t="n">
        <f aca="false">N3452-O3452</f>
        <v>3.39999999710017E-007</v>
      </c>
      <c r="Q3452" s="40" t="n">
        <f aca="false">IFERROR(ABS(P3452)/O3452*100,0)</f>
        <v>2.69627286976483E-006</v>
      </c>
      <c r="R3452" s="41" t="n">
        <v>21042968</v>
      </c>
      <c r="S3452" s="41" t="n">
        <v>20957200</v>
      </c>
      <c r="T3452" s="41" t="n">
        <f aca="false">R3452-S3452</f>
        <v>85768</v>
      </c>
      <c r="U3452" s="40" t="n">
        <f aca="false">IFERROR(ABS(T3452)/S3452*100,0)</f>
        <v>0.409253144504037</v>
      </c>
    </row>
    <row r="3453" customFormat="false" ht="15" hidden="false" customHeight="false" outlineLevel="0" collapsed="false">
      <c r="A3453" s="38" t="n">
        <v>40725</v>
      </c>
      <c r="B3453" s="39" t="n">
        <v>12.59</v>
      </c>
      <c r="C3453" s="39" t="n">
        <v>12.59000015</v>
      </c>
      <c r="D3453" s="39" t="n">
        <f aca="false">B3453-C3453</f>
        <v>-1.49999999976558E-007</v>
      </c>
      <c r="E3453" s="40" t="n">
        <f aca="false">IFERROR(ABS(D3453)/C3453*100,0)</f>
        <v>1.19142174892315E-006</v>
      </c>
      <c r="F3453" s="39" t="n">
        <v>12.92</v>
      </c>
      <c r="G3453" s="39" t="n">
        <v>12.92000008</v>
      </c>
      <c r="H3453" s="39" t="n">
        <f aca="false">F3453-G3453</f>
        <v>-7.99999995138023E-008</v>
      </c>
      <c r="I3453" s="40" t="n">
        <f aca="false">IFERROR(ABS(H3453)/G3453*100,0)</f>
        <v>6.19195038842464E-007</v>
      </c>
      <c r="J3453" s="39" t="n">
        <v>12.59</v>
      </c>
      <c r="K3453" s="39" t="n">
        <v>12.59000015</v>
      </c>
      <c r="L3453" s="39" t="n">
        <f aca="false">J3453-K3453</f>
        <v>-1.49999999976558E-007</v>
      </c>
      <c r="M3453" s="40" t="n">
        <f aca="false">IFERROR(ABS(L3453)/K3453*100,0)</f>
        <v>1.19142174892315E-006</v>
      </c>
      <c r="N3453" s="39" t="n">
        <v>12.91</v>
      </c>
      <c r="O3453" s="39" t="n">
        <v>12.90999985</v>
      </c>
      <c r="P3453" s="39" t="n">
        <f aca="false">N3453-O3453</f>
        <v>1.49999999976558E-007</v>
      </c>
      <c r="Q3453" s="40" t="n">
        <f aca="false">IFERROR(ABS(P3453)/O3453*100,0)</f>
        <v>1.16189002106424E-006</v>
      </c>
      <c r="R3453" s="41" t="n">
        <v>17024860</v>
      </c>
      <c r="S3453" s="41" t="n">
        <v>17024900</v>
      </c>
      <c r="T3453" s="41" t="n">
        <f aca="false">R3453-S3453</f>
        <v>-40</v>
      </c>
      <c r="U3453" s="40" t="n">
        <f aca="false">IFERROR(ABS(T3453)/S3453*100,0)</f>
        <v>0.000234949985021938</v>
      </c>
    </row>
    <row r="3454" customFormat="false" ht="15" hidden="false" customHeight="false" outlineLevel="0" collapsed="false">
      <c r="A3454" s="38" t="n">
        <v>40729</v>
      </c>
      <c r="B3454" s="39" t="n">
        <v>12.85</v>
      </c>
      <c r="C3454" s="39" t="n">
        <v>12.85000038</v>
      </c>
      <c r="D3454" s="39" t="n">
        <f aca="false">B3454-C3454</f>
        <v>-3.80000001243275E-007</v>
      </c>
      <c r="E3454" s="40" t="n">
        <f aca="false">IFERROR(ABS(D3454)/C3454*100,0)</f>
        <v>2.95719836580483E-006</v>
      </c>
      <c r="F3454" s="39" t="n">
        <v>12.85</v>
      </c>
      <c r="G3454" s="39" t="n">
        <v>12.85000038</v>
      </c>
      <c r="H3454" s="39" t="n">
        <f aca="false">F3454-G3454</f>
        <v>-3.80000001243275E-007</v>
      </c>
      <c r="I3454" s="40" t="n">
        <f aca="false">IFERROR(ABS(H3454)/G3454*100,0)</f>
        <v>2.95719836580483E-006</v>
      </c>
      <c r="J3454" s="39" t="n">
        <v>12.62</v>
      </c>
      <c r="K3454" s="39" t="n">
        <v>12.61999989</v>
      </c>
      <c r="L3454" s="39" t="n">
        <f aca="false">J3454-K3454</f>
        <v>1.099999984433E-007</v>
      </c>
      <c r="M3454" s="40" t="n">
        <f aca="false">IFERROR(ABS(L3454)/K3454*100,0)</f>
        <v>8.71632324897744E-007</v>
      </c>
      <c r="N3454" s="39" t="n">
        <v>12.72</v>
      </c>
      <c r="O3454" s="39" t="n">
        <v>12.72000027</v>
      </c>
      <c r="P3454" s="39" t="n">
        <f aca="false">N3454-O3454</f>
        <v>-2.69999999247261E-007</v>
      </c>
      <c r="Q3454" s="40" t="n">
        <f aca="false">IFERROR(ABS(P3454)/O3454*100,0)</f>
        <v>2.12264145846014E-006</v>
      </c>
      <c r="R3454" s="41" t="n">
        <v>10336605</v>
      </c>
      <c r="S3454" s="41" t="n">
        <v>10336700</v>
      </c>
      <c r="T3454" s="41" t="n">
        <f aca="false">R3454-S3454</f>
        <v>-95</v>
      </c>
      <c r="U3454" s="40" t="n">
        <f aca="false">IFERROR(ABS(T3454)/S3454*100,0)</f>
        <v>0.000919055404529492</v>
      </c>
    </row>
    <row r="3455" customFormat="false" ht="15" hidden="false" customHeight="false" outlineLevel="0" collapsed="false">
      <c r="A3455" s="38" t="n">
        <v>40730</v>
      </c>
      <c r="B3455" s="39" t="n">
        <v>12.63</v>
      </c>
      <c r="C3455" s="39" t="n">
        <v>12.63000011</v>
      </c>
      <c r="D3455" s="39" t="n">
        <f aca="false">B3455-C3455</f>
        <v>-1.099999984433E-007</v>
      </c>
      <c r="E3455" s="40" t="n">
        <f aca="false">IFERROR(ABS(D3455)/C3455*100,0)</f>
        <v>8.70942181197651E-007</v>
      </c>
      <c r="F3455" s="39" t="n">
        <v>12.64</v>
      </c>
      <c r="G3455" s="39" t="n">
        <v>12.64000034</v>
      </c>
      <c r="H3455" s="39" t="n">
        <f aca="false">F3455-G3455</f>
        <v>-3.39999999710017E-007</v>
      </c>
      <c r="I3455" s="40" t="n">
        <f aca="false">IFERROR(ABS(H3455)/G3455*100,0)</f>
        <v>2.68987334307316E-006</v>
      </c>
      <c r="J3455" s="39" t="n">
        <v>12.4</v>
      </c>
      <c r="K3455" s="39" t="n">
        <v>12.39999962</v>
      </c>
      <c r="L3455" s="39" t="n">
        <f aca="false">J3455-K3455</f>
        <v>3.80000001243275E-007</v>
      </c>
      <c r="M3455" s="40" t="n">
        <f aca="false">IFERROR(ABS(L3455)/K3455*100,0)</f>
        <v>3.06451623297126E-006</v>
      </c>
      <c r="N3455" s="39" t="n">
        <v>12.53</v>
      </c>
      <c r="O3455" s="39" t="n">
        <v>12.52999973</v>
      </c>
      <c r="P3455" s="39" t="n">
        <f aca="false">N3455-O3455</f>
        <v>2.69999999247261E-007</v>
      </c>
      <c r="Q3455" s="40" t="n">
        <f aca="false">IFERROR(ABS(P3455)/O3455*100,0)</f>
        <v>2.15482845223702E-006</v>
      </c>
      <c r="R3455" s="41" t="n">
        <v>20919596</v>
      </c>
      <c r="S3455" s="41" t="n">
        <v>20917400</v>
      </c>
      <c r="T3455" s="41" t="n">
        <f aca="false">R3455-S3455</f>
        <v>2196</v>
      </c>
      <c r="U3455" s="40" t="n">
        <f aca="false">IFERROR(ABS(T3455)/S3455*100,0)</f>
        <v>0.0104984367081951</v>
      </c>
    </row>
    <row r="3456" customFormat="false" ht="15" hidden="false" customHeight="false" outlineLevel="0" collapsed="false">
      <c r="A3456" s="38" t="n">
        <v>40731</v>
      </c>
      <c r="B3456" s="39" t="n">
        <v>12.65</v>
      </c>
      <c r="C3456" s="39" t="n">
        <v>12.64999962</v>
      </c>
      <c r="D3456" s="39" t="n">
        <f aca="false">B3456-C3456</f>
        <v>3.80000001243275E-007</v>
      </c>
      <c r="E3456" s="40" t="n">
        <f aca="false">IFERROR(ABS(D3456)/C3456*100,0)</f>
        <v>3.00395266923553E-006</v>
      </c>
      <c r="F3456" s="39" t="n">
        <v>12.86</v>
      </c>
      <c r="G3456" s="39" t="n">
        <v>12.85999966</v>
      </c>
      <c r="H3456" s="39" t="n">
        <f aca="false">F3456-G3456</f>
        <v>3.39999999710017E-007</v>
      </c>
      <c r="I3456" s="40" t="n">
        <f aca="false">IFERROR(ABS(H3456)/G3456*100,0)</f>
        <v>2.64385698832916E-006</v>
      </c>
      <c r="J3456" s="39" t="n">
        <v>12.56</v>
      </c>
      <c r="K3456" s="39" t="n">
        <v>12.56000042</v>
      </c>
      <c r="L3456" s="39" t="n">
        <f aca="false">J3456-K3456</f>
        <v>-4.19999999223819E-007</v>
      </c>
      <c r="M3456" s="40" t="n">
        <f aca="false">IFERROR(ABS(L3456)/K3456*100,0)</f>
        <v>3.34394892658625E-006</v>
      </c>
      <c r="N3456" s="39" t="n">
        <v>12.76</v>
      </c>
      <c r="O3456" s="39" t="n">
        <v>12.76000023</v>
      </c>
      <c r="P3456" s="39" t="n">
        <f aca="false">N3456-O3456</f>
        <v>-2.2999999949036E-007</v>
      </c>
      <c r="Q3456" s="40" t="n">
        <f aca="false">IFERROR(ABS(P3456)/O3456*100,0)</f>
        <v>1.80250780050621E-006</v>
      </c>
      <c r="R3456" s="41" t="n">
        <v>20138890</v>
      </c>
      <c r="S3456" s="41" t="n">
        <v>20138900</v>
      </c>
      <c r="T3456" s="41" t="n">
        <f aca="false">R3456-S3456</f>
        <v>-10</v>
      </c>
      <c r="U3456" s="40" t="n">
        <f aca="false">IFERROR(ABS(T3456)/S3456*100,0)</f>
        <v>4.9655145017851E-005</v>
      </c>
    </row>
    <row r="3457" customFormat="false" ht="15" hidden="false" customHeight="false" outlineLevel="0" collapsed="false">
      <c r="A3457" s="38" t="n">
        <v>40732</v>
      </c>
      <c r="B3457" s="39" t="n">
        <v>12.64</v>
      </c>
      <c r="C3457" s="39" t="n">
        <v>12.64000034</v>
      </c>
      <c r="D3457" s="39" t="n">
        <f aca="false">B3457-C3457</f>
        <v>-3.39999999710017E-007</v>
      </c>
      <c r="E3457" s="40" t="n">
        <f aca="false">IFERROR(ABS(D3457)/C3457*100,0)</f>
        <v>2.68987334307316E-006</v>
      </c>
      <c r="F3457" s="39" t="n">
        <v>12.65</v>
      </c>
      <c r="G3457" s="39" t="n">
        <v>12.64999962</v>
      </c>
      <c r="H3457" s="39" t="n">
        <f aca="false">F3457-G3457</f>
        <v>3.80000001243275E-007</v>
      </c>
      <c r="I3457" s="40" t="n">
        <f aca="false">IFERROR(ABS(H3457)/G3457*100,0)</f>
        <v>3.00395266923553E-006</v>
      </c>
      <c r="J3457" s="39" t="n">
        <v>12.34</v>
      </c>
      <c r="K3457" s="39" t="n">
        <v>12.34000015</v>
      </c>
      <c r="L3457" s="39" t="n">
        <f aca="false">J3457-K3457</f>
        <v>-1.49999999976558E-007</v>
      </c>
      <c r="M3457" s="40" t="n">
        <f aca="false">IFERROR(ABS(L3457)/K3457*100,0)</f>
        <v>1.21555914224651E-006</v>
      </c>
      <c r="N3457" s="39" t="n">
        <v>12.62</v>
      </c>
      <c r="O3457" s="39" t="n">
        <v>12.61999989</v>
      </c>
      <c r="P3457" s="39" t="n">
        <f aca="false">N3457-O3457</f>
        <v>1.099999984433E-007</v>
      </c>
      <c r="Q3457" s="40" t="n">
        <f aca="false">IFERROR(ABS(P3457)/O3457*100,0)</f>
        <v>8.71632324897744E-007</v>
      </c>
      <c r="R3457" s="41" t="n">
        <v>13968668</v>
      </c>
      <c r="S3457" s="41" t="n">
        <v>13968700</v>
      </c>
      <c r="T3457" s="41" t="n">
        <f aca="false">R3457-S3457</f>
        <v>-32</v>
      </c>
      <c r="U3457" s="40" t="n">
        <f aca="false">IFERROR(ABS(T3457)/S3457*100,0)</f>
        <v>0.000229083594035236</v>
      </c>
    </row>
    <row r="3458" customFormat="false" ht="15" hidden="false" customHeight="false" outlineLevel="0" collapsed="false">
      <c r="A3458" s="38" t="n">
        <v>40735</v>
      </c>
      <c r="B3458" s="39" t="n">
        <v>12.47</v>
      </c>
      <c r="C3458" s="39" t="n">
        <v>12.47000027</v>
      </c>
      <c r="D3458" s="39" t="n">
        <f aca="false">B3458-C3458</f>
        <v>-2.69999999247261E-007</v>
      </c>
      <c r="E3458" s="40" t="n">
        <f aca="false">IFERROR(ABS(D3458)/C3458*100,0)</f>
        <v>2.16519641861452E-006</v>
      </c>
      <c r="F3458" s="39" t="n">
        <v>12.56</v>
      </c>
      <c r="G3458" s="39" t="n">
        <v>12.56000042</v>
      </c>
      <c r="H3458" s="39" t="n">
        <f aca="false">F3458-G3458</f>
        <v>-4.19999999223819E-007</v>
      </c>
      <c r="I3458" s="40" t="n">
        <f aca="false">IFERROR(ABS(H3458)/G3458*100,0)</f>
        <v>3.34394892658625E-006</v>
      </c>
      <c r="J3458" s="39" t="n">
        <v>12.34</v>
      </c>
      <c r="K3458" s="39" t="n">
        <v>12.34000015</v>
      </c>
      <c r="L3458" s="39" t="n">
        <f aca="false">J3458-K3458</f>
        <v>-1.49999999976558E-007</v>
      </c>
      <c r="M3458" s="40" t="n">
        <f aca="false">IFERROR(ABS(L3458)/K3458*100,0)</f>
        <v>1.21555914224651E-006</v>
      </c>
      <c r="N3458" s="39" t="n">
        <v>12.37</v>
      </c>
      <c r="O3458" s="39" t="n">
        <v>12.36999989</v>
      </c>
      <c r="P3458" s="39" t="n">
        <f aca="false">N3458-O3458</f>
        <v>1.099999984433E-007</v>
      </c>
      <c r="Q3458" s="40" t="n">
        <f aca="false">IFERROR(ABS(P3458)/O3458*100,0)</f>
        <v>8.89248176406409E-007</v>
      </c>
      <c r="R3458" s="41" t="n">
        <v>10239320</v>
      </c>
      <c r="S3458" s="41" t="n">
        <v>10239400</v>
      </c>
      <c r="T3458" s="41" t="n">
        <f aca="false">R3458-S3458</f>
        <v>-80</v>
      </c>
      <c r="U3458" s="40" t="n">
        <f aca="false">IFERROR(ABS(T3458)/S3458*100,0)</f>
        <v>0.000781295779049554</v>
      </c>
    </row>
    <row r="3459" customFormat="false" ht="15" hidden="false" customHeight="false" outlineLevel="0" collapsed="false">
      <c r="A3459" s="38" t="n">
        <v>40736</v>
      </c>
      <c r="B3459" s="39" t="n">
        <v>12.31</v>
      </c>
      <c r="C3459" s="39" t="n">
        <v>12.31000042</v>
      </c>
      <c r="D3459" s="39" t="n">
        <f aca="false">B3459-C3459</f>
        <v>-4.19999999223819E-007</v>
      </c>
      <c r="E3459" s="40" t="n">
        <f aca="false">IFERROR(ABS(D3459)/C3459*100,0)</f>
        <v>3.41186015348502E-006</v>
      </c>
      <c r="F3459" s="39" t="n">
        <v>12.33</v>
      </c>
      <c r="G3459" s="39" t="n">
        <v>12.32999992</v>
      </c>
      <c r="H3459" s="39" t="n">
        <f aca="false">F3459-G3459</f>
        <v>7.99999995138023E-008</v>
      </c>
      <c r="I3459" s="40" t="n">
        <f aca="false">IFERROR(ABS(H3459)/G3459*100,0)</f>
        <v>6.48824006754757E-007</v>
      </c>
      <c r="J3459" s="39" t="n">
        <v>12.12</v>
      </c>
      <c r="K3459" s="39" t="n">
        <v>12.11999989</v>
      </c>
      <c r="L3459" s="39" t="n">
        <f aca="false">J3459-K3459</f>
        <v>1.099999984433E-007</v>
      </c>
      <c r="M3459" s="40" t="n">
        <f aca="false">IFERROR(ABS(L3459)/K3459*100,0)</f>
        <v>9.07590754469056E-007</v>
      </c>
      <c r="N3459" s="39" t="n">
        <v>12.24</v>
      </c>
      <c r="O3459" s="39" t="n">
        <v>12.23999977</v>
      </c>
      <c r="P3459" s="39" t="n">
        <f aca="false">N3459-O3459</f>
        <v>2.2999999949036E-007</v>
      </c>
      <c r="Q3459" s="40" t="n">
        <f aca="false">IFERROR(ABS(P3459)/O3459*100,0)</f>
        <v>1.87908499846614E-006</v>
      </c>
      <c r="R3459" s="41" t="n">
        <v>16394835</v>
      </c>
      <c r="S3459" s="41" t="n">
        <v>16394900</v>
      </c>
      <c r="T3459" s="41" t="n">
        <f aca="false">R3459-S3459</f>
        <v>-65</v>
      </c>
      <c r="U3459" s="40" t="n">
        <f aca="false">IFERROR(ABS(T3459)/S3459*100,0)</f>
        <v>0.000396464754283344</v>
      </c>
    </row>
    <row r="3460" customFormat="false" ht="15" hidden="false" customHeight="false" outlineLevel="0" collapsed="false">
      <c r="A3460" s="38" t="n">
        <v>40737</v>
      </c>
      <c r="B3460" s="39" t="n">
        <v>12.46</v>
      </c>
      <c r="C3460" s="39" t="n">
        <v>12.46000004</v>
      </c>
      <c r="D3460" s="39" t="n">
        <f aca="false">B3460-C3460</f>
        <v>-3.99999997569012E-008</v>
      </c>
      <c r="E3460" s="40" t="n">
        <f aca="false">IFERROR(ABS(D3460)/C3460*100,0)</f>
        <v>3.21027284337803E-007</v>
      </c>
      <c r="F3460" s="39" t="n">
        <v>12.69</v>
      </c>
      <c r="G3460" s="39" t="n">
        <v>12.68999958</v>
      </c>
      <c r="H3460" s="39" t="n">
        <f aca="false">F3460-G3460</f>
        <v>4.19999999223819E-007</v>
      </c>
      <c r="I3460" s="40" t="n">
        <f aca="false">IFERROR(ABS(H3460)/G3460*100,0)</f>
        <v>3.30969277481898E-006</v>
      </c>
      <c r="J3460" s="39" t="n">
        <v>12.4</v>
      </c>
      <c r="K3460" s="39" t="n">
        <v>12.39999962</v>
      </c>
      <c r="L3460" s="39" t="n">
        <f aca="false">J3460-K3460</f>
        <v>3.80000001243275E-007</v>
      </c>
      <c r="M3460" s="40" t="n">
        <f aca="false">IFERROR(ABS(L3460)/K3460*100,0)</f>
        <v>3.06451623297126E-006</v>
      </c>
      <c r="N3460" s="39" t="n">
        <v>12.44</v>
      </c>
      <c r="O3460" s="39" t="n">
        <v>12.43999958</v>
      </c>
      <c r="P3460" s="39" t="n">
        <f aca="false">N3460-O3460</f>
        <v>4.19999999223819E-007</v>
      </c>
      <c r="Q3460" s="40" t="n">
        <f aca="false">IFERROR(ABS(P3460)/O3460*100,0)</f>
        <v>3.37620589552961E-006</v>
      </c>
      <c r="R3460" s="41" t="n">
        <v>17094268</v>
      </c>
      <c r="S3460" s="41" t="n">
        <v>17094300</v>
      </c>
      <c r="T3460" s="41" t="n">
        <f aca="false">R3460-S3460</f>
        <v>-32</v>
      </c>
      <c r="U3460" s="40" t="n">
        <f aca="false">IFERROR(ABS(T3460)/S3460*100,0)</f>
        <v>0.000187196901891274</v>
      </c>
    </row>
    <row r="3461" customFormat="false" ht="15" hidden="false" customHeight="false" outlineLevel="0" collapsed="false">
      <c r="A3461" s="38" t="n">
        <v>40738</v>
      </c>
      <c r="B3461" s="39" t="n">
        <v>12.41</v>
      </c>
      <c r="C3461" s="39" t="n">
        <v>12.40999985</v>
      </c>
      <c r="D3461" s="39" t="n">
        <f aca="false">B3461-C3461</f>
        <v>1.49999999976558E-007</v>
      </c>
      <c r="E3461" s="40" t="n">
        <f aca="false">IFERROR(ABS(D3461)/C3461*100,0)</f>
        <v>1.20870267356657E-006</v>
      </c>
      <c r="F3461" s="39" t="n">
        <v>12.43</v>
      </c>
      <c r="G3461" s="39" t="n">
        <v>12.43000031</v>
      </c>
      <c r="H3461" s="39" t="n">
        <f aca="false">F3461-G3461</f>
        <v>-3.10000000780519E-007</v>
      </c>
      <c r="I3461" s="40" t="n">
        <f aca="false">IFERROR(ABS(H3461)/G3461*100,0)</f>
        <v>2.49396615486102E-006</v>
      </c>
      <c r="J3461" s="39" t="n">
        <v>12.09</v>
      </c>
      <c r="K3461" s="39" t="n">
        <v>12.09000015</v>
      </c>
      <c r="L3461" s="39" t="n">
        <f aca="false">J3461-K3461</f>
        <v>-1.49999999976558E-007</v>
      </c>
      <c r="M3461" s="40" t="n">
        <f aca="false">IFERROR(ABS(L3461)/K3461*100,0)</f>
        <v>1.24069477349475E-006</v>
      </c>
      <c r="N3461" s="39" t="n">
        <v>12.15</v>
      </c>
      <c r="O3461" s="39" t="n">
        <v>12.14999962</v>
      </c>
      <c r="P3461" s="39" t="n">
        <f aca="false">N3461-O3461</f>
        <v>3.80000001243275E-007</v>
      </c>
      <c r="Q3461" s="40" t="n">
        <f aca="false">IFERROR(ABS(P3461)/O3461*100,0)</f>
        <v>3.12757212451069E-006</v>
      </c>
      <c r="R3461" s="41" t="n">
        <v>17777920</v>
      </c>
      <c r="S3461" s="41" t="n">
        <v>17778000</v>
      </c>
      <c r="T3461" s="41" t="n">
        <f aca="false">R3461-S3461</f>
        <v>-80</v>
      </c>
      <c r="U3461" s="40" t="n">
        <f aca="false">IFERROR(ABS(T3461)/S3461*100,0)</f>
        <v>0.000449994375070312</v>
      </c>
    </row>
    <row r="3462" customFormat="false" ht="15" hidden="false" customHeight="false" outlineLevel="0" collapsed="false">
      <c r="A3462" s="38" t="n">
        <v>40739</v>
      </c>
      <c r="B3462" s="39" t="n">
        <v>12.25</v>
      </c>
      <c r="C3462" s="39" t="n">
        <v>12.25</v>
      </c>
      <c r="D3462" s="39" t="n">
        <f aca="false">B3462-C3462</f>
        <v>0</v>
      </c>
      <c r="E3462" s="40" t="n">
        <f aca="false">IFERROR(ABS(D3462)/C3462*100,0)</f>
        <v>0</v>
      </c>
      <c r="F3462" s="39" t="n">
        <v>12.31</v>
      </c>
      <c r="G3462" s="39" t="n">
        <v>12.31000042</v>
      </c>
      <c r="H3462" s="39" t="n">
        <f aca="false">F3462-G3462</f>
        <v>-4.19999999223819E-007</v>
      </c>
      <c r="I3462" s="40" t="n">
        <f aca="false">IFERROR(ABS(H3462)/G3462*100,0)</f>
        <v>3.41186015348502E-006</v>
      </c>
      <c r="J3462" s="39" t="n">
        <v>12.1</v>
      </c>
      <c r="K3462" s="39" t="n">
        <v>12.10000038</v>
      </c>
      <c r="L3462" s="39" t="n">
        <f aca="false">J3462-K3462</f>
        <v>-3.80000001243275E-007</v>
      </c>
      <c r="M3462" s="40" t="n">
        <f aca="false">IFERROR(ABS(L3462)/K3462*100,0)</f>
        <v>3.14049577941645E-006</v>
      </c>
      <c r="N3462" s="39" t="n">
        <v>12.22</v>
      </c>
      <c r="O3462" s="39" t="n">
        <v>12.22000027</v>
      </c>
      <c r="P3462" s="39" t="n">
        <f aca="false">N3462-O3462</f>
        <v>-2.69999999247261E-007</v>
      </c>
      <c r="Q3462" s="40" t="n">
        <f aca="false">IFERROR(ABS(P3462)/O3462*100,0)</f>
        <v>2.20949258004608E-006</v>
      </c>
      <c r="R3462" s="41" t="n">
        <v>11521737</v>
      </c>
      <c r="S3462" s="41" t="n">
        <v>11521800</v>
      </c>
      <c r="T3462" s="41" t="n">
        <f aca="false">R3462-S3462</f>
        <v>-63</v>
      </c>
      <c r="U3462" s="40" t="n">
        <f aca="false">IFERROR(ABS(T3462)/S3462*100,0)</f>
        <v>0.000546789564130605</v>
      </c>
    </row>
    <row r="3463" customFormat="false" ht="15" hidden="false" customHeight="false" outlineLevel="0" collapsed="false">
      <c r="A3463" s="38" t="n">
        <v>40742</v>
      </c>
      <c r="B3463" s="39" t="n">
        <v>12.14</v>
      </c>
      <c r="C3463" s="39" t="n">
        <v>12.14000034</v>
      </c>
      <c r="D3463" s="39" t="n">
        <f aca="false">B3463-C3463</f>
        <v>-3.39999999710017E-007</v>
      </c>
      <c r="E3463" s="40" t="n">
        <f aca="false">IFERROR(ABS(D3463)/C3463*100,0)</f>
        <v>2.80065889775763E-006</v>
      </c>
      <c r="F3463" s="39" t="n">
        <v>12.18</v>
      </c>
      <c r="G3463" s="39" t="n">
        <v>12.18000031</v>
      </c>
      <c r="H3463" s="39" t="n">
        <f aca="false">F3463-G3463</f>
        <v>-3.10000000780519E-007</v>
      </c>
      <c r="I3463" s="40" t="n">
        <f aca="false">IFERROR(ABS(H3463)/G3463*100,0)</f>
        <v>2.54515593506187E-006</v>
      </c>
      <c r="J3463" s="39" t="n">
        <v>12.03</v>
      </c>
      <c r="K3463" s="39" t="n">
        <v>12.02999973</v>
      </c>
      <c r="L3463" s="39" t="n">
        <f aca="false">J3463-K3463</f>
        <v>2.69999999247261E-007</v>
      </c>
      <c r="M3463" s="40" t="n">
        <f aca="false">IFERROR(ABS(L3463)/K3463*100,0)</f>
        <v>2.24438907154706E-006</v>
      </c>
      <c r="N3463" s="39" t="n">
        <v>12.14</v>
      </c>
      <c r="O3463" s="39" t="n">
        <v>12.14000034</v>
      </c>
      <c r="P3463" s="39" t="n">
        <f aca="false">N3463-O3463</f>
        <v>-3.39999999710017E-007</v>
      </c>
      <c r="Q3463" s="40" t="n">
        <f aca="false">IFERROR(ABS(P3463)/O3463*100,0)</f>
        <v>2.80065889775763E-006</v>
      </c>
      <c r="R3463" s="41" t="n">
        <v>14976004</v>
      </c>
      <c r="S3463" s="41" t="n">
        <v>14976100</v>
      </c>
      <c r="T3463" s="41" t="n">
        <f aca="false">R3463-S3463</f>
        <v>-96</v>
      </c>
      <c r="U3463" s="40" t="n">
        <f aca="false">IFERROR(ABS(T3463)/S3463*100,0)</f>
        <v>0.000641021360701384</v>
      </c>
    </row>
    <row r="3464" customFormat="false" ht="15" hidden="false" customHeight="false" outlineLevel="0" collapsed="false">
      <c r="A3464" s="38" t="n">
        <v>40743</v>
      </c>
      <c r="B3464" s="39" t="n">
        <v>12.09</v>
      </c>
      <c r="C3464" s="39" t="n">
        <v>12.09000015</v>
      </c>
      <c r="D3464" s="39" t="n">
        <f aca="false">B3464-C3464</f>
        <v>-1.49999999976558E-007</v>
      </c>
      <c r="E3464" s="40" t="n">
        <f aca="false">IFERROR(ABS(D3464)/C3464*100,0)</f>
        <v>1.24069477349475E-006</v>
      </c>
      <c r="F3464" s="39" t="n">
        <v>12.28</v>
      </c>
      <c r="G3464" s="39" t="n">
        <v>12.27999973</v>
      </c>
      <c r="H3464" s="39" t="n">
        <f aca="false">F3464-G3464</f>
        <v>2.69999999247261E-007</v>
      </c>
      <c r="I3464" s="40" t="n">
        <f aca="false">IFERROR(ABS(H3464)/G3464*100,0)</f>
        <v>2.1986971106168E-006</v>
      </c>
      <c r="J3464" s="39" t="n">
        <v>12</v>
      </c>
      <c r="K3464" s="39" t="n">
        <v>12</v>
      </c>
      <c r="L3464" s="39" t="n">
        <f aca="false">J3464-K3464</f>
        <v>0</v>
      </c>
      <c r="M3464" s="40" t="n">
        <f aca="false">IFERROR(ABS(L3464)/K3464*100,0)</f>
        <v>0</v>
      </c>
      <c r="N3464" s="39" t="n">
        <v>12.22</v>
      </c>
      <c r="O3464" s="39" t="n">
        <v>12.22000027</v>
      </c>
      <c r="P3464" s="39" t="n">
        <f aca="false">N3464-O3464</f>
        <v>-2.69999999247261E-007</v>
      </c>
      <c r="Q3464" s="40" t="n">
        <f aca="false">IFERROR(ABS(P3464)/O3464*100,0)</f>
        <v>2.20949258004608E-006</v>
      </c>
      <c r="R3464" s="41" t="n">
        <v>13348073</v>
      </c>
      <c r="S3464" s="41" t="n">
        <v>13348100</v>
      </c>
      <c r="T3464" s="41" t="n">
        <f aca="false">R3464-S3464</f>
        <v>-27</v>
      </c>
      <c r="U3464" s="40" t="n">
        <f aca="false">IFERROR(ABS(T3464)/S3464*100,0)</f>
        <v>0.000202275979352867</v>
      </c>
    </row>
    <row r="3465" customFormat="false" ht="15" hidden="false" customHeight="false" outlineLevel="0" collapsed="false">
      <c r="A3465" s="38" t="n">
        <v>40744</v>
      </c>
      <c r="B3465" s="39" t="n">
        <v>12.46</v>
      </c>
      <c r="C3465" s="39" t="n">
        <v>12.46000004</v>
      </c>
      <c r="D3465" s="39" t="n">
        <f aca="false">B3465-C3465</f>
        <v>-3.99999997569012E-008</v>
      </c>
      <c r="E3465" s="40" t="n">
        <f aca="false">IFERROR(ABS(D3465)/C3465*100,0)</f>
        <v>3.21027284337803E-007</v>
      </c>
      <c r="F3465" s="39" t="n">
        <v>12.54</v>
      </c>
      <c r="G3465" s="39" t="n">
        <v>12.53999996</v>
      </c>
      <c r="H3465" s="39" t="n">
        <f aca="false">F3465-G3465</f>
        <v>3.99999997569012E-008</v>
      </c>
      <c r="I3465" s="40" t="n">
        <f aca="false">IFERROR(ABS(H3465)/G3465*100,0)</f>
        <v>3.18979265426578E-007</v>
      </c>
      <c r="J3465" s="39" t="n">
        <v>12.36</v>
      </c>
      <c r="K3465" s="39" t="n">
        <v>12.35999966</v>
      </c>
      <c r="L3465" s="39" t="n">
        <f aca="false">J3465-K3465</f>
        <v>3.39999999710017E-007</v>
      </c>
      <c r="M3465" s="40" t="n">
        <f aca="false">IFERROR(ABS(L3465)/K3465*100,0)</f>
        <v>2.75080913481204E-006</v>
      </c>
      <c r="N3465" s="39" t="n">
        <v>12.47</v>
      </c>
      <c r="O3465" s="39" t="n">
        <v>12.47000027</v>
      </c>
      <c r="P3465" s="39" t="n">
        <f aca="false">N3465-O3465</f>
        <v>-2.69999999247261E-007</v>
      </c>
      <c r="Q3465" s="40" t="n">
        <f aca="false">IFERROR(ABS(P3465)/O3465*100,0)</f>
        <v>2.16519641861452E-006</v>
      </c>
      <c r="R3465" s="41" t="n">
        <v>8756126</v>
      </c>
      <c r="S3465" s="41" t="n">
        <v>8756200</v>
      </c>
      <c r="T3465" s="41" t="n">
        <f aca="false">R3465-S3465</f>
        <v>-74</v>
      </c>
      <c r="U3465" s="40" t="n">
        <f aca="false">IFERROR(ABS(T3465)/S3465*100,0)</f>
        <v>0.000845115461044745</v>
      </c>
    </row>
    <row r="3466" customFormat="false" ht="15" hidden="false" customHeight="false" outlineLevel="0" collapsed="false">
      <c r="A3466" s="38" t="n">
        <v>40745</v>
      </c>
      <c r="B3466" s="39" t="n">
        <v>12.47</v>
      </c>
      <c r="C3466" s="39" t="n">
        <v>12.47000027</v>
      </c>
      <c r="D3466" s="39" t="n">
        <f aca="false">B3466-C3466</f>
        <v>-2.69999999247261E-007</v>
      </c>
      <c r="E3466" s="40" t="n">
        <f aca="false">IFERROR(ABS(D3466)/C3466*100,0)</f>
        <v>2.16519641861452E-006</v>
      </c>
      <c r="F3466" s="39" t="n">
        <v>12.68</v>
      </c>
      <c r="G3466" s="39" t="n">
        <v>12.68000031</v>
      </c>
      <c r="H3466" s="39" t="n">
        <f aca="false">F3466-G3466</f>
        <v>-3.10000000780519E-007</v>
      </c>
      <c r="I3466" s="40" t="n">
        <f aca="false">IFERROR(ABS(H3466)/G3466*100,0)</f>
        <v>2.44479489906668E-006</v>
      </c>
      <c r="J3466" s="39" t="n">
        <v>12.42</v>
      </c>
      <c r="K3466" s="39" t="n">
        <v>12.42000008</v>
      </c>
      <c r="L3466" s="39" t="n">
        <f aca="false">J3466-K3466</f>
        <v>-7.99999995138023E-008</v>
      </c>
      <c r="M3466" s="40" t="n">
        <f aca="false">IFERROR(ABS(L3466)/K3466*100,0)</f>
        <v>6.44122375189247E-007</v>
      </c>
      <c r="N3466" s="39" t="n">
        <v>12.57</v>
      </c>
      <c r="O3466" s="39" t="n">
        <v>12.56999969</v>
      </c>
      <c r="P3466" s="39" t="n">
        <f aca="false">N3466-O3466</f>
        <v>3.10000000780519E-007</v>
      </c>
      <c r="Q3466" s="40" t="n">
        <f aca="false">IFERROR(ABS(P3466)/O3466*100,0)</f>
        <v>2.46618940672797E-006</v>
      </c>
      <c r="R3466" s="41" t="n">
        <v>8315908</v>
      </c>
      <c r="S3466" s="41" t="n">
        <v>8316300</v>
      </c>
      <c r="T3466" s="41" t="n">
        <f aca="false">R3466-S3466</f>
        <v>-392</v>
      </c>
      <c r="U3466" s="40" t="n">
        <f aca="false">IFERROR(ABS(T3466)/S3466*100,0)</f>
        <v>0.00471363466926398</v>
      </c>
    </row>
    <row r="3467" customFormat="false" ht="15" hidden="false" customHeight="false" outlineLevel="0" collapsed="false">
      <c r="A3467" s="38" t="n">
        <v>40746</v>
      </c>
      <c r="B3467" s="39" t="n">
        <v>12.6</v>
      </c>
      <c r="C3467" s="39" t="n">
        <v>12.60000038</v>
      </c>
      <c r="D3467" s="39" t="n">
        <f aca="false">B3467-C3467</f>
        <v>-3.80000001243275E-007</v>
      </c>
      <c r="E3467" s="40" t="n">
        <f aca="false">IFERROR(ABS(D3467)/C3467*100,0)</f>
        <v>3.01587293478538E-006</v>
      </c>
      <c r="F3467" s="39" t="n">
        <v>12.98</v>
      </c>
      <c r="G3467" s="39" t="n">
        <v>12.97999954</v>
      </c>
      <c r="H3467" s="39" t="n">
        <f aca="false">F3467-G3467</f>
        <v>4.60000000757077E-007</v>
      </c>
      <c r="I3467" s="40" t="n">
        <f aca="false">IFERROR(ABS(H3467)/G3467*100,0)</f>
        <v>3.54391384483113E-006</v>
      </c>
      <c r="J3467" s="39" t="n">
        <v>12.6</v>
      </c>
      <c r="K3467" s="39" t="n">
        <v>12.60000038</v>
      </c>
      <c r="L3467" s="39" t="n">
        <f aca="false">J3467-K3467</f>
        <v>-3.80000001243275E-007</v>
      </c>
      <c r="M3467" s="40" t="n">
        <f aca="false">IFERROR(ABS(L3467)/K3467*100,0)</f>
        <v>3.01587293478538E-006</v>
      </c>
      <c r="N3467" s="39" t="n">
        <v>12.98</v>
      </c>
      <c r="O3467" s="39" t="n">
        <v>12.97999954</v>
      </c>
      <c r="P3467" s="39" t="n">
        <f aca="false">N3467-O3467</f>
        <v>4.60000000757077E-007</v>
      </c>
      <c r="Q3467" s="40" t="n">
        <f aca="false">IFERROR(ABS(P3467)/O3467*100,0)</f>
        <v>3.54391384483113E-006</v>
      </c>
      <c r="R3467" s="41" t="n">
        <v>16438428</v>
      </c>
      <c r="S3467" s="41" t="n">
        <v>16438500</v>
      </c>
      <c r="T3467" s="41" t="n">
        <f aca="false">R3467-S3467</f>
        <v>-72</v>
      </c>
      <c r="U3467" s="40" t="n">
        <f aca="false">IFERROR(ABS(T3467)/S3467*100,0)</f>
        <v>0.000437996167533534</v>
      </c>
    </row>
    <row r="3468" customFormat="false" ht="15" hidden="false" customHeight="false" outlineLevel="0" collapsed="false">
      <c r="A3468" s="38" t="n">
        <v>40749</v>
      </c>
      <c r="B3468" s="39" t="n">
        <v>12.72</v>
      </c>
      <c r="C3468" s="39" t="n">
        <v>12.72000027</v>
      </c>
      <c r="D3468" s="39" t="n">
        <f aca="false">B3468-C3468</f>
        <v>-2.69999999247261E-007</v>
      </c>
      <c r="E3468" s="40" t="n">
        <f aca="false">IFERROR(ABS(D3468)/C3468*100,0)</f>
        <v>2.12264145846014E-006</v>
      </c>
      <c r="F3468" s="39" t="n">
        <v>12.82</v>
      </c>
      <c r="G3468" s="39" t="n">
        <v>12.81999969</v>
      </c>
      <c r="H3468" s="39" t="n">
        <f aca="false">F3468-G3468</f>
        <v>3.10000000780519E-007</v>
      </c>
      <c r="I3468" s="40" t="n">
        <f aca="false">IFERROR(ABS(H3468)/G3468*100,0)</f>
        <v>2.41809678842917E-006</v>
      </c>
      <c r="J3468" s="39" t="n">
        <v>12.6</v>
      </c>
      <c r="K3468" s="39" t="n">
        <v>12.60000038</v>
      </c>
      <c r="L3468" s="39" t="n">
        <f aca="false">J3468-K3468</f>
        <v>-3.80000001243275E-007</v>
      </c>
      <c r="M3468" s="40" t="n">
        <f aca="false">IFERROR(ABS(L3468)/K3468*100,0)</f>
        <v>3.01587293478538E-006</v>
      </c>
      <c r="N3468" s="39" t="n">
        <v>12.75</v>
      </c>
      <c r="O3468" s="39" t="n">
        <v>12.75</v>
      </c>
      <c r="P3468" s="39" t="n">
        <f aca="false">N3468-O3468</f>
        <v>0</v>
      </c>
      <c r="Q3468" s="40" t="n">
        <f aca="false">IFERROR(ABS(P3468)/O3468*100,0)</f>
        <v>0</v>
      </c>
      <c r="R3468" s="41" t="n">
        <v>24419584</v>
      </c>
      <c r="S3468" s="41" t="n">
        <v>24419600</v>
      </c>
      <c r="T3468" s="41" t="n">
        <f aca="false">R3468-S3468</f>
        <v>-16</v>
      </c>
      <c r="U3468" s="40" t="n">
        <f aca="false">IFERROR(ABS(T3468)/S3468*100,0)</f>
        <v>6.55211387573916E-005</v>
      </c>
    </row>
    <row r="3469" customFormat="false" ht="15" hidden="false" customHeight="false" outlineLevel="0" collapsed="false">
      <c r="A3469" s="38" t="n">
        <v>40750</v>
      </c>
      <c r="B3469" s="39" t="n">
        <v>12.81</v>
      </c>
      <c r="C3469" s="39" t="n">
        <v>12.81000042</v>
      </c>
      <c r="D3469" s="39" t="n">
        <f aca="false">B3469-C3469</f>
        <v>-4.19999999223819E-007</v>
      </c>
      <c r="E3469" s="40" t="n">
        <f aca="false">IFERROR(ABS(D3469)/C3469*100,0)</f>
        <v>3.278688411033E-006</v>
      </c>
      <c r="F3469" s="39" t="n">
        <v>13.05</v>
      </c>
      <c r="G3469" s="39" t="n">
        <v>13.05000019</v>
      </c>
      <c r="H3469" s="39" t="n">
        <f aca="false">F3469-G3469</f>
        <v>-1.89999999733459E-007</v>
      </c>
      <c r="I3469" s="40" t="n">
        <f aca="false">IFERROR(ABS(H3469)/G3469*100,0)</f>
        <v>1.45593867407797E-006</v>
      </c>
      <c r="J3469" s="39" t="n">
        <v>12.8</v>
      </c>
      <c r="K3469" s="39" t="n">
        <v>12.80000019</v>
      </c>
      <c r="L3469" s="39" t="n">
        <f aca="false">J3469-K3469</f>
        <v>-1.89999999733459E-007</v>
      </c>
      <c r="M3469" s="40" t="n">
        <f aca="false">IFERROR(ABS(L3469)/K3469*100,0)</f>
        <v>1.48437497588396E-006</v>
      </c>
      <c r="N3469" s="39" t="n">
        <v>12.9</v>
      </c>
      <c r="O3469" s="39" t="n">
        <v>12.89999962</v>
      </c>
      <c r="P3469" s="39" t="n">
        <f aca="false">N3469-O3469</f>
        <v>3.80000001243275E-007</v>
      </c>
      <c r="Q3469" s="40" t="n">
        <f aca="false">IFERROR(ABS(P3469)/O3469*100,0)</f>
        <v>2.94573653051995E-006</v>
      </c>
      <c r="R3469" s="41" t="n">
        <v>16116489</v>
      </c>
      <c r="S3469" s="41" t="n">
        <v>16114900</v>
      </c>
      <c r="T3469" s="41" t="n">
        <f aca="false">R3469-S3469</f>
        <v>1589</v>
      </c>
      <c r="U3469" s="40" t="n">
        <f aca="false">IFERROR(ABS(T3469)/S3469*100,0)</f>
        <v>0.00986043971728028</v>
      </c>
    </row>
    <row r="3470" customFormat="false" ht="15" hidden="false" customHeight="false" outlineLevel="0" collapsed="false">
      <c r="A3470" s="38" t="n">
        <v>40751</v>
      </c>
      <c r="B3470" s="39" t="n">
        <v>12.83</v>
      </c>
      <c r="C3470" s="39" t="n">
        <v>12.82999992</v>
      </c>
      <c r="D3470" s="39" t="n">
        <f aca="false">B3470-C3470</f>
        <v>7.99999995138023E-008</v>
      </c>
      <c r="E3470" s="40" t="n">
        <f aca="false">IFERROR(ABS(D3470)/C3470*100,0)</f>
        <v>6.23538581548193E-007</v>
      </c>
      <c r="F3470" s="39" t="n">
        <v>12.86</v>
      </c>
      <c r="G3470" s="39" t="n">
        <v>12.85999966</v>
      </c>
      <c r="H3470" s="39" t="n">
        <f aca="false">F3470-G3470</f>
        <v>3.39999999710017E-007</v>
      </c>
      <c r="I3470" s="40" t="n">
        <f aca="false">IFERROR(ABS(H3470)/G3470*100,0)</f>
        <v>2.64385698832916E-006</v>
      </c>
      <c r="J3470" s="39" t="n">
        <v>12.53</v>
      </c>
      <c r="K3470" s="39" t="n">
        <v>12.52999973</v>
      </c>
      <c r="L3470" s="39" t="n">
        <f aca="false">J3470-K3470</f>
        <v>2.69999999247261E-007</v>
      </c>
      <c r="M3470" s="40" t="n">
        <f aca="false">IFERROR(ABS(L3470)/K3470*100,0)</f>
        <v>2.15482845223702E-006</v>
      </c>
      <c r="N3470" s="39" t="n">
        <v>12.56</v>
      </c>
      <c r="O3470" s="39" t="n">
        <v>12.56000042</v>
      </c>
      <c r="P3470" s="39" t="n">
        <f aca="false">N3470-O3470</f>
        <v>-4.19999999223819E-007</v>
      </c>
      <c r="Q3470" s="40" t="n">
        <f aca="false">IFERROR(ABS(P3470)/O3470*100,0)</f>
        <v>3.34394892658625E-006</v>
      </c>
      <c r="R3470" s="41" t="n">
        <v>19118796</v>
      </c>
      <c r="S3470" s="41" t="n">
        <v>19118800</v>
      </c>
      <c r="T3470" s="41" t="n">
        <f aca="false">R3470-S3470</f>
        <v>-4</v>
      </c>
      <c r="U3470" s="40" t="n">
        <f aca="false">IFERROR(ABS(T3470)/S3470*100,0)</f>
        <v>2.09218151766847E-005</v>
      </c>
    </row>
    <row r="3471" customFormat="false" ht="15" hidden="false" customHeight="false" outlineLevel="0" collapsed="false">
      <c r="A3471" s="38" t="n">
        <v>40752</v>
      </c>
      <c r="B3471" s="39" t="n">
        <v>12.5</v>
      </c>
      <c r="C3471" s="39" t="n">
        <v>12.5</v>
      </c>
      <c r="D3471" s="39" t="n">
        <f aca="false">B3471-C3471</f>
        <v>0</v>
      </c>
      <c r="E3471" s="40" t="n">
        <f aca="false">IFERROR(ABS(D3471)/C3471*100,0)</f>
        <v>0</v>
      </c>
      <c r="F3471" s="39" t="n">
        <v>12.71</v>
      </c>
      <c r="G3471" s="39" t="n">
        <v>12.71000004</v>
      </c>
      <c r="H3471" s="39" t="n">
        <f aca="false">F3471-G3471</f>
        <v>-3.99999997569012E-008</v>
      </c>
      <c r="I3471" s="40" t="n">
        <f aca="false">IFERROR(ABS(H3471)/G3471*100,0)</f>
        <v>3.14712821644501E-007</v>
      </c>
      <c r="J3471" s="39" t="n">
        <v>12.28</v>
      </c>
      <c r="K3471" s="39" t="n">
        <v>12.27999973</v>
      </c>
      <c r="L3471" s="39" t="n">
        <f aca="false">J3471-K3471</f>
        <v>2.69999999247261E-007</v>
      </c>
      <c r="M3471" s="40" t="n">
        <f aca="false">IFERROR(ABS(L3471)/K3471*100,0)</f>
        <v>2.1986971106168E-006</v>
      </c>
      <c r="N3471" s="39" t="n">
        <v>12.31</v>
      </c>
      <c r="O3471" s="39" t="n">
        <v>12.31000042</v>
      </c>
      <c r="P3471" s="39" t="n">
        <f aca="false">N3471-O3471</f>
        <v>-4.19999999223819E-007</v>
      </c>
      <c r="Q3471" s="40" t="n">
        <f aca="false">IFERROR(ABS(P3471)/O3471*100,0)</f>
        <v>3.41186015348502E-006</v>
      </c>
      <c r="R3471" s="41" t="n">
        <v>27805434</v>
      </c>
      <c r="S3471" s="41" t="n">
        <v>27805500</v>
      </c>
      <c r="T3471" s="41" t="n">
        <f aca="false">R3471-S3471</f>
        <v>-66</v>
      </c>
      <c r="U3471" s="40" t="n">
        <f aca="false">IFERROR(ABS(T3471)/S3471*100,0)</f>
        <v>0.000237363111614609</v>
      </c>
    </row>
    <row r="3472" customFormat="false" ht="15" hidden="false" customHeight="false" outlineLevel="0" collapsed="false">
      <c r="A3472" s="38" t="n">
        <v>40753</v>
      </c>
      <c r="B3472" s="39" t="n">
        <v>12.31</v>
      </c>
      <c r="C3472" s="39" t="n">
        <v>12.31000042</v>
      </c>
      <c r="D3472" s="39" t="n">
        <f aca="false">B3472-C3472</f>
        <v>-4.19999999223819E-007</v>
      </c>
      <c r="E3472" s="40" t="n">
        <f aca="false">IFERROR(ABS(D3472)/C3472*100,0)</f>
        <v>3.41186015348502E-006</v>
      </c>
      <c r="F3472" s="39" t="n">
        <v>12.43</v>
      </c>
      <c r="G3472" s="39" t="n">
        <v>12.43000031</v>
      </c>
      <c r="H3472" s="39" t="n">
        <f aca="false">F3472-G3472</f>
        <v>-3.10000000780519E-007</v>
      </c>
      <c r="I3472" s="40" t="n">
        <f aca="false">IFERROR(ABS(H3472)/G3472*100,0)</f>
        <v>2.49396615486102E-006</v>
      </c>
      <c r="J3472" s="39" t="n">
        <v>12.23</v>
      </c>
      <c r="K3472" s="39" t="n">
        <v>12.22999954</v>
      </c>
      <c r="L3472" s="39" t="n">
        <f aca="false">J3472-K3472</f>
        <v>4.60000000757077E-007</v>
      </c>
      <c r="M3472" s="40" t="n">
        <f aca="false">IFERROR(ABS(L3472)/K3472*100,0)</f>
        <v>3.76124299312179E-006</v>
      </c>
      <c r="N3472" s="39" t="n">
        <v>12.36</v>
      </c>
      <c r="O3472" s="39" t="n">
        <v>12.35999966</v>
      </c>
      <c r="P3472" s="39" t="n">
        <f aca="false">N3472-O3472</f>
        <v>3.39999999710017E-007</v>
      </c>
      <c r="Q3472" s="40" t="n">
        <f aca="false">IFERROR(ABS(P3472)/O3472*100,0)</f>
        <v>2.75080913481204E-006</v>
      </c>
      <c r="R3472" s="41" t="n">
        <v>20581796</v>
      </c>
      <c r="S3472" s="41" t="n">
        <v>20581700</v>
      </c>
      <c r="T3472" s="41" t="n">
        <f aca="false">R3472-S3472</f>
        <v>96</v>
      </c>
      <c r="U3472" s="40" t="n">
        <f aca="false">IFERROR(ABS(T3472)/S3472*100,0)</f>
        <v>0.000466433773692163</v>
      </c>
    </row>
    <row r="3473" customFormat="false" ht="15" hidden="false" customHeight="false" outlineLevel="0" collapsed="false">
      <c r="A3473" s="38" t="n">
        <v>40756</v>
      </c>
      <c r="B3473" s="39" t="n">
        <v>12.6</v>
      </c>
      <c r="C3473" s="39" t="n">
        <v>12.60000038</v>
      </c>
      <c r="D3473" s="39" t="n">
        <f aca="false">B3473-C3473</f>
        <v>-3.80000001243275E-007</v>
      </c>
      <c r="E3473" s="40" t="n">
        <f aca="false">IFERROR(ABS(D3473)/C3473*100,0)</f>
        <v>3.01587293478538E-006</v>
      </c>
      <c r="F3473" s="39" t="n">
        <v>12.69</v>
      </c>
      <c r="G3473" s="39" t="n">
        <v>12.68999958</v>
      </c>
      <c r="H3473" s="39" t="n">
        <f aca="false">F3473-G3473</f>
        <v>4.19999999223819E-007</v>
      </c>
      <c r="I3473" s="40" t="n">
        <f aca="false">IFERROR(ABS(H3473)/G3473*100,0)</f>
        <v>3.30969277481898E-006</v>
      </c>
      <c r="J3473" s="39" t="n">
        <v>12.33</v>
      </c>
      <c r="K3473" s="39" t="n">
        <v>12.32999992</v>
      </c>
      <c r="L3473" s="39" t="n">
        <f aca="false">J3473-K3473</f>
        <v>7.99999995138023E-008</v>
      </c>
      <c r="M3473" s="40" t="n">
        <f aca="false">IFERROR(ABS(L3473)/K3473*100,0)</f>
        <v>6.48824006754757E-007</v>
      </c>
      <c r="N3473" s="39" t="n">
        <v>12.53</v>
      </c>
      <c r="O3473" s="39" t="n">
        <v>12.52999973</v>
      </c>
      <c r="P3473" s="39" t="n">
        <f aca="false">N3473-O3473</f>
        <v>2.69999999247261E-007</v>
      </c>
      <c r="Q3473" s="40" t="n">
        <f aca="false">IFERROR(ABS(P3473)/O3473*100,0)</f>
        <v>2.15482845223702E-006</v>
      </c>
      <c r="R3473" s="41" t="n">
        <v>20125050</v>
      </c>
      <c r="S3473" s="41" t="n">
        <v>20125100</v>
      </c>
      <c r="T3473" s="41" t="n">
        <f aca="false">R3473-S3473</f>
        <v>-50</v>
      </c>
      <c r="U3473" s="40" t="n">
        <f aca="false">IFERROR(ABS(T3473)/S3473*100,0)</f>
        <v>0.000248445970454805</v>
      </c>
    </row>
    <row r="3474" customFormat="false" ht="15" hidden="false" customHeight="false" outlineLevel="0" collapsed="false">
      <c r="A3474" s="38" t="n">
        <v>40757</v>
      </c>
      <c r="B3474" s="39" t="n">
        <v>12.45</v>
      </c>
      <c r="C3474" s="39" t="n">
        <v>12.44999981</v>
      </c>
      <c r="D3474" s="39" t="n">
        <f aca="false">B3474-C3474</f>
        <v>1.89999999733459E-007</v>
      </c>
      <c r="E3474" s="40" t="n">
        <f aca="false">IFERROR(ABS(D3474)/C3474*100,0)</f>
        <v>1.52610443881974E-006</v>
      </c>
      <c r="F3474" s="39" t="n">
        <v>12.46</v>
      </c>
      <c r="G3474" s="39" t="n">
        <v>12.46000004</v>
      </c>
      <c r="H3474" s="39" t="n">
        <f aca="false">F3474-G3474</f>
        <v>-3.99999997569012E-008</v>
      </c>
      <c r="I3474" s="40" t="n">
        <f aca="false">IFERROR(ABS(H3474)/G3474*100,0)</f>
        <v>3.21027284337803E-007</v>
      </c>
      <c r="J3474" s="39" t="n">
        <v>12.19</v>
      </c>
      <c r="K3474" s="39" t="n">
        <v>12.18999958</v>
      </c>
      <c r="L3474" s="39" t="n">
        <f aca="false">J3474-K3474</f>
        <v>4.19999999223819E-007</v>
      </c>
      <c r="M3474" s="40" t="n">
        <f aca="false">IFERROR(ABS(L3474)/K3474*100,0)</f>
        <v>3.44544720012057E-006</v>
      </c>
      <c r="N3474" s="39" t="n">
        <v>12.19</v>
      </c>
      <c r="O3474" s="39" t="n">
        <v>12.18999958</v>
      </c>
      <c r="P3474" s="39" t="n">
        <f aca="false">N3474-O3474</f>
        <v>4.19999999223819E-007</v>
      </c>
      <c r="Q3474" s="40" t="n">
        <f aca="false">IFERROR(ABS(P3474)/O3474*100,0)</f>
        <v>3.44544720012057E-006</v>
      </c>
      <c r="R3474" s="41" t="n">
        <v>12811165</v>
      </c>
      <c r="S3474" s="41" t="n">
        <v>12811200</v>
      </c>
      <c r="T3474" s="41" t="n">
        <f aca="false">R3474-S3474</f>
        <v>-35</v>
      </c>
      <c r="U3474" s="40" t="n">
        <f aca="false">IFERROR(ABS(T3474)/S3474*100,0)</f>
        <v>0.000273198451355064</v>
      </c>
    </row>
    <row r="3475" customFormat="false" ht="15" hidden="false" customHeight="false" outlineLevel="0" collapsed="false">
      <c r="A3475" s="38" t="n">
        <v>40758</v>
      </c>
      <c r="B3475" s="39" t="n">
        <v>12.14</v>
      </c>
      <c r="C3475" s="39" t="n">
        <v>12.14000034</v>
      </c>
      <c r="D3475" s="39" t="n">
        <f aca="false">B3475-C3475</f>
        <v>-3.39999999710017E-007</v>
      </c>
      <c r="E3475" s="40" t="n">
        <f aca="false">IFERROR(ABS(D3475)/C3475*100,0)</f>
        <v>2.80065889775763E-006</v>
      </c>
      <c r="F3475" s="39" t="n">
        <v>12.25</v>
      </c>
      <c r="G3475" s="39" t="n">
        <v>12.25</v>
      </c>
      <c r="H3475" s="39" t="n">
        <f aca="false">F3475-G3475</f>
        <v>0</v>
      </c>
      <c r="I3475" s="40" t="n">
        <f aca="false">IFERROR(ABS(H3475)/G3475*100,0)</f>
        <v>0</v>
      </c>
      <c r="J3475" s="39" t="n">
        <v>11.92</v>
      </c>
      <c r="K3475" s="39" t="n">
        <v>11.92000008</v>
      </c>
      <c r="L3475" s="39" t="n">
        <f aca="false">J3475-K3475</f>
        <v>-7.99999995138023E-008</v>
      </c>
      <c r="M3475" s="40" t="n">
        <f aca="false">IFERROR(ABS(L3475)/K3475*100,0)</f>
        <v>6.71140931014174E-007</v>
      </c>
      <c r="N3475" s="39" t="n">
        <v>12.16</v>
      </c>
      <c r="O3475" s="39" t="n">
        <v>12.15999985</v>
      </c>
      <c r="P3475" s="39" t="n">
        <f aca="false">N3475-O3475</f>
        <v>1.49999999976558E-007</v>
      </c>
      <c r="Q3475" s="40" t="n">
        <f aca="false">IFERROR(ABS(P3475)/O3475*100,0)</f>
        <v>1.23355264660269E-006</v>
      </c>
      <c r="R3475" s="41" t="n">
        <v>19356476</v>
      </c>
      <c r="S3475" s="41" t="n">
        <v>19356500</v>
      </c>
      <c r="T3475" s="41" t="n">
        <f aca="false">R3475-S3475</f>
        <v>-24</v>
      </c>
      <c r="U3475" s="40" t="n">
        <f aca="false">IFERROR(ABS(T3475)/S3475*100,0)</f>
        <v>0.000123989357580141</v>
      </c>
    </row>
    <row r="3476" customFormat="false" ht="15" hidden="false" customHeight="false" outlineLevel="0" collapsed="false">
      <c r="A3476" s="38" t="n">
        <v>40759</v>
      </c>
      <c r="B3476" s="39" t="n">
        <v>12.02</v>
      </c>
      <c r="C3476" s="39" t="n">
        <v>12.02000046</v>
      </c>
      <c r="D3476" s="39" t="n">
        <f aca="false">B3476-C3476</f>
        <v>-4.60000000757077E-007</v>
      </c>
      <c r="E3476" s="40" t="n">
        <f aca="false">IFERROR(ABS(D3476)/C3476*100,0)</f>
        <v>3.82695493471784E-006</v>
      </c>
      <c r="F3476" s="39" t="n">
        <v>12.14</v>
      </c>
      <c r="G3476" s="39" t="n">
        <v>12.14000034</v>
      </c>
      <c r="H3476" s="39" t="n">
        <f aca="false">F3476-G3476</f>
        <v>-3.39999999710017E-007</v>
      </c>
      <c r="I3476" s="40" t="n">
        <f aca="false">IFERROR(ABS(H3476)/G3476*100,0)</f>
        <v>2.80065889775763E-006</v>
      </c>
      <c r="J3476" s="39" t="n">
        <v>11.57</v>
      </c>
      <c r="K3476" s="39" t="n">
        <v>11.56999969</v>
      </c>
      <c r="L3476" s="39" t="n">
        <f aca="false">J3476-K3476</f>
        <v>3.10000000780519E-007</v>
      </c>
      <c r="M3476" s="40" t="n">
        <f aca="false">IFERROR(ABS(L3476)/K3476*100,0)</f>
        <v>2.67934320731619E-006</v>
      </c>
      <c r="N3476" s="39" t="n">
        <v>11.58</v>
      </c>
      <c r="O3476" s="39" t="n">
        <v>11.57999992</v>
      </c>
      <c r="P3476" s="39" t="n">
        <f aca="false">N3476-O3476</f>
        <v>7.99999995138023E-008</v>
      </c>
      <c r="Q3476" s="40" t="n">
        <f aca="false">IFERROR(ABS(P3476)/O3476*100,0)</f>
        <v>6.90846287275297E-007</v>
      </c>
      <c r="R3476" s="41" t="n">
        <v>27060780</v>
      </c>
      <c r="S3476" s="41" t="n">
        <v>27060800</v>
      </c>
      <c r="T3476" s="41" t="n">
        <f aca="false">R3476-S3476</f>
        <v>-20</v>
      </c>
      <c r="U3476" s="40" t="n">
        <f aca="false">IFERROR(ABS(T3476)/S3476*100,0)</f>
        <v>7.39076450067995E-005</v>
      </c>
    </row>
    <row r="3477" customFormat="false" ht="15" hidden="false" customHeight="false" outlineLevel="0" collapsed="false">
      <c r="A3477" s="38" t="n">
        <v>40760</v>
      </c>
      <c r="B3477" s="39" t="n">
        <v>11.56</v>
      </c>
      <c r="C3477" s="39" t="n">
        <v>11.56000042</v>
      </c>
      <c r="D3477" s="39" t="n">
        <f aca="false">B3477-C3477</f>
        <v>-4.19999999223819E-007</v>
      </c>
      <c r="E3477" s="40" t="n">
        <f aca="false">IFERROR(ABS(D3477)/C3477*100,0)</f>
        <v>3.63321785436249E-006</v>
      </c>
      <c r="F3477" s="39" t="n">
        <v>11.69</v>
      </c>
      <c r="G3477" s="39" t="n">
        <v>11.68999958</v>
      </c>
      <c r="H3477" s="39" t="n">
        <f aca="false">F3477-G3477</f>
        <v>4.19999999223819E-007</v>
      </c>
      <c r="I3477" s="40" t="n">
        <f aca="false">IFERROR(ABS(H3477)/G3477*100,0)</f>
        <v>3.59281449370094E-006</v>
      </c>
      <c r="J3477" s="39" t="n">
        <v>11.18</v>
      </c>
      <c r="K3477" s="39" t="n">
        <v>11.18000031</v>
      </c>
      <c r="L3477" s="39" t="n">
        <f aca="false">J3477-K3477</f>
        <v>-3.10000000780519E-007</v>
      </c>
      <c r="M3477" s="40" t="n">
        <f aca="false">IFERROR(ABS(L3477)/K3477*100,0)</f>
        <v>2.77280851685879E-006</v>
      </c>
      <c r="N3477" s="39" t="n">
        <v>11.56</v>
      </c>
      <c r="O3477" s="39" t="n">
        <v>11.56000042</v>
      </c>
      <c r="P3477" s="39" t="n">
        <f aca="false">N3477-O3477</f>
        <v>-4.19999999223819E-007</v>
      </c>
      <c r="Q3477" s="40" t="n">
        <f aca="false">IFERROR(ABS(P3477)/O3477*100,0)</f>
        <v>3.63321785436249E-006</v>
      </c>
      <c r="R3477" s="41" t="n">
        <v>22109052</v>
      </c>
      <c r="S3477" s="41" t="n">
        <v>22109100</v>
      </c>
      <c r="T3477" s="41" t="n">
        <f aca="false">R3477-S3477</f>
        <v>-48</v>
      </c>
      <c r="U3477" s="40" t="n">
        <f aca="false">IFERROR(ABS(T3477)/S3477*100,0)</f>
        <v>0.000217105173887675</v>
      </c>
    </row>
    <row r="3478" customFormat="false" ht="15" hidden="false" customHeight="false" outlineLevel="0" collapsed="false">
      <c r="A3478" s="38" t="n">
        <v>40763</v>
      </c>
      <c r="B3478" s="39" t="n">
        <v>11.19</v>
      </c>
      <c r="C3478" s="39" t="n">
        <v>11.18999958</v>
      </c>
      <c r="D3478" s="39" t="n">
        <f aca="false">B3478-C3478</f>
        <v>4.19999999223819E-007</v>
      </c>
      <c r="E3478" s="40" t="n">
        <f aca="false">IFERROR(ABS(D3478)/C3478*100,0)</f>
        <v>3.75335134037439E-006</v>
      </c>
      <c r="F3478" s="39" t="n">
        <v>11.31</v>
      </c>
      <c r="G3478" s="39" t="n">
        <v>11.31000042</v>
      </c>
      <c r="H3478" s="39" t="n">
        <f aca="false">F3478-G3478</f>
        <v>-4.19999999223819E-007</v>
      </c>
      <c r="I3478" s="40" t="n">
        <f aca="false">IFERROR(ABS(H3478)/G3478*100,0)</f>
        <v>3.71352770669322E-006</v>
      </c>
      <c r="J3478" s="39" t="n">
        <v>10.84</v>
      </c>
      <c r="K3478" s="39" t="n">
        <v>10.84000015</v>
      </c>
      <c r="L3478" s="39" t="n">
        <f aca="false">J3478-K3478</f>
        <v>-1.49999999976558E-007</v>
      </c>
      <c r="M3478" s="40" t="n">
        <f aca="false">IFERROR(ABS(L3478)/K3478*100,0)</f>
        <v>1.3837638182741E-006</v>
      </c>
      <c r="N3478" s="39" t="n">
        <v>10.94</v>
      </c>
      <c r="O3478" s="39" t="n">
        <v>10.93999958</v>
      </c>
      <c r="P3478" s="39" t="n">
        <f aca="false">N3478-O3478</f>
        <v>4.19999999223819E-007</v>
      </c>
      <c r="Q3478" s="40" t="n">
        <f aca="false">IFERROR(ABS(P3478)/O3478*100,0)</f>
        <v>3.83912262658258E-006</v>
      </c>
      <c r="R3478" s="41" t="n">
        <v>18751812</v>
      </c>
      <c r="S3478" s="41" t="n">
        <v>18751900</v>
      </c>
      <c r="T3478" s="41" t="n">
        <f aca="false">R3478-S3478</f>
        <v>-88</v>
      </c>
      <c r="U3478" s="40" t="n">
        <f aca="false">IFERROR(ABS(T3478)/S3478*100,0)</f>
        <v>0.000469285779041057</v>
      </c>
    </row>
    <row r="3479" customFormat="false" ht="15" hidden="false" customHeight="false" outlineLevel="0" collapsed="false">
      <c r="A3479" s="38" t="n">
        <v>40764</v>
      </c>
      <c r="B3479" s="39" t="n">
        <v>11.07</v>
      </c>
      <c r="C3479" s="39" t="n">
        <v>11.06999969</v>
      </c>
      <c r="D3479" s="39" t="n">
        <f aca="false">B3479-C3479</f>
        <v>3.10000000780519E-007</v>
      </c>
      <c r="E3479" s="40" t="n">
        <f aca="false">IFERROR(ABS(D3479)/C3479*100,0)</f>
        <v>2.8003614224177E-006</v>
      </c>
      <c r="F3479" s="39" t="n">
        <v>11.52</v>
      </c>
      <c r="G3479" s="39" t="n">
        <v>11.52000046</v>
      </c>
      <c r="H3479" s="39" t="n">
        <f aca="false">F3479-G3479</f>
        <v>-4.60000000757077E-007</v>
      </c>
      <c r="I3479" s="40" t="n">
        <f aca="false">IFERROR(ABS(H3479)/G3479*100,0)</f>
        <v>3.99305540268249E-006</v>
      </c>
      <c r="J3479" s="39" t="n">
        <v>10.87</v>
      </c>
      <c r="K3479" s="39" t="n">
        <v>10.86999989</v>
      </c>
      <c r="L3479" s="39" t="n">
        <f aca="false">J3479-K3479</f>
        <v>1.099999984433E-007</v>
      </c>
      <c r="M3479" s="40" t="n">
        <f aca="false">IFERROR(ABS(L3479)/K3479*100,0)</f>
        <v>1.01195951753869E-006</v>
      </c>
      <c r="N3479" s="39" t="n">
        <v>11.5</v>
      </c>
      <c r="O3479" s="39" t="n">
        <v>11.5</v>
      </c>
      <c r="P3479" s="39" t="n">
        <f aca="false">N3479-O3479</f>
        <v>0</v>
      </c>
      <c r="Q3479" s="40" t="n">
        <f aca="false">IFERROR(ABS(P3479)/O3479*100,0)</f>
        <v>0</v>
      </c>
      <c r="R3479" s="41" t="n">
        <v>21818190</v>
      </c>
      <c r="S3479" s="41" t="n">
        <v>21818200</v>
      </c>
      <c r="T3479" s="41" t="n">
        <f aca="false">R3479-S3479</f>
        <v>-10</v>
      </c>
      <c r="U3479" s="40" t="n">
        <f aca="false">IFERROR(ABS(T3479)/S3479*100,0)</f>
        <v>4.58332951389207E-005</v>
      </c>
    </row>
    <row r="3480" customFormat="false" ht="15" hidden="false" customHeight="false" outlineLevel="0" collapsed="false">
      <c r="A3480" s="38" t="n">
        <v>40765</v>
      </c>
      <c r="B3480" s="39" t="n">
        <v>11.32</v>
      </c>
      <c r="C3480" s="39" t="n">
        <v>11.31999969</v>
      </c>
      <c r="D3480" s="39" t="n">
        <f aca="false">B3480-C3480</f>
        <v>3.10000000780519E-007</v>
      </c>
      <c r="E3480" s="40" t="n">
        <f aca="false">IFERROR(ABS(D3480)/C3480*100,0)</f>
        <v>2.73851598294981E-006</v>
      </c>
      <c r="F3480" s="39" t="n">
        <v>11.39</v>
      </c>
      <c r="G3480" s="39" t="n">
        <v>11.39000034</v>
      </c>
      <c r="H3480" s="39" t="n">
        <f aca="false">F3480-G3480</f>
        <v>-3.39999999710017E-007</v>
      </c>
      <c r="I3480" s="40" t="n">
        <f aca="false">IFERROR(ABS(H3480)/G3480*100,0)</f>
        <v>2.98507453521302E-006</v>
      </c>
      <c r="J3480" s="39" t="n">
        <v>11.05</v>
      </c>
      <c r="K3480" s="39" t="n">
        <v>11.05000019</v>
      </c>
      <c r="L3480" s="39" t="n">
        <f aca="false">J3480-K3480</f>
        <v>-1.89999999733459E-007</v>
      </c>
      <c r="M3480" s="40" t="n">
        <f aca="false">IFERROR(ABS(L3480)/K3480*100,0)</f>
        <v>1.7194569815972E-006</v>
      </c>
      <c r="N3480" s="39" t="n">
        <v>11.07</v>
      </c>
      <c r="O3480" s="39" t="n">
        <v>11.06999969</v>
      </c>
      <c r="P3480" s="39" t="n">
        <f aca="false">N3480-O3480</f>
        <v>3.10000000780519E-007</v>
      </c>
      <c r="Q3480" s="40" t="n">
        <f aca="false">IFERROR(ABS(P3480)/O3480*100,0)</f>
        <v>2.8003614224177E-006</v>
      </c>
      <c r="R3480" s="41" t="n">
        <v>19386868</v>
      </c>
      <c r="S3480" s="41" t="n">
        <v>19386900</v>
      </c>
      <c r="T3480" s="41" t="n">
        <f aca="false">R3480-S3480</f>
        <v>-32</v>
      </c>
      <c r="U3480" s="40" t="n">
        <f aca="false">IFERROR(ABS(T3480)/S3480*100,0)</f>
        <v>0.000165059911589785</v>
      </c>
    </row>
    <row r="3481" customFormat="false" ht="15" hidden="false" customHeight="false" outlineLevel="0" collapsed="false">
      <c r="A3481" s="38" t="n">
        <v>40766</v>
      </c>
      <c r="B3481" s="39" t="n">
        <v>11.21</v>
      </c>
      <c r="C3481" s="39" t="n">
        <v>11.21000004</v>
      </c>
      <c r="D3481" s="39" t="n">
        <f aca="false">B3481-C3481</f>
        <v>-3.99999997569012E-008</v>
      </c>
      <c r="E3481" s="40" t="n">
        <f aca="false">IFERROR(ABS(D3481)/C3481*100,0)</f>
        <v>3.56824260608131E-007</v>
      </c>
      <c r="F3481" s="39" t="n">
        <v>11.69</v>
      </c>
      <c r="G3481" s="39" t="n">
        <v>11.68999958</v>
      </c>
      <c r="H3481" s="39" t="n">
        <f aca="false">F3481-G3481</f>
        <v>4.19999999223819E-007</v>
      </c>
      <c r="I3481" s="40" t="n">
        <f aca="false">IFERROR(ABS(H3481)/G3481*100,0)</f>
        <v>3.59281449370094E-006</v>
      </c>
      <c r="J3481" s="39" t="n">
        <v>11.21</v>
      </c>
      <c r="K3481" s="39" t="n">
        <v>11.21000004</v>
      </c>
      <c r="L3481" s="39" t="n">
        <f aca="false">J3481-K3481</f>
        <v>-3.99999997569012E-008</v>
      </c>
      <c r="M3481" s="40" t="n">
        <f aca="false">IFERROR(ABS(L3481)/K3481*100,0)</f>
        <v>3.56824260608131E-007</v>
      </c>
      <c r="N3481" s="39" t="n">
        <v>11.52</v>
      </c>
      <c r="O3481" s="39" t="n">
        <v>11.52000046</v>
      </c>
      <c r="P3481" s="39" t="n">
        <f aca="false">N3481-O3481</f>
        <v>-4.60000000757077E-007</v>
      </c>
      <c r="Q3481" s="40" t="n">
        <f aca="false">IFERROR(ABS(P3481)/O3481*100,0)</f>
        <v>3.99305540268249E-006</v>
      </c>
      <c r="R3481" s="41" t="n">
        <v>17011832</v>
      </c>
      <c r="S3481" s="41" t="n">
        <v>17011900</v>
      </c>
      <c r="T3481" s="41" t="n">
        <f aca="false">R3481-S3481</f>
        <v>-68</v>
      </c>
      <c r="U3481" s="40" t="n">
        <f aca="false">IFERROR(ABS(T3481)/S3481*100,0)</f>
        <v>0.000399720195862896</v>
      </c>
    </row>
    <row r="3482" customFormat="false" ht="15" hidden="false" customHeight="false" outlineLevel="0" collapsed="false">
      <c r="A3482" s="38" t="n">
        <v>40767</v>
      </c>
      <c r="B3482" s="39" t="n">
        <v>11.42</v>
      </c>
      <c r="C3482" s="39" t="n">
        <v>11.42000008</v>
      </c>
      <c r="D3482" s="39" t="n">
        <f aca="false">B3482-C3482</f>
        <v>-7.99999995138023E-008</v>
      </c>
      <c r="E3482" s="40" t="n">
        <f aca="false">IFERROR(ABS(D3482)/C3482*100,0)</f>
        <v>7.00525384880753E-007</v>
      </c>
      <c r="F3482" s="39" t="n">
        <v>11.55</v>
      </c>
      <c r="G3482" s="39" t="n">
        <v>11.55000019</v>
      </c>
      <c r="H3482" s="39" t="n">
        <f aca="false">F3482-G3482</f>
        <v>-1.89999999733459E-007</v>
      </c>
      <c r="I3482" s="40" t="n">
        <f aca="false">IFERROR(ABS(H3482)/G3482*100,0)</f>
        <v>1.64502161565297E-006</v>
      </c>
      <c r="J3482" s="39" t="n">
        <v>11.34</v>
      </c>
      <c r="K3482" s="39" t="n">
        <v>11.34000015</v>
      </c>
      <c r="L3482" s="39" t="n">
        <f aca="false">J3482-K3482</f>
        <v>-1.49999999976558E-007</v>
      </c>
      <c r="M3482" s="40" t="n">
        <f aca="false">IFERROR(ABS(L3482)/K3482*100,0)</f>
        <v>1.32275130504789E-006</v>
      </c>
      <c r="N3482" s="39" t="n">
        <v>11.46</v>
      </c>
      <c r="O3482" s="39" t="n">
        <v>11.46000004</v>
      </c>
      <c r="P3482" s="39" t="n">
        <f aca="false">N3482-O3482</f>
        <v>-3.99999997569012E-008</v>
      </c>
      <c r="Q3482" s="40" t="n">
        <f aca="false">IFERROR(ABS(P3482)/O3482*100,0)</f>
        <v>3.49040136276484E-007</v>
      </c>
      <c r="R3482" s="41" t="n">
        <v>8694453</v>
      </c>
      <c r="S3482" s="41" t="n">
        <v>9037700</v>
      </c>
      <c r="T3482" s="41" t="n">
        <f aca="false">R3482-S3482</f>
        <v>-343247</v>
      </c>
      <c r="U3482" s="40" t="n">
        <f aca="false">IFERROR(ABS(T3482)/S3482*100,0)</f>
        <v>3.7979463801631</v>
      </c>
    </row>
    <row r="3483" customFormat="false" ht="15" hidden="false" customHeight="false" outlineLevel="0" collapsed="false">
      <c r="A3483" s="38" t="n">
        <v>40770</v>
      </c>
      <c r="B3483" s="39" t="n">
        <v>11.62</v>
      </c>
      <c r="C3483" s="39" t="n">
        <v>11.61999989</v>
      </c>
      <c r="D3483" s="39" t="n">
        <f aca="false">B3483-C3483</f>
        <v>1.099999984433E-007</v>
      </c>
      <c r="E3483" s="40" t="n">
        <f aca="false">IFERROR(ABS(D3483)/C3483*100,0)</f>
        <v>9.46643713292667E-007</v>
      </c>
      <c r="F3483" s="39" t="n">
        <v>11.72</v>
      </c>
      <c r="G3483" s="39" t="n">
        <v>11.72000027</v>
      </c>
      <c r="H3483" s="39" t="n">
        <f aca="false">F3483-G3483</f>
        <v>-2.69999999247261E-007</v>
      </c>
      <c r="I3483" s="40" t="n">
        <f aca="false">IFERROR(ABS(H3483)/G3483*100,0)</f>
        <v>2.30375420671608E-006</v>
      </c>
      <c r="J3483" s="39" t="n">
        <v>11.55</v>
      </c>
      <c r="K3483" s="39" t="n">
        <v>11.55000019</v>
      </c>
      <c r="L3483" s="39" t="n">
        <f aca="false">J3483-K3483</f>
        <v>-1.89999999733459E-007</v>
      </c>
      <c r="M3483" s="40" t="n">
        <f aca="false">IFERROR(ABS(L3483)/K3483*100,0)</f>
        <v>1.64502161565297E-006</v>
      </c>
      <c r="N3483" s="39" t="n">
        <v>11.67</v>
      </c>
      <c r="O3483" s="39" t="n">
        <v>11.67000008</v>
      </c>
      <c r="P3483" s="39" t="n">
        <f aca="false">N3483-O3483</f>
        <v>-7.99999995138023E-008</v>
      </c>
      <c r="Q3483" s="40" t="n">
        <f aca="false">IFERROR(ABS(P3483)/O3483*100,0)</f>
        <v>6.85518414442053E-007</v>
      </c>
      <c r="R3483" s="41" t="n">
        <v>5535092</v>
      </c>
      <c r="S3483" s="41" t="n">
        <v>5535100</v>
      </c>
      <c r="T3483" s="41" t="n">
        <f aca="false">R3483-S3483</f>
        <v>-8</v>
      </c>
      <c r="U3483" s="40" t="n">
        <f aca="false">IFERROR(ABS(T3483)/S3483*100,0)</f>
        <v>0.000144532167440516</v>
      </c>
    </row>
    <row r="3484" customFormat="false" ht="15" hidden="false" customHeight="false" outlineLevel="0" collapsed="false">
      <c r="A3484" s="38" t="n">
        <v>40771</v>
      </c>
      <c r="B3484" s="39" t="n">
        <v>11.49</v>
      </c>
      <c r="C3484" s="39" t="n">
        <v>11.48999977</v>
      </c>
      <c r="D3484" s="39" t="n">
        <f aca="false">B3484-C3484</f>
        <v>2.2999999949036E-007</v>
      </c>
      <c r="E3484" s="40" t="n">
        <f aca="false">IFERROR(ABS(D3484)/C3484*100,0)</f>
        <v>2.00174067967244E-006</v>
      </c>
      <c r="F3484" s="39" t="n">
        <v>11.68</v>
      </c>
      <c r="G3484" s="39" t="n">
        <v>11.68000031</v>
      </c>
      <c r="H3484" s="39" t="n">
        <f aca="false">F3484-G3484</f>
        <v>-3.10000000780519E-007</v>
      </c>
      <c r="I3484" s="40" t="n">
        <f aca="false">IFERROR(ABS(H3484)/G3484*100,0)</f>
        <v>2.65410952528065E-006</v>
      </c>
      <c r="J3484" s="39" t="n">
        <v>11.4</v>
      </c>
      <c r="K3484" s="39" t="n">
        <v>11.39999962</v>
      </c>
      <c r="L3484" s="39" t="n">
        <f aca="false">J3484-K3484</f>
        <v>3.80000001243275E-007</v>
      </c>
      <c r="M3484" s="40" t="n">
        <f aca="false">IFERROR(ABS(L3484)/K3484*100,0)</f>
        <v>3.33333345535037E-006</v>
      </c>
      <c r="N3484" s="39" t="n">
        <v>11.52</v>
      </c>
      <c r="O3484" s="39" t="n">
        <v>11.52000046</v>
      </c>
      <c r="P3484" s="39" t="n">
        <f aca="false">N3484-O3484</f>
        <v>-4.60000000757077E-007</v>
      </c>
      <c r="Q3484" s="40" t="n">
        <f aca="false">IFERROR(ABS(P3484)/O3484*100,0)</f>
        <v>3.99305540268249E-006</v>
      </c>
      <c r="R3484" s="41" t="n">
        <v>11531677</v>
      </c>
      <c r="S3484" s="41" t="n">
        <v>11531700</v>
      </c>
      <c r="T3484" s="41" t="n">
        <f aca="false">R3484-S3484</f>
        <v>-23</v>
      </c>
      <c r="U3484" s="40" t="n">
        <f aca="false">IFERROR(ABS(T3484)/S3484*100,0)</f>
        <v>0.000199450211157071</v>
      </c>
    </row>
    <row r="3485" customFormat="false" ht="15" hidden="false" customHeight="false" outlineLevel="0" collapsed="false">
      <c r="A3485" s="38" t="n">
        <v>40772</v>
      </c>
      <c r="B3485" s="39" t="n">
        <v>11.54</v>
      </c>
      <c r="C3485" s="39" t="n">
        <v>11.53999996</v>
      </c>
      <c r="D3485" s="39" t="n">
        <f aca="false">B3485-C3485</f>
        <v>3.99999997569012E-008</v>
      </c>
      <c r="E3485" s="40" t="n">
        <f aca="false">IFERROR(ABS(D3485)/C3485*100,0)</f>
        <v>3.46620449701468E-007</v>
      </c>
      <c r="F3485" s="39" t="n">
        <v>11.59</v>
      </c>
      <c r="G3485" s="39" t="n">
        <v>11.59000015</v>
      </c>
      <c r="H3485" s="39" t="n">
        <f aca="false">F3485-G3485</f>
        <v>-1.49999999976558E-007</v>
      </c>
      <c r="I3485" s="40" t="n">
        <f aca="false">IFERROR(ABS(H3485)/G3485*100,0)</f>
        <v>1.29421913749119E-006</v>
      </c>
      <c r="J3485" s="39" t="n">
        <v>11.35</v>
      </c>
      <c r="K3485" s="39" t="n">
        <v>11.35000038</v>
      </c>
      <c r="L3485" s="39" t="n">
        <f aca="false">J3485-K3485</f>
        <v>-3.80000001243275E-007</v>
      </c>
      <c r="M3485" s="40" t="n">
        <f aca="false">IFERROR(ABS(L3485)/K3485*100,0)</f>
        <v>3.34801752000712E-006</v>
      </c>
      <c r="N3485" s="39" t="n">
        <v>11.51</v>
      </c>
      <c r="O3485" s="39" t="n">
        <v>11.51000023</v>
      </c>
      <c r="P3485" s="39" t="n">
        <f aca="false">N3485-O3485</f>
        <v>-2.2999999949036E-007</v>
      </c>
      <c r="Q3485" s="40" t="n">
        <f aca="false">IFERROR(ABS(P3485)/O3485*100,0)</f>
        <v>1.99826233618034E-006</v>
      </c>
      <c r="R3485" s="41" t="n">
        <v>9363880</v>
      </c>
      <c r="S3485" s="41" t="n">
        <v>10491600</v>
      </c>
      <c r="T3485" s="41" t="n">
        <f aca="false">R3485-S3485</f>
        <v>-1127720</v>
      </c>
      <c r="U3485" s="40" t="n">
        <f aca="false">IFERROR(ABS(T3485)/S3485*100,0)</f>
        <v>10.7487895077967</v>
      </c>
    </row>
    <row r="3486" customFormat="false" ht="15" hidden="false" customHeight="false" outlineLevel="0" collapsed="false">
      <c r="A3486" s="38" t="n">
        <v>40773</v>
      </c>
      <c r="B3486" s="39" t="n">
        <v>11.15</v>
      </c>
      <c r="C3486" s="39" t="n">
        <v>11.14999962</v>
      </c>
      <c r="D3486" s="39" t="n">
        <f aca="false">B3486-C3486</f>
        <v>3.80000001243275E-007</v>
      </c>
      <c r="E3486" s="40" t="n">
        <f aca="false">IFERROR(ABS(D3486)/C3486*100,0)</f>
        <v>3.40807187617891E-006</v>
      </c>
      <c r="F3486" s="39" t="n">
        <v>11.21</v>
      </c>
      <c r="G3486" s="39" t="n">
        <v>11.21000004</v>
      </c>
      <c r="H3486" s="39" t="n">
        <f aca="false">F3486-G3486</f>
        <v>-3.99999997569012E-008</v>
      </c>
      <c r="I3486" s="40" t="n">
        <f aca="false">IFERROR(ABS(H3486)/G3486*100,0)</f>
        <v>3.56824260608131E-007</v>
      </c>
      <c r="J3486" s="39" t="n">
        <v>10.75</v>
      </c>
      <c r="K3486" s="39" t="n">
        <v>10.75</v>
      </c>
      <c r="L3486" s="39" t="n">
        <f aca="false">J3486-K3486</f>
        <v>0</v>
      </c>
      <c r="M3486" s="40" t="n">
        <f aca="false">IFERROR(ABS(L3486)/K3486*100,0)</f>
        <v>0</v>
      </c>
      <c r="N3486" s="39" t="n">
        <v>11.05</v>
      </c>
      <c r="O3486" s="39" t="n">
        <v>11.05000019</v>
      </c>
      <c r="P3486" s="39" t="n">
        <f aca="false">N3486-O3486</f>
        <v>-1.89999999733459E-007</v>
      </c>
      <c r="Q3486" s="40" t="n">
        <f aca="false">IFERROR(ABS(P3486)/O3486*100,0)</f>
        <v>1.7194569815972E-006</v>
      </c>
      <c r="R3486" s="41" t="n">
        <v>21118348</v>
      </c>
      <c r="S3486" s="41" t="n">
        <v>21118100</v>
      </c>
      <c r="T3486" s="41" t="n">
        <f aca="false">R3486-S3486</f>
        <v>248</v>
      </c>
      <c r="U3486" s="40" t="n">
        <f aca="false">IFERROR(ABS(T3486)/S3486*100,0)</f>
        <v>0.00117434807108594</v>
      </c>
    </row>
    <row r="3487" customFormat="false" ht="15" hidden="false" customHeight="false" outlineLevel="0" collapsed="false">
      <c r="A3487" s="38" t="n">
        <v>40774</v>
      </c>
      <c r="B3487" s="39" t="n">
        <v>10.94</v>
      </c>
      <c r="C3487" s="39" t="n">
        <v>10.93999958</v>
      </c>
      <c r="D3487" s="39" t="n">
        <f aca="false">B3487-C3487</f>
        <v>4.19999999223819E-007</v>
      </c>
      <c r="E3487" s="40" t="n">
        <f aca="false">IFERROR(ABS(D3487)/C3487*100,0)</f>
        <v>3.83912262658258E-006</v>
      </c>
      <c r="F3487" s="39" t="n">
        <v>11.22</v>
      </c>
      <c r="G3487" s="39" t="n">
        <v>11.22000027</v>
      </c>
      <c r="H3487" s="39" t="n">
        <f aca="false">F3487-G3487</f>
        <v>-2.69999999247261E-007</v>
      </c>
      <c r="I3487" s="40" t="n">
        <f aca="false">IFERROR(ABS(H3487)/G3487*100,0)</f>
        <v>2.40641704768213E-006</v>
      </c>
      <c r="J3487" s="39" t="n">
        <v>10.9</v>
      </c>
      <c r="K3487" s="39" t="n">
        <v>10.89999962</v>
      </c>
      <c r="L3487" s="39" t="n">
        <f aca="false">J3487-K3487</f>
        <v>3.80000001243275E-007</v>
      </c>
      <c r="M3487" s="40" t="n">
        <f aca="false">IFERROR(ABS(L3487)/K3487*100,0)</f>
        <v>3.48623866505488E-006</v>
      </c>
      <c r="N3487" s="39" t="n">
        <v>10.94</v>
      </c>
      <c r="O3487" s="39" t="n">
        <v>10.93999958</v>
      </c>
      <c r="P3487" s="39" t="n">
        <f aca="false">N3487-O3487</f>
        <v>4.19999999223819E-007</v>
      </c>
      <c r="Q3487" s="40" t="n">
        <f aca="false">IFERROR(ABS(P3487)/O3487*100,0)</f>
        <v>3.83912262658258E-006</v>
      </c>
      <c r="R3487" s="41" t="n">
        <v>11898089</v>
      </c>
      <c r="S3487" s="41" t="n">
        <v>11898100</v>
      </c>
      <c r="T3487" s="41" t="n">
        <f aca="false">R3487-S3487</f>
        <v>-11</v>
      </c>
      <c r="U3487" s="40" t="n">
        <f aca="false">IFERROR(ABS(T3487)/S3487*100,0)</f>
        <v>9.24517359914608E-005</v>
      </c>
    </row>
    <row r="3488" customFormat="false" ht="15" hidden="false" customHeight="false" outlineLevel="0" collapsed="false">
      <c r="A3488" s="38" t="n">
        <v>40777</v>
      </c>
      <c r="B3488" s="39" t="n">
        <v>11.21</v>
      </c>
      <c r="C3488" s="39" t="n">
        <v>11.21000004</v>
      </c>
      <c r="D3488" s="39" t="n">
        <f aca="false">B3488-C3488</f>
        <v>-3.99999997569012E-008</v>
      </c>
      <c r="E3488" s="40" t="n">
        <f aca="false">IFERROR(ABS(D3488)/C3488*100,0)</f>
        <v>3.56824260608131E-007</v>
      </c>
      <c r="F3488" s="39" t="n">
        <v>11.31</v>
      </c>
      <c r="G3488" s="39" t="n">
        <v>11.31000042</v>
      </c>
      <c r="H3488" s="39" t="n">
        <f aca="false">F3488-G3488</f>
        <v>-4.19999999223819E-007</v>
      </c>
      <c r="I3488" s="40" t="n">
        <f aca="false">IFERROR(ABS(H3488)/G3488*100,0)</f>
        <v>3.71352770669322E-006</v>
      </c>
      <c r="J3488" s="39" t="n">
        <v>11.04</v>
      </c>
      <c r="K3488" s="39" t="n">
        <v>11.03999996</v>
      </c>
      <c r="L3488" s="39" t="n">
        <f aca="false">J3488-K3488</f>
        <v>3.99999997569012E-008</v>
      </c>
      <c r="M3488" s="40" t="n">
        <f aca="false">IFERROR(ABS(L3488)/K3488*100,0)</f>
        <v>3.62318839690477E-007</v>
      </c>
      <c r="N3488" s="39" t="n">
        <v>11.24</v>
      </c>
      <c r="O3488" s="39" t="n">
        <v>11.23999977</v>
      </c>
      <c r="P3488" s="39" t="n">
        <f aca="false">N3488-O3488</f>
        <v>2.2999999949036E-007</v>
      </c>
      <c r="Q3488" s="40" t="n">
        <f aca="false">IFERROR(ABS(P3488)/O3488*100,0)</f>
        <v>2.0462633825335E-006</v>
      </c>
      <c r="R3488" s="41" t="n">
        <v>17618094</v>
      </c>
      <c r="S3488" s="41" t="n">
        <v>17618100</v>
      </c>
      <c r="T3488" s="41" t="n">
        <f aca="false">R3488-S3488</f>
        <v>-6</v>
      </c>
      <c r="U3488" s="40" t="n">
        <f aca="false">IFERROR(ABS(T3488)/S3488*100,0)</f>
        <v>3.40558857084476E-005</v>
      </c>
    </row>
    <row r="3489" customFormat="false" ht="15" hidden="false" customHeight="false" outlineLevel="0" collapsed="false">
      <c r="A3489" s="38" t="n">
        <v>40778</v>
      </c>
      <c r="B3489" s="39" t="n">
        <v>11.36</v>
      </c>
      <c r="C3489" s="39" t="n">
        <v>11.35999966</v>
      </c>
      <c r="D3489" s="39" t="n">
        <f aca="false">B3489-C3489</f>
        <v>3.39999999710017E-007</v>
      </c>
      <c r="E3489" s="40" t="n">
        <f aca="false">IFERROR(ABS(D3489)/C3489*100,0)</f>
        <v>2.99295783350417E-006</v>
      </c>
      <c r="F3489" s="39" t="n">
        <v>11.89</v>
      </c>
      <c r="G3489" s="39" t="n">
        <v>11.89000034</v>
      </c>
      <c r="H3489" s="39" t="n">
        <f aca="false">F3489-G3489</f>
        <v>-3.39999999710017E-007</v>
      </c>
      <c r="I3489" s="40" t="n">
        <f aca="false">IFERROR(ABS(H3489)/G3489*100,0)</f>
        <v>2.85954575262877E-006</v>
      </c>
      <c r="J3489" s="39" t="n">
        <v>11.36</v>
      </c>
      <c r="K3489" s="39" t="n">
        <v>11.35999966</v>
      </c>
      <c r="L3489" s="39" t="n">
        <f aca="false">J3489-K3489</f>
        <v>3.39999999710017E-007</v>
      </c>
      <c r="M3489" s="40" t="n">
        <f aca="false">IFERROR(ABS(L3489)/K3489*100,0)</f>
        <v>2.99295783350417E-006</v>
      </c>
      <c r="N3489" s="39" t="n">
        <v>11.84</v>
      </c>
      <c r="O3489" s="39" t="n">
        <v>11.84000015</v>
      </c>
      <c r="P3489" s="39" t="n">
        <f aca="false">N3489-O3489</f>
        <v>-1.49999999976558E-007</v>
      </c>
      <c r="Q3489" s="40" t="n">
        <f aca="false">IFERROR(ABS(P3489)/O3489*100,0)</f>
        <v>1.26689187564375E-006</v>
      </c>
      <c r="R3489" s="41" t="n">
        <v>16565698</v>
      </c>
      <c r="S3489" s="41" t="n">
        <v>16565700</v>
      </c>
      <c r="T3489" s="41" t="n">
        <f aca="false">R3489-S3489</f>
        <v>-2</v>
      </c>
      <c r="U3489" s="40" t="n">
        <f aca="false">IFERROR(ABS(T3489)/S3489*100,0)</f>
        <v>1.20731390765256E-005</v>
      </c>
    </row>
    <row r="3490" customFormat="false" ht="15" hidden="false" customHeight="false" outlineLevel="0" collapsed="false">
      <c r="A3490" s="38" t="n">
        <v>40779</v>
      </c>
      <c r="B3490" s="39" t="n">
        <v>11.79</v>
      </c>
      <c r="C3490" s="39" t="n">
        <v>11.78999996</v>
      </c>
      <c r="D3490" s="39" t="n">
        <f aca="false">B3490-C3490</f>
        <v>3.99999997569012E-008</v>
      </c>
      <c r="E3490" s="40" t="n">
        <f aca="false">IFERROR(ABS(D3490)/C3490*100,0)</f>
        <v>3.3927056736734E-007</v>
      </c>
      <c r="F3490" s="39" t="n">
        <v>11.8</v>
      </c>
      <c r="G3490" s="39" t="n">
        <v>11.80000019</v>
      </c>
      <c r="H3490" s="39" t="n">
        <f aca="false">F3490-G3490</f>
        <v>-1.89999999733459E-007</v>
      </c>
      <c r="I3490" s="40" t="n">
        <f aca="false">IFERROR(ABS(H3490)/G3490*100,0)</f>
        <v>1.61016946334014E-006</v>
      </c>
      <c r="J3490" s="39" t="n">
        <v>11.53</v>
      </c>
      <c r="K3490" s="39" t="n">
        <v>11.52999973</v>
      </c>
      <c r="L3490" s="39" t="n">
        <f aca="false">J3490-K3490</f>
        <v>2.69999999247261E-007</v>
      </c>
      <c r="M3490" s="40" t="n">
        <f aca="false">IFERROR(ABS(L3490)/K3490*100,0)</f>
        <v>2.34171730763138E-006</v>
      </c>
      <c r="N3490" s="39" t="n">
        <v>11.74</v>
      </c>
      <c r="O3490" s="39" t="n">
        <v>11.73999977</v>
      </c>
      <c r="P3490" s="39" t="n">
        <f aca="false">N3490-O3490</f>
        <v>2.2999999949036E-007</v>
      </c>
      <c r="Q3490" s="40" t="n">
        <f aca="false">IFERROR(ABS(P3490)/O3490*100,0)</f>
        <v>1.95911417373358E-006</v>
      </c>
      <c r="R3490" s="41" t="n">
        <v>14453855</v>
      </c>
      <c r="S3490" s="41" t="n">
        <v>14453900</v>
      </c>
      <c r="T3490" s="41" t="n">
        <f aca="false">R3490-S3490</f>
        <v>-45</v>
      </c>
      <c r="U3490" s="40" t="n">
        <f aca="false">IFERROR(ABS(T3490)/S3490*100,0)</f>
        <v>0.000311334657082172</v>
      </c>
    </row>
    <row r="3491" customFormat="false" ht="15" hidden="false" customHeight="false" outlineLevel="0" collapsed="false">
      <c r="A3491" s="38" t="n">
        <v>40780</v>
      </c>
      <c r="B3491" s="39" t="n">
        <v>11.69</v>
      </c>
      <c r="C3491" s="39" t="n">
        <v>11.68999958</v>
      </c>
      <c r="D3491" s="39" t="n">
        <f aca="false">B3491-C3491</f>
        <v>4.19999999223819E-007</v>
      </c>
      <c r="E3491" s="40" t="n">
        <f aca="false">IFERROR(ABS(D3491)/C3491*100,0)</f>
        <v>3.59281449370094E-006</v>
      </c>
      <c r="F3491" s="39" t="n">
        <v>11.79</v>
      </c>
      <c r="G3491" s="39" t="n">
        <v>11.78999996</v>
      </c>
      <c r="H3491" s="39" t="n">
        <f aca="false">F3491-G3491</f>
        <v>3.99999997569012E-008</v>
      </c>
      <c r="I3491" s="40" t="n">
        <f aca="false">IFERROR(ABS(H3491)/G3491*100,0)</f>
        <v>3.3927056736734E-007</v>
      </c>
      <c r="J3491" s="39" t="n">
        <v>11.31</v>
      </c>
      <c r="K3491" s="39" t="n">
        <v>11.31000042</v>
      </c>
      <c r="L3491" s="39" t="n">
        <f aca="false">J3491-K3491</f>
        <v>-4.19999999223819E-007</v>
      </c>
      <c r="M3491" s="40" t="n">
        <f aca="false">IFERROR(ABS(L3491)/K3491*100,0)</f>
        <v>3.71352770669322E-006</v>
      </c>
      <c r="N3491" s="39" t="n">
        <v>11.35</v>
      </c>
      <c r="O3491" s="39" t="n">
        <v>11.35000038</v>
      </c>
      <c r="P3491" s="39" t="n">
        <f aca="false">N3491-O3491</f>
        <v>-3.80000001243275E-007</v>
      </c>
      <c r="Q3491" s="40" t="n">
        <f aca="false">IFERROR(ABS(P3491)/O3491*100,0)</f>
        <v>3.34801752000712E-006</v>
      </c>
      <c r="R3491" s="41" t="n">
        <v>17994586</v>
      </c>
      <c r="S3491" s="41" t="n">
        <v>17994600</v>
      </c>
      <c r="T3491" s="41" t="n">
        <f aca="false">R3491-S3491</f>
        <v>-14</v>
      </c>
      <c r="U3491" s="40" t="n">
        <f aca="false">IFERROR(ABS(T3491)/S3491*100,0)</f>
        <v>7.78011181132117E-005</v>
      </c>
    </row>
    <row r="3492" customFormat="false" ht="15" hidden="false" customHeight="false" outlineLevel="0" collapsed="false">
      <c r="A3492" s="38" t="n">
        <v>40781</v>
      </c>
      <c r="B3492" s="39" t="n">
        <v>11.4</v>
      </c>
      <c r="C3492" s="39" t="n">
        <v>11.39999962</v>
      </c>
      <c r="D3492" s="39" t="n">
        <f aca="false">B3492-C3492</f>
        <v>3.80000001243275E-007</v>
      </c>
      <c r="E3492" s="40" t="n">
        <f aca="false">IFERROR(ABS(D3492)/C3492*100,0)</f>
        <v>3.33333345535037E-006</v>
      </c>
      <c r="F3492" s="39" t="n">
        <v>11.86</v>
      </c>
      <c r="G3492" s="39" t="n">
        <v>11.85999966</v>
      </c>
      <c r="H3492" s="39" t="n">
        <f aca="false">F3492-G3492</f>
        <v>3.39999999710017E-007</v>
      </c>
      <c r="I3492" s="40" t="n">
        <f aca="false">IFERROR(ABS(H3492)/G3492*100,0)</f>
        <v>2.86677916911523E-006</v>
      </c>
      <c r="J3492" s="39" t="n">
        <v>11.4</v>
      </c>
      <c r="K3492" s="39" t="n">
        <v>11.39999962</v>
      </c>
      <c r="L3492" s="39" t="n">
        <f aca="false">J3492-K3492</f>
        <v>3.80000001243275E-007</v>
      </c>
      <c r="M3492" s="40" t="n">
        <f aca="false">IFERROR(ABS(L3492)/K3492*100,0)</f>
        <v>3.33333345535037E-006</v>
      </c>
      <c r="N3492" s="39" t="n">
        <v>11.81</v>
      </c>
      <c r="O3492" s="39" t="n">
        <v>11.81000042</v>
      </c>
      <c r="P3492" s="39" t="n">
        <f aca="false">N3492-O3492</f>
        <v>-4.19999999223819E-007</v>
      </c>
      <c r="Q3492" s="40" t="n">
        <f aca="false">IFERROR(ABS(P3492)/O3492*100,0)</f>
        <v>3.55630808033298E-006</v>
      </c>
      <c r="R3492" s="41" t="n">
        <v>9421207</v>
      </c>
      <c r="S3492" s="41" t="n">
        <v>9421300</v>
      </c>
      <c r="T3492" s="41" t="n">
        <f aca="false">R3492-S3492</f>
        <v>-93</v>
      </c>
      <c r="U3492" s="40" t="n">
        <f aca="false">IFERROR(ABS(T3492)/S3492*100,0)</f>
        <v>0.000987124919066371</v>
      </c>
    </row>
    <row r="3493" customFormat="false" ht="15" hidden="false" customHeight="false" outlineLevel="0" collapsed="false">
      <c r="A3493" s="38" t="n">
        <v>40784</v>
      </c>
      <c r="B3493" s="39" t="n">
        <v>11.93</v>
      </c>
      <c r="C3493" s="39" t="n">
        <v>11.93000031</v>
      </c>
      <c r="D3493" s="39" t="n">
        <f aca="false">B3493-C3493</f>
        <v>-3.10000000780519E-007</v>
      </c>
      <c r="E3493" s="40" t="n">
        <f aca="false">IFERROR(ABS(D3493)/C3493*100,0)</f>
        <v>2.59849113767977E-006</v>
      </c>
      <c r="F3493" s="39" t="n">
        <v>12.13</v>
      </c>
      <c r="G3493" s="39" t="n">
        <v>12.13000011</v>
      </c>
      <c r="H3493" s="39" t="n">
        <f aca="false">F3493-G3493</f>
        <v>-1.099999984433E-007</v>
      </c>
      <c r="I3493" s="40" t="n">
        <f aca="false">IFERROR(ABS(H3493)/G3493*100,0)</f>
        <v>9.06842518102003E-007</v>
      </c>
      <c r="J3493" s="39" t="n">
        <v>11.9</v>
      </c>
      <c r="K3493" s="39" t="n">
        <v>11.89999962</v>
      </c>
      <c r="L3493" s="39" t="n">
        <f aca="false">J3493-K3493</f>
        <v>3.80000001243275E-007</v>
      </c>
      <c r="M3493" s="40" t="n">
        <f aca="false">IFERROR(ABS(L3493)/K3493*100,0)</f>
        <v>3.19327742334226E-006</v>
      </c>
      <c r="N3493" s="39" t="n">
        <v>12.13</v>
      </c>
      <c r="O3493" s="39" t="n">
        <v>12.13000011</v>
      </c>
      <c r="P3493" s="39" t="n">
        <f aca="false">N3493-O3493</f>
        <v>-1.099999984433E-007</v>
      </c>
      <c r="Q3493" s="40" t="n">
        <f aca="false">IFERROR(ABS(P3493)/O3493*100,0)</f>
        <v>9.06842518102003E-007</v>
      </c>
      <c r="R3493" s="41" t="n">
        <v>8293204</v>
      </c>
      <c r="S3493" s="41" t="n">
        <v>8293300</v>
      </c>
      <c r="T3493" s="41" t="n">
        <f aca="false">R3493-S3493</f>
        <v>-96</v>
      </c>
      <c r="U3493" s="40" t="n">
        <f aca="false">IFERROR(ABS(T3493)/S3493*100,0)</f>
        <v>0.00115756092267252</v>
      </c>
    </row>
    <row r="3494" customFormat="false" ht="15" hidden="false" customHeight="false" outlineLevel="0" collapsed="false">
      <c r="A3494" s="38" t="n">
        <v>40785</v>
      </c>
      <c r="B3494" s="39" t="n">
        <v>12.02</v>
      </c>
      <c r="C3494" s="39" t="n">
        <v>12.02000046</v>
      </c>
      <c r="D3494" s="39" t="n">
        <f aca="false">B3494-C3494</f>
        <v>-4.60000000757077E-007</v>
      </c>
      <c r="E3494" s="40" t="n">
        <f aca="false">IFERROR(ABS(D3494)/C3494*100,0)</f>
        <v>3.82695493471784E-006</v>
      </c>
      <c r="F3494" s="39" t="n">
        <v>12.06</v>
      </c>
      <c r="G3494" s="39" t="n">
        <v>12.06000042</v>
      </c>
      <c r="H3494" s="39" t="n">
        <f aca="false">F3494-G3494</f>
        <v>-4.19999999223819E-007</v>
      </c>
      <c r="I3494" s="40" t="n">
        <f aca="false">IFERROR(ABS(H3494)/G3494*100,0)</f>
        <v>3.4825869369565E-006</v>
      </c>
      <c r="J3494" s="39" t="n">
        <v>11.89</v>
      </c>
      <c r="K3494" s="39" t="n">
        <v>11.89000034</v>
      </c>
      <c r="L3494" s="39" t="n">
        <f aca="false">J3494-K3494</f>
        <v>-3.39999999710017E-007</v>
      </c>
      <c r="M3494" s="40" t="n">
        <f aca="false">IFERROR(ABS(L3494)/K3494*100,0)</f>
        <v>2.85954575262877E-006</v>
      </c>
      <c r="N3494" s="39" t="n">
        <v>11.97</v>
      </c>
      <c r="O3494" s="39" t="n">
        <v>11.97000027</v>
      </c>
      <c r="P3494" s="39" t="n">
        <f aca="false">N3494-O3494</f>
        <v>-2.69999999247261E-007</v>
      </c>
      <c r="Q3494" s="40" t="n">
        <f aca="false">IFERROR(ABS(P3494)/O3494*100,0)</f>
        <v>2.25563904057674E-006</v>
      </c>
      <c r="R3494" s="41" t="n">
        <v>7907163</v>
      </c>
      <c r="S3494" s="41" t="n">
        <v>7907200</v>
      </c>
      <c r="T3494" s="41" t="n">
        <f aca="false">R3494-S3494</f>
        <v>-37</v>
      </c>
      <c r="U3494" s="40" t="n">
        <f aca="false">IFERROR(ABS(T3494)/S3494*100,0)</f>
        <v>0.000467927964386888</v>
      </c>
    </row>
    <row r="3495" customFormat="false" ht="15" hidden="false" customHeight="false" outlineLevel="0" collapsed="false">
      <c r="A3495" s="38" t="n">
        <v>40786</v>
      </c>
      <c r="B3495" s="39" t="n">
        <v>12.07</v>
      </c>
      <c r="C3495" s="39" t="n">
        <v>12.06999969</v>
      </c>
      <c r="D3495" s="39" t="n">
        <f aca="false">B3495-C3495</f>
        <v>3.10000000780519E-007</v>
      </c>
      <c r="E3495" s="40" t="n">
        <f aca="false">IFERROR(ABS(D3495)/C3495*100,0)</f>
        <v>2.56835135660653E-006</v>
      </c>
      <c r="F3495" s="39" t="n">
        <v>12.08</v>
      </c>
      <c r="G3495" s="39" t="n">
        <v>12.07999992</v>
      </c>
      <c r="H3495" s="39" t="n">
        <f aca="false">F3495-G3495</f>
        <v>7.99999995138023E-008</v>
      </c>
      <c r="I3495" s="40" t="n">
        <f aca="false">IFERROR(ABS(H3495)/G3495*100,0)</f>
        <v>6.62251655990096E-007</v>
      </c>
      <c r="J3495" s="39" t="n">
        <v>11.89</v>
      </c>
      <c r="K3495" s="39" t="n">
        <v>11.89000034</v>
      </c>
      <c r="L3495" s="39" t="n">
        <f aca="false">J3495-K3495</f>
        <v>-3.39999999710017E-007</v>
      </c>
      <c r="M3495" s="40" t="n">
        <f aca="false">IFERROR(ABS(L3495)/K3495*100,0)</f>
        <v>2.85954575262877E-006</v>
      </c>
      <c r="N3495" s="39" t="n">
        <v>11.97</v>
      </c>
      <c r="O3495" s="39" t="n">
        <v>11.97000027</v>
      </c>
      <c r="P3495" s="39" t="n">
        <f aca="false">N3495-O3495</f>
        <v>-2.69999999247261E-007</v>
      </c>
      <c r="Q3495" s="40" t="n">
        <f aca="false">IFERROR(ABS(P3495)/O3495*100,0)</f>
        <v>2.25563904057674E-006</v>
      </c>
      <c r="R3495" s="41" t="n">
        <v>10145255</v>
      </c>
      <c r="S3495" s="41" t="n">
        <v>10145300</v>
      </c>
      <c r="T3495" s="41" t="n">
        <f aca="false">R3495-S3495</f>
        <v>-45</v>
      </c>
      <c r="U3495" s="40" t="n">
        <f aca="false">IFERROR(ABS(T3495)/S3495*100,0)</f>
        <v>0.000443555143761151</v>
      </c>
    </row>
    <row r="3496" customFormat="false" ht="15" hidden="false" customHeight="false" outlineLevel="0" collapsed="false">
      <c r="A3496" s="38" t="n">
        <v>40787</v>
      </c>
      <c r="B3496" s="39" t="n">
        <v>11.92</v>
      </c>
      <c r="C3496" s="39" t="n">
        <v>11.92000008</v>
      </c>
      <c r="D3496" s="39" t="n">
        <f aca="false">B3496-C3496</f>
        <v>-7.99999995138023E-008</v>
      </c>
      <c r="E3496" s="40" t="n">
        <f aca="false">IFERROR(ABS(D3496)/C3496*100,0)</f>
        <v>6.71140931014174E-007</v>
      </c>
      <c r="F3496" s="39" t="n">
        <v>12.06</v>
      </c>
      <c r="G3496" s="39" t="n">
        <v>12.06000042</v>
      </c>
      <c r="H3496" s="39" t="n">
        <f aca="false">F3496-G3496</f>
        <v>-4.19999999223819E-007</v>
      </c>
      <c r="I3496" s="40" t="n">
        <f aca="false">IFERROR(ABS(H3496)/G3496*100,0)</f>
        <v>3.4825869369565E-006</v>
      </c>
      <c r="J3496" s="39" t="n">
        <v>11.86</v>
      </c>
      <c r="K3496" s="39" t="n">
        <v>11.85999966</v>
      </c>
      <c r="L3496" s="39" t="n">
        <f aca="false">J3496-K3496</f>
        <v>3.39999999710017E-007</v>
      </c>
      <c r="M3496" s="40" t="n">
        <f aca="false">IFERROR(ABS(L3496)/K3496*100,0)</f>
        <v>2.86677916911523E-006</v>
      </c>
      <c r="N3496" s="39" t="n">
        <v>11.89</v>
      </c>
      <c r="O3496" s="39" t="n">
        <v>11.89000034</v>
      </c>
      <c r="P3496" s="39" t="n">
        <f aca="false">N3496-O3496</f>
        <v>-3.39999999710017E-007</v>
      </c>
      <c r="Q3496" s="40" t="n">
        <f aca="false">IFERROR(ABS(P3496)/O3496*100,0)</f>
        <v>2.85954575262877E-006</v>
      </c>
      <c r="R3496" s="41" t="n">
        <v>9095857</v>
      </c>
      <c r="S3496" s="41" t="n">
        <v>9095900</v>
      </c>
      <c r="T3496" s="41" t="n">
        <f aca="false">R3496-S3496</f>
        <v>-43</v>
      </c>
      <c r="U3496" s="40" t="n">
        <f aca="false">IFERROR(ABS(T3496)/S3496*100,0)</f>
        <v>0.000472740465484449</v>
      </c>
    </row>
    <row r="3497" customFormat="false" ht="15" hidden="false" customHeight="false" outlineLevel="0" collapsed="false">
      <c r="A3497" s="38" t="n">
        <v>40788</v>
      </c>
      <c r="B3497" s="39" t="n">
        <v>11.72</v>
      </c>
      <c r="C3497" s="39" t="n">
        <v>11.72000027</v>
      </c>
      <c r="D3497" s="39" t="n">
        <f aca="false">B3497-C3497</f>
        <v>-2.69999999247261E-007</v>
      </c>
      <c r="E3497" s="40" t="n">
        <f aca="false">IFERROR(ABS(D3497)/C3497*100,0)</f>
        <v>2.30375420671608E-006</v>
      </c>
      <c r="F3497" s="39" t="n">
        <v>11.8</v>
      </c>
      <c r="G3497" s="39" t="n">
        <v>11.80000019</v>
      </c>
      <c r="H3497" s="39" t="n">
        <f aca="false">F3497-G3497</f>
        <v>-1.89999999733459E-007</v>
      </c>
      <c r="I3497" s="40" t="n">
        <f aca="false">IFERROR(ABS(H3497)/G3497*100,0)</f>
        <v>1.61016946334014E-006</v>
      </c>
      <c r="J3497" s="39" t="n">
        <v>11.57</v>
      </c>
      <c r="K3497" s="39" t="n">
        <v>11.56999969</v>
      </c>
      <c r="L3497" s="39" t="n">
        <f aca="false">J3497-K3497</f>
        <v>3.10000000780519E-007</v>
      </c>
      <c r="M3497" s="40" t="n">
        <f aca="false">IFERROR(ABS(L3497)/K3497*100,0)</f>
        <v>2.67934320731619E-006</v>
      </c>
      <c r="N3497" s="39" t="n">
        <v>11.66</v>
      </c>
      <c r="O3497" s="39" t="n">
        <v>11.65999985</v>
      </c>
      <c r="P3497" s="39" t="n">
        <f aca="false">N3497-O3497</f>
        <v>1.49999999976558E-007</v>
      </c>
      <c r="Q3497" s="40" t="n">
        <f aca="false">IFERROR(ABS(P3497)/O3497*100,0)</f>
        <v>1.28644941600542E-006</v>
      </c>
      <c r="R3497" s="41" t="n">
        <v>10719468</v>
      </c>
      <c r="S3497" s="41" t="n">
        <v>10719500</v>
      </c>
      <c r="T3497" s="41" t="n">
        <f aca="false">R3497-S3497</f>
        <v>-32</v>
      </c>
      <c r="U3497" s="40" t="n">
        <f aca="false">IFERROR(ABS(T3497)/S3497*100,0)</f>
        <v>0.000298521386258687</v>
      </c>
    </row>
    <row r="3498" customFormat="false" ht="15" hidden="false" customHeight="false" outlineLevel="0" collapsed="false">
      <c r="A3498" s="38" t="n">
        <v>40792</v>
      </c>
      <c r="B3498" s="39" t="n">
        <v>11.39</v>
      </c>
      <c r="C3498" s="39" t="n">
        <v>11.39000034</v>
      </c>
      <c r="D3498" s="39" t="n">
        <f aca="false">B3498-C3498</f>
        <v>-3.39999999710017E-007</v>
      </c>
      <c r="E3498" s="40" t="n">
        <f aca="false">IFERROR(ABS(D3498)/C3498*100,0)</f>
        <v>2.98507453521302E-006</v>
      </c>
      <c r="F3498" s="39" t="n">
        <v>11.55</v>
      </c>
      <c r="G3498" s="39" t="n">
        <v>11.55000019</v>
      </c>
      <c r="H3498" s="39" t="n">
        <f aca="false">F3498-G3498</f>
        <v>-1.89999999733459E-007</v>
      </c>
      <c r="I3498" s="40" t="n">
        <f aca="false">IFERROR(ABS(H3498)/G3498*100,0)</f>
        <v>1.64502161565297E-006</v>
      </c>
      <c r="J3498" s="39" t="n">
        <v>11.31</v>
      </c>
      <c r="K3498" s="39" t="n">
        <v>11.31000042</v>
      </c>
      <c r="L3498" s="39" t="n">
        <f aca="false">J3498-K3498</f>
        <v>-4.19999999223819E-007</v>
      </c>
      <c r="M3498" s="40" t="n">
        <f aca="false">IFERROR(ABS(L3498)/K3498*100,0)</f>
        <v>3.71352770669322E-006</v>
      </c>
      <c r="N3498" s="39" t="n">
        <v>11.52</v>
      </c>
      <c r="O3498" s="39" t="n">
        <v>11.52000046</v>
      </c>
      <c r="P3498" s="39" t="n">
        <f aca="false">N3498-O3498</f>
        <v>-4.60000000757077E-007</v>
      </c>
      <c r="Q3498" s="40" t="n">
        <f aca="false">IFERROR(ABS(P3498)/O3498*100,0)</f>
        <v>3.99305540268249E-006</v>
      </c>
      <c r="R3498" s="41" t="n">
        <v>12790786</v>
      </c>
      <c r="S3498" s="41" t="n">
        <v>12790800</v>
      </c>
      <c r="T3498" s="41" t="n">
        <f aca="false">R3498-S3498</f>
        <v>-14</v>
      </c>
      <c r="U3498" s="40" t="n">
        <f aca="false">IFERROR(ABS(T3498)/S3498*100,0)</f>
        <v>0.000109453669825187</v>
      </c>
    </row>
    <row r="3499" customFormat="false" ht="15" hidden="false" customHeight="false" outlineLevel="0" collapsed="false">
      <c r="A3499" s="38" t="n">
        <v>40793</v>
      </c>
      <c r="B3499" s="39" t="n">
        <v>11.8</v>
      </c>
      <c r="C3499" s="39" t="n">
        <v>11.80000019</v>
      </c>
      <c r="D3499" s="39" t="n">
        <f aca="false">B3499-C3499</f>
        <v>-1.89999999733459E-007</v>
      </c>
      <c r="E3499" s="40" t="n">
        <f aca="false">IFERROR(ABS(D3499)/C3499*100,0)</f>
        <v>1.61016946334014E-006</v>
      </c>
      <c r="F3499" s="39" t="n">
        <v>12.05</v>
      </c>
      <c r="G3499" s="39" t="n">
        <v>12.05000019</v>
      </c>
      <c r="H3499" s="39" t="n">
        <f aca="false">F3499-G3499</f>
        <v>-1.89999999733459E-007</v>
      </c>
      <c r="I3499" s="40" t="n">
        <f aca="false">IFERROR(ABS(H3499)/G3499*100,0)</f>
        <v>1.57676345840339E-006</v>
      </c>
      <c r="J3499" s="39" t="n">
        <v>11.78</v>
      </c>
      <c r="K3499" s="39" t="n">
        <v>11.77999973</v>
      </c>
      <c r="L3499" s="39" t="n">
        <f aca="false">J3499-K3499</f>
        <v>2.69999999247261E-007</v>
      </c>
      <c r="M3499" s="40" t="n">
        <f aca="false">IFERROR(ABS(L3499)/K3499*100,0)</f>
        <v>2.29202041965803E-006</v>
      </c>
      <c r="N3499" s="39" t="n">
        <v>12.05</v>
      </c>
      <c r="O3499" s="39" t="n">
        <v>12.05000019</v>
      </c>
      <c r="P3499" s="39" t="n">
        <f aca="false">N3499-O3499</f>
        <v>-1.89999999733459E-007</v>
      </c>
      <c r="Q3499" s="40" t="n">
        <f aca="false">IFERROR(ABS(P3499)/O3499*100,0)</f>
        <v>1.57676345840339E-006</v>
      </c>
      <c r="R3499" s="41" t="n">
        <v>12396578</v>
      </c>
      <c r="S3499" s="41" t="n">
        <v>12396600</v>
      </c>
      <c r="T3499" s="41" t="n">
        <f aca="false">R3499-S3499</f>
        <v>-22</v>
      </c>
      <c r="U3499" s="40" t="n">
        <f aca="false">IFERROR(ABS(T3499)/S3499*100,0)</f>
        <v>0.000177468015423584</v>
      </c>
    </row>
    <row r="3500" customFormat="false" ht="15" hidden="false" customHeight="false" outlineLevel="0" collapsed="false">
      <c r="A3500" s="38" t="n">
        <v>40794</v>
      </c>
      <c r="B3500" s="39" t="n">
        <v>11.89</v>
      </c>
      <c r="C3500" s="39" t="n">
        <v>11.89000034</v>
      </c>
      <c r="D3500" s="39" t="n">
        <f aca="false">B3500-C3500</f>
        <v>-3.39999999710017E-007</v>
      </c>
      <c r="E3500" s="40" t="n">
        <f aca="false">IFERROR(ABS(D3500)/C3500*100,0)</f>
        <v>2.85954575262877E-006</v>
      </c>
      <c r="F3500" s="39" t="n">
        <v>12.1</v>
      </c>
      <c r="G3500" s="39" t="n">
        <v>12.10000038</v>
      </c>
      <c r="H3500" s="39" t="n">
        <f aca="false">F3500-G3500</f>
        <v>-3.80000001243275E-007</v>
      </c>
      <c r="I3500" s="40" t="n">
        <f aca="false">IFERROR(ABS(H3500)/G3500*100,0)</f>
        <v>3.14049577941645E-006</v>
      </c>
      <c r="J3500" s="39" t="n">
        <v>11.85</v>
      </c>
      <c r="K3500" s="39" t="n">
        <v>11.85000038</v>
      </c>
      <c r="L3500" s="39" t="n">
        <f aca="false">J3500-K3500</f>
        <v>-3.80000001243275E-007</v>
      </c>
      <c r="M3500" s="40" t="n">
        <f aca="false">IFERROR(ABS(L3500)/K3500*100,0)</f>
        <v>3.20675096251157E-006</v>
      </c>
      <c r="N3500" s="39" t="n">
        <v>12</v>
      </c>
      <c r="O3500" s="39" t="n">
        <v>12</v>
      </c>
      <c r="P3500" s="39" t="n">
        <f aca="false">N3500-O3500</f>
        <v>0</v>
      </c>
      <c r="Q3500" s="40" t="n">
        <f aca="false">IFERROR(ABS(P3500)/O3500*100,0)</f>
        <v>0</v>
      </c>
      <c r="R3500" s="41" t="n">
        <v>16278995</v>
      </c>
      <c r="S3500" s="41" t="n">
        <v>16279000</v>
      </c>
      <c r="T3500" s="41" t="n">
        <f aca="false">R3500-S3500</f>
        <v>-5</v>
      </c>
      <c r="U3500" s="40" t="n">
        <f aca="false">IFERROR(ABS(T3500)/S3500*100,0)</f>
        <v>3.07144173475029E-005</v>
      </c>
    </row>
    <row r="3501" customFormat="false" ht="15" hidden="false" customHeight="false" outlineLevel="0" collapsed="false">
      <c r="A3501" s="38" t="n">
        <v>40795</v>
      </c>
      <c r="B3501" s="39" t="n">
        <v>11.94</v>
      </c>
      <c r="C3501" s="39" t="n">
        <v>11.93999958</v>
      </c>
      <c r="D3501" s="39" t="n">
        <f aca="false">B3501-C3501</f>
        <v>4.19999999223819E-007</v>
      </c>
      <c r="E3501" s="40" t="n">
        <f aca="false">IFERROR(ABS(D3501)/C3501*100,0)</f>
        <v>3.51758805693207E-006</v>
      </c>
      <c r="F3501" s="39" t="n">
        <v>12.08</v>
      </c>
      <c r="G3501" s="39" t="n">
        <v>12.07999992</v>
      </c>
      <c r="H3501" s="39" t="n">
        <f aca="false">F3501-G3501</f>
        <v>7.99999995138023E-008</v>
      </c>
      <c r="I3501" s="40" t="n">
        <f aca="false">IFERROR(ABS(H3501)/G3501*100,0)</f>
        <v>6.62251655990096E-007</v>
      </c>
      <c r="J3501" s="39" t="n">
        <v>11.8</v>
      </c>
      <c r="K3501" s="39" t="n">
        <v>11.80000019</v>
      </c>
      <c r="L3501" s="39" t="n">
        <f aca="false">J3501-K3501</f>
        <v>-1.89999999733459E-007</v>
      </c>
      <c r="M3501" s="40" t="n">
        <f aca="false">IFERROR(ABS(L3501)/K3501*100,0)</f>
        <v>1.61016946334014E-006</v>
      </c>
      <c r="N3501" s="39" t="n">
        <v>11.88</v>
      </c>
      <c r="O3501" s="39" t="n">
        <v>11.88000011</v>
      </c>
      <c r="P3501" s="39" t="n">
        <f aca="false">N3501-O3501</f>
        <v>-1.099999984433E-007</v>
      </c>
      <c r="Q3501" s="40" t="n">
        <f aca="false">IFERROR(ABS(P3501)/O3501*100,0)</f>
        <v>9.25925904249001E-007</v>
      </c>
      <c r="R3501" s="41" t="n">
        <v>15057478</v>
      </c>
      <c r="S3501" s="41" t="n">
        <v>15057500</v>
      </c>
      <c r="T3501" s="41" t="n">
        <f aca="false">R3501-S3501</f>
        <v>-22</v>
      </c>
      <c r="U3501" s="40" t="n">
        <f aca="false">IFERROR(ABS(T3501)/S3501*100,0)</f>
        <v>0.000146106591399635</v>
      </c>
    </row>
    <row r="3502" customFormat="false" ht="15" hidden="false" customHeight="false" outlineLevel="0" collapsed="false">
      <c r="A3502" s="38" t="n">
        <v>40798</v>
      </c>
      <c r="B3502" s="39" t="n">
        <v>11.76</v>
      </c>
      <c r="C3502" s="39" t="n">
        <v>11.76000023</v>
      </c>
      <c r="D3502" s="39" t="n">
        <f aca="false">B3502-C3502</f>
        <v>-2.2999999949036E-007</v>
      </c>
      <c r="E3502" s="40" t="n">
        <f aca="false">IFERROR(ABS(D3502)/C3502*100,0)</f>
        <v>1.95578227034065E-006</v>
      </c>
      <c r="F3502" s="39" t="n">
        <v>11.99</v>
      </c>
      <c r="G3502" s="39" t="n">
        <v>11.98999977</v>
      </c>
      <c r="H3502" s="39" t="n">
        <f aca="false">F3502-G3502</f>
        <v>2.2999999949036E-007</v>
      </c>
      <c r="I3502" s="40" t="n">
        <f aca="false">IFERROR(ABS(H3502)/G3502*100,0)</f>
        <v>1.91826525356439E-006</v>
      </c>
      <c r="J3502" s="39" t="n">
        <v>11.7</v>
      </c>
      <c r="K3502" s="39" t="n">
        <v>11.69999981</v>
      </c>
      <c r="L3502" s="39" t="n">
        <f aca="false">J3502-K3502</f>
        <v>1.89999999733459E-007</v>
      </c>
      <c r="M3502" s="40" t="n">
        <f aca="false">IFERROR(ABS(L3502)/K3502*100,0)</f>
        <v>1.62393164802504E-006</v>
      </c>
      <c r="N3502" s="39" t="n">
        <v>11.94</v>
      </c>
      <c r="O3502" s="39" t="n">
        <v>11.93999958</v>
      </c>
      <c r="P3502" s="39" t="n">
        <f aca="false">N3502-O3502</f>
        <v>4.19999999223819E-007</v>
      </c>
      <c r="Q3502" s="40" t="n">
        <f aca="false">IFERROR(ABS(P3502)/O3502*100,0)</f>
        <v>3.51758805693207E-006</v>
      </c>
      <c r="R3502" s="41" t="n">
        <v>12798120</v>
      </c>
      <c r="S3502" s="41" t="n">
        <v>12798200</v>
      </c>
      <c r="T3502" s="41" t="n">
        <f aca="false">R3502-S3502</f>
        <v>-80</v>
      </c>
      <c r="U3502" s="40" t="n">
        <f aca="false">IFERROR(ABS(T3502)/S3502*100,0)</f>
        <v>0.000625087902986357</v>
      </c>
    </row>
    <row r="3503" customFormat="false" ht="15" hidden="false" customHeight="false" outlineLevel="0" collapsed="false">
      <c r="A3503" s="38" t="n">
        <v>40799</v>
      </c>
      <c r="B3503" s="39" t="n">
        <v>11.87</v>
      </c>
      <c r="C3503" s="39" t="n">
        <v>11.86999989</v>
      </c>
      <c r="D3503" s="39" t="n">
        <f aca="false">B3503-C3503</f>
        <v>1.099999984433E-007</v>
      </c>
      <c r="E3503" s="40" t="n">
        <f aca="false">IFERROR(ABS(D3503)/C3503*100,0)</f>
        <v>9.26705976939144E-007</v>
      </c>
      <c r="F3503" s="39" t="n">
        <v>11.98</v>
      </c>
      <c r="G3503" s="39" t="n">
        <v>11.97999954</v>
      </c>
      <c r="H3503" s="39" t="n">
        <f aca="false">F3503-G3503</f>
        <v>4.60000000757077E-007</v>
      </c>
      <c r="I3503" s="40" t="n">
        <f aca="false">IFERROR(ABS(H3503)/G3503*100,0)</f>
        <v>3.83973304190191E-006</v>
      </c>
      <c r="J3503" s="39" t="n">
        <v>11.78</v>
      </c>
      <c r="K3503" s="39" t="n">
        <v>11.77999973</v>
      </c>
      <c r="L3503" s="39" t="n">
        <f aca="false">J3503-K3503</f>
        <v>2.69999999247261E-007</v>
      </c>
      <c r="M3503" s="40" t="n">
        <f aca="false">IFERROR(ABS(L3503)/K3503*100,0)</f>
        <v>2.29202041965803E-006</v>
      </c>
      <c r="N3503" s="39" t="n">
        <v>11.96</v>
      </c>
      <c r="O3503" s="39" t="n">
        <v>11.96000004</v>
      </c>
      <c r="P3503" s="39" t="n">
        <f aca="false">N3503-O3503</f>
        <v>-3.99999997569012E-008</v>
      </c>
      <c r="Q3503" s="40" t="n">
        <f aca="false">IFERROR(ABS(P3503)/O3503*100,0)</f>
        <v>3.34448157383962E-007</v>
      </c>
      <c r="R3503" s="41" t="n">
        <v>11612095</v>
      </c>
      <c r="S3503" s="41" t="n">
        <v>11612100</v>
      </c>
      <c r="T3503" s="41" t="n">
        <f aca="false">R3503-S3503</f>
        <v>-5</v>
      </c>
      <c r="U3503" s="40" t="n">
        <f aca="false">IFERROR(ABS(T3503)/S3503*100,0)</f>
        <v>4.3058533770808E-005</v>
      </c>
    </row>
    <row r="3504" customFormat="false" ht="15" hidden="false" customHeight="false" outlineLevel="0" collapsed="false">
      <c r="A3504" s="38" t="n">
        <v>40800</v>
      </c>
      <c r="B3504" s="39" t="n">
        <v>11.83</v>
      </c>
      <c r="C3504" s="39" t="n">
        <v>11.82999992</v>
      </c>
      <c r="D3504" s="39" t="n">
        <f aca="false">B3504-C3504</f>
        <v>7.99999995138023E-008</v>
      </c>
      <c r="E3504" s="40" t="n">
        <f aca="false">IFERROR(ABS(D3504)/C3504*100,0)</f>
        <v>6.76246830556211E-007</v>
      </c>
      <c r="F3504" s="39" t="n">
        <v>11.93</v>
      </c>
      <c r="G3504" s="39" t="n">
        <v>11.93000031</v>
      </c>
      <c r="H3504" s="39" t="n">
        <f aca="false">F3504-G3504</f>
        <v>-3.10000000780519E-007</v>
      </c>
      <c r="I3504" s="40" t="n">
        <f aca="false">IFERROR(ABS(H3504)/G3504*100,0)</f>
        <v>2.59849113767977E-006</v>
      </c>
      <c r="J3504" s="39" t="n">
        <v>11.61</v>
      </c>
      <c r="K3504" s="39" t="n">
        <v>11.60999966</v>
      </c>
      <c r="L3504" s="39" t="n">
        <f aca="false">J3504-K3504</f>
        <v>3.39999999710017E-007</v>
      </c>
      <c r="M3504" s="40" t="n">
        <f aca="false">IFERROR(ABS(L3504)/K3504*100,0)</f>
        <v>2.92850998851809E-006</v>
      </c>
      <c r="N3504" s="39" t="n">
        <v>11.82</v>
      </c>
      <c r="O3504" s="39" t="n">
        <v>11.81999969</v>
      </c>
      <c r="P3504" s="39" t="n">
        <f aca="false">N3504-O3504</f>
        <v>3.10000000780519E-007</v>
      </c>
      <c r="Q3504" s="40" t="n">
        <f aca="false">IFERROR(ABS(P3504)/O3504*100,0)</f>
        <v>2.62267351024372E-006</v>
      </c>
      <c r="R3504" s="41" t="n">
        <v>18850382</v>
      </c>
      <c r="S3504" s="41" t="n">
        <v>18850400</v>
      </c>
      <c r="T3504" s="41" t="n">
        <f aca="false">R3504-S3504</f>
        <v>-18</v>
      </c>
      <c r="U3504" s="40" t="n">
        <f aca="false">IFERROR(ABS(T3504)/S3504*100,0)</f>
        <v>9.54886898951746E-005</v>
      </c>
    </row>
    <row r="3505" customFormat="false" ht="15" hidden="false" customHeight="false" outlineLevel="0" collapsed="false">
      <c r="A3505" s="38" t="n">
        <v>40801</v>
      </c>
      <c r="B3505" s="39" t="n">
        <v>12</v>
      </c>
      <c r="C3505" s="39" t="n">
        <v>12</v>
      </c>
      <c r="D3505" s="39" t="n">
        <f aca="false">B3505-C3505</f>
        <v>0</v>
      </c>
      <c r="E3505" s="40" t="n">
        <f aca="false">IFERROR(ABS(D3505)/C3505*100,0)</f>
        <v>0</v>
      </c>
      <c r="F3505" s="39" t="n">
        <v>12.2</v>
      </c>
      <c r="G3505" s="39" t="n">
        <v>12.19999981</v>
      </c>
      <c r="H3505" s="39" t="n">
        <f aca="false">F3505-G3505</f>
        <v>1.89999999733459E-007</v>
      </c>
      <c r="I3505" s="40" t="n">
        <f aca="false">IFERROR(ABS(H3505)/G3505*100,0)</f>
        <v>1.5573770712498E-006</v>
      </c>
      <c r="J3505" s="39" t="n">
        <v>12</v>
      </c>
      <c r="K3505" s="39" t="n">
        <v>12</v>
      </c>
      <c r="L3505" s="39" t="n">
        <f aca="false">J3505-K3505</f>
        <v>0</v>
      </c>
      <c r="M3505" s="40" t="n">
        <f aca="false">IFERROR(ABS(L3505)/K3505*100,0)</f>
        <v>0</v>
      </c>
      <c r="N3505" s="39" t="n">
        <v>12.11</v>
      </c>
      <c r="O3505" s="39" t="n">
        <v>12.10999966</v>
      </c>
      <c r="P3505" s="39" t="n">
        <f aca="false">N3505-O3505</f>
        <v>3.39999999710017E-007</v>
      </c>
      <c r="Q3505" s="40" t="n">
        <f aca="false">IFERROR(ABS(P3505)/O3505*100,0)</f>
        <v>2.80759710368164E-006</v>
      </c>
      <c r="R3505" s="41" t="n">
        <v>15916145</v>
      </c>
      <c r="S3505" s="41" t="n">
        <v>15916200</v>
      </c>
      <c r="T3505" s="41" t="n">
        <f aca="false">R3505-S3505</f>
        <v>-55</v>
      </c>
      <c r="U3505" s="40" t="n">
        <f aca="false">IFERROR(ABS(T3505)/S3505*100,0)</f>
        <v>0.000345559869818173</v>
      </c>
    </row>
    <row r="3506" customFormat="false" ht="15" hidden="false" customHeight="false" outlineLevel="0" collapsed="false">
      <c r="A3506" s="38" t="n">
        <v>40802</v>
      </c>
      <c r="B3506" s="39" t="n">
        <v>12.35</v>
      </c>
      <c r="C3506" s="39" t="n">
        <v>12.35000038</v>
      </c>
      <c r="D3506" s="39" t="n">
        <f aca="false">B3506-C3506</f>
        <v>-3.80000001243275E-007</v>
      </c>
      <c r="E3506" s="40" t="n">
        <f aca="false">IFERROR(ABS(D3506)/C3506*100,0)</f>
        <v>3.07692299231553E-006</v>
      </c>
      <c r="F3506" s="39" t="n">
        <v>12.51</v>
      </c>
      <c r="G3506" s="39" t="n">
        <v>12.51000023</v>
      </c>
      <c r="H3506" s="39" t="n">
        <f aca="false">F3506-G3506</f>
        <v>-2.2999999949036E-007</v>
      </c>
      <c r="I3506" s="40" t="n">
        <f aca="false">IFERROR(ABS(H3506)/G3506*100,0)</f>
        <v>1.83852913878292E-006</v>
      </c>
      <c r="J3506" s="39" t="n">
        <v>12.26</v>
      </c>
      <c r="K3506" s="39" t="n">
        <v>12.26000023</v>
      </c>
      <c r="L3506" s="39" t="n">
        <f aca="false">J3506-K3506</f>
        <v>-2.2999999949036E-007</v>
      </c>
      <c r="M3506" s="40" t="n">
        <f aca="false">IFERROR(ABS(L3506)/K3506*100,0)</f>
        <v>1.87601953650502E-006</v>
      </c>
      <c r="N3506" s="39" t="n">
        <v>12.41</v>
      </c>
      <c r="O3506" s="39" t="n">
        <v>12.40999985</v>
      </c>
      <c r="P3506" s="39" t="n">
        <f aca="false">N3506-O3506</f>
        <v>1.49999999976558E-007</v>
      </c>
      <c r="Q3506" s="40" t="n">
        <f aca="false">IFERROR(ABS(P3506)/O3506*100,0)</f>
        <v>1.20870267356657E-006</v>
      </c>
      <c r="R3506" s="41" t="n">
        <v>15644224</v>
      </c>
      <c r="S3506" s="41" t="n">
        <v>15643200</v>
      </c>
      <c r="T3506" s="41" t="n">
        <f aca="false">R3506-S3506</f>
        <v>1024</v>
      </c>
      <c r="U3506" s="40" t="n">
        <f aca="false">IFERROR(ABS(T3506)/S3506*100,0)</f>
        <v>0.00654597524803109</v>
      </c>
    </row>
    <row r="3507" customFormat="false" ht="15" hidden="false" customHeight="false" outlineLevel="0" collapsed="false">
      <c r="A3507" s="38" t="n">
        <v>40805</v>
      </c>
      <c r="B3507" s="39" t="n">
        <v>12.18</v>
      </c>
      <c r="C3507" s="39" t="n">
        <v>12.18000031</v>
      </c>
      <c r="D3507" s="39" t="n">
        <f aca="false">B3507-C3507</f>
        <v>-3.10000000780519E-007</v>
      </c>
      <c r="E3507" s="40" t="n">
        <f aca="false">IFERROR(ABS(D3507)/C3507*100,0)</f>
        <v>2.54515593506187E-006</v>
      </c>
      <c r="F3507" s="39" t="n">
        <v>12.29</v>
      </c>
      <c r="G3507" s="39" t="n">
        <v>12.28999996</v>
      </c>
      <c r="H3507" s="39" t="n">
        <f aca="false">F3507-G3507</f>
        <v>3.99999997569012E-008</v>
      </c>
      <c r="I3507" s="40" t="n">
        <f aca="false">IFERROR(ABS(H3507)/G3507*100,0)</f>
        <v>3.25467859130092E-007</v>
      </c>
      <c r="J3507" s="39" t="n">
        <v>12.01</v>
      </c>
      <c r="K3507" s="39" t="n">
        <v>12.01000023</v>
      </c>
      <c r="L3507" s="39" t="n">
        <f aca="false">J3507-K3507</f>
        <v>-2.2999999949036E-007</v>
      </c>
      <c r="M3507" s="40" t="n">
        <f aca="false">IFERROR(ABS(L3507)/K3507*100,0)</f>
        <v>1.91507073343628E-006</v>
      </c>
      <c r="N3507" s="39" t="n">
        <v>12.22</v>
      </c>
      <c r="O3507" s="39" t="n">
        <v>12.22000027</v>
      </c>
      <c r="P3507" s="39" t="n">
        <f aca="false">N3507-O3507</f>
        <v>-2.69999999247261E-007</v>
      </c>
      <c r="Q3507" s="40" t="n">
        <f aca="false">IFERROR(ABS(P3507)/O3507*100,0)</f>
        <v>2.20949258004608E-006</v>
      </c>
      <c r="R3507" s="41" t="n">
        <v>7858851</v>
      </c>
      <c r="S3507" s="41" t="n">
        <v>7858900</v>
      </c>
      <c r="T3507" s="41" t="n">
        <f aca="false">R3507-S3507</f>
        <v>-49</v>
      </c>
      <c r="U3507" s="40" t="n">
        <f aca="false">IFERROR(ABS(T3507)/S3507*100,0)</f>
        <v>0.00062349692705086</v>
      </c>
    </row>
    <row r="3508" customFormat="false" ht="15" hidden="false" customHeight="false" outlineLevel="0" collapsed="false">
      <c r="A3508" s="38" t="n">
        <v>40806</v>
      </c>
      <c r="B3508" s="39" t="n">
        <v>12.24</v>
      </c>
      <c r="C3508" s="39" t="n">
        <v>12.23999977</v>
      </c>
      <c r="D3508" s="39" t="n">
        <f aca="false">B3508-C3508</f>
        <v>2.2999999949036E-007</v>
      </c>
      <c r="E3508" s="40" t="n">
        <f aca="false">IFERROR(ABS(D3508)/C3508*100,0)</f>
        <v>1.87908499846614E-006</v>
      </c>
      <c r="F3508" s="39" t="n">
        <v>12.29</v>
      </c>
      <c r="G3508" s="39" t="n">
        <v>12.28999996</v>
      </c>
      <c r="H3508" s="39" t="n">
        <f aca="false">F3508-G3508</f>
        <v>3.99999997569012E-008</v>
      </c>
      <c r="I3508" s="40" t="n">
        <f aca="false">IFERROR(ABS(H3508)/G3508*100,0)</f>
        <v>3.25467859130092E-007</v>
      </c>
      <c r="J3508" s="39" t="n">
        <v>12.11</v>
      </c>
      <c r="K3508" s="39" t="n">
        <v>12.10999966</v>
      </c>
      <c r="L3508" s="39" t="n">
        <f aca="false">J3508-K3508</f>
        <v>3.39999999710017E-007</v>
      </c>
      <c r="M3508" s="40" t="n">
        <f aca="false">IFERROR(ABS(L3508)/K3508*100,0)</f>
        <v>2.80759710368164E-006</v>
      </c>
      <c r="N3508" s="39" t="n">
        <v>12.12</v>
      </c>
      <c r="O3508" s="39" t="n">
        <v>12.11999989</v>
      </c>
      <c r="P3508" s="39" t="n">
        <f aca="false">N3508-O3508</f>
        <v>1.099999984433E-007</v>
      </c>
      <c r="Q3508" s="40" t="n">
        <f aca="false">IFERROR(ABS(P3508)/O3508*100,0)</f>
        <v>9.07590754469056E-007</v>
      </c>
      <c r="R3508" s="41" t="n">
        <v>10876483</v>
      </c>
      <c r="S3508" s="41" t="n">
        <v>10876500</v>
      </c>
      <c r="T3508" s="41" t="n">
        <f aca="false">R3508-S3508</f>
        <v>-17</v>
      </c>
      <c r="U3508" s="40" t="n">
        <f aca="false">IFERROR(ABS(T3508)/S3508*100,0)</f>
        <v>0.000156300280421091</v>
      </c>
    </row>
    <row r="3509" customFormat="false" ht="15" hidden="false" customHeight="false" outlineLevel="0" collapsed="false">
      <c r="A3509" s="38" t="n">
        <v>40807</v>
      </c>
      <c r="B3509" s="39" t="n">
        <v>12.22</v>
      </c>
      <c r="C3509" s="39" t="n">
        <v>12.22000027</v>
      </c>
      <c r="D3509" s="39" t="n">
        <f aca="false">B3509-C3509</f>
        <v>-2.69999999247261E-007</v>
      </c>
      <c r="E3509" s="40" t="n">
        <f aca="false">IFERROR(ABS(D3509)/C3509*100,0)</f>
        <v>2.20949258004608E-006</v>
      </c>
      <c r="F3509" s="39" t="n">
        <v>12.31</v>
      </c>
      <c r="G3509" s="39" t="n">
        <v>12.31000042</v>
      </c>
      <c r="H3509" s="39" t="n">
        <f aca="false">F3509-G3509</f>
        <v>-4.19999999223819E-007</v>
      </c>
      <c r="I3509" s="40" t="n">
        <f aca="false">IFERROR(ABS(H3509)/G3509*100,0)</f>
        <v>3.41186015348502E-006</v>
      </c>
      <c r="J3509" s="39" t="n">
        <v>11.91</v>
      </c>
      <c r="K3509" s="39" t="n">
        <v>11.90999985</v>
      </c>
      <c r="L3509" s="39" t="n">
        <f aca="false">J3509-K3509</f>
        <v>1.49999999976558E-007</v>
      </c>
      <c r="M3509" s="40" t="n">
        <f aca="false">IFERROR(ABS(L3509)/K3509*100,0)</f>
        <v>1.25944585949393E-006</v>
      </c>
      <c r="N3509" s="39" t="n">
        <v>11.92</v>
      </c>
      <c r="O3509" s="39" t="n">
        <v>11.92000008</v>
      </c>
      <c r="P3509" s="39" t="n">
        <f aca="false">N3509-O3509</f>
        <v>-7.99999995138023E-008</v>
      </c>
      <c r="Q3509" s="40" t="n">
        <f aca="false">IFERROR(ABS(P3509)/O3509*100,0)</f>
        <v>6.71140931014174E-007</v>
      </c>
      <c r="R3509" s="41" t="n">
        <v>12460036</v>
      </c>
      <c r="S3509" s="41" t="n">
        <v>12460100</v>
      </c>
      <c r="T3509" s="41" t="n">
        <f aca="false">R3509-S3509</f>
        <v>-64</v>
      </c>
      <c r="U3509" s="40" t="n">
        <f aca="false">IFERROR(ABS(T3509)/S3509*100,0)</f>
        <v>0.000513639537403392</v>
      </c>
    </row>
    <row r="3510" customFormat="false" ht="15" hidden="false" customHeight="false" outlineLevel="0" collapsed="false">
      <c r="A3510" s="38" t="n">
        <v>40808</v>
      </c>
      <c r="B3510" s="39" t="n">
        <v>11.52</v>
      </c>
      <c r="C3510" s="39" t="n">
        <v>11.52000046</v>
      </c>
      <c r="D3510" s="39" t="n">
        <f aca="false">B3510-C3510</f>
        <v>-4.60000000757077E-007</v>
      </c>
      <c r="E3510" s="40" t="n">
        <f aca="false">IFERROR(ABS(D3510)/C3510*100,0)</f>
        <v>3.99305540268249E-006</v>
      </c>
      <c r="F3510" s="39" t="n">
        <v>11.64</v>
      </c>
      <c r="G3510" s="39" t="n">
        <v>11.64000034</v>
      </c>
      <c r="H3510" s="39" t="n">
        <f aca="false">F3510-G3510</f>
        <v>-3.39999999710017E-007</v>
      </c>
      <c r="I3510" s="40" t="n">
        <f aca="false">IFERROR(ABS(H3510)/G3510*100,0)</f>
        <v>2.92096211150125E-006</v>
      </c>
      <c r="J3510" s="39" t="n">
        <v>11.39</v>
      </c>
      <c r="K3510" s="39" t="n">
        <v>11.39000034</v>
      </c>
      <c r="L3510" s="39" t="n">
        <f aca="false">J3510-K3510</f>
        <v>-3.39999999710017E-007</v>
      </c>
      <c r="M3510" s="40" t="n">
        <f aca="false">IFERROR(ABS(L3510)/K3510*100,0)</f>
        <v>2.98507453521302E-006</v>
      </c>
      <c r="N3510" s="39" t="n">
        <v>11.52</v>
      </c>
      <c r="O3510" s="39" t="n">
        <v>11.52000046</v>
      </c>
      <c r="P3510" s="39" t="n">
        <f aca="false">N3510-O3510</f>
        <v>-4.60000000757077E-007</v>
      </c>
      <c r="Q3510" s="40" t="n">
        <f aca="false">IFERROR(ABS(P3510)/O3510*100,0)</f>
        <v>3.99305540268249E-006</v>
      </c>
      <c r="R3510" s="41" t="n">
        <v>24446140</v>
      </c>
      <c r="S3510" s="41" t="n">
        <v>24446200</v>
      </c>
      <c r="T3510" s="41" t="n">
        <f aca="false">R3510-S3510</f>
        <v>-60</v>
      </c>
      <c r="U3510" s="40" t="n">
        <f aca="false">IFERROR(ABS(T3510)/S3510*100,0)</f>
        <v>0.000245436918621299</v>
      </c>
    </row>
    <row r="3511" customFormat="false" ht="15" hidden="false" customHeight="false" outlineLevel="0" collapsed="false">
      <c r="A3511" s="38" t="n">
        <v>40809</v>
      </c>
      <c r="B3511" s="39" t="n">
        <v>11.34</v>
      </c>
      <c r="C3511" s="39" t="n">
        <v>11.34000015</v>
      </c>
      <c r="D3511" s="39" t="n">
        <f aca="false">B3511-C3511</f>
        <v>-1.49999999976558E-007</v>
      </c>
      <c r="E3511" s="40" t="n">
        <f aca="false">IFERROR(ABS(D3511)/C3511*100,0)</f>
        <v>1.32275130504789E-006</v>
      </c>
      <c r="F3511" s="39" t="n">
        <v>11.71</v>
      </c>
      <c r="G3511" s="39" t="n">
        <v>11.71000004</v>
      </c>
      <c r="H3511" s="39" t="n">
        <f aca="false">F3511-G3511</f>
        <v>-3.99999997569012E-008</v>
      </c>
      <c r="I3511" s="40" t="n">
        <f aca="false">IFERROR(ABS(H3511)/G3511*100,0)</f>
        <v>3.41588382752056E-007</v>
      </c>
      <c r="J3511" s="39" t="n">
        <v>11.29</v>
      </c>
      <c r="K3511" s="39" t="n">
        <v>11.28999996</v>
      </c>
      <c r="L3511" s="39" t="n">
        <f aca="false">J3511-K3511</f>
        <v>3.99999997569012E-008</v>
      </c>
      <c r="M3511" s="40" t="n">
        <f aca="false">IFERROR(ABS(L3511)/K3511*100,0)</f>
        <v>3.54295836125948E-007</v>
      </c>
      <c r="N3511" s="39" t="n">
        <v>11.71</v>
      </c>
      <c r="O3511" s="39" t="n">
        <v>11.71000004</v>
      </c>
      <c r="P3511" s="39" t="n">
        <f aca="false">N3511-O3511</f>
        <v>-3.99999997569012E-008</v>
      </c>
      <c r="Q3511" s="40" t="n">
        <f aca="false">IFERROR(ABS(P3511)/O3511*100,0)</f>
        <v>3.41588382752056E-007</v>
      </c>
      <c r="R3511" s="41" t="n">
        <v>22340214</v>
      </c>
      <c r="S3511" s="41" t="n">
        <v>22340300</v>
      </c>
      <c r="T3511" s="41" t="n">
        <f aca="false">R3511-S3511</f>
        <v>-86</v>
      </c>
      <c r="U3511" s="40" t="n">
        <f aca="false">IFERROR(ABS(T3511)/S3511*100,0)</f>
        <v>0.000384954544030295</v>
      </c>
    </row>
    <row r="3512" customFormat="false" ht="15" hidden="false" customHeight="false" outlineLevel="0" collapsed="false">
      <c r="A3512" s="38" t="n">
        <v>40812</v>
      </c>
      <c r="B3512" s="39" t="n">
        <v>11.59</v>
      </c>
      <c r="C3512" s="39" t="n">
        <v>11.59000015</v>
      </c>
      <c r="D3512" s="39" t="n">
        <f aca="false">B3512-C3512</f>
        <v>-1.49999999976558E-007</v>
      </c>
      <c r="E3512" s="40" t="n">
        <f aca="false">IFERROR(ABS(D3512)/C3512*100,0)</f>
        <v>1.29421913749119E-006</v>
      </c>
      <c r="F3512" s="39" t="n">
        <v>11.65</v>
      </c>
      <c r="G3512" s="39" t="n">
        <v>11.64999962</v>
      </c>
      <c r="H3512" s="39" t="n">
        <f aca="false">F3512-G3512</f>
        <v>3.80000001243275E-007</v>
      </c>
      <c r="I3512" s="40" t="n">
        <f aca="false">IFERROR(ABS(H3512)/G3512*100,0)</f>
        <v>3.26180269217275E-006</v>
      </c>
      <c r="J3512" s="39" t="n">
        <v>11.3</v>
      </c>
      <c r="K3512" s="39" t="n">
        <v>11.30000019</v>
      </c>
      <c r="L3512" s="39" t="n">
        <f aca="false">J3512-K3512</f>
        <v>-1.89999999733459E-007</v>
      </c>
      <c r="M3512" s="40" t="n">
        <f aca="false">IFERROR(ABS(L3512)/K3512*100,0)</f>
        <v>1.68141589857317E-006</v>
      </c>
      <c r="N3512" s="39" t="n">
        <v>11.56</v>
      </c>
      <c r="O3512" s="39" t="n">
        <v>11.56000042</v>
      </c>
      <c r="P3512" s="39" t="n">
        <f aca="false">N3512-O3512</f>
        <v>-4.19999999223819E-007</v>
      </c>
      <c r="Q3512" s="40" t="n">
        <f aca="false">IFERROR(ABS(P3512)/O3512*100,0)</f>
        <v>3.63321785436249E-006</v>
      </c>
      <c r="R3512" s="41" t="n">
        <v>18025210</v>
      </c>
      <c r="S3512" s="41" t="n">
        <v>18025300</v>
      </c>
      <c r="T3512" s="41" t="n">
        <f aca="false">R3512-S3512</f>
        <v>-90</v>
      </c>
      <c r="U3512" s="40" t="n">
        <f aca="false">IFERROR(ABS(T3512)/S3512*100,0)</f>
        <v>0.000499298208628983</v>
      </c>
    </row>
    <row r="3513" customFormat="false" ht="15" hidden="false" customHeight="false" outlineLevel="0" collapsed="false">
      <c r="A3513" s="38" t="n">
        <v>40813</v>
      </c>
      <c r="B3513" s="39" t="n">
        <v>11.76</v>
      </c>
      <c r="C3513" s="39" t="n">
        <v>11.76000023</v>
      </c>
      <c r="D3513" s="39" t="n">
        <f aca="false">B3513-C3513</f>
        <v>-2.2999999949036E-007</v>
      </c>
      <c r="E3513" s="40" t="n">
        <f aca="false">IFERROR(ABS(D3513)/C3513*100,0)</f>
        <v>1.95578227034065E-006</v>
      </c>
      <c r="F3513" s="39" t="n">
        <v>12.16</v>
      </c>
      <c r="G3513" s="39" t="n">
        <v>12.15999985</v>
      </c>
      <c r="H3513" s="39" t="n">
        <f aca="false">F3513-G3513</f>
        <v>1.49999999976558E-007</v>
      </c>
      <c r="I3513" s="40" t="n">
        <f aca="false">IFERROR(ABS(H3513)/G3513*100,0)</f>
        <v>1.23355264660269E-006</v>
      </c>
      <c r="J3513" s="39" t="n">
        <v>11.74</v>
      </c>
      <c r="K3513" s="39" t="n">
        <v>11.73999977</v>
      </c>
      <c r="L3513" s="39" t="n">
        <f aca="false">J3513-K3513</f>
        <v>2.2999999949036E-007</v>
      </c>
      <c r="M3513" s="40" t="n">
        <f aca="false">IFERROR(ABS(L3513)/K3513*100,0)</f>
        <v>1.95911417373358E-006</v>
      </c>
      <c r="N3513" s="39" t="n">
        <v>12.02</v>
      </c>
      <c r="O3513" s="39" t="n">
        <v>12.02000046</v>
      </c>
      <c r="P3513" s="39" t="n">
        <f aca="false">N3513-O3513</f>
        <v>-4.60000000757077E-007</v>
      </c>
      <c r="Q3513" s="40" t="n">
        <f aca="false">IFERROR(ABS(P3513)/O3513*100,0)</f>
        <v>3.82695493471784E-006</v>
      </c>
      <c r="R3513" s="41" t="n">
        <v>18203368</v>
      </c>
      <c r="S3513" s="41" t="n">
        <v>18203400</v>
      </c>
      <c r="T3513" s="41" t="n">
        <f aca="false">R3513-S3513</f>
        <v>-32</v>
      </c>
      <c r="U3513" s="40" t="n">
        <f aca="false">IFERROR(ABS(T3513)/S3513*100,0)</f>
        <v>0.000175791335684542</v>
      </c>
    </row>
    <row r="3514" customFormat="false" ht="15" hidden="false" customHeight="false" outlineLevel="0" collapsed="false">
      <c r="A3514" s="38" t="n">
        <v>40814</v>
      </c>
      <c r="B3514" s="39" t="n">
        <v>11.94</v>
      </c>
      <c r="C3514" s="39" t="n">
        <v>11.93999958</v>
      </c>
      <c r="D3514" s="39" t="n">
        <f aca="false">B3514-C3514</f>
        <v>4.19999999223819E-007</v>
      </c>
      <c r="E3514" s="40" t="n">
        <f aca="false">IFERROR(ABS(D3514)/C3514*100,0)</f>
        <v>3.51758805693207E-006</v>
      </c>
      <c r="F3514" s="39" t="n">
        <v>12</v>
      </c>
      <c r="G3514" s="39" t="n">
        <v>12</v>
      </c>
      <c r="H3514" s="39" t="n">
        <f aca="false">F3514-G3514</f>
        <v>0</v>
      </c>
      <c r="I3514" s="40" t="n">
        <f aca="false">IFERROR(ABS(H3514)/G3514*100,0)</f>
        <v>0</v>
      </c>
      <c r="J3514" s="39" t="n">
        <v>11.77</v>
      </c>
      <c r="K3514" s="39" t="n">
        <v>11.77000046</v>
      </c>
      <c r="L3514" s="39" t="n">
        <f aca="false">J3514-K3514</f>
        <v>-4.60000000757077E-007</v>
      </c>
      <c r="M3514" s="40" t="n">
        <f aca="false">IFERROR(ABS(L3514)/K3514*100,0)</f>
        <v>3.90824114510763E-006</v>
      </c>
      <c r="N3514" s="39" t="n">
        <v>11.77</v>
      </c>
      <c r="O3514" s="39" t="n">
        <v>11.77000046</v>
      </c>
      <c r="P3514" s="39" t="n">
        <f aca="false">N3514-O3514</f>
        <v>-4.60000000757077E-007</v>
      </c>
      <c r="Q3514" s="40" t="n">
        <f aca="false">IFERROR(ABS(P3514)/O3514*100,0)</f>
        <v>3.90824114510763E-006</v>
      </c>
      <c r="R3514" s="41" t="n">
        <v>11587207</v>
      </c>
      <c r="S3514" s="41" t="n">
        <v>11587300</v>
      </c>
      <c r="T3514" s="41" t="n">
        <f aca="false">R3514-S3514</f>
        <v>-93</v>
      </c>
      <c r="U3514" s="40" t="n">
        <f aca="false">IFERROR(ABS(T3514)/S3514*100,0)</f>
        <v>0.000802602849671623</v>
      </c>
    </row>
    <row r="3515" customFormat="false" ht="15" hidden="false" customHeight="false" outlineLevel="0" collapsed="false">
      <c r="A3515" s="38" t="n">
        <v>40815</v>
      </c>
      <c r="B3515" s="39" t="n">
        <v>11.95</v>
      </c>
      <c r="C3515" s="39" t="n">
        <v>11.94999981</v>
      </c>
      <c r="D3515" s="39" t="n">
        <f aca="false">B3515-C3515</f>
        <v>1.89999999733459E-007</v>
      </c>
      <c r="E3515" s="40" t="n">
        <f aca="false">IFERROR(ABS(D3515)/C3515*100,0)</f>
        <v>1.58995818204502E-006</v>
      </c>
      <c r="F3515" s="39" t="n">
        <v>11.99</v>
      </c>
      <c r="G3515" s="39" t="n">
        <v>11.98999977</v>
      </c>
      <c r="H3515" s="39" t="n">
        <f aca="false">F3515-G3515</f>
        <v>2.2999999949036E-007</v>
      </c>
      <c r="I3515" s="40" t="n">
        <f aca="false">IFERROR(ABS(H3515)/G3515*100,0)</f>
        <v>1.91826525356439E-006</v>
      </c>
      <c r="J3515" s="39" t="n">
        <v>11.63</v>
      </c>
      <c r="K3515" s="39" t="n">
        <v>11.63000011</v>
      </c>
      <c r="L3515" s="39" t="n">
        <f aca="false">J3515-K3515</f>
        <v>-1.099999984433E-007</v>
      </c>
      <c r="M3515" s="40" t="n">
        <f aca="false">IFERROR(ABS(L3515)/K3515*100,0)</f>
        <v>9.45829728313732E-007</v>
      </c>
      <c r="N3515" s="39" t="n">
        <v>11.81</v>
      </c>
      <c r="O3515" s="39" t="n">
        <v>11.81000042</v>
      </c>
      <c r="P3515" s="39" t="n">
        <f aca="false">N3515-O3515</f>
        <v>-4.19999999223819E-007</v>
      </c>
      <c r="Q3515" s="40" t="n">
        <f aca="false">IFERROR(ABS(P3515)/O3515*100,0)</f>
        <v>3.55630808033298E-006</v>
      </c>
      <c r="R3515" s="41" t="n">
        <v>10301761</v>
      </c>
      <c r="S3515" s="41" t="n">
        <v>10301800</v>
      </c>
      <c r="T3515" s="41" t="n">
        <f aca="false">R3515-S3515</f>
        <v>-39</v>
      </c>
      <c r="U3515" s="40" t="n">
        <f aca="false">IFERROR(ABS(T3515)/S3515*100,0)</f>
        <v>0.000378574618027918</v>
      </c>
    </row>
    <row r="3516" customFormat="false" ht="15" hidden="false" customHeight="false" outlineLevel="0" collapsed="false">
      <c r="A3516" s="38" t="n">
        <v>40816</v>
      </c>
      <c r="B3516" s="39" t="n">
        <v>11.71</v>
      </c>
      <c r="C3516" s="39" t="n">
        <v>11.71000004</v>
      </c>
      <c r="D3516" s="39" t="n">
        <f aca="false">B3516-C3516</f>
        <v>-3.99999997569012E-008</v>
      </c>
      <c r="E3516" s="40" t="n">
        <f aca="false">IFERROR(ABS(D3516)/C3516*100,0)</f>
        <v>3.41588382752056E-007</v>
      </c>
      <c r="F3516" s="39" t="n">
        <v>11.8</v>
      </c>
      <c r="G3516" s="39" t="n">
        <v>11.80000019</v>
      </c>
      <c r="H3516" s="39" t="n">
        <f aca="false">F3516-G3516</f>
        <v>-1.89999999733459E-007</v>
      </c>
      <c r="I3516" s="40" t="n">
        <f aca="false">IFERROR(ABS(H3516)/G3516*100,0)</f>
        <v>1.61016946334014E-006</v>
      </c>
      <c r="J3516" s="39" t="n">
        <v>11.38</v>
      </c>
      <c r="K3516" s="39" t="n">
        <v>11.38000011</v>
      </c>
      <c r="L3516" s="39" t="n">
        <f aca="false">J3516-K3516</f>
        <v>-1.099999984433E-007</v>
      </c>
      <c r="M3516" s="40" t="n">
        <f aca="false">IFERROR(ABS(L3516)/K3516*100,0)</f>
        <v>9.66608061335948E-007</v>
      </c>
      <c r="N3516" s="39" t="n">
        <v>11.43</v>
      </c>
      <c r="O3516" s="39" t="n">
        <v>11.43000031</v>
      </c>
      <c r="P3516" s="39" t="n">
        <f aca="false">N3516-O3516</f>
        <v>-3.10000000780519E-007</v>
      </c>
      <c r="Q3516" s="40" t="n">
        <f aca="false">IFERROR(ABS(P3516)/O3516*100,0)</f>
        <v>2.71216091314804E-006</v>
      </c>
      <c r="R3516" s="41" t="n">
        <v>15664129</v>
      </c>
      <c r="S3516" s="41" t="n">
        <v>15664200</v>
      </c>
      <c r="T3516" s="41" t="n">
        <f aca="false">R3516-S3516</f>
        <v>-71</v>
      </c>
      <c r="U3516" s="40" t="n">
        <f aca="false">IFERROR(ABS(T3516)/S3516*100,0)</f>
        <v>0.000453262854151505</v>
      </c>
    </row>
    <row r="3517" customFormat="false" ht="15" hidden="false" customHeight="false" outlineLevel="0" collapsed="false">
      <c r="A3517" s="38" t="n">
        <v>40819</v>
      </c>
      <c r="B3517" s="39" t="n">
        <v>11.35</v>
      </c>
      <c r="C3517" s="39" t="n">
        <v>11.35000038</v>
      </c>
      <c r="D3517" s="39" t="n">
        <f aca="false">B3517-C3517</f>
        <v>-3.80000001243275E-007</v>
      </c>
      <c r="E3517" s="40" t="n">
        <f aca="false">IFERROR(ABS(D3517)/C3517*100,0)</f>
        <v>3.34801752000712E-006</v>
      </c>
      <c r="F3517" s="39" t="n">
        <v>11.66</v>
      </c>
      <c r="G3517" s="39" t="n">
        <v>11.65999985</v>
      </c>
      <c r="H3517" s="39" t="n">
        <f aca="false">F3517-G3517</f>
        <v>1.49999999976558E-007</v>
      </c>
      <c r="I3517" s="40" t="n">
        <f aca="false">IFERROR(ABS(H3517)/G3517*100,0)</f>
        <v>1.28644941600542E-006</v>
      </c>
      <c r="J3517" s="39" t="n">
        <v>11.31</v>
      </c>
      <c r="K3517" s="39" t="n">
        <v>11.31000042</v>
      </c>
      <c r="L3517" s="39" t="n">
        <f aca="false">J3517-K3517</f>
        <v>-4.19999999223819E-007</v>
      </c>
      <c r="M3517" s="40" t="n">
        <f aca="false">IFERROR(ABS(L3517)/K3517*100,0)</f>
        <v>3.71352770669322E-006</v>
      </c>
      <c r="N3517" s="39" t="n">
        <v>11.31</v>
      </c>
      <c r="O3517" s="39" t="n">
        <v>11.31000042</v>
      </c>
      <c r="P3517" s="39" t="n">
        <f aca="false">N3517-O3517</f>
        <v>-4.19999999223819E-007</v>
      </c>
      <c r="Q3517" s="40" t="n">
        <f aca="false">IFERROR(ABS(P3517)/O3517*100,0)</f>
        <v>3.71352770669322E-006</v>
      </c>
      <c r="R3517" s="41" t="n">
        <v>15931817</v>
      </c>
      <c r="S3517" s="41" t="n">
        <v>15931500</v>
      </c>
      <c r="T3517" s="41" t="n">
        <f aca="false">R3517-S3517</f>
        <v>317</v>
      </c>
      <c r="U3517" s="40" t="n">
        <f aca="false">IFERROR(ABS(T3517)/S3517*100,0)</f>
        <v>0.00198976869723504</v>
      </c>
    </row>
    <row r="3518" customFormat="false" ht="15" hidden="false" customHeight="false" outlineLevel="0" collapsed="false">
      <c r="A3518" s="38" t="n">
        <v>40820</v>
      </c>
      <c r="B3518" s="39" t="n">
        <v>11.26</v>
      </c>
      <c r="C3518" s="39" t="n">
        <v>11.26000023</v>
      </c>
      <c r="D3518" s="39" t="n">
        <f aca="false">B3518-C3518</f>
        <v>-2.2999999949036E-007</v>
      </c>
      <c r="E3518" s="40" t="n">
        <f aca="false">IFERROR(ABS(D3518)/C3518*100,0)</f>
        <v>2.0426287281733E-006</v>
      </c>
      <c r="F3518" s="39" t="n">
        <v>11.75</v>
      </c>
      <c r="G3518" s="39" t="n">
        <v>11.75</v>
      </c>
      <c r="H3518" s="39" t="n">
        <f aca="false">F3518-G3518</f>
        <v>0</v>
      </c>
      <c r="I3518" s="40" t="n">
        <f aca="false">IFERROR(ABS(H3518)/G3518*100,0)</f>
        <v>0</v>
      </c>
      <c r="J3518" s="39" t="n">
        <v>11.26</v>
      </c>
      <c r="K3518" s="39" t="n">
        <v>11.26000023</v>
      </c>
      <c r="L3518" s="39" t="n">
        <f aca="false">J3518-K3518</f>
        <v>-2.2999999949036E-007</v>
      </c>
      <c r="M3518" s="40" t="n">
        <f aca="false">IFERROR(ABS(L3518)/K3518*100,0)</f>
        <v>2.0426287281733E-006</v>
      </c>
      <c r="N3518" s="39" t="n">
        <v>11.74</v>
      </c>
      <c r="O3518" s="39" t="n">
        <v>11.73999977</v>
      </c>
      <c r="P3518" s="39" t="n">
        <f aca="false">N3518-O3518</f>
        <v>2.2999999949036E-007</v>
      </c>
      <c r="Q3518" s="40" t="n">
        <f aca="false">IFERROR(ABS(P3518)/O3518*100,0)</f>
        <v>1.95911417373358E-006</v>
      </c>
      <c r="R3518" s="41" t="n">
        <v>19722386</v>
      </c>
      <c r="S3518" s="41" t="n">
        <v>19700000</v>
      </c>
      <c r="T3518" s="41" t="n">
        <f aca="false">R3518-S3518</f>
        <v>22386</v>
      </c>
      <c r="U3518" s="40" t="n">
        <f aca="false">IFERROR(ABS(T3518)/S3518*100,0)</f>
        <v>0.113634517766497</v>
      </c>
    </row>
    <row r="3519" customFormat="false" ht="15" hidden="false" customHeight="false" outlineLevel="0" collapsed="false">
      <c r="A3519" s="38" t="n">
        <v>40821</v>
      </c>
      <c r="B3519" s="39" t="n">
        <v>11.66</v>
      </c>
      <c r="C3519" s="39" t="n">
        <v>11.65999985</v>
      </c>
      <c r="D3519" s="39" t="n">
        <f aca="false">B3519-C3519</f>
        <v>1.49999999976558E-007</v>
      </c>
      <c r="E3519" s="40" t="n">
        <f aca="false">IFERROR(ABS(D3519)/C3519*100,0)</f>
        <v>1.28644941600542E-006</v>
      </c>
      <c r="F3519" s="39" t="n">
        <v>11.82</v>
      </c>
      <c r="G3519" s="39" t="n">
        <v>11.81999969</v>
      </c>
      <c r="H3519" s="39" t="n">
        <f aca="false">F3519-G3519</f>
        <v>3.10000000780519E-007</v>
      </c>
      <c r="I3519" s="40" t="n">
        <f aca="false">IFERROR(ABS(H3519)/G3519*100,0)</f>
        <v>2.62267351024372E-006</v>
      </c>
      <c r="J3519" s="39" t="n">
        <v>11.53</v>
      </c>
      <c r="K3519" s="39" t="n">
        <v>11.52999973</v>
      </c>
      <c r="L3519" s="39" t="n">
        <f aca="false">J3519-K3519</f>
        <v>2.69999999247261E-007</v>
      </c>
      <c r="M3519" s="40" t="n">
        <f aca="false">IFERROR(ABS(L3519)/K3519*100,0)</f>
        <v>2.34171730763138E-006</v>
      </c>
      <c r="N3519" s="39" t="n">
        <v>11.82</v>
      </c>
      <c r="O3519" s="39" t="n">
        <v>11.81999969</v>
      </c>
      <c r="P3519" s="39" t="n">
        <f aca="false">N3519-O3519</f>
        <v>3.10000000780519E-007</v>
      </c>
      <c r="Q3519" s="40" t="n">
        <f aca="false">IFERROR(ABS(P3519)/O3519*100,0)</f>
        <v>2.62267351024372E-006</v>
      </c>
      <c r="R3519" s="41" t="n">
        <v>11445815</v>
      </c>
      <c r="S3519" s="41" t="n">
        <v>11445900</v>
      </c>
      <c r="T3519" s="41" t="n">
        <f aca="false">R3519-S3519</f>
        <v>-85</v>
      </c>
      <c r="U3519" s="40" t="n">
        <f aca="false">IFERROR(ABS(T3519)/S3519*100,0)</f>
        <v>0.000742623996365511</v>
      </c>
    </row>
    <row r="3520" customFormat="false" ht="15" hidden="false" customHeight="false" outlineLevel="0" collapsed="false">
      <c r="A3520" s="38" t="n">
        <v>40822</v>
      </c>
      <c r="B3520" s="39" t="n">
        <v>11.74</v>
      </c>
      <c r="C3520" s="39" t="n">
        <v>11.73999977</v>
      </c>
      <c r="D3520" s="39" t="n">
        <f aca="false">B3520-C3520</f>
        <v>2.2999999949036E-007</v>
      </c>
      <c r="E3520" s="40" t="n">
        <f aca="false">IFERROR(ABS(D3520)/C3520*100,0)</f>
        <v>1.95911417373358E-006</v>
      </c>
      <c r="F3520" s="39" t="n">
        <v>11.84</v>
      </c>
      <c r="G3520" s="39" t="n">
        <v>11.84000015</v>
      </c>
      <c r="H3520" s="39" t="n">
        <f aca="false">F3520-G3520</f>
        <v>-1.49999999976558E-007</v>
      </c>
      <c r="I3520" s="40" t="n">
        <f aca="false">IFERROR(ABS(H3520)/G3520*100,0)</f>
        <v>1.26689187564375E-006</v>
      </c>
      <c r="J3520" s="39" t="n">
        <v>11.55</v>
      </c>
      <c r="K3520" s="39" t="n">
        <v>11.55000019</v>
      </c>
      <c r="L3520" s="39" t="n">
        <f aca="false">J3520-K3520</f>
        <v>-1.89999999733459E-007</v>
      </c>
      <c r="M3520" s="40" t="n">
        <f aca="false">IFERROR(ABS(L3520)/K3520*100,0)</f>
        <v>1.64502161565297E-006</v>
      </c>
      <c r="N3520" s="39" t="n">
        <v>11.83</v>
      </c>
      <c r="O3520" s="39" t="n">
        <v>11.82999992</v>
      </c>
      <c r="P3520" s="39" t="n">
        <f aca="false">N3520-O3520</f>
        <v>7.99999995138023E-008</v>
      </c>
      <c r="Q3520" s="40" t="n">
        <f aca="false">IFERROR(ABS(P3520)/O3520*100,0)</f>
        <v>6.76246830556211E-007</v>
      </c>
      <c r="R3520" s="41" t="n">
        <v>16134738</v>
      </c>
      <c r="S3520" s="41" t="n">
        <v>16134800</v>
      </c>
      <c r="T3520" s="41" t="n">
        <f aca="false">R3520-S3520</f>
        <v>-62</v>
      </c>
      <c r="U3520" s="40" t="n">
        <f aca="false">IFERROR(ABS(T3520)/S3520*100,0)</f>
        <v>0.000384262587698639</v>
      </c>
    </row>
    <row r="3521" customFormat="false" ht="15" hidden="false" customHeight="false" outlineLevel="0" collapsed="false">
      <c r="A3521" s="38" t="n">
        <v>40823</v>
      </c>
      <c r="B3521" s="39" t="n">
        <v>11.82</v>
      </c>
      <c r="C3521" s="39" t="n">
        <v>11.81999969</v>
      </c>
      <c r="D3521" s="39" t="n">
        <f aca="false">B3521-C3521</f>
        <v>3.10000000780519E-007</v>
      </c>
      <c r="E3521" s="40" t="n">
        <f aca="false">IFERROR(ABS(D3521)/C3521*100,0)</f>
        <v>2.62267351024372E-006</v>
      </c>
      <c r="F3521" s="39" t="n">
        <v>11.88</v>
      </c>
      <c r="G3521" s="39" t="n">
        <v>11.88000011</v>
      </c>
      <c r="H3521" s="39" t="n">
        <f aca="false">F3521-G3521</f>
        <v>-1.099999984433E-007</v>
      </c>
      <c r="I3521" s="40" t="n">
        <f aca="false">IFERROR(ABS(H3521)/G3521*100,0)</f>
        <v>9.25925904249001E-007</v>
      </c>
      <c r="J3521" s="39" t="n">
        <v>11.61</v>
      </c>
      <c r="K3521" s="39" t="n">
        <v>11.60999966</v>
      </c>
      <c r="L3521" s="39" t="n">
        <f aca="false">J3521-K3521</f>
        <v>3.39999999710017E-007</v>
      </c>
      <c r="M3521" s="40" t="n">
        <f aca="false">IFERROR(ABS(L3521)/K3521*100,0)</f>
        <v>2.92850998851809E-006</v>
      </c>
      <c r="N3521" s="39" t="n">
        <v>11.8</v>
      </c>
      <c r="O3521" s="39" t="n">
        <v>11.80000019</v>
      </c>
      <c r="P3521" s="39" t="n">
        <f aca="false">N3521-O3521</f>
        <v>-1.89999999733459E-007</v>
      </c>
      <c r="Q3521" s="40" t="n">
        <f aca="false">IFERROR(ABS(P3521)/O3521*100,0)</f>
        <v>1.61016946334014E-006</v>
      </c>
      <c r="R3521" s="41" t="n">
        <v>16618581</v>
      </c>
      <c r="S3521" s="41" t="n">
        <v>16618600</v>
      </c>
      <c r="T3521" s="41" t="n">
        <f aca="false">R3521-S3521</f>
        <v>-19</v>
      </c>
      <c r="U3521" s="40" t="n">
        <f aca="false">IFERROR(ABS(T3521)/S3521*100,0)</f>
        <v>0.000114329726932473</v>
      </c>
    </row>
    <row r="3522" customFormat="false" ht="15" hidden="false" customHeight="false" outlineLevel="0" collapsed="false">
      <c r="A3522" s="38" t="n">
        <v>40826</v>
      </c>
      <c r="B3522" s="39" t="n">
        <v>11.96</v>
      </c>
      <c r="C3522" s="39" t="n">
        <v>11.96000004</v>
      </c>
      <c r="D3522" s="39" t="n">
        <f aca="false">B3522-C3522</f>
        <v>-3.99999997569012E-008</v>
      </c>
      <c r="E3522" s="40" t="n">
        <f aca="false">IFERROR(ABS(D3522)/C3522*100,0)</f>
        <v>3.34448157383962E-007</v>
      </c>
      <c r="F3522" s="39" t="n">
        <v>12.04</v>
      </c>
      <c r="G3522" s="39" t="n">
        <v>12.03999996</v>
      </c>
      <c r="H3522" s="39" t="n">
        <f aca="false">F3522-G3522</f>
        <v>3.99999997569012E-008</v>
      </c>
      <c r="I3522" s="40" t="n">
        <f aca="false">IFERROR(ABS(H3522)/G3522*100,0)</f>
        <v>3.3222591270591E-007</v>
      </c>
      <c r="J3522" s="39" t="n">
        <v>11.9</v>
      </c>
      <c r="K3522" s="39" t="n">
        <v>11.89999962</v>
      </c>
      <c r="L3522" s="39" t="n">
        <f aca="false">J3522-K3522</f>
        <v>3.80000001243275E-007</v>
      </c>
      <c r="M3522" s="40" t="n">
        <f aca="false">IFERROR(ABS(L3522)/K3522*100,0)</f>
        <v>3.19327742334226E-006</v>
      </c>
      <c r="N3522" s="39" t="n">
        <v>12.02</v>
      </c>
      <c r="O3522" s="39" t="n">
        <v>12.02000046</v>
      </c>
      <c r="P3522" s="39" t="n">
        <f aca="false">N3522-O3522</f>
        <v>-4.60000000757077E-007</v>
      </c>
      <c r="Q3522" s="40" t="n">
        <f aca="false">IFERROR(ABS(P3522)/O3522*100,0)</f>
        <v>3.82695493471784E-006</v>
      </c>
      <c r="R3522" s="41" t="n">
        <v>11209994</v>
      </c>
      <c r="S3522" s="41" t="n">
        <v>11210000</v>
      </c>
      <c r="T3522" s="41" t="n">
        <f aca="false">R3522-S3522</f>
        <v>-6</v>
      </c>
      <c r="U3522" s="40" t="n">
        <f aca="false">IFERROR(ABS(T3522)/S3522*100,0)</f>
        <v>5.35236396074933E-005</v>
      </c>
    </row>
    <row r="3523" customFormat="false" ht="15" hidden="false" customHeight="false" outlineLevel="0" collapsed="false">
      <c r="A3523" s="38" t="n">
        <v>40827</v>
      </c>
      <c r="B3523" s="39" t="n">
        <v>11.92</v>
      </c>
      <c r="C3523" s="39" t="n">
        <v>11.92000008</v>
      </c>
      <c r="D3523" s="39" t="n">
        <f aca="false">B3523-C3523</f>
        <v>-7.99999995138023E-008</v>
      </c>
      <c r="E3523" s="40" t="n">
        <f aca="false">IFERROR(ABS(D3523)/C3523*100,0)</f>
        <v>6.71140931014174E-007</v>
      </c>
      <c r="F3523" s="39" t="n">
        <v>12.02</v>
      </c>
      <c r="G3523" s="39" t="n">
        <v>12.02000046</v>
      </c>
      <c r="H3523" s="39" t="n">
        <f aca="false">F3523-G3523</f>
        <v>-4.60000000757077E-007</v>
      </c>
      <c r="I3523" s="40" t="n">
        <f aca="false">IFERROR(ABS(H3523)/G3523*100,0)</f>
        <v>3.82695493471784E-006</v>
      </c>
      <c r="J3523" s="39" t="n">
        <v>11.85</v>
      </c>
      <c r="K3523" s="39" t="n">
        <v>11.85000038</v>
      </c>
      <c r="L3523" s="39" t="n">
        <f aca="false">J3523-K3523</f>
        <v>-3.80000001243275E-007</v>
      </c>
      <c r="M3523" s="40" t="n">
        <f aca="false">IFERROR(ABS(L3523)/K3523*100,0)</f>
        <v>3.20675096251157E-006</v>
      </c>
      <c r="N3523" s="39" t="n">
        <v>11.86</v>
      </c>
      <c r="O3523" s="39" t="n">
        <v>11.85999966</v>
      </c>
      <c r="P3523" s="39" t="n">
        <f aca="false">N3523-O3523</f>
        <v>3.39999999710017E-007</v>
      </c>
      <c r="Q3523" s="40" t="n">
        <f aca="false">IFERROR(ABS(P3523)/O3523*100,0)</f>
        <v>2.86677916911523E-006</v>
      </c>
      <c r="R3523" s="41" t="n">
        <v>8252998</v>
      </c>
      <c r="S3523" s="41" t="n">
        <v>8253000</v>
      </c>
      <c r="T3523" s="41" t="n">
        <f aca="false">R3523-S3523</f>
        <v>-2</v>
      </c>
      <c r="U3523" s="40" t="n">
        <f aca="false">IFERROR(ABS(T3523)/S3523*100,0)</f>
        <v>2.42336120198716E-005</v>
      </c>
    </row>
    <row r="3524" customFormat="false" ht="15" hidden="false" customHeight="false" outlineLevel="0" collapsed="false">
      <c r="A3524" s="38" t="n">
        <v>40828</v>
      </c>
      <c r="B3524" s="39" t="n">
        <v>11.98</v>
      </c>
      <c r="C3524" s="39" t="n">
        <v>11.97999954</v>
      </c>
      <c r="D3524" s="39" t="n">
        <f aca="false">B3524-C3524</f>
        <v>4.60000000757077E-007</v>
      </c>
      <c r="E3524" s="40" t="n">
        <f aca="false">IFERROR(ABS(D3524)/C3524*100,0)</f>
        <v>3.83973304190191E-006</v>
      </c>
      <c r="F3524" s="39" t="n">
        <v>12.22</v>
      </c>
      <c r="G3524" s="39" t="n">
        <v>12.22000027</v>
      </c>
      <c r="H3524" s="39" t="n">
        <f aca="false">F3524-G3524</f>
        <v>-2.69999999247261E-007</v>
      </c>
      <c r="I3524" s="40" t="n">
        <f aca="false">IFERROR(ABS(H3524)/G3524*100,0)</f>
        <v>2.20949258004608E-006</v>
      </c>
      <c r="J3524" s="39" t="n">
        <v>11.96</v>
      </c>
      <c r="K3524" s="39" t="n">
        <v>11.96000004</v>
      </c>
      <c r="L3524" s="39" t="n">
        <f aca="false">J3524-K3524</f>
        <v>-3.99999997569012E-008</v>
      </c>
      <c r="M3524" s="40" t="n">
        <f aca="false">IFERROR(ABS(L3524)/K3524*100,0)</f>
        <v>3.34448157383962E-007</v>
      </c>
      <c r="N3524" s="39" t="n">
        <v>12.16</v>
      </c>
      <c r="O3524" s="39" t="n">
        <v>12.15999985</v>
      </c>
      <c r="P3524" s="39" t="n">
        <f aca="false">N3524-O3524</f>
        <v>1.49999999976558E-007</v>
      </c>
      <c r="Q3524" s="40" t="n">
        <f aca="false">IFERROR(ABS(P3524)/O3524*100,0)</f>
        <v>1.23355264660269E-006</v>
      </c>
      <c r="R3524" s="41" t="n">
        <v>10920173</v>
      </c>
      <c r="S3524" s="41" t="n">
        <v>10920200</v>
      </c>
      <c r="T3524" s="41" t="n">
        <f aca="false">R3524-S3524</f>
        <v>-27</v>
      </c>
      <c r="U3524" s="40" t="n">
        <f aca="false">IFERROR(ABS(T3524)/S3524*100,0)</f>
        <v>0.00024724821889709</v>
      </c>
    </row>
    <row r="3525" customFormat="false" ht="15" hidden="false" customHeight="false" outlineLevel="0" collapsed="false">
      <c r="A3525" s="38" t="n">
        <v>40829</v>
      </c>
      <c r="B3525" s="39" t="n">
        <v>12.01</v>
      </c>
      <c r="C3525" s="39" t="n">
        <v>12.01000023</v>
      </c>
      <c r="D3525" s="39" t="n">
        <f aca="false">B3525-C3525</f>
        <v>-2.2999999949036E-007</v>
      </c>
      <c r="E3525" s="40" t="n">
        <f aca="false">IFERROR(ABS(D3525)/C3525*100,0)</f>
        <v>1.91507073343628E-006</v>
      </c>
      <c r="F3525" s="39" t="n">
        <v>12.18</v>
      </c>
      <c r="G3525" s="39" t="n">
        <v>12.18000031</v>
      </c>
      <c r="H3525" s="39" t="n">
        <f aca="false">F3525-G3525</f>
        <v>-3.10000000780519E-007</v>
      </c>
      <c r="I3525" s="40" t="n">
        <f aca="false">IFERROR(ABS(H3525)/G3525*100,0)</f>
        <v>2.54515593506187E-006</v>
      </c>
      <c r="J3525" s="39" t="n">
        <v>11.94</v>
      </c>
      <c r="K3525" s="39" t="n">
        <v>11.93999958</v>
      </c>
      <c r="L3525" s="39" t="n">
        <f aca="false">J3525-K3525</f>
        <v>4.19999999223819E-007</v>
      </c>
      <c r="M3525" s="40" t="n">
        <f aca="false">IFERROR(ABS(L3525)/K3525*100,0)</f>
        <v>3.51758805693207E-006</v>
      </c>
      <c r="N3525" s="39" t="n">
        <v>12.17</v>
      </c>
      <c r="O3525" s="39" t="n">
        <v>12.17000008</v>
      </c>
      <c r="P3525" s="39" t="n">
        <f aca="false">N3525-O3525</f>
        <v>-7.99999995138023E-008</v>
      </c>
      <c r="Q3525" s="40" t="n">
        <f aca="false">IFERROR(ABS(P3525)/O3525*100,0)</f>
        <v>6.57354141231874E-007</v>
      </c>
      <c r="R3525" s="41" t="n">
        <v>14678456</v>
      </c>
      <c r="S3525" s="41" t="n">
        <v>14678500</v>
      </c>
      <c r="T3525" s="41" t="n">
        <f aca="false">R3525-S3525</f>
        <v>-44</v>
      </c>
      <c r="U3525" s="40" t="n">
        <f aca="false">IFERROR(ABS(T3525)/S3525*100,0)</f>
        <v>0.000299758149674694</v>
      </c>
    </row>
    <row r="3526" customFormat="false" ht="15" hidden="false" customHeight="false" outlineLevel="0" collapsed="false">
      <c r="A3526" s="38" t="n">
        <v>40830</v>
      </c>
      <c r="B3526" s="39" t="n">
        <v>12.29</v>
      </c>
      <c r="C3526" s="39" t="n">
        <v>12.28999996</v>
      </c>
      <c r="D3526" s="39" t="n">
        <f aca="false">B3526-C3526</f>
        <v>3.99999997569012E-008</v>
      </c>
      <c r="E3526" s="40" t="n">
        <f aca="false">IFERROR(ABS(D3526)/C3526*100,0)</f>
        <v>3.25467859130092E-007</v>
      </c>
      <c r="F3526" s="39" t="n">
        <v>12.33</v>
      </c>
      <c r="G3526" s="39" t="n">
        <v>12.32999992</v>
      </c>
      <c r="H3526" s="39" t="n">
        <f aca="false">F3526-G3526</f>
        <v>7.99999995138023E-008</v>
      </c>
      <c r="I3526" s="40" t="n">
        <f aca="false">IFERROR(ABS(H3526)/G3526*100,0)</f>
        <v>6.48824006754757E-007</v>
      </c>
      <c r="J3526" s="39" t="n">
        <v>12.17</v>
      </c>
      <c r="K3526" s="39" t="n">
        <v>12.17000008</v>
      </c>
      <c r="L3526" s="39" t="n">
        <f aca="false">J3526-K3526</f>
        <v>-7.99999995138023E-008</v>
      </c>
      <c r="M3526" s="40" t="n">
        <f aca="false">IFERROR(ABS(L3526)/K3526*100,0)</f>
        <v>6.57354141231874E-007</v>
      </c>
      <c r="N3526" s="39" t="n">
        <v>12.3</v>
      </c>
      <c r="O3526" s="39" t="n">
        <v>12.30000019</v>
      </c>
      <c r="P3526" s="39" t="n">
        <f aca="false">N3526-O3526</f>
        <v>-1.89999999733459E-007</v>
      </c>
      <c r="Q3526" s="40" t="n">
        <f aca="false">IFERROR(ABS(P3526)/O3526*100,0)</f>
        <v>1.54471542112601E-006</v>
      </c>
      <c r="R3526" s="41" t="n">
        <v>9567832</v>
      </c>
      <c r="S3526" s="41" t="n">
        <v>9567900</v>
      </c>
      <c r="T3526" s="41" t="n">
        <f aca="false">R3526-S3526</f>
        <v>-68</v>
      </c>
      <c r="U3526" s="40" t="n">
        <f aca="false">IFERROR(ABS(T3526)/S3526*100,0)</f>
        <v>0.000710709769123841</v>
      </c>
    </row>
    <row r="3527" customFormat="false" ht="15" hidden="false" customHeight="false" outlineLevel="0" collapsed="false">
      <c r="A3527" s="38" t="n">
        <v>40833</v>
      </c>
      <c r="B3527" s="39" t="n">
        <v>12.19</v>
      </c>
      <c r="C3527" s="39" t="n">
        <v>12.18999958</v>
      </c>
      <c r="D3527" s="39" t="n">
        <f aca="false">B3527-C3527</f>
        <v>4.19999999223819E-007</v>
      </c>
      <c r="E3527" s="40" t="n">
        <f aca="false">IFERROR(ABS(D3527)/C3527*100,0)</f>
        <v>3.44544720012057E-006</v>
      </c>
      <c r="F3527" s="39" t="n">
        <v>12.22</v>
      </c>
      <c r="G3527" s="39" t="n">
        <v>12.22000027</v>
      </c>
      <c r="H3527" s="39" t="n">
        <f aca="false">F3527-G3527</f>
        <v>-2.69999999247261E-007</v>
      </c>
      <c r="I3527" s="40" t="n">
        <f aca="false">IFERROR(ABS(H3527)/G3527*100,0)</f>
        <v>2.20949258004608E-006</v>
      </c>
      <c r="J3527" s="39" t="n">
        <v>11.94</v>
      </c>
      <c r="K3527" s="39" t="n">
        <v>11.93999958</v>
      </c>
      <c r="L3527" s="39" t="n">
        <f aca="false">J3527-K3527</f>
        <v>4.19999999223819E-007</v>
      </c>
      <c r="M3527" s="40" t="n">
        <f aca="false">IFERROR(ABS(L3527)/K3527*100,0)</f>
        <v>3.51758805693207E-006</v>
      </c>
      <c r="N3527" s="39" t="n">
        <v>12.01</v>
      </c>
      <c r="O3527" s="39" t="n">
        <v>12.01000023</v>
      </c>
      <c r="P3527" s="39" t="n">
        <f aca="false">N3527-O3527</f>
        <v>-2.2999999949036E-007</v>
      </c>
      <c r="Q3527" s="40" t="n">
        <f aca="false">IFERROR(ABS(P3527)/O3527*100,0)</f>
        <v>1.91507073343628E-006</v>
      </c>
      <c r="R3527" s="41" t="n">
        <v>9360387</v>
      </c>
      <c r="S3527" s="41" t="n">
        <v>9357900</v>
      </c>
      <c r="T3527" s="41" t="n">
        <f aca="false">R3527-S3527</f>
        <v>2487</v>
      </c>
      <c r="U3527" s="40" t="n">
        <f aca="false">IFERROR(ABS(T3527)/S3527*100,0)</f>
        <v>0.0265764754912961</v>
      </c>
    </row>
    <row r="3528" customFormat="false" ht="15" hidden="false" customHeight="false" outlineLevel="0" collapsed="false">
      <c r="A3528" s="38" t="n">
        <v>40834</v>
      </c>
      <c r="B3528" s="39" t="n">
        <v>12</v>
      </c>
      <c r="C3528" s="39" t="n">
        <v>12</v>
      </c>
      <c r="D3528" s="39" t="n">
        <f aca="false">B3528-C3528</f>
        <v>0</v>
      </c>
      <c r="E3528" s="40" t="n">
        <f aca="false">IFERROR(ABS(D3528)/C3528*100,0)</f>
        <v>0</v>
      </c>
      <c r="F3528" s="39" t="n">
        <v>12.25</v>
      </c>
      <c r="G3528" s="39" t="n">
        <v>12.25</v>
      </c>
      <c r="H3528" s="39" t="n">
        <f aca="false">F3528-G3528</f>
        <v>0</v>
      </c>
      <c r="I3528" s="40" t="n">
        <f aca="false">IFERROR(ABS(H3528)/G3528*100,0)</f>
        <v>0</v>
      </c>
      <c r="J3528" s="39" t="n">
        <v>11.94</v>
      </c>
      <c r="K3528" s="39" t="n">
        <v>11.93999958</v>
      </c>
      <c r="L3528" s="39" t="n">
        <f aca="false">J3528-K3528</f>
        <v>4.19999999223819E-007</v>
      </c>
      <c r="M3528" s="40" t="n">
        <f aca="false">IFERROR(ABS(L3528)/K3528*100,0)</f>
        <v>3.51758805693207E-006</v>
      </c>
      <c r="N3528" s="39" t="n">
        <v>12.21</v>
      </c>
      <c r="O3528" s="39" t="n">
        <v>12.21000004</v>
      </c>
      <c r="P3528" s="39" t="n">
        <f aca="false">N3528-O3528</f>
        <v>-3.99999997569012E-008</v>
      </c>
      <c r="Q3528" s="40" t="n">
        <f aca="false">IFERROR(ABS(P3528)/O3528*100,0)</f>
        <v>3.27600324536126E-007</v>
      </c>
      <c r="R3528" s="41" t="n">
        <v>8859509</v>
      </c>
      <c r="S3528" s="41" t="n">
        <v>8859600</v>
      </c>
      <c r="T3528" s="41" t="n">
        <f aca="false">R3528-S3528</f>
        <v>-91</v>
      </c>
      <c r="U3528" s="40" t="n">
        <f aca="false">IFERROR(ABS(T3528)/S3528*100,0)</f>
        <v>0.00102713440787394</v>
      </c>
    </row>
    <row r="3529" customFormat="false" ht="15" hidden="false" customHeight="false" outlineLevel="0" collapsed="false">
      <c r="A3529" s="38" t="n">
        <v>40835</v>
      </c>
      <c r="B3529" s="39" t="n">
        <v>12.12</v>
      </c>
      <c r="C3529" s="39" t="n">
        <v>12.11999989</v>
      </c>
      <c r="D3529" s="39" t="n">
        <f aca="false">B3529-C3529</f>
        <v>1.099999984433E-007</v>
      </c>
      <c r="E3529" s="40" t="n">
        <f aca="false">IFERROR(ABS(D3529)/C3529*100,0)</f>
        <v>9.07590754469056E-007</v>
      </c>
      <c r="F3529" s="39" t="n">
        <v>12.29</v>
      </c>
      <c r="G3529" s="39" t="n">
        <v>12.28999996</v>
      </c>
      <c r="H3529" s="39" t="n">
        <f aca="false">F3529-G3529</f>
        <v>3.99999997569012E-008</v>
      </c>
      <c r="I3529" s="40" t="n">
        <f aca="false">IFERROR(ABS(H3529)/G3529*100,0)</f>
        <v>3.25467859130092E-007</v>
      </c>
      <c r="J3529" s="39" t="n">
        <v>12.06</v>
      </c>
      <c r="K3529" s="39" t="n">
        <v>12.06000042</v>
      </c>
      <c r="L3529" s="39" t="n">
        <f aca="false">J3529-K3529</f>
        <v>-4.19999999223819E-007</v>
      </c>
      <c r="M3529" s="40" t="n">
        <f aca="false">IFERROR(ABS(L3529)/K3529*100,0)</f>
        <v>3.4825869369565E-006</v>
      </c>
      <c r="N3529" s="39" t="n">
        <v>12.11</v>
      </c>
      <c r="O3529" s="39" t="n">
        <v>12.10999966</v>
      </c>
      <c r="P3529" s="39" t="n">
        <f aca="false">N3529-O3529</f>
        <v>3.39999999710017E-007</v>
      </c>
      <c r="Q3529" s="40" t="n">
        <f aca="false">IFERROR(ABS(P3529)/O3529*100,0)</f>
        <v>2.80759710368164E-006</v>
      </c>
      <c r="R3529" s="41" t="n">
        <v>8569773</v>
      </c>
      <c r="S3529" s="41" t="n">
        <v>8569800</v>
      </c>
      <c r="T3529" s="41" t="n">
        <f aca="false">R3529-S3529</f>
        <v>-27</v>
      </c>
      <c r="U3529" s="40" t="n">
        <f aca="false">IFERROR(ABS(T3529)/S3529*100,0)</f>
        <v>0.000315059861373661</v>
      </c>
    </row>
    <row r="3530" customFormat="false" ht="15" hidden="false" customHeight="false" outlineLevel="0" collapsed="false">
      <c r="A3530" s="38" t="n">
        <v>40836</v>
      </c>
      <c r="B3530" s="39" t="n">
        <v>12.02</v>
      </c>
      <c r="C3530" s="39" t="n">
        <v>12.02000046</v>
      </c>
      <c r="D3530" s="39" t="n">
        <f aca="false">B3530-C3530</f>
        <v>-4.60000000757077E-007</v>
      </c>
      <c r="E3530" s="40" t="n">
        <f aca="false">IFERROR(ABS(D3530)/C3530*100,0)</f>
        <v>3.82695493471784E-006</v>
      </c>
      <c r="F3530" s="39" t="n">
        <v>12.04</v>
      </c>
      <c r="G3530" s="39" t="n">
        <v>12.03999996</v>
      </c>
      <c r="H3530" s="39" t="n">
        <f aca="false">F3530-G3530</f>
        <v>3.99999997569012E-008</v>
      </c>
      <c r="I3530" s="40" t="n">
        <f aca="false">IFERROR(ABS(H3530)/G3530*100,0)</f>
        <v>3.3222591270591E-007</v>
      </c>
      <c r="J3530" s="39" t="n">
        <v>11.64</v>
      </c>
      <c r="K3530" s="39" t="n">
        <v>11.64000034</v>
      </c>
      <c r="L3530" s="39" t="n">
        <f aca="false">J3530-K3530</f>
        <v>-3.39999999710017E-007</v>
      </c>
      <c r="M3530" s="40" t="n">
        <f aca="false">IFERROR(ABS(L3530)/K3530*100,0)</f>
        <v>2.92096211150125E-006</v>
      </c>
      <c r="N3530" s="39" t="n">
        <v>11.81</v>
      </c>
      <c r="O3530" s="39" t="n">
        <v>11.81000042</v>
      </c>
      <c r="P3530" s="39" t="n">
        <f aca="false">N3530-O3530</f>
        <v>-4.19999999223819E-007</v>
      </c>
      <c r="Q3530" s="40" t="n">
        <f aca="false">IFERROR(ABS(P3530)/O3530*100,0)</f>
        <v>3.55630808033298E-006</v>
      </c>
      <c r="R3530" s="41" t="n">
        <v>13372831</v>
      </c>
      <c r="S3530" s="41" t="n">
        <v>13372900</v>
      </c>
      <c r="T3530" s="41" t="n">
        <f aca="false">R3530-S3530</f>
        <v>-69</v>
      </c>
      <c r="U3530" s="40" t="n">
        <f aca="false">IFERROR(ABS(T3530)/S3530*100,0)</f>
        <v>0.000515968862400826</v>
      </c>
    </row>
    <row r="3531" customFormat="false" ht="15" hidden="false" customHeight="false" outlineLevel="0" collapsed="false">
      <c r="A3531" s="38" t="n">
        <v>40837</v>
      </c>
      <c r="B3531" s="39" t="n">
        <v>11.97</v>
      </c>
      <c r="C3531" s="39" t="n">
        <v>11.97000027</v>
      </c>
      <c r="D3531" s="39" t="n">
        <f aca="false">B3531-C3531</f>
        <v>-2.69999999247261E-007</v>
      </c>
      <c r="E3531" s="40" t="n">
        <f aca="false">IFERROR(ABS(D3531)/C3531*100,0)</f>
        <v>2.25563904057674E-006</v>
      </c>
      <c r="F3531" s="39" t="n">
        <v>12.2</v>
      </c>
      <c r="G3531" s="39" t="n">
        <v>12.19999981</v>
      </c>
      <c r="H3531" s="39" t="n">
        <f aca="false">F3531-G3531</f>
        <v>1.89999999733459E-007</v>
      </c>
      <c r="I3531" s="40" t="n">
        <f aca="false">IFERROR(ABS(H3531)/G3531*100,0)</f>
        <v>1.5573770712498E-006</v>
      </c>
      <c r="J3531" s="39" t="n">
        <v>11.97</v>
      </c>
      <c r="K3531" s="39" t="n">
        <v>11.97000027</v>
      </c>
      <c r="L3531" s="39" t="n">
        <f aca="false">J3531-K3531</f>
        <v>-2.69999999247261E-007</v>
      </c>
      <c r="M3531" s="40" t="n">
        <f aca="false">IFERROR(ABS(L3531)/K3531*100,0)</f>
        <v>2.25563904057674E-006</v>
      </c>
      <c r="N3531" s="39" t="n">
        <v>12.18</v>
      </c>
      <c r="O3531" s="39" t="n">
        <v>12.18000031</v>
      </c>
      <c r="P3531" s="39" t="n">
        <f aca="false">N3531-O3531</f>
        <v>-3.10000000780519E-007</v>
      </c>
      <c r="Q3531" s="40" t="n">
        <f aca="false">IFERROR(ABS(P3531)/O3531*100,0)</f>
        <v>2.54515593506187E-006</v>
      </c>
      <c r="R3531" s="41" t="n">
        <v>7229961</v>
      </c>
      <c r="S3531" s="41" t="n">
        <v>7230000</v>
      </c>
      <c r="T3531" s="41" t="n">
        <f aca="false">R3531-S3531</f>
        <v>-39</v>
      </c>
      <c r="U3531" s="40" t="n">
        <f aca="false">IFERROR(ABS(T3531)/S3531*100,0)</f>
        <v>0.00053941908713693</v>
      </c>
    </row>
    <row r="3532" customFormat="false" ht="15" hidden="false" customHeight="false" outlineLevel="0" collapsed="false">
      <c r="A3532" s="38" t="n">
        <v>40840</v>
      </c>
      <c r="B3532" s="39" t="n">
        <v>12.16</v>
      </c>
      <c r="C3532" s="39" t="n">
        <v>12.15999985</v>
      </c>
      <c r="D3532" s="39" t="n">
        <f aca="false">B3532-C3532</f>
        <v>1.49999999976558E-007</v>
      </c>
      <c r="E3532" s="40" t="n">
        <f aca="false">IFERROR(ABS(D3532)/C3532*100,0)</f>
        <v>1.23355264660269E-006</v>
      </c>
      <c r="F3532" s="39" t="n">
        <v>12.49</v>
      </c>
      <c r="G3532" s="39" t="n">
        <v>12.48999977</v>
      </c>
      <c r="H3532" s="39" t="n">
        <f aca="false">F3532-G3532</f>
        <v>2.2999999949036E-007</v>
      </c>
      <c r="I3532" s="40" t="n">
        <f aca="false">IFERROR(ABS(H3532)/G3532*100,0)</f>
        <v>1.84147320837269E-006</v>
      </c>
      <c r="J3532" s="39" t="n">
        <v>12.16</v>
      </c>
      <c r="K3532" s="39" t="n">
        <v>12.15999985</v>
      </c>
      <c r="L3532" s="39" t="n">
        <f aca="false">J3532-K3532</f>
        <v>1.49999999976558E-007</v>
      </c>
      <c r="M3532" s="40" t="n">
        <f aca="false">IFERROR(ABS(L3532)/K3532*100,0)</f>
        <v>1.23355264660269E-006</v>
      </c>
      <c r="N3532" s="39" t="n">
        <v>12.48</v>
      </c>
      <c r="O3532" s="39" t="n">
        <v>12.47999954</v>
      </c>
      <c r="P3532" s="39" t="n">
        <f aca="false">N3532-O3532</f>
        <v>4.60000000757077E-007</v>
      </c>
      <c r="Q3532" s="40" t="n">
        <f aca="false">IFERROR(ABS(P3532)/O3532*100,0)</f>
        <v>3.68589757782216E-006</v>
      </c>
      <c r="R3532" s="41" t="n">
        <v>7181393</v>
      </c>
      <c r="S3532" s="41" t="n">
        <v>7181400</v>
      </c>
      <c r="T3532" s="41" t="n">
        <f aca="false">R3532-S3532</f>
        <v>-7</v>
      </c>
      <c r="U3532" s="40" t="n">
        <f aca="false">IFERROR(ABS(T3532)/S3532*100,0)</f>
        <v>9.74740301334002E-005</v>
      </c>
    </row>
    <row r="3533" customFormat="false" ht="15" hidden="false" customHeight="false" outlineLevel="0" collapsed="false">
      <c r="A3533" s="38" t="n">
        <v>40841</v>
      </c>
      <c r="B3533" s="39" t="n">
        <v>12.32</v>
      </c>
      <c r="C3533" s="39" t="n">
        <v>12.31999969</v>
      </c>
      <c r="D3533" s="39" t="n">
        <f aca="false">B3533-C3533</f>
        <v>3.10000000780519E-007</v>
      </c>
      <c r="E3533" s="40" t="n">
        <f aca="false">IFERROR(ABS(D3533)/C3533*100,0)</f>
        <v>2.51623383588348E-006</v>
      </c>
      <c r="F3533" s="39" t="n">
        <v>12.36</v>
      </c>
      <c r="G3533" s="39" t="n">
        <v>12.35999966</v>
      </c>
      <c r="H3533" s="39" t="n">
        <f aca="false">F3533-G3533</f>
        <v>3.39999999710017E-007</v>
      </c>
      <c r="I3533" s="40" t="n">
        <f aca="false">IFERROR(ABS(H3533)/G3533*100,0)</f>
        <v>2.75080913481204E-006</v>
      </c>
      <c r="J3533" s="39" t="n">
        <v>12.18</v>
      </c>
      <c r="K3533" s="39" t="n">
        <v>12.18000031</v>
      </c>
      <c r="L3533" s="39" t="n">
        <f aca="false">J3533-K3533</f>
        <v>-3.10000000780519E-007</v>
      </c>
      <c r="M3533" s="40" t="n">
        <f aca="false">IFERROR(ABS(L3533)/K3533*100,0)</f>
        <v>2.54515593506187E-006</v>
      </c>
      <c r="N3533" s="39" t="n">
        <v>12.19</v>
      </c>
      <c r="O3533" s="39" t="n">
        <v>12.18999958</v>
      </c>
      <c r="P3533" s="39" t="n">
        <f aca="false">N3533-O3533</f>
        <v>4.19999999223819E-007</v>
      </c>
      <c r="Q3533" s="40" t="n">
        <f aca="false">IFERROR(ABS(P3533)/O3533*100,0)</f>
        <v>3.44544720012057E-006</v>
      </c>
      <c r="R3533" s="41" t="n">
        <v>10466064</v>
      </c>
      <c r="S3533" s="41" t="n">
        <v>10456100</v>
      </c>
      <c r="T3533" s="41" t="n">
        <f aca="false">R3533-S3533</f>
        <v>9964</v>
      </c>
      <c r="U3533" s="40" t="n">
        <f aca="false">IFERROR(ABS(T3533)/S3533*100,0)</f>
        <v>0.0952936563345798</v>
      </c>
    </row>
    <row r="3534" customFormat="false" ht="15" hidden="false" customHeight="false" outlineLevel="0" collapsed="false">
      <c r="A3534" s="38" t="n">
        <v>40842</v>
      </c>
      <c r="B3534" s="39" t="n">
        <v>12.33</v>
      </c>
      <c r="C3534" s="39" t="n">
        <v>12.32999992</v>
      </c>
      <c r="D3534" s="39" t="n">
        <f aca="false">B3534-C3534</f>
        <v>7.99999995138023E-008</v>
      </c>
      <c r="E3534" s="40" t="n">
        <f aca="false">IFERROR(ABS(D3534)/C3534*100,0)</f>
        <v>6.48824006754757E-007</v>
      </c>
      <c r="F3534" s="39" t="n">
        <v>12.43</v>
      </c>
      <c r="G3534" s="39" t="n">
        <v>12.43000031</v>
      </c>
      <c r="H3534" s="39" t="n">
        <f aca="false">F3534-G3534</f>
        <v>-3.10000000780519E-007</v>
      </c>
      <c r="I3534" s="40" t="n">
        <f aca="false">IFERROR(ABS(H3534)/G3534*100,0)</f>
        <v>2.49396615486102E-006</v>
      </c>
      <c r="J3534" s="39" t="n">
        <v>12.12</v>
      </c>
      <c r="K3534" s="39" t="n">
        <v>12.11999989</v>
      </c>
      <c r="L3534" s="39" t="n">
        <f aca="false">J3534-K3534</f>
        <v>1.099999984433E-007</v>
      </c>
      <c r="M3534" s="40" t="n">
        <f aca="false">IFERROR(ABS(L3534)/K3534*100,0)</f>
        <v>9.07590754469056E-007</v>
      </c>
      <c r="N3534" s="39" t="n">
        <v>12.25</v>
      </c>
      <c r="O3534" s="39" t="n">
        <v>12.25</v>
      </c>
      <c r="P3534" s="39" t="n">
        <f aca="false">N3534-O3534</f>
        <v>0</v>
      </c>
      <c r="Q3534" s="40" t="n">
        <f aca="false">IFERROR(ABS(P3534)/O3534*100,0)</f>
        <v>0</v>
      </c>
      <c r="R3534" s="41" t="n">
        <v>16953156</v>
      </c>
      <c r="S3534" s="41" t="n">
        <v>16953200</v>
      </c>
      <c r="T3534" s="41" t="n">
        <f aca="false">R3534-S3534</f>
        <v>-44</v>
      </c>
      <c r="U3534" s="40" t="n">
        <f aca="false">IFERROR(ABS(T3534)/S3534*100,0)</f>
        <v>0.00025953802232027</v>
      </c>
    </row>
    <row r="3535" customFormat="false" ht="15" hidden="false" customHeight="false" outlineLevel="0" collapsed="false">
      <c r="A3535" s="38" t="n">
        <v>40843</v>
      </c>
      <c r="B3535" s="39" t="n">
        <v>12.69</v>
      </c>
      <c r="C3535" s="39" t="n">
        <v>12.68999958</v>
      </c>
      <c r="D3535" s="39" t="n">
        <f aca="false">B3535-C3535</f>
        <v>4.19999999223819E-007</v>
      </c>
      <c r="E3535" s="40" t="n">
        <f aca="false">IFERROR(ABS(D3535)/C3535*100,0)</f>
        <v>3.30969277481898E-006</v>
      </c>
      <c r="F3535" s="39" t="n">
        <v>13.06</v>
      </c>
      <c r="G3535" s="39" t="n">
        <v>13.06000042</v>
      </c>
      <c r="H3535" s="39" t="n">
        <f aca="false">F3535-G3535</f>
        <v>-4.19999999223819E-007</v>
      </c>
      <c r="I3535" s="40" t="n">
        <f aca="false">IFERROR(ABS(H3535)/G3535*100,0)</f>
        <v>3.21592638374371E-006</v>
      </c>
      <c r="J3535" s="39" t="n">
        <v>12.64</v>
      </c>
      <c r="K3535" s="39" t="n">
        <v>12.64000034</v>
      </c>
      <c r="L3535" s="39" t="n">
        <f aca="false">J3535-K3535</f>
        <v>-3.39999999710017E-007</v>
      </c>
      <c r="M3535" s="40" t="n">
        <f aca="false">IFERROR(ABS(L3535)/K3535*100,0)</f>
        <v>2.68987334307316E-006</v>
      </c>
      <c r="N3535" s="39" t="n">
        <v>12.92</v>
      </c>
      <c r="O3535" s="39" t="n">
        <v>12.94999981</v>
      </c>
      <c r="P3535" s="39" t="n">
        <f aca="false">N3535-O3535</f>
        <v>-0.0299998099999996</v>
      </c>
      <c r="Q3535" s="40" t="n">
        <f aca="false">IFERROR(ABS(P3535)/O3535*100,0)</f>
        <v>0.231658767877616</v>
      </c>
      <c r="R3535" s="41" t="n">
        <v>29653808</v>
      </c>
      <c r="S3535" s="41" t="n">
        <v>29647900</v>
      </c>
      <c r="T3535" s="41" t="n">
        <f aca="false">R3535-S3535</f>
        <v>5908</v>
      </c>
      <c r="U3535" s="40" t="n">
        <f aca="false">IFERROR(ABS(T3535)/S3535*100,0)</f>
        <v>0.0199272123826645</v>
      </c>
    </row>
    <row r="3536" customFormat="false" ht="15" hidden="false" customHeight="false" outlineLevel="0" collapsed="false">
      <c r="A3536" s="38" t="n">
        <v>40844</v>
      </c>
      <c r="B3536" s="39" t="n">
        <v>12.84</v>
      </c>
      <c r="C3536" s="39" t="n">
        <v>12.84000015</v>
      </c>
      <c r="D3536" s="39" t="n">
        <f aca="false">B3536-C3536</f>
        <v>-1.49999999976558E-007</v>
      </c>
      <c r="E3536" s="40" t="n">
        <f aca="false">IFERROR(ABS(D3536)/C3536*100,0)</f>
        <v>1.16822428523537E-006</v>
      </c>
      <c r="F3536" s="39" t="n">
        <v>12.86</v>
      </c>
      <c r="G3536" s="39" t="n">
        <v>12.85999966</v>
      </c>
      <c r="H3536" s="39" t="n">
        <f aca="false">F3536-G3536</f>
        <v>3.39999999710017E-007</v>
      </c>
      <c r="I3536" s="40" t="n">
        <f aca="false">IFERROR(ABS(H3536)/G3536*100,0)</f>
        <v>2.64385698832916E-006</v>
      </c>
      <c r="J3536" s="39" t="n">
        <v>12.71</v>
      </c>
      <c r="K3536" s="39" t="n">
        <v>12.71000004</v>
      </c>
      <c r="L3536" s="39" t="n">
        <f aca="false">J3536-K3536</f>
        <v>-3.99999997569012E-008</v>
      </c>
      <c r="M3536" s="40" t="n">
        <f aca="false">IFERROR(ABS(L3536)/K3536*100,0)</f>
        <v>3.14712821644501E-007</v>
      </c>
      <c r="N3536" s="39" t="n">
        <v>12.74</v>
      </c>
      <c r="O3536" s="39" t="n">
        <v>12.73999977</v>
      </c>
      <c r="P3536" s="39" t="n">
        <f aca="false">N3536-O3536</f>
        <v>2.2999999949036E-007</v>
      </c>
      <c r="Q3536" s="40" t="n">
        <f aca="false">IFERROR(ABS(P3536)/O3536*100,0)</f>
        <v>1.80533754821536E-006</v>
      </c>
      <c r="R3536" s="41" t="n">
        <v>13079922</v>
      </c>
      <c r="S3536" s="41" t="n">
        <v>13080000</v>
      </c>
      <c r="T3536" s="41" t="n">
        <f aca="false">R3536-S3536</f>
        <v>-78</v>
      </c>
      <c r="U3536" s="40" t="n">
        <f aca="false">IFERROR(ABS(T3536)/S3536*100,0)</f>
        <v>0.000596330275229358</v>
      </c>
    </row>
    <row r="3537" customFormat="false" ht="15" hidden="false" customHeight="false" outlineLevel="0" collapsed="false">
      <c r="A3537" s="38" t="n">
        <v>40847</v>
      </c>
      <c r="B3537" s="39" t="n">
        <v>12.63</v>
      </c>
      <c r="C3537" s="39" t="n">
        <v>12.63000011</v>
      </c>
      <c r="D3537" s="39" t="n">
        <f aca="false">B3537-C3537</f>
        <v>-1.099999984433E-007</v>
      </c>
      <c r="E3537" s="40" t="n">
        <f aca="false">IFERROR(ABS(D3537)/C3537*100,0)</f>
        <v>8.70942181197651E-007</v>
      </c>
      <c r="F3537" s="39" t="n">
        <v>12.75</v>
      </c>
      <c r="G3537" s="39" t="n">
        <v>12.75</v>
      </c>
      <c r="H3537" s="39" t="n">
        <f aca="false">F3537-G3537</f>
        <v>0</v>
      </c>
      <c r="I3537" s="40" t="n">
        <f aca="false">IFERROR(ABS(H3537)/G3537*100,0)</f>
        <v>0</v>
      </c>
      <c r="J3537" s="39" t="n">
        <v>12.55</v>
      </c>
      <c r="K3537" s="39" t="n">
        <v>12.55000019</v>
      </c>
      <c r="L3537" s="39" t="n">
        <f aca="false">J3537-K3537</f>
        <v>-1.89999999733459E-007</v>
      </c>
      <c r="M3537" s="40" t="n">
        <f aca="false">IFERROR(ABS(L3537)/K3537*100,0)</f>
        <v>1.51394419806347E-006</v>
      </c>
      <c r="N3537" s="39" t="n">
        <v>12.62</v>
      </c>
      <c r="O3537" s="39" t="n">
        <v>12.61999989</v>
      </c>
      <c r="P3537" s="39" t="n">
        <f aca="false">N3537-O3537</f>
        <v>1.099999984433E-007</v>
      </c>
      <c r="Q3537" s="40" t="n">
        <f aca="false">IFERROR(ABS(P3537)/O3537*100,0)</f>
        <v>8.71632324897744E-007</v>
      </c>
      <c r="R3537" s="41" t="n">
        <v>8923088</v>
      </c>
      <c r="S3537" s="41" t="n">
        <v>8923100</v>
      </c>
      <c r="T3537" s="41" t="n">
        <f aca="false">R3537-S3537</f>
        <v>-12</v>
      </c>
      <c r="U3537" s="40" t="n">
        <f aca="false">IFERROR(ABS(T3537)/S3537*100,0)</f>
        <v>0.000134482410821351</v>
      </c>
    </row>
    <row r="3538" customFormat="false" ht="15" hidden="false" customHeight="false" outlineLevel="0" collapsed="false">
      <c r="A3538" s="38" t="n">
        <v>40848</v>
      </c>
      <c r="B3538" s="39" t="n">
        <v>12.34</v>
      </c>
      <c r="C3538" s="39" t="n">
        <v>12.34000015</v>
      </c>
      <c r="D3538" s="39" t="n">
        <f aca="false">B3538-C3538</f>
        <v>-1.49999999976558E-007</v>
      </c>
      <c r="E3538" s="40" t="n">
        <f aca="false">IFERROR(ABS(D3538)/C3538*100,0)</f>
        <v>1.21555914224651E-006</v>
      </c>
      <c r="F3538" s="39" t="n">
        <v>12.55</v>
      </c>
      <c r="G3538" s="39" t="n">
        <v>12.55000019</v>
      </c>
      <c r="H3538" s="39" t="n">
        <f aca="false">F3538-G3538</f>
        <v>-1.89999999733459E-007</v>
      </c>
      <c r="I3538" s="40" t="n">
        <f aca="false">IFERROR(ABS(H3538)/G3538*100,0)</f>
        <v>1.51394419806347E-006</v>
      </c>
      <c r="J3538" s="39" t="n">
        <v>12.22</v>
      </c>
      <c r="K3538" s="39" t="n">
        <v>12.22000027</v>
      </c>
      <c r="L3538" s="39" t="n">
        <f aca="false">J3538-K3538</f>
        <v>-2.69999999247261E-007</v>
      </c>
      <c r="M3538" s="40" t="n">
        <f aca="false">IFERROR(ABS(L3538)/K3538*100,0)</f>
        <v>2.20949258004608E-006</v>
      </c>
      <c r="N3538" s="39" t="n">
        <v>12.45</v>
      </c>
      <c r="O3538" s="39" t="n">
        <v>12.44999981</v>
      </c>
      <c r="P3538" s="39" t="n">
        <f aca="false">N3538-O3538</f>
        <v>1.89999999733459E-007</v>
      </c>
      <c r="Q3538" s="40" t="n">
        <f aca="false">IFERROR(ABS(P3538)/O3538*100,0)</f>
        <v>1.52610443881974E-006</v>
      </c>
      <c r="R3538" s="41" t="n">
        <v>14774708</v>
      </c>
      <c r="S3538" s="41" t="n">
        <v>14767400</v>
      </c>
      <c r="T3538" s="41" t="n">
        <f aca="false">R3538-S3538</f>
        <v>7308</v>
      </c>
      <c r="U3538" s="40" t="n">
        <f aca="false">IFERROR(ABS(T3538)/S3538*100,0)</f>
        <v>0.049487384373688</v>
      </c>
    </row>
    <row r="3539" customFormat="false" ht="15" hidden="false" customHeight="false" outlineLevel="0" collapsed="false">
      <c r="A3539" s="38" t="n">
        <v>40849</v>
      </c>
      <c r="B3539" s="39" t="n">
        <v>12.59</v>
      </c>
      <c r="C3539" s="39" t="n">
        <v>12.59000015</v>
      </c>
      <c r="D3539" s="39" t="n">
        <f aca="false">B3539-C3539</f>
        <v>-1.49999999976558E-007</v>
      </c>
      <c r="E3539" s="40" t="n">
        <f aca="false">IFERROR(ABS(D3539)/C3539*100,0)</f>
        <v>1.19142174892315E-006</v>
      </c>
      <c r="F3539" s="39" t="n">
        <v>12.73</v>
      </c>
      <c r="G3539" s="39" t="n">
        <v>12.72999954</v>
      </c>
      <c r="H3539" s="39" t="n">
        <f aca="false">F3539-G3539</f>
        <v>4.60000000757077E-007</v>
      </c>
      <c r="I3539" s="40" t="n">
        <f aca="false">IFERROR(ABS(H3539)/G3539*100,0)</f>
        <v>3.61351152693818E-006</v>
      </c>
      <c r="J3539" s="39" t="n">
        <v>12.51</v>
      </c>
      <c r="K3539" s="39" t="n">
        <v>12.51000023</v>
      </c>
      <c r="L3539" s="39" t="n">
        <f aca="false">J3539-K3539</f>
        <v>-2.2999999949036E-007</v>
      </c>
      <c r="M3539" s="40" t="n">
        <f aca="false">IFERROR(ABS(L3539)/K3539*100,0)</f>
        <v>1.83852913878292E-006</v>
      </c>
      <c r="N3539" s="39" t="n">
        <v>12.72</v>
      </c>
      <c r="O3539" s="39" t="n">
        <v>12.72000027</v>
      </c>
      <c r="P3539" s="39" t="n">
        <f aca="false">N3539-O3539</f>
        <v>-2.69999999247261E-007</v>
      </c>
      <c r="Q3539" s="40" t="n">
        <f aca="false">IFERROR(ABS(P3539)/O3539*100,0)</f>
        <v>2.12264145846014E-006</v>
      </c>
      <c r="R3539" s="41" t="n">
        <v>11368879</v>
      </c>
      <c r="S3539" s="41" t="n">
        <v>11367900</v>
      </c>
      <c r="T3539" s="41" t="n">
        <f aca="false">R3539-S3539</f>
        <v>979</v>
      </c>
      <c r="U3539" s="40" t="n">
        <f aca="false">IFERROR(ABS(T3539)/S3539*100,0)</f>
        <v>0.00861196878931025</v>
      </c>
    </row>
    <row r="3540" customFormat="false" ht="15" hidden="false" customHeight="false" outlineLevel="0" collapsed="false">
      <c r="A3540" s="38" t="n">
        <v>40850</v>
      </c>
      <c r="B3540" s="39" t="n">
        <v>12.88</v>
      </c>
      <c r="C3540" s="39" t="n">
        <v>12.88000011</v>
      </c>
      <c r="D3540" s="39" t="n">
        <f aca="false">B3540-C3540</f>
        <v>-1.099999984433E-007</v>
      </c>
      <c r="E3540" s="40" t="n">
        <f aca="false">IFERROR(ABS(D3540)/C3540*100,0)</f>
        <v>8.54037247700767E-007</v>
      </c>
      <c r="F3540" s="39" t="n">
        <v>12.93</v>
      </c>
      <c r="G3540" s="39" t="n">
        <v>12.93000031</v>
      </c>
      <c r="H3540" s="39" t="n">
        <f aca="false">F3540-G3540</f>
        <v>-3.10000000780519E-007</v>
      </c>
      <c r="I3540" s="40" t="n">
        <f aca="false">IFERROR(ABS(H3540)/G3540*100,0)</f>
        <v>2.39752508389939E-006</v>
      </c>
      <c r="J3540" s="39" t="n">
        <v>12.63</v>
      </c>
      <c r="K3540" s="39" t="n">
        <v>12.63000011</v>
      </c>
      <c r="L3540" s="39" t="n">
        <f aca="false">J3540-K3540</f>
        <v>-1.099999984433E-007</v>
      </c>
      <c r="M3540" s="40" t="n">
        <f aca="false">IFERROR(ABS(L3540)/K3540*100,0)</f>
        <v>8.70942181197651E-007</v>
      </c>
      <c r="N3540" s="39" t="n">
        <v>12.9</v>
      </c>
      <c r="O3540" s="39" t="n">
        <v>12.89999962</v>
      </c>
      <c r="P3540" s="39" t="n">
        <f aca="false">N3540-O3540</f>
        <v>3.80000001243275E-007</v>
      </c>
      <c r="Q3540" s="40" t="n">
        <f aca="false">IFERROR(ABS(P3540)/O3540*100,0)</f>
        <v>2.94573653051995E-006</v>
      </c>
      <c r="R3540" s="41" t="n">
        <v>12036352</v>
      </c>
      <c r="S3540" s="41" t="n">
        <v>12036400</v>
      </c>
      <c r="T3540" s="41" t="n">
        <f aca="false">R3540-S3540</f>
        <v>-48</v>
      </c>
      <c r="U3540" s="40" t="n">
        <f aca="false">IFERROR(ABS(T3540)/S3540*100,0)</f>
        <v>0.000398790335980858</v>
      </c>
    </row>
    <row r="3541" customFormat="false" ht="15" hidden="false" customHeight="false" outlineLevel="0" collapsed="false">
      <c r="A3541" s="38" t="n">
        <v>40851</v>
      </c>
      <c r="B3541" s="39" t="n">
        <v>12.85</v>
      </c>
      <c r="C3541" s="39" t="n">
        <v>12.85000038</v>
      </c>
      <c r="D3541" s="39" t="n">
        <f aca="false">B3541-C3541</f>
        <v>-3.80000001243275E-007</v>
      </c>
      <c r="E3541" s="40" t="n">
        <f aca="false">IFERROR(ABS(D3541)/C3541*100,0)</f>
        <v>2.95719836580483E-006</v>
      </c>
      <c r="F3541" s="39" t="n">
        <v>13.06</v>
      </c>
      <c r="G3541" s="39" t="n">
        <v>13.06000042</v>
      </c>
      <c r="H3541" s="39" t="n">
        <f aca="false">F3541-G3541</f>
        <v>-4.19999999223819E-007</v>
      </c>
      <c r="I3541" s="40" t="n">
        <f aca="false">IFERROR(ABS(H3541)/G3541*100,0)</f>
        <v>3.21592638374371E-006</v>
      </c>
      <c r="J3541" s="39" t="n">
        <v>12.84</v>
      </c>
      <c r="K3541" s="39" t="n">
        <v>12.84000015</v>
      </c>
      <c r="L3541" s="39" t="n">
        <f aca="false">J3541-K3541</f>
        <v>-1.49999999976558E-007</v>
      </c>
      <c r="M3541" s="40" t="n">
        <f aca="false">IFERROR(ABS(L3541)/K3541*100,0)</f>
        <v>1.16822428523537E-006</v>
      </c>
      <c r="N3541" s="39" t="n">
        <v>12.98</v>
      </c>
      <c r="O3541" s="39" t="n">
        <v>12.97999954</v>
      </c>
      <c r="P3541" s="39" t="n">
        <f aca="false">N3541-O3541</f>
        <v>4.60000000757077E-007</v>
      </c>
      <c r="Q3541" s="40" t="n">
        <f aca="false">IFERROR(ABS(P3541)/O3541*100,0)</f>
        <v>3.54391384483113E-006</v>
      </c>
      <c r="R3541" s="41" t="n">
        <v>9961168</v>
      </c>
      <c r="S3541" s="41" t="n">
        <v>9961200</v>
      </c>
      <c r="T3541" s="41" t="n">
        <f aca="false">R3541-S3541</f>
        <v>-32</v>
      </c>
      <c r="U3541" s="40" t="n">
        <f aca="false">IFERROR(ABS(T3541)/S3541*100,0)</f>
        <v>0.000321246436172349</v>
      </c>
    </row>
    <row r="3542" customFormat="false" ht="15" hidden="false" customHeight="false" outlineLevel="0" collapsed="false">
      <c r="A3542" s="38" t="n">
        <v>40854</v>
      </c>
      <c r="B3542" s="39" t="n">
        <v>12.93</v>
      </c>
      <c r="C3542" s="39" t="n">
        <v>12.93000031</v>
      </c>
      <c r="D3542" s="39" t="n">
        <f aca="false">B3542-C3542</f>
        <v>-3.10000000780519E-007</v>
      </c>
      <c r="E3542" s="40" t="n">
        <f aca="false">IFERROR(ABS(D3542)/C3542*100,0)</f>
        <v>2.39752508389939E-006</v>
      </c>
      <c r="F3542" s="39" t="n">
        <v>13.01</v>
      </c>
      <c r="G3542" s="39" t="n">
        <v>13.01000023</v>
      </c>
      <c r="H3542" s="39" t="n">
        <f aca="false">F3542-G3542</f>
        <v>-2.2999999949036E-007</v>
      </c>
      <c r="I3542" s="40" t="n">
        <f aca="false">IFERROR(ABS(H3542)/G3542*100,0)</f>
        <v>1.76787083339168E-006</v>
      </c>
      <c r="J3542" s="39" t="n">
        <v>12.8</v>
      </c>
      <c r="K3542" s="39" t="n">
        <v>12.80000019</v>
      </c>
      <c r="L3542" s="39" t="n">
        <f aca="false">J3542-K3542</f>
        <v>-1.89999999733459E-007</v>
      </c>
      <c r="M3542" s="40" t="n">
        <f aca="false">IFERROR(ABS(L3542)/K3542*100,0)</f>
        <v>1.48437497588396E-006</v>
      </c>
      <c r="N3542" s="39" t="n">
        <v>13</v>
      </c>
      <c r="O3542" s="39" t="n">
        <v>13</v>
      </c>
      <c r="P3542" s="39" t="n">
        <f aca="false">N3542-O3542</f>
        <v>0</v>
      </c>
      <c r="Q3542" s="40" t="n">
        <f aca="false">IFERROR(ABS(P3542)/O3542*100,0)</f>
        <v>0</v>
      </c>
      <c r="R3542" s="41" t="n">
        <v>7639040</v>
      </c>
      <c r="S3542" s="41" t="n">
        <v>7639100</v>
      </c>
      <c r="T3542" s="41" t="n">
        <f aca="false">R3542-S3542</f>
        <v>-60</v>
      </c>
      <c r="U3542" s="40" t="n">
        <f aca="false">IFERROR(ABS(T3542)/S3542*100,0)</f>
        <v>0.000785432838946997</v>
      </c>
    </row>
    <row r="3543" customFormat="false" ht="15" hidden="false" customHeight="false" outlineLevel="0" collapsed="false">
      <c r="A3543" s="38" t="n">
        <v>40855</v>
      </c>
      <c r="B3543" s="39" t="n">
        <v>12.95</v>
      </c>
      <c r="C3543" s="39" t="n">
        <v>12.94999981</v>
      </c>
      <c r="D3543" s="39" t="n">
        <f aca="false">B3543-C3543</f>
        <v>1.89999999733459E-007</v>
      </c>
      <c r="E3543" s="40" t="n">
        <f aca="false">IFERROR(ABS(D3543)/C3543*100,0)</f>
        <v>1.46718148664945E-006</v>
      </c>
      <c r="F3543" s="39" t="n">
        <v>12.98</v>
      </c>
      <c r="G3543" s="39" t="n">
        <v>12.97999954</v>
      </c>
      <c r="H3543" s="39" t="n">
        <f aca="false">F3543-G3543</f>
        <v>4.60000000757077E-007</v>
      </c>
      <c r="I3543" s="40" t="n">
        <f aca="false">IFERROR(ABS(H3543)/G3543*100,0)</f>
        <v>3.54391384483113E-006</v>
      </c>
      <c r="J3543" s="39" t="n">
        <v>12.73</v>
      </c>
      <c r="K3543" s="39" t="n">
        <v>12.72999954</v>
      </c>
      <c r="L3543" s="39" t="n">
        <f aca="false">J3543-K3543</f>
        <v>4.60000000757077E-007</v>
      </c>
      <c r="M3543" s="40" t="n">
        <f aca="false">IFERROR(ABS(L3543)/K3543*100,0)</f>
        <v>3.61351152693818E-006</v>
      </c>
      <c r="N3543" s="39" t="n">
        <v>12.93</v>
      </c>
      <c r="O3543" s="39" t="n">
        <v>12.93000031</v>
      </c>
      <c r="P3543" s="39" t="n">
        <f aca="false">N3543-O3543</f>
        <v>-3.10000000780519E-007</v>
      </c>
      <c r="Q3543" s="40" t="n">
        <f aca="false">IFERROR(ABS(P3543)/O3543*100,0)</f>
        <v>2.39752508389939E-006</v>
      </c>
      <c r="R3543" s="41" t="n">
        <v>7545103</v>
      </c>
      <c r="S3543" s="41" t="n">
        <v>7545200</v>
      </c>
      <c r="T3543" s="41" t="n">
        <f aca="false">R3543-S3543</f>
        <v>-97</v>
      </c>
      <c r="U3543" s="40" t="n">
        <f aca="false">IFERROR(ABS(T3543)/S3543*100,0)</f>
        <v>0.00128558553782537</v>
      </c>
    </row>
    <row r="3544" customFormat="false" ht="15" hidden="false" customHeight="false" outlineLevel="0" collapsed="false">
      <c r="A3544" s="38" t="n">
        <v>40856</v>
      </c>
      <c r="B3544" s="39" t="n">
        <v>12.55</v>
      </c>
      <c r="C3544" s="39" t="n">
        <v>12.55000019</v>
      </c>
      <c r="D3544" s="39" t="n">
        <f aca="false">B3544-C3544</f>
        <v>-1.89999999733459E-007</v>
      </c>
      <c r="E3544" s="40" t="n">
        <f aca="false">IFERROR(ABS(D3544)/C3544*100,0)</f>
        <v>1.51394419806347E-006</v>
      </c>
      <c r="F3544" s="39" t="n">
        <v>12.66</v>
      </c>
      <c r="G3544" s="39" t="n">
        <v>12.65999985</v>
      </c>
      <c r="H3544" s="39" t="n">
        <f aca="false">F3544-G3544</f>
        <v>1.49999999976558E-007</v>
      </c>
      <c r="I3544" s="40" t="n">
        <f aca="false">IFERROR(ABS(H3544)/G3544*100,0)</f>
        <v>1.1848341370759E-006</v>
      </c>
      <c r="J3544" s="39" t="n">
        <v>12.42</v>
      </c>
      <c r="K3544" s="39" t="n">
        <v>12.42000008</v>
      </c>
      <c r="L3544" s="39" t="n">
        <f aca="false">J3544-K3544</f>
        <v>-7.99999995138023E-008</v>
      </c>
      <c r="M3544" s="40" t="n">
        <f aca="false">IFERROR(ABS(L3544)/K3544*100,0)</f>
        <v>6.44122375189247E-007</v>
      </c>
      <c r="N3544" s="39" t="n">
        <v>12.48</v>
      </c>
      <c r="O3544" s="39" t="n">
        <v>12.47999954</v>
      </c>
      <c r="P3544" s="39" t="n">
        <f aca="false">N3544-O3544</f>
        <v>4.60000000757077E-007</v>
      </c>
      <c r="Q3544" s="40" t="n">
        <f aca="false">IFERROR(ABS(P3544)/O3544*100,0)</f>
        <v>3.68589757782216E-006</v>
      </c>
      <c r="R3544" s="41" t="n">
        <v>11189731</v>
      </c>
      <c r="S3544" s="41" t="n">
        <v>11188800</v>
      </c>
      <c r="T3544" s="41" t="n">
        <f aca="false">R3544-S3544</f>
        <v>931</v>
      </c>
      <c r="U3544" s="40" t="n">
        <f aca="false">IFERROR(ABS(T3544)/S3544*100,0)</f>
        <v>0.00832082082082082</v>
      </c>
    </row>
    <row r="3545" customFormat="false" ht="15" hidden="false" customHeight="false" outlineLevel="0" collapsed="false">
      <c r="A3545" s="38" t="n">
        <v>40857</v>
      </c>
      <c r="B3545" s="39" t="n">
        <v>12.58</v>
      </c>
      <c r="C3545" s="39" t="n">
        <v>12.57999992</v>
      </c>
      <c r="D3545" s="39" t="n">
        <f aca="false">B3545-C3545</f>
        <v>7.99999995138023E-008</v>
      </c>
      <c r="E3545" s="40" t="n">
        <f aca="false">IFERROR(ABS(D3545)/C3545*100,0)</f>
        <v>6.35930047873978E-007</v>
      </c>
      <c r="F3545" s="39" t="n">
        <v>12.75</v>
      </c>
      <c r="G3545" s="39" t="n">
        <v>12.75</v>
      </c>
      <c r="H3545" s="39" t="n">
        <f aca="false">F3545-G3545</f>
        <v>0</v>
      </c>
      <c r="I3545" s="40" t="n">
        <f aca="false">IFERROR(ABS(H3545)/G3545*100,0)</f>
        <v>0</v>
      </c>
      <c r="J3545" s="39" t="n">
        <v>12.53</v>
      </c>
      <c r="K3545" s="39" t="n">
        <v>12.52999973</v>
      </c>
      <c r="L3545" s="39" t="n">
        <f aca="false">J3545-K3545</f>
        <v>2.69999999247261E-007</v>
      </c>
      <c r="M3545" s="40" t="n">
        <f aca="false">IFERROR(ABS(L3545)/K3545*100,0)</f>
        <v>2.15482845223702E-006</v>
      </c>
      <c r="N3545" s="39" t="n">
        <v>12.66</v>
      </c>
      <c r="O3545" s="39" t="n">
        <v>12.67000008</v>
      </c>
      <c r="P3545" s="39" t="n">
        <f aca="false">N3545-O3545</f>
        <v>-0.0100000799999993</v>
      </c>
      <c r="Q3545" s="40" t="n">
        <f aca="false">IFERROR(ABS(P3545)/O3545*100,0)</f>
        <v>0.0789272291780388</v>
      </c>
      <c r="R3545" s="41" t="n">
        <v>15910809</v>
      </c>
      <c r="S3545" s="41" t="n">
        <v>15910900</v>
      </c>
      <c r="T3545" s="41" t="n">
        <f aca="false">R3545-S3545</f>
        <v>-91</v>
      </c>
      <c r="U3545" s="40" t="n">
        <f aca="false">IFERROR(ABS(T3545)/S3545*100,0)</f>
        <v>0.000571934962824227</v>
      </c>
    </row>
    <row r="3546" customFormat="false" ht="15" hidden="false" customHeight="false" outlineLevel="0" collapsed="false">
      <c r="A3546" s="38" t="n">
        <v>40858</v>
      </c>
      <c r="B3546" s="39" t="n">
        <v>12.7</v>
      </c>
      <c r="C3546" s="39" t="n">
        <v>12.69999981</v>
      </c>
      <c r="D3546" s="39" t="n">
        <f aca="false">B3546-C3546</f>
        <v>1.89999999733459E-007</v>
      </c>
      <c r="E3546" s="40" t="n">
        <f aca="false">IFERROR(ABS(D3546)/C3546*100,0)</f>
        <v>1.49606301240928E-006</v>
      </c>
      <c r="F3546" s="39" t="n">
        <v>13.02</v>
      </c>
      <c r="G3546" s="39" t="n">
        <v>13.02000046</v>
      </c>
      <c r="H3546" s="39" t="n">
        <f aca="false">F3546-G3546</f>
        <v>-4.60000000757077E-007</v>
      </c>
      <c r="I3546" s="40" t="n">
        <f aca="false">IFERROR(ABS(H3546)/G3546*100,0)</f>
        <v>3.53302599466327E-006</v>
      </c>
      <c r="J3546" s="39" t="n">
        <v>12.69</v>
      </c>
      <c r="K3546" s="39" t="n">
        <v>12.68999958</v>
      </c>
      <c r="L3546" s="39" t="n">
        <f aca="false">J3546-K3546</f>
        <v>4.19999999223819E-007</v>
      </c>
      <c r="M3546" s="40" t="n">
        <f aca="false">IFERROR(ABS(L3546)/K3546*100,0)</f>
        <v>3.30969277481898E-006</v>
      </c>
      <c r="N3546" s="39" t="n">
        <v>12.95</v>
      </c>
      <c r="O3546" s="39" t="n">
        <v>12.94999981</v>
      </c>
      <c r="P3546" s="39" t="n">
        <f aca="false">N3546-O3546</f>
        <v>1.89999999733459E-007</v>
      </c>
      <c r="Q3546" s="40" t="n">
        <f aca="false">IFERROR(ABS(P3546)/O3546*100,0)</f>
        <v>1.46718148664945E-006</v>
      </c>
      <c r="R3546" s="41" t="n">
        <v>12454410</v>
      </c>
      <c r="S3546" s="41" t="n">
        <v>12454400</v>
      </c>
      <c r="T3546" s="41" t="n">
        <f aca="false">R3546-S3546</f>
        <v>10</v>
      </c>
      <c r="U3546" s="40" t="n">
        <f aca="false">IFERROR(ABS(T3546)/S3546*100,0)</f>
        <v>8.02929085303186E-005</v>
      </c>
    </row>
    <row r="3547" customFormat="false" ht="15" hidden="false" customHeight="false" outlineLevel="0" collapsed="false">
      <c r="A3547" s="38" t="n">
        <v>40861</v>
      </c>
      <c r="B3547" s="39" t="n">
        <v>12.99</v>
      </c>
      <c r="C3547" s="39" t="n">
        <v>12.98999977</v>
      </c>
      <c r="D3547" s="39" t="n">
        <f aca="false">B3547-C3547</f>
        <v>2.2999999949036E-007</v>
      </c>
      <c r="E3547" s="40" t="n">
        <f aca="false">IFERROR(ABS(D3547)/C3547*100,0)</f>
        <v>1.77059279109102E-006</v>
      </c>
      <c r="F3547" s="39" t="n">
        <v>13.09</v>
      </c>
      <c r="G3547" s="39" t="n">
        <v>13.09000015</v>
      </c>
      <c r="H3547" s="39" t="n">
        <f aca="false">F3547-G3547</f>
        <v>-1.49999999976558E-007</v>
      </c>
      <c r="I3547" s="40" t="n">
        <f aca="false">IFERROR(ABS(H3547)/G3547*100,0)</f>
        <v>1.14591289730854E-006</v>
      </c>
      <c r="J3547" s="39" t="n">
        <v>12.93</v>
      </c>
      <c r="K3547" s="39" t="n">
        <v>12.93000031</v>
      </c>
      <c r="L3547" s="39" t="n">
        <f aca="false">J3547-K3547</f>
        <v>-3.10000000780519E-007</v>
      </c>
      <c r="M3547" s="40" t="n">
        <f aca="false">IFERROR(ABS(L3547)/K3547*100,0)</f>
        <v>2.39752508389939E-006</v>
      </c>
      <c r="N3547" s="39" t="n">
        <v>12.98</v>
      </c>
      <c r="O3547" s="39" t="n">
        <v>12.97999954</v>
      </c>
      <c r="P3547" s="39" t="n">
        <f aca="false">N3547-O3547</f>
        <v>4.60000000757077E-007</v>
      </c>
      <c r="Q3547" s="40" t="n">
        <f aca="false">IFERROR(ABS(P3547)/O3547*100,0)</f>
        <v>3.54391384483113E-006</v>
      </c>
      <c r="R3547" s="41" t="n">
        <v>9046821</v>
      </c>
      <c r="S3547" s="41" t="n">
        <v>9046900</v>
      </c>
      <c r="T3547" s="41" t="n">
        <f aca="false">R3547-S3547</f>
        <v>-79</v>
      </c>
      <c r="U3547" s="40" t="n">
        <f aca="false">IFERROR(ABS(T3547)/S3547*100,0)</f>
        <v>0.000873227293326996</v>
      </c>
    </row>
    <row r="3548" customFormat="false" ht="15" hidden="false" customHeight="false" outlineLevel="0" collapsed="false">
      <c r="A3548" s="38" t="n">
        <v>40862</v>
      </c>
      <c r="B3548" s="39" t="n">
        <v>12.95</v>
      </c>
      <c r="C3548" s="39" t="n">
        <v>12.94999981</v>
      </c>
      <c r="D3548" s="39" t="n">
        <f aca="false">B3548-C3548</f>
        <v>1.89999999733459E-007</v>
      </c>
      <c r="E3548" s="40" t="n">
        <f aca="false">IFERROR(ABS(D3548)/C3548*100,0)</f>
        <v>1.46718148664945E-006</v>
      </c>
      <c r="F3548" s="39" t="n">
        <v>13.08</v>
      </c>
      <c r="G3548" s="39" t="n">
        <v>13.07999992</v>
      </c>
      <c r="H3548" s="39" t="n">
        <f aca="false">F3548-G3548</f>
        <v>7.99999995138023E-008</v>
      </c>
      <c r="I3548" s="40" t="n">
        <f aca="false">IFERROR(ABS(H3548)/G3548*100,0)</f>
        <v>6.11620795130726E-007</v>
      </c>
      <c r="J3548" s="39" t="n">
        <v>12.86</v>
      </c>
      <c r="K3548" s="39" t="n">
        <v>12.85999966</v>
      </c>
      <c r="L3548" s="39" t="n">
        <f aca="false">J3548-K3548</f>
        <v>3.39999999710017E-007</v>
      </c>
      <c r="M3548" s="40" t="n">
        <f aca="false">IFERROR(ABS(L3548)/K3548*100,0)</f>
        <v>2.64385698832916E-006</v>
      </c>
      <c r="N3548" s="39" t="n">
        <v>13.08</v>
      </c>
      <c r="O3548" s="39" t="n">
        <v>13.07999992</v>
      </c>
      <c r="P3548" s="39" t="n">
        <f aca="false">N3548-O3548</f>
        <v>7.99999995138023E-008</v>
      </c>
      <c r="Q3548" s="40" t="n">
        <f aca="false">IFERROR(ABS(P3548)/O3548*100,0)</f>
        <v>6.11620795130726E-007</v>
      </c>
      <c r="R3548" s="41" t="n">
        <v>10189180</v>
      </c>
      <c r="S3548" s="41" t="n">
        <v>10189200</v>
      </c>
      <c r="T3548" s="41" t="n">
        <f aca="false">R3548-S3548</f>
        <v>-20</v>
      </c>
      <c r="U3548" s="40" t="n">
        <f aca="false">IFERROR(ABS(T3548)/S3548*100,0)</f>
        <v>0.000196286263887253</v>
      </c>
    </row>
    <row r="3549" customFormat="false" ht="15" hidden="false" customHeight="false" outlineLevel="0" collapsed="false">
      <c r="A3549" s="38" t="n">
        <v>40863</v>
      </c>
      <c r="B3549" s="39" t="n">
        <v>12.95</v>
      </c>
      <c r="C3549" s="39" t="n">
        <v>12.94999981</v>
      </c>
      <c r="D3549" s="39" t="n">
        <f aca="false">B3549-C3549</f>
        <v>1.89999999733459E-007</v>
      </c>
      <c r="E3549" s="40" t="n">
        <f aca="false">IFERROR(ABS(D3549)/C3549*100,0)</f>
        <v>1.46718148664945E-006</v>
      </c>
      <c r="F3549" s="39" t="n">
        <v>13.02</v>
      </c>
      <c r="G3549" s="39" t="n">
        <v>13.02000046</v>
      </c>
      <c r="H3549" s="39" t="n">
        <f aca="false">F3549-G3549</f>
        <v>-4.60000000757077E-007</v>
      </c>
      <c r="I3549" s="40" t="n">
        <f aca="false">IFERROR(ABS(H3549)/G3549*100,0)</f>
        <v>3.53302599466327E-006</v>
      </c>
      <c r="J3549" s="39" t="n">
        <v>12.73</v>
      </c>
      <c r="K3549" s="39" t="n">
        <v>12.72999954</v>
      </c>
      <c r="L3549" s="39" t="n">
        <f aca="false">J3549-K3549</f>
        <v>4.60000000757077E-007</v>
      </c>
      <c r="M3549" s="40" t="n">
        <f aca="false">IFERROR(ABS(L3549)/K3549*100,0)</f>
        <v>3.61351152693818E-006</v>
      </c>
      <c r="N3549" s="39" t="n">
        <v>12.74</v>
      </c>
      <c r="O3549" s="39" t="n">
        <v>12.73999977</v>
      </c>
      <c r="P3549" s="39" t="n">
        <f aca="false">N3549-O3549</f>
        <v>2.2999999949036E-007</v>
      </c>
      <c r="Q3549" s="40" t="n">
        <f aca="false">IFERROR(ABS(P3549)/O3549*100,0)</f>
        <v>1.80533754821536E-006</v>
      </c>
      <c r="R3549" s="41" t="n">
        <v>12697261</v>
      </c>
      <c r="S3549" s="41" t="n">
        <v>12697300</v>
      </c>
      <c r="T3549" s="41" t="n">
        <f aca="false">R3549-S3549</f>
        <v>-39</v>
      </c>
      <c r="U3549" s="40" t="n">
        <f aca="false">IFERROR(ABS(T3549)/S3549*100,0)</f>
        <v>0.000307151914186481</v>
      </c>
    </row>
    <row r="3550" customFormat="false" ht="15" hidden="false" customHeight="false" outlineLevel="0" collapsed="false">
      <c r="A3550" s="38" t="n">
        <v>40864</v>
      </c>
      <c r="B3550" s="39" t="n">
        <v>12.87</v>
      </c>
      <c r="C3550" s="39" t="n">
        <v>12.86999989</v>
      </c>
      <c r="D3550" s="39" t="n">
        <f aca="false">B3550-C3550</f>
        <v>1.099999984433E-007</v>
      </c>
      <c r="E3550" s="40" t="n">
        <f aca="false">IFERROR(ABS(D3550)/C3550*100,0)</f>
        <v>8.54700849910417E-007</v>
      </c>
      <c r="F3550" s="39" t="n">
        <v>12.87</v>
      </c>
      <c r="G3550" s="39" t="n">
        <v>12.86999989</v>
      </c>
      <c r="H3550" s="39" t="n">
        <f aca="false">F3550-G3550</f>
        <v>1.099999984433E-007</v>
      </c>
      <c r="I3550" s="40" t="n">
        <f aca="false">IFERROR(ABS(H3550)/G3550*100,0)</f>
        <v>8.54700849910417E-007</v>
      </c>
      <c r="J3550" s="39" t="n">
        <v>12.61</v>
      </c>
      <c r="K3550" s="39" t="n">
        <v>12.60999966</v>
      </c>
      <c r="L3550" s="39" t="n">
        <f aca="false">J3550-K3550</f>
        <v>3.39999999710017E-007</v>
      </c>
      <c r="M3550" s="40" t="n">
        <f aca="false">IFERROR(ABS(L3550)/K3550*100,0)</f>
        <v>2.69627286976483E-006</v>
      </c>
      <c r="N3550" s="39" t="n">
        <v>12.71</v>
      </c>
      <c r="O3550" s="39" t="n">
        <v>12.71000004</v>
      </c>
      <c r="P3550" s="39" t="n">
        <f aca="false">N3550-O3550</f>
        <v>-3.99999997569012E-008</v>
      </c>
      <c r="Q3550" s="40" t="n">
        <f aca="false">IFERROR(ABS(P3550)/O3550*100,0)</f>
        <v>3.14712821644501E-007</v>
      </c>
      <c r="R3550" s="41" t="n">
        <v>13148156</v>
      </c>
      <c r="S3550" s="41" t="n">
        <v>13148200</v>
      </c>
      <c r="T3550" s="41" t="n">
        <f aca="false">R3550-S3550</f>
        <v>-44</v>
      </c>
      <c r="U3550" s="40" t="n">
        <f aca="false">IFERROR(ABS(T3550)/S3550*100,0)</f>
        <v>0.000334646567591001</v>
      </c>
    </row>
    <row r="3551" customFormat="false" ht="15" hidden="false" customHeight="false" outlineLevel="0" collapsed="false">
      <c r="A3551" s="38" t="n">
        <v>40865</v>
      </c>
      <c r="B3551" s="39" t="n">
        <v>12.72</v>
      </c>
      <c r="C3551" s="39" t="n">
        <v>12.72000027</v>
      </c>
      <c r="D3551" s="39" t="n">
        <f aca="false">B3551-C3551</f>
        <v>-2.69999999247261E-007</v>
      </c>
      <c r="E3551" s="40" t="n">
        <f aca="false">IFERROR(ABS(D3551)/C3551*100,0)</f>
        <v>2.12264145846014E-006</v>
      </c>
      <c r="F3551" s="39" t="n">
        <v>12.72</v>
      </c>
      <c r="G3551" s="39" t="n">
        <v>12.72000027</v>
      </c>
      <c r="H3551" s="39" t="n">
        <f aca="false">F3551-G3551</f>
        <v>-2.69999999247261E-007</v>
      </c>
      <c r="I3551" s="40" t="n">
        <f aca="false">IFERROR(ABS(H3551)/G3551*100,0)</f>
        <v>2.12264145846014E-006</v>
      </c>
      <c r="J3551" s="39" t="n">
        <v>12.48</v>
      </c>
      <c r="K3551" s="39" t="n">
        <v>12.47999954</v>
      </c>
      <c r="L3551" s="39" t="n">
        <f aca="false">J3551-K3551</f>
        <v>4.60000000757077E-007</v>
      </c>
      <c r="M3551" s="40" t="n">
        <f aca="false">IFERROR(ABS(L3551)/K3551*100,0)</f>
        <v>3.68589757782216E-006</v>
      </c>
      <c r="N3551" s="39" t="n">
        <v>12.66</v>
      </c>
      <c r="O3551" s="39" t="n">
        <v>12.65999985</v>
      </c>
      <c r="P3551" s="39" t="n">
        <f aca="false">N3551-O3551</f>
        <v>1.49999999976558E-007</v>
      </c>
      <c r="Q3551" s="40" t="n">
        <f aca="false">IFERROR(ABS(P3551)/O3551*100,0)</f>
        <v>1.1848341370759E-006</v>
      </c>
      <c r="R3551" s="41" t="n">
        <v>11364839</v>
      </c>
      <c r="S3551" s="41" t="n">
        <v>11364900</v>
      </c>
      <c r="T3551" s="41" t="n">
        <f aca="false">R3551-S3551</f>
        <v>-61</v>
      </c>
      <c r="U3551" s="40" t="n">
        <f aca="false">IFERROR(ABS(T3551)/S3551*100,0)</f>
        <v>0.00053674031447703</v>
      </c>
    </row>
    <row r="3552" customFormat="false" ht="15" hidden="false" customHeight="false" outlineLevel="0" collapsed="false">
      <c r="A3552" s="38" t="n">
        <v>40868</v>
      </c>
      <c r="B3552" s="39" t="n">
        <v>12.5</v>
      </c>
      <c r="C3552" s="39" t="n">
        <v>12.5</v>
      </c>
      <c r="D3552" s="39" t="n">
        <f aca="false">B3552-C3552</f>
        <v>0</v>
      </c>
      <c r="E3552" s="40" t="n">
        <f aca="false">IFERROR(ABS(D3552)/C3552*100,0)</f>
        <v>0</v>
      </c>
      <c r="F3552" s="39" t="n">
        <v>12.62</v>
      </c>
      <c r="G3552" s="39" t="n">
        <v>12.61999989</v>
      </c>
      <c r="H3552" s="39" t="n">
        <f aca="false">F3552-G3552</f>
        <v>1.099999984433E-007</v>
      </c>
      <c r="I3552" s="40" t="n">
        <f aca="false">IFERROR(ABS(H3552)/G3552*100,0)</f>
        <v>8.71632324897744E-007</v>
      </c>
      <c r="J3552" s="39" t="n">
        <v>12.37</v>
      </c>
      <c r="K3552" s="39" t="n">
        <v>12.36999989</v>
      </c>
      <c r="L3552" s="39" t="n">
        <f aca="false">J3552-K3552</f>
        <v>1.099999984433E-007</v>
      </c>
      <c r="M3552" s="40" t="n">
        <f aca="false">IFERROR(ABS(L3552)/K3552*100,0)</f>
        <v>8.89248176406409E-007</v>
      </c>
      <c r="N3552" s="39" t="n">
        <v>12.56</v>
      </c>
      <c r="O3552" s="39" t="n">
        <v>12.56000042</v>
      </c>
      <c r="P3552" s="39" t="n">
        <f aca="false">N3552-O3552</f>
        <v>-4.19999999223819E-007</v>
      </c>
      <c r="Q3552" s="40" t="n">
        <f aca="false">IFERROR(ABS(P3552)/O3552*100,0)</f>
        <v>3.34394892658625E-006</v>
      </c>
      <c r="R3552" s="41" t="n">
        <v>15051877</v>
      </c>
      <c r="S3552" s="41" t="n">
        <v>15051900</v>
      </c>
      <c r="T3552" s="41" t="n">
        <f aca="false">R3552-S3552</f>
        <v>-23</v>
      </c>
      <c r="U3552" s="40" t="n">
        <f aca="false">IFERROR(ABS(T3552)/S3552*100,0)</f>
        <v>0.0001528046293159</v>
      </c>
    </row>
    <row r="3553" customFormat="false" ht="15" hidden="false" customHeight="false" outlineLevel="0" collapsed="false">
      <c r="A3553" s="38" t="n">
        <v>40869</v>
      </c>
      <c r="B3553" s="39" t="n">
        <v>12.56</v>
      </c>
      <c r="C3553" s="39" t="n">
        <v>12.56000042</v>
      </c>
      <c r="D3553" s="39" t="n">
        <f aca="false">B3553-C3553</f>
        <v>-4.19999999223819E-007</v>
      </c>
      <c r="E3553" s="40" t="n">
        <f aca="false">IFERROR(ABS(D3553)/C3553*100,0)</f>
        <v>3.34394892658625E-006</v>
      </c>
      <c r="F3553" s="39" t="n">
        <v>12.64</v>
      </c>
      <c r="G3553" s="39" t="n">
        <v>12.64000034</v>
      </c>
      <c r="H3553" s="39" t="n">
        <f aca="false">F3553-G3553</f>
        <v>-3.39999999710017E-007</v>
      </c>
      <c r="I3553" s="40" t="n">
        <f aca="false">IFERROR(ABS(H3553)/G3553*100,0)</f>
        <v>2.68987334307316E-006</v>
      </c>
      <c r="J3553" s="39" t="n">
        <v>12.48</v>
      </c>
      <c r="K3553" s="39" t="n">
        <v>12.47999954</v>
      </c>
      <c r="L3553" s="39" t="n">
        <f aca="false">J3553-K3553</f>
        <v>4.60000000757077E-007</v>
      </c>
      <c r="M3553" s="40" t="n">
        <f aca="false">IFERROR(ABS(L3553)/K3553*100,0)</f>
        <v>3.68589757782216E-006</v>
      </c>
      <c r="N3553" s="39" t="n">
        <v>12.56</v>
      </c>
      <c r="O3553" s="39" t="n">
        <v>12.56000042</v>
      </c>
      <c r="P3553" s="39" t="n">
        <f aca="false">N3553-O3553</f>
        <v>-4.19999999223819E-007</v>
      </c>
      <c r="Q3553" s="40" t="n">
        <f aca="false">IFERROR(ABS(P3553)/O3553*100,0)</f>
        <v>3.34394892658625E-006</v>
      </c>
      <c r="R3553" s="41" t="n">
        <v>16107144</v>
      </c>
      <c r="S3553" s="41" t="n">
        <v>16107200</v>
      </c>
      <c r="T3553" s="41" t="n">
        <f aca="false">R3553-S3553</f>
        <v>-56</v>
      </c>
      <c r="U3553" s="40" t="n">
        <f aca="false">IFERROR(ABS(T3553)/S3553*100,0)</f>
        <v>0.000347670606933545</v>
      </c>
    </row>
    <row r="3554" customFormat="false" ht="15" hidden="false" customHeight="false" outlineLevel="0" collapsed="false">
      <c r="A3554" s="38" t="n">
        <v>40870</v>
      </c>
      <c r="B3554" s="39" t="n">
        <v>12.35</v>
      </c>
      <c r="C3554" s="39" t="n">
        <v>12.35000038</v>
      </c>
      <c r="D3554" s="39" t="n">
        <f aca="false">B3554-C3554</f>
        <v>-3.80000001243275E-007</v>
      </c>
      <c r="E3554" s="40" t="n">
        <f aca="false">IFERROR(ABS(D3554)/C3554*100,0)</f>
        <v>3.07692299231553E-006</v>
      </c>
      <c r="F3554" s="39" t="n">
        <v>12.41</v>
      </c>
      <c r="G3554" s="39" t="n">
        <v>12.40999985</v>
      </c>
      <c r="H3554" s="39" t="n">
        <f aca="false">F3554-G3554</f>
        <v>1.49999999976558E-007</v>
      </c>
      <c r="I3554" s="40" t="n">
        <f aca="false">IFERROR(ABS(H3554)/G3554*100,0)</f>
        <v>1.20870267356657E-006</v>
      </c>
      <c r="J3554" s="39" t="n">
        <v>12.14</v>
      </c>
      <c r="K3554" s="39" t="n">
        <v>12.14000034</v>
      </c>
      <c r="L3554" s="39" t="n">
        <f aca="false">J3554-K3554</f>
        <v>-3.39999999710017E-007</v>
      </c>
      <c r="M3554" s="40" t="n">
        <f aca="false">IFERROR(ABS(L3554)/K3554*100,0)</f>
        <v>2.80065889775763E-006</v>
      </c>
      <c r="N3554" s="39" t="n">
        <v>12.2</v>
      </c>
      <c r="O3554" s="39" t="n">
        <v>12.19999981</v>
      </c>
      <c r="P3554" s="39" t="n">
        <f aca="false">N3554-O3554</f>
        <v>1.89999999733459E-007</v>
      </c>
      <c r="Q3554" s="40" t="n">
        <f aca="false">IFERROR(ABS(P3554)/O3554*100,0)</f>
        <v>1.5573770712498E-006</v>
      </c>
      <c r="R3554" s="41" t="n">
        <v>11899780</v>
      </c>
      <c r="S3554" s="41" t="n">
        <v>11899800</v>
      </c>
      <c r="T3554" s="41" t="n">
        <f aca="false">R3554-S3554</f>
        <v>-20</v>
      </c>
      <c r="U3554" s="40" t="n">
        <f aca="false">IFERROR(ABS(T3554)/S3554*100,0)</f>
        <v>0.000168070051597506</v>
      </c>
    </row>
    <row r="3555" customFormat="false" ht="15" hidden="false" customHeight="false" outlineLevel="0" collapsed="false">
      <c r="A3555" s="38" t="n">
        <v>40872</v>
      </c>
      <c r="B3555" s="39" t="n">
        <v>12.03</v>
      </c>
      <c r="C3555" s="39" t="n">
        <v>12.02999973</v>
      </c>
      <c r="D3555" s="39" t="n">
        <f aca="false">B3555-C3555</f>
        <v>2.69999999247261E-007</v>
      </c>
      <c r="E3555" s="40" t="n">
        <f aca="false">IFERROR(ABS(D3555)/C3555*100,0)</f>
        <v>2.24438907154706E-006</v>
      </c>
      <c r="F3555" s="39" t="n">
        <v>12.2</v>
      </c>
      <c r="G3555" s="39" t="n">
        <v>12.19999981</v>
      </c>
      <c r="H3555" s="39" t="n">
        <f aca="false">F3555-G3555</f>
        <v>1.89999999733459E-007</v>
      </c>
      <c r="I3555" s="40" t="n">
        <f aca="false">IFERROR(ABS(H3555)/G3555*100,0)</f>
        <v>1.5573770712498E-006</v>
      </c>
      <c r="J3555" s="39" t="n">
        <v>12</v>
      </c>
      <c r="K3555" s="39" t="n">
        <v>12</v>
      </c>
      <c r="L3555" s="39" t="n">
        <f aca="false">J3555-K3555</f>
        <v>0</v>
      </c>
      <c r="M3555" s="40" t="n">
        <f aca="false">IFERROR(ABS(L3555)/K3555*100,0)</f>
        <v>0</v>
      </c>
      <c r="N3555" s="39" t="n">
        <v>12.07</v>
      </c>
      <c r="O3555" s="39" t="n">
        <v>12.06999969</v>
      </c>
      <c r="P3555" s="39" t="n">
        <f aca="false">N3555-O3555</f>
        <v>3.10000000780519E-007</v>
      </c>
      <c r="Q3555" s="40" t="n">
        <f aca="false">IFERROR(ABS(P3555)/O3555*100,0)</f>
        <v>2.56835135660653E-006</v>
      </c>
      <c r="R3555" s="41" t="n">
        <v>5504982</v>
      </c>
      <c r="S3555" s="41" t="n">
        <v>5505000</v>
      </c>
      <c r="T3555" s="41" t="n">
        <f aca="false">R3555-S3555</f>
        <v>-18</v>
      </c>
      <c r="U3555" s="40" t="n">
        <f aca="false">IFERROR(ABS(T3555)/S3555*100,0)</f>
        <v>0.000326975476839237</v>
      </c>
    </row>
    <row r="3556" customFormat="false" ht="15" hidden="false" customHeight="false" outlineLevel="0" collapsed="false">
      <c r="A3556" s="38" t="n">
        <v>40875</v>
      </c>
      <c r="B3556" s="39" t="n">
        <v>12.36</v>
      </c>
      <c r="C3556" s="39" t="n">
        <v>12.35999966</v>
      </c>
      <c r="D3556" s="39" t="n">
        <f aca="false">B3556-C3556</f>
        <v>3.39999999710017E-007</v>
      </c>
      <c r="E3556" s="40" t="n">
        <f aca="false">IFERROR(ABS(D3556)/C3556*100,0)</f>
        <v>2.75080913481204E-006</v>
      </c>
      <c r="F3556" s="39" t="n">
        <v>12.58</v>
      </c>
      <c r="G3556" s="39" t="n">
        <v>12.57999992</v>
      </c>
      <c r="H3556" s="39" t="n">
        <f aca="false">F3556-G3556</f>
        <v>7.99999995138023E-008</v>
      </c>
      <c r="I3556" s="40" t="n">
        <f aca="false">IFERROR(ABS(H3556)/G3556*100,0)</f>
        <v>6.35930047873978E-007</v>
      </c>
      <c r="J3556" s="39" t="n">
        <v>12.36</v>
      </c>
      <c r="K3556" s="39" t="n">
        <v>12.35999966</v>
      </c>
      <c r="L3556" s="39" t="n">
        <f aca="false">J3556-K3556</f>
        <v>3.39999999710017E-007</v>
      </c>
      <c r="M3556" s="40" t="n">
        <f aca="false">IFERROR(ABS(L3556)/K3556*100,0)</f>
        <v>2.75080913481204E-006</v>
      </c>
      <c r="N3556" s="39" t="n">
        <v>12.55</v>
      </c>
      <c r="O3556" s="39" t="n">
        <v>12.55000019</v>
      </c>
      <c r="P3556" s="39" t="n">
        <f aca="false">N3556-O3556</f>
        <v>-1.89999999733459E-007</v>
      </c>
      <c r="Q3556" s="40" t="n">
        <f aca="false">IFERROR(ABS(P3556)/O3556*100,0)</f>
        <v>1.51394419806347E-006</v>
      </c>
      <c r="R3556" s="41" t="n">
        <v>11545710</v>
      </c>
      <c r="S3556" s="41" t="n">
        <v>11545800</v>
      </c>
      <c r="T3556" s="41" t="n">
        <f aca="false">R3556-S3556</f>
        <v>-90</v>
      </c>
      <c r="U3556" s="40" t="n">
        <f aca="false">IFERROR(ABS(T3556)/S3556*100,0)</f>
        <v>0.000779504235306345</v>
      </c>
    </row>
    <row r="3557" customFormat="false" ht="15" hidden="false" customHeight="false" outlineLevel="0" collapsed="false">
      <c r="A3557" s="38" t="n">
        <v>40876</v>
      </c>
      <c r="B3557" s="39" t="n">
        <v>12.53</v>
      </c>
      <c r="C3557" s="39" t="n">
        <v>12.52999973</v>
      </c>
      <c r="D3557" s="39" t="n">
        <f aca="false">B3557-C3557</f>
        <v>2.69999999247261E-007</v>
      </c>
      <c r="E3557" s="40" t="n">
        <f aca="false">IFERROR(ABS(D3557)/C3557*100,0)</f>
        <v>2.15482845223702E-006</v>
      </c>
      <c r="F3557" s="39" t="n">
        <v>12.55</v>
      </c>
      <c r="G3557" s="39" t="n">
        <v>12.55000019</v>
      </c>
      <c r="H3557" s="39" t="n">
        <f aca="false">F3557-G3557</f>
        <v>-1.89999999733459E-007</v>
      </c>
      <c r="I3557" s="40" t="n">
        <f aca="false">IFERROR(ABS(H3557)/G3557*100,0)</f>
        <v>1.51394419806347E-006</v>
      </c>
      <c r="J3557" s="39" t="n">
        <v>12.39</v>
      </c>
      <c r="K3557" s="39" t="n">
        <v>12.39000034</v>
      </c>
      <c r="L3557" s="39" t="n">
        <f aca="false">J3557-K3557</f>
        <v>-3.39999999710017E-007</v>
      </c>
      <c r="M3557" s="40" t="n">
        <f aca="false">IFERROR(ABS(L3557)/K3557*100,0)</f>
        <v>2.7441484292164E-006</v>
      </c>
      <c r="N3557" s="39" t="n">
        <v>12.4</v>
      </c>
      <c r="O3557" s="39" t="n">
        <v>12.39999962</v>
      </c>
      <c r="P3557" s="39" t="n">
        <f aca="false">N3557-O3557</f>
        <v>3.80000001243275E-007</v>
      </c>
      <c r="Q3557" s="40" t="n">
        <f aca="false">IFERROR(ABS(P3557)/O3557*100,0)</f>
        <v>3.06451623297126E-006</v>
      </c>
      <c r="R3557" s="41" t="n">
        <v>9364215</v>
      </c>
      <c r="S3557" s="41" t="n">
        <v>9364300</v>
      </c>
      <c r="T3557" s="41" t="n">
        <f aca="false">R3557-S3557</f>
        <v>-85</v>
      </c>
      <c r="U3557" s="40" t="n">
        <f aca="false">IFERROR(ABS(T3557)/S3557*100,0)</f>
        <v>0.00090770265796696</v>
      </c>
    </row>
    <row r="3558" customFormat="false" ht="15" hidden="false" customHeight="false" outlineLevel="0" collapsed="false">
      <c r="A3558" s="38" t="n">
        <v>40877</v>
      </c>
      <c r="B3558" s="39" t="n">
        <v>12.77</v>
      </c>
      <c r="C3558" s="39" t="n">
        <v>12.77000046</v>
      </c>
      <c r="D3558" s="39" t="n">
        <f aca="false">B3558-C3558</f>
        <v>-4.60000000757077E-007</v>
      </c>
      <c r="E3558" s="40" t="n">
        <f aca="false">IFERROR(ABS(D3558)/C3558*100,0)</f>
        <v>3.6021925151683E-006</v>
      </c>
      <c r="F3558" s="39" t="n">
        <v>12.96</v>
      </c>
      <c r="G3558" s="39" t="n">
        <v>12.96000004</v>
      </c>
      <c r="H3558" s="39" t="n">
        <f aca="false">F3558-G3558</f>
        <v>-3.99999997569012E-008</v>
      </c>
      <c r="I3558" s="40" t="n">
        <f aca="false">IFERROR(ABS(H3558)/G3558*100,0)</f>
        <v>3.08641972480281E-007</v>
      </c>
      <c r="J3558" s="39" t="n">
        <v>12.68</v>
      </c>
      <c r="K3558" s="39" t="n">
        <v>12.68000031</v>
      </c>
      <c r="L3558" s="39" t="n">
        <f aca="false">J3558-K3558</f>
        <v>-3.10000000780519E-007</v>
      </c>
      <c r="M3558" s="40" t="n">
        <f aca="false">IFERROR(ABS(L3558)/K3558*100,0)</f>
        <v>2.44479489906668E-006</v>
      </c>
      <c r="N3558" s="39" t="n">
        <v>12.92</v>
      </c>
      <c r="O3558" s="39" t="n">
        <v>12.92000008</v>
      </c>
      <c r="P3558" s="39" t="n">
        <f aca="false">N3558-O3558</f>
        <v>-7.99999995138023E-008</v>
      </c>
      <c r="Q3558" s="40" t="n">
        <f aca="false">IFERROR(ABS(P3558)/O3558*100,0)</f>
        <v>6.19195038842464E-007</v>
      </c>
      <c r="R3558" s="41" t="n">
        <v>18986088</v>
      </c>
      <c r="S3558" s="41" t="n">
        <v>18986100</v>
      </c>
      <c r="T3558" s="41" t="n">
        <f aca="false">R3558-S3558</f>
        <v>-12</v>
      </c>
      <c r="U3558" s="40" t="n">
        <f aca="false">IFERROR(ABS(T3558)/S3558*100,0)</f>
        <v>6.32041335503342E-005</v>
      </c>
    </row>
    <row r="3559" customFormat="false" ht="15" hidden="false" customHeight="false" outlineLevel="0" collapsed="false">
      <c r="A3559" s="38" t="n">
        <v>40878</v>
      </c>
      <c r="B3559" s="39" t="n">
        <v>12.95</v>
      </c>
      <c r="C3559" s="39" t="n">
        <v>12.94999981</v>
      </c>
      <c r="D3559" s="39" t="n">
        <f aca="false">B3559-C3559</f>
        <v>1.89999999733459E-007</v>
      </c>
      <c r="E3559" s="40" t="n">
        <f aca="false">IFERROR(ABS(D3559)/C3559*100,0)</f>
        <v>1.46718148664945E-006</v>
      </c>
      <c r="F3559" s="39" t="n">
        <v>13.27</v>
      </c>
      <c r="G3559" s="39" t="n">
        <v>13.27000046</v>
      </c>
      <c r="H3559" s="39" t="n">
        <f aca="false">F3559-G3559</f>
        <v>-4.60000000757077E-007</v>
      </c>
      <c r="I3559" s="40" t="n">
        <f aca="false">IFERROR(ABS(H3559)/G3559*100,0)</f>
        <v>3.46646559767397E-006</v>
      </c>
      <c r="J3559" s="39" t="n">
        <v>12.94</v>
      </c>
      <c r="K3559" s="39" t="n">
        <v>12.93999958</v>
      </c>
      <c r="L3559" s="39" t="n">
        <f aca="false">J3559-K3559</f>
        <v>4.19999999223819E-007</v>
      </c>
      <c r="M3559" s="40" t="n">
        <f aca="false">IFERROR(ABS(L3559)/K3559*100,0)</f>
        <v>3.24574971295184E-006</v>
      </c>
      <c r="N3559" s="39" t="n">
        <v>13.21</v>
      </c>
      <c r="O3559" s="39" t="n">
        <v>13.21000004</v>
      </c>
      <c r="P3559" s="39" t="n">
        <f aca="false">N3559-O3559</f>
        <v>-3.99999997569012E-008</v>
      </c>
      <c r="Q3559" s="40" t="n">
        <f aca="false">IFERROR(ABS(P3559)/O3559*100,0)</f>
        <v>3.02800905645578E-007</v>
      </c>
      <c r="R3559" s="41" t="n">
        <v>11239476</v>
      </c>
      <c r="S3559" s="41" t="n">
        <v>11239500</v>
      </c>
      <c r="T3559" s="41" t="n">
        <f aca="false">R3559-S3559</f>
        <v>-24</v>
      </c>
      <c r="U3559" s="40" t="n">
        <f aca="false">IFERROR(ABS(T3559)/S3559*100,0)</f>
        <v>0.000213532630455091</v>
      </c>
    </row>
    <row r="3560" customFormat="false" ht="15" hidden="false" customHeight="false" outlineLevel="0" collapsed="false">
      <c r="A3560" s="38" t="n">
        <v>40879</v>
      </c>
      <c r="B3560" s="39" t="n">
        <v>13.24</v>
      </c>
      <c r="C3560" s="39" t="n">
        <v>13.23999977</v>
      </c>
      <c r="D3560" s="39" t="n">
        <f aca="false">B3560-C3560</f>
        <v>2.2999999949036E-007</v>
      </c>
      <c r="E3560" s="40" t="n">
        <f aca="false">IFERROR(ABS(D3560)/C3560*100,0)</f>
        <v>1.73716014717393E-006</v>
      </c>
      <c r="F3560" s="39" t="n">
        <v>13.36</v>
      </c>
      <c r="G3560" s="39" t="n">
        <v>13.35999966</v>
      </c>
      <c r="H3560" s="39" t="n">
        <f aca="false">F3560-G3560</f>
        <v>3.39999999710017E-007</v>
      </c>
      <c r="I3560" s="40" t="n">
        <f aca="false">IFERROR(ABS(H3560)/G3560*100,0)</f>
        <v>2.54491024223587E-006</v>
      </c>
      <c r="J3560" s="39" t="n">
        <v>13.09</v>
      </c>
      <c r="K3560" s="39" t="n">
        <v>13.09000015</v>
      </c>
      <c r="L3560" s="39" t="n">
        <f aca="false">J3560-K3560</f>
        <v>-1.49999999976558E-007</v>
      </c>
      <c r="M3560" s="40" t="n">
        <f aca="false">IFERROR(ABS(L3560)/K3560*100,0)</f>
        <v>1.14591289730854E-006</v>
      </c>
      <c r="N3560" s="39" t="n">
        <v>13.12</v>
      </c>
      <c r="O3560" s="39" t="n">
        <v>13.11999989</v>
      </c>
      <c r="P3560" s="39" t="n">
        <f aca="false">N3560-O3560</f>
        <v>1.099999984433E-007</v>
      </c>
      <c r="Q3560" s="40" t="n">
        <f aca="false">IFERROR(ABS(P3560)/O3560*100,0)</f>
        <v>8.38414629310639E-007</v>
      </c>
      <c r="R3560" s="41" t="n">
        <v>8691452</v>
      </c>
      <c r="S3560" s="41" t="n">
        <v>8691500</v>
      </c>
      <c r="T3560" s="41" t="n">
        <f aca="false">R3560-S3560</f>
        <v>-48</v>
      </c>
      <c r="U3560" s="40" t="n">
        <f aca="false">IFERROR(ABS(T3560)/S3560*100,0)</f>
        <v>0.000552263705919577</v>
      </c>
    </row>
    <row r="3561" customFormat="false" ht="15" hidden="false" customHeight="false" outlineLevel="0" collapsed="false">
      <c r="A3561" s="38" t="n">
        <v>40882</v>
      </c>
      <c r="B3561" s="39" t="n">
        <v>13.27</v>
      </c>
      <c r="C3561" s="39" t="n">
        <v>13.27000046</v>
      </c>
      <c r="D3561" s="39" t="n">
        <f aca="false">B3561-C3561</f>
        <v>-4.60000000757077E-007</v>
      </c>
      <c r="E3561" s="40" t="n">
        <f aca="false">IFERROR(ABS(D3561)/C3561*100,0)</f>
        <v>3.46646559767397E-006</v>
      </c>
      <c r="F3561" s="39" t="n">
        <v>13.3</v>
      </c>
      <c r="G3561" s="39" t="n">
        <v>13.30000019</v>
      </c>
      <c r="H3561" s="39" t="n">
        <f aca="false">F3561-G3561</f>
        <v>-1.89999999733459E-007</v>
      </c>
      <c r="I3561" s="40" t="n">
        <f aca="false">IFERROR(ABS(H3561)/G3561*100,0)</f>
        <v>1.4285714061592E-006</v>
      </c>
      <c r="J3561" s="39" t="n">
        <v>13.12</v>
      </c>
      <c r="K3561" s="39" t="n">
        <v>13.11999989</v>
      </c>
      <c r="L3561" s="39" t="n">
        <f aca="false">J3561-K3561</f>
        <v>1.099999984433E-007</v>
      </c>
      <c r="M3561" s="40" t="n">
        <f aca="false">IFERROR(ABS(L3561)/K3561*100,0)</f>
        <v>8.38414629310639E-007</v>
      </c>
      <c r="N3561" s="39" t="n">
        <v>13.22</v>
      </c>
      <c r="O3561" s="39" t="n">
        <v>13.22000027</v>
      </c>
      <c r="P3561" s="39" t="n">
        <f aca="false">N3561-O3561</f>
        <v>-2.69999999247261E-007</v>
      </c>
      <c r="Q3561" s="40" t="n">
        <f aca="false">IFERROR(ABS(P3561)/O3561*100,0)</f>
        <v>2.04236001310809E-006</v>
      </c>
      <c r="R3561" s="41" t="n">
        <v>15854942</v>
      </c>
      <c r="S3561" s="41" t="n">
        <v>15855000</v>
      </c>
      <c r="T3561" s="41" t="n">
        <f aca="false">R3561-S3561</f>
        <v>-58</v>
      </c>
      <c r="U3561" s="40" t="n">
        <f aca="false">IFERROR(ABS(T3561)/S3561*100,0)</f>
        <v>0.000365815200252286</v>
      </c>
    </row>
    <row r="3562" customFormat="false" ht="15" hidden="false" customHeight="false" outlineLevel="0" collapsed="false">
      <c r="A3562" s="38" t="n">
        <v>40883</v>
      </c>
      <c r="B3562" s="39" t="n">
        <v>13.05</v>
      </c>
      <c r="C3562" s="39" t="n">
        <v>13.05000019</v>
      </c>
      <c r="D3562" s="39" t="n">
        <f aca="false">B3562-C3562</f>
        <v>-1.89999999733459E-007</v>
      </c>
      <c r="E3562" s="40" t="n">
        <f aca="false">IFERROR(ABS(D3562)/C3562*100,0)</f>
        <v>1.45593867407797E-006</v>
      </c>
      <c r="F3562" s="39" t="n">
        <v>13.13</v>
      </c>
      <c r="G3562" s="39" t="n">
        <v>13.13000011</v>
      </c>
      <c r="H3562" s="39" t="n">
        <f aca="false">F3562-G3562</f>
        <v>-1.099999984433E-007</v>
      </c>
      <c r="I3562" s="40" t="n">
        <f aca="false">IFERROR(ABS(H3562)/G3562*100,0)</f>
        <v>8.37776066426094E-007</v>
      </c>
      <c r="J3562" s="39" t="n">
        <v>12.92</v>
      </c>
      <c r="K3562" s="39" t="n">
        <v>12.92000008</v>
      </c>
      <c r="L3562" s="39" t="n">
        <f aca="false">J3562-K3562</f>
        <v>-7.99999995138023E-008</v>
      </c>
      <c r="M3562" s="40" t="n">
        <f aca="false">IFERROR(ABS(L3562)/K3562*100,0)</f>
        <v>6.19195038842464E-007</v>
      </c>
      <c r="N3562" s="39" t="n">
        <v>12.94</v>
      </c>
      <c r="O3562" s="39" t="n">
        <v>12.93999958</v>
      </c>
      <c r="P3562" s="39" t="n">
        <f aca="false">N3562-O3562</f>
        <v>4.19999999223819E-007</v>
      </c>
      <c r="Q3562" s="40" t="n">
        <f aca="false">IFERROR(ABS(P3562)/O3562*100,0)</f>
        <v>3.24574971295184E-006</v>
      </c>
      <c r="R3562" s="41" t="n">
        <v>13573746</v>
      </c>
      <c r="S3562" s="41" t="n">
        <v>13573800</v>
      </c>
      <c r="T3562" s="41" t="n">
        <f aca="false">R3562-S3562</f>
        <v>-54</v>
      </c>
      <c r="U3562" s="40" t="n">
        <f aca="false">IFERROR(ABS(T3562)/S3562*100,0)</f>
        <v>0.000397825222119082</v>
      </c>
    </row>
    <row r="3563" customFormat="false" ht="15" hidden="false" customHeight="false" outlineLevel="0" collapsed="false">
      <c r="A3563" s="38" t="n">
        <v>40884</v>
      </c>
      <c r="B3563" s="39" t="n">
        <v>12.88</v>
      </c>
      <c r="C3563" s="39" t="n">
        <v>12.88000011</v>
      </c>
      <c r="D3563" s="39" t="n">
        <f aca="false">B3563-C3563</f>
        <v>-1.099999984433E-007</v>
      </c>
      <c r="E3563" s="40" t="n">
        <f aca="false">IFERROR(ABS(D3563)/C3563*100,0)</f>
        <v>8.54037247700767E-007</v>
      </c>
      <c r="F3563" s="39" t="n">
        <v>13.28</v>
      </c>
      <c r="G3563" s="39" t="n">
        <v>13.27999973</v>
      </c>
      <c r="H3563" s="39" t="n">
        <f aca="false">F3563-G3563</f>
        <v>2.69999999247261E-007</v>
      </c>
      <c r="I3563" s="40" t="n">
        <f aca="false">IFERROR(ABS(H3563)/G3563*100,0)</f>
        <v>2.03313256578855E-006</v>
      </c>
      <c r="J3563" s="39" t="n">
        <v>12.86</v>
      </c>
      <c r="K3563" s="39" t="n">
        <v>12.85999966</v>
      </c>
      <c r="L3563" s="39" t="n">
        <f aca="false">J3563-K3563</f>
        <v>3.39999999710017E-007</v>
      </c>
      <c r="M3563" s="40" t="n">
        <f aca="false">IFERROR(ABS(L3563)/K3563*100,0)</f>
        <v>2.64385698832916E-006</v>
      </c>
      <c r="N3563" s="39" t="n">
        <v>13.22</v>
      </c>
      <c r="O3563" s="39" t="n">
        <v>13.22000027</v>
      </c>
      <c r="P3563" s="39" t="n">
        <f aca="false">N3563-O3563</f>
        <v>-2.69999999247261E-007</v>
      </c>
      <c r="Q3563" s="40" t="n">
        <f aca="false">IFERROR(ABS(P3563)/O3563*100,0)</f>
        <v>2.04236001310809E-006</v>
      </c>
      <c r="R3563" s="41" t="n">
        <v>11695094</v>
      </c>
      <c r="S3563" s="41" t="n">
        <v>11695100</v>
      </c>
      <c r="T3563" s="41" t="n">
        <f aca="false">R3563-S3563</f>
        <v>-6</v>
      </c>
      <c r="U3563" s="40" t="n">
        <f aca="false">IFERROR(ABS(T3563)/S3563*100,0)</f>
        <v>5.13035373789023E-005</v>
      </c>
    </row>
    <row r="3564" customFormat="false" ht="15" hidden="false" customHeight="false" outlineLevel="0" collapsed="false">
      <c r="A3564" s="38" t="n">
        <v>40885</v>
      </c>
      <c r="B3564" s="39" t="n">
        <v>13.05</v>
      </c>
      <c r="C3564" s="39" t="n">
        <v>13.05000019</v>
      </c>
      <c r="D3564" s="39" t="n">
        <f aca="false">B3564-C3564</f>
        <v>-1.89999999733459E-007</v>
      </c>
      <c r="E3564" s="40" t="n">
        <f aca="false">IFERROR(ABS(D3564)/C3564*100,0)</f>
        <v>1.45593867407797E-006</v>
      </c>
      <c r="F3564" s="39" t="n">
        <v>13.21</v>
      </c>
      <c r="G3564" s="39" t="n">
        <v>13.21000004</v>
      </c>
      <c r="H3564" s="39" t="n">
        <f aca="false">F3564-G3564</f>
        <v>-3.99999997569012E-008</v>
      </c>
      <c r="I3564" s="40" t="n">
        <f aca="false">IFERROR(ABS(H3564)/G3564*100,0)</f>
        <v>3.02800905645578E-007</v>
      </c>
      <c r="J3564" s="39" t="n">
        <v>12.91</v>
      </c>
      <c r="K3564" s="39" t="n">
        <v>12.90999985</v>
      </c>
      <c r="L3564" s="39" t="n">
        <f aca="false">J3564-K3564</f>
        <v>1.49999999976558E-007</v>
      </c>
      <c r="M3564" s="40" t="n">
        <f aca="false">IFERROR(ABS(L3564)/K3564*100,0)</f>
        <v>1.16189002106424E-006</v>
      </c>
      <c r="N3564" s="39" t="n">
        <v>12.94</v>
      </c>
      <c r="O3564" s="39" t="n">
        <v>12.93999958</v>
      </c>
      <c r="P3564" s="39" t="n">
        <f aca="false">N3564-O3564</f>
        <v>4.19999999223819E-007</v>
      </c>
      <c r="Q3564" s="40" t="n">
        <f aca="false">IFERROR(ABS(P3564)/O3564*100,0)</f>
        <v>3.24574971295184E-006</v>
      </c>
      <c r="R3564" s="41" t="n">
        <v>9011498</v>
      </c>
      <c r="S3564" s="41" t="n">
        <v>9011500</v>
      </c>
      <c r="T3564" s="41" t="n">
        <f aca="false">R3564-S3564</f>
        <v>-2</v>
      </c>
      <c r="U3564" s="40" t="n">
        <f aca="false">IFERROR(ABS(T3564)/S3564*100,0)</f>
        <v>2.21938633967708E-005</v>
      </c>
    </row>
    <row r="3565" customFormat="false" ht="15" hidden="false" customHeight="false" outlineLevel="0" collapsed="false">
      <c r="A3565" s="38" t="n">
        <v>40886</v>
      </c>
      <c r="B3565" s="39" t="n">
        <v>12.83</v>
      </c>
      <c r="C3565" s="39" t="n">
        <v>12.82999992</v>
      </c>
      <c r="D3565" s="39" t="n">
        <f aca="false">B3565-C3565</f>
        <v>7.99999995138023E-008</v>
      </c>
      <c r="E3565" s="40" t="n">
        <f aca="false">IFERROR(ABS(D3565)/C3565*100,0)</f>
        <v>6.23538581548193E-007</v>
      </c>
      <c r="F3565" s="39" t="n">
        <v>13.19</v>
      </c>
      <c r="G3565" s="39" t="n">
        <v>13.18999958</v>
      </c>
      <c r="H3565" s="39" t="n">
        <f aca="false">F3565-G3565</f>
        <v>4.19999999223819E-007</v>
      </c>
      <c r="I3565" s="40" t="n">
        <f aca="false">IFERROR(ABS(H3565)/G3565*100,0)</f>
        <v>3.1842305731432E-006</v>
      </c>
      <c r="J3565" s="39" t="n">
        <v>12.72</v>
      </c>
      <c r="K3565" s="39" t="n">
        <v>12.72000027</v>
      </c>
      <c r="L3565" s="39" t="n">
        <f aca="false">J3565-K3565</f>
        <v>-2.69999999247261E-007</v>
      </c>
      <c r="M3565" s="40" t="n">
        <f aca="false">IFERROR(ABS(L3565)/K3565*100,0)</f>
        <v>2.12264145846014E-006</v>
      </c>
      <c r="N3565" s="39" t="n">
        <v>13.08</v>
      </c>
      <c r="O3565" s="39" t="n">
        <v>13.07999992</v>
      </c>
      <c r="P3565" s="39" t="n">
        <f aca="false">N3565-O3565</f>
        <v>7.99999995138023E-008</v>
      </c>
      <c r="Q3565" s="40" t="n">
        <f aca="false">IFERROR(ABS(P3565)/O3565*100,0)</f>
        <v>6.11620795130726E-007</v>
      </c>
      <c r="R3565" s="41" t="n">
        <v>13774517</v>
      </c>
      <c r="S3565" s="41" t="n">
        <v>13774300</v>
      </c>
      <c r="T3565" s="41" t="n">
        <f aca="false">R3565-S3565</f>
        <v>217</v>
      </c>
      <c r="U3565" s="40" t="n">
        <f aca="false">IFERROR(ABS(T3565)/S3565*100,0)</f>
        <v>0.00157539766086117</v>
      </c>
    </row>
    <row r="3566" customFormat="false" ht="15" hidden="false" customHeight="false" outlineLevel="0" collapsed="false">
      <c r="A3566" s="38" t="n">
        <v>40889</v>
      </c>
      <c r="B3566" s="39" t="n">
        <v>12.88</v>
      </c>
      <c r="C3566" s="39" t="n">
        <v>12.88000011</v>
      </c>
      <c r="D3566" s="39" t="n">
        <f aca="false">B3566-C3566</f>
        <v>-1.099999984433E-007</v>
      </c>
      <c r="E3566" s="40" t="n">
        <f aca="false">IFERROR(ABS(D3566)/C3566*100,0)</f>
        <v>8.54037247700767E-007</v>
      </c>
      <c r="F3566" s="39" t="n">
        <v>12.94</v>
      </c>
      <c r="G3566" s="39" t="n">
        <v>12.93999958</v>
      </c>
      <c r="H3566" s="39" t="n">
        <f aca="false">F3566-G3566</f>
        <v>4.19999999223819E-007</v>
      </c>
      <c r="I3566" s="40" t="n">
        <f aca="false">IFERROR(ABS(H3566)/G3566*100,0)</f>
        <v>3.24574971295184E-006</v>
      </c>
      <c r="J3566" s="39" t="n">
        <v>12.72</v>
      </c>
      <c r="K3566" s="39" t="n">
        <v>12.72000027</v>
      </c>
      <c r="L3566" s="39" t="n">
        <f aca="false">J3566-K3566</f>
        <v>-2.69999999247261E-007</v>
      </c>
      <c r="M3566" s="40" t="n">
        <f aca="false">IFERROR(ABS(L3566)/K3566*100,0)</f>
        <v>2.12264145846014E-006</v>
      </c>
      <c r="N3566" s="39" t="n">
        <v>12.93</v>
      </c>
      <c r="O3566" s="39" t="n">
        <v>12.93000031</v>
      </c>
      <c r="P3566" s="39" t="n">
        <f aca="false">N3566-O3566</f>
        <v>-3.10000000780519E-007</v>
      </c>
      <c r="Q3566" s="40" t="n">
        <f aca="false">IFERROR(ABS(P3566)/O3566*100,0)</f>
        <v>2.39752508389939E-006</v>
      </c>
      <c r="R3566" s="41" t="n">
        <v>9820878</v>
      </c>
      <c r="S3566" s="41" t="n">
        <v>9816300</v>
      </c>
      <c r="T3566" s="41" t="n">
        <f aca="false">R3566-S3566</f>
        <v>4578</v>
      </c>
      <c r="U3566" s="40" t="n">
        <f aca="false">IFERROR(ABS(T3566)/S3566*100,0)</f>
        <v>0.0466367164817701</v>
      </c>
    </row>
    <row r="3567" customFormat="false" ht="15" hidden="false" customHeight="false" outlineLevel="0" collapsed="false">
      <c r="A3567" s="38" t="n">
        <v>40890</v>
      </c>
      <c r="B3567" s="39" t="n">
        <v>12.94</v>
      </c>
      <c r="C3567" s="39" t="n">
        <v>12.93999958</v>
      </c>
      <c r="D3567" s="39" t="n">
        <f aca="false">B3567-C3567</f>
        <v>4.19999999223819E-007</v>
      </c>
      <c r="E3567" s="40" t="n">
        <f aca="false">IFERROR(ABS(D3567)/C3567*100,0)</f>
        <v>3.24574971295184E-006</v>
      </c>
      <c r="F3567" s="39" t="n">
        <v>13.03</v>
      </c>
      <c r="G3567" s="39" t="n">
        <v>13.02999973</v>
      </c>
      <c r="H3567" s="39" t="n">
        <f aca="false">F3567-G3567</f>
        <v>2.69999999247261E-007</v>
      </c>
      <c r="I3567" s="40" t="n">
        <f aca="false">IFERROR(ABS(H3567)/G3567*100,0)</f>
        <v>2.07214124974707E-006</v>
      </c>
      <c r="J3567" s="39" t="n">
        <v>12.6</v>
      </c>
      <c r="K3567" s="39" t="n">
        <v>12.60000038</v>
      </c>
      <c r="L3567" s="39" t="n">
        <f aca="false">J3567-K3567</f>
        <v>-3.80000001243275E-007</v>
      </c>
      <c r="M3567" s="40" t="n">
        <f aca="false">IFERROR(ABS(L3567)/K3567*100,0)</f>
        <v>3.01587293478538E-006</v>
      </c>
      <c r="N3567" s="39" t="n">
        <v>12.72</v>
      </c>
      <c r="O3567" s="39" t="n">
        <v>12.72000027</v>
      </c>
      <c r="P3567" s="39" t="n">
        <f aca="false">N3567-O3567</f>
        <v>-2.69999999247261E-007</v>
      </c>
      <c r="Q3567" s="40" t="n">
        <f aca="false">IFERROR(ABS(P3567)/O3567*100,0)</f>
        <v>2.12264145846014E-006</v>
      </c>
      <c r="R3567" s="41" t="n">
        <v>12558524</v>
      </c>
      <c r="S3567" s="41" t="n">
        <v>12554400</v>
      </c>
      <c r="T3567" s="41" t="n">
        <f aca="false">R3567-S3567</f>
        <v>4124</v>
      </c>
      <c r="U3567" s="40" t="n">
        <f aca="false">IFERROR(ABS(T3567)/S3567*100,0)</f>
        <v>0.0328490409736825</v>
      </c>
    </row>
    <row r="3568" customFormat="false" ht="15" hidden="false" customHeight="false" outlineLevel="0" collapsed="false">
      <c r="A3568" s="38" t="n">
        <v>40891</v>
      </c>
      <c r="B3568" s="39" t="n">
        <v>12.65</v>
      </c>
      <c r="C3568" s="39" t="n">
        <v>12.64999962</v>
      </c>
      <c r="D3568" s="39" t="n">
        <f aca="false">B3568-C3568</f>
        <v>3.80000001243275E-007</v>
      </c>
      <c r="E3568" s="40" t="n">
        <f aca="false">IFERROR(ABS(D3568)/C3568*100,0)</f>
        <v>3.00395266923553E-006</v>
      </c>
      <c r="F3568" s="39" t="n">
        <v>12.8</v>
      </c>
      <c r="G3568" s="39" t="n">
        <v>12.80000019</v>
      </c>
      <c r="H3568" s="39" t="n">
        <f aca="false">F3568-G3568</f>
        <v>-1.89999999733459E-007</v>
      </c>
      <c r="I3568" s="40" t="n">
        <f aca="false">IFERROR(ABS(H3568)/G3568*100,0)</f>
        <v>1.48437497588396E-006</v>
      </c>
      <c r="J3568" s="39" t="n">
        <v>12.54</v>
      </c>
      <c r="K3568" s="39" t="n">
        <v>12.53999996</v>
      </c>
      <c r="L3568" s="39" t="n">
        <f aca="false">J3568-K3568</f>
        <v>3.99999997569012E-008</v>
      </c>
      <c r="M3568" s="40" t="n">
        <f aca="false">IFERROR(ABS(L3568)/K3568*100,0)</f>
        <v>3.18979265426578E-007</v>
      </c>
      <c r="N3568" s="39" t="n">
        <v>12.55</v>
      </c>
      <c r="O3568" s="39" t="n">
        <v>12.55000019</v>
      </c>
      <c r="P3568" s="39" t="n">
        <f aca="false">N3568-O3568</f>
        <v>-1.89999999733459E-007</v>
      </c>
      <c r="Q3568" s="40" t="n">
        <f aca="false">IFERROR(ABS(P3568)/O3568*100,0)</f>
        <v>1.51394419806347E-006</v>
      </c>
      <c r="R3568" s="41" t="n">
        <v>9804857</v>
      </c>
      <c r="S3568" s="41" t="n">
        <v>9798500</v>
      </c>
      <c r="T3568" s="41" t="n">
        <f aca="false">R3568-S3568</f>
        <v>6357</v>
      </c>
      <c r="U3568" s="40" t="n">
        <f aca="false">IFERROR(ABS(T3568)/S3568*100,0)</f>
        <v>0.0648772771342552</v>
      </c>
    </row>
    <row r="3569" customFormat="false" ht="15" hidden="false" customHeight="false" outlineLevel="0" collapsed="false">
      <c r="A3569" s="38" t="n">
        <v>40892</v>
      </c>
      <c r="B3569" s="39" t="n">
        <v>12.69</v>
      </c>
      <c r="C3569" s="39" t="n">
        <v>12.68999958</v>
      </c>
      <c r="D3569" s="39" t="n">
        <f aca="false">B3569-C3569</f>
        <v>4.19999999223819E-007</v>
      </c>
      <c r="E3569" s="40" t="n">
        <f aca="false">IFERROR(ABS(D3569)/C3569*100,0)</f>
        <v>3.30969277481898E-006</v>
      </c>
      <c r="F3569" s="39" t="n">
        <v>12.69</v>
      </c>
      <c r="G3569" s="39" t="n">
        <v>12.68999958</v>
      </c>
      <c r="H3569" s="39" t="n">
        <f aca="false">F3569-G3569</f>
        <v>4.19999999223819E-007</v>
      </c>
      <c r="I3569" s="40" t="n">
        <f aca="false">IFERROR(ABS(H3569)/G3569*100,0)</f>
        <v>3.30969277481898E-006</v>
      </c>
      <c r="J3569" s="39" t="n">
        <v>12.43</v>
      </c>
      <c r="K3569" s="39" t="n">
        <v>12.43000031</v>
      </c>
      <c r="L3569" s="39" t="n">
        <f aca="false">J3569-K3569</f>
        <v>-3.10000000780519E-007</v>
      </c>
      <c r="M3569" s="40" t="n">
        <f aca="false">IFERROR(ABS(L3569)/K3569*100,0)</f>
        <v>2.49396615486102E-006</v>
      </c>
      <c r="N3569" s="39" t="n">
        <v>12.5</v>
      </c>
      <c r="O3569" s="39" t="n">
        <v>12.5</v>
      </c>
      <c r="P3569" s="39" t="n">
        <f aca="false">N3569-O3569</f>
        <v>0</v>
      </c>
      <c r="Q3569" s="40" t="n">
        <f aca="false">IFERROR(ABS(P3569)/O3569*100,0)</f>
        <v>0</v>
      </c>
      <c r="R3569" s="41" t="n">
        <v>8202439</v>
      </c>
      <c r="S3569" s="41" t="n">
        <v>8199400</v>
      </c>
      <c r="T3569" s="41" t="n">
        <f aca="false">R3569-S3569</f>
        <v>3039</v>
      </c>
      <c r="U3569" s="40" t="n">
        <f aca="false">IFERROR(ABS(T3569)/S3569*100,0)</f>
        <v>0.0370636875868966</v>
      </c>
    </row>
    <row r="3570" customFormat="false" ht="15" hidden="false" customHeight="false" outlineLevel="0" collapsed="false">
      <c r="A3570" s="38" t="n">
        <v>40893</v>
      </c>
      <c r="B3570" s="39" t="n">
        <v>12.51</v>
      </c>
      <c r="C3570" s="39" t="n">
        <v>12.51000023</v>
      </c>
      <c r="D3570" s="39" t="n">
        <f aca="false">B3570-C3570</f>
        <v>-2.2999999949036E-007</v>
      </c>
      <c r="E3570" s="40" t="n">
        <f aca="false">IFERROR(ABS(D3570)/C3570*100,0)</f>
        <v>1.83852913878292E-006</v>
      </c>
      <c r="F3570" s="39" t="n">
        <v>12.8</v>
      </c>
      <c r="G3570" s="39" t="n">
        <v>12.80000019</v>
      </c>
      <c r="H3570" s="39" t="n">
        <f aca="false">F3570-G3570</f>
        <v>-1.89999999733459E-007</v>
      </c>
      <c r="I3570" s="40" t="n">
        <f aca="false">IFERROR(ABS(H3570)/G3570*100,0)</f>
        <v>1.48437497588396E-006</v>
      </c>
      <c r="J3570" s="39" t="n">
        <v>12.43</v>
      </c>
      <c r="K3570" s="39" t="n">
        <v>12.43000031</v>
      </c>
      <c r="L3570" s="39" t="n">
        <f aca="false">J3570-K3570</f>
        <v>-3.10000000780519E-007</v>
      </c>
      <c r="M3570" s="40" t="n">
        <f aca="false">IFERROR(ABS(L3570)/K3570*100,0)</f>
        <v>2.49396615486102E-006</v>
      </c>
      <c r="N3570" s="39" t="n">
        <v>12.76</v>
      </c>
      <c r="O3570" s="39" t="n">
        <v>12.76000023</v>
      </c>
      <c r="P3570" s="39" t="n">
        <f aca="false">N3570-O3570</f>
        <v>-2.2999999949036E-007</v>
      </c>
      <c r="Q3570" s="40" t="n">
        <f aca="false">IFERROR(ABS(P3570)/O3570*100,0)</f>
        <v>1.80250780050621E-006</v>
      </c>
      <c r="R3570" s="41" t="n">
        <v>13528077</v>
      </c>
      <c r="S3570" s="41" t="n">
        <v>13528100</v>
      </c>
      <c r="T3570" s="41" t="n">
        <f aca="false">R3570-S3570</f>
        <v>-23</v>
      </c>
      <c r="U3570" s="40" t="n">
        <f aca="false">IFERROR(ABS(T3570)/S3570*100,0)</f>
        <v>0.000170016484206947</v>
      </c>
    </row>
    <row r="3571" customFormat="false" ht="15" hidden="false" customHeight="false" outlineLevel="0" collapsed="false">
      <c r="A3571" s="38" t="n">
        <v>40896</v>
      </c>
      <c r="B3571" s="39" t="n">
        <v>12.67</v>
      </c>
      <c r="C3571" s="39" t="n">
        <v>12.67000008</v>
      </c>
      <c r="D3571" s="39" t="n">
        <f aca="false">B3571-C3571</f>
        <v>-7.99999995138023E-008</v>
      </c>
      <c r="E3571" s="40" t="n">
        <f aca="false">IFERROR(ABS(D3571)/C3571*100,0)</f>
        <v>6.31412778284705E-007</v>
      </c>
      <c r="F3571" s="39" t="n">
        <v>12.75</v>
      </c>
      <c r="G3571" s="39" t="n">
        <v>12.75</v>
      </c>
      <c r="H3571" s="39" t="n">
        <f aca="false">F3571-G3571</f>
        <v>0</v>
      </c>
      <c r="I3571" s="40" t="n">
        <f aca="false">IFERROR(ABS(H3571)/G3571*100,0)</f>
        <v>0</v>
      </c>
      <c r="J3571" s="39" t="n">
        <v>12.31</v>
      </c>
      <c r="K3571" s="39" t="n">
        <v>12.31000042</v>
      </c>
      <c r="L3571" s="39" t="n">
        <f aca="false">J3571-K3571</f>
        <v>-4.19999999223819E-007</v>
      </c>
      <c r="M3571" s="40" t="n">
        <f aca="false">IFERROR(ABS(L3571)/K3571*100,0)</f>
        <v>3.41186015348502E-006</v>
      </c>
      <c r="N3571" s="39" t="n">
        <v>12.32</v>
      </c>
      <c r="O3571" s="39" t="n">
        <v>12.31999969</v>
      </c>
      <c r="P3571" s="39" t="n">
        <f aca="false">N3571-O3571</f>
        <v>3.10000000780519E-007</v>
      </c>
      <c r="Q3571" s="40" t="n">
        <f aca="false">IFERROR(ABS(P3571)/O3571*100,0)</f>
        <v>2.51623383588348E-006</v>
      </c>
      <c r="R3571" s="41" t="n">
        <v>10443273</v>
      </c>
      <c r="S3571" s="41" t="n">
        <v>10443300</v>
      </c>
      <c r="T3571" s="41" t="n">
        <f aca="false">R3571-S3571</f>
        <v>-27</v>
      </c>
      <c r="U3571" s="40" t="n">
        <f aca="false">IFERROR(ABS(T3571)/S3571*100,0)</f>
        <v>0.000258538967567723</v>
      </c>
    </row>
    <row r="3572" customFormat="false" ht="15" hidden="false" customHeight="false" outlineLevel="0" collapsed="false">
      <c r="A3572" s="38" t="n">
        <v>40897</v>
      </c>
      <c r="B3572" s="39" t="n">
        <v>12.63</v>
      </c>
      <c r="C3572" s="39" t="n">
        <v>12.63000011</v>
      </c>
      <c r="D3572" s="39" t="n">
        <f aca="false">B3572-C3572</f>
        <v>-1.099999984433E-007</v>
      </c>
      <c r="E3572" s="40" t="n">
        <f aca="false">IFERROR(ABS(D3572)/C3572*100,0)</f>
        <v>8.70942181197651E-007</v>
      </c>
      <c r="F3572" s="39" t="n">
        <v>12.8</v>
      </c>
      <c r="G3572" s="39" t="n">
        <v>12.80000019</v>
      </c>
      <c r="H3572" s="39" t="n">
        <f aca="false">F3572-G3572</f>
        <v>-1.89999999733459E-007</v>
      </c>
      <c r="I3572" s="40" t="n">
        <f aca="false">IFERROR(ABS(H3572)/G3572*100,0)</f>
        <v>1.48437497588396E-006</v>
      </c>
      <c r="J3572" s="39" t="n">
        <v>12.56</v>
      </c>
      <c r="K3572" s="39" t="n">
        <v>12.56000042</v>
      </c>
      <c r="L3572" s="39" t="n">
        <f aca="false">J3572-K3572</f>
        <v>-4.19999999223819E-007</v>
      </c>
      <c r="M3572" s="40" t="n">
        <f aca="false">IFERROR(ABS(L3572)/K3572*100,0)</f>
        <v>3.34394892658625E-006</v>
      </c>
      <c r="N3572" s="39" t="n">
        <v>12.66</v>
      </c>
      <c r="O3572" s="39" t="n">
        <v>12.65999985</v>
      </c>
      <c r="P3572" s="39" t="n">
        <f aca="false">N3572-O3572</f>
        <v>1.49999999976558E-007</v>
      </c>
      <c r="Q3572" s="40" t="n">
        <f aca="false">IFERROR(ABS(P3572)/O3572*100,0)</f>
        <v>1.1848341370759E-006</v>
      </c>
      <c r="R3572" s="41" t="n">
        <v>22957136</v>
      </c>
      <c r="S3572" s="41" t="n">
        <v>22957200</v>
      </c>
      <c r="T3572" s="41" t="n">
        <f aca="false">R3572-S3572</f>
        <v>-64</v>
      </c>
      <c r="U3572" s="40" t="n">
        <f aca="false">IFERROR(ABS(T3572)/S3572*100,0)</f>
        <v>0.000278779642116634</v>
      </c>
    </row>
    <row r="3573" customFormat="false" ht="15" hidden="false" customHeight="false" outlineLevel="0" collapsed="false">
      <c r="A3573" s="38" t="n">
        <v>40898</v>
      </c>
      <c r="B3573" s="39" t="n">
        <v>12.87</v>
      </c>
      <c r="C3573" s="39" t="n">
        <v>12.86999989</v>
      </c>
      <c r="D3573" s="39" t="n">
        <f aca="false">B3573-C3573</f>
        <v>1.099999984433E-007</v>
      </c>
      <c r="E3573" s="40" t="n">
        <f aca="false">IFERROR(ABS(D3573)/C3573*100,0)</f>
        <v>8.54700849910417E-007</v>
      </c>
      <c r="F3573" s="39" t="n">
        <v>12.95</v>
      </c>
      <c r="G3573" s="39" t="n">
        <v>12.94999981</v>
      </c>
      <c r="H3573" s="39" t="n">
        <f aca="false">F3573-G3573</f>
        <v>1.89999999733459E-007</v>
      </c>
      <c r="I3573" s="40" t="n">
        <f aca="false">IFERROR(ABS(H3573)/G3573*100,0)</f>
        <v>1.46718148664945E-006</v>
      </c>
      <c r="J3573" s="39" t="n">
        <v>12.52</v>
      </c>
      <c r="K3573" s="39" t="n">
        <v>12.52000046</v>
      </c>
      <c r="L3573" s="39" t="n">
        <f aca="false">J3573-K3573</f>
        <v>-4.60000000757077E-007</v>
      </c>
      <c r="M3573" s="40" t="n">
        <f aca="false">IFERROR(ABS(L3573)/K3573*100,0)</f>
        <v>3.67412127680606E-006</v>
      </c>
      <c r="N3573" s="39" t="n">
        <v>12.71</v>
      </c>
      <c r="O3573" s="39" t="n">
        <v>12.71000004</v>
      </c>
      <c r="P3573" s="39" t="n">
        <f aca="false">N3573-O3573</f>
        <v>-3.99999997569012E-008</v>
      </c>
      <c r="Q3573" s="40" t="n">
        <f aca="false">IFERROR(ABS(P3573)/O3573*100,0)</f>
        <v>3.14712821644501E-007</v>
      </c>
      <c r="R3573" s="41" t="n">
        <v>16766128</v>
      </c>
      <c r="S3573" s="41" t="n">
        <v>16766200</v>
      </c>
      <c r="T3573" s="41" t="n">
        <f aca="false">R3573-S3573</f>
        <v>-72</v>
      </c>
      <c r="U3573" s="40" t="n">
        <f aca="false">IFERROR(ABS(T3573)/S3573*100,0)</f>
        <v>0.000429435411721201</v>
      </c>
    </row>
    <row r="3574" customFormat="false" ht="15" hidden="false" customHeight="false" outlineLevel="0" collapsed="false">
      <c r="A3574" s="38" t="n">
        <v>40899</v>
      </c>
      <c r="B3574" s="39" t="n">
        <v>12.79</v>
      </c>
      <c r="C3574" s="39" t="n">
        <v>12.78999996</v>
      </c>
      <c r="D3574" s="39" t="n">
        <f aca="false">B3574-C3574</f>
        <v>3.99999997569012E-008</v>
      </c>
      <c r="E3574" s="40" t="n">
        <f aca="false">IFERROR(ABS(D3574)/C3574*100,0)</f>
        <v>3.12744330586387E-007</v>
      </c>
      <c r="F3574" s="39" t="n">
        <v>12.93</v>
      </c>
      <c r="G3574" s="39" t="n">
        <v>12.93000031</v>
      </c>
      <c r="H3574" s="39" t="n">
        <f aca="false">F3574-G3574</f>
        <v>-3.10000000780519E-007</v>
      </c>
      <c r="I3574" s="40" t="n">
        <f aca="false">IFERROR(ABS(H3574)/G3574*100,0)</f>
        <v>2.39752508389939E-006</v>
      </c>
      <c r="J3574" s="39" t="n">
        <v>12.75</v>
      </c>
      <c r="K3574" s="39" t="n">
        <v>12.75</v>
      </c>
      <c r="L3574" s="39" t="n">
        <f aca="false">J3574-K3574</f>
        <v>0</v>
      </c>
      <c r="M3574" s="40" t="n">
        <f aca="false">IFERROR(ABS(L3574)/K3574*100,0)</f>
        <v>0</v>
      </c>
      <c r="N3574" s="39" t="n">
        <v>12.91</v>
      </c>
      <c r="O3574" s="39" t="n">
        <v>12.90999985</v>
      </c>
      <c r="P3574" s="39" t="n">
        <f aca="false">N3574-O3574</f>
        <v>1.49999999976558E-007</v>
      </c>
      <c r="Q3574" s="40" t="n">
        <f aca="false">IFERROR(ABS(P3574)/O3574*100,0)</f>
        <v>1.16189002106424E-006</v>
      </c>
      <c r="R3574" s="41" t="n">
        <v>5828244</v>
      </c>
      <c r="S3574" s="41" t="n">
        <v>5828300</v>
      </c>
      <c r="T3574" s="41" t="n">
        <f aca="false">R3574-S3574</f>
        <v>-56</v>
      </c>
      <c r="U3574" s="40" t="n">
        <f aca="false">IFERROR(ABS(T3574)/S3574*100,0)</f>
        <v>0.000960829058215946</v>
      </c>
    </row>
    <row r="3575" customFormat="false" ht="15" hidden="false" customHeight="false" outlineLevel="0" collapsed="false">
      <c r="A3575" s="38" t="n">
        <v>40900</v>
      </c>
      <c r="B3575" s="39" t="n">
        <v>12.89</v>
      </c>
      <c r="C3575" s="39" t="n">
        <v>12.89000034</v>
      </c>
      <c r="D3575" s="39" t="n">
        <f aca="false">B3575-C3575</f>
        <v>-3.39999999710017E-007</v>
      </c>
      <c r="E3575" s="40" t="n">
        <f aca="false">IFERROR(ABS(D3575)/C3575*100,0)</f>
        <v>2.63770357441291E-006</v>
      </c>
      <c r="F3575" s="39" t="n">
        <v>12.96</v>
      </c>
      <c r="G3575" s="39" t="n">
        <v>12.96000004</v>
      </c>
      <c r="H3575" s="39" t="n">
        <f aca="false">F3575-G3575</f>
        <v>-3.99999997569012E-008</v>
      </c>
      <c r="I3575" s="40" t="n">
        <f aca="false">IFERROR(ABS(H3575)/G3575*100,0)</f>
        <v>3.08641972480281E-007</v>
      </c>
      <c r="J3575" s="39" t="n">
        <v>12.76</v>
      </c>
      <c r="K3575" s="39" t="n">
        <v>12.76000023</v>
      </c>
      <c r="L3575" s="39" t="n">
        <f aca="false">J3575-K3575</f>
        <v>-2.2999999949036E-007</v>
      </c>
      <c r="M3575" s="40" t="n">
        <f aca="false">IFERROR(ABS(L3575)/K3575*100,0)</f>
        <v>1.80250780050621E-006</v>
      </c>
      <c r="N3575" s="39" t="n">
        <v>12.92</v>
      </c>
      <c r="O3575" s="39" t="n">
        <v>12.92000008</v>
      </c>
      <c r="P3575" s="39" t="n">
        <f aca="false">N3575-O3575</f>
        <v>-7.99999995138023E-008</v>
      </c>
      <c r="Q3575" s="40" t="n">
        <f aca="false">IFERROR(ABS(P3575)/O3575*100,0)</f>
        <v>6.19195038842464E-007</v>
      </c>
      <c r="R3575" s="41" t="n">
        <v>3709360</v>
      </c>
      <c r="S3575" s="41" t="n">
        <v>3709400</v>
      </c>
      <c r="T3575" s="41" t="n">
        <f aca="false">R3575-S3575</f>
        <v>-40</v>
      </c>
      <c r="U3575" s="40" t="n">
        <f aca="false">IFERROR(ABS(T3575)/S3575*100,0)</f>
        <v>0.00107834151075646</v>
      </c>
    </row>
    <row r="3576" customFormat="false" ht="15" hidden="false" customHeight="false" outlineLevel="0" collapsed="false">
      <c r="A3576" s="38" t="n">
        <v>40904</v>
      </c>
      <c r="B3576" s="39" t="n">
        <v>12.91</v>
      </c>
      <c r="C3576" s="39" t="n">
        <v>12.90999985</v>
      </c>
      <c r="D3576" s="39" t="n">
        <f aca="false">B3576-C3576</f>
        <v>1.49999999976558E-007</v>
      </c>
      <c r="E3576" s="40" t="n">
        <f aca="false">IFERROR(ABS(D3576)/C3576*100,0)</f>
        <v>1.16189002106424E-006</v>
      </c>
      <c r="F3576" s="39" t="n">
        <v>13.16</v>
      </c>
      <c r="G3576" s="39" t="n">
        <v>13.15999985</v>
      </c>
      <c r="H3576" s="39" t="n">
        <f aca="false">F3576-G3576</f>
        <v>1.49999999976558E-007</v>
      </c>
      <c r="I3576" s="40" t="n">
        <f aca="false">IFERROR(ABS(H3576)/G3576*100,0)</f>
        <v>1.13981764199304E-006</v>
      </c>
      <c r="J3576" s="39" t="n">
        <v>12.87</v>
      </c>
      <c r="K3576" s="39" t="n">
        <v>12.86999989</v>
      </c>
      <c r="L3576" s="39" t="n">
        <f aca="false">J3576-K3576</f>
        <v>1.099999984433E-007</v>
      </c>
      <c r="M3576" s="40" t="n">
        <f aca="false">IFERROR(ABS(L3576)/K3576*100,0)</f>
        <v>8.54700849910417E-007</v>
      </c>
      <c r="N3576" s="39" t="n">
        <v>13.02</v>
      </c>
      <c r="O3576" s="39" t="n">
        <v>13.02000046</v>
      </c>
      <c r="P3576" s="39" t="n">
        <f aca="false">N3576-O3576</f>
        <v>-4.60000000757077E-007</v>
      </c>
      <c r="Q3576" s="40" t="n">
        <f aca="false">IFERROR(ABS(P3576)/O3576*100,0)</f>
        <v>3.53302599466327E-006</v>
      </c>
      <c r="R3576" s="41" t="n">
        <v>4506118</v>
      </c>
      <c r="S3576" s="41" t="n">
        <v>4506200</v>
      </c>
      <c r="T3576" s="41" t="n">
        <f aca="false">R3576-S3576</f>
        <v>-82</v>
      </c>
      <c r="U3576" s="40" t="n">
        <f aca="false">IFERROR(ABS(T3576)/S3576*100,0)</f>
        <v>0.0018197150592517</v>
      </c>
    </row>
    <row r="3577" customFormat="false" ht="15" hidden="false" customHeight="false" outlineLevel="0" collapsed="false">
      <c r="A3577" s="38" t="n">
        <v>40905</v>
      </c>
      <c r="B3577" s="39" t="n">
        <v>12.96</v>
      </c>
      <c r="C3577" s="39" t="n">
        <v>12.96000004</v>
      </c>
      <c r="D3577" s="39" t="n">
        <f aca="false">B3577-C3577</f>
        <v>-3.99999997569012E-008</v>
      </c>
      <c r="E3577" s="40" t="n">
        <f aca="false">IFERROR(ABS(D3577)/C3577*100,0)</f>
        <v>3.08641972480281E-007</v>
      </c>
      <c r="F3577" s="39" t="n">
        <v>13.08</v>
      </c>
      <c r="G3577" s="39" t="n">
        <v>13.07999992</v>
      </c>
      <c r="H3577" s="39" t="n">
        <f aca="false">F3577-G3577</f>
        <v>7.99999995138023E-008</v>
      </c>
      <c r="I3577" s="40" t="n">
        <f aca="false">IFERROR(ABS(H3577)/G3577*100,0)</f>
        <v>6.11620795130726E-007</v>
      </c>
      <c r="J3577" s="39" t="n">
        <v>12.9</v>
      </c>
      <c r="K3577" s="39" t="n">
        <v>12.89999962</v>
      </c>
      <c r="L3577" s="39" t="n">
        <f aca="false">J3577-K3577</f>
        <v>3.80000001243275E-007</v>
      </c>
      <c r="M3577" s="40" t="n">
        <f aca="false">IFERROR(ABS(L3577)/K3577*100,0)</f>
        <v>2.94573653051995E-006</v>
      </c>
      <c r="N3577" s="39" t="n">
        <v>12.92</v>
      </c>
      <c r="O3577" s="39" t="n">
        <v>12.92000008</v>
      </c>
      <c r="P3577" s="39" t="n">
        <f aca="false">N3577-O3577</f>
        <v>-7.99999995138023E-008</v>
      </c>
      <c r="Q3577" s="40" t="n">
        <f aca="false">IFERROR(ABS(P3577)/O3577*100,0)</f>
        <v>6.19195038842464E-007</v>
      </c>
      <c r="R3577" s="41" t="n">
        <v>6138326</v>
      </c>
      <c r="S3577" s="41" t="n">
        <v>6138400</v>
      </c>
      <c r="T3577" s="41" t="n">
        <f aca="false">R3577-S3577</f>
        <v>-74</v>
      </c>
      <c r="U3577" s="40" t="n">
        <f aca="false">IFERROR(ABS(T3577)/S3577*100,0)</f>
        <v>0.00120552586993353</v>
      </c>
    </row>
    <row r="3578" customFormat="false" ht="15" hidden="false" customHeight="false" outlineLevel="0" collapsed="false">
      <c r="A3578" s="38" t="n">
        <v>40906</v>
      </c>
      <c r="B3578" s="39" t="n">
        <v>12.97</v>
      </c>
      <c r="C3578" s="39" t="n">
        <v>12.97000027</v>
      </c>
      <c r="D3578" s="39" t="n">
        <f aca="false">B3578-C3578</f>
        <v>-2.69999999247261E-007</v>
      </c>
      <c r="E3578" s="40" t="n">
        <f aca="false">IFERROR(ABS(D3578)/C3578*100,0)</f>
        <v>2.08172701331225E-006</v>
      </c>
      <c r="F3578" s="39" t="n">
        <v>13.05</v>
      </c>
      <c r="G3578" s="39" t="n">
        <v>13.05000019</v>
      </c>
      <c r="H3578" s="39" t="n">
        <f aca="false">F3578-G3578</f>
        <v>-1.89999999733459E-007</v>
      </c>
      <c r="I3578" s="40" t="n">
        <f aca="false">IFERROR(ABS(H3578)/G3578*100,0)</f>
        <v>1.45593867407797E-006</v>
      </c>
      <c r="J3578" s="39" t="n">
        <v>12.89</v>
      </c>
      <c r="K3578" s="39" t="n">
        <v>12.89000034</v>
      </c>
      <c r="L3578" s="39" t="n">
        <f aca="false">J3578-K3578</f>
        <v>-3.39999999710017E-007</v>
      </c>
      <c r="M3578" s="40" t="n">
        <f aca="false">IFERROR(ABS(L3578)/K3578*100,0)</f>
        <v>2.63770357441291E-006</v>
      </c>
      <c r="N3578" s="39" t="n">
        <v>13.02</v>
      </c>
      <c r="O3578" s="39" t="n">
        <v>13.02000046</v>
      </c>
      <c r="P3578" s="39" t="n">
        <f aca="false">N3578-O3578</f>
        <v>-4.60000000757077E-007</v>
      </c>
      <c r="Q3578" s="40" t="n">
        <f aca="false">IFERROR(ABS(P3578)/O3578*100,0)</f>
        <v>3.53302599466327E-006</v>
      </c>
      <c r="R3578" s="41" t="n">
        <v>3996666</v>
      </c>
      <c r="S3578" s="41" t="n">
        <v>3996700</v>
      </c>
      <c r="T3578" s="41" t="n">
        <f aca="false">R3578-S3578</f>
        <v>-34</v>
      </c>
      <c r="U3578" s="40" t="n">
        <f aca="false">IFERROR(ABS(T3578)/S3578*100,0)</f>
        <v>0.000850701829008932</v>
      </c>
    </row>
    <row r="3579" customFormat="false" ht="15" hidden="false" customHeight="false" outlineLevel="0" collapsed="false">
      <c r="A3579" s="38" t="n">
        <v>40907</v>
      </c>
      <c r="B3579" s="39" t="n">
        <v>13.04</v>
      </c>
      <c r="C3579" s="39" t="n">
        <v>13.03999996</v>
      </c>
      <c r="D3579" s="39" t="n">
        <f aca="false">B3579-C3579</f>
        <v>3.99999997569012E-008</v>
      </c>
      <c r="E3579" s="40" t="n">
        <f aca="false">IFERROR(ABS(D3579)/C3579*100,0)</f>
        <v>3.0674846533436E-007</v>
      </c>
      <c r="F3579" s="39" t="n">
        <v>13.1</v>
      </c>
      <c r="G3579" s="39" t="n">
        <v>13.10000038</v>
      </c>
      <c r="H3579" s="39" t="n">
        <f aca="false">F3579-G3579</f>
        <v>-3.80000001243275E-007</v>
      </c>
      <c r="I3579" s="40" t="n">
        <f aca="false">IFERROR(ABS(H3579)/G3579*100,0)</f>
        <v>2.90076328412499E-006</v>
      </c>
      <c r="J3579" s="39" t="n">
        <v>12.88</v>
      </c>
      <c r="K3579" s="39" t="n">
        <v>12.88000011</v>
      </c>
      <c r="L3579" s="39" t="n">
        <f aca="false">J3579-K3579</f>
        <v>-1.099999984433E-007</v>
      </c>
      <c r="M3579" s="40" t="n">
        <f aca="false">IFERROR(ABS(L3579)/K3579*100,0)</f>
        <v>8.54037247700767E-007</v>
      </c>
      <c r="N3579" s="39" t="n">
        <v>12.91</v>
      </c>
      <c r="O3579" s="39" t="n">
        <v>12.90999985</v>
      </c>
      <c r="P3579" s="39" t="n">
        <f aca="false">N3579-O3579</f>
        <v>1.49999999976558E-007</v>
      </c>
      <c r="Q3579" s="40" t="n">
        <f aca="false">IFERROR(ABS(P3579)/O3579*100,0)</f>
        <v>1.16189002106424E-006</v>
      </c>
      <c r="R3579" s="41" t="n">
        <v>4183135</v>
      </c>
      <c r="S3579" s="41" t="n">
        <v>4183200</v>
      </c>
      <c r="T3579" s="41" t="n">
        <f aca="false">R3579-S3579</f>
        <v>-65</v>
      </c>
      <c r="U3579" s="40" t="n">
        <f aca="false">IFERROR(ABS(T3579)/S3579*100,0)</f>
        <v>0.00155383438515969</v>
      </c>
    </row>
    <row r="3580" customFormat="false" ht="15" hidden="false" customHeight="false" outlineLevel="0" collapsed="false">
      <c r="A3580" s="38" t="n">
        <v>40911</v>
      </c>
      <c r="B3580" s="39" t="n">
        <v>13.11</v>
      </c>
      <c r="C3580" s="39" t="n">
        <v>13.10999966</v>
      </c>
      <c r="D3580" s="39" t="n">
        <f aca="false">B3580-C3580</f>
        <v>3.39999999710017E-007</v>
      </c>
      <c r="E3580" s="40" t="n">
        <f aca="false">IFERROR(ABS(D3580)/C3580*100,0)</f>
        <v>2.59344018709163E-006</v>
      </c>
      <c r="F3580" s="39" t="n">
        <v>13.35</v>
      </c>
      <c r="G3580" s="39" t="n">
        <v>13.35000038</v>
      </c>
      <c r="H3580" s="39" t="n">
        <f aca="false">F3580-G3580</f>
        <v>-3.80000001243275E-007</v>
      </c>
      <c r="I3580" s="40" t="n">
        <f aca="false">IFERROR(ABS(H3580)/G3580*100,0)</f>
        <v>2.84644187585615E-006</v>
      </c>
      <c r="J3580" s="39" t="n">
        <v>13.06</v>
      </c>
      <c r="K3580" s="39" t="n">
        <v>13.06000042</v>
      </c>
      <c r="L3580" s="39" t="n">
        <f aca="false">J3580-K3580</f>
        <v>-4.19999999223819E-007</v>
      </c>
      <c r="M3580" s="40" t="n">
        <f aca="false">IFERROR(ABS(L3580)/K3580*100,0)</f>
        <v>3.21592638374371E-006</v>
      </c>
      <c r="N3580" s="39" t="n">
        <v>13.26</v>
      </c>
      <c r="O3580" s="39" t="n">
        <v>13.26000023</v>
      </c>
      <c r="P3580" s="39" t="n">
        <f aca="false">N3580-O3580</f>
        <v>-2.2999999949036E-007</v>
      </c>
      <c r="Q3580" s="40" t="n">
        <f aca="false">IFERROR(ABS(P3580)/O3580*100,0)</f>
        <v>1.73453993590436E-006</v>
      </c>
      <c r="R3580" s="41" t="n">
        <v>8910495</v>
      </c>
      <c r="S3580" s="41" t="n">
        <v>8910500</v>
      </c>
      <c r="T3580" s="41" t="n">
        <f aca="false">R3580-S3580</f>
        <v>-5</v>
      </c>
      <c r="U3580" s="40" t="n">
        <f aca="false">IFERROR(ABS(T3580)/S3580*100,0)</f>
        <v>5.611357387352E-005</v>
      </c>
    </row>
    <row r="3581" customFormat="false" ht="15" hidden="false" customHeight="false" outlineLevel="0" collapsed="false">
      <c r="A3581" s="38" t="n">
        <v>40912</v>
      </c>
      <c r="B3581" s="39" t="n">
        <v>13.15</v>
      </c>
      <c r="C3581" s="39" t="n">
        <v>13.14999962</v>
      </c>
      <c r="D3581" s="39" t="n">
        <f aca="false">B3581-C3581</f>
        <v>3.80000001243275E-007</v>
      </c>
      <c r="E3581" s="40" t="n">
        <f aca="false">IFERROR(ABS(D3581)/C3581*100,0)</f>
        <v>2.88973393326436E-006</v>
      </c>
      <c r="F3581" s="39" t="n">
        <v>13.21</v>
      </c>
      <c r="G3581" s="39" t="n">
        <v>13.21000004</v>
      </c>
      <c r="H3581" s="39" t="n">
        <f aca="false">F3581-G3581</f>
        <v>-3.99999997569012E-008</v>
      </c>
      <c r="I3581" s="40" t="n">
        <f aca="false">IFERROR(ABS(H3581)/G3581*100,0)</f>
        <v>3.02800905645578E-007</v>
      </c>
      <c r="J3581" s="39" t="n">
        <v>13.04</v>
      </c>
      <c r="K3581" s="39" t="n">
        <v>13.03999996</v>
      </c>
      <c r="L3581" s="39" t="n">
        <f aca="false">J3581-K3581</f>
        <v>3.99999997569012E-008</v>
      </c>
      <c r="M3581" s="40" t="n">
        <f aca="false">IFERROR(ABS(L3581)/K3581*100,0)</f>
        <v>3.0674846533436E-007</v>
      </c>
      <c r="N3581" s="39" t="n">
        <v>13.14</v>
      </c>
      <c r="O3581" s="39" t="n">
        <v>13.14000034</v>
      </c>
      <c r="P3581" s="39" t="n">
        <f aca="false">N3581-O3581</f>
        <v>-3.39999999710017E-007</v>
      </c>
      <c r="Q3581" s="40" t="n">
        <f aca="false">IFERROR(ABS(P3581)/O3581*100,0)</f>
        <v>2.58751895671577E-006</v>
      </c>
      <c r="R3581" s="41" t="n">
        <v>7386558</v>
      </c>
      <c r="S3581" s="41" t="n">
        <v>7386600</v>
      </c>
      <c r="T3581" s="41" t="n">
        <f aca="false">R3581-S3581</f>
        <v>-42</v>
      </c>
      <c r="U3581" s="40" t="n">
        <f aca="false">IFERROR(ABS(T3581)/S3581*100,0)</f>
        <v>0.00056859718950532</v>
      </c>
    </row>
    <row r="3582" customFormat="false" ht="15" hidden="false" customHeight="false" outlineLevel="0" collapsed="false">
      <c r="A3582" s="38" t="n">
        <v>40913</v>
      </c>
      <c r="B3582" s="39" t="n">
        <v>13.19</v>
      </c>
      <c r="C3582" s="39" t="n">
        <v>13.18999958</v>
      </c>
      <c r="D3582" s="39" t="n">
        <f aca="false">B3582-C3582</f>
        <v>4.19999999223819E-007</v>
      </c>
      <c r="E3582" s="40" t="n">
        <f aca="false">IFERROR(ABS(D3582)/C3582*100,0)</f>
        <v>3.1842305731432E-006</v>
      </c>
      <c r="F3582" s="39" t="n">
        <v>13.28</v>
      </c>
      <c r="G3582" s="39" t="n">
        <v>13.27999973</v>
      </c>
      <c r="H3582" s="39" t="n">
        <f aca="false">F3582-G3582</f>
        <v>2.69999999247261E-007</v>
      </c>
      <c r="I3582" s="40" t="n">
        <f aca="false">IFERROR(ABS(H3582)/G3582*100,0)</f>
        <v>2.03313256578855E-006</v>
      </c>
      <c r="J3582" s="39" t="n">
        <v>13.14</v>
      </c>
      <c r="K3582" s="39" t="n">
        <v>13.14000034</v>
      </c>
      <c r="L3582" s="39" t="n">
        <f aca="false">J3582-K3582</f>
        <v>-3.39999999710017E-007</v>
      </c>
      <c r="M3582" s="40" t="n">
        <f aca="false">IFERROR(ABS(L3582)/K3582*100,0)</f>
        <v>2.58751895671577E-006</v>
      </c>
      <c r="N3582" s="39" t="n">
        <v>13.26</v>
      </c>
      <c r="O3582" s="39" t="n">
        <v>13.26000023</v>
      </c>
      <c r="P3582" s="39" t="n">
        <f aca="false">N3582-O3582</f>
        <v>-2.2999999949036E-007</v>
      </c>
      <c r="Q3582" s="40" t="n">
        <f aca="false">IFERROR(ABS(P3582)/O3582*100,0)</f>
        <v>1.73453993590436E-006</v>
      </c>
      <c r="R3582" s="41" t="n">
        <v>10306064</v>
      </c>
      <c r="S3582" s="41" t="n">
        <v>10306100</v>
      </c>
      <c r="T3582" s="41" t="n">
        <f aca="false">R3582-S3582</f>
        <v>-36</v>
      </c>
      <c r="U3582" s="40" t="n">
        <f aca="false">IFERROR(ABS(T3582)/S3582*100,0)</f>
        <v>0.000349307691561308</v>
      </c>
    </row>
    <row r="3583" customFormat="false" ht="15" hidden="false" customHeight="false" outlineLevel="0" collapsed="false">
      <c r="A3583" s="38" t="n">
        <v>40914</v>
      </c>
      <c r="B3583" s="39" t="n">
        <v>13.27</v>
      </c>
      <c r="C3583" s="39" t="n">
        <v>13.27000046</v>
      </c>
      <c r="D3583" s="39" t="n">
        <f aca="false">B3583-C3583</f>
        <v>-4.60000000757077E-007</v>
      </c>
      <c r="E3583" s="40" t="n">
        <f aca="false">IFERROR(ABS(D3583)/C3583*100,0)</f>
        <v>3.46646559767397E-006</v>
      </c>
      <c r="F3583" s="39" t="n">
        <v>13.27</v>
      </c>
      <c r="G3583" s="39" t="n">
        <v>13.27000046</v>
      </c>
      <c r="H3583" s="39" t="n">
        <f aca="false">F3583-G3583</f>
        <v>-4.60000000757077E-007</v>
      </c>
      <c r="I3583" s="40" t="n">
        <f aca="false">IFERROR(ABS(H3583)/G3583*100,0)</f>
        <v>3.46646559767397E-006</v>
      </c>
      <c r="J3583" s="39" t="n">
        <v>13.09</v>
      </c>
      <c r="K3583" s="39" t="n">
        <v>13.09000015</v>
      </c>
      <c r="L3583" s="39" t="n">
        <f aca="false">J3583-K3583</f>
        <v>-1.49999999976558E-007</v>
      </c>
      <c r="M3583" s="40" t="n">
        <f aca="false">IFERROR(ABS(L3583)/K3583*100,0)</f>
        <v>1.14591289730854E-006</v>
      </c>
      <c r="N3583" s="39" t="n">
        <v>13.15</v>
      </c>
      <c r="O3583" s="39" t="n">
        <v>13.14999962</v>
      </c>
      <c r="P3583" s="39" t="n">
        <f aca="false">N3583-O3583</f>
        <v>3.80000001243275E-007</v>
      </c>
      <c r="Q3583" s="40" t="n">
        <f aca="false">IFERROR(ABS(P3583)/O3583*100,0)</f>
        <v>2.88973393326436E-006</v>
      </c>
      <c r="R3583" s="41" t="n">
        <v>7775801</v>
      </c>
      <c r="S3583" s="41" t="n">
        <v>7775800</v>
      </c>
      <c r="T3583" s="41" t="n">
        <f aca="false">R3583-S3583</f>
        <v>1</v>
      </c>
      <c r="U3583" s="40" t="n">
        <f aca="false">IFERROR(ABS(T3583)/S3583*100,0)</f>
        <v>1.2860413076468E-005</v>
      </c>
    </row>
    <row r="3584" customFormat="false" ht="15" hidden="false" customHeight="false" outlineLevel="0" collapsed="false">
      <c r="A3584" s="38" t="n">
        <v>40917</v>
      </c>
      <c r="B3584" s="39" t="n">
        <v>13.15</v>
      </c>
      <c r="C3584" s="39" t="n">
        <v>13.14999962</v>
      </c>
      <c r="D3584" s="39" t="n">
        <f aca="false">B3584-C3584</f>
        <v>3.80000001243275E-007</v>
      </c>
      <c r="E3584" s="40" t="n">
        <f aca="false">IFERROR(ABS(D3584)/C3584*100,0)</f>
        <v>2.88973393326436E-006</v>
      </c>
      <c r="F3584" s="39" t="n">
        <v>13.39</v>
      </c>
      <c r="G3584" s="39" t="n">
        <v>13.39000034</v>
      </c>
      <c r="H3584" s="39" t="n">
        <f aca="false">F3584-G3584</f>
        <v>-3.39999999710017E-007</v>
      </c>
      <c r="I3584" s="40" t="n">
        <f aca="false">IFERROR(ABS(H3584)/G3584*100,0)</f>
        <v>2.53920829780962E-006</v>
      </c>
      <c r="J3584" s="39" t="n">
        <v>13.13</v>
      </c>
      <c r="K3584" s="39" t="n">
        <v>13.13000011</v>
      </c>
      <c r="L3584" s="39" t="n">
        <f aca="false">J3584-K3584</f>
        <v>-1.099999984433E-007</v>
      </c>
      <c r="M3584" s="40" t="n">
        <f aca="false">IFERROR(ABS(L3584)/K3584*100,0)</f>
        <v>8.37776066426094E-007</v>
      </c>
      <c r="N3584" s="39" t="n">
        <v>13.38</v>
      </c>
      <c r="O3584" s="39" t="n">
        <v>13.38000011</v>
      </c>
      <c r="P3584" s="39" t="n">
        <f aca="false">N3584-O3584</f>
        <v>-1.099999984433E-007</v>
      </c>
      <c r="Q3584" s="40" t="n">
        <f aca="false">IFERROR(ABS(P3584)/O3584*100,0)</f>
        <v>8.22122552608109E-007</v>
      </c>
      <c r="R3584" s="41" t="n">
        <v>7543265</v>
      </c>
      <c r="S3584" s="41" t="n">
        <v>7543100</v>
      </c>
      <c r="T3584" s="41" t="n">
        <f aca="false">R3584-S3584</f>
        <v>165</v>
      </c>
      <c r="U3584" s="40" t="n">
        <f aca="false">IFERROR(ABS(T3584)/S3584*100,0)</f>
        <v>0.00218742957139638</v>
      </c>
    </row>
    <row r="3585" customFormat="false" ht="15" hidden="false" customHeight="false" outlineLevel="0" collapsed="false">
      <c r="A3585" s="38" t="n">
        <v>40918</v>
      </c>
      <c r="B3585" s="39" t="n">
        <v>13.53</v>
      </c>
      <c r="C3585" s="39" t="n">
        <v>13.52999973</v>
      </c>
      <c r="D3585" s="39" t="n">
        <f aca="false">B3585-C3585</f>
        <v>2.69999999247261E-007</v>
      </c>
      <c r="E3585" s="40" t="n">
        <f aca="false">IFERROR(ABS(D3585)/C3585*100,0)</f>
        <v>1.99556544445889E-006</v>
      </c>
      <c r="F3585" s="39" t="n">
        <v>13.82</v>
      </c>
      <c r="G3585" s="39" t="n">
        <v>13.81999969</v>
      </c>
      <c r="H3585" s="39" t="n">
        <f aca="false">F3585-G3585</f>
        <v>3.10000000780519E-007</v>
      </c>
      <c r="I3585" s="40" t="n">
        <f aca="false">IFERROR(ABS(H3585)/G3585*100,0)</f>
        <v>2.24312596045014E-006</v>
      </c>
      <c r="J3585" s="39" t="n">
        <v>13.46</v>
      </c>
      <c r="K3585" s="39" t="n">
        <v>13.46000004</v>
      </c>
      <c r="L3585" s="39" t="n">
        <f aca="false">J3585-K3585</f>
        <v>-3.99999997569012E-008</v>
      </c>
      <c r="M3585" s="40" t="n">
        <f aca="false">IFERROR(ABS(L3585)/K3585*100,0)</f>
        <v>2.971768175188E-007</v>
      </c>
      <c r="N3585" s="39" t="n">
        <v>13.77</v>
      </c>
      <c r="O3585" s="39" t="n">
        <v>13.77000046</v>
      </c>
      <c r="P3585" s="39" t="n">
        <f aca="false">N3585-O3585</f>
        <v>-4.60000000757077E-007</v>
      </c>
      <c r="Q3585" s="40" t="n">
        <f aca="false">IFERROR(ABS(P3585)/O3585*100,0)</f>
        <v>3.34059539136048E-006</v>
      </c>
      <c r="R3585" s="41" t="n">
        <v>15501244</v>
      </c>
      <c r="S3585" s="41" t="n">
        <v>15501300</v>
      </c>
      <c r="T3585" s="41" t="n">
        <f aca="false">R3585-S3585</f>
        <v>-56</v>
      </c>
      <c r="U3585" s="40" t="n">
        <f aca="false">IFERROR(ABS(T3585)/S3585*100,0)</f>
        <v>0.00036126002335288</v>
      </c>
    </row>
    <row r="3586" customFormat="false" ht="15" hidden="false" customHeight="false" outlineLevel="0" collapsed="false">
      <c r="A3586" s="38" t="n">
        <v>40919</v>
      </c>
      <c r="B3586" s="39" t="n">
        <v>13.61</v>
      </c>
      <c r="C3586" s="39" t="n">
        <v>13.60999966</v>
      </c>
      <c r="D3586" s="39" t="n">
        <f aca="false">B3586-C3586</f>
        <v>3.39999999710017E-007</v>
      </c>
      <c r="E3586" s="40" t="n">
        <f aca="false">IFERROR(ABS(D3586)/C3586*100,0)</f>
        <v>2.49816317563388E-006</v>
      </c>
      <c r="F3586" s="39" t="n">
        <v>13.7</v>
      </c>
      <c r="G3586" s="39" t="n">
        <v>13.69999981</v>
      </c>
      <c r="H3586" s="39" t="n">
        <f aca="false">F3586-G3586</f>
        <v>1.89999999733459E-007</v>
      </c>
      <c r="I3586" s="40" t="n">
        <f aca="false">IFERROR(ABS(H3586)/G3586*100,0)</f>
        <v>1.3868613311569E-006</v>
      </c>
      <c r="J3586" s="39" t="n">
        <v>13.58</v>
      </c>
      <c r="K3586" s="39" t="n">
        <v>13.57999992</v>
      </c>
      <c r="L3586" s="39" t="n">
        <f aca="false">J3586-K3586</f>
        <v>7.99999995138023E-008</v>
      </c>
      <c r="M3586" s="40" t="n">
        <f aca="false">IFERROR(ABS(L3586)/K3586*100,0)</f>
        <v>5.89101619919614E-007</v>
      </c>
      <c r="N3586" s="39" t="n">
        <v>13.66</v>
      </c>
      <c r="O3586" s="39" t="n">
        <v>13.65999985</v>
      </c>
      <c r="P3586" s="39" t="n">
        <f aca="false">N3586-O3586</f>
        <v>1.49999999976558E-007</v>
      </c>
      <c r="Q3586" s="40" t="n">
        <f aca="false">IFERROR(ABS(P3586)/O3586*100,0)</f>
        <v>1.09809664439021E-006</v>
      </c>
      <c r="R3586" s="41" t="n">
        <v>11564726</v>
      </c>
      <c r="S3586" s="41" t="n">
        <v>11564800</v>
      </c>
      <c r="T3586" s="41" t="n">
        <f aca="false">R3586-S3586</f>
        <v>-74</v>
      </c>
      <c r="U3586" s="40" t="n">
        <f aca="false">IFERROR(ABS(T3586)/S3586*100,0)</f>
        <v>0.000639872717210847</v>
      </c>
    </row>
    <row r="3587" customFormat="false" ht="15" hidden="false" customHeight="false" outlineLevel="0" collapsed="false">
      <c r="A3587" s="38" t="n">
        <v>40920</v>
      </c>
      <c r="B3587" s="39" t="n">
        <v>13.7</v>
      </c>
      <c r="C3587" s="39" t="n">
        <v>13.69999981</v>
      </c>
      <c r="D3587" s="39" t="n">
        <f aca="false">B3587-C3587</f>
        <v>1.89999999733459E-007</v>
      </c>
      <c r="E3587" s="40" t="n">
        <f aca="false">IFERROR(ABS(D3587)/C3587*100,0)</f>
        <v>1.3868613311569E-006</v>
      </c>
      <c r="F3587" s="39" t="n">
        <v>13.98</v>
      </c>
      <c r="G3587" s="39" t="n">
        <v>13.97999954</v>
      </c>
      <c r="H3587" s="39" t="n">
        <f aca="false">F3587-G3587</f>
        <v>4.60000000757077E-007</v>
      </c>
      <c r="I3587" s="40" t="n">
        <f aca="false">IFERROR(ABS(H3587)/G3587*100,0)</f>
        <v>3.29041499208145E-006</v>
      </c>
      <c r="J3587" s="39" t="n">
        <v>13.7</v>
      </c>
      <c r="K3587" s="39" t="n">
        <v>13.69999981</v>
      </c>
      <c r="L3587" s="39" t="n">
        <f aca="false">J3587-K3587</f>
        <v>1.89999999733459E-007</v>
      </c>
      <c r="M3587" s="40" t="n">
        <f aca="false">IFERROR(ABS(L3587)/K3587*100,0)</f>
        <v>1.3868613311569E-006</v>
      </c>
      <c r="N3587" s="39" t="n">
        <v>13.83</v>
      </c>
      <c r="O3587" s="39" t="n">
        <v>13.82999992</v>
      </c>
      <c r="P3587" s="39" t="n">
        <f aca="false">N3587-O3587</f>
        <v>7.99999995138023E-008</v>
      </c>
      <c r="Q3587" s="40" t="n">
        <f aca="false">IFERROR(ABS(P3587)/O3587*100,0)</f>
        <v>5.78452639020712E-007</v>
      </c>
      <c r="R3587" s="41" t="n">
        <v>12716098</v>
      </c>
      <c r="S3587" s="41" t="n">
        <v>12716100</v>
      </c>
      <c r="T3587" s="41" t="n">
        <f aca="false">R3587-S3587</f>
        <v>-2</v>
      </c>
      <c r="U3587" s="40" t="n">
        <f aca="false">IFERROR(ABS(T3587)/S3587*100,0)</f>
        <v>1.57280927328348E-005</v>
      </c>
    </row>
    <row r="3588" customFormat="false" ht="15" hidden="false" customHeight="false" outlineLevel="0" collapsed="false">
      <c r="A3588" s="38" t="n">
        <v>40921</v>
      </c>
      <c r="B3588" s="39" t="n">
        <v>13.76</v>
      </c>
      <c r="C3588" s="39" t="n">
        <v>13.76000023</v>
      </c>
      <c r="D3588" s="39" t="n">
        <f aca="false">B3588-C3588</f>
        <v>-2.2999999949036E-007</v>
      </c>
      <c r="E3588" s="40" t="n">
        <f aca="false">IFERROR(ABS(D3588)/C3588*100,0)</f>
        <v>1.67151159626369E-006</v>
      </c>
      <c r="F3588" s="39" t="n">
        <v>13.8</v>
      </c>
      <c r="G3588" s="39" t="n">
        <v>13.80000019</v>
      </c>
      <c r="H3588" s="39" t="n">
        <f aca="false">F3588-G3588</f>
        <v>-1.89999999733459E-007</v>
      </c>
      <c r="I3588" s="40" t="n">
        <f aca="false">IFERROR(ABS(H3588)/G3588*100,0)</f>
        <v>1.37681157331534E-006</v>
      </c>
      <c r="J3588" s="39" t="n">
        <v>13.59</v>
      </c>
      <c r="K3588" s="39" t="n">
        <v>13.59000015</v>
      </c>
      <c r="L3588" s="39" t="n">
        <f aca="false">J3588-K3588</f>
        <v>-1.49999999976558E-007</v>
      </c>
      <c r="M3588" s="40" t="n">
        <f aca="false">IFERROR(ABS(L3588)/K3588*100,0)</f>
        <v>1.1037527470267E-006</v>
      </c>
      <c r="N3588" s="39" t="n">
        <v>13.75</v>
      </c>
      <c r="O3588" s="39" t="n">
        <v>13.75</v>
      </c>
      <c r="P3588" s="39" t="n">
        <f aca="false">N3588-O3588</f>
        <v>0</v>
      </c>
      <c r="Q3588" s="40" t="n">
        <f aca="false">IFERROR(ABS(P3588)/O3588*100,0)</f>
        <v>0</v>
      </c>
      <c r="R3588" s="41" t="n">
        <v>9564478</v>
      </c>
      <c r="S3588" s="41" t="n">
        <v>9564100</v>
      </c>
      <c r="T3588" s="41" t="n">
        <f aca="false">R3588-S3588</f>
        <v>378</v>
      </c>
      <c r="U3588" s="40" t="n">
        <f aca="false">IFERROR(ABS(T3588)/S3588*100,0)</f>
        <v>0.0039522798799678</v>
      </c>
    </row>
    <row r="3589" customFormat="false" ht="15" hidden="false" customHeight="false" outlineLevel="0" collapsed="false">
      <c r="A3589" s="38" t="n">
        <v>40925</v>
      </c>
      <c r="B3589" s="39" t="n">
        <v>13.71</v>
      </c>
      <c r="C3589" s="39" t="n">
        <v>13.71000004</v>
      </c>
      <c r="D3589" s="39" t="n">
        <f aca="false">B3589-C3589</f>
        <v>-3.99999997569012E-008</v>
      </c>
      <c r="E3589" s="40" t="n">
        <f aca="false">IFERROR(ABS(D3589)/C3589*100,0)</f>
        <v>2.917578383676E-007</v>
      </c>
      <c r="F3589" s="39" t="n">
        <v>13.74</v>
      </c>
      <c r="G3589" s="39" t="n">
        <v>13.73999977</v>
      </c>
      <c r="H3589" s="39" t="n">
        <f aca="false">F3589-G3589</f>
        <v>2.2999999949036E-007</v>
      </c>
      <c r="I3589" s="40" t="n">
        <f aca="false">IFERROR(ABS(H3589)/G3589*100,0)</f>
        <v>1.67394471135686E-006</v>
      </c>
      <c r="J3589" s="39" t="n">
        <v>13.42</v>
      </c>
      <c r="K3589" s="39" t="n">
        <v>13.42000008</v>
      </c>
      <c r="L3589" s="39" t="n">
        <f aca="false">J3589-K3589</f>
        <v>-7.99999995138023E-008</v>
      </c>
      <c r="M3589" s="40" t="n">
        <f aca="false">IFERROR(ABS(L3589)/K3589*100,0)</f>
        <v>5.96125179112535E-007</v>
      </c>
      <c r="N3589" s="39" t="n">
        <v>13.46</v>
      </c>
      <c r="O3589" s="39" t="n">
        <v>13.46000004</v>
      </c>
      <c r="P3589" s="39" t="n">
        <f aca="false">N3589-O3589</f>
        <v>-3.99999997569012E-008</v>
      </c>
      <c r="Q3589" s="40" t="n">
        <f aca="false">IFERROR(ABS(P3589)/O3589*100,0)</f>
        <v>2.971768175188E-007</v>
      </c>
      <c r="R3589" s="41" t="n">
        <v>13524184</v>
      </c>
      <c r="S3589" s="41" t="n">
        <v>13523900</v>
      </c>
      <c r="T3589" s="41" t="n">
        <f aca="false">R3589-S3589</f>
        <v>284</v>
      </c>
      <c r="U3589" s="40" t="n">
        <f aca="false">IFERROR(ABS(T3589)/S3589*100,0)</f>
        <v>0.00209998595079822</v>
      </c>
    </row>
    <row r="3590" customFormat="false" ht="15" hidden="false" customHeight="false" outlineLevel="0" collapsed="false">
      <c r="A3590" s="38" t="n">
        <v>40926</v>
      </c>
      <c r="B3590" s="39" t="n">
        <v>13.62</v>
      </c>
      <c r="C3590" s="39" t="n">
        <v>13.61999989</v>
      </c>
      <c r="D3590" s="39" t="n">
        <f aca="false">B3590-C3590</f>
        <v>1.099999984433E-007</v>
      </c>
      <c r="E3590" s="40" t="n">
        <f aca="false">IFERROR(ABS(D3590)/C3590*100,0)</f>
        <v>8.07635824755501E-007</v>
      </c>
      <c r="F3590" s="39" t="n">
        <v>13.94</v>
      </c>
      <c r="G3590" s="39" t="n">
        <v>13.93999958</v>
      </c>
      <c r="H3590" s="39" t="n">
        <f aca="false">F3590-G3590</f>
        <v>4.19999999223819E-007</v>
      </c>
      <c r="I3590" s="40" t="n">
        <f aca="false">IFERROR(ABS(H3590)/G3590*100,0)</f>
        <v>3.0129125672744E-006</v>
      </c>
      <c r="J3590" s="39" t="n">
        <v>13.62</v>
      </c>
      <c r="K3590" s="39" t="n">
        <v>13.61999989</v>
      </c>
      <c r="L3590" s="39" t="n">
        <f aca="false">J3590-K3590</f>
        <v>1.099999984433E-007</v>
      </c>
      <c r="M3590" s="40" t="n">
        <f aca="false">IFERROR(ABS(L3590)/K3590*100,0)</f>
        <v>8.07635824755501E-007</v>
      </c>
      <c r="N3590" s="39" t="n">
        <v>13.83</v>
      </c>
      <c r="O3590" s="39" t="n">
        <v>13.82999992</v>
      </c>
      <c r="P3590" s="39" t="n">
        <f aca="false">N3590-O3590</f>
        <v>7.99999995138023E-008</v>
      </c>
      <c r="Q3590" s="40" t="n">
        <f aca="false">IFERROR(ABS(P3590)/O3590*100,0)</f>
        <v>5.78452639020712E-007</v>
      </c>
      <c r="R3590" s="41" t="n">
        <v>14004134</v>
      </c>
      <c r="S3590" s="41" t="n">
        <v>14004200</v>
      </c>
      <c r="T3590" s="41" t="n">
        <f aca="false">R3590-S3590</f>
        <v>-66</v>
      </c>
      <c r="U3590" s="40" t="n">
        <f aca="false">IFERROR(ABS(T3590)/S3590*100,0)</f>
        <v>0.00047128718527299</v>
      </c>
    </row>
    <row r="3591" customFormat="false" ht="15" hidden="false" customHeight="false" outlineLevel="0" collapsed="false">
      <c r="A3591" s="38" t="n">
        <v>40927</v>
      </c>
      <c r="B3591" s="39" t="n">
        <v>13.88</v>
      </c>
      <c r="C3591" s="39" t="n">
        <v>13.88000011</v>
      </c>
      <c r="D3591" s="39" t="n">
        <f aca="false">B3591-C3591</f>
        <v>-1.099999984433E-007</v>
      </c>
      <c r="E3591" s="40" t="n">
        <f aca="false">IFERROR(ABS(D3591)/C3591*100,0)</f>
        <v>7.92507187114855E-007</v>
      </c>
      <c r="F3591" s="39" t="n">
        <v>14.27</v>
      </c>
      <c r="G3591" s="39" t="n">
        <v>14.27000046</v>
      </c>
      <c r="H3591" s="39" t="n">
        <f aca="false">F3591-G3591</f>
        <v>-4.60000000757077E-007</v>
      </c>
      <c r="I3591" s="40" t="n">
        <f aca="false">IFERROR(ABS(H3591)/G3591*100,0)</f>
        <v>3.22354580188344E-006</v>
      </c>
      <c r="J3591" s="39" t="n">
        <v>13.87</v>
      </c>
      <c r="K3591" s="39" t="n">
        <v>13.86999989</v>
      </c>
      <c r="L3591" s="39" t="n">
        <f aca="false">J3591-K3591</f>
        <v>1.099999984433E-007</v>
      </c>
      <c r="M3591" s="40" t="n">
        <f aca="false">IFERROR(ABS(L3591)/K3591*100,0)</f>
        <v>7.93078581944385E-007</v>
      </c>
      <c r="N3591" s="39" t="n">
        <v>14.26</v>
      </c>
      <c r="O3591" s="39" t="n">
        <v>14.26000023</v>
      </c>
      <c r="P3591" s="39" t="n">
        <f aca="false">N3591-O3591</f>
        <v>-2.2999999949036E-007</v>
      </c>
      <c r="Q3591" s="40" t="n">
        <f aca="false">IFERROR(ABS(P3591)/O3591*100,0)</f>
        <v>1.61290319621797E-006</v>
      </c>
      <c r="R3591" s="41" t="n">
        <v>14215071</v>
      </c>
      <c r="S3591" s="41" t="n">
        <v>14215100</v>
      </c>
      <c r="T3591" s="41" t="n">
        <f aca="false">R3591-S3591</f>
        <v>-29</v>
      </c>
      <c r="U3591" s="40" t="n">
        <f aca="false">IFERROR(ABS(T3591)/S3591*100,0)</f>
        <v>0.000204008413588367</v>
      </c>
    </row>
    <row r="3592" customFormat="false" ht="15" hidden="false" customHeight="false" outlineLevel="0" collapsed="false">
      <c r="A3592" s="38" t="n">
        <v>40928</v>
      </c>
      <c r="B3592" s="39" t="n">
        <v>14.2</v>
      </c>
      <c r="C3592" s="39" t="n">
        <v>14.19999981</v>
      </c>
      <c r="D3592" s="39" t="n">
        <f aca="false">B3592-C3592</f>
        <v>1.89999999733459E-007</v>
      </c>
      <c r="E3592" s="40" t="n">
        <f aca="false">IFERROR(ABS(D3592)/C3592*100,0)</f>
        <v>1.33802818504023E-006</v>
      </c>
      <c r="F3592" s="39" t="n">
        <v>14.26</v>
      </c>
      <c r="G3592" s="39" t="n">
        <v>14.26000023</v>
      </c>
      <c r="H3592" s="39" t="n">
        <f aca="false">F3592-G3592</f>
        <v>-2.2999999949036E-007</v>
      </c>
      <c r="I3592" s="40" t="n">
        <f aca="false">IFERROR(ABS(H3592)/G3592*100,0)</f>
        <v>1.61290319621797E-006</v>
      </c>
      <c r="J3592" s="39" t="n">
        <v>13.95</v>
      </c>
      <c r="K3592" s="39" t="n">
        <v>13.94999981</v>
      </c>
      <c r="L3592" s="39" t="n">
        <f aca="false">J3592-K3592</f>
        <v>1.89999999733459E-007</v>
      </c>
      <c r="M3592" s="40" t="n">
        <f aca="false">IFERROR(ABS(L3592)/K3592*100,0)</f>
        <v>1.36200718509873E-006</v>
      </c>
      <c r="N3592" s="39" t="n">
        <v>13.97</v>
      </c>
      <c r="O3592" s="39" t="n">
        <v>13.97000027</v>
      </c>
      <c r="P3592" s="39" t="n">
        <f aca="false">N3592-O3592</f>
        <v>-2.69999999247261E-007</v>
      </c>
      <c r="Q3592" s="40" t="n">
        <f aca="false">IFERROR(ABS(P3592)/O3592*100,0)</f>
        <v>1.93271291359296E-006</v>
      </c>
      <c r="R3592" s="41" t="n">
        <v>14399641</v>
      </c>
      <c r="S3592" s="41" t="n">
        <v>14399700</v>
      </c>
      <c r="T3592" s="41" t="n">
        <f aca="false">R3592-S3592</f>
        <v>-59</v>
      </c>
      <c r="U3592" s="40" t="n">
        <f aca="false">IFERROR(ABS(T3592)/S3592*100,0)</f>
        <v>0.000409730758279686</v>
      </c>
    </row>
    <row r="3593" customFormat="false" ht="15" hidden="false" customHeight="false" outlineLevel="0" collapsed="false">
      <c r="A3593" s="38" t="n">
        <v>40931</v>
      </c>
      <c r="B3593" s="39" t="n">
        <v>14.02</v>
      </c>
      <c r="C3593" s="39" t="n">
        <v>14.02000046</v>
      </c>
      <c r="D3593" s="39" t="n">
        <f aca="false">B3593-C3593</f>
        <v>-4.60000000757077E-007</v>
      </c>
      <c r="E3593" s="40" t="n">
        <f aca="false">IFERROR(ABS(D3593)/C3593*100,0)</f>
        <v>3.28102700188554E-006</v>
      </c>
      <c r="F3593" s="39" t="n">
        <v>14.15</v>
      </c>
      <c r="G3593" s="39" t="n">
        <v>14.14999962</v>
      </c>
      <c r="H3593" s="39" t="n">
        <f aca="false">F3593-G3593</f>
        <v>3.80000001243275E-007</v>
      </c>
      <c r="I3593" s="40" t="n">
        <f aca="false">IFERROR(ABS(H3593)/G3593*100,0)</f>
        <v>2.68551244839733E-006</v>
      </c>
      <c r="J3593" s="39" t="n">
        <v>13.88</v>
      </c>
      <c r="K3593" s="39" t="n">
        <v>13.88000011</v>
      </c>
      <c r="L3593" s="39" t="n">
        <f aca="false">J3593-K3593</f>
        <v>-1.099999984433E-007</v>
      </c>
      <c r="M3593" s="40" t="n">
        <f aca="false">IFERROR(ABS(L3593)/K3593*100,0)</f>
        <v>7.92507187114855E-007</v>
      </c>
      <c r="N3593" s="39" t="n">
        <v>14.01</v>
      </c>
      <c r="O3593" s="39" t="n">
        <v>14.01000023</v>
      </c>
      <c r="P3593" s="39" t="n">
        <f aca="false">N3593-O3593</f>
        <v>-2.2999999949036E-007</v>
      </c>
      <c r="Q3593" s="40" t="n">
        <f aca="false">IFERROR(ABS(P3593)/O3593*100,0)</f>
        <v>1.64168448047456E-006</v>
      </c>
      <c r="R3593" s="41" t="n">
        <v>9998305</v>
      </c>
      <c r="S3593" s="41" t="n">
        <v>9998400</v>
      </c>
      <c r="T3593" s="41" t="n">
        <f aca="false">R3593-S3593</f>
        <v>-95</v>
      </c>
      <c r="U3593" s="40" t="n">
        <f aca="false">IFERROR(ABS(T3593)/S3593*100,0)</f>
        <v>0.000950152024323892</v>
      </c>
    </row>
    <row r="3594" customFormat="false" ht="15" hidden="false" customHeight="false" outlineLevel="0" collapsed="false">
      <c r="A3594" s="38" t="n">
        <v>40932</v>
      </c>
      <c r="B3594" s="39" t="n">
        <v>13.89</v>
      </c>
      <c r="C3594" s="39" t="n">
        <v>13.89000034</v>
      </c>
      <c r="D3594" s="39" t="n">
        <f aca="false">B3594-C3594</f>
        <v>-3.39999999710017E-007</v>
      </c>
      <c r="E3594" s="40" t="n">
        <f aca="false">IFERROR(ABS(D3594)/C3594*100,0)</f>
        <v>2.44780411366078E-006</v>
      </c>
      <c r="F3594" s="39" t="n">
        <v>14.04</v>
      </c>
      <c r="G3594" s="39" t="n">
        <v>14.03999996</v>
      </c>
      <c r="H3594" s="39" t="n">
        <f aca="false">F3594-G3594</f>
        <v>3.99999997569012E-008</v>
      </c>
      <c r="I3594" s="40" t="n">
        <f aca="false">IFERROR(ABS(H3594)/G3594*100,0)</f>
        <v>2.84900283980493E-007</v>
      </c>
      <c r="J3594" s="39" t="n">
        <v>13.85</v>
      </c>
      <c r="K3594" s="39" t="n">
        <v>13.85000038</v>
      </c>
      <c r="L3594" s="39" t="n">
        <f aca="false">J3594-K3594</f>
        <v>-3.80000001243275E-007</v>
      </c>
      <c r="M3594" s="40" t="n">
        <f aca="false">IFERROR(ABS(L3594)/K3594*100,0)</f>
        <v>2.7436822441681E-006</v>
      </c>
      <c r="N3594" s="39" t="n">
        <v>13.93</v>
      </c>
      <c r="O3594" s="39" t="n">
        <v>13.93000031</v>
      </c>
      <c r="P3594" s="39" t="n">
        <f aca="false">N3594-O3594</f>
        <v>-3.10000000780519E-007</v>
      </c>
      <c r="Q3594" s="40" t="n">
        <f aca="false">IFERROR(ABS(P3594)/O3594*100,0)</f>
        <v>2.22541273425513E-006</v>
      </c>
      <c r="R3594" s="41" t="n">
        <v>9240195</v>
      </c>
      <c r="S3594" s="41" t="n">
        <v>9240200</v>
      </c>
      <c r="T3594" s="41" t="n">
        <f aca="false">R3594-S3594</f>
        <v>-5</v>
      </c>
      <c r="U3594" s="40" t="n">
        <f aca="false">IFERROR(ABS(T3594)/S3594*100,0)</f>
        <v>5.41113828705006E-005</v>
      </c>
    </row>
    <row r="3595" customFormat="false" ht="15" hidden="false" customHeight="false" outlineLevel="0" collapsed="false">
      <c r="A3595" s="38" t="n">
        <v>40933</v>
      </c>
      <c r="B3595" s="39" t="n">
        <v>14.02</v>
      </c>
      <c r="C3595" s="39" t="n">
        <v>14.02000046</v>
      </c>
      <c r="D3595" s="39" t="n">
        <f aca="false">B3595-C3595</f>
        <v>-4.60000000757077E-007</v>
      </c>
      <c r="E3595" s="40" t="n">
        <f aca="false">IFERROR(ABS(D3595)/C3595*100,0)</f>
        <v>3.28102700188554E-006</v>
      </c>
      <c r="F3595" s="39" t="n">
        <v>14.17</v>
      </c>
      <c r="G3595" s="39" t="n">
        <v>14.17000008</v>
      </c>
      <c r="H3595" s="39" t="n">
        <f aca="false">F3595-G3595</f>
        <v>-7.99999995138023E-008</v>
      </c>
      <c r="I3595" s="40" t="n">
        <f aca="false">IFERROR(ABS(H3595)/G3595*100,0)</f>
        <v>5.64573035018658E-007</v>
      </c>
      <c r="J3595" s="39" t="n">
        <v>13.9</v>
      </c>
      <c r="K3595" s="39" t="n">
        <v>13.89999962</v>
      </c>
      <c r="L3595" s="39" t="n">
        <f aca="false">J3595-K3595</f>
        <v>3.80000001243275E-007</v>
      </c>
      <c r="M3595" s="40" t="n">
        <f aca="false">IFERROR(ABS(L3595)/K3595*100,0)</f>
        <v>2.73381303332205E-006</v>
      </c>
      <c r="N3595" s="39" t="n">
        <v>14.16</v>
      </c>
      <c r="O3595" s="39" t="n">
        <v>14.15999985</v>
      </c>
      <c r="P3595" s="39" t="n">
        <f aca="false">N3595-O3595</f>
        <v>1.49999999976558E-007</v>
      </c>
      <c r="Q3595" s="40" t="n">
        <f aca="false">IFERROR(ABS(P3595)/O3595*100,0)</f>
        <v>1.05932204495438E-006</v>
      </c>
      <c r="R3595" s="41" t="n">
        <v>9296107</v>
      </c>
      <c r="S3595" s="41" t="n">
        <v>9296200</v>
      </c>
      <c r="T3595" s="41" t="n">
        <f aca="false">R3595-S3595</f>
        <v>-93</v>
      </c>
      <c r="U3595" s="40" t="n">
        <f aca="false">IFERROR(ABS(T3595)/S3595*100,0)</f>
        <v>0.0010004087691745</v>
      </c>
    </row>
    <row r="3596" customFormat="false" ht="15" hidden="false" customHeight="false" outlineLevel="0" collapsed="false">
      <c r="A3596" s="38" t="n">
        <v>40934</v>
      </c>
      <c r="B3596" s="39" t="n">
        <v>14.22</v>
      </c>
      <c r="C3596" s="39" t="n">
        <v>14.22000027</v>
      </c>
      <c r="D3596" s="39" t="n">
        <f aca="false">B3596-C3596</f>
        <v>-2.69999999247261E-007</v>
      </c>
      <c r="E3596" s="40" t="n">
        <f aca="false">IFERROR(ABS(D3596)/C3596*100,0)</f>
        <v>1.89873413586975E-006</v>
      </c>
      <c r="F3596" s="39" t="n">
        <v>14.43</v>
      </c>
      <c r="G3596" s="39" t="n">
        <v>14.43000031</v>
      </c>
      <c r="H3596" s="39" t="n">
        <f aca="false">F3596-G3596</f>
        <v>-3.10000000780519E-007</v>
      </c>
      <c r="I3596" s="40" t="n">
        <f aca="false">IFERROR(ABS(H3596)/G3596*100,0)</f>
        <v>2.14830210755913E-006</v>
      </c>
      <c r="J3596" s="39" t="n">
        <v>14.18</v>
      </c>
      <c r="K3596" s="39" t="n">
        <v>14.18000031</v>
      </c>
      <c r="L3596" s="39" t="n">
        <f aca="false">J3596-K3596</f>
        <v>-3.10000000780519E-007</v>
      </c>
      <c r="M3596" s="40" t="n">
        <f aca="false">IFERROR(ABS(L3596)/K3596*100,0)</f>
        <v>2.18617767280232E-006</v>
      </c>
      <c r="N3596" s="39" t="n">
        <v>14.23</v>
      </c>
      <c r="O3596" s="39" t="n">
        <v>14.22999954</v>
      </c>
      <c r="P3596" s="39" t="n">
        <f aca="false">N3596-O3596</f>
        <v>4.60000000757077E-007</v>
      </c>
      <c r="Q3596" s="40" t="n">
        <f aca="false">IFERROR(ABS(P3596)/O3596*100,0)</f>
        <v>3.23260727777281E-006</v>
      </c>
      <c r="R3596" s="41" t="n">
        <v>13756822</v>
      </c>
      <c r="S3596" s="41" t="n">
        <v>13756900</v>
      </c>
      <c r="T3596" s="41" t="n">
        <f aca="false">R3596-S3596</f>
        <v>-78</v>
      </c>
      <c r="U3596" s="40" t="n">
        <f aca="false">IFERROR(ABS(T3596)/S3596*100,0)</f>
        <v>0.000566988202283945</v>
      </c>
    </row>
    <row r="3597" customFormat="false" ht="15" hidden="false" customHeight="false" outlineLevel="0" collapsed="false">
      <c r="A3597" s="38" t="n">
        <v>40935</v>
      </c>
      <c r="B3597" s="39" t="n">
        <v>14.05</v>
      </c>
      <c r="C3597" s="39" t="n">
        <v>14.05000019</v>
      </c>
      <c r="D3597" s="39" t="n">
        <f aca="false">B3597-C3597</f>
        <v>-1.89999999733459E-007</v>
      </c>
      <c r="E3597" s="40" t="n">
        <f aca="false">IFERROR(ABS(D3597)/C3597*100,0)</f>
        <v>1.35231314707519E-006</v>
      </c>
      <c r="F3597" s="39" t="n">
        <v>14.19</v>
      </c>
      <c r="G3597" s="39" t="n">
        <v>14.18999958</v>
      </c>
      <c r="H3597" s="39" t="n">
        <f aca="false">F3597-G3597</f>
        <v>4.19999999223819E-007</v>
      </c>
      <c r="I3597" s="40" t="n">
        <f aca="false">IFERROR(ABS(H3597)/G3597*100,0)</f>
        <v>2.95983094894369E-006</v>
      </c>
      <c r="J3597" s="39" t="n">
        <v>13.99</v>
      </c>
      <c r="K3597" s="39" t="n">
        <v>13.98999977</v>
      </c>
      <c r="L3597" s="39" t="n">
        <f aca="false">J3597-K3597</f>
        <v>2.2999999949036E-007</v>
      </c>
      <c r="M3597" s="40" t="n">
        <f aca="false">IFERROR(ABS(L3597)/K3597*100,0)</f>
        <v>1.64403147442196E-006</v>
      </c>
      <c r="N3597" s="39" t="n">
        <v>14.11</v>
      </c>
      <c r="O3597" s="39" t="n">
        <v>14.10999966</v>
      </c>
      <c r="P3597" s="39" t="n">
        <f aca="false">N3597-O3597</f>
        <v>3.39999999710017E-007</v>
      </c>
      <c r="Q3597" s="40" t="n">
        <f aca="false">IFERROR(ABS(P3597)/O3597*100,0)</f>
        <v>2.40963861022529E-006</v>
      </c>
      <c r="R3597" s="41" t="n">
        <v>11038656</v>
      </c>
      <c r="S3597" s="41" t="n">
        <v>11038700</v>
      </c>
      <c r="T3597" s="41" t="n">
        <f aca="false">R3597-S3597</f>
        <v>-44</v>
      </c>
      <c r="U3597" s="40" t="n">
        <f aca="false">IFERROR(ABS(T3597)/S3597*100,0)</f>
        <v>0.000398597660956453</v>
      </c>
    </row>
    <row r="3598" customFormat="false" ht="15" hidden="false" customHeight="false" outlineLevel="0" collapsed="false">
      <c r="A3598" s="38" t="n">
        <v>40938</v>
      </c>
      <c r="B3598" s="39" t="n">
        <v>14.07</v>
      </c>
      <c r="C3598" s="39" t="n">
        <v>14.06999969</v>
      </c>
      <c r="D3598" s="39" t="n">
        <f aca="false">B3598-C3598</f>
        <v>3.10000000780519E-007</v>
      </c>
      <c r="E3598" s="40" t="n">
        <f aca="false">IFERROR(ABS(D3598)/C3598*100,0)</f>
        <v>2.20326942153983E-006</v>
      </c>
      <c r="F3598" s="39" t="n">
        <v>14.07</v>
      </c>
      <c r="G3598" s="39" t="n">
        <v>14.06999969</v>
      </c>
      <c r="H3598" s="39" t="n">
        <f aca="false">F3598-G3598</f>
        <v>3.10000000780519E-007</v>
      </c>
      <c r="I3598" s="40" t="n">
        <f aca="false">IFERROR(ABS(H3598)/G3598*100,0)</f>
        <v>2.20326942153983E-006</v>
      </c>
      <c r="J3598" s="39" t="n">
        <v>13.85</v>
      </c>
      <c r="K3598" s="39" t="n">
        <v>13.85000038</v>
      </c>
      <c r="L3598" s="39" t="n">
        <f aca="false">J3598-K3598</f>
        <v>-3.80000001243275E-007</v>
      </c>
      <c r="M3598" s="40" t="n">
        <f aca="false">IFERROR(ABS(L3598)/K3598*100,0)</f>
        <v>2.7436822441681E-006</v>
      </c>
      <c r="N3598" s="39" t="n">
        <v>13.98</v>
      </c>
      <c r="O3598" s="39" t="n">
        <v>13.97999954</v>
      </c>
      <c r="P3598" s="39" t="n">
        <f aca="false">N3598-O3598</f>
        <v>4.60000000757077E-007</v>
      </c>
      <c r="Q3598" s="40" t="n">
        <f aca="false">IFERROR(ABS(P3598)/O3598*100,0)</f>
        <v>3.29041499208145E-006</v>
      </c>
      <c r="R3598" s="41" t="n">
        <v>9843779</v>
      </c>
      <c r="S3598" s="41" t="n">
        <v>9843400</v>
      </c>
      <c r="T3598" s="41" t="n">
        <f aca="false">R3598-S3598</f>
        <v>379</v>
      </c>
      <c r="U3598" s="40" t="n">
        <f aca="false">IFERROR(ABS(T3598)/S3598*100,0)</f>
        <v>0.00385029562955889</v>
      </c>
    </row>
    <row r="3599" customFormat="false" ht="15" hidden="false" customHeight="false" outlineLevel="0" collapsed="false">
      <c r="A3599" s="38" t="n">
        <v>40939</v>
      </c>
      <c r="B3599" s="39" t="n">
        <v>14.12</v>
      </c>
      <c r="C3599" s="39" t="n">
        <v>14.11999989</v>
      </c>
      <c r="D3599" s="39" t="n">
        <f aca="false">B3599-C3599</f>
        <v>1.099999984433E-007</v>
      </c>
      <c r="E3599" s="40" t="n">
        <f aca="false">IFERROR(ABS(D3599)/C3599*100,0)</f>
        <v>7.79036822239662E-007</v>
      </c>
      <c r="F3599" s="39" t="n">
        <v>14.19</v>
      </c>
      <c r="G3599" s="39" t="n">
        <v>14.18999958</v>
      </c>
      <c r="H3599" s="39" t="n">
        <f aca="false">F3599-G3599</f>
        <v>4.19999999223819E-007</v>
      </c>
      <c r="I3599" s="40" t="n">
        <f aca="false">IFERROR(ABS(H3599)/G3599*100,0)</f>
        <v>2.95983094894369E-006</v>
      </c>
      <c r="J3599" s="39" t="n">
        <v>13.99</v>
      </c>
      <c r="K3599" s="39" t="n">
        <v>13.98999977</v>
      </c>
      <c r="L3599" s="39" t="n">
        <f aca="false">J3599-K3599</f>
        <v>2.2999999949036E-007</v>
      </c>
      <c r="M3599" s="40" t="n">
        <f aca="false">IFERROR(ABS(L3599)/K3599*100,0)</f>
        <v>1.64403147442196E-006</v>
      </c>
      <c r="N3599" s="39" t="n">
        <v>14.08</v>
      </c>
      <c r="O3599" s="39" t="n">
        <v>14.07999992</v>
      </c>
      <c r="P3599" s="39" t="n">
        <f aca="false">N3599-O3599</f>
        <v>7.99999995138023E-008</v>
      </c>
      <c r="Q3599" s="40" t="n">
        <f aca="false">IFERROR(ABS(P3599)/O3599*100,0)</f>
        <v>5.68181817957015E-007</v>
      </c>
      <c r="R3599" s="41" t="n">
        <v>7121537</v>
      </c>
      <c r="S3599" s="41" t="n">
        <v>7117600</v>
      </c>
      <c r="T3599" s="41" t="n">
        <f aca="false">R3599-S3599</f>
        <v>3937</v>
      </c>
      <c r="U3599" s="40" t="n">
        <f aca="false">IFERROR(ABS(T3599)/S3599*100,0)</f>
        <v>0.0553135888501742</v>
      </c>
    </row>
    <row r="3600" customFormat="false" ht="15" hidden="false" customHeight="false" outlineLevel="0" collapsed="false">
      <c r="A3600" s="38" t="n">
        <v>40940</v>
      </c>
      <c r="B3600" s="39" t="n">
        <v>14.1</v>
      </c>
      <c r="C3600" s="39" t="n">
        <v>14.10000038</v>
      </c>
      <c r="D3600" s="39" t="n">
        <f aca="false">B3600-C3600</f>
        <v>-3.80000001243275E-007</v>
      </c>
      <c r="E3600" s="40" t="n">
        <f aca="false">IFERROR(ABS(D3600)/C3600*100,0)</f>
        <v>2.6950353971783E-006</v>
      </c>
      <c r="F3600" s="39" t="n">
        <v>14.27</v>
      </c>
      <c r="G3600" s="39" t="n">
        <v>14.27000046</v>
      </c>
      <c r="H3600" s="39" t="n">
        <f aca="false">F3600-G3600</f>
        <v>-4.60000000757077E-007</v>
      </c>
      <c r="I3600" s="40" t="n">
        <f aca="false">IFERROR(ABS(H3600)/G3600*100,0)</f>
        <v>3.22354580188344E-006</v>
      </c>
      <c r="J3600" s="39" t="n">
        <v>14.1</v>
      </c>
      <c r="K3600" s="39" t="n">
        <v>14.10000038</v>
      </c>
      <c r="L3600" s="39" t="n">
        <f aca="false">J3600-K3600</f>
        <v>-3.80000001243275E-007</v>
      </c>
      <c r="M3600" s="40" t="n">
        <f aca="false">IFERROR(ABS(L3600)/K3600*100,0)</f>
        <v>2.6950353971783E-006</v>
      </c>
      <c r="N3600" s="39" t="n">
        <v>14.19</v>
      </c>
      <c r="O3600" s="39" t="n">
        <v>14.18999958</v>
      </c>
      <c r="P3600" s="39" t="n">
        <f aca="false">N3600-O3600</f>
        <v>4.19999999223819E-007</v>
      </c>
      <c r="Q3600" s="40" t="n">
        <f aca="false">IFERROR(ABS(P3600)/O3600*100,0)</f>
        <v>2.95983094894369E-006</v>
      </c>
      <c r="R3600" s="41" t="n">
        <v>9918293</v>
      </c>
      <c r="S3600" s="41" t="n">
        <v>9918300</v>
      </c>
      <c r="T3600" s="41" t="n">
        <f aca="false">R3600-S3600</f>
        <v>-7</v>
      </c>
      <c r="U3600" s="40" t="n">
        <f aca="false">IFERROR(ABS(T3600)/S3600*100,0)</f>
        <v>7.0576610911144E-005</v>
      </c>
    </row>
    <row r="3601" customFormat="false" ht="15" hidden="false" customHeight="false" outlineLevel="0" collapsed="false">
      <c r="A3601" s="38" t="n">
        <v>40941</v>
      </c>
      <c r="B3601" s="39" t="n">
        <v>14.19</v>
      </c>
      <c r="C3601" s="39" t="n">
        <v>14.18999958</v>
      </c>
      <c r="D3601" s="39" t="n">
        <f aca="false">B3601-C3601</f>
        <v>4.19999999223819E-007</v>
      </c>
      <c r="E3601" s="40" t="n">
        <f aca="false">IFERROR(ABS(D3601)/C3601*100,0)</f>
        <v>2.95983094894369E-006</v>
      </c>
      <c r="F3601" s="39" t="n">
        <v>14.22</v>
      </c>
      <c r="G3601" s="39" t="n">
        <v>14.22000027</v>
      </c>
      <c r="H3601" s="39" t="n">
        <f aca="false">F3601-G3601</f>
        <v>-2.69999999247261E-007</v>
      </c>
      <c r="I3601" s="40" t="n">
        <f aca="false">IFERROR(ABS(H3601)/G3601*100,0)</f>
        <v>1.89873413586975E-006</v>
      </c>
      <c r="J3601" s="39" t="n">
        <v>13.9</v>
      </c>
      <c r="K3601" s="39" t="n">
        <v>13.89999962</v>
      </c>
      <c r="L3601" s="39" t="n">
        <f aca="false">J3601-K3601</f>
        <v>3.80000001243275E-007</v>
      </c>
      <c r="M3601" s="40" t="n">
        <f aca="false">IFERROR(ABS(L3601)/K3601*100,0)</f>
        <v>2.73381303332205E-006</v>
      </c>
      <c r="N3601" s="39" t="n">
        <v>13.91</v>
      </c>
      <c r="O3601" s="39" t="n">
        <v>13.90999985</v>
      </c>
      <c r="P3601" s="39" t="n">
        <f aca="false">N3601-O3601</f>
        <v>1.49999999976558E-007</v>
      </c>
      <c r="Q3601" s="40" t="n">
        <f aca="false">IFERROR(ABS(P3601)/O3601*100,0)</f>
        <v>1.0783609029051E-006</v>
      </c>
      <c r="R3601" s="41" t="n">
        <v>11380818</v>
      </c>
      <c r="S3601" s="41" t="n">
        <v>11380900</v>
      </c>
      <c r="T3601" s="41" t="n">
        <f aca="false">R3601-S3601</f>
        <v>-82</v>
      </c>
      <c r="U3601" s="40" t="n">
        <f aca="false">IFERROR(ABS(T3601)/S3601*100,0)</f>
        <v>0.000720505408183887</v>
      </c>
    </row>
    <row r="3602" customFormat="false" ht="15" hidden="false" customHeight="false" outlineLevel="0" collapsed="false">
      <c r="A3602" s="38" t="n">
        <v>40942</v>
      </c>
      <c r="B3602" s="39" t="n">
        <v>13.81</v>
      </c>
      <c r="C3602" s="39" t="n">
        <v>13.81000042</v>
      </c>
      <c r="D3602" s="39" t="n">
        <f aca="false">B3602-C3602</f>
        <v>-4.19999999223819E-007</v>
      </c>
      <c r="E3602" s="40" t="n">
        <f aca="false">IFERROR(ABS(D3602)/C3602*100,0)</f>
        <v>3.04127434069853E-006</v>
      </c>
      <c r="F3602" s="39" t="n">
        <v>14.06</v>
      </c>
      <c r="G3602" s="39" t="n">
        <v>14.06000042</v>
      </c>
      <c r="H3602" s="39" t="n">
        <f aca="false">F3602-G3602</f>
        <v>-4.19999999223819E-007</v>
      </c>
      <c r="I3602" s="40" t="n">
        <f aca="false">IFERROR(ABS(H3602)/G3602*100,0)</f>
        <v>2.98719762928584E-006</v>
      </c>
      <c r="J3602" s="39" t="n">
        <v>13.8</v>
      </c>
      <c r="K3602" s="39" t="n">
        <v>13.80000019</v>
      </c>
      <c r="L3602" s="39" t="n">
        <f aca="false">J3602-K3602</f>
        <v>-1.89999999733459E-007</v>
      </c>
      <c r="M3602" s="40" t="n">
        <f aca="false">IFERROR(ABS(L3602)/K3602*100,0)</f>
        <v>1.37681157331534E-006</v>
      </c>
      <c r="N3602" s="39" t="n">
        <v>14.05</v>
      </c>
      <c r="O3602" s="39" t="n">
        <v>14.05000019</v>
      </c>
      <c r="P3602" s="39" t="n">
        <f aca="false">N3602-O3602</f>
        <v>-1.89999999733459E-007</v>
      </c>
      <c r="Q3602" s="40" t="n">
        <f aca="false">IFERROR(ABS(P3602)/O3602*100,0)</f>
        <v>1.35231314707519E-006</v>
      </c>
      <c r="R3602" s="41" t="n">
        <v>11174437</v>
      </c>
      <c r="S3602" s="41" t="n">
        <v>11174500</v>
      </c>
      <c r="T3602" s="41" t="n">
        <f aca="false">R3602-S3602</f>
        <v>-63</v>
      </c>
      <c r="U3602" s="40" t="n">
        <f aca="false">IFERROR(ABS(T3602)/S3602*100,0)</f>
        <v>0.000563783614479395</v>
      </c>
    </row>
    <row r="3603" customFormat="false" ht="15" hidden="false" customHeight="false" outlineLevel="0" collapsed="false">
      <c r="A3603" s="38" t="n">
        <v>40945</v>
      </c>
      <c r="B3603" s="39" t="n">
        <v>14.01</v>
      </c>
      <c r="C3603" s="39" t="n">
        <v>14.01000023</v>
      </c>
      <c r="D3603" s="39" t="n">
        <f aca="false">B3603-C3603</f>
        <v>-2.2999999949036E-007</v>
      </c>
      <c r="E3603" s="40" t="n">
        <f aca="false">IFERROR(ABS(D3603)/C3603*100,0)</f>
        <v>1.64168448047456E-006</v>
      </c>
      <c r="F3603" s="39" t="n">
        <v>14.04</v>
      </c>
      <c r="G3603" s="39" t="n">
        <v>14.03999996</v>
      </c>
      <c r="H3603" s="39" t="n">
        <f aca="false">F3603-G3603</f>
        <v>3.99999997569012E-008</v>
      </c>
      <c r="I3603" s="40" t="n">
        <f aca="false">IFERROR(ABS(H3603)/G3603*100,0)</f>
        <v>2.84900283980493E-007</v>
      </c>
      <c r="J3603" s="39" t="n">
        <v>13.9</v>
      </c>
      <c r="K3603" s="39" t="n">
        <v>13.89999962</v>
      </c>
      <c r="L3603" s="39" t="n">
        <f aca="false">J3603-K3603</f>
        <v>3.80000001243275E-007</v>
      </c>
      <c r="M3603" s="40" t="n">
        <f aca="false">IFERROR(ABS(L3603)/K3603*100,0)</f>
        <v>2.73381303332205E-006</v>
      </c>
      <c r="N3603" s="39" t="n">
        <v>13.99</v>
      </c>
      <c r="O3603" s="39" t="n">
        <v>13.98999977</v>
      </c>
      <c r="P3603" s="39" t="n">
        <f aca="false">N3603-O3603</f>
        <v>2.2999999949036E-007</v>
      </c>
      <c r="Q3603" s="40" t="n">
        <f aca="false">IFERROR(ABS(P3603)/O3603*100,0)</f>
        <v>1.64403147442196E-006</v>
      </c>
      <c r="R3603" s="41" t="n">
        <v>9070398</v>
      </c>
      <c r="S3603" s="41" t="n">
        <v>9070400</v>
      </c>
      <c r="T3603" s="41" t="n">
        <f aca="false">R3603-S3603</f>
        <v>-2</v>
      </c>
      <c r="U3603" s="40" t="n">
        <f aca="false">IFERROR(ABS(T3603)/S3603*100,0)</f>
        <v>2.2049744222967E-005</v>
      </c>
    </row>
    <row r="3604" customFormat="false" ht="15" hidden="false" customHeight="false" outlineLevel="0" collapsed="false">
      <c r="A3604" s="38" t="n">
        <v>40946</v>
      </c>
      <c r="B3604" s="39" t="n">
        <v>13.94</v>
      </c>
      <c r="C3604" s="39" t="n">
        <v>13.93999958</v>
      </c>
      <c r="D3604" s="39" t="n">
        <f aca="false">B3604-C3604</f>
        <v>4.19999999223819E-007</v>
      </c>
      <c r="E3604" s="40" t="n">
        <f aca="false">IFERROR(ABS(D3604)/C3604*100,0)</f>
        <v>3.0129125672744E-006</v>
      </c>
      <c r="F3604" s="39" t="n">
        <v>14.14</v>
      </c>
      <c r="G3604" s="39" t="n">
        <v>14.14000034</v>
      </c>
      <c r="H3604" s="39" t="n">
        <f aca="false">F3604-G3604</f>
        <v>-3.39999999710017E-007</v>
      </c>
      <c r="I3604" s="40" t="n">
        <f aca="false">IFERROR(ABS(H3604)/G3604*100,0)</f>
        <v>2.40452610703414E-006</v>
      </c>
      <c r="J3604" s="39" t="n">
        <v>13.88</v>
      </c>
      <c r="K3604" s="39" t="n">
        <v>13.88000011</v>
      </c>
      <c r="L3604" s="39" t="n">
        <f aca="false">J3604-K3604</f>
        <v>-1.099999984433E-007</v>
      </c>
      <c r="M3604" s="40" t="n">
        <f aca="false">IFERROR(ABS(L3604)/K3604*100,0)</f>
        <v>7.92507187114855E-007</v>
      </c>
      <c r="N3604" s="39" t="n">
        <v>14.05</v>
      </c>
      <c r="O3604" s="39" t="n">
        <v>14.05000019</v>
      </c>
      <c r="P3604" s="39" t="n">
        <f aca="false">N3604-O3604</f>
        <v>-1.89999999733459E-007</v>
      </c>
      <c r="Q3604" s="40" t="n">
        <f aca="false">IFERROR(ABS(P3604)/O3604*100,0)</f>
        <v>1.35231314707519E-006</v>
      </c>
      <c r="R3604" s="41" t="n">
        <v>6824360</v>
      </c>
      <c r="S3604" s="41" t="n">
        <v>6824400</v>
      </c>
      <c r="T3604" s="41" t="n">
        <f aca="false">R3604-S3604</f>
        <v>-40</v>
      </c>
      <c r="U3604" s="40" t="n">
        <f aca="false">IFERROR(ABS(T3604)/S3604*100,0)</f>
        <v>0.000586132114178536</v>
      </c>
    </row>
    <row r="3605" customFormat="false" ht="15" hidden="false" customHeight="false" outlineLevel="0" collapsed="false">
      <c r="A3605" s="38" t="n">
        <v>40947</v>
      </c>
      <c r="B3605" s="39" t="n">
        <v>14.04</v>
      </c>
      <c r="C3605" s="39" t="n">
        <v>14.03999996</v>
      </c>
      <c r="D3605" s="39" t="n">
        <f aca="false">B3605-C3605</f>
        <v>3.99999997569012E-008</v>
      </c>
      <c r="E3605" s="40" t="n">
        <f aca="false">IFERROR(ABS(D3605)/C3605*100,0)</f>
        <v>2.84900283980493E-007</v>
      </c>
      <c r="F3605" s="39" t="n">
        <v>14.26</v>
      </c>
      <c r="G3605" s="39" t="n">
        <v>14.26000023</v>
      </c>
      <c r="H3605" s="39" t="n">
        <f aca="false">F3605-G3605</f>
        <v>-2.2999999949036E-007</v>
      </c>
      <c r="I3605" s="40" t="n">
        <f aca="false">IFERROR(ABS(H3605)/G3605*100,0)</f>
        <v>1.61290319621797E-006</v>
      </c>
      <c r="J3605" s="39" t="n">
        <v>14.02</v>
      </c>
      <c r="K3605" s="39" t="n">
        <v>14.02000046</v>
      </c>
      <c r="L3605" s="39" t="n">
        <f aca="false">J3605-K3605</f>
        <v>-4.60000000757077E-007</v>
      </c>
      <c r="M3605" s="40" t="n">
        <f aca="false">IFERROR(ABS(L3605)/K3605*100,0)</f>
        <v>3.28102700188554E-006</v>
      </c>
      <c r="N3605" s="39" t="n">
        <v>14.19</v>
      </c>
      <c r="O3605" s="39" t="n">
        <v>14.18999958</v>
      </c>
      <c r="P3605" s="39" t="n">
        <f aca="false">N3605-O3605</f>
        <v>4.19999999223819E-007</v>
      </c>
      <c r="Q3605" s="40" t="n">
        <f aca="false">IFERROR(ABS(P3605)/O3605*100,0)</f>
        <v>2.95983094894369E-006</v>
      </c>
      <c r="R3605" s="41" t="n">
        <v>6962592</v>
      </c>
      <c r="S3605" s="41" t="n">
        <v>6962600</v>
      </c>
      <c r="T3605" s="41" t="n">
        <f aca="false">R3605-S3605</f>
        <v>-8</v>
      </c>
      <c r="U3605" s="40" t="n">
        <f aca="false">IFERROR(ABS(T3605)/S3605*100,0)</f>
        <v>0.000114899606468848</v>
      </c>
    </row>
    <row r="3606" customFormat="false" ht="15" hidden="false" customHeight="false" outlineLevel="0" collapsed="false">
      <c r="A3606" s="38" t="n">
        <v>40948</v>
      </c>
      <c r="B3606" s="39" t="n">
        <v>14.2</v>
      </c>
      <c r="C3606" s="39" t="n">
        <v>14.19999981</v>
      </c>
      <c r="D3606" s="39" t="n">
        <f aca="false">B3606-C3606</f>
        <v>1.89999999733459E-007</v>
      </c>
      <c r="E3606" s="40" t="n">
        <f aca="false">IFERROR(ABS(D3606)/C3606*100,0)</f>
        <v>1.33802818504023E-006</v>
      </c>
      <c r="F3606" s="39" t="n">
        <v>14.32</v>
      </c>
      <c r="G3606" s="39" t="n">
        <v>14.31999969</v>
      </c>
      <c r="H3606" s="39" t="n">
        <f aca="false">F3606-G3606</f>
        <v>3.10000000780519E-007</v>
      </c>
      <c r="I3606" s="40" t="n">
        <f aca="false">IFERROR(ABS(H3606)/G3606*100,0)</f>
        <v>2.16480452158808E-006</v>
      </c>
      <c r="J3606" s="39" t="n">
        <v>14.07</v>
      </c>
      <c r="K3606" s="39" t="n">
        <v>14.06999969</v>
      </c>
      <c r="L3606" s="39" t="n">
        <f aca="false">J3606-K3606</f>
        <v>3.10000000780519E-007</v>
      </c>
      <c r="M3606" s="40" t="n">
        <f aca="false">IFERROR(ABS(L3606)/K3606*100,0)</f>
        <v>2.20326942153983E-006</v>
      </c>
      <c r="N3606" s="39" t="n">
        <v>14.28</v>
      </c>
      <c r="O3606" s="39" t="n">
        <v>14.27999973</v>
      </c>
      <c r="P3606" s="39" t="n">
        <f aca="false">N3606-O3606</f>
        <v>2.69999999247261E-007</v>
      </c>
      <c r="Q3606" s="40" t="n">
        <f aca="false">IFERROR(ABS(P3606)/O3606*100,0)</f>
        <v>1.89075633299932E-006</v>
      </c>
      <c r="R3606" s="41" t="n">
        <v>9101454</v>
      </c>
      <c r="S3606" s="41" t="n">
        <v>9101100</v>
      </c>
      <c r="T3606" s="41" t="n">
        <f aca="false">R3606-S3606</f>
        <v>354</v>
      </c>
      <c r="U3606" s="40" t="n">
        <f aca="false">IFERROR(ABS(T3606)/S3606*100,0)</f>
        <v>0.00388963971388074</v>
      </c>
    </row>
    <row r="3607" customFormat="false" ht="15" hidden="false" customHeight="false" outlineLevel="0" collapsed="false">
      <c r="A3607" s="38" t="n">
        <v>40949</v>
      </c>
      <c r="B3607" s="39" t="n">
        <v>14.08</v>
      </c>
      <c r="C3607" s="39" t="n">
        <v>14.07999992</v>
      </c>
      <c r="D3607" s="39" t="n">
        <f aca="false">B3607-C3607</f>
        <v>7.99999995138023E-008</v>
      </c>
      <c r="E3607" s="40" t="n">
        <f aca="false">IFERROR(ABS(D3607)/C3607*100,0)</f>
        <v>5.68181817957015E-007</v>
      </c>
      <c r="F3607" s="39" t="n">
        <v>14.09</v>
      </c>
      <c r="G3607" s="39" t="n">
        <v>14.09000015</v>
      </c>
      <c r="H3607" s="39" t="n">
        <f aca="false">F3607-G3607</f>
        <v>-1.49999999976558E-007</v>
      </c>
      <c r="I3607" s="40" t="n">
        <f aca="false">IFERROR(ABS(H3607)/G3607*100,0)</f>
        <v>1.06458480042357E-006</v>
      </c>
      <c r="J3607" s="39" t="n">
        <v>13.79</v>
      </c>
      <c r="K3607" s="39" t="n">
        <v>13.78999996</v>
      </c>
      <c r="L3607" s="39" t="n">
        <f aca="false">J3607-K3607</f>
        <v>3.99999997569012E-008</v>
      </c>
      <c r="M3607" s="40" t="n">
        <f aca="false">IFERROR(ABS(L3607)/K3607*100,0)</f>
        <v>2.90065263763069E-007</v>
      </c>
      <c r="N3607" s="39" t="n">
        <v>13.84</v>
      </c>
      <c r="O3607" s="39" t="n">
        <v>13.84000015</v>
      </c>
      <c r="P3607" s="39" t="n">
        <f aca="false">N3607-O3607</f>
        <v>-1.49999999976558E-007</v>
      </c>
      <c r="Q3607" s="40" t="n">
        <f aca="false">IFERROR(ABS(P3607)/O3607*100,0)</f>
        <v>1.0838150169858E-006</v>
      </c>
      <c r="R3607" s="41" t="n">
        <v>8965695</v>
      </c>
      <c r="S3607" s="41" t="n">
        <v>8965700</v>
      </c>
      <c r="T3607" s="41" t="n">
        <f aca="false">R3607-S3607</f>
        <v>-5</v>
      </c>
      <c r="U3607" s="40" t="n">
        <f aca="false">IFERROR(ABS(T3607)/S3607*100,0)</f>
        <v>5.57680939580847E-005</v>
      </c>
    </row>
    <row r="3608" customFormat="false" ht="15" hidden="false" customHeight="false" outlineLevel="0" collapsed="false">
      <c r="A3608" s="38" t="n">
        <v>40952</v>
      </c>
      <c r="B3608" s="39" t="n">
        <v>14.09</v>
      </c>
      <c r="C3608" s="39" t="n">
        <v>14.09000015</v>
      </c>
      <c r="D3608" s="39" t="n">
        <f aca="false">B3608-C3608</f>
        <v>-1.49999999976558E-007</v>
      </c>
      <c r="E3608" s="40" t="n">
        <f aca="false">IFERROR(ABS(D3608)/C3608*100,0)</f>
        <v>1.06458480042357E-006</v>
      </c>
      <c r="F3608" s="39" t="n">
        <v>14.16</v>
      </c>
      <c r="G3608" s="39" t="n">
        <v>14.15999985</v>
      </c>
      <c r="H3608" s="39" t="n">
        <f aca="false">F3608-G3608</f>
        <v>1.49999999976558E-007</v>
      </c>
      <c r="I3608" s="40" t="n">
        <f aca="false">IFERROR(ABS(H3608)/G3608*100,0)</f>
        <v>1.05932204495438E-006</v>
      </c>
      <c r="J3608" s="39" t="n">
        <v>13.99</v>
      </c>
      <c r="K3608" s="39" t="n">
        <v>13.98999977</v>
      </c>
      <c r="L3608" s="39" t="n">
        <f aca="false">J3608-K3608</f>
        <v>2.2999999949036E-007</v>
      </c>
      <c r="M3608" s="40" t="n">
        <f aca="false">IFERROR(ABS(L3608)/K3608*100,0)</f>
        <v>1.64403147442196E-006</v>
      </c>
      <c r="N3608" s="39" t="n">
        <v>14.11</v>
      </c>
      <c r="O3608" s="39" t="n">
        <v>14.10999966</v>
      </c>
      <c r="P3608" s="39" t="n">
        <f aca="false">N3608-O3608</f>
        <v>3.39999999710017E-007</v>
      </c>
      <c r="Q3608" s="40" t="n">
        <f aca="false">IFERROR(ABS(P3608)/O3608*100,0)</f>
        <v>2.40963861022529E-006</v>
      </c>
      <c r="R3608" s="41" t="n">
        <v>13301156</v>
      </c>
      <c r="S3608" s="41" t="n">
        <v>13300700</v>
      </c>
      <c r="T3608" s="41" t="n">
        <f aca="false">R3608-S3608</f>
        <v>456</v>
      </c>
      <c r="U3608" s="40" t="n">
        <f aca="false">IFERROR(ABS(T3608)/S3608*100,0)</f>
        <v>0.00342839098694054</v>
      </c>
    </row>
    <row r="3609" customFormat="false" ht="15" hidden="false" customHeight="false" outlineLevel="0" collapsed="false">
      <c r="A3609" s="38" t="n">
        <v>40953</v>
      </c>
      <c r="B3609" s="39" t="n">
        <v>14.05</v>
      </c>
      <c r="C3609" s="39" t="n">
        <v>14.05000019</v>
      </c>
      <c r="D3609" s="39" t="n">
        <f aca="false">B3609-C3609</f>
        <v>-1.89999999733459E-007</v>
      </c>
      <c r="E3609" s="40" t="n">
        <f aca="false">IFERROR(ABS(D3609)/C3609*100,0)</f>
        <v>1.35231314707519E-006</v>
      </c>
      <c r="F3609" s="39" t="n">
        <v>14.2</v>
      </c>
      <c r="G3609" s="39" t="n">
        <v>14.19999981</v>
      </c>
      <c r="H3609" s="39" t="n">
        <f aca="false">F3609-G3609</f>
        <v>1.89999999733459E-007</v>
      </c>
      <c r="I3609" s="40" t="n">
        <f aca="false">IFERROR(ABS(H3609)/G3609*100,0)</f>
        <v>1.33802818504023E-006</v>
      </c>
      <c r="J3609" s="39" t="n">
        <v>14.04</v>
      </c>
      <c r="K3609" s="39" t="n">
        <v>14.03999996</v>
      </c>
      <c r="L3609" s="39" t="n">
        <f aca="false">J3609-K3609</f>
        <v>3.99999997569012E-008</v>
      </c>
      <c r="M3609" s="40" t="n">
        <f aca="false">IFERROR(ABS(L3609)/K3609*100,0)</f>
        <v>2.84900283980493E-007</v>
      </c>
      <c r="N3609" s="39" t="n">
        <v>14.18</v>
      </c>
      <c r="O3609" s="39" t="n">
        <v>14.18000031</v>
      </c>
      <c r="P3609" s="39" t="n">
        <f aca="false">N3609-O3609</f>
        <v>-3.10000000780519E-007</v>
      </c>
      <c r="Q3609" s="40" t="n">
        <f aca="false">IFERROR(ABS(P3609)/O3609*100,0)</f>
        <v>2.18617767280232E-006</v>
      </c>
      <c r="R3609" s="41" t="n">
        <v>10985747</v>
      </c>
      <c r="S3609" s="41" t="n">
        <v>10985800</v>
      </c>
      <c r="T3609" s="41" t="n">
        <f aca="false">R3609-S3609</f>
        <v>-53</v>
      </c>
      <c r="U3609" s="40" t="n">
        <f aca="false">IFERROR(ABS(T3609)/S3609*100,0)</f>
        <v>0.000482440969251215</v>
      </c>
    </row>
    <row r="3610" customFormat="false" ht="15" hidden="false" customHeight="false" outlineLevel="0" collapsed="false">
      <c r="A3610" s="38" t="n">
        <v>40954</v>
      </c>
      <c r="B3610" s="39" t="n">
        <v>14.3</v>
      </c>
      <c r="C3610" s="39" t="n">
        <v>14.30000019</v>
      </c>
      <c r="D3610" s="39" t="n">
        <f aca="false">B3610-C3610</f>
        <v>-1.89999999733459E-007</v>
      </c>
      <c r="E3610" s="40" t="n">
        <f aca="false">IFERROR(ABS(D3610)/C3610*100,0)</f>
        <v>1.32867130915373E-006</v>
      </c>
      <c r="F3610" s="39" t="n">
        <v>14.46</v>
      </c>
      <c r="G3610" s="39" t="n">
        <v>14.46000004</v>
      </c>
      <c r="H3610" s="39" t="n">
        <f aca="false">F3610-G3610</f>
        <v>-3.99999997569012E-008</v>
      </c>
      <c r="I3610" s="40" t="n">
        <f aca="false">IFERROR(ABS(H3610)/G3610*100,0)</f>
        <v>2.76625170444337E-007</v>
      </c>
      <c r="J3610" s="39" t="n">
        <v>14.25</v>
      </c>
      <c r="K3610" s="39" t="n">
        <v>14.25</v>
      </c>
      <c r="L3610" s="39" t="n">
        <f aca="false">J3610-K3610</f>
        <v>0</v>
      </c>
      <c r="M3610" s="40" t="n">
        <f aca="false">IFERROR(ABS(L3610)/K3610*100,0)</f>
        <v>0</v>
      </c>
      <c r="N3610" s="39" t="n">
        <v>14.32</v>
      </c>
      <c r="O3610" s="39" t="n">
        <v>14.31999969</v>
      </c>
      <c r="P3610" s="39" t="n">
        <f aca="false">N3610-O3610</f>
        <v>3.10000000780519E-007</v>
      </c>
      <c r="Q3610" s="40" t="n">
        <f aca="false">IFERROR(ABS(P3610)/O3610*100,0)</f>
        <v>2.16480452158808E-006</v>
      </c>
      <c r="R3610" s="41" t="n">
        <v>12026530</v>
      </c>
      <c r="S3610" s="41" t="n">
        <v>12026600</v>
      </c>
      <c r="T3610" s="41" t="n">
        <f aca="false">R3610-S3610</f>
        <v>-70</v>
      </c>
      <c r="U3610" s="40" t="n">
        <f aca="false">IFERROR(ABS(T3610)/S3610*100,0)</f>
        <v>0.000582043137711406</v>
      </c>
    </row>
    <row r="3611" customFormat="false" ht="15" hidden="false" customHeight="false" outlineLevel="0" collapsed="false">
      <c r="A3611" s="38" t="n">
        <v>40955</v>
      </c>
      <c r="B3611" s="39" t="n">
        <v>14.32</v>
      </c>
      <c r="C3611" s="39" t="n">
        <v>14.31999969</v>
      </c>
      <c r="D3611" s="39" t="n">
        <f aca="false">B3611-C3611</f>
        <v>3.10000000780519E-007</v>
      </c>
      <c r="E3611" s="40" t="n">
        <f aca="false">IFERROR(ABS(D3611)/C3611*100,0)</f>
        <v>2.16480452158808E-006</v>
      </c>
      <c r="F3611" s="39" t="n">
        <v>14.58</v>
      </c>
      <c r="G3611" s="39" t="n">
        <v>14.57999992</v>
      </c>
      <c r="H3611" s="39" t="n">
        <f aca="false">F3611-G3611</f>
        <v>7.99999995138023E-008</v>
      </c>
      <c r="I3611" s="40" t="n">
        <f aca="false">IFERROR(ABS(H3611)/G3611*100,0)</f>
        <v>5.48696844669135E-007</v>
      </c>
      <c r="J3611" s="39" t="n">
        <v>14.3</v>
      </c>
      <c r="K3611" s="39" t="n">
        <v>14.30000019</v>
      </c>
      <c r="L3611" s="39" t="n">
        <f aca="false">J3611-K3611</f>
        <v>-1.89999999733459E-007</v>
      </c>
      <c r="M3611" s="40" t="n">
        <f aca="false">IFERROR(ABS(L3611)/K3611*100,0)</f>
        <v>1.32867130915373E-006</v>
      </c>
      <c r="N3611" s="39" t="n">
        <v>14.53</v>
      </c>
      <c r="O3611" s="39" t="n">
        <v>14.52999973</v>
      </c>
      <c r="P3611" s="39" t="n">
        <f aca="false">N3611-O3611</f>
        <v>2.69999999247261E-007</v>
      </c>
      <c r="Q3611" s="40" t="n">
        <f aca="false">IFERROR(ABS(P3611)/O3611*100,0)</f>
        <v>1.85822439273549E-006</v>
      </c>
      <c r="R3611" s="41" t="n">
        <v>7763333</v>
      </c>
      <c r="S3611" s="41" t="n">
        <v>7762500</v>
      </c>
      <c r="T3611" s="41" t="n">
        <f aca="false">R3611-S3611</f>
        <v>833</v>
      </c>
      <c r="U3611" s="40" t="n">
        <f aca="false">IFERROR(ABS(T3611)/S3611*100,0)</f>
        <v>0.0107310789049919</v>
      </c>
    </row>
    <row r="3612" customFormat="false" ht="15" hidden="false" customHeight="false" outlineLevel="0" collapsed="false">
      <c r="A3612" s="38" t="n">
        <v>40956</v>
      </c>
      <c r="B3612" s="39" t="n">
        <v>14.63</v>
      </c>
      <c r="C3612" s="39" t="n">
        <v>14.63000011</v>
      </c>
      <c r="D3612" s="39" t="n">
        <f aca="false">B3612-C3612</f>
        <v>-1.099999984433E-007</v>
      </c>
      <c r="E3612" s="40" t="n">
        <f aca="false">IFERROR(ABS(D3612)/C3612*100,0)</f>
        <v>7.51879682954423E-007</v>
      </c>
      <c r="F3612" s="39" t="n">
        <v>14.77</v>
      </c>
      <c r="G3612" s="39" t="n">
        <v>14.77000046</v>
      </c>
      <c r="H3612" s="39" t="n">
        <f aca="false">F3612-G3612</f>
        <v>-4.60000000757077E-007</v>
      </c>
      <c r="I3612" s="40" t="n">
        <f aca="false">IFERROR(ABS(H3612)/G3612*100,0)</f>
        <v>3.11442103202939E-006</v>
      </c>
      <c r="J3612" s="39" t="n">
        <v>14.55</v>
      </c>
      <c r="K3612" s="39" t="n">
        <v>14.55000019</v>
      </c>
      <c r="L3612" s="39" t="n">
        <f aca="false">J3612-K3612</f>
        <v>-1.89999999733459E-007</v>
      </c>
      <c r="M3612" s="40" t="n">
        <f aca="false">IFERROR(ABS(L3612)/K3612*100,0)</f>
        <v>1.3058419055145E-006</v>
      </c>
      <c r="N3612" s="39" t="n">
        <v>14.62</v>
      </c>
      <c r="O3612" s="39" t="n">
        <v>14.61999989</v>
      </c>
      <c r="P3612" s="39" t="n">
        <f aca="false">N3612-O3612</f>
        <v>1.099999984433E-007</v>
      </c>
      <c r="Q3612" s="40" t="n">
        <f aca="false">IFERROR(ABS(P3612)/O3612*100,0)</f>
        <v>7.52393975861376E-007</v>
      </c>
      <c r="R3612" s="41" t="n">
        <v>7889505</v>
      </c>
      <c r="S3612" s="41" t="n">
        <v>7889600</v>
      </c>
      <c r="T3612" s="41" t="n">
        <f aca="false">R3612-S3612</f>
        <v>-95</v>
      </c>
      <c r="U3612" s="40" t="n">
        <f aca="false">IFERROR(ABS(T3612)/S3612*100,0)</f>
        <v>0.00120411681200568</v>
      </c>
    </row>
    <row r="3613" customFormat="false" ht="15" hidden="false" customHeight="false" outlineLevel="0" collapsed="false">
      <c r="A3613" s="38" t="n">
        <v>40960</v>
      </c>
      <c r="B3613" s="39" t="n">
        <v>14.58</v>
      </c>
      <c r="C3613" s="39" t="n">
        <v>14.57999992</v>
      </c>
      <c r="D3613" s="39" t="n">
        <f aca="false">B3613-C3613</f>
        <v>7.99999995138023E-008</v>
      </c>
      <c r="E3613" s="40" t="n">
        <f aca="false">IFERROR(ABS(D3613)/C3613*100,0)</f>
        <v>5.48696844669135E-007</v>
      </c>
      <c r="F3613" s="39" t="n">
        <v>14.67</v>
      </c>
      <c r="G3613" s="39" t="n">
        <v>14.67000008</v>
      </c>
      <c r="H3613" s="39" t="n">
        <f aca="false">F3613-G3613</f>
        <v>-7.99999995138023E-008</v>
      </c>
      <c r="I3613" s="40" t="n">
        <f aca="false">IFERROR(ABS(H3613)/G3613*100,0)</f>
        <v>5.45330600392214E-007</v>
      </c>
      <c r="J3613" s="39" t="n">
        <v>14.33</v>
      </c>
      <c r="K3613" s="39" t="n">
        <v>14.32999992</v>
      </c>
      <c r="L3613" s="39" t="n">
        <f aca="false">J3613-K3613</f>
        <v>7.99999995138023E-008</v>
      </c>
      <c r="M3613" s="40" t="n">
        <f aca="false">IFERROR(ABS(L3613)/K3613*100,0)</f>
        <v>5.58269364692378E-007</v>
      </c>
      <c r="N3613" s="39" t="n">
        <v>14.38</v>
      </c>
      <c r="O3613" s="39" t="n">
        <v>14.38000011</v>
      </c>
      <c r="P3613" s="39" t="n">
        <f aca="false">N3613-O3613</f>
        <v>-1.099999984433E-007</v>
      </c>
      <c r="Q3613" s="40" t="n">
        <f aca="false">IFERROR(ABS(P3613)/O3613*100,0)</f>
        <v>7.64951304602596E-007</v>
      </c>
      <c r="R3613" s="41" t="n">
        <v>9564918</v>
      </c>
      <c r="S3613" s="41" t="n">
        <v>9565000</v>
      </c>
      <c r="T3613" s="41" t="n">
        <f aca="false">R3613-S3613</f>
        <v>-82</v>
      </c>
      <c r="U3613" s="40" t="n">
        <f aca="false">IFERROR(ABS(T3613)/S3613*100,0)</f>
        <v>0.000857292211186618</v>
      </c>
    </row>
    <row r="3614" customFormat="false" ht="15" hidden="false" customHeight="false" outlineLevel="0" collapsed="false">
      <c r="A3614" s="38" t="n">
        <v>40961</v>
      </c>
      <c r="B3614" s="39" t="n">
        <v>14.41</v>
      </c>
      <c r="C3614" s="39" t="n">
        <v>14.40999985</v>
      </c>
      <c r="D3614" s="39" t="n">
        <f aca="false">B3614-C3614</f>
        <v>1.49999999976558E-007</v>
      </c>
      <c r="E3614" s="40" t="n">
        <f aca="false">IFERROR(ABS(D3614)/C3614*100,0)</f>
        <v>1.04094379970835E-006</v>
      </c>
      <c r="F3614" s="39" t="n">
        <v>14.5</v>
      </c>
      <c r="G3614" s="39" t="n">
        <v>14.5</v>
      </c>
      <c r="H3614" s="39" t="n">
        <f aca="false">F3614-G3614</f>
        <v>0</v>
      </c>
      <c r="I3614" s="40" t="n">
        <f aca="false">IFERROR(ABS(H3614)/G3614*100,0)</f>
        <v>0</v>
      </c>
      <c r="J3614" s="39" t="n">
        <v>14.3</v>
      </c>
      <c r="K3614" s="39" t="n">
        <v>14.30000019</v>
      </c>
      <c r="L3614" s="39" t="n">
        <f aca="false">J3614-K3614</f>
        <v>-1.89999999733459E-007</v>
      </c>
      <c r="M3614" s="40" t="n">
        <f aca="false">IFERROR(ABS(L3614)/K3614*100,0)</f>
        <v>1.32867130915373E-006</v>
      </c>
      <c r="N3614" s="39" t="n">
        <v>14.48</v>
      </c>
      <c r="O3614" s="39" t="n">
        <v>14.47999954</v>
      </c>
      <c r="P3614" s="39" t="n">
        <f aca="false">N3614-O3614</f>
        <v>4.60000000757077E-007</v>
      </c>
      <c r="Q3614" s="40" t="n">
        <f aca="false">IFERROR(ABS(P3614)/O3614*100,0)</f>
        <v>3.17679568625924E-006</v>
      </c>
      <c r="R3614" s="41" t="n">
        <v>7314454</v>
      </c>
      <c r="S3614" s="41" t="n">
        <v>7314500</v>
      </c>
      <c r="T3614" s="41" t="n">
        <f aca="false">R3614-S3614</f>
        <v>-46</v>
      </c>
      <c r="U3614" s="40" t="n">
        <f aca="false">IFERROR(ABS(T3614)/S3614*100,0)</f>
        <v>0.000628887825551986</v>
      </c>
    </row>
    <row r="3615" customFormat="false" ht="15" hidden="false" customHeight="false" outlineLevel="0" collapsed="false">
      <c r="A3615" s="38" t="n">
        <v>40962</v>
      </c>
      <c r="B3615" s="39" t="n">
        <v>14.33</v>
      </c>
      <c r="C3615" s="39" t="n">
        <v>14.32999992</v>
      </c>
      <c r="D3615" s="39" t="n">
        <f aca="false">B3615-C3615</f>
        <v>7.99999995138023E-008</v>
      </c>
      <c r="E3615" s="40" t="n">
        <f aca="false">IFERROR(ABS(D3615)/C3615*100,0)</f>
        <v>5.58269364692378E-007</v>
      </c>
      <c r="F3615" s="39" t="n">
        <v>14.33</v>
      </c>
      <c r="G3615" s="39" t="n">
        <v>14.32999992</v>
      </c>
      <c r="H3615" s="39" t="n">
        <f aca="false">F3615-G3615</f>
        <v>7.99999995138023E-008</v>
      </c>
      <c r="I3615" s="40" t="n">
        <f aca="false">IFERROR(ABS(H3615)/G3615*100,0)</f>
        <v>5.58269364692378E-007</v>
      </c>
      <c r="J3615" s="39" t="n">
        <v>14.1</v>
      </c>
      <c r="K3615" s="39" t="n">
        <v>14.10000038</v>
      </c>
      <c r="L3615" s="39" t="n">
        <f aca="false">J3615-K3615</f>
        <v>-3.80000001243275E-007</v>
      </c>
      <c r="M3615" s="40" t="n">
        <f aca="false">IFERROR(ABS(L3615)/K3615*100,0)</f>
        <v>2.6950353971783E-006</v>
      </c>
      <c r="N3615" s="39" t="n">
        <v>14.14</v>
      </c>
      <c r="O3615" s="39" t="n">
        <v>14.14000034</v>
      </c>
      <c r="P3615" s="39" t="n">
        <f aca="false">N3615-O3615</f>
        <v>-3.39999999710017E-007</v>
      </c>
      <c r="Q3615" s="40" t="n">
        <f aca="false">IFERROR(ABS(P3615)/O3615*100,0)</f>
        <v>2.40452610703414E-006</v>
      </c>
      <c r="R3615" s="41" t="n">
        <v>9306312</v>
      </c>
      <c r="S3615" s="41" t="n">
        <v>9306400</v>
      </c>
      <c r="T3615" s="41" t="n">
        <f aca="false">R3615-S3615</f>
        <v>-88</v>
      </c>
      <c r="U3615" s="40" t="n">
        <f aca="false">IFERROR(ABS(T3615)/S3615*100,0)</f>
        <v>0.000945585833404969</v>
      </c>
    </row>
    <row r="3616" customFormat="false" ht="15" hidden="false" customHeight="false" outlineLevel="0" collapsed="false">
      <c r="A3616" s="38" t="n">
        <v>40963</v>
      </c>
      <c r="B3616" s="39" t="n">
        <v>14.2</v>
      </c>
      <c r="C3616" s="39" t="n">
        <v>14.19999981</v>
      </c>
      <c r="D3616" s="39" t="n">
        <f aca="false">B3616-C3616</f>
        <v>1.89999999733459E-007</v>
      </c>
      <c r="E3616" s="40" t="n">
        <f aca="false">IFERROR(ABS(D3616)/C3616*100,0)</f>
        <v>1.33802818504023E-006</v>
      </c>
      <c r="F3616" s="39" t="n">
        <v>14.4</v>
      </c>
      <c r="G3616" s="39" t="n">
        <v>14.39999962</v>
      </c>
      <c r="H3616" s="39" t="n">
        <f aca="false">F3616-G3616</f>
        <v>3.80000001243275E-007</v>
      </c>
      <c r="I3616" s="40" t="n">
        <f aca="false">IFERROR(ABS(H3616)/G3616*100,0)</f>
        <v>2.63888896716009E-006</v>
      </c>
      <c r="J3616" s="39" t="n">
        <v>14.2</v>
      </c>
      <c r="K3616" s="39" t="n">
        <v>14.19999981</v>
      </c>
      <c r="L3616" s="39" t="n">
        <f aca="false">J3616-K3616</f>
        <v>1.89999999733459E-007</v>
      </c>
      <c r="M3616" s="40" t="n">
        <f aca="false">IFERROR(ABS(L3616)/K3616*100,0)</f>
        <v>1.33802818504023E-006</v>
      </c>
      <c r="N3616" s="39" t="n">
        <v>14.37</v>
      </c>
      <c r="O3616" s="39" t="n">
        <v>14.36999989</v>
      </c>
      <c r="P3616" s="39" t="n">
        <f aca="false">N3616-O3616</f>
        <v>1.099999984433E-007</v>
      </c>
      <c r="Q3616" s="40" t="n">
        <f aca="false">IFERROR(ABS(P3616)/O3616*100,0)</f>
        <v>7.65483641512399E-007</v>
      </c>
      <c r="R3616" s="41" t="n">
        <v>7352451</v>
      </c>
      <c r="S3616" s="41" t="n">
        <v>7352500</v>
      </c>
      <c r="T3616" s="41" t="n">
        <f aca="false">R3616-S3616</f>
        <v>-49</v>
      </c>
      <c r="U3616" s="40" t="n">
        <f aca="false">IFERROR(ABS(T3616)/S3616*100,0)</f>
        <v>0.000666439986399184</v>
      </c>
    </row>
    <row r="3617" customFormat="false" ht="15" hidden="false" customHeight="false" outlineLevel="0" collapsed="false">
      <c r="A3617" s="38" t="n">
        <v>40966</v>
      </c>
      <c r="B3617" s="39" t="n">
        <v>14.29</v>
      </c>
      <c r="C3617" s="39" t="n">
        <v>14.28999996</v>
      </c>
      <c r="D3617" s="39" t="n">
        <f aca="false">B3617-C3617</f>
        <v>3.99999997569012E-008</v>
      </c>
      <c r="E3617" s="40" t="n">
        <f aca="false">IFERROR(ABS(D3617)/C3617*100,0)</f>
        <v>2.79916024274791E-007</v>
      </c>
      <c r="F3617" s="39" t="n">
        <v>14.45</v>
      </c>
      <c r="G3617" s="39" t="n">
        <v>14.44999981</v>
      </c>
      <c r="H3617" s="39" t="n">
        <f aca="false">F3617-G3617</f>
        <v>1.89999999733459E-007</v>
      </c>
      <c r="I3617" s="40" t="n">
        <f aca="false">IFERROR(ABS(H3617)/G3617*100,0)</f>
        <v>1.31487890817805E-006</v>
      </c>
      <c r="J3617" s="39" t="n">
        <v>14.18</v>
      </c>
      <c r="K3617" s="39" t="n">
        <v>14.18000031</v>
      </c>
      <c r="L3617" s="39" t="n">
        <f aca="false">J3617-K3617</f>
        <v>-3.10000000780519E-007</v>
      </c>
      <c r="M3617" s="40" t="n">
        <f aca="false">IFERROR(ABS(L3617)/K3617*100,0)</f>
        <v>2.18617767280232E-006</v>
      </c>
      <c r="N3617" s="39" t="n">
        <v>14.39</v>
      </c>
      <c r="O3617" s="39" t="n">
        <v>14.39000034</v>
      </c>
      <c r="P3617" s="39" t="n">
        <f aca="false">N3617-O3617</f>
        <v>-3.39999999710017E-007</v>
      </c>
      <c r="Q3617" s="40" t="n">
        <f aca="false">IFERROR(ABS(P3617)/O3617*100,0)</f>
        <v>2.3627518532082E-006</v>
      </c>
      <c r="R3617" s="41" t="n">
        <v>5314658</v>
      </c>
      <c r="S3617" s="41" t="n">
        <v>5314700</v>
      </c>
      <c r="T3617" s="41" t="n">
        <f aca="false">R3617-S3617</f>
        <v>-42</v>
      </c>
      <c r="U3617" s="40" t="n">
        <f aca="false">IFERROR(ABS(T3617)/S3617*100,0)</f>
        <v>0.000790260974278887</v>
      </c>
    </row>
    <row r="3618" customFormat="false" ht="15" hidden="false" customHeight="false" outlineLevel="0" collapsed="false">
      <c r="A3618" s="38" t="n">
        <v>40967</v>
      </c>
      <c r="B3618" s="39" t="n">
        <v>14.45</v>
      </c>
      <c r="C3618" s="39" t="n">
        <v>14.44999981</v>
      </c>
      <c r="D3618" s="39" t="n">
        <f aca="false">B3618-C3618</f>
        <v>1.89999999733459E-007</v>
      </c>
      <c r="E3618" s="40" t="n">
        <f aca="false">IFERROR(ABS(D3618)/C3618*100,0)</f>
        <v>1.31487890817805E-006</v>
      </c>
      <c r="F3618" s="39" t="n">
        <v>14.69</v>
      </c>
      <c r="G3618" s="39" t="n">
        <v>14.68999958</v>
      </c>
      <c r="H3618" s="39" t="n">
        <f aca="false">F3618-G3618</f>
        <v>4.19999999223819E-007</v>
      </c>
      <c r="I3618" s="40" t="n">
        <f aca="false">IFERROR(ABS(H3618)/G3618*100,0)</f>
        <v>2.85908789130012E-006</v>
      </c>
      <c r="J3618" s="39" t="n">
        <v>14.45</v>
      </c>
      <c r="K3618" s="39" t="n">
        <v>14.44999981</v>
      </c>
      <c r="L3618" s="39" t="n">
        <f aca="false">J3618-K3618</f>
        <v>1.89999999733459E-007</v>
      </c>
      <c r="M3618" s="40" t="n">
        <f aca="false">IFERROR(ABS(L3618)/K3618*100,0)</f>
        <v>1.31487890817805E-006</v>
      </c>
      <c r="N3618" s="39" t="n">
        <v>14.69</v>
      </c>
      <c r="O3618" s="39" t="n">
        <v>14.68999958</v>
      </c>
      <c r="P3618" s="39" t="n">
        <f aca="false">N3618-O3618</f>
        <v>4.19999999223819E-007</v>
      </c>
      <c r="Q3618" s="40" t="n">
        <f aca="false">IFERROR(ABS(P3618)/O3618*100,0)</f>
        <v>2.85908789130012E-006</v>
      </c>
      <c r="R3618" s="41" t="n">
        <v>7511708</v>
      </c>
      <c r="S3618" s="41" t="n">
        <v>7511800</v>
      </c>
      <c r="T3618" s="41" t="n">
        <f aca="false">R3618-S3618</f>
        <v>-92</v>
      </c>
      <c r="U3618" s="40" t="n">
        <f aca="false">IFERROR(ABS(T3618)/S3618*100,0)</f>
        <v>0.00122473974280465</v>
      </c>
    </row>
    <row r="3619" customFormat="false" ht="15" hidden="false" customHeight="false" outlineLevel="0" collapsed="false">
      <c r="A3619" s="38" t="n">
        <v>40968</v>
      </c>
      <c r="B3619" s="39" t="n">
        <v>14.74</v>
      </c>
      <c r="C3619" s="39" t="n">
        <v>14.73999977</v>
      </c>
      <c r="D3619" s="39" t="n">
        <f aca="false">B3619-C3619</f>
        <v>2.2999999949036E-007</v>
      </c>
      <c r="E3619" s="40" t="n">
        <f aca="false">IFERROR(ABS(D3619)/C3619*100,0)</f>
        <v>1.5603799394792E-006</v>
      </c>
      <c r="F3619" s="39" t="n">
        <v>14.8</v>
      </c>
      <c r="G3619" s="39" t="n">
        <v>14.80000019</v>
      </c>
      <c r="H3619" s="39" t="n">
        <f aca="false">F3619-G3619</f>
        <v>-1.89999999733459E-007</v>
      </c>
      <c r="I3619" s="40" t="n">
        <f aca="false">IFERROR(ABS(H3619)/G3619*100,0)</f>
        <v>1.28378376550182E-006</v>
      </c>
      <c r="J3619" s="39" t="n">
        <v>14.49</v>
      </c>
      <c r="K3619" s="39" t="n">
        <v>14.48999977</v>
      </c>
      <c r="L3619" s="39" t="n">
        <f aca="false">J3619-K3619</f>
        <v>2.2999999949036E-007</v>
      </c>
      <c r="M3619" s="40" t="n">
        <f aca="false">IFERROR(ABS(L3619)/K3619*100,0)</f>
        <v>1.58730160897967E-006</v>
      </c>
      <c r="N3619" s="39" t="n">
        <v>14.52</v>
      </c>
      <c r="O3619" s="39" t="n">
        <v>14.52000046</v>
      </c>
      <c r="P3619" s="39" t="n">
        <f aca="false">N3619-O3619</f>
        <v>-4.60000000757077E-007</v>
      </c>
      <c r="Q3619" s="40" t="n">
        <f aca="false">IFERROR(ABS(P3619)/O3619*100,0)</f>
        <v>3.16804398198399E-006</v>
      </c>
      <c r="R3619" s="41" t="n">
        <v>10518259</v>
      </c>
      <c r="S3619" s="41" t="n">
        <v>10514800</v>
      </c>
      <c r="T3619" s="41" t="n">
        <f aca="false">R3619-S3619</f>
        <v>3459</v>
      </c>
      <c r="U3619" s="40" t="n">
        <f aca="false">IFERROR(ABS(T3619)/S3619*100,0)</f>
        <v>0.032896488758702</v>
      </c>
    </row>
    <row r="3620" customFormat="false" ht="15" hidden="false" customHeight="false" outlineLevel="0" collapsed="false">
      <c r="A3620" s="38" t="n">
        <v>40969</v>
      </c>
      <c r="B3620" s="39" t="n">
        <v>14.65</v>
      </c>
      <c r="C3620" s="39" t="n">
        <v>14.64999962</v>
      </c>
      <c r="D3620" s="39" t="n">
        <f aca="false">B3620-C3620</f>
        <v>3.80000001243275E-007</v>
      </c>
      <c r="E3620" s="40" t="n">
        <f aca="false">IFERROR(ABS(D3620)/C3620*100,0)</f>
        <v>2.59385673105755E-006</v>
      </c>
      <c r="F3620" s="39" t="n">
        <v>14.68</v>
      </c>
      <c r="G3620" s="39" t="n">
        <v>14.68000031</v>
      </c>
      <c r="H3620" s="39" t="n">
        <f aca="false">F3620-G3620</f>
        <v>-3.10000000780519E-007</v>
      </c>
      <c r="I3620" s="40" t="n">
        <f aca="false">IFERROR(ABS(H3620)/G3620*100,0)</f>
        <v>2.11171658197682E-006</v>
      </c>
      <c r="J3620" s="39" t="n">
        <v>14.43</v>
      </c>
      <c r="K3620" s="39" t="n">
        <v>14.43000031</v>
      </c>
      <c r="L3620" s="39" t="n">
        <f aca="false">J3620-K3620</f>
        <v>-3.10000000780519E-007</v>
      </c>
      <c r="M3620" s="40" t="n">
        <f aca="false">IFERROR(ABS(L3620)/K3620*100,0)</f>
        <v>2.14830210755913E-006</v>
      </c>
      <c r="N3620" s="39" t="n">
        <v>14.64</v>
      </c>
      <c r="O3620" s="39" t="n">
        <v>14.64000034</v>
      </c>
      <c r="P3620" s="39" t="n">
        <f aca="false">N3620-O3620</f>
        <v>-3.39999999710017E-007</v>
      </c>
      <c r="Q3620" s="40" t="n">
        <f aca="false">IFERROR(ABS(P3620)/O3620*100,0)</f>
        <v>2.32240431566832E-006</v>
      </c>
      <c r="R3620" s="41" t="n">
        <v>6178967</v>
      </c>
      <c r="S3620" s="41" t="n">
        <v>6178400</v>
      </c>
      <c r="T3620" s="41" t="n">
        <f aca="false">R3620-S3620</f>
        <v>567</v>
      </c>
      <c r="U3620" s="40" t="n">
        <f aca="false">IFERROR(ABS(T3620)/S3620*100,0)</f>
        <v>0.00917713323837887</v>
      </c>
    </row>
    <row r="3621" customFormat="false" ht="15" hidden="false" customHeight="false" outlineLevel="0" collapsed="false">
      <c r="A3621" s="38" t="n">
        <v>40970</v>
      </c>
      <c r="B3621" s="39" t="n">
        <v>14.54</v>
      </c>
      <c r="C3621" s="39" t="n">
        <v>14.53999996</v>
      </c>
      <c r="D3621" s="39" t="n">
        <f aca="false">B3621-C3621</f>
        <v>3.99999997569012E-008</v>
      </c>
      <c r="E3621" s="40" t="n">
        <f aca="false">IFERROR(ABS(D3621)/C3621*100,0)</f>
        <v>2.75103162771268E-007</v>
      </c>
      <c r="F3621" s="39" t="n">
        <v>14.64</v>
      </c>
      <c r="G3621" s="39" t="n">
        <v>14.64000034</v>
      </c>
      <c r="H3621" s="39" t="n">
        <f aca="false">F3621-G3621</f>
        <v>-3.39999999710017E-007</v>
      </c>
      <c r="I3621" s="40" t="n">
        <f aca="false">IFERROR(ABS(H3621)/G3621*100,0)</f>
        <v>2.32240431566832E-006</v>
      </c>
      <c r="J3621" s="39" t="n">
        <v>14.49</v>
      </c>
      <c r="K3621" s="39" t="n">
        <v>14.48999977</v>
      </c>
      <c r="L3621" s="39" t="n">
        <f aca="false">J3621-K3621</f>
        <v>2.2999999949036E-007</v>
      </c>
      <c r="M3621" s="40" t="n">
        <f aca="false">IFERROR(ABS(L3621)/K3621*100,0)</f>
        <v>1.58730160897967E-006</v>
      </c>
      <c r="N3621" s="39" t="n">
        <v>14.59</v>
      </c>
      <c r="O3621" s="39" t="n">
        <v>14.59000015</v>
      </c>
      <c r="P3621" s="39" t="n">
        <f aca="false">N3621-O3621</f>
        <v>-1.49999999976558E-007</v>
      </c>
      <c r="Q3621" s="40" t="n">
        <f aca="false">IFERROR(ABS(P3621)/O3621*100,0)</f>
        <v>1.02810142861142E-006</v>
      </c>
      <c r="R3621" s="41" t="n">
        <v>6143766</v>
      </c>
      <c r="S3621" s="41" t="n">
        <v>6143400</v>
      </c>
      <c r="T3621" s="41" t="n">
        <f aca="false">R3621-S3621</f>
        <v>366</v>
      </c>
      <c r="U3621" s="40" t="n">
        <f aca="false">IFERROR(ABS(T3621)/S3621*100,0)</f>
        <v>0.00595761304814923</v>
      </c>
    </row>
    <row r="3622" customFormat="false" ht="15" hidden="false" customHeight="false" outlineLevel="0" collapsed="false">
      <c r="A3622" s="38" t="n">
        <v>40973</v>
      </c>
      <c r="B3622" s="39" t="n">
        <v>14.43</v>
      </c>
      <c r="C3622" s="39" t="n">
        <v>14.43000031</v>
      </c>
      <c r="D3622" s="39" t="n">
        <f aca="false">B3622-C3622</f>
        <v>-3.10000000780519E-007</v>
      </c>
      <c r="E3622" s="40" t="n">
        <f aca="false">IFERROR(ABS(D3622)/C3622*100,0)</f>
        <v>2.14830210755913E-006</v>
      </c>
      <c r="F3622" s="39" t="n">
        <v>14.51</v>
      </c>
      <c r="G3622" s="39" t="n">
        <v>14.51000023</v>
      </c>
      <c r="H3622" s="39" t="n">
        <f aca="false">F3622-G3622</f>
        <v>-2.2999999949036E-007</v>
      </c>
      <c r="I3622" s="40" t="n">
        <f aca="false">IFERROR(ABS(H3622)/G3622*100,0)</f>
        <v>1.58511368604134E-006</v>
      </c>
      <c r="J3622" s="39" t="n">
        <v>14.23</v>
      </c>
      <c r="K3622" s="39" t="n">
        <v>14.22999954</v>
      </c>
      <c r="L3622" s="39" t="n">
        <f aca="false">J3622-K3622</f>
        <v>4.60000000757077E-007</v>
      </c>
      <c r="M3622" s="40" t="n">
        <f aca="false">IFERROR(ABS(L3622)/K3622*100,0)</f>
        <v>3.23260727777281E-006</v>
      </c>
      <c r="N3622" s="39" t="n">
        <v>14.33</v>
      </c>
      <c r="O3622" s="39" t="n">
        <v>14.32999992</v>
      </c>
      <c r="P3622" s="39" t="n">
        <f aca="false">N3622-O3622</f>
        <v>7.99999995138023E-008</v>
      </c>
      <c r="Q3622" s="40" t="n">
        <f aca="false">IFERROR(ABS(P3622)/O3622*100,0)</f>
        <v>5.58269364692378E-007</v>
      </c>
      <c r="R3622" s="41" t="n">
        <v>6703213</v>
      </c>
      <c r="S3622" s="41" t="n">
        <v>6702200</v>
      </c>
      <c r="T3622" s="41" t="n">
        <f aca="false">R3622-S3622</f>
        <v>1013</v>
      </c>
      <c r="U3622" s="40" t="n">
        <f aca="false">IFERROR(ABS(T3622)/S3622*100,0)</f>
        <v>0.0151144400346155</v>
      </c>
    </row>
    <row r="3623" customFormat="false" ht="15" hidden="false" customHeight="false" outlineLevel="0" collapsed="false">
      <c r="A3623" s="38" t="n">
        <v>40974</v>
      </c>
      <c r="B3623" s="39" t="n">
        <v>14.23</v>
      </c>
      <c r="C3623" s="39" t="n">
        <v>14.22999954</v>
      </c>
      <c r="D3623" s="39" t="n">
        <f aca="false">B3623-C3623</f>
        <v>4.60000000757077E-007</v>
      </c>
      <c r="E3623" s="40" t="n">
        <f aca="false">IFERROR(ABS(D3623)/C3623*100,0)</f>
        <v>3.23260727777281E-006</v>
      </c>
      <c r="F3623" s="39" t="n">
        <v>14.34</v>
      </c>
      <c r="G3623" s="39" t="n">
        <v>14.34000015</v>
      </c>
      <c r="H3623" s="39" t="n">
        <f aca="false">F3623-G3623</f>
        <v>-1.49999999976558E-007</v>
      </c>
      <c r="I3623" s="40" t="n">
        <f aca="false">IFERROR(ABS(H3623)/G3623*100,0)</f>
        <v>1.04602509349735E-006</v>
      </c>
      <c r="J3623" s="39" t="n">
        <v>14.1</v>
      </c>
      <c r="K3623" s="39" t="n">
        <v>14.10000038</v>
      </c>
      <c r="L3623" s="39" t="n">
        <f aca="false">J3623-K3623</f>
        <v>-3.80000001243275E-007</v>
      </c>
      <c r="M3623" s="40" t="n">
        <f aca="false">IFERROR(ABS(L3623)/K3623*100,0)</f>
        <v>2.6950353971783E-006</v>
      </c>
      <c r="N3623" s="39" t="n">
        <v>14.16</v>
      </c>
      <c r="O3623" s="39" t="n">
        <v>14.15999985</v>
      </c>
      <c r="P3623" s="39" t="n">
        <f aca="false">N3623-O3623</f>
        <v>1.49999999976558E-007</v>
      </c>
      <c r="Q3623" s="40" t="n">
        <f aca="false">IFERROR(ABS(P3623)/O3623*100,0)</f>
        <v>1.05932204495438E-006</v>
      </c>
      <c r="R3623" s="41" t="n">
        <v>7497586</v>
      </c>
      <c r="S3623" s="41" t="n">
        <v>7497600</v>
      </c>
      <c r="T3623" s="41" t="n">
        <f aca="false">R3623-S3623</f>
        <v>-14</v>
      </c>
      <c r="U3623" s="40" t="n">
        <f aca="false">IFERROR(ABS(T3623)/S3623*100,0)</f>
        <v>0.000186726419120785</v>
      </c>
    </row>
    <row r="3624" customFormat="false" ht="15" hidden="false" customHeight="false" outlineLevel="0" collapsed="false">
      <c r="A3624" s="38" t="n">
        <v>40975</v>
      </c>
      <c r="B3624" s="39" t="n">
        <v>14.27</v>
      </c>
      <c r="C3624" s="39" t="n">
        <v>14.27000046</v>
      </c>
      <c r="D3624" s="39" t="n">
        <f aca="false">B3624-C3624</f>
        <v>-4.60000000757077E-007</v>
      </c>
      <c r="E3624" s="40" t="n">
        <f aca="false">IFERROR(ABS(D3624)/C3624*100,0)</f>
        <v>3.22354580188344E-006</v>
      </c>
      <c r="F3624" s="39" t="n">
        <v>14.45</v>
      </c>
      <c r="G3624" s="39" t="n">
        <v>14.44999981</v>
      </c>
      <c r="H3624" s="39" t="n">
        <f aca="false">F3624-G3624</f>
        <v>1.89999999733459E-007</v>
      </c>
      <c r="I3624" s="40" t="n">
        <f aca="false">IFERROR(ABS(H3624)/G3624*100,0)</f>
        <v>1.31487890817805E-006</v>
      </c>
      <c r="J3624" s="39" t="n">
        <v>14.21</v>
      </c>
      <c r="K3624" s="39" t="n">
        <v>14.21000004</v>
      </c>
      <c r="L3624" s="39" t="n">
        <f aca="false">J3624-K3624</f>
        <v>-3.99999997569012E-008</v>
      </c>
      <c r="M3624" s="40" t="n">
        <f aca="false">IFERROR(ABS(L3624)/K3624*100,0)</f>
        <v>2.81491904604535E-007</v>
      </c>
      <c r="N3624" s="39" t="n">
        <v>14.4</v>
      </c>
      <c r="O3624" s="39" t="n">
        <v>14.39999962</v>
      </c>
      <c r="P3624" s="39" t="n">
        <f aca="false">N3624-O3624</f>
        <v>3.80000001243275E-007</v>
      </c>
      <c r="Q3624" s="40" t="n">
        <f aca="false">IFERROR(ABS(P3624)/O3624*100,0)</f>
        <v>2.63888896716009E-006</v>
      </c>
      <c r="R3624" s="41" t="n">
        <v>9138731</v>
      </c>
      <c r="S3624" s="41" t="n">
        <v>9138800</v>
      </c>
      <c r="T3624" s="41" t="n">
        <f aca="false">R3624-S3624</f>
        <v>-69</v>
      </c>
      <c r="U3624" s="40" t="n">
        <f aca="false">IFERROR(ABS(T3624)/S3624*100,0)</f>
        <v>0.000755022541252681</v>
      </c>
    </row>
    <row r="3625" customFormat="false" ht="15" hidden="false" customHeight="false" outlineLevel="0" collapsed="false">
      <c r="A3625" s="38" t="n">
        <v>40976</v>
      </c>
      <c r="B3625" s="39" t="n">
        <v>14.5</v>
      </c>
      <c r="C3625" s="39" t="n">
        <v>14.5</v>
      </c>
      <c r="D3625" s="39" t="n">
        <f aca="false">B3625-C3625</f>
        <v>0</v>
      </c>
      <c r="E3625" s="40" t="n">
        <f aca="false">IFERROR(ABS(D3625)/C3625*100,0)</f>
        <v>0</v>
      </c>
      <c r="F3625" s="39" t="n">
        <v>14.62</v>
      </c>
      <c r="G3625" s="39" t="n">
        <v>14.61999989</v>
      </c>
      <c r="H3625" s="39" t="n">
        <f aca="false">F3625-G3625</f>
        <v>1.099999984433E-007</v>
      </c>
      <c r="I3625" s="40" t="n">
        <f aca="false">IFERROR(ABS(H3625)/G3625*100,0)</f>
        <v>7.52393975861376E-007</v>
      </c>
      <c r="J3625" s="39" t="n">
        <v>14.46</v>
      </c>
      <c r="K3625" s="39" t="n">
        <v>14.46000004</v>
      </c>
      <c r="L3625" s="39" t="n">
        <f aca="false">J3625-K3625</f>
        <v>-3.99999997569012E-008</v>
      </c>
      <c r="M3625" s="40" t="n">
        <f aca="false">IFERROR(ABS(L3625)/K3625*100,0)</f>
        <v>2.76625170444337E-007</v>
      </c>
      <c r="N3625" s="39" t="n">
        <v>14.61</v>
      </c>
      <c r="O3625" s="39" t="n">
        <v>14.60999966</v>
      </c>
      <c r="P3625" s="39" t="n">
        <f aca="false">N3625-O3625</f>
        <v>3.39999999710017E-007</v>
      </c>
      <c r="Q3625" s="40" t="n">
        <f aca="false">IFERROR(ABS(P3625)/O3625*100,0)</f>
        <v>2.32717322123481E-006</v>
      </c>
      <c r="R3625" s="41" t="n">
        <v>5385617</v>
      </c>
      <c r="S3625" s="41" t="n">
        <v>5385700</v>
      </c>
      <c r="T3625" s="41" t="n">
        <f aca="false">R3625-S3625</f>
        <v>-83</v>
      </c>
      <c r="U3625" s="40" t="n">
        <f aca="false">IFERROR(ABS(T3625)/S3625*100,0)</f>
        <v>0.00154111814620198</v>
      </c>
    </row>
    <row r="3626" customFormat="false" ht="15" hidden="false" customHeight="false" outlineLevel="0" collapsed="false">
      <c r="A3626" s="38" t="n">
        <v>40977</v>
      </c>
      <c r="B3626" s="39" t="n">
        <v>14.65</v>
      </c>
      <c r="C3626" s="39" t="n">
        <v>14.64999962</v>
      </c>
      <c r="D3626" s="39" t="n">
        <f aca="false">B3626-C3626</f>
        <v>3.80000001243275E-007</v>
      </c>
      <c r="E3626" s="40" t="n">
        <f aca="false">IFERROR(ABS(D3626)/C3626*100,0)</f>
        <v>2.59385673105755E-006</v>
      </c>
      <c r="F3626" s="39" t="n">
        <v>14.67</v>
      </c>
      <c r="G3626" s="39" t="n">
        <v>14.67000008</v>
      </c>
      <c r="H3626" s="39" t="n">
        <f aca="false">F3626-G3626</f>
        <v>-7.99999995138023E-008</v>
      </c>
      <c r="I3626" s="40" t="n">
        <f aca="false">IFERROR(ABS(H3626)/G3626*100,0)</f>
        <v>5.45330600392214E-007</v>
      </c>
      <c r="J3626" s="39" t="n">
        <v>14.51</v>
      </c>
      <c r="K3626" s="39" t="n">
        <v>14.51000023</v>
      </c>
      <c r="L3626" s="39" t="n">
        <f aca="false">J3626-K3626</f>
        <v>-2.2999999949036E-007</v>
      </c>
      <c r="M3626" s="40" t="n">
        <f aca="false">IFERROR(ABS(L3626)/K3626*100,0)</f>
        <v>1.58511368604134E-006</v>
      </c>
      <c r="N3626" s="39" t="n">
        <v>14.6</v>
      </c>
      <c r="O3626" s="39" t="n">
        <v>14.60000038</v>
      </c>
      <c r="P3626" s="39" t="n">
        <f aca="false">N3626-O3626</f>
        <v>-3.80000001243275E-007</v>
      </c>
      <c r="Q3626" s="40" t="n">
        <f aca="false">IFERROR(ABS(P3626)/O3626*100,0)</f>
        <v>2.60273966680044E-006</v>
      </c>
      <c r="R3626" s="41" t="n">
        <v>5586502</v>
      </c>
      <c r="S3626" s="41" t="n">
        <v>5586600</v>
      </c>
      <c r="T3626" s="41" t="n">
        <f aca="false">R3626-S3626</f>
        <v>-98</v>
      </c>
      <c r="U3626" s="40" t="n">
        <f aca="false">IFERROR(ABS(T3626)/S3626*100,0)</f>
        <v>0.00175419754412344</v>
      </c>
    </row>
    <row r="3627" customFormat="false" ht="15" hidden="false" customHeight="false" outlineLevel="0" collapsed="false">
      <c r="A3627" s="38" t="n">
        <v>40980</v>
      </c>
      <c r="B3627" s="39" t="n">
        <v>14.6</v>
      </c>
      <c r="C3627" s="39" t="n">
        <v>14.60000038</v>
      </c>
      <c r="D3627" s="39" t="n">
        <f aca="false">B3627-C3627</f>
        <v>-3.80000001243275E-007</v>
      </c>
      <c r="E3627" s="40" t="n">
        <f aca="false">IFERROR(ABS(D3627)/C3627*100,0)</f>
        <v>2.60273966680044E-006</v>
      </c>
      <c r="F3627" s="39" t="n">
        <v>14.6</v>
      </c>
      <c r="G3627" s="39" t="n">
        <v>14.60000038</v>
      </c>
      <c r="H3627" s="39" t="n">
        <f aca="false">F3627-G3627</f>
        <v>-3.80000001243275E-007</v>
      </c>
      <c r="I3627" s="40" t="n">
        <f aca="false">IFERROR(ABS(H3627)/G3627*100,0)</f>
        <v>2.60273966680044E-006</v>
      </c>
      <c r="J3627" s="39" t="n">
        <v>14.34</v>
      </c>
      <c r="K3627" s="39" t="n">
        <v>14.34000015</v>
      </c>
      <c r="L3627" s="39" t="n">
        <f aca="false">J3627-K3627</f>
        <v>-1.49999999976558E-007</v>
      </c>
      <c r="M3627" s="40" t="n">
        <f aca="false">IFERROR(ABS(L3627)/K3627*100,0)</f>
        <v>1.04602509349735E-006</v>
      </c>
      <c r="N3627" s="39" t="n">
        <v>14.4</v>
      </c>
      <c r="O3627" s="39" t="n">
        <v>14.39999962</v>
      </c>
      <c r="P3627" s="39" t="n">
        <f aca="false">N3627-O3627</f>
        <v>3.80000001243275E-007</v>
      </c>
      <c r="Q3627" s="40" t="n">
        <f aca="false">IFERROR(ABS(P3627)/O3627*100,0)</f>
        <v>2.63888896716009E-006</v>
      </c>
      <c r="R3627" s="41" t="n">
        <v>7423343</v>
      </c>
      <c r="S3627" s="41" t="n">
        <v>7423400</v>
      </c>
      <c r="T3627" s="41" t="n">
        <f aca="false">R3627-S3627</f>
        <v>-57</v>
      </c>
      <c r="U3627" s="40" t="n">
        <f aca="false">IFERROR(ABS(T3627)/S3627*100,0)</f>
        <v>0.000767842228628391</v>
      </c>
    </row>
    <row r="3628" customFormat="false" ht="15" hidden="false" customHeight="false" outlineLevel="0" collapsed="false">
      <c r="A3628" s="38" t="n">
        <v>40981</v>
      </c>
      <c r="B3628" s="39" t="n">
        <v>14.6</v>
      </c>
      <c r="C3628" s="39" t="n">
        <v>14.60000038</v>
      </c>
      <c r="D3628" s="39" t="n">
        <f aca="false">B3628-C3628</f>
        <v>-3.80000001243275E-007</v>
      </c>
      <c r="E3628" s="40" t="n">
        <f aca="false">IFERROR(ABS(D3628)/C3628*100,0)</f>
        <v>2.60273966680044E-006</v>
      </c>
      <c r="F3628" s="39" t="n">
        <v>14.87</v>
      </c>
      <c r="G3628" s="39" t="n">
        <v>14.86999989</v>
      </c>
      <c r="H3628" s="39" t="n">
        <f aca="false">F3628-G3628</f>
        <v>1.099999984433E-007</v>
      </c>
      <c r="I3628" s="40" t="n">
        <f aca="false">IFERROR(ABS(H3628)/G3628*100,0)</f>
        <v>7.39744446920099E-007</v>
      </c>
      <c r="J3628" s="39" t="n">
        <v>14.55</v>
      </c>
      <c r="K3628" s="39" t="n">
        <v>14.55000019</v>
      </c>
      <c r="L3628" s="39" t="n">
        <f aca="false">J3628-K3628</f>
        <v>-1.89999999733459E-007</v>
      </c>
      <c r="M3628" s="40" t="n">
        <f aca="false">IFERROR(ABS(L3628)/K3628*100,0)</f>
        <v>1.3058419055145E-006</v>
      </c>
      <c r="N3628" s="39" t="n">
        <v>14.87</v>
      </c>
      <c r="O3628" s="39" t="n">
        <v>14.86999989</v>
      </c>
      <c r="P3628" s="39" t="n">
        <f aca="false">N3628-O3628</f>
        <v>1.099999984433E-007</v>
      </c>
      <c r="Q3628" s="40" t="n">
        <f aca="false">IFERROR(ABS(P3628)/O3628*100,0)</f>
        <v>7.39744446920099E-007</v>
      </c>
      <c r="R3628" s="41" t="n">
        <v>6853871</v>
      </c>
      <c r="S3628" s="41" t="n">
        <v>6853900</v>
      </c>
      <c r="T3628" s="41" t="n">
        <f aca="false">R3628-S3628</f>
        <v>-29</v>
      </c>
      <c r="U3628" s="40" t="n">
        <f aca="false">IFERROR(ABS(T3628)/S3628*100,0)</f>
        <v>0.000423116765637083</v>
      </c>
    </row>
    <row r="3629" customFormat="false" ht="15" hidden="false" customHeight="false" outlineLevel="0" collapsed="false">
      <c r="A3629" s="38" t="n">
        <v>40982</v>
      </c>
      <c r="B3629" s="39" t="n">
        <v>14.93</v>
      </c>
      <c r="C3629" s="39" t="n">
        <v>14.93000031</v>
      </c>
      <c r="D3629" s="39" t="n">
        <f aca="false">B3629-C3629</f>
        <v>-3.10000000780519E-007</v>
      </c>
      <c r="E3629" s="40" t="n">
        <f aca="false">IFERROR(ABS(D3629)/C3629*100,0)</f>
        <v>2.07635629165315E-006</v>
      </c>
      <c r="F3629" s="39" t="n">
        <v>15.11</v>
      </c>
      <c r="G3629" s="39" t="n">
        <v>15.10999966</v>
      </c>
      <c r="H3629" s="39" t="n">
        <f aca="false">F3629-G3629</f>
        <v>3.39999999710017E-007</v>
      </c>
      <c r="I3629" s="40" t="n">
        <f aca="false">IFERROR(ABS(H3629)/G3629*100,0)</f>
        <v>2.25016550205546E-006</v>
      </c>
      <c r="J3629" s="39" t="n">
        <v>14.8</v>
      </c>
      <c r="K3629" s="39" t="n">
        <v>14.80000019</v>
      </c>
      <c r="L3629" s="39" t="n">
        <f aca="false">J3629-K3629</f>
        <v>-1.89999999733459E-007</v>
      </c>
      <c r="M3629" s="40" t="n">
        <f aca="false">IFERROR(ABS(L3629)/K3629*100,0)</f>
        <v>1.28378376550182E-006</v>
      </c>
      <c r="N3629" s="39" t="n">
        <v>14.81</v>
      </c>
      <c r="O3629" s="39" t="n">
        <v>14.81000042</v>
      </c>
      <c r="P3629" s="39" t="n">
        <f aca="false">N3629-O3629</f>
        <v>-4.19999999223819E-007</v>
      </c>
      <c r="Q3629" s="40" t="n">
        <f aca="false">IFERROR(ABS(P3629)/O3629*100,0)</f>
        <v>2.83592158887879E-006</v>
      </c>
      <c r="R3629" s="41" t="n">
        <v>6642854</v>
      </c>
      <c r="S3629" s="41" t="n">
        <v>6642900</v>
      </c>
      <c r="T3629" s="41" t="n">
        <f aca="false">R3629-S3629</f>
        <v>-46</v>
      </c>
      <c r="U3629" s="40" t="n">
        <f aca="false">IFERROR(ABS(T3629)/S3629*100,0)</f>
        <v>0.000692468650739888</v>
      </c>
    </row>
    <row r="3630" customFormat="false" ht="15" hidden="false" customHeight="false" outlineLevel="0" collapsed="false">
      <c r="A3630" s="38" t="n">
        <v>40983</v>
      </c>
      <c r="B3630" s="39" t="n">
        <v>14.93</v>
      </c>
      <c r="C3630" s="39" t="n">
        <v>14.93000031</v>
      </c>
      <c r="D3630" s="39" t="n">
        <f aca="false">B3630-C3630</f>
        <v>-3.10000000780519E-007</v>
      </c>
      <c r="E3630" s="40" t="n">
        <f aca="false">IFERROR(ABS(D3630)/C3630*100,0)</f>
        <v>2.07635629165315E-006</v>
      </c>
      <c r="F3630" s="39" t="n">
        <v>15.02</v>
      </c>
      <c r="G3630" s="39" t="n">
        <v>15.02000046</v>
      </c>
      <c r="H3630" s="39" t="n">
        <f aca="false">F3630-G3630</f>
        <v>-4.60000000757077E-007</v>
      </c>
      <c r="I3630" s="40" t="n">
        <f aca="false">IFERROR(ABS(H3630)/G3630*100,0)</f>
        <v>3.06258313361648E-006</v>
      </c>
      <c r="J3630" s="39" t="n">
        <v>14.8</v>
      </c>
      <c r="K3630" s="39" t="n">
        <v>14.80000019</v>
      </c>
      <c r="L3630" s="39" t="n">
        <f aca="false">J3630-K3630</f>
        <v>-1.89999999733459E-007</v>
      </c>
      <c r="M3630" s="40" t="n">
        <f aca="false">IFERROR(ABS(L3630)/K3630*100,0)</f>
        <v>1.28378376550182E-006</v>
      </c>
      <c r="N3630" s="39" t="n">
        <v>14.94</v>
      </c>
      <c r="O3630" s="39" t="n">
        <v>14.93999958</v>
      </c>
      <c r="P3630" s="39" t="n">
        <f aca="false">N3630-O3630</f>
        <v>4.19999999223819E-007</v>
      </c>
      <c r="Q3630" s="40" t="n">
        <f aca="false">IFERROR(ABS(P3630)/O3630*100,0)</f>
        <v>2.81124505375534E-006</v>
      </c>
      <c r="R3630" s="41" t="n">
        <v>7049148</v>
      </c>
      <c r="S3630" s="41" t="n">
        <v>7049200</v>
      </c>
      <c r="T3630" s="41" t="n">
        <f aca="false">R3630-S3630</f>
        <v>-52</v>
      </c>
      <c r="U3630" s="40" t="n">
        <f aca="false">IFERROR(ABS(T3630)/S3630*100,0)</f>
        <v>0.000737672359984112</v>
      </c>
    </row>
    <row r="3631" customFormat="false" ht="15" hidden="false" customHeight="false" outlineLevel="0" collapsed="false">
      <c r="A3631" s="38" t="n">
        <v>40984</v>
      </c>
      <c r="B3631" s="39" t="n">
        <v>14.89</v>
      </c>
      <c r="C3631" s="39" t="n">
        <v>14.89000034</v>
      </c>
      <c r="D3631" s="39" t="n">
        <f aca="false">B3631-C3631</f>
        <v>-3.39999999710017E-007</v>
      </c>
      <c r="E3631" s="40" t="n">
        <f aca="false">IFERROR(ABS(D3631)/C3631*100,0)</f>
        <v>2.28341163160791E-006</v>
      </c>
      <c r="F3631" s="39" t="n">
        <v>14.93</v>
      </c>
      <c r="G3631" s="39" t="n">
        <v>14.93000031</v>
      </c>
      <c r="H3631" s="39" t="n">
        <f aca="false">F3631-G3631</f>
        <v>-3.10000000780519E-007</v>
      </c>
      <c r="I3631" s="40" t="n">
        <f aca="false">IFERROR(ABS(H3631)/G3631*100,0)</f>
        <v>2.07635629165315E-006</v>
      </c>
      <c r="J3631" s="39" t="n">
        <v>14.76</v>
      </c>
      <c r="K3631" s="39" t="n">
        <v>14.76000023</v>
      </c>
      <c r="L3631" s="39" t="n">
        <f aca="false">J3631-K3631</f>
        <v>-2.2999999949036E-007</v>
      </c>
      <c r="M3631" s="40" t="n">
        <f aca="false">IFERROR(ABS(L3631)/K3631*100,0)</f>
        <v>1.55826555492107E-006</v>
      </c>
      <c r="N3631" s="39" t="n">
        <v>14.79</v>
      </c>
      <c r="O3631" s="39" t="n">
        <v>14.78999996</v>
      </c>
      <c r="P3631" s="39" t="n">
        <f aca="false">N3631-O3631</f>
        <v>3.99999997569012E-008</v>
      </c>
      <c r="Q3631" s="40" t="n">
        <f aca="false">IFERROR(ABS(P3631)/O3631*100,0)</f>
        <v>2.70453007877501E-007</v>
      </c>
      <c r="R3631" s="41" t="n">
        <v>5250987</v>
      </c>
      <c r="S3631" s="41" t="n">
        <v>5240700</v>
      </c>
      <c r="T3631" s="41" t="n">
        <f aca="false">R3631-S3631</f>
        <v>10287</v>
      </c>
      <c r="U3631" s="40" t="n">
        <f aca="false">IFERROR(ABS(T3631)/S3631*100,0)</f>
        <v>0.19629057187017</v>
      </c>
    </row>
    <row r="3632" customFormat="false" ht="15" hidden="false" customHeight="false" outlineLevel="0" collapsed="false">
      <c r="A3632" s="38" t="n">
        <v>40987</v>
      </c>
      <c r="B3632" s="39" t="n">
        <v>15</v>
      </c>
      <c r="C3632" s="39" t="n">
        <v>15</v>
      </c>
      <c r="D3632" s="39" t="n">
        <f aca="false">B3632-C3632</f>
        <v>0</v>
      </c>
      <c r="E3632" s="40" t="n">
        <f aca="false">IFERROR(ABS(D3632)/C3632*100,0)</f>
        <v>0</v>
      </c>
      <c r="F3632" s="39" t="n">
        <v>15.27</v>
      </c>
      <c r="G3632" s="39" t="n">
        <v>15.27000046</v>
      </c>
      <c r="H3632" s="39" t="n">
        <f aca="false">F3632-G3632</f>
        <v>-4.60000000757077E-007</v>
      </c>
      <c r="I3632" s="40" t="n">
        <f aca="false">IFERROR(ABS(H3632)/G3632*100,0)</f>
        <v>3.01244261231068E-006</v>
      </c>
      <c r="J3632" s="39" t="n">
        <v>14.86</v>
      </c>
      <c r="K3632" s="39" t="n">
        <v>14.85999966</v>
      </c>
      <c r="L3632" s="39" t="n">
        <f aca="false">J3632-K3632</f>
        <v>3.39999999710017E-007</v>
      </c>
      <c r="M3632" s="40" t="n">
        <f aca="false">IFERROR(ABS(L3632)/K3632*100,0)</f>
        <v>2.28802158471931E-006</v>
      </c>
      <c r="N3632" s="39" t="n">
        <v>15.16</v>
      </c>
      <c r="O3632" s="39" t="n">
        <v>15.15999985</v>
      </c>
      <c r="P3632" s="39" t="n">
        <f aca="false">N3632-O3632</f>
        <v>1.49999999976558E-007</v>
      </c>
      <c r="Q3632" s="40" t="n">
        <f aca="false">IFERROR(ABS(P3632)/O3632*100,0)</f>
        <v>9.89445919925638E-007</v>
      </c>
      <c r="R3632" s="41" t="n">
        <v>7112834</v>
      </c>
      <c r="S3632" s="41" t="n">
        <v>7112900</v>
      </c>
      <c r="T3632" s="41" t="n">
        <f aca="false">R3632-S3632</f>
        <v>-66</v>
      </c>
      <c r="U3632" s="40" t="n">
        <f aca="false">IFERROR(ABS(T3632)/S3632*100,0)</f>
        <v>0.000927891577275092</v>
      </c>
    </row>
    <row r="3633" customFormat="false" ht="15" hidden="false" customHeight="false" outlineLevel="0" collapsed="false">
      <c r="A3633" s="38" t="n">
        <v>40988</v>
      </c>
      <c r="B3633" s="39" t="n">
        <v>15.07</v>
      </c>
      <c r="C3633" s="39" t="n">
        <v>15.06999969</v>
      </c>
      <c r="D3633" s="39" t="n">
        <f aca="false">B3633-C3633</f>
        <v>3.10000000780519E-007</v>
      </c>
      <c r="E3633" s="40" t="n">
        <f aca="false">IFERROR(ABS(D3633)/C3633*100,0)</f>
        <v>2.05706706806521E-006</v>
      </c>
      <c r="F3633" s="39" t="n">
        <v>15.08</v>
      </c>
      <c r="G3633" s="39" t="n">
        <v>15.07999992</v>
      </c>
      <c r="H3633" s="39" t="n">
        <f aca="false">F3633-G3633</f>
        <v>7.99999995138023E-008</v>
      </c>
      <c r="I3633" s="40" t="n">
        <f aca="false">IFERROR(ABS(H3633)/G3633*100,0)</f>
        <v>5.30503978370063E-007</v>
      </c>
      <c r="J3633" s="39" t="n">
        <v>14.84</v>
      </c>
      <c r="K3633" s="39" t="n">
        <v>14.84000015</v>
      </c>
      <c r="L3633" s="39" t="n">
        <f aca="false">J3633-K3633</f>
        <v>-1.49999999976558E-007</v>
      </c>
      <c r="M3633" s="40" t="n">
        <f aca="false">IFERROR(ABS(L3633)/K3633*100,0)</f>
        <v>1.01078166078427E-006</v>
      </c>
      <c r="N3633" s="39" t="n">
        <v>14.94</v>
      </c>
      <c r="O3633" s="39" t="n">
        <v>14.93999958</v>
      </c>
      <c r="P3633" s="39" t="n">
        <f aca="false">N3633-O3633</f>
        <v>4.19999999223819E-007</v>
      </c>
      <c r="Q3633" s="40" t="n">
        <f aca="false">IFERROR(ABS(P3633)/O3633*100,0)</f>
        <v>2.81124505375534E-006</v>
      </c>
      <c r="R3633" s="41" t="n">
        <v>5302395</v>
      </c>
      <c r="S3633" s="41" t="n">
        <v>5302400</v>
      </c>
      <c r="T3633" s="41" t="n">
        <f aca="false">R3633-S3633</f>
        <v>-5</v>
      </c>
      <c r="U3633" s="40" t="n">
        <f aca="false">IFERROR(ABS(T3633)/S3633*100,0)</f>
        <v>9.42969221484611E-005</v>
      </c>
    </row>
    <row r="3634" customFormat="false" ht="15" hidden="false" customHeight="false" outlineLevel="0" collapsed="false">
      <c r="A3634" s="38" t="n">
        <v>40989</v>
      </c>
      <c r="B3634" s="39" t="n">
        <v>15.31</v>
      </c>
      <c r="C3634" s="39" t="n">
        <v>15.31000042</v>
      </c>
      <c r="D3634" s="39" t="n">
        <f aca="false">B3634-C3634</f>
        <v>-4.19999999223819E-007</v>
      </c>
      <c r="E3634" s="40" t="n">
        <f aca="false">IFERROR(ABS(D3634)/C3634*100,0)</f>
        <v>2.74330494906557E-006</v>
      </c>
      <c r="F3634" s="39" t="n">
        <v>15.43</v>
      </c>
      <c r="G3634" s="39" t="n">
        <v>15.43000031</v>
      </c>
      <c r="H3634" s="39" t="n">
        <f aca="false">F3634-G3634</f>
        <v>-3.10000000780519E-007</v>
      </c>
      <c r="I3634" s="40" t="n">
        <f aca="false">IFERROR(ABS(H3634)/G3634*100,0)</f>
        <v>2.00907319865452E-006</v>
      </c>
      <c r="J3634" s="39" t="n">
        <v>15.14</v>
      </c>
      <c r="K3634" s="39" t="n">
        <v>15.14000034</v>
      </c>
      <c r="L3634" s="39" t="n">
        <f aca="false">J3634-K3634</f>
        <v>-3.39999999710017E-007</v>
      </c>
      <c r="M3634" s="40" t="n">
        <f aca="false">IFERROR(ABS(L3634)/K3634*100,0)</f>
        <v>2.24570668477288E-006</v>
      </c>
      <c r="N3634" s="39" t="n">
        <v>15.21</v>
      </c>
      <c r="O3634" s="39" t="n">
        <v>15.21000004</v>
      </c>
      <c r="P3634" s="39" t="n">
        <f aca="false">N3634-O3634</f>
        <v>-3.99999997569012E-008</v>
      </c>
      <c r="Q3634" s="40" t="n">
        <f aca="false">IFERROR(ABS(P3634)/O3634*100,0)</f>
        <v>2.629848760796E-007</v>
      </c>
      <c r="R3634" s="41" t="n">
        <v>7137661</v>
      </c>
      <c r="S3634" s="41" t="n">
        <v>7137700</v>
      </c>
      <c r="T3634" s="41" t="n">
        <f aca="false">R3634-S3634</f>
        <v>-39</v>
      </c>
      <c r="U3634" s="40" t="n">
        <f aca="false">IFERROR(ABS(T3634)/S3634*100,0)</f>
        <v>0.000546394496826709</v>
      </c>
    </row>
    <row r="3635" customFormat="false" ht="15" hidden="false" customHeight="false" outlineLevel="0" collapsed="false">
      <c r="A3635" s="38" t="n">
        <v>40990</v>
      </c>
      <c r="B3635" s="39" t="n">
        <v>15.04</v>
      </c>
      <c r="C3635" s="39" t="n">
        <v>15.03999996</v>
      </c>
      <c r="D3635" s="39" t="n">
        <f aca="false">B3635-C3635</f>
        <v>3.99999997569012E-008</v>
      </c>
      <c r="E3635" s="40" t="n">
        <f aca="false">IFERROR(ABS(D3635)/C3635*100,0)</f>
        <v>2.65957445899496E-007</v>
      </c>
      <c r="F3635" s="39" t="n">
        <v>15.17</v>
      </c>
      <c r="G3635" s="39" t="n">
        <v>15.17000008</v>
      </c>
      <c r="H3635" s="39" t="n">
        <f aca="false">F3635-G3635</f>
        <v>-7.99999995138023E-008</v>
      </c>
      <c r="I3635" s="40" t="n">
        <f aca="false">IFERROR(ABS(H3635)/G3635*100,0)</f>
        <v>5.27356618931556E-007</v>
      </c>
      <c r="J3635" s="39" t="n">
        <v>14.98</v>
      </c>
      <c r="K3635" s="39" t="n">
        <v>14.97999954</v>
      </c>
      <c r="L3635" s="39" t="n">
        <f aca="false">J3635-K3635</f>
        <v>4.60000000757077E-007</v>
      </c>
      <c r="M3635" s="40" t="n">
        <f aca="false">IFERROR(ABS(L3635)/K3635*100,0)</f>
        <v>3.0707611140359E-006</v>
      </c>
      <c r="N3635" s="39" t="n">
        <v>15.03</v>
      </c>
      <c r="O3635" s="39" t="n">
        <v>15.02999973</v>
      </c>
      <c r="P3635" s="39" t="n">
        <f aca="false">N3635-O3635</f>
        <v>2.69999999247261E-007</v>
      </c>
      <c r="Q3635" s="40" t="n">
        <f aca="false">IFERROR(ABS(P3635)/O3635*100,0)</f>
        <v>1.79640721289129E-006</v>
      </c>
      <c r="R3635" s="41" t="n">
        <v>6137538</v>
      </c>
      <c r="S3635" s="41" t="n">
        <v>6137600</v>
      </c>
      <c r="T3635" s="41" t="n">
        <f aca="false">R3635-S3635</f>
        <v>-62</v>
      </c>
      <c r="U3635" s="40" t="n">
        <f aca="false">IFERROR(ABS(T3635)/S3635*100,0)</f>
        <v>0.00101016684045881</v>
      </c>
    </row>
    <row r="3636" customFormat="false" ht="15" hidden="false" customHeight="false" outlineLevel="0" collapsed="false">
      <c r="A3636" s="38" t="n">
        <v>40991</v>
      </c>
      <c r="B3636" s="39" t="n">
        <v>15.17</v>
      </c>
      <c r="C3636" s="39" t="n">
        <v>15.17000008</v>
      </c>
      <c r="D3636" s="39" t="n">
        <f aca="false">B3636-C3636</f>
        <v>-7.99999995138023E-008</v>
      </c>
      <c r="E3636" s="40" t="n">
        <f aca="false">IFERROR(ABS(D3636)/C3636*100,0)</f>
        <v>5.27356618931556E-007</v>
      </c>
      <c r="F3636" s="39" t="n">
        <v>15.17</v>
      </c>
      <c r="G3636" s="39" t="n">
        <v>15.17000008</v>
      </c>
      <c r="H3636" s="39" t="n">
        <f aca="false">F3636-G3636</f>
        <v>-7.99999995138023E-008</v>
      </c>
      <c r="I3636" s="40" t="n">
        <f aca="false">IFERROR(ABS(H3636)/G3636*100,0)</f>
        <v>5.27356618931556E-007</v>
      </c>
      <c r="J3636" s="39" t="n">
        <v>14.96</v>
      </c>
      <c r="K3636" s="39" t="n">
        <v>14.96000004</v>
      </c>
      <c r="L3636" s="39" t="n">
        <f aca="false">J3636-K3636</f>
        <v>-3.99999997569012E-008</v>
      </c>
      <c r="M3636" s="40" t="n">
        <f aca="false">IFERROR(ABS(L3636)/K3636*100,0)</f>
        <v>2.67379676804474E-007</v>
      </c>
      <c r="N3636" s="39" t="n">
        <v>14.99</v>
      </c>
      <c r="O3636" s="39" t="n">
        <v>14.98999977</v>
      </c>
      <c r="P3636" s="39" t="n">
        <f aca="false">N3636-O3636</f>
        <v>2.2999999949036E-007</v>
      </c>
      <c r="Q3636" s="40" t="n">
        <f aca="false">IFERROR(ABS(P3636)/O3636*100,0)</f>
        <v>1.53435625763429E-006</v>
      </c>
      <c r="R3636" s="41" t="n">
        <v>6650005</v>
      </c>
      <c r="S3636" s="41" t="n">
        <v>6650100</v>
      </c>
      <c r="T3636" s="41" t="n">
        <f aca="false">R3636-S3636</f>
        <v>-95</v>
      </c>
      <c r="U3636" s="40" t="n">
        <f aca="false">IFERROR(ABS(T3636)/S3636*100,0)</f>
        <v>0.00142854994661734</v>
      </c>
    </row>
    <row r="3637" customFormat="false" ht="15" hidden="false" customHeight="false" outlineLevel="0" collapsed="false">
      <c r="A3637" s="38" t="n">
        <v>40994</v>
      </c>
      <c r="B3637" s="39" t="n">
        <v>14.99</v>
      </c>
      <c r="C3637" s="39" t="n">
        <v>14.98999977</v>
      </c>
      <c r="D3637" s="39" t="n">
        <f aca="false">B3637-C3637</f>
        <v>2.2999999949036E-007</v>
      </c>
      <c r="E3637" s="40" t="n">
        <f aca="false">IFERROR(ABS(D3637)/C3637*100,0)</f>
        <v>1.53435625763429E-006</v>
      </c>
      <c r="F3637" s="39" t="n">
        <v>15.4</v>
      </c>
      <c r="G3637" s="39" t="n">
        <v>15.39999962</v>
      </c>
      <c r="H3637" s="39" t="n">
        <f aca="false">F3637-G3637</f>
        <v>3.80000001243275E-007</v>
      </c>
      <c r="I3637" s="40" t="n">
        <f aca="false">IFERROR(ABS(H3637)/G3637*100,0)</f>
        <v>2.46753253649285E-006</v>
      </c>
      <c r="J3637" s="39" t="n">
        <v>14.98</v>
      </c>
      <c r="K3637" s="39" t="n">
        <v>14.97999954</v>
      </c>
      <c r="L3637" s="39" t="n">
        <f aca="false">J3637-K3637</f>
        <v>4.60000000757077E-007</v>
      </c>
      <c r="M3637" s="40" t="n">
        <f aca="false">IFERROR(ABS(L3637)/K3637*100,0)</f>
        <v>3.0707611140359E-006</v>
      </c>
      <c r="N3637" s="39" t="n">
        <v>15.38</v>
      </c>
      <c r="O3637" s="39" t="n">
        <v>15.38000011</v>
      </c>
      <c r="P3637" s="39" t="n">
        <f aca="false">N3637-O3637</f>
        <v>-1.099999984433E-007</v>
      </c>
      <c r="Q3637" s="40" t="n">
        <f aca="false">IFERROR(ABS(P3637)/O3637*100,0)</f>
        <v>7.15214549132404E-007</v>
      </c>
      <c r="R3637" s="41" t="n">
        <v>9688964</v>
      </c>
      <c r="S3637" s="41" t="n">
        <v>9689000</v>
      </c>
      <c r="T3637" s="41" t="n">
        <f aca="false">R3637-S3637</f>
        <v>-36</v>
      </c>
      <c r="U3637" s="40" t="n">
        <f aca="false">IFERROR(ABS(T3637)/S3637*100,0)</f>
        <v>0.000371555372071421</v>
      </c>
    </row>
    <row r="3638" customFormat="false" ht="15" hidden="false" customHeight="false" outlineLevel="0" collapsed="false">
      <c r="A3638" s="38" t="n">
        <v>40995</v>
      </c>
      <c r="B3638" s="39" t="n">
        <v>15.43</v>
      </c>
      <c r="C3638" s="39" t="n">
        <v>15.43000031</v>
      </c>
      <c r="D3638" s="39" t="n">
        <f aca="false">B3638-C3638</f>
        <v>-3.10000000780519E-007</v>
      </c>
      <c r="E3638" s="40" t="n">
        <f aca="false">IFERROR(ABS(D3638)/C3638*100,0)</f>
        <v>2.00907319865452E-006</v>
      </c>
      <c r="F3638" s="39" t="n">
        <v>15.51</v>
      </c>
      <c r="G3638" s="39" t="n">
        <v>15.51000023</v>
      </c>
      <c r="H3638" s="39" t="n">
        <f aca="false">F3638-G3638</f>
        <v>-2.2999999949036E-007</v>
      </c>
      <c r="I3638" s="40" t="n">
        <f aca="false">IFERROR(ABS(H3638)/G3638*100,0)</f>
        <v>1.48291422359547E-006</v>
      </c>
      <c r="J3638" s="39" t="n">
        <v>15.35</v>
      </c>
      <c r="K3638" s="39" t="n">
        <v>15.35000038</v>
      </c>
      <c r="L3638" s="39" t="n">
        <f aca="false">J3638-K3638</f>
        <v>-3.80000001243275E-007</v>
      </c>
      <c r="M3638" s="40" t="n">
        <f aca="false">IFERROR(ABS(L3638)/K3638*100,0)</f>
        <v>2.47556997938833E-006</v>
      </c>
      <c r="N3638" s="39" t="n">
        <v>15.37</v>
      </c>
      <c r="O3638" s="39" t="n">
        <v>15.36999989</v>
      </c>
      <c r="P3638" s="39" t="n">
        <f aca="false">N3638-O3638</f>
        <v>1.099999984433E-007</v>
      </c>
      <c r="Q3638" s="40" t="n">
        <f aca="false">IFERROR(ABS(P3638)/O3638*100,0)</f>
        <v>7.1567989089491E-007</v>
      </c>
      <c r="R3638" s="41" t="n">
        <v>5885602</v>
      </c>
      <c r="S3638" s="41" t="n">
        <v>5885600</v>
      </c>
      <c r="T3638" s="41" t="n">
        <f aca="false">R3638-S3638</f>
        <v>2</v>
      </c>
      <c r="U3638" s="40" t="n">
        <f aca="false">IFERROR(ABS(T3638)/S3638*100,0)</f>
        <v>3.39812423542205E-005</v>
      </c>
    </row>
    <row r="3639" customFormat="false" ht="15" hidden="false" customHeight="false" outlineLevel="0" collapsed="false">
      <c r="A3639" s="38" t="n">
        <v>40996</v>
      </c>
      <c r="B3639" s="39" t="n">
        <v>15.28</v>
      </c>
      <c r="C3639" s="39" t="n">
        <v>15.27999973</v>
      </c>
      <c r="D3639" s="39" t="n">
        <f aca="false">B3639-C3639</f>
        <v>2.69999999247261E-007</v>
      </c>
      <c r="E3639" s="40" t="n">
        <f aca="false">IFERROR(ABS(D3639)/C3639*100,0)</f>
        <v>1.76701573310343E-006</v>
      </c>
      <c r="F3639" s="39" t="n">
        <v>15.39</v>
      </c>
      <c r="G3639" s="39" t="n">
        <v>15.39000034</v>
      </c>
      <c r="H3639" s="39" t="n">
        <f aca="false">F3639-G3639</f>
        <v>-3.39999999710017E-007</v>
      </c>
      <c r="I3639" s="40" t="n">
        <f aca="false">IFERROR(ABS(H3639)/G3639*100,0)</f>
        <v>2.20922671993922E-006</v>
      </c>
      <c r="J3639" s="39" t="n">
        <v>15.12</v>
      </c>
      <c r="K3639" s="39" t="n">
        <v>15.11999989</v>
      </c>
      <c r="L3639" s="39" t="n">
        <f aca="false">J3639-K3639</f>
        <v>1.099999984433E-007</v>
      </c>
      <c r="M3639" s="40" t="n">
        <f aca="false">IFERROR(ABS(L3639)/K3639*100,0)</f>
        <v>7.27513222510346E-007</v>
      </c>
      <c r="N3639" s="39" t="n">
        <v>15.18</v>
      </c>
      <c r="O3639" s="39" t="n">
        <v>15.18000031</v>
      </c>
      <c r="P3639" s="39" t="n">
        <f aca="false">N3639-O3639</f>
        <v>-3.10000000780519E-007</v>
      </c>
      <c r="Q3639" s="40" t="n">
        <f aca="false">IFERROR(ABS(P3639)/O3639*100,0)</f>
        <v>2.04216070125047E-006</v>
      </c>
      <c r="R3639" s="41" t="n">
        <v>10838932</v>
      </c>
      <c r="S3639" s="41" t="n">
        <v>10838900</v>
      </c>
      <c r="T3639" s="41" t="n">
        <f aca="false">R3639-S3639</f>
        <v>32</v>
      </c>
      <c r="U3639" s="40" t="n">
        <f aca="false">IFERROR(ABS(T3639)/S3639*100,0)</f>
        <v>0.000295232911088764</v>
      </c>
    </row>
    <row r="3640" customFormat="false" ht="15" hidden="false" customHeight="false" outlineLevel="0" collapsed="false">
      <c r="A3640" s="38" t="n">
        <v>40997</v>
      </c>
      <c r="B3640" s="39" t="n">
        <v>15.03</v>
      </c>
      <c r="C3640" s="39" t="n">
        <v>15.02999973</v>
      </c>
      <c r="D3640" s="39" t="n">
        <f aca="false">B3640-C3640</f>
        <v>2.69999999247261E-007</v>
      </c>
      <c r="E3640" s="40" t="n">
        <f aca="false">IFERROR(ABS(D3640)/C3640*100,0)</f>
        <v>1.79640721289129E-006</v>
      </c>
      <c r="F3640" s="39" t="n">
        <v>15.1</v>
      </c>
      <c r="G3640" s="39" t="n">
        <v>15.10000038</v>
      </c>
      <c r="H3640" s="39" t="n">
        <f aca="false">F3640-G3640</f>
        <v>-3.80000001243275E-007</v>
      </c>
      <c r="I3640" s="40" t="n">
        <f aca="false">IFERROR(ABS(H3640)/G3640*100,0)</f>
        <v>2.51655623629378E-006</v>
      </c>
      <c r="J3640" s="39" t="n">
        <v>14.96</v>
      </c>
      <c r="K3640" s="39" t="n">
        <v>14.96000004</v>
      </c>
      <c r="L3640" s="39" t="n">
        <f aca="false">J3640-K3640</f>
        <v>-3.99999997569012E-008</v>
      </c>
      <c r="M3640" s="40" t="n">
        <f aca="false">IFERROR(ABS(L3640)/K3640*100,0)</f>
        <v>2.67379676804474E-007</v>
      </c>
      <c r="N3640" s="39" t="n">
        <v>15.08</v>
      </c>
      <c r="O3640" s="39" t="n">
        <v>15.07999992</v>
      </c>
      <c r="P3640" s="39" t="n">
        <f aca="false">N3640-O3640</f>
        <v>7.99999995138023E-008</v>
      </c>
      <c r="Q3640" s="40" t="n">
        <f aca="false">IFERROR(ABS(P3640)/O3640*100,0)</f>
        <v>5.30503978370063E-007</v>
      </c>
      <c r="R3640" s="41" t="n">
        <v>7107428</v>
      </c>
      <c r="S3640" s="41" t="n">
        <v>7107500</v>
      </c>
      <c r="T3640" s="41" t="n">
        <f aca="false">R3640-S3640</f>
        <v>-72</v>
      </c>
      <c r="U3640" s="40" t="n">
        <f aca="false">IFERROR(ABS(T3640)/S3640*100,0)</f>
        <v>0.00101301442138586</v>
      </c>
    </row>
    <row r="3641" customFormat="false" ht="15" hidden="false" customHeight="false" outlineLevel="0" collapsed="false">
      <c r="A3641" s="38" t="n">
        <v>40998</v>
      </c>
      <c r="B3641" s="39" t="n">
        <v>15.2</v>
      </c>
      <c r="C3641" s="39" t="n">
        <v>15.19999981</v>
      </c>
      <c r="D3641" s="39" t="n">
        <f aca="false">B3641-C3641</f>
        <v>1.89999999733459E-007</v>
      </c>
      <c r="E3641" s="40" t="n">
        <f aca="false">IFERROR(ABS(D3641)/C3641*100,0)</f>
        <v>1.25000001387144E-006</v>
      </c>
      <c r="F3641" s="39" t="n">
        <v>15.41</v>
      </c>
      <c r="G3641" s="39" t="n">
        <v>15.40999985</v>
      </c>
      <c r="H3641" s="39" t="n">
        <f aca="false">F3641-G3641</f>
        <v>1.49999999976558E-007</v>
      </c>
      <c r="I3641" s="40" t="n">
        <f aca="false">IFERROR(ABS(H3641)/G3641*100,0)</f>
        <v>9.73393909387727E-007</v>
      </c>
      <c r="J3641" s="39" t="n">
        <v>15.14</v>
      </c>
      <c r="K3641" s="39" t="n">
        <v>15.14000034</v>
      </c>
      <c r="L3641" s="39" t="n">
        <f aca="false">J3641-K3641</f>
        <v>-3.39999999710017E-007</v>
      </c>
      <c r="M3641" s="40" t="n">
        <f aca="false">IFERROR(ABS(L3641)/K3641*100,0)</f>
        <v>2.24570668477288E-006</v>
      </c>
      <c r="N3641" s="39" t="n">
        <v>15.28</v>
      </c>
      <c r="O3641" s="39" t="n">
        <v>15.27999973</v>
      </c>
      <c r="P3641" s="39" t="n">
        <f aca="false">N3641-O3641</f>
        <v>2.69999999247261E-007</v>
      </c>
      <c r="Q3641" s="40" t="n">
        <f aca="false">IFERROR(ABS(P3641)/O3641*100,0)</f>
        <v>1.76701573310343E-006</v>
      </c>
      <c r="R3641" s="41" t="n">
        <v>7652969</v>
      </c>
      <c r="S3641" s="41" t="n">
        <v>7648300</v>
      </c>
      <c r="T3641" s="41" t="n">
        <f aca="false">R3641-S3641</f>
        <v>4669</v>
      </c>
      <c r="U3641" s="40" t="n">
        <f aca="false">IFERROR(ABS(T3641)/S3641*100,0)</f>
        <v>0.0610462455709112</v>
      </c>
    </row>
    <row r="3642" customFormat="false" ht="15" hidden="false" customHeight="false" outlineLevel="0" collapsed="false">
      <c r="A3642" s="38" t="n">
        <v>41001</v>
      </c>
      <c r="B3642" s="39" t="n">
        <v>15.27</v>
      </c>
      <c r="C3642" s="39" t="n">
        <v>15.27000046</v>
      </c>
      <c r="D3642" s="39" t="n">
        <f aca="false">B3642-C3642</f>
        <v>-4.60000000757077E-007</v>
      </c>
      <c r="E3642" s="40" t="n">
        <f aca="false">IFERROR(ABS(D3642)/C3642*100,0)</f>
        <v>3.01244261231068E-006</v>
      </c>
      <c r="F3642" s="39" t="n">
        <v>15.52</v>
      </c>
      <c r="G3642" s="39" t="n">
        <v>15.52000046</v>
      </c>
      <c r="H3642" s="39" t="n">
        <f aca="false">F3642-G3642</f>
        <v>-4.60000000757077E-007</v>
      </c>
      <c r="I3642" s="40" t="n">
        <f aca="false">IFERROR(ABS(H3642)/G3642*100,0)</f>
        <v>2.9639174428032E-006</v>
      </c>
      <c r="J3642" s="39" t="n">
        <v>15.13</v>
      </c>
      <c r="K3642" s="39" t="n">
        <v>15.13000011</v>
      </c>
      <c r="L3642" s="39" t="n">
        <f aca="false">J3642-K3642</f>
        <v>-1.099999984433E-007</v>
      </c>
      <c r="M3642" s="40" t="n">
        <f aca="false">IFERROR(ABS(L3642)/K3642*100,0)</f>
        <v>7.27032370413511E-007</v>
      </c>
      <c r="N3642" s="39" t="n">
        <v>15.4</v>
      </c>
      <c r="O3642" s="39" t="n">
        <v>15.39999962</v>
      </c>
      <c r="P3642" s="39" t="n">
        <f aca="false">N3642-O3642</f>
        <v>3.80000001243275E-007</v>
      </c>
      <c r="Q3642" s="40" t="n">
        <f aca="false">IFERROR(ABS(P3642)/O3642*100,0)</f>
        <v>2.46753253649285E-006</v>
      </c>
      <c r="R3642" s="41" t="n">
        <v>7762667</v>
      </c>
      <c r="S3642" s="41" t="n">
        <v>7762700</v>
      </c>
      <c r="T3642" s="41" t="n">
        <f aca="false">R3642-S3642</f>
        <v>-33</v>
      </c>
      <c r="U3642" s="40" t="n">
        <f aca="false">IFERROR(ABS(T3642)/S3642*100,0)</f>
        <v>0.000425109820036843</v>
      </c>
    </row>
    <row r="3643" customFormat="false" ht="15" hidden="false" customHeight="false" outlineLevel="0" collapsed="false">
      <c r="A3643" s="38" t="n">
        <v>41002</v>
      </c>
      <c r="B3643" s="39" t="n">
        <v>15.41</v>
      </c>
      <c r="C3643" s="39" t="n">
        <v>15.40999985</v>
      </c>
      <c r="D3643" s="39" t="n">
        <f aca="false">B3643-C3643</f>
        <v>1.49999999976558E-007</v>
      </c>
      <c r="E3643" s="40" t="n">
        <f aca="false">IFERROR(ABS(D3643)/C3643*100,0)</f>
        <v>9.73393909387727E-007</v>
      </c>
      <c r="F3643" s="39" t="n">
        <v>15.49</v>
      </c>
      <c r="G3643" s="39" t="n">
        <v>15.48999977</v>
      </c>
      <c r="H3643" s="39" t="n">
        <f aca="false">F3643-G3643</f>
        <v>2.2999999949036E-007</v>
      </c>
      <c r="I3643" s="40" t="n">
        <f aca="false">IFERROR(ABS(H3643)/G3643*100,0)</f>
        <v>1.48482894064213E-006</v>
      </c>
      <c r="J3643" s="39" t="n">
        <v>15.17</v>
      </c>
      <c r="K3643" s="39" t="n">
        <v>15.17000008</v>
      </c>
      <c r="L3643" s="39" t="n">
        <f aca="false">J3643-K3643</f>
        <v>-7.99999995138023E-008</v>
      </c>
      <c r="M3643" s="40" t="n">
        <f aca="false">IFERROR(ABS(L3643)/K3643*100,0)</f>
        <v>5.27356618931556E-007</v>
      </c>
      <c r="N3643" s="39" t="n">
        <v>15.22</v>
      </c>
      <c r="O3643" s="39" t="n">
        <v>15.22000027</v>
      </c>
      <c r="P3643" s="39" t="n">
        <f aca="false">N3643-O3643</f>
        <v>-2.69999999247261E-007</v>
      </c>
      <c r="Q3643" s="40" t="n">
        <f aca="false">IFERROR(ABS(P3643)/O3643*100,0)</f>
        <v>1.77398156673792E-006</v>
      </c>
      <c r="R3643" s="41" t="n">
        <v>8125586</v>
      </c>
      <c r="S3643" s="41" t="n">
        <v>8125600</v>
      </c>
      <c r="T3643" s="41" t="n">
        <f aca="false">R3643-S3643</f>
        <v>-14</v>
      </c>
      <c r="U3643" s="40" t="n">
        <f aca="false">IFERROR(ABS(T3643)/S3643*100,0)</f>
        <v>0.000172294968986906</v>
      </c>
    </row>
    <row r="3644" customFormat="false" ht="15" hidden="false" customHeight="false" outlineLevel="0" collapsed="false">
      <c r="A3644" s="38" t="n">
        <v>41003</v>
      </c>
      <c r="B3644" s="39" t="n">
        <v>15.09</v>
      </c>
      <c r="C3644" s="39" t="n">
        <v>15.09000015</v>
      </c>
      <c r="D3644" s="39" t="n">
        <f aca="false">B3644-C3644</f>
        <v>-1.49999999976558E-007</v>
      </c>
      <c r="E3644" s="40" t="n">
        <f aca="false">IFERROR(ABS(D3644)/C3644*100,0)</f>
        <v>9.9403577525185E-007</v>
      </c>
      <c r="F3644" s="39" t="n">
        <v>15.14</v>
      </c>
      <c r="G3644" s="39" t="n">
        <v>15.14000034</v>
      </c>
      <c r="H3644" s="39" t="n">
        <f aca="false">F3644-G3644</f>
        <v>-3.39999999710017E-007</v>
      </c>
      <c r="I3644" s="40" t="n">
        <f aca="false">IFERROR(ABS(H3644)/G3644*100,0)</f>
        <v>2.24570668477288E-006</v>
      </c>
      <c r="J3644" s="39" t="n">
        <v>14.84</v>
      </c>
      <c r="K3644" s="39" t="n">
        <v>14.84000015</v>
      </c>
      <c r="L3644" s="39" t="n">
        <f aca="false">J3644-K3644</f>
        <v>-1.49999999976558E-007</v>
      </c>
      <c r="M3644" s="40" t="n">
        <f aca="false">IFERROR(ABS(L3644)/K3644*100,0)</f>
        <v>1.01078166078427E-006</v>
      </c>
      <c r="N3644" s="39" t="n">
        <v>15</v>
      </c>
      <c r="O3644" s="39" t="n">
        <v>15</v>
      </c>
      <c r="P3644" s="39" t="n">
        <f aca="false">N3644-O3644</f>
        <v>0</v>
      </c>
      <c r="Q3644" s="40" t="n">
        <f aca="false">IFERROR(ABS(P3644)/O3644*100,0)</f>
        <v>0</v>
      </c>
      <c r="R3644" s="41" t="n">
        <v>6057249</v>
      </c>
      <c r="S3644" s="41" t="n">
        <v>6057300</v>
      </c>
      <c r="T3644" s="41" t="n">
        <f aca="false">R3644-S3644</f>
        <v>-51</v>
      </c>
      <c r="U3644" s="40" t="n">
        <f aca="false">IFERROR(ABS(T3644)/S3644*100,0)</f>
        <v>0.000841959288792036</v>
      </c>
    </row>
    <row r="3645" customFormat="false" ht="15" hidden="false" customHeight="false" outlineLevel="0" collapsed="false">
      <c r="A3645" s="38" t="n">
        <v>41004</v>
      </c>
      <c r="B3645" s="39" t="n">
        <v>15.03</v>
      </c>
      <c r="C3645" s="39" t="n">
        <v>15.02999973</v>
      </c>
      <c r="D3645" s="39" t="n">
        <f aca="false">B3645-C3645</f>
        <v>2.69999999247261E-007</v>
      </c>
      <c r="E3645" s="40" t="n">
        <f aca="false">IFERROR(ABS(D3645)/C3645*100,0)</f>
        <v>1.79640721289129E-006</v>
      </c>
      <c r="F3645" s="39" t="n">
        <v>15.31</v>
      </c>
      <c r="G3645" s="39" t="n">
        <v>15.31000042</v>
      </c>
      <c r="H3645" s="39" t="n">
        <f aca="false">F3645-G3645</f>
        <v>-4.19999999223819E-007</v>
      </c>
      <c r="I3645" s="40" t="n">
        <f aca="false">IFERROR(ABS(H3645)/G3645*100,0)</f>
        <v>2.74330494906557E-006</v>
      </c>
      <c r="J3645" s="39" t="n">
        <v>14.99</v>
      </c>
      <c r="K3645" s="39" t="n">
        <v>14.98999977</v>
      </c>
      <c r="L3645" s="39" t="n">
        <f aca="false">J3645-K3645</f>
        <v>2.2999999949036E-007</v>
      </c>
      <c r="M3645" s="40" t="n">
        <f aca="false">IFERROR(ABS(L3645)/K3645*100,0)</f>
        <v>1.53435625763429E-006</v>
      </c>
      <c r="N3645" s="39" t="n">
        <v>15.24</v>
      </c>
      <c r="O3645" s="39" t="n">
        <v>15.23999977</v>
      </c>
      <c r="P3645" s="39" t="n">
        <f aca="false">N3645-O3645</f>
        <v>2.2999999949036E-007</v>
      </c>
      <c r="Q3645" s="40" t="n">
        <f aca="false">IFERROR(ABS(P3645)/O3645*100,0)</f>
        <v>1.50918637113838E-006</v>
      </c>
      <c r="R3645" s="41" t="n">
        <v>8314678</v>
      </c>
      <c r="S3645" s="41" t="n">
        <v>8314700</v>
      </c>
      <c r="T3645" s="41" t="n">
        <f aca="false">R3645-S3645</f>
        <v>-22</v>
      </c>
      <c r="U3645" s="40" t="n">
        <f aca="false">IFERROR(ABS(T3645)/S3645*100,0)</f>
        <v>0.000264591626877699</v>
      </c>
    </row>
    <row r="3646" customFormat="false" ht="15" hidden="false" customHeight="false" outlineLevel="0" collapsed="false">
      <c r="A3646" s="38" t="n">
        <v>41008</v>
      </c>
      <c r="B3646" s="39" t="n">
        <v>14.99</v>
      </c>
      <c r="C3646" s="39" t="n">
        <v>14.98999977</v>
      </c>
      <c r="D3646" s="39" t="n">
        <f aca="false">B3646-C3646</f>
        <v>2.2999999949036E-007</v>
      </c>
      <c r="E3646" s="40" t="n">
        <f aca="false">IFERROR(ABS(D3646)/C3646*100,0)</f>
        <v>1.53435625763429E-006</v>
      </c>
      <c r="F3646" s="39" t="n">
        <v>15.1</v>
      </c>
      <c r="G3646" s="39" t="n">
        <v>15.10000038</v>
      </c>
      <c r="H3646" s="39" t="n">
        <f aca="false">F3646-G3646</f>
        <v>-3.80000001243275E-007</v>
      </c>
      <c r="I3646" s="40" t="n">
        <f aca="false">IFERROR(ABS(H3646)/G3646*100,0)</f>
        <v>2.51655623629378E-006</v>
      </c>
      <c r="J3646" s="39" t="n">
        <v>14.84</v>
      </c>
      <c r="K3646" s="39" t="n">
        <v>14.84000015</v>
      </c>
      <c r="L3646" s="39" t="n">
        <f aca="false">J3646-K3646</f>
        <v>-1.49999999976558E-007</v>
      </c>
      <c r="M3646" s="40" t="n">
        <f aca="false">IFERROR(ABS(L3646)/K3646*100,0)</f>
        <v>1.01078166078427E-006</v>
      </c>
      <c r="N3646" s="39" t="n">
        <v>14.86</v>
      </c>
      <c r="O3646" s="39" t="n">
        <v>14.85999966</v>
      </c>
      <c r="P3646" s="39" t="n">
        <f aca="false">N3646-O3646</f>
        <v>3.39999999710017E-007</v>
      </c>
      <c r="Q3646" s="40" t="n">
        <f aca="false">IFERROR(ABS(P3646)/O3646*100,0)</f>
        <v>2.28802158471931E-006</v>
      </c>
      <c r="R3646" s="41" t="n">
        <v>8027085</v>
      </c>
      <c r="S3646" s="41" t="n">
        <v>8027100</v>
      </c>
      <c r="T3646" s="41" t="n">
        <f aca="false">R3646-S3646</f>
        <v>-15</v>
      </c>
      <c r="U3646" s="40" t="n">
        <f aca="false">IFERROR(ABS(T3646)/S3646*100,0)</f>
        <v>0.000186866988077886</v>
      </c>
    </row>
    <row r="3647" customFormat="false" ht="15" hidden="false" customHeight="false" outlineLevel="0" collapsed="false">
      <c r="A3647" s="38" t="n">
        <v>41009</v>
      </c>
      <c r="B3647" s="39" t="n">
        <v>14.86</v>
      </c>
      <c r="C3647" s="39" t="n">
        <v>14.85999966</v>
      </c>
      <c r="D3647" s="39" t="n">
        <f aca="false">B3647-C3647</f>
        <v>3.39999999710017E-007</v>
      </c>
      <c r="E3647" s="40" t="n">
        <f aca="false">IFERROR(ABS(D3647)/C3647*100,0)</f>
        <v>2.28802158471931E-006</v>
      </c>
      <c r="F3647" s="39" t="n">
        <v>14.99</v>
      </c>
      <c r="G3647" s="39" t="n">
        <v>14.98999977</v>
      </c>
      <c r="H3647" s="39" t="n">
        <f aca="false">F3647-G3647</f>
        <v>2.2999999949036E-007</v>
      </c>
      <c r="I3647" s="40" t="n">
        <f aca="false">IFERROR(ABS(H3647)/G3647*100,0)</f>
        <v>1.53435625763429E-006</v>
      </c>
      <c r="J3647" s="39" t="n">
        <v>14.6</v>
      </c>
      <c r="K3647" s="39" t="n">
        <v>14.60000038</v>
      </c>
      <c r="L3647" s="39" t="n">
        <f aca="false">J3647-K3647</f>
        <v>-3.80000001243275E-007</v>
      </c>
      <c r="M3647" s="40" t="n">
        <f aca="false">IFERROR(ABS(L3647)/K3647*100,0)</f>
        <v>2.60273966680044E-006</v>
      </c>
      <c r="N3647" s="39" t="n">
        <v>14.62</v>
      </c>
      <c r="O3647" s="39" t="n">
        <v>14.61999989</v>
      </c>
      <c r="P3647" s="39" t="n">
        <f aca="false">N3647-O3647</f>
        <v>1.099999984433E-007</v>
      </c>
      <c r="Q3647" s="40" t="n">
        <f aca="false">IFERROR(ABS(P3647)/O3647*100,0)</f>
        <v>7.52393975861376E-007</v>
      </c>
      <c r="R3647" s="41" t="n">
        <v>11512619</v>
      </c>
      <c r="S3647" s="41" t="n">
        <v>11512600</v>
      </c>
      <c r="T3647" s="41" t="n">
        <f aca="false">R3647-S3647</f>
        <v>19</v>
      </c>
      <c r="U3647" s="40" t="n">
        <f aca="false">IFERROR(ABS(T3647)/S3647*100,0)</f>
        <v>0.000165036568629154</v>
      </c>
    </row>
    <row r="3648" customFormat="false" ht="15" hidden="false" customHeight="false" outlineLevel="0" collapsed="false">
      <c r="A3648" s="38" t="n">
        <v>41010</v>
      </c>
      <c r="B3648" s="39" t="n">
        <v>14.77</v>
      </c>
      <c r="C3648" s="39" t="n">
        <v>14.77000046</v>
      </c>
      <c r="D3648" s="39" t="n">
        <f aca="false">B3648-C3648</f>
        <v>-4.60000000757077E-007</v>
      </c>
      <c r="E3648" s="40" t="n">
        <f aca="false">IFERROR(ABS(D3648)/C3648*100,0)</f>
        <v>3.11442103202939E-006</v>
      </c>
      <c r="F3648" s="39" t="n">
        <v>14.89</v>
      </c>
      <c r="G3648" s="39" t="n">
        <v>14.89000034</v>
      </c>
      <c r="H3648" s="39" t="n">
        <f aca="false">F3648-G3648</f>
        <v>-3.39999999710017E-007</v>
      </c>
      <c r="I3648" s="40" t="n">
        <f aca="false">IFERROR(ABS(H3648)/G3648*100,0)</f>
        <v>2.28341163160791E-006</v>
      </c>
      <c r="J3648" s="39" t="n">
        <v>14.77</v>
      </c>
      <c r="K3648" s="39" t="n">
        <v>14.77000046</v>
      </c>
      <c r="L3648" s="39" t="n">
        <f aca="false">J3648-K3648</f>
        <v>-4.60000000757077E-007</v>
      </c>
      <c r="M3648" s="40" t="n">
        <f aca="false">IFERROR(ABS(L3648)/K3648*100,0)</f>
        <v>3.11442103202939E-006</v>
      </c>
      <c r="N3648" s="39" t="n">
        <v>14.79</v>
      </c>
      <c r="O3648" s="39" t="n">
        <v>14.78999996</v>
      </c>
      <c r="P3648" s="39" t="n">
        <f aca="false">N3648-O3648</f>
        <v>3.99999997569012E-008</v>
      </c>
      <c r="Q3648" s="40" t="n">
        <f aca="false">IFERROR(ABS(P3648)/O3648*100,0)</f>
        <v>2.70453007877501E-007</v>
      </c>
      <c r="R3648" s="41" t="n">
        <v>6097860</v>
      </c>
      <c r="S3648" s="41" t="n">
        <v>6097900</v>
      </c>
      <c r="T3648" s="41" t="n">
        <f aca="false">R3648-S3648</f>
        <v>-40</v>
      </c>
      <c r="U3648" s="40" t="n">
        <f aca="false">IFERROR(ABS(T3648)/S3648*100,0)</f>
        <v>0.000655963528427819</v>
      </c>
    </row>
    <row r="3649" customFormat="false" ht="15" hidden="false" customHeight="false" outlineLevel="0" collapsed="false">
      <c r="A3649" s="38" t="n">
        <v>41011</v>
      </c>
      <c r="B3649" s="39" t="n">
        <v>14.84</v>
      </c>
      <c r="C3649" s="39" t="n">
        <v>14.84000015</v>
      </c>
      <c r="D3649" s="39" t="n">
        <f aca="false">B3649-C3649</f>
        <v>-1.49999999976558E-007</v>
      </c>
      <c r="E3649" s="40" t="n">
        <f aca="false">IFERROR(ABS(D3649)/C3649*100,0)</f>
        <v>1.01078166078427E-006</v>
      </c>
      <c r="F3649" s="39" t="n">
        <v>15</v>
      </c>
      <c r="G3649" s="39" t="n">
        <v>15</v>
      </c>
      <c r="H3649" s="39" t="n">
        <f aca="false">F3649-G3649</f>
        <v>0</v>
      </c>
      <c r="I3649" s="40" t="n">
        <f aca="false">IFERROR(ABS(H3649)/G3649*100,0)</f>
        <v>0</v>
      </c>
      <c r="J3649" s="39" t="n">
        <v>14.83</v>
      </c>
      <c r="K3649" s="39" t="n">
        <v>14.82999992</v>
      </c>
      <c r="L3649" s="39" t="n">
        <f aca="false">J3649-K3649</f>
        <v>7.99999995138023E-008</v>
      </c>
      <c r="M3649" s="40" t="n">
        <f aca="false">IFERROR(ABS(L3649)/K3649*100,0)</f>
        <v>5.39447066388132E-007</v>
      </c>
      <c r="N3649" s="39" t="n">
        <v>14.92</v>
      </c>
      <c r="O3649" s="39" t="n">
        <v>14.92000008</v>
      </c>
      <c r="P3649" s="39" t="n">
        <f aca="false">N3649-O3649</f>
        <v>-7.99999995138023E-008</v>
      </c>
      <c r="Q3649" s="40" t="n">
        <f aca="false">IFERROR(ABS(P3649)/O3649*100,0)</f>
        <v>5.36193023356889E-007</v>
      </c>
      <c r="R3649" s="41" t="n">
        <v>7148629</v>
      </c>
      <c r="S3649" s="41" t="n">
        <v>7144700</v>
      </c>
      <c r="T3649" s="41" t="n">
        <f aca="false">R3649-S3649</f>
        <v>3929</v>
      </c>
      <c r="U3649" s="40" t="n">
        <f aca="false">IFERROR(ABS(T3649)/S3649*100,0)</f>
        <v>0.054991812112475</v>
      </c>
    </row>
    <row r="3650" customFormat="false" ht="15" hidden="false" customHeight="false" outlineLevel="0" collapsed="false">
      <c r="A3650" s="38" t="n">
        <v>41012</v>
      </c>
      <c r="B3650" s="39" t="n">
        <v>15.06</v>
      </c>
      <c r="C3650" s="39" t="n">
        <v>15.06000042</v>
      </c>
      <c r="D3650" s="39" t="n">
        <f aca="false">B3650-C3650</f>
        <v>-4.19999999223819E-007</v>
      </c>
      <c r="E3650" s="40" t="n">
        <f aca="false">IFERROR(ABS(D3650)/C3650*100,0)</f>
        <v>2.78884453858348E-006</v>
      </c>
      <c r="F3650" s="39" t="n">
        <v>15.23</v>
      </c>
      <c r="G3650" s="39" t="n">
        <v>15.22999954</v>
      </c>
      <c r="H3650" s="39" t="n">
        <f aca="false">F3650-G3650</f>
        <v>4.60000000757077E-007</v>
      </c>
      <c r="I3650" s="40" t="n">
        <f aca="false">IFERROR(ABS(H3650)/G3650*100,0)</f>
        <v>3.02035465955816E-006</v>
      </c>
      <c r="J3650" s="39" t="n">
        <v>14.95</v>
      </c>
      <c r="K3650" s="39" t="n">
        <v>14.94999981</v>
      </c>
      <c r="L3650" s="39" t="n">
        <f aca="false">J3650-K3650</f>
        <v>1.89999999733459E-007</v>
      </c>
      <c r="M3650" s="40" t="n">
        <f aca="false">IFERROR(ABS(L3650)/K3650*100,0)</f>
        <v>1.27090302440251E-006</v>
      </c>
      <c r="N3650" s="39" t="n">
        <v>15.1</v>
      </c>
      <c r="O3650" s="39" t="n">
        <v>15.10000038</v>
      </c>
      <c r="P3650" s="39" t="n">
        <f aca="false">N3650-O3650</f>
        <v>-3.80000001243275E-007</v>
      </c>
      <c r="Q3650" s="40" t="n">
        <f aca="false">IFERROR(ABS(P3650)/O3650*100,0)</f>
        <v>2.51655623629378E-006</v>
      </c>
      <c r="R3650" s="41" t="n">
        <v>9421408</v>
      </c>
      <c r="S3650" s="41" t="n">
        <v>9421500</v>
      </c>
      <c r="T3650" s="41" t="n">
        <f aca="false">R3650-S3650</f>
        <v>-92</v>
      </c>
      <c r="U3650" s="40" t="n">
        <f aca="false">IFERROR(ABS(T3650)/S3650*100,0)</f>
        <v>0.000976489943214987</v>
      </c>
    </row>
    <row r="3651" customFormat="false" ht="15" hidden="false" customHeight="false" outlineLevel="0" collapsed="false">
      <c r="A3651" s="38" t="n">
        <v>41015</v>
      </c>
      <c r="B3651" s="39" t="n">
        <v>15.26</v>
      </c>
      <c r="C3651" s="39" t="n">
        <v>15.26000023</v>
      </c>
      <c r="D3651" s="39" t="n">
        <f aca="false">B3651-C3651</f>
        <v>-2.2999999949036E-007</v>
      </c>
      <c r="E3651" s="40" t="n">
        <f aca="false">IFERROR(ABS(D3651)/C3651*100,0)</f>
        <v>1.50720836188585E-006</v>
      </c>
      <c r="F3651" s="39" t="n">
        <v>15.33</v>
      </c>
      <c r="G3651" s="39" t="n">
        <v>15.32999992</v>
      </c>
      <c r="H3651" s="39" t="n">
        <f aca="false">F3651-G3651</f>
        <v>7.99999995138023E-008</v>
      </c>
      <c r="I3651" s="40" t="n">
        <f aca="false">IFERROR(ABS(H3651)/G3651*100,0)</f>
        <v>5.21852576198854E-007</v>
      </c>
      <c r="J3651" s="39" t="n">
        <v>15.04</v>
      </c>
      <c r="K3651" s="39" t="n">
        <v>15.03999996</v>
      </c>
      <c r="L3651" s="39" t="n">
        <f aca="false">J3651-K3651</f>
        <v>3.99999997569012E-008</v>
      </c>
      <c r="M3651" s="40" t="n">
        <f aca="false">IFERROR(ABS(L3651)/K3651*100,0)</f>
        <v>2.65957445899496E-007</v>
      </c>
      <c r="N3651" s="39" t="n">
        <v>15.1</v>
      </c>
      <c r="O3651" s="39" t="n">
        <v>15.10000038</v>
      </c>
      <c r="P3651" s="39" t="n">
        <f aca="false">N3651-O3651</f>
        <v>-3.80000001243275E-007</v>
      </c>
      <c r="Q3651" s="40" t="n">
        <f aca="false">IFERROR(ABS(P3651)/O3651*100,0)</f>
        <v>2.51655623629378E-006</v>
      </c>
      <c r="R3651" s="41" t="n">
        <v>6344590</v>
      </c>
      <c r="S3651" s="41" t="n">
        <v>6344600</v>
      </c>
      <c r="T3651" s="41" t="n">
        <f aca="false">R3651-S3651</f>
        <v>-10</v>
      </c>
      <c r="U3651" s="40" t="n">
        <f aca="false">IFERROR(ABS(T3651)/S3651*100,0)</f>
        <v>0.000157614349210352</v>
      </c>
    </row>
    <row r="3652" customFormat="false" ht="15" hidden="false" customHeight="false" outlineLevel="0" collapsed="false">
      <c r="A3652" s="38" t="n">
        <v>41016</v>
      </c>
      <c r="B3652" s="39" t="n">
        <v>15.15</v>
      </c>
      <c r="C3652" s="39" t="n">
        <v>15.14999962</v>
      </c>
      <c r="D3652" s="39" t="n">
        <f aca="false">B3652-C3652</f>
        <v>3.80000001243275E-007</v>
      </c>
      <c r="E3652" s="40" t="n">
        <f aca="false">IFERROR(ABS(D3652)/C3652*100,0)</f>
        <v>2.50825089620217E-006</v>
      </c>
      <c r="F3652" s="39" t="n">
        <v>15.25</v>
      </c>
      <c r="G3652" s="39" t="n">
        <v>15.25</v>
      </c>
      <c r="H3652" s="39" t="n">
        <f aca="false">F3652-G3652</f>
        <v>0</v>
      </c>
      <c r="I3652" s="40" t="n">
        <f aca="false">IFERROR(ABS(H3652)/G3652*100,0)</f>
        <v>0</v>
      </c>
      <c r="J3652" s="39" t="n">
        <v>15.01</v>
      </c>
      <c r="K3652" s="39" t="n">
        <v>15.01000023</v>
      </c>
      <c r="L3652" s="39" t="n">
        <f aca="false">J3652-K3652</f>
        <v>-2.2999999949036E-007</v>
      </c>
      <c r="M3652" s="40" t="n">
        <f aca="false">IFERROR(ABS(L3652)/K3652*100,0)</f>
        <v>1.53231176526344E-006</v>
      </c>
      <c r="N3652" s="39" t="n">
        <v>15.21</v>
      </c>
      <c r="O3652" s="39" t="n">
        <v>15.21000004</v>
      </c>
      <c r="P3652" s="39" t="n">
        <f aca="false">N3652-O3652</f>
        <v>-3.99999997569012E-008</v>
      </c>
      <c r="Q3652" s="40" t="n">
        <f aca="false">IFERROR(ABS(P3652)/O3652*100,0)</f>
        <v>2.629848760796E-007</v>
      </c>
      <c r="R3652" s="41" t="n">
        <v>11083553</v>
      </c>
      <c r="S3652" s="41" t="n">
        <v>11083600</v>
      </c>
      <c r="T3652" s="41" t="n">
        <f aca="false">R3652-S3652</f>
        <v>-47</v>
      </c>
      <c r="U3652" s="40" t="n">
        <f aca="false">IFERROR(ABS(T3652)/S3652*100,0)</f>
        <v>0.000424049947670432</v>
      </c>
    </row>
    <row r="3653" customFormat="false" ht="15" hidden="false" customHeight="false" outlineLevel="0" collapsed="false">
      <c r="A3653" s="38" t="n">
        <v>41017</v>
      </c>
      <c r="B3653" s="39" t="n">
        <v>15.17</v>
      </c>
      <c r="C3653" s="39" t="n">
        <v>15.17000008</v>
      </c>
      <c r="D3653" s="39" t="n">
        <f aca="false">B3653-C3653</f>
        <v>-7.99999995138023E-008</v>
      </c>
      <c r="E3653" s="40" t="n">
        <f aca="false">IFERROR(ABS(D3653)/C3653*100,0)</f>
        <v>5.27356618931556E-007</v>
      </c>
      <c r="F3653" s="39" t="n">
        <v>15.36</v>
      </c>
      <c r="G3653" s="39" t="n">
        <v>15.35999966</v>
      </c>
      <c r="H3653" s="39" t="n">
        <f aca="false">F3653-G3653</f>
        <v>3.39999999710017E-007</v>
      </c>
      <c r="I3653" s="40" t="n">
        <f aca="false">IFERROR(ABS(H3653)/G3653*100,0)</f>
        <v>2.21354171377642E-006</v>
      </c>
      <c r="J3653" s="39" t="n">
        <v>14.98</v>
      </c>
      <c r="K3653" s="39" t="n">
        <v>14.97999954</v>
      </c>
      <c r="L3653" s="39" t="n">
        <f aca="false">J3653-K3653</f>
        <v>4.60000000757077E-007</v>
      </c>
      <c r="M3653" s="40" t="n">
        <f aca="false">IFERROR(ABS(L3653)/K3653*100,0)</f>
        <v>3.0707611140359E-006</v>
      </c>
      <c r="N3653" s="39" t="n">
        <v>15.28</v>
      </c>
      <c r="O3653" s="39" t="n">
        <v>15.27999973</v>
      </c>
      <c r="P3653" s="39" t="n">
        <f aca="false">N3653-O3653</f>
        <v>2.69999999247261E-007</v>
      </c>
      <c r="Q3653" s="40" t="n">
        <f aca="false">IFERROR(ABS(P3653)/O3653*100,0)</f>
        <v>1.76701573310343E-006</v>
      </c>
      <c r="R3653" s="41" t="n">
        <v>6028749</v>
      </c>
      <c r="S3653" s="41" t="n">
        <v>6028300</v>
      </c>
      <c r="T3653" s="41" t="n">
        <f aca="false">R3653-S3653</f>
        <v>449</v>
      </c>
      <c r="U3653" s="40" t="n">
        <f aca="false">IFERROR(ABS(T3653)/S3653*100,0)</f>
        <v>0.00744820264419488</v>
      </c>
    </row>
    <row r="3654" customFormat="false" ht="15" hidden="false" customHeight="false" outlineLevel="0" collapsed="false">
      <c r="A3654" s="38" t="n">
        <v>41018</v>
      </c>
      <c r="B3654" s="39" t="n">
        <v>15.35</v>
      </c>
      <c r="C3654" s="39" t="n">
        <v>15.35000038</v>
      </c>
      <c r="D3654" s="39" t="n">
        <f aca="false">B3654-C3654</f>
        <v>-3.80000001243275E-007</v>
      </c>
      <c r="E3654" s="40" t="n">
        <f aca="false">IFERROR(ABS(D3654)/C3654*100,0)</f>
        <v>2.47556997938833E-006</v>
      </c>
      <c r="F3654" s="39" t="n">
        <v>15.45</v>
      </c>
      <c r="G3654" s="39" t="n">
        <v>15.44999981</v>
      </c>
      <c r="H3654" s="39" t="n">
        <f aca="false">F3654-G3654</f>
        <v>1.89999999733459E-007</v>
      </c>
      <c r="I3654" s="40" t="n">
        <f aca="false">IFERROR(ABS(H3654)/G3654*100,0)</f>
        <v>1.22977347618141E-006</v>
      </c>
      <c r="J3654" s="39" t="n">
        <v>15.14</v>
      </c>
      <c r="K3654" s="39" t="n">
        <v>15.14000034</v>
      </c>
      <c r="L3654" s="39" t="n">
        <f aca="false">J3654-K3654</f>
        <v>-3.39999999710017E-007</v>
      </c>
      <c r="M3654" s="40" t="n">
        <f aca="false">IFERROR(ABS(L3654)/K3654*100,0)</f>
        <v>2.24570668477288E-006</v>
      </c>
      <c r="N3654" s="39" t="n">
        <v>15.25</v>
      </c>
      <c r="O3654" s="39" t="n">
        <v>15.25</v>
      </c>
      <c r="P3654" s="39" t="n">
        <f aca="false">N3654-O3654</f>
        <v>0</v>
      </c>
      <c r="Q3654" s="40" t="n">
        <f aca="false">IFERROR(ABS(P3654)/O3654*100,0)</f>
        <v>0</v>
      </c>
      <c r="R3654" s="41" t="n">
        <v>7295323</v>
      </c>
      <c r="S3654" s="41" t="n">
        <v>7294800</v>
      </c>
      <c r="T3654" s="41" t="n">
        <f aca="false">R3654-S3654</f>
        <v>523</v>
      </c>
      <c r="U3654" s="40" t="n">
        <f aca="false">IFERROR(ABS(T3654)/S3654*100,0)</f>
        <v>0.00716949059604102</v>
      </c>
    </row>
    <row r="3655" customFormat="false" ht="15" hidden="false" customHeight="false" outlineLevel="0" collapsed="false">
      <c r="A3655" s="38" t="n">
        <v>41019</v>
      </c>
      <c r="B3655" s="39" t="n">
        <v>15.35</v>
      </c>
      <c r="C3655" s="39" t="n">
        <v>15.35000038</v>
      </c>
      <c r="D3655" s="39" t="n">
        <f aca="false">B3655-C3655</f>
        <v>-3.80000001243275E-007</v>
      </c>
      <c r="E3655" s="40" t="n">
        <f aca="false">IFERROR(ABS(D3655)/C3655*100,0)</f>
        <v>2.47556997938833E-006</v>
      </c>
      <c r="F3655" s="39" t="n">
        <v>15.37</v>
      </c>
      <c r="G3655" s="39" t="n">
        <v>15.36999989</v>
      </c>
      <c r="H3655" s="39" t="n">
        <f aca="false">F3655-G3655</f>
        <v>1.099999984433E-007</v>
      </c>
      <c r="I3655" s="40" t="n">
        <f aca="false">IFERROR(ABS(H3655)/G3655*100,0)</f>
        <v>7.1567989089491E-007</v>
      </c>
      <c r="J3655" s="39" t="n">
        <v>15.05</v>
      </c>
      <c r="K3655" s="39" t="n">
        <v>15.05000019</v>
      </c>
      <c r="L3655" s="39" t="n">
        <f aca="false">J3655-K3655</f>
        <v>-1.89999999733459E-007</v>
      </c>
      <c r="M3655" s="40" t="n">
        <f aca="false">IFERROR(ABS(L3655)/K3655*100,0)</f>
        <v>1.26245845405175E-006</v>
      </c>
      <c r="N3655" s="39" t="n">
        <v>15.11</v>
      </c>
      <c r="O3655" s="39" t="n">
        <v>15.10999966</v>
      </c>
      <c r="P3655" s="39" t="n">
        <f aca="false">N3655-O3655</f>
        <v>3.39999999710017E-007</v>
      </c>
      <c r="Q3655" s="40" t="n">
        <f aca="false">IFERROR(ABS(P3655)/O3655*100,0)</f>
        <v>2.25016550205546E-006</v>
      </c>
      <c r="R3655" s="41" t="n">
        <v>6732126</v>
      </c>
      <c r="S3655" s="41" t="n">
        <v>6731400</v>
      </c>
      <c r="T3655" s="41" t="n">
        <f aca="false">R3655-S3655</f>
        <v>726</v>
      </c>
      <c r="U3655" s="40" t="n">
        <f aca="false">IFERROR(ABS(T3655)/S3655*100,0)</f>
        <v>0.0107852749799447</v>
      </c>
    </row>
    <row r="3656" customFormat="false" ht="15" hidden="false" customHeight="false" outlineLevel="0" collapsed="false">
      <c r="A3656" s="38" t="n">
        <v>41022</v>
      </c>
      <c r="B3656" s="39" t="n">
        <v>14.89</v>
      </c>
      <c r="C3656" s="39" t="n">
        <v>14.89000034</v>
      </c>
      <c r="D3656" s="39" t="n">
        <f aca="false">B3656-C3656</f>
        <v>-3.39999999710017E-007</v>
      </c>
      <c r="E3656" s="40" t="n">
        <f aca="false">IFERROR(ABS(D3656)/C3656*100,0)</f>
        <v>2.28341163160791E-006</v>
      </c>
      <c r="F3656" s="39" t="n">
        <v>14.93</v>
      </c>
      <c r="G3656" s="39" t="n">
        <v>14.93000031</v>
      </c>
      <c r="H3656" s="39" t="n">
        <f aca="false">F3656-G3656</f>
        <v>-3.10000000780519E-007</v>
      </c>
      <c r="I3656" s="40" t="n">
        <f aca="false">IFERROR(ABS(H3656)/G3656*100,0)</f>
        <v>2.07635629165315E-006</v>
      </c>
      <c r="J3656" s="39" t="n">
        <v>14.74</v>
      </c>
      <c r="K3656" s="39" t="n">
        <v>14.73999977</v>
      </c>
      <c r="L3656" s="39" t="n">
        <f aca="false">J3656-K3656</f>
        <v>2.2999999949036E-007</v>
      </c>
      <c r="M3656" s="40" t="n">
        <f aca="false">IFERROR(ABS(L3656)/K3656*100,0)</f>
        <v>1.5603799394792E-006</v>
      </c>
      <c r="N3656" s="39" t="n">
        <v>14.89</v>
      </c>
      <c r="O3656" s="39" t="n">
        <v>14.89000034</v>
      </c>
      <c r="P3656" s="39" t="n">
        <f aca="false">N3656-O3656</f>
        <v>-3.39999999710017E-007</v>
      </c>
      <c r="Q3656" s="40" t="n">
        <f aca="false">IFERROR(ABS(P3656)/O3656*100,0)</f>
        <v>2.28341163160791E-006</v>
      </c>
      <c r="R3656" s="41" t="n">
        <v>7086576</v>
      </c>
      <c r="S3656" s="41" t="n">
        <v>7086600</v>
      </c>
      <c r="T3656" s="41" t="n">
        <f aca="false">R3656-S3656</f>
        <v>-24</v>
      </c>
      <c r="U3656" s="40" t="n">
        <f aca="false">IFERROR(ABS(T3656)/S3656*100,0)</f>
        <v>0.000338667344001355</v>
      </c>
    </row>
    <row r="3657" customFormat="false" ht="15" hidden="false" customHeight="false" outlineLevel="0" collapsed="false">
      <c r="A3657" s="38" t="n">
        <v>41023</v>
      </c>
      <c r="B3657" s="39" t="n">
        <v>14.96</v>
      </c>
      <c r="C3657" s="39" t="n">
        <v>14.96000004</v>
      </c>
      <c r="D3657" s="39" t="n">
        <f aca="false">B3657-C3657</f>
        <v>-3.99999997569012E-008</v>
      </c>
      <c r="E3657" s="40" t="n">
        <f aca="false">IFERROR(ABS(D3657)/C3657*100,0)</f>
        <v>2.67379676804474E-007</v>
      </c>
      <c r="F3657" s="39" t="n">
        <v>15.06</v>
      </c>
      <c r="G3657" s="39" t="n">
        <v>15.06000042</v>
      </c>
      <c r="H3657" s="39" t="n">
        <f aca="false">F3657-G3657</f>
        <v>-4.19999999223819E-007</v>
      </c>
      <c r="I3657" s="40" t="n">
        <f aca="false">IFERROR(ABS(H3657)/G3657*100,0)</f>
        <v>2.78884453858348E-006</v>
      </c>
      <c r="J3657" s="39" t="n">
        <v>14.79</v>
      </c>
      <c r="K3657" s="39" t="n">
        <v>14.78999996</v>
      </c>
      <c r="L3657" s="39" t="n">
        <f aca="false">J3657-K3657</f>
        <v>3.99999997569012E-008</v>
      </c>
      <c r="M3657" s="40" t="n">
        <f aca="false">IFERROR(ABS(L3657)/K3657*100,0)</f>
        <v>2.70453007877501E-007</v>
      </c>
      <c r="N3657" s="39" t="n">
        <v>14.86</v>
      </c>
      <c r="O3657" s="39" t="n">
        <v>14.85999966</v>
      </c>
      <c r="P3657" s="39" t="n">
        <f aca="false">N3657-O3657</f>
        <v>3.39999999710017E-007</v>
      </c>
      <c r="Q3657" s="40" t="n">
        <f aca="false">IFERROR(ABS(P3657)/O3657*100,0)</f>
        <v>2.28802158471931E-006</v>
      </c>
      <c r="R3657" s="41" t="n">
        <v>9714937</v>
      </c>
      <c r="S3657" s="41" t="n">
        <v>9714900</v>
      </c>
      <c r="T3657" s="41" t="n">
        <f aca="false">R3657-S3657</f>
        <v>37</v>
      </c>
      <c r="U3657" s="40" t="n">
        <f aca="false">IFERROR(ABS(T3657)/S3657*100,0)</f>
        <v>0.000380858269256503</v>
      </c>
    </row>
    <row r="3658" customFormat="false" ht="15" hidden="false" customHeight="false" outlineLevel="0" collapsed="false">
      <c r="A3658" s="38" t="n">
        <v>41024</v>
      </c>
      <c r="B3658" s="39" t="n">
        <v>15.04</v>
      </c>
      <c r="C3658" s="39" t="n">
        <v>15.03999996</v>
      </c>
      <c r="D3658" s="39" t="n">
        <f aca="false">B3658-C3658</f>
        <v>3.99999997569012E-008</v>
      </c>
      <c r="E3658" s="40" t="n">
        <f aca="false">IFERROR(ABS(D3658)/C3658*100,0)</f>
        <v>2.65957445899496E-007</v>
      </c>
      <c r="F3658" s="39" t="n">
        <v>15.04</v>
      </c>
      <c r="G3658" s="39" t="n">
        <v>15.03999996</v>
      </c>
      <c r="H3658" s="39" t="n">
        <f aca="false">F3658-G3658</f>
        <v>3.99999997569012E-008</v>
      </c>
      <c r="I3658" s="40" t="n">
        <f aca="false">IFERROR(ABS(H3658)/G3658*100,0)</f>
        <v>2.65957445899496E-007</v>
      </c>
      <c r="J3658" s="39" t="n">
        <v>14.86</v>
      </c>
      <c r="K3658" s="39" t="n">
        <v>14.85999966</v>
      </c>
      <c r="L3658" s="39" t="n">
        <f aca="false">J3658-K3658</f>
        <v>3.39999999710017E-007</v>
      </c>
      <c r="M3658" s="40" t="n">
        <f aca="false">IFERROR(ABS(L3658)/K3658*100,0)</f>
        <v>2.28802158471931E-006</v>
      </c>
      <c r="N3658" s="39" t="n">
        <v>14.91</v>
      </c>
      <c r="O3658" s="39" t="n">
        <v>14.90999985</v>
      </c>
      <c r="P3658" s="39" t="n">
        <f aca="false">N3658-O3658</f>
        <v>1.49999999976558E-007</v>
      </c>
      <c r="Q3658" s="40" t="n">
        <f aca="false">IFERROR(ABS(P3658)/O3658*100,0)</f>
        <v>1.00603622726769E-006</v>
      </c>
      <c r="R3658" s="41" t="n">
        <v>10077372</v>
      </c>
      <c r="S3658" s="41" t="n">
        <v>10077400</v>
      </c>
      <c r="T3658" s="41" t="n">
        <f aca="false">R3658-S3658</f>
        <v>-28</v>
      </c>
      <c r="U3658" s="40" t="n">
        <f aca="false">IFERROR(ABS(T3658)/S3658*100,0)</f>
        <v>0.000277849445293429</v>
      </c>
    </row>
    <row r="3659" customFormat="false" ht="15" hidden="false" customHeight="false" outlineLevel="0" collapsed="false">
      <c r="A3659" s="38" t="n">
        <v>41025</v>
      </c>
      <c r="B3659" s="39" t="n">
        <v>15.25</v>
      </c>
      <c r="C3659" s="39" t="n">
        <v>15.25</v>
      </c>
      <c r="D3659" s="39" t="n">
        <f aca="false">B3659-C3659</f>
        <v>0</v>
      </c>
      <c r="E3659" s="40" t="n">
        <f aca="false">IFERROR(ABS(D3659)/C3659*100,0)</f>
        <v>0</v>
      </c>
      <c r="F3659" s="39" t="n">
        <v>15.94</v>
      </c>
      <c r="G3659" s="39" t="n">
        <v>15.93999958</v>
      </c>
      <c r="H3659" s="39" t="n">
        <f aca="false">F3659-G3659</f>
        <v>4.19999999223819E-007</v>
      </c>
      <c r="I3659" s="40" t="n">
        <f aca="false">IFERROR(ABS(H3659)/G3659*100,0)</f>
        <v>2.63488086756787E-006</v>
      </c>
      <c r="J3659" s="39" t="n">
        <v>15.15</v>
      </c>
      <c r="K3659" s="39" t="n">
        <v>15.14999962</v>
      </c>
      <c r="L3659" s="39" t="n">
        <f aca="false">J3659-K3659</f>
        <v>3.80000001243275E-007</v>
      </c>
      <c r="M3659" s="40" t="n">
        <f aca="false">IFERROR(ABS(L3659)/K3659*100,0)</f>
        <v>2.50825089620217E-006</v>
      </c>
      <c r="N3659" s="39" t="n">
        <v>15.82</v>
      </c>
      <c r="O3659" s="39" t="n">
        <v>15.81999969</v>
      </c>
      <c r="P3659" s="39" t="n">
        <f aca="false">N3659-O3659</f>
        <v>3.10000000780519E-007</v>
      </c>
      <c r="Q3659" s="40" t="n">
        <f aca="false">IFERROR(ABS(P3659)/O3659*100,0)</f>
        <v>1.95954492323077E-006</v>
      </c>
      <c r="R3659" s="41" t="n">
        <v>19367042</v>
      </c>
      <c r="S3659" s="41" t="n">
        <v>19367100</v>
      </c>
      <c r="T3659" s="41" t="n">
        <f aca="false">R3659-S3659</f>
        <v>-58</v>
      </c>
      <c r="U3659" s="40" t="n">
        <f aca="false">IFERROR(ABS(T3659)/S3659*100,0)</f>
        <v>0.000299476948020096</v>
      </c>
    </row>
    <row r="3660" customFormat="false" ht="15" hidden="false" customHeight="false" outlineLevel="0" collapsed="false">
      <c r="A3660" s="38" t="n">
        <v>41026</v>
      </c>
      <c r="B3660" s="39" t="n">
        <v>15.77</v>
      </c>
      <c r="C3660" s="39" t="n">
        <v>15.77000046</v>
      </c>
      <c r="D3660" s="39" t="n">
        <f aca="false">B3660-C3660</f>
        <v>-4.60000000757077E-007</v>
      </c>
      <c r="E3660" s="40" t="n">
        <f aca="false">IFERROR(ABS(D3660)/C3660*100,0)</f>
        <v>2.91693080113631E-006</v>
      </c>
      <c r="F3660" s="39" t="n">
        <v>16.15</v>
      </c>
      <c r="G3660" s="39" t="n">
        <v>16.14999962</v>
      </c>
      <c r="H3660" s="39" t="n">
        <f aca="false">F3660-G3660</f>
        <v>3.79999999466918E-007</v>
      </c>
      <c r="I3660" s="40" t="n">
        <f aca="false">IFERROR(ABS(H3660)/G3660*100,0)</f>
        <v>2.35294122853309E-006</v>
      </c>
      <c r="J3660" s="39" t="n">
        <v>15.65</v>
      </c>
      <c r="K3660" s="39" t="n">
        <v>15.64999962</v>
      </c>
      <c r="L3660" s="39" t="n">
        <f aca="false">J3660-K3660</f>
        <v>3.80000001243275E-007</v>
      </c>
      <c r="M3660" s="40" t="n">
        <f aca="false">IFERROR(ABS(L3660)/K3660*100,0)</f>
        <v>2.42811508287612E-006</v>
      </c>
      <c r="N3660" s="39" t="n">
        <v>16.15</v>
      </c>
      <c r="O3660" s="39" t="n">
        <v>16.14999962</v>
      </c>
      <c r="P3660" s="39" t="n">
        <f aca="false">N3660-O3660</f>
        <v>3.79999999466918E-007</v>
      </c>
      <c r="Q3660" s="40" t="n">
        <f aca="false">IFERROR(ABS(P3660)/O3660*100,0)</f>
        <v>2.35294122853309E-006</v>
      </c>
      <c r="R3660" s="41" t="n">
        <v>14705487</v>
      </c>
      <c r="S3660" s="41" t="n">
        <v>15868000</v>
      </c>
      <c r="T3660" s="41" t="n">
        <f aca="false">R3660-S3660</f>
        <v>-1162513</v>
      </c>
      <c r="U3660" s="40" t="n">
        <f aca="false">IFERROR(ABS(T3660)/S3660*100,0)</f>
        <v>7.32614696244013</v>
      </c>
    </row>
    <row r="3661" customFormat="false" ht="15" hidden="false" customHeight="false" outlineLevel="0" collapsed="false">
      <c r="A3661" s="38" t="n">
        <v>41029</v>
      </c>
      <c r="B3661" s="39" t="n">
        <v>16.07</v>
      </c>
      <c r="C3661" s="39" t="n">
        <v>16.06999969</v>
      </c>
      <c r="D3661" s="39" t="n">
        <f aca="false">B3661-C3661</f>
        <v>3.10000000780519E-007</v>
      </c>
      <c r="E3661" s="40" t="n">
        <f aca="false">IFERROR(ABS(D3661)/C3661*100,0)</f>
        <v>1.92906040299071E-006</v>
      </c>
      <c r="F3661" s="39" t="n">
        <v>16.07</v>
      </c>
      <c r="G3661" s="39" t="n">
        <v>16.06999969</v>
      </c>
      <c r="H3661" s="39" t="n">
        <f aca="false">F3661-G3661</f>
        <v>3.10000000780519E-007</v>
      </c>
      <c r="I3661" s="40" t="n">
        <f aca="false">IFERROR(ABS(H3661)/G3661*100,0)</f>
        <v>1.92906040299071E-006</v>
      </c>
      <c r="J3661" s="39" t="n">
        <v>15.58</v>
      </c>
      <c r="K3661" s="39" t="n">
        <v>15.57999992</v>
      </c>
      <c r="L3661" s="39" t="n">
        <f aca="false">J3661-K3661</f>
        <v>7.99999995138023E-008</v>
      </c>
      <c r="M3661" s="40" t="n">
        <f aca="false">IFERROR(ABS(L3661)/K3661*100,0)</f>
        <v>5.13478818514669E-007</v>
      </c>
      <c r="N3661" s="39" t="n">
        <v>15.58</v>
      </c>
      <c r="O3661" s="39" t="n">
        <v>15.57999992</v>
      </c>
      <c r="P3661" s="39" t="n">
        <f aca="false">N3661-O3661</f>
        <v>7.99999995138023E-008</v>
      </c>
      <c r="Q3661" s="40" t="n">
        <f aca="false">IFERROR(ABS(P3661)/O3661*100,0)</f>
        <v>5.13478818514669E-007</v>
      </c>
      <c r="R3661" s="41" t="n">
        <v>14861969</v>
      </c>
      <c r="S3661" s="41" t="n">
        <v>14862000</v>
      </c>
      <c r="T3661" s="41" t="n">
        <f aca="false">R3661-S3661</f>
        <v>-31</v>
      </c>
      <c r="U3661" s="40" t="n">
        <f aca="false">IFERROR(ABS(T3661)/S3661*100,0)</f>
        <v>0.000208585654689813</v>
      </c>
    </row>
    <row r="3662" customFormat="false" ht="15" hidden="false" customHeight="false" outlineLevel="0" collapsed="false">
      <c r="A3662" s="38" t="n">
        <v>41030</v>
      </c>
      <c r="B3662" s="39" t="n">
        <v>15.61</v>
      </c>
      <c r="C3662" s="39" t="n">
        <v>15.60999966</v>
      </c>
      <c r="D3662" s="39" t="n">
        <f aca="false">B3662-C3662</f>
        <v>3.39999999710017E-007</v>
      </c>
      <c r="E3662" s="40" t="n">
        <f aca="false">IFERROR(ABS(D3662)/C3662*100,0)</f>
        <v>2.17809101291176E-006</v>
      </c>
      <c r="F3662" s="39" t="n">
        <v>15.75</v>
      </c>
      <c r="G3662" s="39" t="n">
        <v>15.75</v>
      </c>
      <c r="H3662" s="39" t="n">
        <f aca="false">F3662-G3662</f>
        <v>0</v>
      </c>
      <c r="I3662" s="40" t="n">
        <f aca="false">IFERROR(ABS(H3662)/G3662*100,0)</f>
        <v>0</v>
      </c>
      <c r="J3662" s="39" t="n">
        <v>15.52</v>
      </c>
      <c r="K3662" s="39" t="n">
        <v>15.52000046</v>
      </c>
      <c r="L3662" s="39" t="n">
        <f aca="false">J3662-K3662</f>
        <v>-4.60000000757077E-007</v>
      </c>
      <c r="M3662" s="40" t="n">
        <f aca="false">IFERROR(ABS(L3662)/K3662*100,0)</f>
        <v>2.9639174428032E-006</v>
      </c>
      <c r="N3662" s="39" t="n">
        <v>15.53</v>
      </c>
      <c r="O3662" s="39" t="n">
        <v>15.52999973</v>
      </c>
      <c r="P3662" s="39" t="n">
        <f aca="false">N3662-O3662</f>
        <v>2.69999999247261E-007</v>
      </c>
      <c r="Q3662" s="40" t="n">
        <f aca="false">IFERROR(ABS(P3662)/O3662*100,0)</f>
        <v>1.73857053407213E-006</v>
      </c>
      <c r="R3662" s="41" t="n">
        <v>9319909</v>
      </c>
      <c r="S3662" s="41" t="n">
        <v>9316000</v>
      </c>
      <c r="T3662" s="41" t="n">
        <f aca="false">R3662-S3662</f>
        <v>3909</v>
      </c>
      <c r="U3662" s="40" t="n">
        <f aca="false">IFERROR(ABS(T3662)/S3662*100,0)</f>
        <v>0.0419600686990125</v>
      </c>
    </row>
    <row r="3663" customFormat="false" ht="15" hidden="false" customHeight="false" outlineLevel="0" collapsed="false">
      <c r="A3663" s="38" t="n">
        <v>41031</v>
      </c>
      <c r="B3663" s="39" t="n">
        <v>15.66</v>
      </c>
      <c r="C3663" s="39" t="n">
        <v>15.65999985</v>
      </c>
      <c r="D3663" s="39" t="n">
        <f aca="false">B3663-C3663</f>
        <v>1.49999999976558E-007</v>
      </c>
      <c r="E3663" s="40" t="n">
        <f aca="false">IFERROR(ABS(D3663)/C3663*100,0)</f>
        <v>9.57854415155424E-007</v>
      </c>
      <c r="F3663" s="39" t="n">
        <v>16.13</v>
      </c>
      <c r="G3663" s="39" t="n">
        <v>16.12999916</v>
      </c>
      <c r="H3663" s="39" t="n">
        <f aca="false">F3663-G3663</f>
        <v>8.39999998447638E-007</v>
      </c>
      <c r="I3663" s="40" t="n">
        <f aca="false">IFERROR(ABS(H3663)/G3663*100,0)</f>
        <v>5.20768780032372E-006</v>
      </c>
      <c r="J3663" s="39" t="n">
        <v>15.55</v>
      </c>
      <c r="K3663" s="39" t="n">
        <v>15.55000019</v>
      </c>
      <c r="L3663" s="39" t="n">
        <f aca="false">J3663-K3663</f>
        <v>-1.89999999733459E-007</v>
      </c>
      <c r="M3663" s="40" t="n">
        <f aca="false">IFERROR(ABS(L3663)/K3663*100,0)</f>
        <v>1.22186493512486E-006</v>
      </c>
      <c r="N3663" s="39" t="n">
        <v>16.1</v>
      </c>
      <c r="O3663" s="39" t="n">
        <v>16.10000038</v>
      </c>
      <c r="P3663" s="39" t="n">
        <f aca="false">N3663-O3663</f>
        <v>-3.79999999466918E-007</v>
      </c>
      <c r="Q3663" s="40" t="n">
        <f aca="false">IFERROR(ABS(P3663)/O3663*100,0)</f>
        <v>2.36024838818617E-006</v>
      </c>
      <c r="R3663" s="41" t="n">
        <v>13476246</v>
      </c>
      <c r="S3663" s="41" t="n">
        <v>13476100</v>
      </c>
      <c r="T3663" s="41" t="n">
        <f aca="false">R3663-S3663</f>
        <v>146</v>
      </c>
      <c r="U3663" s="40" t="n">
        <f aca="false">IFERROR(ABS(T3663)/S3663*100,0)</f>
        <v>0.0010833994998553</v>
      </c>
    </row>
    <row r="3664" customFormat="false" ht="15" hidden="false" customHeight="false" outlineLevel="0" collapsed="false">
      <c r="A3664" s="38" t="n">
        <v>41032</v>
      </c>
      <c r="B3664" s="39" t="n">
        <v>16.04</v>
      </c>
      <c r="C3664" s="39" t="n">
        <v>16.04000092</v>
      </c>
      <c r="D3664" s="39" t="n">
        <f aca="false">B3664-C3664</f>
        <v>-9.20000001514154E-007</v>
      </c>
      <c r="E3664" s="40" t="n">
        <f aca="false">IFERROR(ABS(D3664)/C3664*100,0)</f>
        <v>5.73566052834213E-006</v>
      </c>
      <c r="F3664" s="39" t="n">
        <v>16.11</v>
      </c>
      <c r="G3664" s="39" t="n">
        <v>16.11000061</v>
      </c>
      <c r="H3664" s="39" t="n">
        <f aca="false">F3664-G3664</f>
        <v>-6.10000000733635E-007</v>
      </c>
      <c r="I3664" s="40" t="n">
        <f aca="false">IFERROR(ABS(H3664)/G3664*100,0)</f>
        <v>3.7864678934586E-006</v>
      </c>
      <c r="J3664" s="39" t="n">
        <v>15.66</v>
      </c>
      <c r="K3664" s="39" t="n">
        <v>15.65999985</v>
      </c>
      <c r="L3664" s="39" t="n">
        <f aca="false">J3664-K3664</f>
        <v>1.49999999976558E-007</v>
      </c>
      <c r="M3664" s="40" t="n">
        <f aca="false">IFERROR(ABS(L3664)/K3664*100,0)</f>
        <v>9.57854415155424E-007</v>
      </c>
      <c r="N3664" s="39" t="n">
        <v>15.7</v>
      </c>
      <c r="O3664" s="39" t="n">
        <v>15.69999981</v>
      </c>
      <c r="P3664" s="39" t="n">
        <f aca="false">N3664-O3664</f>
        <v>1.89999999733459E-007</v>
      </c>
      <c r="Q3664" s="40" t="n">
        <f aca="false">IFERROR(ABS(P3664)/O3664*100,0)</f>
        <v>1.21019109575046E-006</v>
      </c>
      <c r="R3664" s="41" t="n">
        <v>9513724</v>
      </c>
      <c r="S3664" s="41" t="n">
        <v>9513700</v>
      </c>
      <c r="T3664" s="41" t="n">
        <f aca="false">R3664-S3664</f>
        <v>24</v>
      </c>
      <c r="U3664" s="40" t="n">
        <f aca="false">IFERROR(ABS(T3664)/S3664*100,0)</f>
        <v>0.000252267782250859</v>
      </c>
    </row>
    <row r="3665" customFormat="false" ht="15" hidden="false" customHeight="false" outlineLevel="0" collapsed="false">
      <c r="A3665" s="38" t="n">
        <v>41033</v>
      </c>
      <c r="B3665" s="39" t="n">
        <v>15.7</v>
      </c>
      <c r="C3665" s="39" t="n">
        <v>15.69999981</v>
      </c>
      <c r="D3665" s="39" t="n">
        <f aca="false">B3665-C3665</f>
        <v>1.89999999733459E-007</v>
      </c>
      <c r="E3665" s="40" t="n">
        <f aca="false">IFERROR(ABS(D3665)/C3665*100,0)</f>
        <v>1.21019109575046E-006</v>
      </c>
      <c r="F3665" s="39" t="n">
        <v>15.72</v>
      </c>
      <c r="G3665" s="39" t="n">
        <v>15.72000027</v>
      </c>
      <c r="H3665" s="39" t="n">
        <f aca="false">F3665-G3665</f>
        <v>-2.69999999247261E-007</v>
      </c>
      <c r="I3665" s="40" t="n">
        <f aca="false">IFERROR(ABS(H3665)/G3665*100,0)</f>
        <v>1.71755721761995E-006</v>
      </c>
      <c r="J3665" s="39" t="n">
        <v>15.44</v>
      </c>
      <c r="K3665" s="39" t="n">
        <v>15.43999958</v>
      </c>
      <c r="L3665" s="39" t="n">
        <f aca="false">J3665-K3665</f>
        <v>4.19999999223819E-007</v>
      </c>
      <c r="M3665" s="40" t="n">
        <f aca="false">IFERROR(ABS(L3665)/K3665*100,0)</f>
        <v>2.72020732285421E-006</v>
      </c>
      <c r="N3665" s="39" t="n">
        <v>15.44</v>
      </c>
      <c r="O3665" s="39" t="n">
        <v>15.43999958</v>
      </c>
      <c r="P3665" s="39" t="n">
        <f aca="false">N3665-O3665</f>
        <v>4.19999999223819E-007</v>
      </c>
      <c r="Q3665" s="40" t="n">
        <f aca="false">IFERROR(ABS(P3665)/O3665*100,0)</f>
        <v>2.72020732285421E-006</v>
      </c>
      <c r="R3665" s="41" t="n">
        <v>9666341</v>
      </c>
      <c r="S3665" s="41" t="n">
        <v>9666400</v>
      </c>
      <c r="T3665" s="41" t="n">
        <f aca="false">R3665-S3665</f>
        <v>-59</v>
      </c>
      <c r="U3665" s="40" t="n">
        <f aca="false">IFERROR(ABS(T3665)/S3665*100,0)</f>
        <v>0.000610361665149383</v>
      </c>
    </row>
    <row r="3666" customFormat="false" ht="15" hidden="false" customHeight="false" outlineLevel="0" collapsed="false">
      <c r="A3666" s="38" t="n">
        <v>41036</v>
      </c>
      <c r="B3666" s="39" t="n">
        <v>15.31</v>
      </c>
      <c r="C3666" s="39" t="n">
        <v>15.31000042</v>
      </c>
      <c r="D3666" s="39" t="n">
        <f aca="false">B3666-C3666</f>
        <v>-4.19999999223819E-007</v>
      </c>
      <c r="E3666" s="40" t="n">
        <f aca="false">IFERROR(ABS(D3666)/C3666*100,0)</f>
        <v>2.74330494906557E-006</v>
      </c>
      <c r="F3666" s="39" t="n">
        <v>15.5</v>
      </c>
      <c r="G3666" s="39" t="n">
        <v>15.5</v>
      </c>
      <c r="H3666" s="39" t="n">
        <f aca="false">F3666-G3666</f>
        <v>0</v>
      </c>
      <c r="I3666" s="40" t="n">
        <f aca="false">IFERROR(ABS(H3666)/G3666*100,0)</f>
        <v>0</v>
      </c>
      <c r="J3666" s="39" t="n">
        <v>15.24</v>
      </c>
      <c r="K3666" s="39" t="n">
        <v>15.23999977</v>
      </c>
      <c r="L3666" s="39" t="n">
        <f aca="false">J3666-K3666</f>
        <v>2.2999999949036E-007</v>
      </c>
      <c r="M3666" s="40" t="n">
        <f aca="false">IFERROR(ABS(L3666)/K3666*100,0)</f>
        <v>1.50918637113838E-006</v>
      </c>
      <c r="N3666" s="39" t="n">
        <v>15.42</v>
      </c>
      <c r="O3666" s="39" t="n">
        <v>15.42000008</v>
      </c>
      <c r="P3666" s="39" t="n">
        <f aca="false">N3666-O3666</f>
        <v>-7.99999995138023E-008</v>
      </c>
      <c r="Q3666" s="40" t="n">
        <f aca="false">IFERROR(ABS(P3666)/O3666*100,0)</f>
        <v>5.18806738643041E-007</v>
      </c>
      <c r="R3666" s="41" t="n">
        <v>8319760</v>
      </c>
      <c r="S3666" s="41" t="n">
        <v>8319800</v>
      </c>
      <c r="T3666" s="41" t="n">
        <f aca="false">R3666-S3666</f>
        <v>-40</v>
      </c>
      <c r="U3666" s="40" t="n">
        <f aca="false">IFERROR(ABS(T3666)/S3666*100,0)</f>
        <v>0.000480780787999712</v>
      </c>
    </row>
    <row r="3667" customFormat="false" ht="15" hidden="false" customHeight="false" outlineLevel="0" collapsed="false">
      <c r="A3667" s="38" t="n">
        <v>41037</v>
      </c>
      <c r="B3667" s="39" t="n">
        <v>15.22</v>
      </c>
      <c r="C3667" s="39" t="n">
        <v>15.22000027</v>
      </c>
      <c r="D3667" s="39" t="n">
        <f aca="false">B3667-C3667</f>
        <v>-2.69999999247261E-007</v>
      </c>
      <c r="E3667" s="40" t="n">
        <f aca="false">IFERROR(ABS(D3667)/C3667*100,0)</f>
        <v>1.77398156673792E-006</v>
      </c>
      <c r="F3667" s="39" t="n">
        <v>15.33</v>
      </c>
      <c r="G3667" s="39" t="n">
        <v>15.32999992</v>
      </c>
      <c r="H3667" s="39" t="n">
        <f aca="false">F3667-G3667</f>
        <v>7.99999995138023E-008</v>
      </c>
      <c r="I3667" s="40" t="n">
        <f aca="false">IFERROR(ABS(H3667)/G3667*100,0)</f>
        <v>5.21852576198854E-007</v>
      </c>
      <c r="J3667" s="39" t="n">
        <v>14.88</v>
      </c>
      <c r="K3667" s="39" t="n">
        <v>14.88000011</v>
      </c>
      <c r="L3667" s="39" t="n">
        <f aca="false">J3667-K3667</f>
        <v>-1.099999984433E-007</v>
      </c>
      <c r="M3667" s="40" t="n">
        <f aca="false">IFERROR(ABS(L3667)/K3667*100,0)</f>
        <v>7.39247295901396E-007</v>
      </c>
      <c r="N3667" s="39" t="n">
        <v>15.16</v>
      </c>
      <c r="O3667" s="39" t="n">
        <v>15.15999985</v>
      </c>
      <c r="P3667" s="39" t="n">
        <f aca="false">N3667-O3667</f>
        <v>1.49999999976558E-007</v>
      </c>
      <c r="Q3667" s="40" t="n">
        <f aca="false">IFERROR(ABS(P3667)/O3667*100,0)</f>
        <v>9.89445919925638E-007</v>
      </c>
      <c r="R3667" s="41" t="n">
        <v>13955776</v>
      </c>
      <c r="S3667" s="41" t="n">
        <v>13955300</v>
      </c>
      <c r="T3667" s="41" t="n">
        <f aca="false">R3667-S3667</f>
        <v>476</v>
      </c>
      <c r="U3667" s="40" t="n">
        <f aca="false">IFERROR(ABS(T3667)/S3667*100,0)</f>
        <v>0.00341089048605189</v>
      </c>
    </row>
    <row r="3668" customFormat="false" ht="15" hidden="false" customHeight="false" outlineLevel="0" collapsed="false">
      <c r="A3668" s="38" t="n">
        <v>41038</v>
      </c>
      <c r="B3668" s="39" t="n">
        <v>15.04</v>
      </c>
      <c r="C3668" s="39" t="n">
        <v>15.03999996</v>
      </c>
      <c r="D3668" s="39" t="n">
        <f aca="false">B3668-C3668</f>
        <v>3.99999997569012E-008</v>
      </c>
      <c r="E3668" s="40" t="n">
        <f aca="false">IFERROR(ABS(D3668)/C3668*100,0)</f>
        <v>2.65957445899496E-007</v>
      </c>
      <c r="F3668" s="39" t="n">
        <v>15.3</v>
      </c>
      <c r="G3668" s="39" t="n">
        <v>15.30000019</v>
      </c>
      <c r="H3668" s="39" t="n">
        <f aca="false">F3668-G3668</f>
        <v>-1.89999999733459E-007</v>
      </c>
      <c r="I3668" s="40" t="n">
        <f aca="false">IFERROR(ABS(H3668)/G3668*100,0)</f>
        <v>1.24183004819596E-006</v>
      </c>
      <c r="J3668" s="39" t="n">
        <v>14.98</v>
      </c>
      <c r="K3668" s="39" t="n">
        <v>14.97999954</v>
      </c>
      <c r="L3668" s="39" t="n">
        <f aca="false">J3668-K3668</f>
        <v>4.60000000757077E-007</v>
      </c>
      <c r="M3668" s="40" t="n">
        <f aca="false">IFERROR(ABS(L3668)/K3668*100,0)</f>
        <v>3.0707611140359E-006</v>
      </c>
      <c r="N3668" s="39" t="n">
        <v>15.13</v>
      </c>
      <c r="O3668" s="39" t="n">
        <v>15.13000011</v>
      </c>
      <c r="P3668" s="39" t="n">
        <f aca="false">N3668-O3668</f>
        <v>-1.099999984433E-007</v>
      </c>
      <c r="Q3668" s="40" t="n">
        <f aca="false">IFERROR(ABS(P3668)/O3668*100,0)</f>
        <v>7.27032370413511E-007</v>
      </c>
      <c r="R3668" s="41" t="n">
        <v>11157566</v>
      </c>
      <c r="S3668" s="41" t="n">
        <v>11156700</v>
      </c>
      <c r="T3668" s="41" t="n">
        <f aca="false">R3668-S3668</f>
        <v>866</v>
      </c>
      <c r="U3668" s="40" t="n">
        <f aca="false">IFERROR(ABS(T3668)/S3668*100,0)</f>
        <v>0.00776215189079208</v>
      </c>
    </row>
    <row r="3669" customFormat="false" ht="15" hidden="false" customHeight="false" outlineLevel="0" collapsed="false">
      <c r="A3669" s="38" t="n">
        <v>41039</v>
      </c>
      <c r="B3669" s="39" t="n">
        <v>15.34</v>
      </c>
      <c r="C3669" s="39" t="n">
        <v>15.34000015</v>
      </c>
      <c r="D3669" s="39" t="n">
        <f aca="false">B3669-C3669</f>
        <v>-1.49999999976558E-007</v>
      </c>
      <c r="E3669" s="40" t="n">
        <f aca="false">IFERROR(ABS(D3669)/C3669*100,0)</f>
        <v>9.77835713883991E-007</v>
      </c>
      <c r="F3669" s="39" t="n">
        <v>15.45</v>
      </c>
      <c r="G3669" s="39" t="n">
        <v>15.44999981</v>
      </c>
      <c r="H3669" s="39" t="n">
        <f aca="false">F3669-G3669</f>
        <v>1.89999999733459E-007</v>
      </c>
      <c r="I3669" s="40" t="n">
        <f aca="false">IFERROR(ABS(H3669)/G3669*100,0)</f>
        <v>1.22977347618141E-006</v>
      </c>
      <c r="J3669" s="39" t="n">
        <v>15.16</v>
      </c>
      <c r="K3669" s="39" t="n">
        <v>15.15999985</v>
      </c>
      <c r="L3669" s="39" t="n">
        <f aca="false">J3669-K3669</f>
        <v>1.49999999976558E-007</v>
      </c>
      <c r="M3669" s="40" t="n">
        <f aca="false">IFERROR(ABS(L3669)/K3669*100,0)</f>
        <v>9.89445919925638E-007</v>
      </c>
      <c r="N3669" s="39" t="n">
        <v>15.39</v>
      </c>
      <c r="O3669" s="39" t="n">
        <v>15.39000034</v>
      </c>
      <c r="P3669" s="39" t="n">
        <f aca="false">N3669-O3669</f>
        <v>-3.39999999710017E-007</v>
      </c>
      <c r="Q3669" s="40" t="n">
        <f aca="false">IFERROR(ABS(P3669)/O3669*100,0)</f>
        <v>2.20922671993922E-006</v>
      </c>
      <c r="R3669" s="41" t="n">
        <v>7212731</v>
      </c>
      <c r="S3669" s="41" t="n">
        <v>7212800</v>
      </c>
      <c r="T3669" s="41" t="n">
        <f aca="false">R3669-S3669</f>
        <v>-69</v>
      </c>
      <c r="U3669" s="40" t="n">
        <f aca="false">IFERROR(ABS(T3669)/S3669*100,0)</f>
        <v>0.000956632653061225</v>
      </c>
    </row>
    <row r="3670" customFormat="false" ht="15" hidden="false" customHeight="false" outlineLevel="0" collapsed="false">
      <c r="A3670" s="38" t="n">
        <v>41040</v>
      </c>
      <c r="B3670" s="39" t="n">
        <v>15.2</v>
      </c>
      <c r="C3670" s="39" t="n">
        <v>15.19999981</v>
      </c>
      <c r="D3670" s="39" t="n">
        <f aca="false">B3670-C3670</f>
        <v>1.89999999733459E-007</v>
      </c>
      <c r="E3670" s="40" t="n">
        <f aca="false">IFERROR(ABS(D3670)/C3670*100,0)</f>
        <v>1.25000001387144E-006</v>
      </c>
      <c r="F3670" s="39" t="n">
        <v>15.53</v>
      </c>
      <c r="G3670" s="39" t="n">
        <v>15.52999973</v>
      </c>
      <c r="H3670" s="39" t="n">
        <f aca="false">F3670-G3670</f>
        <v>2.69999999247261E-007</v>
      </c>
      <c r="I3670" s="40" t="n">
        <f aca="false">IFERROR(ABS(H3670)/G3670*100,0)</f>
        <v>1.73857053407213E-006</v>
      </c>
      <c r="J3670" s="39" t="n">
        <v>15.2</v>
      </c>
      <c r="K3670" s="39" t="n">
        <v>15.19999981</v>
      </c>
      <c r="L3670" s="39" t="n">
        <f aca="false">J3670-K3670</f>
        <v>1.89999999733459E-007</v>
      </c>
      <c r="M3670" s="40" t="n">
        <f aca="false">IFERROR(ABS(L3670)/K3670*100,0)</f>
        <v>1.25000001387144E-006</v>
      </c>
      <c r="N3670" s="39" t="n">
        <v>15.39</v>
      </c>
      <c r="O3670" s="39" t="n">
        <v>15.39000034</v>
      </c>
      <c r="P3670" s="39" t="n">
        <f aca="false">N3670-O3670</f>
        <v>-3.39999999710017E-007</v>
      </c>
      <c r="Q3670" s="40" t="n">
        <f aca="false">IFERROR(ABS(P3670)/O3670*100,0)</f>
        <v>2.20922671993922E-006</v>
      </c>
      <c r="R3670" s="41" t="n">
        <v>7900423</v>
      </c>
      <c r="S3670" s="41" t="n">
        <v>7900500</v>
      </c>
      <c r="T3670" s="41" t="n">
        <f aca="false">R3670-S3670</f>
        <v>-77</v>
      </c>
      <c r="U3670" s="40" t="n">
        <f aca="false">IFERROR(ABS(T3670)/S3670*100,0)</f>
        <v>0.000974621859375989</v>
      </c>
    </row>
    <row r="3671" customFormat="false" ht="15" hidden="false" customHeight="false" outlineLevel="0" collapsed="false">
      <c r="A3671" s="38" t="n">
        <v>41043</v>
      </c>
      <c r="B3671" s="39" t="n">
        <v>15.14</v>
      </c>
      <c r="C3671" s="39" t="n">
        <v>15.14000034</v>
      </c>
      <c r="D3671" s="39" t="n">
        <f aca="false">B3671-C3671</f>
        <v>-3.39999999710017E-007</v>
      </c>
      <c r="E3671" s="40" t="n">
        <f aca="false">IFERROR(ABS(D3671)/C3671*100,0)</f>
        <v>2.24570668477288E-006</v>
      </c>
      <c r="F3671" s="39" t="n">
        <v>15.27</v>
      </c>
      <c r="G3671" s="39" t="n">
        <v>15.27000046</v>
      </c>
      <c r="H3671" s="39" t="n">
        <f aca="false">F3671-G3671</f>
        <v>-4.60000000757077E-007</v>
      </c>
      <c r="I3671" s="40" t="n">
        <f aca="false">IFERROR(ABS(H3671)/G3671*100,0)</f>
        <v>3.01244261231068E-006</v>
      </c>
      <c r="J3671" s="39" t="n">
        <v>15.08</v>
      </c>
      <c r="K3671" s="39" t="n">
        <v>15.07999992</v>
      </c>
      <c r="L3671" s="39" t="n">
        <f aca="false">J3671-K3671</f>
        <v>7.99999995138023E-008</v>
      </c>
      <c r="M3671" s="40" t="n">
        <f aca="false">IFERROR(ABS(L3671)/K3671*100,0)</f>
        <v>5.30503978370063E-007</v>
      </c>
      <c r="N3671" s="39" t="n">
        <v>15.08</v>
      </c>
      <c r="O3671" s="39" t="n">
        <v>15.07999992</v>
      </c>
      <c r="P3671" s="39" t="n">
        <f aca="false">N3671-O3671</f>
        <v>7.99999995138023E-008</v>
      </c>
      <c r="Q3671" s="40" t="n">
        <f aca="false">IFERROR(ABS(P3671)/O3671*100,0)</f>
        <v>5.30503978370063E-007</v>
      </c>
      <c r="R3671" s="41" t="n">
        <v>8117020</v>
      </c>
      <c r="S3671" s="41" t="n">
        <v>8117100</v>
      </c>
      <c r="T3671" s="41" t="n">
        <f aca="false">R3671-S3671</f>
        <v>-80</v>
      </c>
      <c r="U3671" s="40" t="n">
        <f aca="false">IFERROR(ABS(T3671)/S3671*100,0)</f>
        <v>0.000985573665471659</v>
      </c>
    </row>
    <row r="3672" customFormat="false" ht="15" hidden="false" customHeight="false" outlineLevel="0" collapsed="false">
      <c r="A3672" s="38" t="n">
        <v>41044</v>
      </c>
      <c r="B3672" s="39" t="n">
        <v>15.15</v>
      </c>
      <c r="C3672" s="39" t="n">
        <v>15.14999962</v>
      </c>
      <c r="D3672" s="39" t="n">
        <f aca="false">B3672-C3672</f>
        <v>3.80000001243275E-007</v>
      </c>
      <c r="E3672" s="40" t="n">
        <f aca="false">IFERROR(ABS(D3672)/C3672*100,0)</f>
        <v>2.50825089620217E-006</v>
      </c>
      <c r="F3672" s="39" t="n">
        <v>15.17</v>
      </c>
      <c r="G3672" s="39" t="n">
        <v>15.17000008</v>
      </c>
      <c r="H3672" s="39" t="n">
        <f aca="false">F3672-G3672</f>
        <v>-7.99999995138023E-008</v>
      </c>
      <c r="I3672" s="40" t="n">
        <f aca="false">IFERROR(ABS(H3672)/G3672*100,0)</f>
        <v>5.27356618931556E-007</v>
      </c>
      <c r="J3672" s="39" t="n">
        <v>14.74</v>
      </c>
      <c r="K3672" s="39" t="n">
        <v>14.73999977</v>
      </c>
      <c r="L3672" s="39" t="n">
        <f aca="false">J3672-K3672</f>
        <v>2.2999999949036E-007</v>
      </c>
      <c r="M3672" s="40" t="n">
        <f aca="false">IFERROR(ABS(L3672)/K3672*100,0)</f>
        <v>1.5603799394792E-006</v>
      </c>
      <c r="N3672" s="39" t="n">
        <v>14.79</v>
      </c>
      <c r="O3672" s="39" t="n">
        <v>14.78999996</v>
      </c>
      <c r="P3672" s="39" t="n">
        <f aca="false">N3672-O3672</f>
        <v>3.99999997569012E-008</v>
      </c>
      <c r="Q3672" s="40" t="n">
        <f aca="false">IFERROR(ABS(P3672)/O3672*100,0)</f>
        <v>2.70453007877501E-007</v>
      </c>
      <c r="R3672" s="41" t="n">
        <v>16529054</v>
      </c>
      <c r="S3672" s="41" t="n">
        <v>16526100</v>
      </c>
      <c r="T3672" s="41" t="n">
        <f aca="false">R3672-S3672</f>
        <v>2954</v>
      </c>
      <c r="U3672" s="40" t="n">
        <f aca="false">IFERROR(ABS(T3672)/S3672*100,0)</f>
        <v>0.0178747556894851</v>
      </c>
    </row>
    <row r="3673" customFormat="false" ht="15" hidden="false" customHeight="false" outlineLevel="0" collapsed="false">
      <c r="A3673" s="38" t="n">
        <v>41045</v>
      </c>
      <c r="B3673" s="39" t="n">
        <v>14.89</v>
      </c>
      <c r="C3673" s="39" t="n">
        <v>14.89000034</v>
      </c>
      <c r="D3673" s="39" t="n">
        <f aca="false">B3673-C3673</f>
        <v>-3.39999999710017E-007</v>
      </c>
      <c r="E3673" s="40" t="n">
        <f aca="false">IFERROR(ABS(D3673)/C3673*100,0)</f>
        <v>2.28341163160791E-006</v>
      </c>
      <c r="F3673" s="39" t="n">
        <v>15.01</v>
      </c>
      <c r="G3673" s="39" t="n">
        <v>15.01000023</v>
      </c>
      <c r="H3673" s="39" t="n">
        <f aca="false">F3673-G3673</f>
        <v>-2.2999999949036E-007</v>
      </c>
      <c r="I3673" s="40" t="n">
        <f aca="false">IFERROR(ABS(H3673)/G3673*100,0)</f>
        <v>1.53231176526344E-006</v>
      </c>
      <c r="J3673" s="39" t="n">
        <v>14.71</v>
      </c>
      <c r="K3673" s="39" t="n">
        <v>14.71000004</v>
      </c>
      <c r="L3673" s="39" t="n">
        <f aca="false">J3673-K3673</f>
        <v>-3.99999997569012E-008</v>
      </c>
      <c r="M3673" s="40" t="n">
        <f aca="false">IFERROR(ABS(L3673)/K3673*100,0)</f>
        <v>2.71923858926796E-007</v>
      </c>
      <c r="N3673" s="39" t="n">
        <v>14.92</v>
      </c>
      <c r="O3673" s="39" t="n">
        <v>14.92000008</v>
      </c>
      <c r="P3673" s="39" t="n">
        <f aca="false">N3673-O3673</f>
        <v>-7.99999995138023E-008</v>
      </c>
      <c r="Q3673" s="40" t="n">
        <f aca="false">IFERROR(ABS(P3673)/O3673*100,0)</f>
        <v>5.36193023356889E-007</v>
      </c>
      <c r="R3673" s="41" t="n">
        <v>14336407</v>
      </c>
      <c r="S3673" s="41" t="n">
        <v>14335800</v>
      </c>
      <c r="T3673" s="41" t="n">
        <f aca="false">R3673-S3673</f>
        <v>607</v>
      </c>
      <c r="U3673" s="40" t="n">
        <f aca="false">IFERROR(ABS(T3673)/S3673*100,0)</f>
        <v>0.00423415505238633</v>
      </c>
    </row>
    <row r="3674" customFormat="false" ht="15" hidden="false" customHeight="false" outlineLevel="0" collapsed="false">
      <c r="A3674" s="38" t="n">
        <v>41046</v>
      </c>
      <c r="B3674" s="39" t="n">
        <v>14.82</v>
      </c>
      <c r="C3674" s="39" t="n">
        <v>14.81999969</v>
      </c>
      <c r="D3674" s="39" t="n">
        <f aca="false">B3674-C3674</f>
        <v>3.10000000780519E-007</v>
      </c>
      <c r="E3674" s="40" t="n">
        <f aca="false">IFERROR(ABS(D3674)/C3674*100,0)</f>
        <v>2.09176793026316E-006</v>
      </c>
      <c r="F3674" s="39" t="n">
        <v>14.93</v>
      </c>
      <c r="G3674" s="39" t="n">
        <v>14.93000031</v>
      </c>
      <c r="H3674" s="39" t="n">
        <f aca="false">F3674-G3674</f>
        <v>-3.10000000780519E-007</v>
      </c>
      <c r="I3674" s="40" t="n">
        <f aca="false">IFERROR(ABS(H3674)/G3674*100,0)</f>
        <v>2.07635629165315E-006</v>
      </c>
      <c r="J3674" s="39" t="n">
        <v>14.67</v>
      </c>
      <c r="K3674" s="39" t="n">
        <v>14.67000008</v>
      </c>
      <c r="L3674" s="39" t="n">
        <f aca="false">J3674-K3674</f>
        <v>-7.99999995138023E-008</v>
      </c>
      <c r="M3674" s="40" t="n">
        <f aca="false">IFERROR(ABS(L3674)/K3674*100,0)</f>
        <v>5.45330600392214E-007</v>
      </c>
      <c r="N3674" s="39" t="n">
        <v>14.7</v>
      </c>
      <c r="O3674" s="39" t="n">
        <v>14.69999981</v>
      </c>
      <c r="P3674" s="39" t="n">
        <f aca="false">N3674-O3674</f>
        <v>1.89999999733459E-007</v>
      </c>
      <c r="Q3674" s="40" t="n">
        <f aca="false">IFERROR(ABS(P3674)/O3674*100,0)</f>
        <v>1.29251702169552E-006</v>
      </c>
      <c r="R3674" s="41" t="n">
        <v>11276228</v>
      </c>
      <c r="S3674" s="41" t="n">
        <v>11276300</v>
      </c>
      <c r="T3674" s="41" t="n">
        <f aca="false">R3674-S3674</f>
        <v>-72</v>
      </c>
      <c r="U3674" s="40" t="n">
        <f aca="false">IFERROR(ABS(T3674)/S3674*100,0)</f>
        <v>0.000638507311795536</v>
      </c>
    </row>
    <row r="3675" customFormat="false" ht="15" hidden="false" customHeight="false" outlineLevel="0" collapsed="false">
      <c r="A3675" s="38" t="n">
        <v>41047</v>
      </c>
      <c r="B3675" s="39" t="n">
        <v>14.64</v>
      </c>
      <c r="C3675" s="39" t="n">
        <v>14.64000034</v>
      </c>
      <c r="D3675" s="39" t="n">
        <f aca="false">B3675-C3675</f>
        <v>-3.39999999710017E-007</v>
      </c>
      <c r="E3675" s="40" t="n">
        <f aca="false">IFERROR(ABS(D3675)/C3675*100,0)</f>
        <v>2.32240431566832E-006</v>
      </c>
      <c r="F3675" s="39" t="n">
        <v>14.82</v>
      </c>
      <c r="G3675" s="39" t="n">
        <v>14.81999969</v>
      </c>
      <c r="H3675" s="39" t="n">
        <f aca="false">F3675-G3675</f>
        <v>3.10000000780519E-007</v>
      </c>
      <c r="I3675" s="40" t="n">
        <f aca="false">IFERROR(ABS(H3675)/G3675*100,0)</f>
        <v>2.09176793026316E-006</v>
      </c>
      <c r="J3675" s="39" t="n">
        <v>14.28</v>
      </c>
      <c r="K3675" s="39" t="n">
        <v>14.27999973</v>
      </c>
      <c r="L3675" s="39" t="n">
        <f aca="false">J3675-K3675</f>
        <v>2.69999999247261E-007</v>
      </c>
      <c r="M3675" s="40" t="n">
        <f aca="false">IFERROR(ABS(L3675)/K3675*100,0)</f>
        <v>1.89075633299932E-006</v>
      </c>
      <c r="N3675" s="39" t="n">
        <v>14.28</v>
      </c>
      <c r="O3675" s="39" t="n">
        <v>14.27999973</v>
      </c>
      <c r="P3675" s="39" t="n">
        <f aca="false">N3675-O3675</f>
        <v>2.69999999247261E-007</v>
      </c>
      <c r="Q3675" s="40" t="n">
        <f aca="false">IFERROR(ABS(P3675)/O3675*100,0)</f>
        <v>1.89075633299932E-006</v>
      </c>
      <c r="R3675" s="41" t="n">
        <v>12673076</v>
      </c>
      <c r="S3675" s="41" t="n">
        <v>12673100</v>
      </c>
      <c r="T3675" s="41" t="n">
        <f aca="false">R3675-S3675</f>
        <v>-24</v>
      </c>
      <c r="U3675" s="40" t="n">
        <f aca="false">IFERROR(ABS(T3675)/S3675*100,0)</f>
        <v>0.00018937750037481</v>
      </c>
    </row>
    <row r="3676" customFormat="false" ht="15" hidden="false" customHeight="false" outlineLevel="0" collapsed="false">
      <c r="A3676" s="38" t="n">
        <v>41050</v>
      </c>
      <c r="B3676" s="39" t="n">
        <v>14.38</v>
      </c>
      <c r="C3676" s="39" t="n">
        <v>14.38000011</v>
      </c>
      <c r="D3676" s="39" t="n">
        <f aca="false">B3676-C3676</f>
        <v>-1.099999984433E-007</v>
      </c>
      <c r="E3676" s="40" t="n">
        <f aca="false">IFERROR(ABS(D3676)/C3676*100,0)</f>
        <v>7.64951304602596E-007</v>
      </c>
      <c r="F3676" s="39" t="n">
        <v>14.49</v>
      </c>
      <c r="G3676" s="39" t="n">
        <v>14.48999977</v>
      </c>
      <c r="H3676" s="39" t="n">
        <f aca="false">F3676-G3676</f>
        <v>2.2999999949036E-007</v>
      </c>
      <c r="I3676" s="40" t="n">
        <f aca="false">IFERROR(ABS(H3676)/G3676*100,0)</f>
        <v>1.58730160897967E-006</v>
      </c>
      <c r="J3676" s="39" t="n">
        <v>14.34</v>
      </c>
      <c r="K3676" s="39" t="n">
        <v>14.34000015</v>
      </c>
      <c r="L3676" s="39" t="n">
        <f aca="false">J3676-K3676</f>
        <v>-1.49999999976558E-007</v>
      </c>
      <c r="M3676" s="40" t="n">
        <f aca="false">IFERROR(ABS(L3676)/K3676*100,0)</f>
        <v>1.04602509349735E-006</v>
      </c>
      <c r="N3676" s="39" t="n">
        <v>14.42</v>
      </c>
      <c r="O3676" s="39" t="n">
        <v>14.42000008</v>
      </c>
      <c r="P3676" s="39" t="n">
        <f aca="false">N3676-O3676</f>
        <v>-7.99999995138023E-008</v>
      </c>
      <c r="Q3676" s="40" t="n">
        <f aca="false">IFERROR(ABS(P3676)/O3676*100,0)</f>
        <v>5.54785014354884E-007</v>
      </c>
      <c r="R3676" s="41" t="n">
        <v>18255484</v>
      </c>
      <c r="S3676" s="41" t="n">
        <v>18255500</v>
      </c>
      <c r="T3676" s="41" t="n">
        <f aca="false">R3676-S3676</f>
        <v>-16</v>
      </c>
      <c r="U3676" s="40" t="n">
        <f aca="false">IFERROR(ABS(T3676)/S3676*100,0)</f>
        <v>8.76448193695051E-005</v>
      </c>
    </row>
    <row r="3677" customFormat="false" ht="15" hidden="false" customHeight="false" outlineLevel="0" collapsed="false">
      <c r="A3677" s="38" t="n">
        <v>41051</v>
      </c>
      <c r="B3677" s="39" t="n">
        <v>14.39</v>
      </c>
      <c r="C3677" s="39" t="n">
        <v>14.39000034</v>
      </c>
      <c r="D3677" s="39" t="n">
        <f aca="false">B3677-C3677</f>
        <v>-3.39999999710017E-007</v>
      </c>
      <c r="E3677" s="40" t="n">
        <f aca="false">IFERROR(ABS(D3677)/C3677*100,0)</f>
        <v>2.3627518532082E-006</v>
      </c>
      <c r="F3677" s="39" t="n">
        <v>14.52</v>
      </c>
      <c r="G3677" s="39" t="n">
        <v>14.52000046</v>
      </c>
      <c r="H3677" s="39" t="n">
        <f aca="false">F3677-G3677</f>
        <v>-4.60000000757077E-007</v>
      </c>
      <c r="I3677" s="40" t="n">
        <f aca="false">IFERROR(ABS(H3677)/G3677*100,0)</f>
        <v>3.16804398198399E-006</v>
      </c>
      <c r="J3677" s="39" t="n">
        <v>14.31</v>
      </c>
      <c r="K3677" s="39" t="n">
        <v>14.31000042</v>
      </c>
      <c r="L3677" s="39" t="n">
        <f aca="false">J3677-K3677</f>
        <v>-4.19999999223819E-007</v>
      </c>
      <c r="M3677" s="40" t="n">
        <f aca="false">IFERROR(ABS(L3677)/K3677*100,0)</f>
        <v>2.93501039061339E-006</v>
      </c>
      <c r="N3677" s="39" t="n">
        <v>14.4</v>
      </c>
      <c r="O3677" s="39" t="n">
        <v>14.39999962</v>
      </c>
      <c r="P3677" s="39" t="n">
        <f aca="false">N3677-O3677</f>
        <v>3.80000001243275E-007</v>
      </c>
      <c r="Q3677" s="40" t="n">
        <f aca="false">IFERROR(ABS(P3677)/O3677*100,0)</f>
        <v>2.63888896716009E-006</v>
      </c>
      <c r="R3677" s="41" t="n">
        <v>13708618</v>
      </c>
      <c r="S3677" s="41" t="n">
        <v>13708400</v>
      </c>
      <c r="T3677" s="41" t="n">
        <f aca="false">R3677-S3677</f>
        <v>218</v>
      </c>
      <c r="U3677" s="40" t="n">
        <f aca="false">IFERROR(ABS(T3677)/S3677*100,0)</f>
        <v>0.00159026582241545</v>
      </c>
    </row>
    <row r="3678" customFormat="false" ht="15" hidden="false" customHeight="false" outlineLevel="0" collapsed="false">
      <c r="A3678" s="38" t="n">
        <v>41052</v>
      </c>
      <c r="B3678" s="39" t="n">
        <v>14.02</v>
      </c>
      <c r="C3678" s="39" t="n">
        <v>14.02000046</v>
      </c>
      <c r="D3678" s="39" t="n">
        <f aca="false">B3678-C3678</f>
        <v>-4.60000000757077E-007</v>
      </c>
      <c r="E3678" s="40" t="n">
        <f aca="false">IFERROR(ABS(D3678)/C3678*100,0)</f>
        <v>3.28102700188554E-006</v>
      </c>
      <c r="F3678" s="39" t="n">
        <v>14.12</v>
      </c>
      <c r="G3678" s="39" t="n">
        <v>14.11999989</v>
      </c>
      <c r="H3678" s="39" t="n">
        <f aca="false">F3678-G3678</f>
        <v>1.099999984433E-007</v>
      </c>
      <c r="I3678" s="40" t="n">
        <f aca="false">IFERROR(ABS(H3678)/G3678*100,0)</f>
        <v>7.79036822239662E-007</v>
      </c>
      <c r="J3678" s="39" t="n">
        <v>13.86</v>
      </c>
      <c r="K3678" s="39" t="n">
        <v>13.85999966</v>
      </c>
      <c r="L3678" s="39" t="n">
        <f aca="false">J3678-K3678</f>
        <v>3.39999999710017E-007</v>
      </c>
      <c r="M3678" s="40" t="n">
        <f aca="false">IFERROR(ABS(L3678)/K3678*100,0)</f>
        <v>2.45310251118734E-006</v>
      </c>
      <c r="N3678" s="39" t="n">
        <v>14.08</v>
      </c>
      <c r="O3678" s="39" t="n">
        <v>14.07999992</v>
      </c>
      <c r="P3678" s="39" t="n">
        <f aca="false">N3678-O3678</f>
        <v>7.99999995138023E-008</v>
      </c>
      <c r="Q3678" s="40" t="n">
        <f aca="false">IFERROR(ABS(P3678)/O3678*100,0)</f>
        <v>5.68181817957015E-007</v>
      </c>
      <c r="R3678" s="41" t="n">
        <v>12717745</v>
      </c>
      <c r="S3678" s="41" t="n">
        <v>12717800</v>
      </c>
      <c r="T3678" s="41" t="n">
        <f aca="false">R3678-S3678</f>
        <v>-55</v>
      </c>
      <c r="U3678" s="40" t="n">
        <f aca="false">IFERROR(ABS(T3678)/S3678*100,0)</f>
        <v>0.000432464734466653</v>
      </c>
    </row>
    <row r="3679" customFormat="false" ht="15" hidden="false" customHeight="false" outlineLevel="0" collapsed="false">
      <c r="A3679" s="38" t="n">
        <v>41053</v>
      </c>
      <c r="B3679" s="39" t="n">
        <v>14.15</v>
      </c>
      <c r="C3679" s="39" t="n">
        <v>14.14999962</v>
      </c>
      <c r="D3679" s="39" t="n">
        <f aca="false">B3679-C3679</f>
        <v>3.80000001243275E-007</v>
      </c>
      <c r="E3679" s="40" t="n">
        <f aca="false">IFERROR(ABS(D3679)/C3679*100,0)</f>
        <v>2.68551244839733E-006</v>
      </c>
      <c r="F3679" s="39" t="n">
        <v>14.21</v>
      </c>
      <c r="G3679" s="39" t="n">
        <v>14.21000004</v>
      </c>
      <c r="H3679" s="39" t="n">
        <f aca="false">F3679-G3679</f>
        <v>-3.99999997569012E-008</v>
      </c>
      <c r="I3679" s="40" t="n">
        <f aca="false">IFERROR(ABS(H3679)/G3679*100,0)</f>
        <v>2.81491904604535E-007</v>
      </c>
      <c r="J3679" s="39" t="n">
        <v>13.9</v>
      </c>
      <c r="K3679" s="39" t="n">
        <v>13.89999962</v>
      </c>
      <c r="L3679" s="39" t="n">
        <f aca="false">J3679-K3679</f>
        <v>3.80000001243275E-007</v>
      </c>
      <c r="M3679" s="40" t="n">
        <f aca="false">IFERROR(ABS(L3679)/K3679*100,0)</f>
        <v>2.73381303332205E-006</v>
      </c>
      <c r="N3679" s="39" t="n">
        <v>13.96</v>
      </c>
      <c r="O3679" s="39" t="n">
        <v>13.96000004</v>
      </c>
      <c r="P3679" s="39" t="n">
        <f aca="false">N3679-O3679</f>
        <v>-3.99999997569012E-008</v>
      </c>
      <c r="Q3679" s="40" t="n">
        <f aca="false">IFERROR(ABS(P3679)/O3679*100,0)</f>
        <v>2.86532948726991E-007</v>
      </c>
      <c r="R3679" s="41" t="n">
        <v>10795743</v>
      </c>
      <c r="S3679" s="41" t="n">
        <v>10795800</v>
      </c>
      <c r="T3679" s="41" t="n">
        <f aca="false">R3679-S3679</f>
        <v>-57</v>
      </c>
      <c r="U3679" s="40" t="n">
        <f aca="false">IFERROR(ABS(T3679)/S3679*100,0)</f>
        <v>0.000527983104540655</v>
      </c>
    </row>
    <row r="3680" customFormat="false" ht="15" hidden="false" customHeight="false" outlineLevel="0" collapsed="false">
      <c r="A3680" s="38" t="n">
        <v>41054</v>
      </c>
      <c r="B3680" s="39" t="n">
        <v>13.93</v>
      </c>
      <c r="C3680" s="39" t="n">
        <v>13.93000031</v>
      </c>
      <c r="D3680" s="39" t="n">
        <f aca="false">B3680-C3680</f>
        <v>-3.10000000780519E-007</v>
      </c>
      <c r="E3680" s="40" t="n">
        <f aca="false">IFERROR(ABS(D3680)/C3680*100,0)</f>
        <v>2.22541273425513E-006</v>
      </c>
      <c r="F3680" s="39" t="n">
        <v>14.1</v>
      </c>
      <c r="G3680" s="39" t="n">
        <v>14.10000038</v>
      </c>
      <c r="H3680" s="39" t="n">
        <f aca="false">F3680-G3680</f>
        <v>-3.80000001243275E-007</v>
      </c>
      <c r="I3680" s="40" t="n">
        <f aca="false">IFERROR(ABS(H3680)/G3680*100,0)</f>
        <v>2.6950353971783E-006</v>
      </c>
      <c r="J3680" s="39" t="n">
        <v>13.9</v>
      </c>
      <c r="K3680" s="39" t="n">
        <v>13.89999962</v>
      </c>
      <c r="L3680" s="39" t="n">
        <f aca="false">J3680-K3680</f>
        <v>3.80000001243275E-007</v>
      </c>
      <c r="M3680" s="40" t="n">
        <f aca="false">IFERROR(ABS(L3680)/K3680*100,0)</f>
        <v>2.73381303332205E-006</v>
      </c>
      <c r="N3680" s="39" t="n">
        <v>13.98</v>
      </c>
      <c r="O3680" s="39" t="n">
        <v>13.97999954</v>
      </c>
      <c r="P3680" s="39" t="n">
        <f aca="false">N3680-O3680</f>
        <v>4.60000000757077E-007</v>
      </c>
      <c r="Q3680" s="40" t="n">
        <f aca="false">IFERROR(ABS(P3680)/O3680*100,0)</f>
        <v>3.29041499208145E-006</v>
      </c>
      <c r="R3680" s="41" t="n">
        <v>6457491</v>
      </c>
      <c r="S3680" s="41" t="n">
        <v>6457500</v>
      </c>
      <c r="T3680" s="41" t="n">
        <f aca="false">R3680-S3680</f>
        <v>-9</v>
      </c>
      <c r="U3680" s="40" t="n">
        <f aca="false">IFERROR(ABS(T3680)/S3680*100,0)</f>
        <v>0.000139372822299652</v>
      </c>
    </row>
    <row r="3681" customFormat="false" ht="15" hidden="false" customHeight="false" outlineLevel="0" collapsed="false">
      <c r="A3681" s="38" t="n">
        <v>41058</v>
      </c>
      <c r="B3681" s="39" t="n">
        <v>14.26</v>
      </c>
      <c r="C3681" s="39" t="n">
        <v>14.26000023</v>
      </c>
      <c r="D3681" s="39" t="n">
        <f aca="false">B3681-C3681</f>
        <v>-2.2999999949036E-007</v>
      </c>
      <c r="E3681" s="40" t="n">
        <f aca="false">IFERROR(ABS(D3681)/C3681*100,0)</f>
        <v>1.61290319621797E-006</v>
      </c>
      <c r="F3681" s="39" t="n">
        <v>14.34</v>
      </c>
      <c r="G3681" s="39" t="n">
        <v>14.34000015</v>
      </c>
      <c r="H3681" s="39" t="n">
        <f aca="false">F3681-G3681</f>
        <v>-1.49999999976558E-007</v>
      </c>
      <c r="I3681" s="40" t="n">
        <f aca="false">IFERROR(ABS(H3681)/G3681*100,0)</f>
        <v>1.04602509349735E-006</v>
      </c>
      <c r="J3681" s="39" t="n">
        <v>14.05</v>
      </c>
      <c r="K3681" s="39" t="n">
        <v>14.05000019</v>
      </c>
      <c r="L3681" s="39" t="n">
        <f aca="false">J3681-K3681</f>
        <v>-1.89999999733459E-007</v>
      </c>
      <c r="M3681" s="40" t="n">
        <f aca="false">IFERROR(ABS(L3681)/K3681*100,0)</f>
        <v>1.35231314707519E-006</v>
      </c>
      <c r="N3681" s="39" t="n">
        <v>14.15</v>
      </c>
      <c r="O3681" s="39" t="n">
        <v>14.14999962</v>
      </c>
      <c r="P3681" s="39" t="n">
        <f aca="false">N3681-O3681</f>
        <v>3.80000001243275E-007</v>
      </c>
      <c r="Q3681" s="40" t="n">
        <f aca="false">IFERROR(ABS(P3681)/O3681*100,0)</f>
        <v>2.68551244839733E-006</v>
      </c>
      <c r="R3681" s="41" t="n">
        <v>13769798</v>
      </c>
      <c r="S3681" s="41" t="n">
        <v>13769800</v>
      </c>
      <c r="T3681" s="41" t="n">
        <f aca="false">R3681-S3681</f>
        <v>-2</v>
      </c>
      <c r="U3681" s="40" t="n">
        <f aca="false">IFERROR(ABS(T3681)/S3681*100,0)</f>
        <v>1.45245392089936E-005</v>
      </c>
    </row>
    <row r="3682" customFormat="false" ht="15" hidden="false" customHeight="false" outlineLevel="0" collapsed="false">
      <c r="A3682" s="38" t="n">
        <v>41059</v>
      </c>
      <c r="B3682" s="39" t="n">
        <v>13.96</v>
      </c>
      <c r="C3682" s="39" t="n">
        <v>13.96000004</v>
      </c>
      <c r="D3682" s="39" t="n">
        <f aca="false">B3682-C3682</f>
        <v>-3.99999997569012E-008</v>
      </c>
      <c r="E3682" s="40" t="n">
        <f aca="false">IFERROR(ABS(D3682)/C3682*100,0)</f>
        <v>2.86532948726991E-007</v>
      </c>
      <c r="F3682" s="39" t="n">
        <v>13.99</v>
      </c>
      <c r="G3682" s="39" t="n">
        <v>13.98999977</v>
      </c>
      <c r="H3682" s="39" t="n">
        <f aca="false">F3682-G3682</f>
        <v>2.2999999949036E-007</v>
      </c>
      <c r="I3682" s="40" t="n">
        <f aca="false">IFERROR(ABS(H3682)/G3682*100,0)</f>
        <v>1.64403147442196E-006</v>
      </c>
      <c r="J3682" s="39" t="n">
        <v>13.81</v>
      </c>
      <c r="K3682" s="39" t="n">
        <v>13.81000042</v>
      </c>
      <c r="L3682" s="39" t="n">
        <f aca="false">J3682-K3682</f>
        <v>-4.19999999223819E-007</v>
      </c>
      <c r="M3682" s="40" t="n">
        <f aca="false">IFERROR(ABS(L3682)/K3682*100,0)</f>
        <v>3.04127434069853E-006</v>
      </c>
      <c r="N3682" s="39" t="n">
        <v>13.93</v>
      </c>
      <c r="O3682" s="39" t="n">
        <v>13.93000031</v>
      </c>
      <c r="P3682" s="39" t="n">
        <f aca="false">N3682-O3682</f>
        <v>-3.10000000780519E-007</v>
      </c>
      <c r="Q3682" s="40" t="n">
        <f aca="false">IFERROR(ABS(P3682)/O3682*100,0)</f>
        <v>2.22541273425513E-006</v>
      </c>
      <c r="R3682" s="41" t="n">
        <v>10374763</v>
      </c>
      <c r="S3682" s="41" t="n">
        <v>10371800</v>
      </c>
      <c r="T3682" s="41" t="n">
        <f aca="false">R3682-S3682</f>
        <v>2963</v>
      </c>
      <c r="U3682" s="40" t="n">
        <f aca="false">IFERROR(ABS(T3682)/S3682*100,0)</f>
        <v>0.0285678474324611</v>
      </c>
    </row>
    <row r="3683" customFormat="false" ht="15" hidden="false" customHeight="false" outlineLevel="0" collapsed="false">
      <c r="A3683" s="38" t="n">
        <v>41060</v>
      </c>
      <c r="B3683" s="39" t="n">
        <v>13.99</v>
      </c>
      <c r="C3683" s="39" t="n">
        <v>13.98999977</v>
      </c>
      <c r="D3683" s="39" t="n">
        <f aca="false">B3683-C3683</f>
        <v>2.2999999949036E-007</v>
      </c>
      <c r="E3683" s="40" t="n">
        <f aca="false">IFERROR(ABS(D3683)/C3683*100,0)</f>
        <v>1.64403147442196E-006</v>
      </c>
      <c r="F3683" s="39" t="n">
        <v>14.04</v>
      </c>
      <c r="G3683" s="39" t="n">
        <v>14.03999996</v>
      </c>
      <c r="H3683" s="39" t="n">
        <f aca="false">F3683-G3683</f>
        <v>3.99999997569012E-008</v>
      </c>
      <c r="I3683" s="40" t="n">
        <f aca="false">IFERROR(ABS(H3683)/G3683*100,0)</f>
        <v>2.84900283980493E-007</v>
      </c>
      <c r="J3683" s="39" t="n">
        <v>13.66</v>
      </c>
      <c r="K3683" s="39" t="n">
        <v>13.65999985</v>
      </c>
      <c r="L3683" s="39" t="n">
        <f aca="false">J3683-K3683</f>
        <v>1.49999999976558E-007</v>
      </c>
      <c r="M3683" s="40" t="n">
        <f aca="false">IFERROR(ABS(L3683)/K3683*100,0)</f>
        <v>1.09809664439021E-006</v>
      </c>
      <c r="N3683" s="39" t="n">
        <v>13.73</v>
      </c>
      <c r="O3683" s="39" t="n">
        <v>13.72999954</v>
      </c>
      <c r="P3683" s="39" t="n">
        <f aca="false">N3683-O3683</f>
        <v>4.60000000757077E-007</v>
      </c>
      <c r="Q3683" s="40" t="n">
        <f aca="false">IFERROR(ABS(P3683)/O3683*100,0)</f>
        <v>3.35032786721475E-006</v>
      </c>
      <c r="R3683" s="41" t="n">
        <v>23802284</v>
      </c>
      <c r="S3683" s="41" t="n">
        <v>23792400</v>
      </c>
      <c r="T3683" s="41" t="n">
        <f aca="false">R3683-S3683</f>
        <v>9884</v>
      </c>
      <c r="U3683" s="40" t="n">
        <f aca="false">IFERROR(ABS(T3683)/S3683*100,0)</f>
        <v>0.0415426774936534</v>
      </c>
    </row>
    <row r="3684" customFormat="false" ht="15" hidden="false" customHeight="false" outlineLevel="0" collapsed="false">
      <c r="A3684" s="38" t="n">
        <v>41061</v>
      </c>
      <c r="B3684" s="39" t="n">
        <v>13.4</v>
      </c>
      <c r="C3684" s="39" t="n">
        <v>13.39999962</v>
      </c>
      <c r="D3684" s="39" t="n">
        <f aca="false">B3684-C3684</f>
        <v>3.80000001243275E-007</v>
      </c>
      <c r="E3684" s="40" t="n">
        <f aca="false">IFERROR(ABS(D3684)/C3684*100,0)</f>
        <v>2.83582098521936E-006</v>
      </c>
      <c r="F3684" s="39" t="n">
        <v>13.43</v>
      </c>
      <c r="G3684" s="39" t="n">
        <v>13.43000031</v>
      </c>
      <c r="H3684" s="39" t="n">
        <f aca="false">F3684-G3684</f>
        <v>-3.10000000780519E-007</v>
      </c>
      <c r="I3684" s="40" t="n">
        <f aca="false">IFERROR(ABS(H3684)/G3684*100,0)</f>
        <v>2.30826503071406E-006</v>
      </c>
      <c r="J3684" s="39" t="n">
        <v>13.04</v>
      </c>
      <c r="K3684" s="39" t="n">
        <v>13.03999996</v>
      </c>
      <c r="L3684" s="39" t="n">
        <f aca="false">J3684-K3684</f>
        <v>3.99999997569012E-008</v>
      </c>
      <c r="M3684" s="40" t="n">
        <f aca="false">IFERROR(ABS(L3684)/K3684*100,0)</f>
        <v>3.0674846533436E-007</v>
      </c>
      <c r="N3684" s="39" t="n">
        <v>13.06</v>
      </c>
      <c r="O3684" s="39" t="n">
        <v>13.06000042</v>
      </c>
      <c r="P3684" s="39" t="n">
        <f aca="false">N3684-O3684</f>
        <v>-4.19999999223819E-007</v>
      </c>
      <c r="Q3684" s="40" t="n">
        <f aca="false">IFERROR(ABS(P3684)/O3684*100,0)</f>
        <v>3.21592638374371E-006</v>
      </c>
      <c r="R3684" s="41" t="n">
        <v>20047864</v>
      </c>
      <c r="S3684" s="41" t="n">
        <v>20047900</v>
      </c>
      <c r="T3684" s="41" t="n">
        <f aca="false">R3684-S3684</f>
        <v>-36</v>
      </c>
      <c r="U3684" s="40" t="n">
        <f aca="false">IFERROR(ABS(T3684)/S3684*100,0)</f>
        <v>0.000179569930017608</v>
      </c>
    </row>
    <row r="3685" customFormat="false" ht="15" hidden="false" customHeight="false" outlineLevel="0" collapsed="false">
      <c r="A3685" s="38" t="n">
        <v>41064</v>
      </c>
      <c r="B3685" s="39" t="n">
        <v>13.07</v>
      </c>
      <c r="C3685" s="39" t="n">
        <v>13.06999969</v>
      </c>
      <c r="D3685" s="39" t="n">
        <f aca="false">B3685-C3685</f>
        <v>3.10000000780519E-007</v>
      </c>
      <c r="E3685" s="40" t="n">
        <f aca="false">IFERROR(ABS(D3685)/C3685*100,0)</f>
        <v>2.37184397959629E-006</v>
      </c>
      <c r="F3685" s="39" t="n">
        <v>13.18</v>
      </c>
      <c r="G3685" s="39" t="n">
        <v>13.18000031</v>
      </c>
      <c r="H3685" s="39" t="n">
        <f aca="false">F3685-G3685</f>
        <v>-3.10000000780519E-007</v>
      </c>
      <c r="I3685" s="40" t="n">
        <f aca="false">IFERROR(ABS(H3685)/G3685*100,0)</f>
        <v>2.35204850902253E-006</v>
      </c>
      <c r="J3685" s="39" t="n">
        <v>12.87</v>
      </c>
      <c r="K3685" s="39" t="n">
        <v>12.86999989</v>
      </c>
      <c r="L3685" s="39" t="n">
        <f aca="false">J3685-K3685</f>
        <v>1.099999984433E-007</v>
      </c>
      <c r="M3685" s="40" t="n">
        <f aca="false">IFERROR(ABS(L3685)/K3685*100,0)</f>
        <v>8.54700849910417E-007</v>
      </c>
      <c r="N3685" s="39" t="n">
        <v>13.02</v>
      </c>
      <c r="O3685" s="39" t="n">
        <v>13.02000046</v>
      </c>
      <c r="P3685" s="39" t="n">
        <f aca="false">N3685-O3685</f>
        <v>-4.60000000757077E-007</v>
      </c>
      <c r="Q3685" s="40" t="n">
        <f aca="false">IFERROR(ABS(P3685)/O3685*100,0)</f>
        <v>3.53302599466327E-006</v>
      </c>
      <c r="R3685" s="41" t="n">
        <v>13534027</v>
      </c>
      <c r="S3685" s="41" t="n">
        <v>13534100</v>
      </c>
      <c r="T3685" s="41" t="n">
        <f aca="false">R3685-S3685</f>
        <v>-73</v>
      </c>
      <c r="U3685" s="40" t="n">
        <f aca="false">IFERROR(ABS(T3685)/S3685*100,0)</f>
        <v>0.000539378311080899</v>
      </c>
    </row>
    <row r="3686" customFormat="false" ht="15" hidden="false" customHeight="false" outlineLevel="0" collapsed="false">
      <c r="A3686" s="38" t="n">
        <v>41065</v>
      </c>
      <c r="B3686" s="39" t="n">
        <v>13.06</v>
      </c>
      <c r="C3686" s="39" t="n">
        <v>13.06000042</v>
      </c>
      <c r="D3686" s="39" t="n">
        <f aca="false">B3686-C3686</f>
        <v>-4.19999999223819E-007</v>
      </c>
      <c r="E3686" s="40" t="n">
        <f aca="false">IFERROR(ABS(D3686)/C3686*100,0)</f>
        <v>3.21592638374371E-006</v>
      </c>
      <c r="F3686" s="39" t="n">
        <v>13.27</v>
      </c>
      <c r="G3686" s="39" t="n">
        <v>13.27000046</v>
      </c>
      <c r="H3686" s="39" t="n">
        <f aca="false">F3686-G3686</f>
        <v>-4.60000000757077E-007</v>
      </c>
      <c r="I3686" s="40" t="n">
        <f aca="false">IFERROR(ABS(H3686)/G3686*100,0)</f>
        <v>3.46646559767397E-006</v>
      </c>
      <c r="J3686" s="39" t="n">
        <v>13.03</v>
      </c>
      <c r="K3686" s="39" t="n">
        <v>13.02999973</v>
      </c>
      <c r="L3686" s="39" t="n">
        <f aca="false">J3686-K3686</f>
        <v>2.69999999247261E-007</v>
      </c>
      <c r="M3686" s="40" t="n">
        <f aca="false">IFERROR(ABS(L3686)/K3686*100,0)</f>
        <v>2.07214124974707E-006</v>
      </c>
      <c r="N3686" s="39" t="n">
        <v>13.21</v>
      </c>
      <c r="O3686" s="39" t="n">
        <v>13.21000004</v>
      </c>
      <c r="P3686" s="39" t="n">
        <f aca="false">N3686-O3686</f>
        <v>-3.99999997569012E-008</v>
      </c>
      <c r="Q3686" s="40" t="n">
        <f aca="false">IFERROR(ABS(P3686)/O3686*100,0)</f>
        <v>3.02800905645578E-007</v>
      </c>
      <c r="R3686" s="41" t="n">
        <v>12895334</v>
      </c>
      <c r="S3686" s="41" t="n">
        <v>12895100</v>
      </c>
      <c r="T3686" s="41" t="n">
        <f aca="false">R3686-S3686</f>
        <v>234</v>
      </c>
      <c r="U3686" s="40" t="n">
        <f aca="false">IFERROR(ABS(T3686)/S3686*100,0)</f>
        <v>0.00181464277128522</v>
      </c>
    </row>
    <row r="3687" customFormat="false" ht="15" hidden="false" customHeight="false" outlineLevel="0" collapsed="false">
      <c r="A3687" s="38" t="n">
        <v>41066</v>
      </c>
      <c r="B3687" s="39" t="n">
        <v>13.2</v>
      </c>
      <c r="C3687" s="39" t="n">
        <v>13.19999981</v>
      </c>
      <c r="D3687" s="39" t="n">
        <f aca="false">B3687-C3687</f>
        <v>1.89999999733459E-007</v>
      </c>
      <c r="E3687" s="40" t="n">
        <f aca="false">IFERROR(ABS(D3687)/C3687*100,0)</f>
        <v>1.43939395809324E-006</v>
      </c>
      <c r="F3687" s="39" t="n">
        <v>13.52</v>
      </c>
      <c r="G3687" s="39" t="n">
        <v>13.52000046</v>
      </c>
      <c r="H3687" s="39" t="n">
        <f aca="false">F3687-G3687</f>
        <v>-4.60000000757077E-007</v>
      </c>
      <c r="I3687" s="40" t="n">
        <f aca="false">IFERROR(ABS(H3687)/G3687*100,0)</f>
        <v>3.40236675374401E-006</v>
      </c>
      <c r="J3687" s="39" t="n">
        <v>13.13</v>
      </c>
      <c r="K3687" s="39" t="n">
        <v>13.13000011</v>
      </c>
      <c r="L3687" s="39" t="n">
        <f aca="false">J3687-K3687</f>
        <v>-1.099999984433E-007</v>
      </c>
      <c r="M3687" s="40" t="n">
        <f aca="false">IFERROR(ABS(L3687)/K3687*100,0)</f>
        <v>8.37776066426094E-007</v>
      </c>
      <c r="N3687" s="39" t="n">
        <v>13.5</v>
      </c>
      <c r="O3687" s="39" t="n">
        <v>13.5</v>
      </c>
      <c r="P3687" s="39" t="n">
        <f aca="false">N3687-O3687</f>
        <v>0</v>
      </c>
      <c r="Q3687" s="40" t="n">
        <f aca="false">IFERROR(ABS(P3687)/O3687*100,0)</f>
        <v>0</v>
      </c>
      <c r="R3687" s="41" t="n">
        <v>12973849</v>
      </c>
      <c r="S3687" s="41" t="n">
        <v>12973900</v>
      </c>
      <c r="T3687" s="41" t="n">
        <f aca="false">R3687-S3687</f>
        <v>-51</v>
      </c>
      <c r="U3687" s="40" t="n">
        <f aca="false">IFERROR(ABS(T3687)/S3687*100,0)</f>
        <v>0.000393096909949977</v>
      </c>
    </row>
    <row r="3688" customFormat="false" ht="15" hidden="false" customHeight="false" outlineLevel="0" collapsed="false">
      <c r="A3688" s="38" t="n">
        <v>41067</v>
      </c>
      <c r="B3688" s="39" t="n">
        <v>13.64</v>
      </c>
      <c r="C3688" s="39" t="n">
        <v>13.64000034</v>
      </c>
      <c r="D3688" s="39" t="n">
        <f aca="false">B3688-C3688</f>
        <v>-3.39999999710017E-007</v>
      </c>
      <c r="E3688" s="40" t="n">
        <f aca="false">IFERROR(ABS(D3688)/C3688*100,0)</f>
        <v>2.49266855744094E-006</v>
      </c>
      <c r="F3688" s="39" t="n">
        <v>13.71</v>
      </c>
      <c r="G3688" s="39" t="n">
        <v>13.71000004</v>
      </c>
      <c r="H3688" s="39" t="n">
        <f aca="false">F3688-G3688</f>
        <v>-3.99999997569012E-008</v>
      </c>
      <c r="I3688" s="40" t="n">
        <f aca="false">IFERROR(ABS(H3688)/G3688*100,0)</f>
        <v>2.917578383676E-007</v>
      </c>
      <c r="J3688" s="39" t="n">
        <v>13.49</v>
      </c>
      <c r="K3688" s="39" t="n">
        <v>13.48999977</v>
      </c>
      <c r="L3688" s="39" t="n">
        <f aca="false">J3688-K3688</f>
        <v>2.2999999949036E-007</v>
      </c>
      <c r="M3688" s="40" t="n">
        <f aca="false">IFERROR(ABS(L3688)/K3688*100,0)</f>
        <v>1.70496666724821E-006</v>
      </c>
      <c r="N3688" s="39" t="n">
        <v>13.54</v>
      </c>
      <c r="O3688" s="39" t="n">
        <v>13.53999996</v>
      </c>
      <c r="P3688" s="39" t="n">
        <f aca="false">N3688-O3688</f>
        <v>3.99999997569012E-008</v>
      </c>
      <c r="Q3688" s="40" t="n">
        <f aca="false">IFERROR(ABS(P3688)/O3688*100,0)</f>
        <v>2.9542097396654E-007</v>
      </c>
      <c r="R3688" s="41" t="n">
        <v>11723611</v>
      </c>
      <c r="S3688" s="41" t="n">
        <v>11723700</v>
      </c>
      <c r="T3688" s="41" t="n">
        <f aca="false">R3688-S3688</f>
        <v>-89</v>
      </c>
      <c r="U3688" s="40" t="n">
        <f aca="false">IFERROR(ABS(T3688)/S3688*100,0)</f>
        <v>0.000759146003394833</v>
      </c>
    </row>
    <row r="3689" customFormat="false" ht="15" hidden="false" customHeight="false" outlineLevel="0" collapsed="false">
      <c r="A3689" s="38" t="n">
        <v>41068</v>
      </c>
      <c r="B3689" s="39" t="n">
        <v>13.29</v>
      </c>
      <c r="C3689" s="39" t="n">
        <v>13.28999996</v>
      </c>
      <c r="D3689" s="39" t="n">
        <f aca="false">B3689-C3689</f>
        <v>3.99999997569012E-008</v>
      </c>
      <c r="E3689" s="40" t="n">
        <f aca="false">IFERROR(ABS(D3689)/C3689*100,0)</f>
        <v>3.00978178158709E-007</v>
      </c>
      <c r="F3689" s="39" t="n">
        <v>13.59</v>
      </c>
      <c r="G3689" s="39" t="n">
        <v>13.59000015</v>
      </c>
      <c r="H3689" s="39" t="n">
        <f aca="false">F3689-G3689</f>
        <v>-1.49999999976558E-007</v>
      </c>
      <c r="I3689" s="40" t="n">
        <f aca="false">IFERROR(ABS(H3689)/G3689*100,0)</f>
        <v>1.1037527470267E-006</v>
      </c>
      <c r="J3689" s="39" t="n">
        <v>13.22</v>
      </c>
      <c r="K3689" s="39" t="n">
        <v>13.22000027</v>
      </c>
      <c r="L3689" s="39" t="n">
        <f aca="false">J3689-K3689</f>
        <v>-2.69999999247261E-007</v>
      </c>
      <c r="M3689" s="40" t="n">
        <f aca="false">IFERROR(ABS(L3689)/K3689*100,0)</f>
        <v>2.04236001310809E-006</v>
      </c>
      <c r="N3689" s="39" t="n">
        <v>13.46</v>
      </c>
      <c r="O3689" s="39" t="n">
        <v>13.46000004</v>
      </c>
      <c r="P3689" s="39" t="n">
        <f aca="false">N3689-O3689</f>
        <v>-3.99999997569012E-008</v>
      </c>
      <c r="Q3689" s="40" t="n">
        <f aca="false">IFERROR(ABS(P3689)/O3689*100,0)</f>
        <v>2.971768175188E-007</v>
      </c>
      <c r="R3689" s="41" t="n">
        <v>9304406</v>
      </c>
      <c r="S3689" s="41" t="n">
        <v>9304500</v>
      </c>
      <c r="T3689" s="41" t="n">
        <f aca="false">R3689-S3689</f>
        <v>-94</v>
      </c>
      <c r="U3689" s="40" t="n">
        <f aca="false">IFERROR(ABS(T3689)/S3689*100,0)</f>
        <v>0.00101026385082487</v>
      </c>
    </row>
    <row r="3690" customFormat="false" ht="15" hidden="false" customHeight="false" outlineLevel="0" collapsed="false">
      <c r="A3690" s="38" t="n">
        <v>41071</v>
      </c>
      <c r="B3690" s="39" t="n">
        <v>13.78</v>
      </c>
      <c r="C3690" s="39" t="n">
        <v>13.77999973</v>
      </c>
      <c r="D3690" s="39" t="n">
        <f aca="false">B3690-C3690</f>
        <v>2.69999999247261E-007</v>
      </c>
      <c r="E3690" s="40" t="n">
        <f aca="false">IFERROR(ABS(D3690)/C3690*100,0)</f>
        <v>1.95936142625208E-006</v>
      </c>
      <c r="F3690" s="39" t="n">
        <v>13.89</v>
      </c>
      <c r="G3690" s="39" t="n">
        <v>13.89000034</v>
      </c>
      <c r="H3690" s="39" t="n">
        <f aca="false">F3690-G3690</f>
        <v>-3.39999999710017E-007</v>
      </c>
      <c r="I3690" s="40" t="n">
        <f aca="false">IFERROR(ABS(H3690)/G3690*100,0)</f>
        <v>2.44780411366078E-006</v>
      </c>
      <c r="J3690" s="39" t="n">
        <v>13.37</v>
      </c>
      <c r="K3690" s="39" t="n">
        <v>13.36999989</v>
      </c>
      <c r="L3690" s="39" t="n">
        <f aca="false">J3690-K3690</f>
        <v>1.099999984433E-007</v>
      </c>
      <c r="M3690" s="40" t="n">
        <f aca="false">IFERROR(ABS(L3690)/K3690*100,0)</f>
        <v>8.22737467077868E-007</v>
      </c>
      <c r="N3690" s="39" t="n">
        <v>13.41</v>
      </c>
      <c r="O3690" s="39" t="n">
        <v>13.40999985</v>
      </c>
      <c r="P3690" s="39" t="n">
        <f aca="false">N3690-O3690</f>
        <v>1.49999999976558E-007</v>
      </c>
      <c r="Q3690" s="40" t="n">
        <f aca="false">IFERROR(ABS(P3690)/O3690*100,0)</f>
        <v>1.11856824499933E-006</v>
      </c>
      <c r="R3690" s="41" t="n">
        <v>10415340</v>
      </c>
      <c r="S3690" s="41" t="n">
        <v>10415400</v>
      </c>
      <c r="T3690" s="41" t="n">
        <f aca="false">R3690-S3690</f>
        <v>-60</v>
      </c>
      <c r="U3690" s="40" t="n">
        <f aca="false">IFERROR(ABS(T3690)/S3690*100,0)</f>
        <v>0.000576070050118094</v>
      </c>
    </row>
    <row r="3691" customFormat="false" ht="15" hidden="false" customHeight="false" outlineLevel="0" collapsed="false">
      <c r="A3691" s="38" t="n">
        <v>41072</v>
      </c>
      <c r="B3691" s="39" t="n">
        <v>13.45</v>
      </c>
      <c r="C3691" s="39" t="n">
        <v>13.44999981</v>
      </c>
      <c r="D3691" s="39" t="n">
        <f aca="false">B3691-C3691</f>
        <v>1.89999999733459E-007</v>
      </c>
      <c r="E3691" s="40" t="n">
        <f aca="false">IFERROR(ABS(D3691)/C3691*100,0)</f>
        <v>1.41263942317824E-006</v>
      </c>
      <c r="F3691" s="39" t="n">
        <v>13.75</v>
      </c>
      <c r="G3691" s="39" t="n">
        <v>13.75</v>
      </c>
      <c r="H3691" s="39" t="n">
        <f aca="false">F3691-G3691</f>
        <v>0</v>
      </c>
      <c r="I3691" s="40" t="n">
        <f aca="false">IFERROR(ABS(H3691)/G3691*100,0)</f>
        <v>0</v>
      </c>
      <c r="J3691" s="39" t="n">
        <v>13.41</v>
      </c>
      <c r="K3691" s="39" t="n">
        <v>13.40999985</v>
      </c>
      <c r="L3691" s="39" t="n">
        <f aca="false">J3691-K3691</f>
        <v>1.49999999976558E-007</v>
      </c>
      <c r="M3691" s="40" t="n">
        <f aca="false">IFERROR(ABS(L3691)/K3691*100,0)</f>
        <v>1.11856824499933E-006</v>
      </c>
      <c r="N3691" s="39" t="n">
        <v>13.7</v>
      </c>
      <c r="O3691" s="39" t="n">
        <v>13.69999981</v>
      </c>
      <c r="P3691" s="39" t="n">
        <f aca="false">N3691-O3691</f>
        <v>1.89999999733459E-007</v>
      </c>
      <c r="Q3691" s="40" t="n">
        <f aca="false">IFERROR(ABS(P3691)/O3691*100,0)</f>
        <v>1.3868613311569E-006</v>
      </c>
      <c r="R3691" s="41" t="n">
        <v>17727938</v>
      </c>
      <c r="S3691" s="41" t="n">
        <v>17728000</v>
      </c>
      <c r="T3691" s="41" t="n">
        <f aca="false">R3691-S3691</f>
        <v>-62</v>
      </c>
      <c r="U3691" s="40" t="n">
        <f aca="false">IFERROR(ABS(T3691)/S3691*100,0)</f>
        <v>0.000349729241877256</v>
      </c>
    </row>
    <row r="3692" customFormat="false" ht="15" hidden="false" customHeight="false" outlineLevel="0" collapsed="false">
      <c r="A3692" s="38" t="n">
        <v>41073</v>
      </c>
      <c r="B3692" s="39" t="n">
        <v>13.7</v>
      </c>
      <c r="C3692" s="39" t="n">
        <v>13.69999981</v>
      </c>
      <c r="D3692" s="39" t="n">
        <f aca="false">B3692-C3692</f>
        <v>1.89999999733459E-007</v>
      </c>
      <c r="E3692" s="40" t="n">
        <f aca="false">IFERROR(ABS(D3692)/C3692*100,0)</f>
        <v>1.3868613311569E-006</v>
      </c>
      <c r="F3692" s="39" t="n">
        <v>13.7</v>
      </c>
      <c r="G3692" s="39" t="n">
        <v>13.69999981</v>
      </c>
      <c r="H3692" s="39" t="n">
        <f aca="false">F3692-G3692</f>
        <v>1.89999999733459E-007</v>
      </c>
      <c r="I3692" s="40" t="n">
        <f aca="false">IFERROR(ABS(H3692)/G3692*100,0)</f>
        <v>1.3868613311569E-006</v>
      </c>
      <c r="J3692" s="39" t="n">
        <v>13.51</v>
      </c>
      <c r="K3692" s="39" t="n">
        <v>13.51000023</v>
      </c>
      <c r="L3692" s="39" t="n">
        <f aca="false">J3692-K3692</f>
        <v>-2.2999999949036E-007</v>
      </c>
      <c r="M3692" s="40" t="n">
        <f aca="false">IFERROR(ABS(L3692)/K3692*100,0)</f>
        <v>1.7024426023297E-006</v>
      </c>
      <c r="N3692" s="39" t="n">
        <v>13.55</v>
      </c>
      <c r="O3692" s="39" t="n">
        <v>13.55000019</v>
      </c>
      <c r="P3692" s="39" t="n">
        <f aca="false">N3692-O3692</f>
        <v>-1.89999999733459E-007</v>
      </c>
      <c r="Q3692" s="40" t="n">
        <f aca="false">IFERROR(ABS(P3692)/O3692*100,0)</f>
        <v>1.40221400051109E-006</v>
      </c>
      <c r="R3692" s="41" t="n">
        <v>11660252</v>
      </c>
      <c r="S3692" s="41" t="n">
        <v>11660300</v>
      </c>
      <c r="T3692" s="41" t="n">
        <f aca="false">R3692-S3692</f>
        <v>-48</v>
      </c>
      <c r="U3692" s="40" t="n">
        <f aca="false">IFERROR(ABS(T3692)/S3692*100,0)</f>
        <v>0.000411653216469559</v>
      </c>
    </row>
    <row r="3693" customFormat="false" ht="15" hidden="false" customHeight="false" outlineLevel="0" collapsed="false">
      <c r="A3693" s="38" t="n">
        <v>41074</v>
      </c>
      <c r="B3693" s="39" t="n">
        <v>13.47</v>
      </c>
      <c r="C3693" s="39" t="n">
        <v>13.47000027</v>
      </c>
      <c r="D3693" s="39" t="n">
        <f aca="false">B3693-C3693</f>
        <v>-2.69999999247261E-007</v>
      </c>
      <c r="E3693" s="40" t="n">
        <f aca="false">IFERROR(ABS(D3693)/C3693*100,0)</f>
        <v>2.00445429721778E-006</v>
      </c>
      <c r="F3693" s="39" t="n">
        <v>13.58</v>
      </c>
      <c r="G3693" s="39" t="n">
        <v>13.57999992</v>
      </c>
      <c r="H3693" s="39" t="n">
        <f aca="false">F3693-G3693</f>
        <v>7.99999995138023E-008</v>
      </c>
      <c r="I3693" s="40" t="n">
        <f aca="false">IFERROR(ABS(H3693)/G3693*100,0)</f>
        <v>5.89101619919614E-007</v>
      </c>
      <c r="J3693" s="39" t="n">
        <v>13.3</v>
      </c>
      <c r="K3693" s="39" t="n">
        <v>13.30000019</v>
      </c>
      <c r="L3693" s="39" t="n">
        <f aca="false">J3693-K3693</f>
        <v>-1.89999999733459E-007</v>
      </c>
      <c r="M3693" s="40" t="n">
        <f aca="false">IFERROR(ABS(L3693)/K3693*100,0)</f>
        <v>1.4285714061592E-006</v>
      </c>
      <c r="N3693" s="39" t="n">
        <v>13.47</v>
      </c>
      <c r="O3693" s="39" t="n">
        <v>13.47000027</v>
      </c>
      <c r="P3693" s="39" t="n">
        <f aca="false">N3693-O3693</f>
        <v>-2.69999999247261E-007</v>
      </c>
      <c r="Q3693" s="40" t="n">
        <f aca="false">IFERROR(ABS(P3693)/O3693*100,0)</f>
        <v>2.00445429721778E-006</v>
      </c>
      <c r="R3693" s="41" t="n">
        <v>12390722</v>
      </c>
      <c r="S3693" s="41" t="n">
        <v>12390800</v>
      </c>
      <c r="T3693" s="41" t="n">
        <f aca="false">R3693-S3693</f>
        <v>-78</v>
      </c>
      <c r="U3693" s="40" t="n">
        <f aca="false">IFERROR(ABS(T3693)/S3693*100,0)</f>
        <v>0.000629499305936663</v>
      </c>
    </row>
    <row r="3694" customFormat="false" ht="15" hidden="false" customHeight="false" outlineLevel="0" collapsed="false">
      <c r="A3694" s="38" t="n">
        <v>41075</v>
      </c>
      <c r="B3694" s="39" t="n">
        <v>13.45</v>
      </c>
      <c r="C3694" s="39" t="n">
        <v>13.44999981</v>
      </c>
      <c r="D3694" s="39" t="n">
        <f aca="false">B3694-C3694</f>
        <v>1.89999999733459E-007</v>
      </c>
      <c r="E3694" s="40" t="n">
        <f aca="false">IFERROR(ABS(D3694)/C3694*100,0)</f>
        <v>1.41263942317824E-006</v>
      </c>
      <c r="F3694" s="39" t="n">
        <v>13.69</v>
      </c>
      <c r="G3694" s="39" t="n">
        <v>13.68999958</v>
      </c>
      <c r="H3694" s="39" t="n">
        <f aca="false">F3694-G3694</f>
        <v>4.19999999223819E-007</v>
      </c>
      <c r="I3694" s="40" t="n">
        <f aca="false">IFERROR(ABS(H3694)/G3694*100,0)</f>
        <v>3.06793288611495E-006</v>
      </c>
      <c r="J3694" s="39" t="n">
        <v>13.44</v>
      </c>
      <c r="K3694" s="39" t="n">
        <v>13.43999958</v>
      </c>
      <c r="L3694" s="39" t="n">
        <f aca="false">J3694-K3694</f>
        <v>4.19999999223819E-007</v>
      </c>
      <c r="M3694" s="40" t="n">
        <f aca="false">IFERROR(ABS(L3694)/K3694*100,0)</f>
        <v>3.1250000918811E-006</v>
      </c>
      <c r="N3694" s="39" t="n">
        <v>13.67</v>
      </c>
      <c r="O3694" s="39" t="n">
        <v>13.67000008</v>
      </c>
      <c r="P3694" s="39" t="n">
        <f aca="false">N3694-O3694</f>
        <v>-7.99999995138023E-008</v>
      </c>
      <c r="Q3694" s="40" t="n">
        <f aca="false">IFERROR(ABS(P3694)/O3694*100,0)</f>
        <v>5.85223109331557E-007</v>
      </c>
      <c r="R3694" s="41" t="n">
        <v>6615357</v>
      </c>
      <c r="S3694" s="41" t="n">
        <v>6615300</v>
      </c>
      <c r="T3694" s="41" t="n">
        <f aca="false">R3694-S3694</f>
        <v>57</v>
      </c>
      <c r="U3694" s="40" t="n">
        <f aca="false">IFERROR(ABS(T3694)/S3694*100,0)</f>
        <v>0.000861638927939776</v>
      </c>
    </row>
    <row r="3695" customFormat="false" ht="15" hidden="false" customHeight="false" outlineLevel="0" collapsed="false">
      <c r="A3695" s="38" t="n">
        <v>41078</v>
      </c>
      <c r="B3695" s="39" t="n">
        <v>13.7</v>
      </c>
      <c r="C3695" s="39" t="n">
        <v>13.69999981</v>
      </c>
      <c r="D3695" s="39" t="n">
        <f aca="false">B3695-C3695</f>
        <v>1.89999999733459E-007</v>
      </c>
      <c r="E3695" s="40" t="n">
        <f aca="false">IFERROR(ABS(D3695)/C3695*100,0)</f>
        <v>1.3868613311569E-006</v>
      </c>
      <c r="F3695" s="39" t="n">
        <v>13.97</v>
      </c>
      <c r="G3695" s="39" t="n">
        <v>13.97000027</v>
      </c>
      <c r="H3695" s="39" t="n">
        <f aca="false">F3695-G3695</f>
        <v>-2.69999999247261E-007</v>
      </c>
      <c r="I3695" s="40" t="n">
        <f aca="false">IFERROR(ABS(H3695)/G3695*100,0)</f>
        <v>1.93271291359296E-006</v>
      </c>
      <c r="J3695" s="39" t="n">
        <v>13.59</v>
      </c>
      <c r="K3695" s="39" t="n">
        <v>13.59000015</v>
      </c>
      <c r="L3695" s="39" t="n">
        <f aca="false">J3695-K3695</f>
        <v>-1.49999999976558E-007</v>
      </c>
      <c r="M3695" s="40" t="n">
        <f aca="false">IFERROR(ABS(L3695)/K3695*100,0)</f>
        <v>1.1037527470267E-006</v>
      </c>
      <c r="N3695" s="39" t="n">
        <v>13.96</v>
      </c>
      <c r="O3695" s="39" t="n">
        <v>13.96000004</v>
      </c>
      <c r="P3695" s="39" t="n">
        <f aca="false">N3695-O3695</f>
        <v>-3.99999997569012E-008</v>
      </c>
      <c r="Q3695" s="40" t="n">
        <f aca="false">IFERROR(ABS(P3695)/O3695*100,0)</f>
        <v>2.86532948726991E-007</v>
      </c>
      <c r="R3695" s="41" t="n">
        <v>12021355</v>
      </c>
      <c r="S3695" s="41" t="n">
        <v>12021400</v>
      </c>
      <c r="T3695" s="41" t="n">
        <f aca="false">R3695-S3695</f>
        <v>-45</v>
      </c>
      <c r="U3695" s="40" t="n">
        <f aca="false">IFERROR(ABS(T3695)/S3695*100,0)</f>
        <v>0.000374332440481142</v>
      </c>
    </row>
    <row r="3696" customFormat="false" ht="15" hidden="false" customHeight="false" outlineLevel="0" collapsed="false">
      <c r="A3696" s="38" t="n">
        <v>41079</v>
      </c>
      <c r="B3696" s="39" t="n">
        <v>13.95</v>
      </c>
      <c r="C3696" s="39" t="n">
        <v>13.94999981</v>
      </c>
      <c r="D3696" s="39" t="n">
        <f aca="false">B3696-C3696</f>
        <v>1.89999999733459E-007</v>
      </c>
      <c r="E3696" s="40" t="n">
        <f aca="false">IFERROR(ABS(D3696)/C3696*100,0)</f>
        <v>1.36200718509873E-006</v>
      </c>
      <c r="F3696" s="39" t="n">
        <v>14.16</v>
      </c>
      <c r="G3696" s="39" t="n">
        <v>14.15999985</v>
      </c>
      <c r="H3696" s="39" t="n">
        <f aca="false">F3696-G3696</f>
        <v>1.49999999976558E-007</v>
      </c>
      <c r="I3696" s="40" t="n">
        <f aca="false">IFERROR(ABS(H3696)/G3696*100,0)</f>
        <v>1.05932204495438E-006</v>
      </c>
      <c r="J3696" s="39" t="n">
        <v>13.88</v>
      </c>
      <c r="K3696" s="39" t="n">
        <v>13.88000011</v>
      </c>
      <c r="L3696" s="39" t="n">
        <f aca="false">J3696-K3696</f>
        <v>-1.099999984433E-007</v>
      </c>
      <c r="M3696" s="40" t="n">
        <f aca="false">IFERROR(ABS(L3696)/K3696*100,0)</f>
        <v>7.92507187114855E-007</v>
      </c>
      <c r="N3696" s="39" t="n">
        <v>14.11</v>
      </c>
      <c r="O3696" s="39" t="n">
        <v>14.10999966</v>
      </c>
      <c r="P3696" s="39" t="n">
        <f aca="false">N3696-O3696</f>
        <v>3.39999999710017E-007</v>
      </c>
      <c r="Q3696" s="40" t="n">
        <f aca="false">IFERROR(ABS(P3696)/O3696*100,0)</f>
        <v>2.40963861022529E-006</v>
      </c>
      <c r="R3696" s="41" t="n">
        <v>13003453</v>
      </c>
      <c r="S3696" s="41" t="n">
        <v>13003500</v>
      </c>
      <c r="T3696" s="41" t="n">
        <f aca="false">R3696-S3696</f>
        <v>-47</v>
      </c>
      <c r="U3696" s="40" t="n">
        <f aca="false">IFERROR(ABS(T3696)/S3696*100,0)</f>
        <v>0.000361441150459492</v>
      </c>
    </row>
    <row r="3697" customFormat="false" ht="15" hidden="false" customHeight="false" outlineLevel="0" collapsed="false">
      <c r="A3697" s="38" t="n">
        <v>41080</v>
      </c>
      <c r="B3697" s="39" t="n">
        <v>14.07</v>
      </c>
      <c r="C3697" s="39" t="n">
        <v>14.06999969</v>
      </c>
      <c r="D3697" s="39" t="n">
        <f aca="false">B3697-C3697</f>
        <v>3.10000000780519E-007</v>
      </c>
      <c r="E3697" s="40" t="n">
        <f aca="false">IFERROR(ABS(D3697)/C3697*100,0)</f>
        <v>2.20326942153983E-006</v>
      </c>
      <c r="F3697" s="39" t="n">
        <v>14.2</v>
      </c>
      <c r="G3697" s="39" t="n">
        <v>14.19999981</v>
      </c>
      <c r="H3697" s="39" t="n">
        <f aca="false">F3697-G3697</f>
        <v>1.89999999733459E-007</v>
      </c>
      <c r="I3697" s="40" t="n">
        <f aca="false">IFERROR(ABS(H3697)/G3697*100,0)</f>
        <v>1.33802818504023E-006</v>
      </c>
      <c r="J3697" s="39" t="n">
        <v>14</v>
      </c>
      <c r="K3697" s="39" t="n">
        <v>14</v>
      </c>
      <c r="L3697" s="39" t="n">
        <f aca="false">J3697-K3697</f>
        <v>0</v>
      </c>
      <c r="M3697" s="40" t="n">
        <f aca="false">IFERROR(ABS(L3697)/K3697*100,0)</f>
        <v>0</v>
      </c>
      <c r="N3697" s="39" t="n">
        <v>14.13</v>
      </c>
      <c r="O3697" s="39" t="n">
        <v>14.13000011</v>
      </c>
      <c r="P3697" s="39" t="n">
        <f aca="false">N3697-O3697</f>
        <v>-1.099999984433E-007</v>
      </c>
      <c r="Q3697" s="40" t="n">
        <f aca="false">IFERROR(ABS(P3697)/O3697*100,0)</f>
        <v>7.78485474783905E-007</v>
      </c>
      <c r="R3697" s="41" t="n">
        <v>5594632</v>
      </c>
      <c r="S3697" s="41" t="n">
        <v>5594700</v>
      </c>
      <c r="T3697" s="41" t="n">
        <f aca="false">R3697-S3697</f>
        <v>-68</v>
      </c>
      <c r="U3697" s="40" t="n">
        <f aca="false">IFERROR(ABS(T3697)/S3697*100,0)</f>
        <v>0.00121543603767852</v>
      </c>
    </row>
    <row r="3698" customFormat="false" ht="15" hidden="false" customHeight="false" outlineLevel="0" collapsed="false">
      <c r="A3698" s="38" t="n">
        <v>41081</v>
      </c>
      <c r="B3698" s="39" t="n">
        <v>13.99</v>
      </c>
      <c r="C3698" s="39" t="n">
        <v>13.98999977</v>
      </c>
      <c r="D3698" s="39" t="n">
        <f aca="false">B3698-C3698</f>
        <v>2.2999999949036E-007</v>
      </c>
      <c r="E3698" s="40" t="n">
        <f aca="false">IFERROR(ABS(D3698)/C3698*100,0)</f>
        <v>1.64403147442196E-006</v>
      </c>
      <c r="F3698" s="39" t="n">
        <v>14.04</v>
      </c>
      <c r="G3698" s="39" t="n">
        <v>14.03999996</v>
      </c>
      <c r="H3698" s="39" t="n">
        <f aca="false">F3698-G3698</f>
        <v>3.99999997569012E-008</v>
      </c>
      <c r="I3698" s="40" t="n">
        <f aca="false">IFERROR(ABS(H3698)/G3698*100,0)</f>
        <v>2.84900283980493E-007</v>
      </c>
      <c r="J3698" s="39" t="n">
        <v>13.53</v>
      </c>
      <c r="K3698" s="39" t="n">
        <v>13.52999973</v>
      </c>
      <c r="L3698" s="39" t="n">
        <f aca="false">J3698-K3698</f>
        <v>2.69999999247261E-007</v>
      </c>
      <c r="M3698" s="40" t="n">
        <f aca="false">IFERROR(ABS(L3698)/K3698*100,0)</f>
        <v>1.99556544445889E-006</v>
      </c>
      <c r="N3698" s="39" t="n">
        <v>13.58</v>
      </c>
      <c r="O3698" s="39" t="n">
        <v>13.57999992</v>
      </c>
      <c r="P3698" s="39" t="n">
        <f aca="false">N3698-O3698</f>
        <v>7.99999995138023E-008</v>
      </c>
      <c r="Q3698" s="40" t="n">
        <f aca="false">IFERROR(ABS(P3698)/O3698*100,0)</f>
        <v>5.89101619919614E-007</v>
      </c>
      <c r="R3698" s="41" t="n">
        <v>12836478</v>
      </c>
      <c r="S3698" s="41" t="n">
        <v>12836500</v>
      </c>
      <c r="T3698" s="41" t="n">
        <f aca="false">R3698-S3698</f>
        <v>-22</v>
      </c>
      <c r="U3698" s="40" t="n">
        <f aca="false">IFERROR(ABS(T3698)/S3698*100,0)</f>
        <v>0.00017138628130721</v>
      </c>
    </row>
    <row r="3699" customFormat="false" ht="15" hidden="false" customHeight="false" outlineLevel="0" collapsed="false">
      <c r="A3699" s="38" t="n">
        <v>41082</v>
      </c>
      <c r="B3699" s="39" t="n">
        <v>13.72</v>
      </c>
      <c r="C3699" s="39" t="n">
        <v>13.72000027</v>
      </c>
      <c r="D3699" s="39" t="n">
        <f aca="false">B3699-C3699</f>
        <v>-2.69999999247261E-007</v>
      </c>
      <c r="E3699" s="40" t="n">
        <f aca="false">IFERROR(ABS(D3699)/C3699*100,0)</f>
        <v>1.9679299849406E-006</v>
      </c>
      <c r="F3699" s="39" t="n">
        <v>13.89</v>
      </c>
      <c r="G3699" s="39" t="n">
        <v>13.89000034</v>
      </c>
      <c r="H3699" s="39" t="n">
        <f aca="false">F3699-G3699</f>
        <v>-3.39999999710017E-007</v>
      </c>
      <c r="I3699" s="40" t="n">
        <f aca="false">IFERROR(ABS(H3699)/G3699*100,0)</f>
        <v>2.44780411366078E-006</v>
      </c>
      <c r="J3699" s="39" t="n">
        <v>13.68</v>
      </c>
      <c r="K3699" s="39" t="n">
        <v>13.68000031</v>
      </c>
      <c r="L3699" s="39" t="n">
        <f aca="false">J3699-K3699</f>
        <v>-3.10000000780519E-007</v>
      </c>
      <c r="M3699" s="40" t="n">
        <f aca="false">IFERROR(ABS(L3699)/K3699*100,0)</f>
        <v>2.26608182569931E-006</v>
      </c>
      <c r="N3699" s="39" t="n">
        <v>13.83</v>
      </c>
      <c r="O3699" s="39" t="n">
        <v>13.82999992</v>
      </c>
      <c r="P3699" s="39" t="n">
        <f aca="false">N3699-O3699</f>
        <v>7.99999995138023E-008</v>
      </c>
      <c r="Q3699" s="40" t="n">
        <f aca="false">IFERROR(ABS(P3699)/O3699*100,0)</f>
        <v>5.78452639020712E-007</v>
      </c>
      <c r="R3699" s="41" t="n">
        <v>8127079</v>
      </c>
      <c r="S3699" s="41" t="n">
        <v>8114800</v>
      </c>
      <c r="T3699" s="41" t="n">
        <f aca="false">R3699-S3699</f>
        <v>12279</v>
      </c>
      <c r="U3699" s="40" t="n">
        <f aca="false">IFERROR(ABS(T3699)/S3699*100,0)</f>
        <v>0.151316113767437</v>
      </c>
    </row>
    <row r="3700" customFormat="false" ht="15" hidden="false" customHeight="false" outlineLevel="0" collapsed="false">
      <c r="A3700" s="38" t="n">
        <v>41085</v>
      </c>
      <c r="B3700" s="39" t="n">
        <v>13.63</v>
      </c>
      <c r="C3700" s="39" t="n">
        <v>13.63000011</v>
      </c>
      <c r="D3700" s="39" t="n">
        <f aca="false">B3700-C3700</f>
        <v>-1.099999984433E-007</v>
      </c>
      <c r="E3700" s="40" t="n">
        <f aca="false">IFERROR(ABS(D3700)/C3700*100,0)</f>
        <v>8.07043268932885E-007</v>
      </c>
      <c r="F3700" s="39" t="n">
        <v>13.69</v>
      </c>
      <c r="G3700" s="39" t="n">
        <v>13.68999958</v>
      </c>
      <c r="H3700" s="39" t="n">
        <f aca="false">F3700-G3700</f>
        <v>4.19999999223819E-007</v>
      </c>
      <c r="I3700" s="40" t="n">
        <f aca="false">IFERROR(ABS(H3700)/G3700*100,0)</f>
        <v>3.06793288611495E-006</v>
      </c>
      <c r="J3700" s="39" t="n">
        <v>13.35</v>
      </c>
      <c r="K3700" s="39" t="n">
        <v>13.35000038</v>
      </c>
      <c r="L3700" s="39" t="n">
        <f aca="false">J3700-K3700</f>
        <v>-3.80000001243275E-007</v>
      </c>
      <c r="M3700" s="40" t="n">
        <f aca="false">IFERROR(ABS(L3700)/K3700*100,0)</f>
        <v>2.84644187585615E-006</v>
      </c>
      <c r="N3700" s="39" t="n">
        <v>13.38</v>
      </c>
      <c r="O3700" s="39" t="n">
        <v>13.38000011</v>
      </c>
      <c r="P3700" s="39" t="n">
        <f aca="false">N3700-O3700</f>
        <v>-1.099999984433E-007</v>
      </c>
      <c r="Q3700" s="40" t="n">
        <f aca="false">IFERROR(ABS(P3700)/O3700*100,0)</f>
        <v>8.22122552608109E-007</v>
      </c>
      <c r="R3700" s="41" t="n">
        <v>14659138</v>
      </c>
      <c r="S3700" s="41" t="n">
        <v>14658900</v>
      </c>
      <c r="T3700" s="41" t="n">
        <f aca="false">R3700-S3700</f>
        <v>238</v>
      </c>
      <c r="U3700" s="40" t="n">
        <f aca="false">IFERROR(ABS(T3700)/S3700*100,0)</f>
        <v>0.00162358703586217</v>
      </c>
    </row>
    <row r="3701" customFormat="false" ht="15" hidden="false" customHeight="false" outlineLevel="0" collapsed="false">
      <c r="A3701" s="38" t="n">
        <v>41086</v>
      </c>
      <c r="B3701" s="39" t="n">
        <v>13.39</v>
      </c>
      <c r="C3701" s="39" t="n">
        <v>13.39000034</v>
      </c>
      <c r="D3701" s="39" t="n">
        <f aca="false">B3701-C3701</f>
        <v>-3.39999999710017E-007</v>
      </c>
      <c r="E3701" s="40" t="n">
        <f aca="false">IFERROR(ABS(D3701)/C3701*100,0)</f>
        <v>2.53920829780962E-006</v>
      </c>
      <c r="F3701" s="39" t="n">
        <v>13.47</v>
      </c>
      <c r="G3701" s="39" t="n">
        <v>13.47000027</v>
      </c>
      <c r="H3701" s="39" t="n">
        <f aca="false">F3701-G3701</f>
        <v>-2.69999999247261E-007</v>
      </c>
      <c r="I3701" s="40" t="n">
        <f aca="false">IFERROR(ABS(H3701)/G3701*100,0)</f>
        <v>2.00445429721778E-006</v>
      </c>
      <c r="J3701" s="39" t="n">
        <v>13.18</v>
      </c>
      <c r="K3701" s="39" t="n">
        <v>13.18000031</v>
      </c>
      <c r="L3701" s="39" t="n">
        <f aca="false">J3701-K3701</f>
        <v>-3.10000000780519E-007</v>
      </c>
      <c r="M3701" s="40" t="n">
        <f aca="false">IFERROR(ABS(L3701)/K3701*100,0)</f>
        <v>2.35204850902253E-006</v>
      </c>
      <c r="N3701" s="39" t="n">
        <v>13.31</v>
      </c>
      <c r="O3701" s="39" t="n">
        <v>13.31000042</v>
      </c>
      <c r="P3701" s="39" t="n">
        <f aca="false">N3701-O3701</f>
        <v>-4.19999999223819E-007</v>
      </c>
      <c r="Q3701" s="40" t="n">
        <f aca="false">IFERROR(ABS(P3701)/O3701*100,0)</f>
        <v>3.15552205838187E-006</v>
      </c>
      <c r="R3701" s="41" t="n">
        <v>15803524</v>
      </c>
      <c r="S3701" s="41" t="n">
        <v>15803600</v>
      </c>
      <c r="T3701" s="41" t="n">
        <f aca="false">R3701-S3701</f>
        <v>-76</v>
      </c>
      <c r="U3701" s="40" t="n">
        <f aca="false">IFERROR(ABS(T3701)/S3701*100,0)</f>
        <v>0.000480903085372953</v>
      </c>
    </row>
    <row r="3702" customFormat="false" ht="15" hidden="false" customHeight="false" outlineLevel="0" collapsed="false">
      <c r="A3702" s="38" t="n">
        <v>41087</v>
      </c>
      <c r="B3702" s="39" t="n">
        <v>13.49</v>
      </c>
      <c r="C3702" s="39" t="n">
        <v>13.48999977</v>
      </c>
      <c r="D3702" s="39" t="n">
        <f aca="false">B3702-C3702</f>
        <v>2.2999999949036E-007</v>
      </c>
      <c r="E3702" s="40" t="n">
        <f aca="false">IFERROR(ABS(D3702)/C3702*100,0)</f>
        <v>1.70496666724821E-006</v>
      </c>
      <c r="F3702" s="39" t="n">
        <v>13.65</v>
      </c>
      <c r="G3702" s="39" t="n">
        <v>13.64999962</v>
      </c>
      <c r="H3702" s="39" t="n">
        <f aca="false">F3702-G3702</f>
        <v>3.80000001243275E-007</v>
      </c>
      <c r="I3702" s="40" t="n">
        <f aca="false">IFERROR(ABS(H3702)/G3702*100,0)</f>
        <v>2.78388287049106E-006</v>
      </c>
      <c r="J3702" s="39" t="n">
        <v>13.4</v>
      </c>
      <c r="K3702" s="39" t="n">
        <v>13.39999962</v>
      </c>
      <c r="L3702" s="39" t="n">
        <f aca="false">J3702-K3702</f>
        <v>3.80000001243275E-007</v>
      </c>
      <c r="M3702" s="40" t="n">
        <f aca="false">IFERROR(ABS(L3702)/K3702*100,0)</f>
        <v>2.83582098521936E-006</v>
      </c>
      <c r="N3702" s="39" t="n">
        <v>13.54</v>
      </c>
      <c r="O3702" s="39" t="n">
        <v>13.53999996</v>
      </c>
      <c r="P3702" s="39" t="n">
        <f aca="false">N3702-O3702</f>
        <v>3.99999997569012E-008</v>
      </c>
      <c r="Q3702" s="40" t="n">
        <f aca="false">IFERROR(ABS(P3702)/O3702*100,0)</f>
        <v>2.9542097396654E-007</v>
      </c>
      <c r="R3702" s="41" t="n">
        <v>11644684</v>
      </c>
      <c r="S3702" s="41" t="n">
        <v>11644700</v>
      </c>
      <c r="T3702" s="41" t="n">
        <f aca="false">R3702-S3702</f>
        <v>-16</v>
      </c>
      <c r="U3702" s="40" t="n">
        <f aca="false">IFERROR(ABS(T3702)/S3702*100,0)</f>
        <v>0.000137401564660318</v>
      </c>
    </row>
    <row r="3703" customFormat="false" ht="15" hidden="false" customHeight="false" outlineLevel="0" collapsed="false">
      <c r="A3703" s="38" t="n">
        <v>41088</v>
      </c>
      <c r="B3703" s="39" t="n">
        <v>13.44</v>
      </c>
      <c r="C3703" s="39" t="n">
        <v>13.43999958</v>
      </c>
      <c r="D3703" s="39" t="n">
        <f aca="false">B3703-C3703</f>
        <v>4.19999999223819E-007</v>
      </c>
      <c r="E3703" s="40" t="n">
        <f aca="false">IFERROR(ABS(D3703)/C3703*100,0)</f>
        <v>3.1250000918811E-006</v>
      </c>
      <c r="F3703" s="39" t="n">
        <v>13.52</v>
      </c>
      <c r="G3703" s="39" t="n">
        <v>13.52000046</v>
      </c>
      <c r="H3703" s="39" t="n">
        <f aca="false">F3703-G3703</f>
        <v>-4.60000000757077E-007</v>
      </c>
      <c r="I3703" s="40" t="n">
        <f aca="false">IFERROR(ABS(H3703)/G3703*100,0)</f>
        <v>3.40236675374401E-006</v>
      </c>
      <c r="J3703" s="39" t="n">
        <v>13.32</v>
      </c>
      <c r="K3703" s="39" t="n">
        <v>13.31999969</v>
      </c>
      <c r="L3703" s="39" t="n">
        <f aca="false">J3703-K3703</f>
        <v>3.10000000780519E-007</v>
      </c>
      <c r="M3703" s="40" t="n">
        <f aca="false">IFERROR(ABS(L3703)/K3703*100,0)</f>
        <v>2.32732738735161E-006</v>
      </c>
      <c r="N3703" s="39" t="n">
        <v>13.44</v>
      </c>
      <c r="O3703" s="39" t="n">
        <v>13.43999958</v>
      </c>
      <c r="P3703" s="39" t="n">
        <f aca="false">N3703-O3703</f>
        <v>4.19999999223819E-007</v>
      </c>
      <c r="Q3703" s="40" t="n">
        <f aca="false">IFERROR(ABS(P3703)/O3703*100,0)</f>
        <v>3.1250000918811E-006</v>
      </c>
      <c r="R3703" s="41" t="n">
        <v>11919358</v>
      </c>
      <c r="S3703" s="41" t="n">
        <v>11919300</v>
      </c>
      <c r="T3703" s="41" t="n">
        <f aca="false">R3703-S3703</f>
        <v>58</v>
      </c>
      <c r="U3703" s="40" t="n">
        <f aca="false">IFERROR(ABS(T3703)/S3703*100,0)</f>
        <v>0.000486605757049491</v>
      </c>
    </row>
    <row r="3704" customFormat="false" ht="15" hidden="false" customHeight="false" outlineLevel="0" collapsed="false">
      <c r="A3704" s="38" t="n">
        <v>41089</v>
      </c>
      <c r="B3704" s="39" t="n">
        <v>13.82</v>
      </c>
      <c r="C3704" s="39" t="n">
        <v>13.81999969</v>
      </c>
      <c r="D3704" s="39" t="n">
        <f aca="false">B3704-C3704</f>
        <v>3.10000000780519E-007</v>
      </c>
      <c r="E3704" s="40" t="n">
        <f aca="false">IFERROR(ABS(D3704)/C3704*100,0)</f>
        <v>2.24312596045014E-006</v>
      </c>
      <c r="F3704" s="39" t="n">
        <v>14.08</v>
      </c>
      <c r="G3704" s="39" t="n">
        <v>14.07999992</v>
      </c>
      <c r="H3704" s="39" t="n">
        <f aca="false">F3704-G3704</f>
        <v>7.99999995138023E-008</v>
      </c>
      <c r="I3704" s="40" t="n">
        <f aca="false">IFERROR(ABS(H3704)/G3704*100,0)</f>
        <v>5.68181817957015E-007</v>
      </c>
      <c r="J3704" s="39" t="n">
        <v>13.76</v>
      </c>
      <c r="K3704" s="39" t="n">
        <v>13.76000023</v>
      </c>
      <c r="L3704" s="39" t="n">
        <f aca="false">J3704-K3704</f>
        <v>-2.2999999949036E-007</v>
      </c>
      <c r="M3704" s="40" t="n">
        <f aca="false">IFERROR(ABS(L3704)/K3704*100,0)</f>
        <v>1.67151159626369E-006</v>
      </c>
      <c r="N3704" s="39" t="n">
        <v>13.96</v>
      </c>
      <c r="O3704" s="39" t="n">
        <v>13.96000004</v>
      </c>
      <c r="P3704" s="39" t="n">
        <f aca="false">N3704-O3704</f>
        <v>-3.99999997569012E-008</v>
      </c>
      <c r="Q3704" s="40" t="n">
        <f aca="false">IFERROR(ABS(P3704)/O3704*100,0)</f>
        <v>2.86532948726991E-007</v>
      </c>
      <c r="R3704" s="41" t="n">
        <v>12809783</v>
      </c>
      <c r="S3704" s="41" t="n">
        <v>12805700</v>
      </c>
      <c r="T3704" s="41" t="n">
        <f aca="false">R3704-S3704</f>
        <v>4083</v>
      </c>
      <c r="U3704" s="40" t="n">
        <f aca="false">IFERROR(ABS(T3704)/S3704*100,0)</f>
        <v>0.0318842390497981</v>
      </c>
    </row>
    <row r="3705" customFormat="false" ht="15" hidden="false" customHeight="false" outlineLevel="0" collapsed="false">
      <c r="A3705" s="38" t="n">
        <v>41092</v>
      </c>
      <c r="B3705" s="39" t="n">
        <v>14.22</v>
      </c>
      <c r="C3705" s="39" t="n">
        <v>14.22000027</v>
      </c>
      <c r="D3705" s="39" t="n">
        <f aca="false">B3705-C3705</f>
        <v>-2.69999999247261E-007</v>
      </c>
      <c r="E3705" s="40" t="n">
        <f aca="false">IFERROR(ABS(D3705)/C3705*100,0)</f>
        <v>1.89873413586975E-006</v>
      </c>
      <c r="F3705" s="39" t="n">
        <v>14.27</v>
      </c>
      <c r="G3705" s="39" t="n">
        <v>14.27000046</v>
      </c>
      <c r="H3705" s="39" t="n">
        <f aca="false">F3705-G3705</f>
        <v>-4.60000000757077E-007</v>
      </c>
      <c r="I3705" s="40" t="n">
        <f aca="false">IFERROR(ABS(H3705)/G3705*100,0)</f>
        <v>3.22354580188344E-006</v>
      </c>
      <c r="J3705" s="39" t="n">
        <v>14.02</v>
      </c>
      <c r="K3705" s="39" t="n">
        <v>14.02000046</v>
      </c>
      <c r="L3705" s="39" t="n">
        <f aca="false">J3705-K3705</f>
        <v>-4.60000000757077E-007</v>
      </c>
      <c r="M3705" s="40" t="n">
        <f aca="false">IFERROR(ABS(L3705)/K3705*100,0)</f>
        <v>3.28102700188554E-006</v>
      </c>
      <c r="N3705" s="39" t="n">
        <v>14.27</v>
      </c>
      <c r="O3705" s="39" t="n">
        <v>14.27000046</v>
      </c>
      <c r="P3705" s="39" t="n">
        <f aca="false">N3705-O3705</f>
        <v>-4.60000000757077E-007</v>
      </c>
      <c r="Q3705" s="40" t="n">
        <f aca="false">IFERROR(ABS(P3705)/O3705*100,0)</f>
        <v>3.22354580188344E-006</v>
      </c>
      <c r="R3705" s="41" t="n">
        <v>10545294</v>
      </c>
      <c r="S3705" s="41" t="n">
        <v>10545300</v>
      </c>
      <c r="T3705" s="41" t="n">
        <f aca="false">R3705-S3705</f>
        <v>-6</v>
      </c>
      <c r="U3705" s="40" t="n">
        <f aca="false">IFERROR(ABS(T3705)/S3705*100,0)</f>
        <v>5.68973855651333E-005</v>
      </c>
    </row>
    <row r="3706" customFormat="false" ht="15" hidden="false" customHeight="false" outlineLevel="0" collapsed="false">
      <c r="A3706" s="38" t="n">
        <v>41093</v>
      </c>
      <c r="B3706" s="39" t="n">
        <v>14.35</v>
      </c>
      <c r="C3706" s="39" t="n">
        <v>14.35000038</v>
      </c>
      <c r="D3706" s="39" t="n">
        <f aca="false">B3706-C3706</f>
        <v>-3.80000001243275E-007</v>
      </c>
      <c r="E3706" s="40" t="n">
        <f aca="false">IFERROR(ABS(D3706)/C3706*100,0)</f>
        <v>2.64808356223385E-006</v>
      </c>
      <c r="F3706" s="39" t="n">
        <v>14.44</v>
      </c>
      <c r="G3706" s="39" t="n">
        <v>14.43999958</v>
      </c>
      <c r="H3706" s="39" t="n">
        <f aca="false">F3706-G3706</f>
        <v>4.19999999223819E-007</v>
      </c>
      <c r="I3706" s="40" t="n">
        <f aca="false">IFERROR(ABS(H3706)/G3706*100,0)</f>
        <v>2.90858733684132E-006</v>
      </c>
      <c r="J3706" s="39" t="n">
        <v>14.28</v>
      </c>
      <c r="K3706" s="39" t="n">
        <v>14.27999973</v>
      </c>
      <c r="L3706" s="39" t="n">
        <f aca="false">J3706-K3706</f>
        <v>2.69999999247261E-007</v>
      </c>
      <c r="M3706" s="40" t="n">
        <f aca="false">IFERROR(ABS(L3706)/K3706*100,0)</f>
        <v>1.89075633299932E-006</v>
      </c>
      <c r="N3706" s="39" t="n">
        <v>14.44</v>
      </c>
      <c r="O3706" s="39" t="n">
        <v>14.43999958</v>
      </c>
      <c r="P3706" s="39" t="n">
        <f aca="false">N3706-O3706</f>
        <v>4.19999999223819E-007</v>
      </c>
      <c r="Q3706" s="40" t="n">
        <f aca="false">IFERROR(ABS(P3706)/O3706*100,0)</f>
        <v>2.90858733684132E-006</v>
      </c>
      <c r="R3706" s="41" t="n">
        <v>5742576</v>
      </c>
      <c r="S3706" s="41" t="n">
        <v>5737000</v>
      </c>
      <c r="T3706" s="41" t="n">
        <f aca="false">R3706-S3706</f>
        <v>5576</v>
      </c>
      <c r="U3706" s="40" t="n">
        <f aca="false">IFERROR(ABS(T3706)/S3706*100,0)</f>
        <v>0.0971936552204985</v>
      </c>
    </row>
    <row r="3707" customFormat="false" ht="15" hidden="false" customHeight="false" outlineLevel="0" collapsed="false">
      <c r="A3707" s="38" t="n">
        <v>41095</v>
      </c>
      <c r="B3707" s="39" t="n">
        <v>13.7</v>
      </c>
      <c r="C3707" s="39" t="n">
        <v>13.69999981</v>
      </c>
      <c r="D3707" s="39" t="n">
        <f aca="false">B3707-C3707</f>
        <v>1.89999999733459E-007</v>
      </c>
      <c r="E3707" s="40" t="n">
        <f aca="false">IFERROR(ABS(D3707)/C3707*100,0)</f>
        <v>1.3868613311569E-006</v>
      </c>
      <c r="F3707" s="39" t="n">
        <v>13.86</v>
      </c>
      <c r="G3707" s="39" t="n">
        <v>13.85999966</v>
      </c>
      <c r="H3707" s="39" t="n">
        <f aca="false">F3707-G3707</f>
        <v>3.39999999710017E-007</v>
      </c>
      <c r="I3707" s="40" t="n">
        <f aca="false">IFERROR(ABS(H3707)/G3707*100,0)</f>
        <v>2.45310251118734E-006</v>
      </c>
      <c r="J3707" s="39" t="n">
        <v>13.55</v>
      </c>
      <c r="K3707" s="39" t="n">
        <v>13.55000019</v>
      </c>
      <c r="L3707" s="39" t="n">
        <f aca="false">J3707-K3707</f>
        <v>-1.89999999733459E-007</v>
      </c>
      <c r="M3707" s="40" t="n">
        <f aca="false">IFERROR(ABS(L3707)/K3707*100,0)</f>
        <v>1.40221400051109E-006</v>
      </c>
      <c r="N3707" s="39" t="n">
        <v>13.65</v>
      </c>
      <c r="O3707" s="39" t="n">
        <v>13.64999962</v>
      </c>
      <c r="P3707" s="39" t="n">
        <f aca="false">N3707-O3707</f>
        <v>3.80000001243275E-007</v>
      </c>
      <c r="Q3707" s="40" t="n">
        <f aca="false">IFERROR(ABS(P3707)/O3707*100,0)</f>
        <v>2.78388287049106E-006</v>
      </c>
      <c r="R3707" s="41" t="n">
        <v>12785913</v>
      </c>
      <c r="S3707" s="41" t="n">
        <v>12786000</v>
      </c>
      <c r="T3707" s="41" t="n">
        <f aca="false">R3707-S3707</f>
        <v>-87</v>
      </c>
      <c r="U3707" s="40" t="n">
        <f aca="false">IFERROR(ABS(T3707)/S3707*100,0)</f>
        <v>0.000680431722196152</v>
      </c>
    </row>
    <row r="3708" customFormat="false" ht="15" hidden="false" customHeight="false" outlineLevel="0" collapsed="false">
      <c r="A3708" s="38" t="n">
        <v>41096</v>
      </c>
      <c r="B3708" s="39" t="n">
        <v>13.55</v>
      </c>
      <c r="C3708" s="39" t="n">
        <v>13.55000019</v>
      </c>
      <c r="D3708" s="39" t="n">
        <f aca="false">B3708-C3708</f>
        <v>-1.89999999733459E-007</v>
      </c>
      <c r="E3708" s="40" t="n">
        <f aca="false">IFERROR(ABS(D3708)/C3708*100,0)</f>
        <v>1.40221400051109E-006</v>
      </c>
      <c r="F3708" s="39" t="n">
        <v>13.59</v>
      </c>
      <c r="G3708" s="39" t="n">
        <v>13.59000015</v>
      </c>
      <c r="H3708" s="39" t="n">
        <f aca="false">F3708-G3708</f>
        <v>-1.49999999976558E-007</v>
      </c>
      <c r="I3708" s="40" t="n">
        <f aca="false">IFERROR(ABS(H3708)/G3708*100,0)</f>
        <v>1.1037527470267E-006</v>
      </c>
      <c r="J3708" s="39" t="n">
        <v>13.38</v>
      </c>
      <c r="K3708" s="39" t="n">
        <v>13.38000011</v>
      </c>
      <c r="L3708" s="39" t="n">
        <f aca="false">J3708-K3708</f>
        <v>-1.099999984433E-007</v>
      </c>
      <c r="M3708" s="40" t="n">
        <f aca="false">IFERROR(ABS(L3708)/K3708*100,0)</f>
        <v>8.22122552608109E-007</v>
      </c>
      <c r="N3708" s="39" t="n">
        <v>13.5</v>
      </c>
      <c r="O3708" s="39" t="n">
        <v>13.5</v>
      </c>
      <c r="P3708" s="39" t="n">
        <f aca="false">N3708-O3708</f>
        <v>0</v>
      </c>
      <c r="Q3708" s="40" t="n">
        <f aca="false">IFERROR(ABS(P3708)/O3708*100,0)</f>
        <v>0</v>
      </c>
      <c r="R3708" s="41" t="n">
        <v>14424276</v>
      </c>
      <c r="S3708" s="41" t="n">
        <v>14424300</v>
      </c>
      <c r="T3708" s="41" t="n">
        <f aca="false">R3708-S3708</f>
        <v>-24</v>
      </c>
      <c r="U3708" s="40" t="n">
        <f aca="false">IFERROR(ABS(T3708)/S3708*100,0)</f>
        <v>0.000166385890476488</v>
      </c>
    </row>
    <row r="3709" customFormat="false" ht="15" hidden="false" customHeight="false" outlineLevel="0" collapsed="false">
      <c r="A3709" s="38" t="n">
        <v>41099</v>
      </c>
      <c r="B3709" s="39" t="n">
        <v>13.42</v>
      </c>
      <c r="C3709" s="39" t="n">
        <v>13.42000008</v>
      </c>
      <c r="D3709" s="39" t="n">
        <f aca="false">B3709-C3709</f>
        <v>-7.99999995138023E-008</v>
      </c>
      <c r="E3709" s="40" t="n">
        <f aca="false">IFERROR(ABS(D3709)/C3709*100,0)</f>
        <v>5.96125179112535E-007</v>
      </c>
      <c r="F3709" s="39" t="n">
        <v>13.54</v>
      </c>
      <c r="G3709" s="39" t="n">
        <v>13.53999996</v>
      </c>
      <c r="H3709" s="39" t="n">
        <f aca="false">F3709-G3709</f>
        <v>3.99999997569012E-008</v>
      </c>
      <c r="I3709" s="40" t="n">
        <f aca="false">IFERROR(ABS(H3709)/G3709*100,0)</f>
        <v>2.9542097396654E-007</v>
      </c>
      <c r="J3709" s="39" t="n">
        <v>13.38</v>
      </c>
      <c r="K3709" s="39" t="n">
        <v>13.38000011</v>
      </c>
      <c r="L3709" s="39" t="n">
        <f aca="false">J3709-K3709</f>
        <v>-1.099999984433E-007</v>
      </c>
      <c r="M3709" s="40" t="n">
        <f aca="false">IFERROR(ABS(L3709)/K3709*100,0)</f>
        <v>8.22122552608109E-007</v>
      </c>
      <c r="N3709" s="39" t="n">
        <v>13.5</v>
      </c>
      <c r="O3709" s="39" t="n">
        <v>13.5</v>
      </c>
      <c r="P3709" s="39" t="n">
        <f aca="false">N3709-O3709</f>
        <v>0</v>
      </c>
      <c r="Q3709" s="40" t="n">
        <f aca="false">IFERROR(ABS(P3709)/O3709*100,0)</f>
        <v>0</v>
      </c>
      <c r="R3709" s="41" t="n">
        <v>10952666</v>
      </c>
      <c r="S3709" s="41" t="n">
        <v>10952700</v>
      </c>
      <c r="T3709" s="41" t="n">
        <f aca="false">R3709-S3709</f>
        <v>-34</v>
      </c>
      <c r="U3709" s="40" t="n">
        <f aca="false">IFERROR(ABS(T3709)/S3709*100,0)</f>
        <v>0.000310425739771928</v>
      </c>
    </row>
    <row r="3710" customFormat="false" ht="15" hidden="false" customHeight="false" outlineLevel="0" collapsed="false">
      <c r="A3710" s="38" t="n">
        <v>41100</v>
      </c>
      <c r="B3710" s="39" t="n">
        <v>13.36</v>
      </c>
      <c r="C3710" s="39" t="n">
        <v>13.35999966</v>
      </c>
      <c r="D3710" s="39" t="n">
        <f aca="false">B3710-C3710</f>
        <v>3.39999999710017E-007</v>
      </c>
      <c r="E3710" s="40" t="n">
        <f aca="false">IFERROR(ABS(D3710)/C3710*100,0)</f>
        <v>2.54491024223587E-006</v>
      </c>
      <c r="F3710" s="39" t="n">
        <v>13.52</v>
      </c>
      <c r="G3710" s="39" t="n">
        <v>13.52000046</v>
      </c>
      <c r="H3710" s="39" t="n">
        <f aca="false">F3710-G3710</f>
        <v>-4.60000000757077E-007</v>
      </c>
      <c r="I3710" s="40" t="n">
        <f aca="false">IFERROR(ABS(H3710)/G3710*100,0)</f>
        <v>3.40236675374401E-006</v>
      </c>
      <c r="J3710" s="39" t="n">
        <v>13.24</v>
      </c>
      <c r="K3710" s="39" t="n">
        <v>13.23999977</v>
      </c>
      <c r="L3710" s="39" t="n">
        <f aca="false">J3710-K3710</f>
        <v>2.2999999949036E-007</v>
      </c>
      <c r="M3710" s="40" t="n">
        <f aca="false">IFERROR(ABS(L3710)/K3710*100,0)</f>
        <v>1.73716014717393E-006</v>
      </c>
      <c r="N3710" s="39" t="n">
        <v>13.28</v>
      </c>
      <c r="O3710" s="39" t="n">
        <v>13.27999973</v>
      </c>
      <c r="P3710" s="39" t="n">
        <f aca="false">N3710-O3710</f>
        <v>2.69999999247261E-007</v>
      </c>
      <c r="Q3710" s="40" t="n">
        <f aca="false">IFERROR(ABS(P3710)/O3710*100,0)</f>
        <v>2.03313256578855E-006</v>
      </c>
      <c r="R3710" s="41" t="n">
        <v>16719206</v>
      </c>
      <c r="S3710" s="41" t="n">
        <v>16719300</v>
      </c>
      <c r="T3710" s="41" t="n">
        <f aca="false">R3710-S3710</f>
        <v>-94</v>
      </c>
      <c r="U3710" s="40" t="n">
        <f aca="false">IFERROR(ABS(T3710)/S3710*100,0)</f>
        <v>0.000562224495044649</v>
      </c>
    </row>
    <row r="3711" customFormat="false" ht="15" hidden="false" customHeight="false" outlineLevel="0" collapsed="false">
      <c r="A3711" s="38" t="n">
        <v>41101</v>
      </c>
      <c r="B3711" s="39" t="n">
        <v>13.25</v>
      </c>
      <c r="C3711" s="39" t="n">
        <v>13.25</v>
      </c>
      <c r="D3711" s="39" t="n">
        <f aca="false">B3711-C3711</f>
        <v>0</v>
      </c>
      <c r="E3711" s="40" t="n">
        <f aca="false">IFERROR(ABS(D3711)/C3711*100,0)</f>
        <v>0</v>
      </c>
      <c r="F3711" s="39" t="n">
        <v>13.27</v>
      </c>
      <c r="G3711" s="39" t="n">
        <v>13.27000046</v>
      </c>
      <c r="H3711" s="39" t="n">
        <f aca="false">F3711-G3711</f>
        <v>-4.60000000757077E-007</v>
      </c>
      <c r="I3711" s="40" t="n">
        <f aca="false">IFERROR(ABS(H3711)/G3711*100,0)</f>
        <v>3.46646559767397E-006</v>
      </c>
      <c r="J3711" s="39" t="n">
        <v>13.07</v>
      </c>
      <c r="K3711" s="39" t="n">
        <v>13.06999969</v>
      </c>
      <c r="L3711" s="39" t="n">
        <f aca="false">J3711-K3711</f>
        <v>3.10000000780519E-007</v>
      </c>
      <c r="M3711" s="40" t="n">
        <f aca="false">IFERROR(ABS(L3711)/K3711*100,0)</f>
        <v>2.37184397959629E-006</v>
      </c>
      <c r="N3711" s="39" t="n">
        <v>13.15</v>
      </c>
      <c r="O3711" s="39" t="n">
        <v>13.14999962</v>
      </c>
      <c r="P3711" s="39" t="n">
        <f aca="false">N3711-O3711</f>
        <v>3.80000001243275E-007</v>
      </c>
      <c r="Q3711" s="40" t="n">
        <f aca="false">IFERROR(ABS(P3711)/O3711*100,0)</f>
        <v>2.88973393326436E-006</v>
      </c>
      <c r="R3711" s="41" t="n">
        <v>18557904</v>
      </c>
      <c r="S3711" s="41" t="n">
        <v>18558000</v>
      </c>
      <c r="T3711" s="41" t="n">
        <f aca="false">R3711-S3711</f>
        <v>-96</v>
      </c>
      <c r="U3711" s="40" t="n">
        <f aca="false">IFERROR(ABS(T3711)/S3711*100,0)</f>
        <v>0.000517297122534756</v>
      </c>
    </row>
    <row r="3712" customFormat="false" ht="15" hidden="false" customHeight="false" outlineLevel="0" collapsed="false">
      <c r="A3712" s="38" t="n">
        <v>41102</v>
      </c>
      <c r="B3712" s="39" t="n">
        <v>12.87</v>
      </c>
      <c r="C3712" s="39" t="n">
        <v>12.86999989</v>
      </c>
      <c r="D3712" s="39" t="n">
        <f aca="false">B3712-C3712</f>
        <v>1.099999984433E-007</v>
      </c>
      <c r="E3712" s="40" t="n">
        <f aca="false">IFERROR(ABS(D3712)/C3712*100,0)</f>
        <v>8.54700849910417E-007</v>
      </c>
      <c r="F3712" s="39" t="n">
        <v>12.96</v>
      </c>
      <c r="G3712" s="39" t="n">
        <v>12.96000004</v>
      </c>
      <c r="H3712" s="39" t="n">
        <f aca="false">F3712-G3712</f>
        <v>-3.99999997569012E-008</v>
      </c>
      <c r="I3712" s="40" t="n">
        <f aca="false">IFERROR(ABS(H3712)/G3712*100,0)</f>
        <v>3.08641972480281E-007</v>
      </c>
      <c r="J3712" s="39" t="n">
        <v>12.74</v>
      </c>
      <c r="K3712" s="39" t="n">
        <v>12.73999977</v>
      </c>
      <c r="L3712" s="39" t="n">
        <f aca="false">J3712-K3712</f>
        <v>2.2999999949036E-007</v>
      </c>
      <c r="M3712" s="40" t="n">
        <f aca="false">IFERROR(ABS(L3712)/K3712*100,0)</f>
        <v>1.80533754821536E-006</v>
      </c>
      <c r="N3712" s="39" t="n">
        <v>12.8</v>
      </c>
      <c r="O3712" s="39" t="n">
        <v>12.80000019</v>
      </c>
      <c r="P3712" s="39" t="n">
        <f aca="false">N3712-O3712</f>
        <v>-1.89999999733459E-007</v>
      </c>
      <c r="Q3712" s="40" t="n">
        <f aca="false">IFERROR(ABS(P3712)/O3712*100,0)</f>
        <v>1.48437497588396E-006</v>
      </c>
      <c r="R3712" s="41" t="n">
        <v>12984175</v>
      </c>
      <c r="S3712" s="41" t="n">
        <v>12984200</v>
      </c>
      <c r="T3712" s="41" t="n">
        <f aca="false">R3712-S3712</f>
        <v>-25</v>
      </c>
      <c r="U3712" s="40" t="n">
        <f aca="false">IFERROR(ABS(T3712)/S3712*100,0)</f>
        <v>0.000192541704533202</v>
      </c>
    </row>
    <row r="3713" customFormat="false" ht="15" hidden="false" customHeight="false" outlineLevel="0" collapsed="false">
      <c r="A3713" s="38" t="n">
        <v>41103</v>
      </c>
      <c r="B3713" s="39" t="n">
        <v>12.82</v>
      </c>
      <c r="C3713" s="39" t="n">
        <v>12.81999969</v>
      </c>
      <c r="D3713" s="39" t="n">
        <f aca="false">B3713-C3713</f>
        <v>3.10000000780519E-007</v>
      </c>
      <c r="E3713" s="40" t="n">
        <f aca="false">IFERROR(ABS(D3713)/C3713*100,0)</f>
        <v>2.41809678842917E-006</v>
      </c>
      <c r="F3713" s="39" t="n">
        <v>12.98</v>
      </c>
      <c r="G3713" s="39" t="n">
        <v>12.97999954</v>
      </c>
      <c r="H3713" s="39" t="n">
        <f aca="false">F3713-G3713</f>
        <v>4.60000000757077E-007</v>
      </c>
      <c r="I3713" s="40" t="n">
        <f aca="false">IFERROR(ABS(H3713)/G3713*100,0)</f>
        <v>3.54391384483113E-006</v>
      </c>
      <c r="J3713" s="39" t="n">
        <v>12.76</v>
      </c>
      <c r="K3713" s="39" t="n">
        <v>12.76000023</v>
      </c>
      <c r="L3713" s="39" t="n">
        <f aca="false">J3713-K3713</f>
        <v>-2.2999999949036E-007</v>
      </c>
      <c r="M3713" s="40" t="n">
        <f aca="false">IFERROR(ABS(L3713)/K3713*100,0)</f>
        <v>1.80250780050621E-006</v>
      </c>
      <c r="N3713" s="39" t="n">
        <v>12.89</v>
      </c>
      <c r="O3713" s="39" t="n">
        <v>12.89000034</v>
      </c>
      <c r="P3713" s="39" t="n">
        <f aca="false">N3713-O3713</f>
        <v>-3.39999999710017E-007</v>
      </c>
      <c r="Q3713" s="40" t="n">
        <f aca="false">IFERROR(ABS(P3713)/O3713*100,0)</f>
        <v>2.63770357441291E-006</v>
      </c>
      <c r="R3713" s="41" t="n">
        <v>8612882</v>
      </c>
      <c r="S3713" s="41" t="n">
        <v>8612900</v>
      </c>
      <c r="T3713" s="41" t="n">
        <f aca="false">R3713-S3713</f>
        <v>-18</v>
      </c>
      <c r="U3713" s="40" t="n">
        <f aca="false">IFERROR(ABS(T3713)/S3713*100,0)</f>
        <v>0.000208988842317919</v>
      </c>
    </row>
    <row r="3714" customFormat="false" ht="15" hidden="false" customHeight="false" outlineLevel="0" collapsed="false">
      <c r="A3714" s="38" t="n">
        <v>41106</v>
      </c>
      <c r="B3714" s="39" t="n">
        <v>12.79</v>
      </c>
      <c r="C3714" s="39" t="n">
        <v>12.78999996</v>
      </c>
      <c r="D3714" s="39" t="n">
        <f aca="false">B3714-C3714</f>
        <v>3.99999997569012E-008</v>
      </c>
      <c r="E3714" s="40" t="n">
        <f aca="false">IFERROR(ABS(D3714)/C3714*100,0)</f>
        <v>3.12744330586387E-007</v>
      </c>
      <c r="F3714" s="39" t="n">
        <v>12.84</v>
      </c>
      <c r="G3714" s="39" t="n">
        <v>12.84000015</v>
      </c>
      <c r="H3714" s="39" t="n">
        <f aca="false">F3714-G3714</f>
        <v>-1.49999999976558E-007</v>
      </c>
      <c r="I3714" s="40" t="n">
        <f aca="false">IFERROR(ABS(H3714)/G3714*100,0)</f>
        <v>1.16822428523537E-006</v>
      </c>
      <c r="J3714" s="39" t="n">
        <v>12.63</v>
      </c>
      <c r="K3714" s="39" t="n">
        <v>12.63000011</v>
      </c>
      <c r="L3714" s="39" t="n">
        <f aca="false">J3714-K3714</f>
        <v>-1.099999984433E-007</v>
      </c>
      <c r="M3714" s="40" t="n">
        <f aca="false">IFERROR(ABS(L3714)/K3714*100,0)</f>
        <v>8.70942181197651E-007</v>
      </c>
      <c r="N3714" s="39" t="n">
        <v>12.67</v>
      </c>
      <c r="O3714" s="39" t="n">
        <v>12.67000008</v>
      </c>
      <c r="P3714" s="39" t="n">
        <f aca="false">N3714-O3714</f>
        <v>-7.99999995138023E-008</v>
      </c>
      <c r="Q3714" s="40" t="n">
        <f aca="false">IFERROR(ABS(P3714)/O3714*100,0)</f>
        <v>6.31412778284705E-007</v>
      </c>
      <c r="R3714" s="41" t="n">
        <v>13843589</v>
      </c>
      <c r="S3714" s="41" t="n">
        <v>13843600</v>
      </c>
      <c r="T3714" s="41" t="n">
        <f aca="false">R3714-S3714</f>
        <v>-11</v>
      </c>
      <c r="U3714" s="40" t="n">
        <f aca="false">IFERROR(ABS(T3714)/S3714*100,0)</f>
        <v>7.94591002340432E-005</v>
      </c>
    </row>
    <row r="3715" customFormat="false" ht="15" hidden="false" customHeight="false" outlineLevel="0" collapsed="false">
      <c r="A3715" s="38" t="n">
        <v>41107</v>
      </c>
      <c r="B3715" s="39" t="n">
        <v>12.69</v>
      </c>
      <c r="C3715" s="39" t="n">
        <v>12.68999958</v>
      </c>
      <c r="D3715" s="39" t="n">
        <f aca="false">B3715-C3715</f>
        <v>4.19999999223819E-007</v>
      </c>
      <c r="E3715" s="40" t="n">
        <f aca="false">IFERROR(ABS(D3715)/C3715*100,0)</f>
        <v>3.30969277481898E-006</v>
      </c>
      <c r="F3715" s="39" t="n">
        <v>12.74</v>
      </c>
      <c r="G3715" s="39" t="n">
        <v>12.73999977</v>
      </c>
      <c r="H3715" s="39" t="n">
        <f aca="false">F3715-G3715</f>
        <v>2.2999999949036E-007</v>
      </c>
      <c r="I3715" s="40" t="n">
        <f aca="false">IFERROR(ABS(H3715)/G3715*100,0)</f>
        <v>1.80533754821536E-006</v>
      </c>
      <c r="J3715" s="39" t="n">
        <v>12.52</v>
      </c>
      <c r="K3715" s="39" t="n">
        <v>12.52000046</v>
      </c>
      <c r="L3715" s="39" t="n">
        <f aca="false">J3715-K3715</f>
        <v>-4.60000000757077E-007</v>
      </c>
      <c r="M3715" s="40" t="n">
        <f aca="false">IFERROR(ABS(L3715)/K3715*100,0)</f>
        <v>3.67412127680606E-006</v>
      </c>
      <c r="N3715" s="39" t="n">
        <v>12.69</v>
      </c>
      <c r="O3715" s="39" t="n">
        <v>12.68999958</v>
      </c>
      <c r="P3715" s="39" t="n">
        <f aca="false">N3715-O3715</f>
        <v>4.19999999223819E-007</v>
      </c>
      <c r="Q3715" s="40" t="n">
        <f aca="false">IFERROR(ABS(P3715)/O3715*100,0)</f>
        <v>3.30969277481898E-006</v>
      </c>
      <c r="R3715" s="41" t="n">
        <v>11144872</v>
      </c>
      <c r="S3715" s="41" t="n">
        <v>11144900</v>
      </c>
      <c r="T3715" s="41" t="n">
        <f aca="false">R3715-S3715</f>
        <v>-28</v>
      </c>
      <c r="U3715" s="40" t="n">
        <f aca="false">IFERROR(ABS(T3715)/S3715*100,0)</f>
        <v>0.000251235991350304</v>
      </c>
    </row>
    <row r="3716" customFormat="false" ht="15" hidden="false" customHeight="false" outlineLevel="0" collapsed="false">
      <c r="A3716" s="38" t="n">
        <v>41108</v>
      </c>
      <c r="B3716" s="39" t="n">
        <v>12.59</v>
      </c>
      <c r="C3716" s="39" t="n">
        <v>12.59000015</v>
      </c>
      <c r="D3716" s="39" t="n">
        <f aca="false">B3716-C3716</f>
        <v>-1.49999999976558E-007</v>
      </c>
      <c r="E3716" s="40" t="n">
        <f aca="false">IFERROR(ABS(D3716)/C3716*100,0)</f>
        <v>1.19142174892315E-006</v>
      </c>
      <c r="F3716" s="39" t="n">
        <v>13.18</v>
      </c>
      <c r="G3716" s="39" t="n">
        <v>13.18000031</v>
      </c>
      <c r="H3716" s="39" t="n">
        <f aca="false">F3716-G3716</f>
        <v>-3.10000000780519E-007</v>
      </c>
      <c r="I3716" s="40" t="n">
        <f aca="false">IFERROR(ABS(H3716)/G3716*100,0)</f>
        <v>2.35204850902253E-006</v>
      </c>
      <c r="J3716" s="39" t="n">
        <v>12.59</v>
      </c>
      <c r="K3716" s="39" t="n">
        <v>12.59000015</v>
      </c>
      <c r="L3716" s="39" t="n">
        <f aca="false">J3716-K3716</f>
        <v>-1.49999999976558E-007</v>
      </c>
      <c r="M3716" s="40" t="n">
        <f aca="false">IFERROR(ABS(L3716)/K3716*100,0)</f>
        <v>1.19142174892315E-006</v>
      </c>
      <c r="N3716" s="39" t="n">
        <v>13.14</v>
      </c>
      <c r="O3716" s="39" t="n">
        <v>13.14000034</v>
      </c>
      <c r="P3716" s="39" t="n">
        <f aca="false">N3716-O3716</f>
        <v>-3.39999999710017E-007</v>
      </c>
      <c r="Q3716" s="40" t="n">
        <f aca="false">IFERROR(ABS(P3716)/O3716*100,0)</f>
        <v>2.58751895671577E-006</v>
      </c>
      <c r="R3716" s="41" t="n">
        <v>19926576</v>
      </c>
      <c r="S3716" s="41" t="n">
        <v>19926600</v>
      </c>
      <c r="T3716" s="41" t="n">
        <f aca="false">R3716-S3716</f>
        <v>-24</v>
      </c>
      <c r="U3716" s="40" t="n">
        <f aca="false">IFERROR(ABS(T3716)/S3716*100,0)</f>
        <v>0.000120442022221553</v>
      </c>
    </row>
    <row r="3717" customFormat="false" ht="15" hidden="false" customHeight="false" outlineLevel="0" collapsed="false">
      <c r="A3717" s="38" t="n">
        <v>41109</v>
      </c>
      <c r="B3717" s="39" t="n">
        <v>13.4</v>
      </c>
      <c r="C3717" s="39" t="n">
        <v>13.39999962</v>
      </c>
      <c r="D3717" s="39" t="n">
        <f aca="false">B3717-C3717</f>
        <v>3.80000001243275E-007</v>
      </c>
      <c r="E3717" s="40" t="n">
        <f aca="false">IFERROR(ABS(D3717)/C3717*100,0)</f>
        <v>2.83582098521936E-006</v>
      </c>
      <c r="F3717" s="39" t="n">
        <v>13.42</v>
      </c>
      <c r="G3717" s="39" t="n">
        <v>13.42000008</v>
      </c>
      <c r="H3717" s="39" t="n">
        <f aca="false">F3717-G3717</f>
        <v>-7.99999995138023E-008</v>
      </c>
      <c r="I3717" s="40" t="n">
        <f aca="false">IFERROR(ABS(H3717)/G3717*100,0)</f>
        <v>5.96125179112535E-007</v>
      </c>
      <c r="J3717" s="39" t="n">
        <v>12.86</v>
      </c>
      <c r="K3717" s="39" t="n">
        <v>12.85999966</v>
      </c>
      <c r="L3717" s="39" t="n">
        <f aca="false">J3717-K3717</f>
        <v>3.39999999710017E-007</v>
      </c>
      <c r="M3717" s="40" t="n">
        <f aca="false">IFERROR(ABS(L3717)/K3717*100,0)</f>
        <v>2.64385698832916E-006</v>
      </c>
      <c r="N3717" s="39" t="n">
        <v>12.86</v>
      </c>
      <c r="O3717" s="39" t="n">
        <v>12.85999966</v>
      </c>
      <c r="P3717" s="39" t="n">
        <f aca="false">N3717-O3717</f>
        <v>3.39999999710017E-007</v>
      </c>
      <c r="Q3717" s="40" t="n">
        <f aca="false">IFERROR(ABS(P3717)/O3717*100,0)</f>
        <v>2.64385698832916E-006</v>
      </c>
      <c r="R3717" s="41" t="n">
        <v>20516258</v>
      </c>
      <c r="S3717" s="41" t="n">
        <v>20516300</v>
      </c>
      <c r="T3717" s="41" t="n">
        <f aca="false">R3717-S3717</f>
        <v>-42</v>
      </c>
      <c r="U3717" s="40" t="n">
        <f aca="false">IFERROR(ABS(T3717)/S3717*100,0)</f>
        <v>0.000204715275171449</v>
      </c>
    </row>
    <row r="3718" customFormat="false" ht="15" hidden="false" customHeight="false" outlineLevel="0" collapsed="false">
      <c r="A3718" s="38" t="n">
        <v>41110</v>
      </c>
      <c r="B3718" s="39" t="n">
        <v>12.92</v>
      </c>
      <c r="C3718" s="39" t="n">
        <v>12.92000008</v>
      </c>
      <c r="D3718" s="39" t="n">
        <f aca="false">B3718-C3718</f>
        <v>-7.99999995138023E-008</v>
      </c>
      <c r="E3718" s="40" t="n">
        <f aca="false">IFERROR(ABS(D3718)/C3718*100,0)</f>
        <v>6.19195038842464E-007</v>
      </c>
      <c r="F3718" s="39" t="n">
        <v>12.92</v>
      </c>
      <c r="G3718" s="39" t="n">
        <v>12.92000008</v>
      </c>
      <c r="H3718" s="39" t="n">
        <f aca="false">F3718-G3718</f>
        <v>-7.99999995138023E-008</v>
      </c>
      <c r="I3718" s="40" t="n">
        <f aca="false">IFERROR(ABS(H3718)/G3718*100,0)</f>
        <v>6.19195038842464E-007</v>
      </c>
      <c r="J3718" s="39" t="n">
        <v>12.63</v>
      </c>
      <c r="K3718" s="39" t="n">
        <v>12.63000011</v>
      </c>
      <c r="L3718" s="39" t="n">
        <f aca="false">J3718-K3718</f>
        <v>-1.099999984433E-007</v>
      </c>
      <c r="M3718" s="40" t="n">
        <f aca="false">IFERROR(ABS(L3718)/K3718*100,0)</f>
        <v>8.70942181197651E-007</v>
      </c>
      <c r="N3718" s="39" t="n">
        <v>12.65</v>
      </c>
      <c r="O3718" s="39" t="n">
        <v>12.64999962</v>
      </c>
      <c r="P3718" s="39" t="n">
        <f aca="false">N3718-O3718</f>
        <v>3.80000001243275E-007</v>
      </c>
      <c r="Q3718" s="40" t="n">
        <f aca="false">IFERROR(ABS(P3718)/O3718*100,0)</f>
        <v>3.00395266923553E-006</v>
      </c>
      <c r="R3718" s="41" t="n">
        <v>24366672</v>
      </c>
      <c r="S3718" s="41" t="n">
        <v>24366500</v>
      </c>
      <c r="T3718" s="41" t="n">
        <f aca="false">R3718-S3718</f>
        <v>172</v>
      </c>
      <c r="U3718" s="40" t="n">
        <f aca="false">IFERROR(ABS(T3718)/S3718*100,0)</f>
        <v>0.00070588718117087</v>
      </c>
    </row>
    <row r="3719" customFormat="false" ht="15" hidden="false" customHeight="false" outlineLevel="0" collapsed="false">
      <c r="A3719" s="38" t="n">
        <v>41113</v>
      </c>
      <c r="B3719" s="39" t="n">
        <v>12.34</v>
      </c>
      <c r="C3719" s="39" t="n">
        <v>12.34000015</v>
      </c>
      <c r="D3719" s="39" t="n">
        <f aca="false">B3719-C3719</f>
        <v>-1.49999999976558E-007</v>
      </c>
      <c r="E3719" s="40" t="n">
        <f aca="false">IFERROR(ABS(D3719)/C3719*100,0)</f>
        <v>1.21555914224651E-006</v>
      </c>
      <c r="F3719" s="39" t="n">
        <v>12.8</v>
      </c>
      <c r="G3719" s="39" t="n">
        <v>12.80000019</v>
      </c>
      <c r="H3719" s="39" t="n">
        <f aca="false">F3719-G3719</f>
        <v>-1.89999999733459E-007</v>
      </c>
      <c r="I3719" s="40" t="n">
        <f aca="false">IFERROR(ABS(H3719)/G3719*100,0)</f>
        <v>1.48437497588396E-006</v>
      </c>
      <c r="J3719" s="39" t="n">
        <v>12.14</v>
      </c>
      <c r="K3719" s="39" t="n">
        <v>12.14000034</v>
      </c>
      <c r="L3719" s="39" t="n">
        <f aca="false">J3719-K3719</f>
        <v>-3.39999999710017E-007</v>
      </c>
      <c r="M3719" s="40" t="n">
        <f aca="false">IFERROR(ABS(L3719)/K3719*100,0)</f>
        <v>2.80065889775763E-006</v>
      </c>
      <c r="N3719" s="39" t="n">
        <v>12.78</v>
      </c>
      <c r="O3719" s="39" t="n">
        <v>12.77999973</v>
      </c>
      <c r="P3719" s="39" t="n">
        <f aca="false">N3719-O3719</f>
        <v>2.69999999247261E-007</v>
      </c>
      <c r="Q3719" s="40" t="n">
        <f aca="false">IFERROR(ABS(P3719)/O3719*100,0)</f>
        <v>2.11267609508206E-006</v>
      </c>
      <c r="R3719" s="41" t="n">
        <v>24667778</v>
      </c>
      <c r="S3719" s="41" t="n">
        <v>24666900</v>
      </c>
      <c r="T3719" s="41" t="n">
        <f aca="false">R3719-S3719</f>
        <v>878</v>
      </c>
      <c r="U3719" s="40" t="n">
        <f aca="false">IFERROR(ABS(T3719)/S3719*100,0)</f>
        <v>0.00355942578921551</v>
      </c>
    </row>
    <row r="3720" customFormat="false" ht="15" hidden="false" customHeight="false" outlineLevel="0" collapsed="false">
      <c r="A3720" s="38" t="n">
        <v>41114</v>
      </c>
      <c r="B3720" s="39" t="n">
        <v>12.66</v>
      </c>
      <c r="C3720" s="39" t="n">
        <v>12.65999985</v>
      </c>
      <c r="D3720" s="39" t="n">
        <f aca="false">B3720-C3720</f>
        <v>1.49999999976558E-007</v>
      </c>
      <c r="E3720" s="40" t="n">
        <f aca="false">IFERROR(ABS(D3720)/C3720*100,0)</f>
        <v>1.1848341370759E-006</v>
      </c>
      <c r="F3720" s="39" t="n">
        <v>12.92</v>
      </c>
      <c r="G3720" s="39" t="n">
        <v>12.92000008</v>
      </c>
      <c r="H3720" s="39" t="n">
        <f aca="false">F3720-G3720</f>
        <v>-7.99999995138023E-008</v>
      </c>
      <c r="I3720" s="40" t="n">
        <f aca="false">IFERROR(ABS(H3720)/G3720*100,0)</f>
        <v>6.19195038842464E-007</v>
      </c>
      <c r="J3720" s="39" t="n">
        <v>12.61</v>
      </c>
      <c r="K3720" s="39" t="n">
        <v>12.60999966</v>
      </c>
      <c r="L3720" s="39" t="n">
        <f aca="false">J3720-K3720</f>
        <v>3.39999999710017E-007</v>
      </c>
      <c r="M3720" s="40" t="n">
        <f aca="false">IFERROR(ABS(L3720)/K3720*100,0)</f>
        <v>2.69627286976483E-006</v>
      </c>
      <c r="N3720" s="39" t="n">
        <v>12.91</v>
      </c>
      <c r="O3720" s="39" t="n">
        <v>12.90999985</v>
      </c>
      <c r="P3720" s="39" t="n">
        <f aca="false">N3720-O3720</f>
        <v>1.49999999976558E-007</v>
      </c>
      <c r="Q3720" s="40" t="n">
        <f aca="false">IFERROR(ABS(P3720)/O3720*100,0)</f>
        <v>1.16189002106424E-006</v>
      </c>
      <c r="R3720" s="41" t="n">
        <v>18263592</v>
      </c>
      <c r="S3720" s="41" t="n">
        <v>18263200</v>
      </c>
      <c r="T3720" s="41" t="n">
        <f aca="false">R3720-S3720</f>
        <v>392</v>
      </c>
      <c r="U3720" s="40" t="n">
        <f aca="false">IFERROR(ABS(T3720)/S3720*100,0)</f>
        <v>0.0021463927460686</v>
      </c>
    </row>
    <row r="3721" customFormat="false" ht="15" hidden="false" customHeight="false" outlineLevel="0" collapsed="false">
      <c r="A3721" s="38" t="n">
        <v>41115</v>
      </c>
      <c r="B3721" s="39" t="n">
        <v>12.87</v>
      </c>
      <c r="C3721" s="39" t="n">
        <v>12.86999989</v>
      </c>
      <c r="D3721" s="39" t="n">
        <f aca="false">B3721-C3721</f>
        <v>1.099999984433E-007</v>
      </c>
      <c r="E3721" s="40" t="n">
        <f aca="false">IFERROR(ABS(D3721)/C3721*100,0)</f>
        <v>8.54700849910417E-007</v>
      </c>
      <c r="F3721" s="39" t="n">
        <v>13.15</v>
      </c>
      <c r="G3721" s="39" t="n">
        <v>13.14999962</v>
      </c>
      <c r="H3721" s="39" t="n">
        <f aca="false">F3721-G3721</f>
        <v>3.80000001243275E-007</v>
      </c>
      <c r="I3721" s="40" t="n">
        <f aca="false">IFERROR(ABS(H3721)/G3721*100,0)</f>
        <v>2.88973393326436E-006</v>
      </c>
      <c r="J3721" s="39" t="n">
        <v>12.85</v>
      </c>
      <c r="K3721" s="39" t="n">
        <v>12.85000038</v>
      </c>
      <c r="L3721" s="39" t="n">
        <f aca="false">J3721-K3721</f>
        <v>-3.80000001243275E-007</v>
      </c>
      <c r="M3721" s="40" t="n">
        <f aca="false">IFERROR(ABS(L3721)/K3721*100,0)</f>
        <v>2.95719836580483E-006</v>
      </c>
      <c r="N3721" s="39" t="n">
        <v>13.01</v>
      </c>
      <c r="O3721" s="39" t="n">
        <v>13.01000023</v>
      </c>
      <c r="P3721" s="39" t="n">
        <f aca="false">N3721-O3721</f>
        <v>-2.2999999949036E-007</v>
      </c>
      <c r="Q3721" s="40" t="n">
        <f aca="false">IFERROR(ABS(P3721)/O3721*100,0)</f>
        <v>1.76787083339168E-006</v>
      </c>
      <c r="R3721" s="41" t="n">
        <v>19915608</v>
      </c>
      <c r="S3721" s="41" t="n">
        <v>19915700</v>
      </c>
      <c r="T3721" s="41" t="n">
        <f aca="false">R3721-S3721</f>
        <v>-92</v>
      </c>
      <c r="U3721" s="40" t="n">
        <f aca="false">IFERROR(ABS(T3721)/S3721*100,0)</f>
        <v>0.000461947107056242</v>
      </c>
    </row>
    <row r="3722" customFormat="false" ht="15" hidden="false" customHeight="false" outlineLevel="0" collapsed="false">
      <c r="A3722" s="38" t="n">
        <v>41116</v>
      </c>
      <c r="B3722" s="39" t="n">
        <v>13.12</v>
      </c>
      <c r="C3722" s="39" t="n">
        <v>13.11999989</v>
      </c>
      <c r="D3722" s="39" t="n">
        <f aca="false">B3722-C3722</f>
        <v>1.099999984433E-007</v>
      </c>
      <c r="E3722" s="40" t="n">
        <f aca="false">IFERROR(ABS(D3722)/C3722*100,0)</f>
        <v>8.38414629310639E-007</v>
      </c>
      <c r="F3722" s="39" t="n">
        <v>13.43</v>
      </c>
      <c r="G3722" s="39" t="n">
        <v>13.43000031</v>
      </c>
      <c r="H3722" s="39" t="n">
        <f aca="false">F3722-G3722</f>
        <v>-3.10000000780519E-007</v>
      </c>
      <c r="I3722" s="40" t="n">
        <f aca="false">IFERROR(ABS(H3722)/G3722*100,0)</f>
        <v>2.30826503071406E-006</v>
      </c>
      <c r="J3722" s="39" t="n">
        <v>13.12</v>
      </c>
      <c r="K3722" s="39" t="n">
        <v>13.11999989</v>
      </c>
      <c r="L3722" s="39" t="n">
        <f aca="false">J3722-K3722</f>
        <v>1.099999984433E-007</v>
      </c>
      <c r="M3722" s="40" t="n">
        <f aca="false">IFERROR(ABS(L3722)/K3722*100,0)</f>
        <v>8.38414629310639E-007</v>
      </c>
      <c r="N3722" s="39" t="n">
        <v>13.36</v>
      </c>
      <c r="O3722" s="39" t="n">
        <v>13.35999966</v>
      </c>
      <c r="P3722" s="39" t="n">
        <f aca="false">N3722-O3722</f>
        <v>3.39999999710017E-007</v>
      </c>
      <c r="Q3722" s="40" t="n">
        <f aca="false">IFERROR(ABS(P3722)/O3722*100,0)</f>
        <v>2.54491024223587E-006</v>
      </c>
      <c r="R3722" s="41" t="n">
        <v>19660736</v>
      </c>
      <c r="S3722" s="41" t="n">
        <v>19660800</v>
      </c>
      <c r="T3722" s="41" t="n">
        <f aca="false">R3722-S3722</f>
        <v>-64</v>
      </c>
      <c r="U3722" s="40" t="n">
        <f aca="false">IFERROR(ABS(T3722)/S3722*100,0)</f>
        <v>0.000325520833333333</v>
      </c>
    </row>
    <row r="3723" customFormat="false" ht="15" hidden="false" customHeight="false" outlineLevel="0" collapsed="false">
      <c r="A3723" s="38" t="n">
        <v>41117</v>
      </c>
      <c r="B3723" s="39" t="n">
        <v>13.49</v>
      </c>
      <c r="C3723" s="39" t="n">
        <v>13.48999977</v>
      </c>
      <c r="D3723" s="39" t="n">
        <f aca="false">B3723-C3723</f>
        <v>2.2999999949036E-007</v>
      </c>
      <c r="E3723" s="40" t="n">
        <f aca="false">IFERROR(ABS(D3723)/C3723*100,0)</f>
        <v>1.70496666724821E-006</v>
      </c>
      <c r="F3723" s="39" t="n">
        <v>13.76</v>
      </c>
      <c r="G3723" s="39" t="n">
        <v>13.76000023</v>
      </c>
      <c r="H3723" s="39" t="n">
        <f aca="false">F3723-G3723</f>
        <v>-2.2999999949036E-007</v>
      </c>
      <c r="I3723" s="40" t="n">
        <f aca="false">IFERROR(ABS(H3723)/G3723*100,0)</f>
        <v>1.67151159626369E-006</v>
      </c>
      <c r="J3723" s="39" t="n">
        <v>13.47</v>
      </c>
      <c r="K3723" s="39" t="n">
        <v>13.47000027</v>
      </c>
      <c r="L3723" s="39" t="n">
        <f aca="false">J3723-K3723</f>
        <v>-2.69999999247261E-007</v>
      </c>
      <c r="M3723" s="40" t="n">
        <f aca="false">IFERROR(ABS(L3723)/K3723*100,0)</f>
        <v>2.00445429721778E-006</v>
      </c>
      <c r="N3723" s="39" t="n">
        <v>13.68</v>
      </c>
      <c r="O3723" s="39" t="n">
        <v>13.68000031</v>
      </c>
      <c r="P3723" s="39" t="n">
        <f aca="false">N3723-O3723</f>
        <v>-3.10000000780519E-007</v>
      </c>
      <c r="Q3723" s="40" t="n">
        <f aca="false">IFERROR(ABS(P3723)/O3723*100,0)</f>
        <v>2.26608182569931E-006</v>
      </c>
      <c r="R3723" s="41" t="n">
        <v>13812569</v>
      </c>
      <c r="S3723" s="41" t="n">
        <v>13812600</v>
      </c>
      <c r="T3723" s="41" t="n">
        <f aca="false">R3723-S3723</f>
        <v>-31</v>
      </c>
      <c r="U3723" s="40" t="n">
        <f aca="false">IFERROR(ABS(T3723)/S3723*100,0)</f>
        <v>0.000224432764287679</v>
      </c>
    </row>
    <row r="3724" customFormat="false" ht="15" hidden="false" customHeight="false" outlineLevel="0" collapsed="false">
      <c r="A3724" s="38" t="n">
        <v>41120</v>
      </c>
      <c r="B3724" s="39" t="n">
        <v>13.53</v>
      </c>
      <c r="C3724" s="39" t="n">
        <v>13.52999973</v>
      </c>
      <c r="D3724" s="39" t="n">
        <f aca="false">B3724-C3724</f>
        <v>2.69999999247261E-007</v>
      </c>
      <c r="E3724" s="40" t="n">
        <f aca="false">IFERROR(ABS(D3724)/C3724*100,0)</f>
        <v>1.99556544445889E-006</v>
      </c>
      <c r="F3724" s="39" t="n">
        <v>13.66</v>
      </c>
      <c r="G3724" s="39" t="n">
        <v>13.65999985</v>
      </c>
      <c r="H3724" s="39" t="n">
        <f aca="false">F3724-G3724</f>
        <v>1.49999999976558E-007</v>
      </c>
      <c r="I3724" s="40" t="n">
        <f aca="false">IFERROR(ABS(H3724)/G3724*100,0)</f>
        <v>1.09809664439021E-006</v>
      </c>
      <c r="J3724" s="39" t="n">
        <v>13.33</v>
      </c>
      <c r="K3724" s="39" t="n">
        <v>13.32999992</v>
      </c>
      <c r="L3724" s="39" t="n">
        <f aca="false">J3724-K3724</f>
        <v>7.99999995138023E-008</v>
      </c>
      <c r="M3724" s="40" t="n">
        <f aca="false">IFERROR(ABS(L3724)/K3724*100,0)</f>
        <v>6.00150037463784E-007</v>
      </c>
      <c r="N3724" s="39" t="n">
        <v>13.49</v>
      </c>
      <c r="O3724" s="39" t="n">
        <v>13.48999977</v>
      </c>
      <c r="P3724" s="39" t="n">
        <f aca="false">N3724-O3724</f>
        <v>2.2999999949036E-007</v>
      </c>
      <c r="Q3724" s="40" t="n">
        <f aca="false">IFERROR(ABS(P3724)/O3724*100,0)</f>
        <v>1.70496666724821E-006</v>
      </c>
      <c r="R3724" s="41" t="n">
        <v>9516256</v>
      </c>
      <c r="S3724" s="41" t="n">
        <v>9516300</v>
      </c>
      <c r="T3724" s="41" t="n">
        <f aca="false">R3724-S3724</f>
        <v>-44</v>
      </c>
      <c r="U3724" s="40" t="n">
        <f aca="false">IFERROR(ABS(T3724)/S3724*100,0)</f>
        <v>0.000462364574466967</v>
      </c>
    </row>
    <row r="3725" customFormat="false" ht="15" hidden="false" customHeight="false" outlineLevel="0" collapsed="false">
      <c r="A3725" s="38" t="n">
        <v>41121</v>
      </c>
      <c r="B3725" s="39" t="n">
        <v>13.62</v>
      </c>
      <c r="C3725" s="39" t="n">
        <v>13.61999989</v>
      </c>
      <c r="D3725" s="39" t="n">
        <f aca="false">B3725-C3725</f>
        <v>1.099999984433E-007</v>
      </c>
      <c r="E3725" s="40" t="n">
        <f aca="false">IFERROR(ABS(D3725)/C3725*100,0)</f>
        <v>8.07635824755501E-007</v>
      </c>
      <c r="F3725" s="39" t="n">
        <v>14.03</v>
      </c>
      <c r="G3725" s="39" t="n">
        <v>14.02999973</v>
      </c>
      <c r="H3725" s="39" t="n">
        <f aca="false">F3725-G3725</f>
        <v>2.69999999247261E-007</v>
      </c>
      <c r="I3725" s="40" t="n">
        <f aca="false">IFERROR(ABS(H3725)/G3725*100,0)</f>
        <v>1.92444764392922E-006</v>
      </c>
      <c r="J3725" s="39" t="n">
        <v>13.62</v>
      </c>
      <c r="K3725" s="39" t="n">
        <v>13.61999989</v>
      </c>
      <c r="L3725" s="39" t="n">
        <f aca="false">J3725-K3725</f>
        <v>1.099999984433E-007</v>
      </c>
      <c r="M3725" s="40" t="n">
        <f aca="false">IFERROR(ABS(L3725)/K3725*100,0)</f>
        <v>8.07635824755501E-007</v>
      </c>
      <c r="N3725" s="39" t="n">
        <v>13.97</v>
      </c>
      <c r="O3725" s="39" t="n">
        <v>13.97000027</v>
      </c>
      <c r="P3725" s="39" t="n">
        <f aca="false">N3725-O3725</f>
        <v>-2.69999999247261E-007</v>
      </c>
      <c r="Q3725" s="40" t="n">
        <f aca="false">IFERROR(ABS(P3725)/O3725*100,0)</f>
        <v>1.93271291359296E-006</v>
      </c>
      <c r="R3725" s="41" t="n">
        <v>18351740</v>
      </c>
      <c r="S3725" s="41" t="n">
        <v>18347900</v>
      </c>
      <c r="T3725" s="41" t="n">
        <f aca="false">R3725-S3725</f>
        <v>3840</v>
      </c>
      <c r="U3725" s="40" t="n">
        <f aca="false">IFERROR(ABS(T3725)/S3725*100,0)</f>
        <v>0.0209288256421716</v>
      </c>
    </row>
    <row r="3726" customFormat="false" ht="15" hidden="false" customHeight="false" outlineLevel="0" collapsed="false">
      <c r="A3726" s="38" t="n">
        <v>41122</v>
      </c>
      <c r="B3726" s="39" t="n">
        <v>13.88</v>
      </c>
      <c r="C3726" s="39" t="n">
        <v>13.88000011</v>
      </c>
      <c r="D3726" s="39" t="n">
        <f aca="false">B3726-C3726</f>
        <v>-1.099999984433E-007</v>
      </c>
      <c r="E3726" s="40" t="n">
        <f aca="false">IFERROR(ABS(D3726)/C3726*100,0)</f>
        <v>7.92507187114855E-007</v>
      </c>
      <c r="F3726" s="39" t="n">
        <v>13.95</v>
      </c>
      <c r="G3726" s="39" t="n">
        <v>13.94999981</v>
      </c>
      <c r="H3726" s="39" t="n">
        <f aca="false">F3726-G3726</f>
        <v>1.89999999733459E-007</v>
      </c>
      <c r="I3726" s="40" t="n">
        <f aca="false">IFERROR(ABS(H3726)/G3726*100,0)</f>
        <v>1.36200718509873E-006</v>
      </c>
      <c r="J3726" s="39" t="n">
        <v>13.47</v>
      </c>
      <c r="K3726" s="39" t="n">
        <v>13.47000027</v>
      </c>
      <c r="L3726" s="39" t="n">
        <f aca="false">J3726-K3726</f>
        <v>-2.69999999247261E-007</v>
      </c>
      <c r="M3726" s="40" t="n">
        <f aca="false">IFERROR(ABS(L3726)/K3726*100,0)</f>
        <v>2.00445429721778E-006</v>
      </c>
      <c r="N3726" s="39" t="n">
        <v>13.88</v>
      </c>
      <c r="O3726" s="39" t="n">
        <v>13.88000011</v>
      </c>
      <c r="P3726" s="39" t="n">
        <f aca="false">N3726-O3726</f>
        <v>-1.099999984433E-007</v>
      </c>
      <c r="Q3726" s="40" t="n">
        <f aca="false">IFERROR(ABS(P3726)/O3726*100,0)</f>
        <v>7.92507187114855E-007</v>
      </c>
      <c r="R3726" s="41" t="n">
        <v>24950588</v>
      </c>
      <c r="S3726" s="41" t="n">
        <v>24950500</v>
      </c>
      <c r="T3726" s="41" t="n">
        <f aca="false">R3726-S3726</f>
        <v>88</v>
      </c>
      <c r="U3726" s="40" t="n">
        <f aca="false">IFERROR(ABS(T3726)/S3726*100,0)</f>
        <v>0.000352698342718583</v>
      </c>
    </row>
    <row r="3727" customFormat="false" ht="15" hidden="false" customHeight="false" outlineLevel="0" collapsed="false">
      <c r="A3727" s="38" t="n">
        <v>41123</v>
      </c>
      <c r="B3727" s="39" t="n">
        <v>13.75</v>
      </c>
      <c r="C3727" s="39" t="n">
        <v>13.75</v>
      </c>
      <c r="D3727" s="39" t="n">
        <f aca="false">B3727-C3727</f>
        <v>0</v>
      </c>
      <c r="E3727" s="40" t="n">
        <f aca="false">IFERROR(ABS(D3727)/C3727*100,0)</f>
        <v>0</v>
      </c>
      <c r="F3727" s="39" t="n">
        <v>13.99</v>
      </c>
      <c r="G3727" s="39" t="n">
        <v>13.98999977</v>
      </c>
      <c r="H3727" s="39" t="n">
        <f aca="false">F3727-G3727</f>
        <v>2.2999999949036E-007</v>
      </c>
      <c r="I3727" s="40" t="n">
        <f aca="false">IFERROR(ABS(H3727)/G3727*100,0)</f>
        <v>1.64403147442196E-006</v>
      </c>
      <c r="J3727" s="39" t="n">
        <v>13.6</v>
      </c>
      <c r="K3727" s="39" t="n">
        <v>13.60000038</v>
      </c>
      <c r="L3727" s="39" t="n">
        <f aca="false">J3727-K3727</f>
        <v>-3.80000001243275E-007</v>
      </c>
      <c r="M3727" s="40" t="n">
        <f aca="false">IFERROR(ABS(L3727)/K3727*100,0)</f>
        <v>2.79411757812962E-006</v>
      </c>
      <c r="N3727" s="39" t="n">
        <v>13.87</v>
      </c>
      <c r="O3727" s="39" t="n">
        <v>13.86999989</v>
      </c>
      <c r="P3727" s="39" t="n">
        <f aca="false">N3727-O3727</f>
        <v>1.099999984433E-007</v>
      </c>
      <c r="Q3727" s="40" t="n">
        <f aca="false">IFERROR(ABS(P3727)/O3727*100,0)</f>
        <v>7.93078581944385E-007</v>
      </c>
      <c r="R3727" s="41" t="n">
        <v>21545714</v>
      </c>
      <c r="S3727" s="41" t="n">
        <v>21545800</v>
      </c>
      <c r="T3727" s="41" t="n">
        <f aca="false">R3727-S3727</f>
        <v>-86</v>
      </c>
      <c r="U3727" s="40" t="n">
        <f aca="false">IFERROR(ABS(T3727)/S3727*100,0)</f>
        <v>0.000399149718274559</v>
      </c>
    </row>
    <row r="3728" customFormat="false" ht="15" hidden="false" customHeight="false" outlineLevel="0" collapsed="false">
      <c r="A3728" s="38" t="n">
        <v>41124</v>
      </c>
      <c r="B3728" s="39" t="n">
        <v>14.11</v>
      </c>
      <c r="C3728" s="39" t="n">
        <v>14.10999966</v>
      </c>
      <c r="D3728" s="39" t="n">
        <f aca="false">B3728-C3728</f>
        <v>3.39999999710017E-007</v>
      </c>
      <c r="E3728" s="40" t="n">
        <f aca="false">IFERROR(ABS(D3728)/C3728*100,0)</f>
        <v>2.40963861022529E-006</v>
      </c>
      <c r="F3728" s="39" t="n">
        <v>14.2</v>
      </c>
      <c r="G3728" s="39" t="n">
        <v>14.19999981</v>
      </c>
      <c r="H3728" s="39" t="n">
        <f aca="false">F3728-G3728</f>
        <v>1.89999999733459E-007</v>
      </c>
      <c r="I3728" s="40" t="n">
        <f aca="false">IFERROR(ABS(H3728)/G3728*100,0)</f>
        <v>1.33802818504023E-006</v>
      </c>
      <c r="J3728" s="39" t="n">
        <v>13.99</v>
      </c>
      <c r="K3728" s="39" t="n">
        <v>13.98999977</v>
      </c>
      <c r="L3728" s="39" t="n">
        <f aca="false">J3728-K3728</f>
        <v>2.2999999949036E-007</v>
      </c>
      <c r="M3728" s="40" t="n">
        <f aca="false">IFERROR(ABS(L3728)/K3728*100,0)</f>
        <v>1.64403147442196E-006</v>
      </c>
      <c r="N3728" s="39" t="n">
        <v>14.18</v>
      </c>
      <c r="O3728" s="39" t="n">
        <v>14.18000031</v>
      </c>
      <c r="P3728" s="39" t="n">
        <f aca="false">N3728-O3728</f>
        <v>-3.10000000780519E-007</v>
      </c>
      <c r="Q3728" s="40" t="n">
        <f aca="false">IFERROR(ABS(P3728)/O3728*100,0)</f>
        <v>2.18617767280232E-006</v>
      </c>
      <c r="R3728" s="41" t="n">
        <v>10165280</v>
      </c>
      <c r="S3728" s="41" t="n">
        <v>10165300</v>
      </c>
      <c r="T3728" s="41" t="n">
        <f aca="false">R3728-S3728</f>
        <v>-20</v>
      </c>
      <c r="U3728" s="40" t="n">
        <f aca="false">IFERROR(ABS(T3728)/S3728*100,0)</f>
        <v>0.000196747759534888</v>
      </c>
    </row>
    <row r="3729" customFormat="false" ht="15" hidden="false" customHeight="false" outlineLevel="0" collapsed="false">
      <c r="A3729" s="38" t="n">
        <v>41127</v>
      </c>
      <c r="B3729" s="39" t="n">
        <v>14.17</v>
      </c>
      <c r="C3729" s="39" t="n">
        <v>14.17000008</v>
      </c>
      <c r="D3729" s="39" t="n">
        <f aca="false">B3729-C3729</f>
        <v>-7.99999995138023E-008</v>
      </c>
      <c r="E3729" s="40" t="n">
        <f aca="false">IFERROR(ABS(D3729)/C3729*100,0)</f>
        <v>5.64573035018658E-007</v>
      </c>
      <c r="F3729" s="39" t="n">
        <v>14.36</v>
      </c>
      <c r="G3729" s="39" t="n">
        <v>14.35999966</v>
      </c>
      <c r="H3729" s="39" t="n">
        <f aca="false">F3729-G3729</f>
        <v>3.39999999710017E-007</v>
      </c>
      <c r="I3729" s="40" t="n">
        <f aca="false">IFERROR(ABS(H3729)/G3729*100,0)</f>
        <v>2.36768807632421E-006</v>
      </c>
      <c r="J3729" s="39" t="n">
        <v>14.12</v>
      </c>
      <c r="K3729" s="39" t="n">
        <v>14.11999989</v>
      </c>
      <c r="L3729" s="39" t="n">
        <f aca="false">J3729-K3729</f>
        <v>1.099999984433E-007</v>
      </c>
      <c r="M3729" s="40" t="n">
        <f aca="false">IFERROR(ABS(L3729)/K3729*100,0)</f>
        <v>7.79036822239662E-007</v>
      </c>
      <c r="N3729" s="39" t="n">
        <v>14.24</v>
      </c>
      <c r="O3729" s="39" t="n">
        <v>14.23999977</v>
      </c>
      <c r="P3729" s="39" t="n">
        <f aca="false">N3729-O3729</f>
        <v>2.2999999949036E-007</v>
      </c>
      <c r="Q3729" s="40" t="n">
        <f aca="false">IFERROR(ABS(P3729)/O3729*100,0)</f>
        <v>1.61516856183461E-006</v>
      </c>
      <c r="R3729" s="41" t="n">
        <v>13239489</v>
      </c>
      <c r="S3729" s="41" t="n">
        <v>13239500</v>
      </c>
      <c r="T3729" s="41" t="n">
        <f aca="false">R3729-S3729</f>
        <v>-11</v>
      </c>
      <c r="U3729" s="40" t="n">
        <f aca="false">IFERROR(ABS(T3729)/S3729*100,0)</f>
        <v>8.30847086370331E-005</v>
      </c>
    </row>
    <row r="3730" customFormat="false" ht="15" hidden="false" customHeight="false" outlineLevel="0" collapsed="false">
      <c r="A3730" s="38" t="n">
        <v>41128</v>
      </c>
      <c r="B3730" s="39" t="n">
        <v>14.21</v>
      </c>
      <c r="C3730" s="39" t="n">
        <v>14.21000004</v>
      </c>
      <c r="D3730" s="39" t="n">
        <f aca="false">B3730-C3730</f>
        <v>-3.99999997569012E-008</v>
      </c>
      <c r="E3730" s="40" t="n">
        <f aca="false">IFERROR(ABS(D3730)/C3730*100,0)</f>
        <v>2.81491904604535E-007</v>
      </c>
      <c r="F3730" s="39" t="n">
        <v>14.35</v>
      </c>
      <c r="G3730" s="39" t="n">
        <v>14.35000038</v>
      </c>
      <c r="H3730" s="39" t="n">
        <f aca="false">F3730-G3730</f>
        <v>-3.80000001243275E-007</v>
      </c>
      <c r="I3730" s="40" t="n">
        <f aca="false">IFERROR(ABS(H3730)/G3730*100,0)</f>
        <v>2.64808356223385E-006</v>
      </c>
      <c r="J3730" s="39" t="n">
        <v>14.15</v>
      </c>
      <c r="K3730" s="39" t="n">
        <v>14.14999962</v>
      </c>
      <c r="L3730" s="39" t="n">
        <f aca="false">J3730-K3730</f>
        <v>3.80000001243275E-007</v>
      </c>
      <c r="M3730" s="40" t="n">
        <f aca="false">IFERROR(ABS(L3730)/K3730*100,0)</f>
        <v>2.68551244839733E-006</v>
      </c>
      <c r="N3730" s="39" t="n">
        <v>14.17</v>
      </c>
      <c r="O3730" s="39" t="n">
        <v>14.17000008</v>
      </c>
      <c r="P3730" s="39" t="n">
        <f aca="false">N3730-O3730</f>
        <v>-7.99999995138023E-008</v>
      </c>
      <c r="Q3730" s="40" t="n">
        <f aca="false">IFERROR(ABS(P3730)/O3730*100,0)</f>
        <v>5.64573035018658E-007</v>
      </c>
      <c r="R3730" s="41" t="n">
        <v>11280582</v>
      </c>
      <c r="S3730" s="41" t="n">
        <v>11280600</v>
      </c>
      <c r="T3730" s="41" t="n">
        <f aca="false">R3730-S3730</f>
        <v>-18</v>
      </c>
      <c r="U3730" s="40" t="n">
        <f aca="false">IFERROR(ABS(T3730)/S3730*100,0)</f>
        <v>0.00015956598053295</v>
      </c>
    </row>
    <row r="3731" customFormat="false" ht="15" hidden="false" customHeight="false" outlineLevel="0" collapsed="false">
      <c r="A3731" s="38" t="n">
        <v>41129</v>
      </c>
      <c r="B3731" s="39" t="n">
        <v>14.1</v>
      </c>
      <c r="C3731" s="39" t="n">
        <v>14.10000038</v>
      </c>
      <c r="D3731" s="39" t="n">
        <f aca="false">B3731-C3731</f>
        <v>-3.80000001243275E-007</v>
      </c>
      <c r="E3731" s="40" t="n">
        <f aca="false">IFERROR(ABS(D3731)/C3731*100,0)</f>
        <v>2.6950353971783E-006</v>
      </c>
      <c r="F3731" s="39" t="n">
        <v>14.15</v>
      </c>
      <c r="G3731" s="39" t="n">
        <v>14.14999962</v>
      </c>
      <c r="H3731" s="39" t="n">
        <f aca="false">F3731-G3731</f>
        <v>3.80000001243275E-007</v>
      </c>
      <c r="I3731" s="40" t="n">
        <f aca="false">IFERROR(ABS(H3731)/G3731*100,0)</f>
        <v>2.68551244839733E-006</v>
      </c>
      <c r="J3731" s="39" t="n">
        <v>14.04</v>
      </c>
      <c r="K3731" s="39" t="n">
        <v>14.03999996</v>
      </c>
      <c r="L3731" s="39" t="n">
        <f aca="false">J3731-K3731</f>
        <v>3.99999997569012E-008</v>
      </c>
      <c r="M3731" s="40" t="n">
        <f aca="false">IFERROR(ABS(L3731)/K3731*100,0)</f>
        <v>2.84900283980493E-007</v>
      </c>
      <c r="N3731" s="39" t="n">
        <v>14.09</v>
      </c>
      <c r="O3731" s="39" t="n">
        <v>14.09000015</v>
      </c>
      <c r="P3731" s="39" t="n">
        <f aca="false">N3731-O3731</f>
        <v>-1.49999999976558E-007</v>
      </c>
      <c r="Q3731" s="40" t="n">
        <f aca="false">IFERROR(ABS(P3731)/O3731*100,0)</f>
        <v>1.06458480042357E-006</v>
      </c>
      <c r="R3731" s="41" t="n">
        <v>10068317</v>
      </c>
      <c r="S3731" s="41" t="n">
        <v>10068400</v>
      </c>
      <c r="T3731" s="41" t="n">
        <f aca="false">R3731-S3731</f>
        <v>-83</v>
      </c>
      <c r="U3731" s="40" t="n">
        <f aca="false">IFERROR(ABS(T3731)/S3731*100,0)</f>
        <v>0.00082436136824123</v>
      </c>
    </row>
    <row r="3732" customFormat="false" ht="15" hidden="false" customHeight="false" outlineLevel="0" collapsed="false">
      <c r="A3732" s="38" t="n">
        <v>41130</v>
      </c>
      <c r="B3732" s="39" t="n">
        <v>14.16</v>
      </c>
      <c r="C3732" s="39" t="n">
        <v>14.15999985</v>
      </c>
      <c r="D3732" s="39" t="n">
        <f aca="false">B3732-C3732</f>
        <v>1.49999999976558E-007</v>
      </c>
      <c r="E3732" s="40" t="n">
        <f aca="false">IFERROR(ABS(D3732)/C3732*100,0)</f>
        <v>1.05932204495438E-006</v>
      </c>
      <c r="F3732" s="39" t="n">
        <v>14.47</v>
      </c>
      <c r="G3732" s="39" t="n">
        <v>14.47000027</v>
      </c>
      <c r="H3732" s="39" t="n">
        <f aca="false">F3732-G3732</f>
        <v>-2.69999999247261E-007</v>
      </c>
      <c r="I3732" s="40" t="n">
        <f aca="false">IFERROR(ABS(H3732)/G3732*100,0)</f>
        <v>1.86592946931065E-006</v>
      </c>
      <c r="J3732" s="39" t="n">
        <v>14.16</v>
      </c>
      <c r="K3732" s="39" t="n">
        <v>14.15999985</v>
      </c>
      <c r="L3732" s="39" t="n">
        <f aca="false">J3732-K3732</f>
        <v>1.49999999976558E-007</v>
      </c>
      <c r="M3732" s="40" t="n">
        <f aca="false">IFERROR(ABS(L3732)/K3732*100,0)</f>
        <v>1.05932204495438E-006</v>
      </c>
      <c r="N3732" s="39" t="n">
        <v>14.33</v>
      </c>
      <c r="O3732" s="39" t="n">
        <v>14.32999992</v>
      </c>
      <c r="P3732" s="39" t="n">
        <f aca="false">N3732-O3732</f>
        <v>7.99999995138023E-008</v>
      </c>
      <c r="Q3732" s="40" t="n">
        <f aca="false">IFERROR(ABS(P3732)/O3732*100,0)</f>
        <v>5.58269364692378E-007</v>
      </c>
      <c r="R3732" s="41" t="n">
        <v>8948984</v>
      </c>
      <c r="S3732" s="41" t="n">
        <v>8949000</v>
      </c>
      <c r="T3732" s="41" t="n">
        <f aca="false">R3732-S3732</f>
        <v>-16</v>
      </c>
      <c r="U3732" s="40" t="n">
        <f aca="false">IFERROR(ABS(T3732)/S3732*100,0)</f>
        <v>0.000178790926360487</v>
      </c>
    </row>
    <row r="3733" customFormat="false" ht="15" hidden="false" customHeight="false" outlineLevel="0" collapsed="false">
      <c r="A3733" s="38" t="n">
        <v>41131</v>
      </c>
      <c r="B3733" s="39" t="n">
        <v>14.26</v>
      </c>
      <c r="C3733" s="39" t="n">
        <v>14.26000023</v>
      </c>
      <c r="D3733" s="39" t="n">
        <f aca="false">B3733-C3733</f>
        <v>-2.2999999949036E-007</v>
      </c>
      <c r="E3733" s="40" t="n">
        <f aca="false">IFERROR(ABS(D3733)/C3733*100,0)</f>
        <v>1.61290319621797E-006</v>
      </c>
      <c r="F3733" s="39" t="n">
        <v>14.5</v>
      </c>
      <c r="G3733" s="39" t="n">
        <v>14.5</v>
      </c>
      <c r="H3733" s="39" t="n">
        <f aca="false">F3733-G3733</f>
        <v>0</v>
      </c>
      <c r="I3733" s="40" t="n">
        <f aca="false">IFERROR(ABS(H3733)/G3733*100,0)</f>
        <v>0</v>
      </c>
      <c r="J3733" s="39" t="n">
        <v>14.26</v>
      </c>
      <c r="K3733" s="39" t="n">
        <v>14.26000023</v>
      </c>
      <c r="L3733" s="39" t="n">
        <f aca="false">J3733-K3733</f>
        <v>-2.2999999949036E-007</v>
      </c>
      <c r="M3733" s="40" t="n">
        <f aca="false">IFERROR(ABS(L3733)/K3733*100,0)</f>
        <v>1.61290319621797E-006</v>
      </c>
      <c r="N3733" s="39" t="n">
        <v>14.49</v>
      </c>
      <c r="O3733" s="39" t="n">
        <v>14.48999977</v>
      </c>
      <c r="P3733" s="39" t="n">
        <f aca="false">N3733-O3733</f>
        <v>2.2999999949036E-007</v>
      </c>
      <c r="Q3733" s="40" t="n">
        <f aca="false">IFERROR(ABS(P3733)/O3733*100,0)</f>
        <v>1.58730160897967E-006</v>
      </c>
      <c r="R3733" s="41" t="n">
        <v>12526328</v>
      </c>
      <c r="S3733" s="41" t="n">
        <v>12526400</v>
      </c>
      <c r="T3733" s="41" t="n">
        <f aca="false">R3733-S3733</f>
        <v>-72</v>
      </c>
      <c r="U3733" s="40" t="n">
        <f aca="false">IFERROR(ABS(T3733)/S3733*100,0)</f>
        <v>0.000574786051858475</v>
      </c>
    </row>
    <row r="3734" customFormat="false" ht="15" hidden="false" customHeight="false" outlineLevel="0" collapsed="false">
      <c r="A3734" s="38" t="n">
        <v>41134</v>
      </c>
      <c r="B3734" s="39" t="n">
        <v>14.4</v>
      </c>
      <c r="C3734" s="39" t="n">
        <v>14.39999962</v>
      </c>
      <c r="D3734" s="39" t="n">
        <f aca="false">B3734-C3734</f>
        <v>3.80000001243275E-007</v>
      </c>
      <c r="E3734" s="40" t="n">
        <f aca="false">IFERROR(ABS(D3734)/C3734*100,0)</f>
        <v>2.63888896716009E-006</v>
      </c>
      <c r="F3734" s="39" t="n">
        <v>14.5</v>
      </c>
      <c r="G3734" s="39" t="n">
        <v>14.5</v>
      </c>
      <c r="H3734" s="39" t="n">
        <f aca="false">F3734-G3734</f>
        <v>0</v>
      </c>
      <c r="I3734" s="40" t="n">
        <f aca="false">IFERROR(ABS(H3734)/G3734*100,0)</f>
        <v>0</v>
      </c>
      <c r="J3734" s="39" t="n">
        <v>14.24</v>
      </c>
      <c r="K3734" s="39" t="n">
        <v>14.23999977</v>
      </c>
      <c r="L3734" s="39" t="n">
        <f aca="false">J3734-K3734</f>
        <v>2.2999999949036E-007</v>
      </c>
      <c r="M3734" s="40" t="n">
        <f aca="false">IFERROR(ABS(L3734)/K3734*100,0)</f>
        <v>1.61516856183461E-006</v>
      </c>
      <c r="N3734" s="39" t="n">
        <v>14.31</v>
      </c>
      <c r="O3734" s="39" t="n">
        <v>14.31000042</v>
      </c>
      <c r="P3734" s="39" t="n">
        <f aca="false">N3734-O3734</f>
        <v>-4.19999999223819E-007</v>
      </c>
      <c r="Q3734" s="40" t="n">
        <f aca="false">IFERROR(ABS(P3734)/O3734*100,0)</f>
        <v>2.93501039061339E-006</v>
      </c>
      <c r="R3734" s="41" t="n">
        <v>8447166</v>
      </c>
      <c r="S3734" s="41" t="n">
        <v>8447200</v>
      </c>
      <c r="T3734" s="41" t="n">
        <f aca="false">R3734-S3734</f>
        <v>-34</v>
      </c>
      <c r="U3734" s="40" t="n">
        <f aca="false">IFERROR(ABS(T3734)/S3734*100,0)</f>
        <v>0.000402500236764845</v>
      </c>
    </row>
    <row r="3735" customFormat="false" ht="15" hidden="false" customHeight="false" outlineLevel="0" collapsed="false">
      <c r="A3735" s="38" t="n">
        <v>41135</v>
      </c>
      <c r="B3735" s="39" t="n">
        <v>14.45</v>
      </c>
      <c r="C3735" s="39" t="n">
        <v>14.44999981</v>
      </c>
      <c r="D3735" s="39" t="n">
        <f aca="false">B3735-C3735</f>
        <v>1.89999999733459E-007</v>
      </c>
      <c r="E3735" s="40" t="n">
        <f aca="false">IFERROR(ABS(D3735)/C3735*100,0)</f>
        <v>1.31487890817805E-006</v>
      </c>
      <c r="F3735" s="39" t="n">
        <v>14.54</v>
      </c>
      <c r="G3735" s="39" t="n">
        <v>14.53999996</v>
      </c>
      <c r="H3735" s="39" t="n">
        <f aca="false">F3735-G3735</f>
        <v>3.99999997569012E-008</v>
      </c>
      <c r="I3735" s="40" t="n">
        <f aca="false">IFERROR(ABS(H3735)/G3735*100,0)</f>
        <v>2.75103162771268E-007</v>
      </c>
      <c r="J3735" s="39" t="n">
        <v>14.37</v>
      </c>
      <c r="K3735" s="39" t="n">
        <v>14.36999989</v>
      </c>
      <c r="L3735" s="39" t="n">
        <f aca="false">J3735-K3735</f>
        <v>1.099999984433E-007</v>
      </c>
      <c r="M3735" s="40" t="n">
        <f aca="false">IFERROR(ABS(L3735)/K3735*100,0)</f>
        <v>7.65483641512399E-007</v>
      </c>
      <c r="N3735" s="39" t="n">
        <v>14.4</v>
      </c>
      <c r="O3735" s="39" t="n">
        <v>14.39999962</v>
      </c>
      <c r="P3735" s="39" t="n">
        <f aca="false">N3735-O3735</f>
        <v>3.80000001243275E-007</v>
      </c>
      <c r="Q3735" s="40" t="n">
        <f aca="false">IFERROR(ABS(P3735)/O3735*100,0)</f>
        <v>2.63888896716009E-006</v>
      </c>
      <c r="R3735" s="41" t="n">
        <v>7096297</v>
      </c>
      <c r="S3735" s="41" t="n">
        <v>7096300</v>
      </c>
      <c r="T3735" s="41" t="n">
        <f aca="false">R3735-S3735</f>
        <v>-3</v>
      </c>
      <c r="U3735" s="40" t="n">
        <f aca="false">IFERROR(ABS(T3735)/S3735*100,0)</f>
        <v>4.22755520482505E-005</v>
      </c>
    </row>
    <row r="3736" customFormat="false" ht="15" hidden="false" customHeight="false" outlineLevel="0" collapsed="false">
      <c r="A3736" s="38" t="n">
        <v>41136</v>
      </c>
      <c r="B3736" s="39" t="n">
        <v>14.28</v>
      </c>
      <c r="C3736" s="39" t="n">
        <v>14.27999973</v>
      </c>
      <c r="D3736" s="39" t="n">
        <f aca="false">B3736-C3736</f>
        <v>2.69999999247261E-007</v>
      </c>
      <c r="E3736" s="40" t="n">
        <f aca="false">IFERROR(ABS(D3736)/C3736*100,0)</f>
        <v>1.89075633299932E-006</v>
      </c>
      <c r="F3736" s="39" t="n">
        <v>14.54</v>
      </c>
      <c r="G3736" s="39" t="n">
        <v>14.53999996</v>
      </c>
      <c r="H3736" s="39" t="n">
        <f aca="false">F3736-G3736</f>
        <v>3.99999997569012E-008</v>
      </c>
      <c r="I3736" s="40" t="n">
        <f aca="false">IFERROR(ABS(H3736)/G3736*100,0)</f>
        <v>2.75103162771268E-007</v>
      </c>
      <c r="J3736" s="39" t="n">
        <v>14.28</v>
      </c>
      <c r="K3736" s="39" t="n">
        <v>14.27999973</v>
      </c>
      <c r="L3736" s="39" t="n">
        <f aca="false">J3736-K3736</f>
        <v>2.69999999247261E-007</v>
      </c>
      <c r="M3736" s="40" t="n">
        <f aca="false">IFERROR(ABS(L3736)/K3736*100,0)</f>
        <v>1.89075633299932E-006</v>
      </c>
      <c r="N3736" s="39" t="n">
        <v>14.42</v>
      </c>
      <c r="O3736" s="39" t="n">
        <v>14.42000008</v>
      </c>
      <c r="P3736" s="39" t="n">
        <f aca="false">N3736-O3736</f>
        <v>-7.99999995138023E-008</v>
      </c>
      <c r="Q3736" s="40" t="n">
        <f aca="false">IFERROR(ABS(P3736)/O3736*100,0)</f>
        <v>5.54785014354884E-007</v>
      </c>
      <c r="R3736" s="41" t="n">
        <v>6466026</v>
      </c>
      <c r="S3736" s="41" t="n">
        <v>6466100</v>
      </c>
      <c r="T3736" s="41" t="n">
        <f aca="false">R3736-S3736</f>
        <v>-74</v>
      </c>
      <c r="U3736" s="40" t="n">
        <f aca="false">IFERROR(ABS(T3736)/S3736*100,0)</f>
        <v>0.00114443018202626</v>
      </c>
    </row>
    <row r="3737" customFormat="false" ht="15" hidden="false" customHeight="false" outlineLevel="0" collapsed="false">
      <c r="A3737" s="38" t="n">
        <v>41137</v>
      </c>
      <c r="B3737" s="39" t="n">
        <v>14.52</v>
      </c>
      <c r="C3737" s="39" t="n">
        <v>14.52000046</v>
      </c>
      <c r="D3737" s="39" t="n">
        <f aca="false">B3737-C3737</f>
        <v>-4.60000000757077E-007</v>
      </c>
      <c r="E3737" s="40" t="n">
        <f aca="false">IFERROR(ABS(D3737)/C3737*100,0)</f>
        <v>3.16804398198399E-006</v>
      </c>
      <c r="F3737" s="39" t="n">
        <v>14.53</v>
      </c>
      <c r="G3737" s="39" t="n">
        <v>14.52999973</v>
      </c>
      <c r="H3737" s="39" t="n">
        <f aca="false">F3737-G3737</f>
        <v>2.69999999247261E-007</v>
      </c>
      <c r="I3737" s="40" t="n">
        <f aca="false">IFERROR(ABS(H3737)/G3737*100,0)</f>
        <v>1.85822439273549E-006</v>
      </c>
      <c r="J3737" s="39" t="n">
        <v>14.4</v>
      </c>
      <c r="K3737" s="39" t="n">
        <v>14.39999962</v>
      </c>
      <c r="L3737" s="39" t="n">
        <f aca="false">J3737-K3737</f>
        <v>3.80000001243275E-007</v>
      </c>
      <c r="M3737" s="40" t="n">
        <f aca="false">IFERROR(ABS(L3737)/K3737*100,0)</f>
        <v>2.63888896716009E-006</v>
      </c>
      <c r="N3737" s="39" t="n">
        <v>14.45</v>
      </c>
      <c r="O3737" s="39" t="n">
        <v>14.44999981</v>
      </c>
      <c r="P3737" s="39" t="n">
        <f aca="false">N3737-O3737</f>
        <v>1.89999999733459E-007</v>
      </c>
      <c r="Q3737" s="40" t="n">
        <f aca="false">IFERROR(ABS(P3737)/O3737*100,0)</f>
        <v>1.31487890817805E-006</v>
      </c>
      <c r="R3737" s="41" t="n">
        <v>9423075</v>
      </c>
      <c r="S3737" s="41" t="n">
        <v>9423100</v>
      </c>
      <c r="T3737" s="41" t="n">
        <f aca="false">R3737-S3737</f>
        <v>-25</v>
      </c>
      <c r="U3737" s="40" t="n">
        <f aca="false">IFERROR(ABS(T3737)/S3737*100,0)</f>
        <v>0.000265305472721291</v>
      </c>
    </row>
    <row r="3738" customFormat="false" ht="15" hidden="false" customHeight="false" outlineLevel="0" collapsed="false">
      <c r="A3738" s="38" t="n">
        <v>41138</v>
      </c>
      <c r="B3738" s="39" t="n">
        <v>14.37</v>
      </c>
      <c r="C3738" s="39" t="n">
        <v>14.34000015</v>
      </c>
      <c r="D3738" s="39" t="n">
        <f aca="false">B3738-C3738</f>
        <v>0.0299998499999994</v>
      </c>
      <c r="E3738" s="40" t="n">
        <f aca="false">IFERROR(ABS(D3738)/C3738*100,0)</f>
        <v>0.209203972707067</v>
      </c>
      <c r="F3738" s="39" t="n">
        <v>14.43</v>
      </c>
      <c r="G3738" s="39" t="n">
        <v>14.43000031</v>
      </c>
      <c r="H3738" s="39" t="n">
        <f aca="false">F3738-G3738</f>
        <v>-3.10000000780519E-007</v>
      </c>
      <c r="I3738" s="40" t="n">
        <f aca="false">IFERROR(ABS(H3738)/G3738*100,0)</f>
        <v>2.14830210755913E-006</v>
      </c>
      <c r="J3738" s="39" t="n">
        <v>14.32</v>
      </c>
      <c r="K3738" s="39" t="n">
        <v>14.32999992</v>
      </c>
      <c r="L3738" s="39" t="n">
        <f aca="false">J3738-K3738</f>
        <v>-0.00999992000000027</v>
      </c>
      <c r="M3738" s="40" t="n">
        <f aca="false">IFERROR(ABS(L3738)/K3738*100,0)</f>
        <v>0.0697831127412893</v>
      </c>
      <c r="N3738" s="39" t="n">
        <v>14.4</v>
      </c>
      <c r="O3738" s="39" t="n">
        <v>14.39999962</v>
      </c>
      <c r="P3738" s="39" t="n">
        <f aca="false">N3738-O3738</f>
        <v>3.80000001243275E-007</v>
      </c>
      <c r="Q3738" s="40" t="n">
        <f aca="false">IFERROR(ABS(P3738)/O3738*100,0)</f>
        <v>2.63888896716009E-006</v>
      </c>
      <c r="R3738" s="41" t="n">
        <v>8674121</v>
      </c>
      <c r="S3738" s="41" t="n">
        <v>8674200</v>
      </c>
      <c r="T3738" s="41" t="n">
        <f aca="false">R3738-S3738</f>
        <v>-79</v>
      </c>
      <c r="U3738" s="40" t="n">
        <f aca="false">IFERROR(ABS(T3738)/S3738*100,0)</f>
        <v>0.000910746812386157</v>
      </c>
    </row>
    <row r="3739" customFormat="false" ht="15" hidden="false" customHeight="false" outlineLevel="0" collapsed="false">
      <c r="A3739" s="38" t="n">
        <v>41141</v>
      </c>
      <c r="B3739" s="39" t="n">
        <v>14.39</v>
      </c>
      <c r="C3739" s="39" t="n">
        <v>14.39000034</v>
      </c>
      <c r="D3739" s="39" t="n">
        <f aca="false">B3739-C3739</f>
        <v>-3.39999999710017E-007</v>
      </c>
      <c r="E3739" s="40" t="n">
        <f aca="false">IFERROR(ABS(D3739)/C3739*100,0)</f>
        <v>2.3627518532082E-006</v>
      </c>
      <c r="F3739" s="39" t="n">
        <v>14.52</v>
      </c>
      <c r="G3739" s="39" t="n">
        <v>14.52000046</v>
      </c>
      <c r="H3739" s="39" t="n">
        <f aca="false">F3739-G3739</f>
        <v>-4.60000000757077E-007</v>
      </c>
      <c r="I3739" s="40" t="n">
        <f aca="false">IFERROR(ABS(H3739)/G3739*100,0)</f>
        <v>3.16804398198399E-006</v>
      </c>
      <c r="J3739" s="39" t="n">
        <v>14.32</v>
      </c>
      <c r="K3739" s="39" t="n">
        <v>14.31999969</v>
      </c>
      <c r="L3739" s="39" t="n">
        <f aca="false">J3739-K3739</f>
        <v>3.10000000780519E-007</v>
      </c>
      <c r="M3739" s="40" t="n">
        <f aca="false">IFERROR(ABS(L3739)/K3739*100,0)</f>
        <v>2.16480452158808E-006</v>
      </c>
      <c r="N3739" s="39" t="n">
        <v>14.5</v>
      </c>
      <c r="O3739" s="39" t="n">
        <v>14.5</v>
      </c>
      <c r="P3739" s="39" t="n">
        <f aca="false">N3739-O3739</f>
        <v>0</v>
      </c>
      <c r="Q3739" s="40" t="n">
        <f aca="false">IFERROR(ABS(P3739)/O3739*100,0)</f>
        <v>0</v>
      </c>
      <c r="R3739" s="41" t="n">
        <v>9385013</v>
      </c>
      <c r="S3739" s="41" t="n">
        <v>9385100</v>
      </c>
      <c r="T3739" s="41" t="n">
        <f aca="false">R3739-S3739</f>
        <v>-87</v>
      </c>
      <c r="U3739" s="40" t="n">
        <f aca="false">IFERROR(ABS(T3739)/S3739*100,0)</f>
        <v>0.00092700131058806</v>
      </c>
    </row>
    <row r="3740" customFormat="false" ht="15" hidden="false" customHeight="false" outlineLevel="0" collapsed="false">
      <c r="A3740" s="38" t="n">
        <v>41142</v>
      </c>
      <c r="B3740" s="39" t="n">
        <v>14.58</v>
      </c>
      <c r="C3740" s="39" t="n">
        <v>14.57999992</v>
      </c>
      <c r="D3740" s="39" t="n">
        <f aca="false">B3740-C3740</f>
        <v>7.99999995138023E-008</v>
      </c>
      <c r="E3740" s="40" t="n">
        <f aca="false">IFERROR(ABS(D3740)/C3740*100,0)</f>
        <v>5.48696844669135E-007</v>
      </c>
      <c r="F3740" s="39" t="n">
        <v>14.77</v>
      </c>
      <c r="G3740" s="39" t="n">
        <v>14.77000046</v>
      </c>
      <c r="H3740" s="39" t="n">
        <f aca="false">F3740-G3740</f>
        <v>-4.60000000757077E-007</v>
      </c>
      <c r="I3740" s="40" t="n">
        <f aca="false">IFERROR(ABS(H3740)/G3740*100,0)</f>
        <v>3.11442103202939E-006</v>
      </c>
      <c r="J3740" s="39" t="n">
        <v>14.55</v>
      </c>
      <c r="K3740" s="39" t="n">
        <v>14.55000019</v>
      </c>
      <c r="L3740" s="39" t="n">
        <f aca="false">J3740-K3740</f>
        <v>-1.89999999733459E-007</v>
      </c>
      <c r="M3740" s="40" t="n">
        <f aca="false">IFERROR(ABS(L3740)/K3740*100,0)</f>
        <v>1.3058419055145E-006</v>
      </c>
      <c r="N3740" s="39" t="n">
        <v>14.65</v>
      </c>
      <c r="O3740" s="39" t="n">
        <v>14.64999962</v>
      </c>
      <c r="P3740" s="39" t="n">
        <f aca="false">N3740-O3740</f>
        <v>3.80000001243275E-007</v>
      </c>
      <c r="Q3740" s="40" t="n">
        <f aca="false">IFERROR(ABS(P3740)/O3740*100,0)</f>
        <v>2.59385673105755E-006</v>
      </c>
      <c r="R3740" s="41" t="n">
        <v>14315587</v>
      </c>
      <c r="S3740" s="41" t="n">
        <v>14315400</v>
      </c>
      <c r="T3740" s="41" t="n">
        <f aca="false">R3740-S3740</f>
        <v>187</v>
      </c>
      <c r="U3740" s="40" t="n">
        <f aca="false">IFERROR(ABS(T3740)/S3740*100,0)</f>
        <v>0.00130628553865068</v>
      </c>
    </row>
    <row r="3741" customFormat="false" ht="15" hidden="false" customHeight="false" outlineLevel="0" collapsed="false">
      <c r="A3741" s="38" t="n">
        <v>41143</v>
      </c>
      <c r="B3741" s="39" t="n">
        <v>14.5</v>
      </c>
      <c r="C3741" s="39" t="n">
        <v>14.5</v>
      </c>
      <c r="D3741" s="39" t="n">
        <f aca="false">B3741-C3741</f>
        <v>0</v>
      </c>
      <c r="E3741" s="40" t="n">
        <f aca="false">IFERROR(ABS(D3741)/C3741*100,0)</f>
        <v>0</v>
      </c>
      <c r="F3741" s="39" t="n">
        <v>14.56</v>
      </c>
      <c r="G3741" s="39" t="n">
        <v>14.56000042</v>
      </c>
      <c r="H3741" s="39" t="n">
        <f aca="false">F3741-G3741</f>
        <v>-4.19999999223819E-007</v>
      </c>
      <c r="I3741" s="40" t="n">
        <f aca="false">IFERROR(ABS(H3741)/G3741*100,0)</f>
        <v>2.88461529607441E-006</v>
      </c>
      <c r="J3741" s="39" t="n">
        <v>14.35</v>
      </c>
      <c r="K3741" s="39" t="n">
        <v>14.35000038</v>
      </c>
      <c r="L3741" s="39" t="n">
        <f aca="false">J3741-K3741</f>
        <v>-3.80000001243275E-007</v>
      </c>
      <c r="M3741" s="40" t="n">
        <f aca="false">IFERROR(ABS(L3741)/K3741*100,0)</f>
        <v>2.64808356223385E-006</v>
      </c>
      <c r="N3741" s="39" t="n">
        <v>14.4</v>
      </c>
      <c r="O3741" s="39" t="n">
        <v>14.39999962</v>
      </c>
      <c r="P3741" s="39" t="n">
        <f aca="false">N3741-O3741</f>
        <v>3.80000001243275E-007</v>
      </c>
      <c r="Q3741" s="40" t="n">
        <f aca="false">IFERROR(ABS(P3741)/O3741*100,0)</f>
        <v>2.63888896716009E-006</v>
      </c>
      <c r="R3741" s="41" t="n">
        <v>7536422</v>
      </c>
      <c r="S3741" s="41" t="n">
        <v>7536500</v>
      </c>
      <c r="T3741" s="41" t="n">
        <f aca="false">R3741-S3741</f>
        <v>-78</v>
      </c>
      <c r="U3741" s="40" t="n">
        <f aca="false">IFERROR(ABS(T3741)/S3741*100,0)</f>
        <v>0.00103496317919459</v>
      </c>
    </row>
    <row r="3742" customFormat="false" ht="15" hidden="false" customHeight="false" outlineLevel="0" collapsed="false">
      <c r="A3742" s="38" t="n">
        <v>41144</v>
      </c>
      <c r="B3742" s="39" t="n">
        <v>14.45</v>
      </c>
      <c r="C3742" s="39" t="n">
        <v>14.44999981</v>
      </c>
      <c r="D3742" s="39" t="n">
        <f aca="false">B3742-C3742</f>
        <v>1.89999999733459E-007</v>
      </c>
      <c r="E3742" s="40" t="n">
        <f aca="false">IFERROR(ABS(D3742)/C3742*100,0)</f>
        <v>1.31487890817805E-006</v>
      </c>
      <c r="F3742" s="39" t="n">
        <v>14.49</v>
      </c>
      <c r="G3742" s="39" t="n">
        <v>14.48999977</v>
      </c>
      <c r="H3742" s="39" t="n">
        <f aca="false">F3742-G3742</f>
        <v>2.2999999949036E-007</v>
      </c>
      <c r="I3742" s="40" t="n">
        <f aca="false">IFERROR(ABS(H3742)/G3742*100,0)</f>
        <v>1.58730160897967E-006</v>
      </c>
      <c r="J3742" s="39" t="n">
        <v>14.25</v>
      </c>
      <c r="K3742" s="39" t="n">
        <v>14.25</v>
      </c>
      <c r="L3742" s="39" t="n">
        <f aca="false">J3742-K3742</f>
        <v>0</v>
      </c>
      <c r="M3742" s="40" t="n">
        <f aca="false">IFERROR(ABS(L3742)/K3742*100,0)</f>
        <v>0</v>
      </c>
      <c r="N3742" s="39" t="n">
        <v>14.33</v>
      </c>
      <c r="O3742" s="39" t="n">
        <v>14.32999992</v>
      </c>
      <c r="P3742" s="39" t="n">
        <f aca="false">N3742-O3742</f>
        <v>7.99999995138023E-008</v>
      </c>
      <c r="Q3742" s="40" t="n">
        <f aca="false">IFERROR(ABS(P3742)/O3742*100,0)</f>
        <v>5.58269364692378E-007</v>
      </c>
      <c r="R3742" s="41" t="n">
        <v>7987452</v>
      </c>
      <c r="S3742" s="41" t="n">
        <v>7987500</v>
      </c>
      <c r="T3742" s="41" t="n">
        <f aca="false">R3742-S3742</f>
        <v>-48</v>
      </c>
      <c r="U3742" s="40" t="n">
        <f aca="false">IFERROR(ABS(T3742)/S3742*100,0)</f>
        <v>0.00060093896713615</v>
      </c>
    </row>
    <row r="3743" customFormat="false" ht="15" hidden="false" customHeight="false" outlineLevel="0" collapsed="false">
      <c r="A3743" s="38" t="n">
        <v>41145</v>
      </c>
      <c r="B3743" s="39" t="n">
        <v>14.34</v>
      </c>
      <c r="C3743" s="39" t="n">
        <v>14.34000015</v>
      </c>
      <c r="D3743" s="39" t="n">
        <f aca="false">B3743-C3743</f>
        <v>-1.49999999976558E-007</v>
      </c>
      <c r="E3743" s="40" t="n">
        <f aca="false">IFERROR(ABS(D3743)/C3743*100,0)</f>
        <v>1.04602509349735E-006</v>
      </c>
      <c r="F3743" s="39" t="n">
        <v>14.44</v>
      </c>
      <c r="G3743" s="39" t="n">
        <v>14.43999958</v>
      </c>
      <c r="H3743" s="39" t="n">
        <f aca="false">F3743-G3743</f>
        <v>4.19999999223819E-007</v>
      </c>
      <c r="I3743" s="40" t="n">
        <f aca="false">IFERROR(ABS(H3743)/G3743*100,0)</f>
        <v>2.90858733684132E-006</v>
      </c>
      <c r="J3743" s="39" t="n">
        <v>14.17</v>
      </c>
      <c r="K3743" s="39" t="n">
        <v>14.17000008</v>
      </c>
      <c r="L3743" s="39" t="n">
        <f aca="false">J3743-K3743</f>
        <v>-7.99999995138023E-008</v>
      </c>
      <c r="M3743" s="40" t="n">
        <f aca="false">IFERROR(ABS(L3743)/K3743*100,0)</f>
        <v>5.64573035018658E-007</v>
      </c>
      <c r="N3743" s="39" t="n">
        <v>14.37</v>
      </c>
      <c r="O3743" s="39" t="n">
        <v>14.36999989</v>
      </c>
      <c r="P3743" s="39" t="n">
        <f aca="false">N3743-O3743</f>
        <v>1.099999984433E-007</v>
      </c>
      <c r="Q3743" s="40" t="n">
        <f aca="false">IFERROR(ABS(P3743)/O3743*100,0)</f>
        <v>7.65483641512399E-007</v>
      </c>
      <c r="R3743" s="41" t="n">
        <v>7707025</v>
      </c>
      <c r="S3743" s="41" t="n">
        <v>7707100</v>
      </c>
      <c r="T3743" s="41" t="n">
        <f aca="false">R3743-S3743</f>
        <v>-75</v>
      </c>
      <c r="U3743" s="40" t="n">
        <f aca="false">IFERROR(ABS(T3743)/S3743*100,0)</f>
        <v>0.000973128673560743</v>
      </c>
    </row>
    <row r="3744" customFormat="false" ht="15" hidden="false" customHeight="false" outlineLevel="0" collapsed="false">
      <c r="A3744" s="38" t="n">
        <v>41148</v>
      </c>
      <c r="B3744" s="39" t="n">
        <v>14.45</v>
      </c>
      <c r="C3744" s="39" t="n">
        <v>14.44999981</v>
      </c>
      <c r="D3744" s="39" t="n">
        <f aca="false">B3744-C3744</f>
        <v>1.89999999733459E-007</v>
      </c>
      <c r="E3744" s="40" t="n">
        <f aca="false">IFERROR(ABS(D3744)/C3744*100,0)</f>
        <v>1.31487890817805E-006</v>
      </c>
      <c r="F3744" s="39" t="n">
        <v>14.48</v>
      </c>
      <c r="G3744" s="39" t="n">
        <v>14.47999954</v>
      </c>
      <c r="H3744" s="39" t="n">
        <f aca="false">F3744-G3744</f>
        <v>4.60000000757077E-007</v>
      </c>
      <c r="I3744" s="40" t="n">
        <f aca="false">IFERROR(ABS(H3744)/G3744*100,0)</f>
        <v>3.17679568625924E-006</v>
      </c>
      <c r="J3744" s="39" t="n">
        <v>14.29</v>
      </c>
      <c r="K3744" s="39" t="n">
        <v>14.28999996</v>
      </c>
      <c r="L3744" s="39" t="n">
        <f aca="false">J3744-K3744</f>
        <v>3.99999997569012E-008</v>
      </c>
      <c r="M3744" s="40" t="n">
        <f aca="false">IFERROR(ABS(L3744)/K3744*100,0)</f>
        <v>2.79916024274791E-007</v>
      </c>
      <c r="N3744" s="39" t="n">
        <v>14.38</v>
      </c>
      <c r="O3744" s="39" t="n">
        <v>14.38000011</v>
      </c>
      <c r="P3744" s="39" t="n">
        <f aca="false">N3744-O3744</f>
        <v>-1.099999984433E-007</v>
      </c>
      <c r="Q3744" s="40" t="n">
        <f aca="false">IFERROR(ABS(P3744)/O3744*100,0)</f>
        <v>7.64951304602596E-007</v>
      </c>
      <c r="R3744" s="41" t="n">
        <v>6884840</v>
      </c>
      <c r="S3744" s="41" t="n">
        <v>6884900</v>
      </c>
      <c r="T3744" s="41" t="n">
        <f aca="false">R3744-S3744</f>
        <v>-60</v>
      </c>
      <c r="U3744" s="40" t="n">
        <f aca="false">IFERROR(ABS(T3744)/S3744*100,0)</f>
        <v>0.000871472352539616</v>
      </c>
    </row>
    <row r="3745" customFormat="false" ht="15" hidden="false" customHeight="false" outlineLevel="0" collapsed="false">
      <c r="A3745" s="38" t="n">
        <v>41149</v>
      </c>
      <c r="B3745" s="39" t="n">
        <v>14.33</v>
      </c>
      <c r="C3745" s="39" t="n">
        <v>14.32999992</v>
      </c>
      <c r="D3745" s="39" t="n">
        <f aca="false">B3745-C3745</f>
        <v>7.99999995138023E-008</v>
      </c>
      <c r="E3745" s="40" t="n">
        <f aca="false">IFERROR(ABS(D3745)/C3745*100,0)</f>
        <v>5.58269364692378E-007</v>
      </c>
      <c r="F3745" s="39" t="n">
        <v>14.4</v>
      </c>
      <c r="G3745" s="39" t="n">
        <v>14.39999962</v>
      </c>
      <c r="H3745" s="39" t="n">
        <f aca="false">F3745-G3745</f>
        <v>3.80000001243275E-007</v>
      </c>
      <c r="I3745" s="40" t="n">
        <f aca="false">IFERROR(ABS(H3745)/G3745*100,0)</f>
        <v>2.63888896716009E-006</v>
      </c>
      <c r="J3745" s="39" t="n">
        <v>14.27</v>
      </c>
      <c r="K3745" s="39" t="n">
        <v>14.27000046</v>
      </c>
      <c r="L3745" s="39" t="n">
        <f aca="false">J3745-K3745</f>
        <v>-4.60000000757077E-007</v>
      </c>
      <c r="M3745" s="40" t="n">
        <f aca="false">IFERROR(ABS(L3745)/K3745*100,0)</f>
        <v>3.22354580188344E-006</v>
      </c>
      <c r="N3745" s="39" t="n">
        <v>14.31</v>
      </c>
      <c r="O3745" s="39" t="n">
        <v>14.31000042</v>
      </c>
      <c r="P3745" s="39" t="n">
        <f aca="false">N3745-O3745</f>
        <v>-4.19999999223819E-007</v>
      </c>
      <c r="Q3745" s="40" t="n">
        <f aca="false">IFERROR(ABS(P3745)/O3745*100,0)</f>
        <v>2.93501039061339E-006</v>
      </c>
      <c r="R3745" s="41" t="n">
        <v>5734915</v>
      </c>
      <c r="S3745" s="41" t="n">
        <v>5735000</v>
      </c>
      <c r="T3745" s="41" t="n">
        <f aca="false">R3745-S3745</f>
        <v>-85</v>
      </c>
      <c r="U3745" s="40" t="n">
        <f aca="false">IFERROR(ABS(T3745)/S3745*100,0)</f>
        <v>0.0014821272885789</v>
      </c>
    </row>
    <row r="3746" customFormat="false" ht="15" hidden="false" customHeight="false" outlineLevel="0" collapsed="false">
      <c r="A3746" s="38" t="n">
        <v>41150</v>
      </c>
      <c r="B3746" s="39" t="n">
        <v>14.29</v>
      </c>
      <c r="C3746" s="39" t="n">
        <v>14.28999996</v>
      </c>
      <c r="D3746" s="39" t="n">
        <f aca="false">B3746-C3746</f>
        <v>3.99999997569012E-008</v>
      </c>
      <c r="E3746" s="40" t="n">
        <f aca="false">IFERROR(ABS(D3746)/C3746*100,0)</f>
        <v>2.79916024274791E-007</v>
      </c>
      <c r="F3746" s="39" t="n">
        <v>14.41</v>
      </c>
      <c r="G3746" s="39" t="n">
        <v>14.40999985</v>
      </c>
      <c r="H3746" s="39" t="n">
        <f aca="false">F3746-G3746</f>
        <v>1.49999999976558E-007</v>
      </c>
      <c r="I3746" s="40" t="n">
        <f aca="false">IFERROR(ABS(H3746)/G3746*100,0)</f>
        <v>1.04094379970835E-006</v>
      </c>
      <c r="J3746" s="39" t="n">
        <v>14.24</v>
      </c>
      <c r="K3746" s="39" t="n">
        <v>14.23999977</v>
      </c>
      <c r="L3746" s="39" t="n">
        <f aca="false">J3746-K3746</f>
        <v>2.2999999949036E-007</v>
      </c>
      <c r="M3746" s="40" t="n">
        <f aca="false">IFERROR(ABS(L3746)/K3746*100,0)</f>
        <v>1.61516856183461E-006</v>
      </c>
      <c r="N3746" s="39" t="n">
        <v>14.35</v>
      </c>
      <c r="O3746" s="39" t="n">
        <v>14.35000038</v>
      </c>
      <c r="P3746" s="39" t="n">
        <f aca="false">N3746-O3746</f>
        <v>-3.80000001243275E-007</v>
      </c>
      <c r="Q3746" s="40" t="n">
        <f aca="false">IFERROR(ABS(P3746)/O3746*100,0)</f>
        <v>2.64808356223385E-006</v>
      </c>
      <c r="R3746" s="41" t="n">
        <v>5853989</v>
      </c>
      <c r="S3746" s="41" t="n">
        <v>5854000</v>
      </c>
      <c r="T3746" s="41" t="n">
        <f aca="false">R3746-S3746</f>
        <v>-11</v>
      </c>
      <c r="U3746" s="40" t="n">
        <f aca="false">IFERROR(ABS(T3746)/S3746*100,0)</f>
        <v>0.000187905705500512</v>
      </c>
    </row>
    <row r="3747" customFormat="false" ht="15" hidden="false" customHeight="false" outlineLevel="0" collapsed="false">
      <c r="A3747" s="38" t="n">
        <v>41151</v>
      </c>
      <c r="B3747" s="39" t="n">
        <v>14.29</v>
      </c>
      <c r="C3747" s="39" t="n">
        <v>14.28999996</v>
      </c>
      <c r="D3747" s="39" t="n">
        <f aca="false">B3747-C3747</f>
        <v>3.99999997569012E-008</v>
      </c>
      <c r="E3747" s="40" t="n">
        <f aca="false">IFERROR(ABS(D3747)/C3747*100,0)</f>
        <v>2.79916024274791E-007</v>
      </c>
      <c r="F3747" s="39" t="n">
        <v>14.34</v>
      </c>
      <c r="G3747" s="39" t="n">
        <v>14.34000015</v>
      </c>
      <c r="H3747" s="39" t="n">
        <f aca="false">F3747-G3747</f>
        <v>-1.49999999976558E-007</v>
      </c>
      <c r="I3747" s="40" t="n">
        <f aca="false">IFERROR(ABS(H3747)/G3747*100,0)</f>
        <v>1.04602509349735E-006</v>
      </c>
      <c r="J3747" s="39" t="n">
        <v>14.21</v>
      </c>
      <c r="K3747" s="39" t="n">
        <v>14.21000004</v>
      </c>
      <c r="L3747" s="39" t="n">
        <f aca="false">J3747-K3747</f>
        <v>-3.99999997569012E-008</v>
      </c>
      <c r="M3747" s="40" t="n">
        <f aca="false">IFERROR(ABS(L3747)/K3747*100,0)</f>
        <v>2.81491904604535E-007</v>
      </c>
      <c r="N3747" s="39" t="n">
        <v>14.25</v>
      </c>
      <c r="O3747" s="39" t="n">
        <v>14.25</v>
      </c>
      <c r="P3747" s="39" t="n">
        <f aca="false">N3747-O3747</f>
        <v>0</v>
      </c>
      <c r="Q3747" s="40" t="n">
        <f aca="false">IFERROR(ABS(P3747)/O3747*100,0)</f>
        <v>0</v>
      </c>
      <c r="R3747" s="41" t="n">
        <v>7696141</v>
      </c>
      <c r="S3747" s="41" t="n">
        <v>7696200</v>
      </c>
      <c r="T3747" s="41" t="n">
        <f aca="false">R3747-S3747</f>
        <v>-59</v>
      </c>
      <c r="U3747" s="40" t="n">
        <f aca="false">IFERROR(ABS(T3747)/S3747*100,0)</f>
        <v>0.000766612094280294</v>
      </c>
    </row>
    <row r="3748" customFormat="false" ht="15" hidden="false" customHeight="false" outlineLevel="0" collapsed="false">
      <c r="A3748" s="38" t="n">
        <v>41152</v>
      </c>
      <c r="B3748" s="39" t="n">
        <v>14.41</v>
      </c>
      <c r="C3748" s="39" t="n">
        <v>14.40999985</v>
      </c>
      <c r="D3748" s="39" t="n">
        <f aca="false">B3748-C3748</f>
        <v>1.49999999976558E-007</v>
      </c>
      <c r="E3748" s="40" t="n">
        <f aca="false">IFERROR(ABS(D3748)/C3748*100,0)</f>
        <v>1.04094379970835E-006</v>
      </c>
      <c r="F3748" s="39" t="n">
        <v>14.72</v>
      </c>
      <c r="G3748" s="39" t="n">
        <v>14.72000027</v>
      </c>
      <c r="H3748" s="39" t="n">
        <f aca="false">F3748-G3748</f>
        <v>-2.69999999247261E-007</v>
      </c>
      <c r="I3748" s="40" t="n">
        <f aca="false">IFERROR(ABS(H3748)/G3748*100,0)</f>
        <v>1.83423909167674E-006</v>
      </c>
      <c r="J3748" s="39" t="n">
        <v>14.35</v>
      </c>
      <c r="K3748" s="39" t="n">
        <v>14.35000038</v>
      </c>
      <c r="L3748" s="39" t="n">
        <f aca="false">J3748-K3748</f>
        <v>-3.80000001243275E-007</v>
      </c>
      <c r="M3748" s="40" t="n">
        <f aca="false">IFERROR(ABS(L3748)/K3748*100,0)</f>
        <v>2.64808356223385E-006</v>
      </c>
      <c r="N3748" s="39" t="n">
        <v>14.7</v>
      </c>
      <c r="O3748" s="39" t="n">
        <v>14.69999981</v>
      </c>
      <c r="P3748" s="39" t="n">
        <f aca="false">N3748-O3748</f>
        <v>1.89999999733459E-007</v>
      </c>
      <c r="Q3748" s="40" t="n">
        <f aca="false">IFERROR(ABS(P3748)/O3748*100,0)</f>
        <v>1.29251702169552E-006</v>
      </c>
      <c r="R3748" s="41" t="n">
        <v>11062342</v>
      </c>
      <c r="S3748" s="41" t="n">
        <v>11061400</v>
      </c>
      <c r="T3748" s="41" t="n">
        <f aca="false">R3748-S3748</f>
        <v>942</v>
      </c>
      <c r="U3748" s="40" t="n">
        <f aca="false">IFERROR(ABS(T3748)/S3748*100,0)</f>
        <v>0.00851610103603522</v>
      </c>
    </row>
    <row r="3749" customFormat="false" ht="15" hidden="false" customHeight="false" outlineLevel="0" collapsed="false">
      <c r="A3749" s="38" t="n">
        <v>41156</v>
      </c>
      <c r="B3749" s="39" t="n">
        <v>14.64</v>
      </c>
      <c r="C3749" s="39" t="n">
        <v>14.64000034</v>
      </c>
      <c r="D3749" s="39" t="n">
        <f aca="false">B3749-C3749</f>
        <v>-3.39999999710017E-007</v>
      </c>
      <c r="E3749" s="40" t="n">
        <f aca="false">IFERROR(ABS(D3749)/C3749*100,0)</f>
        <v>2.32240431566832E-006</v>
      </c>
      <c r="F3749" s="39" t="n">
        <v>14.7</v>
      </c>
      <c r="G3749" s="39" t="n">
        <v>14.69999981</v>
      </c>
      <c r="H3749" s="39" t="n">
        <f aca="false">F3749-G3749</f>
        <v>1.89999999733459E-007</v>
      </c>
      <c r="I3749" s="40" t="n">
        <f aca="false">IFERROR(ABS(H3749)/G3749*100,0)</f>
        <v>1.29251702169552E-006</v>
      </c>
      <c r="J3749" s="39" t="n">
        <v>14.32</v>
      </c>
      <c r="K3749" s="39" t="n">
        <v>14.31999969</v>
      </c>
      <c r="L3749" s="39" t="n">
        <f aca="false">J3749-K3749</f>
        <v>3.10000000780519E-007</v>
      </c>
      <c r="M3749" s="40" t="n">
        <f aca="false">IFERROR(ABS(L3749)/K3749*100,0)</f>
        <v>2.16480452158808E-006</v>
      </c>
      <c r="N3749" s="39" t="n">
        <v>14.38</v>
      </c>
      <c r="O3749" s="39" t="n">
        <v>14.38000011</v>
      </c>
      <c r="P3749" s="39" t="n">
        <f aca="false">N3749-O3749</f>
        <v>-1.099999984433E-007</v>
      </c>
      <c r="Q3749" s="40" t="n">
        <f aca="false">IFERROR(ABS(P3749)/O3749*100,0)</f>
        <v>7.64951304602596E-007</v>
      </c>
      <c r="R3749" s="41" t="n">
        <v>10616338</v>
      </c>
      <c r="S3749" s="41" t="n">
        <v>10616400</v>
      </c>
      <c r="T3749" s="41" t="n">
        <f aca="false">R3749-S3749</f>
        <v>-62</v>
      </c>
      <c r="U3749" s="40" t="n">
        <f aca="false">IFERROR(ABS(T3749)/S3749*100,0)</f>
        <v>0.000584002109943107</v>
      </c>
    </row>
    <row r="3750" customFormat="false" ht="15" hidden="false" customHeight="false" outlineLevel="0" collapsed="false">
      <c r="A3750" s="38" t="n">
        <v>41157</v>
      </c>
      <c r="B3750" s="39" t="n">
        <v>14.27</v>
      </c>
      <c r="C3750" s="39" t="n">
        <v>14.27000046</v>
      </c>
      <c r="D3750" s="39" t="n">
        <f aca="false">B3750-C3750</f>
        <v>-4.60000000757077E-007</v>
      </c>
      <c r="E3750" s="40" t="n">
        <f aca="false">IFERROR(ABS(D3750)/C3750*100,0)</f>
        <v>3.22354580188344E-006</v>
      </c>
      <c r="F3750" s="39" t="n">
        <v>14.35</v>
      </c>
      <c r="G3750" s="39" t="n">
        <v>14.35000038</v>
      </c>
      <c r="H3750" s="39" t="n">
        <f aca="false">F3750-G3750</f>
        <v>-3.80000001243275E-007</v>
      </c>
      <c r="I3750" s="40" t="n">
        <f aca="false">IFERROR(ABS(H3750)/G3750*100,0)</f>
        <v>2.64808356223385E-006</v>
      </c>
      <c r="J3750" s="39" t="n">
        <v>14.15</v>
      </c>
      <c r="K3750" s="39" t="n">
        <v>14.14999962</v>
      </c>
      <c r="L3750" s="39" t="n">
        <f aca="false">J3750-K3750</f>
        <v>3.80000001243275E-007</v>
      </c>
      <c r="M3750" s="40" t="n">
        <f aca="false">IFERROR(ABS(L3750)/K3750*100,0)</f>
        <v>2.68551244839733E-006</v>
      </c>
      <c r="N3750" s="39" t="n">
        <v>14.18</v>
      </c>
      <c r="O3750" s="39" t="n">
        <v>14.18000031</v>
      </c>
      <c r="P3750" s="39" t="n">
        <f aca="false">N3750-O3750</f>
        <v>-3.10000000780519E-007</v>
      </c>
      <c r="Q3750" s="40" t="n">
        <f aca="false">IFERROR(ABS(P3750)/O3750*100,0)</f>
        <v>2.18617767280232E-006</v>
      </c>
      <c r="R3750" s="41" t="n">
        <v>9398129</v>
      </c>
      <c r="S3750" s="41" t="n">
        <v>9397900</v>
      </c>
      <c r="T3750" s="41" t="n">
        <f aca="false">R3750-S3750</f>
        <v>229</v>
      </c>
      <c r="U3750" s="40" t="n">
        <f aca="false">IFERROR(ABS(T3750)/S3750*100,0)</f>
        <v>0.00243671458517328</v>
      </c>
    </row>
    <row r="3751" customFormat="false" ht="15" hidden="false" customHeight="false" outlineLevel="0" collapsed="false">
      <c r="A3751" s="38" t="n">
        <v>41158</v>
      </c>
      <c r="B3751" s="39" t="n">
        <v>14.3</v>
      </c>
      <c r="C3751" s="39" t="n">
        <v>14.30000019</v>
      </c>
      <c r="D3751" s="39" t="n">
        <f aca="false">B3751-C3751</f>
        <v>-1.89999999733459E-007</v>
      </c>
      <c r="E3751" s="40" t="n">
        <f aca="false">IFERROR(ABS(D3751)/C3751*100,0)</f>
        <v>1.32867130915373E-006</v>
      </c>
      <c r="F3751" s="39" t="n">
        <v>14.5</v>
      </c>
      <c r="G3751" s="39" t="n">
        <v>14.5</v>
      </c>
      <c r="H3751" s="39" t="n">
        <f aca="false">F3751-G3751</f>
        <v>0</v>
      </c>
      <c r="I3751" s="40" t="n">
        <f aca="false">IFERROR(ABS(H3751)/G3751*100,0)</f>
        <v>0</v>
      </c>
      <c r="J3751" s="39" t="n">
        <v>14.19</v>
      </c>
      <c r="K3751" s="39" t="n">
        <v>14.18999958</v>
      </c>
      <c r="L3751" s="39" t="n">
        <f aca="false">J3751-K3751</f>
        <v>4.19999999223819E-007</v>
      </c>
      <c r="M3751" s="40" t="n">
        <f aca="false">IFERROR(ABS(L3751)/K3751*100,0)</f>
        <v>2.95983094894369E-006</v>
      </c>
      <c r="N3751" s="39" t="n">
        <v>14.41</v>
      </c>
      <c r="O3751" s="39" t="n">
        <v>14.40999985</v>
      </c>
      <c r="P3751" s="39" t="n">
        <f aca="false">N3751-O3751</f>
        <v>1.49999999976558E-007</v>
      </c>
      <c r="Q3751" s="40" t="n">
        <f aca="false">IFERROR(ABS(P3751)/O3751*100,0)</f>
        <v>1.04094379970835E-006</v>
      </c>
      <c r="R3751" s="41" t="n">
        <v>12516316</v>
      </c>
      <c r="S3751" s="41" t="n">
        <v>12516400</v>
      </c>
      <c r="T3751" s="41" t="n">
        <f aca="false">R3751-S3751</f>
        <v>-84</v>
      </c>
      <c r="U3751" s="40" t="n">
        <f aca="false">IFERROR(ABS(T3751)/S3751*100,0)</f>
        <v>0.00067111949122751</v>
      </c>
    </row>
    <row r="3752" customFormat="false" ht="15" hidden="false" customHeight="false" outlineLevel="0" collapsed="false">
      <c r="A3752" s="38" t="n">
        <v>41159</v>
      </c>
      <c r="B3752" s="39" t="n">
        <v>14.46</v>
      </c>
      <c r="C3752" s="39" t="n">
        <v>14.46000004</v>
      </c>
      <c r="D3752" s="39" t="n">
        <f aca="false">B3752-C3752</f>
        <v>-3.99999997569012E-008</v>
      </c>
      <c r="E3752" s="40" t="n">
        <f aca="false">IFERROR(ABS(D3752)/C3752*100,0)</f>
        <v>2.76625170444337E-007</v>
      </c>
      <c r="F3752" s="39" t="n">
        <v>14.64</v>
      </c>
      <c r="G3752" s="39" t="n">
        <v>14.64000034</v>
      </c>
      <c r="H3752" s="39" t="n">
        <f aca="false">F3752-G3752</f>
        <v>-3.39999999710017E-007</v>
      </c>
      <c r="I3752" s="40" t="n">
        <f aca="false">IFERROR(ABS(H3752)/G3752*100,0)</f>
        <v>2.32240431566832E-006</v>
      </c>
      <c r="J3752" s="39" t="n">
        <v>14.42</v>
      </c>
      <c r="K3752" s="39" t="n">
        <v>14.42000008</v>
      </c>
      <c r="L3752" s="39" t="n">
        <f aca="false">J3752-K3752</f>
        <v>-7.99999995138023E-008</v>
      </c>
      <c r="M3752" s="40" t="n">
        <f aca="false">IFERROR(ABS(L3752)/K3752*100,0)</f>
        <v>5.54785014354884E-007</v>
      </c>
      <c r="N3752" s="39" t="n">
        <v>14.51</v>
      </c>
      <c r="O3752" s="39" t="n">
        <v>14.51000023</v>
      </c>
      <c r="P3752" s="39" t="n">
        <f aca="false">N3752-O3752</f>
        <v>-2.2999999949036E-007</v>
      </c>
      <c r="Q3752" s="40" t="n">
        <f aca="false">IFERROR(ABS(P3752)/O3752*100,0)</f>
        <v>1.58511368604134E-006</v>
      </c>
      <c r="R3752" s="41" t="n">
        <v>7940421</v>
      </c>
      <c r="S3752" s="41" t="n">
        <v>7940500</v>
      </c>
      <c r="T3752" s="41" t="n">
        <f aca="false">R3752-S3752</f>
        <v>-79</v>
      </c>
      <c r="U3752" s="40" t="n">
        <f aca="false">IFERROR(ABS(T3752)/S3752*100,0)</f>
        <v>0.000994899565518544</v>
      </c>
    </row>
    <row r="3753" customFormat="false" ht="15" hidden="false" customHeight="false" outlineLevel="0" collapsed="false">
      <c r="A3753" s="38" t="n">
        <v>41162</v>
      </c>
      <c r="B3753" s="39" t="n">
        <v>14.57</v>
      </c>
      <c r="C3753" s="39" t="n">
        <v>14.56999969</v>
      </c>
      <c r="D3753" s="39" t="n">
        <f aca="false">B3753-C3753</f>
        <v>3.10000000780519E-007</v>
      </c>
      <c r="E3753" s="40" t="n">
        <f aca="false">IFERROR(ABS(D3753)/C3753*100,0)</f>
        <v>2.12765962509447E-006</v>
      </c>
      <c r="F3753" s="39" t="n">
        <v>14.8</v>
      </c>
      <c r="G3753" s="39" t="n">
        <v>14.80000019</v>
      </c>
      <c r="H3753" s="39" t="n">
        <f aca="false">F3753-G3753</f>
        <v>-1.89999999733459E-007</v>
      </c>
      <c r="I3753" s="40" t="n">
        <f aca="false">IFERROR(ABS(H3753)/G3753*100,0)</f>
        <v>1.28378376550182E-006</v>
      </c>
      <c r="J3753" s="39" t="n">
        <v>14.54</v>
      </c>
      <c r="K3753" s="39" t="n">
        <v>14.53999996</v>
      </c>
      <c r="L3753" s="39" t="n">
        <f aca="false">J3753-K3753</f>
        <v>3.99999997569012E-008</v>
      </c>
      <c r="M3753" s="40" t="n">
        <f aca="false">IFERROR(ABS(L3753)/K3753*100,0)</f>
        <v>2.75103162771268E-007</v>
      </c>
      <c r="N3753" s="39" t="n">
        <v>14.7</v>
      </c>
      <c r="O3753" s="39" t="n">
        <v>14.69999981</v>
      </c>
      <c r="P3753" s="39" t="n">
        <f aca="false">N3753-O3753</f>
        <v>1.89999999733459E-007</v>
      </c>
      <c r="Q3753" s="40" t="n">
        <f aca="false">IFERROR(ABS(P3753)/O3753*100,0)</f>
        <v>1.29251702169552E-006</v>
      </c>
      <c r="R3753" s="41" t="n">
        <v>11787375</v>
      </c>
      <c r="S3753" s="41" t="n">
        <v>11787400</v>
      </c>
      <c r="T3753" s="41" t="n">
        <f aca="false">R3753-S3753</f>
        <v>-25</v>
      </c>
      <c r="U3753" s="40" t="n">
        <f aca="false">IFERROR(ABS(T3753)/S3753*100,0)</f>
        <v>0.000212090876698848</v>
      </c>
    </row>
    <row r="3754" customFormat="false" ht="15" hidden="false" customHeight="false" outlineLevel="0" collapsed="false">
      <c r="A3754" s="38" t="n">
        <v>41163</v>
      </c>
      <c r="B3754" s="39" t="n">
        <v>14.73</v>
      </c>
      <c r="C3754" s="39" t="n">
        <v>14.72999954</v>
      </c>
      <c r="D3754" s="39" t="n">
        <f aca="false">B3754-C3754</f>
        <v>4.60000000757077E-007</v>
      </c>
      <c r="E3754" s="40" t="n">
        <f aca="false">IFERROR(ABS(D3754)/C3754*100,0)</f>
        <v>3.12287858195736E-006</v>
      </c>
      <c r="F3754" s="39" t="n">
        <v>15</v>
      </c>
      <c r="G3754" s="39" t="n">
        <v>15</v>
      </c>
      <c r="H3754" s="39" t="n">
        <f aca="false">F3754-G3754</f>
        <v>0</v>
      </c>
      <c r="I3754" s="40" t="n">
        <f aca="false">IFERROR(ABS(H3754)/G3754*100,0)</f>
        <v>0</v>
      </c>
      <c r="J3754" s="39" t="n">
        <v>14.72</v>
      </c>
      <c r="K3754" s="39" t="n">
        <v>14.72000027</v>
      </c>
      <c r="L3754" s="39" t="n">
        <f aca="false">J3754-K3754</f>
        <v>-2.69999999247261E-007</v>
      </c>
      <c r="M3754" s="40" t="n">
        <f aca="false">IFERROR(ABS(L3754)/K3754*100,0)</f>
        <v>1.83423909167674E-006</v>
      </c>
      <c r="N3754" s="39" t="n">
        <v>14.92</v>
      </c>
      <c r="O3754" s="39" t="n">
        <v>14.92000008</v>
      </c>
      <c r="P3754" s="39" t="n">
        <f aca="false">N3754-O3754</f>
        <v>-7.99999995138023E-008</v>
      </c>
      <c r="Q3754" s="40" t="n">
        <f aca="false">IFERROR(ABS(P3754)/O3754*100,0)</f>
        <v>5.36193023356889E-007</v>
      </c>
      <c r="R3754" s="41" t="n">
        <v>9695041</v>
      </c>
      <c r="S3754" s="41" t="n">
        <v>9695100</v>
      </c>
      <c r="T3754" s="41" t="n">
        <f aca="false">R3754-S3754</f>
        <v>-59</v>
      </c>
      <c r="U3754" s="40" t="n">
        <f aca="false">IFERROR(ABS(T3754)/S3754*100,0)</f>
        <v>0.000608554836979505</v>
      </c>
    </row>
    <row r="3755" customFormat="false" ht="15" hidden="false" customHeight="false" outlineLevel="0" collapsed="false">
      <c r="A3755" s="38" t="n">
        <v>41164</v>
      </c>
      <c r="B3755" s="39" t="n">
        <v>14.99</v>
      </c>
      <c r="C3755" s="39" t="n">
        <v>14.98999977</v>
      </c>
      <c r="D3755" s="39" t="n">
        <f aca="false">B3755-C3755</f>
        <v>2.2999999949036E-007</v>
      </c>
      <c r="E3755" s="40" t="n">
        <f aca="false">IFERROR(ABS(D3755)/C3755*100,0)</f>
        <v>1.53435625763429E-006</v>
      </c>
      <c r="F3755" s="39" t="n">
        <v>15.03</v>
      </c>
      <c r="G3755" s="39" t="n">
        <v>15.02999973</v>
      </c>
      <c r="H3755" s="39" t="n">
        <f aca="false">F3755-G3755</f>
        <v>2.69999999247261E-007</v>
      </c>
      <c r="I3755" s="40" t="n">
        <f aca="false">IFERROR(ABS(H3755)/G3755*100,0)</f>
        <v>1.79640721289129E-006</v>
      </c>
      <c r="J3755" s="39" t="n">
        <v>14.89</v>
      </c>
      <c r="K3755" s="39" t="n">
        <v>14.89000034</v>
      </c>
      <c r="L3755" s="39" t="n">
        <f aca="false">J3755-K3755</f>
        <v>-3.39999999710017E-007</v>
      </c>
      <c r="M3755" s="40" t="n">
        <f aca="false">IFERROR(ABS(L3755)/K3755*100,0)</f>
        <v>2.28341163160791E-006</v>
      </c>
      <c r="N3755" s="39" t="n">
        <v>14.97</v>
      </c>
      <c r="O3755" s="39" t="n">
        <v>14.97000027</v>
      </c>
      <c r="P3755" s="39" t="n">
        <f aca="false">N3755-O3755</f>
        <v>-2.69999999247261E-007</v>
      </c>
      <c r="Q3755" s="40" t="n">
        <f aca="false">IFERROR(ABS(P3755)/O3755*100,0)</f>
        <v>1.80360717687055E-006</v>
      </c>
      <c r="R3755" s="41" t="n">
        <v>9029537</v>
      </c>
      <c r="S3755" s="41" t="n">
        <v>9029500</v>
      </c>
      <c r="T3755" s="41" t="n">
        <f aca="false">R3755-S3755</f>
        <v>37</v>
      </c>
      <c r="U3755" s="40" t="n">
        <f aca="false">IFERROR(ABS(T3755)/S3755*100,0)</f>
        <v>0.000409767982723296</v>
      </c>
    </row>
    <row r="3756" customFormat="false" ht="15" hidden="false" customHeight="false" outlineLevel="0" collapsed="false">
      <c r="A3756" s="38" t="n">
        <v>41165</v>
      </c>
      <c r="B3756" s="39" t="n">
        <v>14.95</v>
      </c>
      <c r="C3756" s="39" t="n">
        <v>14.94999981</v>
      </c>
      <c r="D3756" s="39" t="n">
        <f aca="false">B3756-C3756</f>
        <v>1.89999999733459E-007</v>
      </c>
      <c r="E3756" s="40" t="n">
        <f aca="false">IFERROR(ABS(D3756)/C3756*100,0)</f>
        <v>1.27090302440251E-006</v>
      </c>
      <c r="F3756" s="39" t="n">
        <v>15.06</v>
      </c>
      <c r="G3756" s="39" t="n">
        <v>15.06000042</v>
      </c>
      <c r="H3756" s="39" t="n">
        <f aca="false">F3756-G3756</f>
        <v>-4.19999999223819E-007</v>
      </c>
      <c r="I3756" s="40" t="n">
        <f aca="false">IFERROR(ABS(H3756)/G3756*100,0)</f>
        <v>2.78884453858348E-006</v>
      </c>
      <c r="J3756" s="39" t="n">
        <v>14.72</v>
      </c>
      <c r="K3756" s="39" t="n">
        <v>14.72000027</v>
      </c>
      <c r="L3756" s="39" t="n">
        <f aca="false">J3756-K3756</f>
        <v>-2.69999999247261E-007</v>
      </c>
      <c r="M3756" s="40" t="n">
        <f aca="false">IFERROR(ABS(L3756)/K3756*100,0)</f>
        <v>1.83423909167674E-006</v>
      </c>
      <c r="N3756" s="39" t="n">
        <v>15.03</v>
      </c>
      <c r="O3756" s="39" t="n">
        <v>15.02999973</v>
      </c>
      <c r="P3756" s="39" t="n">
        <f aca="false">N3756-O3756</f>
        <v>2.69999999247261E-007</v>
      </c>
      <c r="Q3756" s="40" t="n">
        <f aca="false">IFERROR(ABS(P3756)/O3756*100,0)</f>
        <v>1.79640721289129E-006</v>
      </c>
      <c r="R3756" s="41" t="n">
        <v>11232591</v>
      </c>
      <c r="S3756" s="41" t="n">
        <v>11231800</v>
      </c>
      <c r="T3756" s="41" t="n">
        <f aca="false">R3756-S3756</f>
        <v>791</v>
      </c>
      <c r="U3756" s="40" t="n">
        <f aca="false">IFERROR(ABS(T3756)/S3756*100,0)</f>
        <v>0.00704250431809683</v>
      </c>
    </row>
    <row r="3757" customFormat="false" ht="15" hidden="false" customHeight="false" outlineLevel="0" collapsed="false">
      <c r="A3757" s="38" t="n">
        <v>41166</v>
      </c>
      <c r="B3757" s="39" t="n">
        <v>15.24</v>
      </c>
      <c r="C3757" s="39" t="n">
        <v>15.23999977</v>
      </c>
      <c r="D3757" s="39" t="n">
        <f aca="false">B3757-C3757</f>
        <v>2.2999999949036E-007</v>
      </c>
      <c r="E3757" s="40" t="n">
        <f aca="false">IFERROR(ABS(D3757)/C3757*100,0)</f>
        <v>1.50918637113838E-006</v>
      </c>
      <c r="F3757" s="39" t="n">
        <v>15.64</v>
      </c>
      <c r="G3757" s="39" t="n">
        <v>15.64000034</v>
      </c>
      <c r="H3757" s="39" t="n">
        <f aca="false">F3757-G3757</f>
        <v>-3.39999999710017E-007</v>
      </c>
      <c r="I3757" s="40" t="n">
        <f aca="false">IFERROR(ABS(H3757)/G3757*100,0)</f>
        <v>2.17391299436517E-006</v>
      </c>
      <c r="J3757" s="39" t="n">
        <v>15.17</v>
      </c>
      <c r="K3757" s="39" t="n">
        <v>15.17000008</v>
      </c>
      <c r="L3757" s="39" t="n">
        <f aca="false">J3757-K3757</f>
        <v>-7.99999995138023E-008</v>
      </c>
      <c r="M3757" s="40" t="n">
        <f aca="false">IFERROR(ABS(L3757)/K3757*100,0)</f>
        <v>5.27356618931556E-007</v>
      </c>
      <c r="N3757" s="39" t="n">
        <v>15.36</v>
      </c>
      <c r="O3757" s="39" t="n">
        <v>15.35999966</v>
      </c>
      <c r="P3757" s="39" t="n">
        <f aca="false">N3757-O3757</f>
        <v>3.39999999710017E-007</v>
      </c>
      <c r="Q3757" s="40" t="n">
        <f aca="false">IFERROR(ABS(P3757)/O3757*100,0)</f>
        <v>2.21354171377642E-006</v>
      </c>
      <c r="R3757" s="41" t="n">
        <v>9997270</v>
      </c>
      <c r="S3757" s="41" t="n">
        <v>9997300</v>
      </c>
      <c r="T3757" s="41" t="n">
        <f aca="false">R3757-S3757</f>
        <v>-30</v>
      </c>
      <c r="U3757" s="40" t="n">
        <f aca="false">IFERROR(ABS(T3757)/S3757*100,0)</f>
        <v>0.000300081021875906</v>
      </c>
    </row>
    <row r="3758" customFormat="false" ht="15" hidden="false" customHeight="false" outlineLevel="0" collapsed="false">
      <c r="A3758" s="38" t="n">
        <v>41169</v>
      </c>
      <c r="B3758" s="39" t="n">
        <v>15.25</v>
      </c>
      <c r="C3758" s="39" t="n">
        <v>15.25</v>
      </c>
      <c r="D3758" s="39" t="n">
        <f aca="false">B3758-C3758</f>
        <v>0</v>
      </c>
      <c r="E3758" s="40" t="n">
        <f aca="false">IFERROR(ABS(D3758)/C3758*100,0)</f>
        <v>0</v>
      </c>
      <c r="F3758" s="39" t="n">
        <v>15.26</v>
      </c>
      <c r="G3758" s="39" t="n">
        <v>15.26000023</v>
      </c>
      <c r="H3758" s="39" t="n">
        <f aca="false">F3758-G3758</f>
        <v>-2.2999999949036E-007</v>
      </c>
      <c r="I3758" s="40" t="n">
        <f aca="false">IFERROR(ABS(H3758)/G3758*100,0)</f>
        <v>1.50720836188585E-006</v>
      </c>
      <c r="J3758" s="39" t="n">
        <v>14.99</v>
      </c>
      <c r="K3758" s="39" t="n">
        <v>14.98999977</v>
      </c>
      <c r="L3758" s="39" t="n">
        <f aca="false">J3758-K3758</f>
        <v>2.2999999949036E-007</v>
      </c>
      <c r="M3758" s="40" t="n">
        <f aca="false">IFERROR(ABS(L3758)/K3758*100,0)</f>
        <v>1.53435625763429E-006</v>
      </c>
      <c r="N3758" s="39" t="n">
        <v>14.99</v>
      </c>
      <c r="O3758" s="39" t="n">
        <v>14.98999977</v>
      </c>
      <c r="P3758" s="39" t="n">
        <f aca="false">N3758-O3758</f>
        <v>2.2999999949036E-007</v>
      </c>
      <c r="Q3758" s="40" t="n">
        <f aca="false">IFERROR(ABS(P3758)/O3758*100,0)</f>
        <v>1.53435625763429E-006</v>
      </c>
      <c r="R3758" s="41" t="n">
        <v>7884247</v>
      </c>
      <c r="S3758" s="41" t="n">
        <v>7884100</v>
      </c>
      <c r="T3758" s="41" t="n">
        <f aca="false">R3758-S3758</f>
        <v>147</v>
      </c>
      <c r="U3758" s="40" t="n">
        <f aca="false">IFERROR(ABS(T3758)/S3758*100,0)</f>
        <v>0.00186451211932878</v>
      </c>
    </row>
    <row r="3759" customFormat="false" ht="15" hidden="false" customHeight="false" outlineLevel="0" collapsed="false">
      <c r="A3759" s="38" t="n">
        <v>41170</v>
      </c>
      <c r="B3759" s="39" t="n">
        <v>15.14</v>
      </c>
      <c r="C3759" s="39" t="n">
        <v>15.14000034</v>
      </c>
      <c r="D3759" s="39" t="n">
        <f aca="false">B3759-C3759</f>
        <v>-3.39999999710017E-007</v>
      </c>
      <c r="E3759" s="40" t="n">
        <f aca="false">IFERROR(ABS(D3759)/C3759*100,0)</f>
        <v>2.24570668477288E-006</v>
      </c>
      <c r="F3759" s="39" t="n">
        <v>15.15</v>
      </c>
      <c r="G3759" s="39" t="n">
        <v>15.14999962</v>
      </c>
      <c r="H3759" s="39" t="n">
        <f aca="false">F3759-G3759</f>
        <v>3.80000001243275E-007</v>
      </c>
      <c r="I3759" s="40" t="n">
        <f aca="false">IFERROR(ABS(H3759)/G3759*100,0)</f>
        <v>2.50825089620217E-006</v>
      </c>
      <c r="J3759" s="39" t="n">
        <v>14.94</v>
      </c>
      <c r="K3759" s="39" t="n">
        <v>14.93999958</v>
      </c>
      <c r="L3759" s="39" t="n">
        <f aca="false">J3759-K3759</f>
        <v>4.19999999223819E-007</v>
      </c>
      <c r="M3759" s="40" t="n">
        <f aca="false">IFERROR(ABS(L3759)/K3759*100,0)</f>
        <v>2.81124505375534E-006</v>
      </c>
      <c r="N3759" s="39" t="n">
        <v>15.09</v>
      </c>
      <c r="O3759" s="39" t="n">
        <v>15.09000015</v>
      </c>
      <c r="P3759" s="39" t="n">
        <f aca="false">N3759-O3759</f>
        <v>-1.49999999976558E-007</v>
      </c>
      <c r="Q3759" s="40" t="n">
        <f aca="false">IFERROR(ABS(P3759)/O3759*100,0)</f>
        <v>9.9403577525185E-007</v>
      </c>
      <c r="R3759" s="41" t="n">
        <v>9924663</v>
      </c>
      <c r="S3759" s="41" t="n">
        <v>9924700</v>
      </c>
      <c r="T3759" s="41" t="n">
        <f aca="false">R3759-S3759</f>
        <v>-37</v>
      </c>
      <c r="U3759" s="40" t="n">
        <f aca="false">IFERROR(ABS(T3759)/S3759*100,0)</f>
        <v>0.00037280723850595</v>
      </c>
    </row>
    <row r="3760" customFormat="false" ht="15" hidden="false" customHeight="false" outlineLevel="0" collapsed="false">
      <c r="A3760" s="38" t="n">
        <v>41171</v>
      </c>
      <c r="B3760" s="39" t="n">
        <v>15.12</v>
      </c>
      <c r="C3760" s="39" t="n">
        <v>15.11999989</v>
      </c>
      <c r="D3760" s="39" t="n">
        <f aca="false">B3760-C3760</f>
        <v>1.099999984433E-007</v>
      </c>
      <c r="E3760" s="40" t="n">
        <f aca="false">IFERROR(ABS(D3760)/C3760*100,0)</f>
        <v>7.27513222510346E-007</v>
      </c>
      <c r="F3760" s="39" t="n">
        <v>15.17</v>
      </c>
      <c r="G3760" s="39" t="n">
        <v>15.17000008</v>
      </c>
      <c r="H3760" s="39" t="n">
        <f aca="false">F3760-G3760</f>
        <v>-7.99999995138023E-008</v>
      </c>
      <c r="I3760" s="40" t="n">
        <f aca="false">IFERROR(ABS(H3760)/G3760*100,0)</f>
        <v>5.27356618931556E-007</v>
      </c>
      <c r="J3760" s="39" t="n">
        <v>14.98</v>
      </c>
      <c r="K3760" s="39" t="n">
        <v>14.97999954</v>
      </c>
      <c r="L3760" s="39" t="n">
        <f aca="false">J3760-K3760</f>
        <v>4.60000000757077E-007</v>
      </c>
      <c r="M3760" s="40" t="n">
        <f aca="false">IFERROR(ABS(L3760)/K3760*100,0)</f>
        <v>3.0707611140359E-006</v>
      </c>
      <c r="N3760" s="39" t="n">
        <v>15.04</v>
      </c>
      <c r="O3760" s="39" t="n">
        <v>15.03999996</v>
      </c>
      <c r="P3760" s="39" t="n">
        <f aca="false">N3760-O3760</f>
        <v>3.99999997569012E-008</v>
      </c>
      <c r="Q3760" s="40" t="n">
        <f aca="false">IFERROR(ABS(P3760)/O3760*100,0)</f>
        <v>2.65957445899496E-007</v>
      </c>
      <c r="R3760" s="41" t="n">
        <v>8933748</v>
      </c>
      <c r="S3760" s="41" t="n">
        <v>8933500</v>
      </c>
      <c r="T3760" s="41" t="n">
        <f aca="false">R3760-S3760</f>
        <v>248</v>
      </c>
      <c r="U3760" s="40" t="n">
        <f aca="false">IFERROR(ABS(T3760)/S3760*100,0)</f>
        <v>0.00277606761067891</v>
      </c>
    </row>
    <row r="3761" customFormat="false" ht="15" hidden="false" customHeight="false" outlineLevel="0" collapsed="false">
      <c r="A3761" s="38" t="n">
        <v>41172</v>
      </c>
      <c r="B3761" s="39" t="n">
        <v>14.87</v>
      </c>
      <c r="C3761" s="39" t="n">
        <v>14.86999989</v>
      </c>
      <c r="D3761" s="39" t="n">
        <f aca="false">B3761-C3761</f>
        <v>1.099999984433E-007</v>
      </c>
      <c r="E3761" s="40" t="n">
        <f aca="false">IFERROR(ABS(D3761)/C3761*100,0)</f>
        <v>7.39744446920099E-007</v>
      </c>
      <c r="F3761" s="39" t="n">
        <v>14.95</v>
      </c>
      <c r="G3761" s="39" t="n">
        <v>14.94999981</v>
      </c>
      <c r="H3761" s="39" t="n">
        <f aca="false">F3761-G3761</f>
        <v>1.89999999733459E-007</v>
      </c>
      <c r="I3761" s="40" t="n">
        <f aca="false">IFERROR(ABS(H3761)/G3761*100,0)</f>
        <v>1.27090302440251E-006</v>
      </c>
      <c r="J3761" s="39" t="n">
        <v>14.74</v>
      </c>
      <c r="K3761" s="39" t="n">
        <v>14.73999977</v>
      </c>
      <c r="L3761" s="39" t="n">
        <f aca="false">J3761-K3761</f>
        <v>2.2999999949036E-007</v>
      </c>
      <c r="M3761" s="40" t="n">
        <f aca="false">IFERROR(ABS(L3761)/K3761*100,0)</f>
        <v>1.5603799394792E-006</v>
      </c>
      <c r="N3761" s="39" t="n">
        <v>14.8</v>
      </c>
      <c r="O3761" s="39" t="n">
        <v>14.80000019</v>
      </c>
      <c r="P3761" s="39" t="n">
        <f aca="false">N3761-O3761</f>
        <v>-1.89999999733459E-007</v>
      </c>
      <c r="Q3761" s="40" t="n">
        <f aca="false">IFERROR(ABS(P3761)/O3761*100,0)</f>
        <v>1.28378376550182E-006</v>
      </c>
      <c r="R3761" s="41" t="n">
        <v>8827713</v>
      </c>
      <c r="S3761" s="41" t="n">
        <v>8822200</v>
      </c>
      <c r="T3761" s="41" t="n">
        <f aca="false">R3761-S3761</f>
        <v>5513</v>
      </c>
      <c r="U3761" s="40" t="n">
        <f aca="false">IFERROR(ABS(T3761)/S3761*100,0)</f>
        <v>0.0624900818389971</v>
      </c>
    </row>
    <row r="3762" customFormat="false" ht="15" hidden="false" customHeight="false" outlineLevel="0" collapsed="false">
      <c r="A3762" s="38" t="n">
        <v>41173</v>
      </c>
      <c r="B3762" s="39" t="n">
        <v>15.01</v>
      </c>
      <c r="C3762" s="39" t="n">
        <v>15.01000023</v>
      </c>
      <c r="D3762" s="39" t="n">
        <f aca="false">B3762-C3762</f>
        <v>-2.2999999949036E-007</v>
      </c>
      <c r="E3762" s="40" t="n">
        <f aca="false">IFERROR(ABS(D3762)/C3762*100,0)</f>
        <v>1.53231176526344E-006</v>
      </c>
      <c r="F3762" s="39" t="n">
        <v>15.04</v>
      </c>
      <c r="G3762" s="39" t="n">
        <v>15.03999996</v>
      </c>
      <c r="H3762" s="39" t="n">
        <f aca="false">F3762-G3762</f>
        <v>3.99999997569012E-008</v>
      </c>
      <c r="I3762" s="40" t="n">
        <f aca="false">IFERROR(ABS(H3762)/G3762*100,0)</f>
        <v>2.65957445899496E-007</v>
      </c>
      <c r="J3762" s="39" t="n">
        <v>14.8</v>
      </c>
      <c r="K3762" s="39" t="n">
        <v>14.80000019</v>
      </c>
      <c r="L3762" s="39" t="n">
        <f aca="false">J3762-K3762</f>
        <v>-1.89999999733459E-007</v>
      </c>
      <c r="M3762" s="40" t="n">
        <f aca="false">IFERROR(ABS(L3762)/K3762*100,0)</f>
        <v>1.28378376550182E-006</v>
      </c>
      <c r="N3762" s="39" t="n">
        <v>14.8</v>
      </c>
      <c r="O3762" s="39" t="n">
        <v>14.80000019</v>
      </c>
      <c r="P3762" s="39" t="n">
        <f aca="false">N3762-O3762</f>
        <v>-1.89999999733459E-007</v>
      </c>
      <c r="Q3762" s="40" t="n">
        <f aca="false">IFERROR(ABS(P3762)/O3762*100,0)</f>
        <v>1.28378376550182E-006</v>
      </c>
      <c r="R3762" s="41" t="n">
        <v>9386905</v>
      </c>
      <c r="S3762" s="41" t="n">
        <v>9381100</v>
      </c>
      <c r="T3762" s="41" t="n">
        <f aca="false">R3762-S3762</f>
        <v>5805</v>
      </c>
      <c r="U3762" s="40" t="n">
        <f aca="false">IFERROR(ABS(T3762)/S3762*100,0)</f>
        <v>0.0618797369178455</v>
      </c>
    </row>
    <row r="3763" customFormat="false" ht="15" hidden="false" customHeight="false" outlineLevel="0" collapsed="false">
      <c r="A3763" s="38" t="n">
        <v>41176</v>
      </c>
      <c r="B3763" s="39" t="n">
        <v>14.79</v>
      </c>
      <c r="C3763" s="39" t="n">
        <v>14.78999996</v>
      </c>
      <c r="D3763" s="39" t="n">
        <f aca="false">B3763-C3763</f>
        <v>3.99999997569012E-008</v>
      </c>
      <c r="E3763" s="40" t="n">
        <f aca="false">IFERROR(ABS(D3763)/C3763*100,0)</f>
        <v>2.70453007877501E-007</v>
      </c>
      <c r="F3763" s="39" t="n">
        <v>14.87</v>
      </c>
      <c r="G3763" s="39" t="n">
        <v>14.86999989</v>
      </c>
      <c r="H3763" s="39" t="n">
        <f aca="false">F3763-G3763</f>
        <v>1.099999984433E-007</v>
      </c>
      <c r="I3763" s="40" t="n">
        <f aca="false">IFERROR(ABS(H3763)/G3763*100,0)</f>
        <v>7.39744446920099E-007</v>
      </c>
      <c r="J3763" s="39" t="n">
        <v>14.74</v>
      </c>
      <c r="K3763" s="39" t="n">
        <v>14.73999977</v>
      </c>
      <c r="L3763" s="39" t="n">
        <f aca="false">J3763-K3763</f>
        <v>2.2999999949036E-007</v>
      </c>
      <c r="M3763" s="40" t="n">
        <f aca="false">IFERROR(ABS(L3763)/K3763*100,0)</f>
        <v>1.5603799394792E-006</v>
      </c>
      <c r="N3763" s="39" t="n">
        <v>14.83</v>
      </c>
      <c r="O3763" s="39" t="n">
        <v>14.82999992</v>
      </c>
      <c r="P3763" s="39" t="n">
        <f aca="false">N3763-O3763</f>
        <v>7.99999995138023E-008</v>
      </c>
      <c r="Q3763" s="40" t="n">
        <f aca="false">IFERROR(ABS(P3763)/O3763*100,0)</f>
        <v>5.39447066388132E-007</v>
      </c>
      <c r="R3763" s="41" t="n">
        <v>8883607</v>
      </c>
      <c r="S3763" s="41" t="n">
        <v>8883700</v>
      </c>
      <c r="T3763" s="41" t="n">
        <f aca="false">R3763-S3763</f>
        <v>-93</v>
      </c>
      <c r="U3763" s="40" t="n">
        <f aca="false">IFERROR(ABS(T3763)/S3763*100,0)</f>
        <v>0.00104686110517014</v>
      </c>
    </row>
    <row r="3764" customFormat="false" ht="15" hidden="false" customHeight="false" outlineLevel="0" collapsed="false">
      <c r="A3764" s="38" t="n">
        <v>41177</v>
      </c>
      <c r="B3764" s="39" t="n">
        <v>14.87</v>
      </c>
      <c r="C3764" s="39" t="n">
        <v>14.86999989</v>
      </c>
      <c r="D3764" s="39" t="n">
        <f aca="false">B3764-C3764</f>
        <v>1.099999984433E-007</v>
      </c>
      <c r="E3764" s="40" t="n">
        <f aca="false">IFERROR(ABS(D3764)/C3764*100,0)</f>
        <v>7.39744446920099E-007</v>
      </c>
      <c r="F3764" s="39" t="n">
        <v>14.95</v>
      </c>
      <c r="G3764" s="39" t="n">
        <v>14.94999981</v>
      </c>
      <c r="H3764" s="39" t="n">
        <f aca="false">F3764-G3764</f>
        <v>1.89999999733459E-007</v>
      </c>
      <c r="I3764" s="40" t="n">
        <f aca="false">IFERROR(ABS(H3764)/G3764*100,0)</f>
        <v>1.27090302440251E-006</v>
      </c>
      <c r="J3764" s="39" t="n">
        <v>14.75</v>
      </c>
      <c r="K3764" s="39" t="n">
        <v>14.75</v>
      </c>
      <c r="L3764" s="39" t="n">
        <f aca="false">J3764-K3764</f>
        <v>0</v>
      </c>
      <c r="M3764" s="40" t="n">
        <f aca="false">IFERROR(ABS(L3764)/K3764*100,0)</f>
        <v>0</v>
      </c>
      <c r="N3764" s="39" t="n">
        <v>14.8</v>
      </c>
      <c r="O3764" s="39" t="n">
        <v>14.80000019</v>
      </c>
      <c r="P3764" s="39" t="n">
        <f aca="false">N3764-O3764</f>
        <v>-1.89999999733459E-007</v>
      </c>
      <c r="Q3764" s="40" t="n">
        <f aca="false">IFERROR(ABS(P3764)/O3764*100,0)</f>
        <v>1.28378376550182E-006</v>
      </c>
      <c r="R3764" s="41" t="n">
        <v>13185517</v>
      </c>
      <c r="S3764" s="41" t="n">
        <v>13185500</v>
      </c>
      <c r="T3764" s="41" t="n">
        <f aca="false">R3764-S3764</f>
        <v>17</v>
      </c>
      <c r="U3764" s="40" t="n">
        <f aca="false">IFERROR(ABS(T3764)/S3764*100,0)</f>
        <v>0.000128929505896629</v>
      </c>
    </row>
    <row r="3765" customFormat="false" ht="15" hidden="false" customHeight="false" outlineLevel="0" collapsed="false">
      <c r="A3765" s="38" t="n">
        <v>41178</v>
      </c>
      <c r="B3765" s="39" t="n">
        <v>14.8</v>
      </c>
      <c r="C3765" s="39" t="n">
        <v>14.80000019</v>
      </c>
      <c r="D3765" s="39" t="n">
        <f aca="false">B3765-C3765</f>
        <v>-1.89999999733459E-007</v>
      </c>
      <c r="E3765" s="40" t="n">
        <f aca="false">IFERROR(ABS(D3765)/C3765*100,0)</f>
        <v>1.28378376550182E-006</v>
      </c>
      <c r="F3765" s="39" t="n">
        <v>15</v>
      </c>
      <c r="G3765" s="39" t="n">
        <v>15</v>
      </c>
      <c r="H3765" s="39" t="n">
        <f aca="false">F3765-G3765</f>
        <v>0</v>
      </c>
      <c r="I3765" s="40" t="n">
        <f aca="false">IFERROR(ABS(H3765)/G3765*100,0)</f>
        <v>0</v>
      </c>
      <c r="J3765" s="39" t="n">
        <v>14.8</v>
      </c>
      <c r="K3765" s="39" t="n">
        <v>14.80000019</v>
      </c>
      <c r="L3765" s="39" t="n">
        <f aca="false">J3765-K3765</f>
        <v>-1.89999999733459E-007</v>
      </c>
      <c r="M3765" s="40" t="n">
        <f aca="false">IFERROR(ABS(L3765)/K3765*100,0)</f>
        <v>1.28378376550182E-006</v>
      </c>
      <c r="N3765" s="39" t="n">
        <v>14.99</v>
      </c>
      <c r="O3765" s="39" t="n">
        <v>14.98999977</v>
      </c>
      <c r="P3765" s="39" t="n">
        <f aca="false">N3765-O3765</f>
        <v>2.2999999949036E-007</v>
      </c>
      <c r="Q3765" s="40" t="n">
        <f aca="false">IFERROR(ABS(P3765)/O3765*100,0)</f>
        <v>1.53435625763429E-006</v>
      </c>
      <c r="R3765" s="41" t="n">
        <v>14680665</v>
      </c>
      <c r="S3765" s="41" t="n">
        <v>14680700</v>
      </c>
      <c r="T3765" s="41" t="n">
        <f aca="false">R3765-S3765</f>
        <v>-35</v>
      </c>
      <c r="U3765" s="40" t="n">
        <f aca="false">IFERROR(ABS(T3765)/S3765*100,0)</f>
        <v>0.000238408250287793</v>
      </c>
    </row>
    <row r="3766" customFormat="false" ht="15" hidden="false" customHeight="false" outlineLevel="0" collapsed="false">
      <c r="A3766" s="38" t="n">
        <v>41179</v>
      </c>
      <c r="B3766" s="39" t="n">
        <v>15.16</v>
      </c>
      <c r="C3766" s="39" t="n">
        <v>15.15999985</v>
      </c>
      <c r="D3766" s="39" t="n">
        <f aca="false">B3766-C3766</f>
        <v>1.49999999976558E-007</v>
      </c>
      <c r="E3766" s="40" t="n">
        <f aca="false">IFERROR(ABS(D3766)/C3766*100,0)</f>
        <v>9.89445919925638E-007</v>
      </c>
      <c r="F3766" s="39" t="n">
        <v>15.62</v>
      </c>
      <c r="G3766" s="39" t="n">
        <v>15.61999989</v>
      </c>
      <c r="H3766" s="39" t="n">
        <f aca="false">F3766-G3766</f>
        <v>1.099999984433E-007</v>
      </c>
      <c r="I3766" s="40" t="n">
        <f aca="false">IFERROR(ABS(H3766)/G3766*100,0)</f>
        <v>7.04225347105939E-007</v>
      </c>
      <c r="J3766" s="39" t="n">
        <v>15.16</v>
      </c>
      <c r="K3766" s="39" t="n">
        <v>15.15999985</v>
      </c>
      <c r="L3766" s="39" t="n">
        <f aca="false">J3766-K3766</f>
        <v>1.49999999976558E-007</v>
      </c>
      <c r="M3766" s="40" t="n">
        <f aca="false">IFERROR(ABS(L3766)/K3766*100,0)</f>
        <v>9.89445919925638E-007</v>
      </c>
      <c r="N3766" s="39" t="n">
        <v>15.6</v>
      </c>
      <c r="O3766" s="39" t="n">
        <v>15.60000038</v>
      </c>
      <c r="P3766" s="39" t="n">
        <f aca="false">N3766-O3766</f>
        <v>-3.80000001243275E-007</v>
      </c>
      <c r="Q3766" s="40" t="n">
        <f aca="false">IFERROR(ABS(P3766)/O3766*100,0)</f>
        <v>2.43589738453118E-006</v>
      </c>
      <c r="R3766" s="41" t="n">
        <v>22079660</v>
      </c>
      <c r="S3766" s="41" t="n">
        <v>22079700</v>
      </c>
      <c r="T3766" s="41" t="n">
        <f aca="false">R3766-S3766</f>
        <v>-40</v>
      </c>
      <c r="U3766" s="40" t="n">
        <f aca="false">IFERROR(ABS(T3766)/S3766*100,0)</f>
        <v>0.000181161881728466</v>
      </c>
    </row>
    <row r="3767" customFormat="false" ht="15" hidden="false" customHeight="false" outlineLevel="0" collapsed="false">
      <c r="A3767" s="38" t="n">
        <v>41180</v>
      </c>
      <c r="B3767" s="39" t="n">
        <v>15.6</v>
      </c>
      <c r="C3767" s="39" t="n">
        <v>15.60000038</v>
      </c>
      <c r="D3767" s="39" t="n">
        <f aca="false">B3767-C3767</f>
        <v>-3.80000001243275E-007</v>
      </c>
      <c r="E3767" s="40" t="n">
        <f aca="false">IFERROR(ABS(D3767)/C3767*100,0)</f>
        <v>2.43589738453118E-006</v>
      </c>
      <c r="F3767" s="39" t="n">
        <v>15.83</v>
      </c>
      <c r="G3767" s="39" t="n">
        <v>15.82999992</v>
      </c>
      <c r="H3767" s="39" t="n">
        <f aca="false">F3767-G3767</f>
        <v>7.99999995138023E-008</v>
      </c>
      <c r="I3767" s="40" t="n">
        <f aca="false">IFERROR(ABS(H3767)/G3767*100,0)</f>
        <v>5.05369550967138E-007</v>
      </c>
      <c r="J3767" s="39" t="n">
        <v>15.58</v>
      </c>
      <c r="K3767" s="39" t="n">
        <v>15.57999992</v>
      </c>
      <c r="L3767" s="39" t="n">
        <f aca="false">J3767-K3767</f>
        <v>7.99999995138023E-008</v>
      </c>
      <c r="M3767" s="40" t="n">
        <f aca="false">IFERROR(ABS(L3767)/K3767*100,0)</f>
        <v>5.13478818514669E-007</v>
      </c>
      <c r="N3767" s="39" t="n">
        <v>15.82</v>
      </c>
      <c r="O3767" s="39" t="n">
        <v>15.81999969</v>
      </c>
      <c r="P3767" s="39" t="n">
        <f aca="false">N3767-O3767</f>
        <v>3.10000000780519E-007</v>
      </c>
      <c r="Q3767" s="40" t="n">
        <f aca="false">IFERROR(ABS(P3767)/O3767*100,0)</f>
        <v>1.95954492323077E-006</v>
      </c>
      <c r="R3767" s="41" t="n">
        <v>18294112</v>
      </c>
      <c r="S3767" s="41" t="n">
        <v>18294000</v>
      </c>
      <c r="T3767" s="41" t="n">
        <f aca="false">R3767-S3767</f>
        <v>112</v>
      </c>
      <c r="U3767" s="40" t="n">
        <f aca="false">IFERROR(ABS(T3767)/S3767*100,0)</f>
        <v>0.000612222586640429</v>
      </c>
    </row>
    <row r="3768" customFormat="false" ht="15" hidden="false" customHeight="false" outlineLevel="0" collapsed="false">
      <c r="A3768" s="38" t="n">
        <v>41183</v>
      </c>
      <c r="B3768" s="39" t="n">
        <v>15.73</v>
      </c>
      <c r="C3768" s="39" t="n">
        <v>15.72999954</v>
      </c>
      <c r="D3768" s="39" t="n">
        <f aca="false">B3768-C3768</f>
        <v>4.60000000757077E-007</v>
      </c>
      <c r="E3768" s="40" t="n">
        <f aca="false">IFERROR(ABS(D3768)/C3768*100,0)</f>
        <v>2.92434846922492E-006</v>
      </c>
      <c r="F3768" s="39" t="n">
        <v>15.94</v>
      </c>
      <c r="G3768" s="39" t="n">
        <v>15.93999958</v>
      </c>
      <c r="H3768" s="39" t="n">
        <f aca="false">F3768-G3768</f>
        <v>4.19999999223819E-007</v>
      </c>
      <c r="I3768" s="40" t="n">
        <f aca="false">IFERROR(ABS(H3768)/G3768*100,0)</f>
        <v>2.63488086756787E-006</v>
      </c>
      <c r="J3768" s="39" t="n">
        <v>15.7</v>
      </c>
      <c r="K3768" s="39" t="n">
        <v>15.69999981</v>
      </c>
      <c r="L3768" s="39" t="n">
        <f aca="false">J3768-K3768</f>
        <v>1.89999999733459E-007</v>
      </c>
      <c r="M3768" s="40" t="n">
        <f aca="false">IFERROR(ABS(L3768)/K3768*100,0)</f>
        <v>1.21019109575046E-006</v>
      </c>
      <c r="N3768" s="39" t="n">
        <v>15.9</v>
      </c>
      <c r="O3768" s="39" t="n">
        <v>15.89999962</v>
      </c>
      <c r="P3768" s="39" t="n">
        <f aca="false">N3768-O3768</f>
        <v>3.80000001243275E-007</v>
      </c>
      <c r="Q3768" s="40" t="n">
        <f aca="false">IFERROR(ABS(P3768)/O3768*100,0)</f>
        <v>2.38993717185557E-006</v>
      </c>
      <c r="R3768" s="41" t="n">
        <v>19411230</v>
      </c>
      <c r="S3768" s="41" t="n">
        <v>19411300</v>
      </c>
      <c r="T3768" s="41" t="n">
        <f aca="false">R3768-S3768</f>
        <v>-70</v>
      </c>
      <c r="U3768" s="40" t="n">
        <f aca="false">IFERROR(ABS(T3768)/S3768*100,0)</f>
        <v>0.000360614693503269</v>
      </c>
    </row>
    <row r="3769" customFormat="false" ht="15" hidden="false" customHeight="false" outlineLevel="0" collapsed="false">
      <c r="A3769" s="38" t="n">
        <v>41184</v>
      </c>
      <c r="B3769" s="39" t="n">
        <v>15.98</v>
      </c>
      <c r="C3769" s="39" t="n">
        <v>15.97999954</v>
      </c>
      <c r="D3769" s="39" t="n">
        <f aca="false">B3769-C3769</f>
        <v>4.60000000757077E-007</v>
      </c>
      <c r="E3769" s="40" t="n">
        <f aca="false">IFERROR(ABS(D3769)/C3769*100,0)</f>
        <v>2.8785983354107E-006</v>
      </c>
      <c r="F3769" s="39" t="n">
        <v>16.06</v>
      </c>
      <c r="G3769" s="39" t="n">
        <v>16.05999947</v>
      </c>
      <c r="H3769" s="39" t="n">
        <f aca="false">F3769-G3769</f>
        <v>5.29999997667119E-007</v>
      </c>
      <c r="I3769" s="40" t="n">
        <f aca="false">IFERROR(ABS(H3769)/G3769*100,0)</f>
        <v>3.30012462738343E-006</v>
      </c>
      <c r="J3769" s="39" t="n">
        <v>15.86</v>
      </c>
      <c r="K3769" s="39" t="n">
        <v>15.85999966</v>
      </c>
      <c r="L3769" s="39" t="n">
        <f aca="false">J3769-K3769</f>
        <v>3.39999999710017E-007</v>
      </c>
      <c r="M3769" s="40" t="n">
        <f aca="false">IFERROR(ABS(L3769)/K3769*100,0)</f>
        <v>2.14375792559139E-006</v>
      </c>
      <c r="N3769" s="39" t="n">
        <v>16</v>
      </c>
      <c r="O3769" s="39" t="n">
        <v>16</v>
      </c>
      <c r="P3769" s="39" t="n">
        <f aca="false">N3769-O3769</f>
        <v>0</v>
      </c>
      <c r="Q3769" s="40" t="n">
        <f aca="false">IFERROR(ABS(P3769)/O3769*100,0)</f>
        <v>0</v>
      </c>
      <c r="R3769" s="41" t="n">
        <v>17701790</v>
      </c>
      <c r="S3769" s="41" t="n">
        <v>17701800</v>
      </c>
      <c r="T3769" s="41" t="n">
        <f aca="false">R3769-S3769</f>
        <v>-10</v>
      </c>
      <c r="U3769" s="40" t="n">
        <f aca="false">IFERROR(ABS(T3769)/S3769*100,0)</f>
        <v>5.64914302500311E-005</v>
      </c>
    </row>
    <row r="3770" customFormat="false" ht="15" hidden="false" customHeight="false" outlineLevel="0" collapsed="false">
      <c r="A3770" s="38" t="n">
        <v>41185</v>
      </c>
      <c r="B3770" s="39" t="n">
        <v>16.04</v>
      </c>
      <c r="C3770" s="39" t="n">
        <v>16.04000092</v>
      </c>
      <c r="D3770" s="39" t="n">
        <f aca="false">B3770-C3770</f>
        <v>-9.20000001514154E-007</v>
      </c>
      <c r="E3770" s="40" t="n">
        <f aca="false">IFERROR(ABS(D3770)/C3770*100,0)</f>
        <v>5.73566052834213E-006</v>
      </c>
      <c r="F3770" s="39" t="n">
        <v>16.05</v>
      </c>
      <c r="G3770" s="39" t="n">
        <v>16.04999924</v>
      </c>
      <c r="H3770" s="39" t="n">
        <f aca="false">F3770-G3770</f>
        <v>7.60000002486549E-007</v>
      </c>
      <c r="I3770" s="40" t="n">
        <f aca="false">IFERROR(ABS(H3770)/G3770*100,0)</f>
        <v>4.7352027319258E-006</v>
      </c>
      <c r="J3770" s="39" t="n">
        <v>15.82</v>
      </c>
      <c r="K3770" s="39" t="n">
        <v>15.81999969</v>
      </c>
      <c r="L3770" s="39" t="n">
        <f aca="false">J3770-K3770</f>
        <v>3.10000000780519E-007</v>
      </c>
      <c r="M3770" s="40" t="n">
        <f aca="false">IFERROR(ABS(L3770)/K3770*100,0)</f>
        <v>1.95954492323077E-006</v>
      </c>
      <c r="N3770" s="39" t="n">
        <v>16.05</v>
      </c>
      <c r="O3770" s="39" t="n">
        <v>16.04999924</v>
      </c>
      <c r="P3770" s="39" t="n">
        <f aca="false">N3770-O3770</f>
        <v>7.60000002486549E-007</v>
      </c>
      <c r="Q3770" s="40" t="n">
        <f aca="false">IFERROR(ABS(P3770)/O3770*100,0)</f>
        <v>4.7352027319258E-006</v>
      </c>
      <c r="R3770" s="41" t="n">
        <v>13158956</v>
      </c>
      <c r="S3770" s="41" t="n">
        <v>13156700</v>
      </c>
      <c r="T3770" s="41" t="n">
        <f aca="false">R3770-S3770</f>
        <v>2256</v>
      </c>
      <c r="U3770" s="40" t="n">
        <f aca="false">IFERROR(ABS(T3770)/S3770*100,0)</f>
        <v>0.0171471569618521</v>
      </c>
    </row>
    <row r="3771" customFormat="false" ht="15" hidden="false" customHeight="false" outlineLevel="0" collapsed="false">
      <c r="A3771" s="38" t="n">
        <v>41186</v>
      </c>
      <c r="B3771" s="39" t="n">
        <v>16.04</v>
      </c>
      <c r="C3771" s="39" t="n">
        <v>16.04000092</v>
      </c>
      <c r="D3771" s="39" t="n">
        <f aca="false">B3771-C3771</f>
        <v>-9.20000001514154E-007</v>
      </c>
      <c r="E3771" s="40" t="n">
        <f aca="false">IFERROR(ABS(D3771)/C3771*100,0)</f>
        <v>5.73566052834213E-006</v>
      </c>
      <c r="F3771" s="39" t="n">
        <v>16.17</v>
      </c>
      <c r="G3771" s="39" t="n">
        <v>16.17000008</v>
      </c>
      <c r="H3771" s="39" t="n">
        <f aca="false">F3771-G3771</f>
        <v>-7.99999995138023E-008</v>
      </c>
      <c r="I3771" s="40" t="n">
        <f aca="false">IFERROR(ABS(H3771)/G3771*100,0)</f>
        <v>4.94743346431711E-007</v>
      </c>
      <c r="J3771" s="39" t="n">
        <v>16</v>
      </c>
      <c r="K3771" s="39" t="n">
        <v>16</v>
      </c>
      <c r="L3771" s="39" t="n">
        <f aca="false">J3771-K3771</f>
        <v>0</v>
      </c>
      <c r="M3771" s="40" t="n">
        <f aca="false">IFERROR(ABS(L3771)/K3771*100,0)</f>
        <v>0</v>
      </c>
      <c r="N3771" s="39" t="n">
        <v>16.16</v>
      </c>
      <c r="O3771" s="39" t="n">
        <v>16.15999985</v>
      </c>
      <c r="P3771" s="39" t="n">
        <f aca="false">N3771-O3771</f>
        <v>1.50000001752915E-007</v>
      </c>
      <c r="Q3771" s="40" t="n">
        <f aca="false">IFERROR(ABS(P3771)/O3771*100,0)</f>
        <v>9.28217841245306E-007</v>
      </c>
      <c r="R3771" s="41" t="n">
        <v>15213874</v>
      </c>
      <c r="S3771" s="41" t="n">
        <v>15213900</v>
      </c>
      <c r="T3771" s="41" t="n">
        <f aca="false">R3771-S3771</f>
        <v>-26</v>
      </c>
      <c r="U3771" s="40" t="n">
        <f aca="false">IFERROR(ABS(T3771)/S3771*100,0)</f>
        <v>0.000170896351362898</v>
      </c>
    </row>
    <row r="3772" customFormat="false" ht="15" hidden="false" customHeight="false" outlineLevel="0" collapsed="false">
      <c r="A3772" s="38" t="n">
        <v>41187</v>
      </c>
      <c r="B3772" s="39" t="n">
        <v>16.16</v>
      </c>
      <c r="C3772" s="39" t="n">
        <v>16.15999985</v>
      </c>
      <c r="D3772" s="39" t="n">
        <f aca="false">B3772-C3772</f>
        <v>1.50000001752915E-007</v>
      </c>
      <c r="E3772" s="40" t="n">
        <f aca="false">IFERROR(ABS(D3772)/C3772*100,0)</f>
        <v>9.28217841245306E-007</v>
      </c>
      <c r="F3772" s="39" t="n">
        <v>16.31</v>
      </c>
      <c r="G3772" s="39" t="n">
        <v>16.30999947</v>
      </c>
      <c r="H3772" s="39" t="n">
        <f aca="false">F3772-G3772</f>
        <v>5.29999997667119E-007</v>
      </c>
      <c r="I3772" s="40" t="n">
        <f aca="false">IFERROR(ABS(H3772)/G3772*100,0)</f>
        <v>3.24954025070314E-006</v>
      </c>
      <c r="J3772" s="39" t="n">
        <v>16.03</v>
      </c>
      <c r="K3772" s="39" t="n">
        <v>16.03000069</v>
      </c>
      <c r="L3772" s="39" t="n">
        <f aca="false">J3772-K3772</f>
        <v>-6.90000000247437E-007</v>
      </c>
      <c r="M3772" s="40" t="n">
        <f aca="false">IFERROR(ABS(L3772)/K3772*100,0)</f>
        <v>4.30442901152138E-006</v>
      </c>
      <c r="N3772" s="39" t="n">
        <v>16.07</v>
      </c>
      <c r="O3772" s="39" t="n">
        <v>16.06999969</v>
      </c>
      <c r="P3772" s="39" t="n">
        <f aca="false">N3772-O3772</f>
        <v>3.10000000780519E-007</v>
      </c>
      <c r="Q3772" s="40" t="n">
        <f aca="false">IFERROR(ABS(P3772)/O3772*100,0)</f>
        <v>1.92906040299071E-006</v>
      </c>
      <c r="R3772" s="41" t="n">
        <v>10687570</v>
      </c>
      <c r="S3772" s="41" t="n">
        <v>10687600</v>
      </c>
      <c r="T3772" s="41" t="n">
        <f aca="false">R3772-S3772</f>
        <v>-30</v>
      </c>
      <c r="U3772" s="40" t="n">
        <f aca="false">IFERROR(ABS(T3772)/S3772*100,0)</f>
        <v>0.000280699127961376</v>
      </c>
    </row>
    <row r="3773" customFormat="false" ht="15" hidden="false" customHeight="false" outlineLevel="0" collapsed="false">
      <c r="A3773" s="38" t="n">
        <v>41190</v>
      </c>
      <c r="B3773" s="39" t="n">
        <v>15.84</v>
      </c>
      <c r="C3773" s="39" t="n">
        <v>15.84000015</v>
      </c>
      <c r="D3773" s="39" t="n">
        <f aca="false">B3773-C3773</f>
        <v>-1.49999999976558E-007</v>
      </c>
      <c r="E3773" s="40" t="n">
        <f aca="false">IFERROR(ABS(D3773)/C3773*100,0)</f>
        <v>9.46969687854187E-007</v>
      </c>
      <c r="F3773" s="39" t="n">
        <v>15.84</v>
      </c>
      <c r="G3773" s="39" t="n">
        <v>15.84000015</v>
      </c>
      <c r="H3773" s="39" t="n">
        <f aca="false">F3773-G3773</f>
        <v>-1.49999999976558E-007</v>
      </c>
      <c r="I3773" s="40" t="n">
        <f aca="false">IFERROR(ABS(H3773)/G3773*100,0)</f>
        <v>9.46969687854187E-007</v>
      </c>
      <c r="J3773" s="39" t="n">
        <v>15.48</v>
      </c>
      <c r="K3773" s="39" t="n">
        <v>15.47999954</v>
      </c>
      <c r="L3773" s="39" t="n">
        <f aca="false">J3773-K3773</f>
        <v>4.60000000757077E-007</v>
      </c>
      <c r="M3773" s="40" t="n">
        <f aca="false">IFERROR(ABS(L3773)/K3773*100,0)</f>
        <v>2.97157632058352E-006</v>
      </c>
      <c r="N3773" s="39" t="n">
        <v>15.53</v>
      </c>
      <c r="O3773" s="39" t="n">
        <v>15.52999973</v>
      </c>
      <c r="P3773" s="39" t="n">
        <f aca="false">N3773-O3773</f>
        <v>2.69999999247261E-007</v>
      </c>
      <c r="Q3773" s="40" t="n">
        <f aca="false">IFERROR(ABS(P3773)/O3773*100,0)</f>
        <v>1.73857053407213E-006</v>
      </c>
      <c r="R3773" s="41" t="n">
        <v>12827086</v>
      </c>
      <c r="S3773" s="41" t="n">
        <v>12827100</v>
      </c>
      <c r="T3773" s="41" t="n">
        <f aca="false">R3773-S3773</f>
        <v>-14</v>
      </c>
      <c r="U3773" s="40" t="n">
        <f aca="false">IFERROR(ABS(T3773)/S3773*100,0)</f>
        <v>0.000109143921852952</v>
      </c>
    </row>
    <row r="3774" customFormat="false" ht="15" hidden="false" customHeight="false" outlineLevel="0" collapsed="false">
      <c r="A3774" s="38" t="n">
        <v>41191</v>
      </c>
      <c r="B3774" s="39" t="n">
        <v>15.43</v>
      </c>
      <c r="C3774" s="39" t="n">
        <v>15.43000031</v>
      </c>
      <c r="D3774" s="39" t="n">
        <f aca="false">B3774-C3774</f>
        <v>-3.10000000780519E-007</v>
      </c>
      <c r="E3774" s="40" t="n">
        <f aca="false">IFERROR(ABS(D3774)/C3774*100,0)</f>
        <v>2.00907319865452E-006</v>
      </c>
      <c r="F3774" s="39" t="n">
        <v>15.45</v>
      </c>
      <c r="G3774" s="39" t="n">
        <v>15.44999981</v>
      </c>
      <c r="H3774" s="39" t="n">
        <f aca="false">F3774-G3774</f>
        <v>1.89999999733459E-007</v>
      </c>
      <c r="I3774" s="40" t="n">
        <f aca="false">IFERROR(ABS(H3774)/G3774*100,0)</f>
        <v>1.22977347618141E-006</v>
      </c>
      <c r="J3774" s="39" t="n">
        <v>15.24</v>
      </c>
      <c r="K3774" s="39" t="n">
        <v>15.23999977</v>
      </c>
      <c r="L3774" s="39" t="n">
        <f aca="false">J3774-K3774</f>
        <v>2.2999999949036E-007</v>
      </c>
      <c r="M3774" s="40" t="n">
        <f aca="false">IFERROR(ABS(L3774)/K3774*100,0)</f>
        <v>1.50918637113838E-006</v>
      </c>
      <c r="N3774" s="39" t="n">
        <v>15.36</v>
      </c>
      <c r="O3774" s="39" t="n">
        <v>15.35999966</v>
      </c>
      <c r="P3774" s="39" t="n">
        <f aca="false">N3774-O3774</f>
        <v>3.39999999710017E-007</v>
      </c>
      <c r="Q3774" s="40" t="n">
        <f aca="false">IFERROR(ABS(P3774)/O3774*100,0)</f>
        <v>2.21354171377642E-006</v>
      </c>
      <c r="R3774" s="41" t="n">
        <v>9900306</v>
      </c>
      <c r="S3774" s="41" t="n">
        <v>9900400</v>
      </c>
      <c r="T3774" s="41" t="n">
        <f aca="false">R3774-S3774</f>
        <v>-94</v>
      </c>
      <c r="U3774" s="40" t="n">
        <f aca="false">IFERROR(ABS(T3774)/S3774*100,0)</f>
        <v>0.000949456587612622</v>
      </c>
    </row>
    <row r="3775" customFormat="false" ht="15" hidden="false" customHeight="false" outlineLevel="0" collapsed="false">
      <c r="A3775" s="38" t="n">
        <v>41192</v>
      </c>
      <c r="B3775" s="39" t="n">
        <v>15.32</v>
      </c>
      <c r="C3775" s="39" t="n">
        <v>15.31999969</v>
      </c>
      <c r="D3775" s="39" t="n">
        <f aca="false">B3775-C3775</f>
        <v>3.10000000780519E-007</v>
      </c>
      <c r="E3775" s="40" t="n">
        <f aca="false">IFERROR(ABS(D3775)/C3775*100,0)</f>
        <v>2.02349874055722E-006</v>
      </c>
      <c r="F3775" s="39" t="n">
        <v>15.39</v>
      </c>
      <c r="G3775" s="39" t="n">
        <v>15.39000034</v>
      </c>
      <c r="H3775" s="39" t="n">
        <f aca="false">F3775-G3775</f>
        <v>-3.39999999710017E-007</v>
      </c>
      <c r="I3775" s="40" t="n">
        <f aca="false">IFERROR(ABS(H3775)/G3775*100,0)</f>
        <v>2.20922671993922E-006</v>
      </c>
      <c r="J3775" s="39" t="n">
        <v>15.11</v>
      </c>
      <c r="K3775" s="39" t="n">
        <v>15.10999966</v>
      </c>
      <c r="L3775" s="39" t="n">
        <f aca="false">J3775-K3775</f>
        <v>3.39999999710017E-007</v>
      </c>
      <c r="M3775" s="40" t="n">
        <f aca="false">IFERROR(ABS(L3775)/K3775*100,0)</f>
        <v>2.25016550205546E-006</v>
      </c>
      <c r="N3775" s="39" t="n">
        <v>15.12</v>
      </c>
      <c r="O3775" s="39" t="n">
        <v>15.11999989</v>
      </c>
      <c r="P3775" s="39" t="n">
        <f aca="false">N3775-O3775</f>
        <v>1.099999984433E-007</v>
      </c>
      <c r="Q3775" s="40" t="n">
        <f aca="false">IFERROR(ABS(P3775)/O3775*100,0)</f>
        <v>7.27513222510346E-007</v>
      </c>
      <c r="R3775" s="41" t="n">
        <v>10169165</v>
      </c>
      <c r="S3775" s="41" t="n">
        <v>10169200</v>
      </c>
      <c r="T3775" s="41" t="n">
        <f aca="false">R3775-S3775</f>
        <v>-35</v>
      </c>
      <c r="U3775" s="40" t="n">
        <f aca="false">IFERROR(ABS(T3775)/S3775*100,0)</f>
        <v>0.000344176533060614</v>
      </c>
    </row>
    <row r="3776" customFormat="false" ht="15" hidden="false" customHeight="false" outlineLevel="0" collapsed="false">
      <c r="A3776" s="38" t="n">
        <v>41193</v>
      </c>
      <c r="B3776" s="39" t="n">
        <v>15.19</v>
      </c>
      <c r="C3776" s="39" t="n">
        <v>15.18999958</v>
      </c>
      <c r="D3776" s="39" t="n">
        <f aca="false">B3776-C3776</f>
        <v>4.19999999223819E-007</v>
      </c>
      <c r="E3776" s="40" t="n">
        <f aca="false">IFERROR(ABS(D3776)/C3776*100,0)</f>
        <v>2.76497702986651E-006</v>
      </c>
      <c r="F3776" s="39" t="n">
        <v>15.24</v>
      </c>
      <c r="G3776" s="39" t="n">
        <v>15.23999977</v>
      </c>
      <c r="H3776" s="39" t="n">
        <f aca="false">F3776-G3776</f>
        <v>2.2999999949036E-007</v>
      </c>
      <c r="I3776" s="40" t="n">
        <f aca="false">IFERROR(ABS(H3776)/G3776*100,0)</f>
        <v>1.50918637113838E-006</v>
      </c>
      <c r="J3776" s="39" t="n">
        <v>15</v>
      </c>
      <c r="K3776" s="39" t="n">
        <v>15</v>
      </c>
      <c r="L3776" s="39" t="n">
        <f aca="false">J3776-K3776</f>
        <v>0</v>
      </c>
      <c r="M3776" s="40" t="n">
        <f aca="false">IFERROR(ABS(L3776)/K3776*100,0)</f>
        <v>0</v>
      </c>
      <c r="N3776" s="39" t="n">
        <v>15.03</v>
      </c>
      <c r="O3776" s="39" t="n">
        <v>15.02999973</v>
      </c>
      <c r="P3776" s="39" t="n">
        <f aca="false">N3776-O3776</f>
        <v>2.69999999247261E-007</v>
      </c>
      <c r="Q3776" s="40" t="n">
        <f aca="false">IFERROR(ABS(P3776)/O3776*100,0)</f>
        <v>1.79640721289129E-006</v>
      </c>
      <c r="R3776" s="41" t="n">
        <v>8288815</v>
      </c>
      <c r="S3776" s="41" t="n">
        <v>8288900</v>
      </c>
      <c r="T3776" s="41" t="n">
        <f aca="false">R3776-S3776</f>
        <v>-85</v>
      </c>
      <c r="U3776" s="40" t="n">
        <f aca="false">IFERROR(ABS(T3776)/S3776*100,0)</f>
        <v>0.0010254677942791</v>
      </c>
    </row>
    <row r="3777" customFormat="false" ht="15" hidden="false" customHeight="false" outlineLevel="0" collapsed="false">
      <c r="A3777" s="38" t="n">
        <v>41194</v>
      </c>
      <c r="B3777" s="39" t="n">
        <v>15.13</v>
      </c>
      <c r="C3777" s="39" t="n">
        <v>15.13000011</v>
      </c>
      <c r="D3777" s="39" t="n">
        <f aca="false">B3777-C3777</f>
        <v>-1.099999984433E-007</v>
      </c>
      <c r="E3777" s="40" t="n">
        <f aca="false">IFERROR(ABS(D3777)/C3777*100,0)</f>
        <v>7.27032370413511E-007</v>
      </c>
      <c r="F3777" s="39" t="n">
        <v>15.16</v>
      </c>
      <c r="G3777" s="39" t="n">
        <v>15.15999985</v>
      </c>
      <c r="H3777" s="39" t="n">
        <f aca="false">F3777-G3777</f>
        <v>1.49999999976558E-007</v>
      </c>
      <c r="I3777" s="40" t="n">
        <f aca="false">IFERROR(ABS(H3777)/G3777*100,0)</f>
        <v>9.89445919925638E-007</v>
      </c>
      <c r="J3777" s="39" t="n">
        <v>15.05</v>
      </c>
      <c r="K3777" s="39" t="n">
        <v>15.05000019</v>
      </c>
      <c r="L3777" s="39" t="n">
        <f aca="false">J3777-K3777</f>
        <v>-1.89999999733459E-007</v>
      </c>
      <c r="M3777" s="40" t="n">
        <f aca="false">IFERROR(ABS(L3777)/K3777*100,0)</f>
        <v>1.26245845405175E-006</v>
      </c>
      <c r="N3777" s="39" t="n">
        <v>15.12</v>
      </c>
      <c r="O3777" s="39" t="n">
        <v>15.11999989</v>
      </c>
      <c r="P3777" s="39" t="n">
        <f aca="false">N3777-O3777</f>
        <v>1.099999984433E-007</v>
      </c>
      <c r="Q3777" s="40" t="n">
        <f aca="false">IFERROR(ABS(P3777)/O3777*100,0)</f>
        <v>7.27513222510346E-007</v>
      </c>
      <c r="R3777" s="41" t="n">
        <v>11019785</v>
      </c>
      <c r="S3777" s="41" t="n">
        <v>11019600</v>
      </c>
      <c r="T3777" s="41" t="n">
        <f aca="false">R3777-S3777</f>
        <v>185</v>
      </c>
      <c r="U3777" s="40" t="n">
        <f aca="false">IFERROR(ABS(T3777)/S3777*100,0)</f>
        <v>0.00167882681767033</v>
      </c>
    </row>
    <row r="3778" customFormat="false" ht="15" hidden="false" customHeight="false" outlineLevel="0" collapsed="false">
      <c r="A3778" s="38" t="n">
        <v>41197</v>
      </c>
      <c r="B3778" s="39" t="n">
        <v>15.19</v>
      </c>
      <c r="C3778" s="39" t="n">
        <v>15.18999958</v>
      </c>
      <c r="D3778" s="39" t="n">
        <f aca="false">B3778-C3778</f>
        <v>4.19999999223819E-007</v>
      </c>
      <c r="E3778" s="40" t="n">
        <f aca="false">IFERROR(ABS(D3778)/C3778*100,0)</f>
        <v>2.76497702986651E-006</v>
      </c>
      <c r="F3778" s="39" t="n">
        <v>15.37</v>
      </c>
      <c r="G3778" s="39" t="n">
        <v>15.36999989</v>
      </c>
      <c r="H3778" s="39" t="n">
        <f aca="false">F3778-G3778</f>
        <v>1.099999984433E-007</v>
      </c>
      <c r="I3778" s="40" t="n">
        <f aca="false">IFERROR(ABS(H3778)/G3778*100,0)</f>
        <v>7.1567989089491E-007</v>
      </c>
      <c r="J3778" s="39" t="n">
        <v>15.15</v>
      </c>
      <c r="K3778" s="39" t="n">
        <v>15.14999962</v>
      </c>
      <c r="L3778" s="39" t="n">
        <f aca="false">J3778-K3778</f>
        <v>3.80000001243275E-007</v>
      </c>
      <c r="M3778" s="40" t="n">
        <f aca="false">IFERROR(ABS(L3778)/K3778*100,0)</f>
        <v>2.50825089620217E-006</v>
      </c>
      <c r="N3778" s="39" t="n">
        <v>15.29</v>
      </c>
      <c r="O3778" s="39" t="n">
        <v>15.28999996</v>
      </c>
      <c r="P3778" s="39" t="n">
        <f aca="false">N3778-O3778</f>
        <v>3.99999997569012E-008</v>
      </c>
      <c r="Q3778" s="40" t="n">
        <f aca="false">IFERROR(ABS(P3778)/O3778*100,0)</f>
        <v>2.61608893796892E-007</v>
      </c>
      <c r="R3778" s="41" t="n">
        <v>13756826</v>
      </c>
      <c r="S3778" s="41" t="n">
        <v>13756900</v>
      </c>
      <c r="T3778" s="41" t="n">
        <f aca="false">R3778-S3778</f>
        <v>-74</v>
      </c>
      <c r="U3778" s="40" t="n">
        <f aca="false">IFERROR(ABS(T3778)/S3778*100,0)</f>
        <v>0.000537911884218102</v>
      </c>
    </row>
    <row r="3779" customFormat="false" ht="15" hidden="false" customHeight="false" outlineLevel="0" collapsed="false">
      <c r="A3779" s="38" t="n">
        <v>41198</v>
      </c>
      <c r="B3779" s="39" t="n">
        <v>15.35</v>
      </c>
      <c r="C3779" s="39" t="n">
        <v>15.35000038</v>
      </c>
      <c r="D3779" s="39" t="n">
        <f aca="false">B3779-C3779</f>
        <v>-3.80000001243275E-007</v>
      </c>
      <c r="E3779" s="40" t="n">
        <f aca="false">IFERROR(ABS(D3779)/C3779*100,0)</f>
        <v>2.47556997938833E-006</v>
      </c>
      <c r="F3779" s="39" t="n">
        <v>15.5</v>
      </c>
      <c r="G3779" s="39" t="n">
        <v>15.5</v>
      </c>
      <c r="H3779" s="39" t="n">
        <f aca="false">F3779-G3779</f>
        <v>0</v>
      </c>
      <c r="I3779" s="40" t="n">
        <f aca="false">IFERROR(ABS(H3779)/G3779*100,0)</f>
        <v>0</v>
      </c>
      <c r="J3779" s="39" t="n">
        <v>15.3</v>
      </c>
      <c r="K3779" s="39" t="n">
        <v>15.30000019</v>
      </c>
      <c r="L3779" s="39" t="n">
        <f aca="false">J3779-K3779</f>
        <v>-1.89999999733459E-007</v>
      </c>
      <c r="M3779" s="40" t="n">
        <f aca="false">IFERROR(ABS(L3779)/K3779*100,0)</f>
        <v>1.24183004819596E-006</v>
      </c>
      <c r="N3779" s="39" t="n">
        <v>15.45</v>
      </c>
      <c r="O3779" s="39" t="n">
        <v>15.44999981</v>
      </c>
      <c r="P3779" s="39" t="n">
        <f aca="false">N3779-O3779</f>
        <v>1.89999999733459E-007</v>
      </c>
      <c r="Q3779" s="40" t="n">
        <f aca="false">IFERROR(ABS(P3779)/O3779*100,0)</f>
        <v>1.22977347618141E-006</v>
      </c>
      <c r="R3779" s="41" t="n">
        <v>10332187</v>
      </c>
      <c r="S3779" s="41" t="n">
        <v>10332200</v>
      </c>
      <c r="T3779" s="41" t="n">
        <f aca="false">R3779-S3779</f>
        <v>-13</v>
      </c>
      <c r="U3779" s="40" t="n">
        <f aca="false">IFERROR(ABS(T3779)/S3779*100,0)</f>
        <v>0.000125820251253363</v>
      </c>
    </row>
    <row r="3780" customFormat="false" ht="15" hidden="false" customHeight="false" outlineLevel="0" collapsed="false">
      <c r="A3780" s="38" t="n">
        <v>41199</v>
      </c>
      <c r="B3780" s="39" t="n">
        <v>15.39</v>
      </c>
      <c r="C3780" s="39" t="n">
        <v>15.39000034</v>
      </c>
      <c r="D3780" s="39" t="n">
        <f aca="false">B3780-C3780</f>
        <v>-3.39999999710017E-007</v>
      </c>
      <c r="E3780" s="40" t="n">
        <f aca="false">IFERROR(ABS(D3780)/C3780*100,0)</f>
        <v>2.20922671993922E-006</v>
      </c>
      <c r="F3780" s="39" t="n">
        <v>15.65</v>
      </c>
      <c r="G3780" s="39" t="n">
        <v>15.64999962</v>
      </c>
      <c r="H3780" s="39" t="n">
        <f aca="false">F3780-G3780</f>
        <v>3.80000001243275E-007</v>
      </c>
      <c r="I3780" s="40" t="n">
        <f aca="false">IFERROR(ABS(H3780)/G3780*100,0)</f>
        <v>2.42811508287612E-006</v>
      </c>
      <c r="J3780" s="39" t="n">
        <v>15.32</v>
      </c>
      <c r="K3780" s="39" t="n">
        <v>15.31999969</v>
      </c>
      <c r="L3780" s="39" t="n">
        <f aca="false">J3780-K3780</f>
        <v>3.10000000780519E-007</v>
      </c>
      <c r="M3780" s="40" t="n">
        <f aca="false">IFERROR(ABS(L3780)/K3780*100,0)</f>
        <v>2.02349874055722E-006</v>
      </c>
      <c r="N3780" s="39" t="n">
        <v>15.6</v>
      </c>
      <c r="O3780" s="39" t="n">
        <v>15.60000038</v>
      </c>
      <c r="P3780" s="39" t="n">
        <f aca="false">N3780-O3780</f>
        <v>-3.80000001243275E-007</v>
      </c>
      <c r="Q3780" s="40" t="n">
        <f aca="false">IFERROR(ABS(P3780)/O3780*100,0)</f>
        <v>2.43589738453118E-006</v>
      </c>
      <c r="R3780" s="41" t="n">
        <v>11422717</v>
      </c>
      <c r="S3780" s="41" t="n">
        <v>11422800</v>
      </c>
      <c r="T3780" s="41" t="n">
        <f aca="false">R3780-S3780</f>
        <v>-83</v>
      </c>
      <c r="U3780" s="40" t="n">
        <f aca="false">IFERROR(ABS(T3780)/S3780*100,0)</f>
        <v>0.000726616941555486</v>
      </c>
    </row>
    <row r="3781" customFormat="false" ht="15" hidden="false" customHeight="false" outlineLevel="0" collapsed="false">
      <c r="A3781" s="38" t="n">
        <v>41200</v>
      </c>
      <c r="B3781" s="39" t="n">
        <v>15.51</v>
      </c>
      <c r="C3781" s="39" t="n">
        <v>15.51000023</v>
      </c>
      <c r="D3781" s="39" t="n">
        <f aca="false">B3781-C3781</f>
        <v>-2.2999999949036E-007</v>
      </c>
      <c r="E3781" s="40" t="n">
        <f aca="false">IFERROR(ABS(D3781)/C3781*100,0)</f>
        <v>1.48291422359547E-006</v>
      </c>
      <c r="F3781" s="39" t="n">
        <v>15.61</v>
      </c>
      <c r="G3781" s="39" t="n">
        <v>15.60999966</v>
      </c>
      <c r="H3781" s="39" t="n">
        <f aca="false">F3781-G3781</f>
        <v>3.39999999710017E-007</v>
      </c>
      <c r="I3781" s="40" t="n">
        <f aca="false">IFERROR(ABS(H3781)/G3781*100,0)</f>
        <v>2.17809101291176E-006</v>
      </c>
      <c r="J3781" s="39" t="n">
        <v>15.41</v>
      </c>
      <c r="K3781" s="39" t="n">
        <v>15.40999985</v>
      </c>
      <c r="L3781" s="39" t="n">
        <f aca="false">J3781-K3781</f>
        <v>1.49999999976558E-007</v>
      </c>
      <c r="M3781" s="40" t="n">
        <f aca="false">IFERROR(ABS(L3781)/K3781*100,0)</f>
        <v>9.73393909387727E-007</v>
      </c>
      <c r="N3781" s="39" t="n">
        <v>15.55</v>
      </c>
      <c r="O3781" s="39" t="n">
        <v>15.55000019</v>
      </c>
      <c r="P3781" s="39" t="n">
        <f aca="false">N3781-O3781</f>
        <v>-1.89999999733459E-007</v>
      </c>
      <c r="Q3781" s="40" t="n">
        <f aca="false">IFERROR(ABS(P3781)/O3781*100,0)</f>
        <v>1.22186493512486E-006</v>
      </c>
      <c r="R3781" s="41" t="n">
        <v>7576189</v>
      </c>
      <c r="S3781" s="41" t="n">
        <v>7576200</v>
      </c>
      <c r="T3781" s="41" t="n">
        <f aca="false">R3781-S3781</f>
        <v>-11</v>
      </c>
      <c r="U3781" s="40" t="n">
        <f aca="false">IFERROR(ABS(T3781)/S3781*100,0)</f>
        <v>0.000145191520815184</v>
      </c>
    </row>
    <row r="3782" customFormat="false" ht="15" hidden="false" customHeight="false" outlineLevel="0" collapsed="false">
      <c r="A3782" s="38" t="n">
        <v>41201</v>
      </c>
      <c r="B3782" s="39" t="n">
        <v>15.29</v>
      </c>
      <c r="C3782" s="39" t="n">
        <v>15.28999996</v>
      </c>
      <c r="D3782" s="39" t="n">
        <f aca="false">B3782-C3782</f>
        <v>3.99999997569012E-008</v>
      </c>
      <c r="E3782" s="40" t="n">
        <f aca="false">IFERROR(ABS(D3782)/C3782*100,0)</f>
        <v>2.61608893796892E-007</v>
      </c>
      <c r="F3782" s="39" t="n">
        <v>15.38</v>
      </c>
      <c r="G3782" s="39" t="n">
        <v>15.38000011</v>
      </c>
      <c r="H3782" s="39" t="n">
        <f aca="false">F3782-G3782</f>
        <v>-1.099999984433E-007</v>
      </c>
      <c r="I3782" s="40" t="n">
        <f aca="false">IFERROR(ABS(H3782)/G3782*100,0)</f>
        <v>7.15214549132404E-007</v>
      </c>
      <c r="J3782" s="39" t="n">
        <v>15.16</v>
      </c>
      <c r="K3782" s="39" t="n">
        <v>15.15999985</v>
      </c>
      <c r="L3782" s="39" t="n">
        <f aca="false">J3782-K3782</f>
        <v>1.49999999976558E-007</v>
      </c>
      <c r="M3782" s="40" t="n">
        <f aca="false">IFERROR(ABS(L3782)/K3782*100,0)</f>
        <v>9.89445919925638E-007</v>
      </c>
      <c r="N3782" s="39" t="n">
        <v>15.22</v>
      </c>
      <c r="O3782" s="39" t="n">
        <v>15.22000027</v>
      </c>
      <c r="P3782" s="39" t="n">
        <f aca="false">N3782-O3782</f>
        <v>-2.69999999247261E-007</v>
      </c>
      <c r="Q3782" s="40" t="n">
        <f aca="false">IFERROR(ABS(P3782)/O3782*100,0)</f>
        <v>1.77398156673792E-006</v>
      </c>
      <c r="R3782" s="41" t="n">
        <v>14543899</v>
      </c>
      <c r="S3782" s="41" t="n">
        <v>14543200</v>
      </c>
      <c r="T3782" s="41" t="n">
        <f aca="false">R3782-S3782</f>
        <v>699</v>
      </c>
      <c r="U3782" s="40" t="n">
        <f aca="false">IFERROR(ABS(T3782)/S3782*100,0)</f>
        <v>0.00480636998734804</v>
      </c>
    </row>
    <row r="3783" customFormat="false" ht="15" hidden="false" customHeight="false" outlineLevel="0" collapsed="false">
      <c r="A3783" s="38" t="n">
        <v>41204</v>
      </c>
      <c r="B3783" s="39" t="n">
        <v>15.24</v>
      </c>
      <c r="C3783" s="39" t="n">
        <v>15.23999977</v>
      </c>
      <c r="D3783" s="39" t="n">
        <f aca="false">B3783-C3783</f>
        <v>2.2999999949036E-007</v>
      </c>
      <c r="E3783" s="40" t="n">
        <f aca="false">IFERROR(ABS(D3783)/C3783*100,0)</f>
        <v>1.50918637113838E-006</v>
      </c>
      <c r="F3783" s="39" t="n">
        <v>15.41</v>
      </c>
      <c r="G3783" s="39" t="n">
        <v>15.40999985</v>
      </c>
      <c r="H3783" s="39" t="n">
        <f aca="false">F3783-G3783</f>
        <v>1.49999999976558E-007</v>
      </c>
      <c r="I3783" s="40" t="n">
        <f aca="false">IFERROR(ABS(H3783)/G3783*100,0)</f>
        <v>9.73393909387727E-007</v>
      </c>
      <c r="J3783" s="39" t="n">
        <v>15.23</v>
      </c>
      <c r="K3783" s="39" t="n">
        <v>15.22999954</v>
      </c>
      <c r="L3783" s="39" t="n">
        <f aca="false">J3783-K3783</f>
        <v>4.60000000757077E-007</v>
      </c>
      <c r="M3783" s="40" t="n">
        <f aca="false">IFERROR(ABS(L3783)/K3783*100,0)</f>
        <v>3.02035465955816E-006</v>
      </c>
      <c r="N3783" s="39" t="n">
        <v>15.33</v>
      </c>
      <c r="O3783" s="39" t="n">
        <v>15.32999992</v>
      </c>
      <c r="P3783" s="39" t="n">
        <f aca="false">N3783-O3783</f>
        <v>7.99999995138023E-008</v>
      </c>
      <c r="Q3783" s="40" t="n">
        <f aca="false">IFERROR(ABS(P3783)/O3783*100,0)</f>
        <v>5.21852576198854E-007</v>
      </c>
      <c r="R3783" s="41" t="n">
        <v>8037002</v>
      </c>
      <c r="S3783" s="41" t="n">
        <v>8037000</v>
      </c>
      <c r="T3783" s="41" t="n">
        <f aca="false">R3783-S3783</f>
        <v>2</v>
      </c>
      <c r="U3783" s="40" t="n">
        <f aca="false">IFERROR(ABS(T3783)/S3783*100,0)</f>
        <v>2.48849073037203E-005</v>
      </c>
    </row>
    <row r="3784" customFormat="false" ht="15" hidden="false" customHeight="false" outlineLevel="0" collapsed="false">
      <c r="A3784" s="38" t="n">
        <v>41205</v>
      </c>
      <c r="B3784" s="39" t="n">
        <v>15.08</v>
      </c>
      <c r="C3784" s="39" t="n">
        <v>15.07999992</v>
      </c>
      <c r="D3784" s="39" t="n">
        <f aca="false">B3784-C3784</f>
        <v>7.99999995138023E-008</v>
      </c>
      <c r="E3784" s="40" t="n">
        <f aca="false">IFERROR(ABS(D3784)/C3784*100,0)</f>
        <v>5.30503978370063E-007</v>
      </c>
      <c r="F3784" s="39" t="n">
        <v>15.31</v>
      </c>
      <c r="G3784" s="39" t="n">
        <v>15.31000042</v>
      </c>
      <c r="H3784" s="39" t="n">
        <f aca="false">F3784-G3784</f>
        <v>-4.19999999223819E-007</v>
      </c>
      <c r="I3784" s="40" t="n">
        <f aca="false">IFERROR(ABS(H3784)/G3784*100,0)</f>
        <v>2.74330494906557E-006</v>
      </c>
      <c r="J3784" s="39" t="n">
        <v>15.07</v>
      </c>
      <c r="K3784" s="39" t="n">
        <v>15.06999969</v>
      </c>
      <c r="L3784" s="39" t="n">
        <f aca="false">J3784-K3784</f>
        <v>3.10000000780519E-007</v>
      </c>
      <c r="M3784" s="40" t="n">
        <f aca="false">IFERROR(ABS(L3784)/K3784*100,0)</f>
        <v>2.05706706806521E-006</v>
      </c>
      <c r="N3784" s="39" t="n">
        <v>15.22</v>
      </c>
      <c r="O3784" s="39" t="n">
        <v>15.22000027</v>
      </c>
      <c r="P3784" s="39" t="n">
        <f aca="false">N3784-O3784</f>
        <v>-2.69999999247261E-007</v>
      </c>
      <c r="Q3784" s="40" t="n">
        <f aca="false">IFERROR(ABS(P3784)/O3784*100,0)</f>
        <v>1.77398156673792E-006</v>
      </c>
      <c r="R3784" s="41" t="n">
        <v>8265226</v>
      </c>
      <c r="S3784" s="41" t="n">
        <v>8265300</v>
      </c>
      <c r="T3784" s="41" t="n">
        <f aca="false">R3784-S3784</f>
        <v>-74</v>
      </c>
      <c r="U3784" s="40" t="n">
        <f aca="false">IFERROR(ABS(T3784)/S3784*100,0)</f>
        <v>0.000895309305167387</v>
      </c>
    </row>
    <row r="3785" customFormat="false" ht="15" hidden="false" customHeight="false" outlineLevel="0" collapsed="false">
      <c r="A3785" s="38" t="n">
        <v>41206</v>
      </c>
      <c r="B3785" s="39" t="n">
        <v>15.66</v>
      </c>
      <c r="C3785" s="39" t="n">
        <v>15.65999985</v>
      </c>
      <c r="D3785" s="39" t="n">
        <f aca="false">B3785-C3785</f>
        <v>1.49999999976558E-007</v>
      </c>
      <c r="E3785" s="40" t="n">
        <f aca="false">IFERROR(ABS(D3785)/C3785*100,0)</f>
        <v>9.57854415155424E-007</v>
      </c>
      <c r="F3785" s="39" t="n">
        <v>15.74</v>
      </c>
      <c r="G3785" s="39" t="n">
        <v>15.73999977</v>
      </c>
      <c r="H3785" s="39" t="n">
        <f aca="false">F3785-G3785</f>
        <v>2.2999999949036E-007</v>
      </c>
      <c r="I3785" s="40" t="n">
        <f aca="false">IFERROR(ABS(H3785)/G3785*100,0)</f>
        <v>1.4612452531844E-006</v>
      </c>
      <c r="J3785" s="39" t="n">
        <v>15.14</v>
      </c>
      <c r="K3785" s="39" t="n">
        <v>15.14000034</v>
      </c>
      <c r="L3785" s="39" t="n">
        <f aca="false">J3785-K3785</f>
        <v>-3.39999999710017E-007</v>
      </c>
      <c r="M3785" s="40" t="n">
        <f aca="false">IFERROR(ABS(L3785)/K3785*100,0)</f>
        <v>2.24570668477288E-006</v>
      </c>
      <c r="N3785" s="39" t="n">
        <v>15.15</v>
      </c>
      <c r="O3785" s="39" t="n">
        <v>15.14999962</v>
      </c>
      <c r="P3785" s="39" t="n">
        <f aca="false">N3785-O3785</f>
        <v>3.80000001243275E-007</v>
      </c>
      <c r="Q3785" s="40" t="n">
        <f aca="false">IFERROR(ABS(P3785)/O3785*100,0)</f>
        <v>2.50825089620217E-006</v>
      </c>
      <c r="R3785" s="41" t="n">
        <v>7975743</v>
      </c>
      <c r="S3785" s="41" t="n">
        <v>7975800</v>
      </c>
      <c r="T3785" s="41" t="n">
        <f aca="false">R3785-S3785</f>
        <v>-57</v>
      </c>
      <c r="U3785" s="40" t="n">
        <f aca="false">IFERROR(ABS(T3785)/S3785*100,0)</f>
        <v>0.00071466185210261</v>
      </c>
    </row>
    <row r="3786" customFormat="false" ht="15" hidden="false" customHeight="false" outlineLevel="0" collapsed="false">
      <c r="A3786" s="38" t="n">
        <v>41207</v>
      </c>
      <c r="B3786" s="39" t="n">
        <v>15.4</v>
      </c>
      <c r="C3786" s="39" t="n">
        <v>15.39999962</v>
      </c>
      <c r="D3786" s="39" t="n">
        <f aca="false">B3786-C3786</f>
        <v>3.80000001243275E-007</v>
      </c>
      <c r="E3786" s="40" t="n">
        <f aca="false">IFERROR(ABS(D3786)/C3786*100,0)</f>
        <v>2.46753253649285E-006</v>
      </c>
      <c r="F3786" s="39" t="n">
        <v>15.5</v>
      </c>
      <c r="G3786" s="39" t="n">
        <v>15.5</v>
      </c>
      <c r="H3786" s="39" t="n">
        <f aca="false">F3786-G3786</f>
        <v>0</v>
      </c>
      <c r="I3786" s="40" t="n">
        <f aca="false">IFERROR(ABS(H3786)/G3786*100,0)</f>
        <v>0</v>
      </c>
      <c r="J3786" s="39" t="n">
        <v>15.22</v>
      </c>
      <c r="K3786" s="39" t="n">
        <v>15.22000027</v>
      </c>
      <c r="L3786" s="39" t="n">
        <f aca="false">J3786-K3786</f>
        <v>-2.69999999247261E-007</v>
      </c>
      <c r="M3786" s="40" t="n">
        <f aca="false">IFERROR(ABS(L3786)/K3786*100,0)</f>
        <v>1.77398156673792E-006</v>
      </c>
      <c r="N3786" s="39" t="n">
        <v>15.38</v>
      </c>
      <c r="O3786" s="39" t="n">
        <v>15.38000011</v>
      </c>
      <c r="P3786" s="39" t="n">
        <f aca="false">N3786-O3786</f>
        <v>-1.099999984433E-007</v>
      </c>
      <c r="Q3786" s="40" t="n">
        <f aca="false">IFERROR(ABS(P3786)/O3786*100,0)</f>
        <v>7.15214549132404E-007</v>
      </c>
      <c r="R3786" s="41" t="n">
        <v>10750765</v>
      </c>
      <c r="S3786" s="41" t="n">
        <v>10750400</v>
      </c>
      <c r="T3786" s="41" t="n">
        <f aca="false">R3786-S3786</f>
        <v>365</v>
      </c>
      <c r="U3786" s="40" t="n">
        <f aca="false">IFERROR(ABS(T3786)/S3786*100,0)</f>
        <v>0.00339522250334871</v>
      </c>
    </row>
    <row r="3787" customFormat="false" ht="15" hidden="false" customHeight="false" outlineLevel="0" collapsed="false">
      <c r="A3787" s="38" t="n">
        <v>41208</v>
      </c>
      <c r="B3787" s="39" t="n">
        <v>15.48</v>
      </c>
      <c r="C3787" s="39" t="n">
        <v>15.47999954</v>
      </c>
      <c r="D3787" s="39" t="n">
        <f aca="false">B3787-C3787</f>
        <v>4.60000000757077E-007</v>
      </c>
      <c r="E3787" s="40" t="n">
        <f aca="false">IFERROR(ABS(D3787)/C3787*100,0)</f>
        <v>2.97157632058352E-006</v>
      </c>
      <c r="F3787" s="39" t="n">
        <v>15.66</v>
      </c>
      <c r="G3787" s="39" t="n">
        <v>15.65999985</v>
      </c>
      <c r="H3787" s="39" t="n">
        <f aca="false">F3787-G3787</f>
        <v>1.49999999976558E-007</v>
      </c>
      <c r="I3787" s="40" t="n">
        <f aca="false">IFERROR(ABS(H3787)/G3787*100,0)</f>
        <v>9.57854415155424E-007</v>
      </c>
      <c r="J3787" s="39" t="n">
        <v>15.33</v>
      </c>
      <c r="K3787" s="39" t="n">
        <v>15.32999992</v>
      </c>
      <c r="L3787" s="39" t="n">
        <f aca="false">J3787-K3787</f>
        <v>7.99999995138023E-008</v>
      </c>
      <c r="M3787" s="40" t="n">
        <f aca="false">IFERROR(ABS(L3787)/K3787*100,0)</f>
        <v>5.21852576198854E-007</v>
      </c>
      <c r="N3787" s="39" t="n">
        <v>15.5</v>
      </c>
      <c r="O3787" s="39" t="n">
        <v>15.5</v>
      </c>
      <c r="P3787" s="39" t="n">
        <f aca="false">N3787-O3787</f>
        <v>0</v>
      </c>
      <c r="Q3787" s="40" t="n">
        <f aca="false">IFERROR(ABS(P3787)/O3787*100,0)</f>
        <v>0</v>
      </c>
      <c r="R3787" s="41" t="n">
        <v>9850519</v>
      </c>
      <c r="S3787" s="41" t="n">
        <v>9848800</v>
      </c>
      <c r="T3787" s="41" t="n">
        <f aca="false">R3787-S3787</f>
        <v>1719</v>
      </c>
      <c r="U3787" s="40" t="n">
        <f aca="false">IFERROR(ABS(T3787)/S3787*100,0)</f>
        <v>0.0174539030135651</v>
      </c>
    </row>
    <row r="3788" customFormat="false" ht="15" hidden="false" customHeight="false" outlineLevel="0" collapsed="false">
      <c r="A3788" s="38" t="n">
        <v>41213</v>
      </c>
      <c r="B3788" s="39" t="n">
        <v>15.93</v>
      </c>
      <c r="C3788" s="39" t="n">
        <v>15.93000031</v>
      </c>
      <c r="D3788" s="39" t="n">
        <f aca="false">B3788-C3788</f>
        <v>-3.10000000780519E-007</v>
      </c>
      <c r="E3788" s="40" t="n">
        <f aca="false">IFERROR(ABS(D3788)/C3788*100,0)</f>
        <v>1.94601377745057E-006</v>
      </c>
      <c r="F3788" s="39" t="n">
        <v>16</v>
      </c>
      <c r="G3788" s="39" t="n">
        <v>16</v>
      </c>
      <c r="H3788" s="39" t="n">
        <f aca="false">F3788-G3788</f>
        <v>0</v>
      </c>
      <c r="I3788" s="40" t="n">
        <f aca="false">IFERROR(ABS(H3788)/G3788*100,0)</f>
        <v>0</v>
      </c>
      <c r="J3788" s="39" t="n">
        <v>15.69</v>
      </c>
      <c r="K3788" s="39" t="n">
        <v>15.68999958</v>
      </c>
      <c r="L3788" s="39" t="n">
        <f aca="false">J3788-K3788</f>
        <v>4.19999999223819E-007</v>
      </c>
      <c r="M3788" s="40" t="n">
        <f aca="false">IFERROR(ABS(L3788)/K3788*100,0)</f>
        <v>2.67686431145092E-006</v>
      </c>
      <c r="N3788" s="39" t="n">
        <v>15.9</v>
      </c>
      <c r="O3788" s="39" t="n">
        <v>15.89999962</v>
      </c>
      <c r="P3788" s="39" t="n">
        <f aca="false">N3788-O3788</f>
        <v>3.80000001243275E-007</v>
      </c>
      <c r="Q3788" s="40" t="n">
        <f aca="false">IFERROR(ABS(P3788)/O3788*100,0)</f>
        <v>2.38993717185557E-006</v>
      </c>
      <c r="R3788" s="41" t="n">
        <v>8240079</v>
      </c>
      <c r="S3788" s="41" t="n">
        <v>8240100</v>
      </c>
      <c r="T3788" s="41" t="n">
        <f aca="false">R3788-S3788</f>
        <v>-21</v>
      </c>
      <c r="U3788" s="40" t="n">
        <f aca="false">IFERROR(ABS(T3788)/S3788*100,0)</f>
        <v>0.000254851276076747</v>
      </c>
    </row>
    <row r="3789" customFormat="false" ht="15" hidden="false" customHeight="false" outlineLevel="0" collapsed="false">
      <c r="A3789" s="38" t="n">
        <v>41214</v>
      </c>
      <c r="B3789" s="39" t="n">
        <v>15.99</v>
      </c>
      <c r="C3789" s="39" t="n">
        <v>15.98999977</v>
      </c>
      <c r="D3789" s="39" t="n">
        <f aca="false">B3789-C3789</f>
        <v>2.2999999949036E-007</v>
      </c>
      <c r="E3789" s="40" t="n">
        <f aca="false">IFERROR(ABS(D3789)/C3789*100,0)</f>
        <v>1.43839901687728E-006</v>
      </c>
      <c r="F3789" s="39" t="n">
        <v>16.21</v>
      </c>
      <c r="G3789" s="39" t="n">
        <v>16.20999908</v>
      </c>
      <c r="H3789" s="39" t="n">
        <f aca="false">F3789-G3789</f>
        <v>9.20000001514154E-007</v>
      </c>
      <c r="I3789" s="40" t="n">
        <f aca="false">IFERROR(ABS(H3789)/G3789*100,0)</f>
        <v>5.67550927655052E-006</v>
      </c>
      <c r="J3789" s="39" t="n">
        <v>15.85</v>
      </c>
      <c r="K3789" s="39" t="n">
        <v>15.85000038</v>
      </c>
      <c r="L3789" s="39" t="n">
        <f aca="false">J3789-K3789</f>
        <v>-3.80000001243275E-007</v>
      </c>
      <c r="M3789" s="40" t="n">
        <f aca="false">IFERROR(ABS(L3789)/K3789*100,0)</f>
        <v>2.39747629105908E-006</v>
      </c>
      <c r="N3789" s="39" t="n">
        <v>16.11</v>
      </c>
      <c r="O3789" s="39" t="n">
        <v>16.11000061</v>
      </c>
      <c r="P3789" s="39" t="n">
        <f aca="false">N3789-O3789</f>
        <v>-6.10000000733635E-007</v>
      </c>
      <c r="Q3789" s="40" t="n">
        <f aca="false">IFERROR(ABS(P3789)/O3789*100,0)</f>
        <v>3.7864678934586E-006</v>
      </c>
      <c r="R3789" s="41" t="n">
        <v>7898414</v>
      </c>
      <c r="S3789" s="41" t="n">
        <v>7898500</v>
      </c>
      <c r="T3789" s="41" t="n">
        <f aca="false">R3789-S3789</f>
        <v>-86</v>
      </c>
      <c r="U3789" s="40" t="n">
        <f aca="false">IFERROR(ABS(T3789)/S3789*100,0)</f>
        <v>0.00108881433183516</v>
      </c>
    </row>
    <row r="3790" customFormat="false" ht="15" hidden="false" customHeight="false" outlineLevel="0" collapsed="false">
      <c r="A3790" s="38" t="n">
        <v>41215</v>
      </c>
      <c r="B3790" s="39" t="n">
        <v>16.17</v>
      </c>
      <c r="C3790" s="39" t="n">
        <v>16.17000008</v>
      </c>
      <c r="D3790" s="39" t="n">
        <f aca="false">B3790-C3790</f>
        <v>-7.99999995138023E-008</v>
      </c>
      <c r="E3790" s="40" t="n">
        <f aca="false">IFERROR(ABS(D3790)/C3790*100,0)</f>
        <v>4.94743346431711E-007</v>
      </c>
      <c r="F3790" s="39" t="n">
        <v>16.17</v>
      </c>
      <c r="G3790" s="39" t="n">
        <v>16.17000008</v>
      </c>
      <c r="H3790" s="39" t="n">
        <f aca="false">F3790-G3790</f>
        <v>-7.99999995138023E-008</v>
      </c>
      <c r="I3790" s="40" t="n">
        <f aca="false">IFERROR(ABS(H3790)/G3790*100,0)</f>
        <v>4.94743346431711E-007</v>
      </c>
      <c r="J3790" s="39" t="n">
        <v>15.75</v>
      </c>
      <c r="K3790" s="39" t="n">
        <v>15.75</v>
      </c>
      <c r="L3790" s="39" t="n">
        <f aca="false">J3790-K3790</f>
        <v>0</v>
      </c>
      <c r="M3790" s="40" t="n">
        <f aca="false">IFERROR(ABS(L3790)/K3790*100,0)</f>
        <v>0</v>
      </c>
      <c r="N3790" s="39" t="n">
        <v>15.77</v>
      </c>
      <c r="O3790" s="39" t="n">
        <v>15.77000046</v>
      </c>
      <c r="P3790" s="39" t="n">
        <f aca="false">N3790-O3790</f>
        <v>-4.60000000757077E-007</v>
      </c>
      <c r="Q3790" s="40" t="n">
        <f aca="false">IFERROR(ABS(P3790)/O3790*100,0)</f>
        <v>2.91693080113631E-006</v>
      </c>
      <c r="R3790" s="41" t="n">
        <v>6977537</v>
      </c>
      <c r="S3790" s="41" t="n">
        <v>6977400</v>
      </c>
      <c r="T3790" s="41" t="n">
        <f aca="false">R3790-S3790</f>
        <v>137</v>
      </c>
      <c r="U3790" s="40" t="n">
        <f aca="false">IFERROR(ABS(T3790)/S3790*100,0)</f>
        <v>0.00196348209934933</v>
      </c>
    </row>
    <row r="3791" customFormat="false" ht="15" hidden="false" customHeight="false" outlineLevel="0" collapsed="false">
      <c r="A3791" s="38" t="n">
        <v>41218</v>
      </c>
      <c r="B3791" s="39" t="n">
        <v>15.84</v>
      </c>
      <c r="C3791" s="39" t="n">
        <v>15.84000015</v>
      </c>
      <c r="D3791" s="39" t="n">
        <f aca="false">B3791-C3791</f>
        <v>-1.49999999976558E-007</v>
      </c>
      <c r="E3791" s="40" t="n">
        <f aca="false">IFERROR(ABS(D3791)/C3791*100,0)</f>
        <v>9.46969687854187E-007</v>
      </c>
      <c r="F3791" s="39" t="n">
        <v>15.89</v>
      </c>
      <c r="G3791" s="39" t="n">
        <v>15.89000034</v>
      </c>
      <c r="H3791" s="39" t="n">
        <f aca="false">F3791-G3791</f>
        <v>-3.39999999710017E-007</v>
      </c>
      <c r="I3791" s="40" t="n">
        <f aca="false">IFERROR(ABS(H3791)/G3791*100,0)</f>
        <v>2.13971046214601E-006</v>
      </c>
      <c r="J3791" s="39" t="n">
        <v>15.76</v>
      </c>
      <c r="K3791" s="39" t="n">
        <v>15.76000023</v>
      </c>
      <c r="L3791" s="39" t="n">
        <f aca="false">J3791-K3791</f>
        <v>-2.2999999949036E-007</v>
      </c>
      <c r="M3791" s="40" t="n">
        <f aca="false">IFERROR(ABS(L3791)/K3791*100,0)</f>
        <v>1.45939083841219E-006</v>
      </c>
      <c r="N3791" s="39" t="n">
        <v>15.88</v>
      </c>
      <c r="O3791" s="39" t="n">
        <v>15.88000011</v>
      </c>
      <c r="P3791" s="39" t="n">
        <f aca="false">N3791-O3791</f>
        <v>-1.099999984433E-007</v>
      </c>
      <c r="Q3791" s="40" t="n">
        <f aca="false">IFERROR(ABS(P3791)/O3791*100,0)</f>
        <v>6.92695199504629E-007</v>
      </c>
      <c r="R3791" s="41" t="n">
        <v>13086364</v>
      </c>
      <c r="S3791" s="41" t="n">
        <v>13086400</v>
      </c>
      <c r="T3791" s="41" t="n">
        <f aca="false">R3791-S3791</f>
        <v>-36</v>
      </c>
      <c r="U3791" s="40" t="n">
        <f aca="false">IFERROR(ABS(T3791)/S3791*100,0)</f>
        <v>0.000275094754860007</v>
      </c>
    </row>
    <row r="3792" customFormat="false" ht="15" hidden="false" customHeight="false" outlineLevel="0" collapsed="false">
      <c r="A3792" s="38" t="n">
        <v>41219</v>
      </c>
      <c r="B3792" s="39" t="n">
        <v>15.89</v>
      </c>
      <c r="C3792" s="39" t="n">
        <v>15.89000034</v>
      </c>
      <c r="D3792" s="39" t="n">
        <f aca="false">B3792-C3792</f>
        <v>-3.39999999710017E-007</v>
      </c>
      <c r="E3792" s="40" t="n">
        <f aca="false">IFERROR(ABS(D3792)/C3792*100,0)</f>
        <v>2.13971046214601E-006</v>
      </c>
      <c r="F3792" s="39" t="n">
        <v>16.28</v>
      </c>
      <c r="G3792" s="39" t="n">
        <v>16.28000069</v>
      </c>
      <c r="H3792" s="39" t="n">
        <f aca="false">F3792-G3792</f>
        <v>-6.90000000247437E-007</v>
      </c>
      <c r="I3792" s="40" t="n">
        <f aca="false">IFERROR(ABS(H3792)/G3792*100,0)</f>
        <v>4.23832906021478E-006</v>
      </c>
      <c r="J3792" s="39" t="n">
        <v>15.88</v>
      </c>
      <c r="K3792" s="39" t="n">
        <v>15.88000011</v>
      </c>
      <c r="L3792" s="39" t="n">
        <f aca="false">J3792-K3792</f>
        <v>-1.099999984433E-007</v>
      </c>
      <c r="M3792" s="40" t="n">
        <f aca="false">IFERROR(ABS(L3792)/K3792*100,0)</f>
        <v>6.92695199504629E-007</v>
      </c>
      <c r="N3792" s="39" t="n">
        <v>16.2</v>
      </c>
      <c r="O3792" s="39" t="n">
        <v>16.20000076</v>
      </c>
      <c r="P3792" s="39" t="n">
        <f aca="false">N3792-O3792</f>
        <v>-7.60000002486549E-007</v>
      </c>
      <c r="Q3792" s="40" t="n">
        <f aca="false">IFERROR(ABS(P3792)/O3792*100,0)</f>
        <v>4.69135781995204E-006</v>
      </c>
      <c r="R3792" s="41" t="n">
        <v>8769691</v>
      </c>
      <c r="S3792" s="41" t="n">
        <v>8769700</v>
      </c>
      <c r="T3792" s="41" t="n">
        <f aca="false">R3792-S3792</f>
        <v>-9</v>
      </c>
      <c r="U3792" s="40" t="n">
        <f aca="false">IFERROR(ABS(T3792)/S3792*100,0)</f>
        <v>0.000102626087551456</v>
      </c>
    </row>
    <row r="3793" customFormat="false" ht="15" hidden="false" customHeight="false" outlineLevel="0" collapsed="false">
      <c r="A3793" s="38" t="n">
        <v>41220</v>
      </c>
      <c r="B3793" s="39" t="n">
        <v>16.05</v>
      </c>
      <c r="C3793" s="39" t="n">
        <v>16.04999924</v>
      </c>
      <c r="D3793" s="39" t="n">
        <f aca="false">B3793-C3793</f>
        <v>7.60000002486549E-007</v>
      </c>
      <c r="E3793" s="40" t="n">
        <f aca="false">IFERROR(ABS(D3793)/C3793*100,0)</f>
        <v>4.7352027319258E-006</v>
      </c>
      <c r="F3793" s="39" t="n">
        <v>16.23</v>
      </c>
      <c r="G3793" s="39" t="n">
        <v>16.22999954</v>
      </c>
      <c r="H3793" s="39" t="n">
        <f aca="false">F3793-G3793</f>
        <v>4.5999999898072E-007</v>
      </c>
      <c r="I3793" s="40" t="n">
        <f aca="false">IFERROR(ABS(H3793)/G3793*100,0)</f>
        <v>2.83425762180102E-006</v>
      </c>
      <c r="J3793" s="39" t="n">
        <v>15.97</v>
      </c>
      <c r="K3793" s="39" t="n">
        <v>15.97000027</v>
      </c>
      <c r="L3793" s="39" t="n">
        <f aca="false">J3793-K3793</f>
        <v>-2.69999999247261E-007</v>
      </c>
      <c r="M3793" s="40" t="n">
        <f aca="false">IFERROR(ABS(L3793)/K3793*100,0)</f>
        <v>1.69066997296464E-006</v>
      </c>
      <c r="N3793" s="39" t="n">
        <v>16.17</v>
      </c>
      <c r="O3793" s="39" t="n">
        <v>16.17000008</v>
      </c>
      <c r="P3793" s="39" t="n">
        <f aca="false">N3793-O3793</f>
        <v>-7.99999995138023E-008</v>
      </c>
      <c r="Q3793" s="40" t="n">
        <f aca="false">IFERROR(ABS(P3793)/O3793*100,0)</f>
        <v>4.94743346431711E-007</v>
      </c>
      <c r="R3793" s="41" t="n">
        <v>16044808</v>
      </c>
      <c r="S3793" s="41" t="n">
        <v>16034300</v>
      </c>
      <c r="T3793" s="41" t="n">
        <f aca="false">R3793-S3793</f>
        <v>10508</v>
      </c>
      <c r="U3793" s="40" t="n">
        <f aca="false">IFERROR(ABS(T3793)/S3793*100,0)</f>
        <v>0.0655345103933443</v>
      </c>
    </row>
    <row r="3794" customFormat="false" ht="15" hidden="false" customHeight="false" outlineLevel="0" collapsed="false">
      <c r="A3794" s="38" t="n">
        <v>41221</v>
      </c>
      <c r="B3794" s="39" t="n">
        <v>16.2</v>
      </c>
      <c r="C3794" s="39" t="n">
        <v>16.20000076</v>
      </c>
      <c r="D3794" s="39" t="n">
        <f aca="false">B3794-C3794</f>
        <v>-7.60000002486549E-007</v>
      </c>
      <c r="E3794" s="40" t="n">
        <f aca="false">IFERROR(ABS(D3794)/C3794*100,0)</f>
        <v>4.69135781995204E-006</v>
      </c>
      <c r="F3794" s="39" t="n">
        <v>16.31</v>
      </c>
      <c r="G3794" s="39" t="n">
        <v>16.30999947</v>
      </c>
      <c r="H3794" s="39" t="n">
        <f aca="false">F3794-G3794</f>
        <v>5.29999997667119E-007</v>
      </c>
      <c r="I3794" s="40" t="n">
        <f aca="false">IFERROR(ABS(H3794)/G3794*100,0)</f>
        <v>3.24954025070314E-006</v>
      </c>
      <c r="J3794" s="39" t="n">
        <v>16.12</v>
      </c>
      <c r="K3794" s="39" t="n">
        <v>16.12000084</v>
      </c>
      <c r="L3794" s="39" t="n">
        <f aca="false">J3794-K3794</f>
        <v>-8.39999998447638E-007</v>
      </c>
      <c r="M3794" s="40" t="n">
        <f aca="false">IFERROR(ABS(L3794)/K3794*100,0)</f>
        <v>5.21091783297722E-006</v>
      </c>
      <c r="N3794" s="39" t="n">
        <v>16.13</v>
      </c>
      <c r="O3794" s="39" t="n">
        <v>16.12999916</v>
      </c>
      <c r="P3794" s="39" t="n">
        <f aca="false">N3794-O3794</f>
        <v>8.39999998447638E-007</v>
      </c>
      <c r="Q3794" s="40" t="n">
        <f aca="false">IFERROR(ABS(P3794)/O3794*100,0)</f>
        <v>5.20768780032372E-006</v>
      </c>
      <c r="R3794" s="41" t="n">
        <v>9815502</v>
      </c>
      <c r="S3794" s="41" t="n">
        <v>9815600</v>
      </c>
      <c r="T3794" s="41" t="n">
        <f aca="false">R3794-S3794</f>
        <v>-98</v>
      </c>
      <c r="U3794" s="40" t="n">
        <f aca="false">IFERROR(ABS(T3794)/S3794*100,0)</f>
        <v>0.000998410693182281</v>
      </c>
    </row>
    <row r="3795" customFormat="false" ht="15" hidden="false" customHeight="false" outlineLevel="0" collapsed="false">
      <c r="A3795" s="38" t="n">
        <v>41222</v>
      </c>
      <c r="B3795" s="39" t="n">
        <v>16.2</v>
      </c>
      <c r="C3795" s="39" t="n">
        <v>16.20000076</v>
      </c>
      <c r="D3795" s="39" t="n">
        <f aca="false">B3795-C3795</f>
        <v>-7.60000002486549E-007</v>
      </c>
      <c r="E3795" s="40" t="n">
        <f aca="false">IFERROR(ABS(D3795)/C3795*100,0)</f>
        <v>4.69135781995204E-006</v>
      </c>
      <c r="F3795" s="39" t="n">
        <v>16.49</v>
      </c>
      <c r="G3795" s="39" t="n">
        <v>16.48999977</v>
      </c>
      <c r="H3795" s="39" t="n">
        <f aca="false">F3795-G3795</f>
        <v>2.29999997714003E-007</v>
      </c>
      <c r="I3795" s="40" t="n">
        <f aca="false">IFERROR(ABS(H3795)/G3795*100,0)</f>
        <v>1.39478472360223E-006</v>
      </c>
      <c r="J3795" s="39" t="n">
        <v>16.15</v>
      </c>
      <c r="K3795" s="39" t="n">
        <v>16.14999962</v>
      </c>
      <c r="L3795" s="39" t="n">
        <f aca="false">J3795-K3795</f>
        <v>3.79999999466918E-007</v>
      </c>
      <c r="M3795" s="40" t="n">
        <f aca="false">IFERROR(ABS(L3795)/K3795*100,0)</f>
        <v>2.35294122853309E-006</v>
      </c>
      <c r="N3795" s="39" t="n">
        <v>16.36</v>
      </c>
      <c r="O3795" s="39" t="n">
        <v>16.36000061</v>
      </c>
      <c r="P3795" s="39" t="n">
        <f aca="false">N3795-O3795</f>
        <v>-6.10000000733635E-007</v>
      </c>
      <c r="Q3795" s="40" t="n">
        <f aca="false">IFERROR(ABS(P3795)/O3795*100,0)</f>
        <v>3.72860622242749E-006</v>
      </c>
      <c r="R3795" s="41" t="n">
        <v>12006561</v>
      </c>
      <c r="S3795" s="41" t="n">
        <v>12006600</v>
      </c>
      <c r="T3795" s="41" t="n">
        <f aca="false">R3795-S3795</f>
        <v>-39</v>
      </c>
      <c r="U3795" s="40" t="n">
        <f aca="false">IFERROR(ABS(T3795)/S3795*100,0)</f>
        <v>0.000324821348258458</v>
      </c>
    </row>
    <row r="3796" customFormat="false" ht="15" hidden="false" customHeight="false" outlineLevel="0" collapsed="false">
      <c r="A3796" s="38" t="n">
        <v>41225</v>
      </c>
      <c r="B3796" s="39" t="n">
        <v>16.48</v>
      </c>
      <c r="C3796" s="39" t="n">
        <v>16.47999954</v>
      </c>
      <c r="D3796" s="39" t="n">
        <f aca="false">B3796-C3796</f>
        <v>4.5999999898072E-007</v>
      </c>
      <c r="E3796" s="40" t="n">
        <f aca="false">IFERROR(ABS(D3796)/C3796*100,0)</f>
        <v>2.79126220764882E-006</v>
      </c>
      <c r="F3796" s="39" t="n">
        <v>16.59</v>
      </c>
      <c r="G3796" s="39" t="n">
        <v>16.59000015</v>
      </c>
      <c r="H3796" s="39" t="n">
        <f aca="false">F3796-G3796</f>
        <v>-1.50000001752915E-007</v>
      </c>
      <c r="I3796" s="40" t="n">
        <f aca="false">IFERROR(ABS(H3796)/G3796*100,0)</f>
        <v>9.04159134398288E-007</v>
      </c>
      <c r="J3796" s="39" t="n">
        <v>16.42</v>
      </c>
      <c r="K3796" s="39" t="n">
        <v>16.42000008</v>
      </c>
      <c r="L3796" s="39" t="n">
        <f aca="false">J3796-K3796</f>
        <v>-7.99999995138023E-008</v>
      </c>
      <c r="M3796" s="40" t="n">
        <f aca="false">IFERROR(ABS(L3796)/K3796*100,0)</f>
        <v>4.87210713301058E-007</v>
      </c>
      <c r="N3796" s="39" t="n">
        <v>16.45</v>
      </c>
      <c r="O3796" s="39" t="n">
        <v>16.45000076</v>
      </c>
      <c r="P3796" s="39" t="n">
        <f aca="false">N3796-O3796</f>
        <v>-7.60000002486549E-007</v>
      </c>
      <c r="Q3796" s="40" t="n">
        <f aca="false">IFERROR(ABS(P3796)/O3796*100,0)</f>
        <v>4.62006059193975E-006</v>
      </c>
      <c r="R3796" s="41" t="n">
        <v>9216070</v>
      </c>
      <c r="S3796" s="41" t="n">
        <v>9216100</v>
      </c>
      <c r="T3796" s="41" t="n">
        <f aca="false">R3796-S3796</f>
        <v>-30</v>
      </c>
      <c r="U3796" s="40" t="n">
        <f aca="false">IFERROR(ABS(T3796)/S3796*100,0)</f>
        <v>0.000325517301244561</v>
      </c>
    </row>
    <row r="3797" customFormat="false" ht="15" hidden="false" customHeight="false" outlineLevel="0" collapsed="false">
      <c r="A3797" s="38" t="n">
        <v>41226</v>
      </c>
      <c r="B3797" s="39" t="n">
        <v>16.29</v>
      </c>
      <c r="C3797" s="39" t="n">
        <v>16.29000092</v>
      </c>
      <c r="D3797" s="39" t="n">
        <f aca="false">B3797-C3797</f>
        <v>-9.20000001514154E-007</v>
      </c>
      <c r="E3797" s="40" t="n">
        <f aca="false">IFERROR(ABS(D3797)/C3797*100,0)</f>
        <v>5.64763627720012E-006</v>
      </c>
      <c r="F3797" s="39" t="n">
        <v>16.38</v>
      </c>
      <c r="G3797" s="39" t="n">
        <v>16.37999916</v>
      </c>
      <c r="H3797" s="39" t="n">
        <f aca="false">F3797-G3797</f>
        <v>8.39999998447638E-007</v>
      </c>
      <c r="I3797" s="40" t="n">
        <f aca="false">IFERROR(ABS(H3797)/G3797*100,0)</f>
        <v>5.12820538171284E-006</v>
      </c>
      <c r="J3797" s="39" t="n">
        <v>16.15</v>
      </c>
      <c r="K3797" s="39" t="n">
        <v>16.14999962</v>
      </c>
      <c r="L3797" s="39" t="n">
        <f aca="false">J3797-K3797</f>
        <v>3.79999999466918E-007</v>
      </c>
      <c r="M3797" s="40" t="n">
        <f aca="false">IFERROR(ABS(L3797)/K3797*100,0)</f>
        <v>2.35294122853309E-006</v>
      </c>
      <c r="N3797" s="39" t="n">
        <v>16.18</v>
      </c>
      <c r="O3797" s="39" t="n">
        <v>16.18000031</v>
      </c>
      <c r="P3797" s="39" t="n">
        <f aca="false">N3797-O3797</f>
        <v>-3.10000000780519E-007</v>
      </c>
      <c r="Q3797" s="40" t="n">
        <f aca="false">IFERROR(ABS(P3797)/O3797*100,0)</f>
        <v>1.915945579982E-006</v>
      </c>
      <c r="R3797" s="41" t="n">
        <v>10552737</v>
      </c>
      <c r="S3797" s="41" t="n">
        <v>10552800</v>
      </c>
      <c r="T3797" s="41" t="n">
        <f aca="false">R3797-S3797</f>
        <v>-63</v>
      </c>
      <c r="U3797" s="40" t="n">
        <f aca="false">IFERROR(ABS(T3797)/S3797*100,0)</f>
        <v>0.000596997953149875</v>
      </c>
    </row>
    <row r="3798" customFormat="false" ht="15" hidden="false" customHeight="false" outlineLevel="0" collapsed="false">
      <c r="A3798" s="38" t="n">
        <v>41227</v>
      </c>
      <c r="B3798" s="39" t="n">
        <v>16.25</v>
      </c>
      <c r="C3798" s="39" t="n">
        <v>16.25</v>
      </c>
      <c r="D3798" s="39" t="n">
        <f aca="false">B3798-C3798</f>
        <v>0</v>
      </c>
      <c r="E3798" s="40" t="n">
        <f aca="false">IFERROR(ABS(D3798)/C3798*100,0)</f>
        <v>0</v>
      </c>
      <c r="F3798" s="39" t="n">
        <v>16.3</v>
      </c>
      <c r="G3798" s="39" t="n">
        <v>16.29999924</v>
      </c>
      <c r="H3798" s="39" t="n">
        <f aca="false">F3798-G3798</f>
        <v>7.60000002486549E-007</v>
      </c>
      <c r="I3798" s="40" t="n">
        <f aca="false">IFERROR(ABS(H3798)/G3798*100,0)</f>
        <v>4.66257691976769E-006</v>
      </c>
      <c r="J3798" s="39" t="n">
        <v>15.86</v>
      </c>
      <c r="K3798" s="39" t="n">
        <v>15.85999966</v>
      </c>
      <c r="L3798" s="39" t="n">
        <f aca="false">J3798-K3798</f>
        <v>3.39999999710017E-007</v>
      </c>
      <c r="M3798" s="40" t="n">
        <f aca="false">IFERROR(ABS(L3798)/K3798*100,0)</f>
        <v>2.14375792559139E-006</v>
      </c>
      <c r="N3798" s="39" t="n">
        <v>15.92</v>
      </c>
      <c r="O3798" s="39" t="n">
        <v>15.92000008</v>
      </c>
      <c r="P3798" s="39" t="n">
        <f aca="false">N3798-O3798</f>
        <v>-7.99999995138023E-008</v>
      </c>
      <c r="Q3798" s="40" t="n">
        <f aca="false">IFERROR(ABS(P3798)/O3798*100,0)</f>
        <v>5.02512557234876E-007</v>
      </c>
      <c r="R3798" s="41" t="n">
        <v>12735739</v>
      </c>
      <c r="S3798" s="41" t="n">
        <v>12734000</v>
      </c>
      <c r="T3798" s="41" t="n">
        <f aca="false">R3798-S3798</f>
        <v>1739</v>
      </c>
      <c r="U3798" s="40" t="n">
        <f aca="false">IFERROR(ABS(T3798)/S3798*100,0)</f>
        <v>0.0136563530705199</v>
      </c>
    </row>
    <row r="3799" customFormat="false" ht="15" hidden="false" customHeight="false" outlineLevel="0" collapsed="false">
      <c r="A3799" s="38" t="n">
        <v>41228</v>
      </c>
      <c r="B3799" s="39" t="n">
        <v>16.05</v>
      </c>
      <c r="C3799" s="39" t="n">
        <v>16.04999924</v>
      </c>
      <c r="D3799" s="39" t="n">
        <f aca="false">B3799-C3799</f>
        <v>7.60000002486549E-007</v>
      </c>
      <c r="E3799" s="40" t="n">
        <f aca="false">IFERROR(ABS(D3799)/C3799*100,0)</f>
        <v>4.7352027319258E-006</v>
      </c>
      <c r="F3799" s="39" t="n">
        <v>16.09</v>
      </c>
      <c r="G3799" s="39" t="n">
        <v>16.09000015</v>
      </c>
      <c r="H3799" s="39" t="n">
        <f aca="false">F3799-G3799</f>
        <v>-1.50000001752915E-007</v>
      </c>
      <c r="I3799" s="40" t="n">
        <f aca="false">IFERROR(ABS(H3799)/G3799*100,0)</f>
        <v>9.32256061867809E-007</v>
      </c>
      <c r="J3799" s="39" t="n">
        <v>15.91</v>
      </c>
      <c r="K3799" s="39" t="n">
        <v>15.90999985</v>
      </c>
      <c r="L3799" s="39" t="n">
        <f aca="false">J3799-K3799</f>
        <v>1.49999999976558E-007</v>
      </c>
      <c r="M3799" s="40" t="n">
        <f aca="false">IFERROR(ABS(L3799)/K3799*100,0)</f>
        <v>9.42803277126101E-007</v>
      </c>
      <c r="N3799" s="39" t="n">
        <v>16.05</v>
      </c>
      <c r="O3799" s="39" t="n">
        <v>16.04999924</v>
      </c>
      <c r="P3799" s="39" t="n">
        <f aca="false">N3799-O3799</f>
        <v>7.60000002486549E-007</v>
      </c>
      <c r="Q3799" s="40" t="n">
        <f aca="false">IFERROR(ABS(P3799)/O3799*100,0)</f>
        <v>4.7352027319258E-006</v>
      </c>
      <c r="R3799" s="41" t="n">
        <v>6855439</v>
      </c>
      <c r="S3799" s="41" t="n">
        <v>6853600</v>
      </c>
      <c r="T3799" s="41" t="n">
        <f aca="false">R3799-S3799</f>
        <v>1839</v>
      </c>
      <c r="U3799" s="40" t="n">
        <f aca="false">IFERROR(ABS(T3799)/S3799*100,0)</f>
        <v>0.0268326135169838</v>
      </c>
    </row>
    <row r="3800" customFormat="false" ht="15" hidden="false" customHeight="false" outlineLevel="0" collapsed="false">
      <c r="A3800" s="38" t="n">
        <v>41229</v>
      </c>
      <c r="B3800" s="39" t="n">
        <v>16.09</v>
      </c>
      <c r="C3800" s="39" t="n">
        <v>16.09000015</v>
      </c>
      <c r="D3800" s="39" t="n">
        <f aca="false">B3800-C3800</f>
        <v>-1.50000001752915E-007</v>
      </c>
      <c r="E3800" s="40" t="n">
        <f aca="false">IFERROR(ABS(D3800)/C3800*100,0)</f>
        <v>9.32256061867809E-007</v>
      </c>
      <c r="F3800" s="39" t="n">
        <v>16.27</v>
      </c>
      <c r="G3800" s="39" t="n">
        <v>16.27000046</v>
      </c>
      <c r="H3800" s="39" t="n">
        <f aca="false">F3800-G3800</f>
        <v>-4.5999999898072E-007</v>
      </c>
      <c r="I3800" s="40" t="n">
        <f aca="false">IFERROR(ABS(H3800)/G3800*100,0)</f>
        <v>2.8272894036582E-006</v>
      </c>
      <c r="J3800" s="39" t="n">
        <v>15.9</v>
      </c>
      <c r="K3800" s="39" t="n">
        <v>15.89999962</v>
      </c>
      <c r="L3800" s="39" t="n">
        <f aca="false">J3800-K3800</f>
        <v>3.80000001243275E-007</v>
      </c>
      <c r="M3800" s="40" t="n">
        <f aca="false">IFERROR(ABS(L3800)/K3800*100,0)</f>
        <v>2.38993717185557E-006</v>
      </c>
      <c r="N3800" s="39" t="n">
        <v>16.19</v>
      </c>
      <c r="O3800" s="39" t="n">
        <v>16.19000053</v>
      </c>
      <c r="P3800" s="39" t="n">
        <f aca="false">N3800-O3800</f>
        <v>-5.29999997667119E-007</v>
      </c>
      <c r="Q3800" s="40" t="n">
        <f aca="false">IFERROR(ABS(P3800)/O3800*100,0)</f>
        <v>3.27362557329774E-006</v>
      </c>
      <c r="R3800" s="41" t="n">
        <v>10454771</v>
      </c>
      <c r="S3800" s="41" t="n">
        <v>10454800</v>
      </c>
      <c r="T3800" s="41" t="n">
        <f aca="false">R3800-S3800</f>
        <v>-29</v>
      </c>
      <c r="U3800" s="40" t="n">
        <f aca="false">IFERROR(ABS(T3800)/S3800*100,0)</f>
        <v>0.000277384550637028</v>
      </c>
    </row>
    <row r="3801" customFormat="false" ht="15" hidden="false" customHeight="false" outlineLevel="0" collapsed="false">
      <c r="A3801" s="38" t="n">
        <v>41232</v>
      </c>
      <c r="B3801" s="39" t="n">
        <v>16.22</v>
      </c>
      <c r="C3801" s="39" t="n">
        <v>16.21999931</v>
      </c>
      <c r="D3801" s="39" t="n">
        <f aca="false">B3801-C3801</f>
        <v>6.90000000247437E-007</v>
      </c>
      <c r="E3801" s="40" t="n">
        <f aca="false">IFERROR(ABS(D3801)/C3801*100,0)</f>
        <v>4.25400758076504E-006</v>
      </c>
      <c r="F3801" s="39" t="n">
        <v>16.34</v>
      </c>
      <c r="G3801" s="39" t="n">
        <v>16.34000015</v>
      </c>
      <c r="H3801" s="39" t="n">
        <f aca="false">F3801-G3801</f>
        <v>-1.50000001752915E-007</v>
      </c>
      <c r="I3801" s="40" t="n">
        <f aca="false">IFERROR(ABS(H3801)/G3801*100,0)</f>
        <v>9.17992658359398E-007</v>
      </c>
      <c r="J3801" s="39" t="n">
        <v>16.1</v>
      </c>
      <c r="K3801" s="39" t="n">
        <v>16.10000038</v>
      </c>
      <c r="L3801" s="39" t="n">
        <f aca="false">J3801-K3801</f>
        <v>-3.79999999466918E-007</v>
      </c>
      <c r="M3801" s="40" t="n">
        <f aca="false">IFERROR(ABS(L3801)/K3801*100,0)</f>
        <v>2.36024838818617E-006</v>
      </c>
      <c r="N3801" s="39" t="n">
        <v>16.34</v>
      </c>
      <c r="O3801" s="39" t="n">
        <v>16.34000015</v>
      </c>
      <c r="P3801" s="39" t="n">
        <f aca="false">N3801-O3801</f>
        <v>-1.50000001752915E-007</v>
      </c>
      <c r="Q3801" s="40" t="n">
        <f aca="false">IFERROR(ABS(P3801)/O3801*100,0)</f>
        <v>9.17992658359398E-007</v>
      </c>
      <c r="R3801" s="41" t="n">
        <v>6442319</v>
      </c>
      <c r="S3801" s="41" t="n">
        <v>6442400</v>
      </c>
      <c r="T3801" s="41" t="n">
        <f aca="false">R3801-S3801</f>
        <v>-81</v>
      </c>
      <c r="U3801" s="40" t="n">
        <f aca="false">IFERROR(ABS(T3801)/S3801*100,0)</f>
        <v>0.0012572954178567</v>
      </c>
    </row>
    <row r="3802" customFormat="false" ht="15" hidden="false" customHeight="false" outlineLevel="0" collapsed="false">
      <c r="A3802" s="38" t="n">
        <v>41233</v>
      </c>
      <c r="B3802" s="39" t="n">
        <v>16.2</v>
      </c>
      <c r="C3802" s="39" t="n">
        <v>16.20000076</v>
      </c>
      <c r="D3802" s="39" t="n">
        <f aca="false">B3802-C3802</f>
        <v>-7.60000002486549E-007</v>
      </c>
      <c r="E3802" s="40" t="n">
        <f aca="false">IFERROR(ABS(D3802)/C3802*100,0)</f>
        <v>4.69135781995204E-006</v>
      </c>
      <c r="F3802" s="39" t="n">
        <v>16.28</v>
      </c>
      <c r="G3802" s="39" t="n">
        <v>16.28000069</v>
      </c>
      <c r="H3802" s="39" t="n">
        <f aca="false">F3802-G3802</f>
        <v>-6.90000000247437E-007</v>
      </c>
      <c r="I3802" s="40" t="n">
        <f aca="false">IFERROR(ABS(H3802)/G3802*100,0)</f>
        <v>4.23832906021478E-006</v>
      </c>
      <c r="J3802" s="39" t="n">
        <v>16.04</v>
      </c>
      <c r="K3802" s="39" t="n">
        <v>16.04000092</v>
      </c>
      <c r="L3802" s="39" t="n">
        <f aca="false">J3802-K3802</f>
        <v>-9.20000001514154E-007</v>
      </c>
      <c r="M3802" s="40" t="n">
        <f aca="false">IFERROR(ABS(L3802)/K3802*100,0)</f>
        <v>5.73566052834213E-006</v>
      </c>
      <c r="N3802" s="39" t="n">
        <v>16.25</v>
      </c>
      <c r="O3802" s="39" t="n">
        <v>16.25</v>
      </c>
      <c r="P3802" s="39" t="n">
        <f aca="false">N3802-O3802</f>
        <v>0</v>
      </c>
      <c r="Q3802" s="40" t="n">
        <f aca="false">IFERROR(ABS(P3802)/O3802*100,0)</f>
        <v>0</v>
      </c>
      <c r="R3802" s="41" t="n">
        <v>5566792</v>
      </c>
      <c r="S3802" s="41" t="n">
        <v>5566500</v>
      </c>
      <c r="T3802" s="41" t="n">
        <f aca="false">R3802-S3802</f>
        <v>292</v>
      </c>
      <c r="U3802" s="40" t="n">
        <f aca="false">IFERROR(ABS(T3802)/S3802*100,0)</f>
        <v>0.00524566603790533</v>
      </c>
    </row>
    <row r="3803" customFormat="false" ht="15" hidden="false" customHeight="false" outlineLevel="0" collapsed="false">
      <c r="A3803" s="38" t="n">
        <v>41234</v>
      </c>
      <c r="B3803" s="39" t="n">
        <v>16.21</v>
      </c>
      <c r="C3803" s="39" t="n">
        <v>16.20999908</v>
      </c>
      <c r="D3803" s="39" t="n">
        <f aca="false">B3803-C3803</f>
        <v>9.20000001514154E-007</v>
      </c>
      <c r="E3803" s="40" t="n">
        <f aca="false">IFERROR(ABS(D3803)/C3803*100,0)</f>
        <v>5.67550927655052E-006</v>
      </c>
      <c r="F3803" s="39" t="n">
        <v>16.33</v>
      </c>
      <c r="G3803" s="39" t="n">
        <v>16.32999992</v>
      </c>
      <c r="H3803" s="39" t="n">
        <f aca="false">F3803-G3803</f>
        <v>7.99999995138023E-008</v>
      </c>
      <c r="I3803" s="40" t="n">
        <f aca="false">IFERROR(ABS(H3803)/G3803*100,0)</f>
        <v>4.89895896544513E-007</v>
      </c>
      <c r="J3803" s="39" t="n">
        <v>16.17</v>
      </c>
      <c r="K3803" s="39" t="n">
        <v>16.17000008</v>
      </c>
      <c r="L3803" s="39" t="n">
        <f aca="false">J3803-K3803</f>
        <v>-7.99999995138023E-008</v>
      </c>
      <c r="M3803" s="40" t="n">
        <f aca="false">IFERROR(ABS(L3803)/K3803*100,0)</f>
        <v>4.94743346431711E-007</v>
      </c>
      <c r="N3803" s="39" t="n">
        <v>16.26</v>
      </c>
      <c r="O3803" s="39" t="n">
        <v>16.26000023</v>
      </c>
      <c r="P3803" s="39" t="n">
        <f aca="false">N3803-O3803</f>
        <v>-2.29999997714003E-007</v>
      </c>
      <c r="Q3803" s="40" t="n">
        <f aca="false">IFERROR(ABS(P3803)/O3803*100,0)</f>
        <v>1.41451411107393E-006</v>
      </c>
      <c r="R3803" s="41" t="n">
        <v>4410351</v>
      </c>
      <c r="S3803" s="41" t="n">
        <v>4410400</v>
      </c>
      <c r="T3803" s="41" t="n">
        <f aca="false">R3803-S3803</f>
        <v>-49</v>
      </c>
      <c r="U3803" s="40" t="n">
        <f aca="false">IFERROR(ABS(T3803)/S3803*100,0)</f>
        <v>0.00111101033919826</v>
      </c>
    </row>
    <row r="3804" customFormat="false" ht="15" hidden="false" customHeight="false" outlineLevel="0" collapsed="false">
      <c r="A3804" s="38" t="n">
        <v>41236</v>
      </c>
      <c r="B3804" s="39" t="n">
        <v>16.93</v>
      </c>
      <c r="C3804" s="39" t="n">
        <v>16.79999924</v>
      </c>
      <c r="D3804" s="39" t="n">
        <f aca="false">B3804-C3804</f>
        <v>0.130000760000002</v>
      </c>
      <c r="E3804" s="40" t="n">
        <f aca="false">IFERROR(ABS(D3804)/C3804*100,0)</f>
        <v>0.773814082624932</v>
      </c>
      <c r="F3804" s="39" t="n">
        <v>16.97</v>
      </c>
      <c r="G3804" s="39" t="n">
        <v>16.96999931</v>
      </c>
      <c r="H3804" s="39" t="n">
        <f aca="false">F3804-G3804</f>
        <v>6.90000000247437E-007</v>
      </c>
      <c r="I3804" s="40" t="n">
        <f aca="false">IFERROR(ABS(H3804)/G3804*100,0)</f>
        <v>4.06599898823117E-006</v>
      </c>
      <c r="J3804" s="39" t="n">
        <v>16.75</v>
      </c>
      <c r="K3804" s="39" t="n">
        <v>16.75</v>
      </c>
      <c r="L3804" s="39" t="n">
        <f aca="false">J3804-K3804</f>
        <v>0</v>
      </c>
      <c r="M3804" s="40" t="n">
        <f aca="false">IFERROR(ABS(L3804)/K3804*100,0)</f>
        <v>0</v>
      </c>
      <c r="N3804" s="39" t="n">
        <v>16.84</v>
      </c>
      <c r="O3804" s="39" t="n">
        <v>16.84000015</v>
      </c>
      <c r="P3804" s="39" t="n">
        <f aca="false">N3804-O3804</f>
        <v>-1.50000001752915E-007</v>
      </c>
      <c r="Q3804" s="40" t="n">
        <f aca="false">IFERROR(ABS(P3804)/O3804*100,0)</f>
        <v>8.90736344517875E-007</v>
      </c>
      <c r="R3804" s="41" t="n">
        <v>9092821</v>
      </c>
      <c r="S3804" s="41" t="n">
        <v>9092900</v>
      </c>
      <c r="T3804" s="41" t="n">
        <f aca="false">R3804-S3804</f>
        <v>-79</v>
      </c>
      <c r="U3804" s="40" t="n">
        <f aca="false">IFERROR(ABS(T3804)/S3804*100,0)</f>
        <v>0.000868809730668983</v>
      </c>
    </row>
    <row r="3805" customFormat="false" ht="15" hidden="false" customHeight="false" outlineLevel="0" collapsed="false">
      <c r="A3805" s="38" t="n">
        <v>41239</v>
      </c>
      <c r="B3805" s="39" t="n">
        <v>16.85</v>
      </c>
      <c r="C3805" s="39" t="n">
        <v>16.85000038</v>
      </c>
      <c r="D3805" s="39" t="n">
        <f aca="false">B3805-C3805</f>
        <v>-3.79999999466918E-007</v>
      </c>
      <c r="E3805" s="40" t="n">
        <f aca="false">IFERROR(ABS(D3805)/C3805*100,0)</f>
        <v>2.25519282431564E-006</v>
      </c>
      <c r="F3805" s="39" t="n">
        <v>16.85</v>
      </c>
      <c r="G3805" s="39" t="n">
        <v>16.85000038</v>
      </c>
      <c r="H3805" s="39" t="n">
        <f aca="false">F3805-G3805</f>
        <v>-3.79999999466918E-007</v>
      </c>
      <c r="I3805" s="40" t="n">
        <f aca="false">IFERROR(ABS(H3805)/G3805*100,0)</f>
        <v>2.25519282431564E-006</v>
      </c>
      <c r="J3805" s="39" t="n">
        <v>16.54</v>
      </c>
      <c r="K3805" s="39" t="n">
        <v>16.54000092</v>
      </c>
      <c r="L3805" s="39" t="n">
        <f aca="false">J3805-K3805</f>
        <v>-9.20000001514154E-007</v>
      </c>
      <c r="M3805" s="40" t="n">
        <f aca="false">IFERROR(ABS(L3805)/K3805*100,0)</f>
        <v>5.56227297667015E-006</v>
      </c>
      <c r="N3805" s="39" t="n">
        <v>16.62</v>
      </c>
      <c r="O3805" s="39" t="n">
        <v>16.62000084</v>
      </c>
      <c r="P3805" s="39" t="n">
        <f aca="false">N3805-O3805</f>
        <v>-8.39999998447638E-007</v>
      </c>
      <c r="Q3805" s="40" t="n">
        <f aca="false">IFERROR(ABS(P3805)/O3805*100,0)</f>
        <v>5.05415135976394E-006</v>
      </c>
      <c r="R3805" s="41" t="n">
        <v>11667774</v>
      </c>
      <c r="S3805" s="41" t="n">
        <v>11667800</v>
      </c>
      <c r="T3805" s="41" t="n">
        <f aca="false">R3805-S3805</f>
        <v>-26</v>
      </c>
      <c r="U3805" s="40" t="n">
        <f aca="false">IFERROR(ABS(T3805)/S3805*100,0)</f>
        <v>0.000222835495980391</v>
      </c>
    </row>
    <row r="3806" customFormat="false" ht="15" hidden="false" customHeight="false" outlineLevel="0" collapsed="false">
      <c r="A3806" s="38" t="n">
        <v>41240</v>
      </c>
      <c r="B3806" s="39" t="n">
        <v>16.87</v>
      </c>
      <c r="C3806" s="39" t="n">
        <v>16.87000084</v>
      </c>
      <c r="D3806" s="39" t="n">
        <f aca="false">B3806-C3806</f>
        <v>-8.39999998447638E-007</v>
      </c>
      <c r="E3806" s="40" t="n">
        <f aca="false">IFERROR(ABS(D3806)/C3806*100,0)</f>
        <v>4.97925285490168E-006</v>
      </c>
      <c r="F3806" s="39" t="n">
        <v>16.94</v>
      </c>
      <c r="G3806" s="39" t="n">
        <v>16.94000053</v>
      </c>
      <c r="H3806" s="39" t="n">
        <f aca="false">F3806-G3806</f>
        <v>-5.29999997667119E-007</v>
      </c>
      <c r="I3806" s="40" t="n">
        <f aca="false">IFERROR(ABS(H3806)/G3806*100,0)</f>
        <v>3.12868938066744E-006</v>
      </c>
      <c r="J3806" s="39" t="n">
        <v>16.75</v>
      </c>
      <c r="K3806" s="39" t="n">
        <v>16.75</v>
      </c>
      <c r="L3806" s="39" t="n">
        <f aca="false">J3806-K3806</f>
        <v>0</v>
      </c>
      <c r="M3806" s="40" t="n">
        <f aca="false">IFERROR(ABS(L3806)/K3806*100,0)</f>
        <v>0</v>
      </c>
      <c r="N3806" s="39" t="n">
        <v>16.83</v>
      </c>
      <c r="O3806" s="39" t="n">
        <v>16.82999992</v>
      </c>
      <c r="P3806" s="39" t="n">
        <f aca="false">N3806-O3806</f>
        <v>7.99999995138023E-008</v>
      </c>
      <c r="Q3806" s="40" t="n">
        <f aca="false">IFERROR(ABS(P3806)/O3806*100,0)</f>
        <v>4.75341651182862E-007</v>
      </c>
      <c r="R3806" s="41" t="n">
        <v>12304359</v>
      </c>
      <c r="S3806" s="41" t="n">
        <v>12304300</v>
      </c>
      <c r="T3806" s="41" t="n">
        <f aca="false">R3806-S3806</f>
        <v>59</v>
      </c>
      <c r="U3806" s="40" t="n">
        <f aca="false">IFERROR(ABS(T3806)/S3806*100,0)</f>
        <v>0.000479507164162122</v>
      </c>
    </row>
    <row r="3807" customFormat="false" ht="15" hidden="false" customHeight="false" outlineLevel="0" collapsed="false">
      <c r="A3807" s="38" t="n">
        <v>41241</v>
      </c>
      <c r="B3807" s="39" t="n">
        <v>16.75</v>
      </c>
      <c r="C3807" s="39" t="n">
        <v>16.75</v>
      </c>
      <c r="D3807" s="39" t="n">
        <f aca="false">B3807-C3807</f>
        <v>0</v>
      </c>
      <c r="E3807" s="40" t="n">
        <f aca="false">IFERROR(ABS(D3807)/C3807*100,0)</f>
        <v>0</v>
      </c>
      <c r="F3807" s="39" t="n">
        <v>16.92</v>
      </c>
      <c r="G3807" s="39" t="n">
        <v>16.92000008</v>
      </c>
      <c r="H3807" s="39" t="n">
        <f aca="false">F3807-G3807</f>
        <v>-7.99999995138023E-008</v>
      </c>
      <c r="I3807" s="40" t="n">
        <f aca="false">IFERROR(ABS(H3807)/G3807*100,0)</f>
        <v>4.72813233661653E-007</v>
      </c>
      <c r="J3807" s="39" t="n">
        <v>16.67</v>
      </c>
      <c r="K3807" s="39" t="n">
        <v>16.67000008</v>
      </c>
      <c r="L3807" s="39" t="n">
        <f aca="false">J3807-K3807</f>
        <v>-7.99999995138023E-008</v>
      </c>
      <c r="M3807" s="40" t="n">
        <f aca="false">IFERROR(ABS(L3807)/K3807*100,0)</f>
        <v>4.79904013976479E-007</v>
      </c>
      <c r="N3807" s="39" t="n">
        <v>16.9</v>
      </c>
      <c r="O3807" s="39" t="n">
        <v>16.89999962</v>
      </c>
      <c r="P3807" s="39" t="n">
        <f aca="false">N3807-O3807</f>
        <v>3.79999999466918E-007</v>
      </c>
      <c r="Q3807" s="40" t="n">
        <f aca="false">IFERROR(ABS(P3807)/O3807*100,0)</f>
        <v>2.24852075746329E-006</v>
      </c>
      <c r="R3807" s="41" t="n">
        <v>9950132</v>
      </c>
      <c r="S3807" s="41" t="n">
        <v>9950200</v>
      </c>
      <c r="T3807" s="41" t="n">
        <f aca="false">R3807-S3807</f>
        <v>-68</v>
      </c>
      <c r="U3807" s="40" t="n">
        <f aca="false">IFERROR(ABS(T3807)/S3807*100,0)</f>
        <v>0.000683403348676409</v>
      </c>
    </row>
    <row r="3808" customFormat="false" ht="15" hidden="false" customHeight="false" outlineLevel="0" collapsed="false">
      <c r="A3808" s="38" t="n">
        <v>41242</v>
      </c>
      <c r="B3808" s="39" t="n">
        <v>17</v>
      </c>
      <c r="C3808" s="39" t="n">
        <v>17</v>
      </c>
      <c r="D3808" s="39" t="n">
        <f aca="false">B3808-C3808</f>
        <v>0</v>
      </c>
      <c r="E3808" s="40" t="n">
        <f aca="false">IFERROR(ABS(D3808)/C3808*100,0)</f>
        <v>0</v>
      </c>
      <c r="F3808" s="39" t="n">
        <v>17.2</v>
      </c>
      <c r="G3808" s="39" t="n">
        <v>17.20000076</v>
      </c>
      <c r="H3808" s="39" t="n">
        <f aca="false">F3808-G3808</f>
        <v>-7.60000002486549E-007</v>
      </c>
      <c r="I3808" s="40" t="n">
        <f aca="false">IFERROR(ABS(H3808)/G3808*100,0)</f>
        <v>4.41860447037881E-006</v>
      </c>
      <c r="J3808" s="39" t="n">
        <v>16.98</v>
      </c>
      <c r="K3808" s="39" t="n">
        <v>16.97999954</v>
      </c>
      <c r="L3808" s="39" t="n">
        <f aca="false">J3808-K3808</f>
        <v>4.5999999898072E-007</v>
      </c>
      <c r="M3808" s="40" t="n">
        <f aca="false">IFERROR(ABS(L3808)/K3808*100,0)</f>
        <v>2.70906956090954E-006</v>
      </c>
      <c r="N3808" s="39" t="n">
        <v>17.13</v>
      </c>
      <c r="O3808" s="39" t="n">
        <v>17.12999916</v>
      </c>
      <c r="P3808" s="39" t="n">
        <f aca="false">N3808-O3808</f>
        <v>8.39999998447638E-007</v>
      </c>
      <c r="Q3808" s="40" t="n">
        <f aca="false">IFERROR(ABS(P3808)/O3808*100,0)</f>
        <v>4.90367798971706E-006</v>
      </c>
      <c r="R3808" s="41" t="n">
        <v>7696984</v>
      </c>
      <c r="S3808" s="41" t="n">
        <v>7697000</v>
      </c>
      <c r="T3808" s="41" t="n">
        <f aca="false">R3808-S3808</f>
        <v>-16</v>
      </c>
      <c r="U3808" s="40" t="n">
        <f aca="false">IFERROR(ABS(T3808)/S3808*100,0)</f>
        <v>0.000207873197349617</v>
      </c>
    </row>
    <row r="3809" customFormat="false" ht="15" hidden="false" customHeight="false" outlineLevel="0" collapsed="false">
      <c r="A3809" s="38" t="n">
        <v>41243</v>
      </c>
      <c r="B3809" s="39" t="n">
        <v>17.35</v>
      </c>
      <c r="C3809" s="39" t="n">
        <v>17.35000038</v>
      </c>
      <c r="D3809" s="39" t="n">
        <f aca="false">B3809-C3809</f>
        <v>-3.79999999466918E-007</v>
      </c>
      <c r="E3809" s="40" t="n">
        <f aca="false">IFERROR(ABS(D3809)/C3809*100,0)</f>
        <v>2.19020167806427E-006</v>
      </c>
      <c r="F3809" s="39" t="n">
        <v>17.47</v>
      </c>
      <c r="G3809" s="39" t="n">
        <v>17.46999931</v>
      </c>
      <c r="H3809" s="39" t="n">
        <f aca="false">F3809-G3809</f>
        <v>6.90000000247437E-007</v>
      </c>
      <c r="I3809" s="40" t="n">
        <f aca="false">IFERROR(ABS(H3809)/G3809*100,0)</f>
        <v>3.94962809101243E-006</v>
      </c>
      <c r="J3809" s="39" t="n">
        <v>17.27</v>
      </c>
      <c r="K3809" s="39" t="n">
        <v>17.27000046</v>
      </c>
      <c r="L3809" s="39" t="n">
        <f aca="false">J3809-K3809</f>
        <v>-4.5999999898072E-007</v>
      </c>
      <c r="M3809" s="40" t="n">
        <f aca="false">IFERROR(ABS(L3809)/K3809*100,0)</f>
        <v>2.66357838290828E-006</v>
      </c>
      <c r="N3809" s="39" t="n">
        <v>17.27</v>
      </c>
      <c r="O3809" s="39" t="n">
        <v>17.27000046</v>
      </c>
      <c r="P3809" s="39" t="n">
        <f aca="false">N3809-O3809</f>
        <v>-4.5999999898072E-007</v>
      </c>
      <c r="Q3809" s="40" t="n">
        <f aca="false">IFERROR(ABS(P3809)/O3809*100,0)</f>
        <v>2.66357838290828E-006</v>
      </c>
      <c r="R3809" s="41" t="n">
        <v>10380667</v>
      </c>
      <c r="S3809" s="41" t="n">
        <v>10360100</v>
      </c>
      <c r="T3809" s="41" t="n">
        <f aca="false">R3809-S3809</f>
        <v>20567</v>
      </c>
      <c r="U3809" s="40" t="n">
        <f aca="false">IFERROR(ABS(T3809)/S3809*100,0)</f>
        <v>0.198521249794886</v>
      </c>
    </row>
    <row r="3810" customFormat="false" ht="15" hidden="false" customHeight="false" outlineLevel="0" collapsed="false">
      <c r="A3810" s="38" t="n">
        <v>41246</v>
      </c>
      <c r="B3810" s="39" t="n">
        <v>17.27</v>
      </c>
      <c r="C3810" s="39" t="n">
        <v>17.27000046</v>
      </c>
      <c r="D3810" s="39" t="n">
        <f aca="false">B3810-C3810</f>
        <v>-4.5999999898072E-007</v>
      </c>
      <c r="E3810" s="40" t="n">
        <f aca="false">IFERROR(ABS(D3810)/C3810*100,0)</f>
        <v>2.66357838290828E-006</v>
      </c>
      <c r="F3810" s="39" t="n">
        <v>17.33</v>
      </c>
      <c r="G3810" s="39" t="n">
        <v>17.32999992</v>
      </c>
      <c r="H3810" s="39" t="n">
        <f aca="false">F3810-G3810</f>
        <v>7.99999995138023E-008</v>
      </c>
      <c r="I3810" s="40" t="n">
        <f aca="false">IFERROR(ABS(H3810)/G3810*100,0)</f>
        <v>4.61627235332395E-007</v>
      </c>
      <c r="J3810" s="39" t="n">
        <v>17.06</v>
      </c>
      <c r="K3810" s="39" t="n">
        <v>17.05999947</v>
      </c>
      <c r="L3810" s="39" t="n">
        <f aca="false">J3810-K3810</f>
        <v>5.29999997667119E-007</v>
      </c>
      <c r="M3810" s="40" t="n">
        <f aca="false">IFERROR(ABS(L3810)/K3810*100,0)</f>
        <v>3.10668238061275E-006</v>
      </c>
      <c r="N3810" s="39" t="n">
        <v>17.08</v>
      </c>
      <c r="O3810" s="39" t="n">
        <v>17.07999992</v>
      </c>
      <c r="P3810" s="39" t="n">
        <f aca="false">N3810-O3810</f>
        <v>7.99999995138023E-008</v>
      </c>
      <c r="Q3810" s="40" t="n">
        <f aca="false">IFERROR(ABS(P3810)/O3810*100,0)</f>
        <v>4.68384074288698E-007</v>
      </c>
      <c r="R3810" s="41" t="n">
        <v>5731000</v>
      </c>
      <c r="S3810" s="41" t="n">
        <v>5731000</v>
      </c>
      <c r="T3810" s="41" t="n">
        <f aca="false">R3810-S3810</f>
        <v>0</v>
      </c>
      <c r="U3810" s="40" t="n">
        <f aca="false">IFERROR(ABS(T3810)/S3810*100,0)</f>
        <v>0</v>
      </c>
    </row>
    <row r="3811" customFormat="false" ht="15" hidden="false" customHeight="false" outlineLevel="0" collapsed="false">
      <c r="A3811" s="38" t="n">
        <v>41247</v>
      </c>
      <c r="B3811" s="39" t="n">
        <v>17.04</v>
      </c>
      <c r="C3811" s="39" t="n">
        <v>17.04000092</v>
      </c>
      <c r="D3811" s="39" t="n">
        <f aca="false">B3811-C3811</f>
        <v>-9.20000001514154E-007</v>
      </c>
      <c r="E3811" s="40" t="n">
        <f aca="false">IFERROR(ABS(D3811)/C3811*100,0)</f>
        <v>5.39906075025115E-006</v>
      </c>
      <c r="F3811" s="39" t="n">
        <v>17.06</v>
      </c>
      <c r="G3811" s="39" t="n">
        <v>17.05999947</v>
      </c>
      <c r="H3811" s="39" t="n">
        <f aca="false">F3811-G3811</f>
        <v>5.29999997667119E-007</v>
      </c>
      <c r="I3811" s="40" t="n">
        <f aca="false">IFERROR(ABS(H3811)/G3811*100,0)</f>
        <v>3.10668238061275E-006</v>
      </c>
      <c r="J3811" s="39" t="n">
        <v>16.74</v>
      </c>
      <c r="K3811" s="39" t="n">
        <v>16.73999977</v>
      </c>
      <c r="L3811" s="39" t="n">
        <f aca="false">J3811-K3811</f>
        <v>2.29999997714003E-007</v>
      </c>
      <c r="M3811" s="40" t="n">
        <f aca="false">IFERROR(ABS(L3811)/K3811*100,0)</f>
        <v>1.37395460498267E-006</v>
      </c>
      <c r="N3811" s="39" t="n">
        <v>16.75</v>
      </c>
      <c r="O3811" s="39" t="n">
        <v>16.75</v>
      </c>
      <c r="P3811" s="39" t="n">
        <f aca="false">N3811-O3811</f>
        <v>0</v>
      </c>
      <c r="Q3811" s="40" t="n">
        <f aca="false">IFERROR(ABS(P3811)/O3811*100,0)</f>
        <v>0</v>
      </c>
      <c r="R3811" s="41" t="n">
        <v>14163036</v>
      </c>
      <c r="S3811" s="41" t="n">
        <v>14163100</v>
      </c>
      <c r="T3811" s="41" t="n">
        <f aca="false">R3811-S3811</f>
        <v>-64</v>
      </c>
      <c r="U3811" s="40" t="n">
        <f aca="false">IFERROR(ABS(T3811)/S3811*100,0)</f>
        <v>0.000451878472933186</v>
      </c>
    </row>
    <row r="3812" customFormat="false" ht="15" hidden="false" customHeight="false" outlineLevel="0" collapsed="false">
      <c r="A3812" s="38" t="n">
        <v>41248</v>
      </c>
      <c r="B3812" s="39" t="n">
        <v>16.95</v>
      </c>
      <c r="C3812" s="39" t="n">
        <v>16.95000076</v>
      </c>
      <c r="D3812" s="39" t="n">
        <f aca="false">B3812-C3812</f>
        <v>-7.60000002486549E-007</v>
      </c>
      <c r="E3812" s="40" t="n">
        <f aca="false">IFERROR(ABS(D3812)/C3812*100,0)</f>
        <v>4.4837756248369E-006</v>
      </c>
      <c r="F3812" s="39" t="n">
        <v>17.11</v>
      </c>
      <c r="G3812" s="39" t="n">
        <v>17.11000061</v>
      </c>
      <c r="H3812" s="39" t="n">
        <f aca="false">F3812-G3812</f>
        <v>-6.10000000733635E-007</v>
      </c>
      <c r="I3812" s="40" t="n">
        <f aca="false">IFERROR(ABS(H3812)/G3812*100,0)</f>
        <v>3.56516644644138E-006</v>
      </c>
      <c r="J3812" s="39" t="n">
        <v>16.88</v>
      </c>
      <c r="K3812" s="39" t="n">
        <v>16.87999916</v>
      </c>
      <c r="L3812" s="39" t="n">
        <f aca="false">J3812-K3812</f>
        <v>8.39999998447638E-007</v>
      </c>
      <c r="M3812" s="40" t="n">
        <f aca="false">IFERROR(ABS(L3812)/K3812*100,0)</f>
        <v>4.97630355597505E-006</v>
      </c>
      <c r="N3812" s="39" t="n">
        <v>16.96</v>
      </c>
      <c r="O3812" s="39" t="n">
        <v>16.95999908</v>
      </c>
      <c r="P3812" s="39" t="n">
        <f aca="false">N3812-O3812</f>
        <v>9.20000001514154E-007</v>
      </c>
      <c r="Q3812" s="40" t="n">
        <f aca="false">IFERROR(ABS(P3812)/O3812*100,0)</f>
        <v>5.42452860506968E-006</v>
      </c>
      <c r="R3812" s="41" t="n">
        <v>11844663</v>
      </c>
      <c r="S3812" s="41" t="n">
        <v>11844700</v>
      </c>
      <c r="T3812" s="41" t="n">
        <f aca="false">R3812-S3812</f>
        <v>-37</v>
      </c>
      <c r="U3812" s="40" t="n">
        <f aca="false">IFERROR(ABS(T3812)/S3812*100,0)</f>
        <v>0.000312375999392133</v>
      </c>
    </row>
    <row r="3813" customFormat="false" ht="15" hidden="false" customHeight="false" outlineLevel="0" collapsed="false">
      <c r="A3813" s="38" t="n">
        <v>41249</v>
      </c>
      <c r="B3813" s="39" t="n">
        <v>16.98</v>
      </c>
      <c r="C3813" s="39" t="n">
        <v>16.97999954</v>
      </c>
      <c r="D3813" s="39" t="n">
        <f aca="false">B3813-C3813</f>
        <v>4.5999999898072E-007</v>
      </c>
      <c r="E3813" s="40" t="n">
        <f aca="false">IFERROR(ABS(D3813)/C3813*100,0)</f>
        <v>2.70906956090954E-006</v>
      </c>
      <c r="F3813" s="39" t="n">
        <v>17.05</v>
      </c>
      <c r="G3813" s="39" t="n">
        <v>17.04999924</v>
      </c>
      <c r="H3813" s="39" t="n">
        <f aca="false">F3813-G3813</f>
        <v>7.60000002486549E-007</v>
      </c>
      <c r="I3813" s="40" t="n">
        <f aca="false">IFERROR(ABS(H3813)/G3813*100,0)</f>
        <v>4.45747821914008E-006</v>
      </c>
      <c r="J3813" s="39" t="n">
        <v>16.93</v>
      </c>
      <c r="K3813" s="39" t="n">
        <v>16.94000053</v>
      </c>
      <c r="L3813" s="39" t="n">
        <f aca="false">J3813-K3813</f>
        <v>-0.0100005299999992</v>
      </c>
      <c r="M3813" s="40" t="n">
        <f aca="false">IFERROR(ABS(L3813)/K3813*100,0)</f>
        <v>0.0590350040561612</v>
      </c>
      <c r="N3813" s="39" t="n">
        <v>17.05</v>
      </c>
      <c r="O3813" s="39" t="n">
        <v>17.04999924</v>
      </c>
      <c r="P3813" s="39" t="n">
        <f aca="false">N3813-O3813</f>
        <v>7.60000002486549E-007</v>
      </c>
      <c r="Q3813" s="40" t="n">
        <f aca="false">IFERROR(ABS(P3813)/O3813*100,0)</f>
        <v>4.45747821914008E-006</v>
      </c>
      <c r="R3813" s="41" t="n">
        <v>7265307</v>
      </c>
      <c r="S3813" s="41" t="n">
        <v>7265400</v>
      </c>
      <c r="T3813" s="41" t="n">
        <f aca="false">R3813-S3813</f>
        <v>-93</v>
      </c>
      <c r="U3813" s="40" t="n">
        <f aca="false">IFERROR(ABS(T3813)/S3813*100,0)</f>
        <v>0.00128003963993724</v>
      </c>
    </row>
    <row r="3814" customFormat="false" ht="15" hidden="false" customHeight="false" outlineLevel="0" collapsed="false">
      <c r="A3814" s="38" t="n">
        <v>41250</v>
      </c>
      <c r="B3814" s="39" t="n">
        <v>17.26</v>
      </c>
      <c r="C3814" s="39" t="n">
        <v>17.26000023</v>
      </c>
      <c r="D3814" s="39" t="n">
        <f aca="false">B3814-C3814</f>
        <v>-2.29999997714003E-007</v>
      </c>
      <c r="E3814" s="40" t="n">
        <f aca="false">IFERROR(ABS(D3814)/C3814*100,0)</f>
        <v>1.3325608032973E-006</v>
      </c>
      <c r="F3814" s="39" t="n">
        <v>17.34</v>
      </c>
      <c r="G3814" s="39" t="n">
        <v>17.34000015</v>
      </c>
      <c r="H3814" s="39" t="n">
        <f aca="false">F3814-G3814</f>
        <v>-1.50000001752915E-007</v>
      </c>
      <c r="I3814" s="40" t="n">
        <f aca="false">IFERROR(ABS(H3814)/G3814*100,0)</f>
        <v>8.6505190574012E-007</v>
      </c>
      <c r="J3814" s="39" t="n">
        <v>17</v>
      </c>
      <c r="K3814" s="39" t="n">
        <v>17</v>
      </c>
      <c r="L3814" s="39" t="n">
        <f aca="false">J3814-K3814</f>
        <v>0</v>
      </c>
      <c r="M3814" s="40" t="n">
        <f aca="false">IFERROR(ABS(L3814)/K3814*100,0)</f>
        <v>0</v>
      </c>
      <c r="N3814" s="39" t="n">
        <v>17.03</v>
      </c>
      <c r="O3814" s="39" t="n">
        <v>17.03000069</v>
      </c>
      <c r="P3814" s="39" t="n">
        <f aca="false">N3814-O3814</f>
        <v>-6.90000000247437E-007</v>
      </c>
      <c r="Q3814" s="40" t="n">
        <f aca="false">IFERROR(ABS(P3814)/O3814*100,0)</f>
        <v>4.05167335461474E-006</v>
      </c>
      <c r="R3814" s="41" t="n">
        <v>12843727</v>
      </c>
      <c r="S3814" s="41" t="n">
        <v>12843700</v>
      </c>
      <c r="T3814" s="41" t="n">
        <f aca="false">R3814-S3814</f>
        <v>27</v>
      </c>
      <c r="U3814" s="40" t="n">
        <f aca="false">IFERROR(ABS(T3814)/S3814*100,0)</f>
        <v>0.000210219796476093</v>
      </c>
    </row>
    <row r="3815" customFormat="false" ht="15" hidden="false" customHeight="false" outlineLevel="0" collapsed="false">
      <c r="A3815" s="38" t="n">
        <v>41253</v>
      </c>
      <c r="B3815" s="39" t="n">
        <v>16.96</v>
      </c>
      <c r="C3815" s="39" t="n">
        <v>16.95999908</v>
      </c>
      <c r="D3815" s="39" t="n">
        <f aca="false">B3815-C3815</f>
        <v>9.20000001514154E-007</v>
      </c>
      <c r="E3815" s="40" t="n">
        <f aca="false">IFERROR(ABS(D3815)/C3815*100,0)</f>
        <v>5.42452860506968E-006</v>
      </c>
      <c r="F3815" s="39" t="n">
        <v>17.08</v>
      </c>
      <c r="G3815" s="39" t="n">
        <v>17.07999992</v>
      </c>
      <c r="H3815" s="39" t="n">
        <f aca="false">F3815-G3815</f>
        <v>7.99999995138023E-008</v>
      </c>
      <c r="I3815" s="40" t="n">
        <f aca="false">IFERROR(ABS(H3815)/G3815*100,0)</f>
        <v>4.68384074288698E-007</v>
      </c>
      <c r="J3815" s="39" t="n">
        <v>16.84</v>
      </c>
      <c r="K3815" s="39" t="n">
        <v>16.84000015</v>
      </c>
      <c r="L3815" s="39" t="n">
        <f aca="false">J3815-K3815</f>
        <v>-1.50000001752915E-007</v>
      </c>
      <c r="M3815" s="40" t="n">
        <f aca="false">IFERROR(ABS(L3815)/K3815*100,0)</f>
        <v>8.90736344517875E-007</v>
      </c>
      <c r="N3815" s="39" t="n">
        <v>16.88</v>
      </c>
      <c r="O3815" s="39" t="n">
        <v>16.87999916</v>
      </c>
      <c r="P3815" s="39" t="n">
        <f aca="false">N3815-O3815</f>
        <v>8.39999998447638E-007</v>
      </c>
      <c r="Q3815" s="40" t="n">
        <f aca="false">IFERROR(ABS(P3815)/O3815*100,0)</f>
        <v>4.97630355597505E-006</v>
      </c>
      <c r="R3815" s="41" t="n">
        <v>8013743</v>
      </c>
      <c r="S3815" s="41" t="n">
        <v>8013500</v>
      </c>
      <c r="T3815" s="41" t="n">
        <f aca="false">R3815-S3815</f>
        <v>243</v>
      </c>
      <c r="U3815" s="40" t="n">
        <f aca="false">IFERROR(ABS(T3815)/S3815*100,0)</f>
        <v>0.00303238285393399</v>
      </c>
    </row>
    <row r="3816" customFormat="false" ht="15" hidden="false" customHeight="false" outlineLevel="0" collapsed="false">
      <c r="A3816" s="38" t="n">
        <v>41254</v>
      </c>
      <c r="B3816" s="39" t="n">
        <v>17.14</v>
      </c>
      <c r="C3816" s="39" t="n">
        <v>17.13999939</v>
      </c>
      <c r="D3816" s="39" t="n">
        <f aca="false">B3816-C3816</f>
        <v>6.10000000733635E-007</v>
      </c>
      <c r="E3816" s="40" t="n">
        <f aca="false">IFERROR(ABS(D3816)/C3816*100,0)</f>
        <v>3.55892661868779E-006</v>
      </c>
      <c r="F3816" s="39" t="n">
        <v>17.26</v>
      </c>
      <c r="G3816" s="39" t="n">
        <v>17.26000023</v>
      </c>
      <c r="H3816" s="39" t="n">
        <f aca="false">F3816-G3816</f>
        <v>-2.29999997714003E-007</v>
      </c>
      <c r="I3816" s="40" t="n">
        <f aca="false">IFERROR(ABS(H3816)/G3816*100,0)</f>
        <v>1.3325608032973E-006</v>
      </c>
      <c r="J3816" s="39" t="n">
        <v>17.11</v>
      </c>
      <c r="K3816" s="39" t="n">
        <v>17.11000061</v>
      </c>
      <c r="L3816" s="39" t="n">
        <f aca="false">J3816-K3816</f>
        <v>-6.10000000733635E-007</v>
      </c>
      <c r="M3816" s="40" t="n">
        <f aca="false">IFERROR(ABS(L3816)/K3816*100,0)</f>
        <v>3.56516644644138E-006</v>
      </c>
      <c r="N3816" s="39" t="n">
        <v>17.19</v>
      </c>
      <c r="O3816" s="39" t="n">
        <v>17.19000053</v>
      </c>
      <c r="P3816" s="39" t="n">
        <f aca="false">N3816-O3816</f>
        <v>-5.29999997667119E-007</v>
      </c>
      <c r="Q3816" s="40" t="n">
        <f aca="false">IFERROR(ABS(P3816)/O3816*100,0)</f>
        <v>3.0831877913102E-006</v>
      </c>
      <c r="R3816" s="41" t="n">
        <v>10565426</v>
      </c>
      <c r="S3816" s="41" t="n">
        <v>10565100</v>
      </c>
      <c r="T3816" s="41" t="n">
        <f aca="false">R3816-S3816</f>
        <v>326</v>
      </c>
      <c r="U3816" s="40" t="n">
        <f aca="false">IFERROR(ABS(T3816)/S3816*100,0)</f>
        <v>0.00308563099260774</v>
      </c>
    </row>
    <row r="3817" customFormat="false" ht="15" hidden="false" customHeight="false" outlineLevel="0" collapsed="false">
      <c r="A3817" s="38" t="n">
        <v>41255</v>
      </c>
      <c r="B3817" s="39" t="n">
        <v>17.24</v>
      </c>
      <c r="C3817" s="39" t="n">
        <v>17.23999977</v>
      </c>
      <c r="D3817" s="39" t="n">
        <f aca="false">B3817-C3817</f>
        <v>2.29999997714003E-007</v>
      </c>
      <c r="E3817" s="40" t="n">
        <f aca="false">IFERROR(ABS(D3817)/C3817*100,0)</f>
        <v>1.33410673307685E-006</v>
      </c>
      <c r="F3817" s="39" t="n">
        <v>17.24</v>
      </c>
      <c r="G3817" s="39" t="n">
        <v>17.23999977</v>
      </c>
      <c r="H3817" s="39" t="n">
        <f aca="false">F3817-G3817</f>
        <v>2.29999997714003E-007</v>
      </c>
      <c r="I3817" s="40" t="n">
        <f aca="false">IFERROR(ABS(H3817)/G3817*100,0)</f>
        <v>1.33410673307685E-006</v>
      </c>
      <c r="J3817" s="39" t="n">
        <v>17.03</v>
      </c>
      <c r="K3817" s="39" t="n">
        <v>17.03000069</v>
      </c>
      <c r="L3817" s="39" t="n">
        <f aca="false">J3817-K3817</f>
        <v>-6.90000000247437E-007</v>
      </c>
      <c r="M3817" s="40" t="n">
        <f aca="false">IFERROR(ABS(L3817)/K3817*100,0)</f>
        <v>4.05167335461474E-006</v>
      </c>
      <c r="N3817" s="39" t="n">
        <v>17.06</v>
      </c>
      <c r="O3817" s="39" t="n">
        <v>17.05999947</v>
      </c>
      <c r="P3817" s="39" t="n">
        <f aca="false">N3817-O3817</f>
        <v>5.29999997667119E-007</v>
      </c>
      <c r="Q3817" s="40" t="n">
        <f aca="false">IFERROR(ABS(P3817)/O3817*100,0)</f>
        <v>3.10668238061275E-006</v>
      </c>
      <c r="R3817" s="41" t="n">
        <v>8600912</v>
      </c>
      <c r="S3817" s="41" t="n">
        <v>8601000</v>
      </c>
      <c r="T3817" s="41" t="n">
        <f aca="false">R3817-S3817</f>
        <v>-88</v>
      </c>
      <c r="U3817" s="40" t="n">
        <f aca="false">IFERROR(ABS(T3817)/S3817*100,0)</f>
        <v>0.00102313684455296</v>
      </c>
    </row>
    <row r="3818" customFormat="false" ht="15" hidden="false" customHeight="false" outlineLevel="0" collapsed="false">
      <c r="A3818" s="38" t="n">
        <v>41256</v>
      </c>
      <c r="B3818" s="39" t="n">
        <v>17.21</v>
      </c>
      <c r="C3818" s="39" t="n">
        <v>17.20999908</v>
      </c>
      <c r="D3818" s="39" t="n">
        <f aca="false">B3818-C3818</f>
        <v>9.20000001514154E-007</v>
      </c>
      <c r="E3818" s="40" t="n">
        <f aca="false">IFERROR(ABS(D3818)/C3818*100,0)</f>
        <v>5.34572952175982E-006</v>
      </c>
      <c r="F3818" s="39" t="n">
        <v>17.37</v>
      </c>
      <c r="G3818" s="39" t="n">
        <v>17.37000084</v>
      </c>
      <c r="H3818" s="39" t="n">
        <f aca="false">F3818-G3818</f>
        <v>-8.39999998447638E-007</v>
      </c>
      <c r="I3818" s="40" t="n">
        <f aca="false">IFERROR(ABS(H3818)/G3818*100,0)</f>
        <v>4.83592376410984E-006</v>
      </c>
      <c r="J3818" s="39" t="n">
        <v>17.05</v>
      </c>
      <c r="K3818" s="39" t="n">
        <v>17.04999924</v>
      </c>
      <c r="L3818" s="39" t="n">
        <f aca="false">J3818-K3818</f>
        <v>7.60000002486549E-007</v>
      </c>
      <c r="M3818" s="40" t="n">
        <f aca="false">IFERROR(ABS(L3818)/K3818*100,0)</f>
        <v>4.45747821914008E-006</v>
      </c>
      <c r="N3818" s="39" t="n">
        <v>17.11</v>
      </c>
      <c r="O3818" s="39" t="n">
        <v>17.11000061</v>
      </c>
      <c r="P3818" s="39" t="n">
        <f aca="false">N3818-O3818</f>
        <v>-6.10000000733635E-007</v>
      </c>
      <c r="Q3818" s="40" t="n">
        <f aca="false">IFERROR(ABS(P3818)/O3818*100,0)</f>
        <v>3.56516644644138E-006</v>
      </c>
      <c r="R3818" s="41" t="n">
        <v>11059996</v>
      </c>
      <c r="S3818" s="41" t="n">
        <v>11060000</v>
      </c>
      <c r="T3818" s="41" t="n">
        <f aca="false">R3818-S3818</f>
        <v>-4</v>
      </c>
      <c r="U3818" s="40" t="n">
        <f aca="false">IFERROR(ABS(T3818)/S3818*100,0)</f>
        <v>3.61663652802893E-005</v>
      </c>
    </row>
    <row r="3819" customFormat="false" ht="15" hidden="false" customHeight="false" outlineLevel="0" collapsed="false">
      <c r="A3819" s="38" t="n">
        <v>41257</v>
      </c>
      <c r="B3819" s="39" t="n">
        <v>17.1</v>
      </c>
      <c r="C3819" s="39" t="n">
        <v>17.10000038</v>
      </c>
      <c r="D3819" s="39" t="n">
        <f aca="false">B3819-C3819</f>
        <v>-3.79999999466918E-007</v>
      </c>
      <c r="E3819" s="40" t="n">
        <f aca="false">IFERROR(ABS(D3819)/C3819*100,0)</f>
        <v>2.22222216972207E-006</v>
      </c>
      <c r="F3819" s="39" t="n">
        <v>17.13</v>
      </c>
      <c r="G3819" s="39" t="n">
        <v>17.12999916</v>
      </c>
      <c r="H3819" s="39" t="n">
        <f aca="false">F3819-G3819</f>
        <v>8.39999998447638E-007</v>
      </c>
      <c r="I3819" s="40" t="n">
        <f aca="false">IFERROR(ABS(H3819)/G3819*100,0)</f>
        <v>4.90367798971706E-006</v>
      </c>
      <c r="J3819" s="39" t="n">
        <v>16.91</v>
      </c>
      <c r="K3819" s="39" t="n">
        <v>16.90999985</v>
      </c>
      <c r="L3819" s="39" t="n">
        <f aca="false">J3819-K3819</f>
        <v>1.50000001752915E-007</v>
      </c>
      <c r="M3819" s="40" t="n">
        <f aca="false">IFERROR(ABS(L3819)/K3819*100,0)</f>
        <v>8.87049101617317E-007</v>
      </c>
      <c r="N3819" s="39" t="n">
        <v>16.95</v>
      </c>
      <c r="O3819" s="39" t="n">
        <v>16.95000076</v>
      </c>
      <c r="P3819" s="39" t="n">
        <f aca="false">N3819-O3819</f>
        <v>-7.60000002486549E-007</v>
      </c>
      <c r="Q3819" s="40" t="n">
        <f aca="false">IFERROR(ABS(P3819)/O3819*100,0)</f>
        <v>4.4837756248369E-006</v>
      </c>
      <c r="R3819" s="41" t="n">
        <v>12329196</v>
      </c>
      <c r="S3819" s="41" t="n">
        <v>12329200</v>
      </c>
      <c r="T3819" s="41" t="n">
        <f aca="false">R3819-S3819</f>
        <v>-4</v>
      </c>
      <c r="U3819" s="40" t="n">
        <f aca="false">IFERROR(ABS(T3819)/S3819*100,0)</f>
        <v>3.24433053239464E-005</v>
      </c>
    </row>
    <row r="3820" customFormat="false" ht="15" hidden="false" customHeight="false" outlineLevel="0" collapsed="false">
      <c r="A3820" s="38" t="n">
        <v>41260</v>
      </c>
      <c r="B3820" s="39" t="n">
        <v>16.92</v>
      </c>
      <c r="C3820" s="39" t="n">
        <v>16.92000008</v>
      </c>
      <c r="D3820" s="39" t="n">
        <f aca="false">B3820-C3820</f>
        <v>-7.99999995138023E-008</v>
      </c>
      <c r="E3820" s="40" t="n">
        <f aca="false">IFERROR(ABS(D3820)/C3820*100,0)</f>
        <v>4.72813233661653E-007</v>
      </c>
      <c r="F3820" s="39" t="n">
        <v>16.99</v>
      </c>
      <c r="G3820" s="39" t="n">
        <v>16.98999977</v>
      </c>
      <c r="H3820" s="39" t="n">
        <f aca="false">F3820-G3820</f>
        <v>2.29999997714003E-007</v>
      </c>
      <c r="I3820" s="40" t="n">
        <f aca="false">IFERROR(ABS(H3820)/G3820*100,0)</f>
        <v>1.35373749751383E-006</v>
      </c>
      <c r="J3820" s="39" t="n">
        <v>16.83</v>
      </c>
      <c r="K3820" s="39" t="n">
        <v>16.82999992</v>
      </c>
      <c r="L3820" s="39" t="n">
        <f aca="false">J3820-K3820</f>
        <v>7.99999995138023E-008</v>
      </c>
      <c r="M3820" s="40" t="n">
        <f aca="false">IFERROR(ABS(L3820)/K3820*100,0)</f>
        <v>4.75341651182862E-007</v>
      </c>
      <c r="N3820" s="39" t="n">
        <v>16.94</v>
      </c>
      <c r="O3820" s="39" t="n">
        <v>16.94000053</v>
      </c>
      <c r="P3820" s="39" t="n">
        <f aca="false">N3820-O3820</f>
        <v>-5.29999997667119E-007</v>
      </c>
      <c r="Q3820" s="40" t="n">
        <f aca="false">IFERROR(ABS(P3820)/O3820*100,0)</f>
        <v>3.12868938066744E-006</v>
      </c>
      <c r="R3820" s="41" t="n">
        <v>10028702</v>
      </c>
      <c r="S3820" s="41" t="n">
        <v>10028800</v>
      </c>
      <c r="T3820" s="41" t="n">
        <f aca="false">R3820-S3820</f>
        <v>-98</v>
      </c>
      <c r="U3820" s="40" t="n">
        <f aca="false">IFERROR(ABS(T3820)/S3820*100,0)</f>
        <v>0.000977185705169113</v>
      </c>
    </row>
    <row r="3821" customFormat="false" ht="15" hidden="false" customHeight="false" outlineLevel="0" collapsed="false">
      <c r="A3821" s="38" t="n">
        <v>41261</v>
      </c>
      <c r="B3821" s="39" t="n">
        <v>16.86</v>
      </c>
      <c r="C3821" s="39" t="n">
        <v>16.86000061</v>
      </c>
      <c r="D3821" s="39" t="n">
        <f aca="false">B3821-C3821</f>
        <v>-6.10000000733635E-007</v>
      </c>
      <c r="E3821" s="40" t="n">
        <f aca="false">IFERROR(ABS(D3821)/C3821*100,0)</f>
        <v>3.61803071568E-006</v>
      </c>
      <c r="F3821" s="39" t="n">
        <v>17.03</v>
      </c>
      <c r="G3821" s="39" t="n">
        <v>17.03000069</v>
      </c>
      <c r="H3821" s="39" t="n">
        <f aca="false">F3821-G3821</f>
        <v>-6.90000000247437E-007</v>
      </c>
      <c r="I3821" s="40" t="n">
        <f aca="false">IFERROR(ABS(H3821)/G3821*100,0)</f>
        <v>4.05167335461474E-006</v>
      </c>
      <c r="J3821" s="39" t="n">
        <v>16.76</v>
      </c>
      <c r="K3821" s="39" t="n">
        <v>16.76000023</v>
      </c>
      <c r="L3821" s="39" t="n">
        <f aca="false">J3821-K3821</f>
        <v>-2.29999997714003E-007</v>
      </c>
      <c r="M3821" s="40" t="n">
        <f aca="false">IFERROR(ABS(L3821)/K3821*100,0)</f>
        <v>1.37231500332744E-006</v>
      </c>
      <c r="N3821" s="39" t="n">
        <v>16.98</v>
      </c>
      <c r="O3821" s="39" t="n">
        <v>16.97999954</v>
      </c>
      <c r="P3821" s="39" t="n">
        <f aca="false">N3821-O3821</f>
        <v>4.5999999898072E-007</v>
      </c>
      <c r="Q3821" s="40" t="n">
        <f aca="false">IFERROR(ABS(P3821)/O3821*100,0)</f>
        <v>2.70906956090954E-006</v>
      </c>
      <c r="R3821" s="41" t="n">
        <v>9133852</v>
      </c>
      <c r="S3821" s="41" t="n">
        <v>9133700</v>
      </c>
      <c r="T3821" s="41" t="n">
        <f aca="false">R3821-S3821</f>
        <v>152</v>
      </c>
      <c r="U3821" s="40" t="n">
        <f aca="false">IFERROR(ABS(T3821)/S3821*100,0)</f>
        <v>0.0016641667670276</v>
      </c>
    </row>
    <row r="3822" customFormat="false" ht="15" hidden="false" customHeight="false" outlineLevel="0" collapsed="false">
      <c r="A3822" s="38" t="n">
        <v>41262</v>
      </c>
      <c r="B3822" s="39" t="n">
        <v>17.02</v>
      </c>
      <c r="C3822" s="39" t="n">
        <v>17.02000046</v>
      </c>
      <c r="D3822" s="39" t="n">
        <f aca="false">B3822-C3822</f>
        <v>-4.5999999898072E-007</v>
      </c>
      <c r="E3822" s="40" t="n">
        <f aca="false">IFERROR(ABS(D3822)/C3822*100,0)</f>
        <v>2.70270262366797E-006</v>
      </c>
      <c r="F3822" s="39" t="n">
        <v>17.2</v>
      </c>
      <c r="G3822" s="39" t="n">
        <v>17.20000076</v>
      </c>
      <c r="H3822" s="39" t="n">
        <f aca="false">F3822-G3822</f>
        <v>-7.60000002486549E-007</v>
      </c>
      <c r="I3822" s="40" t="n">
        <f aca="false">IFERROR(ABS(H3822)/G3822*100,0)</f>
        <v>4.41860447037881E-006</v>
      </c>
      <c r="J3822" s="39" t="n">
        <v>16.99</v>
      </c>
      <c r="K3822" s="39" t="n">
        <v>16.98999977</v>
      </c>
      <c r="L3822" s="39" t="n">
        <f aca="false">J3822-K3822</f>
        <v>2.29999997714003E-007</v>
      </c>
      <c r="M3822" s="40" t="n">
        <f aca="false">IFERROR(ABS(L3822)/K3822*100,0)</f>
        <v>1.35373749751383E-006</v>
      </c>
      <c r="N3822" s="39" t="n">
        <v>17.09</v>
      </c>
      <c r="O3822" s="39" t="n">
        <v>17.09000015</v>
      </c>
      <c r="P3822" s="39" t="n">
        <f aca="false">N3822-O3822</f>
        <v>-1.50000001752915E-007</v>
      </c>
      <c r="Q3822" s="40" t="n">
        <f aca="false">IFERROR(ABS(P3822)/O3822*100,0)</f>
        <v>8.77706263524606E-007</v>
      </c>
      <c r="R3822" s="41" t="n">
        <v>6621912</v>
      </c>
      <c r="S3822" s="41" t="n">
        <v>6620600</v>
      </c>
      <c r="T3822" s="41" t="n">
        <f aca="false">R3822-S3822</f>
        <v>1312</v>
      </c>
      <c r="U3822" s="40" t="n">
        <f aca="false">IFERROR(ABS(T3822)/S3822*100,0)</f>
        <v>0.0198169350209951</v>
      </c>
    </row>
    <row r="3823" customFormat="false" ht="15" hidden="false" customHeight="false" outlineLevel="0" collapsed="false">
      <c r="A3823" s="38" t="n">
        <v>41263</v>
      </c>
      <c r="B3823" s="39" t="n">
        <v>17.01</v>
      </c>
      <c r="C3823" s="39" t="n">
        <v>17.01000023</v>
      </c>
      <c r="D3823" s="39" t="n">
        <f aca="false">B3823-C3823</f>
        <v>-2.29999997714003E-007</v>
      </c>
      <c r="E3823" s="40" t="n">
        <f aca="false">IFERROR(ABS(D3823)/C3823*100,0)</f>
        <v>1.35214576486812E-006</v>
      </c>
      <c r="F3823" s="39" t="n">
        <v>17.13</v>
      </c>
      <c r="G3823" s="39" t="n">
        <v>17.12999916</v>
      </c>
      <c r="H3823" s="39" t="n">
        <f aca="false">F3823-G3823</f>
        <v>8.39999998447638E-007</v>
      </c>
      <c r="I3823" s="40" t="n">
        <f aca="false">IFERROR(ABS(H3823)/G3823*100,0)</f>
        <v>4.90367798971706E-006</v>
      </c>
      <c r="J3823" s="39" t="n">
        <v>16.95</v>
      </c>
      <c r="K3823" s="39" t="n">
        <v>16.95000076</v>
      </c>
      <c r="L3823" s="39" t="n">
        <f aca="false">J3823-K3823</f>
        <v>-7.60000002486549E-007</v>
      </c>
      <c r="M3823" s="40" t="n">
        <f aca="false">IFERROR(ABS(L3823)/K3823*100,0)</f>
        <v>4.4837756248369E-006</v>
      </c>
      <c r="N3823" s="39" t="n">
        <v>17.1</v>
      </c>
      <c r="O3823" s="39" t="n">
        <v>17.10000038</v>
      </c>
      <c r="P3823" s="39" t="n">
        <f aca="false">N3823-O3823</f>
        <v>-3.79999999466918E-007</v>
      </c>
      <c r="Q3823" s="40" t="n">
        <f aca="false">IFERROR(ABS(P3823)/O3823*100,0)</f>
        <v>2.22222216972207E-006</v>
      </c>
      <c r="R3823" s="41" t="n">
        <v>8317872</v>
      </c>
      <c r="S3823" s="41" t="n">
        <v>8313900</v>
      </c>
      <c r="T3823" s="41" t="n">
        <f aca="false">R3823-S3823</f>
        <v>3972</v>
      </c>
      <c r="U3823" s="40" t="n">
        <f aca="false">IFERROR(ABS(T3823)/S3823*100,0)</f>
        <v>0.0477754122613936</v>
      </c>
    </row>
    <row r="3824" customFormat="false" ht="15" hidden="false" customHeight="false" outlineLevel="0" collapsed="false">
      <c r="A3824" s="38" t="n">
        <v>41264</v>
      </c>
      <c r="B3824" s="39" t="n">
        <v>16.75</v>
      </c>
      <c r="C3824" s="39" t="n">
        <v>16.75</v>
      </c>
      <c r="D3824" s="39" t="n">
        <f aca="false">B3824-C3824</f>
        <v>0</v>
      </c>
      <c r="E3824" s="40" t="n">
        <f aca="false">IFERROR(ABS(D3824)/C3824*100,0)</f>
        <v>0</v>
      </c>
      <c r="F3824" s="39" t="n">
        <v>17.02</v>
      </c>
      <c r="G3824" s="39" t="n">
        <v>17.02000046</v>
      </c>
      <c r="H3824" s="39" t="n">
        <f aca="false">F3824-G3824</f>
        <v>-4.5999999898072E-007</v>
      </c>
      <c r="I3824" s="40" t="n">
        <f aca="false">IFERROR(ABS(H3824)/G3824*100,0)</f>
        <v>2.70270262366797E-006</v>
      </c>
      <c r="J3824" s="39" t="n">
        <v>16.68</v>
      </c>
      <c r="K3824" s="39" t="n">
        <v>16.68000031</v>
      </c>
      <c r="L3824" s="39" t="n">
        <f aca="false">J3824-K3824</f>
        <v>-3.10000000780519E-007</v>
      </c>
      <c r="M3824" s="40" t="n">
        <f aca="false">IFERROR(ABS(L3824)/K3824*100,0)</f>
        <v>1.8585131595871E-006</v>
      </c>
      <c r="N3824" s="39" t="n">
        <v>16.95</v>
      </c>
      <c r="O3824" s="39" t="n">
        <v>16.95000076</v>
      </c>
      <c r="P3824" s="39" t="n">
        <f aca="false">N3824-O3824</f>
        <v>-7.60000002486549E-007</v>
      </c>
      <c r="Q3824" s="40" t="n">
        <f aca="false">IFERROR(ABS(P3824)/O3824*100,0)</f>
        <v>4.4837756248369E-006</v>
      </c>
      <c r="R3824" s="41" t="n">
        <v>8158043</v>
      </c>
      <c r="S3824" s="41" t="n">
        <v>8153700</v>
      </c>
      <c r="T3824" s="41" t="n">
        <f aca="false">R3824-S3824</f>
        <v>4343</v>
      </c>
      <c r="U3824" s="40" t="n">
        <f aca="false">IFERROR(ABS(T3824)/S3824*100,0)</f>
        <v>0.0532641622821541</v>
      </c>
    </row>
    <row r="3825" customFormat="false" ht="15" hidden="false" customHeight="false" outlineLevel="0" collapsed="false">
      <c r="A3825" s="38" t="n">
        <v>41267</v>
      </c>
      <c r="B3825" s="39" t="n">
        <v>16.91</v>
      </c>
      <c r="C3825" s="39" t="n">
        <v>16.90999985</v>
      </c>
      <c r="D3825" s="39" t="n">
        <f aca="false">B3825-C3825</f>
        <v>1.50000001752915E-007</v>
      </c>
      <c r="E3825" s="40" t="n">
        <f aca="false">IFERROR(ABS(D3825)/C3825*100,0)</f>
        <v>8.87049101617317E-007</v>
      </c>
      <c r="F3825" s="39" t="n">
        <v>17</v>
      </c>
      <c r="G3825" s="39" t="n">
        <v>17</v>
      </c>
      <c r="H3825" s="39" t="n">
        <f aca="false">F3825-G3825</f>
        <v>0</v>
      </c>
      <c r="I3825" s="40" t="n">
        <f aca="false">IFERROR(ABS(H3825)/G3825*100,0)</f>
        <v>0</v>
      </c>
      <c r="J3825" s="39" t="n">
        <v>16.84</v>
      </c>
      <c r="K3825" s="39" t="n">
        <v>16.84000015</v>
      </c>
      <c r="L3825" s="39" t="n">
        <f aca="false">J3825-K3825</f>
        <v>-1.50000001752915E-007</v>
      </c>
      <c r="M3825" s="40" t="n">
        <f aca="false">IFERROR(ABS(L3825)/K3825*100,0)</f>
        <v>8.90736344517875E-007</v>
      </c>
      <c r="N3825" s="39" t="n">
        <v>16.93</v>
      </c>
      <c r="O3825" s="39" t="n">
        <v>16.93000031</v>
      </c>
      <c r="P3825" s="39" t="n">
        <f aca="false">N3825-O3825</f>
        <v>-3.10000000780519E-007</v>
      </c>
      <c r="Q3825" s="40" t="n">
        <f aca="false">IFERROR(ABS(P3825)/O3825*100,0)</f>
        <v>1.83106907917428E-006</v>
      </c>
      <c r="R3825" s="41" t="n">
        <v>1533484</v>
      </c>
      <c r="S3825" s="41" t="n">
        <v>1533500</v>
      </c>
      <c r="T3825" s="41" t="n">
        <f aca="false">R3825-S3825</f>
        <v>-16</v>
      </c>
      <c r="U3825" s="40" t="n">
        <f aca="false">IFERROR(ABS(T3825)/S3825*100,0)</f>
        <v>0.00104336485164656</v>
      </c>
    </row>
    <row r="3826" customFormat="false" ht="15" hidden="false" customHeight="false" outlineLevel="0" collapsed="false">
      <c r="A3826" s="38" t="n">
        <v>41269</v>
      </c>
      <c r="B3826" s="39" t="n">
        <v>16.95</v>
      </c>
      <c r="C3826" s="39" t="n">
        <v>16.95000076</v>
      </c>
      <c r="D3826" s="39" t="n">
        <f aca="false">B3826-C3826</f>
        <v>-7.60000002486549E-007</v>
      </c>
      <c r="E3826" s="40" t="n">
        <f aca="false">IFERROR(ABS(D3826)/C3826*100,0)</f>
        <v>4.4837756248369E-006</v>
      </c>
      <c r="F3826" s="39" t="n">
        <v>17.07</v>
      </c>
      <c r="G3826" s="39" t="n">
        <v>17.06999969</v>
      </c>
      <c r="H3826" s="39" t="n">
        <f aca="false">F3826-G3826</f>
        <v>3.10000000780519E-007</v>
      </c>
      <c r="I3826" s="40" t="n">
        <f aca="false">IFERROR(ABS(H3826)/G3826*100,0)</f>
        <v>1.81605158998406E-006</v>
      </c>
      <c r="J3826" s="39" t="n">
        <v>16.91</v>
      </c>
      <c r="K3826" s="39" t="n">
        <v>16.90999985</v>
      </c>
      <c r="L3826" s="39" t="n">
        <f aca="false">J3826-K3826</f>
        <v>1.50000001752915E-007</v>
      </c>
      <c r="M3826" s="40" t="n">
        <f aca="false">IFERROR(ABS(L3826)/K3826*100,0)</f>
        <v>8.87049101617317E-007</v>
      </c>
      <c r="N3826" s="39" t="n">
        <v>16.92</v>
      </c>
      <c r="O3826" s="39" t="n">
        <v>16.92000008</v>
      </c>
      <c r="P3826" s="39" t="n">
        <f aca="false">N3826-O3826</f>
        <v>-7.99999995138023E-008</v>
      </c>
      <c r="Q3826" s="40" t="n">
        <f aca="false">IFERROR(ABS(P3826)/O3826*100,0)</f>
        <v>4.72813233661653E-007</v>
      </c>
      <c r="R3826" s="41" t="n">
        <v>3234800</v>
      </c>
      <c r="S3826" s="41" t="n">
        <v>3234800</v>
      </c>
      <c r="T3826" s="41" t="n">
        <f aca="false">R3826-S3826</f>
        <v>0</v>
      </c>
      <c r="U3826" s="40" t="n">
        <f aca="false">IFERROR(ABS(T3826)/S3826*100,0)</f>
        <v>0</v>
      </c>
    </row>
    <row r="3827" customFormat="false" ht="15" hidden="false" customHeight="false" outlineLevel="0" collapsed="false">
      <c r="A3827" s="38" t="n">
        <v>41270</v>
      </c>
      <c r="B3827" s="39" t="n">
        <v>16.98</v>
      </c>
      <c r="C3827" s="39" t="n">
        <v>16.97999954</v>
      </c>
      <c r="D3827" s="39" t="n">
        <f aca="false">B3827-C3827</f>
        <v>4.5999999898072E-007</v>
      </c>
      <c r="E3827" s="40" t="n">
        <f aca="false">IFERROR(ABS(D3827)/C3827*100,0)</f>
        <v>2.70906956090954E-006</v>
      </c>
      <c r="F3827" s="39" t="n">
        <v>17.1</v>
      </c>
      <c r="G3827" s="39" t="n">
        <v>17.10000038</v>
      </c>
      <c r="H3827" s="39" t="n">
        <f aca="false">F3827-G3827</f>
        <v>-3.79999999466918E-007</v>
      </c>
      <c r="I3827" s="40" t="n">
        <f aca="false">IFERROR(ABS(H3827)/G3827*100,0)</f>
        <v>2.22222216972207E-006</v>
      </c>
      <c r="J3827" s="39" t="n">
        <v>16.82</v>
      </c>
      <c r="K3827" s="39" t="n">
        <v>16.81999969</v>
      </c>
      <c r="L3827" s="39" t="n">
        <f aca="false">J3827-K3827</f>
        <v>3.10000000780519E-007</v>
      </c>
      <c r="M3827" s="40" t="n">
        <f aca="false">IFERROR(ABS(L3827)/K3827*100,0)</f>
        <v>1.84304403385229E-006</v>
      </c>
      <c r="N3827" s="39" t="n">
        <v>16.98</v>
      </c>
      <c r="O3827" s="39" t="n">
        <v>16.97999954</v>
      </c>
      <c r="P3827" s="39" t="n">
        <f aca="false">N3827-O3827</f>
        <v>4.5999999898072E-007</v>
      </c>
      <c r="Q3827" s="40" t="n">
        <f aca="false">IFERROR(ABS(P3827)/O3827*100,0)</f>
        <v>2.70906956090954E-006</v>
      </c>
      <c r="R3827" s="41" t="n">
        <v>6257866</v>
      </c>
      <c r="S3827" s="41" t="n">
        <v>6257900</v>
      </c>
      <c r="T3827" s="41" t="n">
        <f aca="false">R3827-S3827</f>
        <v>-34</v>
      </c>
      <c r="U3827" s="40" t="n">
        <f aca="false">IFERROR(ABS(T3827)/S3827*100,0)</f>
        <v>0.00054331325204941</v>
      </c>
    </row>
    <row r="3828" customFormat="false" ht="15" hidden="false" customHeight="false" outlineLevel="0" collapsed="false">
      <c r="A3828" s="38" t="n">
        <v>41271</v>
      </c>
      <c r="B3828" s="39" t="n">
        <v>16.86</v>
      </c>
      <c r="C3828" s="39" t="n">
        <v>16.86000061</v>
      </c>
      <c r="D3828" s="39" t="n">
        <f aca="false">B3828-C3828</f>
        <v>-6.10000000733635E-007</v>
      </c>
      <c r="E3828" s="40" t="n">
        <f aca="false">IFERROR(ABS(D3828)/C3828*100,0)</f>
        <v>3.61803071568E-006</v>
      </c>
      <c r="F3828" s="39" t="n">
        <v>17.2</v>
      </c>
      <c r="G3828" s="39" t="n">
        <v>17.20000076</v>
      </c>
      <c r="H3828" s="39" t="n">
        <f aca="false">F3828-G3828</f>
        <v>-7.60000002486549E-007</v>
      </c>
      <c r="I3828" s="40" t="n">
        <f aca="false">IFERROR(ABS(H3828)/G3828*100,0)</f>
        <v>4.41860447037881E-006</v>
      </c>
      <c r="J3828" s="39" t="n">
        <v>16.84</v>
      </c>
      <c r="K3828" s="39" t="n">
        <v>16.84000015</v>
      </c>
      <c r="L3828" s="39" t="n">
        <f aca="false">J3828-K3828</f>
        <v>-1.50000001752915E-007</v>
      </c>
      <c r="M3828" s="40" t="n">
        <f aca="false">IFERROR(ABS(L3828)/K3828*100,0)</f>
        <v>8.90736344517875E-007</v>
      </c>
      <c r="N3828" s="39" t="n">
        <v>17.13</v>
      </c>
      <c r="O3828" s="39" t="n">
        <v>17.12999916</v>
      </c>
      <c r="P3828" s="39" t="n">
        <f aca="false">N3828-O3828</f>
        <v>8.39999998447638E-007</v>
      </c>
      <c r="Q3828" s="40" t="n">
        <f aca="false">IFERROR(ABS(P3828)/O3828*100,0)</f>
        <v>4.90367798971706E-006</v>
      </c>
      <c r="R3828" s="41" t="n">
        <v>6091524</v>
      </c>
      <c r="S3828" s="41" t="n">
        <v>6091600</v>
      </c>
      <c r="T3828" s="41" t="n">
        <f aca="false">R3828-S3828</f>
        <v>-76</v>
      </c>
      <c r="U3828" s="40" t="n">
        <f aca="false">IFERROR(ABS(T3828)/S3828*100,0)</f>
        <v>0.00124761967299232</v>
      </c>
    </row>
    <row r="3829" customFormat="false" ht="15" hidden="false" customHeight="false" outlineLevel="0" collapsed="false">
      <c r="A3829" s="38" t="n">
        <v>41274</v>
      </c>
      <c r="B3829" s="39" t="n">
        <v>17.02</v>
      </c>
      <c r="C3829" s="39" t="n">
        <v>17.02000046</v>
      </c>
      <c r="D3829" s="39" t="n">
        <f aca="false">B3829-C3829</f>
        <v>-4.5999999898072E-007</v>
      </c>
      <c r="E3829" s="40" t="n">
        <f aca="false">IFERROR(ABS(D3829)/C3829*100,0)</f>
        <v>2.70270262366797E-006</v>
      </c>
      <c r="F3829" s="39" t="n">
        <v>17.2</v>
      </c>
      <c r="G3829" s="39" t="n">
        <v>17.20999908</v>
      </c>
      <c r="H3829" s="39" t="n">
        <f aca="false">F3829-G3829</f>
        <v>-0.00999908000000005</v>
      </c>
      <c r="I3829" s="40" t="n">
        <f aca="false">IFERROR(ABS(H3829)/G3829*100,0)</f>
        <v>0.0581004098461582</v>
      </c>
      <c r="J3829" s="39" t="n">
        <v>16.94</v>
      </c>
      <c r="K3829" s="39" t="n">
        <v>16.94000053</v>
      </c>
      <c r="L3829" s="39" t="n">
        <f aca="false">J3829-K3829</f>
        <v>-5.29999997667119E-007</v>
      </c>
      <c r="M3829" s="40" t="n">
        <f aca="false">IFERROR(ABS(L3829)/K3829*100,0)</f>
        <v>3.12868938066744E-006</v>
      </c>
      <c r="N3829" s="39" t="n">
        <v>17.16</v>
      </c>
      <c r="O3829" s="39" t="n">
        <v>17.15999985</v>
      </c>
      <c r="P3829" s="39" t="n">
        <f aca="false">N3829-O3829</f>
        <v>1.50000001752915E-007</v>
      </c>
      <c r="Q3829" s="40" t="n">
        <f aca="false">IFERROR(ABS(P3829)/O3829*100,0)</f>
        <v>8.74125891981955E-007</v>
      </c>
      <c r="R3829" s="41" t="n">
        <v>5631531</v>
      </c>
      <c r="S3829" s="41" t="n">
        <v>5631600</v>
      </c>
      <c r="T3829" s="41" t="n">
        <f aca="false">R3829-S3829</f>
        <v>-69</v>
      </c>
      <c r="U3829" s="40" t="n">
        <f aca="false">IFERROR(ABS(T3829)/S3829*100,0)</f>
        <v>0.00122522906456424</v>
      </c>
    </row>
    <row r="3830" customFormat="false" ht="15" hidden="false" customHeight="false" outlineLevel="0" collapsed="false">
      <c r="A3830" s="38" t="n">
        <v>41276</v>
      </c>
      <c r="B3830" s="39" t="n">
        <v>17.76</v>
      </c>
      <c r="C3830" s="39" t="n">
        <v>17.76000023</v>
      </c>
      <c r="D3830" s="39" t="n">
        <f aca="false">B3830-C3830</f>
        <v>-2.29999997714003E-007</v>
      </c>
      <c r="E3830" s="40" t="n">
        <f aca="false">IFERROR(ABS(D3830)/C3830*100,0)</f>
        <v>1.29504501540203E-006</v>
      </c>
      <c r="F3830" s="39" t="n">
        <v>18.12</v>
      </c>
      <c r="G3830" s="39" t="n">
        <v>18.12000084</v>
      </c>
      <c r="H3830" s="39" t="n">
        <f aca="false">F3830-G3830</f>
        <v>-8.39999998447638E-007</v>
      </c>
      <c r="I3830" s="40" t="n">
        <f aca="false">IFERROR(ABS(H3830)/G3830*100,0)</f>
        <v>4.63576136593401E-006</v>
      </c>
      <c r="J3830" s="39" t="n">
        <v>17.7</v>
      </c>
      <c r="K3830" s="39" t="n">
        <v>17.70000076</v>
      </c>
      <c r="L3830" s="39" t="n">
        <f aca="false">J3830-K3830</f>
        <v>-7.60000002486549E-007</v>
      </c>
      <c r="M3830" s="40" t="n">
        <f aca="false">IFERROR(ABS(L3830)/K3830*100,0)</f>
        <v>4.29378514041685E-006</v>
      </c>
      <c r="N3830" s="39" t="n">
        <v>18.1</v>
      </c>
      <c r="O3830" s="39" t="n">
        <v>18.10000038</v>
      </c>
      <c r="P3830" s="39" t="n">
        <f aca="false">N3830-O3830</f>
        <v>-3.79999999466918E-007</v>
      </c>
      <c r="Q3830" s="40" t="n">
        <f aca="false">IFERROR(ABS(P3830)/O3830*100,0)</f>
        <v>2.09944746679015E-006</v>
      </c>
      <c r="R3830" s="41" t="n">
        <v>10226079</v>
      </c>
      <c r="S3830" s="41" t="n">
        <v>10226100</v>
      </c>
      <c r="T3830" s="41" t="n">
        <f aca="false">R3830-S3830</f>
        <v>-21</v>
      </c>
      <c r="U3830" s="40" t="n">
        <f aca="false">IFERROR(ABS(T3830)/S3830*100,0)</f>
        <v>0.000205356880922346</v>
      </c>
    </row>
    <row r="3831" customFormat="false" ht="15" hidden="false" customHeight="false" outlineLevel="0" collapsed="false">
      <c r="A3831" s="38" t="n">
        <v>41277</v>
      </c>
      <c r="B3831" s="39" t="n">
        <v>18.27</v>
      </c>
      <c r="C3831" s="39" t="n">
        <v>18.27000046</v>
      </c>
      <c r="D3831" s="39" t="n">
        <f aca="false">B3831-C3831</f>
        <v>-4.5999999898072E-007</v>
      </c>
      <c r="E3831" s="40" t="n">
        <f aca="false">IFERROR(ABS(D3831)/C3831*100,0)</f>
        <v>2.5177886557137E-006</v>
      </c>
      <c r="F3831" s="39" t="n">
        <v>18.3</v>
      </c>
      <c r="G3831" s="39" t="n">
        <v>18.29999924</v>
      </c>
      <c r="H3831" s="39" t="n">
        <f aca="false">F3831-G3831</f>
        <v>7.60000002486549E-007</v>
      </c>
      <c r="I3831" s="40" t="n">
        <f aca="false">IFERROR(ABS(H3831)/G3831*100,0)</f>
        <v>4.15300565054313E-006</v>
      </c>
      <c r="J3831" s="39" t="n">
        <v>18.01</v>
      </c>
      <c r="K3831" s="39" t="n">
        <v>18.01000023</v>
      </c>
      <c r="L3831" s="39" t="n">
        <f aca="false">J3831-K3831</f>
        <v>-2.29999997714003E-007</v>
      </c>
      <c r="M3831" s="40" t="n">
        <f aca="false">IFERROR(ABS(L3831)/K3831*100,0)</f>
        <v>1.27706826638949E-006</v>
      </c>
      <c r="N3831" s="39" t="n">
        <v>18.09</v>
      </c>
      <c r="O3831" s="39" t="n">
        <v>18.09000015</v>
      </c>
      <c r="P3831" s="39" t="n">
        <f aca="false">N3831-O3831</f>
        <v>-1.50000001752915E-007</v>
      </c>
      <c r="Q3831" s="40" t="n">
        <f aca="false">IFERROR(ABS(P3831)/O3831*100,0)</f>
        <v>8.29187399166023E-007</v>
      </c>
      <c r="R3831" s="41" t="n">
        <v>13148506</v>
      </c>
      <c r="S3831" s="41" t="n">
        <v>13148600</v>
      </c>
      <c r="T3831" s="41" t="n">
        <f aca="false">R3831-S3831</f>
        <v>-94</v>
      </c>
      <c r="U3831" s="40" t="n">
        <f aca="false">IFERROR(ABS(T3831)/S3831*100,0)</f>
        <v>0.000714905008898286</v>
      </c>
    </row>
    <row r="3832" customFormat="false" ht="15" hidden="false" customHeight="false" outlineLevel="0" collapsed="false">
      <c r="A3832" s="38" t="n">
        <v>41278</v>
      </c>
      <c r="B3832" s="39" t="n">
        <v>18.1</v>
      </c>
      <c r="C3832" s="39" t="n">
        <v>18.10000038</v>
      </c>
      <c r="D3832" s="39" t="n">
        <f aca="false">B3832-C3832</f>
        <v>-3.79999999466918E-007</v>
      </c>
      <c r="E3832" s="40" t="n">
        <f aca="false">IFERROR(ABS(D3832)/C3832*100,0)</f>
        <v>2.09944746679015E-006</v>
      </c>
      <c r="F3832" s="39" t="n">
        <v>18.12</v>
      </c>
      <c r="G3832" s="39" t="n">
        <v>18.12000084</v>
      </c>
      <c r="H3832" s="39" t="n">
        <f aca="false">F3832-G3832</f>
        <v>-8.39999998447638E-007</v>
      </c>
      <c r="I3832" s="40" t="n">
        <f aca="false">IFERROR(ABS(H3832)/G3832*100,0)</f>
        <v>4.63576136593401E-006</v>
      </c>
      <c r="J3832" s="39" t="n">
        <v>17.92</v>
      </c>
      <c r="K3832" s="39" t="n">
        <v>17.92000008</v>
      </c>
      <c r="L3832" s="39" t="n">
        <f aca="false">J3832-K3832</f>
        <v>-7.99999995138023E-008</v>
      </c>
      <c r="M3832" s="40" t="n">
        <f aca="false">IFERROR(ABS(L3832)/K3832*100,0)</f>
        <v>4.4642856672243E-007</v>
      </c>
      <c r="N3832" s="39" t="n">
        <v>17.96</v>
      </c>
      <c r="O3832" s="39" t="n">
        <v>17.95999908</v>
      </c>
      <c r="P3832" s="39" t="n">
        <f aca="false">N3832-O3832</f>
        <v>9.20000001514154E-007</v>
      </c>
      <c r="Q3832" s="40" t="n">
        <f aca="false">IFERROR(ABS(P3832)/O3832*100,0)</f>
        <v>5.12249470290148E-006</v>
      </c>
      <c r="R3832" s="41" t="n">
        <v>7464117</v>
      </c>
      <c r="S3832" s="41" t="n">
        <v>7464200</v>
      </c>
      <c r="T3832" s="41" t="n">
        <f aca="false">R3832-S3832</f>
        <v>-83</v>
      </c>
      <c r="U3832" s="40" t="n">
        <f aca="false">IFERROR(ABS(T3832)/S3832*100,0)</f>
        <v>0.00111197449157311</v>
      </c>
    </row>
    <row r="3833" customFormat="false" ht="15" hidden="false" customHeight="false" outlineLevel="0" collapsed="false">
      <c r="A3833" s="38" t="n">
        <v>41281</v>
      </c>
      <c r="B3833" s="39" t="n">
        <v>17.86</v>
      </c>
      <c r="C3833" s="39" t="n">
        <v>17.86000061</v>
      </c>
      <c r="D3833" s="39" t="n">
        <f aca="false">B3833-C3833</f>
        <v>-6.10000000733635E-007</v>
      </c>
      <c r="E3833" s="40" t="n">
        <f aca="false">IFERROR(ABS(D3833)/C3833*100,0)</f>
        <v>3.41545341489008E-006</v>
      </c>
      <c r="F3833" s="39" t="n">
        <v>17.86</v>
      </c>
      <c r="G3833" s="39" t="n">
        <v>17.86000061</v>
      </c>
      <c r="H3833" s="39" t="n">
        <f aca="false">F3833-G3833</f>
        <v>-6.10000000733635E-007</v>
      </c>
      <c r="I3833" s="40" t="n">
        <f aca="false">IFERROR(ABS(H3833)/G3833*100,0)</f>
        <v>3.41545341489008E-006</v>
      </c>
      <c r="J3833" s="39" t="n">
        <v>17.67</v>
      </c>
      <c r="K3833" s="39" t="n">
        <v>17.67000008</v>
      </c>
      <c r="L3833" s="39" t="n">
        <f aca="false">J3833-K3833</f>
        <v>-7.99999995138023E-008</v>
      </c>
      <c r="M3833" s="40" t="n">
        <f aca="false">IFERROR(ABS(L3833)/K3833*100,0)</f>
        <v>4.52744760337332E-007</v>
      </c>
      <c r="N3833" s="39" t="n">
        <v>17.7</v>
      </c>
      <c r="O3833" s="39" t="n">
        <v>17.70000076</v>
      </c>
      <c r="P3833" s="39" t="n">
        <f aca="false">N3833-O3833</f>
        <v>-7.60000002486549E-007</v>
      </c>
      <c r="Q3833" s="40" t="n">
        <f aca="false">IFERROR(ABS(P3833)/O3833*100,0)</f>
        <v>4.29378514041685E-006</v>
      </c>
      <c r="R3833" s="41" t="n">
        <v>9429854</v>
      </c>
      <c r="S3833" s="41" t="n">
        <v>9429900</v>
      </c>
      <c r="T3833" s="41" t="n">
        <f aca="false">R3833-S3833</f>
        <v>-46</v>
      </c>
      <c r="U3833" s="40" t="n">
        <f aca="false">IFERROR(ABS(T3833)/S3833*100,0)</f>
        <v>0.000487810051007964</v>
      </c>
    </row>
    <row r="3834" customFormat="false" ht="15" hidden="false" customHeight="false" outlineLevel="0" collapsed="false">
      <c r="A3834" s="38" t="n">
        <v>41282</v>
      </c>
      <c r="B3834" s="39" t="n">
        <v>17.71</v>
      </c>
      <c r="C3834" s="39" t="n">
        <v>17.70999908</v>
      </c>
      <c r="D3834" s="39" t="n">
        <f aca="false">B3834-C3834</f>
        <v>9.20000001514154E-007</v>
      </c>
      <c r="E3834" s="40" t="n">
        <f aca="false">IFERROR(ABS(D3834)/C3834*100,0)</f>
        <v>5.19480547321493E-006</v>
      </c>
      <c r="F3834" s="39" t="n">
        <v>17.72</v>
      </c>
      <c r="G3834" s="39" t="n">
        <v>17.71999931</v>
      </c>
      <c r="H3834" s="39" t="n">
        <f aca="false">F3834-G3834</f>
        <v>6.90000000247437E-007</v>
      </c>
      <c r="I3834" s="40" t="n">
        <f aca="false">IFERROR(ABS(H3834)/G3834*100,0)</f>
        <v>3.89390534489494E-006</v>
      </c>
      <c r="J3834" s="39" t="n">
        <v>17.5</v>
      </c>
      <c r="K3834" s="39" t="n">
        <v>17.5</v>
      </c>
      <c r="L3834" s="39" t="n">
        <f aca="false">J3834-K3834</f>
        <v>0</v>
      </c>
      <c r="M3834" s="40" t="n">
        <f aca="false">IFERROR(ABS(L3834)/K3834*100,0)</f>
        <v>0</v>
      </c>
      <c r="N3834" s="39" t="n">
        <v>17.54</v>
      </c>
      <c r="O3834" s="39" t="n">
        <v>17.54000092</v>
      </c>
      <c r="P3834" s="39" t="n">
        <f aca="false">N3834-O3834</f>
        <v>-9.20000001514154E-007</v>
      </c>
      <c r="Q3834" s="40" t="n">
        <f aca="false">IFERROR(ABS(P3834)/O3834*100,0)</f>
        <v>5.24515366738164E-006</v>
      </c>
      <c r="R3834" s="41" t="n">
        <v>8112847</v>
      </c>
      <c r="S3834" s="41" t="n">
        <v>8112900</v>
      </c>
      <c r="T3834" s="41" t="n">
        <f aca="false">R3834-S3834</f>
        <v>-53</v>
      </c>
      <c r="U3834" s="40" t="n">
        <f aca="false">IFERROR(ABS(T3834)/S3834*100,0)</f>
        <v>0.00065328057784516</v>
      </c>
    </row>
    <row r="3835" customFormat="false" ht="15" hidden="false" customHeight="false" outlineLevel="0" collapsed="false">
      <c r="A3835" s="38" t="n">
        <v>41283</v>
      </c>
      <c r="B3835" s="39" t="n">
        <v>17.76</v>
      </c>
      <c r="C3835" s="39" t="n">
        <v>17.76000023</v>
      </c>
      <c r="D3835" s="39" t="n">
        <f aca="false">B3835-C3835</f>
        <v>-2.29999997714003E-007</v>
      </c>
      <c r="E3835" s="40" t="n">
        <f aca="false">IFERROR(ABS(D3835)/C3835*100,0)</f>
        <v>1.29504501540203E-006</v>
      </c>
      <c r="F3835" s="39" t="n">
        <v>17.93</v>
      </c>
      <c r="G3835" s="39" t="n">
        <v>17.93000031</v>
      </c>
      <c r="H3835" s="39" t="n">
        <f aca="false">F3835-G3835</f>
        <v>-3.10000000780519E-007</v>
      </c>
      <c r="I3835" s="40" t="n">
        <f aca="false">IFERROR(ABS(H3835)/G3835*100,0)</f>
        <v>1.72894587518565E-006</v>
      </c>
      <c r="J3835" s="39" t="n">
        <v>17.4</v>
      </c>
      <c r="K3835" s="39" t="n">
        <v>17.39999962</v>
      </c>
      <c r="L3835" s="39" t="n">
        <f aca="false">J3835-K3835</f>
        <v>3.79999999466918E-007</v>
      </c>
      <c r="M3835" s="40" t="n">
        <f aca="false">IFERROR(ABS(L3835)/K3835*100,0)</f>
        <v>2.18390809060787E-006</v>
      </c>
      <c r="N3835" s="39" t="n">
        <v>17.54</v>
      </c>
      <c r="O3835" s="39" t="n">
        <v>17.54000092</v>
      </c>
      <c r="P3835" s="39" t="n">
        <f aca="false">N3835-O3835</f>
        <v>-9.20000001514154E-007</v>
      </c>
      <c r="Q3835" s="40" t="n">
        <f aca="false">IFERROR(ABS(P3835)/O3835*100,0)</f>
        <v>5.24515366738164E-006</v>
      </c>
      <c r="R3835" s="41" t="n">
        <v>12977349</v>
      </c>
      <c r="S3835" s="41" t="n">
        <v>12977400</v>
      </c>
      <c r="T3835" s="41" t="n">
        <f aca="false">R3835-S3835</f>
        <v>-51</v>
      </c>
      <c r="U3835" s="40" t="n">
        <f aca="false">IFERROR(ABS(T3835)/S3835*100,0)</f>
        <v>0.000392990891858153</v>
      </c>
    </row>
    <row r="3836" customFormat="false" ht="15" hidden="false" customHeight="false" outlineLevel="0" collapsed="false">
      <c r="A3836" s="38" t="n">
        <v>41284</v>
      </c>
      <c r="B3836" s="39" t="n">
        <v>17.81</v>
      </c>
      <c r="C3836" s="39" t="n">
        <v>17.80999947</v>
      </c>
      <c r="D3836" s="39" t="n">
        <f aca="false">B3836-C3836</f>
        <v>5.29999997667119E-007</v>
      </c>
      <c r="E3836" s="40" t="n">
        <f aca="false">IFERROR(ABS(D3836)/C3836*100,0)</f>
        <v>2.97585633598629E-006</v>
      </c>
      <c r="F3836" s="39" t="n">
        <v>18.22</v>
      </c>
      <c r="G3836" s="39" t="n">
        <v>18.21999931</v>
      </c>
      <c r="H3836" s="39" t="n">
        <f aca="false">F3836-G3836</f>
        <v>6.90000000247437E-007</v>
      </c>
      <c r="I3836" s="40" t="n">
        <f aca="false">IFERROR(ABS(H3836)/G3836*100,0)</f>
        <v>3.78704734565348E-006</v>
      </c>
      <c r="J3836" s="39" t="n">
        <v>17.69</v>
      </c>
      <c r="K3836" s="39" t="n">
        <v>17.69000053</v>
      </c>
      <c r="L3836" s="39" t="n">
        <f aca="false">J3836-K3836</f>
        <v>-5.29999997667119E-007</v>
      </c>
      <c r="M3836" s="40" t="n">
        <f aca="false">IFERROR(ABS(L3836)/K3836*100,0)</f>
        <v>2.99604285917519E-006</v>
      </c>
      <c r="N3836" s="39" t="n">
        <v>18.18</v>
      </c>
      <c r="O3836" s="39" t="n">
        <v>18.18000031</v>
      </c>
      <c r="P3836" s="39" t="n">
        <f aca="false">N3836-O3836</f>
        <v>-3.10000000780519E-007</v>
      </c>
      <c r="Q3836" s="40" t="n">
        <f aca="false">IFERROR(ABS(P3836)/O3836*100,0)</f>
        <v>1.70517049226893E-006</v>
      </c>
      <c r="R3836" s="41" t="n">
        <v>15772264</v>
      </c>
      <c r="S3836" s="41" t="n">
        <v>15772200</v>
      </c>
      <c r="T3836" s="41" t="n">
        <f aca="false">R3836-S3836</f>
        <v>64</v>
      </c>
      <c r="U3836" s="40" t="n">
        <f aca="false">IFERROR(ABS(T3836)/S3836*100,0)</f>
        <v>0.000405777253648825</v>
      </c>
    </row>
    <row r="3837" customFormat="false" ht="15" hidden="false" customHeight="false" outlineLevel="0" collapsed="false">
      <c r="A3837" s="38" t="n">
        <v>41285</v>
      </c>
      <c r="B3837" s="39" t="n">
        <v>18.08</v>
      </c>
      <c r="C3837" s="39" t="n">
        <v>18.07999992</v>
      </c>
      <c r="D3837" s="39" t="n">
        <f aca="false">B3837-C3837</f>
        <v>7.99999995138023E-008</v>
      </c>
      <c r="E3837" s="40" t="n">
        <f aca="false">IFERROR(ABS(D3837)/C3837*100,0)</f>
        <v>4.42477875374915E-007</v>
      </c>
      <c r="F3837" s="39" t="n">
        <v>18.2</v>
      </c>
      <c r="G3837" s="39" t="n">
        <v>18.20000076</v>
      </c>
      <c r="H3837" s="39" t="n">
        <f aca="false">F3837-G3837</f>
        <v>-7.60000002486549E-007</v>
      </c>
      <c r="I3837" s="40" t="n">
        <f aca="false">IFERROR(ABS(H3837)/G3837*100,0)</f>
        <v>4.17582401511147E-006</v>
      </c>
      <c r="J3837" s="39" t="n">
        <v>17.92</v>
      </c>
      <c r="K3837" s="39" t="n">
        <v>17.92000008</v>
      </c>
      <c r="L3837" s="39" t="n">
        <f aca="false">J3837-K3837</f>
        <v>-7.99999995138023E-008</v>
      </c>
      <c r="M3837" s="40" t="n">
        <f aca="false">IFERROR(ABS(L3837)/K3837*100,0)</f>
        <v>4.4642856672243E-007</v>
      </c>
      <c r="N3837" s="39" t="n">
        <v>18.15</v>
      </c>
      <c r="O3837" s="39" t="n">
        <v>18.14999962</v>
      </c>
      <c r="P3837" s="39" t="n">
        <f aca="false">N3837-O3837</f>
        <v>3.79999999466918E-007</v>
      </c>
      <c r="Q3837" s="40" t="n">
        <f aca="false">IFERROR(ABS(P3837)/O3837*100,0)</f>
        <v>2.09366395274293E-006</v>
      </c>
      <c r="R3837" s="41" t="n">
        <v>12556574</v>
      </c>
      <c r="S3837" s="41" t="n">
        <v>12556600</v>
      </c>
      <c r="T3837" s="41" t="n">
        <f aca="false">R3837-S3837</f>
        <v>-26</v>
      </c>
      <c r="U3837" s="40" t="n">
        <f aca="false">IFERROR(ABS(T3837)/S3837*100,0)</f>
        <v>0.0002070624213561</v>
      </c>
    </row>
    <row r="3838" customFormat="false" ht="15" hidden="false" customHeight="false" outlineLevel="0" collapsed="false">
      <c r="A3838" s="38" t="n">
        <v>41288</v>
      </c>
      <c r="B3838" s="39" t="n">
        <v>18.16</v>
      </c>
      <c r="C3838" s="39" t="n">
        <v>18.15999985</v>
      </c>
      <c r="D3838" s="39" t="n">
        <f aca="false">B3838-C3838</f>
        <v>1.50000001752915E-007</v>
      </c>
      <c r="E3838" s="40" t="n">
        <f aca="false">IFERROR(ABS(D3838)/C3838*100,0)</f>
        <v>8.25991205902541E-007</v>
      </c>
      <c r="F3838" s="39" t="n">
        <v>18.2</v>
      </c>
      <c r="G3838" s="39" t="n">
        <v>18.20000076</v>
      </c>
      <c r="H3838" s="39" t="n">
        <f aca="false">F3838-G3838</f>
        <v>-7.60000002486549E-007</v>
      </c>
      <c r="I3838" s="40" t="n">
        <f aca="false">IFERROR(ABS(H3838)/G3838*100,0)</f>
        <v>4.17582401511147E-006</v>
      </c>
      <c r="J3838" s="39" t="n">
        <v>17.9</v>
      </c>
      <c r="K3838" s="39" t="n">
        <v>17.89999962</v>
      </c>
      <c r="L3838" s="39" t="n">
        <f aca="false">J3838-K3838</f>
        <v>3.79999999466918E-007</v>
      </c>
      <c r="M3838" s="40" t="n">
        <f aca="false">IFERROR(ABS(L3838)/K3838*100,0)</f>
        <v>2.12290507002211E-006</v>
      </c>
      <c r="N3838" s="39" t="n">
        <v>18.01</v>
      </c>
      <c r="O3838" s="39" t="n">
        <v>18.01000023</v>
      </c>
      <c r="P3838" s="39" t="n">
        <f aca="false">N3838-O3838</f>
        <v>-2.29999997714003E-007</v>
      </c>
      <c r="Q3838" s="40" t="n">
        <f aca="false">IFERROR(ABS(P3838)/O3838*100,0)</f>
        <v>1.27706826638949E-006</v>
      </c>
      <c r="R3838" s="41" t="n">
        <v>8392473</v>
      </c>
      <c r="S3838" s="41" t="n">
        <v>8392500</v>
      </c>
      <c r="T3838" s="41" t="n">
        <f aca="false">R3838-S3838</f>
        <v>-27</v>
      </c>
      <c r="U3838" s="40" t="n">
        <f aca="false">IFERROR(ABS(T3838)/S3838*100,0)</f>
        <v>0.00032171581769437</v>
      </c>
    </row>
    <row r="3839" customFormat="false" ht="15" hidden="false" customHeight="false" outlineLevel="0" collapsed="false">
      <c r="A3839" s="38" t="n">
        <v>41289</v>
      </c>
      <c r="B3839" s="39" t="n">
        <v>17.88</v>
      </c>
      <c r="C3839" s="39" t="n">
        <v>17.87999916</v>
      </c>
      <c r="D3839" s="39" t="n">
        <f aca="false">B3839-C3839</f>
        <v>8.39999998447638E-007</v>
      </c>
      <c r="E3839" s="40" t="n">
        <f aca="false">IFERROR(ABS(D3839)/C3839*100,0)</f>
        <v>4.69798678920988E-006</v>
      </c>
      <c r="F3839" s="39" t="n">
        <v>17.94</v>
      </c>
      <c r="G3839" s="39" t="n">
        <v>17.94000053</v>
      </c>
      <c r="H3839" s="39" t="n">
        <f aca="false">F3839-G3839</f>
        <v>-5.29999997667119E-007</v>
      </c>
      <c r="I3839" s="40" t="n">
        <f aca="false">IFERROR(ABS(H3839)/G3839*100,0)</f>
        <v>2.95429198444466E-006</v>
      </c>
      <c r="J3839" s="39" t="n">
        <v>17.77</v>
      </c>
      <c r="K3839" s="39" t="n">
        <v>17.77000046</v>
      </c>
      <c r="L3839" s="39" t="n">
        <f aca="false">J3839-K3839</f>
        <v>-4.5999999898072E-007</v>
      </c>
      <c r="M3839" s="40" t="n">
        <f aca="false">IFERROR(ABS(L3839)/K3839*100,0)</f>
        <v>2.5886324539843E-006</v>
      </c>
      <c r="N3839" s="39" t="n">
        <v>17.89</v>
      </c>
      <c r="O3839" s="39" t="n">
        <v>17.88999939</v>
      </c>
      <c r="P3839" s="39" t="n">
        <f aca="false">N3839-O3839</f>
        <v>6.10000000733635E-007</v>
      </c>
      <c r="Q3839" s="40" t="n">
        <f aca="false">IFERROR(ABS(P3839)/O3839*100,0)</f>
        <v>3.40972622433183E-006</v>
      </c>
      <c r="R3839" s="41" t="n">
        <v>12064654</v>
      </c>
      <c r="S3839" s="41" t="n">
        <v>12064700</v>
      </c>
      <c r="T3839" s="41" t="n">
        <f aca="false">R3839-S3839</f>
        <v>-46</v>
      </c>
      <c r="U3839" s="40" t="n">
        <f aca="false">IFERROR(ABS(T3839)/S3839*100,0)</f>
        <v>0.000381277611544423</v>
      </c>
    </row>
    <row r="3840" customFormat="false" ht="15" hidden="false" customHeight="false" outlineLevel="0" collapsed="false">
      <c r="A3840" s="38" t="n">
        <v>41290</v>
      </c>
      <c r="B3840" s="39" t="n">
        <v>17.76</v>
      </c>
      <c r="C3840" s="39" t="n">
        <v>17.76000023</v>
      </c>
      <c r="D3840" s="39" t="n">
        <f aca="false">B3840-C3840</f>
        <v>-2.29999997714003E-007</v>
      </c>
      <c r="E3840" s="40" t="n">
        <f aca="false">IFERROR(ABS(D3840)/C3840*100,0)</f>
        <v>1.29504501540203E-006</v>
      </c>
      <c r="F3840" s="39" t="n">
        <v>17.85</v>
      </c>
      <c r="G3840" s="39" t="n">
        <v>17.85000038</v>
      </c>
      <c r="H3840" s="39" t="n">
        <f aca="false">F3840-G3840</f>
        <v>-3.79999999466918E-007</v>
      </c>
      <c r="I3840" s="40" t="n">
        <f aca="false">IFERROR(ABS(H3840)/G3840*100,0)</f>
        <v>2.1288514923097E-006</v>
      </c>
      <c r="J3840" s="39" t="n">
        <v>17.75</v>
      </c>
      <c r="K3840" s="39" t="n">
        <v>17.75</v>
      </c>
      <c r="L3840" s="39" t="n">
        <f aca="false">J3840-K3840</f>
        <v>0</v>
      </c>
      <c r="M3840" s="40" t="n">
        <f aca="false">IFERROR(ABS(L3840)/K3840*100,0)</f>
        <v>0</v>
      </c>
      <c r="N3840" s="39" t="n">
        <v>17.8</v>
      </c>
      <c r="O3840" s="39" t="n">
        <v>17.79999924</v>
      </c>
      <c r="P3840" s="39" t="n">
        <f aca="false">N3840-O3840</f>
        <v>7.60000002486549E-007</v>
      </c>
      <c r="Q3840" s="40" t="n">
        <f aca="false">IFERROR(ABS(P3840)/O3840*100,0)</f>
        <v>4.26966311761792E-006</v>
      </c>
      <c r="R3840" s="41" t="n">
        <v>8976547</v>
      </c>
      <c r="S3840" s="41" t="n">
        <v>8976600</v>
      </c>
      <c r="T3840" s="41" t="n">
        <f aca="false">R3840-S3840</f>
        <v>-53</v>
      </c>
      <c r="U3840" s="40" t="n">
        <f aca="false">IFERROR(ABS(T3840)/S3840*100,0)</f>
        <v>0.000590423991266181</v>
      </c>
    </row>
    <row r="3841" customFormat="false" ht="15" hidden="false" customHeight="false" outlineLevel="0" collapsed="false">
      <c r="A3841" s="38" t="n">
        <v>41291</v>
      </c>
      <c r="B3841" s="39" t="n">
        <v>18.1</v>
      </c>
      <c r="C3841" s="39" t="n">
        <v>18.10000038</v>
      </c>
      <c r="D3841" s="39" t="n">
        <f aca="false">B3841-C3841</f>
        <v>-3.79999999466918E-007</v>
      </c>
      <c r="E3841" s="40" t="n">
        <f aca="false">IFERROR(ABS(D3841)/C3841*100,0)</f>
        <v>2.09944746679015E-006</v>
      </c>
      <c r="F3841" s="39" t="n">
        <v>18.35</v>
      </c>
      <c r="G3841" s="39" t="n">
        <v>18.35000038</v>
      </c>
      <c r="H3841" s="39" t="n">
        <f aca="false">F3841-G3841</f>
        <v>-3.79999999466918E-007</v>
      </c>
      <c r="I3841" s="40" t="n">
        <f aca="false">IFERROR(ABS(H3841)/G3841*100,0)</f>
        <v>2.07084464085945E-006</v>
      </c>
      <c r="J3841" s="39" t="n">
        <v>17.99</v>
      </c>
      <c r="K3841" s="39" t="n">
        <v>17.98999977</v>
      </c>
      <c r="L3841" s="39" t="n">
        <f aca="false">J3841-K3841</f>
        <v>2.29999997714003E-007</v>
      </c>
      <c r="M3841" s="40" t="n">
        <f aca="false">IFERROR(ABS(L3841)/K3841*100,0)</f>
        <v>1.27848805255434E-006</v>
      </c>
      <c r="N3841" s="39" t="n">
        <v>18.26</v>
      </c>
      <c r="O3841" s="39" t="n">
        <v>18.26000023</v>
      </c>
      <c r="P3841" s="39" t="n">
        <f aca="false">N3841-O3841</f>
        <v>-2.29999997714003E-007</v>
      </c>
      <c r="Q3841" s="40" t="n">
        <f aca="false">IFERROR(ABS(P3841)/O3841*100,0)</f>
        <v>1.25958376131961E-006</v>
      </c>
      <c r="R3841" s="41" t="n">
        <v>11373661</v>
      </c>
      <c r="S3841" s="41" t="n">
        <v>11372400</v>
      </c>
      <c r="T3841" s="41" t="n">
        <f aca="false">R3841-S3841</f>
        <v>1261</v>
      </c>
      <c r="U3841" s="40" t="n">
        <f aca="false">IFERROR(ABS(T3841)/S3841*100,0)</f>
        <v>0.0110882487425697</v>
      </c>
    </row>
    <row r="3842" customFormat="false" ht="15" hidden="false" customHeight="false" outlineLevel="0" collapsed="false">
      <c r="A3842" s="38" t="n">
        <v>41292</v>
      </c>
      <c r="B3842" s="39" t="n">
        <v>18.2</v>
      </c>
      <c r="C3842" s="39" t="n">
        <v>18.20999908</v>
      </c>
      <c r="D3842" s="39" t="n">
        <f aca="false">B3842-C3842</f>
        <v>-0.00999908000000005</v>
      </c>
      <c r="E3842" s="40" t="n">
        <f aca="false">IFERROR(ABS(D3842)/C3842*100,0)</f>
        <v>0.0549098325380039</v>
      </c>
      <c r="F3842" s="39" t="n">
        <v>18.21</v>
      </c>
      <c r="G3842" s="39" t="n">
        <v>18.20999908</v>
      </c>
      <c r="H3842" s="39" t="n">
        <f aca="false">F3842-G3842</f>
        <v>9.20000001514154E-007</v>
      </c>
      <c r="I3842" s="40" t="n">
        <f aca="false">IFERROR(ABS(H3842)/G3842*100,0)</f>
        <v>5.05216940139546E-006</v>
      </c>
      <c r="J3842" s="39" t="n">
        <v>17.99</v>
      </c>
      <c r="K3842" s="39" t="n">
        <v>17.98999977</v>
      </c>
      <c r="L3842" s="39" t="n">
        <f aca="false">J3842-K3842</f>
        <v>2.29999997714003E-007</v>
      </c>
      <c r="M3842" s="40" t="n">
        <f aca="false">IFERROR(ABS(L3842)/K3842*100,0)</f>
        <v>1.27848805255434E-006</v>
      </c>
      <c r="N3842" s="39" t="n">
        <v>18.14</v>
      </c>
      <c r="O3842" s="39" t="n">
        <v>18.13999939</v>
      </c>
      <c r="P3842" s="39" t="n">
        <f aca="false">N3842-O3842</f>
        <v>6.10000000733635E-007</v>
      </c>
      <c r="Q3842" s="40" t="n">
        <f aca="false">IFERROR(ABS(P3842)/O3842*100,0)</f>
        <v>3.3627344059885E-006</v>
      </c>
      <c r="R3842" s="41" t="n">
        <v>12610989</v>
      </c>
      <c r="S3842" s="41" t="n">
        <v>12608400</v>
      </c>
      <c r="T3842" s="41" t="n">
        <f aca="false">R3842-S3842</f>
        <v>2589</v>
      </c>
      <c r="U3842" s="40" t="n">
        <f aca="false">IFERROR(ABS(T3842)/S3842*100,0)</f>
        <v>0.0205339297611116</v>
      </c>
    </row>
    <row r="3843" customFormat="false" ht="15" hidden="false" customHeight="false" outlineLevel="0" collapsed="false">
      <c r="A3843" s="38" t="n">
        <v>41296</v>
      </c>
      <c r="B3843" s="39" t="n">
        <v>18.1</v>
      </c>
      <c r="C3843" s="39" t="n">
        <v>18.10000038</v>
      </c>
      <c r="D3843" s="39" t="n">
        <f aca="false">B3843-C3843</f>
        <v>-3.79999999466918E-007</v>
      </c>
      <c r="E3843" s="40" t="n">
        <f aca="false">IFERROR(ABS(D3843)/C3843*100,0)</f>
        <v>2.09944746679015E-006</v>
      </c>
      <c r="F3843" s="39" t="n">
        <v>18.16</v>
      </c>
      <c r="G3843" s="39" t="n">
        <v>18.15999985</v>
      </c>
      <c r="H3843" s="39" t="n">
        <f aca="false">F3843-G3843</f>
        <v>1.50000001752915E-007</v>
      </c>
      <c r="I3843" s="40" t="n">
        <f aca="false">IFERROR(ABS(H3843)/G3843*100,0)</f>
        <v>8.25991205902541E-007</v>
      </c>
      <c r="J3843" s="39" t="n">
        <v>17.99</v>
      </c>
      <c r="K3843" s="39" t="n">
        <v>17.98999977</v>
      </c>
      <c r="L3843" s="39" t="n">
        <f aca="false">J3843-K3843</f>
        <v>2.29999997714003E-007</v>
      </c>
      <c r="M3843" s="40" t="n">
        <f aca="false">IFERROR(ABS(L3843)/K3843*100,0)</f>
        <v>1.27848805255434E-006</v>
      </c>
      <c r="N3843" s="39" t="n">
        <v>18.16</v>
      </c>
      <c r="O3843" s="39" t="n">
        <v>18.15999985</v>
      </c>
      <c r="P3843" s="39" t="n">
        <f aca="false">N3843-O3843</f>
        <v>1.50000001752915E-007</v>
      </c>
      <c r="Q3843" s="40" t="n">
        <f aca="false">IFERROR(ABS(P3843)/O3843*100,0)</f>
        <v>8.25991205902541E-007</v>
      </c>
      <c r="R3843" s="41" t="n">
        <v>11338806</v>
      </c>
      <c r="S3843" s="41" t="n">
        <v>11338900</v>
      </c>
      <c r="T3843" s="41" t="n">
        <f aca="false">R3843-S3843</f>
        <v>-94</v>
      </c>
      <c r="U3843" s="40" t="n">
        <f aca="false">IFERROR(ABS(T3843)/S3843*100,0)</f>
        <v>0.00082900457716357</v>
      </c>
    </row>
    <row r="3844" customFormat="false" ht="15" hidden="false" customHeight="false" outlineLevel="0" collapsed="false">
      <c r="A3844" s="38" t="n">
        <v>41297</v>
      </c>
      <c r="B3844" s="39" t="n">
        <v>18.15</v>
      </c>
      <c r="C3844" s="39" t="n">
        <v>18.14999962</v>
      </c>
      <c r="D3844" s="39" t="n">
        <f aca="false">B3844-C3844</f>
        <v>3.79999999466918E-007</v>
      </c>
      <c r="E3844" s="40" t="n">
        <f aca="false">IFERROR(ABS(D3844)/C3844*100,0)</f>
        <v>2.09366395274293E-006</v>
      </c>
      <c r="F3844" s="39" t="n">
        <v>18.31</v>
      </c>
      <c r="G3844" s="39" t="n">
        <v>18.30999947</v>
      </c>
      <c r="H3844" s="39" t="n">
        <f aca="false">F3844-G3844</f>
        <v>5.29999997667119E-007</v>
      </c>
      <c r="I3844" s="40" t="n">
        <f aca="false">IFERROR(ABS(H3844)/G3844*100,0)</f>
        <v>2.89459318956015E-006</v>
      </c>
      <c r="J3844" s="39" t="n">
        <v>18.12</v>
      </c>
      <c r="K3844" s="39" t="n">
        <v>18.12000084</v>
      </c>
      <c r="L3844" s="39" t="n">
        <f aca="false">J3844-K3844</f>
        <v>-8.39999998447638E-007</v>
      </c>
      <c r="M3844" s="40" t="n">
        <f aca="false">IFERROR(ABS(L3844)/K3844*100,0)</f>
        <v>4.63576136593401E-006</v>
      </c>
      <c r="N3844" s="39" t="n">
        <v>18.27</v>
      </c>
      <c r="O3844" s="39" t="n">
        <v>18.27000046</v>
      </c>
      <c r="P3844" s="39" t="n">
        <f aca="false">N3844-O3844</f>
        <v>-4.5999999898072E-007</v>
      </c>
      <c r="Q3844" s="40" t="n">
        <f aca="false">IFERROR(ABS(P3844)/O3844*100,0)</f>
        <v>2.5177886557137E-006</v>
      </c>
      <c r="R3844" s="41" t="n">
        <v>9210536</v>
      </c>
      <c r="S3844" s="41" t="n">
        <v>9210500</v>
      </c>
      <c r="T3844" s="41" t="n">
        <f aca="false">R3844-S3844</f>
        <v>36</v>
      </c>
      <c r="U3844" s="40" t="n">
        <f aca="false">IFERROR(ABS(T3844)/S3844*100,0)</f>
        <v>0.000390858259595027</v>
      </c>
    </row>
    <row r="3845" customFormat="false" ht="15" hidden="false" customHeight="false" outlineLevel="0" collapsed="false">
      <c r="A3845" s="38" t="n">
        <v>41298</v>
      </c>
      <c r="B3845" s="39" t="n">
        <v>18.04</v>
      </c>
      <c r="C3845" s="39" t="n">
        <v>18.04000092</v>
      </c>
      <c r="D3845" s="39" t="n">
        <f aca="false">B3845-C3845</f>
        <v>-9.20000001514154E-007</v>
      </c>
      <c r="E3845" s="40" t="n">
        <f aca="false">IFERROR(ABS(D3845)/C3845*100,0)</f>
        <v>5.09977801882592E-006</v>
      </c>
      <c r="F3845" s="39" t="n">
        <v>18.07</v>
      </c>
      <c r="G3845" s="39" t="n">
        <v>18.06999969</v>
      </c>
      <c r="H3845" s="39" t="n">
        <f aca="false">F3845-G3845</f>
        <v>3.10000000780519E-007</v>
      </c>
      <c r="I3845" s="40" t="n">
        <f aca="false">IFERROR(ABS(H3845)/G3845*100,0)</f>
        <v>1.71555067016451E-006</v>
      </c>
      <c r="J3845" s="39" t="n">
        <v>17.79</v>
      </c>
      <c r="K3845" s="39" t="n">
        <v>17.79000092</v>
      </c>
      <c r="L3845" s="39" t="n">
        <f aca="false">J3845-K3845</f>
        <v>-9.20000001514154E-007</v>
      </c>
      <c r="M3845" s="40" t="n">
        <f aca="false">IFERROR(ABS(L3845)/K3845*100,0)</f>
        <v>5.17144437288851E-006</v>
      </c>
      <c r="N3845" s="39" t="n">
        <v>17.81</v>
      </c>
      <c r="O3845" s="39" t="n">
        <v>17.80999947</v>
      </c>
      <c r="P3845" s="39" t="n">
        <f aca="false">N3845-O3845</f>
        <v>5.29999997667119E-007</v>
      </c>
      <c r="Q3845" s="40" t="n">
        <f aca="false">IFERROR(ABS(P3845)/O3845*100,0)</f>
        <v>2.97585633598629E-006</v>
      </c>
      <c r="R3845" s="41" t="n">
        <v>8766318</v>
      </c>
      <c r="S3845" s="41" t="n">
        <v>8766400</v>
      </c>
      <c r="T3845" s="41" t="n">
        <f aca="false">R3845-S3845</f>
        <v>-82</v>
      </c>
      <c r="U3845" s="40" t="n">
        <f aca="false">IFERROR(ABS(T3845)/S3845*100,0)</f>
        <v>0.000935389669647746</v>
      </c>
    </row>
    <row r="3846" customFormat="false" ht="15" hidden="false" customHeight="false" outlineLevel="0" collapsed="false">
      <c r="A3846" s="38" t="n">
        <v>41299</v>
      </c>
      <c r="B3846" s="39" t="n">
        <v>17.75</v>
      </c>
      <c r="C3846" s="39" t="n">
        <v>17.75</v>
      </c>
      <c r="D3846" s="39" t="n">
        <f aca="false">B3846-C3846</f>
        <v>0</v>
      </c>
      <c r="E3846" s="40" t="n">
        <f aca="false">IFERROR(ABS(D3846)/C3846*100,0)</f>
        <v>0</v>
      </c>
      <c r="F3846" s="39" t="n">
        <v>17.79</v>
      </c>
      <c r="G3846" s="39" t="n">
        <v>17.79000092</v>
      </c>
      <c r="H3846" s="39" t="n">
        <f aca="false">F3846-G3846</f>
        <v>-9.20000001514154E-007</v>
      </c>
      <c r="I3846" s="40" t="n">
        <f aca="false">IFERROR(ABS(H3846)/G3846*100,0)</f>
        <v>5.17144437288851E-006</v>
      </c>
      <c r="J3846" s="39" t="n">
        <v>17.57</v>
      </c>
      <c r="K3846" s="39" t="n">
        <v>17.56999969</v>
      </c>
      <c r="L3846" s="39" t="n">
        <f aca="false">J3846-K3846</f>
        <v>3.10000000780519E-007</v>
      </c>
      <c r="M3846" s="40" t="n">
        <f aca="false">IFERROR(ABS(L3846)/K3846*100,0)</f>
        <v>1.76437112265265E-006</v>
      </c>
      <c r="N3846" s="39" t="n">
        <v>17.75</v>
      </c>
      <c r="O3846" s="39" t="n">
        <v>17.75</v>
      </c>
      <c r="P3846" s="39" t="n">
        <f aca="false">N3846-O3846</f>
        <v>0</v>
      </c>
      <c r="Q3846" s="40" t="n">
        <f aca="false">IFERROR(ABS(P3846)/O3846*100,0)</f>
        <v>0</v>
      </c>
      <c r="R3846" s="41" t="n">
        <v>9412011</v>
      </c>
      <c r="S3846" s="41" t="n">
        <v>9410300</v>
      </c>
      <c r="T3846" s="41" t="n">
        <f aca="false">R3846-S3846</f>
        <v>1711</v>
      </c>
      <c r="U3846" s="40" t="n">
        <f aca="false">IFERROR(ABS(T3846)/S3846*100,0)</f>
        <v>0.0181822046055917</v>
      </c>
    </row>
    <row r="3847" customFormat="false" ht="15" hidden="false" customHeight="false" outlineLevel="0" collapsed="false">
      <c r="A3847" s="38" t="n">
        <v>41302</v>
      </c>
      <c r="B3847" s="39" t="n">
        <v>17.7</v>
      </c>
      <c r="C3847" s="39" t="n">
        <v>17.70000076</v>
      </c>
      <c r="D3847" s="39" t="n">
        <f aca="false">B3847-C3847</f>
        <v>-7.60000002486549E-007</v>
      </c>
      <c r="E3847" s="40" t="n">
        <f aca="false">IFERROR(ABS(D3847)/C3847*100,0)</f>
        <v>4.29378514041685E-006</v>
      </c>
      <c r="F3847" s="39" t="n">
        <v>17.7</v>
      </c>
      <c r="G3847" s="39" t="n">
        <v>17.70000076</v>
      </c>
      <c r="H3847" s="39" t="n">
        <f aca="false">F3847-G3847</f>
        <v>-7.60000002486549E-007</v>
      </c>
      <c r="I3847" s="40" t="n">
        <f aca="false">IFERROR(ABS(H3847)/G3847*100,0)</f>
        <v>4.29378514041685E-006</v>
      </c>
      <c r="J3847" s="39" t="n">
        <v>17.51</v>
      </c>
      <c r="K3847" s="39" t="n">
        <v>17.51000023</v>
      </c>
      <c r="L3847" s="39" t="n">
        <f aca="false">J3847-K3847</f>
        <v>-2.29999997714003E-007</v>
      </c>
      <c r="M3847" s="40" t="n">
        <f aca="false">IFERROR(ABS(L3847)/K3847*100,0)</f>
        <v>1.31353509247786E-006</v>
      </c>
      <c r="N3847" s="39" t="n">
        <v>17.52</v>
      </c>
      <c r="O3847" s="39" t="n">
        <v>17.52000046</v>
      </c>
      <c r="P3847" s="39" t="n">
        <f aca="false">N3847-O3847</f>
        <v>-4.5999999898072E-007</v>
      </c>
      <c r="Q3847" s="40" t="n">
        <f aca="false">IFERROR(ABS(P3847)/O3847*100,0)</f>
        <v>2.62557070150168E-006</v>
      </c>
      <c r="R3847" s="41" t="n">
        <v>13756142</v>
      </c>
      <c r="S3847" s="41" t="n">
        <v>13755500</v>
      </c>
      <c r="T3847" s="41" t="n">
        <f aca="false">R3847-S3847</f>
        <v>642</v>
      </c>
      <c r="U3847" s="40" t="n">
        <f aca="false">IFERROR(ABS(T3847)/S3847*100,0)</f>
        <v>0.00466722401948312</v>
      </c>
    </row>
    <row r="3848" customFormat="false" ht="15" hidden="false" customHeight="false" outlineLevel="0" collapsed="false">
      <c r="A3848" s="38" t="n">
        <v>41303</v>
      </c>
      <c r="B3848" s="39" t="n">
        <v>17.77</v>
      </c>
      <c r="C3848" s="39" t="n">
        <v>17.77000046</v>
      </c>
      <c r="D3848" s="39" t="n">
        <f aca="false">B3848-C3848</f>
        <v>-4.5999999898072E-007</v>
      </c>
      <c r="E3848" s="40" t="n">
        <f aca="false">IFERROR(ABS(D3848)/C3848*100,0)</f>
        <v>2.5886324539843E-006</v>
      </c>
      <c r="F3848" s="39" t="n">
        <v>17.87</v>
      </c>
      <c r="G3848" s="39" t="n">
        <v>17.87000084</v>
      </c>
      <c r="H3848" s="39" t="n">
        <f aca="false">F3848-G3848</f>
        <v>-8.39999998447638E-007</v>
      </c>
      <c r="I3848" s="40" t="n">
        <f aca="false">IFERROR(ABS(H3848)/G3848*100,0)</f>
        <v>4.70061532715428E-006</v>
      </c>
      <c r="J3848" s="39" t="n">
        <v>17.67</v>
      </c>
      <c r="K3848" s="39" t="n">
        <v>17.67000008</v>
      </c>
      <c r="L3848" s="39" t="n">
        <f aca="false">J3848-K3848</f>
        <v>-7.99999995138023E-008</v>
      </c>
      <c r="M3848" s="40" t="n">
        <f aca="false">IFERROR(ABS(L3848)/K3848*100,0)</f>
        <v>4.52744760337332E-007</v>
      </c>
      <c r="N3848" s="39" t="n">
        <v>17.76</v>
      </c>
      <c r="O3848" s="39" t="n">
        <v>17.76000023</v>
      </c>
      <c r="P3848" s="39" t="n">
        <f aca="false">N3848-O3848</f>
        <v>-2.29999997714003E-007</v>
      </c>
      <c r="Q3848" s="40" t="n">
        <f aca="false">IFERROR(ABS(P3848)/O3848*100,0)</f>
        <v>1.29504501540203E-006</v>
      </c>
      <c r="R3848" s="41" t="n">
        <v>10023340</v>
      </c>
      <c r="S3848" s="41" t="n">
        <v>10022400</v>
      </c>
      <c r="T3848" s="41" t="n">
        <f aca="false">R3848-S3848</f>
        <v>940</v>
      </c>
      <c r="U3848" s="40" t="n">
        <f aca="false">IFERROR(ABS(T3848)/S3848*100,0)</f>
        <v>0.00937899106002554</v>
      </c>
    </row>
    <row r="3849" customFormat="false" ht="15" hidden="false" customHeight="false" outlineLevel="0" collapsed="false">
      <c r="A3849" s="38" t="n">
        <v>41304</v>
      </c>
      <c r="B3849" s="39" t="n">
        <v>17.7</v>
      </c>
      <c r="C3849" s="39" t="n">
        <v>17.70000076</v>
      </c>
      <c r="D3849" s="39" t="n">
        <f aca="false">B3849-C3849</f>
        <v>-7.60000002486549E-007</v>
      </c>
      <c r="E3849" s="40" t="n">
        <f aca="false">IFERROR(ABS(D3849)/C3849*100,0)</f>
        <v>4.29378514041685E-006</v>
      </c>
      <c r="F3849" s="39" t="n">
        <v>17.85</v>
      </c>
      <c r="G3849" s="39" t="n">
        <v>17.85000038</v>
      </c>
      <c r="H3849" s="39" t="n">
        <f aca="false">F3849-G3849</f>
        <v>-3.79999999466918E-007</v>
      </c>
      <c r="I3849" s="40" t="n">
        <f aca="false">IFERROR(ABS(H3849)/G3849*100,0)</f>
        <v>2.1288514923097E-006</v>
      </c>
      <c r="J3849" s="39" t="n">
        <v>17.62</v>
      </c>
      <c r="K3849" s="39" t="n">
        <v>17.62000084</v>
      </c>
      <c r="L3849" s="39" t="n">
        <f aca="false">J3849-K3849</f>
        <v>-8.39999998447638E-007</v>
      </c>
      <c r="M3849" s="40" t="n">
        <f aca="false">IFERROR(ABS(L3849)/K3849*100,0)</f>
        <v>4.76730963905924E-006</v>
      </c>
      <c r="N3849" s="39" t="n">
        <v>17.8</v>
      </c>
      <c r="O3849" s="39" t="n">
        <v>17.79999924</v>
      </c>
      <c r="P3849" s="39" t="n">
        <f aca="false">N3849-O3849</f>
        <v>7.60000002486549E-007</v>
      </c>
      <c r="Q3849" s="40" t="n">
        <f aca="false">IFERROR(ABS(P3849)/O3849*100,0)</f>
        <v>4.26966311761792E-006</v>
      </c>
      <c r="R3849" s="41" t="n">
        <v>8748470</v>
      </c>
      <c r="S3849" s="41" t="n">
        <v>8748500</v>
      </c>
      <c r="T3849" s="41" t="n">
        <f aca="false">R3849-S3849</f>
        <v>-30</v>
      </c>
      <c r="U3849" s="40" t="n">
        <f aca="false">IFERROR(ABS(T3849)/S3849*100,0)</f>
        <v>0.000342915928444876</v>
      </c>
    </row>
    <row r="3850" customFormat="false" ht="15" hidden="false" customHeight="false" outlineLevel="0" collapsed="false">
      <c r="A3850" s="38" t="n">
        <v>41305</v>
      </c>
      <c r="B3850" s="39" t="n">
        <v>17.79</v>
      </c>
      <c r="C3850" s="39" t="n">
        <v>17.79000092</v>
      </c>
      <c r="D3850" s="39" t="n">
        <f aca="false">B3850-C3850</f>
        <v>-9.20000001514154E-007</v>
      </c>
      <c r="E3850" s="40" t="n">
        <f aca="false">IFERROR(ABS(D3850)/C3850*100,0)</f>
        <v>5.17144437288851E-006</v>
      </c>
      <c r="F3850" s="39" t="n">
        <v>17.87</v>
      </c>
      <c r="G3850" s="39" t="n">
        <v>17.87000084</v>
      </c>
      <c r="H3850" s="39" t="n">
        <f aca="false">F3850-G3850</f>
        <v>-8.39999998447638E-007</v>
      </c>
      <c r="I3850" s="40" t="n">
        <f aca="false">IFERROR(ABS(H3850)/G3850*100,0)</f>
        <v>4.70061532715428E-006</v>
      </c>
      <c r="J3850" s="39" t="n">
        <v>17.73</v>
      </c>
      <c r="K3850" s="39" t="n">
        <v>17.72999954</v>
      </c>
      <c r="L3850" s="39" t="n">
        <f aca="false">J3850-K3850</f>
        <v>4.5999999898072E-007</v>
      </c>
      <c r="M3850" s="40" t="n">
        <f aca="false">IFERROR(ABS(L3850)/K3850*100,0)</f>
        <v>2.59447270679805E-006</v>
      </c>
      <c r="N3850" s="39" t="n">
        <v>17.74</v>
      </c>
      <c r="O3850" s="39" t="n">
        <v>17.73999977</v>
      </c>
      <c r="P3850" s="39" t="n">
        <f aca="false">N3850-O3850</f>
        <v>2.29999997714003E-007</v>
      </c>
      <c r="Q3850" s="40" t="n">
        <f aca="false">IFERROR(ABS(P3850)/O3850*100,0)</f>
        <v>1.29650507720386E-006</v>
      </c>
      <c r="R3850" s="41" t="n">
        <v>10780066</v>
      </c>
      <c r="S3850" s="41" t="n">
        <v>10751300</v>
      </c>
      <c r="T3850" s="41" t="n">
        <f aca="false">R3850-S3850</f>
        <v>28766</v>
      </c>
      <c r="U3850" s="40" t="n">
        <f aca="false">IFERROR(ABS(T3850)/S3850*100,0)</f>
        <v>0.267558341781924</v>
      </c>
    </row>
    <row r="3851" customFormat="false" ht="15" hidden="false" customHeight="false" outlineLevel="0" collapsed="false">
      <c r="A3851" s="38" t="n">
        <v>41306</v>
      </c>
      <c r="B3851" s="39" t="n">
        <v>17.89</v>
      </c>
      <c r="C3851" s="39" t="n">
        <v>17.88999939</v>
      </c>
      <c r="D3851" s="39" t="n">
        <f aca="false">B3851-C3851</f>
        <v>6.10000000733635E-007</v>
      </c>
      <c r="E3851" s="40" t="n">
        <f aca="false">IFERROR(ABS(D3851)/C3851*100,0)</f>
        <v>3.40972622433183E-006</v>
      </c>
      <c r="F3851" s="39" t="n">
        <v>18.13</v>
      </c>
      <c r="G3851" s="39" t="n">
        <v>18.12999916</v>
      </c>
      <c r="H3851" s="39" t="n">
        <f aca="false">F3851-G3851</f>
        <v>8.39999998447638E-007</v>
      </c>
      <c r="I3851" s="40" t="n">
        <f aca="false">IFERROR(ABS(H3851)/G3851*100,0)</f>
        <v>4.6332048393081E-006</v>
      </c>
      <c r="J3851" s="39" t="n">
        <v>17.87</v>
      </c>
      <c r="K3851" s="39" t="n">
        <v>17.87000084</v>
      </c>
      <c r="L3851" s="39" t="n">
        <f aca="false">J3851-K3851</f>
        <v>-8.39999998447638E-007</v>
      </c>
      <c r="M3851" s="40" t="n">
        <f aca="false">IFERROR(ABS(L3851)/K3851*100,0)</f>
        <v>4.70061532715428E-006</v>
      </c>
      <c r="N3851" s="39" t="n">
        <v>18.07</v>
      </c>
      <c r="O3851" s="39" t="n">
        <v>18.06999969</v>
      </c>
      <c r="P3851" s="39" t="n">
        <f aca="false">N3851-O3851</f>
        <v>3.10000000780519E-007</v>
      </c>
      <c r="Q3851" s="40" t="n">
        <f aca="false">IFERROR(ABS(P3851)/O3851*100,0)</f>
        <v>1.71555067016451E-006</v>
      </c>
      <c r="R3851" s="41" t="n">
        <v>8979352</v>
      </c>
      <c r="S3851" s="41" t="n">
        <v>8979400</v>
      </c>
      <c r="T3851" s="41" t="n">
        <f aca="false">R3851-S3851</f>
        <v>-48</v>
      </c>
      <c r="U3851" s="40" t="n">
        <f aca="false">IFERROR(ABS(T3851)/S3851*100,0)</f>
        <v>0.00053455687462414</v>
      </c>
    </row>
    <row r="3852" customFormat="false" ht="15" hidden="false" customHeight="false" outlineLevel="0" collapsed="false">
      <c r="A3852" s="38" t="n">
        <v>41309</v>
      </c>
      <c r="B3852" s="39" t="n">
        <v>18.01</v>
      </c>
      <c r="C3852" s="39" t="n">
        <v>18.01000023</v>
      </c>
      <c r="D3852" s="39" t="n">
        <f aca="false">B3852-C3852</f>
        <v>-2.29999997714003E-007</v>
      </c>
      <c r="E3852" s="40" t="n">
        <f aca="false">IFERROR(ABS(D3852)/C3852*100,0)</f>
        <v>1.27706826638949E-006</v>
      </c>
      <c r="F3852" s="39" t="n">
        <v>18.13</v>
      </c>
      <c r="G3852" s="39" t="n">
        <v>18.12999916</v>
      </c>
      <c r="H3852" s="39" t="n">
        <f aca="false">F3852-G3852</f>
        <v>8.39999998447638E-007</v>
      </c>
      <c r="I3852" s="40" t="n">
        <f aca="false">IFERROR(ABS(H3852)/G3852*100,0)</f>
        <v>4.6332048393081E-006</v>
      </c>
      <c r="J3852" s="39" t="n">
        <v>17.88</v>
      </c>
      <c r="K3852" s="39" t="n">
        <v>17.87999916</v>
      </c>
      <c r="L3852" s="39" t="n">
        <f aca="false">J3852-K3852</f>
        <v>8.39999998447638E-007</v>
      </c>
      <c r="M3852" s="40" t="n">
        <f aca="false">IFERROR(ABS(L3852)/K3852*100,0)</f>
        <v>4.69798678920988E-006</v>
      </c>
      <c r="N3852" s="39" t="n">
        <v>17.9</v>
      </c>
      <c r="O3852" s="39" t="n">
        <v>17.89999962</v>
      </c>
      <c r="P3852" s="39" t="n">
        <f aca="false">N3852-O3852</f>
        <v>3.79999999466918E-007</v>
      </c>
      <c r="Q3852" s="40" t="n">
        <f aca="false">IFERROR(ABS(P3852)/O3852*100,0)</f>
        <v>2.12290507002211E-006</v>
      </c>
      <c r="R3852" s="41" t="n">
        <v>5769783</v>
      </c>
      <c r="S3852" s="41" t="n">
        <v>5769800</v>
      </c>
      <c r="T3852" s="41" t="n">
        <f aca="false">R3852-S3852</f>
        <v>-17</v>
      </c>
      <c r="U3852" s="40" t="n">
        <f aca="false">IFERROR(ABS(T3852)/S3852*100,0)</f>
        <v>0.000294637595757219</v>
      </c>
    </row>
    <row r="3853" customFormat="false" ht="15" hidden="false" customHeight="false" outlineLevel="0" collapsed="false">
      <c r="A3853" s="38" t="n">
        <v>41310</v>
      </c>
      <c r="B3853" s="39" t="n">
        <v>17.98</v>
      </c>
      <c r="C3853" s="39" t="n">
        <v>17.97999954</v>
      </c>
      <c r="D3853" s="39" t="n">
        <f aca="false">B3853-C3853</f>
        <v>4.5999999898072E-007</v>
      </c>
      <c r="E3853" s="40" t="n">
        <f aca="false">IFERROR(ABS(D3853)/C3853*100,0)</f>
        <v>2.55839828002977E-006</v>
      </c>
      <c r="F3853" s="39" t="n">
        <v>18.22</v>
      </c>
      <c r="G3853" s="39" t="n">
        <v>18.21999931</v>
      </c>
      <c r="H3853" s="39" t="n">
        <f aca="false">F3853-G3853</f>
        <v>6.90000000247437E-007</v>
      </c>
      <c r="I3853" s="40" t="n">
        <f aca="false">IFERROR(ABS(H3853)/G3853*100,0)</f>
        <v>3.78704734565348E-006</v>
      </c>
      <c r="J3853" s="39" t="n">
        <v>17.97</v>
      </c>
      <c r="K3853" s="39" t="n">
        <v>17.96999931</v>
      </c>
      <c r="L3853" s="39" t="n">
        <f aca="false">J3853-K3853</f>
        <v>6.90000000247437E-007</v>
      </c>
      <c r="M3853" s="40" t="n">
        <f aca="false">IFERROR(ABS(L3853)/K3853*100,0)</f>
        <v>3.83973303695935E-006</v>
      </c>
      <c r="N3853" s="39" t="n">
        <v>18.18</v>
      </c>
      <c r="O3853" s="39" t="n">
        <v>18.18000031</v>
      </c>
      <c r="P3853" s="39" t="n">
        <f aca="false">N3853-O3853</f>
        <v>-3.10000000780519E-007</v>
      </c>
      <c r="Q3853" s="40" t="n">
        <f aca="false">IFERROR(ABS(P3853)/O3853*100,0)</f>
        <v>1.70517049226893E-006</v>
      </c>
      <c r="R3853" s="41" t="n">
        <v>6314412</v>
      </c>
      <c r="S3853" s="41" t="n">
        <v>6314500</v>
      </c>
      <c r="T3853" s="41" t="n">
        <f aca="false">R3853-S3853</f>
        <v>-88</v>
      </c>
      <c r="U3853" s="40" t="n">
        <f aca="false">IFERROR(ABS(T3853)/S3853*100,0)</f>
        <v>0.00139361786364716</v>
      </c>
    </row>
    <row r="3854" customFormat="false" ht="15" hidden="false" customHeight="false" outlineLevel="0" collapsed="false">
      <c r="A3854" s="38" t="n">
        <v>41311</v>
      </c>
      <c r="B3854" s="39" t="n">
        <v>18.24</v>
      </c>
      <c r="C3854" s="39" t="n">
        <v>18.23999977</v>
      </c>
      <c r="D3854" s="39" t="n">
        <f aca="false">B3854-C3854</f>
        <v>2.29999997714003E-007</v>
      </c>
      <c r="E3854" s="40" t="n">
        <f aca="false">IFERROR(ABS(D3854)/C3854*100,0)</f>
        <v>1.26096491564815E-006</v>
      </c>
      <c r="F3854" s="39" t="n">
        <v>18.28</v>
      </c>
      <c r="G3854" s="39" t="n">
        <v>18.28000069</v>
      </c>
      <c r="H3854" s="39" t="n">
        <f aca="false">F3854-G3854</f>
        <v>-6.90000000247437E-007</v>
      </c>
      <c r="I3854" s="40" t="n">
        <f aca="false">IFERROR(ABS(H3854)/G3854*100,0)</f>
        <v>3.77461692670996E-006</v>
      </c>
      <c r="J3854" s="39" t="n">
        <v>17.99</v>
      </c>
      <c r="K3854" s="39" t="n">
        <v>17.98999977</v>
      </c>
      <c r="L3854" s="39" t="n">
        <f aca="false">J3854-K3854</f>
        <v>2.29999997714003E-007</v>
      </c>
      <c r="M3854" s="40" t="n">
        <f aca="false">IFERROR(ABS(L3854)/K3854*100,0)</f>
        <v>1.27848805255434E-006</v>
      </c>
      <c r="N3854" s="39" t="n">
        <v>18.04</v>
      </c>
      <c r="O3854" s="39" t="n">
        <v>18.04000092</v>
      </c>
      <c r="P3854" s="39" t="n">
        <f aca="false">N3854-O3854</f>
        <v>-9.20000001514154E-007</v>
      </c>
      <c r="Q3854" s="40" t="n">
        <f aca="false">IFERROR(ABS(P3854)/O3854*100,0)</f>
        <v>5.09977801882592E-006</v>
      </c>
      <c r="R3854" s="41" t="n">
        <v>5810285</v>
      </c>
      <c r="S3854" s="41" t="n">
        <v>5810300</v>
      </c>
      <c r="T3854" s="41" t="n">
        <f aca="false">R3854-S3854</f>
        <v>-15</v>
      </c>
      <c r="U3854" s="40" t="n">
        <f aca="false">IFERROR(ABS(T3854)/S3854*100,0)</f>
        <v>0.000258162229144795</v>
      </c>
    </row>
    <row r="3855" customFormat="false" ht="15" hidden="false" customHeight="false" outlineLevel="0" collapsed="false">
      <c r="A3855" s="38" t="n">
        <v>41312</v>
      </c>
      <c r="B3855" s="39" t="n">
        <v>18.06</v>
      </c>
      <c r="C3855" s="39" t="n">
        <v>18.05999947</v>
      </c>
      <c r="D3855" s="39" t="n">
        <f aca="false">B3855-C3855</f>
        <v>5.29999997667119E-007</v>
      </c>
      <c r="E3855" s="40" t="n">
        <f aca="false">IFERROR(ABS(D3855)/C3855*100,0)</f>
        <v>2.93466231019285E-006</v>
      </c>
      <c r="F3855" s="39" t="n">
        <v>18.36</v>
      </c>
      <c r="G3855" s="39" t="n">
        <v>18.36000061</v>
      </c>
      <c r="H3855" s="39" t="n">
        <f aca="false">F3855-G3855</f>
        <v>-6.10000000733635E-007</v>
      </c>
      <c r="I3855" s="40" t="n">
        <f aca="false">IFERROR(ABS(H3855)/G3855*100,0)</f>
        <v>3.32243998075572E-006</v>
      </c>
      <c r="J3855" s="39" t="n">
        <v>18.02</v>
      </c>
      <c r="K3855" s="39" t="n">
        <v>18.02000046</v>
      </c>
      <c r="L3855" s="39" t="n">
        <f aca="false">J3855-K3855</f>
        <v>-4.5999999898072E-007</v>
      </c>
      <c r="M3855" s="40" t="n">
        <f aca="false">IFERROR(ABS(L3855)/K3855*100,0)</f>
        <v>2.55271913006777E-006</v>
      </c>
      <c r="N3855" s="39" t="n">
        <v>18.3</v>
      </c>
      <c r="O3855" s="39" t="n">
        <v>18.29999924</v>
      </c>
      <c r="P3855" s="39" t="n">
        <f aca="false">N3855-O3855</f>
        <v>7.60000002486549E-007</v>
      </c>
      <c r="Q3855" s="40" t="n">
        <f aca="false">IFERROR(ABS(P3855)/O3855*100,0)</f>
        <v>4.15300565054313E-006</v>
      </c>
      <c r="R3855" s="41" t="n">
        <v>8194303</v>
      </c>
      <c r="S3855" s="41" t="n">
        <v>8194200</v>
      </c>
      <c r="T3855" s="41" t="n">
        <f aca="false">R3855-S3855</f>
        <v>103</v>
      </c>
      <c r="U3855" s="40" t="n">
        <f aca="false">IFERROR(ABS(T3855)/S3855*100,0)</f>
        <v>0.00125698664909326</v>
      </c>
    </row>
    <row r="3856" customFormat="false" ht="15" hidden="false" customHeight="false" outlineLevel="0" collapsed="false">
      <c r="A3856" s="38" t="n">
        <v>41313</v>
      </c>
      <c r="B3856" s="39" t="n">
        <v>18.23</v>
      </c>
      <c r="C3856" s="39" t="n">
        <v>18.22999954</v>
      </c>
      <c r="D3856" s="39" t="n">
        <f aca="false">B3856-C3856</f>
        <v>4.5999999898072E-007</v>
      </c>
      <c r="E3856" s="40" t="n">
        <f aca="false">IFERROR(ABS(D3856)/C3856*100,0)</f>
        <v>2.52331327804696E-006</v>
      </c>
      <c r="F3856" s="39" t="n">
        <v>18.48</v>
      </c>
      <c r="G3856" s="39" t="n">
        <v>18.47999954</v>
      </c>
      <c r="H3856" s="39" t="n">
        <f aca="false">F3856-G3856</f>
        <v>4.5999999898072E-007</v>
      </c>
      <c r="I3856" s="40" t="n">
        <f aca="false">IFERROR(ABS(H3856)/G3856*100,0)</f>
        <v>2.48917754562195E-006</v>
      </c>
      <c r="J3856" s="39" t="n">
        <v>18.22</v>
      </c>
      <c r="K3856" s="39" t="n">
        <v>18.21999931</v>
      </c>
      <c r="L3856" s="39" t="n">
        <f aca="false">J3856-K3856</f>
        <v>6.90000000247437E-007</v>
      </c>
      <c r="M3856" s="40" t="n">
        <f aca="false">IFERROR(ABS(L3856)/K3856*100,0)</f>
        <v>3.78704734565348E-006</v>
      </c>
      <c r="N3856" s="39" t="n">
        <v>18.45</v>
      </c>
      <c r="O3856" s="39" t="n">
        <v>18.45000076</v>
      </c>
      <c r="P3856" s="39" t="n">
        <f aca="false">N3856-O3856</f>
        <v>-7.60000002486549E-007</v>
      </c>
      <c r="Q3856" s="40" t="n">
        <f aca="false">IFERROR(ABS(P3856)/O3856*100,0)</f>
        <v>4.11924103620768E-006</v>
      </c>
      <c r="R3856" s="41" t="n">
        <v>9341098</v>
      </c>
      <c r="S3856" s="41" t="n">
        <v>9341100</v>
      </c>
      <c r="T3856" s="41" t="n">
        <f aca="false">R3856-S3856</f>
        <v>-2</v>
      </c>
      <c r="U3856" s="40" t="n">
        <f aca="false">IFERROR(ABS(T3856)/S3856*100,0)</f>
        <v>2.14107546220467E-005</v>
      </c>
    </row>
    <row r="3857" customFormat="false" ht="15" hidden="false" customHeight="false" outlineLevel="0" collapsed="false">
      <c r="A3857" s="38" t="n">
        <v>41316</v>
      </c>
      <c r="B3857" s="39" t="n">
        <v>18.44</v>
      </c>
      <c r="C3857" s="39" t="n">
        <v>18.44000053</v>
      </c>
      <c r="D3857" s="39" t="n">
        <f aca="false">B3857-C3857</f>
        <v>-5.29999997667119E-007</v>
      </c>
      <c r="E3857" s="40" t="n">
        <f aca="false">IFERROR(ABS(D3857)/C3857*100,0)</f>
        <v>2.87418645571546E-006</v>
      </c>
      <c r="F3857" s="39" t="n">
        <v>18.57</v>
      </c>
      <c r="G3857" s="39" t="n">
        <v>18.56999969</v>
      </c>
      <c r="H3857" s="39" t="n">
        <f aca="false">F3857-G3857</f>
        <v>3.10000000780519E-007</v>
      </c>
      <c r="I3857" s="40" t="n">
        <f aca="false">IFERROR(ABS(H3857)/G3857*100,0)</f>
        <v>1.66935921354622E-006</v>
      </c>
      <c r="J3857" s="39" t="n">
        <v>18.39</v>
      </c>
      <c r="K3857" s="39" t="n">
        <v>18.38999939</v>
      </c>
      <c r="L3857" s="39" t="n">
        <f aca="false">J3857-K3857</f>
        <v>6.10000000733635E-007</v>
      </c>
      <c r="M3857" s="40" t="n">
        <f aca="false">IFERROR(ABS(L3857)/K3857*100,0)</f>
        <v>3.31702023364578E-006</v>
      </c>
      <c r="N3857" s="39" t="n">
        <v>18.48</v>
      </c>
      <c r="O3857" s="39" t="n">
        <v>18.47999954</v>
      </c>
      <c r="P3857" s="39" t="n">
        <f aca="false">N3857-O3857</f>
        <v>4.5999999898072E-007</v>
      </c>
      <c r="Q3857" s="40" t="n">
        <f aca="false">IFERROR(ABS(P3857)/O3857*100,0)</f>
        <v>2.48917754562195E-006</v>
      </c>
      <c r="R3857" s="41" t="n">
        <v>4804441</v>
      </c>
      <c r="S3857" s="41" t="n">
        <v>4804300</v>
      </c>
      <c r="T3857" s="41" t="n">
        <f aca="false">R3857-S3857</f>
        <v>141</v>
      </c>
      <c r="U3857" s="40" t="n">
        <f aca="false">IFERROR(ABS(T3857)/S3857*100,0)</f>
        <v>0.00293487084486814</v>
      </c>
    </row>
    <row r="3858" customFormat="false" ht="15" hidden="false" customHeight="false" outlineLevel="0" collapsed="false">
      <c r="A3858" s="38" t="n">
        <v>41317</v>
      </c>
      <c r="B3858" s="39" t="n">
        <v>18.4</v>
      </c>
      <c r="C3858" s="39" t="n">
        <v>18.39999962</v>
      </c>
      <c r="D3858" s="39" t="n">
        <f aca="false">B3858-C3858</f>
        <v>3.79999999466918E-007</v>
      </c>
      <c r="E3858" s="40" t="n">
        <f aca="false">IFERROR(ABS(D3858)/C3858*100,0)</f>
        <v>2.06521743105839E-006</v>
      </c>
      <c r="F3858" s="39" t="n">
        <v>18.53</v>
      </c>
      <c r="G3858" s="39" t="n">
        <v>18.53000069</v>
      </c>
      <c r="H3858" s="39" t="n">
        <f aca="false">F3858-G3858</f>
        <v>-6.90000000247437E-007</v>
      </c>
      <c r="I3858" s="40" t="n">
        <f aca="false">IFERROR(ABS(H3858)/G3858*100,0)</f>
        <v>3.72369117406351E-006</v>
      </c>
      <c r="J3858" s="39" t="n">
        <v>18.34</v>
      </c>
      <c r="K3858" s="39" t="n">
        <v>18.34000015</v>
      </c>
      <c r="L3858" s="39" t="n">
        <f aca="false">J3858-K3858</f>
        <v>-1.50000001752915E-007</v>
      </c>
      <c r="M3858" s="40" t="n">
        <f aca="false">IFERROR(ABS(L3858)/K3858*100,0)</f>
        <v>8.17884408539193E-007</v>
      </c>
      <c r="N3858" s="39" t="n">
        <v>18.5</v>
      </c>
      <c r="O3858" s="39" t="n">
        <v>18.5</v>
      </c>
      <c r="P3858" s="39" t="n">
        <f aca="false">N3858-O3858</f>
        <v>0</v>
      </c>
      <c r="Q3858" s="40" t="n">
        <f aca="false">IFERROR(ABS(P3858)/O3858*100,0)</f>
        <v>0</v>
      </c>
      <c r="R3858" s="41" t="n">
        <v>4868396</v>
      </c>
      <c r="S3858" s="41" t="n">
        <v>4868400</v>
      </c>
      <c r="T3858" s="41" t="n">
        <f aca="false">R3858-S3858</f>
        <v>-4</v>
      </c>
      <c r="U3858" s="40" t="n">
        <f aca="false">IFERROR(ABS(T3858)/S3858*100,0)</f>
        <v>8.2162517459535E-005</v>
      </c>
    </row>
    <row r="3859" customFormat="false" ht="15" hidden="false" customHeight="false" outlineLevel="0" collapsed="false">
      <c r="A3859" s="38" t="n">
        <v>41318</v>
      </c>
      <c r="B3859" s="39" t="n">
        <v>18.52</v>
      </c>
      <c r="C3859" s="39" t="n">
        <v>18.52000046</v>
      </c>
      <c r="D3859" s="39" t="n">
        <f aca="false">B3859-C3859</f>
        <v>-4.5999999898072E-007</v>
      </c>
      <c r="E3859" s="40" t="n">
        <f aca="false">IFERROR(ABS(D3859)/C3859*100,0)</f>
        <v>2.48380122869997E-006</v>
      </c>
      <c r="F3859" s="39" t="n">
        <v>18.55</v>
      </c>
      <c r="G3859" s="39" t="n">
        <v>18.54999924</v>
      </c>
      <c r="H3859" s="39" t="n">
        <f aca="false">F3859-G3859</f>
        <v>7.60000002486549E-007</v>
      </c>
      <c r="I3859" s="40" t="n">
        <f aca="false">IFERROR(ABS(H3859)/G3859*100,0)</f>
        <v>4.09703522169282E-006</v>
      </c>
      <c r="J3859" s="39" t="n">
        <v>18.35</v>
      </c>
      <c r="K3859" s="39" t="n">
        <v>18.35000038</v>
      </c>
      <c r="L3859" s="39" t="n">
        <f aca="false">J3859-K3859</f>
        <v>-3.79999999466918E-007</v>
      </c>
      <c r="M3859" s="40" t="n">
        <f aca="false">IFERROR(ABS(L3859)/K3859*100,0)</f>
        <v>2.07084464085945E-006</v>
      </c>
      <c r="N3859" s="39" t="n">
        <v>18.41</v>
      </c>
      <c r="O3859" s="39" t="n">
        <v>18.40999985</v>
      </c>
      <c r="P3859" s="39" t="n">
        <f aca="false">N3859-O3859</f>
        <v>1.50000001752915E-007</v>
      </c>
      <c r="Q3859" s="40" t="n">
        <f aca="false">IFERROR(ABS(P3859)/O3859*100,0)</f>
        <v>8.14774595193246E-007</v>
      </c>
      <c r="R3859" s="41" t="n">
        <v>6492016</v>
      </c>
      <c r="S3859" s="41" t="n">
        <v>6487300</v>
      </c>
      <c r="T3859" s="41" t="n">
        <f aca="false">R3859-S3859</f>
        <v>4716</v>
      </c>
      <c r="U3859" s="40" t="n">
        <f aca="false">IFERROR(ABS(T3859)/S3859*100,0)</f>
        <v>0.0726958827247083</v>
      </c>
    </row>
    <row r="3860" customFormat="false" ht="15" hidden="false" customHeight="false" outlineLevel="0" collapsed="false">
      <c r="A3860" s="38" t="n">
        <v>41319</v>
      </c>
      <c r="B3860" s="39" t="n">
        <v>18.43</v>
      </c>
      <c r="C3860" s="39" t="n">
        <v>18.43000031</v>
      </c>
      <c r="D3860" s="39" t="n">
        <f aca="false">B3860-C3860</f>
        <v>-3.10000000780519E-007</v>
      </c>
      <c r="E3860" s="40" t="n">
        <f aca="false">IFERROR(ABS(D3860)/C3860*100,0)</f>
        <v>1.68204012786866E-006</v>
      </c>
      <c r="F3860" s="39" t="n">
        <v>18.58</v>
      </c>
      <c r="G3860" s="39" t="n">
        <v>18.57999992</v>
      </c>
      <c r="H3860" s="39" t="n">
        <f aca="false">F3860-G3860</f>
        <v>7.99999995138023E-008</v>
      </c>
      <c r="I3860" s="40" t="n">
        <f aca="false">IFERROR(ABS(H3860)/G3860*100,0)</f>
        <v>4.30570505157474E-007</v>
      </c>
      <c r="J3860" s="39" t="n">
        <v>18.37</v>
      </c>
      <c r="K3860" s="39" t="n">
        <v>18.37000084</v>
      </c>
      <c r="L3860" s="39" t="n">
        <f aca="false">J3860-K3860</f>
        <v>-8.39999998447638E-007</v>
      </c>
      <c r="M3860" s="40" t="n">
        <f aca="false">IFERROR(ABS(L3860)/K3860*100,0)</f>
        <v>4.572672618602E-006</v>
      </c>
      <c r="N3860" s="39" t="n">
        <v>18.57</v>
      </c>
      <c r="O3860" s="39" t="n">
        <v>18.56999969</v>
      </c>
      <c r="P3860" s="39" t="n">
        <f aca="false">N3860-O3860</f>
        <v>3.10000000780519E-007</v>
      </c>
      <c r="Q3860" s="40" t="n">
        <f aca="false">IFERROR(ABS(P3860)/O3860*100,0)</f>
        <v>1.66935921354622E-006</v>
      </c>
      <c r="R3860" s="41" t="n">
        <v>5087853</v>
      </c>
      <c r="S3860" s="41" t="n">
        <v>5087900</v>
      </c>
      <c r="T3860" s="41" t="n">
        <f aca="false">R3860-S3860</f>
        <v>-47</v>
      </c>
      <c r="U3860" s="40" t="n">
        <f aca="false">IFERROR(ABS(T3860)/S3860*100,0)</f>
        <v>0.000923760294030936</v>
      </c>
    </row>
    <row r="3861" customFormat="false" ht="15" hidden="false" customHeight="false" outlineLevel="0" collapsed="false">
      <c r="A3861" s="38" t="n">
        <v>41320</v>
      </c>
      <c r="B3861" s="39" t="n">
        <v>18.55</v>
      </c>
      <c r="C3861" s="39" t="n">
        <v>18.54999924</v>
      </c>
      <c r="D3861" s="39" t="n">
        <f aca="false">B3861-C3861</f>
        <v>7.60000002486549E-007</v>
      </c>
      <c r="E3861" s="40" t="n">
        <f aca="false">IFERROR(ABS(D3861)/C3861*100,0)</f>
        <v>4.09703522169282E-006</v>
      </c>
      <c r="F3861" s="39" t="n">
        <v>18.6</v>
      </c>
      <c r="G3861" s="39" t="n">
        <v>18.60000038</v>
      </c>
      <c r="H3861" s="39" t="n">
        <f aca="false">F3861-G3861</f>
        <v>-3.79999999466918E-007</v>
      </c>
      <c r="I3861" s="40" t="n">
        <f aca="false">IFERROR(ABS(H3861)/G3861*100,0)</f>
        <v>2.04301070808321E-006</v>
      </c>
      <c r="J3861" s="39" t="n">
        <v>18.49</v>
      </c>
      <c r="K3861" s="39" t="n">
        <v>18.48999977</v>
      </c>
      <c r="L3861" s="39" t="n">
        <f aca="false">J3861-K3861</f>
        <v>2.29999997714003E-007</v>
      </c>
      <c r="M3861" s="40" t="n">
        <f aca="false">IFERROR(ABS(L3861)/K3861*100,0)</f>
        <v>1.24391563318015E-006</v>
      </c>
      <c r="N3861" s="39" t="n">
        <v>18.53</v>
      </c>
      <c r="O3861" s="39" t="n">
        <v>18.53000069</v>
      </c>
      <c r="P3861" s="39" t="n">
        <f aca="false">N3861-O3861</f>
        <v>-6.90000000247437E-007</v>
      </c>
      <c r="Q3861" s="40" t="n">
        <f aca="false">IFERROR(ABS(P3861)/O3861*100,0)</f>
        <v>3.72369117406351E-006</v>
      </c>
      <c r="R3861" s="41" t="n">
        <v>5266355</v>
      </c>
      <c r="S3861" s="41" t="n">
        <v>5266400</v>
      </c>
      <c r="T3861" s="41" t="n">
        <f aca="false">R3861-S3861</f>
        <v>-45</v>
      </c>
      <c r="U3861" s="40" t="n">
        <f aca="false">IFERROR(ABS(T3861)/S3861*100,0)</f>
        <v>0.000854473644235151</v>
      </c>
    </row>
    <row r="3862" customFormat="false" ht="15" hidden="false" customHeight="false" outlineLevel="0" collapsed="false">
      <c r="A3862" s="38" t="n">
        <v>41324</v>
      </c>
      <c r="B3862" s="39" t="n">
        <v>18.66</v>
      </c>
      <c r="C3862" s="39" t="n">
        <v>18.65999985</v>
      </c>
      <c r="D3862" s="39" t="n">
        <f aca="false">B3862-C3862</f>
        <v>1.50000001752915E-007</v>
      </c>
      <c r="E3862" s="40" t="n">
        <f aca="false">IFERROR(ABS(D3862)/C3862*100,0)</f>
        <v>8.03858536756176E-007</v>
      </c>
      <c r="F3862" s="39" t="n">
        <v>19.16</v>
      </c>
      <c r="G3862" s="39" t="n">
        <v>19.15999985</v>
      </c>
      <c r="H3862" s="39" t="n">
        <f aca="false">F3862-G3862</f>
        <v>1.50000001752915E-007</v>
      </c>
      <c r="I3862" s="40" t="n">
        <f aca="false">IFERROR(ABS(H3862)/G3862*100,0)</f>
        <v>7.82881017365533E-007</v>
      </c>
      <c r="J3862" s="39" t="n">
        <v>18.62</v>
      </c>
      <c r="K3862" s="39" t="n">
        <v>18.62000084</v>
      </c>
      <c r="L3862" s="39" t="n">
        <f aca="false">J3862-K3862</f>
        <v>-8.39999998447638E-007</v>
      </c>
      <c r="M3862" s="40" t="n">
        <f aca="false">IFERROR(ABS(L3862)/K3862*100,0)</f>
        <v>4.51127798363535E-006</v>
      </c>
      <c r="N3862" s="39" t="n">
        <v>19.15</v>
      </c>
      <c r="O3862" s="39" t="n">
        <v>19.14999962</v>
      </c>
      <c r="P3862" s="39" t="n">
        <f aca="false">N3862-O3862</f>
        <v>3.79999999466918E-007</v>
      </c>
      <c r="Q3862" s="40" t="n">
        <f aca="false">IFERROR(ABS(P3862)/O3862*100,0)</f>
        <v>1.98433424024746E-006</v>
      </c>
      <c r="R3862" s="41" t="n">
        <v>11092791</v>
      </c>
      <c r="S3862" s="41" t="n">
        <v>11089400</v>
      </c>
      <c r="T3862" s="41" t="n">
        <f aca="false">R3862-S3862</f>
        <v>3391</v>
      </c>
      <c r="U3862" s="40" t="n">
        <f aca="false">IFERROR(ABS(T3862)/S3862*100,0)</f>
        <v>0.030578750879218</v>
      </c>
    </row>
    <row r="3863" customFormat="false" ht="15" hidden="false" customHeight="false" outlineLevel="0" collapsed="false">
      <c r="A3863" s="38" t="n">
        <v>41325</v>
      </c>
      <c r="B3863" s="39" t="n">
        <v>19.19</v>
      </c>
      <c r="C3863" s="39" t="n">
        <v>19.19000053</v>
      </c>
      <c r="D3863" s="39" t="n">
        <f aca="false">B3863-C3863</f>
        <v>-5.29999997667119E-007</v>
      </c>
      <c r="E3863" s="40" t="n">
        <f aca="false">IFERROR(ABS(D3863)/C3863*100,0)</f>
        <v>2.76185504444652E-006</v>
      </c>
      <c r="F3863" s="39" t="n">
        <v>19.25</v>
      </c>
      <c r="G3863" s="39" t="n">
        <v>19.25</v>
      </c>
      <c r="H3863" s="39" t="n">
        <f aca="false">F3863-G3863</f>
        <v>0</v>
      </c>
      <c r="I3863" s="40" t="n">
        <f aca="false">IFERROR(ABS(H3863)/G3863*100,0)</f>
        <v>0</v>
      </c>
      <c r="J3863" s="39" t="n">
        <v>18.86</v>
      </c>
      <c r="K3863" s="39" t="n">
        <v>18.86000061</v>
      </c>
      <c r="L3863" s="39" t="n">
        <f aca="false">J3863-K3863</f>
        <v>-6.10000000733635E-007</v>
      </c>
      <c r="M3863" s="40" t="n">
        <f aca="false">IFERROR(ABS(L3863)/K3863*100,0)</f>
        <v>3.23435832981998E-006</v>
      </c>
      <c r="N3863" s="39" t="n">
        <v>18.89</v>
      </c>
      <c r="O3863" s="39" t="n">
        <v>18.88999939</v>
      </c>
      <c r="P3863" s="39" t="n">
        <f aca="false">N3863-O3863</f>
        <v>6.10000000733635E-007</v>
      </c>
      <c r="Q3863" s="40" t="n">
        <f aca="false">IFERROR(ABS(P3863)/O3863*100,0)</f>
        <v>3.2292219186442E-006</v>
      </c>
      <c r="R3863" s="41" t="n">
        <v>9250087</v>
      </c>
      <c r="S3863" s="41" t="n">
        <v>9250100</v>
      </c>
      <c r="T3863" s="41" t="n">
        <f aca="false">R3863-S3863</f>
        <v>-13</v>
      </c>
      <c r="U3863" s="40" t="n">
        <f aca="false">IFERROR(ABS(T3863)/S3863*100,0)</f>
        <v>0.000140539021199771</v>
      </c>
    </row>
    <row r="3864" customFormat="false" ht="15" hidden="false" customHeight="false" outlineLevel="0" collapsed="false">
      <c r="A3864" s="38" t="n">
        <v>41326</v>
      </c>
      <c r="B3864" s="39" t="n">
        <v>18.84</v>
      </c>
      <c r="C3864" s="39" t="n">
        <v>18.84000015</v>
      </c>
      <c r="D3864" s="39" t="n">
        <f aca="false">B3864-C3864</f>
        <v>-1.50000001752915E-007</v>
      </c>
      <c r="E3864" s="40" t="n">
        <f aca="false">IFERROR(ABS(D3864)/C3864*100,0)</f>
        <v>7.96178346914263E-007</v>
      </c>
      <c r="F3864" s="39" t="n">
        <v>18.91</v>
      </c>
      <c r="G3864" s="39" t="n">
        <v>18.90999985</v>
      </c>
      <c r="H3864" s="39" t="n">
        <f aca="false">F3864-G3864</f>
        <v>1.50000001752915E-007</v>
      </c>
      <c r="I3864" s="40" t="n">
        <f aca="false">IFERROR(ABS(H3864)/G3864*100,0)</f>
        <v>7.93231110220842E-007</v>
      </c>
      <c r="J3864" s="39" t="n">
        <v>18.63</v>
      </c>
      <c r="K3864" s="39" t="n">
        <v>18.62999916</v>
      </c>
      <c r="L3864" s="39" t="n">
        <f aca="false">J3864-K3864</f>
        <v>8.39999998447638E-007</v>
      </c>
      <c r="M3864" s="40" t="n">
        <f aca="false">IFERROR(ABS(L3864)/K3864*100,0)</f>
        <v>4.50885687773503E-006</v>
      </c>
      <c r="N3864" s="39" t="n">
        <v>18.69</v>
      </c>
      <c r="O3864" s="39" t="n">
        <v>18.69000053</v>
      </c>
      <c r="P3864" s="39" t="n">
        <f aca="false">N3864-O3864</f>
        <v>-5.29999997667119E-007</v>
      </c>
      <c r="Q3864" s="40" t="n">
        <f aca="false">IFERROR(ABS(P3864)/O3864*100,0)</f>
        <v>2.83574094509198E-006</v>
      </c>
      <c r="R3864" s="41" t="n">
        <v>7051718</v>
      </c>
      <c r="S3864" s="41" t="n">
        <v>7048100</v>
      </c>
      <c r="T3864" s="41" t="n">
        <f aca="false">R3864-S3864</f>
        <v>3618</v>
      </c>
      <c r="U3864" s="40" t="n">
        <f aca="false">IFERROR(ABS(T3864)/S3864*100,0)</f>
        <v>0.0513329833572168</v>
      </c>
    </row>
    <row r="3865" customFormat="false" ht="15" hidden="false" customHeight="false" outlineLevel="0" collapsed="false">
      <c r="A3865" s="38" t="n">
        <v>41327</v>
      </c>
      <c r="B3865" s="39" t="n">
        <v>18.67</v>
      </c>
      <c r="C3865" s="39" t="n">
        <v>18.67000008</v>
      </c>
      <c r="D3865" s="39" t="n">
        <f aca="false">B3865-C3865</f>
        <v>-7.99999995138023E-008</v>
      </c>
      <c r="E3865" s="40" t="n">
        <f aca="false">IFERROR(ABS(D3865)/C3865*100,0)</f>
        <v>4.2849490718268E-007</v>
      </c>
      <c r="F3865" s="39" t="n">
        <v>19</v>
      </c>
      <c r="G3865" s="39" t="n">
        <v>19</v>
      </c>
      <c r="H3865" s="39" t="n">
        <f aca="false">F3865-G3865</f>
        <v>0</v>
      </c>
      <c r="I3865" s="40" t="n">
        <f aca="false">IFERROR(ABS(H3865)/G3865*100,0)</f>
        <v>0</v>
      </c>
      <c r="J3865" s="39" t="n">
        <v>18.66</v>
      </c>
      <c r="K3865" s="39" t="n">
        <v>18.65999985</v>
      </c>
      <c r="L3865" s="39" t="n">
        <f aca="false">J3865-K3865</f>
        <v>1.50000001752915E-007</v>
      </c>
      <c r="M3865" s="40" t="n">
        <f aca="false">IFERROR(ABS(L3865)/K3865*100,0)</f>
        <v>8.03858536756176E-007</v>
      </c>
      <c r="N3865" s="39" t="n">
        <v>18.9</v>
      </c>
      <c r="O3865" s="39" t="n">
        <v>18.89999962</v>
      </c>
      <c r="P3865" s="39" t="n">
        <f aca="false">N3865-O3865</f>
        <v>3.79999999466918E-007</v>
      </c>
      <c r="Q3865" s="40" t="n">
        <f aca="false">IFERROR(ABS(P3865)/O3865*100,0)</f>
        <v>2.01058204818587E-006</v>
      </c>
      <c r="R3865" s="41" t="n">
        <v>8572257</v>
      </c>
      <c r="S3865" s="41" t="n">
        <v>8572300</v>
      </c>
      <c r="T3865" s="41" t="n">
        <f aca="false">R3865-S3865</f>
        <v>-43</v>
      </c>
      <c r="U3865" s="40" t="n">
        <f aca="false">IFERROR(ABS(T3865)/S3865*100,0)</f>
        <v>0.000501615669073644</v>
      </c>
    </row>
    <row r="3866" customFormat="false" ht="15" hidden="false" customHeight="false" outlineLevel="0" collapsed="false">
      <c r="A3866" s="38" t="n">
        <v>41330</v>
      </c>
      <c r="B3866" s="39" t="n">
        <v>18.77</v>
      </c>
      <c r="C3866" s="39" t="n">
        <v>18.77000046</v>
      </c>
      <c r="D3866" s="39" t="n">
        <f aca="false">B3866-C3866</f>
        <v>-4.5999999898072E-007</v>
      </c>
      <c r="E3866" s="40" t="n">
        <f aca="false">IFERROR(ABS(D3866)/C3866*100,0)</f>
        <v>2.45071916732771E-006</v>
      </c>
      <c r="F3866" s="39" t="n">
        <v>18.81</v>
      </c>
      <c r="G3866" s="39" t="n">
        <v>18.80999947</v>
      </c>
      <c r="H3866" s="39" t="n">
        <f aca="false">F3866-G3866</f>
        <v>5.29999997667119E-007</v>
      </c>
      <c r="I3866" s="40" t="n">
        <f aca="false">IFERROR(ABS(H3866)/G3866*100,0)</f>
        <v>2.81765025306042E-006</v>
      </c>
      <c r="J3866" s="39" t="n">
        <v>18.25</v>
      </c>
      <c r="K3866" s="39" t="n">
        <v>18.25</v>
      </c>
      <c r="L3866" s="39" t="n">
        <f aca="false">J3866-K3866</f>
        <v>0</v>
      </c>
      <c r="M3866" s="40" t="n">
        <f aca="false">IFERROR(ABS(L3866)/K3866*100,0)</f>
        <v>0</v>
      </c>
      <c r="N3866" s="39" t="n">
        <v>18.25</v>
      </c>
      <c r="O3866" s="39" t="n">
        <v>18.25</v>
      </c>
      <c r="P3866" s="39" t="n">
        <f aca="false">N3866-O3866</f>
        <v>0</v>
      </c>
      <c r="Q3866" s="40" t="n">
        <f aca="false">IFERROR(ABS(P3866)/O3866*100,0)</f>
        <v>0</v>
      </c>
      <c r="R3866" s="41" t="n">
        <v>11478164</v>
      </c>
      <c r="S3866" s="41" t="n">
        <v>11474200</v>
      </c>
      <c r="T3866" s="41" t="n">
        <f aca="false">R3866-S3866</f>
        <v>3964</v>
      </c>
      <c r="U3866" s="40" t="n">
        <f aca="false">IFERROR(ABS(T3866)/S3866*100,0)</f>
        <v>0.0345470708197521</v>
      </c>
    </row>
    <row r="3867" customFormat="false" ht="15" hidden="false" customHeight="false" outlineLevel="0" collapsed="false">
      <c r="A3867" s="38" t="n">
        <v>41331</v>
      </c>
      <c r="B3867" s="39" t="n">
        <v>18.06</v>
      </c>
      <c r="C3867" s="39" t="n">
        <v>18.05999947</v>
      </c>
      <c r="D3867" s="39" t="n">
        <f aca="false">B3867-C3867</f>
        <v>5.29999997667119E-007</v>
      </c>
      <c r="E3867" s="40" t="n">
        <f aca="false">IFERROR(ABS(D3867)/C3867*100,0)</f>
        <v>2.93466231019285E-006</v>
      </c>
      <c r="F3867" s="39" t="n">
        <v>18.07</v>
      </c>
      <c r="G3867" s="39" t="n">
        <v>18.06999969</v>
      </c>
      <c r="H3867" s="39" t="n">
        <f aca="false">F3867-G3867</f>
        <v>3.10000000780519E-007</v>
      </c>
      <c r="I3867" s="40" t="n">
        <f aca="false">IFERROR(ABS(H3867)/G3867*100,0)</f>
        <v>1.71555067016451E-006</v>
      </c>
      <c r="J3867" s="39" t="n">
        <v>17.69</v>
      </c>
      <c r="K3867" s="39" t="n">
        <v>17.69000053</v>
      </c>
      <c r="L3867" s="39" t="n">
        <f aca="false">J3867-K3867</f>
        <v>-5.29999997667119E-007</v>
      </c>
      <c r="M3867" s="40" t="n">
        <f aca="false">IFERROR(ABS(L3867)/K3867*100,0)</f>
        <v>2.99604285917519E-006</v>
      </c>
      <c r="N3867" s="39" t="n">
        <v>17.81</v>
      </c>
      <c r="O3867" s="39" t="n">
        <v>17.80999947</v>
      </c>
      <c r="P3867" s="39" t="n">
        <f aca="false">N3867-O3867</f>
        <v>5.29999997667119E-007</v>
      </c>
      <c r="Q3867" s="40" t="n">
        <f aca="false">IFERROR(ABS(P3867)/O3867*100,0)</f>
        <v>2.97585633598629E-006</v>
      </c>
      <c r="R3867" s="41" t="n">
        <v>18927890</v>
      </c>
      <c r="S3867" s="41" t="n">
        <v>18927900</v>
      </c>
      <c r="T3867" s="41" t="n">
        <f aca="false">R3867-S3867</f>
        <v>-10</v>
      </c>
      <c r="U3867" s="40" t="n">
        <f aca="false">IFERROR(ABS(T3867)/S3867*100,0)</f>
        <v>5.28320627222249E-005</v>
      </c>
    </row>
    <row r="3868" customFormat="false" ht="15" hidden="false" customHeight="false" outlineLevel="0" collapsed="false">
      <c r="A3868" s="38" t="n">
        <v>41332</v>
      </c>
      <c r="B3868" s="39" t="n">
        <v>18</v>
      </c>
      <c r="C3868" s="39" t="n">
        <v>18</v>
      </c>
      <c r="D3868" s="39" t="n">
        <f aca="false">B3868-C3868</f>
        <v>0</v>
      </c>
      <c r="E3868" s="40" t="n">
        <f aca="false">IFERROR(ABS(D3868)/C3868*100,0)</f>
        <v>0</v>
      </c>
      <c r="F3868" s="39" t="n">
        <v>18.37</v>
      </c>
      <c r="G3868" s="39" t="n">
        <v>18.37000084</v>
      </c>
      <c r="H3868" s="39" t="n">
        <f aca="false">F3868-G3868</f>
        <v>-8.39999998447638E-007</v>
      </c>
      <c r="I3868" s="40" t="n">
        <f aca="false">IFERROR(ABS(H3868)/G3868*100,0)</f>
        <v>4.572672618602E-006</v>
      </c>
      <c r="J3868" s="39" t="n">
        <v>17.99</v>
      </c>
      <c r="K3868" s="39" t="n">
        <v>17.98999977</v>
      </c>
      <c r="L3868" s="39" t="n">
        <f aca="false">J3868-K3868</f>
        <v>2.29999997714003E-007</v>
      </c>
      <c r="M3868" s="40" t="n">
        <f aca="false">IFERROR(ABS(L3868)/K3868*100,0)</f>
        <v>1.27848805255434E-006</v>
      </c>
      <c r="N3868" s="39" t="n">
        <v>18.18</v>
      </c>
      <c r="O3868" s="39" t="n">
        <v>18.18000031</v>
      </c>
      <c r="P3868" s="39" t="n">
        <f aca="false">N3868-O3868</f>
        <v>-3.10000000780519E-007</v>
      </c>
      <c r="Q3868" s="40" t="n">
        <f aca="false">IFERROR(ABS(P3868)/O3868*100,0)</f>
        <v>1.70517049226893E-006</v>
      </c>
      <c r="R3868" s="41" t="n">
        <v>15508853</v>
      </c>
      <c r="S3868" s="41" t="n">
        <v>15507300</v>
      </c>
      <c r="T3868" s="41" t="n">
        <f aca="false">R3868-S3868</f>
        <v>1553</v>
      </c>
      <c r="U3868" s="40" t="n">
        <f aca="false">IFERROR(ABS(T3868)/S3868*100,0)</f>
        <v>0.0100146382671387</v>
      </c>
    </row>
    <row r="3869" customFormat="false" ht="15" hidden="false" customHeight="false" outlineLevel="0" collapsed="false">
      <c r="A3869" s="38" t="n">
        <v>41333</v>
      </c>
      <c r="B3869" s="39" t="n">
        <v>18.31</v>
      </c>
      <c r="C3869" s="39" t="n">
        <v>18.30999947</v>
      </c>
      <c r="D3869" s="39" t="n">
        <f aca="false">B3869-C3869</f>
        <v>5.29999997667119E-007</v>
      </c>
      <c r="E3869" s="40" t="n">
        <f aca="false">IFERROR(ABS(D3869)/C3869*100,0)</f>
        <v>2.89459318956015E-006</v>
      </c>
      <c r="F3869" s="39" t="n">
        <v>18.5</v>
      </c>
      <c r="G3869" s="39" t="n">
        <v>18.5</v>
      </c>
      <c r="H3869" s="39" t="n">
        <f aca="false">F3869-G3869</f>
        <v>0</v>
      </c>
      <c r="I3869" s="40" t="n">
        <f aca="false">IFERROR(ABS(H3869)/G3869*100,0)</f>
        <v>0</v>
      </c>
      <c r="J3869" s="39" t="n">
        <v>18.12</v>
      </c>
      <c r="K3869" s="39" t="n">
        <v>18.12000084</v>
      </c>
      <c r="L3869" s="39" t="n">
        <f aca="false">J3869-K3869</f>
        <v>-8.39999998447638E-007</v>
      </c>
      <c r="M3869" s="40" t="n">
        <f aca="false">IFERROR(ABS(L3869)/K3869*100,0)</f>
        <v>4.63576136593401E-006</v>
      </c>
      <c r="N3869" s="39" t="n">
        <v>18.25</v>
      </c>
      <c r="O3869" s="39" t="n">
        <v>18.25</v>
      </c>
      <c r="P3869" s="39" t="n">
        <f aca="false">N3869-O3869</f>
        <v>0</v>
      </c>
      <c r="Q3869" s="40" t="n">
        <f aca="false">IFERROR(ABS(P3869)/O3869*100,0)</f>
        <v>0</v>
      </c>
      <c r="R3869" s="41" t="n">
        <v>9100585</v>
      </c>
      <c r="S3869" s="41" t="n">
        <v>9086700</v>
      </c>
      <c r="T3869" s="41" t="n">
        <f aca="false">R3869-S3869</f>
        <v>13885</v>
      </c>
      <c r="U3869" s="40" t="n">
        <f aca="false">IFERROR(ABS(T3869)/S3869*100,0)</f>
        <v>0.152805749061816</v>
      </c>
    </row>
    <row r="3870" customFormat="false" ht="15" hidden="false" customHeight="false" outlineLevel="0" collapsed="false">
      <c r="A3870" s="38" t="n">
        <v>41334</v>
      </c>
      <c r="B3870" s="39" t="n">
        <v>18.17</v>
      </c>
      <c r="C3870" s="39" t="n">
        <v>18.17000008</v>
      </c>
      <c r="D3870" s="39" t="n">
        <f aca="false">B3870-C3870</f>
        <v>-7.99999995138023E-008</v>
      </c>
      <c r="E3870" s="40" t="n">
        <f aca="false">IFERROR(ABS(D3870)/C3870*100,0)</f>
        <v>4.40286181406568E-007</v>
      </c>
      <c r="F3870" s="39" t="n">
        <v>18.35</v>
      </c>
      <c r="G3870" s="39" t="n">
        <v>18.35000038</v>
      </c>
      <c r="H3870" s="39" t="n">
        <f aca="false">F3870-G3870</f>
        <v>-3.79999999466918E-007</v>
      </c>
      <c r="I3870" s="40" t="n">
        <f aca="false">IFERROR(ABS(H3870)/G3870*100,0)</f>
        <v>2.07084464085945E-006</v>
      </c>
      <c r="J3870" s="39" t="n">
        <v>18.07</v>
      </c>
      <c r="K3870" s="39" t="n">
        <v>18.06999969</v>
      </c>
      <c r="L3870" s="39" t="n">
        <f aca="false">J3870-K3870</f>
        <v>3.10000000780519E-007</v>
      </c>
      <c r="M3870" s="40" t="n">
        <f aca="false">IFERROR(ABS(L3870)/K3870*100,0)</f>
        <v>1.71555067016451E-006</v>
      </c>
      <c r="N3870" s="39" t="n">
        <v>18.25</v>
      </c>
      <c r="O3870" s="39" t="n">
        <v>18.25</v>
      </c>
      <c r="P3870" s="39" t="n">
        <f aca="false">N3870-O3870</f>
        <v>0</v>
      </c>
      <c r="Q3870" s="40" t="n">
        <f aca="false">IFERROR(ABS(P3870)/O3870*100,0)</f>
        <v>0</v>
      </c>
      <c r="R3870" s="41" t="n">
        <v>8704192</v>
      </c>
      <c r="S3870" s="41" t="n">
        <v>8703200</v>
      </c>
      <c r="T3870" s="41" t="n">
        <f aca="false">R3870-S3870</f>
        <v>992</v>
      </c>
      <c r="U3870" s="40" t="n">
        <f aca="false">IFERROR(ABS(T3870)/S3870*100,0)</f>
        <v>0.011398106443607</v>
      </c>
    </row>
    <row r="3871" customFormat="false" ht="15" hidden="false" customHeight="false" outlineLevel="0" collapsed="false">
      <c r="A3871" s="38" t="n">
        <v>41337</v>
      </c>
      <c r="B3871" s="39" t="n">
        <v>17.89</v>
      </c>
      <c r="C3871" s="39" t="n">
        <v>17.88999939</v>
      </c>
      <c r="D3871" s="39" t="n">
        <f aca="false">B3871-C3871</f>
        <v>6.10000000733635E-007</v>
      </c>
      <c r="E3871" s="40" t="n">
        <f aca="false">IFERROR(ABS(D3871)/C3871*100,0)</f>
        <v>3.40972622433183E-006</v>
      </c>
      <c r="F3871" s="39" t="n">
        <v>18.17</v>
      </c>
      <c r="G3871" s="39" t="n">
        <v>18.17000008</v>
      </c>
      <c r="H3871" s="39" t="n">
        <f aca="false">F3871-G3871</f>
        <v>-7.99999995138023E-008</v>
      </c>
      <c r="I3871" s="40" t="n">
        <f aca="false">IFERROR(ABS(H3871)/G3871*100,0)</f>
        <v>4.40286181406568E-007</v>
      </c>
      <c r="J3871" s="39" t="n">
        <v>17.88</v>
      </c>
      <c r="K3871" s="39" t="n">
        <v>17.87999916</v>
      </c>
      <c r="L3871" s="39" t="n">
        <f aca="false">J3871-K3871</f>
        <v>8.39999998447638E-007</v>
      </c>
      <c r="M3871" s="40" t="n">
        <f aca="false">IFERROR(ABS(L3871)/K3871*100,0)</f>
        <v>4.69798678920988E-006</v>
      </c>
      <c r="N3871" s="39" t="n">
        <v>18.14</v>
      </c>
      <c r="O3871" s="39" t="n">
        <v>18.13999939</v>
      </c>
      <c r="P3871" s="39" t="n">
        <f aca="false">N3871-O3871</f>
        <v>6.10000000733635E-007</v>
      </c>
      <c r="Q3871" s="40" t="n">
        <f aca="false">IFERROR(ABS(P3871)/O3871*100,0)</f>
        <v>3.3627344059885E-006</v>
      </c>
      <c r="R3871" s="41" t="n">
        <v>10449826</v>
      </c>
      <c r="S3871" s="41" t="n">
        <v>10449900</v>
      </c>
      <c r="T3871" s="41" t="n">
        <f aca="false">R3871-S3871</f>
        <v>-74</v>
      </c>
      <c r="U3871" s="40" t="n">
        <f aca="false">IFERROR(ABS(T3871)/S3871*100,0)</f>
        <v>0.000708140747758352</v>
      </c>
    </row>
    <row r="3872" customFormat="false" ht="15" hidden="false" customHeight="false" outlineLevel="0" collapsed="false">
      <c r="A3872" s="38" t="n">
        <v>41338</v>
      </c>
      <c r="B3872" s="39" t="n">
        <v>18.4</v>
      </c>
      <c r="C3872" s="39" t="n">
        <v>18.39999962</v>
      </c>
      <c r="D3872" s="39" t="n">
        <f aca="false">B3872-C3872</f>
        <v>3.79999999466918E-007</v>
      </c>
      <c r="E3872" s="40" t="n">
        <f aca="false">IFERROR(ABS(D3872)/C3872*100,0)</f>
        <v>2.06521743105839E-006</v>
      </c>
      <c r="F3872" s="39" t="n">
        <v>18.41</v>
      </c>
      <c r="G3872" s="39" t="n">
        <v>18.40999985</v>
      </c>
      <c r="H3872" s="39" t="n">
        <f aca="false">F3872-G3872</f>
        <v>1.50000001752915E-007</v>
      </c>
      <c r="I3872" s="40" t="n">
        <f aca="false">IFERROR(ABS(H3872)/G3872*100,0)</f>
        <v>8.14774595193246E-007</v>
      </c>
      <c r="J3872" s="39" t="n">
        <v>18.26</v>
      </c>
      <c r="K3872" s="39" t="n">
        <v>18.26000023</v>
      </c>
      <c r="L3872" s="39" t="n">
        <f aca="false">J3872-K3872</f>
        <v>-2.29999997714003E-007</v>
      </c>
      <c r="M3872" s="40" t="n">
        <f aca="false">IFERROR(ABS(L3872)/K3872*100,0)</f>
        <v>1.25958376131961E-006</v>
      </c>
      <c r="N3872" s="39" t="n">
        <v>18.33</v>
      </c>
      <c r="O3872" s="39" t="n">
        <v>18.32999992</v>
      </c>
      <c r="P3872" s="39" t="n">
        <f aca="false">N3872-O3872</f>
        <v>7.99999995138023E-008</v>
      </c>
      <c r="Q3872" s="40" t="n">
        <f aca="false">IFERROR(ABS(P3872)/O3872*100,0)</f>
        <v>4.36442988886834E-007</v>
      </c>
      <c r="R3872" s="41" t="n">
        <v>8628812</v>
      </c>
      <c r="S3872" s="41" t="n">
        <v>8628300</v>
      </c>
      <c r="T3872" s="41" t="n">
        <f aca="false">R3872-S3872</f>
        <v>512</v>
      </c>
      <c r="U3872" s="40" t="n">
        <f aca="false">IFERROR(ABS(T3872)/S3872*100,0)</f>
        <v>0.00593396149878887</v>
      </c>
    </row>
    <row r="3873" customFormat="false" ht="15" hidden="false" customHeight="false" outlineLevel="0" collapsed="false">
      <c r="A3873" s="38" t="n">
        <v>41339</v>
      </c>
      <c r="B3873" s="39" t="n">
        <v>18.29</v>
      </c>
      <c r="C3873" s="39" t="n">
        <v>18.29000092</v>
      </c>
      <c r="D3873" s="39" t="n">
        <f aca="false">B3873-C3873</f>
        <v>-9.20000001514154E-007</v>
      </c>
      <c r="E3873" s="40" t="n">
        <f aca="false">IFERROR(ABS(D3873)/C3873*100,0)</f>
        <v>5.03007083235376E-006</v>
      </c>
      <c r="F3873" s="39" t="n">
        <v>18.43</v>
      </c>
      <c r="G3873" s="39" t="n">
        <v>18.43000031</v>
      </c>
      <c r="H3873" s="39" t="n">
        <f aca="false">F3873-G3873</f>
        <v>-3.10000000780519E-007</v>
      </c>
      <c r="I3873" s="40" t="n">
        <f aca="false">IFERROR(ABS(H3873)/G3873*100,0)</f>
        <v>1.68204012786866E-006</v>
      </c>
      <c r="J3873" s="39" t="n">
        <v>18.08</v>
      </c>
      <c r="K3873" s="39" t="n">
        <v>18.07999992</v>
      </c>
      <c r="L3873" s="39" t="n">
        <f aca="false">J3873-K3873</f>
        <v>7.99999995138023E-008</v>
      </c>
      <c r="M3873" s="40" t="n">
        <f aca="false">IFERROR(ABS(L3873)/K3873*100,0)</f>
        <v>4.42477875374915E-007</v>
      </c>
      <c r="N3873" s="39" t="n">
        <v>18.12</v>
      </c>
      <c r="O3873" s="39" t="n">
        <v>18.12000084</v>
      </c>
      <c r="P3873" s="39" t="n">
        <f aca="false">N3873-O3873</f>
        <v>-8.39999998447638E-007</v>
      </c>
      <c r="Q3873" s="40" t="n">
        <f aca="false">IFERROR(ABS(P3873)/O3873*100,0)</f>
        <v>4.63576136593401E-006</v>
      </c>
      <c r="R3873" s="41" t="n">
        <v>9248799</v>
      </c>
      <c r="S3873" s="41" t="n">
        <v>9243600</v>
      </c>
      <c r="T3873" s="41" t="n">
        <f aca="false">R3873-S3873</f>
        <v>5199</v>
      </c>
      <c r="U3873" s="40" t="n">
        <f aca="false">IFERROR(ABS(T3873)/S3873*100,0)</f>
        <v>0.0562443203946514</v>
      </c>
    </row>
    <row r="3874" customFormat="false" ht="15" hidden="false" customHeight="false" outlineLevel="0" collapsed="false">
      <c r="A3874" s="38" t="n">
        <v>41340</v>
      </c>
      <c r="B3874" s="39" t="n">
        <v>18.17</v>
      </c>
      <c r="C3874" s="39" t="n">
        <v>18.17000008</v>
      </c>
      <c r="D3874" s="39" t="n">
        <f aca="false">B3874-C3874</f>
        <v>-7.99999995138023E-008</v>
      </c>
      <c r="E3874" s="40" t="n">
        <f aca="false">IFERROR(ABS(D3874)/C3874*100,0)</f>
        <v>4.40286181406568E-007</v>
      </c>
      <c r="F3874" s="39" t="n">
        <v>18.25</v>
      </c>
      <c r="G3874" s="39" t="n">
        <v>18.25</v>
      </c>
      <c r="H3874" s="39" t="n">
        <f aca="false">F3874-G3874</f>
        <v>0</v>
      </c>
      <c r="I3874" s="40" t="n">
        <f aca="false">IFERROR(ABS(H3874)/G3874*100,0)</f>
        <v>0</v>
      </c>
      <c r="J3874" s="39" t="n">
        <v>17.98</v>
      </c>
      <c r="K3874" s="39" t="n">
        <v>17.97999954</v>
      </c>
      <c r="L3874" s="39" t="n">
        <f aca="false">J3874-K3874</f>
        <v>4.5999999898072E-007</v>
      </c>
      <c r="M3874" s="40" t="n">
        <f aca="false">IFERROR(ABS(L3874)/K3874*100,0)</f>
        <v>2.55839828002977E-006</v>
      </c>
      <c r="N3874" s="39" t="n">
        <v>18.05</v>
      </c>
      <c r="O3874" s="39" t="n">
        <v>18.04999924</v>
      </c>
      <c r="P3874" s="39" t="n">
        <f aca="false">N3874-O3874</f>
        <v>7.60000002486549E-007</v>
      </c>
      <c r="Q3874" s="40" t="n">
        <f aca="false">IFERROR(ABS(P3874)/O3874*100,0)</f>
        <v>4.2105265068507E-006</v>
      </c>
      <c r="R3874" s="41" t="n">
        <v>12116847</v>
      </c>
      <c r="S3874" s="41" t="n">
        <v>12116900</v>
      </c>
      <c r="T3874" s="41" t="n">
        <f aca="false">R3874-S3874</f>
        <v>-53</v>
      </c>
      <c r="U3874" s="40" t="n">
        <f aca="false">IFERROR(ABS(T3874)/S3874*100,0)</f>
        <v>0.000437405607044706</v>
      </c>
    </row>
    <row r="3875" customFormat="false" ht="15" hidden="false" customHeight="false" outlineLevel="0" collapsed="false">
      <c r="A3875" s="38" t="n">
        <v>41341</v>
      </c>
      <c r="B3875" s="39" t="n">
        <v>18.17</v>
      </c>
      <c r="C3875" s="39" t="n">
        <v>18.17000008</v>
      </c>
      <c r="D3875" s="39" t="n">
        <f aca="false">B3875-C3875</f>
        <v>-7.99999995138023E-008</v>
      </c>
      <c r="E3875" s="40" t="n">
        <f aca="false">IFERROR(ABS(D3875)/C3875*100,0)</f>
        <v>4.40286181406568E-007</v>
      </c>
      <c r="F3875" s="39" t="n">
        <v>18.19</v>
      </c>
      <c r="G3875" s="39" t="n">
        <v>18.19000053</v>
      </c>
      <c r="H3875" s="39" t="n">
        <f aca="false">F3875-G3875</f>
        <v>-5.29999997667119E-007</v>
      </c>
      <c r="I3875" s="40" t="n">
        <f aca="false">IFERROR(ABS(H3875)/G3875*100,0)</f>
        <v>2.91368874230109E-006</v>
      </c>
      <c r="J3875" s="39" t="n">
        <v>17.79</v>
      </c>
      <c r="K3875" s="39" t="n">
        <v>17.79000092</v>
      </c>
      <c r="L3875" s="39" t="n">
        <f aca="false">J3875-K3875</f>
        <v>-9.20000001514154E-007</v>
      </c>
      <c r="M3875" s="40" t="n">
        <f aca="false">IFERROR(ABS(L3875)/K3875*100,0)</f>
        <v>5.17144437288851E-006</v>
      </c>
      <c r="N3875" s="39" t="n">
        <v>17.91</v>
      </c>
      <c r="O3875" s="39" t="n">
        <v>17.90999985</v>
      </c>
      <c r="P3875" s="39" t="n">
        <f aca="false">N3875-O3875</f>
        <v>1.50000001752915E-007</v>
      </c>
      <c r="Q3875" s="40" t="n">
        <f aca="false">IFERROR(ABS(P3875)/O3875*100,0)</f>
        <v>8.37520954825215E-007</v>
      </c>
      <c r="R3875" s="41" t="n">
        <v>9194780</v>
      </c>
      <c r="S3875" s="41" t="n">
        <v>9194700</v>
      </c>
      <c r="T3875" s="41" t="n">
        <f aca="false">R3875-S3875</f>
        <v>80</v>
      </c>
      <c r="U3875" s="40" t="n">
        <f aca="false">IFERROR(ABS(T3875)/S3875*100,0)</f>
        <v>0.00087006645132522</v>
      </c>
    </row>
    <row r="3876" customFormat="false" ht="15" hidden="false" customHeight="false" outlineLevel="0" collapsed="false">
      <c r="A3876" s="38" t="n">
        <v>41344</v>
      </c>
      <c r="B3876" s="39" t="n">
        <v>17.87</v>
      </c>
      <c r="C3876" s="39" t="n">
        <v>17.87000084</v>
      </c>
      <c r="D3876" s="39" t="n">
        <f aca="false">B3876-C3876</f>
        <v>-8.39999998447638E-007</v>
      </c>
      <c r="E3876" s="40" t="n">
        <f aca="false">IFERROR(ABS(D3876)/C3876*100,0)</f>
        <v>4.70061532715428E-006</v>
      </c>
      <c r="F3876" s="39" t="n">
        <v>17.88</v>
      </c>
      <c r="G3876" s="39" t="n">
        <v>17.87999916</v>
      </c>
      <c r="H3876" s="39" t="n">
        <f aca="false">F3876-G3876</f>
        <v>8.39999998447638E-007</v>
      </c>
      <c r="I3876" s="40" t="n">
        <f aca="false">IFERROR(ABS(H3876)/G3876*100,0)</f>
        <v>4.69798678920988E-006</v>
      </c>
      <c r="J3876" s="39" t="n">
        <v>17.7</v>
      </c>
      <c r="K3876" s="39" t="n">
        <v>17.70000076</v>
      </c>
      <c r="L3876" s="39" t="n">
        <f aca="false">J3876-K3876</f>
        <v>-7.60000002486549E-007</v>
      </c>
      <c r="M3876" s="40" t="n">
        <f aca="false">IFERROR(ABS(L3876)/K3876*100,0)</f>
        <v>4.29378514041685E-006</v>
      </c>
      <c r="N3876" s="39" t="n">
        <v>17.72</v>
      </c>
      <c r="O3876" s="39" t="n">
        <v>17.71999931</v>
      </c>
      <c r="P3876" s="39" t="n">
        <f aca="false">N3876-O3876</f>
        <v>6.90000000247437E-007</v>
      </c>
      <c r="Q3876" s="40" t="n">
        <f aca="false">IFERROR(ABS(P3876)/O3876*100,0)</f>
        <v>3.89390534489494E-006</v>
      </c>
      <c r="R3876" s="41" t="n">
        <v>8266503</v>
      </c>
      <c r="S3876" s="41" t="n">
        <v>8261800</v>
      </c>
      <c r="T3876" s="41" t="n">
        <f aca="false">R3876-S3876</f>
        <v>4703</v>
      </c>
      <c r="U3876" s="40" t="n">
        <f aca="false">IFERROR(ABS(T3876)/S3876*100,0)</f>
        <v>0.0569246411193687</v>
      </c>
    </row>
    <row r="3877" customFormat="false" ht="15" hidden="false" customHeight="false" outlineLevel="0" collapsed="false">
      <c r="A3877" s="38" t="n">
        <v>41345</v>
      </c>
      <c r="B3877" s="39" t="n">
        <v>17.8</v>
      </c>
      <c r="C3877" s="39" t="n">
        <v>17.79999924</v>
      </c>
      <c r="D3877" s="39" t="n">
        <f aca="false">B3877-C3877</f>
        <v>7.60000002486549E-007</v>
      </c>
      <c r="E3877" s="40" t="n">
        <f aca="false">IFERROR(ABS(D3877)/C3877*100,0)</f>
        <v>4.26966311761792E-006</v>
      </c>
      <c r="F3877" s="39" t="n">
        <v>17.9</v>
      </c>
      <c r="G3877" s="39" t="n">
        <v>17.89999962</v>
      </c>
      <c r="H3877" s="39" t="n">
        <f aca="false">F3877-G3877</f>
        <v>3.79999999466918E-007</v>
      </c>
      <c r="I3877" s="40" t="n">
        <f aca="false">IFERROR(ABS(H3877)/G3877*100,0)</f>
        <v>2.12290507002211E-006</v>
      </c>
      <c r="J3877" s="39" t="n">
        <v>17.7</v>
      </c>
      <c r="K3877" s="39" t="n">
        <v>17.70000076</v>
      </c>
      <c r="L3877" s="39" t="n">
        <f aca="false">J3877-K3877</f>
        <v>-7.60000002486549E-007</v>
      </c>
      <c r="M3877" s="40" t="n">
        <f aca="false">IFERROR(ABS(L3877)/K3877*100,0)</f>
        <v>4.29378514041685E-006</v>
      </c>
      <c r="N3877" s="39" t="n">
        <v>17.73</v>
      </c>
      <c r="O3877" s="39" t="n">
        <v>17.72999954</v>
      </c>
      <c r="P3877" s="39" t="n">
        <f aca="false">N3877-O3877</f>
        <v>4.5999999898072E-007</v>
      </c>
      <c r="Q3877" s="40" t="n">
        <f aca="false">IFERROR(ABS(P3877)/O3877*100,0)</f>
        <v>2.59447270679805E-006</v>
      </c>
      <c r="R3877" s="41" t="n">
        <v>6289724</v>
      </c>
      <c r="S3877" s="41" t="n">
        <v>6289800</v>
      </c>
      <c r="T3877" s="41" t="n">
        <f aca="false">R3877-S3877</f>
        <v>-76</v>
      </c>
      <c r="U3877" s="40" t="n">
        <f aca="false">IFERROR(ABS(T3877)/S3877*100,0)</f>
        <v>0.00120830551050908</v>
      </c>
    </row>
    <row r="3878" customFormat="false" ht="15" hidden="false" customHeight="false" outlineLevel="0" collapsed="false">
      <c r="A3878" s="38" t="n">
        <v>41346</v>
      </c>
      <c r="B3878" s="39" t="n">
        <v>18.01</v>
      </c>
      <c r="C3878" s="39" t="n">
        <v>18.01000023</v>
      </c>
      <c r="D3878" s="39" t="n">
        <f aca="false">B3878-C3878</f>
        <v>-2.29999997714003E-007</v>
      </c>
      <c r="E3878" s="40" t="n">
        <f aca="false">IFERROR(ABS(D3878)/C3878*100,0)</f>
        <v>1.27706826638949E-006</v>
      </c>
      <c r="F3878" s="39" t="n">
        <v>18.05</v>
      </c>
      <c r="G3878" s="39" t="n">
        <v>18.04999924</v>
      </c>
      <c r="H3878" s="39" t="n">
        <f aca="false">F3878-G3878</f>
        <v>7.60000002486549E-007</v>
      </c>
      <c r="I3878" s="40" t="n">
        <f aca="false">IFERROR(ABS(H3878)/G3878*100,0)</f>
        <v>4.2105265068507E-006</v>
      </c>
      <c r="J3878" s="39" t="n">
        <v>17.9</v>
      </c>
      <c r="K3878" s="39" t="n">
        <v>17.89999962</v>
      </c>
      <c r="L3878" s="39" t="n">
        <f aca="false">J3878-K3878</f>
        <v>3.79999999466918E-007</v>
      </c>
      <c r="M3878" s="40" t="n">
        <f aca="false">IFERROR(ABS(L3878)/K3878*100,0)</f>
        <v>2.12290507002211E-006</v>
      </c>
      <c r="N3878" s="39" t="n">
        <v>18</v>
      </c>
      <c r="O3878" s="39" t="n">
        <v>18</v>
      </c>
      <c r="P3878" s="39" t="n">
        <f aca="false">N3878-O3878</f>
        <v>0</v>
      </c>
      <c r="Q3878" s="40" t="n">
        <f aca="false">IFERROR(ABS(P3878)/O3878*100,0)</f>
        <v>0</v>
      </c>
      <c r="R3878" s="41" t="n">
        <v>9987402</v>
      </c>
      <c r="S3878" s="41" t="n">
        <v>9987400</v>
      </c>
      <c r="T3878" s="41" t="n">
        <f aca="false">R3878-S3878</f>
        <v>2</v>
      </c>
      <c r="U3878" s="40" t="n">
        <f aca="false">IFERROR(ABS(T3878)/S3878*100,0)</f>
        <v>2.0025231792058E-005</v>
      </c>
    </row>
    <row r="3879" customFormat="false" ht="15" hidden="false" customHeight="false" outlineLevel="0" collapsed="false">
      <c r="A3879" s="38" t="n">
        <v>41347</v>
      </c>
      <c r="B3879" s="39" t="n">
        <v>18.05</v>
      </c>
      <c r="C3879" s="39" t="n">
        <v>18.04999924</v>
      </c>
      <c r="D3879" s="39" t="n">
        <f aca="false">B3879-C3879</f>
        <v>7.60000002486549E-007</v>
      </c>
      <c r="E3879" s="40" t="n">
        <f aca="false">IFERROR(ABS(D3879)/C3879*100,0)</f>
        <v>4.2105265068507E-006</v>
      </c>
      <c r="F3879" s="39" t="n">
        <v>18.15</v>
      </c>
      <c r="G3879" s="39" t="n">
        <v>18.14999962</v>
      </c>
      <c r="H3879" s="39" t="n">
        <f aca="false">F3879-G3879</f>
        <v>3.79999999466918E-007</v>
      </c>
      <c r="I3879" s="40" t="n">
        <f aca="false">IFERROR(ABS(H3879)/G3879*100,0)</f>
        <v>2.09366395274293E-006</v>
      </c>
      <c r="J3879" s="39" t="n">
        <v>17.86</v>
      </c>
      <c r="K3879" s="39" t="n">
        <v>17.86000061</v>
      </c>
      <c r="L3879" s="39" t="n">
        <f aca="false">J3879-K3879</f>
        <v>-6.10000000733635E-007</v>
      </c>
      <c r="M3879" s="40" t="n">
        <f aca="false">IFERROR(ABS(L3879)/K3879*100,0)</f>
        <v>3.41545341489008E-006</v>
      </c>
      <c r="N3879" s="39" t="n">
        <v>18.05</v>
      </c>
      <c r="O3879" s="39" t="n">
        <v>18.04999924</v>
      </c>
      <c r="P3879" s="39" t="n">
        <f aca="false">N3879-O3879</f>
        <v>7.60000002486549E-007</v>
      </c>
      <c r="Q3879" s="40" t="n">
        <f aca="false">IFERROR(ABS(P3879)/O3879*100,0)</f>
        <v>4.2105265068507E-006</v>
      </c>
      <c r="R3879" s="41" t="n">
        <v>7771798</v>
      </c>
      <c r="S3879" s="41" t="n">
        <v>7771400</v>
      </c>
      <c r="T3879" s="41" t="n">
        <f aca="false">R3879-S3879</f>
        <v>398</v>
      </c>
      <c r="U3879" s="40" t="n">
        <f aca="false">IFERROR(ABS(T3879)/S3879*100,0)</f>
        <v>0.00512134235787632</v>
      </c>
    </row>
    <row r="3880" customFormat="false" ht="15" hidden="false" customHeight="false" outlineLevel="0" collapsed="false">
      <c r="A3880" s="38" t="n">
        <v>41348</v>
      </c>
      <c r="B3880" s="39" t="n">
        <v>17.87</v>
      </c>
      <c r="C3880" s="39" t="n">
        <v>17.87000084</v>
      </c>
      <c r="D3880" s="39" t="n">
        <f aca="false">B3880-C3880</f>
        <v>-8.39999998447638E-007</v>
      </c>
      <c r="E3880" s="40" t="n">
        <f aca="false">IFERROR(ABS(D3880)/C3880*100,0)</f>
        <v>4.70061532715428E-006</v>
      </c>
      <c r="F3880" s="39" t="n">
        <v>17.91</v>
      </c>
      <c r="G3880" s="39" t="n">
        <v>17.90999985</v>
      </c>
      <c r="H3880" s="39" t="n">
        <f aca="false">F3880-G3880</f>
        <v>1.50000001752915E-007</v>
      </c>
      <c r="I3880" s="40" t="n">
        <f aca="false">IFERROR(ABS(H3880)/G3880*100,0)</f>
        <v>8.37520954825215E-007</v>
      </c>
      <c r="J3880" s="39" t="n">
        <v>17.61</v>
      </c>
      <c r="K3880" s="39" t="n">
        <v>17.61000061</v>
      </c>
      <c r="L3880" s="39" t="n">
        <f aca="false">J3880-K3880</f>
        <v>-6.10000000733635E-007</v>
      </c>
      <c r="M3880" s="40" t="n">
        <f aca="false">IFERROR(ABS(L3880)/K3880*100,0)</f>
        <v>3.46394082682337E-006</v>
      </c>
      <c r="N3880" s="39" t="n">
        <v>17.64</v>
      </c>
      <c r="O3880" s="39" t="n">
        <v>17.63999939</v>
      </c>
      <c r="P3880" s="39" t="n">
        <f aca="false">N3880-O3880</f>
        <v>6.10000000733635E-007</v>
      </c>
      <c r="Q3880" s="40" t="n">
        <f aca="false">IFERROR(ABS(P3880)/O3880*100,0)</f>
        <v>3.45805001036134E-006</v>
      </c>
      <c r="R3880" s="41" t="n">
        <v>13992069</v>
      </c>
      <c r="S3880" s="41" t="n">
        <v>13988800</v>
      </c>
      <c r="T3880" s="41" t="n">
        <f aca="false">R3880-S3880</f>
        <v>3269</v>
      </c>
      <c r="U3880" s="40" t="n">
        <f aca="false">IFERROR(ABS(T3880)/S3880*100,0)</f>
        <v>0.0233686949559648</v>
      </c>
    </row>
    <row r="3881" customFormat="false" ht="15" hidden="false" customHeight="false" outlineLevel="0" collapsed="false">
      <c r="A3881" s="38" t="n">
        <v>41351</v>
      </c>
      <c r="B3881" s="39" t="n">
        <v>17.45</v>
      </c>
      <c r="C3881" s="39" t="n">
        <v>17.45000076</v>
      </c>
      <c r="D3881" s="39" t="n">
        <f aca="false">B3881-C3881</f>
        <v>-7.60000002486549E-007</v>
      </c>
      <c r="E3881" s="40" t="n">
        <f aca="false">IFERROR(ABS(D3881)/C3881*100,0)</f>
        <v>4.35530068416197E-006</v>
      </c>
      <c r="F3881" s="39" t="n">
        <v>17.45</v>
      </c>
      <c r="G3881" s="39" t="n">
        <v>17.45000076</v>
      </c>
      <c r="H3881" s="39" t="n">
        <f aca="false">F3881-G3881</f>
        <v>-7.60000002486549E-007</v>
      </c>
      <c r="I3881" s="40" t="n">
        <f aca="false">IFERROR(ABS(H3881)/G3881*100,0)</f>
        <v>4.35530068416197E-006</v>
      </c>
      <c r="J3881" s="39" t="n">
        <v>17.2</v>
      </c>
      <c r="K3881" s="39" t="n">
        <v>17.20000076</v>
      </c>
      <c r="L3881" s="39" t="n">
        <f aca="false">J3881-K3881</f>
        <v>-7.60000002486549E-007</v>
      </c>
      <c r="M3881" s="40" t="n">
        <f aca="false">IFERROR(ABS(L3881)/K3881*100,0)</f>
        <v>4.41860447037881E-006</v>
      </c>
      <c r="N3881" s="39" t="n">
        <v>17.24</v>
      </c>
      <c r="O3881" s="39" t="n">
        <v>17.23999977</v>
      </c>
      <c r="P3881" s="39" t="n">
        <f aca="false">N3881-O3881</f>
        <v>2.29999997714003E-007</v>
      </c>
      <c r="Q3881" s="40" t="n">
        <f aca="false">IFERROR(ABS(P3881)/O3881*100,0)</f>
        <v>1.33410673307685E-006</v>
      </c>
      <c r="R3881" s="41" t="n">
        <v>13773163</v>
      </c>
      <c r="S3881" s="41" t="n">
        <v>13773100</v>
      </c>
      <c r="T3881" s="41" t="n">
        <f aca="false">R3881-S3881</f>
        <v>63</v>
      </c>
      <c r="U3881" s="40" t="n">
        <f aca="false">IFERROR(ABS(T3881)/S3881*100,0)</f>
        <v>0.000457413363730751</v>
      </c>
    </row>
    <row r="3882" customFormat="false" ht="15" hidden="false" customHeight="false" outlineLevel="0" collapsed="false">
      <c r="A3882" s="38" t="n">
        <v>41352</v>
      </c>
      <c r="B3882" s="39" t="n">
        <v>17.21</v>
      </c>
      <c r="C3882" s="39" t="n">
        <v>17.20999908</v>
      </c>
      <c r="D3882" s="39" t="n">
        <f aca="false">B3882-C3882</f>
        <v>9.20000001514154E-007</v>
      </c>
      <c r="E3882" s="40" t="n">
        <f aca="false">IFERROR(ABS(D3882)/C3882*100,0)</f>
        <v>5.34572952175982E-006</v>
      </c>
      <c r="F3882" s="39" t="n">
        <v>17.24</v>
      </c>
      <c r="G3882" s="39" t="n">
        <v>17.23999977</v>
      </c>
      <c r="H3882" s="39" t="n">
        <f aca="false">F3882-G3882</f>
        <v>2.29999997714003E-007</v>
      </c>
      <c r="I3882" s="40" t="n">
        <f aca="false">IFERROR(ABS(H3882)/G3882*100,0)</f>
        <v>1.33410673307685E-006</v>
      </c>
      <c r="J3882" s="39" t="n">
        <v>17</v>
      </c>
      <c r="K3882" s="39" t="n">
        <v>17</v>
      </c>
      <c r="L3882" s="39" t="n">
        <f aca="false">J3882-K3882</f>
        <v>0</v>
      </c>
      <c r="M3882" s="40" t="n">
        <f aca="false">IFERROR(ABS(L3882)/K3882*100,0)</f>
        <v>0</v>
      </c>
      <c r="N3882" s="39" t="n">
        <v>17.08</v>
      </c>
      <c r="O3882" s="39" t="n">
        <v>17.07999992</v>
      </c>
      <c r="P3882" s="39" t="n">
        <f aca="false">N3882-O3882</f>
        <v>7.99999995138023E-008</v>
      </c>
      <c r="Q3882" s="40" t="n">
        <f aca="false">IFERROR(ABS(P3882)/O3882*100,0)</f>
        <v>4.68384074288698E-007</v>
      </c>
      <c r="R3882" s="41" t="n">
        <v>12270831</v>
      </c>
      <c r="S3882" s="41" t="n">
        <v>12270900</v>
      </c>
      <c r="T3882" s="41" t="n">
        <f aca="false">R3882-S3882</f>
        <v>-69</v>
      </c>
      <c r="U3882" s="40" t="n">
        <f aca="false">IFERROR(ABS(T3882)/S3882*100,0)</f>
        <v>0.00056230594332934</v>
      </c>
    </row>
    <row r="3883" customFormat="false" ht="15" hidden="false" customHeight="false" outlineLevel="0" collapsed="false">
      <c r="A3883" s="38" t="n">
        <v>41353</v>
      </c>
      <c r="B3883" s="39" t="n">
        <v>17.14</v>
      </c>
      <c r="C3883" s="39" t="n">
        <v>17.13999939</v>
      </c>
      <c r="D3883" s="39" t="n">
        <f aca="false">B3883-C3883</f>
        <v>6.10000000733635E-007</v>
      </c>
      <c r="E3883" s="40" t="n">
        <f aca="false">IFERROR(ABS(D3883)/C3883*100,0)</f>
        <v>3.55892661868779E-006</v>
      </c>
      <c r="F3883" s="39" t="n">
        <v>17.33</v>
      </c>
      <c r="G3883" s="39" t="n">
        <v>17.32999992</v>
      </c>
      <c r="H3883" s="39" t="n">
        <f aca="false">F3883-G3883</f>
        <v>7.99999995138023E-008</v>
      </c>
      <c r="I3883" s="40" t="n">
        <f aca="false">IFERROR(ABS(H3883)/G3883*100,0)</f>
        <v>4.61627235332395E-007</v>
      </c>
      <c r="J3883" s="39" t="n">
        <v>17.1</v>
      </c>
      <c r="K3883" s="39" t="n">
        <v>17.10000038</v>
      </c>
      <c r="L3883" s="39" t="n">
        <f aca="false">J3883-K3883</f>
        <v>-3.79999999466918E-007</v>
      </c>
      <c r="M3883" s="40" t="n">
        <f aca="false">IFERROR(ABS(L3883)/K3883*100,0)</f>
        <v>2.22222216972207E-006</v>
      </c>
      <c r="N3883" s="39" t="n">
        <v>17.25</v>
      </c>
      <c r="O3883" s="39" t="n">
        <v>17.25</v>
      </c>
      <c r="P3883" s="39" t="n">
        <f aca="false">N3883-O3883</f>
        <v>0</v>
      </c>
      <c r="Q3883" s="40" t="n">
        <f aca="false">IFERROR(ABS(P3883)/O3883*100,0)</f>
        <v>0</v>
      </c>
      <c r="R3883" s="41" t="n">
        <v>10928746</v>
      </c>
      <c r="S3883" s="41" t="n">
        <v>10920000</v>
      </c>
      <c r="T3883" s="41" t="n">
        <f aca="false">R3883-S3883</f>
        <v>8746</v>
      </c>
      <c r="U3883" s="40" t="n">
        <f aca="false">IFERROR(ABS(T3883)/S3883*100,0)</f>
        <v>0.0800915750915751</v>
      </c>
    </row>
    <row r="3884" customFormat="false" ht="15" hidden="false" customHeight="false" outlineLevel="0" collapsed="false">
      <c r="A3884" s="38" t="n">
        <v>41354</v>
      </c>
      <c r="B3884" s="39" t="n">
        <v>17.11</v>
      </c>
      <c r="C3884" s="39" t="n">
        <v>17.11000061</v>
      </c>
      <c r="D3884" s="39" t="n">
        <f aca="false">B3884-C3884</f>
        <v>-6.10000000733635E-007</v>
      </c>
      <c r="E3884" s="40" t="n">
        <f aca="false">IFERROR(ABS(D3884)/C3884*100,0)</f>
        <v>3.56516644644138E-006</v>
      </c>
      <c r="F3884" s="39" t="n">
        <v>17.11</v>
      </c>
      <c r="G3884" s="39" t="n">
        <v>17.11000061</v>
      </c>
      <c r="H3884" s="39" t="n">
        <f aca="false">F3884-G3884</f>
        <v>-6.10000000733635E-007</v>
      </c>
      <c r="I3884" s="40" t="n">
        <f aca="false">IFERROR(ABS(H3884)/G3884*100,0)</f>
        <v>3.56516644644138E-006</v>
      </c>
      <c r="J3884" s="39" t="n">
        <v>16.87</v>
      </c>
      <c r="K3884" s="39" t="n">
        <v>16.87000084</v>
      </c>
      <c r="L3884" s="39" t="n">
        <f aca="false">J3884-K3884</f>
        <v>-8.39999998447638E-007</v>
      </c>
      <c r="M3884" s="40" t="n">
        <f aca="false">IFERROR(ABS(L3884)/K3884*100,0)</f>
        <v>4.97925285490168E-006</v>
      </c>
      <c r="N3884" s="39" t="n">
        <v>16.89</v>
      </c>
      <c r="O3884" s="39" t="n">
        <v>16.88999939</v>
      </c>
      <c r="P3884" s="39" t="n">
        <f aca="false">N3884-O3884</f>
        <v>6.10000000733635E-007</v>
      </c>
      <c r="Q3884" s="40" t="n">
        <f aca="false">IFERROR(ABS(P3884)/O3884*100,0)</f>
        <v>3.61160463448445E-006</v>
      </c>
      <c r="R3884" s="41" t="n">
        <v>8848262</v>
      </c>
      <c r="S3884" s="41" t="n">
        <v>8847800</v>
      </c>
      <c r="T3884" s="41" t="n">
        <f aca="false">R3884-S3884</f>
        <v>462</v>
      </c>
      <c r="U3884" s="40" t="n">
        <f aca="false">IFERROR(ABS(T3884)/S3884*100,0)</f>
        <v>0.0052216370171116</v>
      </c>
    </row>
    <row r="3885" customFormat="false" ht="15" hidden="false" customHeight="false" outlineLevel="0" collapsed="false">
      <c r="A3885" s="38" t="n">
        <v>41355</v>
      </c>
      <c r="B3885" s="39" t="n">
        <v>16.91</v>
      </c>
      <c r="C3885" s="39" t="n">
        <v>16.90999985</v>
      </c>
      <c r="D3885" s="39" t="n">
        <f aca="false">B3885-C3885</f>
        <v>1.50000001752915E-007</v>
      </c>
      <c r="E3885" s="40" t="n">
        <f aca="false">IFERROR(ABS(D3885)/C3885*100,0)</f>
        <v>8.87049101617317E-007</v>
      </c>
      <c r="F3885" s="39" t="n">
        <v>17.09</v>
      </c>
      <c r="G3885" s="39" t="n">
        <v>17.09000015</v>
      </c>
      <c r="H3885" s="39" t="n">
        <f aca="false">F3885-G3885</f>
        <v>-1.50000001752915E-007</v>
      </c>
      <c r="I3885" s="40" t="n">
        <f aca="false">IFERROR(ABS(H3885)/G3885*100,0)</f>
        <v>8.77706263524606E-007</v>
      </c>
      <c r="J3885" s="39" t="n">
        <v>16.88</v>
      </c>
      <c r="K3885" s="39" t="n">
        <v>16.87999916</v>
      </c>
      <c r="L3885" s="39" t="n">
        <f aca="false">J3885-K3885</f>
        <v>8.39999998447638E-007</v>
      </c>
      <c r="M3885" s="40" t="n">
        <f aca="false">IFERROR(ABS(L3885)/K3885*100,0)</f>
        <v>4.97630355597505E-006</v>
      </c>
      <c r="N3885" s="39" t="n">
        <v>17.07</v>
      </c>
      <c r="O3885" s="39" t="n">
        <v>17.06999969</v>
      </c>
      <c r="P3885" s="39" t="n">
        <f aca="false">N3885-O3885</f>
        <v>3.10000000780519E-007</v>
      </c>
      <c r="Q3885" s="40" t="n">
        <f aca="false">IFERROR(ABS(P3885)/O3885*100,0)</f>
        <v>1.81605158998406E-006</v>
      </c>
      <c r="R3885" s="41" t="n">
        <v>5857647</v>
      </c>
      <c r="S3885" s="41" t="n">
        <v>5857700</v>
      </c>
      <c r="T3885" s="41" t="n">
        <f aca="false">R3885-S3885</f>
        <v>-53</v>
      </c>
      <c r="U3885" s="40" t="n">
        <f aca="false">IFERROR(ABS(T3885)/S3885*100,0)</f>
        <v>0.000904791983201598</v>
      </c>
    </row>
    <row r="3886" customFormat="false" ht="15" hidden="false" customHeight="false" outlineLevel="0" collapsed="false">
      <c r="A3886" s="38" t="n">
        <v>41358</v>
      </c>
      <c r="B3886" s="39" t="n">
        <v>17.15</v>
      </c>
      <c r="C3886" s="39" t="n">
        <v>17.14999962</v>
      </c>
      <c r="D3886" s="39" t="n">
        <f aca="false">B3886-C3886</f>
        <v>3.79999999466918E-007</v>
      </c>
      <c r="E3886" s="40" t="n">
        <f aca="false">IFERROR(ABS(D3886)/C3886*100,0)</f>
        <v>2.21574348622008E-006</v>
      </c>
      <c r="F3886" s="39" t="n">
        <v>17.21</v>
      </c>
      <c r="G3886" s="39" t="n">
        <v>17.20999908</v>
      </c>
      <c r="H3886" s="39" t="n">
        <f aca="false">F3886-G3886</f>
        <v>9.20000001514154E-007</v>
      </c>
      <c r="I3886" s="40" t="n">
        <f aca="false">IFERROR(ABS(H3886)/G3886*100,0)</f>
        <v>5.34572952175982E-006</v>
      </c>
      <c r="J3886" s="39" t="n">
        <v>16.93</v>
      </c>
      <c r="K3886" s="39" t="n">
        <v>16.93000031</v>
      </c>
      <c r="L3886" s="39" t="n">
        <f aca="false">J3886-K3886</f>
        <v>-3.10000000780519E-007</v>
      </c>
      <c r="M3886" s="40" t="n">
        <f aca="false">IFERROR(ABS(L3886)/K3886*100,0)</f>
        <v>1.83106907917428E-006</v>
      </c>
      <c r="N3886" s="39" t="n">
        <v>16.95</v>
      </c>
      <c r="O3886" s="39" t="n">
        <v>16.95000076</v>
      </c>
      <c r="P3886" s="39" t="n">
        <f aca="false">N3886-O3886</f>
        <v>-7.60000002486549E-007</v>
      </c>
      <c r="Q3886" s="40" t="n">
        <f aca="false">IFERROR(ABS(P3886)/O3886*100,0)</f>
        <v>4.4837756248369E-006</v>
      </c>
      <c r="R3886" s="41" t="n">
        <v>8533281</v>
      </c>
      <c r="S3886" s="41" t="n">
        <v>8533300</v>
      </c>
      <c r="T3886" s="41" t="n">
        <f aca="false">R3886-S3886</f>
        <v>-19</v>
      </c>
      <c r="U3886" s="40" t="n">
        <f aca="false">IFERROR(ABS(T3886)/S3886*100,0)</f>
        <v>0.000222657119754374</v>
      </c>
    </row>
    <row r="3887" customFormat="false" ht="15" hidden="false" customHeight="false" outlineLevel="0" collapsed="false">
      <c r="A3887" s="38" t="n">
        <v>41359</v>
      </c>
      <c r="B3887" s="39" t="n">
        <v>16.99</v>
      </c>
      <c r="C3887" s="39" t="n">
        <v>16.98999977</v>
      </c>
      <c r="D3887" s="39" t="n">
        <f aca="false">B3887-C3887</f>
        <v>2.29999997714003E-007</v>
      </c>
      <c r="E3887" s="40" t="n">
        <f aca="false">IFERROR(ABS(D3887)/C3887*100,0)</f>
        <v>1.35373749751383E-006</v>
      </c>
      <c r="F3887" s="39" t="n">
        <v>17.11</v>
      </c>
      <c r="G3887" s="39" t="n">
        <v>17.11000061</v>
      </c>
      <c r="H3887" s="39" t="n">
        <f aca="false">F3887-G3887</f>
        <v>-6.10000000733635E-007</v>
      </c>
      <c r="I3887" s="40" t="n">
        <f aca="false">IFERROR(ABS(H3887)/G3887*100,0)</f>
        <v>3.56516644644138E-006</v>
      </c>
      <c r="J3887" s="39" t="n">
        <v>16.95</v>
      </c>
      <c r="K3887" s="39" t="n">
        <v>16.95000076</v>
      </c>
      <c r="L3887" s="39" t="n">
        <f aca="false">J3887-K3887</f>
        <v>-7.60000002486549E-007</v>
      </c>
      <c r="M3887" s="40" t="n">
        <f aca="false">IFERROR(ABS(L3887)/K3887*100,0)</f>
        <v>4.4837756248369E-006</v>
      </c>
      <c r="N3887" s="39" t="n">
        <v>17.07</v>
      </c>
      <c r="O3887" s="39" t="n">
        <v>17.06999969</v>
      </c>
      <c r="P3887" s="39" t="n">
        <f aca="false">N3887-O3887</f>
        <v>3.10000000780519E-007</v>
      </c>
      <c r="Q3887" s="40" t="n">
        <f aca="false">IFERROR(ABS(P3887)/O3887*100,0)</f>
        <v>1.81605158998406E-006</v>
      </c>
      <c r="R3887" s="41" t="n">
        <v>8555268</v>
      </c>
      <c r="S3887" s="41" t="n">
        <v>8555300</v>
      </c>
      <c r="T3887" s="41" t="n">
        <f aca="false">R3887-S3887</f>
        <v>-32</v>
      </c>
      <c r="U3887" s="40" t="n">
        <f aca="false">IFERROR(ABS(T3887)/S3887*100,0)</f>
        <v>0.000374037146564118</v>
      </c>
    </row>
    <row r="3888" customFormat="false" ht="15" hidden="false" customHeight="false" outlineLevel="0" collapsed="false">
      <c r="A3888" s="38" t="n">
        <v>41360</v>
      </c>
      <c r="B3888" s="39" t="n">
        <v>17.01</v>
      </c>
      <c r="C3888" s="39" t="n">
        <v>17.01000023</v>
      </c>
      <c r="D3888" s="39" t="n">
        <f aca="false">B3888-C3888</f>
        <v>-2.29999997714003E-007</v>
      </c>
      <c r="E3888" s="40" t="n">
        <f aca="false">IFERROR(ABS(D3888)/C3888*100,0)</f>
        <v>1.35214576486812E-006</v>
      </c>
      <c r="F3888" s="39" t="n">
        <v>17.26</v>
      </c>
      <c r="G3888" s="39" t="n">
        <v>17.26000023</v>
      </c>
      <c r="H3888" s="39" t="n">
        <f aca="false">F3888-G3888</f>
        <v>-2.29999997714003E-007</v>
      </c>
      <c r="I3888" s="40" t="n">
        <f aca="false">IFERROR(ABS(H3888)/G3888*100,0)</f>
        <v>1.3325608032973E-006</v>
      </c>
      <c r="J3888" s="39" t="n">
        <v>16.97</v>
      </c>
      <c r="K3888" s="39" t="n">
        <v>16.96999931</v>
      </c>
      <c r="L3888" s="39" t="n">
        <f aca="false">J3888-K3888</f>
        <v>6.90000000247437E-007</v>
      </c>
      <c r="M3888" s="40" t="n">
        <f aca="false">IFERROR(ABS(L3888)/K3888*100,0)</f>
        <v>4.06599898823117E-006</v>
      </c>
      <c r="N3888" s="39" t="n">
        <v>17.17</v>
      </c>
      <c r="O3888" s="39" t="n">
        <v>17.17000008</v>
      </c>
      <c r="P3888" s="39" t="n">
        <f aca="false">N3888-O3888</f>
        <v>-7.99999995138023E-008</v>
      </c>
      <c r="Q3888" s="40" t="n">
        <f aca="false">IFERROR(ABS(P3888)/O3888*100,0)</f>
        <v>4.65928940833193E-007</v>
      </c>
      <c r="R3888" s="41" t="n">
        <v>10580990</v>
      </c>
      <c r="S3888" s="41" t="n">
        <v>10581000</v>
      </c>
      <c r="T3888" s="41" t="n">
        <f aca="false">R3888-S3888</f>
        <v>-10</v>
      </c>
      <c r="U3888" s="40" t="n">
        <f aca="false">IFERROR(ABS(T3888)/S3888*100,0)</f>
        <v>9.45090256119459E-005</v>
      </c>
    </row>
    <row r="3889" customFormat="false" ht="15" hidden="false" customHeight="false" outlineLevel="0" collapsed="false">
      <c r="A3889" s="38" t="n">
        <v>41361</v>
      </c>
      <c r="B3889" s="39" t="n">
        <v>17.11</v>
      </c>
      <c r="C3889" s="39" t="n">
        <v>17.11000061</v>
      </c>
      <c r="D3889" s="39" t="n">
        <f aca="false">B3889-C3889</f>
        <v>-6.10000000733635E-007</v>
      </c>
      <c r="E3889" s="40" t="n">
        <f aca="false">IFERROR(ABS(D3889)/C3889*100,0)</f>
        <v>3.56516644644138E-006</v>
      </c>
      <c r="F3889" s="39" t="n">
        <v>17.21</v>
      </c>
      <c r="G3889" s="39" t="n">
        <v>17.20999908</v>
      </c>
      <c r="H3889" s="39" t="n">
        <f aca="false">F3889-G3889</f>
        <v>9.20000001514154E-007</v>
      </c>
      <c r="I3889" s="40" t="n">
        <f aca="false">IFERROR(ABS(H3889)/G3889*100,0)</f>
        <v>5.34572952175982E-006</v>
      </c>
      <c r="J3889" s="39" t="n">
        <v>17.03</v>
      </c>
      <c r="K3889" s="39" t="n">
        <v>17.03000069</v>
      </c>
      <c r="L3889" s="39" t="n">
        <f aca="false">J3889-K3889</f>
        <v>-6.90000000247437E-007</v>
      </c>
      <c r="M3889" s="40" t="n">
        <f aca="false">IFERROR(ABS(L3889)/K3889*100,0)</f>
        <v>4.05167335461474E-006</v>
      </c>
      <c r="N3889" s="39" t="n">
        <v>17.19</v>
      </c>
      <c r="O3889" s="39" t="n">
        <v>17.19000053</v>
      </c>
      <c r="P3889" s="39" t="n">
        <f aca="false">N3889-O3889</f>
        <v>-5.29999997667119E-007</v>
      </c>
      <c r="Q3889" s="40" t="n">
        <f aca="false">IFERROR(ABS(P3889)/O3889*100,0)</f>
        <v>3.0831877913102E-006</v>
      </c>
      <c r="R3889" s="41" t="n">
        <v>11994847</v>
      </c>
      <c r="S3889" s="41" t="n">
        <v>11994500</v>
      </c>
      <c r="T3889" s="41" t="n">
        <f aca="false">R3889-S3889</f>
        <v>347</v>
      </c>
      <c r="U3889" s="40" t="n">
        <f aca="false">IFERROR(ABS(T3889)/S3889*100,0)</f>
        <v>0.00289299262161824</v>
      </c>
    </row>
    <row r="3890" customFormat="false" ht="15" hidden="false" customHeight="false" outlineLevel="0" collapsed="false">
      <c r="A3890" s="38" t="n">
        <v>41365</v>
      </c>
      <c r="B3890" s="39" t="n">
        <v>17.21</v>
      </c>
      <c r="C3890" s="39" t="n">
        <v>17.20999908</v>
      </c>
      <c r="D3890" s="39" t="n">
        <f aca="false">B3890-C3890</f>
        <v>9.20000001514154E-007</v>
      </c>
      <c r="E3890" s="40" t="n">
        <f aca="false">IFERROR(ABS(D3890)/C3890*100,0)</f>
        <v>5.34572952175982E-006</v>
      </c>
      <c r="F3890" s="39" t="n">
        <v>17.27</v>
      </c>
      <c r="G3890" s="39" t="n">
        <v>17.27000046</v>
      </c>
      <c r="H3890" s="39" t="n">
        <f aca="false">F3890-G3890</f>
        <v>-4.5999999898072E-007</v>
      </c>
      <c r="I3890" s="40" t="n">
        <f aca="false">IFERROR(ABS(H3890)/G3890*100,0)</f>
        <v>2.66357838290828E-006</v>
      </c>
      <c r="J3890" s="39" t="n">
        <v>17.03</v>
      </c>
      <c r="K3890" s="39" t="n">
        <v>17.03000069</v>
      </c>
      <c r="L3890" s="39" t="n">
        <f aca="false">J3890-K3890</f>
        <v>-6.90000000247437E-007</v>
      </c>
      <c r="M3890" s="40" t="n">
        <f aca="false">IFERROR(ABS(L3890)/K3890*100,0)</f>
        <v>4.05167335461474E-006</v>
      </c>
      <c r="N3890" s="39" t="n">
        <v>17.08</v>
      </c>
      <c r="O3890" s="39" t="n">
        <v>17.07999992</v>
      </c>
      <c r="P3890" s="39" t="n">
        <f aca="false">N3890-O3890</f>
        <v>7.99999995138023E-008</v>
      </c>
      <c r="Q3890" s="40" t="n">
        <f aca="false">IFERROR(ABS(P3890)/O3890*100,0)</f>
        <v>4.68384074288698E-007</v>
      </c>
      <c r="R3890" s="41" t="n">
        <v>10856564</v>
      </c>
      <c r="S3890" s="41" t="n">
        <v>10849200</v>
      </c>
      <c r="T3890" s="41" t="n">
        <f aca="false">R3890-S3890</f>
        <v>7364</v>
      </c>
      <c r="U3890" s="40" t="n">
        <f aca="false">IFERROR(ABS(T3890)/S3890*100,0)</f>
        <v>0.0678759724219297</v>
      </c>
    </row>
    <row r="3891" customFormat="false" ht="15" hidden="false" customHeight="false" outlineLevel="0" collapsed="false">
      <c r="A3891" s="38" t="n">
        <v>41366</v>
      </c>
      <c r="B3891" s="39" t="n">
        <v>17.13</v>
      </c>
      <c r="C3891" s="39" t="n">
        <v>17.12999916</v>
      </c>
      <c r="D3891" s="39" t="n">
        <f aca="false">B3891-C3891</f>
        <v>8.39999998447638E-007</v>
      </c>
      <c r="E3891" s="40" t="n">
        <f aca="false">IFERROR(ABS(D3891)/C3891*100,0)</f>
        <v>4.90367798971706E-006</v>
      </c>
      <c r="F3891" s="39" t="n">
        <v>17.23</v>
      </c>
      <c r="G3891" s="39" t="n">
        <v>17.22999954</v>
      </c>
      <c r="H3891" s="39" t="n">
        <f aca="false">F3891-G3891</f>
        <v>4.5999999898072E-007</v>
      </c>
      <c r="I3891" s="40" t="n">
        <f aca="false">IFERROR(ABS(H3891)/G3891*100,0)</f>
        <v>2.66976210830891E-006</v>
      </c>
      <c r="J3891" s="39" t="n">
        <v>17.07</v>
      </c>
      <c r="K3891" s="39" t="n">
        <v>17.06999969</v>
      </c>
      <c r="L3891" s="39" t="n">
        <f aca="false">J3891-K3891</f>
        <v>3.10000000780519E-007</v>
      </c>
      <c r="M3891" s="40" t="n">
        <f aca="false">IFERROR(ABS(L3891)/K3891*100,0)</f>
        <v>1.81605158998406E-006</v>
      </c>
      <c r="N3891" s="39" t="n">
        <v>17.11</v>
      </c>
      <c r="O3891" s="39" t="n">
        <v>17.11000061</v>
      </c>
      <c r="P3891" s="39" t="n">
        <f aca="false">N3891-O3891</f>
        <v>-6.10000000733635E-007</v>
      </c>
      <c r="Q3891" s="40" t="n">
        <f aca="false">IFERROR(ABS(P3891)/O3891*100,0)</f>
        <v>3.56516644644138E-006</v>
      </c>
      <c r="R3891" s="41" t="n">
        <v>10203549</v>
      </c>
      <c r="S3891" s="41" t="n">
        <v>10203600</v>
      </c>
      <c r="T3891" s="41" t="n">
        <f aca="false">R3891-S3891</f>
        <v>-51</v>
      </c>
      <c r="U3891" s="40" t="n">
        <f aca="false">IFERROR(ABS(T3891)/S3891*100,0)</f>
        <v>0.000499823591673527</v>
      </c>
    </row>
    <row r="3892" customFormat="false" ht="15" hidden="false" customHeight="false" outlineLevel="0" collapsed="false">
      <c r="A3892" s="38" t="n">
        <v>41367</v>
      </c>
      <c r="B3892" s="39" t="n">
        <v>17.09</v>
      </c>
      <c r="C3892" s="39" t="n">
        <v>17.09000015</v>
      </c>
      <c r="D3892" s="39" t="n">
        <f aca="false">B3892-C3892</f>
        <v>-1.50000001752915E-007</v>
      </c>
      <c r="E3892" s="40" t="n">
        <f aca="false">IFERROR(ABS(D3892)/C3892*100,0)</f>
        <v>8.77706263524606E-007</v>
      </c>
      <c r="F3892" s="39" t="n">
        <v>17.12</v>
      </c>
      <c r="G3892" s="39" t="n">
        <v>17.12000084</v>
      </c>
      <c r="H3892" s="39" t="n">
        <f aca="false">F3892-G3892</f>
        <v>-8.39999998447638E-007</v>
      </c>
      <c r="I3892" s="40" t="n">
        <f aca="false">IFERROR(ABS(H3892)/G3892*100,0)</f>
        <v>4.90654180626569E-006</v>
      </c>
      <c r="J3892" s="39" t="n">
        <v>16.65</v>
      </c>
      <c r="K3892" s="39" t="n">
        <v>16.64999962</v>
      </c>
      <c r="L3892" s="39" t="n">
        <f aca="false">J3892-K3892</f>
        <v>3.79999999466918E-007</v>
      </c>
      <c r="M3892" s="40" t="n">
        <f aca="false">IFERROR(ABS(L3892)/K3892*100,0)</f>
        <v>2.28228233116871E-006</v>
      </c>
      <c r="N3892" s="39" t="n">
        <v>16.74</v>
      </c>
      <c r="O3892" s="39" t="n">
        <v>16.73999977</v>
      </c>
      <c r="P3892" s="39" t="n">
        <f aca="false">N3892-O3892</f>
        <v>2.29999997714003E-007</v>
      </c>
      <c r="Q3892" s="40" t="n">
        <f aca="false">IFERROR(ABS(P3892)/O3892*100,0)</f>
        <v>1.37395460498267E-006</v>
      </c>
      <c r="R3892" s="41" t="n">
        <v>15742319</v>
      </c>
      <c r="S3892" s="41" t="n">
        <v>15742400</v>
      </c>
      <c r="T3892" s="41" t="n">
        <f aca="false">R3892-S3892</f>
        <v>-81</v>
      </c>
      <c r="U3892" s="40" t="n">
        <f aca="false">IFERROR(ABS(T3892)/S3892*100,0)</f>
        <v>0.000514533997357455</v>
      </c>
    </row>
    <row r="3893" customFormat="false" ht="15" hidden="false" customHeight="false" outlineLevel="0" collapsed="false">
      <c r="A3893" s="38" t="n">
        <v>41368</v>
      </c>
      <c r="B3893" s="39" t="n">
        <v>16.73</v>
      </c>
      <c r="C3893" s="39" t="n">
        <v>16.72999954</v>
      </c>
      <c r="D3893" s="39" t="n">
        <f aca="false">B3893-C3893</f>
        <v>4.5999999898072E-007</v>
      </c>
      <c r="E3893" s="40" t="n">
        <f aca="false">IFERROR(ABS(D3893)/C3893*100,0)</f>
        <v>2.74955177303442E-006</v>
      </c>
      <c r="F3893" s="39" t="n">
        <v>16.84</v>
      </c>
      <c r="G3893" s="39" t="n">
        <v>16.84000015</v>
      </c>
      <c r="H3893" s="39" t="n">
        <f aca="false">F3893-G3893</f>
        <v>-1.50000001752915E-007</v>
      </c>
      <c r="I3893" s="40" t="n">
        <f aca="false">IFERROR(ABS(H3893)/G3893*100,0)</f>
        <v>8.90736344517875E-007</v>
      </c>
      <c r="J3893" s="39" t="n">
        <v>16.65</v>
      </c>
      <c r="K3893" s="39" t="n">
        <v>16.64999962</v>
      </c>
      <c r="L3893" s="39" t="n">
        <f aca="false">J3893-K3893</f>
        <v>3.79999999466918E-007</v>
      </c>
      <c r="M3893" s="40" t="n">
        <f aca="false">IFERROR(ABS(L3893)/K3893*100,0)</f>
        <v>2.28228233116871E-006</v>
      </c>
      <c r="N3893" s="39" t="n">
        <v>16.83</v>
      </c>
      <c r="O3893" s="39" t="n">
        <v>16.82999992</v>
      </c>
      <c r="P3893" s="39" t="n">
        <f aca="false">N3893-O3893</f>
        <v>7.99999995138023E-008</v>
      </c>
      <c r="Q3893" s="40" t="n">
        <f aca="false">IFERROR(ABS(P3893)/O3893*100,0)</f>
        <v>4.75341651182862E-007</v>
      </c>
      <c r="R3893" s="41" t="n">
        <v>11240190</v>
      </c>
      <c r="S3893" s="41" t="n">
        <v>11240200</v>
      </c>
      <c r="T3893" s="41" t="n">
        <f aca="false">R3893-S3893</f>
        <v>-10</v>
      </c>
      <c r="U3893" s="40" t="n">
        <f aca="false">IFERROR(ABS(T3893)/S3893*100,0)</f>
        <v>8.89663884984253E-005</v>
      </c>
    </row>
    <row r="3894" customFormat="false" ht="15" hidden="false" customHeight="false" outlineLevel="0" collapsed="false">
      <c r="A3894" s="38" t="n">
        <v>41369</v>
      </c>
      <c r="B3894" s="39" t="n">
        <v>16.55</v>
      </c>
      <c r="C3894" s="39" t="n">
        <v>16.54999924</v>
      </c>
      <c r="D3894" s="39" t="n">
        <f aca="false">B3894-C3894</f>
        <v>7.60000002486549E-007</v>
      </c>
      <c r="E3894" s="40" t="n">
        <f aca="false">IFERROR(ABS(D3894)/C3894*100,0)</f>
        <v>4.59214524100818E-006</v>
      </c>
      <c r="F3894" s="39" t="n">
        <v>16.78</v>
      </c>
      <c r="G3894" s="39" t="n">
        <v>16.78000069</v>
      </c>
      <c r="H3894" s="39" t="n">
        <f aca="false">F3894-G3894</f>
        <v>-6.90000000247437E-007</v>
      </c>
      <c r="I3894" s="40" t="n">
        <f aca="false">IFERROR(ABS(H3894)/G3894*100,0)</f>
        <v>4.11203797302965E-006</v>
      </c>
      <c r="J3894" s="39" t="n">
        <v>16.48</v>
      </c>
      <c r="K3894" s="39" t="n">
        <v>16.47999954</v>
      </c>
      <c r="L3894" s="39" t="n">
        <f aca="false">J3894-K3894</f>
        <v>4.5999999898072E-007</v>
      </c>
      <c r="M3894" s="40" t="n">
        <f aca="false">IFERROR(ABS(L3894)/K3894*100,0)</f>
        <v>2.79126220764882E-006</v>
      </c>
      <c r="N3894" s="39" t="n">
        <v>16.73</v>
      </c>
      <c r="O3894" s="39" t="n">
        <v>16.72999954</v>
      </c>
      <c r="P3894" s="39" t="n">
        <f aca="false">N3894-O3894</f>
        <v>4.5999999898072E-007</v>
      </c>
      <c r="Q3894" s="40" t="n">
        <f aca="false">IFERROR(ABS(P3894)/O3894*100,0)</f>
        <v>2.74955177303442E-006</v>
      </c>
      <c r="R3894" s="41" t="n">
        <v>11193268</v>
      </c>
      <c r="S3894" s="41" t="n">
        <v>11192000</v>
      </c>
      <c r="T3894" s="41" t="n">
        <f aca="false">R3894-S3894</f>
        <v>1268</v>
      </c>
      <c r="U3894" s="40" t="n">
        <f aca="false">IFERROR(ABS(T3894)/S3894*100,0)</f>
        <v>0.0113295210864904</v>
      </c>
    </row>
    <row r="3895" customFormat="false" ht="15" hidden="false" customHeight="false" outlineLevel="0" collapsed="false">
      <c r="A3895" s="38" t="n">
        <v>41372</v>
      </c>
      <c r="B3895" s="39" t="n">
        <v>16.61</v>
      </c>
      <c r="C3895" s="39" t="n">
        <v>16.61000061</v>
      </c>
      <c r="D3895" s="39" t="n">
        <f aca="false">B3895-C3895</f>
        <v>-6.10000000733635E-007</v>
      </c>
      <c r="E3895" s="40" t="n">
        <f aca="false">IFERROR(ABS(D3895)/C3895*100,0)</f>
        <v>3.67248632348867E-006</v>
      </c>
      <c r="F3895" s="39" t="n">
        <v>16.86</v>
      </c>
      <c r="G3895" s="39" t="n">
        <v>16.86000061</v>
      </c>
      <c r="H3895" s="39" t="n">
        <f aca="false">F3895-G3895</f>
        <v>-6.10000000733635E-007</v>
      </c>
      <c r="I3895" s="40" t="n">
        <f aca="false">IFERROR(ABS(H3895)/G3895*100,0)</f>
        <v>3.61803071568E-006</v>
      </c>
      <c r="J3895" s="39" t="n">
        <v>16.56</v>
      </c>
      <c r="K3895" s="39" t="n">
        <v>16.55999947</v>
      </c>
      <c r="L3895" s="39" t="n">
        <f aca="false">J3895-K3895</f>
        <v>5.29999997667119E-007</v>
      </c>
      <c r="M3895" s="40" t="n">
        <f aca="false">IFERROR(ABS(L3895)/K3895*100,0)</f>
        <v>3.20048318013092E-006</v>
      </c>
      <c r="N3895" s="39" t="n">
        <v>16.84</v>
      </c>
      <c r="O3895" s="39" t="n">
        <v>16.84000015</v>
      </c>
      <c r="P3895" s="39" t="n">
        <f aca="false">N3895-O3895</f>
        <v>-1.50000001752915E-007</v>
      </c>
      <c r="Q3895" s="40" t="n">
        <f aca="false">IFERROR(ABS(P3895)/O3895*100,0)</f>
        <v>8.90736344517875E-007</v>
      </c>
      <c r="R3895" s="41" t="n">
        <v>9706190</v>
      </c>
      <c r="S3895" s="41" t="n">
        <v>9706100</v>
      </c>
      <c r="T3895" s="41" t="n">
        <f aca="false">R3895-S3895</f>
        <v>90</v>
      </c>
      <c r="U3895" s="40" t="n">
        <f aca="false">IFERROR(ABS(T3895)/S3895*100,0)</f>
        <v>0.000927251934350563</v>
      </c>
    </row>
    <row r="3896" customFormat="false" ht="15" hidden="false" customHeight="false" outlineLevel="0" collapsed="false">
      <c r="A3896" s="38" t="n">
        <v>41373</v>
      </c>
      <c r="B3896" s="39" t="n">
        <v>16.67</v>
      </c>
      <c r="C3896" s="39" t="n">
        <v>16.67000008</v>
      </c>
      <c r="D3896" s="39" t="n">
        <f aca="false">B3896-C3896</f>
        <v>-7.99999995138023E-008</v>
      </c>
      <c r="E3896" s="40" t="n">
        <f aca="false">IFERROR(ABS(D3896)/C3896*100,0)</f>
        <v>4.79904013976479E-007</v>
      </c>
      <c r="F3896" s="39" t="n">
        <v>17.07</v>
      </c>
      <c r="G3896" s="39" t="n">
        <v>17.06999969</v>
      </c>
      <c r="H3896" s="39" t="n">
        <f aca="false">F3896-G3896</f>
        <v>3.10000000780519E-007</v>
      </c>
      <c r="I3896" s="40" t="n">
        <f aca="false">IFERROR(ABS(H3896)/G3896*100,0)</f>
        <v>1.81605158998406E-006</v>
      </c>
      <c r="J3896" s="39" t="n">
        <v>16.67</v>
      </c>
      <c r="K3896" s="39" t="n">
        <v>16.67000008</v>
      </c>
      <c r="L3896" s="39" t="n">
        <f aca="false">J3896-K3896</f>
        <v>-7.99999995138023E-008</v>
      </c>
      <c r="M3896" s="40" t="n">
        <f aca="false">IFERROR(ABS(L3896)/K3896*100,0)</f>
        <v>4.79904013976479E-007</v>
      </c>
      <c r="N3896" s="39" t="n">
        <v>16.95</v>
      </c>
      <c r="O3896" s="39" t="n">
        <v>16.95000076</v>
      </c>
      <c r="P3896" s="39" t="n">
        <f aca="false">N3896-O3896</f>
        <v>-7.60000002486549E-007</v>
      </c>
      <c r="Q3896" s="40" t="n">
        <f aca="false">IFERROR(ABS(P3896)/O3896*100,0)</f>
        <v>4.4837756248369E-006</v>
      </c>
      <c r="R3896" s="41" t="n">
        <v>10362852</v>
      </c>
      <c r="S3896" s="41" t="n">
        <v>10358700</v>
      </c>
      <c r="T3896" s="41" t="n">
        <f aca="false">R3896-S3896</f>
        <v>4152</v>
      </c>
      <c r="U3896" s="40" t="n">
        <f aca="false">IFERROR(ABS(T3896)/S3896*100,0)</f>
        <v>0.0400822497031481</v>
      </c>
    </row>
    <row r="3897" customFormat="false" ht="15" hidden="false" customHeight="false" outlineLevel="0" collapsed="false">
      <c r="A3897" s="38" t="n">
        <v>41374</v>
      </c>
      <c r="B3897" s="39" t="n">
        <v>17.05</v>
      </c>
      <c r="C3897" s="39" t="n">
        <v>17.04999924</v>
      </c>
      <c r="D3897" s="39" t="n">
        <f aca="false">B3897-C3897</f>
        <v>7.60000002486549E-007</v>
      </c>
      <c r="E3897" s="40" t="n">
        <f aca="false">IFERROR(ABS(D3897)/C3897*100,0)</f>
        <v>4.45747821914008E-006</v>
      </c>
      <c r="F3897" s="39" t="n">
        <v>17.25</v>
      </c>
      <c r="G3897" s="39" t="n">
        <v>17.25</v>
      </c>
      <c r="H3897" s="39" t="n">
        <f aca="false">F3897-G3897</f>
        <v>0</v>
      </c>
      <c r="I3897" s="40" t="n">
        <f aca="false">IFERROR(ABS(H3897)/G3897*100,0)</f>
        <v>0</v>
      </c>
      <c r="J3897" s="39" t="n">
        <v>16.96</v>
      </c>
      <c r="K3897" s="39" t="n">
        <v>16.95999908</v>
      </c>
      <c r="L3897" s="39" t="n">
        <f aca="false">J3897-K3897</f>
        <v>9.20000001514154E-007</v>
      </c>
      <c r="M3897" s="40" t="n">
        <f aca="false">IFERROR(ABS(L3897)/K3897*100,0)</f>
        <v>5.42452860506968E-006</v>
      </c>
      <c r="N3897" s="39" t="n">
        <v>17.19</v>
      </c>
      <c r="O3897" s="39" t="n">
        <v>17.19000053</v>
      </c>
      <c r="P3897" s="39" t="n">
        <f aca="false">N3897-O3897</f>
        <v>-5.29999997667119E-007</v>
      </c>
      <c r="Q3897" s="40" t="n">
        <f aca="false">IFERROR(ABS(P3897)/O3897*100,0)</f>
        <v>3.0831877913102E-006</v>
      </c>
      <c r="R3897" s="41" t="n">
        <v>12085470</v>
      </c>
      <c r="S3897" s="41" t="n">
        <v>12085500</v>
      </c>
      <c r="T3897" s="41" t="n">
        <f aca="false">R3897-S3897</f>
        <v>-30</v>
      </c>
      <c r="U3897" s="40" t="n">
        <f aca="false">IFERROR(ABS(T3897)/S3897*100,0)</f>
        <v>0.00024823135161971</v>
      </c>
    </row>
    <row r="3898" customFormat="false" ht="15" hidden="false" customHeight="false" outlineLevel="0" collapsed="false">
      <c r="A3898" s="38" t="n">
        <v>41375</v>
      </c>
      <c r="B3898" s="39" t="n">
        <v>17.34</v>
      </c>
      <c r="C3898" s="39" t="n">
        <v>17.34000015</v>
      </c>
      <c r="D3898" s="39" t="n">
        <f aca="false">B3898-C3898</f>
        <v>-1.50000001752915E-007</v>
      </c>
      <c r="E3898" s="40" t="n">
        <f aca="false">IFERROR(ABS(D3898)/C3898*100,0)</f>
        <v>8.6505190574012E-007</v>
      </c>
      <c r="F3898" s="39" t="n">
        <v>17.52</v>
      </c>
      <c r="G3898" s="39" t="n">
        <v>17.52000046</v>
      </c>
      <c r="H3898" s="39" t="n">
        <f aca="false">F3898-G3898</f>
        <v>-4.5999999898072E-007</v>
      </c>
      <c r="I3898" s="40" t="n">
        <f aca="false">IFERROR(ABS(H3898)/G3898*100,0)</f>
        <v>2.62557070150168E-006</v>
      </c>
      <c r="J3898" s="39" t="n">
        <v>17.21</v>
      </c>
      <c r="K3898" s="39" t="n">
        <v>17.20999908</v>
      </c>
      <c r="L3898" s="39" t="n">
        <f aca="false">J3898-K3898</f>
        <v>9.20000001514154E-007</v>
      </c>
      <c r="M3898" s="40" t="n">
        <f aca="false">IFERROR(ABS(L3898)/K3898*100,0)</f>
        <v>5.34572952175982E-006</v>
      </c>
      <c r="N3898" s="39" t="n">
        <v>17.34</v>
      </c>
      <c r="O3898" s="39" t="n">
        <v>17.34000015</v>
      </c>
      <c r="P3898" s="39" t="n">
        <f aca="false">N3898-O3898</f>
        <v>-1.50000001752915E-007</v>
      </c>
      <c r="Q3898" s="40" t="n">
        <f aca="false">IFERROR(ABS(P3898)/O3898*100,0)</f>
        <v>8.6505190574012E-007</v>
      </c>
      <c r="R3898" s="41" t="n">
        <v>8494266</v>
      </c>
      <c r="S3898" s="41" t="n">
        <v>8494300</v>
      </c>
      <c r="T3898" s="41" t="n">
        <f aca="false">R3898-S3898</f>
        <v>-34</v>
      </c>
      <c r="U3898" s="40" t="n">
        <f aca="false">IFERROR(ABS(T3898)/S3898*100,0)</f>
        <v>0.000400268415290254</v>
      </c>
    </row>
    <row r="3899" customFormat="false" ht="15" hidden="false" customHeight="false" outlineLevel="0" collapsed="false">
      <c r="A3899" s="38" t="n">
        <v>41376</v>
      </c>
      <c r="B3899" s="39" t="n">
        <v>17.24</v>
      </c>
      <c r="C3899" s="39" t="n">
        <v>17.23999977</v>
      </c>
      <c r="D3899" s="39" t="n">
        <f aca="false">B3899-C3899</f>
        <v>2.29999997714003E-007</v>
      </c>
      <c r="E3899" s="40" t="n">
        <f aca="false">IFERROR(ABS(D3899)/C3899*100,0)</f>
        <v>1.33410673307685E-006</v>
      </c>
      <c r="F3899" s="39" t="n">
        <v>17.37</v>
      </c>
      <c r="G3899" s="39" t="n">
        <v>17.37000084</v>
      </c>
      <c r="H3899" s="39" t="n">
        <f aca="false">F3899-G3899</f>
        <v>-8.39999998447638E-007</v>
      </c>
      <c r="I3899" s="40" t="n">
        <f aca="false">IFERROR(ABS(H3899)/G3899*100,0)</f>
        <v>4.83592376410984E-006</v>
      </c>
      <c r="J3899" s="39" t="n">
        <v>17.1</v>
      </c>
      <c r="K3899" s="39" t="n">
        <v>17.10000038</v>
      </c>
      <c r="L3899" s="39" t="n">
        <f aca="false">J3899-K3899</f>
        <v>-3.79999999466918E-007</v>
      </c>
      <c r="M3899" s="40" t="n">
        <f aca="false">IFERROR(ABS(L3899)/K3899*100,0)</f>
        <v>2.22222216972207E-006</v>
      </c>
      <c r="N3899" s="39" t="n">
        <v>17.31</v>
      </c>
      <c r="O3899" s="39" t="n">
        <v>17.30999947</v>
      </c>
      <c r="P3899" s="39" t="n">
        <f aca="false">N3899-O3899</f>
        <v>5.29999997667119E-007</v>
      </c>
      <c r="Q3899" s="40" t="n">
        <f aca="false">IFERROR(ABS(P3899)/O3899*100,0)</f>
        <v>3.06181406062815E-006</v>
      </c>
      <c r="R3899" s="41" t="n">
        <v>7375703</v>
      </c>
      <c r="S3899" s="41" t="n">
        <v>7375800</v>
      </c>
      <c r="T3899" s="41" t="n">
        <f aca="false">R3899-S3899</f>
        <v>-97</v>
      </c>
      <c r="U3899" s="40" t="n">
        <f aca="false">IFERROR(ABS(T3899)/S3899*100,0)</f>
        <v>0.00131511158111662</v>
      </c>
    </row>
    <row r="3900" customFormat="false" ht="15" hidden="false" customHeight="false" outlineLevel="0" collapsed="false">
      <c r="A3900" s="38" t="n">
        <v>41379</v>
      </c>
      <c r="B3900" s="39" t="n">
        <v>17.02</v>
      </c>
      <c r="C3900" s="39" t="n">
        <v>17.02000046</v>
      </c>
      <c r="D3900" s="39" t="n">
        <f aca="false">B3900-C3900</f>
        <v>-4.5999999898072E-007</v>
      </c>
      <c r="E3900" s="40" t="n">
        <f aca="false">IFERROR(ABS(D3900)/C3900*100,0)</f>
        <v>2.70270262366797E-006</v>
      </c>
      <c r="F3900" s="39" t="n">
        <v>17.17</v>
      </c>
      <c r="G3900" s="39" t="n">
        <v>17.17000008</v>
      </c>
      <c r="H3900" s="39" t="n">
        <f aca="false">F3900-G3900</f>
        <v>-7.99999995138023E-008</v>
      </c>
      <c r="I3900" s="40" t="n">
        <f aca="false">IFERROR(ABS(H3900)/G3900*100,0)</f>
        <v>4.65928940833193E-007</v>
      </c>
      <c r="J3900" s="39" t="n">
        <v>16.88</v>
      </c>
      <c r="K3900" s="39" t="n">
        <v>16.87999916</v>
      </c>
      <c r="L3900" s="39" t="n">
        <f aca="false">J3900-K3900</f>
        <v>8.39999998447638E-007</v>
      </c>
      <c r="M3900" s="40" t="n">
        <f aca="false">IFERROR(ABS(L3900)/K3900*100,0)</f>
        <v>4.97630355597505E-006</v>
      </c>
      <c r="N3900" s="39" t="n">
        <v>16.89</v>
      </c>
      <c r="O3900" s="39" t="n">
        <v>16.88999939</v>
      </c>
      <c r="P3900" s="39" t="n">
        <f aca="false">N3900-O3900</f>
        <v>6.10000000733635E-007</v>
      </c>
      <c r="Q3900" s="40" t="n">
        <f aca="false">IFERROR(ABS(P3900)/O3900*100,0)</f>
        <v>3.61160463448445E-006</v>
      </c>
      <c r="R3900" s="41" t="n">
        <v>9147191</v>
      </c>
      <c r="S3900" s="41" t="n">
        <v>9138100</v>
      </c>
      <c r="T3900" s="41" t="n">
        <f aca="false">R3900-S3900</f>
        <v>9091</v>
      </c>
      <c r="U3900" s="40" t="n">
        <f aca="false">IFERROR(ABS(T3900)/S3900*100,0)</f>
        <v>0.0994845755682253</v>
      </c>
    </row>
    <row r="3901" customFormat="false" ht="15" hidden="false" customHeight="false" outlineLevel="0" collapsed="false">
      <c r="A3901" s="38" t="n">
        <v>41380</v>
      </c>
      <c r="B3901" s="39" t="n">
        <v>17.14</v>
      </c>
      <c r="C3901" s="39" t="n">
        <v>17.13999939</v>
      </c>
      <c r="D3901" s="39" t="n">
        <f aca="false">B3901-C3901</f>
        <v>6.10000000733635E-007</v>
      </c>
      <c r="E3901" s="40" t="n">
        <f aca="false">IFERROR(ABS(D3901)/C3901*100,0)</f>
        <v>3.55892661868779E-006</v>
      </c>
      <c r="F3901" s="39" t="n">
        <v>17.29</v>
      </c>
      <c r="G3901" s="39" t="n">
        <v>17.29000092</v>
      </c>
      <c r="H3901" s="39" t="n">
        <f aca="false">F3901-G3901</f>
        <v>-9.20000001514154E-007</v>
      </c>
      <c r="I3901" s="40" t="n">
        <f aca="false">IFERROR(ABS(H3901)/G3901*100,0)</f>
        <v>5.32099452030656E-006</v>
      </c>
      <c r="J3901" s="39" t="n">
        <v>17.12</v>
      </c>
      <c r="K3901" s="39" t="n">
        <v>17.12000084</v>
      </c>
      <c r="L3901" s="39" t="n">
        <f aca="false">J3901-K3901</f>
        <v>-8.39999998447638E-007</v>
      </c>
      <c r="M3901" s="40" t="n">
        <f aca="false">IFERROR(ABS(L3901)/K3901*100,0)</f>
        <v>4.90654180626569E-006</v>
      </c>
      <c r="N3901" s="39" t="n">
        <v>17.24</v>
      </c>
      <c r="O3901" s="39" t="n">
        <v>17.23999977</v>
      </c>
      <c r="P3901" s="39" t="n">
        <f aca="false">N3901-O3901</f>
        <v>2.29999997714003E-007</v>
      </c>
      <c r="Q3901" s="40" t="n">
        <f aca="false">IFERROR(ABS(P3901)/O3901*100,0)</f>
        <v>1.33410673307685E-006</v>
      </c>
      <c r="R3901" s="41" t="n">
        <v>9856233</v>
      </c>
      <c r="S3901" s="41" t="n">
        <v>9856000</v>
      </c>
      <c r="T3901" s="41" t="n">
        <f aca="false">R3901-S3901</f>
        <v>233</v>
      </c>
      <c r="U3901" s="40" t="n">
        <f aca="false">IFERROR(ABS(T3901)/S3901*100,0)</f>
        <v>0.00236404220779221</v>
      </c>
    </row>
    <row r="3902" customFormat="false" ht="15" hidden="false" customHeight="false" outlineLevel="0" collapsed="false">
      <c r="A3902" s="38" t="n">
        <v>41381</v>
      </c>
      <c r="B3902" s="39" t="n">
        <v>17.1</v>
      </c>
      <c r="C3902" s="39" t="n">
        <v>17.10000038</v>
      </c>
      <c r="D3902" s="39" t="n">
        <f aca="false">B3902-C3902</f>
        <v>-3.79999999466918E-007</v>
      </c>
      <c r="E3902" s="40" t="n">
        <f aca="false">IFERROR(ABS(D3902)/C3902*100,0)</f>
        <v>2.22222216972207E-006</v>
      </c>
      <c r="F3902" s="39" t="n">
        <v>17.17</v>
      </c>
      <c r="G3902" s="39" t="n">
        <v>17.17000008</v>
      </c>
      <c r="H3902" s="39" t="n">
        <f aca="false">F3902-G3902</f>
        <v>-7.99999995138023E-008</v>
      </c>
      <c r="I3902" s="40" t="n">
        <f aca="false">IFERROR(ABS(H3902)/G3902*100,0)</f>
        <v>4.65928940833193E-007</v>
      </c>
      <c r="J3902" s="39" t="n">
        <v>16.99</v>
      </c>
      <c r="K3902" s="39" t="n">
        <v>16.98999977</v>
      </c>
      <c r="L3902" s="39" t="n">
        <f aca="false">J3902-K3902</f>
        <v>2.29999997714003E-007</v>
      </c>
      <c r="M3902" s="40" t="n">
        <f aca="false">IFERROR(ABS(L3902)/K3902*100,0)</f>
        <v>1.35373749751383E-006</v>
      </c>
      <c r="N3902" s="39" t="n">
        <v>17.08</v>
      </c>
      <c r="O3902" s="39" t="n">
        <v>17.07999992</v>
      </c>
      <c r="P3902" s="39" t="n">
        <f aca="false">N3902-O3902</f>
        <v>7.99999995138023E-008</v>
      </c>
      <c r="Q3902" s="40" t="n">
        <f aca="false">IFERROR(ABS(P3902)/O3902*100,0)</f>
        <v>4.68384074288698E-007</v>
      </c>
      <c r="R3902" s="41" t="n">
        <v>21227098</v>
      </c>
      <c r="S3902" s="41" t="n">
        <v>21226100</v>
      </c>
      <c r="T3902" s="41" t="n">
        <f aca="false">R3902-S3902</f>
        <v>998</v>
      </c>
      <c r="U3902" s="40" t="n">
        <f aca="false">IFERROR(ABS(T3902)/S3902*100,0)</f>
        <v>0.00470175868388446</v>
      </c>
    </row>
    <row r="3903" customFormat="false" ht="15" hidden="false" customHeight="false" outlineLevel="0" collapsed="false">
      <c r="A3903" s="38" t="n">
        <v>41382</v>
      </c>
      <c r="B3903" s="39" t="n">
        <v>18.14</v>
      </c>
      <c r="C3903" s="39" t="n">
        <v>18.13999939</v>
      </c>
      <c r="D3903" s="39" t="n">
        <f aca="false">B3903-C3903</f>
        <v>6.10000000733635E-007</v>
      </c>
      <c r="E3903" s="40" t="n">
        <f aca="false">IFERROR(ABS(D3903)/C3903*100,0)</f>
        <v>3.3627344059885E-006</v>
      </c>
      <c r="F3903" s="39" t="n">
        <v>18.33</v>
      </c>
      <c r="G3903" s="39" t="n">
        <v>18.32999992</v>
      </c>
      <c r="H3903" s="39" t="n">
        <f aca="false">F3903-G3903</f>
        <v>7.99999995138023E-008</v>
      </c>
      <c r="I3903" s="40" t="n">
        <f aca="false">IFERROR(ABS(H3903)/G3903*100,0)</f>
        <v>4.36442988886834E-007</v>
      </c>
      <c r="J3903" s="39" t="n">
        <v>17.89</v>
      </c>
      <c r="K3903" s="39" t="n">
        <v>17.88999939</v>
      </c>
      <c r="L3903" s="39" t="n">
        <f aca="false">J3903-K3903</f>
        <v>6.10000000733635E-007</v>
      </c>
      <c r="M3903" s="40" t="n">
        <f aca="false">IFERROR(ABS(L3903)/K3903*100,0)</f>
        <v>3.40972622433183E-006</v>
      </c>
      <c r="N3903" s="39" t="n">
        <v>17.94</v>
      </c>
      <c r="O3903" s="39" t="n">
        <v>17.94000053</v>
      </c>
      <c r="P3903" s="39" t="n">
        <f aca="false">N3903-O3903</f>
        <v>-5.29999997667119E-007</v>
      </c>
      <c r="Q3903" s="40" t="n">
        <f aca="false">IFERROR(ABS(P3903)/O3903*100,0)</f>
        <v>2.95429198444466E-006</v>
      </c>
      <c r="R3903" s="41" t="n">
        <v>24337416</v>
      </c>
      <c r="S3903" s="41" t="n">
        <v>24337500</v>
      </c>
      <c r="T3903" s="41" t="n">
        <f aca="false">R3903-S3903</f>
        <v>-84</v>
      </c>
      <c r="U3903" s="40" t="n">
        <f aca="false">IFERROR(ABS(T3903)/S3903*100,0)</f>
        <v>0.000345146379044684</v>
      </c>
    </row>
    <row r="3904" customFormat="false" ht="15" hidden="false" customHeight="false" outlineLevel="0" collapsed="false">
      <c r="A3904" s="38" t="n">
        <v>41383</v>
      </c>
      <c r="B3904" s="39" t="n">
        <v>18.61</v>
      </c>
      <c r="C3904" s="39" t="n">
        <v>18.61000061</v>
      </c>
      <c r="D3904" s="39" t="n">
        <f aca="false">B3904-C3904</f>
        <v>-6.10000000733635E-007</v>
      </c>
      <c r="E3904" s="40" t="n">
        <f aca="false">IFERROR(ABS(D3904)/C3904*100,0)</f>
        <v>3.27780752680822E-006</v>
      </c>
      <c r="F3904" s="39" t="n">
        <v>18.98</v>
      </c>
      <c r="G3904" s="39" t="n">
        <v>18.97999954</v>
      </c>
      <c r="H3904" s="39" t="n">
        <f aca="false">F3904-G3904</f>
        <v>4.5999999898072E-007</v>
      </c>
      <c r="I3904" s="40" t="n">
        <f aca="false">IFERROR(ABS(H3904)/G3904*100,0)</f>
        <v>2.42360384683508E-006</v>
      </c>
      <c r="J3904" s="39" t="n">
        <v>18.55</v>
      </c>
      <c r="K3904" s="39" t="n">
        <v>18.54999924</v>
      </c>
      <c r="L3904" s="39" t="n">
        <f aca="false">J3904-K3904</f>
        <v>7.60000002486549E-007</v>
      </c>
      <c r="M3904" s="40" t="n">
        <f aca="false">IFERROR(ABS(L3904)/K3904*100,0)</f>
        <v>4.09703522169282E-006</v>
      </c>
      <c r="N3904" s="39" t="n">
        <v>18.8</v>
      </c>
      <c r="O3904" s="39" t="n">
        <v>18.79999924</v>
      </c>
      <c r="P3904" s="39" t="n">
        <f aca="false">N3904-O3904</f>
        <v>7.60000002486549E-007</v>
      </c>
      <c r="Q3904" s="40" t="n">
        <f aca="false">IFERROR(ABS(P3904)/O3904*100,0)</f>
        <v>4.04255336813806E-006</v>
      </c>
      <c r="R3904" s="41" t="n">
        <v>21124580</v>
      </c>
      <c r="S3904" s="41" t="n">
        <v>21119200</v>
      </c>
      <c r="T3904" s="41" t="n">
        <f aca="false">R3904-S3904</f>
        <v>5380</v>
      </c>
      <c r="U3904" s="40" t="n">
        <f aca="false">IFERROR(ABS(T3904)/S3904*100,0)</f>
        <v>0.0254744497897648</v>
      </c>
    </row>
    <row r="3905" customFormat="false" ht="15" hidden="false" customHeight="false" outlineLevel="0" collapsed="false">
      <c r="A3905" s="38" t="n">
        <v>41386</v>
      </c>
      <c r="B3905" s="39" t="n">
        <v>18.63</v>
      </c>
      <c r="C3905" s="39" t="n">
        <v>18.62999916</v>
      </c>
      <c r="D3905" s="39" t="n">
        <f aca="false">B3905-C3905</f>
        <v>8.39999998447638E-007</v>
      </c>
      <c r="E3905" s="40" t="n">
        <f aca="false">IFERROR(ABS(D3905)/C3905*100,0)</f>
        <v>4.50885687773503E-006</v>
      </c>
      <c r="F3905" s="39" t="n">
        <v>18.77</v>
      </c>
      <c r="G3905" s="39" t="n">
        <v>18.77000046</v>
      </c>
      <c r="H3905" s="39" t="n">
        <f aca="false">F3905-G3905</f>
        <v>-4.5999999898072E-007</v>
      </c>
      <c r="I3905" s="40" t="n">
        <f aca="false">IFERROR(ABS(H3905)/G3905*100,0)</f>
        <v>2.45071916732771E-006</v>
      </c>
      <c r="J3905" s="39" t="n">
        <v>18.35</v>
      </c>
      <c r="K3905" s="39" t="n">
        <v>18.35000038</v>
      </c>
      <c r="L3905" s="39" t="n">
        <f aca="false">J3905-K3905</f>
        <v>-3.79999999466918E-007</v>
      </c>
      <c r="M3905" s="40" t="n">
        <f aca="false">IFERROR(ABS(L3905)/K3905*100,0)</f>
        <v>2.07084464085945E-006</v>
      </c>
      <c r="N3905" s="39" t="n">
        <v>18.5</v>
      </c>
      <c r="O3905" s="39" t="n">
        <v>18.5</v>
      </c>
      <c r="P3905" s="39" t="n">
        <f aca="false">N3905-O3905</f>
        <v>0</v>
      </c>
      <c r="Q3905" s="40" t="n">
        <f aca="false">IFERROR(ABS(P3905)/O3905*100,0)</f>
        <v>0</v>
      </c>
      <c r="R3905" s="41" t="n">
        <v>20376296</v>
      </c>
      <c r="S3905" s="41" t="n">
        <v>20376200</v>
      </c>
      <c r="T3905" s="41" t="n">
        <f aca="false">R3905-S3905</f>
        <v>96</v>
      </c>
      <c r="U3905" s="40" t="n">
        <f aca="false">IFERROR(ABS(T3905)/S3905*100,0)</f>
        <v>0.000471137896172986</v>
      </c>
    </row>
    <row r="3906" customFormat="false" ht="15" hidden="false" customHeight="false" outlineLevel="0" collapsed="false">
      <c r="A3906" s="38" t="n">
        <v>41387</v>
      </c>
      <c r="B3906" s="39" t="n">
        <v>18.34</v>
      </c>
      <c r="C3906" s="39" t="n">
        <v>18.34000015</v>
      </c>
      <c r="D3906" s="39" t="n">
        <f aca="false">B3906-C3906</f>
        <v>-1.50000001752915E-007</v>
      </c>
      <c r="E3906" s="40" t="n">
        <f aca="false">IFERROR(ABS(D3906)/C3906*100,0)</f>
        <v>8.17884408539193E-007</v>
      </c>
      <c r="F3906" s="39" t="n">
        <v>18.51</v>
      </c>
      <c r="G3906" s="39" t="n">
        <v>18.51000023</v>
      </c>
      <c r="H3906" s="39" t="n">
        <f aca="false">F3906-G3906</f>
        <v>-2.29999997714003E-007</v>
      </c>
      <c r="I3906" s="40" t="n">
        <f aca="false">IFERROR(ABS(H3906)/G3906*100,0)</f>
        <v>1.24257155513824E-006</v>
      </c>
      <c r="J3906" s="39" t="n">
        <v>18.13</v>
      </c>
      <c r="K3906" s="39" t="n">
        <v>18.12999916</v>
      </c>
      <c r="L3906" s="39" t="n">
        <f aca="false">J3906-K3906</f>
        <v>8.39999998447638E-007</v>
      </c>
      <c r="M3906" s="40" t="n">
        <f aca="false">IFERROR(ABS(L3906)/K3906*100,0)</f>
        <v>4.6332048393081E-006</v>
      </c>
      <c r="N3906" s="39" t="n">
        <v>18.28</v>
      </c>
      <c r="O3906" s="39" t="n">
        <v>18.28000069</v>
      </c>
      <c r="P3906" s="39" t="n">
        <f aca="false">N3906-O3906</f>
        <v>-6.90000000247437E-007</v>
      </c>
      <c r="Q3906" s="40" t="n">
        <f aca="false">IFERROR(ABS(P3906)/O3906*100,0)</f>
        <v>3.77461692670996E-006</v>
      </c>
      <c r="R3906" s="41" t="n">
        <v>21663002</v>
      </c>
      <c r="S3906" s="41" t="n">
        <v>21663000</v>
      </c>
      <c r="T3906" s="41" t="n">
        <f aca="false">R3906-S3906</f>
        <v>2</v>
      </c>
      <c r="U3906" s="40" t="n">
        <f aca="false">IFERROR(ABS(T3906)/S3906*100,0)</f>
        <v>9.23233162535198E-006</v>
      </c>
    </row>
    <row r="3907" customFormat="false" ht="15" hidden="false" customHeight="false" outlineLevel="0" collapsed="false">
      <c r="A3907" s="38" t="n">
        <v>41388</v>
      </c>
      <c r="B3907" s="39" t="n">
        <v>18.24</v>
      </c>
      <c r="C3907" s="39" t="n">
        <v>18.23999977</v>
      </c>
      <c r="D3907" s="39" t="n">
        <f aca="false">B3907-C3907</f>
        <v>2.29999997714003E-007</v>
      </c>
      <c r="E3907" s="40" t="n">
        <f aca="false">IFERROR(ABS(D3907)/C3907*100,0)</f>
        <v>1.26096491564815E-006</v>
      </c>
      <c r="F3907" s="39" t="n">
        <v>18.53</v>
      </c>
      <c r="G3907" s="39" t="n">
        <v>18.53000069</v>
      </c>
      <c r="H3907" s="39" t="n">
        <f aca="false">F3907-G3907</f>
        <v>-6.90000000247437E-007</v>
      </c>
      <c r="I3907" s="40" t="n">
        <f aca="false">IFERROR(ABS(H3907)/G3907*100,0)</f>
        <v>3.72369117406351E-006</v>
      </c>
      <c r="J3907" s="39" t="n">
        <v>18.21</v>
      </c>
      <c r="K3907" s="39" t="n">
        <v>18.20999908</v>
      </c>
      <c r="L3907" s="39" t="n">
        <f aca="false">J3907-K3907</f>
        <v>9.20000001514154E-007</v>
      </c>
      <c r="M3907" s="40" t="n">
        <f aca="false">IFERROR(ABS(L3907)/K3907*100,0)</f>
        <v>5.05216940139546E-006</v>
      </c>
      <c r="N3907" s="39" t="n">
        <v>18.44</v>
      </c>
      <c r="O3907" s="39" t="n">
        <v>18.44000053</v>
      </c>
      <c r="P3907" s="39" t="n">
        <f aca="false">N3907-O3907</f>
        <v>-5.29999997667119E-007</v>
      </c>
      <c r="Q3907" s="40" t="n">
        <f aca="false">IFERROR(ABS(P3907)/O3907*100,0)</f>
        <v>2.87418645571546E-006</v>
      </c>
      <c r="R3907" s="41" t="n">
        <v>10201819</v>
      </c>
      <c r="S3907" s="41" t="n">
        <v>10201900</v>
      </c>
      <c r="T3907" s="41" t="n">
        <f aca="false">R3907-S3907</f>
        <v>-81</v>
      </c>
      <c r="U3907" s="40" t="n">
        <f aca="false">IFERROR(ABS(T3907)/S3907*100,0)</f>
        <v>0.000793969750732707</v>
      </c>
    </row>
    <row r="3908" customFormat="false" ht="15" hidden="false" customHeight="false" outlineLevel="0" collapsed="false">
      <c r="A3908" s="38" t="n">
        <v>41389</v>
      </c>
      <c r="B3908" s="39" t="n">
        <v>18.5</v>
      </c>
      <c r="C3908" s="39" t="n">
        <v>18.5</v>
      </c>
      <c r="D3908" s="39" t="n">
        <f aca="false">B3908-C3908</f>
        <v>0</v>
      </c>
      <c r="E3908" s="40" t="n">
        <f aca="false">IFERROR(ABS(D3908)/C3908*100,0)</f>
        <v>0</v>
      </c>
      <c r="F3908" s="39" t="n">
        <v>18.69</v>
      </c>
      <c r="G3908" s="39" t="n">
        <v>18.69000053</v>
      </c>
      <c r="H3908" s="39" t="n">
        <f aca="false">F3908-G3908</f>
        <v>-5.29999997667119E-007</v>
      </c>
      <c r="I3908" s="40" t="n">
        <f aca="false">IFERROR(ABS(H3908)/G3908*100,0)</f>
        <v>2.83574094509198E-006</v>
      </c>
      <c r="J3908" s="39" t="n">
        <v>18.47</v>
      </c>
      <c r="K3908" s="39" t="n">
        <v>18.46999931</v>
      </c>
      <c r="L3908" s="39" t="n">
        <f aca="false">J3908-K3908</f>
        <v>6.90000000247437E-007</v>
      </c>
      <c r="M3908" s="40" t="n">
        <f aca="false">IFERROR(ABS(L3908)/K3908*100,0)</f>
        <v>3.73578790484231E-006</v>
      </c>
      <c r="N3908" s="39" t="n">
        <v>18.69</v>
      </c>
      <c r="O3908" s="39" t="n">
        <v>18.69000053</v>
      </c>
      <c r="P3908" s="39" t="n">
        <f aca="false">N3908-O3908</f>
        <v>-5.29999997667119E-007</v>
      </c>
      <c r="Q3908" s="40" t="n">
        <f aca="false">IFERROR(ABS(P3908)/O3908*100,0)</f>
        <v>2.83574094509198E-006</v>
      </c>
      <c r="R3908" s="41" t="n">
        <v>15245605</v>
      </c>
      <c r="S3908" s="41" t="n">
        <v>15245700</v>
      </c>
      <c r="T3908" s="41" t="n">
        <f aca="false">R3908-S3908</f>
        <v>-95</v>
      </c>
      <c r="U3908" s="40" t="n">
        <f aca="false">IFERROR(ABS(T3908)/S3908*100,0)</f>
        <v>0.000623126520920653</v>
      </c>
    </row>
    <row r="3909" customFormat="false" ht="15" hidden="false" customHeight="false" outlineLevel="0" collapsed="false">
      <c r="A3909" s="38" t="n">
        <v>41390</v>
      </c>
      <c r="B3909" s="39" t="n">
        <v>18.7</v>
      </c>
      <c r="C3909" s="39" t="n">
        <v>18.70000076</v>
      </c>
      <c r="D3909" s="39" t="n">
        <f aca="false">B3909-C3909</f>
        <v>-7.60000002486549E-007</v>
      </c>
      <c r="E3909" s="40" t="n">
        <f aca="false">IFERROR(ABS(D3909)/C3909*100,0)</f>
        <v>4.06417097111685E-006</v>
      </c>
      <c r="F3909" s="39" t="n">
        <v>18.81</v>
      </c>
      <c r="G3909" s="39" t="n">
        <v>18.80999947</v>
      </c>
      <c r="H3909" s="39" t="n">
        <f aca="false">F3909-G3909</f>
        <v>5.29999997667119E-007</v>
      </c>
      <c r="I3909" s="40" t="n">
        <f aca="false">IFERROR(ABS(H3909)/G3909*100,0)</f>
        <v>2.81765025306042E-006</v>
      </c>
      <c r="J3909" s="39" t="n">
        <v>18.49</v>
      </c>
      <c r="K3909" s="39" t="n">
        <v>18.48999977</v>
      </c>
      <c r="L3909" s="39" t="n">
        <f aca="false">J3909-K3909</f>
        <v>2.29999997714003E-007</v>
      </c>
      <c r="M3909" s="40" t="n">
        <f aca="false">IFERROR(ABS(L3909)/K3909*100,0)</f>
        <v>1.24391563318015E-006</v>
      </c>
      <c r="N3909" s="39" t="n">
        <v>18.53</v>
      </c>
      <c r="O3909" s="39" t="n">
        <v>18.53000069</v>
      </c>
      <c r="P3909" s="39" t="n">
        <f aca="false">N3909-O3909</f>
        <v>-6.90000000247437E-007</v>
      </c>
      <c r="Q3909" s="40" t="n">
        <f aca="false">IFERROR(ABS(P3909)/O3909*100,0)</f>
        <v>3.72369117406351E-006</v>
      </c>
      <c r="R3909" s="41" t="n">
        <v>7033901</v>
      </c>
      <c r="S3909" s="41" t="n">
        <v>7028200</v>
      </c>
      <c r="T3909" s="41" t="n">
        <f aca="false">R3909-S3909</f>
        <v>5701</v>
      </c>
      <c r="U3909" s="40" t="n">
        <f aca="false">IFERROR(ABS(T3909)/S3909*100,0)</f>
        <v>0.0811160752397484</v>
      </c>
    </row>
    <row r="3910" customFormat="false" ht="15" hidden="false" customHeight="false" outlineLevel="0" collapsed="false">
      <c r="A3910" s="38" t="n">
        <v>41393</v>
      </c>
      <c r="B3910" s="39" t="n">
        <v>18.64</v>
      </c>
      <c r="C3910" s="39" t="n">
        <v>18.63999939</v>
      </c>
      <c r="D3910" s="39" t="n">
        <f aca="false">B3910-C3910</f>
        <v>6.10000000733635E-007</v>
      </c>
      <c r="E3910" s="40" t="n">
        <f aca="false">IFERROR(ABS(D3910)/C3910*100,0)</f>
        <v>3.27253229987168E-006</v>
      </c>
      <c r="F3910" s="39" t="n">
        <v>18.86</v>
      </c>
      <c r="G3910" s="39" t="n">
        <v>18.86000061</v>
      </c>
      <c r="H3910" s="39" t="n">
        <f aca="false">F3910-G3910</f>
        <v>-6.10000000733635E-007</v>
      </c>
      <c r="I3910" s="40" t="n">
        <f aca="false">IFERROR(ABS(H3910)/G3910*100,0)</f>
        <v>3.23435832981998E-006</v>
      </c>
      <c r="J3910" s="39" t="n">
        <v>18.62</v>
      </c>
      <c r="K3910" s="39" t="n">
        <v>18.62000084</v>
      </c>
      <c r="L3910" s="39" t="n">
        <f aca="false">J3910-K3910</f>
        <v>-8.39999998447638E-007</v>
      </c>
      <c r="M3910" s="40" t="n">
        <f aca="false">IFERROR(ABS(L3910)/K3910*100,0)</f>
        <v>4.51127798363535E-006</v>
      </c>
      <c r="N3910" s="39" t="n">
        <v>18.83</v>
      </c>
      <c r="O3910" s="39" t="n">
        <v>18.82999992</v>
      </c>
      <c r="P3910" s="39" t="n">
        <f aca="false">N3910-O3910</f>
        <v>7.99999995138023E-008</v>
      </c>
      <c r="Q3910" s="40" t="n">
        <f aca="false">IFERROR(ABS(P3910)/O3910*100,0)</f>
        <v>4.24853955675441E-007</v>
      </c>
      <c r="R3910" s="41" t="n">
        <v>7825351</v>
      </c>
      <c r="S3910" s="41" t="n">
        <v>7825300</v>
      </c>
      <c r="T3910" s="41" t="n">
        <f aca="false">R3910-S3910</f>
        <v>51</v>
      </c>
      <c r="U3910" s="40" t="n">
        <f aca="false">IFERROR(ABS(T3910)/S3910*100,0)</f>
        <v>0.000651732201960308</v>
      </c>
    </row>
    <row r="3911" customFormat="false" ht="15" hidden="false" customHeight="false" outlineLevel="0" collapsed="false">
      <c r="A3911" s="38" t="n">
        <v>41394</v>
      </c>
      <c r="B3911" s="39" t="n">
        <v>18.86</v>
      </c>
      <c r="C3911" s="39" t="n">
        <v>18.86000061</v>
      </c>
      <c r="D3911" s="39" t="n">
        <f aca="false">B3911-C3911</f>
        <v>-6.10000000733635E-007</v>
      </c>
      <c r="E3911" s="40" t="n">
        <f aca="false">IFERROR(ABS(D3911)/C3911*100,0)</f>
        <v>3.23435832981998E-006</v>
      </c>
      <c r="F3911" s="39" t="n">
        <v>19.21</v>
      </c>
      <c r="G3911" s="39" t="n">
        <v>19.20999908</v>
      </c>
      <c r="H3911" s="39" t="n">
        <f aca="false">F3911-G3911</f>
        <v>9.20000001514154E-007</v>
      </c>
      <c r="I3911" s="40" t="n">
        <f aca="false">IFERROR(ABS(H3911)/G3911*100,0)</f>
        <v>4.78917254333442E-006</v>
      </c>
      <c r="J3911" s="39" t="n">
        <v>18.82</v>
      </c>
      <c r="K3911" s="39" t="n">
        <v>18.81999969</v>
      </c>
      <c r="L3911" s="39" t="n">
        <f aca="false">J3911-K3911</f>
        <v>3.10000000780519E-007</v>
      </c>
      <c r="M3911" s="40" t="n">
        <f aca="false">IFERROR(ABS(L3911)/K3911*100,0)</f>
        <v>1.64718387825074E-006</v>
      </c>
      <c r="N3911" s="39" t="n">
        <v>19.08</v>
      </c>
      <c r="O3911" s="39" t="n">
        <v>19.07999992</v>
      </c>
      <c r="P3911" s="39" t="n">
        <f aca="false">N3911-O3911</f>
        <v>7.99999995138023E-008</v>
      </c>
      <c r="Q3911" s="40" t="n">
        <f aca="false">IFERROR(ABS(P3911)/O3911*100,0)</f>
        <v>4.19287210949854E-007</v>
      </c>
      <c r="R3911" s="41" t="n">
        <v>12137184</v>
      </c>
      <c r="S3911" s="41" t="n">
        <v>12088600</v>
      </c>
      <c r="T3911" s="41" t="n">
        <f aca="false">R3911-S3911</f>
        <v>48584</v>
      </c>
      <c r="U3911" s="40" t="n">
        <f aca="false">IFERROR(ABS(T3911)/S3911*100,0)</f>
        <v>0.401899310093807</v>
      </c>
    </row>
    <row r="3912" customFormat="false" ht="15" hidden="false" customHeight="false" outlineLevel="0" collapsed="false">
      <c r="A3912" s="38" t="n">
        <v>41395</v>
      </c>
      <c r="B3912" s="39" t="n">
        <v>19.11</v>
      </c>
      <c r="C3912" s="39" t="n">
        <v>19.11000061</v>
      </c>
      <c r="D3912" s="39" t="n">
        <f aca="false">B3912-C3912</f>
        <v>-6.10000000733635E-007</v>
      </c>
      <c r="E3912" s="40" t="n">
        <f aca="false">IFERROR(ABS(D3912)/C3912*100,0)</f>
        <v>3.19204595113634E-006</v>
      </c>
      <c r="F3912" s="39" t="n">
        <v>19.17</v>
      </c>
      <c r="G3912" s="39" t="n">
        <v>19.17000008</v>
      </c>
      <c r="H3912" s="39" t="n">
        <f aca="false">F3912-G3912</f>
        <v>-7.99999995138023E-008</v>
      </c>
      <c r="I3912" s="40" t="n">
        <f aca="false">IFERROR(ABS(H3912)/G3912*100,0)</f>
        <v>4.1731872290009E-007</v>
      </c>
      <c r="J3912" s="39" t="n">
        <v>19.03</v>
      </c>
      <c r="K3912" s="39" t="n">
        <v>19.03000069</v>
      </c>
      <c r="L3912" s="39" t="n">
        <f aca="false">J3912-K3912</f>
        <v>-6.90000000247437E-007</v>
      </c>
      <c r="M3912" s="40" t="n">
        <f aca="false">IFERROR(ABS(L3912)/K3912*100,0)</f>
        <v>3.62585378470334E-006</v>
      </c>
      <c r="N3912" s="39" t="n">
        <v>19.11</v>
      </c>
      <c r="O3912" s="39" t="n">
        <v>19.11000061</v>
      </c>
      <c r="P3912" s="39" t="n">
        <f aca="false">N3912-O3912</f>
        <v>-6.10000000733635E-007</v>
      </c>
      <c r="Q3912" s="40" t="n">
        <f aca="false">IFERROR(ABS(P3912)/O3912*100,0)</f>
        <v>3.19204595113634E-006</v>
      </c>
      <c r="R3912" s="41" t="n">
        <v>8604291</v>
      </c>
      <c r="S3912" s="41" t="n">
        <v>8604300</v>
      </c>
      <c r="T3912" s="41" t="n">
        <f aca="false">R3912-S3912</f>
        <v>-9</v>
      </c>
      <c r="U3912" s="40" t="n">
        <f aca="false">IFERROR(ABS(T3912)/S3912*100,0)</f>
        <v>0.000104598863359018</v>
      </c>
    </row>
    <row r="3913" customFormat="false" ht="15" hidden="false" customHeight="false" outlineLevel="0" collapsed="false">
      <c r="A3913" s="38" t="n">
        <v>41396</v>
      </c>
      <c r="B3913" s="39" t="n">
        <v>19.13</v>
      </c>
      <c r="C3913" s="39" t="n">
        <v>19.12999916</v>
      </c>
      <c r="D3913" s="39" t="n">
        <f aca="false">B3913-C3913</f>
        <v>8.39999998447638E-007</v>
      </c>
      <c r="E3913" s="40" t="n">
        <f aca="false">IFERROR(ABS(D3913)/C3913*100,0)</f>
        <v>4.3910090712604E-006</v>
      </c>
      <c r="F3913" s="39" t="n">
        <v>19.54</v>
      </c>
      <c r="G3913" s="39" t="n">
        <v>19.54000092</v>
      </c>
      <c r="H3913" s="39" t="n">
        <f aca="false">F3913-G3913</f>
        <v>-9.20000001514154E-007</v>
      </c>
      <c r="I3913" s="40" t="n">
        <f aca="false">IFERROR(ABS(H3913)/G3913*100,0)</f>
        <v>4.70829047184177E-006</v>
      </c>
      <c r="J3913" s="39" t="n">
        <v>19.13</v>
      </c>
      <c r="K3913" s="39" t="n">
        <v>19.12999916</v>
      </c>
      <c r="L3913" s="39" t="n">
        <f aca="false">J3913-K3913</f>
        <v>8.39999998447638E-007</v>
      </c>
      <c r="M3913" s="40" t="n">
        <f aca="false">IFERROR(ABS(L3913)/K3913*100,0)</f>
        <v>4.3910090712604E-006</v>
      </c>
      <c r="N3913" s="39" t="n">
        <v>19.53</v>
      </c>
      <c r="O3913" s="39" t="n">
        <v>19.53000069</v>
      </c>
      <c r="P3913" s="39" t="n">
        <f aca="false">N3913-O3913</f>
        <v>-6.90000000247437E-007</v>
      </c>
      <c r="Q3913" s="40" t="n">
        <f aca="false">IFERROR(ABS(P3913)/O3913*100,0)</f>
        <v>3.5330259901155E-006</v>
      </c>
      <c r="R3913" s="41" t="n">
        <v>11268295</v>
      </c>
      <c r="S3913" s="41" t="n">
        <v>11268200</v>
      </c>
      <c r="T3913" s="41" t="n">
        <f aca="false">R3913-S3913</f>
        <v>95</v>
      </c>
      <c r="U3913" s="40" t="n">
        <f aca="false">IFERROR(ABS(T3913)/S3913*100,0)</f>
        <v>0.000843080527502174</v>
      </c>
    </row>
    <row r="3914" customFormat="false" ht="15" hidden="false" customHeight="false" outlineLevel="0" collapsed="false">
      <c r="A3914" s="38" t="n">
        <v>41397</v>
      </c>
      <c r="B3914" s="39" t="n">
        <v>19.4</v>
      </c>
      <c r="C3914" s="39" t="n">
        <v>19.39999962</v>
      </c>
      <c r="D3914" s="39" t="n">
        <f aca="false">B3914-C3914</f>
        <v>3.79999999466918E-007</v>
      </c>
      <c r="E3914" s="40" t="n">
        <f aca="false">IFERROR(ABS(D3914)/C3914*100,0)</f>
        <v>1.95876292221761E-006</v>
      </c>
      <c r="F3914" s="39" t="n">
        <v>19.58</v>
      </c>
      <c r="G3914" s="39" t="n">
        <v>19.57999992</v>
      </c>
      <c r="H3914" s="39" t="n">
        <f aca="false">F3914-G3914</f>
        <v>7.99999995138023E-008</v>
      </c>
      <c r="I3914" s="40" t="n">
        <f aca="false">IFERROR(ABS(H3914)/G3914*100,0)</f>
        <v>4.08580183047326E-007</v>
      </c>
      <c r="J3914" s="39" t="n">
        <v>19.4</v>
      </c>
      <c r="K3914" s="39" t="n">
        <v>19.39999962</v>
      </c>
      <c r="L3914" s="39" t="n">
        <f aca="false">J3914-K3914</f>
        <v>3.79999999466918E-007</v>
      </c>
      <c r="M3914" s="40" t="n">
        <f aca="false">IFERROR(ABS(L3914)/K3914*100,0)</f>
        <v>1.95876292221761E-006</v>
      </c>
      <c r="N3914" s="39" t="n">
        <v>19.41</v>
      </c>
      <c r="O3914" s="39" t="n">
        <v>19.40999985</v>
      </c>
      <c r="P3914" s="39" t="n">
        <f aca="false">N3914-O3914</f>
        <v>1.50000001752915E-007</v>
      </c>
      <c r="Q3914" s="40" t="n">
        <f aca="false">IFERROR(ABS(P3914)/O3914*100,0)</f>
        <v>7.72797542051061E-007</v>
      </c>
      <c r="R3914" s="41" t="n">
        <v>9254517</v>
      </c>
      <c r="S3914" s="41" t="n">
        <v>9254600</v>
      </c>
      <c r="T3914" s="41" t="n">
        <f aca="false">R3914-S3914</f>
        <v>-83</v>
      </c>
      <c r="U3914" s="40" t="n">
        <f aca="false">IFERROR(ABS(T3914)/S3914*100,0)</f>
        <v>0.000896851295571932</v>
      </c>
    </row>
    <row r="3915" customFormat="false" ht="15" hidden="false" customHeight="false" outlineLevel="0" collapsed="false">
      <c r="A3915" s="38" t="n">
        <v>41400</v>
      </c>
      <c r="B3915" s="39" t="n">
        <v>19.49</v>
      </c>
      <c r="C3915" s="39" t="n">
        <v>19.48999977</v>
      </c>
      <c r="D3915" s="39" t="n">
        <f aca="false">B3915-C3915</f>
        <v>2.29999997714003E-007</v>
      </c>
      <c r="E3915" s="40" t="n">
        <f aca="false">IFERROR(ABS(D3915)/C3915*100,0)</f>
        <v>1.18009235725098E-006</v>
      </c>
      <c r="F3915" s="39" t="n">
        <v>19.63</v>
      </c>
      <c r="G3915" s="39" t="n">
        <v>19.62999916</v>
      </c>
      <c r="H3915" s="39" t="n">
        <f aca="false">F3915-G3915</f>
        <v>8.39999998447638E-007</v>
      </c>
      <c r="I3915" s="40" t="n">
        <f aca="false">IFERROR(ABS(H3915)/G3915*100,0)</f>
        <v>4.2791647192696E-006</v>
      </c>
      <c r="J3915" s="39" t="n">
        <v>19.48</v>
      </c>
      <c r="K3915" s="39" t="n">
        <v>19.47999954</v>
      </c>
      <c r="L3915" s="39" t="n">
        <f aca="false">J3915-K3915</f>
        <v>4.5999999898072E-007</v>
      </c>
      <c r="M3915" s="40" t="n">
        <f aca="false">IFERROR(ABS(L3915)/K3915*100,0)</f>
        <v>2.36139635443092E-006</v>
      </c>
      <c r="N3915" s="39" t="n">
        <v>19.55</v>
      </c>
      <c r="O3915" s="39" t="n">
        <v>19.54999924</v>
      </c>
      <c r="P3915" s="39" t="n">
        <f aca="false">N3915-O3915</f>
        <v>7.60000002486549E-007</v>
      </c>
      <c r="Q3915" s="40" t="n">
        <f aca="false">IFERROR(ABS(P3915)/O3915*100,0)</f>
        <v>3.88746819453354E-006</v>
      </c>
      <c r="R3915" s="41" t="n">
        <v>5662203</v>
      </c>
      <c r="S3915" s="41" t="n">
        <v>5661100</v>
      </c>
      <c r="T3915" s="41" t="n">
        <f aca="false">R3915-S3915</f>
        <v>1103</v>
      </c>
      <c r="U3915" s="40" t="n">
        <f aca="false">IFERROR(ABS(T3915)/S3915*100,0)</f>
        <v>0.019483845895674</v>
      </c>
    </row>
    <row r="3916" customFormat="false" ht="15" hidden="false" customHeight="false" outlineLevel="0" collapsed="false">
      <c r="A3916" s="38" t="n">
        <v>41401</v>
      </c>
      <c r="B3916" s="39" t="n">
        <v>19.62</v>
      </c>
      <c r="C3916" s="39" t="n">
        <v>19.62000084</v>
      </c>
      <c r="D3916" s="39" t="n">
        <f aca="false">B3916-C3916</f>
        <v>-8.39999998447638E-007</v>
      </c>
      <c r="E3916" s="40" t="n">
        <f aca="false">IFERROR(ABS(D3916)/C3916*100,0)</f>
        <v>4.28134537453791E-006</v>
      </c>
      <c r="F3916" s="39" t="n">
        <v>19.62</v>
      </c>
      <c r="G3916" s="39" t="n">
        <v>19.62000084</v>
      </c>
      <c r="H3916" s="39" t="n">
        <f aca="false">F3916-G3916</f>
        <v>-8.39999998447638E-007</v>
      </c>
      <c r="I3916" s="40" t="n">
        <f aca="false">IFERROR(ABS(H3916)/G3916*100,0)</f>
        <v>4.28134537453791E-006</v>
      </c>
      <c r="J3916" s="39" t="n">
        <v>19.37</v>
      </c>
      <c r="K3916" s="39" t="n">
        <v>19.37000084</v>
      </c>
      <c r="L3916" s="39" t="n">
        <f aca="false">J3916-K3916</f>
        <v>-8.39999998447638E-007</v>
      </c>
      <c r="M3916" s="40" t="n">
        <f aca="false">IFERROR(ABS(L3916)/K3916*100,0)</f>
        <v>4.33660279824561E-006</v>
      </c>
      <c r="N3916" s="39" t="n">
        <v>19.47</v>
      </c>
      <c r="O3916" s="39" t="n">
        <v>19.46999931</v>
      </c>
      <c r="P3916" s="39" t="n">
        <f aca="false">N3916-O3916</f>
        <v>6.90000000247437E-007</v>
      </c>
      <c r="Q3916" s="40" t="n">
        <f aca="false">IFERROR(ABS(P3916)/O3916*100,0)</f>
        <v>3.54391384026935E-006</v>
      </c>
      <c r="R3916" s="41" t="n">
        <v>8522771</v>
      </c>
      <c r="S3916" s="41" t="n">
        <v>8522800</v>
      </c>
      <c r="T3916" s="41" t="n">
        <f aca="false">R3916-S3916</f>
        <v>-29</v>
      </c>
      <c r="U3916" s="40" t="n">
        <f aca="false">IFERROR(ABS(T3916)/S3916*100,0)</f>
        <v>0.000340263763082555</v>
      </c>
    </row>
    <row r="3917" customFormat="false" ht="15" hidden="false" customHeight="false" outlineLevel="0" collapsed="false">
      <c r="A3917" s="38" t="n">
        <v>41402</v>
      </c>
      <c r="B3917" s="39" t="n">
        <v>19.8</v>
      </c>
      <c r="C3917" s="39" t="n">
        <v>19.79999924</v>
      </c>
      <c r="D3917" s="39" t="n">
        <f aca="false">B3917-C3917</f>
        <v>7.60000002486549E-007</v>
      </c>
      <c r="E3917" s="40" t="n">
        <f aca="false">IFERROR(ABS(D3917)/C3917*100,0)</f>
        <v>3.83838399827408E-006</v>
      </c>
      <c r="F3917" s="39" t="n">
        <v>20.28</v>
      </c>
      <c r="G3917" s="39" t="n">
        <v>20.28000069</v>
      </c>
      <c r="H3917" s="39" t="n">
        <f aca="false">F3917-G3917</f>
        <v>-6.90000000247437E-007</v>
      </c>
      <c r="I3917" s="40" t="n">
        <f aca="false">IFERROR(ABS(H3917)/G3917*100,0)</f>
        <v>3.40236674936443E-006</v>
      </c>
      <c r="J3917" s="39" t="n">
        <v>19.72</v>
      </c>
      <c r="K3917" s="39" t="n">
        <v>19.71999931</v>
      </c>
      <c r="L3917" s="39" t="n">
        <f aca="false">J3917-K3917</f>
        <v>6.90000000247437E-007</v>
      </c>
      <c r="M3917" s="40" t="n">
        <f aca="false">IFERROR(ABS(L3917)/K3917*100,0)</f>
        <v>3.49898592490081E-006</v>
      </c>
      <c r="N3917" s="39" t="n">
        <v>20.21</v>
      </c>
      <c r="O3917" s="39" t="n">
        <v>20.20999908</v>
      </c>
      <c r="P3917" s="39" t="n">
        <f aca="false">N3917-O3917</f>
        <v>9.20000001514154E-007</v>
      </c>
      <c r="Q3917" s="40" t="n">
        <f aca="false">IFERROR(ABS(P3917)/O3917*100,0)</f>
        <v>4.55220209497483E-006</v>
      </c>
      <c r="R3917" s="41" t="n">
        <v>14033626</v>
      </c>
      <c r="S3917" s="41" t="n">
        <v>14032800</v>
      </c>
      <c r="T3917" s="41" t="n">
        <f aca="false">R3917-S3917</f>
        <v>826</v>
      </c>
      <c r="U3917" s="40" t="n">
        <f aca="false">IFERROR(ABS(T3917)/S3917*100,0)</f>
        <v>0.0058862094521407</v>
      </c>
    </row>
    <row r="3918" customFormat="false" ht="15" hidden="false" customHeight="false" outlineLevel="0" collapsed="false">
      <c r="A3918" s="38" t="n">
        <v>41403</v>
      </c>
      <c r="B3918" s="39" t="n">
        <v>20.12</v>
      </c>
      <c r="C3918" s="39" t="n">
        <v>20.12000084</v>
      </c>
      <c r="D3918" s="39" t="n">
        <f aca="false">B3918-C3918</f>
        <v>-8.39999998447638E-007</v>
      </c>
      <c r="E3918" s="40" t="n">
        <f aca="false">IFERROR(ABS(D3918)/C3918*100,0)</f>
        <v>4.17495011619313E-006</v>
      </c>
      <c r="F3918" s="39" t="n">
        <v>20.3</v>
      </c>
      <c r="G3918" s="39" t="n">
        <v>20.29999924</v>
      </c>
      <c r="H3918" s="39" t="n">
        <f aca="false">F3918-G3918</f>
        <v>7.60000002486549E-007</v>
      </c>
      <c r="I3918" s="40" t="n">
        <f aca="false">IFERROR(ABS(H3918)/G3918*100,0)</f>
        <v>3.74384251694459E-006</v>
      </c>
      <c r="J3918" s="39" t="n">
        <v>20.1</v>
      </c>
      <c r="K3918" s="39" t="n">
        <v>20.10000038</v>
      </c>
      <c r="L3918" s="39" t="n">
        <f aca="false">J3918-K3918</f>
        <v>-3.79999999466918E-007</v>
      </c>
      <c r="M3918" s="40" t="n">
        <f aca="false">IFERROR(ABS(L3918)/K3918*100,0)</f>
        <v>1.89054722528775E-006</v>
      </c>
      <c r="N3918" s="39" t="n">
        <v>20.21</v>
      </c>
      <c r="O3918" s="39" t="n">
        <v>20.20999908</v>
      </c>
      <c r="P3918" s="39" t="n">
        <f aca="false">N3918-O3918</f>
        <v>9.20000001514154E-007</v>
      </c>
      <c r="Q3918" s="40" t="n">
        <f aca="false">IFERROR(ABS(P3918)/O3918*100,0)</f>
        <v>4.55220209497483E-006</v>
      </c>
      <c r="R3918" s="41" t="n">
        <v>8912590</v>
      </c>
      <c r="S3918" s="41" t="n">
        <v>8912600</v>
      </c>
      <c r="T3918" s="41" t="n">
        <f aca="false">R3918-S3918</f>
        <v>-10</v>
      </c>
      <c r="U3918" s="40" t="n">
        <f aca="false">IFERROR(ABS(T3918)/S3918*100,0)</f>
        <v>0.000112200704620425</v>
      </c>
    </row>
    <row r="3919" customFormat="false" ht="15" hidden="false" customHeight="false" outlineLevel="0" collapsed="false">
      <c r="A3919" s="38" t="n">
        <v>41404</v>
      </c>
      <c r="B3919" s="39" t="n">
        <v>20.1</v>
      </c>
      <c r="C3919" s="39" t="n">
        <v>20.10000038</v>
      </c>
      <c r="D3919" s="39" t="n">
        <f aca="false">B3919-C3919</f>
        <v>-3.79999999466918E-007</v>
      </c>
      <c r="E3919" s="40" t="n">
        <f aca="false">IFERROR(ABS(D3919)/C3919*100,0)</f>
        <v>1.89054722528775E-006</v>
      </c>
      <c r="F3919" s="39" t="n">
        <v>20.18</v>
      </c>
      <c r="G3919" s="39" t="n">
        <v>20.18000031</v>
      </c>
      <c r="H3919" s="39" t="n">
        <f aca="false">F3919-G3919</f>
        <v>-3.10000000780519E-007</v>
      </c>
      <c r="I3919" s="40" t="n">
        <f aca="false">IFERROR(ABS(H3919)/G3919*100,0)</f>
        <v>1.53617441039831E-006</v>
      </c>
      <c r="J3919" s="39" t="n">
        <v>20</v>
      </c>
      <c r="K3919" s="39" t="n">
        <v>20</v>
      </c>
      <c r="L3919" s="39" t="n">
        <f aca="false">J3919-K3919</f>
        <v>0</v>
      </c>
      <c r="M3919" s="40" t="n">
        <f aca="false">IFERROR(ABS(L3919)/K3919*100,0)</f>
        <v>0</v>
      </c>
      <c r="N3919" s="39" t="n">
        <v>20.17</v>
      </c>
      <c r="O3919" s="39" t="n">
        <v>20.17000008</v>
      </c>
      <c r="P3919" s="39" t="n">
        <f aca="false">N3919-O3919</f>
        <v>-7.99999995138023E-008</v>
      </c>
      <c r="Q3919" s="40" t="n">
        <f aca="false">IFERROR(ABS(P3919)/O3919*100,0)</f>
        <v>3.96628652436784E-007</v>
      </c>
      <c r="R3919" s="41" t="n">
        <v>7955274</v>
      </c>
      <c r="S3919" s="41" t="n">
        <v>7955300</v>
      </c>
      <c r="T3919" s="41" t="n">
        <f aca="false">R3919-S3919</f>
        <v>-26</v>
      </c>
      <c r="U3919" s="40" t="n">
        <f aca="false">IFERROR(ABS(T3919)/S3919*100,0)</f>
        <v>0.000326826141063191</v>
      </c>
    </row>
    <row r="3920" customFormat="false" ht="15" hidden="false" customHeight="false" outlineLevel="0" collapsed="false">
      <c r="A3920" s="38" t="n">
        <v>41407</v>
      </c>
      <c r="B3920" s="39" t="n">
        <v>20.09</v>
      </c>
      <c r="C3920" s="39" t="n">
        <v>20.09000015</v>
      </c>
      <c r="D3920" s="39" t="n">
        <f aca="false">B3920-C3920</f>
        <v>-1.50000001752915E-007</v>
      </c>
      <c r="E3920" s="40" t="n">
        <f aca="false">IFERROR(ABS(D3920)/C3920*100,0)</f>
        <v>7.46640122613014E-007</v>
      </c>
      <c r="F3920" s="39" t="n">
        <v>20.1</v>
      </c>
      <c r="G3920" s="39" t="n">
        <v>20.10000038</v>
      </c>
      <c r="H3920" s="39" t="n">
        <f aca="false">F3920-G3920</f>
        <v>-3.79999999466918E-007</v>
      </c>
      <c r="I3920" s="40" t="n">
        <f aca="false">IFERROR(ABS(H3920)/G3920*100,0)</f>
        <v>1.89054722528775E-006</v>
      </c>
      <c r="J3920" s="39" t="n">
        <v>19.92</v>
      </c>
      <c r="K3920" s="39" t="n">
        <v>19.92000008</v>
      </c>
      <c r="L3920" s="39" t="n">
        <f aca="false">J3920-K3920</f>
        <v>-7.99999995138023E-008</v>
      </c>
      <c r="M3920" s="40" t="n">
        <f aca="false">IFERROR(ABS(L3920)/K3920*100,0)</f>
        <v>4.01606421649183E-007</v>
      </c>
      <c r="N3920" s="39" t="n">
        <v>19.93</v>
      </c>
      <c r="O3920" s="39" t="n">
        <v>19.93000031</v>
      </c>
      <c r="P3920" s="39" t="n">
        <f aca="false">N3920-O3920</f>
        <v>-3.10000000780519E-007</v>
      </c>
      <c r="Q3920" s="40" t="n">
        <f aca="false">IFERROR(ABS(P3920)/O3920*100,0)</f>
        <v>1.55544403391191E-006</v>
      </c>
      <c r="R3920" s="41" t="n">
        <v>6519714</v>
      </c>
      <c r="S3920" s="41" t="n">
        <v>6519800</v>
      </c>
      <c r="T3920" s="41" t="n">
        <f aca="false">R3920-S3920</f>
        <v>-86</v>
      </c>
      <c r="U3920" s="40" t="n">
        <f aca="false">IFERROR(ABS(T3920)/S3920*100,0)</f>
        <v>0.00131905886683641</v>
      </c>
    </row>
    <row r="3921" customFormat="false" ht="15" hidden="false" customHeight="false" outlineLevel="0" collapsed="false">
      <c r="A3921" s="38" t="n">
        <v>41408</v>
      </c>
      <c r="B3921" s="39" t="n">
        <v>19.97</v>
      </c>
      <c r="C3921" s="39" t="n">
        <v>19.96999931</v>
      </c>
      <c r="D3921" s="39" t="n">
        <f aca="false">B3921-C3921</f>
        <v>6.90000000247437E-007</v>
      </c>
      <c r="E3921" s="40" t="n">
        <f aca="false">IFERROR(ABS(D3921)/C3921*100,0)</f>
        <v>3.45518289478317E-006</v>
      </c>
      <c r="F3921" s="39" t="n">
        <v>20.05</v>
      </c>
      <c r="G3921" s="39" t="n">
        <v>20.04999924</v>
      </c>
      <c r="H3921" s="39" t="n">
        <f aca="false">F3921-G3921</f>
        <v>7.60000002486549E-007</v>
      </c>
      <c r="I3921" s="40" t="n">
        <f aca="false">IFERROR(ABS(H3921)/G3921*100,0)</f>
        <v>3.79052384685551E-006</v>
      </c>
      <c r="J3921" s="39" t="n">
        <v>19.86</v>
      </c>
      <c r="K3921" s="39" t="n">
        <v>19.86000061</v>
      </c>
      <c r="L3921" s="39" t="n">
        <f aca="false">J3921-K3921</f>
        <v>-6.10000000733635E-007</v>
      </c>
      <c r="M3921" s="40" t="n">
        <f aca="false">IFERROR(ABS(L3921)/K3921*100,0)</f>
        <v>3.07150041287755E-006</v>
      </c>
      <c r="N3921" s="39" t="n">
        <v>19.89</v>
      </c>
      <c r="O3921" s="39" t="n">
        <v>19.88999939</v>
      </c>
      <c r="P3921" s="39" t="n">
        <f aca="false">N3921-O3921</f>
        <v>6.10000000733635E-007</v>
      </c>
      <c r="Q3921" s="40" t="n">
        <f aca="false">IFERROR(ABS(P3921)/O3921*100,0)</f>
        <v>3.06686787049537E-006</v>
      </c>
      <c r="R3921" s="41" t="n">
        <v>8540290</v>
      </c>
      <c r="S3921" s="41" t="n">
        <v>8539100</v>
      </c>
      <c r="T3921" s="41" t="n">
        <f aca="false">R3921-S3921</f>
        <v>1190</v>
      </c>
      <c r="U3921" s="40" t="n">
        <f aca="false">IFERROR(ABS(T3921)/S3921*100,0)</f>
        <v>0.0139358948835357</v>
      </c>
    </row>
    <row r="3922" customFormat="false" ht="15" hidden="false" customHeight="false" outlineLevel="0" collapsed="false">
      <c r="A3922" s="38" t="n">
        <v>41409</v>
      </c>
      <c r="B3922" s="39" t="n">
        <v>19.85</v>
      </c>
      <c r="C3922" s="39" t="n">
        <v>19.85000038</v>
      </c>
      <c r="D3922" s="39" t="n">
        <f aca="false">B3922-C3922</f>
        <v>-3.79999999466918E-007</v>
      </c>
      <c r="E3922" s="40" t="n">
        <f aca="false">IFERROR(ABS(D3922)/C3922*100,0)</f>
        <v>1.91435764328644E-006</v>
      </c>
      <c r="F3922" s="39" t="n">
        <v>19.87</v>
      </c>
      <c r="G3922" s="39" t="n">
        <v>19.87000084</v>
      </c>
      <c r="H3922" s="39" t="n">
        <f aca="false">F3922-G3922</f>
        <v>-8.39999998447638E-007</v>
      </c>
      <c r="I3922" s="40" t="n">
        <f aca="false">IFERROR(ABS(H3922)/G3922*100,0)</f>
        <v>4.22747842444298E-006</v>
      </c>
      <c r="J3922" s="39" t="n">
        <v>19.76</v>
      </c>
      <c r="K3922" s="39" t="n">
        <v>19.76000023</v>
      </c>
      <c r="L3922" s="39" t="n">
        <f aca="false">J3922-K3922</f>
        <v>-2.29999997714003E-007</v>
      </c>
      <c r="M3922" s="40" t="n">
        <f aca="false">IFERROR(ABS(L3922)/K3922*100,0)</f>
        <v>1.16396758621902E-006</v>
      </c>
      <c r="N3922" s="39" t="n">
        <v>19.8</v>
      </c>
      <c r="O3922" s="39" t="n">
        <v>19.79999924</v>
      </c>
      <c r="P3922" s="39" t="n">
        <f aca="false">N3922-O3922</f>
        <v>7.60000002486549E-007</v>
      </c>
      <c r="Q3922" s="40" t="n">
        <f aca="false">IFERROR(ABS(P3922)/O3922*100,0)</f>
        <v>3.83838399827408E-006</v>
      </c>
      <c r="R3922" s="41" t="n">
        <v>9222200</v>
      </c>
      <c r="S3922" s="41" t="n">
        <v>9222200</v>
      </c>
      <c r="T3922" s="41" t="n">
        <f aca="false">R3922-S3922</f>
        <v>0</v>
      </c>
      <c r="U3922" s="40" t="n">
        <f aca="false">IFERROR(ABS(T3922)/S3922*100,0)</f>
        <v>0</v>
      </c>
    </row>
    <row r="3923" customFormat="false" ht="15" hidden="false" customHeight="false" outlineLevel="0" collapsed="false">
      <c r="A3923" s="38" t="n">
        <v>41410</v>
      </c>
      <c r="B3923" s="39" t="n">
        <v>19.6</v>
      </c>
      <c r="C3923" s="39" t="n">
        <v>19.60000038</v>
      </c>
      <c r="D3923" s="39" t="n">
        <f aca="false">B3923-C3923</f>
        <v>-3.79999999466918E-007</v>
      </c>
      <c r="E3923" s="40" t="n">
        <f aca="false">IFERROR(ABS(D3923)/C3923*100,0)</f>
        <v>1.93877546989577E-006</v>
      </c>
      <c r="F3923" s="39" t="n">
        <v>19.65</v>
      </c>
      <c r="G3923" s="39" t="n">
        <v>19.64999962</v>
      </c>
      <c r="H3923" s="39" t="n">
        <f aca="false">F3923-G3923</f>
        <v>3.79999999466918E-007</v>
      </c>
      <c r="I3923" s="40" t="n">
        <f aca="false">IFERROR(ABS(H3923)/G3923*100,0)</f>
        <v>1.93384227387032E-006</v>
      </c>
      <c r="J3923" s="39" t="n">
        <v>19.45</v>
      </c>
      <c r="K3923" s="39" t="n">
        <v>19.45000076</v>
      </c>
      <c r="L3923" s="39" t="n">
        <f aca="false">J3923-K3923</f>
        <v>-7.60000002486549E-007</v>
      </c>
      <c r="M3923" s="40" t="n">
        <f aca="false">IFERROR(ABS(L3923)/K3923*100,0)</f>
        <v>3.90745487295575E-006</v>
      </c>
      <c r="N3923" s="39" t="n">
        <v>19.45</v>
      </c>
      <c r="O3923" s="39" t="n">
        <v>19.45000076</v>
      </c>
      <c r="P3923" s="39" t="n">
        <f aca="false">N3923-O3923</f>
        <v>-7.60000002486549E-007</v>
      </c>
      <c r="Q3923" s="40" t="n">
        <f aca="false">IFERROR(ABS(P3923)/O3923*100,0)</f>
        <v>3.90745487295575E-006</v>
      </c>
      <c r="R3923" s="41" t="n">
        <v>10411840</v>
      </c>
      <c r="S3923" s="41" t="n">
        <v>10411800</v>
      </c>
      <c r="T3923" s="41" t="n">
        <f aca="false">R3923-S3923</f>
        <v>40</v>
      </c>
      <c r="U3923" s="40" t="n">
        <f aca="false">IFERROR(ABS(T3923)/S3923*100,0)</f>
        <v>0.000384179488657101</v>
      </c>
    </row>
    <row r="3924" customFormat="false" ht="15" hidden="false" customHeight="false" outlineLevel="0" collapsed="false">
      <c r="A3924" s="38" t="n">
        <v>41411</v>
      </c>
      <c r="B3924" s="39" t="n">
        <v>19.62</v>
      </c>
      <c r="C3924" s="39" t="n">
        <v>19.62000084</v>
      </c>
      <c r="D3924" s="39" t="n">
        <f aca="false">B3924-C3924</f>
        <v>-8.39999998447638E-007</v>
      </c>
      <c r="E3924" s="40" t="n">
        <f aca="false">IFERROR(ABS(D3924)/C3924*100,0)</f>
        <v>4.28134537453791E-006</v>
      </c>
      <c r="F3924" s="39" t="n">
        <v>19.62</v>
      </c>
      <c r="G3924" s="39" t="n">
        <v>19.62000084</v>
      </c>
      <c r="H3924" s="39" t="n">
        <f aca="false">F3924-G3924</f>
        <v>-8.39999998447638E-007</v>
      </c>
      <c r="I3924" s="40" t="n">
        <f aca="false">IFERROR(ABS(H3924)/G3924*100,0)</f>
        <v>4.28134537453791E-006</v>
      </c>
      <c r="J3924" s="39" t="n">
        <v>19.43</v>
      </c>
      <c r="K3924" s="39" t="n">
        <v>19.43000031</v>
      </c>
      <c r="L3924" s="39" t="n">
        <f aca="false">J3924-K3924</f>
        <v>-3.10000000780519E-007</v>
      </c>
      <c r="M3924" s="40" t="n">
        <f aca="false">IFERROR(ABS(L3924)/K3924*100,0)</f>
        <v>1.5954708998176E-006</v>
      </c>
      <c r="N3924" s="39" t="n">
        <v>19.51</v>
      </c>
      <c r="O3924" s="39" t="n">
        <v>19.51000023</v>
      </c>
      <c r="P3924" s="39" t="n">
        <f aca="false">N3924-O3924</f>
        <v>-2.29999997714003E-007</v>
      </c>
      <c r="Q3924" s="40" t="n">
        <f aca="false">IFERROR(ABS(P3924)/O3924*100,0)</f>
        <v>1.17888259868054E-006</v>
      </c>
      <c r="R3924" s="41" t="n">
        <v>10542273</v>
      </c>
      <c r="S3924" s="41" t="n">
        <v>10542300</v>
      </c>
      <c r="T3924" s="41" t="n">
        <f aca="false">R3924-S3924</f>
        <v>-27</v>
      </c>
      <c r="U3924" s="40" t="n">
        <f aca="false">IFERROR(ABS(T3924)/S3924*100,0)</f>
        <v>0.000256111095301784</v>
      </c>
    </row>
    <row r="3925" customFormat="false" ht="15" hidden="false" customHeight="false" outlineLevel="0" collapsed="false">
      <c r="A3925" s="38" t="n">
        <v>41414</v>
      </c>
      <c r="B3925" s="39" t="n">
        <v>19.66</v>
      </c>
      <c r="C3925" s="39" t="n">
        <v>19.65999985</v>
      </c>
      <c r="D3925" s="39" t="n">
        <f aca="false">B3925-C3925</f>
        <v>1.50000001752915E-007</v>
      </c>
      <c r="E3925" s="40" t="n">
        <f aca="false">IFERROR(ABS(D3925)/C3925*100,0)</f>
        <v>7.62970513211447E-007</v>
      </c>
      <c r="F3925" s="39" t="n">
        <v>19.67</v>
      </c>
      <c r="G3925" s="39" t="n">
        <v>19.67000008</v>
      </c>
      <c r="H3925" s="39" t="n">
        <f aca="false">F3925-G3925</f>
        <v>-7.99999995138023E-008</v>
      </c>
      <c r="I3925" s="40" t="n">
        <f aca="false">IFERROR(ABS(H3925)/G3925*100,0)</f>
        <v>4.06710722869516E-007</v>
      </c>
      <c r="J3925" s="39" t="n">
        <v>19.34</v>
      </c>
      <c r="K3925" s="39" t="n">
        <v>19.34000015</v>
      </c>
      <c r="L3925" s="39" t="n">
        <f aca="false">J3925-K3925</f>
        <v>-1.50000001752915E-007</v>
      </c>
      <c r="M3925" s="40" t="n">
        <f aca="false">IFERROR(ABS(L3925)/K3925*100,0)</f>
        <v>7.75594625592155E-007</v>
      </c>
      <c r="N3925" s="39" t="n">
        <v>19.37</v>
      </c>
      <c r="O3925" s="39" t="n">
        <v>19.37000084</v>
      </c>
      <c r="P3925" s="39" t="n">
        <f aca="false">N3925-O3925</f>
        <v>-8.39999998447638E-007</v>
      </c>
      <c r="Q3925" s="40" t="n">
        <f aca="false">IFERROR(ABS(P3925)/O3925*100,0)</f>
        <v>4.33660279824561E-006</v>
      </c>
      <c r="R3925" s="41" t="n">
        <v>8362384</v>
      </c>
      <c r="S3925" s="41" t="n">
        <v>8361000</v>
      </c>
      <c r="T3925" s="41" t="n">
        <f aca="false">R3925-S3925</f>
        <v>1384</v>
      </c>
      <c r="U3925" s="40" t="n">
        <f aca="false">IFERROR(ABS(T3925)/S3925*100,0)</f>
        <v>0.016553043894271</v>
      </c>
    </row>
    <row r="3926" customFormat="false" ht="15" hidden="false" customHeight="false" outlineLevel="0" collapsed="false">
      <c r="A3926" s="38" t="n">
        <v>41415</v>
      </c>
      <c r="B3926" s="39" t="n">
        <v>19.38</v>
      </c>
      <c r="C3926" s="39" t="n">
        <v>19.37999916</v>
      </c>
      <c r="D3926" s="39" t="n">
        <f aca="false">B3926-C3926</f>
        <v>8.39999998447638E-007</v>
      </c>
      <c r="E3926" s="40" t="n">
        <f aca="false">IFERROR(ABS(D3926)/C3926*100,0)</f>
        <v>4.33436550493451E-006</v>
      </c>
      <c r="F3926" s="39" t="n">
        <v>19.52</v>
      </c>
      <c r="G3926" s="39" t="n">
        <v>19.53000069</v>
      </c>
      <c r="H3926" s="39" t="n">
        <f aca="false">F3926-G3926</f>
        <v>-0.0100006900000018</v>
      </c>
      <c r="I3926" s="40" t="n">
        <f aca="false">IFERROR(ABS(H3926)/G3926*100,0)</f>
        <v>0.0512068082267017</v>
      </c>
      <c r="J3926" s="39" t="n">
        <v>19.18</v>
      </c>
      <c r="K3926" s="39" t="n">
        <v>19.18000031</v>
      </c>
      <c r="L3926" s="39" t="n">
        <f aca="false">J3926-K3926</f>
        <v>-3.10000000780519E-007</v>
      </c>
      <c r="M3926" s="40" t="n">
        <f aca="false">IFERROR(ABS(L3926)/K3926*100,0)</f>
        <v>1.61626692268035E-006</v>
      </c>
      <c r="N3926" s="39" t="n">
        <v>19.23</v>
      </c>
      <c r="O3926" s="39" t="n">
        <v>19.22999954</v>
      </c>
      <c r="P3926" s="39" t="n">
        <f aca="false">N3926-O3926</f>
        <v>4.5999999898072E-007</v>
      </c>
      <c r="Q3926" s="40" t="n">
        <f aca="false">IFERROR(ABS(P3926)/O3926*100,0)</f>
        <v>2.39209573574811E-006</v>
      </c>
      <c r="R3926" s="41" t="n">
        <v>12951431</v>
      </c>
      <c r="S3926" s="41" t="n">
        <v>12950200</v>
      </c>
      <c r="T3926" s="41" t="n">
        <f aca="false">R3926-S3926</f>
        <v>1231</v>
      </c>
      <c r="U3926" s="40" t="n">
        <f aca="false">IFERROR(ABS(T3926)/S3926*100,0)</f>
        <v>0.00950564470046795</v>
      </c>
    </row>
    <row r="3927" customFormat="false" ht="15" hidden="false" customHeight="false" outlineLevel="0" collapsed="false">
      <c r="A3927" s="38" t="n">
        <v>41416</v>
      </c>
      <c r="B3927" s="39" t="n">
        <v>19.2</v>
      </c>
      <c r="C3927" s="39" t="n">
        <v>19.20000076</v>
      </c>
      <c r="D3927" s="39" t="n">
        <f aca="false">B3927-C3927</f>
        <v>-7.60000002486549E-007</v>
      </c>
      <c r="E3927" s="40" t="n">
        <f aca="false">IFERROR(ABS(D3927)/C3927*100,0)</f>
        <v>3.95833318960009E-006</v>
      </c>
      <c r="F3927" s="39" t="n">
        <v>19.27</v>
      </c>
      <c r="G3927" s="39" t="n">
        <v>19.27000046</v>
      </c>
      <c r="H3927" s="39" t="n">
        <f aca="false">F3927-G3927</f>
        <v>-4.5999999898072E-007</v>
      </c>
      <c r="I3927" s="40" t="n">
        <f aca="false">IFERROR(ABS(H3927)/G3927*100,0)</f>
        <v>2.3871301920079E-006</v>
      </c>
      <c r="J3927" s="39" t="n">
        <v>18.83</v>
      </c>
      <c r="K3927" s="39" t="n">
        <v>18.82999992</v>
      </c>
      <c r="L3927" s="39" t="n">
        <f aca="false">J3927-K3927</f>
        <v>7.99999995138023E-008</v>
      </c>
      <c r="M3927" s="40" t="n">
        <f aca="false">IFERROR(ABS(L3927)/K3927*100,0)</f>
        <v>4.24853955675441E-007</v>
      </c>
      <c r="N3927" s="39" t="n">
        <v>18.89</v>
      </c>
      <c r="O3927" s="39" t="n">
        <v>18.88999939</v>
      </c>
      <c r="P3927" s="39" t="n">
        <f aca="false">N3927-O3927</f>
        <v>6.10000000733635E-007</v>
      </c>
      <c r="Q3927" s="40" t="n">
        <f aca="false">IFERROR(ABS(P3927)/O3927*100,0)</f>
        <v>3.2292219186442E-006</v>
      </c>
      <c r="R3927" s="41" t="n">
        <v>12530997</v>
      </c>
      <c r="S3927" s="41" t="n">
        <v>12530800</v>
      </c>
      <c r="T3927" s="41" t="n">
        <f aca="false">R3927-S3927</f>
        <v>197</v>
      </c>
      <c r="U3927" s="40" t="n">
        <f aca="false">IFERROR(ABS(T3927)/S3927*100,0)</f>
        <v>0.001572126280844</v>
      </c>
    </row>
    <row r="3928" customFormat="false" ht="15" hidden="false" customHeight="false" outlineLevel="0" collapsed="false">
      <c r="A3928" s="38" t="n">
        <v>41417</v>
      </c>
      <c r="B3928" s="39" t="n">
        <v>18.55</v>
      </c>
      <c r="C3928" s="39" t="n">
        <v>18.54999924</v>
      </c>
      <c r="D3928" s="39" t="n">
        <f aca="false">B3928-C3928</f>
        <v>7.60000002486549E-007</v>
      </c>
      <c r="E3928" s="40" t="n">
        <f aca="false">IFERROR(ABS(D3928)/C3928*100,0)</f>
        <v>4.09703522169282E-006</v>
      </c>
      <c r="F3928" s="39" t="n">
        <v>18.84</v>
      </c>
      <c r="G3928" s="39" t="n">
        <v>18.84000015</v>
      </c>
      <c r="H3928" s="39" t="n">
        <f aca="false">F3928-G3928</f>
        <v>-1.50000001752915E-007</v>
      </c>
      <c r="I3928" s="40" t="n">
        <f aca="false">IFERROR(ABS(H3928)/G3928*100,0)</f>
        <v>7.96178346914263E-007</v>
      </c>
      <c r="J3928" s="39" t="n">
        <v>18.4</v>
      </c>
      <c r="K3928" s="39" t="n">
        <v>18.39999962</v>
      </c>
      <c r="L3928" s="39" t="n">
        <f aca="false">J3928-K3928</f>
        <v>3.79999999466918E-007</v>
      </c>
      <c r="M3928" s="40" t="n">
        <f aca="false">IFERROR(ABS(L3928)/K3928*100,0)</f>
        <v>2.06521743105839E-006</v>
      </c>
      <c r="N3928" s="39" t="n">
        <v>18.75</v>
      </c>
      <c r="O3928" s="39" t="n">
        <v>18.75</v>
      </c>
      <c r="P3928" s="39" t="n">
        <f aca="false">N3928-O3928</f>
        <v>0</v>
      </c>
      <c r="Q3928" s="40" t="n">
        <f aca="false">IFERROR(ABS(P3928)/O3928*100,0)</f>
        <v>0</v>
      </c>
      <c r="R3928" s="41" t="n">
        <v>11029090</v>
      </c>
      <c r="S3928" s="41" t="n">
        <v>11028900</v>
      </c>
      <c r="T3928" s="41" t="n">
        <f aca="false">R3928-S3928</f>
        <v>190</v>
      </c>
      <c r="U3928" s="40" t="n">
        <f aca="false">IFERROR(ABS(T3928)/S3928*100,0)</f>
        <v>0.001722746602109</v>
      </c>
    </row>
    <row r="3929" customFormat="false" ht="15" hidden="false" customHeight="false" outlineLevel="0" collapsed="false">
      <c r="A3929" s="38" t="n">
        <v>41418</v>
      </c>
      <c r="B3929" s="39" t="n">
        <v>18.75</v>
      </c>
      <c r="C3929" s="39" t="n">
        <v>18.75</v>
      </c>
      <c r="D3929" s="39" t="n">
        <f aca="false">B3929-C3929</f>
        <v>0</v>
      </c>
      <c r="E3929" s="40" t="n">
        <f aca="false">IFERROR(ABS(D3929)/C3929*100,0)</f>
        <v>0</v>
      </c>
      <c r="F3929" s="39" t="n">
        <v>18.87</v>
      </c>
      <c r="G3929" s="39" t="n">
        <v>18.87000084</v>
      </c>
      <c r="H3929" s="39" t="n">
        <f aca="false">F3929-G3929</f>
        <v>-8.39999998447638E-007</v>
      </c>
      <c r="I3929" s="40" t="n">
        <f aca="false">IFERROR(ABS(H3929)/G3929*100,0)</f>
        <v>4.45151012747723E-006</v>
      </c>
      <c r="J3929" s="39" t="n">
        <v>18.65</v>
      </c>
      <c r="K3929" s="39" t="n">
        <v>18.64999962</v>
      </c>
      <c r="L3929" s="39" t="n">
        <f aca="false">J3929-K3929</f>
        <v>3.79999999466918E-007</v>
      </c>
      <c r="M3929" s="40" t="n">
        <f aca="false">IFERROR(ABS(L3929)/K3929*100,0)</f>
        <v>2.03753355072142E-006</v>
      </c>
      <c r="N3929" s="39" t="n">
        <v>18.86</v>
      </c>
      <c r="O3929" s="39" t="n">
        <v>18.86000061</v>
      </c>
      <c r="P3929" s="39" t="n">
        <f aca="false">N3929-O3929</f>
        <v>-6.10000000733635E-007</v>
      </c>
      <c r="Q3929" s="40" t="n">
        <f aca="false">IFERROR(ABS(P3929)/O3929*100,0)</f>
        <v>3.23435832981998E-006</v>
      </c>
      <c r="R3929" s="41" t="n">
        <v>5303519</v>
      </c>
      <c r="S3929" s="41" t="n">
        <v>5303600</v>
      </c>
      <c r="T3929" s="41" t="n">
        <f aca="false">R3929-S3929</f>
        <v>-81</v>
      </c>
      <c r="U3929" s="40" t="n">
        <f aca="false">IFERROR(ABS(T3929)/S3929*100,0)</f>
        <v>0.00152726449958519</v>
      </c>
    </row>
    <row r="3930" customFormat="false" ht="15" hidden="false" customHeight="false" outlineLevel="0" collapsed="false">
      <c r="A3930" s="38" t="n">
        <v>41422</v>
      </c>
      <c r="B3930" s="39" t="n">
        <v>19.11</v>
      </c>
      <c r="C3930" s="39" t="n">
        <v>19.11000061</v>
      </c>
      <c r="D3930" s="39" t="n">
        <f aca="false">B3930-C3930</f>
        <v>-6.10000000733635E-007</v>
      </c>
      <c r="E3930" s="40" t="n">
        <f aca="false">IFERROR(ABS(D3930)/C3930*100,0)</f>
        <v>3.19204595113634E-006</v>
      </c>
      <c r="F3930" s="39" t="n">
        <v>19.22</v>
      </c>
      <c r="G3930" s="39" t="n">
        <v>19.21999931</v>
      </c>
      <c r="H3930" s="39" t="n">
        <f aca="false">F3930-G3930</f>
        <v>6.90000000247437E-007</v>
      </c>
      <c r="I3930" s="40" t="n">
        <f aca="false">IFERROR(ABS(H3930)/G3930*100,0)</f>
        <v>3.59001053599641E-006</v>
      </c>
      <c r="J3930" s="39" t="n">
        <v>18.99</v>
      </c>
      <c r="K3930" s="39" t="n">
        <v>18.98999977</v>
      </c>
      <c r="L3930" s="39" t="n">
        <f aca="false">J3930-K3930</f>
        <v>2.29999997714003E-007</v>
      </c>
      <c r="M3930" s="40" t="n">
        <f aca="false">IFERROR(ABS(L3930)/K3930*100,0)</f>
        <v>1.21116377303676E-006</v>
      </c>
      <c r="N3930" s="39" t="n">
        <v>19.05</v>
      </c>
      <c r="O3930" s="39" t="n">
        <v>19.04999924</v>
      </c>
      <c r="P3930" s="39" t="n">
        <f aca="false">N3930-O3930</f>
        <v>7.60000002486549E-007</v>
      </c>
      <c r="Q3930" s="40" t="n">
        <f aca="false">IFERROR(ABS(P3930)/O3930*100,0)</f>
        <v>3.98950148454993E-006</v>
      </c>
      <c r="R3930" s="41" t="n">
        <v>9107011</v>
      </c>
      <c r="S3930" s="41" t="n">
        <v>9106200</v>
      </c>
      <c r="T3930" s="41" t="n">
        <f aca="false">R3930-S3930</f>
        <v>811</v>
      </c>
      <c r="U3930" s="40" t="n">
        <f aca="false">IFERROR(ABS(T3930)/S3930*100,0)</f>
        <v>0.00890602007423514</v>
      </c>
    </row>
    <row r="3931" customFormat="false" ht="15" hidden="false" customHeight="false" outlineLevel="0" collapsed="false">
      <c r="A3931" s="38" t="n">
        <v>41423</v>
      </c>
      <c r="B3931" s="39" t="n">
        <v>19.02</v>
      </c>
      <c r="C3931" s="39" t="n">
        <v>19.02000046</v>
      </c>
      <c r="D3931" s="39" t="n">
        <f aca="false">B3931-C3931</f>
        <v>-4.5999999898072E-007</v>
      </c>
      <c r="E3931" s="40" t="n">
        <f aca="false">IFERROR(ABS(D3931)/C3931*100,0)</f>
        <v>2.41850677105988E-006</v>
      </c>
      <c r="F3931" s="39" t="n">
        <v>19.3</v>
      </c>
      <c r="G3931" s="39" t="n">
        <v>19.29999924</v>
      </c>
      <c r="H3931" s="39" t="n">
        <f aca="false">F3931-G3931</f>
        <v>7.60000002486549E-007</v>
      </c>
      <c r="I3931" s="40" t="n">
        <f aca="false">IFERROR(ABS(H3931)/G3931*100,0)</f>
        <v>3.93782400214514E-006</v>
      </c>
      <c r="J3931" s="39" t="n">
        <v>19.02</v>
      </c>
      <c r="K3931" s="39" t="n">
        <v>19.02000046</v>
      </c>
      <c r="L3931" s="39" t="n">
        <f aca="false">J3931-K3931</f>
        <v>-4.5999999898072E-007</v>
      </c>
      <c r="M3931" s="40" t="n">
        <f aca="false">IFERROR(ABS(L3931)/K3931*100,0)</f>
        <v>2.41850677105988E-006</v>
      </c>
      <c r="N3931" s="39" t="n">
        <v>19.24</v>
      </c>
      <c r="O3931" s="39" t="n">
        <v>19.23999977</v>
      </c>
      <c r="P3931" s="39" t="n">
        <f aca="false">N3931-O3931</f>
        <v>2.29999997714003E-007</v>
      </c>
      <c r="Q3931" s="40" t="n">
        <f aca="false">IFERROR(ABS(P3931)/O3931*100,0)</f>
        <v>1.19542619783515E-006</v>
      </c>
      <c r="R3931" s="41" t="n">
        <v>13092890</v>
      </c>
      <c r="S3931" s="41" t="n">
        <v>13092900</v>
      </c>
      <c r="T3931" s="41" t="n">
        <f aca="false">R3931-S3931</f>
        <v>-10</v>
      </c>
      <c r="U3931" s="40" t="n">
        <f aca="false">IFERROR(ABS(T3931)/S3931*100,0)</f>
        <v>7.6377273178593E-005</v>
      </c>
    </row>
    <row r="3932" customFormat="false" ht="15" hidden="false" customHeight="false" outlineLevel="0" collapsed="false">
      <c r="A3932" s="38" t="n">
        <v>41424</v>
      </c>
      <c r="B3932" s="39" t="n">
        <v>19.18</v>
      </c>
      <c r="C3932" s="39" t="n">
        <v>19.18000031</v>
      </c>
      <c r="D3932" s="39" t="n">
        <f aca="false">B3932-C3932</f>
        <v>-3.10000000780519E-007</v>
      </c>
      <c r="E3932" s="40" t="n">
        <f aca="false">IFERROR(ABS(D3932)/C3932*100,0)</f>
        <v>1.61626692268035E-006</v>
      </c>
      <c r="F3932" s="39" t="n">
        <v>19.19</v>
      </c>
      <c r="G3932" s="39" t="n">
        <v>19.19000053</v>
      </c>
      <c r="H3932" s="39" t="n">
        <f aca="false">F3932-G3932</f>
        <v>-5.29999997667119E-007</v>
      </c>
      <c r="I3932" s="40" t="n">
        <f aca="false">IFERROR(ABS(H3932)/G3932*100,0)</f>
        <v>2.76185504444652E-006</v>
      </c>
      <c r="J3932" s="39" t="n">
        <v>18.96</v>
      </c>
      <c r="K3932" s="39" t="n">
        <v>18.95999908</v>
      </c>
      <c r="L3932" s="39" t="n">
        <f aca="false">J3932-K3932</f>
        <v>9.20000001514154E-007</v>
      </c>
      <c r="M3932" s="40" t="n">
        <f aca="false">IFERROR(ABS(L3932)/K3932*100,0)</f>
        <v>4.8523209185417E-006</v>
      </c>
      <c r="N3932" s="39" t="n">
        <v>18.97</v>
      </c>
      <c r="O3932" s="39" t="n">
        <v>18.96999931</v>
      </c>
      <c r="P3932" s="39" t="n">
        <f aca="false">N3932-O3932</f>
        <v>6.90000000247437E-007</v>
      </c>
      <c r="Q3932" s="40" t="n">
        <f aca="false">IFERROR(ABS(P3932)/O3932*100,0)</f>
        <v>3.63732222111207E-006</v>
      </c>
      <c r="R3932" s="41" t="n">
        <v>8189517</v>
      </c>
      <c r="S3932" s="41" t="n">
        <v>8189600</v>
      </c>
      <c r="T3932" s="41" t="n">
        <f aca="false">R3932-S3932</f>
        <v>-83</v>
      </c>
      <c r="U3932" s="40" t="n">
        <f aca="false">IFERROR(ABS(T3932)/S3932*100,0)</f>
        <v>0.00101348051186871</v>
      </c>
    </row>
    <row r="3933" customFormat="false" ht="15" hidden="false" customHeight="false" outlineLevel="0" collapsed="false">
      <c r="A3933" s="38" t="n">
        <v>41425</v>
      </c>
      <c r="B3933" s="39" t="n">
        <v>18.92</v>
      </c>
      <c r="C3933" s="39" t="n">
        <v>18.92000008</v>
      </c>
      <c r="D3933" s="39" t="n">
        <f aca="false">B3933-C3933</f>
        <v>-7.99999995138023E-008</v>
      </c>
      <c r="E3933" s="40" t="n">
        <f aca="false">IFERROR(ABS(D3933)/C3933*100,0)</f>
        <v>4.22832976614883E-007</v>
      </c>
      <c r="F3933" s="39" t="n">
        <v>18.92</v>
      </c>
      <c r="G3933" s="39" t="n">
        <v>18.92000008</v>
      </c>
      <c r="H3933" s="39" t="n">
        <f aca="false">F3933-G3933</f>
        <v>-7.99999995138023E-008</v>
      </c>
      <c r="I3933" s="40" t="n">
        <f aca="false">IFERROR(ABS(H3933)/G3933*100,0)</f>
        <v>4.22832976614883E-007</v>
      </c>
      <c r="J3933" s="39" t="n">
        <v>18.63</v>
      </c>
      <c r="K3933" s="39" t="n">
        <v>18.62999916</v>
      </c>
      <c r="L3933" s="39" t="n">
        <f aca="false">J3933-K3933</f>
        <v>8.39999998447638E-007</v>
      </c>
      <c r="M3933" s="40" t="n">
        <f aca="false">IFERROR(ABS(L3933)/K3933*100,0)</f>
        <v>4.50885687773503E-006</v>
      </c>
      <c r="N3933" s="39" t="n">
        <v>18.66</v>
      </c>
      <c r="O3933" s="39" t="n">
        <v>18.65999985</v>
      </c>
      <c r="P3933" s="39" t="n">
        <f aca="false">N3933-O3933</f>
        <v>1.50000001752915E-007</v>
      </c>
      <c r="Q3933" s="40" t="n">
        <f aca="false">IFERROR(ABS(P3933)/O3933*100,0)</f>
        <v>8.03858536756176E-007</v>
      </c>
      <c r="R3933" s="41" t="n">
        <v>5737785</v>
      </c>
      <c r="S3933" s="41" t="n">
        <v>5732400</v>
      </c>
      <c r="T3933" s="41" t="n">
        <f aca="false">R3933-S3933</f>
        <v>5385</v>
      </c>
      <c r="U3933" s="40" t="n">
        <f aca="false">IFERROR(ABS(T3933)/S3933*100,0)</f>
        <v>0.093939711115763</v>
      </c>
    </row>
    <row r="3934" customFormat="false" ht="15" hidden="false" customHeight="false" outlineLevel="0" collapsed="false">
      <c r="A3934" s="38" t="n">
        <v>41428</v>
      </c>
      <c r="B3934" s="39" t="n">
        <v>18.63</v>
      </c>
      <c r="C3934" s="39" t="n">
        <v>18.62999916</v>
      </c>
      <c r="D3934" s="39" t="n">
        <f aca="false">B3934-C3934</f>
        <v>8.39999998447638E-007</v>
      </c>
      <c r="E3934" s="40" t="n">
        <f aca="false">IFERROR(ABS(D3934)/C3934*100,0)</f>
        <v>4.50885687773503E-006</v>
      </c>
      <c r="F3934" s="39" t="n">
        <v>18.73</v>
      </c>
      <c r="G3934" s="39" t="n">
        <v>18.72999954</v>
      </c>
      <c r="H3934" s="39" t="n">
        <f aca="false">F3934-G3934</f>
        <v>4.5999999898072E-007</v>
      </c>
      <c r="I3934" s="40" t="n">
        <f aca="false">IFERROR(ABS(H3934)/G3934*100,0)</f>
        <v>2.45595307142608E-006</v>
      </c>
      <c r="J3934" s="39" t="n">
        <v>18.59</v>
      </c>
      <c r="K3934" s="39" t="n">
        <v>18.59000015</v>
      </c>
      <c r="L3934" s="39" t="n">
        <f aca="false">J3934-K3934</f>
        <v>-1.50000001752915E-007</v>
      </c>
      <c r="M3934" s="40" t="n">
        <f aca="false">IFERROR(ABS(L3934)/K3934*100,0)</f>
        <v>8.06885425188738E-007</v>
      </c>
      <c r="N3934" s="39" t="n">
        <v>18.71</v>
      </c>
      <c r="O3934" s="39" t="n">
        <v>18.70999908</v>
      </c>
      <c r="P3934" s="39" t="n">
        <f aca="false">N3934-O3934</f>
        <v>9.20000001514154E-007</v>
      </c>
      <c r="Q3934" s="40" t="n">
        <f aca="false">IFERROR(ABS(P3934)/O3934*100,0)</f>
        <v>4.91715685062532E-006</v>
      </c>
      <c r="R3934" s="41" t="n">
        <v>7736566</v>
      </c>
      <c r="S3934" s="41" t="n">
        <v>7736400</v>
      </c>
      <c r="T3934" s="41" t="n">
        <f aca="false">R3934-S3934</f>
        <v>166</v>
      </c>
      <c r="U3934" s="40" t="n">
        <f aca="false">IFERROR(ABS(T3934)/S3934*100,0)</f>
        <v>0.00214570084276925</v>
      </c>
    </row>
    <row r="3935" customFormat="false" ht="15" hidden="false" customHeight="false" outlineLevel="0" collapsed="false">
      <c r="A3935" s="38" t="n">
        <v>41429</v>
      </c>
      <c r="B3935" s="39" t="n">
        <v>18.7</v>
      </c>
      <c r="C3935" s="39" t="n">
        <v>18.70000076</v>
      </c>
      <c r="D3935" s="39" t="n">
        <f aca="false">B3935-C3935</f>
        <v>-7.60000002486549E-007</v>
      </c>
      <c r="E3935" s="40" t="n">
        <f aca="false">IFERROR(ABS(D3935)/C3935*100,0)</f>
        <v>4.06417097111685E-006</v>
      </c>
      <c r="F3935" s="39" t="n">
        <v>19.03</v>
      </c>
      <c r="G3935" s="39" t="n">
        <v>19.03000069</v>
      </c>
      <c r="H3935" s="39" t="n">
        <f aca="false">F3935-G3935</f>
        <v>-6.90000000247437E-007</v>
      </c>
      <c r="I3935" s="40" t="n">
        <f aca="false">IFERROR(ABS(H3935)/G3935*100,0)</f>
        <v>3.62585378470334E-006</v>
      </c>
      <c r="J3935" s="39" t="n">
        <v>18.69</v>
      </c>
      <c r="K3935" s="39" t="n">
        <v>18.69000053</v>
      </c>
      <c r="L3935" s="39" t="n">
        <f aca="false">J3935-K3935</f>
        <v>-5.29999997667119E-007</v>
      </c>
      <c r="M3935" s="40" t="n">
        <f aca="false">IFERROR(ABS(L3935)/K3935*100,0)</f>
        <v>2.83574094509198E-006</v>
      </c>
      <c r="N3935" s="39" t="n">
        <v>18.94</v>
      </c>
      <c r="O3935" s="39" t="n">
        <v>18.94000053</v>
      </c>
      <c r="P3935" s="39" t="n">
        <f aca="false">N3935-O3935</f>
        <v>-5.29999997667119E-007</v>
      </c>
      <c r="Q3935" s="40" t="n">
        <f aca="false">IFERROR(ABS(P3935)/O3935*100,0)</f>
        <v>2.79831036344284E-006</v>
      </c>
      <c r="R3935" s="41" t="n">
        <v>10671909</v>
      </c>
      <c r="S3935" s="41" t="n">
        <v>10672000</v>
      </c>
      <c r="T3935" s="41" t="n">
        <f aca="false">R3935-S3935</f>
        <v>-91</v>
      </c>
      <c r="U3935" s="40" t="n">
        <f aca="false">IFERROR(ABS(T3935)/S3935*100,0)</f>
        <v>0.000852698650674663</v>
      </c>
    </row>
    <row r="3936" customFormat="false" ht="15" hidden="false" customHeight="false" outlineLevel="0" collapsed="false">
      <c r="A3936" s="38" t="n">
        <v>41430</v>
      </c>
      <c r="B3936" s="39" t="n">
        <v>18.95</v>
      </c>
      <c r="C3936" s="39" t="n">
        <v>18.95000076</v>
      </c>
      <c r="D3936" s="39" t="n">
        <f aca="false">B3936-C3936</f>
        <v>-7.60000002486549E-007</v>
      </c>
      <c r="E3936" s="40" t="n">
        <f aca="false">IFERROR(ABS(D3936)/C3936*100,0)</f>
        <v>4.01055394198596E-006</v>
      </c>
      <c r="F3936" s="39" t="n">
        <v>18.97</v>
      </c>
      <c r="G3936" s="39" t="n">
        <v>18.96999931</v>
      </c>
      <c r="H3936" s="39" t="n">
        <f aca="false">F3936-G3936</f>
        <v>6.90000000247437E-007</v>
      </c>
      <c r="I3936" s="40" t="n">
        <f aca="false">IFERROR(ABS(H3936)/G3936*100,0)</f>
        <v>3.63732222111207E-006</v>
      </c>
      <c r="J3936" s="39" t="n">
        <v>18.62</v>
      </c>
      <c r="K3936" s="39" t="n">
        <v>18.62000084</v>
      </c>
      <c r="L3936" s="39" t="n">
        <f aca="false">J3936-K3936</f>
        <v>-8.39999998447638E-007</v>
      </c>
      <c r="M3936" s="40" t="n">
        <f aca="false">IFERROR(ABS(L3936)/K3936*100,0)</f>
        <v>4.51127798363535E-006</v>
      </c>
      <c r="N3936" s="39" t="n">
        <v>18.66</v>
      </c>
      <c r="O3936" s="39" t="n">
        <v>18.65999985</v>
      </c>
      <c r="P3936" s="39" t="n">
        <f aca="false">N3936-O3936</f>
        <v>1.50000001752915E-007</v>
      </c>
      <c r="Q3936" s="40" t="n">
        <f aca="false">IFERROR(ABS(P3936)/O3936*100,0)</f>
        <v>8.03858536756176E-007</v>
      </c>
      <c r="R3936" s="41" t="n">
        <v>6480775</v>
      </c>
      <c r="S3936" s="41" t="n">
        <v>6480800</v>
      </c>
      <c r="T3936" s="41" t="n">
        <f aca="false">R3936-S3936</f>
        <v>-25</v>
      </c>
      <c r="U3936" s="40" t="n">
        <f aca="false">IFERROR(ABS(T3936)/S3936*100,0)</f>
        <v>0.000385754845080854</v>
      </c>
    </row>
    <row r="3937" customFormat="false" ht="15" hidden="false" customHeight="false" outlineLevel="0" collapsed="false">
      <c r="A3937" s="38" t="n">
        <v>41431</v>
      </c>
      <c r="B3937" s="39" t="n">
        <v>18.65</v>
      </c>
      <c r="C3937" s="39" t="n">
        <v>18.64999962</v>
      </c>
      <c r="D3937" s="39" t="n">
        <f aca="false">B3937-C3937</f>
        <v>3.79999999466918E-007</v>
      </c>
      <c r="E3937" s="40" t="n">
        <f aca="false">IFERROR(ABS(D3937)/C3937*100,0)</f>
        <v>2.03753355072142E-006</v>
      </c>
      <c r="F3937" s="39" t="n">
        <v>18.74</v>
      </c>
      <c r="G3937" s="39" t="n">
        <v>18.73999977</v>
      </c>
      <c r="H3937" s="39" t="n">
        <f aca="false">F3937-G3937</f>
        <v>2.29999997714003E-007</v>
      </c>
      <c r="I3937" s="40" t="n">
        <f aca="false">IFERROR(ABS(H3937)/G3937*100,0)</f>
        <v>1.22732124085828E-006</v>
      </c>
      <c r="J3937" s="39" t="n">
        <v>18.5</v>
      </c>
      <c r="K3937" s="39" t="n">
        <v>18.5</v>
      </c>
      <c r="L3937" s="39" t="n">
        <f aca="false">J3937-K3937</f>
        <v>0</v>
      </c>
      <c r="M3937" s="40" t="n">
        <f aca="false">IFERROR(ABS(L3937)/K3937*100,0)</f>
        <v>0</v>
      </c>
      <c r="N3937" s="39" t="n">
        <v>18.6</v>
      </c>
      <c r="O3937" s="39" t="n">
        <v>18.60000038</v>
      </c>
      <c r="P3937" s="39" t="n">
        <f aca="false">N3937-O3937</f>
        <v>-3.79999999466918E-007</v>
      </c>
      <c r="Q3937" s="40" t="n">
        <f aca="false">IFERROR(ABS(P3937)/O3937*100,0)</f>
        <v>2.04301070808321E-006</v>
      </c>
      <c r="R3937" s="41" t="n">
        <v>6501033</v>
      </c>
      <c r="S3937" s="41" t="n">
        <v>6501100</v>
      </c>
      <c r="T3937" s="41" t="n">
        <f aca="false">R3937-S3937</f>
        <v>-67</v>
      </c>
      <c r="U3937" s="40" t="n">
        <f aca="false">IFERROR(ABS(T3937)/S3937*100,0)</f>
        <v>0.00103059482241467</v>
      </c>
    </row>
    <row r="3938" customFormat="false" ht="15" hidden="false" customHeight="false" outlineLevel="0" collapsed="false">
      <c r="A3938" s="38" t="n">
        <v>41432</v>
      </c>
      <c r="B3938" s="39" t="n">
        <v>18.82</v>
      </c>
      <c r="C3938" s="39" t="n">
        <v>18.81999969</v>
      </c>
      <c r="D3938" s="39" t="n">
        <f aca="false">B3938-C3938</f>
        <v>3.10000000780519E-007</v>
      </c>
      <c r="E3938" s="40" t="n">
        <f aca="false">IFERROR(ABS(D3938)/C3938*100,0)</f>
        <v>1.64718387825074E-006</v>
      </c>
      <c r="F3938" s="39" t="n">
        <v>18.85</v>
      </c>
      <c r="G3938" s="39" t="n">
        <v>18.85000038</v>
      </c>
      <c r="H3938" s="39" t="n">
        <f aca="false">F3938-G3938</f>
        <v>-3.79999999466918E-007</v>
      </c>
      <c r="I3938" s="40" t="n">
        <f aca="false">IFERROR(ABS(H3938)/G3938*100,0)</f>
        <v>2.01591507589624E-006</v>
      </c>
      <c r="J3938" s="39" t="n">
        <v>18.65</v>
      </c>
      <c r="K3938" s="39" t="n">
        <v>18.64999962</v>
      </c>
      <c r="L3938" s="39" t="n">
        <f aca="false">J3938-K3938</f>
        <v>3.79999999466918E-007</v>
      </c>
      <c r="M3938" s="40" t="n">
        <f aca="false">IFERROR(ABS(L3938)/K3938*100,0)</f>
        <v>2.03753355072142E-006</v>
      </c>
      <c r="N3938" s="39" t="n">
        <v>18.69</v>
      </c>
      <c r="O3938" s="39" t="n">
        <v>18.69000053</v>
      </c>
      <c r="P3938" s="39" t="n">
        <f aca="false">N3938-O3938</f>
        <v>-5.29999997667119E-007</v>
      </c>
      <c r="Q3938" s="40" t="n">
        <f aca="false">IFERROR(ABS(P3938)/O3938*100,0)</f>
        <v>2.83574094509198E-006</v>
      </c>
      <c r="R3938" s="41" t="n">
        <v>9081136</v>
      </c>
      <c r="S3938" s="41" t="n">
        <v>9081200</v>
      </c>
      <c r="T3938" s="41" t="n">
        <f aca="false">R3938-S3938</f>
        <v>-64</v>
      </c>
      <c r="U3938" s="40" t="n">
        <f aca="false">IFERROR(ABS(T3938)/S3938*100,0)</f>
        <v>0.000704752675857816</v>
      </c>
    </row>
    <row r="3939" customFormat="false" ht="15" hidden="false" customHeight="false" outlineLevel="0" collapsed="false">
      <c r="A3939" s="38" t="n">
        <v>41435</v>
      </c>
      <c r="B3939" s="39" t="n">
        <v>18.72</v>
      </c>
      <c r="C3939" s="39" t="n">
        <v>18.71999931</v>
      </c>
      <c r="D3939" s="39" t="n">
        <f aca="false">B3939-C3939</f>
        <v>6.90000000247437E-007</v>
      </c>
      <c r="E3939" s="40" t="n">
        <f aca="false">IFERROR(ABS(D3939)/C3939*100,0)</f>
        <v>3.68589757307762E-006</v>
      </c>
      <c r="F3939" s="39" t="n">
        <v>18.94</v>
      </c>
      <c r="G3939" s="39" t="n">
        <v>18.94000053</v>
      </c>
      <c r="H3939" s="39" t="n">
        <f aca="false">F3939-G3939</f>
        <v>-5.29999997667119E-007</v>
      </c>
      <c r="I3939" s="40" t="n">
        <f aca="false">IFERROR(ABS(H3939)/G3939*100,0)</f>
        <v>2.79831036344284E-006</v>
      </c>
      <c r="J3939" s="39" t="n">
        <v>18.65</v>
      </c>
      <c r="K3939" s="39" t="n">
        <v>18.64999962</v>
      </c>
      <c r="L3939" s="39" t="n">
        <f aca="false">J3939-K3939</f>
        <v>3.79999999466918E-007</v>
      </c>
      <c r="M3939" s="40" t="n">
        <f aca="false">IFERROR(ABS(L3939)/K3939*100,0)</f>
        <v>2.03753355072142E-006</v>
      </c>
      <c r="N3939" s="39" t="n">
        <v>18.81</v>
      </c>
      <c r="O3939" s="39" t="n">
        <v>18.80999947</v>
      </c>
      <c r="P3939" s="39" t="n">
        <f aca="false">N3939-O3939</f>
        <v>5.29999997667119E-007</v>
      </c>
      <c r="Q3939" s="40" t="n">
        <f aca="false">IFERROR(ABS(P3939)/O3939*100,0)</f>
        <v>2.81765025306042E-006</v>
      </c>
      <c r="R3939" s="41" t="n">
        <v>7479637</v>
      </c>
      <c r="S3939" s="41" t="n">
        <v>7479600</v>
      </c>
      <c r="T3939" s="41" t="n">
        <f aca="false">R3939-S3939</f>
        <v>37</v>
      </c>
      <c r="U3939" s="40" t="n">
        <f aca="false">IFERROR(ABS(T3939)/S3939*100,0)</f>
        <v>0.000494678859832077</v>
      </c>
    </row>
    <row r="3940" customFormat="false" ht="15" hidden="false" customHeight="false" outlineLevel="0" collapsed="false">
      <c r="A3940" s="38" t="n">
        <v>41436</v>
      </c>
      <c r="B3940" s="39" t="n">
        <v>18.64</v>
      </c>
      <c r="C3940" s="39" t="n">
        <v>18.63999939</v>
      </c>
      <c r="D3940" s="39" t="n">
        <f aca="false">B3940-C3940</f>
        <v>6.10000000733635E-007</v>
      </c>
      <c r="E3940" s="40" t="n">
        <f aca="false">IFERROR(ABS(D3940)/C3940*100,0)</f>
        <v>3.27253229987168E-006</v>
      </c>
      <c r="F3940" s="39" t="n">
        <v>18.75</v>
      </c>
      <c r="G3940" s="39" t="n">
        <v>18.75</v>
      </c>
      <c r="H3940" s="39" t="n">
        <f aca="false">F3940-G3940</f>
        <v>0</v>
      </c>
      <c r="I3940" s="40" t="n">
        <f aca="false">IFERROR(ABS(H3940)/G3940*100,0)</f>
        <v>0</v>
      </c>
      <c r="J3940" s="39" t="n">
        <v>18.5</v>
      </c>
      <c r="K3940" s="39" t="n">
        <v>18.5</v>
      </c>
      <c r="L3940" s="39" t="n">
        <f aca="false">J3940-K3940</f>
        <v>0</v>
      </c>
      <c r="M3940" s="40" t="n">
        <f aca="false">IFERROR(ABS(L3940)/K3940*100,0)</f>
        <v>0</v>
      </c>
      <c r="N3940" s="39" t="n">
        <v>18.52</v>
      </c>
      <c r="O3940" s="39" t="n">
        <v>18.52000046</v>
      </c>
      <c r="P3940" s="39" t="n">
        <f aca="false">N3940-O3940</f>
        <v>-4.5999999898072E-007</v>
      </c>
      <c r="Q3940" s="40" t="n">
        <f aca="false">IFERROR(ABS(P3940)/O3940*100,0)</f>
        <v>2.48380122869997E-006</v>
      </c>
      <c r="R3940" s="41" t="n">
        <v>6400434</v>
      </c>
      <c r="S3940" s="41" t="n">
        <v>6397300</v>
      </c>
      <c r="T3940" s="41" t="n">
        <f aca="false">R3940-S3940</f>
        <v>3134</v>
      </c>
      <c r="U3940" s="40" t="n">
        <f aca="false">IFERROR(ABS(T3940)/S3940*100,0)</f>
        <v>0.04898941741047</v>
      </c>
    </row>
    <row r="3941" customFormat="false" ht="15" hidden="false" customHeight="false" outlineLevel="0" collapsed="false">
      <c r="A3941" s="38" t="n">
        <v>41437</v>
      </c>
      <c r="B3941" s="39" t="n">
        <v>18.64</v>
      </c>
      <c r="C3941" s="39" t="n">
        <v>18.63999939</v>
      </c>
      <c r="D3941" s="39" t="n">
        <f aca="false">B3941-C3941</f>
        <v>6.10000000733635E-007</v>
      </c>
      <c r="E3941" s="40" t="n">
        <f aca="false">IFERROR(ABS(D3941)/C3941*100,0)</f>
        <v>3.27253229987168E-006</v>
      </c>
      <c r="F3941" s="39" t="n">
        <v>18.72</v>
      </c>
      <c r="G3941" s="39" t="n">
        <v>18.71999931</v>
      </c>
      <c r="H3941" s="39" t="n">
        <f aca="false">F3941-G3941</f>
        <v>6.90000000247437E-007</v>
      </c>
      <c r="I3941" s="40" t="n">
        <f aca="false">IFERROR(ABS(H3941)/G3941*100,0)</f>
        <v>3.68589757307762E-006</v>
      </c>
      <c r="J3941" s="39" t="n">
        <v>18.29</v>
      </c>
      <c r="K3941" s="39" t="n">
        <v>18.29000092</v>
      </c>
      <c r="L3941" s="39" t="n">
        <f aca="false">J3941-K3941</f>
        <v>-9.20000001514154E-007</v>
      </c>
      <c r="M3941" s="40" t="n">
        <f aca="false">IFERROR(ABS(L3941)/K3941*100,0)</f>
        <v>5.03007083235376E-006</v>
      </c>
      <c r="N3941" s="39" t="n">
        <v>18.36</v>
      </c>
      <c r="O3941" s="39" t="n">
        <v>18.36000061</v>
      </c>
      <c r="P3941" s="39" t="n">
        <f aca="false">N3941-O3941</f>
        <v>-6.10000000733635E-007</v>
      </c>
      <c r="Q3941" s="40" t="n">
        <f aca="false">IFERROR(ABS(P3941)/O3941*100,0)</f>
        <v>3.32243998075572E-006</v>
      </c>
      <c r="R3941" s="41" t="n">
        <v>8052459</v>
      </c>
      <c r="S3941" s="41" t="n">
        <v>8052500</v>
      </c>
      <c r="T3941" s="41" t="n">
        <f aca="false">R3941-S3941</f>
        <v>-41</v>
      </c>
      <c r="U3941" s="40" t="n">
        <f aca="false">IFERROR(ABS(T3941)/S3941*100,0)</f>
        <v>0.000509158646383111</v>
      </c>
    </row>
    <row r="3942" customFormat="false" ht="15" hidden="false" customHeight="false" outlineLevel="0" collapsed="false">
      <c r="A3942" s="38" t="n">
        <v>41438</v>
      </c>
      <c r="B3942" s="39" t="n">
        <v>18.17</v>
      </c>
      <c r="C3942" s="39" t="n">
        <v>18.17000008</v>
      </c>
      <c r="D3942" s="39" t="n">
        <f aca="false">B3942-C3942</f>
        <v>-7.99999995138023E-008</v>
      </c>
      <c r="E3942" s="40" t="n">
        <f aca="false">IFERROR(ABS(D3942)/C3942*100,0)</f>
        <v>4.40286181406568E-007</v>
      </c>
      <c r="F3942" s="39" t="n">
        <v>18.31</v>
      </c>
      <c r="G3942" s="39" t="n">
        <v>18.30999947</v>
      </c>
      <c r="H3942" s="39" t="n">
        <f aca="false">F3942-G3942</f>
        <v>5.29999997667119E-007</v>
      </c>
      <c r="I3942" s="40" t="n">
        <f aca="false">IFERROR(ABS(H3942)/G3942*100,0)</f>
        <v>2.89459318956015E-006</v>
      </c>
      <c r="J3942" s="39" t="n">
        <v>17.99</v>
      </c>
      <c r="K3942" s="39" t="n">
        <v>17.98999977</v>
      </c>
      <c r="L3942" s="39" t="n">
        <f aca="false">J3942-K3942</f>
        <v>2.29999997714003E-007</v>
      </c>
      <c r="M3942" s="40" t="n">
        <f aca="false">IFERROR(ABS(L3942)/K3942*100,0)</f>
        <v>1.27848805255434E-006</v>
      </c>
      <c r="N3942" s="39" t="n">
        <v>18.27</v>
      </c>
      <c r="O3942" s="39" t="n">
        <v>18.27000046</v>
      </c>
      <c r="P3942" s="39" t="n">
        <f aca="false">N3942-O3942</f>
        <v>-4.5999999898072E-007</v>
      </c>
      <c r="Q3942" s="40" t="n">
        <f aca="false">IFERROR(ABS(P3942)/O3942*100,0)</f>
        <v>2.5177886557137E-006</v>
      </c>
      <c r="R3942" s="41" t="n">
        <v>10943740</v>
      </c>
      <c r="S3942" s="41" t="n">
        <v>10935400</v>
      </c>
      <c r="T3942" s="41" t="n">
        <f aca="false">R3942-S3942</f>
        <v>8340</v>
      </c>
      <c r="U3942" s="40" t="n">
        <f aca="false">IFERROR(ABS(T3942)/S3942*100,0)</f>
        <v>0.0762660716571868</v>
      </c>
    </row>
    <row r="3943" customFormat="false" ht="15" hidden="false" customHeight="false" outlineLevel="0" collapsed="false">
      <c r="A3943" s="38" t="n">
        <v>41439</v>
      </c>
      <c r="B3943" s="39" t="n">
        <v>18.27</v>
      </c>
      <c r="C3943" s="39" t="n">
        <v>18.27000046</v>
      </c>
      <c r="D3943" s="39" t="n">
        <f aca="false">B3943-C3943</f>
        <v>-4.5999999898072E-007</v>
      </c>
      <c r="E3943" s="40" t="n">
        <f aca="false">IFERROR(ABS(D3943)/C3943*100,0)</f>
        <v>2.5177886557137E-006</v>
      </c>
      <c r="F3943" s="39" t="n">
        <v>18.33</v>
      </c>
      <c r="G3943" s="39" t="n">
        <v>18.32999992</v>
      </c>
      <c r="H3943" s="39" t="n">
        <f aca="false">F3943-G3943</f>
        <v>7.99999995138023E-008</v>
      </c>
      <c r="I3943" s="40" t="n">
        <f aca="false">IFERROR(ABS(H3943)/G3943*100,0)</f>
        <v>4.36442988886834E-007</v>
      </c>
      <c r="J3943" s="39" t="n">
        <v>17.9</v>
      </c>
      <c r="K3943" s="39" t="n">
        <v>17.89999962</v>
      </c>
      <c r="L3943" s="39" t="n">
        <f aca="false">J3943-K3943</f>
        <v>3.79999999466918E-007</v>
      </c>
      <c r="M3943" s="40" t="n">
        <f aca="false">IFERROR(ABS(L3943)/K3943*100,0)</f>
        <v>2.12290507002211E-006</v>
      </c>
      <c r="N3943" s="39" t="n">
        <v>17.99</v>
      </c>
      <c r="O3943" s="39" t="n">
        <v>17.98999977</v>
      </c>
      <c r="P3943" s="39" t="n">
        <f aca="false">N3943-O3943</f>
        <v>2.29999997714003E-007</v>
      </c>
      <c r="Q3943" s="40" t="n">
        <f aca="false">IFERROR(ABS(P3943)/O3943*100,0)</f>
        <v>1.27848805255434E-006</v>
      </c>
      <c r="R3943" s="41" t="n">
        <v>12848980</v>
      </c>
      <c r="S3943" s="41" t="n">
        <v>12849000</v>
      </c>
      <c r="T3943" s="41" t="n">
        <f aca="false">R3943-S3943</f>
        <v>-20</v>
      </c>
      <c r="U3943" s="40" t="n">
        <f aca="false">IFERROR(ABS(T3943)/S3943*100,0)</f>
        <v>0.000155654136508678</v>
      </c>
    </row>
    <row r="3944" customFormat="false" ht="15" hidden="false" customHeight="false" outlineLevel="0" collapsed="false">
      <c r="A3944" s="38" t="n">
        <v>41442</v>
      </c>
      <c r="B3944" s="39" t="n">
        <v>18.22</v>
      </c>
      <c r="C3944" s="39" t="n">
        <v>18.21999931</v>
      </c>
      <c r="D3944" s="39" t="n">
        <f aca="false">B3944-C3944</f>
        <v>6.90000000247437E-007</v>
      </c>
      <c r="E3944" s="40" t="n">
        <f aca="false">IFERROR(ABS(D3944)/C3944*100,0)</f>
        <v>3.78704734565348E-006</v>
      </c>
      <c r="F3944" s="39" t="n">
        <v>18.37</v>
      </c>
      <c r="G3944" s="39" t="n">
        <v>18.37000084</v>
      </c>
      <c r="H3944" s="39" t="n">
        <f aca="false">F3944-G3944</f>
        <v>-8.39999998447638E-007</v>
      </c>
      <c r="I3944" s="40" t="n">
        <f aca="false">IFERROR(ABS(H3944)/G3944*100,0)</f>
        <v>4.572672618602E-006</v>
      </c>
      <c r="J3944" s="39" t="n">
        <v>18.03</v>
      </c>
      <c r="K3944" s="39" t="n">
        <v>18.03000069</v>
      </c>
      <c r="L3944" s="39" t="n">
        <f aca="false">J3944-K3944</f>
        <v>-6.90000000247437E-007</v>
      </c>
      <c r="M3944" s="40" t="n">
        <f aca="false">IFERROR(ABS(L3944)/K3944*100,0)</f>
        <v>3.82695492979173E-006</v>
      </c>
      <c r="N3944" s="39" t="n">
        <v>18.12</v>
      </c>
      <c r="O3944" s="39" t="n">
        <v>18.12000084</v>
      </c>
      <c r="P3944" s="39" t="n">
        <f aca="false">N3944-O3944</f>
        <v>-8.39999998447638E-007</v>
      </c>
      <c r="Q3944" s="40" t="n">
        <f aca="false">IFERROR(ABS(P3944)/O3944*100,0)</f>
        <v>4.63576136593401E-006</v>
      </c>
      <c r="R3944" s="41" t="n">
        <v>9449088</v>
      </c>
      <c r="S3944" s="41" t="n">
        <v>9447900</v>
      </c>
      <c r="T3944" s="41" t="n">
        <f aca="false">R3944-S3944</f>
        <v>1188</v>
      </c>
      <c r="U3944" s="40" t="n">
        <f aca="false">IFERROR(ABS(T3944)/S3944*100,0)</f>
        <v>0.0125742228431715</v>
      </c>
    </row>
    <row r="3945" customFormat="false" ht="15" hidden="false" customHeight="false" outlineLevel="0" collapsed="false">
      <c r="A3945" s="38" t="n">
        <v>41443</v>
      </c>
      <c r="B3945" s="39" t="n">
        <v>18.24</v>
      </c>
      <c r="C3945" s="39" t="n">
        <v>18.23999977</v>
      </c>
      <c r="D3945" s="39" t="n">
        <f aca="false">B3945-C3945</f>
        <v>2.29999997714003E-007</v>
      </c>
      <c r="E3945" s="40" t="n">
        <f aca="false">IFERROR(ABS(D3945)/C3945*100,0)</f>
        <v>1.26096491564815E-006</v>
      </c>
      <c r="F3945" s="39" t="n">
        <v>18.44</v>
      </c>
      <c r="G3945" s="39" t="n">
        <v>18.44000053</v>
      </c>
      <c r="H3945" s="39" t="n">
        <f aca="false">F3945-G3945</f>
        <v>-5.29999997667119E-007</v>
      </c>
      <c r="I3945" s="40" t="n">
        <f aca="false">IFERROR(ABS(H3945)/G3945*100,0)</f>
        <v>2.87418645571546E-006</v>
      </c>
      <c r="J3945" s="39" t="n">
        <v>18.12</v>
      </c>
      <c r="K3945" s="39" t="n">
        <v>18.12000084</v>
      </c>
      <c r="L3945" s="39" t="n">
        <f aca="false">J3945-K3945</f>
        <v>-8.39999998447638E-007</v>
      </c>
      <c r="M3945" s="40" t="n">
        <f aca="false">IFERROR(ABS(L3945)/K3945*100,0)</f>
        <v>4.63576136593401E-006</v>
      </c>
      <c r="N3945" s="39" t="n">
        <v>18.43</v>
      </c>
      <c r="O3945" s="39" t="n">
        <v>18.43000031</v>
      </c>
      <c r="P3945" s="39" t="n">
        <f aca="false">N3945-O3945</f>
        <v>-3.10000000780519E-007</v>
      </c>
      <c r="Q3945" s="40" t="n">
        <f aca="false">IFERROR(ABS(P3945)/O3945*100,0)</f>
        <v>1.68204012786866E-006</v>
      </c>
      <c r="R3945" s="41" t="n">
        <v>5406248</v>
      </c>
      <c r="S3945" s="41" t="n">
        <v>5406300</v>
      </c>
      <c r="T3945" s="41" t="n">
        <f aca="false">R3945-S3945</f>
        <v>-52</v>
      </c>
      <c r="U3945" s="40" t="n">
        <f aca="false">IFERROR(ABS(T3945)/S3945*100,0)</f>
        <v>0.00096184081534506</v>
      </c>
    </row>
    <row r="3946" customFormat="false" ht="15" hidden="false" customHeight="false" outlineLevel="0" collapsed="false">
      <c r="A3946" s="38" t="n">
        <v>41444</v>
      </c>
      <c r="B3946" s="39" t="n">
        <v>18.3</v>
      </c>
      <c r="C3946" s="39" t="n">
        <v>18.29999924</v>
      </c>
      <c r="D3946" s="39" t="n">
        <f aca="false">B3946-C3946</f>
        <v>7.60000002486549E-007</v>
      </c>
      <c r="E3946" s="40" t="n">
        <f aca="false">IFERROR(ABS(D3946)/C3946*100,0)</f>
        <v>4.15300565054313E-006</v>
      </c>
      <c r="F3946" s="39" t="n">
        <v>18.46</v>
      </c>
      <c r="G3946" s="39" t="n">
        <v>18.45999908</v>
      </c>
      <c r="H3946" s="39" t="n">
        <f aca="false">F3946-G3946</f>
        <v>9.20000001514154E-007</v>
      </c>
      <c r="I3946" s="40" t="n">
        <f aca="false">IFERROR(ABS(H3946)/G3946*100,0)</f>
        <v>4.98374890230035E-006</v>
      </c>
      <c r="J3946" s="39" t="n">
        <v>17.99</v>
      </c>
      <c r="K3946" s="39" t="n">
        <v>17.98999977</v>
      </c>
      <c r="L3946" s="39" t="n">
        <f aca="false">J3946-K3946</f>
        <v>2.29999997714003E-007</v>
      </c>
      <c r="M3946" s="40" t="n">
        <f aca="false">IFERROR(ABS(L3946)/K3946*100,0)</f>
        <v>1.27848805255434E-006</v>
      </c>
      <c r="N3946" s="39" t="n">
        <v>17.99</v>
      </c>
      <c r="O3946" s="39" t="n">
        <v>17.98999977</v>
      </c>
      <c r="P3946" s="39" t="n">
        <f aca="false">N3946-O3946</f>
        <v>2.29999997714003E-007</v>
      </c>
      <c r="Q3946" s="40" t="n">
        <f aca="false">IFERROR(ABS(P3946)/O3946*100,0)</f>
        <v>1.27848805255434E-006</v>
      </c>
      <c r="R3946" s="41" t="n">
        <v>8925743</v>
      </c>
      <c r="S3946" s="41" t="n">
        <v>8924900</v>
      </c>
      <c r="T3946" s="41" t="n">
        <f aca="false">R3946-S3946</f>
        <v>843</v>
      </c>
      <c r="U3946" s="40" t="n">
        <f aca="false">IFERROR(ABS(T3946)/S3946*100,0)</f>
        <v>0.00944548398301382</v>
      </c>
    </row>
    <row r="3947" customFormat="false" ht="15" hidden="false" customHeight="false" outlineLevel="0" collapsed="false">
      <c r="A3947" s="38" t="n">
        <v>41445</v>
      </c>
      <c r="B3947" s="39" t="n">
        <v>17.68</v>
      </c>
      <c r="C3947" s="39" t="n">
        <v>17.68000031</v>
      </c>
      <c r="D3947" s="39" t="n">
        <f aca="false">B3947-C3947</f>
        <v>-3.10000000780519E-007</v>
      </c>
      <c r="E3947" s="40" t="n">
        <f aca="false">IFERROR(ABS(D3947)/C3947*100,0)</f>
        <v>1.75339363882918E-006</v>
      </c>
      <c r="F3947" s="39" t="n">
        <v>17.7</v>
      </c>
      <c r="G3947" s="39" t="n">
        <v>17.70000076</v>
      </c>
      <c r="H3947" s="39" t="n">
        <f aca="false">F3947-G3947</f>
        <v>-7.60000002486549E-007</v>
      </c>
      <c r="I3947" s="40" t="n">
        <f aca="false">IFERROR(ABS(H3947)/G3947*100,0)</f>
        <v>4.29378514041685E-006</v>
      </c>
      <c r="J3947" s="39" t="n">
        <v>17.36</v>
      </c>
      <c r="K3947" s="39" t="n">
        <v>17.36000061</v>
      </c>
      <c r="L3947" s="39" t="n">
        <f aca="false">J3947-K3947</f>
        <v>-6.10000000733635E-007</v>
      </c>
      <c r="M3947" s="40" t="n">
        <f aca="false">IFERROR(ABS(L3947)/K3947*100,0)</f>
        <v>3.51382476554899E-006</v>
      </c>
      <c r="N3947" s="39" t="n">
        <v>17.41</v>
      </c>
      <c r="O3947" s="39" t="n">
        <v>17.40999985</v>
      </c>
      <c r="P3947" s="39" t="n">
        <f aca="false">N3947-O3947</f>
        <v>1.50000001752915E-007</v>
      </c>
      <c r="Q3947" s="40" t="n">
        <f aca="false">IFERROR(ABS(P3947)/O3947*100,0)</f>
        <v>8.61573825647762E-007</v>
      </c>
      <c r="R3947" s="41" t="n">
        <v>12647365</v>
      </c>
      <c r="S3947" s="41" t="n">
        <v>12639600</v>
      </c>
      <c r="T3947" s="41" t="n">
        <f aca="false">R3947-S3947</f>
        <v>7765</v>
      </c>
      <c r="U3947" s="40" t="n">
        <f aca="false">IFERROR(ABS(T3947)/S3947*100,0)</f>
        <v>0.0614339061362701</v>
      </c>
    </row>
    <row r="3948" customFormat="false" ht="15" hidden="false" customHeight="false" outlineLevel="0" collapsed="false">
      <c r="A3948" s="38" t="n">
        <v>41446</v>
      </c>
      <c r="B3948" s="39" t="n">
        <v>17.6</v>
      </c>
      <c r="C3948" s="39" t="n">
        <v>17.60000038</v>
      </c>
      <c r="D3948" s="39" t="n">
        <f aca="false">B3948-C3948</f>
        <v>-3.79999999466918E-007</v>
      </c>
      <c r="E3948" s="40" t="n">
        <f aca="false">IFERROR(ABS(D3948)/C3948*100,0)</f>
        <v>2.1590908594453E-006</v>
      </c>
      <c r="F3948" s="39" t="n">
        <v>17.61</v>
      </c>
      <c r="G3948" s="39" t="n">
        <v>17.61000061</v>
      </c>
      <c r="H3948" s="39" t="n">
        <f aca="false">F3948-G3948</f>
        <v>-6.10000000733635E-007</v>
      </c>
      <c r="I3948" s="40" t="n">
        <f aca="false">IFERROR(ABS(H3948)/G3948*100,0)</f>
        <v>3.46394082682337E-006</v>
      </c>
      <c r="J3948" s="39" t="n">
        <v>17.15</v>
      </c>
      <c r="K3948" s="39" t="n">
        <v>17.14999962</v>
      </c>
      <c r="L3948" s="39" t="n">
        <f aca="false">J3948-K3948</f>
        <v>3.79999999466918E-007</v>
      </c>
      <c r="M3948" s="40" t="n">
        <f aca="false">IFERROR(ABS(L3948)/K3948*100,0)</f>
        <v>2.21574348622008E-006</v>
      </c>
      <c r="N3948" s="39" t="n">
        <v>17.18</v>
      </c>
      <c r="O3948" s="39" t="n">
        <v>17.18000031</v>
      </c>
      <c r="P3948" s="39" t="n">
        <f aca="false">N3948-O3948</f>
        <v>-3.10000000780519E-007</v>
      </c>
      <c r="Q3948" s="40" t="n">
        <f aca="false">IFERROR(ABS(P3948)/O3948*100,0)</f>
        <v>1.80442372052855E-006</v>
      </c>
      <c r="R3948" s="41" t="n">
        <v>23104434</v>
      </c>
      <c r="S3948" s="41" t="n">
        <v>23104500</v>
      </c>
      <c r="T3948" s="41" t="n">
        <f aca="false">R3948-S3948</f>
        <v>-66</v>
      </c>
      <c r="U3948" s="40" t="n">
        <f aca="false">IFERROR(ABS(T3948)/S3948*100,0)</f>
        <v>0.000285658637927676</v>
      </c>
    </row>
    <row r="3949" customFormat="false" ht="15" hidden="false" customHeight="false" outlineLevel="0" collapsed="false">
      <c r="A3949" s="38" t="n">
        <v>41449</v>
      </c>
      <c r="B3949" s="39" t="n">
        <v>16.78</v>
      </c>
      <c r="C3949" s="39" t="n">
        <v>16.78000069</v>
      </c>
      <c r="D3949" s="39" t="n">
        <f aca="false">B3949-C3949</f>
        <v>-6.90000000247437E-007</v>
      </c>
      <c r="E3949" s="40" t="n">
        <f aca="false">IFERROR(ABS(D3949)/C3949*100,0)</f>
        <v>4.11203797302965E-006</v>
      </c>
      <c r="F3949" s="39" t="n">
        <v>17.07</v>
      </c>
      <c r="G3949" s="39" t="n">
        <v>17.06999969</v>
      </c>
      <c r="H3949" s="39" t="n">
        <f aca="false">F3949-G3949</f>
        <v>3.10000000780519E-007</v>
      </c>
      <c r="I3949" s="40" t="n">
        <f aca="false">IFERROR(ABS(H3949)/G3949*100,0)</f>
        <v>1.81605158998406E-006</v>
      </c>
      <c r="J3949" s="39" t="n">
        <v>16.61</v>
      </c>
      <c r="K3949" s="39" t="n">
        <v>16.61000061</v>
      </c>
      <c r="L3949" s="39" t="n">
        <f aca="false">J3949-K3949</f>
        <v>-6.10000000733635E-007</v>
      </c>
      <c r="M3949" s="40" t="n">
        <f aca="false">IFERROR(ABS(L3949)/K3949*100,0)</f>
        <v>3.67248632348867E-006</v>
      </c>
      <c r="N3949" s="39" t="n">
        <v>16.93</v>
      </c>
      <c r="O3949" s="39" t="n">
        <v>16.93000031</v>
      </c>
      <c r="P3949" s="39" t="n">
        <f aca="false">N3949-O3949</f>
        <v>-3.10000000780519E-007</v>
      </c>
      <c r="Q3949" s="40" t="n">
        <f aca="false">IFERROR(ABS(P3949)/O3949*100,0)</f>
        <v>1.83106907917428E-006</v>
      </c>
      <c r="R3949" s="41" t="n">
        <v>13192669</v>
      </c>
      <c r="S3949" s="41" t="n">
        <v>13192700</v>
      </c>
      <c r="T3949" s="41" t="n">
        <f aca="false">R3949-S3949</f>
        <v>-31</v>
      </c>
      <c r="U3949" s="40" t="n">
        <f aca="false">IFERROR(ABS(T3949)/S3949*100,0)</f>
        <v>0.000234978435043623</v>
      </c>
    </row>
    <row r="3950" customFormat="false" ht="15" hidden="false" customHeight="false" outlineLevel="0" collapsed="false">
      <c r="A3950" s="38" t="n">
        <v>41450</v>
      </c>
      <c r="B3950" s="39" t="n">
        <v>17.19</v>
      </c>
      <c r="C3950" s="39" t="n">
        <v>17.19000053</v>
      </c>
      <c r="D3950" s="39" t="n">
        <f aca="false">B3950-C3950</f>
        <v>-5.29999997667119E-007</v>
      </c>
      <c r="E3950" s="40" t="n">
        <f aca="false">IFERROR(ABS(D3950)/C3950*100,0)</f>
        <v>3.0831877913102E-006</v>
      </c>
      <c r="F3950" s="39" t="n">
        <v>17.57</v>
      </c>
      <c r="G3950" s="39" t="n">
        <v>17.56999969</v>
      </c>
      <c r="H3950" s="39" t="n">
        <f aca="false">F3950-G3950</f>
        <v>3.10000000780519E-007</v>
      </c>
      <c r="I3950" s="40" t="n">
        <f aca="false">IFERROR(ABS(H3950)/G3950*100,0)</f>
        <v>1.76437112265265E-006</v>
      </c>
      <c r="J3950" s="39" t="n">
        <v>17.14</v>
      </c>
      <c r="K3950" s="39" t="n">
        <v>17.13999939</v>
      </c>
      <c r="L3950" s="39" t="n">
        <f aca="false">J3950-K3950</f>
        <v>6.10000000733635E-007</v>
      </c>
      <c r="M3950" s="40" t="n">
        <f aca="false">IFERROR(ABS(L3950)/K3950*100,0)</f>
        <v>3.55892661868779E-006</v>
      </c>
      <c r="N3950" s="39" t="n">
        <v>17.53</v>
      </c>
      <c r="O3950" s="39" t="n">
        <v>17.53000069</v>
      </c>
      <c r="P3950" s="39" t="n">
        <f aca="false">N3950-O3950</f>
        <v>-6.90000000247437E-007</v>
      </c>
      <c r="Q3950" s="40" t="n">
        <f aca="false">IFERROR(ABS(P3950)/O3950*100,0)</f>
        <v>3.93610937300789E-006</v>
      </c>
      <c r="R3950" s="41" t="n">
        <v>11616158</v>
      </c>
      <c r="S3950" s="41" t="n">
        <v>11598600</v>
      </c>
      <c r="T3950" s="41" t="n">
        <f aca="false">R3950-S3950</f>
        <v>17558</v>
      </c>
      <c r="U3950" s="40" t="n">
        <f aca="false">IFERROR(ABS(T3950)/S3950*100,0)</f>
        <v>0.151380339006432</v>
      </c>
    </row>
    <row r="3951" customFormat="false" ht="15" hidden="false" customHeight="false" outlineLevel="0" collapsed="false">
      <c r="A3951" s="38" t="n">
        <v>41451</v>
      </c>
      <c r="B3951" s="39" t="n">
        <v>17.55</v>
      </c>
      <c r="C3951" s="39" t="n">
        <v>17.54999924</v>
      </c>
      <c r="D3951" s="39" t="n">
        <f aca="false">B3951-C3951</f>
        <v>7.60000002486549E-007</v>
      </c>
      <c r="E3951" s="40" t="n">
        <f aca="false">IFERROR(ABS(D3951)/C3951*100,0)</f>
        <v>4.33048453218366E-006</v>
      </c>
      <c r="F3951" s="39" t="n">
        <v>17.71</v>
      </c>
      <c r="G3951" s="39" t="n">
        <v>17.70999908</v>
      </c>
      <c r="H3951" s="39" t="n">
        <f aca="false">F3951-G3951</f>
        <v>9.20000001514154E-007</v>
      </c>
      <c r="I3951" s="40" t="n">
        <f aca="false">IFERROR(ABS(H3951)/G3951*100,0)</f>
        <v>5.19480547321493E-006</v>
      </c>
      <c r="J3951" s="39" t="n">
        <v>17.49</v>
      </c>
      <c r="K3951" s="39" t="n">
        <v>17.48999977</v>
      </c>
      <c r="L3951" s="39" t="n">
        <f aca="false">J3951-K3951</f>
        <v>2.29999997714003E-007</v>
      </c>
      <c r="M3951" s="40" t="n">
        <f aca="false">IFERROR(ABS(L3951)/K3951*100,0)</f>
        <v>1.31503716831669E-006</v>
      </c>
      <c r="N3951" s="39" t="n">
        <v>17.64</v>
      </c>
      <c r="O3951" s="39" t="n">
        <v>17.63999939</v>
      </c>
      <c r="P3951" s="39" t="n">
        <f aca="false">N3951-O3951</f>
        <v>6.10000000733635E-007</v>
      </c>
      <c r="Q3951" s="40" t="n">
        <f aca="false">IFERROR(ABS(P3951)/O3951*100,0)</f>
        <v>3.45805001036134E-006</v>
      </c>
      <c r="R3951" s="41" t="n">
        <v>9187574</v>
      </c>
      <c r="S3951" s="41" t="n">
        <v>9187600</v>
      </c>
      <c r="T3951" s="41" t="n">
        <f aca="false">R3951-S3951</f>
        <v>-26</v>
      </c>
      <c r="U3951" s="40" t="n">
        <f aca="false">IFERROR(ABS(T3951)/S3951*100,0)</f>
        <v>0.000282990117114372</v>
      </c>
    </row>
    <row r="3952" customFormat="false" ht="15" hidden="false" customHeight="false" outlineLevel="0" collapsed="false">
      <c r="A3952" s="38" t="n">
        <v>41452</v>
      </c>
      <c r="B3952" s="39" t="n">
        <v>17.89</v>
      </c>
      <c r="C3952" s="39" t="n">
        <v>17.88999939</v>
      </c>
      <c r="D3952" s="39" t="n">
        <f aca="false">B3952-C3952</f>
        <v>6.10000000733635E-007</v>
      </c>
      <c r="E3952" s="40" t="n">
        <f aca="false">IFERROR(ABS(D3952)/C3952*100,0)</f>
        <v>3.40972622433183E-006</v>
      </c>
      <c r="F3952" s="39" t="n">
        <v>18.12</v>
      </c>
      <c r="G3952" s="39" t="n">
        <v>18.12000084</v>
      </c>
      <c r="H3952" s="39" t="n">
        <f aca="false">F3952-G3952</f>
        <v>-8.39999998447638E-007</v>
      </c>
      <c r="I3952" s="40" t="n">
        <f aca="false">IFERROR(ABS(H3952)/G3952*100,0)</f>
        <v>4.63576136593401E-006</v>
      </c>
      <c r="J3952" s="39" t="n">
        <v>17.82</v>
      </c>
      <c r="K3952" s="39" t="n">
        <v>17.81999969</v>
      </c>
      <c r="L3952" s="39" t="n">
        <f aca="false">J3952-K3952</f>
        <v>3.10000000780519E-007</v>
      </c>
      <c r="M3952" s="40" t="n">
        <f aca="false">IFERROR(ABS(L3952)/K3952*100,0)</f>
        <v>1.73961844092781E-006</v>
      </c>
      <c r="N3952" s="39" t="n">
        <v>17.93</v>
      </c>
      <c r="O3952" s="39" t="n">
        <v>17.93000031</v>
      </c>
      <c r="P3952" s="39" t="n">
        <f aca="false">N3952-O3952</f>
        <v>-3.10000000780519E-007</v>
      </c>
      <c r="Q3952" s="40" t="n">
        <f aca="false">IFERROR(ABS(P3952)/O3952*100,0)</f>
        <v>1.72894587518565E-006</v>
      </c>
      <c r="R3952" s="41" t="n">
        <v>12213961</v>
      </c>
      <c r="S3952" s="41" t="n">
        <v>12208300</v>
      </c>
      <c r="T3952" s="41" t="n">
        <f aca="false">R3952-S3952</f>
        <v>5661</v>
      </c>
      <c r="U3952" s="40" t="n">
        <f aca="false">IFERROR(ABS(T3952)/S3952*100,0)</f>
        <v>0.0463700924780682</v>
      </c>
    </row>
    <row r="3953" customFormat="false" ht="15" hidden="false" customHeight="false" outlineLevel="0" collapsed="false">
      <c r="A3953" s="38" t="n">
        <v>41453</v>
      </c>
      <c r="B3953" s="39" t="n">
        <v>18.3</v>
      </c>
      <c r="C3953" s="39" t="n">
        <v>18.29999924</v>
      </c>
      <c r="D3953" s="39" t="n">
        <f aca="false">B3953-C3953</f>
        <v>7.60000002486549E-007</v>
      </c>
      <c r="E3953" s="40" t="n">
        <f aca="false">IFERROR(ABS(D3953)/C3953*100,0)</f>
        <v>4.15300565054313E-006</v>
      </c>
      <c r="F3953" s="39" t="n">
        <v>18.41</v>
      </c>
      <c r="G3953" s="39" t="n">
        <v>18.40999985</v>
      </c>
      <c r="H3953" s="39" t="n">
        <f aca="false">F3953-G3953</f>
        <v>1.50000001752915E-007</v>
      </c>
      <c r="I3953" s="40" t="n">
        <f aca="false">IFERROR(ABS(H3953)/G3953*100,0)</f>
        <v>8.14774595193246E-007</v>
      </c>
      <c r="J3953" s="39" t="n">
        <v>18.2</v>
      </c>
      <c r="K3953" s="39" t="n">
        <v>18.20000076</v>
      </c>
      <c r="L3953" s="39" t="n">
        <f aca="false">J3953-K3953</f>
        <v>-7.60000002486549E-007</v>
      </c>
      <c r="M3953" s="40" t="n">
        <f aca="false">IFERROR(ABS(L3953)/K3953*100,0)</f>
        <v>4.17582401511147E-006</v>
      </c>
      <c r="N3953" s="39" t="n">
        <v>18.32</v>
      </c>
      <c r="O3953" s="39" t="n">
        <v>18.31999969</v>
      </c>
      <c r="P3953" s="39" t="n">
        <f aca="false">N3953-O3953</f>
        <v>3.10000000780519E-007</v>
      </c>
      <c r="Q3953" s="40" t="n">
        <f aca="false">IFERROR(ABS(P3953)/O3953*100,0)</f>
        <v>1.69213977088511E-006</v>
      </c>
      <c r="R3953" s="41" t="n">
        <v>12468742</v>
      </c>
      <c r="S3953" s="41" t="n">
        <v>12464500</v>
      </c>
      <c r="T3953" s="41" t="n">
        <f aca="false">R3953-S3953</f>
        <v>4242</v>
      </c>
      <c r="U3953" s="40" t="n">
        <f aca="false">IFERROR(ABS(T3953)/S3953*100,0)</f>
        <v>0.0340326527337639</v>
      </c>
    </row>
    <row r="3954" customFormat="false" ht="15" hidden="false" customHeight="false" outlineLevel="0" collapsed="false">
      <c r="A3954" s="38" t="n">
        <v>41456</v>
      </c>
      <c r="B3954" s="39" t="n">
        <v>18.6</v>
      </c>
      <c r="C3954" s="39" t="n">
        <v>18.60000038</v>
      </c>
      <c r="D3954" s="39" t="n">
        <f aca="false">B3954-C3954</f>
        <v>-3.79999999466918E-007</v>
      </c>
      <c r="E3954" s="40" t="n">
        <f aca="false">IFERROR(ABS(D3954)/C3954*100,0)</f>
        <v>2.04301070808321E-006</v>
      </c>
      <c r="F3954" s="39" t="n">
        <v>18.67</v>
      </c>
      <c r="G3954" s="39" t="n">
        <v>18.67000008</v>
      </c>
      <c r="H3954" s="39" t="n">
        <f aca="false">F3954-G3954</f>
        <v>-7.99999995138023E-008</v>
      </c>
      <c r="I3954" s="40" t="n">
        <f aca="false">IFERROR(ABS(H3954)/G3954*100,0)</f>
        <v>4.2849490718268E-007</v>
      </c>
      <c r="J3954" s="39" t="n">
        <v>18.42</v>
      </c>
      <c r="K3954" s="39" t="n">
        <v>18.42000008</v>
      </c>
      <c r="L3954" s="39" t="n">
        <f aca="false">J3954-K3954</f>
        <v>-7.99999995138023E-008</v>
      </c>
      <c r="M3954" s="40" t="n">
        <f aca="false">IFERROR(ABS(L3954)/K3954*100,0)</f>
        <v>4.34310527504636E-007</v>
      </c>
      <c r="N3954" s="39" t="n">
        <v>18.45</v>
      </c>
      <c r="O3954" s="39" t="n">
        <v>18.45000076</v>
      </c>
      <c r="P3954" s="39" t="n">
        <f aca="false">N3954-O3954</f>
        <v>-7.60000002486549E-007</v>
      </c>
      <c r="Q3954" s="40" t="n">
        <f aca="false">IFERROR(ABS(P3954)/O3954*100,0)</f>
        <v>4.11924103620768E-006</v>
      </c>
      <c r="R3954" s="41" t="n">
        <v>11766747</v>
      </c>
      <c r="S3954" s="41" t="n">
        <v>11763500</v>
      </c>
      <c r="T3954" s="41" t="n">
        <f aca="false">R3954-S3954</f>
        <v>3247</v>
      </c>
      <c r="U3954" s="40" t="n">
        <f aca="false">IFERROR(ABS(T3954)/S3954*100,0)</f>
        <v>0.027602329238747</v>
      </c>
    </row>
    <row r="3955" customFormat="false" ht="15" hidden="false" customHeight="false" outlineLevel="0" collapsed="false">
      <c r="A3955" s="38" t="n">
        <v>41457</v>
      </c>
      <c r="B3955" s="39" t="n">
        <v>18.65</v>
      </c>
      <c r="C3955" s="39" t="n">
        <v>18.64999962</v>
      </c>
      <c r="D3955" s="39" t="n">
        <f aca="false">B3955-C3955</f>
        <v>3.79999999466918E-007</v>
      </c>
      <c r="E3955" s="40" t="n">
        <f aca="false">IFERROR(ABS(D3955)/C3955*100,0)</f>
        <v>2.03753355072142E-006</v>
      </c>
      <c r="F3955" s="39" t="n">
        <v>18.85</v>
      </c>
      <c r="G3955" s="39" t="n">
        <v>18.85000038</v>
      </c>
      <c r="H3955" s="39" t="n">
        <f aca="false">F3955-G3955</f>
        <v>-3.79999999466918E-007</v>
      </c>
      <c r="I3955" s="40" t="n">
        <f aca="false">IFERROR(ABS(H3955)/G3955*100,0)</f>
        <v>2.01591507589624E-006</v>
      </c>
      <c r="J3955" s="39" t="n">
        <v>18.48</v>
      </c>
      <c r="K3955" s="39" t="n">
        <v>18.47999954</v>
      </c>
      <c r="L3955" s="39" t="n">
        <f aca="false">J3955-K3955</f>
        <v>4.5999999898072E-007</v>
      </c>
      <c r="M3955" s="40" t="n">
        <f aca="false">IFERROR(ABS(L3955)/K3955*100,0)</f>
        <v>2.48917754562195E-006</v>
      </c>
      <c r="N3955" s="39" t="n">
        <v>18.5</v>
      </c>
      <c r="O3955" s="39" t="n">
        <v>18.5</v>
      </c>
      <c r="P3955" s="39" t="n">
        <f aca="false">N3955-O3955</f>
        <v>0</v>
      </c>
      <c r="Q3955" s="40" t="n">
        <f aca="false">IFERROR(ABS(P3955)/O3955*100,0)</f>
        <v>0</v>
      </c>
      <c r="R3955" s="41" t="n">
        <v>12486444</v>
      </c>
      <c r="S3955" s="41" t="n">
        <v>12477200</v>
      </c>
      <c r="T3955" s="41" t="n">
        <f aca="false">R3955-S3955</f>
        <v>9244</v>
      </c>
      <c r="U3955" s="40" t="n">
        <f aca="false">IFERROR(ABS(T3955)/S3955*100,0)</f>
        <v>0.0740871349341198</v>
      </c>
    </row>
    <row r="3956" customFormat="false" ht="15" hidden="false" customHeight="false" outlineLevel="0" collapsed="false">
      <c r="A3956" s="38" t="n">
        <v>41458</v>
      </c>
      <c r="B3956" s="39" t="n">
        <v>18.02</v>
      </c>
      <c r="C3956" s="39" t="n">
        <v>18.02000046</v>
      </c>
      <c r="D3956" s="39" t="n">
        <f aca="false">B3956-C3956</f>
        <v>-4.5999999898072E-007</v>
      </c>
      <c r="E3956" s="40" t="n">
        <f aca="false">IFERROR(ABS(D3956)/C3956*100,0)</f>
        <v>2.55271913006777E-006</v>
      </c>
      <c r="F3956" s="39" t="n">
        <v>18.16</v>
      </c>
      <c r="G3956" s="39" t="n">
        <v>18.15999985</v>
      </c>
      <c r="H3956" s="39" t="n">
        <f aca="false">F3956-G3956</f>
        <v>1.50000001752915E-007</v>
      </c>
      <c r="I3956" s="40" t="n">
        <f aca="false">IFERROR(ABS(H3956)/G3956*100,0)</f>
        <v>8.25991205902541E-007</v>
      </c>
      <c r="J3956" s="39" t="n">
        <v>17.93</v>
      </c>
      <c r="K3956" s="39" t="n">
        <v>17.93000031</v>
      </c>
      <c r="L3956" s="39" t="n">
        <f aca="false">J3956-K3956</f>
        <v>-3.10000000780519E-007</v>
      </c>
      <c r="M3956" s="40" t="n">
        <f aca="false">IFERROR(ABS(L3956)/K3956*100,0)</f>
        <v>1.72894587518565E-006</v>
      </c>
      <c r="N3956" s="39" t="n">
        <v>18.12</v>
      </c>
      <c r="O3956" s="39" t="n">
        <v>18.12000084</v>
      </c>
      <c r="P3956" s="39" t="n">
        <f aca="false">N3956-O3956</f>
        <v>-8.39999998447638E-007</v>
      </c>
      <c r="Q3956" s="40" t="n">
        <f aca="false">IFERROR(ABS(P3956)/O3956*100,0)</f>
        <v>4.63576136593401E-006</v>
      </c>
      <c r="R3956" s="41" t="n">
        <v>6647922</v>
      </c>
      <c r="S3956" s="41" t="n">
        <v>6647800</v>
      </c>
      <c r="T3956" s="41" t="n">
        <f aca="false">R3956-S3956</f>
        <v>122</v>
      </c>
      <c r="U3956" s="40" t="n">
        <f aca="false">IFERROR(ABS(T3956)/S3956*100,0)</f>
        <v>0.00183519359788201</v>
      </c>
    </row>
    <row r="3957" customFormat="false" ht="15" hidden="false" customHeight="false" outlineLevel="0" collapsed="false">
      <c r="A3957" s="38" t="n">
        <v>41460</v>
      </c>
      <c r="B3957" s="39" t="n">
        <v>18.48</v>
      </c>
      <c r="C3957" s="39" t="n">
        <v>18.47999954</v>
      </c>
      <c r="D3957" s="39" t="n">
        <f aca="false">B3957-C3957</f>
        <v>4.5999999898072E-007</v>
      </c>
      <c r="E3957" s="40" t="n">
        <f aca="false">IFERROR(ABS(D3957)/C3957*100,0)</f>
        <v>2.48917754562195E-006</v>
      </c>
      <c r="F3957" s="39" t="n">
        <v>18.54</v>
      </c>
      <c r="G3957" s="39" t="n">
        <v>18.54000092</v>
      </c>
      <c r="H3957" s="39" t="n">
        <f aca="false">F3957-G3957</f>
        <v>-9.20000001514154E-007</v>
      </c>
      <c r="I3957" s="40" t="n">
        <f aca="false">IFERROR(ABS(H3957)/G3957*100,0)</f>
        <v>4.96224355912359E-006</v>
      </c>
      <c r="J3957" s="39" t="n">
        <v>18.16</v>
      </c>
      <c r="K3957" s="39" t="n">
        <v>18.15999985</v>
      </c>
      <c r="L3957" s="39" t="n">
        <f aca="false">J3957-K3957</f>
        <v>1.50000001752915E-007</v>
      </c>
      <c r="M3957" s="40" t="n">
        <f aca="false">IFERROR(ABS(L3957)/K3957*100,0)</f>
        <v>8.25991205902541E-007</v>
      </c>
      <c r="N3957" s="39" t="n">
        <v>18.21</v>
      </c>
      <c r="O3957" s="39" t="n">
        <v>18.20999908</v>
      </c>
      <c r="P3957" s="39" t="n">
        <f aca="false">N3957-O3957</f>
        <v>9.20000001514154E-007</v>
      </c>
      <c r="Q3957" s="40" t="n">
        <f aca="false">IFERROR(ABS(P3957)/O3957*100,0)</f>
        <v>5.05216940139546E-006</v>
      </c>
      <c r="R3957" s="41" t="n">
        <v>13475061</v>
      </c>
      <c r="S3957" s="41" t="n">
        <v>13475100</v>
      </c>
      <c r="T3957" s="41" t="n">
        <f aca="false">R3957-S3957</f>
        <v>-39</v>
      </c>
      <c r="U3957" s="40" t="n">
        <f aca="false">IFERROR(ABS(T3957)/S3957*100,0)</f>
        <v>0.000289422713003985</v>
      </c>
    </row>
    <row r="3958" customFormat="false" ht="15" hidden="false" customHeight="false" outlineLevel="0" collapsed="false">
      <c r="A3958" s="38" t="n">
        <v>41463</v>
      </c>
      <c r="B3958" s="39" t="n">
        <v>17.87</v>
      </c>
      <c r="C3958" s="39" t="n">
        <v>17.87000084</v>
      </c>
      <c r="D3958" s="39" t="n">
        <f aca="false">B3958-C3958</f>
        <v>-8.39999998447638E-007</v>
      </c>
      <c r="E3958" s="40" t="n">
        <f aca="false">IFERROR(ABS(D3958)/C3958*100,0)</f>
        <v>4.70061532715428E-006</v>
      </c>
      <c r="F3958" s="39" t="n">
        <v>17.92</v>
      </c>
      <c r="G3958" s="39" t="n">
        <v>17.92000008</v>
      </c>
      <c r="H3958" s="39" t="n">
        <f aca="false">F3958-G3958</f>
        <v>-7.99999995138023E-008</v>
      </c>
      <c r="I3958" s="40" t="n">
        <f aca="false">IFERROR(ABS(H3958)/G3958*100,0)</f>
        <v>4.4642856672243E-007</v>
      </c>
      <c r="J3958" s="39" t="n">
        <v>17.57</v>
      </c>
      <c r="K3958" s="39" t="n">
        <v>17.56999969</v>
      </c>
      <c r="L3958" s="39" t="n">
        <f aca="false">J3958-K3958</f>
        <v>3.10000000780519E-007</v>
      </c>
      <c r="M3958" s="40" t="n">
        <f aca="false">IFERROR(ABS(L3958)/K3958*100,0)</f>
        <v>1.76437112265265E-006</v>
      </c>
      <c r="N3958" s="39" t="n">
        <v>17.6</v>
      </c>
      <c r="O3958" s="39" t="n">
        <v>17.60000038</v>
      </c>
      <c r="P3958" s="39" t="n">
        <f aca="false">N3958-O3958</f>
        <v>-3.79999999466918E-007</v>
      </c>
      <c r="Q3958" s="40" t="n">
        <f aca="false">IFERROR(ABS(P3958)/O3958*100,0)</f>
        <v>2.1590908594453E-006</v>
      </c>
      <c r="R3958" s="41" t="n">
        <v>12302213</v>
      </c>
      <c r="S3958" s="41" t="n">
        <v>12284200</v>
      </c>
      <c r="T3958" s="41" t="n">
        <f aca="false">R3958-S3958</f>
        <v>18013</v>
      </c>
      <c r="U3958" s="40" t="n">
        <f aca="false">IFERROR(ABS(T3958)/S3958*100,0)</f>
        <v>0.146635515540288</v>
      </c>
    </row>
    <row r="3959" customFormat="false" ht="15" hidden="false" customHeight="false" outlineLevel="0" collapsed="false">
      <c r="A3959" s="38" t="n">
        <v>41464</v>
      </c>
      <c r="B3959" s="39" t="n">
        <v>17.86</v>
      </c>
      <c r="C3959" s="39" t="n">
        <v>17.86000061</v>
      </c>
      <c r="D3959" s="39" t="n">
        <f aca="false">B3959-C3959</f>
        <v>-6.10000000733635E-007</v>
      </c>
      <c r="E3959" s="40" t="n">
        <f aca="false">IFERROR(ABS(D3959)/C3959*100,0)</f>
        <v>3.41545341489008E-006</v>
      </c>
      <c r="F3959" s="39" t="n">
        <v>18.02</v>
      </c>
      <c r="G3959" s="39" t="n">
        <v>18.02000046</v>
      </c>
      <c r="H3959" s="39" t="n">
        <f aca="false">F3959-G3959</f>
        <v>-4.5999999898072E-007</v>
      </c>
      <c r="I3959" s="40" t="n">
        <f aca="false">IFERROR(ABS(H3959)/G3959*100,0)</f>
        <v>2.55271913006777E-006</v>
      </c>
      <c r="J3959" s="39" t="n">
        <v>17.81</v>
      </c>
      <c r="K3959" s="39" t="n">
        <v>17.80999947</v>
      </c>
      <c r="L3959" s="39" t="n">
        <f aca="false">J3959-K3959</f>
        <v>5.29999997667119E-007</v>
      </c>
      <c r="M3959" s="40" t="n">
        <f aca="false">IFERROR(ABS(L3959)/K3959*100,0)</f>
        <v>2.97585633598629E-006</v>
      </c>
      <c r="N3959" s="39" t="n">
        <v>17.84</v>
      </c>
      <c r="O3959" s="39" t="n">
        <v>17.84000015</v>
      </c>
      <c r="P3959" s="39" t="n">
        <f aca="false">N3959-O3959</f>
        <v>-1.50000001752915E-007</v>
      </c>
      <c r="Q3959" s="40" t="n">
        <f aca="false">IFERROR(ABS(P3959)/O3959*100,0)</f>
        <v>8.4080717764408E-007</v>
      </c>
      <c r="R3959" s="41" t="n">
        <v>9364152</v>
      </c>
      <c r="S3959" s="41" t="n">
        <v>9364200</v>
      </c>
      <c r="T3959" s="41" t="n">
        <f aca="false">R3959-S3959</f>
        <v>-48</v>
      </c>
      <c r="U3959" s="40" t="n">
        <f aca="false">IFERROR(ABS(T3959)/S3959*100,0)</f>
        <v>0.000512590504260909</v>
      </c>
    </row>
    <row r="3960" customFormat="false" ht="15" hidden="false" customHeight="false" outlineLevel="0" collapsed="false">
      <c r="A3960" s="38" t="n">
        <v>41465</v>
      </c>
      <c r="B3960" s="39" t="n">
        <v>17.97</v>
      </c>
      <c r="C3960" s="39" t="n">
        <v>17.96999931</v>
      </c>
      <c r="D3960" s="39" t="n">
        <f aca="false">B3960-C3960</f>
        <v>6.90000000247437E-007</v>
      </c>
      <c r="E3960" s="40" t="n">
        <f aca="false">IFERROR(ABS(D3960)/C3960*100,0)</f>
        <v>3.83973303695935E-006</v>
      </c>
      <c r="F3960" s="39" t="n">
        <v>18.11</v>
      </c>
      <c r="G3960" s="39" t="n">
        <v>18.11000061</v>
      </c>
      <c r="H3960" s="39" t="n">
        <f aca="false">F3960-G3960</f>
        <v>-6.10000000733635E-007</v>
      </c>
      <c r="I3960" s="40" t="n">
        <f aca="false">IFERROR(ABS(H3960)/G3960*100,0)</f>
        <v>3.36830469457193E-006</v>
      </c>
      <c r="J3960" s="39" t="n">
        <v>17.81</v>
      </c>
      <c r="K3960" s="39" t="n">
        <v>17.80999947</v>
      </c>
      <c r="L3960" s="39" t="n">
        <f aca="false">J3960-K3960</f>
        <v>5.29999997667119E-007</v>
      </c>
      <c r="M3960" s="40" t="n">
        <f aca="false">IFERROR(ABS(L3960)/K3960*100,0)</f>
        <v>2.97585633598629E-006</v>
      </c>
      <c r="N3960" s="39" t="n">
        <v>17.84</v>
      </c>
      <c r="O3960" s="39" t="n">
        <v>17.84000015</v>
      </c>
      <c r="P3960" s="39" t="n">
        <f aca="false">N3960-O3960</f>
        <v>-1.50000001752915E-007</v>
      </c>
      <c r="Q3960" s="40" t="n">
        <f aca="false">IFERROR(ABS(P3960)/O3960*100,0)</f>
        <v>8.4080717764408E-007</v>
      </c>
      <c r="R3960" s="41" t="n">
        <v>8103507</v>
      </c>
      <c r="S3960" s="41" t="n">
        <v>8103100</v>
      </c>
      <c r="T3960" s="41" t="n">
        <f aca="false">R3960-S3960</f>
        <v>407</v>
      </c>
      <c r="U3960" s="40" t="n">
        <f aca="false">IFERROR(ABS(T3960)/S3960*100,0)</f>
        <v>0.00502276906369167</v>
      </c>
    </row>
    <row r="3961" customFormat="false" ht="15" hidden="false" customHeight="false" outlineLevel="0" collapsed="false">
      <c r="A3961" s="38" t="n">
        <v>41466</v>
      </c>
      <c r="B3961" s="39" t="n">
        <v>18.5</v>
      </c>
      <c r="C3961" s="39" t="n">
        <v>18.5</v>
      </c>
      <c r="D3961" s="39" t="n">
        <f aca="false">B3961-C3961</f>
        <v>0</v>
      </c>
      <c r="E3961" s="40" t="n">
        <f aca="false">IFERROR(ABS(D3961)/C3961*100,0)</f>
        <v>0</v>
      </c>
      <c r="F3961" s="39" t="n">
        <v>18.66</v>
      </c>
      <c r="G3961" s="39" t="n">
        <v>18.65999985</v>
      </c>
      <c r="H3961" s="39" t="n">
        <f aca="false">F3961-G3961</f>
        <v>1.50000001752915E-007</v>
      </c>
      <c r="I3961" s="40" t="n">
        <f aca="false">IFERROR(ABS(H3961)/G3961*100,0)</f>
        <v>8.03858536756176E-007</v>
      </c>
      <c r="J3961" s="39" t="n">
        <v>18.47</v>
      </c>
      <c r="K3961" s="39" t="n">
        <v>18.46999931</v>
      </c>
      <c r="L3961" s="39" t="n">
        <f aca="false">J3961-K3961</f>
        <v>6.90000000247437E-007</v>
      </c>
      <c r="M3961" s="40" t="n">
        <f aca="false">IFERROR(ABS(L3961)/K3961*100,0)</f>
        <v>3.73578790484231E-006</v>
      </c>
      <c r="N3961" s="39" t="n">
        <v>18.54</v>
      </c>
      <c r="O3961" s="39" t="n">
        <v>18.54000092</v>
      </c>
      <c r="P3961" s="39" t="n">
        <f aca="false">N3961-O3961</f>
        <v>-9.20000001514154E-007</v>
      </c>
      <c r="Q3961" s="40" t="n">
        <f aca="false">IFERROR(ABS(P3961)/O3961*100,0)</f>
        <v>4.96224355912359E-006</v>
      </c>
      <c r="R3961" s="41" t="n">
        <v>13717115</v>
      </c>
      <c r="S3961" s="41" t="n">
        <v>13715600</v>
      </c>
      <c r="T3961" s="41" t="n">
        <f aca="false">R3961-S3961</f>
        <v>1515</v>
      </c>
      <c r="U3961" s="40" t="n">
        <f aca="false">IFERROR(ABS(T3961)/S3961*100,0)</f>
        <v>0.0110458164425909</v>
      </c>
    </row>
    <row r="3962" customFormat="false" ht="15" hidden="false" customHeight="false" outlineLevel="0" collapsed="false">
      <c r="A3962" s="38" t="n">
        <v>41467</v>
      </c>
      <c r="B3962" s="39" t="n">
        <v>18.58</v>
      </c>
      <c r="C3962" s="39" t="n">
        <v>18.57999992</v>
      </c>
      <c r="D3962" s="39" t="n">
        <f aca="false">B3962-C3962</f>
        <v>7.99999995138023E-008</v>
      </c>
      <c r="E3962" s="40" t="n">
        <f aca="false">IFERROR(ABS(D3962)/C3962*100,0)</f>
        <v>4.30570505157474E-007</v>
      </c>
      <c r="F3962" s="39" t="n">
        <v>18.64</v>
      </c>
      <c r="G3962" s="39" t="n">
        <v>18.63999939</v>
      </c>
      <c r="H3962" s="39" t="n">
        <f aca="false">F3962-G3962</f>
        <v>6.10000000733635E-007</v>
      </c>
      <c r="I3962" s="40" t="n">
        <f aca="false">IFERROR(ABS(H3962)/G3962*100,0)</f>
        <v>3.27253229987168E-006</v>
      </c>
      <c r="J3962" s="39" t="n">
        <v>18.31</v>
      </c>
      <c r="K3962" s="39" t="n">
        <v>18.30999947</v>
      </c>
      <c r="L3962" s="39" t="n">
        <f aca="false">J3962-K3962</f>
        <v>5.29999997667119E-007</v>
      </c>
      <c r="M3962" s="40" t="n">
        <f aca="false">IFERROR(ABS(L3962)/K3962*100,0)</f>
        <v>2.89459318956015E-006</v>
      </c>
      <c r="N3962" s="39" t="n">
        <v>18.44</v>
      </c>
      <c r="O3962" s="39" t="n">
        <v>18.44000053</v>
      </c>
      <c r="P3962" s="39" t="n">
        <f aca="false">N3962-O3962</f>
        <v>-5.29999997667119E-007</v>
      </c>
      <c r="Q3962" s="40" t="n">
        <f aca="false">IFERROR(ABS(P3962)/O3962*100,0)</f>
        <v>2.87418645571546E-006</v>
      </c>
      <c r="R3962" s="41" t="n">
        <v>8718404</v>
      </c>
      <c r="S3962" s="41" t="n">
        <v>8718400</v>
      </c>
      <c r="T3962" s="41" t="n">
        <f aca="false">R3962-S3962</f>
        <v>4</v>
      </c>
      <c r="U3962" s="40" t="n">
        <f aca="false">IFERROR(ABS(T3962)/S3962*100,0)</f>
        <v>4.58799779776106E-005</v>
      </c>
    </row>
    <row r="3963" customFormat="false" ht="15" hidden="false" customHeight="false" outlineLevel="0" collapsed="false">
      <c r="A3963" s="38" t="n">
        <v>41470</v>
      </c>
      <c r="B3963" s="39" t="n">
        <v>18.34</v>
      </c>
      <c r="C3963" s="39" t="n">
        <v>18.34000015</v>
      </c>
      <c r="D3963" s="39" t="n">
        <f aca="false">B3963-C3963</f>
        <v>-1.50000001752915E-007</v>
      </c>
      <c r="E3963" s="40" t="n">
        <f aca="false">IFERROR(ABS(D3963)/C3963*100,0)</f>
        <v>8.17884408539193E-007</v>
      </c>
      <c r="F3963" s="39" t="n">
        <v>18.49</v>
      </c>
      <c r="G3963" s="39" t="n">
        <v>18.48999977</v>
      </c>
      <c r="H3963" s="39" t="n">
        <f aca="false">F3963-G3963</f>
        <v>2.29999997714003E-007</v>
      </c>
      <c r="I3963" s="40" t="n">
        <f aca="false">IFERROR(ABS(H3963)/G3963*100,0)</f>
        <v>1.24391563318015E-006</v>
      </c>
      <c r="J3963" s="39" t="n">
        <v>18.31</v>
      </c>
      <c r="K3963" s="39" t="n">
        <v>18.30999947</v>
      </c>
      <c r="L3963" s="39" t="n">
        <f aca="false">J3963-K3963</f>
        <v>5.29999997667119E-007</v>
      </c>
      <c r="M3963" s="40" t="n">
        <f aca="false">IFERROR(ABS(L3963)/K3963*100,0)</f>
        <v>2.89459318956015E-006</v>
      </c>
      <c r="N3963" s="39" t="n">
        <v>18.4</v>
      </c>
      <c r="O3963" s="39" t="n">
        <v>18.39999962</v>
      </c>
      <c r="P3963" s="39" t="n">
        <f aca="false">N3963-O3963</f>
        <v>3.79999999466918E-007</v>
      </c>
      <c r="Q3963" s="40" t="n">
        <f aca="false">IFERROR(ABS(P3963)/O3963*100,0)</f>
        <v>2.06521743105839E-006</v>
      </c>
      <c r="R3963" s="41" t="n">
        <v>6054542</v>
      </c>
      <c r="S3963" s="41" t="n">
        <v>6033700</v>
      </c>
      <c r="T3963" s="41" t="n">
        <f aca="false">R3963-S3963</f>
        <v>20842</v>
      </c>
      <c r="U3963" s="40" t="n">
        <f aca="false">IFERROR(ABS(T3963)/S3963*100,0)</f>
        <v>0.345426521040158</v>
      </c>
    </row>
    <row r="3964" customFormat="false" ht="15" hidden="false" customHeight="false" outlineLevel="0" collapsed="false">
      <c r="A3964" s="38" t="n">
        <v>41471</v>
      </c>
      <c r="B3964" s="39" t="n">
        <v>18.24</v>
      </c>
      <c r="C3964" s="39" t="n">
        <v>18.23999977</v>
      </c>
      <c r="D3964" s="39" t="n">
        <f aca="false">B3964-C3964</f>
        <v>2.29999997714003E-007</v>
      </c>
      <c r="E3964" s="40" t="n">
        <f aca="false">IFERROR(ABS(D3964)/C3964*100,0)</f>
        <v>1.26096491564815E-006</v>
      </c>
      <c r="F3964" s="39" t="n">
        <v>18.45</v>
      </c>
      <c r="G3964" s="39" t="n">
        <v>18.45000076</v>
      </c>
      <c r="H3964" s="39" t="n">
        <f aca="false">F3964-G3964</f>
        <v>-7.60000002486549E-007</v>
      </c>
      <c r="I3964" s="40" t="n">
        <f aca="false">IFERROR(ABS(H3964)/G3964*100,0)</f>
        <v>4.11924103620768E-006</v>
      </c>
      <c r="J3964" s="39" t="n">
        <v>18.24</v>
      </c>
      <c r="K3964" s="39" t="n">
        <v>18.23999977</v>
      </c>
      <c r="L3964" s="39" t="n">
        <f aca="false">J3964-K3964</f>
        <v>2.29999997714003E-007</v>
      </c>
      <c r="M3964" s="40" t="n">
        <f aca="false">IFERROR(ABS(L3964)/K3964*100,0)</f>
        <v>1.26096491564815E-006</v>
      </c>
      <c r="N3964" s="39" t="n">
        <v>18.43</v>
      </c>
      <c r="O3964" s="39" t="n">
        <v>18.43000031</v>
      </c>
      <c r="P3964" s="39" t="n">
        <f aca="false">N3964-O3964</f>
        <v>-3.10000000780519E-007</v>
      </c>
      <c r="Q3964" s="40" t="n">
        <f aca="false">IFERROR(ABS(P3964)/O3964*100,0)</f>
        <v>1.68204012786866E-006</v>
      </c>
      <c r="R3964" s="41" t="n">
        <v>5607123</v>
      </c>
      <c r="S3964" s="41" t="n">
        <v>5607100</v>
      </c>
      <c r="T3964" s="41" t="n">
        <f aca="false">R3964-S3964</f>
        <v>23</v>
      </c>
      <c r="U3964" s="40" t="n">
        <f aca="false">IFERROR(ABS(T3964)/S3964*100,0)</f>
        <v>0.000410194218044979</v>
      </c>
    </row>
    <row r="3965" customFormat="false" ht="15" hidden="false" customHeight="false" outlineLevel="0" collapsed="false">
      <c r="A3965" s="38" t="n">
        <v>41472</v>
      </c>
      <c r="B3965" s="39" t="n">
        <v>18.43</v>
      </c>
      <c r="C3965" s="39" t="n">
        <v>18.43000031</v>
      </c>
      <c r="D3965" s="39" t="n">
        <f aca="false">B3965-C3965</f>
        <v>-3.10000000780519E-007</v>
      </c>
      <c r="E3965" s="40" t="n">
        <f aca="false">IFERROR(ABS(D3965)/C3965*100,0)</f>
        <v>1.68204012786866E-006</v>
      </c>
      <c r="F3965" s="39" t="n">
        <v>18.64</v>
      </c>
      <c r="G3965" s="39" t="n">
        <v>18.63999939</v>
      </c>
      <c r="H3965" s="39" t="n">
        <f aca="false">F3965-G3965</f>
        <v>6.10000000733635E-007</v>
      </c>
      <c r="I3965" s="40" t="n">
        <f aca="false">IFERROR(ABS(H3965)/G3965*100,0)</f>
        <v>3.27253229987168E-006</v>
      </c>
      <c r="J3965" s="39" t="n">
        <v>18.39</v>
      </c>
      <c r="K3965" s="39" t="n">
        <v>18.38999939</v>
      </c>
      <c r="L3965" s="39" t="n">
        <f aca="false">J3965-K3965</f>
        <v>6.10000000733635E-007</v>
      </c>
      <c r="M3965" s="40" t="n">
        <f aca="false">IFERROR(ABS(L3965)/K3965*100,0)</f>
        <v>3.31702023364578E-006</v>
      </c>
      <c r="N3965" s="39" t="n">
        <v>18.45</v>
      </c>
      <c r="O3965" s="39" t="n">
        <v>18.45000076</v>
      </c>
      <c r="P3965" s="39" t="n">
        <f aca="false">N3965-O3965</f>
        <v>-7.60000002486549E-007</v>
      </c>
      <c r="Q3965" s="40" t="n">
        <f aca="false">IFERROR(ABS(P3965)/O3965*100,0)</f>
        <v>4.11924103620768E-006</v>
      </c>
      <c r="R3965" s="41" t="n">
        <v>12116377</v>
      </c>
      <c r="S3965" s="41" t="n">
        <v>12115500</v>
      </c>
      <c r="T3965" s="41" t="n">
        <f aca="false">R3965-S3965</f>
        <v>877</v>
      </c>
      <c r="U3965" s="40" t="n">
        <f aca="false">IFERROR(ABS(T3965)/S3965*100,0)</f>
        <v>0.0072386612190995</v>
      </c>
    </row>
    <row r="3966" customFormat="false" ht="15" hidden="false" customHeight="false" outlineLevel="0" collapsed="false">
      <c r="A3966" s="38" t="n">
        <v>41473</v>
      </c>
      <c r="B3966" s="39" t="n">
        <v>17.53</v>
      </c>
      <c r="C3966" s="39" t="n">
        <v>17.53000069</v>
      </c>
      <c r="D3966" s="39" t="n">
        <f aca="false">B3966-C3966</f>
        <v>-6.90000000247437E-007</v>
      </c>
      <c r="E3966" s="40" t="n">
        <f aca="false">IFERROR(ABS(D3966)/C3966*100,0)</f>
        <v>3.93610937300789E-006</v>
      </c>
      <c r="F3966" s="39" t="n">
        <v>17.56</v>
      </c>
      <c r="G3966" s="39" t="n">
        <v>17.55999947</v>
      </c>
      <c r="H3966" s="39" t="n">
        <f aca="false">F3966-G3966</f>
        <v>5.29999997667119E-007</v>
      </c>
      <c r="I3966" s="40" t="n">
        <f aca="false">IFERROR(ABS(H3966)/G3966*100,0)</f>
        <v>3.01822331243566E-006</v>
      </c>
      <c r="J3966" s="39" t="n">
        <v>16.74</v>
      </c>
      <c r="K3966" s="39" t="n">
        <v>16.73999977</v>
      </c>
      <c r="L3966" s="39" t="n">
        <f aca="false">J3966-K3966</f>
        <v>2.29999997714003E-007</v>
      </c>
      <c r="M3966" s="40" t="n">
        <f aca="false">IFERROR(ABS(L3966)/K3966*100,0)</f>
        <v>1.37395460498267E-006</v>
      </c>
      <c r="N3966" s="39" t="n">
        <v>16.81</v>
      </c>
      <c r="O3966" s="39" t="n">
        <v>16.80999947</v>
      </c>
      <c r="P3966" s="39" t="n">
        <f aca="false">N3966-O3966</f>
        <v>5.29999997667119E-007</v>
      </c>
      <c r="Q3966" s="40" t="n">
        <f aca="false">IFERROR(ABS(P3966)/O3966*100,0)</f>
        <v>3.15288527291737E-006</v>
      </c>
      <c r="R3966" s="41" t="n">
        <v>43569008</v>
      </c>
      <c r="S3966" s="41" t="n">
        <v>43566600</v>
      </c>
      <c r="T3966" s="41" t="n">
        <f aca="false">R3966-S3966</f>
        <v>2408</v>
      </c>
      <c r="U3966" s="40" t="n">
        <f aca="false">IFERROR(ABS(T3966)/S3966*100,0)</f>
        <v>0.00552716989620489</v>
      </c>
    </row>
    <row r="3967" customFormat="false" ht="15" hidden="false" customHeight="false" outlineLevel="0" collapsed="false">
      <c r="A3967" s="38" t="n">
        <v>41474</v>
      </c>
      <c r="B3967" s="39" t="n">
        <v>16.42</v>
      </c>
      <c r="C3967" s="39" t="n">
        <v>16.42000008</v>
      </c>
      <c r="D3967" s="39" t="n">
        <f aca="false">B3967-C3967</f>
        <v>-7.99999995138023E-008</v>
      </c>
      <c r="E3967" s="40" t="n">
        <f aca="false">IFERROR(ABS(D3967)/C3967*100,0)</f>
        <v>4.87210713301058E-007</v>
      </c>
      <c r="F3967" s="39" t="n">
        <v>16.52</v>
      </c>
      <c r="G3967" s="39" t="n">
        <v>16.52000046</v>
      </c>
      <c r="H3967" s="39" t="n">
        <f aca="false">F3967-G3967</f>
        <v>-4.5999999898072E-007</v>
      </c>
      <c r="I3967" s="40" t="n">
        <f aca="false">IFERROR(ABS(H3967)/G3967*100,0)</f>
        <v>2.78450354825668E-006</v>
      </c>
      <c r="J3967" s="39" t="n">
        <v>15.89</v>
      </c>
      <c r="K3967" s="39" t="n">
        <v>15.89000034</v>
      </c>
      <c r="L3967" s="39" t="n">
        <f aca="false">J3967-K3967</f>
        <v>-3.39999999710017E-007</v>
      </c>
      <c r="M3967" s="40" t="n">
        <f aca="false">IFERROR(ABS(L3967)/K3967*100,0)</f>
        <v>2.13971046214601E-006</v>
      </c>
      <c r="N3967" s="39" t="n">
        <v>16.49</v>
      </c>
      <c r="O3967" s="39" t="n">
        <v>16.48999977</v>
      </c>
      <c r="P3967" s="39" t="n">
        <f aca="false">N3967-O3967</f>
        <v>2.29999997714003E-007</v>
      </c>
      <c r="Q3967" s="40" t="n">
        <f aca="false">IFERROR(ABS(P3967)/O3967*100,0)</f>
        <v>1.39478472360223E-006</v>
      </c>
      <c r="R3967" s="41" t="n">
        <v>24305688</v>
      </c>
      <c r="S3967" s="41" t="n">
        <v>24303600</v>
      </c>
      <c r="T3967" s="41" t="n">
        <f aca="false">R3967-S3967</f>
        <v>2088</v>
      </c>
      <c r="U3967" s="40" t="n">
        <f aca="false">IFERROR(ABS(T3967)/S3967*100,0)</f>
        <v>0.00859131980447341</v>
      </c>
    </row>
    <row r="3968" customFormat="false" ht="15" hidden="false" customHeight="false" outlineLevel="0" collapsed="false">
      <c r="A3968" s="38" t="n">
        <v>41477</v>
      </c>
      <c r="B3968" s="39" t="n">
        <v>16.52</v>
      </c>
      <c r="C3968" s="39" t="n">
        <v>16.52000046</v>
      </c>
      <c r="D3968" s="39" t="n">
        <f aca="false">B3968-C3968</f>
        <v>-4.5999999898072E-007</v>
      </c>
      <c r="E3968" s="40" t="n">
        <f aca="false">IFERROR(ABS(D3968)/C3968*100,0)</f>
        <v>2.78450354825668E-006</v>
      </c>
      <c r="F3968" s="39" t="n">
        <v>16.65</v>
      </c>
      <c r="G3968" s="39" t="n">
        <v>16.64999962</v>
      </c>
      <c r="H3968" s="39" t="n">
        <f aca="false">F3968-G3968</f>
        <v>3.79999999466918E-007</v>
      </c>
      <c r="I3968" s="40" t="n">
        <f aca="false">IFERROR(ABS(H3968)/G3968*100,0)</f>
        <v>2.28228233116871E-006</v>
      </c>
      <c r="J3968" s="39" t="n">
        <v>16.44</v>
      </c>
      <c r="K3968" s="39" t="n">
        <v>16.44000053</v>
      </c>
      <c r="L3968" s="39" t="n">
        <f aca="false">J3968-K3968</f>
        <v>-5.29999997667119E-007</v>
      </c>
      <c r="M3968" s="40" t="n">
        <f aca="false">IFERROR(ABS(L3968)/K3968*100,0)</f>
        <v>3.22384416411645E-006</v>
      </c>
      <c r="N3968" s="39" t="n">
        <v>16.62</v>
      </c>
      <c r="O3968" s="39" t="n">
        <v>16.62000084</v>
      </c>
      <c r="P3968" s="39" t="n">
        <f aca="false">N3968-O3968</f>
        <v>-8.39999998447638E-007</v>
      </c>
      <c r="Q3968" s="40" t="n">
        <f aca="false">IFERROR(ABS(P3968)/O3968*100,0)</f>
        <v>5.05415135976394E-006</v>
      </c>
      <c r="R3968" s="41" t="n">
        <v>18800640</v>
      </c>
      <c r="S3968" s="41" t="n">
        <v>18796700</v>
      </c>
      <c r="T3968" s="41" t="n">
        <f aca="false">R3968-S3968</f>
        <v>3940</v>
      </c>
      <c r="U3968" s="40" t="n">
        <f aca="false">IFERROR(ABS(T3968)/S3968*100,0)</f>
        <v>0.020961126155123</v>
      </c>
    </row>
    <row r="3969" customFormat="false" ht="15" hidden="false" customHeight="false" outlineLevel="0" collapsed="false">
      <c r="A3969" s="38" t="n">
        <v>41478</v>
      </c>
      <c r="B3969" s="39" t="n">
        <v>16.97</v>
      </c>
      <c r="C3969" s="39" t="n">
        <v>16.96999931</v>
      </c>
      <c r="D3969" s="39" t="n">
        <f aca="false">B3969-C3969</f>
        <v>6.90000000247437E-007</v>
      </c>
      <c r="E3969" s="40" t="n">
        <f aca="false">IFERROR(ABS(D3969)/C3969*100,0)</f>
        <v>4.06599898823117E-006</v>
      </c>
      <c r="F3969" s="39" t="n">
        <v>17.02</v>
      </c>
      <c r="G3969" s="39" t="n">
        <v>17.02000046</v>
      </c>
      <c r="H3969" s="39" t="n">
        <f aca="false">F3969-G3969</f>
        <v>-4.5999999898072E-007</v>
      </c>
      <c r="I3969" s="40" t="n">
        <f aca="false">IFERROR(ABS(H3969)/G3969*100,0)</f>
        <v>2.70270262366797E-006</v>
      </c>
      <c r="J3969" s="39" t="n">
        <v>16.7</v>
      </c>
      <c r="K3969" s="39" t="n">
        <v>16.70000076</v>
      </c>
      <c r="L3969" s="39" t="n">
        <f aca="false">J3969-K3969</f>
        <v>-7.60000002486549E-007</v>
      </c>
      <c r="M3969" s="40" t="n">
        <f aca="false">IFERROR(ABS(L3969)/K3969*100,0)</f>
        <v>4.5508980113756E-006</v>
      </c>
      <c r="N3969" s="39" t="n">
        <v>16.74</v>
      </c>
      <c r="O3969" s="39" t="n">
        <v>16.73999977</v>
      </c>
      <c r="P3969" s="39" t="n">
        <f aca="false">N3969-O3969</f>
        <v>2.29999997714003E-007</v>
      </c>
      <c r="Q3969" s="40" t="n">
        <f aca="false">IFERROR(ABS(P3969)/O3969*100,0)</f>
        <v>1.37395460498267E-006</v>
      </c>
      <c r="R3969" s="41" t="n">
        <v>14276776</v>
      </c>
      <c r="S3969" s="41" t="n">
        <v>14272700</v>
      </c>
      <c r="T3969" s="41" t="n">
        <f aca="false">R3969-S3969</f>
        <v>4076</v>
      </c>
      <c r="U3969" s="40" t="n">
        <f aca="false">IFERROR(ABS(T3969)/S3969*100,0)</f>
        <v>0.0285580163528975</v>
      </c>
    </row>
    <row r="3970" customFormat="false" ht="15" hidden="false" customHeight="false" outlineLevel="0" collapsed="false">
      <c r="A3970" s="38" t="n">
        <v>41479</v>
      </c>
      <c r="B3970" s="39" t="n">
        <v>17.07</v>
      </c>
      <c r="C3970" s="39" t="n">
        <v>17.06999969</v>
      </c>
      <c r="D3970" s="39" t="n">
        <f aca="false">B3970-C3970</f>
        <v>3.10000000780519E-007</v>
      </c>
      <c r="E3970" s="40" t="n">
        <f aca="false">IFERROR(ABS(D3970)/C3970*100,0)</f>
        <v>1.81605158998406E-006</v>
      </c>
      <c r="F3970" s="39" t="n">
        <v>17.22</v>
      </c>
      <c r="G3970" s="39" t="n">
        <v>17.21999931</v>
      </c>
      <c r="H3970" s="39" t="n">
        <f aca="false">F3970-G3970</f>
        <v>6.90000000247437E-007</v>
      </c>
      <c r="I3970" s="40" t="n">
        <f aca="false">IFERROR(ABS(H3970)/G3970*100,0)</f>
        <v>4.00696880310988E-006</v>
      </c>
      <c r="J3970" s="39" t="n">
        <v>16.96</v>
      </c>
      <c r="K3970" s="39" t="n">
        <v>16.95999908</v>
      </c>
      <c r="L3970" s="39" t="n">
        <f aca="false">J3970-K3970</f>
        <v>9.20000001514154E-007</v>
      </c>
      <c r="M3970" s="40" t="n">
        <f aca="false">IFERROR(ABS(L3970)/K3970*100,0)</f>
        <v>5.42452860506968E-006</v>
      </c>
      <c r="N3970" s="39" t="n">
        <v>17.02</v>
      </c>
      <c r="O3970" s="39" t="n">
        <v>17.02000046</v>
      </c>
      <c r="P3970" s="39" t="n">
        <f aca="false">N3970-O3970</f>
        <v>-4.5999999898072E-007</v>
      </c>
      <c r="Q3970" s="40" t="n">
        <f aca="false">IFERROR(ABS(P3970)/O3970*100,0)</f>
        <v>2.70270262366797E-006</v>
      </c>
      <c r="R3970" s="41" t="n">
        <v>17278604</v>
      </c>
      <c r="S3970" s="41" t="n">
        <v>17278700</v>
      </c>
      <c r="T3970" s="41" t="n">
        <f aca="false">R3970-S3970</f>
        <v>-96</v>
      </c>
      <c r="U3970" s="40" t="n">
        <f aca="false">IFERROR(ABS(T3970)/S3970*100,0)</f>
        <v>0.000555597353967602</v>
      </c>
    </row>
    <row r="3971" customFormat="false" ht="15" hidden="false" customHeight="false" outlineLevel="0" collapsed="false">
      <c r="A3971" s="38" t="n">
        <v>41480</v>
      </c>
      <c r="B3971" s="39" t="n">
        <v>17.1</v>
      </c>
      <c r="C3971" s="39" t="n">
        <v>17.10000038</v>
      </c>
      <c r="D3971" s="39" t="n">
        <f aca="false">B3971-C3971</f>
        <v>-3.79999999466918E-007</v>
      </c>
      <c r="E3971" s="40" t="n">
        <f aca="false">IFERROR(ABS(D3971)/C3971*100,0)</f>
        <v>2.22222216972207E-006</v>
      </c>
      <c r="F3971" s="39" t="n">
        <v>17.19</v>
      </c>
      <c r="G3971" s="39" t="n">
        <v>17.19000053</v>
      </c>
      <c r="H3971" s="39" t="n">
        <f aca="false">F3971-G3971</f>
        <v>-5.29999997667119E-007</v>
      </c>
      <c r="I3971" s="40" t="n">
        <f aca="false">IFERROR(ABS(H3971)/G3971*100,0)</f>
        <v>3.0831877913102E-006</v>
      </c>
      <c r="J3971" s="39" t="n">
        <v>17.07</v>
      </c>
      <c r="K3971" s="39" t="n">
        <v>17.06999969</v>
      </c>
      <c r="L3971" s="39" t="n">
        <f aca="false">J3971-K3971</f>
        <v>3.10000000780519E-007</v>
      </c>
      <c r="M3971" s="40" t="n">
        <f aca="false">IFERROR(ABS(L3971)/K3971*100,0)</f>
        <v>1.81605158998406E-006</v>
      </c>
      <c r="N3971" s="39" t="n">
        <v>17.18</v>
      </c>
      <c r="O3971" s="39" t="n">
        <v>17.18000031</v>
      </c>
      <c r="P3971" s="39" t="n">
        <f aca="false">N3971-O3971</f>
        <v>-3.10000000780519E-007</v>
      </c>
      <c r="Q3971" s="40" t="n">
        <f aca="false">IFERROR(ABS(P3971)/O3971*100,0)</f>
        <v>1.80442372052855E-006</v>
      </c>
      <c r="R3971" s="41" t="n">
        <v>12461361</v>
      </c>
      <c r="S3971" s="41" t="n">
        <v>12460600</v>
      </c>
      <c r="T3971" s="41" t="n">
        <f aca="false">R3971-S3971</f>
        <v>761</v>
      </c>
      <c r="U3971" s="40" t="n">
        <f aca="false">IFERROR(ABS(T3971)/S3971*100,0)</f>
        <v>0.00610725005216442</v>
      </c>
    </row>
    <row r="3972" customFormat="false" ht="15" hidden="false" customHeight="false" outlineLevel="0" collapsed="false">
      <c r="A3972" s="38" t="n">
        <v>41481</v>
      </c>
      <c r="B3972" s="39" t="n">
        <v>17.11</v>
      </c>
      <c r="C3972" s="39" t="n">
        <v>17.11000061</v>
      </c>
      <c r="D3972" s="39" t="n">
        <f aca="false">B3972-C3972</f>
        <v>-6.10000000733635E-007</v>
      </c>
      <c r="E3972" s="40" t="n">
        <f aca="false">IFERROR(ABS(D3972)/C3972*100,0)</f>
        <v>3.56516644644138E-006</v>
      </c>
      <c r="F3972" s="39" t="n">
        <v>17.14</v>
      </c>
      <c r="G3972" s="39" t="n">
        <v>17.13999939</v>
      </c>
      <c r="H3972" s="39" t="n">
        <f aca="false">F3972-G3972</f>
        <v>6.10000000733635E-007</v>
      </c>
      <c r="I3972" s="40" t="n">
        <f aca="false">IFERROR(ABS(H3972)/G3972*100,0)</f>
        <v>3.55892661868779E-006</v>
      </c>
      <c r="J3972" s="39" t="n">
        <v>16.8</v>
      </c>
      <c r="K3972" s="39" t="n">
        <v>16.79999924</v>
      </c>
      <c r="L3972" s="39" t="n">
        <f aca="false">J3972-K3972</f>
        <v>7.60000002486549E-007</v>
      </c>
      <c r="M3972" s="40" t="n">
        <f aca="false">IFERROR(ABS(L3972)/K3972*100,0)</f>
        <v>4.52380974325895E-006</v>
      </c>
      <c r="N3972" s="39" t="n">
        <v>16.9</v>
      </c>
      <c r="O3972" s="39" t="n">
        <v>16.89999962</v>
      </c>
      <c r="P3972" s="39" t="n">
        <f aca="false">N3972-O3972</f>
        <v>3.79999999466918E-007</v>
      </c>
      <c r="Q3972" s="40" t="n">
        <f aca="false">IFERROR(ABS(P3972)/O3972*100,0)</f>
        <v>2.24852075746329E-006</v>
      </c>
      <c r="R3972" s="41" t="n">
        <v>14971236</v>
      </c>
      <c r="S3972" s="41" t="n">
        <v>14971300</v>
      </c>
      <c r="T3972" s="41" t="n">
        <f aca="false">R3972-S3972</f>
        <v>-64</v>
      </c>
      <c r="U3972" s="40" t="n">
        <f aca="false">IFERROR(ABS(T3972)/S3972*100,0)</f>
        <v>0.000427484587176798</v>
      </c>
    </row>
    <row r="3973" customFormat="false" ht="15" hidden="false" customHeight="false" outlineLevel="0" collapsed="false">
      <c r="A3973" s="38" t="n">
        <v>41484</v>
      </c>
      <c r="B3973" s="39" t="n">
        <v>16.85</v>
      </c>
      <c r="C3973" s="39" t="n">
        <v>16.85000038</v>
      </c>
      <c r="D3973" s="39" t="n">
        <f aca="false">B3973-C3973</f>
        <v>-3.79999999466918E-007</v>
      </c>
      <c r="E3973" s="40" t="n">
        <f aca="false">IFERROR(ABS(D3973)/C3973*100,0)</f>
        <v>2.25519282431564E-006</v>
      </c>
      <c r="F3973" s="39" t="n">
        <v>16.86</v>
      </c>
      <c r="G3973" s="39" t="n">
        <v>16.86000061</v>
      </c>
      <c r="H3973" s="39" t="n">
        <f aca="false">F3973-G3973</f>
        <v>-6.10000000733635E-007</v>
      </c>
      <c r="I3973" s="40" t="n">
        <f aca="false">IFERROR(ABS(H3973)/G3973*100,0)</f>
        <v>3.61803071568E-006</v>
      </c>
      <c r="J3973" s="39" t="n">
        <v>16.68</v>
      </c>
      <c r="K3973" s="39" t="n">
        <v>16.68000031</v>
      </c>
      <c r="L3973" s="39" t="n">
        <f aca="false">J3973-K3973</f>
        <v>-3.10000000780519E-007</v>
      </c>
      <c r="M3973" s="40" t="n">
        <f aca="false">IFERROR(ABS(L3973)/K3973*100,0)</f>
        <v>1.8585131595871E-006</v>
      </c>
      <c r="N3973" s="39" t="n">
        <v>16.7</v>
      </c>
      <c r="O3973" s="39" t="n">
        <v>16.70000076</v>
      </c>
      <c r="P3973" s="39" t="n">
        <f aca="false">N3973-O3973</f>
        <v>-7.60000002486549E-007</v>
      </c>
      <c r="Q3973" s="40" t="n">
        <f aca="false">IFERROR(ABS(P3973)/O3973*100,0)</f>
        <v>4.5508980113756E-006</v>
      </c>
      <c r="R3973" s="41" t="n">
        <v>5985134</v>
      </c>
      <c r="S3973" s="41" t="n">
        <v>5983600</v>
      </c>
      <c r="T3973" s="41" t="n">
        <f aca="false">R3973-S3973</f>
        <v>1534</v>
      </c>
      <c r="U3973" s="40" t="n">
        <f aca="false">IFERROR(ABS(T3973)/S3973*100,0)</f>
        <v>0.0256367404238251</v>
      </c>
    </row>
    <row r="3974" customFormat="false" ht="15" hidden="false" customHeight="false" outlineLevel="0" collapsed="false">
      <c r="A3974" s="38" t="n">
        <v>41485</v>
      </c>
      <c r="B3974" s="39" t="n">
        <v>17.02</v>
      </c>
      <c r="C3974" s="39" t="n">
        <v>17.02000046</v>
      </c>
      <c r="D3974" s="39" t="n">
        <f aca="false">B3974-C3974</f>
        <v>-4.5999999898072E-007</v>
      </c>
      <c r="E3974" s="40" t="n">
        <f aca="false">IFERROR(ABS(D3974)/C3974*100,0)</f>
        <v>2.70270262366797E-006</v>
      </c>
      <c r="F3974" s="39" t="n">
        <v>17.13</v>
      </c>
      <c r="G3974" s="39" t="n">
        <v>17.12999916</v>
      </c>
      <c r="H3974" s="39" t="n">
        <f aca="false">F3974-G3974</f>
        <v>8.39999998447638E-007</v>
      </c>
      <c r="I3974" s="40" t="n">
        <f aca="false">IFERROR(ABS(H3974)/G3974*100,0)</f>
        <v>4.90367798971706E-006</v>
      </c>
      <c r="J3974" s="39" t="n">
        <v>16.89</v>
      </c>
      <c r="K3974" s="39" t="n">
        <v>16.88999939</v>
      </c>
      <c r="L3974" s="39" t="n">
        <f aca="false">J3974-K3974</f>
        <v>6.10000000733635E-007</v>
      </c>
      <c r="M3974" s="40" t="n">
        <f aca="false">IFERROR(ABS(L3974)/K3974*100,0)</f>
        <v>3.61160463448445E-006</v>
      </c>
      <c r="N3974" s="39" t="n">
        <v>16.97</v>
      </c>
      <c r="O3974" s="39" t="n">
        <v>16.96999931</v>
      </c>
      <c r="P3974" s="39" t="n">
        <f aca="false">N3974-O3974</f>
        <v>6.90000000247437E-007</v>
      </c>
      <c r="Q3974" s="40" t="n">
        <f aca="false">IFERROR(ABS(P3974)/O3974*100,0)</f>
        <v>4.06599898823117E-006</v>
      </c>
      <c r="R3974" s="41" t="n">
        <v>8600361</v>
      </c>
      <c r="S3974" s="41" t="n">
        <v>8600400</v>
      </c>
      <c r="T3974" s="41" t="n">
        <f aca="false">R3974-S3974</f>
        <v>-39</v>
      </c>
      <c r="U3974" s="40" t="n">
        <f aca="false">IFERROR(ABS(T3974)/S3974*100,0)</f>
        <v>0.0004534672805916</v>
      </c>
    </row>
    <row r="3975" customFormat="false" ht="15" hidden="false" customHeight="false" outlineLevel="0" collapsed="false">
      <c r="A3975" s="38" t="n">
        <v>41486</v>
      </c>
      <c r="B3975" s="39" t="n">
        <v>17.06</v>
      </c>
      <c r="C3975" s="39" t="n">
        <v>17.05999947</v>
      </c>
      <c r="D3975" s="39" t="n">
        <f aca="false">B3975-C3975</f>
        <v>5.29999997667119E-007</v>
      </c>
      <c r="E3975" s="40" t="n">
        <f aca="false">IFERROR(ABS(D3975)/C3975*100,0)</f>
        <v>3.10668238061275E-006</v>
      </c>
      <c r="F3975" s="39" t="n">
        <v>17.11</v>
      </c>
      <c r="G3975" s="39" t="n">
        <v>17.11000061</v>
      </c>
      <c r="H3975" s="39" t="n">
        <f aca="false">F3975-G3975</f>
        <v>-6.10000000733635E-007</v>
      </c>
      <c r="I3975" s="40" t="n">
        <f aca="false">IFERROR(ABS(H3975)/G3975*100,0)</f>
        <v>3.56516644644138E-006</v>
      </c>
      <c r="J3975" s="39" t="n">
        <v>16.97</v>
      </c>
      <c r="K3975" s="39" t="n">
        <v>16.96999931</v>
      </c>
      <c r="L3975" s="39" t="n">
        <f aca="false">J3975-K3975</f>
        <v>6.90000000247437E-007</v>
      </c>
      <c r="M3975" s="40" t="n">
        <f aca="false">IFERROR(ABS(L3975)/K3975*100,0)</f>
        <v>4.06599898823117E-006</v>
      </c>
      <c r="N3975" s="39" t="n">
        <v>16.98</v>
      </c>
      <c r="O3975" s="39" t="n">
        <v>16.97999954</v>
      </c>
      <c r="P3975" s="39" t="n">
        <f aca="false">N3975-O3975</f>
        <v>4.5999999898072E-007</v>
      </c>
      <c r="Q3975" s="40" t="n">
        <f aca="false">IFERROR(ABS(P3975)/O3975*100,0)</f>
        <v>2.70906956090954E-006</v>
      </c>
      <c r="R3975" s="41" t="n">
        <v>10546883</v>
      </c>
      <c r="S3975" s="41" t="n">
        <v>10546900</v>
      </c>
      <c r="T3975" s="41" t="n">
        <f aca="false">R3975-S3975</f>
        <v>-17</v>
      </c>
      <c r="U3975" s="40" t="n">
        <f aca="false">IFERROR(ABS(T3975)/S3975*100,0)</f>
        <v>0.000161184803117504</v>
      </c>
    </row>
    <row r="3976" customFormat="false" ht="15" hidden="false" customHeight="false" outlineLevel="0" collapsed="false">
      <c r="A3976" s="38" t="n">
        <v>41487</v>
      </c>
      <c r="B3976" s="39" t="n">
        <v>17.04</v>
      </c>
      <c r="C3976" s="39" t="n">
        <v>17.04000092</v>
      </c>
      <c r="D3976" s="39" t="n">
        <f aca="false">B3976-C3976</f>
        <v>-9.20000001514154E-007</v>
      </c>
      <c r="E3976" s="40" t="n">
        <f aca="false">IFERROR(ABS(D3976)/C3976*100,0)</f>
        <v>5.39906075025115E-006</v>
      </c>
      <c r="F3976" s="39" t="n">
        <v>17.27</v>
      </c>
      <c r="G3976" s="39" t="n">
        <v>17.27000046</v>
      </c>
      <c r="H3976" s="39" t="n">
        <f aca="false">F3976-G3976</f>
        <v>-4.5999999898072E-007</v>
      </c>
      <c r="I3976" s="40" t="n">
        <f aca="false">IFERROR(ABS(H3976)/G3976*100,0)</f>
        <v>2.66357838290828E-006</v>
      </c>
      <c r="J3976" s="39" t="n">
        <v>16.96</v>
      </c>
      <c r="K3976" s="39" t="n">
        <v>16.95999908</v>
      </c>
      <c r="L3976" s="39" t="n">
        <f aca="false">J3976-K3976</f>
        <v>9.20000001514154E-007</v>
      </c>
      <c r="M3976" s="40" t="n">
        <f aca="false">IFERROR(ABS(L3976)/K3976*100,0)</f>
        <v>5.42452860506968E-006</v>
      </c>
      <c r="N3976" s="39" t="n">
        <v>17.25</v>
      </c>
      <c r="O3976" s="39" t="n">
        <v>17.25</v>
      </c>
      <c r="P3976" s="39" t="n">
        <f aca="false">N3976-O3976</f>
        <v>0</v>
      </c>
      <c r="Q3976" s="40" t="n">
        <f aca="false">IFERROR(ABS(P3976)/O3976*100,0)</f>
        <v>0</v>
      </c>
      <c r="R3976" s="41" t="n">
        <v>15090574</v>
      </c>
      <c r="S3976" s="41" t="n">
        <v>15090600</v>
      </c>
      <c r="T3976" s="41" t="n">
        <f aca="false">R3976-S3976</f>
        <v>-26</v>
      </c>
      <c r="U3976" s="40" t="n">
        <f aca="false">IFERROR(ABS(T3976)/S3976*100,0)</f>
        <v>0.000172292685512836</v>
      </c>
    </row>
    <row r="3977" customFormat="false" ht="15" hidden="false" customHeight="false" outlineLevel="0" collapsed="false">
      <c r="A3977" s="38" t="n">
        <v>41488</v>
      </c>
      <c r="B3977" s="39" t="n">
        <v>17.05</v>
      </c>
      <c r="C3977" s="39" t="n">
        <v>17.04999924</v>
      </c>
      <c r="D3977" s="39" t="n">
        <f aca="false">B3977-C3977</f>
        <v>7.60000002486549E-007</v>
      </c>
      <c r="E3977" s="40" t="n">
        <f aca="false">IFERROR(ABS(D3977)/C3977*100,0)</f>
        <v>4.45747821914008E-006</v>
      </c>
      <c r="F3977" s="39" t="n">
        <v>17.05</v>
      </c>
      <c r="G3977" s="39" t="n">
        <v>17.04999924</v>
      </c>
      <c r="H3977" s="39" t="n">
        <f aca="false">F3977-G3977</f>
        <v>7.60000002486549E-007</v>
      </c>
      <c r="I3977" s="40" t="n">
        <f aca="false">IFERROR(ABS(H3977)/G3977*100,0)</f>
        <v>4.45747821914008E-006</v>
      </c>
      <c r="J3977" s="39" t="n">
        <v>16.76</v>
      </c>
      <c r="K3977" s="39" t="n">
        <v>16.76000023</v>
      </c>
      <c r="L3977" s="39" t="n">
        <f aca="false">J3977-K3977</f>
        <v>-2.29999997714003E-007</v>
      </c>
      <c r="M3977" s="40" t="n">
        <f aca="false">IFERROR(ABS(L3977)/K3977*100,0)</f>
        <v>1.37231500332744E-006</v>
      </c>
      <c r="N3977" s="39" t="n">
        <v>16.8</v>
      </c>
      <c r="O3977" s="39" t="n">
        <v>16.79999924</v>
      </c>
      <c r="P3977" s="39" t="n">
        <f aca="false">N3977-O3977</f>
        <v>7.60000002486549E-007</v>
      </c>
      <c r="Q3977" s="40" t="n">
        <f aca="false">IFERROR(ABS(P3977)/O3977*100,0)</f>
        <v>4.52380974325895E-006</v>
      </c>
      <c r="R3977" s="41" t="n">
        <v>11401659</v>
      </c>
      <c r="S3977" s="41" t="n">
        <v>11401700</v>
      </c>
      <c r="T3977" s="41" t="n">
        <f aca="false">R3977-S3977</f>
        <v>-41</v>
      </c>
      <c r="U3977" s="40" t="n">
        <f aca="false">IFERROR(ABS(T3977)/S3977*100,0)</f>
        <v>0.000359595498916828</v>
      </c>
    </row>
    <row r="3978" customFormat="false" ht="15" hidden="false" customHeight="false" outlineLevel="0" collapsed="false">
      <c r="A3978" s="38" t="n">
        <v>41491</v>
      </c>
      <c r="B3978" s="39" t="n">
        <v>16.74</v>
      </c>
      <c r="C3978" s="39" t="n">
        <v>16.73999977</v>
      </c>
      <c r="D3978" s="39" t="n">
        <f aca="false">B3978-C3978</f>
        <v>2.29999997714003E-007</v>
      </c>
      <c r="E3978" s="40" t="n">
        <f aca="false">IFERROR(ABS(D3978)/C3978*100,0)</f>
        <v>1.37395460498267E-006</v>
      </c>
      <c r="F3978" s="39" t="n">
        <v>16.86</v>
      </c>
      <c r="G3978" s="39" t="n">
        <v>16.86000061</v>
      </c>
      <c r="H3978" s="39" t="n">
        <f aca="false">F3978-G3978</f>
        <v>-6.10000000733635E-007</v>
      </c>
      <c r="I3978" s="40" t="n">
        <f aca="false">IFERROR(ABS(H3978)/G3978*100,0)</f>
        <v>3.61803071568E-006</v>
      </c>
      <c r="J3978" s="39" t="n">
        <v>16.61</v>
      </c>
      <c r="K3978" s="39" t="n">
        <v>16.61000061</v>
      </c>
      <c r="L3978" s="39" t="n">
        <f aca="false">J3978-K3978</f>
        <v>-6.10000000733635E-007</v>
      </c>
      <c r="M3978" s="40" t="n">
        <f aca="false">IFERROR(ABS(L3978)/K3978*100,0)</f>
        <v>3.67248632348867E-006</v>
      </c>
      <c r="N3978" s="39" t="n">
        <v>16.82</v>
      </c>
      <c r="O3978" s="39" t="n">
        <v>16.81999969</v>
      </c>
      <c r="P3978" s="39" t="n">
        <f aca="false">N3978-O3978</f>
        <v>3.10000000780519E-007</v>
      </c>
      <c r="Q3978" s="40" t="n">
        <f aca="false">IFERROR(ABS(P3978)/O3978*100,0)</f>
        <v>1.84304403385229E-006</v>
      </c>
      <c r="R3978" s="41" t="n">
        <v>7301605</v>
      </c>
      <c r="S3978" s="41" t="n">
        <v>7301600</v>
      </c>
      <c r="T3978" s="41" t="n">
        <f aca="false">R3978-S3978</f>
        <v>5</v>
      </c>
      <c r="U3978" s="40" t="n">
        <f aca="false">IFERROR(ABS(T3978)/S3978*100,0)</f>
        <v>6.84781417771447E-005</v>
      </c>
    </row>
    <row r="3979" customFormat="false" ht="15" hidden="false" customHeight="false" outlineLevel="0" collapsed="false">
      <c r="A3979" s="38" t="n">
        <v>41492</v>
      </c>
      <c r="B3979" s="39" t="n">
        <v>16.66</v>
      </c>
      <c r="C3979" s="39" t="n">
        <v>16.65999985</v>
      </c>
      <c r="D3979" s="39" t="n">
        <f aca="false">B3979-C3979</f>
        <v>1.50000001752915E-007</v>
      </c>
      <c r="E3979" s="40" t="n">
        <f aca="false">IFERROR(ABS(D3979)/C3979*100,0)</f>
        <v>9.00360162685804E-007</v>
      </c>
      <c r="F3979" s="39" t="n">
        <v>16.81</v>
      </c>
      <c r="G3979" s="39" t="n">
        <v>16.80999947</v>
      </c>
      <c r="H3979" s="39" t="n">
        <f aca="false">F3979-G3979</f>
        <v>5.29999997667119E-007</v>
      </c>
      <c r="I3979" s="40" t="n">
        <f aca="false">IFERROR(ABS(H3979)/G3979*100,0)</f>
        <v>3.15288527291737E-006</v>
      </c>
      <c r="J3979" s="39" t="n">
        <v>16.57</v>
      </c>
      <c r="K3979" s="39" t="n">
        <v>16.56999969</v>
      </c>
      <c r="L3979" s="39" t="n">
        <f aca="false">J3979-K3979</f>
        <v>3.10000000780519E-007</v>
      </c>
      <c r="M3979" s="40" t="n">
        <f aca="false">IFERROR(ABS(L3979)/K3979*100,0)</f>
        <v>1.87085097513674E-006</v>
      </c>
      <c r="N3979" s="39" t="n">
        <v>16.59</v>
      </c>
      <c r="O3979" s="39" t="n">
        <v>16.59000015</v>
      </c>
      <c r="P3979" s="39" t="n">
        <f aca="false">N3979-O3979</f>
        <v>-1.50000001752915E-007</v>
      </c>
      <c r="Q3979" s="40" t="n">
        <f aca="false">IFERROR(ABS(P3979)/O3979*100,0)</f>
        <v>9.04159134398288E-007</v>
      </c>
      <c r="R3979" s="41" t="n">
        <v>13470381</v>
      </c>
      <c r="S3979" s="41" t="n">
        <v>13470400</v>
      </c>
      <c r="T3979" s="41" t="n">
        <f aca="false">R3979-S3979</f>
        <v>-19</v>
      </c>
      <c r="U3979" s="40" t="n">
        <f aca="false">IFERROR(ABS(T3979)/S3979*100,0)</f>
        <v>0.000141050005938948</v>
      </c>
    </row>
    <row r="3980" customFormat="false" ht="15" hidden="false" customHeight="false" outlineLevel="0" collapsed="false">
      <c r="A3980" s="38" t="n">
        <v>41493</v>
      </c>
      <c r="B3980" s="39" t="n">
        <v>16.4</v>
      </c>
      <c r="C3980" s="39" t="n">
        <v>16.39999962</v>
      </c>
      <c r="D3980" s="39" t="n">
        <f aca="false">B3980-C3980</f>
        <v>3.79999999466918E-007</v>
      </c>
      <c r="E3980" s="40" t="n">
        <f aca="false">IFERROR(ABS(D3980)/C3980*100,0)</f>
        <v>2.31707322116949E-006</v>
      </c>
      <c r="F3980" s="39" t="n">
        <v>16.4</v>
      </c>
      <c r="G3980" s="39" t="n">
        <v>16.39999962</v>
      </c>
      <c r="H3980" s="39" t="n">
        <f aca="false">F3980-G3980</f>
        <v>3.79999999466918E-007</v>
      </c>
      <c r="I3980" s="40" t="n">
        <f aca="false">IFERROR(ABS(H3980)/G3980*100,0)</f>
        <v>2.31707322116949E-006</v>
      </c>
      <c r="J3980" s="39" t="n">
        <v>16.11</v>
      </c>
      <c r="K3980" s="39" t="n">
        <v>16.11000061</v>
      </c>
      <c r="L3980" s="39" t="n">
        <f aca="false">J3980-K3980</f>
        <v>-6.10000000733635E-007</v>
      </c>
      <c r="M3980" s="40" t="n">
        <f aca="false">IFERROR(ABS(L3980)/K3980*100,0)</f>
        <v>3.7864678934586E-006</v>
      </c>
      <c r="N3980" s="39" t="n">
        <v>16.17</v>
      </c>
      <c r="O3980" s="39" t="n">
        <v>16.17000008</v>
      </c>
      <c r="P3980" s="39" t="n">
        <f aca="false">N3980-O3980</f>
        <v>-7.99999995138023E-008</v>
      </c>
      <c r="Q3980" s="40" t="n">
        <f aca="false">IFERROR(ABS(P3980)/O3980*100,0)</f>
        <v>4.94743346431711E-007</v>
      </c>
      <c r="R3980" s="41" t="n">
        <v>17069532</v>
      </c>
      <c r="S3980" s="41" t="n">
        <v>17069600</v>
      </c>
      <c r="T3980" s="41" t="n">
        <f aca="false">R3980-S3980</f>
        <v>-68</v>
      </c>
      <c r="U3980" s="40" t="n">
        <f aca="false">IFERROR(ABS(T3980)/S3980*100,0)</f>
        <v>0.000398369030322913</v>
      </c>
    </row>
    <row r="3981" customFormat="false" ht="15" hidden="false" customHeight="false" outlineLevel="0" collapsed="false">
      <c r="A3981" s="38" t="n">
        <v>41494</v>
      </c>
      <c r="B3981" s="39" t="n">
        <v>16.26</v>
      </c>
      <c r="C3981" s="39" t="n">
        <v>16.26000023</v>
      </c>
      <c r="D3981" s="39" t="n">
        <f aca="false">B3981-C3981</f>
        <v>-2.29999997714003E-007</v>
      </c>
      <c r="E3981" s="40" t="n">
        <f aca="false">IFERROR(ABS(D3981)/C3981*100,0)</f>
        <v>1.41451411107393E-006</v>
      </c>
      <c r="F3981" s="39" t="n">
        <v>16.27</v>
      </c>
      <c r="G3981" s="39" t="n">
        <v>16.27000046</v>
      </c>
      <c r="H3981" s="39" t="n">
        <f aca="false">F3981-G3981</f>
        <v>-4.5999999898072E-007</v>
      </c>
      <c r="I3981" s="40" t="n">
        <f aca="false">IFERROR(ABS(H3981)/G3981*100,0)</f>
        <v>2.8272894036582E-006</v>
      </c>
      <c r="J3981" s="39" t="n">
        <v>16.09</v>
      </c>
      <c r="K3981" s="39" t="n">
        <v>16.09000015</v>
      </c>
      <c r="L3981" s="39" t="n">
        <f aca="false">J3981-K3981</f>
        <v>-1.50000001752915E-007</v>
      </c>
      <c r="M3981" s="40" t="n">
        <f aca="false">IFERROR(ABS(L3981)/K3981*100,0)</f>
        <v>9.32256061867809E-007</v>
      </c>
      <c r="N3981" s="39" t="n">
        <v>16.22</v>
      </c>
      <c r="O3981" s="39" t="n">
        <v>16.21999931</v>
      </c>
      <c r="P3981" s="39" t="n">
        <f aca="false">N3981-O3981</f>
        <v>6.90000000247437E-007</v>
      </c>
      <c r="Q3981" s="40" t="n">
        <f aca="false">IFERROR(ABS(P3981)/O3981*100,0)</f>
        <v>4.25400758076504E-006</v>
      </c>
      <c r="R3981" s="41" t="n">
        <v>10922646</v>
      </c>
      <c r="S3981" s="41" t="n">
        <v>10922600</v>
      </c>
      <c r="T3981" s="41" t="n">
        <f aca="false">R3981-S3981</f>
        <v>46</v>
      </c>
      <c r="U3981" s="40" t="n">
        <f aca="false">IFERROR(ABS(T3981)/S3981*100,0)</f>
        <v>0.000421145148590995</v>
      </c>
    </row>
    <row r="3982" customFormat="false" ht="15" hidden="false" customHeight="false" outlineLevel="0" collapsed="false">
      <c r="A3982" s="38" t="n">
        <v>41495</v>
      </c>
      <c r="B3982" s="39" t="n">
        <v>16.15</v>
      </c>
      <c r="C3982" s="39" t="n">
        <v>16.14999962</v>
      </c>
      <c r="D3982" s="39" t="n">
        <f aca="false">B3982-C3982</f>
        <v>3.79999999466918E-007</v>
      </c>
      <c r="E3982" s="40" t="n">
        <f aca="false">IFERROR(ABS(D3982)/C3982*100,0)</f>
        <v>2.35294122853309E-006</v>
      </c>
      <c r="F3982" s="39" t="n">
        <v>16.27</v>
      </c>
      <c r="G3982" s="39" t="n">
        <v>16.27000046</v>
      </c>
      <c r="H3982" s="39" t="n">
        <f aca="false">F3982-G3982</f>
        <v>-4.5999999898072E-007</v>
      </c>
      <c r="I3982" s="40" t="n">
        <f aca="false">IFERROR(ABS(H3982)/G3982*100,0)</f>
        <v>2.8272894036582E-006</v>
      </c>
      <c r="J3982" s="39" t="n">
        <v>16.13</v>
      </c>
      <c r="K3982" s="39" t="n">
        <v>16.12999916</v>
      </c>
      <c r="L3982" s="39" t="n">
        <f aca="false">J3982-K3982</f>
        <v>8.39999998447638E-007</v>
      </c>
      <c r="M3982" s="40" t="n">
        <f aca="false">IFERROR(ABS(L3982)/K3982*100,0)</f>
        <v>5.20768780032372E-006</v>
      </c>
      <c r="N3982" s="39" t="n">
        <v>16.21</v>
      </c>
      <c r="O3982" s="39" t="n">
        <v>16.20999908</v>
      </c>
      <c r="P3982" s="39" t="n">
        <f aca="false">N3982-O3982</f>
        <v>9.20000001514154E-007</v>
      </c>
      <c r="Q3982" s="40" t="n">
        <f aca="false">IFERROR(ABS(P3982)/O3982*100,0)</f>
        <v>5.67550927655052E-006</v>
      </c>
      <c r="R3982" s="41" t="n">
        <v>10587774</v>
      </c>
      <c r="S3982" s="41" t="n">
        <v>10587800</v>
      </c>
      <c r="T3982" s="41" t="n">
        <f aca="false">R3982-S3982</f>
        <v>-26</v>
      </c>
      <c r="U3982" s="40" t="n">
        <f aca="false">IFERROR(ABS(T3982)/S3982*100,0)</f>
        <v>0.00024556565103232</v>
      </c>
    </row>
    <row r="3983" customFormat="false" ht="15" hidden="false" customHeight="false" outlineLevel="0" collapsed="false">
      <c r="A3983" s="38" t="n">
        <v>41498</v>
      </c>
      <c r="B3983" s="39" t="n">
        <v>16.17</v>
      </c>
      <c r="C3983" s="39" t="n">
        <v>16.17000008</v>
      </c>
      <c r="D3983" s="39" t="n">
        <f aca="false">B3983-C3983</f>
        <v>-7.99999995138023E-008</v>
      </c>
      <c r="E3983" s="40" t="n">
        <f aca="false">IFERROR(ABS(D3983)/C3983*100,0)</f>
        <v>4.94743346431711E-007</v>
      </c>
      <c r="F3983" s="39" t="n">
        <v>16.23</v>
      </c>
      <c r="G3983" s="39" t="n">
        <v>16.22999954</v>
      </c>
      <c r="H3983" s="39" t="n">
        <f aca="false">F3983-G3983</f>
        <v>4.5999999898072E-007</v>
      </c>
      <c r="I3983" s="40" t="n">
        <f aca="false">IFERROR(ABS(H3983)/G3983*100,0)</f>
        <v>2.83425762180102E-006</v>
      </c>
      <c r="J3983" s="39" t="n">
        <v>15.97</v>
      </c>
      <c r="K3983" s="39" t="n">
        <v>15.97000027</v>
      </c>
      <c r="L3983" s="39" t="n">
        <f aca="false">J3983-K3983</f>
        <v>-2.69999999247261E-007</v>
      </c>
      <c r="M3983" s="40" t="n">
        <f aca="false">IFERROR(ABS(L3983)/K3983*100,0)</f>
        <v>1.69066997296464E-006</v>
      </c>
      <c r="N3983" s="39" t="n">
        <v>16.05</v>
      </c>
      <c r="O3983" s="39" t="n">
        <v>16.04999924</v>
      </c>
      <c r="P3983" s="39" t="n">
        <f aca="false">N3983-O3983</f>
        <v>7.60000002486549E-007</v>
      </c>
      <c r="Q3983" s="40" t="n">
        <f aca="false">IFERROR(ABS(P3983)/O3983*100,0)</f>
        <v>4.7352027319258E-006</v>
      </c>
      <c r="R3983" s="41" t="n">
        <v>14971741</v>
      </c>
      <c r="S3983" s="41" t="n">
        <v>14971700</v>
      </c>
      <c r="T3983" s="41" t="n">
        <f aca="false">R3983-S3983</f>
        <v>41</v>
      </c>
      <c r="U3983" s="40" t="n">
        <f aca="false">IFERROR(ABS(T3983)/S3983*100,0)</f>
        <v>0.000273849996994329</v>
      </c>
    </row>
    <row r="3984" customFormat="false" ht="15" hidden="false" customHeight="false" outlineLevel="0" collapsed="false">
      <c r="A3984" s="38" t="n">
        <v>41499</v>
      </c>
      <c r="B3984" s="39" t="n">
        <v>16.27</v>
      </c>
      <c r="C3984" s="39" t="n">
        <v>16.27000046</v>
      </c>
      <c r="D3984" s="39" t="n">
        <f aca="false">B3984-C3984</f>
        <v>-4.5999999898072E-007</v>
      </c>
      <c r="E3984" s="40" t="n">
        <f aca="false">IFERROR(ABS(D3984)/C3984*100,0)</f>
        <v>2.8272894036582E-006</v>
      </c>
      <c r="F3984" s="39" t="n">
        <v>16.36</v>
      </c>
      <c r="G3984" s="39" t="n">
        <v>16.36000061</v>
      </c>
      <c r="H3984" s="39" t="n">
        <f aca="false">F3984-G3984</f>
        <v>-6.10000000733635E-007</v>
      </c>
      <c r="I3984" s="40" t="n">
        <f aca="false">IFERROR(ABS(H3984)/G3984*100,0)</f>
        <v>3.72860622242749E-006</v>
      </c>
      <c r="J3984" s="39" t="n">
        <v>16.11</v>
      </c>
      <c r="K3984" s="39" t="n">
        <v>16.11000061</v>
      </c>
      <c r="L3984" s="39" t="n">
        <f aca="false">J3984-K3984</f>
        <v>-6.10000000733635E-007</v>
      </c>
      <c r="M3984" s="40" t="n">
        <f aca="false">IFERROR(ABS(L3984)/K3984*100,0)</f>
        <v>3.7864678934586E-006</v>
      </c>
      <c r="N3984" s="39" t="n">
        <v>16.27</v>
      </c>
      <c r="O3984" s="39" t="n">
        <v>16.27000046</v>
      </c>
      <c r="P3984" s="39" t="n">
        <f aca="false">N3984-O3984</f>
        <v>-4.5999999898072E-007</v>
      </c>
      <c r="Q3984" s="40" t="n">
        <f aca="false">IFERROR(ABS(P3984)/O3984*100,0)</f>
        <v>2.8272894036582E-006</v>
      </c>
      <c r="R3984" s="41" t="n">
        <v>16817634</v>
      </c>
      <c r="S3984" s="41" t="n">
        <v>16817700</v>
      </c>
      <c r="T3984" s="41" t="n">
        <f aca="false">R3984-S3984</f>
        <v>-66</v>
      </c>
      <c r="U3984" s="40" t="n">
        <f aca="false">IFERROR(ABS(T3984)/S3984*100,0)</f>
        <v>0.000392443675413404</v>
      </c>
    </row>
    <row r="3985" customFormat="false" ht="15" hidden="false" customHeight="false" outlineLevel="0" collapsed="false">
      <c r="A3985" s="38" t="n">
        <v>41500</v>
      </c>
      <c r="B3985" s="39" t="n">
        <v>16.29</v>
      </c>
      <c r="C3985" s="39" t="n">
        <v>16.29000092</v>
      </c>
      <c r="D3985" s="39" t="n">
        <f aca="false">B3985-C3985</f>
        <v>-9.20000001514154E-007</v>
      </c>
      <c r="E3985" s="40" t="n">
        <f aca="false">IFERROR(ABS(D3985)/C3985*100,0)</f>
        <v>5.64763627720012E-006</v>
      </c>
      <c r="F3985" s="39" t="n">
        <v>16.3</v>
      </c>
      <c r="G3985" s="39" t="n">
        <v>16.29999924</v>
      </c>
      <c r="H3985" s="39" t="n">
        <f aca="false">F3985-G3985</f>
        <v>7.60000002486549E-007</v>
      </c>
      <c r="I3985" s="40" t="n">
        <f aca="false">IFERROR(ABS(H3985)/G3985*100,0)</f>
        <v>4.66257691976769E-006</v>
      </c>
      <c r="J3985" s="39" t="n">
        <v>16.06</v>
      </c>
      <c r="K3985" s="39" t="n">
        <v>16.05999947</v>
      </c>
      <c r="L3985" s="39" t="n">
        <f aca="false">J3985-K3985</f>
        <v>5.29999997667119E-007</v>
      </c>
      <c r="M3985" s="40" t="n">
        <f aca="false">IFERROR(ABS(L3985)/K3985*100,0)</f>
        <v>3.30012462738343E-006</v>
      </c>
      <c r="N3985" s="39" t="n">
        <v>16.06</v>
      </c>
      <c r="O3985" s="39" t="n">
        <v>16.05999947</v>
      </c>
      <c r="P3985" s="39" t="n">
        <f aca="false">N3985-O3985</f>
        <v>5.29999997667119E-007</v>
      </c>
      <c r="Q3985" s="40" t="n">
        <f aca="false">IFERROR(ABS(P3985)/O3985*100,0)</f>
        <v>3.30012462738343E-006</v>
      </c>
      <c r="R3985" s="41" t="n">
        <v>7872060</v>
      </c>
      <c r="S3985" s="41" t="n">
        <v>7870800</v>
      </c>
      <c r="T3985" s="41" t="n">
        <f aca="false">R3985-S3985</f>
        <v>1260</v>
      </c>
      <c r="U3985" s="40" t="n">
        <f aca="false">IFERROR(ABS(T3985)/S3985*100,0)</f>
        <v>0.016008537886873</v>
      </c>
    </row>
    <row r="3986" customFormat="false" ht="15" hidden="false" customHeight="false" outlineLevel="0" collapsed="false">
      <c r="A3986" s="38" t="n">
        <v>41501</v>
      </c>
      <c r="B3986" s="39" t="n">
        <v>15.95</v>
      </c>
      <c r="C3986" s="39" t="n">
        <v>15.94999981</v>
      </c>
      <c r="D3986" s="39" t="n">
        <f aca="false">B3986-C3986</f>
        <v>1.89999999733459E-007</v>
      </c>
      <c r="E3986" s="40" t="n">
        <f aca="false">IFERROR(ABS(D3986)/C3986*100,0)</f>
        <v>1.19122258305192E-006</v>
      </c>
      <c r="F3986" s="39" t="n">
        <v>16.09</v>
      </c>
      <c r="G3986" s="39" t="n">
        <v>16.09000015</v>
      </c>
      <c r="H3986" s="39" t="n">
        <f aca="false">F3986-G3986</f>
        <v>-1.50000001752915E-007</v>
      </c>
      <c r="I3986" s="40" t="n">
        <f aca="false">IFERROR(ABS(H3986)/G3986*100,0)</f>
        <v>9.32256061867809E-007</v>
      </c>
      <c r="J3986" s="39" t="n">
        <v>15.88</v>
      </c>
      <c r="K3986" s="39" t="n">
        <v>15.88000011</v>
      </c>
      <c r="L3986" s="39" t="n">
        <f aca="false">J3986-K3986</f>
        <v>-1.099999984433E-007</v>
      </c>
      <c r="M3986" s="40" t="n">
        <f aca="false">IFERROR(ABS(L3986)/K3986*100,0)</f>
        <v>6.92695199504629E-007</v>
      </c>
      <c r="N3986" s="39" t="n">
        <v>16</v>
      </c>
      <c r="O3986" s="39" t="n">
        <v>16</v>
      </c>
      <c r="P3986" s="39" t="n">
        <f aca="false">N3986-O3986</f>
        <v>0</v>
      </c>
      <c r="Q3986" s="40" t="n">
        <f aca="false">IFERROR(ABS(P3986)/O3986*100,0)</f>
        <v>0</v>
      </c>
      <c r="R3986" s="41" t="n">
        <v>10792564</v>
      </c>
      <c r="S3986" s="41" t="n">
        <v>10792600</v>
      </c>
      <c r="T3986" s="41" t="n">
        <f aca="false">R3986-S3986</f>
        <v>-36</v>
      </c>
      <c r="U3986" s="40" t="n">
        <f aca="false">IFERROR(ABS(T3986)/S3986*100,0)</f>
        <v>0.000333561884995275</v>
      </c>
    </row>
    <row r="3987" customFormat="false" ht="15" hidden="false" customHeight="false" outlineLevel="0" collapsed="false">
      <c r="A3987" s="38" t="n">
        <v>41502</v>
      </c>
      <c r="B3987" s="39" t="n">
        <v>16.11</v>
      </c>
      <c r="C3987" s="39" t="n">
        <v>16.11000061</v>
      </c>
      <c r="D3987" s="39" t="n">
        <f aca="false">B3987-C3987</f>
        <v>-6.10000000733635E-007</v>
      </c>
      <c r="E3987" s="40" t="n">
        <f aca="false">IFERROR(ABS(D3987)/C3987*100,0)</f>
        <v>3.7864678934586E-006</v>
      </c>
      <c r="F3987" s="39" t="n">
        <v>16.21</v>
      </c>
      <c r="G3987" s="39" t="n">
        <v>16.20999908</v>
      </c>
      <c r="H3987" s="39" t="n">
        <f aca="false">F3987-G3987</f>
        <v>9.20000001514154E-007</v>
      </c>
      <c r="I3987" s="40" t="n">
        <f aca="false">IFERROR(ABS(H3987)/G3987*100,0)</f>
        <v>5.67550927655052E-006</v>
      </c>
      <c r="J3987" s="39" t="n">
        <v>15.97</v>
      </c>
      <c r="K3987" s="39" t="n">
        <v>15.97000027</v>
      </c>
      <c r="L3987" s="39" t="n">
        <f aca="false">J3987-K3987</f>
        <v>-2.69999999247261E-007</v>
      </c>
      <c r="M3987" s="40" t="n">
        <f aca="false">IFERROR(ABS(L3987)/K3987*100,0)</f>
        <v>1.69066997296464E-006</v>
      </c>
      <c r="N3987" s="39" t="n">
        <v>15.97</v>
      </c>
      <c r="O3987" s="39" t="n">
        <v>15.97000027</v>
      </c>
      <c r="P3987" s="39" t="n">
        <f aca="false">N3987-O3987</f>
        <v>-2.69999999247261E-007</v>
      </c>
      <c r="Q3987" s="40" t="n">
        <f aca="false">IFERROR(ABS(P3987)/O3987*100,0)</f>
        <v>1.69066997296464E-006</v>
      </c>
      <c r="R3987" s="41" t="n">
        <v>10987127</v>
      </c>
      <c r="S3987" s="41" t="n">
        <v>10987100</v>
      </c>
      <c r="T3987" s="41" t="n">
        <f aca="false">R3987-S3987</f>
        <v>27</v>
      </c>
      <c r="U3987" s="40" t="n">
        <f aca="false">IFERROR(ABS(T3987)/S3987*100,0)</f>
        <v>0.000245742734661558</v>
      </c>
    </row>
    <row r="3988" customFormat="false" ht="15" hidden="false" customHeight="false" outlineLevel="0" collapsed="false">
      <c r="A3988" s="38" t="n">
        <v>41505</v>
      </c>
      <c r="B3988" s="39" t="n">
        <v>16</v>
      </c>
      <c r="C3988" s="39" t="n">
        <v>16</v>
      </c>
      <c r="D3988" s="39" t="n">
        <f aca="false">B3988-C3988</f>
        <v>0</v>
      </c>
      <c r="E3988" s="40" t="n">
        <f aca="false">IFERROR(ABS(D3988)/C3988*100,0)</f>
        <v>0</v>
      </c>
      <c r="F3988" s="39" t="n">
        <v>16.03</v>
      </c>
      <c r="G3988" s="39" t="n">
        <v>16.03000069</v>
      </c>
      <c r="H3988" s="39" t="n">
        <f aca="false">F3988-G3988</f>
        <v>-6.90000000247437E-007</v>
      </c>
      <c r="I3988" s="40" t="n">
        <f aca="false">IFERROR(ABS(H3988)/G3988*100,0)</f>
        <v>4.30442901152138E-006</v>
      </c>
      <c r="J3988" s="39" t="n">
        <v>15.81</v>
      </c>
      <c r="K3988" s="39" t="n">
        <v>15.81000042</v>
      </c>
      <c r="L3988" s="39" t="n">
        <f aca="false">J3988-K3988</f>
        <v>-4.19999999223819E-007</v>
      </c>
      <c r="M3988" s="40" t="n">
        <f aca="false">IFERROR(ABS(L3988)/K3988*100,0)</f>
        <v>2.65654641408175E-006</v>
      </c>
      <c r="N3988" s="39" t="n">
        <v>15.81</v>
      </c>
      <c r="O3988" s="39" t="n">
        <v>15.81000042</v>
      </c>
      <c r="P3988" s="39" t="n">
        <f aca="false">N3988-O3988</f>
        <v>-4.19999999223819E-007</v>
      </c>
      <c r="Q3988" s="40" t="n">
        <f aca="false">IFERROR(ABS(P3988)/O3988*100,0)</f>
        <v>2.65654641408175E-006</v>
      </c>
      <c r="R3988" s="41" t="n">
        <v>6690573</v>
      </c>
      <c r="S3988" s="41" t="n">
        <v>6690600</v>
      </c>
      <c r="T3988" s="41" t="n">
        <f aca="false">R3988-S3988</f>
        <v>-27</v>
      </c>
      <c r="U3988" s="40" t="n">
        <f aca="false">IFERROR(ABS(T3988)/S3988*100,0)</f>
        <v>0.000403551251008878</v>
      </c>
    </row>
    <row r="3989" customFormat="false" ht="15" hidden="false" customHeight="false" outlineLevel="0" collapsed="false">
      <c r="A3989" s="38" t="n">
        <v>41506</v>
      </c>
      <c r="B3989" s="39" t="n">
        <v>15.85</v>
      </c>
      <c r="C3989" s="39" t="n">
        <v>15.85000038</v>
      </c>
      <c r="D3989" s="39" t="n">
        <f aca="false">B3989-C3989</f>
        <v>-3.80000001243275E-007</v>
      </c>
      <c r="E3989" s="40" t="n">
        <f aca="false">IFERROR(ABS(D3989)/C3989*100,0)</f>
        <v>2.39747629105908E-006</v>
      </c>
      <c r="F3989" s="39" t="n">
        <v>15.98</v>
      </c>
      <c r="G3989" s="39" t="n">
        <v>15.97999954</v>
      </c>
      <c r="H3989" s="39" t="n">
        <f aca="false">F3989-G3989</f>
        <v>4.60000000757077E-007</v>
      </c>
      <c r="I3989" s="40" t="n">
        <f aca="false">IFERROR(ABS(H3989)/G3989*100,0)</f>
        <v>2.8785983354107E-006</v>
      </c>
      <c r="J3989" s="39" t="n">
        <v>15.81</v>
      </c>
      <c r="K3989" s="39" t="n">
        <v>15.81000042</v>
      </c>
      <c r="L3989" s="39" t="n">
        <f aca="false">J3989-K3989</f>
        <v>-4.19999999223819E-007</v>
      </c>
      <c r="M3989" s="40" t="n">
        <f aca="false">IFERROR(ABS(L3989)/K3989*100,0)</f>
        <v>2.65654641408175E-006</v>
      </c>
      <c r="N3989" s="39" t="n">
        <v>15.83</v>
      </c>
      <c r="O3989" s="39" t="n">
        <v>15.82999992</v>
      </c>
      <c r="P3989" s="39" t="n">
        <f aca="false">N3989-O3989</f>
        <v>7.99999995138023E-008</v>
      </c>
      <c r="Q3989" s="40" t="n">
        <f aca="false">IFERROR(ABS(P3989)/O3989*100,0)</f>
        <v>5.05369550967138E-007</v>
      </c>
      <c r="R3989" s="41" t="n">
        <v>10514780</v>
      </c>
      <c r="S3989" s="41" t="n">
        <v>10514800</v>
      </c>
      <c r="T3989" s="41" t="n">
        <f aca="false">R3989-S3989</f>
        <v>-20</v>
      </c>
      <c r="U3989" s="40" t="n">
        <f aca="false">IFERROR(ABS(T3989)/S3989*100,0)</f>
        <v>0.000190208087647887</v>
      </c>
    </row>
    <row r="3990" customFormat="false" ht="15" hidden="false" customHeight="false" outlineLevel="0" collapsed="false">
      <c r="A3990" s="38" t="n">
        <v>41507</v>
      </c>
      <c r="B3990" s="39" t="n">
        <v>15.77</v>
      </c>
      <c r="C3990" s="39" t="n">
        <v>15.77000046</v>
      </c>
      <c r="D3990" s="39" t="n">
        <f aca="false">B3990-C3990</f>
        <v>-4.60000000757077E-007</v>
      </c>
      <c r="E3990" s="40" t="n">
        <f aca="false">IFERROR(ABS(D3990)/C3990*100,0)</f>
        <v>2.91693080113631E-006</v>
      </c>
      <c r="F3990" s="39" t="n">
        <v>15.92</v>
      </c>
      <c r="G3990" s="39" t="n">
        <v>15.92000008</v>
      </c>
      <c r="H3990" s="39" t="n">
        <f aca="false">F3990-G3990</f>
        <v>-7.99999995138023E-008</v>
      </c>
      <c r="I3990" s="40" t="n">
        <f aca="false">IFERROR(ABS(H3990)/G3990*100,0)</f>
        <v>5.02512557234876E-007</v>
      </c>
      <c r="J3990" s="39" t="n">
        <v>15.7</v>
      </c>
      <c r="K3990" s="39" t="n">
        <v>15.69999981</v>
      </c>
      <c r="L3990" s="39" t="n">
        <f aca="false">J3990-K3990</f>
        <v>1.89999999733459E-007</v>
      </c>
      <c r="M3990" s="40" t="n">
        <f aca="false">IFERROR(ABS(L3990)/K3990*100,0)</f>
        <v>1.21019109575046E-006</v>
      </c>
      <c r="N3990" s="39" t="n">
        <v>15.75</v>
      </c>
      <c r="O3990" s="39" t="n">
        <v>15.75</v>
      </c>
      <c r="P3990" s="39" t="n">
        <f aca="false">N3990-O3990</f>
        <v>0</v>
      </c>
      <c r="Q3990" s="40" t="n">
        <f aca="false">IFERROR(ABS(P3990)/O3990*100,0)</f>
        <v>0</v>
      </c>
      <c r="R3990" s="41" t="n">
        <v>10358684</v>
      </c>
      <c r="S3990" s="41" t="n">
        <v>10358700</v>
      </c>
      <c r="T3990" s="41" t="n">
        <f aca="false">R3990-S3990</f>
        <v>-16</v>
      </c>
      <c r="U3990" s="40" t="n">
        <f aca="false">IFERROR(ABS(T3990)/S3990*100,0)</f>
        <v>0.000154459536428316</v>
      </c>
    </row>
    <row r="3991" customFormat="false" ht="15" hidden="false" customHeight="false" outlineLevel="0" collapsed="false">
      <c r="A3991" s="38" t="n">
        <v>41508</v>
      </c>
      <c r="B3991" s="39" t="n">
        <v>15.88</v>
      </c>
      <c r="C3991" s="39" t="n">
        <v>15.88000011</v>
      </c>
      <c r="D3991" s="39" t="n">
        <f aca="false">B3991-C3991</f>
        <v>-1.099999984433E-007</v>
      </c>
      <c r="E3991" s="40" t="n">
        <f aca="false">IFERROR(ABS(D3991)/C3991*100,0)</f>
        <v>6.92695199504629E-007</v>
      </c>
      <c r="F3991" s="39" t="n">
        <v>16.12</v>
      </c>
      <c r="G3991" s="39" t="n">
        <v>16.12000084</v>
      </c>
      <c r="H3991" s="39" t="n">
        <f aca="false">F3991-G3991</f>
        <v>-8.39999998447638E-007</v>
      </c>
      <c r="I3991" s="40" t="n">
        <f aca="false">IFERROR(ABS(H3991)/G3991*100,0)</f>
        <v>5.21091783297722E-006</v>
      </c>
      <c r="J3991" s="39" t="n">
        <v>15.87</v>
      </c>
      <c r="K3991" s="39" t="n">
        <v>15.86999989</v>
      </c>
      <c r="L3991" s="39" t="n">
        <f aca="false">J3991-K3991</f>
        <v>1.099999984433E-007</v>
      </c>
      <c r="M3991" s="40" t="n">
        <f aca="false">IFERROR(ABS(L3991)/K3991*100,0)</f>
        <v>6.93131690017295E-007</v>
      </c>
      <c r="N3991" s="39" t="n">
        <v>16.06</v>
      </c>
      <c r="O3991" s="39" t="n">
        <v>16.05999947</v>
      </c>
      <c r="P3991" s="39" t="n">
        <f aca="false">N3991-O3991</f>
        <v>5.29999997667119E-007</v>
      </c>
      <c r="Q3991" s="40" t="n">
        <f aca="false">IFERROR(ABS(P3991)/O3991*100,0)</f>
        <v>3.30012462738343E-006</v>
      </c>
      <c r="R3991" s="41" t="n">
        <v>8432850</v>
      </c>
      <c r="S3991" s="41" t="n">
        <v>8432900</v>
      </c>
      <c r="T3991" s="41" t="n">
        <f aca="false">R3991-S3991</f>
        <v>-50</v>
      </c>
      <c r="U3991" s="40" t="n">
        <f aca="false">IFERROR(ABS(T3991)/S3991*100,0)</f>
        <v>0.000592915841525454</v>
      </c>
    </row>
    <row r="3992" customFormat="false" ht="15" hidden="false" customHeight="false" outlineLevel="0" collapsed="false">
      <c r="A3992" s="38" t="n">
        <v>41509</v>
      </c>
      <c r="B3992" s="39" t="n">
        <v>16.19</v>
      </c>
      <c r="C3992" s="39" t="n">
        <v>16.19000053</v>
      </c>
      <c r="D3992" s="39" t="n">
        <f aca="false">B3992-C3992</f>
        <v>-5.29999997667119E-007</v>
      </c>
      <c r="E3992" s="40" t="n">
        <f aca="false">IFERROR(ABS(D3992)/C3992*100,0)</f>
        <v>3.27362557329774E-006</v>
      </c>
      <c r="F3992" s="39" t="n">
        <v>16.29</v>
      </c>
      <c r="G3992" s="39" t="n">
        <v>16.29000092</v>
      </c>
      <c r="H3992" s="39" t="n">
        <f aca="false">F3992-G3992</f>
        <v>-9.20000001514154E-007</v>
      </c>
      <c r="I3992" s="40" t="n">
        <f aca="false">IFERROR(ABS(H3992)/G3992*100,0)</f>
        <v>5.64763627720012E-006</v>
      </c>
      <c r="J3992" s="39" t="n">
        <v>16.14</v>
      </c>
      <c r="K3992" s="39" t="n">
        <v>16.13999939</v>
      </c>
      <c r="L3992" s="39" t="n">
        <f aca="false">J3992-K3992</f>
        <v>6.10000000733635E-007</v>
      </c>
      <c r="M3992" s="40" t="n">
        <f aca="false">IFERROR(ABS(L3992)/K3992*100,0)</f>
        <v>3.77943013499479E-006</v>
      </c>
      <c r="N3992" s="39" t="n">
        <v>16.22</v>
      </c>
      <c r="O3992" s="39" t="n">
        <v>16.21999931</v>
      </c>
      <c r="P3992" s="39" t="n">
        <f aca="false">N3992-O3992</f>
        <v>6.90000000247437E-007</v>
      </c>
      <c r="Q3992" s="40" t="n">
        <f aca="false">IFERROR(ABS(P3992)/O3992*100,0)</f>
        <v>4.25400758076504E-006</v>
      </c>
      <c r="R3992" s="41" t="n">
        <v>7465690</v>
      </c>
      <c r="S3992" s="41" t="n">
        <v>7465700</v>
      </c>
      <c r="T3992" s="41" t="n">
        <f aca="false">R3992-S3992</f>
        <v>-10</v>
      </c>
      <c r="U3992" s="40" t="n">
        <f aca="false">IFERROR(ABS(T3992)/S3992*100,0)</f>
        <v>0.000133945912640476</v>
      </c>
    </row>
    <row r="3993" customFormat="false" ht="15" hidden="false" customHeight="false" outlineLevel="0" collapsed="false">
      <c r="A3993" s="38" t="n">
        <v>41512</v>
      </c>
      <c r="B3993" s="39" t="n">
        <v>16.18</v>
      </c>
      <c r="C3993" s="39" t="n">
        <v>16.18000031</v>
      </c>
      <c r="D3993" s="39" t="n">
        <f aca="false">B3993-C3993</f>
        <v>-3.10000000780519E-007</v>
      </c>
      <c r="E3993" s="40" t="n">
        <f aca="false">IFERROR(ABS(D3993)/C3993*100,0)</f>
        <v>1.915945579982E-006</v>
      </c>
      <c r="F3993" s="39" t="n">
        <v>16.42</v>
      </c>
      <c r="G3993" s="39" t="n">
        <v>16.42000008</v>
      </c>
      <c r="H3993" s="39" t="n">
        <f aca="false">F3993-G3993</f>
        <v>-7.99999995138023E-008</v>
      </c>
      <c r="I3993" s="40" t="n">
        <f aca="false">IFERROR(ABS(H3993)/G3993*100,0)</f>
        <v>4.87210713301058E-007</v>
      </c>
      <c r="J3993" s="39" t="n">
        <v>16.16</v>
      </c>
      <c r="K3993" s="39" t="n">
        <v>16.15999985</v>
      </c>
      <c r="L3993" s="39" t="n">
        <f aca="false">J3993-K3993</f>
        <v>1.50000001752915E-007</v>
      </c>
      <c r="M3993" s="40" t="n">
        <f aca="false">IFERROR(ABS(L3993)/K3993*100,0)</f>
        <v>9.28217841245306E-007</v>
      </c>
      <c r="N3993" s="39" t="n">
        <v>16.26</v>
      </c>
      <c r="O3993" s="39" t="n">
        <v>16.26000023</v>
      </c>
      <c r="P3993" s="39" t="n">
        <f aca="false">N3993-O3993</f>
        <v>-2.29999997714003E-007</v>
      </c>
      <c r="Q3993" s="40" t="n">
        <f aca="false">IFERROR(ABS(P3993)/O3993*100,0)</f>
        <v>1.41451411107393E-006</v>
      </c>
      <c r="R3993" s="41" t="n">
        <v>7273432</v>
      </c>
      <c r="S3993" s="41" t="n">
        <v>7273500</v>
      </c>
      <c r="T3993" s="41" t="n">
        <f aca="false">R3993-S3993</f>
        <v>-68</v>
      </c>
      <c r="U3993" s="40" t="n">
        <f aca="false">IFERROR(ABS(T3993)/S3993*100,0)</f>
        <v>0.000934900666804152</v>
      </c>
    </row>
    <row r="3994" customFormat="false" ht="15" hidden="false" customHeight="false" outlineLevel="0" collapsed="false">
      <c r="A3994" s="38" t="n">
        <v>41513</v>
      </c>
      <c r="B3994" s="39" t="n">
        <v>16.07</v>
      </c>
      <c r="C3994" s="39" t="n">
        <v>16.06999969</v>
      </c>
      <c r="D3994" s="39" t="n">
        <f aca="false">B3994-C3994</f>
        <v>3.10000000780519E-007</v>
      </c>
      <c r="E3994" s="40" t="n">
        <f aca="false">IFERROR(ABS(D3994)/C3994*100,0)</f>
        <v>1.92906040299071E-006</v>
      </c>
      <c r="F3994" s="39" t="n">
        <v>16.16</v>
      </c>
      <c r="G3994" s="39" t="n">
        <v>16.15999985</v>
      </c>
      <c r="H3994" s="39" t="n">
        <f aca="false">F3994-G3994</f>
        <v>1.50000001752915E-007</v>
      </c>
      <c r="I3994" s="40" t="n">
        <f aca="false">IFERROR(ABS(H3994)/G3994*100,0)</f>
        <v>9.28217841245306E-007</v>
      </c>
      <c r="J3994" s="39" t="n">
        <v>15.94</v>
      </c>
      <c r="K3994" s="39" t="n">
        <v>15.93999958</v>
      </c>
      <c r="L3994" s="39" t="n">
        <f aca="false">J3994-K3994</f>
        <v>4.19999999223819E-007</v>
      </c>
      <c r="M3994" s="40" t="n">
        <f aca="false">IFERROR(ABS(L3994)/K3994*100,0)</f>
        <v>2.63488086756787E-006</v>
      </c>
      <c r="N3994" s="39" t="n">
        <v>15.98</v>
      </c>
      <c r="O3994" s="39" t="n">
        <v>15.97999954</v>
      </c>
      <c r="P3994" s="39" t="n">
        <f aca="false">N3994-O3994</f>
        <v>4.60000000757077E-007</v>
      </c>
      <c r="Q3994" s="40" t="n">
        <f aca="false">IFERROR(ABS(P3994)/O3994*100,0)</f>
        <v>2.8785983354107E-006</v>
      </c>
      <c r="R3994" s="41" t="n">
        <v>8530086</v>
      </c>
      <c r="S3994" s="41" t="n">
        <v>8530100</v>
      </c>
      <c r="T3994" s="41" t="n">
        <f aca="false">R3994-S3994</f>
        <v>-14</v>
      </c>
      <c r="U3994" s="40" t="n">
        <f aca="false">IFERROR(ABS(T3994)/S3994*100,0)</f>
        <v>0.000164124687870013</v>
      </c>
    </row>
    <row r="3995" customFormat="false" ht="15" hidden="false" customHeight="false" outlineLevel="0" collapsed="false">
      <c r="A3995" s="38" t="n">
        <v>41514</v>
      </c>
      <c r="B3995" s="39" t="n">
        <v>16.17</v>
      </c>
      <c r="C3995" s="39" t="n">
        <v>16.17000008</v>
      </c>
      <c r="D3995" s="39" t="n">
        <f aca="false">B3995-C3995</f>
        <v>-7.99999995138023E-008</v>
      </c>
      <c r="E3995" s="40" t="n">
        <f aca="false">IFERROR(ABS(D3995)/C3995*100,0)</f>
        <v>4.94743346431711E-007</v>
      </c>
      <c r="F3995" s="39" t="n">
        <v>16.3</v>
      </c>
      <c r="G3995" s="39" t="n">
        <v>16.29999924</v>
      </c>
      <c r="H3995" s="39" t="n">
        <f aca="false">F3995-G3995</f>
        <v>7.60000002486549E-007</v>
      </c>
      <c r="I3995" s="40" t="n">
        <f aca="false">IFERROR(ABS(H3995)/G3995*100,0)</f>
        <v>4.66257691976769E-006</v>
      </c>
      <c r="J3995" s="39" t="n">
        <v>16.13</v>
      </c>
      <c r="K3995" s="39" t="n">
        <v>16.12999916</v>
      </c>
      <c r="L3995" s="39" t="n">
        <f aca="false">J3995-K3995</f>
        <v>8.39999998447638E-007</v>
      </c>
      <c r="M3995" s="40" t="n">
        <f aca="false">IFERROR(ABS(L3995)/K3995*100,0)</f>
        <v>5.20768780032372E-006</v>
      </c>
      <c r="N3995" s="39" t="n">
        <v>16.26</v>
      </c>
      <c r="O3995" s="39" t="n">
        <v>16.26000023</v>
      </c>
      <c r="P3995" s="39" t="n">
        <f aca="false">N3995-O3995</f>
        <v>-2.29999997714003E-007</v>
      </c>
      <c r="Q3995" s="40" t="n">
        <f aca="false">IFERROR(ABS(P3995)/O3995*100,0)</f>
        <v>1.41451411107393E-006</v>
      </c>
      <c r="R3995" s="41" t="n">
        <v>6967402</v>
      </c>
      <c r="S3995" s="41" t="n">
        <v>6967400</v>
      </c>
      <c r="T3995" s="41" t="n">
        <f aca="false">R3995-S3995</f>
        <v>2</v>
      </c>
      <c r="U3995" s="40" t="n">
        <f aca="false">IFERROR(ABS(T3995)/S3995*100,0)</f>
        <v>2.8705112380515E-005</v>
      </c>
    </row>
    <row r="3996" customFormat="false" ht="15" hidden="false" customHeight="false" outlineLevel="0" collapsed="false">
      <c r="A3996" s="38" t="n">
        <v>41515</v>
      </c>
      <c r="B3996" s="39" t="n">
        <v>16.46</v>
      </c>
      <c r="C3996" s="39" t="n">
        <v>16.45999908</v>
      </c>
      <c r="D3996" s="39" t="n">
        <f aca="false">B3996-C3996</f>
        <v>9.20000001514154E-007</v>
      </c>
      <c r="E3996" s="40" t="n">
        <f aca="false">IFERROR(ABS(D3996)/C3996*100,0)</f>
        <v>5.58930773351024E-006</v>
      </c>
      <c r="F3996" s="39" t="n">
        <v>16.75</v>
      </c>
      <c r="G3996" s="39" t="n">
        <v>16.75</v>
      </c>
      <c r="H3996" s="39" t="n">
        <f aca="false">F3996-G3996</f>
        <v>0</v>
      </c>
      <c r="I3996" s="40" t="n">
        <f aca="false">IFERROR(ABS(H3996)/G3996*100,0)</f>
        <v>0</v>
      </c>
      <c r="J3996" s="39" t="n">
        <v>16.46</v>
      </c>
      <c r="K3996" s="39" t="n">
        <v>16.45999908</v>
      </c>
      <c r="L3996" s="39" t="n">
        <f aca="false">J3996-K3996</f>
        <v>9.20000001514154E-007</v>
      </c>
      <c r="M3996" s="40" t="n">
        <f aca="false">IFERROR(ABS(L3996)/K3996*100,0)</f>
        <v>5.58930773351024E-006</v>
      </c>
      <c r="N3996" s="39" t="n">
        <v>16.67</v>
      </c>
      <c r="O3996" s="39" t="n">
        <v>16.67000008</v>
      </c>
      <c r="P3996" s="39" t="n">
        <f aca="false">N3996-O3996</f>
        <v>-7.99999995138023E-008</v>
      </c>
      <c r="Q3996" s="40" t="n">
        <f aca="false">IFERROR(ABS(P3996)/O3996*100,0)</f>
        <v>4.79904013976479E-007</v>
      </c>
      <c r="R3996" s="41" t="n">
        <v>9963209</v>
      </c>
      <c r="S3996" s="41" t="n">
        <v>9963200</v>
      </c>
      <c r="T3996" s="41" t="n">
        <f aca="false">R3996-S3996</f>
        <v>9</v>
      </c>
      <c r="U3996" s="40" t="n">
        <f aca="false">IFERROR(ABS(T3996)/S3996*100,0)</f>
        <v>9.03324233178095E-005</v>
      </c>
    </row>
    <row r="3997" customFormat="false" ht="15" hidden="false" customHeight="false" outlineLevel="0" collapsed="false">
      <c r="A3997" s="38" t="n">
        <v>41516</v>
      </c>
      <c r="B3997" s="39" t="n">
        <v>16.79</v>
      </c>
      <c r="C3997" s="39" t="n">
        <v>16.79000092</v>
      </c>
      <c r="D3997" s="39" t="n">
        <f aca="false">B3997-C3997</f>
        <v>-9.20000001514154E-007</v>
      </c>
      <c r="E3997" s="40" t="n">
        <f aca="false">IFERROR(ABS(D3997)/C3997*100,0)</f>
        <v>5.47945176356878E-006</v>
      </c>
      <c r="F3997" s="39" t="n">
        <v>17.1</v>
      </c>
      <c r="G3997" s="39" t="n">
        <v>17.10000038</v>
      </c>
      <c r="H3997" s="39" t="n">
        <f aca="false">F3997-G3997</f>
        <v>-3.79999999466918E-007</v>
      </c>
      <c r="I3997" s="40" t="n">
        <f aca="false">IFERROR(ABS(H3997)/G3997*100,0)</f>
        <v>2.22222216972207E-006</v>
      </c>
      <c r="J3997" s="39" t="n">
        <v>16.51</v>
      </c>
      <c r="K3997" s="39" t="n">
        <v>16.51000023</v>
      </c>
      <c r="L3997" s="39" t="n">
        <f aca="false">J3997-K3997</f>
        <v>-2.29999997714003E-007</v>
      </c>
      <c r="M3997" s="40" t="n">
        <f aca="false">IFERROR(ABS(L3997)/K3997*100,0)</f>
        <v>1.39309506062922E-006</v>
      </c>
      <c r="N3997" s="39" t="n">
        <v>16.56</v>
      </c>
      <c r="O3997" s="39" t="n">
        <v>16.55999947</v>
      </c>
      <c r="P3997" s="39" t="n">
        <f aca="false">N3997-O3997</f>
        <v>5.29999997667119E-007</v>
      </c>
      <c r="Q3997" s="40" t="n">
        <f aca="false">IFERROR(ABS(P3997)/O3997*100,0)</f>
        <v>3.20048318013092E-006</v>
      </c>
      <c r="R3997" s="41" t="n">
        <v>11490017</v>
      </c>
      <c r="S3997" s="41" t="n">
        <v>11490100</v>
      </c>
      <c r="T3997" s="41" t="n">
        <f aca="false">R3997-S3997</f>
        <v>-83</v>
      </c>
      <c r="U3997" s="40" t="n">
        <f aca="false">IFERROR(ABS(T3997)/S3997*100,0)</f>
        <v>0.000722360989025335</v>
      </c>
    </row>
    <row r="3998" customFormat="false" ht="15" hidden="false" customHeight="false" outlineLevel="0" collapsed="false">
      <c r="A3998" s="38" t="n">
        <v>41520</v>
      </c>
      <c r="B3998" s="39" t="n">
        <v>17.06</v>
      </c>
      <c r="C3998" s="39" t="n">
        <v>17.05999947</v>
      </c>
      <c r="D3998" s="39" t="n">
        <f aca="false">B3998-C3998</f>
        <v>5.29999997667119E-007</v>
      </c>
      <c r="E3998" s="40" t="n">
        <f aca="false">IFERROR(ABS(D3998)/C3998*100,0)</f>
        <v>3.10668238061275E-006</v>
      </c>
      <c r="F3998" s="39" t="n">
        <v>17.23</v>
      </c>
      <c r="G3998" s="39" t="n">
        <v>17.22999954</v>
      </c>
      <c r="H3998" s="39" t="n">
        <f aca="false">F3998-G3998</f>
        <v>4.5999999898072E-007</v>
      </c>
      <c r="I3998" s="40" t="n">
        <f aca="false">IFERROR(ABS(H3998)/G3998*100,0)</f>
        <v>2.66976210830891E-006</v>
      </c>
      <c r="J3998" s="39" t="n">
        <v>16.82</v>
      </c>
      <c r="K3998" s="39" t="n">
        <v>16.81999969</v>
      </c>
      <c r="L3998" s="39" t="n">
        <f aca="false">J3998-K3998</f>
        <v>3.10000000780519E-007</v>
      </c>
      <c r="M3998" s="40" t="n">
        <f aca="false">IFERROR(ABS(L3998)/K3998*100,0)</f>
        <v>1.84304403385229E-006</v>
      </c>
      <c r="N3998" s="39" t="n">
        <v>16.9</v>
      </c>
      <c r="O3998" s="39" t="n">
        <v>16.89999962</v>
      </c>
      <c r="P3998" s="39" t="n">
        <f aca="false">N3998-O3998</f>
        <v>3.79999999466918E-007</v>
      </c>
      <c r="Q3998" s="40" t="n">
        <f aca="false">IFERROR(ABS(P3998)/O3998*100,0)</f>
        <v>2.24852075746329E-006</v>
      </c>
      <c r="R3998" s="41" t="n">
        <v>11184868</v>
      </c>
      <c r="S3998" s="41" t="n">
        <v>11182100</v>
      </c>
      <c r="T3998" s="41" t="n">
        <f aca="false">R3998-S3998</f>
        <v>2768</v>
      </c>
      <c r="U3998" s="40" t="n">
        <f aca="false">IFERROR(ABS(T3998)/S3998*100,0)</f>
        <v>0.0247538476672539</v>
      </c>
    </row>
    <row r="3999" customFormat="false" ht="15" hidden="false" customHeight="false" outlineLevel="0" collapsed="false">
      <c r="A3999" s="38" t="n">
        <v>41521</v>
      </c>
      <c r="B3999" s="39" t="n">
        <v>17</v>
      </c>
      <c r="C3999" s="39" t="n">
        <v>17</v>
      </c>
      <c r="D3999" s="39" t="n">
        <f aca="false">B3999-C3999</f>
        <v>0</v>
      </c>
      <c r="E3999" s="40" t="n">
        <f aca="false">IFERROR(ABS(D3999)/C3999*100,0)</f>
        <v>0</v>
      </c>
      <c r="F3999" s="39" t="n">
        <v>17</v>
      </c>
      <c r="G3999" s="39" t="n">
        <v>17</v>
      </c>
      <c r="H3999" s="39" t="n">
        <f aca="false">F3999-G3999</f>
        <v>0</v>
      </c>
      <c r="I3999" s="40" t="n">
        <f aca="false">IFERROR(ABS(H3999)/G3999*100,0)</f>
        <v>0</v>
      </c>
      <c r="J3999" s="39" t="n">
        <v>16.75</v>
      </c>
      <c r="K3999" s="39" t="n">
        <v>16.75</v>
      </c>
      <c r="L3999" s="39" t="n">
        <f aca="false">J3999-K3999</f>
        <v>0</v>
      </c>
      <c r="M3999" s="40" t="n">
        <f aca="false">IFERROR(ABS(L3999)/K3999*100,0)</f>
        <v>0</v>
      </c>
      <c r="N3999" s="39" t="n">
        <v>16.86</v>
      </c>
      <c r="O3999" s="39" t="n">
        <v>16.86000061</v>
      </c>
      <c r="P3999" s="39" t="n">
        <f aca="false">N3999-O3999</f>
        <v>-6.10000000733635E-007</v>
      </c>
      <c r="Q3999" s="40" t="n">
        <f aca="false">IFERROR(ABS(P3999)/O3999*100,0)</f>
        <v>3.61803071568E-006</v>
      </c>
      <c r="R3999" s="41" t="n">
        <v>13726506</v>
      </c>
      <c r="S3999" s="41" t="n">
        <v>13726500</v>
      </c>
      <c r="T3999" s="41" t="n">
        <f aca="false">R3999-S3999</f>
        <v>6</v>
      </c>
      <c r="U3999" s="40" t="n">
        <f aca="false">IFERROR(ABS(T3999)/S3999*100,0)</f>
        <v>4.37110698284341E-005</v>
      </c>
    </row>
    <row r="4000" customFormat="false" ht="15" hidden="false" customHeight="false" outlineLevel="0" collapsed="false">
      <c r="A4000" s="38" t="n">
        <v>41522</v>
      </c>
      <c r="B4000" s="39" t="n">
        <v>16.96</v>
      </c>
      <c r="C4000" s="39" t="n">
        <v>16.95999908</v>
      </c>
      <c r="D4000" s="39" t="n">
        <f aca="false">B4000-C4000</f>
        <v>9.20000001514154E-007</v>
      </c>
      <c r="E4000" s="40" t="n">
        <f aca="false">IFERROR(ABS(D4000)/C4000*100,0)</f>
        <v>5.42452860506968E-006</v>
      </c>
      <c r="F4000" s="39" t="n">
        <v>17.26</v>
      </c>
      <c r="G4000" s="39" t="n">
        <v>17.26000023</v>
      </c>
      <c r="H4000" s="39" t="n">
        <f aca="false">F4000-G4000</f>
        <v>-2.29999997714003E-007</v>
      </c>
      <c r="I4000" s="40" t="n">
        <f aca="false">IFERROR(ABS(H4000)/G4000*100,0)</f>
        <v>1.3325608032973E-006</v>
      </c>
      <c r="J4000" s="39" t="n">
        <v>16.95</v>
      </c>
      <c r="K4000" s="39" t="n">
        <v>16.95000076</v>
      </c>
      <c r="L4000" s="39" t="n">
        <f aca="false">J4000-K4000</f>
        <v>-7.60000002486549E-007</v>
      </c>
      <c r="M4000" s="40" t="n">
        <f aca="false">IFERROR(ABS(L4000)/K4000*100,0)</f>
        <v>4.4837756248369E-006</v>
      </c>
      <c r="N4000" s="39" t="n">
        <v>17.18</v>
      </c>
      <c r="O4000" s="39" t="n">
        <v>17.18000031</v>
      </c>
      <c r="P4000" s="39" t="n">
        <f aca="false">N4000-O4000</f>
        <v>-3.10000000780519E-007</v>
      </c>
      <c r="Q4000" s="40" t="n">
        <f aca="false">IFERROR(ABS(P4000)/O4000*100,0)</f>
        <v>1.80442372052855E-006</v>
      </c>
      <c r="R4000" s="41" t="n">
        <v>7743555</v>
      </c>
      <c r="S4000" s="41" t="n">
        <v>7738300</v>
      </c>
      <c r="T4000" s="41" t="n">
        <f aca="false">R4000-S4000</f>
        <v>5255</v>
      </c>
      <c r="U4000" s="40" t="n">
        <f aca="false">IFERROR(ABS(T4000)/S4000*100,0)</f>
        <v>0.067908972254888</v>
      </c>
    </row>
    <row r="4001" customFormat="false" ht="15" hidden="false" customHeight="false" outlineLevel="0" collapsed="false">
      <c r="A4001" s="38" t="n">
        <v>41523</v>
      </c>
      <c r="B4001" s="39" t="n">
        <v>17.23</v>
      </c>
      <c r="C4001" s="39" t="n">
        <v>17.22999954</v>
      </c>
      <c r="D4001" s="39" t="n">
        <f aca="false">B4001-C4001</f>
        <v>4.5999999898072E-007</v>
      </c>
      <c r="E4001" s="40" t="n">
        <f aca="false">IFERROR(ABS(D4001)/C4001*100,0)</f>
        <v>2.66976210830891E-006</v>
      </c>
      <c r="F4001" s="39" t="n">
        <v>17.29</v>
      </c>
      <c r="G4001" s="39" t="n">
        <v>17.29000092</v>
      </c>
      <c r="H4001" s="39" t="n">
        <f aca="false">F4001-G4001</f>
        <v>-9.20000001514154E-007</v>
      </c>
      <c r="I4001" s="40" t="n">
        <f aca="false">IFERROR(ABS(H4001)/G4001*100,0)</f>
        <v>5.32099452030656E-006</v>
      </c>
      <c r="J4001" s="39" t="n">
        <v>17</v>
      </c>
      <c r="K4001" s="39" t="n">
        <v>17</v>
      </c>
      <c r="L4001" s="39" t="n">
        <f aca="false">J4001-K4001</f>
        <v>0</v>
      </c>
      <c r="M4001" s="40" t="n">
        <f aca="false">IFERROR(ABS(L4001)/K4001*100,0)</f>
        <v>0</v>
      </c>
      <c r="N4001" s="39" t="n">
        <v>17.01</v>
      </c>
      <c r="O4001" s="39" t="n">
        <v>17.01000023</v>
      </c>
      <c r="P4001" s="39" t="n">
        <f aca="false">N4001-O4001</f>
        <v>-2.29999997714003E-007</v>
      </c>
      <c r="Q4001" s="40" t="n">
        <f aca="false">IFERROR(ABS(P4001)/O4001*100,0)</f>
        <v>1.35214576486812E-006</v>
      </c>
      <c r="R4001" s="41" t="n">
        <v>6337991</v>
      </c>
      <c r="S4001" s="41" t="n">
        <v>6338000</v>
      </c>
      <c r="T4001" s="41" t="n">
        <f aca="false">R4001-S4001</f>
        <v>-9</v>
      </c>
      <c r="U4001" s="40" t="n">
        <f aca="false">IFERROR(ABS(T4001)/S4001*100,0)</f>
        <v>0.000142000631113916</v>
      </c>
    </row>
    <row r="4002" customFormat="false" ht="15" hidden="false" customHeight="false" outlineLevel="0" collapsed="false">
      <c r="A4002" s="38" t="n">
        <v>41526</v>
      </c>
      <c r="B4002" s="39" t="n">
        <v>17.11</v>
      </c>
      <c r="C4002" s="39" t="n">
        <v>17.11000061</v>
      </c>
      <c r="D4002" s="39" t="n">
        <f aca="false">B4002-C4002</f>
        <v>-6.10000000733635E-007</v>
      </c>
      <c r="E4002" s="40" t="n">
        <f aca="false">IFERROR(ABS(D4002)/C4002*100,0)</f>
        <v>3.56516644644138E-006</v>
      </c>
      <c r="F4002" s="39" t="n">
        <v>17.34</v>
      </c>
      <c r="G4002" s="39" t="n">
        <v>17.34000015</v>
      </c>
      <c r="H4002" s="39" t="n">
        <f aca="false">F4002-G4002</f>
        <v>-1.50000001752915E-007</v>
      </c>
      <c r="I4002" s="40" t="n">
        <f aca="false">IFERROR(ABS(H4002)/G4002*100,0)</f>
        <v>8.6505190574012E-007</v>
      </c>
      <c r="J4002" s="39" t="n">
        <v>17.09</v>
      </c>
      <c r="K4002" s="39" t="n">
        <v>17.09000015</v>
      </c>
      <c r="L4002" s="39" t="n">
        <f aca="false">J4002-K4002</f>
        <v>-1.50000001752915E-007</v>
      </c>
      <c r="M4002" s="40" t="n">
        <f aca="false">IFERROR(ABS(L4002)/K4002*100,0)</f>
        <v>8.77706263524606E-007</v>
      </c>
      <c r="N4002" s="39" t="n">
        <v>17.3</v>
      </c>
      <c r="O4002" s="39" t="n">
        <v>17.29999924</v>
      </c>
      <c r="P4002" s="39" t="n">
        <f aca="false">N4002-O4002</f>
        <v>7.60000002486549E-007</v>
      </c>
      <c r="Q4002" s="40" t="n">
        <f aca="false">IFERROR(ABS(P4002)/O4002*100,0)</f>
        <v>4.39306379117823E-006</v>
      </c>
      <c r="R4002" s="41" t="n">
        <v>9635239</v>
      </c>
      <c r="S4002" s="41" t="n">
        <v>9635300</v>
      </c>
      <c r="T4002" s="41" t="n">
        <f aca="false">R4002-S4002</f>
        <v>-61</v>
      </c>
      <c r="U4002" s="40" t="n">
        <f aca="false">IFERROR(ABS(T4002)/S4002*100,0)</f>
        <v>0.000633088746588067</v>
      </c>
    </row>
    <row r="4003" customFormat="false" ht="15" hidden="false" customHeight="false" outlineLevel="0" collapsed="false">
      <c r="A4003" s="38" t="n">
        <v>41527</v>
      </c>
      <c r="B4003" s="39" t="n">
        <v>17.54</v>
      </c>
      <c r="C4003" s="39" t="n">
        <v>17.54000092</v>
      </c>
      <c r="D4003" s="39" t="n">
        <f aca="false">B4003-C4003</f>
        <v>-9.20000001514154E-007</v>
      </c>
      <c r="E4003" s="40" t="n">
        <f aca="false">IFERROR(ABS(D4003)/C4003*100,0)</f>
        <v>5.24515366738164E-006</v>
      </c>
      <c r="F4003" s="39" t="n">
        <v>17.54</v>
      </c>
      <c r="G4003" s="39" t="n">
        <v>17.54000092</v>
      </c>
      <c r="H4003" s="39" t="n">
        <f aca="false">F4003-G4003</f>
        <v>-9.20000001514154E-007</v>
      </c>
      <c r="I4003" s="40" t="n">
        <f aca="false">IFERROR(ABS(H4003)/G4003*100,0)</f>
        <v>5.24515366738164E-006</v>
      </c>
      <c r="J4003" s="39" t="n">
        <v>17.34</v>
      </c>
      <c r="K4003" s="39" t="n">
        <v>17.34000015</v>
      </c>
      <c r="L4003" s="39" t="n">
        <f aca="false">J4003-K4003</f>
        <v>-1.50000001752915E-007</v>
      </c>
      <c r="M4003" s="40" t="n">
        <f aca="false">IFERROR(ABS(L4003)/K4003*100,0)</f>
        <v>8.6505190574012E-007</v>
      </c>
      <c r="N4003" s="39" t="n">
        <v>17.48</v>
      </c>
      <c r="O4003" s="39" t="n">
        <v>17.47999954</v>
      </c>
      <c r="P4003" s="39" t="n">
        <f aca="false">N4003-O4003</f>
        <v>4.5999999898072E-007</v>
      </c>
      <c r="Q4003" s="40" t="n">
        <f aca="false">IFERROR(ABS(P4003)/O4003*100,0)</f>
        <v>2.63157901078938E-006</v>
      </c>
      <c r="R4003" s="41" t="n">
        <v>12162917</v>
      </c>
      <c r="S4003" s="41" t="n">
        <v>12162900</v>
      </c>
      <c r="T4003" s="41" t="n">
        <f aca="false">R4003-S4003</f>
        <v>17</v>
      </c>
      <c r="U4003" s="40" t="n">
        <f aca="false">IFERROR(ABS(T4003)/S4003*100,0)</f>
        <v>0.000139769298440339</v>
      </c>
    </row>
    <row r="4004" customFormat="false" ht="15" hidden="false" customHeight="false" outlineLevel="0" collapsed="false">
      <c r="A4004" s="38" t="n">
        <v>41528</v>
      </c>
      <c r="B4004" s="39" t="n">
        <v>17.45</v>
      </c>
      <c r="C4004" s="39" t="n">
        <v>17.45000076</v>
      </c>
      <c r="D4004" s="39" t="n">
        <f aca="false">B4004-C4004</f>
        <v>-7.60000002486549E-007</v>
      </c>
      <c r="E4004" s="40" t="n">
        <f aca="false">IFERROR(ABS(D4004)/C4004*100,0)</f>
        <v>4.35530068416197E-006</v>
      </c>
      <c r="F4004" s="39" t="n">
        <v>17.52</v>
      </c>
      <c r="G4004" s="39" t="n">
        <v>17.52000046</v>
      </c>
      <c r="H4004" s="39" t="n">
        <f aca="false">F4004-G4004</f>
        <v>-4.5999999898072E-007</v>
      </c>
      <c r="I4004" s="40" t="n">
        <f aca="false">IFERROR(ABS(H4004)/G4004*100,0)</f>
        <v>2.62557070150168E-006</v>
      </c>
      <c r="J4004" s="39" t="n">
        <v>17.4</v>
      </c>
      <c r="K4004" s="39" t="n">
        <v>17.39999962</v>
      </c>
      <c r="L4004" s="39" t="n">
        <f aca="false">J4004-K4004</f>
        <v>3.79999999466918E-007</v>
      </c>
      <c r="M4004" s="40" t="n">
        <f aca="false">IFERROR(ABS(L4004)/K4004*100,0)</f>
        <v>2.18390809060787E-006</v>
      </c>
      <c r="N4004" s="39" t="n">
        <v>17.44</v>
      </c>
      <c r="O4004" s="39" t="n">
        <v>17.44000053</v>
      </c>
      <c r="P4004" s="39" t="n">
        <f aca="false">N4004-O4004</f>
        <v>-5.29999997667119E-007</v>
      </c>
      <c r="Q4004" s="40" t="n">
        <f aca="false">IFERROR(ABS(P4004)/O4004*100,0)</f>
        <v>3.03899071995681E-006</v>
      </c>
      <c r="R4004" s="41" t="n">
        <v>7065122</v>
      </c>
      <c r="S4004" s="41" t="n">
        <v>7063000</v>
      </c>
      <c r="T4004" s="41" t="n">
        <f aca="false">R4004-S4004</f>
        <v>2122</v>
      </c>
      <c r="U4004" s="40" t="n">
        <f aca="false">IFERROR(ABS(T4004)/S4004*100,0)</f>
        <v>0.0300438906980037</v>
      </c>
    </row>
    <row r="4005" customFormat="false" ht="15" hidden="false" customHeight="false" outlineLevel="0" collapsed="false">
      <c r="A4005" s="38" t="n">
        <v>41529</v>
      </c>
      <c r="B4005" s="39" t="n">
        <v>17.39</v>
      </c>
      <c r="C4005" s="39" t="n">
        <v>17.38999939</v>
      </c>
      <c r="D4005" s="39" t="n">
        <f aca="false">B4005-C4005</f>
        <v>6.10000000733635E-007</v>
      </c>
      <c r="E4005" s="40" t="n">
        <f aca="false">IFERROR(ABS(D4005)/C4005*100,0)</f>
        <v>3.50776320949391E-006</v>
      </c>
      <c r="F4005" s="39" t="n">
        <v>17.48</v>
      </c>
      <c r="G4005" s="39" t="n">
        <v>17.47999954</v>
      </c>
      <c r="H4005" s="39" t="n">
        <f aca="false">F4005-G4005</f>
        <v>4.5999999898072E-007</v>
      </c>
      <c r="I4005" s="40" t="n">
        <f aca="false">IFERROR(ABS(H4005)/G4005*100,0)</f>
        <v>2.63157901078938E-006</v>
      </c>
      <c r="J4005" s="39" t="n">
        <v>17.22</v>
      </c>
      <c r="K4005" s="39" t="n">
        <v>17.21999931</v>
      </c>
      <c r="L4005" s="39" t="n">
        <f aca="false">J4005-K4005</f>
        <v>6.90000000247437E-007</v>
      </c>
      <c r="M4005" s="40" t="n">
        <f aca="false">IFERROR(ABS(L4005)/K4005*100,0)</f>
        <v>4.00696880310988E-006</v>
      </c>
      <c r="N4005" s="39" t="n">
        <v>17.28</v>
      </c>
      <c r="O4005" s="39" t="n">
        <v>17.28000069</v>
      </c>
      <c r="P4005" s="39" t="n">
        <f aca="false">N4005-O4005</f>
        <v>-6.90000000247437E-007</v>
      </c>
      <c r="Q4005" s="40" t="n">
        <f aca="false">IFERROR(ABS(P4005)/O4005*100,0)</f>
        <v>3.99305539754256E-006</v>
      </c>
      <c r="R4005" s="41" t="n">
        <v>5454021</v>
      </c>
      <c r="S4005" s="41" t="n">
        <v>5454000</v>
      </c>
      <c r="T4005" s="41" t="n">
        <f aca="false">R4005-S4005</f>
        <v>21</v>
      </c>
      <c r="U4005" s="40" t="n">
        <f aca="false">IFERROR(ABS(T4005)/S4005*100,0)</f>
        <v>0.000385038503850385</v>
      </c>
    </row>
    <row r="4006" customFormat="false" ht="15" hidden="false" customHeight="false" outlineLevel="0" collapsed="false">
      <c r="A4006" s="38" t="n">
        <v>41530</v>
      </c>
      <c r="B4006" s="39" t="n">
        <v>17.26</v>
      </c>
      <c r="C4006" s="39" t="n">
        <v>17.26000023</v>
      </c>
      <c r="D4006" s="39" t="n">
        <f aca="false">B4006-C4006</f>
        <v>-2.29999997714003E-007</v>
      </c>
      <c r="E4006" s="40" t="n">
        <f aca="false">IFERROR(ABS(D4006)/C4006*100,0)</f>
        <v>1.3325608032973E-006</v>
      </c>
      <c r="F4006" s="39" t="n">
        <v>17.34</v>
      </c>
      <c r="G4006" s="39" t="n">
        <v>17.34000015</v>
      </c>
      <c r="H4006" s="39" t="n">
        <f aca="false">F4006-G4006</f>
        <v>-1.50000001752915E-007</v>
      </c>
      <c r="I4006" s="40" t="n">
        <f aca="false">IFERROR(ABS(H4006)/G4006*100,0)</f>
        <v>8.6505190574012E-007</v>
      </c>
      <c r="J4006" s="39" t="n">
        <v>17.22</v>
      </c>
      <c r="K4006" s="39" t="n">
        <v>17.21999931</v>
      </c>
      <c r="L4006" s="39" t="n">
        <f aca="false">J4006-K4006</f>
        <v>6.90000000247437E-007</v>
      </c>
      <c r="M4006" s="40" t="n">
        <f aca="false">IFERROR(ABS(L4006)/K4006*100,0)</f>
        <v>4.00696880310988E-006</v>
      </c>
      <c r="N4006" s="39" t="n">
        <v>17.33</v>
      </c>
      <c r="O4006" s="39" t="n">
        <v>17.32999992</v>
      </c>
      <c r="P4006" s="39" t="n">
        <f aca="false">N4006-O4006</f>
        <v>7.99999995138023E-008</v>
      </c>
      <c r="Q4006" s="40" t="n">
        <f aca="false">IFERROR(ABS(P4006)/O4006*100,0)</f>
        <v>4.61627235332395E-007</v>
      </c>
      <c r="R4006" s="41" t="n">
        <v>4095726</v>
      </c>
      <c r="S4006" s="41" t="n">
        <v>4095700</v>
      </c>
      <c r="T4006" s="41" t="n">
        <f aca="false">R4006-S4006</f>
        <v>26</v>
      </c>
      <c r="U4006" s="40" t="n">
        <f aca="false">IFERROR(ABS(T4006)/S4006*100,0)</f>
        <v>0.000634812120028323</v>
      </c>
    </row>
    <row r="4007" customFormat="false" ht="15" hidden="false" customHeight="false" outlineLevel="0" collapsed="false">
      <c r="A4007" s="38" t="n">
        <v>41533</v>
      </c>
      <c r="B4007" s="39" t="n">
        <v>17.65</v>
      </c>
      <c r="C4007" s="39" t="n">
        <v>17.64999962</v>
      </c>
      <c r="D4007" s="39" t="n">
        <f aca="false">B4007-C4007</f>
        <v>3.79999999466918E-007</v>
      </c>
      <c r="E4007" s="40" t="n">
        <f aca="false">IFERROR(ABS(D4007)/C4007*100,0)</f>
        <v>2.15297454758199E-006</v>
      </c>
      <c r="F4007" s="39" t="n">
        <v>17.76</v>
      </c>
      <c r="G4007" s="39" t="n">
        <v>17.76000023</v>
      </c>
      <c r="H4007" s="39" t="n">
        <f aca="false">F4007-G4007</f>
        <v>-2.29999997714003E-007</v>
      </c>
      <c r="I4007" s="40" t="n">
        <f aca="false">IFERROR(ABS(H4007)/G4007*100,0)</f>
        <v>1.29504501540203E-006</v>
      </c>
      <c r="J4007" s="39" t="n">
        <v>17.6</v>
      </c>
      <c r="K4007" s="39" t="n">
        <v>17.60000038</v>
      </c>
      <c r="L4007" s="39" t="n">
        <f aca="false">J4007-K4007</f>
        <v>-3.79999999466918E-007</v>
      </c>
      <c r="M4007" s="40" t="n">
        <f aca="false">IFERROR(ABS(L4007)/K4007*100,0)</f>
        <v>2.1590908594453E-006</v>
      </c>
      <c r="N4007" s="39" t="n">
        <v>17.62</v>
      </c>
      <c r="O4007" s="39" t="n">
        <v>17.62000084</v>
      </c>
      <c r="P4007" s="39" t="n">
        <f aca="false">N4007-O4007</f>
        <v>-8.39999998447638E-007</v>
      </c>
      <c r="Q4007" s="40" t="n">
        <f aca="false">IFERROR(ABS(P4007)/O4007*100,0)</f>
        <v>4.76730963905924E-006</v>
      </c>
      <c r="R4007" s="41" t="n">
        <v>7983684</v>
      </c>
      <c r="S4007" s="41" t="n">
        <v>7962200</v>
      </c>
      <c r="T4007" s="41" t="n">
        <f aca="false">R4007-S4007</f>
        <v>21484</v>
      </c>
      <c r="U4007" s="40" t="n">
        <f aca="false">IFERROR(ABS(T4007)/S4007*100,0)</f>
        <v>0.269824922760041</v>
      </c>
    </row>
    <row r="4008" customFormat="false" ht="15" hidden="false" customHeight="false" outlineLevel="0" collapsed="false">
      <c r="A4008" s="38" t="n">
        <v>41534</v>
      </c>
      <c r="B4008" s="39" t="n">
        <v>17.8</v>
      </c>
      <c r="C4008" s="39" t="n">
        <v>17.79999924</v>
      </c>
      <c r="D4008" s="39" t="n">
        <f aca="false">B4008-C4008</f>
        <v>7.60000002486549E-007</v>
      </c>
      <c r="E4008" s="40" t="n">
        <f aca="false">IFERROR(ABS(D4008)/C4008*100,0)</f>
        <v>4.26966311761792E-006</v>
      </c>
      <c r="F4008" s="39" t="n">
        <v>17.82</v>
      </c>
      <c r="G4008" s="39" t="n">
        <v>17.81999969</v>
      </c>
      <c r="H4008" s="39" t="n">
        <f aca="false">F4008-G4008</f>
        <v>3.10000000780519E-007</v>
      </c>
      <c r="I4008" s="40" t="n">
        <f aca="false">IFERROR(ABS(H4008)/G4008*100,0)</f>
        <v>1.73961844092781E-006</v>
      </c>
      <c r="J4008" s="39" t="n">
        <v>17.62</v>
      </c>
      <c r="K4008" s="39" t="n">
        <v>17.62000084</v>
      </c>
      <c r="L4008" s="39" t="n">
        <f aca="false">J4008-K4008</f>
        <v>-8.39999998447638E-007</v>
      </c>
      <c r="M4008" s="40" t="n">
        <f aca="false">IFERROR(ABS(L4008)/K4008*100,0)</f>
        <v>4.76730963905924E-006</v>
      </c>
      <c r="N4008" s="39" t="n">
        <v>17.68</v>
      </c>
      <c r="O4008" s="39" t="n">
        <v>17.68000031</v>
      </c>
      <c r="P4008" s="39" t="n">
        <f aca="false">N4008-O4008</f>
        <v>-3.10000000780519E-007</v>
      </c>
      <c r="Q4008" s="40" t="n">
        <f aca="false">IFERROR(ABS(P4008)/O4008*100,0)</f>
        <v>1.75339363882918E-006</v>
      </c>
      <c r="R4008" s="41" t="n">
        <v>5369145</v>
      </c>
      <c r="S4008" s="41" t="n">
        <v>5369100</v>
      </c>
      <c r="T4008" s="41" t="n">
        <f aca="false">R4008-S4008</f>
        <v>45</v>
      </c>
      <c r="U4008" s="40" t="n">
        <f aca="false">IFERROR(ABS(T4008)/S4008*100,0)</f>
        <v>0.000838129295412639</v>
      </c>
    </row>
    <row r="4009" customFormat="false" ht="15" hidden="false" customHeight="false" outlineLevel="0" collapsed="false">
      <c r="A4009" s="38" t="n">
        <v>41535</v>
      </c>
      <c r="B4009" s="39" t="n">
        <v>17.48</v>
      </c>
      <c r="C4009" s="39" t="n">
        <v>17.47999954</v>
      </c>
      <c r="D4009" s="39" t="n">
        <f aca="false">B4009-C4009</f>
        <v>4.5999999898072E-007</v>
      </c>
      <c r="E4009" s="40" t="n">
        <f aca="false">IFERROR(ABS(D4009)/C4009*100,0)</f>
        <v>2.63157901078938E-006</v>
      </c>
      <c r="F4009" s="39" t="n">
        <v>17.77</v>
      </c>
      <c r="G4009" s="39" t="n">
        <v>17.77000046</v>
      </c>
      <c r="H4009" s="39" t="n">
        <f aca="false">F4009-G4009</f>
        <v>-4.5999999898072E-007</v>
      </c>
      <c r="I4009" s="40" t="n">
        <f aca="false">IFERROR(ABS(H4009)/G4009*100,0)</f>
        <v>2.5886324539843E-006</v>
      </c>
      <c r="J4009" s="39" t="n">
        <v>17.35</v>
      </c>
      <c r="K4009" s="39" t="n">
        <v>17.35000038</v>
      </c>
      <c r="L4009" s="39" t="n">
        <f aca="false">J4009-K4009</f>
        <v>-3.79999999466918E-007</v>
      </c>
      <c r="M4009" s="40" t="n">
        <f aca="false">IFERROR(ABS(L4009)/K4009*100,0)</f>
        <v>2.19020167806427E-006</v>
      </c>
      <c r="N4009" s="39" t="n">
        <v>17.61</v>
      </c>
      <c r="O4009" s="39" t="n">
        <v>17.61000061</v>
      </c>
      <c r="P4009" s="39" t="n">
        <f aca="false">N4009-O4009</f>
        <v>-6.10000000733635E-007</v>
      </c>
      <c r="Q4009" s="40" t="n">
        <f aca="false">IFERROR(ABS(P4009)/O4009*100,0)</f>
        <v>3.46394082682337E-006</v>
      </c>
      <c r="R4009" s="41" t="n">
        <v>14262319</v>
      </c>
      <c r="S4009" s="41" t="n">
        <v>14262300</v>
      </c>
      <c r="T4009" s="41" t="n">
        <f aca="false">R4009-S4009</f>
        <v>19</v>
      </c>
      <c r="U4009" s="40" t="n">
        <f aca="false">IFERROR(ABS(T4009)/S4009*100,0)</f>
        <v>0.000133218344867237</v>
      </c>
    </row>
    <row r="4010" customFormat="false" ht="15" hidden="false" customHeight="false" outlineLevel="0" collapsed="false">
      <c r="A4010" s="38" t="n">
        <v>41536</v>
      </c>
      <c r="B4010" s="39" t="n">
        <v>17.68</v>
      </c>
      <c r="C4010" s="39" t="n">
        <v>17.68000031</v>
      </c>
      <c r="D4010" s="39" t="n">
        <f aca="false">B4010-C4010</f>
        <v>-3.10000000780519E-007</v>
      </c>
      <c r="E4010" s="40" t="n">
        <f aca="false">IFERROR(ABS(D4010)/C4010*100,0)</f>
        <v>1.75339363882918E-006</v>
      </c>
      <c r="F4010" s="39" t="n">
        <v>17.74</v>
      </c>
      <c r="G4010" s="39" t="n">
        <v>17.73999977</v>
      </c>
      <c r="H4010" s="39" t="n">
        <f aca="false">F4010-G4010</f>
        <v>2.29999997714003E-007</v>
      </c>
      <c r="I4010" s="40" t="n">
        <f aca="false">IFERROR(ABS(H4010)/G4010*100,0)</f>
        <v>1.29650507720386E-006</v>
      </c>
      <c r="J4010" s="39" t="n">
        <v>17.58</v>
      </c>
      <c r="K4010" s="39" t="n">
        <v>17.57999992</v>
      </c>
      <c r="L4010" s="39" t="n">
        <f aca="false">J4010-K4010</f>
        <v>7.99999995138023E-008</v>
      </c>
      <c r="M4010" s="40" t="n">
        <f aca="false">IFERROR(ABS(L4010)/K4010*100,0)</f>
        <v>4.55062570408717E-007</v>
      </c>
      <c r="N4010" s="39" t="n">
        <v>17.6</v>
      </c>
      <c r="O4010" s="39" t="n">
        <v>17.60000038</v>
      </c>
      <c r="P4010" s="39" t="n">
        <f aca="false">N4010-O4010</f>
        <v>-3.79999999466918E-007</v>
      </c>
      <c r="Q4010" s="40" t="n">
        <f aca="false">IFERROR(ABS(P4010)/O4010*100,0)</f>
        <v>2.1590908594453E-006</v>
      </c>
      <c r="R4010" s="41" t="n">
        <v>8842589</v>
      </c>
      <c r="S4010" s="41" t="n">
        <v>8842600</v>
      </c>
      <c r="T4010" s="41" t="n">
        <f aca="false">R4010-S4010</f>
        <v>-11</v>
      </c>
      <c r="U4010" s="40" t="n">
        <f aca="false">IFERROR(ABS(T4010)/S4010*100,0)</f>
        <v>0.00012439780155158</v>
      </c>
    </row>
    <row r="4011" customFormat="false" ht="15" hidden="false" customHeight="false" outlineLevel="0" collapsed="false">
      <c r="A4011" s="38" t="n">
        <v>41537</v>
      </c>
      <c r="B4011" s="39" t="n">
        <v>17.54</v>
      </c>
      <c r="C4011" s="39" t="n">
        <v>17.54000092</v>
      </c>
      <c r="D4011" s="39" t="n">
        <f aca="false">B4011-C4011</f>
        <v>-9.20000001514154E-007</v>
      </c>
      <c r="E4011" s="40" t="n">
        <f aca="false">IFERROR(ABS(D4011)/C4011*100,0)</f>
        <v>5.24515366738164E-006</v>
      </c>
      <c r="F4011" s="39" t="n">
        <v>17.61</v>
      </c>
      <c r="G4011" s="39" t="n">
        <v>17.61000061</v>
      </c>
      <c r="H4011" s="39" t="n">
        <f aca="false">F4011-G4011</f>
        <v>-6.10000000733635E-007</v>
      </c>
      <c r="I4011" s="40" t="n">
        <f aca="false">IFERROR(ABS(H4011)/G4011*100,0)</f>
        <v>3.46394082682337E-006</v>
      </c>
      <c r="J4011" s="39" t="n">
        <v>17.3</v>
      </c>
      <c r="K4011" s="39" t="n">
        <v>17.29999924</v>
      </c>
      <c r="L4011" s="39" t="n">
        <f aca="false">J4011-K4011</f>
        <v>7.60000002486549E-007</v>
      </c>
      <c r="M4011" s="40" t="n">
        <f aca="false">IFERROR(ABS(L4011)/K4011*100,0)</f>
        <v>4.39306379117823E-006</v>
      </c>
      <c r="N4011" s="39" t="n">
        <v>17.31</v>
      </c>
      <c r="O4011" s="39" t="n">
        <v>17.30999947</v>
      </c>
      <c r="P4011" s="39" t="n">
        <f aca="false">N4011-O4011</f>
        <v>5.29999997667119E-007</v>
      </c>
      <c r="Q4011" s="40" t="n">
        <f aca="false">IFERROR(ABS(P4011)/O4011*100,0)</f>
        <v>3.06181406062815E-006</v>
      </c>
      <c r="R4011" s="41" t="n">
        <v>10983363</v>
      </c>
      <c r="S4011" s="41" t="n">
        <v>10964700</v>
      </c>
      <c r="T4011" s="41" t="n">
        <f aca="false">R4011-S4011</f>
        <v>18663</v>
      </c>
      <c r="U4011" s="40" t="n">
        <f aca="false">IFERROR(ABS(T4011)/S4011*100,0)</f>
        <v>0.170209855262798</v>
      </c>
    </row>
    <row r="4012" customFormat="false" ht="15" hidden="false" customHeight="false" outlineLevel="0" collapsed="false">
      <c r="A4012" s="38" t="n">
        <v>41540</v>
      </c>
      <c r="B4012" s="39" t="n">
        <v>17.72</v>
      </c>
      <c r="C4012" s="39" t="n">
        <v>17.71999931</v>
      </c>
      <c r="D4012" s="39" t="n">
        <f aca="false">B4012-C4012</f>
        <v>6.90000000247437E-007</v>
      </c>
      <c r="E4012" s="40" t="n">
        <f aca="false">IFERROR(ABS(D4012)/C4012*100,0)</f>
        <v>3.89390534489494E-006</v>
      </c>
      <c r="F4012" s="39" t="n">
        <v>17.75</v>
      </c>
      <c r="G4012" s="39" t="n">
        <v>17.75</v>
      </c>
      <c r="H4012" s="39" t="n">
        <f aca="false">F4012-G4012</f>
        <v>0</v>
      </c>
      <c r="I4012" s="40" t="n">
        <f aca="false">IFERROR(ABS(H4012)/G4012*100,0)</f>
        <v>0</v>
      </c>
      <c r="J4012" s="39" t="n">
        <v>17.53</v>
      </c>
      <c r="K4012" s="39" t="n">
        <v>17.53000069</v>
      </c>
      <c r="L4012" s="39" t="n">
        <f aca="false">J4012-K4012</f>
        <v>-6.90000000247437E-007</v>
      </c>
      <c r="M4012" s="40" t="n">
        <f aca="false">IFERROR(ABS(L4012)/K4012*100,0)</f>
        <v>3.93610937300789E-006</v>
      </c>
      <c r="N4012" s="39" t="n">
        <v>17.65</v>
      </c>
      <c r="O4012" s="39" t="n">
        <v>17.64999962</v>
      </c>
      <c r="P4012" s="39" t="n">
        <f aca="false">N4012-O4012</f>
        <v>3.79999999466918E-007</v>
      </c>
      <c r="Q4012" s="40" t="n">
        <f aca="false">IFERROR(ABS(P4012)/O4012*100,0)</f>
        <v>2.15297454758199E-006</v>
      </c>
      <c r="R4012" s="41" t="n">
        <v>10653959</v>
      </c>
      <c r="S4012" s="41" t="n">
        <v>10653800</v>
      </c>
      <c r="T4012" s="41" t="n">
        <f aca="false">R4012-S4012</f>
        <v>159</v>
      </c>
      <c r="U4012" s="40" t="n">
        <f aca="false">IFERROR(ABS(T4012)/S4012*100,0)</f>
        <v>0.00149242523794327</v>
      </c>
    </row>
    <row r="4013" customFormat="false" ht="15" hidden="false" customHeight="false" outlineLevel="0" collapsed="false">
      <c r="A4013" s="38" t="n">
        <v>41541</v>
      </c>
      <c r="B4013" s="39" t="n">
        <v>17.65</v>
      </c>
      <c r="C4013" s="39" t="n">
        <v>17.63999939</v>
      </c>
      <c r="D4013" s="39" t="n">
        <f aca="false">B4013-C4013</f>
        <v>0.0100006099999987</v>
      </c>
      <c r="E4013" s="40" t="n">
        <f aca="false">IFERROR(ABS(D4013)/C4013*100,0)</f>
        <v>0.056692802413973</v>
      </c>
      <c r="F4013" s="39" t="n">
        <v>17.69</v>
      </c>
      <c r="G4013" s="39" t="n">
        <v>17.69000053</v>
      </c>
      <c r="H4013" s="39" t="n">
        <f aca="false">F4013-G4013</f>
        <v>-5.29999997667119E-007</v>
      </c>
      <c r="I4013" s="40" t="n">
        <f aca="false">IFERROR(ABS(H4013)/G4013*100,0)</f>
        <v>2.99604285917519E-006</v>
      </c>
      <c r="J4013" s="39" t="n">
        <v>17.46</v>
      </c>
      <c r="K4013" s="39" t="n">
        <v>17.45999908</v>
      </c>
      <c r="L4013" s="39" t="n">
        <f aca="false">J4013-K4013</f>
        <v>9.20000001514154E-007</v>
      </c>
      <c r="M4013" s="40" t="n">
        <f aca="false">IFERROR(ABS(L4013)/K4013*100,0)</f>
        <v>5.26918699880111E-006</v>
      </c>
      <c r="N4013" s="39" t="n">
        <v>17.56</v>
      </c>
      <c r="O4013" s="39" t="n">
        <v>17.55999947</v>
      </c>
      <c r="P4013" s="39" t="n">
        <f aca="false">N4013-O4013</f>
        <v>5.29999997667119E-007</v>
      </c>
      <c r="Q4013" s="40" t="n">
        <f aca="false">IFERROR(ABS(P4013)/O4013*100,0)</f>
        <v>3.01822331243566E-006</v>
      </c>
      <c r="R4013" s="41" t="n">
        <v>9132650</v>
      </c>
      <c r="S4013" s="41" t="n">
        <v>9132700</v>
      </c>
      <c r="T4013" s="41" t="n">
        <f aca="false">R4013-S4013</f>
        <v>-50</v>
      </c>
      <c r="U4013" s="40" t="n">
        <f aca="false">IFERROR(ABS(T4013)/S4013*100,0)</f>
        <v>0.000547483219639318</v>
      </c>
    </row>
    <row r="4014" customFormat="false" ht="15" hidden="false" customHeight="false" outlineLevel="0" collapsed="false">
      <c r="A4014" s="38" t="n">
        <v>41542</v>
      </c>
      <c r="B4014" s="39" t="n">
        <v>17.43</v>
      </c>
      <c r="C4014" s="39" t="n">
        <v>17.43000031</v>
      </c>
      <c r="D4014" s="39" t="n">
        <f aca="false">B4014-C4014</f>
        <v>-3.10000000780519E-007</v>
      </c>
      <c r="E4014" s="40" t="n">
        <f aca="false">IFERROR(ABS(D4014)/C4014*100,0)</f>
        <v>1.77854271524404E-006</v>
      </c>
      <c r="F4014" s="39" t="n">
        <v>17.47</v>
      </c>
      <c r="G4014" s="39" t="n">
        <v>17.46999931</v>
      </c>
      <c r="H4014" s="39" t="n">
        <f aca="false">F4014-G4014</f>
        <v>6.90000000247437E-007</v>
      </c>
      <c r="I4014" s="40" t="n">
        <f aca="false">IFERROR(ABS(H4014)/G4014*100,0)</f>
        <v>3.94962809101243E-006</v>
      </c>
      <c r="J4014" s="39" t="n">
        <v>17.25</v>
      </c>
      <c r="K4014" s="39" t="n">
        <v>17.25</v>
      </c>
      <c r="L4014" s="39" t="n">
        <f aca="false">J4014-K4014</f>
        <v>0</v>
      </c>
      <c r="M4014" s="40" t="n">
        <f aca="false">IFERROR(ABS(L4014)/K4014*100,0)</f>
        <v>0</v>
      </c>
      <c r="N4014" s="39" t="n">
        <v>17.32</v>
      </c>
      <c r="O4014" s="39" t="n">
        <v>17.31999969</v>
      </c>
      <c r="P4014" s="39" t="n">
        <f aca="false">N4014-O4014</f>
        <v>3.10000000780519E-007</v>
      </c>
      <c r="Q4014" s="40" t="n">
        <f aca="false">IFERROR(ABS(P4014)/O4014*100,0)</f>
        <v>1.78983837372412E-006</v>
      </c>
      <c r="R4014" s="41" t="n">
        <v>8526901</v>
      </c>
      <c r="S4014" s="41" t="n">
        <v>8526900</v>
      </c>
      <c r="T4014" s="41" t="n">
        <f aca="false">R4014-S4014</f>
        <v>1</v>
      </c>
      <c r="U4014" s="40" t="n">
        <f aca="false">IFERROR(ABS(T4014)/S4014*100,0)</f>
        <v>1.17275915045327E-005</v>
      </c>
    </row>
    <row r="4015" customFormat="false" ht="15" hidden="false" customHeight="false" outlineLevel="0" collapsed="false">
      <c r="A4015" s="38" t="n">
        <v>41543</v>
      </c>
      <c r="B4015" s="39" t="n">
        <v>17.27</v>
      </c>
      <c r="C4015" s="39" t="n">
        <v>17.27000046</v>
      </c>
      <c r="D4015" s="39" t="n">
        <f aca="false">B4015-C4015</f>
        <v>-4.5999999898072E-007</v>
      </c>
      <c r="E4015" s="40" t="n">
        <f aca="false">IFERROR(ABS(D4015)/C4015*100,0)</f>
        <v>2.66357838290828E-006</v>
      </c>
      <c r="F4015" s="39" t="n">
        <v>17.33</v>
      </c>
      <c r="G4015" s="39" t="n">
        <v>17.32999992</v>
      </c>
      <c r="H4015" s="39" t="n">
        <f aca="false">F4015-G4015</f>
        <v>7.99999995138023E-008</v>
      </c>
      <c r="I4015" s="40" t="n">
        <f aca="false">IFERROR(ABS(H4015)/G4015*100,0)</f>
        <v>4.61627235332395E-007</v>
      </c>
      <c r="J4015" s="39" t="n">
        <v>17.15</v>
      </c>
      <c r="K4015" s="39" t="n">
        <v>17.14999962</v>
      </c>
      <c r="L4015" s="39" t="n">
        <f aca="false">J4015-K4015</f>
        <v>3.79999999466918E-007</v>
      </c>
      <c r="M4015" s="40" t="n">
        <f aca="false">IFERROR(ABS(L4015)/K4015*100,0)</f>
        <v>2.21574348622008E-006</v>
      </c>
      <c r="N4015" s="39" t="n">
        <v>17.32</v>
      </c>
      <c r="O4015" s="39" t="n">
        <v>17.31999969</v>
      </c>
      <c r="P4015" s="39" t="n">
        <f aca="false">N4015-O4015</f>
        <v>3.10000000780519E-007</v>
      </c>
      <c r="Q4015" s="40" t="n">
        <f aca="false">IFERROR(ABS(P4015)/O4015*100,0)</f>
        <v>1.78983837372412E-006</v>
      </c>
      <c r="R4015" s="41" t="n">
        <v>4675398</v>
      </c>
      <c r="S4015" s="41" t="n">
        <v>4675400</v>
      </c>
      <c r="T4015" s="41" t="n">
        <f aca="false">R4015-S4015</f>
        <v>-2</v>
      </c>
      <c r="U4015" s="40" t="n">
        <f aca="false">IFERROR(ABS(T4015)/S4015*100,0)</f>
        <v>4.27770885913505E-005</v>
      </c>
    </row>
    <row r="4016" customFormat="false" ht="15" hidden="false" customHeight="false" outlineLevel="0" collapsed="false">
      <c r="A4016" s="38" t="n">
        <v>41544</v>
      </c>
      <c r="B4016" s="39" t="n">
        <v>17.25</v>
      </c>
      <c r="C4016" s="39" t="n">
        <v>17.25</v>
      </c>
      <c r="D4016" s="39" t="n">
        <f aca="false">B4016-C4016</f>
        <v>0</v>
      </c>
      <c r="E4016" s="40" t="n">
        <f aca="false">IFERROR(ABS(D4016)/C4016*100,0)</f>
        <v>0</v>
      </c>
      <c r="F4016" s="39" t="n">
        <v>17.26</v>
      </c>
      <c r="G4016" s="39" t="n">
        <v>17.26000023</v>
      </c>
      <c r="H4016" s="39" t="n">
        <f aca="false">F4016-G4016</f>
        <v>-2.29999997714003E-007</v>
      </c>
      <c r="I4016" s="40" t="n">
        <f aca="false">IFERROR(ABS(H4016)/G4016*100,0)</f>
        <v>1.3325608032973E-006</v>
      </c>
      <c r="J4016" s="39" t="n">
        <v>17.03</v>
      </c>
      <c r="K4016" s="39" t="n">
        <v>17.03000069</v>
      </c>
      <c r="L4016" s="39" t="n">
        <f aca="false">J4016-K4016</f>
        <v>-6.90000000247437E-007</v>
      </c>
      <c r="M4016" s="40" t="n">
        <f aca="false">IFERROR(ABS(L4016)/K4016*100,0)</f>
        <v>4.05167335461474E-006</v>
      </c>
      <c r="N4016" s="39" t="n">
        <v>17.07</v>
      </c>
      <c r="O4016" s="39" t="n">
        <v>17.06999969</v>
      </c>
      <c r="P4016" s="39" t="n">
        <f aca="false">N4016-O4016</f>
        <v>3.10000000780519E-007</v>
      </c>
      <c r="Q4016" s="40" t="n">
        <f aca="false">IFERROR(ABS(P4016)/O4016*100,0)</f>
        <v>1.81605158998406E-006</v>
      </c>
      <c r="R4016" s="41" t="n">
        <v>7685939</v>
      </c>
      <c r="S4016" s="41" t="n">
        <v>7682900</v>
      </c>
      <c r="T4016" s="41" t="n">
        <f aca="false">R4016-S4016</f>
        <v>3039</v>
      </c>
      <c r="U4016" s="40" t="n">
        <f aca="false">IFERROR(ABS(T4016)/S4016*100,0)</f>
        <v>0.0395553762251233</v>
      </c>
    </row>
    <row r="4017" customFormat="false" ht="15" hidden="false" customHeight="false" outlineLevel="0" collapsed="false">
      <c r="A4017" s="38" t="n">
        <v>41547</v>
      </c>
      <c r="B4017" s="39" t="n">
        <v>16.87</v>
      </c>
      <c r="C4017" s="39" t="n">
        <v>16.87000084</v>
      </c>
      <c r="D4017" s="39" t="n">
        <f aca="false">B4017-C4017</f>
        <v>-8.39999998447638E-007</v>
      </c>
      <c r="E4017" s="40" t="n">
        <f aca="false">IFERROR(ABS(D4017)/C4017*100,0)</f>
        <v>4.97925285490168E-006</v>
      </c>
      <c r="F4017" s="39" t="n">
        <v>17.12</v>
      </c>
      <c r="G4017" s="39" t="n">
        <v>17.12000084</v>
      </c>
      <c r="H4017" s="39" t="n">
        <f aca="false">F4017-G4017</f>
        <v>-8.39999998447638E-007</v>
      </c>
      <c r="I4017" s="40" t="n">
        <f aca="false">IFERROR(ABS(H4017)/G4017*100,0)</f>
        <v>4.90654180626569E-006</v>
      </c>
      <c r="J4017" s="39" t="n">
        <v>16.74</v>
      </c>
      <c r="K4017" s="39" t="n">
        <v>16.73999977</v>
      </c>
      <c r="L4017" s="39" t="n">
        <f aca="false">J4017-K4017</f>
        <v>2.29999997714003E-007</v>
      </c>
      <c r="M4017" s="40" t="n">
        <f aca="false">IFERROR(ABS(L4017)/K4017*100,0)</f>
        <v>1.37395460498267E-006</v>
      </c>
      <c r="N4017" s="39" t="n">
        <v>16.96</v>
      </c>
      <c r="O4017" s="39" t="n">
        <v>16.95999908</v>
      </c>
      <c r="P4017" s="39" t="n">
        <f aca="false">N4017-O4017</f>
        <v>9.20000001514154E-007</v>
      </c>
      <c r="Q4017" s="40" t="n">
        <f aca="false">IFERROR(ABS(P4017)/O4017*100,0)</f>
        <v>5.42452860506968E-006</v>
      </c>
      <c r="R4017" s="41" t="n">
        <v>10701957</v>
      </c>
      <c r="S4017" s="41" t="n">
        <v>10700100</v>
      </c>
      <c r="T4017" s="41" t="n">
        <f aca="false">R4017-S4017</f>
        <v>1857</v>
      </c>
      <c r="U4017" s="40" t="n">
        <f aca="false">IFERROR(ABS(T4017)/S4017*100,0)</f>
        <v>0.0173549779908599</v>
      </c>
    </row>
    <row r="4018" customFormat="false" ht="15" hidden="false" customHeight="false" outlineLevel="0" collapsed="false">
      <c r="A4018" s="38" t="n">
        <v>41548</v>
      </c>
      <c r="B4018" s="39" t="n">
        <v>17.1</v>
      </c>
      <c r="C4018" s="39" t="n">
        <v>17.10000038</v>
      </c>
      <c r="D4018" s="39" t="n">
        <f aca="false">B4018-C4018</f>
        <v>-3.79999999466918E-007</v>
      </c>
      <c r="E4018" s="40" t="n">
        <f aca="false">IFERROR(ABS(D4018)/C4018*100,0)</f>
        <v>2.22222216972207E-006</v>
      </c>
      <c r="F4018" s="39" t="n">
        <v>17.43</v>
      </c>
      <c r="G4018" s="39" t="n">
        <v>17.43000031</v>
      </c>
      <c r="H4018" s="39" t="n">
        <f aca="false">F4018-G4018</f>
        <v>-3.10000000780519E-007</v>
      </c>
      <c r="I4018" s="40" t="n">
        <f aca="false">IFERROR(ABS(H4018)/G4018*100,0)</f>
        <v>1.77854271524404E-006</v>
      </c>
      <c r="J4018" s="39" t="n">
        <v>17.09</v>
      </c>
      <c r="K4018" s="39" t="n">
        <v>17.09000015</v>
      </c>
      <c r="L4018" s="39" t="n">
        <f aca="false">J4018-K4018</f>
        <v>-1.50000001752915E-007</v>
      </c>
      <c r="M4018" s="40" t="n">
        <f aca="false">IFERROR(ABS(L4018)/K4018*100,0)</f>
        <v>8.77706263524606E-007</v>
      </c>
      <c r="N4018" s="39" t="n">
        <v>17.42</v>
      </c>
      <c r="O4018" s="39" t="n">
        <v>17.42000008</v>
      </c>
      <c r="P4018" s="39" t="n">
        <f aca="false">N4018-O4018</f>
        <v>-7.99999995138023E-008</v>
      </c>
      <c r="Q4018" s="40" t="n">
        <f aca="false">IFERROR(ABS(P4018)/O4018*100,0)</f>
        <v>4.59242245386961E-007</v>
      </c>
      <c r="R4018" s="41" t="n">
        <v>9772519</v>
      </c>
      <c r="S4018" s="41" t="n">
        <v>9771900</v>
      </c>
      <c r="T4018" s="41" t="n">
        <f aca="false">R4018-S4018</f>
        <v>619</v>
      </c>
      <c r="U4018" s="40" t="n">
        <f aca="false">IFERROR(ABS(T4018)/S4018*100,0)</f>
        <v>0.00633448971029176</v>
      </c>
    </row>
    <row r="4019" customFormat="false" ht="15" hidden="false" customHeight="false" outlineLevel="0" collapsed="false">
      <c r="A4019" s="38" t="n">
        <v>41549</v>
      </c>
      <c r="B4019" s="39" t="n">
        <v>17.4</v>
      </c>
      <c r="C4019" s="39" t="n">
        <v>17.39999962</v>
      </c>
      <c r="D4019" s="39" t="n">
        <f aca="false">B4019-C4019</f>
        <v>3.79999999466918E-007</v>
      </c>
      <c r="E4019" s="40" t="n">
        <f aca="false">IFERROR(ABS(D4019)/C4019*100,0)</f>
        <v>2.18390809060787E-006</v>
      </c>
      <c r="F4019" s="39" t="n">
        <v>17.49</v>
      </c>
      <c r="G4019" s="39" t="n">
        <v>17.48999977</v>
      </c>
      <c r="H4019" s="39" t="n">
        <f aca="false">F4019-G4019</f>
        <v>2.29999997714003E-007</v>
      </c>
      <c r="I4019" s="40" t="n">
        <f aca="false">IFERROR(ABS(H4019)/G4019*100,0)</f>
        <v>1.31503716831669E-006</v>
      </c>
      <c r="J4019" s="39" t="n">
        <v>17.2</v>
      </c>
      <c r="K4019" s="39" t="n">
        <v>17.20000076</v>
      </c>
      <c r="L4019" s="39" t="n">
        <f aca="false">J4019-K4019</f>
        <v>-7.60000002486549E-007</v>
      </c>
      <c r="M4019" s="40" t="n">
        <f aca="false">IFERROR(ABS(L4019)/K4019*100,0)</f>
        <v>4.41860447037881E-006</v>
      </c>
      <c r="N4019" s="39" t="n">
        <v>17.47</v>
      </c>
      <c r="O4019" s="39" t="n">
        <v>17.46999931</v>
      </c>
      <c r="P4019" s="39" t="n">
        <f aca="false">N4019-O4019</f>
        <v>6.90000000247437E-007</v>
      </c>
      <c r="Q4019" s="40" t="n">
        <f aca="false">IFERROR(ABS(P4019)/O4019*100,0)</f>
        <v>3.94962809101243E-006</v>
      </c>
      <c r="R4019" s="41" t="n">
        <v>7562826</v>
      </c>
      <c r="S4019" s="41" t="n">
        <v>7562800</v>
      </c>
      <c r="T4019" s="41" t="n">
        <f aca="false">R4019-S4019</f>
        <v>26</v>
      </c>
      <c r="U4019" s="40" t="n">
        <f aca="false">IFERROR(ABS(T4019)/S4019*100,0)</f>
        <v>0.000343788015020892</v>
      </c>
    </row>
    <row r="4020" customFormat="false" ht="15" hidden="false" customHeight="false" outlineLevel="0" collapsed="false">
      <c r="A4020" s="38" t="n">
        <v>41550</v>
      </c>
      <c r="B4020" s="39" t="n">
        <v>17.77</v>
      </c>
      <c r="C4020" s="39" t="n">
        <v>17.77000046</v>
      </c>
      <c r="D4020" s="39" t="n">
        <f aca="false">B4020-C4020</f>
        <v>-4.5999999898072E-007</v>
      </c>
      <c r="E4020" s="40" t="n">
        <f aca="false">IFERROR(ABS(D4020)/C4020*100,0)</f>
        <v>2.5886324539843E-006</v>
      </c>
      <c r="F4020" s="39" t="n">
        <v>17.85</v>
      </c>
      <c r="G4020" s="39" t="n">
        <v>17.85000038</v>
      </c>
      <c r="H4020" s="39" t="n">
        <f aca="false">F4020-G4020</f>
        <v>-3.79999999466918E-007</v>
      </c>
      <c r="I4020" s="40" t="n">
        <f aca="false">IFERROR(ABS(H4020)/G4020*100,0)</f>
        <v>2.1288514923097E-006</v>
      </c>
      <c r="J4020" s="39" t="n">
        <v>17.52</v>
      </c>
      <c r="K4020" s="39" t="n">
        <v>17.52000046</v>
      </c>
      <c r="L4020" s="39" t="n">
        <f aca="false">J4020-K4020</f>
        <v>-4.5999999898072E-007</v>
      </c>
      <c r="M4020" s="40" t="n">
        <f aca="false">IFERROR(ABS(L4020)/K4020*100,0)</f>
        <v>2.62557070150168E-006</v>
      </c>
      <c r="N4020" s="39" t="n">
        <v>17.7</v>
      </c>
      <c r="O4020" s="39" t="n">
        <v>17.70000076</v>
      </c>
      <c r="P4020" s="39" t="n">
        <f aca="false">N4020-O4020</f>
        <v>-7.60000002486549E-007</v>
      </c>
      <c r="Q4020" s="40" t="n">
        <f aca="false">IFERROR(ABS(P4020)/O4020*100,0)</f>
        <v>4.29378514041685E-006</v>
      </c>
      <c r="R4020" s="41" t="n">
        <v>10645847</v>
      </c>
      <c r="S4020" s="41" t="n">
        <v>10645800</v>
      </c>
      <c r="T4020" s="41" t="n">
        <f aca="false">R4020-S4020</f>
        <v>47</v>
      </c>
      <c r="U4020" s="40" t="n">
        <f aca="false">IFERROR(ABS(T4020)/S4020*100,0)</f>
        <v>0.00044148866219542</v>
      </c>
    </row>
    <row r="4021" customFormat="false" ht="15" hidden="false" customHeight="false" outlineLevel="0" collapsed="false">
      <c r="A4021" s="38" t="n">
        <v>41551</v>
      </c>
      <c r="B4021" s="39" t="n">
        <v>17.6</v>
      </c>
      <c r="C4021" s="39" t="n">
        <v>17.60000038</v>
      </c>
      <c r="D4021" s="39" t="n">
        <f aca="false">B4021-C4021</f>
        <v>-3.79999999466918E-007</v>
      </c>
      <c r="E4021" s="40" t="n">
        <f aca="false">IFERROR(ABS(D4021)/C4021*100,0)</f>
        <v>2.1590908594453E-006</v>
      </c>
      <c r="F4021" s="39" t="n">
        <v>17.75</v>
      </c>
      <c r="G4021" s="39" t="n">
        <v>17.75</v>
      </c>
      <c r="H4021" s="39" t="n">
        <f aca="false">F4021-G4021</f>
        <v>0</v>
      </c>
      <c r="I4021" s="40" t="n">
        <f aca="false">IFERROR(ABS(H4021)/G4021*100,0)</f>
        <v>0</v>
      </c>
      <c r="J4021" s="39" t="n">
        <v>17.55</v>
      </c>
      <c r="K4021" s="39" t="n">
        <v>17.54999924</v>
      </c>
      <c r="L4021" s="39" t="n">
        <f aca="false">J4021-K4021</f>
        <v>7.60000002486549E-007</v>
      </c>
      <c r="M4021" s="40" t="n">
        <f aca="false">IFERROR(ABS(L4021)/K4021*100,0)</f>
        <v>4.33048453218366E-006</v>
      </c>
      <c r="N4021" s="39" t="n">
        <v>17.68</v>
      </c>
      <c r="O4021" s="39" t="n">
        <v>17.68000031</v>
      </c>
      <c r="P4021" s="39" t="n">
        <f aca="false">N4021-O4021</f>
        <v>-3.10000000780519E-007</v>
      </c>
      <c r="Q4021" s="40" t="n">
        <f aca="false">IFERROR(ABS(P4021)/O4021*100,0)</f>
        <v>1.75339363882918E-006</v>
      </c>
      <c r="R4021" s="41" t="n">
        <v>4444215</v>
      </c>
      <c r="S4021" s="41" t="n">
        <v>4444200</v>
      </c>
      <c r="T4021" s="41" t="n">
        <f aca="false">R4021-S4021</f>
        <v>15</v>
      </c>
      <c r="U4021" s="40" t="n">
        <f aca="false">IFERROR(ABS(T4021)/S4021*100,0)</f>
        <v>0.000337518563520994</v>
      </c>
    </row>
    <row r="4022" customFormat="false" ht="15" hidden="false" customHeight="false" outlineLevel="0" collapsed="false">
      <c r="A4022" s="38" t="n">
        <v>41554</v>
      </c>
      <c r="B4022" s="39" t="n">
        <v>17.6</v>
      </c>
      <c r="C4022" s="39" t="n">
        <v>17.60000038</v>
      </c>
      <c r="D4022" s="39" t="n">
        <f aca="false">B4022-C4022</f>
        <v>-3.79999999466918E-007</v>
      </c>
      <c r="E4022" s="40" t="n">
        <f aca="false">IFERROR(ABS(D4022)/C4022*100,0)</f>
        <v>2.1590908594453E-006</v>
      </c>
      <c r="F4022" s="39" t="n">
        <v>17.76</v>
      </c>
      <c r="G4022" s="39" t="n">
        <v>17.76000023</v>
      </c>
      <c r="H4022" s="39" t="n">
        <f aca="false">F4022-G4022</f>
        <v>-2.29999997714003E-007</v>
      </c>
      <c r="I4022" s="40" t="n">
        <f aca="false">IFERROR(ABS(H4022)/G4022*100,0)</f>
        <v>1.29504501540203E-006</v>
      </c>
      <c r="J4022" s="39" t="n">
        <v>17.48</v>
      </c>
      <c r="K4022" s="39" t="n">
        <v>17.47999954</v>
      </c>
      <c r="L4022" s="39" t="n">
        <f aca="false">J4022-K4022</f>
        <v>4.5999999898072E-007</v>
      </c>
      <c r="M4022" s="40" t="n">
        <f aca="false">IFERROR(ABS(L4022)/K4022*100,0)</f>
        <v>2.63157901078938E-006</v>
      </c>
      <c r="N4022" s="39" t="n">
        <v>17.62</v>
      </c>
      <c r="O4022" s="39" t="n">
        <v>17.62000084</v>
      </c>
      <c r="P4022" s="39" t="n">
        <f aca="false">N4022-O4022</f>
        <v>-8.39999998447638E-007</v>
      </c>
      <c r="Q4022" s="40" t="n">
        <f aca="false">IFERROR(ABS(P4022)/O4022*100,0)</f>
        <v>4.76730963905924E-006</v>
      </c>
      <c r="R4022" s="41" t="n">
        <v>6451314</v>
      </c>
      <c r="S4022" s="41" t="n">
        <v>6451300</v>
      </c>
      <c r="T4022" s="41" t="n">
        <f aca="false">R4022-S4022</f>
        <v>14</v>
      </c>
      <c r="U4022" s="40" t="n">
        <f aca="false">IFERROR(ABS(T4022)/S4022*100,0)</f>
        <v>0.000217010525010463</v>
      </c>
    </row>
    <row r="4023" customFormat="false" ht="15" hidden="false" customHeight="false" outlineLevel="0" collapsed="false">
      <c r="A4023" s="38" t="n">
        <v>41555</v>
      </c>
      <c r="B4023" s="39" t="n">
        <v>17.82</v>
      </c>
      <c r="C4023" s="39" t="n">
        <v>17.81999969</v>
      </c>
      <c r="D4023" s="39" t="n">
        <f aca="false">B4023-C4023</f>
        <v>3.10000000780519E-007</v>
      </c>
      <c r="E4023" s="40" t="n">
        <f aca="false">IFERROR(ABS(D4023)/C4023*100,0)</f>
        <v>1.73961844092781E-006</v>
      </c>
      <c r="F4023" s="39" t="n">
        <v>17.97</v>
      </c>
      <c r="G4023" s="39" t="n">
        <v>17.96999931</v>
      </c>
      <c r="H4023" s="39" t="n">
        <f aca="false">F4023-G4023</f>
        <v>6.90000000247437E-007</v>
      </c>
      <c r="I4023" s="40" t="n">
        <f aca="false">IFERROR(ABS(H4023)/G4023*100,0)</f>
        <v>3.83973303695935E-006</v>
      </c>
      <c r="J4023" s="39" t="n">
        <v>17.45</v>
      </c>
      <c r="K4023" s="39" t="n">
        <v>17.45000076</v>
      </c>
      <c r="L4023" s="39" t="n">
        <f aca="false">J4023-K4023</f>
        <v>-7.60000002486549E-007</v>
      </c>
      <c r="M4023" s="40" t="n">
        <f aca="false">IFERROR(ABS(L4023)/K4023*100,0)</f>
        <v>4.35530068416197E-006</v>
      </c>
      <c r="N4023" s="39" t="n">
        <v>17.46</v>
      </c>
      <c r="O4023" s="39" t="n">
        <v>17.45999908</v>
      </c>
      <c r="P4023" s="39" t="n">
        <f aca="false">N4023-O4023</f>
        <v>9.20000001514154E-007</v>
      </c>
      <c r="Q4023" s="40" t="n">
        <f aca="false">IFERROR(ABS(P4023)/O4023*100,0)</f>
        <v>5.26918699880111E-006</v>
      </c>
      <c r="R4023" s="41" t="n">
        <v>10981681</v>
      </c>
      <c r="S4023" s="41" t="n">
        <v>10981400</v>
      </c>
      <c r="T4023" s="41" t="n">
        <f aca="false">R4023-S4023</f>
        <v>281</v>
      </c>
      <c r="U4023" s="40" t="n">
        <f aca="false">IFERROR(ABS(T4023)/S4023*100,0)</f>
        <v>0.00255887227493762</v>
      </c>
    </row>
    <row r="4024" customFormat="false" ht="15" hidden="false" customHeight="false" outlineLevel="0" collapsed="false">
      <c r="A4024" s="38" t="n">
        <v>41556</v>
      </c>
      <c r="B4024" s="39" t="n">
        <v>17.65</v>
      </c>
      <c r="C4024" s="39" t="n">
        <v>17.64999962</v>
      </c>
      <c r="D4024" s="39" t="n">
        <f aca="false">B4024-C4024</f>
        <v>3.79999999466918E-007</v>
      </c>
      <c r="E4024" s="40" t="n">
        <f aca="false">IFERROR(ABS(D4024)/C4024*100,0)</f>
        <v>2.15297454758199E-006</v>
      </c>
      <c r="F4024" s="39" t="n">
        <v>17.67</v>
      </c>
      <c r="G4024" s="39" t="n">
        <v>17.67000008</v>
      </c>
      <c r="H4024" s="39" t="n">
        <f aca="false">F4024-G4024</f>
        <v>-7.99999995138023E-008</v>
      </c>
      <c r="I4024" s="40" t="n">
        <f aca="false">IFERROR(ABS(H4024)/G4024*100,0)</f>
        <v>4.52744760337332E-007</v>
      </c>
      <c r="J4024" s="39" t="n">
        <v>17.15</v>
      </c>
      <c r="K4024" s="39" t="n">
        <v>17.14999962</v>
      </c>
      <c r="L4024" s="39" t="n">
        <f aca="false">J4024-K4024</f>
        <v>3.79999999466918E-007</v>
      </c>
      <c r="M4024" s="40" t="n">
        <f aca="false">IFERROR(ABS(L4024)/K4024*100,0)</f>
        <v>2.21574348622008E-006</v>
      </c>
      <c r="N4024" s="39" t="n">
        <v>17.26</v>
      </c>
      <c r="O4024" s="39" t="n">
        <v>17.26000023</v>
      </c>
      <c r="P4024" s="39" t="n">
        <f aca="false">N4024-O4024</f>
        <v>-2.29999997714003E-007</v>
      </c>
      <c r="Q4024" s="40" t="n">
        <f aca="false">IFERROR(ABS(P4024)/O4024*100,0)</f>
        <v>1.3325608032973E-006</v>
      </c>
      <c r="R4024" s="41" t="n">
        <v>16482565</v>
      </c>
      <c r="S4024" s="41" t="n">
        <v>16482600</v>
      </c>
      <c r="T4024" s="41" t="n">
        <f aca="false">R4024-S4024</f>
        <v>-35</v>
      </c>
      <c r="U4024" s="40" t="n">
        <f aca="false">IFERROR(ABS(T4024)/S4024*100,0)</f>
        <v>0.000212345139723102</v>
      </c>
    </row>
    <row r="4025" customFormat="false" ht="15" hidden="false" customHeight="false" outlineLevel="0" collapsed="false">
      <c r="A4025" s="38" t="n">
        <v>41557</v>
      </c>
      <c r="B4025" s="39" t="n">
        <v>17.43</v>
      </c>
      <c r="C4025" s="39" t="n">
        <v>17.43000031</v>
      </c>
      <c r="D4025" s="39" t="n">
        <f aca="false">B4025-C4025</f>
        <v>-3.10000000780519E-007</v>
      </c>
      <c r="E4025" s="40" t="n">
        <f aca="false">IFERROR(ABS(D4025)/C4025*100,0)</f>
        <v>1.77854271524404E-006</v>
      </c>
      <c r="F4025" s="39" t="n">
        <v>17.67</v>
      </c>
      <c r="G4025" s="39" t="n">
        <v>17.67000008</v>
      </c>
      <c r="H4025" s="39" t="n">
        <f aca="false">F4025-G4025</f>
        <v>-7.99999995138023E-008</v>
      </c>
      <c r="I4025" s="40" t="n">
        <f aca="false">IFERROR(ABS(H4025)/G4025*100,0)</f>
        <v>4.52744760337332E-007</v>
      </c>
      <c r="J4025" s="39" t="n">
        <v>17.42</v>
      </c>
      <c r="K4025" s="39" t="n">
        <v>17.42000008</v>
      </c>
      <c r="L4025" s="39" t="n">
        <f aca="false">J4025-K4025</f>
        <v>-7.99999995138023E-008</v>
      </c>
      <c r="M4025" s="40" t="n">
        <f aca="false">IFERROR(ABS(L4025)/K4025*100,0)</f>
        <v>4.59242245386961E-007</v>
      </c>
      <c r="N4025" s="39" t="n">
        <v>17.67</v>
      </c>
      <c r="O4025" s="39" t="n">
        <v>17.67000008</v>
      </c>
      <c r="P4025" s="39" t="n">
        <f aca="false">N4025-O4025</f>
        <v>-7.99999995138023E-008</v>
      </c>
      <c r="Q4025" s="40" t="n">
        <f aca="false">IFERROR(ABS(P4025)/O4025*100,0)</f>
        <v>4.52744760337332E-007</v>
      </c>
      <c r="R4025" s="41" t="n">
        <v>10695606</v>
      </c>
      <c r="S4025" s="41" t="n">
        <v>10695500</v>
      </c>
      <c r="T4025" s="41" t="n">
        <f aca="false">R4025-S4025</f>
        <v>106</v>
      </c>
      <c r="U4025" s="40" t="n">
        <f aca="false">IFERROR(ABS(T4025)/S4025*100,0)</f>
        <v>0.000991071011172923</v>
      </c>
    </row>
    <row r="4026" customFormat="false" ht="15" hidden="false" customHeight="false" outlineLevel="0" collapsed="false">
      <c r="A4026" s="38" t="n">
        <v>41558</v>
      </c>
      <c r="B4026" s="39" t="n">
        <v>17.9</v>
      </c>
      <c r="C4026" s="39" t="n">
        <v>17.89999962</v>
      </c>
      <c r="D4026" s="39" t="n">
        <f aca="false">B4026-C4026</f>
        <v>3.79999999466918E-007</v>
      </c>
      <c r="E4026" s="40" t="n">
        <f aca="false">IFERROR(ABS(D4026)/C4026*100,0)</f>
        <v>2.12290507002211E-006</v>
      </c>
      <c r="F4026" s="39" t="n">
        <v>18.12</v>
      </c>
      <c r="G4026" s="39" t="n">
        <v>18.12000084</v>
      </c>
      <c r="H4026" s="39" t="n">
        <f aca="false">F4026-G4026</f>
        <v>-8.39999998447638E-007</v>
      </c>
      <c r="I4026" s="40" t="n">
        <f aca="false">IFERROR(ABS(H4026)/G4026*100,0)</f>
        <v>4.63576136593401E-006</v>
      </c>
      <c r="J4026" s="39" t="n">
        <v>17.83</v>
      </c>
      <c r="K4026" s="39" t="n">
        <v>17.82999992</v>
      </c>
      <c r="L4026" s="39" t="n">
        <f aca="false">J4026-K4026</f>
        <v>7.99999995138023E-008</v>
      </c>
      <c r="M4026" s="40" t="n">
        <f aca="false">IFERROR(ABS(L4026)/K4026*100,0)</f>
        <v>4.48681995921189E-007</v>
      </c>
      <c r="N4026" s="39" t="n">
        <v>18.09</v>
      </c>
      <c r="O4026" s="39" t="n">
        <v>18.09000015</v>
      </c>
      <c r="P4026" s="39" t="n">
        <f aca="false">N4026-O4026</f>
        <v>-1.50000001752915E-007</v>
      </c>
      <c r="Q4026" s="40" t="n">
        <f aca="false">IFERROR(ABS(P4026)/O4026*100,0)</f>
        <v>8.29187399166023E-007</v>
      </c>
      <c r="R4026" s="41" t="n">
        <v>11789414</v>
      </c>
      <c r="S4026" s="41" t="n">
        <v>11789100</v>
      </c>
      <c r="T4026" s="41" t="n">
        <f aca="false">R4026-S4026</f>
        <v>314</v>
      </c>
      <c r="U4026" s="40" t="n">
        <f aca="false">IFERROR(ABS(T4026)/S4026*100,0)</f>
        <v>0.00266347727986021</v>
      </c>
    </row>
    <row r="4027" customFormat="false" ht="15" hidden="false" customHeight="false" outlineLevel="0" collapsed="false">
      <c r="A4027" s="38" t="n">
        <v>41561</v>
      </c>
      <c r="B4027" s="39" t="n">
        <v>17.91</v>
      </c>
      <c r="C4027" s="39" t="n">
        <v>17.90999985</v>
      </c>
      <c r="D4027" s="39" t="n">
        <f aca="false">B4027-C4027</f>
        <v>1.50000001752915E-007</v>
      </c>
      <c r="E4027" s="40" t="n">
        <f aca="false">IFERROR(ABS(D4027)/C4027*100,0)</f>
        <v>8.37520954825215E-007</v>
      </c>
      <c r="F4027" s="39" t="n">
        <v>18.04</v>
      </c>
      <c r="G4027" s="39" t="n">
        <v>18.04000092</v>
      </c>
      <c r="H4027" s="39" t="n">
        <f aca="false">F4027-G4027</f>
        <v>-9.20000001514154E-007</v>
      </c>
      <c r="I4027" s="40" t="n">
        <f aca="false">IFERROR(ABS(H4027)/G4027*100,0)</f>
        <v>5.09977801882592E-006</v>
      </c>
      <c r="J4027" s="39" t="n">
        <v>17.85</v>
      </c>
      <c r="K4027" s="39" t="n">
        <v>17.85000038</v>
      </c>
      <c r="L4027" s="39" t="n">
        <f aca="false">J4027-K4027</f>
        <v>-3.79999999466918E-007</v>
      </c>
      <c r="M4027" s="40" t="n">
        <f aca="false">IFERROR(ABS(L4027)/K4027*100,0)</f>
        <v>2.1288514923097E-006</v>
      </c>
      <c r="N4027" s="39" t="n">
        <v>18.01</v>
      </c>
      <c r="O4027" s="39" t="n">
        <v>18.01000023</v>
      </c>
      <c r="P4027" s="39" t="n">
        <f aca="false">N4027-O4027</f>
        <v>-2.29999997714003E-007</v>
      </c>
      <c r="Q4027" s="40" t="n">
        <f aca="false">IFERROR(ABS(P4027)/O4027*100,0)</f>
        <v>1.27706826638949E-006</v>
      </c>
      <c r="R4027" s="41" t="n">
        <v>6662128</v>
      </c>
      <c r="S4027" s="41" t="n">
        <v>6662100</v>
      </c>
      <c r="T4027" s="41" t="n">
        <f aca="false">R4027-S4027</f>
        <v>28</v>
      </c>
      <c r="U4027" s="40" t="n">
        <f aca="false">IFERROR(ABS(T4027)/S4027*100,0)</f>
        <v>0.000420287897209589</v>
      </c>
    </row>
    <row r="4028" customFormat="false" ht="15" hidden="false" customHeight="false" outlineLevel="0" collapsed="false">
      <c r="A4028" s="38" t="n">
        <v>41562</v>
      </c>
      <c r="B4028" s="39" t="n">
        <v>18</v>
      </c>
      <c r="C4028" s="39" t="n">
        <v>18</v>
      </c>
      <c r="D4028" s="39" t="n">
        <f aca="false">B4028-C4028</f>
        <v>0</v>
      </c>
      <c r="E4028" s="40" t="n">
        <f aca="false">IFERROR(ABS(D4028)/C4028*100,0)</f>
        <v>0</v>
      </c>
      <c r="F4028" s="39" t="n">
        <v>18.23</v>
      </c>
      <c r="G4028" s="39" t="n">
        <v>18.22999954</v>
      </c>
      <c r="H4028" s="39" t="n">
        <f aca="false">F4028-G4028</f>
        <v>4.5999999898072E-007</v>
      </c>
      <c r="I4028" s="40" t="n">
        <f aca="false">IFERROR(ABS(H4028)/G4028*100,0)</f>
        <v>2.52331327804696E-006</v>
      </c>
      <c r="J4028" s="39" t="n">
        <v>17.97</v>
      </c>
      <c r="K4028" s="39" t="n">
        <v>17.96999931</v>
      </c>
      <c r="L4028" s="39" t="n">
        <f aca="false">J4028-K4028</f>
        <v>6.90000000247437E-007</v>
      </c>
      <c r="M4028" s="40" t="n">
        <f aca="false">IFERROR(ABS(L4028)/K4028*100,0)</f>
        <v>3.83973303695935E-006</v>
      </c>
      <c r="N4028" s="39" t="n">
        <v>18.15</v>
      </c>
      <c r="O4028" s="39" t="n">
        <v>18.14999962</v>
      </c>
      <c r="P4028" s="39" t="n">
        <f aca="false">N4028-O4028</f>
        <v>3.79999999466918E-007</v>
      </c>
      <c r="Q4028" s="40" t="n">
        <f aca="false">IFERROR(ABS(P4028)/O4028*100,0)</f>
        <v>2.09366395274293E-006</v>
      </c>
      <c r="R4028" s="41" t="n">
        <v>11212885</v>
      </c>
      <c r="S4028" s="41" t="n">
        <v>11212900</v>
      </c>
      <c r="T4028" s="41" t="n">
        <f aca="false">R4028-S4028</f>
        <v>-15</v>
      </c>
      <c r="U4028" s="40" t="n">
        <f aca="false">IFERROR(ABS(T4028)/S4028*100,0)</f>
        <v>0.000133774491879888</v>
      </c>
    </row>
    <row r="4029" customFormat="false" ht="15" hidden="false" customHeight="false" outlineLevel="0" collapsed="false">
      <c r="A4029" s="38" t="n">
        <v>41563</v>
      </c>
      <c r="B4029" s="39" t="n">
        <v>18.17</v>
      </c>
      <c r="C4029" s="39" t="n">
        <v>18.17000008</v>
      </c>
      <c r="D4029" s="39" t="n">
        <f aca="false">B4029-C4029</f>
        <v>-7.99999995138023E-008</v>
      </c>
      <c r="E4029" s="40" t="n">
        <f aca="false">IFERROR(ABS(D4029)/C4029*100,0)</f>
        <v>4.40286181406568E-007</v>
      </c>
      <c r="F4029" s="39" t="n">
        <v>18.3</v>
      </c>
      <c r="G4029" s="39" t="n">
        <v>18.29999924</v>
      </c>
      <c r="H4029" s="39" t="n">
        <f aca="false">F4029-G4029</f>
        <v>7.60000002486549E-007</v>
      </c>
      <c r="I4029" s="40" t="n">
        <f aca="false">IFERROR(ABS(H4029)/G4029*100,0)</f>
        <v>4.15300565054313E-006</v>
      </c>
      <c r="J4029" s="39" t="n">
        <v>18.14</v>
      </c>
      <c r="K4029" s="39" t="n">
        <v>18.13999939</v>
      </c>
      <c r="L4029" s="39" t="n">
        <f aca="false">J4029-K4029</f>
        <v>6.10000000733635E-007</v>
      </c>
      <c r="M4029" s="40" t="n">
        <f aca="false">IFERROR(ABS(L4029)/K4029*100,0)</f>
        <v>3.3627344059885E-006</v>
      </c>
      <c r="N4029" s="39" t="n">
        <v>18.28</v>
      </c>
      <c r="O4029" s="39" t="n">
        <v>18.28000069</v>
      </c>
      <c r="P4029" s="39" t="n">
        <f aca="false">N4029-O4029</f>
        <v>-6.90000000247437E-007</v>
      </c>
      <c r="Q4029" s="40" t="n">
        <f aca="false">IFERROR(ABS(P4029)/O4029*100,0)</f>
        <v>3.77461692670996E-006</v>
      </c>
      <c r="R4029" s="41" t="n">
        <v>15598111</v>
      </c>
      <c r="S4029" s="41" t="n">
        <v>15598100</v>
      </c>
      <c r="T4029" s="41" t="n">
        <f aca="false">R4029-S4029</f>
        <v>11</v>
      </c>
      <c r="U4029" s="40" t="n">
        <f aca="false">IFERROR(ABS(T4029)/S4029*100,0)</f>
        <v>7.05214096588687E-005</v>
      </c>
    </row>
    <row r="4030" customFormat="false" ht="15" hidden="false" customHeight="false" outlineLevel="0" collapsed="false">
      <c r="A4030" s="38" t="n">
        <v>41564</v>
      </c>
      <c r="B4030" s="39" t="n">
        <v>18.25</v>
      </c>
      <c r="C4030" s="39" t="n">
        <v>18.25</v>
      </c>
      <c r="D4030" s="39" t="n">
        <f aca="false">B4030-C4030</f>
        <v>0</v>
      </c>
      <c r="E4030" s="40" t="n">
        <f aca="false">IFERROR(ABS(D4030)/C4030*100,0)</f>
        <v>0</v>
      </c>
      <c r="F4030" s="39" t="n">
        <v>18.71</v>
      </c>
      <c r="G4030" s="39" t="n">
        <v>18.70999908</v>
      </c>
      <c r="H4030" s="39" t="n">
        <f aca="false">F4030-G4030</f>
        <v>9.20000001514154E-007</v>
      </c>
      <c r="I4030" s="40" t="n">
        <f aca="false">IFERROR(ABS(H4030)/G4030*100,0)</f>
        <v>4.91715685062532E-006</v>
      </c>
      <c r="J4030" s="39" t="n">
        <v>18.18</v>
      </c>
      <c r="K4030" s="39" t="n">
        <v>18.18000031</v>
      </c>
      <c r="L4030" s="39" t="n">
        <f aca="false">J4030-K4030</f>
        <v>-3.10000000780519E-007</v>
      </c>
      <c r="M4030" s="40" t="n">
        <f aca="false">IFERROR(ABS(L4030)/K4030*100,0)</f>
        <v>1.70517049226893E-006</v>
      </c>
      <c r="N4030" s="39" t="n">
        <v>18.65</v>
      </c>
      <c r="O4030" s="39" t="n">
        <v>18.64999962</v>
      </c>
      <c r="P4030" s="39" t="n">
        <f aca="false">N4030-O4030</f>
        <v>3.79999999466918E-007</v>
      </c>
      <c r="Q4030" s="40" t="n">
        <f aca="false">IFERROR(ABS(P4030)/O4030*100,0)</f>
        <v>2.03753355072142E-006</v>
      </c>
      <c r="R4030" s="41" t="n">
        <v>11722813</v>
      </c>
      <c r="S4030" s="41" t="n">
        <v>11722200</v>
      </c>
      <c r="T4030" s="41" t="n">
        <f aca="false">R4030-S4030</f>
        <v>613</v>
      </c>
      <c r="U4030" s="40" t="n">
        <f aca="false">IFERROR(ABS(T4030)/S4030*100,0)</f>
        <v>0.00522939379979867</v>
      </c>
    </row>
    <row r="4031" customFormat="false" ht="15" hidden="false" customHeight="false" outlineLevel="0" collapsed="false">
      <c r="A4031" s="38" t="n">
        <v>41565</v>
      </c>
      <c r="B4031" s="39" t="n">
        <v>18.75</v>
      </c>
      <c r="C4031" s="39" t="n">
        <v>18.75</v>
      </c>
      <c r="D4031" s="39" t="n">
        <f aca="false">B4031-C4031</f>
        <v>0</v>
      </c>
      <c r="E4031" s="40" t="n">
        <f aca="false">IFERROR(ABS(D4031)/C4031*100,0)</f>
        <v>0</v>
      </c>
      <c r="F4031" s="39" t="n">
        <v>19.16</v>
      </c>
      <c r="G4031" s="39" t="n">
        <v>19.15999985</v>
      </c>
      <c r="H4031" s="39" t="n">
        <f aca="false">F4031-G4031</f>
        <v>1.50000001752915E-007</v>
      </c>
      <c r="I4031" s="40" t="n">
        <f aca="false">IFERROR(ABS(H4031)/G4031*100,0)</f>
        <v>7.82881017365533E-007</v>
      </c>
      <c r="J4031" s="39" t="n">
        <v>18.7</v>
      </c>
      <c r="K4031" s="39" t="n">
        <v>18.70000076</v>
      </c>
      <c r="L4031" s="39" t="n">
        <f aca="false">J4031-K4031</f>
        <v>-7.60000002486549E-007</v>
      </c>
      <c r="M4031" s="40" t="n">
        <f aca="false">IFERROR(ABS(L4031)/K4031*100,0)</f>
        <v>4.06417097111685E-006</v>
      </c>
      <c r="N4031" s="39" t="n">
        <v>19.08</v>
      </c>
      <c r="O4031" s="39" t="n">
        <v>19.07999992</v>
      </c>
      <c r="P4031" s="39" t="n">
        <f aca="false">N4031-O4031</f>
        <v>7.99999995138023E-008</v>
      </c>
      <c r="Q4031" s="40" t="n">
        <f aca="false">IFERROR(ABS(P4031)/O4031*100,0)</f>
        <v>4.19287210949854E-007</v>
      </c>
      <c r="R4031" s="41" t="n">
        <v>18201724</v>
      </c>
      <c r="S4031" s="41" t="n">
        <v>18201700</v>
      </c>
      <c r="T4031" s="41" t="n">
        <f aca="false">R4031-S4031</f>
        <v>24</v>
      </c>
      <c r="U4031" s="40" t="n">
        <f aca="false">IFERROR(ABS(T4031)/S4031*100,0)</f>
        <v>0.00013185581566557</v>
      </c>
    </row>
    <row r="4032" customFormat="false" ht="15" hidden="false" customHeight="false" outlineLevel="0" collapsed="false">
      <c r="A4032" s="38" t="n">
        <v>41568</v>
      </c>
      <c r="B4032" s="39" t="n">
        <v>18.95</v>
      </c>
      <c r="C4032" s="39" t="n">
        <v>18.95000076</v>
      </c>
      <c r="D4032" s="39" t="n">
        <f aca="false">B4032-C4032</f>
        <v>-7.60000002486549E-007</v>
      </c>
      <c r="E4032" s="40" t="n">
        <f aca="false">IFERROR(ABS(D4032)/C4032*100,0)</f>
        <v>4.01055394198596E-006</v>
      </c>
      <c r="F4032" s="39" t="n">
        <v>19.01</v>
      </c>
      <c r="G4032" s="39" t="n">
        <v>19.01000023</v>
      </c>
      <c r="H4032" s="39" t="n">
        <f aca="false">F4032-G4032</f>
        <v>-2.29999997714003E-007</v>
      </c>
      <c r="I4032" s="40" t="n">
        <f aca="false">IFERROR(ABS(H4032)/G4032*100,0)</f>
        <v>1.2098895051618E-006</v>
      </c>
      <c r="J4032" s="39" t="n">
        <v>18.87</v>
      </c>
      <c r="K4032" s="39" t="n">
        <v>18.87000084</v>
      </c>
      <c r="L4032" s="39" t="n">
        <f aca="false">J4032-K4032</f>
        <v>-8.39999998447638E-007</v>
      </c>
      <c r="M4032" s="40" t="n">
        <f aca="false">IFERROR(ABS(L4032)/K4032*100,0)</f>
        <v>4.45151012747723E-006</v>
      </c>
      <c r="N4032" s="39" t="n">
        <v>18.98</v>
      </c>
      <c r="O4032" s="39" t="n">
        <v>18.97999954</v>
      </c>
      <c r="P4032" s="39" t="n">
        <f aca="false">N4032-O4032</f>
        <v>4.5999999898072E-007</v>
      </c>
      <c r="Q4032" s="40" t="n">
        <f aca="false">IFERROR(ABS(P4032)/O4032*100,0)</f>
        <v>2.42360384683508E-006</v>
      </c>
      <c r="R4032" s="41" t="n">
        <v>9150014</v>
      </c>
      <c r="S4032" s="41" t="n">
        <v>9149900</v>
      </c>
      <c r="T4032" s="41" t="n">
        <f aca="false">R4032-S4032</f>
        <v>114</v>
      </c>
      <c r="U4032" s="40" t="n">
        <f aca="false">IFERROR(ABS(T4032)/S4032*100,0)</f>
        <v>0.00124591525590444</v>
      </c>
    </row>
    <row r="4033" customFormat="false" ht="15" hidden="false" customHeight="false" outlineLevel="0" collapsed="false">
      <c r="A4033" s="38" t="n">
        <v>41569</v>
      </c>
      <c r="B4033" s="39" t="n">
        <v>19.06</v>
      </c>
      <c r="C4033" s="39" t="n">
        <v>19.05999947</v>
      </c>
      <c r="D4033" s="39" t="n">
        <f aca="false">B4033-C4033</f>
        <v>5.29999997667119E-007</v>
      </c>
      <c r="E4033" s="40" t="n">
        <f aca="false">IFERROR(ABS(D4033)/C4033*100,0)</f>
        <v>2.78069261492544E-006</v>
      </c>
      <c r="F4033" s="39" t="n">
        <v>19.25</v>
      </c>
      <c r="G4033" s="39" t="n">
        <v>19.25</v>
      </c>
      <c r="H4033" s="39" t="n">
        <f aca="false">F4033-G4033</f>
        <v>0</v>
      </c>
      <c r="I4033" s="40" t="n">
        <f aca="false">IFERROR(ABS(H4033)/G4033*100,0)</f>
        <v>0</v>
      </c>
      <c r="J4033" s="39" t="n">
        <v>19.02</v>
      </c>
      <c r="K4033" s="39" t="n">
        <v>19.02000046</v>
      </c>
      <c r="L4033" s="39" t="n">
        <f aca="false">J4033-K4033</f>
        <v>-4.5999999898072E-007</v>
      </c>
      <c r="M4033" s="40" t="n">
        <f aca="false">IFERROR(ABS(L4033)/K4033*100,0)</f>
        <v>2.41850677105988E-006</v>
      </c>
      <c r="N4033" s="39" t="n">
        <v>19.16</v>
      </c>
      <c r="O4033" s="39" t="n">
        <v>19.15999985</v>
      </c>
      <c r="P4033" s="39" t="n">
        <f aca="false">N4033-O4033</f>
        <v>1.50000001752915E-007</v>
      </c>
      <c r="Q4033" s="40" t="n">
        <f aca="false">IFERROR(ABS(P4033)/O4033*100,0)</f>
        <v>7.82881017365533E-007</v>
      </c>
      <c r="R4033" s="41" t="n">
        <v>9070096</v>
      </c>
      <c r="S4033" s="41" t="n">
        <v>9070100</v>
      </c>
      <c r="T4033" s="41" t="n">
        <f aca="false">R4033-S4033</f>
        <v>-4</v>
      </c>
      <c r="U4033" s="40" t="n">
        <f aca="false">IFERROR(ABS(T4033)/S4033*100,0)</f>
        <v>4.41009470678383E-005</v>
      </c>
    </row>
    <row r="4034" customFormat="false" ht="15" hidden="false" customHeight="false" outlineLevel="0" collapsed="false">
      <c r="A4034" s="38" t="n">
        <v>41570</v>
      </c>
      <c r="B4034" s="39" t="n">
        <v>18.98</v>
      </c>
      <c r="C4034" s="39" t="n">
        <v>18.97999954</v>
      </c>
      <c r="D4034" s="39" t="n">
        <f aca="false">B4034-C4034</f>
        <v>4.5999999898072E-007</v>
      </c>
      <c r="E4034" s="40" t="n">
        <f aca="false">IFERROR(ABS(D4034)/C4034*100,0)</f>
        <v>2.42360384683508E-006</v>
      </c>
      <c r="F4034" s="39" t="n">
        <v>19</v>
      </c>
      <c r="G4034" s="39" t="n">
        <v>19</v>
      </c>
      <c r="H4034" s="39" t="n">
        <f aca="false">F4034-G4034</f>
        <v>0</v>
      </c>
      <c r="I4034" s="40" t="n">
        <f aca="false">IFERROR(ABS(H4034)/G4034*100,0)</f>
        <v>0</v>
      </c>
      <c r="J4034" s="39" t="n">
        <v>18.69</v>
      </c>
      <c r="K4034" s="39" t="n">
        <v>18.69000053</v>
      </c>
      <c r="L4034" s="39" t="n">
        <f aca="false">J4034-K4034</f>
        <v>-5.29999997667119E-007</v>
      </c>
      <c r="M4034" s="40" t="n">
        <f aca="false">IFERROR(ABS(L4034)/K4034*100,0)</f>
        <v>2.83574094509198E-006</v>
      </c>
      <c r="N4034" s="39" t="n">
        <v>18.72</v>
      </c>
      <c r="O4034" s="39" t="n">
        <v>18.71999931</v>
      </c>
      <c r="P4034" s="39" t="n">
        <f aca="false">N4034-O4034</f>
        <v>6.90000000247437E-007</v>
      </c>
      <c r="Q4034" s="40" t="n">
        <f aca="false">IFERROR(ABS(P4034)/O4034*100,0)</f>
        <v>3.68589757307762E-006</v>
      </c>
      <c r="R4034" s="41" t="n">
        <v>7310505</v>
      </c>
      <c r="S4034" s="41" t="n">
        <v>7310500</v>
      </c>
      <c r="T4034" s="41" t="n">
        <f aca="false">R4034-S4034</f>
        <v>5</v>
      </c>
      <c r="U4034" s="40" t="n">
        <f aca="false">IFERROR(ABS(T4034)/S4034*100,0)</f>
        <v>6.83947746392176E-005</v>
      </c>
    </row>
    <row r="4035" customFormat="false" ht="15" hidden="false" customHeight="false" outlineLevel="0" collapsed="false">
      <c r="A4035" s="38" t="n">
        <v>41571</v>
      </c>
      <c r="B4035" s="39" t="n">
        <v>18.8</v>
      </c>
      <c r="C4035" s="39" t="n">
        <v>18.79999924</v>
      </c>
      <c r="D4035" s="39" t="n">
        <f aca="false">B4035-C4035</f>
        <v>7.60000002486549E-007</v>
      </c>
      <c r="E4035" s="40" t="n">
        <f aca="false">IFERROR(ABS(D4035)/C4035*100,0)</f>
        <v>4.04255336813806E-006</v>
      </c>
      <c r="F4035" s="39" t="n">
        <v>18.83</v>
      </c>
      <c r="G4035" s="39" t="n">
        <v>18.82999992</v>
      </c>
      <c r="H4035" s="39" t="n">
        <f aca="false">F4035-G4035</f>
        <v>7.99999995138023E-008</v>
      </c>
      <c r="I4035" s="40" t="n">
        <f aca="false">IFERROR(ABS(H4035)/G4035*100,0)</f>
        <v>4.24853955675441E-007</v>
      </c>
      <c r="J4035" s="39" t="n">
        <v>18.58</v>
      </c>
      <c r="K4035" s="39" t="n">
        <v>18.57999992</v>
      </c>
      <c r="L4035" s="39" t="n">
        <f aca="false">J4035-K4035</f>
        <v>7.99999995138023E-008</v>
      </c>
      <c r="M4035" s="40" t="n">
        <f aca="false">IFERROR(ABS(L4035)/K4035*100,0)</f>
        <v>4.30570505157474E-007</v>
      </c>
      <c r="N4035" s="39" t="n">
        <v>18.68</v>
      </c>
      <c r="O4035" s="39" t="n">
        <v>18.68000031</v>
      </c>
      <c r="P4035" s="39" t="n">
        <f aca="false">N4035-O4035</f>
        <v>-3.10000000780519E-007</v>
      </c>
      <c r="Q4035" s="40" t="n">
        <f aca="false">IFERROR(ABS(P4035)/O4035*100,0)</f>
        <v>1.65952888456092E-006</v>
      </c>
      <c r="R4035" s="41" t="n">
        <v>10937796</v>
      </c>
      <c r="S4035" s="41" t="n">
        <v>10937800</v>
      </c>
      <c r="T4035" s="41" t="n">
        <f aca="false">R4035-S4035</f>
        <v>-4</v>
      </c>
      <c r="U4035" s="40" t="n">
        <f aca="false">IFERROR(ABS(T4035)/S4035*100,0)</f>
        <v>3.65704254969007E-005</v>
      </c>
    </row>
    <row r="4036" customFormat="false" ht="15" hidden="false" customHeight="false" outlineLevel="0" collapsed="false">
      <c r="A4036" s="38" t="n">
        <v>41572</v>
      </c>
      <c r="B4036" s="39" t="n">
        <v>18.38</v>
      </c>
      <c r="C4036" s="39" t="n">
        <v>18.37999916</v>
      </c>
      <c r="D4036" s="39" t="n">
        <f aca="false">B4036-C4036</f>
        <v>8.39999998447638E-007</v>
      </c>
      <c r="E4036" s="40" t="n">
        <f aca="false">IFERROR(ABS(D4036)/C4036*100,0)</f>
        <v>4.5701851840979E-006</v>
      </c>
      <c r="F4036" s="39" t="n">
        <v>18.51</v>
      </c>
      <c r="G4036" s="39" t="n">
        <v>18.51000023</v>
      </c>
      <c r="H4036" s="39" t="n">
        <f aca="false">F4036-G4036</f>
        <v>-2.29999997714003E-007</v>
      </c>
      <c r="I4036" s="40" t="n">
        <f aca="false">IFERROR(ABS(H4036)/G4036*100,0)</f>
        <v>1.24257155513824E-006</v>
      </c>
      <c r="J4036" s="39" t="n">
        <v>18.29</v>
      </c>
      <c r="K4036" s="39" t="n">
        <v>18.29000092</v>
      </c>
      <c r="L4036" s="39" t="n">
        <f aca="false">J4036-K4036</f>
        <v>-9.20000001514154E-007</v>
      </c>
      <c r="M4036" s="40" t="n">
        <f aca="false">IFERROR(ABS(L4036)/K4036*100,0)</f>
        <v>5.03007083235376E-006</v>
      </c>
      <c r="N4036" s="39" t="n">
        <v>18.47</v>
      </c>
      <c r="O4036" s="39" t="n">
        <v>18.46999931</v>
      </c>
      <c r="P4036" s="39" t="n">
        <f aca="false">N4036-O4036</f>
        <v>6.90000000247437E-007</v>
      </c>
      <c r="Q4036" s="40" t="n">
        <f aca="false">IFERROR(ABS(P4036)/O4036*100,0)</f>
        <v>3.73578790484231E-006</v>
      </c>
      <c r="R4036" s="41" t="n">
        <v>11331341</v>
      </c>
      <c r="S4036" s="41" t="n">
        <v>11326500</v>
      </c>
      <c r="T4036" s="41" t="n">
        <f aca="false">R4036-S4036</f>
        <v>4841</v>
      </c>
      <c r="U4036" s="40" t="n">
        <f aca="false">IFERROR(ABS(T4036)/S4036*100,0)</f>
        <v>0.04274047587516</v>
      </c>
    </row>
    <row r="4037" customFormat="false" ht="15" hidden="false" customHeight="false" outlineLevel="0" collapsed="false">
      <c r="A4037" s="38" t="n">
        <v>41575</v>
      </c>
      <c r="B4037" s="39" t="n">
        <v>18.59</v>
      </c>
      <c r="C4037" s="39" t="n">
        <v>18.59000015</v>
      </c>
      <c r="D4037" s="39" t="n">
        <f aca="false">B4037-C4037</f>
        <v>-1.50000001752915E-007</v>
      </c>
      <c r="E4037" s="40" t="n">
        <f aca="false">IFERROR(ABS(D4037)/C4037*100,0)</f>
        <v>8.06885425188738E-007</v>
      </c>
      <c r="F4037" s="39" t="n">
        <v>18.7</v>
      </c>
      <c r="G4037" s="39" t="n">
        <v>18.70000076</v>
      </c>
      <c r="H4037" s="39" t="n">
        <f aca="false">F4037-G4037</f>
        <v>-7.60000002486549E-007</v>
      </c>
      <c r="I4037" s="40" t="n">
        <f aca="false">IFERROR(ABS(H4037)/G4037*100,0)</f>
        <v>4.06417097111685E-006</v>
      </c>
      <c r="J4037" s="39" t="n">
        <v>18.55</v>
      </c>
      <c r="K4037" s="39" t="n">
        <v>18.54999924</v>
      </c>
      <c r="L4037" s="39" t="n">
        <f aca="false">J4037-K4037</f>
        <v>7.60000002486549E-007</v>
      </c>
      <c r="M4037" s="40" t="n">
        <f aca="false">IFERROR(ABS(L4037)/K4037*100,0)</f>
        <v>4.09703522169282E-006</v>
      </c>
      <c r="N4037" s="39" t="n">
        <v>18.61</v>
      </c>
      <c r="O4037" s="39" t="n">
        <v>18.61000061</v>
      </c>
      <c r="P4037" s="39" t="n">
        <f aca="false">N4037-O4037</f>
        <v>-6.10000000733635E-007</v>
      </c>
      <c r="Q4037" s="40" t="n">
        <f aca="false">IFERROR(ABS(P4037)/O4037*100,0)</f>
        <v>3.27780752680822E-006</v>
      </c>
      <c r="R4037" s="41" t="n">
        <v>4698263</v>
      </c>
      <c r="S4037" s="41" t="n">
        <v>4698300</v>
      </c>
      <c r="T4037" s="41" t="n">
        <f aca="false">R4037-S4037</f>
        <v>-37</v>
      </c>
      <c r="U4037" s="40" t="n">
        <f aca="false">IFERROR(ABS(T4037)/S4037*100,0)</f>
        <v>0.000787518889811208</v>
      </c>
    </row>
    <row r="4038" customFormat="false" ht="15" hidden="false" customHeight="false" outlineLevel="0" collapsed="false">
      <c r="A4038" s="38" t="n">
        <v>41576</v>
      </c>
      <c r="B4038" s="39" t="n">
        <v>18.69</v>
      </c>
      <c r="C4038" s="39" t="n">
        <v>18.69000053</v>
      </c>
      <c r="D4038" s="39" t="n">
        <f aca="false">B4038-C4038</f>
        <v>-5.29999997667119E-007</v>
      </c>
      <c r="E4038" s="40" t="n">
        <f aca="false">IFERROR(ABS(D4038)/C4038*100,0)</f>
        <v>2.83574094509198E-006</v>
      </c>
      <c r="F4038" s="39" t="n">
        <v>18.79</v>
      </c>
      <c r="G4038" s="39" t="n">
        <v>18.79000092</v>
      </c>
      <c r="H4038" s="39" t="n">
        <f aca="false">F4038-G4038</f>
        <v>-9.20000001514154E-007</v>
      </c>
      <c r="I4038" s="40" t="n">
        <f aca="false">IFERROR(ABS(H4038)/G4038*100,0)</f>
        <v>4.89622116268717E-006</v>
      </c>
      <c r="J4038" s="39" t="n">
        <v>18.59</v>
      </c>
      <c r="K4038" s="39" t="n">
        <v>18.59000015</v>
      </c>
      <c r="L4038" s="39" t="n">
        <f aca="false">J4038-K4038</f>
        <v>-1.50000001752915E-007</v>
      </c>
      <c r="M4038" s="40" t="n">
        <f aca="false">IFERROR(ABS(L4038)/K4038*100,0)</f>
        <v>8.06885425188738E-007</v>
      </c>
      <c r="N4038" s="39" t="n">
        <v>18.77</v>
      </c>
      <c r="O4038" s="39" t="n">
        <v>18.77000046</v>
      </c>
      <c r="P4038" s="39" t="n">
        <f aca="false">N4038-O4038</f>
        <v>-4.5999999898072E-007</v>
      </c>
      <c r="Q4038" s="40" t="n">
        <f aca="false">IFERROR(ABS(P4038)/O4038*100,0)</f>
        <v>2.45071916732771E-006</v>
      </c>
      <c r="R4038" s="41" t="n">
        <v>6290124</v>
      </c>
      <c r="S4038" s="41" t="n">
        <v>6290000</v>
      </c>
      <c r="T4038" s="41" t="n">
        <f aca="false">R4038-S4038</f>
        <v>124</v>
      </c>
      <c r="U4038" s="40" t="n">
        <f aca="false">IFERROR(ABS(T4038)/S4038*100,0)</f>
        <v>0.00197138314785374</v>
      </c>
    </row>
    <row r="4039" customFormat="false" ht="15" hidden="false" customHeight="false" outlineLevel="0" collapsed="false">
      <c r="A4039" s="38" t="n">
        <v>41577</v>
      </c>
      <c r="B4039" s="39" t="n">
        <v>18.75</v>
      </c>
      <c r="C4039" s="39" t="n">
        <v>18.75</v>
      </c>
      <c r="D4039" s="39" t="n">
        <f aca="false">B4039-C4039</f>
        <v>0</v>
      </c>
      <c r="E4039" s="40" t="n">
        <f aca="false">IFERROR(ABS(D4039)/C4039*100,0)</f>
        <v>0</v>
      </c>
      <c r="F4039" s="39" t="n">
        <v>18.91</v>
      </c>
      <c r="G4039" s="39" t="n">
        <v>18.90999985</v>
      </c>
      <c r="H4039" s="39" t="n">
        <f aca="false">F4039-G4039</f>
        <v>1.50000001752915E-007</v>
      </c>
      <c r="I4039" s="40" t="n">
        <f aca="false">IFERROR(ABS(H4039)/G4039*100,0)</f>
        <v>7.93231110220842E-007</v>
      </c>
      <c r="J4039" s="39" t="n">
        <v>18.48</v>
      </c>
      <c r="K4039" s="39" t="n">
        <v>18.47999954</v>
      </c>
      <c r="L4039" s="39" t="n">
        <f aca="false">J4039-K4039</f>
        <v>4.5999999898072E-007</v>
      </c>
      <c r="M4039" s="40" t="n">
        <f aca="false">IFERROR(ABS(L4039)/K4039*100,0)</f>
        <v>2.48917754562195E-006</v>
      </c>
      <c r="N4039" s="39" t="n">
        <v>18.58</v>
      </c>
      <c r="O4039" s="39" t="n">
        <v>18.57999992</v>
      </c>
      <c r="P4039" s="39" t="n">
        <f aca="false">N4039-O4039</f>
        <v>7.99999995138023E-008</v>
      </c>
      <c r="Q4039" s="40" t="n">
        <f aca="false">IFERROR(ABS(P4039)/O4039*100,0)</f>
        <v>4.30570505157474E-007</v>
      </c>
      <c r="R4039" s="41" t="n">
        <v>6733797</v>
      </c>
      <c r="S4039" s="41" t="n">
        <v>6733800</v>
      </c>
      <c r="T4039" s="41" t="n">
        <f aca="false">R4039-S4039</f>
        <v>-3</v>
      </c>
      <c r="U4039" s="40" t="n">
        <f aca="false">IFERROR(ABS(T4039)/S4039*100,0)</f>
        <v>4.45513677269892E-005</v>
      </c>
    </row>
    <row r="4040" customFormat="false" ht="15" hidden="false" customHeight="false" outlineLevel="0" collapsed="false">
      <c r="A4040" s="38" t="n">
        <v>41578</v>
      </c>
      <c r="B4040" s="39" t="n">
        <v>18.59</v>
      </c>
      <c r="C4040" s="39" t="n">
        <v>18.59000015</v>
      </c>
      <c r="D4040" s="39" t="n">
        <f aca="false">B4040-C4040</f>
        <v>-1.50000001752915E-007</v>
      </c>
      <c r="E4040" s="40" t="n">
        <f aca="false">IFERROR(ABS(D4040)/C4040*100,0)</f>
        <v>8.06885425188738E-007</v>
      </c>
      <c r="F4040" s="39" t="n">
        <v>18.67</v>
      </c>
      <c r="G4040" s="39" t="n">
        <v>18.67000008</v>
      </c>
      <c r="H4040" s="39" t="n">
        <f aca="false">F4040-G4040</f>
        <v>-7.99999995138023E-008</v>
      </c>
      <c r="I4040" s="40" t="n">
        <f aca="false">IFERROR(ABS(H4040)/G4040*100,0)</f>
        <v>4.2849490718268E-007</v>
      </c>
      <c r="J4040" s="39" t="n">
        <v>18.35</v>
      </c>
      <c r="K4040" s="39" t="n">
        <v>18.35000038</v>
      </c>
      <c r="L4040" s="39" t="n">
        <f aca="false">J4040-K4040</f>
        <v>-3.79999999466918E-007</v>
      </c>
      <c r="M4040" s="40" t="n">
        <f aca="false">IFERROR(ABS(L4040)/K4040*100,0)</f>
        <v>2.07084464085945E-006</v>
      </c>
      <c r="N4040" s="39" t="n">
        <v>18.41</v>
      </c>
      <c r="O4040" s="39" t="n">
        <v>18.40999985</v>
      </c>
      <c r="P4040" s="39" t="n">
        <f aca="false">N4040-O4040</f>
        <v>1.50000001752915E-007</v>
      </c>
      <c r="Q4040" s="40" t="n">
        <f aca="false">IFERROR(ABS(P4040)/O4040*100,0)</f>
        <v>8.14774595193246E-007</v>
      </c>
      <c r="R4040" s="41" t="n">
        <v>11222630</v>
      </c>
      <c r="S4040" s="41" t="n">
        <v>11222600</v>
      </c>
      <c r="T4040" s="41" t="n">
        <f aca="false">R4040-S4040</f>
        <v>30</v>
      </c>
      <c r="U4040" s="40" t="n">
        <f aca="false">IFERROR(ABS(T4040)/S4040*100,0)</f>
        <v>0.000267317733858464</v>
      </c>
    </row>
    <row r="4041" customFormat="false" ht="15" hidden="false" customHeight="false" outlineLevel="0" collapsed="false">
      <c r="A4041" s="38" t="n">
        <v>41579</v>
      </c>
      <c r="B4041" s="39" t="n">
        <v>18.53</v>
      </c>
      <c r="C4041" s="39" t="n">
        <v>18.53000069</v>
      </c>
      <c r="D4041" s="39" t="n">
        <f aca="false">B4041-C4041</f>
        <v>-6.90000000247437E-007</v>
      </c>
      <c r="E4041" s="40" t="n">
        <f aca="false">IFERROR(ABS(D4041)/C4041*100,0)</f>
        <v>3.72369117406351E-006</v>
      </c>
      <c r="F4041" s="39" t="n">
        <v>18.63</v>
      </c>
      <c r="G4041" s="39" t="n">
        <v>18.62999916</v>
      </c>
      <c r="H4041" s="39" t="n">
        <f aca="false">F4041-G4041</f>
        <v>8.39999998447638E-007</v>
      </c>
      <c r="I4041" s="40" t="n">
        <f aca="false">IFERROR(ABS(H4041)/G4041*100,0)</f>
        <v>4.50885687773503E-006</v>
      </c>
      <c r="J4041" s="39" t="n">
        <v>18.4</v>
      </c>
      <c r="K4041" s="39" t="n">
        <v>18.39999962</v>
      </c>
      <c r="L4041" s="39" t="n">
        <f aca="false">J4041-K4041</f>
        <v>3.79999999466918E-007</v>
      </c>
      <c r="M4041" s="40" t="n">
        <f aca="false">IFERROR(ABS(L4041)/K4041*100,0)</f>
        <v>2.06521743105839E-006</v>
      </c>
      <c r="N4041" s="39" t="n">
        <v>18.47</v>
      </c>
      <c r="O4041" s="39" t="n">
        <v>18.46999931</v>
      </c>
      <c r="P4041" s="39" t="n">
        <f aca="false">N4041-O4041</f>
        <v>6.90000000247437E-007</v>
      </c>
      <c r="Q4041" s="40" t="n">
        <f aca="false">IFERROR(ABS(P4041)/O4041*100,0)</f>
        <v>3.73578790484231E-006</v>
      </c>
      <c r="R4041" s="41" t="n">
        <v>6402012</v>
      </c>
      <c r="S4041" s="41" t="n">
        <v>6402000</v>
      </c>
      <c r="T4041" s="41" t="n">
        <f aca="false">R4041-S4041</f>
        <v>12</v>
      </c>
      <c r="U4041" s="40" t="n">
        <f aca="false">IFERROR(ABS(T4041)/S4041*100,0)</f>
        <v>0.000187441424554827</v>
      </c>
    </row>
    <row r="4042" customFormat="false" ht="15" hidden="false" customHeight="false" outlineLevel="0" collapsed="false">
      <c r="A4042" s="38" t="n">
        <v>41582</v>
      </c>
      <c r="B4042" s="39" t="n">
        <v>18.5</v>
      </c>
      <c r="C4042" s="39" t="n">
        <v>18.5</v>
      </c>
      <c r="D4042" s="39" t="n">
        <f aca="false">B4042-C4042</f>
        <v>0</v>
      </c>
      <c r="E4042" s="40" t="n">
        <f aca="false">IFERROR(ABS(D4042)/C4042*100,0)</f>
        <v>0</v>
      </c>
      <c r="F4042" s="39" t="n">
        <v>18.55</v>
      </c>
      <c r="G4042" s="39" t="n">
        <v>18.54999924</v>
      </c>
      <c r="H4042" s="39" t="n">
        <f aca="false">F4042-G4042</f>
        <v>7.60000002486549E-007</v>
      </c>
      <c r="I4042" s="40" t="n">
        <f aca="false">IFERROR(ABS(H4042)/G4042*100,0)</f>
        <v>4.09703522169282E-006</v>
      </c>
      <c r="J4042" s="39" t="n">
        <v>18.26</v>
      </c>
      <c r="K4042" s="39" t="n">
        <v>18.26000023</v>
      </c>
      <c r="L4042" s="39" t="n">
        <f aca="false">J4042-K4042</f>
        <v>-2.29999997714003E-007</v>
      </c>
      <c r="M4042" s="40" t="n">
        <f aca="false">IFERROR(ABS(L4042)/K4042*100,0)</f>
        <v>1.25958376131961E-006</v>
      </c>
      <c r="N4042" s="39" t="n">
        <v>18.34</v>
      </c>
      <c r="O4042" s="39" t="n">
        <v>18.34000015</v>
      </c>
      <c r="P4042" s="39" t="n">
        <f aca="false">N4042-O4042</f>
        <v>-1.50000001752915E-007</v>
      </c>
      <c r="Q4042" s="40" t="n">
        <f aca="false">IFERROR(ABS(P4042)/O4042*100,0)</f>
        <v>8.17884408539193E-007</v>
      </c>
      <c r="R4042" s="41" t="n">
        <v>8109321</v>
      </c>
      <c r="S4042" s="41" t="n">
        <v>8109000</v>
      </c>
      <c r="T4042" s="41" t="n">
        <f aca="false">R4042-S4042</f>
        <v>321</v>
      </c>
      <c r="U4042" s="40" t="n">
        <f aca="false">IFERROR(ABS(T4042)/S4042*100,0)</f>
        <v>0.00395856455789863</v>
      </c>
    </row>
    <row r="4043" customFormat="false" ht="15" hidden="false" customHeight="false" outlineLevel="0" collapsed="false">
      <c r="A4043" s="38" t="n">
        <v>41583</v>
      </c>
      <c r="B4043" s="39" t="n">
        <v>18.13</v>
      </c>
      <c r="C4043" s="39" t="n">
        <v>18.12999916</v>
      </c>
      <c r="D4043" s="39" t="n">
        <f aca="false">B4043-C4043</f>
        <v>8.39999998447638E-007</v>
      </c>
      <c r="E4043" s="40" t="n">
        <f aca="false">IFERROR(ABS(D4043)/C4043*100,0)</f>
        <v>4.6332048393081E-006</v>
      </c>
      <c r="F4043" s="39" t="n">
        <v>18.17</v>
      </c>
      <c r="G4043" s="39" t="n">
        <v>18.17000008</v>
      </c>
      <c r="H4043" s="39" t="n">
        <f aca="false">F4043-G4043</f>
        <v>-7.99999995138023E-008</v>
      </c>
      <c r="I4043" s="40" t="n">
        <f aca="false">IFERROR(ABS(H4043)/G4043*100,0)</f>
        <v>4.40286181406568E-007</v>
      </c>
      <c r="J4043" s="39" t="n">
        <v>18.04</v>
      </c>
      <c r="K4043" s="39" t="n">
        <v>18.04000092</v>
      </c>
      <c r="L4043" s="39" t="n">
        <f aca="false">J4043-K4043</f>
        <v>-9.20000001514154E-007</v>
      </c>
      <c r="M4043" s="40" t="n">
        <f aca="false">IFERROR(ABS(L4043)/K4043*100,0)</f>
        <v>5.09977801882592E-006</v>
      </c>
      <c r="N4043" s="39" t="n">
        <v>18.08</v>
      </c>
      <c r="O4043" s="39" t="n">
        <v>18.07999992</v>
      </c>
      <c r="P4043" s="39" t="n">
        <f aca="false">N4043-O4043</f>
        <v>7.99999995138023E-008</v>
      </c>
      <c r="Q4043" s="40" t="n">
        <f aca="false">IFERROR(ABS(P4043)/O4043*100,0)</f>
        <v>4.42477875374915E-007</v>
      </c>
      <c r="R4043" s="41" t="n">
        <v>9365497</v>
      </c>
      <c r="S4043" s="41" t="n">
        <v>9365500</v>
      </c>
      <c r="T4043" s="41" t="n">
        <f aca="false">R4043-S4043</f>
        <v>-3</v>
      </c>
      <c r="U4043" s="40" t="n">
        <f aca="false">IFERROR(ABS(T4043)/S4043*100,0)</f>
        <v>3.20324595590198E-005</v>
      </c>
    </row>
    <row r="4044" customFormat="false" ht="15" hidden="false" customHeight="false" outlineLevel="0" collapsed="false">
      <c r="A4044" s="38" t="n">
        <v>41584</v>
      </c>
      <c r="B4044" s="39" t="n">
        <v>18.08</v>
      </c>
      <c r="C4044" s="39" t="n">
        <v>18.07999992</v>
      </c>
      <c r="D4044" s="39" t="n">
        <f aca="false">B4044-C4044</f>
        <v>7.99999995138023E-008</v>
      </c>
      <c r="E4044" s="40" t="n">
        <f aca="false">IFERROR(ABS(D4044)/C4044*100,0)</f>
        <v>4.42477875374915E-007</v>
      </c>
      <c r="F4044" s="39" t="n">
        <v>18.31</v>
      </c>
      <c r="G4044" s="39" t="n">
        <v>18.30999947</v>
      </c>
      <c r="H4044" s="39" t="n">
        <f aca="false">F4044-G4044</f>
        <v>5.29999997667119E-007</v>
      </c>
      <c r="I4044" s="40" t="n">
        <f aca="false">IFERROR(ABS(H4044)/G4044*100,0)</f>
        <v>2.89459318956015E-006</v>
      </c>
      <c r="J4044" s="39" t="n">
        <v>18.03</v>
      </c>
      <c r="K4044" s="39" t="n">
        <v>18.03000069</v>
      </c>
      <c r="L4044" s="39" t="n">
        <f aca="false">J4044-K4044</f>
        <v>-6.90000000247437E-007</v>
      </c>
      <c r="M4044" s="40" t="n">
        <f aca="false">IFERROR(ABS(L4044)/K4044*100,0)</f>
        <v>3.82695492979173E-006</v>
      </c>
      <c r="N4044" s="39" t="n">
        <v>18.27</v>
      </c>
      <c r="O4044" s="39" t="n">
        <v>18.27000046</v>
      </c>
      <c r="P4044" s="39" t="n">
        <f aca="false">N4044-O4044</f>
        <v>-4.5999999898072E-007</v>
      </c>
      <c r="Q4044" s="40" t="n">
        <f aca="false">IFERROR(ABS(P4044)/O4044*100,0)</f>
        <v>2.5177886557137E-006</v>
      </c>
      <c r="R4044" s="41" t="n">
        <v>9934071</v>
      </c>
      <c r="S4044" s="41" t="n">
        <v>9934100</v>
      </c>
      <c r="T4044" s="41" t="n">
        <f aca="false">R4044-S4044</f>
        <v>-29</v>
      </c>
      <c r="U4044" s="40" t="n">
        <f aca="false">IFERROR(ABS(T4044)/S4044*100,0)</f>
        <v>0.00029192377769501</v>
      </c>
    </row>
    <row r="4045" customFormat="false" ht="15" hidden="false" customHeight="false" outlineLevel="0" collapsed="false">
      <c r="A4045" s="38" t="n">
        <v>41585</v>
      </c>
      <c r="B4045" s="39" t="n">
        <v>18.34</v>
      </c>
      <c r="C4045" s="39" t="n">
        <v>18.34000015</v>
      </c>
      <c r="D4045" s="39" t="n">
        <f aca="false">B4045-C4045</f>
        <v>-1.50000001752915E-007</v>
      </c>
      <c r="E4045" s="40" t="n">
        <f aca="false">IFERROR(ABS(D4045)/C4045*100,0)</f>
        <v>8.17884408539193E-007</v>
      </c>
      <c r="F4045" s="39" t="n">
        <v>18.35</v>
      </c>
      <c r="G4045" s="39" t="n">
        <v>18.35000038</v>
      </c>
      <c r="H4045" s="39" t="n">
        <f aca="false">F4045-G4045</f>
        <v>-3.79999999466918E-007</v>
      </c>
      <c r="I4045" s="40" t="n">
        <f aca="false">IFERROR(ABS(H4045)/G4045*100,0)</f>
        <v>2.07084464085945E-006</v>
      </c>
      <c r="J4045" s="39" t="n">
        <v>18.1</v>
      </c>
      <c r="K4045" s="39" t="n">
        <v>18.10000038</v>
      </c>
      <c r="L4045" s="39" t="n">
        <f aca="false">J4045-K4045</f>
        <v>-3.79999999466918E-007</v>
      </c>
      <c r="M4045" s="40" t="n">
        <f aca="false">IFERROR(ABS(L4045)/K4045*100,0)</f>
        <v>2.09944746679015E-006</v>
      </c>
      <c r="N4045" s="39" t="n">
        <v>18.13</v>
      </c>
      <c r="O4045" s="39" t="n">
        <v>18.12999916</v>
      </c>
      <c r="P4045" s="39" t="n">
        <f aca="false">N4045-O4045</f>
        <v>8.39999998447638E-007</v>
      </c>
      <c r="Q4045" s="40" t="n">
        <f aca="false">IFERROR(ABS(P4045)/O4045*100,0)</f>
        <v>4.6332048393081E-006</v>
      </c>
      <c r="R4045" s="41" t="n">
        <v>10357647</v>
      </c>
      <c r="S4045" s="41" t="n">
        <v>10357600</v>
      </c>
      <c r="T4045" s="41" t="n">
        <f aca="false">R4045-S4045</f>
        <v>47</v>
      </c>
      <c r="U4045" s="40" t="n">
        <f aca="false">IFERROR(ABS(T4045)/S4045*100,0)</f>
        <v>0.000453773074843593</v>
      </c>
    </row>
    <row r="4046" customFormat="false" ht="15" hidden="false" customHeight="false" outlineLevel="0" collapsed="false">
      <c r="A4046" s="38" t="n">
        <v>41586</v>
      </c>
      <c r="B4046" s="39" t="n">
        <v>18</v>
      </c>
      <c r="C4046" s="39" t="n">
        <v>18</v>
      </c>
      <c r="D4046" s="39" t="n">
        <f aca="false">B4046-C4046</f>
        <v>0</v>
      </c>
      <c r="E4046" s="40" t="n">
        <f aca="false">IFERROR(ABS(D4046)/C4046*100,0)</f>
        <v>0</v>
      </c>
      <c r="F4046" s="39" t="n">
        <v>18.04</v>
      </c>
      <c r="G4046" s="39" t="n">
        <v>18.04000092</v>
      </c>
      <c r="H4046" s="39" t="n">
        <f aca="false">F4046-G4046</f>
        <v>-9.20000001514154E-007</v>
      </c>
      <c r="I4046" s="40" t="n">
        <f aca="false">IFERROR(ABS(H4046)/G4046*100,0)</f>
        <v>5.09977801882592E-006</v>
      </c>
      <c r="J4046" s="39" t="n">
        <v>17.87</v>
      </c>
      <c r="K4046" s="39" t="n">
        <v>17.87000084</v>
      </c>
      <c r="L4046" s="39" t="n">
        <f aca="false">J4046-K4046</f>
        <v>-8.39999998447638E-007</v>
      </c>
      <c r="M4046" s="40" t="n">
        <f aca="false">IFERROR(ABS(L4046)/K4046*100,0)</f>
        <v>4.70061532715428E-006</v>
      </c>
      <c r="N4046" s="39" t="n">
        <v>18.01</v>
      </c>
      <c r="O4046" s="39" t="n">
        <v>18.01000023</v>
      </c>
      <c r="P4046" s="39" t="n">
        <f aca="false">N4046-O4046</f>
        <v>-2.29999997714003E-007</v>
      </c>
      <c r="Q4046" s="40" t="n">
        <f aca="false">IFERROR(ABS(P4046)/O4046*100,0)</f>
        <v>1.27706826638949E-006</v>
      </c>
      <c r="R4046" s="41" t="n">
        <v>8990166</v>
      </c>
      <c r="S4046" s="41" t="n">
        <v>8990200</v>
      </c>
      <c r="T4046" s="41" t="n">
        <f aca="false">R4046-S4046</f>
        <v>-34</v>
      </c>
      <c r="U4046" s="40" t="n">
        <f aca="false">IFERROR(ABS(T4046)/S4046*100,0)</f>
        <v>0.000378189584213922</v>
      </c>
    </row>
    <row r="4047" customFormat="false" ht="15" hidden="false" customHeight="false" outlineLevel="0" collapsed="false">
      <c r="A4047" s="38" t="n">
        <v>41589</v>
      </c>
      <c r="B4047" s="39" t="n">
        <v>17.84</v>
      </c>
      <c r="C4047" s="39" t="n">
        <v>17.84000015</v>
      </c>
      <c r="D4047" s="39" t="n">
        <f aca="false">B4047-C4047</f>
        <v>-1.50000001752915E-007</v>
      </c>
      <c r="E4047" s="40" t="n">
        <f aca="false">IFERROR(ABS(D4047)/C4047*100,0)</f>
        <v>8.4080717764408E-007</v>
      </c>
      <c r="F4047" s="39" t="n">
        <v>17.85</v>
      </c>
      <c r="G4047" s="39" t="n">
        <v>17.85000038</v>
      </c>
      <c r="H4047" s="39" t="n">
        <f aca="false">F4047-G4047</f>
        <v>-3.79999999466918E-007</v>
      </c>
      <c r="I4047" s="40" t="n">
        <f aca="false">IFERROR(ABS(H4047)/G4047*100,0)</f>
        <v>2.1288514923097E-006</v>
      </c>
      <c r="J4047" s="39" t="n">
        <v>17.71</v>
      </c>
      <c r="K4047" s="39" t="n">
        <v>17.70999908</v>
      </c>
      <c r="L4047" s="39" t="n">
        <f aca="false">J4047-K4047</f>
        <v>9.20000001514154E-007</v>
      </c>
      <c r="M4047" s="40" t="n">
        <f aca="false">IFERROR(ABS(L4047)/K4047*100,0)</f>
        <v>5.19480547321493E-006</v>
      </c>
      <c r="N4047" s="39" t="n">
        <v>17.73</v>
      </c>
      <c r="O4047" s="39" t="n">
        <v>17.72999954</v>
      </c>
      <c r="P4047" s="39" t="n">
        <f aca="false">N4047-O4047</f>
        <v>4.5999999898072E-007</v>
      </c>
      <c r="Q4047" s="40" t="n">
        <f aca="false">IFERROR(ABS(P4047)/O4047*100,0)</f>
        <v>2.59447270679805E-006</v>
      </c>
      <c r="R4047" s="41" t="n">
        <v>6615018</v>
      </c>
      <c r="S4047" s="41" t="n">
        <v>6615000</v>
      </c>
      <c r="T4047" s="41" t="n">
        <f aca="false">R4047-S4047</f>
        <v>18</v>
      </c>
      <c r="U4047" s="40" t="n">
        <f aca="false">IFERROR(ABS(T4047)/S4047*100,0)</f>
        <v>0.000272108843537415</v>
      </c>
    </row>
    <row r="4048" customFormat="false" ht="15" hidden="false" customHeight="false" outlineLevel="0" collapsed="false">
      <c r="A4048" s="38" t="n">
        <v>41590</v>
      </c>
      <c r="B4048" s="39" t="n">
        <v>17.66</v>
      </c>
      <c r="C4048" s="39" t="n">
        <v>17.65999985</v>
      </c>
      <c r="D4048" s="39" t="n">
        <f aca="false">B4048-C4048</f>
        <v>1.50000001752915E-007</v>
      </c>
      <c r="E4048" s="40" t="n">
        <f aca="false">IFERROR(ABS(D4048)/C4048*100,0)</f>
        <v>8.49377140583128E-007</v>
      </c>
      <c r="F4048" s="39" t="n">
        <v>17.81</v>
      </c>
      <c r="G4048" s="39" t="n">
        <v>17.80999947</v>
      </c>
      <c r="H4048" s="39" t="n">
        <f aca="false">F4048-G4048</f>
        <v>5.29999997667119E-007</v>
      </c>
      <c r="I4048" s="40" t="n">
        <f aca="false">IFERROR(ABS(H4048)/G4048*100,0)</f>
        <v>2.97585633598629E-006</v>
      </c>
      <c r="J4048" s="39" t="n">
        <v>17.61</v>
      </c>
      <c r="K4048" s="39" t="n">
        <v>17.61000061</v>
      </c>
      <c r="L4048" s="39" t="n">
        <f aca="false">J4048-K4048</f>
        <v>-6.10000000733635E-007</v>
      </c>
      <c r="M4048" s="40" t="n">
        <f aca="false">IFERROR(ABS(L4048)/K4048*100,0)</f>
        <v>3.46394082682337E-006</v>
      </c>
      <c r="N4048" s="39" t="n">
        <v>17.81</v>
      </c>
      <c r="O4048" s="39" t="n">
        <v>17.80999947</v>
      </c>
      <c r="P4048" s="39" t="n">
        <f aca="false">N4048-O4048</f>
        <v>5.29999997667119E-007</v>
      </c>
      <c r="Q4048" s="40" t="n">
        <f aca="false">IFERROR(ABS(P4048)/O4048*100,0)</f>
        <v>2.97585633598629E-006</v>
      </c>
      <c r="R4048" s="41" t="n">
        <v>8571647</v>
      </c>
      <c r="S4048" s="41" t="n">
        <v>8571600</v>
      </c>
      <c r="T4048" s="41" t="n">
        <f aca="false">R4048-S4048</f>
        <v>47</v>
      </c>
      <c r="U4048" s="40" t="n">
        <f aca="false">IFERROR(ABS(T4048)/S4048*100,0)</f>
        <v>0.000548322366885996</v>
      </c>
    </row>
    <row r="4049" customFormat="false" ht="15" hidden="false" customHeight="false" outlineLevel="0" collapsed="false">
      <c r="A4049" s="38" t="n">
        <v>41591</v>
      </c>
      <c r="B4049" s="39" t="n">
        <v>17.5</v>
      </c>
      <c r="C4049" s="39" t="n">
        <v>17.5</v>
      </c>
      <c r="D4049" s="39" t="n">
        <f aca="false">B4049-C4049</f>
        <v>0</v>
      </c>
      <c r="E4049" s="40" t="n">
        <f aca="false">IFERROR(ABS(D4049)/C4049*100,0)</f>
        <v>0</v>
      </c>
      <c r="F4049" s="39" t="n">
        <v>17.75</v>
      </c>
      <c r="G4049" s="39" t="n">
        <v>17.75</v>
      </c>
      <c r="H4049" s="39" t="n">
        <f aca="false">F4049-G4049</f>
        <v>0</v>
      </c>
      <c r="I4049" s="40" t="n">
        <f aca="false">IFERROR(ABS(H4049)/G4049*100,0)</f>
        <v>0</v>
      </c>
      <c r="J4049" s="39" t="n">
        <v>17.36</v>
      </c>
      <c r="K4049" s="39" t="n">
        <v>17.36000061</v>
      </c>
      <c r="L4049" s="39" t="n">
        <f aca="false">J4049-K4049</f>
        <v>-6.10000000733635E-007</v>
      </c>
      <c r="M4049" s="40" t="n">
        <f aca="false">IFERROR(ABS(L4049)/K4049*100,0)</f>
        <v>3.51382476554899E-006</v>
      </c>
      <c r="N4049" s="39" t="n">
        <v>17.61</v>
      </c>
      <c r="O4049" s="39" t="n">
        <v>17.61000061</v>
      </c>
      <c r="P4049" s="39" t="n">
        <f aca="false">N4049-O4049</f>
        <v>-6.10000000733635E-007</v>
      </c>
      <c r="Q4049" s="40" t="n">
        <f aca="false">IFERROR(ABS(P4049)/O4049*100,0)</f>
        <v>3.46394082682337E-006</v>
      </c>
      <c r="R4049" s="41" t="n">
        <v>12877262</v>
      </c>
      <c r="S4049" s="41" t="n">
        <v>12877300</v>
      </c>
      <c r="T4049" s="41" t="n">
        <f aca="false">R4049-S4049</f>
        <v>-38</v>
      </c>
      <c r="U4049" s="40" t="n">
        <f aca="false">IFERROR(ABS(T4049)/S4049*100,0)</f>
        <v>0.000295092915440349</v>
      </c>
    </row>
    <row r="4050" customFormat="false" ht="15" hidden="false" customHeight="false" outlineLevel="0" collapsed="false">
      <c r="A4050" s="38" t="n">
        <v>41592</v>
      </c>
      <c r="B4050" s="39" t="n">
        <v>17.61</v>
      </c>
      <c r="C4050" s="39" t="n">
        <v>17.61000061</v>
      </c>
      <c r="D4050" s="39" t="n">
        <f aca="false">B4050-C4050</f>
        <v>-6.10000000733635E-007</v>
      </c>
      <c r="E4050" s="40" t="n">
        <f aca="false">IFERROR(ABS(D4050)/C4050*100,0)</f>
        <v>3.46394082682337E-006</v>
      </c>
      <c r="F4050" s="39" t="n">
        <v>17.65</v>
      </c>
      <c r="G4050" s="39" t="n">
        <v>17.64999962</v>
      </c>
      <c r="H4050" s="39" t="n">
        <f aca="false">F4050-G4050</f>
        <v>3.79999999466918E-007</v>
      </c>
      <c r="I4050" s="40" t="n">
        <f aca="false">IFERROR(ABS(H4050)/G4050*100,0)</f>
        <v>2.15297454758199E-006</v>
      </c>
      <c r="J4050" s="39" t="n">
        <v>17.48</v>
      </c>
      <c r="K4050" s="39" t="n">
        <v>17.47999954</v>
      </c>
      <c r="L4050" s="39" t="n">
        <f aca="false">J4050-K4050</f>
        <v>4.5999999898072E-007</v>
      </c>
      <c r="M4050" s="40" t="n">
        <f aca="false">IFERROR(ABS(L4050)/K4050*100,0)</f>
        <v>2.63157901078938E-006</v>
      </c>
      <c r="N4050" s="39" t="n">
        <v>17.5</v>
      </c>
      <c r="O4050" s="39" t="n">
        <v>17.5</v>
      </c>
      <c r="P4050" s="39" t="n">
        <f aca="false">N4050-O4050</f>
        <v>0</v>
      </c>
      <c r="Q4050" s="40" t="n">
        <f aca="false">IFERROR(ABS(P4050)/O4050*100,0)</f>
        <v>0</v>
      </c>
      <c r="R4050" s="41" t="n">
        <v>10754365</v>
      </c>
      <c r="S4050" s="41" t="n">
        <v>10754400</v>
      </c>
      <c r="T4050" s="41" t="n">
        <f aca="false">R4050-S4050</f>
        <v>-35</v>
      </c>
      <c r="U4050" s="40" t="n">
        <f aca="false">IFERROR(ABS(T4050)/S4050*100,0)</f>
        <v>0.000325448188648367</v>
      </c>
    </row>
    <row r="4051" customFormat="false" ht="15" hidden="false" customHeight="false" outlineLevel="0" collapsed="false">
      <c r="A4051" s="38" t="n">
        <v>41593</v>
      </c>
      <c r="B4051" s="39" t="n">
        <v>17.63</v>
      </c>
      <c r="C4051" s="39" t="n">
        <v>17.62999916</v>
      </c>
      <c r="D4051" s="39" t="n">
        <f aca="false">B4051-C4051</f>
        <v>8.39999998447638E-007</v>
      </c>
      <c r="E4051" s="40" t="n">
        <f aca="false">IFERROR(ABS(D4051)/C4051*100,0)</f>
        <v>4.7646060038022E-006</v>
      </c>
      <c r="F4051" s="39" t="n">
        <v>17.77</v>
      </c>
      <c r="G4051" s="39" t="n">
        <v>17.77000046</v>
      </c>
      <c r="H4051" s="39" t="n">
        <f aca="false">F4051-G4051</f>
        <v>-4.5999999898072E-007</v>
      </c>
      <c r="I4051" s="40" t="n">
        <f aca="false">IFERROR(ABS(H4051)/G4051*100,0)</f>
        <v>2.5886324539843E-006</v>
      </c>
      <c r="J4051" s="39" t="n">
        <v>17.54</v>
      </c>
      <c r="K4051" s="39" t="n">
        <v>17.54000092</v>
      </c>
      <c r="L4051" s="39" t="n">
        <f aca="false">J4051-K4051</f>
        <v>-9.20000001514154E-007</v>
      </c>
      <c r="M4051" s="40" t="n">
        <f aca="false">IFERROR(ABS(L4051)/K4051*100,0)</f>
        <v>5.24515366738164E-006</v>
      </c>
      <c r="N4051" s="39" t="n">
        <v>17.66</v>
      </c>
      <c r="O4051" s="39" t="n">
        <v>17.65999985</v>
      </c>
      <c r="P4051" s="39" t="n">
        <f aca="false">N4051-O4051</f>
        <v>1.50000001752915E-007</v>
      </c>
      <c r="Q4051" s="40" t="n">
        <f aca="false">IFERROR(ABS(P4051)/O4051*100,0)</f>
        <v>8.49377140583128E-007</v>
      </c>
      <c r="R4051" s="41" t="n">
        <v>12669690</v>
      </c>
      <c r="S4051" s="41" t="n">
        <v>12669700</v>
      </c>
      <c r="T4051" s="41" t="n">
        <f aca="false">R4051-S4051</f>
        <v>-10</v>
      </c>
      <c r="U4051" s="40" t="n">
        <f aca="false">IFERROR(ABS(T4051)/S4051*100,0)</f>
        <v>7.89284671302399E-005</v>
      </c>
    </row>
    <row r="4052" customFormat="false" ht="15" hidden="false" customHeight="false" outlineLevel="0" collapsed="false">
      <c r="A4052" s="38" t="n">
        <v>41596</v>
      </c>
      <c r="B4052" s="39" t="n">
        <v>17.72</v>
      </c>
      <c r="C4052" s="39" t="n">
        <v>17.71999931</v>
      </c>
      <c r="D4052" s="39" t="n">
        <f aca="false">B4052-C4052</f>
        <v>6.90000000247437E-007</v>
      </c>
      <c r="E4052" s="40" t="n">
        <f aca="false">IFERROR(ABS(D4052)/C4052*100,0)</f>
        <v>3.89390534489494E-006</v>
      </c>
      <c r="F4052" s="39" t="n">
        <v>17.88</v>
      </c>
      <c r="G4052" s="39" t="n">
        <v>17.87999916</v>
      </c>
      <c r="H4052" s="39" t="n">
        <f aca="false">F4052-G4052</f>
        <v>8.39999998447638E-007</v>
      </c>
      <c r="I4052" s="40" t="n">
        <f aca="false">IFERROR(ABS(H4052)/G4052*100,0)</f>
        <v>4.69798678920988E-006</v>
      </c>
      <c r="J4052" s="39" t="n">
        <v>17.67</v>
      </c>
      <c r="K4052" s="39" t="n">
        <v>17.67000008</v>
      </c>
      <c r="L4052" s="39" t="n">
        <f aca="false">J4052-K4052</f>
        <v>-7.99999995138023E-008</v>
      </c>
      <c r="M4052" s="40" t="n">
        <f aca="false">IFERROR(ABS(L4052)/K4052*100,0)</f>
        <v>4.52744760337332E-007</v>
      </c>
      <c r="N4052" s="39" t="n">
        <v>17.7</v>
      </c>
      <c r="O4052" s="39" t="n">
        <v>17.70000076</v>
      </c>
      <c r="P4052" s="39" t="n">
        <f aca="false">N4052-O4052</f>
        <v>-7.60000002486549E-007</v>
      </c>
      <c r="Q4052" s="40" t="n">
        <f aca="false">IFERROR(ABS(P4052)/O4052*100,0)</f>
        <v>4.29378514041685E-006</v>
      </c>
      <c r="R4052" s="41" t="n">
        <v>10210208</v>
      </c>
      <c r="S4052" s="41" t="n">
        <v>10210200</v>
      </c>
      <c r="T4052" s="41" t="n">
        <f aca="false">R4052-S4052</f>
        <v>8</v>
      </c>
      <c r="U4052" s="40" t="n">
        <f aca="false">IFERROR(ABS(T4052)/S4052*100,0)</f>
        <v>7.83530195294901E-005</v>
      </c>
    </row>
    <row r="4053" customFormat="false" ht="15" hidden="false" customHeight="false" outlineLevel="0" collapsed="false">
      <c r="A4053" s="38" t="n">
        <v>41597</v>
      </c>
      <c r="B4053" s="39" t="n">
        <v>17.84</v>
      </c>
      <c r="C4053" s="39" t="n">
        <v>17.84000015</v>
      </c>
      <c r="D4053" s="39" t="n">
        <f aca="false">B4053-C4053</f>
        <v>-1.50000001752915E-007</v>
      </c>
      <c r="E4053" s="40" t="n">
        <f aca="false">IFERROR(ABS(D4053)/C4053*100,0)</f>
        <v>8.4080717764408E-007</v>
      </c>
      <c r="F4053" s="39" t="n">
        <v>17.85</v>
      </c>
      <c r="G4053" s="39" t="n">
        <v>17.85000038</v>
      </c>
      <c r="H4053" s="39" t="n">
        <f aca="false">F4053-G4053</f>
        <v>-3.79999999466918E-007</v>
      </c>
      <c r="I4053" s="40" t="n">
        <f aca="false">IFERROR(ABS(H4053)/G4053*100,0)</f>
        <v>2.1288514923097E-006</v>
      </c>
      <c r="J4053" s="39" t="n">
        <v>17.55</v>
      </c>
      <c r="K4053" s="39" t="n">
        <v>17.54999924</v>
      </c>
      <c r="L4053" s="39" t="n">
        <f aca="false">J4053-K4053</f>
        <v>7.60000002486549E-007</v>
      </c>
      <c r="M4053" s="40" t="n">
        <f aca="false">IFERROR(ABS(L4053)/K4053*100,0)</f>
        <v>4.33048453218366E-006</v>
      </c>
      <c r="N4053" s="39" t="n">
        <v>17.57</v>
      </c>
      <c r="O4053" s="39" t="n">
        <v>17.56999969</v>
      </c>
      <c r="P4053" s="39" t="n">
        <f aca="false">N4053-O4053</f>
        <v>3.10000000780519E-007</v>
      </c>
      <c r="Q4053" s="40" t="n">
        <f aca="false">IFERROR(ABS(P4053)/O4053*100,0)</f>
        <v>1.76437112265265E-006</v>
      </c>
      <c r="R4053" s="41" t="n">
        <v>8452021</v>
      </c>
      <c r="S4053" s="41" t="n">
        <v>8452000</v>
      </c>
      <c r="T4053" s="41" t="n">
        <f aca="false">R4053-S4053</f>
        <v>21</v>
      </c>
      <c r="U4053" s="40" t="n">
        <f aca="false">IFERROR(ABS(T4053)/S4053*100,0)</f>
        <v>0.000248461902508282</v>
      </c>
    </row>
    <row r="4054" customFormat="false" ht="15" hidden="false" customHeight="false" outlineLevel="0" collapsed="false">
      <c r="A4054" s="38" t="n">
        <v>41598</v>
      </c>
      <c r="B4054" s="39" t="n">
        <v>17.48</v>
      </c>
      <c r="C4054" s="39" t="n">
        <v>17.47999954</v>
      </c>
      <c r="D4054" s="39" t="n">
        <f aca="false">B4054-C4054</f>
        <v>4.5999999898072E-007</v>
      </c>
      <c r="E4054" s="40" t="n">
        <f aca="false">IFERROR(ABS(D4054)/C4054*100,0)</f>
        <v>2.63157901078938E-006</v>
      </c>
      <c r="F4054" s="39" t="n">
        <v>17.68</v>
      </c>
      <c r="G4054" s="39" t="n">
        <v>17.68000031</v>
      </c>
      <c r="H4054" s="39" t="n">
        <f aca="false">F4054-G4054</f>
        <v>-3.10000000780519E-007</v>
      </c>
      <c r="I4054" s="40" t="n">
        <f aca="false">IFERROR(ABS(H4054)/G4054*100,0)</f>
        <v>1.75339363882918E-006</v>
      </c>
      <c r="J4054" s="39" t="n">
        <v>17.43</v>
      </c>
      <c r="K4054" s="39" t="n">
        <v>17.43000031</v>
      </c>
      <c r="L4054" s="39" t="n">
        <f aca="false">J4054-K4054</f>
        <v>-3.10000000780519E-007</v>
      </c>
      <c r="M4054" s="40" t="n">
        <f aca="false">IFERROR(ABS(L4054)/K4054*100,0)</f>
        <v>1.77854271524404E-006</v>
      </c>
      <c r="N4054" s="39" t="n">
        <v>17.55</v>
      </c>
      <c r="O4054" s="39" t="n">
        <v>17.54999924</v>
      </c>
      <c r="P4054" s="39" t="n">
        <f aca="false">N4054-O4054</f>
        <v>7.60000002486549E-007</v>
      </c>
      <c r="Q4054" s="40" t="n">
        <f aca="false">IFERROR(ABS(P4054)/O4054*100,0)</f>
        <v>4.33048453218366E-006</v>
      </c>
      <c r="R4054" s="41" t="n">
        <v>10457446</v>
      </c>
      <c r="S4054" s="41" t="n">
        <v>10457400</v>
      </c>
      <c r="T4054" s="41" t="n">
        <f aca="false">R4054-S4054</f>
        <v>46</v>
      </c>
      <c r="U4054" s="40" t="n">
        <f aca="false">IFERROR(ABS(T4054)/S4054*100,0)</f>
        <v>0.000439879893663817</v>
      </c>
    </row>
    <row r="4055" customFormat="false" ht="15" hidden="false" customHeight="false" outlineLevel="0" collapsed="false">
      <c r="A4055" s="38" t="n">
        <v>41599</v>
      </c>
      <c r="B4055" s="39" t="n">
        <v>17.32</v>
      </c>
      <c r="C4055" s="39" t="n">
        <v>17.31999969</v>
      </c>
      <c r="D4055" s="39" t="n">
        <f aca="false">B4055-C4055</f>
        <v>3.10000000780519E-007</v>
      </c>
      <c r="E4055" s="40" t="n">
        <f aca="false">IFERROR(ABS(D4055)/C4055*100,0)</f>
        <v>1.78983837372412E-006</v>
      </c>
      <c r="F4055" s="39" t="n">
        <v>17.35</v>
      </c>
      <c r="G4055" s="39" t="n">
        <v>17.35000038</v>
      </c>
      <c r="H4055" s="39" t="n">
        <f aca="false">F4055-G4055</f>
        <v>-3.79999999466918E-007</v>
      </c>
      <c r="I4055" s="40" t="n">
        <f aca="false">IFERROR(ABS(H4055)/G4055*100,0)</f>
        <v>2.19020167806427E-006</v>
      </c>
      <c r="J4055" s="39" t="n">
        <v>16.86</v>
      </c>
      <c r="K4055" s="39" t="n">
        <v>16.86000061</v>
      </c>
      <c r="L4055" s="39" t="n">
        <f aca="false">J4055-K4055</f>
        <v>-6.10000000733635E-007</v>
      </c>
      <c r="M4055" s="40" t="n">
        <f aca="false">IFERROR(ABS(L4055)/K4055*100,0)</f>
        <v>3.61803071568E-006</v>
      </c>
      <c r="N4055" s="39" t="n">
        <v>17.02</v>
      </c>
      <c r="O4055" s="39" t="n">
        <v>17.02000046</v>
      </c>
      <c r="P4055" s="39" t="n">
        <f aca="false">N4055-O4055</f>
        <v>-4.5999999898072E-007</v>
      </c>
      <c r="Q4055" s="40" t="n">
        <f aca="false">IFERROR(ABS(P4055)/O4055*100,0)</f>
        <v>2.70270262366797E-006</v>
      </c>
      <c r="R4055" s="41" t="n">
        <v>19212810</v>
      </c>
      <c r="S4055" s="41" t="n">
        <v>19212800</v>
      </c>
      <c r="T4055" s="41" t="n">
        <f aca="false">R4055-S4055</f>
        <v>10</v>
      </c>
      <c r="U4055" s="40" t="n">
        <f aca="false">IFERROR(ABS(T4055)/S4055*100,0)</f>
        <v>5.20486342438374E-005</v>
      </c>
    </row>
    <row r="4056" customFormat="false" ht="15" hidden="false" customHeight="false" outlineLevel="0" collapsed="false">
      <c r="A4056" s="38" t="n">
        <v>41600</v>
      </c>
      <c r="B4056" s="39" t="n">
        <v>16.99</v>
      </c>
      <c r="C4056" s="39" t="n">
        <v>16.98999977</v>
      </c>
      <c r="D4056" s="39" t="n">
        <f aca="false">B4056-C4056</f>
        <v>2.29999997714003E-007</v>
      </c>
      <c r="E4056" s="40" t="n">
        <f aca="false">IFERROR(ABS(D4056)/C4056*100,0)</f>
        <v>1.35373749751383E-006</v>
      </c>
      <c r="F4056" s="39" t="n">
        <v>17.19</v>
      </c>
      <c r="G4056" s="39" t="n">
        <v>17.19000053</v>
      </c>
      <c r="H4056" s="39" t="n">
        <f aca="false">F4056-G4056</f>
        <v>-5.29999997667119E-007</v>
      </c>
      <c r="I4056" s="40" t="n">
        <f aca="false">IFERROR(ABS(H4056)/G4056*100,0)</f>
        <v>3.0831877913102E-006</v>
      </c>
      <c r="J4056" s="39" t="n">
        <v>16.93</v>
      </c>
      <c r="K4056" s="39" t="n">
        <v>16.93000031</v>
      </c>
      <c r="L4056" s="39" t="n">
        <f aca="false">J4056-K4056</f>
        <v>-3.10000000780519E-007</v>
      </c>
      <c r="M4056" s="40" t="n">
        <f aca="false">IFERROR(ABS(L4056)/K4056*100,0)</f>
        <v>1.83106907917428E-006</v>
      </c>
      <c r="N4056" s="39" t="n">
        <v>17.13</v>
      </c>
      <c r="O4056" s="39" t="n">
        <v>17.12999916</v>
      </c>
      <c r="P4056" s="39" t="n">
        <f aca="false">N4056-O4056</f>
        <v>8.39999998447638E-007</v>
      </c>
      <c r="Q4056" s="40" t="n">
        <f aca="false">IFERROR(ABS(P4056)/O4056*100,0)</f>
        <v>4.90367798971706E-006</v>
      </c>
      <c r="R4056" s="41" t="n">
        <v>15826407</v>
      </c>
      <c r="S4056" s="41" t="n">
        <v>15826400</v>
      </c>
      <c r="T4056" s="41" t="n">
        <f aca="false">R4056-S4056</f>
        <v>7</v>
      </c>
      <c r="U4056" s="40" t="n">
        <f aca="false">IFERROR(ABS(T4056)/S4056*100,0)</f>
        <v>4.42298943537381E-005</v>
      </c>
    </row>
    <row r="4057" customFormat="false" ht="15" hidden="false" customHeight="false" outlineLevel="0" collapsed="false">
      <c r="A4057" s="38" t="n">
        <v>41603</v>
      </c>
      <c r="B4057" s="39" t="n">
        <v>17.18</v>
      </c>
      <c r="C4057" s="39" t="n">
        <v>17.18000031</v>
      </c>
      <c r="D4057" s="39" t="n">
        <f aca="false">B4057-C4057</f>
        <v>-3.10000000780519E-007</v>
      </c>
      <c r="E4057" s="40" t="n">
        <f aca="false">IFERROR(ABS(D4057)/C4057*100,0)</f>
        <v>1.80442372052855E-006</v>
      </c>
      <c r="F4057" s="39" t="n">
        <v>17.25</v>
      </c>
      <c r="G4057" s="39" t="n">
        <v>17.25</v>
      </c>
      <c r="H4057" s="39" t="n">
        <f aca="false">F4057-G4057</f>
        <v>0</v>
      </c>
      <c r="I4057" s="40" t="n">
        <f aca="false">IFERROR(ABS(H4057)/G4057*100,0)</f>
        <v>0</v>
      </c>
      <c r="J4057" s="39" t="n">
        <v>17.13</v>
      </c>
      <c r="K4057" s="39" t="n">
        <v>17.12999916</v>
      </c>
      <c r="L4057" s="39" t="n">
        <f aca="false">J4057-K4057</f>
        <v>8.39999998447638E-007</v>
      </c>
      <c r="M4057" s="40" t="n">
        <f aca="false">IFERROR(ABS(L4057)/K4057*100,0)</f>
        <v>4.90367798971706E-006</v>
      </c>
      <c r="N4057" s="39" t="n">
        <v>17.17</v>
      </c>
      <c r="O4057" s="39" t="n">
        <v>17.17000008</v>
      </c>
      <c r="P4057" s="39" t="n">
        <f aca="false">N4057-O4057</f>
        <v>-7.99999995138023E-008</v>
      </c>
      <c r="Q4057" s="40" t="n">
        <f aca="false">IFERROR(ABS(P4057)/O4057*100,0)</f>
        <v>4.65928940833193E-007</v>
      </c>
      <c r="R4057" s="41" t="n">
        <v>9930288</v>
      </c>
      <c r="S4057" s="41" t="n">
        <v>9930300</v>
      </c>
      <c r="T4057" s="41" t="n">
        <f aca="false">R4057-S4057</f>
        <v>-12</v>
      </c>
      <c r="U4057" s="40" t="n">
        <f aca="false">IFERROR(ABS(T4057)/S4057*100,0)</f>
        <v>0.000120842270626265</v>
      </c>
    </row>
    <row r="4058" customFormat="false" ht="15" hidden="false" customHeight="false" outlineLevel="0" collapsed="false">
      <c r="A4058" s="38" t="n">
        <v>41604</v>
      </c>
      <c r="B4058" s="39" t="n">
        <v>17.45</v>
      </c>
      <c r="C4058" s="39" t="n">
        <v>17.45000076</v>
      </c>
      <c r="D4058" s="39" t="n">
        <f aca="false">B4058-C4058</f>
        <v>-7.60000002486549E-007</v>
      </c>
      <c r="E4058" s="40" t="n">
        <f aca="false">IFERROR(ABS(D4058)/C4058*100,0)</f>
        <v>4.35530068416197E-006</v>
      </c>
      <c r="F4058" s="39" t="n">
        <v>17.55</v>
      </c>
      <c r="G4058" s="39" t="n">
        <v>17.54999924</v>
      </c>
      <c r="H4058" s="39" t="n">
        <f aca="false">F4058-G4058</f>
        <v>7.60000002486549E-007</v>
      </c>
      <c r="I4058" s="40" t="n">
        <f aca="false">IFERROR(ABS(H4058)/G4058*100,0)</f>
        <v>4.33048453218366E-006</v>
      </c>
      <c r="J4058" s="39" t="n">
        <v>17.35</v>
      </c>
      <c r="K4058" s="39" t="n">
        <v>17.35000038</v>
      </c>
      <c r="L4058" s="39" t="n">
        <f aca="false">J4058-K4058</f>
        <v>-3.79999999466918E-007</v>
      </c>
      <c r="M4058" s="40" t="n">
        <f aca="false">IFERROR(ABS(L4058)/K4058*100,0)</f>
        <v>2.19020167806427E-006</v>
      </c>
      <c r="N4058" s="39" t="n">
        <v>17.46</v>
      </c>
      <c r="O4058" s="39" t="n">
        <v>17.45999908</v>
      </c>
      <c r="P4058" s="39" t="n">
        <f aca="false">N4058-O4058</f>
        <v>9.20000001514154E-007</v>
      </c>
      <c r="Q4058" s="40" t="n">
        <f aca="false">IFERROR(ABS(P4058)/O4058*100,0)</f>
        <v>5.26918699880111E-006</v>
      </c>
      <c r="R4058" s="41" t="n">
        <v>14337108</v>
      </c>
      <c r="S4058" s="41" t="n">
        <v>14337100</v>
      </c>
      <c r="T4058" s="41" t="n">
        <f aca="false">R4058-S4058</f>
        <v>8</v>
      </c>
      <c r="U4058" s="40" t="n">
        <f aca="false">IFERROR(ABS(T4058)/S4058*100,0)</f>
        <v>5.57992899540353E-005</v>
      </c>
    </row>
    <row r="4059" customFormat="false" ht="15" hidden="false" customHeight="false" outlineLevel="0" collapsed="false">
      <c r="A4059" s="38" t="n">
        <v>41605</v>
      </c>
      <c r="B4059" s="39" t="n">
        <v>17.66</v>
      </c>
      <c r="C4059" s="39" t="n">
        <v>17.65999985</v>
      </c>
      <c r="D4059" s="39" t="n">
        <f aca="false">B4059-C4059</f>
        <v>1.50000001752915E-007</v>
      </c>
      <c r="E4059" s="40" t="n">
        <f aca="false">IFERROR(ABS(D4059)/C4059*100,0)</f>
        <v>8.49377140583128E-007</v>
      </c>
      <c r="F4059" s="39" t="n">
        <v>17.72</v>
      </c>
      <c r="G4059" s="39" t="n">
        <v>17.71999931</v>
      </c>
      <c r="H4059" s="39" t="n">
        <f aca="false">F4059-G4059</f>
        <v>6.90000000247437E-007</v>
      </c>
      <c r="I4059" s="40" t="n">
        <f aca="false">IFERROR(ABS(H4059)/G4059*100,0)</f>
        <v>3.89390534489494E-006</v>
      </c>
      <c r="J4059" s="39" t="n">
        <v>17.51</v>
      </c>
      <c r="K4059" s="39" t="n">
        <v>17.51000023</v>
      </c>
      <c r="L4059" s="39" t="n">
        <f aca="false">J4059-K4059</f>
        <v>-2.29999997714003E-007</v>
      </c>
      <c r="M4059" s="40" t="n">
        <f aca="false">IFERROR(ABS(L4059)/K4059*100,0)</f>
        <v>1.31353509247786E-006</v>
      </c>
      <c r="N4059" s="39" t="n">
        <v>17.58</v>
      </c>
      <c r="O4059" s="39" t="n">
        <v>17.57999992</v>
      </c>
      <c r="P4059" s="39" t="n">
        <f aca="false">N4059-O4059</f>
        <v>7.99999995138023E-008</v>
      </c>
      <c r="Q4059" s="40" t="n">
        <f aca="false">IFERROR(ABS(P4059)/O4059*100,0)</f>
        <v>4.55062570408717E-007</v>
      </c>
      <c r="R4059" s="41" t="n">
        <v>13181113</v>
      </c>
      <c r="S4059" s="41" t="n">
        <v>13181100</v>
      </c>
      <c r="T4059" s="41" t="n">
        <f aca="false">R4059-S4059</f>
        <v>13</v>
      </c>
      <c r="U4059" s="40" t="n">
        <f aca="false">IFERROR(ABS(T4059)/S4059*100,0)</f>
        <v>9.86260630751607E-005</v>
      </c>
    </row>
    <row r="4060" customFormat="false" ht="15" hidden="false" customHeight="false" outlineLevel="0" collapsed="false">
      <c r="A4060" s="38" t="n">
        <v>41607</v>
      </c>
      <c r="B4060" s="39" t="n">
        <v>17.7</v>
      </c>
      <c r="C4060" s="39" t="n">
        <v>17.70000076</v>
      </c>
      <c r="D4060" s="39" t="n">
        <f aca="false">B4060-C4060</f>
        <v>-7.60000002486549E-007</v>
      </c>
      <c r="E4060" s="40" t="n">
        <f aca="false">IFERROR(ABS(D4060)/C4060*100,0)</f>
        <v>4.29378514041685E-006</v>
      </c>
      <c r="F4060" s="39" t="n">
        <v>17.79</v>
      </c>
      <c r="G4060" s="39" t="n">
        <v>17.79000092</v>
      </c>
      <c r="H4060" s="39" t="n">
        <f aca="false">F4060-G4060</f>
        <v>-9.20000001514154E-007</v>
      </c>
      <c r="I4060" s="40" t="n">
        <f aca="false">IFERROR(ABS(H4060)/G4060*100,0)</f>
        <v>5.17144437288851E-006</v>
      </c>
      <c r="J4060" s="39" t="n">
        <v>17.66</v>
      </c>
      <c r="K4060" s="39" t="n">
        <v>17.65999985</v>
      </c>
      <c r="L4060" s="39" t="n">
        <f aca="false">J4060-K4060</f>
        <v>1.50000001752915E-007</v>
      </c>
      <c r="M4060" s="40" t="n">
        <f aca="false">IFERROR(ABS(L4060)/K4060*100,0)</f>
        <v>8.49377140583128E-007</v>
      </c>
      <c r="N4060" s="39" t="n">
        <v>17.73</v>
      </c>
      <c r="O4060" s="39" t="n">
        <v>17.72999954</v>
      </c>
      <c r="P4060" s="39" t="n">
        <f aca="false">N4060-O4060</f>
        <v>4.5999999898072E-007</v>
      </c>
      <c r="Q4060" s="40" t="n">
        <f aca="false">IFERROR(ABS(P4060)/O4060*100,0)</f>
        <v>2.59447270679805E-006</v>
      </c>
      <c r="R4060" s="41" t="n">
        <v>3991226</v>
      </c>
      <c r="S4060" s="41" t="n">
        <v>3991200</v>
      </c>
      <c r="T4060" s="41" t="n">
        <f aca="false">R4060-S4060</f>
        <v>26</v>
      </c>
      <c r="U4060" s="40" t="n">
        <f aca="false">IFERROR(ABS(T4060)/S4060*100,0)</f>
        <v>0.00065143315293646</v>
      </c>
    </row>
    <row r="4061" customFormat="false" ht="15" hidden="false" customHeight="false" outlineLevel="0" collapsed="false">
      <c r="A4061" s="38" t="n">
        <v>41610</v>
      </c>
      <c r="B4061" s="39" t="n">
        <v>17.69</v>
      </c>
      <c r="C4061" s="39" t="n">
        <v>17.69000053</v>
      </c>
      <c r="D4061" s="39" t="n">
        <f aca="false">B4061-C4061</f>
        <v>-5.29999997667119E-007</v>
      </c>
      <c r="E4061" s="40" t="n">
        <f aca="false">IFERROR(ABS(D4061)/C4061*100,0)</f>
        <v>2.99604285917519E-006</v>
      </c>
      <c r="F4061" s="39" t="n">
        <v>17.75</v>
      </c>
      <c r="G4061" s="39" t="n">
        <v>17.75</v>
      </c>
      <c r="H4061" s="39" t="n">
        <f aca="false">F4061-G4061</f>
        <v>0</v>
      </c>
      <c r="I4061" s="40" t="n">
        <f aca="false">IFERROR(ABS(H4061)/G4061*100,0)</f>
        <v>0</v>
      </c>
      <c r="J4061" s="39" t="n">
        <v>17.36</v>
      </c>
      <c r="K4061" s="39" t="n">
        <v>17.36000061</v>
      </c>
      <c r="L4061" s="39" t="n">
        <f aca="false">J4061-K4061</f>
        <v>-6.10000000733635E-007</v>
      </c>
      <c r="M4061" s="40" t="n">
        <f aca="false">IFERROR(ABS(L4061)/K4061*100,0)</f>
        <v>3.51382476554899E-006</v>
      </c>
      <c r="N4061" s="39" t="n">
        <v>17.4</v>
      </c>
      <c r="O4061" s="39" t="n">
        <v>17.39999962</v>
      </c>
      <c r="P4061" s="39" t="n">
        <f aca="false">N4061-O4061</f>
        <v>3.79999999466918E-007</v>
      </c>
      <c r="Q4061" s="40" t="n">
        <f aca="false">IFERROR(ABS(P4061)/O4061*100,0)</f>
        <v>2.18390809060787E-006</v>
      </c>
      <c r="R4061" s="41" t="n">
        <v>12009984</v>
      </c>
      <c r="S4061" s="41" t="n">
        <v>12010000</v>
      </c>
      <c r="T4061" s="41" t="n">
        <f aca="false">R4061-S4061</f>
        <v>-16</v>
      </c>
      <c r="U4061" s="40" t="n">
        <f aca="false">IFERROR(ABS(T4061)/S4061*100,0)</f>
        <v>0.000133222314737719</v>
      </c>
    </row>
    <row r="4062" customFormat="false" ht="15" hidden="false" customHeight="false" outlineLevel="0" collapsed="false">
      <c r="A4062" s="38" t="n">
        <v>41611</v>
      </c>
      <c r="B4062" s="39" t="n">
        <v>17.44</v>
      </c>
      <c r="C4062" s="39" t="n">
        <v>17.44000053</v>
      </c>
      <c r="D4062" s="39" t="n">
        <f aca="false">B4062-C4062</f>
        <v>-5.29999997667119E-007</v>
      </c>
      <c r="E4062" s="40" t="n">
        <f aca="false">IFERROR(ABS(D4062)/C4062*100,0)</f>
        <v>3.03899071995681E-006</v>
      </c>
      <c r="F4062" s="39" t="n">
        <v>17.7</v>
      </c>
      <c r="G4062" s="39" t="n">
        <v>17.70000076</v>
      </c>
      <c r="H4062" s="39" t="n">
        <f aca="false">F4062-G4062</f>
        <v>-7.60000002486549E-007</v>
      </c>
      <c r="I4062" s="40" t="n">
        <f aca="false">IFERROR(ABS(H4062)/G4062*100,0)</f>
        <v>4.29378514041685E-006</v>
      </c>
      <c r="J4062" s="39" t="n">
        <v>17.43</v>
      </c>
      <c r="K4062" s="39" t="n">
        <v>17.43000031</v>
      </c>
      <c r="L4062" s="39" t="n">
        <f aca="false">J4062-K4062</f>
        <v>-3.10000000780519E-007</v>
      </c>
      <c r="M4062" s="40" t="n">
        <f aca="false">IFERROR(ABS(L4062)/K4062*100,0)</f>
        <v>1.77854271524404E-006</v>
      </c>
      <c r="N4062" s="39" t="n">
        <v>17.53</v>
      </c>
      <c r="O4062" s="39" t="n">
        <v>17.53000069</v>
      </c>
      <c r="P4062" s="39" t="n">
        <f aca="false">N4062-O4062</f>
        <v>-6.90000000247437E-007</v>
      </c>
      <c r="Q4062" s="40" t="n">
        <f aca="false">IFERROR(ABS(P4062)/O4062*100,0)</f>
        <v>3.93610937300789E-006</v>
      </c>
      <c r="R4062" s="41" t="n">
        <v>10074841</v>
      </c>
      <c r="S4062" s="41" t="n">
        <v>10074800</v>
      </c>
      <c r="T4062" s="41" t="n">
        <f aca="false">R4062-S4062</f>
        <v>41</v>
      </c>
      <c r="U4062" s="40" t="n">
        <f aca="false">IFERROR(ABS(T4062)/S4062*100,0)</f>
        <v>0.000406955969349268</v>
      </c>
    </row>
    <row r="4063" customFormat="false" ht="15" hidden="false" customHeight="false" outlineLevel="0" collapsed="false">
      <c r="A4063" s="38" t="n">
        <v>41612</v>
      </c>
      <c r="B4063" s="39" t="n">
        <v>17.47</v>
      </c>
      <c r="C4063" s="39" t="n">
        <v>17.46999931</v>
      </c>
      <c r="D4063" s="39" t="n">
        <f aca="false">B4063-C4063</f>
        <v>6.90000000247437E-007</v>
      </c>
      <c r="E4063" s="40" t="n">
        <f aca="false">IFERROR(ABS(D4063)/C4063*100,0)</f>
        <v>3.94962809101243E-006</v>
      </c>
      <c r="F4063" s="39" t="n">
        <v>17.65</v>
      </c>
      <c r="G4063" s="39" t="n">
        <v>17.64999962</v>
      </c>
      <c r="H4063" s="39" t="n">
        <f aca="false">F4063-G4063</f>
        <v>3.79999999466918E-007</v>
      </c>
      <c r="I4063" s="40" t="n">
        <f aca="false">IFERROR(ABS(H4063)/G4063*100,0)</f>
        <v>2.15297454758199E-006</v>
      </c>
      <c r="J4063" s="39" t="n">
        <v>17.45</v>
      </c>
      <c r="K4063" s="39" t="n">
        <v>17.45000076</v>
      </c>
      <c r="L4063" s="39" t="n">
        <f aca="false">J4063-K4063</f>
        <v>-7.60000002486549E-007</v>
      </c>
      <c r="M4063" s="40" t="n">
        <f aca="false">IFERROR(ABS(L4063)/K4063*100,0)</f>
        <v>4.35530068416197E-006</v>
      </c>
      <c r="N4063" s="39" t="n">
        <v>17.54</v>
      </c>
      <c r="O4063" s="39" t="n">
        <v>17.54000092</v>
      </c>
      <c r="P4063" s="39" t="n">
        <f aca="false">N4063-O4063</f>
        <v>-9.20000001514154E-007</v>
      </c>
      <c r="Q4063" s="40" t="n">
        <f aca="false">IFERROR(ABS(P4063)/O4063*100,0)</f>
        <v>5.24515366738164E-006</v>
      </c>
      <c r="R4063" s="41" t="n">
        <v>6448514</v>
      </c>
      <c r="S4063" s="41" t="n">
        <v>6448500</v>
      </c>
      <c r="T4063" s="41" t="n">
        <f aca="false">R4063-S4063</f>
        <v>14</v>
      </c>
      <c r="U4063" s="40" t="n">
        <f aca="false">IFERROR(ABS(T4063)/S4063*100,0)</f>
        <v>0.000217104753043343</v>
      </c>
    </row>
    <row r="4064" customFormat="false" ht="15" hidden="false" customHeight="false" outlineLevel="0" collapsed="false">
      <c r="A4064" s="38" t="n">
        <v>41613</v>
      </c>
      <c r="B4064" s="39" t="n">
        <v>17.51</v>
      </c>
      <c r="C4064" s="39" t="n">
        <v>17.51000023</v>
      </c>
      <c r="D4064" s="39" t="n">
        <f aca="false">B4064-C4064</f>
        <v>-2.29999997714003E-007</v>
      </c>
      <c r="E4064" s="40" t="n">
        <f aca="false">IFERROR(ABS(D4064)/C4064*100,0)</f>
        <v>1.31353509247786E-006</v>
      </c>
      <c r="F4064" s="39" t="n">
        <v>17.57</v>
      </c>
      <c r="G4064" s="39" t="n">
        <v>17.56999969</v>
      </c>
      <c r="H4064" s="39" t="n">
        <f aca="false">F4064-G4064</f>
        <v>3.10000000780519E-007</v>
      </c>
      <c r="I4064" s="40" t="n">
        <f aca="false">IFERROR(ABS(H4064)/G4064*100,0)</f>
        <v>1.76437112265265E-006</v>
      </c>
      <c r="J4064" s="39" t="n">
        <v>17.39</v>
      </c>
      <c r="K4064" s="39" t="n">
        <v>17.38999939</v>
      </c>
      <c r="L4064" s="39" t="n">
        <f aca="false">J4064-K4064</f>
        <v>6.10000000733635E-007</v>
      </c>
      <c r="M4064" s="40" t="n">
        <f aca="false">IFERROR(ABS(L4064)/K4064*100,0)</f>
        <v>3.50776320949391E-006</v>
      </c>
      <c r="N4064" s="39" t="n">
        <v>17.4</v>
      </c>
      <c r="O4064" s="39" t="n">
        <v>17.39999962</v>
      </c>
      <c r="P4064" s="39" t="n">
        <f aca="false">N4064-O4064</f>
        <v>3.79999999466918E-007</v>
      </c>
      <c r="Q4064" s="40" t="n">
        <f aca="false">IFERROR(ABS(P4064)/O4064*100,0)</f>
        <v>2.18390809060787E-006</v>
      </c>
      <c r="R4064" s="41" t="n">
        <v>9852359</v>
      </c>
      <c r="S4064" s="41" t="n">
        <v>9852400</v>
      </c>
      <c r="T4064" s="41" t="n">
        <f aca="false">R4064-S4064</f>
        <v>-41</v>
      </c>
      <c r="U4064" s="40" t="n">
        <f aca="false">IFERROR(ABS(T4064)/S4064*100,0)</f>
        <v>0.000416142259753969</v>
      </c>
    </row>
    <row r="4065" customFormat="false" ht="15" hidden="false" customHeight="false" outlineLevel="0" collapsed="false">
      <c r="A4065" s="38" t="n">
        <v>41614</v>
      </c>
      <c r="B4065" s="39" t="n">
        <v>17.52</v>
      </c>
      <c r="C4065" s="39" t="n">
        <v>17.52000046</v>
      </c>
      <c r="D4065" s="39" t="n">
        <f aca="false">B4065-C4065</f>
        <v>-4.5999999898072E-007</v>
      </c>
      <c r="E4065" s="40" t="n">
        <f aca="false">IFERROR(ABS(D4065)/C4065*100,0)</f>
        <v>2.62557070150168E-006</v>
      </c>
      <c r="F4065" s="39" t="n">
        <v>17.64</v>
      </c>
      <c r="G4065" s="39" t="n">
        <v>17.63999939</v>
      </c>
      <c r="H4065" s="39" t="n">
        <f aca="false">F4065-G4065</f>
        <v>6.10000000733635E-007</v>
      </c>
      <c r="I4065" s="40" t="n">
        <f aca="false">IFERROR(ABS(H4065)/G4065*100,0)</f>
        <v>3.45805001036134E-006</v>
      </c>
      <c r="J4065" s="39" t="n">
        <v>17.5</v>
      </c>
      <c r="K4065" s="39" t="n">
        <v>17.5</v>
      </c>
      <c r="L4065" s="39" t="n">
        <f aca="false">J4065-K4065</f>
        <v>0</v>
      </c>
      <c r="M4065" s="40" t="n">
        <f aca="false">IFERROR(ABS(L4065)/K4065*100,0)</f>
        <v>0</v>
      </c>
      <c r="N4065" s="39" t="n">
        <v>17.62</v>
      </c>
      <c r="O4065" s="39" t="n">
        <v>17.62000084</v>
      </c>
      <c r="P4065" s="39" t="n">
        <f aca="false">N4065-O4065</f>
        <v>-8.39999998447638E-007</v>
      </c>
      <c r="Q4065" s="40" t="n">
        <f aca="false">IFERROR(ABS(P4065)/O4065*100,0)</f>
        <v>4.76730963905924E-006</v>
      </c>
      <c r="R4065" s="41" t="n">
        <v>6875139</v>
      </c>
      <c r="S4065" s="41" t="n">
        <v>6875100</v>
      </c>
      <c r="T4065" s="41" t="n">
        <f aca="false">R4065-S4065</f>
        <v>39</v>
      </c>
      <c r="U4065" s="40" t="n">
        <f aca="false">IFERROR(ABS(T4065)/S4065*100,0)</f>
        <v>0.000567264476153074</v>
      </c>
    </row>
    <row r="4066" customFormat="false" ht="15" hidden="false" customHeight="false" outlineLevel="0" collapsed="false">
      <c r="A4066" s="38" t="n">
        <v>41617</v>
      </c>
      <c r="B4066" s="39" t="n">
        <v>17.7</v>
      </c>
      <c r="C4066" s="39" t="n">
        <v>17.70000076</v>
      </c>
      <c r="D4066" s="39" t="n">
        <f aca="false">B4066-C4066</f>
        <v>-7.60000002486549E-007</v>
      </c>
      <c r="E4066" s="40" t="n">
        <f aca="false">IFERROR(ABS(D4066)/C4066*100,0)</f>
        <v>4.29378514041685E-006</v>
      </c>
      <c r="F4066" s="39" t="n">
        <v>17.72</v>
      </c>
      <c r="G4066" s="39" t="n">
        <v>17.71999931</v>
      </c>
      <c r="H4066" s="39" t="n">
        <f aca="false">F4066-G4066</f>
        <v>6.90000000247437E-007</v>
      </c>
      <c r="I4066" s="40" t="n">
        <f aca="false">IFERROR(ABS(H4066)/G4066*100,0)</f>
        <v>3.89390534489494E-006</v>
      </c>
      <c r="J4066" s="39" t="n">
        <v>17.47</v>
      </c>
      <c r="K4066" s="39" t="n">
        <v>17.46999931</v>
      </c>
      <c r="L4066" s="39" t="n">
        <f aca="false">J4066-K4066</f>
        <v>6.90000000247437E-007</v>
      </c>
      <c r="M4066" s="40" t="n">
        <f aca="false">IFERROR(ABS(L4066)/K4066*100,0)</f>
        <v>3.94962809101243E-006</v>
      </c>
      <c r="N4066" s="39" t="n">
        <v>17.57</v>
      </c>
      <c r="O4066" s="39" t="n">
        <v>17.56999969</v>
      </c>
      <c r="P4066" s="39" t="n">
        <f aca="false">N4066-O4066</f>
        <v>3.10000000780519E-007</v>
      </c>
      <c r="Q4066" s="40" t="n">
        <f aca="false">IFERROR(ABS(P4066)/O4066*100,0)</f>
        <v>1.76437112265265E-006</v>
      </c>
      <c r="R4066" s="41" t="n">
        <v>9100063</v>
      </c>
      <c r="S4066" s="41" t="n">
        <v>9100100</v>
      </c>
      <c r="T4066" s="41" t="n">
        <f aca="false">R4066-S4066</f>
        <v>-37</v>
      </c>
      <c r="U4066" s="40" t="n">
        <f aca="false">IFERROR(ABS(T4066)/S4066*100,0)</f>
        <v>0.000406588938583093</v>
      </c>
    </row>
    <row r="4067" customFormat="false" ht="15" hidden="false" customHeight="false" outlineLevel="0" collapsed="false">
      <c r="A4067" s="38" t="n">
        <v>41618</v>
      </c>
      <c r="B4067" s="39" t="n">
        <v>17.44</v>
      </c>
      <c r="C4067" s="39" t="n">
        <v>17.44000053</v>
      </c>
      <c r="D4067" s="39" t="n">
        <f aca="false">B4067-C4067</f>
        <v>-5.29999997667119E-007</v>
      </c>
      <c r="E4067" s="40" t="n">
        <f aca="false">IFERROR(ABS(D4067)/C4067*100,0)</f>
        <v>3.03899071995681E-006</v>
      </c>
      <c r="F4067" s="39" t="n">
        <v>17.49</v>
      </c>
      <c r="G4067" s="39" t="n">
        <v>17.48999977</v>
      </c>
      <c r="H4067" s="39" t="n">
        <f aca="false">F4067-G4067</f>
        <v>2.29999997714003E-007</v>
      </c>
      <c r="I4067" s="40" t="n">
        <f aca="false">IFERROR(ABS(H4067)/G4067*100,0)</f>
        <v>1.31503716831669E-006</v>
      </c>
      <c r="J4067" s="39" t="n">
        <v>17.32</v>
      </c>
      <c r="K4067" s="39" t="n">
        <v>17.31999969</v>
      </c>
      <c r="L4067" s="39" t="n">
        <f aca="false">J4067-K4067</f>
        <v>3.10000000780519E-007</v>
      </c>
      <c r="M4067" s="40" t="n">
        <f aca="false">IFERROR(ABS(L4067)/K4067*100,0)</f>
        <v>1.78983837372412E-006</v>
      </c>
      <c r="N4067" s="39" t="n">
        <v>17.37</v>
      </c>
      <c r="O4067" s="39" t="n">
        <v>17.37000084</v>
      </c>
      <c r="P4067" s="39" t="n">
        <f aca="false">N4067-O4067</f>
        <v>-8.39999998447638E-007</v>
      </c>
      <c r="Q4067" s="40" t="n">
        <f aca="false">IFERROR(ABS(P4067)/O4067*100,0)</f>
        <v>4.83592376410984E-006</v>
      </c>
      <c r="R4067" s="41" t="n">
        <v>9872115</v>
      </c>
      <c r="S4067" s="41" t="n">
        <v>9872100</v>
      </c>
      <c r="T4067" s="41" t="n">
        <f aca="false">R4067-S4067</f>
        <v>15</v>
      </c>
      <c r="U4067" s="40" t="n">
        <f aca="false">IFERROR(ABS(T4067)/S4067*100,0)</f>
        <v>0.000151943355517063</v>
      </c>
    </row>
    <row r="4068" customFormat="false" ht="15" hidden="false" customHeight="false" outlineLevel="0" collapsed="false">
      <c r="A4068" s="38" t="n">
        <v>41619</v>
      </c>
      <c r="B4068" s="39" t="n">
        <v>17.6</v>
      </c>
      <c r="C4068" s="39" t="n">
        <v>17.60000038</v>
      </c>
      <c r="D4068" s="39" t="n">
        <f aca="false">B4068-C4068</f>
        <v>-3.79999999466918E-007</v>
      </c>
      <c r="E4068" s="40" t="n">
        <f aca="false">IFERROR(ABS(D4068)/C4068*100,0)</f>
        <v>2.1590908594453E-006</v>
      </c>
      <c r="F4068" s="39" t="n">
        <v>17.65</v>
      </c>
      <c r="G4068" s="39" t="n">
        <v>17.64999962</v>
      </c>
      <c r="H4068" s="39" t="n">
        <f aca="false">F4068-G4068</f>
        <v>3.79999999466918E-007</v>
      </c>
      <c r="I4068" s="40" t="n">
        <f aca="false">IFERROR(ABS(H4068)/G4068*100,0)</f>
        <v>2.15297454758199E-006</v>
      </c>
      <c r="J4068" s="39" t="n">
        <v>17.43</v>
      </c>
      <c r="K4068" s="39" t="n">
        <v>17.43000031</v>
      </c>
      <c r="L4068" s="39" t="n">
        <f aca="false">J4068-K4068</f>
        <v>-3.10000000780519E-007</v>
      </c>
      <c r="M4068" s="40" t="n">
        <f aca="false">IFERROR(ABS(L4068)/K4068*100,0)</f>
        <v>1.77854271524404E-006</v>
      </c>
      <c r="N4068" s="39" t="n">
        <v>17.48</v>
      </c>
      <c r="O4068" s="39" t="n">
        <v>17.47999954</v>
      </c>
      <c r="P4068" s="39" t="n">
        <f aca="false">N4068-O4068</f>
        <v>4.5999999898072E-007</v>
      </c>
      <c r="Q4068" s="40" t="n">
        <f aca="false">IFERROR(ABS(P4068)/O4068*100,0)</f>
        <v>2.63157901078938E-006</v>
      </c>
      <c r="R4068" s="41" t="n">
        <v>7901639</v>
      </c>
      <c r="S4068" s="41" t="n">
        <v>7899600</v>
      </c>
      <c r="T4068" s="41" t="n">
        <f aca="false">R4068-S4068</f>
        <v>2039</v>
      </c>
      <c r="U4068" s="40" t="n">
        <f aca="false">IFERROR(ABS(T4068)/S4068*100,0)</f>
        <v>0.0258114334903033</v>
      </c>
    </row>
    <row r="4069" customFormat="false" ht="15" hidden="false" customHeight="false" outlineLevel="0" collapsed="false">
      <c r="A4069" s="38" t="n">
        <v>41620</v>
      </c>
      <c r="B4069" s="39" t="n">
        <v>17.44</v>
      </c>
      <c r="C4069" s="39" t="n">
        <v>17.44000053</v>
      </c>
      <c r="D4069" s="39" t="n">
        <f aca="false">B4069-C4069</f>
        <v>-5.29999997667119E-007</v>
      </c>
      <c r="E4069" s="40" t="n">
        <f aca="false">IFERROR(ABS(D4069)/C4069*100,0)</f>
        <v>3.03899071995681E-006</v>
      </c>
      <c r="F4069" s="39" t="n">
        <v>17.48</v>
      </c>
      <c r="G4069" s="39" t="n">
        <v>17.47999954</v>
      </c>
      <c r="H4069" s="39" t="n">
        <f aca="false">F4069-G4069</f>
        <v>4.5999999898072E-007</v>
      </c>
      <c r="I4069" s="40" t="n">
        <f aca="false">IFERROR(ABS(H4069)/G4069*100,0)</f>
        <v>2.63157901078938E-006</v>
      </c>
      <c r="J4069" s="39" t="n">
        <v>17.09</v>
      </c>
      <c r="K4069" s="39" t="n">
        <v>17.09000015</v>
      </c>
      <c r="L4069" s="39" t="n">
        <f aca="false">J4069-K4069</f>
        <v>-1.50000001752915E-007</v>
      </c>
      <c r="M4069" s="40" t="n">
        <f aca="false">IFERROR(ABS(L4069)/K4069*100,0)</f>
        <v>8.77706263524606E-007</v>
      </c>
      <c r="N4069" s="39" t="n">
        <v>17.12</v>
      </c>
      <c r="O4069" s="39" t="n">
        <v>17.12000084</v>
      </c>
      <c r="P4069" s="39" t="n">
        <f aca="false">N4069-O4069</f>
        <v>-8.39999998447638E-007</v>
      </c>
      <c r="Q4069" s="40" t="n">
        <f aca="false">IFERROR(ABS(P4069)/O4069*100,0)</f>
        <v>4.90654180626569E-006</v>
      </c>
      <c r="R4069" s="41" t="n">
        <v>10866948</v>
      </c>
      <c r="S4069" s="41" t="n">
        <v>10866900</v>
      </c>
      <c r="T4069" s="41" t="n">
        <f aca="false">R4069-S4069</f>
        <v>48</v>
      </c>
      <c r="U4069" s="40" t="n">
        <f aca="false">IFERROR(ABS(T4069)/S4069*100,0)</f>
        <v>0.000441708306876846</v>
      </c>
    </row>
    <row r="4070" customFormat="false" ht="15" hidden="false" customHeight="false" outlineLevel="0" collapsed="false">
      <c r="A4070" s="38" t="n">
        <v>41621</v>
      </c>
      <c r="B4070" s="39" t="n">
        <v>17.24</v>
      </c>
      <c r="C4070" s="39" t="n">
        <v>17.23999977</v>
      </c>
      <c r="D4070" s="39" t="n">
        <f aca="false">B4070-C4070</f>
        <v>2.29999997714003E-007</v>
      </c>
      <c r="E4070" s="40" t="n">
        <f aca="false">IFERROR(ABS(D4070)/C4070*100,0)</f>
        <v>1.33410673307685E-006</v>
      </c>
      <c r="F4070" s="39" t="n">
        <v>17.27</v>
      </c>
      <c r="G4070" s="39" t="n">
        <v>17.27000046</v>
      </c>
      <c r="H4070" s="39" t="n">
        <f aca="false">F4070-G4070</f>
        <v>-4.5999999898072E-007</v>
      </c>
      <c r="I4070" s="40" t="n">
        <f aca="false">IFERROR(ABS(H4070)/G4070*100,0)</f>
        <v>2.66357838290828E-006</v>
      </c>
      <c r="J4070" s="39" t="n">
        <v>17.02</v>
      </c>
      <c r="K4070" s="39" t="n">
        <v>17.02000046</v>
      </c>
      <c r="L4070" s="39" t="n">
        <f aca="false">J4070-K4070</f>
        <v>-4.5999999898072E-007</v>
      </c>
      <c r="M4070" s="40" t="n">
        <f aca="false">IFERROR(ABS(L4070)/K4070*100,0)</f>
        <v>2.70270262366797E-006</v>
      </c>
      <c r="N4070" s="39" t="n">
        <v>17.08</v>
      </c>
      <c r="O4070" s="39" t="n">
        <v>17.07999992</v>
      </c>
      <c r="P4070" s="39" t="n">
        <f aca="false">N4070-O4070</f>
        <v>7.99999995138023E-008</v>
      </c>
      <c r="Q4070" s="40" t="n">
        <f aca="false">IFERROR(ABS(P4070)/O4070*100,0)</f>
        <v>4.68384074288698E-007</v>
      </c>
      <c r="R4070" s="41" t="n">
        <v>10409426</v>
      </c>
      <c r="S4070" s="41" t="n">
        <v>10409400</v>
      </c>
      <c r="T4070" s="41" t="n">
        <f aca="false">R4070-S4070</f>
        <v>26</v>
      </c>
      <c r="U4070" s="40" t="n">
        <f aca="false">IFERROR(ABS(T4070)/S4070*100,0)</f>
        <v>0.000249774242511576</v>
      </c>
    </row>
    <row r="4071" customFormat="false" ht="15" hidden="false" customHeight="false" outlineLevel="0" collapsed="false">
      <c r="A4071" s="38" t="n">
        <v>41624</v>
      </c>
      <c r="B4071" s="39" t="n">
        <v>17.11</v>
      </c>
      <c r="C4071" s="39" t="n">
        <v>17.11000061</v>
      </c>
      <c r="D4071" s="39" t="n">
        <f aca="false">B4071-C4071</f>
        <v>-6.10000000733635E-007</v>
      </c>
      <c r="E4071" s="40" t="n">
        <f aca="false">IFERROR(ABS(D4071)/C4071*100,0)</f>
        <v>3.56516644644138E-006</v>
      </c>
      <c r="F4071" s="39" t="n">
        <v>17.24</v>
      </c>
      <c r="G4071" s="39" t="n">
        <v>17.23999977</v>
      </c>
      <c r="H4071" s="39" t="n">
        <f aca="false">F4071-G4071</f>
        <v>2.29999997714003E-007</v>
      </c>
      <c r="I4071" s="40" t="n">
        <f aca="false">IFERROR(ABS(H4071)/G4071*100,0)</f>
        <v>1.33410673307685E-006</v>
      </c>
      <c r="J4071" s="39" t="n">
        <v>17.1</v>
      </c>
      <c r="K4071" s="39" t="n">
        <v>17.10000038</v>
      </c>
      <c r="L4071" s="39" t="n">
        <f aca="false">J4071-K4071</f>
        <v>-3.79999999466918E-007</v>
      </c>
      <c r="M4071" s="40" t="n">
        <f aca="false">IFERROR(ABS(L4071)/K4071*100,0)</f>
        <v>2.22222216972207E-006</v>
      </c>
      <c r="N4071" s="39" t="n">
        <v>17.11</v>
      </c>
      <c r="O4071" s="39" t="n">
        <v>17.11000061</v>
      </c>
      <c r="P4071" s="39" t="n">
        <f aca="false">N4071-O4071</f>
        <v>-6.10000000733635E-007</v>
      </c>
      <c r="Q4071" s="40" t="n">
        <f aca="false">IFERROR(ABS(P4071)/O4071*100,0)</f>
        <v>3.56516644644138E-006</v>
      </c>
      <c r="R4071" s="41" t="n">
        <v>7179780</v>
      </c>
      <c r="S4071" s="41" t="n">
        <v>7179800</v>
      </c>
      <c r="T4071" s="41" t="n">
        <f aca="false">R4071-S4071</f>
        <v>-20</v>
      </c>
      <c r="U4071" s="40" t="n">
        <f aca="false">IFERROR(ABS(T4071)/S4071*100,0)</f>
        <v>0.000278559291345163</v>
      </c>
    </row>
    <row r="4072" customFormat="false" ht="15" hidden="false" customHeight="false" outlineLevel="0" collapsed="false">
      <c r="A4072" s="38" t="n">
        <v>41625</v>
      </c>
      <c r="B4072" s="39" t="n">
        <v>17.29</v>
      </c>
      <c r="C4072" s="39" t="n">
        <v>17.29000092</v>
      </c>
      <c r="D4072" s="39" t="n">
        <f aca="false">B4072-C4072</f>
        <v>-9.20000001514154E-007</v>
      </c>
      <c r="E4072" s="40" t="n">
        <f aca="false">IFERROR(ABS(D4072)/C4072*100,0)</f>
        <v>5.32099452030656E-006</v>
      </c>
      <c r="F4072" s="39" t="n">
        <v>17.3</v>
      </c>
      <c r="G4072" s="39" t="n">
        <v>17.29999924</v>
      </c>
      <c r="H4072" s="39" t="n">
        <f aca="false">F4072-G4072</f>
        <v>7.60000002486549E-007</v>
      </c>
      <c r="I4072" s="40" t="n">
        <f aca="false">IFERROR(ABS(H4072)/G4072*100,0)</f>
        <v>4.39306379117823E-006</v>
      </c>
      <c r="J4072" s="39" t="n">
        <v>17.07</v>
      </c>
      <c r="K4072" s="39" t="n">
        <v>17.06999969</v>
      </c>
      <c r="L4072" s="39" t="n">
        <f aca="false">J4072-K4072</f>
        <v>3.10000000780519E-007</v>
      </c>
      <c r="M4072" s="40" t="n">
        <f aca="false">IFERROR(ABS(L4072)/K4072*100,0)</f>
        <v>1.81605158998406E-006</v>
      </c>
      <c r="N4072" s="39" t="n">
        <v>17.08</v>
      </c>
      <c r="O4072" s="39" t="n">
        <v>17.07999992</v>
      </c>
      <c r="P4072" s="39" t="n">
        <f aca="false">N4072-O4072</f>
        <v>7.99999995138023E-008</v>
      </c>
      <c r="Q4072" s="40" t="n">
        <f aca="false">IFERROR(ABS(P4072)/O4072*100,0)</f>
        <v>4.68384074288698E-007</v>
      </c>
      <c r="R4072" s="41" t="n">
        <v>24563304</v>
      </c>
      <c r="S4072" s="41" t="n">
        <v>24563300</v>
      </c>
      <c r="T4072" s="41" t="n">
        <f aca="false">R4072-S4072</f>
        <v>4</v>
      </c>
      <c r="U4072" s="40" t="n">
        <f aca="false">IFERROR(ABS(T4072)/S4072*100,0)</f>
        <v>1.6284456893007E-005</v>
      </c>
    </row>
    <row r="4073" customFormat="false" ht="15" hidden="false" customHeight="false" outlineLevel="0" collapsed="false">
      <c r="A4073" s="38" t="n">
        <v>41626</v>
      </c>
      <c r="B4073" s="39" t="n">
        <v>17.01</v>
      </c>
      <c r="C4073" s="39" t="n">
        <v>17.01000023</v>
      </c>
      <c r="D4073" s="39" t="n">
        <f aca="false">B4073-C4073</f>
        <v>-2.29999997714003E-007</v>
      </c>
      <c r="E4073" s="40" t="n">
        <f aca="false">IFERROR(ABS(D4073)/C4073*100,0)</f>
        <v>1.35214576486812E-006</v>
      </c>
      <c r="F4073" s="39" t="n">
        <v>17.05</v>
      </c>
      <c r="G4073" s="39" t="n">
        <v>17.04999924</v>
      </c>
      <c r="H4073" s="39" t="n">
        <f aca="false">F4073-G4073</f>
        <v>7.60000002486549E-007</v>
      </c>
      <c r="I4073" s="40" t="n">
        <f aca="false">IFERROR(ABS(H4073)/G4073*100,0)</f>
        <v>4.45747821914008E-006</v>
      </c>
      <c r="J4073" s="39" t="n">
        <v>16.68</v>
      </c>
      <c r="K4073" s="39" t="n">
        <v>16.68000031</v>
      </c>
      <c r="L4073" s="39" t="n">
        <f aca="false">J4073-K4073</f>
        <v>-3.10000000780519E-007</v>
      </c>
      <c r="M4073" s="40" t="n">
        <f aca="false">IFERROR(ABS(L4073)/K4073*100,0)</f>
        <v>1.8585131595871E-006</v>
      </c>
      <c r="N4073" s="39" t="n">
        <v>17</v>
      </c>
      <c r="O4073" s="39" t="n">
        <v>17</v>
      </c>
      <c r="P4073" s="39" t="n">
        <f aca="false">N4073-O4073</f>
        <v>0</v>
      </c>
      <c r="Q4073" s="40" t="n">
        <f aca="false">IFERROR(ABS(P4073)/O4073*100,0)</f>
        <v>0</v>
      </c>
      <c r="R4073" s="41" t="n">
        <v>16981564</v>
      </c>
      <c r="S4073" s="41" t="n">
        <v>16981600</v>
      </c>
      <c r="T4073" s="41" t="n">
        <f aca="false">R4073-S4073</f>
        <v>-36</v>
      </c>
      <c r="U4073" s="40" t="n">
        <f aca="false">IFERROR(ABS(T4073)/S4073*100,0)</f>
        <v>0.000211994158383191</v>
      </c>
    </row>
    <row r="4074" customFormat="false" ht="15" hidden="false" customHeight="false" outlineLevel="0" collapsed="false">
      <c r="A4074" s="38" t="n">
        <v>41627</v>
      </c>
      <c r="B4074" s="39" t="n">
        <v>16.97</v>
      </c>
      <c r="C4074" s="39" t="n">
        <v>16.96999931</v>
      </c>
      <c r="D4074" s="39" t="n">
        <f aca="false">B4074-C4074</f>
        <v>6.90000000247437E-007</v>
      </c>
      <c r="E4074" s="40" t="n">
        <f aca="false">IFERROR(ABS(D4074)/C4074*100,0)</f>
        <v>4.06599898823117E-006</v>
      </c>
      <c r="F4074" s="39" t="n">
        <v>17.09</v>
      </c>
      <c r="G4074" s="39" t="n">
        <v>17.09000015</v>
      </c>
      <c r="H4074" s="39" t="n">
        <f aca="false">F4074-G4074</f>
        <v>-1.50000001752915E-007</v>
      </c>
      <c r="I4074" s="40" t="n">
        <f aca="false">IFERROR(ABS(H4074)/G4074*100,0)</f>
        <v>8.77706263524606E-007</v>
      </c>
      <c r="J4074" s="39" t="n">
        <v>16.9</v>
      </c>
      <c r="K4074" s="39" t="n">
        <v>16.89999962</v>
      </c>
      <c r="L4074" s="39" t="n">
        <f aca="false">J4074-K4074</f>
        <v>3.79999999466918E-007</v>
      </c>
      <c r="M4074" s="40" t="n">
        <f aca="false">IFERROR(ABS(L4074)/K4074*100,0)</f>
        <v>2.24852075746329E-006</v>
      </c>
      <c r="N4074" s="39" t="n">
        <v>17.05</v>
      </c>
      <c r="O4074" s="39" t="n">
        <v>17.04999924</v>
      </c>
      <c r="P4074" s="39" t="n">
        <f aca="false">N4074-O4074</f>
        <v>7.60000002486549E-007</v>
      </c>
      <c r="Q4074" s="40" t="n">
        <f aca="false">IFERROR(ABS(P4074)/O4074*100,0)</f>
        <v>4.45747821914008E-006</v>
      </c>
      <c r="R4074" s="41" t="n">
        <v>8418257</v>
      </c>
      <c r="S4074" s="41" t="n">
        <v>8418300</v>
      </c>
      <c r="T4074" s="41" t="n">
        <f aca="false">R4074-S4074</f>
        <v>-43</v>
      </c>
      <c r="U4074" s="40" t="n">
        <f aca="false">IFERROR(ABS(T4074)/S4074*100,0)</f>
        <v>0.0005107919651236</v>
      </c>
    </row>
    <row r="4075" customFormat="false" ht="15" hidden="false" customHeight="false" outlineLevel="0" collapsed="false">
      <c r="A4075" s="38" t="n">
        <v>41628</v>
      </c>
      <c r="B4075" s="39" t="n">
        <v>16.93</v>
      </c>
      <c r="C4075" s="39" t="n">
        <v>16.93000031</v>
      </c>
      <c r="D4075" s="39" t="n">
        <f aca="false">B4075-C4075</f>
        <v>-3.10000000780519E-007</v>
      </c>
      <c r="E4075" s="40" t="n">
        <f aca="false">IFERROR(ABS(D4075)/C4075*100,0)</f>
        <v>1.83106907917428E-006</v>
      </c>
      <c r="F4075" s="39" t="n">
        <v>17.14</v>
      </c>
      <c r="G4075" s="39" t="n">
        <v>17.13999939</v>
      </c>
      <c r="H4075" s="39" t="n">
        <f aca="false">F4075-G4075</f>
        <v>6.10000000733635E-007</v>
      </c>
      <c r="I4075" s="40" t="n">
        <f aca="false">IFERROR(ABS(H4075)/G4075*100,0)</f>
        <v>3.55892661868779E-006</v>
      </c>
      <c r="J4075" s="39" t="n">
        <v>16.87</v>
      </c>
      <c r="K4075" s="39" t="n">
        <v>16.87000084</v>
      </c>
      <c r="L4075" s="39" t="n">
        <f aca="false">J4075-K4075</f>
        <v>-8.39999998447638E-007</v>
      </c>
      <c r="M4075" s="40" t="n">
        <f aca="false">IFERROR(ABS(L4075)/K4075*100,0)</f>
        <v>4.97925285490168E-006</v>
      </c>
      <c r="N4075" s="39" t="n">
        <v>16.99</v>
      </c>
      <c r="O4075" s="39" t="n">
        <v>16.98999977</v>
      </c>
      <c r="P4075" s="39" t="n">
        <f aca="false">N4075-O4075</f>
        <v>2.29999997714003E-007</v>
      </c>
      <c r="Q4075" s="40" t="n">
        <f aca="false">IFERROR(ABS(P4075)/O4075*100,0)</f>
        <v>1.35373749751383E-006</v>
      </c>
      <c r="R4075" s="41" t="n">
        <v>7594009</v>
      </c>
      <c r="S4075" s="41" t="n">
        <v>7594000</v>
      </c>
      <c r="T4075" s="41" t="n">
        <f aca="false">R4075-S4075</f>
        <v>9</v>
      </c>
      <c r="U4075" s="40" t="n">
        <f aca="false">IFERROR(ABS(T4075)/S4075*100,0)</f>
        <v>0.000118514616802739</v>
      </c>
    </row>
    <row r="4076" customFormat="false" ht="15" hidden="false" customHeight="false" outlineLevel="0" collapsed="false">
      <c r="A4076" s="38" t="n">
        <v>41631</v>
      </c>
      <c r="B4076" s="39" t="n">
        <v>17.13</v>
      </c>
      <c r="C4076" s="39" t="n">
        <v>17.12999916</v>
      </c>
      <c r="D4076" s="39" t="n">
        <f aca="false">B4076-C4076</f>
        <v>8.39999998447638E-007</v>
      </c>
      <c r="E4076" s="40" t="n">
        <f aca="false">IFERROR(ABS(D4076)/C4076*100,0)</f>
        <v>4.90367798971706E-006</v>
      </c>
      <c r="F4076" s="39" t="n">
        <v>17.25</v>
      </c>
      <c r="G4076" s="39" t="n">
        <v>17.25</v>
      </c>
      <c r="H4076" s="39" t="n">
        <f aca="false">F4076-G4076</f>
        <v>0</v>
      </c>
      <c r="I4076" s="40" t="n">
        <f aca="false">IFERROR(ABS(H4076)/G4076*100,0)</f>
        <v>0</v>
      </c>
      <c r="J4076" s="39" t="n">
        <v>17.06</v>
      </c>
      <c r="K4076" s="39" t="n">
        <v>17.05999947</v>
      </c>
      <c r="L4076" s="39" t="n">
        <f aca="false">J4076-K4076</f>
        <v>5.29999997667119E-007</v>
      </c>
      <c r="M4076" s="40" t="n">
        <f aca="false">IFERROR(ABS(L4076)/K4076*100,0)</f>
        <v>3.10668238061275E-006</v>
      </c>
      <c r="N4076" s="39" t="n">
        <v>17.14</v>
      </c>
      <c r="O4076" s="39" t="n">
        <v>17.13999939</v>
      </c>
      <c r="P4076" s="39" t="n">
        <f aca="false">N4076-O4076</f>
        <v>6.10000000733635E-007</v>
      </c>
      <c r="Q4076" s="40" t="n">
        <f aca="false">IFERROR(ABS(P4076)/O4076*100,0)</f>
        <v>3.55892661868779E-006</v>
      </c>
      <c r="R4076" s="41" t="n">
        <v>7667127</v>
      </c>
      <c r="S4076" s="41" t="n">
        <v>7667100</v>
      </c>
      <c r="T4076" s="41" t="n">
        <f aca="false">R4076-S4076</f>
        <v>27</v>
      </c>
      <c r="U4076" s="40" t="n">
        <f aca="false">IFERROR(ABS(T4076)/S4076*100,0)</f>
        <v>0.000352154008686466</v>
      </c>
    </row>
    <row r="4077" customFormat="false" ht="15" hidden="false" customHeight="false" outlineLevel="0" collapsed="false">
      <c r="A4077" s="38" t="n">
        <v>41632</v>
      </c>
      <c r="B4077" s="39" t="n">
        <v>17.15</v>
      </c>
      <c r="C4077" s="39" t="n">
        <v>17.14999962</v>
      </c>
      <c r="D4077" s="39" t="n">
        <f aca="false">B4077-C4077</f>
        <v>3.79999999466918E-007</v>
      </c>
      <c r="E4077" s="40" t="n">
        <f aca="false">IFERROR(ABS(D4077)/C4077*100,0)</f>
        <v>2.21574348622008E-006</v>
      </c>
      <c r="F4077" s="39" t="n">
        <v>17.22</v>
      </c>
      <c r="G4077" s="39" t="n">
        <v>17.21999931</v>
      </c>
      <c r="H4077" s="39" t="n">
        <f aca="false">F4077-G4077</f>
        <v>6.90000000247437E-007</v>
      </c>
      <c r="I4077" s="40" t="n">
        <f aca="false">IFERROR(ABS(H4077)/G4077*100,0)</f>
        <v>4.00696880310988E-006</v>
      </c>
      <c r="J4077" s="39" t="n">
        <v>17.08</v>
      </c>
      <c r="K4077" s="39" t="n">
        <v>17.07999992</v>
      </c>
      <c r="L4077" s="39" t="n">
        <f aca="false">J4077-K4077</f>
        <v>7.99999995138023E-008</v>
      </c>
      <c r="M4077" s="40" t="n">
        <f aca="false">IFERROR(ABS(L4077)/K4077*100,0)</f>
        <v>4.68384074288698E-007</v>
      </c>
      <c r="N4077" s="39" t="n">
        <v>17.19</v>
      </c>
      <c r="O4077" s="39" t="n">
        <v>17.19000053</v>
      </c>
      <c r="P4077" s="39" t="n">
        <f aca="false">N4077-O4077</f>
        <v>-5.29999997667119E-007</v>
      </c>
      <c r="Q4077" s="40" t="n">
        <f aca="false">IFERROR(ABS(P4077)/O4077*100,0)</f>
        <v>3.0831877913102E-006</v>
      </c>
      <c r="R4077" s="41" t="n">
        <v>2766677</v>
      </c>
      <c r="S4077" s="41" t="n">
        <v>2766700</v>
      </c>
      <c r="T4077" s="41" t="n">
        <f aca="false">R4077-S4077</f>
        <v>-23</v>
      </c>
      <c r="U4077" s="40" t="n">
        <f aca="false">IFERROR(ABS(T4077)/S4077*100,0)</f>
        <v>0.000831315285358008</v>
      </c>
    </row>
    <row r="4078" customFormat="false" ht="15" hidden="false" customHeight="false" outlineLevel="0" collapsed="false">
      <c r="A4078" s="38" t="n">
        <v>41634</v>
      </c>
      <c r="B4078" s="39" t="n">
        <v>17.26</v>
      </c>
      <c r="C4078" s="39" t="n">
        <v>17.26000023</v>
      </c>
      <c r="D4078" s="39" t="n">
        <f aca="false">B4078-C4078</f>
        <v>-2.29999997714003E-007</v>
      </c>
      <c r="E4078" s="40" t="n">
        <f aca="false">IFERROR(ABS(D4078)/C4078*100,0)</f>
        <v>1.3325608032973E-006</v>
      </c>
      <c r="F4078" s="39" t="n">
        <v>17.34</v>
      </c>
      <c r="G4078" s="39" t="n">
        <v>17.34000015</v>
      </c>
      <c r="H4078" s="39" t="n">
        <f aca="false">F4078-G4078</f>
        <v>-1.50000001752915E-007</v>
      </c>
      <c r="I4078" s="40" t="n">
        <f aca="false">IFERROR(ABS(H4078)/G4078*100,0)</f>
        <v>8.6505190574012E-007</v>
      </c>
      <c r="J4078" s="39" t="n">
        <v>17.1</v>
      </c>
      <c r="K4078" s="39" t="n">
        <v>17.10000038</v>
      </c>
      <c r="L4078" s="39" t="n">
        <f aca="false">J4078-K4078</f>
        <v>-3.79999999466918E-007</v>
      </c>
      <c r="M4078" s="40" t="n">
        <f aca="false">IFERROR(ABS(L4078)/K4078*100,0)</f>
        <v>2.22222216972207E-006</v>
      </c>
      <c r="N4078" s="39" t="n">
        <v>17.18</v>
      </c>
      <c r="O4078" s="39" t="n">
        <v>17.18000031</v>
      </c>
      <c r="P4078" s="39" t="n">
        <f aca="false">N4078-O4078</f>
        <v>-3.10000000780519E-007</v>
      </c>
      <c r="Q4078" s="40" t="n">
        <f aca="false">IFERROR(ABS(P4078)/O4078*100,0)</f>
        <v>1.80442372052855E-006</v>
      </c>
      <c r="R4078" s="41" t="n">
        <v>2839272</v>
      </c>
      <c r="S4078" s="41" t="n">
        <v>2839300</v>
      </c>
      <c r="T4078" s="41" t="n">
        <f aca="false">R4078-S4078</f>
        <v>-28</v>
      </c>
      <c r="U4078" s="40" t="n">
        <f aca="false">IFERROR(ABS(T4078)/S4078*100,0)</f>
        <v>0.000986158560208502</v>
      </c>
    </row>
    <row r="4079" customFormat="false" ht="15" hidden="false" customHeight="false" outlineLevel="0" collapsed="false">
      <c r="A4079" s="38" t="n">
        <v>41635</v>
      </c>
      <c r="B4079" s="39" t="n">
        <v>17.22</v>
      </c>
      <c r="C4079" s="39" t="n">
        <v>17.21999931</v>
      </c>
      <c r="D4079" s="39" t="n">
        <f aca="false">B4079-C4079</f>
        <v>6.90000000247437E-007</v>
      </c>
      <c r="E4079" s="40" t="n">
        <f aca="false">IFERROR(ABS(D4079)/C4079*100,0)</f>
        <v>4.00696880310988E-006</v>
      </c>
      <c r="F4079" s="39" t="n">
        <v>17.28</v>
      </c>
      <c r="G4079" s="39" t="n">
        <v>17.28000069</v>
      </c>
      <c r="H4079" s="39" t="n">
        <f aca="false">F4079-G4079</f>
        <v>-6.90000000247437E-007</v>
      </c>
      <c r="I4079" s="40" t="n">
        <f aca="false">IFERROR(ABS(H4079)/G4079*100,0)</f>
        <v>3.99305539754256E-006</v>
      </c>
      <c r="J4079" s="39" t="n">
        <v>17.17</v>
      </c>
      <c r="K4079" s="39" t="n">
        <v>17.17000008</v>
      </c>
      <c r="L4079" s="39" t="n">
        <f aca="false">J4079-K4079</f>
        <v>-7.99999995138023E-008</v>
      </c>
      <c r="M4079" s="40" t="n">
        <f aca="false">IFERROR(ABS(L4079)/K4079*100,0)</f>
        <v>4.65928940833193E-007</v>
      </c>
      <c r="N4079" s="39" t="n">
        <v>17.26</v>
      </c>
      <c r="O4079" s="39" t="n">
        <v>17.26000023</v>
      </c>
      <c r="P4079" s="39" t="n">
        <f aca="false">N4079-O4079</f>
        <v>-2.29999997714003E-007</v>
      </c>
      <c r="Q4079" s="40" t="n">
        <f aca="false">IFERROR(ABS(P4079)/O4079*100,0)</f>
        <v>1.3325608032973E-006</v>
      </c>
      <c r="R4079" s="41" t="n">
        <v>4619236</v>
      </c>
      <c r="S4079" s="41" t="n">
        <v>4619200</v>
      </c>
      <c r="T4079" s="41" t="n">
        <f aca="false">R4079-S4079</f>
        <v>36</v>
      </c>
      <c r="U4079" s="40" t="n">
        <f aca="false">IFERROR(ABS(T4079)/S4079*100,0)</f>
        <v>0.000779355732594389</v>
      </c>
    </row>
    <row r="4080" customFormat="false" ht="15" hidden="false" customHeight="false" outlineLevel="0" collapsed="false">
      <c r="A4080" s="38" t="n">
        <v>41638</v>
      </c>
      <c r="B4080" s="39" t="n">
        <v>17.41</v>
      </c>
      <c r="C4080" s="39" t="n">
        <v>17.40999985</v>
      </c>
      <c r="D4080" s="39" t="n">
        <f aca="false">B4080-C4080</f>
        <v>1.50000001752915E-007</v>
      </c>
      <c r="E4080" s="40" t="n">
        <f aca="false">IFERROR(ABS(D4080)/C4080*100,0)</f>
        <v>8.61573825647762E-007</v>
      </c>
      <c r="F4080" s="39" t="n">
        <v>17.62</v>
      </c>
      <c r="G4080" s="39" t="n">
        <v>17.62000084</v>
      </c>
      <c r="H4080" s="39" t="n">
        <f aca="false">F4080-G4080</f>
        <v>-8.39999998447638E-007</v>
      </c>
      <c r="I4080" s="40" t="n">
        <f aca="false">IFERROR(ABS(H4080)/G4080*100,0)</f>
        <v>4.76730963905924E-006</v>
      </c>
      <c r="J4080" s="39" t="n">
        <v>17.41</v>
      </c>
      <c r="K4080" s="39" t="n">
        <v>17.40999985</v>
      </c>
      <c r="L4080" s="39" t="n">
        <f aca="false">J4080-K4080</f>
        <v>1.50000001752915E-007</v>
      </c>
      <c r="M4080" s="40" t="n">
        <f aca="false">IFERROR(ABS(L4080)/K4080*100,0)</f>
        <v>8.61573825647762E-007</v>
      </c>
      <c r="N4080" s="39" t="n">
        <v>17.58</v>
      </c>
      <c r="O4080" s="39" t="n">
        <v>17.57999992</v>
      </c>
      <c r="P4080" s="39" t="n">
        <f aca="false">N4080-O4080</f>
        <v>7.99999995138023E-008</v>
      </c>
      <c r="Q4080" s="40" t="n">
        <f aca="false">IFERROR(ABS(P4080)/O4080*100,0)</f>
        <v>4.55062570408717E-007</v>
      </c>
      <c r="R4080" s="41" t="n">
        <v>7807978</v>
      </c>
      <c r="S4080" s="41" t="n">
        <v>7808000</v>
      </c>
      <c r="T4080" s="41" t="n">
        <f aca="false">R4080-S4080</f>
        <v>-22</v>
      </c>
      <c r="U4080" s="40" t="n">
        <f aca="false">IFERROR(ABS(T4080)/S4080*100,0)</f>
        <v>0.000281762295081967</v>
      </c>
    </row>
    <row r="4081" customFormat="false" ht="15" hidden="false" customHeight="false" outlineLevel="0" collapsed="false">
      <c r="A4081" s="38" t="n">
        <v>41639</v>
      </c>
      <c r="B4081" s="39" t="n">
        <v>17.47</v>
      </c>
      <c r="C4081" s="39" t="n">
        <v>17.46999931</v>
      </c>
      <c r="D4081" s="39" t="n">
        <f aca="false">B4081-C4081</f>
        <v>6.90000000247437E-007</v>
      </c>
      <c r="E4081" s="40" t="n">
        <f aca="false">IFERROR(ABS(D4081)/C4081*100,0)</f>
        <v>3.94962809101243E-006</v>
      </c>
      <c r="F4081" s="39" t="n">
        <v>17.56</v>
      </c>
      <c r="G4081" s="39" t="n">
        <v>17.55999947</v>
      </c>
      <c r="H4081" s="39" t="n">
        <f aca="false">F4081-G4081</f>
        <v>5.29999997667119E-007</v>
      </c>
      <c r="I4081" s="40" t="n">
        <f aca="false">IFERROR(ABS(H4081)/G4081*100,0)</f>
        <v>3.01822331243566E-006</v>
      </c>
      <c r="J4081" s="39" t="n">
        <v>17.39</v>
      </c>
      <c r="K4081" s="39" t="n">
        <v>17.38999939</v>
      </c>
      <c r="L4081" s="39" t="n">
        <f aca="false">J4081-K4081</f>
        <v>6.10000000733635E-007</v>
      </c>
      <c r="M4081" s="40" t="n">
        <f aca="false">IFERROR(ABS(L4081)/K4081*100,0)</f>
        <v>3.50776320949391E-006</v>
      </c>
      <c r="N4081" s="39" t="n">
        <v>17.44</v>
      </c>
      <c r="O4081" s="39" t="n">
        <v>17.44000053</v>
      </c>
      <c r="P4081" s="39" t="n">
        <f aca="false">N4081-O4081</f>
        <v>-5.29999997667119E-007</v>
      </c>
      <c r="Q4081" s="40" t="n">
        <f aca="false">IFERROR(ABS(P4081)/O4081*100,0)</f>
        <v>3.03899071995681E-006</v>
      </c>
      <c r="R4081" s="41" t="n">
        <v>7647248</v>
      </c>
      <c r="S4081" s="41" t="n">
        <v>7647200</v>
      </c>
      <c r="T4081" s="41" t="n">
        <f aca="false">R4081-S4081</f>
        <v>48</v>
      </c>
      <c r="U4081" s="40" t="n">
        <f aca="false">IFERROR(ABS(T4081)/S4081*100,0)</f>
        <v>0.000627680719740559</v>
      </c>
    </row>
    <row r="4082" customFormat="false" ht="15" hidden="false" customHeight="false" outlineLevel="0" collapsed="false">
      <c r="A4082" s="38" t="n">
        <v>41641</v>
      </c>
      <c r="B4082" s="39" t="n">
        <v>17.39</v>
      </c>
      <c r="C4082" s="39" t="n">
        <v>17.38999939</v>
      </c>
      <c r="D4082" s="39" t="n">
        <f aca="false">B4082-C4082</f>
        <v>6.10000000733635E-007</v>
      </c>
      <c r="E4082" s="40" t="n">
        <f aca="false">IFERROR(ABS(D4082)/C4082*100,0)</f>
        <v>3.50776320949391E-006</v>
      </c>
      <c r="F4082" s="39" t="n">
        <v>17.4</v>
      </c>
      <c r="G4082" s="39" t="n">
        <v>17.39999962</v>
      </c>
      <c r="H4082" s="39" t="n">
        <f aca="false">F4082-G4082</f>
        <v>3.79999999466918E-007</v>
      </c>
      <c r="I4082" s="40" t="n">
        <f aca="false">IFERROR(ABS(H4082)/G4082*100,0)</f>
        <v>2.18390809060787E-006</v>
      </c>
      <c r="J4082" s="39" t="n">
        <v>17.11</v>
      </c>
      <c r="K4082" s="39" t="n">
        <v>17.11000061</v>
      </c>
      <c r="L4082" s="39" t="n">
        <f aca="false">J4082-K4082</f>
        <v>-6.10000000733635E-007</v>
      </c>
      <c r="M4082" s="40" t="n">
        <f aca="false">IFERROR(ABS(L4082)/K4082*100,0)</f>
        <v>3.56516644644138E-006</v>
      </c>
      <c r="N4082" s="39" t="n">
        <v>17.15</v>
      </c>
      <c r="O4082" s="39" t="n">
        <v>17.14999962</v>
      </c>
      <c r="P4082" s="39" t="n">
        <f aca="false">N4082-O4082</f>
        <v>3.79999999466918E-007</v>
      </c>
      <c r="Q4082" s="40" t="n">
        <f aca="false">IFERROR(ABS(P4082)/O4082*100,0)</f>
        <v>2.21574348622008E-006</v>
      </c>
      <c r="R4082" s="41" t="n">
        <v>6029118</v>
      </c>
      <c r="S4082" s="41" t="n">
        <v>6029100</v>
      </c>
      <c r="T4082" s="41" t="n">
        <f aca="false">R4082-S4082</f>
        <v>18</v>
      </c>
      <c r="U4082" s="40" t="n">
        <f aca="false">IFERROR(ABS(T4082)/S4082*100,0)</f>
        <v>0.000298552022689954</v>
      </c>
    </row>
    <row r="4083" customFormat="false" ht="15" hidden="false" customHeight="false" outlineLevel="0" collapsed="false">
      <c r="A4083" s="38" t="n">
        <v>41642</v>
      </c>
      <c r="B4083" s="39" t="n">
        <v>17.08</v>
      </c>
      <c r="C4083" s="39" t="n">
        <v>17.07999992</v>
      </c>
      <c r="D4083" s="39" t="n">
        <f aca="false">B4083-C4083</f>
        <v>7.99999995138023E-008</v>
      </c>
      <c r="E4083" s="40" t="n">
        <f aca="false">IFERROR(ABS(D4083)/C4083*100,0)</f>
        <v>4.68384074288698E-007</v>
      </c>
      <c r="F4083" s="39" t="n">
        <v>17.16</v>
      </c>
      <c r="G4083" s="39" t="n">
        <v>17.15999985</v>
      </c>
      <c r="H4083" s="39" t="n">
        <f aca="false">F4083-G4083</f>
        <v>1.50000001752915E-007</v>
      </c>
      <c r="I4083" s="40" t="n">
        <f aca="false">IFERROR(ABS(H4083)/G4083*100,0)</f>
        <v>8.74125891981955E-007</v>
      </c>
      <c r="J4083" s="39" t="n">
        <v>16.92</v>
      </c>
      <c r="K4083" s="39" t="n">
        <v>16.92000008</v>
      </c>
      <c r="L4083" s="39" t="n">
        <f aca="false">J4083-K4083</f>
        <v>-7.99999995138023E-008</v>
      </c>
      <c r="M4083" s="40" t="n">
        <f aca="false">IFERROR(ABS(L4083)/K4083*100,0)</f>
        <v>4.72813233661653E-007</v>
      </c>
      <c r="N4083" s="39" t="n">
        <v>16.95</v>
      </c>
      <c r="O4083" s="39" t="n">
        <v>16.95000076</v>
      </c>
      <c r="P4083" s="39" t="n">
        <f aca="false">N4083-O4083</f>
        <v>-7.60000002486549E-007</v>
      </c>
      <c r="Q4083" s="40" t="n">
        <f aca="false">IFERROR(ABS(P4083)/O4083*100,0)</f>
        <v>4.4837756248369E-006</v>
      </c>
      <c r="R4083" s="41" t="n">
        <v>11362663</v>
      </c>
      <c r="S4083" s="41" t="n">
        <v>11362700</v>
      </c>
      <c r="T4083" s="41" t="n">
        <f aca="false">R4083-S4083</f>
        <v>-37</v>
      </c>
      <c r="U4083" s="40" t="n">
        <f aca="false">IFERROR(ABS(T4083)/S4083*100,0)</f>
        <v>0.000325626831650928</v>
      </c>
    </row>
    <row r="4084" customFormat="false" ht="15" hidden="false" customHeight="false" outlineLevel="0" collapsed="false">
      <c r="A4084" s="38" t="n">
        <v>41645</v>
      </c>
      <c r="B4084" s="39" t="n">
        <v>16.99</v>
      </c>
      <c r="C4084" s="39" t="n">
        <v>16.98999977</v>
      </c>
      <c r="D4084" s="39" t="n">
        <f aca="false">B4084-C4084</f>
        <v>2.29999997714003E-007</v>
      </c>
      <c r="E4084" s="40" t="n">
        <f aca="false">IFERROR(ABS(D4084)/C4084*100,0)</f>
        <v>1.35373749751383E-006</v>
      </c>
      <c r="F4084" s="39" t="n">
        <v>17.02</v>
      </c>
      <c r="G4084" s="39" t="n">
        <v>17.02000046</v>
      </c>
      <c r="H4084" s="39" t="n">
        <f aca="false">F4084-G4084</f>
        <v>-4.5999999898072E-007</v>
      </c>
      <c r="I4084" s="40" t="n">
        <f aca="false">IFERROR(ABS(H4084)/G4084*100,0)</f>
        <v>2.70270262366797E-006</v>
      </c>
      <c r="J4084" s="39" t="n">
        <v>16.86</v>
      </c>
      <c r="K4084" s="39" t="n">
        <v>16.86000061</v>
      </c>
      <c r="L4084" s="39" t="n">
        <f aca="false">J4084-K4084</f>
        <v>-6.10000000733635E-007</v>
      </c>
      <c r="M4084" s="40" t="n">
        <f aca="false">IFERROR(ABS(L4084)/K4084*100,0)</f>
        <v>3.61803071568E-006</v>
      </c>
      <c r="N4084" s="39" t="n">
        <v>16.9</v>
      </c>
      <c r="O4084" s="39" t="n">
        <v>16.89999962</v>
      </c>
      <c r="P4084" s="39" t="n">
        <f aca="false">N4084-O4084</f>
        <v>3.79999999466918E-007</v>
      </c>
      <c r="Q4084" s="40" t="n">
        <f aca="false">IFERROR(ABS(P4084)/O4084*100,0)</f>
        <v>2.24852075746329E-006</v>
      </c>
      <c r="R4084" s="41" t="n">
        <v>10372468</v>
      </c>
      <c r="S4084" s="41" t="n">
        <v>10370200</v>
      </c>
      <c r="T4084" s="41" t="n">
        <f aca="false">R4084-S4084</f>
        <v>2268</v>
      </c>
      <c r="U4084" s="40" t="n">
        <f aca="false">IFERROR(ABS(T4084)/S4084*100,0)</f>
        <v>0.0218703592987599</v>
      </c>
    </row>
    <row r="4085" customFormat="false" ht="15" hidden="false" customHeight="false" outlineLevel="0" collapsed="false">
      <c r="A4085" s="38" t="n">
        <v>41646</v>
      </c>
      <c r="B4085" s="39" t="n">
        <v>16.9</v>
      </c>
      <c r="C4085" s="39" t="n">
        <v>16.89999962</v>
      </c>
      <c r="D4085" s="39" t="n">
        <f aca="false">B4085-C4085</f>
        <v>3.79999999466918E-007</v>
      </c>
      <c r="E4085" s="40" t="n">
        <f aca="false">IFERROR(ABS(D4085)/C4085*100,0)</f>
        <v>2.24852075746329E-006</v>
      </c>
      <c r="F4085" s="39" t="n">
        <v>16.98</v>
      </c>
      <c r="G4085" s="39" t="n">
        <v>16.97999954</v>
      </c>
      <c r="H4085" s="39" t="n">
        <f aca="false">F4085-G4085</f>
        <v>4.5999999898072E-007</v>
      </c>
      <c r="I4085" s="40" t="n">
        <f aca="false">IFERROR(ABS(H4085)/G4085*100,0)</f>
        <v>2.70906956090954E-006</v>
      </c>
      <c r="J4085" s="39" t="n">
        <v>16.83</v>
      </c>
      <c r="K4085" s="39" t="n">
        <v>16.82999992</v>
      </c>
      <c r="L4085" s="39" t="n">
        <f aca="false">J4085-K4085</f>
        <v>7.99999995138023E-008</v>
      </c>
      <c r="M4085" s="40" t="n">
        <f aca="false">IFERROR(ABS(L4085)/K4085*100,0)</f>
        <v>4.75341651182862E-007</v>
      </c>
      <c r="N4085" s="39" t="n">
        <v>16.91</v>
      </c>
      <c r="O4085" s="39" t="n">
        <v>16.90999985</v>
      </c>
      <c r="P4085" s="39" t="n">
        <f aca="false">N4085-O4085</f>
        <v>1.50000001752915E-007</v>
      </c>
      <c r="Q4085" s="40" t="n">
        <f aca="false">IFERROR(ABS(P4085)/O4085*100,0)</f>
        <v>8.87049101617317E-007</v>
      </c>
      <c r="R4085" s="41" t="n">
        <v>13083133</v>
      </c>
      <c r="S4085" s="41" t="n">
        <v>13083100</v>
      </c>
      <c r="T4085" s="41" t="n">
        <f aca="false">R4085-S4085</f>
        <v>33</v>
      </c>
      <c r="U4085" s="40" t="n">
        <f aca="false">IFERROR(ABS(T4085)/S4085*100,0)</f>
        <v>0.000252233797800216</v>
      </c>
    </row>
    <row r="4086" customFormat="false" ht="15" hidden="false" customHeight="false" outlineLevel="0" collapsed="false">
      <c r="A4086" s="38" t="n">
        <v>41647</v>
      </c>
      <c r="B4086" s="39" t="n">
        <v>17.06</v>
      </c>
      <c r="C4086" s="39" t="n">
        <v>17.05999947</v>
      </c>
      <c r="D4086" s="39" t="n">
        <f aca="false">B4086-C4086</f>
        <v>5.29999997667119E-007</v>
      </c>
      <c r="E4086" s="40" t="n">
        <f aca="false">IFERROR(ABS(D4086)/C4086*100,0)</f>
        <v>3.10668238061275E-006</v>
      </c>
      <c r="F4086" s="39" t="n">
        <v>17.16</v>
      </c>
      <c r="G4086" s="39" t="n">
        <v>17.15999985</v>
      </c>
      <c r="H4086" s="39" t="n">
        <f aca="false">F4086-G4086</f>
        <v>1.50000001752915E-007</v>
      </c>
      <c r="I4086" s="40" t="n">
        <f aca="false">IFERROR(ABS(H4086)/G4086*100,0)</f>
        <v>8.74125891981955E-007</v>
      </c>
      <c r="J4086" s="39" t="n">
        <v>17.05</v>
      </c>
      <c r="K4086" s="39" t="n">
        <v>17.04999924</v>
      </c>
      <c r="L4086" s="39" t="n">
        <f aca="false">J4086-K4086</f>
        <v>7.60000002486549E-007</v>
      </c>
      <c r="M4086" s="40" t="n">
        <f aca="false">IFERROR(ABS(L4086)/K4086*100,0)</f>
        <v>4.45747821914008E-006</v>
      </c>
      <c r="N4086" s="39" t="n">
        <v>17.09</v>
      </c>
      <c r="O4086" s="39" t="n">
        <v>17.09000015</v>
      </c>
      <c r="P4086" s="39" t="n">
        <f aca="false">N4086-O4086</f>
        <v>-1.50000001752915E-007</v>
      </c>
      <c r="Q4086" s="40" t="n">
        <f aca="false">IFERROR(ABS(P4086)/O4086*100,0)</f>
        <v>8.77706263524606E-007</v>
      </c>
      <c r="R4086" s="41" t="n">
        <v>13428860</v>
      </c>
      <c r="S4086" s="41" t="n">
        <v>13428900</v>
      </c>
      <c r="T4086" s="41" t="n">
        <f aca="false">R4086-S4086</f>
        <v>-40</v>
      </c>
      <c r="U4086" s="40" t="n">
        <f aca="false">IFERROR(ABS(T4086)/S4086*100,0)</f>
        <v>0.000297865052238084</v>
      </c>
    </row>
    <row r="4087" customFormat="false" ht="15" hidden="false" customHeight="false" outlineLevel="0" collapsed="false">
      <c r="A4087" s="38" t="n">
        <v>41648</v>
      </c>
      <c r="B4087" s="39" t="n">
        <v>16.97</v>
      </c>
      <c r="C4087" s="39" t="n">
        <v>16.96999931</v>
      </c>
      <c r="D4087" s="39" t="n">
        <f aca="false">B4087-C4087</f>
        <v>6.90000000247437E-007</v>
      </c>
      <c r="E4087" s="40" t="n">
        <f aca="false">IFERROR(ABS(D4087)/C4087*100,0)</f>
        <v>4.06599898823117E-006</v>
      </c>
      <c r="F4087" s="39" t="n">
        <v>16.99</v>
      </c>
      <c r="G4087" s="39" t="n">
        <v>16.98999977</v>
      </c>
      <c r="H4087" s="39" t="n">
        <f aca="false">F4087-G4087</f>
        <v>2.29999997714003E-007</v>
      </c>
      <c r="I4087" s="40" t="n">
        <f aca="false">IFERROR(ABS(H4087)/G4087*100,0)</f>
        <v>1.35373749751383E-006</v>
      </c>
      <c r="J4087" s="39" t="n">
        <v>16.66</v>
      </c>
      <c r="K4087" s="39" t="n">
        <v>16.65999985</v>
      </c>
      <c r="L4087" s="39" t="n">
        <f aca="false">J4087-K4087</f>
        <v>1.50000001752915E-007</v>
      </c>
      <c r="M4087" s="40" t="n">
        <f aca="false">IFERROR(ABS(L4087)/K4087*100,0)</f>
        <v>9.00360162685804E-007</v>
      </c>
      <c r="N4087" s="39" t="n">
        <v>16.76</v>
      </c>
      <c r="O4087" s="39" t="n">
        <v>16.76000023</v>
      </c>
      <c r="P4087" s="39" t="n">
        <f aca="false">N4087-O4087</f>
        <v>-2.29999997714003E-007</v>
      </c>
      <c r="Q4087" s="40" t="n">
        <f aca="false">IFERROR(ABS(P4087)/O4087*100,0)</f>
        <v>1.37231500332744E-006</v>
      </c>
      <c r="R4087" s="41" t="n">
        <v>9422227</v>
      </c>
      <c r="S4087" s="41" t="n">
        <v>9422200</v>
      </c>
      <c r="T4087" s="41" t="n">
        <f aca="false">R4087-S4087</f>
        <v>27</v>
      </c>
      <c r="U4087" s="40" t="n">
        <f aca="false">IFERROR(ABS(T4087)/S4087*100,0)</f>
        <v>0.000286557279616226</v>
      </c>
    </row>
    <row r="4088" customFormat="false" ht="15" hidden="false" customHeight="false" outlineLevel="0" collapsed="false">
      <c r="A4088" s="38" t="n">
        <v>41649</v>
      </c>
      <c r="B4088" s="39" t="n">
        <v>16.84</v>
      </c>
      <c r="C4088" s="39" t="n">
        <v>16.84000015</v>
      </c>
      <c r="D4088" s="39" t="n">
        <f aca="false">B4088-C4088</f>
        <v>-1.50000001752915E-007</v>
      </c>
      <c r="E4088" s="40" t="n">
        <f aca="false">IFERROR(ABS(D4088)/C4088*100,0)</f>
        <v>8.90736344517875E-007</v>
      </c>
      <c r="F4088" s="39" t="n">
        <v>17.01</v>
      </c>
      <c r="G4088" s="39" t="n">
        <v>17.01000023</v>
      </c>
      <c r="H4088" s="39" t="n">
        <f aca="false">F4088-G4088</f>
        <v>-2.29999997714003E-007</v>
      </c>
      <c r="I4088" s="40" t="n">
        <f aca="false">IFERROR(ABS(H4088)/G4088*100,0)</f>
        <v>1.35214576486812E-006</v>
      </c>
      <c r="J4088" s="39" t="n">
        <v>16.82</v>
      </c>
      <c r="K4088" s="39" t="n">
        <v>16.81999969</v>
      </c>
      <c r="L4088" s="39" t="n">
        <f aca="false">J4088-K4088</f>
        <v>3.10000000780519E-007</v>
      </c>
      <c r="M4088" s="40" t="n">
        <f aca="false">IFERROR(ABS(L4088)/K4088*100,0)</f>
        <v>1.84304403385229E-006</v>
      </c>
      <c r="N4088" s="39" t="n">
        <v>16.9</v>
      </c>
      <c r="O4088" s="39" t="n">
        <v>16.89999962</v>
      </c>
      <c r="P4088" s="39" t="n">
        <f aca="false">N4088-O4088</f>
        <v>3.79999999466918E-007</v>
      </c>
      <c r="Q4088" s="40" t="n">
        <f aca="false">IFERROR(ABS(P4088)/O4088*100,0)</f>
        <v>2.24852075746329E-006</v>
      </c>
      <c r="R4088" s="41" t="n">
        <v>11147989</v>
      </c>
      <c r="S4088" s="41" t="n">
        <v>11148000</v>
      </c>
      <c r="T4088" s="41" t="n">
        <f aca="false">R4088-S4088</f>
        <v>-11</v>
      </c>
      <c r="U4088" s="40" t="n">
        <f aca="false">IFERROR(ABS(T4088)/S4088*100,0)</f>
        <v>9.86724076067456E-005</v>
      </c>
    </row>
    <row r="4089" customFormat="false" ht="15" hidden="false" customHeight="false" outlineLevel="0" collapsed="false">
      <c r="A4089" s="38" t="n">
        <v>41652</v>
      </c>
      <c r="B4089" s="39" t="n">
        <v>17.01</v>
      </c>
      <c r="C4089" s="39" t="n">
        <v>17.01000023</v>
      </c>
      <c r="D4089" s="39" t="n">
        <f aca="false">B4089-C4089</f>
        <v>-2.29999997714003E-007</v>
      </c>
      <c r="E4089" s="40" t="n">
        <f aca="false">IFERROR(ABS(D4089)/C4089*100,0)</f>
        <v>1.35214576486812E-006</v>
      </c>
      <c r="F4089" s="39" t="n">
        <v>17.14</v>
      </c>
      <c r="G4089" s="39" t="n">
        <v>17.13999939</v>
      </c>
      <c r="H4089" s="39" t="n">
        <f aca="false">F4089-G4089</f>
        <v>6.10000000733635E-007</v>
      </c>
      <c r="I4089" s="40" t="n">
        <f aca="false">IFERROR(ABS(H4089)/G4089*100,0)</f>
        <v>3.55892661868779E-006</v>
      </c>
      <c r="J4089" s="39" t="n">
        <v>16.9</v>
      </c>
      <c r="K4089" s="39" t="n">
        <v>16.89999962</v>
      </c>
      <c r="L4089" s="39" t="n">
        <f aca="false">J4089-K4089</f>
        <v>3.79999999466918E-007</v>
      </c>
      <c r="M4089" s="40" t="n">
        <f aca="false">IFERROR(ABS(L4089)/K4089*100,0)</f>
        <v>2.24852075746329E-006</v>
      </c>
      <c r="N4089" s="39" t="n">
        <v>16.91</v>
      </c>
      <c r="O4089" s="39" t="n">
        <v>16.90999985</v>
      </c>
      <c r="P4089" s="39" t="n">
        <f aca="false">N4089-O4089</f>
        <v>1.50000001752915E-007</v>
      </c>
      <c r="Q4089" s="40" t="n">
        <f aca="false">IFERROR(ABS(P4089)/O4089*100,0)</f>
        <v>8.87049101617317E-007</v>
      </c>
      <c r="R4089" s="41" t="n">
        <v>10286055</v>
      </c>
      <c r="S4089" s="41" t="n">
        <v>10286100</v>
      </c>
      <c r="T4089" s="41" t="n">
        <f aca="false">R4089-S4089</f>
        <v>-45</v>
      </c>
      <c r="U4089" s="40" t="n">
        <f aca="false">IFERROR(ABS(T4089)/S4089*100,0)</f>
        <v>0.000437483594365211</v>
      </c>
    </row>
    <row r="4090" customFormat="false" ht="15" hidden="false" customHeight="false" outlineLevel="0" collapsed="false">
      <c r="A4090" s="38" t="n">
        <v>41653</v>
      </c>
      <c r="B4090" s="39" t="n">
        <v>17.06</v>
      </c>
      <c r="C4090" s="39" t="n">
        <v>17.05999947</v>
      </c>
      <c r="D4090" s="39" t="n">
        <f aca="false">B4090-C4090</f>
        <v>5.29999997667119E-007</v>
      </c>
      <c r="E4090" s="40" t="n">
        <f aca="false">IFERROR(ABS(D4090)/C4090*100,0)</f>
        <v>3.10668238061275E-006</v>
      </c>
      <c r="F4090" s="39" t="n">
        <v>17.39</v>
      </c>
      <c r="G4090" s="39" t="n">
        <v>17.38999939</v>
      </c>
      <c r="H4090" s="39" t="n">
        <f aca="false">F4090-G4090</f>
        <v>6.10000000733635E-007</v>
      </c>
      <c r="I4090" s="40" t="n">
        <f aca="false">IFERROR(ABS(H4090)/G4090*100,0)</f>
        <v>3.50776320949391E-006</v>
      </c>
      <c r="J4090" s="39" t="n">
        <v>17.04</v>
      </c>
      <c r="K4090" s="39" t="n">
        <v>17.04000092</v>
      </c>
      <c r="L4090" s="39" t="n">
        <f aca="false">J4090-K4090</f>
        <v>-9.20000001514154E-007</v>
      </c>
      <c r="M4090" s="40" t="n">
        <f aca="false">IFERROR(ABS(L4090)/K4090*100,0)</f>
        <v>5.39906075025115E-006</v>
      </c>
      <c r="N4090" s="39" t="n">
        <v>17.38</v>
      </c>
      <c r="O4090" s="39" t="n">
        <v>17.37999916</v>
      </c>
      <c r="P4090" s="39" t="n">
        <f aca="false">N4090-O4090</f>
        <v>8.39999998447638E-007</v>
      </c>
      <c r="Q4090" s="40" t="n">
        <f aca="false">IFERROR(ABS(P4090)/O4090*100,0)</f>
        <v>4.833141766663E-006</v>
      </c>
      <c r="R4090" s="41" t="n">
        <v>13334500</v>
      </c>
      <c r="S4090" s="41" t="n">
        <v>13334500</v>
      </c>
      <c r="T4090" s="41" t="n">
        <f aca="false">R4090-S4090</f>
        <v>0</v>
      </c>
      <c r="U4090" s="40" t="n">
        <f aca="false">IFERROR(ABS(T4090)/S4090*100,0)</f>
        <v>0</v>
      </c>
    </row>
    <row r="4091" customFormat="false" ht="15" hidden="false" customHeight="false" outlineLevel="0" collapsed="false">
      <c r="A4091" s="38" t="n">
        <v>41654</v>
      </c>
      <c r="B4091" s="39" t="n">
        <v>17.48</v>
      </c>
      <c r="C4091" s="39" t="n">
        <v>17.47999954</v>
      </c>
      <c r="D4091" s="39" t="n">
        <f aca="false">B4091-C4091</f>
        <v>4.5999999898072E-007</v>
      </c>
      <c r="E4091" s="40" t="n">
        <f aca="false">IFERROR(ABS(D4091)/C4091*100,0)</f>
        <v>2.63157901078938E-006</v>
      </c>
      <c r="F4091" s="39" t="n">
        <v>17.7</v>
      </c>
      <c r="G4091" s="39" t="n">
        <v>17.70000076</v>
      </c>
      <c r="H4091" s="39" t="n">
        <f aca="false">F4091-G4091</f>
        <v>-7.60000002486549E-007</v>
      </c>
      <c r="I4091" s="40" t="n">
        <f aca="false">IFERROR(ABS(H4091)/G4091*100,0)</f>
        <v>4.29378514041685E-006</v>
      </c>
      <c r="J4091" s="39" t="n">
        <v>17.43</v>
      </c>
      <c r="K4091" s="39" t="n">
        <v>17.43000031</v>
      </c>
      <c r="L4091" s="39" t="n">
        <f aca="false">J4091-K4091</f>
        <v>-3.10000000780519E-007</v>
      </c>
      <c r="M4091" s="40" t="n">
        <f aca="false">IFERROR(ABS(L4091)/K4091*100,0)</f>
        <v>1.77854271524404E-006</v>
      </c>
      <c r="N4091" s="39" t="n">
        <v>17.56</v>
      </c>
      <c r="O4091" s="39" t="n">
        <v>17.55999947</v>
      </c>
      <c r="P4091" s="39" t="n">
        <f aca="false">N4091-O4091</f>
        <v>5.29999997667119E-007</v>
      </c>
      <c r="Q4091" s="40" t="n">
        <f aca="false">IFERROR(ABS(P4091)/O4091*100,0)</f>
        <v>3.01822331243566E-006</v>
      </c>
      <c r="R4091" s="41" t="n">
        <v>15511724</v>
      </c>
      <c r="S4091" s="41" t="n">
        <v>15510900</v>
      </c>
      <c r="T4091" s="41" t="n">
        <f aca="false">R4091-S4091</f>
        <v>824</v>
      </c>
      <c r="U4091" s="40" t="n">
        <f aca="false">IFERROR(ABS(T4091)/S4091*100,0)</f>
        <v>0.00531239322025157</v>
      </c>
    </row>
    <row r="4092" customFormat="false" ht="15" hidden="false" customHeight="false" outlineLevel="0" collapsed="false">
      <c r="A4092" s="38" t="n">
        <v>41655</v>
      </c>
      <c r="B4092" s="39" t="n">
        <v>17.91</v>
      </c>
      <c r="C4092" s="39" t="n">
        <v>17.90999985</v>
      </c>
      <c r="D4092" s="39" t="n">
        <f aca="false">B4092-C4092</f>
        <v>1.50000001752915E-007</v>
      </c>
      <c r="E4092" s="40" t="n">
        <f aca="false">IFERROR(ABS(D4092)/C4092*100,0)</f>
        <v>8.37520954825215E-007</v>
      </c>
      <c r="F4092" s="39" t="n">
        <v>18.18</v>
      </c>
      <c r="G4092" s="39" t="n">
        <v>18.18000031</v>
      </c>
      <c r="H4092" s="39" t="n">
        <f aca="false">F4092-G4092</f>
        <v>-3.10000000780519E-007</v>
      </c>
      <c r="I4092" s="40" t="n">
        <f aca="false">IFERROR(ABS(H4092)/G4092*100,0)</f>
        <v>1.70517049226893E-006</v>
      </c>
      <c r="J4092" s="39" t="n">
        <v>17.89</v>
      </c>
      <c r="K4092" s="39" t="n">
        <v>17.88999939</v>
      </c>
      <c r="L4092" s="39" t="n">
        <f aca="false">J4092-K4092</f>
        <v>6.10000000733635E-007</v>
      </c>
      <c r="M4092" s="40" t="n">
        <f aca="false">IFERROR(ABS(L4092)/K4092*100,0)</f>
        <v>3.40972622433183E-006</v>
      </c>
      <c r="N4092" s="39" t="n">
        <v>18.15</v>
      </c>
      <c r="O4092" s="39" t="n">
        <v>18.14999962</v>
      </c>
      <c r="P4092" s="39" t="n">
        <f aca="false">N4092-O4092</f>
        <v>3.79999999466918E-007</v>
      </c>
      <c r="Q4092" s="40" t="n">
        <f aca="false">IFERROR(ABS(P4092)/O4092*100,0)</f>
        <v>2.09366395274293E-006</v>
      </c>
      <c r="R4092" s="41" t="n">
        <v>21778692</v>
      </c>
      <c r="S4092" s="41" t="n">
        <v>21768200</v>
      </c>
      <c r="T4092" s="41" t="n">
        <f aca="false">R4092-S4092</f>
        <v>10492</v>
      </c>
      <c r="U4092" s="40" t="n">
        <f aca="false">IFERROR(ABS(T4092)/S4092*100,0)</f>
        <v>0.0481987486333275</v>
      </c>
    </row>
    <row r="4093" customFormat="false" ht="15" hidden="false" customHeight="false" outlineLevel="0" collapsed="false">
      <c r="A4093" s="38" t="n">
        <v>41656</v>
      </c>
      <c r="B4093" s="39" t="n">
        <v>17.97</v>
      </c>
      <c r="C4093" s="39" t="n">
        <v>17.96999931</v>
      </c>
      <c r="D4093" s="39" t="n">
        <f aca="false">B4093-C4093</f>
        <v>6.90000000247437E-007</v>
      </c>
      <c r="E4093" s="40" t="n">
        <f aca="false">IFERROR(ABS(D4093)/C4093*100,0)</f>
        <v>3.83973303695935E-006</v>
      </c>
      <c r="F4093" s="39" t="n">
        <v>17.97</v>
      </c>
      <c r="G4093" s="39" t="n">
        <v>17.96999931</v>
      </c>
      <c r="H4093" s="39" t="n">
        <f aca="false">F4093-G4093</f>
        <v>6.90000000247437E-007</v>
      </c>
      <c r="I4093" s="40" t="n">
        <f aca="false">IFERROR(ABS(H4093)/G4093*100,0)</f>
        <v>3.83973303695935E-006</v>
      </c>
      <c r="J4093" s="39" t="n">
        <v>17.7</v>
      </c>
      <c r="K4093" s="39" t="n">
        <v>17.70000076</v>
      </c>
      <c r="L4093" s="39" t="n">
        <f aca="false">J4093-K4093</f>
        <v>-7.60000002486549E-007</v>
      </c>
      <c r="M4093" s="40" t="n">
        <f aca="false">IFERROR(ABS(L4093)/K4093*100,0)</f>
        <v>4.29378514041685E-006</v>
      </c>
      <c r="N4093" s="39" t="n">
        <v>17.77</v>
      </c>
      <c r="O4093" s="39" t="n">
        <v>17.77000046</v>
      </c>
      <c r="P4093" s="39" t="n">
        <f aca="false">N4093-O4093</f>
        <v>-4.5999999898072E-007</v>
      </c>
      <c r="Q4093" s="40" t="n">
        <f aca="false">IFERROR(ABS(P4093)/O4093*100,0)</f>
        <v>2.5886324539843E-006</v>
      </c>
      <c r="R4093" s="41" t="n">
        <v>14605674</v>
      </c>
      <c r="S4093" s="41" t="n">
        <v>14574800</v>
      </c>
      <c r="T4093" s="41" t="n">
        <f aca="false">R4093-S4093</f>
        <v>30874</v>
      </c>
      <c r="U4093" s="40" t="n">
        <f aca="false">IFERROR(ABS(T4093)/S4093*100,0)</f>
        <v>0.211831380190466</v>
      </c>
    </row>
    <row r="4094" customFormat="false" ht="15" hidden="false" customHeight="false" outlineLevel="0" collapsed="false">
      <c r="A4094" s="38" t="n">
        <v>41660</v>
      </c>
      <c r="B4094" s="39" t="n">
        <v>17.77</v>
      </c>
      <c r="C4094" s="39" t="n">
        <v>17.77000046</v>
      </c>
      <c r="D4094" s="39" t="n">
        <f aca="false">B4094-C4094</f>
        <v>-4.5999999898072E-007</v>
      </c>
      <c r="E4094" s="40" t="n">
        <f aca="false">IFERROR(ABS(D4094)/C4094*100,0)</f>
        <v>2.5886324539843E-006</v>
      </c>
      <c r="F4094" s="39" t="n">
        <v>17.83</v>
      </c>
      <c r="G4094" s="39" t="n">
        <v>17.82999992</v>
      </c>
      <c r="H4094" s="39" t="n">
        <f aca="false">F4094-G4094</f>
        <v>7.99999995138023E-008</v>
      </c>
      <c r="I4094" s="40" t="n">
        <f aca="false">IFERROR(ABS(H4094)/G4094*100,0)</f>
        <v>4.48681995921189E-007</v>
      </c>
      <c r="J4094" s="39" t="n">
        <v>17.62</v>
      </c>
      <c r="K4094" s="39" t="n">
        <v>17.62000084</v>
      </c>
      <c r="L4094" s="39" t="n">
        <f aca="false">J4094-K4094</f>
        <v>-8.39999998447638E-007</v>
      </c>
      <c r="M4094" s="40" t="n">
        <f aca="false">IFERROR(ABS(L4094)/K4094*100,0)</f>
        <v>4.76730963905924E-006</v>
      </c>
      <c r="N4094" s="39" t="n">
        <v>17.69</v>
      </c>
      <c r="O4094" s="39" t="n">
        <v>17.69000053</v>
      </c>
      <c r="P4094" s="39" t="n">
        <f aca="false">N4094-O4094</f>
        <v>-5.29999997667119E-007</v>
      </c>
      <c r="Q4094" s="40" t="n">
        <f aca="false">IFERROR(ABS(P4094)/O4094*100,0)</f>
        <v>2.99604285917519E-006</v>
      </c>
      <c r="R4094" s="41" t="n">
        <v>8371458</v>
      </c>
      <c r="S4094" s="41" t="n">
        <v>8371500</v>
      </c>
      <c r="T4094" s="41" t="n">
        <f aca="false">R4094-S4094</f>
        <v>-42</v>
      </c>
      <c r="U4094" s="40" t="n">
        <f aca="false">IFERROR(ABS(T4094)/S4094*100,0)</f>
        <v>0.00050170220390611</v>
      </c>
    </row>
    <row r="4095" customFormat="false" ht="15" hidden="false" customHeight="false" outlineLevel="0" collapsed="false">
      <c r="A4095" s="38" t="n">
        <v>41661</v>
      </c>
      <c r="B4095" s="39" t="n">
        <v>17.77</v>
      </c>
      <c r="C4095" s="39" t="n">
        <v>17.77000046</v>
      </c>
      <c r="D4095" s="39" t="n">
        <f aca="false">B4095-C4095</f>
        <v>-4.5999999898072E-007</v>
      </c>
      <c r="E4095" s="40" t="n">
        <f aca="false">IFERROR(ABS(D4095)/C4095*100,0)</f>
        <v>2.5886324539843E-006</v>
      </c>
      <c r="F4095" s="39" t="n">
        <v>17.98</v>
      </c>
      <c r="G4095" s="39" t="n">
        <v>17.97999954</v>
      </c>
      <c r="H4095" s="39" t="n">
        <f aca="false">F4095-G4095</f>
        <v>4.5999999898072E-007</v>
      </c>
      <c r="I4095" s="40" t="n">
        <f aca="false">IFERROR(ABS(H4095)/G4095*100,0)</f>
        <v>2.55839828002977E-006</v>
      </c>
      <c r="J4095" s="39" t="n">
        <v>17.72</v>
      </c>
      <c r="K4095" s="39" t="n">
        <v>17.71999931</v>
      </c>
      <c r="L4095" s="39" t="n">
        <f aca="false">J4095-K4095</f>
        <v>6.90000000247437E-007</v>
      </c>
      <c r="M4095" s="40" t="n">
        <f aca="false">IFERROR(ABS(L4095)/K4095*100,0)</f>
        <v>3.89390534489494E-006</v>
      </c>
      <c r="N4095" s="39" t="n">
        <v>17.96</v>
      </c>
      <c r="O4095" s="39" t="n">
        <v>17.95999908</v>
      </c>
      <c r="P4095" s="39" t="n">
        <f aca="false">N4095-O4095</f>
        <v>9.20000001514154E-007</v>
      </c>
      <c r="Q4095" s="40" t="n">
        <f aca="false">IFERROR(ABS(P4095)/O4095*100,0)</f>
        <v>5.12249470290148E-006</v>
      </c>
      <c r="R4095" s="41" t="n">
        <v>12871907</v>
      </c>
      <c r="S4095" s="41" t="n">
        <v>12870700</v>
      </c>
      <c r="T4095" s="41" t="n">
        <f aca="false">R4095-S4095</f>
        <v>1207</v>
      </c>
      <c r="U4095" s="40" t="n">
        <f aca="false">IFERROR(ABS(T4095)/S4095*100,0)</f>
        <v>0.0093778893144895</v>
      </c>
    </row>
    <row r="4096" customFormat="false" ht="15" hidden="false" customHeight="false" outlineLevel="0" collapsed="false">
      <c r="A4096" s="38" t="n">
        <v>41662</v>
      </c>
      <c r="B4096" s="39" t="n">
        <v>17.8</v>
      </c>
      <c r="C4096" s="39" t="n">
        <v>17.79999924</v>
      </c>
      <c r="D4096" s="39" t="n">
        <f aca="false">B4096-C4096</f>
        <v>7.60000002486549E-007</v>
      </c>
      <c r="E4096" s="40" t="n">
        <f aca="false">IFERROR(ABS(D4096)/C4096*100,0)</f>
        <v>4.26966311761792E-006</v>
      </c>
      <c r="F4096" s="39" t="n">
        <v>17.94</v>
      </c>
      <c r="G4096" s="39" t="n">
        <v>17.94000053</v>
      </c>
      <c r="H4096" s="39" t="n">
        <f aca="false">F4096-G4096</f>
        <v>-5.29999997667119E-007</v>
      </c>
      <c r="I4096" s="40" t="n">
        <f aca="false">IFERROR(ABS(H4096)/G4096*100,0)</f>
        <v>2.95429198444466E-006</v>
      </c>
      <c r="J4096" s="39" t="n">
        <v>17.61</v>
      </c>
      <c r="K4096" s="39" t="n">
        <v>17.61000061</v>
      </c>
      <c r="L4096" s="39" t="n">
        <f aca="false">J4096-K4096</f>
        <v>-6.10000000733635E-007</v>
      </c>
      <c r="M4096" s="40" t="n">
        <f aca="false">IFERROR(ABS(L4096)/K4096*100,0)</f>
        <v>3.46394082682337E-006</v>
      </c>
      <c r="N4096" s="39" t="n">
        <v>17.7</v>
      </c>
      <c r="O4096" s="39" t="n">
        <v>17.70000076</v>
      </c>
      <c r="P4096" s="39" t="n">
        <f aca="false">N4096-O4096</f>
        <v>-7.60000002486549E-007</v>
      </c>
      <c r="Q4096" s="40" t="n">
        <f aca="false">IFERROR(ABS(P4096)/O4096*100,0)</f>
        <v>4.29378514041685E-006</v>
      </c>
      <c r="R4096" s="41" t="n">
        <v>8872199</v>
      </c>
      <c r="S4096" s="41" t="n">
        <v>8872200</v>
      </c>
      <c r="T4096" s="41" t="n">
        <f aca="false">R4096-S4096</f>
        <v>-1</v>
      </c>
      <c r="U4096" s="40" t="n">
        <f aca="false">IFERROR(ABS(T4096)/S4096*100,0)</f>
        <v>1.12711616059151E-005</v>
      </c>
    </row>
    <row r="4097" customFormat="false" ht="15" hidden="false" customHeight="false" outlineLevel="0" collapsed="false">
      <c r="A4097" s="38" t="n">
        <v>41663</v>
      </c>
      <c r="B4097" s="39" t="n">
        <v>17.72</v>
      </c>
      <c r="C4097" s="39" t="n">
        <v>17.71999931</v>
      </c>
      <c r="D4097" s="39" t="n">
        <f aca="false">B4097-C4097</f>
        <v>6.90000000247437E-007</v>
      </c>
      <c r="E4097" s="40" t="n">
        <f aca="false">IFERROR(ABS(D4097)/C4097*100,0)</f>
        <v>3.89390534489494E-006</v>
      </c>
      <c r="F4097" s="39" t="n">
        <v>17.77</v>
      </c>
      <c r="G4097" s="39" t="n">
        <v>17.77000046</v>
      </c>
      <c r="H4097" s="39" t="n">
        <f aca="false">F4097-G4097</f>
        <v>-4.5999999898072E-007</v>
      </c>
      <c r="I4097" s="40" t="n">
        <f aca="false">IFERROR(ABS(H4097)/G4097*100,0)</f>
        <v>2.5886324539843E-006</v>
      </c>
      <c r="J4097" s="39" t="n">
        <v>17.51</v>
      </c>
      <c r="K4097" s="39" t="n">
        <v>17.51000023</v>
      </c>
      <c r="L4097" s="39" t="n">
        <f aca="false">J4097-K4097</f>
        <v>-2.29999997714003E-007</v>
      </c>
      <c r="M4097" s="40" t="n">
        <f aca="false">IFERROR(ABS(L4097)/K4097*100,0)</f>
        <v>1.31353509247786E-006</v>
      </c>
      <c r="N4097" s="39" t="n">
        <v>17.57</v>
      </c>
      <c r="O4097" s="39" t="n">
        <v>17.56999969</v>
      </c>
      <c r="P4097" s="39" t="n">
        <f aca="false">N4097-O4097</f>
        <v>3.10000000780519E-007</v>
      </c>
      <c r="Q4097" s="40" t="n">
        <f aca="false">IFERROR(ABS(P4097)/O4097*100,0)</f>
        <v>1.76437112265265E-006</v>
      </c>
      <c r="R4097" s="41" t="n">
        <v>12813921</v>
      </c>
      <c r="S4097" s="41" t="n">
        <v>12403200</v>
      </c>
      <c r="T4097" s="41" t="n">
        <f aca="false">R4097-S4097</f>
        <v>410721</v>
      </c>
      <c r="U4097" s="40" t="n">
        <f aca="false">IFERROR(ABS(T4097)/S4097*100,0)</f>
        <v>3.31141157120743</v>
      </c>
    </row>
    <row r="4098" customFormat="false" ht="15" hidden="false" customHeight="false" outlineLevel="0" collapsed="false">
      <c r="A4098" s="38" t="n">
        <v>41666</v>
      </c>
      <c r="B4098" s="39" t="n">
        <v>17.31</v>
      </c>
      <c r="C4098" s="39" t="n">
        <v>17.30999947</v>
      </c>
      <c r="D4098" s="39" t="n">
        <f aca="false">B4098-C4098</f>
        <v>5.29999997667119E-007</v>
      </c>
      <c r="E4098" s="40" t="n">
        <f aca="false">IFERROR(ABS(D4098)/C4098*100,0)</f>
        <v>3.06181406062815E-006</v>
      </c>
      <c r="F4098" s="39" t="n">
        <v>17.32</v>
      </c>
      <c r="G4098" s="39" t="n">
        <v>17.31999969</v>
      </c>
      <c r="H4098" s="39" t="n">
        <f aca="false">F4098-G4098</f>
        <v>3.10000000780519E-007</v>
      </c>
      <c r="I4098" s="40" t="n">
        <f aca="false">IFERROR(ABS(H4098)/G4098*100,0)</f>
        <v>1.78983837372412E-006</v>
      </c>
      <c r="J4098" s="39" t="n">
        <v>17.02</v>
      </c>
      <c r="K4098" s="39" t="n">
        <v>17.02000046</v>
      </c>
      <c r="L4098" s="39" t="n">
        <f aca="false">J4098-K4098</f>
        <v>-4.5999999898072E-007</v>
      </c>
      <c r="M4098" s="40" t="n">
        <f aca="false">IFERROR(ABS(L4098)/K4098*100,0)</f>
        <v>2.70270262366797E-006</v>
      </c>
      <c r="N4098" s="39" t="n">
        <v>17.15</v>
      </c>
      <c r="O4098" s="39" t="n">
        <v>17.14999962</v>
      </c>
      <c r="P4098" s="39" t="n">
        <f aca="false">N4098-O4098</f>
        <v>3.79999999466918E-007</v>
      </c>
      <c r="Q4098" s="40" t="n">
        <f aca="false">IFERROR(ABS(P4098)/O4098*100,0)</f>
        <v>2.21574348622008E-006</v>
      </c>
      <c r="R4098" s="41" t="n">
        <v>11023710</v>
      </c>
      <c r="S4098" s="41" t="n">
        <v>11006600</v>
      </c>
      <c r="T4098" s="41" t="n">
        <f aca="false">R4098-S4098</f>
        <v>17110</v>
      </c>
      <c r="U4098" s="40" t="n">
        <f aca="false">IFERROR(ABS(T4098)/S4098*100,0)</f>
        <v>0.155452183235513</v>
      </c>
    </row>
    <row r="4099" customFormat="false" ht="15" hidden="false" customHeight="false" outlineLevel="0" collapsed="false">
      <c r="A4099" s="38" t="n">
        <v>41667</v>
      </c>
      <c r="B4099" s="39" t="n">
        <v>17.19</v>
      </c>
      <c r="C4099" s="39" t="n">
        <v>17.19000053</v>
      </c>
      <c r="D4099" s="39" t="n">
        <f aca="false">B4099-C4099</f>
        <v>-5.29999997667119E-007</v>
      </c>
      <c r="E4099" s="40" t="n">
        <f aca="false">IFERROR(ABS(D4099)/C4099*100,0)</f>
        <v>3.0831877913102E-006</v>
      </c>
      <c r="F4099" s="39" t="n">
        <v>17.26</v>
      </c>
      <c r="G4099" s="39" t="n">
        <v>17.26000023</v>
      </c>
      <c r="H4099" s="39" t="n">
        <f aca="false">F4099-G4099</f>
        <v>-2.29999997714003E-007</v>
      </c>
      <c r="I4099" s="40" t="n">
        <f aca="false">IFERROR(ABS(H4099)/G4099*100,0)</f>
        <v>1.3325608032973E-006</v>
      </c>
      <c r="J4099" s="39" t="n">
        <v>17.05</v>
      </c>
      <c r="K4099" s="39" t="n">
        <v>17.04999924</v>
      </c>
      <c r="L4099" s="39" t="n">
        <f aca="false">J4099-K4099</f>
        <v>7.60000002486549E-007</v>
      </c>
      <c r="M4099" s="40" t="n">
        <f aca="false">IFERROR(ABS(L4099)/K4099*100,0)</f>
        <v>4.45747821914008E-006</v>
      </c>
      <c r="N4099" s="39" t="n">
        <v>17.16</v>
      </c>
      <c r="O4099" s="39" t="n">
        <v>17.15999985</v>
      </c>
      <c r="P4099" s="39" t="n">
        <f aca="false">N4099-O4099</f>
        <v>1.50000001752915E-007</v>
      </c>
      <c r="Q4099" s="40" t="n">
        <f aca="false">IFERROR(ABS(P4099)/O4099*100,0)</f>
        <v>8.74125891981955E-007</v>
      </c>
      <c r="R4099" s="41" t="n">
        <v>7525700</v>
      </c>
      <c r="S4099" s="41" t="n">
        <v>7525700</v>
      </c>
      <c r="T4099" s="41" t="n">
        <f aca="false">R4099-S4099</f>
        <v>0</v>
      </c>
      <c r="U4099" s="40" t="n">
        <f aca="false">IFERROR(ABS(T4099)/S4099*100,0)</f>
        <v>0</v>
      </c>
    </row>
    <row r="4100" customFormat="false" ht="15" hidden="false" customHeight="false" outlineLevel="0" collapsed="false">
      <c r="A4100" s="38" t="n">
        <v>41668</v>
      </c>
      <c r="B4100" s="39" t="n">
        <v>17.12</v>
      </c>
      <c r="C4100" s="39" t="n">
        <v>17.12000084</v>
      </c>
      <c r="D4100" s="39" t="n">
        <f aca="false">B4100-C4100</f>
        <v>-8.39999998447638E-007</v>
      </c>
      <c r="E4100" s="40" t="n">
        <f aca="false">IFERROR(ABS(D4100)/C4100*100,0)</f>
        <v>4.90654180626569E-006</v>
      </c>
      <c r="F4100" s="39" t="n">
        <v>17.24</v>
      </c>
      <c r="G4100" s="39" t="n">
        <v>17.23999977</v>
      </c>
      <c r="H4100" s="39" t="n">
        <f aca="false">F4100-G4100</f>
        <v>2.29999997714003E-007</v>
      </c>
      <c r="I4100" s="40" t="n">
        <f aca="false">IFERROR(ABS(H4100)/G4100*100,0)</f>
        <v>1.33410673307685E-006</v>
      </c>
      <c r="J4100" s="39" t="n">
        <v>16.98</v>
      </c>
      <c r="K4100" s="39" t="n">
        <v>16.97999954</v>
      </c>
      <c r="L4100" s="39" t="n">
        <f aca="false">J4100-K4100</f>
        <v>4.5999999898072E-007</v>
      </c>
      <c r="M4100" s="40" t="n">
        <f aca="false">IFERROR(ABS(L4100)/K4100*100,0)</f>
        <v>2.70906956090954E-006</v>
      </c>
      <c r="N4100" s="39" t="n">
        <v>17.01</v>
      </c>
      <c r="O4100" s="39" t="n">
        <v>17.01000023</v>
      </c>
      <c r="P4100" s="39" t="n">
        <f aca="false">N4100-O4100</f>
        <v>-2.29999997714003E-007</v>
      </c>
      <c r="Q4100" s="40" t="n">
        <f aca="false">IFERROR(ABS(P4100)/O4100*100,0)</f>
        <v>1.35214576486812E-006</v>
      </c>
      <c r="R4100" s="41" t="n">
        <v>9379032</v>
      </c>
      <c r="S4100" s="41" t="n">
        <v>9378900</v>
      </c>
      <c r="T4100" s="41" t="n">
        <f aca="false">R4100-S4100</f>
        <v>132</v>
      </c>
      <c r="U4100" s="40" t="n">
        <f aca="false">IFERROR(ABS(T4100)/S4100*100,0)</f>
        <v>0.00140741451556153</v>
      </c>
    </row>
    <row r="4101" customFormat="false" ht="15" hidden="false" customHeight="false" outlineLevel="0" collapsed="false">
      <c r="A4101" s="38" t="n">
        <v>41669</v>
      </c>
      <c r="B4101" s="39" t="n">
        <v>17.12</v>
      </c>
      <c r="C4101" s="39" t="n">
        <v>17.12000084</v>
      </c>
      <c r="D4101" s="39" t="n">
        <f aca="false">B4101-C4101</f>
        <v>-8.39999998447638E-007</v>
      </c>
      <c r="E4101" s="40" t="n">
        <f aca="false">IFERROR(ABS(D4101)/C4101*100,0)</f>
        <v>4.90654180626569E-006</v>
      </c>
      <c r="F4101" s="39" t="n">
        <v>17.26</v>
      </c>
      <c r="G4101" s="39" t="n">
        <v>17.26000023</v>
      </c>
      <c r="H4101" s="39" t="n">
        <f aca="false">F4101-G4101</f>
        <v>-2.29999997714003E-007</v>
      </c>
      <c r="I4101" s="40" t="n">
        <f aca="false">IFERROR(ABS(H4101)/G4101*100,0)</f>
        <v>1.3325608032973E-006</v>
      </c>
      <c r="J4101" s="39" t="n">
        <v>17.1</v>
      </c>
      <c r="K4101" s="39" t="n">
        <v>17.10000038</v>
      </c>
      <c r="L4101" s="39" t="n">
        <f aca="false">J4101-K4101</f>
        <v>-3.79999999466918E-007</v>
      </c>
      <c r="M4101" s="40" t="n">
        <f aca="false">IFERROR(ABS(L4101)/K4101*100,0)</f>
        <v>2.22222216972207E-006</v>
      </c>
      <c r="N4101" s="39" t="n">
        <v>17.14</v>
      </c>
      <c r="O4101" s="39" t="n">
        <v>17.13999939</v>
      </c>
      <c r="P4101" s="39" t="n">
        <f aca="false">N4101-O4101</f>
        <v>6.10000000733635E-007</v>
      </c>
      <c r="Q4101" s="40" t="n">
        <f aca="false">IFERROR(ABS(P4101)/O4101*100,0)</f>
        <v>3.55892661868779E-006</v>
      </c>
      <c r="R4101" s="41" t="n">
        <v>7230041</v>
      </c>
      <c r="S4101" s="41" t="n">
        <v>7230000</v>
      </c>
      <c r="T4101" s="41" t="n">
        <f aca="false">R4101-S4101</f>
        <v>41</v>
      </c>
      <c r="U4101" s="40" t="n">
        <f aca="false">IFERROR(ABS(T4101)/S4101*100,0)</f>
        <v>0.000567081604426003</v>
      </c>
    </row>
    <row r="4102" customFormat="false" ht="15" hidden="false" customHeight="false" outlineLevel="0" collapsed="false">
      <c r="A4102" s="38" t="n">
        <v>41670</v>
      </c>
      <c r="B4102" s="39" t="n">
        <v>17</v>
      </c>
      <c r="C4102" s="39" t="n">
        <v>17</v>
      </c>
      <c r="D4102" s="39" t="n">
        <f aca="false">B4102-C4102</f>
        <v>0</v>
      </c>
      <c r="E4102" s="40" t="n">
        <f aca="false">IFERROR(ABS(D4102)/C4102*100,0)</f>
        <v>0</v>
      </c>
      <c r="F4102" s="39" t="n">
        <v>17.12</v>
      </c>
      <c r="G4102" s="39" t="n">
        <v>17.12000084</v>
      </c>
      <c r="H4102" s="39" t="n">
        <f aca="false">F4102-G4102</f>
        <v>-8.39999998447638E-007</v>
      </c>
      <c r="I4102" s="40" t="n">
        <f aca="false">IFERROR(ABS(H4102)/G4102*100,0)</f>
        <v>4.90654180626569E-006</v>
      </c>
      <c r="J4102" s="39" t="n">
        <v>16.87</v>
      </c>
      <c r="K4102" s="39" t="n">
        <v>16.87000084</v>
      </c>
      <c r="L4102" s="39" t="n">
        <f aca="false">J4102-K4102</f>
        <v>-8.39999998447638E-007</v>
      </c>
      <c r="M4102" s="40" t="n">
        <f aca="false">IFERROR(ABS(L4102)/K4102*100,0)</f>
        <v>4.97925285490168E-006</v>
      </c>
      <c r="N4102" s="39" t="n">
        <v>16.92</v>
      </c>
      <c r="O4102" s="39" t="n">
        <v>16.92000008</v>
      </c>
      <c r="P4102" s="39" t="n">
        <f aca="false">N4102-O4102</f>
        <v>-7.99999995138023E-008</v>
      </c>
      <c r="Q4102" s="40" t="n">
        <f aca="false">IFERROR(ABS(P4102)/O4102*100,0)</f>
        <v>4.72813233661653E-007</v>
      </c>
      <c r="R4102" s="41" t="n">
        <v>13590613</v>
      </c>
      <c r="S4102" s="41" t="n">
        <v>13590600</v>
      </c>
      <c r="T4102" s="41" t="n">
        <f aca="false">R4102-S4102</f>
        <v>13</v>
      </c>
      <c r="U4102" s="40" t="n">
        <f aca="false">IFERROR(ABS(T4102)/S4102*100,0)</f>
        <v>9.56543493296838E-005</v>
      </c>
    </row>
    <row r="4103" customFormat="false" ht="15" hidden="false" customHeight="false" outlineLevel="0" collapsed="false">
      <c r="A4103" s="38" t="n">
        <v>41673</v>
      </c>
      <c r="B4103" s="39" t="n">
        <v>17.02</v>
      </c>
      <c r="C4103" s="39" t="n">
        <v>17.02000046</v>
      </c>
      <c r="D4103" s="39" t="n">
        <f aca="false">B4103-C4103</f>
        <v>-4.5999999898072E-007</v>
      </c>
      <c r="E4103" s="40" t="n">
        <f aca="false">IFERROR(ABS(D4103)/C4103*100,0)</f>
        <v>2.70270262366797E-006</v>
      </c>
      <c r="F4103" s="39" t="n">
        <v>17.11</v>
      </c>
      <c r="G4103" s="39" t="n">
        <v>17.11000061</v>
      </c>
      <c r="H4103" s="39" t="n">
        <f aca="false">F4103-G4103</f>
        <v>-6.10000000733635E-007</v>
      </c>
      <c r="I4103" s="40" t="n">
        <f aca="false">IFERROR(ABS(H4103)/G4103*100,0)</f>
        <v>3.56516644644138E-006</v>
      </c>
      <c r="J4103" s="39" t="n">
        <v>16.68</v>
      </c>
      <c r="K4103" s="39" t="n">
        <v>16.68000031</v>
      </c>
      <c r="L4103" s="39" t="n">
        <f aca="false">J4103-K4103</f>
        <v>-3.10000000780519E-007</v>
      </c>
      <c r="M4103" s="40" t="n">
        <f aca="false">IFERROR(ABS(L4103)/K4103*100,0)</f>
        <v>1.8585131595871E-006</v>
      </c>
      <c r="N4103" s="39" t="n">
        <v>16.77</v>
      </c>
      <c r="O4103" s="39" t="n">
        <v>16.77000046</v>
      </c>
      <c r="P4103" s="39" t="n">
        <f aca="false">N4103-O4103</f>
        <v>-4.5999999898072E-007</v>
      </c>
      <c r="Q4103" s="40" t="n">
        <f aca="false">IFERROR(ABS(P4103)/O4103*100,0)</f>
        <v>2.74299335934974E-006</v>
      </c>
      <c r="R4103" s="41" t="n">
        <v>14171662</v>
      </c>
      <c r="S4103" s="41" t="n">
        <v>14171700</v>
      </c>
      <c r="T4103" s="41" t="n">
        <f aca="false">R4103-S4103</f>
        <v>-38</v>
      </c>
      <c r="U4103" s="40" t="n">
        <f aca="false">IFERROR(ABS(T4103)/S4103*100,0)</f>
        <v>0.000268140025543866</v>
      </c>
    </row>
    <row r="4104" customFormat="false" ht="15" hidden="false" customHeight="false" outlineLevel="0" collapsed="false">
      <c r="A4104" s="38" t="n">
        <v>41674</v>
      </c>
      <c r="B4104" s="39" t="n">
        <v>16.77</v>
      </c>
      <c r="C4104" s="39" t="n">
        <v>16.77000046</v>
      </c>
      <c r="D4104" s="39" t="n">
        <f aca="false">B4104-C4104</f>
        <v>-4.5999999898072E-007</v>
      </c>
      <c r="E4104" s="40" t="n">
        <f aca="false">IFERROR(ABS(D4104)/C4104*100,0)</f>
        <v>2.74299335934974E-006</v>
      </c>
      <c r="F4104" s="39" t="n">
        <v>16.87</v>
      </c>
      <c r="G4104" s="39" t="n">
        <v>16.87000084</v>
      </c>
      <c r="H4104" s="39" t="n">
        <f aca="false">F4104-G4104</f>
        <v>-8.39999998447638E-007</v>
      </c>
      <c r="I4104" s="40" t="n">
        <f aca="false">IFERROR(ABS(H4104)/G4104*100,0)</f>
        <v>4.97925285490168E-006</v>
      </c>
      <c r="J4104" s="39" t="n">
        <v>16.7</v>
      </c>
      <c r="K4104" s="39" t="n">
        <v>16.70000076</v>
      </c>
      <c r="L4104" s="39" t="n">
        <f aca="false">J4104-K4104</f>
        <v>-7.60000002486549E-007</v>
      </c>
      <c r="M4104" s="40" t="n">
        <f aca="false">IFERROR(ABS(L4104)/K4104*100,0)</f>
        <v>4.5508980113756E-006</v>
      </c>
      <c r="N4104" s="39" t="n">
        <v>16.74</v>
      </c>
      <c r="O4104" s="39" t="n">
        <v>16.73999977</v>
      </c>
      <c r="P4104" s="39" t="n">
        <f aca="false">N4104-O4104</f>
        <v>2.29999997714003E-007</v>
      </c>
      <c r="Q4104" s="40" t="n">
        <f aca="false">IFERROR(ABS(P4104)/O4104*100,0)</f>
        <v>1.37395460498267E-006</v>
      </c>
      <c r="R4104" s="41" t="n">
        <v>12321904</v>
      </c>
      <c r="S4104" s="41" t="n">
        <v>12321900</v>
      </c>
      <c r="T4104" s="41" t="n">
        <f aca="false">R4104-S4104</f>
        <v>4</v>
      </c>
      <c r="U4104" s="40" t="n">
        <f aca="false">IFERROR(ABS(T4104)/S4104*100,0)</f>
        <v>3.24625260714663E-005</v>
      </c>
    </row>
    <row r="4105" customFormat="false" ht="15" hidden="false" customHeight="false" outlineLevel="0" collapsed="false">
      <c r="A4105" s="38" t="n">
        <v>41675</v>
      </c>
      <c r="B4105" s="39" t="n">
        <v>16.62</v>
      </c>
      <c r="C4105" s="39" t="n">
        <v>16.62000084</v>
      </c>
      <c r="D4105" s="39" t="n">
        <f aca="false">B4105-C4105</f>
        <v>-8.39999998447638E-007</v>
      </c>
      <c r="E4105" s="40" t="n">
        <f aca="false">IFERROR(ABS(D4105)/C4105*100,0)</f>
        <v>5.05415135976394E-006</v>
      </c>
      <c r="F4105" s="39" t="n">
        <v>16.67</v>
      </c>
      <c r="G4105" s="39" t="n">
        <v>16.67000008</v>
      </c>
      <c r="H4105" s="39" t="n">
        <f aca="false">F4105-G4105</f>
        <v>-7.99999995138023E-008</v>
      </c>
      <c r="I4105" s="40" t="n">
        <f aca="false">IFERROR(ABS(H4105)/G4105*100,0)</f>
        <v>4.79904013976479E-007</v>
      </c>
      <c r="J4105" s="39" t="n">
        <v>16.44</v>
      </c>
      <c r="K4105" s="39" t="n">
        <v>16.44000053</v>
      </c>
      <c r="L4105" s="39" t="n">
        <f aca="false">J4105-K4105</f>
        <v>-5.29999997667119E-007</v>
      </c>
      <c r="M4105" s="40" t="n">
        <f aca="false">IFERROR(ABS(L4105)/K4105*100,0)</f>
        <v>3.22384416411645E-006</v>
      </c>
      <c r="N4105" s="39" t="n">
        <v>16.46</v>
      </c>
      <c r="O4105" s="39" t="n">
        <v>16.45999908</v>
      </c>
      <c r="P4105" s="39" t="n">
        <f aca="false">N4105-O4105</f>
        <v>9.20000001514154E-007</v>
      </c>
      <c r="Q4105" s="40" t="n">
        <f aca="false">IFERROR(ABS(P4105)/O4105*100,0)</f>
        <v>5.58930773351024E-006</v>
      </c>
      <c r="R4105" s="41" t="n">
        <v>14334139</v>
      </c>
      <c r="S4105" s="41" t="n">
        <v>14334100</v>
      </c>
      <c r="T4105" s="41" t="n">
        <f aca="false">R4105-S4105</f>
        <v>39</v>
      </c>
      <c r="U4105" s="40" t="n">
        <f aca="false">IFERROR(ABS(T4105)/S4105*100,0)</f>
        <v>0.00027207847022136</v>
      </c>
    </row>
    <row r="4106" customFormat="false" ht="15" hidden="false" customHeight="false" outlineLevel="0" collapsed="false">
      <c r="A4106" s="38" t="n">
        <v>41676</v>
      </c>
      <c r="B4106" s="39" t="n">
        <v>16.7</v>
      </c>
      <c r="C4106" s="39" t="n">
        <v>16.70000076</v>
      </c>
      <c r="D4106" s="39" t="n">
        <f aca="false">B4106-C4106</f>
        <v>-7.60000002486549E-007</v>
      </c>
      <c r="E4106" s="40" t="n">
        <f aca="false">IFERROR(ABS(D4106)/C4106*100,0)</f>
        <v>4.5508980113756E-006</v>
      </c>
      <c r="F4106" s="39" t="n">
        <v>16.99</v>
      </c>
      <c r="G4106" s="39" t="n">
        <v>16.98999977</v>
      </c>
      <c r="H4106" s="39" t="n">
        <f aca="false">F4106-G4106</f>
        <v>2.29999997714003E-007</v>
      </c>
      <c r="I4106" s="40" t="n">
        <f aca="false">IFERROR(ABS(H4106)/G4106*100,0)</f>
        <v>1.35373749751383E-006</v>
      </c>
      <c r="J4106" s="39" t="n">
        <v>16.7</v>
      </c>
      <c r="K4106" s="39" t="n">
        <v>16.70000076</v>
      </c>
      <c r="L4106" s="39" t="n">
        <f aca="false">J4106-K4106</f>
        <v>-7.60000002486549E-007</v>
      </c>
      <c r="M4106" s="40" t="n">
        <f aca="false">IFERROR(ABS(L4106)/K4106*100,0)</f>
        <v>4.5508980113756E-006</v>
      </c>
      <c r="N4106" s="39" t="n">
        <v>16.99</v>
      </c>
      <c r="O4106" s="39" t="n">
        <v>16.98999977</v>
      </c>
      <c r="P4106" s="39" t="n">
        <f aca="false">N4106-O4106</f>
        <v>2.29999997714003E-007</v>
      </c>
      <c r="Q4106" s="40" t="n">
        <f aca="false">IFERROR(ABS(P4106)/O4106*100,0)</f>
        <v>1.35373749751383E-006</v>
      </c>
      <c r="R4106" s="41" t="n">
        <v>10142697</v>
      </c>
      <c r="S4106" s="41" t="n">
        <v>10142700</v>
      </c>
      <c r="T4106" s="41" t="n">
        <f aca="false">R4106-S4106</f>
        <v>-3</v>
      </c>
      <c r="U4106" s="40" t="n">
        <f aca="false">IFERROR(ABS(T4106)/S4106*100,0)</f>
        <v>2.95779230382443E-005</v>
      </c>
    </row>
    <row r="4107" customFormat="false" ht="15" hidden="false" customHeight="false" outlineLevel="0" collapsed="false">
      <c r="A4107" s="38" t="n">
        <v>41677</v>
      </c>
      <c r="B4107" s="39" t="n">
        <v>17.11</v>
      </c>
      <c r="C4107" s="39" t="n">
        <v>17.11000061</v>
      </c>
      <c r="D4107" s="39" t="n">
        <f aca="false">B4107-C4107</f>
        <v>-6.10000000733635E-007</v>
      </c>
      <c r="E4107" s="40" t="n">
        <f aca="false">IFERROR(ABS(D4107)/C4107*100,0)</f>
        <v>3.56516644644138E-006</v>
      </c>
      <c r="F4107" s="39" t="n">
        <v>17.27</v>
      </c>
      <c r="G4107" s="39" t="n">
        <v>17.27000046</v>
      </c>
      <c r="H4107" s="39" t="n">
        <f aca="false">F4107-G4107</f>
        <v>-4.5999999898072E-007</v>
      </c>
      <c r="I4107" s="40" t="n">
        <f aca="false">IFERROR(ABS(H4107)/G4107*100,0)</f>
        <v>2.66357838290828E-006</v>
      </c>
      <c r="J4107" s="39" t="n">
        <v>17.08</v>
      </c>
      <c r="K4107" s="39" t="n">
        <v>17.07999992</v>
      </c>
      <c r="L4107" s="39" t="n">
        <f aca="false">J4107-K4107</f>
        <v>7.99999995138023E-008</v>
      </c>
      <c r="M4107" s="40" t="n">
        <f aca="false">IFERROR(ABS(L4107)/K4107*100,0)</f>
        <v>4.68384074288698E-007</v>
      </c>
      <c r="N4107" s="39" t="n">
        <v>17.16</v>
      </c>
      <c r="O4107" s="39" t="n">
        <v>17.15999985</v>
      </c>
      <c r="P4107" s="39" t="n">
        <f aca="false">N4107-O4107</f>
        <v>1.50000001752915E-007</v>
      </c>
      <c r="Q4107" s="40" t="n">
        <f aca="false">IFERROR(ABS(P4107)/O4107*100,0)</f>
        <v>8.74125891981955E-007</v>
      </c>
      <c r="R4107" s="41" t="n">
        <v>9562541</v>
      </c>
      <c r="S4107" s="41" t="n">
        <v>9430700</v>
      </c>
      <c r="T4107" s="41" t="n">
        <f aca="false">R4107-S4107</f>
        <v>131841</v>
      </c>
      <c r="U4107" s="40" t="n">
        <f aca="false">IFERROR(ABS(T4107)/S4107*100,0)</f>
        <v>1.39799802771798</v>
      </c>
    </row>
    <row r="4108" customFormat="false" ht="15" hidden="false" customHeight="false" outlineLevel="0" collapsed="false">
      <c r="A4108" s="38" t="n">
        <v>41680</v>
      </c>
      <c r="B4108" s="39" t="n">
        <v>17.14</v>
      </c>
      <c r="C4108" s="39" t="n">
        <v>17.13999939</v>
      </c>
      <c r="D4108" s="39" t="n">
        <f aca="false">B4108-C4108</f>
        <v>6.10000000733635E-007</v>
      </c>
      <c r="E4108" s="40" t="n">
        <f aca="false">IFERROR(ABS(D4108)/C4108*100,0)</f>
        <v>3.55892661868779E-006</v>
      </c>
      <c r="F4108" s="39" t="n">
        <v>17.32</v>
      </c>
      <c r="G4108" s="39" t="n">
        <v>17.31999969</v>
      </c>
      <c r="H4108" s="39" t="n">
        <f aca="false">F4108-G4108</f>
        <v>3.10000000780519E-007</v>
      </c>
      <c r="I4108" s="40" t="n">
        <f aca="false">IFERROR(ABS(H4108)/G4108*100,0)</f>
        <v>1.78983837372412E-006</v>
      </c>
      <c r="J4108" s="39" t="n">
        <v>17.1</v>
      </c>
      <c r="K4108" s="39" t="n">
        <v>17.10000038</v>
      </c>
      <c r="L4108" s="39" t="n">
        <f aca="false">J4108-K4108</f>
        <v>-3.79999999466918E-007</v>
      </c>
      <c r="M4108" s="40" t="n">
        <f aca="false">IFERROR(ABS(L4108)/K4108*100,0)</f>
        <v>2.22222216972207E-006</v>
      </c>
      <c r="N4108" s="39" t="n">
        <v>17.26</v>
      </c>
      <c r="O4108" s="39" t="n">
        <v>17.26000023</v>
      </c>
      <c r="P4108" s="39" t="n">
        <f aca="false">N4108-O4108</f>
        <v>-2.29999997714003E-007</v>
      </c>
      <c r="Q4108" s="40" t="n">
        <f aca="false">IFERROR(ABS(P4108)/O4108*100,0)</f>
        <v>1.3325608032973E-006</v>
      </c>
      <c r="R4108" s="41" t="n">
        <v>8003325</v>
      </c>
      <c r="S4108" s="41" t="n">
        <v>8003300</v>
      </c>
      <c r="T4108" s="41" t="n">
        <f aca="false">R4108-S4108</f>
        <v>25</v>
      </c>
      <c r="U4108" s="40" t="n">
        <f aca="false">IFERROR(ABS(T4108)/S4108*100,0)</f>
        <v>0.000312371146901903</v>
      </c>
    </row>
    <row r="4109" customFormat="false" ht="15" hidden="false" customHeight="false" outlineLevel="0" collapsed="false">
      <c r="A4109" s="38" t="n">
        <v>41681</v>
      </c>
      <c r="B4109" s="39" t="n">
        <v>17.3</v>
      </c>
      <c r="C4109" s="39" t="n">
        <v>17.29999924</v>
      </c>
      <c r="D4109" s="39" t="n">
        <f aca="false">B4109-C4109</f>
        <v>7.60000002486549E-007</v>
      </c>
      <c r="E4109" s="40" t="n">
        <f aca="false">IFERROR(ABS(D4109)/C4109*100,0)</f>
        <v>4.39306379117823E-006</v>
      </c>
      <c r="F4109" s="39" t="n">
        <v>17.45</v>
      </c>
      <c r="G4109" s="39" t="n">
        <v>17.45000076</v>
      </c>
      <c r="H4109" s="39" t="n">
        <f aca="false">F4109-G4109</f>
        <v>-7.60000002486549E-007</v>
      </c>
      <c r="I4109" s="40" t="n">
        <f aca="false">IFERROR(ABS(H4109)/G4109*100,0)</f>
        <v>4.35530068416197E-006</v>
      </c>
      <c r="J4109" s="39" t="n">
        <v>17.19</v>
      </c>
      <c r="K4109" s="39" t="n">
        <v>17.19000053</v>
      </c>
      <c r="L4109" s="39" t="n">
        <f aca="false">J4109-K4109</f>
        <v>-5.29999997667119E-007</v>
      </c>
      <c r="M4109" s="40" t="n">
        <f aca="false">IFERROR(ABS(L4109)/K4109*100,0)</f>
        <v>3.0831877913102E-006</v>
      </c>
      <c r="N4109" s="39" t="n">
        <v>17.39</v>
      </c>
      <c r="O4109" s="39" t="n">
        <v>17.38999939</v>
      </c>
      <c r="P4109" s="39" t="n">
        <f aca="false">N4109-O4109</f>
        <v>6.10000000733635E-007</v>
      </c>
      <c r="Q4109" s="40" t="n">
        <f aca="false">IFERROR(ABS(P4109)/O4109*100,0)</f>
        <v>3.50776320949391E-006</v>
      </c>
      <c r="R4109" s="41" t="n">
        <v>9631756</v>
      </c>
      <c r="S4109" s="41" t="n">
        <v>9631800</v>
      </c>
      <c r="T4109" s="41" t="n">
        <f aca="false">R4109-S4109</f>
        <v>-44</v>
      </c>
      <c r="U4109" s="40" t="n">
        <f aca="false">IFERROR(ABS(T4109)/S4109*100,0)</f>
        <v>0.000456820116696775</v>
      </c>
    </row>
    <row r="4110" customFormat="false" ht="15" hidden="false" customHeight="false" outlineLevel="0" collapsed="false">
      <c r="A4110" s="38" t="n">
        <v>41682</v>
      </c>
      <c r="B4110" s="39" t="n">
        <v>17.46</v>
      </c>
      <c r="C4110" s="39" t="n">
        <v>17.45999908</v>
      </c>
      <c r="D4110" s="39" t="n">
        <f aca="false">B4110-C4110</f>
        <v>9.20000001514154E-007</v>
      </c>
      <c r="E4110" s="40" t="n">
        <f aca="false">IFERROR(ABS(D4110)/C4110*100,0)</f>
        <v>5.26918699880111E-006</v>
      </c>
      <c r="F4110" s="39" t="n">
        <v>17.5</v>
      </c>
      <c r="G4110" s="39" t="n">
        <v>17.5</v>
      </c>
      <c r="H4110" s="39" t="n">
        <f aca="false">F4110-G4110</f>
        <v>0</v>
      </c>
      <c r="I4110" s="40" t="n">
        <f aca="false">IFERROR(ABS(H4110)/G4110*100,0)</f>
        <v>0</v>
      </c>
      <c r="J4110" s="39" t="n">
        <v>17.32</v>
      </c>
      <c r="K4110" s="39" t="n">
        <v>17.31999969</v>
      </c>
      <c r="L4110" s="39" t="n">
        <f aca="false">J4110-K4110</f>
        <v>3.10000000780519E-007</v>
      </c>
      <c r="M4110" s="40" t="n">
        <f aca="false">IFERROR(ABS(L4110)/K4110*100,0)</f>
        <v>1.78983837372412E-006</v>
      </c>
      <c r="N4110" s="39" t="n">
        <v>17.38</v>
      </c>
      <c r="O4110" s="39" t="n">
        <v>17.37999916</v>
      </c>
      <c r="P4110" s="39" t="n">
        <f aca="false">N4110-O4110</f>
        <v>8.39999998447638E-007</v>
      </c>
      <c r="Q4110" s="40" t="n">
        <f aca="false">IFERROR(ABS(P4110)/O4110*100,0)</f>
        <v>4.833141766663E-006</v>
      </c>
      <c r="R4110" s="41" t="n">
        <v>6962847</v>
      </c>
      <c r="S4110" s="41" t="n">
        <v>6962800</v>
      </c>
      <c r="T4110" s="41" t="n">
        <f aca="false">R4110-S4110</f>
        <v>47</v>
      </c>
      <c r="U4110" s="40" t="n">
        <f aca="false">IFERROR(ABS(T4110)/S4110*100,0)</f>
        <v>0.000675015798242087</v>
      </c>
    </row>
    <row r="4111" customFormat="false" ht="15" hidden="false" customHeight="false" outlineLevel="0" collapsed="false">
      <c r="A4111" s="38" t="n">
        <v>41683</v>
      </c>
      <c r="B4111" s="39" t="n">
        <v>17.25</v>
      </c>
      <c r="C4111" s="39" t="n">
        <v>17.25</v>
      </c>
      <c r="D4111" s="39" t="n">
        <f aca="false">B4111-C4111</f>
        <v>0</v>
      </c>
      <c r="E4111" s="40" t="n">
        <f aca="false">IFERROR(ABS(D4111)/C4111*100,0)</f>
        <v>0</v>
      </c>
      <c r="F4111" s="39" t="n">
        <v>17.52</v>
      </c>
      <c r="G4111" s="39" t="n">
        <v>17.52000046</v>
      </c>
      <c r="H4111" s="39" t="n">
        <f aca="false">F4111-G4111</f>
        <v>-4.5999999898072E-007</v>
      </c>
      <c r="I4111" s="40" t="n">
        <f aca="false">IFERROR(ABS(H4111)/G4111*100,0)</f>
        <v>2.62557070150168E-006</v>
      </c>
      <c r="J4111" s="39" t="n">
        <v>17.25</v>
      </c>
      <c r="K4111" s="39" t="n">
        <v>17.25</v>
      </c>
      <c r="L4111" s="39" t="n">
        <f aca="false">J4111-K4111</f>
        <v>0</v>
      </c>
      <c r="M4111" s="40" t="n">
        <f aca="false">IFERROR(ABS(L4111)/K4111*100,0)</f>
        <v>0</v>
      </c>
      <c r="N4111" s="39" t="n">
        <v>17.45</v>
      </c>
      <c r="O4111" s="39" t="n">
        <v>17.45000076</v>
      </c>
      <c r="P4111" s="39" t="n">
        <f aca="false">N4111-O4111</f>
        <v>-7.60000002486549E-007</v>
      </c>
      <c r="Q4111" s="40" t="n">
        <f aca="false">IFERROR(ABS(P4111)/O4111*100,0)</f>
        <v>4.35530068416197E-006</v>
      </c>
      <c r="R4111" s="41" t="n">
        <v>6564603</v>
      </c>
      <c r="S4111" s="41" t="n">
        <v>6564600</v>
      </c>
      <c r="T4111" s="41" t="n">
        <f aca="false">R4111-S4111</f>
        <v>3</v>
      </c>
      <c r="U4111" s="40" t="n">
        <f aca="false">IFERROR(ABS(T4111)/S4111*100,0)</f>
        <v>4.56996618225025E-005</v>
      </c>
    </row>
    <row r="4112" customFormat="false" ht="15" hidden="false" customHeight="false" outlineLevel="0" collapsed="false">
      <c r="A4112" s="38" t="n">
        <v>41684</v>
      </c>
      <c r="B4112" s="39" t="n">
        <v>17.61</v>
      </c>
      <c r="C4112" s="39" t="n">
        <v>17.61000061</v>
      </c>
      <c r="D4112" s="39" t="n">
        <f aca="false">B4112-C4112</f>
        <v>-6.10000000733635E-007</v>
      </c>
      <c r="E4112" s="40" t="n">
        <f aca="false">IFERROR(ABS(D4112)/C4112*100,0)</f>
        <v>3.46394082682337E-006</v>
      </c>
      <c r="F4112" s="39" t="n">
        <v>17.96</v>
      </c>
      <c r="G4112" s="39" t="n">
        <v>17.95999908</v>
      </c>
      <c r="H4112" s="39" t="n">
        <f aca="false">F4112-G4112</f>
        <v>9.20000001514154E-007</v>
      </c>
      <c r="I4112" s="40" t="n">
        <f aca="false">IFERROR(ABS(H4112)/G4112*100,0)</f>
        <v>5.12249470290148E-006</v>
      </c>
      <c r="J4112" s="39" t="n">
        <v>17.6</v>
      </c>
      <c r="K4112" s="39" t="n">
        <v>17.60000038</v>
      </c>
      <c r="L4112" s="39" t="n">
        <f aca="false">J4112-K4112</f>
        <v>-3.79999999466918E-007</v>
      </c>
      <c r="M4112" s="40" t="n">
        <f aca="false">IFERROR(ABS(L4112)/K4112*100,0)</f>
        <v>2.1590908594453E-006</v>
      </c>
      <c r="N4112" s="39" t="n">
        <v>17.89</v>
      </c>
      <c r="O4112" s="39" t="n">
        <v>17.88999939</v>
      </c>
      <c r="P4112" s="39" t="n">
        <f aca="false">N4112-O4112</f>
        <v>6.10000000733635E-007</v>
      </c>
      <c r="Q4112" s="40" t="n">
        <f aca="false">IFERROR(ABS(P4112)/O4112*100,0)</f>
        <v>3.40972622433183E-006</v>
      </c>
      <c r="R4112" s="41" t="n">
        <v>11378028</v>
      </c>
      <c r="S4112" s="41" t="n">
        <v>11269900</v>
      </c>
      <c r="T4112" s="41" t="n">
        <f aca="false">R4112-S4112</f>
        <v>108128</v>
      </c>
      <c r="U4112" s="40" t="n">
        <f aca="false">IFERROR(ABS(T4112)/S4112*100,0)</f>
        <v>0.959440633900922</v>
      </c>
    </row>
    <row r="4113" customFormat="false" ht="15" hidden="false" customHeight="false" outlineLevel="0" collapsed="false">
      <c r="A4113" s="38" t="n">
        <v>41688</v>
      </c>
      <c r="B4113" s="39" t="n">
        <v>17.91</v>
      </c>
      <c r="C4113" s="39" t="n">
        <v>17.90999985</v>
      </c>
      <c r="D4113" s="39" t="n">
        <f aca="false">B4113-C4113</f>
        <v>1.50000001752915E-007</v>
      </c>
      <c r="E4113" s="40" t="n">
        <f aca="false">IFERROR(ABS(D4113)/C4113*100,0)</f>
        <v>8.37520954825215E-007</v>
      </c>
      <c r="F4113" s="39" t="n">
        <v>17.94</v>
      </c>
      <c r="G4113" s="39" t="n">
        <v>17.94000053</v>
      </c>
      <c r="H4113" s="39" t="n">
        <f aca="false">F4113-G4113</f>
        <v>-5.29999997667119E-007</v>
      </c>
      <c r="I4113" s="40" t="n">
        <f aca="false">IFERROR(ABS(H4113)/G4113*100,0)</f>
        <v>2.95429198444466E-006</v>
      </c>
      <c r="J4113" s="39" t="n">
        <v>17.68</v>
      </c>
      <c r="K4113" s="39" t="n">
        <v>17.68000031</v>
      </c>
      <c r="L4113" s="39" t="n">
        <f aca="false">J4113-K4113</f>
        <v>-3.10000000780519E-007</v>
      </c>
      <c r="M4113" s="40" t="n">
        <f aca="false">IFERROR(ABS(L4113)/K4113*100,0)</f>
        <v>1.75339363882918E-006</v>
      </c>
      <c r="N4113" s="39" t="n">
        <v>17.79</v>
      </c>
      <c r="O4113" s="39" t="n">
        <v>17.79000092</v>
      </c>
      <c r="P4113" s="39" t="n">
        <f aca="false">N4113-O4113</f>
        <v>-9.20000001514154E-007</v>
      </c>
      <c r="Q4113" s="40" t="n">
        <f aca="false">IFERROR(ABS(P4113)/O4113*100,0)</f>
        <v>5.17144437288851E-006</v>
      </c>
      <c r="R4113" s="41" t="n">
        <v>6412689</v>
      </c>
      <c r="S4113" s="41" t="n">
        <v>6412700</v>
      </c>
      <c r="T4113" s="41" t="n">
        <f aca="false">R4113-S4113</f>
        <v>-11</v>
      </c>
      <c r="U4113" s="40" t="n">
        <f aca="false">IFERROR(ABS(T4113)/S4113*100,0)</f>
        <v>0.000171534611006284</v>
      </c>
    </row>
    <row r="4114" customFormat="false" ht="15" hidden="false" customHeight="false" outlineLevel="0" collapsed="false">
      <c r="A4114" s="38" t="n">
        <v>41689</v>
      </c>
      <c r="B4114" s="39" t="n">
        <v>17.73</v>
      </c>
      <c r="C4114" s="39" t="n">
        <v>17.72999954</v>
      </c>
      <c r="D4114" s="39" t="n">
        <f aca="false">B4114-C4114</f>
        <v>4.5999999898072E-007</v>
      </c>
      <c r="E4114" s="40" t="n">
        <f aca="false">IFERROR(ABS(D4114)/C4114*100,0)</f>
        <v>2.59447270679805E-006</v>
      </c>
      <c r="F4114" s="39" t="n">
        <v>17.88</v>
      </c>
      <c r="G4114" s="39" t="n">
        <v>17.87999916</v>
      </c>
      <c r="H4114" s="39" t="n">
        <f aca="false">F4114-G4114</f>
        <v>8.39999998447638E-007</v>
      </c>
      <c r="I4114" s="40" t="n">
        <f aca="false">IFERROR(ABS(H4114)/G4114*100,0)</f>
        <v>4.69798678920988E-006</v>
      </c>
      <c r="J4114" s="39" t="n">
        <v>17.61</v>
      </c>
      <c r="K4114" s="39" t="n">
        <v>17.61000061</v>
      </c>
      <c r="L4114" s="39" t="n">
        <f aca="false">J4114-K4114</f>
        <v>-6.10000000733635E-007</v>
      </c>
      <c r="M4114" s="40" t="n">
        <f aca="false">IFERROR(ABS(L4114)/K4114*100,0)</f>
        <v>3.46394082682337E-006</v>
      </c>
      <c r="N4114" s="39" t="n">
        <v>17.76</v>
      </c>
      <c r="O4114" s="39" t="n">
        <v>17.76000023</v>
      </c>
      <c r="P4114" s="39" t="n">
        <f aca="false">N4114-O4114</f>
        <v>-2.29999997714003E-007</v>
      </c>
      <c r="Q4114" s="40" t="n">
        <f aca="false">IFERROR(ABS(P4114)/O4114*100,0)</f>
        <v>1.29504501540203E-006</v>
      </c>
      <c r="R4114" s="41" t="n">
        <v>8702525</v>
      </c>
      <c r="S4114" s="41" t="n">
        <v>8702500</v>
      </c>
      <c r="T4114" s="41" t="n">
        <f aca="false">R4114-S4114</f>
        <v>25</v>
      </c>
      <c r="U4114" s="40" t="n">
        <f aca="false">IFERROR(ABS(T4114)/S4114*100,0)</f>
        <v>0.000287273771904625</v>
      </c>
    </row>
    <row r="4115" customFormat="false" ht="15" hidden="false" customHeight="false" outlineLevel="0" collapsed="false">
      <c r="A4115" s="38" t="n">
        <v>41690</v>
      </c>
      <c r="B4115" s="39" t="n">
        <v>17.6</v>
      </c>
      <c r="C4115" s="39" t="n">
        <v>17.60000038</v>
      </c>
      <c r="D4115" s="39" t="n">
        <f aca="false">B4115-C4115</f>
        <v>-3.79999999466918E-007</v>
      </c>
      <c r="E4115" s="40" t="n">
        <f aca="false">IFERROR(ABS(D4115)/C4115*100,0)</f>
        <v>2.1590908594453E-006</v>
      </c>
      <c r="F4115" s="39" t="n">
        <v>17.77</v>
      </c>
      <c r="G4115" s="39" t="n">
        <v>17.77000046</v>
      </c>
      <c r="H4115" s="39" t="n">
        <f aca="false">F4115-G4115</f>
        <v>-4.5999999898072E-007</v>
      </c>
      <c r="I4115" s="40" t="n">
        <f aca="false">IFERROR(ABS(H4115)/G4115*100,0)</f>
        <v>2.5886324539843E-006</v>
      </c>
      <c r="J4115" s="39" t="n">
        <v>17.46</v>
      </c>
      <c r="K4115" s="39" t="n">
        <v>17.45999908</v>
      </c>
      <c r="L4115" s="39" t="n">
        <f aca="false">J4115-K4115</f>
        <v>9.20000001514154E-007</v>
      </c>
      <c r="M4115" s="40" t="n">
        <f aca="false">IFERROR(ABS(L4115)/K4115*100,0)</f>
        <v>5.26918699880111E-006</v>
      </c>
      <c r="N4115" s="39" t="n">
        <v>17.69</v>
      </c>
      <c r="O4115" s="39" t="n">
        <v>17.69000053</v>
      </c>
      <c r="P4115" s="39" t="n">
        <f aca="false">N4115-O4115</f>
        <v>-5.29999997667119E-007</v>
      </c>
      <c r="Q4115" s="40" t="n">
        <f aca="false">IFERROR(ABS(P4115)/O4115*100,0)</f>
        <v>2.99604285917519E-006</v>
      </c>
      <c r="R4115" s="41" t="n">
        <v>11836512</v>
      </c>
      <c r="S4115" s="41" t="n">
        <v>11836500</v>
      </c>
      <c r="T4115" s="41" t="n">
        <f aca="false">R4115-S4115</f>
        <v>12</v>
      </c>
      <c r="U4115" s="40" t="n">
        <f aca="false">IFERROR(ABS(T4115)/S4115*100,0)</f>
        <v>0.000101381320491699</v>
      </c>
    </row>
    <row r="4116" customFormat="false" ht="15" hidden="false" customHeight="false" outlineLevel="0" collapsed="false">
      <c r="A4116" s="38" t="n">
        <v>41691</v>
      </c>
      <c r="B4116" s="39" t="n">
        <v>17.81</v>
      </c>
      <c r="C4116" s="39" t="n">
        <v>17.80999947</v>
      </c>
      <c r="D4116" s="39" t="n">
        <f aca="false">B4116-C4116</f>
        <v>5.29999997667119E-007</v>
      </c>
      <c r="E4116" s="40" t="n">
        <f aca="false">IFERROR(ABS(D4116)/C4116*100,0)</f>
        <v>2.97585633598629E-006</v>
      </c>
      <c r="F4116" s="39" t="n">
        <v>17.87</v>
      </c>
      <c r="G4116" s="39" t="n">
        <v>17.87000084</v>
      </c>
      <c r="H4116" s="39" t="n">
        <f aca="false">F4116-G4116</f>
        <v>-8.39999998447638E-007</v>
      </c>
      <c r="I4116" s="40" t="n">
        <f aca="false">IFERROR(ABS(H4116)/G4116*100,0)</f>
        <v>4.70061532715428E-006</v>
      </c>
      <c r="J4116" s="39" t="n">
        <v>17.69</v>
      </c>
      <c r="K4116" s="39" t="n">
        <v>17.69000053</v>
      </c>
      <c r="L4116" s="39" t="n">
        <f aca="false">J4116-K4116</f>
        <v>-5.29999997667119E-007</v>
      </c>
      <c r="M4116" s="40" t="n">
        <f aca="false">IFERROR(ABS(L4116)/K4116*100,0)</f>
        <v>2.99604285917519E-006</v>
      </c>
      <c r="N4116" s="39" t="n">
        <v>17.74</v>
      </c>
      <c r="O4116" s="39" t="n">
        <v>17.73999977</v>
      </c>
      <c r="P4116" s="39" t="n">
        <f aca="false">N4116-O4116</f>
        <v>2.29999997714003E-007</v>
      </c>
      <c r="Q4116" s="40" t="n">
        <f aca="false">IFERROR(ABS(P4116)/O4116*100,0)</f>
        <v>1.29650507720386E-006</v>
      </c>
      <c r="R4116" s="41" t="n">
        <v>6013228</v>
      </c>
      <c r="S4116" s="41" t="n">
        <v>6013200</v>
      </c>
      <c r="T4116" s="41" t="n">
        <f aca="false">R4116-S4116</f>
        <v>28</v>
      </c>
      <c r="U4116" s="40" t="n">
        <f aca="false">IFERROR(ABS(T4116)/S4116*100,0)</f>
        <v>0.000465642253708508</v>
      </c>
    </row>
    <row r="4117" customFormat="false" ht="15" hidden="false" customHeight="false" outlineLevel="0" collapsed="false">
      <c r="A4117" s="38" t="n">
        <v>41694</v>
      </c>
      <c r="B4117" s="39" t="n">
        <v>17.71</v>
      </c>
      <c r="C4117" s="39" t="n">
        <v>17.70999908</v>
      </c>
      <c r="D4117" s="39" t="n">
        <f aca="false">B4117-C4117</f>
        <v>9.20000001514154E-007</v>
      </c>
      <c r="E4117" s="40" t="n">
        <f aca="false">IFERROR(ABS(D4117)/C4117*100,0)</f>
        <v>5.19480547321493E-006</v>
      </c>
      <c r="F4117" s="39" t="n">
        <v>17.79</v>
      </c>
      <c r="G4117" s="39" t="n">
        <v>17.79000092</v>
      </c>
      <c r="H4117" s="39" t="n">
        <f aca="false">F4117-G4117</f>
        <v>-9.20000001514154E-007</v>
      </c>
      <c r="I4117" s="40" t="n">
        <f aca="false">IFERROR(ABS(H4117)/G4117*100,0)</f>
        <v>5.17144437288851E-006</v>
      </c>
      <c r="J4117" s="39" t="n">
        <v>17.65</v>
      </c>
      <c r="K4117" s="39" t="n">
        <v>17.64999962</v>
      </c>
      <c r="L4117" s="39" t="n">
        <f aca="false">J4117-K4117</f>
        <v>3.79999999466918E-007</v>
      </c>
      <c r="M4117" s="40" t="n">
        <f aca="false">IFERROR(ABS(L4117)/K4117*100,0)</f>
        <v>2.15297454758199E-006</v>
      </c>
      <c r="N4117" s="39" t="n">
        <v>17.69</v>
      </c>
      <c r="O4117" s="39" t="n">
        <v>17.69000053</v>
      </c>
      <c r="P4117" s="39" t="n">
        <f aca="false">N4117-O4117</f>
        <v>-5.29999997667119E-007</v>
      </c>
      <c r="Q4117" s="40" t="n">
        <f aca="false">IFERROR(ABS(P4117)/O4117*100,0)</f>
        <v>2.99604285917519E-006</v>
      </c>
      <c r="R4117" s="41" t="n">
        <v>5499226</v>
      </c>
      <c r="S4117" s="41" t="n">
        <v>5499200</v>
      </c>
      <c r="T4117" s="41" t="n">
        <f aca="false">R4117-S4117</f>
        <v>26</v>
      </c>
      <c r="U4117" s="40" t="n">
        <f aca="false">IFERROR(ABS(T4117)/S4117*100,0)</f>
        <v>0.000472796043060809</v>
      </c>
    </row>
    <row r="4118" customFormat="false" ht="15" hidden="false" customHeight="false" outlineLevel="0" collapsed="false">
      <c r="A4118" s="38" t="n">
        <v>41695</v>
      </c>
      <c r="B4118" s="39" t="n">
        <v>17.64</v>
      </c>
      <c r="C4118" s="39" t="n">
        <v>17.63999939</v>
      </c>
      <c r="D4118" s="39" t="n">
        <f aca="false">B4118-C4118</f>
        <v>6.10000000733635E-007</v>
      </c>
      <c r="E4118" s="40" t="n">
        <f aca="false">IFERROR(ABS(D4118)/C4118*100,0)</f>
        <v>3.45805001036134E-006</v>
      </c>
      <c r="F4118" s="39" t="n">
        <v>17.72</v>
      </c>
      <c r="G4118" s="39" t="n">
        <v>17.71999931</v>
      </c>
      <c r="H4118" s="39" t="n">
        <f aca="false">F4118-G4118</f>
        <v>6.90000000247437E-007</v>
      </c>
      <c r="I4118" s="40" t="n">
        <f aca="false">IFERROR(ABS(H4118)/G4118*100,0)</f>
        <v>3.89390534489494E-006</v>
      </c>
      <c r="J4118" s="39" t="n">
        <v>17.59</v>
      </c>
      <c r="K4118" s="39" t="n">
        <v>17.59000015</v>
      </c>
      <c r="L4118" s="39" t="n">
        <f aca="false">J4118-K4118</f>
        <v>-1.50000001752915E-007</v>
      </c>
      <c r="M4118" s="40" t="n">
        <f aca="false">IFERROR(ABS(L4118)/K4118*100,0)</f>
        <v>8.52757251130067E-007</v>
      </c>
      <c r="N4118" s="39" t="n">
        <v>17.62</v>
      </c>
      <c r="O4118" s="39" t="n">
        <v>17.62000084</v>
      </c>
      <c r="P4118" s="39" t="n">
        <f aca="false">N4118-O4118</f>
        <v>-8.39999998447638E-007</v>
      </c>
      <c r="Q4118" s="40" t="n">
        <f aca="false">IFERROR(ABS(P4118)/O4118*100,0)</f>
        <v>4.76730963905924E-006</v>
      </c>
      <c r="R4118" s="41" t="n">
        <v>5944673</v>
      </c>
      <c r="S4118" s="41" t="n">
        <v>5944700</v>
      </c>
      <c r="T4118" s="41" t="n">
        <f aca="false">R4118-S4118</f>
        <v>-27</v>
      </c>
      <c r="U4118" s="40" t="n">
        <f aca="false">IFERROR(ABS(T4118)/S4118*100,0)</f>
        <v>0.000454186081719851</v>
      </c>
    </row>
    <row r="4119" customFormat="false" ht="15" hidden="false" customHeight="false" outlineLevel="0" collapsed="false">
      <c r="A4119" s="38" t="n">
        <v>41696</v>
      </c>
      <c r="B4119" s="39" t="n">
        <v>17.64</v>
      </c>
      <c r="C4119" s="39" t="n">
        <v>17.63999939</v>
      </c>
      <c r="D4119" s="39" t="n">
        <f aca="false">B4119-C4119</f>
        <v>6.10000000733635E-007</v>
      </c>
      <c r="E4119" s="40" t="n">
        <f aca="false">IFERROR(ABS(D4119)/C4119*100,0)</f>
        <v>3.45805001036134E-006</v>
      </c>
      <c r="F4119" s="39" t="n">
        <v>17.87</v>
      </c>
      <c r="G4119" s="39" t="n">
        <v>17.87000084</v>
      </c>
      <c r="H4119" s="39" t="n">
        <f aca="false">F4119-G4119</f>
        <v>-8.39999998447638E-007</v>
      </c>
      <c r="I4119" s="40" t="n">
        <f aca="false">IFERROR(ABS(H4119)/G4119*100,0)</f>
        <v>4.70061532715428E-006</v>
      </c>
      <c r="J4119" s="39" t="n">
        <v>17.62</v>
      </c>
      <c r="K4119" s="39" t="n">
        <v>17.62000084</v>
      </c>
      <c r="L4119" s="39" t="n">
        <f aca="false">J4119-K4119</f>
        <v>-8.39999998447638E-007</v>
      </c>
      <c r="M4119" s="40" t="n">
        <f aca="false">IFERROR(ABS(L4119)/K4119*100,0)</f>
        <v>4.76730963905924E-006</v>
      </c>
      <c r="N4119" s="39" t="n">
        <v>17.83</v>
      </c>
      <c r="O4119" s="39" t="n">
        <v>17.82999992</v>
      </c>
      <c r="P4119" s="39" t="n">
        <f aca="false">N4119-O4119</f>
        <v>7.99999995138023E-008</v>
      </c>
      <c r="Q4119" s="40" t="n">
        <f aca="false">IFERROR(ABS(P4119)/O4119*100,0)</f>
        <v>4.48681995921189E-007</v>
      </c>
      <c r="R4119" s="41" t="n">
        <v>9376123</v>
      </c>
      <c r="S4119" s="41" t="n">
        <v>9376100</v>
      </c>
      <c r="T4119" s="41" t="n">
        <f aca="false">R4119-S4119</f>
        <v>23</v>
      </c>
      <c r="U4119" s="40" t="n">
        <f aca="false">IFERROR(ABS(T4119)/S4119*100,0)</f>
        <v>0.000245304550932691</v>
      </c>
    </row>
    <row r="4120" customFormat="false" ht="15" hidden="false" customHeight="false" outlineLevel="0" collapsed="false">
      <c r="A4120" s="38" t="n">
        <v>41697</v>
      </c>
      <c r="B4120" s="39" t="n">
        <v>17.81</v>
      </c>
      <c r="C4120" s="39" t="n">
        <v>17.80999947</v>
      </c>
      <c r="D4120" s="39" t="n">
        <f aca="false">B4120-C4120</f>
        <v>5.29999997667119E-007</v>
      </c>
      <c r="E4120" s="40" t="n">
        <f aca="false">IFERROR(ABS(D4120)/C4120*100,0)</f>
        <v>2.97585633598629E-006</v>
      </c>
      <c r="F4120" s="39" t="n">
        <v>18.01</v>
      </c>
      <c r="G4120" s="39" t="n">
        <v>18.01000023</v>
      </c>
      <c r="H4120" s="39" t="n">
        <f aca="false">F4120-G4120</f>
        <v>-2.29999997714003E-007</v>
      </c>
      <c r="I4120" s="40" t="n">
        <f aca="false">IFERROR(ABS(H4120)/G4120*100,0)</f>
        <v>1.27706826638949E-006</v>
      </c>
      <c r="J4120" s="39" t="n">
        <v>17.79</v>
      </c>
      <c r="K4120" s="39" t="n">
        <v>17.79000092</v>
      </c>
      <c r="L4120" s="39" t="n">
        <f aca="false">J4120-K4120</f>
        <v>-9.20000001514154E-007</v>
      </c>
      <c r="M4120" s="40" t="n">
        <f aca="false">IFERROR(ABS(L4120)/K4120*100,0)</f>
        <v>5.17144437288851E-006</v>
      </c>
      <c r="N4120" s="39" t="n">
        <v>18.01</v>
      </c>
      <c r="O4120" s="39" t="n">
        <v>18.01000023</v>
      </c>
      <c r="P4120" s="39" t="n">
        <f aca="false">N4120-O4120</f>
        <v>-2.29999997714003E-007</v>
      </c>
      <c r="Q4120" s="40" t="n">
        <f aca="false">IFERROR(ABS(P4120)/O4120*100,0)</f>
        <v>1.27706826638949E-006</v>
      </c>
      <c r="R4120" s="41" t="n">
        <v>8659824</v>
      </c>
      <c r="S4120" s="41" t="n">
        <v>8659800</v>
      </c>
      <c r="T4120" s="41" t="n">
        <f aca="false">R4120-S4120</f>
        <v>24</v>
      </c>
      <c r="U4120" s="40" t="n">
        <f aca="false">IFERROR(ABS(T4120)/S4120*100,0)</f>
        <v>0.000277142659183815</v>
      </c>
    </row>
    <row r="4121" customFormat="false" ht="15" hidden="false" customHeight="false" outlineLevel="0" collapsed="false">
      <c r="A4121" s="38" t="n">
        <v>41698</v>
      </c>
      <c r="B4121" s="39" t="n">
        <v>18.02</v>
      </c>
      <c r="C4121" s="39" t="n">
        <v>18.02000046</v>
      </c>
      <c r="D4121" s="39" t="n">
        <f aca="false">B4121-C4121</f>
        <v>-4.5999999898072E-007</v>
      </c>
      <c r="E4121" s="40" t="n">
        <f aca="false">IFERROR(ABS(D4121)/C4121*100,0)</f>
        <v>2.55271913006777E-006</v>
      </c>
      <c r="F4121" s="39" t="n">
        <v>18.15</v>
      </c>
      <c r="G4121" s="39" t="n">
        <v>18.14999962</v>
      </c>
      <c r="H4121" s="39" t="n">
        <f aca="false">F4121-G4121</f>
        <v>3.79999999466918E-007</v>
      </c>
      <c r="I4121" s="40" t="n">
        <f aca="false">IFERROR(ABS(H4121)/G4121*100,0)</f>
        <v>2.09366395274293E-006</v>
      </c>
      <c r="J4121" s="39" t="n">
        <v>17.98</v>
      </c>
      <c r="K4121" s="39" t="n">
        <v>17.97999954</v>
      </c>
      <c r="L4121" s="39" t="n">
        <f aca="false">J4121-K4121</f>
        <v>4.5999999898072E-007</v>
      </c>
      <c r="M4121" s="40" t="n">
        <f aca="false">IFERROR(ABS(L4121)/K4121*100,0)</f>
        <v>2.55839828002977E-006</v>
      </c>
      <c r="N4121" s="39" t="n">
        <v>18.07</v>
      </c>
      <c r="O4121" s="39" t="n">
        <v>18.06999969</v>
      </c>
      <c r="P4121" s="39" t="n">
        <f aca="false">N4121-O4121</f>
        <v>3.10000000780519E-007</v>
      </c>
      <c r="Q4121" s="40" t="n">
        <f aca="false">IFERROR(ABS(P4121)/O4121*100,0)</f>
        <v>1.71555067016451E-006</v>
      </c>
      <c r="R4121" s="41" t="n">
        <v>11279647</v>
      </c>
      <c r="S4121" s="41" t="n">
        <v>11279600</v>
      </c>
      <c r="T4121" s="41" t="n">
        <f aca="false">R4121-S4121</f>
        <v>47</v>
      </c>
      <c r="U4121" s="40" t="n">
        <f aca="false">IFERROR(ABS(T4121)/S4121*100,0)</f>
        <v>0.000416681442604348</v>
      </c>
    </row>
    <row r="4122" customFormat="false" ht="15" hidden="false" customHeight="false" outlineLevel="0" collapsed="false">
      <c r="A4122" s="38" t="n">
        <v>41701</v>
      </c>
      <c r="B4122" s="39" t="n">
        <v>17.86</v>
      </c>
      <c r="C4122" s="39" t="n">
        <v>17.86000061</v>
      </c>
      <c r="D4122" s="39" t="n">
        <f aca="false">B4122-C4122</f>
        <v>-6.10000000733635E-007</v>
      </c>
      <c r="E4122" s="40" t="n">
        <f aca="false">IFERROR(ABS(D4122)/C4122*100,0)</f>
        <v>3.41545341489008E-006</v>
      </c>
      <c r="F4122" s="39" t="n">
        <v>18.08</v>
      </c>
      <c r="G4122" s="39" t="n">
        <v>18.07999992</v>
      </c>
      <c r="H4122" s="39" t="n">
        <f aca="false">F4122-G4122</f>
        <v>7.99999995138023E-008</v>
      </c>
      <c r="I4122" s="40" t="n">
        <f aca="false">IFERROR(ABS(H4122)/G4122*100,0)</f>
        <v>4.42477875374915E-007</v>
      </c>
      <c r="J4122" s="39" t="n">
        <v>17.77</v>
      </c>
      <c r="K4122" s="39" t="n">
        <v>17.77000046</v>
      </c>
      <c r="L4122" s="39" t="n">
        <f aca="false">J4122-K4122</f>
        <v>-4.5999999898072E-007</v>
      </c>
      <c r="M4122" s="40" t="n">
        <f aca="false">IFERROR(ABS(L4122)/K4122*100,0)</f>
        <v>2.5886324539843E-006</v>
      </c>
      <c r="N4122" s="39" t="n">
        <v>18.03</v>
      </c>
      <c r="O4122" s="39" t="n">
        <v>18.03000069</v>
      </c>
      <c r="P4122" s="39" t="n">
        <f aca="false">N4122-O4122</f>
        <v>-6.90000000247437E-007</v>
      </c>
      <c r="Q4122" s="40" t="n">
        <f aca="false">IFERROR(ABS(P4122)/O4122*100,0)</f>
        <v>3.82695492979173E-006</v>
      </c>
      <c r="R4122" s="41" t="n">
        <v>18168755</v>
      </c>
      <c r="S4122" s="41" t="n">
        <v>18168800</v>
      </c>
      <c r="T4122" s="41" t="n">
        <f aca="false">R4122-S4122</f>
        <v>-45</v>
      </c>
      <c r="U4122" s="40" t="n">
        <f aca="false">IFERROR(ABS(T4122)/S4122*100,0)</f>
        <v>0.000247677336973273</v>
      </c>
    </row>
    <row r="4123" customFormat="false" ht="15" hidden="false" customHeight="false" outlineLevel="0" collapsed="false">
      <c r="A4123" s="38" t="n">
        <v>41702</v>
      </c>
      <c r="B4123" s="39" t="n">
        <v>18.06</v>
      </c>
      <c r="C4123" s="39" t="n">
        <v>18.05999947</v>
      </c>
      <c r="D4123" s="39" t="n">
        <f aca="false">B4123-C4123</f>
        <v>5.29999997667119E-007</v>
      </c>
      <c r="E4123" s="40" t="n">
        <f aca="false">IFERROR(ABS(D4123)/C4123*100,0)</f>
        <v>2.93466231019285E-006</v>
      </c>
      <c r="F4123" s="39" t="n">
        <v>18.13</v>
      </c>
      <c r="G4123" s="39" t="n">
        <v>18.12999916</v>
      </c>
      <c r="H4123" s="39" t="n">
        <f aca="false">F4123-G4123</f>
        <v>8.39999998447638E-007</v>
      </c>
      <c r="I4123" s="40" t="n">
        <f aca="false">IFERROR(ABS(H4123)/G4123*100,0)</f>
        <v>4.6332048393081E-006</v>
      </c>
      <c r="J4123" s="39" t="n">
        <v>18.01</v>
      </c>
      <c r="K4123" s="39" t="n">
        <v>18.01000023</v>
      </c>
      <c r="L4123" s="39" t="n">
        <f aca="false">J4123-K4123</f>
        <v>-2.29999997714003E-007</v>
      </c>
      <c r="M4123" s="40" t="n">
        <f aca="false">IFERROR(ABS(L4123)/K4123*100,0)</f>
        <v>1.27706826638949E-006</v>
      </c>
      <c r="N4123" s="39" t="n">
        <v>18.04</v>
      </c>
      <c r="O4123" s="39" t="n">
        <v>18.04000092</v>
      </c>
      <c r="P4123" s="39" t="n">
        <f aca="false">N4123-O4123</f>
        <v>-9.20000001514154E-007</v>
      </c>
      <c r="Q4123" s="40" t="n">
        <f aca="false">IFERROR(ABS(P4123)/O4123*100,0)</f>
        <v>5.09977801882592E-006</v>
      </c>
      <c r="R4123" s="41" t="n">
        <v>12548732</v>
      </c>
      <c r="S4123" s="41" t="n">
        <v>12548700</v>
      </c>
      <c r="T4123" s="41" t="n">
        <f aca="false">R4123-S4123</f>
        <v>32</v>
      </c>
      <c r="U4123" s="40" t="n">
        <f aca="false">IFERROR(ABS(T4123)/S4123*100,0)</f>
        <v>0.000255006494696662</v>
      </c>
    </row>
    <row r="4124" customFormat="false" ht="15" hidden="false" customHeight="false" outlineLevel="0" collapsed="false">
      <c r="A4124" s="38" t="n">
        <v>41703</v>
      </c>
      <c r="B4124" s="39" t="n">
        <v>18.33</v>
      </c>
      <c r="C4124" s="39" t="n">
        <v>18.32999992</v>
      </c>
      <c r="D4124" s="39" t="n">
        <f aca="false">B4124-C4124</f>
        <v>7.99999995138023E-008</v>
      </c>
      <c r="E4124" s="40" t="n">
        <f aca="false">IFERROR(ABS(D4124)/C4124*100,0)</f>
        <v>4.36442988886834E-007</v>
      </c>
      <c r="F4124" s="39" t="n">
        <v>18.42</v>
      </c>
      <c r="G4124" s="39" t="n">
        <v>18.42000008</v>
      </c>
      <c r="H4124" s="39" t="n">
        <f aca="false">F4124-G4124</f>
        <v>-7.99999995138023E-008</v>
      </c>
      <c r="I4124" s="40" t="n">
        <f aca="false">IFERROR(ABS(H4124)/G4124*100,0)</f>
        <v>4.34310527504636E-007</v>
      </c>
      <c r="J4124" s="39" t="n">
        <v>18.26</v>
      </c>
      <c r="K4124" s="39" t="n">
        <v>18.26000023</v>
      </c>
      <c r="L4124" s="39" t="n">
        <f aca="false">J4124-K4124</f>
        <v>-2.29999997714003E-007</v>
      </c>
      <c r="M4124" s="40" t="n">
        <f aca="false">IFERROR(ABS(L4124)/K4124*100,0)</f>
        <v>1.25958376131961E-006</v>
      </c>
      <c r="N4124" s="39" t="n">
        <v>18.39</v>
      </c>
      <c r="O4124" s="39" t="n">
        <v>18.38999939</v>
      </c>
      <c r="P4124" s="39" t="n">
        <f aca="false">N4124-O4124</f>
        <v>6.10000000733635E-007</v>
      </c>
      <c r="Q4124" s="40" t="n">
        <f aca="false">IFERROR(ABS(P4124)/O4124*100,0)</f>
        <v>3.31702023364578E-006</v>
      </c>
      <c r="R4124" s="41" t="n">
        <v>9863056</v>
      </c>
      <c r="S4124" s="41" t="n">
        <v>9863100</v>
      </c>
      <c r="T4124" s="41" t="n">
        <f aca="false">R4124-S4124</f>
        <v>-44</v>
      </c>
      <c r="U4124" s="40" t="n">
        <f aca="false">IFERROR(ABS(T4124)/S4124*100,0)</f>
        <v>0.000446107207673044</v>
      </c>
    </row>
    <row r="4125" customFormat="false" ht="15" hidden="false" customHeight="false" outlineLevel="0" collapsed="false">
      <c r="A4125" s="38" t="n">
        <v>41704</v>
      </c>
      <c r="B4125" s="39" t="n">
        <v>18.74</v>
      </c>
      <c r="C4125" s="39" t="n">
        <v>18.73999977</v>
      </c>
      <c r="D4125" s="39" t="n">
        <f aca="false">B4125-C4125</f>
        <v>2.29999997714003E-007</v>
      </c>
      <c r="E4125" s="40" t="n">
        <f aca="false">IFERROR(ABS(D4125)/C4125*100,0)</f>
        <v>1.22732124085828E-006</v>
      </c>
      <c r="F4125" s="39" t="n">
        <v>18.89</v>
      </c>
      <c r="G4125" s="39" t="n">
        <v>18.88999939</v>
      </c>
      <c r="H4125" s="39" t="n">
        <f aca="false">F4125-G4125</f>
        <v>6.10000000733635E-007</v>
      </c>
      <c r="I4125" s="40" t="n">
        <f aca="false">IFERROR(ABS(H4125)/G4125*100,0)</f>
        <v>3.2292219186442E-006</v>
      </c>
      <c r="J4125" s="39" t="n">
        <v>18.67</v>
      </c>
      <c r="K4125" s="39" t="n">
        <v>18.67000008</v>
      </c>
      <c r="L4125" s="39" t="n">
        <f aca="false">J4125-K4125</f>
        <v>-7.99999995138023E-008</v>
      </c>
      <c r="M4125" s="40" t="n">
        <f aca="false">IFERROR(ABS(L4125)/K4125*100,0)</f>
        <v>4.2849490718268E-007</v>
      </c>
      <c r="N4125" s="39" t="n">
        <v>18.87</v>
      </c>
      <c r="O4125" s="39" t="n">
        <v>18.87000084</v>
      </c>
      <c r="P4125" s="39" t="n">
        <f aca="false">N4125-O4125</f>
        <v>-8.39999998447638E-007</v>
      </c>
      <c r="Q4125" s="40" t="n">
        <f aca="false">IFERROR(ABS(P4125)/O4125*100,0)</f>
        <v>4.45151012747723E-006</v>
      </c>
      <c r="R4125" s="41" t="n">
        <v>14257423</v>
      </c>
      <c r="S4125" s="41" t="n">
        <v>14240300</v>
      </c>
      <c r="T4125" s="41" t="n">
        <f aca="false">R4125-S4125</f>
        <v>17123</v>
      </c>
      <c r="U4125" s="40" t="n">
        <f aca="false">IFERROR(ABS(T4125)/S4125*100,0)</f>
        <v>0.120243253302248</v>
      </c>
    </row>
    <row r="4126" customFormat="false" ht="15" hidden="false" customHeight="false" outlineLevel="0" collapsed="false">
      <c r="A4126" s="38" t="n">
        <v>41705</v>
      </c>
      <c r="B4126" s="39" t="n">
        <v>19.01</v>
      </c>
      <c r="C4126" s="39" t="n">
        <v>19.01000023</v>
      </c>
      <c r="D4126" s="39" t="n">
        <f aca="false">B4126-C4126</f>
        <v>-2.29999997714003E-007</v>
      </c>
      <c r="E4126" s="40" t="n">
        <f aca="false">IFERROR(ABS(D4126)/C4126*100,0)</f>
        <v>1.2098895051618E-006</v>
      </c>
      <c r="F4126" s="39" t="n">
        <v>19.02</v>
      </c>
      <c r="G4126" s="39" t="n">
        <v>19.02000046</v>
      </c>
      <c r="H4126" s="39" t="n">
        <f aca="false">F4126-G4126</f>
        <v>-4.5999999898072E-007</v>
      </c>
      <c r="I4126" s="40" t="n">
        <f aca="false">IFERROR(ABS(H4126)/G4126*100,0)</f>
        <v>2.41850677105988E-006</v>
      </c>
      <c r="J4126" s="39" t="n">
        <v>18.69</v>
      </c>
      <c r="K4126" s="39" t="n">
        <v>18.69000053</v>
      </c>
      <c r="L4126" s="39" t="n">
        <f aca="false">J4126-K4126</f>
        <v>-5.29999997667119E-007</v>
      </c>
      <c r="M4126" s="40" t="n">
        <f aca="false">IFERROR(ABS(L4126)/K4126*100,0)</f>
        <v>2.83574094509198E-006</v>
      </c>
      <c r="N4126" s="39" t="n">
        <v>18.77</v>
      </c>
      <c r="O4126" s="39" t="n">
        <v>18.77000046</v>
      </c>
      <c r="P4126" s="39" t="n">
        <f aca="false">N4126-O4126</f>
        <v>-4.5999999898072E-007</v>
      </c>
      <c r="Q4126" s="40" t="n">
        <f aca="false">IFERROR(ABS(P4126)/O4126*100,0)</f>
        <v>2.45071916732771E-006</v>
      </c>
      <c r="R4126" s="41" t="n">
        <v>14153181</v>
      </c>
      <c r="S4126" s="41" t="n">
        <v>14153200</v>
      </c>
      <c r="T4126" s="41" t="n">
        <f aca="false">R4126-S4126</f>
        <v>-19</v>
      </c>
      <c r="U4126" s="40" t="n">
        <f aca="false">IFERROR(ABS(T4126)/S4126*100,0)</f>
        <v>0.000134245259022695</v>
      </c>
    </row>
    <row r="4127" customFormat="false" ht="15" hidden="false" customHeight="false" outlineLevel="0" collapsed="false">
      <c r="A4127" s="38" t="n">
        <v>41708</v>
      </c>
      <c r="B4127" s="39" t="n">
        <v>18.7</v>
      </c>
      <c r="C4127" s="39" t="n">
        <v>18.70000076</v>
      </c>
      <c r="D4127" s="39" t="n">
        <f aca="false">B4127-C4127</f>
        <v>-7.60000002486549E-007</v>
      </c>
      <c r="E4127" s="40" t="n">
        <f aca="false">IFERROR(ABS(D4127)/C4127*100,0)</f>
        <v>4.06417097111685E-006</v>
      </c>
      <c r="F4127" s="39" t="n">
        <v>18.96</v>
      </c>
      <c r="G4127" s="39" t="n">
        <v>18.95999908</v>
      </c>
      <c r="H4127" s="39" t="n">
        <f aca="false">F4127-G4127</f>
        <v>9.20000001514154E-007</v>
      </c>
      <c r="I4127" s="40" t="n">
        <f aca="false">IFERROR(ABS(H4127)/G4127*100,0)</f>
        <v>4.8523209185417E-006</v>
      </c>
      <c r="J4127" s="39" t="n">
        <v>18.67</v>
      </c>
      <c r="K4127" s="39" t="n">
        <v>18.67000008</v>
      </c>
      <c r="L4127" s="39" t="n">
        <f aca="false">J4127-K4127</f>
        <v>-7.99999995138023E-008</v>
      </c>
      <c r="M4127" s="40" t="n">
        <f aca="false">IFERROR(ABS(L4127)/K4127*100,0)</f>
        <v>4.2849490718268E-007</v>
      </c>
      <c r="N4127" s="39" t="n">
        <v>18.96</v>
      </c>
      <c r="O4127" s="39" t="n">
        <v>18.95999908</v>
      </c>
      <c r="P4127" s="39" t="n">
        <f aca="false">N4127-O4127</f>
        <v>9.20000001514154E-007</v>
      </c>
      <c r="Q4127" s="40" t="n">
        <f aca="false">IFERROR(ABS(P4127)/O4127*100,0)</f>
        <v>4.8523209185417E-006</v>
      </c>
      <c r="R4127" s="41" t="n">
        <v>10652146</v>
      </c>
      <c r="S4127" s="41" t="n">
        <v>10652100</v>
      </c>
      <c r="T4127" s="41" t="n">
        <f aca="false">R4127-S4127</f>
        <v>46</v>
      </c>
      <c r="U4127" s="40" t="n">
        <f aca="false">IFERROR(ABS(T4127)/S4127*100,0)</f>
        <v>0.000431839731132828</v>
      </c>
    </row>
    <row r="4128" customFormat="false" ht="15" hidden="false" customHeight="false" outlineLevel="0" collapsed="false">
      <c r="A4128" s="38" t="n">
        <v>41709</v>
      </c>
      <c r="B4128" s="39" t="n">
        <v>18.92</v>
      </c>
      <c r="C4128" s="39" t="n">
        <v>18.92000008</v>
      </c>
      <c r="D4128" s="39" t="n">
        <f aca="false">B4128-C4128</f>
        <v>-7.99999995138023E-008</v>
      </c>
      <c r="E4128" s="40" t="n">
        <f aca="false">IFERROR(ABS(D4128)/C4128*100,0)</f>
        <v>4.22832976614883E-007</v>
      </c>
      <c r="F4128" s="39" t="n">
        <v>18.96</v>
      </c>
      <c r="G4128" s="39" t="n">
        <v>18.95999908</v>
      </c>
      <c r="H4128" s="39" t="n">
        <f aca="false">F4128-G4128</f>
        <v>9.20000001514154E-007</v>
      </c>
      <c r="I4128" s="40" t="n">
        <f aca="false">IFERROR(ABS(H4128)/G4128*100,0)</f>
        <v>4.8523209185417E-006</v>
      </c>
      <c r="J4128" s="39" t="n">
        <v>18.69</v>
      </c>
      <c r="K4128" s="39" t="n">
        <v>18.69000053</v>
      </c>
      <c r="L4128" s="39" t="n">
        <f aca="false">J4128-K4128</f>
        <v>-5.29999997667119E-007</v>
      </c>
      <c r="M4128" s="40" t="n">
        <f aca="false">IFERROR(ABS(L4128)/K4128*100,0)</f>
        <v>2.83574094509198E-006</v>
      </c>
      <c r="N4128" s="39" t="n">
        <v>18.77</v>
      </c>
      <c r="O4128" s="39" t="n">
        <v>18.77000046</v>
      </c>
      <c r="P4128" s="39" t="n">
        <f aca="false">N4128-O4128</f>
        <v>-4.5999999898072E-007</v>
      </c>
      <c r="Q4128" s="40" t="n">
        <f aca="false">IFERROR(ABS(P4128)/O4128*100,0)</f>
        <v>2.45071916732771E-006</v>
      </c>
      <c r="R4128" s="41" t="n">
        <v>8748166</v>
      </c>
      <c r="S4128" s="41" t="n">
        <v>8748200</v>
      </c>
      <c r="T4128" s="41" t="n">
        <f aca="false">R4128-S4128</f>
        <v>-34</v>
      </c>
      <c r="U4128" s="40" t="n">
        <f aca="false">IFERROR(ABS(T4128)/S4128*100,0)</f>
        <v>0.000388651379712398</v>
      </c>
    </row>
    <row r="4129" customFormat="false" ht="15" hidden="false" customHeight="false" outlineLevel="0" collapsed="false">
      <c r="A4129" s="38" t="n">
        <v>41710</v>
      </c>
      <c r="B4129" s="39" t="n">
        <v>18.77</v>
      </c>
      <c r="C4129" s="39" t="n">
        <v>18.77000046</v>
      </c>
      <c r="D4129" s="39" t="n">
        <f aca="false">B4129-C4129</f>
        <v>-4.5999999898072E-007</v>
      </c>
      <c r="E4129" s="40" t="n">
        <f aca="false">IFERROR(ABS(D4129)/C4129*100,0)</f>
        <v>2.45071916732771E-006</v>
      </c>
      <c r="F4129" s="39" t="n">
        <v>19.49</v>
      </c>
      <c r="G4129" s="39" t="n">
        <v>19.48999977</v>
      </c>
      <c r="H4129" s="39" t="n">
        <f aca="false">F4129-G4129</f>
        <v>2.29999997714003E-007</v>
      </c>
      <c r="I4129" s="40" t="n">
        <f aca="false">IFERROR(ABS(H4129)/G4129*100,0)</f>
        <v>1.18009235725098E-006</v>
      </c>
      <c r="J4129" s="39" t="n">
        <v>18.77</v>
      </c>
      <c r="K4129" s="39" t="n">
        <v>18.77000046</v>
      </c>
      <c r="L4129" s="39" t="n">
        <f aca="false">J4129-K4129</f>
        <v>-4.5999999898072E-007</v>
      </c>
      <c r="M4129" s="40" t="n">
        <f aca="false">IFERROR(ABS(L4129)/K4129*100,0)</f>
        <v>2.45071916732771E-006</v>
      </c>
      <c r="N4129" s="39" t="n">
        <v>19.43</v>
      </c>
      <c r="O4129" s="39" t="n">
        <v>19.43000031</v>
      </c>
      <c r="P4129" s="39" t="n">
        <f aca="false">N4129-O4129</f>
        <v>-3.10000000780519E-007</v>
      </c>
      <c r="Q4129" s="40" t="n">
        <f aca="false">IFERROR(ABS(P4129)/O4129*100,0)</f>
        <v>1.5954708998176E-006</v>
      </c>
      <c r="R4129" s="41" t="n">
        <v>21260510</v>
      </c>
      <c r="S4129" s="41" t="n">
        <v>21260500</v>
      </c>
      <c r="T4129" s="41" t="n">
        <f aca="false">R4129-S4129</f>
        <v>10</v>
      </c>
      <c r="U4129" s="40" t="n">
        <f aca="false">IFERROR(ABS(T4129)/S4129*100,0)</f>
        <v>4.70355824180993E-005</v>
      </c>
    </row>
    <row r="4130" customFormat="false" ht="15" hidden="false" customHeight="false" outlineLevel="0" collapsed="false">
      <c r="A4130" s="38" t="n">
        <v>41711</v>
      </c>
      <c r="B4130" s="39" t="n">
        <v>19.42</v>
      </c>
      <c r="C4130" s="39" t="n">
        <v>19.42000008</v>
      </c>
      <c r="D4130" s="39" t="n">
        <f aca="false">B4130-C4130</f>
        <v>-7.99999995138023E-008</v>
      </c>
      <c r="E4130" s="40" t="n">
        <f aca="false">IFERROR(ABS(D4130)/C4130*100,0)</f>
        <v>4.11946442761304E-007</v>
      </c>
      <c r="F4130" s="39" t="n">
        <v>19.52</v>
      </c>
      <c r="G4130" s="39" t="n">
        <v>19.52000046</v>
      </c>
      <c r="H4130" s="39" t="n">
        <f aca="false">F4130-G4130</f>
        <v>-4.5999999898072E-007</v>
      </c>
      <c r="I4130" s="40" t="n">
        <f aca="false">IFERROR(ABS(H4130)/G4130*100,0)</f>
        <v>2.35655731629383E-006</v>
      </c>
      <c r="J4130" s="39" t="n">
        <v>19.18</v>
      </c>
      <c r="K4130" s="39" t="n">
        <v>19.18000031</v>
      </c>
      <c r="L4130" s="39" t="n">
        <f aca="false">J4130-K4130</f>
        <v>-3.10000000780519E-007</v>
      </c>
      <c r="M4130" s="40" t="n">
        <f aca="false">IFERROR(ABS(L4130)/K4130*100,0)</f>
        <v>1.61626692268035E-006</v>
      </c>
      <c r="N4130" s="39" t="n">
        <v>19.27</v>
      </c>
      <c r="O4130" s="39" t="n">
        <v>19.27000046</v>
      </c>
      <c r="P4130" s="39" t="n">
        <f aca="false">N4130-O4130</f>
        <v>-4.5999999898072E-007</v>
      </c>
      <c r="Q4130" s="40" t="n">
        <f aca="false">IFERROR(ABS(P4130)/O4130*100,0)</f>
        <v>2.3871301920079E-006</v>
      </c>
      <c r="R4130" s="41" t="n">
        <v>18414740</v>
      </c>
      <c r="S4130" s="41" t="n">
        <v>18414700</v>
      </c>
      <c r="T4130" s="41" t="n">
        <f aca="false">R4130-S4130</f>
        <v>40</v>
      </c>
      <c r="U4130" s="40" t="n">
        <f aca="false">IFERROR(ABS(T4130)/S4130*100,0)</f>
        <v>0.000217217766241101</v>
      </c>
    </row>
    <row r="4131" customFormat="false" ht="15" hidden="false" customHeight="false" outlineLevel="0" collapsed="false">
      <c r="A4131" s="38" t="n">
        <v>41712</v>
      </c>
      <c r="B4131" s="39" t="n">
        <v>19.14</v>
      </c>
      <c r="C4131" s="39" t="n">
        <v>19.13999939</v>
      </c>
      <c r="D4131" s="39" t="n">
        <f aca="false">B4131-C4131</f>
        <v>6.10000000733635E-007</v>
      </c>
      <c r="E4131" s="40" t="n">
        <f aca="false">IFERROR(ABS(D4131)/C4131*100,0)</f>
        <v>3.18704294762067E-006</v>
      </c>
      <c r="F4131" s="39" t="n">
        <v>19.29</v>
      </c>
      <c r="G4131" s="39" t="n">
        <v>19.29000092</v>
      </c>
      <c r="H4131" s="39" t="n">
        <f aca="false">F4131-G4131</f>
        <v>-9.20000001514154E-007</v>
      </c>
      <c r="I4131" s="40" t="n">
        <f aca="false">IFERROR(ABS(H4131)/G4131*100,0)</f>
        <v>4.76931030397356E-006</v>
      </c>
      <c r="J4131" s="39" t="n">
        <v>18.89</v>
      </c>
      <c r="K4131" s="39" t="n">
        <v>18.88999939</v>
      </c>
      <c r="L4131" s="39" t="n">
        <f aca="false">J4131-K4131</f>
        <v>6.10000000733635E-007</v>
      </c>
      <c r="M4131" s="40" t="n">
        <f aca="false">IFERROR(ABS(L4131)/K4131*100,0)</f>
        <v>3.2292219186442E-006</v>
      </c>
      <c r="N4131" s="39" t="n">
        <v>18.9</v>
      </c>
      <c r="O4131" s="39" t="n">
        <v>18.89999962</v>
      </c>
      <c r="P4131" s="39" t="n">
        <f aca="false">N4131-O4131</f>
        <v>3.79999999466918E-007</v>
      </c>
      <c r="Q4131" s="40" t="n">
        <f aca="false">IFERROR(ABS(P4131)/O4131*100,0)</f>
        <v>2.01058204818587E-006</v>
      </c>
      <c r="R4131" s="41" t="n">
        <v>13077429</v>
      </c>
      <c r="S4131" s="41" t="n">
        <v>13077400</v>
      </c>
      <c r="T4131" s="41" t="n">
        <f aca="false">R4131-S4131</f>
        <v>29</v>
      </c>
      <c r="U4131" s="40" t="n">
        <f aca="false">IFERROR(ABS(T4131)/S4131*100,0)</f>
        <v>0.000221756618288039</v>
      </c>
    </row>
    <row r="4132" customFormat="false" ht="15" hidden="false" customHeight="false" outlineLevel="0" collapsed="false">
      <c r="A4132" s="38" t="n">
        <v>41715</v>
      </c>
      <c r="B4132" s="39" t="n">
        <v>19.04</v>
      </c>
      <c r="C4132" s="39" t="n">
        <v>19.04000092</v>
      </c>
      <c r="D4132" s="39" t="n">
        <f aca="false">B4132-C4132</f>
        <v>-9.20000001514154E-007</v>
      </c>
      <c r="E4132" s="40" t="n">
        <f aca="false">IFERROR(ABS(D4132)/C4132*100,0)</f>
        <v>4.831932547586E-006</v>
      </c>
      <c r="F4132" s="39" t="n">
        <v>19.16</v>
      </c>
      <c r="G4132" s="39" t="n">
        <v>19.15999985</v>
      </c>
      <c r="H4132" s="39" t="n">
        <f aca="false">F4132-G4132</f>
        <v>1.50000001752915E-007</v>
      </c>
      <c r="I4132" s="40" t="n">
        <f aca="false">IFERROR(ABS(H4132)/G4132*100,0)</f>
        <v>7.82881017365533E-007</v>
      </c>
      <c r="J4132" s="39" t="n">
        <v>18.95</v>
      </c>
      <c r="K4132" s="39" t="n">
        <v>18.95000076</v>
      </c>
      <c r="L4132" s="39" t="n">
        <f aca="false">J4132-K4132</f>
        <v>-7.60000002486549E-007</v>
      </c>
      <c r="M4132" s="40" t="n">
        <f aca="false">IFERROR(ABS(L4132)/K4132*100,0)</f>
        <v>4.01055394198596E-006</v>
      </c>
      <c r="N4132" s="39" t="n">
        <v>19.11</v>
      </c>
      <c r="O4132" s="39" t="n">
        <v>19.11000061</v>
      </c>
      <c r="P4132" s="39" t="n">
        <f aca="false">N4132-O4132</f>
        <v>-6.10000000733635E-007</v>
      </c>
      <c r="Q4132" s="40" t="n">
        <f aca="false">IFERROR(ABS(P4132)/O4132*100,0)</f>
        <v>3.19204595113634E-006</v>
      </c>
      <c r="R4132" s="41" t="n">
        <v>10786277</v>
      </c>
      <c r="S4132" s="41" t="n">
        <v>10786300</v>
      </c>
      <c r="T4132" s="41" t="n">
        <f aca="false">R4132-S4132</f>
        <v>-23</v>
      </c>
      <c r="U4132" s="40" t="n">
        <f aca="false">IFERROR(ABS(T4132)/S4132*100,0)</f>
        <v>0.000213233453547556</v>
      </c>
    </row>
    <row r="4133" customFormat="false" ht="15" hidden="false" customHeight="false" outlineLevel="0" collapsed="false">
      <c r="A4133" s="38" t="n">
        <v>41716</v>
      </c>
      <c r="B4133" s="39" t="n">
        <v>19.08</v>
      </c>
      <c r="C4133" s="39" t="n">
        <v>19.07999992</v>
      </c>
      <c r="D4133" s="39" t="n">
        <f aca="false">B4133-C4133</f>
        <v>7.99999995138023E-008</v>
      </c>
      <c r="E4133" s="40" t="n">
        <f aca="false">IFERROR(ABS(D4133)/C4133*100,0)</f>
        <v>4.19287210949854E-007</v>
      </c>
      <c r="F4133" s="39" t="n">
        <v>19.2</v>
      </c>
      <c r="G4133" s="39" t="n">
        <v>19.20000076</v>
      </c>
      <c r="H4133" s="39" t="n">
        <f aca="false">F4133-G4133</f>
        <v>-7.60000002486549E-007</v>
      </c>
      <c r="I4133" s="40" t="n">
        <f aca="false">IFERROR(ABS(H4133)/G4133*100,0)</f>
        <v>3.95833318960009E-006</v>
      </c>
      <c r="J4133" s="39" t="n">
        <v>19.04</v>
      </c>
      <c r="K4133" s="39" t="n">
        <v>19.04000092</v>
      </c>
      <c r="L4133" s="39" t="n">
        <f aca="false">J4133-K4133</f>
        <v>-9.20000001514154E-007</v>
      </c>
      <c r="M4133" s="40" t="n">
        <f aca="false">IFERROR(ABS(L4133)/K4133*100,0)</f>
        <v>4.831932547586E-006</v>
      </c>
      <c r="N4133" s="39" t="n">
        <v>19.18</v>
      </c>
      <c r="O4133" s="39" t="n">
        <v>19.18000031</v>
      </c>
      <c r="P4133" s="39" t="n">
        <f aca="false">N4133-O4133</f>
        <v>-3.10000000780519E-007</v>
      </c>
      <c r="Q4133" s="40" t="n">
        <f aca="false">IFERROR(ABS(P4133)/O4133*100,0)</f>
        <v>1.61626692268035E-006</v>
      </c>
      <c r="R4133" s="41" t="n">
        <v>11987437</v>
      </c>
      <c r="S4133" s="41" t="n">
        <v>11987400</v>
      </c>
      <c r="T4133" s="41" t="n">
        <f aca="false">R4133-S4133</f>
        <v>37</v>
      </c>
      <c r="U4133" s="40" t="n">
        <f aca="false">IFERROR(ABS(T4133)/S4133*100,0)</f>
        <v>0.000308657423628143</v>
      </c>
    </row>
    <row r="4134" customFormat="false" ht="15" hidden="false" customHeight="false" outlineLevel="0" collapsed="false">
      <c r="A4134" s="38" t="n">
        <v>41717</v>
      </c>
      <c r="B4134" s="39" t="n">
        <v>19.08</v>
      </c>
      <c r="C4134" s="39" t="n">
        <v>19.07999992</v>
      </c>
      <c r="D4134" s="39" t="n">
        <f aca="false">B4134-C4134</f>
        <v>7.99999995138023E-008</v>
      </c>
      <c r="E4134" s="40" t="n">
        <f aca="false">IFERROR(ABS(D4134)/C4134*100,0)</f>
        <v>4.19287210949854E-007</v>
      </c>
      <c r="F4134" s="39" t="n">
        <v>19.1</v>
      </c>
      <c r="G4134" s="39" t="n">
        <v>19.10000038</v>
      </c>
      <c r="H4134" s="39" t="n">
        <f aca="false">F4134-G4134</f>
        <v>-3.79999999466918E-007</v>
      </c>
      <c r="I4134" s="40" t="n">
        <f aca="false">IFERROR(ABS(H4134)/G4134*100,0)</f>
        <v>1.98952875343827E-006</v>
      </c>
      <c r="J4134" s="39" t="n">
        <v>18.77</v>
      </c>
      <c r="K4134" s="39" t="n">
        <v>18.77000046</v>
      </c>
      <c r="L4134" s="39" t="n">
        <f aca="false">J4134-K4134</f>
        <v>-4.5999999898072E-007</v>
      </c>
      <c r="M4134" s="40" t="n">
        <f aca="false">IFERROR(ABS(L4134)/K4134*100,0)</f>
        <v>2.45071916732771E-006</v>
      </c>
      <c r="N4134" s="39" t="n">
        <v>18.88</v>
      </c>
      <c r="O4134" s="39" t="n">
        <v>18.87999916</v>
      </c>
      <c r="P4134" s="39" t="n">
        <f aca="false">N4134-O4134</f>
        <v>8.39999998447638E-007</v>
      </c>
      <c r="Q4134" s="40" t="n">
        <f aca="false">IFERROR(ABS(P4134)/O4134*100,0)</f>
        <v>4.44915273210022E-006</v>
      </c>
      <c r="R4134" s="41" t="n">
        <v>10596790</v>
      </c>
      <c r="S4134" s="41" t="n">
        <v>10596800</v>
      </c>
      <c r="T4134" s="41" t="n">
        <f aca="false">R4134-S4134</f>
        <v>-10</v>
      </c>
      <c r="U4134" s="40" t="n">
        <f aca="false">IFERROR(ABS(T4134)/S4134*100,0)</f>
        <v>9.43681111278877E-005</v>
      </c>
    </row>
    <row r="4135" customFormat="false" ht="15" hidden="false" customHeight="false" outlineLevel="0" collapsed="false">
      <c r="A4135" s="38" t="n">
        <v>41718</v>
      </c>
      <c r="B4135" s="39" t="n">
        <v>18.55</v>
      </c>
      <c r="C4135" s="39" t="n">
        <v>18.54999924</v>
      </c>
      <c r="D4135" s="39" t="n">
        <f aca="false">B4135-C4135</f>
        <v>7.60000002486549E-007</v>
      </c>
      <c r="E4135" s="40" t="n">
        <f aca="false">IFERROR(ABS(D4135)/C4135*100,0)</f>
        <v>4.09703522169282E-006</v>
      </c>
      <c r="F4135" s="39" t="n">
        <v>18.85</v>
      </c>
      <c r="G4135" s="39" t="n">
        <v>18.85000038</v>
      </c>
      <c r="H4135" s="39" t="n">
        <f aca="false">F4135-G4135</f>
        <v>-3.79999999466918E-007</v>
      </c>
      <c r="I4135" s="40" t="n">
        <f aca="false">IFERROR(ABS(H4135)/G4135*100,0)</f>
        <v>2.01591507589624E-006</v>
      </c>
      <c r="J4135" s="39" t="n">
        <v>18.47</v>
      </c>
      <c r="K4135" s="39" t="n">
        <v>18.46999931</v>
      </c>
      <c r="L4135" s="39" t="n">
        <f aca="false">J4135-K4135</f>
        <v>6.90000000247437E-007</v>
      </c>
      <c r="M4135" s="40" t="n">
        <f aca="false">IFERROR(ABS(L4135)/K4135*100,0)</f>
        <v>3.73578790484231E-006</v>
      </c>
      <c r="N4135" s="39" t="n">
        <v>18.85</v>
      </c>
      <c r="O4135" s="39" t="n">
        <v>18.85000038</v>
      </c>
      <c r="P4135" s="39" t="n">
        <f aca="false">N4135-O4135</f>
        <v>-3.79999999466918E-007</v>
      </c>
      <c r="Q4135" s="40" t="n">
        <f aca="false">IFERROR(ABS(P4135)/O4135*100,0)</f>
        <v>2.01591507589624E-006</v>
      </c>
      <c r="R4135" s="41" t="n">
        <v>13124196</v>
      </c>
      <c r="S4135" s="41" t="n">
        <v>13124200</v>
      </c>
      <c r="T4135" s="41" t="n">
        <f aca="false">R4135-S4135</f>
        <v>-4</v>
      </c>
      <c r="U4135" s="40" t="n">
        <f aca="false">IFERROR(ABS(T4135)/S4135*100,0)</f>
        <v>3.04780481857942E-005</v>
      </c>
    </row>
    <row r="4136" customFormat="false" ht="15" hidden="false" customHeight="false" outlineLevel="0" collapsed="false">
      <c r="A4136" s="38" t="n">
        <v>41719</v>
      </c>
      <c r="B4136" s="39" t="n">
        <v>18.78</v>
      </c>
      <c r="C4136" s="39" t="n">
        <v>18.78000069</v>
      </c>
      <c r="D4136" s="39" t="n">
        <f aca="false">B4136-C4136</f>
        <v>-6.90000000247437E-007</v>
      </c>
      <c r="E4136" s="40" t="n">
        <f aca="false">IFERROR(ABS(D4136)/C4136*100,0)</f>
        <v>3.67412127207668E-006</v>
      </c>
      <c r="F4136" s="39" t="n">
        <v>18.85</v>
      </c>
      <c r="G4136" s="39" t="n">
        <v>18.85000038</v>
      </c>
      <c r="H4136" s="39" t="n">
        <f aca="false">F4136-G4136</f>
        <v>-3.79999999466918E-007</v>
      </c>
      <c r="I4136" s="40" t="n">
        <f aca="false">IFERROR(ABS(H4136)/G4136*100,0)</f>
        <v>2.01591507589624E-006</v>
      </c>
      <c r="J4136" s="39" t="n">
        <v>18.42</v>
      </c>
      <c r="K4136" s="39" t="n">
        <v>18.42000008</v>
      </c>
      <c r="L4136" s="39" t="n">
        <f aca="false">J4136-K4136</f>
        <v>-7.99999995138023E-008</v>
      </c>
      <c r="M4136" s="40" t="n">
        <f aca="false">IFERROR(ABS(L4136)/K4136*100,0)</f>
        <v>4.34310527504636E-007</v>
      </c>
      <c r="N4136" s="39" t="n">
        <v>18.53</v>
      </c>
      <c r="O4136" s="39" t="n">
        <v>18.53000069</v>
      </c>
      <c r="P4136" s="39" t="n">
        <f aca="false">N4136-O4136</f>
        <v>-6.90000000247437E-007</v>
      </c>
      <c r="Q4136" s="40" t="n">
        <f aca="false">IFERROR(ABS(P4136)/O4136*100,0)</f>
        <v>3.72369117406351E-006</v>
      </c>
      <c r="R4136" s="41" t="n">
        <v>12884976</v>
      </c>
      <c r="S4136" s="41" t="n">
        <v>12885000</v>
      </c>
      <c r="T4136" s="41" t="n">
        <f aca="false">R4136-S4136</f>
        <v>-24</v>
      </c>
      <c r="U4136" s="40" t="n">
        <f aca="false">IFERROR(ABS(T4136)/S4136*100,0)</f>
        <v>0.000186263096623981</v>
      </c>
    </row>
    <row r="4137" customFormat="false" ht="15" hidden="false" customHeight="false" outlineLevel="0" collapsed="false">
      <c r="A4137" s="38" t="n">
        <v>41722</v>
      </c>
      <c r="B4137" s="39" t="n">
        <v>18.61</v>
      </c>
      <c r="C4137" s="39" t="n">
        <v>18.61000061</v>
      </c>
      <c r="D4137" s="39" t="n">
        <f aca="false">B4137-C4137</f>
        <v>-6.10000000733635E-007</v>
      </c>
      <c r="E4137" s="40" t="n">
        <f aca="false">IFERROR(ABS(D4137)/C4137*100,0)</f>
        <v>3.27780752680822E-006</v>
      </c>
      <c r="F4137" s="39" t="n">
        <v>18.67</v>
      </c>
      <c r="G4137" s="39" t="n">
        <v>18.67000008</v>
      </c>
      <c r="H4137" s="39" t="n">
        <f aca="false">F4137-G4137</f>
        <v>-7.99999995138023E-008</v>
      </c>
      <c r="I4137" s="40" t="n">
        <f aca="false">IFERROR(ABS(H4137)/G4137*100,0)</f>
        <v>4.2849490718268E-007</v>
      </c>
      <c r="J4137" s="39" t="n">
        <v>18.4</v>
      </c>
      <c r="K4137" s="39" t="n">
        <v>18.39999962</v>
      </c>
      <c r="L4137" s="39" t="n">
        <f aca="false">J4137-K4137</f>
        <v>3.79999999466918E-007</v>
      </c>
      <c r="M4137" s="40" t="n">
        <f aca="false">IFERROR(ABS(L4137)/K4137*100,0)</f>
        <v>2.06521743105839E-006</v>
      </c>
      <c r="N4137" s="39" t="n">
        <v>18.64</v>
      </c>
      <c r="O4137" s="39" t="n">
        <v>18.63999939</v>
      </c>
      <c r="P4137" s="39" t="n">
        <f aca="false">N4137-O4137</f>
        <v>6.10000000733635E-007</v>
      </c>
      <c r="Q4137" s="40" t="n">
        <f aca="false">IFERROR(ABS(P4137)/O4137*100,0)</f>
        <v>3.27253229987168E-006</v>
      </c>
      <c r="R4137" s="41" t="n">
        <v>7898226</v>
      </c>
      <c r="S4137" s="41" t="n">
        <v>7898200</v>
      </c>
      <c r="T4137" s="41" t="n">
        <f aca="false">R4137-S4137</f>
        <v>26</v>
      </c>
      <c r="U4137" s="40" t="n">
        <f aca="false">IFERROR(ABS(T4137)/S4137*100,0)</f>
        <v>0.000329188929123091</v>
      </c>
    </row>
    <row r="4138" customFormat="false" ht="15" hidden="false" customHeight="false" outlineLevel="0" collapsed="false">
      <c r="A4138" s="38" t="n">
        <v>41723</v>
      </c>
      <c r="B4138" s="39" t="n">
        <v>18.79</v>
      </c>
      <c r="C4138" s="39" t="n">
        <v>18.79000092</v>
      </c>
      <c r="D4138" s="39" t="n">
        <f aca="false">B4138-C4138</f>
        <v>-9.20000001514154E-007</v>
      </c>
      <c r="E4138" s="40" t="n">
        <f aca="false">IFERROR(ABS(D4138)/C4138*100,0)</f>
        <v>4.89622116268717E-006</v>
      </c>
      <c r="F4138" s="39" t="n">
        <v>19.18</v>
      </c>
      <c r="G4138" s="39" t="n">
        <v>19.18000031</v>
      </c>
      <c r="H4138" s="39" t="n">
        <f aca="false">F4138-G4138</f>
        <v>-3.10000000780519E-007</v>
      </c>
      <c r="I4138" s="40" t="n">
        <f aca="false">IFERROR(ABS(H4138)/G4138*100,0)</f>
        <v>1.61626692268035E-006</v>
      </c>
      <c r="J4138" s="39" t="n">
        <v>18.79</v>
      </c>
      <c r="K4138" s="39" t="n">
        <v>18.79000092</v>
      </c>
      <c r="L4138" s="39" t="n">
        <f aca="false">J4138-K4138</f>
        <v>-9.20000001514154E-007</v>
      </c>
      <c r="M4138" s="40" t="n">
        <f aca="false">IFERROR(ABS(L4138)/K4138*100,0)</f>
        <v>4.89622116268717E-006</v>
      </c>
      <c r="N4138" s="39" t="n">
        <v>19.12</v>
      </c>
      <c r="O4138" s="39" t="n">
        <v>19.12000084</v>
      </c>
      <c r="P4138" s="39" t="n">
        <f aca="false">N4138-O4138</f>
        <v>-8.39999998447638E-007</v>
      </c>
      <c r="Q4138" s="40" t="n">
        <f aca="false">IFERROR(ABS(P4138)/O4138*100,0)</f>
        <v>4.39330523820018E-006</v>
      </c>
      <c r="R4138" s="41" t="n">
        <v>17129509</v>
      </c>
      <c r="S4138" s="41" t="n">
        <v>17129500</v>
      </c>
      <c r="T4138" s="41" t="n">
        <f aca="false">R4138-S4138</f>
        <v>9</v>
      </c>
      <c r="U4138" s="40" t="n">
        <f aca="false">IFERROR(ABS(T4138)/S4138*100,0)</f>
        <v>5.254093814764E-005</v>
      </c>
    </row>
    <row r="4139" customFormat="false" ht="15" hidden="false" customHeight="false" outlineLevel="0" collapsed="false">
      <c r="A4139" s="38" t="n">
        <v>41724</v>
      </c>
      <c r="B4139" s="39" t="n">
        <v>19.26</v>
      </c>
      <c r="C4139" s="39" t="n">
        <v>19.26000023</v>
      </c>
      <c r="D4139" s="39" t="n">
        <f aca="false">B4139-C4139</f>
        <v>-2.29999997714003E-007</v>
      </c>
      <c r="E4139" s="40" t="n">
        <f aca="false">IFERROR(ABS(D4139)/C4139*100,0)</f>
        <v>1.19418481291474E-006</v>
      </c>
      <c r="F4139" s="39" t="n">
        <v>19.34</v>
      </c>
      <c r="G4139" s="39" t="n">
        <v>19.34000015</v>
      </c>
      <c r="H4139" s="39" t="n">
        <f aca="false">F4139-G4139</f>
        <v>-1.50000001752915E-007</v>
      </c>
      <c r="I4139" s="40" t="n">
        <f aca="false">IFERROR(ABS(H4139)/G4139*100,0)</f>
        <v>7.75594625592155E-007</v>
      </c>
      <c r="J4139" s="39" t="n">
        <v>19.08</v>
      </c>
      <c r="K4139" s="39" t="n">
        <v>19.07999992</v>
      </c>
      <c r="L4139" s="39" t="n">
        <f aca="false">J4139-K4139</f>
        <v>7.99999995138023E-008</v>
      </c>
      <c r="M4139" s="40" t="n">
        <f aca="false">IFERROR(ABS(L4139)/K4139*100,0)</f>
        <v>4.19287210949854E-007</v>
      </c>
      <c r="N4139" s="39" t="n">
        <v>19.09</v>
      </c>
      <c r="O4139" s="39" t="n">
        <v>19.09000015</v>
      </c>
      <c r="P4139" s="39" t="n">
        <f aca="false">N4139-O4139</f>
        <v>-1.50000001752915E-007</v>
      </c>
      <c r="Q4139" s="40" t="n">
        <f aca="false">IFERROR(ABS(P4139)/O4139*100,0)</f>
        <v>7.85751705470336E-007</v>
      </c>
      <c r="R4139" s="41" t="n">
        <v>10597798</v>
      </c>
      <c r="S4139" s="41" t="n">
        <v>10597800</v>
      </c>
      <c r="T4139" s="41" t="n">
        <f aca="false">R4139-S4139</f>
        <v>-2</v>
      </c>
      <c r="U4139" s="40" t="n">
        <f aca="false">IFERROR(ABS(T4139)/S4139*100,0)</f>
        <v>1.88718413255581E-005</v>
      </c>
    </row>
    <row r="4140" customFormat="false" ht="15" hidden="false" customHeight="false" outlineLevel="0" collapsed="false">
      <c r="A4140" s="38" t="n">
        <v>41725</v>
      </c>
      <c r="B4140" s="39" t="n">
        <v>19</v>
      </c>
      <c r="C4140" s="39" t="n">
        <v>19</v>
      </c>
      <c r="D4140" s="39" t="n">
        <f aca="false">B4140-C4140</f>
        <v>0</v>
      </c>
      <c r="E4140" s="40" t="n">
        <f aca="false">IFERROR(ABS(D4140)/C4140*100,0)</f>
        <v>0</v>
      </c>
      <c r="F4140" s="39" t="n">
        <v>19.5</v>
      </c>
      <c r="G4140" s="39" t="n">
        <v>19.5</v>
      </c>
      <c r="H4140" s="39" t="n">
        <f aca="false">F4140-G4140</f>
        <v>0</v>
      </c>
      <c r="I4140" s="40" t="n">
        <f aca="false">IFERROR(ABS(H4140)/G4140*100,0)</f>
        <v>0</v>
      </c>
      <c r="J4140" s="39" t="n">
        <v>19</v>
      </c>
      <c r="K4140" s="39" t="n">
        <v>19</v>
      </c>
      <c r="L4140" s="39" t="n">
        <f aca="false">J4140-K4140</f>
        <v>0</v>
      </c>
      <c r="M4140" s="40" t="n">
        <f aca="false">IFERROR(ABS(L4140)/K4140*100,0)</f>
        <v>0</v>
      </c>
      <c r="N4140" s="39" t="n">
        <v>19.42</v>
      </c>
      <c r="O4140" s="39" t="n">
        <v>19.42000008</v>
      </c>
      <c r="P4140" s="39" t="n">
        <f aca="false">N4140-O4140</f>
        <v>-7.99999995138023E-008</v>
      </c>
      <c r="Q4140" s="40" t="n">
        <f aca="false">IFERROR(ABS(P4140)/O4140*100,0)</f>
        <v>4.11946442761304E-007</v>
      </c>
      <c r="R4140" s="41" t="n">
        <v>14222221</v>
      </c>
      <c r="S4140" s="41" t="n">
        <v>14222200</v>
      </c>
      <c r="T4140" s="41" t="n">
        <f aca="false">R4140-S4140</f>
        <v>21</v>
      </c>
      <c r="U4140" s="40" t="n">
        <f aca="false">IFERROR(ABS(T4140)/S4140*100,0)</f>
        <v>0.000147656480713251</v>
      </c>
    </row>
    <row r="4141" customFormat="false" ht="15" hidden="false" customHeight="false" outlineLevel="0" collapsed="false">
      <c r="A4141" s="38" t="n">
        <v>41726</v>
      </c>
      <c r="B4141" s="39" t="n">
        <v>19.45</v>
      </c>
      <c r="C4141" s="39" t="n">
        <v>19.45000076</v>
      </c>
      <c r="D4141" s="39" t="n">
        <f aca="false">B4141-C4141</f>
        <v>-7.60000002486549E-007</v>
      </c>
      <c r="E4141" s="40" t="n">
        <f aca="false">IFERROR(ABS(D4141)/C4141*100,0)</f>
        <v>3.90745487295575E-006</v>
      </c>
      <c r="F4141" s="39" t="n">
        <v>19.9</v>
      </c>
      <c r="G4141" s="39" t="n">
        <v>19.89999962</v>
      </c>
      <c r="H4141" s="39" t="n">
        <f aca="false">F4141-G4141</f>
        <v>3.79999999466918E-007</v>
      </c>
      <c r="I4141" s="40" t="n">
        <f aca="false">IFERROR(ABS(H4141)/G4141*100,0)</f>
        <v>1.90954777247839E-006</v>
      </c>
      <c r="J4141" s="39" t="n">
        <v>19.45</v>
      </c>
      <c r="K4141" s="39" t="n">
        <v>19.45000076</v>
      </c>
      <c r="L4141" s="39" t="n">
        <f aca="false">J4141-K4141</f>
        <v>-7.60000002486549E-007</v>
      </c>
      <c r="M4141" s="40" t="n">
        <f aca="false">IFERROR(ABS(L4141)/K4141*100,0)</f>
        <v>3.90745487295575E-006</v>
      </c>
      <c r="N4141" s="39" t="n">
        <v>19.64</v>
      </c>
      <c r="O4141" s="39" t="n">
        <v>19.63999939</v>
      </c>
      <c r="P4141" s="39" t="n">
        <f aca="false">N4141-O4141</f>
        <v>6.10000000733635E-007</v>
      </c>
      <c r="Q4141" s="40" t="n">
        <f aca="false">IFERROR(ABS(P4141)/O4141*100,0)</f>
        <v>3.10590641384758E-006</v>
      </c>
      <c r="R4141" s="41" t="n">
        <v>11246402</v>
      </c>
      <c r="S4141" s="41" t="n">
        <v>11246400</v>
      </c>
      <c r="T4141" s="41" t="n">
        <f aca="false">R4141-S4141</f>
        <v>2</v>
      </c>
      <c r="U4141" s="40" t="n">
        <f aca="false">IFERROR(ABS(T4141)/S4141*100,0)</f>
        <v>1.77834684876938E-005</v>
      </c>
    </row>
    <row r="4142" customFormat="false" ht="15" hidden="false" customHeight="false" outlineLevel="0" collapsed="false">
      <c r="A4142" s="38" t="n">
        <v>41729</v>
      </c>
      <c r="B4142" s="39" t="n">
        <v>19.74</v>
      </c>
      <c r="C4142" s="39" t="n">
        <v>19.73999977</v>
      </c>
      <c r="D4142" s="39" t="n">
        <f aca="false">B4142-C4142</f>
        <v>2.29999997714003E-007</v>
      </c>
      <c r="E4142" s="40" t="n">
        <f aca="false">IFERROR(ABS(D4142)/C4142*100,0)</f>
        <v>1.1651469118229E-006</v>
      </c>
      <c r="F4142" s="39" t="n">
        <v>20.04</v>
      </c>
      <c r="G4142" s="39" t="n">
        <v>20.04000092</v>
      </c>
      <c r="H4142" s="39" t="n">
        <f aca="false">F4142-G4142</f>
        <v>-9.20000001514154E-007</v>
      </c>
      <c r="I4142" s="40" t="n">
        <f aca="false">IFERROR(ABS(H4142)/G4142*100,0)</f>
        <v>4.59081816007299E-006</v>
      </c>
      <c r="J4142" s="39" t="n">
        <v>19.73</v>
      </c>
      <c r="K4142" s="39" t="n">
        <v>19.72999954</v>
      </c>
      <c r="L4142" s="39" t="n">
        <f aca="false">J4142-K4142</f>
        <v>4.5999999898072E-007</v>
      </c>
      <c r="M4142" s="40" t="n">
        <f aca="false">IFERROR(ABS(L4142)/K4142*100,0)</f>
        <v>2.3314749604942E-006</v>
      </c>
      <c r="N4142" s="39" t="n">
        <v>20.02</v>
      </c>
      <c r="O4142" s="39" t="n">
        <v>20.02000046</v>
      </c>
      <c r="P4142" s="39" t="n">
        <f aca="false">N4142-O4142</f>
        <v>-4.5999999898072E-007</v>
      </c>
      <c r="Q4142" s="40" t="n">
        <f aca="false">IFERROR(ABS(P4142)/O4142*100,0)</f>
        <v>2.29770223981663E-006</v>
      </c>
      <c r="R4142" s="41" t="n">
        <v>14482282</v>
      </c>
      <c r="S4142" s="41" t="n">
        <v>14482300</v>
      </c>
      <c r="T4142" s="41" t="n">
        <f aca="false">R4142-S4142</f>
        <v>-18</v>
      </c>
      <c r="U4142" s="40" t="n">
        <f aca="false">IFERROR(ABS(T4142)/S4142*100,0)</f>
        <v>0.000124289650124635</v>
      </c>
    </row>
    <row r="4143" customFormat="false" ht="15" hidden="false" customHeight="false" outlineLevel="0" collapsed="false">
      <c r="A4143" s="38" t="n">
        <v>41730</v>
      </c>
      <c r="B4143" s="39" t="n">
        <v>20.07</v>
      </c>
      <c r="C4143" s="39" t="n">
        <v>20.06999969</v>
      </c>
      <c r="D4143" s="39" t="n">
        <f aca="false">B4143-C4143</f>
        <v>3.10000000780519E-007</v>
      </c>
      <c r="E4143" s="40" t="n">
        <f aca="false">IFERROR(ABS(D4143)/C4143*100,0)</f>
        <v>1.54459394902222E-006</v>
      </c>
      <c r="F4143" s="39" t="n">
        <v>20.36</v>
      </c>
      <c r="G4143" s="39" t="n">
        <v>20.36000061</v>
      </c>
      <c r="H4143" s="39" t="n">
        <f aca="false">F4143-G4143</f>
        <v>-6.10000000733635E-007</v>
      </c>
      <c r="I4143" s="40" t="n">
        <f aca="false">IFERROR(ABS(H4143)/G4143*100,0)</f>
        <v>2.99607064075444E-006</v>
      </c>
      <c r="J4143" s="39" t="n">
        <v>20.06</v>
      </c>
      <c r="K4143" s="39" t="n">
        <v>20.05999947</v>
      </c>
      <c r="L4143" s="39" t="n">
        <f aca="false">J4143-K4143</f>
        <v>5.29999997667119E-007</v>
      </c>
      <c r="M4143" s="40" t="n">
        <f aca="false">IFERROR(ABS(L4143)/K4143*100,0)</f>
        <v>2.64207383684003E-006</v>
      </c>
      <c r="N4143" s="39" t="n">
        <v>20.32</v>
      </c>
      <c r="O4143" s="39" t="n">
        <v>20.31999969</v>
      </c>
      <c r="P4143" s="39" t="n">
        <f aca="false">N4143-O4143</f>
        <v>3.10000000780519E-007</v>
      </c>
      <c r="Q4143" s="40" t="n">
        <f aca="false">IFERROR(ABS(P4143)/O4143*100,0)</f>
        <v>1.52559057829651E-006</v>
      </c>
      <c r="R4143" s="41" t="n">
        <v>16133550</v>
      </c>
      <c r="S4143" s="41" t="n">
        <v>16133600</v>
      </c>
      <c r="T4143" s="41" t="n">
        <f aca="false">R4143-S4143</f>
        <v>-50</v>
      </c>
      <c r="U4143" s="40" t="n">
        <f aca="false">IFERROR(ABS(T4143)/S4143*100,0)</f>
        <v>0.000309912232855655</v>
      </c>
    </row>
    <row r="4144" customFormat="false" ht="15" hidden="false" customHeight="false" outlineLevel="0" collapsed="false">
      <c r="A4144" s="38" t="n">
        <v>41731</v>
      </c>
      <c r="B4144" s="39" t="n">
        <v>20.3</v>
      </c>
      <c r="C4144" s="39" t="n">
        <v>20.29999924</v>
      </c>
      <c r="D4144" s="39" t="n">
        <f aca="false">B4144-C4144</f>
        <v>7.60000002486549E-007</v>
      </c>
      <c r="E4144" s="40" t="n">
        <f aca="false">IFERROR(ABS(D4144)/C4144*100,0)</f>
        <v>3.74384251694459E-006</v>
      </c>
      <c r="F4144" s="39" t="n">
        <v>20.35</v>
      </c>
      <c r="G4144" s="39" t="n">
        <v>20.35000038</v>
      </c>
      <c r="H4144" s="39" t="n">
        <f aca="false">F4144-G4144</f>
        <v>-3.79999999466918E-007</v>
      </c>
      <c r="I4144" s="40" t="n">
        <f aca="false">IFERROR(ABS(H4144)/G4144*100,0)</f>
        <v>1.86732182983339E-006</v>
      </c>
      <c r="J4144" s="39" t="n">
        <v>19.99</v>
      </c>
      <c r="K4144" s="39" t="n">
        <v>19.98999977</v>
      </c>
      <c r="L4144" s="39" t="n">
        <f aca="false">J4144-K4144</f>
        <v>2.29999997714003E-007</v>
      </c>
      <c r="M4144" s="40" t="n">
        <f aca="false">IFERROR(ABS(L4144)/K4144*100,0)</f>
        <v>1.15057528944636E-006</v>
      </c>
      <c r="N4144" s="39" t="n">
        <v>20.04</v>
      </c>
      <c r="O4144" s="39" t="n">
        <v>20.04000092</v>
      </c>
      <c r="P4144" s="39" t="n">
        <f aca="false">N4144-O4144</f>
        <v>-9.20000001514154E-007</v>
      </c>
      <c r="Q4144" s="40" t="n">
        <f aca="false">IFERROR(ABS(P4144)/O4144*100,0)</f>
        <v>4.59081816007299E-006</v>
      </c>
      <c r="R4144" s="41" t="n">
        <v>14875200</v>
      </c>
      <c r="S4144" s="41" t="n">
        <v>14875200</v>
      </c>
      <c r="T4144" s="41" t="n">
        <f aca="false">R4144-S4144</f>
        <v>0</v>
      </c>
      <c r="U4144" s="40" t="n">
        <f aca="false">IFERROR(ABS(T4144)/S4144*100,0)</f>
        <v>0</v>
      </c>
    </row>
    <row r="4145" customFormat="false" ht="15" hidden="false" customHeight="false" outlineLevel="0" collapsed="false">
      <c r="A4145" s="38" t="n">
        <v>41732</v>
      </c>
      <c r="B4145" s="39" t="n">
        <v>19.96</v>
      </c>
      <c r="C4145" s="39" t="n">
        <v>19.95999908</v>
      </c>
      <c r="D4145" s="39" t="n">
        <f aca="false">B4145-C4145</f>
        <v>9.20000001514154E-007</v>
      </c>
      <c r="E4145" s="40" t="n">
        <f aca="false">IFERROR(ABS(D4145)/C4145*100,0)</f>
        <v>4.60921865690865E-006</v>
      </c>
      <c r="F4145" s="39" t="n">
        <v>20.09</v>
      </c>
      <c r="G4145" s="39" t="n">
        <v>20.09000015</v>
      </c>
      <c r="H4145" s="39" t="n">
        <f aca="false">F4145-G4145</f>
        <v>-1.50000001752915E-007</v>
      </c>
      <c r="I4145" s="40" t="n">
        <f aca="false">IFERROR(ABS(H4145)/G4145*100,0)</f>
        <v>7.46640122613014E-007</v>
      </c>
      <c r="J4145" s="39" t="n">
        <v>19.8</v>
      </c>
      <c r="K4145" s="39" t="n">
        <v>19.79999924</v>
      </c>
      <c r="L4145" s="39" t="n">
        <f aca="false">J4145-K4145</f>
        <v>7.60000002486549E-007</v>
      </c>
      <c r="M4145" s="40" t="n">
        <f aca="false">IFERROR(ABS(L4145)/K4145*100,0)</f>
        <v>3.83838399827408E-006</v>
      </c>
      <c r="N4145" s="39" t="n">
        <v>19.94</v>
      </c>
      <c r="O4145" s="39" t="n">
        <v>19.94000053</v>
      </c>
      <c r="P4145" s="39" t="n">
        <f aca="false">N4145-O4145</f>
        <v>-5.29999997667119E-007</v>
      </c>
      <c r="Q4145" s="40" t="n">
        <f aca="false">IFERROR(ABS(P4145)/O4145*100,0)</f>
        <v>2.65797383941754E-006</v>
      </c>
      <c r="R4145" s="41" t="n">
        <v>14904353</v>
      </c>
      <c r="S4145" s="41" t="n">
        <v>14904400</v>
      </c>
      <c r="T4145" s="41" t="n">
        <f aca="false">R4145-S4145</f>
        <v>-47</v>
      </c>
      <c r="U4145" s="40" t="n">
        <f aca="false">IFERROR(ABS(T4145)/S4145*100,0)</f>
        <v>0.000315343120152438</v>
      </c>
    </row>
    <row r="4146" customFormat="false" ht="15" hidden="false" customHeight="false" outlineLevel="0" collapsed="false">
      <c r="A4146" s="38" t="n">
        <v>41733</v>
      </c>
      <c r="B4146" s="39" t="n">
        <v>20.03</v>
      </c>
      <c r="C4146" s="39" t="n">
        <v>20.03000069</v>
      </c>
      <c r="D4146" s="39" t="n">
        <f aca="false">B4146-C4146</f>
        <v>-6.90000000247437E-007</v>
      </c>
      <c r="E4146" s="40" t="n">
        <f aca="false">IFERROR(ABS(D4146)/C4146*100,0)</f>
        <v>3.4448326334403E-006</v>
      </c>
      <c r="F4146" s="39" t="n">
        <v>20.19</v>
      </c>
      <c r="G4146" s="39" t="n">
        <v>20.19000053</v>
      </c>
      <c r="H4146" s="39" t="n">
        <f aca="false">F4146-G4146</f>
        <v>-5.29999997667119E-007</v>
      </c>
      <c r="I4146" s="40" t="n">
        <f aca="false">IFERROR(ABS(H4146)/G4146*100,0)</f>
        <v>2.62506183137341E-006</v>
      </c>
      <c r="J4146" s="39" t="n">
        <v>19.73</v>
      </c>
      <c r="K4146" s="39" t="n">
        <v>19.72999954</v>
      </c>
      <c r="L4146" s="39" t="n">
        <f aca="false">J4146-K4146</f>
        <v>4.5999999898072E-007</v>
      </c>
      <c r="M4146" s="40" t="n">
        <f aca="false">IFERROR(ABS(L4146)/K4146*100,0)</f>
        <v>2.3314749604942E-006</v>
      </c>
      <c r="N4146" s="39" t="n">
        <v>19.77</v>
      </c>
      <c r="O4146" s="39" t="n">
        <v>19.77000046</v>
      </c>
      <c r="P4146" s="39" t="n">
        <f aca="false">N4146-O4146</f>
        <v>-4.5999999898072E-007</v>
      </c>
      <c r="Q4146" s="40" t="n">
        <f aca="false">IFERROR(ABS(P4146)/O4146*100,0)</f>
        <v>2.32675765441394E-006</v>
      </c>
      <c r="R4146" s="41" t="n">
        <v>14585182</v>
      </c>
      <c r="S4146" s="41" t="n">
        <v>14585200</v>
      </c>
      <c r="T4146" s="41" t="n">
        <f aca="false">R4146-S4146</f>
        <v>-18</v>
      </c>
      <c r="U4146" s="40" t="n">
        <f aca="false">IFERROR(ABS(T4146)/S4146*100,0)</f>
        <v>0.000123412774593423</v>
      </c>
    </row>
    <row r="4147" customFormat="false" ht="15" hidden="false" customHeight="false" outlineLevel="0" collapsed="false">
      <c r="A4147" s="38" t="n">
        <v>41736</v>
      </c>
      <c r="B4147" s="39" t="n">
        <v>19.65</v>
      </c>
      <c r="C4147" s="39" t="n">
        <v>19.64999962</v>
      </c>
      <c r="D4147" s="39" t="n">
        <f aca="false">B4147-C4147</f>
        <v>3.79999999466918E-007</v>
      </c>
      <c r="E4147" s="40" t="n">
        <f aca="false">IFERROR(ABS(D4147)/C4147*100,0)</f>
        <v>1.93384227387032E-006</v>
      </c>
      <c r="F4147" s="39" t="n">
        <v>19.81</v>
      </c>
      <c r="G4147" s="39" t="n">
        <v>19.80999947</v>
      </c>
      <c r="H4147" s="39" t="n">
        <f aca="false">F4147-G4147</f>
        <v>5.29999997667119E-007</v>
      </c>
      <c r="I4147" s="40" t="n">
        <f aca="false">IFERROR(ABS(H4147)/G4147*100,0)</f>
        <v>2.67541651613744E-006</v>
      </c>
      <c r="J4147" s="39" t="n">
        <v>19.61</v>
      </c>
      <c r="K4147" s="39" t="n">
        <v>19.61000061</v>
      </c>
      <c r="L4147" s="39" t="n">
        <f aca="false">J4147-K4147</f>
        <v>-6.10000000733635E-007</v>
      </c>
      <c r="M4147" s="40" t="n">
        <f aca="false">IFERROR(ABS(L4147)/K4147*100,0)</f>
        <v>3.11065773461817E-006</v>
      </c>
      <c r="N4147" s="39" t="n">
        <v>19.74</v>
      </c>
      <c r="O4147" s="39" t="n">
        <v>19.73999977</v>
      </c>
      <c r="P4147" s="39" t="n">
        <f aca="false">N4147-O4147</f>
        <v>2.29999997714003E-007</v>
      </c>
      <c r="Q4147" s="40" t="n">
        <f aca="false">IFERROR(ABS(P4147)/O4147*100,0)</f>
        <v>1.1651469118229E-006</v>
      </c>
      <c r="R4147" s="41" t="n">
        <v>9693477</v>
      </c>
      <c r="S4147" s="41" t="n">
        <v>9693500</v>
      </c>
      <c r="T4147" s="41" t="n">
        <f aca="false">R4147-S4147</f>
        <v>-23</v>
      </c>
      <c r="U4147" s="40" t="n">
        <f aca="false">IFERROR(ABS(T4147)/S4147*100,0)</f>
        <v>0.000237272399030278</v>
      </c>
    </row>
    <row r="4148" customFormat="false" ht="15" hidden="false" customHeight="false" outlineLevel="0" collapsed="false">
      <c r="A4148" s="38" t="n">
        <v>41737</v>
      </c>
      <c r="B4148" s="39" t="n">
        <v>19.89</v>
      </c>
      <c r="C4148" s="39" t="n">
        <v>19.88999939</v>
      </c>
      <c r="D4148" s="39" t="n">
        <f aca="false">B4148-C4148</f>
        <v>6.10000000733635E-007</v>
      </c>
      <c r="E4148" s="40" t="n">
        <f aca="false">IFERROR(ABS(D4148)/C4148*100,0)</f>
        <v>3.06686787049537E-006</v>
      </c>
      <c r="F4148" s="39" t="n">
        <v>19.98</v>
      </c>
      <c r="G4148" s="39" t="n">
        <v>19.97999954</v>
      </c>
      <c r="H4148" s="39" t="n">
        <f aca="false">F4148-G4148</f>
        <v>4.5999999898072E-007</v>
      </c>
      <c r="I4148" s="40" t="n">
        <f aca="false">IFERROR(ABS(H4148)/G4148*100,0)</f>
        <v>2.30230235020676E-006</v>
      </c>
      <c r="J4148" s="39" t="n">
        <v>19.79</v>
      </c>
      <c r="K4148" s="39" t="n">
        <v>19.79000092</v>
      </c>
      <c r="L4148" s="39" t="n">
        <f aca="false">J4148-K4148</f>
        <v>-9.20000001514154E-007</v>
      </c>
      <c r="M4148" s="40" t="n">
        <f aca="false">IFERROR(ABS(L4148)/K4148*100,0)</f>
        <v>4.64881232311814E-006</v>
      </c>
      <c r="N4148" s="39" t="n">
        <v>19.98</v>
      </c>
      <c r="O4148" s="39" t="n">
        <v>19.97999954</v>
      </c>
      <c r="P4148" s="39" t="n">
        <f aca="false">N4148-O4148</f>
        <v>4.5999999898072E-007</v>
      </c>
      <c r="Q4148" s="40" t="n">
        <f aca="false">IFERROR(ABS(P4148)/O4148*100,0)</f>
        <v>2.30230235020676E-006</v>
      </c>
      <c r="R4148" s="41" t="n">
        <v>9181553</v>
      </c>
      <c r="S4148" s="41" t="n">
        <v>9181600</v>
      </c>
      <c r="T4148" s="41" t="n">
        <f aca="false">R4148-S4148</f>
        <v>-47</v>
      </c>
      <c r="U4148" s="40" t="n">
        <f aca="false">IFERROR(ABS(T4148)/S4148*100,0)</f>
        <v>0.000511893351921234</v>
      </c>
    </row>
    <row r="4149" customFormat="false" ht="15" hidden="false" customHeight="false" outlineLevel="0" collapsed="false">
      <c r="A4149" s="38" t="n">
        <v>41738</v>
      </c>
      <c r="B4149" s="39" t="n">
        <v>19.96</v>
      </c>
      <c r="C4149" s="39" t="n">
        <v>19.95999908</v>
      </c>
      <c r="D4149" s="39" t="n">
        <f aca="false">B4149-C4149</f>
        <v>9.20000001514154E-007</v>
      </c>
      <c r="E4149" s="40" t="n">
        <f aca="false">IFERROR(ABS(D4149)/C4149*100,0)</f>
        <v>4.60921865690865E-006</v>
      </c>
      <c r="F4149" s="39" t="n">
        <v>20.21</v>
      </c>
      <c r="G4149" s="39" t="n">
        <v>20.20999908</v>
      </c>
      <c r="H4149" s="39" t="n">
        <f aca="false">F4149-G4149</f>
        <v>9.20000001514154E-007</v>
      </c>
      <c r="I4149" s="40" t="n">
        <f aca="false">IFERROR(ABS(H4149)/G4149*100,0)</f>
        <v>4.55220209497483E-006</v>
      </c>
      <c r="J4149" s="39" t="n">
        <v>19.96</v>
      </c>
      <c r="K4149" s="39" t="n">
        <v>19.95999908</v>
      </c>
      <c r="L4149" s="39" t="n">
        <f aca="false">J4149-K4149</f>
        <v>9.20000001514154E-007</v>
      </c>
      <c r="M4149" s="40" t="n">
        <f aca="false">IFERROR(ABS(L4149)/K4149*100,0)</f>
        <v>4.60921865690865E-006</v>
      </c>
      <c r="N4149" s="39" t="n">
        <v>20.15</v>
      </c>
      <c r="O4149" s="39" t="n">
        <v>20.14999962</v>
      </c>
      <c r="P4149" s="39" t="n">
        <f aca="false">N4149-O4149</f>
        <v>3.79999999466918E-007</v>
      </c>
      <c r="Q4149" s="40" t="n">
        <f aca="false">IFERROR(ABS(P4149)/O4149*100,0)</f>
        <v>1.88585611232343E-006</v>
      </c>
      <c r="R4149" s="41" t="n">
        <v>9754648</v>
      </c>
      <c r="S4149" s="41" t="n">
        <v>9754100</v>
      </c>
      <c r="T4149" s="41" t="n">
        <f aca="false">R4149-S4149</f>
        <v>548</v>
      </c>
      <c r="U4149" s="40" t="n">
        <f aca="false">IFERROR(ABS(T4149)/S4149*100,0)</f>
        <v>0.00561815031627726</v>
      </c>
    </row>
    <row r="4150" customFormat="false" ht="15" hidden="false" customHeight="false" outlineLevel="0" collapsed="false">
      <c r="A4150" s="38" t="n">
        <v>41739</v>
      </c>
      <c r="B4150" s="39" t="n">
        <v>20.21</v>
      </c>
      <c r="C4150" s="39" t="n">
        <v>20.20999908</v>
      </c>
      <c r="D4150" s="39" t="n">
        <f aca="false">B4150-C4150</f>
        <v>9.20000001514154E-007</v>
      </c>
      <c r="E4150" s="40" t="n">
        <f aca="false">IFERROR(ABS(D4150)/C4150*100,0)</f>
        <v>4.55220209497483E-006</v>
      </c>
      <c r="F4150" s="39" t="n">
        <v>20.3</v>
      </c>
      <c r="G4150" s="39" t="n">
        <v>20.29999924</v>
      </c>
      <c r="H4150" s="39" t="n">
        <f aca="false">F4150-G4150</f>
        <v>7.60000002486549E-007</v>
      </c>
      <c r="I4150" s="40" t="n">
        <f aca="false">IFERROR(ABS(H4150)/G4150*100,0)</f>
        <v>3.74384251694459E-006</v>
      </c>
      <c r="J4150" s="39" t="n">
        <v>19.79</v>
      </c>
      <c r="K4150" s="39" t="n">
        <v>19.79000092</v>
      </c>
      <c r="L4150" s="39" t="n">
        <f aca="false">J4150-K4150</f>
        <v>-9.20000001514154E-007</v>
      </c>
      <c r="M4150" s="40" t="n">
        <f aca="false">IFERROR(ABS(L4150)/K4150*100,0)</f>
        <v>4.64881232311814E-006</v>
      </c>
      <c r="N4150" s="39" t="n">
        <v>19.82</v>
      </c>
      <c r="O4150" s="39" t="n">
        <v>19.81999969</v>
      </c>
      <c r="P4150" s="39" t="n">
        <f aca="false">N4150-O4150</f>
        <v>3.10000000780519E-007</v>
      </c>
      <c r="Q4150" s="40" t="n">
        <f aca="false">IFERROR(ABS(P4150)/O4150*100,0)</f>
        <v>1.56407671861331E-006</v>
      </c>
      <c r="R4150" s="41" t="n">
        <v>9781183</v>
      </c>
      <c r="S4150" s="41" t="n">
        <v>9776500</v>
      </c>
      <c r="T4150" s="41" t="n">
        <f aca="false">R4150-S4150</f>
        <v>4683</v>
      </c>
      <c r="U4150" s="40" t="n">
        <f aca="false">IFERROR(ABS(T4150)/S4150*100,0)</f>
        <v>0.0479005779164323</v>
      </c>
    </row>
    <row r="4151" customFormat="false" ht="15" hidden="false" customHeight="false" outlineLevel="0" collapsed="false">
      <c r="A4151" s="38" t="n">
        <v>41740</v>
      </c>
      <c r="B4151" s="39" t="n">
        <v>19.82</v>
      </c>
      <c r="C4151" s="39" t="n">
        <v>19.81999969</v>
      </c>
      <c r="D4151" s="39" t="n">
        <f aca="false">B4151-C4151</f>
        <v>3.10000000780519E-007</v>
      </c>
      <c r="E4151" s="40" t="n">
        <f aca="false">IFERROR(ABS(D4151)/C4151*100,0)</f>
        <v>1.56407671861331E-006</v>
      </c>
      <c r="F4151" s="39" t="n">
        <v>19.96</v>
      </c>
      <c r="G4151" s="39" t="n">
        <v>19.95999908</v>
      </c>
      <c r="H4151" s="39" t="n">
        <f aca="false">F4151-G4151</f>
        <v>9.20000001514154E-007</v>
      </c>
      <c r="I4151" s="40" t="n">
        <f aca="false">IFERROR(ABS(H4151)/G4151*100,0)</f>
        <v>4.60921865690865E-006</v>
      </c>
      <c r="J4151" s="39" t="n">
        <v>19.74</v>
      </c>
      <c r="K4151" s="39" t="n">
        <v>19.73999977</v>
      </c>
      <c r="L4151" s="39" t="n">
        <f aca="false">J4151-K4151</f>
        <v>2.29999997714003E-007</v>
      </c>
      <c r="M4151" s="40" t="n">
        <f aca="false">IFERROR(ABS(L4151)/K4151*100,0)</f>
        <v>1.1651469118229E-006</v>
      </c>
      <c r="N4151" s="39" t="n">
        <v>19.89</v>
      </c>
      <c r="O4151" s="39" t="n">
        <v>19.88999939</v>
      </c>
      <c r="P4151" s="39" t="n">
        <f aca="false">N4151-O4151</f>
        <v>6.10000000733635E-007</v>
      </c>
      <c r="Q4151" s="40" t="n">
        <f aca="false">IFERROR(ABS(P4151)/O4151*100,0)</f>
        <v>3.06686787049537E-006</v>
      </c>
      <c r="R4151" s="41" t="n">
        <v>8414365</v>
      </c>
      <c r="S4151" s="41" t="n">
        <v>8414400</v>
      </c>
      <c r="T4151" s="41" t="n">
        <f aca="false">R4151-S4151</f>
        <v>-35</v>
      </c>
      <c r="U4151" s="40" t="n">
        <f aca="false">IFERROR(ABS(T4151)/S4151*100,0)</f>
        <v>0.000415953603346644</v>
      </c>
    </row>
    <row r="4152" customFormat="false" ht="15" hidden="false" customHeight="false" outlineLevel="0" collapsed="false">
      <c r="A4152" s="38" t="n">
        <v>41743</v>
      </c>
      <c r="B4152" s="39" t="n">
        <v>20.06</v>
      </c>
      <c r="C4152" s="39" t="n">
        <v>20.05999947</v>
      </c>
      <c r="D4152" s="39" t="n">
        <f aca="false">B4152-C4152</f>
        <v>5.29999997667119E-007</v>
      </c>
      <c r="E4152" s="40" t="n">
        <f aca="false">IFERROR(ABS(D4152)/C4152*100,0)</f>
        <v>2.64207383684003E-006</v>
      </c>
      <c r="F4152" s="39" t="n">
        <v>20.33</v>
      </c>
      <c r="G4152" s="39" t="n">
        <v>20.32999992</v>
      </c>
      <c r="H4152" s="39" t="n">
        <f aca="false">F4152-G4152</f>
        <v>7.99999995138023E-008</v>
      </c>
      <c r="I4152" s="40" t="n">
        <f aca="false">IFERROR(ABS(H4152)/G4152*100,0)</f>
        <v>3.93507131473724E-007</v>
      </c>
      <c r="J4152" s="39" t="n">
        <v>19.98</v>
      </c>
      <c r="K4152" s="39" t="n">
        <v>19.97999954</v>
      </c>
      <c r="L4152" s="39" t="n">
        <f aca="false">J4152-K4152</f>
        <v>4.5999999898072E-007</v>
      </c>
      <c r="M4152" s="40" t="n">
        <f aca="false">IFERROR(ABS(L4152)/K4152*100,0)</f>
        <v>2.30230235020676E-006</v>
      </c>
      <c r="N4152" s="39" t="n">
        <v>20.26</v>
      </c>
      <c r="O4152" s="39" t="n">
        <v>20.26000023</v>
      </c>
      <c r="P4152" s="39" t="n">
        <f aca="false">N4152-O4152</f>
        <v>-2.29999997714003E-007</v>
      </c>
      <c r="Q4152" s="40" t="n">
        <f aca="false">IFERROR(ABS(P4152)/O4152*100,0)</f>
        <v>1.1352418317026E-006</v>
      </c>
      <c r="R4152" s="41" t="n">
        <v>9819450</v>
      </c>
      <c r="S4152" s="41" t="n">
        <v>9819500</v>
      </c>
      <c r="T4152" s="41" t="n">
        <f aca="false">R4152-S4152</f>
        <v>-50</v>
      </c>
      <c r="U4152" s="40" t="n">
        <f aca="false">IFERROR(ABS(T4152)/S4152*100,0)</f>
        <v>0.000509190895666786</v>
      </c>
    </row>
    <row r="4153" customFormat="false" ht="15" hidden="false" customHeight="false" outlineLevel="0" collapsed="false">
      <c r="A4153" s="38" t="n">
        <v>41744</v>
      </c>
      <c r="B4153" s="39" t="n">
        <v>20.33</v>
      </c>
      <c r="C4153" s="39" t="n">
        <v>20.32999992</v>
      </c>
      <c r="D4153" s="39" t="n">
        <f aca="false">B4153-C4153</f>
        <v>7.99999995138023E-008</v>
      </c>
      <c r="E4153" s="40" t="n">
        <f aca="false">IFERROR(ABS(D4153)/C4153*100,0)</f>
        <v>3.93507131473724E-007</v>
      </c>
      <c r="F4153" s="39" t="n">
        <v>20.56</v>
      </c>
      <c r="G4153" s="39" t="n">
        <v>20.55999947</v>
      </c>
      <c r="H4153" s="39" t="n">
        <f aca="false">F4153-G4153</f>
        <v>5.29999997667119E-007</v>
      </c>
      <c r="I4153" s="40" t="n">
        <f aca="false">IFERROR(ABS(H4153)/G4153*100,0)</f>
        <v>2.57782106677807E-006</v>
      </c>
      <c r="J4153" s="39" t="n">
        <v>20.06</v>
      </c>
      <c r="K4153" s="39" t="n">
        <v>20.05999947</v>
      </c>
      <c r="L4153" s="39" t="n">
        <f aca="false">J4153-K4153</f>
        <v>5.29999997667119E-007</v>
      </c>
      <c r="M4153" s="40" t="n">
        <f aca="false">IFERROR(ABS(L4153)/K4153*100,0)</f>
        <v>2.64207383684003E-006</v>
      </c>
      <c r="N4153" s="39" t="n">
        <v>20.51</v>
      </c>
      <c r="O4153" s="39" t="n">
        <v>20.51000023</v>
      </c>
      <c r="P4153" s="39" t="n">
        <f aca="false">N4153-O4153</f>
        <v>-2.29999997714003E-007</v>
      </c>
      <c r="Q4153" s="40" t="n">
        <f aca="false">IFERROR(ABS(P4153)/O4153*100,0)</f>
        <v>1.12140416935531E-006</v>
      </c>
      <c r="R4153" s="41" t="n">
        <v>22468563</v>
      </c>
      <c r="S4153" s="41" t="n">
        <v>22468600</v>
      </c>
      <c r="T4153" s="41" t="n">
        <f aca="false">R4153-S4153</f>
        <v>-37</v>
      </c>
      <c r="U4153" s="40" t="n">
        <f aca="false">IFERROR(ABS(T4153)/S4153*100,0)</f>
        <v>0.000164674256517985</v>
      </c>
    </row>
    <row r="4154" customFormat="false" ht="15" hidden="false" customHeight="false" outlineLevel="0" collapsed="false">
      <c r="A4154" s="38" t="n">
        <v>41745</v>
      </c>
      <c r="B4154" s="39" t="n">
        <v>20.41</v>
      </c>
      <c r="C4154" s="39" t="n">
        <v>20.40999985</v>
      </c>
      <c r="D4154" s="39" t="n">
        <f aca="false">B4154-C4154</f>
        <v>1.50000001752915E-007</v>
      </c>
      <c r="E4154" s="40" t="n">
        <f aca="false">IFERROR(ABS(D4154)/C4154*100,0)</f>
        <v>7.34933869942751E-007</v>
      </c>
      <c r="F4154" s="39" t="n">
        <v>20.42</v>
      </c>
      <c r="G4154" s="39" t="n">
        <v>20.42000008</v>
      </c>
      <c r="H4154" s="39" t="n">
        <f aca="false">F4154-G4154</f>
        <v>-7.99999995138023E-008</v>
      </c>
      <c r="I4154" s="40" t="n">
        <f aca="false">IFERROR(ABS(H4154)/G4154*100,0)</f>
        <v>3.91772767876514E-007</v>
      </c>
      <c r="J4154" s="39" t="n">
        <v>20.05</v>
      </c>
      <c r="K4154" s="39" t="n">
        <v>20.04999924</v>
      </c>
      <c r="L4154" s="39" t="n">
        <f aca="false">J4154-K4154</f>
        <v>7.60000002486549E-007</v>
      </c>
      <c r="M4154" s="40" t="n">
        <f aca="false">IFERROR(ABS(L4154)/K4154*100,0)</f>
        <v>3.79052384685551E-006</v>
      </c>
      <c r="N4154" s="39" t="n">
        <v>20.15</v>
      </c>
      <c r="O4154" s="39" t="n">
        <v>20.14999962</v>
      </c>
      <c r="P4154" s="39" t="n">
        <f aca="false">N4154-O4154</f>
        <v>3.79999999466918E-007</v>
      </c>
      <c r="Q4154" s="40" t="n">
        <f aca="false">IFERROR(ABS(P4154)/O4154*100,0)</f>
        <v>1.88585611232343E-006</v>
      </c>
      <c r="R4154" s="41" t="n">
        <v>15121458</v>
      </c>
      <c r="S4154" s="41" t="n">
        <v>15121500</v>
      </c>
      <c r="T4154" s="41" t="n">
        <f aca="false">R4154-S4154</f>
        <v>-42</v>
      </c>
      <c r="U4154" s="40" t="n">
        <f aca="false">IFERROR(ABS(T4154)/S4154*100,0)</f>
        <v>0.000277750223192144</v>
      </c>
    </row>
    <row r="4155" customFormat="false" ht="15" hidden="false" customHeight="false" outlineLevel="0" collapsed="false">
      <c r="A4155" s="38" t="n">
        <v>41746</v>
      </c>
      <c r="B4155" s="39" t="n">
        <v>20.59</v>
      </c>
      <c r="C4155" s="39" t="n">
        <v>20.59000015</v>
      </c>
      <c r="D4155" s="39" t="n">
        <f aca="false">B4155-C4155</f>
        <v>-1.50000001752915E-007</v>
      </c>
      <c r="E4155" s="40" t="n">
        <f aca="false">IFERROR(ABS(D4155)/C4155*100,0)</f>
        <v>7.28508988150321E-007</v>
      </c>
      <c r="F4155" s="39" t="n">
        <v>20.92</v>
      </c>
      <c r="G4155" s="39" t="n">
        <v>20.92000008</v>
      </c>
      <c r="H4155" s="39" t="n">
        <f aca="false">F4155-G4155</f>
        <v>-7.99999995138023E-008</v>
      </c>
      <c r="I4155" s="40" t="n">
        <f aca="false">IFERROR(ABS(H4155)/G4155*100,0)</f>
        <v>3.82409174033819E-007</v>
      </c>
      <c r="J4155" s="39" t="n">
        <v>20.57</v>
      </c>
      <c r="K4155" s="39" t="n">
        <v>20.56999969</v>
      </c>
      <c r="L4155" s="39" t="n">
        <f aca="false">J4155-K4155</f>
        <v>3.10000000780519E-007</v>
      </c>
      <c r="M4155" s="40" t="n">
        <f aca="false">IFERROR(ABS(L4155)/K4155*100,0)</f>
        <v>1.50704912713841E-006</v>
      </c>
      <c r="N4155" s="39" t="n">
        <v>20.72</v>
      </c>
      <c r="O4155" s="39" t="n">
        <v>20.71999931</v>
      </c>
      <c r="P4155" s="39" t="n">
        <f aca="false">N4155-O4155</f>
        <v>6.90000000247437E-007</v>
      </c>
      <c r="Q4155" s="40" t="n">
        <f aca="false">IFERROR(ABS(P4155)/O4155*100,0)</f>
        <v>3.33011594220674E-006</v>
      </c>
      <c r="R4155" s="41" t="n">
        <v>20492819</v>
      </c>
      <c r="S4155" s="41" t="n">
        <v>20492800</v>
      </c>
      <c r="T4155" s="41" t="n">
        <f aca="false">R4155-S4155</f>
        <v>19</v>
      </c>
      <c r="U4155" s="40" t="n">
        <f aca="false">IFERROR(ABS(T4155)/S4155*100,0)</f>
        <v>9.27154903185509E-005</v>
      </c>
    </row>
    <row r="4156" customFormat="false" ht="15" hidden="false" customHeight="false" outlineLevel="0" collapsed="false">
      <c r="A4156" s="38" t="n">
        <v>41750</v>
      </c>
      <c r="B4156" s="39" t="n">
        <v>20.4</v>
      </c>
      <c r="C4156" s="39" t="n">
        <v>20.39999962</v>
      </c>
      <c r="D4156" s="39" t="n">
        <f aca="false">B4156-C4156</f>
        <v>3.79999999466918E-007</v>
      </c>
      <c r="E4156" s="40" t="n">
        <f aca="false">IFERROR(ABS(D4156)/C4156*100,0)</f>
        <v>1.86274513012426E-006</v>
      </c>
      <c r="F4156" s="39" t="n">
        <v>20.59</v>
      </c>
      <c r="G4156" s="39" t="n">
        <v>20.59000015</v>
      </c>
      <c r="H4156" s="39" t="n">
        <f aca="false">F4156-G4156</f>
        <v>-1.50000001752915E-007</v>
      </c>
      <c r="I4156" s="40" t="n">
        <f aca="false">IFERROR(ABS(H4156)/G4156*100,0)</f>
        <v>7.28508988150321E-007</v>
      </c>
      <c r="J4156" s="39" t="n">
        <v>20.26</v>
      </c>
      <c r="K4156" s="39" t="n">
        <v>20.26000023</v>
      </c>
      <c r="L4156" s="39" t="n">
        <f aca="false">J4156-K4156</f>
        <v>-2.29999997714003E-007</v>
      </c>
      <c r="M4156" s="40" t="n">
        <f aca="false">IFERROR(ABS(L4156)/K4156*100,0)</f>
        <v>1.1352418317026E-006</v>
      </c>
      <c r="N4156" s="39" t="n">
        <v>20.56</v>
      </c>
      <c r="O4156" s="39" t="n">
        <v>20.55999947</v>
      </c>
      <c r="P4156" s="39" t="n">
        <f aca="false">N4156-O4156</f>
        <v>5.29999997667119E-007</v>
      </c>
      <c r="Q4156" s="40" t="n">
        <f aca="false">IFERROR(ABS(P4156)/O4156*100,0)</f>
        <v>2.57782106677807E-006</v>
      </c>
      <c r="R4156" s="41" t="n">
        <v>11525810</v>
      </c>
      <c r="S4156" s="41" t="n">
        <v>11525800</v>
      </c>
      <c r="T4156" s="41" t="n">
        <f aca="false">R4156-S4156</f>
        <v>10</v>
      </c>
      <c r="U4156" s="40" t="n">
        <f aca="false">IFERROR(ABS(T4156)/S4156*100,0)</f>
        <v>8.67618733623696E-005</v>
      </c>
    </row>
    <row r="4157" customFormat="false" ht="15" hidden="false" customHeight="false" outlineLevel="0" collapsed="false">
      <c r="A4157" s="38" t="n">
        <v>41751</v>
      </c>
      <c r="B4157" s="39" t="n">
        <v>20.38</v>
      </c>
      <c r="C4157" s="39" t="n">
        <v>20.37999916</v>
      </c>
      <c r="D4157" s="39" t="n">
        <f aca="false">B4157-C4157</f>
        <v>8.39999998447638E-007</v>
      </c>
      <c r="E4157" s="40" t="n">
        <f aca="false">IFERROR(ABS(D4157)/C4157*100,0)</f>
        <v>4.12168809160853E-006</v>
      </c>
      <c r="F4157" s="39" t="n">
        <v>20.58</v>
      </c>
      <c r="G4157" s="39" t="n">
        <v>20.57999992</v>
      </c>
      <c r="H4157" s="39" t="n">
        <f aca="false">F4157-G4157</f>
        <v>7.99999995138023E-008</v>
      </c>
      <c r="I4157" s="40" t="n">
        <f aca="false">IFERROR(ABS(H4157)/G4157*100,0)</f>
        <v>3.88726918487774E-007</v>
      </c>
      <c r="J4157" s="39" t="n">
        <v>20.35</v>
      </c>
      <c r="K4157" s="39" t="n">
        <v>20.35000038</v>
      </c>
      <c r="L4157" s="39" t="n">
        <f aca="false">J4157-K4157</f>
        <v>-3.79999999466918E-007</v>
      </c>
      <c r="M4157" s="40" t="n">
        <f aca="false">IFERROR(ABS(L4157)/K4157*100,0)</f>
        <v>1.86732182983339E-006</v>
      </c>
      <c r="N4157" s="39" t="n">
        <v>20.56</v>
      </c>
      <c r="O4157" s="39" t="n">
        <v>20.55999947</v>
      </c>
      <c r="P4157" s="39" t="n">
        <f aca="false">N4157-O4157</f>
        <v>5.29999997667119E-007</v>
      </c>
      <c r="Q4157" s="40" t="n">
        <f aca="false">IFERROR(ABS(P4157)/O4157*100,0)</f>
        <v>2.57782106677807E-006</v>
      </c>
      <c r="R4157" s="41" t="n">
        <v>11191187</v>
      </c>
      <c r="S4157" s="41" t="n">
        <v>11191200</v>
      </c>
      <c r="T4157" s="41" t="n">
        <f aca="false">R4157-S4157</f>
        <v>-13</v>
      </c>
      <c r="U4157" s="40" t="n">
        <f aca="false">IFERROR(ABS(T4157)/S4157*100,0)</f>
        <v>0.000116162699263707</v>
      </c>
    </row>
    <row r="4158" customFormat="false" ht="15" hidden="false" customHeight="false" outlineLevel="0" collapsed="false">
      <c r="A4158" s="38" t="n">
        <v>41752</v>
      </c>
      <c r="B4158" s="39" t="n">
        <v>20.37</v>
      </c>
      <c r="C4158" s="39" t="n">
        <v>20.37000084</v>
      </c>
      <c r="D4158" s="39" t="n">
        <f aca="false">B4158-C4158</f>
        <v>-8.39999998447638E-007</v>
      </c>
      <c r="E4158" s="40" t="n">
        <f aca="false">IFERROR(ABS(D4158)/C4158*100,0)</f>
        <v>4.12371116253542E-006</v>
      </c>
      <c r="F4158" s="39" t="n">
        <v>20.46</v>
      </c>
      <c r="G4158" s="39" t="n">
        <v>20.45999908</v>
      </c>
      <c r="H4158" s="39" t="n">
        <f aca="false">F4158-G4158</f>
        <v>9.20000001514154E-007</v>
      </c>
      <c r="I4158" s="40" t="n">
        <f aca="false">IFERROR(ABS(H4158)/G4158*100,0)</f>
        <v>4.49657889971984E-006</v>
      </c>
      <c r="J4158" s="39" t="n">
        <v>20.3</v>
      </c>
      <c r="K4158" s="39" t="n">
        <v>20.29999924</v>
      </c>
      <c r="L4158" s="39" t="n">
        <f aca="false">J4158-K4158</f>
        <v>7.60000002486549E-007</v>
      </c>
      <c r="M4158" s="40" t="n">
        <f aca="false">IFERROR(ABS(L4158)/K4158*100,0)</f>
        <v>3.74384251694459E-006</v>
      </c>
      <c r="N4158" s="39" t="n">
        <v>20.41</v>
      </c>
      <c r="O4158" s="39" t="n">
        <v>20.40999985</v>
      </c>
      <c r="P4158" s="39" t="n">
        <f aca="false">N4158-O4158</f>
        <v>1.50000001752915E-007</v>
      </c>
      <c r="Q4158" s="40" t="n">
        <f aca="false">IFERROR(ABS(P4158)/O4158*100,0)</f>
        <v>7.34933869942751E-007</v>
      </c>
      <c r="R4158" s="41" t="n">
        <v>9031701</v>
      </c>
      <c r="S4158" s="41" t="n">
        <v>9031700</v>
      </c>
      <c r="T4158" s="41" t="n">
        <f aca="false">R4158-S4158</f>
        <v>1</v>
      </c>
      <c r="U4158" s="40" t="n">
        <f aca="false">IFERROR(ABS(T4158)/S4158*100,0)</f>
        <v>1.10721126698185E-005</v>
      </c>
    </row>
    <row r="4159" customFormat="false" ht="15" hidden="false" customHeight="false" outlineLevel="0" collapsed="false">
      <c r="A4159" s="38" t="n">
        <v>41753</v>
      </c>
      <c r="B4159" s="39" t="n">
        <v>20.44</v>
      </c>
      <c r="C4159" s="39" t="n">
        <v>20.44000053</v>
      </c>
      <c r="D4159" s="39" t="n">
        <f aca="false">B4159-C4159</f>
        <v>-5.29999997667119E-007</v>
      </c>
      <c r="E4159" s="40" t="n">
        <f aca="false">IFERROR(ABS(D4159)/C4159*100,0)</f>
        <v>2.5929549115678E-006</v>
      </c>
      <c r="F4159" s="39" t="n">
        <v>20.6</v>
      </c>
      <c r="G4159" s="39" t="n">
        <v>20.60000038</v>
      </c>
      <c r="H4159" s="39" t="n">
        <f aca="false">F4159-G4159</f>
        <v>-3.79999999466918E-007</v>
      </c>
      <c r="I4159" s="40" t="n">
        <f aca="false">IFERROR(ABS(H4159)/G4159*100,0)</f>
        <v>1.84466015755927E-006</v>
      </c>
      <c r="J4159" s="39" t="n">
        <v>20.26</v>
      </c>
      <c r="K4159" s="39" t="n">
        <v>20.26000023</v>
      </c>
      <c r="L4159" s="39" t="n">
        <f aca="false">J4159-K4159</f>
        <v>-2.29999997714003E-007</v>
      </c>
      <c r="M4159" s="40" t="n">
        <f aca="false">IFERROR(ABS(L4159)/K4159*100,0)</f>
        <v>1.1352418317026E-006</v>
      </c>
      <c r="N4159" s="39" t="n">
        <v>20.56</v>
      </c>
      <c r="O4159" s="39" t="n">
        <v>20.55999947</v>
      </c>
      <c r="P4159" s="39" t="n">
        <f aca="false">N4159-O4159</f>
        <v>5.29999997667119E-007</v>
      </c>
      <c r="Q4159" s="40" t="n">
        <f aca="false">IFERROR(ABS(P4159)/O4159*100,0)</f>
        <v>2.57782106677807E-006</v>
      </c>
      <c r="R4159" s="41" t="n">
        <v>12202823</v>
      </c>
      <c r="S4159" s="41" t="n">
        <v>12202800</v>
      </c>
      <c r="T4159" s="41" t="n">
        <f aca="false">R4159-S4159</f>
        <v>23</v>
      </c>
      <c r="U4159" s="40" t="n">
        <f aca="false">IFERROR(ABS(T4159)/S4159*100,0)</f>
        <v>0.000188481332153276</v>
      </c>
    </row>
    <row r="4160" customFormat="false" ht="15" hidden="false" customHeight="false" outlineLevel="0" collapsed="false">
      <c r="A4160" s="38" t="n">
        <v>41754</v>
      </c>
      <c r="B4160" s="39" t="n">
        <v>20.07</v>
      </c>
      <c r="C4160" s="39" t="n">
        <v>20.06999969</v>
      </c>
      <c r="D4160" s="39" t="n">
        <f aca="false">B4160-C4160</f>
        <v>3.10000000780519E-007</v>
      </c>
      <c r="E4160" s="40" t="n">
        <f aca="false">IFERROR(ABS(D4160)/C4160*100,0)</f>
        <v>1.54459394902222E-006</v>
      </c>
      <c r="F4160" s="39" t="n">
        <v>20.15</v>
      </c>
      <c r="G4160" s="39" t="n">
        <v>20.14999962</v>
      </c>
      <c r="H4160" s="39" t="n">
        <f aca="false">F4160-G4160</f>
        <v>3.79999999466918E-007</v>
      </c>
      <c r="I4160" s="40" t="n">
        <f aca="false">IFERROR(ABS(H4160)/G4160*100,0)</f>
        <v>1.88585611232343E-006</v>
      </c>
      <c r="J4160" s="39" t="n">
        <v>19.85</v>
      </c>
      <c r="K4160" s="39" t="n">
        <v>19.85000038</v>
      </c>
      <c r="L4160" s="39" t="n">
        <f aca="false">J4160-K4160</f>
        <v>-3.79999999466918E-007</v>
      </c>
      <c r="M4160" s="40" t="n">
        <f aca="false">IFERROR(ABS(L4160)/K4160*100,0)</f>
        <v>1.91435764328644E-006</v>
      </c>
      <c r="N4160" s="39" t="n">
        <v>19.91</v>
      </c>
      <c r="O4160" s="39" t="n">
        <v>19.90999985</v>
      </c>
      <c r="P4160" s="39" t="n">
        <f aca="false">N4160-O4160</f>
        <v>1.50000001752915E-007</v>
      </c>
      <c r="Q4160" s="40" t="n">
        <f aca="false">IFERROR(ABS(P4160)/O4160*100,0)</f>
        <v>7.53390270632848E-007</v>
      </c>
      <c r="R4160" s="41" t="n">
        <v>15474861</v>
      </c>
      <c r="S4160" s="41" t="n">
        <v>15474700</v>
      </c>
      <c r="T4160" s="41" t="n">
        <f aca="false">R4160-S4160</f>
        <v>161</v>
      </c>
      <c r="U4160" s="40" t="n">
        <f aca="false">IFERROR(ABS(T4160)/S4160*100,0)</f>
        <v>0.00104040789159079</v>
      </c>
    </row>
    <row r="4161" customFormat="false" ht="15" hidden="false" customHeight="false" outlineLevel="0" collapsed="false">
      <c r="A4161" s="38" t="n">
        <v>41757</v>
      </c>
      <c r="B4161" s="39" t="n">
        <v>20.13</v>
      </c>
      <c r="C4161" s="39" t="n">
        <v>20.12999916</v>
      </c>
      <c r="D4161" s="39" t="n">
        <f aca="false">B4161-C4161</f>
        <v>8.39999998447638E-007</v>
      </c>
      <c r="E4161" s="40" t="n">
        <f aca="false">IFERROR(ABS(D4161)/C4161*100,0)</f>
        <v>4.17287647044114E-006</v>
      </c>
      <c r="F4161" s="39" t="n">
        <v>20.31</v>
      </c>
      <c r="G4161" s="39" t="n">
        <v>20.30999947</v>
      </c>
      <c r="H4161" s="39" t="n">
        <f aca="false">F4161-G4161</f>
        <v>5.29999997667119E-007</v>
      </c>
      <c r="I4161" s="40" t="n">
        <f aca="false">IFERROR(ABS(H4161)/G4161*100,0)</f>
        <v>2.609552001466E-006</v>
      </c>
      <c r="J4161" s="39" t="n">
        <v>20.06</v>
      </c>
      <c r="K4161" s="39" t="n">
        <v>20.05999947</v>
      </c>
      <c r="L4161" s="39" t="n">
        <f aca="false">J4161-K4161</f>
        <v>5.29999997667119E-007</v>
      </c>
      <c r="M4161" s="40" t="n">
        <f aca="false">IFERROR(ABS(L4161)/K4161*100,0)</f>
        <v>2.64207383684003E-006</v>
      </c>
      <c r="N4161" s="39" t="n">
        <v>20.3</v>
      </c>
      <c r="O4161" s="39" t="n">
        <v>20.29999924</v>
      </c>
      <c r="P4161" s="39" t="n">
        <f aca="false">N4161-O4161</f>
        <v>7.60000002486549E-007</v>
      </c>
      <c r="Q4161" s="40" t="n">
        <f aca="false">IFERROR(ABS(P4161)/O4161*100,0)</f>
        <v>3.74384251694459E-006</v>
      </c>
      <c r="R4161" s="41" t="n">
        <v>14382736</v>
      </c>
      <c r="S4161" s="41" t="n">
        <v>14382700</v>
      </c>
      <c r="T4161" s="41" t="n">
        <f aca="false">R4161-S4161</f>
        <v>36</v>
      </c>
      <c r="U4161" s="40" t="n">
        <f aca="false">IFERROR(ABS(T4161)/S4161*100,0)</f>
        <v>0.000250300708490061</v>
      </c>
    </row>
    <row r="4162" customFormat="false" ht="15" hidden="false" customHeight="false" outlineLevel="0" collapsed="false">
      <c r="A4162" s="38" t="n">
        <v>41758</v>
      </c>
      <c r="B4162" s="39" t="n">
        <v>20.29</v>
      </c>
      <c r="C4162" s="39" t="n">
        <v>20.29000092</v>
      </c>
      <c r="D4162" s="39" t="n">
        <f aca="false">B4162-C4162</f>
        <v>-9.20000001514154E-007</v>
      </c>
      <c r="E4162" s="40" t="n">
        <f aca="false">IFERROR(ABS(D4162)/C4162*100,0)</f>
        <v>4.53425312862999E-006</v>
      </c>
      <c r="F4162" s="39" t="n">
        <v>20.4</v>
      </c>
      <c r="G4162" s="39" t="n">
        <v>20.39999962</v>
      </c>
      <c r="H4162" s="39" t="n">
        <f aca="false">F4162-G4162</f>
        <v>3.79999999466918E-007</v>
      </c>
      <c r="I4162" s="40" t="n">
        <f aca="false">IFERROR(ABS(H4162)/G4162*100,0)</f>
        <v>1.86274513012426E-006</v>
      </c>
      <c r="J4162" s="39" t="n">
        <v>20.08</v>
      </c>
      <c r="K4162" s="39" t="n">
        <v>20.07999992</v>
      </c>
      <c r="L4162" s="39" t="n">
        <f aca="false">J4162-K4162</f>
        <v>7.99999995138023E-008</v>
      </c>
      <c r="M4162" s="40" t="n">
        <f aca="false">IFERROR(ABS(L4162)/K4162*100,0)</f>
        <v>3.98406373667965E-007</v>
      </c>
      <c r="N4162" s="39" t="n">
        <v>20.1</v>
      </c>
      <c r="O4162" s="39" t="n">
        <v>20.10000038</v>
      </c>
      <c r="P4162" s="39" t="n">
        <f aca="false">N4162-O4162</f>
        <v>-3.79999999466918E-007</v>
      </c>
      <c r="Q4162" s="40" t="n">
        <f aca="false">IFERROR(ABS(P4162)/O4162*100,0)</f>
        <v>1.89054722528775E-006</v>
      </c>
      <c r="R4162" s="41" t="n">
        <v>13771171</v>
      </c>
      <c r="S4162" s="41" t="n">
        <v>13771200</v>
      </c>
      <c r="T4162" s="41" t="n">
        <f aca="false">R4162-S4162</f>
        <v>-29</v>
      </c>
      <c r="U4162" s="40" t="n">
        <f aca="false">IFERROR(ABS(T4162)/S4162*100,0)</f>
        <v>0.000210584408039967</v>
      </c>
    </row>
    <row r="4163" customFormat="false" ht="15" hidden="false" customHeight="false" outlineLevel="0" collapsed="false">
      <c r="A4163" s="38" t="n">
        <v>41759</v>
      </c>
      <c r="B4163" s="39" t="n">
        <v>19.96</v>
      </c>
      <c r="C4163" s="39" t="n">
        <v>19.95999908</v>
      </c>
      <c r="D4163" s="39" t="n">
        <f aca="false">B4163-C4163</f>
        <v>9.20000001514154E-007</v>
      </c>
      <c r="E4163" s="40" t="n">
        <f aca="false">IFERROR(ABS(D4163)/C4163*100,0)</f>
        <v>4.60921865690865E-006</v>
      </c>
      <c r="F4163" s="39" t="n">
        <v>20.1</v>
      </c>
      <c r="G4163" s="39" t="n">
        <v>20.10000038</v>
      </c>
      <c r="H4163" s="39" t="n">
        <f aca="false">F4163-G4163</f>
        <v>-3.79999999466918E-007</v>
      </c>
      <c r="I4163" s="40" t="n">
        <f aca="false">IFERROR(ABS(H4163)/G4163*100,0)</f>
        <v>1.89054722528775E-006</v>
      </c>
      <c r="J4163" s="39" t="n">
        <v>19.8</v>
      </c>
      <c r="K4163" s="39" t="n">
        <v>19.79999924</v>
      </c>
      <c r="L4163" s="39" t="n">
        <f aca="false">J4163-K4163</f>
        <v>7.60000002486549E-007</v>
      </c>
      <c r="M4163" s="40" t="n">
        <f aca="false">IFERROR(ABS(L4163)/K4163*100,0)</f>
        <v>3.83838399827408E-006</v>
      </c>
      <c r="N4163" s="39" t="n">
        <v>20.1</v>
      </c>
      <c r="O4163" s="39" t="n">
        <v>20.10000038</v>
      </c>
      <c r="P4163" s="39" t="n">
        <f aca="false">N4163-O4163</f>
        <v>-3.79999999466918E-007</v>
      </c>
      <c r="Q4163" s="40" t="n">
        <f aca="false">IFERROR(ABS(P4163)/O4163*100,0)</f>
        <v>1.89054722528775E-006</v>
      </c>
      <c r="R4163" s="41" t="n">
        <v>12965665</v>
      </c>
      <c r="S4163" s="41" t="n">
        <v>12965700</v>
      </c>
      <c r="T4163" s="41" t="n">
        <f aca="false">R4163-S4163</f>
        <v>-35</v>
      </c>
      <c r="U4163" s="40" t="n">
        <f aca="false">IFERROR(ABS(T4163)/S4163*100,0)</f>
        <v>0.000269943003462983</v>
      </c>
    </row>
    <row r="4164" customFormat="false" ht="15" hidden="false" customHeight="false" outlineLevel="0" collapsed="false">
      <c r="A4164" s="38" t="n">
        <v>41760</v>
      </c>
      <c r="B4164" s="39" t="n">
        <v>20.09</v>
      </c>
      <c r="C4164" s="39" t="n">
        <v>20.09000015</v>
      </c>
      <c r="D4164" s="39" t="n">
        <f aca="false">B4164-C4164</f>
        <v>-1.50000001752915E-007</v>
      </c>
      <c r="E4164" s="40" t="n">
        <f aca="false">IFERROR(ABS(D4164)/C4164*100,0)</f>
        <v>7.46640122613014E-007</v>
      </c>
      <c r="F4164" s="39" t="n">
        <v>20.11</v>
      </c>
      <c r="G4164" s="39" t="n">
        <v>20.11000061</v>
      </c>
      <c r="H4164" s="39" t="n">
        <f aca="false">F4164-G4164</f>
        <v>-6.10000000733635E-007</v>
      </c>
      <c r="I4164" s="40" t="n">
        <f aca="false">IFERROR(ABS(H4164)/G4164*100,0)</f>
        <v>3.03331666946993E-006</v>
      </c>
      <c r="J4164" s="39" t="n">
        <v>19.75</v>
      </c>
      <c r="K4164" s="39" t="n">
        <v>19.75</v>
      </c>
      <c r="L4164" s="39" t="n">
        <f aca="false">J4164-K4164</f>
        <v>0</v>
      </c>
      <c r="M4164" s="40" t="n">
        <f aca="false">IFERROR(ABS(L4164)/K4164*100,0)</f>
        <v>0</v>
      </c>
      <c r="N4164" s="39" t="n">
        <v>19.77</v>
      </c>
      <c r="O4164" s="39" t="n">
        <v>19.77000046</v>
      </c>
      <c r="P4164" s="39" t="n">
        <f aca="false">N4164-O4164</f>
        <v>-4.5999999898072E-007</v>
      </c>
      <c r="Q4164" s="40" t="n">
        <f aca="false">IFERROR(ABS(P4164)/O4164*100,0)</f>
        <v>2.32675765441394E-006</v>
      </c>
      <c r="R4164" s="41" t="n">
        <v>10276350</v>
      </c>
      <c r="S4164" s="41" t="n">
        <v>10276400</v>
      </c>
      <c r="T4164" s="41" t="n">
        <f aca="false">R4164-S4164</f>
        <v>-50</v>
      </c>
      <c r="U4164" s="40" t="n">
        <f aca="false">IFERROR(ABS(T4164)/S4164*100,0)</f>
        <v>0.000486551710715815</v>
      </c>
    </row>
    <row r="4165" customFormat="false" ht="15" hidden="false" customHeight="false" outlineLevel="0" collapsed="false">
      <c r="A4165" s="38" t="n">
        <v>41761</v>
      </c>
      <c r="B4165" s="39" t="n">
        <v>19.75</v>
      </c>
      <c r="C4165" s="39" t="n">
        <v>19.75</v>
      </c>
      <c r="D4165" s="39" t="n">
        <f aca="false">B4165-C4165</f>
        <v>0</v>
      </c>
      <c r="E4165" s="40" t="n">
        <f aca="false">IFERROR(ABS(D4165)/C4165*100,0)</f>
        <v>0</v>
      </c>
      <c r="F4165" s="39" t="n">
        <v>19.8</v>
      </c>
      <c r="G4165" s="39" t="n">
        <v>19.79999924</v>
      </c>
      <c r="H4165" s="39" t="n">
        <f aca="false">F4165-G4165</f>
        <v>7.60000002486549E-007</v>
      </c>
      <c r="I4165" s="40" t="n">
        <f aca="false">IFERROR(ABS(H4165)/G4165*100,0)</f>
        <v>3.83838399827408E-006</v>
      </c>
      <c r="J4165" s="39" t="n">
        <v>19.62</v>
      </c>
      <c r="K4165" s="39" t="n">
        <v>19.62000084</v>
      </c>
      <c r="L4165" s="39" t="n">
        <f aca="false">J4165-K4165</f>
        <v>-8.39999998447638E-007</v>
      </c>
      <c r="M4165" s="40" t="n">
        <f aca="false">IFERROR(ABS(L4165)/K4165*100,0)</f>
        <v>4.28134537453791E-006</v>
      </c>
      <c r="N4165" s="39" t="n">
        <v>19.62</v>
      </c>
      <c r="O4165" s="39" t="n">
        <v>19.62000084</v>
      </c>
      <c r="P4165" s="39" t="n">
        <f aca="false">N4165-O4165</f>
        <v>-8.39999998447638E-007</v>
      </c>
      <c r="Q4165" s="40" t="n">
        <f aca="false">IFERROR(ABS(P4165)/O4165*100,0)</f>
        <v>4.28134537453791E-006</v>
      </c>
      <c r="R4165" s="41" t="n">
        <v>11075157</v>
      </c>
      <c r="S4165" s="41" t="n">
        <v>11073200</v>
      </c>
      <c r="T4165" s="41" t="n">
        <f aca="false">R4165-S4165</f>
        <v>1957</v>
      </c>
      <c r="U4165" s="40" t="n">
        <f aca="false">IFERROR(ABS(T4165)/S4165*100,0)</f>
        <v>0.0176733013040494</v>
      </c>
    </row>
    <row r="4166" customFormat="false" ht="15" hidden="false" customHeight="false" outlineLevel="0" collapsed="false">
      <c r="A4166" s="38" t="n">
        <v>41764</v>
      </c>
      <c r="B4166" s="39" t="n">
        <v>19.53</v>
      </c>
      <c r="C4166" s="39" t="n">
        <v>19.53000069</v>
      </c>
      <c r="D4166" s="39" t="n">
        <f aca="false">B4166-C4166</f>
        <v>-6.90000000247437E-007</v>
      </c>
      <c r="E4166" s="40" t="n">
        <f aca="false">IFERROR(ABS(D4166)/C4166*100,0)</f>
        <v>3.5330259901155E-006</v>
      </c>
      <c r="F4166" s="39" t="n">
        <v>19.73</v>
      </c>
      <c r="G4166" s="39" t="n">
        <v>19.72999954</v>
      </c>
      <c r="H4166" s="39" t="n">
        <f aca="false">F4166-G4166</f>
        <v>4.5999999898072E-007</v>
      </c>
      <c r="I4166" s="40" t="n">
        <f aca="false">IFERROR(ABS(H4166)/G4166*100,0)</f>
        <v>2.3314749604942E-006</v>
      </c>
      <c r="J4166" s="39" t="n">
        <v>19.5</v>
      </c>
      <c r="K4166" s="39" t="n">
        <v>19.5</v>
      </c>
      <c r="L4166" s="39" t="n">
        <f aca="false">J4166-K4166</f>
        <v>0</v>
      </c>
      <c r="M4166" s="40" t="n">
        <f aca="false">IFERROR(ABS(L4166)/K4166*100,0)</f>
        <v>0</v>
      </c>
      <c r="N4166" s="39" t="n">
        <v>19.66</v>
      </c>
      <c r="O4166" s="39" t="n">
        <v>19.65999985</v>
      </c>
      <c r="P4166" s="39" t="n">
        <f aca="false">N4166-O4166</f>
        <v>1.50000001752915E-007</v>
      </c>
      <c r="Q4166" s="40" t="n">
        <f aca="false">IFERROR(ABS(P4166)/O4166*100,0)</f>
        <v>7.62970513211447E-007</v>
      </c>
      <c r="R4166" s="41" t="n">
        <v>7067550</v>
      </c>
      <c r="S4166" s="41" t="n">
        <v>7061200</v>
      </c>
      <c r="T4166" s="41" t="n">
        <f aca="false">R4166-S4166</f>
        <v>6350</v>
      </c>
      <c r="U4166" s="40" t="n">
        <f aca="false">IFERROR(ABS(T4166)/S4166*100,0)</f>
        <v>0.0899280575539568</v>
      </c>
    </row>
    <row r="4167" customFormat="false" ht="15" hidden="false" customHeight="false" outlineLevel="0" collapsed="false">
      <c r="A4167" s="38" t="n">
        <v>41765</v>
      </c>
      <c r="B4167" s="39" t="n">
        <v>19.78</v>
      </c>
      <c r="C4167" s="39" t="n">
        <v>19.78000069</v>
      </c>
      <c r="D4167" s="39" t="n">
        <f aca="false">B4167-C4167</f>
        <v>-6.90000000247437E-007</v>
      </c>
      <c r="E4167" s="40" t="n">
        <f aca="false">IFERROR(ABS(D4167)/C4167*100,0)</f>
        <v>3.48837197258681E-006</v>
      </c>
      <c r="F4167" s="39" t="n">
        <v>20.09</v>
      </c>
      <c r="G4167" s="39" t="n">
        <v>20.09000015</v>
      </c>
      <c r="H4167" s="39" t="n">
        <f aca="false">F4167-G4167</f>
        <v>-1.50000001752915E-007</v>
      </c>
      <c r="I4167" s="40" t="n">
        <f aca="false">IFERROR(ABS(H4167)/G4167*100,0)</f>
        <v>7.46640122613014E-007</v>
      </c>
      <c r="J4167" s="39" t="n">
        <v>19.73</v>
      </c>
      <c r="K4167" s="39" t="n">
        <v>19.72999954</v>
      </c>
      <c r="L4167" s="39" t="n">
        <f aca="false">J4167-K4167</f>
        <v>4.5999999898072E-007</v>
      </c>
      <c r="M4167" s="40" t="n">
        <f aca="false">IFERROR(ABS(L4167)/K4167*100,0)</f>
        <v>2.3314749604942E-006</v>
      </c>
      <c r="N4167" s="39" t="n">
        <v>20</v>
      </c>
      <c r="O4167" s="39" t="n">
        <v>20</v>
      </c>
      <c r="P4167" s="39" t="n">
        <f aca="false">N4167-O4167</f>
        <v>0</v>
      </c>
      <c r="Q4167" s="40" t="n">
        <f aca="false">IFERROR(ABS(P4167)/O4167*100,0)</f>
        <v>0</v>
      </c>
      <c r="R4167" s="41" t="n">
        <v>10549884</v>
      </c>
      <c r="S4167" s="41" t="n">
        <v>10549900</v>
      </c>
      <c r="T4167" s="41" t="n">
        <f aca="false">R4167-S4167</f>
        <v>-16</v>
      </c>
      <c r="U4167" s="40" t="n">
        <f aca="false">IFERROR(ABS(T4167)/S4167*100,0)</f>
        <v>0.000151660205310003</v>
      </c>
    </row>
    <row r="4168" customFormat="false" ht="15" hidden="false" customHeight="false" outlineLevel="0" collapsed="false">
      <c r="A4168" s="38" t="n">
        <v>41766</v>
      </c>
      <c r="B4168" s="39" t="n">
        <v>20.04</v>
      </c>
      <c r="C4168" s="39" t="n">
        <v>20.04000092</v>
      </c>
      <c r="D4168" s="39" t="n">
        <f aca="false">B4168-C4168</f>
        <v>-9.20000001514154E-007</v>
      </c>
      <c r="E4168" s="40" t="n">
        <f aca="false">IFERROR(ABS(D4168)/C4168*100,0)</f>
        <v>4.59081816007299E-006</v>
      </c>
      <c r="F4168" s="39" t="n">
        <v>20.34</v>
      </c>
      <c r="G4168" s="39" t="n">
        <v>20.34000015</v>
      </c>
      <c r="H4168" s="39" t="n">
        <f aca="false">F4168-G4168</f>
        <v>-1.50000001752915E-007</v>
      </c>
      <c r="I4168" s="40" t="n">
        <f aca="false">IFERROR(ABS(H4168)/G4168*100,0)</f>
        <v>7.37463130023205E-007</v>
      </c>
      <c r="J4168" s="39" t="n">
        <v>19.97</v>
      </c>
      <c r="K4168" s="39" t="n">
        <v>19.96999931</v>
      </c>
      <c r="L4168" s="39" t="n">
        <f aca="false">J4168-K4168</f>
        <v>6.90000000247437E-007</v>
      </c>
      <c r="M4168" s="40" t="n">
        <f aca="false">IFERROR(ABS(L4168)/K4168*100,0)</f>
        <v>3.45518289478317E-006</v>
      </c>
      <c r="N4168" s="39" t="n">
        <v>20.33</v>
      </c>
      <c r="O4168" s="39" t="n">
        <v>20.32999992</v>
      </c>
      <c r="P4168" s="39" t="n">
        <f aca="false">N4168-O4168</f>
        <v>7.99999995138023E-008</v>
      </c>
      <c r="Q4168" s="40" t="n">
        <f aca="false">IFERROR(ABS(P4168)/O4168*100,0)</f>
        <v>3.93507131473724E-007</v>
      </c>
      <c r="R4168" s="41" t="n">
        <v>14637421</v>
      </c>
      <c r="S4168" s="41" t="n">
        <v>14637400</v>
      </c>
      <c r="T4168" s="41" t="n">
        <f aca="false">R4168-S4168</f>
        <v>21</v>
      </c>
      <c r="U4168" s="40" t="n">
        <f aca="false">IFERROR(ABS(T4168)/S4168*100,0)</f>
        <v>0.000143468102258598</v>
      </c>
    </row>
    <row r="4169" customFormat="false" ht="15" hidden="false" customHeight="false" outlineLevel="0" collapsed="false">
      <c r="A4169" s="38" t="n">
        <v>41767</v>
      </c>
      <c r="B4169" s="39" t="n">
        <v>20.35</v>
      </c>
      <c r="C4169" s="39" t="n">
        <v>20.35000038</v>
      </c>
      <c r="D4169" s="39" t="n">
        <f aca="false">B4169-C4169</f>
        <v>-3.79999999466918E-007</v>
      </c>
      <c r="E4169" s="40" t="n">
        <f aca="false">IFERROR(ABS(D4169)/C4169*100,0)</f>
        <v>1.86732182983339E-006</v>
      </c>
      <c r="F4169" s="39" t="n">
        <v>20.59</v>
      </c>
      <c r="G4169" s="39" t="n">
        <v>20.59000015</v>
      </c>
      <c r="H4169" s="39" t="n">
        <f aca="false">F4169-G4169</f>
        <v>-1.50000001752915E-007</v>
      </c>
      <c r="I4169" s="40" t="n">
        <f aca="false">IFERROR(ABS(H4169)/G4169*100,0)</f>
        <v>7.28508988150321E-007</v>
      </c>
      <c r="J4169" s="39" t="n">
        <v>20.33</v>
      </c>
      <c r="K4169" s="39" t="n">
        <v>20.32999992</v>
      </c>
      <c r="L4169" s="39" t="n">
        <f aca="false">J4169-K4169</f>
        <v>7.99999995138023E-008</v>
      </c>
      <c r="M4169" s="40" t="n">
        <f aca="false">IFERROR(ABS(L4169)/K4169*100,0)</f>
        <v>3.93507131473724E-007</v>
      </c>
      <c r="N4169" s="39" t="n">
        <v>20.51</v>
      </c>
      <c r="O4169" s="39" t="n">
        <v>20.51000023</v>
      </c>
      <c r="P4169" s="39" t="n">
        <f aca="false">N4169-O4169</f>
        <v>-2.29999997714003E-007</v>
      </c>
      <c r="Q4169" s="40" t="n">
        <f aca="false">IFERROR(ABS(P4169)/O4169*100,0)</f>
        <v>1.12140416935531E-006</v>
      </c>
      <c r="R4169" s="41" t="n">
        <v>13522181</v>
      </c>
      <c r="S4169" s="41" t="n">
        <v>13522200</v>
      </c>
      <c r="T4169" s="41" t="n">
        <f aca="false">R4169-S4169</f>
        <v>-19</v>
      </c>
      <c r="U4169" s="40" t="n">
        <f aca="false">IFERROR(ABS(T4169)/S4169*100,0)</f>
        <v>0.000140509680377453</v>
      </c>
    </row>
    <row r="4170" customFormat="false" ht="15" hidden="false" customHeight="false" outlineLevel="0" collapsed="false">
      <c r="A4170" s="38" t="n">
        <v>41768</v>
      </c>
      <c r="B4170" s="39" t="n">
        <v>20.5</v>
      </c>
      <c r="C4170" s="39" t="n">
        <v>20.5</v>
      </c>
      <c r="D4170" s="39" t="n">
        <f aca="false">B4170-C4170</f>
        <v>0</v>
      </c>
      <c r="E4170" s="40" t="n">
        <f aca="false">IFERROR(ABS(D4170)/C4170*100,0)</f>
        <v>0</v>
      </c>
      <c r="F4170" s="39" t="n">
        <v>20.55</v>
      </c>
      <c r="G4170" s="39" t="n">
        <v>20.54999924</v>
      </c>
      <c r="H4170" s="39" t="n">
        <f aca="false">F4170-G4170</f>
        <v>7.60000002486549E-007</v>
      </c>
      <c r="I4170" s="40" t="n">
        <f aca="false">IFERROR(ABS(H4170)/G4170*100,0)</f>
        <v>3.69829698585697E-006</v>
      </c>
      <c r="J4170" s="39" t="n">
        <v>20.26</v>
      </c>
      <c r="K4170" s="39" t="n">
        <v>20.26000023</v>
      </c>
      <c r="L4170" s="39" t="n">
        <f aca="false">J4170-K4170</f>
        <v>-2.29999997714003E-007</v>
      </c>
      <c r="M4170" s="40" t="n">
        <f aca="false">IFERROR(ABS(L4170)/K4170*100,0)</f>
        <v>1.1352418317026E-006</v>
      </c>
      <c r="N4170" s="39" t="n">
        <v>20.41</v>
      </c>
      <c r="O4170" s="39" t="n">
        <v>20.40999985</v>
      </c>
      <c r="P4170" s="39" t="n">
        <f aca="false">N4170-O4170</f>
        <v>1.50000001752915E-007</v>
      </c>
      <c r="Q4170" s="40" t="n">
        <f aca="false">IFERROR(ABS(P4170)/O4170*100,0)</f>
        <v>7.34933869942751E-007</v>
      </c>
      <c r="R4170" s="41" t="n">
        <v>10384197</v>
      </c>
      <c r="S4170" s="41" t="n">
        <v>10384000</v>
      </c>
      <c r="T4170" s="41" t="n">
        <f aca="false">R4170-S4170</f>
        <v>197</v>
      </c>
      <c r="U4170" s="40" t="n">
        <f aca="false">IFERROR(ABS(T4170)/S4170*100,0)</f>
        <v>0.00189714946070878</v>
      </c>
    </row>
    <row r="4171" customFormat="false" ht="15" hidden="false" customHeight="false" outlineLevel="0" collapsed="false">
      <c r="A4171" s="38" t="n">
        <v>41771</v>
      </c>
      <c r="B4171" s="39" t="n">
        <v>20.12</v>
      </c>
      <c r="C4171" s="39" t="n">
        <v>20.12000084</v>
      </c>
      <c r="D4171" s="39" t="n">
        <f aca="false">B4171-C4171</f>
        <v>-8.39999998447638E-007</v>
      </c>
      <c r="E4171" s="40" t="n">
        <f aca="false">IFERROR(ABS(D4171)/C4171*100,0)</f>
        <v>4.17495011619313E-006</v>
      </c>
      <c r="F4171" s="39" t="n">
        <v>20.59</v>
      </c>
      <c r="G4171" s="39" t="n">
        <v>20.59000015</v>
      </c>
      <c r="H4171" s="39" t="n">
        <f aca="false">F4171-G4171</f>
        <v>-1.50000001752915E-007</v>
      </c>
      <c r="I4171" s="40" t="n">
        <f aca="false">IFERROR(ABS(H4171)/G4171*100,0)</f>
        <v>7.28508988150321E-007</v>
      </c>
      <c r="J4171" s="39" t="n">
        <v>20.11</v>
      </c>
      <c r="K4171" s="39" t="n">
        <v>20.11000061</v>
      </c>
      <c r="L4171" s="39" t="n">
        <f aca="false">J4171-K4171</f>
        <v>-6.10000000733635E-007</v>
      </c>
      <c r="M4171" s="40" t="n">
        <f aca="false">IFERROR(ABS(L4171)/K4171*100,0)</f>
        <v>3.03331666946993E-006</v>
      </c>
      <c r="N4171" s="39" t="n">
        <v>20.59</v>
      </c>
      <c r="O4171" s="39" t="n">
        <v>20.59000015</v>
      </c>
      <c r="P4171" s="39" t="n">
        <f aca="false">N4171-O4171</f>
        <v>-1.50000001752915E-007</v>
      </c>
      <c r="Q4171" s="40" t="n">
        <f aca="false">IFERROR(ABS(P4171)/O4171*100,0)</f>
        <v>7.28508988150321E-007</v>
      </c>
      <c r="R4171" s="41" t="n">
        <v>19623705</v>
      </c>
      <c r="S4171" s="41" t="n">
        <v>19623700</v>
      </c>
      <c r="T4171" s="41" t="n">
        <f aca="false">R4171-S4171</f>
        <v>5</v>
      </c>
      <c r="U4171" s="40" t="n">
        <f aca="false">IFERROR(ABS(T4171)/S4171*100,0)</f>
        <v>2.54793948134144E-005</v>
      </c>
    </row>
    <row r="4172" customFormat="false" ht="15" hidden="false" customHeight="false" outlineLevel="0" collapsed="false">
      <c r="A4172" s="38" t="n">
        <v>41772</v>
      </c>
      <c r="B4172" s="39" t="n">
        <v>20.52</v>
      </c>
      <c r="C4172" s="39" t="n">
        <v>20.52000046</v>
      </c>
      <c r="D4172" s="39" t="n">
        <f aca="false">B4172-C4172</f>
        <v>-4.5999999898072E-007</v>
      </c>
      <c r="E4172" s="40" t="n">
        <f aca="false">IFERROR(ABS(D4172)/C4172*100,0)</f>
        <v>2.24171534439001E-006</v>
      </c>
      <c r="F4172" s="39" t="n">
        <v>20.71</v>
      </c>
      <c r="G4172" s="39" t="n">
        <v>20.70999908</v>
      </c>
      <c r="H4172" s="39" t="n">
        <f aca="false">F4172-G4172</f>
        <v>9.20000001514154E-007</v>
      </c>
      <c r="I4172" s="40" t="n">
        <f aca="false">IFERROR(ABS(H4172)/G4172*100,0)</f>
        <v>4.44229861121826E-006</v>
      </c>
      <c r="J4172" s="39" t="n">
        <v>20.42</v>
      </c>
      <c r="K4172" s="39" t="n">
        <v>20.42000008</v>
      </c>
      <c r="L4172" s="39" t="n">
        <f aca="false">J4172-K4172</f>
        <v>-7.99999995138023E-008</v>
      </c>
      <c r="M4172" s="40" t="n">
        <f aca="false">IFERROR(ABS(L4172)/K4172*100,0)</f>
        <v>3.91772767876514E-007</v>
      </c>
      <c r="N4172" s="39" t="n">
        <v>20.64</v>
      </c>
      <c r="O4172" s="39" t="n">
        <v>20.63999939</v>
      </c>
      <c r="P4172" s="39" t="n">
        <f aca="false">N4172-O4172</f>
        <v>6.10000000733635E-007</v>
      </c>
      <c r="Q4172" s="40" t="n">
        <f aca="false">IFERROR(ABS(P4172)/O4172*100,0)</f>
        <v>2.95542644748903E-006</v>
      </c>
      <c r="R4172" s="41" t="n">
        <v>9547452</v>
      </c>
      <c r="S4172" s="41" t="n">
        <v>9547500</v>
      </c>
      <c r="T4172" s="41" t="n">
        <f aca="false">R4172-S4172</f>
        <v>-48</v>
      </c>
      <c r="U4172" s="40" t="n">
        <f aca="false">IFERROR(ABS(T4172)/S4172*100,0)</f>
        <v>0.000502749410840534</v>
      </c>
    </row>
    <row r="4173" customFormat="false" ht="15" hidden="false" customHeight="false" outlineLevel="0" collapsed="false">
      <c r="A4173" s="38" t="n">
        <v>41773</v>
      </c>
      <c r="B4173" s="39" t="n">
        <v>20.71</v>
      </c>
      <c r="C4173" s="39" t="n">
        <v>20.70999908</v>
      </c>
      <c r="D4173" s="39" t="n">
        <f aca="false">B4173-C4173</f>
        <v>9.20000001514154E-007</v>
      </c>
      <c r="E4173" s="40" t="n">
        <f aca="false">IFERROR(ABS(D4173)/C4173*100,0)</f>
        <v>4.44229861121826E-006</v>
      </c>
      <c r="F4173" s="39" t="n">
        <v>20.86</v>
      </c>
      <c r="G4173" s="39" t="n">
        <v>20.86000061</v>
      </c>
      <c r="H4173" s="39" t="n">
        <f aca="false">F4173-G4173</f>
        <v>-6.10000000733635E-007</v>
      </c>
      <c r="I4173" s="40" t="n">
        <f aca="false">IFERROR(ABS(H4173)/G4173*100,0)</f>
        <v>2.92425686910675E-006</v>
      </c>
      <c r="J4173" s="39" t="n">
        <v>20.55</v>
      </c>
      <c r="K4173" s="39" t="n">
        <v>20.54999924</v>
      </c>
      <c r="L4173" s="39" t="n">
        <f aca="false">J4173-K4173</f>
        <v>7.60000002486549E-007</v>
      </c>
      <c r="M4173" s="40" t="n">
        <f aca="false">IFERROR(ABS(L4173)/K4173*100,0)</f>
        <v>3.69829698585697E-006</v>
      </c>
      <c r="N4173" s="39" t="n">
        <v>20.58</v>
      </c>
      <c r="O4173" s="39" t="n">
        <v>20.57999992</v>
      </c>
      <c r="P4173" s="39" t="n">
        <f aca="false">N4173-O4173</f>
        <v>7.99999995138023E-008</v>
      </c>
      <c r="Q4173" s="40" t="n">
        <f aca="false">IFERROR(ABS(P4173)/O4173*100,0)</f>
        <v>3.88726918487774E-007</v>
      </c>
      <c r="R4173" s="41" t="n">
        <v>10140102</v>
      </c>
      <c r="S4173" s="41" t="n">
        <v>10140100</v>
      </c>
      <c r="T4173" s="41" t="n">
        <f aca="false">R4173-S4173</f>
        <v>2</v>
      </c>
      <c r="U4173" s="40" t="n">
        <f aca="false">IFERROR(ABS(T4173)/S4173*100,0)</f>
        <v>1.97236713641877E-005</v>
      </c>
    </row>
    <row r="4174" customFormat="false" ht="15" hidden="false" customHeight="false" outlineLevel="0" collapsed="false">
      <c r="A4174" s="38" t="n">
        <v>41774</v>
      </c>
      <c r="B4174" s="39" t="n">
        <v>20.58</v>
      </c>
      <c r="C4174" s="39" t="n">
        <v>20.57999992</v>
      </c>
      <c r="D4174" s="39" t="n">
        <f aca="false">B4174-C4174</f>
        <v>7.99999995138023E-008</v>
      </c>
      <c r="E4174" s="40" t="n">
        <f aca="false">IFERROR(ABS(D4174)/C4174*100,0)</f>
        <v>3.88726918487774E-007</v>
      </c>
      <c r="F4174" s="39" t="n">
        <v>20.7</v>
      </c>
      <c r="G4174" s="39" t="n">
        <v>20.70000076</v>
      </c>
      <c r="H4174" s="39" t="n">
        <f aca="false">F4174-G4174</f>
        <v>-7.60000002486549E-007</v>
      </c>
      <c r="I4174" s="40" t="n">
        <f aca="false">IFERROR(ABS(H4174)/G4174*100,0)</f>
        <v>3.67149746175444E-006</v>
      </c>
      <c r="J4174" s="39" t="n">
        <v>20.42</v>
      </c>
      <c r="K4174" s="39" t="n">
        <v>20.42000008</v>
      </c>
      <c r="L4174" s="39" t="n">
        <f aca="false">J4174-K4174</f>
        <v>-7.99999995138023E-008</v>
      </c>
      <c r="M4174" s="40" t="n">
        <f aca="false">IFERROR(ABS(L4174)/K4174*100,0)</f>
        <v>3.91772767876514E-007</v>
      </c>
      <c r="N4174" s="39" t="n">
        <v>20.66</v>
      </c>
      <c r="O4174" s="39" t="n">
        <v>20.65999985</v>
      </c>
      <c r="P4174" s="39" t="n">
        <f aca="false">N4174-O4174</f>
        <v>1.50000001752915E-007</v>
      </c>
      <c r="Q4174" s="40" t="n">
        <f aca="false">IFERROR(ABS(P4174)/O4174*100,0)</f>
        <v>7.26040672032796E-007</v>
      </c>
      <c r="R4174" s="41" t="n">
        <v>12943287</v>
      </c>
      <c r="S4174" s="41" t="n">
        <v>12943300</v>
      </c>
      <c r="T4174" s="41" t="n">
        <f aca="false">R4174-S4174</f>
        <v>-13</v>
      </c>
      <c r="U4174" s="40" t="n">
        <f aca="false">IFERROR(ABS(T4174)/S4174*100,0)</f>
        <v>0.000100438064481237</v>
      </c>
    </row>
    <row r="4175" customFormat="false" ht="15" hidden="false" customHeight="false" outlineLevel="0" collapsed="false">
      <c r="A4175" s="38" t="n">
        <v>41775</v>
      </c>
      <c r="B4175" s="39" t="n">
        <v>20.67</v>
      </c>
      <c r="C4175" s="39" t="n">
        <v>20.67000008</v>
      </c>
      <c r="D4175" s="39" t="n">
        <f aca="false">B4175-C4175</f>
        <v>-7.99999995138023E-008</v>
      </c>
      <c r="E4175" s="40" t="n">
        <f aca="false">IFERROR(ABS(D4175)/C4175*100,0)</f>
        <v>3.87034345448354E-007</v>
      </c>
      <c r="F4175" s="39" t="n">
        <v>20.82</v>
      </c>
      <c r="G4175" s="39" t="n">
        <v>20.81999969</v>
      </c>
      <c r="H4175" s="39" t="n">
        <f aca="false">F4175-G4175</f>
        <v>3.10000000780519E-007</v>
      </c>
      <c r="I4175" s="40" t="n">
        <f aca="false">IFERROR(ABS(H4175)/G4175*100,0)</f>
        <v>1.48895295579382E-006</v>
      </c>
      <c r="J4175" s="39" t="n">
        <v>20.39</v>
      </c>
      <c r="K4175" s="39" t="n">
        <v>20.38999939</v>
      </c>
      <c r="L4175" s="39" t="n">
        <f aca="false">J4175-K4175</f>
        <v>6.10000000733635E-007</v>
      </c>
      <c r="M4175" s="40" t="n">
        <f aca="false">IFERROR(ABS(L4175)/K4175*100,0)</f>
        <v>2.99166267279439E-006</v>
      </c>
      <c r="N4175" s="39" t="n">
        <v>20.77</v>
      </c>
      <c r="O4175" s="39" t="n">
        <v>20.77000046</v>
      </c>
      <c r="P4175" s="39" t="n">
        <f aca="false">N4175-O4175</f>
        <v>-4.5999999898072E-007</v>
      </c>
      <c r="Q4175" s="40" t="n">
        <f aca="false">IFERROR(ABS(P4175)/O4175*100,0)</f>
        <v>2.21473273371666E-006</v>
      </c>
      <c r="R4175" s="41" t="n">
        <v>9131175</v>
      </c>
      <c r="S4175" s="41" t="n">
        <v>9131200</v>
      </c>
      <c r="T4175" s="41" t="n">
        <f aca="false">R4175-S4175</f>
        <v>-25</v>
      </c>
      <c r="U4175" s="40" t="n">
        <f aca="false">IFERROR(ABS(T4175)/S4175*100,0)</f>
        <v>0.000273786577886806</v>
      </c>
    </row>
    <row r="4176" customFormat="false" ht="15" hidden="false" customHeight="false" outlineLevel="0" collapsed="false">
      <c r="A4176" s="38" t="n">
        <v>41778</v>
      </c>
      <c r="B4176" s="39" t="n">
        <v>20.64</v>
      </c>
      <c r="C4176" s="39" t="n">
        <v>20.63999939</v>
      </c>
      <c r="D4176" s="39" t="n">
        <f aca="false">B4176-C4176</f>
        <v>6.10000000733635E-007</v>
      </c>
      <c r="E4176" s="40" t="n">
        <f aca="false">IFERROR(ABS(D4176)/C4176*100,0)</f>
        <v>2.95542644748903E-006</v>
      </c>
      <c r="F4176" s="39" t="n">
        <v>20.73</v>
      </c>
      <c r="G4176" s="39" t="n">
        <v>20.72999954</v>
      </c>
      <c r="H4176" s="39" t="n">
        <f aca="false">F4176-G4176</f>
        <v>4.5999999898072E-007</v>
      </c>
      <c r="I4176" s="40" t="n">
        <f aca="false">IFERROR(ABS(H4176)/G4176*100,0)</f>
        <v>2.21900631542764E-006</v>
      </c>
      <c r="J4176" s="39" t="n">
        <v>20.57</v>
      </c>
      <c r="K4176" s="39" t="n">
        <v>20.56999969</v>
      </c>
      <c r="L4176" s="39" t="n">
        <f aca="false">J4176-K4176</f>
        <v>3.10000000780519E-007</v>
      </c>
      <c r="M4176" s="40" t="n">
        <f aca="false">IFERROR(ABS(L4176)/K4176*100,0)</f>
        <v>1.50704912713841E-006</v>
      </c>
      <c r="N4176" s="39" t="n">
        <v>20.66</v>
      </c>
      <c r="O4176" s="39" t="n">
        <v>20.65999985</v>
      </c>
      <c r="P4176" s="39" t="n">
        <f aca="false">N4176-O4176</f>
        <v>1.50000001752915E-007</v>
      </c>
      <c r="Q4176" s="40" t="n">
        <f aca="false">IFERROR(ABS(P4176)/O4176*100,0)</f>
        <v>7.26040672032796E-007</v>
      </c>
      <c r="R4176" s="41" t="n">
        <v>6460019</v>
      </c>
      <c r="S4176" s="41" t="n">
        <v>6459900</v>
      </c>
      <c r="T4176" s="41" t="n">
        <f aca="false">R4176-S4176</f>
        <v>119</v>
      </c>
      <c r="U4176" s="40" t="n">
        <f aca="false">IFERROR(ABS(T4176)/S4176*100,0)</f>
        <v>0.00184213377916067</v>
      </c>
    </row>
    <row r="4177" customFormat="false" ht="15" hidden="false" customHeight="false" outlineLevel="0" collapsed="false">
      <c r="A4177" s="38" t="n">
        <v>41779</v>
      </c>
      <c r="B4177" s="39" t="n">
        <v>20.53</v>
      </c>
      <c r="C4177" s="39" t="n">
        <v>20.53000069</v>
      </c>
      <c r="D4177" s="39" t="n">
        <f aca="false">B4177-C4177</f>
        <v>-6.90000000247437E-007</v>
      </c>
      <c r="E4177" s="40" t="n">
        <f aca="false">IFERROR(ABS(D4177)/C4177*100,0)</f>
        <v>3.36093510500236E-006</v>
      </c>
      <c r="F4177" s="39" t="n">
        <v>20.71</v>
      </c>
      <c r="G4177" s="39" t="n">
        <v>20.70999908</v>
      </c>
      <c r="H4177" s="39" t="n">
        <f aca="false">F4177-G4177</f>
        <v>9.20000001514154E-007</v>
      </c>
      <c r="I4177" s="40" t="n">
        <f aca="false">IFERROR(ABS(H4177)/G4177*100,0)</f>
        <v>4.44229861121826E-006</v>
      </c>
      <c r="J4177" s="39" t="n">
        <v>20.46</v>
      </c>
      <c r="K4177" s="39" t="n">
        <v>20.45999908</v>
      </c>
      <c r="L4177" s="39" t="n">
        <f aca="false">J4177-K4177</f>
        <v>9.20000001514154E-007</v>
      </c>
      <c r="M4177" s="40" t="n">
        <f aca="false">IFERROR(ABS(L4177)/K4177*100,0)</f>
        <v>4.49657889971984E-006</v>
      </c>
      <c r="N4177" s="39" t="n">
        <v>20.51</v>
      </c>
      <c r="O4177" s="39" t="n">
        <v>20.51000023</v>
      </c>
      <c r="P4177" s="39" t="n">
        <f aca="false">N4177-O4177</f>
        <v>-2.29999997714003E-007</v>
      </c>
      <c r="Q4177" s="40" t="n">
        <f aca="false">IFERROR(ABS(P4177)/O4177*100,0)</f>
        <v>1.12140416935531E-006</v>
      </c>
      <c r="R4177" s="41" t="n">
        <v>4564197</v>
      </c>
      <c r="S4177" s="41" t="n">
        <v>4564200</v>
      </c>
      <c r="T4177" s="41" t="n">
        <f aca="false">R4177-S4177</f>
        <v>-3</v>
      </c>
      <c r="U4177" s="40" t="n">
        <f aca="false">IFERROR(ABS(T4177)/S4177*100,0)</f>
        <v>6.57289338766925E-005</v>
      </c>
    </row>
    <row r="4178" customFormat="false" ht="15" hidden="false" customHeight="false" outlineLevel="0" collapsed="false">
      <c r="A4178" s="38" t="n">
        <v>41780</v>
      </c>
      <c r="B4178" s="39" t="n">
        <v>20.51</v>
      </c>
      <c r="C4178" s="39" t="n">
        <v>20.51000023</v>
      </c>
      <c r="D4178" s="39" t="n">
        <f aca="false">B4178-C4178</f>
        <v>-2.29999997714003E-007</v>
      </c>
      <c r="E4178" s="40" t="n">
        <f aca="false">IFERROR(ABS(D4178)/C4178*100,0)</f>
        <v>1.12140416935531E-006</v>
      </c>
      <c r="F4178" s="39" t="n">
        <v>20.62</v>
      </c>
      <c r="G4178" s="39" t="n">
        <v>20.62000084</v>
      </c>
      <c r="H4178" s="39" t="n">
        <f aca="false">F4178-G4178</f>
        <v>-8.39999998447638E-007</v>
      </c>
      <c r="I4178" s="40" t="n">
        <f aca="false">IFERROR(ABS(H4178)/G4178*100,0)</f>
        <v>4.07371466648126E-006</v>
      </c>
      <c r="J4178" s="39" t="n">
        <v>20.48</v>
      </c>
      <c r="K4178" s="39" t="n">
        <v>20.47999954</v>
      </c>
      <c r="L4178" s="39" t="n">
        <f aca="false">J4178-K4178</f>
        <v>4.5999999898072E-007</v>
      </c>
      <c r="M4178" s="40" t="n">
        <f aca="false">IFERROR(ABS(L4178)/K4178*100,0)</f>
        <v>2.24609379547242E-006</v>
      </c>
      <c r="N4178" s="39" t="n">
        <v>20.5</v>
      </c>
      <c r="O4178" s="39" t="n">
        <v>20.5</v>
      </c>
      <c r="P4178" s="39" t="n">
        <f aca="false">N4178-O4178</f>
        <v>0</v>
      </c>
      <c r="Q4178" s="40" t="n">
        <f aca="false">IFERROR(ABS(P4178)/O4178*100,0)</f>
        <v>0</v>
      </c>
      <c r="R4178" s="41" t="n">
        <v>5629434</v>
      </c>
      <c r="S4178" s="41" t="n">
        <v>5629400</v>
      </c>
      <c r="T4178" s="41" t="n">
        <f aca="false">R4178-S4178</f>
        <v>34</v>
      </c>
      <c r="U4178" s="40" t="n">
        <f aca="false">IFERROR(ABS(T4178)/S4178*100,0)</f>
        <v>0.000603972004121221</v>
      </c>
    </row>
    <row r="4179" customFormat="false" ht="15" hidden="false" customHeight="false" outlineLevel="0" collapsed="false">
      <c r="A4179" s="38" t="n">
        <v>41781</v>
      </c>
      <c r="B4179" s="39" t="n">
        <v>20.57</v>
      </c>
      <c r="C4179" s="39" t="n">
        <v>20.56999969</v>
      </c>
      <c r="D4179" s="39" t="n">
        <f aca="false">B4179-C4179</f>
        <v>3.10000000780519E-007</v>
      </c>
      <c r="E4179" s="40" t="n">
        <f aca="false">IFERROR(ABS(D4179)/C4179*100,0)</f>
        <v>1.50704912713841E-006</v>
      </c>
      <c r="F4179" s="39" t="n">
        <v>20.72</v>
      </c>
      <c r="G4179" s="39" t="n">
        <v>20.71999931</v>
      </c>
      <c r="H4179" s="39" t="n">
        <f aca="false">F4179-G4179</f>
        <v>6.90000000247437E-007</v>
      </c>
      <c r="I4179" s="40" t="n">
        <f aca="false">IFERROR(ABS(H4179)/G4179*100,0)</f>
        <v>3.33011594220674E-006</v>
      </c>
      <c r="J4179" s="39" t="n">
        <v>20.53</v>
      </c>
      <c r="K4179" s="39" t="n">
        <v>20.53000069</v>
      </c>
      <c r="L4179" s="39" t="n">
        <f aca="false">J4179-K4179</f>
        <v>-6.90000000247437E-007</v>
      </c>
      <c r="M4179" s="40" t="n">
        <f aca="false">IFERROR(ABS(L4179)/K4179*100,0)</f>
        <v>3.36093510500236E-006</v>
      </c>
      <c r="N4179" s="39" t="n">
        <v>20.64</v>
      </c>
      <c r="O4179" s="39" t="n">
        <v>20.63999939</v>
      </c>
      <c r="P4179" s="39" t="n">
        <f aca="false">N4179-O4179</f>
        <v>6.10000000733635E-007</v>
      </c>
      <c r="Q4179" s="40" t="n">
        <f aca="false">IFERROR(ABS(P4179)/O4179*100,0)</f>
        <v>2.95542644748903E-006</v>
      </c>
      <c r="R4179" s="41" t="n">
        <v>6156453</v>
      </c>
      <c r="S4179" s="41" t="n">
        <v>6156500</v>
      </c>
      <c r="T4179" s="41" t="n">
        <f aca="false">R4179-S4179</f>
        <v>-47</v>
      </c>
      <c r="U4179" s="40" t="n">
        <f aca="false">IFERROR(ABS(T4179)/S4179*100,0)</f>
        <v>0.000763420774790871</v>
      </c>
    </row>
    <row r="4180" customFormat="false" ht="15" hidden="false" customHeight="false" outlineLevel="0" collapsed="false">
      <c r="A4180" s="38" t="n">
        <v>41782</v>
      </c>
      <c r="B4180" s="39" t="n">
        <v>20.72</v>
      </c>
      <c r="C4180" s="39" t="n">
        <v>20.71999931</v>
      </c>
      <c r="D4180" s="39" t="n">
        <f aca="false">B4180-C4180</f>
        <v>6.90000000247437E-007</v>
      </c>
      <c r="E4180" s="40" t="n">
        <f aca="false">IFERROR(ABS(D4180)/C4180*100,0)</f>
        <v>3.33011594220674E-006</v>
      </c>
      <c r="F4180" s="39" t="n">
        <v>20.72</v>
      </c>
      <c r="G4180" s="39" t="n">
        <v>20.71999931</v>
      </c>
      <c r="H4180" s="39" t="n">
        <f aca="false">F4180-G4180</f>
        <v>6.90000000247437E-007</v>
      </c>
      <c r="I4180" s="40" t="n">
        <f aca="false">IFERROR(ABS(H4180)/G4180*100,0)</f>
        <v>3.33011594220674E-006</v>
      </c>
      <c r="J4180" s="39" t="n">
        <v>20.55</v>
      </c>
      <c r="K4180" s="39" t="n">
        <v>20.54999924</v>
      </c>
      <c r="L4180" s="39" t="n">
        <f aca="false">J4180-K4180</f>
        <v>7.60000002486549E-007</v>
      </c>
      <c r="M4180" s="40" t="n">
        <f aca="false">IFERROR(ABS(L4180)/K4180*100,0)</f>
        <v>3.69829698585697E-006</v>
      </c>
      <c r="N4180" s="39" t="n">
        <v>20.66</v>
      </c>
      <c r="O4180" s="39" t="n">
        <v>20.65999985</v>
      </c>
      <c r="P4180" s="39" t="n">
        <f aca="false">N4180-O4180</f>
        <v>1.50000001752915E-007</v>
      </c>
      <c r="Q4180" s="40" t="n">
        <f aca="false">IFERROR(ABS(P4180)/O4180*100,0)</f>
        <v>7.26040672032796E-007</v>
      </c>
      <c r="R4180" s="41" t="n">
        <v>7179716</v>
      </c>
      <c r="S4180" s="41" t="n">
        <v>7179700</v>
      </c>
      <c r="T4180" s="41" t="n">
        <f aca="false">R4180-S4180</f>
        <v>16</v>
      </c>
      <c r="U4180" s="40" t="n">
        <f aca="false">IFERROR(ABS(T4180)/S4180*100,0)</f>
        <v>0.000222850536930512</v>
      </c>
    </row>
    <row r="4181" customFormat="false" ht="15" hidden="false" customHeight="false" outlineLevel="0" collapsed="false">
      <c r="A4181" s="38" t="n">
        <v>41786</v>
      </c>
      <c r="B4181" s="39" t="n">
        <v>20.83</v>
      </c>
      <c r="C4181" s="39" t="n">
        <v>20.82999992</v>
      </c>
      <c r="D4181" s="39" t="n">
        <f aca="false">B4181-C4181</f>
        <v>7.99999995138023E-008</v>
      </c>
      <c r="E4181" s="40" t="n">
        <f aca="false">IFERROR(ABS(D4181)/C4181*100,0)</f>
        <v>3.84061448972883E-007</v>
      </c>
      <c r="F4181" s="39" t="n">
        <v>20.96</v>
      </c>
      <c r="G4181" s="39" t="n">
        <v>20.95999908</v>
      </c>
      <c r="H4181" s="39" t="n">
        <f aca="false">F4181-G4181</f>
        <v>9.20000001514154E-007</v>
      </c>
      <c r="I4181" s="40" t="n">
        <f aca="false">IFERROR(ABS(H4181)/G4181*100,0)</f>
        <v>4.38931317698395E-006</v>
      </c>
      <c r="J4181" s="39" t="n">
        <v>20.7</v>
      </c>
      <c r="K4181" s="39" t="n">
        <v>20.70000076</v>
      </c>
      <c r="L4181" s="39" t="n">
        <f aca="false">J4181-K4181</f>
        <v>-7.60000002486549E-007</v>
      </c>
      <c r="M4181" s="40" t="n">
        <f aca="false">IFERROR(ABS(L4181)/K4181*100,0)</f>
        <v>3.67149746175444E-006</v>
      </c>
      <c r="N4181" s="39" t="n">
        <v>20.89</v>
      </c>
      <c r="O4181" s="39" t="n">
        <v>20.88999939</v>
      </c>
      <c r="P4181" s="39" t="n">
        <f aca="false">N4181-O4181</f>
        <v>6.10000000733635E-007</v>
      </c>
      <c r="Q4181" s="40" t="n">
        <f aca="false">IFERROR(ABS(P4181)/O4181*100,0)</f>
        <v>2.92005753253224E-006</v>
      </c>
      <c r="R4181" s="41" t="n">
        <v>7528276</v>
      </c>
      <c r="S4181" s="41" t="n">
        <v>7520300</v>
      </c>
      <c r="T4181" s="41" t="n">
        <f aca="false">R4181-S4181</f>
        <v>7976</v>
      </c>
      <c r="U4181" s="40" t="n">
        <f aca="false">IFERROR(ABS(T4181)/S4181*100,0)</f>
        <v>0.106059598686223</v>
      </c>
    </row>
    <row r="4182" customFormat="false" ht="15" hidden="false" customHeight="false" outlineLevel="0" collapsed="false">
      <c r="A4182" s="38" t="n">
        <v>41787</v>
      </c>
      <c r="B4182" s="39" t="n">
        <v>20.95</v>
      </c>
      <c r="C4182" s="39" t="n">
        <v>20.95000076</v>
      </c>
      <c r="D4182" s="39" t="n">
        <f aca="false">B4182-C4182</f>
        <v>-7.60000002486549E-007</v>
      </c>
      <c r="E4182" s="40" t="n">
        <f aca="false">IFERROR(ABS(D4182)/C4182*100,0)</f>
        <v>3.62768484446847E-006</v>
      </c>
      <c r="F4182" s="39" t="n">
        <v>21.02</v>
      </c>
      <c r="G4182" s="39" t="n">
        <v>21.02000046</v>
      </c>
      <c r="H4182" s="39" t="n">
        <f aca="false">F4182-G4182</f>
        <v>-4.5999999898072E-007</v>
      </c>
      <c r="I4182" s="40" t="n">
        <f aca="false">IFERROR(ABS(H4182)/G4182*100,0)</f>
        <v>2.18839195487211E-006</v>
      </c>
      <c r="J4182" s="39" t="n">
        <v>20.81</v>
      </c>
      <c r="K4182" s="39" t="n">
        <v>20.80999947</v>
      </c>
      <c r="L4182" s="39" t="n">
        <f aca="false">J4182-K4182</f>
        <v>5.29999997667119E-007</v>
      </c>
      <c r="M4182" s="40" t="n">
        <f aca="false">IFERROR(ABS(L4182)/K4182*100,0)</f>
        <v>2.54685252842594E-006</v>
      </c>
      <c r="N4182" s="39" t="n">
        <v>20.86</v>
      </c>
      <c r="O4182" s="39" t="n">
        <v>20.86000061</v>
      </c>
      <c r="P4182" s="39" t="n">
        <f aca="false">N4182-O4182</f>
        <v>-6.10000000733635E-007</v>
      </c>
      <c r="Q4182" s="40" t="n">
        <f aca="false">IFERROR(ABS(P4182)/O4182*100,0)</f>
        <v>2.92425686910675E-006</v>
      </c>
      <c r="R4182" s="41" t="n">
        <v>7761145</v>
      </c>
      <c r="S4182" s="41" t="n">
        <v>7761100</v>
      </c>
      <c r="T4182" s="41" t="n">
        <f aca="false">R4182-S4182</f>
        <v>45</v>
      </c>
      <c r="U4182" s="40" t="n">
        <f aca="false">IFERROR(ABS(T4182)/S4182*100,0)</f>
        <v>0.000579814716985994</v>
      </c>
    </row>
    <row r="4183" customFormat="false" ht="15" hidden="false" customHeight="false" outlineLevel="0" collapsed="false">
      <c r="A4183" s="38" t="n">
        <v>41788</v>
      </c>
      <c r="B4183" s="39" t="n">
        <v>20.85</v>
      </c>
      <c r="C4183" s="39" t="n">
        <v>20.85000038</v>
      </c>
      <c r="D4183" s="39" t="n">
        <f aca="false">B4183-C4183</f>
        <v>-3.79999999466918E-007</v>
      </c>
      <c r="E4183" s="40" t="n">
        <f aca="false">IFERROR(ABS(D4183)/C4183*100,0)</f>
        <v>1.82254193065352E-006</v>
      </c>
      <c r="F4183" s="39" t="n">
        <v>20.85</v>
      </c>
      <c r="G4183" s="39" t="n">
        <v>20.85000038</v>
      </c>
      <c r="H4183" s="39" t="n">
        <f aca="false">F4183-G4183</f>
        <v>-3.79999999466918E-007</v>
      </c>
      <c r="I4183" s="40" t="n">
        <f aca="false">IFERROR(ABS(H4183)/G4183*100,0)</f>
        <v>1.82254193065352E-006</v>
      </c>
      <c r="J4183" s="39" t="n">
        <v>20.64</v>
      </c>
      <c r="K4183" s="39" t="n">
        <v>20.63999939</v>
      </c>
      <c r="L4183" s="39" t="n">
        <f aca="false">J4183-K4183</f>
        <v>6.10000000733635E-007</v>
      </c>
      <c r="M4183" s="40" t="n">
        <f aca="false">IFERROR(ABS(L4183)/K4183*100,0)</f>
        <v>2.95542644748903E-006</v>
      </c>
      <c r="N4183" s="39" t="n">
        <v>20.7</v>
      </c>
      <c r="O4183" s="39" t="n">
        <v>20.70000076</v>
      </c>
      <c r="P4183" s="39" t="n">
        <f aca="false">N4183-O4183</f>
        <v>-7.60000002486549E-007</v>
      </c>
      <c r="Q4183" s="40" t="n">
        <f aca="false">IFERROR(ABS(P4183)/O4183*100,0)</f>
        <v>3.67149746175444E-006</v>
      </c>
      <c r="R4183" s="41" t="n">
        <v>6114940</v>
      </c>
      <c r="S4183" s="41" t="n">
        <v>6114900</v>
      </c>
      <c r="T4183" s="41" t="n">
        <f aca="false">R4183-S4183</f>
        <v>40</v>
      </c>
      <c r="U4183" s="40" t="n">
        <f aca="false">IFERROR(ABS(T4183)/S4183*100,0)</f>
        <v>0.000654139887815009</v>
      </c>
    </row>
    <row r="4184" customFormat="false" ht="15" hidden="false" customHeight="false" outlineLevel="0" collapsed="false">
      <c r="A4184" s="38" t="n">
        <v>41789</v>
      </c>
      <c r="B4184" s="39" t="n">
        <v>20.4</v>
      </c>
      <c r="C4184" s="39" t="n">
        <v>20.39999962</v>
      </c>
      <c r="D4184" s="39" t="n">
        <f aca="false">B4184-C4184</f>
        <v>3.79999999466918E-007</v>
      </c>
      <c r="E4184" s="40" t="n">
        <f aca="false">IFERROR(ABS(D4184)/C4184*100,0)</f>
        <v>1.86274513012426E-006</v>
      </c>
      <c r="F4184" s="39" t="n">
        <v>20.63</v>
      </c>
      <c r="G4184" s="39" t="n">
        <v>20.62999916</v>
      </c>
      <c r="H4184" s="39" t="n">
        <f aca="false">F4184-G4184</f>
        <v>8.39999998447638E-007</v>
      </c>
      <c r="I4184" s="40" t="n">
        <f aca="false">IFERROR(ABS(H4184)/G4184*100,0)</f>
        <v>4.07174034246368E-006</v>
      </c>
      <c r="J4184" s="39" t="n">
        <v>20.4</v>
      </c>
      <c r="K4184" s="39" t="n">
        <v>20.39999962</v>
      </c>
      <c r="L4184" s="39" t="n">
        <f aca="false">J4184-K4184</f>
        <v>3.79999999466918E-007</v>
      </c>
      <c r="M4184" s="40" t="n">
        <f aca="false">IFERROR(ABS(L4184)/K4184*100,0)</f>
        <v>1.86274513012426E-006</v>
      </c>
      <c r="N4184" s="39" t="n">
        <v>20.56</v>
      </c>
      <c r="O4184" s="39" t="n">
        <v>20.55999947</v>
      </c>
      <c r="P4184" s="39" t="n">
        <f aca="false">N4184-O4184</f>
        <v>5.29999997667119E-007</v>
      </c>
      <c r="Q4184" s="40" t="n">
        <f aca="false">IFERROR(ABS(P4184)/O4184*100,0)</f>
        <v>2.57782106677807E-006</v>
      </c>
      <c r="R4184" s="41" t="n">
        <v>6671464</v>
      </c>
      <c r="S4184" s="41" t="n">
        <v>6671500</v>
      </c>
      <c r="T4184" s="41" t="n">
        <f aca="false">R4184-S4184</f>
        <v>-36</v>
      </c>
      <c r="U4184" s="40" t="n">
        <f aca="false">IFERROR(ABS(T4184)/S4184*100,0)</f>
        <v>0.000539608783631867</v>
      </c>
    </row>
    <row r="4185" customFormat="false" ht="15" hidden="false" customHeight="false" outlineLevel="0" collapsed="false">
      <c r="A4185" s="38" t="n">
        <v>41792</v>
      </c>
      <c r="B4185" s="39" t="n">
        <v>20.67</v>
      </c>
      <c r="C4185" s="39" t="n">
        <v>20.67000008</v>
      </c>
      <c r="D4185" s="39" t="n">
        <f aca="false">B4185-C4185</f>
        <v>-7.99999995138023E-008</v>
      </c>
      <c r="E4185" s="40" t="n">
        <f aca="false">IFERROR(ABS(D4185)/C4185*100,0)</f>
        <v>3.87034345448354E-007</v>
      </c>
      <c r="F4185" s="39" t="n">
        <v>20.69</v>
      </c>
      <c r="G4185" s="39" t="n">
        <v>20.69000053</v>
      </c>
      <c r="H4185" s="39" t="n">
        <f aca="false">F4185-G4185</f>
        <v>-5.29999997667119E-007</v>
      </c>
      <c r="I4185" s="40" t="n">
        <f aca="false">IFERROR(ABS(H4185)/G4185*100,0)</f>
        <v>2.56162389603921E-006</v>
      </c>
      <c r="J4185" s="39" t="n">
        <v>20.57</v>
      </c>
      <c r="K4185" s="39" t="n">
        <v>20.56999969</v>
      </c>
      <c r="L4185" s="39" t="n">
        <f aca="false">J4185-K4185</f>
        <v>3.10000000780519E-007</v>
      </c>
      <c r="M4185" s="40" t="n">
        <f aca="false">IFERROR(ABS(L4185)/K4185*100,0)</f>
        <v>1.50704912713841E-006</v>
      </c>
      <c r="N4185" s="39" t="n">
        <v>20.66</v>
      </c>
      <c r="O4185" s="39" t="n">
        <v>20.65999985</v>
      </c>
      <c r="P4185" s="39" t="n">
        <f aca="false">N4185-O4185</f>
        <v>1.50000001752915E-007</v>
      </c>
      <c r="Q4185" s="40" t="n">
        <f aca="false">IFERROR(ABS(P4185)/O4185*100,0)</f>
        <v>7.26040672032796E-007</v>
      </c>
      <c r="R4185" s="41" t="n">
        <v>6475013</v>
      </c>
      <c r="S4185" s="41" t="n">
        <v>6475000</v>
      </c>
      <c r="T4185" s="41" t="n">
        <f aca="false">R4185-S4185</f>
        <v>13</v>
      </c>
      <c r="U4185" s="40" t="n">
        <f aca="false">IFERROR(ABS(T4185)/S4185*100,0)</f>
        <v>0.000200772200772201</v>
      </c>
    </row>
    <row r="4186" customFormat="false" ht="15" hidden="false" customHeight="false" outlineLevel="0" collapsed="false">
      <c r="A4186" s="38" t="n">
        <v>41793</v>
      </c>
      <c r="B4186" s="39" t="n">
        <v>20.7</v>
      </c>
      <c r="C4186" s="39" t="n">
        <v>20.70000076</v>
      </c>
      <c r="D4186" s="39" t="n">
        <f aca="false">B4186-C4186</f>
        <v>-7.60000002486549E-007</v>
      </c>
      <c r="E4186" s="40" t="n">
        <f aca="false">IFERROR(ABS(D4186)/C4186*100,0)</f>
        <v>3.67149746175444E-006</v>
      </c>
      <c r="F4186" s="39" t="n">
        <v>21.3</v>
      </c>
      <c r="G4186" s="39" t="n">
        <v>21.29999924</v>
      </c>
      <c r="H4186" s="39" t="n">
        <f aca="false">F4186-G4186</f>
        <v>7.60000002486549E-007</v>
      </c>
      <c r="I4186" s="40" t="n">
        <f aca="false">IFERROR(ABS(H4186)/G4186*100,0)</f>
        <v>3.56807525635644E-006</v>
      </c>
      <c r="J4186" s="39" t="n">
        <v>20.63</v>
      </c>
      <c r="K4186" s="39" t="n">
        <v>20.62999916</v>
      </c>
      <c r="L4186" s="39" t="n">
        <f aca="false">J4186-K4186</f>
        <v>8.39999998447638E-007</v>
      </c>
      <c r="M4186" s="40" t="n">
        <f aca="false">IFERROR(ABS(L4186)/K4186*100,0)</f>
        <v>4.07174034246368E-006</v>
      </c>
      <c r="N4186" s="39" t="n">
        <v>21.24</v>
      </c>
      <c r="O4186" s="39" t="n">
        <v>21.23999977</v>
      </c>
      <c r="P4186" s="39" t="n">
        <f aca="false">N4186-O4186</f>
        <v>2.29999997714003E-007</v>
      </c>
      <c r="Q4186" s="40" t="n">
        <f aca="false">IFERROR(ABS(P4186)/O4186*100,0)</f>
        <v>1.08286252450371E-006</v>
      </c>
      <c r="R4186" s="41" t="n">
        <v>20116137</v>
      </c>
      <c r="S4186" s="41" t="n">
        <v>20116100</v>
      </c>
      <c r="T4186" s="41" t="n">
        <f aca="false">R4186-S4186</f>
        <v>37</v>
      </c>
      <c r="U4186" s="40" t="n">
        <f aca="false">IFERROR(ABS(T4186)/S4186*100,0)</f>
        <v>0.000183932273154339</v>
      </c>
    </row>
    <row r="4187" customFormat="false" ht="15" hidden="false" customHeight="false" outlineLevel="0" collapsed="false">
      <c r="A4187" s="38" t="n">
        <v>41794</v>
      </c>
      <c r="B4187" s="39" t="n">
        <v>21.22</v>
      </c>
      <c r="C4187" s="39" t="n">
        <v>21.21999931</v>
      </c>
      <c r="D4187" s="39" t="n">
        <f aca="false">B4187-C4187</f>
        <v>6.90000000247437E-007</v>
      </c>
      <c r="E4187" s="40" t="n">
        <f aca="false">IFERROR(ABS(D4187)/C4187*100,0)</f>
        <v>3.2516494942687E-006</v>
      </c>
      <c r="F4187" s="39" t="n">
        <v>21.26</v>
      </c>
      <c r="G4187" s="39" t="n">
        <v>21.26000023</v>
      </c>
      <c r="H4187" s="39" t="n">
        <f aca="false">F4187-G4187</f>
        <v>-2.29999997714003E-007</v>
      </c>
      <c r="I4187" s="40" t="n">
        <f aca="false">IFERROR(ABS(H4187)/G4187*100,0)</f>
        <v>1.08184381573736E-006</v>
      </c>
      <c r="J4187" s="39" t="n">
        <v>21.08</v>
      </c>
      <c r="K4187" s="39" t="n">
        <v>21.07999992</v>
      </c>
      <c r="L4187" s="39" t="n">
        <f aca="false">J4187-K4187</f>
        <v>7.99999995138023E-008</v>
      </c>
      <c r="M4187" s="40" t="n">
        <f aca="false">IFERROR(ABS(L4187)/K4187*100,0)</f>
        <v>3.79506640500036E-007</v>
      </c>
      <c r="N4187" s="39" t="n">
        <v>21.1</v>
      </c>
      <c r="O4187" s="39" t="n">
        <v>21.10000038</v>
      </c>
      <c r="P4187" s="39" t="n">
        <f aca="false">N4187-O4187</f>
        <v>-3.79999999466918E-007</v>
      </c>
      <c r="Q4187" s="40" t="n">
        <f aca="false">IFERROR(ABS(P4187)/O4187*100,0)</f>
        <v>1.80094783233799E-006</v>
      </c>
      <c r="R4187" s="41" t="n">
        <v>10889154</v>
      </c>
      <c r="S4187" s="41" t="n">
        <v>10888700</v>
      </c>
      <c r="T4187" s="41" t="n">
        <f aca="false">R4187-S4187</f>
        <v>454</v>
      </c>
      <c r="U4187" s="40" t="n">
        <f aca="false">IFERROR(ABS(T4187)/S4187*100,0)</f>
        <v>0.00416946008247082</v>
      </c>
    </row>
    <row r="4188" customFormat="false" ht="15" hidden="false" customHeight="false" outlineLevel="0" collapsed="false">
      <c r="A4188" s="38" t="n">
        <v>41795</v>
      </c>
      <c r="B4188" s="39" t="n">
        <v>21.12</v>
      </c>
      <c r="C4188" s="39" t="n">
        <v>21.12000084</v>
      </c>
      <c r="D4188" s="39" t="n">
        <f aca="false">B4188-C4188</f>
        <v>-8.39999998447638E-007</v>
      </c>
      <c r="E4188" s="40" t="n">
        <f aca="false">IFERROR(ABS(D4188)/C4188*100,0)</f>
        <v>3.97727256173555E-006</v>
      </c>
      <c r="F4188" s="39" t="n">
        <v>21.21</v>
      </c>
      <c r="G4188" s="39" t="n">
        <v>21.20999908</v>
      </c>
      <c r="H4188" s="39" t="n">
        <f aca="false">F4188-G4188</f>
        <v>9.20000001514154E-007</v>
      </c>
      <c r="I4188" s="40" t="n">
        <f aca="false">IFERROR(ABS(H4188)/G4188*100,0)</f>
        <v>4.33757681008892E-006</v>
      </c>
      <c r="J4188" s="39" t="n">
        <v>21.05</v>
      </c>
      <c r="K4188" s="39" t="n">
        <v>21.04999924</v>
      </c>
      <c r="L4188" s="39" t="n">
        <f aca="false">J4188-K4188</f>
        <v>7.60000002486549E-007</v>
      </c>
      <c r="M4188" s="40" t="n">
        <f aca="false">IFERROR(ABS(L4188)/K4188*100,0)</f>
        <v>3.61045144857948E-006</v>
      </c>
      <c r="N4188" s="39" t="n">
        <v>21.2</v>
      </c>
      <c r="O4188" s="39" t="n">
        <v>21.20000076</v>
      </c>
      <c r="P4188" s="39" t="n">
        <f aca="false">N4188-O4188</f>
        <v>-7.60000002486549E-007</v>
      </c>
      <c r="Q4188" s="40" t="n">
        <f aca="false">IFERROR(ABS(P4188)/O4188*100,0)</f>
        <v>3.58490554359088E-006</v>
      </c>
      <c r="R4188" s="41" t="n">
        <v>8403993</v>
      </c>
      <c r="S4188" s="41" t="n">
        <v>8404000</v>
      </c>
      <c r="T4188" s="41" t="n">
        <f aca="false">R4188-S4188</f>
        <v>-7</v>
      </c>
      <c r="U4188" s="40" t="n">
        <f aca="false">IFERROR(ABS(T4188)/S4188*100,0)</f>
        <v>8.32936696811042E-005</v>
      </c>
    </row>
    <row r="4189" customFormat="false" ht="15" hidden="false" customHeight="false" outlineLevel="0" collapsed="false">
      <c r="A4189" s="38" t="n">
        <v>41796</v>
      </c>
      <c r="B4189" s="39" t="n">
        <v>21.22</v>
      </c>
      <c r="C4189" s="39" t="n">
        <v>21.21999931</v>
      </c>
      <c r="D4189" s="39" t="n">
        <f aca="false">B4189-C4189</f>
        <v>6.90000000247437E-007</v>
      </c>
      <c r="E4189" s="40" t="n">
        <f aca="false">IFERROR(ABS(D4189)/C4189*100,0)</f>
        <v>3.2516494942687E-006</v>
      </c>
      <c r="F4189" s="39" t="n">
        <v>21.23</v>
      </c>
      <c r="G4189" s="39" t="n">
        <v>21.22999954</v>
      </c>
      <c r="H4189" s="39" t="n">
        <f aca="false">F4189-G4189</f>
        <v>4.5999999898072E-007</v>
      </c>
      <c r="I4189" s="40" t="n">
        <f aca="false">IFERROR(ABS(H4189)/G4189*100,0)</f>
        <v>2.16674521407324E-006</v>
      </c>
      <c r="J4189" s="39" t="n">
        <v>21.07</v>
      </c>
      <c r="K4189" s="39" t="n">
        <v>21.06999969</v>
      </c>
      <c r="L4189" s="39" t="n">
        <f aca="false">J4189-K4189</f>
        <v>3.10000000780519E-007</v>
      </c>
      <c r="M4189" s="40" t="n">
        <f aca="false">IFERROR(ABS(L4189)/K4189*100,0)</f>
        <v>1.4712862142454E-006</v>
      </c>
      <c r="N4189" s="39" t="n">
        <v>21.09</v>
      </c>
      <c r="O4189" s="39" t="n">
        <v>21.09000015</v>
      </c>
      <c r="P4189" s="39" t="n">
        <f aca="false">N4189-O4189</f>
        <v>-1.50000001752915E-007</v>
      </c>
      <c r="Q4189" s="40" t="n">
        <f aca="false">IFERROR(ABS(P4189)/O4189*100,0)</f>
        <v>7.11237556595819E-007</v>
      </c>
      <c r="R4189" s="41" t="n">
        <v>7647866</v>
      </c>
      <c r="S4189" s="41" t="n">
        <v>7647900</v>
      </c>
      <c r="T4189" s="41" t="n">
        <f aca="false">R4189-S4189</f>
        <v>-34</v>
      </c>
      <c r="U4189" s="40" t="n">
        <f aca="false">IFERROR(ABS(T4189)/S4189*100,0)</f>
        <v>0.000444566482302331</v>
      </c>
    </row>
    <row r="4190" customFormat="false" ht="15" hidden="false" customHeight="false" outlineLevel="0" collapsed="false">
      <c r="A4190" s="38" t="n">
        <v>41799</v>
      </c>
      <c r="B4190" s="39" t="n">
        <v>21.29</v>
      </c>
      <c r="C4190" s="39" t="n">
        <v>21.29000092</v>
      </c>
      <c r="D4190" s="39" t="n">
        <f aca="false">B4190-C4190</f>
        <v>-9.20000001514154E-007</v>
      </c>
      <c r="E4190" s="40" t="n">
        <f aca="false">IFERROR(ABS(D4190)/C4190*100,0)</f>
        <v>4.32127741549273E-006</v>
      </c>
      <c r="F4190" s="39" t="n">
        <v>21.32</v>
      </c>
      <c r="G4190" s="39" t="n">
        <v>21.31999969</v>
      </c>
      <c r="H4190" s="39" t="n">
        <f aca="false">F4190-G4190</f>
        <v>3.10000000780519E-007</v>
      </c>
      <c r="I4190" s="40" t="n">
        <f aca="false">IFERROR(ABS(H4190)/G4190*100,0)</f>
        <v>1.45403379591006E-006</v>
      </c>
      <c r="J4190" s="39" t="n">
        <v>21.16</v>
      </c>
      <c r="K4190" s="39" t="n">
        <v>21.15999985</v>
      </c>
      <c r="L4190" s="39" t="n">
        <f aca="false">J4190-K4190</f>
        <v>1.50000001752915E-007</v>
      </c>
      <c r="M4190" s="40" t="n">
        <f aca="false">IFERROR(ABS(L4190)/K4190*100,0)</f>
        <v>7.08884701400008E-007</v>
      </c>
      <c r="N4190" s="39" t="n">
        <v>21.21</v>
      </c>
      <c r="O4190" s="39" t="n">
        <v>21.20999908</v>
      </c>
      <c r="P4190" s="39" t="n">
        <f aca="false">N4190-O4190</f>
        <v>9.20000001514154E-007</v>
      </c>
      <c r="Q4190" s="40" t="n">
        <f aca="false">IFERROR(ABS(P4190)/O4190*100,0)</f>
        <v>4.33757681008892E-006</v>
      </c>
      <c r="R4190" s="41" t="n">
        <v>8131815</v>
      </c>
      <c r="S4190" s="41" t="n">
        <v>8131800</v>
      </c>
      <c r="T4190" s="41" t="n">
        <f aca="false">R4190-S4190</f>
        <v>15</v>
      </c>
      <c r="U4190" s="40" t="n">
        <f aca="false">IFERROR(ABS(T4190)/S4190*100,0)</f>
        <v>0.000184461004943555</v>
      </c>
    </row>
    <row r="4191" customFormat="false" ht="15" hidden="false" customHeight="false" outlineLevel="0" collapsed="false">
      <c r="A4191" s="38" t="n">
        <v>41800</v>
      </c>
      <c r="B4191" s="39" t="n">
        <v>21.19</v>
      </c>
      <c r="C4191" s="39" t="n">
        <v>21.19000053</v>
      </c>
      <c r="D4191" s="39" t="n">
        <f aca="false">B4191-C4191</f>
        <v>-5.29999997667119E-007</v>
      </c>
      <c r="E4191" s="40" t="n">
        <f aca="false">IFERROR(ABS(D4191)/C4191*100,0)</f>
        <v>2.50117972822495E-006</v>
      </c>
      <c r="F4191" s="39" t="n">
        <v>21.4</v>
      </c>
      <c r="G4191" s="39" t="n">
        <v>21.39999962</v>
      </c>
      <c r="H4191" s="39" t="n">
        <f aca="false">F4191-G4191</f>
        <v>3.79999999466918E-007</v>
      </c>
      <c r="I4191" s="40" t="n">
        <f aca="false">IFERROR(ABS(H4191)/G4191*100,0)</f>
        <v>1.77570096361954E-006</v>
      </c>
      <c r="J4191" s="39" t="n">
        <v>21.13</v>
      </c>
      <c r="K4191" s="39" t="n">
        <v>21.12999916</v>
      </c>
      <c r="L4191" s="39" t="n">
        <f aca="false">J4191-K4191</f>
        <v>8.39999998447638E-007</v>
      </c>
      <c r="M4191" s="40" t="n">
        <f aca="false">IFERROR(ABS(L4191)/K4191*100,0)</f>
        <v>3.97539059082309E-006</v>
      </c>
      <c r="N4191" s="39" t="n">
        <v>21.3</v>
      </c>
      <c r="O4191" s="39" t="n">
        <v>21.29999924</v>
      </c>
      <c r="P4191" s="39" t="n">
        <f aca="false">N4191-O4191</f>
        <v>7.60000002486549E-007</v>
      </c>
      <c r="Q4191" s="40" t="n">
        <f aca="false">IFERROR(ABS(P4191)/O4191*100,0)</f>
        <v>3.56807525635644E-006</v>
      </c>
      <c r="R4191" s="41" t="n">
        <v>7595735</v>
      </c>
      <c r="S4191" s="41" t="n">
        <v>7595600</v>
      </c>
      <c r="T4191" s="41" t="n">
        <f aca="false">R4191-S4191</f>
        <v>135</v>
      </c>
      <c r="U4191" s="40" t="n">
        <f aca="false">IFERROR(ABS(T4191)/S4191*100,0)</f>
        <v>0.00177734477855601</v>
      </c>
    </row>
    <row r="4192" customFormat="false" ht="15" hidden="false" customHeight="false" outlineLevel="0" collapsed="false">
      <c r="A4192" s="38" t="n">
        <v>41801</v>
      </c>
      <c r="B4192" s="39" t="n">
        <v>21.31</v>
      </c>
      <c r="C4192" s="39" t="n">
        <v>21.30999947</v>
      </c>
      <c r="D4192" s="39" t="n">
        <f aca="false">B4192-C4192</f>
        <v>5.29999997667119E-007</v>
      </c>
      <c r="E4192" s="40" t="n">
        <f aca="false">IFERROR(ABS(D4192)/C4192*100,0)</f>
        <v>2.48709531135018E-006</v>
      </c>
      <c r="F4192" s="39" t="n">
        <v>21.37</v>
      </c>
      <c r="G4192" s="39" t="n">
        <v>21.37000084</v>
      </c>
      <c r="H4192" s="39" t="n">
        <f aca="false">F4192-G4192</f>
        <v>-8.39999998447638E-007</v>
      </c>
      <c r="I4192" s="40" t="n">
        <f aca="false">IFERROR(ABS(H4192)/G4192*100,0)</f>
        <v>3.9307438719204E-006</v>
      </c>
      <c r="J4192" s="39" t="n">
        <v>21.05</v>
      </c>
      <c r="K4192" s="39" t="n">
        <v>21.04999924</v>
      </c>
      <c r="L4192" s="39" t="n">
        <f aca="false">J4192-K4192</f>
        <v>7.60000002486549E-007</v>
      </c>
      <c r="M4192" s="40" t="n">
        <f aca="false">IFERROR(ABS(L4192)/K4192*100,0)</f>
        <v>3.61045144857948E-006</v>
      </c>
      <c r="N4192" s="39" t="n">
        <v>21.13</v>
      </c>
      <c r="O4192" s="39" t="n">
        <v>21.12999916</v>
      </c>
      <c r="P4192" s="39" t="n">
        <f aca="false">N4192-O4192</f>
        <v>8.39999998447638E-007</v>
      </c>
      <c r="Q4192" s="40" t="n">
        <f aca="false">IFERROR(ABS(P4192)/O4192*100,0)</f>
        <v>3.97539059082309E-006</v>
      </c>
      <c r="R4192" s="41" t="n">
        <v>7507570</v>
      </c>
      <c r="S4192" s="41" t="n">
        <v>7507600</v>
      </c>
      <c r="T4192" s="41" t="n">
        <f aca="false">R4192-S4192</f>
        <v>-30</v>
      </c>
      <c r="U4192" s="40" t="n">
        <f aca="false">IFERROR(ABS(T4192)/S4192*100,0)</f>
        <v>0.000399595076988652</v>
      </c>
    </row>
    <row r="4193" customFormat="false" ht="15" hidden="false" customHeight="false" outlineLevel="0" collapsed="false">
      <c r="A4193" s="38" t="n">
        <v>41802</v>
      </c>
      <c r="B4193" s="39" t="n">
        <v>21.1</v>
      </c>
      <c r="C4193" s="39" t="n">
        <v>21.10000038</v>
      </c>
      <c r="D4193" s="39" t="n">
        <f aca="false">B4193-C4193</f>
        <v>-3.79999999466918E-007</v>
      </c>
      <c r="E4193" s="40" t="n">
        <f aca="false">IFERROR(ABS(D4193)/C4193*100,0)</f>
        <v>1.80094783233799E-006</v>
      </c>
      <c r="F4193" s="39" t="n">
        <v>21.22</v>
      </c>
      <c r="G4193" s="39" t="n">
        <v>21.21999931</v>
      </c>
      <c r="H4193" s="39" t="n">
        <f aca="false">F4193-G4193</f>
        <v>6.90000000247437E-007</v>
      </c>
      <c r="I4193" s="40" t="n">
        <f aca="false">IFERROR(ABS(H4193)/G4193*100,0)</f>
        <v>3.2516494942687E-006</v>
      </c>
      <c r="J4193" s="39" t="n">
        <v>20.99</v>
      </c>
      <c r="K4193" s="39" t="n">
        <v>20.98999977</v>
      </c>
      <c r="L4193" s="39" t="n">
        <f aca="false">J4193-K4193</f>
        <v>2.29999997714003E-007</v>
      </c>
      <c r="M4193" s="40" t="n">
        <f aca="false">IFERROR(ABS(L4193)/K4193*100,0)</f>
        <v>1.09575988677585E-006</v>
      </c>
      <c r="N4193" s="39" t="n">
        <v>21.11</v>
      </c>
      <c r="O4193" s="39" t="n">
        <v>21.11000061</v>
      </c>
      <c r="P4193" s="39" t="n">
        <f aca="false">N4193-O4193</f>
        <v>-6.10000000733635E-007</v>
      </c>
      <c r="Q4193" s="40" t="n">
        <f aca="false">IFERROR(ABS(P4193)/O4193*100,0)</f>
        <v>2.88962568975328E-006</v>
      </c>
      <c r="R4193" s="41" t="n">
        <v>5641781</v>
      </c>
      <c r="S4193" s="41" t="n">
        <v>5641600</v>
      </c>
      <c r="T4193" s="41" t="n">
        <f aca="false">R4193-S4193</f>
        <v>181</v>
      </c>
      <c r="U4193" s="40" t="n">
        <f aca="false">IFERROR(ABS(T4193)/S4193*100,0)</f>
        <v>0.00320830969937606</v>
      </c>
    </row>
    <row r="4194" customFormat="false" ht="15" hidden="false" customHeight="false" outlineLevel="0" collapsed="false">
      <c r="A4194" s="38" t="n">
        <v>41803</v>
      </c>
      <c r="B4194" s="39" t="n">
        <v>21.14</v>
      </c>
      <c r="C4194" s="39" t="n">
        <v>21.13999939</v>
      </c>
      <c r="D4194" s="39" t="n">
        <f aca="false">B4194-C4194</f>
        <v>6.10000000733635E-007</v>
      </c>
      <c r="E4194" s="40" t="n">
        <f aca="false">IFERROR(ABS(D4194)/C4194*100,0)</f>
        <v>2.88552515768845E-006</v>
      </c>
      <c r="F4194" s="39" t="n">
        <v>21.21</v>
      </c>
      <c r="G4194" s="39" t="n">
        <v>21.20999908</v>
      </c>
      <c r="H4194" s="39" t="n">
        <f aca="false">F4194-G4194</f>
        <v>9.20000001514154E-007</v>
      </c>
      <c r="I4194" s="40" t="n">
        <f aca="false">IFERROR(ABS(H4194)/G4194*100,0)</f>
        <v>4.33757681008892E-006</v>
      </c>
      <c r="J4194" s="39" t="n">
        <v>21.02</v>
      </c>
      <c r="K4194" s="39" t="n">
        <v>21.02000046</v>
      </c>
      <c r="L4194" s="39" t="n">
        <f aca="false">J4194-K4194</f>
        <v>-4.5999999898072E-007</v>
      </c>
      <c r="M4194" s="40" t="n">
        <f aca="false">IFERROR(ABS(L4194)/K4194*100,0)</f>
        <v>2.18839195487211E-006</v>
      </c>
      <c r="N4194" s="39" t="n">
        <v>21.09</v>
      </c>
      <c r="O4194" s="39" t="n">
        <v>21.09000015</v>
      </c>
      <c r="P4194" s="39" t="n">
        <f aca="false">N4194-O4194</f>
        <v>-1.50000001752915E-007</v>
      </c>
      <c r="Q4194" s="40" t="n">
        <f aca="false">IFERROR(ABS(P4194)/O4194*100,0)</f>
        <v>7.11237556595819E-007</v>
      </c>
      <c r="R4194" s="41" t="n">
        <v>5705070</v>
      </c>
      <c r="S4194" s="41" t="n">
        <v>5705100</v>
      </c>
      <c r="T4194" s="41" t="n">
        <f aca="false">R4194-S4194</f>
        <v>-30</v>
      </c>
      <c r="U4194" s="40" t="n">
        <f aca="false">IFERROR(ABS(T4194)/S4194*100,0)</f>
        <v>0.000525845296313824</v>
      </c>
    </row>
    <row r="4195" customFormat="false" ht="15" hidden="false" customHeight="false" outlineLevel="0" collapsed="false">
      <c r="A4195" s="38" t="n">
        <v>41806</v>
      </c>
      <c r="B4195" s="39" t="n">
        <v>21.09</v>
      </c>
      <c r="C4195" s="39" t="n">
        <v>21.09000015</v>
      </c>
      <c r="D4195" s="39" t="n">
        <f aca="false">B4195-C4195</f>
        <v>-1.50000001752915E-007</v>
      </c>
      <c r="E4195" s="40" t="n">
        <f aca="false">IFERROR(ABS(D4195)/C4195*100,0)</f>
        <v>7.11237556595819E-007</v>
      </c>
      <c r="F4195" s="39" t="n">
        <v>21.22</v>
      </c>
      <c r="G4195" s="39" t="n">
        <v>21.21999931</v>
      </c>
      <c r="H4195" s="39" t="n">
        <f aca="false">F4195-G4195</f>
        <v>6.90000000247437E-007</v>
      </c>
      <c r="I4195" s="40" t="n">
        <f aca="false">IFERROR(ABS(H4195)/G4195*100,0)</f>
        <v>3.2516494942687E-006</v>
      </c>
      <c r="J4195" s="39" t="n">
        <v>21.07</v>
      </c>
      <c r="K4195" s="39" t="n">
        <v>21.06999969</v>
      </c>
      <c r="L4195" s="39" t="n">
        <f aca="false">J4195-K4195</f>
        <v>3.10000000780519E-007</v>
      </c>
      <c r="M4195" s="40" t="n">
        <f aca="false">IFERROR(ABS(L4195)/K4195*100,0)</f>
        <v>1.4712862142454E-006</v>
      </c>
      <c r="N4195" s="39" t="n">
        <v>21.21</v>
      </c>
      <c r="O4195" s="39" t="n">
        <v>21.20999908</v>
      </c>
      <c r="P4195" s="39" t="n">
        <f aca="false">N4195-O4195</f>
        <v>9.20000001514154E-007</v>
      </c>
      <c r="Q4195" s="40" t="n">
        <f aca="false">IFERROR(ABS(P4195)/O4195*100,0)</f>
        <v>4.33757681008892E-006</v>
      </c>
      <c r="R4195" s="41" t="n">
        <v>4543545</v>
      </c>
      <c r="S4195" s="41" t="n">
        <v>4543500</v>
      </c>
      <c r="T4195" s="41" t="n">
        <f aca="false">R4195-S4195</f>
        <v>45</v>
      </c>
      <c r="U4195" s="40" t="n">
        <f aca="false">IFERROR(ABS(T4195)/S4195*100,0)</f>
        <v>0.000990425883129746</v>
      </c>
    </row>
    <row r="4196" customFormat="false" ht="15" hidden="false" customHeight="false" outlineLevel="0" collapsed="false">
      <c r="A4196" s="38" t="n">
        <v>41807</v>
      </c>
      <c r="B4196" s="39" t="n">
        <v>21.23</v>
      </c>
      <c r="C4196" s="39" t="n">
        <v>21.22999954</v>
      </c>
      <c r="D4196" s="39" t="n">
        <f aca="false">B4196-C4196</f>
        <v>4.5999999898072E-007</v>
      </c>
      <c r="E4196" s="40" t="n">
        <f aca="false">IFERROR(ABS(D4196)/C4196*100,0)</f>
        <v>2.16674521407324E-006</v>
      </c>
      <c r="F4196" s="39" t="n">
        <v>21.3</v>
      </c>
      <c r="G4196" s="39" t="n">
        <v>21.29999924</v>
      </c>
      <c r="H4196" s="39" t="n">
        <f aca="false">F4196-G4196</f>
        <v>7.60000002486549E-007</v>
      </c>
      <c r="I4196" s="40" t="n">
        <f aca="false">IFERROR(ABS(H4196)/G4196*100,0)</f>
        <v>3.56807525635644E-006</v>
      </c>
      <c r="J4196" s="39" t="n">
        <v>21.13</v>
      </c>
      <c r="K4196" s="39" t="n">
        <v>21.12999916</v>
      </c>
      <c r="L4196" s="39" t="n">
        <f aca="false">J4196-K4196</f>
        <v>8.39999998447638E-007</v>
      </c>
      <c r="M4196" s="40" t="n">
        <f aca="false">IFERROR(ABS(L4196)/K4196*100,0)</f>
        <v>3.97539059082309E-006</v>
      </c>
      <c r="N4196" s="39" t="n">
        <v>21.26</v>
      </c>
      <c r="O4196" s="39" t="n">
        <v>21.26000023</v>
      </c>
      <c r="P4196" s="39" t="n">
        <f aca="false">N4196-O4196</f>
        <v>-2.29999997714003E-007</v>
      </c>
      <c r="Q4196" s="40" t="n">
        <f aca="false">IFERROR(ABS(P4196)/O4196*100,0)</f>
        <v>1.08184381573736E-006</v>
      </c>
      <c r="R4196" s="41" t="n">
        <v>10287650</v>
      </c>
      <c r="S4196" s="41" t="n">
        <v>10287700</v>
      </c>
      <c r="T4196" s="41" t="n">
        <f aca="false">R4196-S4196</f>
        <v>-50</v>
      </c>
      <c r="U4196" s="40" t="n">
        <f aca="false">IFERROR(ABS(T4196)/S4196*100,0)</f>
        <v>0.000486017282774575</v>
      </c>
    </row>
    <row r="4197" customFormat="false" ht="15" hidden="false" customHeight="false" outlineLevel="0" collapsed="false">
      <c r="A4197" s="38" t="n">
        <v>41808</v>
      </c>
      <c r="B4197" s="39" t="n">
        <v>21.23</v>
      </c>
      <c r="C4197" s="39" t="n">
        <v>21.22999954</v>
      </c>
      <c r="D4197" s="39" t="n">
        <f aca="false">B4197-C4197</f>
        <v>4.5999999898072E-007</v>
      </c>
      <c r="E4197" s="40" t="n">
        <f aca="false">IFERROR(ABS(D4197)/C4197*100,0)</f>
        <v>2.16674521407324E-006</v>
      </c>
      <c r="F4197" s="39" t="n">
        <v>21.44</v>
      </c>
      <c r="G4197" s="39" t="n">
        <v>21.44000053</v>
      </c>
      <c r="H4197" s="39" t="n">
        <f aca="false">F4197-G4197</f>
        <v>-5.29999997667119E-007</v>
      </c>
      <c r="I4197" s="40" t="n">
        <f aca="false">IFERROR(ABS(H4197)/G4197*100,0)</f>
        <v>2.47201485338358E-006</v>
      </c>
      <c r="J4197" s="39" t="n">
        <v>21.13</v>
      </c>
      <c r="K4197" s="39" t="n">
        <v>21.12999916</v>
      </c>
      <c r="L4197" s="39" t="n">
        <f aca="false">J4197-K4197</f>
        <v>8.39999998447638E-007</v>
      </c>
      <c r="M4197" s="40" t="n">
        <f aca="false">IFERROR(ABS(L4197)/K4197*100,0)</f>
        <v>3.97539059082309E-006</v>
      </c>
      <c r="N4197" s="39" t="n">
        <v>21.35</v>
      </c>
      <c r="O4197" s="39" t="n">
        <v>21.35000038</v>
      </c>
      <c r="P4197" s="39" t="n">
        <f aca="false">N4197-O4197</f>
        <v>-3.79999999466918E-007</v>
      </c>
      <c r="Q4197" s="40" t="n">
        <f aca="false">IFERROR(ABS(P4197)/O4197*100,0)</f>
        <v>1.77985945060165E-006</v>
      </c>
      <c r="R4197" s="41" t="n">
        <v>8455046</v>
      </c>
      <c r="S4197" s="41" t="n">
        <v>8455000</v>
      </c>
      <c r="T4197" s="41" t="n">
        <f aca="false">R4197-S4197</f>
        <v>46</v>
      </c>
      <c r="U4197" s="40" t="n">
        <f aca="false">IFERROR(ABS(T4197)/S4197*100,0)</f>
        <v>0.000544056771141337</v>
      </c>
    </row>
    <row r="4198" customFormat="false" ht="15" hidden="false" customHeight="false" outlineLevel="0" collapsed="false">
      <c r="A4198" s="38" t="n">
        <v>41809</v>
      </c>
      <c r="B4198" s="39" t="n">
        <v>21.34</v>
      </c>
      <c r="C4198" s="39" t="n">
        <v>21.34000015</v>
      </c>
      <c r="D4198" s="39" t="n">
        <f aca="false">B4198-C4198</f>
        <v>-1.50000001752915E-007</v>
      </c>
      <c r="E4198" s="40" t="n">
        <f aca="false">IFERROR(ABS(D4198)/C4198*100,0)</f>
        <v>7.02905345354061E-007</v>
      </c>
      <c r="F4198" s="39" t="n">
        <v>21.69</v>
      </c>
      <c r="G4198" s="39" t="n">
        <v>21.69000053</v>
      </c>
      <c r="H4198" s="39" t="n">
        <f aca="false">F4198-G4198</f>
        <v>-5.29999997667119E-007</v>
      </c>
      <c r="I4198" s="40" t="n">
        <f aca="false">IFERROR(ABS(H4198)/G4198*100,0)</f>
        <v>2.44352229007123E-006</v>
      </c>
      <c r="J4198" s="39" t="n">
        <v>21.34</v>
      </c>
      <c r="K4198" s="39" t="n">
        <v>21.34000015</v>
      </c>
      <c r="L4198" s="39" t="n">
        <f aca="false">J4198-K4198</f>
        <v>-1.50000001752915E-007</v>
      </c>
      <c r="M4198" s="40" t="n">
        <f aca="false">IFERROR(ABS(L4198)/K4198*100,0)</f>
        <v>7.02905345354061E-007</v>
      </c>
      <c r="N4198" s="39" t="n">
        <v>21.69</v>
      </c>
      <c r="O4198" s="39" t="n">
        <v>21.69000053</v>
      </c>
      <c r="P4198" s="39" t="n">
        <f aca="false">N4198-O4198</f>
        <v>-5.29999997667119E-007</v>
      </c>
      <c r="Q4198" s="40" t="n">
        <f aca="false">IFERROR(ABS(P4198)/O4198*100,0)</f>
        <v>2.44352229007123E-006</v>
      </c>
      <c r="R4198" s="41" t="n">
        <v>9709282</v>
      </c>
      <c r="S4198" s="41" t="n">
        <v>9709300</v>
      </c>
      <c r="T4198" s="41" t="n">
        <f aca="false">R4198-S4198</f>
        <v>-18</v>
      </c>
      <c r="U4198" s="40" t="n">
        <f aca="false">IFERROR(ABS(T4198)/S4198*100,0)</f>
        <v>0.000185389265961501</v>
      </c>
    </row>
    <row r="4199" customFormat="false" ht="15" hidden="false" customHeight="false" outlineLevel="0" collapsed="false">
      <c r="A4199" s="38" t="n">
        <v>41810</v>
      </c>
      <c r="B4199" s="39" t="n">
        <v>21.48</v>
      </c>
      <c r="C4199" s="39" t="n">
        <v>21.47999954</v>
      </c>
      <c r="D4199" s="39" t="n">
        <f aca="false">B4199-C4199</f>
        <v>4.5999999898072E-007</v>
      </c>
      <c r="E4199" s="40" t="n">
        <f aca="false">IFERROR(ABS(D4199)/C4199*100,0)</f>
        <v>2.14152704297833E-006</v>
      </c>
      <c r="F4199" s="39" t="n">
        <v>21.5</v>
      </c>
      <c r="G4199" s="39" t="n">
        <v>21.5</v>
      </c>
      <c r="H4199" s="39" t="n">
        <f aca="false">F4199-G4199</f>
        <v>0</v>
      </c>
      <c r="I4199" s="40" t="n">
        <f aca="false">IFERROR(ABS(H4199)/G4199*100,0)</f>
        <v>0</v>
      </c>
      <c r="J4199" s="39" t="n">
        <v>21.14</v>
      </c>
      <c r="K4199" s="39" t="n">
        <v>21.13999939</v>
      </c>
      <c r="L4199" s="39" t="n">
        <f aca="false">J4199-K4199</f>
        <v>6.10000000733635E-007</v>
      </c>
      <c r="M4199" s="40" t="n">
        <f aca="false">IFERROR(ABS(L4199)/K4199*100,0)</f>
        <v>2.88552515768845E-006</v>
      </c>
      <c r="N4199" s="39" t="n">
        <v>21.15</v>
      </c>
      <c r="O4199" s="39" t="n">
        <v>21.14999962</v>
      </c>
      <c r="P4199" s="39" t="n">
        <f aca="false">N4199-O4199</f>
        <v>3.79999999466918E-007</v>
      </c>
      <c r="Q4199" s="40" t="n">
        <f aca="false">IFERROR(ABS(P4199)/O4199*100,0)</f>
        <v>1.79669033708908E-006</v>
      </c>
      <c r="R4199" s="41" t="n">
        <v>8450431</v>
      </c>
      <c r="S4199" s="41" t="n">
        <v>8450400</v>
      </c>
      <c r="T4199" s="41" t="n">
        <f aca="false">R4199-S4199</f>
        <v>31</v>
      </c>
      <c r="U4199" s="40" t="n">
        <f aca="false">IFERROR(ABS(T4199)/S4199*100,0)</f>
        <v>0.000366846539808766</v>
      </c>
    </row>
    <row r="4200" customFormat="false" ht="15" hidden="false" customHeight="false" outlineLevel="0" collapsed="false">
      <c r="A4200" s="38" t="n">
        <v>41813</v>
      </c>
      <c r="B4200" s="39" t="n">
        <v>21.02</v>
      </c>
      <c r="C4200" s="39" t="n">
        <v>21.02000046</v>
      </c>
      <c r="D4200" s="39" t="n">
        <f aca="false">B4200-C4200</f>
        <v>-4.5999999898072E-007</v>
      </c>
      <c r="E4200" s="40" t="n">
        <f aca="false">IFERROR(ABS(D4200)/C4200*100,0)</f>
        <v>2.18839195487211E-006</v>
      </c>
      <c r="F4200" s="39" t="n">
        <v>21.02</v>
      </c>
      <c r="G4200" s="39" t="n">
        <v>21.02000046</v>
      </c>
      <c r="H4200" s="39" t="n">
        <f aca="false">F4200-G4200</f>
        <v>-4.5999999898072E-007</v>
      </c>
      <c r="I4200" s="40" t="n">
        <f aca="false">IFERROR(ABS(H4200)/G4200*100,0)</f>
        <v>2.18839195487211E-006</v>
      </c>
      <c r="J4200" s="39" t="n">
        <v>20.83</v>
      </c>
      <c r="K4200" s="39" t="n">
        <v>20.82999992</v>
      </c>
      <c r="L4200" s="39" t="n">
        <f aca="false">J4200-K4200</f>
        <v>7.99999995138023E-008</v>
      </c>
      <c r="M4200" s="40" t="n">
        <f aca="false">IFERROR(ABS(L4200)/K4200*100,0)</f>
        <v>3.84061448972883E-007</v>
      </c>
      <c r="N4200" s="39" t="n">
        <v>20.85</v>
      </c>
      <c r="O4200" s="39" t="n">
        <v>20.85000038</v>
      </c>
      <c r="P4200" s="39" t="n">
        <f aca="false">N4200-O4200</f>
        <v>-3.79999999466918E-007</v>
      </c>
      <c r="Q4200" s="40" t="n">
        <f aca="false">IFERROR(ABS(P4200)/O4200*100,0)</f>
        <v>1.82254193065352E-006</v>
      </c>
      <c r="R4200" s="41" t="n">
        <v>6105179</v>
      </c>
      <c r="S4200" s="41" t="n">
        <v>6105200</v>
      </c>
      <c r="T4200" s="41" t="n">
        <f aca="false">R4200-S4200</f>
        <v>-21</v>
      </c>
      <c r="U4200" s="40" t="n">
        <f aca="false">IFERROR(ABS(T4200)/S4200*100,0)</f>
        <v>0.000343969075542161</v>
      </c>
    </row>
    <row r="4201" customFormat="false" ht="15" hidden="false" customHeight="false" outlineLevel="0" collapsed="false">
      <c r="A4201" s="38" t="n">
        <v>41814</v>
      </c>
      <c r="B4201" s="39" t="n">
        <v>21.06</v>
      </c>
      <c r="C4201" s="39" t="n">
        <v>21.05999947</v>
      </c>
      <c r="D4201" s="39" t="n">
        <f aca="false">B4201-C4201</f>
        <v>5.29999997667119E-007</v>
      </c>
      <c r="E4201" s="40" t="n">
        <f aca="false">IFERROR(ABS(D4201)/C4201*100,0)</f>
        <v>2.51661923554226E-006</v>
      </c>
      <c r="F4201" s="39" t="n">
        <v>21.15</v>
      </c>
      <c r="G4201" s="39" t="n">
        <v>21.14999962</v>
      </c>
      <c r="H4201" s="39" t="n">
        <f aca="false">F4201-G4201</f>
        <v>3.79999999466918E-007</v>
      </c>
      <c r="I4201" s="40" t="n">
        <f aca="false">IFERROR(ABS(H4201)/G4201*100,0)</f>
        <v>1.79669033708908E-006</v>
      </c>
      <c r="J4201" s="39" t="n">
        <v>20.75</v>
      </c>
      <c r="K4201" s="39" t="n">
        <v>20.75</v>
      </c>
      <c r="L4201" s="39" t="n">
        <f aca="false">J4201-K4201</f>
        <v>0</v>
      </c>
      <c r="M4201" s="40" t="n">
        <f aca="false">IFERROR(ABS(L4201)/K4201*100,0)</f>
        <v>0</v>
      </c>
      <c r="N4201" s="39" t="n">
        <v>20.78</v>
      </c>
      <c r="O4201" s="39" t="n">
        <v>20.78000069</v>
      </c>
      <c r="P4201" s="39" t="n">
        <f aca="false">N4201-O4201</f>
        <v>-6.90000000247437E-007</v>
      </c>
      <c r="Q4201" s="40" t="n">
        <f aca="false">IFERROR(ABS(P4201)/O4201*100,0)</f>
        <v>3.32050037216547E-006</v>
      </c>
      <c r="R4201" s="41" t="n">
        <v>8122270</v>
      </c>
      <c r="S4201" s="41" t="n">
        <v>8122200</v>
      </c>
      <c r="T4201" s="41" t="n">
        <f aca="false">R4201-S4201</f>
        <v>70</v>
      </c>
      <c r="U4201" s="40" t="n">
        <f aca="false">IFERROR(ABS(T4201)/S4201*100,0)</f>
        <v>0.000861835463298121</v>
      </c>
    </row>
    <row r="4202" customFormat="false" ht="15" hidden="false" customHeight="false" outlineLevel="0" collapsed="false">
      <c r="A4202" s="38" t="n">
        <v>41815</v>
      </c>
      <c r="B4202" s="39" t="n">
        <v>20.88</v>
      </c>
      <c r="C4202" s="39" t="n">
        <v>20.87999916</v>
      </c>
      <c r="D4202" s="39" t="n">
        <f aca="false">B4202-C4202</f>
        <v>8.39999998447638E-007</v>
      </c>
      <c r="E4202" s="40" t="n">
        <f aca="false">IFERROR(ABS(D4202)/C4202*100,0)</f>
        <v>4.02298866015681E-006</v>
      </c>
      <c r="F4202" s="39" t="n">
        <v>21.06</v>
      </c>
      <c r="G4202" s="39" t="n">
        <v>21.05999947</v>
      </c>
      <c r="H4202" s="39" t="n">
        <f aca="false">F4202-G4202</f>
        <v>5.29999997667119E-007</v>
      </c>
      <c r="I4202" s="40" t="n">
        <f aca="false">IFERROR(ABS(H4202)/G4202*100,0)</f>
        <v>2.51661923554226E-006</v>
      </c>
      <c r="J4202" s="39" t="n">
        <v>20.48</v>
      </c>
      <c r="K4202" s="39" t="n">
        <v>20.47999954</v>
      </c>
      <c r="L4202" s="39" t="n">
        <f aca="false">J4202-K4202</f>
        <v>4.5999999898072E-007</v>
      </c>
      <c r="M4202" s="40" t="n">
        <f aca="false">IFERROR(ABS(L4202)/K4202*100,0)</f>
        <v>2.24609379547242E-006</v>
      </c>
      <c r="N4202" s="39" t="n">
        <v>21.03</v>
      </c>
      <c r="O4202" s="39" t="n">
        <v>21.03000069</v>
      </c>
      <c r="P4202" s="39" t="n">
        <f aca="false">N4202-O4202</f>
        <v>-6.90000000247437E-007</v>
      </c>
      <c r="Q4202" s="40" t="n">
        <f aca="false">IFERROR(ABS(P4202)/O4202*100,0)</f>
        <v>3.28102699766215E-006</v>
      </c>
      <c r="R4202" s="41" t="n">
        <v>5486155</v>
      </c>
      <c r="S4202" s="41" t="n">
        <v>5486200</v>
      </c>
      <c r="T4202" s="41" t="n">
        <f aca="false">R4202-S4202</f>
        <v>-45</v>
      </c>
      <c r="U4202" s="40" t="n">
        <f aca="false">IFERROR(ABS(T4202)/S4202*100,0)</f>
        <v>0.000820239874594437</v>
      </c>
    </row>
    <row r="4203" customFormat="false" ht="15" hidden="false" customHeight="false" outlineLevel="0" collapsed="false">
      <c r="A4203" s="38" t="n">
        <v>41816</v>
      </c>
      <c r="B4203" s="39" t="n">
        <v>21.06</v>
      </c>
      <c r="C4203" s="39" t="n">
        <v>21.05999947</v>
      </c>
      <c r="D4203" s="39" t="n">
        <f aca="false">B4203-C4203</f>
        <v>5.29999997667119E-007</v>
      </c>
      <c r="E4203" s="40" t="n">
        <f aca="false">IFERROR(ABS(D4203)/C4203*100,0)</f>
        <v>2.51661923554226E-006</v>
      </c>
      <c r="F4203" s="39" t="n">
        <v>21.15</v>
      </c>
      <c r="G4203" s="39" t="n">
        <v>21.14999962</v>
      </c>
      <c r="H4203" s="39" t="n">
        <f aca="false">F4203-G4203</f>
        <v>3.79999999466918E-007</v>
      </c>
      <c r="I4203" s="40" t="n">
        <f aca="false">IFERROR(ABS(H4203)/G4203*100,0)</f>
        <v>1.79669033708908E-006</v>
      </c>
      <c r="J4203" s="39" t="n">
        <v>20.91</v>
      </c>
      <c r="K4203" s="39" t="n">
        <v>20.90999985</v>
      </c>
      <c r="L4203" s="39" t="n">
        <f aca="false">J4203-K4203</f>
        <v>1.50000001752915E-007</v>
      </c>
      <c r="M4203" s="40" t="n">
        <f aca="false">IFERROR(ABS(L4203)/K4203*100,0)</f>
        <v>7.17360128306814E-007</v>
      </c>
      <c r="N4203" s="39" t="n">
        <v>21.02</v>
      </c>
      <c r="O4203" s="39" t="n">
        <v>21.02000046</v>
      </c>
      <c r="P4203" s="39" t="n">
        <f aca="false">N4203-O4203</f>
        <v>-4.5999999898072E-007</v>
      </c>
      <c r="Q4203" s="40" t="n">
        <f aca="false">IFERROR(ABS(P4203)/O4203*100,0)</f>
        <v>2.18839195487211E-006</v>
      </c>
      <c r="R4203" s="41" t="n">
        <v>5177097</v>
      </c>
      <c r="S4203" s="41" t="n">
        <v>5177100</v>
      </c>
      <c r="T4203" s="41" t="n">
        <f aca="false">R4203-S4203</f>
        <v>-3</v>
      </c>
      <c r="U4203" s="40" t="n">
        <f aca="false">IFERROR(ABS(T4203)/S4203*100,0)</f>
        <v>5.79474995653938E-005</v>
      </c>
    </row>
    <row r="4204" customFormat="false" ht="15" hidden="false" customHeight="false" outlineLevel="0" collapsed="false">
      <c r="A4204" s="38" t="n">
        <v>41817</v>
      </c>
      <c r="B4204" s="39" t="n">
        <v>21.18</v>
      </c>
      <c r="C4204" s="39" t="n">
        <v>21.18000031</v>
      </c>
      <c r="D4204" s="39" t="n">
        <f aca="false">B4204-C4204</f>
        <v>-3.10000000780519E-007</v>
      </c>
      <c r="E4204" s="40" t="n">
        <f aca="false">IFERROR(ABS(D4204)/C4204*100,0)</f>
        <v>1.46364493032682E-006</v>
      </c>
      <c r="F4204" s="39" t="n">
        <v>21.3</v>
      </c>
      <c r="G4204" s="39" t="n">
        <v>21.29999924</v>
      </c>
      <c r="H4204" s="39" t="n">
        <f aca="false">F4204-G4204</f>
        <v>7.60000002486549E-007</v>
      </c>
      <c r="I4204" s="40" t="n">
        <f aca="false">IFERROR(ABS(H4204)/G4204*100,0)</f>
        <v>3.56807525635644E-006</v>
      </c>
      <c r="J4204" s="39" t="n">
        <v>21.12</v>
      </c>
      <c r="K4204" s="39" t="n">
        <v>21.12000084</v>
      </c>
      <c r="L4204" s="39" t="n">
        <f aca="false">J4204-K4204</f>
        <v>-8.39999998447638E-007</v>
      </c>
      <c r="M4204" s="40" t="n">
        <f aca="false">IFERROR(ABS(L4204)/K4204*100,0)</f>
        <v>3.97727256173555E-006</v>
      </c>
      <c r="N4204" s="39" t="n">
        <v>21.28</v>
      </c>
      <c r="O4204" s="39" t="n">
        <v>21.28000069</v>
      </c>
      <c r="P4204" s="39" t="n">
        <f aca="false">N4204-O4204</f>
        <v>-6.90000000247437E-007</v>
      </c>
      <c r="Q4204" s="40" t="n">
        <f aca="false">IFERROR(ABS(P4204)/O4204*100,0)</f>
        <v>3.24248109903345E-006</v>
      </c>
      <c r="R4204" s="41" t="n">
        <v>5815990</v>
      </c>
      <c r="S4204" s="41" t="n">
        <v>5816000</v>
      </c>
      <c r="T4204" s="41" t="n">
        <f aca="false">R4204-S4204</f>
        <v>-10</v>
      </c>
      <c r="U4204" s="40" t="n">
        <f aca="false">IFERROR(ABS(T4204)/S4204*100,0)</f>
        <v>0.000171939477303989</v>
      </c>
    </row>
    <row r="4205" customFormat="false" ht="15" hidden="false" customHeight="false" outlineLevel="0" collapsed="false">
      <c r="A4205" s="38" t="n">
        <v>41820</v>
      </c>
      <c r="B4205" s="39" t="n">
        <v>21.35</v>
      </c>
      <c r="C4205" s="39" t="n">
        <v>21.35000038</v>
      </c>
      <c r="D4205" s="39" t="n">
        <f aca="false">B4205-C4205</f>
        <v>-3.79999999466918E-007</v>
      </c>
      <c r="E4205" s="40" t="n">
        <f aca="false">IFERROR(ABS(D4205)/C4205*100,0)</f>
        <v>1.77985945060165E-006</v>
      </c>
      <c r="F4205" s="39" t="n">
        <v>21.45</v>
      </c>
      <c r="G4205" s="39" t="n">
        <v>21.45000076</v>
      </c>
      <c r="H4205" s="39" t="n">
        <f aca="false">F4205-G4205</f>
        <v>-7.60000002486549E-007</v>
      </c>
      <c r="I4205" s="40" t="n">
        <f aca="false">IFERROR(ABS(H4205)/G4205*100,0)</f>
        <v>3.54312342917861E-006</v>
      </c>
      <c r="J4205" s="39" t="n">
        <v>21.27</v>
      </c>
      <c r="K4205" s="39" t="n">
        <v>21.27000046</v>
      </c>
      <c r="L4205" s="39" t="n">
        <f aca="false">J4205-K4205</f>
        <v>-4.5999999898072E-007</v>
      </c>
      <c r="M4205" s="40" t="n">
        <f aca="false">IFERROR(ABS(L4205)/K4205*100,0)</f>
        <v>2.1626703762691E-006</v>
      </c>
      <c r="N4205" s="39" t="n">
        <v>21.39</v>
      </c>
      <c r="O4205" s="39" t="n">
        <v>21.38999939</v>
      </c>
      <c r="P4205" s="39" t="n">
        <f aca="false">N4205-O4205</f>
        <v>6.10000000733635E-007</v>
      </c>
      <c r="Q4205" s="40" t="n">
        <f aca="false">IFERROR(ABS(P4205)/O4205*100,0)</f>
        <v>2.8517999912558E-006</v>
      </c>
      <c r="R4205" s="41" t="n">
        <v>6491238</v>
      </c>
      <c r="S4205" s="41" t="n">
        <v>6491200</v>
      </c>
      <c r="T4205" s="41" t="n">
        <f aca="false">R4205-S4205</f>
        <v>38</v>
      </c>
      <c r="U4205" s="40" t="n">
        <f aca="false">IFERROR(ABS(T4205)/S4205*100,0)</f>
        <v>0.000585407936899187</v>
      </c>
    </row>
    <row r="4206" customFormat="false" ht="15" hidden="false" customHeight="false" outlineLevel="0" collapsed="false">
      <c r="A4206" s="38" t="n">
        <v>41821</v>
      </c>
      <c r="B4206" s="39" t="n">
        <v>21.67</v>
      </c>
      <c r="C4206" s="39" t="n">
        <v>21.67000008</v>
      </c>
      <c r="D4206" s="39" t="n">
        <f aca="false">B4206-C4206</f>
        <v>-7.99999995138023E-008</v>
      </c>
      <c r="E4206" s="40" t="n">
        <f aca="false">IFERROR(ABS(D4206)/C4206*100,0)</f>
        <v>3.69173969628349E-007</v>
      </c>
      <c r="F4206" s="39" t="n">
        <v>21.98</v>
      </c>
      <c r="G4206" s="39" t="n">
        <v>21.97999954</v>
      </c>
      <c r="H4206" s="39" t="n">
        <f aca="false">F4206-G4206</f>
        <v>4.5999999898072E-007</v>
      </c>
      <c r="I4206" s="40" t="n">
        <f aca="false">IFERROR(ABS(H4206)/G4206*100,0)</f>
        <v>2.09281168611308E-006</v>
      </c>
      <c r="J4206" s="39" t="n">
        <v>21.67</v>
      </c>
      <c r="K4206" s="39" t="n">
        <v>21.67000008</v>
      </c>
      <c r="L4206" s="39" t="n">
        <f aca="false">J4206-K4206</f>
        <v>-7.99999995138023E-008</v>
      </c>
      <c r="M4206" s="40" t="n">
        <f aca="false">IFERROR(ABS(L4206)/K4206*100,0)</f>
        <v>3.69173969628349E-007</v>
      </c>
      <c r="N4206" s="39" t="n">
        <v>21.97</v>
      </c>
      <c r="O4206" s="39" t="n">
        <v>21.96999931</v>
      </c>
      <c r="P4206" s="39" t="n">
        <f aca="false">N4206-O4206</f>
        <v>6.90000000247437E-007</v>
      </c>
      <c r="Q4206" s="40" t="n">
        <f aca="false">IFERROR(ABS(P4206)/O4206*100,0)</f>
        <v>3.14064643567546E-006</v>
      </c>
      <c r="R4206" s="41" t="n">
        <v>8655650</v>
      </c>
      <c r="S4206" s="41" t="n">
        <v>8655700</v>
      </c>
      <c r="T4206" s="41" t="n">
        <f aca="false">R4206-S4206</f>
        <v>-50</v>
      </c>
      <c r="U4206" s="40" t="n">
        <f aca="false">IFERROR(ABS(T4206)/S4206*100,0)</f>
        <v>0.000577654031447485</v>
      </c>
    </row>
    <row r="4207" customFormat="false" ht="15" hidden="false" customHeight="false" outlineLevel="0" collapsed="false">
      <c r="A4207" s="38" t="n">
        <v>41822</v>
      </c>
      <c r="B4207" s="39" t="n">
        <v>22.36</v>
      </c>
      <c r="C4207" s="39" t="n">
        <v>22.36000061</v>
      </c>
      <c r="D4207" s="39" t="n">
        <f aca="false">B4207-C4207</f>
        <v>-6.10000000733635E-007</v>
      </c>
      <c r="E4207" s="40" t="n">
        <f aca="false">IFERROR(ABS(D4207)/C4207*100,0)</f>
        <v>2.72808579647724E-006</v>
      </c>
      <c r="F4207" s="39" t="n">
        <v>22.63</v>
      </c>
      <c r="G4207" s="39" t="n">
        <v>22.62999916</v>
      </c>
      <c r="H4207" s="39" t="n">
        <f aca="false">F4207-G4207</f>
        <v>8.39999998447638E-007</v>
      </c>
      <c r="I4207" s="40" t="n">
        <f aca="false">IFERROR(ABS(H4207)/G4207*100,0)</f>
        <v>3.71188700674984E-006</v>
      </c>
      <c r="J4207" s="39" t="n">
        <v>22.26</v>
      </c>
      <c r="K4207" s="39" t="n">
        <v>22.26000023</v>
      </c>
      <c r="L4207" s="39" t="n">
        <f aca="false">J4207-K4207</f>
        <v>-2.29999997714003E-007</v>
      </c>
      <c r="M4207" s="40" t="n">
        <f aca="false">IFERROR(ABS(L4207)/K4207*100,0)</f>
        <v>1.03324346512823E-006</v>
      </c>
      <c r="N4207" s="39" t="n">
        <v>22.38</v>
      </c>
      <c r="O4207" s="39" t="n">
        <v>22.37999916</v>
      </c>
      <c r="P4207" s="39" t="n">
        <f aca="false">N4207-O4207</f>
        <v>8.39999998447638E-007</v>
      </c>
      <c r="Q4207" s="40" t="n">
        <f aca="false">IFERROR(ABS(P4207)/O4207*100,0)</f>
        <v>3.75335134037439E-006</v>
      </c>
      <c r="R4207" s="41" t="n">
        <v>10574159</v>
      </c>
      <c r="S4207" s="41" t="n">
        <v>10574100</v>
      </c>
      <c r="T4207" s="41" t="n">
        <f aca="false">R4207-S4207</f>
        <v>59</v>
      </c>
      <c r="U4207" s="40" t="n">
        <f aca="false">IFERROR(ABS(T4207)/S4207*100,0)</f>
        <v>0.000557967108311819</v>
      </c>
    </row>
    <row r="4208" customFormat="false" ht="15" hidden="false" customHeight="false" outlineLevel="0" collapsed="false">
      <c r="A4208" s="38" t="n">
        <v>41823</v>
      </c>
      <c r="B4208" s="39" t="n">
        <v>22.58</v>
      </c>
      <c r="C4208" s="39" t="n">
        <v>22.57999992</v>
      </c>
      <c r="D4208" s="39" t="n">
        <f aca="false">B4208-C4208</f>
        <v>7.99999995138023E-008</v>
      </c>
      <c r="E4208" s="40" t="n">
        <f aca="false">IFERROR(ABS(D4208)/C4208*100,0)</f>
        <v>3.54295836125948E-007</v>
      </c>
      <c r="F4208" s="39" t="n">
        <v>22.71</v>
      </c>
      <c r="G4208" s="39" t="n">
        <v>22.70999908</v>
      </c>
      <c r="H4208" s="39" t="n">
        <f aca="false">F4208-G4208</f>
        <v>9.20000001514154E-007</v>
      </c>
      <c r="I4208" s="40" t="n">
        <f aca="false">IFERROR(ABS(H4208)/G4208*100,0)</f>
        <v>4.05107899068287E-006</v>
      </c>
      <c r="J4208" s="39" t="n">
        <v>22.51</v>
      </c>
      <c r="K4208" s="39" t="n">
        <v>22.51000023</v>
      </c>
      <c r="L4208" s="39" t="n">
        <f aca="false">J4208-K4208</f>
        <v>-2.29999997714003E-007</v>
      </c>
      <c r="M4208" s="40" t="n">
        <f aca="false">IFERROR(ABS(L4208)/K4208*100,0)</f>
        <v>1.02176808246973E-006</v>
      </c>
      <c r="N4208" s="39" t="n">
        <v>22.71</v>
      </c>
      <c r="O4208" s="39" t="n">
        <v>22.70999908</v>
      </c>
      <c r="P4208" s="39" t="n">
        <f aca="false">N4208-O4208</f>
        <v>9.20000001514154E-007</v>
      </c>
      <c r="Q4208" s="40" t="n">
        <f aca="false">IFERROR(ABS(P4208)/O4208*100,0)</f>
        <v>4.05107899068287E-006</v>
      </c>
      <c r="R4208" s="41" t="n">
        <v>4317809</v>
      </c>
      <c r="S4208" s="41" t="n">
        <v>4317800</v>
      </c>
      <c r="T4208" s="41" t="n">
        <f aca="false">R4208-S4208</f>
        <v>9</v>
      </c>
      <c r="U4208" s="40" t="n">
        <f aca="false">IFERROR(ABS(T4208)/S4208*100,0)</f>
        <v>0.000208439483070082</v>
      </c>
    </row>
    <row r="4209" customFormat="false" ht="15" hidden="false" customHeight="false" outlineLevel="0" collapsed="false">
      <c r="A4209" s="38" t="n">
        <v>41827</v>
      </c>
      <c r="B4209" s="39" t="n">
        <v>22.82</v>
      </c>
      <c r="C4209" s="39" t="n">
        <v>22.81999969</v>
      </c>
      <c r="D4209" s="39" t="n">
        <f aca="false">B4209-C4209</f>
        <v>3.10000000780519E-007</v>
      </c>
      <c r="E4209" s="40" t="n">
        <f aca="false">IFERROR(ABS(D4209)/C4209*100,0)</f>
        <v>1.35845751530122E-006</v>
      </c>
      <c r="F4209" s="39" t="n">
        <v>22.88</v>
      </c>
      <c r="G4209" s="39" t="n">
        <v>22.87999916</v>
      </c>
      <c r="H4209" s="39" t="n">
        <f aca="false">F4209-G4209</f>
        <v>8.39999998447638E-007</v>
      </c>
      <c r="I4209" s="40" t="n">
        <f aca="false">IFERROR(ABS(H4209)/G4209*100,0)</f>
        <v>3.67132879933042E-006</v>
      </c>
      <c r="J4209" s="39" t="n">
        <v>22.62</v>
      </c>
      <c r="K4209" s="39" t="n">
        <v>22.62000084</v>
      </c>
      <c r="L4209" s="39" t="n">
        <f aca="false">J4209-K4209</f>
        <v>-8.39999998447638E-007</v>
      </c>
      <c r="M4209" s="40" t="n">
        <f aca="false">IFERROR(ABS(L4209)/K4209*100,0)</f>
        <v>3.71352770669322E-006</v>
      </c>
      <c r="N4209" s="39" t="n">
        <v>22.67</v>
      </c>
      <c r="O4209" s="39" t="n">
        <v>22.67000008</v>
      </c>
      <c r="P4209" s="39" t="n">
        <f aca="false">N4209-O4209</f>
        <v>-7.99999995138023E-008</v>
      </c>
      <c r="Q4209" s="40" t="n">
        <f aca="false">IFERROR(ABS(P4209)/O4209*100,0)</f>
        <v>3.52889277598107E-007</v>
      </c>
      <c r="R4209" s="41" t="n">
        <v>12391001</v>
      </c>
      <c r="S4209" s="41" t="n">
        <v>12390700</v>
      </c>
      <c r="T4209" s="41" t="n">
        <f aca="false">R4209-S4209</f>
        <v>301</v>
      </c>
      <c r="U4209" s="40" t="n">
        <f aca="false">IFERROR(ABS(T4209)/S4209*100,0)</f>
        <v>0.00242924128580306</v>
      </c>
    </row>
    <row r="4210" customFormat="false" ht="15" hidden="false" customHeight="false" outlineLevel="0" collapsed="false">
      <c r="A4210" s="38" t="n">
        <v>41828</v>
      </c>
      <c r="B4210" s="39" t="n">
        <v>22.61</v>
      </c>
      <c r="C4210" s="39" t="n">
        <v>22.61000061</v>
      </c>
      <c r="D4210" s="39" t="n">
        <f aca="false">B4210-C4210</f>
        <v>-6.10000000733635E-007</v>
      </c>
      <c r="E4210" s="40" t="n">
        <f aca="false">IFERROR(ABS(D4210)/C4210*100,0)</f>
        <v>2.69792120422961E-006</v>
      </c>
      <c r="F4210" s="39" t="n">
        <v>22.68</v>
      </c>
      <c r="G4210" s="39" t="n">
        <v>22.68000031</v>
      </c>
      <c r="H4210" s="39" t="n">
        <f aca="false">F4210-G4210</f>
        <v>-3.10000000780519E-007</v>
      </c>
      <c r="I4210" s="40" t="n">
        <f aca="false">IFERROR(ABS(H4210)/G4210*100,0)</f>
        <v>1.36684301826854E-006</v>
      </c>
      <c r="J4210" s="39" t="n">
        <v>22.46</v>
      </c>
      <c r="K4210" s="39" t="n">
        <v>22.45999908</v>
      </c>
      <c r="L4210" s="39" t="n">
        <f aca="false">J4210-K4210</f>
        <v>9.20000001514154E-007</v>
      </c>
      <c r="M4210" s="40" t="n">
        <f aca="false">IFERROR(ABS(L4210)/K4210*100,0)</f>
        <v>4.09617114514216E-006</v>
      </c>
      <c r="N4210" s="39" t="n">
        <v>22.57</v>
      </c>
      <c r="O4210" s="39" t="n">
        <v>22.56999969</v>
      </c>
      <c r="P4210" s="39" t="n">
        <f aca="false">N4210-O4210</f>
        <v>3.10000000780519E-007</v>
      </c>
      <c r="Q4210" s="40" t="n">
        <f aca="false">IFERROR(ABS(P4210)/O4210*100,0)</f>
        <v>1.37350467451654E-006</v>
      </c>
      <c r="R4210" s="41" t="n">
        <v>10319057</v>
      </c>
      <c r="S4210" s="41" t="n">
        <v>10319000</v>
      </c>
      <c r="T4210" s="41" t="n">
        <f aca="false">R4210-S4210</f>
        <v>57</v>
      </c>
      <c r="U4210" s="40" t="n">
        <f aca="false">IFERROR(ABS(T4210)/S4210*100,0)</f>
        <v>0.000552379106502568</v>
      </c>
    </row>
    <row r="4211" customFormat="false" ht="15" hidden="false" customHeight="false" outlineLevel="0" collapsed="false">
      <c r="A4211" s="38" t="n">
        <v>41829</v>
      </c>
      <c r="B4211" s="39" t="n">
        <v>22.45</v>
      </c>
      <c r="C4211" s="39" t="n">
        <v>22.45000076</v>
      </c>
      <c r="D4211" s="39" t="n">
        <f aca="false">B4211-C4211</f>
        <v>-7.60000002486549E-007</v>
      </c>
      <c r="E4211" s="40" t="n">
        <f aca="false">IFERROR(ABS(D4211)/C4211*100,0)</f>
        <v>3.38530056462479E-006</v>
      </c>
      <c r="F4211" s="39" t="n">
        <v>22.49</v>
      </c>
      <c r="G4211" s="39" t="n">
        <v>22.48999977</v>
      </c>
      <c r="H4211" s="39" t="n">
        <f aca="false">F4211-G4211</f>
        <v>2.29999997714003E-007</v>
      </c>
      <c r="I4211" s="40" t="n">
        <f aca="false">IFERROR(ABS(H4211)/G4211*100,0)</f>
        <v>1.02267674551427E-006</v>
      </c>
      <c r="J4211" s="39" t="n">
        <v>22.33</v>
      </c>
      <c r="K4211" s="39" t="n">
        <v>22.32999992</v>
      </c>
      <c r="L4211" s="39" t="n">
        <f aca="false">J4211-K4211</f>
        <v>7.99999995138023E-008</v>
      </c>
      <c r="M4211" s="40" t="n">
        <f aca="false">IFERROR(ABS(L4211)/K4211*100,0)</f>
        <v>3.58262426334135E-007</v>
      </c>
      <c r="N4211" s="39" t="n">
        <v>22.42</v>
      </c>
      <c r="O4211" s="39" t="n">
        <v>22.42000008</v>
      </c>
      <c r="P4211" s="39" t="n">
        <f aca="false">N4211-O4211</f>
        <v>-7.99999995138023E-008</v>
      </c>
      <c r="Q4211" s="40" t="n">
        <f aca="false">IFERROR(ABS(P4211)/O4211*100,0)</f>
        <v>3.56824260608131E-007</v>
      </c>
      <c r="R4211" s="41" t="n">
        <v>12353436</v>
      </c>
      <c r="S4211" s="41" t="n">
        <v>12353400</v>
      </c>
      <c r="T4211" s="41" t="n">
        <f aca="false">R4211-S4211</f>
        <v>36</v>
      </c>
      <c r="U4211" s="40" t="n">
        <f aca="false">IFERROR(ABS(T4211)/S4211*100,0)</f>
        <v>0.000291417747340813</v>
      </c>
    </row>
    <row r="4212" customFormat="false" ht="15" hidden="false" customHeight="false" outlineLevel="0" collapsed="false">
      <c r="A4212" s="38" t="n">
        <v>41830</v>
      </c>
      <c r="B4212" s="39" t="n">
        <v>22.21</v>
      </c>
      <c r="C4212" s="39" t="n">
        <v>22.20999908</v>
      </c>
      <c r="D4212" s="39" t="n">
        <f aca="false">B4212-C4212</f>
        <v>9.20000001514154E-007</v>
      </c>
      <c r="E4212" s="40" t="n">
        <f aca="false">IFERROR(ABS(D4212)/C4212*100,0)</f>
        <v>4.14227843144131E-006</v>
      </c>
      <c r="F4212" s="39" t="n">
        <v>22.95</v>
      </c>
      <c r="G4212" s="39" t="n">
        <v>22.95000076</v>
      </c>
      <c r="H4212" s="39" t="n">
        <f aca="false">F4212-G4212</f>
        <v>-7.60000002486549E-007</v>
      </c>
      <c r="I4212" s="40" t="n">
        <f aca="false">IFERROR(ABS(H4212)/G4212*100,0)</f>
        <v>3.31154674212982E-006</v>
      </c>
      <c r="J4212" s="39" t="n">
        <v>22.2</v>
      </c>
      <c r="K4212" s="39" t="n">
        <v>22.20000076</v>
      </c>
      <c r="L4212" s="39" t="n">
        <f aca="false">J4212-K4212</f>
        <v>-7.60000002486549E-007</v>
      </c>
      <c r="M4212" s="40" t="n">
        <f aca="false">IFERROR(ABS(L4212)/K4212*100,0)</f>
        <v>3.42342331742582E-006</v>
      </c>
      <c r="N4212" s="39" t="n">
        <v>22.95</v>
      </c>
      <c r="O4212" s="39" t="n">
        <v>22.95000076</v>
      </c>
      <c r="P4212" s="39" t="n">
        <f aca="false">N4212-O4212</f>
        <v>-7.60000002486549E-007</v>
      </c>
      <c r="Q4212" s="40" t="n">
        <f aca="false">IFERROR(ABS(P4212)/O4212*100,0)</f>
        <v>3.31154674212982E-006</v>
      </c>
      <c r="R4212" s="41" t="n">
        <v>14431758</v>
      </c>
      <c r="S4212" s="41" t="n">
        <v>14431800</v>
      </c>
      <c r="T4212" s="41" t="n">
        <f aca="false">R4212-S4212</f>
        <v>-42</v>
      </c>
      <c r="U4212" s="40" t="n">
        <f aca="false">IFERROR(ABS(T4212)/S4212*100,0)</f>
        <v>0.000291023988691639</v>
      </c>
    </row>
    <row r="4213" customFormat="false" ht="15" hidden="false" customHeight="false" outlineLevel="0" collapsed="false">
      <c r="A4213" s="38" t="n">
        <v>41831</v>
      </c>
      <c r="B4213" s="39" t="n">
        <v>23</v>
      </c>
      <c r="C4213" s="39" t="n">
        <v>23</v>
      </c>
      <c r="D4213" s="39" t="n">
        <f aca="false">B4213-C4213</f>
        <v>0</v>
      </c>
      <c r="E4213" s="40" t="n">
        <f aca="false">IFERROR(ABS(D4213)/C4213*100,0)</f>
        <v>0</v>
      </c>
      <c r="F4213" s="39" t="n">
        <v>23.07</v>
      </c>
      <c r="G4213" s="39" t="n">
        <v>23.06999969</v>
      </c>
      <c r="H4213" s="39" t="n">
        <f aca="false">F4213-G4213</f>
        <v>3.10000000780519E-007</v>
      </c>
      <c r="I4213" s="40" t="n">
        <f aca="false">IFERROR(ABS(H4213)/G4213*100,0)</f>
        <v>1.34373647570916E-006</v>
      </c>
      <c r="J4213" s="39" t="n">
        <v>22.74</v>
      </c>
      <c r="K4213" s="39" t="n">
        <v>22.73999977</v>
      </c>
      <c r="L4213" s="39" t="n">
        <f aca="false">J4213-K4213</f>
        <v>2.29999997714003E-007</v>
      </c>
      <c r="M4213" s="40" t="n">
        <f aca="false">IFERROR(ABS(L4213)/K4213*100,0)</f>
        <v>1.0114335973628E-006</v>
      </c>
      <c r="N4213" s="39" t="n">
        <v>22.81</v>
      </c>
      <c r="O4213" s="39" t="n">
        <v>22.80999947</v>
      </c>
      <c r="P4213" s="39" t="n">
        <f aca="false">N4213-O4213</f>
        <v>5.29999997667119E-007</v>
      </c>
      <c r="Q4213" s="40" t="n">
        <f aca="false">IFERROR(ABS(P4213)/O4213*100,0)</f>
        <v>2.32354234976718E-006</v>
      </c>
      <c r="R4213" s="41" t="n">
        <v>13026691</v>
      </c>
      <c r="S4213" s="41" t="n">
        <v>13026000</v>
      </c>
      <c r="T4213" s="41" t="n">
        <f aca="false">R4213-S4213</f>
        <v>691</v>
      </c>
      <c r="U4213" s="40" t="n">
        <f aca="false">IFERROR(ABS(T4213)/S4213*100,0)</f>
        <v>0.00530477506525411</v>
      </c>
    </row>
    <row r="4214" customFormat="false" ht="15" hidden="false" customHeight="false" outlineLevel="0" collapsed="false">
      <c r="A4214" s="38" t="n">
        <v>41834</v>
      </c>
      <c r="B4214" s="39" t="n">
        <v>22.54</v>
      </c>
      <c r="C4214" s="39" t="n">
        <v>22.54000092</v>
      </c>
      <c r="D4214" s="39" t="n">
        <f aca="false">B4214-C4214</f>
        <v>-9.20000001514154E-007</v>
      </c>
      <c r="E4214" s="40" t="n">
        <f aca="false">IFERROR(ABS(D4214)/C4214*100,0)</f>
        <v>4.08163249318161E-006</v>
      </c>
      <c r="F4214" s="39" t="n">
        <v>22.68</v>
      </c>
      <c r="G4214" s="39" t="n">
        <v>22.68000031</v>
      </c>
      <c r="H4214" s="39" t="n">
        <f aca="false">F4214-G4214</f>
        <v>-3.10000000780519E-007</v>
      </c>
      <c r="I4214" s="40" t="n">
        <f aca="false">IFERROR(ABS(H4214)/G4214*100,0)</f>
        <v>1.36684301826854E-006</v>
      </c>
      <c r="J4214" s="39" t="n">
        <v>22.42</v>
      </c>
      <c r="K4214" s="39" t="n">
        <v>22.42000008</v>
      </c>
      <c r="L4214" s="39" t="n">
        <f aca="false">J4214-K4214</f>
        <v>-7.99999995138023E-008</v>
      </c>
      <c r="M4214" s="40" t="n">
        <f aca="false">IFERROR(ABS(L4214)/K4214*100,0)</f>
        <v>3.56824260608131E-007</v>
      </c>
      <c r="N4214" s="39" t="n">
        <v>22.66</v>
      </c>
      <c r="O4214" s="39" t="n">
        <v>22.65999985</v>
      </c>
      <c r="P4214" s="39" t="n">
        <f aca="false">N4214-O4214</f>
        <v>1.50000001752915E-007</v>
      </c>
      <c r="Q4214" s="40" t="n">
        <f aca="false">IFERROR(ABS(P4214)/O4214*100,0)</f>
        <v>6.61959411941102E-007</v>
      </c>
      <c r="R4214" s="41" t="n">
        <v>14313776</v>
      </c>
      <c r="S4214" s="41" t="n">
        <v>14313800</v>
      </c>
      <c r="T4214" s="41" t="n">
        <f aca="false">R4214-S4214</f>
        <v>-24</v>
      </c>
      <c r="U4214" s="40" t="n">
        <f aca="false">IFERROR(ABS(T4214)/S4214*100,0)</f>
        <v>0.000167670360072098</v>
      </c>
    </row>
    <row r="4215" customFormat="false" ht="15" hidden="false" customHeight="false" outlineLevel="0" collapsed="false">
      <c r="A4215" s="38" t="n">
        <v>41835</v>
      </c>
      <c r="B4215" s="39" t="n">
        <v>22.57</v>
      </c>
      <c r="C4215" s="39" t="n">
        <v>22.56999969</v>
      </c>
      <c r="D4215" s="39" t="n">
        <f aca="false">B4215-C4215</f>
        <v>3.10000000780519E-007</v>
      </c>
      <c r="E4215" s="40" t="n">
        <f aca="false">IFERROR(ABS(D4215)/C4215*100,0)</f>
        <v>1.37350467451654E-006</v>
      </c>
      <c r="F4215" s="39" t="n">
        <v>22.59</v>
      </c>
      <c r="G4215" s="39" t="n">
        <v>22.59000015</v>
      </c>
      <c r="H4215" s="39" t="n">
        <f aca="false">F4215-G4215</f>
        <v>-1.50000001752915E-007</v>
      </c>
      <c r="I4215" s="40" t="n">
        <f aca="false">IFERROR(ABS(H4215)/G4215*100,0)</f>
        <v>6.64010627520578E-007</v>
      </c>
      <c r="J4215" s="39" t="n">
        <v>22.24</v>
      </c>
      <c r="K4215" s="39" t="n">
        <v>22.23999977</v>
      </c>
      <c r="L4215" s="39" t="n">
        <f aca="false">J4215-K4215</f>
        <v>2.29999997714003E-007</v>
      </c>
      <c r="M4215" s="40" t="n">
        <f aca="false">IFERROR(ABS(L4215)/K4215*100,0)</f>
        <v>1.03417266228687E-006</v>
      </c>
      <c r="N4215" s="39" t="n">
        <v>22.47</v>
      </c>
      <c r="O4215" s="39" t="n">
        <v>22.46999931</v>
      </c>
      <c r="P4215" s="39" t="n">
        <f aca="false">N4215-O4215</f>
        <v>6.90000000247437E-007</v>
      </c>
      <c r="Q4215" s="40" t="n">
        <f aca="false">IFERROR(ABS(P4215)/O4215*100,0)</f>
        <v>3.07076111008317E-006</v>
      </c>
      <c r="R4215" s="41" t="n">
        <v>10257164</v>
      </c>
      <c r="S4215" s="41" t="n">
        <v>10256800</v>
      </c>
      <c r="T4215" s="41" t="n">
        <f aca="false">R4215-S4215</f>
        <v>364</v>
      </c>
      <c r="U4215" s="40" t="n">
        <f aca="false">IFERROR(ABS(T4215)/S4215*100,0)</f>
        <v>0.00354886514312456</v>
      </c>
    </row>
    <row r="4216" customFormat="false" ht="15" hidden="false" customHeight="false" outlineLevel="0" collapsed="false">
      <c r="A4216" s="38" t="n">
        <v>41836</v>
      </c>
      <c r="B4216" s="39" t="n">
        <v>21.65</v>
      </c>
      <c r="C4216" s="39" t="n">
        <v>21.64999962</v>
      </c>
      <c r="D4216" s="39" t="n">
        <f aca="false">B4216-C4216</f>
        <v>3.79999999466918E-007</v>
      </c>
      <c r="E4216" s="40" t="n">
        <f aca="false">IFERROR(ABS(D4216)/C4216*100,0)</f>
        <v>1.75519633319475E-006</v>
      </c>
      <c r="F4216" s="39" t="n">
        <v>21.7</v>
      </c>
      <c r="G4216" s="39" t="n">
        <v>21.70000076</v>
      </c>
      <c r="H4216" s="39" t="n">
        <f aca="false">F4216-G4216</f>
        <v>-7.60000002486549E-007</v>
      </c>
      <c r="I4216" s="40" t="n">
        <f aca="false">IFERROR(ABS(H4216)/G4216*100,0)</f>
        <v>3.50230403626285E-006</v>
      </c>
      <c r="J4216" s="39" t="n">
        <v>20.91</v>
      </c>
      <c r="K4216" s="39" t="n">
        <v>20.90999985</v>
      </c>
      <c r="L4216" s="39" t="n">
        <f aca="false">J4216-K4216</f>
        <v>1.50000001752915E-007</v>
      </c>
      <c r="M4216" s="40" t="n">
        <f aca="false">IFERROR(ABS(L4216)/K4216*100,0)</f>
        <v>7.17360128306814E-007</v>
      </c>
      <c r="N4216" s="39" t="n">
        <v>20.93</v>
      </c>
      <c r="O4216" s="39" t="n">
        <v>20.93000031</v>
      </c>
      <c r="P4216" s="39" t="n">
        <f aca="false">N4216-O4216</f>
        <v>-3.10000000780519E-007</v>
      </c>
      <c r="Q4216" s="40" t="n">
        <f aca="false">IFERROR(ABS(P4216)/O4216*100,0)</f>
        <v>1.48112754987589E-006</v>
      </c>
      <c r="R4216" s="41" t="n">
        <v>41815728</v>
      </c>
      <c r="S4216" s="41" t="n">
        <v>41814000</v>
      </c>
      <c r="T4216" s="41" t="n">
        <f aca="false">R4216-S4216</f>
        <v>1728</v>
      </c>
      <c r="U4216" s="40" t="n">
        <f aca="false">IFERROR(ABS(T4216)/S4216*100,0)</f>
        <v>0.00413258717176065</v>
      </c>
    </row>
    <row r="4217" customFormat="false" ht="15" hidden="false" customHeight="false" outlineLevel="0" collapsed="false">
      <c r="A4217" s="38" t="n">
        <v>41837</v>
      </c>
      <c r="B4217" s="39" t="n">
        <v>20.83</v>
      </c>
      <c r="C4217" s="39" t="n">
        <v>20.82999992</v>
      </c>
      <c r="D4217" s="39" t="n">
        <f aca="false">B4217-C4217</f>
        <v>7.99999995138023E-008</v>
      </c>
      <c r="E4217" s="40" t="n">
        <f aca="false">IFERROR(ABS(D4217)/C4217*100,0)</f>
        <v>3.84061448972883E-007</v>
      </c>
      <c r="F4217" s="39" t="n">
        <v>20.83</v>
      </c>
      <c r="G4217" s="39" t="n">
        <v>20.82999992</v>
      </c>
      <c r="H4217" s="39" t="n">
        <f aca="false">F4217-G4217</f>
        <v>7.99999995138023E-008</v>
      </c>
      <c r="I4217" s="40" t="n">
        <f aca="false">IFERROR(ABS(H4217)/G4217*100,0)</f>
        <v>3.84061448972883E-007</v>
      </c>
      <c r="J4217" s="39" t="n">
        <v>20.12</v>
      </c>
      <c r="K4217" s="39" t="n">
        <v>20.12000084</v>
      </c>
      <c r="L4217" s="39" t="n">
        <f aca="false">J4217-K4217</f>
        <v>-8.39999998447638E-007</v>
      </c>
      <c r="M4217" s="40" t="n">
        <f aca="false">IFERROR(ABS(L4217)/K4217*100,0)</f>
        <v>4.17495011619313E-006</v>
      </c>
      <c r="N4217" s="39" t="n">
        <v>20.2</v>
      </c>
      <c r="O4217" s="39" t="n">
        <v>20.20000076</v>
      </c>
      <c r="P4217" s="39" t="n">
        <f aca="false">N4217-O4217</f>
        <v>-7.60000002486549E-007</v>
      </c>
      <c r="Q4217" s="40" t="n">
        <f aca="false">IFERROR(ABS(P4217)/O4217*100,0)</f>
        <v>3.76237610837867E-006</v>
      </c>
      <c r="R4217" s="41" t="n">
        <v>25798995</v>
      </c>
      <c r="S4217" s="41" t="n">
        <v>25798200</v>
      </c>
      <c r="T4217" s="41" t="n">
        <f aca="false">R4217-S4217</f>
        <v>795</v>
      </c>
      <c r="U4217" s="40" t="n">
        <f aca="false">IFERROR(ABS(T4217)/S4217*100,0)</f>
        <v>0.00308161034490778</v>
      </c>
    </row>
    <row r="4218" customFormat="false" ht="15" hidden="false" customHeight="false" outlineLevel="0" collapsed="false">
      <c r="A4218" s="38" t="n">
        <v>41838</v>
      </c>
      <c r="B4218" s="39" t="n">
        <v>20.56</v>
      </c>
      <c r="C4218" s="39" t="n">
        <v>20.55999947</v>
      </c>
      <c r="D4218" s="39" t="n">
        <f aca="false">B4218-C4218</f>
        <v>5.29999997667119E-007</v>
      </c>
      <c r="E4218" s="40" t="n">
        <f aca="false">IFERROR(ABS(D4218)/C4218*100,0)</f>
        <v>2.57782106677807E-006</v>
      </c>
      <c r="F4218" s="39" t="n">
        <v>20.67</v>
      </c>
      <c r="G4218" s="39" t="n">
        <v>20.67000008</v>
      </c>
      <c r="H4218" s="39" t="n">
        <f aca="false">F4218-G4218</f>
        <v>-7.99999995138023E-008</v>
      </c>
      <c r="I4218" s="40" t="n">
        <f aca="false">IFERROR(ABS(H4218)/G4218*100,0)</f>
        <v>3.87034345448354E-007</v>
      </c>
      <c r="J4218" s="39" t="n">
        <v>20.44</v>
      </c>
      <c r="K4218" s="39" t="n">
        <v>20.44000053</v>
      </c>
      <c r="L4218" s="39" t="n">
        <f aca="false">J4218-K4218</f>
        <v>-5.29999997667119E-007</v>
      </c>
      <c r="M4218" s="40" t="n">
        <f aca="false">IFERROR(ABS(L4218)/K4218*100,0)</f>
        <v>2.5929549115678E-006</v>
      </c>
      <c r="N4218" s="39" t="n">
        <v>20.48</v>
      </c>
      <c r="O4218" s="39" t="n">
        <v>20.47999954</v>
      </c>
      <c r="P4218" s="39" t="n">
        <f aca="false">N4218-O4218</f>
        <v>4.5999999898072E-007</v>
      </c>
      <c r="Q4218" s="40" t="n">
        <f aca="false">IFERROR(ABS(P4218)/O4218*100,0)</f>
        <v>2.24609379547242E-006</v>
      </c>
      <c r="R4218" s="41" t="n">
        <v>19052370</v>
      </c>
      <c r="S4218" s="41" t="n">
        <v>19052400</v>
      </c>
      <c r="T4218" s="41" t="n">
        <f aca="false">R4218-S4218</f>
        <v>-30</v>
      </c>
      <c r="U4218" s="40" t="n">
        <f aca="false">IFERROR(ABS(T4218)/S4218*100,0)</f>
        <v>0.000157460477420168</v>
      </c>
    </row>
    <row r="4219" customFormat="false" ht="15" hidden="false" customHeight="false" outlineLevel="0" collapsed="false">
      <c r="A4219" s="38" t="n">
        <v>41841</v>
      </c>
      <c r="B4219" s="39" t="n">
        <v>20.52</v>
      </c>
      <c r="C4219" s="39" t="n">
        <v>20.52000046</v>
      </c>
      <c r="D4219" s="39" t="n">
        <f aca="false">B4219-C4219</f>
        <v>-4.5999999898072E-007</v>
      </c>
      <c r="E4219" s="40" t="n">
        <f aca="false">IFERROR(ABS(D4219)/C4219*100,0)</f>
        <v>2.24171534439001E-006</v>
      </c>
      <c r="F4219" s="39" t="n">
        <v>20.56</v>
      </c>
      <c r="G4219" s="39" t="n">
        <v>20.55999947</v>
      </c>
      <c r="H4219" s="39" t="n">
        <f aca="false">F4219-G4219</f>
        <v>5.29999997667119E-007</v>
      </c>
      <c r="I4219" s="40" t="n">
        <f aca="false">IFERROR(ABS(H4219)/G4219*100,0)</f>
        <v>2.57782106677807E-006</v>
      </c>
      <c r="J4219" s="39" t="n">
        <v>20.4</v>
      </c>
      <c r="K4219" s="39" t="n">
        <v>20.39999962</v>
      </c>
      <c r="L4219" s="39" t="n">
        <f aca="false">J4219-K4219</f>
        <v>3.79999999466918E-007</v>
      </c>
      <c r="M4219" s="40" t="n">
        <f aca="false">IFERROR(ABS(L4219)/K4219*100,0)</f>
        <v>1.86274513012426E-006</v>
      </c>
      <c r="N4219" s="39" t="n">
        <v>20.43</v>
      </c>
      <c r="O4219" s="39" t="n">
        <v>20.43000031</v>
      </c>
      <c r="P4219" s="39" t="n">
        <f aca="false">N4219-O4219</f>
        <v>-3.10000000780519E-007</v>
      </c>
      <c r="Q4219" s="40" t="n">
        <f aca="false">IFERROR(ABS(P4219)/O4219*100,0)</f>
        <v>1.51737638804039E-006</v>
      </c>
      <c r="R4219" s="41" t="n">
        <v>17570911</v>
      </c>
      <c r="S4219" s="41" t="n">
        <v>17570900</v>
      </c>
      <c r="T4219" s="41" t="n">
        <f aca="false">R4219-S4219</f>
        <v>11</v>
      </c>
      <c r="U4219" s="40" t="n">
        <f aca="false">IFERROR(ABS(T4219)/S4219*100,0)</f>
        <v>6.26035092112527E-005</v>
      </c>
    </row>
    <row r="4220" customFormat="false" ht="15" hidden="false" customHeight="false" outlineLevel="0" collapsed="false">
      <c r="A4220" s="38" t="n">
        <v>41842</v>
      </c>
      <c r="B4220" s="39" t="n">
        <v>20.71</v>
      </c>
      <c r="C4220" s="39" t="n">
        <v>20.70999908</v>
      </c>
      <c r="D4220" s="39" t="n">
        <f aca="false">B4220-C4220</f>
        <v>9.20000001514154E-007</v>
      </c>
      <c r="E4220" s="40" t="n">
        <f aca="false">IFERROR(ABS(D4220)/C4220*100,0)</f>
        <v>4.44229861121826E-006</v>
      </c>
      <c r="F4220" s="39" t="n">
        <v>20.81</v>
      </c>
      <c r="G4220" s="39" t="n">
        <v>20.80999947</v>
      </c>
      <c r="H4220" s="39" t="n">
        <f aca="false">F4220-G4220</f>
        <v>5.29999997667119E-007</v>
      </c>
      <c r="I4220" s="40" t="n">
        <f aca="false">IFERROR(ABS(H4220)/G4220*100,0)</f>
        <v>2.54685252842594E-006</v>
      </c>
      <c r="J4220" s="39" t="n">
        <v>20.67</v>
      </c>
      <c r="K4220" s="39" t="n">
        <v>20.67000008</v>
      </c>
      <c r="L4220" s="39" t="n">
        <f aca="false">J4220-K4220</f>
        <v>-7.99999995138023E-008</v>
      </c>
      <c r="M4220" s="40" t="n">
        <f aca="false">IFERROR(ABS(L4220)/K4220*100,0)</f>
        <v>3.87034345448354E-007</v>
      </c>
      <c r="N4220" s="39" t="n">
        <v>20.71</v>
      </c>
      <c r="O4220" s="39" t="n">
        <v>20.70999908</v>
      </c>
      <c r="P4220" s="39" t="n">
        <f aca="false">N4220-O4220</f>
        <v>9.20000001514154E-007</v>
      </c>
      <c r="Q4220" s="40" t="n">
        <f aca="false">IFERROR(ABS(P4220)/O4220*100,0)</f>
        <v>4.44229861121826E-006</v>
      </c>
      <c r="R4220" s="41" t="n">
        <v>10489760</v>
      </c>
      <c r="S4220" s="41" t="n">
        <v>10489800</v>
      </c>
      <c r="T4220" s="41" t="n">
        <f aca="false">R4220-S4220</f>
        <v>-40</v>
      </c>
      <c r="U4220" s="40" t="n">
        <f aca="false">IFERROR(ABS(T4220)/S4220*100,0)</f>
        <v>0.00038132280882381</v>
      </c>
    </row>
    <row r="4221" customFormat="false" ht="15" hidden="false" customHeight="false" outlineLevel="0" collapsed="false">
      <c r="A4221" s="38" t="n">
        <v>41843</v>
      </c>
      <c r="B4221" s="39" t="n">
        <v>20.75</v>
      </c>
      <c r="C4221" s="39" t="n">
        <v>20.75</v>
      </c>
      <c r="D4221" s="39" t="n">
        <f aca="false">B4221-C4221</f>
        <v>0</v>
      </c>
      <c r="E4221" s="40" t="n">
        <f aca="false">IFERROR(ABS(D4221)/C4221*100,0)</f>
        <v>0</v>
      </c>
      <c r="F4221" s="39" t="n">
        <v>20.79</v>
      </c>
      <c r="G4221" s="39" t="n">
        <v>20.79000092</v>
      </c>
      <c r="H4221" s="39" t="n">
        <f aca="false">F4221-G4221</f>
        <v>-9.20000001514154E-007</v>
      </c>
      <c r="I4221" s="40" t="n">
        <f aca="false">IFERROR(ABS(H4221)/G4221*100,0)</f>
        <v>4.42520423666318E-006</v>
      </c>
      <c r="J4221" s="39" t="n">
        <v>20.64</v>
      </c>
      <c r="K4221" s="39" t="n">
        <v>20.63999939</v>
      </c>
      <c r="L4221" s="39" t="n">
        <f aca="false">J4221-K4221</f>
        <v>6.10000000733635E-007</v>
      </c>
      <c r="M4221" s="40" t="n">
        <f aca="false">IFERROR(ABS(L4221)/K4221*100,0)</f>
        <v>2.95542644748903E-006</v>
      </c>
      <c r="N4221" s="39" t="n">
        <v>20.68</v>
      </c>
      <c r="O4221" s="39" t="n">
        <v>20.68000031</v>
      </c>
      <c r="P4221" s="39" t="n">
        <f aca="false">N4221-O4221</f>
        <v>-3.10000000780519E-007</v>
      </c>
      <c r="Q4221" s="40" t="n">
        <f aca="false">IFERROR(ABS(P4221)/O4221*100,0)</f>
        <v>1.49903286331488E-006</v>
      </c>
      <c r="R4221" s="41" t="n">
        <v>11879738</v>
      </c>
      <c r="S4221" s="41" t="n">
        <v>11879700</v>
      </c>
      <c r="T4221" s="41" t="n">
        <f aca="false">R4221-S4221</f>
        <v>38</v>
      </c>
      <c r="U4221" s="40" t="n">
        <f aca="false">IFERROR(ABS(T4221)/S4221*100,0)</f>
        <v>0.000319873397476367</v>
      </c>
    </row>
    <row r="4222" customFormat="false" ht="15" hidden="false" customHeight="false" outlineLevel="0" collapsed="false">
      <c r="A4222" s="38" t="n">
        <v>41844</v>
      </c>
      <c r="B4222" s="39" t="n">
        <v>20.84</v>
      </c>
      <c r="C4222" s="39" t="n">
        <v>20.84000015</v>
      </c>
      <c r="D4222" s="39" t="n">
        <f aca="false">B4222-C4222</f>
        <v>-1.50000001752915E-007</v>
      </c>
      <c r="E4222" s="40" t="n">
        <f aca="false">IFERROR(ABS(D4222)/C4222*100,0)</f>
        <v>7.19769676935029E-007</v>
      </c>
      <c r="F4222" s="39" t="n">
        <v>20.97</v>
      </c>
      <c r="G4222" s="39" t="n">
        <v>20.96999931</v>
      </c>
      <c r="H4222" s="39" t="n">
        <f aca="false">F4222-G4222</f>
        <v>6.90000000247437E-007</v>
      </c>
      <c r="I4222" s="40" t="n">
        <f aca="false">IFERROR(ABS(H4222)/G4222*100,0)</f>
        <v>3.29041498784597E-006</v>
      </c>
      <c r="J4222" s="39" t="n">
        <v>20.75</v>
      </c>
      <c r="K4222" s="39" t="n">
        <v>20.75</v>
      </c>
      <c r="L4222" s="39" t="n">
        <f aca="false">J4222-K4222</f>
        <v>0</v>
      </c>
      <c r="M4222" s="40" t="n">
        <f aca="false">IFERROR(ABS(L4222)/K4222*100,0)</f>
        <v>0</v>
      </c>
      <c r="N4222" s="39" t="n">
        <v>20.89</v>
      </c>
      <c r="O4222" s="39" t="n">
        <v>20.88999939</v>
      </c>
      <c r="P4222" s="39" t="n">
        <f aca="false">N4222-O4222</f>
        <v>6.10000000733635E-007</v>
      </c>
      <c r="Q4222" s="40" t="n">
        <f aca="false">IFERROR(ABS(P4222)/O4222*100,0)</f>
        <v>2.92005753253224E-006</v>
      </c>
      <c r="R4222" s="41" t="n">
        <v>12694323</v>
      </c>
      <c r="S4222" s="41" t="n">
        <v>12694300</v>
      </c>
      <c r="T4222" s="41" t="n">
        <f aca="false">R4222-S4222</f>
        <v>23</v>
      </c>
      <c r="U4222" s="40" t="n">
        <f aca="false">IFERROR(ABS(T4222)/S4222*100,0)</f>
        <v>0.00018118368086464</v>
      </c>
    </row>
    <row r="4223" customFormat="false" ht="15" hidden="false" customHeight="false" outlineLevel="0" collapsed="false">
      <c r="A4223" s="38" t="n">
        <v>41845</v>
      </c>
      <c r="B4223" s="39" t="n">
        <v>20.64</v>
      </c>
      <c r="C4223" s="39" t="n">
        <v>20.63999939</v>
      </c>
      <c r="D4223" s="39" t="n">
        <f aca="false">B4223-C4223</f>
        <v>6.10000000733635E-007</v>
      </c>
      <c r="E4223" s="40" t="n">
        <f aca="false">IFERROR(ABS(D4223)/C4223*100,0)</f>
        <v>2.95542644748903E-006</v>
      </c>
      <c r="F4223" s="39" t="n">
        <v>20.64</v>
      </c>
      <c r="G4223" s="39" t="n">
        <v>20.63999939</v>
      </c>
      <c r="H4223" s="39" t="n">
        <f aca="false">F4223-G4223</f>
        <v>6.10000000733635E-007</v>
      </c>
      <c r="I4223" s="40" t="n">
        <f aca="false">IFERROR(ABS(H4223)/G4223*100,0)</f>
        <v>2.95542644748903E-006</v>
      </c>
      <c r="J4223" s="39" t="n">
        <v>20.3</v>
      </c>
      <c r="K4223" s="39" t="n">
        <v>20.29999924</v>
      </c>
      <c r="L4223" s="39" t="n">
        <f aca="false">J4223-K4223</f>
        <v>7.60000002486549E-007</v>
      </c>
      <c r="M4223" s="40" t="n">
        <f aca="false">IFERROR(ABS(L4223)/K4223*100,0)</f>
        <v>3.74384251694459E-006</v>
      </c>
      <c r="N4223" s="39" t="n">
        <v>20.35</v>
      </c>
      <c r="O4223" s="39" t="n">
        <v>20.35000038</v>
      </c>
      <c r="P4223" s="39" t="n">
        <f aca="false">N4223-O4223</f>
        <v>-3.79999999466918E-007</v>
      </c>
      <c r="Q4223" s="40" t="n">
        <f aca="false">IFERROR(ABS(P4223)/O4223*100,0)</f>
        <v>1.86732182983339E-006</v>
      </c>
      <c r="R4223" s="41" t="n">
        <v>12177935</v>
      </c>
      <c r="S4223" s="41" t="n">
        <v>12177800</v>
      </c>
      <c r="T4223" s="41" t="n">
        <f aca="false">R4223-S4223</f>
        <v>135</v>
      </c>
      <c r="U4223" s="40" t="n">
        <f aca="false">IFERROR(ABS(T4223)/S4223*100,0)</f>
        <v>0.00110857461938938</v>
      </c>
    </row>
    <row r="4224" customFormat="false" ht="15" hidden="false" customHeight="false" outlineLevel="0" collapsed="false">
      <c r="A4224" s="38" t="n">
        <v>41848</v>
      </c>
      <c r="B4224" s="39" t="n">
        <v>20.2</v>
      </c>
      <c r="C4224" s="39" t="n">
        <v>20.20000076</v>
      </c>
      <c r="D4224" s="39" t="n">
        <f aca="false">B4224-C4224</f>
        <v>-7.60000002486549E-007</v>
      </c>
      <c r="E4224" s="40" t="n">
        <f aca="false">IFERROR(ABS(D4224)/C4224*100,0)</f>
        <v>3.76237610837867E-006</v>
      </c>
      <c r="F4224" s="39" t="n">
        <v>20.42</v>
      </c>
      <c r="G4224" s="39" t="n">
        <v>20.42000008</v>
      </c>
      <c r="H4224" s="39" t="n">
        <f aca="false">F4224-G4224</f>
        <v>-7.99999995138023E-008</v>
      </c>
      <c r="I4224" s="40" t="n">
        <f aca="false">IFERROR(ABS(H4224)/G4224*100,0)</f>
        <v>3.91772767876514E-007</v>
      </c>
      <c r="J4224" s="39" t="n">
        <v>20.13</v>
      </c>
      <c r="K4224" s="39" t="n">
        <v>20.12999916</v>
      </c>
      <c r="L4224" s="39" t="n">
        <f aca="false">J4224-K4224</f>
        <v>8.39999998447638E-007</v>
      </c>
      <c r="M4224" s="40" t="n">
        <f aca="false">IFERROR(ABS(L4224)/K4224*100,0)</f>
        <v>4.17287647044114E-006</v>
      </c>
      <c r="N4224" s="39" t="n">
        <v>20.37</v>
      </c>
      <c r="O4224" s="39" t="n">
        <v>20.37000084</v>
      </c>
      <c r="P4224" s="39" t="n">
        <f aca="false">N4224-O4224</f>
        <v>-8.39999998447638E-007</v>
      </c>
      <c r="Q4224" s="40" t="n">
        <f aca="false">IFERROR(ABS(P4224)/O4224*100,0)</f>
        <v>4.12371116253542E-006</v>
      </c>
      <c r="R4224" s="41" t="n">
        <v>12680971</v>
      </c>
      <c r="S4224" s="41" t="n">
        <v>12681000</v>
      </c>
      <c r="T4224" s="41" t="n">
        <f aca="false">R4224-S4224</f>
        <v>-29</v>
      </c>
      <c r="U4224" s="40" t="n">
        <f aca="false">IFERROR(ABS(T4224)/S4224*100,0)</f>
        <v>0.000228688589227979</v>
      </c>
    </row>
    <row r="4225" customFormat="false" ht="15" hidden="false" customHeight="false" outlineLevel="0" collapsed="false">
      <c r="A4225" s="38" t="n">
        <v>41849</v>
      </c>
      <c r="B4225" s="39" t="n">
        <v>20.67</v>
      </c>
      <c r="C4225" s="39" t="n">
        <v>20.67000008</v>
      </c>
      <c r="D4225" s="39" t="n">
        <f aca="false">B4225-C4225</f>
        <v>-7.99999995138023E-008</v>
      </c>
      <c r="E4225" s="40" t="n">
        <f aca="false">IFERROR(ABS(D4225)/C4225*100,0)</f>
        <v>3.87034345448354E-007</v>
      </c>
      <c r="F4225" s="39" t="n">
        <v>20.8</v>
      </c>
      <c r="G4225" s="39" t="n">
        <v>20.79999924</v>
      </c>
      <c r="H4225" s="39" t="n">
        <f aca="false">F4225-G4225</f>
        <v>7.60000002486549E-007</v>
      </c>
      <c r="I4225" s="40" t="n">
        <f aca="false">IFERROR(ABS(H4225)/G4225*100,0)</f>
        <v>3.65384629930664E-006</v>
      </c>
      <c r="J4225" s="39" t="n">
        <v>20.53</v>
      </c>
      <c r="K4225" s="39" t="n">
        <v>20.53000069</v>
      </c>
      <c r="L4225" s="39" t="n">
        <f aca="false">J4225-K4225</f>
        <v>-6.90000000247437E-007</v>
      </c>
      <c r="M4225" s="40" t="n">
        <f aca="false">IFERROR(ABS(L4225)/K4225*100,0)</f>
        <v>3.36093510500236E-006</v>
      </c>
      <c r="N4225" s="39" t="n">
        <v>20.54</v>
      </c>
      <c r="O4225" s="39" t="n">
        <v>20.54000092</v>
      </c>
      <c r="P4225" s="39" t="n">
        <f aca="false">N4225-O4225</f>
        <v>-9.20000001514154E-007</v>
      </c>
      <c r="Q4225" s="40" t="n">
        <f aca="false">IFERROR(ABS(P4225)/O4225*100,0)</f>
        <v>4.4790650453104E-006</v>
      </c>
      <c r="R4225" s="41" t="n">
        <v>9895984</v>
      </c>
      <c r="S4225" s="41" t="n">
        <v>9895500</v>
      </c>
      <c r="T4225" s="41" t="n">
        <f aca="false">R4225-S4225</f>
        <v>484</v>
      </c>
      <c r="U4225" s="40" t="n">
        <f aca="false">IFERROR(ABS(T4225)/S4225*100,0)</f>
        <v>0.00489111212167147</v>
      </c>
    </row>
    <row r="4226" customFormat="false" ht="15" hidden="false" customHeight="false" outlineLevel="0" collapsed="false">
      <c r="A4226" s="38" t="n">
        <v>41850</v>
      </c>
      <c r="B4226" s="39" t="n">
        <v>20.74</v>
      </c>
      <c r="C4226" s="39" t="n">
        <v>20.73999977</v>
      </c>
      <c r="D4226" s="39" t="n">
        <f aca="false">B4226-C4226</f>
        <v>2.29999997714003E-007</v>
      </c>
      <c r="E4226" s="40" t="n">
        <f aca="false">IFERROR(ABS(D4226)/C4226*100,0)</f>
        <v>1.10896817871085E-006</v>
      </c>
      <c r="F4226" s="39" t="n">
        <v>20.78</v>
      </c>
      <c r="G4226" s="39" t="n">
        <v>20.78000069</v>
      </c>
      <c r="H4226" s="39" t="n">
        <f aca="false">F4226-G4226</f>
        <v>-6.90000000247437E-007</v>
      </c>
      <c r="I4226" s="40" t="n">
        <f aca="false">IFERROR(ABS(H4226)/G4226*100,0)</f>
        <v>3.32050037216547E-006</v>
      </c>
      <c r="J4226" s="39" t="n">
        <v>20.61</v>
      </c>
      <c r="K4226" s="39" t="n">
        <v>20.61000061</v>
      </c>
      <c r="L4226" s="39" t="n">
        <f aca="false">J4226-K4226</f>
        <v>-6.10000000733635E-007</v>
      </c>
      <c r="M4226" s="40" t="n">
        <f aca="false">IFERROR(ABS(L4226)/K4226*100,0)</f>
        <v>2.9597282031989E-006</v>
      </c>
      <c r="N4226" s="39" t="n">
        <v>20.72</v>
      </c>
      <c r="O4226" s="39" t="n">
        <v>20.71999931</v>
      </c>
      <c r="P4226" s="39" t="n">
        <f aca="false">N4226-O4226</f>
        <v>6.90000000247437E-007</v>
      </c>
      <c r="Q4226" s="40" t="n">
        <f aca="false">IFERROR(ABS(P4226)/O4226*100,0)</f>
        <v>3.33011594220674E-006</v>
      </c>
      <c r="R4226" s="41" t="n">
        <v>9957268</v>
      </c>
      <c r="S4226" s="41" t="n">
        <v>9957300</v>
      </c>
      <c r="T4226" s="41" t="n">
        <f aca="false">R4226-S4226</f>
        <v>-32</v>
      </c>
      <c r="U4226" s="40" t="n">
        <f aca="false">IFERROR(ABS(T4226)/S4226*100,0)</f>
        <v>0.000321372259548271</v>
      </c>
    </row>
    <row r="4227" customFormat="false" ht="15" hidden="false" customHeight="false" outlineLevel="0" collapsed="false">
      <c r="A4227" s="38" t="n">
        <v>41851</v>
      </c>
      <c r="B4227" s="39" t="n">
        <v>20.18</v>
      </c>
      <c r="C4227" s="39" t="n">
        <v>20.18000031</v>
      </c>
      <c r="D4227" s="39" t="n">
        <f aca="false">B4227-C4227</f>
        <v>-3.10000000780519E-007</v>
      </c>
      <c r="E4227" s="40" t="n">
        <f aca="false">IFERROR(ABS(D4227)/C4227*100,0)</f>
        <v>1.53617441039831E-006</v>
      </c>
      <c r="F4227" s="39" t="n">
        <v>20.28</v>
      </c>
      <c r="G4227" s="39" t="n">
        <v>20.28000069</v>
      </c>
      <c r="H4227" s="39" t="n">
        <f aca="false">F4227-G4227</f>
        <v>-6.90000000247437E-007</v>
      </c>
      <c r="I4227" s="40" t="n">
        <f aca="false">IFERROR(ABS(H4227)/G4227*100,0)</f>
        <v>3.40236674936443E-006</v>
      </c>
      <c r="J4227" s="39" t="n">
        <v>19.92</v>
      </c>
      <c r="K4227" s="39" t="n">
        <v>19.92000008</v>
      </c>
      <c r="L4227" s="39" t="n">
        <f aca="false">J4227-K4227</f>
        <v>-7.99999995138023E-008</v>
      </c>
      <c r="M4227" s="40" t="n">
        <f aca="false">IFERROR(ABS(L4227)/K4227*100,0)</f>
        <v>4.01606421649183E-007</v>
      </c>
      <c r="N4227" s="39" t="n">
        <v>20</v>
      </c>
      <c r="O4227" s="39" t="n">
        <v>20</v>
      </c>
      <c r="P4227" s="39" t="n">
        <f aca="false">N4227-O4227</f>
        <v>0</v>
      </c>
      <c r="Q4227" s="40" t="n">
        <f aca="false">IFERROR(ABS(P4227)/O4227*100,0)</f>
        <v>0</v>
      </c>
      <c r="R4227" s="41" t="n">
        <v>16333536</v>
      </c>
      <c r="S4227" s="41" t="n">
        <v>16332100</v>
      </c>
      <c r="T4227" s="41" t="n">
        <f aca="false">R4227-S4227</f>
        <v>1436</v>
      </c>
      <c r="U4227" s="40" t="n">
        <f aca="false">IFERROR(ABS(T4227)/S4227*100,0)</f>
        <v>0.00879250065821297</v>
      </c>
    </row>
    <row r="4228" customFormat="false" ht="15" hidden="false" customHeight="false" outlineLevel="0" collapsed="false">
      <c r="A4228" s="38" t="n">
        <v>41852</v>
      </c>
      <c r="B4228" s="39" t="n">
        <v>20.03</v>
      </c>
      <c r="C4228" s="39" t="n">
        <v>20.03000069</v>
      </c>
      <c r="D4228" s="39" t="n">
        <f aca="false">B4228-C4228</f>
        <v>-6.90000000247437E-007</v>
      </c>
      <c r="E4228" s="40" t="n">
        <f aca="false">IFERROR(ABS(D4228)/C4228*100,0)</f>
        <v>3.4448326334403E-006</v>
      </c>
      <c r="F4228" s="39" t="n">
        <v>20.3</v>
      </c>
      <c r="G4228" s="39" t="n">
        <v>20.29999924</v>
      </c>
      <c r="H4228" s="39" t="n">
        <f aca="false">F4228-G4228</f>
        <v>7.60000002486549E-007</v>
      </c>
      <c r="I4228" s="40" t="n">
        <f aca="false">IFERROR(ABS(H4228)/G4228*100,0)</f>
        <v>3.74384251694459E-006</v>
      </c>
      <c r="J4228" s="39" t="n">
        <v>20.03</v>
      </c>
      <c r="K4228" s="39" t="n">
        <v>20.03000069</v>
      </c>
      <c r="L4228" s="39" t="n">
        <f aca="false">J4228-K4228</f>
        <v>-6.90000000247437E-007</v>
      </c>
      <c r="M4228" s="40" t="n">
        <f aca="false">IFERROR(ABS(L4228)/K4228*100,0)</f>
        <v>3.4448326334403E-006</v>
      </c>
      <c r="N4228" s="39" t="n">
        <v>20.2</v>
      </c>
      <c r="O4228" s="39" t="n">
        <v>20.20000076</v>
      </c>
      <c r="P4228" s="39" t="n">
        <f aca="false">N4228-O4228</f>
        <v>-7.60000002486549E-007</v>
      </c>
      <c r="Q4228" s="40" t="n">
        <f aca="false">IFERROR(ABS(P4228)/O4228*100,0)</f>
        <v>3.76237610837867E-006</v>
      </c>
      <c r="R4228" s="41" t="n">
        <v>9833504</v>
      </c>
      <c r="S4228" s="41" t="n">
        <v>9833500</v>
      </c>
      <c r="T4228" s="41" t="n">
        <f aca="false">R4228-S4228</f>
        <v>4</v>
      </c>
      <c r="U4228" s="40" t="n">
        <f aca="false">IFERROR(ABS(T4228)/S4228*100,0)</f>
        <v>4.06772766563279E-005</v>
      </c>
    </row>
    <row r="4229" customFormat="false" ht="15" hidden="false" customHeight="false" outlineLevel="0" collapsed="false">
      <c r="A4229" s="38" t="n">
        <v>41855</v>
      </c>
      <c r="B4229" s="39" t="n">
        <v>20.56</v>
      </c>
      <c r="C4229" s="39" t="n">
        <v>20.55999947</v>
      </c>
      <c r="D4229" s="39" t="n">
        <f aca="false">B4229-C4229</f>
        <v>5.29999997667119E-007</v>
      </c>
      <c r="E4229" s="40" t="n">
        <f aca="false">IFERROR(ABS(D4229)/C4229*100,0)</f>
        <v>2.57782106677807E-006</v>
      </c>
      <c r="F4229" s="39" t="n">
        <v>20.62</v>
      </c>
      <c r="G4229" s="39" t="n">
        <v>20.62000084</v>
      </c>
      <c r="H4229" s="39" t="n">
        <f aca="false">F4229-G4229</f>
        <v>-8.39999998447638E-007</v>
      </c>
      <c r="I4229" s="40" t="n">
        <f aca="false">IFERROR(ABS(H4229)/G4229*100,0)</f>
        <v>4.07371466648126E-006</v>
      </c>
      <c r="J4229" s="39" t="n">
        <v>20.35</v>
      </c>
      <c r="K4229" s="39" t="n">
        <v>20.35000038</v>
      </c>
      <c r="L4229" s="39" t="n">
        <f aca="false">J4229-K4229</f>
        <v>-3.79999999466918E-007</v>
      </c>
      <c r="M4229" s="40" t="n">
        <f aca="false">IFERROR(ABS(L4229)/K4229*100,0)</f>
        <v>1.86732182983339E-006</v>
      </c>
      <c r="N4229" s="39" t="n">
        <v>20.51</v>
      </c>
      <c r="O4229" s="39" t="n">
        <v>20.51000023</v>
      </c>
      <c r="P4229" s="39" t="n">
        <f aca="false">N4229-O4229</f>
        <v>-2.29999997714003E-007</v>
      </c>
      <c r="Q4229" s="40" t="n">
        <f aca="false">IFERROR(ABS(P4229)/O4229*100,0)</f>
        <v>1.12140416935531E-006</v>
      </c>
      <c r="R4229" s="41" t="n">
        <v>9836283</v>
      </c>
      <c r="S4229" s="41" t="n">
        <v>9836300</v>
      </c>
      <c r="T4229" s="41" t="n">
        <f aca="false">R4229-S4229</f>
        <v>-17</v>
      </c>
      <c r="U4229" s="40" t="n">
        <f aca="false">IFERROR(ABS(T4229)/S4229*100,0)</f>
        <v>0.000172829214237061</v>
      </c>
    </row>
    <row r="4230" customFormat="false" ht="15" hidden="false" customHeight="false" outlineLevel="0" collapsed="false">
      <c r="A4230" s="38" t="n">
        <v>41856</v>
      </c>
      <c r="B4230" s="39" t="n">
        <v>20.01</v>
      </c>
      <c r="C4230" s="39" t="n">
        <v>20.01000023</v>
      </c>
      <c r="D4230" s="39" t="n">
        <f aca="false">B4230-C4230</f>
        <v>-2.29999997714003E-007</v>
      </c>
      <c r="E4230" s="40" t="n">
        <f aca="false">IFERROR(ABS(D4230)/C4230*100,0)</f>
        <v>1.14942526272027E-006</v>
      </c>
      <c r="F4230" s="39" t="n">
        <v>20.05</v>
      </c>
      <c r="G4230" s="39" t="n">
        <v>20.04999924</v>
      </c>
      <c r="H4230" s="39" t="n">
        <f aca="false">F4230-G4230</f>
        <v>7.60000002486549E-007</v>
      </c>
      <c r="I4230" s="40" t="n">
        <f aca="false">IFERROR(ABS(H4230)/G4230*100,0)</f>
        <v>3.79052384685551E-006</v>
      </c>
      <c r="J4230" s="39" t="n">
        <v>19.68</v>
      </c>
      <c r="K4230" s="39" t="n">
        <v>19.68000031</v>
      </c>
      <c r="L4230" s="39" t="n">
        <f aca="false">J4230-K4230</f>
        <v>-3.10000000780519E-007</v>
      </c>
      <c r="M4230" s="40" t="n">
        <f aca="false">IFERROR(ABS(L4230)/K4230*100,0)</f>
        <v>1.57520323118592E-006</v>
      </c>
      <c r="N4230" s="39" t="n">
        <v>19.8</v>
      </c>
      <c r="O4230" s="39" t="n">
        <v>19.79999924</v>
      </c>
      <c r="P4230" s="39" t="n">
        <f aca="false">N4230-O4230</f>
        <v>7.60000002486549E-007</v>
      </c>
      <c r="Q4230" s="40" t="n">
        <f aca="false">IFERROR(ABS(P4230)/O4230*100,0)</f>
        <v>3.83838399827408E-006</v>
      </c>
      <c r="R4230" s="41" t="n">
        <v>13411881</v>
      </c>
      <c r="S4230" s="41" t="n">
        <v>13411900</v>
      </c>
      <c r="T4230" s="41" t="n">
        <f aca="false">R4230-S4230</f>
        <v>-19</v>
      </c>
      <c r="U4230" s="40" t="n">
        <f aca="false">IFERROR(ABS(T4230)/S4230*100,0)</f>
        <v>0.000141665237587516</v>
      </c>
    </row>
    <row r="4231" customFormat="false" ht="15" hidden="false" customHeight="false" outlineLevel="0" collapsed="false">
      <c r="A4231" s="38" t="n">
        <v>41857</v>
      </c>
      <c r="B4231" s="39" t="n">
        <v>19.96</v>
      </c>
      <c r="C4231" s="39" t="n">
        <v>19.95999908</v>
      </c>
      <c r="D4231" s="39" t="n">
        <f aca="false">B4231-C4231</f>
        <v>9.20000001514154E-007</v>
      </c>
      <c r="E4231" s="40" t="n">
        <f aca="false">IFERROR(ABS(D4231)/C4231*100,0)</f>
        <v>4.60921865690865E-006</v>
      </c>
      <c r="F4231" s="39" t="n">
        <v>20.11</v>
      </c>
      <c r="G4231" s="39" t="n">
        <v>20.11000061</v>
      </c>
      <c r="H4231" s="39" t="n">
        <f aca="false">F4231-G4231</f>
        <v>-6.10000000733635E-007</v>
      </c>
      <c r="I4231" s="40" t="n">
        <f aca="false">IFERROR(ABS(H4231)/G4231*100,0)</f>
        <v>3.03331666946993E-006</v>
      </c>
      <c r="J4231" s="39" t="n">
        <v>19.89</v>
      </c>
      <c r="K4231" s="39" t="n">
        <v>19.88999939</v>
      </c>
      <c r="L4231" s="39" t="n">
        <f aca="false">J4231-K4231</f>
        <v>6.10000000733635E-007</v>
      </c>
      <c r="M4231" s="40" t="n">
        <f aca="false">IFERROR(ABS(L4231)/K4231*100,0)</f>
        <v>3.06686787049537E-006</v>
      </c>
      <c r="N4231" s="39" t="n">
        <v>20.04</v>
      </c>
      <c r="O4231" s="39" t="n">
        <v>20.04000092</v>
      </c>
      <c r="P4231" s="39" t="n">
        <f aca="false">N4231-O4231</f>
        <v>-9.20000001514154E-007</v>
      </c>
      <c r="Q4231" s="40" t="n">
        <f aca="false">IFERROR(ABS(P4231)/O4231*100,0)</f>
        <v>4.59081816007299E-006</v>
      </c>
      <c r="R4231" s="41" t="n">
        <v>9394393</v>
      </c>
      <c r="S4231" s="41" t="n">
        <v>9394300</v>
      </c>
      <c r="T4231" s="41" t="n">
        <f aca="false">R4231-S4231</f>
        <v>93</v>
      </c>
      <c r="U4231" s="40" t="n">
        <f aca="false">IFERROR(ABS(T4231)/S4231*100,0)</f>
        <v>0.000989961998232971</v>
      </c>
    </row>
    <row r="4232" customFormat="false" ht="15" hidden="false" customHeight="false" outlineLevel="0" collapsed="false">
      <c r="A4232" s="38" t="n">
        <v>41858</v>
      </c>
      <c r="B4232" s="39" t="n">
        <v>20.1</v>
      </c>
      <c r="C4232" s="39" t="n">
        <v>20.10000038</v>
      </c>
      <c r="D4232" s="39" t="n">
        <f aca="false">B4232-C4232</f>
        <v>-3.79999999466918E-007</v>
      </c>
      <c r="E4232" s="40" t="n">
        <f aca="false">IFERROR(ABS(D4232)/C4232*100,0)</f>
        <v>1.89054722528775E-006</v>
      </c>
      <c r="F4232" s="39" t="n">
        <v>20.24</v>
      </c>
      <c r="G4232" s="39" t="n">
        <v>20.23999977</v>
      </c>
      <c r="H4232" s="39" t="n">
        <f aca="false">F4232-G4232</f>
        <v>2.29999997714003E-007</v>
      </c>
      <c r="I4232" s="40" t="n">
        <f aca="false">IFERROR(ABS(H4232)/G4232*100,0)</f>
        <v>1.13636363798241E-006</v>
      </c>
      <c r="J4232" s="39" t="n">
        <v>19.87</v>
      </c>
      <c r="K4232" s="39" t="n">
        <v>19.87000084</v>
      </c>
      <c r="L4232" s="39" t="n">
        <f aca="false">J4232-K4232</f>
        <v>-8.39999998447638E-007</v>
      </c>
      <c r="M4232" s="40" t="n">
        <f aca="false">IFERROR(ABS(L4232)/K4232*100,0)</f>
        <v>4.22747842444298E-006</v>
      </c>
      <c r="N4232" s="39" t="n">
        <v>19.91</v>
      </c>
      <c r="O4232" s="39" t="n">
        <v>19.90999985</v>
      </c>
      <c r="P4232" s="39" t="n">
        <f aca="false">N4232-O4232</f>
        <v>1.50000001752915E-007</v>
      </c>
      <c r="Q4232" s="40" t="n">
        <f aca="false">IFERROR(ABS(P4232)/O4232*100,0)</f>
        <v>7.53390270632848E-007</v>
      </c>
      <c r="R4232" s="41" t="n">
        <v>8653565</v>
      </c>
      <c r="S4232" s="41" t="n">
        <v>8653500</v>
      </c>
      <c r="T4232" s="41" t="n">
        <f aca="false">R4232-S4232</f>
        <v>65</v>
      </c>
      <c r="U4232" s="40" t="n">
        <f aca="false">IFERROR(ABS(T4232)/S4232*100,0)</f>
        <v>0.000751141156757381</v>
      </c>
    </row>
    <row r="4233" customFormat="false" ht="15" hidden="false" customHeight="false" outlineLevel="0" collapsed="false">
      <c r="A4233" s="38" t="n">
        <v>41859</v>
      </c>
      <c r="B4233" s="39" t="n">
        <v>19.97</v>
      </c>
      <c r="C4233" s="39" t="n">
        <v>19.96999931</v>
      </c>
      <c r="D4233" s="39" t="n">
        <f aca="false">B4233-C4233</f>
        <v>6.90000000247437E-007</v>
      </c>
      <c r="E4233" s="40" t="n">
        <f aca="false">IFERROR(ABS(D4233)/C4233*100,0)</f>
        <v>3.45518289478317E-006</v>
      </c>
      <c r="F4233" s="39" t="n">
        <v>20.03</v>
      </c>
      <c r="G4233" s="39" t="n">
        <v>20.03000069</v>
      </c>
      <c r="H4233" s="39" t="n">
        <f aca="false">F4233-G4233</f>
        <v>-6.90000000247437E-007</v>
      </c>
      <c r="I4233" s="40" t="n">
        <f aca="false">IFERROR(ABS(H4233)/G4233*100,0)</f>
        <v>3.4448326334403E-006</v>
      </c>
      <c r="J4233" s="39" t="n">
        <v>19.72</v>
      </c>
      <c r="K4233" s="39" t="n">
        <v>19.71999931</v>
      </c>
      <c r="L4233" s="39" t="n">
        <f aca="false">J4233-K4233</f>
        <v>6.90000000247437E-007</v>
      </c>
      <c r="M4233" s="40" t="n">
        <f aca="false">IFERROR(ABS(L4233)/K4233*100,0)</f>
        <v>3.49898592490081E-006</v>
      </c>
      <c r="N4233" s="39" t="n">
        <v>19.79</v>
      </c>
      <c r="O4233" s="39" t="n">
        <v>19.79000092</v>
      </c>
      <c r="P4233" s="39" t="n">
        <f aca="false">N4233-O4233</f>
        <v>-9.20000001514154E-007</v>
      </c>
      <c r="Q4233" s="40" t="n">
        <f aca="false">IFERROR(ABS(P4233)/O4233*100,0)</f>
        <v>4.64881232311814E-006</v>
      </c>
      <c r="R4233" s="41" t="n">
        <v>19784321</v>
      </c>
      <c r="S4233" s="41" t="n">
        <v>19783100</v>
      </c>
      <c r="T4233" s="41" t="n">
        <f aca="false">R4233-S4233</f>
        <v>1221</v>
      </c>
      <c r="U4233" s="40" t="n">
        <f aca="false">IFERROR(ABS(T4233)/S4233*100,0)</f>
        <v>0.006171934631074</v>
      </c>
    </row>
    <row r="4234" customFormat="false" ht="15" hidden="false" customHeight="false" outlineLevel="0" collapsed="false">
      <c r="A4234" s="38" t="n">
        <v>41862</v>
      </c>
      <c r="B4234" s="39" t="n">
        <v>20.01</v>
      </c>
      <c r="C4234" s="39" t="n">
        <v>20.01000023</v>
      </c>
      <c r="D4234" s="39" t="n">
        <f aca="false">B4234-C4234</f>
        <v>-2.29999997714003E-007</v>
      </c>
      <c r="E4234" s="40" t="n">
        <f aca="false">IFERROR(ABS(D4234)/C4234*100,0)</f>
        <v>1.14942526272027E-006</v>
      </c>
      <c r="F4234" s="39" t="n">
        <v>20.17</v>
      </c>
      <c r="G4234" s="39" t="n">
        <v>20.17000008</v>
      </c>
      <c r="H4234" s="39" t="n">
        <f aca="false">F4234-G4234</f>
        <v>-7.99999995138023E-008</v>
      </c>
      <c r="I4234" s="40" t="n">
        <f aca="false">IFERROR(ABS(H4234)/G4234*100,0)</f>
        <v>3.96628652436784E-007</v>
      </c>
      <c r="J4234" s="39" t="n">
        <v>20.01</v>
      </c>
      <c r="K4234" s="39" t="n">
        <v>20.01000023</v>
      </c>
      <c r="L4234" s="39" t="n">
        <f aca="false">J4234-K4234</f>
        <v>-2.29999997714003E-007</v>
      </c>
      <c r="M4234" s="40" t="n">
        <f aca="false">IFERROR(ABS(L4234)/K4234*100,0)</f>
        <v>1.14942526272027E-006</v>
      </c>
      <c r="N4234" s="39" t="n">
        <v>20.05</v>
      </c>
      <c r="O4234" s="39" t="n">
        <v>20.04999924</v>
      </c>
      <c r="P4234" s="39" t="n">
        <f aca="false">N4234-O4234</f>
        <v>7.60000002486549E-007</v>
      </c>
      <c r="Q4234" s="40" t="n">
        <f aca="false">IFERROR(ABS(P4234)/O4234*100,0)</f>
        <v>3.79052384685551E-006</v>
      </c>
      <c r="R4234" s="41" t="n">
        <v>10054393</v>
      </c>
      <c r="S4234" s="41" t="n">
        <v>10054400</v>
      </c>
      <c r="T4234" s="41" t="n">
        <f aca="false">R4234-S4234</f>
        <v>-7</v>
      </c>
      <c r="U4234" s="40" t="n">
        <f aca="false">IFERROR(ABS(T4234)/S4234*100,0)</f>
        <v>6.96212603437301E-005</v>
      </c>
    </row>
    <row r="4235" customFormat="false" ht="15" hidden="false" customHeight="false" outlineLevel="0" collapsed="false">
      <c r="A4235" s="38" t="n">
        <v>41863</v>
      </c>
      <c r="B4235" s="39" t="n">
        <v>20.1</v>
      </c>
      <c r="C4235" s="39" t="n">
        <v>20.10000038</v>
      </c>
      <c r="D4235" s="39" t="n">
        <f aca="false">B4235-C4235</f>
        <v>-3.79999999466918E-007</v>
      </c>
      <c r="E4235" s="40" t="n">
        <f aca="false">IFERROR(ABS(D4235)/C4235*100,0)</f>
        <v>1.89054722528775E-006</v>
      </c>
      <c r="F4235" s="39" t="n">
        <v>20.11</v>
      </c>
      <c r="G4235" s="39" t="n">
        <v>20.11000061</v>
      </c>
      <c r="H4235" s="39" t="n">
        <f aca="false">F4235-G4235</f>
        <v>-6.10000000733635E-007</v>
      </c>
      <c r="I4235" s="40" t="n">
        <f aca="false">IFERROR(ABS(H4235)/G4235*100,0)</f>
        <v>3.03331666946993E-006</v>
      </c>
      <c r="J4235" s="39" t="n">
        <v>19.9</v>
      </c>
      <c r="K4235" s="39" t="n">
        <v>19.89999962</v>
      </c>
      <c r="L4235" s="39" t="n">
        <f aca="false">J4235-K4235</f>
        <v>3.79999999466918E-007</v>
      </c>
      <c r="M4235" s="40" t="n">
        <f aca="false">IFERROR(ABS(L4235)/K4235*100,0)</f>
        <v>1.90954777247839E-006</v>
      </c>
      <c r="N4235" s="39" t="n">
        <v>19.99</v>
      </c>
      <c r="O4235" s="39" t="n">
        <v>19.98999977</v>
      </c>
      <c r="P4235" s="39" t="n">
        <f aca="false">N4235-O4235</f>
        <v>2.29999997714003E-007</v>
      </c>
      <c r="Q4235" s="40" t="n">
        <f aca="false">IFERROR(ABS(P4235)/O4235*100,0)</f>
        <v>1.15057528944636E-006</v>
      </c>
      <c r="R4235" s="41" t="n">
        <v>9284035</v>
      </c>
      <c r="S4235" s="41" t="n">
        <v>9283800</v>
      </c>
      <c r="T4235" s="41" t="n">
        <f aca="false">R4235-S4235</f>
        <v>235</v>
      </c>
      <c r="U4235" s="40" t="n">
        <f aca="false">IFERROR(ABS(T4235)/S4235*100,0)</f>
        <v>0.00253129106615825</v>
      </c>
    </row>
    <row r="4236" customFormat="false" ht="15" hidden="false" customHeight="false" outlineLevel="0" collapsed="false">
      <c r="A4236" s="38" t="n">
        <v>41864</v>
      </c>
      <c r="B4236" s="39" t="n">
        <v>20.33</v>
      </c>
      <c r="C4236" s="39" t="n">
        <v>20.32999992</v>
      </c>
      <c r="D4236" s="39" t="n">
        <f aca="false">B4236-C4236</f>
        <v>7.99999995138023E-008</v>
      </c>
      <c r="E4236" s="40" t="n">
        <f aca="false">IFERROR(ABS(D4236)/C4236*100,0)</f>
        <v>3.93507131473724E-007</v>
      </c>
      <c r="F4236" s="39" t="n">
        <v>20.45</v>
      </c>
      <c r="G4236" s="39" t="n">
        <v>20.45000076</v>
      </c>
      <c r="H4236" s="39" t="n">
        <f aca="false">F4236-G4236</f>
        <v>-7.60000002486549E-007</v>
      </c>
      <c r="I4236" s="40" t="n">
        <f aca="false">IFERROR(ABS(H4236)/G4236*100,0)</f>
        <v>3.71638129213717E-006</v>
      </c>
      <c r="J4236" s="39" t="n">
        <v>20.27</v>
      </c>
      <c r="K4236" s="39" t="n">
        <v>20.27000046</v>
      </c>
      <c r="L4236" s="39" t="n">
        <f aca="false">J4236-K4236</f>
        <v>-4.5999999898072E-007</v>
      </c>
      <c r="M4236" s="40" t="n">
        <f aca="false">IFERROR(ABS(L4236)/K4236*100,0)</f>
        <v>2.26936353498593E-006</v>
      </c>
      <c r="N4236" s="39" t="n">
        <v>20.33</v>
      </c>
      <c r="O4236" s="39" t="n">
        <v>20.32999992</v>
      </c>
      <c r="P4236" s="39" t="n">
        <f aca="false">N4236-O4236</f>
        <v>7.99999995138023E-008</v>
      </c>
      <c r="Q4236" s="40" t="n">
        <f aca="false">IFERROR(ABS(P4236)/O4236*100,0)</f>
        <v>3.93507131473724E-007</v>
      </c>
      <c r="R4236" s="41" t="n">
        <v>11932497</v>
      </c>
      <c r="S4236" s="41" t="n">
        <v>11932500</v>
      </c>
      <c r="T4236" s="41" t="n">
        <f aca="false">R4236-S4236</f>
        <v>-3</v>
      </c>
      <c r="U4236" s="40" t="n">
        <f aca="false">IFERROR(ABS(T4236)/S4236*100,0)</f>
        <v>2.51414204902577E-005</v>
      </c>
    </row>
    <row r="4237" customFormat="false" ht="15" hidden="false" customHeight="false" outlineLevel="0" collapsed="false">
      <c r="A4237" s="38" t="n">
        <v>41865</v>
      </c>
      <c r="B4237" s="39" t="n">
        <v>20.55</v>
      </c>
      <c r="C4237" s="39" t="n">
        <v>20.54999924</v>
      </c>
      <c r="D4237" s="39" t="n">
        <f aca="false">B4237-C4237</f>
        <v>7.60000002486549E-007</v>
      </c>
      <c r="E4237" s="40" t="n">
        <f aca="false">IFERROR(ABS(D4237)/C4237*100,0)</f>
        <v>3.69829698585697E-006</v>
      </c>
      <c r="F4237" s="39" t="n">
        <v>20.6</v>
      </c>
      <c r="G4237" s="39" t="n">
        <v>20.60000038</v>
      </c>
      <c r="H4237" s="39" t="n">
        <f aca="false">F4237-G4237</f>
        <v>-3.79999999466918E-007</v>
      </c>
      <c r="I4237" s="40" t="n">
        <f aca="false">IFERROR(ABS(H4237)/G4237*100,0)</f>
        <v>1.84466015755927E-006</v>
      </c>
      <c r="J4237" s="39" t="n">
        <v>20.46</v>
      </c>
      <c r="K4237" s="39" t="n">
        <v>20.45999908</v>
      </c>
      <c r="L4237" s="39" t="n">
        <f aca="false">J4237-K4237</f>
        <v>9.20000001514154E-007</v>
      </c>
      <c r="M4237" s="40" t="n">
        <f aca="false">IFERROR(ABS(L4237)/K4237*100,0)</f>
        <v>4.49657889971984E-006</v>
      </c>
      <c r="N4237" s="39" t="n">
        <v>20.53</v>
      </c>
      <c r="O4237" s="39" t="n">
        <v>20.53000069</v>
      </c>
      <c r="P4237" s="39" t="n">
        <f aca="false">N4237-O4237</f>
        <v>-6.90000000247437E-007</v>
      </c>
      <c r="Q4237" s="40" t="n">
        <f aca="false">IFERROR(ABS(P4237)/O4237*100,0)</f>
        <v>3.36093510500236E-006</v>
      </c>
      <c r="R4237" s="41" t="n">
        <v>6287065</v>
      </c>
      <c r="S4237" s="41" t="n">
        <v>6287000</v>
      </c>
      <c r="T4237" s="41" t="n">
        <f aca="false">R4237-S4237</f>
        <v>65</v>
      </c>
      <c r="U4237" s="40" t="n">
        <f aca="false">IFERROR(ABS(T4237)/S4237*100,0)</f>
        <v>0.00103387943375219</v>
      </c>
    </row>
    <row r="4238" customFormat="false" ht="15" hidden="false" customHeight="false" outlineLevel="0" collapsed="false">
      <c r="A4238" s="38" t="n">
        <v>41866</v>
      </c>
      <c r="B4238" s="39" t="n">
        <v>20.55</v>
      </c>
      <c r="C4238" s="39" t="n">
        <v>20.54999924</v>
      </c>
      <c r="D4238" s="39" t="n">
        <f aca="false">B4238-C4238</f>
        <v>7.60000002486549E-007</v>
      </c>
      <c r="E4238" s="40" t="n">
        <f aca="false">IFERROR(ABS(D4238)/C4238*100,0)</f>
        <v>3.69829698585697E-006</v>
      </c>
      <c r="F4238" s="39" t="n">
        <v>20.55</v>
      </c>
      <c r="G4238" s="39" t="n">
        <v>20.54999924</v>
      </c>
      <c r="H4238" s="39" t="n">
        <f aca="false">F4238-G4238</f>
        <v>7.60000002486549E-007</v>
      </c>
      <c r="I4238" s="40" t="n">
        <f aca="false">IFERROR(ABS(H4238)/G4238*100,0)</f>
        <v>3.69829698585697E-006</v>
      </c>
      <c r="J4238" s="39" t="n">
        <v>20.3</v>
      </c>
      <c r="K4238" s="39" t="n">
        <v>20.29999924</v>
      </c>
      <c r="L4238" s="39" t="n">
        <f aca="false">J4238-K4238</f>
        <v>7.60000002486549E-007</v>
      </c>
      <c r="M4238" s="40" t="n">
        <f aca="false">IFERROR(ABS(L4238)/K4238*100,0)</f>
        <v>3.74384251694459E-006</v>
      </c>
      <c r="N4238" s="39" t="n">
        <v>20.45</v>
      </c>
      <c r="O4238" s="39" t="n">
        <v>20.45000076</v>
      </c>
      <c r="P4238" s="39" t="n">
        <f aca="false">N4238-O4238</f>
        <v>-7.60000002486549E-007</v>
      </c>
      <c r="Q4238" s="40" t="n">
        <f aca="false">IFERROR(ABS(P4238)/O4238*100,0)</f>
        <v>3.71638129213717E-006</v>
      </c>
      <c r="R4238" s="41" t="n">
        <v>7212447</v>
      </c>
      <c r="S4238" s="41" t="n">
        <v>7212400</v>
      </c>
      <c r="T4238" s="41" t="n">
        <f aca="false">R4238-S4238</f>
        <v>47</v>
      </c>
      <c r="U4238" s="40" t="n">
        <f aca="false">IFERROR(ABS(T4238)/S4238*100,0)</f>
        <v>0.000651655482225057</v>
      </c>
    </row>
    <row r="4239" customFormat="false" ht="15" hidden="false" customHeight="false" outlineLevel="0" collapsed="false">
      <c r="A4239" s="38" t="n">
        <v>41869</v>
      </c>
      <c r="B4239" s="39" t="n">
        <v>20.43</v>
      </c>
      <c r="C4239" s="39" t="n">
        <v>20.43000031</v>
      </c>
      <c r="D4239" s="39" t="n">
        <f aca="false">B4239-C4239</f>
        <v>-3.10000000780519E-007</v>
      </c>
      <c r="E4239" s="40" t="n">
        <f aca="false">IFERROR(ABS(D4239)/C4239*100,0)</f>
        <v>1.51737638804039E-006</v>
      </c>
      <c r="F4239" s="39" t="n">
        <v>20.49</v>
      </c>
      <c r="G4239" s="39" t="n">
        <v>20.48999977</v>
      </c>
      <c r="H4239" s="39" t="n">
        <f aca="false">F4239-G4239</f>
        <v>2.29999997714003E-007</v>
      </c>
      <c r="I4239" s="40" t="n">
        <f aca="false">IFERROR(ABS(H4239)/G4239*100,0)</f>
        <v>1.12249878133602E-006</v>
      </c>
      <c r="J4239" s="39" t="n">
        <v>20.34</v>
      </c>
      <c r="K4239" s="39" t="n">
        <v>20.34000015</v>
      </c>
      <c r="L4239" s="39" t="n">
        <f aca="false">J4239-K4239</f>
        <v>-1.50000001752915E-007</v>
      </c>
      <c r="M4239" s="40" t="n">
        <f aca="false">IFERROR(ABS(L4239)/K4239*100,0)</f>
        <v>7.37463130023205E-007</v>
      </c>
      <c r="N4239" s="39" t="n">
        <v>20.47</v>
      </c>
      <c r="O4239" s="39" t="n">
        <v>20.46999931</v>
      </c>
      <c r="P4239" s="39" t="n">
        <f aca="false">N4239-O4239</f>
        <v>6.90000000247437E-007</v>
      </c>
      <c r="Q4239" s="40" t="n">
        <f aca="false">IFERROR(ABS(P4239)/O4239*100,0)</f>
        <v>3.37078663168473E-006</v>
      </c>
      <c r="R4239" s="41" t="n">
        <v>4432210</v>
      </c>
      <c r="S4239" s="41" t="n">
        <v>4432100</v>
      </c>
      <c r="T4239" s="41" t="n">
        <f aca="false">R4239-S4239</f>
        <v>110</v>
      </c>
      <c r="U4239" s="40" t="n">
        <f aca="false">IFERROR(ABS(T4239)/S4239*100,0)</f>
        <v>0.0024818934590826</v>
      </c>
    </row>
    <row r="4240" customFormat="false" ht="15" hidden="false" customHeight="false" outlineLevel="0" collapsed="false">
      <c r="A4240" s="38" t="n">
        <v>41870</v>
      </c>
      <c r="B4240" s="39" t="n">
        <v>20.64</v>
      </c>
      <c r="C4240" s="39" t="n">
        <v>20.63999939</v>
      </c>
      <c r="D4240" s="39" t="n">
        <f aca="false">B4240-C4240</f>
        <v>6.10000000733635E-007</v>
      </c>
      <c r="E4240" s="40" t="n">
        <f aca="false">IFERROR(ABS(D4240)/C4240*100,0)</f>
        <v>2.95542644748903E-006</v>
      </c>
      <c r="F4240" s="39" t="n">
        <v>20.81</v>
      </c>
      <c r="G4240" s="39" t="n">
        <v>20.80999947</v>
      </c>
      <c r="H4240" s="39" t="n">
        <f aca="false">F4240-G4240</f>
        <v>5.29999997667119E-007</v>
      </c>
      <c r="I4240" s="40" t="n">
        <f aca="false">IFERROR(ABS(H4240)/G4240*100,0)</f>
        <v>2.54685252842594E-006</v>
      </c>
      <c r="J4240" s="39" t="n">
        <v>20.64</v>
      </c>
      <c r="K4240" s="39" t="n">
        <v>20.63999939</v>
      </c>
      <c r="L4240" s="39" t="n">
        <f aca="false">J4240-K4240</f>
        <v>6.10000000733635E-007</v>
      </c>
      <c r="M4240" s="40" t="n">
        <f aca="false">IFERROR(ABS(L4240)/K4240*100,0)</f>
        <v>2.95542644748903E-006</v>
      </c>
      <c r="N4240" s="39" t="n">
        <v>20.74</v>
      </c>
      <c r="O4240" s="39" t="n">
        <v>20.73999977</v>
      </c>
      <c r="P4240" s="39" t="n">
        <f aca="false">N4240-O4240</f>
        <v>2.29999997714003E-007</v>
      </c>
      <c r="Q4240" s="40" t="n">
        <f aca="false">IFERROR(ABS(P4240)/O4240*100,0)</f>
        <v>1.10896817871085E-006</v>
      </c>
      <c r="R4240" s="41" t="n">
        <v>7677209</v>
      </c>
      <c r="S4240" s="41" t="n">
        <v>7677200</v>
      </c>
      <c r="T4240" s="41" t="n">
        <f aca="false">R4240-S4240</f>
        <v>9</v>
      </c>
      <c r="U4240" s="40" t="n">
        <f aca="false">IFERROR(ABS(T4240)/S4240*100,0)</f>
        <v>0.000117230240191737</v>
      </c>
    </row>
    <row r="4241" customFormat="false" ht="15" hidden="false" customHeight="false" outlineLevel="0" collapsed="false">
      <c r="A4241" s="38" t="n">
        <v>41871</v>
      </c>
      <c r="B4241" s="39" t="n">
        <v>20.74</v>
      </c>
      <c r="C4241" s="39" t="n">
        <v>20.73999977</v>
      </c>
      <c r="D4241" s="39" t="n">
        <f aca="false">B4241-C4241</f>
        <v>2.29999997714003E-007</v>
      </c>
      <c r="E4241" s="40" t="n">
        <f aca="false">IFERROR(ABS(D4241)/C4241*100,0)</f>
        <v>1.10896817871085E-006</v>
      </c>
      <c r="F4241" s="39" t="n">
        <v>20.9</v>
      </c>
      <c r="G4241" s="39" t="n">
        <v>20.89999962</v>
      </c>
      <c r="H4241" s="39" t="n">
        <f aca="false">F4241-G4241</f>
        <v>3.79999999466918E-007</v>
      </c>
      <c r="I4241" s="40" t="n">
        <f aca="false">IFERROR(ABS(H4241)/G4241*100,0)</f>
        <v>1.81818184868904E-006</v>
      </c>
      <c r="J4241" s="39" t="n">
        <v>20.72</v>
      </c>
      <c r="K4241" s="39" t="n">
        <v>20.71999931</v>
      </c>
      <c r="L4241" s="39" t="n">
        <f aca="false">J4241-K4241</f>
        <v>6.90000000247437E-007</v>
      </c>
      <c r="M4241" s="40" t="n">
        <f aca="false">IFERROR(ABS(L4241)/K4241*100,0)</f>
        <v>3.33011594220674E-006</v>
      </c>
      <c r="N4241" s="39" t="n">
        <v>20.84</v>
      </c>
      <c r="O4241" s="39" t="n">
        <v>20.84000015</v>
      </c>
      <c r="P4241" s="39" t="n">
        <f aca="false">N4241-O4241</f>
        <v>-1.50000001752915E-007</v>
      </c>
      <c r="Q4241" s="40" t="n">
        <f aca="false">IFERROR(ABS(P4241)/O4241*100,0)</f>
        <v>7.19769676935029E-007</v>
      </c>
      <c r="R4241" s="41" t="n">
        <v>10026654</v>
      </c>
      <c r="S4241" s="41" t="n">
        <v>10026700</v>
      </c>
      <c r="T4241" s="41" t="n">
        <f aca="false">R4241-S4241</f>
        <v>-46</v>
      </c>
      <c r="U4241" s="40" t="n">
        <f aca="false">IFERROR(ABS(T4241)/S4241*100,0)</f>
        <v>0.000458775070561601</v>
      </c>
    </row>
    <row r="4242" customFormat="false" ht="15" hidden="false" customHeight="false" outlineLevel="0" collapsed="false">
      <c r="A4242" s="38" t="n">
        <v>41872</v>
      </c>
      <c r="B4242" s="39" t="n">
        <v>20.72</v>
      </c>
      <c r="C4242" s="39" t="n">
        <v>20.71999931</v>
      </c>
      <c r="D4242" s="39" t="n">
        <f aca="false">B4242-C4242</f>
        <v>6.90000000247437E-007</v>
      </c>
      <c r="E4242" s="40" t="n">
        <f aca="false">IFERROR(ABS(D4242)/C4242*100,0)</f>
        <v>3.33011594220674E-006</v>
      </c>
      <c r="F4242" s="39" t="n">
        <v>20.79</v>
      </c>
      <c r="G4242" s="39" t="n">
        <v>20.79000092</v>
      </c>
      <c r="H4242" s="39" t="n">
        <f aca="false">F4242-G4242</f>
        <v>-9.20000001514154E-007</v>
      </c>
      <c r="I4242" s="40" t="n">
        <f aca="false">IFERROR(ABS(H4242)/G4242*100,0)</f>
        <v>4.42520423666318E-006</v>
      </c>
      <c r="J4242" s="39" t="n">
        <v>20.59</v>
      </c>
      <c r="K4242" s="39" t="n">
        <v>20.59000015</v>
      </c>
      <c r="L4242" s="39" t="n">
        <f aca="false">J4242-K4242</f>
        <v>-1.50000001752915E-007</v>
      </c>
      <c r="M4242" s="40" t="n">
        <f aca="false">IFERROR(ABS(L4242)/K4242*100,0)</f>
        <v>7.28508988150321E-007</v>
      </c>
      <c r="N4242" s="39" t="n">
        <v>20.62</v>
      </c>
      <c r="O4242" s="39" t="n">
        <v>20.62000084</v>
      </c>
      <c r="P4242" s="39" t="n">
        <f aca="false">N4242-O4242</f>
        <v>-8.39999998447638E-007</v>
      </c>
      <c r="Q4242" s="40" t="n">
        <f aca="false">IFERROR(ABS(P4242)/O4242*100,0)</f>
        <v>4.07371466648126E-006</v>
      </c>
      <c r="R4242" s="41" t="n">
        <v>10642470</v>
      </c>
      <c r="S4242" s="41" t="n">
        <v>10642500</v>
      </c>
      <c r="T4242" s="41" t="n">
        <f aca="false">R4242-S4242</f>
        <v>-30</v>
      </c>
      <c r="U4242" s="40" t="n">
        <f aca="false">IFERROR(ABS(T4242)/S4242*100,0)</f>
        <v>0.000281888653981677</v>
      </c>
    </row>
    <row r="4243" customFormat="false" ht="15" hidden="false" customHeight="false" outlineLevel="0" collapsed="false">
      <c r="A4243" s="38" t="n">
        <v>41873</v>
      </c>
      <c r="B4243" s="39" t="n">
        <v>20.74</v>
      </c>
      <c r="C4243" s="39" t="n">
        <v>20.73999977</v>
      </c>
      <c r="D4243" s="39" t="n">
        <f aca="false">B4243-C4243</f>
        <v>2.29999997714003E-007</v>
      </c>
      <c r="E4243" s="40" t="n">
        <f aca="false">IFERROR(ABS(D4243)/C4243*100,0)</f>
        <v>1.10896817871085E-006</v>
      </c>
      <c r="F4243" s="39" t="n">
        <v>21</v>
      </c>
      <c r="G4243" s="39" t="n">
        <v>21</v>
      </c>
      <c r="H4243" s="39" t="n">
        <f aca="false">F4243-G4243</f>
        <v>0</v>
      </c>
      <c r="I4243" s="40" t="n">
        <f aca="false">IFERROR(ABS(H4243)/G4243*100,0)</f>
        <v>0</v>
      </c>
      <c r="J4243" s="39" t="n">
        <v>20.74</v>
      </c>
      <c r="K4243" s="39" t="n">
        <v>20.73999977</v>
      </c>
      <c r="L4243" s="39" t="n">
        <f aca="false">J4243-K4243</f>
        <v>2.29999997714003E-007</v>
      </c>
      <c r="M4243" s="40" t="n">
        <f aca="false">IFERROR(ABS(L4243)/K4243*100,0)</f>
        <v>1.10896817871085E-006</v>
      </c>
      <c r="N4243" s="39" t="n">
        <v>20.83</v>
      </c>
      <c r="O4243" s="39" t="n">
        <v>20.82999992</v>
      </c>
      <c r="P4243" s="39" t="n">
        <f aca="false">N4243-O4243</f>
        <v>7.99999995138023E-008</v>
      </c>
      <c r="Q4243" s="40" t="n">
        <f aca="false">IFERROR(ABS(P4243)/O4243*100,0)</f>
        <v>3.84061448972883E-007</v>
      </c>
      <c r="R4243" s="41" t="n">
        <v>11389863</v>
      </c>
      <c r="S4243" s="41" t="n">
        <v>11389900</v>
      </c>
      <c r="T4243" s="41" t="n">
        <f aca="false">R4243-S4243</f>
        <v>-37</v>
      </c>
      <c r="U4243" s="40" t="n">
        <f aca="false">IFERROR(ABS(T4243)/S4243*100,0)</f>
        <v>0.000324849208509293</v>
      </c>
    </row>
    <row r="4244" customFormat="false" ht="15" hidden="false" customHeight="false" outlineLevel="0" collapsed="false">
      <c r="A4244" s="38" t="n">
        <v>41876</v>
      </c>
      <c r="B4244" s="39" t="n">
        <v>20.71</v>
      </c>
      <c r="C4244" s="39" t="n">
        <v>20.85000038</v>
      </c>
      <c r="D4244" s="39" t="n">
        <f aca="false">B4244-C4244</f>
        <v>-0.14000038</v>
      </c>
      <c r="E4244" s="40" t="n">
        <f aca="false">IFERROR(ABS(D4244)/C4244*100,0)</f>
        <v>0.671464640040453</v>
      </c>
      <c r="F4244" s="39" t="n">
        <v>20.87</v>
      </c>
      <c r="G4244" s="39" t="n">
        <v>20.87000084</v>
      </c>
      <c r="H4244" s="39" t="n">
        <f aca="false">F4244-G4244</f>
        <v>-8.39999998447638E-007</v>
      </c>
      <c r="I4244" s="40" t="n">
        <f aca="false">IFERROR(ABS(H4244)/G4244*100,0)</f>
        <v>4.02491597814252E-006</v>
      </c>
      <c r="J4244" s="39" t="n">
        <v>20.65</v>
      </c>
      <c r="K4244" s="39" t="n">
        <v>20.64999962</v>
      </c>
      <c r="L4244" s="39" t="n">
        <f aca="false">J4244-K4244</f>
        <v>3.79999999466918E-007</v>
      </c>
      <c r="M4244" s="40" t="n">
        <f aca="false">IFERROR(ABS(L4244)/K4244*100,0)</f>
        <v>1.8401937358821E-006</v>
      </c>
      <c r="N4244" s="39" t="n">
        <v>20.68</v>
      </c>
      <c r="O4244" s="39" t="n">
        <v>20.68000031</v>
      </c>
      <c r="P4244" s="39" t="n">
        <f aca="false">N4244-O4244</f>
        <v>-3.10000000780519E-007</v>
      </c>
      <c r="Q4244" s="40" t="n">
        <f aca="false">IFERROR(ABS(P4244)/O4244*100,0)</f>
        <v>1.49903286331488E-006</v>
      </c>
      <c r="R4244" s="41" t="n">
        <v>9991216</v>
      </c>
      <c r="S4244" s="41" t="n">
        <v>9991200</v>
      </c>
      <c r="T4244" s="41" t="n">
        <f aca="false">R4244-S4244</f>
        <v>16</v>
      </c>
      <c r="U4244" s="40" t="n">
        <f aca="false">IFERROR(ABS(T4244)/S4244*100,0)</f>
        <v>0.000160140924013132</v>
      </c>
    </row>
    <row r="4245" customFormat="false" ht="15" hidden="false" customHeight="false" outlineLevel="0" collapsed="false">
      <c r="A4245" s="38" t="n">
        <v>41877</v>
      </c>
      <c r="B4245" s="39" t="n">
        <v>20.71</v>
      </c>
      <c r="C4245" s="39" t="n">
        <v>20.70999908</v>
      </c>
      <c r="D4245" s="39" t="n">
        <f aca="false">B4245-C4245</f>
        <v>9.20000001514154E-007</v>
      </c>
      <c r="E4245" s="40" t="n">
        <f aca="false">IFERROR(ABS(D4245)/C4245*100,0)</f>
        <v>4.44229861121826E-006</v>
      </c>
      <c r="F4245" s="39" t="n">
        <v>20.85</v>
      </c>
      <c r="G4245" s="39" t="n">
        <v>20.85000038</v>
      </c>
      <c r="H4245" s="39" t="n">
        <f aca="false">F4245-G4245</f>
        <v>-3.79999999466918E-007</v>
      </c>
      <c r="I4245" s="40" t="n">
        <f aca="false">IFERROR(ABS(H4245)/G4245*100,0)</f>
        <v>1.82254193065352E-006</v>
      </c>
      <c r="J4245" s="39" t="n">
        <v>20.64</v>
      </c>
      <c r="K4245" s="39" t="n">
        <v>20.63999939</v>
      </c>
      <c r="L4245" s="39" t="n">
        <f aca="false">J4245-K4245</f>
        <v>6.10000000733635E-007</v>
      </c>
      <c r="M4245" s="40" t="n">
        <f aca="false">IFERROR(ABS(L4245)/K4245*100,0)</f>
        <v>2.95542644748903E-006</v>
      </c>
      <c r="N4245" s="39" t="n">
        <v>20.8</v>
      </c>
      <c r="O4245" s="39" t="n">
        <v>20.79999924</v>
      </c>
      <c r="P4245" s="39" t="n">
        <f aca="false">N4245-O4245</f>
        <v>7.60000002486549E-007</v>
      </c>
      <c r="Q4245" s="40" t="n">
        <f aca="false">IFERROR(ABS(P4245)/O4245*100,0)</f>
        <v>3.65384629930664E-006</v>
      </c>
      <c r="R4245" s="41" t="n">
        <v>7837556</v>
      </c>
      <c r="S4245" s="41" t="n">
        <v>7830700</v>
      </c>
      <c r="T4245" s="41" t="n">
        <f aca="false">R4245-S4245</f>
        <v>6856</v>
      </c>
      <c r="U4245" s="40" t="n">
        <f aca="false">IFERROR(ABS(T4245)/S4245*100,0)</f>
        <v>0.0875528369111318</v>
      </c>
    </row>
    <row r="4246" customFormat="false" ht="15" hidden="false" customHeight="false" outlineLevel="0" collapsed="false">
      <c r="A4246" s="38" t="n">
        <v>41878</v>
      </c>
      <c r="B4246" s="39" t="n">
        <v>20.92</v>
      </c>
      <c r="C4246" s="39" t="n">
        <v>20.92000008</v>
      </c>
      <c r="D4246" s="39" t="n">
        <f aca="false">B4246-C4246</f>
        <v>-7.99999995138023E-008</v>
      </c>
      <c r="E4246" s="40" t="n">
        <f aca="false">IFERROR(ABS(D4246)/C4246*100,0)</f>
        <v>3.82409174033819E-007</v>
      </c>
      <c r="F4246" s="39" t="n">
        <v>20.95</v>
      </c>
      <c r="G4246" s="39" t="n">
        <v>20.95000076</v>
      </c>
      <c r="H4246" s="39" t="n">
        <f aca="false">F4246-G4246</f>
        <v>-7.60000002486549E-007</v>
      </c>
      <c r="I4246" s="40" t="n">
        <f aca="false">IFERROR(ABS(H4246)/G4246*100,0)</f>
        <v>3.62768484446847E-006</v>
      </c>
      <c r="J4246" s="39" t="n">
        <v>20.69</v>
      </c>
      <c r="K4246" s="39" t="n">
        <v>20.69000053</v>
      </c>
      <c r="L4246" s="39" t="n">
        <f aca="false">J4246-K4246</f>
        <v>-5.29999997667119E-007</v>
      </c>
      <c r="M4246" s="40" t="n">
        <f aca="false">IFERROR(ABS(L4246)/K4246*100,0)</f>
        <v>2.56162389603921E-006</v>
      </c>
      <c r="N4246" s="39" t="n">
        <v>20.91</v>
      </c>
      <c r="O4246" s="39" t="n">
        <v>20.90999985</v>
      </c>
      <c r="P4246" s="39" t="n">
        <f aca="false">N4246-O4246</f>
        <v>1.50000001752915E-007</v>
      </c>
      <c r="Q4246" s="40" t="n">
        <f aca="false">IFERROR(ABS(P4246)/O4246*100,0)</f>
        <v>7.17360128306814E-007</v>
      </c>
      <c r="R4246" s="41" t="n">
        <v>12153116</v>
      </c>
      <c r="S4246" s="41" t="n">
        <v>12153100</v>
      </c>
      <c r="T4246" s="41" t="n">
        <f aca="false">R4246-S4246</f>
        <v>16</v>
      </c>
      <c r="U4246" s="40" t="n">
        <f aca="false">IFERROR(ABS(T4246)/S4246*100,0)</f>
        <v>0.000131653652154594</v>
      </c>
    </row>
    <row r="4247" customFormat="false" ht="15" hidden="false" customHeight="false" outlineLevel="0" collapsed="false">
      <c r="A4247" s="38" t="n">
        <v>41879</v>
      </c>
      <c r="B4247" s="39" t="n">
        <v>20.72</v>
      </c>
      <c r="C4247" s="39" t="n">
        <v>20.71999931</v>
      </c>
      <c r="D4247" s="39" t="n">
        <f aca="false">B4247-C4247</f>
        <v>6.90000000247437E-007</v>
      </c>
      <c r="E4247" s="40" t="n">
        <f aca="false">IFERROR(ABS(D4247)/C4247*100,0)</f>
        <v>3.33011594220674E-006</v>
      </c>
      <c r="F4247" s="39" t="n">
        <v>20.93</v>
      </c>
      <c r="G4247" s="39" t="n">
        <v>20.93000031</v>
      </c>
      <c r="H4247" s="39" t="n">
        <f aca="false">F4247-G4247</f>
        <v>-3.10000000780519E-007</v>
      </c>
      <c r="I4247" s="40" t="n">
        <f aca="false">IFERROR(ABS(H4247)/G4247*100,0)</f>
        <v>1.48112754987589E-006</v>
      </c>
      <c r="J4247" s="39" t="n">
        <v>20.59</v>
      </c>
      <c r="K4247" s="39" t="n">
        <v>20.59000015</v>
      </c>
      <c r="L4247" s="39" t="n">
        <f aca="false">J4247-K4247</f>
        <v>-1.50000001752915E-007</v>
      </c>
      <c r="M4247" s="40" t="n">
        <f aca="false">IFERROR(ABS(L4247)/K4247*100,0)</f>
        <v>7.28508988150321E-007</v>
      </c>
      <c r="N4247" s="39" t="n">
        <v>20.91</v>
      </c>
      <c r="O4247" s="39" t="n">
        <v>20.90999985</v>
      </c>
      <c r="P4247" s="39" t="n">
        <f aca="false">N4247-O4247</f>
        <v>1.50000001752915E-007</v>
      </c>
      <c r="Q4247" s="40" t="n">
        <f aca="false">IFERROR(ABS(P4247)/O4247*100,0)</f>
        <v>7.17360128306814E-007</v>
      </c>
      <c r="R4247" s="41" t="n">
        <v>7627681</v>
      </c>
      <c r="S4247" s="41" t="n">
        <v>7620800</v>
      </c>
      <c r="T4247" s="41" t="n">
        <f aca="false">R4247-S4247</f>
        <v>6881</v>
      </c>
      <c r="U4247" s="40" t="n">
        <f aca="false">IFERROR(ABS(T4247)/S4247*100,0)</f>
        <v>0.0902923577577157</v>
      </c>
    </row>
    <row r="4248" customFormat="false" ht="15" hidden="false" customHeight="false" outlineLevel="0" collapsed="false">
      <c r="A4248" s="38" t="n">
        <v>41880</v>
      </c>
      <c r="B4248" s="39" t="n">
        <v>20.95</v>
      </c>
      <c r="C4248" s="39" t="n">
        <v>20.95000076</v>
      </c>
      <c r="D4248" s="39" t="n">
        <f aca="false">B4248-C4248</f>
        <v>-7.60000002486549E-007</v>
      </c>
      <c r="E4248" s="40" t="n">
        <f aca="false">IFERROR(ABS(D4248)/C4248*100,0)</f>
        <v>3.62768484446847E-006</v>
      </c>
      <c r="F4248" s="39" t="n">
        <v>20.95</v>
      </c>
      <c r="G4248" s="39" t="n">
        <v>20.95000076</v>
      </c>
      <c r="H4248" s="39" t="n">
        <f aca="false">F4248-G4248</f>
        <v>-7.60000002486549E-007</v>
      </c>
      <c r="I4248" s="40" t="n">
        <f aca="false">IFERROR(ABS(H4248)/G4248*100,0)</f>
        <v>3.62768484446847E-006</v>
      </c>
      <c r="J4248" s="39" t="n">
        <v>20.81</v>
      </c>
      <c r="K4248" s="39" t="n">
        <v>20.80999947</v>
      </c>
      <c r="L4248" s="39" t="n">
        <f aca="false">J4248-K4248</f>
        <v>5.29999997667119E-007</v>
      </c>
      <c r="M4248" s="40" t="n">
        <f aca="false">IFERROR(ABS(L4248)/K4248*100,0)</f>
        <v>2.54685252842594E-006</v>
      </c>
      <c r="N4248" s="39" t="n">
        <v>20.94</v>
      </c>
      <c r="O4248" s="39" t="n">
        <v>20.94000053</v>
      </c>
      <c r="P4248" s="39" t="n">
        <f aca="false">N4248-O4248</f>
        <v>-5.29999997667119E-007</v>
      </c>
      <c r="Q4248" s="40" t="n">
        <f aca="false">IFERROR(ABS(P4248)/O4248*100,0)</f>
        <v>2.53104099452054E-006</v>
      </c>
      <c r="R4248" s="41" t="n">
        <v>5322760</v>
      </c>
      <c r="S4248" s="41" t="n">
        <v>5322800</v>
      </c>
      <c r="T4248" s="41" t="n">
        <f aca="false">R4248-S4248</f>
        <v>-40</v>
      </c>
      <c r="U4248" s="40" t="n">
        <f aca="false">IFERROR(ABS(T4248)/S4248*100,0)</f>
        <v>0.000751484181257985</v>
      </c>
    </row>
    <row r="4249" customFormat="false" ht="15" hidden="false" customHeight="false" outlineLevel="0" collapsed="false">
      <c r="A4249" s="38" t="n">
        <v>41884</v>
      </c>
      <c r="B4249" s="39" t="n">
        <v>21.02</v>
      </c>
      <c r="C4249" s="39" t="n">
        <v>21.02000046</v>
      </c>
      <c r="D4249" s="39" t="n">
        <f aca="false">B4249-C4249</f>
        <v>-4.5999999898072E-007</v>
      </c>
      <c r="E4249" s="40" t="n">
        <f aca="false">IFERROR(ABS(D4249)/C4249*100,0)</f>
        <v>2.18839195487211E-006</v>
      </c>
      <c r="F4249" s="39" t="n">
        <v>21.26</v>
      </c>
      <c r="G4249" s="39" t="n">
        <v>21.26000023</v>
      </c>
      <c r="H4249" s="39" t="n">
        <f aca="false">F4249-G4249</f>
        <v>-2.29999997714003E-007</v>
      </c>
      <c r="I4249" s="40" t="n">
        <f aca="false">IFERROR(ABS(H4249)/G4249*100,0)</f>
        <v>1.08184381573736E-006</v>
      </c>
      <c r="J4249" s="39" t="n">
        <v>20.99</v>
      </c>
      <c r="K4249" s="39" t="n">
        <v>20.98999977</v>
      </c>
      <c r="L4249" s="39" t="n">
        <f aca="false">J4249-K4249</f>
        <v>2.29999997714003E-007</v>
      </c>
      <c r="M4249" s="40" t="n">
        <f aca="false">IFERROR(ABS(L4249)/K4249*100,0)</f>
        <v>1.09575988677585E-006</v>
      </c>
      <c r="N4249" s="39" t="n">
        <v>21.08</v>
      </c>
      <c r="O4249" s="39" t="n">
        <v>21.07999992</v>
      </c>
      <c r="P4249" s="39" t="n">
        <f aca="false">N4249-O4249</f>
        <v>7.99999995138023E-008</v>
      </c>
      <c r="Q4249" s="40" t="n">
        <f aca="false">IFERROR(ABS(P4249)/O4249*100,0)</f>
        <v>3.79506640500036E-007</v>
      </c>
      <c r="R4249" s="41" t="n">
        <v>8116852</v>
      </c>
      <c r="S4249" s="41" t="n">
        <v>8116900</v>
      </c>
      <c r="T4249" s="41" t="n">
        <f aca="false">R4249-S4249</f>
        <v>-48</v>
      </c>
      <c r="U4249" s="40" t="n">
        <f aca="false">IFERROR(ABS(T4249)/S4249*100,0)</f>
        <v>0.000591358769973758</v>
      </c>
    </row>
    <row r="4250" customFormat="false" ht="15" hidden="false" customHeight="false" outlineLevel="0" collapsed="false">
      <c r="A4250" s="38" t="n">
        <v>41885</v>
      </c>
      <c r="B4250" s="39" t="n">
        <v>21.28</v>
      </c>
      <c r="C4250" s="39" t="n">
        <v>21.28000069</v>
      </c>
      <c r="D4250" s="39" t="n">
        <f aca="false">B4250-C4250</f>
        <v>-6.90000000247437E-007</v>
      </c>
      <c r="E4250" s="40" t="n">
        <f aca="false">IFERROR(ABS(D4250)/C4250*100,0)</f>
        <v>3.24248109903345E-006</v>
      </c>
      <c r="F4250" s="39" t="n">
        <v>21.38</v>
      </c>
      <c r="G4250" s="39" t="n">
        <v>21.37999916</v>
      </c>
      <c r="H4250" s="39" t="n">
        <f aca="false">F4250-G4250</f>
        <v>8.39999998447638E-007</v>
      </c>
      <c r="I4250" s="40" t="n">
        <f aca="false">IFERROR(ABS(H4250)/G4250*100,0)</f>
        <v>3.92890566627898E-006</v>
      </c>
      <c r="J4250" s="39" t="n">
        <v>21.17</v>
      </c>
      <c r="K4250" s="39" t="n">
        <v>21.17000008</v>
      </c>
      <c r="L4250" s="39" t="n">
        <f aca="false">J4250-K4250</f>
        <v>-7.99999995138023E-008</v>
      </c>
      <c r="M4250" s="40" t="n">
        <f aca="false">IFERROR(ABS(L4250)/K4250*100,0)</f>
        <v>3.77893241433575E-007</v>
      </c>
      <c r="N4250" s="39" t="n">
        <v>21.35</v>
      </c>
      <c r="O4250" s="39" t="n">
        <v>21.35000038</v>
      </c>
      <c r="P4250" s="39" t="n">
        <f aca="false">N4250-O4250</f>
        <v>-3.79999999466918E-007</v>
      </c>
      <c r="Q4250" s="40" t="n">
        <f aca="false">IFERROR(ABS(P4250)/O4250*100,0)</f>
        <v>1.77985945060165E-006</v>
      </c>
      <c r="R4250" s="41" t="n">
        <v>9850242</v>
      </c>
      <c r="S4250" s="41" t="n">
        <v>9850200</v>
      </c>
      <c r="T4250" s="41" t="n">
        <f aca="false">R4250-S4250</f>
        <v>42</v>
      </c>
      <c r="U4250" s="40" t="n">
        <f aca="false">IFERROR(ABS(T4250)/S4250*100,0)</f>
        <v>0.000426387281476518</v>
      </c>
    </row>
    <row r="4251" customFormat="false" ht="15" hidden="false" customHeight="false" outlineLevel="0" collapsed="false">
      <c r="A4251" s="38" t="n">
        <v>41886</v>
      </c>
      <c r="B4251" s="39" t="n">
        <v>21.32</v>
      </c>
      <c r="C4251" s="39" t="n">
        <v>21.31999969</v>
      </c>
      <c r="D4251" s="39" t="n">
        <f aca="false">B4251-C4251</f>
        <v>3.10000000780519E-007</v>
      </c>
      <c r="E4251" s="40" t="n">
        <f aca="false">IFERROR(ABS(D4251)/C4251*100,0)</f>
        <v>1.45403379591006E-006</v>
      </c>
      <c r="F4251" s="39" t="n">
        <v>21.38</v>
      </c>
      <c r="G4251" s="39" t="n">
        <v>21.37999916</v>
      </c>
      <c r="H4251" s="39" t="n">
        <f aca="false">F4251-G4251</f>
        <v>8.39999998447638E-007</v>
      </c>
      <c r="I4251" s="40" t="n">
        <f aca="false">IFERROR(ABS(H4251)/G4251*100,0)</f>
        <v>3.92890566627898E-006</v>
      </c>
      <c r="J4251" s="39" t="n">
        <v>21.18</v>
      </c>
      <c r="K4251" s="39" t="n">
        <v>21.18000031</v>
      </c>
      <c r="L4251" s="39" t="n">
        <f aca="false">J4251-K4251</f>
        <v>-3.10000000780519E-007</v>
      </c>
      <c r="M4251" s="40" t="n">
        <f aca="false">IFERROR(ABS(L4251)/K4251*100,0)</f>
        <v>1.46364493032682E-006</v>
      </c>
      <c r="N4251" s="39" t="n">
        <v>21.19</v>
      </c>
      <c r="O4251" s="39" t="n">
        <v>21.19000053</v>
      </c>
      <c r="P4251" s="39" t="n">
        <f aca="false">N4251-O4251</f>
        <v>-5.29999997667119E-007</v>
      </c>
      <c r="Q4251" s="40" t="n">
        <f aca="false">IFERROR(ABS(P4251)/O4251*100,0)</f>
        <v>2.50117972822495E-006</v>
      </c>
      <c r="R4251" s="41" t="n">
        <v>8057900</v>
      </c>
      <c r="S4251" s="41" t="n">
        <v>8057900</v>
      </c>
      <c r="T4251" s="41" t="n">
        <f aca="false">R4251-S4251</f>
        <v>0</v>
      </c>
      <c r="U4251" s="40" t="n">
        <f aca="false">IFERROR(ABS(T4251)/S4251*100,0)</f>
        <v>0</v>
      </c>
    </row>
    <row r="4252" customFormat="false" ht="15" hidden="false" customHeight="false" outlineLevel="0" collapsed="false">
      <c r="A4252" s="38" t="n">
        <v>41887</v>
      </c>
      <c r="B4252" s="39" t="n">
        <v>21.13</v>
      </c>
      <c r="C4252" s="39" t="n">
        <v>21.12999916</v>
      </c>
      <c r="D4252" s="39" t="n">
        <f aca="false">B4252-C4252</f>
        <v>8.39999998447638E-007</v>
      </c>
      <c r="E4252" s="40" t="n">
        <f aca="false">IFERROR(ABS(D4252)/C4252*100,0)</f>
        <v>3.97539059082309E-006</v>
      </c>
      <c r="F4252" s="39" t="n">
        <v>21.19</v>
      </c>
      <c r="G4252" s="39" t="n">
        <v>21.19000053</v>
      </c>
      <c r="H4252" s="39" t="n">
        <f aca="false">F4252-G4252</f>
        <v>-5.29999997667119E-007</v>
      </c>
      <c r="I4252" s="40" t="n">
        <f aca="false">IFERROR(ABS(H4252)/G4252*100,0)</f>
        <v>2.50117972822495E-006</v>
      </c>
      <c r="J4252" s="39" t="n">
        <v>20.98</v>
      </c>
      <c r="K4252" s="39" t="n">
        <v>20.97999954</v>
      </c>
      <c r="L4252" s="39" t="n">
        <f aca="false">J4252-K4252</f>
        <v>4.5999999898072E-007</v>
      </c>
      <c r="M4252" s="40" t="n">
        <f aca="false">IFERROR(ABS(L4252)/K4252*100,0)</f>
        <v>2.19256439021219E-006</v>
      </c>
      <c r="N4252" s="39" t="n">
        <v>21.18</v>
      </c>
      <c r="O4252" s="39" t="n">
        <v>21.18000031</v>
      </c>
      <c r="P4252" s="39" t="n">
        <f aca="false">N4252-O4252</f>
        <v>-3.10000000780519E-007</v>
      </c>
      <c r="Q4252" s="40" t="n">
        <f aca="false">IFERROR(ABS(P4252)/O4252*100,0)</f>
        <v>1.46364493032682E-006</v>
      </c>
      <c r="R4252" s="41" t="n">
        <v>5969029</v>
      </c>
      <c r="S4252" s="41" t="n">
        <v>5969000</v>
      </c>
      <c r="T4252" s="41" t="n">
        <f aca="false">R4252-S4252</f>
        <v>29</v>
      </c>
      <c r="U4252" s="40" t="n">
        <f aca="false">IFERROR(ABS(T4252)/S4252*100,0)</f>
        <v>0.000485843524878539</v>
      </c>
    </row>
    <row r="4253" customFormat="false" ht="15" hidden="false" customHeight="false" outlineLevel="0" collapsed="false">
      <c r="A4253" s="38" t="n">
        <v>41890</v>
      </c>
      <c r="B4253" s="39" t="n">
        <v>21.17</v>
      </c>
      <c r="C4253" s="39" t="n">
        <v>21.17000008</v>
      </c>
      <c r="D4253" s="39" t="n">
        <f aca="false">B4253-C4253</f>
        <v>-7.99999995138023E-008</v>
      </c>
      <c r="E4253" s="40" t="n">
        <f aca="false">IFERROR(ABS(D4253)/C4253*100,0)</f>
        <v>3.77893241433575E-007</v>
      </c>
      <c r="F4253" s="39" t="n">
        <v>21.18</v>
      </c>
      <c r="G4253" s="39" t="n">
        <v>21.18000031</v>
      </c>
      <c r="H4253" s="39" t="n">
        <f aca="false">F4253-G4253</f>
        <v>-3.10000000780519E-007</v>
      </c>
      <c r="I4253" s="40" t="n">
        <f aca="false">IFERROR(ABS(H4253)/G4253*100,0)</f>
        <v>1.46364493032682E-006</v>
      </c>
      <c r="J4253" s="39" t="n">
        <v>21.01</v>
      </c>
      <c r="K4253" s="39" t="n">
        <v>21.01000023</v>
      </c>
      <c r="L4253" s="39" t="n">
        <f aca="false">J4253-K4253</f>
        <v>-2.29999997714003E-007</v>
      </c>
      <c r="M4253" s="40" t="n">
        <f aca="false">IFERROR(ABS(L4253)/K4253*100,0)</f>
        <v>1.09471677865852E-006</v>
      </c>
      <c r="N4253" s="39" t="n">
        <v>21.07</v>
      </c>
      <c r="O4253" s="39" t="n">
        <v>21.06999969</v>
      </c>
      <c r="P4253" s="39" t="n">
        <f aca="false">N4253-O4253</f>
        <v>3.10000000780519E-007</v>
      </c>
      <c r="Q4253" s="40" t="n">
        <f aca="false">IFERROR(ABS(P4253)/O4253*100,0)</f>
        <v>1.4712862142454E-006</v>
      </c>
      <c r="R4253" s="41" t="n">
        <v>6724178</v>
      </c>
      <c r="S4253" s="41" t="n">
        <v>6724200</v>
      </c>
      <c r="T4253" s="41" t="n">
        <f aca="false">R4253-S4253</f>
        <v>-22</v>
      </c>
      <c r="U4253" s="40" t="n">
        <f aca="false">IFERROR(ABS(T4253)/S4253*100,0)</f>
        <v>0.000327176467089022</v>
      </c>
    </row>
    <row r="4254" customFormat="false" ht="15" hidden="false" customHeight="false" outlineLevel="0" collapsed="false">
      <c r="A4254" s="38" t="n">
        <v>41891</v>
      </c>
      <c r="B4254" s="39" t="n">
        <v>21.07</v>
      </c>
      <c r="C4254" s="39" t="n">
        <v>21.06999969</v>
      </c>
      <c r="D4254" s="39" t="n">
        <f aca="false">B4254-C4254</f>
        <v>3.10000000780519E-007</v>
      </c>
      <c r="E4254" s="40" t="n">
        <f aca="false">IFERROR(ABS(D4254)/C4254*100,0)</f>
        <v>1.4712862142454E-006</v>
      </c>
      <c r="F4254" s="39" t="n">
        <v>21.2</v>
      </c>
      <c r="G4254" s="39" t="n">
        <v>21.20000076</v>
      </c>
      <c r="H4254" s="39" t="n">
        <f aca="false">F4254-G4254</f>
        <v>-7.60000002486549E-007</v>
      </c>
      <c r="I4254" s="40" t="n">
        <f aca="false">IFERROR(ABS(H4254)/G4254*100,0)</f>
        <v>3.58490554359088E-006</v>
      </c>
      <c r="J4254" s="39" t="n">
        <v>20.98</v>
      </c>
      <c r="K4254" s="39" t="n">
        <v>20.97999954</v>
      </c>
      <c r="L4254" s="39" t="n">
        <f aca="false">J4254-K4254</f>
        <v>4.5999999898072E-007</v>
      </c>
      <c r="M4254" s="40" t="n">
        <f aca="false">IFERROR(ABS(L4254)/K4254*100,0)</f>
        <v>2.19256439021219E-006</v>
      </c>
      <c r="N4254" s="39" t="n">
        <v>21.05</v>
      </c>
      <c r="O4254" s="39" t="n">
        <v>21.04999924</v>
      </c>
      <c r="P4254" s="39" t="n">
        <f aca="false">N4254-O4254</f>
        <v>7.60000002486549E-007</v>
      </c>
      <c r="Q4254" s="40" t="n">
        <f aca="false">IFERROR(ABS(P4254)/O4254*100,0)</f>
        <v>3.61045144857948E-006</v>
      </c>
      <c r="R4254" s="41" t="n">
        <v>7320160</v>
      </c>
      <c r="S4254" s="41" t="n">
        <v>7312400</v>
      </c>
      <c r="T4254" s="41" t="n">
        <f aca="false">R4254-S4254</f>
        <v>7760</v>
      </c>
      <c r="U4254" s="40" t="n">
        <f aca="false">IFERROR(ABS(T4254)/S4254*100,0)</f>
        <v>0.106121109348504</v>
      </c>
    </row>
    <row r="4255" customFormat="false" ht="15" hidden="false" customHeight="false" outlineLevel="0" collapsed="false">
      <c r="A4255" s="38" t="n">
        <v>41892</v>
      </c>
      <c r="B4255" s="39" t="n">
        <v>20.8</v>
      </c>
      <c r="C4255" s="39" t="n">
        <v>20.79999924</v>
      </c>
      <c r="D4255" s="39" t="n">
        <f aca="false">B4255-C4255</f>
        <v>7.60000002486549E-007</v>
      </c>
      <c r="E4255" s="40" t="n">
        <f aca="false">IFERROR(ABS(D4255)/C4255*100,0)</f>
        <v>3.65384629930664E-006</v>
      </c>
      <c r="F4255" s="39" t="n">
        <v>21.08</v>
      </c>
      <c r="G4255" s="39" t="n">
        <v>21.07999992</v>
      </c>
      <c r="H4255" s="39" t="n">
        <f aca="false">F4255-G4255</f>
        <v>7.99999995138023E-008</v>
      </c>
      <c r="I4255" s="40" t="n">
        <f aca="false">IFERROR(ABS(H4255)/G4255*100,0)</f>
        <v>3.79506640500036E-007</v>
      </c>
      <c r="J4255" s="39" t="n">
        <v>20.75</v>
      </c>
      <c r="K4255" s="39" t="n">
        <v>20.75</v>
      </c>
      <c r="L4255" s="39" t="n">
        <f aca="false">J4255-K4255</f>
        <v>0</v>
      </c>
      <c r="M4255" s="40" t="n">
        <f aca="false">IFERROR(ABS(L4255)/K4255*100,0)</f>
        <v>0</v>
      </c>
      <c r="N4255" s="39" t="n">
        <v>21.03</v>
      </c>
      <c r="O4255" s="39" t="n">
        <v>21.03000069</v>
      </c>
      <c r="P4255" s="39" t="n">
        <f aca="false">N4255-O4255</f>
        <v>-6.90000000247437E-007</v>
      </c>
      <c r="Q4255" s="40" t="n">
        <f aca="false">IFERROR(ABS(P4255)/O4255*100,0)</f>
        <v>3.28102699766215E-006</v>
      </c>
      <c r="R4255" s="41" t="n">
        <v>6244808</v>
      </c>
      <c r="S4255" s="41" t="n">
        <v>6244800</v>
      </c>
      <c r="T4255" s="41" t="n">
        <f aca="false">R4255-S4255</f>
        <v>8</v>
      </c>
      <c r="U4255" s="40" t="n">
        <f aca="false">IFERROR(ABS(T4255)/S4255*100,0)</f>
        <v>0.000128106584678452</v>
      </c>
    </row>
    <row r="4256" customFormat="false" ht="15" hidden="false" customHeight="false" outlineLevel="0" collapsed="false">
      <c r="A4256" s="38" t="n">
        <v>41893</v>
      </c>
      <c r="B4256" s="39" t="n">
        <v>20.83</v>
      </c>
      <c r="C4256" s="39" t="n">
        <v>20.82999992</v>
      </c>
      <c r="D4256" s="39" t="n">
        <f aca="false">B4256-C4256</f>
        <v>7.99999995138023E-008</v>
      </c>
      <c r="E4256" s="40" t="n">
        <f aca="false">IFERROR(ABS(D4256)/C4256*100,0)</f>
        <v>3.84061448972883E-007</v>
      </c>
      <c r="F4256" s="39" t="n">
        <v>20.94</v>
      </c>
      <c r="G4256" s="39" t="n">
        <v>20.94000053</v>
      </c>
      <c r="H4256" s="39" t="n">
        <f aca="false">F4256-G4256</f>
        <v>-5.29999997667119E-007</v>
      </c>
      <c r="I4256" s="40" t="n">
        <f aca="false">IFERROR(ABS(H4256)/G4256*100,0)</f>
        <v>2.53104099452054E-006</v>
      </c>
      <c r="J4256" s="39" t="n">
        <v>20.74</v>
      </c>
      <c r="K4256" s="39" t="n">
        <v>20.73999977</v>
      </c>
      <c r="L4256" s="39" t="n">
        <f aca="false">J4256-K4256</f>
        <v>2.29999997714003E-007</v>
      </c>
      <c r="M4256" s="40" t="n">
        <f aca="false">IFERROR(ABS(L4256)/K4256*100,0)</f>
        <v>1.10896817871085E-006</v>
      </c>
      <c r="N4256" s="39" t="n">
        <v>20.9</v>
      </c>
      <c r="O4256" s="39" t="n">
        <v>20.89999962</v>
      </c>
      <c r="P4256" s="39" t="n">
        <f aca="false">N4256-O4256</f>
        <v>3.79999999466918E-007</v>
      </c>
      <c r="Q4256" s="40" t="n">
        <f aca="false">IFERROR(ABS(P4256)/O4256*100,0)</f>
        <v>1.81818184868904E-006</v>
      </c>
      <c r="R4256" s="41" t="n">
        <v>7639068</v>
      </c>
      <c r="S4256" s="41" t="n">
        <v>7389100</v>
      </c>
      <c r="T4256" s="41" t="n">
        <f aca="false">R4256-S4256</f>
        <v>249968</v>
      </c>
      <c r="U4256" s="40" t="n">
        <f aca="false">IFERROR(ABS(T4256)/S4256*100,0)</f>
        <v>3.38292890879809</v>
      </c>
    </row>
    <row r="4257" customFormat="false" ht="15" hidden="false" customHeight="false" outlineLevel="0" collapsed="false">
      <c r="A4257" s="38" t="n">
        <v>41894</v>
      </c>
      <c r="B4257" s="39" t="n">
        <v>20.74</v>
      </c>
      <c r="C4257" s="39" t="n">
        <v>20.73999977</v>
      </c>
      <c r="D4257" s="39" t="n">
        <f aca="false">B4257-C4257</f>
        <v>2.29999997714003E-007</v>
      </c>
      <c r="E4257" s="40" t="n">
        <f aca="false">IFERROR(ABS(D4257)/C4257*100,0)</f>
        <v>1.10896817871085E-006</v>
      </c>
      <c r="F4257" s="39" t="n">
        <v>20.76</v>
      </c>
      <c r="G4257" s="39" t="n">
        <v>20.76000023</v>
      </c>
      <c r="H4257" s="39" t="n">
        <f aca="false">F4257-G4257</f>
        <v>-2.29999997714003E-007</v>
      </c>
      <c r="I4257" s="40" t="n">
        <f aca="false">IFERROR(ABS(H4257)/G4257*100,0)</f>
        <v>1.10789978403581E-006</v>
      </c>
      <c r="J4257" s="39" t="n">
        <v>20.28</v>
      </c>
      <c r="K4257" s="39" t="n">
        <v>20.28000069</v>
      </c>
      <c r="L4257" s="39" t="n">
        <f aca="false">J4257-K4257</f>
        <v>-6.90000000247437E-007</v>
      </c>
      <c r="M4257" s="40" t="n">
        <f aca="false">IFERROR(ABS(L4257)/K4257*100,0)</f>
        <v>3.40236674936443E-006</v>
      </c>
      <c r="N4257" s="39" t="n">
        <v>20.34</v>
      </c>
      <c r="O4257" s="39" t="n">
        <v>20.34000015</v>
      </c>
      <c r="P4257" s="39" t="n">
        <f aca="false">N4257-O4257</f>
        <v>-1.50000001752915E-007</v>
      </c>
      <c r="Q4257" s="40" t="n">
        <f aca="false">IFERROR(ABS(P4257)/O4257*100,0)</f>
        <v>7.37463130023205E-007</v>
      </c>
      <c r="R4257" s="41" t="n">
        <v>15155114</v>
      </c>
      <c r="S4257" s="41" t="n">
        <v>15136400</v>
      </c>
      <c r="T4257" s="41" t="n">
        <f aca="false">R4257-S4257</f>
        <v>18714</v>
      </c>
      <c r="U4257" s="40" t="n">
        <f aca="false">IFERROR(ABS(T4257)/S4257*100,0)</f>
        <v>0.12363573901324</v>
      </c>
    </row>
    <row r="4258" customFormat="false" ht="15" hidden="false" customHeight="false" outlineLevel="0" collapsed="false">
      <c r="A4258" s="38" t="n">
        <v>41897</v>
      </c>
      <c r="B4258" s="39" t="n">
        <v>20.47</v>
      </c>
      <c r="C4258" s="39" t="n">
        <v>20.46999931</v>
      </c>
      <c r="D4258" s="39" t="n">
        <f aca="false">B4258-C4258</f>
        <v>6.90000000247437E-007</v>
      </c>
      <c r="E4258" s="40" t="n">
        <f aca="false">IFERROR(ABS(D4258)/C4258*100,0)</f>
        <v>3.37078663168473E-006</v>
      </c>
      <c r="F4258" s="39" t="n">
        <v>20.47</v>
      </c>
      <c r="G4258" s="39" t="n">
        <v>20.46999931</v>
      </c>
      <c r="H4258" s="39" t="n">
        <f aca="false">F4258-G4258</f>
        <v>6.90000000247437E-007</v>
      </c>
      <c r="I4258" s="40" t="n">
        <f aca="false">IFERROR(ABS(H4258)/G4258*100,0)</f>
        <v>3.37078663168473E-006</v>
      </c>
      <c r="J4258" s="39" t="n">
        <v>20.23</v>
      </c>
      <c r="K4258" s="39" t="n">
        <v>20.22999954</v>
      </c>
      <c r="L4258" s="39" t="n">
        <f aca="false">J4258-K4258</f>
        <v>4.5999999898072E-007</v>
      </c>
      <c r="M4258" s="40" t="n">
        <f aca="false">IFERROR(ABS(L4258)/K4258*100,0)</f>
        <v>2.27385076342281E-006</v>
      </c>
      <c r="N4258" s="39" t="n">
        <v>20.24</v>
      </c>
      <c r="O4258" s="39" t="n">
        <v>20.23999977</v>
      </c>
      <c r="P4258" s="39" t="n">
        <f aca="false">N4258-O4258</f>
        <v>2.29999997714003E-007</v>
      </c>
      <c r="Q4258" s="40" t="n">
        <f aca="false">IFERROR(ABS(P4258)/O4258*100,0)</f>
        <v>1.13636363798241E-006</v>
      </c>
      <c r="R4258" s="41" t="n">
        <v>8081583</v>
      </c>
      <c r="S4258" s="41" t="n">
        <v>8072900</v>
      </c>
      <c r="T4258" s="41" t="n">
        <f aca="false">R4258-S4258</f>
        <v>8683</v>
      </c>
      <c r="U4258" s="40" t="n">
        <f aca="false">IFERROR(ABS(T4258)/S4258*100,0)</f>
        <v>0.107557383344275</v>
      </c>
    </row>
    <row r="4259" customFormat="false" ht="15" hidden="false" customHeight="false" outlineLevel="0" collapsed="false">
      <c r="A4259" s="38" t="n">
        <v>41898</v>
      </c>
      <c r="B4259" s="39" t="n">
        <v>20.23</v>
      </c>
      <c r="C4259" s="39" t="n">
        <v>20.22999954</v>
      </c>
      <c r="D4259" s="39" t="n">
        <f aca="false">B4259-C4259</f>
        <v>4.5999999898072E-007</v>
      </c>
      <c r="E4259" s="40" t="n">
        <f aca="false">IFERROR(ABS(D4259)/C4259*100,0)</f>
        <v>2.27385076342281E-006</v>
      </c>
      <c r="F4259" s="39" t="n">
        <v>20.59</v>
      </c>
      <c r="G4259" s="39" t="n">
        <v>20.59000015</v>
      </c>
      <c r="H4259" s="39" t="n">
        <f aca="false">F4259-G4259</f>
        <v>-1.50000001752915E-007</v>
      </c>
      <c r="I4259" s="40" t="n">
        <f aca="false">IFERROR(ABS(H4259)/G4259*100,0)</f>
        <v>7.28508988150321E-007</v>
      </c>
      <c r="J4259" s="39" t="n">
        <v>20.14</v>
      </c>
      <c r="K4259" s="39" t="n">
        <v>20.13999939</v>
      </c>
      <c r="L4259" s="39" t="n">
        <f aca="false">J4259-K4259</f>
        <v>6.10000000733635E-007</v>
      </c>
      <c r="M4259" s="40" t="n">
        <f aca="false">IFERROR(ABS(L4259)/K4259*100,0)</f>
        <v>3.02879850650102E-006</v>
      </c>
      <c r="N4259" s="39" t="n">
        <v>20.48</v>
      </c>
      <c r="O4259" s="39" t="n">
        <v>20.47999954</v>
      </c>
      <c r="P4259" s="39" t="n">
        <f aca="false">N4259-O4259</f>
        <v>4.5999999898072E-007</v>
      </c>
      <c r="Q4259" s="40" t="n">
        <f aca="false">IFERROR(ABS(P4259)/O4259*100,0)</f>
        <v>2.24609379547242E-006</v>
      </c>
      <c r="R4259" s="41" t="n">
        <v>8209040</v>
      </c>
      <c r="S4259" s="41" t="n">
        <v>8209000</v>
      </c>
      <c r="T4259" s="41" t="n">
        <f aca="false">R4259-S4259</f>
        <v>40</v>
      </c>
      <c r="U4259" s="40" t="n">
        <f aca="false">IFERROR(ABS(T4259)/S4259*100,0)</f>
        <v>0.000487270069435985</v>
      </c>
    </row>
    <row r="4260" customFormat="false" ht="15" hidden="false" customHeight="false" outlineLevel="0" collapsed="false">
      <c r="A4260" s="38" t="n">
        <v>41899</v>
      </c>
      <c r="B4260" s="39" t="n">
        <v>20.56</v>
      </c>
      <c r="C4260" s="39" t="n">
        <v>20.55999947</v>
      </c>
      <c r="D4260" s="39" t="n">
        <f aca="false">B4260-C4260</f>
        <v>5.29999997667119E-007</v>
      </c>
      <c r="E4260" s="40" t="n">
        <f aca="false">IFERROR(ABS(D4260)/C4260*100,0)</f>
        <v>2.57782106677807E-006</v>
      </c>
      <c r="F4260" s="39" t="n">
        <v>20.73</v>
      </c>
      <c r="G4260" s="39" t="n">
        <v>20.72999954</v>
      </c>
      <c r="H4260" s="39" t="n">
        <f aca="false">F4260-G4260</f>
        <v>4.5999999898072E-007</v>
      </c>
      <c r="I4260" s="40" t="n">
        <f aca="false">IFERROR(ABS(H4260)/G4260*100,0)</f>
        <v>2.21900631542764E-006</v>
      </c>
      <c r="J4260" s="39" t="n">
        <v>20.54</v>
      </c>
      <c r="K4260" s="39" t="n">
        <v>20.54000092</v>
      </c>
      <c r="L4260" s="39" t="n">
        <f aca="false">J4260-K4260</f>
        <v>-9.20000001514154E-007</v>
      </c>
      <c r="M4260" s="40" t="n">
        <f aca="false">IFERROR(ABS(L4260)/K4260*100,0)</f>
        <v>4.4790650453104E-006</v>
      </c>
      <c r="N4260" s="39" t="n">
        <v>20.62</v>
      </c>
      <c r="O4260" s="39" t="n">
        <v>20.62000084</v>
      </c>
      <c r="P4260" s="39" t="n">
        <f aca="false">N4260-O4260</f>
        <v>-8.39999998447638E-007</v>
      </c>
      <c r="Q4260" s="40" t="n">
        <f aca="false">IFERROR(ABS(P4260)/O4260*100,0)</f>
        <v>4.07371466648126E-006</v>
      </c>
      <c r="R4260" s="41" t="n">
        <v>6456768</v>
      </c>
      <c r="S4260" s="41" t="n">
        <v>6456800</v>
      </c>
      <c r="T4260" s="41" t="n">
        <f aca="false">R4260-S4260</f>
        <v>-32</v>
      </c>
      <c r="U4260" s="40" t="n">
        <f aca="false">IFERROR(ABS(T4260)/S4260*100,0)</f>
        <v>0.000495601536364763</v>
      </c>
    </row>
    <row r="4261" customFormat="false" ht="15" hidden="false" customHeight="false" outlineLevel="0" collapsed="false">
      <c r="A4261" s="38" t="n">
        <v>41900</v>
      </c>
      <c r="B4261" s="39" t="n">
        <v>20.7</v>
      </c>
      <c r="C4261" s="39" t="n">
        <v>20.70000076</v>
      </c>
      <c r="D4261" s="39" t="n">
        <f aca="false">B4261-C4261</f>
        <v>-7.60000002486549E-007</v>
      </c>
      <c r="E4261" s="40" t="n">
        <f aca="false">IFERROR(ABS(D4261)/C4261*100,0)</f>
        <v>3.67149746175444E-006</v>
      </c>
      <c r="F4261" s="39" t="n">
        <v>20.96</v>
      </c>
      <c r="G4261" s="39" t="n">
        <v>20.95999908</v>
      </c>
      <c r="H4261" s="39" t="n">
        <f aca="false">F4261-G4261</f>
        <v>9.20000001514154E-007</v>
      </c>
      <c r="I4261" s="40" t="n">
        <f aca="false">IFERROR(ABS(H4261)/G4261*100,0)</f>
        <v>4.38931317698395E-006</v>
      </c>
      <c r="J4261" s="39" t="n">
        <v>20.65</v>
      </c>
      <c r="K4261" s="39" t="n">
        <v>20.64999962</v>
      </c>
      <c r="L4261" s="39" t="n">
        <f aca="false">J4261-K4261</f>
        <v>3.79999999466918E-007</v>
      </c>
      <c r="M4261" s="40" t="n">
        <f aca="false">IFERROR(ABS(L4261)/K4261*100,0)</f>
        <v>1.8401937358821E-006</v>
      </c>
      <c r="N4261" s="39" t="n">
        <v>20.92</v>
      </c>
      <c r="O4261" s="39" t="n">
        <v>20.92000008</v>
      </c>
      <c r="P4261" s="39" t="n">
        <f aca="false">N4261-O4261</f>
        <v>-7.99999995138023E-008</v>
      </c>
      <c r="Q4261" s="40" t="n">
        <f aca="false">IFERROR(ABS(P4261)/O4261*100,0)</f>
        <v>3.82409174033819E-007</v>
      </c>
      <c r="R4261" s="41" t="n">
        <v>8889738</v>
      </c>
      <c r="S4261" s="41" t="n">
        <v>8889700</v>
      </c>
      <c r="T4261" s="41" t="n">
        <f aca="false">R4261-S4261</f>
        <v>38</v>
      </c>
      <c r="U4261" s="40" t="n">
        <f aca="false">IFERROR(ABS(T4261)/S4261*100,0)</f>
        <v>0.000427460994184281</v>
      </c>
    </row>
    <row r="4262" customFormat="false" ht="15" hidden="false" customHeight="false" outlineLevel="0" collapsed="false">
      <c r="A4262" s="38" t="n">
        <v>41901</v>
      </c>
      <c r="B4262" s="39" t="n">
        <v>20.88</v>
      </c>
      <c r="C4262" s="39" t="n">
        <v>20.87999916</v>
      </c>
      <c r="D4262" s="39" t="n">
        <f aca="false">B4262-C4262</f>
        <v>8.39999998447638E-007</v>
      </c>
      <c r="E4262" s="40" t="n">
        <f aca="false">IFERROR(ABS(D4262)/C4262*100,0)</f>
        <v>4.02298866015681E-006</v>
      </c>
      <c r="F4262" s="39" t="n">
        <v>20.95</v>
      </c>
      <c r="G4262" s="39" t="n">
        <v>20.95000076</v>
      </c>
      <c r="H4262" s="39" t="n">
        <f aca="false">F4262-G4262</f>
        <v>-7.60000002486549E-007</v>
      </c>
      <c r="I4262" s="40" t="n">
        <f aca="false">IFERROR(ABS(H4262)/G4262*100,0)</f>
        <v>3.62768484446847E-006</v>
      </c>
      <c r="J4262" s="39" t="n">
        <v>20.5</v>
      </c>
      <c r="K4262" s="39" t="n">
        <v>20.5</v>
      </c>
      <c r="L4262" s="39" t="n">
        <f aca="false">J4262-K4262</f>
        <v>0</v>
      </c>
      <c r="M4262" s="40" t="n">
        <f aca="false">IFERROR(ABS(L4262)/K4262*100,0)</f>
        <v>0</v>
      </c>
      <c r="N4262" s="39" t="n">
        <v>20.52</v>
      </c>
      <c r="O4262" s="39" t="n">
        <v>20.52000046</v>
      </c>
      <c r="P4262" s="39" t="n">
        <f aca="false">N4262-O4262</f>
        <v>-4.5999999898072E-007</v>
      </c>
      <c r="Q4262" s="40" t="n">
        <f aca="false">IFERROR(ABS(P4262)/O4262*100,0)</f>
        <v>2.24171534439001E-006</v>
      </c>
      <c r="R4262" s="41" t="n">
        <v>8952724</v>
      </c>
      <c r="S4262" s="41" t="n">
        <v>8952700</v>
      </c>
      <c r="T4262" s="41" t="n">
        <f aca="false">R4262-S4262</f>
        <v>24</v>
      </c>
      <c r="U4262" s="40" t="n">
        <f aca="false">IFERROR(ABS(T4262)/S4262*100,0)</f>
        <v>0.000268075552626582</v>
      </c>
    </row>
    <row r="4263" customFormat="false" ht="15" hidden="false" customHeight="false" outlineLevel="0" collapsed="false">
      <c r="A4263" s="38" t="n">
        <v>41904</v>
      </c>
      <c r="B4263" s="39" t="n">
        <v>20.43</v>
      </c>
      <c r="C4263" s="39" t="n">
        <v>20.43000031</v>
      </c>
      <c r="D4263" s="39" t="n">
        <f aca="false">B4263-C4263</f>
        <v>-3.10000000780519E-007</v>
      </c>
      <c r="E4263" s="40" t="n">
        <f aca="false">IFERROR(ABS(D4263)/C4263*100,0)</f>
        <v>1.51737638804039E-006</v>
      </c>
      <c r="F4263" s="39" t="n">
        <v>20.45</v>
      </c>
      <c r="G4263" s="39" t="n">
        <v>20.45000076</v>
      </c>
      <c r="H4263" s="39" t="n">
        <f aca="false">F4263-G4263</f>
        <v>-7.60000002486549E-007</v>
      </c>
      <c r="I4263" s="40" t="n">
        <f aca="false">IFERROR(ABS(H4263)/G4263*100,0)</f>
        <v>3.71638129213717E-006</v>
      </c>
      <c r="J4263" s="39" t="n">
        <v>20.2</v>
      </c>
      <c r="K4263" s="39" t="n">
        <v>20.20000076</v>
      </c>
      <c r="L4263" s="39" t="n">
        <f aca="false">J4263-K4263</f>
        <v>-7.60000002486549E-007</v>
      </c>
      <c r="M4263" s="40" t="n">
        <f aca="false">IFERROR(ABS(L4263)/K4263*100,0)</f>
        <v>3.76237610837867E-006</v>
      </c>
      <c r="N4263" s="39" t="n">
        <v>20.36</v>
      </c>
      <c r="O4263" s="39" t="n">
        <v>20.36000061</v>
      </c>
      <c r="P4263" s="39" t="n">
        <f aca="false">N4263-O4263</f>
        <v>-6.10000000733635E-007</v>
      </c>
      <c r="Q4263" s="40" t="n">
        <f aca="false">IFERROR(ABS(P4263)/O4263*100,0)</f>
        <v>2.99607064075444E-006</v>
      </c>
      <c r="R4263" s="41" t="n">
        <v>12071186</v>
      </c>
      <c r="S4263" s="41" t="n">
        <v>12063100</v>
      </c>
      <c r="T4263" s="41" t="n">
        <f aca="false">R4263-S4263</f>
        <v>8086</v>
      </c>
      <c r="U4263" s="40" t="n">
        <f aca="false">IFERROR(ABS(T4263)/S4263*100,0)</f>
        <v>0.0670308627135645</v>
      </c>
    </row>
    <row r="4264" customFormat="false" ht="15" hidden="false" customHeight="false" outlineLevel="0" collapsed="false">
      <c r="A4264" s="38" t="n">
        <v>41905</v>
      </c>
      <c r="B4264" s="39" t="n">
        <v>20.29</v>
      </c>
      <c r="C4264" s="39" t="n">
        <v>20.29000092</v>
      </c>
      <c r="D4264" s="39" t="n">
        <f aca="false">B4264-C4264</f>
        <v>-9.20000001514154E-007</v>
      </c>
      <c r="E4264" s="40" t="n">
        <f aca="false">IFERROR(ABS(D4264)/C4264*100,0)</f>
        <v>4.53425312862999E-006</v>
      </c>
      <c r="F4264" s="39" t="n">
        <v>20.48</v>
      </c>
      <c r="G4264" s="39" t="n">
        <v>20.47999954</v>
      </c>
      <c r="H4264" s="39" t="n">
        <f aca="false">F4264-G4264</f>
        <v>4.5999999898072E-007</v>
      </c>
      <c r="I4264" s="40" t="n">
        <f aca="false">IFERROR(ABS(H4264)/G4264*100,0)</f>
        <v>2.24609379547242E-006</v>
      </c>
      <c r="J4264" s="39" t="n">
        <v>20.28</v>
      </c>
      <c r="K4264" s="39" t="n">
        <v>20.28000069</v>
      </c>
      <c r="L4264" s="39" t="n">
        <f aca="false">J4264-K4264</f>
        <v>-6.90000000247437E-007</v>
      </c>
      <c r="M4264" s="40" t="n">
        <f aca="false">IFERROR(ABS(L4264)/K4264*100,0)</f>
        <v>3.40236674936443E-006</v>
      </c>
      <c r="N4264" s="39" t="n">
        <v>20.34</v>
      </c>
      <c r="O4264" s="39" t="n">
        <v>20.34000015</v>
      </c>
      <c r="P4264" s="39" t="n">
        <f aca="false">N4264-O4264</f>
        <v>-1.50000001752915E-007</v>
      </c>
      <c r="Q4264" s="40" t="n">
        <f aca="false">IFERROR(ABS(P4264)/O4264*100,0)</f>
        <v>7.37463130023205E-007</v>
      </c>
      <c r="R4264" s="41" t="n">
        <v>9090994</v>
      </c>
      <c r="S4264" s="41" t="n">
        <v>9091000</v>
      </c>
      <c r="T4264" s="41" t="n">
        <f aca="false">R4264-S4264</f>
        <v>-6</v>
      </c>
      <c r="U4264" s="40" t="n">
        <f aca="false">IFERROR(ABS(T4264)/S4264*100,0)</f>
        <v>6.59993400065999E-005</v>
      </c>
    </row>
    <row r="4265" customFormat="false" ht="15" hidden="false" customHeight="false" outlineLevel="0" collapsed="false">
      <c r="A4265" s="38" t="n">
        <v>41906</v>
      </c>
      <c r="B4265" s="39" t="n">
        <v>20.5</v>
      </c>
      <c r="C4265" s="39" t="n">
        <v>20.5</v>
      </c>
      <c r="D4265" s="39" t="n">
        <f aca="false">B4265-C4265</f>
        <v>0</v>
      </c>
      <c r="E4265" s="40" t="n">
        <f aca="false">IFERROR(ABS(D4265)/C4265*100,0)</f>
        <v>0</v>
      </c>
      <c r="F4265" s="39" t="n">
        <v>20.64</v>
      </c>
      <c r="G4265" s="39" t="n">
        <v>20.63999939</v>
      </c>
      <c r="H4265" s="39" t="n">
        <f aca="false">F4265-G4265</f>
        <v>6.10000000733635E-007</v>
      </c>
      <c r="I4265" s="40" t="n">
        <f aca="false">IFERROR(ABS(H4265)/G4265*100,0)</f>
        <v>2.95542644748903E-006</v>
      </c>
      <c r="J4265" s="39" t="n">
        <v>20.45</v>
      </c>
      <c r="K4265" s="39" t="n">
        <v>20.45000076</v>
      </c>
      <c r="L4265" s="39" t="n">
        <f aca="false">J4265-K4265</f>
        <v>-7.60000002486549E-007</v>
      </c>
      <c r="M4265" s="40" t="n">
        <f aca="false">IFERROR(ABS(L4265)/K4265*100,0)</f>
        <v>3.71638129213717E-006</v>
      </c>
      <c r="N4265" s="39" t="n">
        <v>20.59</v>
      </c>
      <c r="O4265" s="39" t="n">
        <v>20.59000015</v>
      </c>
      <c r="P4265" s="39" t="n">
        <f aca="false">N4265-O4265</f>
        <v>-1.50000001752915E-007</v>
      </c>
      <c r="Q4265" s="40" t="n">
        <f aca="false">IFERROR(ABS(P4265)/O4265*100,0)</f>
        <v>7.28508988150321E-007</v>
      </c>
      <c r="R4265" s="41" t="n">
        <v>9690087</v>
      </c>
      <c r="S4265" s="41" t="n">
        <v>9684500</v>
      </c>
      <c r="T4265" s="41" t="n">
        <f aca="false">R4265-S4265</f>
        <v>5587</v>
      </c>
      <c r="U4265" s="40" t="n">
        <f aca="false">IFERROR(ABS(T4265)/S4265*100,0)</f>
        <v>0.0576901233930508</v>
      </c>
    </row>
    <row r="4266" customFormat="false" ht="15" hidden="false" customHeight="false" outlineLevel="0" collapsed="false">
      <c r="A4266" s="38" t="n">
        <v>41907</v>
      </c>
      <c r="B4266" s="39" t="n">
        <v>20.33</v>
      </c>
      <c r="C4266" s="39" t="n">
        <v>20.32999992</v>
      </c>
      <c r="D4266" s="39" t="n">
        <f aca="false">B4266-C4266</f>
        <v>7.99999995138023E-008</v>
      </c>
      <c r="E4266" s="40" t="n">
        <f aca="false">IFERROR(ABS(D4266)/C4266*100,0)</f>
        <v>3.93507131473724E-007</v>
      </c>
      <c r="F4266" s="39" t="n">
        <v>20.37</v>
      </c>
      <c r="G4266" s="39" t="n">
        <v>20.37000084</v>
      </c>
      <c r="H4266" s="39" t="n">
        <f aca="false">F4266-G4266</f>
        <v>-8.39999998447638E-007</v>
      </c>
      <c r="I4266" s="40" t="n">
        <f aca="false">IFERROR(ABS(H4266)/G4266*100,0)</f>
        <v>4.12371116253542E-006</v>
      </c>
      <c r="J4266" s="39" t="n">
        <v>20.06</v>
      </c>
      <c r="K4266" s="39" t="n">
        <v>20.05999947</v>
      </c>
      <c r="L4266" s="39" t="n">
        <f aca="false">J4266-K4266</f>
        <v>5.29999997667119E-007</v>
      </c>
      <c r="M4266" s="40" t="n">
        <f aca="false">IFERROR(ABS(L4266)/K4266*100,0)</f>
        <v>2.64207383684003E-006</v>
      </c>
      <c r="N4266" s="39" t="n">
        <v>20.11</v>
      </c>
      <c r="O4266" s="39" t="n">
        <v>20.11000061</v>
      </c>
      <c r="P4266" s="39" t="n">
        <f aca="false">N4266-O4266</f>
        <v>-6.10000000733635E-007</v>
      </c>
      <c r="Q4266" s="40" t="n">
        <f aca="false">IFERROR(ABS(P4266)/O4266*100,0)</f>
        <v>3.03331666946993E-006</v>
      </c>
      <c r="R4266" s="41" t="n">
        <v>12835182</v>
      </c>
      <c r="S4266" s="41" t="n">
        <v>12835200</v>
      </c>
      <c r="T4266" s="41" t="n">
        <f aca="false">R4266-S4266</f>
        <v>-18</v>
      </c>
      <c r="U4266" s="40" t="n">
        <f aca="false">IFERROR(ABS(T4266)/S4266*100,0)</f>
        <v>0.000140239341810022</v>
      </c>
    </row>
    <row r="4267" customFormat="false" ht="15" hidden="false" customHeight="false" outlineLevel="0" collapsed="false">
      <c r="A4267" s="38" t="n">
        <v>41908</v>
      </c>
      <c r="B4267" s="39" t="n">
        <v>20.08</v>
      </c>
      <c r="C4267" s="39" t="n">
        <v>20.07999992</v>
      </c>
      <c r="D4267" s="39" t="n">
        <f aca="false">B4267-C4267</f>
        <v>7.99999995138023E-008</v>
      </c>
      <c r="E4267" s="40" t="n">
        <f aca="false">IFERROR(ABS(D4267)/C4267*100,0)</f>
        <v>3.98406373667965E-007</v>
      </c>
      <c r="F4267" s="39" t="n">
        <v>20.2</v>
      </c>
      <c r="G4267" s="39" t="n">
        <v>20.20000076</v>
      </c>
      <c r="H4267" s="39" t="n">
        <f aca="false">F4267-G4267</f>
        <v>-7.60000002486549E-007</v>
      </c>
      <c r="I4267" s="40" t="n">
        <f aca="false">IFERROR(ABS(H4267)/G4267*100,0)</f>
        <v>3.76237610837867E-006</v>
      </c>
      <c r="J4267" s="39" t="n">
        <v>20.07</v>
      </c>
      <c r="K4267" s="39" t="n">
        <v>20.06999969</v>
      </c>
      <c r="L4267" s="39" t="n">
        <f aca="false">J4267-K4267</f>
        <v>3.10000000780519E-007</v>
      </c>
      <c r="M4267" s="40" t="n">
        <f aca="false">IFERROR(ABS(L4267)/K4267*100,0)</f>
        <v>1.54459394902222E-006</v>
      </c>
      <c r="N4267" s="39" t="n">
        <v>20.14</v>
      </c>
      <c r="O4267" s="39" t="n">
        <v>20.13999939</v>
      </c>
      <c r="P4267" s="39" t="n">
        <f aca="false">N4267-O4267</f>
        <v>6.10000000733635E-007</v>
      </c>
      <c r="Q4267" s="40" t="n">
        <f aca="false">IFERROR(ABS(P4267)/O4267*100,0)</f>
        <v>3.02879850650102E-006</v>
      </c>
      <c r="R4267" s="41" t="n">
        <v>11396495</v>
      </c>
      <c r="S4267" s="41" t="n">
        <v>11396400</v>
      </c>
      <c r="T4267" s="41" t="n">
        <f aca="false">R4267-S4267</f>
        <v>95</v>
      </c>
      <c r="U4267" s="40" t="n">
        <f aca="false">IFERROR(ABS(T4267)/S4267*100,0)</f>
        <v>0.000833596574356814</v>
      </c>
    </row>
    <row r="4268" customFormat="false" ht="15" hidden="false" customHeight="false" outlineLevel="0" collapsed="false">
      <c r="A4268" s="38" t="n">
        <v>41911</v>
      </c>
      <c r="B4268" s="39" t="n">
        <v>19.93</v>
      </c>
      <c r="C4268" s="39" t="n">
        <v>19.93000031</v>
      </c>
      <c r="D4268" s="39" t="n">
        <f aca="false">B4268-C4268</f>
        <v>-3.10000000780519E-007</v>
      </c>
      <c r="E4268" s="40" t="n">
        <f aca="false">IFERROR(ABS(D4268)/C4268*100,0)</f>
        <v>1.55544403391191E-006</v>
      </c>
      <c r="F4268" s="39" t="n">
        <v>20.03</v>
      </c>
      <c r="G4268" s="39" t="n">
        <v>20.03000069</v>
      </c>
      <c r="H4268" s="39" t="n">
        <f aca="false">F4268-G4268</f>
        <v>-6.90000000247437E-007</v>
      </c>
      <c r="I4268" s="40" t="n">
        <f aca="false">IFERROR(ABS(H4268)/G4268*100,0)</f>
        <v>3.4448326334403E-006</v>
      </c>
      <c r="J4268" s="39" t="n">
        <v>19.75</v>
      </c>
      <c r="K4268" s="39" t="n">
        <v>19.75</v>
      </c>
      <c r="L4268" s="39" t="n">
        <f aca="false">J4268-K4268</f>
        <v>0</v>
      </c>
      <c r="M4268" s="40" t="n">
        <f aca="false">IFERROR(ABS(L4268)/K4268*100,0)</f>
        <v>0</v>
      </c>
      <c r="N4268" s="39" t="n">
        <v>19.95</v>
      </c>
      <c r="O4268" s="39" t="n">
        <v>19.95000076</v>
      </c>
      <c r="P4268" s="39" t="n">
        <f aca="false">N4268-O4268</f>
        <v>-7.60000002486549E-007</v>
      </c>
      <c r="Q4268" s="40" t="n">
        <f aca="false">IFERROR(ABS(P4268)/O4268*100,0)</f>
        <v>3.809523676863E-006</v>
      </c>
      <c r="R4268" s="41" t="n">
        <v>12150373</v>
      </c>
      <c r="S4268" s="41" t="n">
        <v>12150400</v>
      </c>
      <c r="T4268" s="41" t="n">
        <f aca="false">R4268-S4268</f>
        <v>-27</v>
      </c>
      <c r="U4268" s="40" t="n">
        <f aca="false">IFERROR(ABS(T4268)/S4268*100,0)</f>
        <v>0.000222214906505136</v>
      </c>
    </row>
    <row r="4269" customFormat="false" ht="15" hidden="false" customHeight="false" outlineLevel="0" collapsed="false">
      <c r="A4269" s="38" t="n">
        <v>41912</v>
      </c>
      <c r="B4269" s="39" t="n">
        <v>19.9</v>
      </c>
      <c r="C4269" s="39" t="n">
        <v>19.89999962</v>
      </c>
      <c r="D4269" s="39" t="n">
        <f aca="false">B4269-C4269</f>
        <v>3.79999999466918E-007</v>
      </c>
      <c r="E4269" s="40" t="n">
        <f aca="false">IFERROR(ABS(D4269)/C4269*100,0)</f>
        <v>1.90954777247839E-006</v>
      </c>
      <c r="F4269" s="39" t="n">
        <v>20.19</v>
      </c>
      <c r="G4269" s="39" t="n">
        <v>20.19000053</v>
      </c>
      <c r="H4269" s="39" t="n">
        <f aca="false">F4269-G4269</f>
        <v>-5.29999997667119E-007</v>
      </c>
      <c r="I4269" s="40" t="n">
        <f aca="false">IFERROR(ABS(H4269)/G4269*100,0)</f>
        <v>2.62506183137341E-006</v>
      </c>
      <c r="J4269" s="39" t="n">
        <v>19.81</v>
      </c>
      <c r="K4269" s="39" t="n">
        <v>19.80999947</v>
      </c>
      <c r="L4269" s="39" t="n">
        <f aca="false">J4269-K4269</f>
        <v>5.29999997667119E-007</v>
      </c>
      <c r="M4269" s="40" t="n">
        <f aca="false">IFERROR(ABS(L4269)/K4269*100,0)</f>
        <v>2.67541651613744E-006</v>
      </c>
      <c r="N4269" s="39" t="n">
        <v>20.18</v>
      </c>
      <c r="O4269" s="39" t="n">
        <v>20.18000031</v>
      </c>
      <c r="P4269" s="39" t="n">
        <f aca="false">N4269-O4269</f>
        <v>-3.10000000780519E-007</v>
      </c>
      <c r="Q4269" s="40" t="n">
        <f aca="false">IFERROR(ABS(P4269)/O4269*100,0)</f>
        <v>1.53617441039831E-006</v>
      </c>
      <c r="R4269" s="41" t="n">
        <v>15363513</v>
      </c>
      <c r="S4269" s="41" t="n">
        <v>15357400</v>
      </c>
      <c r="T4269" s="41" t="n">
        <f aca="false">R4269-S4269</f>
        <v>6113</v>
      </c>
      <c r="U4269" s="40" t="n">
        <f aca="false">IFERROR(ABS(T4269)/S4269*100,0)</f>
        <v>0.0398049148944483</v>
      </c>
    </row>
    <row r="4270" customFormat="false" ht="15" hidden="false" customHeight="false" outlineLevel="0" collapsed="false">
      <c r="A4270" s="38" t="n">
        <v>41913</v>
      </c>
      <c r="B4270" s="39" t="n">
        <v>20.18</v>
      </c>
      <c r="C4270" s="39" t="n">
        <v>20.18000031</v>
      </c>
      <c r="D4270" s="39" t="n">
        <f aca="false">B4270-C4270</f>
        <v>-3.10000000780519E-007</v>
      </c>
      <c r="E4270" s="40" t="n">
        <f aca="false">IFERROR(ABS(D4270)/C4270*100,0)</f>
        <v>1.53617441039831E-006</v>
      </c>
      <c r="F4270" s="39" t="n">
        <v>20.23</v>
      </c>
      <c r="G4270" s="39" t="n">
        <v>20.22999954</v>
      </c>
      <c r="H4270" s="39" t="n">
        <f aca="false">F4270-G4270</f>
        <v>4.5999999898072E-007</v>
      </c>
      <c r="I4270" s="40" t="n">
        <f aca="false">IFERROR(ABS(H4270)/G4270*100,0)</f>
        <v>2.27385076342281E-006</v>
      </c>
      <c r="J4270" s="39" t="n">
        <v>19.99</v>
      </c>
      <c r="K4270" s="39" t="n">
        <v>19.98999977</v>
      </c>
      <c r="L4270" s="39" t="n">
        <f aca="false">J4270-K4270</f>
        <v>2.29999997714003E-007</v>
      </c>
      <c r="M4270" s="40" t="n">
        <f aca="false">IFERROR(ABS(L4270)/K4270*100,0)</f>
        <v>1.15057528944636E-006</v>
      </c>
      <c r="N4270" s="39" t="n">
        <v>20.1</v>
      </c>
      <c r="O4270" s="39" t="n">
        <v>20.10000038</v>
      </c>
      <c r="P4270" s="39" t="n">
        <f aca="false">N4270-O4270</f>
        <v>-3.79999999466918E-007</v>
      </c>
      <c r="Q4270" s="40" t="n">
        <f aca="false">IFERROR(ABS(P4270)/O4270*100,0)</f>
        <v>1.89054722528775E-006</v>
      </c>
      <c r="R4270" s="41" t="n">
        <v>16100762</v>
      </c>
      <c r="S4270" s="41" t="n">
        <v>16100700</v>
      </c>
      <c r="T4270" s="41" t="n">
        <f aca="false">R4270-S4270</f>
        <v>62</v>
      </c>
      <c r="U4270" s="40" t="n">
        <f aca="false">IFERROR(ABS(T4270)/S4270*100,0)</f>
        <v>0.000385076425248592</v>
      </c>
    </row>
    <row r="4271" customFormat="false" ht="15" hidden="false" customHeight="false" outlineLevel="0" collapsed="false">
      <c r="A4271" s="38" t="n">
        <v>41914</v>
      </c>
      <c r="B4271" s="39" t="n">
        <v>20.1</v>
      </c>
      <c r="C4271" s="39" t="n">
        <v>20.10000038</v>
      </c>
      <c r="D4271" s="39" t="n">
        <f aca="false">B4271-C4271</f>
        <v>-3.79999999466918E-007</v>
      </c>
      <c r="E4271" s="40" t="n">
        <f aca="false">IFERROR(ABS(D4271)/C4271*100,0)</f>
        <v>1.89054722528775E-006</v>
      </c>
      <c r="F4271" s="39" t="n">
        <v>20.41</v>
      </c>
      <c r="G4271" s="39" t="n">
        <v>20.40999985</v>
      </c>
      <c r="H4271" s="39" t="n">
        <f aca="false">F4271-G4271</f>
        <v>1.50000001752915E-007</v>
      </c>
      <c r="I4271" s="40" t="n">
        <f aca="false">IFERROR(ABS(H4271)/G4271*100,0)</f>
        <v>7.34933869942751E-007</v>
      </c>
      <c r="J4271" s="39" t="n">
        <v>19.93</v>
      </c>
      <c r="K4271" s="39" t="n">
        <v>19.93000031</v>
      </c>
      <c r="L4271" s="39" t="n">
        <f aca="false">J4271-K4271</f>
        <v>-3.10000000780519E-007</v>
      </c>
      <c r="M4271" s="40" t="n">
        <f aca="false">IFERROR(ABS(L4271)/K4271*100,0)</f>
        <v>1.55544403391191E-006</v>
      </c>
      <c r="N4271" s="39" t="n">
        <v>20.29</v>
      </c>
      <c r="O4271" s="39" t="n">
        <v>20.29000092</v>
      </c>
      <c r="P4271" s="39" t="n">
        <f aca="false">N4271-O4271</f>
        <v>-9.20000001514154E-007</v>
      </c>
      <c r="Q4271" s="40" t="n">
        <f aca="false">IFERROR(ABS(P4271)/O4271*100,0)</f>
        <v>4.53425312862999E-006</v>
      </c>
      <c r="R4271" s="41" t="n">
        <v>22937257</v>
      </c>
      <c r="S4271" s="41" t="n">
        <v>22937000</v>
      </c>
      <c r="T4271" s="41" t="n">
        <f aca="false">R4271-S4271</f>
        <v>257</v>
      </c>
      <c r="U4271" s="40" t="n">
        <f aca="false">IFERROR(ABS(T4271)/S4271*100,0)</f>
        <v>0.00112046039150717</v>
      </c>
    </row>
    <row r="4272" customFormat="false" ht="15" hidden="false" customHeight="false" outlineLevel="0" collapsed="false">
      <c r="A4272" s="38" t="n">
        <v>41915</v>
      </c>
      <c r="B4272" s="39" t="n">
        <v>20.61</v>
      </c>
      <c r="C4272" s="39" t="n">
        <v>20.61000061</v>
      </c>
      <c r="D4272" s="39" t="n">
        <f aca="false">B4272-C4272</f>
        <v>-6.10000000733635E-007</v>
      </c>
      <c r="E4272" s="40" t="n">
        <f aca="false">IFERROR(ABS(D4272)/C4272*100,0)</f>
        <v>2.9597282031989E-006</v>
      </c>
      <c r="F4272" s="39" t="n">
        <v>20.9</v>
      </c>
      <c r="G4272" s="39" t="n">
        <v>20.89999962</v>
      </c>
      <c r="H4272" s="39" t="n">
        <f aca="false">F4272-G4272</f>
        <v>3.79999999466918E-007</v>
      </c>
      <c r="I4272" s="40" t="n">
        <f aca="false">IFERROR(ABS(H4272)/G4272*100,0)</f>
        <v>1.81818184868904E-006</v>
      </c>
      <c r="J4272" s="39" t="n">
        <v>20.53</v>
      </c>
      <c r="K4272" s="39" t="n">
        <v>20.53000069</v>
      </c>
      <c r="L4272" s="39" t="n">
        <f aca="false">J4272-K4272</f>
        <v>-6.90000000247437E-007</v>
      </c>
      <c r="M4272" s="40" t="n">
        <f aca="false">IFERROR(ABS(L4272)/K4272*100,0)</f>
        <v>3.36093510500236E-006</v>
      </c>
      <c r="N4272" s="39" t="n">
        <v>20.83</v>
      </c>
      <c r="O4272" s="39" t="n">
        <v>20.82999992</v>
      </c>
      <c r="P4272" s="39" t="n">
        <f aca="false">N4272-O4272</f>
        <v>7.99999995138023E-008</v>
      </c>
      <c r="Q4272" s="40" t="n">
        <f aca="false">IFERROR(ABS(P4272)/O4272*100,0)</f>
        <v>3.84061448972883E-007</v>
      </c>
      <c r="R4272" s="41" t="n">
        <v>19548752</v>
      </c>
      <c r="S4272" s="41" t="n">
        <v>19548800</v>
      </c>
      <c r="T4272" s="41" t="n">
        <f aca="false">R4272-S4272</f>
        <v>-48</v>
      </c>
      <c r="U4272" s="40" t="n">
        <f aca="false">IFERROR(ABS(T4272)/S4272*100,0)</f>
        <v>0.000245539368145359</v>
      </c>
    </row>
    <row r="4273" customFormat="false" ht="15" hidden="false" customHeight="false" outlineLevel="0" collapsed="false">
      <c r="A4273" s="38" t="n">
        <v>41918</v>
      </c>
      <c r="B4273" s="39" t="n">
        <v>20.9</v>
      </c>
      <c r="C4273" s="39" t="n">
        <v>20.89999962</v>
      </c>
      <c r="D4273" s="39" t="n">
        <f aca="false">B4273-C4273</f>
        <v>3.79999999466918E-007</v>
      </c>
      <c r="E4273" s="40" t="n">
        <f aca="false">IFERROR(ABS(D4273)/C4273*100,0)</f>
        <v>1.81818184868904E-006</v>
      </c>
      <c r="F4273" s="39" t="n">
        <v>20.91</v>
      </c>
      <c r="G4273" s="39" t="n">
        <v>20.90999985</v>
      </c>
      <c r="H4273" s="39" t="n">
        <f aca="false">F4273-G4273</f>
        <v>1.50000001752915E-007</v>
      </c>
      <c r="I4273" s="40" t="n">
        <f aca="false">IFERROR(ABS(H4273)/G4273*100,0)</f>
        <v>7.17360128306814E-007</v>
      </c>
      <c r="J4273" s="39" t="n">
        <v>20.7</v>
      </c>
      <c r="K4273" s="39" t="n">
        <v>20.70000076</v>
      </c>
      <c r="L4273" s="39" t="n">
        <f aca="false">J4273-K4273</f>
        <v>-7.60000002486549E-007</v>
      </c>
      <c r="M4273" s="40" t="n">
        <f aca="false">IFERROR(ABS(L4273)/K4273*100,0)</f>
        <v>3.67149746175444E-006</v>
      </c>
      <c r="N4273" s="39" t="n">
        <v>20.82</v>
      </c>
      <c r="O4273" s="39" t="n">
        <v>20.81999969</v>
      </c>
      <c r="P4273" s="39" t="n">
        <f aca="false">N4273-O4273</f>
        <v>3.10000000780519E-007</v>
      </c>
      <c r="Q4273" s="40" t="n">
        <f aca="false">IFERROR(ABS(P4273)/O4273*100,0)</f>
        <v>1.48895295579382E-006</v>
      </c>
      <c r="R4273" s="41" t="n">
        <v>19804761</v>
      </c>
      <c r="S4273" s="41" t="n">
        <v>19804800</v>
      </c>
      <c r="T4273" s="41" t="n">
        <f aca="false">R4273-S4273</f>
        <v>-39</v>
      </c>
      <c r="U4273" s="40" t="n">
        <f aca="false">IFERROR(ABS(T4273)/S4273*100,0)</f>
        <v>0.000196921958313136</v>
      </c>
    </row>
    <row r="4274" customFormat="false" ht="15" hidden="false" customHeight="false" outlineLevel="0" collapsed="false">
      <c r="A4274" s="38" t="n">
        <v>41919</v>
      </c>
      <c r="B4274" s="39" t="n">
        <v>20.69</v>
      </c>
      <c r="C4274" s="39" t="n">
        <v>20.69000053</v>
      </c>
      <c r="D4274" s="39" t="n">
        <f aca="false">B4274-C4274</f>
        <v>-5.29999997667119E-007</v>
      </c>
      <c r="E4274" s="40" t="n">
        <f aca="false">IFERROR(ABS(D4274)/C4274*100,0)</f>
        <v>2.56162389603921E-006</v>
      </c>
      <c r="F4274" s="39" t="n">
        <v>20.74</v>
      </c>
      <c r="G4274" s="39" t="n">
        <v>20.73999977</v>
      </c>
      <c r="H4274" s="39" t="n">
        <f aca="false">F4274-G4274</f>
        <v>2.29999997714003E-007</v>
      </c>
      <c r="I4274" s="40" t="n">
        <f aca="false">IFERROR(ABS(H4274)/G4274*100,0)</f>
        <v>1.10896817871085E-006</v>
      </c>
      <c r="J4274" s="39" t="n">
        <v>20.36</v>
      </c>
      <c r="K4274" s="39" t="n">
        <v>20.36000061</v>
      </c>
      <c r="L4274" s="39" t="n">
        <f aca="false">J4274-K4274</f>
        <v>-6.10000000733635E-007</v>
      </c>
      <c r="M4274" s="40" t="n">
        <f aca="false">IFERROR(ABS(L4274)/K4274*100,0)</f>
        <v>2.99607064075444E-006</v>
      </c>
      <c r="N4274" s="39" t="n">
        <v>20.38</v>
      </c>
      <c r="O4274" s="39" t="n">
        <v>20.37999916</v>
      </c>
      <c r="P4274" s="39" t="n">
        <f aca="false">N4274-O4274</f>
        <v>8.39999998447638E-007</v>
      </c>
      <c r="Q4274" s="40" t="n">
        <f aca="false">IFERROR(ABS(P4274)/O4274*100,0)</f>
        <v>4.12168809160853E-006</v>
      </c>
      <c r="R4274" s="41" t="n">
        <v>9473489</v>
      </c>
      <c r="S4274" s="41" t="n">
        <v>9473500</v>
      </c>
      <c r="T4274" s="41" t="n">
        <f aca="false">R4274-S4274</f>
        <v>-11</v>
      </c>
      <c r="U4274" s="40" t="n">
        <f aca="false">IFERROR(ABS(T4274)/S4274*100,0)</f>
        <v>0.000116113368871061</v>
      </c>
    </row>
    <row r="4275" customFormat="false" ht="15" hidden="false" customHeight="false" outlineLevel="0" collapsed="false">
      <c r="A4275" s="38" t="n">
        <v>41920</v>
      </c>
      <c r="B4275" s="39" t="n">
        <v>20.17</v>
      </c>
      <c r="C4275" s="39" t="n">
        <v>20.17000008</v>
      </c>
      <c r="D4275" s="39" t="n">
        <f aca="false">B4275-C4275</f>
        <v>-7.99999995138023E-008</v>
      </c>
      <c r="E4275" s="40" t="n">
        <f aca="false">IFERROR(ABS(D4275)/C4275*100,0)</f>
        <v>3.96628652436784E-007</v>
      </c>
      <c r="F4275" s="39" t="n">
        <v>20.66</v>
      </c>
      <c r="G4275" s="39" t="n">
        <v>20.65999985</v>
      </c>
      <c r="H4275" s="39" t="n">
        <f aca="false">F4275-G4275</f>
        <v>1.50000001752915E-007</v>
      </c>
      <c r="I4275" s="40" t="n">
        <f aca="false">IFERROR(ABS(H4275)/G4275*100,0)</f>
        <v>7.26040672032796E-007</v>
      </c>
      <c r="J4275" s="39" t="n">
        <v>20.12</v>
      </c>
      <c r="K4275" s="39" t="n">
        <v>20.12000084</v>
      </c>
      <c r="L4275" s="39" t="n">
        <f aca="false">J4275-K4275</f>
        <v>-8.39999998447638E-007</v>
      </c>
      <c r="M4275" s="40" t="n">
        <f aca="false">IFERROR(ABS(L4275)/K4275*100,0)</f>
        <v>4.17495011619313E-006</v>
      </c>
      <c r="N4275" s="39" t="n">
        <v>20.6</v>
      </c>
      <c r="O4275" s="39" t="n">
        <v>20.60000038</v>
      </c>
      <c r="P4275" s="39" t="n">
        <f aca="false">N4275-O4275</f>
        <v>-3.79999999466918E-007</v>
      </c>
      <c r="Q4275" s="40" t="n">
        <f aca="false">IFERROR(ABS(P4275)/O4275*100,0)</f>
        <v>1.84466015755927E-006</v>
      </c>
      <c r="R4275" s="41" t="n">
        <v>12264605</v>
      </c>
      <c r="S4275" s="41" t="n">
        <v>12264600</v>
      </c>
      <c r="T4275" s="41" t="n">
        <f aca="false">R4275-S4275</f>
        <v>5</v>
      </c>
      <c r="U4275" s="40" t="n">
        <f aca="false">IFERROR(ABS(T4275)/S4275*100,0)</f>
        <v>4.07677380428224E-005</v>
      </c>
    </row>
    <row r="4276" customFormat="false" ht="15" hidden="false" customHeight="false" outlineLevel="0" collapsed="false">
      <c r="A4276" s="38" t="n">
        <v>41921</v>
      </c>
      <c r="B4276" s="39" t="n">
        <v>20.77</v>
      </c>
      <c r="C4276" s="39" t="n">
        <v>20.77000046</v>
      </c>
      <c r="D4276" s="39" t="n">
        <f aca="false">B4276-C4276</f>
        <v>-4.5999999898072E-007</v>
      </c>
      <c r="E4276" s="40" t="n">
        <f aca="false">IFERROR(ABS(D4276)/C4276*100,0)</f>
        <v>2.21473273371666E-006</v>
      </c>
      <c r="F4276" s="39" t="n">
        <v>20.78</v>
      </c>
      <c r="G4276" s="39" t="n">
        <v>20.78000069</v>
      </c>
      <c r="H4276" s="39" t="n">
        <f aca="false">F4276-G4276</f>
        <v>-6.90000000247437E-007</v>
      </c>
      <c r="I4276" s="40" t="n">
        <f aca="false">IFERROR(ABS(H4276)/G4276*100,0)</f>
        <v>3.32050037216547E-006</v>
      </c>
      <c r="J4276" s="39" t="n">
        <v>20.41</v>
      </c>
      <c r="K4276" s="39" t="n">
        <v>20.40999985</v>
      </c>
      <c r="L4276" s="39" t="n">
        <f aca="false">J4276-K4276</f>
        <v>1.50000001752915E-007</v>
      </c>
      <c r="M4276" s="40" t="n">
        <f aca="false">IFERROR(ABS(L4276)/K4276*100,0)</f>
        <v>7.34933869942751E-007</v>
      </c>
      <c r="N4276" s="39" t="n">
        <v>20.47</v>
      </c>
      <c r="O4276" s="39" t="n">
        <v>20.46999931</v>
      </c>
      <c r="P4276" s="39" t="n">
        <f aca="false">N4276-O4276</f>
        <v>6.90000000247437E-007</v>
      </c>
      <c r="Q4276" s="40" t="n">
        <f aca="false">IFERROR(ABS(P4276)/O4276*100,0)</f>
        <v>3.37078663168473E-006</v>
      </c>
      <c r="R4276" s="41" t="n">
        <v>10846799</v>
      </c>
      <c r="S4276" s="41" t="n">
        <v>10846800</v>
      </c>
      <c r="T4276" s="41" t="n">
        <f aca="false">R4276-S4276</f>
        <v>-1</v>
      </c>
      <c r="U4276" s="40" t="n">
        <f aca="false">IFERROR(ABS(T4276)/S4276*100,0)</f>
        <v>9.21930892060331E-006</v>
      </c>
    </row>
    <row r="4277" customFormat="false" ht="15" hidden="false" customHeight="false" outlineLevel="0" collapsed="false">
      <c r="A4277" s="38" t="n">
        <v>41922</v>
      </c>
      <c r="B4277" s="39" t="n">
        <v>20.18</v>
      </c>
      <c r="C4277" s="39" t="n">
        <v>20.18000031</v>
      </c>
      <c r="D4277" s="39" t="n">
        <f aca="false">B4277-C4277</f>
        <v>-3.10000000780519E-007</v>
      </c>
      <c r="E4277" s="40" t="n">
        <f aca="false">IFERROR(ABS(D4277)/C4277*100,0)</f>
        <v>1.53617441039831E-006</v>
      </c>
      <c r="F4277" s="39" t="n">
        <v>20.22</v>
      </c>
      <c r="G4277" s="39" t="n">
        <v>20.21999931</v>
      </c>
      <c r="H4277" s="39" t="n">
        <f aca="false">F4277-G4277</f>
        <v>6.90000000247437E-007</v>
      </c>
      <c r="I4277" s="40" t="n">
        <f aca="false">IFERROR(ABS(H4277)/G4277*100,0)</f>
        <v>3.41246302568463E-006</v>
      </c>
      <c r="J4277" s="39" t="n">
        <v>19.39</v>
      </c>
      <c r="K4277" s="39" t="n">
        <v>19.38999939</v>
      </c>
      <c r="L4277" s="39" t="n">
        <f aca="false">J4277-K4277</f>
        <v>6.10000000733635E-007</v>
      </c>
      <c r="M4277" s="40" t="n">
        <f aca="false">IFERROR(ABS(L4277)/K4277*100,0)</f>
        <v>3.14595162415647E-006</v>
      </c>
      <c r="N4277" s="39" t="n">
        <v>19.44</v>
      </c>
      <c r="O4277" s="39" t="n">
        <v>19.44000053</v>
      </c>
      <c r="P4277" s="39" t="n">
        <f aca="false">N4277-O4277</f>
        <v>-5.29999997667119E-007</v>
      </c>
      <c r="Q4277" s="40" t="n">
        <f aca="false">IFERROR(ABS(P4277)/O4277*100,0)</f>
        <v>2.7263373622301E-006</v>
      </c>
      <c r="R4277" s="41" t="n">
        <v>28668646</v>
      </c>
      <c r="S4277" s="41" t="n">
        <v>28668600</v>
      </c>
      <c r="T4277" s="41" t="n">
        <f aca="false">R4277-S4277</f>
        <v>46</v>
      </c>
      <c r="U4277" s="40" t="n">
        <f aca="false">IFERROR(ABS(T4277)/S4277*100,0)</f>
        <v>0.000160454294942899</v>
      </c>
    </row>
    <row r="4278" customFormat="false" ht="15" hidden="false" customHeight="false" outlineLevel="0" collapsed="false">
      <c r="A4278" s="38" t="n">
        <v>41925</v>
      </c>
      <c r="B4278" s="39" t="n">
        <v>19.81</v>
      </c>
      <c r="C4278" s="39" t="n">
        <v>19.80999947</v>
      </c>
      <c r="D4278" s="39" t="n">
        <f aca="false">B4278-C4278</f>
        <v>5.29999997667119E-007</v>
      </c>
      <c r="E4278" s="40" t="n">
        <f aca="false">IFERROR(ABS(D4278)/C4278*100,0)</f>
        <v>2.67541651613744E-006</v>
      </c>
      <c r="F4278" s="39" t="n">
        <v>20.11</v>
      </c>
      <c r="G4278" s="39" t="n">
        <v>20.11000061</v>
      </c>
      <c r="H4278" s="39" t="n">
        <f aca="false">F4278-G4278</f>
        <v>-6.10000000733635E-007</v>
      </c>
      <c r="I4278" s="40" t="n">
        <f aca="false">IFERROR(ABS(H4278)/G4278*100,0)</f>
        <v>3.03331666946993E-006</v>
      </c>
      <c r="J4278" s="39" t="n">
        <v>19.62</v>
      </c>
      <c r="K4278" s="39" t="n">
        <v>19.62000084</v>
      </c>
      <c r="L4278" s="39" t="n">
        <f aca="false">J4278-K4278</f>
        <v>-8.39999998447638E-007</v>
      </c>
      <c r="M4278" s="40" t="n">
        <f aca="false">IFERROR(ABS(L4278)/K4278*100,0)</f>
        <v>4.28134537453791E-006</v>
      </c>
      <c r="N4278" s="39" t="n">
        <v>19.67</v>
      </c>
      <c r="O4278" s="39" t="n">
        <v>19.67000008</v>
      </c>
      <c r="P4278" s="39" t="n">
        <f aca="false">N4278-O4278</f>
        <v>-7.99999995138023E-008</v>
      </c>
      <c r="Q4278" s="40" t="n">
        <f aca="false">IFERROR(ABS(P4278)/O4278*100,0)</f>
        <v>4.06710722869516E-007</v>
      </c>
      <c r="R4278" s="41" t="n">
        <v>14696570</v>
      </c>
      <c r="S4278" s="41" t="n">
        <v>14696600</v>
      </c>
      <c r="T4278" s="41" t="n">
        <f aca="false">R4278-S4278</f>
        <v>-30</v>
      </c>
      <c r="U4278" s="40" t="n">
        <f aca="false">IFERROR(ABS(T4278)/S4278*100,0)</f>
        <v>0.000204128846127676</v>
      </c>
    </row>
    <row r="4279" customFormat="false" ht="15" hidden="false" customHeight="false" outlineLevel="0" collapsed="false">
      <c r="A4279" s="38" t="n">
        <v>41926</v>
      </c>
      <c r="B4279" s="39" t="n">
        <v>19.89</v>
      </c>
      <c r="C4279" s="39" t="n">
        <v>19.88999939</v>
      </c>
      <c r="D4279" s="39" t="n">
        <f aca="false">B4279-C4279</f>
        <v>6.10000000733635E-007</v>
      </c>
      <c r="E4279" s="40" t="n">
        <f aca="false">IFERROR(ABS(D4279)/C4279*100,0)</f>
        <v>3.06686787049537E-006</v>
      </c>
      <c r="F4279" s="39" t="n">
        <v>20.38</v>
      </c>
      <c r="G4279" s="39" t="n">
        <v>20.37999916</v>
      </c>
      <c r="H4279" s="39" t="n">
        <f aca="false">F4279-G4279</f>
        <v>8.39999998447638E-007</v>
      </c>
      <c r="I4279" s="40" t="n">
        <f aca="false">IFERROR(ABS(H4279)/G4279*100,0)</f>
        <v>4.12168809160853E-006</v>
      </c>
      <c r="J4279" s="39" t="n">
        <v>19.85</v>
      </c>
      <c r="K4279" s="39" t="n">
        <v>19.85000038</v>
      </c>
      <c r="L4279" s="39" t="n">
        <f aca="false">J4279-K4279</f>
        <v>-3.79999999466918E-007</v>
      </c>
      <c r="M4279" s="40" t="n">
        <f aca="false">IFERROR(ABS(L4279)/K4279*100,0)</f>
        <v>1.91435764328644E-006</v>
      </c>
      <c r="N4279" s="39" t="n">
        <v>20.14</v>
      </c>
      <c r="O4279" s="39" t="n">
        <v>20.13999939</v>
      </c>
      <c r="P4279" s="39" t="n">
        <f aca="false">N4279-O4279</f>
        <v>6.10000000733635E-007</v>
      </c>
      <c r="Q4279" s="40" t="n">
        <f aca="false">IFERROR(ABS(P4279)/O4279*100,0)</f>
        <v>3.02879850650102E-006</v>
      </c>
      <c r="R4279" s="41" t="n">
        <v>21296640</v>
      </c>
      <c r="S4279" s="41" t="n">
        <v>21296600</v>
      </c>
      <c r="T4279" s="41" t="n">
        <f aca="false">R4279-S4279</f>
        <v>40</v>
      </c>
      <c r="U4279" s="40" t="n">
        <f aca="false">IFERROR(ABS(T4279)/S4279*100,0)</f>
        <v>0.000187823408431393</v>
      </c>
    </row>
    <row r="4280" customFormat="false" ht="15" hidden="false" customHeight="false" outlineLevel="0" collapsed="false">
      <c r="A4280" s="38" t="n">
        <v>41927</v>
      </c>
      <c r="B4280" s="39" t="n">
        <v>19.72</v>
      </c>
      <c r="C4280" s="39" t="n">
        <v>19.71999931</v>
      </c>
      <c r="D4280" s="39" t="n">
        <f aca="false">B4280-C4280</f>
        <v>6.90000000247437E-007</v>
      </c>
      <c r="E4280" s="40" t="n">
        <f aca="false">IFERROR(ABS(D4280)/C4280*100,0)</f>
        <v>3.49898592490081E-006</v>
      </c>
      <c r="F4280" s="39" t="n">
        <v>20.25</v>
      </c>
      <c r="G4280" s="39" t="n">
        <v>20.25</v>
      </c>
      <c r="H4280" s="39" t="n">
        <f aca="false">F4280-G4280</f>
        <v>0</v>
      </c>
      <c r="I4280" s="40" t="n">
        <f aca="false">IFERROR(ABS(H4280)/G4280*100,0)</f>
        <v>0</v>
      </c>
      <c r="J4280" s="39" t="n">
        <v>19.45</v>
      </c>
      <c r="K4280" s="39" t="n">
        <v>19.45000076</v>
      </c>
      <c r="L4280" s="39" t="n">
        <f aca="false">J4280-K4280</f>
        <v>-7.60000002486549E-007</v>
      </c>
      <c r="M4280" s="40" t="n">
        <f aca="false">IFERROR(ABS(L4280)/K4280*100,0)</f>
        <v>3.90745487295575E-006</v>
      </c>
      <c r="N4280" s="39" t="n">
        <v>20.07</v>
      </c>
      <c r="O4280" s="39" t="n">
        <v>20.06999969</v>
      </c>
      <c r="P4280" s="39" t="n">
        <f aca="false">N4280-O4280</f>
        <v>3.10000000780519E-007</v>
      </c>
      <c r="Q4280" s="40" t="n">
        <f aca="false">IFERROR(ABS(P4280)/O4280*100,0)</f>
        <v>1.54459394902222E-006</v>
      </c>
      <c r="R4280" s="41" t="n">
        <v>20760374</v>
      </c>
      <c r="S4280" s="41" t="n">
        <v>20760400</v>
      </c>
      <c r="T4280" s="41" t="n">
        <f aca="false">R4280-S4280</f>
        <v>-26</v>
      </c>
      <c r="U4280" s="40" t="n">
        <f aca="false">IFERROR(ABS(T4280)/S4280*100,0)</f>
        <v>0.000125238434712241</v>
      </c>
    </row>
    <row r="4281" customFormat="false" ht="15" hidden="false" customHeight="false" outlineLevel="0" collapsed="false">
      <c r="A4281" s="38" t="n">
        <v>41928</v>
      </c>
      <c r="B4281" s="39" t="n">
        <v>20.23</v>
      </c>
      <c r="C4281" s="39" t="n">
        <v>20.22999954</v>
      </c>
      <c r="D4281" s="39" t="n">
        <f aca="false">B4281-C4281</f>
        <v>4.5999999898072E-007</v>
      </c>
      <c r="E4281" s="40" t="n">
        <f aca="false">IFERROR(ABS(D4281)/C4281*100,0)</f>
        <v>2.27385076342281E-006</v>
      </c>
      <c r="F4281" s="39" t="n">
        <v>21.09</v>
      </c>
      <c r="G4281" s="39" t="n">
        <v>21.09000015</v>
      </c>
      <c r="H4281" s="39" t="n">
        <f aca="false">F4281-G4281</f>
        <v>-1.50000001752915E-007</v>
      </c>
      <c r="I4281" s="40" t="n">
        <f aca="false">IFERROR(ABS(H4281)/G4281*100,0)</f>
        <v>7.11237556595819E-007</v>
      </c>
      <c r="J4281" s="39" t="n">
        <v>20.19</v>
      </c>
      <c r="K4281" s="39" t="n">
        <v>20.19000053</v>
      </c>
      <c r="L4281" s="39" t="n">
        <f aca="false">J4281-K4281</f>
        <v>-5.29999997667119E-007</v>
      </c>
      <c r="M4281" s="40" t="n">
        <f aca="false">IFERROR(ABS(L4281)/K4281*100,0)</f>
        <v>2.62506183137341E-006</v>
      </c>
      <c r="N4281" s="39" t="n">
        <v>20.72</v>
      </c>
      <c r="O4281" s="39" t="n">
        <v>20.71999931</v>
      </c>
      <c r="P4281" s="39" t="n">
        <f aca="false">N4281-O4281</f>
        <v>6.90000000247437E-007</v>
      </c>
      <c r="Q4281" s="40" t="n">
        <f aca="false">IFERROR(ABS(P4281)/O4281*100,0)</f>
        <v>3.33011594220674E-006</v>
      </c>
      <c r="R4281" s="41" t="n">
        <v>30662135</v>
      </c>
      <c r="S4281" s="41" t="n">
        <v>30662100</v>
      </c>
      <c r="T4281" s="41" t="n">
        <f aca="false">R4281-S4281</f>
        <v>35</v>
      </c>
      <c r="U4281" s="40" t="n">
        <f aca="false">IFERROR(ABS(T4281)/S4281*100,0)</f>
        <v>0.000114147432824236</v>
      </c>
    </row>
    <row r="4282" customFormat="false" ht="15" hidden="false" customHeight="false" outlineLevel="0" collapsed="false">
      <c r="A4282" s="38" t="n">
        <v>41929</v>
      </c>
      <c r="B4282" s="39" t="n">
        <v>20.55</v>
      </c>
      <c r="C4282" s="39" t="n">
        <v>20.54999924</v>
      </c>
      <c r="D4282" s="39" t="n">
        <f aca="false">B4282-C4282</f>
        <v>7.60000002486549E-007</v>
      </c>
      <c r="E4282" s="40" t="n">
        <f aca="false">IFERROR(ABS(D4282)/C4282*100,0)</f>
        <v>3.69829698585697E-006</v>
      </c>
      <c r="F4282" s="39" t="n">
        <v>20.82</v>
      </c>
      <c r="G4282" s="39" t="n">
        <v>20.81999969</v>
      </c>
      <c r="H4282" s="39" t="n">
        <f aca="false">F4282-G4282</f>
        <v>3.10000000780519E-007</v>
      </c>
      <c r="I4282" s="40" t="n">
        <f aca="false">IFERROR(ABS(H4282)/G4282*100,0)</f>
        <v>1.48895295579382E-006</v>
      </c>
      <c r="J4282" s="39" t="n">
        <v>20.55</v>
      </c>
      <c r="K4282" s="39" t="n">
        <v>20.54999924</v>
      </c>
      <c r="L4282" s="39" t="n">
        <f aca="false">J4282-K4282</f>
        <v>7.60000002486549E-007</v>
      </c>
      <c r="M4282" s="40" t="n">
        <f aca="false">IFERROR(ABS(L4282)/K4282*100,0)</f>
        <v>3.69829698585697E-006</v>
      </c>
      <c r="N4282" s="39" t="n">
        <v>20.72</v>
      </c>
      <c r="O4282" s="39" t="n">
        <v>20.71999931</v>
      </c>
      <c r="P4282" s="39" t="n">
        <f aca="false">N4282-O4282</f>
        <v>6.90000000247437E-007</v>
      </c>
      <c r="Q4282" s="40" t="n">
        <f aca="false">IFERROR(ABS(P4282)/O4282*100,0)</f>
        <v>3.33011594220674E-006</v>
      </c>
      <c r="R4282" s="41" t="n">
        <v>14809053</v>
      </c>
      <c r="S4282" s="41" t="n">
        <v>14809100</v>
      </c>
      <c r="T4282" s="41" t="n">
        <f aca="false">R4282-S4282</f>
        <v>-47</v>
      </c>
      <c r="U4282" s="40" t="n">
        <f aca="false">IFERROR(ABS(T4282)/S4282*100,0)</f>
        <v>0.000317372426413489</v>
      </c>
    </row>
    <row r="4283" customFormat="false" ht="15" hidden="false" customHeight="false" outlineLevel="0" collapsed="false">
      <c r="A4283" s="38" t="n">
        <v>41932</v>
      </c>
      <c r="B4283" s="39" t="n">
        <v>20.79</v>
      </c>
      <c r="C4283" s="39" t="n">
        <v>20.79000092</v>
      </c>
      <c r="D4283" s="39" t="n">
        <f aca="false">B4283-C4283</f>
        <v>-9.20000001514154E-007</v>
      </c>
      <c r="E4283" s="40" t="n">
        <f aca="false">IFERROR(ABS(D4283)/C4283*100,0)</f>
        <v>4.42520423666318E-006</v>
      </c>
      <c r="F4283" s="39" t="n">
        <v>20.99</v>
      </c>
      <c r="G4283" s="39" t="n">
        <v>20.98999977</v>
      </c>
      <c r="H4283" s="39" t="n">
        <f aca="false">F4283-G4283</f>
        <v>2.29999997714003E-007</v>
      </c>
      <c r="I4283" s="40" t="n">
        <f aca="false">IFERROR(ABS(H4283)/G4283*100,0)</f>
        <v>1.09575988677585E-006</v>
      </c>
      <c r="J4283" s="39" t="n">
        <v>20.63</v>
      </c>
      <c r="K4283" s="39" t="n">
        <v>20.62999916</v>
      </c>
      <c r="L4283" s="39" t="n">
        <f aca="false">J4283-K4283</f>
        <v>8.39999998447638E-007</v>
      </c>
      <c r="M4283" s="40" t="n">
        <f aca="false">IFERROR(ABS(L4283)/K4283*100,0)</f>
        <v>4.07174034246368E-006</v>
      </c>
      <c r="N4283" s="39" t="n">
        <v>20.87</v>
      </c>
      <c r="O4283" s="39" t="n">
        <v>20.87000084</v>
      </c>
      <c r="P4283" s="39" t="n">
        <f aca="false">N4283-O4283</f>
        <v>-8.39999998447638E-007</v>
      </c>
      <c r="Q4283" s="40" t="n">
        <f aca="false">IFERROR(ABS(P4283)/O4283*100,0)</f>
        <v>4.02491597814252E-006</v>
      </c>
      <c r="R4283" s="41" t="n">
        <v>11512418</v>
      </c>
      <c r="S4283" s="41" t="n">
        <v>11512400</v>
      </c>
      <c r="T4283" s="41" t="n">
        <f aca="false">R4283-S4283</f>
        <v>18</v>
      </c>
      <c r="U4283" s="40" t="n">
        <f aca="false">IFERROR(ABS(T4283)/S4283*100,0)</f>
        <v>0.000156353149647337</v>
      </c>
    </row>
    <row r="4284" customFormat="false" ht="15" hidden="false" customHeight="false" outlineLevel="0" collapsed="false">
      <c r="A4284" s="38" t="n">
        <v>41933</v>
      </c>
      <c r="B4284" s="39" t="n">
        <v>20.93</v>
      </c>
      <c r="C4284" s="39" t="n">
        <v>20.93000031</v>
      </c>
      <c r="D4284" s="39" t="n">
        <f aca="false">B4284-C4284</f>
        <v>-3.10000000780519E-007</v>
      </c>
      <c r="E4284" s="40" t="n">
        <f aca="false">IFERROR(ABS(D4284)/C4284*100,0)</f>
        <v>1.48112754987589E-006</v>
      </c>
      <c r="F4284" s="39" t="n">
        <v>21.47</v>
      </c>
      <c r="G4284" s="39" t="n">
        <v>21.46999931</v>
      </c>
      <c r="H4284" s="39" t="n">
        <f aca="false">F4284-G4284</f>
        <v>6.90000000247437E-007</v>
      </c>
      <c r="I4284" s="40" t="n">
        <f aca="false">IFERROR(ABS(H4284)/G4284*100,0)</f>
        <v>3.21378678352383E-006</v>
      </c>
      <c r="J4284" s="39" t="n">
        <v>20.8</v>
      </c>
      <c r="K4284" s="39" t="n">
        <v>20.79999924</v>
      </c>
      <c r="L4284" s="39" t="n">
        <f aca="false">J4284-K4284</f>
        <v>7.60000002486549E-007</v>
      </c>
      <c r="M4284" s="40" t="n">
        <f aca="false">IFERROR(ABS(L4284)/K4284*100,0)</f>
        <v>3.65384629930664E-006</v>
      </c>
      <c r="N4284" s="39" t="n">
        <v>21.39</v>
      </c>
      <c r="O4284" s="39" t="n">
        <v>21.38999939</v>
      </c>
      <c r="P4284" s="39" t="n">
        <f aca="false">N4284-O4284</f>
        <v>6.10000000733635E-007</v>
      </c>
      <c r="Q4284" s="40" t="n">
        <f aca="false">IFERROR(ABS(P4284)/O4284*100,0)</f>
        <v>2.8517999912558E-006</v>
      </c>
      <c r="R4284" s="41" t="n">
        <v>17393834</v>
      </c>
      <c r="S4284" s="41" t="n">
        <v>17393800</v>
      </c>
      <c r="T4284" s="41" t="n">
        <f aca="false">R4284-S4284</f>
        <v>34</v>
      </c>
      <c r="U4284" s="40" t="n">
        <f aca="false">IFERROR(ABS(T4284)/S4284*100,0)</f>
        <v>0.000195471949775207</v>
      </c>
    </row>
    <row r="4285" customFormat="false" ht="15" hidden="false" customHeight="false" outlineLevel="0" collapsed="false">
      <c r="A4285" s="38" t="n">
        <v>41934</v>
      </c>
      <c r="B4285" s="39" t="n">
        <v>21.6</v>
      </c>
      <c r="C4285" s="39" t="n">
        <v>21.60000038</v>
      </c>
      <c r="D4285" s="39" t="n">
        <f aca="false">B4285-C4285</f>
        <v>-3.79999999466918E-007</v>
      </c>
      <c r="E4285" s="40" t="n">
        <f aca="false">IFERROR(ABS(D4285)/C4285*100,0)</f>
        <v>1.75925922584136E-006</v>
      </c>
      <c r="F4285" s="39" t="n">
        <v>21.7</v>
      </c>
      <c r="G4285" s="39" t="n">
        <v>21.70000076</v>
      </c>
      <c r="H4285" s="39" t="n">
        <f aca="false">F4285-G4285</f>
        <v>-7.60000002486549E-007</v>
      </c>
      <c r="I4285" s="40" t="n">
        <f aca="false">IFERROR(ABS(H4285)/G4285*100,0)</f>
        <v>3.50230403626285E-006</v>
      </c>
      <c r="J4285" s="39" t="n">
        <v>21.19</v>
      </c>
      <c r="K4285" s="39" t="n">
        <v>21.19000053</v>
      </c>
      <c r="L4285" s="39" t="n">
        <f aca="false">J4285-K4285</f>
        <v>-5.29999997667119E-007</v>
      </c>
      <c r="M4285" s="40" t="n">
        <f aca="false">IFERROR(ABS(L4285)/K4285*100,0)</f>
        <v>2.50117972822495E-006</v>
      </c>
      <c r="N4285" s="39" t="n">
        <v>21.24</v>
      </c>
      <c r="O4285" s="39" t="n">
        <v>21.23999977</v>
      </c>
      <c r="P4285" s="39" t="n">
        <f aca="false">N4285-O4285</f>
        <v>2.29999997714003E-007</v>
      </c>
      <c r="Q4285" s="40" t="n">
        <f aca="false">IFERROR(ABS(P4285)/O4285*100,0)</f>
        <v>1.08286252450371E-006</v>
      </c>
      <c r="R4285" s="41" t="n">
        <v>14927663</v>
      </c>
      <c r="S4285" s="41" t="n">
        <v>14927700</v>
      </c>
      <c r="T4285" s="41" t="n">
        <f aca="false">R4285-S4285</f>
        <v>-37</v>
      </c>
      <c r="U4285" s="40" t="n">
        <f aca="false">IFERROR(ABS(T4285)/S4285*100,0)</f>
        <v>0.000247861358414223</v>
      </c>
    </row>
    <row r="4286" customFormat="false" ht="15" hidden="false" customHeight="false" outlineLevel="0" collapsed="false">
      <c r="A4286" s="38" t="n">
        <v>41935</v>
      </c>
      <c r="B4286" s="39" t="n">
        <v>21.33</v>
      </c>
      <c r="C4286" s="39" t="n">
        <v>21.32999992</v>
      </c>
      <c r="D4286" s="39" t="n">
        <f aca="false">B4286-C4286</f>
        <v>7.99999995138023E-008</v>
      </c>
      <c r="E4286" s="40" t="n">
        <f aca="false">IFERROR(ABS(D4286)/C4286*100,0)</f>
        <v>3.75058602033986E-007</v>
      </c>
      <c r="F4286" s="39" t="n">
        <v>21.42</v>
      </c>
      <c r="G4286" s="39" t="n">
        <v>21.42000008</v>
      </c>
      <c r="H4286" s="39" t="n">
        <f aca="false">F4286-G4286</f>
        <v>-7.99999995138023E-008</v>
      </c>
      <c r="I4286" s="40" t="n">
        <f aca="false">IFERROR(ABS(H4286)/G4286*100,0)</f>
        <v>3.73482722759179E-007</v>
      </c>
      <c r="J4286" s="39" t="n">
        <v>21.13</v>
      </c>
      <c r="K4286" s="39" t="n">
        <v>21.12999916</v>
      </c>
      <c r="L4286" s="39" t="n">
        <f aca="false">J4286-K4286</f>
        <v>8.39999998447638E-007</v>
      </c>
      <c r="M4286" s="40" t="n">
        <f aca="false">IFERROR(ABS(L4286)/K4286*100,0)</f>
        <v>3.97539059082309E-006</v>
      </c>
      <c r="N4286" s="39" t="n">
        <v>21.3</v>
      </c>
      <c r="O4286" s="39" t="n">
        <v>21.29999924</v>
      </c>
      <c r="P4286" s="39" t="n">
        <f aca="false">N4286-O4286</f>
        <v>7.60000002486549E-007</v>
      </c>
      <c r="Q4286" s="40" t="n">
        <f aca="false">IFERROR(ABS(P4286)/O4286*100,0)</f>
        <v>3.56807525635644E-006</v>
      </c>
      <c r="R4286" s="41" t="n">
        <v>10095269</v>
      </c>
      <c r="S4286" s="41" t="n">
        <v>10095300</v>
      </c>
      <c r="T4286" s="41" t="n">
        <f aca="false">R4286-S4286</f>
        <v>-31</v>
      </c>
      <c r="U4286" s="40" t="n">
        <f aca="false">IFERROR(ABS(T4286)/S4286*100,0)</f>
        <v>0.000307073588699692</v>
      </c>
    </row>
    <row r="4287" customFormat="false" ht="15" hidden="false" customHeight="false" outlineLevel="0" collapsed="false">
      <c r="A4287" s="38" t="n">
        <v>41936</v>
      </c>
      <c r="B4287" s="39" t="n">
        <v>21.01</v>
      </c>
      <c r="C4287" s="39" t="n">
        <v>21.01000023</v>
      </c>
      <c r="D4287" s="39" t="n">
        <f aca="false">B4287-C4287</f>
        <v>-2.29999997714003E-007</v>
      </c>
      <c r="E4287" s="40" t="n">
        <f aca="false">IFERROR(ABS(D4287)/C4287*100,0)</f>
        <v>1.09471677865852E-006</v>
      </c>
      <c r="F4287" s="39" t="n">
        <v>21.19</v>
      </c>
      <c r="G4287" s="39" t="n">
        <v>21.19000053</v>
      </c>
      <c r="H4287" s="39" t="n">
        <f aca="false">F4287-G4287</f>
        <v>-5.29999997667119E-007</v>
      </c>
      <c r="I4287" s="40" t="n">
        <f aca="false">IFERROR(ABS(H4287)/G4287*100,0)</f>
        <v>2.50117972822495E-006</v>
      </c>
      <c r="J4287" s="39" t="n">
        <v>20.89</v>
      </c>
      <c r="K4287" s="39" t="n">
        <v>20.88999939</v>
      </c>
      <c r="L4287" s="39" t="n">
        <f aca="false">J4287-K4287</f>
        <v>6.10000000733635E-007</v>
      </c>
      <c r="M4287" s="40" t="n">
        <f aca="false">IFERROR(ABS(L4287)/K4287*100,0)</f>
        <v>2.92005753253224E-006</v>
      </c>
      <c r="N4287" s="39" t="n">
        <v>21.18</v>
      </c>
      <c r="O4287" s="39" t="n">
        <v>21.18000031</v>
      </c>
      <c r="P4287" s="39" t="n">
        <f aca="false">N4287-O4287</f>
        <v>-3.10000000780519E-007</v>
      </c>
      <c r="Q4287" s="40" t="n">
        <f aca="false">IFERROR(ABS(P4287)/O4287*100,0)</f>
        <v>1.46364493032682E-006</v>
      </c>
      <c r="R4287" s="41" t="n">
        <v>8800211</v>
      </c>
      <c r="S4287" s="41" t="n">
        <v>8800200</v>
      </c>
      <c r="T4287" s="41" t="n">
        <f aca="false">R4287-S4287</f>
        <v>11</v>
      </c>
      <c r="U4287" s="40" t="n">
        <f aca="false">IFERROR(ABS(T4287)/S4287*100,0)</f>
        <v>0.000124997159155474</v>
      </c>
    </row>
    <row r="4288" customFormat="false" ht="15" hidden="false" customHeight="false" outlineLevel="0" collapsed="false">
      <c r="A4288" s="38" t="n">
        <v>41939</v>
      </c>
      <c r="B4288" s="39" t="n">
        <v>21.32</v>
      </c>
      <c r="C4288" s="39" t="n">
        <v>21.31999969</v>
      </c>
      <c r="D4288" s="39" t="n">
        <f aca="false">B4288-C4288</f>
        <v>3.10000000780519E-007</v>
      </c>
      <c r="E4288" s="40" t="n">
        <f aca="false">IFERROR(ABS(D4288)/C4288*100,0)</f>
        <v>1.45403379591006E-006</v>
      </c>
      <c r="F4288" s="39" t="n">
        <v>21.4</v>
      </c>
      <c r="G4288" s="39" t="n">
        <v>21.39999962</v>
      </c>
      <c r="H4288" s="39" t="n">
        <f aca="false">F4288-G4288</f>
        <v>3.79999999466918E-007</v>
      </c>
      <c r="I4288" s="40" t="n">
        <f aca="false">IFERROR(ABS(H4288)/G4288*100,0)</f>
        <v>1.77570096361954E-006</v>
      </c>
      <c r="J4288" s="39" t="n">
        <v>21.11</v>
      </c>
      <c r="K4288" s="39" t="n">
        <v>21.11000061</v>
      </c>
      <c r="L4288" s="39" t="n">
        <f aca="false">J4288-K4288</f>
        <v>-6.10000000733635E-007</v>
      </c>
      <c r="M4288" s="40" t="n">
        <f aca="false">IFERROR(ABS(L4288)/K4288*100,0)</f>
        <v>2.88962568975328E-006</v>
      </c>
      <c r="N4288" s="39" t="n">
        <v>21.36</v>
      </c>
      <c r="O4288" s="39" t="n">
        <v>21.36000061</v>
      </c>
      <c r="P4288" s="39" t="n">
        <f aca="false">N4288-O4288</f>
        <v>-6.10000000733635E-007</v>
      </c>
      <c r="Q4288" s="40" t="n">
        <f aca="false">IFERROR(ABS(P4288)/O4288*100,0)</f>
        <v>2.85580516532408E-006</v>
      </c>
      <c r="R4288" s="41" t="n">
        <v>11136844</v>
      </c>
      <c r="S4288" s="41" t="n">
        <v>11136800</v>
      </c>
      <c r="T4288" s="41" t="n">
        <f aca="false">R4288-S4288</f>
        <v>44</v>
      </c>
      <c r="U4288" s="40" t="n">
        <f aca="false">IFERROR(ABS(T4288)/S4288*100,0)</f>
        <v>0.000395086559873572</v>
      </c>
    </row>
    <row r="4289" customFormat="false" ht="15" hidden="false" customHeight="false" outlineLevel="0" collapsed="false">
      <c r="A4289" s="38" t="n">
        <v>41940</v>
      </c>
      <c r="B4289" s="39" t="n">
        <v>21.45</v>
      </c>
      <c r="C4289" s="39" t="n">
        <v>21.45000076</v>
      </c>
      <c r="D4289" s="39" t="n">
        <f aca="false">B4289-C4289</f>
        <v>-7.60000002486549E-007</v>
      </c>
      <c r="E4289" s="40" t="n">
        <f aca="false">IFERROR(ABS(D4289)/C4289*100,0)</f>
        <v>3.54312342917861E-006</v>
      </c>
      <c r="F4289" s="39" t="n">
        <v>21.6</v>
      </c>
      <c r="G4289" s="39" t="n">
        <v>21.60000038</v>
      </c>
      <c r="H4289" s="39" t="n">
        <f aca="false">F4289-G4289</f>
        <v>-3.79999999466918E-007</v>
      </c>
      <c r="I4289" s="40" t="n">
        <f aca="false">IFERROR(ABS(H4289)/G4289*100,0)</f>
        <v>1.75925922584136E-006</v>
      </c>
      <c r="J4289" s="39" t="n">
        <v>21.34</v>
      </c>
      <c r="K4289" s="39" t="n">
        <v>21.34000015</v>
      </c>
      <c r="L4289" s="39" t="n">
        <f aca="false">J4289-K4289</f>
        <v>-1.50000001752915E-007</v>
      </c>
      <c r="M4289" s="40" t="n">
        <f aca="false">IFERROR(ABS(L4289)/K4289*100,0)</f>
        <v>7.02905345354061E-007</v>
      </c>
      <c r="N4289" s="39" t="n">
        <v>21.59</v>
      </c>
      <c r="O4289" s="39" t="n">
        <v>21.59000015</v>
      </c>
      <c r="P4289" s="39" t="n">
        <f aca="false">N4289-O4289</f>
        <v>-1.50000001752915E-007</v>
      </c>
      <c r="Q4289" s="40" t="n">
        <f aca="false">IFERROR(ABS(P4289)/O4289*100,0)</f>
        <v>6.94766098706649E-007</v>
      </c>
      <c r="R4289" s="41" t="n">
        <v>11058776</v>
      </c>
      <c r="S4289" s="41" t="n">
        <v>11058800</v>
      </c>
      <c r="T4289" s="41" t="n">
        <f aca="false">R4289-S4289</f>
        <v>-24</v>
      </c>
      <c r="U4289" s="40" t="n">
        <f aca="false">IFERROR(ABS(T4289)/S4289*100,0)</f>
        <v>0.000217021738344124</v>
      </c>
    </row>
    <row r="4290" customFormat="false" ht="15" hidden="false" customHeight="false" outlineLevel="0" collapsed="false">
      <c r="A4290" s="38" t="n">
        <v>41941</v>
      </c>
      <c r="B4290" s="39" t="n">
        <v>21.57</v>
      </c>
      <c r="C4290" s="39" t="n">
        <v>21.56999969</v>
      </c>
      <c r="D4290" s="39" t="n">
        <f aca="false">B4290-C4290</f>
        <v>3.10000000780519E-007</v>
      </c>
      <c r="E4290" s="40" t="n">
        <f aca="false">IFERROR(ABS(D4290)/C4290*100,0)</f>
        <v>1.43718129455624E-006</v>
      </c>
      <c r="F4290" s="39" t="n">
        <v>21.66</v>
      </c>
      <c r="G4290" s="39" t="n">
        <v>21.65999985</v>
      </c>
      <c r="H4290" s="39" t="n">
        <f aca="false">F4290-G4290</f>
        <v>1.50000001752915E-007</v>
      </c>
      <c r="I4290" s="40" t="n">
        <f aca="false">IFERROR(ABS(H4290)/G4290*100,0)</f>
        <v>6.92520788511984E-007</v>
      </c>
      <c r="J4290" s="39" t="n">
        <v>21.44</v>
      </c>
      <c r="K4290" s="39" t="n">
        <v>21.44000053</v>
      </c>
      <c r="L4290" s="39" t="n">
        <f aca="false">J4290-K4290</f>
        <v>-5.29999997667119E-007</v>
      </c>
      <c r="M4290" s="40" t="n">
        <f aca="false">IFERROR(ABS(L4290)/K4290*100,0)</f>
        <v>2.47201485338358E-006</v>
      </c>
      <c r="N4290" s="39" t="n">
        <v>21.59</v>
      </c>
      <c r="O4290" s="39" t="n">
        <v>21.59000015</v>
      </c>
      <c r="P4290" s="39" t="n">
        <f aca="false">N4290-O4290</f>
        <v>-1.50000001752915E-007</v>
      </c>
      <c r="Q4290" s="40" t="n">
        <f aca="false">IFERROR(ABS(P4290)/O4290*100,0)</f>
        <v>6.94766098706649E-007</v>
      </c>
      <c r="R4290" s="41" t="n">
        <v>9201697</v>
      </c>
      <c r="S4290" s="41" t="n">
        <v>9201700</v>
      </c>
      <c r="T4290" s="41" t="n">
        <f aca="false">R4290-S4290</f>
        <v>-3</v>
      </c>
      <c r="U4290" s="40" t="n">
        <f aca="false">IFERROR(ABS(T4290)/S4290*100,0)</f>
        <v>3.26026712455307E-005</v>
      </c>
    </row>
    <row r="4291" customFormat="false" ht="15" hidden="false" customHeight="false" outlineLevel="0" collapsed="false">
      <c r="A4291" s="38" t="n">
        <v>41942</v>
      </c>
      <c r="B4291" s="39" t="n">
        <v>21.49</v>
      </c>
      <c r="C4291" s="39" t="n">
        <v>21.48999977</v>
      </c>
      <c r="D4291" s="39" t="n">
        <f aca="false">B4291-C4291</f>
        <v>2.29999997714003E-007</v>
      </c>
      <c r="E4291" s="40" t="n">
        <f aca="false">IFERROR(ABS(D4291)/C4291*100,0)</f>
        <v>1.07026524046353E-006</v>
      </c>
      <c r="F4291" s="39" t="n">
        <v>21.54</v>
      </c>
      <c r="G4291" s="39" t="n">
        <v>21.54000092</v>
      </c>
      <c r="H4291" s="39" t="n">
        <f aca="false">F4291-G4291</f>
        <v>-9.20000001514154E-007</v>
      </c>
      <c r="I4291" s="40" t="n">
        <f aca="false">IFERROR(ABS(H4291)/G4291*100,0)</f>
        <v>4.27112331578375E-006</v>
      </c>
      <c r="J4291" s="39" t="n">
        <v>21.01</v>
      </c>
      <c r="K4291" s="39" t="n">
        <v>21.01000023</v>
      </c>
      <c r="L4291" s="39" t="n">
        <f aca="false">J4291-K4291</f>
        <v>-2.29999997714003E-007</v>
      </c>
      <c r="M4291" s="40" t="n">
        <f aca="false">IFERROR(ABS(L4291)/K4291*100,0)</f>
        <v>1.09471677865852E-006</v>
      </c>
      <c r="N4291" s="39" t="n">
        <v>21.11</v>
      </c>
      <c r="O4291" s="39" t="n">
        <v>21.11000061</v>
      </c>
      <c r="P4291" s="39" t="n">
        <f aca="false">N4291-O4291</f>
        <v>-6.10000000733635E-007</v>
      </c>
      <c r="Q4291" s="40" t="n">
        <f aca="false">IFERROR(ABS(P4291)/O4291*100,0)</f>
        <v>2.88962568975328E-006</v>
      </c>
      <c r="R4291" s="41" t="n">
        <v>12181261</v>
      </c>
      <c r="S4291" s="41" t="n">
        <v>12181300</v>
      </c>
      <c r="T4291" s="41" t="n">
        <f aca="false">R4291-S4291</f>
        <v>-39</v>
      </c>
      <c r="U4291" s="40" t="n">
        <f aca="false">IFERROR(ABS(T4291)/S4291*100,0)</f>
        <v>0.000320162872599805</v>
      </c>
    </row>
    <row r="4292" customFormat="false" ht="15" hidden="false" customHeight="false" outlineLevel="0" collapsed="false">
      <c r="A4292" s="38" t="n">
        <v>41943</v>
      </c>
      <c r="B4292" s="39" t="n">
        <v>21.69</v>
      </c>
      <c r="C4292" s="39" t="n">
        <v>21.69000053</v>
      </c>
      <c r="D4292" s="39" t="n">
        <f aca="false">B4292-C4292</f>
        <v>-5.29999997667119E-007</v>
      </c>
      <c r="E4292" s="40" t="n">
        <f aca="false">IFERROR(ABS(D4292)/C4292*100,0)</f>
        <v>2.44352229007123E-006</v>
      </c>
      <c r="F4292" s="39" t="n">
        <v>22.13</v>
      </c>
      <c r="G4292" s="39" t="n">
        <v>22.12999916</v>
      </c>
      <c r="H4292" s="39" t="n">
        <f aca="false">F4292-G4292</f>
        <v>8.39999998447638E-007</v>
      </c>
      <c r="I4292" s="40" t="n">
        <f aca="false">IFERROR(ABS(H4292)/G4292*100,0)</f>
        <v>3.79575250940786E-006</v>
      </c>
      <c r="J4292" s="39" t="n">
        <v>21.69</v>
      </c>
      <c r="K4292" s="39" t="n">
        <v>21.69000053</v>
      </c>
      <c r="L4292" s="39" t="n">
        <f aca="false">J4292-K4292</f>
        <v>-5.29999997667119E-007</v>
      </c>
      <c r="M4292" s="40" t="n">
        <f aca="false">IFERROR(ABS(L4292)/K4292*100,0)</f>
        <v>2.44352229007123E-006</v>
      </c>
      <c r="N4292" s="39" t="n">
        <v>22.02</v>
      </c>
      <c r="O4292" s="39" t="n">
        <v>22.02000046</v>
      </c>
      <c r="P4292" s="39" t="n">
        <f aca="false">N4292-O4292</f>
        <v>-4.5999999898072E-007</v>
      </c>
      <c r="Q4292" s="40" t="n">
        <f aca="false">IFERROR(ABS(P4292)/O4292*100,0)</f>
        <v>2.08900994264884E-006</v>
      </c>
      <c r="R4292" s="41" t="n">
        <v>19615011</v>
      </c>
      <c r="S4292" s="41" t="n">
        <v>19615000</v>
      </c>
      <c r="T4292" s="41" t="n">
        <f aca="false">R4292-S4292</f>
        <v>11</v>
      </c>
      <c r="U4292" s="40" t="n">
        <f aca="false">IFERROR(ABS(T4292)/S4292*100,0)</f>
        <v>5.60795309711955E-005</v>
      </c>
    </row>
    <row r="4293" customFormat="false" ht="15" hidden="false" customHeight="false" outlineLevel="0" collapsed="false">
      <c r="A4293" s="38" t="n">
        <v>41946</v>
      </c>
      <c r="B4293" s="39" t="n">
        <v>21.98</v>
      </c>
      <c r="C4293" s="39" t="n">
        <v>21.97999954</v>
      </c>
      <c r="D4293" s="39" t="n">
        <f aca="false">B4293-C4293</f>
        <v>4.5999999898072E-007</v>
      </c>
      <c r="E4293" s="40" t="n">
        <f aca="false">IFERROR(ABS(D4293)/C4293*100,0)</f>
        <v>2.09281168611308E-006</v>
      </c>
      <c r="F4293" s="39" t="n">
        <v>21.98</v>
      </c>
      <c r="G4293" s="39" t="n">
        <v>21.97999954</v>
      </c>
      <c r="H4293" s="39" t="n">
        <f aca="false">F4293-G4293</f>
        <v>4.5999999898072E-007</v>
      </c>
      <c r="I4293" s="40" t="n">
        <f aca="false">IFERROR(ABS(H4293)/G4293*100,0)</f>
        <v>2.09281168611308E-006</v>
      </c>
      <c r="J4293" s="39" t="n">
        <v>21.75</v>
      </c>
      <c r="K4293" s="39" t="n">
        <v>21.75</v>
      </c>
      <c r="L4293" s="39" t="n">
        <f aca="false">J4293-K4293</f>
        <v>0</v>
      </c>
      <c r="M4293" s="40" t="n">
        <f aca="false">IFERROR(ABS(L4293)/K4293*100,0)</f>
        <v>0</v>
      </c>
      <c r="N4293" s="39" t="n">
        <v>21.9</v>
      </c>
      <c r="O4293" s="39" t="n">
        <v>21.89999962</v>
      </c>
      <c r="P4293" s="39" t="n">
        <f aca="false">N4293-O4293</f>
        <v>3.79999999466918E-007</v>
      </c>
      <c r="Q4293" s="40" t="n">
        <f aca="false">IFERROR(ABS(P4293)/O4293*100,0)</f>
        <v>1.73515984502523E-006</v>
      </c>
      <c r="R4293" s="41" t="n">
        <v>10560900</v>
      </c>
      <c r="S4293" s="41" t="n">
        <v>10560900</v>
      </c>
      <c r="T4293" s="41" t="n">
        <f aca="false">R4293-S4293</f>
        <v>0</v>
      </c>
      <c r="U4293" s="40" t="n">
        <f aca="false">IFERROR(ABS(T4293)/S4293*100,0)</f>
        <v>0</v>
      </c>
    </row>
    <row r="4294" customFormat="false" ht="15" hidden="false" customHeight="false" outlineLevel="0" collapsed="false">
      <c r="A4294" s="38" t="n">
        <v>41947</v>
      </c>
      <c r="B4294" s="39" t="n">
        <v>21.99</v>
      </c>
      <c r="C4294" s="39" t="n">
        <v>21.98999977</v>
      </c>
      <c r="D4294" s="39" t="n">
        <f aca="false">B4294-C4294</f>
        <v>2.29999997714003E-007</v>
      </c>
      <c r="E4294" s="40" t="n">
        <f aca="false">IFERROR(ABS(D4294)/C4294*100,0)</f>
        <v>1.04592996871142E-006</v>
      </c>
      <c r="F4294" s="39" t="n">
        <v>22</v>
      </c>
      <c r="G4294" s="39" t="n">
        <v>22</v>
      </c>
      <c r="H4294" s="39" t="n">
        <f aca="false">F4294-G4294</f>
        <v>0</v>
      </c>
      <c r="I4294" s="40" t="n">
        <f aca="false">IFERROR(ABS(H4294)/G4294*100,0)</f>
        <v>0</v>
      </c>
      <c r="J4294" s="39" t="n">
        <v>21.76</v>
      </c>
      <c r="K4294" s="39" t="n">
        <v>21.76000023</v>
      </c>
      <c r="L4294" s="39" t="n">
        <f aca="false">J4294-K4294</f>
        <v>-2.29999997714003E-007</v>
      </c>
      <c r="M4294" s="40" t="n">
        <f aca="false">IFERROR(ABS(L4294)/K4294*100,0)</f>
        <v>1.05698527243997E-006</v>
      </c>
      <c r="N4294" s="39" t="n">
        <v>21.95</v>
      </c>
      <c r="O4294" s="39" t="n">
        <v>21.95000076</v>
      </c>
      <c r="P4294" s="39" t="n">
        <f aca="false">N4294-O4294</f>
        <v>-7.60000002486549E-007</v>
      </c>
      <c r="Q4294" s="40" t="n">
        <f aca="false">IFERROR(ABS(P4294)/O4294*100,0)</f>
        <v>3.4624144700328E-006</v>
      </c>
      <c r="R4294" s="41" t="n">
        <v>8881058</v>
      </c>
      <c r="S4294" s="41" t="n">
        <v>8881100</v>
      </c>
      <c r="T4294" s="41" t="n">
        <f aca="false">R4294-S4294</f>
        <v>-42</v>
      </c>
      <c r="U4294" s="40" t="n">
        <f aca="false">IFERROR(ABS(T4294)/S4294*100,0)</f>
        <v>0.00047291439123532</v>
      </c>
    </row>
    <row r="4295" customFormat="false" ht="15" hidden="false" customHeight="false" outlineLevel="0" collapsed="false">
      <c r="A4295" s="38" t="n">
        <v>41948</v>
      </c>
      <c r="B4295" s="39" t="n">
        <v>22.06</v>
      </c>
      <c r="C4295" s="39" t="n">
        <v>22.05999947</v>
      </c>
      <c r="D4295" s="39" t="n">
        <f aca="false">B4295-C4295</f>
        <v>5.29999997667119E-007</v>
      </c>
      <c r="E4295" s="40" t="n">
        <f aca="false">IFERROR(ABS(D4295)/C4295*100,0)</f>
        <v>2.40253857842508E-006</v>
      </c>
      <c r="F4295" s="39" t="n">
        <v>22.18</v>
      </c>
      <c r="G4295" s="39" t="n">
        <v>22.18000031</v>
      </c>
      <c r="H4295" s="39" t="n">
        <f aca="false">F4295-G4295</f>
        <v>-3.10000000780519E-007</v>
      </c>
      <c r="I4295" s="40" t="n">
        <f aca="false">IFERROR(ABS(H4295)/G4295*100,0)</f>
        <v>1.39765552952113E-006</v>
      </c>
      <c r="J4295" s="39" t="n">
        <v>21.84</v>
      </c>
      <c r="K4295" s="39" t="n">
        <v>21.84000015</v>
      </c>
      <c r="L4295" s="39" t="n">
        <f aca="false">J4295-K4295</f>
        <v>-1.50000001752915E-007</v>
      </c>
      <c r="M4295" s="40" t="n">
        <f aca="false">IFERROR(ABS(L4295)/K4295*100,0)</f>
        <v>6.86813190122229E-007</v>
      </c>
      <c r="N4295" s="39" t="n">
        <v>22.03</v>
      </c>
      <c r="O4295" s="39" t="n">
        <v>22.03000069</v>
      </c>
      <c r="P4295" s="39" t="n">
        <f aca="false">N4295-O4295</f>
        <v>-6.90000000247437E-007</v>
      </c>
      <c r="Q4295" s="40" t="n">
        <f aca="false">IFERROR(ABS(P4295)/O4295*100,0)</f>
        <v>3.13209250402178E-006</v>
      </c>
      <c r="R4295" s="41" t="n">
        <v>8994547</v>
      </c>
      <c r="S4295" s="41" t="n">
        <v>8994500</v>
      </c>
      <c r="T4295" s="41" t="n">
        <f aca="false">R4295-S4295</f>
        <v>47</v>
      </c>
      <c r="U4295" s="40" t="n">
        <f aca="false">IFERROR(ABS(T4295)/S4295*100,0)</f>
        <v>0.000522541553171383</v>
      </c>
    </row>
    <row r="4296" customFormat="false" ht="15" hidden="false" customHeight="false" outlineLevel="0" collapsed="false">
      <c r="A4296" s="38" t="n">
        <v>41949</v>
      </c>
      <c r="B4296" s="39" t="n">
        <v>22.04</v>
      </c>
      <c r="C4296" s="39" t="n">
        <v>22.04000092</v>
      </c>
      <c r="D4296" s="39" t="n">
        <f aca="false">B4296-C4296</f>
        <v>-9.20000001514154E-007</v>
      </c>
      <c r="E4296" s="40" t="n">
        <f aca="false">IFERROR(ABS(D4296)/C4296*100,0)</f>
        <v>4.1742285077643E-006</v>
      </c>
      <c r="F4296" s="39" t="n">
        <v>22.06</v>
      </c>
      <c r="G4296" s="39" t="n">
        <v>22.05999947</v>
      </c>
      <c r="H4296" s="39" t="n">
        <f aca="false">F4296-G4296</f>
        <v>5.29999997667119E-007</v>
      </c>
      <c r="I4296" s="40" t="n">
        <f aca="false">IFERROR(ABS(H4296)/G4296*100,0)</f>
        <v>2.40253857842508E-006</v>
      </c>
      <c r="J4296" s="39" t="n">
        <v>21.72</v>
      </c>
      <c r="K4296" s="39" t="n">
        <v>21.71999931</v>
      </c>
      <c r="L4296" s="39" t="n">
        <f aca="false">J4296-K4296</f>
        <v>6.90000000247437E-007</v>
      </c>
      <c r="M4296" s="40" t="n">
        <f aca="false">IFERROR(ABS(L4296)/K4296*100,0)</f>
        <v>3.17679568217002E-006</v>
      </c>
      <c r="N4296" s="39" t="n">
        <v>21.8</v>
      </c>
      <c r="O4296" s="39" t="n">
        <v>21.79999924</v>
      </c>
      <c r="P4296" s="39" t="n">
        <f aca="false">N4296-O4296</f>
        <v>7.60000002486549E-007</v>
      </c>
      <c r="Q4296" s="40" t="n">
        <f aca="false">IFERROR(ABS(P4296)/O4296*100,0)</f>
        <v>3.48623866505488E-006</v>
      </c>
      <c r="R4296" s="41" t="n">
        <v>6782457</v>
      </c>
      <c r="S4296" s="41" t="n">
        <v>6782500</v>
      </c>
      <c r="T4296" s="41" t="n">
        <f aca="false">R4296-S4296</f>
        <v>-43</v>
      </c>
      <c r="U4296" s="40" t="n">
        <f aca="false">IFERROR(ABS(T4296)/S4296*100,0)</f>
        <v>0.000633984518982676</v>
      </c>
    </row>
    <row r="4297" customFormat="false" ht="15" hidden="false" customHeight="false" outlineLevel="0" collapsed="false">
      <c r="A4297" s="38" t="n">
        <v>41950</v>
      </c>
      <c r="B4297" s="39" t="n">
        <v>21.82</v>
      </c>
      <c r="C4297" s="39" t="n">
        <v>21.81999969</v>
      </c>
      <c r="D4297" s="39" t="n">
        <f aca="false">B4297-C4297</f>
        <v>3.10000000780519E-007</v>
      </c>
      <c r="E4297" s="40" t="n">
        <f aca="false">IFERROR(ABS(D4297)/C4297*100,0)</f>
        <v>1.42071496418302E-006</v>
      </c>
      <c r="F4297" s="39" t="n">
        <v>21.87</v>
      </c>
      <c r="G4297" s="39" t="n">
        <v>21.87000084</v>
      </c>
      <c r="H4297" s="39" t="n">
        <f aca="false">F4297-G4297</f>
        <v>-8.39999998447638E-007</v>
      </c>
      <c r="I4297" s="40" t="n">
        <f aca="false">IFERROR(ABS(H4297)/G4297*100,0)</f>
        <v>3.84087776033043E-006</v>
      </c>
      <c r="J4297" s="39" t="n">
        <v>21.61</v>
      </c>
      <c r="K4297" s="39" t="n">
        <v>21.61000061</v>
      </c>
      <c r="L4297" s="39" t="n">
        <f aca="false">J4297-K4297</f>
        <v>-6.10000000733635E-007</v>
      </c>
      <c r="M4297" s="40" t="n">
        <f aca="false">IFERROR(ABS(L4297)/K4297*100,0)</f>
        <v>2.82276716110484E-006</v>
      </c>
      <c r="N4297" s="39" t="n">
        <v>21.82</v>
      </c>
      <c r="O4297" s="39" t="n">
        <v>21.81999969</v>
      </c>
      <c r="P4297" s="39" t="n">
        <f aca="false">N4297-O4297</f>
        <v>3.10000000780519E-007</v>
      </c>
      <c r="Q4297" s="40" t="n">
        <f aca="false">IFERROR(ABS(P4297)/O4297*100,0)</f>
        <v>1.42071496418302E-006</v>
      </c>
      <c r="R4297" s="41" t="n">
        <v>7835612</v>
      </c>
      <c r="S4297" s="41" t="n">
        <v>7835600</v>
      </c>
      <c r="T4297" s="41" t="n">
        <f aca="false">R4297-S4297</f>
        <v>12</v>
      </c>
      <c r="U4297" s="40" t="n">
        <f aca="false">IFERROR(ABS(T4297)/S4297*100,0)</f>
        <v>0.000153147174434632</v>
      </c>
    </row>
    <row r="4298" customFormat="false" ht="15" hidden="false" customHeight="false" outlineLevel="0" collapsed="false">
      <c r="A4298" s="38" t="n">
        <v>41953</v>
      </c>
      <c r="B4298" s="39" t="n">
        <v>22.1</v>
      </c>
      <c r="C4298" s="39" t="n">
        <v>22.10000038</v>
      </c>
      <c r="D4298" s="39" t="n">
        <f aca="false">B4298-C4298</f>
        <v>-3.79999999466918E-007</v>
      </c>
      <c r="E4298" s="40" t="n">
        <f aca="false">IFERROR(ABS(D4298)/C4298*100,0)</f>
        <v>1.7194569815972E-006</v>
      </c>
      <c r="F4298" s="39" t="n">
        <v>22.33</v>
      </c>
      <c r="G4298" s="39" t="n">
        <v>22.32999992</v>
      </c>
      <c r="H4298" s="39" t="n">
        <f aca="false">F4298-G4298</f>
        <v>7.99999995138023E-008</v>
      </c>
      <c r="I4298" s="40" t="n">
        <f aca="false">IFERROR(ABS(H4298)/G4298*100,0)</f>
        <v>3.58262426334135E-007</v>
      </c>
      <c r="J4298" s="39" t="n">
        <v>22.09</v>
      </c>
      <c r="K4298" s="39" t="n">
        <v>22.09000015</v>
      </c>
      <c r="L4298" s="39" t="n">
        <f aca="false">J4298-K4298</f>
        <v>-1.50000001752915E-007</v>
      </c>
      <c r="M4298" s="40" t="n">
        <f aca="false">IFERROR(ABS(L4298)/K4298*100,0)</f>
        <v>6.79040293048231E-007</v>
      </c>
      <c r="N4298" s="39" t="n">
        <v>22.26</v>
      </c>
      <c r="O4298" s="39" t="n">
        <v>22.26000023</v>
      </c>
      <c r="P4298" s="39" t="n">
        <f aca="false">N4298-O4298</f>
        <v>-2.29999997714003E-007</v>
      </c>
      <c r="Q4298" s="40" t="n">
        <f aca="false">IFERROR(ABS(P4298)/O4298*100,0)</f>
        <v>1.03324346512823E-006</v>
      </c>
      <c r="R4298" s="41" t="n">
        <v>7833764</v>
      </c>
      <c r="S4298" s="41" t="n">
        <v>7833800</v>
      </c>
      <c r="T4298" s="41" t="n">
        <f aca="false">R4298-S4298</f>
        <v>-36</v>
      </c>
      <c r="U4298" s="40" t="n">
        <f aca="false">IFERROR(ABS(T4298)/S4298*100,0)</f>
        <v>0.000459547090811611</v>
      </c>
    </row>
    <row r="4299" customFormat="false" ht="15" hidden="false" customHeight="false" outlineLevel="0" collapsed="false">
      <c r="A4299" s="38" t="n">
        <v>41954</v>
      </c>
      <c r="B4299" s="39" t="n">
        <v>22.36</v>
      </c>
      <c r="C4299" s="39" t="n">
        <v>22.36000061</v>
      </c>
      <c r="D4299" s="39" t="n">
        <f aca="false">B4299-C4299</f>
        <v>-6.10000000733635E-007</v>
      </c>
      <c r="E4299" s="40" t="n">
        <f aca="false">IFERROR(ABS(D4299)/C4299*100,0)</f>
        <v>2.72808579647724E-006</v>
      </c>
      <c r="F4299" s="39" t="n">
        <v>22.4</v>
      </c>
      <c r="G4299" s="39" t="n">
        <v>22.39999962</v>
      </c>
      <c r="H4299" s="39" t="n">
        <f aca="false">F4299-G4299</f>
        <v>3.79999999466918E-007</v>
      </c>
      <c r="I4299" s="40" t="n">
        <f aca="false">IFERROR(ABS(H4299)/G4299*100,0)</f>
        <v>1.69642859782744E-006</v>
      </c>
      <c r="J4299" s="39" t="n">
        <v>22.1</v>
      </c>
      <c r="K4299" s="39" t="n">
        <v>22.10000038</v>
      </c>
      <c r="L4299" s="39" t="n">
        <f aca="false">J4299-K4299</f>
        <v>-3.79999999466918E-007</v>
      </c>
      <c r="M4299" s="40" t="n">
        <f aca="false">IFERROR(ABS(L4299)/K4299*100,0)</f>
        <v>1.7194569815972E-006</v>
      </c>
      <c r="N4299" s="39" t="n">
        <v>22.2</v>
      </c>
      <c r="O4299" s="39" t="n">
        <v>22.20000076</v>
      </c>
      <c r="P4299" s="39" t="n">
        <f aca="false">N4299-O4299</f>
        <v>-7.60000002486549E-007</v>
      </c>
      <c r="Q4299" s="40" t="n">
        <f aca="false">IFERROR(ABS(P4299)/O4299*100,0)</f>
        <v>3.42342331742582E-006</v>
      </c>
      <c r="R4299" s="41" t="n">
        <v>6580428</v>
      </c>
      <c r="S4299" s="41" t="n">
        <v>6580400</v>
      </c>
      <c r="T4299" s="41" t="n">
        <f aca="false">R4299-S4299</f>
        <v>28</v>
      </c>
      <c r="U4299" s="40" t="n">
        <f aca="false">IFERROR(ABS(T4299)/S4299*100,0)</f>
        <v>0.000425506048264543</v>
      </c>
    </row>
    <row r="4300" customFormat="false" ht="15" hidden="false" customHeight="false" outlineLevel="0" collapsed="false">
      <c r="A4300" s="38" t="n">
        <v>41955</v>
      </c>
      <c r="B4300" s="39" t="n">
        <v>21.78</v>
      </c>
      <c r="C4300" s="39" t="n">
        <v>21.78000069</v>
      </c>
      <c r="D4300" s="39" t="n">
        <f aca="false">B4300-C4300</f>
        <v>-6.90000000247437E-007</v>
      </c>
      <c r="E4300" s="40" t="n">
        <f aca="false">IFERROR(ABS(D4300)/C4300*100,0)</f>
        <v>3.16804397790603E-006</v>
      </c>
      <c r="F4300" s="39" t="n">
        <v>22.07</v>
      </c>
      <c r="G4300" s="39" t="n">
        <v>22.06999969</v>
      </c>
      <c r="H4300" s="39" t="n">
        <f aca="false">F4300-G4300</f>
        <v>3.10000000780519E-007</v>
      </c>
      <c r="I4300" s="40" t="n">
        <f aca="false">IFERROR(ABS(H4300)/G4300*100,0)</f>
        <v>1.40462168162595E-006</v>
      </c>
      <c r="J4300" s="39" t="n">
        <v>21.75</v>
      </c>
      <c r="K4300" s="39" t="n">
        <v>21.75</v>
      </c>
      <c r="L4300" s="39" t="n">
        <f aca="false">J4300-K4300</f>
        <v>0</v>
      </c>
      <c r="M4300" s="40" t="n">
        <f aca="false">IFERROR(ABS(L4300)/K4300*100,0)</f>
        <v>0</v>
      </c>
      <c r="N4300" s="39" t="n">
        <v>22.05</v>
      </c>
      <c r="O4300" s="39" t="n">
        <v>22.04999924</v>
      </c>
      <c r="P4300" s="39" t="n">
        <f aca="false">N4300-O4300</f>
        <v>7.60000002486549E-007</v>
      </c>
      <c r="Q4300" s="40" t="n">
        <f aca="false">IFERROR(ABS(P4300)/O4300*100,0)</f>
        <v>3.4467121482157E-006</v>
      </c>
      <c r="R4300" s="41" t="n">
        <v>11788770</v>
      </c>
      <c r="S4300" s="41" t="n">
        <v>11788800</v>
      </c>
      <c r="T4300" s="41" t="n">
        <f aca="false">R4300-S4300</f>
        <v>-30</v>
      </c>
      <c r="U4300" s="40" t="n">
        <f aca="false">IFERROR(ABS(T4300)/S4300*100,0)</f>
        <v>0.000254478827361564</v>
      </c>
    </row>
    <row r="4301" customFormat="false" ht="15" hidden="false" customHeight="false" outlineLevel="0" collapsed="false">
      <c r="A4301" s="38" t="n">
        <v>41956</v>
      </c>
      <c r="B4301" s="39" t="n">
        <v>22.26</v>
      </c>
      <c r="C4301" s="39" t="n">
        <v>22.26000023</v>
      </c>
      <c r="D4301" s="39" t="n">
        <f aca="false">B4301-C4301</f>
        <v>-2.29999997714003E-007</v>
      </c>
      <c r="E4301" s="40" t="n">
        <f aca="false">IFERROR(ABS(D4301)/C4301*100,0)</f>
        <v>1.03324346512823E-006</v>
      </c>
      <c r="F4301" s="39" t="n">
        <v>22.42</v>
      </c>
      <c r="G4301" s="39" t="n">
        <v>22.42000008</v>
      </c>
      <c r="H4301" s="39" t="n">
        <f aca="false">F4301-G4301</f>
        <v>-7.99999995138023E-008</v>
      </c>
      <c r="I4301" s="40" t="n">
        <f aca="false">IFERROR(ABS(H4301)/G4301*100,0)</f>
        <v>3.56824260608131E-007</v>
      </c>
      <c r="J4301" s="39" t="n">
        <v>22.16</v>
      </c>
      <c r="K4301" s="39" t="n">
        <v>22.15999985</v>
      </c>
      <c r="L4301" s="39" t="n">
        <f aca="false">J4301-K4301</f>
        <v>1.50000001752915E-007</v>
      </c>
      <c r="M4301" s="40" t="n">
        <f aca="false">IFERROR(ABS(L4301)/K4301*100,0)</f>
        <v>6.76895319351343E-007</v>
      </c>
      <c r="N4301" s="39" t="n">
        <v>22.34</v>
      </c>
      <c r="O4301" s="39" t="n">
        <v>22.34000015</v>
      </c>
      <c r="P4301" s="39" t="n">
        <f aca="false">N4301-O4301</f>
        <v>-1.50000001752915E-007</v>
      </c>
      <c r="Q4301" s="40" t="n">
        <f aca="false">IFERROR(ABS(P4301)/O4301*100,0)</f>
        <v>6.71441364126019E-007</v>
      </c>
      <c r="R4301" s="41" t="n">
        <v>10891001</v>
      </c>
      <c r="S4301" s="41" t="n">
        <v>10891000</v>
      </c>
      <c r="T4301" s="41" t="n">
        <f aca="false">R4301-S4301</f>
        <v>1</v>
      </c>
      <c r="U4301" s="40" t="n">
        <f aca="false">IFERROR(ABS(T4301)/S4301*100,0)</f>
        <v>9.18189330639978E-006</v>
      </c>
    </row>
    <row r="4302" customFormat="false" ht="15" hidden="false" customHeight="false" outlineLevel="0" collapsed="false">
      <c r="A4302" s="38" t="n">
        <v>41957</v>
      </c>
      <c r="B4302" s="39" t="n">
        <v>22.44</v>
      </c>
      <c r="C4302" s="39" t="n">
        <v>22.44000053</v>
      </c>
      <c r="D4302" s="39" t="n">
        <f aca="false">B4302-C4302</f>
        <v>-5.29999997667119E-007</v>
      </c>
      <c r="E4302" s="40" t="n">
        <f aca="false">IFERROR(ABS(D4302)/C4302*100,0)</f>
        <v>2.36185376626245E-006</v>
      </c>
      <c r="F4302" s="39" t="n">
        <v>22.47</v>
      </c>
      <c r="G4302" s="39" t="n">
        <v>22.46999931</v>
      </c>
      <c r="H4302" s="39" t="n">
        <f aca="false">F4302-G4302</f>
        <v>6.90000000247437E-007</v>
      </c>
      <c r="I4302" s="40" t="n">
        <f aca="false">IFERROR(ABS(H4302)/G4302*100,0)</f>
        <v>3.07076111008317E-006</v>
      </c>
      <c r="J4302" s="39" t="n">
        <v>22.31</v>
      </c>
      <c r="K4302" s="39" t="n">
        <v>22.30999947</v>
      </c>
      <c r="L4302" s="39" t="n">
        <f aca="false">J4302-K4302</f>
        <v>5.29999997667119E-007</v>
      </c>
      <c r="M4302" s="40" t="n">
        <f aca="false">IFERROR(ABS(L4302)/K4302*100,0)</f>
        <v>2.37561636153243E-006</v>
      </c>
      <c r="N4302" s="39" t="n">
        <v>22.4</v>
      </c>
      <c r="O4302" s="39" t="n">
        <v>22.39999962</v>
      </c>
      <c r="P4302" s="39" t="n">
        <f aca="false">N4302-O4302</f>
        <v>3.79999999466918E-007</v>
      </c>
      <c r="Q4302" s="40" t="n">
        <f aca="false">IFERROR(ABS(P4302)/O4302*100,0)</f>
        <v>1.69642859782744E-006</v>
      </c>
      <c r="R4302" s="41" t="n">
        <v>8233135</v>
      </c>
      <c r="S4302" s="41" t="n">
        <v>8233100</v>
      </c>
      <c r="T4302" s="41" t="n">
        <f aca="false">R4302-S4302</f>
        <v>35</v>
      </c>
      <c r="U4302" s="40" t="n">
        <f aca="false">IFERROR(ABS(T4302)/S4302*100,0)</f>
        <v>0.000425113262319175</v>
      </c>
    </row>
    <row r="4303" customFormat="false" ht="15" hidden="false" customHeight="false" outlineLevel="0" collapsed="false">
      <c r="A4303" s="38" t="n">
        <v>41960</v>
      </c>
      <c r="B4303" s="39" t="n">
        <v>22.17</v>
      </c>
      <c r="C4303" s="39" t="n">
        <v>22.17000008</v>
      </c>
      <c r="D4303" s="39" t="n">
        <f aca="false">B4303-C4303</f>
        <v>-7.99999995138023E-008</v>
      </c>
      <c r="E4303" s="40" t="n">
        <f aca="false">IFERROR(ABS(D4303)/C4303*100,0)</f>
        <v>3.60847989287884E-007</v>
      </c>
      <c r="F4303" s="39" t="n">
        <v>22.2</v>
      </c>
      <c r="G4303" s="39" t="n">
        <v>22.20000076</v>
      </c>
      <c r="H4303" s="39" t="n">
        <f aca="false">F4303-G4303</f>
        <v>-7.60000002486549E-007</v>
      </c>
      <c r="I4303" s="40" t="n">
        <f aca="false">IFERROR(ABS(H4303)/G4303*100,0)</f>
        <v>3.42342331742582E-006</v>
      </c>
      <c r="J4303" s="39" t="n">
        <v>21.78</v>
      </c>
      <c r="K4303" s="39" t="n">
        <v>21.78000069</v>
      </c>
      <c r="L4303" s="39" t="n">
        <f aca="false">J4303-K4303</f>
        <v>-6.90000000247437E-007</v>
      </c>
      <c r="M4303" s="40" t="n">
        <f aca="false">IFERROR(ABS(L4303)/K4303*100,0)</f>
        <v>3.16804397790603E-006</v>
      </c>
      <c r="N4303" s="39" t="n">
        <v>21.91</v>
      </c>
      <c r="O4303" s="39" t="n">
        <v>21.90999985</v>
      </c>
      <c r="P4303" s="39" t="n">
        <f aca="false">N4303-O4303</f>
        <v>1.50000001752915E-007</v>
      </c>
      <c r="Q4303" s="40" t="n">
        <f aca="false">IFERROR(ABS(P4303)/O4303*100,0)</f>
        <v>6.84618908169069E-007</v>
      </c>
      <c r="R4303" s="41" t="n">
        <v>16309917</v>
      </c>
      <c r="S4303" s="41" t="n">
        <v>16309900</v>
      </c>
      <c r="T4303" s="41" t="n">
        <f aca="false">R4303-S4303</f>
        <v>17</v>
      </c>
      <c r="U4303" s="40" t="n">
        <f aca="false">IFERROR(ABS(T4303)/S4303*100,0)</f>
        <v>0.000104231172478065</v>
      </c>
    </row>
    <row r="4304" customFormat="false" ht="15" hidden="false" customHeight="false" outlineLevel="0" collapsed="false">
      <c r="A4304" s="38" t="n">
        <v>41961</v>
      </c>
      <c r="B4304" s="39" t="n">
        <v>21.76</v>
      </c>
      <c r="C4304" s="39" t="n">
        <v>21.76000023</v>
      </c>
      <c r="D4304" s="39" t="n">
        <f aca="false">B4304-C4304</f>
        <v>-2.29999997714003E-007</v>
      </c>
      <c r="E4304" s="40" t="n">
        <f aca="false">IFERROR(ABS(D4304)/C4304*100,0)</f>
        <v>1.05698527243997E-006</v>
      </c>
      <c r="F4304" s="39" t="n">
        <v>22.11</v>
      </c>
      <c r="G4304" s="39" t="n">
        <v>22.11000061</v>
      </c>
      <c r="H4304" s="39" t="n">
        <f aca="false">F4304-G4304</f>
        <v>-6.10000000733635E-007</v>
      </c>
      <c r="I4304" s="40" t="n">
        <f aca="false">IFERROR(ABS(H4304)/G4304*100,0)</f>
        <v>2.7589325368799E-006</v>
      </c>
      <c r="J4304" s="39" t="n">
        <v>21.7</v>
      </c>
      <c r="K4304" s="39" t="n">
        <v>21.70000076</v>
      </c>
      <c r="L4304" s="39" t="n">
        <f aca="false">J4304-K4304</f>
        <v>-7.60000002486549E-007</v>
      </c>
      <c r="M4304" s="40" t="n">
        <f aca="false">IFERROR(ABS(L4304)/K4304*100,0)</f>
        <v>3.50230403626285E-006</v>
      </c>
      <c r="N4304" s="39" t="n">
        <v>22.05</v>
      </c>
      <c r="O4304" s="39" t="n">
        <v>22.04999924</v>
      </c>
      <c r="P4304" s="39" t="n">
        <f aca="false">N4304-O4304</f>
        <v>7.60000002486549E-007</v>
      </c>
      <c r="Q4304" s="40" t="n">
        <f aca="false">IFERROR(ABS(P4304)/O4304*100,0)</f>
        <v>3.4467121482157E-006</v>
      </c>
      <c r="R4304" s="41" t="n">
        <v>13347005</v>
      </c>
      <c r="S4304" s="41" t="n">
        <v>13347000</v>
      </c>
      <c r="T4304" s="41" t="n">
        <f aca="false">R4304-S4304</f>
        <v>5</v>
      </c>
      <c r="U4304" s="40" t="n">
        <f aca="false">IFERROR(ABS(T4304)/S4304*100,0)</f>
        <v>3.74616018580955E-005</v>
      </c>
    </row>
    <row r="4305" customFormat="false" ht="15" hidden="false" customHeight="false" outlineLevel="0" collapsed="false">
      <c r="A4305" s="38" t="n">
        <v>41962</v>
      </c>
      <c r="B4305" s="39" t="n">
        <v>22.34</v>
      </c>
      <c r="C4305" s="39" t="n">
        <v>22.34000015</v>
      </c>
      <c r="D4305" s="39" t="n">
        <f aca="false">B4305-C4305</f>
        <v>-1.50000001752915E-007</v>
      </c>
      <c r="E4305" s="40" t="n">
        <f aca="false">IFERROR(ABS(D4305)/C4305*100,0)</f>
        <v>6.71441364126019E-007</v>
      </c>
      <c r="F4305" s="39" t="n">
        <v>22.64</v>
      </c>
      <c r="G4305" s="39" t="n">
        <v>22.63999939</v>
      </c>
      <c r="H4305" s="39" t="n">
        <f aca="false">F4305-G4305</f>
        <v>6.10000000733635E-007</v>
      </c>
      <c r="I4305" s="40" t="n">
        <f aca="false">IFERROR(ABS(H4305)/G4305*100,0)</f>
        <v>2.69434636558811E-006</v>
      </c>
      <c r="J4305" s="39" t="n">
        <v>22.24</v>
      </c>
      <c r="K4305" s="39" t="n">
        <v>22.23999977</v>
      </c>
      <c r="L4305" s="39" t="n">
        <f aca="false">J4305-K4305</f>
        <v>2.29999997714003E-007</v>
      </c>
      <c r="M4305" s="40" t="n">
        <f aca="false">IFERROR(ABS(L4305)/K4305*100,0)</f>
        <v>1.03417266228687E-006</v>
      </c>
      <c r="N4305" s="39" t="n">
        <v>22.53</v>
      </c>
      <c r="O4305" s="39" t="n">
        <v>22.53000069</v>
      </c>
      <c r="P4305" s="39" t="n">
        <f aca="false">N4305-O4305</f>
        <v>-6.90000000247437E-007</v>
      </c>
      <c r="Q4305" s="40" t="n">
        <f aca="false">IFERROR(ABS(P4305)/O4305*100,0)</f>
        <v>3.06258312967427E-006</v>
      </c>
      <c r="R4305" s="41" t="n">
        <v>14975133</v>
      </c>
      <c r="S4305" s="41" t="n">
        <v>14975100</v>
      </c>
      <c r="T4305" s="41" t="n">
        <f aca="false">R4305-S4305</f>
        <v>33</v>
      </c>
      <c r="U4305" s="40" t="n">
        <f aca="false">IFERROR(ABS(T4305)/S4305*100,0)</f>
        <v>0.000220365807240018</v>
      </c>
    </row>
    <row r="4306" customFormat="false" ht="15" hidden="false" customHeight="false" outlineLevel="0" collapsed="false">
      <c r="A4306" s="38" t="n">
        <v>41963</v>
      </c>
      <c r="B4306" s="39" t="n">
        <v>22.6</v>
      </c>
      <c r="C4306" s="39" t="n">
        <v>22.60000038</v>
      </c>
      <c r="D4306" s="39" t="n">
        <f aca="false">B4306-C4306</f>
        <v>-3.79999999466918E-007</v>
      </c>
      <c r="E4306" s="40" t="n">
        <f aca="false">IFERROR(ABS(D4306)/C4306*100,0)</f>
        <v>1.68141589857317E-006</v>
      </c>
      <c r="F4306" s="39" t="n">
        <v>22.82</v>
      </c>
      <c r="G4306" s="39" t="n">
        <v>22.81999969</v>
      </c>
      <c r="H4306" s="39" t="n">
        <f aca="false">F4306-G4306</f>
        <v>3.10000000780519E-007</v>
      </c>
      <c r="I4306" s="40" t="n">
        <f aca="false">IFERROR(ABS(H4306)/G4306*100,0)</f>
        <v>1.35845751530122E-006</v>
      </c>
      <c r="J4306" s="39" t="n">
        <v>22.52</v>
      </c>
      <c r="K4306" s="39" t="n">
        <v>22.52000046</v>
      </c>
      <c r="L4306" s="39" t="n">
        <f aca="false">J4306-K4306</f>
        <v>-4.5999999898072E-007</v>
      </c>
      <c r="M4306" s="40" t="n">
        <f aca="false">IFERROR(ABS(L4306)/K4306*100,0)</f>
        <v>2.0426287281733E-006</v>
      </c>
      <c r="N4306" s="39" t="n">
        <v>22.76</v>
      </c>
      <c r="O4306" s="39" t="n">
        <v>22.76000023</v>
      </c>
      <c r="P4306" s="39" t="n">
        <f aca="false">N4306-O4306</f>
        <v>-2.29999997714003E-007</v>
      </c>
      <c r="Q4306" s="40" t="n">
        <f aca="false">IFERROR(ABS(P4306)/O4306*100,0)</f>
        <v>1.0105447952098E-006</v>
      </c>
      <c r="R4306" s="41" t="n">
        <v>11797541</v>
      </c>
      <c r="S4306" s="41" t="n">
        <v>11797500</v>
      </c>
      <c r="T4306" s="41" t="n">
        <f aca="false">R4306-S4306</f>
        <v>41</v>
      </c>
      <c r="U4306" s="40" t="n">
        <f aca="false">IFERROR(ABS(T4306)/S4306*100,0)</f>
        <v>0.000347531256622166</v>
      </c>
    </row>
    <row r="4307" customFormat="false" ht="15" hidden="false" customHeight="false" outlineLevel="0" collapsed="false">
      <c r="A4307" s="38" t="n">
        <v>41964</v>
      </c>
      <c r="B4307" s="39" t="n">
        <v>22.95</v>
      </c>
      <c r="C4307" s="39" t="n">
        <v>22.95000076</v>
      </c>
      <c r="D4307" s="39" t="n">
        <f aca="false">B4307-C4307</f>
        <v>-7.60000002486549E-007</v>
      </c>
      <c r="E4307" s="40" t="n">
        <f aca="false">IFERROR(ABS(D4307)/C4307*100,0)</f>
        <v>3.31154674212982E-006</v>
      </c>
      <c r="F4307" s="39" t="n">
        <v>23.1</v>
      </c>
      <c r="G4307" s="39" t="n">
        <v>23.10000038</v>
      </c>
      <c r="H4307" s="39" t="n">
        <f aca="false">F4307-G4307</f>
        <v>-3.79999999466918E-007</v>
      </c>
      <c r="I4307" s="40" t="n">
        <f aca="false">IFERROR(ABS(H4307)/G4307*100,0)</f>
        <v>1.64502161565297E-006</v>
      </c>
      <c r="J4307" s="39" t="n">
        <v>22.89</v>
      </c>
      <c r="K4307" s="39" t="n">
        <v>22.88999939</v>
      </c>
      <c r="L4307" s="39" t="n">
        <f aca="false">J4307-K4307</f>
        <v>6.10000000733635E-007</v>
      </c>
      <c r="M4307" s="40" t="n">
        <f aca="false">IFERROR(ABS(L4307)/K4307*100,0)</f>
        <v>2.66491925290364E-006</v>
      </c>
      <c r="N4307" s="39" t="n">
        <v>23.06</v>
      </c>
      <c r="O4307" s="39" t="n">
        <v>23.05999947</v>
      </c>
      <c r="P4307" s="39" t="n">
        <f aca="false">N4307-O4307</f>
        <v>5.29999997667119E-007</v>
      </c>
      <c r="Q4307" s="40" t="n">
        <f aca="false">IFERROR(ABS(P4307)/O4307*100,0)</f>
        <v>2.29835216759924E-006</v>
      </c>
      <c r="R4307" s="41" t="n">
        <v>11660989</v>
      </c>
      <c r="S4307" s="41" t="n">
        <v>11661000</v>
      </c>
      <c r="T4307" s="41" t="n">
        <f aca="false">R4307-S4307</f>
        <v>-11</v>
      </c>
      <c r="U4307" s="40" t="n">
        <f aca="false">IFERROR(ABS(T4307)/S4307*100,0)</f>
        <v>9.43315324586228E-005</v>
      </c>
    </row>
    <row r="4308" customFormat="false" ht="15" hidden="false" customHeight="false" outlineLevel="0" collapsed="false">
      <c r="A4308" s="38" t="n">
        <v>41967</v>
      </c>
      <c r="B4308" s="39" t="n">
        <v>22.86</v>
      </c>
      <c r="C4308" s="39" t="n">
        <v>22.86000061</v>
      </c>
      <c r="D4308" s="39" t="n">
        <f aca="false">B4308-C4308</f>
        <v>-6.10000000733635E-007</v>
      </c>
      <c r="E4308" s="40" t="n">
        <f aca="false">IFERROR(ABS(D4308)/C4308*100,0)</f>
        <v>2.6684163799488E-006</v>
      </c>
      <c r="F4308" s="39" t="n">
        <v>23.01</v>
      </c>
      <c r="G4308" s="39" t="n">
        <v>23.01000023</v>
      </c>
      <c r="H4308" s="39" t="n">
        <f aca="false">F4308-G4308</f>
        <v>-2.29999997714003E-007</v>
      </c>
      <c r="I4308" s="40" t="n">
        <f aca="false">IFERROR(ABS(H4308)/G4308*100,0)</f>
        <v>9.99565386418961E-007</v>
      </c>
      <c r="J4308" s="39" t="n">
        <v>22.75</v>
      </c>
      <c r="K4308" s="39" t="n">
        <v>22.75</v>
      </c>
      <c r="L4308" s="39" t="n">
        <f aca="false">J4308-K4308</f>
        <v>0</v>
      </c>
      <c r="M4308" s="40" t="n">
        <f aca="false">IFERROR(ABS(L4308)/K4308*100,0)</f>
        <v>0</v>
      </c>
      <c r="N4308" s="39" t="n">
        <v>22.94</v>
      </c>
      <c r="O4308" s="39" t="n">
        <v>22.94000053</v>
      </c>
      <c r="P4308" s="39" t="n">
        <f aca="false">N4308-O4308</f>
        <v>-5.29999997667119E-007</v>
      </c>
      <c r="Q4308" s="40" t="n">
        <f aca="false">IFERROR(ABS(P4308)/O4308*100,0)</f>
        <v>2.31037482747224E-006</v>
      </c>
      <c r="R4308" s="41" t="n">
        <v>9042001</v>
      </c>
      <c r="S4308" s="41" t="n">
        <v>9042000</v>
      </c>
      <c r="T4308" s="41" t="n">
        <f aca="false">R4308-S4308</f>
        <v>1</v>
      </c>
      <c r="U4308" s="40" t="n">
        <f aca="false">IFERROR(ABS(T4308)/S4308*100,0)</f>
        <v>1.1059500110595E-005</v>
      </c>
    </row>
    <row r="4309" customFormat="false" ht="15" hidden="false" customHeight="false" outlineLevel="0" collapsed="false">
      <c r="A4309" s="38" t="n">
        <v>41968</v>
      </c>
      <c r="B4309" s="39" t="n">
        <v>22.94</v>
      </c>
      <c r="C4309" s="39" t="n">
        <v>22.94000053</v>
      </c>
      <c r="D4309" s="39" t="n">
        <f aca="false">B4309-C4309</f>
        <v>-5.29999997667119E-007</v>
      </c>
      <c r="E4309" s="40" t="n">
        <f aca="false">IFERROR(ABS(D4309)/C4309*100,0)</f>
        <v>2.31037482747224E-006</v>
      </c>
      <c r="F4309" s="39" t="n">
        <v>23.07</v>
      </c>
      <c r="G4309" s="39" t="n">
        <v>23.06999969</v>
      </c>
      <c r="H4309" s="39" t="n">
        <f aca="false">F4309-G4309</f>
        <v>3.10000000780519E-007</v>
      </c>
      <c r="I4309" s="40" t="n">
        <f aca="false">IFERROR(ABS(H4309)/G4309*100,0)</f>
        <v>1.34373647570916E-006</v>
      </c>
      <c r="J4309" s="39" t="n">
        <v>22.87</v>
      </c>
      <c r="K4309" s="39" t="n">
        <v>22.87000084</v>
      </c>
      <c r="L4309" s="39" t="n">
        <f aca="false">J4309-K4309</f>
        <v>-8.39999998447638E-007</v>
      </c>
      <c r="M4309" s="40" t="n">
        <f aca="false">IFERROR(ABS(L4309)/K4309*100,0)</f>
        <v>3.67293383294707E-006</v>
      </c>
      <c r="N4309" s="39" t="n">
        <v>22.91</v>
      </c>
      <c r="O4309" s="39" t="n">
        <v>22.90999985</v>
      </c>
      <c r="P4309" s="39" t="n">
        <f aca="false">N4309-O4309</f>
        <v>1.50000001752915E-007</v>
      </c>
      <c r="Q4309" s="40" t="n">
        <f aca="false">IFERROR(ABS(P4309)/O4309*100,0)</f>
        <v>6.54735935115751E-007</v>
      </c>
      <c r="R4309" s="41" t="n">
        <v>6605098</v>
      </c>
      <c r="S4309" s="41" t="n">
        <v>6605100</v>
      </c>
      <c r="T4309" s="41" t="n">
        <f aca="false">R4309-S4309</f>
        <v>-2</v>
      </c>
      <c r="U4309" s="40" t="n">
        <f aca="false">IFERROR(ABS(T4309)/S4309*100,0)</f>
        <v>3.02796324052626E-005</v>
      </c>
    </row>
    <row r="4310" customFormat="false" ht="15" hidden="false" customHeight="false" outlineLevel="0" collapsed="false">
      <c r="A4310" s="38" t="n">
        <v>41969</v>
      </c>
      <c r="B4310" s="39" t="n">
        <v>22.99</v>
      </c>
      <c r="C4310" s="39" t="n">
        <v>22.98999977</v>
      </c>
      <c r="D4310" s="39" t="n">
        <f aca="false">B4310-C4310</f>
        <v>2.29999997714003E-007</v>
      </c>
      <c r="E4310" s="40" t="n">
        <f aca="false">IFERROR(ABS(D4310)/C4310*100,0)</f>
        <v>1.0004349717921E-006</v>
      </c>
      <c r="F4310" s="39" t="n">
        <v>23.24</v>
      </c>
      <c r="G4310" s="39" t="n">
        <v>23.23999977</v>
      </c>
      <c r="H4310" s="39" t="n">
        <f aca="false">F4310-G4310</f>
        <v>2.29999997714003E-007</v>
      </c>
      <c r="I4310" s="40" t="n">
        <f aca="false">IFERROR(ABS(H4310)/G4310*100,0)</f>
        <v>9.89672977582836E-007</v>
      </c>
      <c r="J4310" s="39" t="n">
        <v>22.93</v>
      </c>
      <c r="K4310" s="39" t="n">
        <v>22.93000031</v>
      </c>
      <c r="L4310" s="39" t="n">
        <f aca="false">J4310-K4310</f>
        <v>-3.10000000780519E-007</v>
      </c>
      <c r="M4310" s="40" t="n">
        <f aca="false">IFERROR(ABS(L4310)/K4310*100,0)</f>
        <v>1.35194067418013E-006</v>
      </c>
      <c r="N4310" s="39" t="n">
        <v>23.18</v>
      </c>
      <c r="O4310" s="39" t="n">
        <v>23.18000031</v>
      </c>
      <c r="P4310" s="39" t="n">
        <f aca="false">N4310-O4310</f>
        <v>-3.10000000780519E-007</v>
      </c>
      <c r="Q4310" s="40" t="n">
        <f aca="false">IFERROR(ABS(P4310)/O4310*100,0)</f>
        <v>1.33735977840683E-006</v>
      </c>
      <c r="R4310" s="41" t="n">
        <v>7688902</v>
      </c>
      <c r="S4310" s="41" t="n">
        <v>7688400</v>
      </c>
      <c r="T4310" s="41" t="n">
        <f aca="false">R4310-S4310</f>
        <v>502</v>
      </c>
      <c r="U4310" s="40" t="n">
        <f aca="false">IFERROR(ABS(T4310)/S4310*100,0)</f>
        <v>0.00652931689298163</v>
      </c>
    </row>
    <row r="4311" customFormat="false" ht="15" hidden="false" customHeight="false" outlineLevel="0" collapsed="false">
      <c r="A4311" s="38" t="n">
        <v>41971</v>
      </c>
      <c r="B4311" s="39" t="n">
        <v>23.33</v>
      </c>
      <c r="C4311" s="39" t="n">
        <v>23.32999992</v>
      </c>
      <c r="D4311" s="39" t="n">
        <f aca="false">B4311-C4311</f>
        <v>7.99999995138023E-008</v>
      </c>
      <c r="E4311" s="40" t="n">
        <f aca="false">IFERROR(ABS(D4311)/C4311*100,0)</f>
        <v>3.42906128538908E-007</v>
      </c>
      <c r="F4311" s="39" t="n">
        <v>23.54</v>
      </c>
      <c r="G4311" s="39" t="n">
        <v>23.54000092</v>
      </c>
      <c r="H4311" s="39" t="n">
        <f aca="false">F4311-G4311</f>
        <v>-9.20000001514154E-007</v>
      </c>
      <c r="I4311" s="40" t="n">
        <f aca="false">IFERROR(ABS(H4311)/G4311*100,0)</f>
        <v>3.90824114510763E-006</v>
      </c>
      <c r="J4311" s="39" t="n">
        <v>23.12</v>
      </c>
      <c r="K4311" s="39" t="n">
        <v>23.12000084</v>
      </c>
      <c r="L4311" s="39" t="n">
        <f aca="false">J4311-K4311</f>
        <v>-8.39999998447638E-007</v>
      </c>
      <c r="M4311" s="40" t="n">
        <f aca="false">IFERROR(ABS(L4311)/K4311*100,0)</f>
        <v>3.63321785436249E-006</v>
      </c>
      <c r="N4311" s="39" t="n">
        <v>23.47</v>
      </c>
      <c r="O4311" s="39" t="n">
        <v>23.46999931</v>
      </c>
      <c r="P4311" s="39" t="n">
        <f aca="false">N4311-O4311</f>
        <v>6.90000000247437E-007</v>
      </c>
      <c r="Q4311" s="40" t="n">
        <f aca="false">IFERROR(ABS(P4311)/O4311*100,0)</f>
        <v>2.93992339383429E-006</v>
      </c>
      <c r="R4311" s="41" t="n">
        <v>6018951</v>
      </c>
      <c r="S4311" s="41" t="n">
        <v>6019000</v>
      </c>
      <c r="T4311" s="41" t="n">
        <f aca="false">R4311-S4311</f>
        <v>-49</v>
      </c>
      <c r="U4311" s="40" t="n">
        <f aca="false">IFERROR(ABS(T4311)/S4311*100,0)</f>
        <v>0.000814088719056322</v>
      </c>
    </row>
    <row r="4312" customFormat="false" ht="15" hidden="false" customHeight="false" outlineLevel="0" collapsed="false">
      <c r="A4312" s="38" t="n">
        <v>41974</v>
      </c>
      <c r="B4312" s="39" t="n">
        <v>23.2</v>
      </c>
      <c r="C4312" s="39" t="n">
        <v>23.20000076</v>
      </c>
      <c r="D4312" s="39" t="n">
        <f aca="false">B4312-C4312</f>
        <v>-7.60000002486549E-007</v>
      </c>
      <c r="E4312" s="40" t="n">
        <f aca="false">IFERROR(ABS(D4312)/C4312*100,0)</f>
        <v>3.27586197237068E-006</v>
      </c>
      <c r="F4312" s="39" t="n">
        <v>23.22</v>
      </c>
      <c r="G4312" s="39" t="n">
        <v>23.21999931</v>
      </c>
      <c r="H4312" s="39" t="n">
        <f aca="false">F4312-G4312</f>
        <v>6.90000000247437E-007</v>
      </c>
      <c r="I4312" s="40" t="n">
        <f aca="false">IFERROR(ABS(H4312)/G4312*100,0)</f>
        <v>2.97157631675846E-006</v>
      </c>
      <c r="J4312" s="39" t="n">
        <v>22.84</v>
      </c>
      <c r="K4312" s="39" t="n">
        <v>22.84000015</v>
      </c>
      <c r="L4312" s="39" t="n">
        <f aca="false">J4312-K4312</f>
        <v>-1.50000001752915E-007</v>
      </c>
      <c r="M4312" s="40" t="n">
        <f aca="false">IFERROR(ABS(L4312)/K4312*100,0)</f>
        <v>6.56742560279338E-007</v>
      </c>
      <c r="N4312" s="39" t="n">
        <v>22.94</v>
      </c>
      <c r="O4312" s="39" t="n">
        <v>22.94000053</v>
      </c>
      <c r="P4312" s="39" t="n">
        <f aca="false">N4312-O4312</f>
        <v>-5.29999997667119E-007</v>
      </c>
      <c r="Q4312" s="40" t="n">
        <f aca="false">IFERROR(ABS(P4312)/O4312*100,0)</f>
        <v>2.31037482747224E-006</v>
      </c>
      <c r="R4312" s="41" t="n">
        <v>7990238</v>
      </c>
      <c r="S4312" s="41" t="n">
        <v>7990200</v>
      </c>
      <c r="T4312" s="41" t="n">
        <f aca="false">R4312-S4312</f>
        <v>38</v>
      </c>
      <c r="U4312" s="40" t="n">
        <f aca="false">IFERROR(ABS(T4312)/S4312*100,0)</f>
        <v>0.000475582588671122</v>
      </c>
    </row>
    <row r="4313" customFormat="false" ht="15" hidden="false" customHeight="false" outlineLevel="0" collapsed="false">
      <c r="A4313" s="38" t="n">
        <v>41975</v>
      </c>
      <c r="B4313" s="39" t="n">
        <v>22.67</v>
      </c>
      <c r="C4313" s="39" t="n">
        <v>22.67000008</v>
      </c>
      <c r="D4313" s="39" t="n">
        <f aca="false">B4313-C4313</f>
        <v>-7.99999995138023E-008</v>
      </c>
      <c r="E4313" s="40" t="n">
        <f aca="false">IFERROR(ABS(D4313)/C4313*100,0)</f>
        <v>3.52889277598107E-007</v>
      </c>
      <c r="F4313" s="39" t="n">
        <v>22.69</v>
      </c>
      <c r="G4313" s="39" t="n">
        <v>22.69000053</v>
      </c>
      <c r="H4313" s="39" t="n">
        <f aca="false">F4313-G4313</f>
        <v>-5.29999997667119E-007</v>
      </c>
      <c r="I4313" s="40" t="n">
        <f aca="false">IFERROR(ABS(H4313)/G4313*100,0)</f>
        <v>2.33583069760783E-006</v>
      </c>
      <c r="J4313" s="39" t="n">
        <v>22.44</v>
      </c>
      <c r="K4313" s="39" t="n">
        <v>22.44000053</v>
      </c>
      <c r="L4313" s="39" t="n">
        <f aca="false">J4313-K4313</f>
        <v>-5.29999997667119E-007</v>
      </c>
      <c r="M4313" s="40" t="n">
        <f aca="false">IFERROR(ABS(L4313)/K4313*100,0)</f>
        <v>2.36185376626245E-006</v>
      </c>
      <c r="N4313" s="39" t="n">
        <v>22.57</v>
      </c>
      <c r="O4313" s="39" t="n">
        <v>22.56999969</v>
      </c>
      <c r="P4313" s="39" t="n">
        <f aca="false">N4313-O4313</f>
        <v>3.10000000780519E-007</v>
      </c>
      <c r="Q4313" s="40" t="n">
        <f aca="false">IFERROR(ABS(P4313)/O4313*100,0)</f>
        <v>1.37350467451654E-006</v>
      </c>
      <c r="R4313" s="41" t="n">
        <v>9852967</v>
      </c>
      <c r="S4313" s="41" t="n">
        <v>9853000</v>
      </c>
      <c r="T4313" s="41" t="n">
        <f aca="false">R4313-S4313</f>
        <v>-33</v>
      </c>
      <c r="U4313" s="40" t="n">
        <f aca="false">IFERROR(ABS(T4313)/S4313*100,0)</f>
        <v>0.000334923373591799</v>
      </c>
    </row>
    <row r="4314" customFormat="false" ht="15" hidden="false" customHeight="false" outlineLevel="0" collapsed="false">
      <c r="A4314" s="38" t="n">
        <v>41976</v>
      </c>
      <c r="B4314" s="39" t="n">
        <v>22.75</v>
      </c>
      <c r="C4314" s="39" t="n">
        <v>22.75</v>
      </c>
      <c r="D4314" s="39" t="n">
        <f aca="false">B4314-C4314</f>
        <v>0</v>
      </c>
      <c r="E4314" s="40" t="n">
        <f aca="false">IFERROR(ABS(D4314)/C4314*100,0)</f>
        <v>0</v>
      </c>
      <c r="F4314" s="39" t="n">
        <v>23.08</v>
      </c>
      <c r="G4314" s="39" t="n">
        <v>23.07999992</v>
      </c>
      <c r="H4314" s="39" t="n">
        <f aca="false">F4314-G4314</f>
        <v>7.99999995138023E-008</v>
      </c>
      <c r="I4314" s="40" t="n">
        <f aca="false">IFERROR(ABS(H4314)/G4314*100,0)</f>
        <v>3.46620449701468E-007</v>
      </c>
      <c r="J4314" s="39" t="n">
        <v>22.58</v>
      </c>
      <c r="K4314" s="39" t="n">
        <v>22.57999992</v>
      </c>
      <c r="L4314" s="39" t="n">
        <f aca="false">J4314-K4314</f>
        <v>7.99999995138023E-008</v>
      </c>
      <c r="M4314" s="40" t="n">
        <f aca="false">IFERROR(ABS(L4314)/K4314*100,0)</f>
        <v>3.54295836125948E-007</v>
      </c>
      <c r="N4314" s="39" t="n">
        <v>22.93</v>
      </c>
      <c r="O4314" s="39" t="n">
        <v>22.93000031</v>
      </c>
      <c r="P4314" s="39" t="n">
        <f aca="false">N4314-O4314</f>
        <v>-3.10000000780519E-007</v>
      </c>
      <c r="Q4314" s="40" t="n">
        <f aca="false">IFERROR(ABS(P4314)/O4314*100,0)</f>
        <v>1.35194067418013E-006</v>
      </c>
      <c r="R4314" s="41" t="n">
        <v>16566365</v>
      </c>
      <c r="S4314" s="41" t="n">
        <v>16566400</v>
      </c>
      <c r="T4314" s="41" t="n">
        <f aca="false">R4314-S4314</f>
        <v>-35</v>
      </c>
      <c r="U4314" s="40" t="n">
        <f aca="false">IFERROR(ABS(T4314)/S4314*100,0)</f>
        <v>0.000211271006374348</v>
      </c>
    </row>
    <row r="4315" customFormat="false" ht="15" hidden="false" customHeight="false" outlineLevel="0" collapsed="false">
      <c r="A4315" s="38" t="n">
        <v>41977</v>
      </c>
      <c r="B4315" s="39" t="n">
        <v>22.9</v>
      </c>
      <c r="C4315" s="39" t="n">
        <v>22.89999962</v>
      </c>
      <c r="D4315" s="39" t="n">
        <f aca="false">B4315-C4315</f>
        <v>3.79999999466918E-007</v>
      </c>
      <c r="E4315" s="40" t="n">
        <f aca="false">IFERROR(ABS(D4315)/C4315*100,0)</f>
        <v>1.65938867149605E-006</v>
      </c>
      <c r="F4315" s="39" t="n">
        <v>22.93</v>
      </c>
      <c r="G4315" s="39" t="n">
        <v>22.93000031</v>
      </c>
      <c r="H4315" s="39" t="n">
        <f aca="false">F4315-G4315</f>
        <v>-3.10000000780519E-007</v>
      </c>
      <c r="I4315" s="40" t="n">
        <f aca="false">IFERROR(ABS(H4315)/G4315*100,0)</f>
        <v>1.35194067418013E-006</v>
      </c>
      <c r="J4315" s="39" t="n">
        <v>22.7</v>
      </c>
      <c r="K4315" s="39" t="n">
        <v>22.70000076</v>
      </c>
      <c r="L4315" s="39" t="n">
        <f aca="false">J4315-K4315</f>
        <v>-7.60000002486549E-007</v>
      </c>
      <c r="M4315" s="40" t="n">
        <f aca="false">IFERROR(ABS(L4315)/K4315*100,0)</f>
        <v>3.34801752000712E-006</v>
      </c>
      <c r="N4315" s="39" t="n">
        <v>22.82</v>
      </c>
      <c r="O4315" s="39" t="n">
        <v>22.81999969</v>
      </c>
      <c r="P4315" s="39" t="n">
        <f aca="false">N4315-O4315</f>
        <v>3.10000000780519E-007</v>
      </c>
      <c r="Q4315" s="40" t="n">
        <f aca="false">IFERROR(ABS(P4315)/O4315*100,0)</f>
        <v>1.35845751530122E-006</v>
      </c>
      <c r="R4315" s="41" t="n">
        <v>6130010</v>
      </c>
      <c r="S4315" s="41" t="n">
        <v>6130000</v>
      </c>
      <c r="T4315" s="41" t="n">
        <f aca="false">R4315-S4315</f>
        <v>10</v>
      </c>
      <c r="U4315" s="40" t="n">
        <f aca="false">IFERROR(ABS(T4315)/S4315*100,0)</f>
        <v>0.000163132137030995</v>
      </c>
    </row>
    <row r="4316" customFormat="false" ht="15" hidden="false" customHeight="false" outlineLevel="0" collapsed="false">
      <c r="A4316" s="38" t="n">
        <v>41978</v>
      </c>
      <c r="B4316" s="39" t="n">
        <v>22.76</v>
      </c>
      <c r="C4316" s="39" t="n">
        <v>22.76000023</v>
      </c>
      <c r="D4316" s="39" t="n">
        <f aca="false">B4316-C4316</f>
        <v>-2.29999997714003E-007</v>
      </c>
      <c r="E4316" s="40" t="n">
        <f aca="false">IFERROR(ABS(D4316)/C4316*100,0)</f>
        <v>1.0105447952098E-006</v>
      </c>
      <c r="F4316" s="39" t="n">
        <v>22.8</v>
      </c>
      <c r="G4316" s="39" t="n">
        <v>22.79999924</v>
      </c>
      <c r="H4316" s="39" t="n">
        <f aca="false">F4316-G4316</f>
        <v>7.60000002486549E-007</v>
      </c>
      <c r="I4316" s="40" t="n">
        <f aca="false">IFERROR(ABS(H4316)/G4316*100,0)</f>
        <v>3.33333345535037E-006</v>
      </c>
      <c r="J4316" s="39" t="n">
        <v>22.55</v>
      </c>
      <c r="K4316" s="39" t="n">
        <v>22.54999924</v>
      </c>
      <c r="L4316" s="39" t="n">
        <f aca="false">J4316-K4316</f>
        <v>7.60000002486549E-007</v>
      </c>
      <c r="M4316" s="40" t="n">
        <f aca="false">IFERROR(ABS(L4316)/K4316*100,0)</f>
        <v>3.37028837295229E-006</v>
      </c>
      <c r="N4316" s="39" t="n">
        <v>22.74</v>
      </c>
      <c r="O4316" s="39" t="n">
        <v>22.73999977</v>
      </c>
      <c r="P4316" s="39" t="n">
        <f aca="false">N4316-O4316</f>
        <v>2.29999997714003E-007</v>
      </c>
      <c r="Q4316" s="40" t="n">
        <f aca="false">IFERROR(ABS(P4316)/O4316*100,0)</f>
        <v>1.0114335973628E-006</v>
      </c>
      <c r="R4316" s="41" t="n">
        <v>7679940</v>
      </c>
      <c r="S4316" s="41" t="n">
        <v>7679900</v>
      </c>
      <c r="T4316" s="41" t="n">
        <f aca="false">R4316-S4316</f>
        <v>40</v>
      </c>
      <c r="U4316" s="40" t="n">
        <f aca="false">IFERROR(ABS(T4316)/S4316*100,0)</f>
        <v>0.000520840115105665</v>
      </c>
    </row>
    <row r="4317" customFormat="false" ht="15" hidden="false" customHeight="false" outlineLevel="0" collapsed="false">
      <c r="A4317" s="38" t="n">
        <v>41981</v>
      </c>
      <c r="B4317" s="39" t="n">
        <v>22.78</v>
      </c>
      <c r="C4317" s="39" t="n">
        <v>22.78000069</v>
      </c>
      <c r="D4317" s="39" t="n">
        <f aca="false">B4317-C4317</f>
        <v>-6.90000000247437E-007</v>
      </c>
      <c r="E4317" s="40" t="n">
        <f aca="false">IFERROR(ABS(D4317)/C4317*100,0)</f>
        <v>3.02897269248255E-006</v>
      </c>
      <c r="F4317" s="39" t="n">
        <v>22.9</v>
      </c>
      <c r="G4317" s="39" t="n">
        <v>22.89999962</v>
      </c>
      <c r="H4317" s="39" t="n">
        <f aca="false">F4317-G4317</f>
        <v>3.79999999466918E-007</v>
      </c>
      <c r="I4317" s="40" t="n">
        <f aca="false">IFERROR(ABS(H4317)/G4317*100,0)</f>
        <v>1.65938867149605E-006</v>
      </c>
      <c r="J4317" s="39" t="n">
        <v>22.39</v>
      </c>
      <c r="K4317" s="39" t="n">
        <v>22.38999939</v>
      </c>
      <c r="L4317" s="39" t="n">
        <f aca="false">J4317-K4317</f>
        <v>6.10000000733635E-007</v>
      </c>
      <c r="M4317" s="40" t="n">
        <f aca="false">IFERROR(ABS(L4317)/K4317*100,0)</f>
        <v>2.72443062685423E-006</v>
      </c>
      <c r="N4317" s="39" t="n">
        <v>22.5</v>
      </c>
      <c r="O4317" s="39" t="n">
        <v>22.5</v>
      </c>
      <c r="P4317" s="39" t="n">
        <f aca="false">N4317-O4317</f>
        <v>0</v>
      </c>
      <c r="Q4317" s="40" t="n">
        <f aca="false">IFERROR(ABS(P4317)/O4317*100,0)</f>
        <v>0</v>
      </c>
      <c r="R4317" s="41" t="n">
        <v>9404066</v>
      </c>
      <c r="S4317" s="41" t="n">
        <v>9404100</v>
      </c>
      <c r="T4317" s="41" t="n">
        <f aca="false">R4317-S4317</f>
        <v>-34</v>
      </c>
      <c r="U4317" s="40" t="n">
        <f aca="false">IFERROR(ABS(T4317)/S4317*100,0)</f>
        <v>0.000361544432747419</v>
      </c>
    </row>
    <row r="4318" customFormat="false" ht="15" hidden="false" customHeight="false" outlineLevel="0" collapsed="false">
      <c r="A4318" s="38" t="n">
        <v>41982</v>
      </c>
      <c r="B4318" s="39" t="n">
        <v>22.28</v>
      </c>
      <c r="C4318" s="39" t="n">
        <v>22.28000069</v>
      </c>
      <c r="D4318" s="39" t="n">
        <f aca="false">B4318-C4318</f>
        <v>-6.90000000247437E-007</v>
      </c>
      <c r="E4318" s="40" t="n">
        <f aca="false">IFERROR(ABS(D4318)/C4318*100,0)</f>
        <v>3.09694784056776E-006</v>
      </c>
      <c r="F4318" s="39" t="n">
        <v>22.6</v>
      </c>
      <c r="G4318" s="39" t="n">
        <v>22.60000038</v>
      </c>
      <c r="H4318" s="39" t="n">
        <f aca="false">F4318-G4318</f>
        <v>-3.79999999466918E-007</v>
      </c>
      <c r="I4318" s="40" t="n">
        <f aca="false">IFERROR(ABS(H4318)/G4318*100,0)</f>
        <v>1.68141589857317E-006</v>
      </c>
      <c r="J4318" s="39" t="n">
        <v>22.07</v>
      </c>
      <c r="K4318" s="39" t="n">
        <v>22.06999969</v>
      </c>
      <c r="L4318" s="39" t="n">
        <f aca="false">J4318-K4318</f>
        <v>3.10000000780519E-007</v>
      </c>
      <c r="M4318" s="40" t="n">
        <f aca="false">IFERROR(ABS(L4318)/K4318*100,0)</f>
        <v>1.40462168162595E-006</v>
      </c>
      <c r="N4318" s="39" t="n">
        <v>22.58</v>
      </c>
      <c r="O4318" s="39" t="n">
        <v>22.57999992</v>
      </c>
      <c r="P4318" s="39" t="n">
        <f aca="false">N4318-O4318</f>
        <v>7.99999995138023E-008</v>
      </c>
      <c r="Q4318" s="40" t="n">
        <f aca="false">IFERROR(ABS(P4318)/O4318*100,0)</f>
        <v>3.54295836125948E-007</v>
      </c>
      <c r="R4318" s="41" t="n">
        <v>9608617</v>
      </c>
      <c r="S4318" s="41" t="n">
        <v>9606600</v>
      </c>
      <c r="T4318" s="41" t="n">
        <f aca="false">R4318-S4318</f>
        <v>2017</v>
      </c>
      <c r="U4318" s="40" t="n">
        <f aca="false">IFERROR(ABS(T4318)/S4318*100,0)</f>
        <v>0.0209959819290904</v>
      </c>
    </row>
    <row r="4319" customFormat="false" ht="15" hidden="false" customHeight="false" outlineLevel="0" collapsed="false">
      <c r="A4319" s="38" t="n">
        <v>41983</v>
      </c>
      <c r="B4319" s="39" t="n">
        <v>22.45</v>
      </c>
      <c r="C4319" s="39" t="n">
        <v>22.45000076</v>
      </c>
      <c r="D4319" s="39" t="n">
        <f aca="false">B4319-C4319</f>
        <v>-7.60000002486549E-007</v>
      </c>
      <c r="E4319" s="40" t="n">
        <f aca="false">IFERROR(ABS(D4319)/C4319*100,0)</f>
        <v>3.38530056462479E-006</v>
      </c>
      <c r="F4319" s="39" t="n">
        <v>22.45</v>
      </c>
      <c r="G4319" s="39" t="n">
        <v>22.45000076</v>
      </c>
      <c r="H4319" s="39" t="n">
        <f aca="false">F4319-G4319</f>
        <v>-7.60000002486549E-007</v>
      </c>
      <c r="I4319" s="40" t="n">
        <f aca="false">IFERROR(ABS(H4319)/G4319*100,0)</f>
        <v>3.38530056462479E-006</v>
      </c>
      <c r="J4319" s="39" t="n">
        <v>22.17</v>
      </c>
      <c r="K4319" s="39" t="n">
        <v>22.17000008</v>
      </c>
      <c r="L4319" s="39" t="n">
        <f aca="false">J4319-K4319</f>
        <v>-7.99999995138023E-008</v>
      </c>
      <c r="M4319" s="40" t="n">
        <f aca="false">IFERROR(ABS(L4319)/K4319*100,0)</f>
        <v>3.60847989287884E-007</v>
      </c>
      <c r="N4319" s="39" t="n">
        <v>22.19</v>
      </c>
      <c r="O4319" s="39" t="n">
        <v>22.19000053</v>
      </c>
      <c r="P4319" s="39" t="n">
        <f aca="false">N4319-O4319</f>
        <v>-5.29999997667119E-007</v>
      </c>
      <c r="Q4319" s="40" t="n">
        <f aca="false">IFERROR(ABS(P4319)/O4319*100,0)</f>
        <v>2.38846320418325E-006</v>
      </c>
      <c r="R4319" s="41" t="n">
        <v>10065433</v>
      </c>
      <c r="S4319" s="41" t="n">
        <v>10065400</v>
      </c>
      <c r="T4319" s="41" t="n">
        <f aca="false">R4319-S4319</f>
        <v>33</v>
      </c>
      <c r="U4319" s="40" t="n">
        <f aca="false">IFERROR(ABS(T4319)/S4319*100,0)</f>
        <v>0.000327855822918116</v>
      </c>
    </row>
    <row r="4320" customFormat="false" ht="15" hidden="false" customHeight="false" outlineLevel="0" collapsed="false">
      <c r="A4320" s="38" t="n">
        <v>41984</v>
      </c>
      <c r="B4320" s="39" t="n">
        <v>22</v>
      </c>
      <c r="C4320" s="39" t="n">
        <v>22</v>
      </c>
      <c r="D4320" s="39" t="n">
        <f aca="false">B4320-C4320</f>
        <v>0</v>
      </c>
      <c r="E4320" s="40" t="n">
        <f aca="false">IFERROR(ABS(D4320)/C4320*100,0)</f>
        <v>0</v>
      </c>
      <c r="F4320" s="39" t="n">
        <v>22.37</v>
      </c>
      <c r="G4320" s="39" t="n">
        <v>22.37000084</v>
      </c>
      <c r="H4320" s="39" t="n">
        <f aca="false">F4320-G4320</f>
        <v>-8.39999998447638E-007</v>
      </c>
      <c r="I4320" s="40" t="n">
        <f aca="false">IFERROR(ABS(H4320)/G4320*100,0)</f>
        <v>3.75502890883056E-006</v>
      </c>
      <c r="J4320" s="39" t="n">
        <v>21.92</v>
      </c>
      <c r="K4320" s="39" t="n">
        <v>21.92000008</v>
      </c>
      <c r="L4320" s="39" t="n">
        <f aca="false">J4320-K4320</f>
        <v>-7.99999995138023E-008</v>
      </c>
      <c r="M4320" s="40" t="n">
        <f aca="false">IFERROR(ABS(L4320)/K4320*100,0)</f>
        <v>3.64963500099596E-007</v>
      </c>
      <c r="N4320" s="39" t="n">
        <v>22.14</v>
      </c>
      <c r="O4320" s="39" t="n">
        <v>22.13999939</v>
      </c>
      <c r="P4320" s="39" t="n">
        <f aca="false">N4320-O4320</f>
        <v>6.10000000733635E-007</v>
      </c>
      <c r="Q4320" s="40" t="n">
        <f aca="false">IFERROR(ABS(P4320)/O4320*100,0)</f>
        <v>2.75519429783342E-006</v>
      </c>
      <c r="R4320" s="41" t="n">
        <v>11096144</v>
      </c>
      <c r="S4320" s="41" t="n">
        <v>11096100</v>
      </c>
      <c r="T4320" s="41" t="n">
        <f aca="false">R4320-S4320</f>
        <v>44</v>
      </c>
      <c r="U4320" s="40" t="n">
        <f aca="false">IFERROR(ABS(T4320)/S4320*100,0)</f>
        <v>0.000396535719757392</v>
      </c>
    </row>
    <row r="4321" customFormat="false" ht="15" hidden="false" customHeight="false" outlineLevel="0" collapsed="false">
      <c r="A4321" s="38" t="n">
        <v>41985</v>
      </c>
      <c r="B4321" s="39" t="n">
        <v>22.13</v>
      </c>
      <c r="C4321" s="39" t="n">
        <v>22.12999916</v>
      </c>
      <c r="D4321" s="39" t="n">
        <f aca="false">B4321-C4321</f>
        <v>8.39999998447638E-007</v>
      </c>
      <c r="E4321" s="40" t="n">
        <f aca="false">IFERROR(ABS(D4321)/C4321*100,0)</f>
        <v>3.79575250940786E-006</v>
      </c>
      <c r="F4321" s="39" t="n">
        <v>22.22</v>
      </c>
      <c r="G4321" s="39" t="n">
        <v>22.21999931</v>
      </c>
      <c r="H4321" s="39" t="n">
        <f aca="false">F4321-G4321</f>
        <v>6.90000000247437E-007</v>
      </c>
      <c r="I4321" s="40" t="n">
        <f aca="false">IFERROR(ABS(H4321)/G4321*100,0)</f>
        <v>3.10531062859622E-006</v>
      </c>
      <c r="J4321" s="39" t="n">
        <v>21.97</v>
      </c>
      <c r="K4321" s="39" t="n">
        <v>21.96999931</v>
      </c>
      <c r="L4321" s="39" t="n">
        <f aca="false">J4321-K4321</f>
        <v>6.90000000247437E-007</v>
      </c>
      <c r="M4321" s="40" t="n">
        <f aca="false">IFERROR(ABS(L4321)/K4321*100,0)</f>
        <v>3.14064643567546E-006</v>
      </c>
      <c r="N4321" s="39" t="n">
        <v>21.97</v>
      </c>
      <c r="O4321" s="39" t="n">
        <v>21.96999931</v>
      </c>
      <c r="P4321" s="39" t="n">
        <f aca="false">N4321-O4321</f>
        <v>6.90000000247437E-007</v>
      </c>
      <c r="Q4321" s="40" t="n">
        <f aca="false">IFERROR(ABS(P4321)/O4321*100,0)</f>
        <v>3.14064643567546E-006</v>
      </c>
      <c r="R4321" s="41" t="n">
        <v>11344723</v>
      </c>
      <c r="S4321" s="41" t="n">
        <v>11335100</v>
      </c>
      <c r="T4321" s="41" t="n">
        <f aca="false">R4321-S4321</f>
        <v>9623</v>
      </c>
      <c r="U4321" s="40" t="n">
        <f aca="false">IFERROR(ABS(T4321)/S4321*100,0)</f>
        <v>0.0848955898051186</v>
      </c>
    </row>
    <row r="4322" customFormat="false" ht="15" hidden="false" customHeight="false" outlineLevel="0" collapsed="false">
      <c r="A4322" s="38" t="n">
        <v>41988</v>
      </c>
      <c r="B4322" s="39" t="n">
        <v>22.19</v>
      </c>
      <c r="C4322" s="39" t="n">
        <v>22.19000053</v>
      </c>
      <c r="D4322" s="39" t="n">
        <f aca="false">B4322-C4322</f>
        <v>-5.29999997667119E-007</v>
      </c>
      <c r="E4322" s="40" t="n">
        <f aca="false">IFERROR(ABS(D4322)/C4322*100,0)</f>
        <v>2.38846320418325E-006</v>
      </c>
      <c r="F4322" s="39" t="n">
        <v>22.39</v>
      </c>
      <c r="G4322" s="39" t="n">
        <v>22.38999939</v>
      </c>
      <c r="H4322" s="39" t="n">
        <f aca="false">F4322-G4322</f>
        <v>6.10000000733635E-007</v>
      </c>
      <c r="I4322" s="40" t="n">
        <f aca="false">IFERROR(ABS(H4322)/G4322*100,0)</f>
        <v>2.72443062685423E-006</v>
      </c>
      <c r="J4322" s="39" t="n">
        <v>21.89</v>
      </c>
      <c r="K4322" s="39" t="n">
        <v>21.88999939</v>
      </c>
      <c r="L4322" s="39" t="n">
        <f aca="false">J4322-K4322</f>
        <v>6.10000000733635E-007</v>
      </c>
      <c r="M4322" s="40" t="n">
        <f aca="false">IFERROR(ABS(L4322)/K4322*100,0)</f>
        <v>2.78666065661153E-006</v>
      </c>
      <c r="N4322" s="39" t="n">
        <v>21.94</v>
      </c>
      <c r="O4322" s="39" t="n">
        <v>21.94000053</v>
      </c>
      <c r="P4322" s="39" t="n">
        <f aca="false">N4322-O4322</f>
        <v>-5.29999997667119E-007</v>
      </c>
      <c r="Q4322" s="40" t="n">
        <f aca="false">IFERROR(ABS(P4322)/O4322*100,0)</f>
        <v>2.41567905589799E-006</v>
      </c>
      <c r="R4322" s="41" t="n">
        <v>14120655</v>
      </c>
      <c r="S4322" s="41" t="n">
        <v>14120700</v>
      </c>
      <c r="T4322" s="41" t="n">
        <f aca="false">R4322-S4322</f>
        <v>-45</v>
      </c>
      <c r="U4322" s="40" t="n">
        <f aca="false">IFERROR(ABS(T4322)/S4322*100,0)</f>
        <v>0.000318681085215322</v>
      </c>
    </row>
    <row r="4323" customFormat="false" ht="15" hidden="false" customHeight="false" outlineLevel="0" collapsed="false">
      <c r="A4323" s="38" t="n">
        <v>41989</v>
      </c>
      <c r="B4323" s="39" t="n">
        <v>21.81</v>
      </c>
      <c r="C4323" s="39" t="n">
        <v>21.80999947</v>
      </c>
      <c r="D4323" s="39" t="n">
        <f aca="false">B4323-C4323</f>
        <v>5.29999997667119E-007</v>
      </c>
      <c r="E4323" s="40" t="n">
        <f aca="false">IFERROR(ABS(D4323)/C4323*100,0)</f>
        <v>2.43007799425278E-006</v>
      </c>
      <c r="F4323" s="39" t="n">
        <v>21.85</v>
      </c>
      <c r="G4323" s="39" t="n">
        <v>21.85000038</v>
      </c>
      <c r="H4323" s="39" t="n">
        <f aca="false">F4323-G4323</f>
        <v>-3.79999999466918E-007</v>
      </c>
      <c r="I4323" s="40" t="n">
        <f aca="false">IFERROR(ABS(H4323)/G4323*100,0)</f>
        <v>1.73913040209713E-006</v>
      </c>
      <c r="J4323" s="39" t="n">
        <v>21.43</v>
      </c>
      <c r="K4323" s="39" t="n">
        <v>21.43000031</v>
      </c>
      <c r="L4323" s="39" t="n">
        <f aca="false">J4323-K4323</f>
        <v>-3.10000000780519E-007</v>
      </c>
      <c r="M4323" s="40" t="n">
        <f aca="false">IFERROR(ABS(L4323)/K4323*100,0)</f>
        <v>1.44657021136795E-006</v>
      </c>
      <c r="N4323" s="39" t="n">
        <v>21.44</v>
      </c>
      <c r="O4323" s="39" t="n">
        <v>21.44000053</v>
      </c>
      <c r="P4323" s="39" t="n">
        <f aca="false">N4323-O4323</f>
        <v>-5.29999997667119E-007</v>
      </c>
      <c r="Q4323" s="40" t="n">
        <f aca="false">IFERROR(ABS(P4323)/O4323*100,0)</f>
        <v>2.47201485338358E-006</v>
      </c>
      <c r="R4323" s="41" t="n">
        <v>11179153</v>
      </c>
      <c r="S4323" s="41" t="n">
        <v>11179200</v>
      </c>
      <c r="T4323" s="41" t="n">
        <f aca="false">R4323-S4323</f>
        <v>-47</v>
      </c>
      <c r="U4323" s="40" t="n">
        <f aca="false">IFERROR(ABS(T4323)/S4323*100,0)</f>
        <v>0.000420423643910119</v>
      </c>
    </row>
    <row r="4324" customFormat="false" ht="15" hidden="false" customHeight="false" outlineLevel="0" collapsed="false">
      <c r="A4324" s="38" t="n">
        <v>41990</v>
      </c>
      <c r="B4324" s="39" t="n">
        <v>21.26</v>
      </c>
      <c r="C4324" s="39" t="n">
        <v>21.26000023</v>
      </c>
      <c r="D4324" s="39" t="n">
        <f aca="false">B4324-C4324</f>
        <v>-2.29999997714003E-007</v>
      </c>
      <c r="E4324" s="40" t="n">
        <f aca="false">IFERROR(ABS(D4324)/C4324*100,0)</f>
        <v>1.08184381573736E-006</v>
      </c>
      <c r="F4324" s="39" t="n">
        <v>21.65</v>
      </c>
      <c r="G4324" s="39" t="n">
        <v>21.64999962</v>
      </c>
      <c r="H4324" s="39" t="n">
        <f aca="false">F4324-G4324</f>
        <v>3.79999999466918E-007</v>
      </c>
      <c r="I4324" s="40" t="n">
        <f aca="false">IFERROR(ABS(H4324)/G4324*100,0)</f>
        <v>1.75519633319475E-006</v>
      </c>
      <c r="J4324" s="39" t="n">
        <v>21.16</v>
      </c>
      <c r="K4324" s="39" t="n">
        <v>21.15999985</v>
      </c>
      <c r="L4324" s="39" t="n">
        <f aca="false">J4324-K4324</f>
        <v>1.50000001752915E-007</v>
      </c>
      <c r="M4324" s="40" t="n">
        <f aca="false">IFERROR(ABS(L4324)/K4324*100,0)</f>
        <v>7.08884701400008E-007</v>
      </c>
      <c r="N4324" s="39" t="n">
        <v>21.64</v>
      </c>
      <c r="O4324" s="39" t="n">
        <v>21.63999939</v>
      </c>
      <c r="P4324" s="39" t="n">
        <f aca="false">N4324-O4324</f>
        <v>6.10000000733635E-007</v>
      </c>
      <c r="Q4324" s="40" t="n">
        <f aca="false">IFERROR(ABS(P4324)/O4324*100,0)</f>
        <v>2.81885405697156E-006</v>
      </c>
      <c r="R4324" s="41" t="n">
        <v>13146550</v>
      </c>
      <c r="S4324" s="41" t="n">
        <v>13146600</v>
      </c>
      <c r="T4324" s="41" t="n">
        <f aca="false">R4324-S4324</f>
        <v>-50</v>
      </c>
      <c r="U4324" s="40" t="n">
        <f aca="false">IFERROR(ABS(T4324)/S4324*100,0)</f>
        <v>0.000380326472243774</v>
      </c>
    </row>
    <row r="4325" customFormat="false" ht="15" hidden="false" customHeight="false" outlineLevel="0" collapsed="false">
      <c r="A4325" s="38" t="n">
        <v>41991</v>
      </c>
      <c r="B4325" s="39" t="n">
        <v>22.05</v>
      </c>
      <c r="C4325" s="39" t="n">
        <v>22.04999924</v>
      </c>
      <c r="D4325" s="39" t="n">
        <f aca="false">B4325-C4325</f>
        <v>7.60000002486549E-007</v>
      </c>
      <c r="E4325" s="40" t="n">
        <f aca="false">IFERROR(ABS(D4325)/C4325*100,0)</f>
        <v>3.4467121482157E-006</v>
      </c>
      <c r="F4325" s="39" t="n">
        <v>22.22</v>
      </c>
      <c r="G4325" s="39" t="n">
        <v>22.21999931</v>
      </c>
      <c r="H4325" s="39" t="n">
        <f aca="false">F4325-G4325</f>
        <v>6.90000000247437E-007</v>
      </c>
      <c r="I4325" s="40" t="n">
        <f aca="false">IFERROR(ABS(H4325)/G4325*100,0)</f>
        <v>3.10531062859622E-006</v>
      </c>
      <c r="J4325" s="39" t="n">
        <v>21.72</v>
      </c>
      <c r="K4325" s="39" t="n">
        <v>21.71999931</v>
      </c>
      <c r="L4325" s="39" t="n">
        <f aca="false">J4325-K4325</f>
        <v>6.90000000247437E-007</v>
      </c>
      <c r="M4325" s="40" t="n">
        <f aca="false">IFERROR(ABS(L4325)/K4325*100,0)</f>
        <v>3.17679568217002E-006</v>
      </c>
      <c r="N4325" s="39" t="n">
        <v>21.79</v>
      </c>
      <c r="O4325" s="39" t="n">
        <v>21.79000092</v>
      </c>
      <c r="P4325" s="39" t="n">
        <f aca="false">N4325-O4325</f>
        <v>-9.20000001514154E-007</v>
      </c>
      <c r="Q4325" s="40" t="n">
        <f aca="false">IFERROR(ABS(P4325)/O4325*100,0)</f>
        <v>4.22212006732744E-006</v>
      </c>
      <c r="R4325" s="41" t="n">
        <v>10804851</v>
      </c>
      <c r="S4325" s="41" t="n">
        <v>10804900</v>
      </c>
      <c r="T4325" s="41" t="n">
        <f aca="false">R4325-S4325</f>
        <v>-49</v>
      </c>
      <c r="U4325" s="40" t="n">
        <f aca="false">IFERROR(ABS(T4325)/S4325*100,0)</f>
        <v>0.000453497950004165</v>
      </c>
    </row>
    <row r="4326" customFormat="false" ht="15" hidden="false" customHeight="false" outlineLevel="0" collapsed="false">
      <c r="A4326" s="38" t="n">
        <v>41992</v>
      </c>
      <c r="B4326" s="39" t="n">
        <v>22.49</v>
      </c>
      <c r="C4326" s="39" t="n">
        <v>22.48999977</v>
      </c>
      <c r="D4326" s="39" t="n">
        <f aca="false">B4326-C4326</f>
        <v>2.29999997714003E-007</v>
      </c>
      <c r="E4326" s="40" t="n">
        <f aca="false">IFERROR(ABS(D4326)/C4326*100,0)</f>
        <v>1.02267674551427E-006</v>
      </c>
      <c r="F4326" s="39" t="n">
        <v>22.55</v>
      </c>
      <c r="G4326" s="39" t="n">
        <v>22.54999924</v>
      </c>
      <c r="H4326" s="39" t="n">
        <f aca="false">F4326-G4326</f>
        <v>7.60000002486549E-007</v>
      </c>
      <c r="I4326" s="40" t="n">
        <f aca="false">IFERROR(ABS(H4326)/G4326*100,0)</f>
        <v>3.37028837295229E-006</v>
      </c>
      <c r="J4326" s="39" t="n">
        <v>21.99</v>
      </c>
      <c r="K4326" s="39" t="n">
        <v>21.98999977</v>
      </c>
      <c r="L4326" s="39" t="n">
        <f aca="false">J4326-K4326</f>
        <v>2.29999997714003E-007</v>
      </c>
      <c r="M4326" s="40" t="n">
        <f aca="false">IFERROR(ABS(L4326)/K4326*100,0)</f>
        <v>1.04592996871142E-006</v>
      </c>
      <c r="N4326" s="39" t="n">
        <v>22.2</v>
      </c>
      <c r="O4326" s="39" t="n">
        <v>22.20000076</v>
      </c>
      <c r="P4326" s="39" t="n">
        <f aca="false">N4326-O4326</f>
        <v>-7.60000002486549E-007</v>
      </c>
      <c r="Q4326" s="40" t="n">
        <f aca="false">IFERROR(ABS(P4326)/O4326*100,0)</f>
        <v>3.42342331742582E-006</v>
      </c>
      <c r="R4326" s="41" t="n">
        <v>11707978</v>
      </c>
      <c r="S4326" s="41" t="n">
        <v>11708000</v>
      </c>
      <c r="T4326" s="41" t="n">
        <f aca="false">R4326-S4326</f>
        <v>-22</v>
      </c>
      <c r="U4326" s="40" t="n">
        <f aca="false">IFERROR(ABS(T4326)/S4326*100,0)</f>
        <v>0.000187905705500512</v>
      </c>
    </row>
    <row r="4327" customFormat="false" ht="15" hidden="false" customHeight="false" outlineLevel="0" collapsed="false">
      <c r="A4327" s="38" t="n">
        <v>41995</v>
      </c>
      <c r="B4327" s="39" t="n">
        <v>22.27</v>
      </c>
      <c r="C4327" s="39" t="n">
        <v>22.27000046</v>
      </c>
      <c r="D4327" s="39" t="n">
        <f aca="false">B4327-C4327</f>
        <v>-4.5999999898072E-007</v>
      </c>
      <c r="E4327" s="40" t="n">
        <f aca="false">IFERROR(ABS(D4327)/C4327*100,0)</f>
        <v>2.06555900080444E-006</v>
      </c>
      <c r="F4327" s="39" t="n">
        <v>22.58</v>
      </c>
      <c r="G4327" s="39" t="n">
        <v>22.57999992</v>
      </c>
      <c r="H4327" s="39" t="n">
        <f aca="false">F4327-G4327</f>
        <v>7.99999995138023E-008</v>
      </c>
      <c r="I4327" s="40" t="n">
        <f aca="false">IFERROR(ABS(H4327)/G4327*100,0)</f>
        <v>3.54295836125948E-007</v>
      </c>
      <c r="J4327" s="39" t="n">
        <v>22.22</v>
      </c>
      <c r="K4327" s="39" t="n">
        <v>22.21999931</v>
      </c>
      <c r="L4327" s="39" t="n">
        <f aca="false">J4327-K4327</f>
        <v>6.90000000247437E-007</v>
      </c>
      <c r="M4327" s="40" t="n">
        <f aca="false">IFERROR(ABS(L4327)/K4327*100,0)</f>
        <v>3.10531062859622E-006</v>
      </c>
      <c r="N4327" s="39" t="n">
        <v>22.37</v>
      </c>
      <c r="O4327" s="39" t="n">
        <v>22.37000084</v>
      </c>
      <c r="P4327" s="39" t="n">
        <f aca="false">N4327-O4327</f>
        <v>-8.39999998447638E-007</v>
      </c>
      <c r="Q4327" s="40" t="n">
        <f aca="false">IFERROR(ABS(P4327)/O4327*100,0)</f>
        <v>3.75502890883056E-006</v>
      </c>
      <c r="R4327" s="41" t="n">
        <v>4714701</v>
      </c>
      <c r="S4327" s="41" t="n">
        <v>4714700</v>
      </c>
      <c r="T4327" s="41" t="n">
        <f aca="false">R4327-S4327</f>
        <v>1</v>
      </c>
      <c r="U4327" s="40" t="n">
        <f aca="false">IFERROR(ABS(T4327)/S4327*100,0)</f>
        <v>2.12102572804208E-005</v>
      </c>
    </row>
    <row r="4328" customFormat="false" ht="15" hidden="false" customHeight="false" outlineLevel="0" collapsed="false">
      <c r="A4328" s="38" t="n">
        <v>41996</v>
      </c>
      <c r="B4328" s="39" t="n">
        <v>22.22</v>
      </c>
      <c r="C4328" s="39" t="n">
        <v>22.21999931</v>
      </c>
      <c r="D4328" s="39" t="n">
        <f aca="false">B4328-C4328</f>
        <v>6.90000000247437E-007</v>
      </c>
      <c r="E4328" s="40" t="n">
        <f aca="false">IFERROR(ABS(D4328)/C4328*100,0)</f>
        <v>3.10531062859622E-006</v>
      </c>
      <c r="F4328" s="39" t="n">
        <v>22.37</v>
      </c>
      <c r="G4328" s="39" t="n">
        <v>22.37000084</v>
      </c>
      <c r="H4328" s="39" t="n">
        <f aca="false">F4328-G4328</f>
        <v>-8.39999998447638E-007</v>
      </c>
      <c r="I4328" s="40" t="n">
        <f aca="false">IFERROR(ABS(H4328)/G4328*100,0)</f>
        <v>3.75502890883056E-006</v>
      </c>
      <c r="J4328" s="39" t="n">
        <v>22.2</v>
      </c>
      <c r="K4328" s="39" t="n">
        <v>22.20000076</v>
      </c>
      <c r="L4328" s="39" t="n">
        <f aca="false">J4328-K4328</f>
        <v>-7.60000002486549E-007</v>
      </c>
      <c r="M4328" s="40" t="n">
        <f aca="false">IFERROR(ABS(L4328)/K4328*100,0)</f>
        <v>3.42342331742582E-006</v>
      </c>
      <c r="N4328" s="39" t="n">
        <v>22.21</v>
      </c>
      <c r="O4328" s="39" t="n">
        <v>22.20999908</v>
      </c>
      <c r="P4328" s="39" t="n">
        <f aca="false">N4328-O4328</f>
        <v>9.20000001514154E-007</v>
      </c>
      <c r="Q4328" s="40" t="n">
        <f aca="false">IFERROR(ABS(P4328)/O4328*100,0)</f>
        <v>4.14227843144131E-006</v>
      </c>
      <c r="R4328" s="41" t="n">
        <v>6055107</v>
      </c>
      <c r="S4328" s="41" t="n">
        <v>6055100</v>
      </c>
      <c r="T4328" s="41" t="n">
        <f aca="false">R4328-S4328</f>
        <v>7</v>
      </c>
      <c r="U4328" s="40" t="n">
        <f aca="false">IFERROR(ABS(T4328)/S4328*100,0)</f>
        <v>0.000115605027167181</v>
      </c>
    </row>
    <row r="4329" customFormat="false" ht="15" hidden="false" customHeight="false" outlineLevel="0" collapsed="false">
      <c r="A4329" s="38" t="n">
        <v>41997</v>
      </c>
      <c r="B4329" s="39" t="n">
        <v>22.24</v>
      </c>
      <c r="C4329" s="39" t="n">
        <v>22.23999977</v>
      </c>
      <c r="D4329" s="39" t="n">
        <f aca="false">B4329-C4329</f>
        <v>2.29999997714003E-007</v>
      </c>
      <c r="E4329" s="40" t="n">
        <f aca="false">IFERROR(ABS(D4329)/C4329*100,0)</f>
        <v>1.03417266228687E-006</v>
      </c>
      <c r="F4329" s="39" t="n">
        <v>22.51</v>
      </c>
      <c r="G4329" s="39" t="n">
        <v>22.51000023</v>
      </c>
      <c r="H4329" s="39" t="n">
        <f aca="false">F4329-G4329</f>
        <v>-2.29999997714003E-007</v>
      </c>
      <c r="I4329" s="40" t="n">
        <f aca="false">IFERROR(ABS(H4329)/G4329*100,0)</f>
        <v>1.02176808246973E-006</v>
      </c>
      <c r="J4329" s="39" t="n">
        <v>22.22</v>
      </c>
      <c r="K4329" s="39" t="n">
        <v>22.21999931</v>
      </c>
      <c r="L4329" s="39" t="n">
        <f aca="false">J4329-K4329</f>
        <v>6.90000000247437E-007</v>
      </c>
      <c r="M4329" s="40" t="n">
        <f aca="false">IFERROR(ABS(L4329)/K4329*100,0)</f>
        <v>3.10531062859622E-006</v>
      </c>
      <c r="N4329" s="39" t="n">
        <v>22.35</v>
      </c>
      <c r="O4329" s="39" t="n">
        <v>22.35000038</v>
      </c>
      <c r="P4329" s="39" t="n">
        <f aca="false">N4329-O4329</f>
        <v>-3.79999999466918E-007</v>
      </c>
      <c r="Q4329" s="40" t="n">
        <f aca="false">IFERROR(ABS(P4329)/O4329*100,0)</f>
        <v>1.70022368235377E-006</v>
      </c>
      <c r="R4329" s="41" t="n">
        <v>1975647</v>
      </c>
      <c r="S4329" s="41" t="n">
        <v>1975600</v>
      </c>
      <c r="T4329" s="41" t="n">
        <f aca="false">R4329-S4329</f>
        <v>47</v>
      </c>
      <c r="U4329" s="40" t="n">
        <f aca="false">IFERROR(ABS(T4329)/S4329*100,0)</f>
        <v>0.00237902409394614</v>
      </c>
    </row>
    <row r="4330" customFormat="false" ht="15" hidden="false" customHeight="false" outlineLevel="0" collapsed="false">
      <c r="A4330" s="38" t="n">
        <v>41999</v>
      </c>
      <c r="B4330" s="39" t="n">
        <v>22.53</v>
      </c>
      <c r="C4330" s="39" t="n">
        <v>22.53000069</v>
      </c>
      <c r="D4330" s="39" t="n">
        <f aca="false">B4330-C4330</f>
        <v>-6.90000000247437E-007</v>
      </c>
      <c r="E4330" s="40" t="n">
        <f aca="false">IFERROR(ABS(D4330)/C4330*100,0)</f>
        <v>3.06258312967427E-006</v>
      </c>
      <c r="F4330" s="39" t="n">
        <v>22.54</v>
      </c>
      <c r="G4330" s="39" t="n">
        <v>22.54000092</v>
      </c>
      <c r="H4330" s="39" t="n">
        <f aca="false">F4330-G4330</f>
        <v>-9.20000001514154E-007</v>
      </c>
      <c r="I4330" s="40" t="n">
        <f aca="false">IFERROR(ABS(H4330)/G4330*100,0)</f>
        <v>4.08163249318161E-006</v>
      </c>
      <c r="J4330" s="39" t="n">
        <v>22.27</v>
      </c>
      <c r="K4330" s="39" t="n">
        <v>22.27000046</v>
      </c>
      <c r="L4330" s="39" t="n">
        <f aca="false">J4330-K4330</f>
        <v>-4.5999999898072E-007</v>
      </c>
      <c r="M4330" s="40" t="n">
        <f aca="false">IFERROR(ABS(L4330)/K4330*100,0)</f>
        <v>2.06555900080444E-006</v>
      </c>
      <c r="N4330" s="39" t="n">
        <v>22.31</v>
      </c>
      <c r="O4330" s="39" t="n">
        <v>22.30999947</v>
      </c>
      <c r="P4330" s="39" t="n">
        <f aca="false">N4330-O4330</f>
        <v>5.29999997667119E-007</v>
      </c>
      <c r="Q4330" s="40" t="n">
        <f aca="false">IFERROR(ABS(P4330)/O4330*100,0)</f>
        <v>2.37561636153243E-006</v>
      </c>
      <c r="R4330" s="41" t="n">
        <v>2634925</v>
      </c>
      <c r="S4330" s="41" t="n">
        <v>2634900</v>
      </c>
      <c r="T4330" s="41" t="n">
        <f aca="false">R4330-S4330</f>
        <v>25</v>
      </c>
      <c r="U4330" s="40" t="n">
        <f aca="false">IFERROR(ABS(T4330)/S4330*100,0)</f>
        <v>0.000948802611104786</v>
      </c>
    </row>
    <row r="4331" customFormat="false" ht="15" hidden="false" customHeight="false" outlineLevel="0" collapsed="false">
      <c r="A4331" s="38" t="n">
        <v>42002</v>
      </c>
      <c r="B4331" s="39" t="n">
        <v>22.66</v>
      </c>
      <c r="C4331" s="39" t="n">
        <v>22.65999985</v>
      </c>
      <c r="D4331" s="39" t="n">
        <f aca="false">B4331-C4331</f>
        <v>1.50000001752915E-007</v>
      </c>
      <c r="E4331" s="40" t="n">
        <f aca="false">IFERROR(ABS(D4331)/C4331*100,0)</f>
        <v>6.61959411941102E-007</v>
      </c>
      <c r="F4331" s="39" t="n">
        <v>22.75</v>
      </c>
      <c r="G4331" s="39" t="n">
        <v>22.75</v>
      </c>
      <c r="H4331" s="39" t="n">
        <f aca="false">F4331-G4331</f>
        <v>0</v>
      </c>
      <c r="I4331" s="40" t="n">
        <f aca="false">IFERROR(ABS(H4331)/G4331*100,0)</f>
        <v>0</v>
      </c>
      <c r="J4331" s="39" t="n">
        <v>22.38</v>
      </c>
      <c r="K4331" s="39" t="n">
        <v>22.37999916</v>
      </c>
      <c r="L4331" s="39" t="n">
        <f aca="false">J4331-K4331</f>
        <v>8.39999998447638E-007</v>
      </c>
      <c r="M4331" s="40" t="n">
        <f aca="false">IFERROR(ABS(L4331)/K4331*100,0)</f>
        <v>3.75335134037439E-006</v>
      </c>
      <c r="N4331" s="39" t="n">
        <v>22.38</v>
      </c>
      <c r="O4331" s="39" t="n">
        <v>22.37999916</v>
      </c>
      <c r="P4331" s="39" t="n">
        <f aca="false">N4331-O4331</f>
        <v>8.39999998447638E-007</v>
      </c>
      <c r="Q4331" s="40" t="n">
        <f aca="false">IFERROR(ABS(P4331)/O4331*100,0)</f>
        <v>3.75335134037439E-006</v>
      </c>
      <c r="R4331" s="41" t="n">
        <v>3737246</v>
      </c>
      <c r="S4331" s="41" t="n">
        <v>3737200</v>
      </c>
      <c r="T4331" s="41" t="n">
        <f aca="false">R4331-S4331</f>
        <v>46</v>
      </c>
      <c r="U4331" s="40" t="n">
        <f aca="false">IFERROR(ABS(T4331)/S4331*100,0)</f>
        <v>0.00123086802954083</v>
      </c>
    </row>
    <row r="4332" customFormat="false" ht="15" hidden="false" customHeight="false" outlineLevel="0" collapsed="false">
      <c r="A4332" s="38" t="n">
        <v>42003</v>
      </c>
      <c r="B4332" s="39" t="n">
        <v>22.33</v>
      </c>
      <c r="C4332" s="39" t="n">
        <v>22.32999992</v>
      </c>
      <c r="D4332" s="39" t="n">
        <f aca="false">B4332-C4332</f>
        <v>7.99999995138023E-008</v>
      </c>
      <c r="E4332" s="40" t="n">
        <f aca="false">IFERROR(ABS(D4332)/C4332*100,0)</f>
        <v>3.58262426334135E-007</v>
      </c>
      <c r="F4332" s="39" t="n">
        <v>22.56</v>
      </c>
      <c r="G4332" s="39" t="n">
        <v>22.55999947</v>
      </c>
      <c r="H4332" s="39" t="n">
        <f aca="false">F4332-G4332</f>
        <v>5.29999997667119E-007</v>
      </c>
      <c r="I4332" s="40" t="n">
        <f aca="false">IFERROR(ABS(H4332)/G4332*100,0)</f>
        <v>2.34929082499273E-006</v>
      </c>
      <c r="J4332" s="39" t="n">
        <v>22.32</v>
      </c>
      <c r="K4332" s="39" t="n">
        <v>22.31999969</v>
      </c>
      <c r="L4332" s="39" t="n">
        <f aca="false">J4332-K4332</f>
        <v>3.10000000780519E-007</v>
      </c>
      <c r="M4332" s="40" t="n">
        <f aca="false">IFERROR(ABS(L4332)/K4332*100,0)</f>
        <v>1.38888891167596E-006</v>
      </c>
      <c r="N4332" s="39" t="n">
        <v>22.44</v>
      </c>
      <c r="O4332" s="39" t="n">
        <v>22.44000053</v>
      </c>
      <c r="P4332" s="39" t="n">
        <f aca="false">N4332-O4332</f>
        <v>-5.29999997667119E-007</v>
      </c>
      <c r="Q4332" s="40" t="n">
        <f aca="false">IFERROR(ABS(P4332)/O4332*100,0)</f>
        <v>2.36185376626245E-006</v>
      </c>
      <c r="R4332" s="41" t="n">
        <v>4791868</v>
      </c>
      <c r="S4332" s="41" t="n">
        <v>4791900</v>
      </c>
      <c r="T4332" s="41" t="n">
        <f aca="false">R4332-S4332</f>
        <v>-32</v>
      </c>
      <c r="U4332" s="40" t="n">
        <f aca="false">IFERROR(ABS(T4332)/S4332*100,0)</f>
        <v>0.000667793568313195</v>
      </c>
    </row>
    <row r="4333" customFormat="false" ht="15" hidden="false" customHeight="false" outlineLevel="0" collapsed="false">
      <c r="A4333" s="38" t="n">
        <v>42004</v>
      </c>
      <c r="B4333" s="39" t="n">
        <v>22.48</v>
      </c>
      <c r="C4333" s="39" t="n">
        <v>22.47999954</v>
      </c>
      <c r="D4333" s="39" t="n">
        <f aca="false">B4333-C4333</f>
        <v>4.5999999898072E-007</v>
      </c>
      <c r="E4333" s="40" t="n">
        <f aca="false">IFERROR(ABS(D4333)/C4333*100,0)</f>
        <v>2.0462633825335E-006</v>
      </c>
      <c r="F4333" s="39" t="n">
        <v>22.64</v>
      </c>
      <c r="G4333" s="39" t="n">
        <v>22.63999939</v>
      </c>
      <c r="H4333" s="39" t="n">
        <f aca="false">F4333-G4333</f>
        <v>6.10000000733635E-007</v>
      </c>
      <c r="I4333" s="40" t="n">
        <f aca="false">IFERROR(ABS(H4333)/G4333*100,0)</f>
        <v>2.69434636558811E-006</v>
      </c>
      <c r="J4333" s="39" t="n">
        <v>22.33</v>
      </c>
      <c r="K4333" s="39" t="n">
        <v>22.32999992</v>
      </c>
      <c r="L4333" s="39" t="n">
        <f aca="false">J4333-K4333</f>
        <v>7.99999995138023E-008</v>
      </c>
      <c r="M4333" s="40" t="n">
        <f aca="false">IFERROR(ABS(L4333)/K4333*100,0)</f>
        <v>3.58262426334135E-007</v>
      </c>
      <c r="N4333" s="39" t="n">
        <v>22.38</v>
      </c>
      <c r="O4333" s="39" t="n">
        <v>22.37999916</v>
      </c>
      <c r="P4333" s="39" t="n">
        <f aca="false">N4333-O4333</f>
        <v>8.39999998447638E-007</v>
      </c>
      <c r="Q4333" s="40" t="n">
        <f aca="false">IFERROR(ABS(P4333)/O4333*100,0)</f>
        <v>3.75335134037439E-006</v>
      </c>
      <c r="R4333" s="41" t="n">
        <v>3877201</v>
      </c>
      <c r="S4333" s="41" t="n">
        <v>3877200</v>
      </c>
      <c r="T4333" s="41" t="n">
        <f aca="false">R4333-S4333</f>
        <v>1</v>
      </c>
      <c r="U4333" s="40" t="n">
        <f aca="false">IFERROR(ABS(T4333)/S4333*100,0)</f>
        <v>2.57918085216135E-005</v>
      </c>
    </row>
    <row r="4334" customFormat="false" ht="15" hidden="false" customHeight="false" outlineLevel="0" collapsed="false">
      <c r="A4334" s="38" t="n">
        <v>42006</v>
      </c>
      <c r="B4334" s="39" t="n">
        <v>22.45</v>
      </c>
      <c r="C4334" s="39" t="n">
        <v>22.45000076</v>
      </c>
      <c r="D4334" s="39" t="n">
        <f aca="false">B4334-C4334</f>
        <v>-7.60000002486549E-007</v>
      </c>
      <c r="E4334" s="40" t="n">
        <f aca="false">IFERROR(ABS(D4334)/C4334*100,0)</f>
        <v>3.38530056462479E-006</v>
      </c>
      <c r="F4334" s="39" t="n">
        <v>22.46</v>
      </c>
      <c r="G4334" s="39" t="n">
        <v>22.45999908</v>
      </c>
      <c r="H4334" s="39" t="n">
        <f aca="false">F4334-G4334</f>
        <v>9.20000001514154E-007</v>
      </c>
      <c r="I4334" s="40" t="n">
        <f aca="false">IFERROR(ABS(H4334)/G4334*100,0)</f>
        <v>4.09617114514216E-006</v>
      </c>
      <c r="J4334" s="39" t="n">
        <v>22</v>
      </c>
      <c r="K4334" s="39" t="n">
        <v>22</v>
      </c>
      <c r="L4334" s="39" t="n">
        <f aca="false">J4334-K4334</f>
        <v>0</v>
      </c>
      <c r="M4334" s="40" t="n">
        <f aca="false">IFERROR(ABS(L4334)/K4334*100,0)</f>
        <v>0</v>
      </c>
      <c r="N4334" s="39" t="n">
        <v>22.28</v>
      </c>
      <c r="O4334" s="39" t="n">
        <v>22.28000069</v>
      </c>
      <c r="P4334" s="39" t="n">
        <f aca="false">N4334-O4334</f>
        <v>-6.90000000247437E-007</v>
      </c>
      <c r="Q4334" s="40" t="n">
        <f aca="false">IFERROR(ABS(P4334)/O4334*100,0)</f>
        <v>3.09694784056776E-006</v>
      </c>
      <c r="R4334" s="41" t="n">
        <v>6080289</v>
      </c>
      <c r="S4334" s="41" t="n">
        <v>6074100</v>
      </c>
      <c r="T4334" s="41" t="n">
        <f aca="false">R4334-S4334</f>
        <v>6189</v>
      </c>
      <c r="U4334" s="40" t="n">
        <f aca="false">IFERROR(ABS(T4334)/S4334*100,0)</f>
        <v>0.101891638267398</v>
      </c>
    </row>
    <row r="4335" customFormat="false" ht="15" hidden="false" customHeight="false" outlineLevel="0" collapsed="false">
      <c r="A4335" s="38" t="n">
        <v>42009</v>
      </c>
      <c r="B4335" s="39" t="n">
        <v>22.14</v>
      </c>
      <c r="C4335" s="39" t="n">
        <v>22.13999939</v>
      </c>
      <c r="D4335" s="39" t="n">
        <f aca="false">B4335-C4335</f>
        <v>6.10000000733635E-007</v>
      </c>
      <c r="E4335" s="40" t="n">
        <f aca="false">IFERROR(ABS(D4335)/C4335*100,0)</f>
        <v>2.75519429783342E-006</v>
      </c>
      <c r="F4335" s="39" t="n">
        <v>22.17</v>
      </c>
      <c r="G4335" s="39" t="n">
        <v>22.17000008</v>
      </c>
      <c r="H4335" s="39" t="n">
        <f aca="false">F4335-G4335</f>
        <v>-7.99999995138023E-008</v>
      </c>
      <c r="I4335" s="40" t="n">
        <f aca="false">IFERROR(ABS(H4335)/G4335*100,0)</f>
        <v>3.60847989287884E-007</v>
      </c>
      <c r="J4335" s="39" t="n">
        <v>21.71</v>
      </c>
      <c r="K4335" s="39" t="n">
        <v>21.70999908</v>
      </c>
      <c r="L4335" s="39" t="n">
        <f aca="false">J4335-K4335</f>
        <v>9.20000001514154E-007</v>
      </c>
      <c r="M4335" s="40" t="n">
        <f aca="false">IFERROR(ABS(L4335)/K4335*100,0)</f>
        <v>4.23767867572915E-006</v>
      </c>
      <c r="N4335" s="39" t="n">
        <v>21.74</v>
      </c>
      <c r="O4335" s="39" t="n">
        <v>21.73999977</v>
      </c>
      <c r="P4335" s="39" t="n">
        <f aca="false">N4335-O4335</f>
        <v>2.29999997714003E-007</v>
      </c>
      <c r="Q4335" s="40" t="n">
        <f aca="false">IFERROR(ABS(P4335)/O4335*100,0)</f>
        <v>1.05795768237031E-006</v>
      </c>
      <c r="R4335" s="41" t="n">
        <v>9031768</v>
      </c>
      <c r="S4335" s="41" t="n">
        <v>9031800</v>
      </c>
      <c r="T4335" s="41" t="n">
        <f aca="false">R4335-S4335</f>
        <v>-32</v>
      </c>
      <c r="U4335" s="40" t="n">
        <f aca="false">IFERROR(ABS(T4335)/S4335*100,0)</f>
        <v>0.0003543036825439</v>
      </c>
    </row>
    <row r="4336" customFormat="false" ht="15" hidden="false" customHeight="false" outlineLevel="0" collapsed="false">
      <c r="A4336" s="38" t="n">
        <v>42010</v>
      </c>
      <c r="B4336" s="39" t="n">
        <v>21.32</v>
      </c>
      <c r="C4336" s="39" t="n">
        <v>21.31999969</v>
      </c>
      <c r="D4336" s="39" t="n">
        <f aca="false">B4336-C4336</f>
        <v>3.10000000780519E-007</v>
      </c>
      <c r="E4336" s="40" t="n">
        <f aca="false">IFERROR(ABS(D4336)/C4336*100,0)</f>
        <v>1.45403379591006E-006</v>
      </c>
      <c r="F4336" s="39" t="n">
        <v>21.58</v>
      </c>
      <c r="G4336" s="39" t="n">
        <v>21.57999992</v>
      </c>
      <c r="H4336" s="39" t="n">
        <f aca="false">F4336-G4336</f>
        <v>7.99999995138023E-008</v>
      </c>
      <c r="I4336" s="40" t="n">
        <f aca="false">IFERROR(ABS(H4336)/G4336*100,0)</f>
        <v>3.70713622846957E-007</v>
      </c>
      <c r="J4336" s="39" t="n">
        <v>21.16</v>
      </c>
      <c r="K4336" s="39" t="n">
        <v>21.15999985</v>
      </c>
      <c r="L4336" s="39" t="n">
        <f aca="false">J4336-K4336</f>
        <v>1.50000001752915E-007</v>
      </c>
      <c r="M4336" s="40" t="n">
        <f aca="false">IFERROR(ABS(L4336)/K4336*100,0)</f>
        <v>7.08884701400008E-007</v>
      </c>
      <c r="N4336" s="39" t="n">
        <v>21.36</v>
      </c>
      <c r="O4336" s="39" t="n">
        <v>21.36000061</v>
      </c>
      <c r="P4336" s="39" t="n">
        <f aca="false">N4336-O4336</f>
        <v>-6.10000000733635E-007</v>
      </c>
      <c r="Q4336" s="40" t="n">
        <f aca="false">IFERROR(ABS(P4336)/O4336*100,0)</f>
        <v>2.85580516532408E-006</v>
      </c>
      <c r="R4336" s="41" t="n">
        <v>10169534</v>
      </c>
      <c r="S4336" s="41" t="n">
        <v>10169500</v>
      </c>
      <c r="T4336" s="41" t="n">
        <f aca="false">R4336-S4336</f>
        <v>34</v>
      </c>
      <c r="U4336" s="40" t="n">
        <f aca="false">IFERROR(ABS(T4336)/S4336*100,0)</f>
        <v>0.000334333054722454</v>
      </c>
    </row>
    <row r="4337" customFormat="false" ht="15" hidden="false" customHeight="false" outlineLevel="0" collapsed="false">
      <c r="A4337" s="38" t="n">
        <v>42011</v>
      </c>
      <c r="B4337" s="39" t="n">
        <v>21.59</v>
      </c>
      <c r="C4337" s="39" t="n">
        <v>21.59000015</v>
      </c>
      <c r="D4337" s="39" t="n">
        <f aca="false">B4337-C4337</f>
        <v>-1.50000001752915E-007</v>
      </c>
      <c r="E4337" s="40" t="n">
        <f aca="false">IFERROR(ABS(D4337)/C4337*100,0)</f>
        <v>6.94766098706649E-007</v>
      </c>
      <c r="F4337" s="39" t="n">
        <v>21.76</v>
      </c>
      <c r="G4337" s="39" t="n">
        <v>21.76000023</v>
      </c>
      <c r="H4337" s="39" t="n">
        <f aca="false">F4337-G4337</f>
        <v>-2.29999997714003E-007</v>
      </c>
      <c r="I4337" s="40" t="n">
        <f aca="false">IFERROR(ABS(H4337)/G4337*100,0)</f>
        <v>1.05698527243997E-006</v>
      </c>
      <c r="J4337" s="39" t="n">
        <v>21.34</v>
      </c>
      <c r="K4337" s="39" t="n">
        <v>21.34000015</v>
      </c>
      <c r="L4337" s="39" t="n">
        <f aca="false">J4337-K4337</f>
        <v>-1.50000001752915E-007</v>
      </c>
      <c r="M4337" s="40" t="n">
        <f aca="false">IFERROR(ABS(L4337)/K4337*100,0)</f>
        <v>7.02905345354061E-007</v>
      </c>
      <c r="N4337" s="39" t="n">
        <v>21.67</v>
      </c>
      <c r="O4337" s="39" t="n">
        <v>21.67000008</v>
      </c>
      <c r="P4337" s="39" t="n">
        <f aca="false">N4337-O4337</f>
        <v>-7.99999995138023E-008</v>
      </c>
      <c r="Q4337" s="40" t="n">
        <f aca="false">IFERROR(ABS(P4337)/O4337*100,0)</f>
        <v>3.69173969628349E-007</v>
      </c>
      <c r="R4337" s="41" t="n">
        <v>10180235</v>
      </c>
      <c r="S4337" s="41" t="n">
        <v>10180200</v>
      </c>
      <c r="T4337" s="41" t="n">
        <f aca="false">R4337-S4337</f>
        <v>35</v>
      </c>
      <c r="U4337" s="40" t="n">
        <f aca="false">IFERROR(ABS(T4337)/S4337*100,0)</f>
        <v>0.000343804640380346</v>
      </c>
    </row>
    <row r="4338" customFormat="false" ht="15" hidden="false" customHeight="false" outlineLevel="0" collapsed="false">
      <c r="A4338" s="38" t="n">
        <v>42012</v>
      </c>
      <c r="B4338" s="39" t="n">
        <v>21.69</v>
      </c>
      <c r="C4338" s="39" t="n">
        <v>21.69000053</v>
      </c>
      <c r="D4338" s="39" t="n">
        <f aca="false">B4338-C4338</f>
        <v>-5.29999997667119E-007</v>
      </c>
      <c r="E4338" s="40" t="n">
        <f aca="false">IFERROR(ABS(D4338)/C4338*100,0)</f>
        <v>2.44352229007123E-006</v>
      </c>
      <c r="F4338" s="39" t="n">
        <v>22.01</v>
      </c>
      <c r="G4338" s="39" t="n">
        <v>22.01000023</v>
      </c>
      <c r="H4338" s="39" t="n">
        <f aca="false">F4338-G4338</f>
        <v>-2.29999997714003E-007</v>
      </c>
      <c r="I4338" s="40" t="n">
        <f aca="false">IFERROR(ABS(H4338)/G4338*100,0)</f>
        <v>1.04497953344185E-006</v>
      </c>
      <c r="J4338" s="39" t="n">
        <v>21.67</v>
      </c>
      <c r="K4338" s="39" t="n">
        <v>21.67000008</v>
      </c>
      <c r="L4338" s="39" t="n">
        <f aca="false">J4338-K4338</f>
        <v>-7.99999995138023E-008</v>
      </c>
      <c r="M4338" s="40" t="n">
        <f aca="false">IFERROR(ABS(L4338)/K4338*100,0)</f>
        <v>3.69173969628349E-007</v>
      </c>
      <c r="N4338" s="39" t="n">
        <v>21.81</v>
      </c>
      <c r="O4338" s="39" t="n">
        <v>21.80999947</v>
      </c>
      <c r="P4338" s="39" t="n">
        <f aca="false">N4338-O4338</f>
        <v>5.29999997667119E-007</v>
      </c>
      <c r="Q4338" s="40" t="n">
        <f aca="false">IFERROR(ABS(P4338)/O4338*100,0)</f>
        <v>2.43007799425278E-006</v>
      </c>
      <c r="R4338" s="41" t="n">
        <v>15827115</v>
      </c>
      <c r="S4338" s="41" t="n">
        <v>15825900</v>
      </c>
      <c r="T4338" s="41" t="n">
        <f aca="false">R4338-S4338</f>
        <v>1215</v>
      </c>
      <c r="U4338" s="40" t="n">
        <f aca="false">IFERROR(ABS(T4338)/S4338*100,0)</f>
        <v>0.00767728849544102</v>
      </c>
    </row>
    <row r="4339" customFormat="false" ht="15" hidden="false" customHeight="false" outlineLevel="0" collapsed="false">
      <c r="A4339" s="38" t="n">
        <v>42013</v>
      </c>
      <c r="B4339" s="39" t="n">
        <v>21.62</v>
      </c>
      <c r="C4339" s="39" t="n">
        <v>21.62000084</v>
      </c>
      <c r="D4339" s="39" t="n">
        <f aca="false">B4339-C4339</f>
        <v>-8.39999998447638E-007</v>
      </c>
      <c r="E4339" s="40" t="n">
        <f aca="false">IFERROR(ABS(D4339)/C4339*100,0)</f>
        <v>3.88529123871967E-006</v>
      </c>
      <c r="F4339" s="39" t="n">
        <v>21.64</v>
      </c>
      <c r="G4339" s="39" t="n">
        <v>21.63999939</v>
      </c>
      <c r="H4339" s="39" t="n">
        <f aca="false">F4339-G4339</f>
        <v>6.10000000733635E-007</v>
      </c>
      <c r="I4339" s="40" t="n">
        <f aca="false">IFERROR(ABS(H4339)/G4339*100,0)</f>
        <v>2.81885405697156E-006</v>
      </c>
      <c r="J4339" s="39" t="n">
        <v>21.02</v>
      </c>
      <c r="K4339" s="39" t="n">
        <v>21.02000046</v>
      </c>
      <c r="L4339" s="39" t="n">
        <f aca="false">J4339-K4339</f>
        <v>-4.5999999898072E-007</v>
      </c>
      <c r="M4339" s="40" t="n">
        <f aca="false">IFERROR(ABS(L4339)/K4339*100,0)</f>
        <v>2.18839195487211E-006</v>
      </c>
      <c r="N4339" s="39" t="n">
        <v>21.2</v>
      </c>
      <c r="O4339" s="39" t="n">
        <v>21.20000076</v>
      </c>
      <c r="P4339" s="39" t="n">
        <f aca="false">N4339-O4339</f>
        <v>-7.60000002486549E-007</v>
      </c>
      <c r="Q4339" s="40" t="n">
        <f aca="false">IFERROR(ABS(P4339)/O4339*100,0)</f>
        <v>3.58490554359088E-006</v>
      </c>
      <c r="R4339" s="41" t="n">
        <v>17596014</v>
      </c>
      <c r="S4339" s="41" t="n">
        <v>17596000</v>
      </c>
      <c r="T4339" s="41" t="n">
        <f aca="false">R4339-S4339</f>
        <v>14</v>
      </c>
      <c r="U4339" s="40" t="n">
        <f aca="false">IFERROR(ABS(T4339)/S4339*100,0)</f>
        <v>7.95635371675381E-005</v>
      </c>
    </row>
    <row r="4340" customFormat="false" ht="15" hidden="false" customHeight="false" outlineLevel="0" collapsed="false">
      <c r="A4340" s="38" t="n">
        <v>42016</v>
      </c>
      <c r="B4340" s="39" t="n">
        <v>21.06</v>
      </c>
      <c r="C4340" s="39" t="n">
        <v>21.05999947</v>
      </c>
      <c r="D4340" s="39" t="n">
        <f aca="false">B4340-C4340</f>
        <v>5.29999997667119E-007</v>
      </c>
      <c r="E4340" s="40" t="n">
        <f aca="false">IFERROR(ABS(D4340)/C4340*100,0)</f>
        <v>2.51661923554226E-006</v>
      </c>
      <c r="F4340" s="39" t="n">
        <v>21.09</v>
      </c>
      <c r="G4340" s="39" t="n">
        <v>21.09000015</v>
      </c>
      <c r="H4340" s="39" t="n">
        <f aca="false">F4340-G4340</f>
        <v>-1.50000001752915E-007</v>
      </c>
      <c r="I4340" s="40" t="n">
        <f aca="false">IFERROR(ABS(H4340)/G4340*100,0)</f>
        <v>7.11237556595819E-007</v>
      </c>
      <c r="J4340" s="39" t="n">
        <v>20.69</v>
      </c>
      <c r="K4340" s="39" t="n">
        <v>20.69000053</v>
      </c>
      <c r="L4340" s="39" t="n">
        <f aca="false">J4340-K4340</f>
        <v>-5.29999997667119E-007</v>
      </c>
      <c r="M4340" s="40" t="n">
        <f aca="false">IFERROR(ABS(L4340)/K4340*100,0)</f>
        <v>2.56162389603921E-006</v>
      </c>
      <c r="N4340" s="39" t="n">
        <v>20.79</v>
      </c>
      <c r="O4340" s="39" t="n">
        <v>20.79000092</v>
      </c>
      <c r="P4340" s="39" t="n">
        <f aca="false">N4340-O4340</f>
        <v>-9.20000001514154E-007</v>
      </c>
      <c r="Q4340" s="40" t="n">
        <f aca="false">IFERROR(ABS(P4340)/O4340*100,0)</f>
        <v>4.42520423666318E-006</v>
      </c>
      <c r="R4340" s="41" t="n">
        <v>24695274</v>
      </c>
      <c r="S4340" s="41" t="n">
        <v>24695300</v>
      </c>
      <c r="T4340" s="41" t="n">
        <f aca="false">R4340-S4340</f>
        <v>-26</v>
      </c>
      <c r="U4340" s="40" t="n">
        <f aca="false">IFERROR(ABS(T4340)/S4340*100,0)</f>
        <v>0.000105283191538471</v>
      </c>
    </row>
    <row r="4341" customFormat="false" ht="15" hidden="false" customHeight="false" outlineLevel="0" collapsed="false">
      <c r="A4341" s="38" t="n">
        <v>42017</v>
      </c>
      <c r="B4341" s="39" t="n">
        <v>21.02</v>
      </c>
      <c r="C4341" s="39" t="n">
        <v>21.02000046</v>
      </c>
      <c r="D4341" s="39" t="n">
        <f aca="false">B4341-C4341</f>
        <v>-4.5999999898072E-007</v>
      </c>
      <c r="E4341" s="40" t="n">
        <f aca="false">IFERROR(ABS(D4341)/C4341*100,0)</f>
        <v>2.18839195487211E-006</v>
      </c>
      <c r="F4341" s="39" t="n">
        <v>21.3</v>
      </c>
      <c r="G4341" s="39" t="n">
        <v>21.29999924</v>
      </c>
      <c r="H4341" s="39" t="n">
        <f aca="false">F4341-G4341</f>
        <v>7.60000002486549E-007</v>
      </c>
      <c r="I4341" s="40" t="n">
        <f aca="false">IFERROR(ABS(H4341)/G4341*100,0)</f>
        <v>3.56807525635644E-006</v>
      </c>
      <c r="J4341" s="39" t="n">
        <v>20.99</v>
      </c>
      <c r="K4341" s="39" t="n">
        <v>20.98999977</v>
      </c>
      <c r="L4341" s="39" t="n">
        <f aca="false">J4341-K4341</f>
        <v>2.29999997714003E-007</v>
      </c>
      <c r="M4341" s="40" t="n">
        <f aca="false">IFERROR(ABS(L4341)/K4341*100,0)</f>
        <v>1.09575988677585E-006</v>
      </c>
      <c r="N4341" s="39" t="n">
        <v>21.05</v>
      </c>
      <c r="O4341" s="39" t="n">
        <v>21.04999924</v>
      </c>
      <c r="P4341" s="39" t="n">
        <f aca="false">N4341-O4341</f>
        <v>7.60000002486549E-007</v>
      </c>
      <c r="Q4341" s="40" t="n">
        <f aca="false">IFERROR(ABS(P4341)/O4341*100,0)</f>
        <v>3.61045144857948E-006</v>
      </c>
      <c r="R4341" s="41" t="n">
        <v>11043155</v>
      </c>
      <c r="S4341" s="41" t="n">
        <v>11043200</v>
      </c>
      <c r="T4341" s="41" t="n">
        <f aca="false">R4341-S4341</f>
        <v>-45</v>
      </c>
      <c r="U4341" s="40" t="n">
        <f aca="false">IFERROR(ABS(T4341)/S4341*100,0)</f>
        <v>0.000407490582439873</v>
      </c>
    </row>
    <row r="4342" customFormat="false" ht="15" hidden="false" customHeight="false" outlineLevel="0" collapsed="false">
      <c r="A4342" s="38" t="n">
        <v>42018</v>
      </c>
      <c r="B4342" s="39" t="n">
        <v>20.65</v>
      </c>
      <c r="C4342" s="39" t="n">
        <v>20.64999962</v>
      </c>
      <c r="D4342" s="39" t="n">
        <f aca="false">B4342-C4342</f>
        <v>3.79999999466918E-007</v>
      </c>
      <c r="E4342" s="40" t="n">
        <f aca="false">IFERROR(ABS(D4342)/C4342*100,0)</f>
        <v>1.8401937358821E-006</v>
      </c>
      <c r="F4342" s="39" t="n">
        <v>21.1</v>
      </c>
      <c r="G4342" s="39" t="n">
        <v>21.10000038</v>
      </c>
      <c r="H4342" s="39" t="n">
        <f aca="false">F4342-G4342</f>
        <v>-3.79999999466918E-007</v>
      </c>
      <c r="I4342" s="40" t="n">
        <f aca="false">IFERROR(ABS(H4342)/G4342*100,0)</f>
        <v>1.80094783233799E-006</v>
      </c>
      <c r="J4342" s="39" t="n">
        <v>20.6</v>
      </c>
      <c r="K4342" s="39" t="n">
        <v>20.60000038</v>
      </c>
      <c r="L4342" s="39" t="n">
        <f aca="false">J4342-K4342</f>
        <v>-3.79999999466918E-007</v>
      </c>
      <c r="M4342" s="40" t="n">
        <f aca="false">IFERROR(ABS(L4342)/K4342*100,0)</f>
        <v>1.84466015755927E-006</v>
      </c>
      <c r="N4342" s="39" t="n">
        <v>21.06</v>
      </c>
      <c r="O4342" s="39" t="n">
        <v>21.05999947</v>
      </c>
      <c r="P4342" s="39" t="n">
        <f aca="false">N4342-O4342</f>
        <v>5.29999997667119E-007</v>
      </c>
      <c r="Q4342" s="40" t="n">
        <f aca="false">IFERROR(ABS(P4342)/O4342*100,0)</f>
        <v>2.51661923554226E-006</v>
      </c>
      <c r="R4342" s="41" t="n">
        <v>21760166</v>
      </c>
      <c r="S4342" s="41" t="n">
        <v>21760200</v>
      </c>
      <c r="T4342" s="41" t="n">
        <f aca="false">R4342-S4342</f>
        <v>-34</v>
      </c>
      <c r="U4342" s="40" t="n">
        <f aca="false">IFERROR(ABS(T4342)/S4342*100,0)</f>
        <v>0.000156248563891876</v>
      </c>
    </row>
    <row r="4343" customFormat="false" ht="15" hidden="false" customHeight="false" outlineLevel="0" collapsed="false">
      <c r="A4343" s="38" t="n">
        <v>42019</v>
      </c>
      <c r="B4343" s="39" t="n">
        <v>22.59</v>
      </c>
      <c r="C4343" s="39" t="n">
        <v>22.59000015</v>
      </c>
      <c r="D4343" s="39" t="n">
        <f aca="false">B4343-C4343</f>
        <v>-1.50000001752915E-007</v>
      </c>
      <c r="E4343" s="40" t="n">
        <f aca="false">IFERROR(ABS(D4343)/C4343*100,0)</f>
        <v>6.64010627520578E-007</v>
      </c>
      <c r="F4343" s="39" t="n">
        <v>23.13</v>
      </c>
      <c r="G4343" s="39" t="n">
        <v>23.12999916</v>
      </c>
      <c r="H4343" s="39" t="n">
        <f aca="false">F4343-G4343</f>
        <v>8.39999998447638E-007</v>
      </c>
      <c r="I4343" s="40" t="n">
        <f aca="false">IFERROR(ABS(H4343)/G4343*100,0)</f>
        <v>3.6316473365909E-006</v>
      </c>
      <c r="J4343" s="39" t="n">
        <v>21.91</v>
      </c>
      <c r="K4343" s="39" t="n">
        <v>21.90999985</v>
      </c>
      <c r="L4343" s="39" t="n">
        <f aca="false">J4343-K4343</f>
        <v>1.50000001752915E-007</v>
      </c>
      <c r="M4343" s="40" t="n">
        <f aca="false">IFERROR(ABS(L4343)/K4343*100,0)</f>
        <v>6.84618908169069E-007</v>
      </c>
      <c r="N4343" s="39" t="n">
        <v>22.89</v>
      </c>
      <c r="O4343" s="39" t="n">
        <v>22.88999939</v>
      </c>
      <c r="P4343" s="39" t="n">
        <f aca="false">N4343-O4343</f>
        <v>6.10000000733635E-007</v>
      </c>
      <c r="Q4343" s="40" t="n">
        <f aca="false">IFERROR(ABS(P4343)/O4343*100,0)</f>
        <v>2.66491925290364E-006</v>
      </c>
      <c r="R4343" s="41" t="n">
        <v>36350239</v>
      </c>
      <c r="S4343" s="41" t="n">
        <v>36350200</v>
      </c>
      <c r="T4343" s="41" t="n">
        <f aca="false">R4343-S4343</f>
        <v>39</v>
      </c>
      <c r="U4343" s="40" t="n">
        <f aca="false">IFERROR(ABS(T4343)/S4343*100,0)</f>
        <v>0.000107289643523282</v>
      </c>
    </row>
    <row r="4344" customFormat="false" ht="15" hidden="false" customHeight="false" outlineLevel="0" collapsed="false">
      <c r="A4344" s="38" t="n">
        <v>42020</v>
      </c>
      <c r="B4344" s="39" t="n">
        <v>22.37</v>
      </c>
      <c r="C4344" s="39" t="n">
        <v>22.37000084</v>
      </c>
      <c r="D4344" s="39" t="n">
        <f aca="false">B4344-C4344</f>
        <v>-8.39999998447638E-007</v>
      </c>
      <c r="E4344" s="40" t="n">
        <f aca="false">IFERROR(ABS(D4344)/C4344*100,0)</f>
        <v>3.75502890883056E-006</v>
      </c>
      <c r="F4344" s="39" t="n">
        <v>22.7</v>
      </c>
      <c r="G4344" s="39" t="n">
        <v>22.70000076</v>
      </c>
      <c r="H4344" s="39" t="n">
        <f aca="false">F4344-G4344</f>
        <v>-7.60000002486549E-007</v>
      </c>
      <c r="I4344" s="40" t="n">
        <f aca="false">IFERROR(ABS(H4344)/G4344*100,0)</f>
        <v>3.34801752000712E-006</v>
      </c>
      <c r="J4344" s="39" t="n">
        <v>22.29</v>
      </c>
      <c r="K4344" s="39" t="n">
        <v>22.29000092</v>
      </c>
      <c r="L4344" s="39" t="n">
        <f aca="false">J4344-K4344</f>
        <v>-9.20000001514154E-007</v>
      </c>
      <c r="M4344" s="40" t="n">
        <f aca="false">IFERROR(ABS(L4344)/K4344*100,0)</f>
        <v>4.12741123168224E-006</v>
      </c>
      <c r="N4344" s="39" t="n">
        <v>22.6</v>
      </c>
      <c r="O4344" s="39" t="n">
        <v>22.60000038</v>
      </c>
      <c r="P4344" s="39" t="n">
        <f aca="false">N4344-O4344</f>
        <v>-3.79999999466918E-007</v>
      </c>
      <c r="Q4344" s="40" t="n">
        <f aca="false">IFERROR(ABS(P4344)/O4344*100,0)</f>
        <v>1.68141589857317E-006</v>
      </c>
      <c r="R4344" s="41" t="n">
        <v>22402101</v>
      </c>
      <c r="S4344" s="41" t="n">
        <v>22402000</v>
      </c>
      <c r="T4344" s="41" t="n">
        <f aca="false">R4344-S4344</f>
        <v>101</v>
      </c>
      <c r="U4344" s="40" t="n">
        <f aca="false">IFERROR(ABS(T4344)/S4344*100,0)</f>
        <v>0.00045085260244621</v>
      </c>
    </row>
    <row r="4345" customFormat="false" ht="15" hidden="false" customHeight="false" outlineLevel="0" collapsed="false">
      <c r="A4345" s="38" t="n">
        <v>42024</v>
      </c>
      <c r="B4345" s="39" t="n">
        <v>22.6</v>
      </c>
      <c r="C4345" s="39" t="n">
        <v>22.60000038</v>
      </c>
      <c r="D4345" s="39" t="n">
        <f aca="false">B4345-C4345</f>
        <v>-3.79999999466918E-007</v>
      </c>
      <c r="E4345" s="40" t="n">
        <f aca="false">IFERROR(ABS(D4345)/C4345*100,0)</f>
        <v>1.68141589857317E-006</v>
      </c>
      <c r="F4345" s="39" t="n">
        <v>23.19</v>
      </c>
      <c r="G4345" s="39" t="n">
        <v>23.19000053</v>
      </c>
      <c r="H4345" s="39" t="n">
        <f aca="false">F4345-G4345</f>
        <v>-5.29999997667119E-007</v>
      </c>
      <c r="I4345" s="40" t="n">
        <f aca="false">IFERROR(ABS(H4345)/G4345*100,0)</f>
        <v>2.28546781179017E-006</v>
      </c>
      <c r="J4345" s="39" t="n">
        <v>22.47</v>
      </c>
      <c r="K4345" s="39" t="n">
        <v>22.46999931</v>
      </c>
      <c r="L4345" s="39" t="n">
        <f aca="false">J4345-K4345</f>
        <v>6.90000000247437E-007</v>
      </c>
      <c r="M4345" s="40" t="n">
        <f aca="false">IFERROR(ABS(L4345)/K4345*100,0)</f>
        <v>3.07076111008317E-006</v>
      </c>
      <c r="N4345" s="39" t="n">
        <v>23.09</v>
      </c>
      <c r="O4345" s="39" t="n">
        <v>23.09000015</v>
      </c>
      <c r="P4345" s="39" t="n">
        <f aca="false">N4345-O4345</f>
        <v>-1.50000001752915E-007</v>
      </c>
      <c r="Q4345" s="40" t="n">
        <f aca="false">IFERROR(ABS(P4345)/O4345*100,0)</f>
        <v>6.49631878642126E-007</v>
      </c>
      <c r="R4345" s="41" t="n">
        <v>23999660</v>
      </c>
      <c r="S4345" s="41" t="n">
        <v>23999700</v>
      </c>
      <c r="T4345" s="41" t="n">
        <f aca="false">R4345-S4345</f>
        <v>-40</v>
      </c>
      <c r="U4345" s="40" t="n">
        <f aca="false">IFERROR(ABS(T4345)/S4345*100,0)</f>
        <v>0.000166668750026042</v>
      </c>
    </row>
    <row r="4346" customFormat="false" ht="15" hidden="false" customHeight="false" outlineLevel="0" collapsed="false">
      <c r="A4346" s="38" t="n">
        <v>42025</v>
      </c>
      <c r="B4346" s="39" t="n">
        <v>23</v>
      </c>
      <c r="C4346" s="39" t="n">
        <v>23</v>
      </c>
      <c r="D4346" s="39" t="n">
        <f aca="false">B4346-C4346</f>
        <v>0</v>
      </c>
      <c r="E4346" s="40" t="n">
        <f aca="false">IFERROR(ABS(D4346)/C4346*100,0)</f>
        <v>0</v>
      </c>
      <c r="F4346" s="39" t="n">
        <v>23.29</v>
      </c>
      <c r="G4346" s="39" t="n">
        <v>23.29000092</v>
      </c>
      <c r="H4346" s="39" t="n">
        <f aca="false">F4346-G4346</f>
        <v>-9.20000001514154E-007</v>
      </c>
      <c r="I4346" s="40" t="n">
        <f aca="false">IFERROR(ABS(H4346)/G4346*100,0)</f>
        <v>3.95019306643357E-006</v>
      </c>
      <c r="J4346" s="39" t="n">
        <v>22.96</v>
      </c>
      <c r="K4346" s="39" t="n">
        <v>22.95999908</v>
      </c>
      <c r="L4346" s="39" t="n">
        <f aca="false">J4346-K4346</f>
        <v>9.20000001514154E-007</v>
      </c>
      <c r="M4346" s="40" t="n">
        <f aca="false">IFERROR(ABS(L4346)/K4346*100,0)</f>
        <v>4.00696880826771E-006</v>
      </c>
      <c r="N4346" s="39" t="n">
        <v>23.21</v>
      </c>
      <c r="O4346" s="39" t="n">
        <v>23.20999908</v>
      </c>
      <c r="P4346" s="39" t="n">
        <f aca="false">N4346-O4346</f>
        <v>9.20000001514154E-007</v>
      </c>
      <c r="Q4346" s="40" t="n">
        <f aca="false">IFERROR(ABS(P4346)/O4346*100,0)</f>
        <v>3.96380886678671E-006</v>
      </c>
      <c r="R4346" s="41" t="n">
        <v>17967022</v>
      </c>
      <c r="S4346" s="41" t="n">
        <v>17966600</v>
      </c>
      <c r="T4346" s="41" t="n">
        <f aca="false">R4346-S4346</f>
        <v>422</v>
      </c>
      <c r="U4346" s="40" t="n">
        <f aca="false">IFERROR(ABS(T4346)/S4346*100,0)</f>
        <v>0.00234880277848897</v>
      </c>
    </row>
    <row r="4347" customFormat="false" ht="15" hidden="false" customHeight="false" outlineLevel="0" collapsed="false">
      <c r="A4347" s="38" t="n">
        <v>42026</v>
      </c>
      <c r="B4347" s="39" t="n">
        <v>23.2</v>
      </c>
      <c r="C4347" s="39" t="n">
        <v>23.20000076</v>
      </c>
      <c r="D4347" s="39" t="n">
        <f aca="false">B4347-C4347</f>
        <v>-7.60000002486549E-007</v>
      </c>
      <c r="E4347" s="40" t="n">
        <f aca="false">IFERROR(ABS(D4347)/C4347*100,0)</f>
        <v>3.27586197237068E-006</v>
      </c>
      <c r="F4347" s="39" t="n">
        <v>23.72</v>
      </c>
      <c r="G4347" s="39" t="n">
        <v>23.71999931</v>
      </c>
      <c r="H4347" s="39" t="n">
        <f aca="false">F4347-G4347</f>
        <v>6.90000000247437E-007</v>
      </c>
      <c r="I4347" s="40" t="n">
        <f aca="false">IFERROR(ABS(H4347)/G4347*100,0)</f>
        <v>2.90893769105863E-006</v>
      </c>
      <c r="J4347" s="39" t="n">
        <v>22.89</v>
      </c>
      <c r="K4347" s="39" t="n">
        <v>22.88999939</v>
      </c>
      <c r="L4347" s="39" t="n">
        <f aca="false">J4347-K4347</f>
        <v>6.10000000733635E-007</v>
      </c>
      <c r="M4347" s="40" t="n">
        <f aca="false">IFERROR(ABS(L4347)/K4347*100,0)</f>
        <v>2.66491925290364E-006</v>
      </c>
      <c r="N4347" s="39" t="n">
        <v>23.71</v>
      </c>
      <c r="O4347" s="39" t="n">
        <v>23.70999908</v>
      </c>
      <c r="P4347" s="39" t="n">
        <f aca="false">N4347-O4347</f>
        <v>9.20000001514154E-007</v>
      </c>
      <c r="Q4347" s="40" t="n">
        <f aca="false">IFERROR(ABS(P4347)/O4347*100,0)</f>
        <v>3.88021947369116E-006</v>
      </c>
      <c r="R4347" s="41" t="n">
        <v>25334403</v>
      </c>
      <c r="S4347" s="41" t="n">
        <v>25334400</v>
      </c>
      <c r="T4347" s="41" t="n">
        <f aca="false">R4347-S4347</f>
        <v>3</v>
      </c>
      <c r="U4347" s="40" t="n">
        <f aca="false">IFERROR(ABS(T4347)/S4347*100,0)</f>
        <v>1.18416066691929E-005</v>
      </c>
    </row>
    <row r="4348" customFormat="false" ht="15" hidden="false" customHeight="false" outlineLevel="0" collapsed="false">
      <c r="A4348" s="38" t="n">
        <v>42027</v>
      </c>
      <c r="B4348" s="39" t="n">
        <v>23.93</v>
      </c>
      <c r="C4348" s="39" t="n">
        <v>23.93000031</v>
      </c>
      <c r="D4348" s="39" t="n">
        <f aca="false">B4348-C4348</f>
        <v>-3.10000000780519E-007</v>
      </c>
      <c r="E4348" s="40" t="n">
        <f aca="false">IFERROR(ABS(D4348)/C4348*100,0)</f>
        <v>1.29544503453673E-006</v>
      </c>
      <c r="F4348" s="39" t="n">
        <v>24.3</v>
      </c>
      <c r="G4348" s="39" t="n">
        <v>24.29999924</v>
      </c>
      <c r="H4348" s="39" t="n">
        <f aca="false">F4348-G4348</f>
        <v>7.60000002486549E-007</v>
      </c>
      <c r="I4348" s="40" t="n">
        <f aca="false">IFERROR(ABS(H4348)/G4348*100,0)</f>
        <v>3.12757212451069E-006</v>
      </c>
      <c r="J4348" s="39" t="n">
        <v>23.88</v>
      </c>
      <c r="K4348" s="39" t="n">
        <v>23.87999916</v>
      </c>
      <c r="L4348" s="39" t="n">
        <f aca="false">J4348-K4348</f>
        <v>8.39999998447638E-007</v>
      </c>
      <c r="M4348" s="40" t="n">
        <f aca="false">IFERROR(ABS(L4348)/K4348*100,0)</f>
        <v>3.51758805693207E-006</v>
      </c>
      <c r="N4348" s="39" t="n">
        <v>23.99</v>
      </c>
      <c r="O4348" s="39" t="n">
        <v>23.98999977</v>
      </c>
      <c r="P4348" s="39" t="n">
        <f aca="false">N4348-O4348</f>
        <v>2.29999997714003E-007</v>
      </c>
      <c r="Q4348" s="40" t="n">
        <f aca="false">IFERROR(ABS(P4348)/O4348*100,0)</f>
        <v>9.58732804998286E-007</v>
      </c>
      <c r="R4348" s="41" t="n">
        <v>13027273</v>
      </c>
      <c r="S4348" s="41" t="n">
        <v>13027300</v>
      </c>
      <c r="T4348" s="41" t="n">
        <f aca="false">R4348-S4348</f>
        <v>-27</v>
      </c>
      <c r="U4348" s="40" t="n">
        <f aca="false">IFERROR(ABS(T4348)/S4348*100,0)</f>
        <v>0.000207257067849823</v>
      </c>
    </row>
    <row r="4349" customFormat="false" ht="15" hidden="false" customHeight="false" outlineLevel="0" collapsed="false">
      <c r="A4349" s="38" t="n">
        <v>42030</v>
      </c>
      <c r="B4349" s="39" t="n">
        <v>23.95</v>
      </c>
      <c r="C4349" s="39" t="n">
        <v>23.95000076</v>
      </c>
      <c r="D4349" s="39" t="n">
        <f aca="false">B4349-C4349</f>
        <v>-7.60000002486549E-007</v>
      </c>
      <c r="E4349" s="40" t="n">
        <f aca="false">IFERROR(ABS(D4349)/C4349*100,0)</f>
        <v>3.17327757148075E-006</v>
      </c>
      <c r="F4349" s="39" t="n">
        <v>24.19</v>
      </c>
      <c r="G4349" s="39" t="n">
        <v>24.19000053</v>
      </c>
      <c r="H4349" s="39" t="n">
        <f aca="false">F4349-G4349</f>
        <v>-5.29999997667119E-007</v>
      </c>
      <c r="I4349" s="40" t="n">
        <f aca="false">IFERROR(ABS(H4349)/G4349*100,0)</f>
        <v>2.19098795392676E-006</v>
      </c>
      <c r="J4349" s="39" t="n">
        <v>23.9</v>
      </c>
      <c r="K4349" s="39" t="n">
        <v>23.89999962</v>
      </c>
      <c r="L4349" s="39" t="n">
        <f aca="false">J4349-K4349</f>
        <v>3.79999999466918E-007</v>
      </c>
      <c r="M4349" s="40" t="n">
        <f aca="false">IFERROR(ABS(L4349)/K4349*100,0)</f>
        <v>1.58995818204502E-006</v>
      </c>
      <c r="N4349" s="39" t="n">
        <v>24.16</v>
      </c>
      <c r="O4349" s="39" t="n">
        <v>24.15999985</v>
      </c>
      <c r="P4349" s="39" t="n">
        <f aca="false">N4349-O4349</f>
        <v>1.50000001752915E-007</v>
      </c>
      <c r="Q4349" s="40" t="n">
        <f aca="false">IFERROR(ABS(P4349)/O4349*100,0)</f>
        <v>6.20860938262442E-007</v>
      </c>
      <c r="R4349" s="41" t="n">
        <v>14091422</v>
      </c>
      <c r="S4349" s="41" t="n">
        <v>14091400</v>
      </c>
      <c r="T4349" s="41" t="n">
        <f aca="false">R4349-S4349</f>
        <v>22</v>
      </c>
      <c r="U4349" s="40" t="n">
        <f aca="false">IFERROR(ABS(T4349)/S4349*100,0)</f>
        <v>0.00015612359311353</v>
      </c>
    </row>
    <row r="4350" customFormat="false" ht="15" hidden="false" customHeight="false" outlineLevel="0" collapsed="false">
      <c r="A4350" s="38" t="n">
        <v>42031</v>
      </c>
      <c r="B4350" s="39" t="n">
        <v>24.13</v>
      </c>
      <c r="C4350" s="39" t="n">
        <v>24.12999916</v>
      </c>
      <c r="D4350" s="39" t="n">
        <f aca="false">B4350-C4350</f>
        <v>8.39999998447638E-007</v>
      </c>
      <c r="E4350" s="40" t="n">
        <f aca="false">IFERROR(ABS(D4350)/C4350*100,0)</f>
        <v>3.48114391914317E-006</v>
      </c>
      <c r="F4350" s="39" t="n">
        <v>24.26</v>
      </c>
      <c r="G4350" s="39" t="n">
        <v>24.26000023</v>
      </c>
      <c r="H4350" s="39" t="n">
        <f aca="false">F4350-G4350</f>
        <v>-2.29999997714003E-007</v>
      </c>
      <c r="I4350" s="40" t="n">
        <f aca="false">IFERROR(ABS(H4350)/G4350*100,0)</f>
        <v>9.480626361643E-007</v>
      </c>
      <c r="J4350" s="39" t="n">
        <v>23.95</v>
      </c>
      <c r="K4350" s="39" t="n">
        <v>23.95000076</v>
      </c>
      <c r="L4350" s="39" t="n">
        <f aca="false">J4350-K4350</f>
        <v>-7.60000002486549E-007</v>
      </c>
      <c r="M4350" s="40" t="n">
        <f aca="false">IFERROR(ABS(L4350)/K4350*100,0)</f>
        <v>3.17327757148075E-006</v>
      </c>
      <c r="N4350" s="39" t="n">
        <v>24.19</v>
      </c>
      <c r="O4350" s="39" t="n">
        <v>24.19000053</v>
      </c>
      <c r="P4350" s="39" t="n">
        <f aca="false">N4350-O4350</f>
        <v>-5.29999997667119E-007</v>
      </c>
      <c r="Q4350" s="40" t="n">
        <f aca="false">IFERROR(ABS(P4350)/O4350*100,0)</f>
        <v>2.19098795392676E-006</v>
      </c>
      <c r="R4350" s="41" t="n">
        <v>14735287</v>
      </c>
      <c r="S4350" s="41" t="n">
        <v>14735300</v>
      </c>
      <c r="T4350" s="41" t="n">
        <f aca="false">R4350-S4350</f>
        <v>-13</v>
      </c>
      <c r="U4350" s="40" t="n">
        <f aca="false">IFERROR(ABS(T4350)/S4350*100,0)</f>
        <v>8.82235176752425E-005</v>
      </c>
    </row>
    <row r="4351" customFormat="false" ht="15" hidden="false" customHeight="false" outlineLevel="0" collapsed="false">
      <c r="A4351" s="38" t="n">
        <v>42032</v>
      </c>
      <c r="B4351" s="39" t="n">
        <v>24.44</v>
      </c>
      <c r="C4351" s="39" t="n">
        <v>24.44000053</v>
      </c>
      <c r="D4351" s="39" t="n">
        <f aca="false">B4351-C4351</f>
        <v>-5.29999997667119E-007</v>
      </c>
      <c r="E4351" s="40" t="n">
        <f aca="false">IFERROR(ABS(D4351)/C4351*100,0)</f>
        <v>2.16857604817376E-006</v>
      </c>
      <c r="F4351" s="39" t="n">
        <v>24.49</v>
      </c>
      <c r="G4351" s="39" t="n">
        <v>24.48999977</v>
      </c>
      <c r="H4351" s="39" t="n">
        <f aca="false">F4351-G4351</f>
        <v>2.29999997714003E-007</v>
      </c>
      <c r="I4351" s="40" t="n">
        <f aca="false">IFERROR(ABS(H4351)/G4351*100,0)</f>
        <v>9.39158839828781E-007</v>
      </c>
      <c r="J4351" s="39" t="n">
        <v>23.85</v>
      </c>
      <c r="K4351" s="39" t="n">
        <v>23.85000038</v>
      </c>
      <c r="L4351" s="39" t="n">
        <f aca="false">J4351-K4351</f>
        <v>-3.79999999466918E-007</v>
      </c>
      <c r="M4351" s="40" t="n">
        <f aca="false">IFERROR(ABS(L4351)/K4351*100,0)</f>
        <v>1.59329137699124E-006</v>
      </c>
      <c r="N4351" s="39" t="n">
        <v>23.93</v>
      </c>
      <c r="O4351" s="39" t="n">
        <v>23.93000031</v>
      </c>
      <c r="P4351" s="39" t="n">
        <f aca="false">N4351-O4351</f>
        <v>-3.10000000780519E-007</v>
      </c>
      <c r="Q4351" s="40" t="n">
        <f aca="false">IFERROR(ABS(P4351)/O4351*100,0)</f>
        <v>1.29544503453673E-006</v>
      </c>
      <c r="R4351" s="41" t="n">
        <v>16762897</v>
      </c>
      <c r="S4351" s="41" t="n">
        <v>16762900</v>
      </c>
      <c r="T4351" s="41" t="n">
        <f aca="false">R4351-S4351</f>
        <v>-3</v>
      </c>
      <c r="U4351" s="40" t="n">
        <f aca="false">IFERROR(ABS(T4351)/S4351*100,0)</f>
        <v>1.78966646582632E-005</v>
      </c>
    </row>
    <row r="4352" customFormat="false" ht="15" hidden="false" customHeight="false" outlineLevel="0" collapsed="false">
      <c r="A4352" s="38" t="n">
        <v>42033</v>
      </c>
      <c r="B4352" s="39" t="n">
        <v>23.69</v>
      </c>
      <c r="C4352" s="39" t="n">
        <v>23.69000053</v>
      </c>
      <c r="D4352" s="39" t="n">
        <f aca="false">B4352-C4352</f>
        <v>-5.29999997667119E-007</v>
      </c>
      <c r="E4352" s="40" t="n">
        <f aca="false">IFERROR(ABS(D4352)/C4352*100,0)</f>
        <v>2.23723083921399E-006</v>
      </c>
      <c r="F4352" s="39" t="n">
        <v>23.8</v>
      </c>
      <c r="G4352" s="39" t="n">
        <v>23.79999924</v>
      </c>
      <c r="H4352" s="39" t="n">
        <f aca="false">F4352-G4352</f>
        <v>7.60000002486549E-007</v>
      </c>
      <c r="I4352" s="40" t="n">
        <f aca="false">IFERROR(ABS(H4352)/G4352*100,0)</f>
        <v>3.19327742334226E-006</v>
      </c>
      <c r="J4352" s="39" t="n">
        <v>23.08</v>
      </c>
      <c r="K4352" s="39" t="n">
        <v>23.07999992</v>
      </c>
      <c r="L4352" s="39" t="n">
        <f aca="false">J4352-K4352</f>
        <v>7.99999995138023E-008</v>
      </c>
      <c r="M4352" s="40" t="n">
        <f aca="false">IFERROR(ABS(L4352)/K4352*100,0)</f>
        <v>3.46620449701468E-007</v>
      </c>
      <c r="N4352" s="39" t="n">
        <v>23.29</v>
      </c>
      <c r="O4352" s="39" t="n">
        <v>23.29000092</v>
      </c>
      <c r="P4352" s="39" t="n">
        <f aca="false">N4352-O4352</f>
        <v>-9.20000001514154E-007</v>
      </c>
      <c r="Q4352" s="40" t="n">
        <f aca="false">IFERROR(ABS(P4352)/O4352*100,0)</f>
        <v>3.95019306643357E-006</v>
      </c>
      <c r="R4352" s="41" t="n">
        <v>19411280</v>
      </c>
      <c r="S4352" s="41" t="n">
        <v>19411300</v>
      </c>
      <c r="T4352" s="41" t="n">
        <f aca="false">R4352-S4352</f>
        <v>-20</v>
      </c>
      <c r="U4352" s="40" t="n">
        <f aca="false">IFERROR(ABS(T4352)/S4352*100,0)</f>
        <v>0.000103032769572363</v>
      </c>
    </row>
    <row r="4353" customFormat="false" ht="15" hidden="false" customHeight="false" outlineLevel="0" collapsed="false">
      <c r="A4353" s="38" t="n">
        <v>42034</v>
      </c>
      <c r="B4353" s="39" t="n">
        <v>22.99</v>
      </c>
      <c r="C4353" s="39" t="n">
        <v>22.98999977</v>
      </c>
      <c r="D4353" s="39" t="n">
        <f aca="false">B4353-C4353</f>
        <v>2.29999997714003E-007</v>
      </c>
      <c r="E4353" s="40" t="n">
        <f aca="false">IFERROR(ABS(D4353)/C4353*100,0)</f>
        <v>1.0004349717921E-006</v>
      </c>
      <c r="F4353" s="39" t="n">
        <v>23.12</v>
      </c>
      <c r="G4353" s="39" t="n">
        <v>23.12000084</v>
      </c>
      <c r="H4353" s="39" t="n">
        <f aca="false">F4353-G4353</f>
        <v>-8.39999998447638E-007</v>
      </c>
      <c r="I4353" s="40" t="n">
        <f aca="false">IFERROR(ABS(H4353)/G4353*100,0)</f>
        <v>3.63321785436249E-006</v>
      </c>
      <c r="J4353" s="39" t="n">
        <v>22.67</v>
      </c>
      <c r="K4353" s="39" t="n">
        <v>22.67000008</v>
      </c>
      <c r="L4353" s="39" t="n">
        <f aca="false">J4353-K4353</f>
        <v>-7.99999995138023E-008</v>
      </c>
      <c r="M4353" s="40" t="n">
        <f aca="false">IFERROR(ABS(L4353)/K4353*100,0)</f>
        <v>3.52889277598107E-007</v>
      </c>
      <c r="N4353" s="39" t="n">
        <v>22.71</v>
      </c>
      <c r="O4353" s="39" t="n">
        <v>22.70999908</v>
      </c>
      <c r="P4353" s="39" t="n">
        <f aca="false">N4353-O4353</f>
        <v>9.20000001514154E-007</v>
      </c>
      <c r="Q4353" s="40" t="n">
        <f aca="false">IFERROR(ABS(P4353)/O4353*100,0)</f>
        <v>4.05107899068287E-006</v>
      </c>
      <c r="R4353" s="41" t="n">
        <v>17590269</v>
      </c>
      <c r="S4353" s="41" t="n">
        <v>17590300</v>
      </c>
      <c r="T4353" s="41" t="n">
        <f aca="false">R4353-S4353</f>
        <v>-31</v>
      </c>
      <c r="U4353" s="40" t="n">
        <f aca="false">IFERROR(ABS(T4353)/S4353*100,0)</f>
        <v>0.000176233492322473</v>
      </c>
    </row>
    <row r="4354" customFormat="false" ht="15" hidden="false" customHeight="false" outlineLevel="0" collapsed="false">
      <c r="A4354" s="38" t="n">
        <v>42037</v>
      </c>
      <c r="B4354" s="39" t="n">
        <v>23.03</v>
      </c>
      <c r="C4354" s="39" t="n">
        <v>23.03000069</v>
      </c>
      <c r="D4354" s="39" t="n">
        <f aca="false">B4354-C4354</f>
        <v>-6.90000000247437E-007</v>
      </c>
      <c r="E4354" s="40" t="n">
        <f aca="false">IFERROR(ABS(D4354)/C4354*100,0)</f>
        <v>2.99609196515155E-006</v>
      </c>
      <c r="F4354" s="39" t="n">
        <v>23.08</v>
      </c>
      <c r="G4354" s="39" t="n">
        <v>23.07999992</v>
      </c>
      <c r="H4354" s="39" t="n">
        <f aca="false">F4354-G4354</f>
        <v>7.99999995138023E-008</v>
      </c>
      <c r="I4354" s="40" t="n">
        <f aca="false">IFERROR(ABS(H4354)/G4354*100,0)</f>
        <v>3.46620449701468E-007</v>
      </c>
      <c r="J4354" s="39" t="n">
        <v>22.71</v>
      </c>
      <c r="K4354" s="39" t="n">
        <v>22.70999908</v>
      </c>
      <c r="L4354" s="39" t="n">
        <f aca="false">J4354-K4354</f>
        <v>9.20000001514154E-007</v>
      </c>
      <c r="M4354" s="40" t="n">
        <f aca="false">IFERROR(ABS(L4354)/K4354*100,0)</f>
        <v>4.05107899068287E-006</v>
      </c>
      <c r="N4354" s="39" t="n">
        <v>22.94</v>
      </c>
      <c r="O4354" s="39" t="n">
        <v>22.94000053</v>
      </c>
      <c r="P4354" s="39" t="n">
        <f aca="false">N4354-O4354</f>
        <v>-5.29999997667119E-007</v>
      </c>
      <c r="Q4354" s="40" t="n">
        <f aca="false">IFERROR(ABS(P4354)/O4354*100,0)</f>
        <v>2.31037482747224E-006</v>
      </c>
      <c r="R4354" s="41" t="n">
        <v>12854505</v>
      </c>
      <c r="S4354" s="41" t="n">
        <v>12854500</v>
      </c>
      <c r="T4354" s="41" t="n">
        <f aca="false">R4354-S4354</f>
        <v>5</v>
      </c>
      <c r="U4354" s="40" t="n">
        <f aca="false">IFERROR(ABS(T4354)/S4354*100,0)</f>
        <v>3.88968843595628E-005</v>
      </c>
    </row>
    <row r="4355" customFormat="false" ht="15" hidden="false" customHeight="false" outlineLevel="0" collapsed="false">
      <c r="A4355" s="38" t="n">
        <v>42038</v>
      </c>
      <c r="B4355" s="39" t="n">
        <v>23.34</v>
      </c>
      <c r="C4355" s="39" t="n">
        <v>23.34000015</v>
      </c>
      <c r="D4355" s="39" t="n">
        <f aca="false">B4355-C4355</f>
        <v>-1.50000001752915E-007</v>
      </c>
      <c r="E4355" s="40" t="n">
        <f aca="false">IFERROR(ABS(D4355)/C4355*100,0)</f>
        <v>6.42673525230953E-007</v>
      </c>
      <c r="F4355" s="39" t="n">
        <v>23.44</v>
      </c>
      <c r="G4355" s="39" t="n">
        <v>23.44000053</v>
      </c>
      <c r="H4355" s="39" t="n">
        <f aca="false">F4355-G4355</f>
        <v>-5.29999997667119E-007</v>
      </c>
      <c r="I4355" s="40" t="n">
        <f aca="false">IFERROR(ABS(H4355)/G4355*100,0)</f>
        <v>2.26109208909271E-006</v>
      </c>
      <c r="J4355" s="39" t="n">
        <v>23.06</v>
      </c>
      <c r="K4355" s="39" t="n">
        <v>23.05999947</v>
      </c>
      <c r="L4355" s="39" t="n">
        <f aca="false">J4355-K4355</f>
        <v>5.29999997667119E-007</v>
      </c>
      <c r="M4355" s="40" t="n">
        <f aca="false">IFERROR(ABS(L4355)/K4355*100,0)</f>
        <v>2.29835216759924E-006</v>
      </c>
      <c r="N4355" s="39" t="n">
        <v>23.15</v>
      </c>
      <c r="O4355" s="39" t="n">
        <v>23.14999962</v>
      </c>
      <c r="P4355" s="39" t="n">
        <f aca="false">N4355-O4355</f>
        <v>3.79999999466918E-007</v>
      </c>
      <c r="Q4355" s="40" t="n">
        <f aca="false">IFERROR(ABS(P4355)/O4355*100,0)</f>
        <v>1.64146870714686E-006</v>
      </c>
      <c r="R4355" s="41" t="n">
        <v>16676208</v>
      </c>
      <c r="S4355" s="41" t="n">
        <v>16676200</v>
      </c>
      <c r="T4355" s="41" t="n">
        <f aca="false">R4355-S4355</f>
        <v>8</v>
      </c>
      <c r="U4355" s="40" t="n">
        <f aca="false">IFERROR(ABS(T4355)/S4355*100,0)</f>
        <v>4.7972559695854E-005</v>
      </c>
    </row>
    <row r="4356" customFormat="false" ht="15" hidden="false" customHeight="false" outlineLevel="0" collapsed="false">
      <c r="A4356" s="38" t="n">
        <v>42039</v>
      </c>
      <c r="B4356" s="39" t="n">
        <v>23.59</v>
      </c>
      <c r="C4356" s="39" t="n">
        <v>23.59000015</v>
      </c>
      <c r="D4356" s="39" t="n">
        <f aca="false">B4356-C4356</f>
        <v>-1.50000001752915E-007</v>
      </c>
      <c r="E4356" s="40" t="n">
        <f aca="false">IFERROR(ABS(D4356)/C4356*100,0)</f>
        <v>6.35862657054348E-007</v>
      </c>
      <c r="F4356" s="39" t="n">
        <v>23.75</v>
      </c>
      <c r="G4356" s="39" t="n">
        <v>23.75</v>
      </c>
      <c r="H4356" s="39" t="n">
        <f aca="false">F4356-G4356</f>
        <v>0</v>
      </c>
      <c r="I4356" s="40" t="n">
        <f aca="false">IFERROR(ABS(H4356)/G4356*100,0)</f>
        <v>0</v>
      </c>
      <c r="J4356" s="39" t="n">
        <v>23.45</v>
      </c>
      <c r="K4356" s="39" t="n">
        <v>23.45000076</v>
      </c>
      <c r="L4356" s="39" t="n">
        <f aca="false">J4356-K4356</f>
        <v>-7.60000002486549E-007</v>
      </c>
      <c r="M4356" s="40" t="n">
        <f aca="false">IFERROR(ABS(L4356)/K4356*100,0)</f>
        <v>3.24093807187812E-006</v>
      </c>
      <c r="N4356" s="39" t="n">
        <v>23.58</v>
      </c>
      <c r="O4356" s="39" t="n">
        <v>23.57999992</v>
      </c>
      <c r="P4356" s="39" t="n">
        <f aca="false">N4356-O4356</f>
        <v>7.99999995138023E-008</v>
      </c>
      <c r="Q4356" s="40" t="n">
        <f aca="false">IFERROR(ABS(P4356)/O4356*100,0)</f>
        <v>3.3927056736734E-007</v>
      </c>
      <c r="R4356" s="41" t="n">
        <v>11266605</v>
      </c>
      <c r="S4356" s="41" t="n">
        <v>11266500</v>
      </c>
      <c r="T4356" s="41" t="n">
        <f aca="false">R4356-S4356</f>
        <v>105</v>
      </c>
      <c r="U4356" s="40" t="n">
        <f aca="false">IFERROR(ABS(T4356)/S4356*100,0)</f>
        <v>0.000931966449207829</v>
      </c>
    </row>
    <row r="4357" customFormat="false" ht="15" hidden="false" customHeight="false" outlineLevel="0" collapsed="false">
      <c r="A4357" s="38" t="n">
        <v>42040</v>
      </c>
      <c r="B4357" s="39" t="n">
        <v>23.72</v>
      </c>
      <c r="C4357" s="39" t="n">
        <v>23.71999931</v>
      </c>
      <c r="D4357" s="39" t="n">
        <f aca="false">B4357-C4357</f>
        <v>6.90000000247437E-007</v>
      </c>
      <c r="E4357" s="40" t="n">
        <f aca="false">IFERROR(ABS(D4357)/C4357*100,0)</f>
        <v>2.90893769105863E-006</v>
      </c>
      <c r="F4357" s="39" t="n">
        <v>23.76</v>
      </c>
      <c r="G4357" s="39" t="n">
        <v>23.76000023</v>
      </c>
      <c r="H4357" s="39" t="n">
        <f aca="false">F4357-G4357</f>
        <v>-2.29999997714003E-007</v>
      </c>
      <c r="I4357" s="40" t="n">
        <f aca="false">IFERROR(ABS(H4357)/G4357*100,0)</f>
        <v>9.68013449021769E-007</v>
      </c>
      <c r="J4357" s="39" t="n">
        <v>23.31</v>
      </c>
      <c r="K4357" s="39" t="n">
        <v>23.30999947</v>
      </c>
      <c r="L4357" s="39" t="n">
        <f aca="false">J4357-K4357</f>
        <v>5.29999997667119E-007</v>
      </c>
      <c r="M4357" s="40" t="n">
        <f aca="false">IFERROR(ABS(L4357)/K4357*100,0)</f>
        <v>2.27370231539142E-006</v>
      </c>
      <c r="N4357" s="39" t="n">
        <v>23.66</v>
      </c>
      <c r="O4357" s="39" t="n">
        <v>23.65999985</v>
      </c>
      <c r="P4357" s="39" t="n">
        <f aca="false">N4357-O4357</f>
        <v>1.50000001752915E-007</v>
      </c>
      <c r="Q4357" s="40" t="n">
        <f aca="false">IFERROR(ABS(P4357)/O4357*100,0)</f>
        <v>6.33981414640265E-007</v>
      </c>
      <c r="R4357" s="41" t="n">
        <v>12016586</v>
      </c>
      <c r="S4357" s="41" t="n">
        <v>12016600</v>
      </c>
      <c r="T4357" s="41" t="n">
        <f aca="false">R4357-S4357</f>
        <v>-14</v>
      </c>
      <c r="U4357" s="40" t="n">
        <f aca="false">IFERROR(ABS(T4357)/S4357*100,0)</f>
        <v>0.000116505500723998</v>
      </c>
    </row>
    <row r="4358" customFormat="false" ht="15" hidden="false" customHeight="false" outlineLevel="0" collapsed="false">
      <c r="A4358" s="38" t="n">
        <v>42041</v>
      </c>
      <c r="B4358" s="39" t="n">
        <v>23.45</v>
      </c>
      <c r="C4358" s="39" t="n">
        <v>23.45000076</v>
      </c>
      <c r="D4358" s="39" t="n">
        <f aca="false">B4358-C4358</f>
        <v>-7.60000002486549E-007</v>
      </c>
      <c r="E4358" s="40" t="n">
        <f aca="false">IFERROR(ABS(D4358)/C4358*100,0)</f>
        <v>3.24093807187812E-006</v>
      </c>
      <c r="F4358" s="39" t="n">
        <v>23.63</v>
      </c>
      <c r="G4358" s="39" t="n">
        <v>23.62999916</v>
      </c>
      <c r="H4358" s="39" t="n">
        <f aca="false">F4358-G4358</f>
        <v>8.39999998447638E-007</v>
      </c>
      <c r="I4358" s="40" t="n">
        <f aca="false">IFERROR(ABS(H4358)/G4358*100,0)</f>
        <v>3.55480333604734E-006</v>
      </c>
      <c r="J4358" s="39" t="n">
        <v>23.05</v>
      </c>
      <c r="K4358" s="39" t="n">
        <v>23.04999924</v>
      </c>
      <c r="L4358" s="39" t="n">
        <f aca="false">J4358-K4358</f>
        <v>7.60000002486549E-007</v>
      </c>
      <c r="M4358" s="40" t="n">
        <f aca="false">IFERROR(ABS(L4358)/K4358*100,0)</f>
        <v>3.29718016288555E-006</v>
      </c>
      <c r="N4358" s="39" t="n">
        <v>23.1</v>
      </c>
      <c r="O4358" s="39" t="n">
        <v>23.10000038</v>
      </c>
      <c r="P4358" s="39" t="n">
        <f aca="false">N4358-O4358</f>
        <v>-3.79999999466918E-007</v>
      </c>
      <c r="Q4358" s="40" t="n">
        <f aca="false">IFERROR(ABS(P4358)/O4358*100,0)</f>
        <v>1.64502161565297E-006</v>
      </c>
      <c r="R4358" s="41" t="n">
        <v>16529763</v>
      </c>
      <c r="S4358" s="41" t="n">
        <v>16529800</v>
      </c>
      <c r="T4358" s="41" t="n">
        <f aca="false">R4358-S4358</f>
        <v>-37</v>
      </c>
      <c r="U4358" s="40" t="n">
        <f aca="false">IFERROR(ABS(T4358)/S4358*100,0)</f>
        <v>0.000223838158961391</v>
      </c>
    </row>
    <row r="4359" customFormat="false" ht="15" hidden="false" customHeight="false" outlineLevel="0" collapsed="false">
      <c r="A4359" s="38" t="n">
        <v>42044</v>
      </c>
      <c r="B4359" s="39" t="n">
        <v>22.92</v>
      </c>
      <c r="C4359" s="39" t="n">
        <v>22.92000008</v>
      </c>
      <c r="D4359" s="39" t="n">
        <f aca="false">B4359-C4359</f>
        <v>-7.99999995138023E-008</v>
      </c>
      <c r="E4359" s="40" t="n">
        <f aca="false">IFERROR(ABS(D4359)/C4359*100,0)</f>
        <v>3.49040136276484E-007</v>
      </c>
      <c r="F4359" s="39" t="n">
        <v>22.94</v>
      </c>
      <c r="G4359" s="39" t="n">
        <v>22.94000053</v>
      </c>
      <c r="H4359" s="39" t="n">
        <f aca="false">F4359-G4359</f>
        <v>-5.29999997667119E-007</v>
      </c>
      <c r="I4359" s="40" t="n">
        <f aca="false">IFERROR(ABS(H4359)/G4359*100,0)</f>
        <v>2.31037482747224E-006</v>
      </c>
      <c r="J4359" s="39" t="n">
        <v>22.49</v>
      </c>
      <c r="K4359" s="39" t="n">
        <v>22.48999977</v>
      </c>
      <c r="L4359" s="39" t="n">
        <f aca="false">J4359-K4359</f>
        <v>2.29999997714003E-007</v>
      </c>
      <c r="M4359" s="40" t="n">
        <f aca="false">IFERROR(ABS(L4359)/K4359*100,0)</f>
        <v>1.02267674551427E-006</v>
      </c>
      <c r="N4359" s="39" t="n">
        <v>22.67</v>
      </c>
      <c r="O4359" s="39" t="n">
        <v>22.67000008</v>
      </c>
      <c r="P4359" s="39" t="n">
        <f aca="false">N4359-O4359</f>
        <v>-7.99999995138023E-008</v>
      </c>
      <c r="Q4359" s="40" t="n">
        <f aca="false">IFERROR(ABS(P4359)/O4359*100,0)</f>
        <v>3.52889277598107E-007</v>
      </c>
      <c r="R4359" s="41" t="n">
        <v>12821133</v>
      </c>
      <c r="S4359" s="41" t="n">
        <v>12821100</v>
      </c>
      <c r="T4359" s="41" t="n">
        <f aca="false">R4359-S4359</f>
        <v>33</v>
      </c>
      <c r="U4359" s="40" t="n">
        <f aca="false">IFERROR(ABS(T4359)/S4359*100,0)</f>
        <v>0.000257388211619908</v>
      </c>
    </row>
    <row r="4360" customFormat="false" ht="15" hidden="false" customHeight="false" outlineLevel="0" collapsed="false">
      <c r="A4360" s="38" t="n">
        <v>42045</v>
      </c>
      <c r="B4360" s="39" t="n">
        <v>23.9</v>
      </c>
      <c r="C4360" s="39" t="n">
        <v>23.89999962</v>
      </c>
      <c r="D4360" s="39" t="n">
        <f aca="false">B4360-C4360</f>
        <v>3.79999999466918E-007</v>
      </c>
      <c r="E4360" s="40" t="n">
        <f aca="false">IFERROR(ABS(D4360)/C4360*100,0)</f>
        <v>1.58995818204502E-006</v>
      </c>
      <c r="F4360" s="39" t="n">
        <v>23.95</v>
      </c>
      <c r="G4360" s="39" t="n">
        <v>23.95000076</v>
      </c>
      <c r="H4360" s="39" t="n">
        <f aca="false">F4360-G4360</f>
        <v>-7.60000002486549E-007</v>
      </c>
      <c r="I4360" s="40" t="n">
        <f aca="false">IFERROR(ABS(H4360)/G4360*100,0)</f>
        <v>3.17327757148075E-006</v>
      </c>
      <c r="J4360" s="39" t="n">
        <v>23.46</v>
      </c>
      <c r="K4360" s="39" t="n">
        <v>23.45999908</v>
      </c>
      <c r="L4360" s="39" t="n">
        <f aca="false">J4360-K4360</f>
        <v>9.20000001514154E-007</v>
      </c>
      <c r="M4360" s="40" t="n">
        <f aca="false">IFERROR(ABS(L4360)/K4360*100,0)</f>
        <v>3.92156878769219E-006</v>
      </c>
      <c r="N4360" s="39" t="n">
        <v>23.86</v>
      </c>
      <c r="O4360" s="39" t="n">
        <v>23.86000061</v>
      </c>
      <c r="P4360" s="39" t="n">
        <f aca="false">N4360-O4360</f>
        <v>-6.10000000733635E-007</v>
      </c>
      <c r="Q4360" s="40" t="n">
        <f aca="false">IFERROR(ABS(P4360)/O4360*100,0)</f>
        <v>2.55657998800711E-006</v>
      </c>
      <c r="R4360" s="41" t="n">
        <v>17077311</v>
      </c>
      <c r="S4360" s="41" t="n">
        <v>17077300</v>
      </c>
      <c r="T4360" s="41" t="n">
        <f aca="false">R4360-S4360</f>
        <v>11</v>
      </c>
      <c r="U4360" s="40" t="n">
        <f aca="false">IFERROR(ABS(T4360)/S4360*100,0)</f>
        <v>6.44129926861975E-005</v>
      </c>
    </row>
    <row r="4361" customFormat="false" ht="15" hidden="false" customHeight="false" outlineLevel="0" collapsed="false">
      <c r="A4361" s="38" t="n">
        <v>42046</v>
      </c>
      <c r="B4361" s="39" t="n">
        <v>23.88</v>
      </c>
      <c r="C4361" s="39" t="n">
        <v>23.87999916</v>
      </c>
      <c r="D4361" s="39" t="n">
        <f aca="false">B4361-C4361</f>
        <v>8.39999998447638E-007</v>
      </c>
      <c r="E4361" s="40" t="n">
        <f aca="false">IFERROR(ABS(D4361)/C4361*100,0)</f>
        <v>3.51758805693207E-006</v>
      </c>
      <c r="F4361" s="39" t="n">
        <v>24.35</v>
      </c>
      <c r="G4361" s="39" t="n">
        <v>24.35000038</v>
      </c>
      <c r="H4361" s="39" t="n">
        <f aca="false">F4361-G4361</f>
        <v>-3.79999999466918E-007</v>
      </c>
      <c r="I4361" s="40" t="n">
        <f aca="false">IFERROR(ABS(H4361)/G4361*100,0)</f>
        <v>1.56057492212211E-006</v>
      </c>
      <c r="J4361" s="39" t="n">
        <v>23.77</v>
      </c>
      <c r="K4361" s="39" t="n">
        <v>23.77000046</v>
      </c>
      <c r="L4361" s="39" t="n">
        <f aca="false">J4361-K4361</f>
        <v>-4.5999999898072E-007</v>
      </c>
      <c r="M4361" s="40" t="n">
        <f aca="false">IFERROR(ABS(L4361)/K4361*100,0)</f>
        <v>1.93521241093287E-006</v>
      </c>
      <c r="N4361" s="39" t="n">
        <v>24.29</v>
      </c>
      <c r="O4361" s="39" t="n">
        <v>24.29000092</v>
      </c>
      <c r="P4361" s="39" t="n">
        <f aca="false">N4361-O4361</f>
        <v>-9.20000001514154E-007</v>
      </c>
      <c r="Q4361" s="40" t="n">
        <f aca="false">IFERROR(ABS(P4361)/O4361*100,0)</f>
        <v>3.78756676273586E-006</v>
      </c>
      <c r="R4361" s="41" t="n">
        <v>14211050</v>
      </c>
      <c r="S4361" s="41" t="n">
        <v>14211100</v>
      </c>
      <c r="T4361" s="41" t="n">
        <f aca="false">R4361-S4361</f>
        <v>-50</v>
      </c>
      <c r="U4361" s="40" t="n">
        <f aca="false">IFERROR(ABS(T4361)/S4361*100,0)</f>
        <v>0.00035183764803569</v>
      </c>
    </row>
    <row r="4362" customFormat="false" ht="15" hidden="false" customHeight="false" outlineLevel="0" collapsed="false">
      <c r="A4362" s="38" t="n">
        <v>42047</v>
      </c>
      <c r="B4362" s="39" t="n">
        <v>24.41</v>
      </c>
      <c r="C4362" s="39" t="n">
        <v>24.40999985</v>
      </c>
      <c r="D4362" s="39" t="n">
        <f aca="false">B4362-C4362</f>
        <v>1.50000001752915E-007</v>
      </c>
      <c r="E4362" s="40" t="n">
        <f aca="false">IFERROR(ABS(D4362)/C4362*100,0)</f>
        <v>6.14502264132192E-007</v>
      </c>
      <c r="F4362" s="39" t="n">
        <v>24.48</v>
      </c>
      <c r="G4362" s="39" t="n">
        <v>24.47999954</v>
      </c>
      <c r="H4362" s="39" t="n">
        <f aca="false">F4362-G4362</f>
        <v>4.5999999898072E-007</v>
      </c>
      <c r="I4362" s="40" t="n">
        <f aca="false">IFERROR(ABS(H4362)/G4362*100,0)</f>
        <v>1.87908499846614E-006</v>
      </c>
      <c r="J4362" s="39" t="n">
        <v>24.15</v>
      </c>
      <c r="K4362" s="39" t="n">
        <v>24.14999962</v>
      </c>
      <c r="L4362" s="39" t="n">
        <f aca="false">J4362-K4362</f>
        <v>3.79999999466918E-007</v>
      </c>
      <c r="M4362" s="40" t="n">
        <f aca="false">IFERROR(ABS(L4362)/K4362*100,0)</f>
        <v>1.57349898735492E-006</v>
      </c>
      <c r="N4362" s="39" t="n">
        <v>24.47</v>
      </c>
      <c r="O4362" s="39" t="n">
        <v>24.46999931</v>
      </c>
      <c r="P4362" s="39" t="n">
        <f aca="false">N4362-O4362</f>
        <v>6.90000000247437E-007</v>
      </c>
      <c r="Q4362" s="40" t="n">
        <f aca="false">IFERROR(ABS(P4362)/O4362*100,0)</f>
        <v>2.81977940214105E-006</v>
      </c>
      <c r="R4362" s="41" t="n">
        <v>10136167</v>
      </c>
      <c r="S4362" s="41" t="n">
        <v>10136200</v>
      </c>
      <c r="T4362" s="41" t="n">
        <f aca="false">R4362-S4362</f>
        <v>-33</v>
      </c>
      <c r="U4362" s="40" t="n">
        <f aca="false">IFERROR(ABS(T4362)/S4362*100,0)</f>
        <v>0.000325565793887256</v>
      </c>
    </row>
    <row r="4363" customFormat="false" ht="15" hidden="false" customHeight="false" outlineLevel="0" collapsed="false">
      <c r="A4363" s="38" t="n">
        <v>42048</v>
      </c>
      <c r="B4363" s="39" t="n">
        <v>24.45</v>
      </c>
      <c r="C4363" s="39" t="n">
        <v>24.45000076</v>
      </c>
      <c r="D4363" s="39" t="n">
        <f aca="false">B4363-C4363</f>
        <v>-7.60000002486549E-007</v>
      </c>
      <c r="E4363" s="40" t="n">
        <f aca="false">IFERROR(ABS(D4363)/C4363*100,0)</f>
        <v>3.10838437162711E-006</v>
      </c>
      <c r="F4363" s="39" t="n">
        <v>24.96</v>
      </c>
      <c r="G4363" s="39" t="n">
        <v>24.95999908</v>
      </c>
      <c r="H4363" s="39" t="n">
        <f aca="false">F4363-G4363</f>
        <v>9.20000001514154E-007</v>
      </c>
      <c r="I4363" s="40" t="n">
        <f aca="false">IFERROR(ABS(H4363)/G4363*100,0)</f>
        <v>3.68589757782216E-006</v>
      </c>
      <c r="J4363" s="39" t="n">
        <v>24.4</v>
      </c>
      <c r="K4363" s="39" t="n">
        <v>24.39999962</v>
      </c>
      <c r="L4363" s="39" t="n">
        <f aca="false">J4363-K4363</f>
        <v>3.79999999466918E-007</v>
      </c>
      <c r="M4363" s="40" t="n">
        <f aca="false">IFERROR(ABS(L4363)/K4363*100,0)</f>
        <v>1.5573770712498E-006</v>
      </c>
      <c r="N4363" s="39" t="n">
        <v>24.84</v>
      </c>
      <c r="O4363" s="39" t="n">
        <v>24.84000015</v>
      </c>
      <c r="P4363" s="39" t="n">
        <f aca="false">N4363-O4363</f>
        <v>-1.50000001752915E-007</v>
      </c>
      <c r="Q4363" s="40" t="n">
        <f aca="false">IFERROR(ABS(P4363)/O4363*100,0)</f>
        <v>6.03864737709813E-007</v>
      </c>
      <c r="R4363" s="41" t="n">
        <v>11637533</v>
      </c>
      <c r="S4363" s="41" t="n">
        <v>11637500</v>
      </c>
      <c r="T4363" s="41" t="n">
        <f aca="false">R4363-S4363</f>
        <v>33</v>
      </c>
      <c r="U4363" s="40" t="n">
        <f aca="false">IFERROR(ABS(T4363)/S4363*100,0)</f>
        <v>0.000283566058002148</v>
      </c>
    </row>
    <row r="4364" customFormat="false" ht="15" hidden="false" customHeight="false" outlineLevel="0" collapsed="false">
      <c r="A4364" s="38" t="n">
        <v>42052</v>
      </c>
      <c r="B4364" s="39" t="n">
        <v>24.69</v>
      </c>
      <c r="C4364" s="39" t="n">
        <v>24.69000053</v>
      </c>
      <c r="D4364" s="39" t="n">
        <f aca="false">B4364-C4364</f>
        <v>-5.29999997667119E-007</v>
      </c>
      <c r="E4364" s="40" t="n">
        <f aca="false">IFERROR(ABS(D4364)/C4364*100,0)</f>
        <v>2.14661800846514E-006</v>
      </c>
      <c r="F4364" s="39" t="n">
        <v>24.89</v>
      </c>
      <c r="G4364" s="39" t="n">
        <v>24.88999939</v>
      </c>
      <c r="H4364" s="39" t="n">
        <f aca="false">F4364-G4364</f>
        <v>6.10000000733635E-007</v>
      </c>
      <c r="I4364" s="40" t="n">
        <f aca="false">IFERROR(ABS(H4364)/G4364*100,0)</f>
        <v>2.45078351017844E-006</v>
      </c>
      <c r="J4364" s="39" t="n">
        <v>24.68</v>
      </c>
      <c r="K4364" s="39" t="n">
        <v>24.68000031</v>
      </c>
      <c r="L4364" s="39" t="n">
        <f aca="false">J4364-K4364</f>
        <v>-3.10000000780519E-007</v>
      </c>
      <c r="M4364" s="40" t="n">
        <f aca="false">IFERROR(ABS(L4364)/K4364*100,0)</f>
        <v>1.25607778317131E-006</v>
      </c>
      <c r="N4364" s="39" t="n">
        <v>24.77</v>
      </c>
      <c r="O4364" s="39" t="n">
        <v>24.77000046</v>
      </c>
      <c r="P4364" s="39" t="n">
        <f aca="false">N4364-O4364</f>
        <v>-4.5999999898072E-007</v>
      </c>
      <c r="Q4364" s="40" t="n">
        <f aca="false">IFERROR(ABS(P4364)/O4364*100,0)</f>
        <v>1.85708514508732E-006</v>
      </c>
      <c r="R4364" s="41" t="n">
        <v>10525535</v>
      </c>
      <c r="S4364" s="41" t="n">
        <v>10525500</v>
      </c>
      <c r="T4364" s="41" t="n">
        <f aca="false">R4364-S4364</f>
        <v>35</v>
      </c>
      <c r="U4364" s="40" t="n">
        <f aca="false">IFERROR(ABS(T4364)/S4364*100,0)</f>
        <v>0.000332525770747233</v>
      </c>
    </row>
    <row r="4365" customFormat="false" ht="15" hidden="false" customHeight="false" outlineLevel="0" collapsed="false">
      <c r="A4365" s="38" t="n">
        <v>42053</v>
      </c>
      <c r="B4365" s="39" t="n">
        <v>24.69</v>
      </c>
      <c r="C4365" s="39" t="n">
        <v>24.69000053</v>
      </c>
      <c r="D4365" s="39" t="n">
        <f aca="false">B4365-C4365</f>
        <v>-5.29999997667119E-007</v>
      </c>
      <c r="E4365" s="40" t="n">
        <f aca="false">IFERROR(ABS(D4365)/C4365*100,0)</f>
        <v>2.14661800846514E-006</v>
      </c>
      <c r="F4365" s="39" t="n">
        <v>24.85</v>
      </c>
      <c r="G4365" s="39" t="n">
        <v>24.85000038</v>
      </c>
      <c r="H4365" s="39" t="n">
        <f aca="false">F4365-G4365</f>
        <v>-3.79999999466918E-007</v>
      </c>
      <c r="I4365" s="40" t="n">
        <f aca="false">IFERROR(ABS(H4365)/G4365*100,0)</f>
        <v>1.52917502477285E-006</v>
      </c>
      <c r="J4365" s="39" t="n">
        <v>24.61</v>
      </c>
      <c r="K4365" s="39" t="n">
        <v>24.61000061</v>
      </c>
      <c r="L4365" s="39" t="n">
        <f aca="false">J4365-K4365</f>
        <v>-6.10000000733635E-007</v>
      </c>
      <c r="M4365" s="40" t="n">
        <f aca="false">IFERROR(ABS(L4365)/K4365*100,0)</f>
        <v>2.47866714999498E-006</v>
      </c>
      <c r="N4365" s="39" t="n">
        <v>24.71</v>
      </c>
      <c r="O4365" s="39" t="n">
        <v>24.70999908</v>
      </c>
      <c r="P4365" s="39" t="n">
        <f aca="false">N4365-O4365</f>
        <v>9.20000001514154E-007</v>
      </c>
      <c r="Q4365" s="40" t="n">
        <f aca="false">IFERROR(ABS(P4365)/O4365*100,0)</f>
        <v>3.72318913705987E-006</v>
      </c>
      <c r="R4365" s="41" t="n">
        <v>7433067</v>
      </c>
      <c r="S4365" s="41" t="n">
        <v>7433100</v>
      </c>
      <c r="T4365" s="41" t="n">
        <f aca="false">R4365-S4365</f>
        <v>-33</v>
      </c>
      <c r="U4365" s="40" t="n">
        <f aca="false">IFERROR(ABS(T4365)/S4365*100,0)</f>
        <v>0.000443960124308835</v>
      </c>
    </row>
    <row r="4366" customFormat="false" ht="15" hidden="false" customHeight="false" outlineLevel="0" collapsed="false">
      <c r="A4366" s="38" t="n">
        <v>42054</v>
      </c>
      <c r="B4366" s="39" t="n">
        <v>24.68</v>
      </c>
      <c r="C4366" s="39" t="n">
        <v>24.68000031</v>
      </c>
      <c r="D4366" s="39" t="n">
        <f aca="false">B4366-C4366</f>
        <v>-3.10000000780519E-007</v>
      </c>
      <c r="E4366" s="40" t="n">
        <f aca="false">IFERROR(ABS(D4366)/C4366*100,0)</f>
        <v>1.25607778317131E-006</v>
      </c>
      <c r="F4366" s="39" t="n">
        <v>24.71</v>
      </c>
      <c r="G4366" s="39" t="n">
        <v>24.70999908</v>
      </c>
      <c r="H4366" s="39" t="n">
        <f aca="false">F4366-G4366</f>
        <v>9.20000001514154E-007</v>
      </c>
      <c r="I4366" s="40" t="n">
        <f aca="false">IFERROR(ABS(H4366)/G4366*100,0)</f>
        <v>3.72318913705987E-006</v>
      </c>
      <c r="J4366" s="39" t="n">
        <v>24.46</v>
      </c>
      <c r="K4366" s="39" t="n">
        <v>24.45999908</v>
      </c>
      <c r="L4366" s="39" t="n">
        <f aca="false">J4366-K4366</f>
        <v>9.20000001514154E-007</v>
      </c>
      <c r="M4366" s="40" t="n">
        <f aca="false">IFERROR(ABS(L4366)/K4366*100,0)</f>
        <v>3.76124299312179E-006</v>
      </c>
      <c r="N4366" s="39" t="n">
        <v>24.52</v>
      </c>
      <c r="O4366" s="39" t="n">
        <v>24.52000046</v>
      </c>
      <c r="P4366" s="39" t="n">
        <f aca="false">N4366-O4366</f>
        <v>-4.5999999898072E-007</v>
      </c>
      <c r="Q4366" s="40" t="n">
        <f aca="false">IFERROR(ABS(P4366)/O4366*100,0)</f>
        <v>1.87601953650502E-006</v>
      </c>
      <c r="R4366" s="41" t="n">
        <v>9929366</v>
      </c>
      <c r="S4366" s="41" t="n">
        <v>9929400</v>
      </c>
      <c r="T4366" s="41" t="n">
        <f aca="false">R4366-S4366</f>
        <v>-34</v>
      </c>
      <c r="U4366" s="40" t="n">
        <f aca="false">IFERROR(ABS(T4366)/S4366*100,0)</f>
        <v>0.000342417467319274</v>
      </c>
    </row>
    <row r="4367" customFormat="false" ht="15" hidden="false" customHeight="false" outlineLevel="0" collapsed="false">
      <c r="A4367" s="38" t="n">
        <v>42055</v>
      </c>
      <c r="B4367" s="39" t="n">
        <v>24.7</v>
      </c>
      <c r="C4367" s="39" t="n">
        <v>24.70000076</v>
      </c>
      <c r="D4367" s="39" t="n">
        <f aca="false">B4367-C4367</f>
        <v>-7.60000002486549E-007</v>
      </c>
      <c r="E4367" s="40" t="n">
        <f aca="false">IFERROR(ABS(D4367)/C4367*100,0)</f>
        <v>3.07692299231553E-006</v>
      </c>
      <c r="F4367" s="39" t="n">
        <v>24.71</v>
      </c>
      <c r="G4367" s="39" t="n">
        <v>24.70999908</v>
      </c>
      <c r="H4367" s="39" t="n">
        <f aca="false">F4367-G4367</f>
        <v>9.20000001514154E-007</v>
      </c>
      <c r="I4367" s="40" t="n">
        <f aca="false">IFERROR(ABS(H4367)/G4367*100,0)</f>
        <v>3.72318913705987E-006</v>
      </c>
      <c r="J4367" s="39" t="n">
        <v>24.3</v>
      </c>
      <c r="K4367" s="39" t="n">
        <v>24.29999924</v>
      </c>
      <c r="L4367" s="39" t="n">
        <f aca="false">J4367-K4367</f>
        <v>7.60000002486549E-007</v>
      </c>
      <c r="M4367" s="40" t="n">
        <f aca="false">IFERROR(ABS(L4367)/K4367*100,0)</f>
        <v>3.12757212451069E-006</v>
      </c>
      <c r="N4367" s="39" t="n">
        <v>24.44</v>
      </c>
      <c r="O4367" s="39" t="n">
        <v>24.44000053</v>
      </c>
      <c r="P4367" s="39" t="n">
        <f aca="false">N4367-O4367</f>
        <v>-5.29999997667119E-007</v>
      </c>
      <c r="Q4367" s="40" t="n">
        <f aca="false">IFERROR(ABS(P4367)/O4367*100,0)</f>
        <v>2.16857604817376E-006</v>
      </c>
      <c r="R4367" s="41" t="n">
        <v>7267981</v>
      </c>
      <c r="S4367" s="41" t="n">
        <v>7268000</v>
      </c>
      <c r="T4367" s="41" t="n">
        <f aca="false">R4367-S4367</f>
        <v>-19</v>
      </c>
      <c r="U4367" s="40" t="n">
        <f aca="false">IFERROR(ABS(T4367)/S4367*100,0)</f>
        <v>0.000261419922949917</v>
      </c>
    </row>
    <row r="4368" customFormat="false" ht="15" hidden="false" customHeight="false" outlineLevel="0" collapsed="false">
      <c r="A4368" s="38" t="n">
        <v>42058</v>
      </c>
      <c r="B4368" s="39" t="n">
        <v>24.41</v>
      </c>
      <c r="C4368" s="39" t="n">
        <v>24.40999985</v>
      </c>
      <c r="D4368" s="39" t="n">
        <f aca="false">B4368-C4368</f>
        <v>1.50000001752915E-007</v>
      </c>
      <c r="E4368" s="40" t="n">
        <f aca="false">IFERROR(ABS(D4368)/C4368*100,0)</f>
        <v>6.14502264132192E-007</v>
      </c>
      <c r="F4368" s="39" t="n">
        <v>24.43</v>
      </c>
      <c r="G4368" s="39" t="n">
        <v>24.43000031</v>
      </c>
      <c r="H4368" s="39" t="n">
        <f aca="false">F4368-G4368</f>
        <v>-3.10000000780519E-007</v>
      </c>
      <c r="I4368" s="40" t="n">
        <f aca="false">IFERROR(ABS(H4368)/G4368*100,0)</f>
        <v>1.26893162851752E-006</v>
      </c>
      <c r="J4368" s="39" t="n">
        <v>24.13</v>
      </c>
      <c r="K4368" s="39" t="n">
        <v>24.12999916</v>
      </c>
      <c r="L4368" s="39" t="n">
        <f aca="false">J4368-K4368</f>
        <v>8.39999998447638E-007</v>
      </c>
      <c r="M4368" s="40" t="n">
        <f aca="false">IFERROR(ABS(L4368)/K4368*100,0)</f>
        <v>3.48114391914317E-006</v>
      </c>
      <c r="N4368" s="39" t="n">
        <v>24.22</v>
      </c>
      <c r="O4368" s="39" t="n">
        <v>24.21999931</v>
      </c>
      <c r="P4368" s="39" t="n">
        <f aca="false">N4368-O4368</f>
        <v>6.90000000247437E-007</v>
      </c>
      <c r="Q4368" s="40" t="n">
        <f aca="false">IFERROR(ABS(P4368)/O4368*100,0)</f>
        <v>2.84888530101051E-006</v>
      </c>
      <c r="R4368" s="41" t="n">
        <v>7827439</v>
      </c>
      <c r="S4368" s="41" t="n">
        <v>7827400</v>
      </c>
      <c r="T4368" s="41" t="n">
        <f aca="false">R4368-S4368</f>
        <v>39</v>
      </c>
      <c r="U4368" s="40" t="n">
        <f aca="false">IFERROR(ABS(T4368)/S4368*100,0)</f>
        <v>0.000498249738099497</v>
      </c>
    </row>
    <row r="4369" customFormat="false" ht="15" hidden="false" customHeight="false" outlineLevel="0" collapsed="false">
      <c r="A4369" s="38" t="n">
        <v>42059</v>
      </c>
      <c r="B4369" s="39" t="n">
        <v>24.38</v>
      </c>
      <c r="C4369" s="39" t="n">
        <v>24.37999916</v>
      </c>
      <c r="D4369" s="39" t="n">
        <f aca="false">B4369-C4369</f>
        <v>8.39999998447638E-007</v>
      </c>
      <c r="E4369" s="40" t="n">
        <f aca="false">IFERROR(ABS(D4369)/C4369*100,0)</f>
        <v>3.44544720012057E-006</v>
      </c>
      <c r="F4369" s="39" t="n">
        <v>25.08</v>
      </c>
      <c r="G4369" s="39" t="n">
        <v>25.07999992</v>
      </c>
      <c r="H4369" s="39" t="n">
        <f aca="false">F4369-G4369</f>
        <v>7.99999995138023E-008</v>
      </c>
      <c r="I4369" s="40" t="n">
        <f aca="false">IFERROR(ABS(H4369)/G4369*100,0)</f>
        <v>3.18979265426578E-007</v>
      </c>
      <c r="J4369" s="39" t="n">
        <v>24.35</v>
      </c>
      <c r="K4369" s="39" t="n">
        <v>24.35000038</v>
      </c>
      <c r="L4369" s="39" t="n">
        <f aca="false">J4369-K4369</f>
        <v>-3.79999999466918E-007</v>
      </c>
      <c r="M4369" s="40" t="n">
        <f aca="false">IFERROR(ABS(L4369)/K4369*100,0)</f>
        <v>1.56057492212211E-006</v>
      </c>
      <c r="N4369" s="39" t="n">
        <v>25.04</v>
      </c>
      <c r="O4369" s="39" t="n">
        <v>25.04000092</v>
      </c>
      <c r="P4369" s="39" t="n">
        <f aca="false">N4369-O4369</f>
        <v>-9.20000001514154E-007</v>
      </c>
      <c r="Q4369" s="40" t="n">
        <f aca="false">IFERROR(ABS(P4369)/O4369*100,0)</f>
        <v>3.67412127680606E-006</v>
      </c>
      <c r="R4369" s="41" t="n">
        <v>15932716</v>
      </c>
      <c r="S4369" s="41" t="n">
        <v>15932700</v>
      </c>
      <c r="T4369" s="41" t="n">
        <f aca="false">R4369-S4369</f>
        <v>16</v>
      </c>
      <c r="U4369" s="40" t="n">
        <f aca="false">IFERROR(ABS(T4369)/S4369*100,0)</f>
        <v>0.000100422401727265</v>
      </c>
    </row>
    <row r="4370" customFormat="false" ht="15" hidden="false" customHeight="false" outlineLevel="0" collapsed="false">
      <c r="A4370" s="38" t="n">
        <v>42060</v>
      </c>
      <c r="B4370" s="39" t="n">
        <v>25.05</v>
      </c>
      <c r="C4370" s="39" t="n">
        <v>25.04999924</v>
      </c>
      <c r="D4370" s="39" t="n">
        <f aca="false">B4370-C4370</f>
        <v>7.60000002486549E-007</v>
      </c>
      <c r="E4370" s="40" t="n">
        <f aca="false">IFERROR(ABS(D4370)/C4370*100,0)</f>
        <v>3.03393223770233E-006</v>
      </c>
      <c r="F4370" s="39" t="n">
        <v>25.32</v>
      </c>
      <c r="G4370" s="39" t="n">
        <v>25.31999969</v>
      </c>
      <c r="H4370" s="39" t="n">
        <f aca="false">F4370-G4370</f>
        <v>3.10000000780519E-007</v>
      </c>
      <c r="I4370" s="40" t="n">
        <f aca="false">IFERROR(ABS(H4370)/G4370*100,0)</f>
        <v>1.22432861206927E-006</v>
      </c>
      <c r="J4370" s="39" t="n">
        <v>24.99</v>
      </c>
      <c r="K4370" s="39" t="n">
        <v>24.98999977</v>
      </c>
      <c r="L4370" s="39" t="n">
        <f aca="false">J4370-K4370</f>
        <v>2.29999997714003E-007</v>
      </c>
      <c r="M4370" s="40" t="n">
        <f aca="false">IFERROR(ABS(L4370)/K4370*100,0)</f>
        <v>9.20368146582033E-007</v>
      </c>
      <c r="N4370" s="39" t="n">
        <v>25.04</v>
      </c>
      <c r="O4370" s="39" t="n">
        <v>25.04000092</v>
      </c>
      <c r="P4370" s="39" t="n">
        <f aca="false">N4370-O4370</f>
        <v>-9.20000001514154E-007</v>
      </c>
      <c r="Q4370" s="40" t="n">
        <f aca="false">IFERROR(ABS(P4370)/O4370*100,0)</f>
        <v>3.67412127680606E-006</v>
      </c>
      <c r="R4370" s="41" t="n">
        <v>10388449</v>
      </c>
      <c r="S4370" s="41" t="n">
        <v>10388400</v>
      </c>
      <c r="T4370" s="41" t="n">
        <f aca="false">R4370-S4370</f>
        <v>49</v>
      </c>
      <c r="U4370" s="40" t="n">
        <f aca="false">IFERROR(ABS(T4370)/S4370*100,0)</f>
        <v>0.000471679950714258</v>
      </c>
    </row>
    <row r="4371" customFormat="false" ht="15" hidden="false" customHeight="false" outlineLevel="0" collapsed="false">
      <c r="A4371" s="38" t="n">
        <v>42061</v>
      </c>
      <c r="B4371" s="39" t="n">
        <v>24.8</v>
      </c>
      <c r="C4371" s="39" t="n">
        <v>24.79999924</v>
      </c>
      <c r="D4371" s="39" t="n">
        <f aca="false">B4371-C4371</f>
        <v>7.60000002486549E-007</v>
      </c>
      <c r="E4371" s="40" t="n">
        <f aca="false">IFERROR(ABS(D4371)/C4371*100,0)</f>
        <v>3.06451623297126E-006</v>
      </c>
      <c r="F4371" s="39" t="n">
        <v>24.99</v>
      </c>
      <c r="G4371" s="39" t="n">
        <v>24.98999977</v>
      </c>
      <c r="H4371" s="39" t="n">
        <f aca="false">F4371-G4371</f>
        <v>2.29999997714003E-007</v>
      </c>
      <c r="I4371" s="40" t="n">
        <f aca="false">IFERROR(ABS(H4371)/G4371*100,0)</f>
        <v>9.20368146582033E-007</v>
      </c>
      <c r="J4371" s="39" t="n">
        <v>24.65</v>
      </c>
      <c r="K4371" s="39" t="n">
        <v>24.64999962</v>
      </c>
      <c r="L4371" s="39" t="n">
        <f aca="false">J4371-K4371</f>
        <v>3.79999999466918E-007</v>
      </c>
      <c r="M4371" s="40" t="n">
        <f aca="false">IFERROR(ABS(L4371)/K4371*100,0)</f>
        <v>1.54158217170357E-006</v>
      </c>
      <c r="N4371" s="39" t="n">
        <v>24.68</v>
      </c>
      <c r="O4371" s="39" t="n">
        <v>24.68000031</v>
      </c>
      <c r="P4371" s="39" t="n">
        <f aca="false">N4371-O4371</f>
        <v>-3.10000000780519E-007</v>
      </c>
      <c r="Q4371" s="40" t="n">
        <f aca="false">IFERROR(ABS(P4371)/O4371*100,0)</f>
        <v>1.25607778317131E-006</v>
      </c>
      <c r="R4371" s="41" t="n">
        <v>7588467</v>
      </c>
      <c r="S4371" s="41" t="n">
        <v>7588500</v>
      </c>
      <c r="T4371" s="41" t="n">
        <f aca="false">R4371-S4371</f>
        <v>-33</v>
      </c>
      <c r="U4371" s="40" t="n">
        <f aca="false">IFERROR(ABS(T4371)/S4371*100,0)</f>
        <v>0.000434868551097055</v>
      </c>
    </row>
    <row r="4372" customFormat="false" ht="15" hidden="false" customHeight="false" outlineLevel="0" collapsed="false">
      <c r="A4372" s="38" t="n">
        <v>42062</v>
      </c>
      <c r="B4372" s="39" t="n">
        <v>24.75</v>
      </c>
      <c r="C4372" s="39" t="n">
        <v>24.75</v>
      </c>
      <c r="D4372" s="39" t="n">
        <f aca="false">B4372-C4372</f>
        <v>0</v>
      </c>
      <c r="E4372" s="40" t="n">
        <f aca="false">IFERROR(ABS(D4372)/C4372*100,0)</f>
        <v>0</v>
      </c>
      <c r="F4372" s="39" t="n">
        <v>24.78</v>
      </c>
      <c r="G4372" s="39" t="n">
        <v>24.78000069</v>
      </c>
      <c r="H4372" s="39" t="n">
        <f aca="false">F4372-G4372</f>
        <v>-6.90000000247437E-007</v>
      </c>
      <c r="I4372" s="40" t="n">
        <f aca="false">IFERROR(ABS(H4372)/G4372*100,0)</f>
        <v>2.78450355542519E-006</v>
      </c>
      <c r="J4372" s="39" t="n">
        <v>24.47</v>
      </c>
      <c r="K4372" s="39" t="n">
        <v>24.46999931</v>
      </c>
      <c r="L4372" s="39" t="n">
        <f aca="false">J4372-K4372</f>
        <v>6.90000000247437E-007</v>
      </c>
      <c r="M4372" s="40" t="n">
        <f aca="false">IFERROR(ABS(L4372)/K4372*100,0)</f>
        <v>2.81977940214105E-006</v>
      </c>
      <c r="N4372" s="39" t="n">
        <v>24.53</v>
      </c>
      <c r="O4372" s="39" t="n">
        <v>24.53000069</v>
      </c>
      <c r="P4372" s="39" t="n">
        <f aca="false">N4372-O4372</f>
        <v>-6.90000000247437E-007</v>
      </c>
      <c r="Q4372" s="40" t="n">
        <f aca="false">IFERROR(ABS(P4372)/O4372*100,0)</f>
        <v>2.81288210696515E-006</v>
      </c>
      <c r="R4372" s="41" t="n">
        <v>8541000</v>
      </c>
      <c r="S4372" s="41" t="n">
        <v>8541000</v>
      </c>
      <c r="T4372" s="41" t="n">
        <f aca="false">R4372-S4372</f>
        <v>0</v>
      </c>
      <c r="U4372" s="40" t="n">
        <f aca="false">IFERROR(ABS(T4372)/S4372*100,0)</f>
        <v>0</v>
      </c>
    </row>
    <row r="4373" customFormat="false" ht="15" hidden="false" customHeight="false" outlineLevel="0" collapsed="false">
      <c r="A4373" s="38" t="n">
        <v>42065</v>
      </c>
      <c r="B4373" s="39" t="n">
        <v>24.4</v>
      </c>
      <c r="C4373" s="39" t="n">
        <v>24.39999962</v>
      </c>
      <c r="D4373" s="39" t="n">
        <f aca="false">B4373-C4373</f>
        <v>3.79999999466918E-007</v>
      </c>
      <c r="E4373" s="40" t="n">
        <f aca="false">IFERROR(ABS(D4373)/C4373*100,0)</f>
        <v>1.5573770712498E-006</v>
      </c>
      <c r="F4373" s="39" t="n">
        <v>24.63</v>
      </c>
      <c r="G4373" s="39" t="n">
        <v>24.62999916</v>
      </c>
      <c r="H4373" s="39" t="n">
        <f aca="false">F4373-G4373</f>
        <v>8.39999998447638E-007</v>
      </c>
      <c r="I4373" s="40" t="n">
        <f aca="false">IFERROR(ABS(H4373)/G4373*100,0)</f>
        <v>3.41047514046134E-006</v>
      </c>
      <c r="J4373" s="39" t="n">
        <v>24.4</v>
      </c>
      <c r="K4373" s="39" t="n">
        <v>24.39999962</v>
      </c>
      <c r="L4373" s="39" t="n">
        <f aca="false">J4373-K4373</f>
        <v>3.79999999466918E-007</v>
      </c>
      <c r="M4373" s="40" t="n">
        <f aca="false">IFERROR(ABS(L4373)/K4373*100,0)</f>
        <v>1.5573770712498E-006</v>
      </c>
      <c r="N4373" s="39" t="n">
        <v>24.63</v>
      </c>
      <c r="O4373" s="39" t="n">
        <v>24.62999916</v>
      </c>
      <c r="P4373" s="39" t="n">
        <f aca="false">N4373-O4373</f>
        <v>8.39999998447638E-007</v>
      </c>
      <c r="Q4373" s="40" t="n">
        <f aca="false">IFERROR(ABS(P4373)/O4373*100,0)</f>
        <v>3.41047514046134E-006</v>
      </c>
      <c r="R4373" s="41" t="n">
        <v>7081182</v>
      </c>
      <c r="S4373" s="41" t="n">
        <v>7081200</v>
      </c>
      <c r="T4373" s="41" t="n">
        <f aca="false">R4373-S4373</f>
        <v>-18</v>
      </c>
      <c r="U4373" s="40" t="n">
        <f aca="false">IFERROR(ABS(T4373)/S4373*100,0)</f>
        <v>0.00025419420437214</v>
      </c>
    </row>
    <row r="4374" customFormat="false" ht="15" hidden="false" customHeight="false" outlineLevel="0" collapsed="false">
      <c r="A4374" s="38" t="n">
        <v>42066</v>
      </c>
      <c r="B4374" s="39" t="n">
        <v>24.71</v>
      </c>
      <c r="C4374" s="39" t="n">
        <v>24.70999908</v>
      </c>
      <c r="D4374" s="39" t="n">
        <f aca="false">B4374-C4374</f>
        <v>9.20000001514154E-007</v>
      </c>
      <c r="E4374" s="40" t="n">
        <f aca="false">IFERROR(ABS(D4374)/C4374*100,0)</f>
        <v>3.72318913705987E-006</v>
      </c>
      <c r="F4374" s="39" t="n">
        <v>24.73</v>
      </c>
      <c r="G4374" s="39" t="n">
        <v>24.72999954</v>
      </c>
      <c r="H4374" s="39" t="n">
        <f aca="false">F4374-G4374</f>
        <v>4.5999999898072E-007</v>
      </c>
      <c r="I4374" s="40" t="n">
        <f aca="false">IFERROR(ABS(H4374)/G4374*100,0)</f>
        <v>1.86008899125406E-006</v>
      </c>
      <c r="J4374" s="39" t="n">
        <v>24.4</v>
      </c>
      <c r="K4374" s="39" t="n">
        <v>24.39999962</v>
      </c>
      <c r="L4374" s="39" t="n">
        <f aca="false">J4374-K4374</f>
        <v>3.79999999466918E-007</v>
      </c>
      <c r="M4374" s="40" t="n">
        <f aca="false">IFERROR(ABS(L4374)/K4374*100,0)</f>
        <v>1.5573770712498E-006</v>
      </c>
      <c r="N4374" s="39" t="n">
        <v>24.5</v>
      </c>
      <c r="O4374" s="39" t="n">
        <v>24.5</v>
      </c>
      <c r="P4374" s="39" t="n">
        <f aca="false">N4374-O4374</f>
        <v>0</v>
      </c>
      <c r="Q4374" s="40" t="n">
        <f aca="false">IFERROR(ABS(P4374)/O4374*100,0)</f>
        <v>0</v>
      </c>
      <c r="R4374" s="41" t="n">
        <v>7485329</v>
      </c>
      <c r="S4374" s="41" t="n">
        <v>7485300</v>
      </c>
      <c r="T4374" s="41" t="n">
        <f aca="false">R4374-S4374</f>
        <v>29</v>
      </c>
      <c r="U4374" s="40" t="n">
        <f aca="false">IFERROR(ABS(T4374)/S4374*100,0)</f>
        <v>0.000387426021669138</v>
      </c>
    </row>
    <row r="4375" customFormat="false" ht="15" hidden="false" customHeight="false" outlineLevel="0" collapsed="false">
      <c r="A4375" s="38" t="n">
        <v>42067</v>
      </c>
      <c r="B4375" s="39" t="n">
        <v>24.57</v>
      </c>
      <c r="C4375" s="39" t="n">
        <v>24.56999969</v>
      </c>
      <c r="D4375" s="39" t="n">
        <f aca="false">B4375-C4375</f>
        <v>3.10000000780519E-007</v>
      </c>
      <c r="E4375" s="40" t="n">
        <f aca="false">IFERROR(ABS(D4375)/C4375*100,0)</f>
        <v>1.26170128079688E-006</v>
      </c>
      <c r="F4375" s="39" t="n">
        <v>24.6</v>
      </c>
      <c r="G4375" s="39" t="n">
        <v>24.60000038</v>
      </c>
      <c r="H4375" s="39" t="n">
        <f aca="false">F4375-G4375</f>
        <v>-3.79999999466918E-007</v>
      </c>
      <c r="I4375" s="40" t="n">
        <f aca="false">IFERROR(ABS(H4375)/G4375*100,0)</f>
        <v>1.54471542112601E-006</v>
      </c>
      <c r="J4375" s="39" t="n">
        <v>24.13</v>
      </c>
      <c r="K4375" s="39" t="n">
        <v>24.12999916</v>
      </c>
      <c r="L4375" s="39" t="n">
        <f aca="false">J4375-K4375</f>
        <v>8.39999998447638E-007</v>
      </c>
      <c r="M4375" s="40" t="n">
        <f aca="false">IFERROR(ABS(L4375)/K4375*100,0)</f>
        <v>3.48114391914317E-006</v>
      </c>
      <c r="N4375" s="39" t="n">
        <v>24.33</v>
      </c>
      <c r="O4375" s="39" t="n">
        <v>24.32999992</v>
      </c>
      <c r="P4375" s="39" t="n">
        <f aca="false">N4375-O4375</f>
        <v>7.99999995138023E-008</v>
      </c>
      <c r="Q4375" s="40" t="n">
        <f aca="false">IFERROR(ABS(P4375)/O4375*100,0)</f>
        <v>3.28812165132972E-007</v>
      </c>
      <c r="R4375" s="41" t="n">
        <v>9415015</v>
      </c>
      <c r="S4375" s="41" t="n">
        <v>9415000</v>
      </c>
      <c r="T4375" s="41" t="n">
        <f aca="false">R4375-S4375</f>
        <v>15</v>
      </c>
      <c r="U4375" s="40" t="n">
        <f aca="false">IFERROR(ABS(T4375)/S4375*100,0)</f>
        <v>0.000159320233669676</v>
      </c>
    </row>
    <row r="4376" customFormat="false" ht="15" hidden="false" customHeight="false" outlineLevel="0" collapsed="false">
      <c r="A4376" s="38" t="n">
        <v>42068</v>
      </c>
      <c r="B4376" s="39" t="n">
        <v>24.46</v>
      </c>
      <c r="C4376" s="39" t="n">
        <v>24.45999908</v>
      </c>
      <c r="D4376" s="39" t="n">
        <f aca="false">B4376-C4376</f>
        <v>9.20000001514154E-007</v>
      </c>
      <c r="E4376" s="40" t="n">
        <f aca="false">IFERROR(ABS(D4376)/C4376*100,0)</f>
        <v>3.76124299312179E-006</v>
      </c>
      <c r="F4376" s="39" t="n">
        <v>24.48</v>
      </c>
      <c r="G4376" s="39" t="n">
        <v>24.47999954</v>
      </c>
      <c r="H4376" s="39" t="n">
        <f aca="false">F4376-G4376</f>
        <v>4.5999999898072E-007</v>
      </c>
      <c r="I4376" s="40" t="n">
        <f aca="false">IFERROR(ABS(H4376)/G4376*100,0)</f>
        <v>1.87908499846614E-006</v>
      </c>
      <c r="J4376" s="39" t="n">
        <v>24.14</v>
      </c>
      <c r="K4376" s="39" t="n">
        <v>24.13999939</v>
      </c>
      <c r="L4376" s="39" t="n">
        <f aca="false">J4376-K4376</f>
        <v>6.10000000733635E-007</v>
      </c>
      <c r="M4376" s="40" t="n">
        <f aca="false">IFERROR(ABS(L4376)/K4376*100,0)</f>
        <v>2.52692633035578E-006</v>
      </c>
      <c r="N4376" s="39" t="n">
        <v>24.46</v>
      </c>
      <c r="O4376" s="39" t="n">
        <v>24.45999908</v>
      </c>
      <c r="P4376" s="39" t="n">
        <f aca="false">N4376-O4376</f>
        <v>9.20000001514154E-007</v>
      </c>
      <c r="Q4376" s="40" t="n">
        <f aca="false">IFERROR(ABS(P4376)/O4376*100,0)</f>
        <v>3.76124299312179E-006</v>
      </c>
      <c r="R4376" s="41" t="n">
        <v>6882419</v>
      </c>
      <c r="S4376" s="41" t="n">
        <v>6882400</v>
      </c>
      <c r="T4376" s="41" t="n">
        <f aca="false">R4376-S4376</f>
        <v>19</v>
      </c>
      <c r="U4376" s="40" t="n">
        <f aca="false">IFERROR(ABS(T4376)/S4376*100,0)</f>
        <v>0.000276066488434267</v>
      </c>
    </row>
    <row r="4377" customFormat="false" ht="15" hidden="false" customHeight="false" outlineLevel="0" collapsed="false">
      <c r="A4377" s="38" t="n">
        <v>42069</v>
      </c>
      <c r="B4377" s="39" t="n">
        <v>24.25</v>
      </c>
      <c r="C4377" s="39" t="n">
        <v>24.25</v>
      </c>
      <c r="D4377" s="39" t="n">
        <f aca="false">B4377-C4377</f>
        <v>0</v>
      </c>
      <c r="E4377" s="40" t="n">
        <f aca="false">IFERROR(ABS(D4377)/C4377*100,0)</f>
        <v>0</v>
      </c>
      <c r="F4377" s="39" t="n">
        <v>24.38</v>
      </c>
      <c r="G4377" s="39" t="n">
        <v>24.37999916</v>
      </c>
      <c r="H4377" s="39" t="n">
        <f aca="false">F4377-G4377</f>
        <v>8.39999998447638E-007</v>
      </c>
      <c r="I4377" s="40" t="n">
        <f aca="false">IFERROR(ABS(H4377)/G4377*100,0)</f>
        <v>3.44544720012057E-006</v>
      </c>
      <c r="J4377" s="39" t="n">
        <v>24.04</v>
      </c>
      <c r="K4377" s="39" t="n">
        <v>24.04000092</v>
      </c>
      <c r="L4377" s="39" t="n">
        <f aca="false">J4377-K4377</f>
        <v>-9.20000001514154E-007</v>
      </c>
      <c r="M4377" s="40" t="n">
        <f aca="false">IFERROR(ABS(L4377)/K4377*100,0)</f>
        <v>3.82695493471784E-006</v>
      </c>
      <c r="N4377" s="39" t="n">
        <v>24.09</v>
      </c>
      <c r="O4377" s="39" t="n">
        <v>24.09000015</v>
      </c>
      <c r="P4377" s="39" t="n">
        <f aca="false">N4377-O4377</f>
        <v>-1.50000001752915E-007</v>
      </c>
      <c r="Q4377" s="40" t="n">
        <f aca="false">IFERROR(ABS(P4377)/O4377*100,0)</f>
        <v>6.22665009626057E-007</v>
      </c>
      <c r="R4377" s="41" t="n">
        <v>6374986</v>
      </c>
      <c r="S4377" s="41" t="n">
        <v>6375000</v>
      </c>
      <c r="T4377" s="41" t="n">
        <f aca="false">R4377-S4377</f>
        <v>-14</v>
      </c>
      <c r="U4377" s="40" t="n">
        <f aca="false">IFERROR(ABS(T4377)/S4377*100,0)</f>
        <v>0.000219607843137255</v>
      </c>
    </row>
    <row r="4378" customFormat="false" ht="15" hidden="false" customHeight="false" outlineLevel="0" collapsed="false">
      <c r="A4378" s="38" t="n">
        <v>42072</v>
      </c>
      <c r="B4378" s="39" t="n">
        <v>23.67</v>
      </c>
      <c r="C4378" s="39" t="n">
        <v>23.67000008</v>
      </c>
      <c r="D4378" s="39" t="n">
        <f aca="false">B4378-C4378</f>
        <v>-7.99999995138023E-008</v>
      </c>
      <c r="E4378" s="40" t="n">
        <f aca="false">IFERROR(ABS(D4378)/C4378*100,0)</f>
        <v>3.37980562921073E-007</v>
      </c>
      <c r="F4378" s="39" t="n">
        <v>23.7</v>
      </c>
      <c r="G4378" s="39" t="n">
        <v>23.70000076</v>
      </c>
      <c r="H4378" s="39" t="n">
        <f aca="false">F4378-G4378</f>
        <v>-7.60000002486549E-007</v>
      </c>
      <c r="I4378" s="40" t="n">
        <f aca="false">IFERROR(ABS(H4378)/G4378*100,0)</f>
        <v>3.20675096251157E-006</v>
      </c>
      <c r="J4378" s="39" t="n">
        <v>23.26</v>
      </c>
      <c r="K4378" s="39" t="n">
        <v>23.26000023</v>
      </c>
      <c r="L4378" s="39" t="n">
        <f aca="false">J4378-K4378</f>
        <v>-2.29999997714003E-007</v>
      </c>
      <c r="M4378" s="40" t="n">
        <f aca="false">IFERROR(ABS(L4378)/K4378*100,0)</f>
        <v>9.88821992432127E-007</v>
      </c>
      <c r="N4378" s="39" t="n">
        <v>23.45</v>
      </c>
      <c r="O4378" s="39" t="n">
        <v>23.45000076</v>
      </c>
      <c r="P4378" s="39" t="n">
        <f aca="false">N4378-O4378</f>
        <v>-7.60000002486549E-007</v>
      </c>
      <c r="Q4378" s="40" t="n">
        <f aca="false">IFERROR(ABS(P4378)/O4378*100,0)</f>
        <v>3.24093807187812E-006</v>
      </c>
      <c r="R4378" s="41" t="n">
        <v>15598107</v>
      </c>
      <c r="S4378" s="41" t="n">
        <v>15598700</v>
      </c>
      <c r="T4378" s="41" t="n">
        <f aca="false">R4378-S4378</f>
        <v>-593</v>
      </c>
      <c r="U4378" s="40" t="n">
        <f aca="false">IFERROR(ABS(T4378)/S4378*100,0)</f>
        <v>0.00380159885118632</v>
      </c>
    </row>
    <row r="4379" customFormat="false" ht="15" hidden="false" customHeight="false" outlineLevel="0" collapsed="false">
      <c r="A4379" s="38" t="n">
        <v>42073</v>
      </c>
      <c r="B4379" s="39" t="n">
        <v>23.02</v>
      </c>
      <c r="C4379" s="39" t="n">
        <v>23.02000046</v>
      </c>
      <c r="D4379" s="39" t="n">
        <f aca="false">B4379-C4379</f>
        <v>-4.5999999898072E-007</v>
      </c>
      <c r="E4379" s="40" t="n">
        <f aca="false">IFERROR(ABS(D4379)/C4379*100,0)</f>
        <v>1.99826233618034E-006</v>
      </c>
      <c r="F4379" s="39" t="n">
        <v>23.26</v>
      </c>
      <c r="G4379" s="39" t="n">
        <v>23.26000023</v>
      </c>
      <c r="H4379" s="39" t="n">
        <f aca="false">F4379-G4379</f>
        <v>-2.29999997714003E-007</v>
      </c>
      <c r="I4379" s="40" t="n">
        <f aca="false">IFERROR(ABS(H4379)/G4379*100,0)</f>
        <v>9.88821992432127E-007</v>
      </c>
      <c r="J4379" s="39" t="n">
        <v>22.91</v>
      </c>
      <c r="K4379" s="39" t="n">
        <v>22.90999985</v>
      </c>
      <c r="L4379" s="39" t="n">
        <f aca="false">J4379-K4379</f>
        <v>1.50000001752915E-007</v>
      </c>
      <c r="M4379" s="40" t="n">
        <f aca="false">IFERROR(ABS(L4379)/K4379*100,0)</f>
        <v>6.54735935115751E-007</v>
      </c>
      <c r="N4379" s="39" t="n">
        <v>23.05</v>
      </c>
      <c r="O4379" s="39" t="n">
        <v>23.04999924</v>
      </c>
      <c r="P4379" s="39" t="n">
        <f aca="false">N4379-O4379</f>
        <v>7.60000002486549E-007</v>
      </c>
      <c r="Q4379" s="40" t="n">
        <f aca="false">IFERROR(ABS(P4379)/O4379*100,0)</f>
        <v>3.29718016288555E-006</v>
      </c>
      <c r="R4379" s="41" t="n">
        <v>12405607</v>
      </c>
      <c r="S4379" s="41" t="n">
        <v>12405600</v>
      </c>
      <c r="T4379" s="41" t="n">
        <f aca="false">R4379-S4379</f>
        <v>7</v>
      </c>
      <c r="U4379" s="40" t="n">
        <f aca="false">IFERROR(ABS(T4379)/S4379*100,0)</f>
        <v>5.64261301347778E-005</v>
      </c>
    </row>
    <row r="4380" customFormat="false" ht="15" hidden="false" customHeight="false" outlineLevel="0" collapsed="false">
      <c r="A4380" s="38" t="n">
        <v>42074</v>
      </c>
      <c r="B4380" s="39" t="n">
        <v>23.41</v>
      </c>
      <c r="C4380" s="39" t="n">
        <v>23.40999985</v>
      </c>
      <c r="D4380" s="39" t="n">
        <f aca="false">B4380-C4380</f>
        <v>1.50000001752915E-007</v>
      </c>
      <c r="E4380" s="40" t="n">
        <f aca="false">IFERROR(ABS(D4380)/C4380*100,0)</f>
        <v>6.40751827056994E-007</v>
      </c>
      <c r="F4380" s="39" t="n">
        <v>23.72</v>
      </c>
      <c r="G4380" s="39" t="n">
        <v>23.71999931</v>
      </c>
      <c r="H4380" s="39" t="n">
        <f aca="false">F4380-G4380</f>
        <v>6.90000000247437E-007</v>
      </c>
      <c r="I4380" s="40" t="n">
        <f aca="false">IFERROR(ABS(H4380)/G4380*100,0)</f>
        <v>2.90893769105863E-006</v>
      </c>
      <c r="J4380" s="39" t="n">
        <v>23.41</v>
      </c>
      <c r="K4380" s="39" t="n">
        <v>23.40999985</v>
      </c>
      <c r="L4380" s="39" t="n">
        <f aca="false">J4380-K4380</f>
        <v>1.50000001752915E-007</v>
      </c>
      <c r="M4380" s="40" t="n">
        <f aca="false">IFERROR(ABS(L4380)/K4380*100,0)</f>
        <v>6.40751827056994E-007</v>
      </c>
      <c r="N4380" s="39" t="n">
        <v>23.49</v>
      </c>
      <c r="O4380" s="39" t="n">
        <v>23.48999977</v>
      </c>
      <c r="P4380" s="39" t="n">
        <f aca="false">N4380-O4380</f>
        <v>2.29999997714003E-007</v>
      </c>
      <c r="Q4380" s="40" t="n">
        <f aca="false">IFERROR(ABS(P4380)/O4380*100,0)</f>
        <v>9.79140059455195E-007</v>
      </c>
      <c r="R4380" s="41" t="n">
        <v>9485033</v>
      </c>
      <c r="S4380" s="41" t="n">
        <v>9485000</v>
      </c>
      <c r="T4380" s="41" t="n">
        <f aca="false">R4380-S4380</f>
        <v>33</v>
      </c>
      <c r="U4380" s="40" t="n">
        <f aca="false">IFERROR(ABS(T4380)/S4380*100,0)</f>
        <v>0.000347917764891935</v>
      </c>
    </row>
    <row r="4381" customFormat="false" ht="15" hidden="false" customHeight="false" outlineLevel="0" collapsed="false">
      <c r="A4381" s="38" t="n">
        <v>42075</v>
      </c>
      <c r="B4381" s="39" t="n">
        <v>23.5</v>
      </c>
      <c r="C4381" s="39" t="n">
        <v>23.5</v>
      </c>
      <c r="D4381" s="39" t="n">
        <f aca="false">B4381-C4381</f>
        <v>0</v>
      </c>
      <c r="E4381" s="40" t="n">
        <f aca="false">IFERROR(ABS(D4381)/C4381*100,0)</f>
        <v>0</v>
      </c>
      <c r="F4381" s="39" t="n">
        <v>23.75</v>
      </c>
      <c r="G4381" s="39" t="n">
        <v>23.75</v>
      </c>
      <c r="H4381" s="39" t="n">
        <f aca="false">F4381-G4381</f>
        <v>0</v>
      </c>
      <c r="I4381" s="40" t="n">
        <f aca="false">IFERROR(ABS(H4381)/G4381*100,0)</f>
        <v>0</v>
      </c>
      <c r="J4381" s="39" t="n">
        <v>23.47</v>
      </c>
      <c r="K4381" s="39" t="n">
        <v>23.46999931</v>
      </c>
      <c r="L4381" s="39" t="n">
        <f aca="false">J4381-K4381</f>
        <v>6.90000000247437E-007</v>
      </c>
      <c r="M4381" s="40" t="n">
        <f aca="false">IFERROR(ABS(L4381)/K4381*100,0)</f>
        <v>2.93992339383429E-006</v>
      </c>
      <c r="N4381" s="39" t="n">
        <v>23.53</v>
      </c>
      <c r="O4381" s="39" t="n">
        <v>23.53000069</v>
      </c>
      <c r="P4381" s="39" t="n">
        <f aca="false">N4381-O4381</f>
        <v>-6.90000000247437E-007</v>
      </c>
      <c r="Q4381" s="40" t="n">
        <f aca="false">IFERROR(ABS(P4381)/O4381*100,0)</f>
        <v>2.93242660439309E-006</v>
      </c>
      <c r="R4381" s="41" t="n">
        <v>10892041</v>
      </c>
      <c r="S4381" s="41" t="n">
        <v>10892000</v>
      </c>
      <c r="T4381" s="41" t="n">
        <f aca="false">R4381-S4381</f>
        <v>41</v>
      </c>
      <c r="U4381" s="40" t="n">
        <f aca="false">IFERROR(ABS(T4381)/S4381*100,0)</f>
        <v>0.000376423062798384</v>
      </c>
    </row>
    <row r="4382" customFormat="false" ht="15" hidden="false" customHeight="false" outlineLevel="0" collapsed="false">
      <c r="A4382" s="38" t="n">
        <v>42076</v>
      </c>
      <c r="B4382" s="39" t="n">
        <v>23.66</v>
      </c>
      <c r="C4382" s="39" t="n">
        <v>23.65999985</v>
      </c>
      <c r="D4382" s="39" t="n">
        <f aca="false">B4382-C4382</f>
        <v>1.50000001752915E-007</v>
      </c>
      <c r="E4382" s="40" t="n">
        <f aca="false">IFERROR(ABS(D4382)/C4382*100,0)</f>
        <v>6.33981414640265E-007</v>
      </c>
      <c r="F4382" s="39" t="n">
        <v>23.97</v>
      </c>
      <c r="G4382" s="39" t="n">
        <v>23.96999931</v>
      </c>
      <c r="H4382" s="39" t="n">
        <f aca="false">F4382-G4382</f>
        <v>6.90000000247437E-007</v>
      </c>
      <c r="I4382" s="40" t="n">
        <f aca="false">IFERROR(ABS(H4382)/G4382*100,0)</f>
        <v>2.87859833170532E-006</v>
      </c>
      <c r="J4382" s="39" t="n">
        <v>23.65</v>
      </c>
      <c r="K4382" s="39" t="n">
        <v>23.64999962</v>
      </c>
      <c r="L4382" s="39" t="n">
        <f aca="false">J4382-K4382</f>
        <v>3.79999999466918E-007</v>
      </c>
      <c r="M4382" s="40" t="n">
        <f aca="false">IFERROR(ABS(L4382)/K4382*100,0)</f>
        <v>1.60676535125846E-006</v>
      </c>
      <c r="N4382" s="39" t="n">
        <v>23.88</v>
      </c>
      <c r="O4382" s="39" t="n">
        <v>23.87999916</v>
      </c>
      <c r="P4382" s="39" t="n">
        <f aca="false">N4382-O4382</f>
        <v>8.39999998447638E-007</v>
      </c>
      <c r="Q4382" s="40" t="n">
        <f aca="false">IFERROR(ABS(P4382)/O4382*100,0)</f>
        <v>3.51758805693207E-006</v>
      </c>
      <c r="R4382" s="41" t="n">
        <v>9748214</v>
      </c>
      <c r="S4382" s="41" t="n">
        <v>9748200</v>
      </c>
      <c r="T4382" s="41" t="n">
        <f aca="false">R4382-S4382</f>
        <v>14</v>
      </c>
      <c r="U4382" s="40" t="n">
        <f aca="false">IFERROR(ABS(T4382)/S4382*100,0)</f>
        <v>0.000143616257360333</v>
      </c>
    </row>
    <row r="4383" customFormat="false" ht="15" hidden="false" customHeight="false" outlineLevel="0" collapsed="false">
      <c r="A4383" s="38" t="n">
        <v>42079</v>
      </c>
      <c r="B4383" s="39" t="n">
        <v>23.97</v>
      </c>
      <c r="C4383" s="39" t="n">
        <v>23.96999931</v>
      </c>
      <c r="D4383" s="39" t="n">
        <f aca="false">B4383-C4383</f>
        <v>6.90000000247437E-007</v>
      </c>
      <c r="E4383" s="40" t="n">
        <f aca="false">IFERROR(ABS(D4383)/C4383*100,0)</f>
        <v>2.87859833170532E-006</v>
      </c>
      <c r="F4383" s="39" t="n">
        <v>24.39</v>
      </c>
      <c r="G4383" s="39" t="n">
        <v>24.38999939</v>
      </c>
      <c r="H4383" s="39" t="n">
        <f aca="false">F4383-G4383</f>
        <v>6.10000000733635E-007</v>
      </c>
      <c r="I4383" s="40" t="n">
        <f aca="false">IFERROR(ABS(H4383)/G4383*100,0)</f>
        <v>2.5010250758093E-006</v>
      </c>
      <c r="J4383" s="39" t="n">
        <v>23.9</v>
      </c>
      <c r="K4383" s="39" t="n">
        <v>23.89999962</v>
      </c>
      <c r="L4383" s="39" t="n">
        <f aca="false">J4383-K4383</f>
        <v>3.79999999466918E-007</v>
      </c>
      <c r="M4383" s="40" t="n">
        <f aca="false">IFERROR(ABS(L4383)/K4383*100,0)</f>
        <v>1.58995818204502E-006</v>
      </c>
      <c r="N4383" s="39" t="n">
        <v>24.28</v>
      </c>
      <c r="O4383" s="39" t="n">
        <v>24.28000069</v>
      </c>
      <c r="P4383" s="39" t="n">
        <f aca="false">N4383-O4383</f>
        <v>-6.90000000247437E-007</v>
      </c>
      <c r="Q4383" s="40" t="n">
        <f aca="false">IFERROR(ABS(P4383)/O4383*100,0)</f>
        <v>2.84184506029121E-006</v>
      </c>
      <c r="R4383" s="41" t="n">
        <v>18384483</v>
      </c>
      <c r="S4383" s="41" t="n">
        <v>18384800</v>
      </c>
      <c r="T4383" s="41" t="n">
        <f aca="false">R4383-S4383</f>
        <v>-317</v>
      </c>
      <c r="U4383" s="40" t="n">
        <f aca="false">IFERROR(ABS(T4383)/S4383*100,0)</f>
        <v>0.00172425046777773</v>
      </c>
    </row>
    <row r="4384" customFormat="false" ht="15" hidden="false" customHeight="false" outlineLevel="0" collapsed="false">
      <c r="A4384" s="38" t="n">
        <v>42080</v>
      </c>
      <c r="B4384" s="39" t="n">
        <v>24.05</v>
      </c>
      <c r="C4384" s="39" t="n">
        <v>24.04999924</v>
      </c>
      <c r="D4384" s="39" t="n">
        <f aca="false">B4384-C4384</f>
        <v>7.60000002486549E-007</v>
      </c>
      <c r="E4384" s="40" t="n">
        <f aca="false">IFERROR(ABS(D4384)/C4384*100,0)</f>
        <v>3.1600832702835E-006</v>
      </c>
      <c r="F4384" s="39" t="n">
        <v>24.44</v>
      </c>
      <c r="G4384" s="39" t="n">
        <v>24.44000053</v>
      </c>
      <c r="H4384" s="39" t="n">
        <f aca="false">F4384-G4384</f>
        <v>-5.29999997667119E-007</v>
      </c>
      <c r="I4384" s="40" t="n">
        <f aca="false">IFERROR(ABS(H4384)/G4384*100,0)</f>
        <v>2.16857604817376E-006</v>
      </c>
      <c r="J4384" s="39" t="n">
        <v>23.95</v>
      </c>
      <c r="K4384" s="39" t="n">
        <v>23.95000076</v>
      </c>
      <c r="L4384" s="39" t="n">
        <f aca="false">J4384-K4384</f>
        <v>-7.60000002486549E-007</v>
      </c>
      <c r="M4384" s="40" t="n">
        <f aca="false">IFERROR(ABS(L4384)/K4384*100,0)</f>
        <v>3.17327757148075E-006</v>
      </c>
      <c r="N4384" s="39" t="n">
        <v>24.31</v>
      </c>
      <c r="O4384" s="39" t="n">
        <v>24.30999947</v>
      </c>
      <c r="P4384" s="39" t="n">
        <f aca="false">N4384-O4384</f>
        <v>5.29999997667119E-007</v>
      </c>
      <c r="Q4384" s="40" t="n">
        <f aca="false">IFERROR(ABS(P4384)/O4384*100,0)</f>
        <v>2.18017280634321E-006</v>
      </c>
      <c r="R4384" s="41" t="n">
        <v>12558673</v>
      </c>
      <c r="S4384" s="41" t="n">
        <v>12558800</v>
      </c>
      <c r="T4384" s="41" t="n">
        <f aca="false">R4384-S4384</f>
        <v>-127</v>
      </c>
      <c r="U4384" s="40" t="n">
        <f aca="false">IFERROR(ABS(T4384)/S4384*100,0)</f>
        <v>0.00101124311239927</v>
      </c>
    </row>
    <row r="4385" customFormat="false" ht="15" hidden="false" customHeight="false" outlineLevel="0" collapsed="false">
      <c r="A4385" s="38" t="n">
        <v>42081</v>
      </c>
      <c r="B4385" s="39" t="n">
        <v>24.51</v>
      </c>
      <c r="C4385" s="39" t="n">
        <v>24.51000023</v>
      </c>
      <c r="D4385" s="39" t="n">
        <f aca="false">B4385-C4385</f>
        <v>-2.29999997714003E-007</v>
      </c>
      <c r="E4385" s="40" t="n">
        <f aca="false">IFERROR(ABS(D4385)/C4385*100,0)</f>
        <v>9.38392474727461E-007</v>
      </c>
      <c r="F4385" s="39" t="n">
        <v>24.9</v>
      </c>
      <c r="G4385" s="39" t="n">
        <v>24.89999962</v>
      </c>
      <c r="H4385" s="39" t="n">
        <f aca="false">F4385-G4385</f>
        <v>3.79999999466918E-007</v>
      </c>
      <c r="I4385" s="40" t="n">
        <f aca="false">IFERROR(ABS(H4385)/G4385*100,0)</f>
        <v>1.52610443881974E-006</v>
      </c>
      <c r="J4385" s="39" t="n">
        <v>24.15</v>
      </c>
      <c r="K4385" s="39" t="n">
        <v>24.14999962</v>
      </c>
      <c r="L4385" s="39" t="n">
        <f aca="false">J4385-K4385</f>
        <v>3.79999999466918E-007</v>
      </c>
      <c r="M4385" s="40" t="n">
        <f aca="false">IFERROR(ABS(L4385)/K4385*100,0)</f>
        <v>1.57349898735492E-006</v>
      </c>
      <c r="N4385" s="39" t="n">
        <v>24.71</v>
      </c>
      <c r="O4385" s="39" t="n">
        <v>24.70999908</v>
      </c>
      <c r="P4385" s="39" t="n">
        <f aca="false">N4385-O4385</f>
        <v>9.20000001514154E-007</v>
      </c>
      <c r="Q4385" s="40" t="n">
        <f aca="false">IFERROR(ABS(P4385)/O4385*100,0)</f>
        <v>3.72318913705987E-006</v>
      </c>
      <c r="R4385" s="41" t="n">
        <v>14551652</v>
      </c>
      <c r="S4385" s="41" t="n">
        <v>14551700</v>
      </c>
      <c r="T4385" s="41" t="n">
        <f aca="false">R4385-S4385</f>
        <v>-48</v>
      </c>
      <c r="U4385" s="40" t="n">
        <f aca="false">IFERROR(ABS(T4385)/S4385*100,0)</f>
        <v>0.000329858367063642</v>
      </c>
    </row>
    <row r="4386" customFormat="false" ht="15" hidden="false" customHeight="false" outlineLevel="0" collapsed="false">
      <c r="A4386" s="38" t="n">
        <v>42082</v>
      </c>
      <c r="B4386" s="39" t="n">
        <v>24.9</v>
      </c>
      <c r="C4386" s="39" t="n">
        <v>24.89999962</v>
      </c>
      <c r="D4386" s="39" t="n">
        <f aca="false">B4386-C4386</f>
        <v>3.79999999466918E-007</v>
      </c>
      <c r="E4386" s="40" t="n">
        <f aca="false">IFERROR(ABS(D4386)/C4386*100,0)</f>
        <v>1.52610443881974E-006</v>
      </c>
      <c r="F4386" s="39" t="n">
        <v>25.15</v>
      </c>
      <c r="G4386" s="39" t="n">
        <v>25.14999962</v>
      </c>
      <c r="H4386" s="39" t="n">
        <f aca="false">F4386-G4386</f>
        <v>3.79999999466918E-007</v>
      </c>
      <c r="I4386" s="40" t="n">
        <f aca="false">IFERROR(ABS(H4386)/G4386*100,0)</f>
        <v>1.51093441434779E-006</v>
      </c>
      <c r="J4386" s="39" t="n">
        <v>24.63</v>
      </c>
      <c r="K4386" s="39" t="n">
        <v>24.62999916</v>
      </c>
      <c r="L4386" s="39" t="n">
        <f aca="false">J4386-K4386</f>
        <v>8.39999998447638E-007</v>
      </c>
      <c r="M4386" s="40" t="n">
        <f aca="false">IFERROR(ABS(L4386)/K4386*100,0)</f>
        <v>3.41047514046134E-006</v>
      </c>
      <c r="N4386" s="39" t="n">
        <v>24.66</v>
      </c>
      <c r="O4386" s="39" t="n">
        <v>24.65999985</v>
      </c>
      <c r="P4386" s="39" t="n">
        <f aca="false">N4386-O4386</f>
        <v>1.50000001752915E-007</v>
      </c>
      <c r="Q4386" s="40" t="n">
        <f aca="false">IFERROR(ABS(P4386)/O4386*100,0)</f>
        <v>6.08272516891011E-007</v>
      </c>
      <c r="R4386" s="41" t="n">
        <v>11699689</v>
      </c>
      <c r="S4386" s="41" t="n">
        <v>11699700</v>
      </c>
      <c r="T4386" s="41" t="n">
        <f aca="false">R4386-S4386</f>
        <v>-11</v>
      </c>
      <c r="U4386" s="40" t="n">
        <f aca="false">IFERROR(ABS(T4386)/S4386*100,0)</f>
        <v>9.40195047736267E-005</v>
      </c>
    </row>
    <row r="4387" customFormat="false" ht="15" hidden="false" customHeight="false" outlineLevel="0" collapsed="false">
      <c r="A4387" s="38" t="n">
        <v>42083</v>
      </c>
      <c r="B4387" s="39" t="n">
        <v>24.8</v>
      </c>
      <c r="C4387" s="39" t="n">
        <v>24.79999924</v>
      </c>
      <c r="D4387" s="39" t="n">
        <f aca="false">B4387-C4387</f>
        <v>7.60000002486549E-007</v>
      </c>
      <c r="E4387" s="40" t="n">
        <f aca="false">IFERROR(ABS(D4387)/C4387*100,0)</f>
        <v>3.06451623297126E-006</v>
      </c>
      <c r="F4387" s="39" t="n">
        <v>24.9</v>
      </c>
      <c r="G4387" s="39" t="n">
        <v>24.89999962</v>
      </c>
      <c r="H4387" s="39" t="n">
        <f aca="false">F4387-G4387</f>
        <v>3.79999999466918E-007</v>
      </c>
      <c r="I4387" s="40" t="n">
        <f aca="false">IFERROR(ABS(H4387)/G4387*100,0)</f>
        <v>1.52610443881974E-006</v>
      </c>
      <c r="J4387" s="39" t="n">
        <v>24.68</v>
      </c>
      <c r="K4387" s="39" t="n">
        <v>24.68000031</v>
      </c>
      <c r="L4387" s="39" t="n">
        <f aca="false">J4387-K4387</f>
        <v>-3.10000000780519E-007</v>
      </c>
      <c r="M4387" s="40" t="n">
        <f aca="false">IFERROR(ABS(L4387)/K4387*100,0)</f>
        <v>1.25607778317131E-006</v>
      </c>
      <c r="N4387" s="39" t="n">
        <v>24.77</v>
      </c>
      <c r="O4387" s="39" t="n">
        <v>24.77000046</v>
      </c>
      <c r="P4387" s="39" t="n">
        <f aca="false">N4387-O4387</f>
        <v>-4.5999999898072E-007</v>
      </c>
      <c r="Q4387" s="40" t="n">
        <f aca="false">IFERROR(ABS(P4387)/O4387*100,0)</f>
        <v>1.85708514508732E-006</v>
      </c>
      <c r="R4387" s="41" t="n">
        <v>7196868</v>
      </c>
      <c r="S4387" s="41" t="n">
        <v>7196900</v>
      </c>
      <c r="T4387" s="41" t="n">
        <f aca="false">R4387-S4387</f>
        <v>-32</v>
      </c>
      <c r="U4387" s="40" t="n">
        <f aca="false">IFERROR(ABS(T4387)/S4387*100,0)</f>
        <v>0.000444635884894885</v>
      </c>
    </row>
    <row r="4388" customFormat="false" ht="15" hidden="false" customHeight="false" outlineLevel="0" collapsed="false">
      <c r="A4388" s="38" t="n">
        <v>42086</v>
      </c>
      <c r="B4388" s="39" t="n">
        <v>24.88</v>
      </c>
      <c r="C4388" s="39" t="n">
        <v>24.87999916</v>
      </c>
      <c r="D4388" s="39" t="n">
        <f aca="false">B4388-C4388</f>
        <v>8.39999998447638E-007</v>
      </c>
      <c r="E4388" s="40" t="n">
        <f aca="false">IFERROR(ABS(D4388)/C4388*100,0)</f>
        <v>3.37620589552961E-006</v>
      </c>
      <c r="F4388" s="39" t="n">
        <v>24.95</v>
      </c>
      <c r="G4388" s="39" t="n">
        <v>24.95000076</v>
      </c>
      <c r="H4388" s="39" t="n">
        <f aca="false">F4388-G4388</f>
        <v>-7.60000002486549E-007</v>
      </c>
      <c r="I4388" s="40" t="n">
        <f aca="false">IFERROR(ABS(H4388)/G4388*100,0)</f>
        <v>3.04609210154809E-006</v>
      </c>
      <c r="J4388" s="39" t="n">
        <v>24.75</v>
      </c>
      <c r="K4388" s="39" t="n">
        <v>24.75</v>
      </c>
      <c r="L4388" s="39" t="n">
        <f aca="false">J4388-K4388</f>
        <v>0</v>
      </c>
      <c r="M4388" s="40" t="n">
        <f aca="false">IFERROR(ABS(L4388)/K4388*100,0)</f>
        <v>0</v>
      </c>
      <c r="N4388" s="39" t="n">
        <v>24.8</v>
      </c>
      <c r="O4388" s="39" t="n">
        <v>24.79999924</v>
      </c>
      <c r="P4388" s="39" t="n">
        <f aca="false">N4388-O4388</f>
        <v>7.60000002486549E-007</v>
      </c>
      <c r="Q4388" s="40" t="n">
        <f aca="false">IFERROR(ABS(P4388)/O4388*100,0)</f>
        <v>3.06451623297126E-006</v>
      </c>
      <c r="R4388" s="41" t="n">
        <v>9110895</v>
      </c>
      <c r="S4388" s="41" t="n">
        <v>9110900</v>
      </c>
      <c r="T4388" s="41" t="n">
        <f aca="false">R4388-S4388</f>
        <v>-5</v>
      </c>
      <c r="U4388" s="40" t="n">
        <f aca="false">IFERROR(ABS(T4388)/S4388*100,0)</f>
        <v>5.48793203744965E-005</v>
      </c>
    </row>
    <row r="4389" customFormat="false" ht="15" hidden="false" customHeight="false" outlineLevel="0" collapsed="false">
      <c r="A4389" s="38" t="n">
        <v>42087</v>
      </c>
      <c r="B4389" s="39" t="n">
        <v>24.61</v>
      </c>
      <c r="C4389" s="39" t="n">
        <v>24.61000061</v>
      </c>
      <c r="D4389" s="39" t="n">
        <f aca="false">B4389-C4389</f>
        <v>-6.10000000733635E-007</v>
      </c>
      <c r="E4389" s="40" t="n">
        <f aca="false">IFERROR(ABS(D4389)/C4389*100,0)</f>
        <v>2.47866714999498E-006</v>
      </c>
      <c r="F4389" s="39" t="n">
        <v>24.7</v>
      </c>
      <c r="G4389" s="39" t="n">
        <v>24.70000076</v>
      </c>
      <c r="H4389" s="39" t="n">
        <f aca="false">F4389-G4389</f>
        <v>-7.60000002486549E-007</v>
      </c>
      <c r="I4389" s="40" t="n">
        <f aca="false">IFERROR(ABS(H4389)/G4389*100,0)</f>
        <v>3.07692299231553E-006</v>
      </c>
      <c r="J4389" s="39" t="n">
        <v>24.45</v>
      </c>
      <c r="K4389" s="39" t="n">
        <v>24.45000076</v>
      </c>
      <c r="L4389" s="39" t="n">
        <f aca="false">J4389-K4389</f>
        <v>-7.60000002486549E-007</v>
      </c>
      <c r="M4389" s="40" t="n">
        <f aca="false">IFERROR(ABS(L4389)/K4389*100,0)</f>
        <v>3.10838437162711E-006</v>
      </c>
      <c r="N4389" s="39" t="n">
        <v>24.5</v>
      </c>
      <c r="O4389" s="39" t="n">
        <v>24.5</v>
      </c>
      <c r="P4389" s="39" t="n">
        <f aca="false">N4389-O4389</f>
        <v>0</v>
      </c>
      <c r="Q4389" s="40" t="n">
        <f aca="false">IFERROR(ABS(P4389)/O4389*100,0)</f>
        <v>0</v>
      </c>
      <c r="R4389" s="41" t="n">
        <v>9071505</v>
      </c>
      <c r="S4389" s="41" t="n">
        <v>9071500</v>
      </c>
      <c r="T4389" s="41" t="n">
        <f aca="false">R4389-S4389</f>
        <v>5</v>
      </c>
      <c r="U4389" s="40" t="n">
        <f aca="false">IFERROR(ABS(T4389)/S4389*100,0)</f>
        <v>5.51176762387698E-005</v>
      </c>
    </row>
    <row r="4390" customFormat="false" ht="15" hidden="false" customHeight="false" outlineLevel="0" collapsed="false">
      <c r="A4390" s="38" t="n">
        <v>42088</v>
      </c>
      <c r="B4390" s="39" t="n">
        <v>24.44</v>
      </c>
      <c r="C4390" s="39" t="n">
        <v>24.44000053</v>
      </c>
      <c r="D4390" s="39" t="n">
        <f aca="false">B4390-C4390</f>
        <v>-5.29999997667119E-007</v>
      </c>
      <c r="E4390" s="40" t="n">
        <f aca="false">IFERROR(ABS(D4390)/C4390*100,0)</f>
        <v>2.16857604817376E-006</v>
      </c>
      <c r="F4390" s="39" t="n">
        <v>24.45</v>
      </c>
      <c r="G4390" s="39" t="n">
        <v>24.45000076</v>
      </c>
      <c r="H4390" s="39" t="n">
        <f aca="false">F4390-G4390</f>
        <v>-7.60000002486549E-007</v>
      </c>
      <c r="I4390" s="40" t="n">
        <f aca="false">IFERROR(ABS(H4390)/G4390*100,0)</f>
        <v>3.10838437162711E-006</v>
      </c>
      <c r="J4390" s="39" t="n">
        <v>23.08</v>
      </c>
      <c r="K4390" s="39" t="n">
        <v>23.07999992</v>
      </c>
      <c r="L4390" s="39" t="n">
        <f aca="false">J4390-K4390</f>
        <v>7.99999995138023E-008</v>
      </c>
      <c r="M4390" s="40" t="n">
        <f aca="false">IFERROR(ABS(L4390)/K4390*100,0)</f>
        <v>3.46620449701468E-007</v>
      </c>
      <c r="N4390" s="39" t="n">
        <v>23.18</v>
      </c>
      <c r="O4390" s="39" t="n">
        <v>23.18000031</v>
      </c>
      <c r="P4390" s="39" t="n">
        <f aca="false">N4390-O4390</f>
        <v>-3.10000000780519E-007</v>
      </c>
      <c r="Q4390" s="40" t="n">
        <f aca="false">IFERROR(ABS(P4390)/O4390*100,0)</f>
        <v>1.33735977840683E-006</v>
      </c>
      <c r="R4390" s="41" t="n">
        <v>32338969</v>
      </c>
      <c r="S4390" s="41" t="n">
        <v>32339400</v>
      </c>
      <c r="T4390" s="41" t="n">
        <f aca="false">R4390-S4390</f>
        <v>-431</v>
      </c>
      <c r="U4390" s="40" t="n">
        <f aca="false">IFERROR(ABS(T4390)/S4390*100,0)</f>
        <v>0.00133273963029617</v>
      </c>
    </row>
    <row r="4391" customFormat="false" ht="15" hidden="false" customHeight="false" outlineLevel="0" collapsed="false">
      <c r="A4391" s="38" t="n">
        <v>42089</v>
      </c>
      <c r="B4391" s="39" t="n">
        <v>23.06</v>
      </c>
      <c r="C4391" s="39" t="n">
        <v>23.05999947</v>
      </c>
      <c r="D4391" s="39" t="n">
        <f aca="false">B4391-C4391</f>
        <v>5.29999997667119E-007</v>
      </c>
      <c r="E4391" s="40" t="n">
        <f aca="false">IFERROR(ABS(D4391)/C4391*100,0)</f>
        <v>2.29835216759924E-006</v>
      </c>
      <c r="F4391" s="39" t="n">
        <v>23.51</v>
      </c>
      <c r="G4391" s="39" t="n">
        <v>23.51000023</v>
      </c>
      <c r="H4391" s="39" t="n">
        <f aca="false">F4391-G4391</f>
        <v>-2.29999997714003E-007</v>
      </c>
      <c r="I4391" s="40" t="n">
        <f aca="false">IFERROR(ABS(H4391)/G4391*100,0)</f>
        <v>9.78307084065916E-007</v>
      </c>
      <c r="J4391" s="39" t="n">
        <v>22.96</v>
      </c>
      <c r="K4391" s="39" t="n">
        <v>22.95999908</v>
      </c>
      <c r="L4391" s="39" t="n">
        <f aca="false">J4391-K4391</f>
        <v>9.20000001514154E-007</v>
      </c>
      <c r="M4391" s="40" t="n">
        <f aca="false">IFERROR(ABS(L4391)/K4391*100,0)</f>
        <v>4.00696880826771E-006</v>
      </c>
      <c r="N4391" s="39" t="n">
        <v>23.2</v>
      </c>
      <c r="O4391" s="39" t="n">
        <v>23.20000076</v>
      </c>
      <c r="P4391" s="39" t="n">
        <f aca="false">N4391-O4391</f>
        <v>-7.60000002486549E-007</v>
      </c>
      <c r="Q4391" s="40" t="n">
        <f aca="false">IFERROR(ABS(P4391)/O4391*100,0)</f>
        <v>3.27586197237068E-006</v>
      </c>
      <c r="R4391" s="41" t="n">
        <v>36432451</v>
      </c>
      <c r="S4391" s="41" t="n">
        <v>36432500</v>
      </c>
      <c r="T4391" s="41" t="n">
        <f aca="false">R4391-S4391</f>
        <v>-49</v>
      </c>
      <c r="U4391" s="40" t="n">
        <f aca="false">IFERROR(ABS(T4391)/S4391*100,0)</f>
        <v>0.000134495299526522</v>
      </c>
    </row>
    <row r="4392" customFormat="false" ht="15" hidden="false" customHeight="false" outlineLevel="0" collapsed="false">
      <c r="A4392" s="38" t="n">
        <v>42090</v>
      </c>
      <c r="B4392" s="39" t="n">
        <v>22.91</v>
      </c>
      <c r="C4392" s="39" t="n">
        <v>22.90999985</v>
      </c>
      <c r="D4392" s="39" t="n">
        <f aca="false">B4392-C4392</f>
        <v>1.50000001752915E-007</v>
      </c>
      <c r="E4392" s="40" t="n">
        <f aca="false">IFERROR(ABS(D4392)/C4392*100,0)</f>
        <v>6.54735935115751E-007</v>
      </c>
      <c r="F4392" s="39" t="n">
        <v>23.12</v>
      </c>
      <c r="G4392" s="39" t="n">
        <v>23.12000084</v>
      </c>
      <c r="H4392" s="39" t="n">
        <f aca="false">F4392-G4392</f>
        <v>-8.39999998447638E-007</v>
      </c>
      <c r="I4392" s="40" t="n">
        <f aca="false">IFERROR(ABS(H4392)/G4392*100,0)</f>
        <v>3.63321785436249E-006</v>
      </c>
      <c r="J4392" s="39" t="n">
        <v>22.66</v>
      </c>
      <c r="K4392" s="39" t="n">
        <v>22.65999985</v>
      </c>
      <c r="L4392" s="39" t="n">
        <f aca="false">J4392-K4392</f>
        <v>1.50000001752915E-007</v>
      </c>
      <c r="M4392" s="40" t="n">
        <f aca="false">IFERROR(ABS(L4392)/K4392*100,0)</f>
        <v>6.61959411941102E-007</v>
      </c>
      <c r="N4392" s="39" t="n">
        <v>22.94</v>
      </c>
      <c r="O4392" s="39" t="n">
        <v>22.94000053</v>
      </c>
      <c r="P4392" s="39" t="n">
        <f aca="false">N4392-O4392</f>
        <v>-5.29999997667119E-007</v>
      </c>
      <c r="Q4392" s="40" t="n">
        <f aca="false">IFERROR(ABS(P4392)/O4392*100,0)</f>
        <v>2.31037482747224E-006</v>
      </c>
      <c r="R4392" s="41" t="n">
        <v>20263021</v>
      </c>
      <c r="S4392" s="41" t="n">
        <v>20264000</v>
      </c>
      <c r="T4392" s="41" t="n">
        <f aca="false">R4392-S4392</f>
        <v>-979</v>
      </c>
      <c r="U4392" s="40" t="n">
        <f aca="false">IFERROR(ABS(T4392)/S4392*100,0)</f>
        <v>0.00483122779313068</v>
      </c>
    </row>
    <row r="4393" customFormat="false" ht="15" hidden="false" customHeight="false" outlineLevel="0" collapsed="false">
      <c r="A4393" s="38" t="n">
        <v>42093</v>
      </c>
      <c r="B4393" s="39" t="n">
        <v>22.95</v>
      </c>
      <c r="C4393" s="39" t="n">
        <v>22.78000069</v>
      </c>
      <c r="D4393" s="39" t="n">
        <f aca="false">B4393-C4393</f>
        <v>0.169999309999998</v>
      </c>
      <c r="E4393" s="40" t="n">
        <f aca="false">IFERROR(ABS(D4393)/C4393*100,0)</f>
        <v>0.746265605139443</v>
      </c>
      <c r="F4393" s="39" t="n">
        <v>23.3</v>
      </c>
      <c r="G4393" s="39" t="n">
        <v>23.29999924</v>
      </c>
      <c r="H4393" s="39" t="n">
        <f aca="false">F4393-G4393</f>
        <v>7.60000002486549E-007</v>
      </c>
      <c r="I4393" s="40" t="n">
        <f aca="false">IFERROR(ABS(H4393)/G4393*100,0)</f>
        <v>3.26180269217275E-006</v>
      </c>
      <c r="J4393" s="39" t="n">
        <v>22.78</v>
      </c>
      <c r="K4393" s="39" t="n">
        <v>22.78000069</v>
      </c>
      <c r="L4393" s="39" t="n">
        <f aca="false">J4393-K4393</f>
        <v>-6.90000000247437E-007</v>
      </c>
      <c r="M4393" s="40" t="n">
        <f aca="false">IFERROR(ABS(L4393)/K4393*100,0)</f>
        <v>3.02897269248255E-006</v>
      </c>
      <c r="N4393" s="39" t="n">
        <v>23.25</v>
      </c>
      <c r="O4393" s="39" t="n">
        <v>23.25</v>
      </c>
      <c r="P4393" s="39" t="n">
        <f aca="false">N4393-O4393</f>
        <v>0</v>
      </c>
      <c r="Q4393" s="40" t="n">
        <f aca="false">IFERROR(ABS(P4393)/O4393*100,0)</f>
        <v>0</v>
      </c>
      <c r="R4393" s="41" t="n">
        <v>14707100</v>
      </c>
      <c r="S4393" s="41" t="n">
        <v>14707100</v>
      </c>
      <c r="T4393" s="41" t="n">
        <f aca="false">R4393-S4393</f>
        <v>0</v>
      </c>
      <c r="U4393" s="40" t="n">
        <f aca="false">IFERROR(ABS(T4393)/S4393*100,0)</f>
        <v>0</v>
      </c>
    </row>
    <row r="4394" customFormat="false" ht="15" hidden="false" customHeight="false" outlineLevel="0" collapsed="false">
      <c r="A4394" s="38" t="n">
        <v>42094</v>
      </c>
      <c r="B4394" s="39" t="n">
        <v>23.41</v>
      </c>
      <c r="C4394" s="39" t="n">
        <v>23.40999985</v>
      </c>
      <c r="D4394" s="39" t="n">
        <f aca="false">B4394-C4394</f>
        <v>1.50000001752915E-007</v>
      </c>
      <c r="E4394" s="40" t="n">
        <f aca="false">IFERROR(ABS(D4394)/C4394*100,0)</f>
        <v>6.40751827056994E-007</v>
      </c>
      <c r="F4394" s="39" t="n">
        <v>23.56</v>
      </c>
      <c r="G4394" s="39" t="n">
        <v>23.55999947</v>
      </c>
      <c r="H4394" s="39" t="n">
        <f aca="false">F4394-G4394</f>
        <v>5.29999997667119E-007</v>
      </c>
      <c r="I4394" s="40" t="n">
        <f aca="false">IFERROR(ABS(H4394)/G4394*100,0)</f>
        <v>2.24957559248671E-006</v>
      </c>
      <c r="J4394" s="39" t="n">
        <v>23.32</v>
      </c>
      <c r="K4394" s="39" t="n">
        <v>23.31999969</v>
      </c>
      <c r="L4394" s="39" t="n">
        <f aca="false">J4394-K4394</f>
        <v>3.10000000780519E-007</v>
      </c>
      <c r="M4394" s="40" t="n">
        <f aca="false">IFERROR(ABS(L4394)/K4394*100,0)</f>
        <v>1.32933106733038E-006</v>
      </c>
      <c r="N4394" s="39" t="n">
        <v>23.48</v>
      </c>
      <c r="O4394" s="39" t="n">
        <v>23.47999954</v>
      </c>
      <c r="P4394" s="39" t="n">
        <f aca="false">N4394-O4394</f>
        <v>4.5999999898072E-007</v>
      </c>
      <c r="Q4394" s="40" t="n">
        <f aca="false">IFERROR(ABS(P4394)/O4394*100,0)</f>
        <v>1.95911417373358E-006</v>
      </c>
      <c r="R4394" s="41" t="n">
        <v>13621454</v>
      </c>
      <c r="S4394" s="41" t="n">
        <v>13621500</v>
      </c>
      <c r="T4394" s="41" t="n">
        <f aca="false">R4394-S4394</f>
        <v>-46</v>
      </c>
      <c r="U4394" s="40" t="n">
        <f aca="false">IFERROR(ABS(T4394)/S4394*100,0)</f>
        <v>0.000337701427889733</v>
      </c>
    </row>
    <row r="4395" customFormat="false" ht="15" hidden="false" customHeight="false" outlineLevel="0" collapsed="false">
      <c r="A4395" s="38" t="n">
        <v>42095</v>
      </c>
      <c r="B4395" s="39" t="n">
        <v>23.43</v>
      </c>
      <c r="C4395" s="39" t="n">
        <v>23.43000031</v>
      </c>
      <c r="D4395" s="39" t="n">
        <f aca="false">B4395-C4395</f>
        <v>-3.10000000780519E-007</v>
      </c>
      <c r="E4395" s="40" t="n">
        <f aca="false">IFERROR(ABS(D4395)/C4395*100,0)</f>
        <v>1.32309004131003E-006</v>
      </c>
      <c r="F4395" s="39" t="n">
        <v>23.47</v>
      </c>
      <c r="G4395" s="39" t="n">
        <v>23.46999931</v>
      </c>
      <c r="H4395" s="39" t="n">
        <f aca="false">F4395-G4395</f>
        <v>6.90000000247437E-007</v>
      </c>
      <c r="I4395" s="40" t="n">
        <f aca="false">IFERROR(ABS(H4395)/G4395*100,0)</f>
        <v>2.93992339383429E-006</v>
      </c>
      <c r="J4395" s="39" t="n">
        <v>23.14</v>
      </c>
      <c r="K4395" s="39" t="n">
        <v>23.13999939</v>
      </c>
      <c r="L4395" s="39" t="n">
        <f aca="false">J4395-K4395</f>
        <v>6.10000000733635E-007</v>
      </c>
      <c r="M4395" s="40" t="n">
        <f aca="false">IFERROR(ABS(L4395)/K4395*100,0)</f>
        <v>2.63612798968892E-006</v>
      </c>
      <c r="N4395" s="39" t="n">
        <v>23.23</v>
      </c>
      <c r="O4395" s="39" t="n">
        <v>23.22999954</v>
      </c>
      <c r="P4395" s="39" t="n">
        <f aca="false">N4395-O4395</f>
        <v>4.5999999898072E-007</v>
      </c>
      <c r="Q4395" s="40" t="n">
        <f aca="false">IFERROR(ABS(P4395)/O4395*100,0)</f>
        <v>1.98019805462605E-006</v>
      </c>
      <c r="R4395" s="41" t="n">
        <v>13314772</v>
      </c>
      <c r="S4395" s="41" t="n">
        <v>13314800</v>
      </c>
      <c r="T4395" s="41" t="n">
        <f aca="false">R4395-S4395</f>
        <v>-28</v>
      </c>
      <c r="U4395" s="40" t="n">
        <f aca="false">IFERROR(ABS(T4395)/S4395*100,0)</f>
        <v>0.000210292306305765</v>
      </c>
    </row>
    <row r="4396" customFormat="false" ht="15" hidden="false" customHeight="false" outlineLevel="0" collapsed="false">
      <c r="A4396" s="38" t="n">
        <v>42096</v>
      </c>
      <c r="B4396" s="39" t="n">
        <v>23.62</v>
      </c>
      <c r="C4396" s="39" t="n">
        <v>23.62000084</v>
      </c>
      <c r="D4396" s="39" t="n">
        <f aca="false">B4396-C4396</f>
        <v>-8.39999998447638E-007</v>
      </c>
      <c r="E4396" s="40" t="n">
        <f aca="false">IFERROR(ABS(D4396)/C4396*100,0)</f>
        <v>3.55630808033298E-006</v>
      </c>
      <c r="F4396" s="39" t="n">
        <v>23.83</v>
      </c>
      <c r="G4396" s="39" t="n">
        <v>23.82999992</v>
      </c>
      <c r="H4396" s="39" t="n">
        <f aca="false">F4396-G4396</f>
        <v>7.99999995138023E-008</v>
      </c>
      <c r="I4396" s="40" t="n">
        <f aca="false">IFERROR(ABS(H4396)/G4396*100,0)</f>
        <v>3.35711287378814E-007</v>
      </c>
      <c r="J4396" s="39" t="n">
        <v>23.58</v>
      </c>
      <c r="K4396" s="39" t="n">
        <v>23.57999992</v>
      </c>
      <c r="L4396" s="39" t="n">
        <f aca="false">J4396-K4396</f>
        <v>7.99999995138023E-008</v>
      </c>
      <c r="M4396" s="40" t="n">
        <f aca="false">IFERROR(ABS(L4396)/K4396*100,0)</f>
        <v>3.3927056736734E-007</v>
      </c>
      <c r="N4396" s="39" t="n">
        <v>23.69</v>
      </c>
      <c r="O4396" s="39" t="n">
        <v>23.69000053</v>
      </c>
      <c r="P4396" s="39" t="n">
        <f aca="false">N4396-O4396</f>
        <v>-5.29999997667119E-007</v>
      </c>
      <c r="Q4396" s="40" t="n">
        <f aca="false">IFERROR(ABS(P4396)/O4396*100,0)</f>
        <v>2.23723083921399E-006</v>
      </c>
      <c r="R4396" s="41" t="n">
        <v>12443475</v>
      </c>
      <c r="S4396" s="41" t="n">
        <v>12443500</v>
      </c>
      <c r="T4396" s="41" t="n">
        <f aca="false">R4396-S4396</f>
        <v>-25</v>
      </c>
      <c r="U4396" s="40" t="n">
        <f aca="false">IFERROR(ABS(T4396)/S4396*100,0)</f>
        <v>0.000200908104632941</v>
      </c>
    </row>
    <row r="4397" customFormat="false" ht="15" hidden="false" customHeight="false" outlineLevel="0" collapsed="false">
      <c r="A4397" s="38" t="n">
        <v>42100</v>
      </c>
      <c r="B4397" s="39" t="n">
        <v>23.2</v>
      </c>
      <c r="C4397" s="39" t="n">
        <v>23.20000076</v>
      </c>
      <c r="D4397" s="39" t="n">
        <f aca="false">B4397-C4397</f>
        <v>-7.60000002486549E-007</v>
      </c>
      <c r="E4397" s="40" t="n">
        <f aca="false">IFERROR(ABS(D4397)/C4397*100,0)</f>
        <v>3.27586197237068E-006</v>
      </c>
      <c r="F4397" s="39" t="n">
        <v>23.74</v>
      </c>
      <c r="G4397" s="39" t="n">
        <v>23.73999977</v>
      </c>
      <c r="H4397" s="39" t="n">
        <f aca="false">F4397-G4397</f>
        <v>2.29999997714003E-007</v>
      </c>
      <c r="I4397" s="40" t="n">
        <f aca="false">IFERROR(ABS(H4397)/G4397*100,0)</f>
        <v>9.68828980380413E-007</v>
      </c>
      <c r="J4397" s="39" t="n">
        <v>23.19</v>
      </c>
      <c r="K4397" s="39" t="n">
        <v>23.19000053</v>
      </c>
      <c r="L4397" s="39" t="n">
        <f aca="false">J4397-K4397</f>
        <v>-5.29999997667119E-007</v>
      </c>
      <c r="M4397" s="40" t="n">
        <f aca="false">IFERROR(ABS(L4397)/K4397*100,0)</f>
        <v>2.28546781179017E-006</v>
      </c>
      <c r="N4397" s="39" t="n">
        <v>23.54</v>
      </c>
      <c r="O4397" s="39" t="n">
        <v>23.54000092</v>
      </c>
      <c r="P4397" s="39" t="n">
        <f aca="false">N4397-O4397</f>
        <v>-9.20000001514154E-007</v>
      </c>
      <c r="Q4397" s="40" t="n">
        <f aca="false">IFERROR(ABS(P4397)/O4397*100,0)</f>
        <v>3.90824114510763E-006</v>
      </c>
      <c r="R4397" s="41" t="n">
        <v>11439176</v>
      </c>
      <c r="S4397" s="41" t="n">
        <v>11439200</v>
      </c>
      <c r="T4397" s="41" t="n">
        <f aca="false">R4397-S4397</f>
        <v>-24</v>
      </c>
      <c r="U4397" s="40" t="n">
        <f aca="false">IFERROR(ABS(T4397)/S4397*100,0)</f>
        <v>0.000209804881460242</v>
      </c>
    </row>
    <row r="4398" customFormat="false" ht="15" hidden="false" customHeight="false" outlineLevel="0" collapsed="false">
      <c r="A4398" s="38" t="n">
        <v>42101</v>
      </c>
      <c r="B4398" s="39" t="n">
        <v>23.54</v>
      </c>
      <c r="C4398" s="39" t="n">
        <v>23.54000092</v>
      </c>
      <c r="D4398" s="39" t="n">
        <f aca="false">B4398-C4398</f>
        <v>-9.20000001514154E-007</v>
      </c>
      <c r="E4398" s="40" t="n">
        <f aca="false">IFERROR(ABS(D4398)/C4398*100,0)</f>
        <v>3.90824114510763E-006</v>
      </c>
      <c r="F4398" s="39" t="n">
        <v>23.63</v>
      </c>
      <c r="G4398" s="39" t="n">
        <v>23.62999916</v>
      </c>
      <c r="H4398" s="39" t="n">
        <f aca="false">F4398-G4398</f>
        <v>8.39999998447638E-007</v>
      </c>
      <c r="I4398" s="40" t="n">
        <f aca="false">IFERROR(ABS(H4398)/G4398*100,0)</f>
        <v>3.55480333604734E-006</v>
      </c>
      <c r="J4398" s="39" t="n">
        <v>23.35</v>
      </c>
      <c r="K4398" s="39" t="n">
        <v>23.35000038</v>
      </c>
      <c r="L4398" s="39" t="n">
        <f aca="false">J4398-K4398</f>
        <v>-3.79999999466918E-007</v>
      </c>
      <c r="M4398" s="40" t="n">
        <f aca="false">IFERROR(ABS(L4398)/K4398*100,0)</f>
        <v>1.62740896480841E-006</v>
      </c>
      <c r="N4398" s="39" t="n">
        <v>23.39</v>
      </c>
      <c r="O4398" s="39" t="n">
        <v>23.38999939</v>
      </c>
      <c r="P4398" s="39" t="n">
        <f aca="false">N4398-O4398</f>
        <v>6.10000000733635E-007</v>
      </c>
      <c r="Q4398" s="40" t="n">
        <f aca="false">IFERROR(ABS(P4398)/O4398*100,0)</f>
        <v>2.60795218743969E-006</v>
      </c>
      <c r="R4398" s="41" t="n">
        <v>13305616</v>
      </c>
      <c r="S4398" s="41" t="n">
        <v>13305600</v>
      </c>
      <c r="T4398" s="41" t="n">
        <f aca="false">R4398-S4398</f>
        <v>16</v>
      </c>
      <c r="U4398" s="40" t="n">
        <f aca="false">IFERROR(ABS(T4398)/S4398*100,0)</f>
        <v>0.00012025012025012</v>
      </c>
    </row>
    <row r="4399" customFormat="false" ht="15" hidden="false" customHeight="false" outlineLevel="0" collapsed="false">
      <c r="A4399" s="38" t="n">
        <v>42102</v>
      </c>
      <c r="B4399" s="39" t="n">
        <v>23.13</v>
      </c>
      <c r="C4399" s="39" t="n">
        <v>23.12999916</v>
      </c>
      <c r="D4399" s="39" t="n">
        <f aca="false">B4399-C4399</f>
        <v>8.39999998447638E-007</v>
      </c>
      <c r="E4399" s="40" t="n">
        <f aca="false">IFERROR(ABS(D4399)/C4399*100,0)</f>
        <v>3.6316473365909E-006</v>
      </c>
      <c r="F4399" s="39" t="n">
        <v>23.35</v>
      </c>
      <c r="G4399" s="39" t="n">
        <v>23.35000038</v>
      </c>
      <c r="H4399" s="39" t="n">
        <f aca="false">F4399-G4399</f>
        <v>-3.79999999466918E-007</v>
      </c>
      <c r="I4399" s="40" t="n">
        <f aca="false">IFERROR(ABS(H4399)/G4399*100,0)</f>
        <v>1.62740896480841E-006</v>
      </c>
      <c r="J4399" s="39" t="n">
        <v>23.08</v>
      </c>
      <c r="K4399" s="39" t="n">
        <v>23.07999992</v>
      </c>
      <c r="L4399" s="39" t="n">
        <f aca="false">J4399-K4399</f>
        <v>7.99999995138023E-008</v>
      </c>
      <c r="M4399" s="40" t="n">
        <f aca="false">IFERROR(ABS(L4399)/K4399*100,0)</f>
        <v>3.46620449701468E-007</v>
      </c>
      <c r="N4399" s="39" t="n">
        <v>23.2</v>
      </c>
      <c r="O4399" s="39" t="n">
        <v>23.20000076</v>
      </c>
      <c r="P4399" s="39" t="n">
        <f aca="false">N4399-O4399</f>
        <v>-7.60000002486549E-007</v>
      </c>
      <c r="Q4399" s="40" t="n">
        <f aca="false">IFERROR(ABS(P4399)/O4399*100,0)</f>
        <v>3.27586197237068E-006</v>
      </c>
      <c r="R4399" s="41" t="n">
        <v>10835161</v>
      </c>
      <c r="S4399" s="41" t="n">
        <v>10835200</v>
      </c>
      <c r="T4399" s="41" t="n">
        <f aca="false">R4399-S4399</f>
        <v>-39</v>
      </c>
      <c r="U4399" s="40" t="n">
        <f aca="false">IFERROR(ABS(T4399)/S4399*100,0)</f>
        <v>0.000359937979917307</v>
      </c>
    </row>
    <row r="4400" customFormat="false" ht="15" hidden="false" customHeight="false" outlineLevel="0" collapsed="false">
      <c r="A4400" s="38" t="n">
        <v>42103</v>
      </c>
      <c r="B4400" s="39" t="n">
        <v>23.25</v>
      </c>
      <c r="C4400" s="39" t="n">
        <v>23.25</v>
      </c>
      <c r="D4400" s="39" t="n">
        <f aca="false">B4400-C4400</f>
        <v>0</v>
      </c>
      <c r="E4400" s="40" t="n">
        <f aca="false">IFERROR(ABS(D4400)/C4400*100,0)</f>
        <v>0</v>
      </c>
      <c r="F4400" s="39" t="n">
        <v>23.67</v>
      </c>
      <c r="G4400" s="39" t="n">
        <v>23.67000008</v>
      </c>
      <c r="H4400" s="39" t="n">
        <f aca="false">F4400-G4400</f>
        <v>-7.99999995138023E-008</v>
      </c>
      <c r="I4400" s="40" t="n">
        <f aca="false">IFERROR(ABS(H4400)/G4400*100,0)</f>
        <v>3.37980562921073E-007</v>
      </c>
      <c r="J4400" s="39" t="n">
        <v>23.24</v>
      </c>
      <c r="K4400" s="39" t="n">
        <v>23.23999977</v>
      </c>
      <c r="L4400" s="39" t="n">
        <f aca="false">J4400-K4400</f>
        <v>2.29999997714003E-007</v>
      </c>
      <c r="M4400" s="40" t="n">
        <f aca="false">IFERROR(ABS(L4400)/K4400*100,0)</f>
        <v>9.89672977582836E-007</v>
      </c>
      <c r="N4400" s="39" t="n">
        <v>23.44</v>
      </c>
      <c r="O4400" s="39" t="n">
        <v>23.44000053</v>
      </c>
      <c r="P4400" s="39" t="n">
        <f aca="false">N4400-O4400</f>
        <v>-5.29999997667119E-007</v>
      </c>
      <c r="Q4400" s="40" t="n">
        <f aca="false">IFERROR(ABS(P4400)/O4400*100,0)</f>
        <v>2.26109208909271E-006</v>
      </c>
      <c r="R4400" s="41" t="n">
        <v>10183316</v>
      </c>
      <c r="S4400" s="41" t="n">
        <v>10183300</v>
      </c>
      <c r="T4400" s="41" t="n">
        <f aca="false">R4400-S4400</f>
        <v>16</v>
      </c>
      <c r="U4400" s="40" t="n">
        <f aca="false">IFERROR(ABS(T4400)/S4400*100,0)</f>
        <v>0.000157119990572801</v>
      </c>
    </row>
    <row r="4401" customFormat="false" ht="15" hidden="false" customHeight="false" outlineLevel="0" collapsed="false">
      <c r="A4401" s="38" t="n">
        <v>42104</v>
      </c>
      <c r="B4401" s="39" t="n">
        <v>23.73</v>
      </c>
      <c r="C4401" s="39" t="n">
        <v>23.72999954</v>
      </c>
      <c r="D4401" s="39" t="n">
        <f aca="false">B4401-C4401</f>
        <v>4.5999999898072E-007</v>
      </c>
      <c r="E4401" s="40" t="n">
        <f aca="false">IFERROR(ABS(D4401)/C4401*100,0)</f>
        <v>1.9384745381277E-006</v>
      </c>
      <c r="F4401" s="39" t="n">
        <v>23.8</v>
      </c>
      <c r="G4401" s="39" t="n">
        <v>23.79999924</v>
      </c>
      <c r="H4401" s="39" t="n">
        <f aca="false">F4401-G4401</f>
        <v>7.60000002486549E-007</v>
      </c>
      <c r="I4401" s="40" t="n">
        <f aca="false">IFERROR(ABS(H4401)/G4401*100,0)</f>
        <v>3.19327742334226E-006</v>
      </c>
      <c r="J4401" s="39" t="n">
        <v>23.38</v>
      </c>
      <c r="K4401" s="39" t="n">
        <v>23.37999916</v>
      </c>
      <c r="L4401" s="39" t="n">
        <f aca="false">J4401-K4401</f>
        <v>8.39999998447638E-007</v>
      </c>
      <c r="M4401" s="40" t="n">
        <f aca="false">IFERROR(ABS(L4401)/K4401*100,0)</f>
        <v>3.59281449370094E-006</v>
      </c>
      <c r="N4401" s="39" t="n">
        <v>23.5</v>
      </c>
      <c r="O4401" s="39" t="n">
        <v>23.5</v>
      </c>
      <c r="P4401" s="39" t="n">
        <f aca="false">N4401-O4401</f>
        <v>0</v>
      </c>
      <c r="Q4401" s="40" t="n">
        <f aca="false">IFERROR(ABS(P4401)/O4401*100,0)</f>
        <v>0</v>
      </c>
      <c r="R4401" s="41" t="n">
        <v>10531911</v>
      </c>
      <c r="S4401" s="41" t="n">
        <v>10531900</v>
      </c>
      <c r="T4401" s="41" t="n">
        <f aca="false">R4401-S4401</f>
        <v>11</v>
      </c>
      <c r="U4401" s="40" t="n">
        <f aca="false">IFERROR(ABS(T4401)/S4401*100,0)</f>
        <v>0.000104444592143868</v>
      </c>
    </row>
    <row r="4402" customFormat="false" ht="15" hidden="false" customHeight="false" outlineLevel="0" collapsed="false">
      <c r="A4402" s="38" t="n">
        <v>42107</v>
      </c>
      <c r="B4402" s="39" t="n">
        <v>23.51</v>
      </c>
      <c r="C4402" s="39" t="n">
        <v>23.51000023</v>
      </c>
      <c r="D4402" s="39" t="n">
        <f aca="false">B4402-C4402</f>
        <v>-2.29999997714003E-007</v>
      </c>
      <c r="E4402" s="40" t="n">
        <f aca="false">IFERROR(ABS(D4402)/C4402*100,0)</f>
        <v>9.78307084065916E-007</v>
      </c>
      <c r="F4402" s="39" t="n">
        <v>23.69</v>
      </c>
      <c r="G4402" s="39" t="n">
        <v>23.69000053</v>
      </c>
      <c r="H4402" s="39" t="n">
        <f aca="false">F4402-G4402</f>
        <v>-5.29999997667119E-007</v>
      </c>
      <c r="I4402" s="40" t="n">
        <f aca="false">IFERROR(ABS(H4402)/G4402*100,0)</f>
        <v>2.23723083921399E-006</v>
      </c>
      <c r="J4402" s="39" t="n">
        <v>23.31</v>
      </c>
      <c r="K4402" s="39" t="n">
        <v>23.30999947</v>
      </c>
      <c r="L4402" s="39" t="n">
        <f aca="false">J4402-K4402</f>
        <v>5.29999997667119E-007</v>
      </c>
      <c r="M4402" s="40" t="n">
        <f aca="false">IFERROR(ABS(L4402)/K4402*100,0)</f>
        <v>2.27370231539142E-006</v>
      </c>
      <c r="N4402" s="39" t="n">
        <v>23.33</v>
      </c>
      <c r="O4402" s="39" t="n">
        <v>23.32999992</v>
      </c>
      <c r="P4402" s="39" t="n">
        <f aca="false">N4402-O4402</f>
        <v>7.99999995138023E-008</v>
      </c>
      <c r="Q4402" s="40" t="n">
        <f aca="false">IFERROR(ABS(P4402)/O4402*100,0)</f>
        <v>3.42906128538908E-007</v>
      </c>
      <c r="R4402" s="41" t="n">
        <v>11125720</v>
      </c>
      <c r="S4402" s="41" t="n">
        <v>11125700</v>
      </c>
      <c r="T4402" s="41" t="n">
        <f aca="false">R4402-S4402</f>
        <v>20</v>
      </c>
      <c r="U4402" s="40" t="n">
        <f aca="false">IFERROR(ABS(T4402)/S4402*100,0)</f>
        <v>0.000179763969907511</v>
      </c>
    </row>
    <row r="4403" customFormat="false" ht="15" hidden="false" customHeight="false" outlineLevel="0" collapsed="false">
      <c r="A4403" s="38" t="n">
        <v>42108</v>
      </c>
      <c r="B4403" s="39" t="n">
        <v>23.24</v>
      </c>
      <c r="C4403" s="39" t="n">
        <v>23.23999977</v>
      </c>
      <c r="D4403" s="39" t="n">
        <f aca="false">B4403-C4403</f>
        <v>2.29999997714003E-007</v>
      </c>
      <c r="E4403" s="40" t="n">
        <f aca="false">IFERROR(ABS(D4403)/C4403*100,0)</f>
        <v>9.89672977582836E-007</v>
      </c>
      <c r="F4403" s="39" t="n">
        <v>23.3</v>
      </c>
      <c r="G4403" s="39" t="n">
        <v>23.29999924</v>
      </c>
      <c r="H4403" s="39" t="n">
        <f aca="false">F4403-G4403</f>
        <v>7.60000002486549E-007</v>
      </c>
      <c r="I4403" s="40" t="n">
        <f aca="false">IFERROR(ABS(H4403)/G4403*100,0)</f>
        <v>3.26180269217275E-006</v>
      </c>
      <c r="J4403" s="39" t="n">
        <v>22.83</v>
      </c>
      <c r="K4403" s="39" t="n">
        <v>22.82999992</v>
      </c>
      <c r="L4403" s="39" t="n">
        <f aca="false">J4403-K4403</f>
        <v>7.99999995138023E-008</v>
      </c>
      <c r="M4403" s="40" t="n">
        <f aca="false">IFERROR(ABS(L4403)/K4403*100,0)</f>
        <v>3.50416118239751E-007</v>
      </c>
      <c r="N4403" s="39" t="n">
        <v>23.18</v>
      </c>
      <c r="O4403" s="39" t="n">
        <v>23.18000031</v>
      </c>
      <c r="P4403" s="39" t="n">
        <f aca="false">N4403-O4403</f>
        <v>-3.10000000780519E-007</v>
      </c>
      <c r="Q4403" s="40" t="n">
        <f aca="false">IFERROR(ABS(P4403)/O4403*100,0)</f>
        <v>1.33735977840683E-006</v>
      </c>
      <c r="R4403" s="41" t="n">
        <v>13786993</v>
      </c>
      <c r="S4403" s="41" t="n">
        <v>13787000</v>
      </c>
      <c r="T4403" s="41" t="n">
        <f aca="false">R4403-S4403</f>
        <v>-7</v>
      </c>
      <c r="U4403" s="40" t="n">
        <f aca="false">IFERROR(ABS(T4403)/S4403*100,0)</f>
        <v>5.07724668165663E-005</v>
      </c>
    </row>
    <row r="4404" customFormat="false" ht="15" hidden="false" customHeight="false" outlineLevel="0" collapsed="false">
      <c r="A4404" s="38" t="n">
        <v>42109</v>
      </c>
      <c r="B4404" s="39" t="n">
        <v>23.16</v>
      </c>
      <c r="C4404" s="39" t="n">
        <v>23.15999985</v>
      </c>
      <c r="D4404" s="39" t="n">
        <f aca="false">B4404-C4404</f>
        <v>1.50000001752915E-007</v>
      </c>
      <c r="E4404" s="40" t="n">
        <f aca="false">IFERROR(ABS(D4404)/C4404*100,0)</f>
        <v>6.47668405545843E-007</v>
      </c>
      <c r="F4404" s="39" t="n">
        <v>23.64</v>
      </c>
      <c r="G4404" s="39" t="n">
        <v>23.63999939</v>
      </c>
      <c r="H4404" s="39" t="n">
        <f aca="false">F4404-G4404</f>
        <v>6.10000000733635E-007</v>
      </c>
      <c r="I4404" s="40" t="n">
        <f aca="false">IFERROR(ABS(H4404)/G4404*100,0)</f>
        <v>2.58037232010959E-006</v>
      </c>
      <c r="J4404" s="39" t="n">
        <v>23.09</v>
      </c>
      <c r="K4404" s="39" t="n">
        <v>23.09000015</v>
      </c>
      <c r="L4404" s="39" t="n">
        <f aca="false">J4404-K4404</f>
        <v>-1.50000001752915E-007</v>
      </c>
      <c r="M4404" s="40" t="n">
        <f aca="false">IFERROR(ABS(L4404)/K4404*100,0)</f>
        <v>6.49631878642126E-007</v>
      </c>
      <c r="N4404" s="39" t="n">
        <v>23.51</v>
      </c>
      <c r="O4404" s="39" t="n">
        <v>23.51000023</v>
      </c>
      <c r="P4404" s="39" t="n">
        <f aca="false">N4404-O4404</f>
        <v>-2.29999997714003E-007</v>
      </c>
      <c r="Q4404" s="40" t="n">
        <f aca="false">IFERROR(ABS(P4404)/O4404*100,0)</f>
        <v>9.78307084065916E-007</v>
      </c>
      <c r="R4404" s="41" t="n">
        <v>16883042</v>
      </c>
      <c r="S4404" s="41" t="n">
        <v>16883000</v>
      </c>
      <c r="T4404" s="41" t="n">
        <f aca="false">R4404-S4404</f>
        <v>42</v>
      </c>
      <c r="U4404" s="40" t="n">
        <f aca="false">IFERROR(ABS(T4404)/S4404*100,0)</f>
        <v>0.000248770953029675</v>
      </c>
    </row>
    <row r="4405" customFormat="false" ht="15" hidden="false" customHeight="false" outlineLevel="0" collapsed="false">
      <c r="A4405" s="38" t="n">
        <v>42110</v>
      </c>
      <c r="B4405" s="39" t="n">
        <v>22.83</v>
      </c>
      <c r="C4405" s="39" t="n">
        <v>23.51000023</v>
      </c>
      <c r="D4405" s="39" t="n">
        <f aca="false">B4405-C4405</f>
        <v>-0.680000230000001</v>
      </c>
      <c r="E4405" s="40" t="n">
        <f aca="false">IFERROR(ABS(D4405)/C4405*100,0)</f>
        <v>2.89238716864105</v>
      </c>
      <c r="F4405" s="39" t="n">
        <v>23.55</v>
      </c>
      <c r="G4405" s="39" t="n">
        <v>23.54999924</v>
      </c>
      <c r="H4405" s="39" t="n">
        <f aca="false">F4405-G4405</f>
        <v>7.60000002486549E-007</v>
      </c>
      <c r="I4405" s="40" t="n">
        <f aca="false">IFERROR(ABS(H4405)/G4405*100,0)</f>
        <v>3.22717633551206E-006</v>
      </c>
      <c r="J4405" s="39" t="n">
        <v>22.65</v>
      </c>
      <c r="K4405" s="39" t="n">
        <v>22.64999962</v>
      </c>
      <c r="L4405" s="39" t="n">
        <f aca="false">J4405-K4405</f>
        <v>3.79999999466918E-007</v>
      </c>
      <c r="M4405" s="40" t="n">
        <f aca="false">IFERROR(ABS(L4405)/K4405*100,0)</f>
        <v>1.67770422005384E-006</v>
      </c>
      <c r="N4405" s="39" t="n">
        <v>23.24</v>
      </c>
      <c r="O4405" s="39" t="n">
        <v>23.23999977</v>
      </c>
      <c r="P4405" s="39" t="n">
        <f aca="false">N4405-O4405</f>
        <v>2.29999997714003E-007</v>
      </c>
      <c r="Q4405" s="40" t="n">
        <f aca="false">IFERROR(ABS(P4405)/O4405*100,0)</f>
        <v>9.89672977582836E-007</v>
      </c>
      <c r="R4405" s="41" t="n">
        <v>28321225</v>
      </c>
      <c r="S4405" s="41" t="n">
        <v>28320800</v>
      </c>
      <c r="T4405" s="41" t="n">
        <f aca="false">R4405-S4405</f>
        <v>425</v>
      </c>
      <c r="U4405" s="40" t="n">
        <f aca="false">IFERROR(ABS(T4405)/S4405*100,0)</f>
        <v>0.00150066382305585</v>
      </c>
    </row>
    <row r="4406" customFormat="false" ht="15" hidden="false" customHeight="false" outlineLevel="0" collapsed="false">
      <c r="A4406" s="38" t="n">
        <v>42111</v>
      </c>
      <c r="B4406" s="39" t="n">
        <v>23.04</v>
      </c>
      <c r="C4406" s="39" t="n">
        <v>23.04000092</v>
      </c>
      <c r="D4406" s="39" t="n">
        <f aca="false">B4406-C4406</f>
        <v>-9.20000001514154E-007</v>
      </c>
      <c r="E4406" s="40" t="n">
        <f aca="false">IFERROR(ABS(D4406)/C4406*100,0)</f>
        <v>3.99305540268249E-006</v>
      </c>
      <c r="F4406" s="39" t="n">
        <v>23.25</v>
      </c>
      <c r="G4406" s="39" t="n">
        <v>23.25</v>
      </c>
      <c r="H4406" s="39" t="n">
        <f aca="false">F4406-G4406</f>
        <v>0</v>
      </c>
      <c r="I4406" s="40" t="n">
        <f aca="false">IFERROR(ABS(H4406)/G4406*100,0)</f>
        <v>0</v>
      </c>
      <c r="J4406" s="39" t="n">
        <v>22.87</v>
      </c>
      <c r="K4406" s="39" t="n">
        <v>22.87000084</v>
      </c>
      <c r="L4406" s="39" t="n">
        <f aca="false">J4406-K4406</f>
        <v>-8.39999998447638E-007</v>
      </c>
      <c r="M4406" s="40" t="n">
        <f aca="false">IFERROR(ABS(L4406)/K4406*100,0)</f>
        <v>3.67293383294707E-006</v>
      </c>
      <c r="N4406" s="39" t="n">
        <v>23.22</v>
      </c>
      <c r="O4406" s="39" t="n">
        <v>23.21999931</v>
      </c>
      <c r="P4406" s="39" t="n">
        <f aca="false">N4406-O4406</f>
        <v>6.90000000247437E-007</v>
      </c>
      <c r="Q4406" s="40" t="n">
        <f aca="false">IFERROR(ABS(P4406)/O4406*100,0)</f>
        <v>2.97157631675846E-006</v>
      </c>
      <c r="R4406" s="41" t="n">
        <v>16113571</v>
      </c>
      <c r="S4406" s="41" t="n">
        <v>16113600</v>
      </c>
      <c r="T4406" s="41" t="n">
        <f aca="false">R4406-S4406</f>
        <v>-29</v>
      </c>
      <c r="U4406" s="40" t="n">
        <f aca="false">IFERROR(ABS(T4406)/S4406*100,0)</f>
        <v>0.000179972197398471</v>
      </c>
    </row>
    <row r="4407" customFormat="false" ht="15" hidden="false" customHeight="false" outlineLevel="0" collapsed="false">
      <c r="A4407" s="38" t="n">
        <v>42114</v>
      </c>
      <c r="B4407" s="39" t="n">
        <v>23.4</v>
      </c>
      <c r="C4407" s="39" t="n">
        <v>23.39999962</v>
      </c>
      <c r="D4407" s="39" t="n">
        <f aca="false">B4407-C4407</f>
        <v>3.79999999466918E-007</v>
      </c>
      <c r="E4407" s="40" t="n">
        <f aca="false">IFERROR(ABS(D4407)/C4407*100,0)</f>
        <v>1.62393164802504E-006</v>
      </c>
      <c r="F4407" s="39" t="n">
        <v>23.62</v>
      </c>
      <c r="G4407" s="39" t="n">
        <v>23.62000084</v>
      </c>
      <c r="H4407" s="39" t="n">
        <f aca="false">F4407-G4407</f>
        <v>-8.39999998447638E-007</v>
      </c>
      <c r="I4407" s="40" t="n">
        <f aca="false">IFERROR(ABS(H4407)/G4407*100,0)</f>
        <v>3.55630808033298E-006</v>
      </c>
      <c r="J4407" s="39" t="n">
        <v>23.19</v>
      </c>
      <c r="K4407" s="39" t="n">
        <v>23.19000053</v>
      </c>
      <c r="L4407" s="39" t="n">
        <f aca="false">J4407-K4407</f>
        <v>-5.29999997667119E-007</v>
      </c>
      <c r="M4407" s="40" t="n">
        <f aca="false">IFERROR(ABS(L4407)/K4407*100,0)</f>
        <v>2.28546781179017E-006</v>
      </c>
      <c r="N4407" s="39" t="n">
        <v>23.27</v>
      </c>
      <c r="O4407" s="39" t="n">
        <v>23.27000046</v>
      </c>
      <c r="P4407" s="39" t="n">
        <f aca="false">N4407-O4407</f>
        <v>-4.5999999898072E-007</v>
      </c>
      <c r="Q4407" s="40" t="n">
        <f aca="false">IFERROR(ABS(P4407)/O4407*100,0)</f>
        <v>1.97679411210772E-006</v>
      </c>
      <c r="R4407" s="41" t="n">
        <v>15253454</v>
      </c>
      <c r="S4407" s="41" t="n">
        <v>15253500</v>
      </c>
      <c r="T4407" s="41" t="n">
        <f aca="false">R4407-S4407</f>
        <v>-46</v>
      </c>
      <c r="U4407" s="40" t="n">
        <f aca="false">IFERROR(ABS(T4407)/S4407*100,0)</f>
        <v>0.000301570131445242</v>
      </c>
    </row>
    <row r="4408" customFormat="false" ht="15" hidden="false" customHeight="false" outlineLevel="0" collapsed="false">
      <c r="A4408" s="38" t="n">
        <v>42115</v>
      </c>
      <c r="B4408" s="39" t="n">
        <v>23.3</v>
      </c>
      <c r="C4408" s="39" t="n">
        <v>23.29999924</v>
      </c>
      <c r="D4408" s="39" t="n">
        <f aca="false">B4408-C4408</f>
        <v>7.60000002486549E-007</v>
      </c>
      <c r="E4408" s="40" t="n">
        <f aca="false">IFERROR(ABS(D4408)/C4408*100,0)</f>
        <v>3.26180269217275E-006</v>
      </c>
      <c r="F4408" s="39" t="n">
        <v>23.37</v>
      </c>
      <c r="G4408" s="39" t="n">
        <v>23.37000084</v>
      </c>
      <c r="H4408" s="39" t="n">
        <f aca="false">F4408-G4408</f>
        <v>-8.39999998447638E-007</v>
      </c>
      <c r="I4408" s="40" t="n">
        <f aca="false">IFERROR(ABS(H4408)/G4408*100,0)</f>
        <v>3.59435159715483E-006</v>
      </c>
      <c r="J4408" s="39" t="n">
        <v>23.16</v>
      </c>
      <c r="K4408" s="39" t="n">
        <v>23.15999985</v>
      </c>
      <c r="L4408" s="39" t="n">
        <f aca="false">J4408-K4408</f>
        <v>1.50000001752915E-007</v>
      </c>
      <c r="M4408" s="40" t="n">
        <f aca="false">IFERROR(ABS(L4408)/K4408*100,0)</f>
        <v>6.47668405545843E-007</v>
      </c>
      <c r="N4408" s="39" t="n">
        <v>23.33</v>
      </c>
      <c r="O4408" s="39" t="n">
        <v>23.32999992</v>
      </c>
      <c r="P4408" s="39" t="n">
        <f aca="false">N4408-O4408</f>
        <v>7.99999995138023E-008</v>
      </c>
      <c r="Q4408" s="40" t="n">
        <f aca="false">IFERROR(ABS(P4408)/O4408*100,0)</f>
        <v>3.42906128538908E-007</v>
      </c>
      <c r="R4408" s="41" t="n">
        <v>13189893</v>
      </c>
      <c r="S4408" s="41" t="n">
        <v>13191400</v>
      </c>
      <c r="T4408" s="41" t="n">
        <f aca="false">R4408-S4408</f>
        <v>-1507</v>
      </c>
      <c r="U4408" s="40" t="n">
        <f aca="false">IFERROR(ABS(T4408)/S4408*100,0)</f>
        <v>0.0114241096471944</v>
      </c>
    </row>
    <row r="4409" customFormat="false" ht="15" hidden="false" customHeight="false" outlineLevel="0" collapsed="false">
      <c r="A4409" s="38" t="n">
        <v>42116</v>
      </c>
      <c r="B4409" s="39" t="n">
        <v>23.4</v>
      </c>
      <c r="C4409" s="39" t="n">
        <v>23.39999962</v>
      </c>
      <c r="D4409" s="39" t="n">
        <f aca="false">B4409-C4409</f>
        <v>3.79999999466918E-007</v>
      </c>
      <c r="E4409" s="40" t="n">
        <f aca="false">IFERROR(ABS(D4409)/C4409*100,0)</f>
        <v>1.62393164802504E-006</v>
      </c>
      <c r="F4409" s="39" t="n">
        <v>23.84</v>
      </c>
      <c r="G4409" s="39" t="n">
        <v>23.84000015</v>
      </c>
      <c r="H4409" s="39" t="n">
        <f aca="false">F4409-G4409</f>
        <v>-1.50000001752915E-007</v>
      </c>
      <c r="I4409" s="40" t="n">
        <f aca="false">IFERROR(ABS(H4409)/G4409*100,0)</f>
        <v>6.29194634266454E-007</v>
      </c>
      <c r="J4409" s="39" t="n">
        <v>23.39</v>
      </c>
      <c r="K4409" s="39" t="n">
        <v>23.38999939</v>
      </c>
      <c r="L4409" s="39" t="n">
        <f aca="false">J4409-K4409</f>
        <v>6.10000000733635E-007</v>
      </c>
      <c r="M4409" s="40" t="n">
        <f aca="false">IFERROR(ABS(L4409)/K4409*100,0)</f>
        <v>2.60795218743969E-006</v>
      </c>
      <c r="N4409" s="39" t="n">
        <v>23.84</v>
      </c>
      <c r="O4409" s="39" t="n">
        <v>23.84000015</v>
      </c>
      <c r="P4409" s="39" t="n">
        <f aca="false">N4409-O4409</f>
        <v>-1.50000001752915E-007</v>
      </c>
      <c r="Q4409" s="40" t="n">
        <f aca="false">IFERROR(ABS(P4409)/O4409*100,0)</f>
        <v>6.29194634266454E-007</v>
      </c>
      <c r="R4409" s="41" t="n">
        <v>15880209</v>
      </c>
      <c r="S4409" s="41" t="n">
        <v>15880200</v>
      </c>
      <c r="T4409" s="41" t="n">
        <f aca="false">R4409-S4409</f>
        <v>9</v>
      </c>
      <c r="U4409" s="40" t="n">
        <f aca="false">IFERROR(ABS(T4409)/S4409*100,0)</f>
        <v>5.66743491895568E-005</v>
      </c>
    </row>
    <row r="4410" customFormat="false" ht="15" hidden="false" customHeight="false" outlineLevel="0" collapsed="false">
      <c r="A4410" s="38" t="n">
        <v>42117</v>
      </c>
      <c r="B4410" s="39" t="n">
        <v>23.84</v>
      </c>
      <c r="C4410" s="39" t="n">
        <v>23.84000015</v>
      </c>
      <c r="D4410" s="39" t="n">
        <f aca="false">B4410-C4410</f>
        <v>-1.50000001752915E-007</v>
      </c>
      <c r="E4410" s="40" t="n">
        <f aca="false">IFERROR(ABS(D4410)/C4410*100,0)</f>
        <v>6.29194634266454E-007</v>
      </c>
      <c r="F4410" s="39" t="n">
        <v>24.42</v>
      </c>
      <c r="G4410" s="39" t="n">
        <v>24.42000008</v>
      </c>
      <c r="H4410" s="39" t="n">
        <f aca="false">F4410-G4410</f>
        <v>-7.99999995138023E-008</v>
      </c>
      <c r="I4410" s="40" t="n">
        <f aca="false">IFERROR(ABS(H4410)/G4410*100,0)</f>
        <v>3.27600324536126E-007</v>
      </c>
      <c r="J4410" s="39" t="n">
        <v>23.7</v>
      </c>
      <c r="K4410" s="39" t="n">
        <v>23.70000076</v>
      </c>
      <c r="L4410" s="39" t="n">
        <f aca="false">J4410-K4410</f>
        <v>-7.60000002486549E-007</v>
      </c>
      <c r="M4410" s="40" t="n">
        <f aca="false">IFERROR(ABS(L4410)/K4410*100,0)</f>
        <v>3.20675096251157E-006</v>
      </c>
      <c r="N4410" s="39" t="n">
        <v>24.3</v>
      </c>
      <c r="O4410" s="39" t="n">
        <v>24.29999924</v>
      </c>
      <c r="P4410" s="39" t="n">
        <f aca="false">N4410-O4410</f>
        <v>7.60000002486549E-007</v>
      </c>
      <c r="Q4410" s="40" t="n">
        <f aca="false">IFERROR(ABS(P4410)/O4410*100,0)</f>
        <v>3.12757212451069E-006</v>
      </c>
      <c r="R4410" s="41" t="n">
        <v>22971685</v>
      </c>
      <c r="S4410" s="41" t="n">
        <v>22973300</v>
      </c>
      <c r="T4410" s="41" t="n">
        <f aca="false">R4410-S4410</f>
        <v>-1615</v>
      </c>
      <c r="U4410" s="40" t="n">
        <f aca="false">IFERROR(ABS(T4410)/S4410*100,0)</f>
        <v>0.00702989992730692</v>
      </c>
    </row>
    <row r="4411" customFormat="false" ht="15" hidden="false" customHeight="false" outlineLevel="0" collapsed="false">
      <c r="A4411" s="38" t="n">
        <v>42118</v>
      </c>
      <c r="B4411" s="39" t="n">
        <v>25.19</v>
      </c>
      <c r="C4411" s="39" t="n">
        <v>25.19000053</v>
      </c>
      <c r="D4411" s="39" t="n">
        <f aca="false">B4411-C4411</f>
        <v>-5.29999997667119E-007</v>
      </c>
      <c r="E4411" s="40" t="n">
        <f aca="false">IFERROR(ABS(D4411)/C4411*100,0)</f>
        <v>2.10400947406061E-006</v>
      </c>
      <c r="F4411" s="39" t="n">
        <v>25.31</v>
      </c>
      <c r="G4411" s="39" t="n">
        <v>25.30999947</v>
      </c>
      <c r="H4411" s="39" t="n">
        <f aca="false">F4411-G4411</f>
        <v>5.29999997667119E-007</v>
      </c>
      <c r="I4411" s="40" t="n">
        <f aca="false">IFERROR(ABS(H4411)/G4411*100,0)</f>
        <v>2.09403401329711E-006</v>
      </c>
      <c r="J4411" s="39" t="n">
        <v>24.69</v>
      </c>
      <c r="K4411" s="39" t="n">
        <v>24.69000053</v>
      </c>
      <c r="L4411" s="39" t="n">
        <f aca="false">J4411-K4411</f>
        <v>-5.29999997667119E-007</v>
      </c>
      <c r="M4411" s="40" t="n">
        <f aca="false">IFERROR(ABS(L4411)/K4411*100,0)</f>
        <v>2.14661800846514E-006</v>
      </c>
      <c r="N4411" s="39" t="n">
        <v>24.91</v>
      </c>
      <c r="O4411" s="39" t="n">
        <v>24.90999985</v>
      </c>
      <c r="P4411" s="39" t="n">
        <f aca="false">N4411-O4411</f>
        <v>1.50000001752915E-007</v>
      </c>
      <c r="Q4411" s="40" t="n">
        <f aca="false">IFERROR(ABS(P4411)/O4411*100,0)</f>
        <v>6.02167814757793E-007</v>
      </c>
      <c r="R4411" s="41" t="n">
        <v>28481830</v>
      </c>
      <c r="S4411" s="41" t="n">
        <v>28481800</v>
      </c>
      <c r="T4411" s="41" t="n">
        <f aca="false">R4411-S4411</f>
        <v>30</v>
      </c>
      <c r="U4411" s="40" t="n">
        <f aca="false">IFERROR(ABS(T4411)/S4411*100,0)</f>
        <v>0.000105330421532347</v>
      </c>
    </row>
    <row r="4412" customFormat="false" ht="15" hidden="false" customHeight="false" outlineLevel="0" collapsed="false">
      <c r="A4412" s="38" t="n">
        <v>42121</v>
      </c>
      <c r="B4412" s="39" t="n">
        <v>24.89</v>
      </c>
      <c r="C4412" s="39" t="n">
        <v>24.88999939</v>
      </c>
      <c r="D4412" s="39" t="n">
        <f aca="false">B4412-C4412</f>
        <v>6.10000000733635E-007</v>
      </c>
      <c r="E4412" s="40" t="n">
        <f aca="false">IFERROR(ABS(D4412)/C4412*100,0)</f>
        <v>2.45078351017844E-006</v>
      </c>
      <c r="F4412" s="39" t="n">
        <v>25.77</v>
      </c>
      <c r="G4412" s="39" t="n">
        <v>25.77000046</v>
      </c>
      <c r="H4412" s="39" t="n">
        <f aca="false">F4412-G4412</f>
        <v>-4.5999999898072E-007</v>
      </c>
      <c r="I4412" s="40" t="n">
        <f aca="false">IFERROR(ABS(H4412)/G4412*100,0)</f>
        <v>1.78502130682818E-006</v>
      </c>
      <c r="J4412" s="39" t="n">
        <v>24.77</v>
      </c>
      <c r="K4412" s="39" t="n">
        <v>24.77000046</v>
      </c>
      <c r="L4412" s="39" t="n">
        <f aca="false">J4412-K4412</f>
        <v>-4.5999999898072E-007</v>
      </c>
      <c r="M4412" s="40" t="n">
        <f aca="false">IFERROR(ABS(L4412)/K4412*100,0)</f>
        <v>1.85708514508732E-006</v>
      </c>
      <c r="N4412" s="39" t="n">
        <v>25.41</v>
      </c>
      <c r="O4412" s="39" t="n">
        <v>25.40999985</v>
      </c>
      <c r="P4412" s="39" t="n">
        <f aca="false">N4412-O4412</f>
        <v>1.50000001752915E-007</v>
      </c>
      <c r="Q4412" s="40" t="n">
        <f aca="false">IFERROR(ABS(P4412)/O4412*100,0)</f>
        <v>5.90318782520239E-007</v>
      </c>
      <c r="R4412" s="41" t="n">
        <v>25744941</v>
      </c>
      <c r="S4412" s="41" t="n">
        <v>25744900</v>
      </c>
      <c r="T4412" s="41" t="n">
        <f aca="false">R4412-S4412</f>
        <v>41</v>
      </c>
      <c r="U4412" s="40" t="n">
        <f aca="false">IFERROR(ABS(T4412)/S4412*100,0)</f>
        <v>0.000159254842706711</v>
      </c>
    </row>
    <row r="4413" customFormat="false" ht="15" hidden="false" customHeight="false" outlineLevel="0" collapsed="false">
      <c r="A4413" s="38" t="n">
        <v>42122</v>
      </c>
      <c r="B4413" s="39" t="n">
        <v>25.23</v>
      </c>
      <c r="C4413" s="39" t="n">
        <v>25.22999954</v>
      </c>
      <c r="D4413" s="39" t="n">
        <f aca="false">B4413-C4413</f>
        <v>4.5999999898072E-007</v>
      </c>
      <c r="E4413" s="40" t="n">
        <f aca="false">IFERROR(ABS(D4413)/C4413*100,0)</f>
        <v>1.82322634707714E-006</v>
      </c>
      <c r="F4413" s="39" t="n">
        <v>25.29</v>
      </c>
      <c r="G4413" s="39" t="n">
        <v>25.29000092</v>
      </c>
      <c r="H4413" s="39" t="n">
        <f aca="false">F4413-G4413</f>
        <v>-9.20000001514154E-007</v>
      </c>
      <c r="I4413" s="40" t="n">
        <f aca="false">IFERROR(ABS(H4413)/G4413*100,0)</f>
        <v>3.63780137622136E-006</v>
      </c>
      <c r="J4413" s="39" t="n">
        <v>24.8</v>
      </c>
      <c r="K4413" s="39" t="n">
        <v>24.79999924</v>
      </c>
      <c r="L4413" s="39" t="n">
        <f aca="false">J4413-K4413</f>
        <v>7.60000002486549E-007</v>
      </c>
      <c r="M4413" s="40" t="n">
        <f aca="false">IFERROR(ABS(L4413)/K4413*100,0)</f>
        <v>3.06451623297126E-006</v>
      </c>
      <c r="N4413" s="39" t="n">
        <v>25.01</v>
      </c>
      <c r="O4413" s="39" t="n">
        <v>25.01000023</v>
      </c>
      <c r="P4413" s="39" t="n">
        <f aca="false">N4413-O4413</f>
        <v>-2.29999997714003E-007</v>
      </c>
      <c r="Q4413" s="40" t="n">
        <f aca="false">IFERROR(ABS(P4413)/O4413*100,0)</f>
        <v>9.1963212954358E-007</v>
      </c>
      <c r="R4413" s="41" t="n">
        <v>14437120</v>
      </c>
      <c r="S4413" s="41" t="n">
        <v>14437100</v>
      </c>
      <c r="T4413" s="41" t="n">
        <f aca="false">R4413-S4413</f>
        <v>20</v>
      </c>
      <c r="U4413" s="40" t="n">
        <f aca="false">IFERROR(ABS(T4413)/S4413*100,0)</f>
        <v>0.000138531976643509</v>
      </c>
    </row>
    <row r="4414" customFormat="false" ht="15" hidden="false" customHeight="false" outlineLevel="0" collapsed="false">
      <c r="A4414" s="38" t="n">
        <v>42123</v>
      </c>
      <c r="B4414" s="39" t="n">
        <v>24.85</v>
      </c>
      <c r="C4414" s="39" t="n">
        <v>24.85000038</v>
      </c>
      <c r="D4414" s="39" t="n">
        <f aca="false">B4414-C4414</f>
        <v>-3.79999999466918E-007</v>
      </c>
      <c r="E4414" s="40" t="n">
        <f aca="false">IFERROR(ABS(D4414)/C4414*100,0)</f>
        <v>1.52917502477285E-006</v>
      </c>
      <c r="F4414" s="39" t="n">
        <v>24.9</v>
      </c>
      <c r="G4414" s="39" t="n">
        <v>24.89999962</v>
      </c>
      <c r="H4414" s="39" t="n">
        <f aca="false">F4414-G4414</f>
        <v>3.79999999466918E-007</v>
      </c>
      <c r="I4414" s="40" t="n">
        <f aca="false">IFERROR(ABS(H4414)/G4414*100,0)</f>
        <v>1.52610443881974E-006</v>
      </c>
      <c r="J4414" s="39" t="n">
        <v>24.59</v>
      </c>
      <c r="K4414" s="39" t="n">
        <v>24.59000015</v>
      </c>
      <c r="L4414" s="39" t="n">
        <f aca="false">J4414-K4414</f>
        <v>-1.50000001752915E-007</v>
      </c>
      <c r="M4414" s="40" t="n">
        <f aca="false">IFERROR(ABS(L4414)/K4414*100,0)</f>
        <v>6.10004070101295E-007</v>
      </c>
      <c r="N4414" s="39" t="n">
        <v>24.79</v>
      </c>
      <c r="O4414" s="39" t="n">
        <v>24.79000092</v>
      </c>
      <c r="P4414" s="39" t="n">
        <f aca="false">N4414-O4414</f>
        <v>-9.20000001514154E-007</v>
      </c>
      <c r="Q4414" s="40" t="n">
        <f aca="false">IFERROR(ABS(P4414)/O4414*100,0)</f>
        <v>3.71117372880741E-006</v>
      </c>
      <c r="R4414" s="41" t="n">
        <v>12626791</v>
      </c>
      <c r="S4414" s="41" t="n">
        <v>12642500</v>
      </c>
      <c r="T4414" s="41" t="n">
        <f aca="false">R4414-S4414</f>
        <v>-15709</v>
      </c>
      <c r="U4414" s="40" t="n">
        <f aca="false">IFERROR(ABS(T4414)/S4414*100,0)</f>
        <v>0.124255487443148</v>
      </c>
    </row>
    <row r="4415" customFormat="false" ht="15" hidden="false" customHeight="false" outlineLevel="0" collapsed="false">
      <c r="A4415" s="38" t="n">
        <v>42124</v>
      </c>
      <c r="B4415" s="39" t="n">
        <v>24.5</v>
      </c>
      <c r="C4415" s="39" t="n">
        <v>24.5</v>
      </c>
      <c r="D4415" s="39" t="n">
        <f aca="false">B4415-C4415</f>
        <v>0</v>
      </c>
      <c r="E4415" s="40" t="n">
        <f aca="false">IFERROR(ABS(D4415)/C4415*100,0)</f>
        <v>0</v>
      </c>
      <c r="F4415" s="39" t="n">
        <v>24.62</v>
      </c>
      <c r="G4415" s="39" t="n">
        <v>24.62000084</v>
      </c>
      <c r="H4415" s="39" t="n">
        <f aca="false">F4415-G4415</f>
        <v>-8.39999998447638E-007</v>
      </c>
      <c r="I4415" s="40" t="n">
        <f aca="false">IFERROR(ABS(H4415)/G4415*100,0)</f>
        <v>3.41186015348502E-006</v>
      </c>
      <c r="J4415" s="39" t="n">
        <v>24.36</v>
      </c>
      <c r="K4415" s="39" t="n">
        <v>24.36000061</v>
      </c>
      <c r="L4415" s="39" t="n">
        <f aca="false">J4415-K4415</f>
        <v>-6.10000000733635E-007</v>
      </c>
      <c r="M4415" s="40" t="n">
        <f aca="false">IFERROR(ABS(L4415)/K4415*100,0)</f>
        <v>2.5041050306182E-006</v>
      </c>
      <c r="N4415" s="39" t="n">
        <v>24.44</v>
      </c>
      <c r="O4415" s="39" t="n">
        <v>24.44000053</v>
      </c>
      <c r="P4415" s="39" t="n">
        <f aca="false">N4415-O4415</f>
        <v>-5.29999997667119E-007</v>
      </c>
      <c r="Q4415" s="40" t="n">
        <f aca="false">IFERROR(ABS(P4415)/O4415*100,0)</f>
        <v>2.16857604817376E-006</v>
      </c>
      <c r="R4415" s="41" t="n">
        <v>16033279</v>
      </c>
      <c r="S4415" s="41" t="n">
        <v>16033300</v>
      </c>
      <c r="T4415" s="41" t="n">
        <f aca="false">R4415-S4415</f>
        <v>-21</v>
      </c>
      <c r="U4415" s="40" t="n">
        <f aca="false">IFERROR(ABS(T4415)/S4415*100,0)</f>
        <v>0.000130977403279425</v>
      </c>
    </row>
    <row r="4416" customFormat="false" ht="15" hidden="false" customHeight="false" outlineLevel="0" collapsed="false">
      <c r="A4416" s="38" t="n">
        <v>42125</v>
      </c>
      <c r="B4416" s="39" t="n">
        <v>24.7</v>
      </c>
      <c r="C4416" s="39" t="n">
        <v>24.70000076</v>
      </c>
      <c r="D4416" s="39" t="n">
        <f aca="false">B4416-C4416</f>
        <v>-7.60000002486549E-007</v>
      </c>
      <c r="E4416" s="40" t="n">
        <f aca="false">IFERROR(ABS(D4416)/C4416*100,0)</f>
        <v>3.07692299231553E-006</v>
      </c>
      <c r="F4416" s="39" t="n">
        <v>24.84</v>
      </c>
      <c r="G4416" s="39" t="n">
        <v>24.84000015</v>
      </c>
      <c r="H4416" s="39" t="n">
        <f aca="false">F4416-G4416</f>
        <v>-1.50000001752915E-007</v>
      </c>
      <c r="I4416" s="40" t="n">
        <f aca="false">IFERROR(ABS(H4416)/G4416*100,0)</f>
        <v>6.03864737709813E-007</v>
      </c>
      <c r="J4416" s="39" t="n">
        <v>24.57</v>
      </c>
      <c r="K4416" s="39" t="n">
        <v>24.56999969</v>
      </c>
      <c r="L4416" s="39" t="n">
        <f aca="false">J4416-K4416</f>
        <v>3.10000000780519E-007</v>
      </c>
      <c r="M4416" s="40" t="n">
        <f aca="false">IFERROR(ABS(L4416)/K4416*100,0)</f>
        <v>1.26170128079688E-006</v>
      </c>
      <c r="N4416" s="39" t="n">
        <v>24.74</v>
      </c>
      <c r="O4416" s="39" t="n">
        <v>24.73999977</v>
      </c>
      <c r="P4416" s="39" t="n">
        <f aca="false">N4416-O4416</f>
        <v>2.29999997714003E-007</v>
      </c>
      <c r="Q4416" s="40" t="n">
        <f aca="false">IFERROR(ABS(P4416)/O4416*100,0)</f>
        <v>9.2966855235344E-007</v>
      </c>
      <c r="R4416" s="41" t="n">
        <v>9732923</v>
      </c>
      <c r="S4416" s="41" t="n">
        <v>9732900</v>
      </c>
      <c r="T4416" s="41" t="n">
        <f aca="false">R4416-S4416</f>
        <v>23</v>
      </c>
      <c r="U4416" s="40" t="n">
        <f aca="false">IFERROR(ABS(T4416)/S4416*100,0)</f>
        <v>0.000236311890597869</v>
      </c>
    </row>
    <row r="4417" customFormat="false" ht="15" hidden="false" customHeight="false" outlineLevel="0" collapsed="false">
      <c r="A4417" s="38" t="n">
        <v>42128</v>
      </c>
      <c r="B4417" s="39" t="n">
        <v>24.56</v>
      </c>
      <c r="C4417" s="39" t="n">
        <v>24.55999947</v>
      </c>
      <c r="D4417" s="39" t="n">
        <f aca="false">B4417-C4417</f>
        <v>5.29999997667119E-007</v>
      </c>
      <c r="E4417" s="40" t="n">
        <f aca="false">IFERROR(ABS(D4417)/C4417*100,0)</f>
        <v>2.15798049309615E-006</v>
      </c>
      <c r="F4417" s="39" t="n">
        <v>24.61</v>
      </c>
      <c r="G4417" s="39" t="n">
        <v>24.61000061</v>
      </c>
      <c r="H4417" s="39" t="n">
        <f aca="false">F4417-G4417</f>
        <v>-6.10000000733635E-007</v>
      </c>
      <c r="I4417" s="40" t="n">
        <f aca="false">IFERROR(ABS(H4417)/G4417*100,0)</f>
        <v>2.47866714999498E-006</v>
      </c>
      <c r="J4417" s="39" t="n">
        <v>24.28</v>
      </c>
      <c r="K4417" s="39" t="n">
        <v>24.28000069</v>
      </c>
      <c r="L4417" s="39" t="n">
        <f aca="false">J4417-K4417</f>
        <v>-6.90000000247437E-007</v>
      </c>
      <c r="M4417" s="40" t="n">
        <f aca="false">IFERROR(ABS(L4417)/K4417*100,0)</f>
        <v>2.84184506029121E-006</v>
      </c>
      <c r="N4417" s="39" t="n">
        <v>24.32</v>
      </c>
      <c r="O4417" s="39" t="n">
        <v>24.31999969</v>
      </c>
      <c r="P4417" s="39" t="n">
        <f aca="false">N4417-O4417</f>
        <v>3.10000000780519E-007</v>
      </c>
      <c r="Q4417" s="40" t="n">
        <f aca="false">IFERROR(ABS(P4417)/O4417*100,0)</f>
        <v>1.27467107208881E-006</v>
      </c>
      <c r="R4417" s="41" t="n">
        <v>9426790</v>
      </c>
      <c r="S4417" s="41" t="n">
        <v>9436900</v>
      </c>
      <c r="T4417" s="41" t="n">
        <f aca="false">R4417-S4417</f>
        <v>-10110</v>
      </c>
      <c r="U4417" s="40" t="n">
        <f aca="false">IFERROR(ABS(T4417)/S4417*100,0)</f>
        <v>0.107132638896248</v>
      </c>
    </row>
    <row r="4418" customFormat="false" ht="15" hidden="false" customHeight="false" outlineLevel="0" collapsed="false">
      <c r="A4418" s="38" t="n">
        <v>42129</v>
      </c>
      <c r="B4418" s="39" t="n">
        <v>24.2</v>
      </c>
      <c r="C4418" s="39" t="n">
        <v>24.20000076</v>
      </c>
      <c r="D4418" s="39" t="n">
        <f aca="false">B4418-C4418</f>
        <v>-7.60000002486549E-007</v>
      </c>
      <c r="E4418" s="40" t="n">
        <f aca="false">IFERROR(ABS(D4418)/C4418*100,0)</f>
        <v>3.14049577941645E-006</v>
      </c>
      <c r="F4418" s="39" t="n">
        <v>24.45</v>
      </c>
      <c r="G4418" s="39" t="n">
        <v>24.45000076</v>
      </c>
      <c r="H4418" s="39" t="n">
        <f aca="false">F4418-G4418</f>
        <v>-7.60000002486549E-007</v>
      </c>
      <c r="I4418" s="40" t="n">
        <f aca="false">IFERROR(ABS(H4418)/G4418*100,0)</f>
        <v>3.10838437162711E-006</v>
      </c>
      <c r="J4418" s="39" t="n">
        <v>24.17</v>
      </c>
      <c r="K4418" s="39" t="n">
        <v>24.17000008</v>
      </c>
      <c r="L4418" s="39" t="n">
        <f aca="false">J4418-K4418</f>
        <v>-7.99999995138023E-008</v>
      </c>
      <c r="M4418" s="40" t="n">
        <f aca="false">IFERROR(ABS(L4418)/K4418*100,0)</f>
        <v>3.30988826019906E-007</v>
      </c>
      <c r="N4418" s="39" t="n">
        <v>24.29</v>
      </c>
      <c r="O4418" s="39" t="n">
        <v>24.29000092</v>
      </c>
      <c r="P4418" s="39" t="n">
        <f aca="false">N4418-O4418</f>
        <v>-9.20000001514154E-007</v>
      </c>
      <c r="Q4418" s="40" t="n">
        <f aca="false">IFERROR(ABS(P4418)/O4418*100,0)</f>
        <v>3.78756676273586E-006</v>
      </c>
      <c r="R4418" s="41" t="n">
        <v>13233032</v>
      </c>
      <c r="S4418" s="41" t="n">
        <v>13233000</v>
      </c>
      <c r="T4418" s="41" t="n">
        <f aca="false">R4418-S4418</f>
        <v>32</v>
      </c>
      <c r="U4418" s="40" t="n">
        <f aca="false">IFERROR(ABS(T4418)/S4418*100,0)</f>
        <v>0.000241819693191264</v>
      </c>
    </row>
    <row r="4419" customFormat="false" ht="15" hidden="false" customHeight="false" outlineLevel="0" collapsed="false">
      <c r="A4419" s="38" t="n">
        <v>42130</v>
      </c>
      <c r="B4419" s="39" t="n">
        <v>24.38</v>
      </c>
      <c r="C4419" s="39" t="n">
        <v>24.37999916</v>
      </c>
      <c r="D4419" s="39" t="n">
        <f aca="false">B4419-C4419</f>
        <v>8.39999998447638E-007</v>
      </c>
      <c r="E4419" s="40" t="n">
        <f aca="false">IFERROR(ABS(D4419)/C4419*100,0)</f>
        <v>3.44544720012057E-006</v>
      </c>
      <c r="F4419" s="39" t="n">
        <v>24.51</v>
      </c>
      <c r="G4419" s="39" t="n">
        <v>24.51000023</v>
      </c>
      <c r="H4419" s="39" t="n">
        <f aca="false">F4419-G4419</f>
        <v>-2.29999997714003E-007</v>
      </c>
      <c r="I4419" s="40" t="n">
        <f aca="false">IFERROR(ABS(H4419)/G4419*100,0)</f>
        <v>9.38392474727461E-007</v>
      </c>
      <c r="J4419" s="39" t="n">
        <v>24.25</v>
      </c>
      <c r="K4419" s="39" t="n">
        <v>24.25</v>
      </c>
      <c r="L4419" s="39" t="n">
        <f aca="false">J4419-K4419</f>
        <v>0</v>
      </c>
      <c r="M4419" s="40" t="n">
        <f aca="false">IFERROR(ABS(L4419)/K4419*100,0)</f>
        <v>0</v>
      </c>
      <c r="N4419" s="39" t="n">
        <v>24.45</v>
      </c>
      <c r="O4419" s="39" t="n">
        <v>24.45000076</v>
      </c>
      <c r="P4419" s="39" t="n">
        <f aca="false">N4419-O4419</f>
        <v>-7.60000002486549E-007</v>
      </c>
      <c r="Q4419" s="40" t="n">
        <f aca="false">IFERROR(ABS(P4419)/O4419*100,0)</f>
        <v>3.10838437162711E-006</v>
      </c>
      <c r="R4419" s="41" t="n">
        <v>8302241</v>
      </c>
      <c r="S4419" s="41" t="n">
        <v>8302200</v>
      </c>
      <c r="T4419" s="41" t="n">
        <f aca="false">R4419-S4419</f>
        <v>41</v>
      </c>
      <c r="U4419" s="40" t="n">
        <f aca="false">IFERROR(ABS(T4419)/S4419*100,0)</f>
        <v>0.00049384500493845</v>
      </c>
    </row>
    <row r="4420" customFormat="false" ht="15" hidden="false" customHeight="false" outlineLevel="0" collapsed="false">
      <c r="A4420" s="38" t="n">
        <v>42131</v>
      </c>
      <c r="B4420" s="39" t="n">
        <v>24.35</v>
      </c>
      <c r="C4420" s="39" t="n">
        <v>24.35000038</v>
      </c>
      <c r="D4420" s="39" t="n">
        <f aca="false">B4420-C4420</f>
        <v>-3.79999999466918E-007</v>
      </c>
      <c r="E4420" s="40" t="n">
        <f aca="false">IFERROR(ABS(D4420)/C4420*100,0)</f>
        <v>1.56057492212211E-006</v>
      </c>
      <c r="F4420" s="39" t="n">
        <v>24.41</v>
      </c>
      <c r="G4420" s="39" t="n">
        <v>24.40999985</v>
      </c>
      <c r="H4420" s="39" t="n">
        <f aca="false">F4420-G4420</f>
        <v>1.50000001752915E-007</v>
      </c>
      <c r="I4420" s="40" t="n">
        <f aca="false">IFERROR(ABS(H4420)/G4420*100,0)</f>
        <v>6.14502264132192E-007</v>
      </c>
      <c r="J4420" s="39" t="n">
        <v>24.23</v>
      </c>
      <c r="K4420" s="39" t="n">
        <v>24.22999954</v>
      </c>
      <c r="L4420" s="39" t="n">
        <f aca="false">J4420-K4420</f>
        <v>4.5999999898072E-007</v>
      </c>
      <c r="M4420" s="40" t="n">
        <f aca="false">IFERROR(ABS(L4420)/K4420*100,0)</f>
        <v>1.8984729992311E-006</v>
      </c>
      <c r="N4420" s="39" t="n">
        <v>24.37</v>
      </c>
      <c r="O4420" s="39" t="n">
        <v>24.37000084</v>
      </c>
      <c r="P4420" s="39" t="n">
        <f aca="false">N4420-O4420</f>
        <v>-8.39999998447638E-007</v>
      </c>
      <c r="Q4420" s="40" t="n">
        <f aca="false">IFERROR(ABS(P4420)/O4420*100,0)</f>
        <v>3.446860769364E-006</v>
      </c>
      <c r="R4420" s="41" t="n">
        <v>7299598</v>
      </c>
      <c r="S4420" s="41" t="n">
        <v>7299600</v>
      </c>
      <c r="T4420" s="41" t="n">
        <f aca="false">R4420-S4420</f>
        <v>-2</v>
      </c>
      <c r="U4420" s="40" t="n">
        <f aca="false">IFERROR(ABS(T4420)/S4420*100,0)</f>
        <v>2.73987615759768E-005</v>
      </c>
    </row>
    <row r="4421" customFormat="false" ht="15" hidden="false" customHeight="false" outlineLevel="0" collapsed="false">
      <c r="A4421" s="38" t="n">
        <v>42132</v>
      </c>
      <c r="B4421" s="39" t="n">
        <v>24.46</v>
      </c>
      <c r="C4421" s="39" t="n">
        <v>24.45999908</v>
      </c>
      <c r="D4421" s="39" t="n">
        <f aca="false">B4421-C4421</f>
        <v>9.20000001514154E-007</v>
      </c>
      <c r="E4421" s="40" t="n">
        <f aca="false">IFERROR(ABS(D4421)/C4421*100,0)</f>
        <v>3.76124299312179E-006</v>
      </c>
      <c r="F4421" s="39" t="n">
        <v>24.74</v>
      </c>
      <c r="G4421" s="39" t="n">
        <v>24.73999977</v>
      </c>
      <c r="H4421" s="39" t="n">
        <f aca="false">F4421-G4421</f>
        <v>2.29999997714003E-007</v>
      </c>
      <c r="I4421" s="40" t="n">
        <f aca="false">IFERROR(ABS(H4421)/G4421*100,0)</f>
        <v>9.2966855235344E-007</v>
      </c>
      <c r="J4421" s="39" t="n">
        <v>24.39</v>
      </c>
      <c r="K4421" s="39" t="n">
        <v>24.38999939</v>
      </c>
      <c r="L4421" s="39" t="n">
        <f aca="false">J4421-K4421</f>
        <v>6.10000000733635E-007</v>
      </c>
      <c r="M4421" s="40" t="n">
        <f aca="false">IFERROR(ABS(L4421)/K4421*100,0)</f>
        <v>2.5010250758093E-006</v>
      </c>
      <c r="N4421" s="39" t="n">
        <v>24.55</v>
      </c>
      <c r="O4421" s="39" t="n">
        <v>24.54999924</v>
      </c>
      <c r="P4421" s="39" t="n">
        <f aca="false">N4421-O4421</f>
        <v>7.60000002486549E-007</v>
      </c>
      <c r="Q4421" s="40" t="n">
        <f aca="false">IFERROR(ABS(P4421)/O4421*100,0)</f>
        <v>3.09572312022014E-006</v>
      </c>
      <c r="R4421" s="41" t="n">
        <v>11054357</v>
      </c>
      <c r="S4421" s="41" t="n">
        <v>11054400</v>
      </c>
      <c r="T4421" s="41" t="n">
        <f aca="false">R4421-S4421</f>
        <v>-43</v>
      </c>
      <c r="U4421" s="40" t="n">
        <f aca="false">IFERROR(ABS(T4421)/S4421*100,0)</f>
        <v>0.000388985381386597</v>
      </c>
    </row>
    <row r="4422" customFormat="false" ht="15" hidden="false" customHeight="false" outlineLevel="0" collapsed="false">
      <c r="A4422" s="38" t="n">
        <v>42135</v>
      </c>
      <c r="B4422" s="39" t="n">
        <v>24.58</v>
      </c>
      <c r="C4422" s="39" t="n">
        <v>24.57999992</v>
      </c>
      <c r="D4422" s="39" t="n">
        <f aca="false">B4422-C4422</f>
        <v>7.99999995138023E-008</v>
      </c>
      <c r="E4422" s="40" t="n">
        <f aca="false">IFERROR(ABS(D4422)/C4422*100,0)</f>
        <v>3.25467859130092E-007</v>
      </c>
      <c r="F4422" s="39" t="n">
        <v>24.62</v>
      </c>
      <c r="G4422" s="39" t="n">
        <v>24.62000084</v>
      </c>
      <c r="H4422" s="39" t="n">
        <f aca="false">F4422-G4422</f>
        <v>-8.39999998447638E-007</v>
      </c>
      <c r="I4422" s="40" t="n">
        <f aca="false">IFERROR(ABS(H4422)/G4422*100,0)</f>
        <v>3.41186015348502E-006</v>
      </c>
      <c r="J4422" s="39" t="n">
        <v>24.34</v>
      </c>
      <c r="K4422" s="39" t="n">
        <v>24.34000015</v>
      </c>
      <c r="L4422" s="39" t="n">
        <f aca="false">J4422-K4422</f>
        <v>-1.50000001752915E-007</v>
      </c>
      <c r="M4422" s="40" t="n">
        <f aca="false">IFERROR(ABS(L4422)/K4422*100,0)</f>
        <v>6.16269518605219E-007</v>
      </c>
      <c r="N4422" s="39" t="n">
        <v>24.37</v>
      </c>
      <c r="O4422" s="39" t="n">
        <v>24.37000084</v>
      </c>
      <c r="P4422" s="39" t="n">
        <f aca="false">N4422-O4422</f>
        <v>-8.39999998447638E-007</v>
      </c>
      <c r="Q4422" s="40" t="n">
        <f aca="false">IFERROR(ABS(P4422)/O4422*100,0)</f>
        <v>3.446860769364E-006</v>
      </c>
      <c r="R4422" s="41" t="n">
        <v>6256496</v>
      </c>
      <c r="S4422" s="41" t="n">
        <v>6256500</v>
      </c>
      <c r="T4422" s="41" t="n">
        <f aca="false">R4422-S4422</f>
        <v>-4</v>
      </c>
      <c r="U4422" s="40" t="n">
        <f aca="false">IFERROR(ABS(T4422)/S4422*100,0)</f>
        <v>6.39335091504835E-005</v>
      </c>
    </row>
    <row r="4423" customFormat="false" ht="15" hidden="false" customHeight="false" outlineLevel="0" collapsed="false">
      <c r="A4423" s="38" t="n">
        <v>42136</v>
      </c>
      <c r="B4423" s="39" t="n">
        <v>24.18</v>
      </c>
      <c r="C4423" s="39" t="n">
        <v>24.18000031</v>
      </c>
      <c r="D4423" s="39" t="n">
        <f aca="false">B4423-C4423</f>
        <v>-3.10000000780519E-007</v>
      </c>
      <c r="E4423" s="40" t="n">
        <f aca="false">IFERROR(ABS(D4423)/C4423*100,0)</f>
        <v>1.28205126884268E-006</v>
      </c>
      <c r="F4423" s="39" t="n">
        <v>24.5</v>
      </c>
      <c r="G4423" s="39" t="n">
        <v>24.5</v>
      </c>
      <c r="H4423" s="39" t="n">
        <f aca="false">F4423-G4423</f>
        <v>0</v>
      </c>
      <c r="I4423" s="40" t="n">
        <f aca="false">IFERROR(ABS(H4423)/G4423*100,0)</f>
        <v>0</v>
      </c>
      <c r="J4423" s="39" t="n">
        <v>24.14</v>
      </c>
      <c r="K4423" s="39" t="n">
        <v>24.13999939</v>
      </c>
      <c r="L4423" s="39" t="n">
        <f aca="false">J4423-K4423</f>
        <v>6.10000000733635E-007</v>
      </c>
      <c r="M4423" s="40" t="n">
        <f aca="false">IFERROR(ABS(L4423)/K4423*100,0)</f>
        <v>2.52692633035578E-006</v>
      </c>
      <c r="N4423" s="39" t="n">
        <v>24.38</v>
      </c>
      <c r="O4423" s="39" t="n">
        <v>24.37999916</v>
      </c>
      <c r="P4423" s="39" t="n">
        <f aca="false">N4423-O4423</f>
        <v>8.39999998447638E-007</v>
      </c>
      <c r="Q4423" s="40" t="n">
        <f aca="false">IFERROR(ABS(P4423)/O4423*100,0)</f>
        <v>3.44544720012057E-006</v>
      </c>
      <c r="R4423" s="41" t="n">
        <v>10406944</v>
      </c>
      <c r="S4423" s="41" t="n">
        <v>10406900</v>
      </c>
      <c r="T4423" s="41" t="n">
        <f aca="false">R4423-S4423</f>
        <v>44</v>
      </c>
      <c r="U4423" s="40" t="n">
        <f aca="false">IFERROR(ABS(T4423)/S4423*100,0)</f>
        <v>0.000422796413917689</v>
      </c>
    </row>
    <row r="4424" customFormat="false" ht="15" hidden="false" customHeight="false" outlineLevel="0" collapsed="false">
      <c r="A4424" s="38" t="n">
        <v>42137</v>
      </c>
      <c r="B4424" s="39" t="n">
        <v>24.48</v>
      </c>
      <c r="C4424" s="39" t="n">
        <v>24.47999954</v>
      </c>
      <c r="D4424" s="39" t="n">
        <f aca="false">B4424-C4424</f>
        <v>4.5999999898072E-007</v>
      </c>
      <c r="E4424" s="40" t="n">
        <f aca="false">IFERROR(ABS(D4424)/C4424*100,0)</f>
        <v>1.87908499846614E-006</v>
      </c>
      <c r="F4424" s="39" t="n">
        <v>24.67</v>
      </c>
      <c r="G4424" s="39" t="n">
        <v>24.67000008</v>
      </c>
      <c r="H4424" s="39" t="n">
        <f aca="false">F4424-G4424</f>
        <v>-7.99999995138023E-008</v>
      </c>
      <c r="I4424" s="40" t="n">
        <f aca="false">IFERROR(ABS(H4424)/G4424*100,0)</f>
        <v>3.24280499612395E-007</v>
      </c>
      <c r="J4424" s="39" t="n">
        <v>24.39</v>
      </c>
      <c r="K4424" s="39" t="n">
        <v>24.38999939</v>
      </c>
      <c r="L4424" s="39" t="n">
        <f aca="false">J4424-K4424</f>
        <v>6.10000000733635E-007</v>
      </c>
      <c r="M4424" s="40" t="n">
        <f aca="false">IFERROR(ABS(L4424)/K4424*100,0)</f>
        <v>2.5010250758093E-006</v>
      </c>
      <c r="N4424" s="39" t="n">
        <v>24.44</v>
      </c>
      <c r="O4424" s="39" t="n">
        <v>24.44000053</v>
      </c>
      <c r="P4424" s="39" t="n">
        <f aca="false">N4424-O4424</f>
        <v>-5.29999997667119E-007</v>
      </c>
      <c r="Q4424" s="40" t="n">
        <f aca="false">IFERROR(ABS(P4424)/O4424*100,0)</f>
        <v>2.16857604817376E-006</v>
      </c>
      <c r="R4424" s="41" t="n">
        <v>6596695</v>
      </c>
      <c r="S4424" s="41" t="n">
        <v>6596700</v>
      </c>
      <c r="T4424" s="41" t="n">
        <f aca="false">R4424-S4424</f>
        <v>-5</v>
      </c>
      <c r="U4424" s="40" t="n">
        <f aca="false">IFERROR(ABS(T4424)/S4424*100,0)</f>
        <v>7.57954734943229E-005</v>
      </c>
    </row>
    <row r="4425" customFormat="false" ht="15" hidden="false" customHeight="false" outlineLevel="0" collapsed="false">
      <c r="A4425" s="38" t="n">
        <v>42138</v>
      </c>
      <c r="B4425" s="39" t="n">
        <v>24.37</v>
      </c>
      <c r="C4425" s="39" t="n">
        <v>24.37000084</v>
      </c>
      <c r="D4425" s="39" t="n">
        <f aca="false">B4425-C4425</f>
        <v>-8.39999998447638E-007</v>
      </c>
      <c r="E4425" s="40" t="n">
        <f aca="false">IFERROR(ABS(D4425)/C4425*100,0)</f>
        <v>3.446860769364E-006</v>
      </c>
      <c r="F4425" s="39" t="n">
        <v>24.52</v>
      </c>
      <c r="G4425" s="39" t="n">
        <v>24.52000046</v>
      </c>
      <c r="H4425" s="39" t="n">
        <f aca="false">F4425-G4425</f>
        <v>-4.5999999898072E-007</v>
      </c>
      <c r="I4425" s="40" t="n">
        <f aca="false">IFERROR(ABS(H4425)/G4425*100,0)</f>
        <v>1.87601953650502E-006</v>
      </c>
      <c r="J4425" s="39" t="n">
        <v>24.31</v>
      </c>
      <c r="K4425" s="39" t="n">
        <v>24.30999947</v>
      </c>
      <c r="L4425" s="39" t="n">
        <f aca="false">J4425-K4425</f>
        <v>5.29999997667119E-007</v>
      </c>
      <c r="M4425" s="40" t="n">
        <f aca="false">IFERROR(ABS(L4425)/K4425*100,0)</f>
        <v>2.18017280634321E-006</v>
      </c>
      <c r="N4425" s="39" t="n">
        <v>24.41</v>
      </c>
      <c r="O4425" s="39" t="n">
        <v>24.40999985</v>
      </c>
      <c r="P4425" s="39" t="n">
        <f aca="false">N4425-O4425</f>
        <v>1.50000001752915E-007</v>
      </c>
      <c r="Q4425" s="40" t="n">
        <f aca="false">IFERROR(ABS(P4425)/O4425*100,0)</f>
        <v>6.14502264132192E-007</v>
      </c>
      <c r="R4425" s="41" t="n">
        <v>9130468</v>
      </c>
      <c r="S4425" s="41" t="n">
        <v>9130500</v>
      </c>
      <c r="T4425" s="41" t="n">
        <f aca="false">R4425-S4425</f>
        <v>-32</v>
      </c>
      <c r="U4425" s="40" t="n">
        <f aca="false">IFERROR(ABS(T4425)/S4425*100,0)</f>
        <v>0.000350473687092711</v>
      </c>
    </row>
    <row r="4426" customFormat="false" ht="15" hidden="false" customHeight="false" outlineLevel="0" collapsed="false">
      <c r="A4426" s="38" t="n">
        <v>42139</v>
      </c>
      <c r="B4426" s="39" t="n">
        <v>24.45</v>
      </c>
      <c r="C4426" s="39" t="n">
        <v>24.45000076</v>
      </c>
      <c r="D4426" s="39" t="n">
        <f aca="false">B4426-C4426</f>
        <v>-7.60000002486549E-007</v>
      </c>
      <c r="E4426" s="40" t="n">
        <f aca="false">IFERROR(ABS(D4426)/C4426*100,0)</f>
        <v>3.10838437162711E-006</v>
      </c>
      <c r="F4426" s="39" t="n">
        <v>24.6</v>
      </c>
      <c r="G4426" s="39" t="n">
        <v>24.60000038</v>
      </c>
      <c r="H4426" s="39" t="n">
        <f aca="false">F4426-G4426</f>
        <v>-3.79999999466918E-007</v>
      </c>
      <c r="I4426" s="40" t="n">
        <f aca="false">IFERROR(ABS(H4426)/G4426*100,0)</f>
        <v>1.54471542112601E-006</v>
      </c>
      <c r="J4426" s="39" t="n">
        <v>24.41</v>
      </c>
      <c r="K4426" s="39" t="n">
        <v>24.40999985</v>
      </c>
      <c r="L4426" s="39" t="n">
        <f aca="false">J4426-K4426</f>
        <v>1.50000001752915E-007</v>
      </c>
      <c r="M4426" s="40" t="n">
        <f aca="false">IFERROR(ABS(L4426)/K4426*100,0)</f>
        <v>6.14502264132192E-007</v>
      </c>
      <c r="N4426" s="39" t="n">
        <v>24.56</v>
      </c>
      <c r="O4426" s="39" t="n">
        <v>24.55999947</v>
      </c>
      <c r="P4426" s="39" t="n">
        <f aca="false">N4426-O4426</f>
        <v>5.29999997667119E-007</v>
      </c>
      <c r="Q4426" s="40" t="n">
        <f aca="false">IFERROR(ABS(P4426)/O4426*100,0)</f>
        <v>2.15798049309615E-006</v>
      </c>
      <c r="R4426" s="41" t="n">
        <v>5952360</v>
      </c>
      <c r="S4426" s="41" t="n">
        <v>5952400</v>
      </c>
      <c r="T4426" s="41" t="n">
        <f aca="false">R4426-S4426</f>
        <v>-40</v>
      </c>
      <c r="U4426" s="40" t="n">
        <f aca="false">IFERROR(ABS(T4426)/S4426*100,0)</f>
        <v>0.000671997849606881</v>
      </c>
    </row>
    <row r="4427" customFormat="false" ht="15" hidden="false" customHeight="false" outlineLevel="0" collapsed="false">
      <c r="A4427" s="38" t="n">
        <v>42142</v>
      </c>
      <c r="B4427" s="39" t="n">
        <v>24.48</v>
      </c>
      <c r="C4427" s="39" t="n">
        <v>24.47999954</v>
      </c>
      <c r="D4427" s="39" t="n">
        <f aca="false">B4427-C4427</f>
        <v>4.5999999898072E-007</v>
      </c>
      <c r="E4427" s="40" t="n">
        <f aca="false">IFERROR(ABS(D4427)/C4427*100,0)</f>
        <v>1.87908499846614E-006</v>
      </c>
      <c r="F4427" s="39" t="n">
        <v>24.48</v>
      </c>
      <c r="G4427" s="39" t="n">
        <v>24.47999954</v>
      </c>
      <c r="H4427" s="39" t="n">
        <f aca="false">F4427-G4427</f>
        <v>4.5999999898072E-007</v>
      </c>
      <c r="I4427" s="40" t="n">
        <f aca="false">IFERROR(ABS(H4427)/G4427*100,0)</f>
        <v>1.87908499846614E-006</v>
      </c>
      <c r="J4427" s="39" t="n">
        <v>24.37</v>
      </c>
      <c r="K4427" s="39" t="n">
        <v>24.37000084</v>
      </c>
      <c r="L4427" s="39" t="n">
        <f aca="false">J4427-K4427</f>
        <v>-8.39999998447638E-007</v>
      </c>
      <c r="M4427" s="40" t="n">
        <f aca="false">IFERROR(ABS(L4427)/K4427*100,0)</f>
        <v>3.446860769364E-006</v>
      </c>
      <c r="N4427" s="39" t="n">
        <v>24.41</v>
      </c>
      <c r="O4427" s="39" t="n">
        <v>24.40999985</v>
      </c>
      <c r="P4427" s="39" t="n">
        <f aca="false">N4427-O4427</f>
        <v>1.50000001752915E-007</v>
      </c>
      <c r="Q4427" s="40" t="n">
        <f aca="false">IFERROR(ABS(P4427)/O4427*100,0)</f>
        <v>6.14502264132192E-007</v>
      </c>
      <c r="R4427" s="41" t="n">
        <v>9387122</v>
      </c>
      <c r="S4427" s="41" t="n">
        <v>9387100</v>
      </c>
      <c r="T4427" s="41" t="n">
        <f aca="false">R4427-S4427</f>
        <v>22</v>
      </c>
      <c r="U4427" s="40" t="n">
        <f aca="false">IFERROR(ABS(T4427)/S4427*100,0)</f>
        <v>0.000234364180630866</v>
      </c>
    </row>
    <row r="4428" customFormat="false" ht="15" hidden="false" customHeight="false" outlineLevel="0" collapsed="false">
      <c r="A4428" s="38" t="n">
        <v>42143</v>
      </c>
      <c r="B4428" s="39" t="n">
        <v>24.48</v>
      </c>
      <c r="C4428" s="39" t="n">
        <v>24.47999954</v>
      </c>
      <c r="D4428" s="39" t="n">
        <f aca="false">B4428-C4428</f>
        <v>4.5999999898072E-007</v>
      </c>
      <c r="E4428" s="40" t="n">
        <f aca="false">IFERROR(ABS(D4428)/C4428*100,0)</f>
        <v>1.87908499846614E-006</v>
      </c>
      <c r="F4428" s="39" t="n">
        <v>24.66</v>
      </c>
      <c r="G4428" s="39" t="n">
        <v>24.65999985</v>
      </c>
      <c r="H4428" s="39" t="n">
        <f aca="false">F4428-G4428</f>
        <v>1.50000001752915E-007</v>
      </c>
      <c r="I4428" s="40" t="n">
        <f aca="false">IFERROR(ABS(H4428)/G4428*100,0)</f>
        <v>6.08272516891011E-007</v>
      </c>
      <c r="J4428" s="39" t="n">
        <v>24.46</v>
      </c>
      <c r="K4428" s="39" t="n">
        <v>24.45999908</v>
      </c>
      <c r="L4428" s="39" t="n">
        <f aca="false">J4428-K4428</f>
        <v>9.20000001514154E-007</v>
      </c>
      <c r="M4428" s="40" t="n">
        <f aca="false">IFERROR(ABS(L4428)/K4428*100,0)</f>
        <v>3.76124299312179E-006</v>
      </c>
      <c r="N4428" s="39" t="n">
        <v>24.59</v>
      </c>
      <c r="O4428" s="39" t="n">
        <v>24.59000015</v>
      </c>
      <c r="P4428" s="39" t="n">
        <f aca="false">N4428-O4428</f>
        <v>-1.50000001752915E-007</v>
      </c>
      <c r="Q4428" s="40" t="n">
        <f aca="false">IFERROR(ABS(P4428)/O4428*100,0)</f>
        <v>6.10004070101295E-007</v>
      </c>
      <c r="R4428" s="41" t="n">
        <v>10063113</v>
      </c>
      <c r="S4428" s="41" t="n">
        <v>10063100</v>
      </c>
      <c r="T4428" s="41" t="n">
        <f aca="false">R4428-S4428</f>
        <v>13</v>
      </c>
      <c r="U4428" s="40" t="n">
        <f aca="false">IFERROR(ABS(T4428)/S4428*100,0)</f>
        <v>0.000129184843636653</v>
      </c>
    </row>
    <row r="4429" customFormat="false" ht="15" hidden="false" customHeight="false" outlineLevel="0" collapsed="false">
      <c r="A4429" s="38" t="n">
        <v>42144</v>
      </c>
      <c r="B4429" s="39" t="n">
        <v>24.52</v>
      </c>
      <c r="C4429" s="39" t="n">
        <v>24.52000046</v>
      </c>
      <c r="D4429" s="39" t="n">
        <f aca="false">B4429-C4429</f>
        <v>-4.5999999898072E-007</v>
      </c>
      <c r="E4429" s="40" t="n">
        <f aca="false">IFERROR(ABS(D4429)/C4429*100,0)</f>
        <v>1.87601953650502E-006</v>
      </c>
      <c r="F4429" s="39" t="n">
        <v>24.67</v>
      </c>
      <c r="G4429" s="39" t="n">
        <v>24.67000008</v>
      </c>
      <c r="H4429" s="39" t="n">
        <f aca="false">F4429-G4429</f>
        <v>-7.99999995138023E-008</v>
      </c>
      <c r="I4429" s="40" t="n">
        <f aca="false">IFERROR(ABS(H4429)/G4429*100,0)</f>
        <v>3.24280499612395E-007</v>
      </c>
      <c r="J4429" s="39" t="n">
        <v>24.41</v>
      </c>
      <c r="K4429" s="39" t="n">
        <v>24.40999985</v>
      </c>
      <c r="L4429" s="39" t="n">
        <f aca="false">J4429-K4429</f>
        <v>1.50000001752915E-007</v>
      </c>
      <c r="M4429" s="40" t="n">
        <f aca="false">IFERROR(ABS(L4429)/K4429*100,0)</f>
        <v>6.14502264132192E-007</v>
      </c>
      <c r="N4429" s="39" t="n">
        <v>24.58</v>
      </c>
      <c r="O4429" s="39" t="n">
        <v>24.57999992</v>
      </c>
      <c r="P4429" s="39" t="n">
        <f aca="false">N4429-O4429</f>
        <v>7.99999995138023E-008</v>
      </c>
      <c r="Q4429" s="40" t="n">
        <f aca="false">IFERROR(ABS(P4429)/O4429*100,0)</f>
        <v>3.25467859130092E-007</v>
      </c>
      <c r="R4429" s="41" t="n">
        <v>9053224</v>
      </c>
      <c r="S4429" s="41" t="n">
        <v>9053200</v>
      </c>
      <c r="T4429" s="41" t="n">
        <f aca="false">R4429-S4429</f>
        <v>24</v>
      </c>
      <c r="U4429" s="40" t="n">
        <f aca="false">IFERROR(ABS(T4429)/S4429*100,0)</f>
        <v>0.000265099633278841</v>
      </c>
    </row>
    <row r="4430" customFormat="false" ht="15" hidden="false" customHeight="false" outlineLevel="0" collapsed="false">
      <c r="A4430" s="38" t="n">
        <v>42145</v>
      </c>
      <c r="B4430" s="39" t="n">
        <v>24.38</v>
      </c>
      <c r="C4430" s="39" t="n">
        <v>24.37999916</v>
      </c>
      <c r="D4430" s="39" t="n">
        <f aca="false">B4430-C4430</f>
        <v>8.39999998447638E-007</v>
      </c>
      <c r="E4430" s="40" t="n">
        <f aca="false">IFERROR(ABS(D4430)/C4430*100,0)</f>
        <v>3.44544720012057E-006</v>
      </c>
      <c r="F4430" s="39" t="n">
        <v>24.43</v>
      </c>
      <c r="G4430" s="39" t="n">
        <v>24.43000031</v>
      </c>
      <c r="H4430" s="39" t="n">
        <f aca="false">F4430-G4430</f>
        <v>-3.10000000780519E-007</v>
      </c>
      <c r="I4430" s="40" t="n">
        <f aca="false">IFERROR(ABS(H4430)/G4430*100,0)</f>
        <v>1.26893162851752E-006</v>
      </c>
      <c r="J4430" s="39" t="n">
        <v>24.15</v>
      </c>
      <c r="K4430" s="39" t="n">
        <v>24.14999962</v>
      </c>
      <c r="L4430" s="39" t="n">
        <f aca="false">J4430-K4430</f>
        <v>3.79999999466918E-007</v>
      </c>
      <c r="M4430" s="40" t="n">
        <f aca="false">IFERROR(ABS(L4430)/K4430*100,0)</f>
        <v>1.57349898735492E-006</v>
      </c>
      <c r="N4430" s="39" t="n">
        <v>24.24</v>
      </c>
      <c r="O4430" s="39" t="n">
        <v>24.23999977</v>
      </c>
      <c r="P4430" s="39" t="n">
        <f aca="false">N4430-O4430</f>
        <v>2.29999997714003E-007</v>
      </c>
      <c r="Q4430" s="40" t="n">
        <f aca="false">IFERROR(ABS(P4430)/O4430*100,0)</f>
        <v>9.48844884060835E-007</v>
      </c>
      <c r="R4430" s="41" t="n">
        <v>12174981</v>
      </c>
      <c r="S4430" s="41" t="n">
        <v>12175800</v>
      </c>
      <c r="T4430" s="41" t="n">
        <f aca="false">R4430-S4430</f>
        <v>-819</v>
      </c>
      <c r="U4430" s="40" t="n">
        <f aca="false">IFERROR(ABS(T4430)/S4430*100,0)</f>
        <v>0.00672645739910314</v>
      </c>
    </row>
    <row r="4431" customFormat="false" ht="15" hidden="false" customHeight="false" outlineLevel="0" collapsed="false">
      <c r="A4431" s="38" t="n">
        <v>42146</v>
      </c>
      <c r="B4431" s="39" t="n">
        <v>24.37</v>
      </c>
      <c r="C4431" s="39" t="n">
        <v>24.37000084</v>
      </c>
      <c r="D4431" s="39" t="n">
        <f aca="false">B4431-C4431</f>
        <v>-8.39999998447638E-007</v>
      </c>
      <c r="E4431" s="40" t="n">
        <f aca="false">IFERROR(ABS(D4431)/C4431*100,0)</f>
        <v>3.446860769364E-006</v>
      </c>
      <c r="F4431" s="39" t="n">
        <v>24.58</v>
      </c>
      <c r="G4431" s="39" t="n">
        <v>24.57999992</v>
      </c>
      <c r="H4431" s="39" t="n">
        <f aca="false">F4431-G4431</f>
        <v>7.99999995138023E-008</v>
      </c>
      <c r="I4431" s="40" t="n">
        <f aca="false">IFERROR(ABS(H4431)/G4431*100,0)</f>
        <v>3.25467859130092E-007</v>
      </c>
      <c r="J4431" s="39" t="n">
        <v>24.2</v>
      </c>
      <c r="K4431" s="39" t="n">
        <v>24.20000076</v>
      </c>
      <c r="L4431" s="39" t="n">
        <f aca="false">J4431-K4431</f>
        <v>-7.60000002486549E-007</v>
      </c>
      <c r="M4431" s="40" t="n">
        <f aca="false">IFERROR(ABS(L4431)/K4431*100,0)</f>
        <v>3.14049577941645E-006</v>
      </c>
      <c r="N4431" s="39" t="n">
        <v>24.2</v>
      </c>
      <c r="O4431" s="39" t="n">
        <v>24.20000076</v>
      </c>
      <c r="P4431" s="39" t="n">
        <f aca="false">N4431-O4431</f>
        <v>-7.60000002486549E-007</v>
      </c>
      <c r="Q4431" s="40" t="n">
        <f aca="false">IFERROR(ABS(P4431)/O4431*100,0)</f>
        <v>3.14049577941645E-006</v>
      </c>
      <c r="R4431" s="41" t="n">
        <v>8574452</v>
      </c>
      <c r="S4431" s="41" t="n">
        <v>8574500</v>
      </c>
      <c r="T4431" s="41" t="n">
        <f aca="false">R4431-S4431</f>
        <v>-48</v>
      </c>
      <c r="U4431" s="40" t="n">
        <f aca="false">IFERROR(ABS(T4431)/S4431*100,0)</f>
        <v>0.000559799405213132</v>
      </c>
    </row>
    <row r="4432" customFormat="false" ht="15" hidden="false" customHeight="false" outlineLevel="0" collapsed="false">
      <c r="A4432" s="38" t="n">
        <v>42150</v>
      </c>
      <c r="B4432" s="39" t="n">
        <v>24.17</v>
      </c>
      <c r="C4432" s="39" t="n">
        <v>24.17000008</v>
      </c>
      <c r="D4432" s="39" t="n">
        <f aca="false">B4432-C4432</f>
        <v>-7.99999995138023E-008</v>
      </c>
      <c r="E4432" s="40" t="n">
        <f aca="false">IFERROR(ABS(D4432)/C4432*100,0)</f>
        <v>3.30988826019906E-007</v>
      </c>
      <c r="F4432" s="39" t="n">
        <v>24.38</v>
      </c>
      <c r="G4432" s="39" t="n">
        <v>24.37999916</v>
      </c>
      <c r="H4432" s="39" t="n">
        <f aca="false">F4432-G4432</f>
        <v>8.39999998447638E-007</v>
      </c>
      <c r="I4432" s="40" t="n">
        <f aca="false">IFERROR(ABS(H4432)/G4432*100,0)</f>
        <v>3.44544720012057E-006</v>
      </c>
      <c r="J4432" s="39" t="n">
        <v>24.15</v>
      </c>
      <c r="K4432" s="39" t="n">
        <v>24.14999962</v>
      </c>
      <c r="L4432" s="39" t="n">
        <f aca="false">J4432-K4432</f>
        <v>3.79999999466918E-007</v>
      </c>
      <c r="M4432" s="40" t="n">
        <f aca="false">IFERROR(ABS(L4432)/K4432*100,0)</f>
        <v>1.57349898735492E-006</v>
      </c>
      <c r="N4432" s="39" t="n">
        <v>24.26</v>
      </c>
      <c r="O4432" s="39" t="n">
        <v>24.26000023</v>
      </c>
      <c r="P4432" s="39" t="n">
        <f aca="false">N4432-O4432</f>
        <v>-2.29999997714003E-007</v>
      </c>
      <c r="Q4432" s="40" t="n">
        <f aca="false">IFERROR(ABS(P4432)/O4432*100,0)</f>
        <v>9.480626361643E-007</v>
      </c>
      <c r="R4432" s="41" t="n">
        <v>10911628</v>
      </c>
      <c r="S4432" s="41" t="n">
        <v>10911600</v>
      </c>
      <c r="T4432" s="41" t="n">
        <f aca="false">R4432-S4432</f>
        <v>28</v>
      </c>
      <c r="U4432" s="40" t="n">
        <f aca="false">IFERROR(ABS(T4432)/S4432*100,0)</f>
        <v>0.000256607646907878</v>
      </c>
    </row>
    <row r="4433" customFormat="false" ht="15" hidden="false" customHeight="false" outlineLevel="0" collapsed="false">
      <c r="A4433" s="38" t="n">
        <v>42151</v>
      </c>
      <c r="B4433" s="39" t="n">
        <v>24.17</v>
      </c>
      <c r="C4433" s="39" t="n">
        <v>24.17000008</v>
      </c>
      <c r="D4433" s="39" t="n">
        <f aca="false">B4433-C4433</f>
        <v>-7.99999995138023E-008</v>
      </c>
      <c r="E4433" s="40" t="n">
        <f aca="false">IFERROR(ABS(D4433)/C4433*100,0)</f>
        <v>3.30988826019906E-007</v>
      </c>
      <c r="F4433" s="39" t="n">
        <v>24.7</v>
      </c>
      <c r="G4433" s="39" t="n">
        <v>24.70000076</v>
      </c>
      <c r="H4433" s="39" t="n">
        <f aca="false">F4433-G4433</f>
        <v>-7.60000002486549E-007</v>
      </c>
      <c r="I4433" s="40" t="n">
        <f aca="false">IFERROR(ABS(H4433)/G4433*100,0)</f>
        <v>3.07692299231553E-006</v>
      </c>
      <c r="J4433" s="39" t="n">
        <v>24.1</v>
      </c>
      <c r="K4433" s="39" t="n">
        <v>24.10000038</v>
      </c>
      <c r="L4433" s="39" t="n">
        <f aca="false">J4433-K4433</f>
        <v>-3.79999999466918E-007</v>
      </c>
      <c r="M4433" s="40" t="n">
        <f aca="false">IFERROR(ABS(L4433)/K4433*100,0)</f>
        <v>1.57676345840339E-006</v>
      </c>
      <c r="N4433" s="39" t="n">
        <v>24.6</v>
      </c>
      <c r="O4433" s="39" t="n">
        <v>24.60000038</v>
      </c>
      <c r="P4433" s="39" t="n">
        <f aca="false">N4433-O4433</f>
        <v>-3.79999999466918E-007</v>
      </c>
      <c r="Q4433" s="40" t="n">
        <f aca="false">IFERROR(ABS(P4433)/O4433*100,0)</f>
        <v>1.54471542112601E-006</v>
      </c>
      <c r="R4433" s="41" t="n">
        <v>14361070</v>
      </c>
      <c r="S4433" s="41" t="n">
        <v>14361100</v>
      </c>
      <c r="T4433" s="41" t="n">
        <f aca="false">R4433-S4433</f>
        <v>-30</v>
      </c>
      <c r="U4433" s="40" t="n">
        <f aca="false">IFERROR(ABS(T4433)/S4433*100,0)</f>
        <v>0.000208897647116168</v>
      </c>
    </row>
    <row r="4434" customFormat="false" ht="15" hidden="false" customHeight="false" outlineLevel="0" collapsed="false">
      <c r="A4434" s="38" t="n">
        <v>42152</v>
      </c>
      <c r="B4434" s="39" t="n">
        <v>24.49</v>
      </c>
      <c r="C4434" s="39" t="n">
        <v>24.48999977</v>
      </c>
      <c r="D4434" s="39" t="n">
        <f aca="false">B4434-C4434</f>
        <v>2.29999997714003E-007</v>
      </c>
      <c r="E4434" s="40" t="n">
        <f aca="false">IFERROR(ABS(D4434)/C4434*100,0)</f>
        <v>9.39158839828781E-007</v>
      </c>
      <c r="F4434" s="39" t="n">
        <v>24.65</v>
      </c>
      <c r="G4434" s="39" t="n">
        <v>24.64999962</v>
      </c>
      <c r="H4434" s="39" t="n">
        <f aca="false">F4434-G4434</f>
        <v>3.79999999466918E-007</v>
      </c>
      <c r="I4434" s="40" t="n">
        <f aca="false">IFERROR(ABS(H4434)/G4434*100,0)</f>
        <v>1.54158217170357E-006</v>
      </c>
      <c r="J4434" s="39" t="n">
        <v>24.36</v>
      </c>
      <c r="K4434" s="39" t="n">
        <v>24.36000061</v>
      </c>
      <c r="L4434" s="39" t="n">
        <f aca="false">J4434-K4434</f>
        <v>-6.10000000733635E-007</v>
      </c>
      <c r="M4434" s="40" t="n">
        <f aca="false">IFERROR(ABS(L4434)/K4434*100,0)</f>
        <v>2.5041050306182E-006</v>
      </c>
      <c r="N4434" s="39" t="n">
        <v>24.45</v>
      </c>
      <c r="O4434" s="39" t="n">
        <v>24.45000076</v>
      </c>
      <c r="P4434" s="39" t="n">
        <f aca="false">N4434-O4434</f>
        <v>-7.60000002486549E-007</v>
      </c>
      <c r="Q4434" s="40" t="n">
        <f aca="false">IFERROR(ABS(P4434)/O4434*100,0)</f>
        <v>3.10838437162711E-006</v>
      </c>
      <c r="R4434" s="41" t="n">
        <v>10416616</v>
      </c>
      <c r="S4434" s="41" t="n">
        <v>10416600</v>
      </c>
      <c r="T4434" s="41" t="n">
        <f aca="false">R4434-S4434</f>
        <v>16</v>
      </c>
      <c r="U4434" s="40" t="n">
        <f aca="false">IFERROR(ABS(T4434)/S4434*100,0)</f>
        <v>0.000153600983046292</v>
      </c>
    </row>
    <row r="4435" customFormat="false" ht="15" hidden="false" customHeight="false" outlineLevel="0" collapsed="false">
      <c r="A4435" s="38" t="n">
        <v>42153</v>
      </c>
      <c r="B4435" s="39" t="n">
        <v>24.05</v>
      </c>
      <c r="C4435" s="39" t="n">
        <v>24.04999924</v>
      </c>
      <c r="D4435" s="39" t="n">
        <f aca="false">B4435-C4435</f>
        <v>7.60000002486549E-007</v>
      </c>
      <c r="E4435" s="40" t="n">
        <f aca="false">IFERROR(ABS(D4435)/C4435*100,0)</f>
        <v>3.1600832702835E-006</v>
      </c>
      <c r="F4435" s="39" t="n">
        <v>24.43</v>
      </c>
      <c r="G4435" s="39" t="n">
        <v>24.43000031</v>
      </c>
      <c r="H4435" s="39" t="n">
        <f aca="false">F4435-G4435</f>
        <v>-3.10000000780519E-007</v>
      </c>
      <c r="I4435" s="40" t="n">
        <f aca="false">IFERROR(ABS(H4435)/G4435*100,0)</f>
        <v>1.26893162851752E-006</v>
      </c>
      <c r="J4435" s="39" t="n">
        <v>23.94</v>
      </c>
      <c r="K4435" s="39" t="n">
        <v>23.94000053</v>
      </c>
      <c r="L4435" s="39" t="n">
        <f aca="false">J4435-K4435</f>
        <v>-5.29999997667119E-007</v>
      </c>
      <c r="M4435" s="40" t="n">
        <f aca="false">IFERROR(ABS(L4435)/K4435*100,0)</f>
        <v>2.21386794458487E-006</v>
      </c>
      <c r="N4435" s="39" t="n">
        <v>24.28</v>
      </c>
      <c r="O4435" s="39" t="n">
        <v>24.28000069</v>
      </c>
      <c r="P4435" s="39" t="n">
        <f aca="false">N4435-O4435</f>
        <v>-6.90000000247437E-007</v>
      </c>
      <c r="Q4435" s="40" t="n">
        <f aca="false">IFERROR(ABS(P4435)/O4435*100,0)</f>
        <v>2.84184506029121E-006</v>
      </c>
      <c r="R4435" s="41" t="n">
        <v>13170025</v>
      </c>
      <c r="S4435" s="41" t="n">
        <v>13170000</v>
      </c>
      <c r="T4435" s="41" t="n">
        <f aca="false">R4435-S4435</f>
        <v>25</v>
      </c>
      <c r="U4435" s="40" t="n">
        <f aca="false">IFERROR(ABS(T4435)/S4435*100,0)</f>
        <v>0.000189825360668185</v>
      </c>
    </row>
    <row r="4436" customFormat="false" ht="15" hidden="false" customHeight="false" outlineLevel="0" collapsed="false">
      <c r="A4436" s="38" t="n">
        <v>42156</v>
      </c>
      <c r="B4436" s="39" t="n">
        <v>24.18</v>
      </c>
      <c r="C4436" s="39" t="n">
        <v>24.18000031</v>
      </c>
      <c r="D4436" s="39" t="n">
        <f aca="false">B4436-C4436</f>
        <v>-3.10000000780519E-007</v>
      </c>
      <c r="E4436" s="40" t="n">
        <f aca="false">IFERROR(ABS(D4436)/C4436*100,0)</f>
        <v>1.28205126884268E-006</v>
      </c>
      <c r="F4436" s="39" t="n">
        <v>24.24</v>
      </c>
      <c r="G4436" s="39" t="n">
        <v>24.23999977</v>
      </c>
      <c r="H4436" s="39" t="n">
        <f aca="false">F4436-G4436</f>
        <v>2.29999997714003E-007</v>
      </c>
      <c r="I4436" s="40" t="n">
        <f aca="false">IFERROR(ABS(H4436)/G4436*100,0)</f>
        <v>9.48844884060835E-007</v>
      </c>
      <c r="J4436" s="39" t="n">
        <v>23.93</v>
      </c>
      <c r="K4436" s="39" t="n">
        <v>23.93000031</v>
      </c>
      <c r="L4436" s="39" t="n">
        <f aca="false">J4436-K4436</f>
        <v>-3.10000000780519E-007</v>
      </c>
      <c r="M4436" s="40" t="n">
        <f aca="false">IFERROR(ABS(L4436)/K4436*100,0)</f>
        <v>1.29544503453673E-006</v>
      </c>
      <c r="N4436" s="39" t="n">
        <v>24.14</v>
      </c>
      <c r="O4436" s="39" t="n">
        <v>24.13999939</v>
      </c>
      <c r="P4436" s="39" t="n">
        <f aca="false">N4436-O4436</f>
        <v>6.10000000733635E-007</v>
      </c>
      <c r="Q4436" s="40" t="n">
        <f aca="false">IFERROR(ABS(P4436)/O4436*100,0)</f>
        <v>2.52692633035578E-006</v>
      </c>
      <c r="R4436" s="41" t="n">
        <v>10391338</v>
      </c>
      <c r="S4436" s="41" t="n">
        <v>10391300</v>
      </c>
      <c r="T4436" s="41" t="n">
        <f aca="false">R4436-S4436</f>
        <v>38</v>
      </c>
      <c r="U4436" s="40" t="n">
        <f aca="false">IFERROR(ABS(T4436)/S4436*100,0)</f>
        <v>0.000365690529577627</v>
      </c>
    </row>
    <row r="4437" customFormat="false" ht="15" hidden="false" customHeight="false" outlineLevel="0" collapsed="false">
      <c r="A4437" s="38" t="n">
        <v>42157</v>
      </c>
      <c r="B4437" s="39" t="n">
        <v>23.98</v>
      </c>
      <c r="C4437" s="39" t="n">
        <v>23.97999954</v>
      </c>
      <c r="D4437" s="39" t="n">
        <f aca="false">B4437-C4437</f>
        <v>4.5999999898072E-007</v>
      </c>
      <c r="E4437" s="40" t="n">
        <f aca="false">IFERROR(ABS(D4437)/C4437*100,0)</f>
        <v>1.91826525356439E-006</v>
      </c>
      <c r="F4437" s="39" t="n">
        <v>24</v>
      </c>
      <c r="G4437" s="39" t="n">
        <v>24</v>
      </c>
      <c r="H4437" s="39" t="n">
        <f aca="false">F4437-G4437</f>
        <v>0</v>
      </c>
      <c r="I4437" s="40" t="n">
        <f aca="false">IFERROR(ABS(H4437)/G4437*100,0)</f>
        <v>0</v>
      </c>
      <c r="J4437" s="39" t="n">
        <v>23.64</v>
      </c>
      <c r="K4437" s="39" t="n">
        <v>23.63999939</v>
      </c>
      <c r="L4437" s="39" t="n">
        <f aca="false">J4437-K4437</f>
        <v>6.10000000733635E-007</v>
      </c>
      <c r="M4437" s="40" t="n">
        <f aca="false">IFERROR(ABS(L4437)/K4437*100,0)</f>
        <v>2.58037232010959E-006</v>
      </c>
      <c r="N4437" s="39" t="n">
        <v>23.67</v>
      </c>
      <c r="O4437" s="39" t="n">
        <v>23.67000008</v>
      </c>
      <c r="P4437" s="39" t="n">
        <f aca="false">N4437-O4437</f>
        <v>-7.99999995138023E-008</v>
      </c>
      <c r="Q4437" s="40" t="n">
        <f aca="false">IFERROR(ABS(P4437)/O4437*100,0)</f>
        <v>3.37980562921073E-007</v>
      </c>
      <c r="R4437" s="41" t="n">
        <v>12267319</v>
      </c>
      <c r="S4437" s="41" t="n">
        <v>12267300</v>
      </c>
      <c r="T4437" s="41" t="n">
        <f aca="false">R4437-S4437</f>
        <v>19</v>
      </c>
      <c r="U4437" s="40" t="n">
        <f aca="false">IFERROR(ABS(T4437)/S4437*100,0)</f>
        <v>0.000154883307655311</v>
      </c>
    </row>
    <row r="4438" customFormat="false" ht="15" hidden="false" customHeight="false" outlineLevel="0" collapsed="false">
      <c r="A4438" s="38" t="n">
        <v>42158</v>
      </c>
      <c r="B4438" s="39" t="n">
        <v>23.78</v>
      </c>
      <c r="C4438" s="39" t="n">
        <v>23.78000069</v>
      </c>
      <c r="D4438" s="39" t="n">
        <f aca="false">B4438-C4438</f>
        <v>-6.90000000247437E-007</v>
      </c>
      <c r="E4438" s="40" t="n">
        <f aca="false">IFERROR(ABS(D4438)/C4438*100,0)</f>
        <v>2.90159789834488E-006</v>
      </c>
      <c r="F4438" s="39" t="n">
        <v>23.8</v>
      </c>
      <c r="G4438" s="39" t="n">
        <v>23.79999924</v>
      </c>
      <c r="H4438" s="39" t="n">
        <f aca="false">F4438-G4438</f>
        <v>7.60000002486549E-007</v>
      </c>
      <c r="I4438" s="40" t="n">
        <f aca="false">IFERROR(ABS(H4438)/G4438*100,0)</f>
        <v>3.19327742334226E-006</v>
      </c>
      <c r="J4438" s="39" t="n">
        <v>23.48</v>
      </c>
      <c r="K4438" s="39" t="n">
        <v>23.47999954</v>
      </c>
      <c r="L4438" s="39" t="n">
        <f aca="false">J4438-K4438</f>
        <v>4.5999999898072E-007</v>
      </c>
      <c r="M4438" s="40" t="n">
        <f aca="false">IFERROR(ABS(L4438)/K4438*100,0)</f>
        <v>1.95911417373358E-006</v>
      </c>
      <c r="N4438" s="39" t="n">
        <v>23.66</v>
      </c>
      <c r="O4438" s="39" t="n">
        <v>23.65999985</v>
      </c>
      <c r="P4438" s="39" t="n">
        <f aca="false">N4438-O4438</f>
        <v>1.50000001752915E-007</v>
      </c>
      <c r="Q4438" s="40" t="n">
        <f aca="false">IFERROR(ABS(P4438)/O4438*100,0)</f>
        <v>6.33981414640265E-007</v>
      </c>
      <c r="R4438" s="41" t="n">
        <v>10846496</v>
      </c>
      <c r="S4438" s="41" t="n">
        <v>10846500</v>
      </c>
      <c r="T4438" s="41" t="n">
        <f aca="false">R4438-S4438</f>
        <v>-4</v>
      </c>
      <c r="U4438" s="40" t="n">
        <f aca="false">IFERROR(ABS(T4438)/S4438*100,0)</f>
        <v>3.68782556585074E-005</v>
      </c>
    </row>
    <row r="4439" customFormat="false" ht="15" hidden="false" customHeight="false" outlineLevel="0" collapsed="false">
      <c r="A4439" s="38" t="n">
        <v>42159</v>
      </c>
      <c r="B4439" s="39" t="n">
        <v>23.27</v>
      </c>
      <c r="C4439" s="39" t="n">
        <v>23.27000046</v>
      </c>
      <c r="D4439" s="39" t="n">
        <f aca="false">B4439-C4439</f>
        <v>-4.5999999898072E-007</v>
      </c>
      <c r="E4439" s="40" t="n">
        <f aca="false">IFERROR(ABS(D4439)/C4439*100,0)</f>
        <v>1.97679411210772E-006</v>
      </c>
      <c r="F4439" s="39" t="n">
        <v>23.43</v>
      </c>
      <c r="G4439" s="39" t="n">
        <v>23.43000031</v>
      </c>
      <c r="H4439" s="39" t="n">
        <f aca="false">F4439-G4439</f>
        <v>-3.10000000780519E-007</v>
      </c>
      <c r="I4439" s="40" t="n">
        <f aca="false">IFERROR(ABS(H4439)/G4439*100,0)</f>
        <v>1.32309004131003E-006</v>
      </c>
      <c r="J4439" s="39" t="n">
        <v>22.78</v>
      </c>
      <c r="K4439" s="39" t="n">
        <v>22.78000069</v>
      </c>
      <c r="L4439" s="39" t="n">
        <f aca="false">J4439-K4439</f>
        <v>-6.90000000247437E-007</v>
      </c>
      <c r="M4439" s="40" t="n">
        <f aca="false">IFERROR(ABS(L4439)/K4439*100,0)</f>
        <v>3.02897269248255E-006</v>
      </c>
      <c r="N4439" s="39" t="n">
        <v>22.98</v>
      </c>
      <c r="O4439" s="39" t="n">
        <v>22.97999954</v>
      </c>
      <c r="P4439" s="39" t="n">
        <f aca="false">N4439-O4439</f>
        <v>4.5999999898072E-007</v>
      </c>
      <c r="Q4439" s="40" t="n">
        <f aca="false">IFERROR(ABS(P4439)/O4439*100,0)</f>
        <v>2.00174067967244E-006</v>
      </c>
      <c r="R4439" s="41" t="n">
        <v>16981791</v>
      </c>
      <c r="S4439" s="41" t="n">
        <v>16981800</v>
      </c>
      <c r="T4439" s="41" t="n">
        <f aca="false">R4439-S4439</f>
        <v>-9</v>
      </c>
      <c r="U4439" s="40" t="n">
        <f aca="false">IFERROR(ABS(T4439)/S4439*100,0)</f>
        <v>5.2997915415327E-005</v>
      </c>
    </row>
    <row r="4440" customFormat="false" ht="15" hidden="false" customHeight="false" outlineLevel="0" collapsed="false">
      <c r="A4440" s="38" t="n">
        <v>42160</v>
      </c>
      <c r="B4440" s="39" t="n">
        <v>22.82</v>
      </c>
      <c r="C4440" s="39" t="n">
        <v>22.81999969</v>
      </c>
      <c r="D4440" s="39" t="n">
        <f aca="false">B4440-C4440</f>
        <v>3.10000000780519E-007</v>
      </c>
      <c r="E4440" s="40" t="n">
        <f aca="false">IFERROR(ABS(D4440)/C4440*100,0)</f>
        <v>1.35845751530122E-006</v>
      </c>
      <c r="F4440" s="39" t="n">
        <v>23.04</v>
      </c>
      <c r="G4440" s="39" t="n">
        <v>23.04000092</v>
      </c>
      <c r="H4440" s="39" t="n">
        <f aca="false">F4440-G4440</f>
        <v>-9.20000001514154E-007</v>
      </c>
      <c r="I4440" s="40" t="n">
        <f aca="false">IFERROR(ABS(H4440)/G4440*100,0)</f>
        <v>3.99305540268249E-006</v>
      </c>
      <c r="J4440" s="39" t="n">
        <v>22.75</v>
      </c>
      <c r="K4440" s="39" t="n">
        <v>22.75</v>
      </c>
      <c r="L4440" s="39" t="n">
        <f aca="false">J4440-K4440</f>
        <v>0</v>
      </c>
      <c r="M4440" s="40" t="n">
        <f aca="false">IFERROR(ABS(L4440)/K4440*100,0)</f>
        <v>0</v>
      </c>
      <c r="N4440" s="39" t="n">
        <v>22.86</v>
      </c>
      <c r="O4440" s="39" t="n">
        <v>22.86000061</v>
      </c>
      <c r="P4440" s="39" t="n">
        <f aca="false">N4440-O4440</f>
        <v>-6.10000000733635E-007</v>
      </c>
      <c r="Q4440" s="40" t="n">
        <f aca="false">IFERROR(ABS(P4440)/O4440*100,0)</f>
        <v>2.6684163799488E-006</v>
      </c>
      <c r="R4440" s="41" t="n">
        <v>9277055</v>
      </c>
      <c r="S4440" s="41" t="n">
        <v>9277100</v>
      </c>
      <c r="T4440" s="41" t="n">
        <f aca="false">R4440-S4440</f>
        <v>-45</v>
      </c>
      <c r="U4440" s="40" t="n">
        <f aca="false">IFERROR(ABS(T4440)/S4440*100,0)</f>
        <v>0.000485065376033459</v>
      </c>
    </row>
    <row r="4441" customFormat="false" ht="15" hidden="false" customHeight="false" outlineLevel="0" collapsed="false">
      <c r="A4441" s="38" t="n">
        <v>42163</v>
      </c>
      <c r="B4441" s="39" t="n">
        <v>22.87</v>
      </c>
      <c r="C4441" s="39" t="n">
        <v>22.87000084</v>
      </c>
      <c r="D4441" s="39" t="n">
        <f aca="false">B4441-C4441</f>
        <v>-8.39999998447638E-007</v>
      </c>
      <c r="E4441" s="40" t="n">
        <f aca="false">IFERROR(ABS(D4441)/C4441*100,0)</f>
        <v>3.67293383294707E-006</v>
      </c>
      <c r="F4441" s="39" t="n">
        <v>22.92</v>
      </c>
      <c r="G4441" s="39" t="n">
        <v>22.92000008</v>
      </c>
      <c r="H4441" s="39" t="n">
        <f aca="false">F4441-G4441</f>
        <v>-7.99999995138023E-008</v>
      </c>
      <c r="I4441" s="40" t="n">
        <f aca="false">IFERROR(ABS(H4441)/G4441*100,0)</f>
        <v>3.49040136276484E-007</v>
      </c>
      <c r="J4441" s="39" t="n">
        <v>22.6</v>
      </c>
      <c r="K4441" s="39" t="n">
        <v>22.60000038</v>
      </c>
      <c r="L4441" s="39" t="n">
        <f aca="false">J4441-K4441</f>
        <v>-3.79999999466918E-007</v>
      </c>
      <c r="M4441" s="40" t="n">
        <f aca="false">IFERROR(ABS(L4441)/K4441*100,0)</f>
        <v>1.68141589857317E-006</v>
      </c>
      <c r="N4441" s="39" t="n">
        <v>22.65</v>
      </c>
      <c r="O4441" s="39" t="n">
        <v>22.64999962</v>
      </c>
      <c r="P4441" s="39" t="n">
        <f aca="false">N4441-O4441</f>
        <v>3.79999999466918E-007</v>
      </c>
      <c r="Q4441" s="40" t="n">
        <f aca="false">IFERROR(ABS(P4441)/O4441*100,0)</f>
        <v>1.67770422005384E-006</v>
      </c>
      <c r="R4441" s="41" t="n">
        <v>9155897</v>
      </c>
      <c r="S4441" s="41" t="n">
        <v>9155900</v>
      </c>
      <c r="T4441" s="41" t="n">
        <f aca="false">R4441-S4441</f>
        <v>-3</v>
      </c>
      <c r="U4441" s="40" t="n">
        <f aca="false">IFERROR(ABS(T4441)/S4441*100,0)</f>
        <v>3.27657575989253E-005</v>
      </c>
    </row>
    <row r="4442" customFormat="false" ht="15" hidden="false" customHeight="false" outlineLevel="0" collapsed="false">
      <c r="A4442" s="38" t="n">
        <v>42164</v>
      </c>
      <c r="B4442" s="39" t="n">
        <v>22.87</v>
      </c>
      <c r="C4442" s="39" t="n">
        <v>22.87000084</v>
      </c>
      <c r="D4442" s="39" t="n">
        <f aca="false">B4442-C4442</f>
        <v>-8.39999998447638E-007</v>
      </c>
      <c r="E4442" s="40" t="n">
        <f aca="false">IFERROR(ABS(D4442)/C4442*100,0)</f>
        <v>3.67293383294707E-006</v>
      </c>
      <c r="F4442" s="39" t="n">
        <v>23.1</v>
      </c>
      <c r="G4442" s="39" t="n">
        <v>23.10000038</v>
      </c>
      <c r="H4442" s="39" t="n">
        <f aca="false">F4442-G4442</f>
        <v>-3.79999999466918E-007</v>
      </c>
      <c r="I4442" s="40" t="n">
        <f aca="false">IFERROR(ABS(H4442)/G4442*100,0)</f>
        <v>1.64502161565297E-006</v>
      </c>
      <c r="J4442" s="39" t="n">
        <v>22.71</v>
      </c>
      <c r="K4442" s="39" t="n">
        <v>22.70999908</v>
      </c>
      <c r="L4442" s="39" t="n">
        <f aca="false">J4442-K4442</f>
        <v>9.20000001514154E-007</v>
      </c>
      <c r="M4442" s="40" t="n">
        <f aca="false">IFERROR(ABS(L4442)/K4442*100,0)</f>
        <v>4.05107899068287E-006</v>
      </c>
      <c r="N4442" s="39" t="n">
        <v>22.83</v>
      </c>
      <c r="O4442" s="39" t="n">
        <v>22.82999992</v>
      </c>
      <c r="P4442" s="39" t="n">
        <f aca="false">N4442-O4442</f>
        <v>7.99999995138023E-008</v>
      </c>
      <c r="Q4442" s="40" t="n">
        <f aca="false">IFERROR(ABS(P4442)/O4442*100,0)</f>
        <v>3.50416118239751E-007</v>
      </c>
      <c r="R4442" s="41" t="n">
        <v>14045893</v>
      </c>
      <c r="S4442" s="41" t="n">
        <v>14045900</v>
      </c>
      <c r="T4442" s="41" t="n">
        <f aca="false">R4442-S4442</f>
        <v>-7</v>
      </c>
      <c r="U4442" s="40" t="n">
        <f aca="false">IFERROR(ABS(T4442)/S4442*100,0)</f>
        <v>4.9836607123787E-005</v>
      </c>
    </row>
    <row r="4443" customFormat="false" ht="15" hidden="false" customHeight="false" outlineLevel="0" collapsed="false">
      <c r="A4443" s="38" t="n">
        <v>42165</v>
      </c>
      <c r="B4443" s="39" t="n">
        <v>23.05</v>
      </c>
      <c r="C4443" s="39" t="n">
        <v>23.04999924</v>
      </c>
      <c r="D4443" s="39" t="n">
        <f aca="false">B4443-C4443</f>
        <v>7.60000002486549E-007</v>
      </c>
      <c r="E4443" s="40" t="n">
        <f aca="false">IFERROR(ABS(D4443)/C4443*100,0)</f>
        <v>3.29718016288555E-006</v>
      </c>
      <c r="F4443" s="39" t="n">
        <v>23.34</v>
      </c>
      <c r="G4443" s="39" t="n">
        <v>23.34000015</v>
      </c>
      <c r="H4443" s="39" t="n">
        <f aca="false">F4443-G4443</f>
        <v>-1.50000001752915E-007</v>
      </c>
      <c r="I4443" s="40" t="n">
        <f aca="false">IFERROR(ABS(H4443)/G4443*100,0)</f>
        <v>6.42673525230953E-007</v>
      </c>
      <c r="J4443" s="39" t="n">
        <v>23</v>
      </c>
      <c r="K4443" s="39" t="n">
        <v>23</v>
      </c>
      <c r="L4443" s="39" t="n">
        <f aca="false">J4443-K4443</f>
        <v>0</v>
      </c>
      <c r="M4443" s="40" t="n">
        <f aca="false">IFERROR(ABS(L4443)/K4443*100,0)</f>
        <v>0</v>
      </c>
      <c r="N4443" s="39" t="n">
        <v>23.33</v>
      </c>
      <c r="O4443" s="39" t="n">
        <v>23.32999992</v>
      </c>
      <c r="P4443" s="39" t="n">
        <f aca="false">N4443-O4443</f>
        <v>7.99999995138023E-008</v>
      </c>
      <c r="Q4443" s="40" t="n">
        <f aca="false">IFERROR(ABS(P4443)/O4443*100,0)</f>
        <v>3.42906128538908E-007</v>
      </c>
      <c r="R4443" s="41" t="n">
        <v>14611892</v>
      </c>
      <c r="S4443" s="41" t="n">
        <v>14611900</v>
      </c>
      <c r="T4443" s="41" t="n">
        <f aca="false">R4443-S4443</f>
        <v>-8</v>
      </c>
      <c r="U4443" s="40" t="n">
        <f aca="false">IFERROR(ABS(T4443)/S4443*100,0)</f>
        <v>5.47498956330115E-005</v>
      </c>
    </row>
    <row r="4444" customFormat="false" ht="15" hidden="false" customHeight="false" outlineLevel="0" collapsed="false">
      <c r="A4444" s="38" t="n">
        <v>42166</v>
      </c>
      <c r="B4444" s="39" t="n">
        <v>23.66</v>
      </c>
      <c r="C4444" s="39" t="n">
        <v>23.65999985</v>
      </c>
      <c r="D4444" s="39" t="n">
        <f aca="false">B4444-C4444</f>
        <v>1.50000001752915E-007</v>
      </c>
      <c r="E4444" s="40" t="n">
        <f aca="false">IFERROR(ABS(D4444)/C4444*100,0)</f>
        <v>6.33981414640265E-007</v>
      </c>
      <c r="F4444" s="39" t="n">
        <v>23.71</v>
      </c>
      <c r="G4444" s="39" t="n">
        <v>23.70999908</v>
      </c>
      <c r="H4444" s="39" t="n">
        <f aca="false">F4444-G4444</f>
        <v>9.20000001514154E-007</v>
      </c>
      <c r="I4444" s="40" t="n">
        <f aca="false">IFERROR(ABS(H4444)/G4444*100,0)</f>
        <v>3.88021947369116E-006</v>
      </c>
      <c r="J4444" s="39" t="n">
        <v>23.46</v>
      </c>
      <c r="K4444" s="39" t="n">
        <v>23.45999908</v>
      </c>
      <c r="L4444" s="39" t="n">
        <f aca="false">J4444-K4444</f>
        <v>9.20000001514154E-007</v>
      </c>
      <c r="M4444" s="40" t="n">
        <f aca="false">IFERROR(ABS(L4444)/K4444*100,0)</f>
        <v>3.92156878769219E-006</v>
      </c>
      <c r="N4444" s="39" t="n">
        <v>23.51</v>
      </c>
      <c r="O4444" s="39" t="n">
        <v>23.51000023</v>
      </c>
      <c r="P4444" s="39" t="n">
        <f aca="false">N4444-O4444</f>
        <v>-2.29999997714003E-007</v>
      </c>
      <c r="Q4444" s="40" t="n">
        <f aca="false">IFERROR(ABS(P4444)/O4444*100,0)</f>
        <v>9.78307084065916E-007</v>
      </c>
      <c r="R4444" s="41" t="n">
        <v>12836480</v>
      </c>
      <c r="S4444" s="41" t="n">
        <v>12836500</v>
      </c>
      <c r="T4444" s="41" t="n">
        <f aca="false">R4444-S4444</f>
        <v>-20</v>
      </c>
      <c r="U4444" s="40" t="n">
        <f aca="false">IFERROR(ABS(T4444)/S4444*100,0)</f>
        <v>0.000155805710279282</v>
      </c>
    </row>
    <row r="4445" customFormat="false" ht="15" hidden="false" customHeight="false" outlineLevel="0" collapsed="false">
      <c r="A4445" s="38" t="n">
        <v>42167</v>
      </c>
      <c r="B4445" s="39" t="n">
        <v>23.54</v>
      </c>
      <c r="C4445" s="39" t="n">
        <v>23.54000092</v>
      </c>
      <c r="D4445" s="39" t="n">
        <f aca="false">B4445-C4445</f>
        <v>-9.20000001514154E-007</v>
      </c>
      <c r="E4445" s="40" t="n">
        <f aca="false">IFERROR(ABS(D4445)/C4445*100,0)</f>
        <v>3.90824114510763E-006</v>
      </c>
      <c r="F4445" s="39" t="n">
        <v>23.76</v>
      </c>
      <c r="G4445" s="39" t="n">
        <v>23.76000023</v>
      </c>
      <c r="H4445" s="39" t="n">
        <f aca="false">F4445-G4445</f>
        <v>-2.29999997714003E-007</v>
      </c>
      <c r="I4445" s="40" t="n">
        <f aca="false">IFERROR(ABS(H4445)/G4445*100,0)</f>
        <v>9.68013449021769E-007</v>
      </c>
      <c r="J4445" s="39" t="n">
        <v>23.4</v>
      </c>
      <c r="K4445" s="39" t="n">
        <v>23.39999962</v>
      </c>
      <c r="L4445" s="39" t="n">
        <f aca="false">J4445-K4445</f>
        <v>3.79999999466918E-007</v>
      </c>
      <c r="M4445" s="40" t="n">
        <f aca="false">IFERROR(ABS(L4445)/K4445*100,0)</f>
        <v>1.62393164802504E-006</v>
      </c>
      <c r="N4445" s="39" t="n">
        <v>23.67</v>
      </c>
      <c r="O4445" s="39" t="n">
        <v>23.67000008</v>
      </c>
      <c r="P4445" s="39" t="n">
        <f aca="false">N4445-O4445</f>
        <v>-7.99999995138023E-008</v>
      </c>
      <c r="Q4445" s="40" t="n">
        <f aca="false">IFERROR(ABS(P4445)/O4445*100,0)</f>
        <v>3.37980562921073E-007</v>
      </c>
      <c r="R4445" s="41" t="n">
        <v>12115860</v>
      </c>
      <c r="S4445" s="41" t="n">
        <v>12115900</v>
      </c>
      <c r="T4445" s="41" t="n">
        <f aca="false">R4445-S4445</f>
        <v>-40</v>
      </c>
      <c r="U4445" s="40" t="n">
        <f aca="false">IFERROR(ABS(T4445)/S4445*100,0)</f>
        <v>0.000330144685908599</v>
      </c>
    </row>
    <row r="4446" customFormat="false" ht="15" hidden="false" customHeight="false" outlineLevel="0" collapsed="false">
      <c r="A4446" s="38" t="n">
        <v>42170</v>
      </c>
      <c r="B4446" s="39" t="n">
        <v>23.39</v>
      </c>
      <c r="C4446" s="39" t="n">
        <v>23.38999939</v>
      </c>
      <c r="D4446" s="39" t="n">
        <f aca="false">B4446-C4446</f>
        <v>6.10000000733635E-007</v>
      </c>
      <c r="E4446" s="40" t="n">
        <f aca="false">IFERROR(ABS(D4446)/C4446*100,0)</f>
        <v>2.60795218743969E-006</v>
      </c>
      <c r="F4446" s="39" t="n">
        <v>23.44</v>
      </c>
      <c r="G4446" s="39" t="n">
        <v>23.44000053</v>
      </c>
      <c r="H4446" s="39" t="n">
        <f aca="false">F4446-G4446</f>
        <v>-5.29999997667119E-007</v>
      </c>
      <c r="I4446" s="40" t="n">
        <f aca="false">IFERROR(ABS(H4446)/G4446*100,0)</f>
        <v>2.26109208909271E-006</v>
      </c>
      <c r="J4446" s="39" t="n">
        <v>23.23</v>
      </c>
      <c r="K4446" s="39" t="n">
        <v>23.22999954</v>
      </c>
      <c r="L4446" s="39" t="n">
        <f aca="false">J4446-K4446</f>
        <v>4.5999999898072E-007</v>
      </c>
      <c r="M4446" s="40" t="n">
        <f aca="false">IFERROR(ABS(L4446)/K4446*100,0)</f>
        <v>1.98019805462605E-006</v>
      </c>
      <c r="N4446" s="39" t="n">
        <v>23.26</v>
      </c>
      <c r="O4446" s="39" t="n">
        <v>23.26000023</v>
      </c>
      <c r="P4446" s="39" t="n">
        <f aca="false">N4446-O4446</f>
        <v>-2.29999997714003E-007</v>
      </c>
      <c r="Q4446" s="40" t="n">
        <f aca="false">IFERROR(ABS(P4446)/O4446*100,0)</f>
        <v>9.88821992432127E-007</v>
      </c>
      <c r="R4446" s="41" t="n">
        <v>12984838</v>
      </c>
      <c r="S4446" s="41" t="n">
        <v>12984800</v>
      </c>
      <c r="T4446" s="41" t="n">
        <f aca="false">R4446-S4446</f>
        <v>38</v>
      </c>
      <c r="U4446" s="40" t="n">
        <f aca="false">IFERROR(ABS(T4446)/S4446*100,0)</f>
        <v>0.000292649867537428</v>
      </c>
    </row>
    <row r="4447" customFormat="false" ht="15" hidden="false" customHeight="false" outlineLevel="0" collapsed="false">
      <c r="A4447" s="38" t="n">
        <v>42171</v>
      </c>
      <c r="B4447" s="39" t="n">
        <v>23.24</v>
      </c>
      <c r="C4447" s="39" t="n">
        <v>23.23999977</v>
      </c>
      <c r="D4447" s="39" t="n">
        <f aca="false">B4447-C4447</f>
        <v>2.29999997714003E-007</v>
      </c>
      <c r="E4447" s="40" t="n">
        <f aca="false">IFERROR(ABS(D4447)/C4447*100,0)</f>
        <v>9.89672977582836E-007</v>
      </c>
      <c r="F4447" s="39" t="n">
        <v>23.65</v>
      </c>
      <c r="G4447" s="39" t="n">
        <v>23.64999962</v>
      </c>
      <c r="H4447" s="39" t="n">
        <f aca="false">F4447-G4447</f>
        <v>3.79999999466918E-007</v>
      </c>
      <c r="I4447" s="40" t="n">
        <f aca="false">IFERROR(ABS(H4447)/G4447*100,0)</f>
        <v>1.60676535125846E-006</v>
      </c>
      <c r="J4447" s="39" t="n">
        <v>23.2</v>
      </c>
      <c r="K4447" s="39" t="n">
        <v>23.20000076</v>
      </c>
      <c r="L4447" s="39" t="n">
        <f aca="false">J4447-K4447</f>
        <v>-7.60000002486549E-007</v>
      </c>
      <c r="M4447" s="40" t="n">
        <f aca="false">IFERROR(ABS(L4447)/K4447*100,0)</f>
        <v>3.27586197237068E-006</v>
      </c>
      <c r="N4447" s="39" t="n">
        <v>23.58</v>
      </c>
      <c r="O4447" s="39" t="n">
        <v>23.57999992</v>
      </c>
      <c r="P4447" s="39" t="n">
        <f aca="false">N4447-O4447</f>
        <v>7.99999995138023E-008</v>
      </c>
      <c r="Q4447" s="40" t="n">
        <f aca="false">IFERROR(ABS(P4447)/O4447*100,0)</f>
        <v>3.3927056736734E-007</v>
      </c>
      <c r="R4447" s="41" t="n">
        <v>12381383</v>
      </c>
      <c r="S4447" s="41" t="n">
        <v>12381400</v>
      </c>
      <c r="T4447" s="41" t="n">
        <f aca="false">R4447-S4447</f>
        <v>-17</v>
      </c>
      <c r="U4447" s="40" t="n">
        <f aca="false">IFERROR(ABS(T4447)/S4447*100,0)</f>
        <v>0.000137302728285977</v>
      </c>
    </row>
    <row r="4448" customFormat="false" ht="15" hidden="false" customHeight="false" outlineLevel="0" collapsed="false">
      <c r="A4448" s="38" t="n">
        <v>42172</v>
      </c>
      <c r="B4448" s="39" t="n">
        <v>23.56</v>
      </c>
      <c r="C4448" s="39" t="n">
        <v>23.55999947</v>
      </c>
      <c r="D4448" s="39" t="n">
        <f aca="false">B4448-C4448</f>
        <v>5.29999997667119E-007</v>
      </c>
      <c r="E4448" s="40" t="n">
        <f aca="false">IFERROR(ABS(D4448)/C4448*100,0)</f>
        <v>2.24957559248671E-006</v>
      </c>
      <c r="F4448" s="39" t="n">
        <v>23.7</v>
      </c>
      <c r="G4448" s="39" t="n">
        <v>23.70000076</v>
      </c>
      <c r="H4448" s="39" t="n">
        <f aca="false">F4448-G4448</f>
        <v>-7.60000002486549E-007</v>
      </c>
      <c r="I4448" s="40" t="n">
        <f aca="false">IFERROR(ABS(H4448)/G4448*100,0)</f>
        <v>3.20675096251157E-006</v>
      </c>
      <c r="J4448" s="39" t="n">
        <v>23.45</v>
      </c>
      <c r="K4448" s="39" t="n">
        <v>23.45000076</v>
      </c>
      <c r="L4448" s="39" t="n">
        <f aca="false">J4448-K4448</f>
        <v>-7.60000002486549E-007</v>
      </c>
      <c r="M4448" s="40" t="n">
        <f aca="false">IFERROR(ABS(L4448)/K4448*100,0)</f>
        <v>3.24093807187812E-006</v>
      </c>
      <c r="N4448" s="39" t="n">
        <v>23.6</v>
      </c>
      <c r="O4448" s="39" t="n">
        <v>23.60000038</v>
      </c>
      <c r="P4448" s="39" t="n">
        <f aca="false">N4448-O4448</f>
        <v>-3.79999999466918E-007</v>
      </c>
      <c r="Q4448" s="40" t="n">
        <f aca="false">IFERROR(ABS(P4448)/O4448*100,0)</f>
        <v>1.61016946334014E-006</v>
      </c>
      <c r="R4448" s="41" t="n">
        <v>12642321</v>
      </c>
      <c r="S4448" s="41" t="n">
        <v>12642300</v>
      </c>
      <c r="T4448" s="41" t="n">
        <f aca="false">R4448-S4448</f>
        <v>21</v>
      </c>
      <c r="U4448" s="40" t="n">
        <f aca="false">IFERROR(ABS(T4448)/S4448*100,0)</f>
        <v>0.000166109014973541</v>
      </c>
    </row>
    <row r="4449" customFormat="false" ht="15" hidden="false" customHeight="false" outlineLevel="0" collapsed="false">
      <c r="A4449" s="38" t="n">
        <v>42173</v>
      </c>
      <c r="B4449" s="39" t="n">
        <v>23.66</v>
      </c>
      <c r="C4449" s="39" t="n">
        <v>23.65999985</v>
      </c>
      <c r="D4449" s="39" t="n">
        <f aca="false">B4449-C4449</f>
        <v>1.50000001752915E-007</v>
      </c>
      <c r="E4449" s="40" t="n">
        <f aca="false">IFERROR(ABS(D4449)/C4449*100,0)</f>
        <v>6.33981414640265E-007</v>
      </c>
      <c r="F4449" s="39" t="n">
        <v>23.83</v>
      </c>
      <c r="G4449" s="39" t="n">
        <v>23.82999992</v>
      </c>
      <c r="H4449" s="39" t="n">
        <f aca="false">F4449-G4449</f>
        <v>7.99999995138023E-008</v>
      </c>
      <c r="I4449" s="40" t="n">
        <f aca="false">IFERROR(ABS(H4449)/G4449*100,0)</f>
        <v>3.35711287378814E-007</v>
      </c>
      <c r="J4449" s="39" t="n">
        <v>23.57</v>
      </c>
      <c r="K4449" s="39" t="n">
        <v>23.56999969</v>
      </c>
      <c r="L4449" s="39" t="n">
        <f aca="false">J4449-K4449</f>
        <v>3.10000000780519E-007</v>
      </c>
      <c r="M4449" s="40" t="n">
        <f aca="false">IFERROR(ABS(L4449)/K4449*100,0)</f>
        <v>1.31523124674474E-006</v>
      </c>
      <c r="N4449" s="39" t="n">
        <v>23.76</v>
      </c>
      <c r="O4449" s="39" t="n">
        <v>23.76000023</v>
      </c>
      <c r="P4449" s="39" t="n">
        <f aca="false">N4449-O4449</f>
        <v>-2.29999997714003E-007</v>
      </c>
      <c r="Q4449" s="40" t="n">
        <f aca="false">IFERROR(ABS(P4449)/O4449*100,0)</f>
        <v>9.68013449021769E-007</v>
      </c>
      <c r="R4449" s="41" t="n">
        <v>11225241</v>
      </c>
      <c r="S4449" s="41" t="n">
        <v>11225200</v>
      </c>
      <c r="T4449" s="41" t="n">
        <f aca="false">R4449-S4449</f>
        <v>41</v>
      </c>
      <c r="U4449" s="40" t="n">
        <f aca="false">IFERROR(ABS(T4449)/S4449*100,0)</f>
        <v>0.000365249616933329</v>
      </c>
    </row>
    <row r="4450" customFormat="false" ht="15" hidden="false" customHeight="false" outlineLevel="0" collapsed="false">
      <c r="A4450" s="38" t="n">
        <v>42174</v>
      </c>
      <c r="B4450" s="39" t="n">
        <v>23.62</v>
      </c>
      <c r="C4450" s="39" t="n">
        <v>23.62000084</v>
      </c>
      <c r="D4450" s="39" t="n">
        <f aca="false">B4450-C4450</f>
        <v>-8.39999998447638E-007</v>
      </c>
      <c r="E4450" s="40" t="n">
        <f aca="false">IFERROR(ABS(D4450)/C4450*100,0)</f>
        <v>3.55630808033298E-006</v>
      </c>
      <c r="F4450" s="39" t="n">
        <v>23.68</v>
      </c>
      <c r="G4450" s="39" t="n">
        <v>23.68000031</v>
      </c>
      <c r="H4450" s="39" t="n">
        <f aca="false">F4450-G4450</f>
        <v>-3.10000000780519E-007</v>
      </c>
      <c r="I4450" s="40" t="n">
        <f aca="false">IFERROR(ABS(H4450)/G4450*100,0)</f>
        <v>1.30912160777974E-006</v>
      </c>
      <c r="J4450" s="39" t="n">
        <v>23.39</v>
      </c>
      <c r="K4450" s="39" t="n">
        <v>23.38999939</v>
      </c>
      <c r="L4450" s="39" t="n">
        <f aca="false">J4450-K4450</f>
        <v>6.10000000733635E-007</v>
      </c>
      <c r="M4450" s="40" t="n">
        <f aca="false">IFERROR(ABS(L4450)/K4450*100,0)</f>
        <v>2.60795218743969E-006</v>
      </c>
      <c r="N4450" s="39" t="n">
        <v>23.4</v>
      </c>
      <c r="O4450" s="39" t="n">
        <v>23.39999962</v>
      </c>
      <c r="P4450" s="39" t="n">
        <f aca="false">N4450-O4450</f>
        <v>3.79999999466918E-007</v>
      </c>
      <c r="Q4450" s="40" t="n">
        <f aca="false">IFERROR(ABS(P4450)/O4450*100,0)</f>
        <v>1.62393164802504E-006</v>
      </c>
      <c r="R4450" s="41" t="n">
        <v>11576876</v>
      </c>
      <c r="S4450" s="41" t="n">
        <v>11609100</v>
      </c>
      <c r="T4450" s="41" t="n">
        <f aca="false">R4450-S4450</f>
        <v>-32224</v>
      </c>
      <c r="U4450" s="40" t="n">
        <f aca="false">IFERROR(ABS(T4450)/S4450*100,0)</f>
        <v>0.277575350371691</v>
      </c>
    </row>
    <row r="4451" customFormat="false" ht="15" hidden="false" customHeight="false" outlineLevel="0" collapsed="false">
      <c r="A4451" s="38" t="n">
        <v>42177</v>
      </c>
      <c r="B4451" s="39" t="n">
        <v>23.66</v>
      </c>
      <c r="C4451" s="39" t="n">
        <v>23.65999985</v>
      </c>
      <c r="D4451" s="39" t="n">
        <f aca="false">B4451-C4451</f>
        <v>1.50000001752915E-007</v>
      </c>
      <c r="E4451" s="40" t="n">
        <f aca="false">IFERROR(ABS(D4451)/C4451*100,0)</f>
        <v>6.33981414640265E-007</v>
      </c>
      <c r="F4451" s="39" t="n">
        <v>23.89</v>
      </c>
      <c r="G4451" s="39" t="n">
        <v>23.88999939</v>
      </c>
      <c r="H4451" s="39" t="n">
        <f aca="false">F4451-G4451</f>
        <v>6.10000000733635E-007</v>
      </c>
      <c r="I4451" s="40" t="n">
        <f aca="false">IFERROR(ABS(H4451)/G4451*100,0)</f>
        <v>2.55336967898363E-006</v>
      </c>
      <c r="J4451" s="39" t="n">
        <v>23.6</v>
      </c>
      <c r="K4451" s="39" t="n">
        <v>23.60000038</v>
      </c>
      <c r="L4451" s="39" t="n">
        <f aca="false">J4451-K4451</f>
        <v>-3.79999999466918E-007</v>
      </c>
      <c r="M4451" s="40" t="n">
        <f aca="false">IFERROR(ABS(L4451)/K4451*100,0)</f>
        <v>1.61016946334014E-006</v>
      </c>
      <c r="N4451" s="39" t="n">
        <v>23.84</v>
      </c>
      <c r="O4451" s="39" t="n">
        <v>23.84000015</v>
      </c>
      <c r="P4451" s="39" t="n">
        <f aca="false">N4451-O4451</f>
        <v>-1.50000001752915E-007</v>
      </c>
      <c r="Q4451" s="40" t="n">
        <f aca="false">IFERROR(ABS(P4451)/O4451*100,0)</f>
        <v>6.29194634266454E-007</v>
      </c>
      <c r="R4451" s="41" t="n">
        <v>13373022</v>
      </c>
      <c r="S4451" s="41" t="n">
        <v>13407100</v>
      </c>
      <c r="T4451" s="41" t="n">
        <f aca="false">R4451-S4451</f>
        <v>-34078</v>
      </c>
      <c r="U4451" s="40" t="n">
        <f aca="false">IFERROR(ABS(T4451)/S4451*100,0)</f>
        <v>0.254178756032252</v>
      </c>
    </row>
    <row r="4452" customFormat="false" ht="15" hidden="false" customHeight="false" outlineLevel="0" collapsed="false">
      <c r="A4452" s="38" t="n">
        <v>42178</v>
      </c>
      <c r="B4452" s="39" t="n">
        <v>24.01</v>
      </c>
      <c r="C4452" s="39" t="n">
        <v>24.01000023</v>
      </c>
      <c r="D4452" s="39" t="n">
        <f aca="false">B4452-C4452</f>
        <v>-2.29999997714003E-007</v>
      </c>
      <c r="E4452" s="40" t="n">
        <f aca="false">IFERROR(ABS(D4452)/C4452*100,0)</f>
        <v>9.57934175388399E-007</v>
      </c>
      <c r="F4452" s="39" t="n">
        <v>24.04</v>
      </c>
      <c r="G4452" s="39" t="n">
        <v>24.04000092</v>
      </c>
      <c r="H4452" s="39" t="n">
        <f aca="false">F4452-G4452</f>
        <v>-9.20000001514154E-007</v>
      </c>
      <c r="I4452" s="40" t="n">
        <f aca="false">IFERROR(ABS(H4452)/G4452*100,0)</f>
        <v>3.82695493471784E-006</v>
      </c>
      <c r="J4452" s="39" t="n">
        <v>23.75</v>
      </c>
      <c r="K4452" s="39" t="n">
        <v>23.75</v>
      </c>
      <c r="L4452" s="39" t="n">
        <f aca="false">J4452-K4452</f>
        <v>0</v>
      </c>
      <c r="M4452" s="40" t="n">
        <f aca="false">IFERROR(ABS(L4452)/K4452*100,0)</f>
        <v>0</v>
      </c>
      <c r="N4452" s="39" t="n">
        <v>23.93</v>
      </c>
      <c r="O4452" s="39" t="n">
        <v>23.93000031</v>
      </c>
      <c r="P4452" s="39" t="n">
        <f aca="false">N4452-O4452</f>
        <v>-3.10000000780519E-007</v>
      </c>
      <c r="Q4452" s="40" t="n">
        <f aca="false">IFERROR(ABS(P4452)/O4452*100,0)</f>
        <v>1.29544503453673E-006</v>
      </c>
      <c r="R4452" s="41" t="n">
        <v>9339641</v>
      </c>
      <c r="S4452" s="41" t="n">
        <v>9339600</v>
      </c>
      <c r="T4452" s="41" t="n">
        <f aca="false">R4452-S4452</f>
        <v>41</v>
      </c>
      <c r="U4452" s="40" t="n">
        <f aca="false">IFERROR(ABS(T4452)/S4452*100,0)</f>
        <v>0.000438990963210416</v>
      </c>
    </row>
    <row r="4453" customFormat="false" ht="15" hidden="false" customHeight="false" outlineLevel="0" collapsed="false">
      <c r="A4453" s="38" t="n">
        <v>42179</v>
      </c>
      <c r="B4453" s="39" t="n">
        <v>23.96</v>
      </c>
      <c r="C4453" s="39" t="n">
        <v>23.95999908</v>
      </c>
      <c r="D4453" s="39" t="n">
        <f aca="false">B4453-C4453</f>
        <v>9.20000001514154E-007</v>
      </c>
      <c r="E4453" s="40" t="n">
        <f aca="false">IFERROR(ABS(D4453)/C4453*100,0)</f>
        <v>3.83973304190191E-006</v>
      </c>
      <c r="F4453" s="39" t="n">
        <v>24</v>
      </c>
      <c r="G4453" s="39" t="n">
        <v>24</v>
      </c>
      <c r="H4453" s="39" t="n">
        <f aca="false">F4453-G4453</f>
        <v>0</v>
      </c>
      <c r="I4453" s="40" t="n">
        <f aca="false">IFERROR(ABS(H4453)/G4453*100,0)</f>
        <v>0</v>
      </c>
      <c r="J4453" s="39" t="n">
        <v>23.83</v>
      </c>
      <c r="K4453" s="39" t="n">
        <v>23.82999992</v>
      </c>
      <c r="L4453" s="39" t="n">
        <f aca="false">J4453-K4453</f>
        <v>7.99999995138023E-008</v>
      </c>
      <c r="M4453" s="40" t="n">
        <f aca="false">IFERROR(ABS(L4453)/K4453*100,0)</f>
        <v>3.35711287378814E-007</v>
      </c>
      <c r="N4453" s="39" t="n">
        <v>23.9</v>
      </c>
      <c r="O4453" s="39" t="n">
        <v>23.89999962</v>
      </c>
      <c r="P4453" s="39" t="n">
        <f aca="false">N4453-O4453</f>
        <v>3.79999999466918E-007</v>
      </c>
      <c r="Q4453" s="40" t="n">
        <f aca="false">IFERROR(ABS(P4453)/O4453*100,0)</f>
        <v>1.58995818204502E-006</v>
      </c>
      <c r="R4453" s="41" t="n">
        <v>9368176</v>
      </c>
      <c r="S4453" s="41" t="n">
        <v>9368200</v>
      </c>
      <c r="T4453" s="41" t="n">
        <f aca="false">R4453-S4453</f>
        <v>-24</v>
      </c>
      <c r="U4453" s="40" t="n">
        <f aca="false">IFERROR(ABS(T4453)/S4453*100,0)</f>
        <v>0.000256185820114857</v>
      </c>
    </row>
    <row r="4454" customFormat="false" ht="15" hidden="false" customHeight="false" outlineLevel="0" collapsed="false">
      <c r="A4454" s="38" t="n">
        <v>42180</v>
      </c>
      <c r="B4454" s="39" t="n">
        <v>24.04</v>
      </c>
      <c r="C4454" s="39" t="n">
        <v>24.04000092</v>
      </c>
      <c r="D4454" s="39" t="n">
        <f aca="false">B4454-C4454</f>
        <v>-9.20000001514154E-007</v>
      </c>
      <c r="E4454" s="40" t="n">
        <f aca="false">IFERROR(ABS(D4454)/C4454*100,0)</f>
        <v>3.82695493471784E-006</v>
      </c>
      <c r="F4454" s="39" t="n">
        <v>24.33</v>
      </c>
      <c r="G4454" s="39" t="n">
        <v>24.32999992</v>
      </c>
      <c r="H4454" s="39" t="n">
        <f aca="false">F4454-G4454</f>
        <v>7.99999995138023E-008</v>
      </c>
      <c r="I4454" s="40" t="n">
        <f aca="false">IFERROR(ABS(H4454)/G4454*100,0)</f>
        <v>3.28812165132972E-007</v>
      </c>
      <c r="J4454" s="39" t="n">
        <v>24</v>
      </c>
      <c r="K4454" s="39" t="n">
        <v>24</v>
      </c>
      <c r="L4454" s="39" t="n">
        <f aca="false">J4454-K4454</f>
        <v>0</v>
      </c>
      <c r="M4454" s="40" t="n">
        <f aca="false">IFERROR(ABS(L4454)/K4454*100,0)</f>
        <v>0</v>
      </c>
      <c r="N4454" s="39" t="n">
        <v>24.08</v>
      </c>
      <c r="O4454" s="39" t="n">
        <v>24.07999992</v>
      </c>
      <c r="P4454" s="39" t="n">
        <f aca="false">N4454-O4454</f>
        <v>7.99999995138023E-008</v>
      </c>
      <c r="Q4454" s="40" t="n">
        <f aca="false">IFERROR(ABS(P4454)/O4454*100,0)</f>
        <v>3.3222591270591E-007</v>
      </c>
      <c r="R4454" s="41" t="n">
        <v>8369697</v>
      </c>
      <c r="S4454" s="41" t="n">
        <v>8369700</v>
      </c>
      <c r="T4454" s="41" t="n">
        <f aca="false">R4454-S4454</f>
        <v>-3</v>
      </c>
      <c r="U4454" s="40" t="n">
        <f aca="false">IFERROR(ABS(T4454)/S4454*100,0)</f>
        <v>3.58435786228897E-005</v>
      </c>
    </row>
    <row r="4455" customFormat="false" ht="15" hidden="false" customHeight="false" outlineLevel="0" collapsed="false">
      <c r="A4455" s="38" t="n">
        <v>42181</v>
      </c>
      <c r="B4455" s="39" t="n">
        <v>23.92</v>
      </c>
      <c r="C4455" s="39" t="n">
        <v>23.92000008</v>
      </c>
      <c r="D4455" s="39" t="n">
        <f aca="false">B4455-C4455</f>
        <v>-7.99999995138023E-008</v>
      </c>
      <c r="E4455" s="40" t="n">
        <f aca="false">IFERROR(ABS(D4455)/C4455*100,0)</f>
        <v>3.34448157383962E-007</v>
      </c>
      <c r="F4455" s="39" t="n">
        <v>24.04</v>
      </c>
      <c r="G4455" s="39" t="n">
        <v>24.04000092</v>
      </c>
      <c r="H4455" s="39" t="n">
        <f aca="false">F4455-G4455</f>
        <v>-9.20000001514154E-007</v>
      </c>
      <c r="I4455" s="40" t="n">
        <f aca="false">IFERROR(ABS(H4455)/G4455*100,0)</f>
        <v>3.82695493471784E-006</v>
      </c>
      <c r="J4455" s="39" t="n">
        <v>23.44</v>
      </c>
      <c r="K4455" s="39" t="n">
        <v>23.44000053</v>
      </c>
      <c r="L4455" s="39" t="n">
        <f aca="false">J4455-K4455</f>
        <v>-5.29999997667119E-007</v>
      </c>
      <c r="M4455" s="40" t="n">
        <f aca="false">IFERROR(ABS(L4455)/K4455*100,0)</f>
        <v>2.26109208909271E-006</v>
      </c>
      <c r="N4455" s="39" t="n">
        <v>23.63</v>
      </c>
      <c r="O4455" s="39" t="n">
        <v>23.62999916</v>
      </c>
      <c r="P4455" s="39" t="n">
        <f aca="false">N4455-O4455</f>
        <v>8.39999998447638E-007</v>
      </c>
      <c r="Q4455" s="40" t="n">
        <f aca="false">IFERROR(ABS(P4455)/O4455*100,0)</f>
        <v>3.55480333604734E-006</v>
      </c>
      <c r="R4455" s="41" t="n">
        <v>14805750</v>
      </c>
      <c r="S4455" s="41" t="n">
        <v>14805800</v>
      </c>
      <c r="T4455" s="41" t="n">
        <f aca="false">R4455-S4455</f>
        <v>-50</v>
      </c>
      <c r="U4455" s="40" t="n">
        <f aca="false">IFERROR(ABS(T4455)/S4455*100,0)</f>
        <v>0.000337705493792973</v>
      </c>
    </row>
    <row r="4456" customFormat="false" ht="15" hidden="false" customHeight="false" outlineLevel="0" collapsed="false">
      <c r="A4456" s="38" t="n">
        <v>42184</v>
      </c>
      <c r="B4456" s="39" t="n">
        <v>22.67</v>
      </c>
      <c r="C4456" s="39" t="n">
        <v>22.67000008</v>
      </c>
      <c r="D4456" s="39" t="n">
        <f aca="false">B4456-C4456</f>
        <v>-7.99999995138023E-008</v>
      </c>
      <c r="E4456" s="40" t="n">
        <f aca="false">IFERROR(ABS(D4456)/C4456*100,0)</f>
        <v>3.52889277598107E-007</v>
      </c>
      <c r="F4456" s="39" t="n">
        <v>22.94</v>
      </c>
      <c r="G4456" s="39" t="n">
        <v>22.94000053</v>
      </c>
      <c r="H4456" s="39" t="n">
        <f aca="false">F4456-G4456</f>
        <v>-5.29999997667119E-007</v>
      </c>
      <c r="I4456" s="40" t="n">
        <f aca="false">IFERROR(ABS(H4456)/G4456*100,0)</f>
        <v>2.31037482747224E-006</v>
      </c>
      <c r="J4456" s="39" t="n">
        <v>22.36</v>
      </c>
      <c r="K4456" s="39" t="n">
        <v>22.36000061</v>
      </c>
      <c r="L4456" s="39" t="n">
        <f aca="false">J4456-K4456</f>
        <v>-6.10000000733635E-007</v>
      </c>
      <c r="M4456" s="40" t="n">
        <f aca="false">IFERROR(ABS(L4456)/K4456*100,0)</f>
        <v>2.72808579647724E-006</v>
      </c>
      <c r="N4456" s="39" t="n">
        <v>22.38</v>
      </c>
      <c r="O4456" s="39" t="n">
        <v>22.37999916</v>
      </c>
      <c r="P4456" s="39" t="n">
        <f aca="false">N4456-O4456</f>
        <v>8.39999998447638E-007</v>
      </c>
      <c r="Q4456" s="40" t="n">
        <f aca="false">IFERROR(ABS(P4456)/O4456*100,0)</f>
        <v>3.75335134037439E-006</v>
      </c>
      <c r="R4456" s="41" t="n">
        <v>14494482</v>
      </c>
      <c r="S4456" s="41" t="n">
        <v>14494500</v>
      </c>
      <c r="T4456" s="41" t="n">
        <f aca="false">R4456-S4456</f>
        <v>-18</v>
      </c>
      <c r="U4456" s="40" t="n">
        <f aca="false">IFERROR(ABS(T4456)/S4456*100,0)</f>
        <v>0.000124185035703198</v>
      </c>
    </row>
    <row r="4457" customFormat="false" ht="15" hidden="false" customHeight="false" outlineLevel="0" collapsed="false">
      <c r="A4457" s="38" t="n">
        <v>42185</v>
      </c>
      <c r="B4457" s="39" t="n">
        <v>22.86</v>
      </c>
      <c r="C4457" s="39" t="n">
        <v>22.86000061</v>
      </c>
      <c r="D4457" s="39" t="n">
        <f aca="false">B4457-C4457</f>
        <v>-6.10000000733635E-007</v>
      </c>
      <c r="E4457" s="40" t="n">
        <f aca="false">IFERROR(ABS(D4457)/C4457*100,0)</f>
        <v>2.6684163799488E-006</v>
      </c>
      <c r="F4457" s="39" t="n">
        <v>23.13</v>
      </c>
      <c r="G4457" s="39" t="n">
        <v>23.12999916</v>
      </c>
      <c r="H4457" s="39" t="n">
        <f aca="false">F4457-G4457</f>
        <v>8.39999998447638E-007</v>
      </c>
      <c r="I4457" s="40" t="n">
        <f aca="false">IFERROR(ABS(H4457)/G4457*100,0)</f>
        <v>3.6316473365909E-006</v>
      </c>
      <c r="J4457" s="39" t="n">
        <v>22.67</v>
      </c>
      <c r="K4457" s="39" t="n">
        <v>22.67000008</v>
      </c>
      <c r="L4457" s="39" t="n">
        <f aca="false">J4457-K4457</f>
        <v>-7.99999995138023E-008</v>
      </c>
      <c r="M4457" s="40" t="n">
        <f aca="false">IFERROR(ABS(L4457)/K4457*100,0)</f>
        <v>3.52889277598107E-007</v>
      </c>
      <c r="N4457" s="39" t="n">
        <v>22.71</v>
      </c>
      <c r="O4457" s="39" t="n">
        <v>22.70999908</v>
      </c>
      <c r="P4457" s="39" t="n">
        <f aca="false">N4457-O4457</f>
        <v>9.20000001514154E-007</v>
      </c>
      <c r="Q4457" s="40" t="n">
        <f aca="false">IFERROR(ABS(P4457)/O4457*100,0)</f>
        <v>4.05107899068287E-006</v>
      </c>
      <c r="R4457" s="41" t="n">
        <v>15836764</v>
      </c>
      <c r="S4457" s="41" t="n">
        <v>15836800</v>
      </c>
      <c r="T4457" s="41" t="n">
        <f aca="false">R4457-S4457</f>
        <v>-36</v>
      </c>
      <c r="U4457" s="40" t="n">
        <f aca="false">IFERROR(ABS(T4457)/S4457*100,0)</f>
        <v>0.00022731865023237</v>
      </c>
    </row>
    <row r="4458" customFormat="false" ht="15" hidden="false" customHeight="false" outlineLevel="0" collapsed="false">
      <c r="A4458" s="38" t="n">
        <v>42186</v>
      </c>
      <c r="B4458" s="39" t="n">
        <v>23.13</v>
      </c>
      <c r="C4458" s="39" t="n">
        <v>23.12999916</v>
      </c>
      <c r="D4458" s="39" t="n">
        <f aca="false">B4458-C4458</f>
        <v>8.39999998447638E-007</v>
      </c>
      <c r="E4458" s="40" t="n">
        <f aca="false">IFERROR(ABS(D4458)/C4458*100,0)</f>
        <v>3.6316473365909E-006</v>
      </c>
      <c r="F4458" s="39" t="n">
        <v>23.23</v>
      </c>
      <c r="G4458" s="39" t="n">
        <v>23.22999954</v>
      </c>
      <c r="H4458" s="39" t="n">
        <f aca="false">F4458-G4458</f>
        <v>4.5999999898072E-007</v>
      </c>
      <c r="I4458" s="40" t="n">
        <f aca="false">IFERROR(ABS(H4458)/G4458*100,0)</f>
        <v>1.98019805462605E-006</v>
      </c>
      <c r="J4458" s="39" t="n">
        <v>22.85</v>
      </c>
      <c r="K4458" s="39" t="n">
        <v>22.85000038</v>
      </c>
      <c r="L4458" s="39" t="n">
        <f aca="false">J4458-K4458</f>
        <v>-3.79999999466918E-007</v>
      </c>
      <c r="M4458" s="40" t="n">
        <f aca="false">IFERROR(ABS(L4458)/K4458*100,0)</f>
        <v>1.66301966366496E-006</v>
      </c>
      <c r="N4458" s="39" t="n">
        <v>22.93</v>
      </c>
      <c r="O4458" s="39" t="n">
        <v>22.93000031</v>
      </c>
      <c r="P4458" s="39" t="n">
        <f aca="false">N4458-O4458</f>
        <v>-3.10000000780519E-007</v>
      </c>
      <c r="Q4458" s="40" t="n">
        <f aca="false">IFERROR(ABS(P4458)/O4458*100,0)</f>
        <v>1.35194067418013E-006</v>
      </c>
      <c r="R4458" s="41" t="n">
        <v>12403217</v>
      </c>
      <c r="S4458" s="41" t="n">
        <v>12403200</v>
      </c>
      <c r="T4458" s="41" t="n">
        <f aca="false">R4458-S4458</f>
        <v>17</v>
      </c>
      <c r="U4458" s="40" t="n">
        <f aca="false">IFERROR(ABS(T4458)/S4458*100,0)</f>
        <v>0.000137061403508772</v>
      </c>
    </row>
    <row r="4459" customFormat="false" ht="15" hidden="false" customHeight="false" outlineLevel="0" collapsed="false">
      <c r="A4459" s="38" t="n">
        <v>42187</v>
      </c>
      <c r="B4459" s="39" t="n">
        <v>23</v>
      </c>
      <c r="C4459" s="39" t="n">
        <v>23</v>
      </c>
      <c r="D4459" s="39" t="n">
        <f aca="false">B4459-C4459</f>
        <v>0</v>
      </c>
      <c r="E4459" s="40" t="n">
        <f aca="false">IFERROR(ABS(D4459)/C4459*100,0)</f>
        <v>0</v>
      </c>
      <c r="F4459" s="39" t="n">
        <v>23.33</v>
      </c>
      <c r="G4459" s="39" t="n">
        <v>23.32999992</v>
      </c>
      <c r="H4459" s="39" t="n">
        <f aca="false">F4459-G4459</f>
        <v>7.99999995138023E-008</v>
      </c>
      <c r="I4459" s="40" t="n">
        <f aca="false">IFERROR(ABS(H4459)/G4459*100,0)</f>
        <v>3.42906128538908E-007</v>
      </c>
      <c r="J4459" s="39" t="n">
        <v>22.95</v>
      </c>
      <c r="K4459" s="39" t="n">
        <v>22.95000076</v>
      </c>
      <c r="L4459" s="39" t="n">
        <f aca="false">J4459-K4459</f>
        <v>-7.60000002486549E-007</v>
      </c>
      <c r="M4459" s="40" t="n">
        <f aca="false">IFERROR(ABS(L4459)/K4459*100,0)</f>
        <v>3.31154674212982E-006</v>
      </c>
      <c r="N4459" s="39" t="n">
        <v>23.15</v>
      </c>
      <c r="O4459" s="39" t="n">
        <v>23.14999962</v>
      </c>
      <c r="P4459" s="39" t="n">
        <f aca="false">N4459-O4459</f>
        <v>3.79999999466918E-007</v>
      </c>
      <c r="Q4459" s="40" t="n">
        <f aca="false">IFERROR(ABS(P4459)/O4459*100,0)</f>
        <v>1.64146870714686E-006</v>
      </c>
      <c r="R4459" s="41" t="n">
        <v>7884891</v>
      </c>
      <c r="S4459" s="41" t="n">
        <v>7884900</v>
      </c>
      <c r="T4459" s="41" t="n">
        <f aca="false">R4459-S4459</f>
        <v>-9</v>
      </c>
      <c r="U4459" s="40" t="n">
        <f aca="false">IFERROR(ABS(T4459)/S4459*100,0)</f>
        <v>0.000114142221207625</v>
      </c>
    </row>
    <row r="4460" customFormat="false" ht="15" hidden="false" customHeight="false" outlineLevel="0" collapsed="false">
      <c r="A4460" s="38" t="n">
        <v>42191</v>
      </c>
      <c r="B4460" s="39" t="n">
        <v>23</v>
      </c>
      <c r="C4460" s="39" t="n">
        <v>23</v>
      </c>
      <c r="D4460" s="39" t="n">
        <f aca="false">B4460-C4460</f>
        <v>0</v>
      </c>
      <c r="E4460" s="40" t="n">
        <f aca="false">IFERROR(ABS(D4460)/C4460*100,0)</f>
        <v>0</v>
      </c>
      <c r="F4460" s="39" t="n">
        <v>23.26</v>
      </c>
      <c r="G4460" s="39" t="n">
        <v>23.26000023</v>
      </c>
      <c r="H4460" s="39" t="n">
        <f aca="false">F4460-G4460</f>
        <v>-2.29999997714003E-007</v>
      </c>
      <c r="I4460" s="40" t="n">
        <f aca="false">IFERROR(ABS(H4460)/G4460*100,0)</f>
        <v>9.88821992432127E-007</v>
      </c>
      <c r="J4460" s="39" t="n">
        <v>22.87</v>
      </c>
      <c r="K4460" s="39" t="n">
        <v>22.87000084</v>
      </c>
      <c r="L4460" s="39" t="n">
        <f aca="false">J4460-K4460</f>
        <v>-8.39999998447638E-007</v>
      </c>
      <c r="M4460" s="40" t="n">
        <f aca="false">IFERROR(ABS(L4460)/K4460*100,0)</f>
        <v>3.67293383294707E-006</v>
      </c>
      <c r="N4460" s="39" t="n">
        <v>22.94</v>
      </c>
      <c r="O4460" s="39" t="n">
        <v>22.94000053</v>
      </c>
      <c r="P4460" s="39" t="n">
        <f aca="false">N4460-O4460</f>
        <v>-5.29999997667119E-007</v>
      </c>
      <c r="Q4460" s="40" t="n">
        <f aca="false">IFERROR(ABS(P4460)/O4460*100,0)</f>
        <v>2.31037482747224E-006</v>
      </c>
      <c r="R4460" s="41" t="n">
        <v>7476085</v>
      </c>
      <c r="S4460" s="41" t="n">
        <v>7476100</v>
      </c>
      <c r="T4460" s="41" t="n">
        <f aca="false">R4460-S4460</f>
        <v>-15</v>
      </c>
      <c r="U4460" s="40" t="n">
        <f aca="false">IFERROR(ABS(T4460)/S4460*100,0)</f>
        <v>0.000200639370794933</v>
      </c>
    </row>
    <row r="4461" customFormat="false" ht="15" hidden="false" customHeight="false" outlineLevel="0" collapsed="false">
      <c r="A4461" s="38" t="n">
        <v>42192</v>
      </c>
      <c r="B4461" s="39" t="n">
        <v>22.81</v>
      </c>
      <c r="C4461" s="39" t="n">
        <v>22.80999947</v>
      </c>
      <c r="D4461" s="39" t="n">
        <f aca="false">B4461-C4461</f>
        <v>5.29999997667119E-007</v>
      </c>
      <c r="E4461" s="40" t="n">
        <f aca="false">IFERROR(ABS(D4461)/C4461*100,0)</f>
        <v>2.32354234976718E-006</v>
      </c>
      <c r="F4461" s="39" t="n">
        <v>23</v>
      </c>
      <c r="G4461" s="39" t="n">
        <v>23</v>
      </c>
      <c r="H4461" s="39" t="n">
        <f aca="false">F4461-G4461</f>
        <v>0</v>
      </c>
      <c r="I4461" s="40" t="n">
        <f aca="false">IFERROR(ABS(H4461)/G4461*100,0)</f>
        <v>0</v>
      </c>
      <c r="J4461" s="39" t="n">
        <v>22.44</v>
      </c>
      <c r="K4461" s="39" t="n">
        <v>22.44000053</v>
      </c>
      <c r="L4461" s="39" t="n">
        <f aca="false">J4461-K4461</f>
        <v>-5.29999997667119E-007</v>
      </c>
      <c r="M4461" s="40" t="n">
        <f aca="false">IFERROR(ABS(L4461)/K4461*100,0)</f>
        <v>2.36185376626245E-006</v>
      </c>
      <c r="N4461" s="39" t="n">
        <v>22.96</v>
      </c>
      <c r="O4461" s="39" t="n">
        <v>22.95999908</v>
      </c>
      <c r="P4461" s="39" t="n">
        <f aca="false">N4461-O4461</f>
        <v>9.20000001514154E-007</v>
      </c>
      <c r="Q4461" s="40" t="n">
        <f aca="false">IFERROR(ABS(P4461)/O4461*100,0)</f>
        <v>4.00696880826771E-006</v>
      </c>
      <c r="R4461" s="41" t="n">
        <v>10131451</v>
      </c>
      <c r="S4461" s="41" t="n">
        <v>10131500</v>
      </c>
      <c r="T4461" s="41" t="n">
        <f aca="false">R4461-S4461</f>
        <v>-49</v>
      </c>
      <c r="U4461" s="40" t="n">
        <f aca="false">IFERROR(ABS(T4461)/S4461*100,0)</f>
        <v>0.000483640132260771</v>
      </c>
    </row>
    <row r="4462" customFormat="false" ht="15" hidden="false" customHeight="false" outlineLevel="0" collapsed="false">
      <c r="A4462" s="38" t="n">
        <v>42193</v>
      </c>
      <c r="B4462" s="39" t="n">
        <v>22.59</v>
      </c>
      <c r="C4462" s="39" t="n">
        <v>22.59000015</v>
      </c>
      <c r="D4462" s="39" t="n">
        <f aca="false">B4462-C4462</f>
        <v>-1.50000001752915E-007</v>
      </c>
      <c r="E4462" s="40" t="n">
        <f aca="false">IFERROR(ABS(D4462)/C4462*100,0)</f>
        <v>6.64010627520578E-007</v>
      </c>
      <c r="F4462" s="39" t="n">
        <v>22.66</v>
      </c>
      <c r="G4462" s="39" t="n">
        <v>22.65999985</v>
      </c>
      <c r="H4462" s="39" t="n">
        <f aca="false">F4462-G4462</f>
        <v>1.50000001752915E-007</v>
      </c>
      <c r="I4462" s="40" t="n">
        <f aca="false">IFERROR(ABS(H4462)/G4462*100,0)</f>
        <v>6.61959411941102E-007</v>
      </c>
      <c r="J4462" s="39" t="n">
        <v>22.18</v>
      </c>
      <c r="K4462" s="39" t="n">
        <v>22.18000031</v>
      </c>
      <c r="L4462" s="39" t="n">
        <f aca="false">J4462-K4462</f>
        <v>-3.10000000780519E-007</v>
      </c>
      <c r="M4462" s="40" t="n">
        <f aca="false">IFERROR(ABS(L4462)/K4462*100,0)</f>
        <v>1.39765552952113E-006</v>
      </c>
      <c r="N4462" s="39" t="n">
        <v>22.23</v>
      </c>
      <c r="O4462" s="39" t="n">
        <v>22.22999954</v>
      </c>
      <c r="P4462" s="39" t="n">
        <f aca="false">N4462-O4462</f>
        <v>4.5999999898072E-007</v>
      </c>
      <c r="Q4462" s="40" t="n">
        <f aca="false">IFERROR(ABS(P4462)/O4462*100,0)</f>
        <v>2.06927579172015E-006</v>
      </c>
      <c r="R4462" s="41" t="n">
        <v>13956655</v>
      </c>
      <c r="S4462" s="41" t="n">
        <v>13956700</v>
      </c>
      <c r="T4462" s="41" t="n">
        <f aca="false">R4462-S4462</f>
        <v>-45</v>
      </c>
      <c r="U4462" s="40" t="n">
        <f aca="false">IFERROR(ABS(T4462)/S4462*100,0)</f>
        <v>0.000322425788331053</v>
      </c>
    </row>
    <row r="4463" customFormat="false" ht="15" hidden="false" customHeight="false" outlineLevel="0" collapsed="false">
      <c r="A4463" s="38" t="n">
        <v>42194</v>
      </c>
      <c r="B4463" s="39" t="n">
        <v>22.58</v>
      </c>
      <c r="C4463" s="39" t="n">
        <v>22.57999992</v>
      </c>
      <c r="D4463" s="39" t="n">
        <f aca="false">B4463-C4463</f>
        <v>7.99999995138023E-008</v>
      </c>
      <c r="E4463" s="40" t="n">
        <f aca="false">IFERROR(ABS(D4463)/C4463*100,0)</f>
        <v>3.54295836125948E-007</v>
      </c>
      <c r="F4463" s="39" t="n">
        <v>22.65</v>
      </c>
      <c r="G4463" s="39" t="n">
        <v>22.64999962</v>
      </c>
      <c r="H4463" s="39" t="n">
        <f aca="false">F4463-G4463</f>
        <v>3.79999999466918E-007</v>
      </c>
      <c r="I4463" s="40" t="n">
        <f aca="false">IFERROR(ABS(H4463)/G4463*100,0)</f>
        <v>1.67770422005384E-006</v>
      </c>
      <c r="J4463" s="39" t="n">
        <v>22.11</v>
      </c>
      <c r="K4463" s="39" t="n">
        <v>22.11000061</v>
      </c>
      <c r="L4463" s="39" t="n">
        <f aca="false">J4463-K4463</f>
        <v>-6.10000000733635E-007</v>
      </c>
      <c r="M4463" s="40" t="n">
        <f aca="false">IFERROR(ABS(L4463)/K4463*100,0)</f>
        <v>2.7589325368799E-006</v>
      </c>
      <c r="N4463" s="39" t="n">
        <v>22.22</v>
      </c>
      <c r="O4463" s="39" t="n">
        <v>22.21999931</v>
      </c>
      <c r="P4463" s="39" t="n">
        <f aca="false">N4463-O4463</f>
        <v>6.90000000247437E-007</v>
      </c>
      <c r="Q4463" s="40" t="n">
        <f aca="false">IFERROR(ABS(P4463)/O4463*100,0)</f>
        <v>3.10531062859622E-006</v>
      </c>
      <c r="R4463" s="41" t="n">
        <v>12147345</v>
      </c>
      <c r="S4463" s="41" t="n">
        <v>12147200</v>
      </c>
      <c r="T4463" s="41" t="n">
        <f aca="false">R4463-S4463</f>
        <v>145</v>
      </c>
      <c r="U4463" s="40" t="n">
        <f aca="false">IFERROR(ABS(T4463)/S4463*100,0)</f>
        <v>0.00119369072708114</v>
      </c>
    </row>
    <row r="4464" customFormat="false" ht="15" hidden="false" customHeight="false" outlineLevel="0" collapsed="false">
      <c r="A4464" s="38" t="n">
        <v>42195</v>
      </c>
      <c r="B4464" s="39" t="n">
        <v>22.34</v>
      </c>
      <c r="C4464" s="39" t="n">
        <v>22.34000015</v>
      </c>
      <c r="D4464" s="39" t="n">
        <f aca="false">B4464-C4464</f>
        <v>-1.50000001752915E-007</v>
      </c>
      <c r="E4464" s="40" t="n">
        <f aca="false">IFERROR(ABS(D4464)/C4464*100,0)</f>
        <v>6.71441364126019E-007</v>
      </c>
      <c r="F4464" s="39" t="n">
        <v>22.67</v>
      </c>
      <c r="G4464" s="39" t="n">
        <v>22.67000008</v>
      </c>
      <c r="H4464" s="39" t="n">
        <f aca="false">F4464-G4464</f>
        <v>-7.99999995138023E-008</v>
      </c>
      <c r="I4464" s="40" t="n">
        <f aca="false">IFERROR(ABS(H4464)/G4464*100,0)</f>
        <v>3.52889277598107E-007</v>
      </c>
      <c r="J4464" s="39" t="n">
        <v>22.34</v>
      </c>
      <c r="K4464" s="39" t="n">
        <v>22.34000015</v>
      </c>
      <c r="L4464" s="39" t="n">
        <f aca="false">J4464-K4464</f>
        <v>-1.50000001752915E-007</v>
      </c>
      <c r="M4464" s="40" t="n">
        <f aca="false">IFERROR(ABS(L4464)/K4464*100,0)</f>
        <v>6.71441364126019E-007</v>
      </c>
      <c r="N4464" s="39" t="n">
        <v>22.57</v>
      </c>
      <c r="O4464" s="39" t="n">
        <v>22.56999969</v>
      </c>
      <c r="P4464" s="39" t="n">
        <f aca="false">N4464-O4464</f>
        <v>3.10000000780519E-007</v>
      </c>
      <c r="Q4464" s="40" t="n">
        <f aca="false">IFERROR(ABS(P4464)/O4464*100,0)</f>
        <v>1.37350467451654E-006</v>
      </c>
      <c r="R4464" s="41" t="n">
        <v>9042618</v>
      </c>
      <c r="S4464" s="41" t="n">
        <v>9042600</v>
      </c>
      <c r="T4464" s="41" t="n">
        <f aca="false">R4464-S4464</f>
        <v>18</v>
      </c>
      <c r="U4464" s="40" t="n">
        <f aca="false">IFERROR(ABS(T4464)/S4464*100,0)</f>
        <v>0.0001990577931126</v>
      </c>
    </row>
    <row r="4465" customFormat="false" ht="15" hidden="false" customHeight="false" outlineLevel="0" collapsed="false">
      <c r="A4465" s="38" t="n">
        <v>42198</v>
      </c>
      <c r="B4465" s="39" t="n">
        <v>22.69</v>
      </c>
      <c r="C4465" s="39" t="n">
        <v>22.69000053</v>
      </c>
      <c r="D4465" s="39" t="n">
        <f aca="false">B4465-C4465</f>
        <v>-5.29999997667119E-007</v>
      </c>
      <c r="E4465" s="40" t="n">
        <f aca="false">IFERROR(ABS(D4465)/C4465*100,0)</f>
        <v>2.33583069760783E-006</v>
      </c>
      <c r="F4465" s="39" t="n">
        <v>22.88</v>
      </c>
      <c r="G4465" s="39" t="n">
        <v>22.87999916</v>
      </c>
      <c r="H4465" s="39" t="n">
        <f aca="false">F4465-G4465</f>
        <v>8.39999998447638E-007</v>
      </c>
      <c r="I4465" s="40" t="n">
        <f aca="false">IFERROR(ABS(H4465)/G4465*100,0)</f>
        <v>3.67132879933042E-006</v>
      </c>
      <c r="J4465" s="39" t="n">
        <v>22.56</v>
      </c>
      <c r="K4465" s="39" t="n">
        <v>22.55999947</v>
      </c>
      <c r="L4465" s="39" t="n">
        <f aca="false">J4465-K4465</f>
        <v>5.29999997667119E-007</v>
      </c>
      <c r="M4465" s="40" t="n">
        <f aca="false">IFERROR(ABS(L4465)/K4465*100,0)</f>
        <v>2.34929082499273E-006</v>
      </c>
      <c r="N4465" s="39" t="n">
        <v>22.86</v>
      </c>
      <c r="O4465" s="39" t="n">
        <v>22.86000061</v>
      </c>
      <c r="P4465" s="39" t="n">
        <f aca="false">N4465-O4465</f>
        <v>-6.10000000733635E-007</v>
      </c>
      <c r="Q4465" s="40" t="n">
        <f aca="false">IFERROR(ABS(P4465)/O4465*100,0)</f>
        <v>2.6684163799488E-006</v>
      </c>
      <c r="R4465" s="41" t="n">
        <v>11501151</v>
      </c>
      <c r="S4465" s="41" t="n">
        <v>11501200</v>
      </c>
      <c r="T4465" s="41" t="n">
        <f aca="false">R4465-S4465</f>
        <v>-49</v>
      </c>
      <c r="U4465" s="40" t="n">
        <f aca="false">IFERROR(ABS(T4465)/S4465*100,0)</f>
        <v>0.000426042499913053</v>
      </c>
    </row>
    <row r="4466" customFormat="false" ht="15" hidden="false" customHeight="false" outlineLevel="0" collapsed="false">
      <c r="A4466" s="38" t="n">
        <v>42199</v>
      </c>
      <c r="B4466" s="39" t="n">
        <v>22.77</v>
      </c>
      <c r="C4466" s="39" t="n">
        <v>22.77000046</v>
      </c>
      <c r="D4466" s="39" t="n">
        <f aca="false">B4466-C4466</f>
        <v>-4.5999999898072E-007</v>
      </c>
      <c r="E4466" s="40" t="n">
        <f aca="false">IFERROR(ABS(D4466)/C4466*100,0)</f>
        <v>2.02020197491344E-006</v>
      </c>
      <c r="F4466" s="39" t="n">
        <v>22.9</v>
      </c>
      <c r="G4466" s="39" t="n">
        <v>22.89999962</v>
      </c>
      <c r="H4466" s="39" t="n">
        <f aca="false">F4466-G4466</f>
        <v>3.79999999466918E-007</v>
      </c>
      <c r="I4466" s="40" t="n">
        <f aca="false">IFERROR(ABS(H4466)/G4466*100,0)</f>
        <v>1.65938867149605E-006</v>
      </c>
      <c r="J4466" s="39" t="n">
        <v>22.69</v>
      </c>
      <c r="K4466" s="39" t="n">
        <v>22.69000053</v>
      </c>
      <c r="L4466" s="39" t="n">
        <f aca="false">J4466-K4466</f>
        <v>-5.29999997667119E-007</v>
      </c>
      <c r="M4466" s="40" t="n">
        <f aca="false">IFERROR(ABS(L4466)/K4466*100,0)</f>
        <v>2.33583069760783E-006</v>
      </c>
      <c r="N4466" s="39" t="n">
        <v>22.8</v>
      </c>
      <c r="O4466" s="39" t="n">
        <v>22.79999924</v>
      </c>
      <c r="P4466" s="39" t="n">
        <f aca="false">N4466-O4466</f>
        <v>7.60000002486549E-007</v>
      </c>
      <c r="Q4466" s="40" t="n">
        <f aca="false">IFERROR(ABS(P4466)/O4466*100,0)</f>
        <v>3.33333345535037E-006</v>
      </c>
      <c r="R4466" s="41" t="n">
        <v>8778439</v>
      </c>
      <c r="S4466" s="41" t="n">
        <v>8778400</v>
      </c>
      <c r="T4466" s="41" t="n">
        <f aca="false">R4466-S4466</f>
        <v>39</v>
      </c>
      <c r="U4466" s="40" t="n">
        <f aca="false">IFERROR(ABS(T4466)/S4466*100,0)</f>
        <v>0.000444272304748018</v>
      </c>
    </row>
    <row r="4467" customFormat="false" ht="15" hidden="false" customHeight="false" outlineLevel="0" collapsed="false">
      <c r="A4467" s="38" t="n">
        <v>42200</v>
      </c>
      <c r="B4467" s="39" t="n">
        <v>22.71</v>
      </c>
      <c r="C4467" s="39" t="n">
        <v>22.70999908</v>
      </c>
      <c r="D4467" s="39" t="n">
        <f aca="false">B4467-C4467</f>
        <v>9.20000001514154E-007</v>
      </c>
      <c r="E4467" s="40" t="n">
        <f aca="false">IFERROR(ABS(D4467)/C4467*100,0)</f>
        <v>4.05107899068287E-006</v>
      </c>
      <c r="F4467" s="39" t="n">
        <v>22.91</v>
      </c>
      <c r="G4467" s="39" t="n">
        <v>22.90999985</v>
      </c>
      <c r="H4467" s="39" t="n">
        <f aca="false">F4467-G4467</f>
        <v>1.50000001752915E-007</v>
      </c>
      <c r="I4467" s="40" t="n">
        <f aca="false">IFERROR(ABS(H4467)/G4467*100,0)</f>
        <v>6.54735935115751E-007</v>
      </c>
      <c r="J4467" s="39" t="n">
        <v>22.41</v>
      </c>
      <c r="K4467" s="39" t="n">
        <v>22.40999985</v>
      </c>
      <c r="L4467" s="39" t="n">
        <f aca="false">J4467-K4467</f>
        <v>1.50000001752915E-007</v>
      </c>
      <c r="M4467" s="40" t="n">
        <f aca="false">IFERROR(ABS(L4467)/K4467*100,0)</f>
        <v>6.69344055140253E-007</v>
      </c>
      <c r="N4467" s="39" t="n">
        <v>22.56</v>
      </c>
      <c r="O4467" s="39" t="n">
        <v>22.55999947</v>
      </c>
      <c r="P4467" s="39" t="n">
        <f aca="false">N4467-O4467</f>
        <v>5.29999997667119E-007</v>
      </c>
      <c r="Q4467" s="40" t="n">
        <f aca="false">IFERROR(ABS(P4467)/O4467*100,0)</f>
        <v>2.34929082499273E-006</v>
      </c>
      <c r="R4467" s="41" t="n">
        <v>13861377</v>
      </c>
      <c r="S4467" s="41" t="n">
        <v>13861500</v>
      </c>
      <c r="T4467" s="41" t="n">
        <f aca="false">R4467-S4467</f>
        <v>-123</v>
      </c>
      <c r="U4467" s="40" t="n">
        <f aca="false">IFERROR(ABS(T4467)/S4467*100,0)</f>
        <v>0.000887349853911914</v>
      </c>
    </row>
    <row r="4468" customFormat="false" ht="15" hidden="false" customHeight="false" outlineLevel="0" collapsed="false">
      <c r="A4468" s="38" t="n">
        <v>42201</v>
      </c>
      <c r="B4468" s="39" t="n">
        <v>22.05</v>
      </c>
      <c r="C4468" s="39" t="n">
        <v>22.04999924</v>
      </c>
      <c r="D4468" s="39" t="n">
        <f aca="false">B4468-C4468</f>
        <v>7.60000002486549E-007</v>
      </c>
      <c r="E4468" s="40" t="n">
        <f aca="false">IFERROR(ABS(D4468)/C4468*100,0)</f>
        <v>3.4467121482157E-006</v>
      </c>
      <c r="F4468" s="39" t="n">
        <v>22.83</v>
      </c>
      <c r="G4468" s="39" t="n">
        <v>22.82999992</v>
      </c>
      <c r="H4468" s="39" t="n">
        <f aca="false">F4468-G4468</f>
        <v>7.99999995138023E-008</v>
      </c>
      <c r="I4468" s="40" t="n">
        <f aca="false">IFERROR(ABS(H4468)/G4468*100,0)</f>
        <v>3.50416118239751E-007</v>
      </c>
      <c r="J4468" s="39" t="n">
        <v>21.7</v>
      </c>
      <c r="K4468" s="39" t="n">
        <v>21.70000076</v>
      </c>
      <c r="L4468" s="39" t="n">
        <f aca="false">J4468-K4468</f>
        <v>-7.60000002486549E-007</v>
      </c>
      <c r="M4468" s="40" t="n">
        <f aca="false">IFERROR(ABS(L4468)/K4468*100,0)</f>
        <v>3.50230403626285E-006</v>
      </c>
      <c r="N4468" s="39" t="n">
        <v>22.73</v>
      </c>
      <c r="O4468" s="39" t="n">
        <v>22.72999954</v>
      </c>
      <c r="P4468" s="39" t="n">
        <f aca="false">N4468-O4468</f>
        <v>4.5999999898072E-007</v>
      </c>
      <c r="Q4468" s="40" t="n">
        <f aca="false">IFERROR(ABS(P4468)/O4468*100,0)</f>
        <v>2.02375718561374E-006</v>
      </c>
      <c r="R4468" s="41" t="n">
        <v>29850787</v>
      </c>
      <c r="S4468" s="41" t="n">
        <v>29850800</v>
      </c>
      <c r="T4468" s="41" t="n">
        <f aca="false">R4468-S4468</f>
        <v>-13</v>
      </c>
      <c r="U4468" s="40" t="n">
        <f aca="false">IFERROR(ABS(T4468)/S4468*100,0)</f>
        <v>4.35499216101411E-005</v>
      </c>
    </row>
    <row r="4469" customFormat="false" ht="15" hidden="false" customHeight="false" outlineLevel="0" collapsed="false">
      <c r="A4469" s="38" t="n">
        <v>42202</v>
      </c>
      <c r="B4469" s="39" t="n">
        <v>22.95</v>
      </c>
      <c r="C4469" s="39" t="n">
        <v>22.95000076</v>
      </c>
      <c r="D4469" s="39" t="n">
        <f aca="false">B4469-C4469</f>
        <v>-7.60000002486549E-007</v>
      </c>
      <c r="E4469" s="40" t="n">
        <f aca="false">IFERROR(ABS(D4469)/C4469*100,0)</f>
        <v>3.31154674212982E-006</v>
      </c>
      <c r="F4469" s="39" t="n">
        <v>23.09</v>
      </c>
      <c r="G4469" s="39" t="n">
        <v>23.09000015</v>
      </c>
      <c r="H4469" s="39" t="n">
        <f aca="false">F4469-G4469</f>
        <v>-1.50000001752915E-007</v>
      </c>
      <c r="I4469" s="40" t="n">
        <f aca="false">IFERROR(ABS(H4469)/G4469*100,0)</f>
        <v>6.49631878642126E-007</v>
      </c>
      <c r="J4469" s="39" t="n">
        <v>22.78</v>
      </c>
      <c r="K4469" s="39" t="n">
        <v>22.78000069</v>
      </c>
      <c r="L4469" s="39" t="n">
        <f aca="false">J4469-K4469</f>
        <v>-6.90000000247437E-007</v>
      </c>
      <c r="M4469" s="40" t="n">
        <f aca="false">IFERROR(ABS(L4469)/K4469*100,0)</f>
        <v>3.02897269248255E-006</v>
      </c>
      <c r="N4469" s="39" t="n">
        <v>23.03</v>
      </c>
      <c r="O4469" s="39" t="n">
        <v>23.03000069</v>
      </c>
      <c r="P4469" s="39" t="n">
        <f aca="false">N4469-O4469</f>
        <v>-6.90000000247437E-007</v>
      </c>
      <c r="Q4469" s="40" t="n">
        <f aca="false">IFERROR(ABS(P4469)/O4469*100,0)</f>
        <v>2.99609196515155E-006</v>
      </c>
      <c r="R4469" s="41" t="n">
        <v>10314213</v>
      </c>
      <c r="S4469" s="41" t="n">
        <v>10314200</v>
      </c>
      <c r="T4469" s="41" t="n">
        <f aca="false">R4469-S4469</f>
        <v>13</v>
      </c>
      <c r="U4469" s="40" t="n">
        <f aca="false">IFERROR(ABS(T4469)/S4469*100,0)</f>
        <v>0.000126039828585833</v>
      </c>
    </row>
    <row r="4470" customFormat="false" ht="15" hidden="false" customHeight="false" outlineLevel="0" collapsed="false">
      <c r="A4470" s="38" t="n">
        <v>42205</v>
      </c>
      <c r="B4470" s="39" t="n">
        <v>22.62</v>
      </c>
      <c r="C4470" s="39" t="n">
        <v>23.03000069</v>
      </c>
      <c r="D4470" s="39" t="n">
        <f aca="false">B4470-C4470</f>
        <v>-0.41000069</v>
      </c>
      <c r="E4470" s="40" t="n">
        <f aca="false">IFERROR(ABS(D4470)/C4470*100,0)</f>
        <v>1.78028952547114</v>
      </c>
      <c r="F4470" s="39" t="n">
        <v>23.04</v>
      </c>
      <c r="G4470" s="39" t="n">
        <v>23.04000092</v>
      </c>
      <c r="H4470" s="39" t="n">
        <f aca="false">F4470-G4470</f>
        <v>-9.20000001514154E-007</v>
      </c>
      <c r="I4470" s="40" t="n">
        <f aca="false">IFERROR(ABS(H4470)/G4470*100,0)</f>
        <v>3.99305540268249E-006</v>
      </c>
      <c r="J4470" s="39" t="n">
        <v>22.62</v>
      </c>
      <c r="K4470" s="39" t="n">
        <v>22.62000084</v>
      </c>
      <c r="L4470" s="39" t="n">
        <f aca="false">J4470-K4470</f>
        <v>-8.39999998447638E-007</v>
      </c>
      <c r="M4470" s="40" t="n">
        <f aca="false">IFERROR(ABS(L4470)/K4470*100,0)</f>
        <v>3.71352770669322E-006</v>
      </c>
      <c r="N4470" s="39" t="n">
        <v>22.9</v>
      </c>
      <c r="O4470" s="39" t="n">
        <v>22.89999962</v>
      </c>
      <c r="P4470" s="39" t="n">
        <f aca="false">N4470-O4470</f>
        <v>3.79999999466918E-007</v>
      </c>
      <c r="Q4470" s="40" t="n">
        <f aca="false">IFERROR(ABS(P4470)/O4470*100,0)</f>
        <v>1.65938867149605E-006</v>
      </c>
      <c r="R4470" s="41" t="n">
        <v>12307198</v>
      </c>
      <c r="S4470" s="41" t="n">
        <v>12307200</v>
      </c>
      <c r="T4470" s="41" t="n">
        <f aca="false">R4470-S4470</f>
        <v>-2</v>
      </c>
      <c r="U4470" s="40" t="n">
        <f aca="false">IFERROR(ABS(T4470)/S4470*100,0)</f>
        <v>1.6250650026001E-005</v>
      </c>
    </row>
    <row r="4471" customFormat="false" ht="15" hidden="false" customHeight="false" outlineLevel="0" collapsed="false">
      <c r="A4471" s="38" t="n">
        <v>42206</v>
      </c>
      <c r="B4471" s="39" t="n">
        <v>22.94</v>
      </c>
      <c r="C4471" s="39" t="n">
        <v>22.94000053</v>
      </c>
      <c r="D4471" s="39" t="n">
        <f aca="false">B4471-C4471</f>
        <v>-5.29999997667119E-007</v>
      </c>
      <c r="E4471" s="40" t="n">
        <f aca="false">IFERROR(ABS(D4471)/C4471*100,0)</f>
        <v>2.31037482747224E-006</v>
      </c>
      <c r="F4471" s="39" t="n">
        <v>23.16</v>
      </c>
      <c r="G4471" s="39" t="n">
        <v>23.15999985</v>
      </c>
      <c r="H4471" s="39" t="n">
        <f aca="false">F4471-G4471</f>
        <v>1.50000001752915E-007</v>
      </c>
      <c r="I4471" s="40" t="n">
        <f aca="false">IFERROR(ABS(H4471)/G4471*100,0)</f>
        <v>6.47668405545843E-007</v>
      </c>
      <c r="J4471" s="39" t="n">
        <v>22.83</v>
      </c>
      <c r="K4471" s="39" t="n">
        <v>22.82999992</v>
      </c>
      <c r="L4471" s="39" t="n">
        <f aca="false">J4471-K4471</f>
        <v>7.99999995138023E-008</v>
      </c>
      <c r="M4471" s="40" t="n">
        <f aca="false">IFERROR(ABS(L4471)/K4471*100,0)</f>
        <v>3.50416118239751E-007</v>
      </c>
      <c r="N4471" s="39" t="n">
        <v>22.88</v>
      </c>
      <c r="O4471" s="39" t="n">
        <v>22.87999916</v>
      </c>
      <c r="P4471" s="39" t="n">
        <f aca="false">N4471-O4471</f>
        <v>8.39999998447638E-007</v>
      </c>
      <c r="Q4471" s="40" t="n">
        <f aca="false">IFERROR(ABS(P4471)/O4471*100,0)</f>
        <v>3.67132879933042E-006</v>
      </c>
      <c r="R4471" s="41" t="n">
        <v>9372722</v>
      </c>
      <c r="S4471" s="41" t="n">
        <v>9372700</v>
      </c>
      <c r="T4471" s="41" t="n">
        <f aca="false">R4471-S4471</f>
        <v>22</v>
      </c>
      <c r="U4471" s="40" t="n">
        <f aca="false">IFERROR(ABS(T4471)/S4471*100,0)</f>
        <v>0.00023472425234991</v>
      </c>
    </row>
    <row r="4472" customFormat="false" ht="15" hidden="false" customHeight="false" outlineLevel="0" collapsed="false">
      <c r="A4472" s="38" t="n">
        <v>42207</v>
      </c>
      <c r="B4472" s="39" t="n">
        <v>22.47</v>
      </c>
      <c r="C4472" s="39" t="n">
        <v>22.46999931</v>
      </c>
      <c r="D4472" s="39" t="n">
        <f aca="false">B4472-C4472</f>
        <v>6.90000000247437E-007</v>
      </c>
      <c r="E4472" s="40" t="n">
        <f aca="false">IFERROR(ABS(D4472)/C4472*100,0)</f>
        <v>3.07076111008317E-006</v>
      </c>
      <c r="F4472" s="39" t="n">
        <v>22.54</v>
      </c>
      <c r="G4472" s="39" t="n">
        <v>22.54000092</v>
      </c>
      <c r="H4472" s="39" t="n">
        <f aca="false">F4472-G4472</f>
        <v>-9.20000001514154E-007</v>
      </c>
      <c r="I4472" s="40" t="n">
        <f aca="false">IFERROR(ABS(H4472)/G4472*100,0)</f>
        <v>4.08163249318161E-006</v>
      </c>
      <c r="J4472" s="39" t="n">
        <v>22.11</v>
      </c>
      <c r="K4472" s="39" t="n">
        <v>22.11000061</v>
      </c>
      <c r="L4472" s="39" t="n">
        <f aca="false">J4472-K4472</f>
        <v>-6.10000000733635E-007</v>
      </c>
      <c r="M4472" s="40" t="n">
        <f aca="false">IFERROR(ABS(L4472)/K4472*100,0)</f>
        <v>2.7589325368799E-006</v>
      </c>
      <c r="N4472" s="39" t="n">
        <v>22.22</v>
      </c>
      <c r="O4472" s="39" t="n">
        <v>22.21999931</v>
      </c>
      <c r="P4472" s="39" t="n">
        <f aca="false">N4472-O4472</f>
        <v>6.90000000247437E-007</v>
      </c>
      <c r="Q4472" s="40" t="n">
        <f aca="false">IFERROR(ABS(P4472)/O4472*100,0)</f>
        <v>3.10531062859622E-006</v>
      </c>
      <c r="R4472" s="41" t="n">
        <v>17279355</v>
      </c>
      <c r="S4472" s="41" t="n">
        <v>17279900</v>
      </c>
      <c r="T4472" s="41" t="n">
        <f aca="false">R4472-S4472</f>
        <v>-545</v>
      </c>
      <c r="U4472" s="40" t="n">
        <f aca="false">IFERROR(ABS(T4472)/S4472*100,0)</f>
        <v>0.00315395343723054</v>
      </c>
    </row>
    <row r="4473" customFormat="false" ht="15" hidden="false" customHeight="false" outlineLevel="0" collapsed="false">
      <c r="A4473" s="38" t="n">
        <v>42208</v>
      </c>
      <c r="B4473" s="39" t="n">
        <v>22.13</v>
      </c>
      <c r="C4473" s="39" t="n">
        <v>22.12999916</v>
      </c>
      <c r="D4473" s="39" t="n">
        <f aca="false">B4473-C4473</f>
        <v>8.39999998447638E-007</v>
      </c>
      <c r="E4473" s="40" t="n">
        <f aca="false">IFERROR(ABS(D4473)/C4473*100,0)</f>
        <v>3.79575250940786E-006</v>
      </c>
      <c r="F4473" s="39" t="n">
        <v>22.5</v>
      </c>
      <c r="G4473" s="39" t="n">
        <v>22.5</v>
      </c>
      <c r="H4473" s="39" t="n">
        <f aca="false">F4473-G4473</f>
        <v>0</v>
      </c>
      <c r="I4473" s="40" t="n">
        <f aca="false">IFERROR(ABS(H4473)/G4473*100,0)</f>
        <v>0</v>
      </c>
      <c r="J4473" s="39" t="n">
        <v>22.09</v>
      </c>
      <c r="K4473" s="39" t="n">
        <v>22.09000015</v>
      </c>
      <c r="L4473" s="39" t="n">
        <f aca="false">J4473-K4473</f>
        <v>-1.50000001752915E-007</v>
      </c>
      <c r="M4473" s="40" t="n">
        <f aca="false">IFERROR(ABS(L4473)/K4473*100,0)</f>
        <v>6.79040293048231E-007</v>
      </c>
      <c r="N4473" s="39" t="n">
        <v>22.31</v>
      </c>
      <c r="O4473" s="39" t="n">
        <v>22.30999947</v>
      </c>
      <c r="P4473" s="39" t="n">
        <f aca="false">N4473-O4473</f>
        <v>5.29999997667119E-007</v>
      </c>
      <c r="Q4473" s="40" t="n">
        <f aca="false">IFERROR(ABS(P4473)/O4473*100,0)</f>
        <v>2.37561636153243E-006</v>
      </c>
      <c r="R4473" s="41" t="n">
        <v>16136739</v>
      </c>
      <c r="S4473" s="41" t="n">
        <v>16251500</v>
      </c>
      <c r="T4473" s="41" t="n">
        <f aca="false">R4473-S4473</f>
        <v>-114761</v>
      </c>
      <c r="U4473" s="40" t="n">
        <f aca="false">IFERROR(ABS(T4473)/S4473*100,0)</f>
        <v>0.706156354798019</v>
      </c>
    </row>
    <row r="4474" customFormat="false" ht="15" hidden="false" customHeight="false" outlineLevel="0" collapsed="false">
      <c r="A4474" s="38" t="n">
        <v>42209</v>
      </c>
      <c r="B4474" s="39" t="n">
        <v>22.06</v>
      </c>
      <c r="C4474" s="39" t="n">
        <v>22.05999947</v>
      </c>
      <c r="D4474" s="39" t="n">
        <f aca="false">B4474-C4474</f>
        <v>5.29999997667119E-007</v>
      </c>
      <c r="E4474" s="40" t="n">
        <f aca="false">IFERROR(ABS(D4474)/C4474*100,0)</f>
        <v>2.40253857842508E-006</v>
      </c>
      <c r="F4474" s="39" t="n">
        <v>22.21</v>
      </c>
      <c r="G4474" s="39" t="n">
        <v>22.20999908</v>
      </c>
      <c r="H4474" s="39" t="n">
        <f aca="false">F4474-G4474</f>
        <v>9.20000001514154E-007</v>
      </c>
      <c r="I4474" s="40" t="n">
        <f aca="false">IFERROR(ABS(H4474)/G4474*100,0)</f>
        <v>4.14227843144131E-006</v>
      </c>
      <c r="J4474" s="39" t="n">
        <v>21.61</v>
      </c>
      <c r="K4474" s="39" t="n">
        <v>21.61000061</v>
      </c>
      <c r="L4474" s="39" t="n">
        <f aca="false">J4474-K4474</f>
        <v>-6.10000000733635E-007</v>
      </c>
      <c r="M4474" s="40" t="n">
        <f aca="false">IFERROR(ABS(L4474)/K4474*100,0)</f>
        <v>2.82276716110484E-006</v>
      </c>
      <c r="N4474" s="39" t="n">
        <v>21.64</v>
      </c>
      <c r="O4474" s="39" t="n">
        <v>21.63999939</v>
      </c>
      <c r="P4474" s="39" t="n">
        <f aca="false">N4474-O4474</f>
        <v>6.10000000733635E-007</v>
      </c>
      <c r="Q4474" s="40" t="n">
        <f aca="false">IFERROR(ABS(P4474)/O4474*100,0)</f>
        <v>2.81885405697156E-006</v>
      </c>
      <c r="R4474" s="41" t="n">
        <v>15045663</v>
      </c>
      <c r="S4474" s="41" t="n">
        <v>15045700</v>
      </c>
      <c r="T4474" s="41" t="n">
        <f aca="false">R4474-S4474</f>
        <v>-37</v>
      </c>
      <c r="U4474" s="40" t="n">
        <f aca="false">IFERROR(ABS(T4474)/S4474*100,0)</f>
        <v>0.000245917438204936</v>
      </c>
    </row>
    <row r="4475" customFormat="false" ht="15" hidden="false" customHeight="false" outlineLevel="0" collapsed="false">
      <c r="A4475" s="38" t="n">
        <v>42212</v>
      </c>
      <c r="B4475" s="39" t="n">
        <v>21.57</v>
      </c>
      <c r="C4475" s="39" t="n">
        <v>21.56999969</v>
      </c>
      <c r="D4475" s="39" t="n">
        <f aca="false">B4475-C4475</f>
        <v>3.10000000780519E-007</v>
      </c>
      <c r="E4475" s="40" t="n">
        <f aca="false">IFERROR(ABS(D4475)/C4475*100,0)</f>
        <v>1.43718129455624E-006</v>
      </c>
      <c r="F4475" s="39" t="n">
        <v>21.69</v>
      </c>
      <c r="G4475" s="39" t="n">
        <v>21.69000053</v>
      </c>
      <c r="H4475" s="39" t="n">
        <f aca="false">F4475-G4475</f>
        <v>-5.29999997667119E-007</v>
      </c>
      <c r="I4475" s="40" t="n">
        <f aca="false">IFERROR(ABS(H4475)/G4475*100,0)</f>
        <v>2.44352229007123E-006</v>
      </c>
      <c r="J4475" s="39" t="n">
        <v>21.33</v>
      </c>
      <c r="K4475" s="39" t="n">
        <v>21.32999992</v>
      </c>
      <c r="L4475" s="39" t="n">
        <f aca="false">J4475-K4475</f>
        <v>7.99999995138023E-008</v>
      </c>
      <c r="M4475" s="40" t="n">
        <f aca="false">IFERROR(ABS(L4475)/K4475*100,0)</f>
        <v>3.75058602033986E-007</v>
      </c>
      <c r="N4475" s="39" t="n">
        <v>21.63</v>
      </c>
      <c r="O4475" s="39" t="n">
        <v>21.62999916</v>
      </c>
      <c r="P4475" s="39" t="n">
        <f aca="false">N4475-O4475</f>
        <v>8.39999998447638E-007</v>
      </c>
      <c r="Q4475" s="40" t="n">
        <f aca="false">IFERROR(ABS(P4475)/O4475*100,0)</f>
        <v>3.88349528926953E-006</v>
      </c>
      <c r="R4475" s="41" t="n">
        <v>10167109</v>
      </c>
      <c r="S4475" s="41" t="n">
        <v>10167100</v>
      </c>
      <c r="T4475" s="41" t="n">
        <f aca="false">R4475-S4475</f>
        <v>9</v>
      </c>
      <c r="U4475" s="40" t="n">
        <f aca="false">IFERROR(ABS(T4475)/S4475*100,0)</f>
        <v>8.85208171454987E-005</v>
      </c>
    </row>
    <row r="4476" customFormat="false" ht="15" hidden="false" customHeight="false" outlineLevel="0" collapsed="false">
      <c r="A4476" s="38" t="n">
        <v>42213</v>
      </c>
      <c r="B4476" s="39" t="n">
        <v>21.71</v>
      </c>
      <c r="C4476" s="39" t="n">
        <v>21.70999908</v>
      </c>
      <c r="D4476" s="39" t="n">
        <f aca="false">B4476-C4476</f>
        <v>9.20000001514154E-007</v>
      </c>
      <c r="E4476" s="40" t="n">
        <f aca="false">IFERROR(ABS(D4476)/C4476*100,0)</f>
        <v>4.23767867572915E-006</v>
      </c>
      <c r="F4476" s="39" t="n">
        <v>21.99</v>
      </c>
      <c r="G4476" s="39" t="n">
        <v>21.98999977</v>
      </c>
      <c r="H4476" s="39" t="n">
        <f aca="false">F4476-G4476</f>
        <v>2.29999997714003E-007</v>
      </c>
      <c r="I4476" s="40" t="n">
        <f aca="false">IFERROR(ABS(H4476)/G4476*100,0)</f>
        <v>1.04592996871142E-006</v>
      </c>
      <c r="J4476" s="39" t="n">
        <v>21.6</v>
      </c>
      <c r="K4476" s="39" t="n">
        <v>21.60000038</v>
      </c>
      <c r="L4476" s="39" t="n">
        <f aca="false">J4476-K4476</f>
        <v>-3.79999999466918E-007</v>
      </c>
      <c r="M4476" s="40" t="n">
        <f aca="false">IFERROR(ABS(L4476)/K4476*100,0)</f>
        <v>1.75925922584136E-006</v>
      </c>
      <c r="N4476" s="39" t="n">
        <v>21.88</v>
      </c>
      <c r="O4476" s="39" t="n">
        <v>21.87999916</v>
      </c>
      <c r="P4476" s="39" t="n">
        <f aca="false">N4476-O4476</f>
        <v>8.39999998447638E-007</v>
      </c>
      <c r="Q4476" s="40" t="n">
        <f aca="false">IFERROR(ABS(P4476)/O4476*100,0)</f>
        <v>3.83912262658258E-006</v>
      </c>
      <c r="R4476" s="41" t="n">
        <v>13102725</v>
      </c>
      <c r="S4476" s="41" t="n">
        <v>13102700</v>
      </c>
      <c r="T4476" s="41" t="n">
        <f aca="false">R4476-S4476</f>
        <v>25</v>
      </c>
      <c r="U4476" s="40" t="n">
        <f aca="false">IFERROR(ABS(T4476)/S4476*100,0)</f>
        <v>0.000190800369389515</v>
      </c>
    </row>
    <row r="4477" customFormat="false" ht="15" hidden="false" customHeight="false" outlineLevel="0" collapsed="false">
      <c r="A4477" s="38" t="n">
        <v>42214</v>
      </c>
      <c r="B4477" s="39" t="n">
        <v>21.82</v>
      </c>
      <c r="C4477" s="39" t="n">
        <v>21.81999969</v>
      </c>
      <c r="D4477" s="39" t="n">
        <f aca="false">B4477-C4477</f>
        <v>3.10000000780519E-007</v>
      </c>
      <c r="E4477" s="40" t="n">
        <f aca="false">IFERROR(ABS(D4477)/C4477*100,0)</f>
        <v>1.42071496418302E-006</v>
      </c>
      <c r="F4477" s="39" t="n">
        <v>22.27</v>
      </c>
      <c r="G4477" s="39" t="n">
        <v>22.27000046</v>
      </c>
      <c r="H4477" s="39" t="n">
        <f aca="false">F4477-G4477</f>
        <v>-4.5999999898072E-007</v>
      </c>
      <c r="I4477" s="40" t="n">
        <f aca="false">IFERROR(ABS(H4477)/G4477*100,0)</f>
        <v>2.06555900080444E-006</v>
      </c>
      <c r="J4477" s="39" t="n">
        <v>21.74</v>
      </c>
      <c r="K4477" s="39" t="n">
        <v>21.73999977</v>
      </c>
      <c r="L4477" s="39" t="n">
        <f aca="false">J4477-K4477</f>
        <v>2.29999997714003E-007</v>
      </c>
      <c r="M4477" s="40" t="n">
        <f aca="false">IFERROR(ABS(L4477)/K4477*100,0)</f>
        <v>1.05795768237031E-006</v>
      </c>
      <c r="N4477" s="39" t="n">
        <v>22.11</v>
      </c>
      <c r="O4477" s="39" t="n">
        <v>22.11000061</v>
      </c>
      <c r="P4477" s="39" t="n">
        <f aca="false">N4477-O4477</f>
        <v>-6.10000000733635E-007</v>
      </c>
      <c r="Q4477" s="40" t="n">
        <f aca="false">IFERROR(ABS(P4477)/O4477*100,0)</f>
        <v>2.7589325368799E-006</v>
      </c>
      <c r="R4477" s="41" t="n">
        <v>12780083</v>
      </c>
      <c r="S4477" s="41" t="n">
        <v>12780100</v>
      </c>
      <c r="T4477" s="41" t="n">
        <f aca="false">R4477-S4477</f>
        <v>-17</v>
      </c>
      <c r="U4477" s="40" t="n">
        <f aca="false">IFERROR(ABS(T4477)/S4477*100,0)</f>
        <v>0.00013301930344833</v>
      </c>
    </row>
    <row r="4478" customFormat="false" ht="15" hidden="false" customHeight="false" outlineLevel="0" collapsed="false">
      <c r="A4478" s="38" t="n">
        <v>42215</v>
      </c>
      <c r="B4478" s="39" t="n">
        <v>22.23</v>
      </c>
      <c r="C4478" s="39" t="n">
        <v>22.22999954</v>
      </c>
      <c r="D4478" s="39" t="n">
        <f aca="false">B4478-C4478</f>
        <v>4.5999999898072E-007</v>
      </c>
      <c r="E4478" s="40" t="n">
        <f aca="false">IFERROR(ABS(D4478)/C4478*100,0)</f>
        <v>2.06927579172015E-006</v>
      </c>
      <c r="F4478" s="39" t="n">
        <v>22.78</v>
      </c>
      <c r="G4478" s="39" t="n">
        <v>22.78000069</v>
      </c>
      <c r="H4478" s="39" t="n">
        <f aca="false">F4478-G4478</f>
        <v>-6.90000000247437E-007</v>
      </c>
      <c r="I4478" s="40" t="n">
        <f aca="false">IFERROR(ABS(H4478)/G4478*100,0)</f>
        <v>3.02897269248255E-006</v>
      </c>
      <c r="J4478" s="39" t="n">
        <v>22.19</v>
      </c>
      <c r="K4478" s="39" t="n">
        <v>22.19000053</v>
      </c>
      <c r="L4478" s="39" t="n">
        <f aca="false">J4478-K4478</f>
        <v>-5.29999997667119E-007</v>
      </c>
      <c r="M4478" s="40" t="n">
        <f aca="false">IFERROR(ABS(L4478)/K4478*100,0)</f>
        <v>2.38846320418325E-006</v>
      </c>
      <c r="N4478" s="39" t="n">
        <v>22.7</v>
      </c>
      <c r="O4478" s="39" t="n">
        <v>22.70000076</v>
      </c>
      <c r="P4478" s="39" t="n">
        <f aca="false">N4478-O4478</f>
        <v>-7.60000002486549E-007</v>
      </c>
      <c r="Q4478" s="40" t="n">
        <f aca="false">IFERROR(ABS(P4478)/O4478*100,0)</f>
        <v>3.34801752000712E-006</v>
      </c>
      <c r="R4478" s="41" t="n">
        <v>17400553</v>
      </c>
      <c r="S4478" s="41" t="n">
        <v>17400600</v>
      </c>
      <c r="T4478" s="41" t="n">
        <f aca="false">R4478-S4478</f>
        <v>-47</v>
      </c>
      <c r="U4478" s="40" t="n">
        <f aca="false">IFERROR(ABS(T4478)/S4478*100,0)</f>
        <v>0.000270105628541545</v>
      </c>
    </row>
    <row r="4479" customFormat="false" ht="15" hidden="false" customHeight="false" outlineLevel="0" collapsed="false">
      <c r="A4479" s="38" t="n">
        <v>42216</v>
      </c>
      <c r="B4479" s="39" t="n">
        <v>22.55</v>
      </c>
      <c r="C4479" s="39" t="n">
        <v>22.54999924</v>
      </c>
      <c r="D4479" s="39" t="n">
        <f aca="false">B4479-C4479</f>
        <v>7.60000002486549E-007</v>
      </c>
      <c r="E4479" s="40" t="n">
        <f aca="false">IFERROR(ABS(D4479)/C4479*100,0)</f>
        <v>3.37028837295229E-006</v>
      </c>
      <c r="F4479" s="39" t="n">
        <v>22.61</v>
      </c>
      <c r="G4479" s="39" t="n">
        <v>22.61000061</v>
      </c>
      <c r="H4479" s="39" t="n">
        <f aca="false">F4479-G4479</f>
        <v>-6.10000000733635E-007</v>
      </c>
      <c r="I4479" s="40" t="n">
        <f aca="false">IFERROR(ABS(H4479)/G4479*100,0)</f>
        <v>2.69792120422961E-006</v>
      </c>
      <c r="J4479" s="39" t="n">
        <v>22.03</v>
      </c>
      <c r="K4479" s="39" t="n">
        <v>22.03000069</v>
      </c>
      <c r="L4479" s="39" t="n">
        <f aca="false">J4479-K4479</f>
        <v>-6.90000000247437E-007</v>
      </c>
      <c r="M4479" s="40" t="n">
        <f aca="false">IFERROR(ABS(L4479)/K4479*100,0)</f>
        <v>3.13209250402178E-006</v>
      </c>
      <c r="N4479" s="39" t="n">
        <v>22.11</v>
      </c>
      <c r="O4479" s="39" t="n">
        <v>22.11000061</v>
      </c>
      <c r="P4479" s="39" t="n">
        <f aca="false">N4479-O4479</f>
        <v>-6.10000000733635E-007</v>
      </c>
      <c r="Q4479" s="40" t="n">
        <f aca="false">IFERROR(ABS(P4479)/O4479*100,0)</f>
        <v>2.7589325368799E-006</v>
      </c>
      <c r="R4479" s="41" t="n">
        <v>16313760</v>
      </c>
      <c r="S4479" s="41" t="n">
        <v>16313800</v>
      </c>
      <c r="T4479" s="41" t="n">
        <f aca="false">R4479-S4479</f>
        <v>-40</v>
      </c>
      <c r="U4479" s="40" t="n">
        <f aca="false">IFERROR(ABS(T4479)/S4479*100,0)</f>
        <v>0.000245191187828709</v>
      </c>
    </row>
    <row r="4480" customFormat="false" ht="15" hidden="false" customHeight="false" outlineLevel="0" collapsed="false">
      <c r="A4480" s="38" t="n">
        <v>42219</v>
      </c>
      <c r="B4480" s="39" t="n">
        <v>21.9</v>
      </c>
      <c r="C4480" s="39" t="n">
        <v>21.89999962</v>
      </c>
      <c r="D4480" s="39" t="n">
        <f aca="false">B4480-C4480</f>
        <v>3.79999999466918E-007</v>
      </c>
      <c r="E4480" s="40" t="n">
        <f aca="false">IFERROR(ABS(D4480)/C4480*100,0)</f>
        <v>1.73515984502523E-006</v>
      </c>
      <c r="F4480" s="39" t="n">
        <v>21.9</v>
      </c>
      <c r="G4480" s="39" t="n">
        <v>21.89999962</v>
      </c>
      <c r="H4480" s="39" t="n">
        <f aca="false">F4480-G4480</f>
        <v>3.79999999466918E-007</v>
      </c>
      <c r="I4480" s="40" t="n">
        <f aca="false">IFERROR(ABS(H4480)/G4480*100,0)</f>
        <v>1.73515984502523E-006</v>
      </c>
      <c r="J4480" s="39" t="n">
        <v>21.52</v>
      </c>
      <c r="K4480" s="39" t="n">
        <v>21.52000046</v>
      </c>
      <c r="L4480" s="39" t="n">
        <f aca="false">J4480-K4480</f>
        <v>-4.5999999898072E-007</v>
      </c>
      <c r="M4480" s="40" t="n">
        <f aca="false">IFERROR(ABS(L4480)/K4480*100,0)</f>
        <v>2.13754641797401E-006</v>
      </c>
      <c r="N4480" s="39" t="n">
        <v>21.72</v>
      </c>
      <c r="O4480" s="39" t="n">
        <v>21.71999931</v>
      </c>
      <c r="P4480" s="39" t="n">
        <f aca="false">N4480-O4480</f>
        <v>6.90000000247437E-007</v>
      </c>
      <c r="Q4480" s="40" t="n">
        <f aca="false">IFERROR(ABS(P4480)/O4480*100,0)</f>
        <v>3.17679568217002E-006</v>
      </c>
      <c r="R4480" s="41" t="n">
        <v>11945849</v>
      </c>
      <c r="S4480" s="41" t="n">
        <v>11945800</v>
      </c>
      <c r="T4480" s="41" t="n">
        <f aca="false">R4480-S4480</f>
        <v>49</v>
      </c>
      <c r="U4480" s="40" t="n">
        <f aca="false">IFERROR(ABS(T4480)/S4480*100,0)</f>
        <v>0.000410186006797368</v>
      </c>
    </row>
    <row r="4481" customFormat="false" ht="15" hidden="false" customHeight="false" outlineLevel="0" collapsed="false">
      <c r="A4481" s="38" t="n">
        <v>42220</v>
      </c>
      <c r="B4481" s="39" t="n">
        <v>21.83</v>
      </c>
      <c r="C4481" s="39" t="n">
        <v>21.82999992</v>
      </c>
      <c r="D4481" s="39" t="n">
        <f aca="false">B4481-C4481</f>
        <v>7.99999995138023E-008</v>
      </c>
      <c r="E4481" s="40" t="n">
        <f aca="false">IFERROR(ABS(D4481)/C4481*100,0)</f>
        <v>3.66468162194122E-007</v>
      </c>
      <c r="F4481" s="39" t="n">
        <v>21.92</v>
      </c>
      <c r="G4481" s="39" t="n">
        <v>21.92000008</v>
      </c>
      <c r="H4481" s="39" t="n">
        <f aca="false">F4481-G4481</f>
        <v>-7.99999995138023E-008</v>
      </c>
      <c r="I4481" s="40" t="n">
        <f aca="false">IFERROR(ABS(H4481)/G4481*100,0)</f>
        <v>3.64963500099596E-007</v>
      </c>
      <c r="J4481" s="39" t="n">
        <v>21.34</v>
      </c>
      <c r="K4481" s="39" t="n">
        <v>21.34000015</v>
      </c>
      <c r="L4481" s="39" t="n">
        <f aca="false">J4481-K4481</f>
        <v>-1.50000001752915E-007</v>
      </c>
      <c r="M4481" s="40" t="n">
        <f aca="false">IFERROR(ABS(L4481)/K4481*100,0)</f>
        <v>7.02905345354061E-007</v>
      </c>
      <c r="N4481" s="39" t="n">
        <v>21.45</v>
      </c>
      <c r="O4481" s="39" t="n">
        <v>21.45000076</v>
      </c>
      <c r="P4481" s="39" t="n">
        <f aca="false">N4481-O4481</f>
        <v>-7.60000002486549E-007</v>
      </c>
      <c r="Q4481" s="40" t="n">
        <f aca="false">IFERROR(ABS(P4481)/O4481*100,0)</f>
        <v>3.54312342917861E-006</v>
      </c>
      <c r="R4481" s="41" t="n">
        <v>13826308</v>
      </c>
      <c r="S4481" s="41" t="n">
        <v>13832400</v>
      </c>
      <c r="T4481" s="41" t="n">
        <f aca="false">R4481-S4481</f>
        <v>-6092</v>
      </c>
      <c r="U4481" s="40" t="n">
        <f aca="false">IFERROR(ABS(T4481)/S4481*100,0)</f>
        <v>0.0440415256932998</v>
      </c>
    </row>
    <row r="4482" customFormat="false" ht="15" hidden="false" customHeight="false" outlineLevel="0" collapsed="false">
      <c r="A4482" s="38" t="n">
        <v>42221</v>
      </c>
      <c r="B4482" s="39" t="n">
        <v>21.55</v>
      </c>
      <c r="C4482" s="39" t="n">
        <v>21.54999924</v>
      </c>
      <c r="D4482" s="39" t="n">
        <f aca="false">B4482-C4482</f>
        <v>7.60000002486549E-007</v>
      </c>
      <c r="E4482" s="40" t="n">
        <f aca="false">IFERROR(ABS(D4482)/C4482*100,0)</f>
        <v>3.52668227048415E-006</v>
      </c>
      <c r="F4482" s="39" t="n">
        <v>21.87</v>
      </c>
      <c r="G4482" s="39" t="n">
        <v>21.87000084</v>
      </c>
      <c r="H4482" s="39" t="n">
        <f aca="false">F4482-G4482</f>
        <v>-8.39999998447638E-007</v>
      </c>
      <c r="I4482" s="40" t="n">
        <f aca="false">IFERROR(ABS(H4482)/G4482*100,0)</f>
        <v>3.84087776033043E-006</v>
      </c>
      <c r="J4482" s="39" t="n">
        <v>21.52</v>
      </c>
      <c r="K4482" s="39" t="n">
        <v>21.52000046</v>
      </c>
      <c r="L4482" s="39" t="n">
        <f aca="false">J4482-K4482</f>
        <v>-4.5999999898072E-007</v>
      </c>
      <c r="M4482" s="40" t="n">
        <f aca="false">IFERROR(ABS(L4482)/K4482*100,0)</f>
        <v>2.13754641797401E-006</v>
      </c>
      <c r="N4482" s="39" t="n">
        <v>21.61</v>
      </c>
      <c r="O4482" s="39" t="n">
        <v>21.61000061</v>
      </c>
      <c r="P4482" s="39" t="n">
        <f aca="false">N4482-O4482</f>
        <v>-6.10000000733635E-007</v>
      </c>
      <c r="Q4482" s="40" t="n">
        <f aca="false">IFERROR(ABS(P4482)/O4482*100,0)</f>
        <v>2.82276716110484E-006</v>
      </c>
      <c r="R4482" s="41" t="n">
        <v>7506477</v>
      </c>
      <c r="S4482" s="41" t="n">
        <v>7506500</v>
      </c>
      <c r="T4482" s="41" t="n">
        <f aca="false">R4482-S4482</f>
        <v>-23</v>
      </c>
      <c r="U4482" s="40" t="n">
        <f aca="false">IFERROR(ABS(T4482)/S4482*100,0)</f>
        <v>0.000306401119030174</v>
      </c>
    </row>
    <row r="4483" customFormat="false" ht="15" hidden="false" customHeight="false" outlineLevel="0" collapsed="false">
      <c r="A4483" s="38" t="n">
        <v>42222</v>
      </c>
      <c r="B4483" s="39" t="n">
        <v>21.42</v>
      </c>
      <c r="C4483" s="39" t="n">
        <v>21.42000008</v>
      </c>
      <c r="D4483" s="39" t="n">
        <f aca="false">B4483-C4483</f>
        <v>-7.99999995138023E-008</v>
      </c>
      <c r="E4483" s="40" t="n">
        <f aca="false">IFERROR(ABS(D4483)/C4483*100,0)</f>
        <v>3.73482722759179E-007</v>
      </c>
      <c r="F4483" s="39" t="n">
        <v>21.55</v>
      </c>
      <c r="G4483" s="39" t="n">
        <v>21.54999924</v>
      </c>
      <c r="H4483" s="39" t="n">
        <f aca="false">F4483-G4483</f>
        <v>7.60000002486549E-007</v>
      </c>
      <c r="I4483" s="40" t="n">
        <f aca="false">IFERROR(ABS(H4483)/G4483*100,0)</f>
        <v>3.52668227048415E-006</v>
      </c>
      <c r="J4483" s="39" t="n">
        <v>21.01</v>
      </c>
      <c r="K4483" s="39" t="n">
        <v>21.01000023</v>
      </c>
      <c r="L4483" s="39" t="n">
        <f aca="false">J4483-K4483</f>
        <v>-2.29999997714003E-007</v>
      </c>
      <c r="M4483" s="40" t="n">
        <f aca="false">IFERROR(ABS(L4483)/K4483*100,0)</f>
        <v>1.09471677865852E-006</v>
      </c>
      <c r="N4483" s="39" t="n">
        <v>21.28</v>
      </c>
      <c r="O4483" s="39" t="n">
        <v>21.28000069</v>
      </c>
      <c r="P4483" s="39" t="n">
        <f aca="false">N4483-O4483</f>
        <v>-6.90000000247437E-007</v>
      </c>
      <c r="Q4483" s="40" t="n">
        <f aca="false">IFERROR(ABS(P4483)/O4483*100,0)</f>
        <v>3.24248109903345E-006</v>
      </c>
      <c r="R4483" s="41" t="n">
        <v>12945063</v>
      </c>
      <c r="S4483" s="41" t="n">
        <v>12945100</v>
      </c>
      <c r="T4483" s="41" t="n">
        <f aca="false">R4483-S4483</f>
        <v>-37</v>
      </c>
      <c r="U4483" s="40" t="n">
        <f aca="false">IFERROR(ABS(T4483)/S4483*100,0)</f>
        <v>0.000285822434743648</v>
      </c>
    </row>
    <row r="4484" customFormat="false" ht="15" hidden="false" customHeight="false" outlineLevel="0" collapsed="false">
      <c r="A4484" s="38" t="n">
        <v>42223</v>
      </c>
      <c r="B4484" s="39" t="n">
        <v>21.26</v>
      </c>
      <c r="C4484" s="39" t="n">
        <v>21.26000023</v>
      </c>
      <c r="D4484" s="39" t="n">
        <f aca="false">B4484-C4484</f>
        <v>-2.29999997714003E-007</v>
      </c>
      <c r="E4484" s="40" t="n">
        <f aca="false">IFERROR(ABS(D4484)/C4484*100,0)</f>
        <v>1.08184381573736E-006</v>
      </c>
      <c r="F4484" s="39" t="n">
        <v>21.41</v>
      </c>
      <c r="G4484" s="39" t="n">
        <v>21.40999985</v>
      </c>
      <c r="H4484" s="39" t="n">
        <f aca="false">F4484-G4484</f>
        <v>1.50000001752915E-007</v>
      </c>
      <c r="I4484" s="40" t="n">
        <f aca="false">IFERROR(ABS(H4484)/G4484*100,0)</f>
        <v>7.00607205996382E-007</v>
      </c>
      <c r="J4484" s="39" t="n">
        <v>20.99</v>
      </c>
      <c r="K4484" s="39" t="n">
        <v>20.98999977</v>
      </c>
      <c r="L4484" s="39" t="n">
        <f aca="false">J4484-K4484</f>
        <v>2.29999997714003E-007</v>
      </c>
      <c r="M4484" s="40" t="n">
        <f aca="false">IFERROR(ABS(L4484)/K4484*100,0)</f>
        <v>1.09575988677585E-006</v>
      </c>
      <c r="N4484" s="39" t="n">
        <v>21.03</v>
      </c>
      <c r="O4484" s="39" t="n">
        <v>21.03000069</v>
      </c>
      <c r="P4484" s="39" t="n">
        <f aca="false">N4484-O4484</f>
        <v>-6.90000000247437E-007</v>
      </c>
      <c r="Q4484" s="40" t="n">
        <f aca="false">IFERROR(ABS(P4484)/O4484*100,0)</f>
        <v>3.28102699766215E-006</v>
      </c>
      <c r="R4484" s="41" t="n">
        <v>16644526</v>
      </c>
      <c r="S4484" s="41" t="n">
        <v>16644500</v>
      </c>
      <c r="T4484" s="41" t="n">
        <f aca="false">R4484-S4484</f>
        <v>26</v>
      </c>
      <c r="U4484" s="40" t="n">
        <f aca="false">IFERROR(ABS(T4484)/S4484*100,0)</f>
        <v>0.0001562077563159</v>
      </c>
    </row>
    <row r="4485" customFormat="false" ht="15" hidden="false" customHeight="false" outlineLevel="0" collapsed="false">
      <c r="A4485" s="38" t="n">
        <v>42226</v>
      </c>
      <c r="B4485" s="39" t="n">
        <v>21.12</v>
      </c>
      <c r="C4485" s="39" t="n">
        <v>21.12000084</v>
      </c>
      <c r="D4485" s="39" t="n">
        <f aca="false">B4485-C4485</f>
        <v>-8.39999998447638E-007</v>
      </c>
      <c r="E4485" s="40" t="n">
        <f aca="false">IFERROR(ABS(D4485)/C4485*100,0)</f>
        <v>3.97727256173555E-006</v>
      </c>
      <c r="F4485" s="39" t="n">
        <v>21.89</v>
      </c>
      <c r="G4485" s="39" t="n">
        <v>21.88999939</v>
      </c>
      <c r="H4485" s="39" t="n">
        <f aca="false">F4485-G4485</f>
        <v>6.10000000733635E-007</v>
      </c>
      <c r="I4485" s="40" t="n">
        <f aca="false">IFERROR(ABS(H4485)/G4485*100,0)</f>
        <v>2.78666065661153E-006</v>
      </c>
      <c r="J4485" s="39" t="n">
        <v>20.92</v>
      </c>
      <c r="K4485" s="39" t="n">
        <v>20.92000008</v>
      </c>
      <c r="L4485" s="39" t="n">
        <f aca="false">J4485-K4485</f>
        <v>-7.99999995138023E-008</v>
      </c>
      <c r="M4485" s="40" t="n">
        <f aca="false">IFERROR(ABS(L4485)/K4485*100,0)</f>
        <v>3.82409174033819E-007</v>
      </c>
      <c r="N4485" s="39" t="n">
        <v>21.61</v>
      </c>
      <c r="O4485" s="39" t="n">
        <v>21.61000061</v>
      </c>
      <c r="P4485" s="39" t="n">
        <f aca="false">N4485-O4485</f>
        <v>-6.10000000733635E-007</v>
      </c>
      <c r="Q4485" s="40" t="n">
        <f aca="false">IFERROR(ABS(P4485)/O4485*100,0)</f>
        <v>2.82276716110484E-006</v>
      </c>
      <c r="R4485" s="41" t="n">
        <v>25398745</v>
      </c>
      <c r="S4485" s="41" t="n">
        <v>25398700</v>
      </c>
      <c r="T4485" s="41" t="n">
        <f aca="false">R4485-S4485</f>
        <v>45</v>
      </c>
      <c r="U4485" s="40" t="n">
        <f aca="false">IFERROR(ABS(T4485)/S4485*100,0)</f>
        <v>0.000177174422312953</v>
      </c>
    </row>
    <row r="4486" customFormat="false" ht="15" hidden="false" customHeight="false" outlineLevel="0" collapsed="false">
      <c r="A4486" s="38" t="n">
        <v>42227</v>
      </c>
      <c r="B4486" s="39" t="n">
        <v>21</v>
      </c>
      <c r="C4486" s="39" t="n">
        <v>21</v>
      </c>
      <c r="D4486" s="39" t="n">
        <f aca="false">B4486-C4486</f>
        <v>0</v>
      </c>
      <c r="E4486" s="40" t="n">
        <f aca="false">IFERROR(ABS(D4486)/C4486*100,0)</f>
        <v>0</v>
      </c>
      <c r="F4486" s="39" t="n">
        <v>21.1</v>
      </c>
      <c r="G4486" s="39" t="n">
        <v>21.10000038</v>
      </c>
      <c r="H4486" s="39" t="n">
        <f aca="false">F4486-G4486</f>
        <v>-3.79999999466918E-007</v>
      </c>
      <c r="I4486" s="40" t="n">
        <f aca="false">IFERROR(ABS(H4486)/G4486*100,0)</f>
        <v>1.80094783233799E-006</v>
      </c>
      <c r="J4486" s="39" t="n">
        <v>20.55</v>
      </c>
      <c r="K4486" s="39" t="n">
        <v>20.54999924</v>
      </c>
      <c r="L4486" s="39" t="n">
        <f aca="false">J4486-K4486</f>
        <v>7.60000002486549E-007</v>
      </c>
      <c r="M4486" s="40" t="n">
        <f aca="false">IFERROR(ABS(L4486)/K4486*100,0)</f>
        <v>3.69829698585697E-006</v>
      </c>
      <c r="N4486" s="39" t="n">
        <v>20.83</v>
      </c>
      <c r="O4486" s="39" t="n">
        <v>20.82999992</v>
      </c>
      <c r="P4486" s="39" t="n">
        <f aca="false">N4486-O4486</f>
        <v>7.99999995138023E-008</v>
      </c>
      <c r="Q4486" s="40" t="n">
        <f aca="false">IFERROR(ABS(P4486)/O4486*100,0)</f>
        <v>3.84061448972883E-007</v>
      </c>
      <c r="R4486" s="41" t="n">
        <v>18685179</v>
      </c>
      <c r="S4486" s="41" t="n">
        <v>18685200</v>
      </c>
      <c r="T4486" s="41" t="n">
        <f aca="false">R4486-S4486</f>
        <v>-21</v>
      </c>
      <c r="U4486" s="40" t="n">
        <f aca="false">IFERROR(ABS(T4486)/S4486*100,0)</f>
        <v>0.000112388414360028</v>
      </c>
    </row>
    <row r="4487" customFormat="false" ht="15" hidden="false" customHeight="false" outlineLevel="0" collapsed="false">
      <c r="A4487" s="38" t="n">
        <v>42228</v>
      </c>
      <c r="B4487" s="39" t="n">
        <v>20.53</v>
      </c>
      <c r="C4487" s="39" t="n">
        <v>20.53000069</v>
      </c>
      <c r="D4487" s="39" t="n">
        <f aca="false">B4487-C4487</f>
        <v>-6.90000000247437E-007</v>
      </c>
      <c r="E4487" s="40" t="n">
        <f aca="false">IFERROR(ABS(D4487)/C4487*100,0)</f>
        <v>3.36093510500236E-006</v>
      </c>
      <c r="F4487" s="39" t="n">
        <v>20.78</v>
      </c>
      <c r="G4487" s="39" t="n">
        <v>20.78000069</v>
      </c>
      <c r="H4487" s="39" t="n">
        <f aca="false">F4487-G4487</f>
        <v>-6.90000000247437E-007</v>
      </c>
      <c r="I4487" s="40" t="n">
        <f aca="false">IFERROR(ABS(H4487)/G4487*100,0)</f>
        <v>3.32050037216547E-006</v>
      </c>
      <c r="J4487" s="39" t="n">
        <v>20.18</v>
      </c>
      <c r="K4487" s="39" t="n">
        <v>20.18000031</v>
      </c>
      <c r="L4487" s="39" t="n">
        <f aca="false">J4487-K4487</f>
        <v>-3.10000000780519E-007</v>
      </c>
      <c r="M4487" s="40" t="n">
        <f aca="false">IFERROR(ABS(L4487)/K4487*100,0)</f>
        <v>1.53617441039831E-006</v>
      </c>
      <c r="N4487" s="39" t="n">
        <v>20.75</v>
      </c>
      <c r="O4487" s="39" t="n">
        <v>20.75</v>
      </c>
      <c r="P4487" s="39" t="n">
        <f aca="false">N4487-O4487</f>
        <v>0</v>
      </c>
      <c r="Q4487" s="40" t="n">
        <f aca="false">IFERROR(ABS(P4487)/O4487*100,0)</f>
        <v>0</v>
      </c>
      <c r="R4487" s="41" t="n">
        <v>20957053</v>
      </c>
      <c r="S4487" s="41" t="n">
        <v>20957100</v>
      </c>
      <c r="T4487" s="41" t="n">
        <f aca="false">R4487-S4487</f>
        <v>-47</v>
      </c>
      <c r="U4487" s="40" t="n">
        <f aca="false">IFERROR(ABS(T4487)/S4487*100,0)</f>
        <v>0.000224267670622367</v>
      </c>
    </row>
    <row r="4488" customFormat="false" ht="15" hidden="false" customHeight="false" outlineLevel="0" collapsed="false">
      <c r="A4488" s="38" t="n">
        <v>42229</v>
      </c>
      <c r="B4488" s="39" t="n">
        <v>20.55</v>
      </c>
      <c r="C4488" s="39" t="n">
        <v>20.54999924</v>
      </c>
      <c r="D4488" s="39" t="n">
        <f aca="false">B4488-C4488</f>
        <v>7.60000002486549E-007</v>
      </c>
      <c r="E4488" s="40" t="n">
        <f aca="false">IFERROR(ABS(D4488)/C4488*100,0)</f>
        <v>3.69829698585697E-006</v>
      </c>
      <c r="F4488" s="39" t="n">
        <v>20.69</v>
      </c>
      <c r="G4488" s="39" t="n">
        <v>20.69000053</v>
      </c>
      <c r="H4488" s="39" t="n">
        <f aca="false">F4488-G4488</f>
        <v>-5.29999997667119E-007</v>
      </c>
      <c r="I4488" s="40" t="n">
        <f aca="false">IFERROR(ABS(H4488)/G4488*100,0)</f>
        <v>2.56162389603921E-006</v>
      </c>
      <c r="J4488" s="39" t="n">
        <v>20.41</v>
      </c>
      <c r="K4488" s="39" t="n">
        <v>20.40999985</v>
      </c>
      <c r="L4488" s="39" t="n">
        <f aca="false">J4488-K4488</f>
        <v>1.50000001752915E-007</v>
      </c>
      <c r="M4488" s="40" t="n">
        <f aca="false">IFERROR(ABS(L4488)/K4488*100,0)</f>
        <v>7.34933869942751E-007</v>
      </c>
      <c r="N4488" s="39" t="n">
        <v>20.54</v>
      </c>
      <c r="O4488" s="39" t="n">
        <v>20.54000092</v>
      </c>
      <c r="P4488" s="39" t="n">
        <f aca="false">N4488-O4488</f>
        <v>-9.20000001514154E-007</v>
      </c>
      <c r="Q4488" s="40" t="n">
        <f aca="false">IFERROR(ABS(P4488)/O4488*100,0)</f>
        <v>4.4790650453104E-006</v>
      </c>
      <c r="R4488" s="41" t="n">
        <v>7871591</v>
      </c>
      <c r="S4488" s="41" t="n">
        <v>7873400</v>
      </c>
      <c r="T4488" s="41" t="n">
        <f aca="false">R4488-S4488</f>
        <v>-1809</v>
      </c>
      <c r="U4488" s="40" t="n">
        <f aca="false">IFERROR(ABS(T4488)/S4488*100,0)</f>
        <v>0.0229760967307643</v>
      </c>
    </row>
    <row r="4489" customFormat="false" ht="15" hidden="false" customHeight="false" outlineLevel="0" collapsed="false">
      <c r="A4489" s="38" t="n">
        <v>42230</v>
      </c>
      <c r="B4489" s="39" t="n">
        <v>20.37</v>
      </c>
      <c r="C4489" s="39" t="n">
        <v>20.37000084</v>
      </c>
      <c r="D4489" s="39" t="n">
        <f aca="false">B4489-C4489</f>
        <v>-8.39999998447638E-007</v>
      </c>
      <c r="E4489" s="40" t="n">
        <f aca="false">IFERROR(ABS(D4489)/C4489*100,0)</f>
        <v>4.12371116253542E-006</v>
      </c>
      <c r="F4489" s="39" t="n">
        <v>20.4</v>
      </c>
      <c r="G4489" s="39" t="n">
        <v>20.39999962</v>
      </c>
      <c r="H4489" s="39" t="n">
        <f aca="false">F4489-G4489</f>
        <v>3.79999999466918E-007</v>
      </c>
      <c r="I4489" s="40" t="n">
        <f aca="false">IFERROR(ABS(H4489)/G4489*100,0)</f>
        <v>1.86274513012426E-006</v>
      </c>
      <c r="J4489" s="39" t="n">
        <v>20.22</v>
      </c>
      <c r="K4489" s="39" t="n">
        <v>20.21999931</v>
      </c>
      <c r="L4489" s="39" t="n">
        <f aca="false">J4489-K4489</f>
        <v>6.90000000247437E-007</v>
      </c>
      <c r="M4489" s="40" t="n">
        <f aca="false">IFERROR(ABS(L4489)/K4489*100,0)</f>
        <v>3.41246302568463E-006</v>
      </c>
      <c r="N4489" s="39" t="n">
        <v>20.38</v>
      </c>
      <c r="O4489" s="39" t="n">
        <v>20.37999916</v>
      </c>
      <c r="P4489" s="39" t="n">
        <f aca="false">N4489-O4489</f>
        <v>8.39999998447638E-007</v>
      </c>
      <c r="Q4489" s="40" t="n">
        <f aca="false">IFERROR(ABS(P4489)/O4489*100,0)</f>
        <v>4.12168809160853E-006</v>
      </c>
      <c r="R4489" s="41" t="n">
        <v>11355352</v>
      </c>
      <c r="S4489" s="41" t="n">
        <v>11355400</v>
      </c>
      <c r="T4489" s="41" t="n">
        <f aca="false">R4489-S4489</f>
        <v>-48</v>
      </c>
      <c r="U4489" s="40" t="n">
        <f aca="false">IFERROR(ABS(T4489)/S4489*100,0)</f>
        <v>0.000422706377582472</v>
      </c>
    </row>
    <row r="4490" customFormat="false" ht="15" hidden="false" customHeight="false" outlineLevel="0" collapsed="false">
      <c r="A4490" s="38" t="n">
        <v>42233</v>
      </c>
      <c r="B4490" s="39" t="n">
        <v>19.9</v>
      </c>
      <c r="C4490" s="39" t="n">
        <v>19.89999962</v>
      </c>
      <c r="D4490" s="39" t="n">
        <f aca="false">B4490-C4490</f>
        <v>3.79999999466918E-007</v>
      </c>
      <c r="E4490" s="40" t="n">
        <f aca="false">IFERROR(ABS(D4490)/C4490*100,0)</f>
        <v>1.90954777247839E-006</v>
      </c>
      <c r="F4490" s="39" t="n">
        <v>20.31</v>
      </c>
      <c r="G4490" s="39" t="n">
        <v>20.30999947</v>
      </c>
      <c r="H4490" s="39" t="n">
        <f aca="false">F4490-G4490</f>
        <v>5.29999997667119E-007</v>
      </c>
      <c r="I4490" s="40" t="n">
        <f aca="false">IFERROR(ABS(H4490)/G4490*100,0)</f>
        <v>2.609552001466E-006</v>
      </c>
      <c r="J4490" s="39" t="n">
        <v>19.69</v>
      </c>
      <c r="K4490" s="39" t="n">
        <v>19.69000053</v>
      </c>
      <c r="L4490" s="39" t="n">
        <f aca="false">J4490-K4490</f>
        <v>-5.29999997667119E-007</v>
      </c>
      <c r="M4490" s="40" t="n">
        <f aca="false">IFERROR(ABS(L4490)/K4490*100,0)</f>
        <v>2.69172160183339E-006</v>
      </c>
      <c r="N4490" s="39" t="n">
        <v>20.28</v>
      </c>
      <c r="O4490" s="39" t="n">
        <v>20.28000069</v>
      </c>
      <c r="P4490" s="39" t="n">
        <f aca="false">N4490-O4490</f>
        <v>-6.90000000247437E-007</v>
      </c>
      <c r="Q4490" s="40" t="n">
        <f aca="false">IFERROR(ABS(P4490)/O4490*100,0)</f>
        <v>3.40236674936443E-006</v>
      </c>
      <c r="R4490" s="41" t="n">
        <v>18060150</v>
      </c>
      <c r="S4490" s="41" t="n">
        <v>18060200</v>
      </c>
      <c r="T4490" s="41" t="n">
        <f aca="false">R4490-S4490</f>
        <v>-50</v>
      </c>
      <c r="U4490" s="40" t="n">
        <f aca="false">IFERROR(ABS(T4490)/S4490*100,0)</f>
        <v>0.000276851862105625</v>
      </c>
    </row>
    <row r="4491" customFormat="false" ht="15" hidden="false" customHeight="false" outlineLevel="0" collapsed="false">
      <c r="A4491" s="38" t="n">
        <v>42234</v>
      </c>
      <c r="B4491" s="39" t="n">
        <v>20.18</v>
      </c>
      <c r="C4491" s="39" t="n">
        <v>20.18000031</v>
      </c>
      <c r="D4491" s="39" t="n">
        <f aca="false">B4491-C4491</f>
        <v>-3.10000000780519E-007</v>
      </c>
      <c r="E4491" s="40" t="n">
        <f aca="false">IFERROR(ABS(D4491)/C4491*100,0)</f>
        <v>1.53617441039831E-006</v>
      </c>
      <c r="F4491" s="39" t="n">
        <v>20.2</v>
      </c>
      <c r="G4491" s="39" t="n">
        <v>20.20000076</v>
      </c>
      <c r="H4491" s="39" t="n">
        <f aca="false">F4491-G4491</f>
        <v>-7.60000002486549E-007</v>
      </c>
      <c r="I4491" s="40" t="n">
        <f aca="false">IFERROR(ABS(H4491)/G4491*100,0)</f>
        <v>3.76237610837867E-006</v>
      </c>
      <c r="J4491" s="39" t="n">
        <v>20.01</v>
      </c>
      <c r="K4491" s="39" t="n">
        <v>20.01000023</v>
      </c>
      <c r="L4491" s="39" t="n">
        <f aca="false">J4491-K4491</f>
        <v>-2.29999997714003E-007</v>
      </c>
      <c r="M4491" s="40" t="n">
        <f aca="false">IFERROR(ABS(L4491)/K4491*100,0)</f>
        <v>1.14942526272027E-006</v>
      </c>
      <c r="N4491" s="39" t="n">
        <v>20.03</v>
      </c>
      <c r="O4491" s="39" t="n">
        <v>20.03000069</v>
      </c>
      <c r="P4491" s="39" t="n">
        <f aca="false">N4491-O4491</f>
        <v>-6.90000000247437E-007</v>
      </c>
      <c r="Q4491" s="40" t="n">
        <f aca="false">IFERROR(ABS(P4491)/O4491*100,0)</f>
        <v>3.4448326334403E-006</v>
      </c>
      <c r="R4491" s="41" t="n">
        <v>10410727</v>
      </c>
      <c r="S4491" s="41" t="n">
        <v>10410700</v>
      </c>
      <c r="T4491" s="41" t="n">
        <f aca="false">R4491-S4491</f>
        <v>27</v>
      </c>
      <c r="U4491" s="40" t="n">
        <f aca="false">IFERROR(ABS(T4491)/S4491*100,0)</f>
        <v>0.000259348554852219</v>
      </c>
    </row>
    <row r="4492" customFormat="false" ht="15" hidden="false" customHeight="false" outlineLevel="0" collapsed="false">
      <c r="A4492" s="38" t="n">
        <v>42235</v>
      </c>
      <c r="B4492" s="39" t="n">
        <v>20</v>
      </c>
      <c r="C4492" s="39" t="n">
        <v>20</v>
      </c>
      <c r="D4492" s="39" t="n">
        <f aca="false">B4492-C4492</f>
        <v>0</v>
      </c>
      <c r="E4492" s="40" t="n">
        <f aca="false">IFERROR(ABS(D4492)/C4492*100,0)</f>
        <v>0</v>
      </c>
      <c r="F4492" s="39" t="n">
        <v>20.06</v>
      </c>
      <c r="G4492" s="39" t="n">
        <v>20.05999947</v>
      </c>
      <c r="H4492" s="39" t="n">
        <f aca="false">F4492-G4492</f>
        <v>5.29999997667119E-007</v>
      </c>
      <c r="I4492" s="40" t="n">
        <f aca="false">IFERROR(ABS(H4492)/G4492*100,0)</f>
        <v>2.64207383684003E-006</v>
      </c>
      <c r="J4492" s="39" t="n">
        <v>19.63</v>
      </c>
      <c r="K4492" s="39" t="n">
        <v>19.62999916</v>
      </c>
      <c r="L4492" s="39" t="n">
        <f aca="false">J4492-K4492</f>
        <v>8.39999998447638E-007</v>
      </c>
      <c r="M4492" s="40" t="n">
        <f aca="false">IFERROR(ABS(L4492)/K4492*100,0)</f>
        <v>4.2791647192696E-006</v>
      </c>
      <c r="N4492" s="39" t="n">
        <v>19.91</v>
      </c>
      <c r="O4492" s="39" t="n">
        <v>19.90999985</v>
      </c>
      <c r="P4492" s="39" t="n">
        <f aca="false">N4492-O4492</f>
        <v>1.50000001752915E-007</v>
      </c>
      <c r="Q4492" s="40" t="n">
        <f aca="false">IFERROR(ABS(P4492)/O4492*100,0)</f>
        <v>7.53390270632848E-007</v>
      </c>
      <c r="R4492" s="41" t="n">
        <v>12520412</v>
      </c>
      <c r="S4492" s="41" t="n">
        <v>12520400</v>
      </c>
      <c r="T4492" s="41" t="n">
        <f aca="false">R4492-S4492</f>
        <v>12</v>
      </c>
      <c r="U4492" s="40" t="n">
        <f aca="false">IFERROR(ABS(T4492)/S4492*100,0)</f>
        <v>9.58435832720999E-005</v>
      </c>
    </row>
    <row r="4493" customFormat="false" ht="15" hidden="false" customHeight="false" outlineLevel="0" collapsed="false">
      <c r="A4493" s="38" t="n">
        <v>42236</v>
      </c>
      <c r="B4493" s="39" t="n">
        <v>19.79</v>
      </c>
      <c r="C4493" s="39" t="n">
        <v>19.79000092</v>
      </c>
      <c r="D4493" s="39" t="n">
        <f aca="false">B4493-C4493</f>
        <v>-9.20000001514154E-007</v>
      </c>
      <c r="E4493" s="40" t="n">
        <f aca="false">IFERROR(ABS(D4493)/C4493*100,0)</f>
        <v>4.64881232311814E-006</v>
      </c>
      <c r="F4493" s="39" t="n">
        <v>20.07</v>
      </c>
      <c r="G4493" s="39" t="n">
        <v>20.06999969</v>
      </c>
      <c r="H4493" s="39" t="n">
        <f aca="false">F4493-G4493</f>
        <v>3.10000000780519E-007</v>
      </c>
      <c r="I4493" s="40" t="n">
        <f aca="false">IFERROR(ABS(H4493)/G4493*100,0)</f>
        <v>1.54459394902222E-006</v>
      </c>
      <c r="J4493" s="39" t="n">
        <v>19.61</v>
      </c>
      <c r="K4493" s="39" t="n">
        <v>19.61000061</v>
      </c>
      <c r="L4493" s="39" t="n">
        <f aca="false">J4493-K4493</f>
        <v>-6.10000000733635E-007</v>
      </c>
      <c r="M4493" s="40" t="n">
        <f aca="false">IFERROR(ABS(L4493)/K4493*100,0)</f>
        <v>3.11065773461817E-006</v>
      </c>
      <c r="N4493" s="39" t="n">
        <v>19.61</v>
      </c>
      <c r="O4493" s="39" t="n">
        <v>19.61000061</v>
      </c>
      <c r="P4493" s="39" t="n">
        <f aca="false">N4493-O4493</f>
        <v>-6.10000000733635E-007</v>
      </c>
      <c r="Q4493" s="40" t="n">
        <f aca="false">IFERROR(ABS(P4493)/O4493*100,0)</f>
        <v>3.11065773461817E-006</v>
      </c>
      <c r="R4493" s="41" t="n">
        <v>12841344</v>
      </c>
      <c r="S4493" s="41" t="n">
        <v>12865500</v>
      </c>
      <c r="T4493" s="41" t="n">
        <f aca="false">R4493-S4493</f>
        <v>-24156</v>
      </c>
      <c r="U4493" s="40" t="n">
        <f aca="false">IFERROR(ABS(T4493)/S4493*100,0)</f>
        <v>0.187757957327737</v>
      </c>
    </row>
    <row r="4494" customFormat="false" ht="15" hidden="false" customHeight="false" outlineLevel="0" collapsed="false">
      <c r="A4494" s="38" t="n">
        <v>42237</v>
      </c>
      <c r="B4494" s="39" t="n">
        <v>19.25</v>
      </c>
      <c r="C4494" s="39" t="n">
        <v>19.25</v>
      </c>
      <c r="D4494" s="39" t="n">
        <f aca="false">B4494-C4494</f>
        <v>0</v>
      </c>
      <c r="E4494" s="40" t="n">
        <f aca="false">IFERROR(ABS(D4494)/C4494*100,0)</f>
        <v>0</v>
      </c>
      <c r="F4494" s="39" t="n">
        <v>19.51</v>
      </c>
      <c r="G4494" s="39" t="n">
        <v>19.51000023</v>
      </c>
      <c r="H4494" s="39" t="n">
        <f aca="false">F4494-G4494</f>
        <v>-2.29999997714003E-007</v>
      </c>
      <c r="I4494" s="40" t="n">
        <f aca="false">IFERROR(ABS(H4494)/G4494*100,0)</f>
        <v>1.17888259868054E-006</v>
      </c>
      <c r="J4494" s="39" t="n">
        <v>18.87</v>
      </c>
      <c r="K4494" s="39" t="n">
        <v>18.87000084</v>
      </c>
      <c r="L4494" s="39" t="n">
        <f aca="false">J4494-K4494</f>
        <v>-8.39999998447638E-007</v>
      </c>
      <c r="M4494" s="40" t="n">
        <f aca="false">IFERROR(ABS(L4494)/K4494*100,0)</f>
        <v>4.45151012747723E-006</v>
      </c>
      <c r="N4494" s="39" t="n">
        <v>18.88</v>
      </c>
      <c r="O4494" s="39" t="n">
        <v>18.87999916</v>
      </c>
      <c r="P4494" s="39" t="n">
        <f aca="false">N4494-O4494</f>
        <v>8.39999998447638E-007</v>
      </c>
      <c r="Q4494" s="40" t="n">
        <f aca="false">IFERROR(ABS(P4494)/O4494*100,0)</f>
        <v>4.44915273210022E-006</v>
      </c>
      <c r="R4494" s="41" t="n">
        <v>20216887</v>
      </c>
      <c r="S4494" s="41" t="n">
        <v>20217500</v>
      </c>
      <c r="T4494" s="41" t="n">
        <f aca="false">R4494-S4494</f>
        <v>-613</v>
      </c>
      <c r="U4494" s="40" t="n">
        <f aca="false">IFERROR(ABS(T4494)/S4494*100,0)</f>
        <v>0.00303202670953382</v>
      </c>
    </row>
    <row r="4495" customFormat="false" ht="15" hidden="false" customHeight="false" outlineLevel="0" collapsed="false">
      <c r="A4495" s="38" t="n">
        <v>42240</v>
      </c>
      <c r="B4495" s="39" t="n">
        <v>17.74</v>
      </c>
      <c r="C4495" s="39" t="n">
        <v>17.73999977</v>
      </c>
      <c r="D4495" s="39" t="n">
        <f aca="false">B4495-C4495</f>
        <v>2.29999997714003E-007</v>
      </c>
      <c r="E4495" s="40" t="n">
        <f aca="false">IFERROR(ABS(D4495)/C4495*100,0)</f>
        <v>1.29650507720386E-006</v>
      </c>
      <c r="F4495" s="39" t="n">
        <v>19.43</v>
      </c>
      <c r="G4495" s="39" t="n">
        <v>19.43000031</v>
      </c>
      <c r="H4495" s="39" t="n">
        <f aca="false">F4495-G4495</f>
        <v>-3.10000000780519E-007</v>
      </c>
      <c r="I4495" s="40" t="n">
        <f aca="false">IFERROR(ABS(H4495)/G4495*100,0)</f>
        <v>1.5954708998176E-006</v>
      </c>
      <c r="J4495" s="39" t="n">
        <v>17.32</v>
      </c>
      <c r="K4495" s="39" t="n">
        <v>17.31999969</v>
      </c>
      <c r="L4495" s="39" t="n">
        <f aca="false">J4495-K4495</f>
        <v>3.10000000780519E-007</v>
      </c>
      <c r="M4495" s="40" t="n">
        <f aca="false">IFERROR(ABS(L4495)/K4495*100,0)</f>
        <v>1.78983837372412E-006</v>
      </c>
      <c r="N4495" s="39" t="n">
        <v>18.76</v>
      </c>
      <c r="O4495" s="39" t="n">
        <v>18.76000023</v>
      </c>
      <c r="P4495" s="39" t="n">
        <f aca="false">N4495-O4495</f>
        <v>-2.29999997714003E-007</v>
      </c>
      <c r="Q4495" s="40" t="n">
        <f aca="false">IFERROR(ABS(P4495)/O4495*100,0)</f>
        <v>1.22601276596042E-006</v>
      </c>
      <c r="R4495" s="41" t="n">
        <v>31876029</v>
      </c>
      <c r="S4495" s="41" t="n">
        <v>31876000</v>
      </c>
      <c r="T4495" s="41" t="n">
        <f aca="false">R4495-S4495</f>
        <v>29</v>
      </c>
      <c r="U4495" s="40" t="n">
        <f aca="false">IFERROR(ABS(T4495)/S4495*100,0)</f>
        <v>9.09775379595934E-005</v>
      </c>
    </row>
    <row r="4496" customFormat="false" ht="15" hidden="false" customHeight="false" outlineLevel="0" collapsed="false">
      <c r="A4496" s="38" t="n">
        <v>42241</v>
      </c>
      <c r="B4496" s="39" t="n">
        <v>19.73</v>
      </c>
      <c r="C4496" s="39" t="n">
        <v>19.72999954</v>
      </c>
      <c r="D4496" s="39" t="n">
        <f aca="false">B4496-C4496</f>
        <v>4.5999999898072E-007</v>
      </c>
      <c r="E4496" s="40" t="n">
        <f aca="false">IFERROR(ABS(D4496)/C4496*100,0)</f>
        <v>2.3314749604942E-006</v>
      </c>
      <c r="F4496" s="39" t="n">
        <v>20.01</v>
      </c>
      <c r="G4496" s="39" t="n">
        <v>20.01000023</v>
      </c>
      <c r="H4496" s="39" t="n">
        <f aca="false">F4496-G4496</f>
        <v>-2.29999997714003E-007</v>
      </c>
      <c r="I4496" s="40" t="n">
        <f aca="false">IFERROR(ABS(H4496)/G4496*100,0)</f>
        <v>1.14942526272027E-006</v>
      </c>
      <c r="J4496" s="39" t="n">
        <v>18.7</v>
      </c>
      <c r="K4496" s="39" t="n">
        <v>18.70000076</v>
      </c>
      <c r="L4496" s="39" t="n">
        <f aca="false">J4496-K4496</f>
        <v>-7.60000002486549E-007</v>
      </c>
      <c r="M4496" s="40" t="n">
        <f aca="false">IFERROR(ABS(L4496)/K4496*100,0)</f>
        <v>4.06417097111685E-006</v>
      </c>
      <c r="N4496" s="39" t="n">
        <v>18.76</v>
      </c>
      <c r="O4496" s="39" t="n">
        <v>18.76000023</v>
      </c>
      <c r="P4496" s="39" t="n">
        <f aca="false">N4496-O4496</f>
        <v>-2.29999997714003E-007</v>
      </c>
      <c r="Q4496" s="40" t="n">
        <f aca="false">IFERROR(ABS(P4496)/O4496*100,0)</f>
        <v>1.22601276596042E-006</v>
      </c>
      <c r="R4496" s="41" t="n">
        <v>25640223</v>
      </c>
      <c r="S4496" s="41" t="n">
        <v>25640300</v>
      </c>
      <c r="T4496" s="41" t="n">
        <f aca="false">R4496-S4496</f>
        <v>-77</v>
      </c>
      <c r="U4496" s="40" t="n">
        <f aca="false">IFERROR(ABS(T4496)/S4496*100,0)</f>
        <v>0.000300308498730514</v>
      </c>
    </row>
    <row r="4497" customFormat="false" ht="15" hidden="false" customHeight="false" outlineLevel="0" collapsed="false">
      <c r="A4497" s="38" t="n">
        <v>42242</v>
      </c>
      <c r="B4497" s="39" t="n">
        <v>19.34</v>
      </c>
      <c r="C4497" s="39" t="n">
        <v>19.34000015</v>
      </c>
      <c r="D4497" s="39" t="n">
        <f aca="false">B4497-C4497</f>
        <v>-1.50000001752915E-007</v>
      </c>
      <c r="E4497" s="40" t="n">
        <f aca="false">IFERROR(ABS(D4497)/C4497*100,0)</f>
        <v>7.75594625592155E-007</v>
      </c>
      <c r="F4497" s="39" t="n">
        <v>19.48</v>
      </c>
      <c r="G4497" s="39" t="n">
        <v>19.47999954</v>
      </c>
      <c r="H4497" s="39" t="n">
        <f aca="false">F4497-G4497</f>
        <v>4.5999999898072E-007</v>
      </c>
      <c r="I4497" s="40" t="n">
        <f aca="false">IFERROR(ABS(H4497)/G4497*100,0)</f>
        <v>2.36139635443092E-006</v>
      </c>
      <c r="J4497" s="39" t="n">
        <v>18.94</v>
      </c>
      <c r="K4497" s="39" t="n">
        <v>18.94000053</v>
      </c>
      <c r="L4497" s="39" t="n">
        <f aca="false">J4497-K4497</f>
        <v>-5.29999997667119E-007</v>
      </c>
      <c r="M4497" s="40" t="n">
        <f aca="false">IFERROR(ABS(L4497)/K4497*100,0)</f>
        <v>2.79831036344284E-006</v>
      </c>
      <c r="N4497" s="39" t="n">
        <v>19.45</v>
      </c>
      <c r="O4497" s="39" t="n">
        <v>19.45000076</v>
      </c>
      <c r="P4497" s="39" t="n">
        <f aca="false">N4497-O4497</f>
        <v>-7.60000002486549E-007</v>
      </c>
      <c r="Q4497" s="40" t="n">
        <f aca="false">IFERROR(ABS(P4497)/O4497*100,0)</f>
        <v>3.90745487295575E-006</v>
      </c>
      <c r="R4497" s="41" t="n">
        <v>20952252</v>
      </c>
      <c r="S4497" s="41" t="n">
        <v>20952300</v>
      </c>
      <c r="T4497" s="41" t="n">
        <f aca="false">R4497-S4497</f>
        <v>-48</v>
      </c>
      <c r="U4497" s="40" t="n">
        <f aca="false">IFERROR(ABS(T4497)/S4497*100,0)</f>
        <v>0.000229091794218296</v>
      </c>
    </row>
    <row r="4498" customFormat="false" ht="15" hidden="false" customHeight="false" outlineLevel="0" collapsed="false">
      <c r="A4498" s="38" t="n">
        <v>42243</v>
      </c>
      <c r="B4498" s="39" t="n">
        <v>19.62</v>
      </c>
      <c r="C4498" s="39" t="n">
        <v>19.62000084</v>
      </c>
      <c r="D4498" s="39" t="n">
        <f aca="false">B4498-C4498</f>
        <v>-8.39999998447638E-007</v>
      </c>
      <c r="E4498" s="40" t="n">
        <f aca="false">IFERROR(ABS(D4498)/C4498*100,0)</f>
        <v>4.28134537453791E-006</v>
      </c>
      <c r="F4498" s="39" t="n">
        <v>19.94</v>
      </c>
      <c r="G4498" s="39" t="n">
        <v>19.94000053</v>
      </c>
      <c r="H4498" s="39" t="n">
        <f aca="false">F4498-G4498</f>
        <v>-5.29999997667119E-007</v>
      </c>
      <c r="I4498" s="40" t="n">
        <f aca="false">IFERROR(ABS(H4498)/G4498*100,0)</f>
        <v>2.65797383941754E-006</v>
      </c>
      <c r="J4498" s="39" t="n">
        <v>19.58</v>
      </c>
      <c r="K4498" s="39" t="n">
        <v>19.57999992</v>
      </c>
      <c r="L4498" s="39" t="n">
        <f aca="false">J4498-K4498</f>
        <v>7.99999995138023E-008</v>
      </c>
      <c r="M4498" s="40" t="n">
        <f aca="false">IFERROR(ABS(L4498)/K4498*100,0)</f>
        <v>4.08580183047326E-007</v>
      </c>
      <c r="N4498" s="39" t="n">
        <v>19.94</v>
      </c>
      <c r="O4498" s="39" t="n">
        <v>19.94000053</v>
      </c>
      <c r="P4498" s="39" t="n">
        <f aca="false">N4498-O4498</f>
        <v>-5.29999997667119E-007</v>
      </c>
      <c r="Q4498" s="40" t="n">
        <f aca="false">IFERROR(ABS(P4498)/O4498*100,0)</f>
        <v>2.65797383941754E-006</v>
      </c>
      <c r="R4498" s="41" t="n">
        <v>17879982</v>
      </c>
      <c r="S4498" s="41" t="n">
        <v>17880000</v>
      </c>
      <c r="T4498" s="41" t="n">
        <f aca="false">R4498-S4498</f>
        <v>-18</v>
      </c>
      <c r="U4498" s="40" t="n">
        <f aca="false">IFERROR(ABS(T4498)/S4498*100,0)</f>
        <v>0.000100671140939597</v>
      </c>
    </row>
    <row r="4499" customFormat="false" ht="15" hidden="false" customHeight="false" outlineLevel="0" collapsed="false">
      <c r="A4499" s="38" t="n">
        <v>42244</v>
      </c>
      <c r="B4499" s="39" t="n">
        <v>19.63</v>
      </c>
      <c r="C4499" s="39" t="n">
        <v>19.62999916</v>
      </c>
      <c r="D4499" s="39" t="n">
        <f aca="false">B4499-C4499</f>
        <v>8.39999998447638E-007</v>
      </c>
      <c r="E4499" s="40" t="n">
        <f aca="false">IFERROR(ABS(D4499)/C4499*100,0)</f>
        <v>4.2791647192696E-006</v>
      </c>
      <c r="F4499" s="39" t="n">
        <v>20.08</v>
      </c>
      <c r="G4499" s="39" t="n">
        <v>20.07999992</v>
      </c>
      <c r="H4499" s="39" t="n">
        <f aca="false">F4499-G4499</f>
        <v>7.99999995138023E-008</v>
      </c>
      <c r="I4499" s="40" t="n">
        <f aca="false">IFERROR(ABS(H4499)/G4499*100,0)</f>
        <v>3.98406373667965E-007</v>
      </c>
      <c r="J4499" s="39" t="n">
        <v>19.55</v>
      </c>
      <c r="K4499" s="39" t="n">
        <v>19.54999924</v>
      </c>
      <c r="L4499" s="39" t="n">
        <f aca="false">J4499-K4499</f>
        <v>7.60000002486549E-007</v>
      </c>
      <c r="M4499" s="40" t="n">
        <f aca="false">IFERROR(ABS(L4499)/K4499*100,0)</f>
        <v>3.88746819453354E-006</v>
      </c>
      <c r="N4499" s="39" t="n">
        <v>20</v>
      </c>
      <c r="O4499" s="39" t="n">
        <v>20</v>
      </c>
      <c r="P4499" s="39" t="n">
        <f aca="false">N4499-O4499</f>
        <v>0</v>
      </c>
      <c r="Q4499" s="40" t="n">
        <f aca="false">IFERROR(ABS(P4499)/O4499*100,0)</f>
        <v>0</v>
      </c>
      <c r="R4499" s="41" t="n">
        <v>10980842</v>
      </c>
      <c r="S4499" s="41" t="n">
        <v>10980800</v>
      </c>
      <c r="T4499" s="41" t="n">
        <f aca="false">R4499-S4499</f>
        <v>42</v>
      </c>
      <c r="U4499" s="40" t="n">
        <f aca="false">IFERROR(ABS(T4499)/S4499*100,0)</f>
        <v>0.000382485793384817</v>
      </c>
    </row>
    <row r="4500" customFormat="false" ht="15" hidden="false" customHeight="false" outlineLevel="0" collapsed="false">
      <c r="A4500" s="38" t="n">
        <v>42247</v>
      </c>
      <c r="B4500" s="39" t="n">
        <v>20.16</v>
      </c>
      <c r="C4500" s="39" t="n">
        <v>20.15999985</v>
      </c>
      <c r="D4500" s="39" t="n">
        <f aca="false">B4500-C4500</f>
        <v>1.50000001752915E-007</v>
      </c>
      <c r="E4500" s="40" t="n">
        <f aca="false">IFERROR(ABS(D4500)/C4500*100,0)</f>
        <v>7.44047633278701E-007</v>
      </c>
      <c r="F4500" s="39" t="n">
        <v>20.19</v>
      </c>
      <c r="G4500" s="39" t="n">
        <v>20.19000053</v>
      </c>
      <c r="H4500" s="39" t="n">
        <f aca="false">F4500-G4500</f>
        <v>-5.29999997667119E-007</v>
      </c>
      <c r="I4500" s="40" t="n">
        <f aca="false">IFERROR(ABS(H4500)/G4500*100,0)</f>
        <v>2.62506183137341E-006</v>
      </c>
      <c r="J4500" s="39" t="n">
        <v>19.75</v>
      </c>
      <c r="K4500" s="39" t="n">
        <v>19.75</v>
      </c>
      <c r="L4500" s="39" t="n">
        <f aca="false">J4500-K4500</f>
        <v>0</v>
      </c>
      <c r="M4500" s="40" t="n">
        <f aca="false">IFERROR(ABS(L4500)/K4500*100,0)</f>
        <v>0</v>
      </c>
      <c r="N4500" s="39" t="n">
        <v>19.88</v>
      </c>
      <c r="O4500" s="39" t="n">
        <v>19.87999916</v>
      </c>
      <c r="P4500" s="39" t="n">
        <f aca="false">N4500-O4500</f>
        <v>8.39999998447638E-007</v>
      </c>
      <c r="Q4500" s="40" t="n">
        <f aca="false">IFERROR(ABS(P4500)/O4500*100,0)</f>
        <v>4.22535228340341E-006</v>
      </c>
      <c r="R4500" s="41" t="n">
        <v>9081428</v>
      </c>
      <c r="S4500" s="41" t="n">
        <v>9081400</v>
      </c>
      <c r="T4500" s="41" t="n">
        <f aca="false">R4500-S4500</f>
        <v>28</v>
      </c>
      <c r="U4500" s="40" t="n">
        <f aca="false">IFERROR(ABS(T4500)/S4500*100,0)</f>
        <v>0.000308322505340586</v>
      </c>
    </row>
    <row r="4501" customFormat="false" ht="15" hidden="false" customHeight="false" outlineLevel="0" collapsed="false">
      <c r="A4501" s="38" t="n">
        <v>42248</v>
      </c>
      <c r="B4501" s="39" t="n">
        <v>19.35</v>
      </c>
      <c r="C4501" s="39" t="n">
        <v>19.35000038</v>
      </c>
      <c r="D4501" s="39" t="n">
        <f aca="false">B4501-C4501</f>
        <v>-3.79999999466918E-007</v>
      </c>
      <c r="E4501" s="40" t="n">
        <f aca="false">IFERROR(ABS(D4501)/C4501*100,0)</f>
        <v>1.96382424808468E-006</v>
      </c>
      <c r="F4501" s="39" t="n">
        <v>19.76</v>
      </c>
      <c r="G4501" s="39" t="n">
        <v>19.76000023</v>
      </c>
      <c r="H4501" s="39" t="n">
        <f aca="false">F4501-G4501</f>
        <v>-2.29999997714003E-007</v>
      </c>
      <c r="I4501" s="40" t="n">
        <f aca="false">IFERROR(ABS(H4501)/G4501*100,0)</f>
        <v>1.16396758621902E-006</v>
      </c>
      <c r="J4501" s="39" t="n">
        <v>19.25</v>
      </c>
      <c r="K4501" s="39" t="n">
        <v>19.25</v>
      </c>
      <c r="L4501" s="39" t="n">
        <f aca="false">J4501-K4501</f>
        <v>0</v>
      </c>
      <c r="M4501" s="40" t="n">
        <f aca="false">IFERROR(ABS(L4501)/K4501*100,0)</f>
        <v>0</v>
      </c>
      <c r="N4501" s="39" t="n">
        <v>19.41</v>
      </c>
      <c r="O4501" s="39" t="n">
        <v>19.40999985</v>
      </c>
      <c r="P4501" s="39" t="n">
        <f aca="false">N4501-O4501</f>
        <v>1.50000001752915E-007</v>
      </c>
      <c r="Q4501" s="40" t="n">
        <f aca="false">IFERROR(ABS(P4501)/O4501*100,0)</f>
        <v>7.72797542051061E-007</v>
      </c>
      <c r="R4501" s="41" t="n">
        <v>14185698</v>
      </c>
      <c r="S4501" s="41" t="n">
        <v>14185700</v>
      </c>
      <c r="T4501" s="41" t="n">
        <f aca="false">R4501-S4501</f>
        <v>-2</v>
      </c>
      <c r="U4501" s="40" t="n">
        <f aca="false">IFERROR(ABS(T4501)/S4501*100,0)</f>
        <v>1.40987050339426E-005</v>
      </c>
    </row>
    <row r="4502" customFormat="false" ht="15" hidden="false" customHeight="false" outlineLevel="0" collapsed="false">
      <c r="A4502" s="38" t="n">
        <v>42249</v>
      </c>
      <c r="B4502" s="39" t="n">
        <v>19.7</v>
      </c>
      <c r="C4502" s="39" t="n">
        <v>19.70000076</v>
      </c>
      <c r="D4502" s="39" t="n">
        <f aca="false">B4502-C4502</f>
        <v>-7.60000002486549E-007</v>
      </c>
      <c r="E4502" s="40" t="n">
        <f aca="false">IFERROR(ABS(D4502)/C4502*100,0)</f>
        <v>3.8578678840952E-006</v>
      </c>
      <c r="F4502" s="39" t="n">
        <v>20.07</v>
      </c>
      <c r="G4502" s="39" t="n">
        <v>20.06999969</v>
      </c>
      <c r="H4502" s="39" t="n">
        <f aca="false">F4502-G4502</f>
        <v>3.10000000780519E-007</v>
      </c>
      <c r="I4502" s="40" t="n">
        <f aca="false">IFERROR(ABS(H4502)/G4502*100,0)</f>
        <v>1.54459394902222E-006</v>
      </c>
      <c r="J4502" s="39" t="n">
        <v>19.65</v>
      </c>
      <c r="K4502" s="39" t="n">
        <v>19.64999962</v>
      </c>
      <c r="L4502" s="39" t="n">
        <f aca="false">J4502-K4502</f>
        <v>3.79999999466918E-007</v>
      </c>
      <c r="M4502" s="40" t="n">
        <f aca="false">IFERROR(ABS(L4502)/K4502*100,0)</f>
        <v>1.93384227387032E-006</v>
      </c>
      <c r="N4502" s="39" t="n">
        <v>19.94</v>
      </c>
      <c r="O4502" s="39" t="n">
        <v>19.94000053</v>
      </c>
      <c r="P4502" s="39" t="n">
        <f aca="false">N4502-O4502</f>
        <v>-5.29999997667119E-007</v>
      </c>
      <c r="Q4502" s="40" t="n">
        <f aca="false">IFERROR(ABS(P4502)/O4502*100,0)</f>
        <v>2.65797383941754E-006</v>
      </c>
      <c r="R4502" s="41" t="n">
        <v>14670945</v>
      </c>
      <c r="S4502" s="41" t="n">
        <v>14670900</v>
      </c>
      <c r="T4502" s="41" t="n">
        <f aca="false">R4502-S4502</f>
        <v>45</v>
      </c>
      <c r="U4502" s="40" t="n">
        <f aca="false">IFERROR(ABS(T4502)/S4502*100,0)</f>
        <v>0.000306729648487823</v>
      </c>
    </row>
    <row r="4503" customFormat="false" ht="15" hidden="false" customHeight="false" outlineLevel="0" collapsed="false">
      <c r="A4503" s="38" t="n">
        <v>42250</v>
      </c>
      <c r="B4503" s="39" t="n">
        <v>20.15</v>
      </c>
      <c r="C4503" s="39" t="n">
        <v>20.14999962</v>
      </c>
      <c r="D4503" s="39" t="n">
        <f aca="false">B4503-C4503</f>
        <v>3.79999999466918E-007</v>
      </c>
      <c r="E4503" s="40" t="n">
        <f aca="false">IFERROR(ABS(D4503)/C4503*100,0)</f>
        <v>1.88585611232343E-006</v>
      </c>
      <c r="F4503" s="39" t="n">
        <v>20.24</v>
      </c>
      <c r="G4503" s="39" t="n">
        <v>20.23999977</v>
      </c>
      <c r="H4503" s="39" t="n">
        <f aca="false">F4503-G4503</f>
        <v>2.29999997714003E-007</v>
      </c>
      <c r="I4503" s="40" t="n">
        <f aca="false">IFERROR(ABS(H4503)/G4503*100,0)</f>
        <v>1.13636363798241E-006</v>
      </c>
      <c r="J4503" s="39" t="n">
        <v>20.02</v>
      </c>
      <c r="K4503" s="39" t="n">
        <v>20.02000046</v>
      </c>
      <c r="L4503" s="39" t="n">
        <f aca="false">J4503-K4503</f>
        <v>-4.5999999898072E-007</v>
      </c>
      <c r="M4503" s="40" t="n">
        <f aca="false">IFERROR(ABS(L4503)/K4503*100,0)</f>
        <v>2.29770223981663E-006</v>
      </c>
      <c r="N4503" s="39" t="n">
        <v>20.07</v>
      </c>
      <c r="O4503" s="39" t="n">
        <v>20.06999969</v>
      </c>
      <c r="P4503" s="39" t="n">
        <f aca="false">N4503-O4503</f>
        <v>3.10000000780519E-007</v>
      </c>
      <c r="Q4503" s="40" t="n">
        <f aca="false">IFERROR(ABS(P4503)/O4503*100,0)</f>
        <v>1.54459394902222E-006</v>
      </c>
      <c r="R4503" s="41" t="n">
        <v>8174927</v>
      </c>
      <c r="S4503" s="41" t="n">
        <v>8174900</v>
      </c>
      <c r="T4503" s="41" t="n">
        <f aca="false">R4503-S4503</f>
        <v>27</v>
      </c>
      <c r="U4503" s="40" t="n">
        <f aca="false">IFERROR(ABS(T4503)/S4503*100,0)</f>
        <v>0.000330279269471186</v>
      </c>
    </row>
    <row r="4504" customFormat="false" ht="15" hidden="false" customHeight="false" outlineLevel="0" collapsed="false">
      <c r="A4504" s="38" t="n">
        <v>42251</v>
      </c>
      <c r="B4504" s="39" t="n">
        <v>19.7</v>
      </c>
      <c r="C4504" s="39" t="n">
        <v>19.70000076</v>
      </c>
      <c r="D4504" s="39" t="n">
        <f aca="false">B4504-C4504</f>
        <v>-7.60000002486549E-007</v>
      </c>
      <c r="E4504" s="40" t="n">
        <f aca="false">IFERROR(ABS(D4504)/C4504*100,0)</f>
        <v>3.8578678840952E-006</v>
      </c>
      <c r="F4504" s="39" t="n">
        <v>19.83</v>
      </c>
      <c r="G4504" s="39" t="n">
        <v>19.82999992</v>
      </c>
      <c r="H4504" s="39" t="n">
        <f aca="false">F4504-G4504</f>
        <v>7.99999995138023E-008</v>
      </c>
      <c r="I4504" s="40" t="n">
        <f aca="false">IFERROR(ABS(H4504)/G4504*100,0)</f>
        <v>4.03429146931647E-007</v>
      </c>
      <c r="J4504" s="39" t="n">
        <v>19.6</v>
      </c>
      <c r="K4504" s="39" t="n">
        <v>19.60000038</v>
      </c>
      <c r="L4504" s="39" t="n">
        <f aca="false">J4504-K4504</f>
        <v>-3.79999999466918E-007</v>
      </c>
      <c r="M4504" s="40" t="n">
        <f aca="false">IFERROR(ABS(L4504)/K4504*100,0)</f>
        <v>1.93877546989577E-006</v>
      </c>
      <c r="N4504" s="39" t="n">
        <v>19.67</v>
      </c>
      <c r="O4504" s="39" t="n">
        <v>19.67000008</v>
      </c>
      <c r="P4504" s="39" t="n">
        <f aca="false">N4504-O4504</f>
        <v>-7.99999995138023E-008</v>
      </c>
      <c r="Q4504" s="40" t="n">
        <f aca="false">IFERROR(ABS(P4504)/O4504*100,0)</f>
        <v>4.06710722869516E-007</v>
      </c>
      <c r="R4504" s="41" t="n">
        <v>8943959</v>
      </c>
      <c r="S4504" s="41" t="n">
        <v>8944000</v>
      </c>
      <c r="T4504" s="41" t="n">
        <f aca="false">R4504-S4504</f>
        <v>-41</v>
      </c>
      <c r="U4504" s="40" t="n">
        <f aca="false">IFERROR(ABS(T4504)/S4504*100,0)</f>
        <v>0.000458407871198569</v>
      </c>
    </row>
    <row r="4505" customFormat="false" ht="15" hidden="false" customHeight="false" outlineLevel="0" collapsed="false">
      <c r="A4505" s="38" t="n">
        <v>42255</v>
      </c>
      <c r="B4505" s="39" t="n">
        <v>19.96</v>
      </c>
      <c r="C4505" s="39" t="n">
        <v>19.95999908</v>
      </c>
      <c r="D4505" s="39" t="n">
        <f aca="false">B4505-C4505</f>
        <v>9.20000001514154E-007</v>
      </c>
      <c r="E4505" s="40" t="n">
        <f aca="false">IFERROR(ABS(D4505)/C4505*100,0)</f>
        <v>4.60921865690865E-006</v>
      </c>
      <c r="F4505" s="39" t="n">
        <v>20.06</v>
      </c>
      <c r="G4505" s="39" t="n">
        <v>20.05999947</v>
      </c>
      <c r="H4505" s="39" t="n">
        <f aca="false">F4505-G4505</f>
        <v>5.29999997667119E-007</v>
      </c>
      <c r="I4505" s="40" t="n">
        <f aca="false">IFERROR(ABS(H4505)/G4505*100,0)</f>
        <v>2.64207383684003E-006</v>
      </c>
      <c r="J4505" s="39" t="n">
        <v>19.82</v>
      </c>
      <c r="K4505" s="39" t="n">
        <v>19.81999969</v>
      </c>
      <c r="L4505" s="39" t="n">
        <f aca="false">J4505-K4505</f>
        <v>3.10000000780519E-007</v>
      </c>
      <c r="M4505" s="40" t="n">
        <f aca="false">IFERROR(ABS(L4505)/K4505*100,0)</f>
        <v>1.56407671861331E-006</v>
      </c>
      <c r="N4505" s="39" t="n">
        <v>20.05</v>
      </c>
      <c r="O4505" s="39" t="n">
        <v>20.04999924</v>
      </c>
      <c r="P4505" s="39" t="n">
        <f aca="false">N4505-O4505</f>
        <v>7.60000002486549E-007</v>
      </c>
      <c r="Q4505" s="40" t="n">
        <f aca="false">IFERROR(ABS(P4505)/O4505*100,0)</f>
        <v>3.79052384685551E-006</v>
      </c>
      <c r="R4505" s="41" t="n">
        <v>10390935</v>
      </c>
      <c r="S4505" s="41" t="n">
        <v>10390900</v>
      </c>
      <c r="T4505" s="41" t="n">
        <f aca="false">R4505-S4505</f>
        <v>35</v>
      </c>
      <c r="U4505" s="40" t="n">
        <f aca="false">IFERROR(ABS(T4505)/S4505*100,0)</f>
        <v>0.000336833190580219</v>
      </c>
    </row>
    <row r="4506" customFormat="false" ht="15" hidden="false" customHeight="false" outlineLevel="0" collapsed="false">
      <c r="A4506" s="38" t="n">
        <v>42256</v>
      </c>
      <c r="B4506" s="39" t="n">
        <v>20.44</v>
      </c>
      <c r="C4506" s="39" t="n">
        <v>20.44000053</v>
      </c>
      <c r="D4506" s="39" t="n">
        <f aca="false">B4506-C4506</f>
        <v>-5.29999997667119E-007</v>
      </c>
      <c r="E4506" s="40" t="n">
        <f aca="false">IFERROR(ABS(D4506)/C4506*100,0)</f>
        <v>2.5929549115678E-006</v>
      </c>
      <c r="F4506" s="39" t="n">
        <v>20.66</v>
      </c>
      <c r="G4506" s="39" t="n">
        <v>20.65999985</v>
      </c>
      <c r="H4506" s="39" t="n">
        <f aca="false">F4506-G4506</f>
        <v>1.50000001752915E-007</v>
      </c>
      <c r="I4506" s="40" t="n">
        <f aca="false">IFERROR(ABS(H4506)/G4506*100,0)</f>
        <v>7.26040672032796E-007</v>
      </c>
      <c r="J4506" s="39" t="n">
        <v>19.82</v>
      </c>
      <c r="K4506" s="39" t="n">
        <v>19.81999969</v>
      </c>
      <c r="L4506" s="39" t="n">
        <f aca="false">J4506-K4506</f>
        <v>3.10000000780519E-007</v>
      </c>
      <c r="M4506" s="40" t="n">
        <f aca="false">IFERROR(ABS(L4506)/K4506*100,0)</f>
        <v>1.56407671861331E-006</v>
      </c>
      <c r="N4506" s="39" t="n">
        <v>19.88</v>
      </c>
      <c r="O4506" s="39" t="n">
        <v>19.87999916</v>
      </c>
      <c r="P4506" s="39" t="n">
        <f aca="false">N4506-O4506</f>
        <v>8.39999998447638E-007</v>
      </c>
      <c r="Q4506" s="40" t="n">
        <f aca="false">IFERROR(ABS(P4506)/O4506*100,0)</f>
        <v>4.22535228340341E-006</v>
      </c>
      <c r="R4506" s="41" t="n">
        <v>10318701</v>
      </c>
      <c r="S4506" s="41" t="n">
        <v>10318700</v>
      </c>
      <c r="T4506" s="41" t="n">
        <f aca="false">R4506-S4506</f>
        <v>1</v>
      </c>
      <c r="U4506" s="40" t="n">
        <f aca="false">IFERROR(ABS(T4506)/S4506*100,0)</f>
        <v>9.69114326417087E-006</v>
      </c>
    </row>
    <row r="4507" customFormat="false" ht="15" hidden="false" customHeight="false" outlineLevel="0" collapsed="false">
      <c r="A4507" s="38" t="n">
        <v>42257</v>
      </c>
      <c r="B4507" s="39" t="n">
        <v>19.8</v>
      </c>
      <c r="C4507" s="39" t="n">
        <v>19.79999924</v>
      </c>
      <c r="D4507" s="39" t="n">
        <f aca="false">B4507-C4507</f>
        <v>7.60000002486549E-007</v>
      </c>
      <c r="E4507" s="40" t="n">
        <f aca="false">IFERROR(ABS(D4507)/C4507*100,0)</f>
        <v>3.83838399827408E-006</v>
      </c>
      <c r="F4507" s="39" t="n">
        <v>19.91</v>
      </c>
      <c r="G4507" s="39" t="n">
        <v>19.90999985</v>
      </c>
      <c r="H4507" s="39" t="n">
        <f aca="false">F4507-G4507</f>
        <v>1.50000001752915E-007</v>
      </c>
      <c r="I4507" s="40" t="n">
        <f aca="false">IFERROR(ABS(H4507)/G4507*100,0)</f>
        <v>7.53390270632848E-007</v>
      </c>
      <c r="J4507" s="39" t="n">
        <v>19.27</v>
      </c>
      <c r="K4507" s="39" t="n">
        <v>19.27000046</v>
      </c>
      <c r="L4507" s="39" t="n">
        <f aca="false">J4507-K4507</f>
        <v>-4.5999999898072E-007</v>
      </c>
      <c r="M4507" s="40" t="n">
        <f aca="false">IFERROR(ABS(L4507)/K4507*100,0)</f>
        <v>2.3871301920079E-006</v>
      </c>
      <c r="N4507" s="39" t="n">
        <v>19.7</v>
      </c>
      <c r="O4507" s="39" t="n">
        <v>19.70000076</v>
      </c>
      <c r="P4507" s="39" t="n">
        <f aca="false">N4507-O4507</f>
        <v>-7.60000002486549E-007</v>
      </c>
      <c r="Q4507" s="40" t="n">
        <f aca="false">IFERROR(ABS(P4507)/O4507*100,0)</f>
        <v>3.8578678840952E-006</v>
      </c>
      <c r="R4507" s="41" t="n">
        <v>17806400</v>
      </c>
      <c r="S4507" s="41" t="n">
        <v>17806400</v>
      </c>
      <c r="T4507" s="41" t="n">
        <f aca="false">R4507-S4507</f>
        <v>0</v>
      </c>
      <c r="U4507" s="40" t="n">
        <f aca="false">IFERROR(ABS(T4507)/S4507*100,0)</f>
        <v>0</v>
      </c>
    </row>
    <row r="4508" customFormat="false" ht="15" hidden="false" customHeight="false" outlineLevel="0" collapsed="false">
      <c r="A4508" s="38" t="n">
        <v>42258</v>
      </c>
      <c r="B4508" s="39" t="n">
        <v>19.74</v>
      </c>
      <c r="C4508" s="39" t="n">
        <v>19.73999977</v>
      </c>
      <c r="D4508" s="39" t="n">
        <f aca="false">B4508-C4508</f>
        <v>2.29999997714003E-007</v>
      </c>
      <c r="E4508" s="40" t="n">
        <f aca="false">IFERROR(ABS(D4508)/C4508*100,0)</f>
        <v>1.1651469118229E-006</v>
      </c>
      <c r="F4508" s="39" t="n">
        <v>19.95</v>
      </c>
      <c r="G4508" s="39" t="n">
        <v>19.95000076</v>
      </c>
      <c r="H4508" s="39" t="n">
        <f aca="false">F4508-G4508</f>
        <v>-7.60000002486549E-007</v>
      </c>
      <c r="I4508" s="40" t="n">
        <f aca="false">IFERROR(ABS(H4508)/G4508*100,0)</f>
        <v>3.809523676863E-006</v>
      </c>
      <c r="J4508" s="39" t="n">
        <v>19.61</v>
      </c>
      <c r="K4508" s="39" t="n">
        <v>19.61000061</v>
      </c>
      <c r="L4508" s="39" t="n">
        <f aca="false">J4508-K4508</f>
        <v>-6.10000000733635E-007</v>
      </c>
      <c r="M4508" s="40" t="n">
        <f aca="false">IFERROR(ABS(L4508)/K4508*100,0)</f>
        <v>3.11065773461817E-006</v>
      </c>
      <c r="N4508" s="39" t="n">
        <v>19.9</v>
      </c>
      <c r="O4508" s="39" t="n">
        <v>19.89999962</v>
      </c>
      <c r="P4508" s="39" t="n">
        <f aca="false">N4508-O4508</f>
        <v>3.79999999466918E-007</v>
      </c>
      <c r="Q4508" s="40" t="n">
        <f aca="false">IFERROR(ABS(P4508)/O4508*100,0)</f>
        <v>1.90954777247839E-006</v>
      </c>
      <c r="R4508" s="41" t="n">
        <v>9549897</v>
      </c>
      <c r="S4508" s="41" t="n">
        <v>9549900</v>
      </c>
      <c r="T4508" s="41" t="n">
        <f aca="false">R4508-S4508</f>
        <v>-3</v>
      </c>
      <c r="U4508" s="40" t="n">
        <f aca="false">IFERROR(ABS(T4508)/S4508*100,0)</f>
        <v>3.14139415072409E-005</v>
      </c>
    </row>
    <row r="4509" customFormat="false" ht="15" hidden="false" customHeight="false" outlineLevel="0" collapsed="false">
      <c r="A4509" s="38" t="n">
        <v>42261</v>
      </c>
      <c r="B4509" s="39" t="n">
        <v>19.99</v>
      </c>
      <c r="C4509" s="39" t="n">
        <v>19.98999977</v>
      </c>
      <c r="D4509" s="39" t="n">
        <f aca="false">B4509-C4509</f>
        <v>2.29999997714003E-007</v>
      </c>
      <c r="E4509" s="40" t="n">
        <f aca="false">IFERROR(ABS(D4509)/C4509*100,0)</f>
        <v>1.15057528944636E-006</v>
      </c>
      <c r="F4509" s="39" t="n">
        <v>20.17</v>
      </c>
      <c r="G4509" s="39" t="n">
        <v>20.17000008</v>
      </c>
      <c r="H4509" s="39" t="n">
        <f aca="false">F4509-G4509</f>
        <v>-7.99999995138023E-008</v>
      </c>
      <c r="I4509" s="40" t="n">
        <f aca="false">IFERROR(ABS(H4509)/G4509*100,0)</f>
        <v>3.96628652436784E-007</v>
      </c>
      <c r="J4509" s="39" t="n">
        <v>19.89</v>
      </c>
      <c r="K4509" s="39" t="n">
        <v>19.88999939</v>
      </c>
      <c r="L4509" s="39" t="n">
        <f aca="false">J4509-K4509</f>
        <v>6.10000000733635E-007</v>
      </c>
      <c r="M4509" s="40" t="n">
        <f aca="false">IFERROR(ABS(L4509)/K4509*100,0)</f>
        <v>3.06686787049537E-006</v>
      </c>
      <c r="N4509" s="39" t="n">
        <v>20.04</v>
      </c>
      <c r="O4509" s="39" t="n">
        <v>20.04000092</v>
      </c>
      <c r="P4509" s="39" t="n">
        <f aca="false">N4509-O4509</f>
        <v>-9.20000001514154E-007</v>
      </c>
      <c r="Q4509" s="40" t="n">
        <f aca="false">IFERROR(ABS(P4509)/O4509*100,0)</f>
        <v>4.59081816007299E-006</v>
      </c>
      <c r="R4509" s="41" t="n">
        <v>7790763</v>
      </c>
      <c r="S4509" s="41" t="n">
        <v>7790800</v>
      </c>
      <c r="T4509" s="41" t="n">
        <f aca="false">R4509-S4509</f>
        <v>-37</v>
      </c>
      <c r="U4509" s="40" t="n">
        <f aca="false">IFERROR(ABS(T4509)/S4509*100,0)</f>
        <v>0.000474919135390461</v>
      </c>
    </row>
    <row r="4510" customFormat="false" ht="15" hidden="false" customHeight="false" outlineLevel="0" collapsed="false">
      <c r="A4510" s="38" t="n">
        <v>42262</v>
      </c>
      <c r="B4510" s="39" t="n">
        <v>20.16</v>
      </c>
      <c r="C4510" s="39" t="n">
        <v>20.15999985</v>
      </c>
      <c r="D4510" s="39" t="n">
        <f aca="false">B4510-C4510</f>
        <v>1.50000001752915E-007</v>
      </c>
      <c r="E4510" s="40" t="n">
        <f aca="false">IFERROR(ABS(D4510)/C4510*100,0)</f>
        <v>7.44047633278701E-007</v>
      </c>
      <c r="F4510" s="39" t="n">
        <v>20.56</v>
      </c>
      <c r="G4510" s="39" t="n">
        <v>20.55999947</v>
      </c>
      <c r="H4510" s="39" t="n">
        <f aca="false">F4510-G4510</f>
        <v>5.29999997667119E-007</v>
      </c>
      <c r="I4510" s="40" t="n">
        <f aca="false">IFERROR(ABS(H4510)/G4510*100,0)</f>
        <v>2.57782106677807E-006</v>
      </c>
      <c r="J4510" s="39" t="n">
        <v>20.04</v>
      </c>
      <c r="K4510" s="39" t="n">
        <v>20.04000092</v>
      </c>
      <c r="L4510" s="39" t="n">
        <f aca="false">J4510-K4510</f>
        <v>-9.20000001514154E-007</v>
      </c>
      <c r="M4510" s="40" t="n">
        <f aca="false">IFERROR(ABS(L4510)/K4510*100,0)</f>
        <v>4.59081816007299E-006</v>
      </c>
      <c r="N4510" s="39" t="n">
        <v>20.39</v>
      </c>
      <c r="O4510" s="39" t="n">
        <v>20.38999939</v>
      </c>
      <c r="P4510" s="39" t="n">
        <f aca="false">N4510-O4510</f>
        <v>6.10000000733635E-007</v>
      </c>
      <c r="Q4510" s="40" t="n">
        <f aca="false">IFERROR(ABS(P4510)/O4510*100,0)</f>
        <v>2.99166267279439E-006</v>
      </c>
      <c r="R4510" s="41" t="n">
        <v>11469792</v>
      </c>
      <c r="S4510" s="41" t="n">
        <v>11469800</v>
      </c>
      <c r="T4510" s="41" t="n">
        <f aca="false">R4510-S4510</f>
        <v>-8</v>
      </c>
      <c r="U4510" s="40" t="n">
        <f aca="false">IFERROR(ABS(T4510)/S4510*100,0)</f>
        <v>6.97483827093759E-005</v>
      </c>
    </row>
    <row r="4511" customFormat="false" ht="15" hidden="false" customHeight="false" outlineLevel="0" collapsed="false">
      <c r="A4511" s="38" t="n">
        <v>42263</v>
      </c>
      <c r="B4511" s="39" t="n">
        <v>20.71</v>
      </c>
      <c r="C4511" s="39" t="n">
        <v>20.70999908</v>
      </c>
      <c r="D4511" s="39" t="n">
        <f aca="false">B4511-C4511</f>
        <v>9.20000001514154E-007</v>
      </c>
      <c r="E4511" s="40" t="n">
        <f aca="false">IFERROR(ABS(D4511)/C4511*100,0)</f>
        <v>4.44229861121826E-006</v>
      </c>
      <c r="F4511" s="39" t="n">
        <v>20.75</v>
      </c>
      <c r="G4511" s="39" t="n">
        <v>20.75</v>
      </c>
      <c r="H4511" s="39" t="n">
        <f aca="false">F4511-G4511</f>
        <v>0</v>
      </c>
      <c r="I4511" s="40" t="n">
        <f aca="false">IFERROR(ABS(H4511)/G4511*100,0)</f>
        <v>0</v>
      </c>
      <c r="J4511" s="39" t="n">
        <v>20.46</v>
      </c>
      <c r="K4511" s="39" t="n">
        <v>20.45999908</v>
      </c>
      <c r="L4511" s="39" t="n">
        <f aca="false">J4511-K4511</f>
        <v>9.20000001514154E-007</v>
      </c>
      <c r="M4511" s="40" t="n">
        <f aca="false">IFERROR(ABS(L4511)/K4511*100,0)</f>
        <v>4.49657889971984E-006</v>
      </c>
      <c r="N4511" s="39" t="n">
        <v>20.67</v>
      </c>
      <c r="O4511" s="39" t="n">
        <v>20.67000008</v>
      </c>
      <c r="P4511" s="39" t="n">
        <f aca="false">N4511-O4511</f>
        <v>-7.99999995138023E-008</v>
      </c>
      <c r="Q4511" s="40" t="n">
        <f aca="false">IFERROR(ABS(P4511)/O4511*100,0)</f>
        <v>3.87034345448354E-007</v>
      </c>
      <c r="R4511" s="41" t="n">
        <v>11471133</v>
      </c>
      <c r="S4511" s="41" t="n">
        <v>11471100</v>
      </c>
      <c r="T4511" s="41" t="n">
        <f aca="false">R4511-S4511</f>
        <v>33</v>
      </c>
      <c r="U4511" s="40" t="n">
        <f aca="false">IFERROR(ABS(T4511)/S4511*100,0)</f>
        <v>0.000287679472761984</v>
      </c>
    </row>
    <row r="4512" customFormat="false" ht="15" hidden="false" customHeight="false" outlineLevel="0" collapsed="false">
      <c r="A4512" s="38" t="n">
        <v>42264</v>
      </c>
      <c r="B4512" s="39" t="n">
        <v>20.58</v>
      </c>
      <c r="C4512" s="39" t="n">
        <v>20.57999992</v>
      </c>
      <c r="D4512" s="39" t="n">
        <f aca="false">B4512-C4512</f>
        <v>7.99999995138023E-008</v>
      </c>
      <c r="E4512" s="40" t="n">
        <f aca="false">IFERROR(ABS(D4512)/C4512*100,0)</f>
        <v>3.88726918487774E-007</v>
      </c>
      <c r="F4512" s="39" t="n">
        <v>21.02</v>
      </c>
      <c r="G4512" s="39" t="n">
        <v>21.02000046</v>
      </c>
      <c r="H4512" s="39" t="n">
        <f aca="false">F4512-G4512</f>
        <v>-4.5999999898072E-007</v>
      </c>
      <c r="I4512" s="40" t="n">
        <f aca="false">IFERROR(ABS(H4512)/G4512*100,0)</f>
        <v>2.18839195487211E-006</v>
      </c>
      <c r="J4512" s="39" t="n">
        <v>20.57</v>
      </c>
      <c r="K4512" s="39" t="n">
        <v>20.56999969</v>
      </c>
      <c r="L4512" s="39" t="n">
        <f aca="false">J4512-K4512</f>
        <v>3.10000000780519E-007</v>
      </c>
      <c r="M4512" s="40" t="n">
        <f aca="false">IFERROR(ABS(L4512)/K4512*100,0)</f>
        <v>1.50704912713841E-006</v>
      </c>
      <c r="N4512" s="39" t="n">
        <v>20.66</v>
      </c>
      <c r="O4512" s="39" t="n">
        <v>20.65999985</v>
      </c>
      <c r="P4512" s="39" t="n">
        <f aca="false">N4512-O4512</f>
        <v>1.50000001752915E-007</v>
      </c>
      <c r="Q4512" s="40" t="n">
        <f aca="false">IFERROR(ABS(P4512)/O4512*100,0)</f>
        <v>7.26040672032796E-007</v>
      </c>
      <c r="R4512" s="41" t="n">
        <v>11394663</v>
      </c>
      <c r="S4512" s="41" t="n">
        <v>11394200</v>
      </c>
      <c r="T4512" s="41" t="n">
        <f aca="false">R4512-S4512</f>
        <v>463</v>
      </c>
      <c r="U4512" s="40" t="n">
        <f aca="false">IFERROR(ABS(T4512)/S4512*100,0)</f>
        <v>0.00406347088869776</v>
      </c>
    </row>
    <row r="4513" customFormat="false" ht="15" hidden="false" customHeight="false" outlineLevel="0" collapsed="false">
      <c r="A4513" s="38" t="n">
        <v>42265</v>
      </c>
      <c r="B4513" s="39" t="n">
        <v>20.53</v>
      </c>
      <c r="C4513" s="39" t="n">
        <v>20.53000069</v>
      </c>
      <c r="D4513" s="39" t="n">
        <f aca="false">B4513-C4513</f>
        <v>-6.90000000247437E-007</v>
      </c>
      <c r="E4513" s="40" t="n">
        <f aca="false">IFERROR(ABS(D4513)/C4513*100,0)</f>
        <v>3.36093510500236E-006</v>
      </c>
      <c r="F4513" s="39" t="n">
        <v>20.76</v>
      </c>
      <c r="G4513" s="39" t="n">
        <v>20.76000023</v>
      </c>
      <c r="H4513" s="39" t="n">
        <f aca="false">F4513-G4513</f>
        <v>-2.29999997714003E-007</v>
      </c>
      <c r="I4513" s="40" t="n">
        <f aca="false">IFERROR(ABS(H4513)/G4513*100,0)</f>
        <v>1.10789978403581E-006</v>
      </c>
      <c r="J4513" s="39" t="n">
        <v>20.35</v>
      </c>
      <c r="K4513" s="39" t="n">
        <v>20.35000038</v>
      </c>
      <c r="L4513" s="39" t="n">
        <f aca="false">J4513-K4513</f>
        <v>-3.79999999466918E-007</v>
      </c>
      <c r="M4513" s="40" t="n">
        <f aca="false">IFERROR(ABS(L4513)/K4513*100,0)</f>
        <v>1.86732182983339E-006</v>
      </c>
      <c r="N4513" s="39" t="n">
        <v>20.61</v>
      </c>
      <c r="O4513" s="39" t="n">
        <v>20.61000061</v>
      </c>
      <c r="P4513" s="39" t="n">
        <f aca="false">N4513-O4513</f>
        <v>-6.10000000733635E-007</v>
      </c>
      <c r="Q4513" s="40" t="n">
        <f aca="false">IFERROR(ABS(P4513)/O4513*100,0)</f>
        <v>2.9597282031989E-006</v>
      </c>
      <c r="R4513" s="41" t="n">
        <v>14057836</v>
      </c>
      <c r="S4513" s="41" t="n">
        <v>14057800</v>
      </c>
      <c r="T4513" s="41" t="n">
        <f aca="false">R4513-S4513</f>
        <v>36</v>
      </c>
      <c r="U4513" s="40" t="n">
        <f aca="false">IFERROR(ABS(T4513)/S4513*100,0)</f>
        <v>0.0002560855894948</v>
      </c>
    </row>
    <row r="4514" customFormat="false" ht="15" hidden="false" customHeight="false" outlineLevel="0" collapsed="false">
      <c r="A4514" s="38" t="n">
        <v>42268</v>
      </c>
      <c r="B4514" s="39" t="n">
        <v>20.53</v>
      </c>
      <c r="C4514" s="39" t="n">
        <v>20.53000069</v>
      </c>
      <c r="D4514" s="39" t="n">
        <f aca="false">B4514-C4514</f>
        <v>-6.90000000247437E-007</v>
      </c>
      <c r="E4514" s="40" t="n">
        <f aca="false">IFERROR(ABS(D4514)/C4514*100,0)</f>
        <v>3.36093510500236E-006</v>
      </c>
      <c r="F4514" s="39" t="n">
        <v>20.72</v>
      </c>
      <c r="G4514" s="39" t="n">
        <v>20.71999931</v>
      </c>
      <c r="H4514" s="39" t="n">
        <f aca="false">F4514-G4514</f>
        <v>6.90000000247437E-007</v>
      </c>
      <c r="I4514" s="40" t="n">
        <f aca="false">IFERROR(ABS(H4514)/G4514*100,0)</f>
        <v>3.33011594220674E-006</v>
      </c>
      <c r="J4514" s="39" t="n">
        <v>20.4</v>
      </c>
      <c r="K4514" s="39" t="n">
        <v>20.39999962</v>
      </c>
      <c r="L4514" s="39" t="n">
        <f aca="false">J4514-K4514</f>
        <v>3.79999999466918E-007</v>
      </c>
      <c r="M4514" s="40" t="n">
        <f aca="false">IFERROR(ABS(L4514)/K4514*100,0)</f>
        <v>1.86274513012426E-006</v>
      </c>
      <c r="N4514" s="39" t="n">
        <v>20.53</v>
      </c>
      <c r="O4514" s="39" t="n">
        <v>20.53000069</v>
      </c>
      <c r="P4514" s="39" t="n">
        <f aca="false">N4514-O4514</f>
        <v>-6.90000000247437E-007</v>
      </c>
      <c r="Q4514" s="40" t="n">
        <f aca="false">IFERROR(ABS(P4514)/O4514*100,0)</f>
        <v>3.36093510500236E-006</v>
      </c>
      <c r="R4514" s="41" t="n">
        <v>12292122</v>
      </c>
      <c r="S4514" s="41" t="n">
        <v>12292100</v>
      </c>
      <c r="T4514" s="41" t="n">
        <f aca="false">R4514-S4514</f>
        <v>22</v>
      </c>
      <c r="U4514" s="40" t="n">
        <f aca="false">IFERROR(ABS(T4514)/S4514*100,0)</f>
        <v>0.000178976741158956</v>
      </c>
    </row>
    <row r="4515" customFormat="false" ht="15" hidden="false" customHeight="false" outlineLevel="0" collapsed="false">
      <c r="A4515" s="38" t="n">
        <v>42269</v>
      </c>
      <c r="B4515" s="39" t="n">
        <v>20.17</v>
      </c>
      <c r="C4515" s="39" t="n">
        <v>20.17000008</v>
      </c>
      <c r="D4515" s="39" t="n">
        <f aca="false">B4515-C4515</f>
        <v>-7.99999995138023E-008</v>
      </c>
      <c r="E4515" s="40" t="n">
        <f aca="false">IFERROR(ABS(D4515)/C4515*100,0)</f>
        <v>3.96628652436784E-007</v>
      </c>
      <c r="F4515" s="39" t="n">
        <v>20.24</v>
      </c>
      <c r="G4515" s="39" t="n">
        <v>20.23999977</v>
      </c>
      <c r="H4515" s="39" t="n">
        <f aca="false">F4515-G4515</f>
        <v>2.29999997714003E-007</v>
      </c>
      <c r="I4515" s="40" t="n">
        <f aca="false">IFERROR(ABS(H4515)/G4515*100,0)</f>
        <v>1.13636363798241E-006</v>
      </c>
      <c r="J4515" s="39" t="n">
        <v>19.88</v>
      </c>
      <c r="K4515" s="39" t="n">
        <v>19.87999916</v>
      </c>
      <c r="L4515" s="39" t="n">
        <f aca="false">J4515-K4515</f>
        <v>8.39999998447638E-007</v>
      </c>
      <c r="M4515" s="40" t="n">
        <f aca="false">IFERROR(ABS(L4515)/K4515*100,0)</f>
        <v>4.22535228340341E-006</v>
      </c>
      <c r="N4515" s="39" t="n">
        <v>19.95</v>
      </c>
      <c r="O4515" s="39" t="n">
        <v>19.95000076</v>
      </c>
      <c r="P4515" s="39" t="n">
        <f aca="false">N4515-O4515</f>
        <v>-7.60000002486549E-007</v>
      </c>
      <c r="Q4515" s="40" t="n">
        <f aca="false">IFERROR(ABS(P4515)/O4515*100,0)</f>
        <v>3.809523676863E-006</v>
      </c>
      <c r="R4515" s="41" t="n">
        <v>13482399</v>
      </c>
      <c r="S4515" s="41" t="n">
        <v>13482400</v>
      </c>
      <c r="T4515" s="41" t="n">
        <f aca="false">R4515-S4515</f>
        <v>-1</v>
      </c>
      <c r="U4515" s="40" t="n">
        <f aca="false">IFERROR(ABS(T4515)/S4515*100,0)</f>
        <v>7.417077078265E-006</v>
      </c>
    </row>
    <row r="4516" customFormat="false" ht="15" hidden="false" customHeight="false" outlineLevel="0" collapsed="false">
      <c r="A4516" s="38" t="n">
        <v>42270</v>
      </c>
      <c r="B4516" s="39" t="n">
        <v>19.65</v>
      </c>
      <c r="C4516" s="39" t="n">
        <v>19.64999962</v>
      </c>
      <c r="D4516" s="39" t="n">
        <f aca="false">B4516-C4516</f>
        <v>3.79999999466918E-007</v>
      </c>
      <c r="E4516" s="40" t="n">
        <f aca="false">IFERROR(ABS(D4516)/C4516*100,0)</f>
        <v>1.93384227387032E-006</v>
      </c>
      <c r="F4516" s="39" t="n">
        <v>20.29</v>
      </c>
      <c r="G4516" s="39" t="n">
        <v>20.29000092</v>
      </c>
      <c r="H4516" s="39" t="n">
        <f aca="false">F4516-G4516</f>
        <v>-9.20000001514154E-007</v>
      </c>
      <c r="I4516" s="40" t="n">
        <f aca="false">IFERROR(ABS(H4516)/G4516*100,0)</f>
        <v>4.53425312862999E-006</v>
      </c>
      <c r="J4516" s="39" t="n">
        <v>19.6</v>
      </c>
      <c r="K4516" s="39" t="n">
        <v>19.60000038</v>
      </c>
      <c r="L4516" s="39" t="n">
        <f aca="false">J4516-K4516</f>
        <v>-3.79999999466918E-007</v>
      </c>
      <c r="M4516" s="40" t="n">
        <f aca="false">IFERROR(ABS(L4516)/K4516*100,0)</f>
        <v>1.93877546989577E-006</v>
      </c>
      <c r="N4516" s="39" t="n">
        <v>20.01</v>
      </c>
      <c r="O4516" s="39" t="n">
        <v>20.01000023</v>
      </c>
      <c r="P4516" s="39" t="n">
        <f aca="false">N4516-O4516</f>
        <v>-2.29999997714003E-007</v>
      </c>
      <c r="Q4516" s="40" t="n">
        <f aca="false">IFERROR(ABS(P4516)/O4516*100,0)</f>
        <v>1.14942526272027E-006</v>
      </c>
      <c r="R4516" s="41" t="n">
        <v>22169559</v>
      </c>
      <c r="S4516" s="41" t="n">
        <v>22169600</v>
      </c>
      <c r="T4516" s="41" t="n">
        <f aca="false">R4516-S4516</f>
        <v>-41</v>
      </c>
      <c r="U4516" s="40" t="n">
        <f aca="false">IFERROR(ABS(T4516)/S4516*100,0)</f>
        <v>0.000184937933025404</v>
      </c>
    </row>
    <row r="4517" customFormat="false" ht="15" hidden="false" customHeight="false" outlineLevel="0" collapsed="false">
      <c r="A4517" s="38" t="n">
        <v>42271</v>
      </c>
      <c r="B4517" s="39" t="n">
        <v>19.89</v>
      </c>
      <c r="C4517" s="39" t="n">
        <v>19.88999939</v>
      </c>
      <c r="D4517" s="39" t="n">
        <f aca="false">B4517-C4517</f>
        <v>6.10000000733635E-007</v>
      </c>
      <c r="E4517" s="40" t="n">
        <f aca="false">IFERROR(ABS(D4517)/C4517*100,0)</f>
        <v>3.06686787049537E-006</v>
      </c>
      <c r="F4517" s="39" t="n">
        <v>20.03</v>
      </c>
      <c r="G4517" s="39" t="n">
        <v>20.03000069</v>
      </c>
      <c r="H4517" s="39" t="n">
        <f aca="false">F4517-G4517</f>
        <v>-6.90000000247437E-007</v>
      </c>
      <c r="I4517" s="40" t="n">
        <f aca="false">IFERROR(ABS(H4517)/G4517*100,0)</f>
        <v>3.4448326334403E-006</v>
      </c>
      <c r="J4517" s="39" t="n">
        <v>19.56</v>
      </c>
      <c r="K4517" s="39" t="n">
        <v>19.55999947</v>
      </c>
      <c r="L4517" s="39" t="n">
        <f aca="false">J4517-K4517</f>
        <v>5.29999997667119E-007</v>
      </c>
      <c r="M4517" s="40" t="n">
        <f aca="false">IFERROR(ABS(L4517)/K4517*100,0)</f>
        <v>2.70961151343589E-006</v>
      </c>
      <c r="N4517" s="39" t="n">
        <v>19.99</v>
      </c>
      <c r="O4517" s="39" t="n">
        <v>19.98999977</v>
      </c>
      <c r="P4517" s="39" t="n">
        <f aca="false">N4517-O4517</f>
        <v>2.29999997714003E-007</v>
      </c>
      <c r="Q4517" s="40" t="n">
        <f aca="false">IFERROR(ABS(P4517)/O4517*100,0)</f>
        <v>1.15057528944636E-006</v>
      </c>
      <c r="R4517" s="41" t="n">
        <v>11088808</v>
      </c>
      <c r="S4517" s="41" t="n">
        <v>11088800</v>
      </c>
      <c r="T4517" s="41" t="n">
        <f aca="false">R4517-S4517</f>
        <v>8</v>
      </c>
      <c r="U4517" s="40" t="n">
        <f aca="false">IFERROR(ABS(T4517)/S4517*100,0)</f>
        <v>7.21448668927206E-005</v>
      </c>
    </row>
    <row r="4518" customFormat="false" ht="15" hidden="false" customHeight="false" outlineLevel="0" collapsed="false">
      <c r="A4518" s="38" t="n">
        <v>42272</v>
      </c>
      <c r="B4518" s="39" t="n">
        <v>20.16</v>
      </c>
      <c r="C4518" s="39" t="n">
        <v>20.15999985</v>
      </c>
      <c r="D4518" s="39" t="n">
        <f aca="false">B4518-C4518</f>
        <v>1.50000001752915E-007</v>
      </c>
      <c r="E4518" s="40" t="n">
        <f aca="false">IFERROR(ABS(D4518)/C4518*100,0)</f>
        <v>7.44047633278701E-007</v>
      </c>
      <c r="F4518" s="39" t="n">
        <v>20.3</v>
      </c>
      <c r="G4518" s="39" t="n">
        <v>20.29999924</v>
      </c>
      <c r="H4518" s="39" t="n">
        <f aca="false">F4518-G4518</f>
        <v>7.60000002486549E-007</v>
      </c>
      <c r="I4518" s="40" t="n">
        <f aca="false">IFERROR(ABS(H4518)/G4518*100,0)</f>
        <v>3.74384251694459E-006</v>
      </c>
      <c r="J4518" s="39" t="n">
        <v>19.96</v>
      </c>
      <c r="K4518" s="39" t="n">
        <v>19.95999908</v>
      </c>
      <c r="L4518" s="39" t="n">
        <f aca="false">J4518-K4518</f>
        <v>9.20000001514154E-007</v>
      </c>
      <c r="M4518" s="40" t="n">
        <f aca="false">IFERROR(ABS(L4518)/K4518*100,0)</f>
        <v>4.60921865690865E-006</v>
      </c>
      <c r="N4518" s="39" t="n">
        <v>20.05</v>
      </c>
      <c r="O4518" s="39" t="n">
        <v>20.04999924</v>
      </c>
      <c r="P4518" s="39" t="n">
        <f aca="false">N4518-O4518</f>
        <v>7.60000002486549E-007</v>
      </c>
      <c r="Q4518" s="40" t="n">
        <f aca="false">IFERROR(ABS(P4518)/O4518*100,0)</f>
        <v>3.79052384685551E-006</v>
      </c>
      <c r="R4518" s="41" t="n">
        <v>10742266</v>
      </c>
      <c r="S4518" s="41" t="n">
        <v>10742300</v>
      </c>
      <c r="T4518" s="41" t="n">
        <f aca="false">R4518-S4518</f>
        <v>-34</v>
      </c>
      <c r="U4518" s="40" t="n">
        <f aca="false">IFERROR(ABS(T4518)/S4518*100,0)</f>
        <v>0.000316505776230416</v>
      </c>
    </row>
    <row r="4519" customFormat="false" ht="15" hidden="false" customHeight="false" outlineLevel="0" collapsed="false">
      <c r="A4519" s="38" t="n">
        <v>42275</v>
      </c>
      <c r="B4519" s="39" t="n">
        <v>19.97</v>
      </c>
      <c r="C4519" s="39" t="n">
        <v>19.96999931</v>
      </c>
      <c r="D4519" s="39" t="n">
        <f aca="false">B4519-C4519</f>
        <v>6.90000000247437E-007</v>
      </c>
      <c r="E4519" s="40" t="n">
        <f aca="false">IFERROR(ABS(D4519)/C4519*100,0)</f>
        <v>3.45518289478317E-006</v>
      </c>
      <c r="F4519" s="39" t="n">
        <v>20.05</v>
      </c>
      <c r="G4519" s="39" t="n">
        <v>20.04999924</v>
      </c>
      <c r="H4519" s="39" t="n">
        <f aca="false">F4519-G4519</f>
        <v>7.60000002486549E-007</v>
      </c>
      <c r="I4519" s="40" t="n">
        <f aca="false">IFERROR(ABS(H4519)/G4519*100,0)</f>
        <v>3.79052384685551E-006</v>
      </c>
      <c r="J4519" s="39" t="n">
        <v>19.58</v>
      </c>
      <c r="K4519" s="39" t="n">
        <v>19.57999992</v>
      </c>
      <c r="L4519" s="39" t="n">
        <f aca="false">J4519-K4519</f>
        <v>7.99999995138023E-008</v>
      </c>
      <c r="M4519" s="40" t="n">
        <f aca="false">IFERROR(ABS(L4519)/K4519*100,0)</f>
        <v>4.08580183047326E-007</v>
      </c>
      <c r="N4519" s="39" t="n">
        <v>19.63</v>
      </c>
      <c r="O4519" s="39" t="n">
        <v>19.62999916</v>
      </c>
      <c r="P4519" s="39" t="n">
        <f aca="false">N4519-O4519</f>
        <v>8.39999998447638E-007</v>
      </c>
      <c r="Q4519" s="40" t="n">
        <f aca="false">IFERROR(ABS(P4519)/O4519*100,0)</f>
        <v>4.2791647192696E-006</v>
      </c>
      <c r="R4519" s="41" t="n">
        <v>15576101</v>
      </c>
      <c r="S4519" s="41" t="n">
        <v>15576100</v>
      </c>
      <c r="T4519" s="41" t="n">
        <f aca="false">R4519-S4519</f>
        <v>1</v>
      </c>
      <c r="U4519" s="40" t="n">
        <f aca="false">IFERROR(ABS(T4519)/S4519*100,0)</f>
        <v>6.42009232092758E-006</v>
      </c>
    </row>
    <row r="4520" customFormat="false" ht="15" hidden="false" customHeight="false" outlineLevel="0" collapsed="false">
      <c r="A4520" s="38" t="n">
        <v>42276</v>
      </c>
      <c r="B4520" s="39" t="n">
        <v>19.62</v>
      </c>
      <c r="C4520" s="39" t="n">
        <v>19.62000084</v>
      </c>
      <c r="D4520" s="39" t="n">
        <f aca="false">B4520-C4520</f>
        <v>-8.39999998447638E-007</v>
      </c>
      <c r="E4520" s="40" t="n">
        <f aca="false">IFERROR(ABS(D4520)/C4520*100,0)</f>
        <v>4.28134537453791E-006</v>
      </c>
      <c r="F4520" s="39" t="n">
        <v>19.95</v>
      </c>
      <c r="G4520" s="39" t="n">
        <v>19.95000076</v>
      </c>
      <c r="H4520" s="39" t="n">
        <f aca="false">F4520-G4520</f>
        <v>-7.60000002486549E-007</v>
      </c>
      <c r="I4520" s="40" t="n">
        <f aca="false">IFERROR(ABS(H4520)/G4520*100,0)</f>
        <v>3.809523676863E-006</v>
      </c>
      <c r="J4520" s="39" t="n">
        <v>19.49</v>
      </c>
      <c r="K4520" s="39" t="n">
        <v>19.48999977</v>
      </c>
      <c r="L4520" s="39" t="n">
        <f aca="false">J4520-K4520</f>
        <v>2.29999997714003E-007</v>
      </c>
      <c r="M4520" s="40" t="n">
        <f aca="false">IFERROR(ABS(L4520)/K4520*100,0)</f>
        <v>1.18009235725098E-006</v>
      </c>
      <c r="N4520" s="39" t="n">
        <v>19.89</v>
      </c>
      <c r="O4520" s="39" t="n">
        <v>19.88999939</v>
      </c>
      <c r="P4520" s="39" t="n">
        <f aca="false">N4520-O4520</f>
        <v>6.10000000733635E-007</v>
      </c>
      <c r="Q4520" s="40" t="n">
        <f aca="false">IFERROR(ABS(P4520)/O4520*100,0)</f>
        <v>3.06686787049537E-006</v>
      </c>
      <c r="R4520" s="41" t="n">
        <v>10919550</v>
      </c>
      <c r="S4520" s="41" t="n">
        <v>10919600</v>
      </c>
      <c r="T4520" s="41" t="n">
        <f aca="false">R4520-S4520</f>
        <v>-50</v>
      </c>
      <c r="U4520" s="40" t="n">
        <f aca="false">IFERROR(ABS(T4520)/S4520*100,0)</f>
        <v>0.000457892230484633</v>
      </c>
    </row>
    <row r="4521" customFormat="false" ht="15" hidden="false" customHeight="false" outlineLevel="0" collapsed="false">
      <c r="A4521" s="38" t="n">
        <v>42277</v>
      </c>
      <c r="B4521" s="39" t="n">
        <v>20.36</v>
      </c>
      <c r="C4521" s="39" t="n">
        <v>20.36000061</v>
      </c>
      <c r="D4521" s="39" t="n">
        <f aca="false">B4521-C4521</f>
        <v>-6.10000000733635E-007</v>
      </c>
      <c r="E4521" s="40" t="n">
        <f aca="false">IFERROR(ABS(D4521)/C4521*100,0)</f>
        <v>2.99607064075444E-006</v>
      </c>
      <c r="F4521" s="39" t="n">
        <v>20.79</v>
      </c>
      <c r="G4521" s="39" t="n">
        <v>20.79000092</v>
      </c>
      <c r="H4521" s="39" t="n">
        <f aca="false">F4521-G4521</f>
        <v>-9.20000001514154E-007</v>
      </c>
      <c r="I4521" s="40" t="n">
        <f aca="false">IFERROR(ABS(H4521)/G4521*100,0)</f>
        <v>4.42520423666318E-006</v>
      </c>
      <c r="J4521" s="39" t="n">
        <v>20.33</v>
      </c>
      <c r="K4521" s="39" t="n">
        <v>20.32999992</v>
      </c>
      <c r="L4521" s="39" t="n">
        <f aca="false">J4521-K4521</f>
        <v>7.99999995138023E-008</v>
      </c>
      <c r="M4521" s="40" t="n">
        <f aca="false">IFERROR(ABS(L4521)/K4521*100,0)</f>
        <v>3.93507131473724E-007</v>
      </c>
      <c r="N4521" s="39" t="n">
        <v>20.75</v>
      </c>
      <c r="O4521" s="39" t="n">
        <v>20.75</v>
      </c>
      <c r="P4521" s="39" t="n">
        <f aca="false">N4521-O4521</f>
        <v>0</v>
      </c>
      <c r="Q4521" s="40" t="n">
        <f aca="false">IFERROR(ABS(P4521)/O4521*100,0)</f>
        <v>0</v>
      </c>
      <c r="R4521" s="41" t="n">
        <v>12400179</v>
      </c>
      <c r="S4521" s="41" t="n">
        <v>12400200</v>
      </c>
      <c r="T4521" s="41" t="n">
        <f aca="false">R4521-S4521</f>
        <v>-21</v>
      </c>
      <c r="U4521" s="40" t="n">
        <f aca="false">IFERROR(ABS(T4521)/S4521*100,0)</f>
        <v>0.000169352107224077</v>
      </c>
    </row>
    <row r="4522" customFormat="false" ht="15" hidden="false" customHeight="false" outlineLevel="0" collapsed="false">
      <c r="A4522" s="38" t="n">
        <v>42278</v>
      </c>
      <c r="B4522" s="39" t="n">
        <v>20.95</v>
      </c>
      <c r="C4522" s="39" t="n">
        <v>20.95000076</v>
      </c>
      <c r="D4522" s="39" t="n">
        <f aca="false">B4522-C4522</f>
        <v>-7.60000002486549E-007</v>
      </c>
      <c r="E4522" s="40" t="n">
        <f aca="false">IFERROR(ABS(D4522)/C4522*100,0)</f>
        <v>3.62768484446847E-006</v>
      </c>
      <c r="F4522" s="39" t="n">
        <v>21</v>
      </c>
      <c r="G4522" s="39" t="n">
        <v>21</v>
      </c>
      <c r="H4522" s="39" t="n">
        <f aca="false">F4522-G4522</f>
        <v>0</v>
      </c>
      <c r="I4522" s="40" t="n">
        <f aca="false">IFERROR(ABS(H4522)/G4522*100,0)</f>
        <v>0</v>
      </c>
      <c r="J4522" s="39" t="n">
        <v>20.6</v>
      </c>
      <c r="K4522" s="39" t="n">
        <v>20.60000038</v>
      </c>
      <c r="L4522" s="39" t="n">
        <f aca="false">J4522-K4522</f>
        <v>-3.79999999466918E-007</v>
      </c>
      <c r="M4522" s="40" t="n">
        <f aca="false">IFERROR(ABS(L4522)/K4522*100,0)</f>
        <v>1.84466015755927E-006</v>
      </c>
      <c r="N4522" s="39" t="n">
        <v>20.86</v>
      </c>
      <c r="O4522" s="39" t="n">
        <v>20.86000061</v>
      </c>
      <c r="P4522" s="39" t="n">
        <f aca="false">N4522-O4522</f>
        <v>-6.10000000733635E-007</v>
      </c>
      <c r="Q4522" s="40" t="n">
        <f aca="false">IFERROR(ABS(P4522)/O4522*100,0)</f>
        <v>2.92425686910675E-006</v>
      </c>
      <c r="R4522" s="41" t="n">
        <v>14507874</v>
      </c>
      <c r="S4522" s="41" t="n">
        <v>14508200</v>
      </c>
      <c r="T4522" s="41" t="n">
        <f aca="false">R4522-S4522</f>
        <v>-326</v>
      </c>
      <c r="U4522" s="40" t="n">
        <f aca="false">IFERROR(ABS(T4522)/S4522*100,0)</f>
        <v>0.00224700514191974</v>
      </c>
    </row>
    <row r="4523" customFormat="false" ht="15" hidden="false" customHeight="false" outlineLevel="0" collapsed="false">
      <c r="A4523" s="38" t="n">
        <v>42279</v>
      </c>
      <c r="B4523" s="39" t="n">
        <v>20.21</v>
      </c>
      <c r="C4523" s="39" t="n">
        <v>20.20999908</v>
      </c>
      <c r="D4523" s="39" t="n">
        <f aca="false">B4523-C4523</f>
        <v>9.20000001514154E-007</v>
      </c>
      <c r="E4523" s="40" t="n">
        <f aca="false">IFERROR(ABS(D4523)/C4523*100,0)</f>
        <v>4.55220209497483E-006</v>
      </c>
      <c r="F4523" s="39" t="n">
        <v>20.77</v>
      </c>
      <c r="G4523" s="39" t="n">
        <v>20.77000046</v>
      </c>
      <c r="H4523" s="39" t="n">
        <f aca="false">F4523-G4523</f>
        <v>-4.5999999898072E-007</v>
      </c>
      <c r="I4523" s="40" t="n">
        <f aca="false">IFERROR(ABS(H4523)/G4523*100,0)</f>
        <v>2.21473273371666E-006</v>
      </c>
      <c r="J4523" s="39" t="n">
        <v>20.21</v>
      </c>
      <c r="K4523" s="39" t="n">
        <v>20.20999908</v>
      </c>
      <c r="L4523" s="39" t="n">
        <f aca="false">J4523-K4523</f>
        <v>9.20000001514154E-007</v>
      </c>
      <c r="M4523" s="40" t="n">
        <f aca="false">IFERROR(ABS(L4523)/K4523*100,0)</f>
        <v>4.55220209497483E-006</v>
      </c>
      <c r="N4523" s="39" t="n">
        <v>20.76</v>
      </c>
      <c r="O4523" s="39" t="n">
        <v>20.76000023</v>
      </c>
      <c r="P4523" s="39" t="n">
        <f aca="false">N4523-O4523</f>
        <v>-2.29999997714003E-007</v>
      </c>
      <c r="Q4523" s="40" t="n">
        <f aca="false">IFERROR(ABS(P4523)/O4523*100,0)</f>
        <v>1.10789978403581E-006</v>
      </c>
      <c r="R4523" s="41" t="n">
        <v>15271060</v>
      </c>
      <c r="S4523" s="41" t="n">
        <v>15271100</v>
      </c>
      <c r="T4523" s="41" t="n">
        <f aca="false">R4523-S4523</f>
        <v>-40</v>
      </c>
      <c r="U4523" s="40" t="n">
        <f aca="false">IFERROR(ABS(T4523)/S4523*100,0)</f>
        <v>0.000261932670207123</v>
      </c>
    </row>
    <row r="4524" customFormat="false" ht="15" hidden="false" customHeight="false" outlineLevel="0" collapsed="false">
      <c r="A4524" s="38" t="n">
        <v>42282</v>
      </c>
      <c r="B4524" s="39" t="n">
        <v>21.06</v>
      </c>
      <c r="C4524" s="39" t="n">
        <v>21.05999947</v>
      </c>
      <c r="D4524" s="39" t="n">
        <f aca="false">B4524-C4524</f>
        <v>5.29999997667119E-007</v>
      </c>
      <c r="E4524" s="40" t="n">
        <f aca="false">IFERROR(ABS(D4524)/C4524*100,0)</f>
        <v>2.51661923554226E-006</v>
      </c>
      <c r="F4524" s="39" t="n">
        <v>21.44</v>
      </c>
      <c r="G4524" s="39" t="n">
        <v>21.44000053</v>
      </c>
      <c r="H4524" s="39" t="n">
        <f aca="false">F4524-G4524</f>
        <v>-5.29999997667119E-007</v>
      </c>
      <c r="I4524" s="40" t="n">
        <f aca="false">IFERROR(ABS(H4524)/G4524*100,0)</f>
        <v>2.47201485338358E-006</v>
      </c>
      <c r="J4524" s="39" t="n">
        <v>20.79</v>
      </c>
      <c r="K4524" s="39" t="n">
        <v>20.79000092</v>
      </c>
      <c r="L4524" s="39" t="n">
        <f aca="false">J4524-K4524</f>
        <v>-9.20000001514154E-007</v>
      </c>
      <c r="M4524" s="40" t="n">
        <f aca="false">IFERROR(ABS(L4524)/K4524*100,0)</f>
        <v>4.42520423666318E-006</v>
      </c>
      <c r="N4524" s="39" t="n">
        <v>21.4</v>
      </c>
      <c r="O4524" s="39" t="n">
        <v>21.39999962</v>
      </c>
      <c r="P4524" s="39" t="n">
        <f aca="false">N4524-O4524</f>
        <v>3.79999999466918E-007</v>
      </c>
      <c r="Q4524" s="40" t="n">
        <f aca="false">IFERROR(ABS(P4524)/O4524*100,0)</f>
        <v>1.77570096361954E-006</v>
      </c>
      <c r="R4524" s="41" t="n">
        <v>10938077</v>
      </c>
      <c r="S4524" s="41" t="n">
        <v>10938100</v>
      </c>
      <c r="T4524" s="41" t="n">
        <f aca="false">R4524-S4524</f>
        <v>-23</v>
      </c>
      <c r="U4524" s="40" t="n">
        <f aca="false">IFERROR(ABS(T4524)/S4524*100,0)</f>
        <v>0.000210274179245024</v>
      </c>
    </row>
    <row r="4525" customFormat="false" ht="15" hidden="false" customHeight="false" outlineLevel="0" collapsed="false">
      <c r="A4525" s="38" t="n">
        <v>42283</v>
      </c>
      <c r="B4525" s="39" t="n">
        <v>21.06</v>
      </c>
      <c r="C4525" s="39" t="n">
        <v>21.05999947</v>
      </c>
      <c r="D4525" s="39" t="n">
        <f aca="false">B4525-C4525</f>
        <v>5.29999997667119E-007</v>
      </c>
      <c r="E4525" s="40" t="n">
        <f aca="false">IFERROR(ABS(D4525)/C4525*100,0)</f>
        <v>2.51661923554226E-006</v>
      </c>
      <c r="F4525" s="39" t="n">
        <v>21.36</v>
      </c>
      <c r="G4525" s="39" t="n">
        <v>21.36000061</v>
      </c>
      <c r="H4525" s="39" t="n">
        <f aca="false">F4525-G4525</f>
        <v>-6.10000000733635E-007</v>
      </c>
      <c r="I4525" s="40" t="n">
        <f aca="false">IFERROR(ABS(H4525)/G4525*100,0)</f>
        <v>2.85580516532408E-006</v>
      </c>
      <c r="J4525" s="39" t="n">
        <v>20.96</v>
      </c>
      <c r="K4525" s="39" t="n">
        <v>20.95999908</v>
      </c>
      <c r="L4525" s="39" t="n">
        <f aca="false">J4525-K4525</f>
        <v>9.20000001514154E-007</v>
      </c>
      <c r="M4525" s="40" t="n">
        <f aca="false">IFERROR(ABS(L4525)/K4525*100,0)</f>
        <v>4.38931317698395E-006</v>
      </c>
      <c r="N4525" s="39" t="n">
        <v>21.23</v>
      </c>
      <c r="O4525" s="39" t="n">
        <v>21.22999954</v>
      </c>
      <c r="P4525" s="39" t="n">
        <f aca="false">N4525-O4525</f>
        <v>4.5999999898072E-007</v>
      </c>
      <c r="Q4525" s="40" t="n">
        <f aca="false">IFERROR(ABS(P4525)/O4525*100,0)</f>
        <v>2.16674521407324E-006</v>
      </c>
      <c r="R4525" s="41" t="n">
        <v>10577717</v>
      </c>
      <c r="S4525" s="41" t="n">
        <v>10577700</v>
      </c>
      <c r="T4525" s="41" t="n">
        <f aca="false">R4525-S4525</f>
        <v>17</v>
      </c>
      <c r="U4525" s="40" t="n">
        <f aca="false">IFERROR(ABS(T4525)/S4525*100,0)</f>
        <v>0.000160715467445664</v>
      </c>
    </row>
    <row r="4526" customFormat="false" ht="15" hidden="false" customHeight="false" outlineLevel="0" collapsed="false">
      <c r="A4526" s="38" t="n">
        <v>42284</v>
      </c>
      <c r="B4526" s="39" t="n">
        <v>21.68</v>
      </c>
      <c r="C4526" s="39" t="n">
        <v>21.68000031</v>
      </c>
      <c r="D4526" s="39" t="n">
        <f aca="false">B4526-C4526</f>
        <v>-3.10000000780519E-007</v>
      </c>
      <c r="E4526" s="40" t="n">
        <f aca="false">IFERROR(ABS(D4526)/C4526*100,0)</f>
        <v>1.42988928204734E-006</v>
      </c>
      <c r="F4526" s="39" t="n">
        <v>22.1</v>
      </c>
      <c r="G4526" s="39" t="n">
        <v>22.10000038</v>
      </c>
      <c r="H4526" s="39" t="n">
        <f aca="false">F4526-G4526</f>
        <v>-3.79999999466918E-007</v>
      </c>
      <c r="I4526" s="40" t="n">
        <f aca="false">IFERROR(ABS(H4526)/G4526*100,0)</f>
        <v>1.7194569815972E-006</v>
      </c>
      <c r="J4526" s="39" t="n">
        <v>21.63</v>
      </c>
      <c r="K4526" s="39" t="n">
        <v>21.62999916</v>
      </c>
      <c r="L4526" s="39" t="n">
        <f aca="false">J4526-K4526</f>
        <v>8.39999998447638E-007</v>
      </c>
      <c r="M4526" s="40" t="n">
        <f aca="false">IFERROR(ABS(L4526)/K4526*100,0)</f>
        <v>3.88349528926953E-006</v>
      </c>
      <c r="N4526" s="39" t="n">
        <v>21.93</v>
      </c>
      <c r="O4526" s="39" t="n">
        <v>21.93000031</v>
      </c>
      <c r="P4526" s="39" t="n">
        <f aca="false">N4526-O4526</f>
        <v>-3.10000000780519E-007</v>
      </c>
      <c r="Q4526" s="40" t="n">
        <f aca="false">IFERROR(ABS(P4526)/O4526*100,0)</f>
        <v>1.41358867486728E-006</v>
      </c>
      <c r="R4526" s="41" t="n">
        <v>13737875</v>
      </c>
      <c r="S4526" s="41" t="n">
        <v>13647100</v>
      </c>
      <c r="T4526" s="41" t="n">
        <f aca="false">R4526-S4526</f>
        <v>90775</v>
      </c>
      <c r="U4526" s="40" t="n">
        <f aca="false">IFERROR(ABS(T4526)/S4526*100,0)</f>
        <v>0.665159630983872</v>
      </c>
    </row>
    <row r="4527" customFormat="false" ht="15" hidden="false" customHeight="false" outlineLevel="0" collapsed="false">
      <c r="A4527" s="38" t="n">
        <v>42285</v>
      </c>
      <c r="B4527" s="39" t="n">
        <v>21.78</v>
      </c>
      <c r="C4527" s="39" t="n">
        <v>21.78000069</v>
      </c>
      <c r="D4527" s="39" t="n">
        <f aca="false">B4527-C4527</f>
        <v>-6.90000000247437E-007</v>
      </c>
      <c r="E4527" s="40" t="n">
        <f aca="false">IFERROR(ABS(D4527)/C4527*100,0)</f>
        <v>3.16804397790603E-006</v>
      </c>
      <c r="F4527" s="39" t="n">
        <v>22.27</v>
      </c>
      <c r="G4527" s="39" t="n">
        <v>22.27000046</v>
      </c>
      <c r="H4527" s="39" t="n">
        <f aca="false">F4527-G4527</f>
        <v>-4.5999999898072E-007</v>
      </c>
      <c r="I4527" s="40" t="n">
        <f aca="false">IFERROR(ABS(H4527)/G4527*100,0)</f>
        <v>2.06555900080444E-006</v>
      </c>
      <c r="J4527" s="39" t="n">
        <v>21.67</v>
      </c>
      <c r="K4527" s="39" t="n">
        <v>21.67000008</v>
      </c>
      <c r="L4527" s="39" t="n">
        <f aca="false">J4527-K4527</f>
        <v>-7.99999995138023E-008</v>
      </c>
      <c r="M4527" s="40" t="n">
        <f aca="false">IFERROR(ABS(L4527)/K4527*100,0)</f>
        <v>3.69173969628349E-007</v>
      </c>
      <c r="N4527" s="39" t="n">
        <v>22.25</v>
      </c>
      <c r="O4527" s="39" t="n">
        <v>22.25</v>
      </c>
      <c r="P4527" s="39" t="n">
        <f aca="false">N4527-O4527</f>
        <v>0</v>
      </c>
      <c r="Q4527" s="40" t="n">
        <f aca="false">IFERROR(ABS(P4527)/O4527*100,0)</f>
        <v>0</v>
      </c>
      <c r="R4527" s="41" t="n">
        <v>10343461</v>
      </c>
      <c r="S4527" s="41" t="n">
        <v>10343500</v>
      </c>
      <c r="T4527" s="41" t="n">
        <f aca="false">R4527-S4527</f>
        <v>-39</v>
      </c>
      <c r="U4527" s="40" t="n">
        <f aca="false">IFERROR(ABS(T4527)/S4527*100,0)</f>
        <v>0.000377048387876444</v>
      </c>
    </row>
    <row r="4528" customFormat="false" ht="15" hidden="false" customHeight="false" outlineLevel="0" collapsed="false">
      <c r="A4528" s="38" t="n">
        <v>42286</v>
      </c>
      <c r="B4528" s="39" t="n">
        <v>22.31</v>
      </c>
      <c r="C4528" s="39" t="n">
        <v>22.30999947</v>
      </c>
      <c r="D4528" s="39" t="n">
        <f aca="false">B4528-C4528</f>
        <v>5.29999997667119E-007</v>
      </c>
      <c r="E4528" s="40" t="n">
        <f aca="false">IFERROR(ABS(D4528)/C4528*100,0)</f>
        <v>2.37561636153243E-006</v>
      </c>
      <c r="F4528" s="39" t="n">
        <v>22.43</v>
      </c>
      <c r="G4528" s="39" t="n">
        <v>22.43000031</v>
      </c>
      <c r="H4528" s="39" t="n">
        <f aca="false">F4528-G4528</f>
        <v>-3.10000000780519E-007</v>
      </c>
      <c r="I4528" s="40" t="n">
        <f aca="false">IFERROR(ABS(H4528)/G4528*100,0)</f>
        <v>1.38207755905519E-006</v>
      </c>
      <c r="J4528" s="39" t="n">
        <v>21.91</v>
      </c>
      <c r="K4528" s="39" t="n">
        <v>21.90999985</v>
      </c>
      <c r="L4528" s="39" t="n">
        <f aca="false">J4528-K4528</f>
        <v>1.50000001752915E-007</v>
      </c>
      <c r="M4528" s="40" t="n">
        <f aca="false">IFERROR(ABS(L4528)/K4528*100,0)</f>
        <v>6.84618908169069E-007</v>
      </c>
      <c r="N4528" s="39" t="n">
        <v>21.95</v>
      </c>
      <c r="O4528" s="39" t="n">
        <v>21.95000076</v>
      </c>
      <c r="P4528" s="39" t="n">
        <f aca="false">N4528-O4528</f>
        <v>-7.60000002486549E-007</v>
      </c>
      <c r="Q4528" s="40" t="n">
        <f aca="false">IFERROR(ABS(P4528)/O4528*100,0)</f>
        <v>3.4624144700328E-006</v>
      </c>
      <c r="R4528" s="41" t="n">
        <v>11648849</v>
      </c>
      <c r="S4528" s="41" t="n">
        <v>11648800</v>
      </c>
      <c r="T4528" s="41" t="n">
        <f aca="false">R4528-S4528</f>
        <v>49</v>
      </c>
      <c r="U4528" s="40" t="n">
        <f aca="false">IFERROR(ABS(T4528)/S4528*100,0)</f>
        <v>0.000420644186525651</v>
      </c>
    </row>
    <row r="4529" customFormat="false" ht="15" hidden="false" customHeight="false" outlineLevel="0" collapsed="false">
      <c r="A4529" s="38" t="n">
        <v>42289</v>
      </c>
      <c r="B4529" s="39" t="n">
        <v>22.07</v>
      </c>
      <c r="C4529" s="39" t="n">
        <v>22.06999969</v>
      </c>
      <c r="D4529" s="39" t="n">
        <f aca="false">B4529-C4529</f>
        <v>3.10000000780519E-007</v>
      </c>
      <c r="E4529" s="40" t="n">
        <f aca="false">IFERROR(ABS(D4529)/C4529*100,0)</f>
        <v>1.40462168162595E-006</v>
      </c>
      <c r="F4529" s="39" t="n">
        <v>22.2</v>
      </c>
      <c r="G4529" s="39" t="n">
        <v>22.20000076</v>
      </c>
      <c r="H4529" s="39" t="n">
        <f aca="false">F4529-G4529</f>
        <v>-7.60000002486549E-007</v>
      </c>
      <c r="I4529" s="40" t="n">
        <f aca="false">IFERROR(ABS(H4529)/G4529*100,0)</f>
        <v>3.42342331742582E-006</v>
      </c>
      <c r="J4529" s="39" t="n">
        <v>22.01</v>
      </c>
      <c r="K4529" s="39" t="n">
        <v>22.01000023</v>
      </c>
      <c r="L4529" s="39" t="n">
        <f aca="false">J4529-K4529</f>
        <v>-2.29999997714003E-007</v>
      </c>
      <c r="M4529" s="40" t="n">
        <f aca="false">IFERROR(ABS(L4529)/K4529*100,0)</f>
        <v>1.04497953344185E-006</v>
      </c>
      <c r="N4529" s="39" t="n">
        <v>22.09</v>
      </c>
      <c r="O4529" s="39" t="n">
        <v>22.09000015</v>
      </c>
      <c r="P4529" s="39" t="n">
        <f aca="false">N4529-O4529</f>
        <v>-1.50000001752915E-007</v>
      </c>
      <c r="Q4529" s="40" t="n">
        <f aca="false">IFERROR(ABS(P4529)/O4529*100,0)</f>
        <v>6.79040293048231E-007</v>
      </c>
      <c r="R4529" s="41" t="n">
        <v>6779507</v>
      </c>
      <c r="S4529" s="41" t="n">
        <v>6779500</v>
      </c>
      <c r="T4529" s="41" t="n">
        <f aca="false">R4529-S4529</f>
        <v>7</v>
      </c>
      <c r="U4529" s="40" t="n">
        <f aca="false">IFERROR(ABS(T4529)/S4529*100,0)</f>
        <v>0.000103252452245741</v>
      </c>
    </row>
    <row r="4530" customFormat="false" ht="15" hidden="false" customHeight="false" outlineLevel="0" collapsed="false">
      <c r="A4530" s="38" t="n">
        <v>42290</v>
      </c>
      <c r="B4530" s="39" t="n">
        <v>21.82</v>
      </c>
      <c r="C4530" s="39" t="n">
        <v>21.81999969</v>
      </c>
      <c r="D4530" s="39" t="n">
        <f aca="false">B4530-C4530</f>
        <v>3.10000000780519E-007</v>
      </c>
      <c r="E4530" s="40" t="n">
        <f aca="false">IFERROR(ABS(D4530)/C4530*100,0)</f>
        <v>1.42071496418302E-006</v>
      </c>
      <c r="F4530" s="39" t="n">
        <v>22.03</v>
      </c>
      <c r="G4530" s="39" t="n">
        <v>22.03000069</v>
      </c>
      <c r="H4530" s="39" t="n">
        <f aca="false">F4530-G4530</f>
        <v>-6.90000000247437E-007</v>
      </c>
      <c r="I4530" s="40" t="n">
        <f aca="false">IFERROR(ABS(H4530)/G4530*100,0)</f>
        <v>3.13209250402178E-006</v>
      </c>
      <c r="J4530" s="39" t="n">
        <v>21.68</v>
      </c>
      <c r="K4530" s="39" t="n">
        <v>21.68000031</v>
      </c>
      <c r="L4530" s="39" t="n">
        <f aca="false">J4530-K4530</f>
        <v>-3.10000000780519E-007</v>
      </c>
      <c r="M4530" s="40" t="n">
        <f aca="false">IFERROR(ABS(L4530)/K4530*100,0)</f>
        <v>1.42988928204734E-006</v>
      </c>
      <c r="N4530" s="39" t="n">
        <v>21.94</v>
      </c>
      <c r="O4530" s="39" t="n">
        <v>21.94000053</v>
      </c>
      <c r="P4530" s="39" t="n">
        <f aca="false">N4530-O4530</f>
        <v>-5.29999997667119E-007</v>
      </c>
      <c r="Q4530" s="40" t="n">
        <f aca="false">IFERROR(ABS(P4530)/O4530*100,0)</f>
        <v>2.41567905589799E-006</v>
      </c>
      <c r="R4530" s="41" t="n">
        <v>12740754</v>
      </c>
      <c r="S4530" s="41" t="n">
        <v>12740800</v>
      </c>
      <c r="T4530" s="41" t="n">
        <f aca="false">R4530-S4530</f>
        <v>-46</v>
      </c>
      <c r="U4530" s="40" t="n">
        <f aca="false">IFERROR(ABS(T4530)/S4530*100,0)</f>
        <v>0.000361044832349617</v>
      </c>
    </row>
    <row r="4531" customFormat="false" ht="15" hidden="false" customHeight="false" outlineLevel="0" collapsed="false">
      <c r="A4531" s="38" t="n">
        <v>42291</v>
      </c>
      <c r="B4531" s="39" t="n">
        <v>21.78</v>
      </c>
      <c r="C4531" s="39" t="n">
        <v>21.78000069</v>
      </c>
      <c r="D4531" s="39" t="n">
        <f aca="false">B4531-C4531</f>
        <v>-6.90000000247437E-007</v>
      </c>
      <c r="E4531" s="40" t="n">
        <f aca="false">IFERROR(ABS(D4531)/C4531*100,0)</f>
        <v>3.16804397790603E-006</v>
      </c>
      <c r="F4531" s="39" t="n">
        <v>22.53</v>
      </c>
      <c r="G4531" s="39" t="n">
        <v>22.53000069</v>
      </c>
      <c r="H4531" s="39" t="n">
        <f aca="false">F4531-G4531</f>
        <v>-6.90000000247437E-007</v>
      </c>
      <c r="I4531" s="40" t="n">
        <f aca="false">IFERROR(ABS(H4531)/G4531*100,0)</f>
        <v>3.06258312967427E-006</v>
      </c>
      <c r="J4531" s="39" t="n">
        <v>21.66</v>
      </c>
      <c r="K4531" s="39" t="n">
        <v>21.65999985</v>
      </c>
      <c r="L4531" s="39" t="n">
        <f aca="false">J4531-K4531</f>
        <v>1.50000001752915E-007</v>
      </c>
      <c r="M4531" s="40" t="n">
        <f aca="false">IFERROR(ABS(L4531)/K4531*100,0)</f>
        <v>6.92520788511984E-007</v>
      </c>
      <c r="N4531" s="39" t="n">
        <v>22.34</v>
      </c>
      <c r="O4531" s="39" t="n">
        <v>22.34000015</v>
      </c>
      <c r="P4531" s="39" t="n">
        <f aca="false">N4531-O4531</f>
        <v>-1.50000001752915E-007</v>
      </c>
      <c r="Q4531" s="40" t="n">
        <f aca="false">IFERROR(ABS(P4531)/O4531*100,0)</f>
        <v>6.71441364126019E-007</v>
      </c>
      <c r="R4531" s="41" t="n">
        <v>22801082</v>
      </c>
      <c r="S4531" s="41" t="n">
        <v>22801100</v>
      </c>
      <c r="T4531" s="41" t="n">
        <f aca="false">R4531-S4531</f>
        <v>-18</v>
      </c>
      <c r="U4531" s="40" t="n">
        <f aca="false">IFERROR(ABS(T4531)/S4531*100,0)</f>
        <v>7.89435597405388E-005</v>
      </c>
    </row>
    <row r="4532" customFormat="false" ht="15" hidden="false" customHeight="false" outlineLevel="0" collapsed="false">
      <c r="A4532" s="38" t="n">
        <v>42292</v>
      </c>
      <c r="B4532" s="39" t="n">
        <v>22.55</v>
      </c>
      <c r="C4532" s="39" t="n">
        <v>22.54999924</v>
      </c>
      <c r="D4532" s="39" t="n">
        <f aca="false">B4532-C4532</f>
        <v>7.60000002486549E-007</v>
      </c>
      <c r="E4532" s="40" t="n">
        <f aca="false">IFERROR(ABS(D4532)/C4532*100,0)</f>
        <v>3.37028837295229E-006</v>
      </c>
      <c r="F4532" s="39" t="n">
        <v>22.79</v>
      </c>
      <c r="G4532" s="39" t="n">
        <v>22.79000092</v>
      </c>
      <c r="H4532" s="39" t="n">
        <f aca="false">F4532-G4532</f>
        <v>-9.20000001514154E-007</v>
      </c>
      <c r="I4532" s="40" t="n">
        <f aca="false">IFERROR(ABS(H4532)/G4532*100,0)</f>
        <v>4.03685811485327E-006</v>
      </c>
      <c r="J4532" s="39" t="n">
        <v>21.79</v>
      </c>
      <c r="K4532" s="39" t="n">
        <v>21.79000092</v>
      </c>
      <c r="L4532" s="39" t="n">
        <f aca="false">J4532-K4532</f>
        <v>-9.20000001514154E-007</v>
      </c>
      <c r="M4532" s="40" t="n">
        <f aca="false">IFERROR(ABS(L4532)/K4532*100,0)</f>
        <v>4.22212006732744E-006</v>
      </c>
      <c r="N4532" s="39" t="n">
        <v>21.95</v>
      </c>
      <c r="O4532" s="39" t="n">
        <v>21.95000076</v>
      </c>
      <c r="P4532" s="39" t="n">
        <f aca="false">N4532-O4532</f>
        <v>-7.60000002486549E-007</v>
      </c>
      <c r="Q4532" s="40" t="n">
        <f aca="false">IFERROR(ABS(P4532)/O4532*100,0)</f>
        <v>3.4624144700328E-006</v>
      </c>
      <c r="R4532" s="41" t="n">
        <v>17867334</v>
      </c>
      <c r="S4532" s="41" t="n">
        <v>17867300</v>
      </c>
      <c r="T4532" s="41" t="n">
        <f aca="false">R4532-S4532</f>
        <v>34</v>
      </c>
      <c r="U4532" s="40" t="n">
        <f aca="false">IFERROR(ABS(T4532)/S4532*100,0)</f>
        <v>0.000190291762045748</v>
      </c>
    </row>
    <row r="4533" customFormat="false" ht="15" hidden="false" customHeight="false" outlineLevel="0" collapsed="false">
      <c r="A4533" s="38" t="n">
        <v>42293</v>
      </c>
      <c r="B4533" s="39" t="n">
        <v>22.01</v>
      </c>
      <c r="C4533" s="39" t="n">
        <v>22.01000023</v>
      </c>
      <c r="D4533" s="39" t="n">
        <f aca="false">B4533-C4533</f>
        <v>-2.29999997714003E-007</v>
      </c>
      <c r="E4533" s="40" t="n">
        <f aca="false">IFERROR(ABS(D4533)/C4533*100,0)</f>
        <v>1.04497953344185E-006</v>
      </c>
      <c r="F4533" s="39" t="n">
        <v>22.22</v>
      </c>
      <c r="G4533" s="39" t="n">
        <v>22.21999931</v>
      </c>
      <c r="H4533" s="39" t="n">
        <f aca="false">F4533-G4533</f>
        <v>6.90000000247437E-007</v>
      </c>
      <c r="I4533" s="40" t="n">
        <f aca="false">IFERROR(ABS(H4533)/G4533*100,0)</f>
        <v>3.10531062859622E-006</v>
      </c>
      <c r="J4533" s="39" t="n">
        <v>21.99</v>
      </c>
      <c r="K4533" s="39" t="n">
        <v>21.98999977</v>
      </c>
      <c r="L4533" s="39" t="n">
        <f aca="false">J4533-K4533</f>
        <v>2.29999997714003E-007</v>
      </c>
      <c r="M4533" s="40" t="n">
        <f aca="false">IFERROR(ABS(L4533)/K4533*100,0)</f>
        <v>1.04592996871142E-006</v>
      </c>
      <c r="N4533" s="39" t="n">
        <v>22.16</v>
      </c>
      <c r="O4533" s="39" t="n">
        <v>22.15999985</v>
      </c>
      <c r="P4533" s="39" t="n">
        <f aca="false">N4533-O4533</f>
        <v>1.50000001752915E-007</v>
      </c>
      <c r="Q4533" s="40" t="n">
        <f aca="false">IFERROR(ABS(P4533)/O4533*100,0)</f>
        <v>6.76895319351343E-007</v>
      </c>
      <c r="R4533" s="41" t="n">
        <v>9598708</v>
      </c>
      <c r="S4533" s="41" t="n">
        <v>9598700</v>
      </c>
      <c r="T4533" s="41" t="n">
        <f aca="false">R4533-S4533</f>
        <v>8</v>
      </c>
      <c r="U4533" s="40" t="n">
        <f aca="false">IFERROR(ABS(T4533)/S4533*100,0)</f>
        <v>8.3344619583902E-005</v>
      </c>
    </row>
    <row r="4534" customFormat="false" ht="15" hidden="false" customHeight="false" outlineLevel="0" collapsed="false">
      <c r="A4534" s="38" t="n">
        <v>42296</v>
      </c>
      <c r="B4534" s="39" t="n">
        <v>22.08</v>
      </c>
      <c r="C4534" s="39" t="n">
        <v>22.07999992</v>
      </c>
      <c r="D4534" s="39" t="n">
        <f aca="false">B4534-C4534</f>
        <v>7.99999995138023E-008</v>
      </c>
      <c r="E4534" s="40" t="n">
        <f aca="false">IFERROR(ABS(D4534)/C4534*100,0)</f>
        <v>3.62318839690477E-007</v>
      </c>
      <c r="F4534" s="39" t="n">
        <v>22.3</v>
      </c>
      <c r="G4534" s="39" t="n">
        <v>22.29999924</v>
      </c>
      <c r="H4534" s="39" t="n">
        <f aca="false">F4534-G4534</f>
        <v>7.60000002486549E-007</v>
      </c>
      <c r="I4534" s="40" t="n">
        <f aca="false">IFERROR(ABS(H4534)/G4534*100,0)</f>
        <v>3.40807187617891E-006</v>
      </c>
      <c r="J4534" s="39" t="n">
        <v>21.96</v>
      </c>
      <c r="K4534" s="39" t="n">
        <v>21.95999908</v>
      </c>
      <c r="L4534" s="39" t="n">
        <f aca="false">J4534-K4534</f>
        <v>9.20000001514154E-007</v>
      </c>
      <c r="M4534" s="40" t="n">
        <f aca="false">IFERROR(ABS(L4534)/K4534*100,0)</f>
        <v>4.18943551938507E-006</v>
      </c>
      <c r="N4534" s="39" t="n">
        <v>22.23</v>
      </c>
      <c r="O4534" s="39" t="n">
        <v>22.22999954</v>
      </c>
      <c r="P4534" s="39" t="n">
        <f aca="false">N4534-O4534</f>
        <v>4.5999999898072E-007</v>
      </c>
      <c r="Q4534" s="40" t="n">
        <f aca="false">IFERROR(ABS(P4534)/O4534*100,0)</f>
        <v>2.06927579172015E-006</v>
      </c>
      <c r="R4534" s="41" t="n">
        <v>8940858</v>
      </c>
      <c r="S4534" s="41" t="n">
        <v>8940900</v>
      </c>
      <c r="T4534" s="41" t="n">
        <f aca="false">R4534-S4534</f>
        <v>-42</v>
      </c>
      <c r="U4534" s="40" t="n">
        <f aca="false">IFERROR(ABS(T4534)/S4534*100,0)</f>
        <v>0.000469751367312016</v>
      </c>
    </row>
    <row r="4535" customFormat="false" ht="15" hidden="false" customHeight="false" outlineLevel="0" collapsed="false">
      <c r="A4535" s="38" t="n">
        <v>42297</v>
      </c>
      <c r="B4535" s="39" t="n">
        <v>22.2</v>
      </c>
      <c r="C4535" s="39" t="n">
        <v>22.20000076</v>
      </c>
      <c r="D4535" s="39" t="n">
        <f aca="false">B4535-C4535</f>
        <v>-7.60000002486549E-007</v>
      </c>
      <c r="E4535" s="40" t="n">
        <f aca="false">IFERROR(ABS(D4535)/C4535*100,0)</f>
        <v>3.42342331742582E-006</v>
      </c>
      <c r="F4535" s="39" t="n">
        <v>22.42</v>
      </c>
      <c r="G4535" s="39" t="n">
        <v>22.42000008</v>
      </c>
      <c r="H4535" s="39" t="n">
        <f aca="false">F4535-G4535</f>
        <v>-7.99999995138023E-008</v>
      </c>
      <c r="I4535" s="40" t="n">
        <f aca="false">IFERROR(ABS(H4535)/G4535*100,0)</f>
        <v>3.56824260608131E-007</v>
      </c>
      <c r="J4535" s="39" t="n">
        <v>22.17</v>
      </c>
      <c r="K4535" s="39" t="n">
        <v>22.17000008</v>
      </c>
      <c r="L4535" s="39" t="n">
        <f aca="false">J4535-K4535</f>
        <v>-7.99999995138023E-008</v>
      </c>
      <c r="M4535" s="40" t="n">
        <f aca="false">IFERROR(ABS(L4535)/K4535*100,0)</f>
        <v>3.60847989287884E-007</v>
      </c>
      <c r="N4535" s="39" t="n">
        <v>22.31</v>
      </c>
      <c r="O4535" s="39" t="n">
        <v>22.30999947</v>
      </c>
      <c r="P4535" s="39" t="n">
        <f aca="false">N4535-O4535</f>
        <v>5.29999997667119E-007</v>
      </c>
      <c r="Q4535" s="40" t="n">
        <f aca="false">IFERROR(ABS(P4535)/O4535*100,0)</f>
        <v>2.37561636153243E-006</v>
      </c>
      <c r="R4535" s="41" t="n">
        <v>6718381</v>
      </c>
      <c r="S4535" s="41" t="n">
        <v>6718400</v>
      </c>
      <c r="T4535" s="41" t="n">
        <f aca="false">R4535-S4535</f>
        <v>-19</v>
      </c>
      <c r="U4535" s="40" t="n">
        <f aca="false">IFERROR(ABS(T4535)/S4535*100,0)</f>
        <v>0.000282805429864253</v>
      </c>
    </row>
    <row r="4536" customFormat="false" ht="15" hidden="false" customHeight="false" outlineLevel="0" collapsed="false">
      <c r="A4536" s="38" t="n">
        <v>42298</v>
      </c>
      <c r="B4536" s="39" t="n">
        <v>22.33</v>
      </c>
      <c r="C4536" s="39" t="n">
        <v>22.32999992</v>
      </c>
      <c r="D4536" s="39" t="n">
        <f aca="false">B4536-C4536</f>
        <v>7.99999995138023E-008</v>
      </c>
      <c r="E4536" s="40" t="n">
        <f aca="false">IFERROR(ABS(D4536)/C4536*100,0)</f>
        <v>3.58262426334135E-007</v>
      </c>
      <c r="F4536" s="39" t="n">
        <v>22.45</v>
      </c>
      <c r="G4536" s="39" t="n">
        <v>22.45000076</v>
      </c>
      <c r="H4536" s="39" t="n">
        <f aca="false">F4536-G4536</f>
        <v>-7.60000002486549E-007</v>
      </c>
      <c r="I4536" s="40" t="n">
        <f aca="false">IFERROR(ABS(H4536)/G4536*100,0)</f>
        <v>3.38530056462479E-006</v>
      </c>
      <c r="J4536" s="39" t="n">
        <v>22.14</v>
      </c>
      <c r="K4536" s="39" t="n">
        <v>22.13999939</v>
      </c>
      <c r="L4536" s="39" t="n">
        <f aca="false">J4536-K4536</f>
        <v>6.10000000733635E-007</v>
      </c>
      <c r="M4536" s="40" t="n">
        <f aca="false">IFERROR(ABS(L4536)/K4536*100,0)</f>
        <v>2.75519429783342E-006</v>
      </c>
      <c r="N4536" s="39" t="n">
        <v>22.22</v>
      </c>
      <c r="O4536" s="39" t="n">
        <v>22.21999931</v>
      </c>
      <c r="P4536" s="39" t="n">
        <f aca="false">N4536-O4536</f>
        <v>6.90000000247437E-007</v>
      </c>
      <c r="Q4536" s="40" t="n">
        <f aca="false">IFERROR(ABS(P4536)/O4536*100,0)</f>
        <v>3.10531062859622E-006</v>
      </c>
      <c r="R4536" s="41" t="n">
        <v>8177463</v>
      </c>
      <c r="S4536" s="41" t="n">
        <v>8154300</v>
      </c>
      <c r="T4536" s="41" t="n">
        <f aca="false">R4536-S4536</f>
        <v>23163</v>
      </c>
      <c r="U4536" s="40" t="n">
        <f aca="false">IFERROR(ABS(T4536)/S4536*100,0)</f>
        <v>0.28405871748648</v>
      </c>
    </row>
    <row r="4537" customFormat="false" ht="15" hidden="false" customHeight="false" outlineLevel="0" collapsed="false">
      <c r="A4537" s="38" t="n">
        <v>42299</v>
      </c>
      <c r="B4537" s="39" t="n">
        <v>22.39</v>
      </c>
      <c r="C4537" s="39" t="n">
        <v>22.38999939</v>
      </c>
      <c r="D4537" s="39" t="n">
        <f aca="false">B4537-C4537</f>
        <v>6.10000000733635E-007</v>
      </c>
      <c r="E4537" s="40" t="n">
        <f aca="false">IFERROR(ABS(D4537)/C4537*100,0)</f>
        <v>2.72443062685423E-006</v>
      </c>
      <c r="F4537" s="39" t="n">
        <v>22.62</v>
      </c>
      <c r="G4537" s="39" t="n">
        <v>22.62000084</v>
      </c>
      <c r="H4537" s="39" t="n">
        <f aca="false">F4537-G4537</f>
        <v>-8.39999998447638E-007</v>
      </c>
      <c r="I4537" s="40" t="n">
        <f aca="false">IFERROR(ABS(H4537)/G4537*100,0)</f>
        <v>3.71352770669322E-006</v>
      </c>
      <c r="J4537" s="39" t="n">
        <v>22.32</v>
      </c>
      <c r="K4537" s="39" t="n">
        <v>22.31999969</v>
      </c>
      <c r="L4537" s="39" t="n">
        <f aca="false">J4537-K4537</f>
        <v>3.10000000780519E-007</v>
      </c>
      <c r="M4537" s="40" t="n">
        <f aca="false">IFERROR(ABS(L4537)/K4537*100,0)</f>
        <v>1.38888891167596E-006</v>
      </c>
      <c r="N4537" s="39" t="n">
        <v>22.51</v>
      </c>
      <c r="O4537" s="39" t="n">
        <v>22.51000023</v>
      </c>
      <c r="P4537" s="39" t="n">
        <f aca="false">N4537-O4537</f>
        <v>-2.29999997714003E-007</v>
      </c>
      <c r="Q4537" s="40" t="n">
        <f aca="false">IFERROR(ABS(P4537)/O4537*100,0)</f>
        <v>1.02176808246973E-006</v>
      </c>
      <c r="R4537" s="41" t="n">
        <v>8214465</v>
      </c>
      <c r="S4537" s="41" t="n">
        <v>8214500</v>
      </c>
      <c r="T4537" s="41" t="n">
        <f aca="false">R4537-S4537</f>
        <v>-35</v>
      </c>
      <c r="U4537" s="40" t="n">
        <f aca="false">IFERROR(ABS(T4537)/S4537*100,0)</f>
        <v>0.000426075841499787</v>
      </c>
    </row>
    <row r="4538" customFormat="false" ht="15" hidden="false" customHeight="false" outlineLevel="0" collapsed="false">
      <c r="A4538" s="38" t="n">
        <v>42300</v>
      </c>
      <c r="B4538" s="39" t="n">
        <v>22.75</v>
      </c>
      <c r="C4538" s="39" t="n">
        <v>22.75</v>
      </c>
      <c r="D4538" s="39" t="n">
        <f aca="false">B4538-C4538</f>
        <v>0</v>
      </c>
      <c r="E4538" s="40" t="n">
        <f aca="false">IFERROR(ABS(D4538)/C4538*100,0)</f>
        <v>0</v>
      </c>
      <c r="F4538" s="39" t="n">
        <v>22.75</v>
      </c>
      <c r="G4538" s="39" t="n">
        <v>22.75</v>
      </c>
      <c r="H4538" s="39" t="n">
        <f aca="false">F4538-G4538</f>
        <v>0</v>
      </c>
      <c r="I4538" s="40" t="n">
        <f aca="false">IFERROR(ABS(H4538)/G4538*100,0)</f>
        <v>0</v>
      </c>
      <c r="J4538" s="39" t="n">
        <v>22.4</v>
      </c>
      <c r="K4538" s="39" t="n">
        <v>22.39999962</v>
      </c>
      <c r="L4538" s="39" t="n">
        <f aca="false">J4538-K4538</f>
        <v>3.79999999466918E-007</v>
      </c>
      <c r="M4538" s="40" t="n">
        <f aca="false">IFERROR(ABS(L4538)/K4538*100,0)</f>
        <v>1.69642859782744E-006</v>
      </c>
      <c r="N4538" s="39" t="n">
        <v>22.47</v>
      </c>
      <c r="O4538" s="39" t="n">
        <v>22.46999931</v>
      </c>
      <c r="P4538" s="39" t="n">
        <f aca="false">N4538-O4538</f>
        <v>6.90000000247437E-007</v>
      </c>
      <c r="Q4538" s="40" t="n">
        <f aca="false">IFERROR(ABS(P4538)/O4538*100,0)</f>
        <v>3.07076111008317E-006</v>
      </c>
      <c r="R4538" s="41" t="n">
        <v>11854121</v>
      </c>
      <c r="S4538" s="41" t="n">
        <v>11854100</v>
      </c>
      <c r="T4538" s="41" t="n">
        <f aca="false">R4538-S4538</f>
        <v>21</v>
      </c>
      <c r="U4538" s="40" t="n">
        <f aca="false">IFERROR(ABS(T4538)/S4538*100,0)</f>
        <v>0.00017715389612033</v>
      </c>
    </row>
    <row r="4539" customFormat="false" ht="15" hidden="false" customHeight="false" outlineLevel="0" collapsed="false">
      <c r="A4539" s="38" t="n">
        <v>42303</v>
      </c>
      <c r="B4539" s="39" t="n">
        <v>22.47</v>
      </c>
      <c r="C4539" s="39" t="n">
        <v>22.46999931</v>
      </c>
      <c r="D4539" s="39" t="n">
        <f aca="false">B4539-C4539</f>
        <v>6.90000000247437E-007</v>
      </c>
      <c r="E4539" s="40" t="n">
        <f aca="false">IFERROR(ABS(D4539)/C4539*100,0)</f>
        <v>3.07076111008317E-006</v>
      </c>
      <c r="F4539" s="39" t="n">
        <v>22.52</v>
      </c>
      <c r="G4539" s="39" t="n">
        <v>22.52000046</v>
      </c>
      <c r="H4539" s="39" t="n">
        <f aca="false">F4539-G4539</f>
        <v>-4.5999999898072E-007</v>
      </c>
      <c r="I4539" s="40" t="n">
        <f aca="false">IFERROR(ABS(H4539)/G4539*100,0)</f>
        <v>2.0426287281733E-006</v>
      </c>
      <c r="J4539" s="39" t="n">
        <v>21.6</v>
      </c>
      <c r="K4539" s="39" t="n">
        <v>21.93000031</v>
      </c>
      <c r="L4539" s="39" t="n">
        <f aca="false">J4539-K4539</f>
        <v>-0.330000309999999</v>
      </c>
      <c r="M4539" s="40" t="n">
        <f aca="false">IFERROR(ABS(L4539)/K4539*100,0)</f>
        <v>1.50478935401346</v>
      </c>
      <c r="N4539" s="39" t="n">
        <v>22.16</v>
      </c>
      <c r="O4539" s="39" t="n">
        <v>22.15999985</v>
      </c>
      <c r="P4539" s="39" t="n">
        <f aca="false">N4539-O4539</f>
        <v>1.50000001752915E-007</v>
      </c>
      <c r="Q4539" s="40" t="n">
        <f aca="false">IFERROR(ABS(P4539)/O4539*100,0)</f>
        <v>6.76895319351343E-007</v>
      </c>
      <c r="R4539" s="41" t="n">
        <v>12350445</v>
      </c>
      <c r="S4539" s="41" t="n">
        <v>12350400</v>
      </c>
      <c r="T4539" s="41" t="n">
        <f aca="false">R4539-S4539</f>
        <v>45</v>
      </c>
      <c r="U4539" s="40" t="n">
        <f aca="false">IFERROR(ABS(T4539)/S4539*100,0)</f>
        <v>0.000364360668480373</v>
      </c>
    </row>
    <row r="4540" customFormat="false" ht="15" hidden="false" customHeight="false" outlineLevel="0" collapsed="false">
      <c r="A4540" s="38" t="n">
        <v>42304</v>
      </c>
      <c r="B4540" s="39" t="n">
        <v>22.06</v>
      </c>
      <c r="C4540" s="39" t="n">
        <v>22.05999947</v>
      </c>
      <c r="D4540" s="39" t="n">
        <f aca="false">B4540-C4540</f>
        <v>5.29999997667119E-007</v>
      </c>
      <c r="E4540" s="40" t="n">
        <f aca="false">IFERROR(ABS(D4540)/C4540*100,0)</f>
        <v>2.40253857842508E-006</v>
      </c>
      <c r="F4540" s="39" t="n">
        <v>22.3</v>
      </c>
      <c r="G4540" s="39" t="n">
        <v>22.29999924</v>
      </c>
      <c r="H4540" s="39" t="n">
        <f aca="false">F4540-G4540</f>
        <v>7.60000002486549E-007</v>
      </c>
      <c r="I4540" s="40" t="n">
        <f aca="false">IFERROR(ABS(H4540)/G4540*100,0)</f>
        <v>3.40807187617891E-006</v>
      </c>
      <c r="J4540" s="39" t="n">
        <v>21.88</v>
      </c>
      <c r="K4540" s="39" t="n">
        <v>21.87999916</v>
      </c>
      <c r="L4540" s="39" t="n">
        <f aca="false">J4540-K4540</f>
        <v>8.39999998447638E-007</v>
      </c>
      <c r="M4540" s="40" t="n">
        <f aca="false">IFERROR(ABS(L4540)/K4540*100,0)</f>
        <v>3.83912262658258E-006</v>
      </c>
      <c r="N4540" s="39" t="n">
        <v>22.2</v>
      </c>
      <c r="O4540" s="39" t="n">
        <v>22.20000076</v>
      </c>
      <c r="P4540" s="39" t="n">
        <f aca="false">N4540-O4540</f>
        <v>-7.60000002486549E-007</v>
      </c>
      <c r="Q4540" s="40" t="n">
        <f aca="false">IFERROR(ABS(P4540)/O4540*100,0)</f>
        <v>3.42342331742582E-006</v>
      </c>
      <c r="R4540" s="41" t="n">
        <v>6885387</v>
      </c>
      <c r="S4540" s="41" t="n">
        <v>6885400</v>
      </c>
      <c r="T4540" s="41" t="n">
        <f aca="false">R4540-S4540</f>
        <v>-13</v>
      </c>
      <c r="U4540" s="40" t="n">
        <f aca="false">IFERROR(ABS(T4540)/S4540*100,0)</f>
        <v>0.000188805298167136</v>
      </c>
    </row>
    <row r="4541" customFormat="false" ht="15" hidden="false" customHeight="false" outlineLevel="0" collapsed="false">
      <c r="A4541" s="38" t="n">
        <v>42305</v>
      </c>
      <c r="B4541" s="39" t="n">
        <v>22.07</v>
      </c>
      <c r="C4541" s="39" t="n">
        <v>22.06999969</v>
      </c>
      <c r="D4541" s="39" t="n">
        <f aca="false">B4541-C4541</f>
        <v>3.10000000780519E-007</v>
      </c>
      <c r="E4541" s="40" t="n">
        <f aca="false">IFERROR(ABS(D4541)/C4541*100,0)</f>
        <v>1.40462168162595E-006</v>
      </c>
      <c r="F4541" s="39" t="n">
        <v>22.27</v>
      </c>
      <c r="G4541" s="39" t="n">
        <v>22.27000046</v>
      </c>
      <c r="H4541" s="39" t="n">
        <f aca="false">F4541-G4541</f>
        <v>-4.5999999898072E-007</v>
      </c>
      <c r="I4541" s="40" t="n">
        <f aca="false">IFERROR(ABS(H4541)/G4541*100,0)</f>
        <v>2.06555900080444E-006</v>
      </c>
      <c r="J4541" s="39" t="n">
        <v>21.87</v>
      </c>
      <c r="K4541" s="39" t="n">
        <v>21.87000084</v>
      </c>
      <c r="L4541" s="39" t="n">
        <f aca="false">J4541-K4541</f>
        <v>-8.39999998447638E-007</v>
      </c>
      <c r="M4541" s="40" t="n">
        <f aca="false">IFERROR(ABS(L4541)/K4541*100,0)</f>
        <v>3.84087776033043E-006</v>
      </c>
      <c r="N4541" s="39" t="n">
        <v>22.08</v>
      </c>
      <c r="O4541" s="39" t="n">
        <v>22.07999992</v>
      </c>
      <c r="P4541" s="39" t="n">
        <f aca="false">N4541-O4541</f>
        <v>7.99999995138023E-008</v>
      </c>
      <c r="Q4541" s="40" t="n">
        <f aca="false">IFERROR(ABS(P4541)/O4541*100,0)</f>
        <v>3.62318839690477E-007</v>
      </c>
      <c r="R4541" s="41" t="n">
        <v>9913735</v>
      </c>
      <c r="S4541" s="41" t="n">
        <v>9913700</v>
      </c>
      <c r="T4541" s="41" t="n">
        <f aca="false">R4541-S4541</f>
        <v>35</v>
      </c>
      <c r="U4541" s="40" t="n">
        <f aca="false">IFERROR(ABS(T4541)/S4541*100,0)</f>
        <v>0.000353046793830759</v>
      </c>
    </row>
    <row r="4542" customFormat="false" ht="15" hidden="false" customHeight="false" outlineLevel="0" collapsed="false">
      <c r="A4542" s="38" t="n">
        <v>42306</v>
      </c>
      <c r="B4542" s="39" t="n">
        <v>21.81</v>
      </c>
      <c r="C4542" s="39" t="n">
        <v>21.80999947</v>
      </c>
      <c r="D4542" s="39" t="n">
        <f aca="false">B4542-C4542</f>
        <v>5.29999997667119E-007</v>
      </c>
      <c r="E4542" s="40" t="n">
        <f aca="false">IFERROR(ABS(D4542)/C4542*100,0)</f>
        <v>2.43007799425278E-006</v>
      </c>
      <c r="F4542" s="39" t="n">
        <v>21.82</v>
      </c>
      <c r="G4542" s="39" t="n">
        <v>21.81999969</v>
      </c>
      <c r="H4542" s="39" t="n">
        <f aca="false">F4542-G4542</f>
        <v>3.10000000780519E-007</v>
      </c>
      <c r="I4542" s="40" t="n">
        <f aca="false">IFERROR(ABS(H4542)/G4542*100,0)</f>
        <v>1.42071496418302E-006</v>
      </c>
      <c r="J4542" s="39" t="n">
        <v>21.52</v>
      </c>
      <c r="K4542" s="39" t="n">
        <v>21.52000046</v>
      </c>
      <c r="L4542" s="39" t="n">
        <f aca="false">J4542-K4542</f>
        <v>-4.5999999898072E-007</v>
      </c>
      <c r="M4542" s="40" t="n">
        <f aca="false">IFERROR(ABS(L4542)/K4542*100,0)</f>
        <v>2.13754641797401E-006</v>
      </c>
      <c r="N4542" s="39" t="n">
        <v>21.82</v>
      </c>
      <c r="O4542" s="39" t="n">
        <v>21.81999969</v>
      </c>
      <c r="P4542" s="39" t="n">
        <f aca="false">N4542-O4542</f>
        <v>3.10000000780519E-007</v>
      </c>
      <c r="Q4542" s="40" t="n">
        <f aca="false">IFERROR(ABS(P4542)/O4542*100,0)</f>
        <v>1.42071496418302E-006</v>
      </c>
      <c r="R4542" s="41" t="n">
        <v>7939124</v>
      </c>
      <c r="S4542" s="41" t="n">
        <v>7939100</v>
      </c>
      <c r="T4542" s="41" t="n">
        <f aca="false">R4542-S4542</f>
        <v>24</v>
      </c>
      <c r="U4542" s="40" t="n">
        <f aca="false">IFERROR(ABS(T4542)/S4542*100,0)</f>
        <v>0.000302301268405739</v>
      </c>
    </row>
    <row r="4543" customFormat="false" ht="15" hidden="false" customHeight="false" outlineLevel="0" collapsed="false">
      <c r="A4543" s="38" t="n">
        <v>42307</v>
      </c>
      <c r="B4543" s="39" t="n">
        <v>21.84</v>
      </c>
      <c r="C4543" s="39" t="n">
        <v>21.84000015</v>
      </c>
      <c r="D4543" s="39" t="n">
        <f aca="false">B4543-C4543</f>
        <v>-1.50000001752915E-007</v>
      </c>
      <c r="E4543" s="40" t="n">
        <f aca="false">IFERROR(ABS(D4543)/C4543*100,0)</f>
        <v>6.86813190122229E-007</v>
      </c>
      <c r="F4543" s="39" t="n">
        <v>22.07</v>
      </c>
      <c r="G4543" s="39" t="n">
        <v>22.06999969</v>
      </c>
      <c r="H4543" s="39" t="n">
        <f aca="false">F4543-G4543</f>
        <v>3.10000000780519E-007</v>
      </c>
      <c r="I4543" s="40" t="n">
        <f aca="false">IFERROR(ABS(H4543)/G4543*100,0)</f>
        <v>1.40462168162595E-006</v>
      </c>
      <c r="J4543" s="39" t="n">
        <v>21.65</v>
      </c>
      <c r="K4543" s="39" t="n">
        <v>21.64999962</v>
      </c>
      <c r="L4543" s="39" t="n">
        <f aca="false">J4543-K4543</f>
        <v>3.79999999466918E-007</v>
      </c>
      <c r="M4543" s="40" t="n">
        <f aca="false">IFERROR(ABS(L4543)/K4543*100,0)</f>
        <v>1.75519633319475E-006</v>
      </c>
      <c r="N4543" s="39" t="n">
        <v>21.96</v>
      </c>
      <c r="O4543" s="39" t="n">
        <v>21.95999908</v>
      </c>
      <c r="P4543" s="39" t="n">
        <f aca="false">N4543-O4543</f>
        <v>9.20000001514154E-007</v>
      </c>
      <c r="Q4543" s="40" t="n">
        <f aca="false">IFERROR(ABS(P4543)/O4543*100,0)</f>
        <v>4.18943551938507E-006</v>
      </c>
      <c r="R4543" s="41" t="n">
        <v>8791785</v>
      </c>
      <c r="S4543" s="41" t="n">
        <v>8791800</v>
      </c>
      <c r="T4543" s="41" t="n">
        <f aca="false">R4543-S4543</f>
        <v>-15</v>
      </c>
      <c r="U4543" s="40" t="n">
        <f aca="false">IFERROR(ABS(T4543)/S4543*100,0)</f>
        <v>0.00017061352624036</v>
      </c>
    </row>
    <row r="4544" customFormat="false" ht="15" hidden="false" customHeight="false" outlineLevel="0" collapsed="false">
      <c r="A4544" s="38" t="n">
        <v>42310</v>
      </c>
      <c r="B4544" s="39" t="n">
        <v>21.86</v>
      </c>
      <c r="C4544" s="39" t="n">
        <v>21.86000061</v>
      </c>
      <c r="D4544" s="39" t="n">
        <f aca="false">B4544-C4544</f>
        <v>-6.10000000733635E-007</v>
      </c>
      <c r="E4544" s="40" t="n">
        <f aca="false">IFERROR(ABS(D4544)/C4544*100,0)</f>
        <v>2.79048482942213E-006</v>
      </c>
      <c r="F4544" s="39" t="n">
        <v>22.14</v>
      </c>
      <c r="G4544" s="39" t="n">
        <v>22.13999939</v>
      </c>
      <c r="H4544" s="39" t="n">
        <f aca="false">F4544-G4544</f>
        <v>6.10000000733635E-007</v>
      </c>
      <c r="I4544" s="40" t="n">
        <f aca="false">IFERROR(ABS(H4544)/G4544*100,0)</f>
        <v>2.75519429783342E-006</v>
      </c>
      <c r="J4544" s="39" t="n">
        <v>21.77</v>
      </c>
      <c r="K4544" s="39" t="n">
        <v>21.77000046</v>
      </c>
      <c r="L4544" s="39" t="n">
        <f aca="false">J4544-K4544</f>
        <v>-4.5999999898072E-007</v>
      </c>
      <c r="M4544" s="40" t="n">
        <f aca="false">IFERROR(ABS(L4544)/K4544*100,0)</f>
        <v>2.11299949132257E-006</v>
      </c>
      <c r="N4544" s="39" t="n">
        <v>22.1</v>
      </c>
      <c r="O4544" s="39" t="n">
        <v>22.10000038</v>
      </c>
      <c r="P4544" s="39" t="n">
        <f aca="false">N4544-O4544</f>
        <v>-3.79999999466918E-007</v>
      </c>
      <c r="Q4544" s="40" t="n">
        <f aca="false">IFERROR(ABS(P4544)/O4544*100,0)</f>
        <v>1.7194569815972E-006</v>
      </c>
      <c r="R4544" s="41" t="n">
        <v>5716710</v>
      </c>
      <c r="S4544" s="41" t="n">
        <v>5716700</v>
      </c>
      <c r="T4544" s="41" t="n">
        <f aca="false">R4544-S4544</f>
        <v>10</v>
      </c>
      <c r="U4544" s="40" t="n">
        <f aca="false">IFERROR(ABS(T4544)/S4544*100,0)</f>
        <v>0.000174926093725401</v>
      </c>
    </row>
    <row r="4545" customFormat="false" ht="15" hidden="false" customHeight="false" outlineLevel="0" collapsed="false">
      <c r="A4545" s="38" t="n">
        <v>42311</v>
      </c>
      <c r="B4545" s="39" t="n">
        <v>22.24</v>
      </c>
      <c r="C4545" s="39" t="n">
        <v>22.23999977</v>
      </c>
      <c r="D4545" s="39" t="n">
        <f aca="false">B4545-C4545</f>
        <v>2.29999997714003E-007</v>
      </c>
      <c r="E4545" s="40" t="n">
        <f aca="false">IFERROR(ABS(D4545)/C4545*100,0)</f>
        <v>1.03417266228687E-006</v>
      </c>
      <c r="F4545" s="39" t="n">
        <v>22.95</v>
      </c>
      <c r="G4545" s="39" t="n">
        <v>22.95000076</v>
      </c>
      <c r="H4545" s="39" t="n">
        <f aca="false">F4545-G4545</f>
        <v>-7.60000002486549E-007</v>
      </c>
      <c r="I4545" s="40" t="n">
        <f aca="false">IFERROR(ABS(H4545)/G4545*100,0)</f>
        <v>3.31154674212982E-006</v>
      </c>
      <c r="J4545" s="39" t="n">
        <v>22.11</v>
      </c>
      <c r="K4545" s="39" t="n">
        <v>22.11000061</v>
      </c>
      <c r="L4545" s="39" t="n">
        <f aca="false">J4545-K4545</f>
        <v>-6.10000000733635E-007</v>
      </c>
      <c r="M4545" s="40" t="n">
        <f aca="false">IFERROR(ABS(L4545)/K4545*100,0)</f>
        <v>2.7589325368799E-006</v>
      </c>
      <c r="N4545" s="39" t="n">
        <v>22.77</v>
      </c>
      <c r="O4545" s="39" t="n">
        <v>22.77000046</v>
      </c>
      <c r="P4545" s="39" t="n">
        <f aca="false">N4545-O4545</f>
        <v>-4.5999999898072E-007</v>
      </c>
      <c r="Q4545" s="40" t="n">
        <f aca="false">IFERROR(ABS(P4545)/O4545*100,0)</f>
        <v>2.02020197491344E-006</v>
      </c>
      <c r="R4545" s="41" t="n">
        <v>12846439</v>
      </c>
      <c r="S4545" s="41" t="n">
        <v>12846400</v>
      </c>
      <c r="T4545" s="41" t="n">
        <f aca="false">R4545-S4545</f>
        <v>39</v>
      </c>
      <c r="U4545" s="40" t="n">
        <f aca="false">IFERROR(ABS(T4545)/S4545*100,0)</f>
        <v>0.000303586997135384</v>
      </c>
    </row>
    <row r="4546" customFormat="false" ht="15" hidden="false" customHeight="false" outlineLevel="0" collapsed="false">
      <c r="A4546" s="38" t="n">
        <v>42312</v>
      </c>
      <c r="B4546" s="39" t="n">
        <v>23.1</v>
      </c>
      <c r="C4546" s="39" t="n">
        <v>23.10000038</v>
      </c>
      <c r="D4546" s="39" t="n">
        <f aca="false">B4546-C4546</f>
        <v>-3.79999999466918E-007</v>
      </c>
      <c r="E4546" s="40" t="n">
        <f aca="false">IFERROR(ABS(D4546)/C4546*100,0)</f>
        <v>1.64502161565297E-006</v>
      </c>
      <c r="F4546" s="39" t="n">
        <v>23.66</v>
      </c>
      <c r="G4546" s="39" t="n">
        <v>23.65999985</v>
      </c>
      <c r="H4546" s="39" t="n">
        <f aca="false">F4546-G4546</f>
        <v>1.50000001752915E-007</v>
      </c>
      <c r="I4546" s="40" t="n">
        <f aca="false">IFERROR(ABS(H4546)/G4546*100,0)</f>
        <v>6.33981414640265E-007</v>
      </c>
      <c r="J4546" s="39" t="n">
        <v>23.05</v>
      </c>
      <c r="K4546" s="39" t="n">
        <v>23.04999924</v>
      </c>
      <c r="L4546" s="39" t="n">
        <f aca="false">J4546-K4546</f>
        <v>7.60000002486549E-007</v>
      </c>
      <c r="M4546" s="40" t="n">
        <f aca="false">IFERROR(ABS(L4546)/K4546*100,0)</f>
        <v>3.29718016288555E-006</v>
      </c>
      <c r="N4546" s="39" t="n">
        <v>23.55</v>
      </c>
      <c r="O4546" s="39" t="n">
        <v>23.54999924</v>
      </c>
      <c r="P4546" s="39" t="n">
        <f aca="false">N4546-O4546</f>
        <v>7.60000002486549E-007</v>
      </c>
      <c r="Q4546" s="40" t="n">
        <f aca="false">IFERROR(ABS(P4546)/O4546*100,0)</f>
        <v>3.22717633551206E-006</v>
      </c>
      <c r="R4546" s="41" t="n">
        <v>14371965</v>
      </c>
      <c r="S4546" s="41" t="n">
        <v>14372000</v>
      </c>
      <c r="T4546" s="41" t="n">
        <f aca="false">R4546-S4546</f>
        <v>-35</v>
      </c>
      <c r="U4546" s="40" t="n">
        <f aca="false">IFERROR(ABS(T4546)/S4546*100,0)</f>
        <v>0.000243529084330643</v>
      </c>
    </row>
    <row r="4547" customFormat="false" ht="15" hidden="false" customHeight="false" outlineLevel="0" collapsed="false">
      <c r="A4547" s="38" t="n">
        <v>42313</v>
      </c>
      <c r="B4547" s="39" t="n">
        <v>23.23</v>
      </c>
      <c r="C4547" s="39" t="n">
        <v>23.22999954</v>
      </c>
      <c r="D4547" s="39" t="n">
        <f aca="false">B4547-C4547</f>
        <v>4.5999999898072E-007</v>
      </c>
      <c r="E4547" s="40" t="n">
        <f aca="false">IFERROR(ABS(D4547)/C4547*100,0)</f>
        <v>1.98019805462605E-006</v>
      </c>
      <c r="F4547" s="39" t="n">
        <v>23.23</v>
      </c>
      <c r="G4547" s="39" t="n">
        <v>23.22999954</v>
      </c>
      <c r="H4547" s="39" t="n">
        <f aca="false">F4547-G4547</f>
        <v>4.5999999898072E-007</v>
      </c>
      <c r="I4547" s="40" t="n">
        <f aca="false">IFERROR(ABS(H4547)/G4547*100,0)</f>
        <v>1.98019805462605E-006</v>
      </c>
      <c r="J4547" s="39" t="n">
        <v>22.95</v>
      </c>
      <c r="K4547" s="39" t="n">
        <v>22.95000076</v>
      </c>
      <c r="L4547" s="39" t="n">
        <f aca="false">J4547-K4547</f>
        <v>-7.60000002486549E-007</v>
      </c>
      <c r="M4547" s="40" t="n">
        <f aca="false">IFERROR(ABS(L4547)/K4547*100,0)</f>
        <v>3.31154674212982E-006</v>
      </c>
      <c r="N4547" s="39" t="n">
        <v>22.98</v>
      </c>
      <c r="O4547" s="39" t="n">
        <v>22.97999954</v>
      </c>
      <c r="P4547" s="39" t="n">
        <f aca="false">N4547-O4547</f>
        <v>4.5999999898072E-007</v>
      </c>
      <c r="Q4547" s="40" t="n">
        <f aca="false">IFERROR(ABS(P4547)/O4547*100,0)</f>
        <v>2.00174067967244E-006</v>
      </c>
      <c r="R4547" s="41" t="n">
        <v>8345268</v>
      </c>
      <c r="S4547" s="41" t="n">
        <v>8345300</v>
      </c>
      <c r="T4547" s="41" t="n">
        <f aca="false">R4547-S4547</f>
        <v>-32</v>
      </c>
      <c r="U4547" s="40" t="n">
        <f aca="false">IFERROR(ABS(T4547)/S4547*100,0)</f>
        <v>0.000383449366709405</v>
      </c>
    </row>
    <row r="4548" customFormat="false" ht="15" hidden="false" customHeight="false" outlineLevel="0" collapsed="false">
      <c r="A4548" s="38" t="n">
        <v>42314</v>
      </c>
      <c r="B4548" s="39" t="n">
        <v>22.59</v>
      </c>
      <c r="C4548" s="39" t="n">
        <v>22.59000015</v>
      </c>
      <c r="D4548" s="39" t="n">
        <f aca="false">B4548-C4548</f>
        <v>-1.50000001752915E-007</v>
      </c>
      <c r="E4548" s="40" t="n">
        <f aca="false">IFERROR(ABS(D4548)/C4548*100,0)</f>
        <v>6.64010627520578E-007</v>
      </c>
      <c r="F4548" s="39" t="n">
        <v>22.83</v>
      </c>
      <c r="G4548" s="39" t="n">
        <v>22.82999992</v>
      </c>
      <c r="H4548" s="39" t="n">
        <f aca="false">F4548-G4548</f>
        <v>7.99999995138023E-008</v>
      </c>
      <c r="I4548" s="40" t="n">
        <f aca="false">IFERROR(ABS(H4548)/G4548*100,0)</f>
        <v>3.50416118239751E-007</v>
      </c>
      <c r="J4548" s="39" t="n">
        <v>22.43</v>
      </c>
      <c r="K4548" s="39" t="n">
        <v>22.43000031</v>
      </c>
      <c r="L4548" s="39" t="n">
        <f aca="false">J4548-K4548</f>
        <v>-3.10000000780519E-007</v>
      </c>
      <c r="M4548" s="40" t="n">
        <f aca="false">IFERROR(ABS(L4548)/K4548*100,0)</f>
        <v>1.38207755905519E-006</v>
      </c>
      <c r="N4548" s="39" t="n">
        <v>22.82</v>
      </c>
      <c r="O4548" s="39" t="n">
        <v>22.81999969</v>
      </c>
      <c r="P4548" s="39" t="n">
        <f aca="false">N4548-O4548</f>
        <v>3.10000000780519E-007</v>
      </c>
      <c r="Q4548" s="40" t="n">
        <f aca="false">IFERROR(ABS(P4548)/O4548*100,0)</f>
        <v>1.35845751530122E-006</v>
      </c>
      <c r="R4548" s="41" t="n">
        <v>8805890</v>
      </c>
      <c r="S4548" s="41" t="n">
        <v>8805900</v>
      </c>
      <c r="T4548" s="41" t="n">
        <f aca="false">R4548-S4548</f>
        <v>-10</v>
      </c>
      <c r="U4548" s="40" t="n">
        <f aca="false">IFERROR(ABS(T4548)/S4548*100,0)</f>
        <v>0.000113560226666212</v>
      </c>
    </row>
    <row r="4549" customFormat="false" ht="15" hidden="false" customHeight="false" outlineLevel="0" collapsed="false">
      <c r="A4549" s="38" t="n">
        <v>42317</v>
      </c>
      <c r="B4549" s="39" t="n">
        <v>22.72</v>
      </c>
      <c r="C4549" s="39" t="n">
        <v>22.75</v>
      </c>
      <c r="D4549" s="39" t="n">
        <f aca="false">B4549-C4549</f>
        <v>-0.0300000000000011</v>
      </c>
      <c r="E4549" s="40" t="n">
        <f aca="false">IFERROR(ABS(D4549)/C4549*100,0)</f>
        <v>0.131868131868137</v>
      </c>
      <c r="F4549" s="39" t="n">
        <v>22.98</v>
      </c>
      <c r="G4549" s="39" t="n">
        <v>22.97999954</v>
      </c>
      <c r="H4549" s="39" t="n">
        <f aca="false">F4549-G4549</f>
        <v>4.5999999898072E-007</v>
      </c>
      <c r="I4549" s="40" t="n">
        <f aca="false">IFERROR(ABS(H4549)/G4549*100,0)</f>
        <v>2.00174067967244E-006</v>
      </c>
      <c r="J4549" s="39" t="n">
        <v>22.68</v>
      </c>
      <c r="K4549" s="39" t="n">
        <v>22.68000031</v>
      </c>
      <c r="L4549" s="39" t="n">
        <f aca="false">J4549-K4549</f>
        <v>-3.10000000780519E-007</v>
      </c>
      <c r="M4549" s="40" t="n">
        <f aca="false">IFERROR(ABS(L4549)/K4549*100,0)</f>
        <v>1.36684301826854E-006</v>
      </c>
      <c r="N4549" s="39" t="n">
        <v>22.96</v>
      </c>
      <c r="O4549" s="39" t="n">
        <v>22.95999908</v>
      </c>
      <c r="P4549" s="39" t="n">
        <f aca="false">N4549-O4549</f>
        <v>9.20000001514154E-007</v>
      </c>
      <c r="Q4549" s="40" t="n">
        <f aca="false">IFERROR(ABS(P4549)/O4549*100,0)</f>
        <v>4.00696880826771E-006</v>
      </c>
      <c r="R4549" s="41" t="n">
        <v>8629171</v>
      </c>
      <c r="S4549" s="41" t="n">
        <v>8629200</v>
      </c>
      <c r="T4549" s="41" t="n">
        <f aca="false">R4549-S4549</f>
        <v>-29</v>
      </c>
      <c r="U4549" s="40" t="n">
        <f aca="false">IFERROR(ABS(T4549)/S4549*100,0)</f>
        <v>0.000336068233439948</v>
      </c>
    </row>
    <row r="4550" customFormat="false" ht="15" hidden="false" customHeight="false" outlineLevel="0" collapsed="false">
      <c r="A4550" s="38" t="n">
        <v>42318</v>
      </c>
      <c r="B4550" s="39" t="n">
        <v>22.51</v>
      </c>
      <c r="C4550" s="39" t="n">
        <v>22.51000023</v>
      </c>
      <c r="D4550" s="39" t="n">
        <f aca="false">B4550-C4550</f>
        <v>-2.29999997714003E-007</v>
      </c>
      <c r="E4550" s="40" t="n">
        <f aca="false">IFERROR(ABS(D4550)/C4550*100,0)</f>
        <v>1.02176808246973E-006</v>
      </c>
      <c r="F4550" s="39" t="n">
        <v>22.67</v>
      </c>
      <c r="G4550" s="39" t="n">
        <v>22.67000008</v>
      </c>
      <c r="H4550" s="39" t="n">
        <f aca="false">F4550-G4550</f>
        <v>-7.99999995138023E-008</v>
      </c>
      <c r="I4550" s="40" t="n">
        <f aca="false">IFERROR(ABS(H4550)/G4550*100,0)</f>
        <v>3.52889277598107E-007</v>
      </c>
      <c r="J4550" s="39" t="n">
        <v>22.33</v>
      </c>
      <c r="K4550" s="39" t="n">
        <v>22.32999992</v>
      </c>
      <c r="L4550" s="39" t="n">
        <f aca="false">J4550-K4550</f>
        <v>7.99999995138023E-008</v>
      </c>
      <c r="M4550" s="40" t="n">
        <f aca="false">IFERROR(ABS(L4550)/K4550*100,0)</f>
        <v>3.58262426334135E-007</v>
      </c>
      <c r="N4550" s="39" t="n">
        <v>22.51</v>
      </c>
      <c r="O4550" s="39" t="n">
        <v>22.51000023</v>
      </c>
      <c r="P4550" s="39" t="n">
        <f aca="false">N4550-O4550</f>
        <v>-2.29999997714003E-007</v>
      </c>
      <c r="Q4550" s="40" t="n">
        <f aca="false">IFERROR(ABS(P4550)/O4550*100,0)</f>
        <v>1.02176808246973E-006</v>
      </c>
      <c r="R4550" s="41" t="n">
        <v>7388704</v>
      </c>
      <c r="S4550" s="41" t="n">
        <v>7388700</v>
      </c>
      <c r="T4550" s="41" t="n">
        <f aca="false">R4550-S4550</f>
        <v>4</v>
      </c>
      <c r="U4550" s="40" t="n">
        <f aca="false">IFERROR(ABS(T4550)/S4550*100,0)</f>
        <v>5.41367222921488E-005</v>
      </c>
    </row>
    <row r="4551" customFormat="false" ht="15" hidden="false" customHeight="false" outlineLevel="0" collapsed="false">
      <c r="A4551" s="38" t="n">
        <v>42319</v>
      </c>
      <c r="B4551" s="39" t="n">
        <v>22.42</v>
      </c>
      <c r="C4551" s="39" t="n">
        <v>22.42000008</v>
      </c>
      <c r="D4551" s="39" t="n">
        <f aca="false">B4551-C4551</f>
        <v>-7.99999995138023E-008</v>
      </c>
      <c r="E4551" s="40" t="n">
        <f aca="false">IFERROR(ABS(D4551)/C4551*100,0)</f>
        <v>3.56824260608131E-007</v>
      </c>
      <c r="F4551" s="39" t="n">
        <v>22.7</v>
      </c>
      <c r="G4551" s="39" t="n">
        <v>22.70000076</v>
      </c>
      <c r="H4551" s="39" t="n">
        <f aca="false">F4551-G4551</f>
        <v>-7.60000002486549E-007</v>
      </c>
      <c r="I4551" s="40" t="n">
        <f aca="false">IFERROR(ABS(H4551)/G4551*100,0)</f>
        <v>3.34801752000712E-006</v>
      </c>
      <c r="J4551" s="39" t="n">
        <v>22.28</v>
      </c>
      <c r="K4551" s="39" t="n">
        <v>22.28000069</v>
      </c>
      <c r="L4551" s="39" t="n">
        <f aca="false">J4551-K4551</f>
        <v>-6.90000000247437E-007</v>
      </c>
      <c r="M4551" s="40" t="n">
        <f aca="false">IFERROR(ABS(L4551)/K4551*100,0)</f>
        <v>3.09694784056776E-006</v>
      </c>
      <c r="N4551" s="39" t="n">
        <v>22.58</v>
      </c>
      <c r="O4551" s="39" t="n">
        <v>22.57999992</v>
      </c>
      <c r="P4551" s="39" t="n">
        <f aca="false">N4551-O4551</f>
        <v>7.99999995138023E-008</v>
      </c>
      <c r="Q4551" s="40" t="n">
        <f aca="false">IFERROR(ABS(P4551)/O4551*100,0)</f>
        <v>3.54295836125948E-007</v>
      </c>
      <c r="R4551" s="41" t="n">
        <v>5255990</v>
      </c>
      <c r="S4551" s="41" t="n">
        <v>5255100</v>
      </c>
      <c r="T4551" s="41" t="n">
        <f aca="false">R4551-S4551</f>
        <v>890</v>
      </c>
      <c r="U4551" s="40" t="n">
        <f aca="false">IFERROR(ABS(T4551)/S4551*100,0)</f>
        <v>0.0169359289071569</v>
      </c>
    </row>
    <row r="4552" customFormat="false" ht="15" hidden="false" customHeight="false" outlineLevel="0" collapsed="false">
      <c r="A4552" s="38" t="n">
        <v>42320</v>
      </c>
      <c r="B4552" s="39" t="n">
        <v>22.44</v>
      </c>
      <c r="C4552" s="39" t="n">
        <v>22.44000053</v>
      </c>
      <c r="D4552" s="39" t="n">
        <f aca="false">B4552-C4552</f>
        <v>-5.29999997667119E-007</v>
      </c>
      <c r="E4552" s="40" t="n">
        <f aca="false">IFERROR(ABS(D4552)/C4552*100,0)</f>
        <v>2.36185376626245E-006</v>
      </c>
      <c r="F4552" s="39" t="n">
        <v>22.68</v>
      </c>
      <c r="G4552" s="39" t="n">
        <v>22.68000031</v>
      </c>
      <c r="H4552" s="39" t="n">
        <f aca="false">F4552-G4552</f>
        <v>-3.10000000780519E-007</v>
      </c>
      <c r="I4552" s="40" t="n">
        <f aca="false">IFERROR(ABS(H4552)/G4552*100,0)</f>
        <v>1.36684301826854E-006</v>
      </c>
      <c r="J4552" s="39" t="n">
        <v>22.24</v>
      </c>
      <c r="K4552" s="39" t="n">
        <v>22.23999977</v>
      </c>
      <c r="L4552" s="39" t="n">
        <f aca="false">J4552-K4552</f>
        <v>2.29999997714003E-007</v>
      </c>
      <c r="M4552" s="40" t="n">
        <f aca="false">IFERROR(ABS(L4552)/K4552*100,0)</f>
        <v>1.03417266228687E-006</v>
      </c>
      <c r="N4552" s="39" t="n">
        <v>22.24</v>
      </c>
      <c r="O4552" s="39" t="n">
        <v>22.23999977</v>
      </c>
      <c r="P4552" s="39" t="n">
        <f aca="false">N4552-O4552</f>
        <v>2.29999997714003E-007</v>
      </c>
      <c r="Q4552" s="40" t="n">
        <f aca="false">IFERROR(ABS(P4552)/O4552*100,0)</f>
        <v>1.03417266228687E-006</v>
      </c>
      <c r="R4552" s="41" t="n">
        <v>5685075</v>
      </c>
      <c r="S4552" s="41" t="n">
        <v>5685100</v>
      </c>
      <c r="T4552" s="41" t="n">
        <f aca="false">R4552-S4552</f>
        <v>-25</v>
      </c>
      <c r="U4552" s="40" t="n">
        <f aca="false">IFERROR(ABS(T4552)/S4552*100,0)</f>
        <v>0.000439746002708835</v>
      </c>
    </row>
    <row r="4553" customFormat="false" ht="15" hidden="false" customHeight="false" outlineLevel="0" collapsed="false">
      <c r="A4553" s="38" t="n">
        <v>42321</v>
      </c>
      <c r="B4553" s="39" t="n">
        <v>22.07</v>
      </c>
      <c r="C4553" s="39" t="n">
        <v>22.06999969</v>
      </c>
      <c r="D4553" s="39" t="n">
        <f aca="false">B4553-C4553</f>
        <v>3.10000000780519E-007</v>
      </c>
      <c r="E4553" s="40" t="n">
        <f aca="false">IFERROR(ABS(D4553)/C4553*100,0)</f>
        <v>1.40462168162595E-006</v>
      </c>
      <c r="F4553" s="39" t="n">
        <v>22.15</v>
      </c>
      <c r="G4553" s="39" t="n">
        <v>22.14999962</v>
      </c>
      <c r="H4553" s="39" t="n">
        <f aca="false">F4553-G4553</f>
        <v>3.79999999466918E-007</v>
      </c>
      <c r="I4553" s="40" t="n">
        <f aca="false">IFERROR(ABS(H4553)/G4553*100,0)</f>
        <v>1.7155756477928E-006</v>
      </c>
      <c r="J4553" s="39" t="n">
        <v>21.57</v>
      </c>
      <c r="K4553" s="39" t="n">
        <v>21.56999969</v>
      </c>
      <c r="L4553" s="39" t="n">
        <f aca="false">J4553-K4553</f>
        <v>3.10000000780519E-007</v>
      </c>
      <c r="M4553" s="40" t="n">
        <f aca="false">IFERROR(ABS(L4553)/K4553*100,0)</f>
        <v>1.43718129455624E-006</v>
      </c>
      <c r="N4553" s="39" t="n">
        <v>21.89</v>
      </c>
      <c r="O4553" s="39" t="n">
        <v>21.88999939</v>
      </c>
      <c r="P4553" s="39" t="n">
        <f aca="false">N4553-O4553</f>
        <v>6.10000000733635E-007</v>
      </c>
      <c r="Q4553" s="40" t="n">
        <f aca="false">IFERROR(ABS(P4553)/O4553*100,0)</f>
        <v>2.78666065661153E-006</v>
      </c>
      <c r="R4553" s="41" t="n">
        <v>7883476</v>
      </c>
      <c r="S4553" s="41" t="n">
        <v>7883500</v>
      </c>
      <c r="T4553" s="41" t="n">
        <f aca="false">R4553-S4553</f>
        <v>-24</v>
      </c>
      <c r="U4553" s="40" t="n">
        <f aca="false">IFERROR(ABS(T4553)/S4553*100,0)</f>
        <v>0.000304433310078011</v>
      </c>
    </row>
    <row r="4554" customFormat="false" ht="15" hidden="false" customHeight="false" outlineLevel="0" collapsed="false">
      <c r="A4554" s="38" t="n">
        <v>42324</v>
      </c>
      <c r="B4554" s="39" t="n">
        <v>21.83</v>
      </c>
      <c r="C4554" s="39" t="n">
        <v>21.82999992</v>
      </c>
      <c r="D4554" s="39" t="n">
        <f aca="false">B4554-C4554</f>
        <v>7.99999995138023E-008</v>
      </c>
      <c r="E4554" s="40" t="n">
        <f aca="false">IFERROR(ABS(D4554)/C4554*100,0)</f>
        <v>3.66468162194122E-007</v>
      </c>
      <c r="F4554" s="39" t="n">
        <v>22.38</v>
      </c>
      <c r="G4554" s="39" t="n">
        <v>22.37999916</v>
      </c>
      <c r="H4554" s="39" t="n">
        <f aca="false">F4554-G4554</f>
        <v>8.39999998447638E-007</v>
      </c>
      <c r="I4554" s="40" t="n">
        <f aca="false">IFERROR(ABS(H4554)/G4554*100,0)</f>
        <v>3.75335134037439E-006</v>
      </c>
      <c r="J4554" s="39" t="n">
        <v>21.8</v>
      </c>
      <c r="K4554" s="39" t="n">
        <v>21.79999924</v>
      </c>
      <c r="L4554" s="39" t="n">
        <f aca="false">J4554-K4554</f>
        <v>7.60000002486549E-007</v>
      </c>
      <c r="M4554" s="40" t="n">
        <f aca="false">IFERROR(ABS(L4554)/K4554*100,0)</f>
        <v>3.48623866505488E-006</v>
      </c>
      <c r="N4554" s="39" t="n">
        <v>22.35</v>
      </c>
      <c r="O4554" s="39" t="n">
        <v>22.35000038</v>
      </c>
      <c r="P4554" s="39" t="n">
        <f aca="false">N4554-O4554</f>
        <v>-3.79999999466918E-007</v>
      </c>
      <c r="Q4554" s="40" t="n">
        <f aca="false">IFERROR(ABS(P4554)/O4554*100,0)</f>
        <v>1.70022368235377E-006</v>
      </c>
      <c r="R4554" s="41" t="n">
        <v>7121497</v>
      </c>
      <c r="S4554" s="41" t="n">
        <v>7121500</v>
      </c>
      <c r="T4554" s="41" t="n">
        <f aca="false">R4554-S4554</f>
        <v>-3</v>
      </c>
      <c r="U4554" s="40" t="n">
        <f aca="false">IFERROR(ABS(T4554)/S4554*100,0)</f>
        <v>4.21259566102647E-005</v>
      </c>
    </row>
    <row r="4555" customFormat="false" ht="15" hidden="false" customHeight="false" outlineLevel="0" collapsed="false">
      <c r="A4555" s="38" t="n">
        <v>42325</v>
      </c>
      <c r="B4555" s="39" t="n">
        <v>22.43</v>
      </c>
      <c r="C4555" s="39" t="n">
        <v>22.43000031</v>
      </c>
      <c r="D4555" s="39" t="n">
        <f aca="false">B4555-C4555</f>
        <v>-3.10000000780519E-007</v>
      </c>
      <c r="E4555" s="40" t="n">
        <f aca="false">IFERROR(ABS(D4555)/C4555*100,0)</f>
        <v>1.38207755905519E-006</v>
      </c>
      <c r="F4555" s="39" t="n">
        <v>22.82</v>
      </c>
      <c r="G4555" s="39" t="n">
        <v>22.81999969</v>
      </c>
      <c r="H4555" s="39" t="n">
        <f aca="false">F4555-G4555</f>
        <v>3.10000000780519E-007</v>
      </c>
      <c r="I4555" s="40" t="n">
        <f aca="false">IFERROR(ABS(H4555)/G4555*100,0)</f>
        <v>1.35845751530122E-006</v>
      </c>
      <c r="J4555" s="39" t="n">
        <v>22.38</v>
      </c>
      <c r="K4555" s="39" t="n">
        <v>22.37999916</v>
      </c>
      <c r="L4555" s="39" t="n">
        <f aca="false">J4555-K4555</f>
        <v>8.39999998447638E-007</v>
      </c>
      <c r="M4555" s="40" t="n">
        <f aca="false">IFERROR(ABS(L4555)/K4555*100,0)</f>
        <v>3.75335134037439E-006</v>
      </c>
      <c r="N4555" s="39" t="n">
        <v>22.52</v>
      </c>
      <c r="O4555" s="39" t="n">
        <v>22.52000046</v>
      </c>
      <c r="P4555" s="39" t="n">
        <f aca="false">N4555-O4555</f>
        <v>-4.5999999898072E-007</v>
      </c>
      <c r="Q4555" s="40" t="n">
        <f aca="false">IFERROR(ABS(P4555)/O4555*100,0)</f>
        <v>2.0426287281733E-006</v>
      </c>
      <c r="R4555" s="41" t="n">
        <v>7148448</v>
      </c>
      <c r="S4555" s="41" t="n">
        <v>7148400</v>
      </c>
      <c r="T4555" s="41" t="n">
        <f aca="false">R4555-S4555</f>
        <v>48</v>
      </c>
      <c r="U4555" s="40" t="n">
        <f aca="false">IFERROR(ABS(T4555)/S4555*100,0)</f>
        <v>0.000671478932348498</v>
      </c>
    </row>
    <row r="4556" customFormat="false" ht="15" hidden="false" customHeight="false" outlineLevel="0" collapsed="false">
      <c r="A4556" s="38" t="n">
        <v>42326</v>
      </c>
      <c r="B4556" s="39" t="n">
        <v>22.38</v>
      </c>
      <c r="C4556" s="39" t="n">
        <v>22.37999916</v>
      </c>
      <c r="D4556" s="39" t="n">
        <f aca="false">B4556-C4556</f>
        <v>8.39999998447638E-007</v>
      </c>
      <c r="E4556" s="40" t="n">
        <f aca="false">IFERROR(ABS(D4556)/C4556*100,0)</f>
        <v>3.75335134037439E-006</v>
      </c>
      <c r="F4556" s="39" t="n">
        <v>22.56</v>
      </c>
      <c r="G4556" s="39" t="n">
        <v>22.55999947</v>
      </c>
      <c r="H4556" s="39" t="n">
        <f aca="false">F4556-G4556</f>
        <v>5.29999997667119E-007</v>
      </c>
      <c r="I4556" s="40" t="n">
        <f aca="false">IFERROR(ABS(H4556)/G4556*100,0)</f>
        <v>2.34929082499273E-006</v>
      </c>
      <c r="J4556" s="39" t="n">
        <v>22.15</v>
      </c>
      <c r="K4556" s="39" t="n">
        <v>22.14999962</v>
      </c>
      <c r="L4556" s="39" t="n">
        <f aca="false">J4556-K4556</f>
        <v>3.79999999466918E-007</v>
      </c>
      <c r="M4556" s="40" t="n">
        <f aca="false">IFERROR(ABS(L4556)/K4556*100,0)</f>
        <v>1.7155756477928E-006</v>
      </c>
      <c r="N4556" s="39" t="n">
        <v>22.52</v>
      </c>
      <c r="O4556" s="39" t="n">
        <v>22.52000046</v>
      </c>
      <c r="P4556" s="39" t="n">
        <f aca="false">N4556-O4556</f>
        <v>-4.5999999898072E-007</v>
      </c>
      <c r="Q4556" s="40" t="n">
        <f aca="false">IFERROR(ABS(P4556)/O4556*100,0)</f>
        <v>2.0426287281733E-006</v>
      </c>
      <c r="R4556" s="41" t="n">
        <v>8010399</v>
      </c>
      <c r="S4556" s="41" t="n">
        <v>8010400</v>
      </c>
      <c r="T4556" s="41" t="n">
        <f aca="false">R4556-S4556</f>
        <v>-1</v>
      </c>
      <c r="U4556" s="40" t="n">
        <f aca="false">IFERROR(ABS(T4556)/S4556*100,0)</f>
        <v>1.24837710975732E-005</v>
      </c>
    </row>
    <row r="4557" customFormat="false" ht="15" hidden="false" customHeight="false" outlineLevel="0" collapsed="false">
      <c r="A4557" s="38" t="n">
        <v>42327</v>
      </c>
      <c r="B4557" s="39" t="n">
        <v>22.94</v>
      </c>
      <c r="C4557" s="39" t="n">
        <v>22.94000053</v>
      </c>
      <c r="D4557" s="39" t="n">
        <f aca="false">B4557-C4557</f>
        <v>-5.29999997667119E-007</v>
      </c>
      <c r="E4557" s="40" t="n">
        <f aca="false">IFERROR(ABS(D4557)/C4557*100,0)</f>
        <v>2.31037482747224E-006</v>
      </c>
      <c r="F4557" s="39" t="n">
        <v>22.94</v>
      </c>
      <c r="G4557" s="39" t="n">
        <v>22.94000053</v>
      </c>
      <c r="H4557" s="39" t="n">
        <f aca="false">F4557-G4557</f>
        <v>-5.29999997667119E-007</v>
      </c>
      <c r="I4557" s="40" t="n">
        <f aca="false">IFERROR(ABS(H4557)/G4557*100,0)</f>
        <v>2.31037482747224E-006</v>
      </c>
      <c r="J4557" s="39" t="n">
        <v>22.59</v>
      </c>
      <c r="K4557" s="39" t="n">
        <v>22.59000015</v>
      </c>
      <c r="L4557" s="39" t="n">
        <f aca="false">J4557-K4557</f>
        <v>-1.50000001752915E-007</v>
      </c>
      <c r="M4557" s="40" t="n">
        <f aca="false">IFERROR(ABS(L4557)/K4557*100,0)</f>
        <v>6.64010627520578E-007</v>
      </c>
      <c r="N4557" s="39" t="n">
        <v>22.67</v>
      </c>
      <c r="O4557" s="39" t="n">
        <v>22.67000008</v>
      </c>
      <c r="P4557" s="39" t="n">
        <f aca="false">N4557-O4557</f>
        <v>-7.99999995138023E-008</v>
      </c>
      <c r="Q4557" s="40" t="n">
        <f aca="false">IFERROR(ABS(P4557)/O4557*100,0)</f>
        <v>3.52889277598107E-007</v>
      </c>
      <c r="R4557" s="41" t="n">
        <v>7115129</v>
      </c>
      <c r="S4557" s="41" t="n">
        <v>7115100</v>
      </c>
      <c r="T4557" s="41" t="n">
        <f aca="false">R4557-S4557</f>
        <v>29</v>
      </c>
      <c r="U4557" s="40" t="n">
        <f aca="false">IFERROR(ABS(T4557)/S4557*100,0)</f>
        <v>0.000407583870922405</v>
      </c>
    </row>
    <row r="4558" customFormat="false" ht="15" hidden="false" customHeight="false" outlineLevel="0" collapsed="false">
      <c r="A4558" s="38" t="n">
        <v>42328</v>
      </c>
      <c r="B4558" s="39" t="n">
        <v>22.81</v>
      </c>
      <c r="C4558" s="39" t="n">
        <v>22.80999947</v>
      </c>
      <c r="D4558" s="39" t="n">
        <f aca="false">B4558-C4558</f>
        <v>5.29999997667119E-007</v>
      </c>
      <c r="E4558" s="40" t="n">
        <f aca="false">IFERROR(ABS(D4558)/C4558*100,0)</f>
        <v>2.32354234976718E-006</v>
      </c>
      <c r="F4558" s="39" t="n">
        <v>22.89</v>
      </c>
      <c r="G4558" s="39" t="n">
        <v>22.88999939</v>
      </c>
      <c r="H4558" s="39" t="n">
        <f aca="false">F4558-G4558</f>
        <v>6.10000000733635E-007</v>
      </c>
      <c r="I4558" s="40" t="n">
        <f aca="false">IFERROR(ABS(H4558)/G4558*100,0)</f>
        <v>2.66491925290364E-006</v>
      </c>
      <c r="J4558" s="39" t="n">
        <v>22.71</v>
      </c>
      <c r="K4558" s="39" t="n">
        <v>22.70999908</v>
      </c>
      <c r="L4558" s="39" t="n">
        <f aca="false">J4558-K4558</f>
        <v>9.20000001514154E-007</v>
      </c>
      <c r="M4558" s="40" t="n">
        <f aca="false">IFERROR(ABS(L4558)/K4558*100,0)</f>
        <v>4.05107899068287E-006</v>
      </c>
      <c r="N4558" s="39" t="n">
        <v>22.83</v>
      </c>
      <c r="O4558" s="39" t="n">
        <v>22.82999992</v>
      </c>
      <c r="P4558" s="39" t="n">
        <f aca="false">N4558-O4558</f>
        <v>7.99999995138023E-008</v>
      </c>
      <c r="Q4558" s="40" t="n">
        <f aca="false">IFERROR(ABS(P4558)/O4558*100,0)</f>
        <v>3.50416118239751E-007</v>
      </c>
      <c r="R4558" s="41" t="n">
        <v>6039871</v>
      </c>
      <c r="S4558" s="41" t="n">
        <v>6039900</v>
      </c>
      <c r="T4558" s="41" t="n">
        <f aca="false">R4558-S4558</f>
        <v>-29</v>
      </c>
      <c r="U4558" s="40" t="n">
        <f aca="false">IFERROR(ABS(T4558)/S4558*100,0)</f>
        <v>0.000480140399675491</v>
      </c>
    </row>
    <row r="4559" customFormat="false" ht="15" hidden="false" customHeight="false" outlineLevel="0" collapsed="false">
      <c r="A4559" s="38" t="n">
        <v>42331</v>
      </c>
      <c r="B4559" s="39" t="n">
        <v>22.92</v>
      </c>
      <c r="C4559" s="39" t="n">
        <v>22.92000008</v>
      </c>
      <c r="D4559" s="39" t="n">
        <f aca="false">B4559-C4559</f>
        <v>-7.99999995138023E-008</v>
      </c>
      <c r="E4559" s="40" t="n">
        <f aca="false">IFERROR(ABS(D4559)/C4559*100,0)</f>
        <v>3.49040136276484E-007</v>
      </c>
      <c r="F4559" s="39" t="n">
        <v>22.94</v>
      </c>
      <c r="G4559" s="39" t="n">
        <v>22.94000053</v>
      </c>
      <c r="H4559" s="39" t="n">
        <f aca="false">F4559-G4559</f>
        <v>-5.29999997667119E-007</v>
      </c>
      <c r="I4559" s="40" t="n">
        <f aca="false">IFERROR(ABS(H4559)/G4559*100,0)</f>
        <v>2.31037482747224E-006</v>
      </c>
      <c r="J4559" s="39" t="n">
        <v>22.54</v>
      </c>
      <c r="K4559" s="39" t="n">
        <v>22.54000092</v>
      </c>
      <c r="L4559" s="39" t="n">
        <f aca="false">J4559-K4559</f>
        <v>-9.20000001514154E-007</v>
      </c>
      <c r="M4559" s="40" t="n">
        <f aca="false">IFERROR(ABS(L4559)/K4559*100,0)</f>
        <v>4.08163249318161E-006</v>
      </c>
      <c r="N4559" s="39" t="n">
        <v>22.57</v>
      </c>
      <c r="O4559" s="39" t="n">
        <v>22.56999969</v>
      </c>
      <c r="P4559" s="39" t="n">
        <f aca="false">N4559-O4559</f>
        <v>3.10000000780519E-007</v>
      </c>
      <c r="Q4559" s="40" t="n">
        <f aca="false">IFERROR(ABS(P4559)/O4559*100,0)</f>
        <v>1.37350467451654E-006</v>
      </c>
      <c r="R4559" s="41" t="n">
        <v>5502133</v>
      </c>
      <c r="S4559" s="41" t="n">
        <v>5502100</v>
      </c>
      <c r="T4559" s="41" t="n">
        <f aca="false">R4559-S4559</f>
        <v>33</v>
      </c>
      <c r="U4559" s="40" t="n">
        <f aca="false">IFERROR(ABS(T4559)/S4559*100,0)</f>
        <v>0.000599770996528598</v>
      </c>
    </row>
    <row r="4560" customFormat="false" ht="15" hidden="false" customHeight="false" outlineLevel="0" collapsed="false">
      <c r="A4560" s="38" t="n">
        <v>42332</v>
      </c>
      <c r="B4560" s="39" t="n">
        <v>22.43</v>
      </c>
      <c r="C4560" s="39" t="n">
        <v>22.43000031</v>
      </c>
      <c r="D4560" s="39" t="n">
        <f aca="false">B4560-C4560</f>
        <v>-3.10000000780519E-007</v>
      </c>
      <c r="E4560" s="40" t="n">
        <f aca="false">IFERROR(ABS(D4560)/C4560*100,0)</f>
        <v>1.38207755905519E-006</v>
      </c>
      <c r="F4560" s="39" t="n">
        <v>22.58</v>
      </c>
      <c r="G4560" s="39" t="n">
        <v>22.57999992</v>
      </c>
      <c r="H4560" s="39" t="n">
        <f aca="false">F4560-G4560</f>
        <v>7.99999995138023E-008</v>
      </c>
      <c r="I4560" s="40" t="n">
        <f aca="false">IFERROR(ABS(H4560)/G4560*100,0)</f>
        <v>3.54295836125948E-007</v>
      </c>
      <c r="J4560" s="39" t="n">
        <v>22.16</v>
      </c>
      <c r="K4560" s="39" t="n">
        <v>22.15999985</v>
      </c>
      <c r="L4560" s="39" t="n">
        <f aca="false">J4560-K4560</f>
        <v>1.50000001752915E-007</v>
      </c>
      <c r="M4560" s="40" t="n">
        <f aca="false">IFERROR(ABS(L4560)/K4560*100,0)</f>
        <v>6.76895319351343E-007</v>
      </c>
      <c r="N4560" s="39" t="n">
        <v>22.5</v>
      </c>
      <c r="O4560" s="39" t="n">
        <v>22.5</v>
      </c>
      <c r="P4560" s="39" t="n">
        <f aca="false">N4560-O4560</f>
        <v>0</v>
      </c>
      <c r="Q4560" s="40" t="n">
        <f aca="false">IFERROR(ABS(P4560)/O4560*100,0)</f>
        <v>0</v>
      </c>
      <c r="R4560" s="41" t="n">
        <v>8911497</v>
      </c>
      <c r="S4560" s="41" t="n">
        <v>8911500</v>
      </c>
      <c r="T4560" s="41" t="n">
        <f aca="false">R4560-S4560</f>
        <v>-3</v>
      </c>
      <c r="U4560" s="40" t="n">
        <f aca="false">IFERROR(ABS(T4560)/S4560*100,0)</f>
        <v>3.3664366268305E-005</v>
      </c>
    </row>
    <row r="4561" customFormat="false" ht="15" hidden="false" customHeight="false" outlineLevel="0" collapsed="false">
      <c r="A4561" s="38" t="n">
        <v>42333</v>
      </c>
      <c r="B4561" s="39" t="n">
        <v>22.57</v>
      </c>
      <c r="C4561" s="39" t="n">
        <v>22.56999969</v>
      </c>
      <c r="D4561" s="39" t="n">
        <f aca="false">B4561-C4561</f>
        <v>3.10000000780519E-007</v>
      </c>
      <c r="E4561" s="40" t="n">
        <f aca="false">IFERROR(ABS(D4561)/C4561*100,0)</f>
        <v>1.37350467451654E-006</v>
      </c>
      <c r="F4561" s="39" t="n">
        <v>22.66</v>
      </c>
      <c r="G4561" s="39" t="n">
        <v>22.65999985</v>
      </c>
      <c r="H4561" s="39" t="n">
        <f aca="false">F4561-G4561</f>
        <v>1.50000001752915E-007</v>
      </c>
      <c r="I4561" s="40" t="n">
        <f aca="false">IFERROR(ABS(H4561)/G4561*100,0)</f>
        <v>6.61959411941102E-007</v>
      </c>
      <c r="J4561" s="39" t="n">
        <v>22.51</v>
      </c>
      <c r="K4561" s="39" t="n">
        <v>22.51000023</v>
      </c>
      <c r="L4561" s="39" t="n">
        <f aca="false">J4561-K4561</f>
        <v>-2.29999997714003E-007</v>
      </c>
      <c r="M4561" s="40" t="n">
        <f aca="false">IFERROR(ABS(L4561)/K4561*100,0)</f>
        <v>1.02176808246973E-006</v>
      </c>
      <c r="N4561" s="39" t="n">
        <v>22.56</v>
      </c>
      <c r="O4561" s="39" t="n">
        <v>22.55999947</v>
      </c>
      <c r="P4561" s="39" t="n">
        <f aca="false">N4561-O4561</f>
        <v>5.29999997667119E-007</v>
      </c>
      <c r="Q4561" s="40" t="n">
        <f aca="false">IFERROR(ABS(P4561)/O4561*100,0)</f>
        <v>2.34929082499273E-006</v>
      </c>
      <c r="R4561" s="41" t="n">
        <v>5442138</v>
      </c>
      <c r="S4561" s="41" t="n">
        <v>5442600</v>
      </c>
      <c r="T4561" s="41" t="n">
        <f aca="false">R4561-S4561</f>
        <v>-462</v>
      </c>
      <c r="U4561" s="40" t="n">
        <f aca="false">IFERROR(ABS(T4561)/S4561*100,0)</f>
        <v>0.00848859001212656</v>
      </c>
    </row>
    <row r="4562" customFormat="false" ht="15" hidden="false" customHeight="false" outlineLevel="0" collapsed="false">
      <c r="A4562" s="38" t="n">
        <v>42335</v>
      </c>
      <c r="B4562" s="39" t="n">
        <v>22.39</v>
      </c>
      <c r="C4562" s="39" t="n">
        <v>22.38999939</v>
      </c>
      <c r="D4562" s="39" t="n">
        <f aca="false">B4562-C4562</f>
        <v>6.10000000733635E-007</v>
      </c>
      <c r="E4562" s="40" t="n">
        <f aca="false">IFERROR(ABS(D4562)/C4562*100,0)</f>
        <v>2.72443062685423E-006</v>
      </c>
      <c r="F4562" s="39" t="n">
        <v>22.64</v>
      </c>
      <c r="G4562" s="39" t="n">
        <v>22.63999939</v>
      </c>
      <c r="H4562" s="39" t="n">
        <f aca="false">F4562-G4562</f>
        <v>6.10000000733635E-007</v>
      </c>
      <c r="I4562" s="40" t="n">
        <f aca="false">IFERROR(ABS(H4562)/G4562*100,0)</f>
        <v>2.69434636558811E-006</v>
      </c>
      <c r="J4562" s="39" t="n">
        <v>22.34</v>
      </c>
      <c r="K4562" s="39" t="n">
        <v>22.34000015</v>
      </c>
      <c r="L4562" s="39" t="n">
        <f aca="false">J4562-K4562</f>
        <v>-1.50000001752915E-007</v>
      </c>
      <c r="M4562" s="40" t="n">
        <f aca="false">IFERROR(ABS(L4562)/K4562*100,0)</f>
        <v>6.71441364126019E-007</v>
      </c>
      <c r="N4562" s="39" t="n">
        <v>22.45</v>
      </c>
      <c r="O4562" s="39" t="n">
        <v>22.45000076</v>
      </c>
      <c r="P4562" s="39" t="n">
        <f aca="false">N4562-O4562</f>
        <v>-7.60000002486549E-007</v>
      </c>
      <c r="Q4562" s="40" t="n">
        <f aca="false">IFERROR(ABS(P4562)/O4562*100,0)</f>
        <v>3.38530056462479E-006</v>
      </c>
      <c r="R4562" s="41" t="n">
        <v>3995606</v>
      </c>
      <c r="S4562" s="41" t="n">
        <v>3995600</v>
      </c>
      <c r="T4562" s="41" t="n">
        <f aca="false">R4562-S4562</f>
        <v>6</v>
      </c>
      <c r="U4562" s="40" t="n">
        <f aca="false">IFERROR(ABS(T4562)/S4562*100,0)</f>
        <v>0.00015016518169987</v>
      </c>
    </row>
    <row r="4563" customFormat="false" ht="15" hidden="false" customHeight="false" outlineLevel="0" collapsed="false">
      <c r="A4563" s="38" t="n">
        <v>42338</v>
      </c>
      <c r="B4563" s="39" t="n">
        <v>22.44</v>
      </c>
      <c r="C4563" s="39" t="n">
        <v>22.44000053</v>
      </c>
      <c r="D4563" s="39" t="n">
        <f aca="false">B4563-C4563</f>
        <v>-5.29999997667119E-007</v>
      </c>
      <c r="E4563" s="40" t="n">
        <f aca="false">IFERROR(ABS(D4563)/C4563*100,0)</f>
        <v>2.36185376626245E-006</v>
      </c>
      <c r="F4563" s="39" t="n">
        <v>22.87</v>
      </c>
      <c r="G4563" s="39" t="n">
        <v>22.87000084</v>
      </c>
      <c r="H4563" s="39" t="n">
        <f aca="false">F4563-G4563</f>
        <v>-8.39999998447638E-007</v>
      </c>
      <c r="I4563" s="40" t="n">
        <f aca="false">IFERROR(ABS(H4563)/G4563*100,0)</f>
        <v>3.67293383294707E-006</v>
      </c>
      <c r="J4563" s="39" t="n">
        <v>22.38</v>
      </c>
      <c r="K4563" s="39" t="n">
        <v>22.37999916</v>
      </c>
      <c r="L4563" s="39" t="n">
        <f aca="false">J4563-K4563</f>
        <v>8.39999998447638E-007</v>
      </c>
      <c r="M4563" s="40" t="n">
        <f aca="false">IFERROR(ABS(L4563)/K4563*100,0)</f>
        <v>3.75335134037439E-006</v>
      </c>
      <c r="N4563" s="39" t="n">
        <v>22.76</v>
      </c>
      <c r="O4563" s="39" t="n">
        <v>22.76000023</v>
      </c>
      <c r="P4563" s="39" t="n">
        <f aca="false">N4563-O4563</f>
        <v>-2.29999997714003E-007</v>
      </c>
      <c r="Q4563" s="40" t="n">
        <f aca="false">IFERROR(ABS(P4563)/O4563*100,0)</f>
        <v>1.0105447952098E-006</v>
      </c>
      <c r="R4563" s="41" t="n">
        <v>8612907</v>
      </c>
      <c r="S4563" s="41" t="n">
        <v>8612900</v>
      </c>
      <c r="T4563" s="41" t="n">
        <f aca="false">R4563-S4563</f>
        <v>7</v>
      </c>
      <c r="U4563" s="40" t="n">
        <f aca="false">IFERROR(ABS(T4563)/S4563*100,0)</f>
        <v>8.12734386791905E-005</v>
      </c>
    </row>
    <row r="4564" customFormat="false" ht="15" hidden="false" customHeight="false" outlineLevel="0" collapsed="false">
      <c r="A4564" s="38" t="n">
        <v>42339</v>
      </c>
      <c r="B4564" s="39" t="n">
        <v>22.84</v>
      </c>
      <c r="C4564" s="39" t="n">
        <v>22.84000015</v>
      </c>
      <c r="D4564" s="39" t="n">
        <f aca="false">B4564-C4564</f>
        <v>-1.50000001752915E-007</v>
      </c>
      <c r="E4564" s="40" t="n">
        <f aca="false">IFERROR(ABS(D4564)/C4564*100,0)</f>
        <v>6.56742560279338E-007</v>
      </c>
      <c r="F4564" s="39" t="n">
        <v>23.35</v>
      </c>
      <c r="G4564" s="39" t="n">
        <v>23.35000038</v>
      </c>
      <c r="H4564" s="39" t="n">
        <f aca="false">F4564-G4564</f>
        <v>-3.79999999466918E-007</v>
      </c>
      <c r="I4564" s="40" t="n">
        <f aca="false">IFERROR(ABS(H4564)/G4564*100,0)</f>
        <v>1.62740896480841E-006</v>
      </c>
      <c r="J4564" s="39" t="n">
        <v>22.83</v>
      </c>
      <c r="K4564" s="39" t="n">
        <v>22.82999992</v>
      </c>
      <c r="L4564" s="39" t="n">
        <f aca="false">J4564-K4564</f>
        <v>7.99999995138023E-008</v>
      </c>
      <c r="M4564" s="40" t="n">
        <f aca="false">IFERROR(ABS(L4564)/K4564*100,0)</f>
        <v>3.50416118239751E-007</v>
      </c>
      <c r="N4564" s="39" t="n">
        <v>23.28</v>
      </c>
      <c r="O4564" s="39" t="n">
        <v>23.28000069</v>
      </c>
      <c r="P4564" s="39" t="n">
        <f aca="false">N4564-O4564</f>
        <v>-6.90000000247437E-007</v>
      </c>
      <c r="Q4564" s="40" t="n">
        <f aca="false">IFERROR(ABS(P4564)/O4564*100,0)</f>
        <v>2.963917438988E-006</v>
      </c>
      <c r="R4564" s="41" t="n">
        <v>10256016</v>
      </c>
      <c r="S4564" s="41" t="n">
        <v>10256000</v>
      </c>
      <c r="T4564" s="41" t="n">
        <f aca="false">R4564-S4564</f>
        <v>16</v>
      </c>
      <c r="U4564" s="40" t="n">
        <f aca="false">IFERROR(ABS(T4564)/S4564*100,0)</f>
        <v>0.00015600624024961</v>
      </c>
    </row>
    <row r="4565" customFormat="false" ht="15" hidden="false" customHeight="false" outlineLevel="0" collapsed="false">
      <c r="A4565" s="38" t="n">
        <v>42340</v>
      </c>
      <c r="B4565" s="39" t="n">
        <v>23.19</v>
      </c>
      <c r="C4565" s="39" t="n">
        <v>23.19000053</v>
      </c>
      <c r="D4565" s="39" t="n">
        <f aca="false">B4565-C4565</f>
        <v>-5.29999997667119E-007</v>
      </c>
      <c r="E4565" s="40" t="n">
        <f aca="false">IFERROR(ABS(D4565)/C4565*100,0)</f>
        <v>2.28546781179017E-006</v>
      </c>
      <c r="F4565" s="39" t="n">
        <v>23.36</v>
      </c>
      <c r="G4565" s="39" t="n">
        <v>23.36000061</v>
      </c>
      <c r="H4565" s="39" t="n">
        <f aca="false">F4565-G4565</f>
        <v>-6.10000000733635E-007</v>
      </c>
      <c r="I4565" s="40" t="n">
        <f aca="false">IFERROR(ABS(H4565)/G4565*100,0)</f>
        <v>2.61130130481463E-006</v>
      </c>
      <c r="J4565" s="39" t="n">
        <v>23.06</v>
      </c>
      <c r="K4565" s="39" t="n">
        <v>23.05999947</v>
      </c>
      <c r="L4565" s="39" t="n">
        <f aca="false">J4565-K4565</f>
        <v>5.29999997667119E-007</v>
      </c>
      <c r="M4565" s="40" t="n">
        <f aca="false">IFERROR(ABS(L4565)/K4565*100,0)</f>
        <v>2.29835216759924E-006</v>
      </c>
      <c r="N4565" s="39" t="n">
        <v>23.19</v>
      </c>
      <c r="O4565" s="39" t="n">
        <v>23.19000053</v>
      </c>
      <c r="P4565" s="39" t="n">
        <f aca="false">N4565-O4565</f>
        <v>-5.29999997667119E-007</v>
      </c>
      <c r="Q4565" s="40" t="n">
        <f aca="false">IFERROR(ABS(P4565)/O4565*100,0)</f>
        <v>2.28546781179017E-006</v>
      </c>
      <c r="R4565" s="41" t="n">
        <v>6829099</v>
      </c>
      <c r="S4565" s="41" t="n">
        <v>6829100</v>
      </c>
      <c r="T4565" s="41" t="n">
        <f aca="false">R4565-S4565</f>
        <v>-1</v>
      </c>
      <c r="U4565" s="40" t="n">
        <f aca="false">IFERROR(ABS(T4565)/S4565*100,0)</f>
        <v>1.46432179935863E-005</v>
      </c>
    </row>
    <row r="4566" customFormat="false" ht="15" hidden="false" customHeight="false" outlineLevel="0" collapsed="false">
      <c r="A4566" s="38" t="n">
        <v>42341</v>
      </c>
      <c r="B4566" s="39" t="n">
        <v>23.28</v>
      </c>
      <c r="C4566" s="39" t="n">
        <v>23.28000069</v>
      </c>
      <c r="D4566" s="39" t="n">
        <f aca="false">B4566-C4566</f>
        <v>-6.90000000247437E-007</v>
      </c>
      <c r="E4566" s="40" t="n">
        <f aca="false">IFERROR(ABS(D4566)/C4566*100,0)</f>
        <v>2.963917438988E-006</v>
      </c>
      <c r="F4566" s="39" t="n">
        <v>23.31</v>
      </c>
      <c r="G4566" s="39" t="n">
        <v>23.30999947</v>
      </c>
      <c r="H4566" s="39" t="n">
        <f aca="false">F4566-G4566</f>
        <v>5.29999997667119E-007</v>
      </c>
      <c r="I4566" s="40" t="n">
        <f aca="false">IFERROR(ABS(H4566)/G4566*100,0)</f>
        <v>2.27370231539142E-006</v>
      </c>
      <c r="J4566" s="39" t="n">
        <v>22.82</v>
      </c>
      <c r="K4566" s="39" t="n">
        <v>22.81999969</v>
      </c>
      <c r="L4566" s="39" t="n">
        <f aca="false">J4566-K4566</f>
        <v>3.10000000780519E-007</v>
      </c>
      <c r="M4566" s="40" t="n">
        <f aca="false">IFERROR(ABS(L4566)/K4566*100,0)</f>
        <v>1.35845751530122E-006</v>
      </c>
      <c r="N4566" s="39" t="n">
        <v>22.93</v>
      </c>
      <c r="O4566" s="39" t="n">
        <v>22.93000031</v>
      </c>
      <c r="P4566" s="39" t="n">
        <f aca="false">N4566-O4566</f>
        <v>-3.10000000780519E-007</v>
      </c>
      <c r="Q4566" s="40" t="n">
        <f aca="false">IFERROR(ABS(P4566)/O4566*100,0)</f>
        <v>1.35194067418013E-006</v>
      </c>
      <c r="R4566" s="41" t="n">
        <v>5884685</v>
      </c>
      <c r="S4566" s="41" t="n">
        <v>5884700</v>
      </c>
      <c r="T4566" s="41" t="n">
        <f aca="false">R4566-S4566</f>
        <v>-15</v>
      </c>
      <c r="U4566" s="40" t="n">
        <f aca="false">IFERROR(ABS(T4566)/S4566*100,0)</f>
        <v>0.000254898295580064</v>
      </c>
    </row>
    <row r="4567" customFormat="false" ht="15" hidden="false" customHeight="false" outlineLevel="0" collapsed="false">
      <c r="A4567" s="38" t="n">
        <v>42342</v>
      </c>
      <c r="B4567" s="39" t="n">
        <v>22.83</v>
      </c>
      <c r="C4567" s="39" t="n">
        <v>22.82999992</v>
      </c>
      <c r="D4567" s="39" t="n">
        <f aca="false">B4567-C4567</f>
        <v>7.99999995138023E-008</v>
      </c>
      <c r="E4567" s="40" t="n">
        <f aca="false">IFERROR(ABS(D4567)/C4567*100,0)</f>
        <v>3.50416118239751E-007</v>
      </c>
      <c r="F4567" s="39" t="n">
        <v>23.37</v>
      </c>
      <c r="G4567" s="39" t="n">
        <v>23.37000084</v>
      </c>
      <c r="H4567" s="39" t="n">
        <f aca="false">F4567-G4567</f>
        <v>-8.39999998447638E-007</v>
      </c>
      <c r="I4567" s="40" t="n">
        <f aca="false">IFERROR(ABS(H4567)/G4567*100,0)</f>
        <v>3.59435159715483E-006</v>
      </c>
      <c r="J4567" s="39" t="n">
        <v>22.73</v>
      </c>
      <c r="K4567" s="39" t="n">
        <v>22.72999954</v>
      </c>
      <c r="L4567" s="39" t="n">
        <f aca="false">J4567-K4567</f>
        <v>4.5999999898072E-007</v>
      </c>
      <c r="M4567" s="40" t="n">
        <f aca="false">IFERROR(ABS(L4567)/K4567*100,0)</f>
        <v>2.02375718561374E-006</v>
      </c>
      <c r="N4567" s="39" t="n">
        <v>23.31</v>
      </c>
      <c r="O4567" s="39" t="n">
        <v>23.30999947</v>
      </c>
      <c r="P4567" s="39" t="n">
        <f aca="false">N4567-O4567</f>
        <v>5.29999997667119E-007</v>
      </c>
      <c r="Q4567" s="40" t="n">
        <f aca="false">IFERROR(ABS(P4567)/O4567*100,0)</f>
        <v>2.27370231539142E-006</v>
      </c>
      <c r="R4567" s="41" t="n">
        <v>6355622</v>
      </c>
      <c r="S4567" s="41" t="n">
        <v>6355600</v>
      </c>
      <c r="T4567" s="41" t="n">
        <f aca="false">R4567-S4567</f>
        <v>22</v>
      </c>
      <c r="U4567" s="40" t="n">
        <f aca="false">IFERROR(ABS(T4567)/S4567*100,0)</f>
        <v>0.000346151425514507</v>
      </c>
    </row>
    <row r="4568" customFormat="false" ht="15" hidden="false" customHeight="false" outlineLevel="0" collapsed="false">
      <c r="A4568" s="38" t="n">
        <v>42345</v>
      </c>
      <c r="B4568" s="39" t="n">
        <v>23.45</v>
      </c>
      <c r="C4568" s="39" t="n">
        <v>23.45000076</v>
      </c>
      <c r="D4568" s="39" t="n">
        <f aca="false">B4568-C4568</f>
        <v>-7.60000002486549E-007</v>
      </c>
      <c r="E4568" s="40" t="n">
        <f aca="false">IFERROR(ABS(D4568)/C4568*100,0)</f>
        <v>3.24093807187812E-006</v>
      </c>
      <c r="F4568" s="39" t="n">
        <v>23.5</v>
      </c>
      <c r="G4568" s="39" t="n">
        <v>23.5</v>
      </c>
      <c r="H4568" s="39" t="n">
        <f aca="false">F4568-G4568</f>
        <v>0</v>
      </c>
      <c r="I4568" s="40" t="n">
        <f aca="false">IFERROR(ABS(H4568)/G4568*100,0)</f>
        <v>0</v>
      </c>
      <c r="J4568" s="39" t="n">
        <v>23.18</v>
      </c>
      <c r="K4568" s="39" t="n">
        <v>23.18000031</v>
      </c>
      <c r="L4568" s="39" t="n">
        <f aca="false">J4568-K4568</f>
        <v>-3.10000000780519E-007</v>
      </c>
      <c r="M4568" s="40" t="n">
        <f aca="false">IFERROR(ABS(L4568)/K4568*100,0)</f>
        <v>1.33735977840683E-006</v>
      </c>
      <c r="N4568" s="39" t="n">
        <v>23.24</v>
      </c>
      <c r="O4568" s="39" t="n">
        <v>23.23999977</v>
      </c>
      <c r="P4568" s="39" t="n">
        <f aca="false">N4568-O4568</f>
        <v>2.29999997714003E-007</v>
      </c>
      <c r="Q4568" s="40" t="n">
        <f aca="false">IFERROR(ABS(P4568)/O4568*100,0)</f>
        <v>9.89672977582836E-007</v>
      </c>
      <c r="R4568" s="41" t="n">
        <v>4634002</v>
      </c>
      <c r="S4568" s="41" t="n">
        <v>4634000</v>
      </c>
      <c r="T4568" s="41" t="n">
        <f aca="false">R4568-S4568</f>
        <v>2</v>
      </c>
      <c r="U4568" s="40" t="n">
        <f aca="false">IFERROR(ABS(T4568)/S4568*100,0)</f>
        <v>4.31592576607682E-005</v>
      </c>
    </row>
    <row r="4569" customFormat="false" ht="15" hidden="false" customHeight="false" outlineLevel="0" collapsed="false">
      <c r="A4569" s="38" t="n">
        <v>42346</v>
      </c>
      <c r="B4569" s="39" t="n">
        <v>23</v>
      </c>
      <c r="C4569" s="39" t="n">
        <v>23</v>
      </c>
      <c r="D4569" s="39" t="n">
        <f aca="false">B4569-C4569</f>
        <v>0</v>
      </c>
      <c r="E4569" s="40" t="n">
        <f aca="false">IFERROR(ABS(D4569)/C4569*100,0)</f>
        <v>0</v>
      </c>
      <c r="F4569" s="39" t="n">
        <v>23.22</v>
      </c>
      <c r="G4569" s="39" t="n">
        <v>23.21999931</v>
      </c>
      <c r="H4569" s="39" t="n">
        <f aca="false">F4569-G4569</f>
        <v>6.90000000247437E-007</v>
      </c>
      <c r="I4569" s="40" t="n">
        <f aca="false">IFERROR(ABS(H4569)/G4569*100,0)</f>
        <v>2.97157631675846E-006</v>
      </c>
      <c r="J4569" s="39" t="n">
        <v>22.88</v>
      </c>
      <c r="K4569" s="39" t="n">
        <v>22.87999916</v>
      </c>
      <c r="L4569" s="39" t="n">
        <f aca="false">J4569-K4569</f>
        <v>8.39999998447638E-007</v>
      </c>
      <c r="M4569" s="40" t="n">
        <f aca="false">IFERROR(ABS(L4569)/K4569*100,0)</f>
        <v>3.67132879933042E-006</v>
      </c>
      <c r="N4569" s="39" t="n">
        <v>23.08</v>
      </c>
      <c r="O4569" s="39" t="n">
        <v>23.07999992</v>
      </c>
      <c r="P4569" s="39" t="n">
        <f aca="false">N4569-O4569</f>
        <v>7.99999995138023E-008</v>
      </c>
      <c r="Q4569" s="40" t="n">
        <f aca="false">IFERROR(ABS(P4569)/O4569*100,0)</f>
        <v>3.46620449701468E-007</v>
      </c>
      <c r="R4569" s="41" t="n">
        <v>6133868</v>
      </c>
      <c r="S4569" s="41" t="n">
        <v>6133900</v>
      </c>
      <c r="T4569" s="41" t="n">
        <f aca="false">R4569-S4569</f>
        <v>-32</v>
      </c>
      <c r="U4569" s="40" t="n">
        <f aca="false">IFERROR(ABS(T4569)/S4569*100,0)</f>
        <v>0.000521690930729226</v>
      </c>
    </row>
    <row r="4570" customFormat="false" ht="15" hidden="false" customHeight="false" outlineLevel="0" collapsed="false">
      <c r="A4570" s="38" t="n">
        <v>42347</v>
      </c>
      <c r="B4570" s="39" t="n">
        <v>22.95</v>
      </c>
      <c r="C4570" s="39" t="n">
        <v>22.95000076</v>
      </c>
      <c r="D4570" s="39" t="n">
        <f aca="false">B4570-C4570</f>
        <v>-7.60000002486549E-007</v>
      </c>
      <c r="E4570" s="40" t="n">
        <f aca="false">IFERROR(ABS(D4570)/C4570*100,0)</f>
        <v>3.31154674212982E-006</v>
      </c>
      <c r="F4570" s="39" t="n">
        <v>23.01</v>
      </c>
      <c r="G4570" s="39" t="n">
        <v>23.01000023</v>
      </c>
      <c r="H4570" s="39" t="n">
        <f aca="false">F4570-G4570</f>
        <v>-2.29999997714003E-007</v>
      </c>
      <c r="I4570" s="40" t="n">
        <f aca="false">IFERROR(ABS(H4570)/G4570*100,0)</f>
        <v>9.99565386418961E-007</v>
      </c>
      <c r="J4570" s="39" t="n">
        <v>22.65</v>
      </c>
      <c r="K4570" s="39" t="n">
        <v>22.64999962</v>
      </c>
      <c r="L4570" s="39" t="n">
        <f aca="false">J4570-K4570</f>
        <v>3.79999999466918E-007</v>
      </c>
      <c r="M4570" s="40" t="n">
        <f aca="false">IFERROR(ABS(L4570)/K4570*100,0)</f>
        <v>1.67770422005384E-006</v>
      </c>
      <c r="N4570" s="39" t="n">
        <v>22.73</v>
      </c>
      <c r="O4570" s="39" t="n">
        <v>22.72999954</v>
      </c>
      <c r="P4570" s="39" t="n">
        <f aca="false">N4570-O4570</f>
        <v>4.5999999898072E-007</v>
      </c>
      <c r="Q4570" s="40" t="n">
        <f aca="false">IFERROR(ABS(P4570)/O4570*100,0)</f>
        <v>2.02375718561374E-006</v>
      </c>
      <c r="R4570" s="41" t="n">
        <v>8663591</v>
      </c>
      <c r="S4570" s="41" t="n">
        <v>8663600</v>
      </c>
      <c r="T4570" s="41" t="n">
        <f aca="false">R4570-S4570</f>
        <v>-9</v>
      </c>
      <c r="U4570" s="40" t="n">
        <f aca="false">IFERROR(ABS(T4570)/S4570*100,0)</f>
        <v>0.000103882912415162</v>
      </c>
    </row>
    <row r="4571" customFormat="false" ht="15" hidden="false" customHeight="false" outlineLevel="0" collapsed="false">
      <c r="A4571" s="38" t="n">
        <v>42348</v>
      </c>
      <c r="B4571" s="39" t="n">
        <v>22.72</v>
      </c>
      <c r="C4571" s="39" t="n">
        <v>22.71999931</v>
      </c>
      <c r="D4571" s="39" t="n">
        <f aca="false">B4571-C4571</f>
        <v>6.90000000247437E-007</v>
      </c>
      <c r="E4571" s="40" t="n">
        <f aca="false">IFERROR(ABS(D4571)/C4571*100,0)</f>
        <v>3.03697192430697E-006</v>
      </c>
      <c r="F4571" s="39" t="n">
        <v>22.85</v>
      </c>
      <c r="G4571" s="39" t="n">
        <v>22.85000038</v>
      </c>
      <c r="H4571" s="39" t="n">
        <f aca="false">F4571-G4571</f>
        <v>-3.79999999466918E-007</v>
      </c>
      <c r="I4571" s="40" t="n">
        <f aca="false">IFERROR(ABS(H4571)/G4571*100,0)</f>
        <v>1.66301966366496E-006</v>
      </c>
      <c r="J4571" s="39" t="n">
        <v>22.61</v>
      </c>
      <c r="K4571" s="39" t="n">
        <v>22.61000061</v>
      </c>
      <c r="L4571" s="39" t="n">
        <f aca="false">J4571-K4571</f>
        <v>-6.10000000733635E-007</v>
      </c>
      <c r="M4571" s="40" t="n">
        <f aca="false">IFERROR(ABS(L4571)/K4571*100,0)</f>
        <v>2.69792120422961E-006</v>
      </c>
      <c r="N4571" s="39" t="n">
        <v>22.65</v>
      </c>
      <c r="O4571" s="39" t="n">
        <v>22.64999962</v>
      </c>
      <c r="P4571" s="39" t="n">
        <f aca="false">N4571-O4571</f>
        <v>3.79999999466918E-007</v>
      </c>
      <c r="Q4571" s="40" t="n">
        <f aca="false">IFERROR(ABS(P4571)/O4571*100,0)</f>
        <v>1.67770422005384E-006</v>
      </c>
      <c r="R4571" s="41" t="n">
        <v>7171924</v>
      </c>
      <c r="S4571" s="41" t="n">
        <v>7171900</v>
      </c>
      <c r="T4571" s="41" t="n">
        <f aca="false">R4571-S4571</f>
        <v>24</v>
      </c>
      <c r="U4571" s="40" t="n">
        <f aca="false">IFERROR(ABS(T4571)/S4571*100,0)</f>
        <v>0.000334639356376971</v>
      </c>
    </row>
    <row r="4572" customFormat="false" ht="15" hidden="false" customHeight="false" outlineLevel="0" collapsed="false">
      <c r="A4572" s="38" t="n">
        <v>42349</v>
      </c>
      <c r="B4572" s="39" t="n">
        <v>22.42</v>
      </c>
      <c r="C4572" s="39" t="n">
        <v>22.42000008</v>
      </c>
      <c r="D4572" s="39" t="n">
        <f aca="false">B4572-C4572</f>
        <v>-7.99999995138023E-008</v>
      </c>
      <c r="E4572" s="40" t="n">
        <f aca="false">IFERROR(ABS(D4572)/C4572*100,0)</f>
        <v>3.56824260608131E-007</v>
      </c>
      <c r="F4572" s="39" t="n">
        <v>22.56</v>
      </c>
      <c r="G4572" s="39" t="n">
        <v>22.55999947</v>
      </c>
      <c r="H4572" s="39" t="n">
        <f aca="false">F4572-G4572</f>
        <v>5.29999997667119E-007</v>
      </c>
      <c r="I4572" s="40" t="n">
        <f aca="false">IFERROR(ABS(H4572)/G4572*100,0)</f>
        <v>2.34929082499273E-006</v>
      </c>
      <c r="J4572" s="39" t="n">
        <v>22.16</v>
      </c>
      <c r="K4572" s="39" t="n">
        <v>22.15999985</v>
      </c>
      <c r="L4572" s="39" t="n">
        <f aca="false">J4572-K4572</f>
        <v>1.50000001752915E-007</v>
      </c>
      <c r="M4572" s="40" t="n">
        <f aca="false">IFERROR(ABS(L4572)/K4572*100,0)</f>
        <v>6.76895319351343E-007</v>
      </c>
      <c r="N4572" s="39" t="n">
        <v>22.18</v>
      </c>
      <c r="O4572" s="39" t="n">
        <v>22.18000031</v>
      </c>
      <c r="P4572" s="39" t="n">
        <f aca="false">N4572-O4572</f>
        <v>-3.10000000780519E-007</v>
      </c>
      <c r="Q4572" s="40" t="n">
        <f aca="false">IFERROR(ABS(P4572)/O4572*100,0)</f>
        <v>1.39765552952113E-006</v>
      </c>
      <c r="R4572" s="41" t="n">
        <v>11326297</v>
      </c>
      <c r="S4572" s="41" t="n">
        <v>11326300</v>
      </c>
      <c r="T4572" s="41" t="n">
        <f aca="false">R4572-S4572</f>
        <v>-3</v>
      </c>
      <c r="U4572" s="40" t="n">
        <f aca="false">IFERROR(ABS(T4572)/S4572*100,0)</f>
        <v>2.64870257718761E-005</v>
      </c>
    </row>
    <row r="4573" customFormat="false" ht="15" hidden="false" customHeight="false" outlineLevel="0" collapsed="false">
      <c r="A4573" s="38" t="n">
        <v>42352</v>
      </c>
      <c r="B4573" s="39" t="n">
        <v>22.33</v>
      </c>
      <c r="C4573" s="39" t="n">
        <v>22.32999992</v>
      </c>
      <c r="D4573" s="39" t="n">
        <f aca="false">B4573-C4573</f>
        <v>7.99999995138023E-008</v>
      </c>
      <c r="E4573" s="40" t="n">
        <f aca="false">IFERROR(ABS(D4573)/C4573*100,0)</f>
        <v>3.58262426334135E-007</v>
      </c>
      <c r="F4573" s="39" t="n">
        <v>22.41</v>
      </c>
      <c r="G4573" s="39" t="n">
        <v>22.40999985</v>
      </c>
      <c r="H4573" s="39" t="n">
        <f aca="false">F4573-G4573</f>
        <v>1.50000001752915E-007</v>
      </c>
      <c r="I4573" s="40" t="n">
        <f aca="false">IFERROR(ABS(H4573)/G4573*100,0)</f>
        <v>6.69344055140253E-007</v>
      </c>
      <c r="J4573" s="39" t="n">
        <v>22.07</v>
      </c>
      <c r="K4573" s="39" t="n">
        <v>22.06999969</v>
      </c>
      <c r="L4573" s="39" t="n">
        <f aca="false">J4573-K4573</f>
        <v>3.10000000780519E-007</v>
      </c>
      <c r="M4573" s="40" t="n">
        <f aca="false">IFERROR(ABS(L4573)/K4573*100,0)</f>
        <v>1.40462168162595E-006</v>
      </c>
      <c r="N4573" s="39" t="n">
        <v>22.22</v>
      </c>
      <c r="O4573" s="39" t="n">
        <v>22.21999931</v>
      </c>
      <c r="P4573" s="39" t="n">
        <f aca="false">N4573-O4573</f>
        <v>6.90000000247437E-007</v>
      </c>
      <c r="Q4573" s="40" t="n">
        <f aca="false">IFERROR(ABS(P4573)/O4573*100,0)</f>
        <v>3.10531062859622E-006</v>
      </c>
      <c r="R4573" s="41" t="n">
        <v>7894171</v>
      </c>
      <c r="S4573" s="41" t="n">
        <v>7898600</v>
      </c>
      <c r="T4573" s="41" t="n">
        <f aca="false">R4573-S4573</f>
        <v>-4429</v>
      </c>
      <c r="U4573" s="40" t="n">
        <f aca="false">IFERROR(ABS(T4573)/S4573*100,0)</f>
        <v>0.0560732281670169</v>
      </c>
    </row>
    <row r="4574" customFormat="false" ht="15" hidden="false" customHeight="false" outlineLevel="0" collapsed="false">
      <c r="A4574" s="38" t="n">
        <v>42353</v>
      </c>
      <c r="B4574" s="39" t="n">
        <v>22.42</v>
      </c>
      <c r="C4574" s="39" t="n">
        <v>22.42000008</v>
      </c>
      <c r="D4574" s="39" t="n">
        <f aca="false">B4574-C4574</f>
        <v>-7.99999995138023E-008</v>
      </c>
      <c r="E4574" s="40" t="n">
        <f aca="false">IFERROR(ABS(D4574)/C4574*100,0)</f>
        <v>3.56824260608131E-007</v>
      </c>
      <c r="F4574" s="39" t="n">
        <v>22.9</v>
      </c>
      <c r="G4574" s="39" t="n">
        <v>22.89999962</v>
      </c>
      <c r="H4574" s="39" t="n">
        <f aca="false">F4574-G4574</f>
        <v>3.79999999466918E-007</v>
      </c>
      <c r="I4574" s="40" t="n">
        <f aca="false">IFERROR(ABS(H4574)/G4574*100,0)</f>
        <v>1.65938867149605E-006</v>
      </c>
      <c r="J4574" s="39" t="n">
        <v>22.42</v>
      </c>
      <c r="K4574" s="39" t="n">
        <v>22.42000008</v>
      </c>
      <c r="L4574" s="39" t="n">
        <f aca="false">J4574-K4574</f>
        <v>-7.99999995138023E-008</v>
      </c>
      <c r="M4574" s="40" t="n">
        <f aca="false">IFERROR(ABS(L4574)/K4574*100,0)</f>
        <v>3.56824260608131E-007</v>
      </c>
      <c r="N4574" s="39" t="n">
        <v>22.82</v>
      </c>
      <c r="O4574" s="39" t="n">
        <v>22.81999969</v>
      </c>
      <c r="P4574" s="39" t="n">
        <f aca="false">N4574-O4574</f>
        <v>3.10000000780519E-007</v>
      </c>
      <c r="Q4574" s="40" t="n">
        <f aca="false">IFERROR(ABS(P4574)/O4574*100,0)</f>
        <v>1.35845751530122E-006</v>
      </c>
      <c r="R4574" s="41" t="n">
        <v>9444233</v>
      </c>
      <c r="S4574" s="41" t="n">
        <v>9444200</v>
      </c>
      <c r="T4574" s="41" t="n">
        <f aca="false">R4574-S4574</f>
        <v>33</v>
      </c>
      <c r="U4574" s="40" t="n">
        <f aca="false">IFERROR(ABS(T4574)/S4574*100,0)</f>
        <v>0.000349420808538574</v>
      </c>
    </row>
    <row r="4575" customFormat="false" ht="15" hidden="false" customHeight="false" outlineLevel="0" collapsed="false">
      <c r="A4575" s="38" t="n">
        <v>42354</v>
      </c>
      <c r="B4575" s="39" t="n">
        <v>23.11</v>
      </c>
      <c r="C4575" s="39" t="n">
        <v>23.11000061</v>
      </c>
      <c r="D4575" s="39" t="n">
        <f aca="false">B4575-C4575</f>
        <v>-6.10000000733635E-007</v>
      </c>
      <c r="E4575" s="40" t="n">
        <f aca="false">IFERROR(ABS(D4575)/C4575*100,0)</f>
        <v>2.63954991186664E-006</v>
      </c>
      <c r="F4575" s="39" t="n">
        <v>23.23</v>
      </c>
      <c r="G4575" s="39" t="n">
        <v>23.22999954</v>
      </c>
      <c r="H4575" s="39" t="n">
        <f aca="false">F4575-G4575</f>
        <v>4.5999999898072E-007</v>
      </c>
      <c r="I4575" s="40" t="n">
        <f aca="false">IFERROR(ABS(H4575)/G4575*100,0)</f>
        <v>1.98019805462605E-006</v>
      </c>
      <c r="J4575" s="39" t="n">
        <v>22.89</v>
      </c>
      <c r="K4575" s="39" t="n">
        <v>22.88999939</v>
      </c>
      <c r="L4575" s="39" t="n">
        <f aca="false">J4575-K4575</f>
        <v>6.10000000733635E-007</v>
      </c>
      <c r="M4575" s="40" t="n">
        <f aca="false">IFERROR(ABS(L4575)/K4575*100,0)</f>
        <v>2.66491925290364E-006</v>
      </c>
      <c r="N4575" s="39" t="n">
        <v>23.16</v>
      </c>
      <c r="O4575" s="39" t="n">
        <v>23.15999985</v>
      </c>
      <c r="P4575" s="39" t="n">
        <f aca="false">N4575-O4575</f>
        <v>1.50000001752915E-007</v>
      </c>
      <c r="Q4575" s="40" t="n">
        <f aca="false">IFERROR(ABS(P4575)/O4575*100,0)</f>
        <v>6.47668405545843E-007</v>
      </c>
      <c r="R4575" s="41" t="n">
        <v>7384790</v>
      </c>
      <c r="S4575" s="41" t="n">
        <v>7384800</v>
      </c>
      <c r="T4575" s="41" t="n">
        <f aca="false">R4575-S4575</f>
        <v>-10</v>
      </c>
      <c r="U4575" s="40" t="n">
        <f aca="false">IFERROR(ABS(T4575)/S4575*100,0)</f>
        <v>0.000135413281334633</v>
      </c>
    </row>
    <row r="4576" customFormat="false" ht="15" hidden="false" customHeight="false" outlineLevel="0" collapsed="false">
      <c r="A4576" s="38" t="n">
        <v>42355</v>
      </c>
      <c r="B4576" s="39" t="n">
        <v>23.09</v>
      </c>
      <c r="C4576" s="39" t="n">
        <v>23.09000015</v>
      </c>
      <c r="D4576" s="39" t="n">
        <f aca="false">B4576-C4576</f>
        <v>-1.50000001752915E-007</v>
      </c>
      <c r="E4576" s="40" t="n">
        <f aca="false">IFERROR(ABS(D4576)/C4576*100,0)</f>
        <v>6.49631878642126E-007</v>
      </c>
      <c r="F4576" s="39" t="n">
        <v>23.29</v>
      </c>
      <c r="G4576" s="39" t="n">
        <v>23.29000092</v>
      </c>
      <c r="H4576" s="39" t="n">
        <f aca="false">F4576-G4576</f>
        <v>-9.20000001514154E-007</v>
      </c>
      <c r="I4576" s="40" t="n">
        <f aca="false">IFERROR(ABS(H4576)/G4576*100,0)</f>
        <v>3.95019306643357E-006</v>
      </c>
      <c r="J4576" s="39" t="n">
        <v>22.95</v>
      </c>
      <c r="K4576" s="39" t="n">
        <v>22.95000076</v>
      </c>
      <c r="L4576" s="39" t="n">
        <f aca="false">J4576-K4576</f>
        <v>-7.60000002486549E-007</v>
      </c>
      <c r="M4576" s="40" t="n">
        <f aca="false">IFERROR(ABS(L4576)/K4576*100,0)</f>
        <v>3.31154674212982E-006</v>
      </c>
      <c r="N4576" s="39" t="n">
        <v>22.96</v>
      </c>
      <c r="O4576" s="39" t="n">
        <v>22.95999908</v>
      </c>
      <c r="P4576" s="39" t="n">
        <f aca="false">N4576-O4576</f>
        <v>9.20000001514154E-007</v>
      </c>
      <c r="Q4576" s="40" t="n">
        <f aca="false">IFERROR(ABS(P4576)/O4576*100,0)</f>
        <v>4.00696880826771E-006</v>
      </c>
      <c r="R4576" s="41" t="n">
        <v>8925675</v>
      </c>
      <c r="S4576" s="41" t="n">
        <v>8925700</v>
      </c>
      <c r="T4576" s="41" t="n">
        <f aca="false">R4576-S4576</f>
        <v>-25</v>
      </c>
      <c r="U4576" s="40" t="n">
        <f aca="false">IFERROR(ABS(T4576)/S4576*100,0)</f>
        <v>0.000280090076968753</v>
      </c>
    </row>
    <row r="4577" customFormat="false" ht="15" hidden="false" customHeight="false" outlineLevel="0" collapsed="false">
      <c r="A4577" s="38" t="n">
        <v>42356</v>
      </c>
      <c r="B4577" s="39" t="n">
        <v>22.77</v>
      </c>
      <c r="C4577" s="39" t="n">
        <v>22.77000046</v>
      </c>
      <c r="D4577" s="39" t="n">
        <f aca="false">B4577-C4577</f>
        <v>-4.5999999898072E-007</v>
      </c>
      <c r="E4577" s="40" t="n">
        <f aca="false">IFERROR(ABS(D4577)/C4577*100,0)</f>
        <v>2.02020197491344E-006</v>
      </c>
      <c r="F4577" s="39" t="n">
        <v>23.08</v>
      </c>
      <c r="G4577" s="39" t="n">
        <v>23.07999992</v>
      </c>
      <c r="H4577" s="39" t="n">
        <f aca="false">F4577-G4577</f>
        <v>7.99999995138023E-008</v>
      </c>
      <c r="I4577" s="40" t="n">
        <f aca="false">IFERROR(ABS(H4577)/G4577*100,0)</f>
        <v>3.46620449701468E-007</v>
      </c>
      <c r="J4577" s="39" t="n">
        <v>22.72</v>
      </c>
      <c r="K4577" s="39" t="n">
        <v>22.71999931</v>
      </c>
      <c r="L4577" s="39" t="n">
        <f aca="false">J4577-K4577</f>
        <v>6.90000000247437E-007</v>
      </c>
      <c r="M4577" s="40" t="n">
        <f aca="false">IFERROR(ABS(L4577)/K4577*100,0)</f>
        <v>3.03697192430697E-006</v>
      </c>
      <c r="N4577" s="39" t="n">
        <v>22.93</v>
      </c>
      <c r="O4577" s="39" t="n">
        <v>22.93000031</v>
      </c>
      <c r="P4577" s="39" t="n">
        <f aca="false">N4577-O4577</f>
        <v>-3.10000000780519E-007</v>
      </c>
      <c r="Q4577" s="40" t="n">
        <f aca="false">IFERROR(ABS(P4577)/O4577*100,0)</f>
        <v>1.35194067418013E-006</v>
      </c>
      <c r="R4577" s="41" t="n">
        <v>8648048</v>
      </c>
      <c r="S4577" s="41" t="n">
        <v>8648000</v>
      </c>
      <c r="T4577" s="41" t="n">
        <f aca="false">R4577-S4577</f>
        <v>48</v>
      </c>
      <c r="U4577" s="40" t="n">
        <f aca="false">IFERROR(ABS(T4577)/S4577*100,0)</f>
        <v>0.000555041628122109</v>
      </c>
    </row>
    <row r="4578" customFormat="false" ht="15" hidden="false" customHeight="false" outlineLevel="0" collapsed="false">
      <c r="A4578" s="38" t="n">
        <v>42359</v>
      </c>
      <c r="B4578" s="39" t="n">
        <v>22.93</v>
      </c>
      <c r="C4578" s="39" t="n">
        <v>22.93000031</v>
      </c>
      <c r="D4578" s="39" t="n">
        <f aca="false">B4578-C4578</f>
        <v>-3.10000000780519E-007</v>
      </c>
      <c r="E4578" s="40" t="n">
        <f aca="false">IFERROR(ABS(D4578)/C4578*100,0)</f>
        <v>1.35194067418013E-006</v>
      </c>
      <c r="F4578" s="39" t="n">
        <v>23.05</v>
      </c>
      <c r="G4578" s="39" t="n">
        <v>23.04999924</v>
      </c>
      <c r="H4578" s="39" t="n">
        <f aca="false">F4578-G4578</f>
        <v>7.60000002486549E-007</v>
      </c>
      <c r="I4578" s="40" t="n">
        <f aca="false">IFERROR(ABS(H4578)/G4578*100,0)</f>
        <v>3.29718016288555E-006</v>
      </c>
      <c r="J4578" s="39" t="n">
        <v>22.75</v>
      </c>
      <c r="K4578" s="39" t="n">
        <v>22.75</v>
      </c>
      <c r="L4578" s="39" t="n">
        <f aca="false">J4578-K4578</f>
        <v>0</v>
      </c>
      <c r="M4578" s="40" t="n">
        <f aca="false">IFERROR(ABS(L4578)/K4578*100,0)</f>
        <v>0</v>
      </c>
      <c r="N4578" s="39" t="n">
        <v>22.95</v>
      </c>
      <c r="O4578" s="39" t="n">
        <v>22.95000076</v>
      </c>
      <c r="P4578" s="39" t="n">
        <f aca="false">N4578-O4578</f>
        <v>-7.60000002486549E-007</v>
      </c>
      <c r="Q4578" s="40" t="n">
        <f aca="false">IFERROR(ABS(P4578)/O4578*100,0)</f>
        <v>3.31154674212982E-006</v>
      </c>
      <c r="R4578" s="41" t="n">
        <v>4958727</v>
      </c>
      <c r="S4578" s="41" t="n">
        <v>4958700</v>
      </c>
      <c r="T4578" s="41" t="n">
        <f aca="false">R4578-S4578</f>
        <v>27</v>
      </c>
      <c r="U4578" s="40" t="n">
        <f aca="false">IFERROR(ABS(T4578)/S4578*100,0)</f>
        <v>0.000544497549761026</v>
      </c>
    </row>
    <row r="4579" customFormat="false" ht="15" hidden="false" customHeight="false" outlineLevel="0" collapsed="false">
      <c r="A4579" s="38" t="n">
        <v>42360</v>
      </c>
      <c r="B4579" s="39" t="n">
        <v>22.98</v>
      </c>
      <c r="C4579" s="39" t="n">
        <v>22.97999954</v>
      </c>
      <c r="D4579" s="39" t="n">
        <f aca="false">B4579-C4579</f>
        <v>4.5999999898072E-007</v>
      </c>
      <c r="E4579" s="40" t="n">
        <f aca="false">IFERROR(ABS(D4579)/C4579*100,0)</f>
        <v>2.00174067967244E-006</v>
      </c>
      <c r="F4579" s="39" t="n">
        <v>23.09</v>
      </c>
      <c r="G4579" s="39" t="n">
        <v>23.09000015</v>
      </c>
      <c r="H4579" s="39" t="n">
        <f aca="false">F4579-G4579</f>
        <v>-1.50000001752915E-007</v>
      </c>
      <c r="I4579" s="40" t="n">
        <f aca="false">IFERROR(ABS(H4579)/G4579*100,0)</f>
        <v>6.49631878642126E-007</v>
      </c>
      <c r="J4579" s="39" t="n">
        <v>22.95</v>
      </c>
      <c r="K4579" s="39" t="n">
        <v>22.95000076</v>
      </c>
      <c r="L4579" s="39" t="n">
        <f aca="false">J4579-K4579</f>
        <v>-7.60000002486549E-007</v>
      </c>
      <c r="M4579" s="40" t="n">
        <f aca="false">IFERROR(ABS(L4579)/K4579*100,0)</f>
        <v>3.31154674212982E-006</v>
      </c>
      <c r="N4579" s="39" t="n">
        <v>23.06</v>
      </c>
      <c r="O4579" s="39" t="n">
        <v>23.05999947</v>
      </c>
      <c r="P4579" s="39" t="n">
        <f aca="false">N4579-O4579</f>
        <v>5.29999997667119E-007</v>
      </c>
      <c r="Q4579" s="40" t="n">
        <f aca="false">IFERROR(ABS(P4579)/O4579*100,0)</f>
        <v>2.29835216759924E-006</v>
      </c>
      <c r="R4579" s="41" t="n">
        <v>4553863</v>
      </c>
      <c r="S4579" s="41" t="n">
        <v>4553900</v>
      </c>
      <c r="T4579" s="41" t="n">
        <f aca="false">R4579-S4579</f>
        <v>-37</v>
      </c>
      <c r="U4579" s="40" t="n">
        <f aca="false">IFERROR(ABS(T4579)/S4579*100,0)</f>
        <v>0.000812490392850085</v>
      </c>
    </row>
    <row r="4580" customFormat="false" ht="15" hidden="false" customHeight="false" outlineLevel="0" collapsed="false">
      <c r="A4580" s="38" t="n">
        <v>42361</v>
      </c>
      <c r="B4580" s="39" t="n">
        <v>23.2</v>
      </c>
      <c r="C4580" s="39" t="n">
        <v>23.20000076</v>
      </c>
      <c r="D4580" s="39" t="n">
        <f aca="false">B4580-C4580</f>
        <v>-7.60000002486549E-007</v>
      </c>
      <c r="E4580" s="40" t="n">
        <f aca="false">IFERROR(ABS(D4580)/C4580*100,0)</f>
        <v>3.27586197237068E-006</v>
      </c>
      <c r="F4580" s="39" t="n">
        <v>23.21</v>
      </c>
      <c r="G4580" s="39" t="n">
        <v>23.20999908</v>
      </c>
      <c r="H4580" s="39" t="n">
        <f aca="false">F4580-G4580</f>
        <v>9.20000001514154E-007</v>
      </c>
      <c r="I4580" s="40" t="n">
        <f aca="false">IFERROR(ABS(H4580)/G4580*100,0)</f>
        <v>3.96380886678671E-006</v>
      </c>
      <c r="J4580" s="39" t="n">
        <v>22.97</v>
      </c>
      <c r="K4580" s="39" t="n">
        <v>22.96999931</v>
      </c>
      <c r="L4580" s="39" t="n">
        <f aca="false">J4580-K4580</f>
        <v>6.90000000247437E-007</v>
      </c>
      <c r="M4580" s="40" t="n">
        <f aca="false">IFERROR(ABS(L4580)/K4580*100,0)</f>
        <v>3.00391824542653E-006</v>
      </c>
      <c r="N4580" s="39" t="n">
        <v>23.08</v>
      </c>
      <c r="O4580" s="39" t="n">
        <v>23.07999992</v>
      </c>
      <c r="P4580" s="39" t="n">
        <f aca="false">N4580-O4580</f>
        <v>7.99999995138023E-008</v>
      </c>
      <c r="Q4580" s="40" t="n">
        <f aca="false">IFERROR(ABS(P4580)/O4580*100,0)</f>
        <v>3.46620449701468E-007</v>
      </c>
      <c r="R4580" s="41" t="n">
        <v>6172919</v>
      </c>
      <c r="S4580" s="41" t="n">
        <v>6172900</v>
      </c>
      <c r="T4580" s="41" t="n">
        <f aca="false">R4580-S4580</f>
        <v>19</v>
      </c>
      <c r="U4580" s="40" t="n">
        <f aca="false">IFERROR(ABS(T4580)/S4580*100,0)</f>
        <v>0.000307796983589561</v>
      </c>
    </row>
    <row r="4581" customFormat="false" ht="15" hidden="false" customHeight="false" outlineLevel="0" collapsed="false">
      <c r="A4581" s="38" t="n">
        <v>42362</v>
      </c>
      <c r="B4581" s="39" t="n">
        <v>23.15</v>
      </c>
      <c r="C4581" s="39" t="n">
        <v>23.14999962</v>
      </c>
      <c r="D4581" s="39" t="n">
        <f aca="false">B4581-C4581</f>
        <v>3.79999999466918E-007</v>
      </c>
      <c r="E4581" s="40" t="n">
        <f aca="false">IFERROR(ABS(D4581)/C4581*100,0)</f>
        <v>1.64146870714686E-006</v>
      </c>
      <c r="F4581" s="39" t="n">
        <v>23.28</v>
      </c>
      <c r="G4581" s="39" t="n">
        <v>23.28000069</v>
      </c>
      <c r="H4581" s="39" t="n">
        <f aca="false">F4581-G4581</f>
        <v>-6.90000000247437E-007</v>
      </c>
      <c r="I4581" s="40" t="n">
        <f aca="false">IFERROR(ABS(H4581)/G4581*100,0)</f>
        <v>2.963917438988E-006</v>
      </c>
      <c r="J4581" s="39" t="n">
        <v>23.08</v>
      </c>
      <c r="K4581" s="39" t="n">
        <v>23.07999992</v>
      </c>
      <c r="L4581" s="39" t="n">
        <f aca="false">J4581-K4581</f>
        <v>7.99999995138023E-008</v>
      </c>
      <c r="M4581" s="40" t="n">
        <f aca="false">IFERROR(ABS(L4581)/K4581*100,0)</f>
        <v>3.46620449701468E-007</v>
      </c>
      <c r="N4581" s="39" t="n">
        <v>23.15</v>
      </c>
      <c r="O4581" s="39" t="n">
        <v>23.14999962</v>
      </c>
      <c r="P4581" s="39" t="n">
        <f aca="false">N4581-O4581</f>
        <v>3.79999999466918E-007</v>
      </c>
      <c r="Q4581" s="40" t="n">
        <f aca="false">IFERROR(ABS(P4581)/O4581*100,0)</f>
        <v>1.64146870714686E-006</v>
      </c>
      <c r="R4581" s="41" t="n">
        <v>2009526</v>
      </c>
      <c r="S4581" s="41" t="n">
        <v>2009500</v>
      </c>
      <c r="T4581" s="41" t="n">
        <f aca="false">R4581-S4581</f>
        <v>26</v>
      </c>
      <c r="U4581" s="40" t="n">
        <f aca="false">IFERROR(ABS(T4581)/S4581*100,0)</f>
        <v>0.00129385419258522</v>
      </c>
    </row>
    <row r="4582" customFormat="false" ht="15" hidden="false" customHeight="false" outlineLevel="0" collapsed="false">
      <c r="A4582" s="38" t="n">
        <v>42366</v>
      </c>
      <c r="B4582" s="39" t="n">
        <v>23.15</v>
      </c>
      <c r="C4582" s="39" t="n">
        <v>23.14999962</v>
      </c>
      <c r="D4582" s="39" t="n">
        <f aca="false">B4582-C4582</f>
        <v>3.79999999466918E-007</v>
      </c>
      <c r="E4582" s="40" t="n">
        <f aca="false">IFERROR(ABS(D4582)/C4582*100,0)</f>
        <v>1.64146870714686E-006</v>
      </c>
      <c r="F4582" s="39" t="n">
        <v>23.19</v>
      </c>
      <c r="G4582" s="39" t="n">
        <v>23.19000053</v>
      </c>
      <c r="H4582" s="39" t="n">
        <f aca="false">F4582-G4582</f>
        <v>-5.29999997667119E-007</v>
      </c>
      <c r="I4582" s="40" t="n">
        <f aca="false">IFERROR(ABS(H4582)/G4582*100,0)</f>
        <v>2.28546781179017E-006</v>
      </c>
      <c r="J4582" s="39" t="n">
        <v>22.85</v>
      </c>
      <c r="K4582" s="39" t="n">
        <v>22.85000038</v>
      </c>
      <c r="L4582" s="39" t="n">
        <f aca="false">J4582-K4582</f>
        <v>-3.79999999466918E-007</v>
      </c>
      <c r="M4582" s="40" t="n">
        <f aca="false">IFERROR(ABS(L4582)/K4582*100,0)</f>
        <v>1.66301966366496E-006</v>
      </c>
      <c r="N4582" s="39" t="n">
        <v>23.01</v>
      </c>
      <c r="O4582" s="39" t="n">
        <v>23.01000023</v>
      </c>
      <c r="P4582" s="39" t="n">
        <f aca="false">N4582-O4582</f>
        <v>-2.29999997714003E-007</v>
      </c>
      <c r="Q4582" s="40" t="n">
        <f aca="false">IFERROR(ABS(P4582)/O4582*100,0)</f>
        <v>9.99565386418961E-007</v>
      </c>
      <c r="R4582" s="41" t="n">
        <v>3100141</v>
      </c>
      <c r="S4582" s="41" t="n">
        <v>3100100</v>
      </c>
      <c r="T4582" s="41" t="n">
        <f aca="false">R4582-S4582</f>
        <v>41</v>
      </c>
      <c r="U4582" s="40" t="n">
        <f aca="false">IFERROR(ABS(T4582)/S4582*100,0)</f>
        <v>0.00132253798264572</v>
      </c>
    </row>
    <row r="4583" customFormat="false" ht="15" hidden="false" customHeight="false" outlineLevel="0" collapsed="false">
      <c r="A4583" s="38" t="n">
        <v>42367</v>
      </c>
      <c r="B4583" s="39" t="n">
        <v>23.07</v>
      </c>
      <c r="C4583" s="39" t="n">
        <v>23.06999969</v>
      </c>
      <c r="D4583" s="39" t="n">
        <f aca="false">B4583-C4583</f>
        <v>3.10000000780519E-007</v>
      </c>
      <c r="E4583" s="40" t="n">
        <f aca="false">IFERROR(ABS(D4583)/C4583*100,0)</f>
        <v>1.34373647570916E-006</v>
      </c>
      <c r="F4583" s="39" t="n">
        <v>23.23</v>
      </c>
      <c r="G4583" s="39" t="n">
        <v>23.22999954</v>
      </c>
      <c r="H4583" s="39" t="n">
        <f aca="false">F4583-G4583</f>
        <v>4.5999999898072E-007</v>
      </c>
      <c r="I4583" s="40" t="n">
        <f aca="false">IFERROR(ABS(H4583)/G4583*100,0)</f>
        <v>1.98019805462605E-006</v>
      </c>
      <c r="J4583" s="39" t="n">
        <v>22.98</v>
      </c>
      <c r="K4583" s="39" t="n">
        <v>22.97999954</v>
      </c>
      <c r="L4583" s="39" t="n">
        <f aca="false">J4583-K4583</f>
        <v>4.5999999898072E-007</v>
      </c>
      <c r="M4583" s="40" t="n">
        <f aca="false">IFERROR(ABS(L4583)/K4583*100,0)</f>
        <v>2.00174067967244E-006</v>
      </c>
      <c r="N4583" s="39" t="n">
        <v>23.08</v>
      </c>
      <c r="O4583" s="39" t="n">
        <v>23.07999992</v>
      </c>
      <c r="P4583" s="39" t="n">
        <f aca="false">N4583-O4583</f>
        <v>7.99999995138023E-008</v>
      </c>
      <c r="Q4583" s="40" t="n">
        <f aca="false">IFERROR(ABS(P4583)/O4583*100,0)</f>
        <v>3.46620449701468E-007</v>
      </c>
      <c r="R4583" s="41" t="n">
        <v>4136726</v>
      </c>
      <c r="S4583" s="41" t="n">
        <v>4136700</v>
      </c>
      <c r="T4583" s="41" t="n">
        <f aca="false">R4583-S4583</f>
        <v>26</v>
      </c>
      <c r="U4583" s="40" t="n">
        <f aca="false">IFERROR(ABS(T4583)/S4583*100,0)</f>
        <v>0.000628520318127976</v>
      </c>
    </row>
    <row r="4584" customFormat="false" ht="15" hidden="false" customHeight="false" outlineLevel="0" collapsed="false">
      <c r="A4584" s="38" t="n">
        <v>42368</v>
      </c>
      <c r="B4584" s="39" t="n">
        <v>23.05</v>
      </c>
      <c r="C4584" s="39" t="n">
        <v>23.04999924</v>
      </c>
      <c r="D4584" s="39" t="n">
        <f aca="false">B4584-C4584</f>
        <v>7.60000002486549E-007</v>
      </c>
      <c r="E4584" s="40" t="n">
        <f aca="false">IFERROR(ABS(D4584)/C4584*100,0)</f>
        <v>3.29718016288555E-006</v>
      </c>
      <c r="F4584" s="39" t="n">
        <v>23.09</v>
      </c>
      <c r="G4584" s="39" t="n">
        <v>23.09000015</v>
      </c>
      <c r="H4584" s="39" t="n">
        <f aca="false">F4584-G4584</f>
        <v>-1.50000001752915E-007</v>
      </c>
      <c r="I4584" s="40" t="n">
        <f aca="false">IFERROR(ABS(H4584)/G4584*100,0)</f>
        <v>6.49631878642126E-007</v>
      </c>
      <c r="J4584" s="39" t="n">
        <v>22.84</v>
      </c>
      <c r="K4584" s="39" t="n">
        <v>22.84000015</v>
      </c>
      <c r="L4584" s="39" t="n">
        <f aca="false">J4584-K4584</f>
        <v>-1.50000001752915E-007</v>
      </c>
      <c r="M4584" s="40" t="n">
        <f aca="false">IFERROR(ABS(L4584)/K4584*100,0)</f>
        <v>6.56742560279338E-007</v>
      </c>
      <c r="N4584" s="39" t="n">
        <v>22.88</v>
      </c>
      <c r="O4584" s="39" t="n">
        <v>22.87999916</v>
      </c>
      <c r="P4584" s="39" t="n">
        <f aca="false">N4584-O4584</f>
        <v>8.39999998447638E-007</v>
      </c>
      <c r="Q4584" s="40" t="n">
        <f aca="false">IFERROR(ABS(P4584)/O4584*100,0)</f>
        <v>3.67132879933042E-006</v>
      </c>
      <c r="R4584" s="41" t="n">
        <v>2574067</v>
      </c>
      <c r="S4584" s="41" t="n">
        <v>2574100</v>
      </c>
      <c r="T4584" s="41" t="n">
        <f aca="false">R4584-S4584</f>
        <v>-33</v>
      </c>
      <c r="U4584" s="40" t="n">
        <f aca="false">IFERROR(ABS(T4584)/S4584*100,0)</f>
        <v>0.00128200147624412</v>
      </c>
    </row>
    <row r="4585" customFormat="false" ht="15" hidden="false" customHeight="false" outlineLevel="0" collapsed="false">
      <c r="A4585" s="38" t="n">
        <v>42369</v>
      </c>
      <c r="B4585" s="39" t="n">
        <v>22.86</v>
      </c>
      <c r="C4585" s="39" t="n">
        <v>22.86000061</v>
      </c>
      <c r="D4585" s="39" t="n">
        <f aca="false">B4585-C4585</f>
        <v>-6.10000000733635E-007</v>
      </c>
      <c r="E4585" s="40" t="n">
        <f aca="false">IFERROR(ABS(D4585)/C4585*100,0)</f>
        <v>2.6684163799488E-006</v>
      </c>
      <c r="F4585" s="39" t="n">
        <v>23</v>
      </c>
      <c r="G4585" s="39" t="n">
        <v>23</v>
      </c>
      <c r="H4585" s="39" t="n">
        <f aca="false">F4585-G4585</f>
        <v>0</v>
      </c>
      <c r="I4585" s="40" t="n">
        <f aca="false">IFERROR(ABS(H4585)/G4585*100,0)</f>
        <v>0</v>
      </c>
      <c r="J4585" s="39" t="n">
        <v>22.57</v>
      </c>
      <c r="K4585" s="39" t="n">
        <v>22.56999969</v>
      </c>
      <c r="L4585" s="39" t="n">
        <f aca="false">J4585-K4585</f>
        <v>3.10000000780519E-007</v>
      </c>
      <c r="M4585" s="40" t="n">
        <f aca="false">IFERROR(ABS(L4585)/K4585*100,0)</f>
        <v>1.37350467451654E-006</v>
      </c>
      <c r="N4585" s="39" t="n">
        <v>22.75</v>
      </c>
      <c r="O4585" s="39" t="n">
        <v>22.75</v>
      </c>
      <c r="P4585" s="39" t="n">
        <f aca="false">N4585-O4585</f>
        <v>0</v>
      </c>
      <c r="Q4585" s="40" t="n">
        <f aca="false">IFERROR(ABS(P4585)/O4585*100,0)</f>
        <v>0</v>
      </c>
      <c r="R4585" s="41" t="n">
        <v>3898296</v>
      </c>
      <c r="S4585" s="41" t="n">
        <v>3898300</v>
      </c>
      <c r="T4585" s="41" t="n">
        <f aca="false">R4585-S4585</f>
        <v>-4</v>
      </c>
      <c r="U4585" s="40" t="n">
        <f aca="false">IFERROR(ABS(T4585)/S4585*100,0)</f>
        <v>0.000102608829489778</v>
      </c>
    </row>
    <row r="4586" customFormat="false" ht="15" hidden="false" customHeight="false" outlineLevel="0" collapsed="false">
      <c r="A4586" s="38" t="n">
        <v>42373</v>
      </c>
      <c r="B4586" s="39" t="n">
        <v>22.24</v>
      </c>
      <c r="C4586" s="39" t="n">
        <v>22.23999977</v>
      </c>
      <c r="D4586" s="39" t="n">
        <f aca="false">B4586-C4586</f>
        <v>2.29999997714003E-007</v>
      </c>
      <c r="E4586" s="40" t="n">
        <f aca="false">IFERROR(ABS(D4586)/C4586*100,0)</f>
        <v>1.03417266228687E-006</v>
      </c>
      <c r="F4586" s="39" t="n">
        <v>22.3</v>
      </c>
      <c r="G4586" s="39" t="n">
        <v>22.29999924</v>
      </c>
      <c r="H4586" s="39" t="n">
        <f aca="false">F4586-G4586</f>
        <v>7.60000002486549E-007</v>
      </c>
      <c r="I4586" s="40" t="n">
        <f aca="false">IFERROR(ABS(H4586)/G4586*100,0)</f>
        <v>3.40807187617891E-006</v>
      </c>
      <c r="J4586" s="39" t="n">
        <v>21.86</v>
      </c>
      <c r="K4586" s="39" t="n">
        <v>21.86000061</v>
      </c>
      <c r="L4586" s="39" t="n">
        <f aca="false">J4586-K4586</f>
        <v>-6.10000000733635E-007</v>
      </c>
      <c r="M4586" s="40" t="n">
        <f aca="false">IFERROR(ABS(L4586)/K4586*100,0)</f>
        <v>2.79048482942213E-006</v>
      </c>
      <c r="N4586" s="39" t="n">
        <v>22.09</v>
      </c>
      <c r="O4586" s="39" t="n">
        <v>22.09000015</v>
      </c>
      <c r="P4586" s="39" t="n">
        <f aca="false">N4586-O4586</f>
        <v>-1.50000001752915E-007</v>
      </c>
      <c r="Q4586" s="40" t="n">
        <f aca="false">IFERROR(ABS(P4586)/O4586*100,0)</f>
        <v>6.79040293048231E-007</v>
      </c>
      <c r="R4586" s="41" t="n">
        <v>9145144</v>
      </c>
      <c r="S4586" s="41" t="n">
        <v>9145100</v>
      </c>
      <c r="T4586" s="41" t="n">
        <f aca="false">R4586-S4586</f>
        <v>44</v>
      </c>
      <c r="U4586" s="40" t="n">
        <f aca="false">IFERROR(ABS(T4586)/S4586*100,0)</f>
        <v>0.000481131972313042</v>
      </c>
    </row>
    <row r="4587" customFormat="false" ht="15" hidden="false" customHeight="false" outlineLevel="0" collapsed="false">
      <c r="A4587" s="38" t="n">
        <v>42374</v>
      </c>
      <c r="B4587" s="39" t="n">
        <v>22.18</v>
      </c>
      <c r="C4587" s="39" t="n">
        <v>22.18000031</v>
      </c>
      <c r="D4587" s="39" t="n">
        <f aca="false">B4587-C4587</f>
        <v>-3.10000000780519E-007</v>
      </c>
      <c r="E4587" s="40" t="n">
        <f aca="false">IFERROR(ABS(D4587)/C4587*100,0)</f>
        <v>1.39765552952113E-006</v>
      </c>
      <c r="F4587" s="39" t="n">
        <v>22.42</v>
      </c>
      <c r="G4587" s="39" t="n">
        <v>22.42000008</v>
      </c>
      <c r="H4587" s="39" t="n">
        <f aca="false">F4587-G4587</f>
        <v>-7.99999995138023E-008</v>
      </c>
      <c r="I4587" s="40" t="n">
        <f aca="false">IFERROR(ABS(H4587)/G4587*100,0)</f>
        <v>3.56824260608131E-007</v>
      </c>
      <c r="J4587" s="39" t="n">
        <v>21.95</v>
      </c>
      <c r="K4587" s="39" t="n">
        <v>21.95000076</v>
      </c>
      <c r="L4587" s="39" t="n">
        <f aca="false">J4587-K4587</f>
        <v>-7.60000002486549E-007</v>
      </c>
      <c r="M4587" s="40" t="n">
        <f aca="false">IFERROR(ABS(L4587)/K4587*100,0)</f>
        <v>3.4624144700328E-006</v>
      </c>
      <c r="N4587" s="39" t="n">
        <v>21.95</v>
      </c>
      <c r="O4587" s="39" t="n">
        <v>21.95000076</v>
      </c>
      <c r="P4587" s="39" t="n">
        <f aca="false">N4587-O4587</f>
        <v>-7.60000002486549E-007</v>
      </c>
      <c r="Q4587" s="40" t="n">
        <f aca="false">IFERROR(ABS(P4587)/O4587*100,0)</f>
        <v>3.4624144700328E-006</v>
      </c>
      <c r="R4587" s="41" t="n">
        <v>7642066</v>
      </c>
      <c r="S4587" s="41" t="n">
        <v>7642100</v>
      </c>
      <c r="T4587" s="41" t="n">
        <f aca="false">R4587-S4587</f>
        <v>-34</v>
      </c>
      <c r="U4587" s="40" t="n">
        <f aca="false">IFERROR(ABS(T4587)/S4587*100,0)</f>
        <v>0.000444903887674854</v>
      </c>
    </row>
    <row r="4588" customFormat="false" ht="15" hidden="false" customHeight="false" outlineLevel="0" collapsed="false">
      <c r="A4588" s="38" t="n">
        <v>42375</v>
      </c>
      <c r="B4588" s="39" t="n">
        <v>21.66</v>
      </c>
      <c r="C4588" s="39" t="n">
        <v>21.65999985</v>
      </c>
      <c r="D4588" s="39" t="n">
        <f aca="false">B4588-C4588</f>
        <v>1.50000001752915E-007</v>
      </c>
      <c r="E4588" s="40" t="n">
        <f aca="false">IFERROR(ABS(D4588)/C4588*100,0)</f>
        <v>6.92520788511984E-007</v>
      </c>
      <c r="F4588" s="39" t="n">
        <v>21.71</v>
      </c>
      <c r="G4588" s="39" t="n">
        <v>21.70999908</v>
      </c>
      <c r="H4588" s="39" t="n">
        <f aca="false">F4588-G4588</f>
        <v>9.20000001514154E-007</v>
      </c>
      <c r="I4588" s="40" t="n">
        <f aca="false">IFERROR(ABS(H4588)/G4588*100,0)</f>
        <v>4.23767867572915E-006</v>
      </c>
      <c r="J4588" s="39" t="n">
        <v>21.26</v>
      </c>
      <c r="K4588" s="39" t="n">
        <v>21.26000023</v>
      </c>
      <c r="L4588" s="39" t="n">
        <f aca="false">J4588-K4588</f>
        <v>-2.29999997714003E-007</v>
      </c>
      <c r="M4588" s="40" t="n">
        <f aca="false">IFERROR(ABS(L4588)/K4588*100,0)</f>
        <v>1.08184381573736E-006</v>
      </c>
      <c r="N4588" s="39" t="n">
        <v>21.34</v>
      </c>
      <c r="O4588" s="39" t="n">
        <v>21.34000015</v>
      </c>
      <c r="P4588" s="39" t="n">
        <f aca="false">N4588-O4588</f>
        <v>-1.50000001752915E-007</v>
      </c>
      <c r="Q4588" s="40" t="n">
        <f aca="false">IFERROR(ABS(P4588)/O4588*100,0)</f>
        <v>7.02905345354061E-007</v>
      </c>
      <c r="R4588" s="41" t="n">
        <v>8063217</v>
      </c>
      <c r="S4588" s="41" t="n">
        <v>8063200</v>
      </c>
      <c r="T4588" s="41" t="n">
        <f aca="false">R4588-S4588</f>
        <v>17</v>
      </c>
      <c r="U4588" s="40" t="n">
        <f aca="false">IFERROR(ABS(T4588)/S4588*100,0)</f>
        <v>0.000210834408175414</v>
      </c>
    </row>
    <row r="4589" customFormat="false" ht="15" hidden="false" customHeight="false" outlineLevel="0" collapsed="false">
      <c r="A4589" s="38" t="n">
        <v>42376</v>
      </c>
      <c r="B4589" s="39" t="n">
        <v>20.88</v>
      </c>
      <c r="C4589" s="39" t="n">
        <v>20.87999916</v>
      </c>
      <c r="D4589" s="39" t="n">
        <f aca="false">B4589-C4589</f>
        <v>8.39999998447638E-007</v>
      </c>
      <c r="E4589" s="40" t="n">
        <f aca="false">IFERROR(ABS(D4589)/C4589*100,0)</f>
        <v>4.02298866015681E-006</v>
      </c>
      <c r="F4589" s="39" t="n">
        <v>21.38</v>
      </c>
      <c r="G4589" s="39" t="n">
        <v>21.37999916</v>
      </c>
      <c r="H4589" s="39" t="n">
        <f aca="false">F4589-G4589</f>
        <v>8.39999998447638E-007</v>
      </c>
      <c r="I4589" s="40" t="n">
        <f aca="false">IFERROR(ABS(H4589)/G4589*100,0)</f>
        <v>3.92890566627898E-006</v>
      </c>
      <c r="J4589" s="39" t="n">
        <v>20.82</v>
      </c>
      <c r="K4589" s="39" t="n">
        <v>20.81999969</v>
      </c>
      <c r="L4589" s="39" t="n">
        <f aca="false">J4589-K4589</f>
        <v>3.10000000780519E-007</v>
      </c>
      <c r="M4589" s="40" t="n">
        <f aca="false">IFERROR(ABS(L4589)/K4589*100,0)</f>
        <v>1.48895295579382E-006</v>
      </c>
      <c r="N4589" s="39" t="n">
        <v>21.1</v>
      </c>
      <c r="O4589" s="39" t="n">
        <v>21.10000038</v>
      </c>
      <c r="P4589" s="39" t="n">
        <f aca="false">N4589-O4589</f>
        <v>-3.79999999466918E-007</v>
      </c>
      <c r="Q4589" s="40" t="n">
        <f aca="false">IFERROR(ABS(P4589)/O4589*100,0)</f>
        <v>1.80094783233799E-006</v>
      </c>
      <c r="R4589" s="41" t="n">
        <v>11242812</v>
      </c>
      <c r="S4589" s="41" t="n">
        <v>11242800</v>
      </c>
      <c r="T4589" s="41" t="n">
        <f aca="false">R4589-S4589</f>
        <v>12</v>
      </c>
      <c r="U4589" s="40" t="n">
        <f aca="false">IFERROR(ABS(T4589)/S4589*100,0)</f>
        <v>0.00010673497705198</v>
      </c>
    </row>
    <row r="4590" customFormat="false" ht="15" hidden="false" customHeight="false" outlineLevel="0" collapsed="false">
      <c r="A4590" s="38" t="n">
        <v>42377</v>
      </c>
      <c r="B4590" s="39" t="n">
        <v>21.27</v>
      </c>
      <c r="C4590" s="39" t="n">
        <v>21.27000046</v>
      </c>
      <c r="D4590" s="39" t="n">
        <f aca="false">B4590-C4590</f>
        <v>-4.5999999898072E-007</v>
      </c>
      <c r="E4590" s="40" t="n">
        <f aca="false">IFERROR(ABS(D4590)/C4590*100,0)</f>
        <v>2.1626703762691E-006</v>
      </c>
      <c r="F4590" s="39" t="n">
        <v>21.4</v>
      </c>
      <c r="G4590" s="39" t="n">
        <v>21.39999962</v>
      </c>
      <c r="H4590" s="39" t="n">
        <f aca="false">F4590-G4590</f>
        <v>3.79999999466918E-007</v>
      </c>
      <c r="I4590" s="40" t="n">
        <f aca="false">IFERROR(ABS(H4590)/G4590*100,0)</f>
        <v>1.77570096361954E-006</v>
      </c>
      <c r="J4590" s="39" t="n">
        <v>20.77</v>
      </c>
      <c r="K4590" s="39" t="n">
        <v>20.77000046</v>
      </c>
      <c r="L4590" s="39" t="n">
        <f aca="false">J4590-K4590</f>
        <v>-4.5999999898072E-007</v>
      </c>
      <c r="M4590" s="40" t="n">
        <f aca="false">IFERROR(ABS(L4590)/K4590*100,0)</f>
        <v>2.21473273371666E-006</v>
      </c>
      <c r="N4590" s="39" t="n">
        <v>20.81</v>
      </c>
      <c r="O4590" s="39" t="n">
        <v>20.80999947</v>
      </c>
      <c r="P4590" s="39" t="n">
        <f aca="false">N4590-O4590</f>
        <v>5.29999997667119E-007</v>
      </c>
      <c r="Q4590" s="40" t="n">
        <f aca="false">IFERROR(ABS(P4590)/O4590*100,0)</f>
        <v>2.54685252842594E-006</v>
      </c>
      <c r="R4590" s="41" t="n">
        <v>9290671</v>
      </c>
      <c r="S4590" s="41" t="n">
        <v>9290700</v>
      </c>
      <c r="T4590" s="41" t="n">
        <f aca="false">R4590-S4590</f>
        <v>-29</v>
      </c>
      <c r="U4590" s="40" t="n">
        <f aca="false">IFERROR(ABS(T4590)/S4590*100,0)</f>
        <v>0.000312140097086334</v>
      </c>
    </row>
    <row r="4591" customFormat="false" ht="15" hidden="false" customHeight="false" outlineLevel="0" collapsed="false">
      <c r="A4591" s="38" t="n">
        <v>42380</v>
      </c>
      <c r="B4591" s="39" t="n">
        <v>21.17</v>
      </c>
      <c r="C4591" s="39" t="n">
        <v>21.17000008</v>
      </c>
      <c r="D4591" s="39" t="n">
        <f aca="false">B4591-C4591</f>
        <v>-7.99999995138023E-008</v>
      </c>
      <c r="E4591" s="40" t="n">
        <f aca="false">IFERROR(ABS(D4591)/C4591*100,0)</f>
        <v>3.77893241433575E-007</v>
      </c>
      <c r="F4591" s="39" t="n">
        <v>21.25</v>
      </c>
      <c r="G4591" s="39" t="n">
        <v>21.25</v>
      </c>
      <c r="H4591" s="39" t="n">
        <f aca="false">F4591-G4591</f>
        <v>0</v>
      </c>
      <c r="I4591" s="40" t="n">
        <f aca="false">IFERROR(ABS(H4591)/G4591*100,0)</f>
        <v>0</v>
      </c>
      <c r="J4591" s="39" t="n">
        <v>20.7</v>
      </c>
      <c r="K4591" s="39" t="n">
        <v>20.70000076</v>
      </c>
      <c r="L4591" s="39" t="n">
        <f aca="false">J4591-K4591</f>
        <v>-7.60000002486549E-007</v>
      </c>
      <c r="M4591" s="40" t="n">
        <f aca="false">IFERROR(ABS(L4591)/K4591*100,0)</f>
        <v>3.67149746175444E-006</v>
      </c>
      <c r="N4591" s="39" t="n">
        <v>20.93</v>
      </c>
      <c r="O4591" s="39" t="n">
        <v>20.93000031</v>
      </c>
      <c r="P4591" s="39" t="n">
        <f aca="false">N4591-O4591</f>
        <v>-3.10000000780519E-007</v>
      </c>
      <c r="Q4591" s="40" t="n">
        <f aca="false">IFERROR(ABS(P4591)/O4591*100,0)</f>
        <v>1.48112754987589E-006</v>
      </c>
      <c r="R4591" s="41" t="n">
        <v>9771180</v>
      </c>
      <c r="S4591" s="41" t="n">
        <v>9771200</v>
      </c>
      <c r="T4591" s="41" t="n">
        <f aca="false">R4591-S4591</f>
        <v>-20</v>
      </c>
      <c r="U4591" s="40" t="n">
        <f aca="false">IFERROR(ABS(T4591)/S4591*100,0)</f>
        <v>0.000204683150483052</v>
      </c>
    </row>
    <row r="4592" customFormat="false" ht="15" hidden="false" customHeight="false" outlineLevel="0" collapsed="false">
      <c r="A4592" s="38" t="n">
        <v>42381</v>
      </c>
      <c r="B4592" s="39" t="n">
        <v>21.23</v>
      </c>
      <c r="C4592" s="39" t="n">
        <v>21.22999954</v>
      </c>
      <c r="D4592" s="39" t="n">
        <f aca="false">B4592-C4592</f>
        <v>4.5999999898072E-007</v>
      </c>
      <c r="E4592" s="40" t="n">
        <f aca="false">IFERROR(ABS(D4592)/C4592*100,0)</f>
        <v>2.16674521407324E-006</v>
      </c>
      <c r="F4592" s="39" t="n">
        <v>21.24</v>
      </c>
      <c r="G4592" s="39" t="n">
        <v>21.23999977</v>
      </c>
      <c r="H4592" s="39" t="n">
        <f aca="false">F4592-G4592</f>
        <v>2.29999997714003E-007</v>
      </c>
      <c r="I4592" s="40" t="n">
        <f aca="false">IFERROR(ABS(H4592)/G4592*100,0)</f>
        <v>1.08286252450371E-006</v>
      </c>
      <c r="J4592" s="39" t="n">
        <v>20.51</v>
      </c>
      <c r="K4592" s="39" t="n">
        <v>20.51000023</v>
      </c>
      <c r="L4592" s="39" t="n">
        <f aca="false">J4592-K4592</f>
        <v>-2.29999997714003E-007</v>
      </c>
      <c r="M4592" s="40" t="n">
        <f aca="false">IFERROR(ABS(L4592)/K4592*100,0)</f>
        <v>1.12140416935531E-006</v>
      </c>
      <c r="N4592" s="39" t="n">
        <v>20.75</v>
      </c>
      <c r="O4592" s="39" t="n">
        <v>20.75</v>
      </c>
      <c r="P4592" s="39" t="n">
        <f aca="false">N4592-O4592</f>
        <v>0</v>
      </c>
      <c r="Q4592" s="40" t="n">
        <f aca="false">IFERROR(ABS(P4592)/O4592*100,0)</f>
        <v>0</v>
      </c>
      <c r="R4592" s="41" t="n">
        <v>11629428</v>
      </c>
      <c r="S4592" s="41" t="n">
        <v>11629400</v>
      </c>
      <c r="T4592" s="41" t="n">
        <f aca="false">R4592-S4592</f>
        <v>28</v>
      </c>
      <c r="U4592" s="40" t="n">
        <f aca="false">IFERROR(ABS(T4592)/S4592*100,0)</f>
        <v>0.000240769085249454</v>
      </c>
    </row>
    <row r="4593" customFormat="false" ht="15" hidden="false" customHeight="false" outlineLevel="0" collapsed="false">
      <c r="A4593" s="38" t="n">
        <v>42382</v>
      </c>
      <c r="B4593" s="39" t="n">
        <v>20.9</v>
      </c>
      <c r="C4593" s="39" t="n">
        <v>20.89999962</v>
      </c>
      <c r="D4593" s="39" t="n">
        <f aca="false">B4593-C4593</f>
        <v>3.79999999466918E-007</v>
      </c>
      <c r="E4593" s="40" t="n">
        <f aca="false">IFERROR(ABS(D4593)/C4593*100,0)</f>
        <v>1.81818184868904E-006</v>
      </c>
      <c r="F4593" s="39" t="n">
        <v>21.07</v>
      </c>
      <c r="G4593" s="39" t="n">
        <v>21.06999969</v>
      </c>
      <c r="H4593" s="39" t="n">
        <f aca="false">F4593-G4593</f>
        <v>3.10000000780519E-007</v>
      </c>
      <c r="I4593" s="40" t="n">
        <f aca="false">IFERROR(ABS(H4593)/G4593*100,0)</f>
        <v>1.4712862142454E-006</v>
      </c>
      <c r="J4593" s="39" t="n">
        <v>20.45</v>
      </c>
      <c r="K4593" s="39" t="n">
        <v>20.45000076</v>
      </c>
      <c r="L4593" s="39" t="n">
        <f aca="false">J4593-K4593</f>
        <v>-7.60000002486549E-007</v>
      </c>
      <c r="M4593" s="40" t="n">
        <f aca="false">IFERROR(ABS(L4593)/K4593*100,0)</f>
        <v>3.71638129213717E-006</v>
      </c>
      <c r="N4593" s="39" t="n">
        <v>20.48</v>
      </c>
      <c r="O4593" s="39" t="n">
        <v>20.47999954</v>
      </c>
      <c r="P4593" s="39" t="n">
        <f aca="false">N4593-O4593</f>
        <v>4.5999999898072E-007</v>
      </c>
      <c r="Q4593" s="40" t="n">
        <f aca="false">IFERROR(ABS(P4593)/O4593*100,0)</f>
        <v>2.24609379547242E-006</v>
      </c>
      <c r="R4593" s="41" t="n">
        <v>12858407</v>
      </c>
      <c r="S4593" s="41" t="n">
        <v>12858400</v>
      </c>
      <c r="T4593" s="41" t="n">
        <f aca="false">R4593-S4593</f>
        <v>7</v>
      </c>
      <c r="U4593" s="40" t="n">
        <f aca="false">IFERROR(ABS(T4593)/S4593*100,0)</f>
        <v>5.44391215081192E-005</v>
      </c>
    </row>
    <row r="4594" customFormat="false" ht="15" hidden="false" customHeight="false" outlineLevel="0" collapsed="false">
      <c r="A4594" s="38" t="n">
        <v>42383</v>
      </c>
      <c r="B4594" s="39" t="n">
        <v>20.73</v>
      </c>
      <c r="C4594" s="39" t="n">
        <v>20.72999954</v>
      </c>
      <c r="D4594" s="39" t="n">
        <f aca="false">B4594-C4594</f>
        <v>4.5999999898072E-007</v>
      </c>
      <c r="E4594" s="40" t="n">
        <f aca="false">IFERROR(ABS(D4594)/C4594*100,0)</f>
        <v>2.21900631542764E-006</v>
      </c>
      <c r="F4594" s="39" t="n">
        <v>21.87</v>
      </c>
      <c r="G4594" s="39" t="n">
        <v>21.87000084</v>
      </c>
      <c r="H4594" s="39" t="n">
        <f aca="false">F4594-G4594</f>
        <v>-8.39999998447638E-007</v>
      </c>
      <c r="I4594" s="40" t="n">
        <f aca="false">IFERROR(ABS(H4594)/G4594*100,0)</f>
        <v>3.84087776033043E-006</v>
      </c>
      <c r="J4594" s="39" t="n">
        <v>20.7</v>
      </c>
      <c r="K4594" s="39" t="n">
        <v>20.70000076</v>
      </c>
      <c r="L4594" s="39" t="n">
        <f aca="false">J4594-K4594</f>
        <v>-7.60000002486549E-007</v>
      </c>
      <c r="M4594" s="40" t="n">
        <f aca="false">IFERROR(ABS(L4594)/K4594*100,0)</f>
        <v>3.67149746175444E-006</v>
      </c>
      <c r="N4594" s="39" t="n">
        <v>21.82</v>
      </c>
      <c r="O4594" s="39" t="n">
        <v>21.81999969</v>
      </c>
      <c r="P4594" s="39" t="n">
        <f aca="false">N4594-O4594</f>
        <v>3.10000000780519E-007</v>
      </c>
      <c r="Q4594" s="40" t="n">
        <f aca="false">IFERROR(ABS(P4594)/O4594*100,0)</f>
        <v>1.42071496418302E-006</v>
      </c>
      <c r="R4594" s="41" t="n">
        <v>18687587</v>
      </c>
      <c r="S4594" s="41" t="n">
        <v>18687600</v>
      </c>
      <c r="T4594" s="41" t="n">
        <f aca="false">R4594-S4594</f>
        <v>-13</v>
      </c>
      <c r="U4594" s="40" t="n">
        <f aca="false">IFERROR(ABS(T4594)/S4594*100,0)</f>
        <v>6.95648451379525E-005</v>
      </c>
    </row>
    <row r="4595" customFormat="false" ht="15" hidden="false" customHeight="false" outlineLevel="0" collapsed="false">
      <c r="A4595" s="38" t="n">
        <v>42384</v>
      </c>
      <c r="B4595" s="39" t="n">
        <v>20.56</v>
      </c>
      <c r="C4595" s="39" t="n">
        <v>20.55999947</v>
      </c>
      <c r="D4595" s="39" t="n">
        <f aca="false">B4595-C4595</f>
        <v>5.29999997667119E-007</v>
      </c>
      <c r="E4595" s="40" t="n">
        <f aca="false">IFERROR(ABS(D4595)/C4595*100,0)</f>
        <v>2.57782106677807E-006</v>
      </c>
      <c r="F4595" s="39" t="n">
        <v>21.28</v>
      </c>
      <c r="G4595" s="39" t="n">
        <v>21.28000069</v>
      </c>
      <c r="H4595" s="39" t="n">
        <f aca="false">F4595-G4595</f>
        <v>-6.90000000247437E-007</v>
      </c>
      <c r="I4595" s="40" t="n">
        <f aca="false">IFERROR(ABS(H4595)/G4595*100,0)</f>
        <v>3.24248109903345E-006</v>
      </c>
      <c r="J4595" s="39" t="n">
        <v>20.56</v>
      </c>
      <c r="K4595" s="39" t="n">
        <v>20.55999947</v>
      </c>
      <c r="L4595" s="39" t="n">
        <f aca="false">J4595-K4595</f>
        <v>5.29999997667119E-007</v>
      </c>
      <c r="M4595" s="40" t="n">
        <f aca="false">IFERROR(ABS(L4595)/K4595*100,0)</f>
        <v>2.57782106677807E-006</v>
      </c>
      <c r="N4595" s="39" t="n">
        <v>21.1</v>
      </c>
      <c r="O4595" s="39" t="n">
        <v>21.10000038</v>
      </c>
      <c r="P4595" s="39" t="n">
        <f aca="false">N4595-O4595</f>
        <v>-3.79999999466918E-007</v>
      </c>
      <c r="Q4595" s="40" t="n">
        <f aca="false">IFERROR(ABS(P4595)/O4595*100,0)</f>
        <v>1.80094783233799E-006</v>
      </c>
      <c r="R4595" s="41" t="n">
        <v>12065817</v>
      </c>
      <c r="S4595" s="41" t="n">
        <v>12066200</v>
      </c>
      <c r="T4595" s="41" t="n">
        <f aca="false">R4595-S4595</f>
        <v>-383</v>
      </c>
      <c r="U4595" s="40" t="n">
        <f aca="false">IFERROR(ABS(T4595)/S4595*100,0)</f>
        <v>0.00317415590658202</v>
      </c>
    </row>
    <row r="4596" customFormat="false" ht="15" hidden="false" customHeight="false" outlineLevel="0" collapsed="false">
      <c r="A4596" s="38" t="n">
        <v>42388</v>
      </c>
      <c r="B4596" s="39" t="n">
        <v>21.63</v>
      </c>
      <c r="C4596" s="39" t="n">
        <v>21.62999916</v>
      </c>
      <c r="D4596" s="39" t="n">
        <f aca="false">B4596-C4596</f>
        <v>8.39999998447638E-007</v>
      </c>
      <c r="E4596" s="40" t="n">
        <f aca="false">IFERROR(ABS(D4596)/C4596*100,0)</f>
        <v>3.88349528926953E-006</v>
      </c>
      <c r="F4596" s="39" t="n">
        <v>21.8</v>
      </c>
      <c r="G4596" s="39" t="n">
        <v>21.79999924</v>
      </c>
      <c r="H4596" s="39" t="n">
        <f aca="false">F4596-G4596</f>
        <v>7.60000002486549E-007</v>
      </c>
      <c r="I4596" s="40" t="n">
        <f aca="false">IFERROR(ABS(H4596)/G4596*100,0)</f>
        <v>3.48623866505488E-006</v>
      </c>
      <c r="J4596" s="39" t="n">
        <v>21.23</v>
      </c>
      <c r="K4596" s="39" t="n">
        <v>21.22999954</v>
      </c>
      <c r="L4596" s="39" t="n">
        <f aca="false">J4596-K4596</f>
        <v>4.5999999898072E-007</v>
      </c>
      <c r="M4596" s="40" t="n">
        <f aca="false">IFERROR(ABS(L4596)/K4596*100,0)</f>
        <v>2.16674521407324E-006</v>
      </c>
      <c r="N4596" s="39" t="n">
        <v>21.66</v>
      </c>
      <c r="O4596" s="39" t="n">
        <v>21.65999985</v>
      </c>
      <c r="P4596" s="39" t="n">
        <f aca="false">N4596-O4596</f>
        <v>1.50000001752915E-007</v>
      </c>
      <c r="Q4596" s="40" t="n">
        <f aca="false">IFERROR(ABS(P4596)/O4596*100,0)</f>
        <v>6.92520788511984E-007</v>
      </c>
      <c r="R4596" s="41" t="n">
        <v>14806987</v>
      </c>
      <c r="S4596" s="41" t="n">
        <v>14807000</v>
      </c>
      <c r="T4596" s="41" t="n">
        <f aca="false">R4596-S4596</f>
        <v>-13</v>
      </c>
      <c r="U4596" s="40" t="n">
        <f aca="false">IFERROR(ABS(T4596)/S4596*100,0)</f>
        <v>8.77963125548727E-005</v>
      </c>
    </row>
    <row r="4597" customFormat="false" ht="15" hidden="false" customHeight="false" outlineLevel="0" collapsed="false">
      <c r="A4597" s="38" t="n">
        <v>42389</v>
      </c>
      <c r="B4597" s="39" t="n">
        <v>20.84</v>
      </c>
      <c r="C4597" s="39" t="n">
        <v>20.84000015</v>
      </c>
      <c r="D4597" s="39" t="n">
        <f aca="false">B4597-C4597</f>
        <v>-1.50000001752915E-007</v>
      </c>
      <c r="E4597" s="40" t="n">
        <f aca="false">IFERROR(ABS(D4597)/C4597*100,0)</f>
        <v>7.19769676935029E-007</v>
      </c>
      <c r="F4597" s="39" t="n">
        <v>21.21</v>
      </c>
      <c r="G4597" s="39" t="n">
        <v>21.20999908</v>
      </c>
      <c r="H4597" s="39" t="n">
        <f aca="false">F4597-G4597</f>
        <v>9.20000001514154E-007</v>
      </c>
      <c r="I4597" s="40" t="n">
        <f aca="false">IFERROR(ABS(H4597)/G4597*100,0)</f>
        <v>4.33757681008892E-006</v>
      </c>
      <c r="J4597" s="39" t="n">
        <v>20.74</v>
      </c>
      <c r="K4597" s="39" t="n">
        <v>20.73999977</v>
      </c>
      <c r="L4597" s="39" t="n">
        <f aca="false">J4597-K4597</f>
        <v>2.29999997714003E-007</v>
      </c>
      <c r="M4597" s="40" t="n">
        <f aca="false">IFERROR(ABS(L4597)/K4597*100,0)</f>
        <v>1.10896817871085E-006</v>
      </c>
      <c r="N4597" s="39" t="n">
        <v>21.09</v>
      </c>
      <c r="O4597" s="39" t="n">
        <v>21.09000015</v>
      </c>
      <c r="P4597" s="39" t="n">
        <f aca="false">N4597-O4597</f>
        <v>-1.50000001752915E-007</v>
      </c>
      <c r="Q4597" s="40" t="n">
        <f aca="false">IFERROR(ABS(P4597)/O4597*100,0)</f>
        <v>7.11237556595819E-007</v>
      </c>
      <c r="R4597" s="41" t="n">
        <v>10815273</v>
      </c>
      <c r="S4597" s="41" t="n">
        <v>10815300</v>
      </c>
      <c r="T4597" s="41" t="n">
        <f aca="false">R4597-S4597</f>
        <v>-27</v>
      </c>
      <c r="U4597" s="40" t="n">
        <f aca="false">IFERROR(ABS(T4597)/S4597*100,0)</f>
        <v>0.000249646334359657</v>
      </c>
    </row>
    <row r="4598" customFormat="false" ht="15" hidden="false" customHeight="false" outlineLevel="0" collapsed="false">
      <c r="A4598" s="38" t="n">
        <v>42390</v>
      </c>
      <c r="B4598" s="39" t="n">
        <v>21.15</v>
      </c>
      <c r="C4598" s="39" t="n">
        <v>21.14999962</v>
      </c>
      <c r="D4598" s="39" t="n">
        <f aca="false">B4598-C4598</f>
        <v>3.79999999466918E-007</v>
      </c>
      <c r="E4598" s="40" t="n">
        <f aca="false">IFERROR(ABS(D4598)/C4598*100,0)</f>
        <v>1.79669033708908E-006</v>
      </c>
      <c r="F4598" s="39" t="n">
        <v>21.47</v>
      </c>
      <c r="G4598" s="39" t="n">
        <v>21.46999931</v>
      </c>
      <c r="H4598" s="39" t="n">
        <f aca="false">F4598-G4598</f>
        <v>6.90000000247437E-007</v>
      </c>
      <c r="I4598" s="40" t="n">
        <f aca="false">IFERROR(ABS(H4598)/G4598*100,0)</f>
        <v>3.21378678352383E-006</v>
      </c>
      <c r="J4598" s="39" t="n">
        <v>20.85</v>
      </c>
      <c r="K4598" s="39" t="n">
        <v>20.85000038</v>
      </c>
      <c r="L4598" s="39" t="n">
        <f aca="false">J4598-K4598</f>
        <v>-3.79999999466918E-007</v>
      </c>
      <c r="M4598" s="40" t="n">
        <f aca="false">IFERROR(ABS(L4598)/K4598*100,0)</f>
        <v>1.82254193065352E-006</v>
      </c>
      <c r="N4598" s="39" t="n">
        <v>21.33</v>
      </c>
      <c r="O4598" s="39" t="n">
        <v>21.32999992</v>
      </c>
      <c r="P4598" s="39" t="n">
        <f aca="false">N4598-O4598</f>
        <v>7.99999995138023E-008</v>
      </c>
      <c r="Q4598" s="40" t="n">
        <f aca="false">IFERROR(ABS(P4598)/O4598*100,0)</f>
        <v>3.75058602033986E-007</v>
      </c>
      <c r="R4598" s="41" t="n">
        <v>9104989</v>
      </c>
      <c r="S4598" s="41" t="n">
        <v>9105000</v>
      </c>
      <c r="T4598" s="41" t="n">
        <f aca="false">R4598-S4598</f>
        <v>-11</v>
      </c>
      <c r="U4598" s="40" t="n">
        <f aca="false">IFERROR(ABS(T4598)/S4598*100,0)</f>
        <v>0.000120812740252608</v>
      </c>
    </row>
    <row r="4599" customFormat="false" ht="15" hidden="false" customHeight="false" outlineLevel="0" collapsed="false">
      <c r="A4599" s="38" t="n">
        <v>42391</v>
      </c>
      <c r="B4599" s="39" t="n">
        <v>21.76</v>
      </c>
      <c r="C4599" s="39" t="n">
        <v>21.76000023</v>
      </c>
      <c r="D4599" s="39" t="n">
        <f aca="false">B4599-C4599</f>
        <v>-2.29999997714003E-007</v>
      </c>
      <c r="E4599" s="40" t="n">
        <f aca="false">IFERROR(ABS(D4599)/C4599*100,0)</f>
        <v>1.05698527243997E-006</v>
      </c>
      <c r="F4599" s="39" t="n">
        <v>21.95</v>
      </c>
      <c r="G4599" s="39" t="n">
        <v>21.95000076</v>
      </c>
      <c r="H4599" s="39" t="n">
        <f aca="false">F4599-G4599</f>
        <v>-7.60000002486549E-007</v>
      </c>
      <c r="I4599" s="40" t="n">
        <f aca="false">IFERROR(ABS(H4599)/G4599*100,0)</f>
        <v>3.4624144700328E-006</v>
      </c>
      <c r="J4599" s="39" t="n">
        <v>21.62</v>
      </c>
      <c r="K4599" s="39" t="n">
        <v>21.62000084</v>
      </c>
      <c r="L4599" s="39" t="n">
        <f aca="false">J4599-K4599</f>
        <v>-8.39999998447638E-007</v>
      </c>
      <c r="M4599" s="40" t="n">
        <f aca="false">IFERROR(ABS(L4599)/K4599*100,0)</f>
        <v>3.88529123871967E-006</v>
      </c>
      <c r="N4599" s="39" t="n">
        <v>21.93</v>
      </c>
      <c r="O4599" s="39" t="n">
        <v>21.93000031</v>
      </c>
      <c r="P4599" s="39" t="n">
        <f aca="false">N4599-O4599</f>
        <v>-3.10000000780519E-007</v>
      </c>
      <c r="Q4599" s="40" t="n">
        <f aca="false">IFERROR(ABS(P4599)/O4599*100,0)</f>
        <v>1.41358867486728E-006</v>
      </c>
      <c r="R4599" s="41" t="n">
        <v>8369168</v>
      </c>
      <c r="S4599" s="41" t="n">
        <v>8369200</v>
      </c>
      <c r="T4599" s="41" t="n">
        <f aca="false">R4599-S4599</f>
        <v>-32</v>
      </c>
      <c r="U4599" s="40" t="n">
        <f aca="false">IFERROR(ABS(T4599)/S4599*100,0)</f>
        <v>0.000382354346890981</v>
      </c>
    </row>
    <row r="4600" customFormat="false" ht="15" hidden="false" customHeight="false" outlineLevel="0" collapsed="false">
      <c r="A4600" s="38" t="n">
        <v>42394</v>
      </c>
      <c r="B4600" s="39" t="n">
        <v>21.71</v>
      </c>
      <c r="C4600" s="39" t="n">
        <v>21.70999908</v>
      </c>
      <c r="D4600" s="39" t="n">
        <f aca="false">B4600-C4600</f>
        <v>9.20000001514154E-007</v>
      </c>
      <c r="E4600" s="40" t="n">
        <f aca="false">IFERROR(ABS(D4600)/C4600*100,0)</f>
        <v>4.23767867572915E-006</v>
      </c>
      <c r="F4600" s="39" t="n">
        <v>22.07</v>
      </c>
      <c r="G4600" s="39" t="n">
        <v>22.06999969</v>
      </c>
      <c r="H4600" s="39" t="n">
        <f aca="false">F4600-G4600</f>
        <v>3.10000000780519E-007</v>
      </c>
      <c r="I4600" s="40" t="n">
        <f aca="false">IFERROR(ABS(H4600)/G4600*100,0)</f>
        <v>1.40462168162595E-006</v>
      </c>
      <c r="J4600" s="39" t="n">
        <v>21.7</v>
      </c>
      <c r="K4600" s="39" t="n">
        <v>21.70000076</v>
      </c>
      <c r="L4600" s="39" t="n">
        <f aca="false">J4600-K4600</f>
        <v>-7.60000002486549E-007</v>
      </c>
      <c r="M4600" s="40" t="n">
        <f aca="false">IFERROR(ABS(L4600)/K4600*100,0)</f>
        <v>3.50230403626285E-006</v>
      </c>
      <c r="N4600" s="39" t="n">
        <v>21.79</v>
      </c>
      <c r="O4600" s="39" t="n">
        <v>21.79000092</v>
      </c>
      <c r="P4600" s="39" t="n">
        <f aca="false">N4600-O4600</f>
        <v>-9.20000001514154E-007</v>
      </c>
      <c r="Q4600" s="40" t="n">
        <f aca="false">IFERROR(ABS(P4600)/O4600*100,0)</f>
        <v>4.22212006732744E-006</v>
      </c>
      <c r="R4600" s="41" t="n">
        <v>8463675</v>
      </c>
      <c r="S4600" s="41" t="n">
        <v>8463700</v>
      </c>
      <c r="T4600" s="41" t="n">
        <f aca="false">R4600-S4600</f>
        <v>-25</v>
      </c>
      <c r="U4600" s="40" t="n">
        <f aca="false">IFERROR(ABS(T4600)/S4600*100,0)</f>
        <v>0.000295379089523495</v>
      </c>
    </row>
    <row r="4601" customFormat="false" ht="15" hidden="false" customHeight="false" outlineLevel="0" collapsed="false">
      <c r="A4601" s="38" t="n">
        <v>42395</v>
      </c>
      <c r="B4601" s="39" t="n">
        <v>21.78</v>
      </c>
      <c r="C4601" s="39" t="n">
        <v>21.78000069</v>
      </c>
      <c r="D4601" s="39" t="n">
        <f aca="false">B4601-C4601</f>
        <v>-6.90000000247437E-007</v>
      </c>
      <c r="E4601" s="40" t="n">
        <f aca="false">IFERROR(ABS(D4601)/C4601*100,0)</f>
        <v>3.16804397790603E-006</v>
      </c>
      <c r="F4601" s="39" t="n">
        <v>21.86</v>
      </c>
      <c r="G4601" s="39" t="n">
        <v>21.86000061</v>
      </c>
      <c r="H4601" s="39" t="n">
        <f aca="false">F4601-G4601</f>
        <v>-6.10000000733635E-007</v>
      </c>
      <c r="I4601" s="40" t="n">
        <f aca="false">IFERROR(ABS(H4601)/G4601*100,0)</f>
        <v>2.79048482942213E-006</v>
      </c>
      <c r="J4601" s="39" t="n">
        <v>21.5</v>
      </c>
      <c r="K4601" s="39" t="n">
        <v>21.5</v>
      </c>
      <c r="L4601" s="39" t="n">
        <f aca="false">J4601-K4601</f>
        <v>0</v>
      </c>
      <c r="M4601" s="40" t="n">
        <f aca="false">IFERROR(ABS(L4601)/K4601*100,0)</f>
        <v>0</v>
      </c>
      <c r="N4601" s="39" t="n">
        <v>21.59</v>
      </c>
      <c r="O4601" s="39" t="n">
        <v>21.59000015</v>
      </c>
      <c r="P4601" s="39" t="n">
        <f aca="false">N4601-O4601</f>
        <v>-1.50000001752915E-007</v>
      </c>
      <c r="Q4601" s="40" t="n">
        <f aca="false">IFERROR(ABS(P4601)/O4601*100,0)</f>
        <v>6.94766098706649E-007</v>
      </c>
      <c r="R4601" s="41" t="n">
        <v>7709666</v>
      </c>
      <c r="S4601" s="41" t="n">
        <v>7709700</v>
      </c>
      <c r="T4601" s="41" t="n">
        <f aca="false">R4601-S4601</f>
        <v>-34</v>
      </c>
      <c r="U4601" s="40" t="n">
        <f aca="false">IFERROR(ABS(T4601)/S4601*100,0)</f>
        <v>0.000441002892460148</v>
      </c>
    </row>
    <row r="4602" customFormat="false" ht="15" hidden="false" customHeight="false" outlineLevel="0" collapsed="false">
      <c r="A4602" s="38" t="n">
        <v>42396</v>
      </c>
      <c r="B4602" s="39" t="n">
        <v>21.72</v>
      </c>
      <c r="C4602" s="39" t="n">
        <v>21.71999931</v>
      </c>
      <c r="D4602" s="39" t="n">
        <f aca="false">B4602-C4602</f>
        <v>6.90000000247437E-007</v>
      </c>
      <c r="E4602" s="40" t="n">
        <f aca="false">IFERROR(ABS(D4602)/C4602*100,0)</f>
        <v>3.17679568217002E-006</v>
      </c>
      <c r="F4602" s="39" t="n">
        <v>22</v>
      </c>
      <c r="G4602" s="39" t="n">
        <v>22</v>
      </c>
      <c r="H4602" s="39" t="n">
        <f aca="false">F4602-G4602</f>
        <v>0</v>
      </c>
      <c r="I4602" s="40" t="n">
        <f aca="false">IFERROR(ABS(H4602)/G4602*100,0)</f>
        <v>0</v>
      </c>
      <c r="J4602" s="39" t="n">
        <v>21.61</v>
      </c>
      <c r="K4602" s="39" t="n">
        <v>21.61000061</v>
      </c>
      <c r="L4602" s="39" t="n">
        <f aca="false">J4602-K4602</f>
        <v>-6.10000000733635E-007</v>
      </c>
      <c r="M4602" s="40" t="n">
        <f aca="false">IFERROR(ABS(L4602)/K4602*100,0)</f>
        <v>2.82276716110484E-006</v>
      </c>
      <c r="N4602" s="39" t="n">
        <v>21.68</v>
      </c>
      <c r="O4602" s="39" t="n">
        <v>21.68000031</v>
      </c>
      <c r="P4602" s="39" t="n">
        <f aca="false">N4602-O4602</f>
        <v>-3.10000000780519E-007</v>
      </c>
      <c r="Q4602" s="40" t="n">
        <f aca="false">IFERROR(ABS(P4602)/O4602*100,0)</f>
        <v>1.42988928204734E-006</v>
      </c>
      <c r="R4602" s="41" t="n">
        <v>6432809</v>
      </c>
      <c r="S4602" s="41" t="n">
        <v>6432800</v>
      </c>
      <c r="T4602" s="41" t="n">
        <f aca="false">R4602-S4602</f>
        <v>9</v>
      </c>
      <c r="U4602" s="40" t="n">
        <f aca="false">IFERROR(ABS(T4602)/S4602*100,0)</f>
        <v>0.000139907971645318</v>
      </c>
    </row>
    <row r="4603" customFormat="false" ht="15" hidden="false" customHeight="false" outlineLevel="0" collapsed="false">
      <c r="A4603" s="38" t="n">
        <v>42397</v>
      </c>
      <c r="B4603" s="39" t="n">
        <v>21.78</v>
      </c>
      <c r="C4603" s="39" t="n">
        <v>21.78000069</v>
      </c>
      <c r="D4603" s="39" t="n">
        <f aca="false">B4603-C4603</f>
        <v>-6.90000000247437E-007</v>
      </c>
      <c r="E4603" s="40" t="n">
        <f aca="false">IFERROR(ABS(D4603)/C4603*100,0)</f>
        <v>3.16804397790603E-006</v>
      </c>
      <c r="F4603" s="39" t="n">
        <v>21.87</v>
      </c>
      <c r="G4603" s="39" t="n">
        <v>21.87000084</v>
      </c>
      <c r="H4603" s="39" t="n">
        <f aca="false">F4603-G4603</f>
        <v>-8.39999998447638E-007</v>
      </c>
      <c r="I4603" s="40" t="n">
        <f aca="false">IFERROR(ABS(H4603)/G4603*100,0)</f>
        <v>3.84087776033043E-006</v>
      </c>
      <c r="J4603" s="39" t="n">
        <v>21.48</v>
      </c>
      <c r="K4603" s="39" t="n">
        <v>21.47999954</v>
      </c>
      <c r="L4603" s="39" t="n">
        <f aca="false">J4603-K4603</f>
        <v>4.5999999898072E-007</v>
      </c>
      <c r="M4603" s="40" t="n">
        <f aca="false">IFERROR(ABS(L4603)/K4603*100,0)</f>
        <v>2.14152704297833E-006</v>
      </c>
      <c r="N4603" s="39" t="n">
        <v>21.63</v>
      </c>
      <c r="O4603" s="39" t="n">
        <v>21.62999916</v>
      </c>
      <c r="P4603" s="39" t="n">
        <f aca="false">N4603-O4603</f>
        <v>8.39999998447638E-007</v>
      </c>
      <c r="Q4603" s="40" t="n">
        <f aca="false">IFERROR(ABS(P4603)/O4603*100,0)</f>
        <v>3.88349528926953E-006</v>
      </c>
      <c r="R4603" s="41" t="n">
        <v>7169028</v>
      </c>
      <c r="S4603" s="41" t="n">
        <v>7169000</v>
      </c>
      <c r="T4603" s="41" t="n">
        <f aca="false">R4603-S4603</f>
        <v>28</v>
      </c>
      <c r="U4603" s="40" t="n">
        <f aca="false">IFERROR(ABS(T4603)/S4603*100,0)</f>
        <v>0.00039057051192635</v>
      </c>
    </row>
    <row r="4604" customFormat="false" ht="15" hidden="false" customHeight="false" outlineLevel="0" collapsed="false">
      <c r="A4604" s="38" t="n">
        <v>42398</v>
      </c>
      <c r="B4604" s="39" t="n">
        <v>21.87</v>
      </c>
      <c r="C4604" s="39" t="n">
        <v>21.87000084</v>
      </c>
      <c r="D4604" s="39" t="n">
        <f aca="false">B4604-C4604</f>
        <v>-8.39999998447638E-007</v>
      </c>
      <c r="E4604" s="40" t="n">
        <f aca="false">IFERROR(ABS(D4604)/C4604*100,0)</f>
        <v>3.84087776033043E-006</v>
      </c>
      <c r="F4604" s="39" t="n">
        <v>22.4</v>
      </c>
      <c r="G4604" s="39" t="n">
        <v>22.39999962</v>
      </c>
      <c r="H4604" s="39" t="n">
        <f aca="false">F4604-G4604</f>
        <v>3.79999999466918E-007</v>
      </c>
      <c r="I4604" s="40" t="n">
        <f aca="false">IFERROR(ABS(H4604)/G4604*100,0)</f>
        <v>1.69642859782744E-006</v>
      </c>
      <c r="J4604" s="39" t="n">
        <v>21.87</v>
      </c>
      <c r="K4604" s="39" t="n">
        <v>21.87000084</v>
      </c>
      <c r="L4604" s="39" t="n">
        <f aca="false">J4604-K4604</f>
        <v>-8.39999998447638E-007</v>
      </c>
      <c r="M4604" s="40" t="n">
        <f aca="false">IFERROR(ABS(L4604)/K4604*100,0)</f>
        <v>3.84087776033043E-006</v>
      </c>
      <c r="N4604" s="39" t="n">
        <v>22.35</v>
      </c>
      <c r="O4604" s="39" t="n">
        <v>22.35000038</v>
      </c>
      <c r="P4604" s="39" t="n">
        <f aca="false">N4604-O4604</f>
        <v>-3.79999999466918E-007</v>
      </c>
      <c r="Q4604" s="40" t="n">
        <f aca="false">IFERROR(ABS(P4604)/O4604*100,0)</f>
        <v>1.70022368235377E-006</v>
      </c>
      <c r="R4604" s="41" t="n">
        <v>9010033</v>
      </c>
      <c r="S4604" s="41" t="n">
        <v>9010200</v>
      </c>
      <c r="T4604" s="41" t="n">
        <f aca="false">R4604-S4604</f>
        <v>-167</v>
      </c>
      <c r="U4604" s="40" t="n">
        <f aca="false">IFERROR(ABS(T4604)/S4604*100,0)</f>
        <v>0.00185345497325254</v>
      </c>
    </row>
    <row r="4605" customFormat="false" ht="15" hidden="false" customHeight="false" outlineLevel="0" collapsed="false">
      <c r="A4605" s="38" t="n">
        <v>42401</v>
      </c>
      <c r="B4605" s="39" t="n">
        <v>22.18</v>
      </c>
      <c r="C4605" s="39" t="n">
        <v>22.18000031</v>
      </c>
      <c r="D4605" s="39" t="n">
        <f aca="false">B4605-C4605</f>
        <v>-3.10000000780519E-007</v>
      </c>
      <c r="E4605" s="40" t="n">
        <f aca="false">IFERROR(ABS(D4605)/C4605*100,0)</f>
        <v>1.39765552952113E-006</v>
      </c>
      <c r="F4605" s="39" t="n">
        <v>22.55</v>
      </c>
      <c r="G4605" s="39" t="n">
        <v>22.54999924</v>
      </c>
      <c r="H4605" s="39" t="n">
        <f aca="false">F4605-G4605</f>
        <v>7.60000002486549E-007</v>
      </c>
      <c r="I4605" s="40" t="n">
        <f aca="false">IFERROR(ABS(H4605)/G4605*100,0)</f>
        <v>3.37028837295229E-006</v>
      </c>
      <c r="J4605" s="39" t="n">
        <v>22.15</v>
      </c>
      <c r="K4605" s="39" t="n">
        <v>22.14999962</v>
      </c>
      <c r="L4605" s="39" t="n">
        <f aca="false">J4605-K4605</f>
        <v>3.79999999466918E-007</v>
      </c>
      <c r="M4605" s="40" t="n">
        <f aca="false">IFERROR(ABS(L4605)/K4605*100,0)</f>
        <v>1.7155756477928E-006</v>
      </c>
      <c r="N4605" s="39" t="n">
        <v>22.46</v>
      </c>
      <c r="O4605" s="39" t="n">
        <v>22.45999908</v>
      </c>
      <c r="P4605" s="39" t="n">
        <f aca="false">N4605-O4605</f>
        <v>9.20000001514154E-007</v>
      </c>
      <c r="Q4605" s="40" t="n">
        <f aca="false">IFERROR(ABS(P4605)/O4605*100,0)</f>
        <v>4.09617114514216E-006</v>
      </c>
      <c r="R4605" s="41" t="n">
        <v>5389158</v>
      </c>
      <c r="S4605" s="41" t="n">
        <v>5389200</v>
      </c>
      <c r="T4605" s="41" t="n">
        <f aca="false">R4605-S4605</f>
        <v>-42</v>
      </c>
      <c r="U4605" s="40" t="n">
        <f aca="false">IFERROR(ABS(T4605)/S4605*100,0)</f>
        <v>0.000779336450679136</v>
      </c>
    </row>
    <row r="4606" customFormat="false" ht="15" hidden="false" customHeight="false" outlineLevel="0" collapsed="false">
      <c r="A4606" s="38" t="n">
        <v>42402</v>
      </c>
      <c r="B4606" s="39" t="n">
        <v>22.3</v>
      </c>
      <c r="C4606" s="39" t="n">
        <v>22.29999924</v>
      </c>
      <c r="D4606" s="39" t="n">
        <f aca="false">B4606-C4606</f>
        <v>7.60000002486549E-007</v>
      </c>
      <c r="E4606" s="40" t="n">
        <f aca="false">IFERROR(ABS(D4606)/C4606*100,0)</f>
        <v>3.40807187617891E-006</v>
      </c>
      <c r="F4606" s="39" t="n">
        <v>22.62</v>
      </c>
      <c r="G4606" s="39" t="n">
        <v>22.62000084</v>
      </c>
      <c r="H4606" s="39" t="n">
        <f aca="false">F4606-G4606</f>
        <v>-8.39999998447638E-007</v>
      </c>
      <c r="I4606" s="40" t="n">
        <f aca="false">IFERROR(ABS(H4606)/G4606*100,0)</f>
        <v>3.71352770669322E-006</v>
      </c>
      <c r="J4606" s="39" t="n">
        <v>22.28</v>
      </c>
      <c r="K4606" s="39" t="n">
        <v>22.28000069</v>
      </c>
      <c r="L4606" s="39" t="n">
        <f aca="false">J4606-K4606</f>
        <v>-6.90000000247437E-007</v>
      </c>
      <c r="M4606" s="40" t="n">
        <f aca="false">IFERROR(ABS(L4606)/K4606*100,0)</f>
        <v>3.09694784056776E-006</v>
      </c>
      <c r="N4606" s="39" t="n">
        <v>22.56</v>
      </c>
      <c r="O4606" s="39" t="n">
        <v>22.55999947</v>
      </c>
      <c r="P4606" s="39" t="n">
        <f aca="false">N4606-O4606</f>
        <v>5.29999997667119E-007</v>
      </c>
      <c r="Q4606" s="40" t="n">
        <f aca="false">IFERROR(ABS(P4606)/O4606*100,0)</f>
        <v>2.34929082499273E-006</v>
      </c>
      <c r="R4606" s="41" t="n">
        <v>13486732</v>
      </c>
      <c r="S4606" s="41" t="n">
        <v>13487900</v>
      </c>
      <c r="T4606" s="41" t="n">
        <f aca="false">R4606-S4606</f>
        <v>-1168</v>
      </c>
      <c r="U4606" s="40" t="n">
        <f aca="false">IFERROR(ABS(T4606)/S4606*100,0)</f>
        <v>0.00865961343129768</v>
      </c>
    </row>
    <row r="4607" customFormat="false" ht="15" hidden="false" customHeight="false" outlineLevel="0" collapsed="false">
      <c r="A4607" s="38" t="n">
        <v>42403</v>
      </c>
      <c r="B4607" s="39" t="n">
        <v>22.75</v>
      </c>
      <c r="C4607" s="39" t="n">
        <v>22.75</v>
      </c>
      <c r="D4607" s="39" t="n">
        <f aca="false">B4607-C4607</f>
        <v>0</v>
      </c>
      <c r="E4607" s="40" t="n">
        <f aca="false">IFERROR(ABS(D4607)/C4607*100,0)</f>
        <v>0</v>
      </c>
      <c r="F4607" s="39" t="n">
        <v>23.1</v>
      </c>
      <c r="G4607" s="39" t="n">
        <v>23.10000038</v>
      </c>
      <c r="H4607" s="39" t="n">
        <f aca="false">F4607-G4607</f>
        <v>-3.79999999466918E-007</v>
      </c>
      <c r="I4607" s="40" t="n">
        <f aca="false">IFERROR(ABS(H4607)/G4607*100,0)</f>
        <v>1.64502161565297E-006</v>
      </c>
      <c r="J4607" s="39" t="n">
        <v>22.59</v>
      </c>
      <c r="K4607" s="39" t="n">
        <v>22.59000015</v>
      </c>
      <c r="L4607" s="39" t="n">
        <f aca="false">J4607-K4607</f>
        <v>-1.50000001752915E-007</v>
      </c>
      <c r="M4607" s="40" t="n">
        <f aca="false">IFERROR(ABS(L4607)/K4607*100,0)</f>
        <v>6.64010627520578E-007</v>
      </c>
      <c r="N4607" s="39" t="n">
        <v>22.92</v>
      </c>
      <c r="O4607" s="39" t="n">
        <v>22.92000008</v>
      </c>
      <c r="P4607" s="39" t="n">
        <f aca="false">N4607-O4607</f>
        <v>-7.99999995138023E-008</v>
      </c>
      <c r="Q4607" s="40" t="n">
        <f aca="false">IFERROR(ABS(P4607)/O4607*100,0)</f>
        <v>3.49040136276484E-007</v>
      </c>
      <c r="R4607" s="41" t="n">
        <v>13083181</v>
      </c>
      <c r="S4607" s="41" t="n">
        <v>13083200</v>
      </c>
      <c r="T4607" s="41" t="n">
        <f aca="false">R4607-S4607</f>
        <v>-19</v>
      </c>
      <c r="U4607" s="40" t="n">
        <f aca="false">IFERROR(ABS(T4607)/S4607*100,0)</f>
        <v>0.000145224409930292</v>
      </c>
    </row>
    <row r="4608" customFormat="false" ht="15" hidden="false" customHeight="false" outlineLevel="0" collapsed="false">
      <c r="A4608" s="38" t="n">
        <v>42404</v>
      </c>
      <c r="B4608" s="39" t="n">
        <v>22.97</v>
      </c>
      <c r="C4608" s="39" t="n">
        <v>22.96999931</v>
      </c>
      <c r="D4608" s="39" t="n">
        <f aca="false">B4608-C4608</f>
        <v>6.90000000247437E-007</v>
      </c>
      <c r="E4608" s="40" t="n">
        <f aca="false">IFERROR(ABS(D4608)/C4608*100,0)</f>
        <v>3.00391824542653E-006</v>
      </c>
      <c r="F4608" s="39" t="n">
        <v>23.25</v>
      </c>
      <c r="G4608" s="39" t="n">
        <v>23.25</v>
      </c>
      <c r="H4608" s="39" t="n">
        <f aca="false">F4608-G4608</f>
        <v>0</v>
      </c>
      <c r="I4608" s="40" t="n">
        <f aca="false">IFERROR(ABS(H4608)/G4608*100,0)</f>
        <v>0</v>
      </c>
      <c r="J4608" s="39" t="n">
        <v>22.92</v>
      </c>
      <c r="K4608" s="39" t="n">
        <v>22.92000008</v>
      </c>
      <c r="L4608" s="39" t="n">
        <f aca="false">J4608-K4608</f>
        <v>-7.99999995138023E-008</v>
      </c>
      <c r="M4608" s="40" t="n">
        <f aca="false">IFERROR(ABS(L4608)/K4608*100,0)</f>
        <v>3.49040136276484E-007</v>
      </c>
      <c r="N4608" s="39" t="n">
        <v>23.23</v>
      </c>
      <c r="O4608" s="39" t="n">
        <v>23.22999954</v>
      </c>
      <c r="P4608" s="39" t="n">
        <f aca="false">N4608-O4608</f>
        <v>4.5999999898072E-007</v>
      </c>
      <c r="Q4608" s="40" t="n">
        <f aca="false">IFERROR(ABS(P4608)/O4608*100,0)</f>
        <v>1.98019805462605E-006</v>
      </c>
      <c r="R4608" s="41" t="n">
        <v>6473094</v>
      </c>
      <c r="S4608" s="41" t="n">
        <v>6473100</v>
      </c>
      <c r="T4608" s="41" t="n">
        <f aca="false">R4608-S4608</f>
        <v>-6</v>
      </c>
      <c r="U4608" s="40" t="n">
        <f aca="false">IFERROR(ABS(T4608)/S4608*100,0)</f>
        <v>9.26912916531492E-005</v>
      </c>
    </row>
    <row r="4609" customFormat="false" ht="15" hidden="false" customHeight="false" outlineLevel="0" collapsed="false">
      <c r="A4609" s="38" t="n">
        <v>42405</v>
      </c>
      <c r="B4609" s="39" t="n">
        <v>23.01</v>
      </c>
      <c r="C4609" s="39" t="n">
        <v>23.01000023</v>
      </c>
      <c r="D4609" s="39" t="n">
        <f aca="false">B4609-C4609</f>
        <v>-2.29999997714003E-007</v>
      </c>
      <c r="E4609" s="40" t="n">
        <f aca="false">IFERROR(ABS(D4609)/C4609*100,0)</f>
        <v>9.99565386418961E-007</v>
      </c>
      <c r="F4609" s="39" t="n">
        <v>23.36</v>
      </c>
      <c r="G4609" s="39" t="n">
        <v>23.36000061</v>
      </c>
      <c r="H4609" s="39" t="n">
        <f aca="false">F4609-G4609</f>
        <v>-6.10000000733635E-007</v>
      </c>
      <c r="I4609" s="40" t="n">
        <f aca="false">IFERROR(ABS(H4609)/G4609*100,0)</f>
        <v>2.61130130481463E-006</v>
      </c>
      <c r="J4609" s="39" t="n">
        <v>22.66</v>
      </c>
      <c r="K4609" s="39" t="n">
        <v>22.65999985</v>
      </c>
      <c r="L4609" s="39" t="n">
        <f aca="false">J4609-K4609</f>
        <v>1.50000001752915E-007</v>
      </c>
      <c r="M4609" s="40" t="n">
        <f aca="false">IFERROR(ABS(L4609)/K4609*100,0)</f>
        <v>6.61959411941102E-007</v>
      </c>
      <c r="N4609" s="39" t="n">
        <v>22.75</v>
      </c>
      <c r="O4609" s="39" t="n">
        <v>22.75</v>
      </c>
      <c r="P4609" s="39" t="n">
        <f aca="false">N4609-O4609</f>
        <v>0</v>
      </c>
      <c r="Q4609" s="40" t="n">
        <f aca="false">IFERROR(ABS(P4609)/O4609*100,0)</f>
        <v>0</v>
      </c>
      <c r="R4609" s="41" t="n">
        <v>9325441</v>
      </c>
      <c r="S4609" s="41" t="n">
        <v>9325400</v>
      </c>
      <c r="T4609" s="41" t="n">
        <f aca="false">R4609-S4609</f>
        <v>41</v>
      </c>
      <c r="U4609" s="40" t="n">
        <f aca="false">IFERROR(ABS(T4609)/S4609*100,0)</f>
        <v>0.000439659424796792</v>
      </c>
    </row>
    <row r="4610" customFormat="false" ht="15" hidden="false" customHeight="false" outlineLevel="0" collapsed="false">
      <c r="A4610" s="38" t="n">
        <v>42408</v>
      </c>
      <c r="B4610" s="39" t="n">
        <v>22.48</v>
      </c>
      <c r="C4610" s="39" t="n">
        <v>22.47999954</v>
      </c>
      <c r="D4610" s="39" t="n">
        <f aca="false">B4610-C4610</f>
        <v>4.5999999898072E-007</v>
      </c>
      <c r="E4610" s="40" t="n">
        <f aca="false">IFERROR(ABS(D4610)/C4610*100,0)</f>
        <v>2.0462633825335E-006</v>
      </c>
      <c r="F4610" s="39" t="n">
        <v>22.91</v>
      </c>
      <c r="G4610" s="39" t="n">
        <v>22.90999985</v>
      </c>
      <c r="H4610" s="39" t="n">
        <f aca="false">F4610-G4610</f>
        <v>1.50000001752915E-007</v>
      </c>
      <c r="I4610" s="40" t="n">
        <f aca="false">IFERROR(ABS(H4610)/G4610*100,0)</f>
        <v>6.54735935115751E-007</v>
      </c>
      <c r="J4610" s="39" t="n">
        <v>22.26</v>
      </c>
      <c r="K4610" s="39" t="n">
        <v>22.26000023</v>
      </c>
      <c r="L4610" s="39" t="n">
        <f aca="false">J4610-K4610</f>
        <v>-2.29999997714003E-007</v>
      </c>
      <c r="M4610" s="40" t="n">
        <f aca="false">IFERROR(ABS(L4610)/K4610*100,0)</f>
        <v>1.03324346512823E-006</v>
      </c>
      <c r="N4610" s="39" t="n">
        <v>22.8</v>
      </c>
      <c r="O4610" s="39" t="n">
        <v>22.79999924</v>
      </c>
      <c r="P4610" s="39" t="n">
        <f aca="false">N4610-O4610</f>
        <v>7.60000002486549E-007</v>
      </c>
      <c r="Q4610" s="40" t="n">
        <f aca="false">IFERROR(ABS(P4610)/O4610*100,0)</f>
        <v>3.33333345535037E-006</v>
      </c>
      <c r="R4610" s="41" t="n">
        <v>8355241</v>
      </c>
      <c r="S4610" s="41" t="n">
        <v>8355200</v>
      </c>
      <c r="T4610" s="41" t="n">
        <f aca="false">R4610-S4610</f>
        <v>41</v>
      </c>
      <c r="U4610" s="40" t="n">
        <f aca="false">IFERROR(ABS(T4610)/S4610*100,0)</f>
        <v>0.00049071237073918</v>
      </c>
    </row>
    <row r="4611" customFormat="false" ht="15" hidden="false" customHeight="false" outlineLevel="0" collapsed="false">
      <c r="A4611" s="38" t="n">
        <v>42409</v>
      </c>
      <c r="B4611" s="39" t="n">
        <v>22.23</v>
      </c>
      <c r="C4611" s="39" t="n">
        <v>22.22999954</v>
      </c>
      <c r="D4611" s="39" t="n">
        <f aca="false">B4611-C4611</f>
        <v>4.5999999898072E-007</v>
      </c>
      <c r="E4611" s="40" t="n">
        <f aca="false">IFERROR(ABS(D4611)/C4611*100,0)</f>
        <v>2.06927579172015E-006</v>
      </c>
      <c r="F4611" s="39" t="n">
        <v>22.68</v>
      </c>
      <c r="G4611" s="39" t="n">
        <v>22.68000031</v>
      </c>
      <c r="H4611" s="39" t="n">
        <f aca="false">F4611-G4611</f>
        <v>-3.10000000780519E-007</v>
      </c>
      <c r="I4611" s="40" t="n">
        <f aca="false">IFERROR(ABS(H4611)/G4611*100,0)</f>
        <v>1.36684301826854E-006</v>
      </c>
      <c r="J4611" s="39" t="n">
        <v>22.07</v>
      </c>
      <c r="K4611" s="39" t="n">
        <v>22.06999969</v>
      </c>
      <c r="L4611" s="39" t="n">
        <f aca="false">J4611-K4611</f>
        <v>3.10000000780519E-007</v>
      </c>
      <c r="M4611" s="40" t="n">
        <f aca="false">IFERROR(ABS(L4611)/K4611*100,0)</f>
        <v>1.40462168162595E-006</v>
      </c>
      <c r="N4611" s="39" t="n">
        <v>22.56</v>
      </c>
      <c r="O4611" s="39" t="n">
        <v>22.55999947</v>
      </c>
      <c r="P4611" s="39" t="n">
        <f aca="false">N4611-O4611</f>
        <v>5.29999997667119E-007</v>
      </c>
      <c r="Q4611" s="40" t="n">
        <f aca="false">IFERROR(ABS(P4611)/O4611*100,0)</f>
        <v>2.34929082499273E-006</v>
      </c>
      <c r="R4611" s="41" t="n">
        <v>8426589</v>
      </c>
      <c r="S4611" s="41" t="n">
        <v>8426600</v>
      </c>
      <c r="T4611" s="41" t="n">
        <f aca="false">R4611-S4611</f>
        <v>-11</v>
      </c>
      <c r="U4611" s="40" t="n">
        <f aca="false">IFERROR(ABS(T4611)/S4611*100,0)</f>
        <v>0.000130539007428856</v>
      </c>
    </row>
    <row r="4612" customFormat="false" ht="15" hidden="false" customHeight="false" outlineLevel="0" collapsed="false">
      <c r="A4612" s="38" t="n">
        <v>42410</v>
      </c>
      <c r="B4612" s="39" t="n">
        <v>22.67</v>
      </c>
      <c r="C4612" s="39" t="n">
        <v>22.67000008</v>
      </c>
      <c r="D4612" s="39" t="n">
        <f aca="false">B4612-C4612</f>
        <v>-7.99999995138023E-008</v>
      </c>
      <c r="E4612" s="40" t="n">
        <f aca="false">IFERROR(ABS(D4612)/C4612*100,0)</f>
        <v>3.52889277598107E-007</v>
      </c>
      <c r="F4612" s="39" t="n">
        <v>22.91</v>
      </c>
      <c r="G4612" s="39" t="n">
        <v>22.90999985</v>
      </c>
      <c r="H4612" s="39" t="n">
        <f aca="false">F4612-G4612</f>
        <v>1.50000001752915E-007</v>
      </c>
      <c r="I4612" s="40" t="n">
        <f aca="false">IFERROR(ABS(H4612)/G4612*100,0)</f>
        <v>6.54735935115751E-007</v>
      </c>
      <c r="J4612" s="39" t="n">
        <v>22.28</v>
      </c>
      <c r="K4612" s="39" t="n">
        <v>22.28000069</v>
      </c>
      <c r="L4612" s="39" t="n">
        <f aca="false">J4612-K4612</f>
        <v>-6.90000000247437E-007</v>
      </c>
      <c r="M4612" s="40" t="n">
        <f aca="false">IFERROR(ABS(L4612)/K4612*100,0)</f>
        <v>3.09694784056776E-006</v>
      </c>
      <c r="N4612" s="39" t="n">
        <v>22.3</v>
      </c>
      <c r="O4612" s="39" t="n">
        <v>22.29999924</v>
      </c>
      <c r="P4612" s="39" t="n">
        <f aca="false">N4612-O4612</f>
        <v>7.60000002486549E-007</v>
      </c>
      <c r="Q4612" s="40" t="n">
        <f aca="false">IFERROR(ABS(P4612)/O4612*100,0)</f>
        <v>3.40807187617891E-006</v>
      </c>
      <c r="R4612" s="41" t="n">
        <v>5760499</v>
      </c>
      <c r="S4612" s="41" t="n">
        <v>5761600</v>
      </c>
      <c r="T4612" s="41" t="n">
        <f aca="false">R4612-S4612</f>
        <v>-1101</v>
      </c>
      <c r="U4612" s="40" t="n">
        <f aca="false">IFERROR(ABS(T4612)/S4612*100,0)</f>
        <v>0.019109275201333</v>
      </c>
    </row>
    <row r="4613" customFormat="false" ht="15" hidden="false" customHeight="false" outlineLevel="0" collapsed="false">
      <c r="A4613" s="38" t="n">
        <v>42411</v>
      </c>
      <c r="B4613" s="39" t="n">
        <v>22.16</v>
      </c>
      <c r="C4613" s="39" t="n">
        <v>22.15999985</v>
      </c>
      <c r="D4613" s="39" t="n">
        <f aca="false">B4613-C4613</f>
        <v>1.50000001752915E-007</v>
      </c>
      <c r="E4613" s="40" t="n">
        <f aca="false">IFERROR(ABS(D4613)/C4613*100,0)</f>
        <v>6.76895319351343E-007</v>
      </c>
      <c r="F4613" s="39" t="n">
        <v>22.36</v>
      </c>
      <c r="G4613" s="39" t="n">
        <v>22.36000061</v>
      </c>
      <c r="H4613" s="39" t="n">
        <f aca="false">F4613-G4613</f>
        <v>-6.10000000733635E-007</v>
      </c>
      <c r="I4613" s="40" t="n">
        <f aca="false">IFERROR(ABS(H4613)/G4613*100,0)</f>
        <v>2.72808579647724E-006</v>
      </c>
      <c r="J4613" s="39" t="n">
        <v>21.79</v>
      </c>
      <c r="K4613" s="39" t="n">
        <v>21.79000092</v>
      </c>
      <c r="L4613" s="39" t="n">
        <f aca="false">J4613-K4613</f>
        <v>-9.20000001514154E-007</v>
      </c>
      <c r="M4613" s="40" t="n">
        <f aca="false">IFERROR(ABS(L4613)/K4613*100,0)</f>
        <v>4.22212006732744E-006</v>
      </c>
      <c r="N4613" s="39" t="n">
        <v>22</v>
      </c>
      <c r="O4613" s="39" t="n">
        <v>22</v>
      </c>
      <c r="P4613" s="39" t="n">
        <f aca="false">N4613-O4613</f>
        <v>0</v>
      </c>
      <c r="Q4613" s="40" t="n">
        <f aca="false">IFERROR(ABS(P4613)/O4613*100,0)</f>
        <v>0</v>
      </c>
      <c r="R4613" s="41" t="n">
        <v>10394586</v>
      </c>
      <c r="S4613" s="41" t="n">
        <v>10394600</v>
      </c>
      <c r="T4613" s="41" t="n">
        <f aca="false">R4613-S4613</f>
        <v>-14</v>
      </c>
      <c r="U4613" s="40" t="n">
        <f aca="false">IFERROR(ABS(T4613)/S4613*100,0)</f>
        <v>0.00013468531737633</v>
      </c>
    </row>
    <row r="4614" customFormat="false" ht="15" hidden="false" customHeight="false" outlineLevel="0" collapsed="false">
      <c r="A4614" s="38" t="n">
        <v>42412</v>
      </c>
      <c r="B4614" s="39" t="n">
        <v>22.29</v>
      </c>
      <c r="C4614" s="39" t="n">
        <v>22.29000092</v>
      </c>
      <c r="D4614" s="39" t="n">
        <f aca="false">B4614-C4614</f>
        <v>-9.20000001514154E-007</v>
      </c>
      <c r="E4614" s="40" t="n">
        <f aca="false">IFERROR(ABS(D4614)/C4614*100,0)</f>
        <v>4.12741123168224E-006</v>
      </c>
      <c r="F4614" s="39" t="n">
        <v>22.32</v>
      </c>
      <c r="G4614" s="39" t="n">
        <v>22.31999969</v>
      </c>
      <c r="H4614" s="39" t="n">
        <f aca="false">F4614-G4614</f>
        <v>3.10000000780519E-007</v>
      </c>
      <c r="I4614" s="40" t="n">
        <f aca="false">IFERROR(ABS(H4614)/G4614*100,0)</f>
        <v>1.38888891167596E-006</v>
      </c>
      <c r="J4614" s="39" t="n">
        <v>21.92</v>
      </c>
      <c r="K4614" s="39" t="n">
        <v>21.92000008</v>
      </c>
      <c r="L4614" s="39" t="n">
        <f aca="false">J4614-K4614</f>
        <v>-7.99999995138023E-008</v>
      </c>
      <c r="M4614" s="40" t="n">
        <f aca="false">IFERROR(ABS(L4614)/K4614*100,0)</f>
        <v>3.64963500099596E-007</v>
      </c>
      <c r="N4614" s="39" t="n">
        <v>22.24</v>
      </c>
      <c r="O4614" s="39" t="n">
        <v>22.23999977</v>
      </c>
      <c r="P4614" s="39" t="n">
        <f aca="false">N4614-O4614</f>
        <v>2.29999997714003E-007</v>
      </c>
      <c r="Q4614" s="40" t="n">
        <f aca="false">IFERROR(ABS(P4614)/O4614*100,0)</f>
        <v>1.03417266228687E-006</v>
      </c>
      <c r="R4614" s="41" t="n">
        <v>7326941</v>
      </c>
      <c r="S4614" s="41" t="n">
        <v>7326900</v>
      </c>
      <c r="T4614" s="41" t="n">
        <f aca="false">R4614-S4614</f>
        <v>41</v>
      </c>
      <c r="U4614" s="40" t="n">
        <f aca="false">IFERROR(ABS(T4614)/S4614*100,0)</f>
        <v>0.000559581814955848</v>
      </c>
    </row>
    <row r="4615" customFormat="false" ht="15" hidden="false" customHeight="false" outlineLevel="0" collapsed="false">
      <c r="A4615" s="38" t="n">
        <v>42416</v>
      </c>
      <c r="B4615" s="39" t="n">
        <v>22.62</v>
      </c>
      <c r="C4615" s="39" t="n">
        <v>22.62000084</v>
      </c>
      <c r="D4615" s="39" t="n">
        <f aca="false">B4615-C4615</f>
        <v>-8.39999998447638E-007</v>
      </c>
      <c r="E4615" s="40" t="n">
        <f aca="false">IFERROR(ABS(D4615)/C4615*100,0)</f>
        <v>3.71352770669322E-006</v>
      </c>
      <c r="F4615" s="39" t="n">
        <v>23.69</v>
      </c>
      <c r="G4615" s="39" t="n">
        <v>23.69000053</v>
      </c>
      <c r="H4615" s="39" t="n">
        <f aca="false">F4615-G4615</f>
        <v>-5.29999997667119E-007</v>
      </c>
      <c r="I4615" s="40" t="n">
        <f aca="false">IFERROR(ABS(H4615)/G4615*100,0)</f>
        <v>2.23723083921399E-006</v>
      </c>
      <c r="J4615" s="39" t="n">
        <v>22.59</v>
      </c>
      <c r="K4615" s="39" t="n">
        <v>22.59000015</v>
      </c>
      <c r="L4615" s="39" t="n">
        <f aca="false">J4615-K4615</f>
        <v>-1.50000001752915E-007</v>
      </c>
      <c r="M4615" s="40" t="n">
        <f aca="false">IFERROR(ABS(L4615)/K4615*100,0)</f>
        <v>6.64010627520578E-007</v>
      </c>
      <c r="N4615" s="39" t="n">
        <v>23.34</v>
      </c>
      <c r="O4615" s="39" t="n">
        <v>23.34000015</v>
      </c>
      <c r="P4615" s="39" t="n">
        <f aca="false">N4615-O4615</f>
        <v>-1.50000001752915E-007</v>
      </c>
      <c r="Q4615" s="40" t="n">
        <f aca="false">IFERROR(ABS(P4615)/O4615*100,0)</f>
        <v>6.42673525230953E-007</v>
      </c>
      <c r="R4615" s="41" t="n">
        <v>13843831</v>
      </c>
      <c r="S4615" s="41" t="n">
        <v>13843800</v>
      </c>
      <c r="T4615" s="41" t="n">
        <f aca="false">R4615-S4615</f>
        <v>31</v>
      </c>
      <c r="U4615" s="40" t="n">
        <f aca="false">IFERROR(ABS(T4615)/S4615*100,0)</f>
        <v>0.000223926956471489</v>
      </c>
    </row>
    <row r="4616" customFormat="false" ht="15" hidden="false" customHeight="false" outlineLevel="0" collapsed="false">
      <c r="A4616" s="38" t="n">
        <v>42417</v>
      </c>
      <c r="B4616" s="39" t="n">
        <v>23.36</v>
      </c>
      <c r="C4616" s="39" t="n">
        <v>23.36000061</v>
      </c>
      <c r="D4616" s="39" t="n">
        <f aca="false">B4616-C4616</f>
        <v>-6.10000000733635E-007</v>
      </c>
      <c r="E4616" s="40" t="n">
        <f aca="false">IFERROR(ABS(D4616)/C4616*100,0)</f>
        <v>2.61130130481463E-006</v>
      </c>
      <c r="F4616" s="39" t="n">
        <v>23.74</v>
      </c>
      <c r="G4616" s="39" t="n">
        <v>23.73999977</v>
      </c>
      <c r="H4616" s="39" t="n">
        <f aca="false">F4616-G4616</f>
        <v>2.29999997714003E-007</v>
      </c>
      <c r="I4616" s="40" t="n">
        <f aca="false">IFERROR(ABS(H4616)/G4616*100,0)</f>
        <v>9.68828980380413E-007</v>
      </c>
      <c r="J4616" s="39" t="n">
        <v>23.27</v>
      </c>
      <c r="K4616" s="39" t="n">
        <v>23.27000046</v>
      </c>
      <c r="L4616" s="39" t="n">
        <f aca="false">J4616-K4616</f>
        <v>-4.5999999898072E-007</v>
      </c>
      <c r="M4616" s="40" t="n">
        <f aca="false">IFERROR(ABS(L4616)/K4616*100,0)</f>
        <v>1.97679411210772E-006</v>
      </c>
      <c r="N4616" s="39" t="n">
        <v>23.64</v>
      </c>
      <c r="O4616" s="39" t="n">
        <v>23.63999939</v>
      </c>
      <c r="P4616" s="39" t="n">
        <f aca="false">N4616-O4616</f>
        <v>6.10000000733635E-007</v>
      </c>
      <c r="Q4616" s="40" t="n">
        <f aca="false">IFERROR(ABS(P4616)/O4616*100,0)</f>
        <v>2.58037232010959E-006</v>
      </c>
      <c r="R4616" s="41" t="n">
        <v>11956084</v>
      </c>
      <c r="S4616" s="41" t="n">
        <v>11956100</v>
      </c>
      <c r="T4616" s="41" t="n">
        <f aca="false">R4616-S4616</f>
        <v>-16</v>
      </c>
      <c r="U4616" s="40" t="n">
        <f aca="false">IFERROR(ABS(T4616)/S4616*100,0)</f>
        <v>0.000133822902116911</v>
      </c>
    </row>
    <row r="4617" customFormat="false" ht="15" hidden="false" customHeight="false" outlineLevel="0" collapsed="false">
      <c r="A4617" s="38" t="n">
        <v>42418</v>
      </c>
      <c r="B4617" s="39" t="n">
        <v>23.98</v>
      </c>
      <c r="C4617" s="39" t="n">
        <v>23.97999954</v>
      </c>
      <c r="D4617" s="39" t="n">
        <f aca="false">B4617-C4617</f>
        <v>4.5999999898072E-007</v>
      </c>
      <c r="E4617" s="40" t="n">
        <f aca="false">IFERROR(ABS(D4617)/C4617*100,0)</f>
        <v>1.91826525356439E-006</v>
      </c>
      <c r="F4617" s="39" t="n">
        <v>24.19</v>
      </c>
      <c r="G4617" s="39" t="n">
        <v>24.19000053</v>
      </c>
      <c r="H4617" s="39" t="n">
        <f aca="false">F4617-G4617</f>
        <v>-5.29999997667119E-007</v>
      </c>
      <c r="I4617" s="40" t="n">
        <f aca="false">IFERROR(ABS(H4617)/G4617*100,0)</f>
        <v>2.19098795392676E-006</v>
      </c>
      <c r="J4617" s="39" t="n">
        <v>23.76</v>
      </c>
      <c r="K4617" s="39" t="n">
        <v>23.76000023</v>
      </c>
      <c r="L4617" s="39" t="n">
        <f aca="false">J4617-K4617</f>
        <v>-2.29999997714003E-007</v>
      </c>
      <c r="M4617" s="40" t="n">
        <f aca="false">IFERROR(ABS(L4617)/K4617*100,0)</f>
        <v>9.68013449021769E-007</v>
      </c>
      <c r="N4617" s="39" t="n">
        <v>23.8</v>
      </c>
      <c r="O4617" s="39" t="n">
        <v>23.79999924</v>
      </c>
      <c r="P4617" s="39" t="n">
        <f aca="false">N4617-O4617</f>
        <v>7.60000002486549E-007</v>
      </c>
      <c r="Q4617" s="40" t="n">
        <f aca="false">IFERROR(ABS(P4617)/O4617*100,0)</f>
        <v>3.19327742334226E-006</v>
      </c>
      <c r="R4617" s="41" t="n">
        <v>12780116</v>
      </c>
      <c r="S4617" s="41" t="n">
        <v>12780200</v>
      </c>
      <c r="T4617" s="41" t="n">
        <f aca="false">R4617-S4617</f>
        <v>-84</v>
      </c>
      <c r="U4617" s="40" t="n">
        <f aca="false">IFERROR(ABS(T4617)/S4617*100,0)</f>
        <v>0.000657266709441167</v>
      </c>
    </row>
    <row r="4618" customFormat="false" ht="15" hidden="false" customHeight="false" outlineLevel="0" collapsed="false">
      <c r="A4618" s="38" t="n">
        <v>42419</v>
      </c>
      <c r="B4618" s="39" t="n">
        <v>23.8</v>
      </c>
      <c r="C4618" s="39" t="n">
        <v>23.79999924</v>
      </c>
      <c r="D4618" s="39" t="n">
        <f aca="false">B4618-C4618</f>
        <v>7.60000002486549E-007</v>
      </c>
      <c r="E4618" s="40" t="n">
        <f aca="false">IFERROR(ABS(D4618)/C4618*100,0)</f>
        <v>3.19327742334226E-006</v>
      </c>
      <c r="F4618" s="39" t="n">
        <v>24.03</v>
      </c>
      <c r="G4618" s="39" t="n">
        <v>24.03000069</v>
      </c>
      <c r="H4618" s="39" t="n">
        <f aca="false">F4618-G4618</f>
        <v>-6.90000000247437E-007</v>
      </c>
      <c r="I4618" s="40" t="n">
        <f aca="false">IFERROR(ABS(H4618)/G4618*100,0)</f>
        <v>2.87141065515898E-006</v>
      </c>
      <c r="J4618" s="39" t="n">
        <v>23.51</v>
      </c>
      <c r="K4618" s="39" t="n">
        <v>23.51000023</v>
      </c>
      <c r="L4618" s="39" t="n">
        <f aca="false">J4618-K4618</f>
        <v>-2.29999997714003E-007</v>
      </c>
      <c r="M4618" s="40" t="n">
        <f aca="false">IFERROR(ABS(L4618)/K4618*100,0)</f>
        <v>9.78307084065916E-007</v>
      </c>
      <c r="N4618" s="39" t="n">
        <v>23.78</v>
      </c>
      <c r="O4618" s="39" t="n">
        <v>23.78000069</v>
      </c>
      <c r="P4618" s="39" t="n">
        <f aca="false">N4618-O4618</f>
        <v>-6.90000000247437E-007</v>
      </c>
      <c r="Q4618" s="40" t="n">
        <f aca="false">IFERROR(ABS(P4618)/O4618*100,0)</f>
        <v>2.90159789834488E-006</v>
      </c>
      <c r="R4618" s="41" t="n">
        <v>8950254</v>
      </c>
      <c r="S4618" s="41" t="n">
        <v>8950300</v>
      </c>
      <c r="T4618" s="41" t="n">
        <f aca="false">R4618-S4618</f>
        <v>-46</v>
      </c>
      <c r="U4618" s="40" t="n">
        <f aca="false">IFERROR(ABS(T4618)/S4618*100,0)</f>
        <v>0.000513949253097662</v>
      </c>
    </row>
    <row r="4619" customFormat="false" ht="15" hidden="false" customHeight="false" outlineLevel="0" collapsed="false">
      <c r="A4619" s="38" t="n">
        <v>42422</v>
      </c>
      <c r="B4619" s="39" t="n">
        <v>24.02</v>
      </c>
      <c r="C4619" s="39" t="n">
        <v>24.02000046</v>
      </c>
      <c r="D4619" s="39" t="n">
        <f aca="false">B4619-C4619</f>
        <v>-4.5999999898072E-007</v>
      </c>
      <c r="E4619" s="40" t="n">
        <f aca="false">IFERROR(ABS(D4619)/C4619*100,0)</f>
        <v>1.91507073343628E-006</v>
      </c>
      <c r="F4619" s="39" t="n">
        <v>24.13</v>
      </c>
      <c r="G4619" s="39" t="n">
        <v>24.12999916</v>
      </c>
      <c r="H4619" s="39" t="n">
        <f aca="false">F4619-G4619</f>
        <v>8.39999998447638E-007</v>
      </c>
      <c r="I4619" s="40" t="n">
        <f aca="false">IFERROR(ABS(H4619)/G4619*100,0)</f>
        <v>3.48114391914317E-006</v>
      </c>
      <c r="J4619" s="39" t="n">
        <v>23.85</v>
      </c>
      <c r="K4619" s="39" t="n">
        <v>23.85000038</v>
      </c>
      <c r="L4619" s="39" t="n">
        <f aca="false">J4619-K4619</f>
        <v>-3.79999999466918E-007</v>
      </c>
      <c r="M4619" s="40" t="n">
        <f aca="false">IFERROR(ABS(L4619)/K4619*100,0)</f>
        <v>1.59329137699124E-006</v>
      </c>
      <c r="N4619" s="39" t="n">
        <v>23.96</v>
      </c>
      <c r="O4619" s="39" t="n">
        <v>23.95999908</v>
      </c>
      <c r="P4619" s="39" t="n">
        <f aca="false">N4619-O4619</f>
        <v>9.20000001514154E-007</v>
      </c>
      <c r="Q4619" s="40" t="n">
        <f aca="false">IFERROR(ABS(P4619)/O4619*100,0)</f>
        <v>3.83973304190191E-006</v>
      </c>
      <c r="R4619" s="41" t="n">
        <v>7250324</v>
      </c>
      <c r="S4619" s="41" t="n">
        <v>7250300</v>
      </c>
      <c r="T4619" s="41" t="n">
        <f aca="false">R4619-S4619</f>
        <v>24</v>
      </c>
      <c r="U4619" s="40" t="n">
        <f aca="false">IFERROR(ABS(T4619)/S4619*100,0)</f>
        <v>0.000331020785346813</v>
      </c>
    </row>
    <row r="4620" customFormat="false" ht="15" hidden="false" customHeight="false" outlineLevel="0" collapsed="false">
      <c r="A4620" s="38" t="n">
        <v>42423</v>
      </c>
      <c r="B4620" s="39" t="n">
        <v>23.74</v>
      </c>
      <c r="C4620" s="39" t="n">
        <v>23.73999977</v>
      </c>
      <c r="D4620" s="39" t="n">
        <f aca="false">B4620-C4620</f>
        <v>2.29999997714003E-007</v>
      </c>
      <c r="E4620" s="40" t="n">
        <f aca="false">IFERROR(ABS(D4620)/C4620*100,0)</f>
        <v>9.68828980380413E-007</v>
      </c>
      <c r="F4620" s="39" t="n">
        <v>23.75</v>
      </c>
      <c r="G4620" s="39" t="n">
        <v>23.75</v>
      </c>
      <c r="H4620" s="39" t="n">
        <f aca="false">F4620-G4620</f>
        <v>0</v>
      </c>
      <c r="I4620" s="40" t="n">
        <f aca="false">IFERROR(ABS(H4620)/G4620*100,0)</f>
        <v>0</v>
      </c>
      <c r="J4620" s="39" t="n">
        <v>23.26</v>
      </c>
      <c r="K4620" s="39" t="n">
        <v>23.26000023</v>
      </c>
      <c r="L4620" s="39" t="n">
        <f aca="false">J4620-K4620</f>
        <v>-2.29999997714003E-007</v>
      </c>
      <c r="M4620" s="40" t="n">
        <f aca="false">IFERROR(ABS(L4620)/K4620*100,0)</f>
        <v>9.88821992432127E-007</v>
      </c>
      <c r="N4620" s="39" t="n">
        <v>23.4</v>
      </c>
      <c r="O4620" s="39" t="n">
        <v>23.39999962</v>
      </c>
      <c r="P4620" s="39" t="n">
        <f aca="false">N4620-O4620</f>
        <v>3.79999999466918E-007</v>
      </c>
      <c r="Q4620" s="40" t="n">
        <f aca="false">IFERROR(ABS(P4620)/O4620*100,0)</f>
        <v>1.62393164802504E-006</v>
      </c>
      <c r="R4620" s="41" t="n">
        <v>5802286</v>
      </c>
      <c r="S4620" s="41" t="n">
        <v>5802500</v>
      </c>
      <c r="T4620" s="41" t="n">
        <f aca="false">R4620-S4620</f>
        <v>-214</v>
      </c>
      <c r="U4620" s="40" t="n">
        <f aca="false">IFERROR(ABS(T4620)/S4620*100,0)</f>
        <v>0.00368806548901336</v>
      </c>
    </row>
    <row r="4621" customFormat="false" ht="15" hidden="false" customHeight="false" outlineLevel="0" collapsed="false">
      <c r="A4621" s="38" t="n">
        <v>42424</v>
      </c>
      <c r="B4621" s="39" t="n">
        <v>23.08</v>
      </c>
      <c r="C4621" s="39" t="n">
        <v>23.07999992</v>
      </c>
      <c r="D4621" s="39" t="n">
        <f aca="false">B4621-C4621</f>
        <v>7.99999995138023E-008</v>
      </c>
      <c r="E4621" s="40" t="n">
        <f aca="false">IFERROR(ABS(D4621)/C4621*100,0)</f>
        <v>3.46620449701468E-007</v>
      </c>
      <c r="F4621" s="39" t="n">
        <v>23.5</v>
      </c>
      <c r="G4621" s="39" t="n">
        <v>23.5</v>
      </c>
      <c r="H4621" s="39" t="n">
        <f aca="false">F4621-G4621</f>
        <v>0</v>
      </c>
      <c r="I4621" s="40" t="n">
        <f aca="false">IFERROR(ABS(H4621)/G4621*100,0)</f>
        <v>0</v>
      </c>
      <c r="J4621" s="39" t="n">
        <v>22.83</v>
      </c>
      <c r="K4621" s="39" t="n">
        <v>22.82999992</v>
      </c>
      <c r="L4621" s="39" t="n">
        <f aca="false">J4621-K4621</f>
        <v>7.99999995138023E-008</v>
      </c>
      <c r="M4621" s="40" t="n">
        <f aca="false">IFERROR(ABS(L4621)/K4621*100,0)</f>
        <v>3.50416118239751E-007</v>
      </c>
      <c r="N4621" s="39" t="n">
        <v>23.42</v>
      </c>
      <c r="O4621" s="39" t="n">
        <v>23.42000008</v>
      </c>
      <c r="P4621" s="39" t="n">
        <f aca="false">N4621-O4621</f>
        <v>-7.99999995138023E-008</v>
      </c>
      <c r="Q4621" s="40" t="n">
        <f aca="false">IFERROR(ABS(P4621)/O4621*100,0)</f>
        <v>3.41588382752056E-007</v>
      </c>
      <c r="R4621" s="41" t="n">
        <v>5267513</v>
      </c>
      <c r="S4621" s="41" t="n">
        <v>5267500</v>
      </c>
      <c r="T4621" s="41" t="n">
        <f aca="false">R4621-S4621</f>
        <v>13</v>
      </c>
      <c r="U4621" s="40" t="n">
        <f aca="false">IFERROR(ABS(T4621)/S4621*100,0)</f>
        <v>0.000246796392975795</v>
      </c>
    </row>
    <row r="4622" customFormat="false" ht="15" hidden="false" customHeight="false" outlineLevel="0" collapsed="false">
      <c r="A4622" s="38" t="n">
        <v>42425</v>
      </c>
      <c r="B4622" s="39" t="n">
        <v>23.68</v>
      </c>
      <c r="C4622" s="39" t="n">
        <v>23.68000031</v>
      </c>
      <c r="D4622" s="39" t="n">
        <f aca="false">B4622-C4622</f>
        <v>-3.10000000780519E-007</v>
      </c>
      <c r="E4622" s="40" t="n">
        <f aca="false">IFERROR(ABS(D4622)/C4622*100,0)</f>
        <v>1.30912160777974E-006</v>
      </c>
      <c r="F4622" s="39" t="n">
        <v>23.7</v>
      </c>
      <c r="G4622" s="39" t="n">
        <v>23.70000076</v>
      </c>
      <c r="H4622" s="39" t="n">
        <f aca="false">F4622-G4622</f>
        <v>-7.60000002486549E-007</v>
      </c>
      <c r="I4622" s="40" t="n">
        <f aca="false">IFERROR(ABS(H4622)/G4622*100,0)</f>
        <v>3.20675096251157E-006</v>
      </c>
      <c r="J4622" s="39" t="n">
        <v>23.38</v>
      </c>
      <c r="K4622" s="39" t="n">
        <v>23.37999916</v>
      </c>
      <c r="L4622" s="39" t="n">
        <f aca="false">J4622-K4622</f>
        <v>8.39999998447638E-007</v>
      </c>
      <c r="M4622" s="40" t="n">
        <f aca="false">IFERROR(ABS(L4622)/K4622*100,0)</f>
        <v>3.59281449370094E-006</v>
      </c>
      <c r="N4622" s="39" t="n">
        <v>23.69</v>
      </c>
      <c r="O4622" s="39" t="n">
        <v>23.69000053</v>
      </c>
      <c r="P4622" s="39" t="n">
        <f aca="false">N4622-O4622</f>
        <v>-5.29999997667119E-007</v>
      </c>
      <c r="Q4622" s="40" t="n">
        <f aca="false">IFERROR(ABS(P4622)/O4622*100,0)</f>
        <v>2.23723083921399E-006</v>
      </c>
      <c r="R4622" s="41" t="n">
        <v>5076801</v>
      </c>
      <c r="S4622" s="41" t="n">
        <v>5076800</v>
      </c>
      <c r="T4622" s="41" t="n">
        <f aca="false">R4622-S4622</f>
        <v>1</v>
      </c>
      <c r="U4622" s="40" t="n">
        <f aca="false">IFERROR(ABS(T4622)/S4622*100,0)</f>
        <v>1.96974472108415E-005</v>
      </c>
    </row>
    <row r="4623" customFormat="false" ht="15" hidden="false" customHeight="false" outlineLevel="0" collapsed="false">
      <c r="A4623" s="38" t="n">
        <v>42426</v>
      </c>
      <c r="B4623" s="39" t="n">
        <v>23.69</v>
      </c>
      <c r="C4623" s="39" t="n">
        <v>23.69000053</v>
      </c>
      <c r="D4623" s="39" t="n">
        <f aca="false">B4623-C4623</f>
        <v>-5.29999997667119E-007</v>
      </c>
      <c r="E4623" s="40" t="n">
        <f aca="false">IFERROR(ABS(D4623)/C4623*100,0)</f>
        <v>2.23723083921399E-006</v>
      </c>
      <c r="F4623" s="39" t="n">
        <v>24.09</v>
      </c>
      <c r="G4623" s="39" t="n">
        <v>24.09000015</v>
      </c>
      <c r="H4623" s="39" t="n">
        <f aca="false">F4623-G4623</f>
        <v>-1.50000001752915E-007</v>
      </c>
      <c r="I4623" s="40" t="n">
        <f aca="false">IFERROR(ABS(H4623)/G4623*100,0)</f>
        <v>6.22665009626057E-007</v>
      </c>
      <c r="J4623" s="39" t="n">
        <v>23.42</v>
      </c>
      <c r="K4623" s="39" t="n">
        <v>23.42000008</v>
      </c>
      <c r="L4623" s="39" t="n">
        <f aca="false">J4623-K4623</f>
        <v>-7.99999995138023E-008</v>
      </c>
      <c r="M4623" s="40" t="n">
        <f aca="false">IFERROR(ABS(L4623)/K4623*100,0)</f>
        <v>3.41588382752056E-007</v>
      </c>
      <c r="N4623" s="39" t="n">
        <v>23.77</v>
      </c>
      <c r="O4623" s="39" t="n">
        <v>23.77000046</v>
      </c>
      <c r="P4623" s="39" t="n">
        <f aca="false">N4623-O4623</f>
        <v>-4.5999999898072E-007</v>
      </c>
      <c r="Q4623" s="40" t="n">
        <f aca="false">IFERROR(ABS(P4623)/O4623*100,0)</f>
        <v>1.93521241093287E-006</v>
      </c>
      <c r="R4623" s="41" t="n">
        <v>9920929</v>
      </c>
      <c r="S4623" s="41" t="n">
        <v>9920900</v>
      </c>
      <c r="T4623" s="41" t="n">
        <f aca="false">R4623-S4623</f>
        <v>29</v>
      </c>
      <c r="U4623" s="40" t="n">
        <f aca="false">IFERROR(ABS(T4623)/S4623*100,0)</f>
        <v>0.000292312189418299</v>
      </c>
    </row>
    <row r="4624" customFormat="false" ht="15" hidden="false" customHeight="false" outlineLevel="0" collapsed="false">
      <c r="A4624" s="38" t="n">
        <v>42429</v>
      </c>
      <c r="B4624" s="39" t="n">
        <v>23.57</v>
      </c>
      <c r="C4624" s="39" t="n">
        <v>23.56999969</v>
      </c>
      <c r="D4624" s="39" t="n">
        <f aca="false">B4624-C4624</f>
        <v>3.10000000780519E-007</v>
      </c>
      <c r="E4624" s="40" t="n">
        <f aca="false">IFERROR(ABS(D4624)/C4624*100,0)</f>
        <v>1.31523124674474E-006</v>
      </c>
      <c r="F4624" s="39" t="n">
        <v>23.75</v>
      </c>
      <c r="G4624" s="39" t="n">
        <v>23.75</v>
      </c>
      <c r="H4624" s="39" t="n">
        <f aca="false">F4624-G4624</f>
        <v>0</v>
      </c>
      <c r="I4624" s="40" t="n">
        <f aca="false">IFERROR(ABS(H4624)/G4624*100,0)</f>
        <v>0</v>
      </c>
      <c r="J4624" s="39" t="n">
        <v>23.46</v>
      </c>
      <c r="K4624" s="39" t="n">
        <v>23.45999908</v>
      </c>
      <c r="L4624" s="39" t="n">
        <f aca="false">J4624-K4624</f>
        <v>9.20000001514154E-007</v>
      </c>
      <c r="M4624" s="40" t="n">
        <f aca="false">IFERROR(ABS(L4624)/K4624*100,0)</f>
        <v>3.92156878769219E-006</v>
      </c>
      <c r="N4624" s="39" t="n">
        <v>23.55</v>
      </c>
      <c r="O4624" s="39" t="n">
        <v>23.54999924</v>
      </c>
      <c r="P4624" s="39" t="n">
        <f aca="false">N4624-O4624</f>
        <v>7.60000002486549E-007</v>
      </c>
      <c r="Q4624" s="40" t="n">
        <f aca="false">IFERROR(ABS(P4624)/O4624*100,0)</f>
        <v>3.22717633551206E-006</v>
      </c>
      <c r="R4624" s="41" t="n">
        <v>6614036</v>
      </c>
      <c r="S4624" s="41" t="n">
        <v>6614000</v>
      </c>
      <c r="T4624" s="41" t="n">
        <f aca="false">R4624-S4624</f>
        <v>36</v>
      </c>
      <c r="U4624" s="40" t="n">
        <f aca="false">IFERROR(ABS(T4624)/S4624*100,0)</f>
        <v>0.000544299969761113</v>
      </c>
    </row>
    <row r="4625" customFormat="false" ht="15" hidden="false" customHeight="false" outlineLevel="0" collapsed="false">
      <c r="A4625" s="38" t="n">
        <v>42430</v>
      </c>
      <c r="B4625" s="39" t="n">
        <v>24.15</v>
      </c>
      <c r="C4625" s="39" t="n">
        <v>24.14999962</v>
      </c>
      <c r="D4625" s="39" t="n">
        <f aca="false">B4625-C4625</f>
        <v>3.79999999466918E-007</v>
      </c>
      <c r="E4625" s="40" t="n">
        <f aca="false">IFERROR(ABS(D4625)/C4625*100,0)</f>
        <v>1.57349898735492E-006</v>
      </c>
      <c r="F4625" s="39" t="n">
        <v>24.68</v>
      </c>
      <c r="G4625" s="39" t="n">
        <v>24.68000031</v>
      </c>
      <c r="H4625" s="39" t="n">
        <f aca="false">F4625-G4625</f>
        <v>-3.10000000780519E-007</v>
      </c>
      <c r="I4625" s="40" t="n">
        <f aca="false">IFERROR(ABS(H4625)/G4625*100,0)</f>
        <v>1.25607778317131E-006</v>
      </c>
      <c r="J4625" s="39" t="n">
        <v>23.99</v>
      </c>
      <c r="K4625" s="39" t="n">
        <v>23.98999977</v>
      </c>
      <c r="L4625" s="39" t="n">
        <f aca="false">J4625-K4625</f>
        <v>2.29999997714003E-007</v>
      </c>
      <c r="M4625" s="40" t="n">
        <f aca="false">IFERROR(ABS(L4625)/K4625*100,0)</f>
        <v>9.58732804998286E-007</v>
      </c>
      <c r="N4625" s="39" t="n">
        <v>24.58</v>
      </c>
      <c r="O4625" s="39" t="n">
        <v>24.57999992</v>
      </c>
      <c r="P4625" s="39" t="n">
        <f aca="false">N4625-O4625</f>
        <v>7.99999995138023E-008</v>
      </c>
      <c r="Q4625" s="40" t="n">
        <f aca="false">IFERROR(ABS(P4625)/O4625*100,0)</f>
        <v>3.25467859130092E-007</v>
      </c>
      <c r="R4625" s="41" t="n">
        <v>9858758</v>
      </c>
      <c r="S4625" s="41" t="n">
        <v>9858800</v>
      </c>
      <c r="T4625" s="41" t="n">
        <f aca="false">R4625-S4625</f>
        <v>-42</v>
      </c>
      <c r="U4625" s="40" t="n">
        <f aca="false">IFERROR(ABS(T4625)/S4625*100,0)</f>
        <v>0.000426015336552116</v>
      </c>
    </row>
    <row r="4626" customFormat="false" ht="15" hidden="false" customHeight="false" outlineLevel="0" collapsed="false">
      <c r="A4626" s="38" t="n">
        <v>42431</v>
      </c>
      <c r="B4626" s="39" t="n">
        <v>24.45</v>
      </c>
      <c r="C4626" s="39" t="n">
        <v>24.45000076</v>
      </c>
      <c r="D4626" s="39" t="n">
        <f aca="false">B4626-C4626</f>
        <v>-7.60000002486549E-007</v>
      </c>
      <c r="E4626" s="40" t="n">
        <f aca="false">IFERROR(ABS(D4626)/C4626*100,0)</f>
        <v>3.10838437162711E-006</v>
      </c>
      <c r="F4626" s="39" t="n">
        <v>24.7</v>
      </c>
      <c r="G4626" s="39" t="n">
        <v>24.70000076</v>
      </c>
      <c r="H4626" s="39" t="n">
        <f aca="false">F4626-G4626</f>
        <v>-7.60000002486549E-007</v>
      </c>
      <c r="I4626" s="40" t="n">
        <f aca="false">IFERROR(ABS(H4626)/G4626*100,0)</f>
        <v>3.07692299231553E-006</v>
      </c>
      <c r="J4626" s="39" t="n">
        <v>24.38</v>
      </c>
      <c r="K4626" s="39" t="n">
        <v>24.37999916</v>
      </c>
      <c r="L4626" s="39" t="n">
        <f aca="false">J4626-K4626</f>
        <v>8.39999998447638E-007</v>
      </c>
      <c r="M4626" s="40" t="n">
        <f aca="false">IFERROR(ABS(L4626)/K4626*100,0)</f>
        <v>3.44544720012057E-006</v>
      </c>
      <c r="N4626" s="39" t="n">
        <v>24.62</v>
      </c>
      <c r="O4626" s="39" t="n">
        <v>24.62000084</v>
      </c>
      <c r="P4626" s="39" t="n">
        <f aca="false">N4626-O4626</f>
        <v>-8.39999998447638E-007</v>
      </c>
      <c r="Q4626" s="40" t="n">
        <f aca="false">IFERROR(ABS(P4626)/O4626*100,0)</f>
        <v>3.41186015348502E-006</v>
      </c>
      <c r="R4626" s="41" t="n">
        <v>5841281</v>
      </c>
      <c r="S4626" s="41" t="n">
        <v>5841300</v>
      </c>
      <c r="T4626" s="41" t="n">
        <f aca="false">R4626-S4626</f>
        <v>-19</v>
      </c>
      <c r="U4626" s="40" t="n">
        <f aca="false">IFERROR(ABS(T4626)/S4626*100,0)</f>
        <v>0.000325270059746974</v>
      </c>
    </row>
    <row r="4627" customFormat="false" ht="15" hidden="false" customHeight="false" outlineLevel="0" collapsed="false">
      <c r="A4627" s="38" t="n">
        <v>42432</v>
      </c>
      <c r="B4627" s="39" t="n">
        <v>24.63</v>
      </c>
      <c r="C4627" s="39" t="n">
        <v>24.62999916</v>
      </c>
      <c r="D4627" s="39" t="n">
        <f aca="false">B4627-C4627</f>
        <v>8.39999998447638E-007</v>
      </c>
      <c r="E4627" s="40" t="n">
        <f aca="false">IFERROR(ABS(D4627)/C4627*100,0)</f>
        <v>3.41047514046134E-006</v>
      </c>
      <c r="F4627" s="39" t="n">
        <v>24.87</v>
      </c>
      <c r="G4627" s="39" t="n">
        <v>24.87000084</v>
      </c>
      <c r="H4627" s="39" t="n">
        <f aca="false">F4627-G4627</f>
        <v>-8.39999998447638E-007</v>
      </c>
      <c r="I4627" s="40" t="n">
        <f aca="false">IFERROR(ABS(H4627)/G4627*100,0)</f>
        <v>3.37756320899118E-006</v>
      </c>
      <c r="J4627" s="39" t="n">
        <v>24.45</v>
      </c>
      <c r="K4627" s="39" t="n">
        <v>24.45000076</v>
      </c>
      <c r="L4627" s="39" t="n">
        <f aca="false">J4627-K4627</f>
        <v>-7.60000002486549E-007</v>
      </c>
      <c r="M4627" s="40" t="n">
        <f aca="false">IFERROR(ABS(L4627)/K4627*100,0)</f>
        <v>3.10838437162711E-006</v>
      </c>
      <c r="N4627" s="39" t="n">
        <v>24.56</v>
      </c>
      <c r="O4627" s="39" t="n">
        <v>24.55999947</v>
      </c>
      <c r="P4627" s="39" t="n">
        <f aca="false">N4627-O4627</f>
        <v>5.29999997667119E-007</v>
      </c>
      <c r="Q4627" s="40" t="n">
        <f aca="false">IFERROR(ABS(P4627)/O4627*100,0)</f>
        <v>2.15798049309615E-006</v>
      </c>
      <c r="R4627" s="41" t="n">
        <v>7957546</v>
      </c>
      <c r="S4627" s="41" t="n">
        <v>7957500</v>
      </c>
      <c r="T4627" s="41" t="n">
        <f aca="false">R4627-S4627</f>
        <v>46</v>
      </c>
      <c r="U4627" s="40" t="n">
        <f aca="false">IFERROR(ABS(T4627)/S4627*100,0)</f>
        <v>0.000578071002199183</v>
      </c>
    </row>
    <row r="4628" customFormat="false" ht="15" hidden="false" customHeight="false" outlineLevel="0" collapsed="false">
      <c r="A4628" s="38" t="n">
        <v>42433</v>
      </c>
      <c r="B4628" s="39" t="n">
        <v>24.56</v>
      </c>
      <c r="C4628" s="39" t="n">
        <v>24.55999947</v>
      </c>
      <c r="D4628" s="39" t="n">
        <f aca="false">B4628-C4628</f>
        <v>5.29999997667119E-007</v>
      </c>
      <c r="E4628" s="40" t="n">
        <f aca="false">IFERROR(ABS(D4628)/C4628*100,0)</f>
        <v>2.15798049309615E-006</v>
      </c>
      <c r="F4628" s="39" t="n">
        <v>24.95</v>
      </c>
      <c r="G4628" s="39" t="n">
        <v>24.95000076</v>
      </c>
      <c r="H4628" s="39" t="n">
        <f aca="false">F4628-G4628</f>
        <v>-7.60000002486549E-007</v>
      </c>
      <c r="I4628" s="40" t="n">
        <f aca="false">IFERROR(ABS(H4628)/G4628*100,0)</f>
        <v>3.04609210154809E-006</v>
      </c>
      <c r="J4628" s="39" t="n">
        <v>24.44</v>
      </c>
      <c r="K4628" s="39" t="n">
        <v>24.44000053</v>
      </c>
      <c r="L4628" s="39" t="n">
        <f aca="false">J4628-K4628</f>
        <v>-5.29999997667119E-007</v>
      </c>
      <c r="M4628" s="40" t="n">
        <f aca="false">IFERROR(ABS(L4628)/K4628*100,0)</f>
        <v>2.16857604817376E-006</v>
      </c>
      <c r="N4628" s="39" t="n">
        <v>24.65</v>
      </c>
      <c r="O4628" s="39" t="n">
        <v>24.64999962</v>
      </c>
      <c r="P4628" s="39" t="n">
        <f aca="false">N4628-O4628</f>
        <v>3.79999999466918E-007</v>
      </c>
      <c r="Q4628" s="40" t="n">
        <f aca="false">IFERROR(ABS(P4628)/O4628*100,0)</f>
        <v>1.54158217170357E-006</v>
      </c>
      <c r="R4628" s="41" t="n">
        <v>7264552</v>
      </c>
      <c r="S4628" s="41" t="n">
        <v>7264600</v>
      </c>
      <c r="T4628" s="41" t="n">
        <f aca="false">R4628-S4628</f>
        <v>-48</v>
      </c>
      <c r="U4628" s="40" t="n">
        <f aca="false">IFERROR(ABS(T4628)/S4628*100,0)</f>
        <v>0.000660738375134212</v>
      </c>
    </row>
    <row r="4629" customFormat="false" ht="15" hidden="false" customHeight="false" outlineLevel="0" collapsed="false">
      <c r="A4629" s="38" t="n">
        <v>42436</v>
      </c>
      <c r="B4629" s="39" t="n">
        <v>24.4</v>
      </c>
      <c r="C4629" s="39" t="n">
        <v>24.39999962</v>
      </c>
      <c r="D4629" s="39" t="n">
        <f aca="false">B4629-C4629</f>
        <v>3.79999999466918E-007</v>
      </c>
      <c r="E4629" s="40" t="n">
        <f aca="false">IFERROR(ABS(D4629)/C4629*100,0)</f>
        <v>1.5573770712498E-006</v>
      </c>
      <c r="F4629" s="39" t="n">
        <v>24.72</v>
      </c>
      <c r="G4629" s="39" t="n">
        <v>24.71999931</v>
      </c>
      <c r="H4629" s="39" t="n">
        <f aca="false">F4629-G4629</f>
        <v>6.90000000247437E-007</v>
      </c>
      <c r="I4629" s="40" t="n">
        <f aca="false">IFERROR(ABS(H4629)/G4629*100,0)</f>
        <v>2.79126221483473E-006</v>
      </c>
      <c r="J4629" s="39" t="n">
        <v>24.06</v>
      </c>
      <c r="K4629" s="39" t="n">
        <v>24.05999947</v>
      </c>
      <c r="L4629" s="39" t="n">
        <f aca="false">J4629-K4629</f>
        <v>5.29999997667119E-007</v>
      </c>
      <c r="M4629" s="40" t="n">
        <f aca="false">IFERROR(ABS(L4629)/K4629*100,0)</f>
        <v>2.20282630649251E-006</v>
      </c>
      <c r="N4629" s="39" t="n">
        <v>24.7</v>
      </c>
      <c r="O4629" s="39" t="n">
        <v>24.70000076</v>
      </c>
      <c r="P4629" s="39" t="n">
        <f aca="false">N4629-O4629</f>
        <v>-7.60000002486549E-007</v>
      </c>
      <c r="Q4629" s="40" t="n">
        <f aca="false">IFERROR(ABS(P4629)/O4629*100,0)</f>
        <v>3.07692299231553E-006</v>
      </c>
      <c r="R4629" s="41" t="n">
        <v>8971497</v>
      </c>
      <c r="S4629" s="41" t="n">
        <v>8971500</v>
      </c>
      <c r="T4629" s="41" t="n">
        <f aca="false">R4629-S4629</f>
        <v>-3</v>
      </c>
      <c r="U4629" s="40" t="n">
        <f aca="false">IFERROR(ABS(T4629)/S4629*100,0)</f>
        <v>3.34392242099983E-005</v>
      </c>
    </row>
    <row r="4630" customFormat="false" ht="15" hidden="false" customHeight="false" outlineLevel="0" collapsed="false">
      <c r="A4630" s="38" t="n">
        <v>42437</v>
      </c>
      <c r="B4630" s="39" t="n">
        <v>24.36</v>
      </c>
      <c r="C4630" s="39" t="n">
        <v>24.36000061</v>
      </c>
      <c r="D4630" s="39" t="n">
        <f aca="false">B4630-C4630</f>
        <v>-6.10000000733635E-007</v>
      </c>
      <c r="E4630" s="40" t="n">
        <f aca="false">IFERROR(ABS(D4630)/C4630*100,0)</f>
        <v>2.5041050306182E-006</v>
      </c>
      <c r="F4630" s="39" t="n">
        <v>24.85</v>
      </c>
      <c r="G4630" s="39" t="n">
        <v>24.85000038</v>
      </c>
      <c r="H4630" s="39" t="n">
        <f aca="false">F4630-G4630</f>
        <v>-3.79999999466918E-007</v>
      </c>
      <c r="I4630" s="40" t="n">
        <f aca="false">IFERROR(ABS(H4630)/G4630*100,0)</f>
        <v>1.52917502477285E-006</v>
      </c>
      <c r="J4630" s="39" t="n">
        <v>24.32</v>
      </c>
      <c r="K4630" s="39" t="n">
        <v>24.31999969</v>
      </c>
      <c r="L4630" s="39" t="n">
        <f aca="false">J4630-K4630</f>
        <v>3.10000000780519E-007</v>
      </c>
      <c r="M4630" s="40" t="n">
        <f aca="false">IFERROR(ABS(L4630)/K4630*100,0)</f>
        <v>1.27467107208881E-006</v>
      </c>
      <c r="N4630" s="39" t="n">
        <v>24.65</v>
      </c>
      <c r="O4630" s="39" t="n">
        <v>24.64999962</v>
      </c>
      <c r="P4630" s="39" t="n">
        <f aca="false">N4630-O4630</f>
        <v>3.79999999466918E-007</v>
      </c>
      <c r="Q4630" s="40" t="n">
        <f aca="false">IFERROR(ABS(P4630)/O4630*100,0)</f>
        <v>1.54158217170357E-006</v>
      </c>
      <c r="R4630" s="41" t="n">
        <v>11733984</v>
      </c>
      <c r="S4630" s="41" t="n">
        <v>11734000</v>
      </c>
      <c r="T4630" s="41" t="n">
        <f aca="false">R4630-S4630</f>
        <v>-16</v>
      </c>
      <c r="U4630" s="40" t="n">
        <f aca="false">IFERROR(ABS(T4630)/S4630*100,0)</f>
        <v>0.000136355888869951</v>
      </c>
    </row>
    <row r="4631" customFormat="false" ht="15" hidden="false" customHeight="false" outlineLevel="0" collapsed="false">
      <c r="A4631" s="38" t="n">
        <v>42438</v>
      </c>
      <c r="B4631" s="39" t="n">
        <v>24.72</v>
      </c>
      <c r="C4631" s="39" t="n">
        <v>24.71999931</v>
      </c>
      <c r="D4631" s="39" t="n">
        <f aca="false">B4631-C4631</f>
        <v>6.90000000247437E-007</v>
      </c>
      <c r="E4631" s="40" t="n">
        <f aca="false">IFERROR(ABS(D4631)/C4631*100,0)</f>
        <v>2.79126221483473E-006</v>
      </c>
      <c r="F4631" s="39" t="n">
        <v>24.79</v>
      </c>
      <c r="G4631" s="39" t="n">
        <v>24.79000092</v>
      </c>
      <c r="H4631" s="39" t="n">
        <f aca="false">F4631-G4631</f>
        <v>-9.20000001514154E-007</v>
      </c>
      <c r="I4631" s="40" t="n">
        <f aca="false">IFERROR(ABS(H4631)/G4631*100,0)</f>
        <v>3.71117372880741E-006</v>
      </c>
      <c r="J4631" s="39" t="n">
        <v>24.52</v>
      </c>
      <c r="K4631" s="39" t="n">
        <v>24.52000046</v>
      </c>
      <c r="L4631" s="39" t="n">
        <f aca="false">J4631-K4631</f>
        <v>-4.5999999898072E-007</v>
      </c>
      <c r="M4631" s="40" t="n">
        <f aca="false">IFERROR(ABS(L4631)/K4631*100,0)</f>
        <v>1.87601953650502E-006</v>
      </c>
      <c r="N4631" s="39" t="n">
        <v>24.74</v>
      </c>
      <c r="O4631" s="39" t="n">
        <v>24.73999977</v>
      </c>
      <c r="P4631" s="39" t="n">
        <f aca="false">N4631-O4631</f>
        <v>2.29999997714003E-007</v>
      </c>
      <c r="Q4631" s="40" t="n">
        <f aca="false">IFERROR(ABS(P4631)/O4631*100,0)</f>
        <v>9.2966855235344E-007</v>
      </c>
      <c r="R4631" s="41" t="n">
        <v>5807282</v>
      </c>
      <c r="S4631" s="41" t="n">
        <v>5807300</v>
      </c>
      <c r="T4631" s="41" t="n">
        <f aca="false">R4631-S4631</f>
        <v>-18</v>
      </c>
      <c r="U4631" s="40" t="n">
        <f aca="false">IFERROR(ABS(T4631)/S4631*100,0)</f>
        <v>0.00030995471217261</v>
      </c>
    </row>
    <row r="4632" customFormat="false" ht="15" hidden="false" customHeight="false" outlineLevel="0" collapsed="false">
      <c r="A4632" s="38" t="n">
        <v>42439</v>
      </c>
      <c r="B4632" s="39" t="n">
        <v>24.86</v>
      </c>
      <c r="C4632" s="39" t="n">
        <v>24.86000061</v>
      </c>
      <c r="D4632" s="39" t="n">
        <f aca="false">B4632-C4632</f>
        <v>-6.10000000733635E-007</v>
      </c>
      <c r="E4632" s="40" t="n">
        <f aca="false">IFERROR(ABS(D4632)/C4632*100,0)</f>
        <v>2.45374089205879E-006</v>
      </c>
      <c r="F4632" s="39" t="n">
        <v>25</v>
      </c>
      <c r="G4632" s="39" t="n">
        <v>25</v>
      </c>
      <c r="H4632" s="39" t="n">
        <f aca="false">F4632-G4632</f>
        <v>0</v>
      </c>
      <c r="I4632" s="40" t="n">
        <f aca="false">IFERROR(ABS(H4632)/G4632*100,0)</f>
        <v>0</v>
      </c>
      <c r="J4632" s="39" t="n">
        <v>24.51</v>
      </c>
      <c r="K4632" s="39" t="n">
        <v>24.51000023</v>
      </c>
      <c r="L4632" s="39" t="n">
        <f aca="false">J4632-K4632</f>
        <v>-2.29999997714003E-007</v>
      </c>
      <c r="M4632" s="40" t="n">
        <f aca="false">IFERROR(ABS(L4632)/K4632*100,0)</f>
        <v>9.38392474727461E-007</v>
      </c>
      <c r="N4632" s="39" t="n">
        <v>24.74</v>
      </c>
      <c r="O4632" s="39" t="n">
        <v>24.73999977</v>
      </c>
      <c r="P4632" s="39" t="n">
        <f aca="false">N4632-O4632</f>
        <v>2.29999997714003E-007</v>
      </c>
      <c r="Q4632" s="40" t="n">
        <f aca="false">IFERROR(ABS(P4632)/O4632*100,0)</f>
        <v>9.2966855235344E-007</v>
      </c>
      <c r="R4632" s="41" t="n">
        <v>6483692</v>
      </c>
      <c r="S4632" s="41" t="n">
        <v>6483700</v>
      </c>
      <c r="T4632" s="41" t="n">
        <f aca="false">R4632-S4632</f>
        <v>-8</v>
      </c>
      <c r="U4632" s="40" t="n">
        <f aca="false">IFERROR(ABS(T4632)/S4632*100,0)</f>
        <v>0.00012338633804772</v>
      </c>
    </row>
    <row r="4633" customFormat="false" ht="15" hidden="false" customHeight="false" outlineLevel="0" collapsed="false">
      <c r="A4633" s="38" t="n">
        <v>42440</v>
      </c>
      <c r="B4633" s="39" t="n">
        <v>25</v>
      </c>
      <c r="C4633" s="39" t="n">
        <v>25</v>
      </c>
      <c r="D4633" s="39" t="n">
        <f aca="false">B4633-C4633</f>
        <v>0</v>
      </c>
      <c r="E4633" s="40" t="n">
        <f aca="false">IFERROR(ABS(D4633)/C4633*100,0)</f>
        <v>0</v>
      </c>
      <c r="F4633" s="39" t="n">
        <v>25.38</v>
      </c>
      <c r="G4633" s="39" t="n">
        <v>25.37999916</v>
      </c>
      <c r="H4633" s="39" t="n">
        <f aca="false">F4633-G4633</f>
        <v>8.39999998447638E-007</v>
      </c>
      <c r="I4633" s="40" t="n">
        <f aca="false">IFERROR(ABS(H4633)/G4633*100,0)</f>
        <v>3.30969277481898E-006</v>
      </c>
      <c r="J4633" s="39" t="n">
        <v>24.99</v>
      </c>
      <c r="K4633" s="39" t="n">
        <v>24.98999977</v>
      </c>
      <c r="L4633" s="39" t="n">
        <f aca="false">J4633-K4633</f>
        <v>2.29999997714003E-007</v>
      </c>
      <c r="M4633" s="40" t="n">
        <f aca="false">IFERROR(ABS(L4633)/K4633*100,0)</f>
        <v>9.20368146582033E-007</v>
      </c>
      <c r="N4633" s="39" t="n">
        <v>25.35</v>
      </c>
      <c r="O4633" s="39" t="n">
        <v>25.35000038</v>
      </c>
      <c r="P4633" s="39" t="n">
        <f aca="false">N4633-O4633</f>
        <v>-3.79999999466918E-007</v>
      </c>
      <c r="Q4633" s="40" t="n">
        <f aca="false">IFERROR(ABS(P4633)/O4633*100,0)</f>
        <v>1.4990137821328E-006</v>
      </c>
      <c r="R4633" s="41" t="n">
        <v>7560019</v>
      </c>
      <c r="S4633" s="41" t="n">
        <v>7560000</v>
      </c>
      <c r="T4633" s="41" t="n">
        <f aca="false">R4633-S4633</f>
        <v>19</v>
      </c>
      <c r="U4633" s="40" t="n">
        <f aca="false">IFERROR(ABS(T4633)/S4633*100,0)</f>
        <v>0.000251322751322751</v>
      </c>
    </row>
    <row r="4634" customFormat="false" ht="15" hidden="false" customHeight="false" outlineLevel="0" collapsed="false">
      <c r="A4634" s="38" t="n">
        <v>42443</v>
      </c>
      <c r="B4634" s="39" t="n">
        <v>25.31</v>
      </c>
      <c r="C4634" s="39" t="n">
        <v>25.30999947</v>
      </c>
      <c r="D4634" s="39" t="n">
        <f aca="false">B4634-C4634</f>
        <v>5.29999997667119E-007</v>
      </c>
      <c r="E4634" s="40" t="n">
        <f aca="false">IFERROR(ABS(D4634)/C4634*100,0)</f>
        <v>2.09403401329711E-006</v>
      </c>
      <c r="F4634" s="39" t="n">
        <v>25.38</v>
      </c>
      <c r="G4634" s="39" t="n">
        <v>25.37999916</v>
      </c>
      <c r="H4634" s="39" t="n">
        <f aca="false">F4634-G4634</f>
        <v>8.39999998447638E-007</v>
      </c>
      <c r="I4634" s="40" t="n">
        <f aca="false">IFERROR(ABS(H4634)/G4634*100,0)</f>
        <v>3.30969277481898E-006</v>
      </c>
      <c r="J4634" s="39" t="n">
        <v>25.11</v>
      </c>
      <c r="K4634" s="39" t="n">
        <v>25.11000061</v>
      </c>
      <c r="L4634" s="39" t="n">
        <f aca="false">J4634-K4634</f>
        <v>-6.10000000733635E-007</v>
      </c>
      <c r="M4634" s="40" t="n">
        <f aca="false">IFERROR(ABS(L4634)/K4634*100,0)</f>
        <v>2.42931097536773E-006</v>
      </c>
      <c r="N4634" s="39" t="n">
        <v>25.22</v>
      </c>
      <c r="O4634" s="39" t="n">
        <v>25.21999931</v>
      </c>
      <c r="P4634" s="39" t="n">
        <f aca="false">N4634-O4634</f>
        <v>6.90000000247437E-007</v>
      </c>
      <c r="Q4634" s="40" t="n">
        <f aca="false">IFERROR(ABS(P4634)/O4634*100,0)</f>
        <v>2.7359239457784E-006</v>
      </c>
      <c r="R4634" s="41" t="n">
        <v>4109414</v>
      </c>
      <c r="S4634" s="41" t="n">
        <v>4109400</v>
      </c>
      <c r="T4634" s="41" t="n">
        <f aca="false">R4634-S4634</f>
        <v>14</v>
      </c>
      <c r="U4634" s="40" t="n">
        <f aca="false">IFERROR(ABS(T4634)/S4634*100,0)</f>
        <v>0.000340682338054217</v>
      </c>
    </row>
    <row r="4635" customFormat="false" ht="15" hidden="false" customHeight="false" outlineLevel="0" collapsed="false">
      <c r="A4635" s="38" t="n">
        <v>42444</v>
      </c>
      <c r="B4635" s="39" t="n">
        <v>24.9</v>
      </c>
      <c r="C4635" s="39" t="n">
        <v>24.89999962</v>
      </c>
      <c r="D4635" s="39" t="n">
        <f aca="false">B4635-C4635</f>
        <v>3.79999999466918E-007</v>
      </c>
      <c r="E4635" s="40" t="n">
        <f aca="false">IFERROR(ABS(D4635)/C4635*100,0)</f>
        <v>1.52610443881974E-006</v>
      </c>
      <c r="F4635" s="39" t="n">
        <v>25.2</v>
      </c>
      <c r="G4635" s="39" t="n">
        <v>25.20000076</v>
      </c>
      <c r="H4635" s="39" t="n">
        <f aca="false">F4635-G4635</f>
        <v>-7.60000002486549E-007</v>
      </c>
      <c r="I4635" s="40" t="n">
        <f aca="false">IFERROR(ABS(H4635)/G4635*100,0)</f>
        <v>3.01587293478538E-006</v>
      </c>
      <c r="J4635" s="39" t="n">
        <v>24.73</v>
      </c>
      <c r="K4635" s="39" t="n">
        <v>24.72999954</v>
      </c>
      <c r="L4635" s="39" t="n">
        <f aca="false">J4635-K4635</f>
        <v>4.5999999898072E-007</v>
      </c>
      <c r="M4635" s="40" t="n">
        <f aca="false">IFERROR(ABS(L4635)/K4635*100,0)</f>
        <v>1.86008899125406E-006</v>
      </c>
      <c r="N4635" s="39" t="n">
        <v>24.88</v>
      </c>
      <c r="O4635" s="39" t="n">
        <v>24.87999916</v>
      </c>
      <c r="P4635" s="39" t="n">
        <f aca="false">N4635-O4635</f>
        <v>8.39999998447638E-007</v>
      </c>
      <c r="Q4635" s="40" t="n">
        <f aca="false">IFERROR(ABS(P4635)/O4635*100,0)</f>
        <v>3.37620589552961E-006</v>
      </c>
      <c r="R4635" s="41" t="n">
        <v>8839818</v>
      </c>
      <c r="S4635" s="41" t="n">
        <v>8839800</v>
      </c>
      <c r="T4635" s="41" t="n">
        <f aca="false">R4635-S4635</f>
        <v>18</v>
      </c>
      <c r="U4635" s="40" t="n">
        <f aca="false">IFERROR(ABS(T4635)/S4635*100,0)</f>
        <v>0.000203624516391774</v>
      </c>
    </row>
    <row r="4636" customFormat="false" ht="15" hidden="false" customHeight="false" outlineLevel="0" collapsed="false">
      <c r="A4636" s="38" t="n">
        <v>42445</v>
      </c>
      <c r="B4636" s="39" t="n">
        <v>24.76</v>
      </c>
      <c r="C4636" s="39" t="n">
        <v>24.76000023</v>
      </c>
      <c r="D4636" s="39" t="n">
        <f aca="false">B4636-C4636</f>
        <v>-2.29999997714003E-007</v>
      </c>
      <c r="E4636" s="40" t="n">
        <f aca="false">IFERROR(ABS(D4636)/C4636*100,0)</f>
        <v>9.28917591185351E-007</v>
      </c>
      <c r="F4636" s="39" t="n">
        <v>25.8</v>
      </c>
      <c r="G4636" s="39" t="n">
        <v>25.79999924</v>
      </c>
      <c r="H4636" s="39" t="n">
        <f aca="false">F4636-G4636</f>
        <v>7.60000002486549E-007</v>
      </c>
      <c r="I4636" s="40" t="n">
        <f aca="false">IFERROR(ABS(H4636)/G4636*100,0)</f>
        <v>2.94573653051995E-006</v>
      </c>
      <c r="J4636" s="39" t="n">
        <v>24.72</v>
      </c>
      <c r="K4636" s="39" t="n">
        <v>24.71999931</v>
      </c>
      <c r="L4636" s="39" t="n">
        <f aca="false">J4636-K4636</f>
        <v>6.90000000247437E-007</v>
      </c>
      <c r="M4636" s="40" t="n">
        <f aca="false">IFERROR(ABS(L4636)/K4636*100,0)</f>
        <v>2.79126221483473E-006</v>
      </c>
      <c r="N4636" s="39" t="n">
        <v>25.78</v>
      </c>
      <c r="O4636" s="39" t="n">
        <v>25.78000069</v>
      </c>
      <c r="P4636" s="39" t="n">
        <f aca="false">N4636-O4636</f>
        <v>-6.90000000247437E-007</v>
      </c>
      <c r="Q4636" s="40" t="n">
        <f aca="false">IFERROR(ABS(P4636)/O4636*100,0)</f>
        <v>2.67649333506452E-006</v>
      </c>
      <c r="R4636" s="41" t="n">
        <v>10874056</v>
      </c>
      <c r="S4636" s="41" t="n">
        <v>10874100</v>
      </c>
      <c r="T4636" s="41" t="n">
        <f aca="false">R4636-S4636</f>
        <v>-44</v>
      </c>
      <c r="U4636" s="40" t="n">
        <f aca="false">IFERROR(ABS(T4636)/S4636*100,0)</f>
        <v>0.000404631187868421</v>
      </c>
    </row>
    <row r="4637" customFormat="false" ht="15" hidden="false" customHeight="false" outlineLevel="0" collapsed="false">
      <c r="A4637" s="38" t="n">
        <v>42446</v>
      </c>
      <c r="B4637" s="39" t="n">
        <v>25.74</v>
      </c>
      <c r="C4637" s="39" t="n">
        <v>25.73999977</v>
      </c>
      <c r="D4637" s="39" t="n">
        <f aca="false">B4637-C4637</f>
        <v>2.29999997714003E-007</v>
      </c>
      <c r="E4637" s="40" t="n">
        <f aca="false">IFERROR(ABS(D4637)/C4637*100,0)</f>
        <v>8.93550892654119E-007</v>
      </c>
      <c r="F4637" s="39" t="n">
        <v>25.85</v>
      </c>
      <c r="G4637" s="39" t="n">
        <v>25.85000038</v>
      </c>
      <c r="H4637" s="39" t="n">
        <f aca="false">F4637-G4637</f>
        <v>-3.79999999466918E-007</v>
      </c>
      <c r="I4637" s="40" t="n">
        <f aca="false">IFERROR(ABS(H4637)/G4637*100,0)</f>
        <v>1.47001931868799E-006</v>
      </c>
      <c r="J4637" s="39" t="n">
        <v>25.62</v>
      </c>
      <c r="K4637" s="39" t="n">
        <v>25.62000084</v>
      </c>
      <c r="L4637" s="39" t="n">
        <f aca="false">J4637-K4637</f>
        <v>-8.39999998447638E-007</v>
      </c>
      <c r="M4637" s="40" t="n">
        <f aca="false">IFERROR(ABS(L4637)/K4637*100,0)</f>
        <v>3.278688411033E-006</v>
      </c>
      <c r="N4637" s="39" t="n">
        <v>25.77</v>
      </c>
      <c r="O4637" s="39" t="n">
        <v>25.77000046</v>
      </c>
      <c r="P4637" s="39" t="n">
        <f aca="false">N4637-O4637</f>
        <v>-4.5999999898072E-007</v>
      </c>
      <c r="Q4637" s="40" t="n">
        <f aca="false">IFERROR(ABS(P4637)/O4637*100,0)</f>
        <v>1.78502130682818E-006</v>
      </c>
      <c r="R4637" s="41" t="n">
        <v>1622723</v>
      </c>
      <c r="S4637" s="41" t="n">
        <v>6264700</v>
      </c>
      <c r="T4637" s="41" t="n">
        <f aca="false">R4637-S4637</f>
        <v>-4641977</v>
      </c>
      <c r="U4637" s="40" t="n">
        <f aca="false">IFERROR(ABS(T4637)/S4637*100,0)</f>
        <v>74.0973550209906</v>
      </c>
    </row>
    <row r="4638" customFormat="false" ht="15" hidden="false" customHeight="false" outlineLevel="0" collapsed="false">
      <c r="A4638" s="38" t="n">
        <v>42447</v>
      </c>
      <c r="B4638" s="39" t="n">
        <v>25.88</v>
      </c>
      <c r="C4638" s="39" t="n">
        <v>25.87999916</v>
      </c>
      <c r="D4638" s="39" t="n">
        <f aca="false">B4638-C4638</f>
        <v>8.39999998447638E-007</v>
      </c>
      <c r="E4638" s="40" t="n">
        <f aca="false">IFERROR(ABS(D4638)/C4638*100,0)</f>
        <v>3.24574971295184E-006</v>
      </c>
      <c r="F4638" s="39" t="n">
        <v>26.25</v>
      </c>
      <c r="G4638" s="39" t="n">
        <v>26.25</v>
      </c>
      <c r="H4638" s="39" t="n">
        <f aca="false">F4638-G4638</f>
        <v>0</v>
      </c>
      <c r="I4638" s="40" t="n">
        <f aca="false">IFERROR(ABS(H4638)/G4638*100,0)</f>
        <v>0</v>
      </c>
      <c r="J4638" s="39" t="n">
        <v>25.8</v>
      </c>
      <c r="K4638" s="39" t="n">
        <v>25.79999924</v>
      </c>
      <c r="L4638" s="39" t="n">
        <f aca="false">J4638-K4638</f>
        <v>7.60000002486549E-007</v>
      </c>
      <c r="M4638" s="40" t="n">
        <f aca="false">IFERROR(ABS(L4638)/K4638*100,0)</f>
        <v>2.94573653051995E-006</v>
      </c>
      <c r="N4638" s="39" t="n">
        <v>26.04</v>
      </c>
      <c r="O4638" s="39" t="n">
        <v>26.04000092</v>
      </c>
      <c r="P4638" s="39" t="n">
        <f aca="false">N4638-O4638</f>
        <v>-9.20000001514154E-007</v>
      </c>
      <c r="Q4638" s="40" t="n">
        <f aca="false">IFERROR(ABS(P4638)/O4638*100,0)</f>
        <v>3.53302599466327E-006</v>
      </c>
      <c r="R4638" s="41" t="n">
        <v>7208679</v>
      </c>
      <c r="S4638" s="41" t="n">
        <v>7208700</v>
      </c>
      <c r="T4638" s="41" t="n">
        <f aca="false">R4638-S4638</f>
        <v>-21</v>
      </c>
      <c r="U4638" s="40" t="n">
        <f aca="false">IFERROR(ABS(T4638)/S4638*100,0)</f>
        <v>0.000291314661450747</v>
      </c>
    </row>
    <row r="4639" customFormat="false" ht="15" hidden="false" customHeight="false" outlineLevel="0" collapsed="false">
      <c r="A4639" s="38" t="n">
        <v>42450</v>
      </c>
      <c r="B4639" s="39" t="n">
        <v>25.88</v>
      </c>
      <c r="C4639" s="39" t="n">
        <v>25.87999916</v>
      </c>
      <c r="D4639" s="39" t="n">
        <f aca="false">B4639-C4639</f>
        <v>8.39999998447638E-007</v>
      </c>
      <c r="E4639" s="40" t="n">
        <f aca="false">IFERROR(ABS(D4639)/C4639*100,0)</f>
        <v>3.24574971295184E-006</v>
      </c>
      <c r="F4639" s="39" t="n">
        <v>26.02</v>
      </c>
      <c r="G4639" s="39" t="n">
        <v>26.02000046</v>
      </c>
      <c r="H4639" s="39" t="n">
        <f aca="false">F4639-G4639</f>
        <v>-4.5999999898072E-007</v>
      </c>
      <c r="I4639" s="40" t="n">
        <f aca="false">IFERROR(ABS(H4639)/G4639*100,0)</f>
        <v>1.76787083339168E-006</v>
      </c>
      <c r="J4639" s="39" t="n">
        <v>25.75</v>
      </c>
      <c r="K4639" s="39" t="n">
        <v>25.75</v>
      </c>
      <c r="L4639" s="39" t="n">
        <f aca="false">J4639-K4639</f>
        <v>0</v>
      </c>
      <c r="M4639" s="40" t="n">
        <f aca="false">IFERROR(ABS(L4639)/K4639*100,0)</f>
        <v>0</v>
      </c>
      <c r="N4639" s="39" t="n">
        <v>25.93</v>
      </c>
      <c r="O4639" s="39" t="n">
        <v>25.93000031</v>
      </c>
      <c r="P4639" s="39" t="n">
        <f aca="false">N4639-O4639</f>
        <v>-3.10000000780519E-007</v>
      </c>
      <c r="Q4639" s="40" t="n">
        <f aca="false">IFERROR(ABS(P4639)/O4639*100,0)</f>
        <v>1.19552640599455E-006</v>
      </c>
      <c r="R4639" s="41" t="n">
        <v>5494115</v>
      </c>
      <c r="S4639" s="41" t="n">
        <v>5494100</v>
      </c>
      <c r="T4639" s="41" t="n">
        <f aca="false">R4639-S4639</f>
        <v>15</v>
      </c>
      <c r="U4639" s="40" t="n">
        <f aca="false">IFERROR(ABS(T4639)/S4639*100,0)</f>
        <v>0.000273020148886988</v>
      </c>
    </row>
    <row r="4640" customFormat="false" ht="15" hidden="false" customHeight="false" outlineLevel="0" collapsed="false">
      <c r="A4640" s="38" t="n">
        <v>42451</v>
      </c>
      <c r="B4640" s="39" t="n">
        <v>25.76</v>
      </c>
      <c r="C4640" s="39" t="n">
        <v>25.76000023</v>
      </c>
      <c r="D4640" s="39" t="n">
        <f aca="false">B4640-C4640</f>
        <v>-2.29999997714003E-007</v>
      </c>
      <c r="E4640" s="40" t="n">
        <f aca="false">IFERROR(ABS(D4640)/C4640*100,0)</f>
        <v>8.92857126010993E-007</v>
      </c>
      <c r="F4640" s="39" t="n">
        <v>26.06</v>
      </c>
      <c r="G4640" s="39" t="n">
        <v>26.05999947</v>
      </c>
      <c r="H4640" s="39" t="n">
        <f aca="false">F4640-G4640</f>
        <v>5.29999997667119E-007</v>
      </c>
      <c r="I4640" s="40" t="n">
        <f aca="false">IFERROR(ABS(H4640)/G4640*100,0)</f>
        <v>2.03376825957824E-006</v>
      </c>
      <c r="J4640" s="39" t="n">
        <v>25.66</v>
      </c>
      <c r="K4640" s="39" t="n">
        <v>25.65999985</v>
      </c>
      <c r="L4640" s="39" t="n">
        <f aca="false">J4640-K4640</f>
        <v>1.50000001752915E-007</v>
      </c>
      <c r="M4640" s="40" t="n">
        <f aca="false">IFERROR(ABS(L4640)/K4640*100,0)</f>
        <v>5.84567430357622E-007</v>
      </c>
      <c r="N4640" s="39" t="n">
        <v>25.81</v>
      </c>
      <c r="O4640" s="39" t="n">
        <v>25.80999947</v>
      </c>
      <c r="P4640" s="39" t="n">
        <f aca="false">N4640-O4640</f>
        <v>5.29999997667119E-007</v>
      </c>
      <c r="Q4640" s="40" t="n">
        <f aca="false">IFERROR(ABS(P4640)/O4640*100,0)</f>
        <v>2.053467681327E-006</v>
      </c>
      <c r="R4640" s="41" t="n">
        <v>6247394</v>
      </c>
      <c r="S4640" s="41" t="n">
        <v>6247400</v>
      </c>
      <c r="T4640" s="41" t="n">
        <f aca="false">R4640-S4640</f>
        <v>-6</v>
      </c>
      <c r="U4640" s="40" t="n">
        <f aca="false">IFERROR(ABS(T4640)/S4640*100,0)</f>
        <v>9.603995262029E-005</v>
      </c>
    </row>
    <row r="4641" customFormat="false" ht="15" hidden="false" customHeight="false" outlineLevel="0" collapsed="false">
      <c r="A4641" s="38" t="n">
        <v>42452</v>
      </c>
      <c r="B4641" s="39" t="n">
        <v>25.82</v>
      </c>
      <c r="C4641" s="39" t="n">
        <v>25.81999969</v>
      </c>
      <c r="D4641" s="39" t="n">
        <f aca="false">B4641-C4641</f>
        <v>3.10000000780519E-007</v>
      </c>
      <c r="E4641" s="40" t="n">
        <f aca="false">IFERROR(ABS(D4641)/C4641*100,0)</f>
        <v>1.2006196921086E-006</v>
      </c>
      <c r="F4641" s="39" t="n">
        <v>25.82</v>
      </c>
      <c r="G4641" s="39" t="n">
        <v>25.81999969</v>
      </c>
      <c r="H4641" s="39" t="n">
        <f aca="false">F4641-G4641</f>
        <v>3.10000000780519E-007</v>
      </c>
      <c r="I4641" s="40" t="n">
        <f aca="false">IFERROR(ABS(H4641)/G4641*100,0)</f>
        <v>1.2006196921086E-006</v>
      </c>
      <c r="J4641" s="39" t="n">
        <v>25.54</v>
      </c>
      <c r="K4641" s="39" t="n">
        <v>25.54000092</v>
      </c>
      <c r="L4641" s="39" t="n">
        <f aca="false">J4641-K4641</f>
        <v>-9.20000001514154E-007</v>
      </c>
      <c r="M4641" s="40" t="n">
        <f aca="false">IFERROR(ABS(L4641)/K4641*100,0)</f>
        <v>3.6021925151683E-006</v>
      </c>
      <c r="N4641" s="39" t="n">
        <v>25.68</v>
      </c>
      <c r="O4641" s="39" t="n">
        <v>25.68000031</v>
      </c>
      <c r="P4641" s="39" t="n">
        <f aca="false">N4641-O4641</f>
        <v>-3.10000000780519E-007</v>
      </c>
      <c r="Q4641" s="40" t="n">
        <f aca="false">IFERROR(ABS(P4641)/O4641*100,0)</f>
        <v>1.2071650975012E-006</v>
      </c>
      <c r="R4641" s="41" t="n">
        <v>5465884</v>
      </c>
      <c r="S4641" s="41" t="n">
        <v>5465900</v>
      </c>
      <c r="T4641" s="41" t="n">
        <f aca="false">R4641-S4641</f>
        <v>-16</v>
      </c>
      <c r="U4641" s="40" t="n">
        <f aca="false">IFERROR(ABS(T4641)/S4641*100,0)</f>
        <v>0.000292723979582502</v>
      </c>
    </row>
    <row r="4642" customFormat="false" ht="15" hidden="false" customHeight="false" outlineLevel="0" collapsed="false">
      <c r="A4642" s="38" t="n">
        <v>42453</v>
      </c>
      <c r="B4642" s="39" t="n">
        <v>25.52</v>
      </c>
      <c r="C4642" s="39" t="n">
        <v>25.52000046</v>
      </c>
      <c r="D4642" s="39" t="n">
        <f aca="false">B4642-C4642</f>
        <v>-4.5999999898072E-007</v>
      </c>
      <c r="E4642" s="40" t="n">
        <f aca="false">IFERROR(ABS(D4642)/C4642*100,0)</f>
        <v>1.80250780050621E-006</v>
      </c>
      <c r="F4642" s="39" t="n">
        <v>25.75</v>
      </c>
      <c r="G4642" s="39" t="n">
        <v>25.75</v>
      </c>
      <c r="H4642" s="39" t="n">
        <f aca="false">F4642-G4642</f>
        <v>0</v>
      </c>
      <c r="I4642" s="40" t="n">
        <f aca="false">IFERROR(ABS(H4642)/G4642*100,0)</f>
        <v>0</v>
      </c>
      <c r="J4642" s="39" t="n">
        <v>25.44</v>
      </c>
      <c r="K4642" s="39" t="n">
        <v>25.44000053</v>
      </c>
      <c r="L4642" s="39" t="n">
        <f aca="false">J4642-K4642</f>
        <v>-5.29999997667119E-007</v>
      </c>
      <c r="M4642" s="40" t="n">
        <f aca="false">IFERROR(ABS(L4642)/K4642*100,0)</f>
        <v>2.08333328076043E-006</v>
      </c>
      <c r="N4642" s="39" t="n">
        <v>25.73</v>
      </c>
      <c r="O4642" s="39" t="n">
        <v>25.72999954</v>
      </c>
      <c r="P4642" s="39" t="n">
        <f aca="false">N4642-O4642</f>
        <v>4.5999999898072E-007</v>
      </c>
      <c r="Q4642" s="40" t="n">
        <f aca="false">IFERROR(ABS(P4642)/O4642*100,0)</f>
        <v>1.78779637467774E-006</v>
      </c>
      <c r="R4642" s="41" t="n">
        <v>5549020</v>
      </c>
      <c r="S4642" s="41" t="n">
        <v>5549000</v>
      </c>
      <c r="T4642" s="41" t="n">
        <f aca="false">R4642-S4642</f>
        <v>20</v>
      </c>
      <c r="U4642" s="40" t="n">
        <f aca="false">IFERROR(ABS(T4642)/S4642*100,0)</f>
        <v>0.00036042530185619</v>
      </c>
    </row>
    <row r="4643" customFormat="false" ht="15" hidden="false" customHeight="false" outlineLevel="0" collapsed="false">
      <c r="A4643" s="38" t="n">
        <v>42457</v>
      </c>
      <c r="B4643" s="39" t="n">
        <v>25.72</v>
      </c>
      <c r="C4643" s="39" t="n">
        <v>25.71999931</v>
      </c>
      <c r="D4643" s="39" t="n">
        <f aca="false">B4643-C4643</f>
        <v>6.90000000247437E-007</v>
      </c>
      <c r="E4643" s="40" t="n">
        <f aca="false">IFERROR(ABS(D4643)/C4643*100,0)</f>
        <v>2.68273724245072E-006</v>
      </c>
      <c r="F4643" s="39" t="n">
        <v>25.76</v>
      </c>
      <c r="G4643" s="39" t="n">
        <v>25.76000023</v>
      </c>
      <c r="H4643" s="39" t="n">
        <f aca="false">F4643-G4643</f>
        <v>-2.29999997714003E-007</v>
      </c>
      <c r="I4643" s="40" t="n">
        <f aca="false">IFERROR(ABS(H4643)/G4643*100,0)</f>
        <v>8.92857126010993E-007</v>
      </c>
      <c r="J4643" s="39" t="n">
        <v>25.54</v>
      </c>
      <c r="K4643" s="39" t="n">
        <v>25.54000092</v>
      </c>
      <c r="L4643" s="39" t="n">
        <f aca="false">J4643-K4643</f>
        <v>-9.20000001514154E-007</v>
      </c>
      <c r="M4643" s="40" t="n">
        <f aca="false">IFERROR(ABS(L4643)/K4643*100,0)</f>
        <v>3.6021925151683E-006</v>
      </c>
      <c r="N4643" s="39" t="n">
        <v>25.63</v>
      </c>
      <c r="O4643" s="39" t="n">
        <v>25.62999916</v>
      </c>
      <c r="P4643" s="39" t="n">
        <f aca="false">N4643-O4643</f>
        <v>8.39999998447638E-007</v>
      </c>
      <c r="Q4643" s="40" t="n">
        <f aca="false">IFERROR(ABS(P4643)/O4643*100,0)</f>
        <v>3.27740938735028E-006</v>
      </c>
      <c r="R4643" s="41" t="n">
        <v>2197221</v>
      </c>
      <c r="S4643" s="41" t="n">
        <v>2197200</v>
      </c>
      <c r="T4643" s="41" t="n">
        <f aca="false">R4643-S4643</f>
        <v>21</v>
      </c>
      <c r="U4643" s="40" t="n">
        <f aca="false">IFERROR(ABS(T4643)/S4643*100,0)</f>
        <v>0.000955761878754779</v>
      </c>
    </row>
    <row r="4644" customFormat="false" ht="15" hidden="false" customHeight="false" outlineLevel="0" collapsed="false">
      <c r="A4644" s="38" t="n">
        <v>42458</v>
      </c>
      <c r="B4644" s="39" t="n">
        <v>25.56</v>
      </c>
      <c r="C4644" s="39" t="n">
        <v>25.55999947</v>
      </c>
      <c r="D4644" s="39" t="n">
        <f aca="false">B4644-C4644</f>
        <v>5.29999997667119E-007</v>
      </c>
      <c r="E4644" s="40" t="n">
        <f aca="false">IFERROR(ABS(D4644)/C4644*100,0)</f>
        <v>2.07355245953422E-006</v>
      </c>
      <c r="F4644" s="39" t="n">
        <v>26.02</v>
      </c>
      <c r="G4644" s="39" t="n">
        <v>26.02000046</v>
      </c>
      <c r="H4644" s="39" t="n">
        <f aca="false">F4644-G4644</f>
        <v>-4.5999999898072E-007</v>
      </c>
      <c r="I4644" s="40" t="n">
        <f aca="false">IFERROR(ABS(H4644)/G4644*100,0)</f>
        <v>1.76787083339168E-006</v>
      </c>
      <c r="J4644" s="39" t="n">
        <v>25.44</v>
      </c>
      <c r="K4644" s="39" t="n">
        <v>25.44000053</v>
      </c>
      <c r="L4644" s="39" t="n">
        <f aca="false">J4644-K4644</f>
        <v>-5.29999997667119E-007</v>
      </c>
      <c r="M4644" s="40" t="n">
        <f aca="false">IFERROR(ABS(L4644)/K4644*100,0)</f>
        <v>2.08333328076043E-006</v>
      </c>
      <c r="N4644" s="39" t="n">
        <v>25.97</v>
      </c>
      <c r="O4644" s="39" t="n">
        <v>25.96999931</v>
      </c>
      <c r="P4644" s="39" t="n">
        <f aca="false">N4644-O4644</f>
        <v>6.90000000247437E-007</v>
      </c>
      <c r="Q4644" s="40" t="n">
        <f aca="false">IFERROR(ABS(P4644)/O4644*100,0)</f>
        <v>2.65691189287689E-006</v>
      </c>
      <c r="R4644" s="41" t="n">
        <v>4550798</v>
      </c>
      <c r="S4644" s="41" t="n">
        <v>4550800</v>
      </c>
      <c r="T4644" s="41" t="n">
        <f aca="false">R4644-S4644</f>
        <v>-2</v>
      </c>
      <c r="U4644" s="40" t="n">
        <f aca="false">IFERROR(ABS(T4644)/S4644*100,0)</f>
        <v>4.39483167794674E-005</v>
      </c>
    </row>
    <row r="4645" customFormat="false" ht="15" hidden="false" customHeight="false" outlineLevel="0" collapsed="false">
      <c r="A4645" s="38" t="n">
        <v>42459</v>
      </c>
      <c r="B4645" s="39" t="n">
        <v>26.32</v>
      </c>
      <c r="C4645" s="39" t="n">
        <v>26.31999969</v>
      </c>
      <c r="D4645" s="39" t="n">
        <f aca="false">B4645-C4645</f>
        <v>3.10000000780519E-007</v>
      </c>
      <c r="E4645" s="40" t="n">
        <f aca="false">IFERROR(ABS(D4645)/C4645*100,0)</f>
        <v>1.17781156698988E-006</v>
      </c>
      <c r="F4645" s="39" t="n">
        <v>26.62</v>
      </c>
      <c r="G4645" s="39" t="n">
        <v>26.62000084</v>
      </c>
      <c r="H4645" s="39" t="n">
        <f aca="false">F4645-G4645</f>
        <v>-8.39999998447638E-007</v>
      </c>
      <c r="I4645" s="40" t="n">
        <f aca="false">IFERROR(ABS(H4645)/G4645*100,0)</f>
        <v>3.15552205838187E-006</v>
      </c>
      <c r="J4645" s="39" t="n">
        <v>26.32</v>
      </c>
      <c r="K4645" s="39" t="n">
        <v>26.31999969</v>
      </c>
      <c r="L4645" s="39" t="n">
        <f aca="false">J4645-K4645</f>
        <v>3.10000000780519E-007</v>
      </c>
      <c r="M4645" s="40" t="n">
        <f aca="false">IFERROR(ABS(L4645)/K4645*100,0)</f>
        <v>1.17781156698988E-006</v>
      </c>
      <c r="N4645" s="39" t="n">
        <v>26.46</v>
      </c>
      <c r="O4645" s="39" t="n">
        <v>26.45999908</v>
      </c>
      <c r="P4645" s="39" t="n">
        <f aca="false">N4645-O4645</f>
        <v>9.20000001514154E-007</v>
      </c>
      <c r="Q4645" s="40" t="n">
        <f aca="false">IFERROR(ABS(P4645)/O4645*100,0)</f>
        <v>3.47694646070318E-006</v>
      </c>
      <c r="R4645" s="41" t="n">
        <v>5999574</v>
      </c>
      <c r="S4645" s="41" t="n">
        <v>5999600</v>
      </c>
      <c r="T4645" s="41" t="n">
        <f aca="false">R4645-S4645</f>
        <v>-26</v>
      </c>
      <c r="U4645" s="40" t="n">
        <f aca="false">IFERROR(ABS(T4645)/S4645*100,0)</f>
        <v>0.000433362224148277</v>
      </c>
    </row>
    <row r="4646" customFormat="false" ht="15" hidden="false" customHeight="false" outlineLevel="0" collapsed="false">
      <c r="A4646" s="38" t="n">
        <v>42460</v>
      </c>
      <c r="B4646" s="39" t="n">
        <v>26.28</v>
      </c>
      <c r="C4646" s="39" t="n">
        <v>26.28000069</v>
      </c>
      <c r="D4646" s="39" t="n">
        <f aca="false">B4646-C4646</f>
        <v>-6.90000000247437E-007</v>
      </c>
      <c r="E4646" s="40" t="n">
        <f aca="false">IFERROR(ABS(D4646)/C4646*100,0)</f>
        <v>2.62557070826103E-006</v>
      </c>
      <c r="F4646" s="39" t="n">
        <v>26.44</v>
      </c>
      <c r="G4646" s="39" t="n">
        <v>26.44000053</v>
      </c>
      <c r="H4646" s="39" t="n">
        <f aca="false">F4646-G4646</f>
        <v>-5.29999997667119E-007</v>
      </c>
      <c r="I4646" s="40" t="n">
        <f aca="false">IFERROR(ABS(H4646)/G4646*100,0)</f>
        <v>2.0045385289072E-006</v>
      </c>
      <c r="J4646" s="39" t="n">
        <v>26.18</v>
      </c>
      <c r="K4646" s="39" t="n">
        <v>26.18000031</v>
      </c>
      <c r="L4646" s="39" t="n">
        <f aca="false">J4646-K4646</f>
        <v>-3.10000000780519E-007</v>
      </c>
      <c r="M4646" s="40" t="n">
        <f aca="false">IFERROR(ABS(L4646)/K4646*100,0)</f>
        <v>1.18410999659961E-006</v>
      </c>
      <c r="N4646" s="39" t="n">
        <v>26.2</v>
      </c>
      <c r="O4646" s="39" t="n">
        <v>26.20000076</v>
      </c>
      <c r="P4646" s="39" t="n">
        <f aca="false">N4646-O4646</f>
        <v>-7.60000002486549E-007</v>
      </c>
      <c r="Q4646" s="40" t="n">
        <f aca="false">IFERROR(ABS(P4646)/O4646*100,0)</f>
        <v>2.90076328412499E-006</v>
      </c>
      <c r="R4646" s="41" t="n">
        <v>5369089</v>
      </c>
      <c r="S4646" s="41" t="n">
        <v>5369100</v>
      </c>
      <c r="T4646" s="41" t="n">
        <f aca="false">R4646-S4646</f>
        <v>-11</v>
      </c>
      <c r="U4646" s="40" t="n">
        <f aca="false">IFERROR(ABS(T4646)/S4646*100,0)</f>
        <v>0.000204876049989756</v>
      </c>
    </row>
    <row r="4647" customFormat="false" ht="15" hidden="false" customHeight="false" outlineLevel="0" collapsed="false">
      <c r="A4647" s="38" t="n">
        <v>42461</v>
      </c>
      <c r="B4647" s="39" t="n">
        <v>25.88</v>
      </c>
      <c r="C4647" s="39" t="n">
        <v>25.87999916</v>
      </c>
      <c r="D4647" s="39" t="n">
        <f aca="false">B4647-C4647</f>
        <v>8.39999998447638E-007</v>
      </c>
      <c r="E4647" s="40" t="n">
        <f aca="false">IFERROR(ABS(D4647)/C4647*100,0)</f>
        <v>3.24574971295184E-006</v>
      </c>
      <c r="F4647" s="39" t="n">
        <v>26.21</v>
      </c>
      <c r="G4647" s="39" t="n">
        <v>26.20999908</v>
      </c>
      <c r="H4647" s="39" t="n">
        <f aca="false">F4647-G4647</f>
        <v>9.20000001514154E-007</v>
      </c>
      <c r="I4647" s="40" t="n">
        <f aca="false">IFERROR(ABS(H4647)/G4647*100,0)</f>
        <v>3.51011077377785E-006</v>
      </c>
      <c r="J4647" s="39" t="n">
        <v>25.77</v>
      </c>
      <c r="K4647" s="39" t="n">
        <v>25.77000046</v>
      </c>
      <c r="L4647" s="39" t="n">
        <f aca="false">J4647-K4647</f>
        <v>-4.5999999898072E-007</v>
      </c>
      <c r="M4647" s="40" t="n">
        <f aca="false">IFERROR(ABS(L4647)/K4647*100,0)</f>
        <v>1.78502130682818E-006</v>
      </c>
      <c r="N4647" s="39" t="n">
        <v>26.12</v>
      </c>
      <c r="O4647" s="39" t="n">
        <v>26.12000084</v>
      </c>
      <c r="P4647" s="39" t="n">
        <f aca="false">N4647-O4647</f>
        <v>-8.39999998447638E-007</v>
      </c>
      <c r="Q4647" s="40" t="n">
        <f aca="false">IFERROR(ABS(P4647)/O4647*100,0)</f>
        <v>3.21592638374371E-006</v>
      </c>
      <c r="R4647" s="41" t="n">
        <v>5091230</v>
      </c>
      <c r="S4647" s="41" t="n">
        <v>5091200</v>
      </c>
      <c r="T4647" s="41" t="n">
        <f aca="false">R4647-S4647</f>
        <v>30</v>
      </c>
      <c r="U4647" s="40" t="n">
        <f aca="false">IFERROR(ABS(T4647)/S4647*100,0)</f>
        <v>0.000589252042740415</v>
      </c>
    </row>
    <row r="4648" customFormat="false" ht="15" hidden="false" customHeight="false" outlineLevel="0" collapsed="false">
      <c r="A4648" s="38" t="n">
        <v>42464</v>
      </c>
      <c r="B4648" s="39" t="n">
        <v>26.13</v>
      </c>
      <c r="C4648" s="39" t="n">
        <v>26.12999916</v>
      </c>
      <c r="D4648" s="39" t="n">
        <f aca="false">B4648-C4648</f>
        <v>8.39999998447638E-007</v>
      </c>
      <c r="E4648" s="40" t="n">
        <f aca="false">IFERROR(ABS(D4648)/C4648*100,0)</f>
        <v>3.21469584941096E-006</v>
      </c>
      <c r="F4648" s="39" t="n">
        <v>26.13</v>
      </c>
      <c r="G4648" s="39" t="n">
        <v>26.12999916</v>
      </c>
      <c r="H4648" s="39" t="n">
        <f aca="false">F4648-G4648</f>
        <v>8.39999998447638E-007</v>
      </c>
      <c r="I4648" s="40" t="n">
        <f aca="false">IFERROR(ABS(H4648)/G4648*100,0)</f>
        <v>3.21469584941096E-006</v>
      </c>
      <c r="J4648" s="39" t="n">
        <v>25.81</v>
      </c>
      <c r="K4648" s="39" t="n">
        <v>25.80999947</v>
      </c>
      <c r="L4648" s="39" t="n">
        <f aca="false">J4648-K4648</f>
        <v>5.29999997667119E-007</v>
      </c>
      <c r="M4648" s="40" t="n">
        <f aca="false">IFERROR(ABS(L4648)/K4648*100,0)</f>
        <v>2.053467681327E-006</v>
      </c>
      <c r="N4648" s="39" t="n">
        <v>25.85</v>
      </c>
      <c r="O4648" s="39" t="n">
        <v>25.85000038</v>
      </c>
      <c r="P4648" s="39" t="n">
        <f aca="false">N4648-O4648</f>
        <v>-3.79999999466918E-007</v>
      </c>
      <c r="Q4648" s="40" t="n">
        <f aca="false">IFERROR(ABS(P4648)/O4648*100,0)</f>
        <v>1.47001931868799E-006</v>
      </c>
      <c r="R4648" s="41" t="n">
        <v>4302682</v>
      </c>
      <c r="S4648" s="41" t="n">
        <v>4302700</v>
      </c>
      <c r="T4648" s="41" t="n">
        <f aca="false">R4648-S4648</f>
        <v>-18</v>
      </c>
      <c r="U4648" s="40" t="n">
        <f aca="false">IFERROR(ABS(T4648)/S4648*100,0)</f>
        <v>0.000418341971320334</v>
      </c>
    </row>
    <row r="4649" customFormat="false" ht="15" hidden="false" customHeight="false" outlineLevel="0" collapsed="false">
      <c r="A4649" s="38" t="n">
        <v>42465</v>
      </c>
      <c r="B4649" s="39" t="n">
        <v>25.51</v>
      </c>
      <c r="C4649" s="39" t="n">
        <v>25.51000023</v>
      </c>
      <c r="D4649" s="39" t="n">
        <f aca="false">B4649-C4649</f>
        <v>-2.29999997714003E-007</v>
      </c>
      <c r="E4649" s="40" t="n">
        <f aca="false">IFERROR(ABS(D4649)/C4649*100,0)</f>
        <v>9.01607195767569E-007</v>
      </c>
      <c r="F4649" s="39" t="n">
        <v>25.63</v>
      </c>
      <c r="G4649" s="39" t="n">
        <v>25.62999916</v>
      </c>
      <c r="H4649" s="39" t="n">
        <f aca="false">F4649-G4649</f>
        <v>8.39999998447638E-007</v>
      </c>
      <c r="I4649" s="40" t="n">
        <f aca="false">IFERROR(ABS(H4649)/G4649*100,0)</f>
        <v>3.27740938735028E-006</v>
      </c>
      <c r="J4649" s="39" t="n">
        <v>25.24</v>
      </c>
      <c r="K4649" s="39" t="n">
        <v>25.23999977</v>
      </c>
      <c r="L4649" s="39" t="n">
        <f aca="false">J4649-K4649</f>
        <v>2.29999997714003E-007</v>
      </c>
      <c r="M4649" s="40" t="n">
        <f aca="false">IFERROR(ABS(L4649)/K4649*100,0)</f>
        <v>9.1125198022933E-007</v>
      </c>
      <c r="N4649" s="39" t="n">
        <v>25.51</v>
      </c>
      <c r="O4649" s="39" t="n">
        <v>25.51000023</v>
      </c>
      <c r="P4649" s="39" t="n">
        <f aca="false">N4649-O4649</f>
        <v>-2.29999997714003E-007</v>
      </c>
      <c r="Q4649" s="40" t="n">
        <f aca="false">IFERROR(ABS(P4649)/O4649*100,0)</f>
        <v>9.01607195767569E-007</v>
      </c>
      <c r="R4649" s="41" t="n">
        <v>8612635</v>
      </c>
      <c r="S4649" s="41" t="n">
        <v>8612600</v>
      </c>
      <c r="T4649" s="41" t="n">
        <f aca="false">R4649-S4649</f>
        <v>35</v>
      </c>
      <c r="U4649" s="40" t="n">
        <f aca="false">IFERROR(ABS(T4649)/S4649*100,0)</f>
        <v>0.000406381348257205</v>
      </c>
    </row>
    <row r="4650" customFormat="false" ht="15" hidden="false" customHeight="false" outlineLevel="0" collapsed="false">
      <c r="A4650" s="38" t="n">
        <v>42466</v>
      </c>
      <c r="B4650" s="39" t="n">
        <v>25.15</v>
      </c>
      <c r="C4650" s="39" t="n">
        <v>25.14999962</v>
      </c>
      <c r="D4650" s="39" t="n">
        <f aca="false">B4650-C4650</f>
        <v>3.79999999466918E-007</v>
      </c>
      <c r="E4650" s="40" t="n">
        <f aca="false">IFERROR(ABS(D4650)/C4650*100,0)</f>
        <v>1.51093441434779E-006</v>
      </c>
      <c r="F4650" s="39" t="n">
        <v>25.74</v>
      </c>
      <c r="G4650" s="39" t="n">
        <v>25.73999977</v>
      </c>
      <c r="H4650" s="39" t="n">
        <f aca="false">F4650-G4650</f>
        <v>2.29999997714003E-007</v>
      </c>
      <c r="I4650" s="40" t="n">
        <f aca="false">IFERROR(ABS(H4650)/G4650*100,0)</f>
        <v>8.93550892654119E-007</v>
      </c>
      <c r="J4650" s="39" t="n">
        <v>25.02</v>
      </c>
      <c r="K4650" s="39" t="n">
        <v>25.02000046</v>
      </c>
      <c r="L4650" s="39" t="n">
        <f aca="false">J4650-K4650</f>
        <v>-4.5999999898072E-007</v>
      </c>
      <c r="M4650" s="40" t="n">
        <f aca="false">IFERROR(ABS(L4650)/K4650*100,0)</f>
        <v>1.83852913878292E-006</v>
      </c>
      <c r="N4650" s="39" t="n">
        <v>25.62</v>
      </c>
      <c r="O4650" s="39" t="n">
        <v>25.62000084</v>
      </c>
      <c r="P4650" s="39" t="n">
        <f aca="false">N4650-O4650</f>
        <v>-8.39999998447638E-007</v>
      </c>
      <c r="Q4650" s="40" t="n">
        <f aca="false">IFERROR(ABS(P4650)/O4650*100,0)</f>
        <v>3.278688411033E-006</v>
      </c>
      <c r="R4650" s="41" t="n">
        <v>8333053</v>
      </c>
      <c r="S4650" s="41" t="n">
        <v>8333100</v>
      </c>
      <c r="T4650" s="41" t="n">
        <f aca="false">R4650-S4650</f>
        <v>-47</v>
      </c>
      <c r="U4650" s="40" t="n">
        <f aca="false">IFERROR(ABS(T4650)/S4650*100,0)</f>
        <v>0.000564015792442188</v>
      </c>
    </row>
    <row r="4651" customFormat="false" ht="15" hidden="false" customHeight="false" outlineLevel="0" collapsed="false">
      <c r="A4651" s="38" t="n">
        <v>42467</v>
      </c>
      <c r="B4651" s="39" t="n">
        <v>25.49</v>
      </c>
      <c r="C4651" s="39" t="n">
        <v>25.48999977</v>
      </c>
      <c r="D4651" s="39" t="n">
        <f aca="false">B4651-C4651</f>
        <v>2.29999997714003E-007</v>
      </c>
      <c r="E4651" s="40" t="n">
        <f aca="false">IFERROR(ABS(D4651)/C4651*100,0)</f>
        <v>9.02314632362993E-007</v>
      </c>
      <c r="F4651" s="39" t="n">
        <v>25.52</v>
      </c>
      <c r="G4651" s="39" t="n">
        <v>25.52000046</v>
      </c>
      <c r="H4651" s="39" t="n">
        <f aca="false">F4651-G4651</f>
        <v>-4.5999999898072E-007</v>
      </c>
      <c r="I4651" s="40" t="n">
        <f aca="false">IFERROR(ABS(H4651)/G4651*100,0)</f>
        <v>1.80250780050621E-006</v>
      </c>
      <c r="J4651" s="39" t="n">
        <v>25.25</v>
      </c>
      <c r="K4651" s="39" t="n">
        <v>25.25</v>
      </c>
      <c r="L4651" s="39" t="n">
        <f aca="false">J4651-K4651</f>
        <v>0</v>
      </c>
      <c r="M4651" s="40" t="n">
        <f aca="false">IFERROR(ABS(L4651)/K4651*100,0)</f>
        <v>0</v>
      </c>
      <c r="N4651" s="39" t="n">
        <v>25.37</v>
      </c>
      <c r="O4651" s="39" t="n">
        <v>25.37000084</v>
      </c>
      <c r="P4651" s="39" t="n">
        <f aca="false">N4651-O4651</f>
        <v>-8.39999998447638E-007</v>
      </c>
      <c r="Q4651" s="40" t="n">
        <f aca="false">IFERROR(ABS(P4651)/O4651*100,0)</f>
        <v>3.31099712508972E-006</v>
      </c>
      <c r="R4651" s="41" t="n">
        <v>7774374</v>
      </c>
      <c r="S4651" s="41" t="n">
        <v>7774400</v>
      </c>
      <c r="T4651" s="41" t="n">
        <f aca="false">R4651-S4651</f>
        <v>-26</v>
      </c>
      <c r="U4651" s="40" t="n">
        <f aca="false">IFERROR(ABS(T4651)/S4651*100,0)</f>
        <v>0.000334430952870961</v>
      </c>
    </row>
    <row r="4652" customFormat="false" ht="15" hidden="false" customHeight="false" outlineLevel="0" collapsed="false">
      <c r="A4652" s="38" t="n">
        <v>42468</v>
      </c>
      <c r="B4652" s="39" t="n">
        <v>25.75</v>
      </c>
      <c r="C4652" s="39" t="n">
        <v>25.75</v>
      </c>
      <c r="D4652" s="39" t="n">
        <f aca="false">B4652-C4652</f>
        <v>0</v>
      </c>
      <c r="E4652" s="40" t="n">
        <f aca="false">IFERROR(ABS(D4652)/C4652*100,0)</f>
        <v>0</v>
      </c>
      <c r="F4652" s="39" t="n">
        <v>25.81</v>
      </c>
      <c r="G4652" s="39" t="n">
        <v>25.80999947</v>
      </c>
      <c r="H4652" s="39" t="n">
        <f aca="false">F4652-G4652</f>
        <v>5.29999997667119E-007</v>
      </c>
      <c r="I4652" s="40" t="n">
        <f aca="false">IFERROR(ABS(H4652)/G4652*100,0)</f>
        <v>2.053467681327E-006</v>
      </c>
      <c r="J4652" s="39" t="n">
        <v>25.21</v>
      </c>
      <c r="K4652" s="39" t="n">
        <v>25.20999908</v>
      </c>
      <c r="L4652" s="39" t="n">
        <f aca="false">J4652-K4652</f>
        <v>9.20000001514154E-007</v>
      </c>
      <c r="M4652" s="40" t="n">
        <f aca="false">IFERROR(ABS(L4652)/K4652*100,0)</f>
        <v>3.64934563700172E-006</v>
      </c>
      <c r="N4652" s="39" t="n">
        <v>25.28</v>
      </c>
      <c r="O4652" s="39" t="n">
        <v>25.28000069</v>
      </c>
      <c r="P4652" s="39" t="n">
        <f aca="false">N4652-O4652</f>
        <v>-6.90000000247437E-007</v>
      </c>
      <c r="Q4652" s="40" t="n">
        <f aca="false">IFERROR(ABS(P4652)/O4652*100,0)</f>
        <v>2.72943030622772E-006</v>
      </c>
      <c r="R4652" s="41" t="n">
        <v>8214629</v>
      </c>
      <c r="S4652" s="41" t="n">
        <v>8214600</v>
      </c>
      <c r="T4652" s="41" t="n">
        <f aca="false">R4652-S4652</f>
        <v>29</v>
      </c>
      <c r="U4652" s="40" t="n">
        <f aca="false">IFERROR(ABS(T4652)/S4652*100,0)</f>
        <v>0.000353029971027196</v>
      </c>
    </row>
    <row r="4653" customFormat="false" ht="15" hidden="false" customHeight="false" outlineLevel="0" collapsed="false">
      <c r="A4653" s="38" t="n">
        <v>42471</v>
      </c>
      <c r="B4653" s="39" t="n">
        <v>25.7</v>
      </c>
      <c r="C4653" s="39" t="n">
        <v>25.70000076</v>
      </c>
      <c r="D4653" s="39" t="n">
        <f aca="false">B4653-C4653</f>
        <v>-7.60000002486549E-007</v>
      </c>
      <c r="E4653" s="40" t="n">
        <f aca="false">IFERROR(ABS(D4653)/C4653*100,0)</f>
        <v>2.95719836580483E-006</v>
      </c>
      <c r="F4653" s="39" t="n">
        <v>25.84</v>
      </c>
      <c r="G4653" s="39" t="n">
        <v>25.84000015</v>
      </c>
      <c r="H4653" s="39" t="n">
        <f aca="false">F4653-G4653</f>
        <v>-1.50000001752915E-007</v>
      </c>
      <c r="I4653" s="40" t="n">
        <f aca="false">IFERROR(ABS(H4653)/G4653*100,0)</f>
        <v>5.80495359451128E-007</v>
      </c>
      <c r="J4653" s="39" t="n">
        <v>25.5</v>
      </c>
      <c r="K4653" s="39" t="n">
        <v>25.5</v>
      </c>
      <c r="L4653" s="39" t="n">
        <f aca="false">J4653-K4653</f>
        <v>0</v>
      </c>
      <c r="M4653" s="40" t="n">
        <f aca="false">IFERROR(ABS(L4653)/K4653*100,0)</f>
        <v>0</v>
      </c>
      <c r="N4653" s="39" t="n">
        <v>25.51</v>
      </c>
      <c r="O4653" s="39" t="n">
        <v>25.51000023</v>
      </c>
      <c r="P4653" s="39" t="n">
        <f aca="false">N4653-O4653</f>
        <v>-2.29999997714003E-007</v>
      </c>
      <c r="Q4653" s="40" t="n">
        <f aca="false">IFERROR(ABS(P4653)/O4653*100,0)</f>
        <v>9.01607195767569E-007</v>
      </c>
      <c r="R4653" s="41" t="n">
        <v>5406295</v>
      </c>
      <c r="S4653" s="41" t="n">
        <v>5406300</v>
      </c>
      <c r="T4653" s="41" t="n">
        <f aca="false">R4653-S4653</f>
        <v>-5</v>
      </c>
      <c r="U4653" s="40" t="n">
        <f aca="false">IFERROR(ABS(T4653)/S4653*100,0)</f>
        <v>9.24846937831789E-005</v>
      </c>
    </row>
    <row r="4654" customFormat="false" ht="15" hidden="false" customHeight="false" outlineLevel="0" collapsed="false">
      <c r="A4654" s="38" t="n">
        <v>42472</v>
      </c>
      <c r="B4654" s="39" t="n">
        <v>25.7</v>
      </c>
      <c r="C4654" s="39" t="n">
        <v>25.70000076</v>
      </c>
      <c r="D4654" s="39" t="n">
        <f aca="false">B4654-C4654</f>
        <v>-7.60000002486549E-007</v>
      </c>
      <c r="E4654" s="40" t="n">
        <f aca="false">IFERROR(ABS(D4654)/C4654*100,0)</f>
        <v>2.95719836580483E-006</v>
      </c>
      <c r="F4654" s="39" t="n">
        <v>25.72</v>
      </c>
      <c r="G4654" s="39" t="n">
        <v>25.71999931</v>
      </c>
      <c r="H4654" s="39" t="n">
        <f aca="false">F4654-G4654</f>
        <v>6.90000000247437E-007</v>
      </c>
      <c r="I4654" s="40" t="n">
        <f aca="false">IFERROR(ABS(H4654)/G4654*100,0)</f>
        <v>2.68273724245072E-006</v>
      </c>
      <c r="J4654" s="39" t="n">
        <v>25.31</v>
      </c>
      <c r="K4654" s="39" t="n">
        <v>25.30999947</v>
      </c>
      <c r="L4654" s="39" t="n">
        <f aca="false">J4654-K4654</f>
        <v>5.29999997667119E-007</v>
      </c>
      <c r="M4654" s="40" t="n">
        <f aca="false">IFERROR(ABS(L4654)/K4654*100,0)</f>
        <v>2.09403401329711E-006</v>
      </c>
      <c r="N4654" s="39" t="n">
        <v>25.57</v>
      </c>
      <c r="O4654" s="39" t="n">
        <v>25.56999969</v>
      </c>
      <c r="P4654" s="39" t="n">
        <f aca="false">N4654-O4654</f>
        <v>3.10000000780519E-007</v>
      </c>
      <c r="Q4654" s="40" t="n">
        <f aca="false">IFERROR(ABS(P4654)/O4654*100,0)</f>
        <v>1.21235825005409E-006</v>
      </c>
      <c r="R4654" s="41" t="n">
        <v>4766867</v>
      </c>
      <c r="S4654" s="41" t="n">
        <v>4766900</v>
      </c>
      <c r="T4654" s="41" t="n">
        <f aca="false">R4654-S4654</f>
        <v>-33</v>
      </c>
      <c r="U4654" s="40" t="n">
        <f aca="false">IFERROR(ABS(T4654)/S4654*100,0)</f>
        <v>0.000692273804778787</v>
      </c>
    </row>
    <row r="4655" customFormat="false" ht="15" hidden="false" customHeight="false" outlineLevel="0" collapsed="false">
      <c r="A4655" s="38" t="n">
        <v>42473</v>
      </c>
      <c r="B4655" s="39" t="n">
        <v>25.95</v>
      </c>
      <c r="C4655" s="39" t="n">
        <v>25.95000076</v>
      </c>
      <c r="D4655" s="39" t="n">
        <f aca="false">B4655-C4655</f>
        <v>-7.60000002486549E-007</v>
      </c>
      <c r="E4655" s="40" t="n">
        <f aca="false">IFERROR(ABS(D4655)/C4655*100,0)</f>
        <v>2.9287089796854E-006</v>
      </c>
      <c r="F4655" s="39" t="n">
        <v>26.21</v>
      </c>
      <c r="G4655" s="39" t="n">
        <v>26.20999908</v>
      </c>
      <c r="H4655" s="39" t="n">
        <f aca="false">F4655-G4655</f>
        <v>9.20000001514154E-007</v>
      </c>
      <c r="I4655" s="40" t="n">
        <f aca="false">IFERROR(ABS(H4655)/G4655*100,0)</f>
        <v>3.51011077377785E-006</v>
      </c>
      <c r="J4655" s="39" t="n">
        <v>25.78</v>
      </c>
      <c r="K4655" s="39" t="n">
        <v>25.78000069</v>
      </c>
      <c r="L4655" s="39" t="n">
        <f aca="false">J4655-K4655</f>
        <v>-6.90000000247437E-007</v>
      </c>
      <c r="M4655" s="40" t="n">
        <f aca="false">IFERROR(ABS(L4655)/K4655*100,0)</f>
        <v>2.67649333506452E-006</v>
      </c>
      <c r="N4655" s="39" t="n">
        <v>26.17</v>
      </c>
      <c r="O4655" s="39" t="n">
        <v>26.17000008</v>
      </c>
      <c r="P4655" s="39" t="n">
        <f aca="false">N4655-O4655</f>
        <v>-7.99999995138023E-008</v>
      </c>
      <c r="Q4655" s="40" t="n">
        <f aca="false">IFERROR(ABS(P4655)/O4655*100,0)</f>
        <v>3.05693539431592E-007</v>
      </c>
      <c r="R4655" s="41" t="n">
        <v>9082689</v>
      </c>
      <c r="S4655" s="41" t="n">
        <v>9082700</v>
      </c>
      <c r="T4655" s="41" t="n">
        <f aca="false">R4655-S4655</f>
        <v>-11</v>
      </c>
      <c r="U4655" s="40" t="n">
        <f aca="false">IFERROR(ABS(T4655)/S4655*100,0)</f>
        <v>0.000121109361753664</v>
      </c>
    </row>
    <row r="4656" customFormat="false" ht="15" hidden="false" customHeight="false" outlineLevel="0" collapsed="false">
      <c r="A4656" s="38" t="n">
        <v>42474</v>
      </c>
      <c r="B4656" s="39" t="n">
        <v>25.3</v>
      </c>
      <c r="C4656" s="39" t="n">
        <v>25.29999924</v>
      </c>
      <c r="D4656" s="39" t="n">
        <f aca="false">B4656-C4656</f>
        <v>7.60000002486549E-007</v>
      </c>
      <c r="E4656" s="40" t="n">
        <f aca="false">IFERROR(ABS(D4656)/C4656*100,0)</f>
        <v>3.00395266923553E-006</v>
      </c>
      <c r="F4656" s="39" t="n">
        <v>25.53</v>
      </c>
      <c r="G4656" s="39" t="n">
        <v>25.53000069</v>
      </c>
      <c r="H4656" s="39" t="n">
        <f aca="false">F4656-G4656</f>
        <v>-6.90000000247437E-007</v>
      </c>
      <c r="I4656" s="40" t="n">
        <f aca="false">IFERROR(ABS(H4656)/G4656*100,0)</f>
        <v>2.70270263062589E-006</v>
      </c>
      <c r="J4656" s="39" t="n">
        <v>25.09</v>
      </c>
      <c r="K4656" s="39" t="n">
        <v>25.09000015</v>
      </c>
      <c r="L4656" s="39" t="n">
        <f aca="false">J4656-K4656</f>
        <v>-1.50000001752915E-007</v>
      </c>
      <c r="M4656" s="40" t="n">
        <f aca="false">IFERROR(ABS(L4656)/K4656*100,0)</f>
        <v>5.97847751519103E-007</v>
      </c>
      <c r="N4656" s="39" t="n">
        <v>25.3</v>
      </c>
      <c r="O4656" s="39" t="n">
        <v>25.29999924</v>
      </c>
      <c r="P4656" s="39" t="n">
        <f aca="false">N4656-O4656</f>
        <v>7.60000002486549E-007</v>
      </c>
      <c r="Q4656" s="40" t="n">
        <f aca="false">IFERROR(ABS(P4656)/O4656*100,0)</f>
        <v>3.00395266923553E-006</v>
      </c>
      <c r="R4656" s="41" t="n">
        <v>13870768</v>
      </c>
      <c r="S4656" s="41" t="n">
        <v>13870800</v>
      </c>
      <c r="T4656" s="41" t="n">
        <f aca="false">R4656-S4656</f>
        <v>-32</v>
      </c>
      <c r="U4656" s="40" t="n">
        <f aca="false">IFERROR(ABS(T4656)/S4656*100,0)</f>
        <v>0.000230700464284684</v>
      </c>
    </row>
    <row r="4657" customFormat="false" ht="15" hidden="false" customHeight="false" outlineLevel="0" collapsed="false">
      <c r="A4657" s="38" t="n">
        <v>42475</v>
      </c>
      <c r="B4657" s="39" t="n">
        <v>25.51</v>
      </c>
      <c r="C4657" s="39" t="n">
        <v>25.51000023</v>
      </c>
      <c r="D4657" s="39" t="n">
        <f aca="false">B4657-C4657</f>
        <v>-2.29999997714003E-007</v>
      </c>
      <c r="E4657" s="40" t="n">
        <f aca="false">IFERROR(ABS(D4657)/C4657*100,0)</f>
        <v>9.01607195767569E-007</v>
      </c>
      <c r="F4657" s="39" t="n">
        <v>25.58</v>
      </c>
      <c r="G4657" s="39" t="n">
        <v>25.57999992</v>
      </c>
      <c r="H4657" s="39" t="n">
        <f aca="false">F4657-G4657</f>
        <v>7.99999995138023E-008</v>
      </c>
      <c r="I4657" s="40" t="n">
        <f aca="false">IFERROR(ABS(H4657)/G4657*100,0)</f>
        <v>3.12744330586387E-007</v>
      </c>
      <c r="J4657" s="39" t="n">
        <v>25.37</v>
      </c>
      <c r="K4657" s="39" t="n">
        <v>25.37000084</v>
      </c>
      <c r="L4657" s="39" t="n">
        <f aca="false">J4657-K4657</f>
        <v>-8.39999998447638E-007</v>
      </c>
      <c r="M4657" s="40" t="n">
        <f aca="false">IFERROR(ABS(L4657)/K4657*100,0)</f>
        <v>3.31099712508972E-006</v>
      </c>
      <c r="N4657" s="39" t="n">
        <v>25.46</v>
      </c>
      <c r="O4657" s="39" t="n">
        <v>25.45999908</v>
      </c>
      <c r="P4657" s="39" t="n">
        <f aca="false">N4657-O4657</f>
        <v>9.20000001514154E-007</v>
      </c>
      <c r="Q4657" s="40" t="n">
        <f aca="false">IFERROR(ABS(P4657)/O4657*100,0)</f>
        <v>3.61351152693818E-006</v>
      </c>
      <c r="R4657" s="41" t="n">
        <v>8019074</v>
      </c>
      <c r="S4657" s="41" t="n">
        <v>8019100</v>
      </c>
      <c r="T4657" s="41" t="n">
        <f aca="false">R4657-S4657</f>
        <v>-26</v>
      </c>
      <c r="U4657" s="40" t="n">
        <f aca="false">IFERROR(ABS(T4657)/S4657*100,0)</f>
        <v>0.000324225910638351</v>
      </c>
    </row>
    <row r="4658" customFormat="false" ht="15" hidden="false" customHeight="false" outlineLevel="0" collapsed="false">
      <c r="A4658" s="38" t="n">
        <v>42478</v>
      </c>
      <c r="B4658" s="39" t="n">
        <v>25.38</v>
      </c>
      <c r="C4658" s="39" t="n">
        <v>25.37999916</v>
      </c>
      <c r="D4658" s="39" t="n">
        <f aca="false">B4658-C4658</f>
        <v>8.39999998447638E-007</v>
      </c>
      <c r="E4658" s="40" t="n">
        <f aca="false">IFERROR(ABS(D4658)/C4658*100,0)</f>
        <v>3.30969277481898E-006</v>
      </c>
      <c r="F4658" s="39" t="n">
        <v>25.68</v>
      </c>
      <c r="G4658" s="39" t="n">
        <v>25.68000031</v>
      </c>
      <c r="H4658" s="39" t="n">
        <f aca="false">F4658-G4658</f>
        <v>-3.10000000780519E-007</v>
      </c>
      <c r="I4658" s="40" t="n">
        <f aca="false">IFERROR(ABS(H4658)/G4658*100,0)</f>
        <v>1.2071650975012E-006</v>
      </c>
      <c r="J4658" s="39" t="n">
        <v>25.32</v>
      </c>
      <c r="K4658" s="39" t="n">
        <v>25.31999969</v>
      </c>
      <c r="L4658" s="39" t="n">
        <f aca="false">J4658-K4658</f>
        <v>3.10000000780519E-007</v>
      </c>
      <c r="M4658" s="40" t="n">
        <f aca="false">IFERROR(ABS(L4658)/K4658*100,0)</f>
        <v>1.22432861206927E-006</v>
      </c>
      <c r="N4658" s="39" t="n">
        <v>25.5</v>
      </c>
      <c r="O4658" s="39" t="n">
        <v>25.5</v>
      </c>
      <c r="P4658" s="39" t="n">
        <f aca="false">N4658-O4658</f>
        <v>0</v>
      </c>
      <c r="Q4658" s="40" t="n">
        <f aca="false">IFERROR(ABS(P4658)/O4658*100,0)</f>
        <v>0</v>
      </c>
      <c r="R4658" s="41" t="n">
        <v>6507550</v>
      </c>
      <c r="S4658" s="41" t="n">
        <v>6507600</v>
      </c>
      <c r="T4658" s="41" t="n">
        <f aca="false">R4658-S4658</f>
        <v>-50</v>
      </c>
      <c r="U4658" s="40" t="n">
        <f aca="false">IFERROR(ABS(T4658)/S4658*100,0)</f>
        <v>0.00076833241133444</v>
      </c>
    </row>
    <row r="4659" customFormat="false" ht="15" hidden="false" customHeight="false" outlineLevel="0" collapsed="false">
      <c r="A4659" s="38" t="n">
        <v>42479</v>
      </c>
      <c r="B4659" s="39" t="n">
        <v>25.52</v>
      </c>
      <c r="C4659" s="39" t="n">
        <v>25.52000046</v>
      </c>
      <c r="D4659" s="39" t="n">
        <f aca="false">B4659-C4659</f>
        <v>-4.5999999898072E-007</v>
      </c>
      <c r="E4659" s="40" t="n">
        <f aca="false">IFERROR(ABS(D4659)/C4659*100,0)</f>
        <v>1.80250780050621E-006</v>
      </c>
      <c r="F4659" s="39" t="n">
        <v>25.67</v>
      </c>
      <c r="G4659" s="39" t="n">
        <v>25.67000008</v>
      </c>
      <c r="H4659" s="39" t="n">
        <f aca="false">F4659-G4659</f>
        <v>-7.99999995138023E-008</v>
      </c>
      <c r="I4659" s="40" t="n">
        <f aca="false">IFERROR(ABS(H4659)/G4659*100,0)</f>
        <v>3.1164783507785E-007</v>
      </c>
      <c r="J4659" s="39" t="n">
        <v>25.15</v>
      </c>
      <c r="K4659" s="39" t="n">
        <v>25.14999962</v>
      </c>
      <c r="L4659" s="39" t="n">
        <f aca="false">J4659-K4659</f>
        <v>3.79999999466918E-007</v>
      </c>
      <c r="M4659" s="40" t="n">
        <f aca="false">IFERROR(ABS(L4659)/K4659*100,0)</f>
        <v>1.51093441434779E-006</v>
      </c>
      <c r="N4659" s="39" t="n">
        <v>25.16</v>
      </c>
      <c r="O4659" s="39" t="n">
        <v>25.15999985</v>
      </c>
      <c r="P4659" s="39" t="n">
        <f aca="false">N4659-O4659</f>
        <v>1.50000001752915E-007</v>
      </c>
      <c r="Q4659" s="40" t="n">
        <f aca="false">IFERROR(ABS(P4659)/O4659*100,0)</f>
        <v>5.96184430235259E-007</v>
      </c>
      <c r="R4659" s="41" t="n">
        <v>9378739</v>
      </c>
      <c r="S4659" s="41" t="n">
        <v>9378700</v>
      </c>
      <c r="T4659" s="41" t="n">
        <f aca="false">R4659-S4659</f>
        <v>39</v>
      </c>
      <c r="U4659" s="40" t="n">
        <f aca="false">IFERROR(ABS(T4659)/S4659*100,0)</f>
        <v>0.000415835883438003</v>
      </c>
    </row>
    <row r="4660" customFormat="false" ht="15" hidden="false" customHeight="false" outlineLevel="0" collapsed="false">
      <c r="A4660" s="38" t="n">
        <v>42480</v>
      </c>
      <c r="B4660" s="39" t="n">
        <v>24.93</v>
      </c>
      <c r="C4660" s="39" t="n">
        <v>24.93000031</v>
      </c>
      <c r="D4660" s="39" t="n">
        <f aca="false">B4660-C4660</f>
        <v>-3.10000000780519E-007</v>
      </c>
      <c r="E4660" s="40" t="n">
        <f aca="false">IFERROR(ABS(D4660)/C4660*100,0)</f>
        <v>1.24348173656529E-006</v>
      </c>
      <c r="F4660" s="39" t="n">
        <v>25.25</v>
      </c>
      <c r="G4660" s="39" t="n">
        <v>25.25</v>
      </c>
      <c r="H4660" s="39" t="n">
        <f aca="false">F4660-G4660</f>
        <v>0</v>
      </c>
      <c r="I4660" s="40" t="n">
        <f aca="false">IFERROR(ABS(H4660)/G4660*100,0)</f>
        <v>0</v>
      </c>
      <c r="J4660" s="39" t="n">
        <v>24.74</v>
      </c>
      <c r="K4660" s="39" t="n">
        <v>24.73999977</v>
      </c>
      <c r="L4660" s="39" t="n">
        <f aca="false">J4660-K4660</f>
        <v>2.29999997714003E-007</v>
      </c>
      <c r="M4660" s="40" t="n">
        <f aca="false">IFERROR(ABS(L4660)/K4660*100,0)</f>
        <v>9.2966855235344E-007</v>
      </c>
      <c r="N4660" s="39" t="n">
        <v>25.12</v>
      </c>
      <c r="O4660" s="39" t="n">
        <v>25.12000084</v>
      </c>
      <c r="P4660" s="39" t="n">
        <f aca="false">N4660-O4660</f>
        <v>-8.39999998447638E-007</v>
      </c>
      <c r="Q4660" s="40" t="n">
        <f aca="false">IFERROR(ABS(P4660)/O4660*100,0)</f>
        <v>3.34394892658625E-006</v>
      </c>
      <c r="R4660" s="41" t="n">
        <v>9391342</v>
      </c>
      <c r="S4660" s="41" t="n">
        <v>9391300</v>
      </c>
      <c r="T4660" s="41" t="n">
        <f aca="false">R4660-S4660</f>
        <v>42</v>
      </c>
      <c r="U4660" s="40" t="n">
        <f aca="false">IFERROR(ABS(T4660)/S4660*100,0)</f>
        <v>0.000447222429269643</v>
      </c>
    </row>
    <row r="4661" customFormat="false" ht="15" hidden="false" customHeight="false" outlineLevel="0" collapsed="false">
      <c r="A4661" s="38" t="n">
        <v>42481</v>
      </c>
      <c r="B4661" s="39" t="n">
        <v>25.3</v>
      </c>
      <c r="C4661" s="39" t="n">
        <v>25.29999924</v>
      </c>
      <c r="D4661" s="39" t="n">
        <f aca="false">B4661-C4661</f>
        <v>7.60000002486549E-007</v>
      </c>
      <c r="E4661" s="40" t="n">
        <f aca="false">IFERROR(ABS(D4661)/C4661*100,0)</f>
        <v>3.00395266923553E-006</v>
      </c>
      <c r="F4661" s="39" t="n">
        <v>25.35</v>
      </c>
      <c r="G4661" s="39" t="n">
        <v>25.35000038</v>
      </c>
      <c r="H4661" s="39" t="n">
        <f aca="false">F4661-G4661</f>
        <v>-3.79999999466918E-007</v>
      </c>
      <c r="I4661" s="40" t="n">
        <f aca="false">IFERROR(ABS(H4661)/G4661*100,0)</f>
        <v>1.4990137821328E-006</v>
      </c>
      <c r="J4661" s="39" t="n">
        <v>25</v>
      </c>
      <c r="K4661" s="39" t="n">
        <v>25</v>
      </c>
      <c r="L4661" s="39" t="n">
        <f aca="false">J4661-K4661</f>
        <v>0</v>
      </c>
      <c r="M4661" s="40" t="n">
        <f aca="false">IFERROR(ABS(L4661)/K4661*100,0)</f>
        <v>0</v>
      </c>
      <c r="N4661" s="39" t="n">
        <v>25.16</v>
      </c>
      <c r="O4661" s="39" t="n">
        <v>25.15999985</v>
      </c>
      <c r="P4661" s="39" t="n">
        <f aca="false">N4661-O4661</f>
        <v>1.50000001752915E-007</v>
      </c>
      <c r="Q4661" s="40" t="n">
        <f aca="false">IFERROR(ABS(P4661)/O4661*100,0)</f>
        <v>5.96184430235259E-007</v>
      </c>
      <c r="R4661" s="41" t="n">
        <v>6044449</v>
      </c>
      <c r="S4661" s="41" t="n">
        <v>6044400</v>
      </c>
      <c r="T4661" s="41" t="n">
        <f aca="false">R4661-S4661</f>
        <v>49</v>
      </c>
      <c r="U4661" s="40" t="n">
        <f aca="false">IFERROR(ABS(T4661)/S4661*100,0)</f>
        <v>0.000810667725497982</v>
      </c>
    </row>
    <row r="4662" customFormat="false" ht="15" hidden="false" customHeight="false" outlineLevel="0" collapsed="false">
      <c r="A4662" s="38" t="n">
        <v>42482</v>
      </c>
      <c r="B4662" s="39" t="n">
        <v>25.18</v>
      </c>
      <c r="C4662" s="39" t="n">
        <v>25.18000031</v>
      </c>
      <c r="D4662" s="39" t="n">
        <f aca="false">B4662-C4662</f>
        <v>-3.10000000780519E-007</v>
      </c>
      <c r="E4662" s="40" t="n">
        <f aca="false">IFERROR(ABS(D4662)/C4662*100,0)</f>
        <v>1.23113581002382E-006</v>
      </c>
      <c r="F4662" s="39" t="n">
        <v>25.31</v>
      </c>
      <c r="G4662" s="39" t="n">
        <v>25.30999947</v>
      </c>
      <c r="H4662" s="39" t="n">
        <f aca="false">F4662-G4662</f>
        <v>5.29999997667119E-007</v>
      </c>
      <c r="I4662" s="40" t="n">
        <f aca="false">IFERROR(ABS(H4662)/G4662*100,0)</f>
        <v>2.09403401329711E-006</v>
      </c>
      <c r="J4662" s="39" t="n">
        <v>24.95</v>
      </c>
      <c r="K4662" s="39" t="n">
        <v>24.95000076</v>
      </c>
      <c r="L4662" s="39" t="n">
        <f aca="false">J4662-K4662</f>
        <v>-7.60000002486549E-007</v>
      </c>
      <c r="M4662" s="40" t="n">
        <f aca="false">IFERROR(ABS(L4662)/K4662*100,0)</f>
        <v>3.04609210154809E-006</v>
      </c>
      <c r="N4662" s="39" t="n">
        <v>25.07</v>
      </c>
      <c r="O4662" s="39" t="n">
        <v>25.06999969</v>
      </c>
      <c r="P4662" s="39" t="n">
        <f aca="false">N4662-O4662</f>
        <v>3.10000000780519E-007</v>
      </c>
      <c r="Q4662" s="40" t="n">
        <f aca="false">IFERROR(ABS(P4662)/O4662*100,0)</f>
        <v>1.23653771285914E-006</v>
      </c>
      <c r="R4662" s="41" t="n">
        <v>6447390</v>
      </c>
      <c r="S4662" s="41" t="n">
        <v>6447400</v>
      </c>
      <c r="T4662" s="41" t="n">
        <f aca="false">R4662-S4662</f>
        <v>-10</v>
      </c>
      <c r="U4662" s="40" t="n">
        <f aca="false">IFERROR(ABS(T4662)/S4662*100,0)</f>
        <v>0.000155101281136582</v>
      </c>
    </row>
    <row r="4663" customFormat="false" ht="15" hidden="false" customHeight="false" outlineLevel="0" collapsed="false">
      <c r="A4663" s="38" t="n">
        <v>42485</v>
      </c>
      <c r="B4663" s="39" t="n">
        <v>25.15</v>
      </c>
      <c r="C4663" s="39" t="n">
        <v>25.14999962</v>
      </c>
      <c r="D4663" s="39" t="n">
        <f aca="false">B4663-C4663</f>
        <v>3.79999999466918E-007</v>
      </c>
      <c r="E4663" s="40" t="n">
        <f aca="false">IFERROR(ABS(D4663)/C4663*100,0)</f>
        <v>1.51093441434779E-006</v>
      </c>
      <c r="F4663" s="39" t="n">
        <v>25.33</v>
      </c>
      <c r="G4663" s="39" t="n">
        <v>25.32999992</v>
      </c>
      <c r="H4663" s="39" t="n">
        <f aca="false">F4663-G4663</f>
        <v>7.99999995138023E-008</v>
      </c>
      <c r="I4663" s="40" t="n">
        <f aca="false">IFERROR(ABS(H4663)/G4663*100,0)</f>
        <v>3.15831029476775E-007</v>
      </c>
      <c r="J4663" s="39" t="n">
        <v>24.95</v>
      </c>
      <c r="K4663" s="39" t="n">
        <v>24.95000076</v>
      </c>
      <c r="L4663" s="39" t="n">
        <f aca="false">J4663-K4663</f>
        <v>-7.60000002486549E-007</v>
      </c>
      <c r="M4663" s="40" t="n">
        <f aca="false">IFERROR(ABS(L4663)/K4663*100,0)</f>
        <v>3.04609210154809E-006</v>
      </c>
      <c r="N4663" s="39" t="n">
        <v>25.01</v>
      </c>
      <c r="O4663" s="39" t="n">
        <v>25.01000023</v>
      </c>
      <c r="P4663" s="39" t="n">
        <f aca="false">N4663-O4663</f>
        <v>-2.29999997714003E-007</v>
      </c>
      <c r="Q4663" s="40" t="n">
        <f aca="false">IFERROR(ABS(P4663)/O4663*100,0)</f>
        <v>9.1963212954358E-007</v>
      </c>
      <c r="R4663" s="41" t="n">
        <v>7772469</v>
      </c>
      <c r="S4663" s="41" t="n">
        <v>7772500</v>
      </c>
      <c r="T4663" s="41" t="n">
        <f aca="false">R4663-S4663</f>
        <v>-31</v>
      </c>
      <c r="U4663" s="40" t="n">
        <f aca="false">IFERROR(ABS(T4663)/S4663*100,0)</f>
        <v>0.000398842071405597</v>
      </c>
    </row>
    <row r="4664" customFormat="false" ht="15" hidden="false" customHeight="false" outlineLevel="0" collapsed="false">
      <c r="A4664" s="38" t="n">
        <v>42486</v>
      </c>
      <c r="B4664" s="39" t="n">
        <v>25.2</v>
      </c>
      <c r="C4664" s="39" t="n">
        <v>25.20000076</v>
      </c>
      <c r="D4664" s="39" t="n">
        <f aca="false">B4664-C4664</f>
        <v>-7.60000002486549E-007</v>
      </c>
      <c r="E4664" s="40" t="n">
        <f aca="false">IFERROR(ABS(D4664)/C4664*100,0)</f>
        <v>3.01587293478538E-006</v>
      </c>
      <c r="F4664" s="39" t="n">
        <v>25.35</v>
      </c>
      <c r="G4664" s="39" t="n">
        <v>25.35000038</v>
      </c>
      <c r="H4664" s="39" t="n">
        <f aca="false">F4664-G4664</f>
        <v>-3.79999999466918E-007</v>
      </c>
      <c r="I4664" s="40" t="n">
        <f aca="false">IFERROR(ABS(H4664)/G4664*100,0)</f>
        <v>1.4990137821328E-006</v>
      </c>
      <c r="J4664" s="39" t="n">
        <v>24.98</v>
      </c>
      <c r="K4664" s="39" t="n">
        <v>24.97999954</v>
      </c>
      <c r="L4664" s="39" t="n">
        <f aca="false">J4664-K4664</f>
        <v>4.5999999898072E-007</v>
      </c>
      <c r="M4664" s="40" t="n">
        <f aca="false">IFERROR(ABS(L4664)/K4664*100,0)</f>
        <v>1.84147320837269E-006</v>
      </c>
      <c r="N4664" s="39" t="n">
        <v>25.01</v>
      </c>
      <c r="O4664" s="39" t="n">
        <v>25.01000023</v>
      </c>
      <c r="P4664" s="39" t="n">
        <f aca="false">N4664-O4664</f>
        <v>-2.29999997714003E-007</v>
      </c>
      <c r="Q4664" s="40" t="n">
        <f aca="false">IFERROR(ABS(P4664)/O4664*100,0)</f>
        <v>9.1963212954358E-007</v>
      </c>
      <c r="R4664" s="41" t="n">
        <v>9910209</v>
      </c>
      <c r="S4664" s="41" t="n">
        <v>9920000</v>
      </c>
      <c r="T4664" s="41" t="n">
        <f aca="false">R4664-S4664</f>
        <v>-9791</v>
      </c>
      <c r="U4664" s="40" t="n">
        <f aca="false">IFERROR(ABS(T4664)/S4664*100,0)</f>
        <v>0.0986995967741935</v>
      </c>
    </row>
    <row r="4665" customFormat="false" ht="15" hidden="false" customHeight="false" outlineLevel="0" collapsed="false">
      <c r="A4665" s="38" t="n">
        <v>42487</v>
      </c>
      <c r="B4665" s="39" t="n">
        <v>24.9</v>
      </c>
      <c r="C4665" s="39" t="n">
        <v>24.89999962</v>
      </c>
      <c r="D4665" s="39" t="n">
        <f aca="false">B4665-C4665</f>
        <v>3.79999999466918E-007</v>
      </c>
      <c r="E4665" s="40" t="n">
        <f aca="false">IFERROR(ABS(D4665)/C4665*100,0)</f>
        <v>1.52610443881974E-006</v>
      </c>
      <c r="F4665" s="39" t="n">
        <v>25.34</v>
      </c>
      <c r="G4665" s="39" t="n">
        <v>25.34000015</v>
      </c>
      <c r="H4665" s="39" t="n">
        <f aca="false">F4665-G4665</f>
        <v>-1.50000001752915E-007</v>
      </c>
      <c r="I4665" s="40" t="n">
        <f aca="false">IFERROR(ABS(H4665)/G4665*100,0)</f>
        <v>5.91949490390649E-007</v>
      </c>
      <c r="J4665" s="39" t="n">
        <v>24.82</v>
      </c>
      <c r="K4665" s="39" t="n">
        <v>24.81999969</v>
      </c>
      <c r="L4665" s="39" t="n">
        <f aca="false">J4665-K4665</f>
        <v>3.10000000780519E-007</v>
      </c>
      <c r="M4665" s="40" t="n">
        <f aca="false">IFERROR(ABS(L4665)/K4665*100,0)</f>
        <v>1.24899276652859E-006</v>
      </c>
      <c r="N4665" s="39" t="n">
        <v>25.25</v>
      </c>
      <c r="O4665" s="39" t="n">
        <v>25.25</v>
      </c>
      <c r="P4665" s="39" t="n">
        <f aca="false">N4665-O4665</f>
        <v>0</v>
      </c>
      <c r="Q4665" s="40" t="n">
        <f aca="false">IFERROR(ABS(P4665)/O4665*100,0)</f>
        <v>0</v>
      </c>
      <c r="R4665" s="41" t="n">
        <v>7302151</v>
      </c>
      <c r="S4665" s="41" t="n">
        <v>7302200</v>
      </c>
      <c r="T4665" s="41" t="n">
        <f aca="false">R4665-S4665</f>
        <v>-49</v>
      </c>
      <c r="U4665" s="40" t="n">
        <f aca="false">IFERROR(ABS(T4665)/S4665*100,0)</f>
        <v>0.000671030648297773</v>
      </c>
    </row>
    <row r="4666" customFormat="false" ht="15" hidden="false" customHeight="false" outlineLevel="0" collapsed="false">
      <c r="A4666" s="38" t="n">
        <v>42488</v>
      </c>
      <c r="B4666" s="39" t="n">
        <v>24.65</v>
      </c>
      <c r="C4666" s="39" t="n">
        <v>24.64999962</v>
      </c>
      <c r="D4666" s="39" t="n">
        <f aca="false">B4666-C4666</f>
        <v>3.79999999466918E-007</v>
      </c>
      <c r="E4666" s="40" t="n">
        <f aca="false">IFERROR(ABS(D4666)/C4666*100,0)</f>
        <v>1.54158217170357E-006</v>
      </c>
      <c r="F4666" s="39" t="n">
        <v>24.88</v>
      </c>
      <c r="G4666" s="39" t="n">
        <v>24.87999916</v>
      </c>
      <c r="H4666" s="39" t="n">
        <f aca="false">F4666-G4666</f>
        <v>8.39999998447638E-007</v>
      </c>
      <c r="I4666" s="40" t="n">
        <f aca="false">IFERROR(ABS(H4666)/G4666*100,0)</f>
        <v>3.37620589552961E-006</v>
      </c>
      <c r="J4666" s="39" t="n">
        <v>24.07</v>
      </c>
      <c r="K4666" s="39" t="n">
        <v>24.06999969</v>
      </c>
      <c r="L4666" s="39" t="n">
        <f aca="false">J4666-K4666</f>
        <v>3.10000000780519E-007</v>
      </c>
      <c r="M4666" s="40" t="n">
        <f aca="false">IFERROR(ABS(L4666)/K4666*100,0)</f>
        <v>1.28791028156644E-006</v>
      </c>
      <c r="N4666" s="39" t="n">
        <v>24.16</v>
      </c>
      <c r="O4666" s="39" t="n">
        <v>24.15999985</v>
      </c>
      <c r="P4666" s="39" t="n">
        <f aca="false">N4666-O4666</f>
        <v>1.50000001752915E-007</v>
      </c>
      <c r="Q4666" s="40" t="n">
        <f aca="false">IFERROR(ABS(P4666)/O4666*100,0)</f>
        <v>6.20860938262442E-007</v>
      </c>
      <c r="R4666" s="41" t="n">
        <v>12170216</v>
      </c>
      <c r="S4666" s="41" t="n">
        <v>12170200</v>
      </c>
      <c r="T4666" s="41" t="n">
        <f aca="false">R4666-S4666</f>
        <v>16</v>
      </c>
      <c r="U4666" s="40" t="n">
        <f aca="false">IFERROR(ABS(T4666)/S4666*100,0)</f>
        <v>0.00013146866937273</v>
      </c>
    </row>
    <row r="4667" customFormat="false" ht="15" hidden="false" customHeight="false" outlineLevel="0" collapsed="false">
      <c r="A4667" s="38" t="n">
        <v>42489</v>
      </c>
      <c r="B4667" s="39" t="n">
        <v>24</v>
      </c>
      <c r="C4667" s="39" t="n">
        <v>24</v>
      </c>
      <c r="D4667" s="39" t="n">
        <f aca="false">B4667-C4667</f>
        <v>0</v>
      </c>
      <c r="E4667" s="40" t="n">
        <f aca="false">IFERROR(ABS(D4667)/C4667*100,0)</f>
        <v>0</v>
      </c>
      <c r="F4667" s="39" t="n">
        <v>24.01</v>
      </c>
      <c r="G4667" s="39" t="n">
        <v>24.01000023</v>
      </c>
      <c r="H4667" s="39" t="n">
        <f aca="false">F4667-G4667</f>
        <v>-2.29999997714003E-007</v>
      </c>
      <c r="I4667" s="40" t="n">
        <f aca="false">IFERROR(ABS(H4667)/G4667*100,0)</f>
        <v>9.57934175388399E-007</v>
      </c>
      <c r="J4667" s="39" t="n">
        <v>23.42</v>
      </c>
      <c r="K4667" s="39" t="n">
        <v>23.42000008</v>
      </c>
      <c r="L4667" s="39" t="n">
        <f aca="false">J4667-K4667</f>
        <v>-7.99999995138023E-008</v>
      </c>
      <c r="M4667" s="40" t="n">
        <f aca="false">IFERROR(ABS(L4667)/K4667*100,0)</f>
        <v>3.41588382752056E-007</v>
      </c>
      <c r="N4667" s="39" t="n">
        <v>23.59</v>
      </c>
      <c r="O4667" s="39" t="n">
        <v>23.59000015</v>
      </c>
      <c r="P4667" s="39" t="n">
        <f aca="false">N4667-O4667</f>
        <v>-1.50000001752915E-007</v>
      </c>
      <c r="Q4667" s="40" t="n">
        <f aca="false">IFERROR(ABS(P4667)/O4667*100,0)</f>
        <v>6.35862657054348E-007</v>
      </c>
      <c r="R4667" s="41" t="n">
        <v>14955911</v>
      </c>
      <c r="S4667" s="41" t="n">
        <v>14955900</v>
      </c>
      <c r="T4667" s="41" t="n">
        <f aca="false">R4667-S4667</f>
        <v>11</v>
      </c>
      <c r="U4667" s="40" t="n">
        <f aca="false">IFERROR(ABS(T4667)/S4667*100,0)</f>
        <v>7.35495690663885E-005</v>
      </c>
    </row>
    <row r="4668" customFormat="false" ht="15" hidden="false" customHeight="false" outlineLevel="0" collapsed="false">
      <c r="A4668" s="38" t="n">
        <v>42492</v>
      </c>
      <c r="B4668" s="39" t="n">
        <v>23.58</v>
      </c>
      <c r="C4668" s="39" t="n">
        <v>23.57999992</v>
      </c>
      <c r="D4668" s="39" t="n">
        <f aca="false">B4668-C4668</f>
        <v>7.99999995138023E-008</v>
      </c>
      <c r="E4668" s="40" t="n">
        <f aca="false">IFERROR(ABS(D4668)/C4668*100,0)</f>
        <v>3.3927056736734E-007</v>
      </c>
      <c r="F4668" s="39" t="n">
        <v>23.75</v>
      </c>
      <c r="G4668" s="39" t="n">
        <v>23.75</v>
      </c>
      <c r="H4668" s="39" t="n">
        <f aca="false">F4668-G4668</f>
        <v>0</v>
      </c>
      <c r="I4668" s="40" t="n">
        <f aca="false">IFERROR(ABS(H4668)/G4668*100,0)</f>
        <v>0</v>
      </c>
      <c r="J4668" s="39" t="n">
        <v>23.46</v>
      </c>
      <c r="K4668" s="39" t="n">
        <v>23.45999908</v>
      </c>
      <c r="L4668" s="39" t="n">
        <f aca="false">J4668-K4668</f>
        <v>9.20000001514154E-007</v>
      </c>
      <c r="M4668" s="40" t="n">
        <f aca="false">IFERROR(ABS(L4668)/K4668*100,0)</f>
        <v>3.92156878769219E-006</v>
      </c>
      <c r="N4668" s="39" t="n">
        <v>23.69</v>
      </c>
      <c r="O4668" s="39" t="n">
        <v>23.69000053</v>
      </c>
      <c r="P4668" s="39" t="n">
        <f aca="false">N4668-O4668</f>
        <v>-5.29999997667119E-007</v>
      </c>
      <c r="Q4668" s="40" t="n">
        <f aca="false">IFERROR(ABS(P4668)/O4668*100,0)</f>
        <v>2.23723083921399E-006</v>
      </c>
      <c r="R4668" s="41" t="n">
        <v>6112117</v>
      </c>
      <c r="S4668" s="41" t="n">
        <v>6112100</v>
      </c>
      <c r="T4668" s="41" t="n">
        <f aca="false">R4668-S4668</f>
        <v>17</v>
      </c>
      <c r="U4668" s="40" t="n">
        <f aca="false">IFERROR(ABS(T4668)/S4668*100,0)</f>
        <v>0.000278136810588832</v>
      </c>
    </row>
    <row r="4669" customFormat="false" ht="15" hidden="false" customHeight="false" outlineLevel="0" collapsed="false">
      <c r="A4669" s="38" t="n">
        <v>42493</v>
      </c>
      <c r="B4669" s="39" t="n">
        <v>23.35</v>
      </c>
      <c r="C4669" s="39" t="n">
        <v>23.35000038</v>
      </c>
      <c r="D4669" s="39" t="n">
        <f aca="false">B4669-C4669</f>
        <v>-3.79999999466918E-007</v>
      </c>
      <c r="E4669" s="40" t="n">
        <f aca="false">IFERROR(ABS(D4669)/C4669*100,0)</f>
        <v>1.62740896480841E-006</v>
      </c>
      <c r="F4669" s="39" t="n">
        <v>23.45</v>
      </c>
      <c r="G4669" s="39" t="n">
        <v>23.45000076</v>
      </c>
      <c r="H4669" s="39" t="n">
        <f aca="false">F4669-G4669</f>
        <v>-7.60000002486549E-007</v>
      </c>
      <c r="I4669" s="40" t="n">
        <f aca="false">IFERROR(ABS(H4669)/G4669*100,0)</f>
        <v>3.24093807187812E-006</v>
      </c>
      <c r="J4669" s="39" t="n">
        <v>23.16</v>
      </c>
      <c r="K4669" s="39" t="n">
        <v>23.15999985</v>
      </c>
      <c r="L4669" s="39" t="n">
        <f aca="false">J4669-K4669</f>
        <v>1.50000001752915E-007</v>
      </c>
      <c r="M4669" s="40" t="n">
        <f aca="false">IFERROR(ABS(L4669)/K4669*100,0)</f>
        <v>6.47668405545843E-007</v>
      </c>
      <c r="N4669" s="39" t="n">
        <v>23.32</v>
      </c>
      <c r="O4669" s="39" t="n">
        <v>23.31999969</v>
      </c>
      <c r="P4669" s="39" t="n">
        <f aca="false">N4669-O4669</f>
        <v>3.10000000780519E-007</v>
      </c>
      <c r="Q4669" s="40" t="n">
        <f aca="false">IFERROR(ABS(P4669)/O4669*100,0)</f>
        <v>1.32933106733038E-006</v>
      </c>
      <c r="R4669" s="41" t="n">
        <v>9323872</v>
      </c>
      <c r="S4669" s="41" t="n">
        <v>9323900</v>
      </c>
      <c r="T4669" s="41" t="n">
        <f aca="false">R4669-S4669</f>
        <v>-28</v>
      </c>
      <c r="U4669" s="40" t="n">
        <f aca="false">IFERROR(ABS(T4669)/S4669*100,0)</f>
        <v>0.000300303521058784</v>
      </c>
    </row>
    <row r="4670" customFormat="false" ht="15" hidden="false" customHeight="false" outlineLevel="0" collapsed="false">
      <c r="A4670" s="38" t="n">
        <v>42494</v>
      </c>
      <c r="B4670" s="39" t="n">
        <v>23.31</v>
      </c>
      <c r="C4670" s="39" t="n">
        <v>23.30999947</v>
      </c>
      <c r="D4670" s="39" t="n">
        <f aca="false">B4670-C4670</f>
        <v>5.29999997667119E-007</v>
      </c>
      <c r="E4670" s="40" t="n">
        <f aca="false">IFERROR(ABS(D4670)/C4670*100,0)</f>
        <v>2.27370231539142E-006</v>
      </c>
      <c r="F4670" s="39" t="n">
        <v>23.55</v>
      </c>
      <c r="G4670" s="39" t="n">
        <v>23.54999924</v>
      </c>
      <c r="H4670" s="39" t="n">
        <f aca="false">F4670-G4670</f>
        <v>7.60000002486549E-007</v>
      </c>
      <c r="I4670" s="40" t="n">
        <f aca="false">IFERROR(ABS(H4670)/G4670*100,0)</f>
        <v>3.22717633551206E-006</v>
      </c>
      <c r="J4670" s="39" t="n">
        <v>23.23</v>
      </c>
      <c r="K4670" s="39" t="n">
        <v>23.22999954</v>
      </c>
      <c r="L4670" s="39" t="n">
        <f aca="false">J4670-K4670</f>
        <v>4.5999999898072E-007</v>
      </c>
      <c r="M4670" s="40" t="n">
        <f aca="false">IFERROR(ABS(L4670)/K4670*100,0)</f>
        <v>1.98019805462605E-006</v>
      </c>
      <c r="N4670" s="39" t="n">
        <v>23.42</v>
      </c>
      <c r="O4670" s="39" t="n">
        <v>23.42000008</v>
      </c>
      <c r="P4670" s="39" t="n">
        <f aca="false">N4670-O4670</f>
        <v>-7.99999995138023E-008</v>
      </c>
      <c r="Q4670" s="40" t="n">
        <f aca="false">IFERROR(ABS(P4670)/O4670*100,0)</f>
        <v>3.41588382752056E-007</v>
      </c>
      <c r="R4670" s="41" t="n">
        <v>7789905</v>
      </c>
      <c r="S4670" s="41" t="n">
        <v>7789900</v>
      </c>
      <c r="T4670" s="41" t="n">
        <f aca="false">R4670-S4670</f>
        <v>5</v>
      </c>
      <c r="U4670" s="40" t="n">
        <f aca="false">IFERROR(ABS(T4670)/S4670*100,0)</f>
        <v>6.41856763244714E-005</v>
      </c>
    </row>
    <row r="4671" customFormat="false" ht="15" hidden="false" customHeight="false" outlineLevel="0" collapsed="false">
      <c r="A4671" s="38" t="n">
        <v>42495</v>
      </c>
      <c r="B4671" s="39" t="n">
        <v>23.45</v>
      </c>
      <c r="C4671" s="39" t="n">
        <v>23.45000076</v>
      </c>
      <c r="D4671" s="39" t="n">
        <f aca="false">B4671-C4671</f>
        <v>-7.60000002486549E-007</v>
      </c>
      <c r="E4671" s="40" t="n">
        <f aca="false">IFERROR(ABS(D4671)/C4671*100,0)</f>
        <v>3.24093807187812E-006</v>
      </c>
      <c r="F4671" s="39" t="n">
        <v>23.69</v>
      </c>
      <c r="G4671" s="39" t="n">
        <v>23.69000053</v>
      </c>
      <c r="H4671" s="39" t="n">
        <f aca="false">F4671-G4671</f>
        <v>-5.29999997667119E-007</v>
      </c>
      <c r="I4671" s="40" t="n">
        <f aca="false">IFERROR(ABS(H4671)/G4671*100,0)</f>
        <v>2.23723083921399E-006</v>
      </c>
      <c r="J4671" s="39" t="n">
        <v>23.4</v>
      </c>
      <c r="K4671" s="39" t="n">
        <v>23.39999962</v>
      </c>
      <c r="L4671" s="39" t="n">
        <f aca="false">J4671-K4671</f>
        <v>3.79999999466918E-007</v>
      </c>
      <c r="M4671" s="40" t="n">
        <f aca="false">IFERROR(ABS(L4671)/K4671*100,0)</f>
        <v>1.62393164802504E-006</v>
      </c>
      <c r="N4671" s="39" t="n">
        <v>23.5</v>
      </c>
      <c r="O4671" s="39" t="n">
        <v>23.5</v>
      </c>
      <c r="P4671" s="39" t="n">
        <f aca="false">N4671-O4671</f>
        <v>0</v>
      </c>
      <c r="Q4671" s="40" t="n">
        <f aca="false">IFERROR(ABS(P4671)/O4671*100,0)</f>
        <v>0</v>
      </c>
      <c r="R4671" s="41" t="n">
        <v>7238389</v>
      </c>
      <c r="S4671" s="41" t="n">
        <v>7238400</v>
      </c>
      <c r="T4671" s="41" t="n">
        <f aca="false">R4671-S4671</f>
        <v>-11</v>
      </c>
      <c r="U4671" s="40" t="n">
        <f aca="false">IFERROR(ABS(T4671)/S4671*100,0)</f>
        <v>0.000151967285587975</v>
      </c>
    </row>
    <row r="4672" customFormat="false" ht="15" hidden="false" customHeight="false" outlineLevel="0" collapsed="false">
      <c r="A4672" s="38" t="n">
        <v>42496</v>
      </c>
      <c r="B4672" s="39" t="n">
        <v>23.5</v>
      </c>
      <c r="C4672" s="39" t="n">
        <v>23.5</v>
      </c>
      <c r="D4672" s="39" t="n">
        <f aca="false">B4672-C4672</f>
        <v>0</v>
      </c>
      <c r="E4672" s="40" t="n">
        <f aca="false">IFERROR(ABS(D4672)/C4672*100,0)</f>
        <v>0</v>
      </c>
      <c r="F4672" s="39" t="n">
        <v>23.61</v>
      </c>
      <c r="G4672" s="39" t="n">
        <v>23.61000061</v>
      </c>
      <c r="H4672" s="39" t="n">
        <f aca="false">F4672-G4672</f>
        <v>-6.10000000733635E-007</v>
      </c>
      <c r="I4672" s="40" t="n">
        <f aca="false">IFERROR(ABS(H4672)/G4672*100,0)</f>
        <v>2.58365093169574E-006</v>
      </c>
      <c r="J4672" s="39" t="n">
        <v>23.34</v>
      </c>
      <c r="K4672" s="39" t="n">
        <v>23.34000015</v>
      </c>
      <c r="L4672" s="39" t="n">
        <f aca="false">J4672-K4672</f>
        <v>-1.50000001752915E-007</v>
      </c>
      <c r="M4672" s="40" t="n">
        <f aca="false">IFERROR(ABS(L4672)/K4672*100,0)</f>
        <v>6.42673525230953E-007</v>
      </c>
      <c r="N4672" s="39" t="n">
        <v>23.41</v>
      </c>
      <c r="O4672" s="39" t="n">
        <v>23.40999985</v>
      </c>
      <c r="P4672" s="39" t="n">
        <f aca="false">N4672-O4672</f>
        <v>1.50000001752915E-007</v>
      </c>
      <c r="Q4672" s="40" t="n">
        <f aca="false">IFERROR(ABS(P4672)/O4672*100,0)</f>
        <v>6.40751827056994E-007</v>
      </c>
      <c r="R4672" s="41" t="n">
        <v>5373335</v>
      </c>
      <c r="S4672" s="41" t="n">
        <v>5373300</v>
      </c>
      <c r="T4672" s="41" t="n">
        <f aca="false">R4672-S4672</f>
        <v>35</v>
      </c>
      <c r="U4672" s="40" t="n">
        <f aca="false">IFERROR(ABS(T4672)/S4672*100,0)</f>
        <v>0.000651368805017401</v>
      </c>
    </row>
    <row r="4673" customFormat="false" ht="15" hidden="false" customHeight="false" outlineLevel="0" collapsed="false">
      <c r="A4673" s="38" t="n">
        <v>42499</v>
      </c>
      <c r="B4673" s="39" t="n">
        <v>23.4</v>
      </c>
      <c r="C4673" s="39" t="n">
        <v>23.39999962</v>
      </c>
      <c r="D4673" s="39" t="n">
        <f aca="false">B4673-C4673</f>
        <v>3.79999999466918E-007</v>
      </c>
      <c r="E4673" s="40" t="n">
        <f aca="false">IFERROR(ABS(D4673)/C4673*100,0)</f>
        <v>1.62393164802504E-006</v>
      </c>
      <c r="F4673" s="39" t="n">
        <v>23.49</v>
      </c>
      <c r="G4673" s="39" t="n">
        <v>23.48999977</v>
      </c>
      <c r="H4673" s="39" t="n">
        <f aca="false">F4673-G4673</f>
        <v>2.29999997714003E-007</v>
      </c>
      <c r="I4673" s="40" t="n">
        <f aca="false">IFERROR(ABS(H4673)/G4673*100,0)</f>
        <v>9.79140059455195E-007</v>
      </c>
      <c r="J4673" s="39" t="n">
        <v>23.2</v>
      </c>
      <c r="K4673" s="39" t="n">
        <v>23.20000076</v>
      </c>
      <c r="L4673" s="39" t="n">
        <f aca="false">J4673-K4673</f>
        <v>-7.60000002486549E-007</v>
      </c>
      <c r="M4673" s="40" t="n">
        <f aca="false">IFERROR(ABS(L4673)/K4673*100,0)</f>
        <v>3.27586197237068E-006</v>
      </c>
      <c r="N4673" s="39" t="n">
        <v>23.37</v>
      </c>
      <c r="O4673" s="39" t="n">
        <v>23.37000084</v>
      </c>
      <c r="P4673" s="39" t="n">
        <f aca="false">N4673-O4673</f>
        <v>-8.39999998447638E-007</v>
      </c>
      <c r="Q4673" s="40" t="n">
        <f aca="false">IFERROR(ABS(P4673)/O4673*100,0)</f>
        <v>3.59435159715483E-006</v>
      </c>
      <c r="R4673" s="41" t="n">
        <v>5189801</v>
      </c>
      <c r="S4673" s="41" t="n">
        <v>5189800</v>
      </c>
      <c r="T4673" s="41" t="n">
        <f aca="false">R4673-S4673</f>
        <v>1</v>
      </c>
      <c r="U4673" s="40" t="n">
        <f aca="false">IFERROR(ABS(T4673)/S4673*100,0)</f>
        <v>1.92685652626305E-005</v>
      </c>
    </row>
    <row r="4674" customFormat="false" ht="15" hidden="false" customHeight="false" outlineLevel="0" collapsed="false">
      <c r="A4674" s="38" t="n">
        <v>42500</v>
      </c>
      <c r="B4674" s="39" t="n">
        <v>23.3</v>
      </c>
      <c r="C4674" s="39" t="n">
        <v>23.29999924</v>
      </c>
      <c r="D4674" s="39" t="n">
        <f aca="false">B4674-C4674</f>
        <v>7.60000002486549E-007</v>
      </c>
      <c r="E4674" s="40" t="n">
        <f aca="false">IFERROR(ABS(D4674)/C4674*100,0)</f>
        <v>3.26180269217275E-006</v>
      </c>
      <c r="F4674" s="39" t="n">
        <v>23.44</v>
      </c>
      <c r="G4674" s="39" t="n">
        <v>23.44000053</v>
      </c>
      <c r="H4674" s="39" t="n">
        <f aca="false">F4674-G4674</f>
        <v>-5.29999997667119E-007</v>
      </c>
      <c r="I4674" s="40" t="n">
        <f aca="false">IFERROR(ABS(H4674)/G4674*100,0)</f>
        <v>2.26109208909271E-006</v>
      </c>
      <c r="J4674" s="39" t="n">
        <v>23.24</v>
      </c>
      <c r="K4674" s="39" t="n">
        <v>23.23999977</v>
      </c>
      <c r="L4674" s="39" t="n">
        <f aca="false">J4674-K4674</f>
        <v>2.29999997714003E-007</v>
      </c>
      <c r="M4674" s="40" t="n">
        <f aca="false">IFERROR(ABS(L4674)/K4674*100,0)</f>
        <v>9.89672977582836E-007</v>
      </c>
      <c r="N4674" s="39" t="n">
        <v>23.39</v>
      </c>
      <c r="O4674" s="39" t="n">
        <v>23.38999939</v>
      </c>
      <c r="P4674" s="39" t="n">
        <f aca="false">N4674-O4674</f>
        <v>6.10000000733635E-007</v>
      </c>
      <c r="Q4674" s="40" t="n">
        <f aca="false">IFERROR(ABS(P4674)/O4674*100,0)</f>
        <v>2.60795218743969E-006</v>
      </c>
      <c r="R4674" s="41" t="n">
        <v>5374548</v>
      </c>
      <c r="S4674" s="41" t="n">
        <v>5374500</v>
      </c>
      <c r="T4674" s="41" t="n">
        <f aca="false">R4674-S4674</f>
        <v>48</v>
      </c>
      <c r="U4674" s="40" t="n">
        <f aca="false">IFERROR(ABS(T4674)/S4674*100,0)</f>
        <v>0.000893106335473067</v>
      </c>
    </row>
    <row r="4675" customFormat="false" ht="15" hidden="false" customHeight="false" outlineLevel="0" collapsed="false">
      <c r="A4675" s="38" t="n">
        <v>42501</v>
      </c>
      <c r="B4675" s="39" t="n">
        <v>23.36</v>
      </c>
      <c r="C4675" s="39" t="n">
        <v>23.36000061</v>
      </c>
      <c r="D4675" s="39" t="n">
        <f aca="false">B4675-C4675</f>
        <v>-6.10000000733635E-007</v>
      </c>
      <c r="E4675" s="40" t="n">
        <f aca="false">IFERROR(ABS(D4675)/C4675*100,0)</f>
        <v>2.61130130481463E-006</v>
      </c>
      <c r="F4675" s="39" t="n">
        <v>23.45</v>
      </c>
      <c r="G4675" s="39" t="n">
        <v>23.45000076</v>
      </c>
      <c r="H4675" s="39" t="n">
        <f aca="false">F4675-G4675</f>
        <v>-7.60000002486549E-007</v>
      </c>
      <c r="I4675" s="40" t="n">
        <f aca="false">IFERROR(ABS(H4675)/G4675*100,0)</f>
        <v>3.24093807187812E-006</v>
      </c>
      <c r="J4675" s="39" t="n">
        <v>23.13</v>
      </c>
      <c r="K4675" s="39" t="n">
        <v>23.12999916</v>
      </c>
      <c r="L4675" s="39" t="n">
        <f aca="false">J4675-K4675</f>
        <v>8.39999998447638E-007</v>
      </c>
      <c r="M4675" s="40" t="n">
        <f aca="false">IFERROR(ABS(L4675)/K4675*100,0)</f>
        <v>3.6316473365909E-006</v>
      </c>
      <c r="N4675" s="39" t="n">
        <v>23.22</v>
      </c>
      <c r="O4675" s="39" t="n">
        <v>23.21999931</v>
      </c>
      <c r="P4675" s="39" t="n">
        <f aca="false">N4675-O4675</f>
        <v>6.90000000247437E-007</v>
      </c>
      <c r="Q4675" s="40" t="n">
        <f aca="false">IFERROR(ABS(P4675)/O4675*100,0)</f>
        <v>2.97157631675846E-006</v>
      </c>
      <c r="R4675" s="41" t="n">
        <v>6185394</v>
      </c>
      <c r="S4675" s="41" t="n">
        <v>6185400</v>
      </c>
      <c r="T4675" s="41" t="n">
        <f aca="false">R4675-S4675</f>
        <v>-6</v>
      </c>
      <c r="U4675" s="40" t="n">
        <f aca="false">IFERROR(ABS(T4675)/S4675*100,0)</f>
        <v>9.70026190707149E-005</v>
      </c>
    </row>
    <row r="4676" customFormat="false" ht="15" hidden="false" customHeight="false" outlineLevel="0" collapsed="false">
      <c r="A4676" s="38" t="n">
        <v>42502</v>
      </c>
      <c r="B4676" s="39" t="n">
        <v>23.23</v>
      </c>
      <c r="C4676" s="39" t="n">
        <v>23.22999954</v>
      </c>
      <c r="D4676" s="39" t="n">
        <f aca="false">B4676-C4676</f>
        <v>4.5999999898072E-007</v>
      </c>
      <c r="E4676" s="40" t="n">
        <f aca="false">IFERROR(ABS(D4676)/C4676*100,0)</f>
        <v>1.98019805462605E-006</v>
      </c>
      <c r="F4676" s="39" t="n">
        <v>23.29</v>
      </c>
      <c r="G4676" s="39" t="n">
        <v>23.29000092</v>
      </c>
      <c r="H4676" s="39" t="n">
        <f aca="false">F4676-G4676</f>
        <v>-9.20000001514154E-007</v>
      </c>
      <c r="I4676" s="40" t="n">
        <f aca="false">IFERROR(ABS(H4676)/G4676*100,0)</f>
        <v>3.95019306643357E-006</v>
      </c>
      <c r="J4676" s="39" t="n">
        <v>22.75</v>
      </c>
      <c r="K4676" s="39" t="n">
        <v>22.75</v>
      </c>
      <c r="L4676" s="39" t="n">
        <f aca="false">J4676-K4676</f>
        <v>0</v>
      </c>
      <c r="M4676" s="40" t="n">
        <f aca="false">IFERROR(ABS(L4676)/K4676*100,0)</f>
        <v>0</v>
      </c>
      <c r="N4676" s="39" t="n">
        <v>22.99</v>
      </c>
      <c r="O4676" s="39" t="n">
        <v>22.98999977</v>
      </c>
      <c r="P4676" s="39" t="n">
        <f aca="false">N4676-O4676</f>
        <v>2.29999997714003E-007</v>
      </c>
      <c r="Q4676" s="40" t="n">
        <f aca="false">IFERROR(ABS(P4676)/O4676*100,0)</f>
        <v>1.0004349717921E-006</v>
      </c>
      <c r="R4676" s="41" t="n">
        <v>7674610</v>
      </c>
      <c r="S4676" s="41" t="n">
        <v>7674600</v>
      </c>
      <c r="T4676" s="41" t="n">
        <f aca="false">R4676-S4676</f>
        <v>10</v>
      </c>
      <c r="U4676" s="40" t="n">
        <f aca="false">IFERROR(ABS(T4676)/S4676*100,0)</f>
        <v>0.000130299950486019</v>
      </c>
    </row>
    <row r="4677" customFormat="false" ht="15" hidden="false" customHeight="false" outlineLevel="0" collapsed="false">
      <c r="A4677" s="38" t="n">
        <v>42503</v>
      </c>
      <c r="B4677" s="39" t="n">
        <v>22.85</v>
      </c>
      <c r="C4677" s="39" t="n">
        <v>22.85000038</v>
      </c>
      <c r="D4677" s="39" t="n">
        <f aca="false">B4677-C4677</f>
        <v>-3.79999999466918E-007</v>
      </c>
      <c r="E4677" s="40" t="n">
        <f aca="false">IFERROR(ABS(D4677)/C4677*100,0)</f>
        <v>1.66301966366496E-006</v>
      </c>
      <c r="F4677" s="39" t="n">
        <v>23</v>
      </c>
      <c r="G4677" s="39" t="n">
        <v>23</v>
      </c>
      <c r="H4677" s="39" t="n">
        <f aca="false">F4677-G4677</f>
        <v>0</v>
      </c>
      <c r="I4677" s="40" t="n">
        <f aca="false">IFERROR(ABS(H4677)/G4677*100,0)</f>
        <v>0</v>
      </c>
      <c r="J4677" s="39" t="n">
        <v>22.77</v>
      </c>
      <c r="K4677" s="39" t="n">
        <v>22.77000046</v>
      </c>
      <c r="L4677" s="39" t="n">
        <f aca="false">J4677-K4677</f>
        <v>-4.5999999898072E-007</v>
      </c>
      <c r="M4677" s="40" t="n">
        <f aca="false">IFERROR(ABS(L4677)/K4677*100,0)</f>
        <v>2.02020197491344E-006</v>
      </c>
      <c r="N4677" s="39" t="n">
        <v>22.82</v>
      </c>
      <c r="O4677" s="39" t="n">
        <v>22.81999969</v>
      </c>
      <c r="P4677" s="39" t="n">
        <f aca="false">N4677-O4677</f>
        <v>3.10000000780519E-007</v>
      </c>
      <c r="Q4677" s="40" t="n">
        <f aca="false">IFERROR(ABS(P4677)/O4677*100,0)</f>
        <v>1.35845751530122E-006</v>
      </c>
      <c r="R4677" s="41" t="n">
        <v>4837702</v>
      </c>
      <c r="S4677" s="41" t="n">
        <v>4837700</v>
      </c>
      <c r="T4677" s="41" t="n">
        <f aca="false">R4677-S4677</f>
        <v>2</v>
      </c>
      <c r="U4677" s="40" t="n">
        <f aca="false">IFERROR(ABS(T4677)/S4677*100,0)</f>
        <v>4.13419600223247E-005</v>
      </c>
    </row>
    <row r="4678" customFormat="false" ht="15" hidden="false" customHeight="false" outlineLevel="0" collapsed="false">
      <c r="A4678" s="38" t="n">
        <v>42506</v>
      </c>
      <c r="B4678" s="39" t="n">
        <v>22.97</v>
      </c>
      <c r="C4678" s="39" t="n">
        <v>22.96999931</v>
      </c>
      <c r="D4678" s="39" t="n">
        <f aca="false">B4678-C4678</f>
        <v>6.90000000247437E-007</v>
      </c>
      <c r="E4678" s="40" t="n">
        <f aca="false">IFERROR(ABS(D4678)/C4678*100,0)</f>
        <v>3.00391824542653E-006</v>
      </c>
      <c r="F4678" s="39" t="n">
        <v>23.24</v>
      </c>
      <c r="G4678" s="39" t="n">
        <v>23.23999977</v>
      </c>
      <c r="H4678" s="39" t="n">
        <f aca="false">F4678-G4678</f>
        <v>2.29999997714003E-007</v>
      </c>
      <c r="I4678" s="40" t="n">
        <f aca="false">IFERROR(ABS(H4678)/G4678*100,0)</f>
        <v>9.89672977582836E-007</v>
      </c>
      <c r="J4678" s="39" t="n">
        <v>22.91</v>
      </c>
      <c r="K4678" s="39" t="n">
        <v>22.90999985</v>
      </c>
      <c r="L4678" s="39" t="n">
        <f aca="false">J4678-K4678</f>
        <v>1.50000001752915E-007</v>
      </c>
      <c r="M4678" s="40" t="n">
        <f aca="false">IFERROR(ABS(L4678)/K4678*100,0)</f>
        <v>6.54735935115751E-007</v>
      </c>
      <c r="N4678" s="39" t="n">
        <v>23.11</v>
      </c>
      <c r="O4678" s="39" t="n">
        <v>23.11000061</v>
      </c>
      <c r="P4678" s="39" t="n">
        <f aca="false">N4678-O4678</f>
        <v>-6.10000000733635E-007</v>
      </c>
      <c r="Q4678" s="40" t="n">
        <f aca="false">IFERROR(ABS(P4678)/O4678*100,0)</f>
        <v>2.63954991186664E-006</v>
      </c>
      <c r="R4678" s="41" t="n">
        <v>4654336</v>
      </c>
      <c r="S4678" s="41" t="n">
        <v>4654300</v>
      </c>
      <c r="T4678" s="41" t="n">
        <f aca="false">R4678-S4678</f>
        <v>36</v>
      </c>
      <c r="U4678" s="40" t="n">
        <f aca="false">IFERROR(ABS(T4678)/S4678*100,0)</f>
        <v>0.000773478288894141</v>
      </c>
    </row>
    <row r="4679" customFormat="false" ht="15" hidden="false" customHeight="false" outlineLevel="0" collapsed="false">
      <c r="A4679" s="38" t="n">
        <v>42507</v>
      </c>
      <c r="B4679" s="39" t="n">
        <v>23.2</v>
      </c>
      <c r="C4679" s="39" t="n">
        <v>23.20000076</v>
      </c>
      <c r="D4679" s="39" t="n">
        <f aca="false">B4679-C4679</f>
        <v>-7.60000002486549E-007</v>
      </c>
      <c r="E4679" s="40" t="n">
        <f aca="false">IFERROR(ABS(D4679)/C4679*100,0)</f>
        <v>3.27586197237068E-006</v>
      </c>
      <c r="F4679" s="39" t="n">
        <v>23.31</v>
      </c>
      <c r="G4679" s="39" t="n">
        <v>23.30999947</v>
      </c>
      <c r="H4679" s="39" t="n">
        <f aca="false">F4679-G4679</f>
        <v>5.29999997667119E-007</v>
      </c>
      <c r="I4679" s="40" t="n">
        <f aca="false">IFERROR(ABS(H4679)/G4679*100,0)</f>
        <v>2.27370231539142E-006</v>
      </c>
      <c r="J4679" s="39" t="n">
        <v>22.91</v>
      </c>
      <c r="K4679" s="39" t="n">
        <v>22.90999985</v>
      </c>
      <c r="L4679" s="39" t="n">
        <f aca="false">J4679-K4679</f>
        <v>1.50000001752915E-007</v>
      </c>
      <c r="M4679" s="40" t="n">
        <f aca="false">IFERROR(ABS(L4679)/K4679*100,0)</f>
        <v>6.54735935115751E-007</v>
      </c>
      <c r="N4679" s="39" t="n">
        <v>22.95</v>
      </c>
      <c r="O4679" s="39" t="n">
        <v>22.95000076</v>
      </c>
      <c r="P4679" s="39" t="n">
        <f aca="false">N4679-O4679</f>
        <v>-7.60000002486549E-007</v>
      </c>
      <c r="Q4679" s="40" t="n">
        <f aca="false">IFERROR(ABS(P4679)/O4679*100,0)</f>
        <v>3.31154674212982E-006</v>
      </c>
      <c r="R4679" s="41" t="n">
        <v>4017358</v>
      </c>
      <c r="S4679" s="41" t="n">
        <v>4017400</v>
      </c>
      <c r="T4679" s="41" t="n">
        <f aca="false">R4679-S4679</f>
        <v>-42</v>
      </c>
      <c r="U4679" s="40" t="n">
        <f aca="false">IFERROR(ABS(T4679)/S4679*100,0)</f>
        <v>0.00104545228257082</v>
      </c>
    </row>
    <row r="4680" customFormat="false" ht="15" hidden="false" customHeight="false" outlineLevel="0" collapsed="false">
      <c r="A4680" s="38" t="n">
        <v>42508</v>
      </c>
      <c r="B4680" s="39" t="n">
        <v>23</v>
      </c>
      <c r="C4680" s="39" t="n">
        <v>23</v>
      </c>
      <c r="D4680" s="39" t="n">
        <f aca="false">B4680-C4680</f>
        <v>0</v>
      </c>
      <c r="E4680" s="40" t="n">
        <f aca="false">IFERROR(ABS(D4680)/C4680*100,0)</f>
        <v>0</v>
      </c>
      <c r="F4680" s="39" t="n">
        <v>23.64</v>
      </c>
      <c r="G4680" s="39" t="n">
        <v>23.63999939</v>
      </c>
      <c r="H4680" s="39" t="n">
        <f aca="false">F4680-G4680</f>
        <v>6.10000000733635E-007</v>
      </c>
      <c r="I4680" s="40" t="n">
        <f aca="false">IFERROR(ABS(H4680)/G4680*100,0)</f>
        <v>2.58037232010959E-006</v>
      </c>
      <c r="J4680" s="39" t="n">
        <v>22.9</v>
      </c>
      <c r="K4680" s="39" t="n">
        <v>22.89999962</v>
      </c>
      <c r="L4680" s="39" t="n">
        <f aca="false">J4680-K4680</f>
        <v>3.79999999466918E-007</v>
      </c>
      <c r="M4680" s="40" t="n">
        <f aca="false">IFERROR(ABS(L4680)/K4680*100,0)</f>
        <v>1.65938867149605E-006</v>
      </c>
      <c r="N4680" s="39" t="n">
        <v>23.52</v>
      </c>
      <c r="O4680" s="39" t="n">
        <v>23.52000046</v>
      </c>
      <c r="P4680" s="39" t="n">
        <f aca="false">N4680-O4680</f>
        <v>-4.5999999898072E-007</v>
      </c>
      <c r="Q4680" s="40" t="n">
        <f aca="false">IFERROR(ABS(P4680)/O4680*100,0)</f>
        <v>1.95578227034065E-006</v>
      </c>
      <c r="R4680" s="41" t="n">
        <v>10028115</v>
      </c>
      <c r="S4680" s="41" t="n">
        <v>10028100</v>
      </c>
      <c r="T4680" s="41" t="n">
        <f aca="false">R4680-S4680</f>
        <v>15</v>
      </c>
      <c r="U4680" s="40" t="n">
        <f aca="false">IFERROR(ABS(T4680)/S4680*100,0)</f>
        <v>0.00014957968109612</v>
      </c>
    </row>
    <row r="4681" customFormat="false" ht="15" hidden="false" customHeight="false" outlineLevel="0" collapsed="false">
      <c r="A4681" s="38" t="n">
        <v>42509</v>
      </c>
      <c r="B4681" s="39" t="n">
        <v>23.31</v>
      </c>
      <c r="C4681" s="39" t="n">
        <v>23.30999947</v>
      </c>
      <c r="D4681" s="39" t="n">
        <f aca="false">B4681-C4681</f>
        <v>5.29999997667119E-007</v>
      </c>
      <c r="E4681" s="40" t="n">
        <f aca="false">IFERROR(ABS(D4681)/C4681*100,0)</f>
        <v>2.27370231539142E-006</v>
      </c>
      <c r="F4681" s="39" t="n">
        <v>23.32</v>
      </c>
      <c r="G4681" s="39" t="n">
        <v>23.31999969</v>
      </c>
      <c r="H4681" s="39" t="n">
        <f aca="false">F4681-G4681</f>
        <v>3.10000000780519E-007</v>
      </c>
      <c r="I4681" s="40" t="n">
        <f aca="false">IFERROR(ABS(H4681)/G4681*100,0)</f>
        <v>1.32933106733038E-006</v>
      </c>
      <c r="J4681" s="39" t="n">
        <v>23.05</v>
      </c>
      <c r="K4681" s="39" t="n">
        <v>23.04999924</v>
      </c>
      <c r="L4681" s="39" t="n">
        <f aca="false">J4681-K4681</f>
        <v>7.60000002486549E-007</v>
      </c>
      <c r="M4681" s="40" t="n">
        <f aca="false">IFERROR(ABS(L4681)/K4681*100,0)</f>
        <v>3.29718016288555E-006</v>
      </c>
      <c r="N4681" s="39" t="n">
        <v>23.25</v>
      </c>
      <c r="O4681" s="39" t="n">
        <v>23.25</v>
      </c>
      <c r="P4681" s="39" t="n">
        <f aca="false">N4681-O4681</f>
        <v>0</v>
      </c>
      <c r="Q4681" s="40" t="n">
        <f aca="false">IFERROR(ABS(P4681)/O4681*100,0)</f>
        <v>0</v>
      </c>
      <c r="R4681" s="41" t="n">
        <v>3868652</v>
      </c>
      <c r="S4681" s="41" t="n">
        <v>3868700</v>
      </c>
      <c r="T4681" s="41" t="n">
        <f aca="false">R4681-S4681</f>
        <v>-48</v>
      </c>
      <c r="U4681" s="40" t="n">
        <f aca="false">IFERROR(ABS(T4681)/S4681*100,0)</f>
        <v>0.00124072685915165</v>
      </c>
    </row>
    <row r="4682" customFormat="false" ht="15" hidden="false" customHeight="false" outlineLevel="0" collapsed="false">
      <c r="A4682" s="38" t="n">
        <v>42510</v>
      </c>
      <c r="B4682" s="39" t="n">
        <v>23.5</v>
      </c>
      <c r="C4682" s="39" t="n">
        <v>23.5</v>
      </c>
      <c r="D4682" s="39" t="n">
        <f aca="false">B4682-C4682</f>
        <v>0</v>
      </c>
      <c r="E4682" s="40" t="n">
        <f aca="false">IFERROR(ABS(D4682)/C4682*100,0)</f>
        <v>0</v>
      </c>
      <c r="F4682" s="39" t="n">
        <v>24.02</v>
      </c>
      <c r="G4682" s="39" t="n">
        <v>24.02000046</v>
      </c>
      <c r="H4682" s="39" t="n">
        <f aca="false">F4682-G4682</f>
        <v>-4.5999999898072E-007</v>
      </c>
      <c r="I4682" s="40" t="n">
        <f aca="false">IFERROR(ABS(H4682)/G4682*100,0)</f>
        <v>1.91507073343628E-006</v>
      </c>
      <c r="J4682" s="39" t="n">
        <v>23.43</v>
      </c>
      <c r="K4682" s="39" t="n">
        <v>23.43000031</v>
      </c>
      <c r="L4682" s="39" t="n">
        <f aca="false">J4682-K4682</f>
        <v>-3.10000000780519E-007</v>
      </c>
      <c r="M4682" s="40" t="n">
        <f aca="false">IFERROR(ABS(L4682)/K4682*100,0)</f>
        <v>1.32309004131003E-006</v>
      </c>
      <c r="N4682" s="39" t="n">
        <v>23.91</v>
      </c>
      <c r="O4682" s="39" t="n">
        <v>23.90999985</v>
      </c>
      <c r="P4682" s="39" t="n">
        <f aca="false">N4682-O4682</f>
        <v>1.50000001752915E-007</v>
      </c>
      <c r="Q4682" s="40" t="n">
        <f aca="false">IFERROR(ABS(P4682)/O4682*100,0)</f>
        <v>6.27352583412562E-007</v>
      </c>
      <c r="R4682" s="41" t="n">
        <v>8380592</v>
      </c>
      <c r="S4682" s="41" t="n">
        <v>8380600</v>
      </c>
      <c r="T4682" s="41" t="n">
        <f aca="false">R4682-S4682</f>
        <v>-8</v>
      </c>
      <c r="U4682" s="40" t="n">
        <f aca="false">IFERROR(ABS(T4682)/S4682*100,0)</f>
        <v>9.54585590530511E-005</v>
      </c>
    </row>
    <row r="4683" customFormat="false" ht="15" hidden="false" customHeight="false" outlineLevel="0" collapsed="false">
      <c r="A4683" s="38" t="n">
        <v>42513</v>
      </c>
      <c r="B4683" s="39" t="n">
        <v>24.63</v>
      </c>
      <c r="C4683" s="39" t="n">
        <v>24.62999916</v>
      </c>
      <c r="D4683" s="39" t="n">
        <f aca="false">B4683-C4683</f>
        <v>8.39999998447638E-007</v>
      </c>
      <c r="E4683" s="40" t="n">
        <f aca="false">IFERROR(ABS(D4683)/C4683*100,0)</f>
        <v>3.41047514046134E-006</v>
      </c>
      <c r="F4683" s="39" t="n">
        <v>24.76</v>
      </c>
      <c r="G4683" s="39" t="n">
        <v>24.76000023</v>
      </c>
      <c r="H4683" s="39" t="n">
        <f aca="false">F4683-G4683</f>
        <v>-2.29999997714003E-007</v>
      </c>
      <c r="I4683" s="40" t="n">
        <f aca="false">IFERROR(ABS(H4683)/G4683*100,0)</f>
        <v>9.28917591185351E-007</v>
      </c>
      <c r="J4683" s="39" t="n">
        <v>24.21</v>
      </c>
      <c r="K4683" s="39" t="n">
        <v>24.20999908</v>
      </c>
      <c r="L4683" s="39" t="n">
        <f aca="false">J4683-K4683</f>
        <v>9.20000001514154E-007</v>
      </c>
      <c r="M4683" s="40" t="n">
        <f aca="false">IFERROR(ABS(L4683)/K4683*100,0)</f>
        <v>3.80008276115207E-006</v>
      </c>
      <c r="N4683" s="39" t="n">
        <v>24.27</v>
      </c>
      <c r="O4683" s="39" t="n">
        <v>24.27000046</v>
      </c>
      <c r="P4683" s="39" t="n">
        <f aca="false">N4683-O4683</f>
        <v>-4.5999999898072E-007</v>
      </c>
      <c r="Q4683" s="40" t="n">
        <f aca="false">IFERROR(ABS(P4683)/O4683*100,0)</f>
        <v>1.89534400602447E-006</v>
      </c>
      <c r="R4683" s="41" t="n">
        <v>6839962</v>
      </c>
      <c r="S4683" s="41" t="n">
        <v>6840000</v>
      </c>
      <c r="T4683" s="41" t="n">
        <f aca="false">R4683-S4683</f>
        <v>-38</v>
      </c>
      <c r="U4683" s="40" t="n">
        <f aca="false">IFERROR(ABS(T4683)/S4683*100,0)</f>
        <v>0.000555555555555556</v>
      </c>
    </row>
    <row r="4684" customFormat="false" ht="15" hidden="false" customHeight="false" outlineLevel="0" collapsed="false">
      <c r="A4684" s="38" t="n">
        <v>42514</v>
      </c>
      <c r="B4684" s="39" t="n">
        <v>24.31</v>
      </c>
      <c r="C4684" s="39" t="n">
        <v>24.30999947</v>
      </c>
      <c r="D4684" s="39" t="n">
        <f aca="false">B4684-C4684</f>
        <v>5.29999997667119E-007</v>
      </c>
      <c r="E4684" s="40" t="n">
        <f aca="false">IFERROR(ABS(D4684)/C4684*100,0)</f>
        <v>2.18017280634321E-006</v>
      </c>
      <c r="F4684" s="39" t="n">
        <v>24.57</v>
      </c>
      <c r="G4684" s="39" t="n">
        <v>24.56999969</v>
      </c>
      <c r="H4684" s="39" t="n">
        <f aca="false">F4684-G4684</f>
        <v>3.10000000780519E-007</v>
      </c>
      <c r="I4684" s="40" t="n">
        <f aca="false">IFERROR(ABS(H4684)/G4684*100,0)</f>
        <v>1.26170128079688E-006</v>
      </c>
      <c r="J4684" s="39" t="n">
        <v>24.26</v>
      </c>
      <c r="K4684" s="39" t="n">
        <v>24.26000023</v>
      </c>
      <c r="L4684" s="39" t="n">
        <f aca="false">J4684-K4684</f>
        <v>-2.29999997714003E-007</v>
      </c>
      <c r="M4684" s="40" t="n">
        <f aca="false">IFERROR(ABS(L4684)/K4684*100,0)</f>
        <v>9.480626361643E-007</v>
      </c>
      <c r="N4684" s="39" t="n">
        <v>24.47</v>
      </c>
      <c r="O4684" s="39" t="n">
        <v>24.46999931</v>
      </c>
      <c r="P4684" s="39" t="n">
        <f aca="false">N4684-O4684</f>
        <v>6.90000000247437E-007</v>
      </c>
      <c r="Q4684" s="40" t="n">
        <f aca="false">IFERROR(ABS(P4684)/O4684*100,0)</f>
        <v>2.81977940214105E-006</v>
      </c>
      <c r="R4684" s="41" t="n">
        <v>7573629</v>
      </c>
      <c r="S4684" s="41" t="n">
        <v>7573600</v>
      </c>
      <c r="T4684" s="41" t="n">
        <f aca="false">R4684-S4684</f>
        <v>29</v>
      </c>
      <c r="U4684" s="40" t="n">
        <f aca="false">IFERROR(ABS(T4684)/S4684*100,0)</f>
        <v>0.000382909052498152</v>
      </c>
    </row>
    <row r="4685" customFormat="false" ht="15" hidden="false" customHeight="false" outlineLevel="0" collapsed="false">
      <c r="A4685" s="38" t="n">
        <v>42515</v>
      </c>
      <c r="B4685" s="39" t="n">
        <v>24.61</v>
      </c>
      <c r="C4685" s="39" t="n">
        <v>24.61000061</v>
      </c>
      <c r="D4685" s="39" t="n">
        <f aca="false">B4685-C4685</f>
        <v>-6.10000000733635E-007</v>
      </c>
      <c r="E4685" s="40" t="n">
        <f aca="false">IFERROR(ABS(D4685)/C4685*100,0)</f>
        <v>2.47866714999498E-006</v>
      </c>
      <c r="F4685" s="39" t="n">
        <v>24.72</v>
      </c>
      <c r="G4685" s="39" t="n">
        <v>24.71999931</v>
      </c>
      <c r="H4685" s="39" t="n">
        <f aca="false">F4685-G4685</f>
        <v>6.90000000247437E-007</v>
      </c>
      <c r="I4685" s="40" t="n">
        <f aca="false">IFERROR(ABS(H4685)/G4685*100,0)</f>
        <v>2.79126221483473E-006</v>
      </c>
      <c r="J4685" s="39" t="n">
        <v>24.52</v>
      </c>
      <c r="K4685" s="39" t="n">
        <v>24.52000046</v>
      </c>
      <c r="L4685" s="39" t="n">
        <f aca="false">J4685-K4685</f>
        <v>-4.5999999898072E-007</v>
      </c>
      <c r="M4685" s="40" t="n">
        <f aca="false">IFERROR(ABS(L4685)/K4685*100,0)</f>
        <v>1.87601953650502E-006</v>
      </c>
      <c r="N4685" s="39" t="n">
        <v>24.62</v>
      </c>
      <c r="O4685" s="39" t="n">
        <v>24.62000084</v>
      </c>
      <c r="P4685" s="39" t="n">
        <f aca="false">N4685-O4685</f>
        <v>-8.39999998447638E-007</v>
      </c>
      <c r="Q4685" s="40" t="n">
        <f aca="false">IFERROR(ABS(P4685)/O4685*100,0)</f>
        <v>3.41186015348502E-006</v>
      </c>
      <c r="R4685" s="41" t="n">
        <v>5151550</v>
      </c>
      <c r="S4685" s="41" t="n">
        <v>5151600</v>
      </c>
      <c r="T4685" s="41" t="n">
        <f aca="false">R4685-S4685</f>
        <v>-50</v>
      </c>
      <c r="U4685" s="40" t="n">
        <f aca="false">IFERROR(ABS(T4685)/S4685*100,0)</f>
        <v>0.000970572249398245</v>
      </c>
    </row>
    <row r="4686" customFormat="false" ht="15" hidden="false" customHeight="false" outlineLevel="0" collapsed="false">
      <c r="A4686" s="38" t="n">
        <v>42516</v>
      </c>
      <c r="B4686" s="39" t="n">
        <v>24.8</v>
      </c>
      <c r="C4686" s="39" t="n">
        <v>24.79999924</v>
      </c>
      <c r="D4686" s="39" t="n">
        <f aca="false">B4686-C4686</f>
        <v>7.60000002486549E-007</v>
      </c>
      <c r="E4686" s="40" t="n">
        <f aca="false">IFERROR(ABS(D4686)/C4686*100,0)</f>
        <v>3.06451623297126E-006</v>
      </c>
      <c r="F4686" s="39" t="n">
        <v>24.92</v>
      </c>
      <c r="G4686" s="39" t="n">
        <v>24.92000008</v>
      </c>
      <c r="H4686" s="39" t="n">
        <f aca="false">F4686-G4686</f>
        <v>-7.99999995138023E-008</v>
      </c>
      <c r="I4686" s="40" t="n">
        <f aca="false">IFERROR(ABS(H4686)/G4686*100,0)</f>
        <v>3.21027284337803E-007</v>
      </c>
      <c r="J4686" s="39" t="n">
        <v>24.59</v>
      </c>
      <c r="K4686" s="39" t="n">
        <v>24.59000015</v>
      </c>
      <c r="L4686" s="39" t="n">
        <f aca="false">J4686-K4686</f>
        <v>-1.50000001752915E-007</v>
      </c>
      <c r="M4686" s="40" t="n">
        <f aca="false">IFERROR(ABS(L4686)/K4686*100,0)</f>
        <v>6.10004070101295E-007</v>
      </c>
      <c r="N4686" s="39" t="n">
        <v>24.79</v>
      </c>
      <c r="O4686" s="39" t="n">
        <v>24.79000092</v>
      </c>
      <c r="P4686" s="39" t="n">
        <f aca="false">N4686-O4686</f>
        <v>-9.20000001514154E-007</v>
      </c>
      <c r="Q4686" s="40" t="n">
        <f aca="false">IFERROR(ABS(P4686)/O4686*100,0)</f>
        <v>3.71117372880741E-006</v>
      </c>
      <c r="R4686" s="41" t="n">
        <v>8204743</v>
      </c>
      <c r="S4686" s="41" t="n">
        <v>8204700</v>
      </c>
      <c r="T4686" s="41" t="n">
        <f aca="false">R4686-S4686</f>
        <v>43</v>
      </c>
      <c r="U4686" s="40" t="n">
        <f aca="false">IFERROR(ABS(T4686)/S4686*100,0)</f>
        <v>0.000524089850939096</v>
      </c>
    </row>
    <row r="4687" customFormat="false" ht="15" hidden="false" customHeight="false" outlineLevel="0" collapsed="false">
      <c r="A4687" s="38" t="n">
        <v>42517</v>
      </c>
      <c r="B4687" s="39" t="n">
        <v>24.93</v>
      </c>
      <c r="C4687" s="39" t="n">
        <v>24.93000031</v>
      </c>
      <c r="D4687" s="39" t="n">
        <f aca="false">B4687-C4687</f>
        <v>-3.10000000780519E-007</v>
      </c>
      <c r="E4687" s="40" t="n">
        <f aca="false">IFERROR(ABS(D4687)/C4687*100,0)</f>
        <v>1.24348173656529E-006</v>
      </c>
      <c r="F4687" s="39" t="n">
        <v>25.01</v>
      </c>
      <c r="G4687" s="39" t="n">
        <v>25.01000023</v>
      </c>
      <c r="H4687" s="39" t="n">
        <f aca="false">F4687-G4687</f>
        <v>-2.29999997714003E-007</v>
      </c>
      <c r="I4687" s="40" t="n">
        <f aca="false">IFERROR(ABS(H4687)/G4687*100,0)</f>
        <v>9.1963212954358E-007</v>
      </c>
      <c r="J4687" s="39" t="n">
        <v>24.78</v>
      </c>
      <c r="K4687" s="39" t="n">
        <v>24.78000069</v>
      </c>
      <c r="L4687" s="39" t="n">
        <f aca="false">J4687-K4687</f>
        <v>-6.90000000247437E-007</v>
      </c>
      <c r="M4687" s="40" t="n">
        <f aca="false">IFERROR(ABS(L4687)/K4687*100,0)</f>
        <v>2.78450355542519E-006</v>
      </c>
      <c r="N4687" s="39" t="n">
        <v>24.8</v>
      </c>
      <c r="O4687" s="39" t="n">
        <v>24.79999924</v>
      </c>
      <c r="P4687" s="39" t="n">
        <f aca="false">N4687-O4687</f>
        <v>7.60000002486549E-007</v>
      </c>
      <c r="Q4687" s="40" t="n">
        <f aca="false">IFERROR(ABS(P4687)/O4687*100,0)</f>
        <v>3.06451623297126E-006</v>
      </c>
      <c r="R4687" s="41" t="n">
        <v>5381250</v>
      </c>
      <c r="S4687" s="41" t="n">
        <v>5381300</v>
      </c>
      <c r="T4687" s="41" t="n">
        <f aca="false">R4687-S4687</f>
        <v>-50</v>
      </c>
      <c r="U4687" s="40" t="n">
        <f aca="false">IFERROR(ABS(T4687)/S4687*100,0)</f>
        <v>0.000929143515507405</v>
      </c>
    </row>
    <row r="4688" customFormat="false" ht="15" hidden="false" customHeight="false" outlineLevel="0" collapsed="false">
      <c r="A4688" s="38" t="n">
        <v>42521</v>
      </c>
      <c r="B4688" s="39" t="n">
        <v>24.83</v>
      </c>
      <c r="C4688" s="39" t="n">
        <v>24.82999992</v>
      </c>
      <c r="D4688" s="39" t="n">
        <f aca="false">B4688-C4688</f>
        <v>7.99999995138023E-008</v>
      </c>
      <c r="E4688" s="40" t="n">
        <f aca="false">IFERROR(ABS(D4688)/C4688*100,0)</f>
        <v>3.22190897187092E-007</v>
      </c>
      <c r="F4688" s="39" t="n">
        <v>24.85</v>
      </c>
      <c r="G4688" s="39" t="n">
        <v>24.85000038</v>
      </c>
      <c r="H4688" s="39" t="n">
        <f aca="false">F4688-G4688</f>
        <v>-3.79999999466918E-007</v>
      </c>
      <c r="I4688" s="40" t="n">
        <f aca="false">IFERROR(ABS(H4688)/G4688*100,0)</f>
        <v>1.52917502477285E-006</v>
      </c>
      <c r="J4688" s="39" t="n">
        <v>24.53</v>
      </c>
      <c r="K4688" s="39" t="n">
        <v>24.53000069</v>
      </c>
      <c r="L4688" s="39" t="n">
        <f aca="false">J4688-K4688</f>
        <v>-6.90000000247437E-007</v>
      </c>
      <c r="M4688" s="40" t="n">
        <f aca="false">IFERROR(ABS(L4688)/K4688*100,0)</f>
        <v>2.81288210696515E-006</v>
      </c>
      <c r="N4688" s="39" t="n">
        <v>24.72</v>
      </c>
      <c r="O4688" s="39" t="n">
        <v>24.71999931</v>
      </c>
      <c r="P4688" s="39" t="n">
        <f aca="false">N4688-O4688</f>
        <v>6.90000000247437E-007</v>
      </c>
      <c r="Q4688" s="40" t="n">
        <f aca="false">IFERROR(ABS(P4688)/O4688*100,0)</f>
        <v>2.79126221483473E-006</v>
      </c>
      <c r="R4688" s="41" t="n">
        <v>7999931</v>
      </c>
      <c r="S4688" s="41" t="n">
        <v>7999900</v>
      </c>
      <c r="T4688" s="41" t="n">
        <f aca="false">R4688-S4688</f>
        <v>31</v>
      </c>
      <c r="U4688" s="40" t="n">
        <f aca="false">IFERROR(ABS(T4688)/S4688*100,0)</f>
        <v>0.000387504843810548</v>
      </c>
    </row>
    <row r="4689" customFormat="false" ht="15" hidden="false" customHeight="false" outlineLevel="0" collapsed="false">
      <c r="A4689" s="38" t="n">
        <v>42522</v>
      </c>
      <c r="B4689" s="39" t="n">
        <v>24.96</v>
      </c>
      <c r="C4689" s="39" t="n">
        <v>24.71999931</v>
      </c>
      <c r="D4689" s="39" t="n">
        <f aca="false">B4689-C4689</f>
        <v>0.240000690000002</v>
      </c>
      <c r="E4689" s="40" t="n">
        <f aca="false">IFERROR(ABS(D4689)/C4689*100,0)</f>
        <v>0.970876604769623</v>
      </c>
      <c r="F4689" s="39" t="n">
        <v>25.26</v>
      </c>
      <c r="G4689" s="39" t="n">
        <v>25.26000023</v>
      </c>
      <c r="H4689" s="39" t="n">
        <f aca="false">F4689-G4689</f>
        <v>-2.29999997714003E-007</v>
      </c>
      <c r="I4689" s="40" t="n">
        <f aca="false">IFERROR(ABS(H4689)/G4689*100,0)</f>
        <v>9.10530465636513E-007</v>
      </c>
      <c r="J4689" s="39" t="n">
        <v>24.94</v>
      </c>
      <c r="K4689" s="39" t="n">
        <v>24.71999931</v>
      </c>
      <c r="L4689" s="39" t="n">
        <f aca="false">J4689-K4689</f>
        <v>0.220000690000003</v>
      </c>
      <c r="M4689" s="40" t="n">
        <f aca="false">IFERROR(ABS(L4689)/K4689*100,0)</f>
        <v>0.889970453644008</v>
      </c>
      <c r="N4689" s="39" t="n">
        <v>25.25</v>
      </c>
      <c r="O4689" s="39" t="n">
        <v>25.25</v>
      </c>
      <c r="P4689" s="39" t="n">
        <f aca="false">N4689-O4689</f>
        <v>0</v>
      </c>
      <c r="Q4689" s="40" t="n">
        <f aca="false">IFERROR(ABS(P4689)/O4689*100,0)</f>
        <v>0</v>
      </c>
      <c r="R4689" s="41" t="n">
        <v>6126753</v>
      </c>
      <c r="S4689" s="41" t="n">
        <v>6126800</v>
      </c>
      <c r="T4689" s="41" t="n">
        <f aca="false">R4689-S4689</f>
        <v>-47</v>
      </c>
      <c r="U4689" s="40" t="n">
        <f aca="false">IFERROR(ABS(T4689)/S4689*100,0)</f>
        <v>0.000767121498988052</v>
      </c>
    </row>
    <row r="4690" customFormat="false" ht="15" hidden="false" customHeight="false" outlineLevel="0" collapsed="false">
      <c r="A4690" s="38" t="n">
        <v>42523</v>
      </c>
      <c r="B4690" s="39" t="n">
        <v>25.21</v>
      </c>
      <c r="C4690" s="39" t="n">
        <v>25.20999908</v>
      </c>
      <c r="D4690" s="39" t="n">
        <f aca="false">B4690-C4690</f>
        <v>9.20000001514154E-007</v>
      </c>
      <c r="E4690" s="40" t="n">
        <f aca="false">IFERROR(ABS(D4690)/C4690*100,0)</f>
        <v>3.64934563700172E-006</v>
      </c>
      <c r="F4690" s="39" t="n">
        <v>25.25</v>
      </c>
      <c r="G4690" s="39" t="n">
        <v>25.25</v>
      </c>
      <c r="H4690" s="39" t="n">
        <f aca="false">F4690-G4690</f>
        <v>0</v>
      </c>
      <c r="I4690" s="40" t="n">
        <f aca="false">IFERROR(ABS(H4690)/G4690*100,0)</f>
        <v>0</v>
      </c>
      <c r="J4690" s="39" t="n">
        <v>25.07</v>
      </c>
      <c r="K4690" s="39" t="n">
        <v>25.06999969</v>
      </c>
      <c r="L4690" s="39" t="n">
        <f aca="false">J4690-K4690</f>
        <v>3.10000000780519E-007</v>
      </c>
      <c r="M4690" s="40" t="n">
        <f aca="false">IFERROR(ABS(L4690)/K4690*100,0)</f>
        <v>1.23653771285914E-006</v>
      </c>
      <c r="N4690" s="39" t="n">
        <v>25.18</v>
      </c>
      <c r="O4690" s="39" t="n">
        <v>25.18000031</v>
      </c>
      <c r="P4690" s="39" t="n">
        <f aca="false">N4690-O4690</f>
        <v>-3.10000000780519E-007</v>
      </c>
      <c r="Q4690" s="40" t="n">
        <f aca="false">IFERROR(ABS(P4690)/O4690*100,0)</f>
        <v>1.23113581002382E-006</v>
      </c>
      <c r="R4690" s="41" t="n">
        <v>4187671</v>
      </c>
      <c r="S4690" s="41" t="n">
        <v>4188200</v>
      </c>
      <c r="T4690" s="41" t="n">
        <f aca="false">R4690-S4690</f>
        <v>-529</v>
      </c>
      <c r="U4690" s="40" t="n">
        <f aca="false">IFERROR(ABS(T4690)/S4690*100,0)</f>
        <v>0.012630724416217</v>
      </c>
    </row>
    <row r="4691" customFormat="false" ht="15" hidden="false" customHeight="false" outlineLevel="0" collapsed="false">
      <c r="A4691" s="38" t="n">
        <v>42524</v>
      </c>
      <c r="B4691" s="39" t="n">
        <v>25.34</v>
      </c>
      <c r="C4691" s="39" t="n">
        <v>25.34000015</v>
      </c>
      <c r="D4691" s="39" t="n">
        <f aca="false">B4691-C4691</f>
        <v>-1.50000001752915E-007</v>
      </c>
      <c r="E4691" s="40" t="n">
        <f aca="false">IFERROR(ABS(D4691)/C4691*100,0)</f>
        <v>5.91949490390649E-007</v>
      </c>
      <c r="F4691" s="39" t="n">
        <v>25.6</v>
      </c>
      <c r="G4691" s="39" t="n">
        <v>25.60000038</v>
      </c>
      <c r="H4691" s="39" t="n">
        <f aca="false">F4691-G4691</f>
        <v>-3.79999999466918E-007</v>
      </c>
      <c r="I4691" s="40" t="n">
        <f aca="false">IFERROR(ABS(H4691)/G4691*100,0)</f>
        <v>1.48437497588396E-006</v>
      </c>
      <c r="J4691" s="39" t="n">
        <v>25.31</v>
      </c>
      <c r="K4691" s="39" t="n">
        <v>25.30999947</v>
      </c>
      <c r="L4691" s="39" t="n">
        <f aca="false">J4691-K4691</f>
        <v>5.29999997667119E-007</v>
      </c>
      <c r="M4691" s="40" t="n">
        <f aca="false">IFERROR(ABS(L4691)/K4691*100,0)</f>
        <v>2.09403401329711E-006</v>
      </c>
      <c r="N4691" s="39" t="n">
        <v>25.53</v>
      </c>
      <c r="O4691" s="39" t="n">
        <v>25.53000069</v>
      </c>
      <c r="P4691" s="39" t="n">
        <f aca="false">N4691-O4691</f>
        <v>-6.90000000247437E-007</v>
      </c>
      <c r="Q4691" s="40" t="n">
        <f aca="false">IFERROR(ABS(P4691)/O4691*100,0)</f>
        <v>2.70270263062589E-006</v>
      </c>
      <c r="R4691" s="41" t="n">
        <v>5041793</v>
      </c>
      <c r="S4691" s="41" t="n">
        <v>5041800</v>
      </c>
      <c r="T4691" s="41" t="n">
        <f aca="false">R4691-S4691</f>
        <v>-7</v>
      </c>
      <c r="U4691" s="40" t="n">
        <f aca="false">IFERROR(ABS(T4691)/S4691*100,0)</f>
        <v>0.000138839303423381</v>
      </c>
    </row>
    <row r="4692" customFormat="false" ht="15" hidden="false" customHeight="false" outlineLevel="0" collapsed="false">
      <c r="A4692" s="38" t="n">
        <v>42527</v>
      </c>
      <c r="B4692" s="39" t="n">
        <v>25.6</v>
      </c>
      <c r="C4692" s="39" t="n">
        <v>25.60000038</v>
      </c>
      <c r="D4692" s="39" t="n">
        <f aca="false">B4692-C4692</f>
        <v>-3.79999999466918E-007</v>
      </c>
      <c r="E4692" s="40" t="n">
        <f aca="false">IFERROR(ABS(D4692)/C4692*100,0)</f>
        <v>1.48437497588396E-006</v>
      </c>
      <c r="F4692" s="39" t="n">
        <v>25.67</v>
      </c>
      <c r="G4692" s="39" t="n">
        <v>25.67000008</v>
      </c>
      <c r="H4692" s="39" t="n">
        <f aca="false">F4692-G4692</f>
        <v>-7.99999995138023E-008</v>
      </c>
      <c r="I4692" s="40" t="n">
        <f aca="false">IFERROR(ABS(H4692)/G4692*100,0)</f>
        <v>3.1164783507785E-007</v>
      </c>
      <c r="J4692" s="39" t="n">
        <v>25.43</v>
      </c>
      <c r="K4692" s="39" t="n">
        <v>25.43000031</v>
      </c>
      <c r="L4692" s="39" t="n">
        <f aca="false">J4692-K4692</f>
        <v>-3.10000000780519E-007</v>
      </c>
      <c r="M4692" s="40" t="n">
        <f aca="false">IFERROR(ABS(L4692)/K4692*100,0)</f>
        <v>1.21903262682469E-006</v>
      </c>
      <c r="N4692" s="39" t="n">
        <v>25.47</v>
      </c>
      <c r="O4692" s="39" t="n">
        <v>25.46999931</v>
      </c>
      <c r="P4692" s="39" t="n">
        <f aca="false">N4692-O4692</f>
        <v>6.90000000247437E-007</v>
      </c>
      <c r="Q4692" s="40" t="n">
        <f aca="false">IFERROR(ABS(P4692)/O4692*100,0)</f>
        <v>2.70906956788385E-006</v>
      </c>
      <c r="R4692" s="41" t="n">
        <v>7579504</v>
      </c>
      <c r="S4692" s="41" t="n">
        <v>7579500</v>
      </c>
      <c r="T4692" s="41" t="n">
        <f aca="false">R4692-S4692</f>
        <v>4</v>
      </c>
      <c r="U4692" s="40" t="n">
        <f aca="false">IFERROR(ABS(T4692)/S4692*100,0)</f>
        <v>5.27739296787387E-005</v>
      </c>
    </row>
    <row r="4693" customFormat="false" ht="15" hidden="false" customHeight="false" outlineLevel="0" collapsed="false">
      <c r="A4693" s="38" t="n">
        <v>42528</v>
      </c>
      <c r="B4693" s="39" t="n">
        <v>25.72</v>
      </c>
      <c r="C4693" s="39" t="n">
        <v>25.71999931</v>
      </c>
      <c r="D4693" s="39" t="n">
        <f aca="false">B4693-C4693</f>
        <v>6.90000000247437E-007</v>
      </c>
      <c r="E4693" s="40" t="n">
        <f aca="false">IFERROR(ABS(D4693)/C4693*100,0)</f>
        <v>2.68273724245072E-006</v>
      </c>
      <c r="F4693" s="39" t="n">
        <v>26.12</v>
      </c>
      <c r="G4693" s="39" t="n">
        <v>26.12000084</v>
      </c>
      <c r="H4693" s="39" t="n">
        <f aca="false">F4693-G4693</f>
        <v>-8.39999998447638E-007</v>
      </c>
      <c r="I4693" s="40" t="n">
        <f aca="false">IFERROR(ABS(H4693)/G4693*100,0)</f>
        <v>3.21592638374371E-006</v>
      </c>
      <c r="J4693" s="39" t="n">
        <v>25.7</v>
      </c>
      <c r="K4693" s="39" t="n">
        <v>25.70000076</v>
      </c>
      <c r="L4693" s="39" t="n">
        <f aca="false">J4693-K4693</f>
        <v>-7.60000002486549E-007</v>
      </c>
      <c r="M4693" s="40" t="n">
        <f aca="false">IFERROR(ABS(L4693)/K4693*100,0)</f>
        <v>2.95719836580483E-006</v>
      </c>
      <c r="N4693" s="39" t="n">
        <v>26.06</v>
      </c>
      <c r="O4693" s="39" t="n">
        <v>26.05999947</v>
      </c>
      <c r="P4693" s="39" t="n">
        <f aca="false">N4693-O4693</f>
        <v>5.29999997667119E-007</v>
      </c>
      <c r="Q4693" s="40" t="n">
        <f aca="false">IFERROR(ABS(P4693)/O4693*100,0)</f>
        <v>2.03376825957824E-006</v>
      </c>
      <c r="R4693" s="41" t="n">
        <v>6624268</v>
      </c>
      <c r="S4693" s="41" t="n">
        <v>6624300</v>
      </c>
      <c r="T4693" s="41" t="n">
        <f aca="false">R4693-S4693</f>
        <v>-32</v>
      </c>
      <c r="U4693" s="40" t="n">
        <f aca="false">IFERROR(ABS(T4693)/S4693*100,0)</f>
        <v>0.000483069909273433</v>
      </c>
    </row>
    <row r="4694" customFormat="false" ht="15" hidden="false" customHeight="false" outlineLevel="0" collapsed="false">
      <c r="A4694" s="38" t="n">
        <v>42529</v>
      </c>
      <c r="B4694" s="39" t="n">
        <v>26.51</v>
      </c>
      <c r="C4694" s="39" t="n">
        <v>26.51000023</v>
      </c>
      <c r="D4694" s="39" t="n">
        <f aca="false">B4694-C4694</f>
        <v>-2.29999997714003E-007</v>
      </c>
      <c r="E4694" s="40" t="n">
        <f aca="false">IFERROR(ABS(D4694)/C4694*100,0)</f>
        <v>8.67597117006903E-007</v>
      </c>
      <c r="F4694" s="39" t="n">
        <v>26.58</v>
      </c>
      <c r="G4694" s="39" t="n">
        <v>26.57999992</v>
      </c>
      <c r="H4694" s="39" t="n">
        <f aca="false">F4694-G4694</f>
        <v>7.99999995138023E-008</v>
      </c>
      <c r="I4694" s="40" t="n">
        <f aca="false">IFERROR(ABS(H4694)/G4694*100,0)</f>
        <v>3.00978178158709E-007</v>
      </c>
      <c r="J4694" s="39" t="n">
        <v>26.29</v>
      </c>
      <c r="K4694" s="39" t="n">
        <v>26.29000092</v>
      </c>
      <c r="L4694" s="39" t="n">
        <f aca="false">J4694-K4694</f>
        <v>-9.20000001514154E-007</v>
      </c>
      <c r="M4694" s="40" t="n">
        <f aca="false">IFERROR(ABS(L4694)/K4694*100,0)</f>
        <v>3.4994293241514E-006</v>
      </c>
      <c r="N4694" s="39" t="n">
        <v>26.33</v>
      </c>
      <c r="O4694" s="39" t="n">
        <v>26.32999992</v>
      </c>
      <c r="P4694" s="39" t="n">
        <f aca="false">N4694-O4694</f>
        <v>7.99999995138023E-008</v>
      </c>
      <c r="Q4694" s="40" t="n">
        <f aca="false">IFERROR(ABS(P4694)/O4694*100,0)</f>
        <v>3.03835927675165E-007</v>
      </c>
      <c r="R4694" s="41" t="n">
        <v>6173610</v>
      </c>
      <c r="S4694" s="41" t="n">
        <v>6173600</v>
      </c>
      <c r="T4694" s="41" t="n">
        <f aca="false">R4694-S4694</f>
        <v>10</v>
      </c>
      <c r="U4694" s="40" t="n">
        <f aca="false">IFERROR(ABS(T4694)/S4694*100,0)</f>
        <v>0.000161980044058572</v>
      </c>
    </row>
    <row r="4695" customFormat="false" ht="15" hidden="false" customHeight="false" outlineLevel="0" collapsed="false">
      <c r="A4695" s="38" t="n">
        <v>42530</v>
      </c>
      <c r="B4695" s="39" t="n">
        <v>25.91</v>
      </c>
      <c r="C4695" s="39" t="n">
        <v>25.90999985</v>
      </c>
      <c r="D4695" s="39" t="n">
        <f aca="false">B4695-C4695</f>
        <v>1.50000001752915E-007</v>
      </c>
      <c r="E4695" s="40" t="n">
        <f aca="false">IFERROR(ABS(D4695)/C4695*100,0)</f>
        <v>5.78927065308009E-007</v>
      </c>
      <c r="F4695" s="39" t="n">
        <v>26.25</v>
      </c>
      <c r="G4695" s="39" t="n">
        <v>26.25</v>
      </c>
      <c r="H4695" s="39" t="n">
        <f aca="false">F4695-G4695</f>
        <v>0</v>
      </c>
      <c r="I4695" s="40" t="n">
        <f aca="false">IFERROR(ABS(H4695)/G4695*100,0)</f>
        <v>0</v>
      </c>
      <c r="J4695" s="39" t="n">
        <v>25.91</v>
      </c>
      <c r="K4695" s="39" t="n">
        <v>25.90999985</v>
      </c>
      <c r="L4695" s="39" t="n">
        <f aca="false">J4695-K4695</f>
        <v>1.50000001752915E-007</v>
      </c>
      <c r="M4695" s="40" t="n">
        <f aca="false">IFERROR(ABS(L4695)/K4695*100,0)</f>
        <v>5.78927065308009E-007</v>
      </c>
      <c r="N4695" s="39" t="n">
        <v>26.23</v>
      </c>
      <c r="O4695" s="39" t="n">
        <v>26.22999954</v>
      </c>
      <c r="P4695" s="39" t="n">
        <f aca="false">N4695-O4695</f>
        <v>4.5999999898072E-007</v>
      </c>
      <c r="Q4695" s="40" t="n">
        <f aca="false">IFERROR(ABS(P4695)/O4695*100,0)</f>
        <v>1.75371714467335E-006</v>
      </c>
      <c r="R4695" s="41" t="n">
        <v>5760105</v>
      </c>
      <c r="S4695" s="41" t="n">
        <v>5760100</v>
      </c>
      <c r="T4695" s="41" t="n">
        <f aca="false">R4695-S4695</f>
        <v>5</v>
      </c>
      <c r="U4695" s="40" t="n">
        <f aca="false">IFERROR(ABS(T4695)/S4695*100,0)</f>
        <v>8.6804048540824E-005</v>
      </c>
    </row>
    <row r="4696" customFormat="false" ht="15" hidden="false" customHeight="false" outlineLevel="0" collapsed="false">
      <c r="A4696" s="38" t="n">
        <v>42531</v>
      </c>
      <c r="B4696" s="39" t="n">
        <v>25.9</v>
      </c>
      <c r="C4696" s="39" t="n">
        <v>25.89999962</v>
      </c>
      <c r="D4696" s="39" t="n">
        <f aca="false">B4696-C4696</f>
        <v>3.79999999466918E-007</v>
      </c>
      <c r="E4696" s="40" t="n">
        <f aca="false">IFERROR(ABS(D4696)/C4696*100,0)</f>
        <v>1.46718148664945E-006</v>
      </c>
      <c r="F4696" s="39" t="n">
        <v>25.97</v>
      </c>
      <c r="G4696" s="39" t="n">
        <v>25.96999931</v>
      </c>
      <c r="H4696" s="39" t="n">
        <f aca="false">F4696-G4696</f>
        <v>6.90000000247437E-007</v>
      </c>
      <c r="I4696" s="40" t="n">
        <f aca="false">IFERROR(ABS(H4696)/G4696*100,0)</f>
        <v>2.65691189287689E-006</v>
      </c>
      <c r="J4696" s="39" t="n">
        <v>25.54</v>
      </c>
      <c r="K4696" s="39" t="n">
        <v>25.54000092</v>
      </c>
      <c r="L4696" s="39" t="n">
        <f aca="false">J4696-K4696</f>
        <v>-9.20000001514154E-007</v>
      </c>
      <c r="M4696" s="40" t="n">
        <f aca="false">IFERROR(ABS(L4696)/K4696*100,0)</f>
        <v>3.6021925151683E-006</v>
      </c>
      <c r="N4696" s="39" t="n">
        <v>25.86</v>
      </c>
      <c r="O4696" s="39" t="n">
        <v>25.86000061</v>
      </c>
      <c r="P4696" s="39" t="n">
        <f aca="false">N4696-O4696</f>
        <v>-6.10000000733635E-007</v>
      </c>
      <c r="Q4696" s="40" t="n">
        <f aca="false">IFERROR(ABS(P4696)/O4696*100,0)</f>
        <v>2.35885532229164E-006</v>
      </c>
      <c r="R4696" s="41" t="n">
        <v>6699404</v>
      </c>
      <c r="S4696" s="41" t="n">
        <v>6699400</v>
      </c>
      <c r="T4696" s="41" t="n">
        <f aca="false">R4696-S4696</f>
        <v>4</v>
      </c>
      <c r="U4696" s="40" t="n">
        <f aca="false">IFERROR(ABS(T4696)/S4696*100,0)</f>
        <v>5.97068394184554E-005</v>
      </c>
    </row>
    <row r="4697" customFormat="false" ht="15" hidden="false" customHeight="false" outlineLevel="0" collapsed="false">
      <c r="A4697" s="38" t="n">
        <v>42534</v>
      </c>
      <c r="B4697" s="39" t="n">
        <v>25.55</v>
      </c>
      <c r="C4697" s="39" t="n">
        <v>25.54999924</v>
      </c>
      <c r="D4697" s="39" t="n">
        <f aca="false">B4697-C4697</f>
        <v>7.60000002486549E-007</v>
      </c>
      <c r="E4697" s="40" t="n">
        <f aca="false">IFERROR(ABS(D4697)/C4697*100,0)</f>
        <v>2.9745597851006E-006</v>
      </c>
      <c r="F4697" s="39" t="n">
        <v>25.82</v>
      </c>
      <c r="G4697" s="39" t="n">
        <v>25.81999969</v>
      </c>
      <c r="H4697" s="39" t="n">
        <f aca="false">F4697-G4697</f>
        <v>3.10000000780519E-007</v>
      </c>
      <c r="I4697" s="40" t="n">
        <f aca="false">IFERROR(ABS(H4697)/G4697*100,0)</f>
        <v>1.2006196921086E-006</v>
      </c>
      <c r="J4697" s="39" t="n">
        <v>25.5</v>
      </c>
      <c r="K4697" s="39" t="n">
        <v>25.5</v>
      </c>
      <c r="L4697" s="39" t="n">
        <f aca="false">J4697-K4697</f>
        <v>0</v>
      </c>
      <c r="M4697" s="40" t="n">
        <f aca="false">IFERROR(ABS(L4697)/K4697*100,0)</f>
        <v>0</v>
      </c>
      <c r="N4697" s="39" t="n">
        <v>25.63</v>
      </c>
      <c r="O4697" s="39" t="n">
        <v>25.62999916</v>
      </c>
      <c r="P4697" s="39" t="n">
        <f aca="false">N4697-O4697</f>
        <v>8.39999998447638E-007</v>
      </c>
      <c r="Q4697" s="40" t="n">
        <f aca="false">IFERROR(ABS(P4697)/O4697*100,0)</f>
        <v>3.27740938735028E-006</v>
      </c>
      <c r="R4697" s="41" t="n">
        <v>7414606</v>
      </c>
      <c r="S4697" s="41" t="n">
        <v>7414600</v>
      </c>
      <c r="T4697" s="41" t="n">
        <f aca="false">R4697-S4697</f>
        <v>6</v>
      </c>
      <c r="U4697" s="40" t="n">
        <f aca="false">IFERROR(ABS(T4697)/S4697*100,0)</f>
        <v>8.09214252960375E-005</v>
      </c>
    </row>
    <row r="4698" customFormat="false" ht="15" hidden="false" customHeight="false" outlineLevel="0" collapsed="false">
      <c r="A4698" s="38" t="n">
        <v>42535</v>
      </c>
      <c r="B4698" s="39" t="n">
        <v>25.54</v>
      </c>
      <c r="C4698" s="39" t="n">
        <v>25.54000092</v>
      </c>
      <c r="D4698" s="39" t="n">
        <f aca="false">B4698-C4698</f>
        <v>-9.20000001514154E-007</v>
      </c>
      <c r="E4698" s="40" t="n">
        <f aca="false">IFERROR(ABS(D4698)/C4698*100,0)</f>
        <v>3.6021925151683E-006</v>
      </c>
      <c r="F4698" s="39" t="n">
        <v>25.71</v>
      </c>
      <c r="G4698" s="39" t="n">
        <v>25.70999908</v>
      </c>
      <c r="H4698" s="39" t="n">
        <f aca="false">F4698-G4698</f>
        <v>9.20000001514154E-007</v>
      </c>
      <c r="I4698" s="40" t="n">
        <f aca="false">IFERROR(ABS(H4698)/G4698*100,0)</f>
        <v>3.57837430741034E-006</v>
      </c>
      <c r="J4698" s="39" t="n">
        <v>25.39</v>
      </c>
      <c r="K4698" s="39" t="n">
        <v>25.38999939</v>
      </c>
      <c r="L4698" s="39" t="n">
        <f aca="false">J4698-K4698</f>
        <v>6.10000000733635E-007</v>
      </c>
      <c r="M4698" s="40" t="n">
        <f aca="false">IFERROR(ABS(L4698)/K4698*100,0)</f>
        <v>2.40252073804258E-006</v>
      </c>
      <c r="N4698" s="39" t="n">
        <v>25.57</v>
      </c>
      <c r="O4698" s="39" t="n">
        <v>25.56999969</v>
      </c>
      <c r="P4698" s="39" t="n">
        <f aca="false">N4698-O4698</f>
        <v>3.10000000780519E-007</v>
      </c>
      <c r="Q4698" s="40" t="n">
        <f aca="false">IFERROR(ABS(P4698)/O4698*100,0)</f>
        <v>1.21235825005409E-006</v>
      </c>
      <c r="R4698" s="41" t="n">
        <v>7191355</v>
      </c>
      <c r="S4698" s="41" t="n">
        <v>7191500</v>
      </c>
      <c r="T4698" s="41" t="n">
        <f aca="false">R4698-S4698</f>
        <v>-145</v>
      </c>
      <c r="U4698" s="40" t="n">
        <f aca="false">IFERROR(ABS(T4698)/S4698*100,0)</f>
        <v>0.00201626920670236</v>
      </c>
    </row>
    <row r="4699" customFormat="false" ht="15" hidden="false" customHeight="false" outlineLevel="0" collapsed="false">
      <c r="A4699" s="38" t="n">
        <v>42536</v>
      </c>
      <c r="B4699" s="39" t="n">
        <v>25.67</v>
      </c>
      <c r="C4699" s="39" t="n">
        <v>25.67000008</v>
      </c>
      <c r="D4699" s="39" t="n">
        <f aca="false">B4699-C4699</f>
        <v>-7.99999995138023E-008</v>
      </c>
      <c r="E4699" s="40" t="n">
        <f aca="false">IFERROR(ABS(D4699)/C4699*100,0)</f>
        <v>3.1164783507785E-007</v>
      </c>
      <c r="F4699" s="39" t="n">
        <v>26.03</v>
      </c>
      <c r="G4699" s="39" t="n">
        <v>26.03000069</v>
      </c>
      <c r="H4699" s="39" t="n">
        <f aca="false">F4699-G4699</f>
        <v>-6.90000000247437E-007</v>
      </c>
      <c r="I4699" s="40" t="n">
        <f aca="false">IFERROR(ABS(H4699)/G4699*100,0)</f>
        <v>2.6507874835075E-006</v>
      </c>
      <c r="J4699" s="39" t="n">
        <v>25.66</v>
      </c>
      <c r="K4699" s="39" t="n">
        <v>25.65999985</v>
      </c>
      <c r="L4699" s="39" t="n">
        <f aca="false">J4699-K4699</f>
        <v>1.50000001752915E-007</v>
      </c>
      <c r="M4699" s="40" t="n">
        <f aca="false">IFERROR(ABS(L4699)/K4699*100,0)</f>
        <v>5.84567430357622E-007</v>
      </c>
      <c r="N4699" s="39" t="n">
        <v>25.84</v>
      </c>
      <c r="O4699" s="39" t="n">
        <v>25.84000015</v>
      </c>
      <c r="P4699" s="39" t="n">
        <f aca="false">N4699-O4699</f>
        <v>-1.50000001752915E-007</v>
      </c>
      <c r="Q4699" s="40" t="n">
        <f aca="false">IFERROR(ABS(P4699)/O4699*100,0)</f>
        <v>5.80495359451128E-007</v>
      </c>
      <c r="R4699" s="41" t="n">
        <v>6927359</v>
      </c>
      <c r="S4699" s="41" t="n">
        <v>6926800</v>
      </c>
      <c r="T4699" s="41" t="n">
        <f aca="false">R4699-S4699</f>
        <v>559</v>
      </c>
      <c r="U4699" s="40" t="n">
        <f aca="false">IFERROR(ABS(T4699)/S4699*100,0)</f>
        <v>0.0080701045215684</v>
      </c>
    </row>
    <row r="4700" customFormat="false" ht="15" hidden="false" customHeight="false" outlineLevel="0" collapsed="false">
      <c r="A4700" s="38" t="n">
        <v>42537</v>
      </c>
      <c r="B4700" s="39" t="n">
        <v>25.51</v>
      </c>
      <c r="C4700" s="39" t="n">
        <v>25.51000023</v>
      </c>
      <c r="D4700" s="39" t="n">
        <f aca="false">B4700-C4700</f>
        <v>-2.29999997714003E-007</v>
      </c>
      <c r="E4700" s="40" t="n">
        <f aca="false">IFERROR(ABS(D4700)/C4700*100,0)</f>
        <v>9.01607195767569E-007</v>
      </c>
      <c r="F4700" s="39" t="n">
        <v>25.91</v>
      </c>
      <c r="G4700" s="39" t="n">
        <v>25.90999985</v>
      </c>
      <c r="H4700" s="39" t="n">
        <f aca="false">F4700-G4700</f>
        <v>1.50000001752915E-007</v>
      </c>
      <c r="I4700" s="40" t="n">
        <f aca="false">IFERROR(ABS(H4700)/G4700*100,0)</f>
        <v>5.78927065308009E-007</v>
      </c>
      <c r="J4700" s="39" t="n">
        <v>25.38</v>
      </c>
      <c r="K4700" s="39" t="n">
        <v>25.37999916</v>
      </c>
      <c r="L4700" s="39" t="n">
        <f aca="false">J4700-K4700</f>
        <v>8.39999998447638E-007</v>
      </c>
      <c r="M4700" s="40" t="n">
        <f aca="false">IFERROR(ABS(L4700)/K4700*100,0)</f>
        <v>3.30969277481898E-006</v>
      </c>
      <c r="N4700" s="39" t="n">
        <v>25.86</v>
      </c>
      <c r="O4700" s="39" t="n">
        <v>25.86000061</v>
      </c>
      <c r="P4700" s="39" t="n">
        <f aca="false">N4700-O4700</f>
        <v>-6.10000000733635E-007</v>
      </c>
      <c r="Q4700" s="40" t="n">
        <f aca="false">IFERROR(ABS(P4700)/O4700*100,0)</f>
        <v>2.35885532229164E-006</v>
      </c>
      <c r="R4700" s="41" t="n">
        <v>4637733</v>
      </c>
      <c r="S4700" s="41" t="n">
        <v>4637700</v>
      </c>
      <c r="T4700" s="41" t="n">
        <f aca="false">R4700-S4700</f>
        <v>33</v>
      </c>
      <c r="U4700" s="40" t="n">
        <f aca="false">IFERROR(ABS(T4700)/S4700*100,0)</f>
        <v>0.000711559609289087</v>
      </c>
    </row>
    <row r="4701" customFormat="false" ht="15" hidden="false" customHeight="false" outlineLevel="0" collapsed="false">
      <c r="A4701" s="38" t="n">
        <v>42538</v>
      </c>
      <c r="B4701" s="39" t="n">
        <v>25.89</v>
      </c>
      <c r="C4701" s="39" t="n">
        <v>25.88999939</v>
      </c>
      <c r="D4701" s="39" t="n">
        <f aca="false">B4701-C4701</f>
        <v>6.10000000733635E-007</v>
      </c>
      <c r="E4701" s="40" t="n">
        <f aca="false">IFERROR(ABS(D4701)/C4701*100,0)</f>
        <v>2.35612211319421E-006</v>
      </c>
      <c r="F4701" s="39" t="n">
        <v>25.93</v>
      </c>
      <c r="G4701" s="39" t="n">
        <v>25.93000031</v>
      </c>
      <c r="H4701" s="39" t="n">
        <f aca="false">F4701-G4701</f>
        <v>-3.10000000780519E-007</v>
      </c>
      <c r="I4701" s="40" t="n">
        <f aca="false">IFERROR(ABS(H4701)/G4701*100,0)</f>
        <v>1.19552640599455E-006</v>
      </c>
      <c r="J4701" s="39" t="n">
        <v>25.6</v>
      </c>
      <c r="K4701" s="39" t="n">
        <v>25.60000038</v>
      </c>
      <c r="L4701" s="39" t="n">
        <f aca="false">J4701-K4701</f>
        <v>-3.79999999466918E-007</v>
      </c>
      <c r="M4701" s="40" t="n">
        <f aca="false">IFERROR(ABS(L4701)/K4701*100,0)</f>
        <v>1.48437497588396E-006</v>
      </c>
      <c r="N4701" s="39" t="n">
        <v>25.85</v>
      </c>
      <c r="O4701" s="39" t="n">
        <v>25.85000038</v>
      </c>
      <c r="P4701" s="39" t="n">
        <f aca="false">N4701-O4701</f>
        <v>-3.79999999466918E-007</v>
      </c>
      <c r="Q4701" s="40" t="n">
        <f aca="false">IFERROR(ABS(P4701)/O4701*100,0)</f>
        <v>1.47001931868799E-006</v>
      </c>
      <c r="R4701" s="41" t="n">
        <v>5813067</v>
      </c>
      <c r="S4701" s="41" t="n">
        <v>5813100</v>
      </c>
      <c r="T4701" s="41" t="n">
        <f aca="false">R4701-S4701</f>
        <v>-33</v>
      </c>
      <c r="U4701" s="40" t="n">
        <f aca="false">IFERROR(ABS(T4701)/S4701*100,0)</f>
        <v>0.000567683335913712</v>
      </c>
    </row>
    <row r="4702" customFormat="false" ht="15" hidden="false" customHeight="false" outlineLevel="0" collapsed="false">
      <c r="A4702" s="38" t="n">
        <v>42541</v>
      </c>
      <c r="B4702" s="39" t="n">
        <v>26.32</v>
      </c>
      <c r="C4702" s="39" t="n">
        <v>26.31999969</v>
      </c>
      <c r="D4702" s="39" t="n">
        <f aca="false">B4702-C4702</f>
        <v>3.10000000780519E-007</v>
      </c>
      <c r="E4702" s="40" t="n">
        <f aca="false">IFERROR(ABS(D4702)/C4702*100,0)</f>
        <v>1.17781156698988E-006</v>
      </c>
      <c r="F4702" s="39" t="n">
        <v>26.64</v>
      </c>
      <c r="G4702" s="39" t="n">
        <v>26.63999939</v>
      </c>
      <c r="H4702" s="39" t="n">
        <f aca="false">F4702-G4702</f>
        <v>6.10000000733635E-007</v>
      </c>
      <c r="I4702" s="40" t="n">
        <f aca="false">IFERROR(ABS(H4702)/G4702*100,0)</f>
        <v>2.28978984497505E-006</v>
      </c>
      <c r="J4702" s="39" t="n">
        <v>26.28</v>
      </c>
      <c r="K4702" s="39" t="n">
        <v>26.28000069</v>
      </c>
      <c r="L4702" s="39" t="n">
        <f aca="false">J4702-K4702</f>
        <v>-6.90000000247437E-007</v>
      </c>
      <c r="M4702" s="40" t="n">
        <f aca="false">IFERROR(ABS(L4702)/K4702*100,0)</f>
        <v>2.62557070826103E-006</v>
      </c>
      <c r="N4702" s="39" t="n">
        <v>26.37</v>
      </c>
      <c r="O4702" s="39" t="n">
        <v>26.37000084</v>
      </c>
      <c r="P4702" s="39" t="n">
        <f aca="false">N4702-O4702</f>
        <v>-8.39999998447638E-007</v>
      </c>
      <c r="Q4702" s="40" t="n">
        <f aca="false">IFERROR(ABS(P4702)/O4702*100,0)</f>
        <v>3.18543789036769E-006</v>
      </c>
      <c r="R4702" s="41" t="n">
        <v>10019299</v>
      </c>
      <c r="S4702" s="41" t="n">
        <v>10019300</v>
      </c>
      <c r="T4702" s="41" t="n">
        <f aca="false">R4702-S4702</f>
        <v>-1</v>
      </c>
      <c r="U4702" s="40" t="n">
        <f aca="false">IFERROR(ABS(T4702)/S4702*100,0)</f>
        <v>9.98073717724791E-006</v>
      </c>
    </row>
    <row r="4703" customFormat="false" ht="15" hidden="false" customHeight="false" outlineLevel="0" collapsed="false">
      <c r="A4703" s="38" t="n">
        <v>42542</v>
      </c>
      <c r="B4703" s="39" t="n">
        <v>26.45</v>
      </c>
      <c r="C4703" s="39" t="n">
        <v>26.45000076</v>
      </c>
      <c r="D4703" s="39" t="n">
        <f aca="false">B4703-C4703</f>
        <v>-7.60000002486549E-007</v>
      </c>
      <c r="E4703" s="40" t="n">
        <f aca="false">IFERROR(ABS(D4703)/C4703*100,0)</f>
        <v>2.87334586256756E-006</v>
      </c>
      <c r="F4703" s="39" t="n">
        <v>26.65</v>
      </c>
      <c r="G4703" s="39" t="n">
        <v>26.64999962</v>
      </c>
      <c r="H4703" s="39" t="n">
        <f aca="false">F4703-G4703</f>
        <v>3.79999999466918E-007</v>
      </c>
      <c r="I4703" s="40" t="n">
        <f aca="false">IFERROR(ABS(H4703)/G4703*100,0)</f>
        <v>1.42589120032009E-006</v>
      </c>
      <c r="J4703" s="39" t="n">
        <v>26.34</v>
      </c>
      <c r="K4703" s="39" t="n">
        <v>26.34000015</v>
      </c>
      <c r="L4703" s="39" t="n">
        <f aca="false">J4703-K4703</f>
        <v>-1.50000001752915E-007</v>
      </c>
      <c r="M4703" s="40" t="n">
        <f aca="false">IFERROR(ABS(L4703)/K4703*100,0)</f>
        <v>5.69476085416479E-007</v>
      </c>
      <c r="N4703" s="39" t="n">
        <v>26.59</v>
      </c>
      <c r="O4703" s="39" t="n">
        <v>26.59000015</v>
      </c>
      <c r="P4703" s="39" t="n">
        <f aca="false">N4703-O4703</f>
        <v>-1.50000001752915E-007</v>
      </c>
      <c r="Q4703" s="40" t="n">
        <f aca="false">IFERROR(ABS(P4703)/O4703*100,0)</f>
        <v>5.64121853729717E-007</v>
      </c>
      <c r="R4703" s="41" t="n">
        <v>6095228</v>
      </c>
      <c r="S4703" s="41" t="n">
        <v>6095200</v>
      </c>
      <c r="T4703" s="41" t="n">
        <f aca="false">R4703-S4703</f>
        <v>28</v>
      </c>
      <c r="U4703" s="40" t="n">
        <f aca="false">IFERROR(ABS(T4703)/S4703*100,0)</f>
        <v>0.000459377871111694</v>
      </c>
    </row>
    <row r="4704" customFormat="false" ht="15" hidden="false" customHeight="false" outlineLevel="0" collapsed="false">
      <c r="A4704" s="38" t="n">
        <v>42543</v>
      </c>
      <c r="B4704" s="39" t="n">
        <v>26.6</v>
      </c>
      <c r="C4704" s="39" t="n">
        <v>26.60000038</v>
      </c>
      <c r="D4704" s="39" t="n">
        <f aca="false">B4704-C4704</f>
        <v>-3.79999999466918E-007</v>
      </c>
      <c r="E4704" s="40" t="n">
        <f aca="false">IFERROR(ABS(D4704)/C4704*100,0)</f>
        <v>1.4285714061592E-006</v>
      </c>
      <c r="F4704" s="39" t="n">
        <v>26.92</v>
      </c>
      <c r="G4704" s="39" t="n">
        <v>26.92000008</v>
      </c>
      <c r="H4704" s="39" t="n">
        <f aca="false">F4704-G4704</f>
        <v>-7.99999995138023E-008</v>
      </c>
      <c r="I4704" s="40" t="n">
        <f aca="false">IFERROR(ABS(H4704)/G4704*100,0)</f>
        <v>2.971768175188E-007</v>
      </c>
      <c r="J4704" s="39" t="n">
        <v>26.52</v>
      </c>
      <c r="K4704" s="39" t="n">
        <v>26.52000046</v>
      </c>
      <c r="L4704" s="39" t="n">
        <f aca="false">J4704-K4704</f>
        <v>-4.5999999898072E-007</v>
      </c>
      <c r="M4704" s="40" t="n">
        <f aca="false">IFERROR(ABS(L4704)/K4704*100,0)</f>
        <v>1.73453993590436E-006</v>
      </c>
      <c r="N4704" s="39" t="n">
        <v>26.54</v>
      </c>
      <c r="O4704" s="39" t="n">
        <v>26.54000092</v>
      </c>
      <c r="P4704" s="39" t="n">
        <f aca="false">N4704-O4704</f>
        <v>-9.20000001514154E-007</v>
      </c>
      <c r="Q4704" s="40" t="n">
        <f aca="false">IFERROR(ABS(P4704)/O4704*100,0)</f>
        <v>3.46646559767397E-006</v>
      </c>
      <c r="R4704" s="41" t="n">
        <v>8010441</v>
      </c>
      <c r="S4704" s="41" t="n">
        <v>8010400</v>
      </c>
      <c r="T4704" s="41" t="n">
        <f aca="false">R4704-S4704</f>
        <v>41</v>
      </c>
      <c r="U4704" s="40" t="n">
        <f aca="false">IFERROR(ABS(T4704)/S4704*100,0)</f>
        <v>0.000511834615000499</v>
      </c>
    </row>
    <row r="4705" customFormat="false" ht="15" hidden="false" customHeight="false" outlineLevel="0" collapsed="false">
      <c r="A4705" s="38" t="n">
        <v>42544</v>
      </c>
      <c r="B4705" s="39" t="n">
        <v>26.64</v>
      </c>
      <c r="C4705" s="39" t="n">
        <v>26.63999939</v>
      </c>
      <c r="D4705" s="39" t="n">
        <f aca="false">B4705-C4705</f>
        <v>6.10000000733635E-007</v>
      </c>
      <c r="E4705" s="40" t="n">
        <f aca="false">IFERROR(ABS(D4705)/C4705*100,0)</f>
        <v>2.28978984497505E-006</v>
      </c>
      <c r="F4705" s="39" t="n">
        <v>26.81</v>
      </c>
      <c r="G4705" s="39" t="n">
        <v>26.80999947</v>
      </c>
      <c r="H4705" s="39" t="n">
        <f aca="false">F4705-G4705</f>
        <v>5.29999997667119E-007</v>
      </c>
      <c r="I4705" s="40" t="n">
        <f aca="false">IFERROR(ABS(H4705)/G4705*100,0)</f>
        <v>1.97687433101288E-006</v>
      </c>
      <c r="J4705" s="39" t="n">
        <v>26.52</v>
      </c>
      <c r="K4705" s="39" t="n">
        <v>26.52000046</v>
      </c>
      <c r="L4705" s="39" t="n">
        <f aca="false">J4705-K4705</f>
        <v>-4.5999999898072E-007</v>
      </c>
      <c r="M4705" s="40" t="n">
        <f aca="false">IFERROR(ABS(L4705)/K4705*100,0)</f>
        <v>1.73453993590436E-006</v>
      </c>
      <c r="N4705" s="39" t="n">
        <v>26.81</v>
      </c>
      <c r="O4705" s="39" t="n">
        <v>26.80999947</v>
      </c>
      <c r="P4705" s="39" t="n">
        <f aca="false">N4705-O4705</f>
        <v>5.29999997667119E-007</v>
      </c>
      <c r="Q4705" s="40" t="n">
        <f aca="false">IFERROR(ABS(P4705)/O4705*100,0)</f>
        <v>1.97687433101288E-006</v>
      </c>
      <c r="R4705" s="41" t="n">
        <v>6708591</v>
      </c>
      <c r="S4705" s="41" t="n">
        <v>6708600</v>
      </c>
      <c r="T4705" s="41" t="n">
        <f aca="false">R4705-S4705</f>
        <v>-9</v>
      </c>
      <c r="U4705" s="40" t="n">
        <f aca="false">IFERROR(ABS(T4705)/S4705*100,0)</f>
        <v>0.000134156157767642</v>
      </c>
    </row>
    <row r="4706" customFormat="false" ht="15" hidden="false" customHeight="false" outlineLevel="0" collapsed="false">
      <c r="A4706" s="38" t="n">
        <v>42545</v>
      </c>
      <c r="B4706" s="39" t="n">
        <v>25.59</v>
      </c>
      <c r="C4706" s="39" t="n">
        <v>25.59000015</v>
      </c>
      <c r="D4706" s="39" t="n">
        <f aca="false">B4706-C4706</f>
        <v>-1.50000001752915E-007</v>
      </c>
      <c r="E4706" s="40" t="n">
        <f aca="false">IFERROR(ABS(D4706)/C4706*100,0)</f>
        <v>5.8616647469193E-007</v>
      </c>
      <c r="F4706" s="39" t="n">
        <v>26.2</v>
      </c>
      <c r="G4706" s="39" t="n">
        <v>26.20000076</v>
      </c>
      <c r="H4706" s="39" t="n">
        <f aca="false">F4706-G4706</f>
        <v>-7.60000002486549E-007</v>
      </c>
      <c r="I4706" s="40" t="n">
        <f aca="false">IFERROR(ABS(H4706)/G4706*100,0)</f>
        <v>2.90076328412499E-006</v>
      </c>
      <c r="J4706" s="39" t="n">
        <v>25.51</v>
      </c>
      <c r="K4706" s="39" t="n">
        <v>25.51000023</v>
      </c>
      <c r="L4706" s="39" t="n">
        <f aca="false">J4706-K4706</f>
        <v>-2.29999997714003E-007</v>
      </c>
      <c r="M4706" s="40" t="n">
        <f aca="false">IFERROR(ABS(L4706)/K4706*100,0)</f>
        <v>9.01607195767569E-007</v>
      </c>
      <c r="N4706" s="39" t="n">
        <v>25.68</v>
      </c>
      <c r="O4706" s="39" t="n">
        <v>25.68000031</v>
      </c>
      <c r="P4706" s="39" t="n">
        <f aca="false">N4706-O4706</f>
        <v>-3.10000000780519E-007</v>
      </c>
      <c r="Q4706" s="40" t="n">
        <f aca="false">IFERROR(ABS(P4706)/O4706*100,0)</f>
        <v>1.2071650975012E-006</v>
      </c>
      <c r="R4706" s="41" t="n">
        <v>9529808</v>
      </c>
      <c r="S4706" s="41" t="n">
        <v>9529800</v>
      </c>
      <c r="T4706" s="41" t="n">
        <f aca="false">R4706-S4706</f>
        <v>8</v>
      </c>
      <c r="U4706" s="40" t="n">
        <f aca="false">IFERROR(ABS(T4706)/S4706*100,0)</f>
        <v>8.39471972129531E-005</v>
      </c>
    </row>
    <row r="4707" customFormat="false" ht="15" hidden="false" customHeight="false" outlineLevel="0" collapsed="false">
      <c r="A4707" s="38" t="n">
        <v>42548</v>
      </c>
      <c r="B4707" s="39" t="n">
        <v>24.64</v>
      </c>
      <c r="C4707" s="39" t="n">
        <v>24.63999939</v>
      </c>
      <c r="D4707" s="39" t="n">
        <f aca="false">B4707-C4707</f>
        <v>6.10000000733635E-007</v>
      </c>
      <c r="E4707" s="40" t="n">
        <f aca="false">IFERROR(ABS(D4707)/C4707*100,0)</f>
        <v>2.47564941491516E-006</v>
      </c>
      <c r="F4707" s="39" t="n">
        <v>24.96</v>
      </c>
      <c r="G4707" s="39" t="n">
        <v>24.95999908</v>
      </c>
      <c r="H4707" s="39" t="n">
        <f aca="false">F4707-G4707</f>
        <v>9.20000001514154E-007</v>
      </c>
      <c r="I4707" s="40" t="n">
        <f aca="false">IFERROR(ABS(H4707)/G4707*100,0)</f>
        <v>3.68589757782216E-006</v>
      </c>
      <c r="J4707" s="39" t="n">
        <v>24.36</v>
      </c>
      <c r="K4707" s="39" t="n">
        <v>24.36000061</v>
      </c>
      <c r="L4707" s="39" t="n">
        <f aca="false">J4707-K4707</f>
        <v>-6.10000000733635E-007</v>
      </c>
      <c r="M4707" s="40" t="n">
        <f aca="false">IFERROR(ABS(L4707)/K4707*100,0)</f>
        <v>2.5041050306182E-006</v>
      </c>
      <c r="N4707" s="39" t="n">
        <v>24.9</v>
      </c>
      <c r="O4707" s="39" t="n">
        <v>24.89999962</v>
      </c>
      <c r="P4707" s="39" t="n">
        <f aca="false">N4707-O4707</f>
        <v>3.79999999466918E-007</v>
      </c>
      <c r="Q4707" s="40" t="n">
        <f aca="false">IFERROR(ABS(P4707)/O4707*100,0)</f>
        <v>1.52610443881974E-006</v>
      </c>
      <c r="R4707" s="41" t="n">
        <v>10333557</v>
      </c>
      <c r="S4707" s="41" t="n">
        <v>10314300</v>
      </c>
      <c r="T4707" s="41" t="n">
        <f aca="false">R4707-S4707</f>
        <v>19257</v>
      </c>
      <c r="U4707" s="40" t="n">
        <f aca="false">IFERROR(ABS(T4707)/S4707*100,0)</f>
        <v>0.186701957476513</v>
      </c>
    </row>
    <row r="4708" customFormat="false" ht="15" hidden="false" customHeight="false" outlineLevel="0" collapsed="false">
      <c r="A4708" s="38" t="n">
        <v>42549</v>
      </c>
      <c r="B4708" s="39" t="n">
        <v>25.22</v>
      </c>
      <c r="C4708" s="39" t="n">
        <v>25.21999931</v>
      </c>
      <c r="D4708" s="39" t="n">
        <f aca="false">B4708-C4708</f>
        <v>6.90000000247437E-007</v>
      </c>
      <c r="E4708" s="40" t="n">
        <f aca="false">IFERROR(ABS(D4708)/C4708*100,0)</f>
        <v>2.7359239457784E-006</v>
      </c>
      <c r="F4708" s="39" t="n">
        <v>25.37</v>
      </c>
      <c r="G4708" s="39" t="n">
        <v>25.37000084</v>
      </c>
      <c r="H4708" s="39" t="n">
        <f aca="false">F4708-G4708</f>
        <v>-8.39999998447638E-007</v>
      </c>
      <c r="I4708" s="40" t="n">
        <f aca="false">IFERROR(ABS(H4708)/G4708*100,0)</f>
        <v>3.31099712508972E-006</v>
      </c>
      <c r="J4708" s="39" t="n">
        <v>25.09</v>
      </c>
      <c r="K4708" s="39" t="n">
        <v>25.09000015</v>
      </c>
      <c r="L4708" s="39" t="n">
        <f aca="false">J4708-K4708</f>
        <v>-1.50000001752915E-007</v>
      </c>
      <c r="M4708" s="40" t="n">
        <f aca="false">IFERROR(ABS(L4708)/K4708*100,0)</f>
        <v>5.97847751519103E-007</v>
      </c>
      <c r="N4708" s="39" t="n">
        <v>25.26</v>
      </c>
      <c r="O4708" s="39" t="n">
        <v>25.26000023</v>
      </c>
      <c r="P4708" s="39" t="n">
        <f aca="false">N4708-O4708</f>
        <v>-2.29999997714003E-007</v>
      </c>
      <c r="Q4708" s="40" t="n">
        <f aca="false">IFERROR(ABS(P4708)/O4708*100,0)</f>
        <v>9.10530465636513E-007</v>
      </c>
      <c r="R4708" s="41" t="n">
        <v>14428139</v>
      </c>
      <c r="S4708" s="41" t="n">
        <v>14428100</v>
      </c>
      <c r="T4708" s="41" t="n">
        <f aca="false">R4708-S4708</f>
        <v>39</v>
      </c>
      <c r="U4708" s="40" t="n">
        <f aca="false">IFERROR(ABS(T4708)/S4708*100,0)</f>
        <v>0.000270305861478642</v>
      </c>
    </row>
    <row r="4709" customFormat="false" ht="15" hidden="false" customHeight="false" outlineLevel="0" collapsed="false">
      <c r="A4709" s="38" t="n">
        <v>42550</v>
      </c>
      <c r="B4709" s="39" t="n">
        <v>25.68</v>
      </c>
      <c r="C4709" s="39" t="n">
        <v>25.68000031</v>
      </c>
      <c r="D4709" s="39" t="n">
        <f aca="false">B4709-C4709</f>
        <v>-3.10000000780519E-007</v>
      </c>
      <c r="E4709" s="40" t="n">
        <f aca="false">IFERROR(ABS(D4709)/C4709*100,0)</f>
        <v>1.2071650975012E-006</v>
      </c>
      <c r="F4709" s="39" t="n">
        <v>25.97</v>
      </c>
      <c r="G4709" s="39" t="n">
        <v>25.96999931</v>
      </c>
      <c r="H4709" s="39" t="n">
        <f aca="false">F4709-G4709</f>
        <v>6.90000000247437E-007</v>
      </c>
      <c r="I4709" s="40" t="n">
        <f aca="false">IFERROR(ABS(H4709)/G4709*100,0)</f>
        <v>2.65691189287689E-006</v>
      </c>
      <c r="J4709" s="39" t="n">
        <v>25.67</v>
      </c>
      <c r="K4709" s="39" t="n">
        <v>25.67000008</v>
      </c>
      <c r="L4709" s="39" t="n">
        <f aca="false">J4709-K4709</f>
        <v>-7.99999995138023E-008</v>
      </c>
      <c r="M4709" s="40" t="n">
        <f aca="false">IFERROR(ABS(L4709)/K4709*100,0)</f>
        <v>3.1164783507785E-007</v>
      </c>
      <c r="N4709" s="39" t="n">
        <v>25.8</v>
      </c>
      <c r="O4709" s="39" t="n">
        <v>25.79999924</v>
      </c>
      <c r="P4709" s="39" t="n">
        <f aca="false">N4709-O4709</f>
        <v>7.60000002486549E-007</v>
      </c>
      <c r="Q4709" s="40" t="n">
        <f aca="false">IFERROR(ABS(P4709)/O4709*100,0)</f>
        <v>2.94573653051995E-006</v>
      </c>
      <c r="R4709" s="41" t="n">
        <v>8756411</v>
      </c>
      <c r="S4709" s="41" t="n">
        <v>8758600</v>
      </c>
      <c r="T4709" s="41" t="n">
        <f aca="false">R4709-S4709</f>
        <v>-2189</v>
      </c>
      <c r="U4709" s="40" t="n">
        <f aca="false">IFERROR(ABS(T4709)/S4709*100,0)</f>
        <v>0.0249925787226269</v>
      </c>
    </row>
    <row r="4710" customFormat="false" ht="15" hidden="false" customHeight="false" outlineLevel="0" collapsed="false">
      <c r="A4710" s="38" t="n">
        <v>42551</v>
      </c>
      <c r="B4710" s="39" t="n">
        <v>26.07</v>
      </c>
      <c r="C4710" s="39" t="n">
        <v>26.06999969</v>
      </c>
      <c r="D4710" s="39" t="n">
        <f aca="false">B4710-C4710</f>
        <v>3.10000000780519E-007</v>
      </c>
      <c r="E4710" s="40" t="n">
        <f aca="false">IFERROR(ABS(D4710)/C4710*100,0)</f>
        <v>1.18910626953107E-006</v>
      </c>
      <c r="F4710" s="39" t="n">
        <v>26.42</v>
      </c>
      <c r="G4710" s="39" t="n">
        <v>26.42000008</v>
      </c>
      <c r="H4710" s="39" t="n">
        <f aca="false">F4710-G4710</f>
        <v>-7.99999995138023E-008</v>
      </c>
      <c r="I4710" s="40" t="n">
        <f aca="false">IFERROR(ABS(H4710)/G4710*100,0)</f>
        <v>3.02800905645578E-007</v>
      </c>
      <c r="J4710" s="39" t="n">
        <v>25.83</v>
      </c>
      <c r="K4710" s="39" t="n">
        <v>25.82999992</v>
      </c>
      <c r="L4710" s="39" t="n">
        <f aca="false">J4710-K4710</f>
        <v>7.99999995138023E-008</v>
      </c>
      <c r="M4710" s="40" t="n">
        <f aca="false">IFERROR(ABS(L4710)/K4710*100,0)</f>
        <v>3.09717381965065E-007</v>
      </c>
      <c r="N4710" s="39" t="n">
        <v>26.23</v>
      </c>
      <c r="O4710" s="39" t="n">
        <v>26.22999954</v>
      </c>
      <c r="P4710" s="39" t="n">
        <f aca="false">N4710-O4710</f>
        <v>4.5999999898072E-007</v>
      </c>
      <c r="Q4710" s="40" t="n">
        <f aca="false">IFERROR(ABS(P4710)/O4710*100,0)</f>
        <v>1.75371714467335E-006</v>
      </c>
      <c r="R4710" s="41" t="n">
        <v>9765941</v>
      </c>
      <c r="S4710" s="41" t="n">
        <v>9765900</v>
      </c>
      <c r="T4710" s="41" t="n">
        <f aca="false">R4710-S4710</f>
        <v>41</v>
      </c>
      <c r="U4710" s="40" t="n">
        <f aca="false">IFERROR(ABS(T4710)/S4710*100,0)</f>
        <v>0.000419828177638518</v>
      </c>
    </row>
    <row r="4711" customFormat="false" ht="15" hidden="false" customHeight="false" outlineLevel="0" collapsed="false">
      <c r="A4711" s="38" t="n">
        <v>42552</v>
      </c>
      <c r="B4711" s="39" t="n">
        <v>26.63</v>
      </c>
      <c r="C4711" s="39" t="n">
        <v>26.62999916</v>
      </c>
      <c r="D4711" s="39" t="n">
        <f aca="false">B4711-C4711</f>
        <v>8.39999998447638E-007</v>
      </c>
      <c r="E4711" s="40" t="n">
        <f aca="false">IFERROR(ABS(D4711)/C4711*100,0)</f>
        <v>3.15433730733786E-006</v>
      </c>
      <c r="F4711" s="39" t="n">
        <v>26.65</v>
      </c>
      <c r="G4711" s="39" t="n">
        <v>26.64999962</v>
      </c>
      <c r="H4711" s="39" t="n">
        <f aca="false">F4711-G4711</f>
        <v>3.79999999466918E-007</v>
      </c>
      <c r="I4711" s="40" t="n">
        <f aca="false">IFERROR(ABS(H4711)/G4711*100,0)</f>
        <v>1.42589120032009E-006</v>
      </c>
      <c r="J4711" s="39" t="n">
        <v>26.49</v>
      </c>
      <c r="K4711" s="39" t="n">
        <v>26.48999977</v>
      </c>
      <c r="L4711" s="39" t="n">
        <f aca="false">J4711-K4711</f>
        <v>2.29999997714003E-007</v>
      </c>
      <c r="M4711" s="40" t="n">
        <f aca="false">IFERROR(ABS(L4711)/K4711*100,0)</f>
        <v>8.68252169539386E-007</v>
      </c>
      <c r="N4711" s="39" t="n">
        <v>26.53</v>
      </c>
      <c r="O4711" s="39" t="n">
        <v>26.53000069</v>
      </c>
      <c r="P4711" s="39" t="n">
        <f aca="false">N4711-O4711</f>
        <v>-6.90000000247437E-007</v>
      </c>
      <c r="Q4711" s="40" t="n">
        <f aca="false">IFERROR(ABS(P4711)/O4711*100,0)</f>
        <v>2.60082918319531E-006</v>
      </c>
      <c r="R4711" s="41" t="n">
        <v>5938282</v>
      </c>
      <c r="S4711" s="41" t="n">
        <v>5939300</v>
      </c>
      <c r="T4711" s="41" t="n">
        <f aca="false">R4711-S4711</f>
        <v>-1018</v>
      </c>
      <c r="U4711" s="40" t="n">
        <f aca="false">IFERROR(ABS(T4711)/S4711*100,0)</f>
        <v>0.017140067011264</v>
      </c>
    </row>
    <row r="4712" customFormat="false" ht="15" hidden="false" customHeight="false" outlineLevel="0" collapsed="false">
      <c r="A4712" s="38" t="n">
        <v>42556</v>
      </c>
      <c r="B4712" s="39" t="n">
        <v>26.16</v>
      </c>
      <c r="C4712" s="39" t="n">
        <v>26.15999985</v>
      </c>
      <c r="D4712" s="39" t="n">
        <f aca="false">B4712-C4712</f>
        <v>1.50000001752915E-007</v>
      </c>
      <c r="E4712" s="40" t="n">
        <f aca="false">IFERROR(ABS(D4712)/C4712*100,0)</f>
        <v>5.73394505401401E-007</v>
      </c>
      <c r="F4712" s="39" t="n">
        <v>26.3</v>
      </c>
      <c r="G4712" s="39" t="n">
        <v>26.29999924</v>
      </c>
      <c r="H4712" s="39" t="n">
        <f aca="false">F4712-G4712</f>
        <v>7.60000002486549E-007</v>
      </c>
      <c r="I4712" s="40" t="n">
        <f aca="false">IFERROR(ABS(H4712)/G4712*100,0)</f>
        <v>2.88973393326436E-006</v>
      </c>
      <c r="J4712" s="39" t="n">
        <v>26.12</v>
      </c>
      <c r="K4712" s="39" t="n">
        <v>26.12000084</v>
      </c>
      <c r="L4712" s="39" t="n">
        <f aca="false">J4712-K4712</f>
        <v>-8.39999998447638E-007</v>
      </c>
      <c r="M4712" s="40" t="n">
        <f aca="false">IFERROR(ABS(L4712)/K4712*100,0)</f>
        <v>3.21592638374371E-006</v>
      </c>
      <c r="N4712" s="39" t="n">
        <v>26.26</v>
      </c>
      <c r="O4712" s="39" t="n">
        <v>26.26000023</v>
      </c>
      <c r="P4712" s="39" t="n">
        <f aca="false">N4712-O4712</f>
        <v>-2.29999997714003E-007</v>
      </c>
      <c r="Q4712" s="40" t="n">
        <f aca="false">IFERROR(ABS(P4712)/O4712*100,0)</f>
        <v>8.75856800074382E-007</v>
      </c>
      <c r="R4712" s="41" t="n">
        <v>5678386</v>
      </c>
      <c r="S4712" s="41" t="n">
        <v>5678400</v>
      </c>
      <c r="T4712" s="41" t="n">
        <f aca="false">R4712-S4712</f>
        <v>-14</v>
      </c>
      <c r="U4712" s="40" t="n">
        <f aca="false">IFERROR(ABS(T4712)/S4712*100,0)</f>
        <v>0.0002465483234714</v>
      </c>
    </row>
    <row r="4713" customFormat="false" ht="15" hidden="false" customHeight="false" outlineLevel="0" collapsed="false">
      <c r="A4713" s="38" t="n">
        <v>42557</v>
      </c>
      <c r="B4713" s="39" t="n">
        <v>25.8</v>
      </c>
      <c r="C4713" s="39" t="n">
        <v>25.79999924</v>
      </c>
      <c r="D4713" s="39" t="n">
        <f aca="false">B4713-C4713</f>
        <v>7.60000002486549E-007</v>
      </c>
      <c r="E4713" s="40" t="n">
        <f aca="false">IFERROR(ABS(D4713)/C4713*100,0)</f>
        <v>2.94573653051995E-006</v>
      </c>
      <c r="F4713" s="39" t="n">
        <v>26.2</v>
      </c>
      <c r="G4713" s="39" t="n">
        <v>26.20000076</v>
      </c>
      <c r="H4713" s="39" t="n">
        <f aca="false">F4713-G4713</f>
        <v>-7.60000002486549E-007</v>
      </c>
      <c r="I4713" s="40" t="n">
        <f aca="false">IFERROR(ABS(H4713)/G4713*100,0)</f>
        <v>2.90076328412499E-006</v>
      </c>
      <c r="J4713" s="39" t="n">
        <v>25.75</v>
      </c>
      <c r="K4713" s="39" t="n">
        <v>25.75</v>
      </c>
      <c r="L4713" s="39" t="n">
        <f aca="false">J4713-K4713</f>
        <v>0</v>
      </c>
      <c r="M4713" s="40" t="n">
        <f aca="false">IFERROR(ABS(L4713)/K4713*100,0)</f>
        <v>0</v>
      </c>
      <c r="N4713" s="39" t="n">
        <v>26.15</v>
      </c>
      <c r="O4713" s="39" t="n">
        <v>26.14999962</v>
      </c>
      <c r="P4713" s="39" t="n">
        <f aca="false">N4713-O4713</f>
        <v>3.79999999466918E-007</v>
      </c>
      <c r="Q4713" s="40" t="n">
        <f aca="false">IFERROR(ABS(P4713)/O4713*100,0)</f>
        <v>1.45315489479505E-006</v>
      </c>
      <c r="R4713" s="41" t="n">
        <v>6062902</v>
      </c>
      <c r="S4713" s="41" t="n">
        <v>6062900</v>
      </c>
      <c r="T4713" s="41" t="n">
        <f aca="false">R4713-S4713</f>
        <v>2</v>
      </c>
      <c r="U4713" s="40" t="n">
        <f aca="false">IFERROR(ABS(T4713)/S4713*100,0)</f>
        <v>3.29875142258655E-005</v>
      </c>
    </row>
    <row r="4714" customFormat="false" ht="15" hidden="false" customHeight="false" outlineLevel="0" collapsed="false">
      <c r="A4714" s="38" t="n">
        <v>42558</v>
      </c>
      <c r="B4714" s="39" t="n">
        <v>26.25</v>
      </c>
      <c r="C4714" s="39" t="n">
        <v>26.25</v>
      </c>
      <c r="D4714" s="39" t="n">
        <f aca="false">B4714-C4714</f>
        <v>0</v>
      </c>
      <c r="E4714" s="40" t="n">
        <f aca="false">IFERROR(ABS(D4714)/C4714*100,0)</f>
        <v>0</v>
      </c>
      <c r="F4714" s="39" t="n">
        <v>26.53</v>
      </c>
      <c r="G4714" s="39" t="n">
        <v>26.53000069</v>
      </c>
      <c r="H4714" s="39" t="n">
        <f aca="false">F4714-G4714</f>
        <v>-6.90000000247437E-007</v>
      </c>
      <c r="I4714" s="40" t="n">
        <f aca="false">IFERROR(ABS(H4714)/G4714*100,0)</f>
        <v>2.60082918319531E-006</v>
      </c>
      <c r="J4714" s="39" t="n">
        <v>26.24</v>
      </c>
      <c r="K4714" s="39" t="n">
        <v>26.23999977</v>
      </c>
      <c r="L4714" s="39" t="n">
        <f aca="false">J4714-K4714</f>
        <v>2.29999997714003E-007</v>
      </c>
      <c r="M4714" s="40" t="n">
        <f aca="false">IFERROR(ABS(L4714)/K4714*100,0)</f>
        <v>8.76524389214975E-007</v>
      </c>
      <c r="N4714" s="39" t="n">
        <v>26.31</v>
      </c>
      <c r="O4714" s="39" t="n">
        <v>26.30999947</v>
      </c>
      <c r="P4714" s="39" t="n">
        <f aca="false">N4714-O4714</f>
        <v>5.29999997667119E-007</v>
      </c>
      <c r="Q4714" s="40" t="n">
        <f aca="false">IFERROR(ABS(P4714)/O4714*100,0)</f>
        <v>2.01444320921196E-006</v>
      </c>
      <c r="R4714" s="41" t="n">
        <v>5327764</v>
      </c>
      <c r="S4714" s="41" t="n">
        <v>5327900</v>
      </c>
      <c r="T4714" s="41" t="n">
        <f aca="false">R4714-S4714</f>
        <v>-136</v>
      </c>
      <c r="U4714" s="40" t="n">
        <f aca="false">IFERROR(ABS(T4714)/S4714*100,0)</f>
        <v>0.00255260046172038</v>
      </c>
    </row>
    <row r="4715" customFormat="false" ht="15" hidden="false" customHeight="false" outlineLevel="0" collapsed="false">
      <c r="A4715" s="38" t="n">
        <v>42559</v>
      </c>
      <c r="B4715" s="39" t="n">
        <v>26.5</v>
      </c>
      <c r="C4715" s="39" t="n">
        <v>26.5</v>
      </c>
      <c r="D4715" s="39" t="n">
        <f aca="false">B4715-C4715</f>
        <v>0</v>
      </c>
      <c r="E4715" s="40" t="n">
        <f aca="false">IFERROR(ABS(D4715)/C4715*100,0)</f>
        <v>0</v>
      </c>
      <c r="F4715" s="39" t="n">
        <v>26.8</v>
      </c>
      <c r="G4715" s="39" t="n">
        <v>26.79999924</v>
      </c>
      <c r="H4715" s="39" t="n">
        <f aca="false">F4715-G4715</f>
        <v>7.60000002486549E-007</v>
      </c>
      <c r="I4715" s="40" t="n">
        <f aca="false">IFERROR(ABS(H4715)/G4715*100,0)</f>
        <v>2.83582098521936E-006</v>
      </c>
      <c r="J4715" s="39" t="n">
        <v>26.41</v>
      </c>
      <c r="K4715" s="39" t="n">
        <v>26.40999985</v>
      </c>
      <c r="L4715" s="39" t="n">
        <f aca="false">J4715-K4715</f>
        <v>1.50000001752915E-007</v>
      </c>
      <c r="M4715" s="40" t="n">
        <f aca="false">IFERROR(ABS(L4715)/K4715*100,0)</f>
        <v>5.67966689151324E-007</v>
      </c>
      <c r="N4715" s="39" t="n">
        <v>26.73</v>
      </c>
      <c r="O4715" s="39" t="n">
        <v>26.72999954</v>
      </c>
      <c r="P4715" s="39" t="n">
        <f aca="false">N4715-O4715</f>
        <v>4.5999999898072E-007</v>
      </c>
      <c r="Q4715" s="40" t="n">
        <f aca="false">IFERROR(ABS(P4715)/O4715*100,0)</f>
        <v>1.72091285782611E-006</v>
      </c>
      <c r="R4715" s="41" t="n">
        <v>5780637</v>
      </c>
      <c r="S4715" s="41" t="n">
        <v>5780600</v>
      </c>
      <c r="T4715" s="41" t="n">
        <f aca="false">R4715-S4715</f>
        <v>37</v>
      </c>
      <c r="U4715" s="40" t="n">
        <f aca="false">IFERROR(ABS(T4715)/S4715*100,0)</f>
        <v>0.00064007196484794</v>
      </c>
    </row>
    <row r="4716" customFormat="false" ht="15" hidden="false" customHeight="false" outlineLevel="0" collapsed="false">
      <c r="A4716" s="38" t="n">
        <v>42562</v>
      </c>
      <c r="B4716" s="39" t="n">
        <v>27.16</v>
      </c>
      <c r="C4716" s="39" t="n">
        <v>27.15999985</v>
      </c>
      <c r="D4716" s="39" t="n">
        <f aca="false">B4716-C4716</f>
        <v>1.50000001752915E-007</v>
      </c>
      <c r="E4716" s="40" t="n">
        <f aca="false">IFERROR(ABS(D4716)/C4716*100,0)</f>
        <v>5.52282778281807E-007</v>
      </c>
      <c r="F4716" s="39" t="n">
        <v>27.37</v>
      </c>
      <c r="G4716" s="39" t="n">
        <v>27.37000084</v>
      </c>
      <c r="H4716" s="39" t="n">
        <f aca="false">F4716-G4716</f>
        <v>-8.39999998447638E-007</v>
      </c>
      <c r="I4716" s="40" t="n">
        <f aca="false">IFERROR(ABS(H4716)/G4716*100,0)</f>
        <v>3.06905360857723E-006</v>
      </c>
      <c r="J4716" s="39" t="n">
        <v>27.13</v>
      </c>
      <c r="K4716" s="39" t="n">
        <v>27.12999916</v>
      </c>
      <c r="L4716" s="39" t="n">
        <f aca="false">J4716-K4716</f>
        <v>8.39999998447638E-007</v>
      </c>
      <c r="M4716" s="40" t="n">
        <f aca="false">IFERROR(ABS(L4716)/K4716*100,0)</f>
        <v>3.09620355494194E-006</v>
      </c>
      <c r="N4716" s="39" t="n">
        <v>27.2</v>
      </c>
      <c r="O4716" s="39" t="n">
        <v>27.20000076</v>
      </c>
      <c r="P4716" s="39" t="n">
        <f aca="false">N4716-O4716</f>
        <v>-7.60000002486549E-007</v>
      </c>
      <c r="Q4716" s="40" t="n">
        <f aca="false">IFERROR(ABS(P4716)/O4716*100,0)</f>
        <v>2.79411757812962E-006</v>
      </c>
      <c r="R4716" s="41" t="n">
        <v>6051579</v>
      </c>
      <c r="S4716" s="41" t="n">
        <v>6051600</v>
      </c>
      <c r="T4716" s="41" t="n">
        <f aca="false">R4716-S4716</f>
        <v>-21</v>
      </c>
      <c r="U4716" s="40" t="n">
        <f aca="false">IFERROR(ABS(T4716)/S4716*100,0)</f>
        <v>0.000347015665278604</v>
      </c>
    </row>
    <row r="4717" customFormat="false" ht="15" hidden="false" customHeight="false" outlineLevel="0" collapsed="false">
      <c r="A4717" s="38" t="n">
        <v>42563</v>
      </c>
      <c r="B4717" s="39" t="n">
        <v>27.2</v>
      </c>
      <c r="C4717" s="39" t="n">
        <v>27.20000076</v>
      </c>
      <c r="D4717" s="39" t="n">
        <f aca="false">B4717-C4717</f>
        <v>-7.60000002486549E-007</v>
      </c>
      <c r="E4717" s="40" t="n">
        <f aca="false">IFERROR(ABS(D4717)/C4717*100,0)</f>
        <v>2.79411757812962E-006</v>
      </c>
      <c r="F4717" s="39" t="n">
        <v>27.29</v>
      </c>
      <c r="G4717" s="39" t="n">
        <v>27.29000092</v>
      </c>
      <c r="H4717" s="39" t="n">
        <f aca="false">F4717-G4717</f>
        <v>-9.20000001514154E-007</v>
      </c>
      <c r="I4717" s="40" t="n">
        <f aca="false">IFERROR(ABS(H4717)/G4717*100,0)</f>
        <v>3.37119813301257E-006</v>
      </c>
      <c r="J4717" s="39" t="n">
        <v>26.84</v>
      </c>
      <c r="K4717" s="39" t="n">
        <v>26.84000015</v>
      </c>
      <c r="L4717" s="39" t="n">
        <f aca="false">J4717-K4717</f>
        <v>-1.50000001752915E-007</v>
      </c>
      <c r="M4717" s="40" t="n">
        <f aca="false">IFERROR(ABS(L4717)/K4717*100,0)</f>
        <v>5.58867365553702E-007</v>
      </c>
      <c r="N4717" s="39" t="n">
        <v>26.97</v>
      </c>
      <c r="O4717" s="39" t="n">
        <v>26.96999931</v>
      </c>
      <c r="P4717" s="39" t="n">
        <f aca="false">N4717-O4717</f>
        <v>6.90000000247437E-007</v>
      </c>
      <c r="Q4717" s="40" t="n">
        <f aca="false">IFERROR(ABS(P4717)/O4717*100,0)</f>
        <v>2.55839828661619E-006</v>
      </c>
      <c r="R4717" s="41" t="n">
        <v>8539905</v>
      </c>
      <c r="S4717" s="41" t="n">
        <v>8538700</v>
      </c>
      <c r="T4717" s="41" t="n">
        <f aca="false">R4717-S4717</f>
        <v>1205</v>
      </c>
      <c r="U4717" s="40" t="n">
        <f aca="false">IFERROR(ABS(T4717)/S4717*100,0)</f>
        <v>0.0141122184875918</v>
      </c>
    </row>
    <row r="4718" customFormat="false" ht="15" hidden="false" customHeight="false" outlineLevel="0" collapsed="false">
      <c r="A4718" s="38" t="n">
        <v>42564</v>
      </c>
      <c r="B4718" s="39" t="n">
        <v>26.92</v>
      </c>
      <c r="C4718" s="39" t="n">
        <v>26.92000008</v>
      </c>
      <c r="D4718" s="39" t="n">
        <f aca="false">B4718-C4718</f>
        <v>-7.99999995138023E-008</v>
      </c>
      <c r="E4718" s="40" t="n">
        <f aca="false">IFERROR(ABS(D4718)/C4718*100,0)</f>
        <v>2.971768175188E-007</v>
      </c>
      <c r="F4718" s="39" t="n">
        <v>27.01</v>
      </c>
      <c r="G4718" s="39" t="n">
        <v>27.01000023</v>
      </c>
      <c r="H4718" s="39" t="n">
        <f aca="false">F4718-G4718</f>
        <v>-2.29999997714003E-007</v>
      </c>
      <c r="I4718" s="40" t="n">
        <f aca="false">IFERROR(ABS(H4718)/G4718*100,0)</f>
        <v>8.51536452260161E-007</v>
      </c>
      <c r="J4718" s="39" t="n">
        <v>26.76</v>
      </c>
      <c r="K4718" s="39" t="n">
        <v>26.76000023</v>
      </c>
      <c r="L4718" s="39" t="n">
        <f aca="false">J4718-K4718</f>
        <v>-2.29999997714003E-007</v>
      </c>
      <c r="M4718" s="40" t="n">
        <f aca="false">IFERROR(ABS(L4718)/K4718*100,0)</f>
        <v>8.5949176284444E-007</v>
      </c>
      <c r="N4718" s="39" t="n">
        <v>26.89</v>
      </c>
      <c r="O4718" s="39" t="n">
        <v>26.88999939</v>
      </c>
      <c r="P4718" s="39" t="n">
        <f aca="false">N4718-O4718</f>
        <v>6.10000000733635E-007</v>
      </c>
      <c r="Q4718" s="40" t="n">
        <f aca="false">IFERROR(ABS(P4718)/O4718*100,0)</f>
        <v>2.26850135578837E-006</v>
      </c>
      <c r="R4718" s="41" t="n">
        <v>10553308</v>
      </c>
      <c r="S4718" s="41" t="n">
        <v>10553300</v>
      </c>
      <c r="T4718" s="41" t="n">
        <f aca="false">R4718-S4718</f>
        <v>8</v>
      </c>
      <c r="U4718" s="40" t="n">
        <f aca="false">IFERROR(ABS(T4718)/S4718*100,0)</f>
        <v>7.58056721594193E-005</v>
      </c>
    </row>
    <row r="4719" customFormat="false" ht="15" hidden="false" customHeight="false" outlineLevel="0" collapsed="false">
      <c r="A4719" s="38" t="n">
        <v>42565</v>
      </c>
      <c r="B4719" s="39" t="n">
        <v>27</v>
      </c>
      <c r="C4719" s="39" t="n">
        <v>27</v>
      </c>
      <c r="D4719" s="39" t="n">
        <f aca="false">B4719-C4719</f>
        <v>0</v>
      </c>
      <c r="E4719" s="40" t="n">
        <f aca="false">IFERROR(ABS(D4719)/C4719*100,0)</f>
        <v>0</v>
      </c>
      <c r="F4719" s="39" t="n">
        <v>27.23</v>
      </c>
      <c r="G4719" s="39" t="n">
        <v>27.22999954</v>
      </c>
      <c r="H4719" s="39" t="n">
        <f aca="false">F4719-G4719</f>
        <v>4.5999999898072E-007</v>
      </c>
      <c r="I4719" s="40" t="n">
        <f aca="false">IFERROR(ABS(H4719)/G4719*100,0)</f>
        <v>1.68931328223122E-006</v>
      </c>
      <c r="J4719" s="39" t="n">
        <v>26.64</v>
      </c>
      <c r="K4719" s="39" t="n">
        <v>26.63999939</v>
      </c>
      <c r="L4719" s="39" t="n">
        <f aca="false">J4719-K4719</f>
        <v>6.10000000733635E-007</v>
      </c>
      <c r="M4719" s="40" t="n">
        <f aca="false">IFERROR(ABS(L4719)/K4719*100,0)</f>
        <v>2.28978984497505E-006</v>
      </c>
      <c r="N4719" s="39" t="n">
        <v>27.11</v>
      </c>
      <c r="O4719" s="39" t="n">
        <v>27.11000061</v>
      </c>
      <c r="P4719" s="39" t="n">
        <f aca="false">N4719-O4719</f>
        <v>-6.10000000733635E-007</v>
      </c>
      <c r="Q4719" s="40" t="n">
        <f aca="false">IFERROR(ABS(P4719)/O4719*100,0)</f>
        <v>2.25009216897113E-006</v>
      </c>
      <c r="R4719" s="41" t="n">
        <v>12145058</v>
      </c>
      <c r="S4719" s="41" t="n">
        <v>12145100</v>
      </c>
      <c r="T4719" s="41" t="n">
        <f aca="false">R4719-S4719</f>
        <v>-42</v>
      </c>
      <c r="U4719" s="40" t="n">
        <f aca="false">IFERROR(ABS(T4719)/S4719*100,0)</f>
        <v>0.00034581847823402</v>
      </c>
    </row>
    <row r="4720" customFormat="false" ht="15" hidden="false" customHeight="false" outlineLevel="0" collapsed="false">
      <c r="A4720" s="38" t="n">
        <v>42566</v>
      </c>
      <c r="B4720" s="39" t="n">
        <v>27.19</v>
      </c>
      <c r="C4720" s="39" t="n">
        <v>27.19000053</v>
      </c>
      <c r="D4720" s="39" t="n">
        <f aca="false">B4720-C4720</f>
        <v>-5.29999997667119E-007</v>
      </c>
      <c r="E4720" s="40" t="n">
        <f aca="false">IFERROR(ABS(D4720)/C4720*100,0)</f>
        <v>1.94924599976504E-006</v>
      </c>
      <c r="F4720" s="39" t="n">
        <v>27.26</v>
      </c>
      <c r="G4720" s="39" t="n">
        <v>27.26000023</v>
      </c>
      <c r="H4720" s="39" t="n">
        <f aca="false">F4720-G4720</f>
        <v>-2.29999997714003E-007</v>
      </c>
      <c r="I4720" s="40" t="n">
        <f aca="false">IFERROR(ABS(H4720)/G4720*100,0)</f>
        <v>8.43727057129241E-007</v>
      </c>
      <c r="J4720" s="39" t="n">
        <v>26.97</v>
      </c>
      <c r="K4720" s="39" t="n">
        <v>26.96999931</v>
      </c>
      <c r="L4720" s="39" t="n">
        <f aca="false">J4720-K4720</f>
        <v>6.90000000247437E-007</v>
      </c>
      <c r="M4720" s="40" t="n">
        <f aca="false">IFERROR(ABS(L4720)/K4720*100,0)</f>
        <v>2.55839828661619E-006</v>
      </c>
      <c r="N4720" s="39" t="n">
        <v>27.01</v>
      </c>
      <c r="O4720" s="39" t="n">
        <v>27.01000023</v>
      </c>
      <c r="P4720" s="39" t="n">
        <f aca="false">N4720-O4720</f>
        <v>-2.29999997714003E-007</v>
      </c>
      <c r="Q4720" s="40" t="n">
        <f aca="false">IFERROR(ABS(P4720)/O4720*100,0)</f>
        <v>8.51536452260161E-007</v>
      </c>
      <c r="R4720" s="41" t="n">
        <v>5996500</v>
      </c>
      <c r="S4720" s="41" t="n">
        <v>5996500</v>
      </c>
      <c r="T4720" s="41" t="n">
        <f aca="false">R4720-S4720</f>
        <v>0</v>
      </c>
      <c r="U4720" s="40" t="n">
        <f aca="false">IFERROR(ABS(T4720)/S4720*100,0)</f>
        <v>0</v>
      </c>
    </row>
    <row r="4721" customFormat="false" ht="15" hidden="false" customHeight="false" outlineLevel="0" collapsed="false">
      <c r="A4721" s="38" t="n">
        <v>42569</v>
      </c>
      <c r="B4721" s="39" t="n">
        <v>27.31</v>
      </c>
      <c r="C4721" s="39" t="n">
        <v>27.30999947</v>
      </c>
      <c r="D4721" s="39" t="n">
        <f aca="false">B4721-C4721</f>
        <v>5.29999997667119E-007</v>
      </c>
      <c r="E4721" s="40" t="n">
        <f aca="false">IFERROR(ABS(D4721)/C4721*100,0)</f>
        <v>1.94068109832563E-006</v>
      </c>
      <c r="F4721" s="39" t="n">
        <v>27.65</v>
      </c>
      <c r="G4721" s="39" t="n">
        <v>27.64999962</v>
      </c>
      <c r="H4721" s="39" t="n">
        <f aca="false">F4721-G4721</f>
        <v>3.79999999466918E-007</v>
      </c>
      <c r="I4721" s="40" t="n">
        <f aca="false">IFERROR(ABS(H4721)/G4721*100,0)</f>
        <v>1.37432189761064E-006</v>
      </c>
      <c r="J4721" s="39" t="n">
        <v>27.15</v>
      </c>
      <c r="K4721" s="39" t="n">
        <v>27.14999962</v>
      </c>
      <c r="L4721" s="39" t="n">
        <f aca="false">J4721-K4721</f>
        <v>3.79999999466918E-007</v>
      </c>
      <c r="M4721" s="40" t="n">
        <f aca="false">IFERROR(ABS(L4721)/K4721*100,0)</f>
        <v>1.39963169350099E-006</v>
      </c>
      <c r="N4721" s="39" t="n">
        <v>27.64</v>
      </c>
      <c r="O4721" s="39" t="n">
        <v>27.63999939</v>
      </c>
      <c r="P4721" s="39" t="n">
        <f aca="false">N4721-O4721</f>
        <v>6.10000000733635E-007</v>
      </c>
      <c r="Q4721" s="40" t="n">
        <f aca="false">IFERROR(ABS(P4721)/O4721*100,0)</f>
        <v>2.20694650577427E-006</v>
      </c>
      <c r="R4721" s="41" t="n">
        <v>7767306</v>
      </c>
      <c r="S4721" s="41" t="n">
        <v>7767300</v>
      </c>
      <c r="T4721" s="41" t="n">
        <f aca="false">R4721-S4721</f>
        <v>6</v>
      </c>
      <c r="U4721" s="40" t="n">
        <f aca="false">IFERROR(ABS(T4721)/S4721*100,0)</f>
        <v>7.72469197790738E-005</v>
      </c>
    </row>
    <row r="4722" customFormat="false" ht="15" hidden="false" customHeight="false" outlineLevel="0" collapsed="false">
      <c r="A4722" s="38" t="n">
        <v>42570</v>
      </c>
      <c r="B4722" s="39" t="n">
        <v>27.38</v>
      </c>
      <c r="C4722" s="39" t="n">
        <v>27.37999916</v>
      </c>
      <c r="D4722" s="39" t="n">
        <f aca="false">B4722-C4722</f>
        <v>8.39999998447638E-007</v>
      </c>
      <c r="E4722" s="40" t="n">
        <f aca="false">IFERROR(ABS(D4722)/C4722*100,0)</f>
        <v>3.06793288611495E-006</v>
      </c>
      <c r="F4722" s="39" t="n">
        <v>27.52</v>
      </c>
      <c r="G4722" s="39" t="n">
        <v>27.52000046</v>
      </c>
      <c r="H4722" s="39" t="n">
        <f aca="false">F4722-G4722</f>
        <v>-4.5999999898072E-007</v>
      </c>
      <c r="I4722" s="40" t="n">
        <f aca="false">IFERROR(ABS(H4722)/G4722*100,0)</f>
        <v>1.67151159626369E-006</v>
      </c>
      <c r="J4722" s="39" t="n">
        <v>27.19</v>
      </c>
      <c r="K4722" s="39" t="n">
        <v>27.19000053</v>
      </c>
      <c r="L4722" s="39" t="n">
        <f aca="false">J4722-K4722</f>
        <v>-5.29999997667119E-007</v>
      </c>
      <c r="M4722" s="40" t="n">
        <f aca="false">IFERROR(ABS(L4722)/K4722*100,0)</f>
        <v>1.94924599976504E-006</v>
      </c>
      <c r="N4722" s="39" t="n">
        <v>27.27</v>
      </c>
      <c r="O4722" s="39" t="n">
        <v>27.27000046</v>
      </c>
      <c r="P4722" s="39" t="n">
        <f aca="false">N4722-O4722</f>
        <v>-4.5999999898072E-007</v>
      </c>
      <c r="Q4722" s="40" t="n">
        <f aca="false">IFERROR(ABS(P4722)/O4722*100,0)</f>
        <v>1.68683531800982E-006</v>
      </c>
      <c r="R4722" s="41" t="n">
        <v>4997253</v>
      </c>
      <c r="S4722" s="41" t="n">
        <v>4997300</v>
      </c>
      <c r="T4722" s="41" t="n">
        <f aca="false">R4722-S4722</f>
        <v>-47</v>
      </c>
      <c r="U4722" s="40" t="n">
        <f aca="false">IFERROR(ABS(T4722)/S4722*100,0)</f>
        <v>0.000940507874252096</v>
      </c>
    </row>
    <row r="4723" customFormat="false" ht="15" hidden="false" customHeight="false" outlineLevel="0" collapsed="false">
      <c r="A4723" s="38" t="n">
        <v>42571</v>
      </c>
      <c r="B4723" s="39" t="n">
        <v>27.4</v>
      </c>
      <c r="C4723" s="39" t="n">
        <v>27.39999962</v>
      </c>
      <c r="D4723" s="39" t="n">
        <f aca="false">B4723-C4723</f>
        <v>3.79999999466918E-007</v>
      </c>
      <c r="E4723" s="40" t="n">
        <f aca="false">IFERROR(ABS(D4723)/C4723*100,0)</f>
        <v>1.3868613311569E-006</v>
      </c>
      <c r="F4723" s="39" t="n">
        <v>27.59</v>
      </c>
      <c r="G4723" s="39" t="n">
        <v>27.59000015</v>
      </c>
      <c r="H4723" s="39" t="n">
        <f aca="false">F4723-G4723</f>
        <v>-1.50000001752915E-007</v>
      </c>
      <c r="I4723" s="40" t="n">
        <f aca="false">IFERROR(ABS(H4723)/G4723*100,0)</f>
        <v>5.43675248051474E-007</v>
      </c>
      <c r="J4723" s="39" t="n">
        <v>27.28</v>
      </c>
      <c r="K4723" s="39" t="n">
        <v>27.28000069</v>
      </c>
      <c r="L4723" s="39" t="n">
        <f aca="false">J4723-K4723</f>
        <v>-6.90000000247437E-007</v>
      </c>
      <c r="M4723" s="40" t="n">
        <f aca="false">IFERROR(ABS(L4723)/K4723*100,0)</f>
        <v>2.52932545012863E-006</v>
      </c>
      <c r="N4723" s="39" t="n">
        <v>27.55</v>
      </c>
      <c r="O4723" s="39" t="n">
        <v>27.54999924</v>
      </c>
      <c r="P4723" s="39" t="n">
        <f aca="false">N4723-O4723</f>
        <v>7.60000002486549E-007</v>
      </c>
      <c r="Q4723" s="40" t="n">
        <f aca="false">IFERROR(ABS(P4723)/O4723*100,0)</f>
        <v>2.75862077478064E-006</v>
      </c>
      <c r="R4723" s="41" t="n">
        <v>5805063</v>
      </c>
      <c r="S4723" s="41" t="n">
        <v>5805100</v>
      </c>
      <c r="T4723" s="41" t="n">
        <f aca="false">R4723-S4723</f>
        <v>-37</v>
      </c>
      <c r="U4723" s="40" t="n">
        <f aca="false">IFERROR(ABS(T4723)/S4723*100,0)</f>
        <v>0.000637370587931302</v>
      </c>
    </row>
    <row r="4724" customFormat="false" ht="15" hidden="false" customHeight="false" outlineLevel="0" collapsed="false">
      <c r="A4724" s="38" t="n">
        <v>42572</v>
      </c>
      <c r="B4724" s="39" t="n">
        <v>27.67</v>
      </c>
      <c r="C4724" s="39" t="n">
        <v>27.67000008</v>
      </c>
      <c r="D4724" s="39" t="n">
        <f aca="false">B4724-C4724</f>
        <v>-7.99999995138023E-008</v>
      </c>
      <c r="E4724" s="40" t="n">
        <f aca="false">IFERROR(ABS(D4724)/C4724*100,0)</f>
        <v>2.8912178996207E-007</v>
      </c>
      <c r="F4724" s="39" t="n">
        <v>27.82</v>
      </c>
      <c r="G4724" s="39" t="n">
        <v>27.81999969</v>
      </c>
      <c r="H4724" s="39" t="n">
        <f aca="false">F4724-G4724</f>
        <v>3.10000000780519E-007</v>
      </c>
      <c r="I4724" s="40" t="n">
        <f aca="false">IFERROR(ABS(H4724)/G4724*100,0)</f>
        <v>1.11430626971556E-006</v>
      </c>
      <c r="J4724" s="39" t="n">
        <v>27.42</v>
      </c>
      <c r="K4724" s="39" t="n">
        <v>27.42000008</v>
      </c>
      <c r="L4724" s="39" t="n">
        <f aca="false">J4724-K4724</f>
        <v>-7.99999995138023E-008</v>
      </c>
      <c r="M4724" s="40" t="n">
        <f aca="false">IFERROR(ABS(L4724)/K4724*100,0)</f>
        <v>2.917578383676E-007</v>
      </c>
      <c r="N4724" s="39" t="n">
        <v>27.48</v>
      </c>
      <c r="O4724" s="39" t="n">
        <v>27.47999954</v>
      </c>
      <c r="P4724" s="39" t="n">
        <f aca="false">N4724-O4724</f>
        <v>4.5999999898072E-007</v>
      </c>
      <c r="Q4724" s="40" t="n">
        <f aca="false">IFERROR(ABS(P4724)/O4724*100,0)</f>
        <v>1.67394471135686E-006</v>
      </c>
      <c r="R4724" s="41" t="n">
        <v>6388362</v>
      </c>
      <c r="S4724" s="41" t="n">
        <v>6369300</v>
      </c>
      <c r="T4724" s="41" t="n">
        <f aca="false">R4724-S4724</f>
        <v>19062</v>
      </c>
      <c r="U4724" s="40" t="n">
        <f aca="false">IFERROR(ABS(T4724)/S4724*100,0)</f>
        <v>0.299279355659178</v>
      </c>
    </row>
    <row r="4725" customFormat="false" ht="15" hidden="false" customHeight="false" outlineLevel="0" collapsed="false">
      <c r="A4725" s="38" t="n">
        <v>42573</v>
      </c>
      <c r="B4725" s="39" t="n">
        <v>27.53</v>
      </c>
      <c r="C4725" s="39" t="n">
        <v>27.53000069</v>
      </c>
      <c r="D4725" s="39" t="n">
        <f aca="false">B4725-C4725</f>
        <v>-6.90000000247437E-007</v>
      </c>
      <c r="E4725" s="40" t="n">
        <f aca="false">IFERROR(ABS(D4725)/C4725*100,0)</f>
        <v>2.50635663986043E-006</v>
      </c>
      <c r="F4725" s="39" t="n">
        <v>27.79</v>
      </c>
      <c r="G4725" s="39" t="n">
        <v>27.79000092</v>
      </c>
      <c r="H4725" s="39" t="n">
        <f aca="false">F4725-G4725</f>
        <v>-9.20000001514154E-007</v>
      </c>
      <c r="I4725" s="40" t="n">
        <f aca="false">IFERROR(ABS(H4725)/G4725*100,0)</f>
        <v>3.31054325677278E-006</v>
      </c>
      <c r="J4725" s="39" t="n">
        <v>27.48</v>
      </c>
      <c r="K4725" s="39" t="n">
        <v>27.47999954</v>
      </c>
      <c r="L4725" s="39" t="n">
        <f aca="false">J4725-K4725</f>
        <v>4.5999999898072E-007</v>
      </c>
      <c r="M4725" s="40" t="n">
        <f aca="false">IFERROR(ABS(L4725)/K4725*100,0)</f>
        <v>1.67394471135686E-006</v>
      </c>
      <c r="N4725" s="39" t="n">
        <v>27.74</v>
      </c>
      <c r="O4725" s="39" t="n">
        <v>27.73999977</v>
      </c>
      <c r="P4725" s="39" t="n">
        <f aca="false">N4725-O4725</f>
        <v>2.29999997714003E-007</v>
      </c>
      <c r="Q4725" s="40" t="n">
        <f aca="false">IFERROR(ABS(P4725)/O4725*100,0)</f>
        <v>8.29127612188164E-007</v>
      </c>
      <c r="R4725" s="41" t="n">
        <v>5116813</v>
      </c>
      <c r="S4725" s="41" t="n">
        <v>5116800</v>
      </c>
      <c r="T4725" s="41" t="n">
        <f aca="false">R4725-S4725</f>
        <v>13</v>
      </c>
      <c r="U4725" s="40" t="n">
        <f aca="false">IFERROR(ABS(T4725)/S4725*100,0)</f>
        <v>0.000254065040650407</v>
      </c>
    </row>
    <row r="4726" customFormat="false" ht="15" hidden="false" customHeight="false" outlineLevel="0" collapsed="false">
      <c r="A4726" s="38" t="n">
        <v>42576</v>
      </c>
      <c r="B4726" s="39" t="n">
        <v>27.49</v>
      </c>
      <c r="C4726" s="39" t="n">
        <v>27.48999977</v>
      </c>
      <c r="D4726" s="39" t="n">
        <f aca="false">B4726-C4726</f>
        <v>2.29999997714003E-007</v>
      </c>
      <c r="E4726" s="40" t="n">
        <f aca="false">IFERROR(ABS(D4726)/C4726*100,0)</f>
        <v>8.36667877913202E-007</v>
      </c>
      <c r="F4726" s="39" t="n">
        <v>27.92</v>
      </c>
      <c r="G4726" s="39" t="n">
        <v>27.92000008</v>
      </c>
      <c r="H4726" s="39" t="n">
        <f aca="false">F4726-G4726</f>
        <v>-7.99999995138023E-008</v>
      </c>
      <c r="I4726" s="40" t="n">
        <f aca="false">IFERROR(ABS(H4726)/G4726*100,0)</f>
        <v>2.86532948726991E-007</v>
      </c>
      <c r="J4726" s="39" t="n">
        <v>27.49</v>
      </c>
      <c r="K4726" s="39" t="n">
        <v>27.48999977</v>
      </c>
      <c r="L4726" s="39" t="n">
        <f aca="false">J4726-K4726</f>
        <v>2.29999997714003E-007</v>
      </c>
      <c r="M4726" s="40" t="n">
        <f aca="false">IFERROR(ABS(L4726)/K4726*100,0)</f>
        <v>8.36667877913202E-007</v>
      </c>
      <c r="N4726" s="39" t="n">
        <v>27.86</v>
      </c>
      <c r="O4726" s="39" t="n">
        <v>27.86000061</v>
      </c>
      <c r="P4726" s="39" t="n">
        <f aca="false">N4726-O4726</f>
        <v>-6.10000000733635E-007</v>
      </c>
      <c r="Q4726" s="40" t="n">
        <f aca="false">IFERROR(ABS(P4726)/O4726*100,0)</f>
        <v>2.18951897838323E-006</v>
      </c>
      <c r="R4726" s="41" t="n">
        <v>7799662</v>
      </c>
      <c r="S4726" s="41" t="n">
        <v>7799700</v>
      </c>
      <c r="T4726" s="41" t="n">
        <f aca="false">R4726-S4726</f>
        <v>-38</v>
      </c>
      <c r="U4726" s="40" t="n">
        <f aca="false">IFERROR(ABS(T4726)/S4726*100,0)</f>
        <v>0.000487198225572778</v>
      </c>
    </row>
    <row r="4727" customFormat="false" ht="15" hidden="false" customHeight="false" outlineLevel="0" collapsed="false">
      <c r="A4727" s="38" t="n">
        <v>42577</v>
      </c>
      <c r="B4727" s="39" t="n">
        <v>27.97</v>
      </c>
      <c r="C4727" s="39" t="n">
        <v>27.96999931</v>
      </c>
      <c r="D4727" s="39" t="n">
        <f aca="false">B4727-C4727</f>
        <v>6.90000000247437E-007</v>
      </c>
      <c r="E4727" s="40" t="n">
        <f aca="false">IFERROR(ABS(D4727)/C4727*100,0)</f>
        <v>2.46692891408383E-006</v>
      </c>
      <c r="F4727" s="39" t="n">
        <v>28.41</v>
      </c>
      <c r="G4727" s="39" t="n">
        <v>28.40999985</v>
      </c>
      <c r="H4727" s="39" t="n">
        <f aca="false">F4727-G4727</f>
        <v>1.50000001752915E-007</v>
      </c>
      <c r="I4727" s="40" t="n">
        <f aca="false">IFERROR(ABS(H4727)/G4727*100,0)</f>
        <v>5.27983113498378E-007</v>
      </c>
      <c r="J4727" s="39" t="n">
        <v>27.96</v>
      </c>
      <c r="K4727" s="39" t="n">
        <v>27.95999908</v>
      </c>
      <c r="L4727" s="39" t="n">
        <f aca="false">J4727-K4727</f>
        <v>9.20000001514154E-007</v>
      </c>
      <c r="M4727" s="40" t="n">
        <f aca="false">IFERROR(ABS(L4727)/K4727*100,0)</f>
        <v>3.29041499208145E-006</v>
      </c>
      <c r="N4727" s="39" t="n">
        <v>28.33</v>
      </c>
      <c r="O4727" s="39" t="n">
        <v>28.32999992</v>
      </c>
      <c r="P4727" s="39" t="n">
        <f aca="false">N4727-O4727</f>
        <v>7.99999995138023E-008</v>
      </c>
      <c r="Q4727" s="40" t="n">
        <f aca="false">IFERROR(ABS(P4727)/O4727*100,0)</f>
        <v>2.82386162159235E-007</v>
      </c>
      <c r="R4727" s="41" t="n">
        <v>10178369</v>
      </c>
      <c r="S4727" s="41" t="n">
        <v>10178800</v>
      </c>
      <c r="T4727" s="41" t="n">
        <f aca="false">R4727-S4727</f>
        <v>-431</v>
      </c>
      <c r="U4727" s="40" t="n">
        <f aca="false">IFERROR(ABS(T4727)/S4727*100,0)</f>
        <v>0.00423429087908201</v>
      </c>
    </row>
    <row r="4728" customFormat="false" ht="15" hidden="false" customHeight="false" outlineLevel="0" collapsed="false">
      <c r="A4728" s="38" t="n">
        <v>42578</v>
      </c>
      <c r="B4728" s="39" t="n">
        <v>28.49</v>
      </c>
      <c r="C4728" s="39" t="n">
        <v>28.48999977</v>
      </c>
      <c r="D4728" s="39" t="n">
        <f aca="false">B4728-C4728</f>
        <v>2.29999997714003E-007</v>
      </c>
      <c r="E4728" s="40" t="n">
        <f aca="false">IFERROR(ABS(D4728)/C4728*100,0)</f>
        <v>8.07300805794297E-007</v>
      </c>
      <c r="F4728" s="39" t="n">
        <v>28.49</v>
      </c>
      <c r="G4728" s="39" t="n">
        <v>28.48999977</v>
      </c>
      <c r="H4728" s="39" t="n">
        <f aca="false">F4728-G4728</f>
        <v>2.29999997714003E-007</v>
      </c>
      <c r="I4728" s="40" t="n">
        <f aca="false">IFERROR(ABS(H4728)/G4728*100,0)</f>
        <v>8.07300805794297E-007</v>
      </c>
      <c r="J4728" s="39" t="n">
        <v>27.94</v>
      </c>
      <c r="K4728" s="39" t="n">
        <v>27.94000053</v>
      </c>
      <c r="L4728" s="39" t="n">
        <f aca="false">J4728-K4728</f>
        <v>-5.29999997667119E-007</v>
      </c>
      <c r="M4728" s="40" t="n">
        <f aca="false">IFERROR(ABS(L4728)/K4728*100,0)</f>
        <v>1.89692193132939E-006</v>
      </c>
      <c r="N4728" s="39" t="n">
        <v>28.1</v>
      </c>
      <c r="O4728" s="39" t="n">
        <v>28.10000038</v>
      </c>
      <c r="P4728" s="39" t="n">
        <f aca="false">N4728-O4728</f>
        <v>-3.79999999466918E-007</v>
      </c>
      <c r="Q4728" s="40" t="n">
        <f aca="false">IFERROR(ABS(P4728)/O4728*100,0)</f>
        <v>1.35231314707519E-006</v>
      </c>
      <c r="R4728" s="41" t="n">
        <v>7057668</v>
      </c>
      <c r="S4728" s="41" t="n">
        <v>7057700</v>
      </c>
      <c r="T4728" s="41" t="n">
        <f aca="false">R4728-S4728</f>
        <v>-32</v>
      </c>
      <c r="U4728" s="40" t="n">
        <f aca="false">IFERROR(ABS(T4728)/S4728*100,0)</f>
        <v>0.000453405500375476</v>
      </c>
    </row>
    <row r="4729" customFormat="false" ht="15" hidden="false" customHeight="false" outlineLevel="0" collapsed="false">
      <c r="A4729" s="38" t="n">
        <v>42579</v>
      </c>
      <c r="B4729" s="39" t="n">
        <v>28.29</v>
      </c>
      <c r="C4729" s="39" t="n">
        <v>28.29000092</v>
      </c>
      <c r="D4729" s="39" t="n">
        <f aca="false">B4729-C4729</f>
        <v>-9.20000001514154E-007</v>
      </c>
      <c r="E4729" s="40" t="n">
        <f aca="false">IFERROR(ABS(D4729)/C4729*100,0)</f>
        <v>3.25203241992031E-006</v>
      </c>
      <c r="F4729" s="39" t="n">
        <v>28.39</v>
      </c>
      <c r="G4729" s="39" t="n">
        <v>28.38999939</v>
      </c>
      <c r="H4729" s="39" t="n">
        <f aca="false">F4729-G4729</f>
        <v>6.10000000733635E-007</v>
      </c>
      <c r="I4729" s="40" t="n">
        <f aca="false">IFERROR(ABS(H4729)/G4729*100,0)</f>
        <v>2.14864393744404E-006</v>
      </c>
      <c r="J4729" s="39" t="n">
        <v>28</v>
      </c>
      <c r="K4729" s="39" t="n">
        <v>28</v>
      </c>
      <c r="L4729" s="39" t="n">
        <f aca="false">J4729-K4729</f>
        <v>0</v>
      </c>
      <c r="M4729" s="40" t="n">
        <f aca="false">IFERROR(ABS(L4729)/K4729*100,0)</f>
        <v>0</v>
      </c>
      <c r="N4729" s="39" t="n">
        <v>28.14</v>
      </c>
      <c r="O4729" s="39" t="n">
        <v>28.13999939</v>
      </c>
      <c r="P4729" s="39" t="n">
        <f aca="false">N4729-O4729</f>
        <v>6.10000000733635E-007</v>
      </c>
      <c r="Q4729" s="40" t="n">
        <f aca="false">IFERROR(ABS(P4729)/O4729*100,0)</f>
        <v>2.16773281434543E-006</v>
      </c>
      <c r="R4729" s="41" t="n">
        <v>4746342</v>
      </c>
      <c r="S4729" s="41" t="n">
        <v>4746300</v>
      </c>
      <c r="T4729" s="41" t="n">
        <f aca="false">R4729-S4729</f>
        <v>42</v>
      </c>
      <c r="U4729" s="40" t="n">
        <f aca="false">IFERROR(ABS(T4729)/S4729*100,0)</f>
        <v>0.000884899816699324</v>
      </c>
    </row>
    <row r="4730" customFormat="false" ht="15" hidden="false" customHeight="false" outlineLevel="0" collapsed="false">
      <c r="A4730" s="38" t="n">
        <v>42580</v>
      </c>
      <c r="B4730" s="39" t="n">
        <v>28.1</v>
      </c>
      <c r="C4730" s="39" t="n">
        <v>28.10000038</v>
      </c>
      <c r="D4730" s="39" t="n">
        <f aca="false">B4730-C4730</f>
        <v>-3.79999999466918E-007</v>
      </c>
      <c r="E4730" s="40" t="n">
        <f aca="false">IFERROR(ABS(D4730)/C4730*100,0)</f>
        <v>1.35231314707519E-006</v>
      </c>
      <c r="F4730" s="39" t="n">
        <v>28.1</v>
      </c>
      <c r="G4730" s="39" t="n">
        <v>28.10000038</v>
      </c>
      <c r="H4730" s="39" t="n">
        <f aca="false">F4730-G4730</f>
        <v>-3.79999999466918E-007</v>
      </c>
      <c r="I4730" s="40" t="n">
        <f aca="false">IFERROR(ABS(H4730)/G4730*100,0)</f>
        <v>1.35231314707519E-006</v>
      </c>
      <c r="J4730" s="39" t="n">
        <v>27.66</v>
      </c>
      <c r="K4730" s="39" t="n">
        <v>27.65999985</v>
      </c>
      <c r="L4730" s="39" t="n">
        <f aca="false">J4730-K4730</f>
        <v>1.50000001752915E-007</v>
      </c>
      <c r="M4730" s="40" t="n">
        <f aca="false">IFERROR(ABS(L4730)/K4730*100,0)</f>
        <v>5.4229935851903E-007</v>
      </c>
      <c r="N4730" s="39" t="n">
        <v>27.78</v>
      </c>
      <c r="O4730" s="39" t="n">
        <v>27.78000069</v>
      </c>
      <c r="P4730" s="39" t="n">
        <f aca="false">N4730-O4730</f>
        <v>-6.90000000247437E-007</v>
      </c>
      <c r="Q4730" s="40" t="n">
        <f aca="false">IFERROR(ABS(P4730)/O4730*100,0)</f>
        <v>2.48380123509434E-006</v>
      </c>
      <c r="R4730" s="41" t="n">
        <v>7366554</v>
      </c>
      <c r="S4730" s="41" t="n">
        <v>7366600</v>
      </c>
      <c r="T4730" s="41" t="n">
        <f aca="false">R4730-S4730</f>
        <v>-46</v>
      </c>
      <c r="U4730" s="40" t="n">
        <f aca="false">IFERROR(ABS(T4730)/S4730*100,0)</f>
        <v>0.000624440040181359</v>
      </c>
    </row>
    <row r="4731" customFormat="false" ht="15" hidden="false" customHeight="false" outlineLevel="0" collapsed="false">
      <c r="A4731" s="38" t="n">
        <v>42583</v>
      </c>
      <c r="B4731" s="39" t="n">
        <v>28.35</v>
      </c>
      <c r="C4731" s="39" t="n">
        <v>28.35000038</v>
      </c>
      <c r="D4731" s="39" t="n">
        <f aca="false">B4731-C4731</f>
        <v>-3.79999999466918E-007</v>
      </c>
      <c r="E4731" s="40" t="n">
        <f aca="false">IFERROR(ABS(D4731)/C4731*100,0)</f>
        <v>1.34038798720791E-006</v>
      </c>
      <c r="F4731" s="39" t="n">
        <v>28.75</v>
      </c>
      <c r="G4731" s="39" t="n">
        <v>28.75</v>
      </c>
      <c r="H4731" s="39" t="n">
        <f aca="false">F4731-G4731</f>
        <v>0</v>
      </c>
      <c r="I4731" s="40" t="n">
        <f aca="false">IFERROR(ABS(H4731)/G4731*100,0)</f>
        <v>0</v>
      </c>
      <c r="J4731" s="39" t="n">
        <v>28.35</v>
      </c>
      <c r="K4731" s="39" t="n">
        <v>28.35000038</v>
      </c>
      <c r="L4731" s="39" t="n">
        <f aca="false">J4731-K4731</f>
        <v>-3.79999999466918E-007</v>
      </c>
      <c r="M4731" s="40" t="n">
        <f aca="false">IFERROR(ABS(L4731)/K4731*100,0)</f>
        <v>1.34038798720791E-006</v>
      </c>
      <c r="N4731" s="39" t="n">
        <v>28.62</v>
      </c>
      <c r="O4731" s="39" t="n">
        <v>28.62000084</v>
      </c>
      <c r="P4731" s="39" t="n">
        <f aca="false">N4731-O4731</f>
        <v>-8.39999998447638E-007</v>
      </c>
      <c r="Q4731" s="40" t="n">
        <f aca="false">IFERROR(ABS(P4731)/O4731*100,0)</f>
        <v>2.93501039061339E-006</v>
      </c>
      <c r="R4731" s="41" t="n">
        <v>7328245</v>
      </c>
      <c r="S4731" s="41" t="n">
        <v>7328200</v>
      </c>
      <c r="T4731" s="41" t="n">
        <f aca="false">R4731-S4731</f>
        <v>45</v>
      </c>
      <c r="U4731" s="40" t="n">
        <f aca="false">IFERROR(ABS(T4731)/S4731*100,0)</f>
        <v>0.000614066209983352</v>
      </c>
    </row>
    <row r="4732" customFormat="false" ht="15" hidden="false" customHeight="false" outlineLevel="0" collapsed="false">
      <c r="A4732" s="38" t="n">
        <v>42584</v>
      </c>
      <c r="B4732" s="39" t="n">
        <v>28.49</v>
      </c>
      <c r="C4732" s="39" t="n">
        <v>28.48999977</v>
      </c>
      <c r="D4732" s="39" t="n">
        <f aca="false">B4732-C4732</f>
        <v>2.29999997714003E-007</v>
      </c>
      <c r="E4732" s="40" t="n">
        <f aca="false">IFERROR(ABS(D4732)/C4732*100,0)</f>
        <v>8.07300805794297E-007</v>
      </c>
      <c r="F4732" s="39" t="n">
        <v>28.49</v>
      </c>
      <c r="G4732" s="39" t="n">
        <v>28.48999977</v>
      </c>
      <c r="H4732" s="39" t="n">
        <f aca="false">F4732-G4732</f>
        <v>2.29999997714003E-007</v>
      </c>
      <c r="I4732" s="40" t="n">
        <f aca="false">IFERROR(ABS(H4732)/G4732*100,0)</f>
        <v>8.07300805794297E-007</v>
      </c>
      <c r="J4732" s="39" t="n">
        <v>28.06</v>
      </c>
      <c r="K4732" s="39" t="n">
        <v>28.05999947</v>
      </c>
      <c r="L4732" s="39" t="n">
        <f aca="false">J4732-K4732</f>
        <v>5.29999997667119E-007</v>
      </c>
      <c r="M4732" s="40" t="n">
        <f aca="false">IFERROR(ABS(L4732)/K4732*100,0)</f>
        <v>1.88880972087602E-006</v>
      </c>
      <c r="N4732" s="39" t="n">
        <v>28.16</v>
      </c>
      <c r="O4732" s="39" t="n">
        <v>28.15999985</v>
      </c>
      <c r="P4732" s="39" t="n">
        <f aca="false">N4732-O4732</f>
        <v>1.50000001752915E-007</v>
      </c>
      <c r="Q4732" s="40" t="n">
        <f aca="false">IFERROR(ABS(P4732)/O4732*100,0)</f>
        <v>5.32670463607672E-007</v>
      </c>
      <c r="R4732" s="41" t="n">
        <v>6088473</v>
      </c>
      <c r="S4732" s="41" t="n">
        <v>6088500</v>
      </c>
      <c r="T4732" s="41" t="n">
        <f aca="false">R4732-S4732</f>
        <v>-27</v>
      </c>
      <c r="U4732" s="40" t="n">
        <f aca="false">IFERROR(ABS(T4732)/S4732*100,0)</f>
        <v>0.000443458980044346</v>
      </c>
    </row>
    <row r="4733" customFormat="false" ht="15" hidden="false" customHeight="false" outlineLevel="0" collapsed="false">
      <c r="A4733" s="38" t="n">
        <v>42585</v>
      </c>
      <c r="B4733" s="39" t="n">
        <v>28.08</v>
      </c>
      <c r="C4733" s="39" t="n">
        <v>28.07999992</v>
      </c>
      <c r="D4733" s="39" t="n">
        <f aca="false">B4733-C4733</f>
        <v>7.99999995138023E-008</v>
      </c>
      <c r="E4733" s="40" t="n">
        <f aca="false">IFERROR(ABS(D4733)/C4733*100,0)</f>
        <v>2.84900283980493E-007</v>
      </c>
      <c r="F4733" s="39" t="n">
        <v>28.24</v>
      </c>
      <c r="G4733" s="39" t="n">
        <v>28.23999977</v>
      </c>
      <c r="H4733" s="39" t="n">
        <f aca="false">F4733-G4733</f>
        <v>2.29999997714003E-007</v>
      </c>
      <c r="I4733" s="40" t="n">
        <f aca="false">IFERROR(ABS(H4733)/G4733*100,0)</f>
        <v>8.14447590606348E-007</v>
      </c>
      <c r="J4733" s="39" t="n">
        <v>27.91</v>
      </c>
      <c r="K4733" s="39" t="n">
        <v>27.90999985</v>
      </c>
      <c r="L4733" s="39" t="n">
        <f aca="false">J4733-K4733</f>
        <v>1.50000001752915E-007</v>
      </c>
      <c r="M4733" s="40" t="n">
        <f aca="false">IFERROR(ABS(L4733)/K4733*100,0)</f>
        <v>5.37441786309844E-007</v>
      </c>
      <c r="N4733" s="39" t="n">
        <v>28.16</v>
      </c>
      <c r="O4733" s="39" t="n">
        <v>28.15999985</v>
      </c>
      <c r="P4733" s="39" t="n">
        <f aca="false">N4733-O4733</f>
        <v>1.50000001752915E-007</v>
      </c>
      <c r="Q4733" s="40" t="n">
        <f aca="false">IFERROR(ABS(P4733)/O4733*100,0)</f>
        <v>5.32670463607672E-007</v>
      </c>
      <c r="R4733" s="41" t="n">
        <v>3871974</v>
      </c>
      <c r="S4733" s="41" t="n">
        <v>3872000</v>
      </c>
      <c r="T4733" s="41" t="n">
        <f aca="false">R4733-S4733</f>
        <v>-26</v>
      </c>
      <c r="U4733" s="40" t="n">
        <f aca="false">IFERROR(ABS(T4733)/S4733*100,0)</f>
        <v>0.000671487603305785</v>
      </c>
    </row>
    <row r="4734" customFormat="false" ht="15" hidden="false" customHeight="false" outlineLevel="0" collapsed="false">
      <c r="A4734" s="38" t="n">
        <v>42586</v>
      </c>
      <c r="B4734" s="39" t="n">
        <v>28.22</v>
      </c>
      <c r="C4734" s="39" t="n">
        <v>28.21999931</v>
      </c>
      <c r="D4734" s="39" t="n">
        <f aca="false">B4734-C4734</f>
        <v>6.90000000247437E-007</v>
      </c>
      <c r="E4734" s="40" t="n">
        <f aca="false">IFERROR(ABS(D4734)/C4734*100,0)</f>
        <v>2.445074475969E-006</v>
      </c>
      <c r="F4734" s="39" t="n">
        <v>28.43</v>
      </c>
      <c r="G4734" s="39" t="n">
        <v>28.43000031</v>
      </c>
      <c r="H4734" s="39" t="n">
        <f aca="false">F4734-G4734</f>
        <v>-3.10000000780519E-007</v>
      </c>
      <c r="I4734" s="40" t="n">
        <f aca="false">IFERROR(ABS(H4734)/G4734*100,0)</f>
        <v>1.09039745831969E-006</v>
      </c>
      <c r="J4734" s="39" t="n">
        <v>28.12</v>
      </c>
      <c r="K4734" s="39" t="n">
        <v>28.12000084</v>
      </c>
      <c r="L4734" s="39" t="n">
        <f aca="false">J4734-K4734</f>
        <v>-8.39999998447638E-007</v>
      </c>
      <c r="M4734" s="40" t="n">
        <f aca="false">IFERROR(ABS(L4734)/K4734*100,0)</f>
        <v>2.98719762928584E-006</v>
      </c>
      <c r="N4734" s="39" t="n">
        <v>28.4</v>
      </c>
      <c r="O4734" s="39" t="n">
        <v>28.39999962</v>
      </c>
      <c r="P4734" s="39" t="n">
        <f aca="false">N4734-O4734</f>
        <v>3.79999999466918E-007</v>
      </c>
      <c r="Q4734" s="40" t="n">
        <f aca="false">IFERROR(ABS(P4734)/O4734*100,0)</f>
        <v>1.33802818504023E-006</v>
      </c>
      <c r="R4734" s="41" t="n">
        <v>3164950</v>
      </c>
      <c r="S4734" s="41" t="n">
        <v>3165000</v>
      </c>
      <c r="T4734" s="41" t="n">
        <f aca="false">R4734-S4734</f>
        <v>-50</v>
      </c>
      <c r="U4734" s="40" t="n">
        <f aca="false">IFERROR(ABS(T4734)/S4734*100,0)</f>
        <v>0.00157977883096367</v>
      </c>
    </row>
    <row r="4735" customFormat="false" ht="15" hidden="false" customHeight="false" outlineLevel="0" collapsed="false">
      <c r="A4735" s="38" t="n">
        <v>42587</v>
      </c>
      <c r="B4735" s="39" t="n">
        <v>28.65</v>
      </c>
      <c r="C4735" s="39" t="n">
        <v>28.64999962</v>
      </c>
      <c r="D4735" s="39" t="n">
        <f aca="false">B4735-C4735</f>
        <v>3.79999999466918E-007</v>
      </c>
      <c r="E4735" s="40" t="n">
        <f aca="false">IFERROR(ABS(D4735)/C4735*100,0)</f>
        <v>1.32635254627245E-006</v>
      </c>
      <c r="F4735" s="39" t="n">
        <v>28.85</v>
      </c>
      <c r="G4735" s="39" t="n">
        <v>28.85000038</v>
      </c>
      <c r="H4735" s="39" t="n">
        <f aca="false">F4735-G4735</f>
        <v>-3.79999999466918E-007</v>
      </c>
      <c r="I4735" s="40" t="n">
        <f aca="false">IFERROR(ABS(H4735)/G4735*100,0)</f>
        <v>1.31715769310821E-006</v>
      </c>
      <c r="J4735" s="39" t="n">
        <v>28.63</v>
      </c>
      <c r="K4735" s="39" t="n">
        <v>28.62999916</v>
      </c>
      <c r="L4735" s="39" t="n">
        <f aca="false">J4735-K4735</f>
        <v>8.39999998447638E-007</v>
      </c>
      <c r="M4735" s="40" t="n">
        <f aca="false">IFERROR(ABS(L4735)/K4735*100,0)</f>
        <v>2.9339854107339E-006</v>
      </c>
      <c r="N4735" s="39" t="n">
        <v>28.79</v>
      </c>
      <c r="O4735" s="39" t="n">
        <v>28.79000092</v>
      </c>
      <c r="P4735" s="39" t="n">
        <f aca="false">N4735-O4735</f>
        <v>-9.20000001514154E-007</v>
      </c>
      <c r="Q4735" s="40" t="n">
        <f aca="false">IFERROR(ABS(P4735)/O4735*100,0)</f>
        <v>3.19555391495331E-006</v>
      </c>
      <c r="R4735" s="41" t="n">
        <v>5573012</v>
      </c>
      <c r="S4735" s="41" t="n">
        <v>5573000</v>
      </c>
      <c r="T4735" s="41" t="n">
        <f aca="false">R4735-S4735</f>
        <v>12</v>
      </c>
      <c r="U4735" s="40" t="n">
        <f aca="false">IFERROR(ABS(T4735)/S4735*100,0)</f>
        <v>0.000215323883007357</v>
      </c>
    </row>
    <row r="4736" customFormat="false" ht="15" hidden="false" customHeight="false" outlineLevel="0" collapsed="false">
      <c r="A4736" s="38" t="n">
        <v>42590</v>
      </c>
      <c r="B4736" s="39" t="n">
        <v>28.76</v>
      </c>
      <c r="C4736" s="39" t="n">
        <v>28.76000023</v>
      </c>
      <c r="D4736" s="39" t="n">
        <f aca="false">B4736-C4736</f>
        <v>-2.29999997714003E-007</v>
      </c>
      <c r="E4736" s="40" t="n">
        <f aca="false">IFERROR(ABS(D4736)/C4736*100,0)</f>
        <v>7.99721821539093E-007</v>
      </c>
      <c r="F4736" s="39" t="n">
        <v>29.14</v>
      </c>
      <c r="G4736" s="39" t="n">
        <v>29.13999939</v>
      </c>
      <c r="H4736" s="39" t="n">
        <f aca="false">F4736-G4736</f>
        <v>6.10000000733635E-007</v>
      </c>
      <c r="I4736" s="40" t="n">
        <f aca="false">IFERROR(ABS(H4736)/G4736*100,0)</f>
        <v>2.09334253089576E-006</v>
      </c>
      <c r="J4736" s="39" t="n">
        <v>28.71</v>
      </c>
      <c r="K4736" s="39" t="n">
        <v>28.70999908</v>
      </c>
      <c r="L4736" s="39" t="n">
        <f aca="false">J4736-K4736</f>
        <v>9.20000001514154E-007</v>
      </c>
      <c r="M4736" s="40" t="n">
        <f aca="false">IFERROR(ABS(L4736)/K4736*100,0)</f>
        <v>3.20445848483167E-006</v>
      </c>
      <c r="N4736" s="39" t="n">
        <v>29.09</v>
      </c>
      <c r="O4736" s="39" t="n">
        <v>29.09000015</v>
      </c>
      <c r="P4736" s="39" t="n">
        <f aca="false">N4736-O4736</f>
        <v>-1.50000001752915E-007</v>
      </c>
      <c r="Q4736" s="40" t="n">
        <f aca="false">IFERROR(ABS(P4736)/O4736*100,0)</f>
        <v>5.1564111715178E-007</v>
      </c>
      <c r="R4736" s="41" t="n">
        <v>8731717</v>
      </c>
      <c r="S4736" s="41" t="n">
        <v>8731700</v>
      </c>
      <c r="T4736" s="41" t="n">
        <f aca="false">R4736-S4736</f>
        <v>17</v>
      </c>
      <c r="U4736" s="40" t="n">
        <f aca="false">IFERROR(ABS(T4736)/S4736*100,0)</f>
        <v>0.000194692900580643</v>
      </c>
    </row>
    <row r="4737" customFormat="false" ht="15" hidden="false" customHeight="false" outlineLevel="0" collapsed="false">
      <c r="A4737" s="38" t="n">
        <v>42591</v>
      </c>
      <c r="B4737" s="39" t="n">
        <v>29.18</v>
      </c>
      <c r="C4737" s="39" t="n">
        <v>29.18000031</v>
      </c>
      <c r="D4737" s="39" t="n">
        <f aca="false">B4737-C4737</f>
        <v>-3.10000000780519E-007</v>
      </c>
      <c r="E4737" s="40" t="n">
        <f aca="false">IFERROR(ABS(D4737)/C4737*100,0)</f>
        <v>1.06237147870859E-006</v>
      </c>
      <c r="F4737" s="39" t="n">
        <v>29.43</v>
      </c>
      <c r="G4737" s="39" t="n">
        <v>29.43000031</v>
      </c>
      <c r="H4737" s="39" t="n">
        <f aca="false">F4737-G4737</f>
        <v>-3.10000000780519E-007</v>
      </c>
      <c r="I4737" s="40" t="n">
        <f aca="false">IFERROR(ABS(H4737)/G4737*100,0)</f>
        <v>1.05334691646328E-006</v>
      </c>
      <c r="J4737" s="39" t="n">
        <v>29.14</v>
      </c>
      <c r="K4737" s="39" t="n">
        <v>29.13999939</v>
      </c>
      <c r="L4737" s="39" t="n">
        <f aca="false">J4737-K4737</f>
        <v>6.10000000733635E-007</v>
      </c>
      <c r="M4737" s="40" t="n">
        <f aca="false">IFERROR(ABS(L4737)/K4737*100,0)</f>
        <v>2.09334253089576E-006</v>
      </c>
      <c r="N4737" s="39" t="n">
        <v>29.4</v>
      </c>
      <c r="O4737" s="39" t="n">
        <v>29.39999962</v>
      </c>
      <c r="P4737" s="39" t="n">
        <f aca="false">N4737-O4737</f>
        <v>3.79999999466918E-007</v>
      </c>
      <c r="Q4737" s="40" t="n">
        <f aca="false">IFERROR(ABS(P4737)/O4737*100,0)</f>
        <v>1.29251702169552E-006</v>
      </c>
      <c r="R4737" s="41" t="n">
        <v>6660594</v>
      </c>
      <c r="S4737" s="41" t="n">
        <v>6660600</v>
      </c>
      <c r="T4737" s="41" t="n">
        <f aca="false">R4737-S4737</f>
        <v>-6</v>
      </c>
      <c r="U4737" s="40" t="n">
        <f aca="false">IFERROR(ABS(T4737)/S4737*100,0)</f>
        <v>9.00819745968832E-005</v>
      </c>
    </row>
    <row r="4738" customFormat="false" ht="15" hidden="false" customHeight="false" outlineLevel="0" collapsed="false">
      <c r="A4738" s="38" t="n">
        <v>42592</v>
      </c>
      <c r="B4738" s="39" t="n">
        <v>29.42</v>
      </c>
      <c r="C4738" s="39" t="n">
        <v>29.42000008</v>
      </c>
      <c r="D4738" s="39" t="n">
        <f aca="false">B4738-C4738</f>
        <v>-7.99999995138023E-008</v>
      </c>
      <c r="E4738" s="40" t="n">
        <f aca="false">IFERROR(ABS(D4738)/C4738*100,0)</f>
        <v>2.71923858926796E-007</v>
      </c>
      <c r="F4738" s="39" t="n">
        <v>29.45</v>
      </c>
      <c r="G4738" s="39" t="n">
        <v>29.45000076</v>
      </c>
      <c r="H4738" s="39" t="n">
        <f aca="false">F4738-G4738</f>
        <v>-7.60000002486549E-007</v>
      </c>
      <c r="I4738" s="40" t="n">
        <f aca="false">IFERROR(ABS(H4738)/G4738*100,0)</f>
        <v>2.58064510313632E-006</v>
      </c>
      <c r="J4738" s="39" t="n">
        <v>29.18</v>
      </c>
      <c r="K4738" s="39" t="n">
        <v>29.18000031</v>
      </c>
      <c r="L4738" s="39" t="n">
        <f aca="false">J4738-K4738</f>
        <v>-3.10000000780519E-007</v>
      </c>
      <c r="M4738" s="40" t="n">
        <f aca="false">IFERROR(ABS(L4738)/K4738*100,0)</f>
        <v>1.06237147870859E-006</v>
      </c>
      <c r="N4738" s="39" t="n">
        <v>29.22</v>
      </c>
      <c r="O4738" s="39" t="n">
        <v>29.21999931</v>
      </c>
      <c r="P4738" s="39" t="n">
        <f aca="false">N4738-O4738</f>
        <v>6.90000000247437E-007</v>
      </c>
      <c r="Q4738" s="40" t="n">
        <f aca="false">IFERROR(ABS(P4738)/O4738*100,0)</f>
        <v>2.36139636051017E-006</v>
      </c>
      <c r="R4738" s="41" t="n">
        <v>8229136</v>
      </c>
      <c r="S4738" s="41" t="n">
        <v>8229100</v>
      </c>
      <c r="T4738" s="41" t="n">
        <f aca="false">R4738-S4738</f>
        <v>36</v>
      </c>
      <c r="U4738" s="40" t="n">
        <f aca="false">IFERROR(ABS(T4738)/S4738*100,0)</f>
        <v>0.00043747189850652</v>
      </c>
    </row>
    <row r="4739" customFormat="false" ht="15" hidden="false" customHeight="false" outlineLevel="0" collapsed="false">
      <c r="A4739" s="38" t="n">
        <v>42593</v>
      </c>
      <c r="B4739" s="39" t="n">
        <v>29.14</v>
      </c>
      <c r="C4739" s="39" t="n">
        <v>29.13999939</v>
      </c>
      <c r="D4739" s="39" t="n">
        <f aca="false">B4739-C4739</f>
        <v>6.10000000733635E-007</v>
      </c>
      <c r="E4739" s="40" t="n">
        <f aca="false">IFERROR(ABS(D4739)/C4739*100,0)</f>
        <v>2.09334253089576E-006</v>
      </c>
      <c r="F4739" s="39" t="n">
        <v>29.37</v>
      </c>
      <c r="G4739" s="39" t="n">
        <v>29.37000084</v>
      </c>
      <c r="H4739" s="39" t="n">
        <f aca="false">F4739-G4739</f>
        <v>-8.39999998447638E-007</v>
      </c>
      <c r="I4739" s="40" t="n">
        <f aca="false">IFERROR(ABS(H4739)/G4739*100,0)</f>
        <v>2.86006119994254E-006</v>
      </c>
      <c r="J4739" s="39" t="n">
        <v>28.8</v>
      </c>
      <c r="K4739" s="39" t="n">
        <v>28.79999924</v>
      </c>
      <c r="L4739" s="39" t="n">
        <f aca="false">J4739-K4739</f>
        <v>7.60000002486549E-007</v>
      </c>
      <c r="M4739" s="40" t="n">
        <f aca="false">IFERROR(ABS(L4739)/K4739*100,0)</f>
        <v>2.63888896716009E-006</v>
      </c>
      <c r="N4739" s="39" t="n">
        <v>29.14</v>
      </c>
      <c r="O4739" s="39" t="n">
        <v>29.13999939</v>
      </c>
      <c r="P4739" s="39" t="n">
        <f aca="false">N4739-O4739</f>
        <v>6.10000000733635E-007</v>
      </c>
      <c r="Q4739" s="40" t="n">
        <f aca="false">IFERROR(ABS(P4739)/O4739*100,0)</f>
        <v>2.09334253089576E-006</v>
      </c>
      <c r="R4739" s="41" t="n">
        <v>9134028</v>
      </c>
      <c r="S4739" s="41" t="n">
        <v>9134000</v>
      </c>
      <c r="T4739" s="41" t="n">
        <f aca="false">R4739-S4739</f>
        <v>28</v>
      </c>
      <c r="U4739" s="40" t="n">
        <f aca="false">IFERROR(ABS(T4739)/S4739*100,0)</f>
        <v>0.000306546967374644</v>
      </c>
    </row>
    <row r="4740" customFormat="false" ht="15" hidden="false" customHeight="false" outlineLevel="0" collapsed="false">
      <c r="A4740" s="38" t="n">
        <v>42594</v>
      </c>
      <c r="B4740" s="39" t="n">
        <v>29.17</v>
      </c>
      <c r="C4740" s="39" t="n">
        <v>29.17000008</v>
      </c>
      <c r="D4740" s="39" t="n">
        <f aca="false">B4740-C4740</f>
        <v>-7.99999995138023E-008</v>
      </c>
      <c r="E4740" s="40" t="n">
        <f aca="false">IFERROR(ABS(D4740)/C4740*100,0)</f>
        <v>2.74254368510109E-007</v>
      </c>
      <c r="F4740" s="39" t="n">
        <v>29.27</v>
      </c>
      <c r="G4740" s="39" t="n">
        <v>29.27000046</v>
      </c>
      <c r="H4740" s="39" t="n">
        <f aca="false">F4740-G4740</f>
        <v>-4.5999999898072E-007</v>
      </c>
      <c r="I4740" s="40" t="n">
        <f aca="false">IFERROR(ABS(H4740)/G4740*100,0)</f>
        <v>1.57157496327802E-006</v>
      </c>
      <c r="J4740" s="39" t="n">
        <v>29.06</v>
      </c>
      <c r="K4740" s="39" t="n">
        <v>29.05999947</v>
      </c>
      <c r="L4740" s="39" t="n">
        <f aca="false">J4740-K4740</f>
        <v>5.29999997667119E-007</v>
      </c>
      <c r="M4740" s="40" t="n">
        <f aca="false">IFERROR(ABS(L4740)/K4740*100,0)</f>
        <v>1.82381282633629E-006</v>
      </c>
      <c r="N4740" s="39" t="n">
        <v>29.24</v>
      </c>
      <c r="O4740" s="39" t="n">
        <v>29.23999977</v>
      </c>
      <c r="P4740" s="39" t="n">
        <f aca="false">N4740-O4740</f>
        <v>2.29999997714003E-007</v>
      </c>
      <c r="Q4740" s="40" t="n">
        <f aca="false">IFERROR(ABS(P4740)/O4740*100,0)</f>
        <v>7.86593705619592E-007</v>
      </c>
      <c r="R4740" s="41" t="n">
        <v>3481811</v>
      </c>
      <c r="S4740" s="41" t="n">
        <v>3481800</v>
      </c>
      <c r="T4740" s="41" t="n">
        <f aca="false">R4740-S4740</f>
        <v>11</v>
      </c>
      <c r="U4740" s="40" t="n">
        <f aca="false">IFERROR(ABS(T4740)/S4740*100,0)</f>
        <v>0.000315928542707795</v>
      </c>
    </row>
    <row r="4741" customFormat="false" ht="15" hidden="false" customHeight="false" outlineLevel="0" collapsed="false">
      <c r="A4741" s="38" t="n">
        <v>42597</v>
      </c>
      <c r="B4741" s="39" t="n">
        <v>29.38</v>
      </c>
      <c r="C4741" s="39" t="n">
        <v>29.37999916</v>
      </c>
      <c r="D4741" s="39" t="n">
        <f aca="false">B4741-C4741</f>
        <v>8.39999998447638E-007</v>
      </c>
      <c r="E4741" s="40" t="n">
        <f aca="false">IFERROR(ABS(D4741)/C4741*100,0)</f>
        <v>2.85908789130012E-006</v>
      </c>
      <c r="F4741" s="39" t="n">
        <v>29.45</v>
      </c>
      <c r="G4741" s="39" t="n">
        <v>29.45000076</v>
      </c>
      <c r="H4741" s="39" t="n">
        <f aca="false">F4741-G4741</f>
        <v>-7.60000002486549E-007</v>
      </c>
      <c r="I4741" s="40" t="n">
        <f aca="false">IFERROR(ABS(H4741)/G4741*100,0)</f>
        <v>2.58064510313632E-006</v>
      </c>
      <c r="J4741" s="39" t="n">
        <v>29.31</v>
      </c>
      <c r="K4741" s="39" t="n">
        <v>29.30999947</v>
      </c>
      <c r="L4741" s="39" t="n">
        <f aca="false">J4741-K4741</f>
        <v>5.29999997667119E-007</v>
      </c>
      <c r="M4741" s="40" t="n">
        <f aca="false">IFERROR(ABS(L4741)/K4741*100,0)</f>
        <v>1.80825659246291E-006</v>
      </c>
      <c r="N4741" s="39" t="n">
        <v>29.39</v>
      </c>
      <c r="O4741" s="39" t="n">
        <v>29.38999939</v>
      </c>
      <c r="P4741" s="39" t="n">
        <f aca="false">N4741-O4741</f>
        <v>6.10000000733635E-007</v>
      </c>
      <c r="Q4741" s="40" t="n">
        <f aca="false">IFERROR(ABS(P4741)/O4741*100,0)</f>
        <v>2.07553594213816E-006</v>
      </c>
      <c r="R4741" s="41" t="n">
        <v>3186985</v>
      </c>
      <c r="S4741" s="41" t="n">
        <v>3187000</v>
      </c>
      <c r="T4741" s="41" t="n">
        <f aca="false">R4741-S4741</f>
        <v>-15</v>
      </c>
      <c r="U4741" s="40" t="n">
        <f aca="false">IFERROR(ABS(T4741)/S4741*100,0)</f>
        <v>0.00047066206463759</v>
      </c>
    </row>
    <row r="4742" customFormat="false" ht="15" hidden="false" customHeight="false" outlineLevel="0" collapsed="false">
      <c r="A4742" s="38" t="n">
        <v>42598</v>
      </c>
      <c r="B4742" s="39" t="n">
        <v>29.16</v>
      </c>
      <c r="C4742" s="39" t="n">
        <v>29.15999985</v>
      </c>
      <c r="D4742" s="39" t="n">
        <f aca="false">B4742-C4742</f>
        <v>1.50000001752915E-007</v>
      </c>
      <c r="E4742" s="40" t="n">
        <f aca="false">IFERROR(ABS(D4742)/C4742*100,0)</f>
        <v>5.14403300838545E-007</v>
      </c>
      <c r="F4742" s="39" t="n">
        <v>29.2</v>
      </c>
      <c r="G4742" s="39" t="n">
        <v>29.20000076</v>
      </c>
      <c r="H4742" s="39" t="n">
        <f aca="false">F4742-G4742</f>
        <v>-7.60000002486549E-007</v>
      </c>
      <c r="I4742" s="40" t="n">
        <f aca="false">IFERROR(ABS(H4742)/G4742*100,0)</f>
        <v>2.60273966680044E-006</v>
      </c>
      <c r="J4742" s="39" t="n">
        <v>28.98</v>
      </c>
      <c r="K4742" s="39" t="n">
        <v>28.97999954</v>
      </c>
      <c r="L4742" s="39" t="n">
        <f aca="false">J4742-K4742</f>
        <v>4.5999999898072E-007</v>
      </c>
      <c r="M4742" s="40" t="n">
        <f aca="false">IFERROR(ABS(L4742)/K4742*100,0)</f>
        <v>1.58730160897967E-006</v>
      </c>
      <c r="N4742" s="39" t="n">
        <v>29.08</v>
      </c>
      <c r="O4742" s="39" t="n">
        <v>29.07999992</v>
      </c>
      <c r="P4742" s="39" t="n">
        <f aca="false">N4742-O4742</f>
        <v>7.99999995138023E-008</v>
      </c>
      <c r="Q4742" s="40" t="n">
        <f aca="false">IFERROR(ABS(P4742)/O4742*100,0)</f>
        <v>2.75103162771268E-007</v>
      </c>
      <c r="R4742" s="41" t="n">
        <v>5914424</v>
      </c>
      <c r="S4742" s="41" t="n">
        <v>5914400</v>
      </c>
      <c r="T4742" s="41" t="n">
        <f aca="false">R4742-S4742</f>
        <v>24</v>
      </c>
      <c r="U4742" s="40" t="n">
        <f aca="false">IFERROR(ABS(T4742)/S4742*100,0)</f>
        <v>0.000405789260110916</v>
      </c>
    </row>
    <row r="4743" customFormat="false" ht="15" hidden="false" customHeight="false" outlineLevel="0" collapsed="false">
      <c r="A4743" s="38" t="n">
        <v>42599</v>
      </c>
      <c r="B4743" s="39" t="n">
        <v>29</v>
      </c>
      <c r="C4743" s="39" t="n">
        <v>29</v>
      </c>
      <c r="D4743" s="39" t="n">
        <f aca="false">B4743-C4743</f>
        <v>0</v>
      </c>
      <c r="E4743" s="40" t="n">
        <f aca="false">IFERROR(ABS(D4743)/C4743*100,0)</f>
        <v>0</v>
      </c>
      <c r="F4743" s="39" t="n">
        <v>29</v>
      </c>
      <c r="G4743" s="39" t="n">
        <v>29</v>
      </c>
      <c r="H4743" s="39" t="n">
        <f aca="false">F4743-G4743</f>
        <v>0</v>
      </c>
      <c r="I4743" s="40" t="n">
        <f aca="false">IFERROR(ABS(H4743)/G4743*100,0)</f>
        <v>0</v>
      </c>
      <c r="J4743" s="39" t="n">
        <v>28.74</v>
      </c>
      <c r="K4743" s="39" t="n">
        <v>28.73999977</v>
      </c>
      <c r="L4743" s="39" t="n">
        <f aca="false">J4743-K4743</f>
        <v>2.29999997714003E-007</v>
      </c>
      <c r="M4743" s="40" t="n">
        <f aca="false">IFERROR(ABS(L4743)/K4743*100,0)</f>
        <v>8.00278356140026E-007</v>
      </c>
      <c r="N4743" s="39" t="n">
        <v>28.98</v>
      </c>
      <c r="O4743" s="39" t="n">
        <v>28.97999954</v>
      </c>
      <c r="P4743" s="39" t="n">
        <f aca="false">N4743-O4743</f>
        <v>4.5999999898072E-007</v>
      </c>
      <c r="Q4743" s="40" t="n">
        <f aca="false">IFERROR(ABS(P4743)/O4743*100,0)</f>
        <v>1.58730160897967E-006</v>
      </c>
      <c r="R4743" s="41" t="n">
        <v>6996833</v>
      </c>
      <c r="S4743" s="41" t="n">
        <v>6996800</v>
      </c>
      <c r="T4743" s="41" t="n">
        <f aca="false">R4743-S4743</f>
        <v>33</v>
      </c>
      <c r="U4743" s="40" t="n">
        <f aca="false">IFERROR(ABS(T4743)/S4743*100,0)</f>
        <v>0.000471644180196661</v>
      </c>
    </row>
    <row r="4744" customFormat="false" ht="15" hidden="false" customHeight="false" outlineLevel="0" collapsed="false">
      <c r="A4744" s="38" t="n">
        <v>42600</v>
      </c>
      <c r="B4744" s="39" t="n">
        <v>28.91</v>
      </c>
      <c r="C4744" s="39" t="n">
        <v>28.90999985</v>
      </c>
      <c r="D4744" s="39" t="n">
        <f aca="false">B4744-C4744</f>
        <v>1.50000001752915E-007</v>
      </c>
      <c r="E4744" s="40" t="n">
        <f aca="false">IFERROR(ABS(D4744)/C4744*100,0)</f>
        <v>5.18851617195407E-007</v>
      </c>
      <c r="F4744" s="39" t="n">
        <v>29.2</v>
      </c>
      <c r="G4744" s="39" t="n">
        <v>29.20000076</v>
      </c>
      <c r="H4744" s="39" t="n">
        <f aca="false">F4744-G4744</f>
        <v>-7.60000002486549E-007</v>
      </c>
      <c r="I4744" s="40" t="n">
        <f aca="false">IFERROR(ABS(H4744)/G4744*100,0)</f>
        <v>2.60273966680044E-006</v>
      </c>
      <c r="J4744" s="39" t="n">
        <v>28.84</v>
      </c>
      <c r="K4744" s="39" t="n">
        <v>28.84000015</v>
      </c>
      <c r="L4744" s="39" t="n">
        <f aca="false">J4744-K4744</f>
        <v>-1.50000001752915E-007</v>
      </c>
      <c r="M4744" s="40" t="n">
        <f aca="false">IFERROR(ABS(L4744)/K4744*100,0)</f>
        <v>5.20110960377074E-007</v>
      </c>
      <c r="N4744" s="39" t="n">
        <v>29.16</v>
      </c>
      <c r="O4744" s="39" t="n">
        <v>29.15999985</v>
      </c>
      <c r="P4744" s="39" t="n">
        <f aca="false">N4744-O4744</f>
        <v>1.50000001752915E-007</v>
      </c>
      <c r="Q4744" s="40" t="n">
        <f aca="false">IFERROR(ABS(P4744)/O4744*100,0)</f>
        <v>5.14403300838545E-007</v>
      </c>
      <c r="R4744" s="41" t="n">
        <v>4254186</v>
      </c>
      <c r="S4744" s="41" t="n">
        <v>4254200</v>
      </c>
      <c r="T4744" s="41" t="n">
        <f aca="false">R4744-S4744</f>
        <v>-14</v>
      </c>
      <c r="U4744" s="40" t="n">
        <f aca="false">IFERROR(ABS(T4744)/S4744*100,0)</f>
        <v>0.000329086549762588</v>
      </c>
    </row>
    <row r="4745" customFormat="false" ht="15" hidden="false" customHeight="false" outlineLevel="0" collapsed="false">
      <c r="A4745" s="38" t="n">
        <v>42601</v>
      </c>
      <c r="B4745" s="39" t="n">
        <v>28.63</v>
      </c>
      <c r="C4745" s="39" t="n">
        <v>28.62999916</v>
      </c>
      <c r="D4745" s="39" t="n">
        <f aca="false">B4745-C4745</f>
        <v>8.39999998447638E-007</v>
      </c>
      <c r="E4745" s="40" t="n">
        <f aca="false">IFERROR(ABS(D4745)/C4745*100,0)</f>
        <v>2.9339854107339E-006</v>
      </c>
      <c r="F4745" s="39" t="n">
        <v>28.69</v>
      </c>
      <c r="G4745" s="39" t="n">
        <v>28.69000053</v>
      </c>
      <c r="H4745" s="39" t="n">
        <f aca="false">F4745-G4745</f>
        <v>-5.29999997667119E-007</v>
      </c>
      <c r="I4745" s="40" t="n">
        <f aca="false">IFERROR(ABS(H4745)/G4745*100,0)</f>
        <v>1.84733352344458E-006</v>
      </c>
      <c r="J4745" s="39" t="n">
        <v>28.51</v>
      </c>
      <c r="K4745" s="39" t="n">
        <v>28.51000023</v>
      </c>
      <c r="L4745" s="39" t="n">
        <f aca="false">J4745-K4745</f>
        <v>-2.29999997714003E-007</v>
      </c>
      <c r="M4745" s="40" t="n">
        <f aca="false">IFERROR(ABS(L4745)/K4745*100,0)</f>
        <v>8.06734464603697E-007</v>
      </c>
      <c r="N4745" s="39" t="n">
        <v>28.64</v>
      </c>
      <c r="O4745" s="39" t="n">
        <v>28.63999939</v>
      </c>
      <c r="P4745" s="39" t="n">
        <f aca="false">N4745-O4745</f>
        <v>6.10000000733635E-007</v>
      </c>
      <c r="Q4745" s="40" t="n">
        <f aca="false">IFERROR(ABS(P4745)/O4745*100,0)</f>
        <v>2.12988831608224E-006</v>
      </c>
      <c r="R4745" s="41" t="n">
        <v>6241766</v>
      </c>
      <c r="S4745" s="41" t="n">
        <v>6241800</v>
      </c>
      <c r="T4745" s="41" t="n">
        <f aca="false">R4745-S4745</f>
        <v>-34</v>
      </c>
      <c r="U4745" s="40" t="n">
        <f aca="false">IFERROR(ABS(T4745)/S4745*100,0)</f>
        <v>0.000544714665641321</v>
      </c>
    </row>
    <row r="4746" customFormat="false" ht="15" hidden="false" customHeight="false" outlineLevel="0" collapsed="false">
      <c r="A4746" s="38" t="n">
        <v>42604</v>
      </c>
      <c r="B4746" s="39" t="n">
        <v>28.3</v>
      </c>
      <c r="C4746" s="39" t="n">
        <v>28.29999924</v>
      </c>
      <c r="D4746" s="39" t="n">
        <f aca="false">B4746-C4746</f>
        <v>7.60000002486549E-007</v>
      </c>
      <c r="E4746" s="40" t="n">
        <f aca="false">IFERROR(ABS(D4746)/C4746*100,0)</f>
        <v>2.68551244839733E-006</v>
      </c>
      <c r="F4746" s="39" t="n">
        <v>28.48</v>
      </c>
      <c r="G4746" s="39" t="n">
        <v>28.47999954</v>
      </c>
      <c r="H4746" s="39" t="n">
        <f aca="false">F4746-G4746</f>
        <v>4.5999999898072E-007</v>
      </c>
      <c r="I4746" s="40" t="n">
        <f aca="false">IFERROR(ABS(H4746)/G4746*100,0)</f>
        <v>1.61516856183461E-006</v>
      </c>
      <c r="J4746" s="39" t="n">
        <v>28.22</v>
      </c>
      <c r="K4746" s="39" t="n">
        <v>28.21999931</v>
      </c>
      <c r="L4746" s="39" t="n">
        <f aca="false">J4746-K4746</f>
        <v>6.90000000247437E-007</v>
      </c>
      <c r="M4746" s="40" t="n">
        <f aca="false">IFERROR(ABS(L4746)/K4746*100,0)</f>
        <v>2.445074475969E-006</v>
      </c>
      <c r="N4746" s="39" t="n">
        <v>28.4</v>
      </c>
      <c r="O4746" s="39" t="n">
        <v>28.39999962</v>
      </c>
      <c r="P4746" s="39" t="n">
        <f aca="false">N4746-O4746</f>
        <v>3.79999999466918E-007</v>
      </c>
      <c r="Q4746" s="40" t="n">
        <f aca="false">IFERROR(ABS(P4746)/O4746*100,0)</f>
        <v>1.33802818504023E-006</v>
      </c>
      <c r="R4746" s="41" t="n">
        <v>6415428</v>
      </c>
      <c r="S4746" s="41" t="n">
        <v>6415400</v>
      </c>
      <c r="T4746" s="41" t="n">
        <f aca="false">R4746-S4746</f>
        <v>28</v>
      </c>
      <c r="U4746" s="40" t="n">
        <f aca="false">IFERROR(ABS(T4746)/S4746*100,0)</f>
        <v>0.000436449792686348</v>
      </c>
    </row>
    <row r="4747" customFormat="false" ht="15" hidden="false" customHeight="false" outlineLevel="0" collapsed="false">
      <c r="A4747" s="38" t="n">
        <v>42605</v>
      </c>
      <c r="B4747" s="39" t="n">
        <v>28.6</v>
      </c>
      <c r="C4747" s="39" t="n">
        <v>28.60000038</v>
      </c>
      <c r="D4747" s="39" t="n">
        <f aca="false">B4747-C4747</f>
        <v>-3.79999999466918E-007</v>
      </c>
      <c r="E4747" s="40" t="n">
        <f aca="false">IFERROR(ABS(D4747)/C4747*100,0)</f>
        <v>1.32867130915373E-006</v>
      </c>
      <c r="F4747" s="39" t="n">
        <v>28.69</v>
      </c>
      <c r="G4747" s="39" t="n">
        <v>28.69000053</v>
      </c>
      <c r="H4747" s="39" t="n">
        <f aca="false">F4747-G4747</f>
        <v>-5.29999997667119E-007</v>
      </c>
      <c r="I4747" s="40" t="n">
        <f aca="false">IFERROR(ABS(H4747)/G4747*100,0)</f>
        <v>1.84733352344458E-006</v>
      </c>
      <c r="J4747" s="39" t="n">
        <v>28.46</v>
      </c>
      <c r="K4747" s="39" t="n">
        <v>28.45999908</v>
      </c>
      <c r="L4747" s="39" t="n">
        <f aca="false">J4747-K4747</f>
        <v>9.20000001514154E-007</v>
      </c>
      <c r="M4747" s="40" t="n">
        <f aca="false">IFERROR(ABS(L4747)/K4747*100,0)</f>
        <v>3.23260727777281E-006</v>
      </c>
      <c r="N4747" s="39" t="n">
        <v>28.5</v>
      </c>
      <c r="O4747" s="39" t="n">
        <v>28.5</v>
      </c>
      <c r="P4747" s="39" t="n">
        <f aca="false">N4747-O4747</f>
        <v>0</v>
      </c>
      <c r="Q4747" s="40" t="n">
        <f aca="false">IFERROR(ABS(P4747)/O4747*100,0)</f>
        <v>0</v>
      </c>
      <c r="R4747" s="41" t="n">
        <v>5501781</v>
      </c>
      <c r="S4747" s="41" t="n">
        <v>5501800</v>
      </c>
      <c r="T4747" s="41" t="n">
        <f aca="false">R4747-S4747</f>
        <v>-19</v>
      </c>
      <c r="U4747" s="40" t="n">
        <f aca="false">IFERROR(ABS(T4747)/S4747*100,0)</f>
        <v>0.000345341524591952</v>
      </c>
    </row>
    <row r="4748" customFormat="false" ht="15" hidden="false" customHeight="false" outlineLevel="0" collapsed="false">
      <c r="A4748" s="38" t="n">
        <v>42606</v>
      </c>
      <c r="B4748" s="39" t="n">
        <v>28.57</v>
      </c>
      <c r="C4748" s="39" t="n">
        <v>28.56999969</v>
      </c>
      <c r="D4748" s="39" t="n">
        <f aca="false">B4748-C4748</f>
        <v>3.10000000780519E-007</v>
      </c>
      <c r="E4748" s="40" t="n">
        <f aca="false">IFERROR(ABS(D4748)/C4748*100,0)</f>
        <v>1.08505426721802E-006</v>
      </c>
      <c r="F4748" s="39" t="n">
        <v>28.6</v>
      </c>
      <c r="G4748" s="39" t="n">
        <v>28.60000038</v>
      </c>
      <c r="H4748" s="39" t="n">
        <f aca="false">F4748-G4748</f>
        <v>-3.79999999466918E-007</v>
      </c>
      <c r="I4748" s="40" t="n">
        <f aca="false">IFERROR(ABS(H4748)/G4748*100,0)</f>
        <v>1.32867130915373E-006</v>
      </c>
      <c r="J4748" s="39" t="n">
        <v>28.34</v>
      </c>
      <c r="K4748" s="39" t="n">
        <v>28.34000015</v>
      </c>
      <c r="L4748" s="39" t="n">
        <f aca="false">J4748-K4748</f>
        <v>-1.50000001752915E-007</v>
      </c>
      <c r="M4748" s="40" t="n">
        <f aca="false">IFERROR(ABS(L4748)/K4748*100,0)</f>
        <v>5.29287229918785E-007</v>
      </c>
      <c r="N4748" s="39" t="n">
        <v>28.39</v>
      </c>
      <c r="O4748" s="39" t="n">
        <v>28.38999939</v>
      </c>
      <c r="P4748" s="39" t="n">
        <f aca="false">N4748-O4748</f>
        <v>6.10000000733635E-007</v>
      </c>
      <c r="Q4748" s="40" t="n">
        <f aca="false">IFERROR(ABS(P4748)/O4748*100,0)</f>
        <v>2.14864393744404E-006</v>
      </c>
      <c r="R4748" s="41" t="n">
        <v>5391515</v>
      </c>
      <c r="S4748" s="41" t="n">
        <v>5391500</v>
      </c>
      <c r="T4748" s="41" t="n">
        <f aca="false">R4748-S4748</f>
        <v>15</v>
      </c>
      <c r="U4748" s="40" t="n">
        <f aca="false">IFERROR(ABS(T4748)/S4748*100,0)</f>
        <v>0.000278215709913753</v>
      </c>
    </row>
    <row r="4749" customFormat="false" ht="15" hidden="false" customHeight="false" outlineLevel="0" collapsed="false">
      <c r="A4749" s="38" t="n">
        <v>42607</v>
      </c>
      <c r="B4749" s="39" t="n">
        <v>28.63</v>
      </c>
      <c r="C4749" s="39" t="n">
        <v>28.62999916</v>
      </c>
      <c r="D4749" s="39" t="n">
        <f aca="false">B4749-C4749</f>
        <v>8.39999998447638E-007</v>
      </c>
      <c r="E4749" s="40" t="n">
        <f aca="false">IFERROR(ABS(D4749)/C4749*100,0)</f>
        <v>2.9339854107339E-006</v>
      </c>
      <c r="F4749" s="39" t="n">
        <v>28.84</v>
      </c>
      <c r="G4749" s="39" t="n">
        <v>28.84000015</v>
      </c>
      <c r="H4749" s="39" t="n">
        <f aca="false">F4749-G4749</f>
        <v>-1.50000001752915E-007</v>
      </c>
      <c r="I4749" s="40" t="n">
        <f aca="false">IFERROR(ABS(H4749)/G4749*100,0)</f>
        <v>5.20110960377074E-007</v>
      </c>
      <c r="J4749" s="39" t="n">
        <v>28.52</v>
      </c>
      <c r="K4749" s="39" t="n">
        <v>28.52000046</v>
      </c>
      <c r="L4749" s="39" t="n">
        <f aca="false">J4749-K4749</f>
        <v>-4.5999999898072E-007</v>
      </c>
      <c r="M4749" s="40" t="n">
        <f aca="false">IFERROR(ABS(L4749)/K4749*100,0)</f>
        <v>1.61290319621797E-006</v>
      </c>
      <c r="N4749" s="39" t="n">
        <v>28.6</v>
      </c>
      <c r="O4749" s="39" t="n">
        <v>28.60000038</v>
      </c>
      <c r="P4749" s="39" t="n">
        <f aca="false">N4749-O4749</f>
        <v>-3.79999999466918E-007</v>
      </c>
      <c r="Q4749" s="40" t="n">
        <f aca="false">IFERROR(ABS(P4749)/O4749*100,0)</f>
        <v>1.32867130915373E-006</v>
      </c>
      <c r="R4749" s="41" t="n">
        <v>6388944</v>
      </c>
      <c r="S4749" s="41" t="n">
        <v>6388200</v>
      </c>
      <c r="T4749" s="41" t="n">
        <f aca="false">R4749-S4749</f>
        <v>744</v>
      </c>
      <c r="U4749" s="40" t="n">
        <f aca="false">IFERROR(ABS(T4749)/S4749*100,0)</f>
        <v>0.0116464731849347</v>
      </c>
    </row>
    <row r="4750" customFormat="false" ht="15" hidden="false" customHeight="false" outlineLevel="0" collapsed="false">
      <c r="A4750" s="38" t="n">
        <v>42608</v>
      </c>
      <c r="B4750" s="39" t="n">
        <v>28.6</v>
      </c>
      <c r="C4750" s="39" t="n">
        <v>28.60000038</v>
      </c>
      <c r="D4750" s="39" t="n">
        <f aca="false">B4750-C4750</f>
        <v>-3.79999999466918E-007</v>
      </c>
      <c r="E4750" s="40" t="n">
        <f aca="false">IFERROR(ABS(D4750)/C4750*100,0)</f>
        <v>1.32867130915373E-006</v>
      </c>
      <c r="F4750" s="39" t="n">
        <v>28.9</v>
      </c>
      <c r="G4750" s="39" t="n">
        <v>28.89999962</v>
      </c>
      <c r="H4750" s="39" t="n">
        <f aca="false">F4750-G4750</f>
        <v>3.79999999466918E-007</v>
      </c>
      <c r="I4750" s="40" t="n">
        <f aca="false">IFERROR(ABS(H4750)/G4750*100,0)</f>
        <v>1.31487890817805E-006</v>
      </c>
      <c r="J4750" s="39" t="n">
        <v>28.43</v>
      </c>
      <c r="K4750" s="39" t="n">
        <v>28.43000031</v>
      </c>
      <c r="L4750" s="39" t="n">
        <f aca="false">J4750-K4750</f>
        <v>-3.10000000780519E-007</v>
      </c>
      <c r="M4750" s="40" t="n">
        <f aca="false">IFERROR(ABS(L4750)/K4750*100,0)</f>
        <v>1.09039745831969E-006</v>
      </c>
      <c r="N4750" s="39" t="n">
        <v>28.64</v>
      </c>
      <c r="O4750" s="39" t="n">
        <v>28.63999939</v>
      </c>
      <c r="P4750" s="39" t="n">
        <f aca="false">N4750-O4750</f>
        <v>6.10000000733635E-007</v>
      </c>
      <c r="Q4750" s="40" t="n">
        <f aca="false">IFERROR(ABS(P4750)/O4750*100,0)</f>
        <v>2.12988831608224E-006</v>
      </c>
      <c r="R4750" s="41" t="n">
        <v>5267578</v>
      </c>
      <c r="S4750" s="41" t="n">
        <v>5267500</v>
      </c>
      <c r="T4750" s="41" t="n">
        <f aca="false">R4750-S4750</f>
        <v>78</v>
      </c>
      <c r="U4750" s="40" t="n">
        <f aca="false">IFERROR(ABS(T4750)/S4750*100,0)</f>
        <v>0.00148077835785477</v>
      </c>
    </row>
    <row r="4751" customFormat="false" ht="15" hidden="false" customHeight="false" outlineLevel="0" collapsed="false">
      <c r="A4751" s="38" t="n">
        <v>42611</v>
      </c>
      <c r="B4751" s="39" t="n">
        <v>28.58</v>
      </c>
      <c r="C4751" s="39" t="n">
        <v>28.57999992</v>
      </c>
      <c r="D4751" s="39" t="n">
        <f aca="false">B4751-C4751</f>
        <v>7.99999995138023E-008</v>
      </c>
      <c r="E4751" s="40" t="n">
        <f aca="false">IFERROR(ABS(D4751)/C4751*100,0)</f>
        <v>2.79916024274791E-007</v>
      </c>
      <c r="F4751" s="39" t="n">
        <v>28.77</v>
      </c>
      <c r="G4751" s="39" t="n">
        <v>28.77000046</v>
      </c>
      <c r="H4751" s="39" t="n">
        <f aca="false">F4751-G4751</f>
        <v>-4.5999999898072E-007</v>
      </c>
      <c r="I4751" s="40" t="n">
        <f aca="false">IFERROR(ABS(H4751)/G4751*100,0)</f>
        <v>1.59888770116732E-006</v>
      </c>
      <c r="J4751" s="39" t="n">
        <v>28.56</v>
      </c>
      <c r="K4751" s="39" t="n">
        <v>28.55999947</v>
      </c>
      <c r="L4751" s="39" t="n">
        <f aca="false">J4751-K4751</f>
        <v>5.29999997667119E-007</v>
      </c>
      <c r="M4751" s="40" t="n">
        <f aca="false">IFERROR(ABS(L4751)/K4751*100,0)</f>
        <v>1.85574232318821E-006</v>
      </c>
      <c r="N4751" s="39" t="n">
        <v>28.7</v>
      </c>
      <c r="O4751" s="39" t="n">
        <v>28.70000076</v>
      </c>
      <c r="P4751" s="39" t="n">
        <f aca="false">N4751-O4751</f>
        <v>-7.60000002486549E-007</v>
      </c>
      <c r="Q4751" s="40" t="n">
        <f aca="false">IFERROR(ABS(P4751)/O4751*100,0)</f>
        <v>2.64808356223385E-006</v>
      </c>
      <c r="R4751" s="41" t="n">
        <v>3143908</v>
      </c>
      <c r="S4751" s="41" t="n">
        <v>3143900</v>
      </c>
      <c r="T4751" s="41" t="n">
        <f aca="false">R4751-S4751</f>
        <v>8</v>
      </c>
      <c r="U4751" s="40" t="n">
        <f aca="false">IFERROR(ABS(T4751)/S4751*100,0)</f>
        <v>0.000254461019752537</v>
      </c>
    </row>
    <row r="4752" customFormat="false" ht="15" hidden="false" customHeight="false" outlineLevel="0" collapsed="false">
      <c r="A4752" s="38" t="n">
        <v>42612</v>
      </c>
      <c r="B4752" s="39" t="n">
        <v>28.59</v>
      </c>
      <c r="C4752" s="39" t="n">
        <v>28.59000015</v>
      </c>
      <c r="D4752" s="39" t="n">
        <f aca="false">B4752-C4752</f>
        <v>-1.50000001752915E-007</v>
      </c>
      <c r="E4752" s="40" t="n">
        <f aca="false">IFERROR(ABS(D4752)/C4752*100,0)</f>
        <v>5.24658975046961E-007</v>
      </c>
      <c r="F4752" s="39" t="n">
        <v>28.69</v>
      </c>
      <c r="G4752" s="39" t="n">
        <v>28.69000053</v>
      </c>
      <c r="H4752" s="39" t="n">
        <f aca="false">F4752-G4752</f>
        <v>-5.29999997667119E-007</v>
      </c>
      <c r="I4752" s="40" t="n">
        <f aca="false">IFERROR(ABS(H4752)/G4752*100,0)</f>
        <v>1.84733352344458E-006</v>
      </c>
      <c r="J4752" s="39" t="n">
        <v>28.53</v>
      </c>
      <c r="K4752" s="39" t="n">
        <v>28.53000069</v>
      </c>
      <c r="L4752" s="39" t="n">
        <f aca="false">J4752-K4752</f>
        <v>-6.90000000247437E-007</v>
      </c>
      <c r="M4752" s="40" t="n">
        <f aca="false">IFERROR(ABS(L4752)/K4752*100,0)</f>
        <v>2.41850677728616E-006</v>
      </c>
      <c r="N4752" s="39" t="n">
        <v>28.62</v>
      </c>
      <c r="O4752" s="39" t="n">
        <v>28.62000084</v>
      </c>
      <c r="P4752" s="39" t="n">
        <f aca="false">N4752-O4752</f>
        <v>-8.39999998447638E-007</v>
      </c>
      <c r="Q4752" s="40" t="n">
        <f aca="false">IFERROR(ABS(P4752)/O4752*100,0)</f>
        <v>2.93501039061339E-006</v>
      </c>
      <c r="R4752" s="41" t="n">
        <v>5001825</v>
      </c>
      <c r="S4752" s="41" t="n">
        <v>5001800</v>
      </c>
      <c r="T4752" s="41" t="n">
        <f aca="false">R4752-S4752</f>
        <v>25</v>
      </c>
      <c r="U4752" s="40" t="n">
        <f aca="false">IFERROR(ABS(T4752)/S4752*100,0)</f>
        <v>0.00049982006477668</v>
      </c>
    </row>
    <row r="4753" customFormat="false" ht="15" hidden="false" customHeight="false" outlineLevel="0" collapsed="false">
      <c r="A4753" s="38" t="n">
        <v>42613</v>
      </c>
      <c r="B4753" s="39" t="n">
        <v>28.76</v>
      </c>
      <c r="C4753" s="39" t="n">
        <v>28.76000023</v>
      </c>
      <c r="D4753" s="39" t="n">
        <f aca="false">B4753-C4753</f>
        <v>-2.29999997714003E-007</v>
      </c>
      <c r="E4753" s="40" t="n">
        <f aca="false">IFERROR(ABS(D4753)/C4753*100,0)</f>
        <v>7.99721821539093E-007</v>
      </c>
      <c r="F4753" s="39" t="n">
        <v>28.98</v>
      </c>
      <c r="G4753" s="39" t="n">
        <v>28.97999954</v>
      </c>
      <c r="H4753" s="39" t="n">
        <f aca="false">F4753-G4753</f>
        <v>4.5999999898072E-007</v>
      </c>
      <c r="I4753" s="40" t="n">
        <f aca="false">IFERROR(ABS(H4753)/G4753*100,0)</f>
        <v>1.58730160897967E-006</v>
      </c>
      <c r="J4753" s="39" t="n">
        <v>28.67</v>
      </c>
      <c r="K4753" s="39" t="n">
        <v>28.67000008</v>
      </c>
      <c r="L4753" s="39" t="n">
        <f aca="false">J4753-K4753</f>
        <v>-7.99999995138023E-008</v>
      </c>
      <c r="M4753" s="40" t="n">
        <f aca="false">IFERROR(ABS(L4753)/K4753*100,0)</f>
        <v>2.79037318767257E-007</v>
      </c>
      <c r="N4753" s="39" t="n">
        <v>28.74</v>
      </c>
      <c r="O4753" s="39" t="n">
        <v>28.73999977</v>
      </c>
      <c r="P4753" s="39" t="n">
        <f aca="false">N4753-O4753</f>
        <v>2.29999997714003E-007</v>
      </c>
      <c r="Q4753" s="40" t="n">
        <f aca="false">IFERROR(ABS(P4753)/O4753*100,0)</f>
        <v>8.00278356140026E-007</v>
      </c>
      <c r="R4753" s="41" t="n">
        <v>4674693</v>
      </c>
      <c r="S4753" s="41" t="n">
        <v>4674700</v>
      </c>
      <c r="T4753" s="41" t="n">
        <f aca="false">R4753-S4753</f>
        <v>-7</v>
      </c>
      <c r="U4753" s="40" t="n">
        <f aca="false">IFERROR(ABS(T4753)/S4753*100,0)</f>
        <v>0.000149742229447879</v>
      </c>
    </row>
    <row r="4754" customFormat="false" ht="15" hidden="false" customHeight="false" outlineLevel="0" collapsed="false">
      <c r="A4754" s="38" t="n">
        <v>42614</v>
      </c>
      <c r="B4754" s="39" t="n">
        <v>28.69</v>
      </c>
      <c r="C4754" s="39" t="n">
        <v>28.69000053</v>
      </c>
      <c r="D4754" s="39" t="n">
        <f aca="false">B4754-C4754</f>
        <v>-5.29999997667119E-007</v>
      </c>
      <c r="E4754" s="40" t="n">
        <f aca="false">IFERROR(ABS(D4754)/C4754*100,0)</f>
        <v>1.84733352344458E-006</v>
      </c>
      <c r="F4754" s="39" t="n">
        <v>29.03</v>
      </c>
      <c r="G4754" s="39" t="n">
        <v>29.03000069</v>
      </c>
      <c r="H4754" s="39" t="n">
        <f aca="false">F4754-G4754</f>
        <v>-6.90000000247437E-007</v>
      </c>
      <c r="I4754" s="40" t="n">
        <f aca="false">IFERROR(ABS(H4754)/G4754*100,0)</f>
        <v>2.37685147725512E-006</v>
      </c>
      <c r="J4754" s="39" t="n">
        <v>28.63</v>
      </c>
      <c r="K4754" s="39" t="n">
        <v>28.62999916</v>
      </c>
      <c r="L4754" s="39" t="n">
        <f aca="false">J4754-K4754</f>
        <v>8.39999998447638E-007</v>
      </c>
      <c r="M4754" s="40" t="n">
        <f aca="false">IFERROR(ABS(L4754)/K4754*100,0)</f>
        <v>2.9339854107339E-006</v>
      </c>
      <c r="N4754" s="39" t="n">
        <v>28.96</v>
      </c>
      <c r="O4754" s="39" t="n">
        <v>28.95999908</v>
      </c>
      <c r="P4754" s="39" t="n">
        <f aca="false">N4754-O4754</f>
        <v>9.20000001514154E-007</v>
      </c>
      <c r="Q4754" s="40" t="n">
        <f aca="false">IFERROR(ABS(P4754)/O4754*100,0)</f>
        <v>3.17679568625924E-006</v>
      </c>
      <c r="R4754" s="41" t="n">
        <v>6066583</v>
      </c>
      <c r="S4754" s="41" t="n">
        <v>6066600</v>
      </c>
      <c r="T4754" s="41" t="n">
        <f aca="false">R4754-S4754</f>
        <v>-17</v>
      </c>
      <c r="U4754" s="40" t="n">
        <f aca="false">IFERROR(ABS(T4754)/S4754*100,0)</f>
        <v>0.000280222859591864</v>
      </c>
    </row>
    <row r="4755" customFormat="false" ht="15" hidden="false" customHeight="false" outlineLevel="0" collapsed="false">
      <c r="A4755" s="38" t="n">
        <v>42615</v>
      </c>
      <c r="B4755" s="39" t="n">
        <v>29.1</v>
      </c>
      <c r="C4755" s="39" t="n">
        <v>29.10000038</v>
      </c>
      <c r="D4755" s="39" t="n">
        <f aca="false">B4755-C4755</f>
        <v>-3.79999999466918E-007</v>
      </c>
      <c r="E4755" s="40" t="n">
        <f aca="false">IFERROR(ABS(D4755)/C4755*100,0)</f>
        <v>1.3058419055145E-006</v>
      </c>
      <c r="F4755" s="39" t="n">
        <v>29.21</v>
      </c>
      <c r="G4755" s="39" t="n">
        <v>29.20999908</v>
      </c>
      <c r="H4755" s="39" t="n">
        <f aca="false">F4755-G4755</f>
        <v>9.20000001514154E-007</v>
      </c>
      <c r="I4755" s="40" t="n">
        <f aca="false">IFERROR(ABS(H4755)/G4755*100,0)</f>
        <v>3.14960640359648E-006</v>
      </c>
      <c r="J4755" s="39" t="n">
        <v>29.03</v>
      </c>
      <c r="K4755" s="39" t="n">
        <v>29.03000069</v>
      </c>
      <c r="L4755" s="39" t="n">
        <f aca="false">J4755-K4755</f>
        <v>-6.90000000247437E-007</v>
      </c>
      <c r="M4755" s="40" t="n">
        <f aca="false">IFERROR(ABS(L4755)/K4755*100,0)</f>
        <v>2.37685147725512E-006</v>
      </c>
      <c r="N4755" s="39" t="n">
        <v>29.14</v>
      </c>
      <c r="O4755" s="39" t="n">
        <v>29.13999939</v>
      </c>
      <c r="P4755" s="39" t="n">
        <f aca="false">N4755-O4755</f>
        <v>6.10000000733635E-007</v>
      </c>
      <c r="Q4755" s="40" t="n">
        <f aca="false">IFERROR(ABS(P4755)/O4755*100,0)</f>
        <v>2.09334253089576E-006</v>
      </c>
      <c r="R4755" s="41" t="n">
        <v>6050234</v>
      </c>
      <c r="S4755" s="41" t="n">
        <v>6050200</v>
      </c>
      <c r="T4755" s="41" t="n">
        <f aca="false">R4755-S4755</f>
        <v>34</v>
      </c>
      <c r="U4755" s="40" t="n">
        <f aca="false">IFERROR(ABS(T4755)/S4755*100,0)</f>
        <v>0.000561964893722522</v>
      </c>
    </row>
    <row r="4756" customFormat="false" ht="15" hidden="false" customHeight="false" outlineLevel="0" collapsed="false">
      <c r="A4756" s="38" t="n">
        <v>42619</v>
      </c>
      <c r="B4756" s="39" t="n">
        <v>29.51</v>
      </c>
      <c r="C4756" s="39" t="n">
        <v>29.51000023</v>
      </c>
      <c r="D4756" s="39" t="n">
        <f aca="false">B4756-C4756</f>
        <v>-2.29999997714003E-007</v>
      </c>
      <c r="E4756" s="40" t="n">
        <f aca="false">IFERROR(ABS(D4756)/C4756*100,0)</f>
        <v>7.79396800817996E-007</v>
      </c>
      <c r="F4756" s="39" t="n">
        <v>29.72</v>
      </c>
      <c r="G4756" s="39" t="n">
        <v>29.71999931</v>
      </c>
      <c r="H4756" s="39" t="n">
        <f aca="false">F4756-G4756</f>
        <v>6.90000000247437E-007</v>
      </c>
      <c r="I4756" s="40" t="n">
        <f aca="false">IFERROR(ABS(H4756)/G4756*100,0)</f>
        <v>2.32166896455906E-006</v>
      </c>
      <c r="J4756" s="39" t="n">
        <v>29.3</v>
      </c>
      <c r="K4756" s="39" t="n">
        <v>29.29999924</v>
      </c>
      <c r="L4756" s="39" t="n">
        <f aca="false">J4756-K4756</f>
        <v>7.60000002486549E-007</v>
      </c>
      <c r="M4756" s="40" t="n">
        <f aca="false">IFERROR(ABS(L4756)/K4756*100,0)</f>
        <v>2.59385673105755E-006</v>
      </c>
      <c r="N4756" s="39" t="n">
        <v>29.49</v>
      </c>
      <c r="O4756" s="39" t="n">
        <v>29.48999977</v>
      </c>
      <c r="P4756" s="39" t="n">
        <f aca="false">N4756-O4756</f>
        <v>2.29999997714003E-007</v>
      </c>
      <c r="Q4756" s="40" t="n">
        <f aca="false">IFERROR(ABS(P4756)/O4756*100,0)</f>
        <v>7.79925396771216E-007</v>
      </c>
      <c r="R4756" s="41" t="n">
        <v>6433030</v>
      </c>
      <c r="S4756" s="41" t="n">
        <v>6433000</v>
      </c>
      <c r="T4756" s="41" t="n">
        <f aca="false">R4756-S4756</f>
        <v>30</v>
      </c>
      <c r="U4756" s="40" t="n">
        <f aca="false">IFERROR(ABS(T4756)/S4756*100,0)</f>
        <v>0.000466345406497746</v>
      </c>
    </row>
    <row r="4757" customFormat="false" ht="15" hidden="false" customHeight="false" outlineLevel="0" collapsed="false">
      <c r="A4757" s="38" t="n">
        <v>42620</v>
      </c>
      <c r="B4757" s="39" t="n">
        <v>30.35</v>
      </c>
      <c r="C4757" s="39" t="n">
        <v>30.35000038</v>
      </c>
      <c r="D4757" s="39" t="n">
        <f aca="false">B4757-C4757</f>
        <v>-3.79999999466918E-007</v>
      </c>
      <c r="E4757" s="40" t="n">
        <f aca="false">IFERROR(ABS(D4757)/C4757*100,0)</f>
        <v>1.25205929063951E-006</v>
      </c>
      <c r="F4757" s="39" t="n">
        <v>30.55</v>
      </c>
      <c r="G4757" s="39" t="n">
        <v>30.54999924</v>
      </c>
      <c r="H4757" s="39" t="n">
        <f aca="false">F4757-G4757</f>
        <v>7.60000002486549E-007</v>
      </c>
      <c r="I4757" s="40" t="n">
        <f aca="false">IFERROR(ABS(H4757)/G4757*100,0)</f>
        <v>2.48772511094357E-006</v>
      </c>
      <c r="J4757" s="39" t="n">
        <v>29.78</v>
      </c>
      <c r="K4757" s="39" t="n">
        <v>29.78000069</v>
      </c>
      <c r="L4757" s="39" t="n">
        <f aca="false">J4757-K4757</f>
        <v>-6.90000000247437E-007</v>
      </c>
      <c r="M4757" s="40" t="n">
        <f aca="false">IFERROR(ABS(L4757)/K4757*100,0)</f>
        <v>2.31699121645466E-006</v>
      </c>
      <c r="N4757" s="39" t="n">
        <v>29.82</v>
      </c>
      <c r="O4757" s="39" t="n">
        <v>29.81999969</v>
      </c>
      <c r="P4757" s="39" t="n">
        <f aca="false">N4757-O4757</f>
        <v>3.10000000780519E-007</v>
      </c>
      <c r="Q4757" s="40" t="n">
        <f aca="false">IFERROR(ABS(P4757)/O4757*100,0)</f>
        <v>1.03957077130513E-006</v>
      </c>
      <c r="R4757" s="41" t="n">
        <v>14429833</v>
      </c>
      <c r="S4757" s="41" t="n">
        <v>14429800</v>
      </c>
      <c r="T4757" s="41" t="n">
        <f aca="false">R4757-S4757</f>
        <v>33</v>
      </c>
      <c r="U4757" s="40" t="n">
        <f aca="false">IFERROR(ABS(T4757)/S4757*100,0)</f>
        <v>0.0002286933983839</v>
      </c>
    </row>
    <row r="4758" customFormat="false" ht="15" hidden="false" customHeight="false" outlineLevel="0" collapsed="false">
      <c r="A4758" s="38" t="n">
        <v>42621</v>
      </c>
      <c r="B4758" s="39" t="n">
        <v>29.9</v>
      </c>
      <c r="C4758" s="39" t="n">
        <v>29.89999962</v>
      </c>
      <c r="D4758" s="39" t="n">
        <f aca="false">B4758-C4758</f>
        <v>3.79999999466918E-007</v>
      </c>
      <c r="E4758" s="40" t="n">
        <f aca="false">IFERROR(ABS(D4758)/C4758*100,0)</f>
        <v>1.27090302440251E-006</v>
      </c>
      <c r="F4758" s="39" t="n">
        <v>29.92</v>
      </c>
      <c r="G4758" s="39" t="n">
        <v>29.92000008</v>
      </c>
      <c r="H4758" s="39" t="n">
        <f aca="false">F4758-G4758</f>
        <v>-7.99999995138023E-008</v>
      </c>
      <c r="I4758" s="40" t="n">
        <f aca="false">IFERROR(ABS(H4758)/G4758*100,0)</f>
        <v>2.67379676804474E-007</v>
      </c>
      <c r="J4758" s="39" t="n">
        <v>29.64</v>
      </c>
      <c r="K4758" s="39" t="n">
        <v>29.63999939</v>
      </c>
      <c r="L4758" s="39" t="n">
        <f aca="false">J4758-K4758</f>
        <v>6.10000000733635E-007</v>
      </c>
      <c r="M4758" s="40" t="n">
        <f aca="false">IFERROR(ABS(L4758)/K4758*100,0)</f>
        <v>2.05802973443865E-006</v>
      </c>
      <c r="N4758" s="39" t="n">
        <v>29.79</v>
      </c>
      <c r="O4758" s="39" t="n">
        <v>29.79000092</v>
      </c>
      <c r="P4758" s="39" t="n">
        <f aca="false">N4758-O4758</f>
        <v>-9.20000001514154E-007</v>
      </c>
      <c r="Q4758" s="40" t="n">
        <f aca="false">IFERROR(ABS(P4758)/O4758*100,0)</f>
        <v>3.08828456898938E-006</v>
      </c>
      <c r="R4758" s="41" t="n">
        <v>6361610</v>
      </c>
      <c r="S4758" s="41" t="n">
        <v>6361600</v>
      </c>
      <c r="T4758" s="41" t="n">
        <f aca="false">R4758-S4758</f>
        <v>10</v>
      </c>
      <c r="U4758" s="40" t="n">
        <f aca="false">IFERROR(ABS(T4758)/S4758*100,0)</f>
        <v>0.000157193158953722</v>
      </c>
    </row>
    <row r="4759" customFormat="false" ht="15" hidden="false" customHeight="false" outlineLevel="0" collapsed="false">
      <c r="A4759" s="38" t="n">
        <v>42622</v>
      </c>
      <c r="B4759" s="39" t="n">
        <v>29.3</v>
      </c>
      <c r="C4759" s="39" t="n">
        <v>29.29999924</v>
      </c>
      <c r="D4759" s="39" t="n">
        <f aca="false">B4759-C4759</f>
        <v>7.60000002486549E-007</v>
      </c>
      <c r="E4759" s="40" t="n">
        <f aca="false">IFERROR(ABS(D4759)/C4759*100,0)</f>
        <v>2.59385673105755E-006</v>
      </c>
      <c r="F4759" s="39" t="n">
        <v>29.33</v>
      </c>
      <c r="G4759" s="39" t="n">
        <v>29.32999992</v>
      </c>
      <c r="H4759" s="39" t="n">
        <f aca="false">F4759-G4759</f>
        <v>7.99999995138023E-008</v>
      </c>
      <c r="I4759" s="40" t="n">
        <f aca="false">IFERROR(ABS(H4759)/G4759*100,0)</f>
        <v>2.72758267071289E-007</v>
      </c>
      <c r="J4759" s="39" t="n">
        <v>28.55</v>
      </c>
      <c r="K4759" s="39" t="n">
        <v>28.54999924</v>
      </c>
      <c r="L4759" s="39" t="n">
        <f aca="false">J4759-K4759</f>
        <v>7.60000002486549E-007</v>
      </c>
      <c r="M4759" s="40" t="n">
        <f aca="false">IFERROR(ABS(L4759)/K4759*100,0)</f>
        <v>2.66199657694474E-006</v>
      </c>
      <c r="N4759" s="39" t="n">
        <v>28.59</v>
      </c>
      <c r="O4759" s="39" t="n">
        <v>28.59000015</v>
      </c>
      <c r="P4759" s="39" t="n">
        <f aca="false">N4759-O4759</f>
        <v>-1.50000001752915E-007</v>
      </c>
      <c r="Q4759" s="40" t="n">
        <f aca="false">IFERROR(ABS(P4759)/O4759*100,0)</f>
        <v>5.24658975046961E-007</v>
      </c>
      <c r="R4759" s="41" t="n">
        <v>8325563</v>
      </c>
      <c r="S4759" s="41" t="n">
        <v>8325600</v>
      </c>
      <c r="T4759" s="41" t="n">
        <f aca="false">R4759-S4759</f>
        <v>-37</v>
      </c>
      <c r="U4759" s="40" t="n">
        <f aca="false">IFERROR(ABS(T4759)/S4759*100,0)</f>
        <v>0.000444412414720861</v>
      </c>
    </row>
    <row r="4760" customFormat="false" ht="15" hidden="false" customHeight="false" outlineLevel="0" collapsed="false">
      <c r="A4760" s="38" t="n">
        <v>42625</v>
      </c>
      <c r="B4760" s="39" t="n">
        <v>28.55</v>
      </c>
      <c r="C4760" s="39" t="n">
        <v>28.54999924</v>
      </c>
      <c r="D4760" s="39" t="n">
        <f aca="false">B4760-C4760</f>
        <v>7.60000002486549E-007</v>
      </c>
      <c r="E4760" s="40" t="n">
        <f aca="false">IFERROR(ABS(D4760)/C4760*100,0)</f>
        <v>2.66199657694474E-006</v>
      </c>
      <c r="F4760" s="39" t="n">
        <v>29.04</v>
      </c>
      <c r="G4760" s="39" t="n">
        <v>29.04000092</v>
      </c>
      <c r="H4760" s="39" t="n">
        <f aca="false">F4760-G4760</f>
        <v>-9.20000001514154E-007</v>
      </c>
      <c r="I4760" s="40" t="n">
        <f aca="false">IFERROR(ABS(H4760)/G4760*100,0)</f>
        <v>3.16804398198399E-006</v>
      </c>
      <c r="J4760" s="39" t="n">
        <v>28.2</v>
      </c>
      <c r="K4760" s="39" t="n">
        <v>28.20000076</v>
      </c>
      <c r="L4760" s="39" t="n">
        <f aca="false">J4760-K4760</f>
        <v>-7.60000002486549E-007</v>
      </c>
      <c r="M4760" s="40" t="n">
        <f aca="false">IFERROR(ABS(L4760)/K4760*100,0)</f>
        <v>2.6950353971783E-006</v>
      </c>
      <c r="N4760" s="39" t="n">
        <v>28.99</v>
      </c>
      <c r="O4760" s="39" t="n">
        <v>28.98999977</v>
      </c>
      <c r="P4760" s="39" t="n">
        <f aca="false">N4760-O4760</f>
        <v>2.29999997714003E-007</v>
      </c>
      <c r="Q4760" s="40" t="n">
        <f aca="false">IFERROR(ABS(P4760)/O4760*100,0)</f>
        <v>7.93377024969888E-007</v>
      </c>
      <c r="R4760" s="41" t="n">
        <v>5844468</v>
      </c>
      <c r="S4760" s="41" t="n">
        <v>5844500</v>
      </c>
      <c r="T4760" s="41" t="n">
        <f aca="false">R4760-S4760</f>
        <v>-32</v>
      </c>
      <c r="U4760" s="40" t="n">
        <f aca="false">IFERROR(ABS(T4760)/S4760*100,0)</f>
        <v>0.000547523312516041</v>
      </c>
    </row>
    <row r="4761" customFormat="false" ht="15" hidden="false" customHeight="false" outlineLevel="0" collapsed="false">
      <c r="A4761" s="38" t="n">
        <v>42626</v>
      </c>
      <c r="B4761" s="39" t="n">
        <v>28.71</v>
      </c>
      <c r="C4761" s="39" t="n">
        <v>28.70999908</v>
      </c>
      <c r="D4761" s="39" t="n">
        <f aca="false">B4761-C4761</f>
        <v>9.20000001514154E-007</v>
      </c>
      <c r="E4761" s="40" t="n">
        <f aca="false">IFERROR(ABS(D4761)/C4761*100,0)</f>
        <v>3.20445848483167E-006</v>
      </c>
      <c r="F4761" s="39" t="n">
        <v>28.78</v>
      </c>
      <c r="G4761" s="39" t="n">
        <v>28.78000069</v>
      </c>
      <c r="H4761" s="39" t="n">
        <f aca="false">F4761-G4761</f>
        <v>-6.90000000247437E-007</v>
      </c>
      <c r="I4761" s="40" t="n">
        <f aca="false">IFERROR(ABS(H4761)/G4761*100,0)</f>
        <v>2.39749820606219E-006</v>
      </c>
      <c r="J4761" s="39" t="n">
        <v>28.31</v>
      </c>
      <c r="K4761" s="39" t="n">
        <v>28.30999947</v>
      </c>
      <c r="L4761" s="39" t="n">
        <f aca="false">J4761-K4761</f>
        <v>5.29999997667119E-007</v>
      </c>
      <c r="M4761" s="40" t="n">
        <f aca="false">IFERROR(ABS(L4761)/K4761*100,0)</f>
        <v>1.87213001621126E-006</v>
      </c>
      <c r="N4761" s="39" t="n">
        <v>28.49</v>
      </c>
      <c r="O4761" s="39" t="n">
        <v>28.48999977</v>
      </c>
      <c r="P4761" s="39" t="n">
        <f aca="false">N4761-O4761</f>
        <v>2.29999997714003E-007</v>
      </c>
      <c r="Q4761" s="40" t="n">
        <f aca="false">IFERROR(ABS(P4761)/O4761*100,0)</f>
        <v>8.07300805794297E-007</v>
      </c>
      <c r="R4761" s="41" t="n">
        <v>6857843</v>
      </c>
      <c r="S4761" s="41" t="n">
        <v>6857800</v>
      </c>
      <c r="T4761" s="41" t="n">
        <f aca="false">R4761-S4761</f>
        <v>43</v>
      </c>
      <c r="U4761" s="40" t="n">
        <f aca="false">IFERROR(ABS(T4761)/S4761*100,0)</f>
        <v>0.000627023243605821</v>
      </c>
    </row>
    <row r="4762" customFormat="false" ht="15" hidden="false" customHeight="false" outlineLevel="0" collapsed="false">
      <c r="A4762" s="38" t="n">
        <v>42627</v>
      </c>
      <c r="B4762" s="39" t="n">
        <v>28.52</v>
      </c>
      <c r="C4762" s="39" t="n">
        <v>28.52000046</v>
      </c>
      <c r="D4762" s="39" t="n">
        <f aca="false">B4762-C4762</f>
        <v>-4.5999999898072E-007</v>
      </c>
      <c r="E4762" s="40" t="n">
        <f aca="false">IFERROR(ABS(D4762)/C4762*100,0)</f>
        <v>1.61290319621797E-006</v>
      </c>
      <c r="F4762" s="39" t="n">
        <v>28.76</v>
      </c>
      <c r="G4762" s="39" t="n">
        <v>28.76000023</v>
      </c>
      <c r="H4762" s="39" t="n">
        <f aca="false">F4762-G4762</f>
        <v>-2.29999997714003E-007</v>
      </c>
      <c r="I4762" s="40" t="n">
        <f aca="false">IFERROR(ABS(H4762)/G4762*100,0)</f>
        <v>7.99721821539093E-007</v>
      </c>
      <c r="J4762" s="39" t="n">
        <v>28.36</v>
      </c>
      <c r="K4762" s="39" t="n">
        <v>28.36000061</v>
      </c>
      <c r="L4762" s="39" t="n">
        <f aca="false">J4762-K4762</f>
        <v>-6.10000000733635E-007</v>
      </c>
      <c r="M4762" s="40" t="n">
        <f aca="false">IFERROR(ABS(L4762)/K4762*100,0)</f>
        <v>2.15091674052554E-006</v>
      </c>
      <c r="N4762" s="39" t="n">
        <v>28.62</v>
      </c>
      <c r="O4762" s="39" t="n">
        <v>28.62000084</v>
      </c>
      <c r="P4762" s="39" t="n">
        <f aca="false">N4762-O4762</f>
        <v>-8.39999998447638E-007</v>
      </c>
      <c r="Q4762" s="40" t="n">
        <f aca="false">IFERROR(ABS(P4762)/O4762*100,0)</f>
        <v>2.93501039061339E-006</v>
      </c>
      <c r="R4762" s="41" t="n">
        <v>5088662</v>
      </c>
      <c r="S4762" s="41" t="n">
        <v>5088700</v>
      </c>
      <c r="T4762" s="41" t="n">
        <f aca="false">R4762-S4762</f>
        <v>-38</v>
      </c>
      <c r="U4762" s="40" t="n">
        <f aca="false">IFERROR(ABS(T4762)/S4762*100,0)</f>
        <v>0.000746752608721285</v>
      </c>
    </row>
    <row r="4763" customFormat="false" ht="15" hidden="false" customHeight="false" outlineLevel="0" collapsed="false">
      <c r="A4763" s="38" t="n">
        <v>42628</v>
      </c>
      <c r="B4763" s="39" t="n">
        <v>28.61</v>
      </c>
      <c r="C4763" s="39" t="n">
        <v>28.61000061</v>
      </c>
      <c r="D4763" s="39" t="n">
        <f aca="false">B4763-C4763</f>
        <v>-6.10000000733635E-007</v>
      </c>
      <c r="E4763" s="40" t="n">
        <f aca="false">IFERROR(ABS(D4763)/C4763*100,0)</f>
        <v>2.13212159289652E-006</v>
      </c>
      <c r="F4763" s="39" t="n">
        <v>29.27</v>
      </c>
      <c r="G4763" s="39" t="n">
        <v>29.27000046</v>
      </c>
      <c r="H4763" s="39" t="n">
        <f aca="false">F4763-G4763</f>
        <v>-4.5999999898072E-007</v>
      </c>
      <c r="I4763" s="40" t="n">
        <f aca="false">IFERROR(ABS(H4763)/G4763*100,0)</f>
        <v>1.57157496327802E-006</v>
      </c>
      <c r="J4763" s="39" t="n">
        <v>28.61</v>
      </c>
      <c r="K4763" s="39" t="n">
        <v>28.61000061</v>
      </c>
      <c r="L4763" s="39" t="n">
        <f aca="false">J4763-K4763</f>
        <v>-6.10000000733635E-007</v>
      </c>
      <c r="M4763" s="40" t="n">
        <f aca="false">IFERROR(ABS(L4763)/K4763*100,0)</f>
        <v>2.13212159289652E-006</v>
      </c>
      <c r="N4763" s="39" t="n">
        <v>29.18</v>
      </c>
      <c r="O4763" s="39" t="n">
        <v>29.18000031</v>
      </c>
      <c r="P4763" s="39" t="n">
        <f aca="false">N4763-O4763</f>
        <v>-3.10000000780519E-007</v>
      </c>
      <c r="Q4763" s="40" t="n">
        <f aca="false">IFERROR(ABS(P4763)/O4763*100,0)</f>
        <v>1.06237147870859E-006</v>
      </c>
      <c r="R4763" s="41" t="n">
        <v>6321109</v>
      </c>
      <c r="S4763" s="41" t="n">
        <v>6305100</v>
      </c>
      <c r="T4763" s="41" t="n">
        <f aca="false">R4763-S4763</f>
        <v>16009</v>
      </c>
      <c r="U4763" s="40" t="n">
        <f aca="false">IFERROR(ABS(T4763)/S4763*100,0)</f>
        <v>0.253905568508033</v>
      </c>
    </row>
    <row r="4764" customFormat="false" ht="15" hidden="false" customHeight="false" outlineLevel="0" collapsed="false">
      <c r="A4764" s="38" t="n">
        <v>42629</v>
      </c>
      <c r="B4764" s="39" t="n">
        <v>29.13</v>
      </c>
      <c r="C4764" s="39" t="n">
        <v>29.12999916</v>
      </c>
      <c r="D4764" s="39" t="n">
        <f aca="false">B4764-C4764</f>
        <v>8.39999998447638E-007</v>
      </c>
      <c r="E4764" s="40" t="n">
        <f aca="false">IFERROR(ABS(D4764)/C4764*100,0)</f>
        <v>2.88362520655712E-006</v>
      </c>
      <c r="F4764" s="39" t="n">
        <v>29.22</v>
      </c>
      <c r="G4764" s="39" t="n">
        <v>29.21999931</v>
      </c>
      <c r="H4764" s="39" t="n">
        <f aca="false">F4764-G4764</f>
        <v>6.90000000247437E-007</v>
      </c>
      <c r="I4764" s="40" t="n">
        <f aca="false">IFERROR(ABS(H4764)/G4764*100,0)</f>
        <v>2.36139636051017E-006</v>
      </c>
      <c r="J4764" s="39" t="n">
        <v>28.77</v>
      </c>
      <c r="K4764" s="39" t="n">
        <v>28.77000046</v>
      </c>
      <c r="L4764" s="39" t="n">
        <f aca="false">J4764-K4764</f>
        <v>-4.5999999898072E-007</v>
      </c>
      <c r="M4764" s="40" t="n">
        <f aca="false">IFERROR(ABS(L4764)/K4764*100,0)</f>
        <v>1.59888770116732E-006</v>
      </c>
      <c r="N4764" s="39" t="n">
        <v>28.91</v>
      </c>
      <c r="O4764" s="39" t="n">
        <v>28.90999985</v>
      </c>
      <c r="P4764" s="39" t="n">
        <f aca="false">N4764-O4764</f>
        <v>1.50000001752915E-007</v>
      </c>
      <c r="Q4764" s="40" t="n">
        <f aca="false">IFERROR(ABS(P4764)/O4764*100,0)</f>
        <v>5.18851617195407E-007</v>
      </c>
      <c r="R4764" s="41" t="n">
        <v>7329268</v>
      </c>
      <c r="S4764" s="41" t="n">
        <v>7329300</v>
      </c>
      <c r="T4764" s="41" t="n">
        <f aca="false">R4764-S4764</f>
        <v>-32</v>
      </c>
      <c r="U4764" s="40" t="n">
        <f aca="false">IFERROR(ABS(T4764)/S4764*100,0)</f>
        <v>0.000436603768436276</v>
      </c>
    </row>
    <row r="4765" customFormat="false" ht="15" hidden="false" customHeight="false" outlineLevel="0" collapsed="false">
      <c r="A4765" s="38" t="n">
        <v>42632</v>
      </c>
      <c r="B4765" s="39" t="n">
        <v>29.91</v>
      </c>
      <c r="C4765" s="39" t="n">
        <v>29.90999985</v>
      </c>
      <c r="D4765" s="39" t="n">
        <f aca="false">B4765-C4765</f>
        <v>1.50000001752915E-007</v>
      </c>
      <c r="E4765" s="40" t="n">
        <f aca="false">IFERROR(ABS(D4765)/C4765*100,0)</f>
        <v>5.0150452191632E-007</v>
      </c>
      <c r="F4765" s="39" t="n">
        <v>30.12</v>
      </c>
      <c r="G4765" s="39" t="n">
        <v>30.12000084</v>
      </c>
      <c r="H4765" s="39" t="n">
        <f aca="false">F4765-G4765</f>
        <v>-8.39999998447638E-007</v>
      </c>
      <c r="I4765" s="40" t="n">
        <f aca="false">IFERROR(ABS(H4765)/G4765*100,0)</f>
        <v>2.78884453858348E-006</v>
      </c>
      <c r="J4765" s="39" t="n">
        <v>29.87</v>
      </c>
      <c r="K4765" s="39" t="n">
        <v>29.87000084</v>
      </c>
      <c r="L4765" s="39" t="n">
        <f aca="false">J4765-K4765</f>
        <v>-8.39999998447638E-007</v>
      </c>
      <c r="M4765" s="40" t="n">
        <f aca="false">IFERROR(ABS(L4765)/K4765*100,0)</f>
        <v>2.81218605565877E-006</v>
      </c>
      <c r="N4765" s="39" t="n">
        <v>29.93</v>
      </c>
      <c r="O4765" s="39" t="n">
        <v>29.93000031</v>
      </c>
      <c r="P4765" s="39" t="n">
        <f aca="false">N4765-O4765</f>
        <v>-3.10000000780519E-007</v>
      </c>
      <c r="Q4765" s="40" t="n">
        <f aca="false">IFERROR(ABS(P4765)/O4765*100,0)</f>
        <v>1.03575007540827E-006</v>
      </c>
      <c r="R4765" s="41" t="n">
        <v>7696444</v>
      </c>
      <c r="S4765" s="41" t="n">
        <v>7696400</v>
      </c>
      <c r="T4765" s="41" t="n">
        <f aca="false">R4765-S4765</f>
        <v>44</v>
      </c>
      <c r="U4765" s="40" t="n">
        <f aca="false">IFERROR(ABS(T4765)/S4765*100,0)</f>
        <v>0.000571695857803648</v>
      </c>
    </row>
    <row r="4766" customFormat="false" ht="15" hidden="false" customHeight="false" outlineLevel="0" collapsed="false">
      <c r="A4766" s="38" t="n">
        <v>42633</v>
      </c>
      <c r="B4766" s="39" t="n">
        <v>30.16</v>
      </c>
      <c r="C4766" s="39" t="n">
        <v>30.15999985</v>
      </c>
      <c r="D4766" s="39" t="n">
        <f aca="false">B4766-C4766</f>
        <v>1.50000001752915E-007</v>
      </c>
      <c r="E4766" s="40" t="n">
        <f aca="false">IFERROR(ABS(D4766)/C4766*100,0)</f>
        <v>4.97347488391697E-007</v>
      </c>
      <c r="F4766" s="39" t="n">
        <v>30.24</v>
      </c>
      <c r="G4766" s="39" t="n">
        <v>30.23999977</v>
      </c>
      <c r="H4766" s="39" t="n">
        <f aca="false">F4766-G4766</f>
        <v>2.29999997714003E-007</v>
      </c>
      <c r="I4766" s="40" t="n">
        <f aca="false">IFERROR(ABS(H4766)/G4766*100,0)</f>
        <v>7.60582008807348E-007</v>
      </c>
      <c r="J4766" s="39" t="n">
        <v>29.89</v>
      </c>
      <c r="K4766" s="39" t="n">
        <v>29.88999939</v>
      </c>
      <c r="L4766" s="39" t="n">
        <f aca="false">J4766-K4766</f>
        <v>6.10000000733635E-007</v>
      </c>
      <c r="M4766" s="40" t="n">
        <f aca="false">IFERROR(ABS(L4766)/K4766*100,0)</f>
        <v>2.04081637063437E-006</v>
      </c>
      <c r="N4766" s="39" t="n">
        <v>29.9</v>
      </c>
      <c r="O4766" s="39" t="n">
        <v>29.89999962</v>
      </c>
      <c r="P4766" s="39" t="n">
        <f aca="false">N4766-O4766</f>
        <v>3.79999999466918E-007</v>
      </c>
      <c r="Q4766" s="40" t="n">
        <f aca="false">IFERROR(ABS(P4766)/O4766*100,0)</f>
        <v>1.27090302440251E-006</v>
      </c>
      <c r="R4766" s="41" t="n">
        <v>5763307</v>
      </c>
      <c r="S4766" s="41" t="n">
        <v>5763300</v>
      </c>
      <c r="T4766" s="41" t="n">
        <f aca="false">R4766-S4766</f>
        <v>7</v>
      </c>
      <c r="U4766" s="40" t="n">
        <f aca="false">IFERROR(ABS(T4766)/S4766*100,0)</f>
        <v>0.000121458192355074</v>
      </c>
    </row>
    <row r="4767" customFormat="false" ht="15" hidden="false" customHeight="false" outlineLevel="0" collapsed="false">
      <c r="A4767" s="38" t="n">
        <v>42634</v>
      </c>
      <c r="B4767" s="39" t="n">
        <v>30.09</v>
      </c>
      <c r="C4767" s="39" t="n">
        <v>30.09000015</v>
      </c>
      <c r="D4767" s="39" t="n">
        <f aca="false">B4767-C4767</f>
        <v>-1.50000001752915E-007</v>
      </c>
      <c r="E4767" s="40" t="n">
        <f aca="false">IFERROR(ABS(D4767)/C4767*100,0)</f>
        <v>4.98504489880884E-007</v>
      </c>
      <c r="F4767" s="39" t="n">
        <v>30.56</v>
      </c>
      <c r="G4767" s="39" t="n">
        <v>30.55999947</v>
      </c>
      <c r="H4767" s="39" t="n">
        <f aca="false">F4767-G4767</f>
        <v>5.29999997667119E-007</v>
      </c>
      <c r="I4767" s="40" t="n">
        <f aca="false">IFERROR(ABS(H4767)/G4767*100,0)</f>
        <v>1.73429321616123E-006</v>
      </c>
      <c r="J4767" s="39" t="n">
        <v>30.05</v>
      </c>
      <c r="K4767" s="39" t="n">
        <v>30.04999924</v>
      </c>
      <c r="L4767" s="39" t="n">
        <f aca="false">J4767-K4767</f>
        <v>7.60000002486549E-007</v>
      </c>
      <c r="M4767" s="40" t="n">
        <f aca="false">IFERROR(ABS(L4767)/K4767*100,0)</f>
        <v>2.52911820867836E-006</v>
      </c>
      <c r="N4767" s="39" t="n">
        <v>30.5</v>
      </c>
      <c r="O4767" s="39" t="n">
        <v>30.5</v>
      </c>
      <c r="P4767" s="39" t="n">
        <f aca="false">N4767-O4767</f>
        <v>0</v>
      </c>
      <c r="Q4767" s="40" t="n">
        <f aca="false">IFERROR(ABS(P4767)/O4767*100,0)</f>
        <v>0</v>
      </c>
      <c r="R4767" s="41" t="n">
        <v>8097188</v>
      </c>
      <c r="S4767" s="41" t="n">
        <v>8097200</v>
      </c>
      <c r="T4767" s="41" t="n">
        <f aca="false">R4767-S4767</f>
        <v>-12</v>
      </c>
      <c r="U4767" s="40" t="n">
        <f aca="false">IFERROR(ABS(T4767)/S4767*100,0)</f>
        <v>0.000148199377562614</v>
      </c>
    </row>
    <row r="4768" customFormat="false" ht="15" hidden="false" customHeight="false" outlineLevel="0" collapsed="false">
      <c r="A4768" s="38" t="n">
        <v>42635</v>
      </c>
      <c r="B4768" s="39" t="n">
        <v>30.76</v>
      </c>
      <c r="C4768" s="39" t="n">
        <v>30.76000023</v>
      </c>
      <c r="D4768" s="39" t="n">
        <f aca="false">B4768-C4768</f>
        <v>-2.29999997714003E-007</v>
      </c>
      <c r="E4768" s="40" t="n">
        <f aca="false">IFERROR(ABS(D4768)/C4768*100,0)</f>
        <v>7.47724304272553E-007</v>
      </c>
      <c r="F4768" s="39" t="n">
        <v>30.95</v>
      </c>
      <c r="G4768" s="39" t="n">
        <v>30.95000076</v>
      </c>
      <c r="H4768" s="39" t="n">
        <f aca="false">F4768-G4768</f>
        <v>-7.60000002486549E-007</v>
      </c>
      <c r="I4768" s="40" t="n">
        <f aca="false">IFERROR(ABS(H4768)/G4768*100,0)</f>
        <v>2.45557345338996E-006</v>
      </c>
      <c r="J4768" s="39" t="n">
        <v>30.51</v>
      </c>
      <c r="K4768" s="39" t="n">
        <v>30.51000023</v>
      </c>
      <c r="L4768" s="39" t="n">
        <f aca="false">J4768-K4768</f>
        <v>-2.29999997714003E-007</v>
      </c>
      <c r="M4768" s="40" t="n">
        <f aca="false">IFERROR(ABS(L4768)/K4768*100,0)</f>
        <v>7.53851183153542E-007</v>
      </c>
      <c r="N4768" s="39" t="n">
        <v>30.66</v>
      </c>
      <c r="O4768" s="39" t="n">
        <v>30.65999985</v>
      </c>
      <c r="P4768" s="39" t="n">
        <f aca="false">N4768-O4768</f>
        <v>1.50000001752915E-007</v>
      </c>
      <c r="Q4768" s="40" t="n">
        <f aca="false">IFERROR(ABS(P4768)/O4768*100,0)</f>
        <v>4.89236798717449E-007</v>
      </c>
      <c r="R4768" s="41" t="n">
        <v>5329040</v>
      </c>
      <c r="S4768" s="41" t="n">
        <v>5329000</v>
      </c>
      <c r="T4768" s="41" t="n">
        <f aca="false">R4768-S4768</f>
        <v>40</v>
      </c>
      <c r="U4768" s="40" t="n">
        <f aca="false">IFERROR(ABS(T4768)/S4768*100,0)</f>
        <v>0.000750609870519797</v>
      </c>
    </row>
    <row r="4769" customFormat="false" ht="15" hidden="false" customHeight="false" outlineLevel="0" collapsed="false">
      <c r="A4769" s="38" t="n">
        <v>42636</v>
      </c>
      <c r="B4769" s="39" t="n">
        <v>30.65</v>
      </c>
      <c r="C4769" s="39" t="n">
        <v>30.64999962</v>
      </c>
      <c r="D4769" s="39" t="n">
        <f aca="false">B4769-C4769</f>
        <v>3.79999999466918E-007</v>
      </c>
      <c r="E4769" s="40" t="n">
        <f aca="false">IFERROR(ABS(D4769)/C4769*100,0)</f>
        <v>1.23980425506745E-006</v>
      </c>
      <c r="F4769" s="39" t="n">
        <v>30.67</v>
      </c>
      <c r="G4769" s="39" t="n">
        <v>30.67000008</v>
      </c>
      <c r="H4769" s="39" t="n">
        <f aca="false">F4769-G4769</f>
        <v>-7.99999995138023E-008</v>
      </c>
      <c r="I4769" s="40" t="n">
        <f aca="false">IFERROR(ABS(H4769)/G4769*100,0)</f>
        <v>2.60841210646004E-007</v>
      </c>
      <c r="J4769" s="39" t="n">
        <v>30.02</v>
      </c>
      <c r="K4769" s="39" t="n">
        <v>30.02000046</v>
      </c>
      <c r="L4769" s="39" t="n">
        <f aca="false">J4769-K4769</f>
        <v>-4.5999999898072E-007</v>
      </c>
      <c r="M4769" s="40" t="n">
        <f aca="false">IFERROR(ABS(L4769)/K4769*100,0)</f>
        <v>1.53231176526344E-006</v>
      </c>
      <c r="N4769" s="39" t="n">
        <v>30.12</v>
      </c>
      <c r="O4769" s="39" t="n">
        <v>30.12000084</v>
      </c>
      <c r="P4769" s="39" t="n">
        <f aca="false">N4769-O4769</f>
        <v>-8.39999998447638E-007</v>
      </c>
      <c r="Q4769" s="40" t="n">
        <f aca="false">IFERROR(ABS(P4769)/O4769*100,0)</f>
        <v>2.78884453858348E-006</v>
      </c>
      <c r="R4769" s="41" t="n">
        <v>7959831</v>
      </c>
      <c r="S4769" s="41" t="n">
        <v>7959800</v>
      </c>
      <c r="T4769" s="41" t="n">
        <f aca="false">R4769-S4769</f>
        <v>31</v>
      </c>
      <c r="U4769" s="40" t="n">
        <f aca="false">IFERROR(ABS(T4769)/S4769*100,0)</f>
        <v>0.000389457021533204</v>
      </c>
    </row>
    <row r="4770" customFormat="false" ht="15" hidden="false" customHeight="false" outlineLevel="0" collapsed="false">
      <c r="A4770" s="38" t="n">
        <v>42639</v>
      </c>
      <c r="B4770" s="39" t="n">
        <v>30.02</v>
      </c>
      <c r="C4770" s="39" t="n">
        <v>30.02000046</v>
      </c>
      <c r="D4770" s="39" t="n">
        <f aca="false">B4770-C4770</f>
        <v>-4.5999999898072E-007</v>
      </c>
      <c r="E4770" s="40" t="n">
        <f aca="false">IFERROR(ABS(D4770)/C4770*100,0)</f>
        <v>1.53231176526344E-006</v>
      </c>
      <c r="F4770" s="39" t="n">
        <v>30.07</v>
      </c>
      <c r="G4770" s="39" t="n">
        <v>30.06999969</v>
      </c>
      <c r="H4770" s="39" t="n">
        <f aca="false">F4770-G4770</f>
        <v>3.10000000780519E-007</v>
      </c>
      <c r="I4770" s="40" t="n">
        <f aca="false">IFERROR(ABS(H4770)/G4770*100,0)</f>
        <v>1.03092784827534E-006</v>
      </c>
      <c r="J4770" s="39" t="n">
        <v>29.71</v>
      </c>
      <c r="K4770" s="39" t="n">
        <v>29.70999908</v>
      </c>
      <c r="L4770" s="39" t="n">
        <f aca="false">J4770-K4770</f>
        <v>9.20000001514154E-007</v>
      </c>
      <c r="M4770" s="40" t="n">
        <f aca="false">IFERROR(ABS(L4770)/K4770*100,0)</f>
        <v>3.0966005722076E-006</v>
      </c>
      <c r="N4770" s="39" t="n">
        <v>29.84</v>
      </c>
      <c r="O4770" s="39" t="n">
        <v>29.84000015</v>
      </c>
      <c r="P4770" s="39" t="n">
        <f aca="false">N4770-O4770</f>
        <v>-1.50000001752915E-007</v>
      </c>
      <c r="Q4770" s="40" t="n">
        <f aca="false">IFERROR(ABS(P4770)/O4770*100,0)</f>
        <v>5.0268096849495E-007</v>
      </c>
      <c r="R4770" s="41" t="n">
        <v>4363343</v>
      </c>
      <c r="S4770" s="41" t="n">
        <v>4363300</v>
      </c>
      <c r="T4770" s="41" t="n">
        <f aca="false">R4770-S4770</f>
        <v>43</v>
      </c>
      <c r="U4770" s="40" t="n">
        <f aca="false">IFERROR(ABS(T4770)/S4770*100,0)</f>
        <v>0.000985492631723695</v>
      </c>
    </row>
    <row r="4771" customFormat="false" ht="15" hidden="false" customHeight="false" outlineLevel="0" collapsed="false">
      <c r="A4771" s="38" t="n">
        <v>42640</v>
      </c>
      <c r="B4771" s="39" t="n">
        <v>29.8</v>
      </c>
      <c r="C4771" s="39" t="n">
        <v>29.79999924</v>
      </c>
      <c r="D4771" s="39" t="n">
        <f aca="false">B4771-C4771</f>
        <v>7.60000002486549E-007</v>
      </c>
      <c r="E4771" s="40" t="n">
        <f aca="false">IFERROR(ABS(D4771)/C4771*100,0)</f>
        <v>2.55033564385604E-006</v>
      </c>
      <c r="F4771" s="39" t="n">
        <v>30.43</v>
      </c>
      <c r="G4771" s="39" t="n">
        <v>30.43000031</v>
      </c>
      <c r="H4771" s="39" t="n">
        <f aca="false">F4771-G4771</f>
        <v>-3.10000000780519E-007</v>
      </c>
      <c r="I4771" s="40" t="n">
        <f aca="false">IFERROR(ABS(H4771)/G4771*100,0)</f>
        <v>1.01873150713918E-006</v>
      </c>
      <c r="J4771" s="39" t="n">
        <v>29.65</v>
      </c>
      <c r="K4771" s="39" t="n">
        <v>29.64999962</v>
      </c>
      <c r="L4771" s="39" t="n">
        <f aca="false">J4771-K4771</f>
        <v>3.79999999466918E-007</v>
      </c>
      <c r="M4771" s="40" t="n">
        <f aca="false">IFERROR(ABS(L4771)/K4771*100,0)</f>
        <v>1.28161890164273E-006</v>
      </c>
      <c r="N4771" s="39" t="n">
        <v>30.4</v>
      </c>
      <c r="O4771" s="39" t="n">
        <v>30.39999962</v>
      </c>
      <c r="P4771" s="39" t="n">
        <f aca="false">N4771-O4771</f>
        <v>3.79999999466918E-007</v>
      </c>
      <c r="Q4771" s="40" t="n">
        <f aca="false">IFERROR(ABS(P4771)/O4771*100,0)</f>
        <v>1.25000001387144E-006</v>
      </c>
      <c r="R4771" s="41" t="n">
        <v>5707151</v>
      </c>
      <c r="S4771" s="41" t="n">
        <v>5707200</v>
      </c>
      <c r="T4771" s="41" t="n">
        <f aca="false">R4771-S4771</f>
        <v>-49</v>
      </c>
      <c r="U4771" s="40" t="n">
        <f aca="false">IFERROR(ABS(T4771)/S4771*100,0)</f>
        <v>0.00085856462012896</v>
      </c>
    </row>
    <row r="4772" customFormat="false" ht="15" hidden="false" customHeight="false" outlineLevel="0" collapsed="false">
      <c r="A4772" s="38" t="n">
        <v>42641</v>
      </c>
      <c r="B4772" s="39" t="n">
        <v>30.47</v>
      </c>
      <c r="C4772" s="39" t="n">
        <v>30.46999931</v>
      </c>
      <c r="D4772" s="39" t="n">
        <f aca="false">B4772-C4772</f>
        <v>6.90000000247437E-007</v>
      </c>
      <c r="E4772" s="40" t="n">
        <f aca="false">IFERROR(ABS(D4772)/C4772*100,0)</f>
        <v>2.26452253322167E-006</v>
      </c>
      <c r="F4772" s="39" t="n">
        <v>30.5</v>
      </c>
      <c r="G4772" s="39" t="n">
        <v>30.5</v>
      </c>
      <c r="H4772" s="39" t="n">
        <f aca="false">F4772-G4772</f>
        <v>0</v>
      </c>
      <c r="I4772" s="40" t="n">
        <f aca="false">IFERROR(ABS(H4772)/G4772*100,0)</f>
        <v>0</v>
      </c>
      <c r="J4772" s="39" t="n">
        <v>30.13</v>
      </c>
      <c r="K4772" s="39" t="n">
        <v>30.12999916</v>
      </c>
      <c r="L4772" s="39" t="n">
        <f aca="false">J4772-K4772</f>
        <v>8.39999998447638E-007</v>
      </c>
      <c r="M4772" s="40" t="n">
        <f aca="false">IFERROR(ABS(L4772)/K4772*100,0)</f>
        <v>2.78791909016315E-006</v>
      </c>
      <c r="N4772" s="39" t="n">
        <v>30.33</v>
      </c>
      <c r="O4772" s="39" t="n">
        <v>30.32999992</v>
      </c>
      <c r="P4772" s="39" t="n">
        <f aca="false">N4772-O4772</f>
        <v>7.99999995138023E-008</v>
      </c>
      <c r="Q4772" s="40" t="n">
        <f aca="false">IFERROR(ABS(P4772)/O4772*100,0)</f>
        <v>2.63765248021149E-007</v>
      </c>
      <c r="R4772" s="41" t="n">
        <v>4125090</v>
      </c>
      <c r="S4772" s="41" t="n">
        <v>4125100</v>
      </c>
      <c r="T4772" s="41" t="n">
        <f aca="false">R4772-S4772</f>
        <v>-10</v>
      </c>
      <c r="U4772" s="40" t="n">
        <f aca="false">IFERROR(ABS(T4772)/S4772*100,0)</f>
        <v>0.000242418365615379</v>
      </c>
    </row>
    <row r="4773" customFormat="false" ht="15" hidden="false" customHeight="false" outlineLevel="0" collapsed="false">
      <c r="A4773" s="38" t="n">
        <v>42642</v>
      </c>
      <c r="B4773" s="39" t="n">
        <v>30.31</v>
      </c>
      <c r="C4773" s="39" t="n">
        <v>30.30999947</v>
      </c>
      <c r="D4773" s="39" t="n">
        <f aca="false">B4773-C4773</f>
        <v>5.29999997667119E-007</v>
      </c>
      <c r="E4773" s="40" t="n">
        <f aca="false">IFERROR(ABS(D4773)/C4773*100,0)</f>
        <v>1.74859784538003E-006</v>
      </c>
      <c r="F4773" s="39" t="n">
        <v>30.65</v>
      </c>
      <c r="G4773" s="39" t="n">
        <v>30.64999962</v>
      </c>
      <c r="H4773" s="39" t="n">
        <f aca="false">F4773-G4773</f>
        <v>3.79999999466918E-007</v>
      </c>
      <c r="I4773" s="40" t="n">
        <f aca="false">IFERROR(ABS(H4773)/G4773*100,0)</f>
        <v>1.23980425506745E-006</v>
      </c>
      <c r="J4773" s="39" t="n">
        <v>30.17</v>
      </c>
      <c r="K4773" s="39" t="n">
        <v>30.17000008</v>
      </c>
      <c r="L4773" s="39" t="n">
        <f aca="false">J4773-K4773</f>
        <v>-7.99999995138023E-008</v>
      </c>
      <c r="M4773" s="40" t="n">
        <f aca="false">IFERROR(ABS(L4773)/K4773*100,0)</f>
        <v>2.65164067953832E-007</v>
      </c>
      <c r="N4773" s="39" t="n">
        <v>30.4</v>
      </c>
      <c r="O4773" s="39" t="n">
        <v>30.39999962</v>
      </c>
      <c r="P4773" s="39" t="n">
        <f aca="false">N4773-O4773</f>
        <v>3.79999999466918E-007</v>
      </c>
      <c r="Q4773" s="40" t="n">
        <f aca="false">IFERROR(ABS(P4773)/O4773*100,0)</f>
        <v>1.25000001387144E-006</v>
      </c>
      <c r="R4773" s="41" t="n">
        <v>5985779</v>
      </c>
      <c r="S4773" s="41" t="n">
        <v>5985800</v>
      </c>
      <c r="T4773" s="41" t="n">
        <f aca="false">R4773-S4773</f>
        <v>-21</v>
      </c>
      <c r="U4773" s="40" t="n">
        <f aca="false">IFERROR(ABS(T4773)/S4773*100,0)</f>
        <v>0.000350830298372816</v>
      </c>
    </row>
    <row r="4774" customFormat="false" ht="15" hidden="false" customHeight="false" outlineLevel="0" collapsed="false">
      <c r="A4774" s="38" t="n">
        <v>42643</v>
      </c>
      <c r="B4774" s="39" t="n">
        <v>30.29</v>
      </c>
      <c r="C4774" s="39" t="n">
        <v>30.29000092</v>
      </c>
      <c r="D4774" s="39" t="n">
        <f aca="false">B4774-C4774</f>
        <v>-9.20000001514154E-007</v>
      </c>
      <c r="E4774" s="40" t="n">
        <f aca="false">IFERROR(ABS(D4774)/C4774*100,0)</f>
        <v>3.03730595434447E-006</v>
      </c>
      <c r="F4774" s="39" t="n">
        <v>30.68</v>
      </c>
      <c r="G4774" s="39" t="n">
        <v>30.68000031</v>
      </c>
      <c r="H4774" s="39" t="n">
        <f aca="false">F4774-G4774</f>
        <v>-3.10000000780519E-007</v>
      </c>
      <c r="I4774" s="40" t="n">
        <f aca="false">IFERROR(ABS(H4774)/G4774*100,0)</f>
        <v>1.01043024005276E-006</v>
      </c>
      <c r="J4774" s="39" t="n">
        <v>30.23</v>
      </c>
      <c r="K4774" s="39" t="n">
        <v>30.22999954</v>
      </c>
      <c r="L4774" s="39" t="n">
        <f aca="false">J4774-K4774</f>
        <v>4.5999999898072E-007</v>
      </c>
      <c r="M4774" s="40" t="n">
        <f aca="false">IFERROR(ABS(L4774)/K4774*100,0)</f>
        <v>1.52166723777833E-006</v>
      </c>
      <c r="N4774" s="39" t="n">
        <v>30.59</v>
      </c>
      <c r="O4774" s="39" t="n">
        <v>30.59000015</v>
      </c>
      <c r="P4774" s="39" t="n">
        <f aca="false">N4774-O4774</f>
        <v>-1.50000001752915E-007</v>
      </c>
      <c r="Q4774" s="40" t="n">
        <f aca="false">IFERROR(ABS(P4774)/O4774*100,0)</f>
        <v>4.90356328922459E-007</v>
      </c>
      <c r="R4774" s="41" t="n">
        <v>5725693</v>
      </c>
      <c r="S4774" s="41" t="n">
        <v>5725700</v>
      </c>
      <c r="T4774" s="41" t="n">
        <f aca="false">R4774-S4774</f>
        <v>-7</v>
      </c>
      <c r="U4774" s="40" t="n">
        <f aca="false">IFERROR(ABS(T4774)/S4774*100,0)</f>
        <v>0.000122255794051382</v>
      </c>
    </row>
    <row r="4775" customFormat="false" ht="15" hidden="false" customHeight="false" outlineLevel="0" collapsed="false">
      <c r="A4775" s="38" t="n">
        <v>42646</v>
      </c>
      <c r="B4775" s="39" t="n">
        <v>30.64</v>
      </c>
      <c r="C4775" s="39" t="n">
        <v>30.63999939</v>
      </c>
      <c r="D4775" s="39" t="n">
        <f aca="false">B4775-C4775</f>
        <v>6.10000000733635E-007</v>
      </c>
      <c r="E4775" s="40" t="n">
        <f aca="false">IFERROR(ABS(D4775)/C4775*100,0)</f>
        <v>1.99086166082863E-006</v>
      </c>
      <c r="F4775" s="39" t="n">
        <v>30.81</v>
      </c>
      <c r="G4775" s="39" t="n">
        <v>30.80999947</v>
      </c>
      <c r="H4775" s="39" t="n">
        <f aca="false">F4775-G4775</f>
        <v>5.29999997667119E-007</v>
      </c>
      <c r="I4775" s="40" t="n">
        <f aca="false">IFERROR(ABS(H4775)/G4775*100,0)</f>
        <v>1.72022072958224E-006</v>
      </c>
      <c r="J4775" s="39" t="n">
        <v>30.57</v>
      </c>
      <c r="K4775" s="39" t="n">
        <v>30.56999969</v>
      </c>
      <c r="L4775" s="39" t="n">
        <f aca="false">J4775-K4775</f>
        <v>3.10000000780519E-007</v>
      </c>
      <c r="M4775" s="40" t="n">
        <f aca="false">IFERROR(ABS(L4775)/K4775*100,0)</f>
        <v>1.01406609069063E-006</v>
      </c>
      <c r="N4775" s="39" t="n">
        <v>30.72</v>
      </c>
      <c r="O4775" s="39" t="n">
        <v>30.71999931</v>
      </c>
      <c r="P4775" s="39" t="n">
        <f aca="false">N4775-O4775</f>
        <v>6.90000000247437E-007</v>
      </c>
      <c r="Q4775" s="40" t="n">
        <f aca="false">IFERROR(ABS(P4775)/O4775*100,0)</f>
        <v>2.24609380125483E-006</v>
      </c>
      <c r="R4775" s="41" t="n">
        <v>4198468</v>
      </c>
      <c r="S4775" s="41" t="n">
        <v>4198500</v>
      </c>
      <c r="T4775" s="41" t="n">
        <f aca="false">R4775-S4775</f>
        <v>-32</v>
      </c>
      <c r="U4775" s="40" t="n">
        <f aca="false">IFERROR(ABS(T4775)/S4775*100,0)</f>
        <v>0.000762176967964749</v>
      </c>
    </row>
    <row r="4776" customFormat="false" ht="15" hidden="false" customHeight="false" outlineLevel="0" collapsed="false">
      <c r="A4776" s="38" t="n">
        <v>42647</v>
      </c>
      <c r="B4776" s="39" t="n">
        <v>30.82</v>
      </c>
      <c r="C4776" s="39" t="n">
        <v>30.81999969</v>
      </c>
      <c r="D4776" s="39" t="n">
        <f aca="false">B4776-C4776</f>
        <v>3.10000000780519E-007</v>
      </c>
      <c r="E4776" s="40" t="n">
        <f aca="false">IFERROR(ABS(D4776)/C4776*100,0)</f>
        <v>1.00584037605005E-006</v>
      </c>
      <c r="F4776" s="39" t="n">
        <v>30.92</v>
      </c>
      <c r="G4776" s="39" t="n">
        <v>30.92000008</v>
      </c>
      <c r="H4776" s="39" t="n">
        <f aca="false">F4776-G4776</f>
        <v>-7.99999995138023E-008</v>
      </c>
      <c r="I4776" s="40" t="n">
        <f aca="false">IFERROR(ABS(H4776)/G4776*100,0)</f>
        <v>2.58732209918553E-007</v>
      </c>
      <c r="J4776" s="39" t="n">
        <v>30.36</v>
      </c>
      <c r="K4776" s="39" t="n">
        <v>30.36000061</v>
      </c>
      <c r="L4776" s="39" t="n">
        <f aca="false">J4776-K4776</f>
        <v>-6.10000000733635E-007</v>
      </c>
      <c r="M4776" s="40" t="n">
        <f aca="false">IFERROR(ABS(L4776)/K4776*100,0)</f>
        <v>2.00922262344327E-006</v>
      </c>
      <c r="N4776" s="39" t="n">
        <v>30.39</v>
      </c>
      <c r="O4776" s="39" t="n">
        <v>30.38999939</v>
      </c>
      <c r="P4776" s="39" t="n">
        <f aca="false">N4776-O4776</f>
        <v>6.10000000733635E-007</v>
      </c>
      <c r="Q4776" s="40" t="n">
        <f aca="false">IFERROR(ABS(P4776)/O4776*100,0)</f>
        <v>2.00723926613292E-006</v>
      </c>
      <c r="R4776" s="41" t="n">
        <v>5104812</v>
      </c>
      <c r="S4776" s="41" t="n">
        <v>5104800</v>
      </c>
      <c r="T4776" s="41" t="n">
        <f aca="false">R4776-S4776</f>
        <v>12</v>
      </c>
      <c r="U4776" s="40" t="n">
        <f aca="false">IFERROR(ABS(T4776)/S4776*100,0)</f>
        <v>0.000235072872590503</v>
      </c>
    </row>
    <row r="4777" customFormat="false" ht="15" hidden="false" customHeight="false" outlineLevel="0" collapsed="false">
      <c r="A4777" s="38" t="n">
        <v>42648</v>
      </c>
      <c r="B4777" s="39" t="n">
        <v>30.67</v>
      </c>
      <c r="C4777" s="39" t="n">
        <v>30.67000008</v>
      </c>
      <c r="D4777" s="39" t="n">
        <f aca="false">B4777-C4777</f>
        <v>-7.99999995138023E-008</v>
      </c>
      <c r="E4777" s="40" t="n">
        <f aca="false">IFERROR(ABS(D4777)/C4777*100,0)</f>
        <v>2.60841210646004E-007</v>
      </c>
      <c r="F4777" s="39" t="n">
        <v>30.71</v>
      </c>
      <c r="G4777" s="39" t="n">
        <v>30.70999908</v>
      </c>
      <c r="H4777" s="39" t="n">
        <f aca="false">F4777-G4777</f>
        <v>9.20000001514154E-007</v>
      </c>
      <c r="I4777" s="40" t="n">
        <f aca="false">IFERROR(ABS(H4777)/G4777*100,0)</f>
        <v>2.99576694586522E-006</v>
      </c>
      <c r="J4777" s="39" t="n">
        <v>30.5</v>
      </c>
      <c r="K4777" s="39" t="n">
        <v>30.5</v>
      </c>
      <c r="L4777" s="39" t="n">
        <f aca="false">J4777-K4777</f>
        <v>0</v>
      </c>
      <c r="M4777" s="40" t="n">
        <f aca="false">IFERROR(ABS(L4777)/K4777*100,0)</f>
        <v>0</v>
      </c>
      <c r="N4777" s="39" t="n">
        <v>30.53</v>
      </c>
      <c r="O4777" s="39" t="n">
        <v>30.53000069</v>
      </c>
      <c r="P4777" s="39" t="n">
        <f aca="false">N4777-O4777</f>
        <v>-6.90000000247437E-007</v>
      </c>
      <c r="Q4777" s="40" t="n">
        <f aca="false">IFERROR(ABS(P4777)/O4777*100,0)</f>
        <v>2.2600720099998E-006</v>
      </c>
      <c r="R4777" s="41" t="n">
        <v>6205007</v>
      </c>
      <c r="S4777" s="41" t="n">
        <v>6205000</v>
      </c>
      <c r="T4777" s="41" t="n">
        <f aca="false">R4777-S4777</f>
        <v>7</v>
      </c>
      <c r="U4777" s="40" t="n">
        <f aca="false">IFERROR(ABS(T4777)/S4777*100,0)</f>
        <v>0.000112812248186946</v>
      </c>
    </row>
    <row r="4778" customFormat="false" ht="15" hidden="false" customHeight="false" outlineLevel="0" collapsed="false">
      <c r="A4778" s="38" t="n">
        <v>42649</v>
      </c>
      <c r="B4778" s="39" t="n">
        <v>30.7</v>
      </c>
      <c r="C4778" s="39" t="n">
        <v>30.70000076</v>
      </c>
      <c r="D4778" s="39" t="n">
        <f aca="false">B4778-C4778</f>
        <v>-7.60000002486549E-007</v>
      </c>
      <c r="E4778" s="40" t="n">
        <f aca="false">IFERROR(ABS(D4778)/C4778*100,0)</f>
        <v>2.47556997938833E-006</v>
      </c>
      <c r="F4778" s="39" t="n">
        <v>30.81</v>
      </c>
      <c r="G4778" s="39" t="n">
        <v>30.80999947</v>
      </c>
      <c r="H4778" s="39" t="n">
        <f aca="false">F4778-G4778</f>
        <v>5.29999997667119E-007</v>
      </c>
      <c r="I4778" s="40" t="n">
        <f aca="false">IFERROR(ABS(H4778)/G4778*100,0)</f>
        <v>1.72022072958224E-006</v>
      </c>
      <c r="J4778" s="39" t="n">
        <v>30.38</v>
      </c>
      <c r="K4778" s="39" t="n">
        <v>30.37999916</v>
      </c>
      <c r="L4778" s="39" t="n">
        <f aca="false">J4778-K4778</f>
        <v>8.39999998447638E-007</v>
      </c>
      <c r="M4778" s="40" t="n">
        <f aca="false">IFERROR(ABS(L4778)/K4778*100,0)</f>
        <v>2.76497702986651E-006</v>
      </c>
      <c r="N4778" s="39" t="n">
        <v>30.77</v>
      </c>
      <c r="O4778" s="39" t="n">
        <v>30.77000046</v>
      </c>
      <c r="P4778" s="39" t="n">
        <f aca="false">N4778-O4778</f>
        <v>-4.5999999898072E-007</v>
      </c>
      <c r="Q4778" s="40" t="n">
        <f aca="false">IFERROR(ABS(P4778)/O4778*100,0)</f>
        <v>1.49496260027264E-006</v>
      </c>
      <c r="R4778" s="41" t="n">
        <v>4099895</v>
      </c>
      <c r="S4778" s="41" t="n">
        <v>4099900</v>
      </c>
      <c r="T4778" s="41" t="n">
        <f aca="false">R4778-S4778</f>
        <v>-5</v>
      </c>
      <c r="U4778" s="40" t="n">
        <f aca="false">IFERROR(ABS(T4778)/S4778*100,0)</f>
        <v>0.000121954194004732</v>
      </c>
    </row>
    <row r="4779" customFormat="false" ht="15" hidden="false" customHeight="false" outlineLevel="0" collapsed="false">
      <c r="A4779" s="38" t="n">
        <v>42650</v>
      </c>
      <c r="B4779" s="39" t="n">
        <v>30.88</v>
      </c>
      <c r="C4779" s="39" t="n">
        <v>30.87999916</v>
      </c>
      <c r="D4779" s="39" t="n">
        <f aca="false">B4779-C4779</f>
        <v>8.39999998447638E-007</v>
      </c>
      <c r="E4779" s="40" t="n">
        <f aca="false">IFERROR(ABS(D4779)/C4779*100,0)</f>
        <v>2.72020732285421E-006</v>
      </c>
      <c r="F4779" s="39" t="n">
        <v>31.21</v>
      </c>
      <c r="G4779" s="39" t="n">
        <v>31.20999908</v>
      </c>
      <c r="H4779" s="39" t="n">
        <f aca="false">F4779-G4779</f>
        <v>9.20000001514154E-007</v>
      </c>
      <c r="I4779" s="40" t="n">
        <f aca="false">IFERROR(ABS(H4779)/G4779*100,0)</f>
        <v>2.9477732413767E-006</v>
      </c>
      <c r="J4779" s="39" t="n">
        <v>30.65</v>
      </c>
      <c r="K4779" s="39" t="n">
        <v>30.64999962</v>
      </c>
      <c r="L4779" s="39" t="n">
        <f aca="false">J4779-K4779</f>
        <v>3.79999999466918E-007</v>
      </c>
      <c r="M4779" s="40" t="n">
        <f aca="false">IFERROR(ABS(L4779)/K4779*100,0)</f>
        <v>1.23980425506745E-006</v>
      </c>
      <c r="N4779" s="39" t="n">
        <v>31.18</v>
      </c>
      <c r="O4779" s="39" t="n">
        <v>31.18000031</v>
      </c>
      <c r="P4779" s="39" t="n">
        <f aca="false">N4779-O4779</f>
        <v>-3.10000000780519E-007</v>
      </c>
      <c r="Q4779" s="40" t="n">
        <f aca="false">IFERROR(ABS(P4779)/O4779*100,0)</f>
        <v>9.94227061252134E-007</v>
      </c>
      <c r="R4779" s="41" t="n">
        <v>5753514</v>
      </c>
      <c r="S4779" s="41" t="n">
        <v>5753400</v>
      </c>
      <c r="T4779" s="41" t="n">
        <f aca="false">R4779-S4779</f>
        <v>114</v>
      </c>
      <c r="U4779" s="40" t="n">
        <f aca="false">IFERROR(ABS(T4779)/S4779*100,0)</f>
        <v>0.0019814370633017</v>
      </c>
    </row>
    <row r="4780" customFormat="false" ht="15" hidden="false" customHeight="false" outlineLevel="0" collapsed="false">
      <c r="A4780" s="38" t="n">
        <v>42653</v>
      </c>
      <c r="B4780" s="39" t="n">
        <v>31.19</v>
      </c>
      <c r="C4780" s="39" t="n">
        <v>31.19000053</v>
      </c>
      <c r="D4780" s="39" t="n">
        <f aca="false">B4780-C4780</f>
        <v>-5.29999997667119E-007</v>
      </c>
      <c r="E4780" s="40" t="n">
        <f aca="false">IFERROR(ABS(D4780)/C4780*100,0)</f>
        <v>1.69926254780708E-006</v>
      </c>
      <c r="F4780" s="39" t="n">
        <v>31.48</v>
      </c>
      <c r="G4780" s="39" t="n">
        <v>31.47999954</v>
      </c>
      <c r="H4780" s="39" t="n">
        <f aca="false">F4780-G4780</f>
        <v>4.5999999898072E-007</v>
      </c>
      <c r="I4780" s="40" t="n">
        <f aca="false">IFERROR(ABS(H4780)/G4780*100,0)</f>
        <v>1.4612452531844E-006</v>
      </c>
      <c r="J4780" s="39" t="n">
        <v>31.16</v>
      </c>
      <c r="K4780" s="39" t="n">
        <v>31.15999985</v>
      </c>
      <c r="L4780" s="39" t="n">
        <f aca="false">J4780-K4780</f>
        <v>1.50000001752915E-007</v>
      </c>
      <c r="M4780" s="40" t="n">
        <f aca="false">IFERROR(ABS(L4780)/K4780*100,0)</f>
        <v>4.81386400754153E-007</v>
      </c>
      <c r="N4780" s="39" t="n">
        <v>31.28</v>
      </c>
      <c r="O4780" s="39" t="n">
        <v>31.28000069</v>
      </c>
      <c r="P4780" s="39" t="n">
        <f aca="false">N4780-O4780</f>
        <v>-6.90000000247437E-007</v>
      </c>
      <c r="Q4780" s="40" t="n">
        <f aca="false">IFERROR(ABS(P4780)/O4780*100,0)</f>
        <v>2.20588230507305E-006</v>
      </c>
      <c r="R4780" s="41" t="n">
        <v>7810549</v>
      </c>
      <c r="S4780" s="41" t="n">
        <v>7810500</v>
      </c>
      <c r="T4780" s="41" t="n">
        <f aca="false">R4780-S4780</f>
        <v>49</v>
      </c>
      <c r="U4780" s="40" t="n">
        <f aca="false">IFERROR(ABS(T4780)/S4780*100,0)</f>
        <v>0.000627360604314705</v>
      </c>
    </row>
    <row r="4781" customFormat="false" ht="15" hidden="false" customHeight="false" outlineLevel="0" collapsed="false">
      <c r="A4781" s="38" t="n">
        <v>42654</v>
      </c>
      <c r="B4781" s="39" t="n">
        <v>30.99</v>
      </c>
      <c r="C4781" s="39" t="n">
        <v>30.98999977</v>
      </c>
      <c r="D4781" s="39" t="n">
        <f aca="false">B4781-C4781</f>
        <v>2.29999997714003E-007</v>
      </c>
      <c r="E4781" s="40" t="n">
        <f aca="false">IFERROR(ABS(D4781)/C4781*100,0)</f>
        <v>7.42174893259134E-007</v>
      </c>
      <c r="F4781" s="39" t="n">
        <v>30.99</v>
      </c>
      <c r="G4781" s="39" t="n">
        <v>30.98999977</v>
      </c>
      <c r="H4781" s="39" t="n">
        <f aca="false">F4781-G4781</f>
        <v>2.29999997714003E-007</v>
      </c>
      <c r="I4781" s="40" t="n">
        <f aca="false">IFERROR(ABS(H4781)/G4781*100,0)</f>
        <v>7.42174893259134E-007</v>
      </c>
      <c r="J4781" s="39" t="n">
        <v>30.51</v>
      </c>
      <c r="K4781" s="39" t="n">
        <v>30.51000023</v>
      </c>
      <c r="L4781" s="39" t="n">
        <f aca="false">J4781-K4781</f>
        <v>-2.29999997714003E-007</v>
      </c>
      <c r="M4781" s="40" t="n">
        <f aca="false">IFERROR(ABS(L4781)/K4781*100,0)</f>
        <v>7.53851183153542E-007</v>
      </c>
      <c r="N4781" s="39" t="n">
        <v>30.73</v>
      </c>
      <c r="O4781" s="39" t="n">
        <v>30.72999954</v>
      </c>
      <c r="P4781" s="39" t="n">
        <f aca="false">N4781-O4781</f>
        <v>4.5999999898072E-007</v>
      </c>
      <c r="Q4781" s="40" t="n">
        <f aca="false">IFERROR(ABS(P4781)/O4781*100,0)</f>
        <v>1.49690857750244E-006</v>
      </c>
      <c r="R4781" s="41" t="n">
        <v>10157575</v>
      </c>
      <c r="S4781" s="41" t="n">
        <v>10157600</v>
      </c>
      <c r="T4781" s="41" t="n">
        <f aca="false">R4781-S4781</f>
        <v>-25</v>
      </c>
      <c r="U4781" s="40" t="n">
        <f aca="false">IFERROR(ABS(T4781)/S4781*100,0)</f>
        <v>0.000246121130975821</v>
      </c>
    </row>
    <row r="4782" customFormat="false" ht="15" hidden="false" customHeight="false" outlineLevel="0" collapsed="false">
      <c r="A4782" s="38" t="n">
        <v>42655</v>
      </c>
      <c r="B4782" s="39" t="n">
        <v>30.9</v>
      </c>
      <c r="C4782" s="39" t="n">
        <v>30.89999962</v>
      </c>
      <c r="D4782" s="39" t="n">
        <f aca="false">B4782-C4782</f>
        <v>3.79999999466918E-007</v>
      </c>
      <c r="E4782" s="40" t="n">
        <f aca="false">IFERROR(ABS(D4782)/C4782*100,0)</f>
        <v>1.22977347618141E-006</v>
      </c>
      <c r="F4782" s="39" t="n">
        <v>31.41</v>
      </c>
      <c r="G4782" s="39" t="n">
        <v>31.40999985</v>
      </c>
      <c r="H4782" s="39" t="n">
        <f aca="false">F4782-G4782</f>
        <v>1.50000001752915E-007</v>
      </c>
      <c r="I4782" s="40" t="n">
        <f aca="false">IFERROR(ABS(H4782)/G4782*100,0)</f>
        <v>4.77554926677004E-007</v>
      </c>
      <c r="J4782" s="39" t="n">
        <v>30.7</v>
      </c>
      <c r="K4782" s="39" t="n">
        <v>30.70000076</v>
      </c>
      <c r="L4782" s="39" t="n">
        <f aca="false">J4782-K4782</f>
        <v>-7.60000002486549E-007</v>
      </c>
      <c r="M4782" s="40" t="n">
        <f aca="false">IFERROR(ABS(L4782)/K4782*100,0)</f>
        <v>2.47556997938833E-006</v>
      </c>
      <c r="N4782" s="39" t="n">
        <v>31.35</v>
      </c>
      <c r="O4782" s="39" t="n">
        <v>31.35000038</v>
      </c>
      <c r="P4782" s="39" t="n">
        <f aca="false">N4782-O4782</f>
        <v>-3.79999999466918E-007</v>
      </c>
      <c r="Q4782" s="40" t="n">
        <f aca="false">IFERROR(ABS(P4782)/O4782*100,0)</f>
        <v>1.21212119572841E-006</v>
      </c>
      <c r="R4782" s="41" t="n">
        <v>9586959</v>
      </c>
      <c r="S4782" s="41" t="n">
        <v>9587000</v>
      </c>
      <c r="T4782" s="41" t="n">
        <f aca="false">R4782-S4782</f>
        <v>-41</v>
      </c>
      <c r="U4782" s="40" t="n">
        <f aca="false">IFERROR(ABS(T4782)/S4782*100,0)</f>
        <v>0.000427662459580682</v>
      </c>
    </row>
    <row r="4783" customFormat="false" ht="15" hidden="false" customHeight="false" outlineLevel="0" collapsed="false">
      <c r="A4783" s="38" t="n">
        <v>42656</v>
      </c>
      <c r="B4783" s="39" t="n">
        <v>30.93</v>
      </c>
      <c r="C4783" s="39" t="n">
        <v>30.93000031</v>
      </c>
      <c r="D4783" s="39" t="n">
        <f aca="false">B4783-C4783</f>
        <v>-3.10000000780519E-007</v>
      </c>
      <c r="E4783" s="40" t="n">
        <f aca="false">IFERROR(ABS(D4783)/C4783*100,0)</f>
        <v>1.00226316738928E-006</v>
      </c>
      <c r="F4783" s="39" t="n">
        <v>30.93</v>
      </c>
      <c r="G4783" s="39" t="n">
        <v>30.93000031</v>
      </c>
      <c r="H4783" s="39" t="n">
        <f aca="false">F4783-G4783</f>
        <v>-3.10000000780519E-007</v>
      </c>
      <c r="I4783" s="40" t="n">
        <f aca="false">IFERROR(ABS(H4783)/G4783*100,0)</f>
        <v>1.00226316738928E-006</v>
      </c>
      <c r="J4783" s="39" t="n">
        <v>29.52</v>
      </c>
      <c r="K4783" s="39" t="n">
        <v>29.52000046</v>
      </c>
      <c r="L4783" s="39" t="n">
        <f aca="false">J4783-K4783</f>
        <v>-4.5999999898072E-007</v>
      </c>
      <c r="M4783" s="40" t="n">
        <f aca="false">IFERROR(ABS(L4783)/K4783*100,0)</f>
        <v>1.55826555492107E-006</v>
      </c>
      <c r="N4783" s="39" t="n">
        <v>30.53</v>
      </c>
      <c r="O4783" s="39" t="n">
        <v>30.53000069</v>
      </c>
      <c r="P4783" s="39" t="n">
        <f aca="false">N4783-O4783</f>
        <v>-6.90000000247437E-007</v>
      </c>
      <c r="Q4783" s="40" t="n">
        <f aca="false">IFERROR(ABS(P4783)/O4783*100,0)</f>
        <v>2.2600720099998E-006</v>
      </c>
      <c r="R4783" s="41" t="n">
        <v>17322963</v>
      </c>
      <c r="S4783" s="41" t="n">
        <v>17323000</v>
      </c>
      <c r="T4783" s="41" t="n">
        <f aca="false">R4783-S4783</f>
        <v>-37</v>
      </c>
      <c r="U4783" s="40" t="n">
        <f aca="false">IFERROR(ABS(T4783)/S4783*100,0)</f>
        <v>0.000213588870288056</v>
      </c>
    </row>
    <row r="4784" customFormat="false" ht="15" hidden="false" customHeight="false" outlineLevel="0" collapsed="false">
      <c r="A4784" s="38" t="n">
        <v>42657</v>
      </c>
      <c r="B4784" s="39" t="n">
        <v>31.06</v>
      </c>
      <c r="C4784" s="39" t="n">
        <v>31.05999947</v>
      </c>
      <c r="D4784" s="39" t="n">
        <f aca="false">B4784-C4784</f>
        <v>5.29999997667119E-007</v>
      </c>
      <c r="E4784" s="40" t="n">
        <f aca="false">IFERROR(ABS(D4784)/C4784*100,0)</f>
        <v>1.70637478013814E-006</v>
      </c>
      <c r="F4784" s="39" t="n">
        <v>31.27</v>
      </c>
      <c r="G4784" s="39" t="n">
        <v>31.27000046</v>
      </c>
      <c r="H4784" s="39" t="n">
        <f aca="false">F4784-G4784</f>
        <v>-4.5999999898072E-007</v>
      </c>
      <c r="I4784" s="40" t="n">
        <f aca="false">IFERROR(ABS(H4784)/G4784*100,0)</f>
        <v>1.47105849764583E-006</v>
      </c>
      <c r="J4784" s="39" t="n">
        <v>30.57</v>
      </c>
      <c r="K4784" s="39" t="n">
        <v>30.56999969</v>
      </c>
      <c r="L4784" s="39" t="n">
        <f aca="false">J4784-K4784</f>
        <v>3.10000000780519E-007</v>
      </c>
      <c r="M4784" s="40" t="n">
        <f aca="false">IFERROR(ABS(L4784)/K4784*100,0)</f>
        <v>1.01406609069063E-006</v>
      </c>
      <c r="N4784" s="39" t="n">
        <v>30.66</v>
      </c>
      <c r="O4784" s="39" t="n">
        <v>30.65999985</v>
      </c>
      <c r="P4784" s="39" t="n">
        <f aca="false">N4784-O4784</f>
        <v>1.50000001752915E-007</v>
      </c>
      <c r="Q4784" s="40" t="n">
        <f aca="false">IFERROR(ABS(P4784)/O4784*100,0)</f>
        <v>4.89236798717449E-007</v>
      </c>
      <c r="R4784" s="41" t="n">
        <v>9822916</v>
      </c>
      <c r="S4784" s="41" t="n">
        <v>9822900</v>
      </c>
      <c r="T4784" s="41" t="n">
        <f aca="false">R4784-S4784</f>
        <v>16</v>
      </c>
      <c r="U4784" s="40" t="n">
        <f aca="false">IFERROR(ABS(T4784)/S4784*100,0)</f>
        <v>0.000162884687821316</v>
      </c>
    </row>
    <row r="4785" customFormat="false" ht="15" hidden="false" customHeight="false" outlineLevel="0" collapsed="false">
      <c r="A4785" s="38" t="n">
        <v>42660</v>
      </c>
      <c r="B4785" s="39" t="n">
        <v>30.52</v>
      </c>
      <c r="C4785" s="39" t="n">
        <v>30.52000046</v>
      </c>
      <c r="D4785" s="39" t="n">
        <f aca="false">B4785-C4785</f>
        <v>-4.5999999898072E-007</v>
      </c>
      <c r="E4785" s="40" t="n">
        <f aca="false">IFERROR(ABS(D4785)/C4785*100,0)</f>
        <v>1.50720836188585E-006</v>
      </c>
      <c r="F4785" s="39" t="n">
        <v>30.76</v>
      </c>
      <c r="G4785" s="39" t="n">
        <v>30.76000023</v>
      </c>
      <c r="H4785" s="39" t="n">
        <f aca="false">F4785-G4785</f>
        <v>-2.29999997714003E-007</v>
      </c>
      <c r="I4785" s="40" t="n">
        <f aca="false">IFERROR(ABS(H4785)/G4785*100,0)</f>
        <v>7.47724304272553E-007</v>
      </c>
      <c r="J4785" s="39" t="n">
        <v>30.38</v>
      </c>
      <c r="K4785" s="39" t="n">
        <v>30.37999916</v>
      </c>
      <c r="L4785" s="39" t="n">
        <f aca="false">J4785-K4785</f>
        <v>8.39999998447638E-007</v>
      </c>
      <c r="M4785" s="40" t="n">
        <f aca="false">IFERROR(ABS(L4785)/K4785*100,0)</f>
        <v>2.76497702986651E-006</v>
      </c>
      <c r="N4785" s="39" t="n">
        <v>30.57</v>
      </c>
      <c r="O4785" s="39" t="n">
        <v>30.56999969</v>
      </c>
      <c r="P4785" s="39" t="n">
        <f aca="false">N4785-O4785</f>
        <v>3.10000000780519E-007</v>
      </c>
      <c r="Q4785" s="40" t="n">
        <f aca="false">IFERROR(ABS(P4785)/O4785*100,0)</f>
        <v>1.01406609069063E-006</v>
      </c>
      <c r="R4785" s="41" t="n">
        <v>7598444</v>
      </c>
      <c r="S4785" s="41" t="n">
        <v>7598400</v>
      </c>
      <c r="T4785" s="41" t="n">
        <f aca="false">R4785-S4785</f>
        <v>44</v>
      </c>
      <c r="U4785" s="40" t="n">
        <f aca="false">IFERROR(ABS(T4785)/S4785*100,0)</f>
        <v>0.000579069277742683</v>
      </c>
    </row>
    <row r="4786" customFormat="false" ht="15" hidden="false" customHeight="false" outlineLevel="0" collapsed="false">
      <c r="A4786" s="38" t="n">
        <v>42661</v>
      </c>
      <c r="B4786" s="39" t="n">
        <v>30.91</v>
      </c>
      <c r="C4786" s="39" t="n">
        <v>30.90999985</v>
      </c>
      <c r="D4786" s="39" t="n">
        <f aca="false">B4786-C4786</f>
        <v>1.50000001752915E-007</v>
      </c>
      <c r="E4786" s="40" t="n">
        <f aca="false">IFERROR(ABS(D4786)/C4786*100,0)</f>
        <v>4.85279852736443E-007</v>
      </c>
      <c r="F4786" s="39" t="n">
        <v>30.98</v>
      </c>
      <c r="G4786" s="39" t="n">
        <v>30.97999954</v>
      </c>
      <c r="H4786" s="39" t="n">
        <f aca="false">F4786-G4786</f>
        <v>4.5999999898072E-007</v>
      </c>
      <c r="I4786" s="40" t="n">
        <f aca="false">IFERROR(ABS(H4786)/G4786*100,0)</f>
        <v>1.48482894064213E-006</v>
      </c>
      <c r="J4786" s="39" t="n">
        <v>30.69</v>
      </c>
      <c r="K4786" s="39" t="n">
        <v>30.69000053</v>
      </c>
      <c r="L4786" s="39" t="n">
        <f aca="false">J4786-K4786</f>
        <v>-5.29999997667119E-007</v>
      </c>
      <c r="M4786" s="40" t="n">
        <f aca="false">IFERROR(ABS(L4786)/K4786*100,0)</f>
        <v>1.72694685081232E-006</v>
      </c>
      <c r="N4786" s="39" t="n">
        <v>30.86</v>
      </c>
      <c r="O4786" s="39" t="n">
        <v>30.86000061</v>
      </c>
      <c r="P4786" s="39" t="n">
        <f aca="false">N4786-O4786</f>
        <v>-6.10000000733635E-007</v>
      </c>
      <c r="Q4786" s="40" t="n">
        <f aca="false">IFERROR(ABS(P4786)/O4786*100,0)</f>
        <v>1.97666879026557E-006</v>
      </c>
      <c r="R4786" s="41" t="n">
        <v>5487488</v>
      </c>
      <c r="S4786" s="41" t="n">
        <v>5487500</v>
      </c>
      <c r="T4786" s="41" t="n">
        <f aca="false">R4786-S4786</f>
        <v>-12</v>
      </c>
      <c r="U4786" s="40" t="n">
        <f aca="false">IFERROR(ABS(T4786)/S4786*100,0)</f>
        <v>0.000218678815489749</v>
      </c>
    </row>
    <row r="4787" customFormat="false" ht="15" hidden="false" customHeight="false" outlineLevel="0" collapsed="false">
      <c r="A4787" s="38" t="n">
        <v>42662</v>
      </c>
      <c r="B4787" s="39" t="n">
        <v>30.95</v>
      </c>
      <c r="C4787" s="39" t="n">
        <v>30.95000076</v>
      </c>
      <c r="D4787" s="39" t="n">
        <f aca="false">B4787-C4787</f>
        <v>-7.60000002486549E-007</v>
      </c>
      <c r="E4787" s="40" t="n">
        <f aca="false">IFERROR(ABS(D4787)/C4787*100,0)</f>
        <v>2.45557345338996E-006</v>
      </c>
      <c r="F4787" s="39" t="n">
        <v>31.04</v>
      </c>
      <c r="G4787" s="39" t="n">
        <v>31.04000092</v>
      </c>
      <c r="H4787" s="39" t="n">
        <f aca="false">F4787-G4787</f>
        <v>-9.20000001514154E-007</v>
      </c>
      <c r="I4787" s="40" t="n">
        <f aca="false">IFERROR(ABS(H4787)/G4787*100,0)</f>
        <v>2.9639174428032E-006</v>
      </c>
      <c r="J4787" s="39" t="n">
        <v>30.66</v>
      </c>
      <c r="K4787" s="39" t="n">
        <v>30.65999985</v>
      </c>
      <c r="L4787" s="39" t="n">
        <f aca="false">J4787-K4787</f>
        <v>1.50000001752915E-007</v>
      </c>
      <c r="M4787" s="40" t="n">
        <f aca="false">IFERROR(ABS(L4787)/K4787*100,0)</f>
        <v>4.89236798717449E-007</v>
      </c>
      <c r="N4787" s="39" t="n">
        <v>30.98</v>
      </c>
      <c r="O4787" s="39" t="n">
        <v>30.97999954</v>
      </c>
      <c r="P4787" s="39" t="n">
        <f aca="false">N4787-O4787</f>
        <v>4.5999999898072E-007</v>
      </c>
      <c r="Q4787" s="40" t="n">
        <f aca="false">IFERROR(ABS(P4787)/O4787*100,0)</f>
        <v>1.48482894064213E-006</v>
      </c>
      <c r="R4787" s="41" t="n">
        <v>6725885</v>
      </c>
      <c r="S4787" s="41" t="n">
        <v>6733000</v>
      </c>
      <c r="T4787" s="41" t="n">
        <f aca="false">R4787-S4787</f>
        <v>-7115</v>
      </c>
      <c r="U4787" s="40" t="n">
        <f aca="false">IFERROR(ABS(T4787)/S4787*100,0)</f>
        <v>0.105673548195455</v>
      </c>
    </row>
    <row r="4788" customFormat="false" ht="15" hidden="false" customHeight="false" outlineLevel="0" collapsed="false">
      <c r="A4788" s="38" t="n">
        <v>42663</v>
      </c>
      <c r="B4788" s="39" t="n">
        <v>30.93</v>
      </c>
      <c r="C4788" s="39" t="n">
        <v>30.93000031</v>
      </c>
      <c r="D4788" s="39" t="n">
        <f aca="false">B4788-C4788</f>
        <v>-3.10000000780519E-007</v>
      </c>
      <c r="E4788" s="40" t="n">
        <f aca="false">IFERROR(ABS(D4788)/C4788*100,0)</f>
        <v>1.00226316738928E-006</v>
      </c>
      <c r="F4788" s="39" t="n">
        <v>31.15</v>
      </c>
      <c r="G4788" s="39" t="n">
        <v>31.14999962</v>
      </c>
      <c r="H4788" s="39" t="n">
        <f aca="false">F4788-G4788</f>
        <v>3.79999999466918E-007</v>
      </c>
      <c r="I4788" s="40" t="n">
        <f aca="false">IFERROR(ABS(H4788)/G4788*100,0)</f>
        <v>1.21990370498412E-006</v>
      </c>
      <c r="J4788" s="39" t="n">
        <v>30.8</v>
      </c>
      <c r="K4788" s="39" t="n">
        <v>30.79999924</v>
      </c>
      <c r="L4788" s="39" t="n">
        <f aca="false">J4788-K4788</f>
        <v>7.60000002486549E-007</v>
      </c>
      <c r="M4788" s="40" t="n">
        <f aca="false">IFERROR(ABS(L4788)/K4788*100,0)</f>
        <v>2.46753253649285E-006</v>
      </c>
      <c r="N4788" s="39" t="n">
        <v>31.06</v>
      </c>
      <c r="O4788" s="39" t="n">
        <v>31.05999947</v>
      </c>
      <c r="P4788" s="39" t="n">
        <f aca="false">N4788-O4788</f>
        <v>5.29999997667119E-007</v>
      </c>
      <c r="Q4788" s="40" t="n">
        <f aca="false">IFERROR(ABS(P4788)/O4788*100,0)</f>
        <v>1.70637478013814E-006</v>
      </c>
      <c r="R4788" s="41" t="n">
        <v>7329782</v>
      </c>
      <c r="S4788" s="41" t="n">
        <v>7329800</v>
      </c>
      <c r="T4788" s="41" t="n">
        <f aca="false">R4788-S4788</f>
        <v>-18</v>
      </c>
      <c r="U4788" s="40" t="n">
        <f aca="false">IFERROR(ABS(T4788)/S4788*100,0)</f>
        <v>0.000245572866926792</v>
      </c>
    </row>
    <row r="4789" customFormat="false" ht="15" hidden="false" customHeight="false" outlineLevel="0" collapsed="false">
      <c r="A4789" s="38" t="n">
        <v>42664</v>
      </c>
      <c r="B4789" s="39" t="n">
        <v>30.92</v>
      </c>
      <c r="C4789" s="39" t="n">
        <v>30.92000008</v>
      </c>
      <c r="D4789" s="39" t="n">
        <f aca="false">B4789-C4789</f>
        <v>-7.99999995138023E-008</v>
      </c>
      <c r="E4789" s="40" t="n">
        <f aca="false">IFERROR(ABS(D4789)/C4789*100,0)</f>
        <v>2.58732209918553E-007</v>
      </c>
      <c r="F4789" s="39" t="n">
        <v>31.14</v>
      </c>
      <c r="G4789" s="39" t="n">
        <v>31.13999939</v>
      </c>
      <c r="H4789" s="39" t="n">
        <f aca="false">F4789-G4789</f>
        <v>6.10000000733635E-007</v>
      </c>
      <c r="I4789" s="40" t="n">
        <f aca="false">IFERROR(ABS(H4789)/G4789*100,0)</f>
        <v>1.9588953522251E-006</v>
      </c>
      <c r="J4789" s="39" t="n">
        <v>30.76</v>
      </c>
      <c r="K4789" s="39" t="n">
        <v>30.76000023</v>
      </c>
      <c r="L4789" s="39" t="n">
        <f aca="false">J4789-K4789</f>
        <v>-2.29999997714003E-007</v>
      </c>
      <c r="M4789" s="40" t="n">
        <f aca="false">IFERROR(ABS(L4789)/K4789*100,0)</f>
        <v>7.47724304272553E-007</v>
      </c>
      <c r="N4789" s="39" t="n">
        <v>31.08</v>
      </c>
      <c r="O4789" s="39" t="n">
        <v>31.07999992</v>
      </c>
      <c r="P4789" s="39" t="n">
        <f aca="false">N4789-O4789</f>
        <v>7.99999995138023E-008</v>
      </c>
      <c r="Q4789" s="40" t="n">
        <f aca="false">IFERROR(ABS(P4789)/O4789*100,0)</f>
        <v>2.57400256498464E-007</v>
      </c>
      <c r="R4789" s="41" t="n">
        <v>3817061</v>
      </c>
      <c r="S4789" s="41" t="n">
        <v>3817100</v>
      </c>
      <c r="T4789" s="41" t="n">
        <f aca="false">R4789-S4789</f>
        <v>-39</v>
      </c>
      <c r="U4789" s="40" t="n">
        <f aca="false">IFERROR(ABS(T4789)/S4789*100,0)</f>
        <v>0.00102171805821173</v>
      </c>
    </row>
    <row r="4790" customFormat="false" ht="15" hidden="false" customHeight="false" outlineLevel="0" collapsed="false">
      <c r="A4790" s="38" t="n">
        <v>42667</v>
      </c>
      <c r="B4790" s="39" t="n">
        <v>31.14</v>
      </c>
      <c r="C4790" s="39" t="n">
        <v>31.13999939</v>
      </c>
      <c r="D4790" s="39" t="n">
        <f aca="false">B4790-C4790</f>
        <v>6.10000000733635E-007</v>
      </c>
      <c r="E4790" s="40" t="n">
        <f aca="false">IFERROR(ABS(D4790)/C4790*100,0)</f>
        <v>1.9588953522251E-006</v>
      </c>
      <c r="F4790" s="39" t="n">
        <v>31.41</v>
      </c>
      <c r="G4790" s="39" t="n">
        <v>31.40999985</v>
      </c>
      <c r="H4790" s="39" t="n">
        <f aca="false">F4790-G4790</f>
        <v>1.50000001752915E-007</v>
      </c>
      <c r="I4790" s="40" t="n">
        <f aca="false">IFERROR(ABS(H4790)/G4790*100,0)</f>
        <v>4.77554926677004E-007</v>
      </c>
      <c r="J4790" s="39" t="n">
        <v>31.08</v>
      </c>
      <c r="K4790" s="39" t="n">
        <v>31.07999992</v>
      </c>
      <c r="L4790" s="39" t="n">
        <f aca="false">J4790-K4790</f>
        <v>7.99999995138023E-008</v>
      </c>
      <c r="M4790" s="40" t="n">
        <f aca="false">IFERROR(ABS(L4790)/K4790*100,0)</f>
        <v>2.57400256498464E-007</v>
      </c>
      <c r="N4790" s="39" t="n">
        <v>31.41</v>
      </c>
      <c r="O4790" s="39" t="n">
        <v>31.40999985</v>
      </c>
      <c r="P4790" s="39" t="n">
        <f aca="false">N4790-O4790</f>
        <v>1.50000001752915E-007</v>
      </c>
      <c r="Q4790" s="40" t="n">
        <f aca="false">IFERROR(ABS(P4790)/O4790*100,0)</f>
        <v>4.77554926677004E-007</v>
      </c>
      <c r="R4790" s="41" t="n">
        <v>3768927</v>
      </c>
      <c r="S4790" s="41" t="n">
        <v>3768900</v>
      </c>
      <c r="T4790" s="41" t="n">
        <f aca="false">R4790-S4790</f>
        <v>27</v>
      </c>
      <c r="U4790" s="40" t="n">
        <f aca="false">IFERROR(ABS(T4790)/S4790*100,0)</f>
        <v>0.000716389397436918</v>
      </c>
    </row>
    <row r="4791" customFormat="false" ht="15" hidden="false" customHeight="false" outlineLevel="0" collapsed="false">
      <c r="A4791" s="38" t="n">
        <v>42668</v>
      </c>
      <c r="B4791" s="39" t="n">
        <v>31.4</v>
      </c>
      <c r="C4791" s="39" t="n">
        <v>31.39999962</v>
      </c>
      <c r="D4791" s="39" t="n">
        <f aca="false">B4791-C4791</f>
        <v>3.79999999466918E-007</v>
      </c>
      <c r="E4791" s="40" t="n">
        <f aca="false">IFERROR(ABS(D4791)/C4791*100,0)</f>
        <v>1.21019109575046E-006</v>
      </c>
      <c r="F4791" s="39" t="n">
        <v>31.62</v>
      </c>
      <c r="G4791" s="39" t="n">
        <v>31.62000084</v>
      </c>
      <c r="H4791" s="39" t="n">
        <f aca="false">F4791-G4791</f>
        <v>-8.39999998447638E-007</v>
      </c>
      <c r="I4791" s="40" t="n">
        <f aca="false">IFERROR(ABS(H4791)/G4791*100,0)</f>
        <v>2.65654641408175E-006</v>
      </c>
      <c r="J4791" s="39" t="n">
        <v>31.38</v>
      </c>
      <c r="K4791" s="39" t="n">
        <v>31.37999916</v>
      </c>
      <c r="L4791" s="39" t="n">
        <f aca="false">J4791-K4791</f>
        <v>8.39999998447638E-007</v>
      </c>
      <c r="M4791" s="40" t="n">
        <f aca="false">IFERROR(ABS(L4791)/K4791*100,0)</f>
        <v>2.67686431145092E-006</v>
      </c>
      <c r="N4791" s="39" t="n">
        <v>31.55</v>
      </c>
      <c r="O4791" s="39" t="n">
        <v>31.54999924</v>
      </c>
      <c r="P4791" s="39" t="n">
        <f aca="false">N4791-O4791</f>
        <v>7.60000002486549E-007</v>
      </c>
      <c r="Q4791" s="40" t="n">
        <f aca="false">IFERROR(ABS(P4791)/O4791*100,0)</f>
        <v>2.40887486780982E-006</v>
      </c>
      <c r="R4791" s="41" t="n">
        <v>3214676</v>
      </c>
      <c r="S4791" s="41" t="n">
        <v>3214700</v>
      </c>
      <c r="T4791" s="41" t="n">
        <f aca="false">R4791-S4791</f>
        <v>-24</v>
      </c>
      <c r="U4791" s="40" t="n">
        <f aca="false">IFERROR(ABS(T4791)/S4791*100,0)</f>
        <v>0.000746570442031916</v>
      </c>
    </row>
    <row r="4792" customFormat="false" ht="15" hidden="false" customHeight="false" outlineLevel="0" collapsed="false">
      <c r="A4792" s="38" t="n">
        <v>42669</v>
      </c>
      <c r="B4792" s="39" t="n">
        <v>31.19</v>
      </c>
      <c r="C4792" s="39" t="n">
        <v>31.19000053</v>
      </c>
      <c r="D4792" s="39" t="n">
        <f aca="false">B4792-C4792</f>
        <v>-5.29999997667119E-007</v>
      </c>
      <c r="E4792" s="40" t="n">
        <f aca="false">IFERROR(ABS(D4792)/C4792*100,0)</f>
        <v>1.69926254780708E-006</v>
      </c>
      <c r="F4792" s="39" t="n">
        <v>31.43</v>
      </c>
      <c r="G4792" s="39" t="n">
        <v>31.43000031</v>
      </c>
      <c r="H4792" s="39" t="n">
        <f aca="false">F4792-G4792</f>
        <v>-3.10000000780519E-007</v>
      </c>
      <c r="I4792" s="40" t="n">
        <f aca="false">IFERROR(ABS(H4792)/G4792*100,0)</f>
        <v>9.86318796445851E-007</v>
      </c>
      <c r="J4792" s="39" t="n">
        <v>31.07</v>
      </c>
      <c r="K4792" s="39" t="n">
        <v>31.06999969</v>
      </c>
      <c r="L4792" s="39" t="n">
        <f aca="false">J4792-K4792</f>
        <v>3.10000000780519E-007</v>
      </c>
      <c r="M4792" s="40" t="n">
        <f aca="false">IFERROR(ABS(L4792)/K4792*100,0)</f>
        <v>9.97747035318748E-007</v>
      </c>
      <c r="N4792" s="39" t="n">
        <v>31.21</v>
      </c>
      <c r="O4792" s="39" t="n">
        <v>31.20999908</v>
      </c>
      <c r="P4792" s="39" t="n">
        <f aca="false">N4792-O4792</f>
        <v>9.20000001514154E-007</v>
      </c>
      <c r="Q4792" s="40" t="n">
        <f aca="false">IFERROR(ABS(P4792)/O4792*100,0)</f>
        <v>2.9477732413767E-006</v>
      </c>
      <c r="R4792" s="41" t="n">
        <v>4121511</v>
      </c>
      <c r="S4792" s="41" t="n">
        <v>4121500</v>
      </c>
      <c r="T4792" s="41" t="n">
        <f aca="false">R4792-S4792</f>
        <v>11</v>
      </c>
      <c r="U4792" s="40" t="n">
        <f aca="false">IFERROR(ABS(T4792)/S4792*100,0)</f>
        <v>0.00026689312143637</v>
      </c>
    </row>
    <row r="4793" customFormat="false" ht="15" hidden="false" customHeight="false" outlineLevel="0" collapsed="false">
      <c r="A4793" s="38" t="n">
        <v>42670</v>
      </c>
      <c r="B4793" s="39" t="n">
        <v>31.23</v>
      </c>
      <c r="C4793" s="39" t="n">
        <v>31.22999954</v>
      </c>
      <c r="D4793" s="39" t="n">
        <f aca="false">B4793-C4793</f>
        <v>4.5999999898072E-007</v>
      </c>
      <c r="E4793" s="40" t="n">
        <f aca="false">IFERROR(ABS(D4793)/C4793*100,0)</f>
        <v>1.47294270174914E-006</v>
      </c>
      <c r="F4793" s="39" t="n">
        <v>31.26</v>
      </c>
      <c r="G4793" s="39" t="n">
        <v>31.26000023</v>
      </c>
      <c r="H4793" s="39" t="n">
        <f aca="false">F4793-G4793</f>
        <v>-2.29999997714003E-007</v>
      </c>
      <c r="I4793" s="40" t="n">
        <f aca="false">IFERROR(ABS(H4793)/G4793*100,0)</f>
        <v>7.35764542615946E-007</v>
      </c>
      <c r="J4793" s="39" t="n">
        <v>30.75</v>
      </c>
      <c r="K4793" s="39" t="n">
        <v>30.75</v>
      </c>
      <c r="L4793" s="39" t="n">
        <f aca="false">J4793-K4793</f>
        <v>0</v>
      </c>
      <c r="M4793" s="40" t="n">
        <f aca="false">IFERROR(ABS(L4793)/K4793*100,0)</f>
        <v>0</v>
      </c>
      <c r="N4793" s="39" t="n">
        <v>30.77</v>
      </c>
      <c r="O4793" s="39" t="n">
        <v>30.77000046</v>
      </c>
      <c r="P4793" s="39" t="n">
        <f aca="false">N4793-O4793</f>
        <v>-4.5999999898072E-007</v>
      </c>
      <c r="Q4793" s="40" t="n">
        <f aca="false">IFERROR(ABS(P4793)/O4793*100,0)</f>
        <v>1.49496260027264E-006</v>
      </c>
      <c r="R4793" s="41" t="n">
        <v>6243225</v>
      </c>
      <c r="S4793" s="41" t="n">
        <v>6243200</v>
      </c>
      <c r="T4793" s="41" t="n">
        <f aca="false">R4793-S4793</f>
        <v>25</v>
      </c>
      <c r="U4793" s="40" t="n">
        <f aca="false">IFERROR(ABS(T4793)/S4793*100,0)</f>
        <v>0.000400435674013326</v>
      </c>
    </row>
    <row r="4794" customFormat="false" ht="15" hidden="false" customHeight="false" outlineLevel="0" collapsed="false">
      <c r="A4794" s="38" t="n">
        <v>42671</v>
      </c>
      <c r="B4794" s="39" t="n">
        <v>30.94</v>
      </c>
      <c r="C4794" s="39" t="n">
        <v>30.94000053</v>
      </c>
      <c r="D4794" s="39" t="n">
        <f aca="false">B4794-C4794</f>
        <v>-5.29999997667119E-007</v>
      </c>
      <c r="E4794" s="40" t="n">
        <f aca="false">IFERROR(ABS(D4794)/C4794*100,0)</f>
        <v>1.71299285258002E-006</v>
      </c>
      <c r="F4794" s="39" t="n">
        <v>31.1</v>
      </c>
      <c r="G4794" s="39" t="n">
        <v>31.10000038</v>
      </c>
      <c r="H4794" s="39" t="n">
        <f aca="false">F4794-G4794</f>
        <v>-3.79999999466918E-007</v>
      </c>
      <c r="I4794" s="40" t="n">
        <f aca="false">IFERROR(ABS(H4794)/G4794*100,0)</f>
        <v>1.22186493512486E-006</v>
      </c>
      <c r="J4794" s="39" t="n">
        <v>30.76</v>
      </c>
      <c r="K4794" s="39" t="n">
        <v>30.76000023</v>
      </c>
      <c r="L4794" s="39" t="n">
        <f aca="false">J4794-K4794</f>
        <v>-2.29999997714003E-007</v>
      </c>
      <c r="M4794" s="40" t="n">
        <f aca="false">IFERROR(ABS(L4794)/K4794*100,0)</f>
        <v>7.47724304272553E-007</v>
      </c>
      <c r="N4794" s="39" t="n">
        <v>30.77</v>
      </c>
      <c r="O4794" s="39" t="n">
        <v>30.77000046</v>
      </c>
      <c r="P4794" s="39" t="n">
        <f aca="false">N4794-O4794</f>
        <v>-4.5999999898072E-007</v>
      </c>
      <c r="Q4794" s="40" t="n">
        <f aca="false">IFERROR(ABS(P4794)/O4794*100,0)</f>
        <v>1.49496260027264E-006</v>
      </c>
      <c r="R4794" s="41" t="n">
        <v>5210861</v>
      </c>
      <c r="S4794" s="41" t="n">
        <v>5210800</v>
      </c>
      <c r="T4794" s="41" t="n">
        <f aca="false">R4794-S4794</f>
        <v>61</v>
      </c>
      <c r="U4794" s="40" t="n">
        <f aca="false">IFERROR(ABS(T4794)/S4794*100,0)</f>
        <v>0.00117064558225225</v>
      </c>
    </row>
    <row r="4795" customFormat="false" ht="15" hidden="false" customHeight="false" outlineLevel="0" collapsed="false">
      <c r="A4795" s="38" t="n">
        <v>42674</v>
      </c>
      <c r="B4795" s="39" t="n">
        <v>30.93</v>
      </c>
      <c r="C4795" s="39" t="n">
        <v>30.93000031</v>
      </c>
      <c r="D4795" s="39" t="n">
        <f aca="false">B4795-C4795</f>
        <v>-3.10000000780519E-007</v>
      </c>
      <c r="E4795" s="40" t="n">
        <f aca="false">IFERROR(ABS(D4795)/C4795*100,0)</f>
        <v>1.00226316738928E-006</v>
      </c>
      <c r="F4795" s="39" t="n">
        <v>31.13</v>
      </c>
      <c r="G4795" s="39" t="n">
        <v>31.12999916</v>
      </c>
      <c r="H4795" s="39" t="n">
        <f aca="false">F4795-G4795</f>
        <v>8.39999998447638E-007</v>
      </c>
      <c r="I4795" s="40" t="n">
        <f aca="false">IFERROR(ABS(H4795)/G4795*100,0)</f>
        <v>2.69836177678727E-006</v>
      </c>
      <c r="J4795" s="39" t="n">
        <v>30.84</v>
      </c>
      <c r="K4795" s="39" t="n">
        <v>30.84000015</v>
      </c>
      <c r="L4795" s="39" t="n">
        <f aca="false">J4795-K4795</f>
        <v>-1.50000001752915E-007</v>
      </c>
      <c r="M4795" s="40" t="n">
        <f aca="false">IFERROR(ABS(L4795)/K4795*100,0)</f>
        <v>4.8638132627543E-007</v>
      </c>
      <c r="N4795" s="39" t="n">
        <v>31.1</v>
      </c>
      <c r="O4795" s="39" t="n">
        <v>31.10000038</v>
      </c>
      <c r="P4795" s="39" t="n">
        <f aca="false">N4795-O4795</f>
        <v>-3.79999999466918E-007</v>
      </c>
      <c r="Q4795" s="40" t="n">
        <f aca="false">IFERROR(ABS(P4795)/O4795*100,0)</f>
        <v>1.22186493512486E-006</v>
      </c>
      <c r="R4795" s="41" t="n">
        <v>3212296</v>
      </c>
      <c r="S4795" s="41" t="n">
        <v>3212300</v>
      </c>
      <c r="T4795" s="41" t="n">
        <f aca="false">R4795-S4795</f>
        <v>-4</v>
      </c>
      <c r="U4795" s="40" t="n">
        <f aca="false">IFERROR(ABS(T4795)/S4795*100,0)</f>
        <v>0.000124521370980295</v>
      </c>
    </row>
    <row r="4796" customFormat="false" ht="15" hidden="false" customHeight="false" outlineLevel="0" collapsed="false">
      <c r="A4796" s="38" t="n">
        <v>42675</v>
      </c>
      <c r="B4796" s="39" t="n">
        <v>31.12</v>
      </c>
      <c r="C4796" s="39" t="n">
        <v>31.12000084</v>
      </c>
      <c r="D4796" s="39" t="n">
        <f aca="false">B4796-C4796</f>
        <v>-8.39999998447638E-007</v>
      </c>
      <c r="E4796" s="40" t="n">
        <f aca="false">IFERROR(ABS(D4796)/C4796*100,0)</f>
        <v>2.69922871392711E-006</v>
      </c>
      <c r="F4796" s="39" t="n">
        <v>31.2</v>
      </c>
      <c r="G4796" s="39" t="n">
        <v>31.20000076</v>
      </c>
      <c r="H4796" s="39" t="n">
        <f aca="false">F4796-G4796</f>
        <v>-7.60000002486549E-007</v>
      </c>
      <c r="I4796" s="40" t="n">
        <f aca="false">IFERROR(ABS(H4796)/G4796*100,0)</f>
        <v>2.43589738453118E-006</v>
      </c>
      <c r="J4796" s="39" t="n">
        <v>30.48</v>
      </c>
      <c r="K4796" s="39" t="n">
        <v>30.47999954</v>
      </c>
      <c r="L4796" s="39" t="n">
        <f aca="false">J4796-K4796</f>
        <v>4.5999999898072E-007</v>
      </c>
      <c r="M4796" s="40" t="n">
        <f aca="false">IFERROR(ABS(L4796)/K4796*100,0)</f>
        <v>1.50918637113838E-006</v>
      </c>
      <c r="N4796" s="39" t="n">
        <v>30.71</v>
      </c>
      <c r="O4796" s="39" t="n">
        <v>30.70999908</v>
      </c>
      <c r="P4796" s="39" t="n">
        <f aca="false">N4796-O4796</f>
        <v>9.20000001514154E-007</v>
      </c>
      <c r="Q4796" s="40" t="n">
        <f aca="false">IFERROR(ABS(P4796)/O4796*100,0)</f>
        <v>2.99576694586522E-006</v>
      </c>
      <c r="R4796" s="41" t="n">
        <v>5815671</v>
      </c>
      <c r="S4796" s="41" t="n">
        <v>5815800</v>
      </c>
      <c r="T4796" s="41" t="n">
        <f aca="false">R4796-S4796</f>
        <v>-129</v>
      </c>
      <c r="U4796" s="40" t="n">
        <f aca="false">IFERROR(ABS(T4796)/S4796*100,0)</f>
        <v>0.00221809553285876</v>
      </c>
    </row>
    <row r="4797" customFormat="false" ht="15" hidden="false" customHeight="false" outlineLevel="0" collapsed="false">
      <c r="A4797" s="38" t="n">
        <v>42676</v>
      </c>
      <c r="B4797" s="39" t="n">
        <v>30.67</v>
      </c>
      <c r="C4797" s="39" t="n">
        <v>30.67000008</v>
      </c>
      <c r="D4797" s="39" t="n">
        <f aca="false">B4797-C4797</f>
        <v>-7.99999995138023E-008</v>
      </c>
      <c r="E4797" s="40" t="n">
        <f aca="false">IFERROR(ABS(D4797)/C4797*100,0)</f>
        <v>2.60841210646004E-007</v>
      </c>
      <c r="F4797" s="39" t="n">
        <v>30.73</v>
      </c>
      <c r="G4797" s="39" t="n">
        <v>30.72999954</v>
      </c>
      <c r="H4797" s="39" t="n">
        <f aca="false">F4797-G4797</f>
        <v>4.5999999898072E-007</v>
      </c>
      <c r="I4797" s="40" t="n">
        <f aca="false">IFERROR(ABS(H4797)/G4797*100,0)</f>
        <v>1.49690857750244E-006</v>
      </c>
      <c r="J4797" s="39" t="n">
        <v>30.24</v>
      </c>
      <c r="K4797" s="39" t="n">
        <v>30.23999977</v>
      </c>
      <c r="L4797" s="39" t="n">
        <f aca="false">J4797-K4797</f>
        <v>2.29999997714003E-007</v>
      </c>
      <c r="M4797" s="40" t="n">
        <f aca="false">IFERROR(ABS(L4797)/K4797*100,0)</f>
        <v>7.60582008807348E-007</v>
      </c>
      <c r="N4797" s="39" t="n">
        <v>30.39</v>
      </c>
      <c r="O4797" s="39" t="n">
        <v>30.38999939</v>
      </c>
      <c r="P4797" s="39" t="n">
        <f aca="false">N4797-O4797</f>
        <v>6.10000000733635E-007</v>
      </c>
      <c r="Q4797" s="40" t="n">
        <f aca="false">IFERROR(ABS(P4797)/O4797*100,0)</f>
        <v>2.00723926613292E-006</v>
      </c>
      <c r="R4797" s="41" t="n">
        <v>5274661</v>
      </c>
      <c r="S4797" s="41" t="n">
        <v>5274700</v>
      </c>
      <c r="T4797" s="41" t="n">
        <f aca="false">R4797-S4797</f>
        <v>-39</v>
      </c>
      <c r="U4797" s="40" t="n">
        <f aca="false">IFERROR(ABS(T4797)/S4797*100,0)</f>
        <v>0.000739378542855518</v>
      </c>
    </row>
    <row r="4798" customFormat="false" ht="15" hidden="false" customHeight="false" outlineLevel="0" collapsed="false">
      <c r="A4798" s="38" t="n">
        <v>42677</v>
      </c>
      <c r="B4798" s="39" t="n">
        <v>30.35</v>
      </c>
      <c r="C4798" s="39" t="n">
        <v>30.35000038</v>
      </c>
      <c r="D4798" s="39" t="n">
        <f aca="false">B4798-C4798</f>
        <v>-3.79999999466918E-007</v>
      </c>
      <c r="E4798" s="40" t="n">
        <f aca="false">IFERROR(ABS(D4798)/C4798*100,0)</f>
        <v>1.25205929063951E-006</v>
      </c>
      <c r="F4798" s="39" t="n">
        <v>30.5</v>
      </c>
      <c r="G4798" s="39" t="n">
        <v>30.5</v>
      </c>
      <c r="H4798" s="39" t="n">
        <f aca="false">F4798-G4798</f>
        <v>0</v>
      </c>
      <c r="I4798" s="40" t="n">
        <f aca="false">IFERROR(ABS(H4798)/G4798*100,0)</f>
        <v>0</v>
      </c>
      <c r="J4798" s="39" t="n">
        <v>30.18</v>
      </c>
      <c r="K4798" s="39" t="n">
        <v>30.18000031</v>
      </c>
      <c r="L4798" s="39" t="n">
        <f aca="false">J4798-K4798</f>
        <v>-3.10000000780519E-007</v>
      </c>
      <c r="M4798" s="40" t="n">
        <f aca="false">IFERROR(ABS(L4798)/K4798*100,0)</f>
        <v>1.02717030349997E-006</v>
      </c>
      <c r="N4798" s="39" t="n">
        <v>30.28</v>
      </c>
      <c r="O4798" s="39" t="n">
        <v>30.28000069</v>
      </c>
      <c r="P4798" s="39" t="n">
        <f aca="false">N4798-O4798</f>
        <v>-6.90000000247437E-007</v>
      </c>
      <c r="Q4798" s="40" t="n">
        <f aca="false">IFERROR(ABS(P4798)/O4798*100,0)</f>
        <v>2.27873178508649E-006</v>
      </c>
      <c r="R4798" s="41" t="n">
        <v>4890779</v>
      </c>
      <c r="S4798" s="41" t="n">
        <v>4890800</v>
      </c>
      <c r="T4798" s="41" t="n">
        <f aca="false">R4798-S4798</f>
        <v>-21</v>
      </c>
      <c r="U4798" s="40" t="n">
        <f aca="false">IFERROR(ABS(T4798)/S4798*100,0)</f>
        <v>0.000429377606935471</v>
      </c>
    </row>
    <row r="4799" customFormat="false" ht="15" hidden="false" customHeight="false" outlineLevel="0" collapsed="false">
      <c r="A4799" s="38" t="n">
        <v>42678</v>
      </c>
      <c r="B4799" s="39" t="n">
        <v>30.21</v>
      </c>
      <c r="C4799" s="39" t="n">
        <v>30.20999908</v>
      </c>
      <c r="D4799" s="39" t="n">
        <f aca="false">B4799-C4799</f>
        <v>9.20000001514154E-007</v>
      </c>
      <c r="E4799" s="40" t="n">
        <f aca="false">IFERROR(ABS(D4799)/C4799*100,0)</f>
        <v>3.0453493198655E-006</v>
      </c>
      <c r="F4799" s="39" t="n">
        <v>30.45</v>
      </c>
      <c r="G4799" s="39" t="n">
        <v>30.45000076</v>
      </c>
      <c r="H4799" s="39" t="n">
        <f aca="false">F4799-G4799</f>
        <v>-7.60000002486549E-007</v>
      </c>
      <c r="I4799" s="40" t="n">
        <f aca="false">IFERROR(ABS(H4799)/G4799*100,0)</f>
        <v>2.49589485555911E-006</v>
      </c>
      <c r="J4799" s="39" t="n">
        <v>30.02</v>
      </c>
      <c r="K4799" s="39" t="n">
        <v>30.02000046</v>
      </c>
      <c r="L4799" s="39" t="n">
        <f aca="false">J4799-K4799</f>
        <v>-4.5999999898072E-007</v>
      </c>
      <c r="M4799" s="40" t="n">
        <f aca="false">IFERROR(ABS(L4799)/K4799*100,0)</f>
        <v>1.53231176526344E-006</v>
      </c>
      <c r="N4799" s="39" t="n">
        <v>30.24</v>
      </c>
      <c r="O4799" s="39" t="n">
        <v>30.23999977</v>
      </c>
      <c r="P4799" s="39" t="n">
        <f aca="false">N4799-O4799</f>
        <v>2.29999997714003E-007</v>
      </c>
      <c r="Q4799" s="40" t="n">
        <f aca="false">IFERROR(ABS(P4799)/O4799*100,0)</f>
        <v>7.60582008807348E-007</v>
      </c>
      <c r="R4799" s="41" t="n">
        <v>4431882</v>
      </c>
      <c r="S4799" s="41" t="n">
        <v>4431900</v>
      </c>
      <c r="T4799" s="41" t="n">
        <f aca="false">R4799-S4799</f>
        <v>-18</v>
      </c>
      <c r="U4799" s="40" t="n">
        <f aca="false">IFERROR(ABS(T4799)/S4799*100,0)</f>
        <v>0.00040614634806742</v>
      </c>
    </row>
    <row r="4800" customFormat="false" ht="15" hidden="false" customHeight="false" outlineLevel="0" collapsed="false">
      <c r="A4800" s="38" t="n">
        <v>42681</v>
      </c>
      <c r="B4800" s="39" t="n">
        <v>30.72</v>
      </c>
      <c r="C4800" s="39" t="n">
        <v>30.71999931</v>
      </c>
      <c r="D4800" s="39" t="n">
        <f aca="false">B4800-C4800</f>
        <v>6.90000000247437E-007</v>
      </c>
      <c r="E4800" s="40" t="n">
        <f aca="false">IFERROR(ABS(D4800)/C4800*100,0)</f>
        <v>2.24609380125483E-006</v>
      </c>
      <c r="F4800" s="39" t="n">
        <v>31.38</v>
      </c>
      <c r="G4800" s="39" t="n">
        <v>31.37999916</v>
      </c>
      <c r="H4800" s="39" t="n">
        <f aca="false">F4800-G4800</f>
        <v>8.39999998447638E-007</v>
      </c>
      <c r="I4800" s="40" t="n">
        <f aca="false">IFERROR(ABS(H4800)/G4800*100,0)</f>
        <v>2.67686431145092E-006</v>
      </c>
      <c r="J4800" s="39" t="n">
        <v>30.68</v>
      </c>
      <c r="K4800" s="39" t="n">
        <v>30.68000031</v>
      </c>
      <c r="L4800" s="39" t="n">
        <f aca="false">J4800-K4800</f>
        <v>-3.10000000780519E-007</v>
      </c>
      <c r="M4800" s="40" t="n">
        <f aca="false">IFERROR(ABS(L4800)/K4800*100,0)</f>
        <v>1.01043024005276E-006</v>
      </c>
      <c r="N4800" s="39" t="n">
        <v>31.35</v>
      </c>
      <c r="O4800" s="39" t="n">
        <v>31.35000038</v>
      </c>
      <c r="P4800" s="39" t="n">
        <f aca="false">N4800-O4800</f>
        <v>-3.79999999466918E-007</v>
      </c>
      <c r="Q4800" s="40" t="n">
        <f aca="false">IFERROR(ABS(P4800)/O4800*100,0)</f>
        <v>1.21212119572841E-006</v>
      </c>
      <c r="R4800" s="41" t="n">
        <v>3981767</v>
      </c>
      <c r="S4800" s="41" t="n">
        <v>3981800</v>
      </c>
      <c r="T4800" s="41" t="n">
        <f aca="false">R4800-S4800</f>
        <v>-33</v>
      </c>
      <c r="U4800" s="40" t="n">
        <f aca="false">IFERROR(ABS(T4800)/S4800*100,0)</f>
        <v>0.000828770907629715</v>
      </c>
    </row>
    <row r="4801" customFormat="false" ht="15" hidden="false" customHeight="false" outlineLevel="0" collapsed="false">
      <c r="A4801" s="38" t="n">
        <v>42682</v>
      </c>
      <c r="B4801" s="39" t="n">
        <v>31.2</v>
      </c>
      <c r="C4801" s="39" t="n">
        <v>31.20000076</v>
      </c>
      <c r="D4801" s="39" t="n">
        <f aca="false">B4801-C4801</f>
        <v>-7.60000002486549E-007</v>
      </c>
      <c r="E4801" s="40" t="n">
        <f aca="false">IFERROR(ABS(D4801)/C4801*100,0)</f>
        <v>2.43589738453118E-006</v>
      </c>
      <c r="F4801" s="39" t="n">
        <v>31.5</v>
      </c>
      <c r="G4801" s="39" t="n">
        <v>31.5</v>
      </c>
      <c r="H4801" s="39" t="n">
        <f aca="false">F4801-G4801</f>
        <v>0</v>
      </c>
      <c r="I4801" s="40" t="n">
        <f aca="false">IFERROR(ABS(H4801)/G4801*100,0)</f>
        <v>0</v>
      </c>
      <c r="J4801" s="39" t="n">
        <v>31.01</v>
      </c>
      <c r="K4801" s="39" t="n">
        <v>31.01000023</v>
      </c>
      <c r="L4801" s="39" t="n">
        <f aca="false">J4801-K4801</f>
        <v>-2.29999997714003E-007</v>
      </c>
      <c r="M4801" s="40" t="n">
        <f aca="false">IFERROR(ABS(L4801)/K4801*100,0)</f>
        <v>7.41696214150603E-007</v>
      </c>
      <c r="N4801" s="39" t="n">
        <v>31.34</v>
      </c>
      <c r="O4801" s="39" t="n">
        <v>31.34000015</v>
      </c>
      <c r="P4801" s="39" t="n">
        <f aca="false">N4801-O4801</f>
        <v>-1.50000001752915E-007</v>
      </c>
      <c r="Q4801" s="40" t="n">
        <f aca="false">IFERROR(ABS(P4801)/O4801*100,0)</f>
        <v>4.78621573181181E-007</v>
      </c>
      <c r="R4801" s="41" t="n">
        <v>4077127</v>
      </c>
      <c r="S4801" s="41" t="n">
        <v>4077100</v>
      </c>
      <c r="T4801" s="41" t="n">
        <f aca="false">R4801-S4801</f>
        <v>27</v>
      </c>
      <c r="U4801" s="40" t="n">
        <f aca="false">IFERROR(ABS(T4801)/S4801*100,0)</f>
        <v>0.000662235412425499</v>
      </c>
    </row>
    <row r="4802" customFormat="false" ht="15" hidden="false" customHeight="false" outlineLevel="0" collapsed="false">
      <c r="A4802" s="38" t="n">
        <v>42683</v>
      </c>
      <c r="B4802" s="39" t="n">
        <v>30.64</v>
      </c>
      <c r="C4802" s="39" t="n">
        <v>30.63999939</v>
      </c>
      <c r="D4802" s="39" t="n">
        <f aca="false">B4802-C4802</f>
        <v>6.10000000733635E-007</v>
      </c>
      <c r="E4802" s="40" t="n">
        <f aca="false">IFERROR(ABS(D4802)/C4802*100,0)</f>
        <v>1.99086166082863E-006</v>
      </c>
      <c r="F4802" s="39" t="n">
        <v>30.99</v>
      </c>
      <c r="G4802" s="39" t="n">
        <v>30.98999977</v>
      </c>
      <c r="H4802" s="39" t="n">
        <f aca="false">F4802-G4802</f>
        <v>2.29999997714003E-007</v>
      </c>
      <c r="I4802" s="40" t="n">
        <f aca="false">IFERROR(ABS(H4802)/G4802*100,0)</f>
        <v>7.42174893259134E-007</v>
      </c>
      <c r="J4802" s="39" t="n">
        <v>30.31</v>
      </c>
      <c r="K4802" s="39" t="n">
        <v>30.30999947</v>
      </c>
      <c r="L4802" s="39" t="n">
        <f aca="false">J4802-K4802</f>
        <v>5.29999997667119E-007</v>
      </c>
      <c r="M4802" s="40" t="n">
        <f aca="false">IFERROR(ABS(L4802)/K4802*100,0)</f>
        <v>1.74859784538003E-006</v>
      </c>
      <c r="N4802" s="39" t="n">
        <v>30.59</v>
      </c>
      <c r="O4802" s="39" t="n">
        <v>30.59000015</v>
      </c>
      <c r="P4802" s="39" t="n">
        <f aca="false">N4802-O4802</f>
        <v>-1.50000001752915E-007</v>
      </c>
      <c r="Q4802" s="40" t="n">
        <f aca="false">IFERROR(ABS(P4802)/O4802*100,0)</f>
        <v>4.90356328922459E-007</v>
      </c>
      <c r="R4802" s="41" t="n">
        <v>8995384</v>
      </c>
      <c r="S4802" s="41" t="n">
        <v>8996700</v>
      </c>
      <c r="T4802" s="41" t="n">
        <f aca="false">R4802-S4802</f>
        <v>-1316</v>
      </c>
      <c r="U4802" s="40" t="n">
        <f aca="false">IFERROR(ABS(T4802)/S4802*100,0)</f>
        <v>0.0146275856703013</v>
      </c>
    </row>
    <row r="4803" customFormat="false" ht="15" hidden="false" customHeight="false" outlineLevel="0" collapsed="false">
      <c r="A4803" s="38" t="n">
        <v>42684</v>
      </c>
      <c r="B4803" s="39" t="n">
        <v>30.55</v>
      </c>
      <c r="C4803" s="39" t="n">
        <v>30.54999924</v>
      </c>
      <c r="D4803" s="39" t="n">
        <f aca="false">B4803-C4803</f>
        <v>7.60000002486549E-007</v>
      </c>
      <c r="E4803" s="40" t="n">
        <f aca="false">IFERROR(ABS(D4803)/C4803*100,0)</f>
        <v>2.48772511094357E-006</v>
      </c>
      <c r="F4803" s="39" t="n">
        <v>30.55</v>
      </c>
      <c r="G4803" s="39" t="n">
        <v>30.54999924</v>
      </c>
      <c r="H4803" s="39" t="n">
        <f aca="false">F4803-G4803</f>
        <v>7.60000002486549E-007</v>
      </c>
      <c r="I4803" s="40" t="n">
        <f aca="false">IFERROR(ABS(H4803)/G4803*100,0)</f>
        <v>2.48772511094357E-006</v>
      </c>
      <c r="J4803" s="39" t="n">
        <v>29.37</v>
      </c>
      <c r="K4803" s="39" t="n">
        <v>29.37000084</v>
      </c>
      <c r="L4803" s="39" t="n">
        <f aca="false">J4803-K4803</f>
        <v>-8.39999998447638E-007</v>
      </c>
      <c r="M4803" s="40" t="n">
        <f aca="false">IFERROR(ABS(L4803)/K4803*100,0)</f>
        <v>2.86006119994254E-006</v>
      </c>
      <c r="N4803" s="39" t="n">
        <v>29.44</v>
      </c>
      <c r="O4803" s="39" t="n">
        <v>29.44000053</v>
      </c>
      <c r="P4803" s="39" t="n">
        <f aca="false">N4803-O4803</f>
        <v>-5.29999997667119E-007</v>
      </c>
      <c r="Q4803" s="40" t="n">
        <f aca="false">IFERROR(ABS(P4803)/O4803*100,0)</f>
        <v>1.80027169879646E-006</v>
      </c>
      <c r="R4803" s="41" t="n">
        <v>10104303</v>
      </c>
      <c r="S4803" s="41" t="n">
        <v>10104300</v>
      </c>
      <c r="T4803" s="41" t="n">
        <f aca="false">R4803-S4803</f>
        <v>3</v>
      </c>
      <c r="U4803" s="40" t="n">
        <f aca="false">IFERROR(ABS(T4803)/S4803*100,0)</f>
        <v>2.96903298595647E-005</v>
      </c>
    </row>
    <row r="4804" customFormat="false" ht="15" hidden="false" customHeight="false" outlineLevel="0" collapsed="false">
      <c r="A4804" s="38" t="n">
        <v>42685</v>
      </c>
      <c r="B4804" s="39" t="n">
        <v>29.06</v>
      </c>
      <c r="C4804" s="39" t="n">
        <v>29.05999947</v>
      </c>
      <c r="D4804" s="39" t="n">
        <f aca="false">B4804-C4804</f>
        <v>5.29999997667119E-007</v>
      </c>
      <c r="E4804" s="40" t="n">
        <f aca="false">IFERROR(ABS(D4804)/C4804*100,0)</f>
        <v>1.82381282633629E-006</v>
      </c>
      <c r="F4804" s="39" t="n">
        <v>30.08</v>
      </c>
      <c r="G4804" s="39" t="n">
        <v>30.07999992</v>
      </c>
      <c r="H4804" s="39" t="n">
        <f aca="false">F4804-G4804</f>
        <v>7.99999995138023E-008</v>
      </c>
      <c r="I4804" s="40" t="n">
        <f aca="false">IFERROR(ABS(H4804)/G4804*100,0)</f>
        <v>2.65957445899496E-007</v>
      </c>
      <c r="J4804" s="39" t="n">
        <v>28.76</v>
      </c>
      <c r="K4804" s="39" t="n">
        <v>28.76000023</v>
      </c>
      <c r="L4804" s="39" t="n">
        <f aca="false">J4804-K4804</f>
        <v>-2.29999997714003E-007</v>
      </c>
      <c r="M4804" s="40" t="n">
        <f aca="false">IFERROR(ABS(L4804)/K4804*100,0)</f>
        <v>7.99721821539093E-007</v>
      </c>
      <c r="N4804" s="39" t="n">
        <v>29.93</v>
      </c>
      <c r="O4804" s="39" t="n">
        <v>29.93000031</v>
      </c>
      <c r="P4804" s="39" t="n">
        <f aca="false">N4804-O4804</f>
        <v>-3.10000000780519E-007</v>
      </c>
      <c r="Q4804" s="40" t="n">
        <f aca="false">IFERROR(ABS(P4804)/O4804*100,0)</f>
        <v>1.03575007540827E-006</v>
      </c>
      <c r="R4804" s="41" t="n">
        <v>7506757</v>
      </c>
      <c r="S4804" s="41" t="n">
        <v>7506800</v>
      </c>
      <c r="T4804" s="41" t="n">
        <f aca="false">R4804-S4804</f>
        <v>-43</v>
      </c>
      <c r="U4804" s="40" t="n">
        <f aca="false">IFERROR(ABS(T4804)/S4804*100,0)</f>
        <v>0.000572813981989663</v>
      </c>
    </row>
    <row r="4805" customFormat="false" ht="15" hidden="false" customHeight="false" outlineLevel="0" collapsed="false">
      <c r="A4805" s="38" t="n">
        <v>42688</v>
      </c>
      <c r="B4805" s="39" t="n">
        <v>29.28</v>
      </c>
      <c r="C4805" s="39" t="n">
        <v>29.28000069</v>
      </c>
      <c r="D4805" s="39" t="n">
        <f aca="false">B4805-C4805</f>
        <v>-6.90000000247437E-007</v>
      </c>
      <c r="E4805" s="40" t="n">
        <f aca="false">IFERROR(ABS(D4805)/C4805*100,0)</f>
        <v>2.35655732236063E-006</v>
      </c>
      <c r="F4805" s="39" t="n">
        <v>29.6</v>
      </c>
      <c r="G4805" s="39" t="n">
        <v>29.60000038</v>
      </c>
      <c r="H4805" s="39" t="n">
        <f aca="false">F4805-G4805</f>
        <v>-3.79999999466918E-007</v>
      </c>
      <c r="I4805" s="40" t="n">
        <f aca="false">IFERROR(ABS(H4805)/G4805*100,0)</f>
        <v>1.28378376550182E-006</v>
      </c>
      <c r="J4805" s="39" t="n">
        <v>28.81</v>
      </c>
      <c r="K4805" s="39" t="n">
        <v>28.80999947</v>
      </c>
      <c r="L4805" s="39" t="n">
        <f aca="false">J4805-K4805</f>
        <v>5.29999997667119E-007</v>
      </c>
      <c r="M4805" s="40" t="n">
        <f aca="false">IFERROR(ABS(L4805)/K4805*100,0)</f>
        <v>1.83963903997642E-006</v>
      </c>
      <c r="N4805" s="39" t="n">
        <v>28.85</v>
      </c>
      <c r="O4805" s="39" t="n">
        <v>28.85000038</v>
      </c>
      <c r="P4805" s="39" t="n">
        <f aca="false">N4805-O4805</f>
        <v>-3.79999999466918E-007</v>
      </c>
      <c r="Q4805" s="40" t="n">
        <f aca="false">IFERROR(ABS(P4805)/O4805*100,0)</f>
        <v>1.31715769310821E-006</v>
      </c>
      <c r="R4805" s="41" t="n">
        <v>8551447</v>
      </c>
      <c r="S4805" s="41" t="n">
        <v>8551400</v>
      </c>
      <c r="T4805" s="41" t="n">
        <f aca="false">R4805-S4805</f>
        <v>47</v>
      </c>
      <c r="U4805" s="40" t="n">
        <f aca="false">IFERROR(ABS(T4805)/S4805*100,0)</f>
        <v>0.000549617606473794</v>
      </c>
    </row>
    <row r="4806" customFormat="false" ht="15" hidden="false" customHeight="false" outlineLevel="0" collapsed="false">
      <c r="A4806" s="38" t="n">
        <v>42689</v>
      </c>
      <c r="B4806" s="39" t="n">
        <v>29.31</v>
      </c>
      <c r="C4806" s="39" t="n">
        <v>29.30999947</v>
      </c>
      <c r="D4806" s="39" t="n">
        <f aca="false">B4806-C4806</f>
        <v>5.29999997667119E-007</v>
      </c>
      <c r="E4806" s="40" t="n">
        <f aca="false">IFERROR(ABS(D4806)/C4806*100,0)</f>
        <v>1.80825659246291E-006</v>
      </c>
      <c r="F4806" s="39" t="n">
        <v>29.44</v>
      </c>
      <c r="G4806" s="39" t="n">
        <v>29.44000053</v>
      </c>
      <c r="H4806" s="39" t="n">
        <f aca="false">F4806-G4806</f>
        <v>-5.29999997667119E-007</v>
      </c>
      <c r="I4806" s="40" t="n">
        <f aca="false">IFERROR(ABS(H4806)/G4806*100,0)</f>
        <v>1.80027169879646E-006</v>
      </c>
      <c r="J4806" s="39" t="n">
        <v>28.77</v>
      </c>
      <c r="K4806" s="39" t="n">
        <v>28.77000046</v>
      </c>
      <c r="L4806" s="39" t="n">
        <f aca="false">J4806-K4806</f>
        <v>-4.5999999898072E-007</v>
      </c>
      <c r="M4806" s="40" t="n">
        <f aca="false">IFERROR(ABS(L4806)/K4806*100,0)</f>
        <v>1.59888770116732E-006</v>
      </c>
      <c r="N4806" s="39" t="n">
        <v>29.2</v>
      </c>
      <c r="O4806" s="39" t="n">
        <v>29.20000076</v>
      </c>
      <c r="P4806" s="39" t="n">
        <f aca="false">N4806-O4806</f>
        <v>-7.60000002486549E-007</v>
      </c>
      <c r="Q4806" s="40" t="n">
        <f aca="false">IFERROR(ABS(P4806)/O4806*100,0)</f>
        <v>2.60273966680044E-006</v>
      </c>
      <c r="R4806" s="41" t="n">
        <v>11135722</v>
      </c>
      <c r="S4806" s="41" t="n">
        <v>11135600</v>
      </c>
      <c r="T4806" s="41" t="n">
        <f aca="false">R4806-S4806</f>
        <v>122</v>
      </c>
      <c r="U4806" s="40" t="n">
        <f aca="false">IFERROR(ABS(T4806)/S4806*100,0)</f>
        <v>0.00109558532993283</v>
      </c>
    </row>
    <row r="4807" customFormat="false" ht="15" hidden="false" customHeight="false" outlineLevel="0" collapsed="false">
      <c r="A4807" s="38" t="n">
        <v>42690</v>
      </c>
      <c r="B4807" s="39" t="n">
        <v>29.09</v>
      </c>
      <c r="C4807" s="39" t="n">
        <v>29.09000015</v>
      </c>
      <c r="D4807" s="39" t="n">
        <f aca="false">B4807-C4807</f>
        <v>-1.50000001752915E-007</v>
      </c>
      <c r="E4807" s="40" t="n">
        <f aca="false">IFERROR(ABS(D4807)/C4807*100,0)</f>
        <v>5.1564111715178E-007</v>
      </c>
      <c r="F4807" s="39" t="n">
        <v>29.9</v>
      </c>
      <c r="G4807" s="39" t="n">
        <v>29.89999962</v>
      </c>
      <c r="H4807" s="39" t="n">
        <f aca="false">F4807-G4807</f>
        <v>3.79999999466918E-007</v>
      </c>
      <c r="I4807" s="40" t="n">
        <f aca="false">IFERROR(ABS(H4807)/G4807*100,0)</f>
        <v>1.27090302440251E-006</v>
      </c>
      <c r="J4807" s="39" t="n">
        <v>29.09</v>
      </c>
      <c r="K4807" s="39" t="n">
        <v>29.09000015</v>
      </c>
      <c r="L4807" s="39" t="n">
        <f aca="false">J4807-K4807</f>
        <v>-1.50000001752915E-007</v>
      </c>
      <c r="M4807" s="40" t="n">
        <f aca="false">IFERROR(ABS(L4807)/K4807*100,0)</f>
        <v>5.1564111715178E-007</v>
      </c>
      <c r="N4807" s="39" t="n">
        <v>29.86</v>
      </c>
      <c r="O4807" s="39" t="n">
        <v>29.86000061</v>
      </c>
      <c r="P4807" s="39" t="n">
        <f aca="false">N4807-O4807</f>
        <v>-6.10000000733635E-007</v>
      </c>
      <c r="Q4807" s="40" t="n">
        <f aca="false">IFERROR(ABS(P4807)/O4807*100,0)</f>
        <v>2.04286667204336E-006</v>
      </c>
      <c r="R4807" s="41" t="n">
        <v>8803157</v>
      </c>
      <c r="S4807" s="41" t="n">
        <v>8802600</v>
      </c>
      <c r="T4807" s="41" t="n">
        <f aca="false">R4807-S4807</f>
        <v>557</v>
      </c>
      <c r="U4807" s="40" t="n">
        <f aca="false">IFERROR(ABS(T4807)/S4807*100,0)</f>
        <v>0.00632767591393452</v>
      </c>
    </row>
    <row r="4808" customFormat="false" ht="15" hidden="false" customHeight="false" outlineLevel="0" collapsed="false">
      <c r="A4808" s="38" t="n">
        <v>42691</v>
      </c>
      <c r="B4808" s="39" t="n">
        <v>30</v>
      </c>
      <c r="C4808" s="39" t="n">
        <v>30</v>
      </c>
      <c r="D4808" s="39" t="n">
        <f aca="false">B4808-C4808</f>
        <v>0</v>
      </c>
      <c r="E4808" s="40" t="n">
        <f aca="false">IFERROR(ABS(D4808)/C4808*100,0)</f>
        <v>0</v>
      </c>
      <c r="F4808" s="39" t="n">
        <v>30.02</v>
      </c>
      <c r="G4808" s="39" t="n">
        <v>30.02000046</v>
      </c>
      <c r="H4808" s="39" t="n">
        <f aca="false">F4808-G4808</f>
        <v>-4.5999999898072E-007</v>
      </c>
      <c r="I4808" s="40" t="n">
        <f aca="false">IFERROR(ABS(H4808)/G4808*100,0)</f>
        <v>1.53231176526344E-006</v>
      </c>
      <c r="J4808" s="39" t="n">
        <v>29.35</v>
      </c>
      <c r="K4808" s="39" t="n">
        <v>29.35000038</v>
      </c>
      <c r="L4808" s="39" t="n">
        <f aca="false">J4808-K4808</f>
        <v>-3.79999999466918E-007</v>
      </c>
      <c r="M4808" s="40" t="n">
        <f aca="false">IFERROR(ABS(L4808)/K4808*100,0)</f>
        <v>1.29471889113113E-006</v>
      </c>
      <c r="N4808" s="39" t="n">
        <v>29.47</v>
      </c>
      <c r="O4808" s="39" t="n">
        <v>29.46999931</v>
      </c>
      <c r="P4808" s="39" t="n">
        <f aca="false">N4808-O4808</f>
        <v>6.90000000247437E-007</v>
      </c>
      <c r="Q4808" s="40" t="n">
        <f aca="false">IFERROR(ABS(P4808)/O4808*100,0)</f>
        <v>2.3413641547433E-006</v>
      </c>
      <c r="R4808" s="41" t="n">
        <v>7065077</v>
      </c>
      <c r="S4808" s="41" t="n">
        <v>7065100</v>
      </c>
      <c r="T4808" s="41" t="n">
        <f aca="false">R4808-S4808</f>
        <v>-23</v>
      </c>
      <c r="U4808" s="40" t="n">
        <f aca="false">IFERROR(ABS(T4808)/S4808*100,0)</f>
        <v>0.00032554387057508</v>
      </c>
    </row>
    <row r="4809" customFormat="false" ht="15" hidden="false" customHeight="false" outlineLevel="0" collapsed="false">
      <c r="A4809" s="38" t="n">
        <v>42692</v>
      </c>
      <c r="B4809" s="39" t="n">
        <v>29.43</v>
      </c>
      <c r="C4809" s="39" t="n">
        <v>29.43000031</v>
      </c>
      <c r="D4809" s="39" t="n">
        <f aca="false">B4809-C4809</f>
        <v>-3.10000000780519E-007</v>
      </c>
      <c r="E4809" s="40" t="n">
        <f aca="false">IFERROR(ABS(D4809)/C4809*100,0)</f>
        <v>1.05334691646328E-006</v>
      </c>
      <c r="F4809" s="39" t="n">
        <v>29.57</v>
      </c>
      <c r="G4809" s="39" t="n">
        <v>29.56999969</v>
      </c>
      <c r="H4809" s="39" t="n">
        <f aca="false">F4809-G4809</f>
        <v>3.10000000780519E-007</v>
      </c>
      <c r="I4809" s="40" t="n">
        <f aca="false">IFERROR(ABS(H4809)/G4809*100,0)</f>
        <v>1.04835983777624E-006</v>
      </c>
      <c r="J4809" s="39" t="n">
        <v>29.19</v>
      </c>
      <c r="K4809" s="39" t="n">
        <v>29.19000053</v>
      </c>
      <c r="L4809" s="39" t="n">
        <f aca="false">J4809-K4809</f>
        <v>-5.29999997667119E-007</v>
      </c>
      <c r="M4809" s="40" t="n">
        <f aca="false">IFERROR(ABS(L4809)/K4809*100,0)</f>
        <v>1.81569026393957E-006</v>
      </c>
      <c r="N4809" s="39" t="n">
        <v>29.47</v>
      </c>
      <c r="O4809" s="39" t="n">
        <v>29.46999931</v>
      </c>
      <c r="P4809" s="39" t="n">
        <f aca="false">N4809-O4809</f>
        <v>6.90000000247437E-007</v>
      </c>
      <c r="Q4809" s="40" t="n">
        <f aca="false">IFERROR(ABS(P4809)/O4809*100,0)</f>
        <v>2.3413641547433E-006</v>
      </c>
      <c r="R4809" s="41" t="n">
        <v>5136592</v>
      </c>
      <c r="S4809" s="41" t="n">
        <v>5136600</v>
      </c>
      <c r="T4809" s="41" t="n">
        <f aca="false">R4809-S4809</f>
        <v>-8</v>
      </c>
      <c r="U4809" s="40" t="n">
        <f aca="false">IFERROR(ABS(T4809)/S4809*100,0)</f>
        <v>0.000155745045360744</v>
      </c>
    </row>
    <row r="4810" customFormat="false" ht="15" hidden="false" customHeight="false" outlineLevel="0" collapsed="false">
      <c r="A4810" s="38" t="n">
        <v>42695</v>
      </c>
      <c r="B4810" s="39" t="n">
        <v>29.6</v>
      </c>
      <c r="C4810" s="39" t="n">
        <v>29.60000038</v>
      </c>
      <c r="D4810" s="39" t="n">
        <f aca="false">B4810-C4810</f>
        <v>-3.79999999466918E-007</v>
      </c>
      <c r="E4810" s="40" t="n">
        <f aca="false">IFERROR(ABS(D4810)/C4810*100,0)</f>
        <v>1.28378376550182E-006</v>
      </c>
      <c r="F4810" s="39" t="n">
        <v>29.74</v>
      </c>
      <c r="G4810" s="39" t="n">
        <v>29.73999977</v>
      </c>
      <c r="H4810" s="39" t="n">
        <f aca="false">F4810-G4810</f>
        <v>2.29999997714003E-007</v>
      </c>
      <c r="I4810" s="40" t="n">
        <f aca="false">IFERROR(ABS(H4810)/G4810*100,0)</f>
        <v>7.73369198025395E-007</v>
      </c>
      <c r="J4810" s="39" t="n">
        <v>29.46</v>
      </c>
      <c r="K4810" s="39" t="n">
        <v>29.45999908</v>
      </c>
      <c r="L4810" s="39" t="n">
        <f aca="false">J4810-K4810</f>
        <v>9.20000001514154E-007</v>
      </c>
      <c r="M4810" s="40" t="n">
        <f aca="false">IFERROR(ABS(L4810)/K4810*100,0)</f>
        <v>3.12287858195736E-006</v>
      </c>
      <c r="N4810" s="39" t="n">
        <v>29.65</v>
      </c>
      <c r="O4810" s="39" t="n">
        <v>29.64999962</v>
      </c>
      <c r="P4810" s="39" t="n">
        <f aca="false">N4810-O4810</f>
        <v>3.79999999466918E-007</v>
      </c>
      <c r="Q4810" s="40" t="n">
        <f aca="false">IFERROR(ABS(P4810)/O4810*100,0)</f>
        <v>1.28161890164273E-006</v>
      </c>
      <c r="R4810" s="41" t="n">
        <v>4477133</v>
      </c>
      <c r="S4810" s="41" t="n">
        <v>4477100</v>
      </c>
      <c r="T4810" s="41" t="n">
        <f aca="false">R4810-S4810</f>
        <v>33</v>
      </c>
      <c r="U4810" s="40" t="n">
        <f aca="false">IFERROR(ABS(T4810)/S4810*100,0)</f>
        <v>0.000737084273301914</v>
      </c>
    </row>
    <row r="4811" customFormat="false" ht="15" hidden="false" customHeight="false" outlineLevel="0" collapsed="false">
      <c r="A4811" s="38" t="n">
        <v>42696</v>
      </c>
      <c r="B4811" s="39" t="n">
        <v>29.97</v>
      </c>
      <c r="C4811" s="39" t="n">
        <v>29.96999931</v>
      </c>
      <c r="D4811" s="39" t="n">
        <f aca="false">B4811-C4811</f>
        <v>6.90000000247437E-007</v>
      </c>
      <c r="E4811" s="40" t="n">
        <f aca="false">IFERROR(ABS(D4811)/C4811*100,0)</f>
        <v>2.30230235613388E-006</v>
      </c>
      <c r="F4811" s="39" t="n">
        <v>30.15</v>
      </c>
      <c r="G4811" s="39" t="n">
        <v>30.14999962</v>
      </c>
      <c r="H4811" s="39" t="n">
        <f aca="false">F4811-G4811</f>
        <v>3.79999999466918E-007</v>
      </c>
      <c r="I4811" s="40" t="n">
        <f aca="false">IFERROR(ABS(H4811)/G4811*100,0)</f>
        <v>1.26036485657149E-006</v>
      </c>
      <c r="J4811" s="39" t="n">
        <v>29.77</v>
      </c>
      <c r="K4811" s="39" t="n">
        <v>29.77000046</v>
      </c>
      <c r="L4811" s="39" t="n">
        <f aca="false">J4811-K4811</f>
        <v>-4.5999999898072E-007</v>
      </c>
      <c r="M4811" s="40" t="n">
        <f aca="false">IFERROR(ABS(L4811)/K4811*100,0)</f>
        <v>1.54517968381892E-006</v>
      </c>
      <c r="N4811" s="39" t="n">
        <v>29.91</v>
      </c>
      <c r="O4811" s="39" t="n">
        <v>29.90999985</v>
      </c>
      <c r="P4811" s="39" t="n">
        <f aca="false">N4811-O4811</f>
        <v>1.50000001752915E-007</v>
      </c>
      <c r="Q4811" s="40" t="n">
        <f aca="false">IFERROR(ABS(P4811)/O4811*100,0)</f>
        <v>5.0150452191632E-007</v>
      </c>
      <c r="R4811" s="41" t="n">
        <v>8937523</v>
      </c>
      <c r="S4811" s="41" t="n">
        <v>8937500</v>
      </c>
      <c r="T4811" s="41" t="n">
        <f aca="false">R4811-S4811</f>
        <v>23</v>
      </c>
      <c r="U4811" s="40" t="n">
        <f aca="false">IFERROR(ABS(T4811)/S4811*100,0)</f>
        <v>0.000257342657342657</v>
      </c>
    </row>
    <row r="4812" customFormat="false" ht="15" hidden="false" customHeight="false" outlineLevel="0" collapsed="false">
      <c r="A4812" s="38" t="n">
        <v>42697</v>
      </c>
      <c r="B4812" s="39" t="n">
        <v>29.9</v>
      </c>
      <c r="C4812" s="39" t="n">
        <v>29.89999962</v>
      </c>
      <c r="D4812" s="39" t="n">
        <f aca="false">B4812-C4812</f>
        <v>3.79999999466918E-007</v>
      </c>
      <c r="E4812" s="40" t="n">
        <f aca="false">IFERROR(ABS(D4812)/C4812*100,0)</f>
        <v>1.27090302440251E-006</v>
      </c>
      <c r="F4812" s="39" t="n">
        <v>30.13</v>
      </c>
      <c r="G4812" s="39" t="n">
        <v>30.12999916</v>
      </c>
      <c r="H4812" s="39" t="n">
        <f aca="false">F4812-G4812</f>
        <v>8.39999998447638E-007</v>
      </c>
      <c r="I4812" s="40" t="n">
        <f aca="false">IFERROR(ABS(H4812)/G4812*100,0)</f>
        <v>2.78791909016315E-006</v>
      </c>
      <c r="J4812" s="39" t="n">
        <v>29.74</v>
      </c>
      <c r="K4812" s="39" t="n">
        <v>29.73999977</v>
      </c>
      <c r="L4812" s="39" t="n">
        <f aca="false">J4812-K4812</f>
        <v>2.29999997714003E-007</v>
      </c>
      <c r="M4812" s="40" t="n">
        <f aca="false">IFERROR(ABS(L4812)/K4812*100,0)</f>
        <v>7.73369198025395E-007</v>
      </c>
      <c r="N4812" s="39" t="n">
        <v>29.89</v>
      </c>
      <c r="O4812" s="39" t="n">
        <v>29.88999939</v>
      </c>
      <c r="P4812" s="39" t="n">
        <f aca="false">N4812-O4812</f>
        <v>6.10000000733635E-007</v>
      </c>
      <c r="Q4812" s="40" t="n">
        <f aca="false">IFERROR(ABS(P4812)/O4812*100,0)</f>
        <v>2.04081637063437E-006</v>
      </c>
      <c r="R4812" s="41" t="n">
        <v>4118385</v>
      </c>
      <c r="S4812" s="41" t="n">
        <v>4017500</v>
      </c>
      <c r="T4812" s="41" t="n">
        <f aca="false">R4812-S4812</f>
        <v>100885</v>
      </c>
      <c r="U4812" s="40" t="n">
        <f aca="false">IFERROR(ABS(T4812)/S4812*100,0)</f>
        <v>2.51113876789048</v>
      </c>
    </row>
    <row r="4813" customFormat="false" ht="15" hidden="false" customHeight="false" outlineLevel="0" collapsed="false">
      <c r="A4813" s="38" t="n">
        <v>42699</v>
      </c>
      <c r="B4813" s="39" t="n">
        <v>29.75</v>
      </c>
      <c r="C4813" s="39" t="n">
        <v>29.75</v>
      </c>
      <c r="D4813" s="39" t="n">
        <f aca="false">B4813-C4813</f>
        <v>0</v>
      </c>
      <c r="E4813" s="40" t="n">
        <f aca="false">IFERROR(ABS(D4813)/C4813*100,0)</f>
        <v>0</v>
      </c>
      <c r="F4813" s="39" t="n">
        <v>29.81</v>
      </c>
      <c r="G4813" s="39" t="n">
        <v>29.80999947</v>
      </c>
      <c r="H4813" s="39" t="n">
        <f aca="false">F4813-G4813</f>
        <v>5.29999997667119E-007</v>
      </c>
      <c r="I4813" s="40" t="n">
        <f aca="false">IFERROR(ABS(H4813)/G4813*100,0)</f>
        <v>1.7779268939622E-006</v>
      </c>
      <c r="J4813" s="39" t="n">
        <v>29.61</v>
      </c>
      <c r="K4813" s="39" t="n">
        <v>29.61000061</v>
      </c>
      <c r="L4813" s="39" t="n">
        <f aca="false">J4813-K4813</f>
        <v>-6.10000000733635E-007</v>
      </c>
      <c r="M4813" s="40" t="n">
        <f aca="false">IFERROR(ABS(L4813)/K4813*100,0)</f>
        <v>2.0601147861092E-006</v>
      </c>
      <c r="N4813" s="39" t="n">
        <v>29.66</v>
      </c>
      <c r="O4813" s="39" t="n">
        <v>29.65999985</v>
      </c>
      <c r="P4813" s="39" t="n">
        <f aca="false">N4813-O4813</f>
        <v>1.50000001752915E-007</v>
      </c>
      <c r="Q4813" s="40" t="n">
        <f aca="false">IFERROR(ABS(P4813)/O4813*100,0)</f>
        <v>5.05731633551962E-007</v>
      </c>
      <c r="R4813" s="41" t="n">
        <v>2101788</v>
      </c>
      <c r="S4813" s="41" t="n">
        <v>2101800</v>
      </c>
      <c r="T4813" s="41" t="n">
        <f aca="false">R4813-S4813</f>
        <v>-12</v>
      </c>
      <c r="U4813" s="40" t="n">
        <f aca="false">IFERROR(ABS(T4813)/S4813*100,0)</f>
        <v>0.000570939194975735</v>
      </c>
    </row>
    <row r="4814" customFormat="false" ht="15" hidden="false" customHeight="false" outlineLevel="0" collapsed="false">
      <c r="A4814" s="38" t="n">
        <v>42702</v>
      </c>
      <c r="B4814" s="39" t="n">
        <v>29.71</v>
      </c>
      <c r="C4814" s="39" t="n">
        <v>29.70999908</v>
      </c>
      <c r="D4814" s="39" t="n">
        <f aca="false">B4814-C4814</f>
        <v>9.20000001514154E-007</v>
      </c>
      <c r="E4814" s="40" t="n">
        <f aca="false">IFERROR(ABS(D4814)/C4814*100,0)</f>
        <v>3.0966005722076E-006</v>
      </c>
      <c r="F4814" s="39" t="n">
        <v>29.94</v>
      </c>
      <c r="G4814" s="39" t="n">
        <v>29.94000053</v>
      </c>
      <c r="H4814" s="39" t="n">
        <f aca="false">F4814-G4814</f>
        <v>-5.29999997667119E-007</v>
      </c>
      <c r="I4814" s="40" t="n">
        <f aca="false">IFERROR(ABS(H4814)/G4814*100,0)</f>
        <v>1.77020704170014E-006</v>
      </c>
      <c r="J4814" s="39" t="n">
        <v>29.54</v>
      </c>
      <c r="K4814" s="39" t="n">
        <v>29.54000092</v>
      </c>
      <c r="L4814" s="39" t="n">
        <f aca="false">J4814-K4814</f>
        <v>-9.20000001514154E-007</v>
      </c>
      <c r="M4814" s="40" t="n">
        <f aca="false">IFERROR(ABS(L4814)/K4814*100,0)</f>
        <v>3.11442103202939E-006</v>
      </c>
      <c r="N4814" s="39" t="n">
        <v>29.66</v>
      </c>
      <c r="O4814" s="39" t="n">
        <v>29.65999985</v>
      </c>
      <c r="P4814" s="39" t="n">
        <f aca="false">N4814-O4814</f>
        <v>1.50000001752915E-007</v>
      </c>
      <c r="Q4814" s="40" t="n">
        <f aca="false">IFERROR(ABS(P4814)/O4814*100,0)</f>
        <v>5.05731633551962E-007</v>
      </c>
      <c r="R4814" s="41" t="n">
        <v>5434987</v>
      </c>
      <c r="S4814" s="41" t="n">
        <v>5435000</v>
      </c>
      <c r="T4814" s="41" t="n">
        <f aca="false">R4814-S4814</f>
        <v>-13</v>
      </c>
      <c r="U4814" s="40" t="n">
        <f aca="false">IFERROR(ABS(T4814)/S4814*100,0)</f>
        <v>0.000239190432382705</v>
      </c>
    </row>
    <row r="4815" customFormat="false" ht="15" hidden="false" customHeight="false" outlineLevel="0" collapsed="false">
      <c r="A4815" s="38" t="n">
        <v>42703</v>
      </c>
      <c r="B4815" s="39" t="n">
        <v>29.58</v>
      </c>
      <c r="C4815" s="39" t="n">
        <v>29.57999992</v>
      </c>
      <c r="D4815" s="39" t="n">
        <f aca="false">B4815-C4815</f>
        <v>7.99999995138023E-008</v>
      </c>
      <c r="E4815" s="40" t="n">
        <f aca="false">IFERROR(ABS(D4815)/C4815*100,0)</f>
        <v>2.70453007877501E-007</v>
      </c>
      <c r="F4815" s="39" t="n">
        <v>29.75</v>
      </c>
      <c r="G4815" s="39" t="n">
        <v>29.75</v>
      </c>
      <c r="H4815" s="39" t="n">
        <f aca="false">F4815-G4815</f>
        <v>0</v>
      </c>
      <c r="I4815" s="40" t="n">
        <f aca="false">IFERROR(ABS(H4815)/G4815*100,0)</f>
        <v>0</v>
      </c>
      <c r="J4815" s="39" t="n">
        <v>29.14</v>
      </c>
      <c r="K4815" s="39" t="n">
        <v>29.13999939</v>
      </c>
      <c r="L4815" s="39" t="n">
        <f aca="false">J4815-K4815</f>
        <v>6.10000000733635E-007</v>
      </c>
      <c r="M4815" s="40" t="n">
        <f aca="false">IFERROR(ABS(L4815)/K4815*100,0)</f>
        <v>2.09334253089576E-006</v>
      </c>
      <c r="N4815" s="39" t="n">
        <v>29.55</v>
      </c>
      <c r="O4815" s="39" t="n">
        <v>29.54999924</v>
      </c>
      <c r="P4815" s="39" t="n">
        <f aca="false">N4815-O4815</f>
        <v>7.60000002486549E-007</v>
      </c>
      <c r="Q4815" s="40" t="n">
        <f aca="false">IFERROR(ABS(P4815)/O4815*100,0)</f>
        <v>2.57191208809841E-006</v>
      </c>
      <c r="R4815" s="41" t="n">
        <v>9254560</v>
      </c>
      <c r="S4815" s="41" t="n">
        <v>9254600</v>
      </c>
      <c r="T4815" s="41" t="n">
        <f aca="false">R4815-S4815</f>
        <v>-40</v>
      </c>
      <c r="U4815" s="40" t="n">
        <f aca="false">IFERROR(ABS(T4815)/S4815*100,0)</f>
        <v>0.000432217491841895</v>
      </c>
    </row>
    <row r="4816" customFormat="false" ht="15" hidden="false" customHeight="false" outlineLevel="0" collapsed="false">
      <c r="A4816" s="38" t="n">
        <v>42704</v>
      </c>
      <c r="B4816" s="39" t="n">
        <v>29.55</v>
      </c>
      <c r="C4816" s="39" t="n">
        <v>29.54999924</v>
      </c>
      <c r="D4816" s="39" t="n">
        <f aca="false">B4816-C4816</f>
        <v>7.60000002486549E-007</v>
      </c>
      <c r="E4816" s="40" t="n">
        <f aca="false">IFERROR(ABS(D4816)/C4816*100,0)</f>
        <v>2.57191208809841E-006</v>
      </c>
      <c r="F4816" s="39" t="n">
        <v>29.82</v>
      </c>
      <c r="G4816" s="39" t="n">
        <v>29.81999969</v>
      </c>
      <c r="H4816" s="39" t="n">
        <f aca="false">F4816-G4816</f>
        <v>3.10000000780519E-007</v>
      </c>
      <c r="I4816" s="40" t="n">
        <f aca="false">IFERROR(ABS(H4816)/G4816*100,0)</f>
        <v>1.03957077130513E-006</v>
      </c>
      <c r="J4816" s="39" t="n">
        <v>29.4</v>
      </c>
      <c r="K4816" s="39" t="n">
        <v>29.39999962</v>
      </c>
      <c r="L4816" s="39" t="n">
        <f aca="false">J4816-K4816</f>
        <v>3.79999999466918E-007</v>
      </c>
      <c r="M4816" s="40" t="n">
        <f aca="false">IFERROR(ABS(L4816)/K4816*100,0)</f>
        <v>1.29251702169552E-006</v>
      </c>
      <c r="N4816" s="39" t="n">
        <v>29.69</v>
      </c>
      <c r="O4816" s="39" t="n">
        <v>29.69000053</v>
      </c>
      <c r="P4816" s="39" t="n">
        <f aca="false">N4816-O4816</f>
        <v>-5.29999997667119E-007</v>
      </c>
      <c r="Q4816" s="40" t="n">
        <f aca="false">IFERROR(ABS(P4816)/O4816*100,0)</f>
        <v>1.78511279287983E-006</v>
      </c>
      <c r="R4816" s="41" t="n">
        <v>6403389</v>
      </c>
      <c r="S4816" s="41" t="n">
        <v>6403400</v>
      </c>
      <c r="T4816" s="41" t="n">
        <f aca="false">R4816-S4816</f>
        <v>-11</v>
      </c>
      <c r="U4816" s="40" t="n">
        <f aca="false">IFERROR(ABS(T4816)/S4816*100,0)</f>
        <v>0.000171783739888184</v>
      </c>
    </row>
    <row r="4817" customFormat="false" ht="15" hidden="false" customHeight="false" outlineLevel="0" collapsed="false">
      <c r="A4817" s="38" t="n">
        <v>42705</v>
      </c>
      <c r="B4817" s="39" t="n">
        <v>29.5</v>
      </c>
      <c r="C4817" s="39" t="n">
        <v>29.5</v>
      </c>
      <c r="D4817" s="39" t="n">
        <f aca="false">B4817-C4817</f>
        <v>0</v>
      </c>
      <c r="E4817" s="40" t="n">
        <f aca="false">IFERROR(ABS(D4817)/C4817*100,0)</f>
        <v>0</v>
      </c>
      <c r="F4817" s="39" t="n">
        <v>29.52</v>
      </c>
      <c r="G4817" s="39" t="n">
        <v>29.52000046</v>
      </c>
      <c r="H4817" s="39" t="n">
        <f aca="false">F4817-G4817</f>
        <v>-4.5999999898072E-007</v>
      </c>
      <c r="I4817" s="40" t="n">
        <f aca="false">IFERROR(ABS(H4817)/G4817*100,0)</f>
        <v>1.55826555492107E-006</v>
      </c>
      <c r="J4817" s="39" t="n">
        <v>28.34</v>
      </c>
      <c r="K4817" s="39" t="n">
        <v>28.34000015</v>
      </c>
      <c r="L4817" s="39" t="n">
        <f aca="false">J4817-K4817</f>
        <v>-1.50000001752915E-007</v>
      </c>
      <c r="M4817" s="40" t="n">
        <f aca="false">IFERROR(ABS(L4817)/K4817*100,0)</f>
        <v>5.29287229918785E-007</v>
      </c>
      <c r="N4817" s="39" t="n">
        <v>28.55</v>
      </c>
      <c r="O4817" s="39" t="n">
        <v>28.54999924</v>
      </c>
      <c r="P4817" s="39" t="n">
        <f aca="false">N4817-O4817</f>
        <v>7.60000002486549E-007</v>
      </c>
      <c r="Q4817" s="40" t="n">
        <f aca="false">IFERROR(ABS(P4817)/O4817*100,0)</f>
        <v>2.66199657694474E-006</v>
      </c>
      <c r="R4817" s="41" t="n">
        <v>12499610</v>
      </c>
      <c r="S4817" s="41" t="n">
        <v>12499600</v>
      </c>
      <c r="T4817" s="41" t="n">
        <f aca="false">R4817-S4817</f>
        <v>10</v>
      </c>
      <c r="U4817" s="40" t="n">
        <f aca="false">IFERROR(ABS(T4817)/S4817*100,0)</f>
        <v>8.00025600819226E-005</v>
      </c>
    </row>
    <row r="4818" customFormat="false" ht="15" hidden="false" customHeight="false" outlineLevel="0" collapsed="false">
      <c r="A4818" s="38" t="n">
        <v>42706</v>
      </c>
      <c r="B4818" s="39" t="n">
        <v>28.52</v>
      </c>
      <c r="C4818" s="39" t="n">
        <v>28.52000046</v>
      </c>
      <c r="D4818" s="39" t="n">
        <f aca="false">B4818-C4818</f>
        <v>-4.5999999898072E-007</v>
      </c>
      <c r="E4818" s="40" t="n">
        <f aca="false">IFERROR(ABS(D4818)/C4818*100,0)</f>
        <v>1.61290319621797E-006</v>
      </c>
      <c r="F4818" s="39" t="n">
        <v>28.87</v>
      </c>
      <c r="G4818" s="39" t="n">
        <v>28.87000084</v>
      </c>
      <c r="H4818" s="39" t="n">
        <f aca="false">F4818-G4818</f>
        <v>-8.39999998447638E-007</v>
      </c>
      <c r="I4818" s="40" t="n">
        <f aca="false">IFERROR(ABS(H4818)/G4818*100,0)</f>
        <v>2.90959464498456E-006</v>
      </c>
      <c r="J4818" s="39" t="n">
        <v>28.39</v>
      </c>
      <c r="K4818" s="39" t="n">
        <v>28.38999939</v>
      </c>
      <c r="L4818" s="39" t="n">
        <f aca="false">J4818-K4818</f>
        <v>6.10000000733635E-007</v>
      </c>
      <c r="M4818" s="40" t="n">
        <f aca="false">IFERROR(ABS(L4818)/K4818*100,0)</f>
        <v>2.14864393744404E-006</v>
      </c>
      <c r="N4818" s="39" t="n">
        <v>28.86</v>
      </c>
      <c r="O4818" s="39" t="n">
        <v>28.86000061</v>
      </c>
      <c r="P4818" s="39" t="n">
        <f aca="false">N4818-O4818</f>
        <v>-6.10000000733635E-007</v>
      </c>
      <c r="Q4818" s="40" t="n">
        <f aca="false">IFERROR(ABS(P4818)/O4818*100,0)</f>
        <v>2.11365207151891E-006</v>
      </c>
      <c r="R4818" s="41" t="n">
        <v>5195837</v>
      </c>
      <c r="S4818" s="41" t="n">
        <v>5195800</v>
      </c>
      <c r="T4818" s="41" t="n">
        <f aca="false">R4818-S4818</f>
        <v>37</v>
      </c>
      <c r="U4818" s="40" t="n">
        <f aca="false">IFERROR(ABS(T4818)/S4818*100,0)</f>
        <v>0.000712113630239809</v>
      </c>
    </row>
    <row r="4819" customFormat="false" ht="15" hidden="false" customHeight="false" outlineLevel="0" collapsed="false">
      <c r="A4819" s="38" t="n">
        <v>42709</v>
      </c>
      <c r="B4819" s="39" t="n">
        <v>28.94</v>
      </c>
      <c r="C4819" s="39" t="n">
        <v>28.94000053</v>
      </c>
      <c r="D4819" s="39" t="n">
        <f aca="false">B4819-C4819</f>
        <v>-5.29999997667119E-007</v>
      </c>
      <c r="E4819" s="40" t="n">
        <f aca="false">IFERROR(ABS(D4819)/C4819*100,0)</f>
        <v>1.83137521755643E-006</v>
      </c>
      <c r="F4819" s="39" t="n">
        <v>29.29</v>
      </c>
      <c r="G4819" s="39" t="n">
        <v>29.29000092</v>
      </c>
      <c r="H4819" s="39" t="n">
        <f aca="false">F4819-G4819</f>
        <v>-9.20000001514154E-007</v>
      </c>
      <c r="I4819" s="40" t="n">
        <f aca="false">IFERROR(ABS(H4819)/G4819*100,0)</f>
        <v>3.14100366205845E-006</v>
      </c>
      <c r="J4819" s="39" t="n">
        <v>28.87</v>
      </c>
      <c r="K4819" s="39" t="n">
        <v>28.87000084</v>
      </c>
      <c r="L4819" s="39" t="n">
        <f aca="false">J4819-K4819</f>
        <v>-8.39999998447638E-007</v>
      </c>
      <c r="M4819" s="40" t="n">
        <f aca="false">IFERROR(ABS(L4819)/K4819*100,0)</f>
        <v>2.90959464498456E-006</v>
      </c>
      <c r="N4819" s="39" t="n">
        <v>29.02</v>
      </c>
      <c r="O4819" s="39" t="n">
        <v>29.02000046</v>
      </c>
      <c r="P4819" s="39" t="n">
        <f aca="false">N4819-O4819</f>
        <v>-4.5999999898072E-007</v>
      </c>
      <c r="Q4819" s="40" t="n">
        <f aca="false">IFERROR(ABS(P4819)/O4819*100,0)</f>
        <v>1.58511368604134E-006</v>
      </c>
      <c r="R4819" s="41" t="n">
        <v>3953100</v>
      </c>
      <c r="S4819" s="41" t="n">
        <v>3953100</v>
      </c>
      <c r="T4819" s="41" t="n">
        <f aca="false">R4819-S4819</f>
        <v>0</v>
      </c>
      <c r="U4819" s="40" t="n">
        <f aca="false">IFERROR(ABS(T4819)/S4819*100,0)</f>
        <v>0</v>
      </c>
    </row>
    <row r="4820" customFormat="false" ht="15" hidden="false" customHeight="false" outlineLevel="0" collapsed="false">
      <c r="A4820" s="38" t="n">
        <v>42710</v>
      </c>
      <c r="B4820" s="39" t="n">
        <v>29.31</v>
      </c>
      <c r="C4820" s="39" t="n">
        <v>29.30999947</v>
      </c>
      <c r="D4820" s="39" t="n">
        <f aca="false">B4820-C4820</f>
        <v>5.29999997667119E-007</v>
      </c>
      <c r="E4820" s="40" t="n">
        <f aca="false">IFERROR(ABS(D4820)/C4820*100,0)</f>
        <v>1.80825659246291E-006</v>
      </c>
      <c r="F4820" s="39" t="n">
        <v>29.61</v>
      </c>
      <c r="G4820" s="39" t="n">
        <v>29.61000061</v>
      </c>
      <c r="H4820" s="39" t="n">
        <f aca="false">F4820-G4820</f>
        <v>-6.10000000733635E-007</v>
      </c>
      <c r="I4820" s="40" t="n">
        <f aca="false">IFERROR(ABS(H4820)/G4820*100,0)</f>
        <v>2.0601147861092E-006</v>
      </c>
      <c r="J4820" s="39" t="n">
        <v>29.2</v>
      </c>
      <c r="K4820" s="39" t="n">
        <v>29.20000076</v>
      </c>
      <c r="L4820" s="39" t="n">
        <f aca="false">J4820-K4820</f>
        <v>-7.60000002486549E-007</v>
      </c>
      <c r="M4820" s="40" t="n">
        <f aca="false">IFERROR(ABS(L4820)/K4820*100,0)</f>
        <v>2.60273966680044E-006</v>
      </c>
      <c r="N4820" s="39" t="n">
        <v>29.51</v>
      </c>
      <c r="O4820" s="39" t="n">
        <v>29.51000023</v>
      </c>
      <c r="P4820" s="39" t="n">
        <f aca="false">N4820-O4820</f>
        <v>-2.29999997714003E-007</v>
      </c>
      <c r="Q4820" s="40" t="n">
        <f aca="false">IFERROR(ABS(P4820)/O4820*100,0)</f>
        <v>7.79396800817996E-007</v>
      </c>
      <c r="R4820" s="41" t="n">
        <v>4336213</v>
      </c>
      <c r="S4820" s="41" t="n">
        <v>4336200</v>
      </c>
      <c r="T4820" s="41" t="n">
        <f aca="false">R4820-S4820</f>
        <v>13</v>
      </c>
      <c r="U4820" s="40" t="n">
        <f aca="false">IFERROR(ABS(T4820)/S4820*100,0)</f>
        <v>0.000299801669664683</v>
      </c>
    </row>
    <row r="4821" customFormat="false" ht="15" hidden="false" customHeight="false" outlineLevel="0" collapsed="false">
      <c r="A4821" s="38" t="n">
        <v>42711</v>
      </c>
      <c r="B4821" s="39" t="n">
        <v>29.48</v>
      </c>
      <c r="C4821" s="39" t="n">
        <v>29.47999954</v>
      </c>
      <c r="D4821" s="39" t="n">
        <f aca="false">B4821-C4821</f>
        <v>4.5999999898072E-007</v>
      </c>
      <c r="E4821" s="40" t="n">
        <f aca="false">IFERROR(ABS(D4821)/C4821*100,0)</f>
        <v>1.5603799394792E-006</v>
      </c>
      <c r="F4821" s="39" t="n">
        <v>29.94</v>
      </c>
      <c r="G4821" s="39" t="n">
        <v>29.94000053</v>
      </c>
      <c r="H4821" s="39" t="n">
        <f aca="false">F4821-G4821</f>
        <v>-5.29999997667119E-007</v>
      </c>
      <c r="I4821" s="40" t="n">
        <f aca="false">IFERROR(ABS(H4821)/G4821*100,0)</f>
        <v>1.77020704170014E-006</v>
      </c>
      <c r="J4821" s="39" t="n">
        <v>29.25</v>
      </c>
      <c r="K4821" s="39" t="n">
        <v>29.25</v>
      </c>
      <c r="L4821" s="39" t="n">
        <f aca="false">J4821-K4821</f>
        <v>0</v>
      </c>
      <c r="M4821" s="40" t="n">
        <f aca="false">IFERROR(ABS(L4821)/K4821*100,0)</f>
        <v>0</v>
      </c>
      <c r="N4821" s="39" t="n">
        <v>29.93</v>
      </c>
      <c r="O4821" s="39" t="n">
        <v>29.93000031</v>
      </c>
      <c r="P4821" s="39" t="n">
        <f aca="false">N4821-O4821</f>
        <v>-3.10000000780519E-007</v>
      </c>
      <c r="Q4821" s="40" t="n">
        <f aca="false">IFERROR(ABS(P4821)/O4821*100,0)</f>
        <v>1.03575007540827E-006</v>
      </c>
      <c r="R4821" s="41" t="n">
        <v>3911643</v>
      </c>
      <c r="S4821" s="41" t="n">
        <v>3911600</v>
      </c>
      <c r="T4821" s="41" t="n">
        <f aca="false">R4821-S4821</f>
        <v>43</v>
      </c>
      <c r="U4821" s="40" t="n">
        <f aca="false">IFERROR(ABS(T4821)/S4821*100,0)</f>
        <v>0.00109929440638102</v>
      </c>
    </row>
    <row r="4822" customFormat="false" ht="15" hidden="false" customHeight="false" outlineLevel="0" collapsed="false">
      <c r="A4822" s="38" t="n">
        <v>42712</v>
      </c>
      <c r="B4822" s="39" t="n">
        <v>30.27</v>
      </c>
      <c r="C4822" s="39" t="n">
        <v>30.27000046</v>
      </c>
      <c r="D4822" s="39" t="n">
        <f aca="false">B4822-C4822</f>
        <v>-4.5999999898072E-007</v>
      </c>
      <c r="E4822" s="40" t="n">
        <f aca="false">IFERROR(ABS(D4822)/C4822*100,0)</f>
        <v>1.51965639904295E-006</v>
      </c>
      <c r="F4822" s="39" t="n">
        <v>30.27</v>
      </c>
      <c r="G4822" s="39" t="n">
        <v>30.27000046</v>
      </c>
      <c r="H4822" s="39" t="n">
        <f aca="false">F4822-G4822</f>
        <v>-4.5999999898072E-007</v>
      </c>
      <c r="I4822" s="40" t="n">
        <f aca="false">IFERROR(ABS(H4822)/G4822*100,0)</f>
        <v>1.51965639904295E-006</v>
      </c>
      <c r="J4822" s="39" t="n">
        <v>29.86</v>
      </c>
      <c r="K4822" s="39" t="n">
        <v>29.86000061</v>
      </c>
      <c r="L4822" s="39" t="n">
        <f aca="false">J4822-K4822</f>
        <v>-6.10000000733635E-007</v>
      </c>
      <c r="M4822" s="40" t="n">
        <f aca="false">IFERROR(ABS(L4822)/K4822*100,0)</f>
        <v>2.04286667204336E-006</v>
      </c>
      <c r="N4822" s="39" t="n">
        <v>30.04</v>
      </c>
      <c r="O4822" s="39" t="n">
        <v>30.04000092</v>
      </c>
      <c r="P4822" s="39" t="n">
        <f aca="false">N4822-O4822</f>
        <v>-9.20000001514154E-007</v>
      </c>
      <c r="Q4822" s="40" t="n">
        <f aca="false">IFERROR(ABS(P4822)/O4822*100,0)</f>
        <v>3.06258313361648E-006</v>
      </c>
      <c r="R4822" s="41" t="n">
        <v>4094636</v>
      </c>
      <c r="S4822" s="41" t="n">
        <v>4094600</v>
      </c>
      <c r="T4822" s="41" t="n">
        <f aca="false">R4822-S4822</f>
        <v>36</v>
      </c>
      <c r="U4822" s="40" t="n">
        <f aca="false">IFERROR(ABS(T4822)/S4822*100,0)</f>
        <v>0.000879206760123089</v>
      </c>
    </row>
    <row r="4823" customFormat="false" ht="15" hidden="false" customHeight="false" outlineLevel="0" collapsed="false">
      <c r="A4823" s="38" t="n">
        <v>42713</v>
      </c>
      <c r="B4823" s="39" t="n">
        <v>30.32</v>
      </c>
      <c r="C4823" s="39" t="n">
        <v>30.31999969</v>
      </c>
      <c r="D4823" s="39" t="n">
        <f aca="false">B4823-C4823</f>
        <v>3.10000000780519E-007</v>
      </c>
      <c r="E4823" s="40" t="n">
        <f aca="false">IFERROR(ABS(D4823)/C4823*100,0)</f>
        <v>1.0224274536611E-006</v>
      </c>
      <c r="F4823" s="39" t="n">
        <v>30.63</v>
      </c>
      <c r="G4823" s="39" t="n">
        <v>30.62999916</v>
      </c>
      <c r="H4823" s="39" t="n">
        <f aca="false">F4823-G4823</f>
        <v>8.39999998447638E-007</v>
      </c>
      <c r="I4823" s="40" t="n">
        <f aca="false">IFERROR(ABS(H4823)/G4823*100,0)</f>
        <v>2.74240947268651E-006</v>
      </c>
      <c r="J4823" s="39" t="n">
        <v>29.96</v>
      </c>
      <c r="K4823" s="39" t="n">
        <v>29.95999908</v>
      </c>
      <c r="L4823" s="39" t="n">
        <f aca="false">J4823-K4823</f>
        <v>9.20000001514154E-007</v>
      </c>
      <c r="M4823" s="40" t="n">
        <f aca="false">IFERROR(ABS(L4823)/K4823*100,0)</f>
        <v>3.0707611140359E-006</v>
      </c>
      <c r="N4823" s="39" t="n">
        <v>30.12</v>
      </c>
      <c r="O4823" s="39" t="n">
        <v>30.12000084</v>
      </c>
      <c r="P4823" s="39" t="n">
        <f aca="false">N4823-O4823</f>
        <v>-8.39999998447638E-007</v>
      </c>
      <c r="Q4823" s="40" t="n">
        <f aca="false">IFERROR(ABS(P4823)/O4823*100,0)</f>
        <v>2.78884453858348E-006</v>
      </c>
      <c r="R4823" s="41" t="n">
        <v>4387360</v>
      </c>
      <c r="S4823" s="41" t="n">
        <v>4387400</v>
      </c>
      <c r="T4823" s="41" t="n">
        <f aca="false">R4823-S4823</f>
        <v>-40</v>
      </c>
      <c r="U4823" s="40" t="n">
        <f aca="false">IFERROR(ABS(T4823)/S4823*100,0)</f>
        <v>0.000911701691206637</v>
      </c>
    </row>
    <row r="4824" customFormat="false" ht="15" hidden="false" customHeight="false" outlineLevel="0" collapsed="false">
      <c r="A4824" s="38" t="n">
        <v>42716</v>
      </c>
      <c r="B4824" s="39" t="n">
        <v>29.97</v>
      </c>
      <c r="C4824" s="39" t="n">
        <v>29.96999931</v>
      </c>
      <c r="D4824" s="39" t="n">
        <f aca="false">B4824-C4824</f>
        <v>6.90000000247437E-007</v>
      </c>
      <c r="E4824" s="40" t="n">
        <f aca="false">IFERROR(ABS(D4824)/C4824*100,0)</f>
        <v>2.30230235613388E-006</v>
      </c>
      <c r="F4824" s="39" t="n">
        <v>29.97</v>
      </c>
      <c r="G4824" s="39" t="n">
        <v>29.96999931</v>
      </c>
      <c r="H4824" s="39" t="n">
        <f aca="false">F4824-G4824</f>
        <v>6.90000000247437E-007</v>
      </c>
      <c r="I4824" s="40" t="n">
        <f aca="false">IFERROR(ABS(H4824)/G4824*100,0)</f>
        <v>2.30230235613388E-006</v>
      </c>
      <c r="J4824" s="39" t="n">
        <v>29.63</v>
      </c>
      <c r="K4824" s="39" t="n">
        <v>29.62999916</v>
      </c>
      <c r="L4824" s="39" t="n">
        <f aca="false">J4824-K4824</f>
        <v>8.39999998447638E-007</v>
      </c>
      <c r="M4824" s="40" t="n">
        <f aca="false">IFERROR(ABS(L4824)/K4824*100,0)</f>
        <v>2.83496463807405E-006</v>
      </c>
      <c r="N4824" s="39" t="n">
        <v>29.9</v>
      </c>
      <c r="O4824" s="39" t="n">
        <v>29.89999962</v>
      </c>
      <c r="P4824" s="39" t="n">
        <f aca="false">N4824-O4824</f>
        <v>3.79999999466918E-007</v>
      </c>
      <c r="Q4824" s="40" t="n">
        <f aca="false">IFERROR(ABS(P4824)/O4824*100,0)</f>
        <v>1.27090302440251E-006</v>
      </c>
      <c r="R4824" s="41" t="n">
        <v>3428015</v>
      </c>
      <c r="S4824" s="41" t="n">
        <v>3428000</v>
      </c>
      <c r="T4824" s="41" t="n">
        <f aca="false">R4824-S4824</f>
        <v>15</v>
      </c>
      <c r="U4824" s="40" t="n">
        <f aca="false">IFERROR(ABS(T4824)/S4824*100,0)</f>
        <v>0.00043757292882147</v>
      </c>
    </row>
    <row r="4825" customFormat="false" ht="15" hidden="false" customHeight="false" outlineLevel="0" collapsed="false">
      <c r="A4825" s="38" t="n">
        <v>42717</v>
      </c>
      <c r="B4825" s="39" t="n">
        <v>30.06</v>
      </c>
      <c r="C4825" s="39" t="n">
        <v>30.05999947</v>
      </c>
      <c r="D4825" s="39" t="n">
        <f aca="false">B4825-C4825</f>
        <v>5.29999997667119E-007</v>
      </c>
      <c r="E4825" s="40" t="n">
        <f aca="false">IFERROR(ABS(D4825)/C4825*100,0)</f>
        <v>1.76314040922077E-006</v>
      </c>
      <c r="F4825" s="39" t="n">
        <v>30.64</v>
      </c>
      <c r="G4825" s="39" t="n">
        <v>30.63999939</v>
      </c>
      <c r="H4825" s="39" t="n">
        <f aca="false">F4825-G4825</f>
        <v>6.10000000733635E-007</v>
      </c>
      <c r="I4825" s="40" t="n">
        <f aca="false">IFERROR(ABS(H4825)/G4825*100,0)</f>
        <v>1.99086166082863E-006</v>
      </c>
      <c r="J4825" s="39" t="n">
        <v>30.03</v>
      </c>
      <c r="K4825" s="39" t="n">
        <v>30.03000069</v>
      </c>
      <c r="L4825" s="39" t="n">
        <f aca="false">J4825-K4825</f>
        <v>-6.90000000247437E-007</v>
      </c>
      <c r="M4825" s="40" t="n">
        <f aca="false">IFERROR(ABS(L4825)/K4825*100,0)</f>
        <v>2.29770224573191E-006</v>
      </c>
      <c r="N4825" s="39" t="n">
        <v>30.36</v>
      </c>
      <c r="O4825" s="39" t="n">
        <v>30.36000061</v>
      </c>
      <c r="P4825" s="39" t="n">
        <f aca="false">N4825-O4825</f>
        <v>-6.10000000733635E-007</v>
      </c>
      <c r="Q4825" s="40" t="n">
        <f aca="false">IFERROR(ABS(P4825)/O4825*100,0)</f>
        <v>2.00922262344327E-006</v>
      </c>
      <c r="R4825" s="41" t="n">
        <v>5857745</v>
      </c>
      <c r="S4825" s="41" t="n">
        <v>5857700</v>
      </c>
      <c r="T4825" s="41" t="n">
        <f aca="false">R4825-S4825</f>
        <v>45</v>
      </c>
      <c r="U4825" s="40" t="n">
        <f aca="false">IFERROR(ABS(T4825)/S4825*100,0)</f>
        <v>0.000768219608378715</v>
      </c>
    </row>
    <row r="4826" customFormat="false" ht="15" hidden="false" customHeight="false" outlineLevel="0" collapsed="false">
      <c r="A4826" s="38" t="n">
        <v>42718</v>
      </c>
      <c r="B4826" s="39" t="n">
        <v>30.26</v>
      </c>
      <c r="C4826" s="39" t="n">
        <v>30.26000023</v>
      </c>
      <c r="D4826" s="39" t="n">
        <f aca="false">B4826-C4826</f>
        <v>-2.29999997714003E-007</v>
      </c>
      <c r="E4826" s="40" t="n">
        <f aca="false">IFERROR(ABS(D4826)/C4826*100,0)</f>
        <v>7.60079299292204E-007</v>
      </c>
      <c r="F4826" s="39" t="n">
        <v>30.39</v>
      </c>
      <c r="G4826" s="39" t="n">
        <v>30.38999939</v>
      </c>
      <c r="H4826" s="39" t="n">
        <f aca="false">F4826-G4826</f>
        <v>6.10000000733635E-007</v>
      </c>
      <c r="I4826" s="40" t="n">
        <f aca="false">IFERROR(ABS(H4826)/G4826*100,0)</f>
        <v>2.00723926613292E-006</v>
      </c>
      <c r="J4826" s="39" t="n">
        <v>29.85</v>
      </c>
      <c r="K4826" s="39" t="n">
        <v>29.85000038</v>
      </c>
      <c r="L4826" s="39" t="n">
        <f aca="false">J4826-K4826</f>
        <v>-3.79999999466918E-007</v>
      </c>
      <c r="M4826" s="40" t="n">
        <f aca="false">IFERROR(ABS(L4826)/K4826*100,0)</f>
        <v>1.27303180780368E-006</v>
      </c>
      <c r="N4826" s="39" t="n">
        <v>29.87</v>
      </c>
      <c r="O4826" s="39" t="n">
        <v>29.87000084</v>
      </c>
      <c r="P4826" s="39" t="n">
        <f aca="false">N4826-O4826</f>
        <v>-8.39999998447638E-007</v>
      </c>
      <c r="Q4826" s="40" t="n">
        <f aca="false">IFERROR(ABS(P4826)/O4826*100,0)</f>
        <v>2.81218605565877E-006</v>
      </c>
      <c r="R4826" s="41" t="n">
        <v>6108382</v>
      </c>
      <c r="S4826" s="41" t="n">
        <v>6108400</v>
      </c>
      <c r="T4826" s="41" t="n">
        <f aca="false">R4826-S4826</f>
        <v>-18</v>
      </c>
      <c r="U4826" s="40" t="n">
        <f aca="false">IFERROR(ABS(T4826)/S4826*100,0)</f>
        <v>0.000294676183616004</v>
      </c>
    </row>
    <row r="4827" customFormat="false" ht="15" hidden="false" customHeight="false" outlineLevel="0" collapsed="false">
      <c r="A4827" s="38" t="n">
        <v>42719</v>
      </c>
      <c r="B4827" s="39" t="n">
        <v>30.16</v>
      </c>
      <c r="C4827" s="39" t="n">
        <v>30.15999985</v>
      </c>
      <c r="D4827" s="39" t="n">
        <f aca="false">B4827-C4827</f>
        <v>1.50000001752915E-007</v>
      </c>
      <c r="E4827" s="40" t="n">
        <f aca="false">IFERROR(ABS(D4827)/C4827*100,0)</f>
        <v>4.97347488391697E-007</v>
      </c>
      <c r="F4827" s="39" t="n">
        <v>30.29</v>
      </c>
      <c r="G4827" s="39" t="n">
        <v>30.29000092</v>
      </c>
      <c r="H4827" s="39" t="n">
        <f aca="false">F4827-G4827</f>
        <v>-9.20000001514154E-007</v>
      </c>
      <c r="I4827" s="40" t="n">
        <f aca="false">IFERROR(ABS(H4827)/G4827*100,0)</f>
        <v>3.03730595434447E-006</v>
      </c>
      <c r="J4827" s="39" t="n">
        <v>30.03</v>
      </c>
      <c r="K4827" s="39" t="n">
        <v>30.03000069</v>
      </c>
      <c r="L4827" s="39" t="n">
        <f aca="false">J4827-K4827</f>
        <v>-6.90000000247437E-007</v>
      </c>
      <c r="M4827" s="40" t="n">
        <f aca="false">IFERROR(ABS(L4827)/K4827*100,0)</f>
        <v>2.29770224573191E-006</v>
      </c>
      <c r="N4827" s="39" t="n">
        <v>30.16</v>
      </c>
      <c r="O4827" s="39" t="n">
        <v>30.15999985</v>
      </c>
      <c r="P4827" s="39" t="n">
        <f aca="false">N4827-O4827</f>
        <v>1.50000001752915E-007</v>
      </c>
      <c r="Q4827" s="40" t="n">
        <f aca="false">IFERROR(ABS(P4827)/O4827*100,0)</f>
        <v>4.97347488391697E-007</v>
      </c>
      <c r="R4827" s="41" t="n">
        <v>5073348</v>
      </c>
      <c r="S4827" s="41" t="n">
        <v>5073300</v>
      </c>
      <c r="T4827" s="41" t="n">
        <f aca="false">R4827-S4827</f>
        <v>48</v>
      </c>
      <c r="U4827" s="40" t="n">
        <f aca="false">IFERROR(ABS(T4827)/S4827*100,0)</f>
        <v>0.000946129738040329</v>
      </c>
    </row>
    <row r="4828" customFormat="false" ht="15" hidden="false" customHeight="false" outlineLevel="0" collapsed="false">
      <c r="A4828" s="38" t="n">
        <v>42720</v>
      </c>
      <c r="B4828" s="39" t="n">
        <v>30.05</v>
      </c>
      <c r="C4828" s="39" t="n">
        <v>30.04999924</v>
      </c>
      <c r="D4828" s="39" t="n">
        <f aca="false">B4828-C4828</f>
        <v>7.60000002486549E-007</v>
      </c>
      <c r="E4828" s="40" t="n">
        <f aca="false">IFERROR(ABS(D4828)/C4828*100,0)</f>
        <v>2.52911820867836E-006</v>
      </c>
      <c r="F4828" s="39" t="n">
        <v>30.08</v>
      </c>
      <c r="G4828" s="39" t="n">
        <v>30.07999992</v>
      </c>
      <c r="H4828" s="39" t="n">
        <f aca="false">F4828-G4828</f>
        <v>7.99999995138023E-008</v>
      </c>
      <c r="I4828" s="40" t="n">
        <f aca="false">IFERROR(ABS(H4828)/G4828*100,0)</f>
        <v>2.65957445899496E-007</v>
      </c>
      <c r="J4828" s="39" t="n">
        <v>29.39</v>
      </c>
      <c r="K4828" s="39" t="n">
        <v>29.38999939</v>
      </c>
      <c r="L4828" s="39" t="n">
        <f aca="false">J4828-K4828</f>
        <v>6.10000000733635E-007</v>
      </c>
      <c r="M4828" s="40" t="n">
        <f aca="false">IFERROR(ABS(L4828)/K4828*100,0)</f>
        <v>2.07553594213816E-006</v>
      </c>
      <c r="N4828" s="39" t="n">
        <v>29.48</v>
      </c>
      <c r="O4828" s="39" t="n">
        <v>29.47999954</v>
      </c>
      <c r="P4828" s="39" t="n">
        <f aca="false">N4828-O4828</f>
        <v>4.5999999898072E-007</v>
      </c>
      <c r="Q4828" s="40" t="n">
        <f aca="false">IFERROR(ABS(P4828)/O4828*100,0)</f>
        <v>1.5603799394792E-006</v>
      </c>
      <c r="R4828" s="41" t="n">
        <v>6662101</v>
      </c>
      <c r="S4828" s="41" t="n">
        <v>6662100</v>
      </c>
      <c r="T4828" s="41" t="n">
        <f aca="false">R4828-S4828</f>
        <v>1</v>
      </c>
      <c r="U4828" s="40" t="n">
        <f aca="false">IFERROR(ABS(T4828)/S4828*100,0)</f>
        <v>1.50102820431996E-005</v>
      </c>
    </row>
    <row r="4829" customFormat="false" ht="15" hidden="false" customHeight="false" outlineLevel="0" collapsed="false">
      <c r="A4829" s="38" t="n">
        <v>42723</v>
      </c>
      <c r="B4829" s="39" t="n">
        <v>29.49</v>
      </c>
      <c r="C4829" s="39" t="n">
        <v>29.48999977</v>
      </c>
      <c r="D4829" s="39" t="n">
        <f aca="false">B4829-C4829</f>
        <v>2.29999997714003E-007</v>
      </c>
      <c r="E4829" s="40" t="n">
        <f aca="false">IFERROR(ABS(D4829)/C4829*100,0)</f>
        <v>7.79925396771216E-007</v>
      </c>
      <c r="F4829" s="39" t="n">
        <v>29.54</v>
      </c>
      <c r="G4829" s="39" t="n">
        <v>29.54000092</v>
      </c>
      <c r="H4829" s="39" t="n">
        <f aca="false">F4829-G4829</f>
        <v>-9.20000001514154E-007</v>
      </c>
      <c r="I4829" s="40" t="n">
        <f aca="false">IFERROR(ABS(H4829)/G4829*100,0)</f>
        <v>3.11442103202939E-006</v>
      </c>
      <c r="J4829" s="39" t="n">
        <v>29.17</v>
      </c>
      <c r="K4829" s="39" t="n">
        <v>29.17000008</v>
      </c>
      <c r="L4829" s="39" t="n">
        <f aca="false">J4829-K4829</f>
        <v>-7.99999995138023E-008</v>
      </c>
      <c r="M4829" s="40" t="n">
        <f aca="false">IFERROR(ABS(L4829)/K4829*100,0)</f>
        <v>2.74254368510109E-007</v>
      </c>
      <c r="N4829" s="39" t="n">
        <v>29.27</v>
      </c>
      <c r="O4829" s="39" t="n">
        <v>29.27000046</v>
      </c>
      <c r="P4829" s="39" t="n">
        <f aca="false">N4829-O4829</f>
        <v>-4.5999999898072E-007</v>
      </c>
      <c r="Q4829" s="40" t="n">
        <f aca="false">IFERROR(ABS(P4829)/O4829*100,0)</f>
        <v>1.57157496327802E-006</v>
      </c>
      <c r="R4829" s="41" t="n">
        <v>6156993</v>
      </c>
      <c r="S4829" s="41" t="n">
        <v>6157000</v>
      </c>
      <c r="T4829" s="41" t="n">
        <f aca="false">R4829-S4829</f>
        <v>-7</v>
      </c>
      <c r="U4829" s="40" t="n">
        <f aca="false">IFERROR(ABS(T4829)/S4829*100,0)</f>
        <v>0.000113691732986844</v>
      </c>
    </row>
    <row r="4830" customFormat="false" ht="15" hidden="false" customHeight="false" outlineLevel="0" collapsed="false">
      <c r="A4830" s="38" t="n">
        <v>42724</v>
      </c>
      <c r="B4830" s="39" t="n">
        <v>29.35</v>
      </c>
      <c r="C4830" s="39" t="n">
        <v>29.35000038</v>
      </c>
      <c r="D4830" s="39" t="n">
        <f aca="false">B4830-C4830</f>
        <v>-3.79999999466918E-007</v>
      </c>
      <c r="E4830" s="40" t="n">
        <f aca="false">IFERROR(ABS(D4830)/C4830*100,0)</f>
        <v>1.29471889113113E-006</v>
      </c>
      <c r="F4830" s="39" t="n">
        <v>29.56</v>
      </c>
      <c r="G4830" s="39" t="n">
        <v>29.55999947</v>
      </c>
      <c r="H4830" s="39" t="n">
        <f aca="false">F4830-G4830</f>
        <v>5.29999997667119E-007</v>
      </c>
      <c r="I4830" s="40" t="n">
        <f aca="false">IFERROR(ABS(H4830)/G4830*100,0)</f>
        <v>1.79296348839589E-006</v>
      </c>
      <c r="J4830" s="39" t="n">
        <v>29.14</v>
      </c>
      <c r="K4830" s="39" t="n">
        <v>29.13999939</v>
      </c>
      <c r="L4830" s="39" t="n">
        <f aca="false">J4830-K4830</f>
        <v>6.10000000733635E-007</v>
      </c>
      <c r="M4830" s="40" t="n">
        <f aca="false">IFERROR(ABS(L4830)/K4830*100,0)</f>
        <v>2.09334253089576E-006</v>
      </c>
      <c r="N4830" s="39" t="n">
        <v>29.31</v>
      </c>
      <c r="O4830" s="39" t="n">
        <v>29.30999947</v>
      </c>
      <c r="P4830" s="39" t="n">
        <f aca="false">N4830-O4830</f>
        <v>5.29999997667119E-007</v>
      </c>
      <c r="Q4830" s="40" t="n">
        <f aca="false">IFERROR(ABS(P4830)/O4830*100,0)</f>
        <v>1.80825659246291E-006</v>
      </c>
      <c r="R4830" s="41" t="n">
        <v>5570764</v>
      </c>
      <c r="S4830" s="41" t="n">
        <v>5570800</v>
      </c>
      <c r="T4830" s="41" t="n">
        <f aca="false">R4830-S4830</f>
        <v>-36</v>
      </c>
      <c r="U4830" s="40" t="n">
        <f aca="false">IFERROR(ABS(T4830)/S4830*100,0)</f>
        <v>0.000646226753787607</v>
      </c>
    </row>
    <row r="4831" customFormat="false" ht="15" hidden="false" customHeight="false" outlineLevel="0" collapsed="false">
      <c r="A4831" s="38" t="n">
        <v>42725</v>
      </c>
      <c r="B4831" s="39" t="n">
        <v>29.23</v>
      </c>
      <c r="C4831" s="39" t="n">
        <v>29.22999954</v>
      </c>
      <c r="D4831" s="39" t="n">
        <f aca="false">B4831-C4831</f>
        <v>4.5999999898072E-007</v>
      </c>
      <c r="E4831" s="40" t="n">
        <f aca="false">IFERROR(ABS(D4831)/C4831*100,0)</f>
        <v>1.57372564563756E-006</v>
      </c>
      <c r="F4831" s="39" t="n">
        <v>29.28</v>
      </c>
      <c r="G4831" s="39" t="n">
        <v>29.28000069</v>
      </c>
      <c r="H4831" s="39" t="n">
        <f aca="false">F4831-G4831</f>
        <v>-6.90000000247437E-007</v>
      </c>
      <c r="I4831" s="40" t="n">
        <f aca="false">IFERROR(ABS(H4831)/G4831*100,0)</f>
        <v>2.35655732236063E-006</v>
      </c>
      <c r="J4831" s="39" t="n">
        <v>28.91</v>
      </c>
      <c r="K4831" s="39" t="n">
        <v>28.90999985</v>
      </c>
      <c r="L4831" s="39" t="n">
        <f aca="false">J4831-K4831</f>
        <v>1.50000001752915E-007</v>
      </c>
      <c r="M4831" s="40" t="n">
        <f aca="false">IFERROR(ABS(L4831)/K4831*100,0)</f>
        <v>5.18851617195407E-007</v>
      </c>
      <c r="N4831" s="39" t="n">
        <v>29.14</v>
      </c>
      <c r="O4831" s="39" t="n">
        <v>29.13999939</v>
      </c>
      <c r="P4831" s="39" t="n">
        <f aca="false">N4831-O4831</f>
        <v>6.10000000733635E-007</v>
      </c>
      <c r="Q4831" s="40" t="n">
        <f aca="false">IFERROR(ABS(P4831)/O4831*100,0)</f>
        <v>2.09334253089576E-006</v>
      </c>
      <c r="R4831" s="41" t="n">
        <v>6267517</v>
      </c>
      <c r="S4831" s="41" t="n">
        <v>6267500</v>
      </c>
      <c r="T4831" s="41" t="n">
        <f aca="false">R4831-S4831</f>
        <v>17</v>
      </c>
      <c r="U4831" s="40" t="n">
        <f aca="false">IFERROR(ABS(T4831)/S4831*100,0)</f>
        <v>0.000271240526525728</v>
      </c>
    </row>
    <row r="4832" customFormat="false" ht="15" hidden="false" customHeight="false" outlineLevel="0" collapsed="false">
      <c r="A4832" s="38" t="n">
        <v>42726</v>
      </c>
      <c r="B4832" s="39" t="n">
        <v>28.99</v>
      </c>
      <c r="C4832" s="39" t="n">
        <v>28.98999977</v>
      </c>
      <c r="D4832" s="39" t="n">
        <f aca="false">B4832-C4832</f>
        <v>2.29999997714003E-007</v>
      </c>
      <c r="E4832" s="40" t="n">
        <f aca="false">IFERROR(ABS(D4832)/C4832*100,0)</f>
        <v>7.93377024969888E-007</v>
      </c>
      <c r="F4832" s="39" t="n">
        <v>29</v>
      </c>
      <c r="G4832" s="39" t="n">
        <v>29</v>
      </c>
      <c r="H4832" s="39" t="n">
        <f aca="false">F4832-G4832</f>
        <v>0</v>
      </c>
      <c r="I4832" s="40" t="n">
        <f aca="false">IFERROR(ABS(H4832)/G4832*100,0)</f>
        <v>0</v>
      </c>
      <c r="J4832" s="39" t="n">
        <v>28.5</v>
      </c>
      <c r="K4832" s="39" t="n">
        <v>28.5</v>
      </c>
      <c r="L4832" s="39" t="n">
        <f aca="false">J4832-K4832</f>
        <v>0</v>
      </c>
      <c r="M4832" s="40" t="n">
        <f aca="false">IFERROR(ABS(L4832)/K4832*100,0)</f>
        <v>0</v>
      </c>
      <c r="N4832" s="39" t="n">
        <v>28.74</v>
      </c>
      <c r="O4832" s="39" t="n">
        <v>28.73999977</v>
      </c>
      <c r="P4832" s="39" t="n">
        <f aca="false">N4832-O4832</f>
        <v>2.29999997714003E-007</v>
      </c>
      <c r="Q4832" s="40" t="n">
        <f aca="false">IFERROR(ABS(P4832)/O4832*100,0)</f>
        <v>8.00278356140026E-007</v>
      </c>
      <c r="R4832" s="41" t="n">
        <v>7455358</v>
      </c>
      <c r="S4832" s="41" t="n">
        <v>7455900</v>
      </c>
      <c r="T4832" s="41" t="n">
        <f aca="false">R4832-S4832</f>
        <v>-542</v>
      </c>
      <c r="U4832" s="40" t="n">
        <f aca="false">IFERROR(ABS(T4832)/S4832*100,0)</f>
        <v>0.00726941080218351</v>
      </c>
    </row>
    <row r="4833" customFormat="false" ht="15" hidden="false" customHeight="false" outlineLevel="0" collapsed="false">
      <c r="A4833" s="38" t="n">
        <v>42727</v>
      </c>
      <c r="B4833" s="39" t="n">
        <v>28.78</v>
      </c>
      <c r="C4833" s="39" t="n">
        <v>28.78000069</v>
      </c>
      <c r="D4833" s="39" t="n">
        <f aca="false">B4833-C4833</f>
        <v>-6.90000000247437E-007</v>
      </c>
      <c r="E4833" s="40" t="n">
        <f aca="false">IFERROR(ABS(D4833)/C4833*100,0)</f>
        <v>2.39749820606219E-006</v>
      </c>
      <c r="F4833" s="39" t="n">
        <v>29.13</v>
      </c>
      <c r="G4833" s="39" t="n">
        <v>29.12999916</v>
      </c>
      <c r="H4833" s="39" t="n">
        <f aca="false">F4833-G4833</f>
        <v>8.39999998447638E-007</v>
      </c>
      <c r="I4833" s="40" t="n">
        <f aca="false">IFERROR(ABS(H4833)/G4833*100,0)</f>
        <v>2.88362520655712E-006</v>
      </c>
      <c r="J4833" s="39" t="n">
        <v>28.69</v>
      </c>
      <c r="K4833" s="39" t="n">
        <v>28.69000053</v>
      </c>
      <c r="L4833" s="39" t="n">
        <f aca="false">J4833-K4833</f>
        <v>-5.29999997667119E-007</v>
      </c>
      <c r="M4833" s="40" t="n">
        <f aca="false">IFERROR(ABS(L4833)/K4833*100,0)</f>
        <v>1.84733352344458E-006</v>
      </c>
      <c r="N4833" s="39" t="n">
        <v>29.05</v>
      </c>
      <c r="O4833" s="39" t="n">
        <v>29.04999924</v>
      </c>
      <c r="P4833" s="39" t="n">
        <f aca="false">N4833-O4833</f>
        <v>7.60000002486549E-007</v>
      </c>
      <c r="Q4833" s="40" t="n">
        <f aca="false">IFERROR(ABS(P4833)/O4833*100,0)</f>
        <v>2.61617907872465E-006</v>
      </c>
      <c r="R4833" s="41" t="n">
        <v>4853558</v>
      </c>
      <c r="S4833" s="41" t="n">
        <v>4853500</v>
      </c>
      <c r="T4833" s="41" t="n">
        <f aca="false">R4833-S4833</f>
        <v>58</v>
      </c>
      <c r="U4833" s="40" t="n">
        <f aca="false">IFERROR(ABS(T4833)/S4833*100,0)</f>
        <v>0.00119501390748944</v>
      </c>
    </row>
    <row r="4834" customFormat="false" ht="15" hidden="false" customHeight="false" outlineLevel="0" collapsed="false">
      <c r="A4834" s="38" t="n">
        <v>42731</v>
      </c>
      <c r="B4834" s="39" t="n">
        <v>29</v>
      </c>
      <c r="C4834" s="39" t="n">
        <v>29</v>
      </c>
      <c r="D4834" s="39" t="n">
        <f aca="false">B4834-C4834</f>
        <v>0</v>
      </c>
      <c r="E4834" s="40" t="n">
        <f aca="false">IFERROR(ABS(D4834)/C4834*100,0)</f>
        <v>0</v>
      </c>
      <c r="F4834" s="39" t="n">
        <v>29.23</v>
      </c>
      <c r="G4834" s="39" t="n">
        <v>29.22999954</v>
      </c>
      <c r="H4834" s="39" t="n">
        <f aca="false">F4834-G4834</f>
        <v>4.5999999898072E-007</v>
      </c>
      <c r="I4834" s="40" t="n">
        <f aca="false">IFERROR(ABS(H4834)/G4834*100,0)</f>
        <v>1.57372564563756E-006</v>
      </c>
      <c r="J4834" s="39" t="n">
        <v>29</v>
      </c>
      <c r="K4834" s="39" t="n">
        <v>29</v>
      </c>
      <c r="L4834" s="39" t="n">
        <f aca="false">J4834-K4834</f>
        <v>0</v>
      </c>
      <c r="M4834" s="40" t="n">
        <f aca="false">IFERROR(ABS(L4834)/K4834*100,0)</f>
        <v>0</v>
      </c>
      <c r="N4834" s="39" t="n">
        <v>29.1</v>
      </c>
      <c r="O4834" s="39" t="n">
        <v>29.10000038</v>
      </c>
      <c r="P4834" s="39" t="n">
        <f aca="false">N4834-O4834</f>
        <v>-3.79999999466918E-007</v>
      </c>
      <c r="Q4834" s="40" t="n">
        <f aca="false">IFERROR(ABS(P4834)/O4834*100,0)</f>
        <v>1.3058419055145E-006</v>
      </c>
      <c r="R4834" s="41" t="n">
        <v>3083027</v>
      </c>
      <c r="S4834" s="41" t="n">
        <v>3083000</v>
      </c>
      <c r="T4834" s="41" t="n">
        <f aca="false">R4834-S4834</f>
        <v>27</v>
      </c>
      <c r="U4834" s="40" t="n">
        <f aca="false">IFERROR(ABS(T4834)/S4834*100,0)</f>
        <v>0.000875770353551735</v>
      </c>
    </row>
    <row r="4835" customFormat="false" ht="15" hidden="false" customHeight="false" outlineLevel="0" collapsed="false">
      <c r="A4835" s="38" t="n">
        <v>42732</v>
      </c>
      <c r="B4835" s="39" t="n">
        <v>29.26</v>
      </c>
      <c r="C4835" s="39" t="n">
        <v>29.26000023</v>
      </c>
      <c r="D4835" s="39" t="n">
        <f aca="false">B4835-C4835</f>
        <v>-2.29999997714003E-007</v>
      </c>
      <c r="E4835" s="40" t="n">
        <f aca="false">IFERROR(ABS(D4835)/C4835*100,0)</f>
        <v>7.86056035222401E-007</v>
      </c>
      <c r="F4835" s="39" t="n">
        <v>29.32</v>
      </c>
      <c r="G4835" s="39" t="n">
        <v>29.31999969</v>
      </c>
      <c r="H4835" s="39" t="n">
        <f aca="false">F4835-G4835</f>
        <v>3.10000000780519E-007</v>
      </c>
      <c r="I4835" s="40" t="n">
        <f aca="false">IFERROR(ABS(H4835)/G4835*100,0)</f>
        <v>1.05729878601005E-006</v>
      </c>
      <c r="J4835" s="39" t="n">
        <v>29.04</v>
      </c>
      <c r="K4835" s="39" t="n">
        <v>29.04000092</v>
      </c>
      <c r="L4835" s="39" t="n">
        <f aca="false">J4835-K4835</f>
        <v>-9.20000001514154E-007</v>
      </c>
      <c r="M4835" s="40" t="n">
        <f aca="false">IFERROR(ABS(L4835)/K4835*100,0)</f>
        <v>3.16804398198399E-006</v>
      </c>
      <c r="N4835" s="39" t="n">
        <v>29.12</v>
      </c>
      <c r="O4835" s="39" t="n">
        <v>29.12000084</v>
      </c>
      <c r="P4835" s="39" t="n">
        <f aca="false">N4835-O4835</f>
        <v>-8.39999998447638E-007</v>
      </c>
      <c r="Q4835" s="40" t="n">
        <f aca="false">IFERROR(ABS(P4835)/O4835*100,0)</f>
        <v>2.88461529607441E-006</v>
      </c>
      <c r="R4835" s="41" t="n">
        <v>3663318</v>
      </c>
      <c r="S4835" s="41" t="n">
        <v>3663300</v>
      </c>
      <c r="T4835" s="41" t="n">
        <f aca="false">R4835-S4835</f>
        <v>18</v>
      </c>
      <c r="U4835" s="40" t="n">
        <f aca="false">IFERROR(ABS(T4835)/S4835*100,0)</f>
        <v>0.000491360248955859</v>
      </c>
    </row>
    <row r="4836" customFormat="false" ht="15" hidden="false" customHeight="false" outlineLevel="0" collapsed="false">
      <c r="A4836" s="38" t="n">
        <v>42733</v>
      </c>
      <c r="B4836" s="39" t="n">
        <v>28.99</v>
      </c>
      <c r="C4836" s="39" t="n">
        <v>28.98999977</v>
      </c>
      <c r="D4836" s="39" t="n">
        <f aca="false">B4836-C4836</f>
        <v>2.29999997714003E-007</v>
      </c>
      <c r="E4836" s="40" t="n">
        <f aca="false">IFERROR(ABS(D4836)/C4836*100,0)</f>
        <v>7.93377024969888E-007</v>
      </c>
      <c r="F4836" s="39" t="n">
        <v>29.16</v>
      </c>
      <c r="G4836" s="39" t="n">
        <v>29.15999985</v>
      </c>
      <c r="H4836" s="39" t="n">
        <f aca="false">F4836-G4836</f>
        <v>1.50000001752915E-007</v>
      </c>
      <c r="I4836" s="40" t="n">
        <f aca="false">IFERROR(ABS(H4836)/G4836*100,0)</f>
        <v>5.14403300838545E-007</v>
      </c>
      <c r="J4836" s="39" t="n">
        <v>28.81</v>
      </c>
      <c r="K4836" s="39" t="n">
        <v>28.80999947</v>
      </c>
      <c r="L4836" s="39" t="n">
        <f aca="false">J4836-K4836</f>
        <v>5.29999997667119E-007</v>
      </c>
      <c r="M4836" s="40" t="n">
        <f aca="false">IFERROR(ABS(L4836)/K4836*100,0)</f>
        <v>1.83963903997642E-006</v>
      </c>
      <c r="N4836" s="39" t="n">
        <v>29.13</v>
      </c>
      <c r="O4836" s="39" t="n">
        <v>29.12999916</v>
      </c>
      <c r="P4836" s="39" t="n">
        <f aca="false">N4836-O4836</f>
        <v>8.39999998447638E-007</v>
      </c>
      <c r="Q4836" s="40" t="n">
        <f aca="false">IFERROR(ABS(P4836)/O4836*100,0)</f>
        <v>2.88362520655712E-006</v>
      </c>
      <c r="R4836" s="41" t="n">
        <v>5323912</v>
      </c>
      <c r="S4836" s="41" t="n">
        <v>5323900</v>
      </c>
      <c r="T4836" s="41" t="n">
        <f aca="false">R4836-S4836</f>
        <v>12</v>
      </c>
      <c r="U4836" s="40" t="n">
        <f aca="false">IFERROR(ABS(T4836)/S4836*100,0)</f>
        <v>0.000225398673904469</v>
      </c>
    </row>
    <row r="4837" customFormat="false" ht="15" hidden="false" customHeight="false" outlineLevel="0" collapsed="false">
      <c r="A4837" s="38" t="n">
        <v>42734</v>
      </c>
      <c r="B4837" s="39" t="n">
        <v>29.2</v>
      </c>
      <c r="C4837" s="39" t="n">
        <v>29.20000076</v>
      </c>
      <c r="D4837" s="39" t="n">
        <f aca="false">B4837-C4837</f>
        <v>-7.60000002486549E-007</v>
      </c>
      <c r="E4837" s="40" t="n">
        <f aca="false">IFERROR(ABS(D4837)/C4837*100,0)</f>
        <v>2.60273966680044E-006</v>
      </c>
      <c r="F4837" s="39" t="n">
        <v>29.23</v>
      </c>
      <c r="G4837" s="39" t="n">
        <v>29.22999954</v>
      </c>
      <c r="H4837" s="39" t="n">
        <f aca="false">F4837-G4837</f>
        <v>4.5999999898072E-007</v>
      </c>
      <c r="I4837" s="40" t="n">
        <f aca="false">IFERROR(ABS(H4837)/G4837*100,0)</f>
        <v>1.57372564563756E-006</v>
      </c>
      <c r="J4837" s="39" t="n">
        <v>28.62</v>
      </c>
      <c r="K4837" s="39" t="n">
        <v>28.62000084</v>
      </c>
      <c r="L4837" s="39" t="n">
        <f aca="false">J4837-K4837</f>
        <v>-8.39999998447638E-007</v>
      </c>
      <c r="M4837" s="40" t="n">
        <f aca="false">IFERROR(ABS(L4837)/K4837*100,0)</f>
        <v>2.93501039061339E-006</v>
      </c>
      <c r="N4837" s="39" t="n">
        <v>28.75</v>
      </c>
      <c r="O4837" s="39" t="n">
        <v>28.75</v>
      </c>
      <c r="P4837" s="39" t="n">
        <f aca="false">N4837-O4837</f>
        <v>0</v>
      </c>
      <c r="Q4837" s="40" t="n">
        <f aca="false">IFERROR(ABS(P4837)/O4837*100,0)</f>
        <v>0</v>
      </c>
      <c r="R4837" s="41" t="n">
        <v>4862758</v>
      </c>
      <c r="S4837" s="41" t="n">
        <v>4862800</v>
      </c>
      <c r="T4837" s="41" t="n">
        <f aca="false">R4837-S4837</f>
        <v>-42</v>
      </c>
      <c r="U4837" s="40" t="n">
        <f aca="false">IFERROR(ABS(T4837)/S4837*100,0)</f>
        <v>0.000863699925968578</v>
      </c>
    </row>
    <row r="4838" customFormat="false" ht="15" hidden="false" customHeight="false" outlineLevel="0" collapsed="false">
      <c r="A4838" s="38" t="n">
        <v>42738</v>
      </c>
      <c r="B4838" s="39" t="n">
        <v>29.25</v>
      </c>
      <c r="C4838" s="39" t="n">
        <v>29.25</v>
      </c>
      <c r="D4838" s="39" t="n">
        <f aca="false">B4838-C4838</f>
        <v>0</v>
      </c>
      <c r="E4838" s="40" t="n">
        <f aca="false">IFERROR(ABS(D4838)/C4838*100,0)</f>
        <v>0</v>
      </c>
      <c r="F4838" s="39" t="n">
        <v>29.51</v>
      </c>
      <c r="G4838" s="39" t="n">
        <v>29.51000023</v>
      </c>
      <c r="H4838" s="39" t="n">
        <f aca="false">F4838-G4838</f>
        <v>-2.29999997714003E-007</v>
      </c>
      <c r="I4838" s="40" t="n">
        <f aca="false">IFERROR(ABS(H4838)/G4838*100,0)</f>
        <v>7.79396800817996E-007</v>
      </c>
      <c r="J4838" s="39" t="n">
        <v>29.06</v>
      </c>
      <c r="K4838" s="39" t="n">
        <v>29.05999947</v>
      </c>
      <c r="L4838" s="39" t="n">
        <f aca="false">J4838-K4838</f>
        <v>5.29999997667119E-007</v>
      </c>
      <c r="M4838" s="40" t="n">
        <f aca="false">IFERROR(ABS(L4838)/K4838*100,0)</f>
        <v>1.82381282633629E-006</v>
      </c>
      <c r="N4838" s="39" t="n">
        <v>29.31</v>
      </c>
      <c r="O4838" s="39" t="n">
        <v>29.30999947</v>
      </c>
      <c r="P4838" s="39" t="n">
        <f aca="false">N4838-O4838</f>
        <v>5.29999997667119E-007</v>
      </c>
      <c r="Q4838" s="40" t="n">
        <f aca="false">IFERROR(ABS(P4838)/O4838*100,0)</f>
        <v>1.80825659246291E-006</v>
      </c>
      <c r="R4838" s="41" t="n">
        <v>6280949</v>
      </c>
      <c r="S4838" s="41" t="n">
        <v>6280300</v>
      </c>
      <c r="T4838" s="41" t="n">
        <f aca="false">R4838-S4838</f>
        <v>649</v>
      </c>
      <c r="U4838" s="40" t="n">
        <f aca="false">IFERROR(ABS(T4838)/S4838*100,0)</f>
        <v>0.0103339012467557</v>
      </c>
    </row>
    <row r="4839" customFormat="false" ht="15" hidden="false" customHeight="false" outlineLevel="0" collapsed="false">
      <c r="A4839" s="38" t="n">
        <v>42739</v>
      </c>
      <c r="B4839" s="39" t="n">
        <v>29.39</v>
      </c>
      <c r="C4839" s="39" t="n">
        <v>29.38999939</v>
      </c>
      <c r="D4839" s="39" t="n">
        <f aca="false">B4839-C4839</f>
        <v>6.10000000733635E-007</v>
      </c>
      <c r="E4839" s="40" t="n">
        <f aca="false">IFERROR(ABS(D4839)/C4839*100,0)</f>
        <v>2.07553594213816E-006</v>
      </c>
      <c r="F4839" s="39" t="n">
        <v>29.46</v>
      </c>
      <c r="G4839" s="39" t="n">
        <v>29.45999908</v>
      </c>
      <c r="H4839" s="39" t="n">
        <f aca="false">F4839-G4839</f>
        <v>9.20000001514154E-007</v>
      </c>
      <c r="I4839" s="40" t="n">
        <f aca="false">IFERROR(ABS(H4839)/G4839*100,0)</f>
        <v>3.12287858195736E-006</v>
      </c>
      <c r="J4839" s="39" t="n">
        <v>29.2</v>
      </c>
      <c r="K4839" s="39" t="n">
        <v>29.20000076</v>
      </c>
      <c r="L4839" s="39" t="n">
        <f aca="false">J4839-K4839</f>
        <v>-7.60000002486549E-007</v>
      </c>
      <c r="M4839" s="40" t="n">
        <f aca="false">IFERROR(ABS(L4839)/K4839*100,0)</f>
        <v>2.60273966680044E-006</v>
      </c>
      <c r="N4839" s="39" t="n">
        <v>29.3</v>
      </c>
      <c r="O4839" s="39" t="n">
        <v>29.29999924</v>
      </c>
      <c r="P4839" s="39" t="n">
        <f aca="false">N4839-O4839</f>
        <v>7.60000002486549E-007</v>
      </c>
      <c r="Q4839" s="40" t="n">
        <f aca="false">IFERROR(ABS(P4839)/O4839*100,0)</f>
        <v>2.59385673105755E-006</v>
      </c>
      <c r="R4839" s="41" t="n">
        <v>4391827</v>
      </c>
      <c r="S4839" s="41" t="n">
        <v>4391800</v>
      </c>
      <c r="T4839" s="41" t="n">
        <f aca="false">R4839-S4839</f>
        <v>27</v>
      </c>
      <c r="U4839" s="40" t="n">
        <f aca="false">IFERROR(ABS(T4839)/S4839*100,0)</f>
        <v>0.000614782093902272</v>
      </c>
    </row>
    <row r="4840" customFormat="false" ht="15" hidden="false" customHeight="false" outlineLevel="0" collapsed="false">
      <c r="A4840" s="38" t="n">
        <v>42740</v>
      </c>
      <c r="B4840" s="39" t="n">
        <v>29.53</v>
      </c>
      <c r="C4840" s="39" t="n">
        <v>29.53000069</v>
      </c>
      <c r="D4840" s="39" t="n">
        <f aca="false">B4840-C4840</f>
        <v>-6.90000000247437E-007</v>
      </c>
      <c r="E4840" s="40" t="n">
        <f aca="false">IFERROR(ABS(D4840)/C4840*100,0)</f>
        <v>2.33660678674179E-006</v>
      </c>
      <c r="F4840" s="39" t="n">
        <v>29.91</v>
      </c>
      <c r="G4840" s="39" t="n">
        <v>29.90999985</v>
      </c>
      <c r="H4840" s="39" t="n">
        <f aca="false">F4840-G4840</f>
        <v>1.50000001752915E-007</v>
      </c>
      <c r="I4840" s="40" t="n">
        <f aca="false">IFERROR(ABS(H4840)/G4840*100,0)</f>
        <v>5.0150452191632E-007</v>
      </c>
      <c r="J4840" s="39" t="n">
        <v>29.52</v>
      </c>
      <c r="K4840" s="39" t="n">
        <v>29.52000046</v>
      </c>
      <c r="L4840" s="39" t="n">
        <f aca="false">J4840-K4840</f>
        <v>-4.5999999898072E-007</v>
      </c>
      <c r="M4840" s="40" t="n">
        <f aca="false">IFERROR(ABS(L4840)/K4840*100,0)</f>
        <v>1.55826555492107E-006</v>
      </c>
      <c r="N4840" s="39" t="n">
        <v>29.8</v>
      </c>
      <c r="O4840" s="39" t="n">
        <v>29.79999924</v>
      </c>
      <c r="P4840" s="39" t="n">
        <f aca="false">N4840-O4840</f>
        <v>7.60000002486549E-007</v>
      </c>
      <c r="Q4840" s="40" t="n">
        <f aca="false">IFERROR(ABS(P4840)/O4840*100,0)</f>
        <v>2.55033564385604E-006</v>
      </c>
      <c r="R4840" s="41" t="n">
        <v>4775659</v>
      </c>
      <c r="S4840" s="41" t="n">
        <v>4775700</v>
      </c>
      <c r="T4840" s="41" t="n">
        <f aca="false">R4840-S4840</f>
        <v>-41</v>
      </c>
      <c r="U4840" s="40" t="n">
        <f aca="false">IFERROR(ABS(T4840)/S4840*100,0)</f>
        <v>0.000858512888162992</v>
      </c>
    </row>
    <row r="4841" customFormat="false" ht="15" hidden="false" customHeight="false" outlineLevel="0" collapsed="false">
      <c r="A4841" s="38" t="n">
        <v>42741</v>
      </c>
      <c r="B4841" s="39" t="n">
        <v>29.74</v>
      </c>
      <c r="C4841" s="39" t="n">
        <v>29.73999977</v>
      </c>
      <c r="D4841" s="39" t="n">
        <f aca="false">B4841-C4841</f>
        <v>2.29999997714003E-007</v>
      </c>
      <c r="E4841" s="40" t="n">
        <f aca="false">IFERROR(ABS(D4841)/C4841*100,0)</f>
        <v>7.73369198025395E-007</v>
      </c>
      <c r="F4841" s="39" t="n">
        <v>29.85</v>
      </c>
      <c r="G4841" s="39" t="n">
        <v>29.85000038</v>
      </c>
      <c r="H4841" s="39" t="n">
        <f aca="false">F4841-G4841</f>
        <v>-3.79999999466918E-007</v>
      </c>
      <c r="I4841" s="40" t="n">
        <f aca="false">IFERROR(ABS(H4841)/G4841*100,0)</f>
        <v>1.27303180780368E-006</v>
      </c>
      <c r="J4841" s="39" t="n">
        <v>29.46</v>
      </c>
      <c r="K4841" s="39" t="n">
        <v>29.45999908</v>
      </c>
      <c r="L4841" s="39" t="n">
        <f aca="false">J4841-K4841</f>
        <v>9.20000001514154E-007</v>
      </c>
      <c r="M4841" s="40" t="n">
        <f aca="false">IFERROR(ABS(L4841)/K4841*100,0)</f>
        <v>3.12287858195736E-006</v>
      </c>
      <c r="N4841" s="39" t="n">
        <v>29.63</v>
      </c>
      <c r="O4841" s="39" t="n">
        <v>29.62999916</v>
      </c>
      <c r="P4841" s="39" t="n">
        <f aca="false">N4841-O4841</f>
        <v>8.39999998447638E-007</v>
      </c>
      <c r="Q4841" s="40" t="n">
        <f aca="false">IFERROR(ABS(P4841)/O4841*100,0)</f>
        <v>2.83496463807405E-006</v>
      </c>
      <c r="R4841" s="41" t="n">
        <v>4878679</v>
      </c>
      <c r="S4841" s="41" t="n">
        <v>4878700</v>
      </c>
      <c r="T4841" s="41" t="n">
        <f aca="false">R4841-S4841</f>
        <v>-21</v>
      </c>
      <c r="U4841" s="40" t="n">
        <f aca="false">IFERROR(ABS(T4841)/S4841*100,0)</f>
        <v>0.000430442535921455</v>
      </c>
    </row>
    <row r="4842" customFormat="false" ht="15" hidden="false" customHeight="false" outlineLevel="0" collapsed="false">
      <c r="A4842" s="38" t="n">
        <v>42744</v>
      </c>
      <c r="B4842" s="39" t="n">
        <v>29.79</v>
      </c>
      <c r="C4842" s="39" t="n">
        <v>29.79000092</v>
      </c>
      <c r="D4842" s="39" t="n">
        <f aca="false">B4842-C4842</f>
        <v>-9.20000001514154E-007</v>
      </c>
      <c r="E4842" s="40" t="n">
        <f aca="false">IFERROR(ABS(D4842)/C4842*100,0)</f>
        <v>3.08828456898938E-006</v>
      </c>
      <c r="F4842" s="39" t="n">
        <v>30.14</v>
      </c>
      <c r="G4842" s="39" t="n">
        <v>30.13999939</v>
      </c>
      <c r="H4842" s="39" t="n">
        <f aca="false">F4842-G4842</f>
        <v>6.10000000733635E-007</v>
      </c>
      <c r="I4842" s="40" t="n">
        <f aca="false">IFERROR(ABS(H4842)/G4842*100,0)</f>
        <v>2.02388856363422E-006</v>
      </c>
      <c r="J4842" s="39" t="n">
        <v>29.72</v>
      </c>
      <c r="K4842" s="39" t="n">
        <v>29.71999931</v>
      </c>
      <c r="L4842" s="39" t="n">
        <f aca="false">J4842-K4842</f>
        <v>6.90000000247437E-007</v>
      </c>
      <c r="M4842" s="40" t="n">
        <f aca="false">IFERROR(ABS(L4842)/K4842*100,0)</f>
        <v>2.32166896455906E-006</v>
      </c>
      <c r="N4842" s="39" t="n">
        <v>30.04</v>
      </c>
      <c r="O4842" s="39" t="n">
        <v>30.04000092</v>
      </c>
      <c r="P4842" s="39" t="n">
        <f aca="false">N4842-O4842</f>
        <v>-9.20000001514154E-007</v>
      </c>
      <c r="Q4842" s="40" t="n">
        <f aca="false">IFERROR(ABS(P4842)/O4842*100,0)</f>
        <v>3.06258313361648E-006</v>
      </c>
      <c r="R4842" s="41" t="n">
        <v>8371702</v>
      </c>
      <c r="S4842" s="41" t="n">
        <v>8371700</v>
      </c>
      <c r="T4842" s="41" t="n">
        <f aca="false">R4842-S4842</f>
        <v>2</v>
      </c>
      <c r="U4842" s="40" t="n">
        <f aca="false">IFERROR(ABS(T4842)/S4842*100,0)</f>
        <v>2.38900103921545E-005</v>
      </c>
    </row>
    <row r="4843" customFormat="false" ht="15" hidden="false" customHeight="false" outlineLevel="0" collapsed="false">
      <c r="A4843" s="38" t="n">
        <v>42745</v>
      </c>
      <c r="B4843" s="39" t="n">
        <v>30.04</v>
      </c>
      <c r="C4843" s="39" t="n">
        <v>30.04000092</v>
      </c>
      <c r="D4843" s="39" t="n">
        <f aca="false">B4843-C4843</f>
        <v>-9.20000001514154E-007</v>
      </c>
      <c r="E4843" s="40" t="n">
        <f aca="false">IFERROR(ABS(D4843)/C4843*100,0)</f>
        <v>3.06258313361648E-006</v>
      </c>
      <c r="F4843" s="39" t="n">
        <v>30.3</v>
      </c>
      <c r="G4843" s="39" t="n">
        <v>30.29999924</v>
      </c>
      <c r="H4843" s="39" t="n">
        <f aca="false">F4843-G4843</f>
        <v>7.60000002486549E-007</v>
      </c>
      <c r="I4843" s="40" t="n">
        <f aca="false">IFERROR(ABS(H4843)/G4843*100,0)</f>
        <v>2.50825089620217E-006</v>
      </c>
      <c r="J4843" s="39" t="n">
        <v>29.9</v>
      </c>
      <c r="K4843" s="39" t="n">
        <v>29.89999962</v>
      </c>
      <c r="L4843" s="39" t="n">
        <f aca="false">J4843-K4843</f>
        <v>3.79999999466918E-007</v>
      </c>
      <c r="M4843" s="40" t="n">
        <f aca="false">IFERROR(ABS(L4843)/K4843*100,0)</f>
        <v>1.27090302440251E-006</v>
      </c>
      <c r="N4843" s="39" t="n">
        <v>30.07</v>
      </c>
      <c r="O4843" s="39" t="n">
        <v>30.06999969</v>
      </c>
      <c r="P4843" s="39" t="n">
        <f aca="false">N4843-O4843</f>
        <v>3.10000000780519E-007</v>
      </c>
      <c r="Q4843" s="40" t="n">
        <f aca="false">IFERROR(ABS(P4843)/O4843*100,0)</f>
        <v>1.03092784827534E-006</v>
      </c>
      <c r="R4843" s="41" t="n">
        <v>7582006</v>
      </c>
      <c r="S4843" s="41" t="n">
        <v>7582000</v>
      </c>
      <c r="T4843" s="41" t="n">
        <f aca="false">R4843-S4843</f>
        <v>6</v>
      </c>
      <c r="U4843" s="40" t="n">
        <f aca="false">IFERROR(ABS(T4843)/S4843*100,0)</f>
        <v>7.91347929306252E-005</v>
      </c>
    </row>
    <row r="4844" customFormat="false" ht="15" hidden="false" customHeight="false" outlineLevel="0" collapsed="false">
      <c r="A4844" s="38" t="n">
        <v>42746</v>
      </c>
      <c r="B4844" s="39" t="n">
        <v>29.78</v>
      </c>
      <c r="C4844" s="39" t="n">
        <v>29.78000069</v>
      </c>
      <c r="D4844" s="39" t="n">
        <f aca="false">B4844-C4844</f>
        <v>-6.90000000247437E-007</v>
      </c>
      <c r="E4844" s="40" t="n">
        <f aca="false">IFERROR(ABS(D4844)/C4844*100,0)</f>
        <v>2.31699121645466E-006</v>
      </c>
      <c r="F4844" s="39" t="n">
        <v>30.2</v>
      </c>
      <c r="G4844" s="39" t="n">
        <v>30.20000076</v>
      </c>
      <c r="H4844" s="39" t="n">
        <f aca="false">F4844-G4844</f>
        <v>-7.60000002486549E-007</v>
      </c>
      <c r="I4844" s="40" t="n">
        <f aca="false">IFERROR(ABS(H4844)/G4844*100,0)</f>
        <v>2.51655623629378E-006</v>
      </c>
      <c r="J4844" s="39" t="n">
        <v>29.72</v>
      </c>
      <c r="K4844" s="39" t="n">
        <v>29.71999931</v>
      </c>
      <c r="L4844" s="39" t="n">
        <f aca="false">J4844-K4844</f>
        <v>6.90000000247437E-007</v>
      </c>
      <c r="M4844" s="40" t="n">
        <f aca="false">IFERROR(ABS(L4844)/K4844*100,0)</f>
        <v>2.32166896455906E-006</v>
      </c>
      <c r="N4844" s="39" t="n">
        <v>30.17</v>
      </c>
      <c r="O4844" s="39" t="n">
        <v>30.17000008</v>
      </c>
      <c r="P4844" s="39" t="n">
        <f aca="false">N4844-O4844</f>
        <v>-7.99999995138023E-008</v>
      </c>
      <c r="Q4844" s="40" t="n">
        <f aca="false">IFERROR(ABS(P4844)/O4844*100,0)</f>
        <v>2.65164067953832E-007</v>
      </c>
      <c r="R4844" s="41" t="n">
        <v>7466848</v>
      </c>
      <c r="S4844" s="41" t="n">
        <v>7467300</v>
      </c>
      <c r="T4844" s="41" t="n">
        <f aca="false">R4844-S4844</f>
        <v>-452</v>
      </c>
      <c r="U4844" s="40" t="n">
        <f aca="false">IFERROR(ABS(T4844)/S4844*100,0)</f>
        <v>0.00605305799954468</v>
      </c>
    </row>
    <row r="4845" customFormat="false" ht="15" hidden="false" customHeight="false" outlineLevel="0" collapsed="false">
      <c r="A4845" s="38" t="n">
        <v>42747</v>
      </c>
      <c r="B4845" s="39" t="n">
        <v>29.32</v>
      </c>
      <c r="C4845" s="39" t="n">
        <v>29.31999969</v>
      </c>
      <c r="D4845" s="39" t="n">
        <f aca="false">B4845-C4845</f>
        <v>3.10000000780519E-007</v>
      </c>
      <c r="E4845" s="40" t="n">
        <f aca="false">IFERROR(ABS(D4845)/C4845*100,0)</f>
        <v>1.05729878601005E-006</v>
      </c>
      <c r="F4845" s="39" t="n">
        <v>29.86</v>
      </c>
      <c r="G4845" s="39" t="n">
        <v>29.86000061</v>
      </c>
      <c r="H4845" s="39" t="n">
        <f aca="false">F4845-G4845</f>
        <v>-6.10000000733635E-007</v>
      </c>
      <c r="I4845" s="40" t="n">
        <f aca="false">IFERROR(ABS(H4845)/G4845*100,0)</f>
        <v>2.04286667204336E-006</v>
      </c>
      <c r="J4845" s="39" t="n">
        <v>28.98</v>
      </c>
      <c r="K4845" s="39" t="n">
        <v>28.97999954</v>
      </c>
      <c r="L4845" s="39" t="n">
        <f aca="false">J4845-K4845</f>
        <v>4.5999999898072E-007</v>
      </c>
      <c r="M4845" s="40" t="n">
        <f aca="false">IFERROR(ABS(L4845)/K4845*100,0)</f>
        <v>1.58730160897967E-006</v>
      </c>
      <c r="N4845" s="39" t="n">
        <v>29.29</v>
      </c>
      <c r="O4845" s="39" t="n">
        <v>29.29000092</v>
      </c>
      <c r="P4845" s="39" t="n">
        <f aca="false">N4845-O4845</f>
        <v>-9.20000001514154E-007</v>
      </c>
      <c r="Q4845" s="40" t="n">
        <f aca="false">IFERROR(ABS(P4845)/O4845*100,0)</f>
        <v>3.14100366205845E-006</v>
      </c>
      <c r="R4845" s="41" t="n">
        <v>13031933</v>
      </c>
      <c r="S4845" s="41" t="n">
        <v>13032200</v>
      </c>
      <c r="T4845" s="41" t="n">
        <f aca="false">R4845-S4845</f>
        <v>-267</v>
      </c>
      <c r="U4845" s="40" t="n">
        <f aca="false">IFERROR(ABS(T4845)/S4845*100,0)</f>
        <v>0.0020487715044275</v>
      </c>
    </row>
    <row r="4846" customFormat="false" ht="15" hidden="false" customHeight="false" outlineLevel="0" collapsed="false">
      <c r="A4846" s="38" t="n">
        <v>42748</v>
      </c>
      <c r="B4846" s="39" t="n">
        <v>29.5</v>
      </c>
      <c r="C4846" s="39" t="n">
        <v>29.5</v>
      </c>
      <c r="D4846" s="39" t="n">
        <f aca="false">B4846-C4846</f>
        <v>0</v>
      </c>
      <c r="E4846" s="40" t="n">
        <f aca="false">IFERROR(ABS(D4846)/C4846*100,0)</f>
        <v>0</v>
      </c>
      <c r="F4846" s="39" t="n">
        <v>29.65</v>
      </c>
      <c r="G4846" s="39" t="n">
        <v>29.64999962</v>
      </c>
      <c r="H4846" s="39" t="n">
        <f aca="false">F4846-G4846</f>
        <v>3.79999999466918E-007</v>
      </c>
      <c r="I4846" s="40" t="n">
        <f aca="false">IFERROR(ABS(H4846)/G4846*100,0)</f>
        <v>1.28161890164273E-006</v>
      </c>
      <c r="J4846" s="39" t="n">
        <v>29.22</v>
      </c>
      <c r="K4846" s="39" t="n">
        <v>29.21999931</v>
      </c>
      <c r="L4846" s="39" t="n">
        <f aca="false">J4846-K4846</f>
        <v>6.90000000247437E-007</v>
      </c>
      <c r="M4846" s="40" t="n">
        <f aca="false">IFERROR(ABS(L4846)/K4846*100,0)</f>
        <v>2.36139636051017E-006</v>
      </c>
      <c r="N4846" s="39" t="n">
        <v>29.44</v>
      </c>
      <c r="O4846" s="39" t="n">
        <v>29.44000053</v>
      </c>
      <c r="P4846" s="39" t="n">
        <f aca="false">N4846-O4846</f>
        <v>-5.29999997667119E-007</v>
      </c>
      <c r="Q4846" s="40" t="n">
        <f aca="false">IFERROR(ABS(P4846)/O4846*100,0)</f>
        <v>1.80027169879646E-006</v>
      </c>
      <c r="R4846" s="41" t="n">
        <v>9811059</v>
      </c>
      <c r="S4846" s="41" t="n">
        <v>9811100</v>
      </c>
      <c r="T4846" s="41" t="n">
        <f aca="false">R4846-S4846</f>
        <v>-41</v>
      </c>
      <c r="U4846" s="40" t="n">
        <f aca="false">IFERROR(ABS(T4846)/S4846*100,0)</f>
        <v>0.00041789401800002</v>
      </c>
    </row>
    <row r="4847" customFormat="false" ht="15" hidden="false" customHeight="false" outlineLevel="0" collapsed="false">
      <c r="A4847" s="38" t="n">
        <v>42752</v>
      </c>
      <c r="B4847" s="39" t="n">
        <v>29.61</v>
      </c>
      <c r="C4847" s="39" t="n">
        <v>29.61000061</v>
      </c>
      <c r="D4847" s="39" t="n">
        <f aca="false">B4847-C4847</f>
        <v>-6.10000000733635E-007</v>
      </c>
      <c r="E4847" s="40" t="n">
        <f aca="false">IFERROR(ABS(D4847)/C4847*100,0)</f>
        <v>2.0601147861092E-006</v>
      </c>
      <c r="F4847" s="39" t="n">
        <v>29.65</v>
      </c>
      <c r="G4847" s="39" t="n">
        <v>29.64999962</v>
      </c>
      <c r="H4847" s="39" t="n">
        <f aca="false">F4847-G4847</f>
        <v>3.79999999466918E-007</v>
      </c>
      <c r="I4847" s="40" t="n">
        <f aca="false">IFERROR(ABS(H4847)/G4847*100,0)</f>
        <v>1.28161890164273E-006</v>
      </c>
      <c r="J4847" s="39" t="n">
        <v>29.46</v>
      </c>
      <c r="K4847" s="39" t="n">
        <v>29.45999908</v>
      </c>
      <c r="L4847" s="39" t="n">
        <f aca="false">J4847-K4847</f>
        <v>9.20000001514154E-007</v>
      </c>
      <c r="M4847" s="40" t="n">
        <f aca="false">IFERROR(ABS(L4847)/K4847*100,0)</f>
        <v>3.12287858195736E-006</v>
      </c>
      <c r="N4847" s="39" t="n">
        <v>29.62</v>
      </c>
      <c r="O4847" s="39" t="n">
        <v>29.62000084</v>
      </c>
      <c r="P4847" s="39" t="n">
        <f aca="false">N4847-O4847</f>
        <v>-8.39999998447638E-007</v>
      </c>
      <c r="Q4847" s="40" t="n">
        <f aca="false">IFERROR(ABS(P4847)/O4847*100,0)</f>
        <v>2.83592158887879E-006</v>
      </c>
      <c r="R4847" s="41" t="n">
        <v>7679820</v>
      </c>
      <c r="S4847" s="41" t="n">
        <v>7679800</v>
      </c>
      <c r="T4847" s="41" t="n">
        <f aca="false">R4847-S4847</f>
        <v>20</v>
      </c>
      <c r="U4847" s="40" t="n">
        <f aca="false">IFERROR(ABS(T4847)/S4847*100,0)</f>
        <v>0.000260423448527305</v>
      </c>
    </row>
    <row r="4848" customFormat="false" ht="15" hidden="false" customHeight="false" outlineLevel="0" collapsed="false">
      <c r="A4848" s="38" t="n">
        <v>42753</v>
      </c>
      <c r="B4848" s="39" t="n">
        <v>29.55</v>
      </c>
      <c r="C4848" s="39" t="n">
        <v>29.54999924</v>
      </c>
      <c r="D4848" s="39" t="n">
        <f aca="false">B4848-C4848</f>
        <v>7.60000002486549E-007</v>
      </c>
      <c r="E4848" s="40" t="n">
        <f aca="false">IFERROR(ABS(D4848)/C4848*100,0)</f>
        <v>2.57191208809841E-006</v>
      </c>
      <c r="F4848" s="39" t="n">
        <v>29.68</v>
      </c>
      <c r="G4848" s="39" t="n">
        <v>29.68000031</v>
      </c>
      <c r="H4848" s="39" t="n">
        <f aca="false">F4848-G4848</f>
        <v>-3.10000000780519E-007</v>
      </c>
      <c r="I4848" s="40" t="n">
        <f aca="false">IFERROR(ABS(H4848)/G4848*100,0)</f>
        <v>1.04447438525151E-006</v>
      </c>
      <c r="J4848" s="39" t="n">
        <v>29.44</v>
      </c>
      <c r="K4848" s="39" t="n">
        <v>29.44000053</v>
      </c>
      <c r="L4848" s="39" t="n">
        <f aca="false">J4848-K4848</f>
        <v>-5.29999997667119E-007</v>
      </c>
      <c r="M4848" s="40" t="n">
        <f aca="false">IFERROR(ABS(L4848)/K4848*100,0)</f>
        <v>1.80027169879646E-006</v>
      </c>
      <c r="N4848" s="39" t="n">
        <v>29.49</v>
      </c>
      <c r="O4848" s="39" t="n">
        <v>29.48999977</v>
      </c>
      <c r="P4848" s="39" t="n">
        <f aca="false">N4848-O4848</f>
        <v>2.29999997714003E-007</v>
      </c>
      <c r="Q4848" s="40" t="n">
        <f aca="false">IFERROR(ABS(P4848)/O4848*100,0)</f>
        <v>7.79925396771216E-007</v>
      </c>
      <c r="R4848" s="41" t="n">
        <v>7692832</v>
      </c>
      <c r="S4848" s="41" t="n">
        <v>7692800</v>
      </c>
      <c r="T4848" s="41" t="n">
        <f aca="false">R4848-S4848</f>
        <v>32</v>
      </c>
      <c r="U4848" s="40" t="n">
        <f aca="false">IFERROR(ABS(T4848)/S4848*100,0)</f>
        <v>0.000415973377703827</v>
      </c>
    </row>
    <row r="4849" customFormat="false" ht="15" hidden="false" customHeight="false" outlineLevel="0" collapsed="false">
      <c r="A4849" s="38" t="n">
        <v>42754</v>
      </c>
      <c r="B4849" s="39" t="n">
        <v>29.49</v>
      </c>
      <c r="C4849" s="39" t="n">
        <v>29.48999977</v>
      </c>
      <c r="D4849" s="39" t="n">
        <f aca="false">B4849-C4849</f>
        <v>2.29999997714003E-007</v>
      </c>
      <c r="E4849" s="40" t="n">
        <f aca="false">IFERROR(ABS(D4849)/C4849*100,0)</f>
        <v>7.79925396771216E-007</v>
      </c>
      <c r="F4849" s="39" t="n">
        <v>29.69</v>
      </c>
      <c r="G4849" s="39" t="n">
        <v>29.69000053</v>
      </c>
      <c r="H4849" s="39" t="n">
        <f aca="false">F4849-G4849</f>
        <v>-5.29999997667119E-007</v>
      </c>
      <c r="I4849" s="40" t="n">
        <f aca="false">IFERROR(ABS(H4849)/G4849*100,0)</f>
        <v>1.78511279287983E-006</v>
      </c>
      <c r="J4849" s="39" t="n">
        <v>29.39</v>
      </c>
      <c r="K4849" s="39" t="n">
        <v>29.38999939</v>
      </c>
      <c r="L4849" s="39" t="n">
        <f aca="false">J4849-K4849</f>
        <v>6.10000000733635E-007</v>
      </c>
      <c r="M4849" s="40" t="n">
        <f aca="false">IFERROR(ABS(L4849)/K4849*100,0)</f>
        <v>2.07553594213816E-006</v>
      </c>
      <c r="N4849" s="39" t="n">
        <v>29.63</v>
      </c>
      <c r="O4849" s="39" t="n">
        <v>29.62999916</v>
      </c>
      <c r="P4849" s="39" t="n">
        <f aca="false">N4849-O4849</f>
        <v>8.39999998447638E-007</v>
      </c>
      <c r="Q4849" s="40" t="n">
        <f aca="false">IFERROR(ABS(P4849)/O4849*100,0)</f>
        <v>2.83496463807405E-006</v>
      </c>
      <c r="R4849" s="41" t="n">
        <v>8493636</v>
      </c>
      <c r="S4849" s="41" t="n">
        <v>8493200</v>
      </c>
      <c r="T4849" s="41" t="n">
        <f aca="false">R4849-S4849</f>
        <v>436</v>
      </c>
      <c r="U4849" s="40" t="n">
        <f aca="false">IFERROR(ABS(T4849)/S4849*100,0)</f>
        <v>0.00513351857956954</v>
      </c>
    </row>
    <row r="4850" customFormat="false" ht="15" hidden="false" customHeight="false" outlineLevel="0" collapsed="false">
      <c r="A4850" s="38" t="n">
        <v>42755</v>
      </c>
      <c r="B4850" s="39" t="n">
        <v>29.62</v>
      </c>
      <c r="C4850" s="39" t="n">
        <v>29.62000084</v>
      </c>
      <c r="D4850" s="39" t="n">
        <f aca="false">B4850-C4850</f>
        <v>-8.39999998447638E-007</v>
      </c>
      <c r="E4850" s="40" t="n">
        <f aca="false">IFERROR(ABS(D4850)/C4850*100,0)</f>
        <v>2.83592158887879E-006</v>
      </c>
      <c r="F4850" s="39" t="n">
        <v>30.26</v>
      </c>
      <c r="G4850" s="39" t="n">
        <v>30.26000023</v>
      </c>
      <c r="H4850" s="39" t="n">
        <f aca="false">F4850-G4850</f>
        <v>-2.29999997714003E-007</v>
      </c>
      <c r="I4850" s="40" t="n">
        <f aca="false">IFERROR(ABS(H4850)/G4850*100,0)</f>
        <v>7.60079299292204E-007</v>
      </c>
      <c r="J4850" s="39" t="n">
        <v>29.57</v>
      </c>
      <c r="K4850" s="39" t="n">
        <v>29.56999969</v>
      </c>
      <c r="L4850" s="39" t="n">
        <f aca="false">J4850-K4850</f>
        <v>3.10000000780519E-007</v>
      </c>
      <c r="M4850" s="40" t="n">
        <f aca="false">IFERROR(ABS(L4850)/K4850*100,0)</f>
        <v>1.04835983777624E-006</v>
      </c>
      <c r="N4850" s="39" t="n">
        <v>30.07</v>
      </c>
      <c r="O4850" s="39" t="n">
        <v>30.06999969</v>
      </c>
      <c r="P4850" s="39" t="n">
        <f aca="false">N4850-O4850</f>
        <v>3.10000000780519E-007</v>
      </c>
      <c r="Q4850" s="40" t="n">
        <f aca="false">IFERROR(ABS(P4850)/O4850*100,0)</f>
        <v>1.03092784827534E-006</v>
      </c>
      <c r="R4850" s="41" t="n">
        <v>7385024</v>
      </c>
      <c r="S4850" s="41" t="n">
        <v>7399400</v>
      </c>
      <c r="T4850" s="41" t="n">
        <f aca="false">R4850-S4850</f>
        <v>-14376</v>
      </c>
      <c r="U4850" s="40" t="n">
        <f aca="false">IFERROR(ABS(T4850)/S4850*100,0)</f>
        <v>0.19428602319107</v>
      </c>
    </row>
    <row r="4851" customFormat="false" ht="15" hidden="false" customHeight="false" outlineLevel="0" collapsed="false">
      <c r="A4851" s="38" t="n">
        <v>42758</v>
      </c>
      <c r="B4851" s="39" t="n">
        <v>30.31</v>
      </c>
      <c r="C4851" s="39" t="n">
        <v>30.30999947</v>
      </c>
      <c r="D4851" s="39" t="n">
        <f aca="false">B4851-C4851</f>
        <v>5.29999997667119E-007</v>
      </c>
      <c r="E4851" s="40" t="n">
        <f aca="false">IFERROR(ABS(D4851)/C4851*100,0)</f>
        <v>1.74859784538003E-006</v>
      </c>
      <c r="F4851" s="39" t="n">
        <v>30.49</v>
      </c>
      <c r="G4851" s="39" t="n">
        <v>30.48999977</v>
      </c>
      <c r="H4851" s="39" t="n">
        <f aca="false">F4851-G4851</f>
        <v>2.29999997714003E-007</v>
      </c>
      <c r="I4851" s="40" t="n">
        <f aca="false">IFERROR(ABS(H4851)/G4851*100,0)</f>
        <v>7.54345685303373E-007</v>
      </c>
      <c r="J4851" s="39" t="n">
        <v>30.21</v>
      </c>
      <c r="K4851" s="39" t="n">
        <v>30.20999908</v>
      </c>
      <c r="L4851" s="39" t="n">
        <f aca="false">J4851-K4851</f>
        <v>9.20000001514154E-007</v>
      </c>
      <c r="M4851" s="40" t="n">
        <f aca="false">IFERROR(ABS(L4851)/K4851*100,0)</f>
        <v>3.0453493198655E-006</v>
      </c>
      <c r="N4851" s="39" t="n">
        <v>30.33</v>
      </c>
      <c r="O4851" s="39" t="n">
        <v>30.32999992</v>
      </c>
      <c r="P4851" s="39" t="n">
        <f aca="false">N4851-O4851</f>
        <v>7.99999995138023E-008</v>
      </c>
      <c r="Q4851" s="40" t="n">
        <f aca="false">IFERROR(ABS(P4851)/O4851*100,0)</f>
        <v>2.63765248021149E-007</v>
      </c>
      <c r="R4851" s="41" t="n">
        <v>6959757</v>
      </c>
      <c r="S4851" s="41" t="n">
        <v>6959800</v>
      </c>
      <c r="T4851" s="41" t="n">
        <f aca="false">R4851-S4851</f>
        <v>-43</v>
      </c>
      <c r="U4851" s="40" t="n">
        <f aca="false">IFERROR(ABS(T4851)/S4851*100,0)</f>
        <v>0.000617833845800167</v>
      </c>
    </row>
    <row r="4852" customFormat="false" ht="15" hidden="false" customHeight="false" outlineLevel="0" collapsed="false">
      <c r="A4852" s="38" t="n">
        <v>42759</v>
      </c>
      <c r="B4852" s="39" t="n">
        <v>30.53</v>
      </c>
      <c r="C4852" s="39" t="n">
        <v>30.53000069</v>
      </c>
      <c r="D4852" s="39" t="n">
        <f aca="false">B4852-C4852</f>
        <v>-6.90000000247437E-007</v>
      </c>
      <c r="E4852" s="40" t="n">
        <f aca="false">IFERROR(ABS(D4852)/C4852*100,0)</f>
        <v>2.2600720099998E-006</v>
      </c>
      <c r="F4852" s="39" t="n">
        <v>30.9</v>
      </c>
      <c r="G4852" s="39" t="n">
        <v>30.89999962</v>
      </c>
      <c r="H4852" s="39" t="n">
        <f aca="false">F4852-G4852</f>
        <v>3.79999999466918E-007</v>
      </c>
      <c r="I4852" s="40" t="n">
        <f aca="false">IFERROR(ABS(H4852)/G4852*100,0)</f>
        <v>1.22977347618141E-006</v>
      </c>
      <c r="J4852" s="39" t="n">
        <v>30.51</v>
      </c>
      <c r="K4852" s="39" t="n">
        <v>30.51000023</v>
      </c>
      <c r="L4852" s="39" t="n">
        <f aca="false">J4852-K4852</f>
        <v>-2.29999997714003E-007</v>
      </c>
      <c r="M4852" s="40" t="n">
        <f aca="false">IFERROR(ABS(L4852)/K4852*100,0)</f>
        <v>7.53851183153542E-007</v>
      </c>
      <c r="N4852" s="39" t="n">
        <v>30.82</v>
      </c>
      <c r="O4852" s="39" t="n">
        <v>30.81999969</v>
      </c>
      <c r="P4852" s="39" t="n">
        <f aca="false">N4852-O4852</f>
        <v>3.10000000780519E-007</v>
      </c>
      <c r="Q4852" s="40" t="n">
        <f aca="false">IFERROR(ABS(P4852)/O4852*100,0)</f>
        <v>1.00584037605005E-006</v>
      </c>
      <c r="R4852" s="41" t="n">
        <v>7213606</v>
      </c>
      <c r="S4852" s="41" t="n">
        <v>7213600</v>
      </c>
      <c r="T4852" s="41" t="n">
        <f aca="false">R4852-S4852</f>
        <v>6</v>
      </c>
      <c r="U4852" s="40" t="n">
        <f aca="false">IFERROR(ABS(T4852)/S4852*100,0)</f>
        <v>8.31762226904735E-005</v>
      </c>
    </row>
    <row r="4853" customFormat="false" ht="15" hidden="false" customHeight="false" outlineLevel="0" collapsed="false">
      <c r="A4853" s="38" t="n">
        <v>42760</v>
      </c>
      <c r="B4853" s="39" t="n">
        <v>31.1</v>
      </c>
      <c r="C4853" s="39" t="n">
        <v>31.10000038</v>
      </c>
      <c r="D4853" s="39" t="n">
        <f aca="false">B4853-C4853</f>
        <v>-3.79999999466918E-007</v>
      </c>
      <c r="E4853" s="40" t="n">
        <f aca="false">IFERROR(ABS(D4853)/C4853*100,0)</f>
        <v>1.22186493512486E-006</v>
      </c>
      <c r="F4853" s="39" t="n">
        <v>31.33</v>
      </c>
      <c r="G4853" s="39" t="n">
        <v>31.32999992</v>
      </c>
      <c r="H4853" s="39" t="n">
        <f aca="false">F4853-G4853</f>
        <v>7.99999995138023E-008</v>
      </c>
      <c r="I4853" s="40" t="n">
        <f aca="false">IFERROR(ABS(H4853)/G4853*100,0)</f>
        <v>2.55346312537757E-007</v>
      </c>
      <c r="J4853" s="39" t="n">
        <v>30.94</v>
      </c>
      <c r="K4853" s="39" t="n">
        <v>30.94000053</v>
      </c>
      <c r="L4853" s="39" t="n">
        <f aca="false">J4853-K4853</f>
        <v>-5.29999997667119E-007</v>
      </c>
      <c r="M4853" s="40" t="n">
        <f aca="false">IFERROR(ABS(L4853)/K4853*100,0)</f>
        <v>1.71299285258002E-006</v>
      </c>
      <c r="N4853" s="39" t="n">
        <v>31.31</v>
      </c>
      <c r="O4853" s="39" t="n">
        <v>31.30999947</v>
      </c>
      <c r="P4853" s="39" t="n">
        <f aca="false">N4853-O4853</f>
        <v>5.29999997667119E-007</v>
      </c>
      <c r="Q4853" s="40" t="n">
        <f aca="false">IFERROR(ABS(P4853)/O4853*100,0)</f>
        <v>1.69274994135641E-006</v>
      </c>
      <c r="R4853" s="41" t="n">
        <v>8025786</v>
      </c>
      <c r="S4853" s="41" t="n">
        <v>8025800</v>
      </c>
      <c r="T4853" s="41" t="n">
        <f aca="false">R4853-S4853</f>
        <v>-14</v>
      </c>
      <c r="U4853" s="40" t="n">
        <f aca="false">IFERROR(ABS(T4853)/S4853*100,0)</f>
        <v>0.000174437439258392</v>
      </c>
    </row>
    <row r="4854" customFormat="false" ht="15" hidden="false" customHeight="false" outlineLevel="0" collapsed="false">
      <c r="A4854" s="38" t="n">
        <v>42761</v>
      </c>
      <c r="B4854" s="39" t="n">
        <v>31.26</v>
      </c>
      <c r="C4854" s="39" t="n">
        <v>31.26000023</v>
      </c>
      <c r="D4854" s="39" t="n">
        <f aca="false">B4854-C4854</f>
        <v>-2.29999997714003E-007</v>
      </c>
      <c r="E4854" s="40" t="n">
        <f aca="false">IFERROR(ABS(D4854)/C4854*100,0)</f>
        <v>7.35764542615946E-007</v>
      </c>
      <c r="F4854" s="39" t="n">
        <v>31.45</v>
      </c>
      <c r="G4854" s="39" t="n">
        <v>31.45000076</v>
      </c>
      <c r="H4854" s="39" t="n">
        <f aca="false">F4854-G4854</f>
        <v>-7.60000002486549E-007</v>
      </c>
      <c r="I4854" s="40" t="n">
        <f aca="false">IFERROR(ABS(H4854)/G4854*100,0)</f>
        <v>2.41653413075005E-006</v>
      </c>
      <c r="J4854" s="39" t="n">
        <v>31.01</v>
      </c>
      <c r="K4854" s="39" t="n">
        <v>31.01000023</v>
      </c>
      <c r="L4854" s="39" t="n">
        <f aca="false">J4854-K4854</f>
        <v>-2.29999997714003E-007</v>
      </c>
      <c r="M4854" s="40" t="n">
        <f aca="false">IFERROR(ABS(L4854)/K4854*100,0)</f>
        <v>7.41696214150603E-007</v>
      </c>
      <c r="N4854" s="39" t="n">
        <v>31.11</v>
      </c>
      <c r="O4854" s="39" t="n">
        <v>31.11000061</v>
      </c>
      <c r="P4854" s="39" t="n">
        <f aca="false">N4854-O4854</f>
        <v>-6.10000000733635E-007</v>
      </c>
      <c r="Q4854" s="40" t="n">
        <f aca="false">IFERROR(ABS(P4854)/O4854*100,0)</f>
        <v>1.96078427763694E-006</v>
      </c>
      <c r="R4854" s="41" t="n">
        <v>8308744</v>
      </c>
      <c r="S4854" s="41" t="n">
        <v>8308700</v>
      </c>
      <c r="T4854" s="41" t="n">
        <f aca="false">R4854-S4854</f>
        <v>44</v>
      </c>
      <c r="U4854" s="40" t="n">
        <f aca="false">IFERROR(ABS(T4854)/S4854*100,0)</f>
        <v>0.000529565395308532</v>
      </c>
    </row>
    <row r="4855" customFormat="false" ht="15" hidden="false" customHeight="false" outlineLevel="0" collapsed="false">
      <c r="A4855" s="38" t="n">
        <v>42762</v>
      </c>
      <c r="B4855" s="39" t="n">
        <v>31.17</v>
      </c>
      <c r="C4855" s="39" t="n">
        <v>31.17000008</v>
      </c>
      <c r="D4855" s="39" t="n">
        <f aca="false">B4855-C4855</f>
        <v>-7.99999995138023E-008</v>
      </c>
      <c r="E4855" s="40" t="n">
        <f aca="false">IFERROR(ABS(D4855)/C4855*100,0)</f>
        <v>2.56657039809037E-007</v>
      </c>
      <c r="F4855" s="39" t="n">
        <v>31.35</v>
      </c>
      <c r="G4855" s="39" t="n">
        <v>31.35000038</v>
      </c>
      <c r="H4855" s="39" t="n">
        <f aca="false">F4855-G4855</f>
        <v>-3.79999999466918E-007</v>
      </c>
      <c r="I4855" s="40" t="n">
        <f aca="false">IFERROR(ABS(H4855)/G4855*100,0)</f>
        <v>1.21212119572841E-006</v>
      </c>
      <c r="J4855" s="39" t="n">
        <v>31</v>
      </c>
      <c r="K4855" s="39" t="n">
        <v>31</v>
      </c>
      <c r="L4855" s="39" t="n">
        <f aca="false">J4855-K4855</f>
        <v>0</v>
      </c>
      <c r="M4855" s="40" t="n">
        <f aca="false">IFERROR(ABS(L4855)/K4855*100,0)</f>
        <v>0</v>
      </c>
      <c r="N4855" s="39" t="n">
        <v>31.25</v>
      </c>
      <c r="O4855" s="39" t="n">
        <v>31.25</v>
      </c>
      <c r="P4855" s="39" t="n">
        <f aca="false">N4855-O4855</f>
        <v>0</v>
      </c>
      <c r="Q4855" s="40" t="n">
        <f aca="false">IFERROR(ABS(P4855)/O4855*100,0)</f>
        <v>0</v>
      </c>
      <c r="R4855" s="41" t="n">
        <v>5982155</v>
      </c>
      <c r="S4855" s="41" t="n">
        <v>5982200</v>
      </c>
      <c r="T4855" s="41" t="n">
        <f aca="false">R4855-S4855</f>
        <v>-45</v>
      </c>
      <c r="U4855" s="40" t="n">
        <f aca="false">IFERROR(ABS(T4855)/S4855*100,0)</f>
        <v>0.000752231620474073</v>
      </c>
    </row>
    <row r="4856" customFormat="false" ht="15" hidden="false" customHeight="false" outlineLevel="0" collapsed="false">
      <c r="A4856" s="38" t="n">
        <v>42765</v>
      </c>
      <c r="B4856" s="39" t="n">
        <v>31.07</v>
      </c>
      <c r="C4856" s="39" t="n">
        <v>31.06999969</v>
      </c>
      <c r="D4856" s="39" t="n">
        <f aca="false">B4856-C4856</f>
        <v>3.10000000780519E-007</v>
      </c>
      <c r="E4856" s="40" t="n">
        <f aca="false">IFERROR(ABS(D4856)/C4856*100,0)</f>
        <v>9.97747035318748E-007</v>
      </c>
      <c r="F4856" s="39" t="n">
        <v>31.2</v>
      </c>
      <c r="G4856" s="39" t="n">
        <v>31.20000076</v>
      </c>
      <c r="H4856" s="39" t="n">
        <f aca="false">F4856-G4856</f>
        <v>-7.60000002486549E-007</v>
      </c>
      <c r="I4856" s="40" t="n">
        <f aca="false">IFERROR(ABS(H4856)/G4856*100,0)</f>
        <v>2.43589738453118E-006</v>
      </c>
      <c r="J4856" s="39" t="n">
        <v>30.94</v>
      </c>
      <c r="K4856" s="39" t="n">
        <v>30.94000053</v>
      </c>
      <c r="L4856" s="39" t="n">
        <f aca="false">J4856-K4856</f>
        <v>-5.29999997667119E-007</v>
      </c>
      <c r="M4856" s="40" t="n">
        <f aca="false">IFERROR(ABS(L4856)/K4856*100,0)</f>
        <v>1.71299285258002E-006</v>
      </c>
      <c r="N4856" s="39" t="n">
        <v>31.19</v>
      </c>
      <c r="O4856" s="39" t="n">
        <v>31.19000053</v>
      </c>
      <c r="P4856" s="39" t="n">
        <f aca="false">N4856-O4856</f>
        <v>-5.29999997667119E-007</v>
      </c>
      <c r="Q4856" s="40" t="n">
        <f aca="false">IFERROR(ABS(P4856)/O4856*100,0)</f>
        <v>1.69926254780708E-006</v>
      </c>
      <c r="R4856" s="41" t="n">
        <v>7253388</v>
      </c>
      <c r="S4856" s="41" t="n">
        <v>7253100</v>
      </c>
      <c r="T4856" s="41" t="n">
        <f aca="false">R4856-S4856</f>
        <v>288</v>
      </c>
      <c r="U4856" s="40" t="n">
        <f aca="false">IFERROR(ABS(T4856)/S4856*100,0)</f>
        <v>0.00397071596972329</v>
      </c>
    </row>
    <row r="4857" customFormat="false" ht="15" hidden="false" customHeight="false" outlineLevel="0" collapsed="false">
      <c r="A4857" s="38" t="n">
        <v>42766</v>
      </c>
      <c r="B4857" s="39" t="n">
        <v>31.04</v>
      </c>
      <c r="C4857" s="39" t="n">
        <v>31.04000092</v>
      </c>
      <c r="D4857" s="39" t="n">
        <f aca="false">B4857-C4857</f>
        <v>-9.20000001514154E-007</v>
      </c>
      <c r="E4857" s="40" t="n">
        <f aca="false">IFERROR(ABS(D4857)/C4857*100,0)</f>
        <v>2.9639174428032E-006</v>
      </c>
      <c r="F4857" s="39" t="n">
        <v>31.16</v>
      </c>
      <c r="G4857" s="39" t="n">
        <v>31.15999985</v>
      </c>
      <c r="H4857" s="39" t="n">
        <f aca="false">F4857-G4857</f>
        <v>1.50000001752915E-007</v>
      </c>
      <c r="I4857" s="40" t="n">
        <f aca="false">IFERROR(ABS(H4857)/G4857*100,0)</f>
        <v>4.81386400754153E-007</v>
      </c>
      <c r="J4857" s="39" t="n">
        <v>30.73</v>
      </c>
      <c r="K4857" s="39" t="n">
        <v>30.72999954</v>
      </c>
      <c r="L4857" s="39" t="n">
        <f aca="false">J4857-K4857</f>
        <v>4.5999999898072E-007</v>
      </c>
      <c r="M4857" s="40" t="n">
        <f aca="false">IFERROR(ABS(L4857)/K4857*100,0)</f>
        <v>1.49690857750244E-006</v>
      </c>
      <c r="N4857" s="39" t="n">
        <v>30.91</v>
      </c>
      <c r="O4857" s="39" t="n">
        <v>30.90999985</v>
      </c>
      <c r="P4857" s="39" t="n">
        <f aca="false">N4857-O4857</f>
        <v>1.50000001752915E-007</v>
      </c>
      <c r="Q4857" s="40" t="n">
        <f aca="false">IFERROR(ABS(P4857)/O4857*100,0)</f>
        <v>4.85279852736443E-007</v>
      </c>
      <c r="R4857" s="41" t="n">
        <v>6263109</v>
      </c>
      <c r="S4857" s="41" t="n">
        <v>6263100</v>
      </c>
      <c r="T4857" s="41" t="n">
        <f aca="false">R4857-S4857</f>
        <v>9</v>
      </c>
      <c r="U4857" s="40" t="n">
        <f aca="false">IFERROR(ABS(T4857)/S4857*100,0)</f>
        <v>0.000143698807299899</v>
      </c>
    </row>
    <row r="4858" customFormat="false" ht="15" hidden="false" customHeight="false" outlineLevel="0" collapsed="false">
      <c r="A4858" s="38" t="n">
        <v>42767</v>
      </c>
      <c r="B4858" s="39" t="n">
        <v>31.24</v>
      </c>
      <c r="C4858" s="39" t="n">
        <v>31.23999977</v>
      </c>
      <c r="D4858" s="39" t="n">
        <f aca="false">B4858-C4858</f>
        <v>2.29999997714003E-007</v>
      </c>
      <c r="E4858" s="40" t="n">
        <f aca="false">IFERROR(ABS(D4858)/C4858*100,0)</f>
        <v>7.36235593493422E-007</v>
      </c>
      <c r="F4858" s="39" t="n">
        <v>31.31</v>
      </c>
      <c r="G4858" s="39" t="n">
        <v>31.30999947</v>
      </c>
      <c r="H4858" s="39" t="n">
        <f aca="false">F4858-G4858</f>
        <v>5.29999997667119E-007</v>
      </c>
      <c r="I4858" s="40" t="n">
        <f aca="false">IFERROR(ABS(H4858)/G4858*100,0)</f>
        <v>1.69274994135641E-006</v>
      </c>
      <c r="J4858" s="39" t="n">
        <v>30.84</v>
      </c>
      <c r="K4858" s="39" t="n">
        <v>30.84000015</v>
      </c>
      <c r="L4858" s="39" t="n">
        <f aca="false">J4858-K4858</f>
        <v>-1.50000001752915E-007</v>
      </c>
      <c r="M4858" s="40" t="n">
        <f aca="false">IFERROR(ABS(L4858)/K4858*100,0)</f>
        <v>4.8638132627543E-007</v>
      </c>
      <c r="N4858" s="39" t="n">
        <v>31.08</v>
      </c>
      <c r="O4858" s="39" t="n">
        <v>31.07999992</v>
      </c>
      <c r="P4858" s="39" t="n">
        <f aca="false">N4858-O4858</f>
        <v>7.99999995138023E-008</v>
      </c>
      <c r="Q4858" s="40" t="n">
        <f aca="false">IFERROR(ABS(P4858)/O4858*100,0)</f>
        <v>2.57400256498464E-007</v>
      </c>
      <c r="R4858" s="41" t="n">
        <v>5036933</v>
      </c>
      <c r="S4858" s="41" t="n">
        <v>5036900</v>
      </c>
      <c r="T4858" s="41" t="n">
        <f aca="false">R4858-S4858</f>
        <v>33</v>
      </c>
      <c r="U4858" s="40" t="n">
        <f aca="false">IFERROR(ABS(T4858)/S4858*100,0)</f>
        <v>0.000655164883162263</v>
      </c>
    </row>
    <row r="4859" customFormat="false" ht="15" hidden="false" customHeight="false" outlineLevel="0" collapsed="false">
      <c r="A4859" s="38" t="n">
        <v>42768</v>
      </c>
      <c r="B4859" s="39" t="n">
        <v>30.71</v>
      </c>
      <c r="C4859" s="39" t="n">
        <v>30.70999908</v>
      </c>
      <c r="D4859" s="39" t="n">
        <f aca="false">B4859-C4859</f>
        <v>9.20000001514154E-007</v>
      </c>
      <c r="E4859" s="40" t="n">
        <f aca="false">IFERROR(ABS(D4859)/C4859*100,0)</f>
        <v>2.99576694586522E-006</v>
      </c>
      <c r="F4859" s="39" t="n">
        <v>30.89</v>
      </c>
      <c r="G4859" s="39" t="n">
        <v>30.88999939</v>
      </c>
      <c r="H4859" s="39" t="n">
        <f aca="false">F4859-G4859</f>
        <v>6.10000000733635E-007</v>
      </c>
      <c r="I4859" s="40" t="n">
        <f aca="false">IFERROR(ABS(H4859)/G4859*100,0)</f>
        <v>1.97474915111559E-006</v>
      </c>
      <c r="J4859" s="39" t="n">
        <v>30.62</v>
      </c>
      <c r="K4859" s="39" t="n">
        <v>30.62000084</v>
      </c>
      <c r="L4859" s="39" t="n">
        <f aca="false">J4859-K4859</f>
        <v>-8.39999998447638E-007</v>
      </c>
      <c r="M4859" s="40" t="n">
        <f aca="false">IFERROR(ABS(L4859)/K4859*100,0)</f>
        <v>2.74330494906557E-006</v>
      </c>
      <c r="N4859" s="39" t="n">
        <v>30.78</v>
      </c>
      <c r="O4859" s="39" t="n">
        <v>30.78000069</v>
      </c>
      <c r="P4859" s="39" t="n">
        <f aca="false">N4859-O4859</f>
        <v>-6.90000000247437E-007</v>
      </c>
      <c r="Q4859" s="40" t="n">
        <f aca="false">IFERROR(ABS(P4859)/O4859*100,0)</f>
        <v>2.24171535016115E-006</v>
      </c>
      <c r="R4859" s="41" t="n">
        <v>5794851</v>
      </c>
      <c r="S4859" s="41" t="n">
        <v>5794800</v>
      </c>
      <c r="T4859" s="41" t="n">
        <f aca="false">R4859-S4859</f>
        <v>51</v>
      </c>
      <c r="U4859" s="40" t="n">
        <f aca="false">IFERROR(ABS(T4859)/S4859*100,0)</f>
        <v>0.000880099399461586</v>
      </c>
    </row>
    <row r="4860" customFormat="false" ht="15" hidden="false" customHeight="false" outlineLevel="0" collapsed="false">
      <c r="A4860" s="38" t="n">
        <v>42769</v>
      </c>
      <c r="B4860" s="39" t="n">
        <v>30.96</v>
      </c>
      <c r="C4860" s="39" t="n">
        <v>30.95999908</v>
      </c>
      <c r="D4860" s="39" t="n">
        <f aca="false">B4860-C4860</f>
        <v>9.20000001514154E-007</v>
      </c>
      <c r="E4860" s="40" t="n">
        <f aca="false">IFERROR(ABS(D4860)/C4860*100,0)</f>
        <v>2.97157632058352E-006</v>
      </c>
      <c r="F4860" s="39" t="n">
        <v>31.08</v>
      </c>
      <c r="G4860" s="39" t="n">
        <v>31.07999992</v>
      </c>
      <c r="H4860" s="39" t="n">
        <f aca="false">F4860-G4860</f>
        <v>7.99999995138023E-008</v>
      </c>
      <c r="I4860" s="40" t="n">
        <f aca="false">IFERROR(ABS(H4860)/G4860*100,0)</f>
        <v>2.57400256498464E-007</v>
      </c>
      <c r="J4860" s="39" t="n">
        <v>30.8</v>
      </c>
      <c r="K4860" s="39" t="n">
        <v>30.79999924</v>
      </c>
      <c r="L4860" s="39" t="n">
        <f aca="false">J4860-K4860</f>
        <v>7.60000002486549E-007</v>
      </c>
      <c r="M4860" s="40" t="n">
        <f aca="false">IFERROR(ABS(L4860)/K4860*100,0)</f>
        <v>2.46753253649285E-006</v>
      </c>
      <c r="N4860" s="39" t="n">
        <v>30.97</v>
      </c>
      <c r="O4860" s="39" t="n">
        <v>30.96999931</v>
      </c>
      <c r="P4860" s="39" t="n">
        <f aca="false">N4860-O4860</f>
        <v>6.90000000247437E-007</v>
      </c>
      <c r="Q4860" s="40" t="n">
        <f aca="false">IFERROR(ABS(P4860)/O4860*100,0)</f>
        <v>2.22796259483493E-006</v>
      </c>
      <c r="R4860" s="41" t="n">
        <v>5249055</v>
      </c>
      <c r="S4860" s="41" t="n">
        <v>5249100</v>
      </c>
      <c r="T4860" s="41" t="n">
        <f aca="false">R4860-S4860</f>
        <v>-45</v>
      </c>
      <c r="U4860" s="40" t="n">
        <f aca="false">IFERROR(ABS(T4860)/S4860*100,0)</f>
        <v>0.000857289821112191</v>
      </c>
    </row>
    <row r="4861" customFormat="false" ht="15" hidden="false" customHeight="false" outlineLevel="0" collapsed="false">
      <c r="A4861" s="38" t="n">
        <v>42772</v>
      </c>
      <c r="B4861" s="39" t="n">
        <v>30.95</v>
      </c>
      <c r="C4861" s="39" t="n">
        <v>30.95000076</v>
      </c>
      <c r="D4861" s="39" t="n">
        <f aca="false">B4861-C4861</f>
        <v>-7.60000002486549E-007</v>
      </c>
      <c r="E4861" s="40" t="n">
        <f aca="false">IFERROR(ABS(D4861)/C4861*100,0)</f>
        <v>2.45557345338996E-006</v>
      </c>
      <c r="F4861" s="39" t="n">
        <v>30.95</v>
      </c>
      <c r="G4861" s="39" t="n">
        <v>30.95000076</v>
      </c>
      <c r="H4861" s="39" t="n">
        <f aca="false">F4861-G4861</f>
        <v>-7.60000002486549E-007</v>
      </c>
      <c r="I4861" s="40" t="n">
        <f aca="false">IFERROR(ABS(H4861)/G4861*100,0)</f>
        <v>2.45557345338996E-006</v>
      </c>
      <c r="J4861" s="39" t="n">
        <v>30.7</v>
      </c>
      <c r="K4861" s="39" t="n">
        <v>30.70000076</v>
      </c>
      <c r="L4861" s="39" t="n">
        <f aca="false">J4861-K4861</f>
        <v>-7.60000002486549E-007</v>
      </c>
      <c r="M4861" s="40" t="n">
        <f aca="false">IFERROR(ABS(L4861)/K4861*100,0)</f>
        <v>2.47556997938833E-006</v>
      </c>
      <c r="N4861" s="39" t="n">
        <v>30.87</v>
      </c>
      <c r="O4861" s="39" t="n">
        <v>30.87000084</v>
      </c>
      <c r="P4861" s="39" t="n">
        <f aca="false">N4861-O4861</f>
        <v>-8.39999998447638E-007</v>
      </c>
      <c r="Q4861" s="40" t="n">
        <f aca="false">IFERROR(ABS(P4861)/O4861*100,0)</f>
        <v>2.72108835630222E-006</v>
      </c>
      <c r="R4861" s="41" t="n">
        <v>3523782</v>
      </c>
      <c r="S4861" s="41" t="n">
        <v>3523700</v>
      </c>
      <c r="T4861" s="41" t="n">
        <f aca="false">R4861-S4861</f>
        <v>82</v>
      </c>
      <c r="U4861" s="40" t="n">
        <f aca="false">IFERROR(ABS(T4861)/S4861*100,0)</f>
        <v>0.00232709935579079</v>
      </c>
    </row>
    <row r="4862" customFormat="false" ht="15" hidden="false" customHeight="false" outlineLevel="0" collapsed="false">
      <c r="A4862" s="38" t="n">
        <v>42773</v>
      </c>
      <c r="B4862" s="39" t="n">
        <v>30.91</v>
      </c>
      <c r="C4862" s="39" t="n">
        <v>30.90999985</v>
      </c>
      <c r="D4862" s="39" t="n">
        <f aca="false">B4862-C4862</f>
        <v>1.50000001752915E-007</v>
      </c>
      <c r="E4862" s="40" t="n">
        <f aca="false">IFERROR(ABS(D4862)/C4862*100,0)</f>
        <v>4.85279852736443E-007</v>
      </c>
      <c r="F4862" s="39" t="n">
        <v>30.97</v>
      </c>
      <c r="G4862" s="39" t="n">
        <v>30.96999931</v>
      </c>
      <c r="H4862" s="39" t="n">
        <f aca="false">F4862-G4862</f>
        <v>6.90000000247437E-007</v>
      </c>
      <c r="I4862" s="40" t="n">
        <f aca="false">IFERROR(ABS(H4862)/G4862*100,0)</f>
        <v>2.22796259483493E-006</v>
      </c>
      <c r="J4862" s="39" t="n">
        <v>30.5</v>
      </c>
      <c r="K4862" s="39" t="n">
        <v>30.5</v>
      </c>
      <c r="L4862" s="39" t="n">
        <f aca="false">J4862-K4862</f>
        <v>0</v>
      </c>
      <c r="M4862" s="40" t="n">
        <f aca="false">IFERROR(ABS(L4862)/K4862*100,0)</f>
        <v>0</v>
      </c>
      <c r="N4862" s="39" t="n">
        <v>30.52</v>
      </c>
      <c r="O4862" s="39" t="n">
        <v>30.52000046</v>
      </c>
      <c r="P4862" s="39" t="n">
        <f aca="false">N4862-O4862</f>
        <v>-4.5999999898072E-007</v>
      </c>
      <c r="Q4862" s="40" t="n">
        <f aca="false">IFERROR(ABS(P4862)/O4862*100,0)</f>
        <v>1.50720836188585E-006</v>
      </c>
      <c r="R4862" s="41" t="n">
        <v>6209523</v>
      </c>
      <c r="S4862" s="41" t="n">
        <v>6209500</v>
      </c>
      <c r="T4862" s="41" t="n">
        <f aca="false">R4862-S4862</f>
        <v>23</v>
      </c>
      <c r="U4862" s="40" t="n">
        <f aca="false">IFERROR(ABS(T4862)/S4862*100,0)</f>
        <v>0.000370400193252275</v>
      </c>
    </row>
    <row r="4863" customFormat="false" ht="15" hidden="false" customHeight="false" outlineLevel="0" collapsed="false">
      <c r="A4863" s="38" t="n">
        <v>42774</v>
      </c>
      <c r="B4863" s="39" t="n">
        <v>30.69</v>
      </c>
      <c r="C4863" s="39" t="n">
        <v>30.69000053</v>
      </c>
      <c r="D4863" s="39" t="n">
        <f aca="false">B4863-C4863</f>
        <v>-5.29999997667119E-007</v>
      </c>
      <c r="E4863" s="40" t="n">
        <f aca="false">IFERROR(ABS(D4863)/C4863*100,0)</f>
        <v>1.72694685081232E-006</v>
      </c>
      <c r="F4863" s="39" t="n">
        <v>30.7</v>
      </c>
      <c r="G4863" s="39" t="n">
        <v>30.70000076</v>
      </c>
      <c r="H4863" s="39" t="n">
        <f aca="false">F4863-G4863</f>
        <v>-7.60000002486549E-007</v>
      </c>
      <c r="I4863" s="40" t="n">
        <f aca="false">IFERROR(ABS(H4863)/G4863*100,0)</f>
        <v>2.47556997938833E-006</v>
      </c>
      <c r="J4863" s="39" t="n">
        <v>30.29</v>
      </c>
      <c r="K4863" s="39" t="n">
        <v>30.29000092</v>
      </c>
      <c r="L4863" s="39" t="n">
        <f aca="false">J4863-K4863</f>
        <v>-9.20000001514154E-007</v>
      </c>
      <c r="M4863" s="40" t="n">
        <f aca="false">IFERROR(ABS(L4863)/K4863*100,0)</f>
        <v>3.03730595434447E-006</v>
      </c>
      <c r="N4863" s="39" t="n">
        <v>30.33</v>
      </c>
      <c r="O4863" s="39" t="n">
        <v>30.32999992</v>
      </c>
      <c r="P4863" s="39" t="n">
        <f aca="false">N4863-O4863</f>
        <v>7.99999995138023E-008</v>
      </c>
      <c r="Q4863" s="40" t="n">
        <f aca="false">IFERROR(ABS(P4863)/O4863*100,0)</f>
        <v>2.63765248021149E-007</v>
      </c>
      <c r="R4863" s="41" t="n">
        <v>7776557</v>
      </c>
      <c r="S4863" s="41" t="n">
        <v>7776600</v>
      </c>
      <c r="T4863" s="41" t="n">
        <f aca="false">R4863-S4863</f>
        <v>-43</v>
      </c>
      <c r="U4863" s="40" t="n">
        <f aca="false">IFERROR(ABS(T4863)/S4863*100,0)</f>
        <v>0.000552940873903763</v>
      </c>
    </row>
    <row r="4864" customFormat="false" ht="15" hidden="false" customHeight="false" outlineLevel="0" collapsed="false">
      <c r="A4864" s="38" t="n">
        <v>42775</v>
      </c>
      <c r="B4864" s="39" t="n">
        <v>30.43</v>
      </c>
      <c r="C4864" s="39" t="n">
        <v>30.32999992</v>
      </c>
      <c r="D4864" s="39" t="n">
        <f aca="false">B4864-C4864</f>
        <v>0.100000080000001</v>
      </c>
      <c r="E4864" s="40" t="n">
        <f aca="false">IFERROR(ABS(D4864)/C4864*100,0)</f>
        <v>0.329706825795471</v>
      </c>
      <c r="F4864" s="39" t="n">
        <v>30.5</v>
      </c>
      <c r="G4864" s="39" t="n">
        <v>30.5</v>
      </c>
      <c r="H4864" s="39" t="n">
        <f aca="false">F4864-G4864</f>
        <v>0</v>
      </c>
      <c r="I4864" s="40" t="n">
        <f aca="false">IFERROR(ABS(H4864)/G4864*100,0)</f>
        <v>0</v>
      </c>
      <c r="J4864" s="39" t="n">
        <v>30.17</v>
      </c>
      <c r="K4864" s="39" t="n">
        <v>30.17000008</v>
      </c>
      <c r="L4864" s="39" t="n">
        <f aca="false">J4864-K4864</f>
        <v>-7.99999995138023E-008</v>
      </c>
      <c r="M4864" s="40" t="n">
        <f aca="false">IFERROR(ABS(L4864)/K4864*100,0)</f>
        <v>2.65164067953832E-007</v>
      </c>
      <c r="N4864" s="39" t="n">
        <v>30.21</v>
      </c>
      <c r="O4864" s="39" t="n">
        <v>30.20999908</v>
      </c>
      <c r="P4864" s="39" t="n">
        <f aca="false">N4864-O4864</f>
        <v>9.20000001514154E-007</v>
      </c>
      <c r="Q4864" s="40" t="n">
        <f aca="false">IFERROR(ABS(P4864)/O4864*100,0)</f>
        <v>3.0453493198655E-006</v>
      </c>
      <c r="R4864" s="41" t="n">
        <v>8547071</v>
      </c>
      <c r="S4864" s="41" t="n">
        <v>8547000</v>
      </c>
      <c r="T4864" s="41" t="n">
        <f aca="false">R4864-S4864</f>
        <v>71</v>
      </c>
      <c r="U4864" s="40" t="n">
        <f aca="false">IFERROR(ABS(T4864)/S4864*100,0)</f>
        <v>0.000830700830700831</v>
      </c>
    </row>
    <row r="4865" customFormat="false" ht="15" hidden="false" customHeight="false" outlineLevel="0" collapsed="false">
      <c r="A4865" s="38" t="n">
        <v>42776</v>
      </c>
      <c r="B4865" s="39" t="n">
        <v>30.44</v>
      </c>
      <c r="C4865" s="39" t="n">
        <v>30.44000053</v>
      </c>
      <c r="D4865" s="39" t="n">
        <f aca="false">B4865-C4865</f>
        <v>-5.29999997667119E-007</v>
      </c>
      <c r="E4865" s="40" t="n">
        <f aca="false">IFERROR(ABS(D4865)/C4865*100,0)</f>
        <v>1.74113005400502E-006</v>
      </c>
      <c r="F4865" s="39" t="n">
        <v>30.81</v>
      </c>
      <c r="G4865" s="39" t="n">
        <v>30.80999947</v>
      </c>
      <c r="H4865" s="39" t="n">
        <f aca="false">F4865-G4865</f>
        <v>5.29999997667119E-007</v>
      </c>
      <c r="I4865" s="40" t="n">
        <f aca="false">IFERROR(ABS(H4865)/G4865*100,0)</f>
        <v>1.72022072958224E-006</v>
      </c>
      <c r="J4865" s="39" t="n">
        <v>30.35</v>
      </c>
      <c r="K4865" s="39" t="n">
        <v>30.35000038</v>
      </c>
      <c r="L4865" s="39" t="n">
        <f aca="false">J4865-K4865</f>
        <v>-3.79999999466918E-007</v>
      </c>
      <c r="M4865" s="40" t="n">
        <f aca="false">IFERROR(ABS(L4865)/K4865*100,0)</f>
        <v>1.25205929063951E-006</v>
      </c>
      <c r="N4865" s="39" t="n">
        <v>30.71</v>
      </c>
      <c r="O4865" s="39" t="n">
        <v>30.70999908</v>
      </c>
      <c r="P4865" s="39" t="n">
        <f aca="false">N4865-O4865</f>
        <v>9.20000001514154E-007</v>
      </c>
      <c r="Q4865" s="40" t="n">
        <f aca="false">IFERROR(ABS(P4865)/O4865*100,0)</f>
        <v>2.99576694586522E-006</v>
      </c>
      <c r="R4865" s="41" t="n">
        <v>6749381</v>
      </c>
      <c r="S4865" s="41" t="n">
        <v>6749400</v>
      </c>
      <c r="T4865" s="41" t="n">
        <f aca="false">R4865-S4865</f>
        <v>-19</v>
      </c>
      <c r="U4865" s="40" t="n">
        <f aca="false">IFERROR(ABS(T4865)/S4865*100,0)</f>
        <v>0.000281506504281862</v>
      </c>
    </row>
    <row r="4866" customFormat="false" ht="15" hidden="false" customHeight="false" outlineLevel="0" collapsed="false">
      <c r="A4866" s="38" t="n">
        <v>42779</v>
      </c>
      <c r="B4866" s="39" t="n">
        <v>30.94</v>
      </c>
      <c r="C4866" s="39" t="n">
        <v>30.94000053</v>
      </c>
      <c r="D4866" s="39" t="n">
        <f aca="false">B4866-C4866</f>
        <v>-5.29999997667119E-007</v>
      </c>
      <c r="E4866" s="40" t="n">
        <f aca="false">IFERROR(ABS(D4866)/C4866*100,0)</f>
        <v>1.71299285258002E-006</v>
      </c>
      <c r="F4866" s="39" t="n">
        <v>31.8</v>
      </c>
      <c r="G4866" s="39" t="n">
        <v>31.79999924</v>
      </c>
      <c r="H4866" s="39" t="n">
        <f aca="false">F4866-G4866</f>
        <v>7.60000002486549E-007</v>
      </c>
      <c r="I4866" s="40" t="n">
        <f aca="false">IFERROR(ABS(H4866)/G4866*100,0)</f>
        <v>2.38993717185557E-006</v>
      </c>
      <c r="J4866" s="39" t="n">
        <v>30.94</v>
      </c>
      <c r="K4866" s="39" t="n">
        <v>30.94000053</v>
      </c>
      <c r="L4866" s="39" t="n">
        <f aca="false">J4866-K4866</f>
        <v>-5.29999997667119E-007</v>
      </c>
      <c r="M4866" s="40" t="n">
        <f aca="false">IFERROR(ABS(L4866)/K4866*100,0)</f>
        <v>1.71299285258002E-006</v>
      </c>
      <c r="N4866" s="39" t="n">
        <v>31.69</v>
      </c>
      <c r="O4866" s="39" t="n">
        <v>31.69000053</v>
      </c>
      <c r="P4866" s="39" t="n">
        <f aca="false">N4866-O4866</f>
        <v>-5.29999997667119E-007</v>
      </c>
      <c r="Q4866" s="40" t="n">
        <f aca="false">IFERROR(ABS(P4866)/O4866*100,0)</f>
        <v>1.67245184223138E-006</v>
      </c>
      <c r="R4866" s="41" t="n">
        <v>10203796</v>
      </c>
      <c r="S4866" s="41" t="n">
        <v>10203800</v>
      </c>
      <c r="T4866" s="41" t="n">
        <f aca="false">R4866-S4866</f>
        <v>-4</v>
      </c>
      <c r="U4866" s="40" t="n">
        <f aca="false">IFERROR(ABS(T4866)/S4866*100,0)</f>
        <v>3.92010819498618E-005</v>
      </c>
    </row>
    <row r="4867" customFormat="false" ht="15" hidden="false" customHeight="false" outlineLevel="0" collapsed="false">
      <c r="A4867" s="38" t="n">
        <v>42780</v>
      </c>
      <c r="B4867" s="39" t="n">
        <v>31.47</v>
      </c>
      <c r="C4867" s="39" t="n">
        <v>31.46999931</v>
      </c>
      <c r="D4867" s="39" t="n">
        <f aca="false">B4867-C4867</f>
        <v>6.90000000247437E-007</v>
      </c>
      <c r="E4867" s="40" t="n">
        <f aca="false">IFERROR(ABS(D4867)/C4867*100,0)</f>
        <v>2.19256439585679E-006</v>
      </c>
      <c r="F4867" s="39" t="n">
        <v>31.47</v>
      </c>
      <c r="G4867" s="39" t="n">
        <v>31.46999931</v>
      </c>
      <c r="H4867" s="39" t="n">
        <f aca="false">F4867-G4867</f>
        <v>6.90000000247437E-007</v>
      </c>
      <c r="I4867" s="40" t="n">
        <f aca="false">IFERROR(ABS(H4867)/G4867*100,0)</f>
        <v>2.19256439585679E-006</v>
      </c>
      <c r="J4867" s="39" t="n">
        <v>31.11</v>
      </c>
      <c r="K4867" s="39" t="n">
        <v>31.11000061</v>
      </c>
      <c r="L4867" s="39" t="n">
        <f aca="false">J4867-K4867</f>
        <v>-6.10000000733635E-007</v>
      </c>
      <c r="M4867" s="40" t="n">
        <f aca="false">IFERROR(ABS(L4867)/K4867*100,0)</f>
        <v>1.96078427763694E-006</v>
      </c>
      <c r="N4867" s="39" t="n">
        <v>31.33</v>
      </c>
      <c r="O4867" s="39" t="n">
        <v>31.32999992</v>
      </c>
      <c r="P4867" s="39" t="n">
        <f aca="false">N4867-O4867</f>
        <v>7.99999995138023E-008</v>
      </c>
      <c r="Q4867" s="40" t="n">
        <f aca="false">IFERROR(ABS(P4867)/O4867*100,0)</f>
        <v>2.55346312537757E-007</v>
      </c>
      <c r="R4867" s="41" t="n">
        <v>5208672</v>
      </c>
      <c r="S4867" s="41" t="n">
        <v>5208600</v>
      </c>
      <c r="T4867" s="41" t="n">
        <f aca="false">R4867-S4867</f>
        <v>72</v>
      </c>
      <c r="U4867" s="40" t="n">
        <f aca="false">IFERROR(ABS(T4867)/S4867*100,0)</f>
        <v>0.00138232922474369</v>
      </c>
    </row>
    <row r="4868" customFormat="false" ht="15" hidden="false" customHeight="false" outlineLevel="0" collapsed="false">
      <c r="A4868" s="38" t="n">
        <v>42781</v>
      </c>
      <c r="B4868" s="39" t="n">
        <v>31.5</v>
      </c>
      <c r="C4868" s="39" t="n">
        <v>31.5</v>
      </c>
      <c r="D4868" s="39" t="n">
        <f aca="false">B4868-C4868</f>
        <v>0</v>
      </c>
      <c r="E4868" s="40" t="n">
        <f aca="false">IFERROR(ABS(D4868)/C4868*100,0)</f>
        <v>0</v>
      </c>
      <c r="F4868" s="39" t="n">
        <v>31.8</v>
      </c>
      <c r="G4868" s="39" t="n">
        <v>31.79999924</v>
      </c>
      <c r="H4868" s="39" t="n">
        <f aca="false">F4868-G4868</f>
        <v>7.60000002486549E-007</v>
      </c>
      <c r="I4868" s="40" t="n">
        <f aca="false">IFERROR(ABS(H4868)/G4868*100,0)</f>
        <v>2.38993717185557E-006</v>
      </c>
      <c r="J4868" s="39" t="n">
        <v>31.5</v>
      </c>
      <c r="K4868" s="39" t="n">
        <v>31.5</v>
      </c>
      <c r="L4868" s="39" t="n">
        <f aca="false">J4868-K4868</f>
        <v>0</v>
      </c>
      <c r="M4868" s="40" t="n">
        <f aca="false">IFERROR(ABS(L4868)/K4868*100,0)</f>
        <v>0</v>
      </c>
      <c r="N4868" s="39" t="n">
        <v>31.75</v>
      </c>
      <c r="O4868" s="39" t="n">
        <v>31.75</v>
      </c>
      <c r="P4868" s="39" t="n">
        <f aca="false">N4868-O4868</f>
        <v>0</v>
      </c>
      <c r="Q4868" s="40" t="n">
        <f aca="false">IFERROR(ABS(P4868)/O4868*100,0)</f>
        <v>0</v>
      </c>
      <c r="R4868" s="41" t="n">
        <v>4577660</v>
      </c>
      <c r="S4868" s="41" t="n">
        <v>4577200</v>
      </c>
      <c r="T4868" s="41" t="n">
        <f aca="false">R4868-S4868</f>
        <v>460</v>
      </c>
      <c r="U4868" s="40" t="n">
        <f aca="false">IFERROR(ABS(T4868)/S4868*100,0)</f>
        <v>0.0100498121122083</v>
      </c>
    </row>
    <row r="4869" customFormat="false" ht="15" hidden="false" customHeight="false" outlineLevel="0" collapsed="false">
      <c r="A4869" s="38" t="n">
        <v>42782</v>
      </c>
      <c r="B4869" s="39" t="n">
        <v>31.72</v>
      </c>
      <c r="C4869" s="39" t="n">
        <v>31.71999931</v>
      </c>
      <c r="D4869" s="39" t="n">
        <f aca="false">B4869-C4869</f>
        <v>6.90000000247437E-007</v>
      </c>
      <c r="E4869" s="40" t="n">
        <f aca="false">IFERROR(ABS(D4869)/C4869*100,0)</f>
        <v>2.17528378075944E-006</v>
      </c>
      <c r="F4869" s="39" t="n">
        <v>32.49</v>
      </c>
      <c r="G4869" s="39" t="n">
        <v>32.49000168</v>
      </c>
      <c r="H4869" s="39" t="n">
        <f aca="false">F4869-G4869</f>
        <v>-1.67999999689528E-006</v>
      </c>
      <c r="I4869" s="40" t="n">
        <f aca="false">IFERROR(ABS(H4869)/G4869*100,0)</f>
        <v>5.17082151439051E-006</v>
      </c>
      <c r="J4869" s="39" t="n">
        <v>31.63</v>
      </c>
      <c r="K4869" s="39" t="n">
        <v>31.62999916</v>
      </c>
      <c r="L4869" s="39" t="n">
        <f aca="false">J4869-K4869</f>
        <v>8.39999998447638E-007</v>
      </c>
      <c r="M4869" s="40" t="n">
        <f aca="false">IFERROR(ABS(L4869)/K4869*100,0)</f>
        <v>2.65570667327086E-006</v>
      </c>
      <c r="N4869" s="39" t="n">
        <v>32.32</v>
      </c>
      <c r="O4869" s="39" t="n">
        <v>32.31999969</v>
      </c>
      <c r="P4869" s="39" t="n">
        <f aca="false">N4869-O4869</f>
        <v>3.09999997227806E-007</v>
      </c>
      <c r="Q4869" s="40" t="n">
        <f aca="false">IFERROR(ABS(P4869)/O4869*100,0)</f>
        <v>9.59158416464099E-007</v>
      </c>
      <c r="R4869" s="41" t="n">
        <v>13197301</v>
      </c>
      <c r="S4869" s="41" t="n">
        <v>13197100</v>
      </c>
      <c r="T4869" s="41" t="n">
        <f aca="false">R4869-S4869</f>
        <v>201</v>
      </c>
      <c r="U4869" s="40" t="n">
        <f aca="false">IFERROR(ABS(T4869)/S4869*100,0)</f>
        <v>0.00152306188480803</v>
      </c>
    </row>
    <row r="4870" customFormat="false" ht="15" hidden="false" customHeight="false" outlineLevel="0" collapsed="false">
      <c r="A4870" s="38" t="n">
        <v>42783</v>
      </c>
      <c r="B4870" s="39" t="n">
        <v>32.1</v>
      </c>
      <c r="C4870" s="39" t="n">
        <v>32.09999847</v>
      </c>
      <c r="D4870" s="39" t="n">
        <f aca="false">B4870-C4870</f>
        <v>1.52999999869508E-006</v>
      </c>
      <c r="E4870" s="40" t="n">
        <f aca="false">IFERROR(ABS(D4870)/C4870*100,0)</f>
        <v>4.76635536330315E-006</v>
      </c>
      <c r="F4870" s="39" t="n">
        <v>32.38</v>
      </c>
      <c r="G4870" s="39" t="n">
        <v>32.38000107</v>
      </c>
      <c r="H4870" s="39" t="n">
        <f aca="false">F4870-G4870</f>
        <v>-1.06999999616164E-006</v>
      </c>
      <c r="I4870" s="40" t="n">
        <f aca="false">IFERROR(ABS(H4870)/G4870*100,0)</f>
        <v>3.30450883509388E-006</v>
      </c>
      <c r="J4870" s="39" t="n">
        <v>32.02</v>
      </c>
      <c r="K4870" s="39" t="n">
        <v>32.02000046</v>
      </c>
      <c r="L4870" s="39" t="n">
        <f aca="false">J4870-K4870</f>
        <v>-4.59999995428007E-007</v>
      </c>
      <c r="M4870" s="40" t="n">
        <f aca="false">IFERROR(ABS(L4870)/K4870*100,0)</f>
        <v>1.43660208875589E-006</v>
      </c>
      <c r="N4870" s="39" t="n">
        <v>32.34</v>
      </c>
      <c r="O4870" s="39" t="n">
        <v>32.34000015</v>
      </c>
      <c r="P4870" s="39" t="n">
        <f aca="false">N4870-O4870</f>
        <v>-1.49999998200201E-007</v>
      </c>
      <c r="Q4870" s="40" t="n">
        <f aca="false">IFERROR(ABS(P4870)/O4870*100,0)</f>
        <v>4.63821884676772E-007</v>
      </c>
      <c r="R4870" s="41" t="n">
        <v>7518202</v>
      </c>
      <c r="S4870" s="41" t="n">
        <v>7518200</v>
      </c>
      <c r="T4870" s="41" t="n">
        <f aca="false">R4870-S4870</f>
        <v>2</v>
      </c>
      <c r="U4870" s="40" t="n">
        <f aca="false">IFERROR(ABS(T4870)/S4870*100,0)</f>
        <v>2.66021122077093E-005</v>
      </c>
    </row>
    <row r="4871" customFormat="false" ht="15" hidden="false" customHeight="false" outlineLevel="0" collapsed="false">
      <c r="A4871" s="38" t="n">
        <v>42787</v>
      </c>
      <c r="B4871" s="39" t="n">
        <v>32.39</v>
      </c>
      <c r="C4871" s="39" t="n">
        <v>32.38999939</v>
      </c>
      <c r="D4871" s="39" t="n">
        <f aca="false">B4871-C4871</f>
        <v>6.10000000733635E-007</v>
      </c>
      <c r="E4871" s="40" t="n">
        <f aca="false">IFERROR(ABS(D4871)/C4871*100,0)</f>
        <v>1.88329735171889E-006</v>
      </c>
      <c r="F4871" s="39" t="n">
        <v>32.47</v>
      </c>
      <c r="G4871" s="39" t="n">
        <v>32.47000122</v>
      </c>
      <c r="H4871" s="39" t="n">
        <f aca="false">F4871-G4871</f>
        <v>-1.22000000146727E-006</v>
      </c>
      <c r="I4871" s="40" t="n">
        <f aca="false">IFERROR(ABS(H4871)/G4871*100,0)</f>
        <v>3.75731430744698E-006</v>
      </c>
      <c r="J4871" s="39" t="n">
        <v>32.17</v>
      </c>
      <c r="K4871" s="39" t="n">
        <v>32.16999817</v>
      </c>
      <c r="L4871" s="39" t="n">
        <f aca="false">J4871-K4871</f>
        <v>1.8300000022009E-006</v>
      </c>
      <c r="M4871" s="40" t="n">
        <f aca="false">IFERROR(ABS(L4871)/K4871*100,0)</f>
        <v>5.6885300164781E-006</v>
      </c>
      <c r="N4871" s="39" t="n">
        <v>32.33</v>
      </c>
      <c r="O4871" s="39" t="n">
        <v>32.33000183</v>
      </c>
      <c r="P4871" s="39" t="n">
        <f aca="false">N4871-O4871</f>
        <v>-1.8300000022009E-006</v>
      </c>
      <c r="Q4871" s="40" t="n">
        <f aca="false">IFERROR(ABS(P4871)/O4871*100,0)</f>
        <v>5.66037704489949E-006</v>
      </c>
      <c r="R4871" s="41" t="n">
        <v>5475451</v>
      </c>
      <c r="S4871" s="41" t="n">
        <v>5475400</v>
      </c>
      <c r="T4871" s="41" t="n">
        <f aca="false">R4871-S4871</f>
        <v>51</v>
      </c>
      <c r="U4871" s="40" t="n">
        <f aca="false">IFERROR(ABS(T4871)/S4871*100,0)</f>
        <v>0.000931438798991855</v>
      </c>
    </row>
    <row r="4872" customFormat="false" ht="15" hidden="false" customHeight="false" outlineLevel="0" collapsed="false">
      <c r="A4872" s="38" t="n">
        <v>42788</v>
      </c>
      <c r="B4872" s="39" t="n">
        <v>32.2</v>
      </c>
      <c r="C4872" s="39" t="n">
        <v>32.20000076</v>
      </c>
      <c r="D4872" s="39" t="n">
        <f aca="false">B4872-C4872</f>
        <v>-7.59999998933836E-007</v>
      </c>
      <c r="E4872" s="40" t="n">
        <f aca="false">IFERROR(ABS(D4872)/C4872*100,0)</f>
        <v>2.36024838818617E-006</v>
      </c>
      <c r="F4872" s="39" t="n">
        <v>32.2</v>
      </c>
      <c r="G4872" s="39" t="n">
        <v>32.20000076</v>
      </c>
      <c r="H4872" s="39" t="n">
        <f aca="false">F4872-G4872</f>
        <v>-7.59999998933836E-007</v>
      </c>
      <c r="I4872" s="40" t="n">
        <f aca="false">IFERROR(ABS(H4872)/G4872*100,0)</f>
        <v>2.36024838818617E-006</v>
      </c>
      <c r="J4872" s="39" t="n">
        <v>31.91</v>
      </c>
      <c r="K4872" s="39" t="n">
        <v>31.90999985</v>
      </c>
      <c r="L4872" s="39" t="n">
        <f aca="false">J4872-K4872</f>
        <v>1.50000001752915E-007</v>
      </c>
      <c r="M4872" s="40" t="n">
        <f aca="false">IFERROR(ABS(L4872)/K4872*100,0)</f>
        <v>4.70072085421569E-007</v>
      </c>
      <c r="N4872" s="39" t="n">
        <v>32.07</v>
      </c>
      <c r="O4872" s="39" t="n">
        <v>32.06999969</v>
      </c>
      <c r="P4872" s="39" t="n">
        <f aca="false">N4872-O4872</f>
        <v>3.09999997227806E-007</v>
      </c>
      <c r="Q4872" s="40" t="n">
        <f aca="false">IFERROR(ABS(P4872)/O4872*100,0)</f>
        <v>9.66635485576475E-007</v>
      </c>
      <c r="R4872" s="41" t="n">
        <v>5296188</v>
      </c>
      <c r="S4872" s="41" t="n">
        <v>5296200</v>
      </c>
      <c r="T4872" s="41" t="n">
        <f aca="false">R4872-S4872</f>
        <v>-12</v>
      </c>
      <c r="U4872" s="40" t="n">
        <f aca="false">IFERROR(ABS(T4872)/S4872*100,0)</f>
        <v>0.000226577546165175</v>
      </c>
    </row>
    <row r="4873" customFormat="false" ht="15" hidden="false" customHeight="false" outlineLevel="0" collapsed="false">
      <c r="A4873" s="38" t="n">
        <v>42789</v>
      </c>
      <c r="B4873" s="39" t="n">
        <v>32.15</v>
      </c>
      <c r="C4873" s="39" t="n">
        <v>32.15000153</v>
      </c>
      <c r="D4873" s="39" t="n">
        <f aca="false">B4873-C4873</f>
        <v>-1.52999999869508E-006</v>
      </c>
      <c r="E4873" s="40" t="n">
        <f aca="false">IFERROR(ABS(D4873)/C4873*100,0)</f>
        <v>4.75894222669754E-006</v>
      </c>
      <c r="F4873" s="39" t="n">
        <v>32.15</v>
      </c>
      <c r="G4873" s="39" t="n">
        <v>32.15000153</v>
      </c>
      <c r="H4873" s="39" t="n">
        <f aca="false">F4873-G4873</f>
        <v>-1.52999999869508E-006</v>
      </c>
      <c r="I4873" s="40" t="n">
        <f aca="false">IFERROR(ABS(H4873)/G4873*100,0)</f>
        <v>4.75894222669754E-006</v>
      </c>
      <c r="J4873" s="39" t="n">
        <v>31.73</v>
      </c>
      <c r="K4873" s="39" t="n">
        <v>31.72999954</v>
      </c>
      <c r="L4873" s="39" t="n">
        <f aca="false">J4873-K4873</f>
        <v>4.5999999898072E-007</v>
      </c>
      <c r="M4873" s="40" t="n">
        <f aca="false">IFERROR(ABS(L4873)/K4873*100,0)</f>
        <v>1.44973213252281E-006</v>
      </c>
      <c r="N4873" s="39" t="n">
        <v>31.75</v>
      </c>
      <c r="O4873" s="39" t="n">
        <v>31.75</v>
      </c>
      <c r="P4873" s="39" t="n">
        <f aca="false">N4873-O4873</f>
        <v>0</v>
      </c>
      <c r="Q4873" s="40" t="n">
        <f aca="false">IFERROR(ABS(P4873)/O4873*100,0)</f>
        <v>0</v>
      </c>
      <c r="R4873" s="41" t="n">
        <v>5291158</v>
      </c>
      <c r="S4873" s="41" t="n">
        <v>5291200</v>
      </c>
      <c r="T4873" s="41" t="n">
        <f aca="false">R4873-S4873</f>
        <v>-42</v>
      </c>
      <c r="U4873" s="40" t="n">
        <f aca="false">IFERROR(ABS(T4873)/S4873*100,0)</f>
        <v>0.000793770789234956</v>
      </c>
    </row>
    <row r="4874" customFormat="false" ht="15" hidden="false" customHeight="false" outlineLevel="0" collapsed="false">
      <c r="A4874" s="38" t="n">
        <v>42790</v>
      </c>
      <c r="B4874" s="39" t="n">
        <v>31.61</v>
      </c>
      <c r="C4874" s="39" t="n">
        <v>31.61000061</v>
      </c>
      <c r="D4874" s="39" t="n">
        <f aca="false">B4874-C4874</f>
        <v>-6.10000000733635E-007</v>
      </c>
      <c r="E4874" s="40" t="n">
        <f aca="false">IFERROR(ABS(D4874)/C4874*100,0)</f>
        <v>1.92976902550473E-006</v>
      </c>
      <c r="F4874" s="39" t="n">
        <v>31.92</v>
      </c>
      <c r="G4874" s="39" t="n">
        <v>31.92000008</v>
      </c>
      <c r="H4874" s="39" t="n">
        <f aca="false">F4874-G4874</f>
        <v>-7.99999995138023E-008</v>
      </c>
      <c r="I4874" s="40" t="n">
        <f aca="false">IFERROR(ABS(H4874)/G4874*100,0)</f>
        <v>2.50626564264728E-007</v>
      </c>
      <c r="J4874" s="39" t="n">
        <v>31.47</v>
      </c>
      <c r="K4874" s="39" t="n">
        <v>31.46999931</v>
      </c>
      <c r="L4874" s="39" t="n">
        <f aca="false">J4874-K4874</f>
        <v>6.90000000247437E-007</v>
      </c>
      <c r="M4874" s="40" t="n">
        <f aca="false">IFERROR(ABS(L4874)/K4874*100,0)</f>
        <v>2.19256439585679E-006</v>
      </c>
      <c r="N4874" s="39" t="n">
        <v>31.92</v>
      </c>
      <c r="O4874" s="39" t="n">
        <v>31.92000008</v>
      </c>
      <c r="P4874" s="39" t="n">
        <f aca="false">N4874-O4874</f>
        <v>-7.99999995138023E-008</v>
      </c>
      <c r="Q4874" s="40" t="n">
        <f aca="false">IFERROR(ABS(P4874)/O4874*100,0)</f>
        <v>2.50626564264728E-007</v>
      </c>
      <c r="R4874" s="41" t="n">
        <v>3687442</v>
      </c>
      <c r="S4874" s="41" t="n">
        <v>3687100</v>
      </c>
      <c r="T4874" s="41" t="n">
        <f aca="false">R4874-S4874</f>
        <v>342</v>
      </c>
      <c r="U4874" s="40" t="n">
        <f aca="false">IFERROR(ABS(T4874)/S4874*100,0)</f>
        <v>0.00927558243606086</v>
      </c>
    </row>
    <row r="4875" customFormat="false" ht="15" hidden="false" customHeight="false" outlineLevel="0" collapsed="false">
      <c r="A4875" s="38" t="n">
        <v>42793</v>
      </c>
      <c r="B4875" s="39" t="n">
        <v>31.82</v>
      </c>
      <c r="C4875" s="39" t="n">
        <v>31.81999969</v>
      </c>
      <c r="D4875" s="39" t="n">
        <f aca="false">B4875-C4875</f>
        <v>3.10000000780519E-007</v>
      </c>
      <c r="E4875" s="40" t="n">
        <f aca="false">IFERROR(ABS(D4875)/C4875*100,0)</f>
        <v>9.74230055941648E-007</v>
      </c>
      <c r="F4875" s="39" t="n">
        <v>31.82</v>
      </c>
      <c r="G4875" s="39" t="n">
        <v>31.81999969</v>
      </c>
      <c r="H4875" s="39" t="n">
        <f aca="false">F4875-G4875</f>
        <v>3.10000000780519E-007</v>
      </c>
      <c r="I4875" s="40" t="n">
        <f aca="false">IFERROR(ABS(H4875)/G4875*100,0)</f>
        <v>9.74230055941648E-007</v>
      </c>
      <c r="J4875" s="39" t="n">
        <v>31.48</v>
      </c>
      <c r="K4875" s="39" t="n">
        <v>31.47999954</v>
      </c>
      <c r="L4875" s="39" t="n">
        <f aca="false">J4875-K4875</f>
        <v>4.5999999898072E-007</v>
      </c>
      <c r="M4875" s="40" t="n">
        <f aca="false">IFERROR(ABS(L4875)/K4875*100,0)</f>
        <v>1.4612452531844E-006</v>
      </c>
      <c r="N4875" s="39" t="n">
        <v>31.53</v>
      </c>
      <c r="O4875" s="39" t="n">
        <v>31.53000069</v>
      </c>
      <c r="P4875" s="39" t="n">
        <f aca="false">N4875-O4875</f>
        <v>-6.90000000247437E-007</v>
      </c>
      <c r="Q4875" s="40" t="n">
        <f aca="false">IFERROR(ABS(P4875)/O4875*100,0)</f>
        <v>2.18839196050597E-006</v>
      </c>
      <c r="R4875" s="41" t="n">
        <v>5841876</v>
      </c>
      <c r="S4875" s="41" t="n">
        <v>5841900</v>
      </c>
      <c r="T4875" s="41" t="n">
        <f aca="false">R4875-S4875</f>
        <v>-24</v>
      </c>
      <c r="U4875" s="40" t="n">
        <f aca="false">IFERROR(ABS(T4875)/S4875*100,0)</f>
        <v>0.000410825245211318</v>
      </c>
    </row>
    <row r="4876" customFormat="false" ht="15" hidden="false" customHeight="false" outlineLevel="0" collapsed="false">
      <c r="A4876" s="38" t="n">
        <v>42794</v>
      </c>
      <c r="B4876" s="39" t="n">
        <v>31.59</v>
      </c>
      <c r="C4876" s="39" t="n">
        <v>31.59000015</v>
      </c>
      <c r="D4876" s="39" t="n">
        <f aca="false">B4876-C4876</f>
        <v>-1.50000001752915E-007</v>
      </c>
      <c r="E4876" s="40" t="n">
        <f aca="false">IFERROR(ABS(D4876)/C4876*100,0)</f>
        <v>4.74833811461424E-007</v>
      </c>
      <c r="F4876" s="39" t="n">
        <v>31.68</v>
      </c>
      <c r="G4876" s="39" t="n">
        <v>31.68000031</v>
      </c>
      <c r="H4876" s="39" t="n">
        <f aca="false">F4876-G4876</f>
        <v>-3.10000000780519E-007</v>
      </c>
      <c r="I4876" s="40" t="n">
        <f aca="false">IFERROR(ABS(H4876)/G4876*100,0)</f>
        <v>9.785353464238E-007</v>
      </c>
      <c r="J4876" s="39" t="n">
        <v>31.4</v>
      </c>
      <c r="K4876" s="39" t="n">
        <v>31.39999962</v>
      </c>
      <c r="L4876" s="39" t="n">
        <f aca="false">J4876-K4876</f>
        <v>3.79999999466918E-007</v>
      </c>
      <c r="M4876" s="40" t="n">
        <f aca="false">IFERROR(ABS(L4876)/K4876*100,0)</f>
        <v>1.21019109575046E-006</v>
      </c>
      <c r="N4876" s="39" t="n">
        <v>31.47</v>
      </c>
      <c r="O4876" s="39" t="n">
        <v>31.46999931</v>
      </c>
      <c r="P4876" s="39" t="n">
        <f aca="false">N4876-O4876</f>
        <v>6.90000000247437E-007</v>
      </c>
      <c r="Q4876" s="40" t="n">
        <f aca="false">IFERROR(ABS(P4876)/O4876*100,0)</f>
        <v>2.19256439585679E-006</v>
      </c>
      <c r="R4876" s="41" t="n">
        <v>6040916</v>
      </c>
      <c r="S4876" s="41" t="n">
        <v>6040800</v>
      </c>
      <c r="T4876" s="41" t="n">
        <f aca="false">R4876-S4876</f>
        <v>116</v>
      </c>
      <c r="U4876" s="40" t="n">
        <f aca="false">IFERROR(ABS(T4876)/S4876*100,0)</f>
        <v>0.00192027546020395</v>
      </c>
    </row>
    <row r="4877" customFormat="false" ht="15" hidden="false" customHeight="false" outlineLevel="0" collapsed="false">
      <c r="A4877" s="38" t="n">
        <v>42795</v>
      </c>
      <c r="B4877" s="39" t="n">
        <v>31.42</v>
      </c>
      <c r="C4877" s="39" t="n">
        <v>31.42000008</v>
      </c>
      <c r="D4877" s="39" t="n">
        <f aca="false">B4877-C4877</f>
        <v>-7.99999995138023E-008</v>
      </c>
      <c r="E4877" s="40" t="n">
        <f aca="false">IFERROR(ABS(D4877)/C4877*100,0)</f>
        <v>2.54614892775654E-007</v>
      </c>
      <c r="F4877" s="39" t="n">
        <v>31.6</v>
      </c>
      <c r="G4877" s="39" t="n">
        <v>31.60000038</v>
      </c>
      <c r="H4877" s="39" t="n">
        <f aca="false">F4877-G4877</f>
        <v>-3.79999999466918E-007</v>
      </c>
      <c r="I4877" s="40" t="n">
        <f aca="false">IFERROR(ABS(H4877)/G4877*100,0)</f>
        <v>1.20253162942183E-006</v>
      </c>
      <c r="J4877" s="39" t="n">
        <v>31.26</v>
      </c>
      <c r="K4877" s="39" t="n">
        <v>31.26000023</v>
      </c>
      <c r="L4877" s="39" t="n">
        <f aca="false">J4877-K4877</f>
        <v>-2.29999997714003E-007</v>
      </c>
      <c r="M4877" s="40" t="n">
        <f aca="false">IFERROR(ABS(L4877)/K4877*100,0)</f>
        <v>7.35764542615946E-007</v>
      </c>
      <c r="N4877" s="39" t="n">
        <v>31.58</v>
      </c>
      <c r="O4877" s="39" t="n">
        <v>31.57999992</v>
      </c>
      <c r="P4877" s="39" t="n">
        <f aca="false">N4877-O4877</f>
        <v>7.99999995138023E-008</v>
      </c>
      <c r="Q4877" s="40" t="n">
        <f aca="false">IFERROR(ABS(P4877)/O4877*100,0)</f>
        <v>2.53324888272521E-007</v>
      </c>
      <c r="R4877" s="41" t="n">
        <v>4910326</v>
      </c>
      <c r="S4877" s="41" t="n">
        <v>4910300</v>
      </c>
      <c r="T4877" s="41" t="n">
        <f aca="false">R4877-S4877</f>
        <v>26</v>
      </c>
      <c r="U4877" s="40" t="n">
        <f aca="false">IFERROR(ABS(T4877)/S4877*100,0)</f>
        <v>0.000529499215933853</v>
      </c>
    </row>
    <row r="4878" customFormat="false" ht="15" hidden="false" customHeight="false" outlineLevel="0" collapsed="false">
      <c r="A4878" s="38" t="n">
        <v>42796</v>
      </c>
      <c r="B4878" s="39" t="n">
        <v>31.19</v>
      </c>
      <c r="C4878" s="39" t="n">
        <v>31.19000053</v>
      </c>
      <c r="D4878" s="39" t="n">
        <f aca="false">B4878-C4878</f>
        <v>-5.29999997667119E-007</v>
      </c>
      <c r="E4878" s="40" t="n">
        <f aca="false">IFERROR(ABS(D4878)/C4878*100,0)</f>
        <v>1.69926254780708E-006</v>
      </c>
      <c r="F4878" s="39" t="n">
        <v>31.24</v>
      </c>
      <c r="G4878" s="39" t="n">
        <v>31.23999977</v>
      </c>
      <c r="H4878" s="39" t="n">
        <f aca="false">F4878-G4878</f>
        <v>2.29999997714003E-007</v>
      </c>
      <c r="I4878" s="40" t="n">
        <f aca="false">IFERROR(ABS(H4878)/G4878*100,0)</f>
        <v>7.36235593493422E-007</v>
      </c>
      <c r="J4878" s="39" t="n">
        <v>30.79</v>
      </c>
      <c r="K4878" s="39" t="n">
        <v>30.79000092</v>
      </c>
      <c r="L4878" s="39" t="n">
        <f aca="false">J4878-K4878</f>
        <v>-9.20000001514154E-007</v>
      </c>
      <c r="M4878" s="40" t="n">
        <f aca="false">IFERROR(ABS(L4878)/K4878*100,0)</f>
        <v>2.98798302703706E-006</v>
      </c>
      <c r="N4878" s="39" t="n">
        <v>30.87</v>
      </c>
      <c r="O4878" s="39" t="n">
        <v>30.87000084</v>
      </c>
      <c r="P4878" s="39" t="n">
        <f aca="false">N4878-O4878</f>
        <v>-8.39999998447638E-007</v>
      </c>
      <c r="Q4878" s="40" t="n">
        <f aca="false">IFERROR(ABS(P4878)/O4878*100,0)</f>
        <v>2.72108835630222E-006</v>
      </c>
      <c r="R4878" s="41" t="n">
        <v>8561117</v>
      </c>
      <c r="S4878" s="41" t="n">
        <v>8561100</v>
      </c>
      <c r="T4878" s="41" t="n">
        <f aca="false">R4878-S4878</f>
        <v>17</v>
      </c>
      <c r="U4878" s="40" t="n">
        <f aca="false">IFERROR(ABS(T4878)/S4878*100,0)</f>
        <v>0.000198572613332399</v>
      </c>
    </row>
    <row r="4879" customFormat="false" ht="15" hidden="false" customHeight="false" outlineLevel="0" collapsed="false">
      <c r="A4879" s="38" t="n">
        <v>42797</v>
      </c>
      <c r="B4879" s="39" t="n">
        <v>30.87</v>
      </c>
      <c r="C4879" s="39" t="n">
        <v>30.87000084</v>
      </c>
      <c r="D4879" s="39" t="n">
        <f aca="false">B4879-C4879</f>
        <v>-8.39999998447638E-007</v>
      </c>
      <c r="E4879" s="40" t="n">
        <f aca="false">IFERROR(ABS(D4879)/C4879*100,0)</f>
        <v>2.72108835630222E-006</v>
      </c>
      <c r="F4879" s="39" t="n">
        <v>30.92</v>
      </c>
      <c r="G4879" s="39" t="n">
        <v>30.92000008</v>
      </c>
      <c r="H4879" s="39" t="n">
        <f aca="false">F4879-G4879</f>
        <v>-7.99999995138023E-008</v>
      </c>
      <c r="I4879" s="40" t="n">
        <f aca="false">IFERROR(ABS(H4879)/G4879*100,0)</f>
        <v>2.58732209918553E-007</v>
      </c>
      <c r="J4879" s="39" t="n">
        <v>30.54</v>
      </c>
      <c r="K4879" s="39" t="n">
        <v>30.54000092</v>
      </c>
      <c r="L4879" s="39" t="n">
        <f aca="false">J4879-K4879</f>
        <v>-9.20000001514154E-007</v>
      </c>
      <c r="M4879" s="40" t="n">
        <f aca="false">IFERROR(ABS(L4879)/K4879*100,0)</f>
        <v>3.01244261231068E-006</v>
      </c>
      <c r="N4879" s="39" t="n">
        <v>30.85</v>
      </c>
      <c r="O4879" s="39" t="n">
        <v>30.85000038</v>
      </c>
      <c r="P4879" s="39" t="n">
        <f aca="false">N4879-O4879</f>
        <v>-3.79999999466918E-007</v>
      </c>
      <c r="Q4879" s="40" t="n">
        <f aca="false">IFERROR(ABS(P4879)/O4879*100,0)</f>
        <v>1.23176659574134E-006</v>
      </c>
      <c r="R4879" s="41" t="n">
        <v>6120841</v>
      </c>
      <c r="S4879" s="41" t="n">
        <v>6120700</v>
      </c>
      <c r="T4879" s="41" t="n">
        <f aca="false">R4879-S4879</f>
        <v>141</v>
      </c>
      <c r="U4879" s="40" t="n">
        <f aca="false">IFERROR(ABS(T4879)/S4879*100,0)</f>
        <v>0.00230365807832438</v>
      </c>
    </row>
    <row r="4880" customFormat="false" ht="15" hidden="false" customHeight="false" outlineLevel="0" collapsed="false">
      <c r="A4880" s="38" t="n">
        <v>42800</v>
      </c>
      <c r="B4880" s="39" t="n">
        <v>30.8</v>
      </c>
      <c r="C4880" s="39" t="n">
        <v>30.79999924</v>
      </c>
      <c r="D4880" s="39" t="n">
        <f aca="false">B4880-C4880</f>
        <v>7.60000002486549E-007</v>
      </c>
      <c r="E4880" s="40" t="n">
        <f aca="false">IFERROR(ABS(D4880)/C4880*100,0)</f>
        <v>2.46753253649285E-006</v>
      </c>
      <c r="F4880" s="39" t="n">
        <v>30.94</v>
      </c>
      <c r="G4880" s="39" t="n">
        <v>30.94000053</v>
      </c>
      <c r="H4880" s="39" t="n">
        <f aca="false">F4880-G4880</f>
        <v>-5.29999997667119E-007</v>
      </c>
      <c r="I4880" s="40" t="n">
        <f aca="false">IFERROR(ABS(H4880)/G4880*100,0)</f>
        <v>1.71299285258002E-006</v>
      </c>
      <c r="J4880" s="39" t="n">
        <v>30.71</v>
      </c>
      <c r="K4880" s="39" t="n">
        <v>30.70999908</v>
      </c>
      <c r="L4880" s="39" t="n">
        <f aca="false">J4880-K4880</f>
        <v>9.20000001514154E-007</v>
      </c>
      <c r="M4880" s="40" t="n">
        <f aca="false">IFERROR(ABS(L4880)/K4880*100,0)</f>
        <v>2.99576694586522E-006</v>
      </c>
      <c r="N4880" s="39" t="n">
        <v>30.85</v>
      </c>
      <c r="O4880" s="39" t="n">
        <v>30.85000038</v>
      </c>
      <c r="P4880" s="39" t="n">
        <f aca="false">N4880-O4880</f>
        <v>-3.79999999466918E-007</v>
      </c>
      <c r="Q4880" s="40" t="n">
        <f aca="false">IFERROR(ABS(P4880)/O4880*100,0)</f>
        <v>1.23176659574134E-006</v>
      </c>
      <c r="R4880" s="41" t="n">
        <v>5467399</v>
      </c>
      <c r="S4880" s="41" t="n">
        <v>5467400</v>
      </c>
      <c r="T4880" s="41" t="n">
        <f aca="false">R4880-S4880</f>
        <v>-1</v>
      </c>
      <c r="U4880" s="40" t="n">
        <f aca="false">IFERROR(ABS(T4880)/S4880*100,0)</f>
        <v>1.82902293594762E-005</v>
      </c>
    </row>
    <row r="4881" customFormat="false" ht="15" hidden="false" customHeight="false" outlineLevel="0" collapsed="false">
      <c r="A4881" s="38" t="n">
        <v>42801</v>
      </c>
      <c r="B4881" s="39" t="n">
        <v>31.01</v>
      </c>
      <c r="C4881" s="39" t="n">
        <v>31.01000023</v>
      </c>
      <c r="D4881" s="39" t="n">
        <f aca="false">B4881-C4881</f>
        <v>-2.29999997714003E-007</v>
      </c>
      <c r="E4881" s="40" t="n">
        <f aca="false">IFERROR(ABS(D4881)/C4881*100,0)</f>
        <v>7.41696214150603E-007</v>
      </c>
      <c r="F4881" s="39" t="n">
        <v>31.4</v>
      </c>
      <c r="G4881" s="39" t="n">
        <v>31.39999962</v>
      </c>
      <c r="H4881" s="39" t="n">
        <f aca="false">F4881-G4881</f>
        <v>3.79999999466918E-007</v>
      </c>
      <c r="I4881" s="40" t="n">
        <f aca="false">IFERROR(ABS(H4881)/G4881*100,0)</f>
        <v>1.21019109575046E-006</v>
      </c>
      <c r="J4881" s="39" t="n">
        <v>30.96</v>
      </c>
      <c r="K4881" s="39" t="n">
        <v>30.95999908</v>
      </c>
      <c r="L4881" s="39" t="n">
        <f aca="false">J4881-K4881</f>
        <v>9.20000001514154E-007</v>
      </c>
      <c r="M4881" s="40" t="n">
        <f aca="false">IFERROR(ABS(L4881)/K4881*100,0)</f>
        <v>2.97157632058352E-006</v>
      </c>
      <c r="N4881" s="39" t="n">
        <v>31.31</v>
      </c>
      <c r="O4881" s="39" t="n">
        <v>31.30999947</v>
      </c>
      <c r="P4881" s="39" t="n">
        <f aca="false">N4881-O4881</f>
        <v>5.29999997667119E-007</v>
      </c>
      <c r="Q4881" s="40" t="n">
        <f aca="false">IFERROR(ABS(P4881)/O4881*100,0)</f>
        <v>1.69274994135641E-006</v>
      </c>
      <c r="R4881" s="41" t="n">
        <v>7013994</v>
      </c>
      <c r="S4881" s="41" t="n">
        <v>7014000</v>
      </c>
      <c r="T4881" s="41" t="n">
        <f aca="false">R4881-S4881</f>
        <v>-6</v>
      </c>
      <c r="U4881" s="40" t="n">
        <f aca="false">IFERROR(ABS(T4881)/S4881*100,0)</f>
        <v>8.55431993156544E-005</v>
      </c>
    </row>
    <row r="4882" customFormat="false" ht="15" hidden="false" customHeight="false" outlineLevel="0" collapsed="false">
      <c r="A4882" s="38" t="n">
        <v>42802</v>
      </c>
      <c r="B4882" s="39" t="n">
        <v>31.47</v>
      </c>
      <c r="C4882" s="39" t="n">
        <v>31.46999931</v>
      </c>
      <c r="D4882" s="39" t="n">
        <f aca="false">B4882-C4882</f>
        <v>6.90000000247437E-007</v>
      </c>
      <c r="E4882" s="40" t="n">
        <f aca="false">IFERROR(ABS(D4882)/C4882*100,0)</f>
        <v>2.19256439585679E-006</v>
      </c>
      <c r="F4882" s="39" t="n">
        <v>31.52</v>
      </c>
      <c r="G4882" s="39" t="n">
        <v>31.52000046</v>
      </c>
      <c r="H4882" s="39" t="n">
        <f aca="false">F4882-G4882</f>
        <v>-4.5999999898072E-007</v>
      </c>
      <c r="I4882" s="40" t="n">
        <f aca="false">IFERROR(ABS(H4882)/G4882*100,0)</f>
        <v>1.45939083841219E-006</v>
      </c>
      <c r="J4882" s="39" t="n">
        <v>31.2</v>
      </c>
      <c r="K4882" s="39" t="n">
        <v>31.20000076</v>
      </c>
      <c r="L4882" s="39" t="n">
        <f aca="false">J4882-K4882</f>
        <v>-7.60000002486549E-007</v>
      </c>
      <c r="M4882" s="40" t="n">
        <f aca="false">IFERROR(ABS(L4882)/K4882*100,0)</f>
        <v>2.43589738453118E-006</v>
      </c>
      <c r="N4882" s="39" t="n">
        <v>31.22</v>
      </c>
      <c r="O4882" s="39" t="n">
        <v>31.21999931</v>
      </c>
      <c r="P4882" s="39" t="n">
        <f aca="false">N4882-O4882</f>
        <v>6.90000000247437E-007</v>
      </c>
      <c r="Q4882" s="40" t="n">
        <f aca="false">IFERROR(ABS(P4882)/O4882*100,0)</f>
        <v>2.21012176648712E-006</v>
      </c>
      <c r="R4882" s="41" t="n">
        <v>4528784</v>
      </c>
      <c r="S4882" s="41" t="n">
        <v>4528500</v>
      </c>
      <c r="T4882" s="41" t="n">
        <f aca="false">R4882-S4882</f>
        <v>284</v>
      </c>
      <c r="U4882" s="40" t="n">
        <f aca="false">IFERROR(ABS(T4882)/S4882*100,0)</f>
        <v>0.00627139229325384</v>
      </c>
    </row>
    <row r="4883" customFormat="false" ht="15" hidden="false" customHeight="false" outlineLevel="0" collapsed="false">
      <c r="A4883" s="38" t="n">
        <v>42803</v>
      </c>
      <c r="B4883" s="39" t="n">
        <v>30.89</v>
      </c>
      <c r="C4883" s="39" t="n">
        <v>30.88999939</v>
      </c>
      <c r="D4883" s="39" t="n">
        <f aca="false">B4883-C4883</f>
        <v>6.10000000733635E-007</v>
      </c>
      <c r="E4883" s="40" t="n">
        <f aca="false">IFERROR(ABS(D4883)/C4883*100,0)</f>
        <v>1.97474915111559E-006</v>
      </c>
      <c r="F4883" s="39" t="n">
        <v>31.06</v>
      </c>
      <c r="G4883" s="39" t="n">
        <v>31.05999947</v>
      </c>
      <c r="H4883" s="39" t="n">
        <f aca="false">F4883-G4883</f>
        <v>5.29999997667119E-007</v>
      </c>
      <c r="I4883" s="40" t="n">
        <f aca="false">IFERROR(ABS(H4883)/G4883*100,0)</f>
        <v>1.70637478013814E-006</v>
      </c>
      <c r="J4883" s="39" t="n">
        <v>30.72</v>
      </c>
      <c r="K4883" s="39" t="n">
        <v>30.71999931</v>
      </c>
      <c r="L4883" s="39" t="n">
        <f aca="false">J4883-K4883</f>
        <v>6.90000000247437E-007</v>
      </c>
      <c r="M4883" s="40" t="n">
        <f aca="false">IFERROR(ABS(L4883)/K4883*100,0)</f>
        <v>2.24609380125483E-006</v>
      </c>
      <c r="N4883" s="39" t="n">
        <v>30.98</v>
      </c>
      <c r="O4883" s="39" t="n">
        <v>30.97999954</v>
      </c>
      <c r="P4883" s="39" t="n">
        <f aca="false">N4883-O4883</f>
        <v>4.5999999898072E-007</v>
      </c>
      <c r="Q4883" s="40" t="n">
        <f aca="false">IFERROR(ABS(P4883)/O4883*100,0)</f>
        <v>1.48482894064213E-006</v>
      </c>
      <c r="R4883" s="41" t="n">
        <v>6120816</v>
      </c>
      <c r="S4883" s="41" t="n">
        <v>6120700</v>
      </c>
      <c r="T4883" s="41" t="n">
        <f aca="false">R4883-S4883</f>
        <v>116</v>
      </c>
      <c r="U4883" s="40" t="n">
        <f aca="false">IFERROR(ABS(T4883)/S4883*100,0)</f>
        <v>0.00189520806443707</v>
      </c>
    </row>
    <row r="4884" customFormat="false" ht="15" hidden="false" customHeight="false" outlineLevel="0" collapsed="false">
      <c r="A4884" s="38" t="n">
        <v>42804</v>
      </c>
      <c r="B4884" s="39" t="n">
        <v>30.87</v>
      </c>
      <c r="C4884" s="39" t="n">
        <v>30.87000084</v>
      </c>
      <c r="D4884" s="39" t="n">
        <f aca="false">B4884-C4884</f>
        <v>-8.39999998447638E-007</v>
      </c>
      <c r="E4884" s="40" t="n">
        <f aca="false">IFERROR(ABS(D4884)/C4884*100,0)</f>
        <v>2.72108835630222E-006</v>
      </c>
      <c r="F4884" s="39" t="n">
        <v>31.08</v>
      </c>
      <c r="G4884" s="39" t="n">
        <v>31.07999992</v>
      </c>
      <c r="H4884" s="39" t="n">
        <f aca="false">F4884-G4884</f>
        <v>7.99999995138023E-008</v>
      </c>
      <c r="I4884" s="40" t="n">
        <f aca="false">IFERROR(ABS(H4884)/G4884*100,0)</f>
        <v>2.57400256498464E-007</v>
      </c>
      <c r="J4884" s="39" t="n">
        <v>30.82</v>
      </c>
      <c r="K4884" s="39" t="n">
        <v>30.81999969</v>
      </c>
      <c r="L4884" s="39" t="n">
        <f aca="false">J4884-K4884</f>
        <v>3.10000000780519E-007</v>
      </c>
      <c r="M4884" s="40" t="n">
        <f aca="false">IFERROR(ABS(L4884)/K4884*100,0)</f>
        <v>1.00584037605005E-006</v>
      </c>
      <c r="N4884" s="39" t="n">
        <v>31.06</v>
      </c>
      <c r="O4884" s="39" t="n">
        <v>31.05999947</v>
      </c>
      <c r="P4884" s="39" t="n">
        <f aca="false">N4884-O4884</f>
        <v>5.29999997667119E-007</v>
      </c>
      <c r="Q4884" s="40" t="n">
        <f aca="false">IFERROR(ABS(P4884)/O4884*100,0)</f>
        <v>1.70637478013814E-006</v>
      </c>
      <c r="R4884" s="41" t="n">
        <v>5655317</v>
      </c>
      <c r="S4884" s="41" t="n">
        <v>5655300</v>
      </c>
      <c r="T4884" s="41" t="n">
        <f aca="false">R4884-S4884</f>
        <v>17</v>
      </c>
      <c r="U4884" s="40" t="n">
        <f aca="false">IFERROR(ABS(T4884)/S4884*100,0)</f>
        <v>0.000300602974201192</v>
      </c>
    </row>
    <row r="4885" customFormat="false" ht="15" hidden="false" customHeight="false" outlineLevel="0" collapsed="false">
      <c r="A4885" s="38" t="n">
        <v>42807</v>
      </c>
      <c r="B4885" s="39" t="n">
        <v>31.27</v>
      </c>
      <c r="C4885" s="39" t="n">
        <v>31.27000046</v>
      </c>
      <c r="D4885" s="39" t="n">
        <f aca="false">B4885-C4885</f>
        <v>-4.5999999898072E-007</v>
      </c>
      <c r="E4885" s="40" t="n">
        <f aca="false">IFERROR(ABS(D4885)/C4885*100,0)</f>
        <v>1.47105849764583E-006</v>
      </c>
      <c r="F4885" s="39" t="n">
        <v>31.57</v>
      </c>
      <c r="G4885" s="39" t="n">
        <v>31.56999969</v>
      </c>
      <c r="H4885" s="39" t="n">
        <f aca="false">F4885-G4885</f>
        <v>3.10000000780519E-007</v>
      </c>
      <c r="I4885" s="40" t="n">
        <f aca="false">IFERROR(ABS(H4885)/G4885*100,0)</f>
        <v>9.81944896498411E-007</v>
      </c>
      <c r="J4885" s="39" t="n">
        <v>31.24</v>
      </c>
      <c r="K4885" s="39" t="n">
        <v>31.23999977</v>
      </c>
      <c r="L4885" s="39" t="n">
        <f aca="false">J4885-K4885</f>
        <v>2.29999997714003E-007</v>
      </c>
      <c r="M4885" s="40" t="n">
        <f aca="false">IFERROR(ABS(L4885)/K4885*100,0)</f>
        <v>7.36235593493422E-007</v>
      </c>
      <c r="N4885" s="39" t="n">
        <v>31.5</v>
      </c>
      <c r="O4885" s="39" t="n">
        <v>31.5</v>
      </c>
      <c r="P4885" s="39" t="n">
        <f aca="false">N4885-O4885</f>
        <v>0</v>
      </c>
      <c r="Q4885" s="40" t="n">
        <f aca="false">IFERROR(ABS(P4885)/O4885*100,0)</f>
        <v>0</v>
      </c>
      <c r="R4885" s="41" t="n">
        <v>3965662</v>
      </c>
      <c r="S4885" s="41" t="n">
        <v>3965700</v>
      </c>
      <c r="T4885" s="41" t="n">
        <f aca="false">R4885-S4885</f>
        <v>-38</v>
      </c>
      <c r="U4885" s="40" t="n">
        <f aca="false">IFERROR(ABS(T4885)/S4885*100,0)</f>
        <v>0.000958216708273445</v>
      </c>
    </row>
    <row r="4886" customFormat="false" ht="15" hidden="false" customHeight="false" outlineLevel="0" collapsed="false">
      <c r="A4886" s="38" t="n">
        <v>42808</v>
      </c>
      <c r="B4886" s="39" t="n">
        <v>31.38</v>
      </c>
      <c r="C4886" s="39" t="n">
        <v>31.37999916</v>
      </c>
      <c r="D4886" s="39" t="n">
        <f aca="false">B4886-C4886</f>
        <v>8.39999998447638E-007</v>
      </c>
      <c r="E4886" s="40" t="n">
        <f aca="false">IFERROR(ABS(D4886)/C4886*100,0)</f>
        <v>2.67686431145092E-006</v>
      </c>
      <c r="F4886" s="39" t="n">
        <v>31.47</v>
      </c>
      <c r="G4886" s="39" t="n">
        <v>31.46999931</v>
      </c>
      <c r="H4886" s="39" t="n">
        <f aca="false">F4886-G4886</f>
        <v>6.90000000247437E-007</v>
      </c>
      <c r="I4886" s="40" t="n">
        <f aca="false">IFERROR(ABS(H4886)/G4886*100,0)</f>
        <v>2.19256439585679E-006</v>
      </c>
      <c r="J4886" s="39" t="n">
        <v>31.2</v>
      </c>
      <c r="K4886" s="39" t="n">
        <v>31.20000076</v>
      </c>
      <c r="L4886" s="39" t="n">
        <f aca="false">J4886-K4886</f>
        <v>-7.60000002486549E-007</v>
      </c>
      <c r="M4886" s="40" t="n">
        <f aca="false">IFERROR(ABS(L4886)/K4886*100,0)</f>
        <v>2.43589738453118E-006</v>
      </c>
      <c r="N4886" s="39" t="n">
        <v>31.21</v>
      </c>
      <c r="O4886" s="39" t="n">
        <v>31.20999908</v>
      </c>
      <c r="P4886" s="39" t="n">
        <f aca="false">N4886-O4886</f>
        <v>9.20000001514154E-007</v>
      </c>
      <c r="Q4886" s="40" t="n">
        <f aca="false">IFERROR(ABS(P4886)/O4886*100,0)</f>
        <v>2.9477732413767E-006</v>
      </c>
      <c r="R4886" s="41" t="n">
        <v>5967192</v>
      </c>
      <c r="S4886" s="41" t="n">
        <v>5967200</v>
      </c>
      <c r="T4886" s="41" t="n">
        <f aca="false">R4886-S4886</f>
        <v>-8</v>
      </c>
      <c r="U4886" s="40" t="n">
        <f aca="false">IFERROR(ABS(T4886)/S4886*100,0)</f>
        <v>0.000134066228716986</v>
      </c>
    </row>
    <row r="4887" customFormat="false" ht="15" hidden="false" customHeight="false" outlineLevel="0" collapsed="false">
      <c r="A4887" s="38" t="n">
        <v>42809</v>
      </c>
      <c r="B4887" s="39" t="n">
        <v>31.38</v>
      </c>
      <c r="C4887" s="39" t="n">
        <v>31.37999916</v>
      </c>
      <c r="D4887" s="39" t="n">
        <f aca="false">B4887-C4887</f>
        <v>8.39999998447638E-007</v>
      </c>
      <c r="E4887" s="40" t="n">
        <f aca="false">IFERROR(ABS(D4887)/C4887*100,0)</f>
        <v>2.67686431145092E-006</v>
      </c>
      <c r="F4887" s="39" t="n">
        <v>32.03</v>
      </c>
      <c r="G4887" s="39" t="n">
        <v>32.02999878</v>
      </c>
      <c r="H4887" s="39" t="n">
        <f aca="false">F4887-G4887</f>
        <v>1.22000000146727E-006</v>
      </c>
      <c r="I4887" s="40" t="n">
        <f aca="false">IFERROR(ABS(H4887)/G4887*100,0)</f>
        <v>3.80892927860196E-006</v>
      </c>
      <c r="J4887" s="39" t="n">
        <v>31.34</v>
      </c>
      <c r="K4887" s="39" t="n">
        <v>31.34000015</v>
      </c>
      <c r="L4887" s="39" t="n">
        <f aca="false">J4887-K4887</f>
        <v>-1.50000001752915E-007</v>
      </c>
      <c r="M4887" s="40" t="n">
        <f aca="false">IFERROR(ABS(L4887)/K4887*100,0)</f>
        <v>4.78621573181181E-007</v>
      </c>
      <c r="N4887" s="39" t="n">
        <v>31.91</v>
      </c>
      <c r="O4887" s="39" t="n">
        <v>31.90999985</v>
      </c>
      <c r="P4887" s="39" t="n">
        <f aca="false">N4887-O4887</f>
        <v>1.50000001752915E-007</v>
      </c>
      <c r="Q4887" s="40" t="n">
        <f aca="false">IFERROR(ABS(P4887)/O4887*100,0)</f>
        <v>4.70072085421569E-007</v>
      </c>
      <c r="R4887" s="41" t="n">
        <v>4571355</v>
      </c>
      <c r="S4887" s="41" t="n">
        <v>4571400</v>
      </c>
      <c r="T4887" s="41" t="n">
        <f aca="false">R4887-S4887</f>
        <v>-45</v>
      </c>
      <c r="U4887" s="40" t="n">
        <f aca="false">IFERROR(ABS(T4887)/S4887*100,0)</f>
        <v>0.000984381152382202</v>
      </c>
    </row>
    <row r="4888" customFormat="false" ht="15" hidden="false" customHeight="false" outlineLevel="0" collapsed="false">
      <c r="A4888" s="38" t="n">
        <v>42810</v>
      </c>
      <c r="B4888" s="39" t="n">
        <v>32.25</v>
      </c>
      <c r="C4888" s="39" t="n">
        <v>32.25</v>
      </c>
      <c r="D4888" s="39" t="n">
        <f aca="false">B4888-C4888</f>
        <v>0</v>
      </c>
      <c r="E4888" s="40" t="n">
        <f aca="false">IFERROR(ABS(D4888)/C4888*100,0)</f>
        <v>0</v>
      </c>
      <c r="F4888" s="39" t="n">
        <v>32.47</v>
      </c>
      <c r="G4888" s="39" t="n">
        <v>32.47000122</v>
      </c>
      <c r="H4888" s="39" t="n">
        <f aca="false">F4888-G4888</f>
        <v>-1.22000000146727E-006</v>
      </c>
      <c r="I4888" s="40" t="n">
        <f aca="false">IFERROR(ABS(H4888)/G4888*100,0)</f>
        <v>3.75731430744698E-006</v>
      </c>
      <c r="J4888" s="39" t="n">
        <v>32.2</v>
      </c>
      <c r="K4888" s="39" t="n">
        <v>32.20000076</v>
      </c>
      <c r="L4888" s="39" t="n">
        <f aca="false">J4888-K4888</f>
        <v>-7.59999998933836E-007</v>
      </c>
      <c r="M4888" s="40" t="n">
        <f aca="false">IFERROR(ABS(L4888)/K4888*100,0)</f>
        <v>2.36024838818617E-006</v>
      </c>
      <c r="N4888" s="39" t="n">
        <v>32.41</v>
      </c>
      <c r="O4888" s="39" t="n">
        <v>32.40999985</v>
      </c>
      <c r="P4888" s="39" t="n">
        <f aca="false">N4888-O4888</f>
        <v>1.49999998200201E-007</v>
      </c>
      <c r="Q4888" s="40" t="n">
        <f aca="false">IFERROR(ABS(P4888)/O4888*100,0)</f>
        <v>4.62820113836566E-007</v>
      </c>
      <c r="R4888" s="41" t="n">
        <v>6489041</v>
      </c>
      <c r="S4888" s="41" t="n">
        <v>6489000</v>
      </c>
      <c r="T4888" s="41" t="n">
        <f aca="false">R4888-S4888</f>
        <v>41</v>
      </c>
      <c r="U4888" s="40" t="n">
        <f aca="false">IFERROR(ABS(T4888)/S4888*100,0)</f>
        <v>0.000631838495916166</v>
      </c>
    </row>
    <row r="4889" customFormat="false" ht="15" hidden="false" customHeight="false" outlineLevel="0" collapsed="false">
      <c r="A4889" s="38" t="n">
        <v>42811</v>
      </c>
      <c r="B4889" s="39" t="n">
        <v>32.6</v>
      </c>
      <c r="C4889" s="39" t="n">
        <v>32.59999847</v>
      </c>
      <c r="D4889" s="39" t="n">
        <f aca="false">B4889-C4889</f>
        <v>1.52999999869508E-006</v>
      </c>
      <c r="E4889" s="40" t="n">
        <f aca="false">IFERROR(ABS(D4889)/C4889*100,0)</f>
        <v>4.6932517500056E-006</v>
      </c>
      <c r="F4889" s="39" t="n">
        <v>32.76</v>
      </c>
      <c r="G4889" s="39" t="n">
        <v>32.75999832</v>
      </c>
      <c r="H4889" s="39" t="n">
        <f aca="false">F4889-G4889</f>
        <v>1.67999999689528E-006</v>
      </c>
      <c r="I4889" s="40" t="n">
        <f aca="false">IFERROR(ABS(H4889)/G4889*100,0)</f>
        <v>5.12820538171284E-006</v>
      </c>
      <c r="J4889" s="39" t="n">
        <v>32.44</v>
      </c>
      <c r="K4889" s="39" t="n">
        <v>32.43999863</v>
      </c>
      <c r="L4889" s="39" t="n">
        <f aca="false">J4889-K4889</f>
        <v>1.36999999966747E-006</v>
      </c>
      <c r="M4889" s="40" t="n">
        <f aca="false">IFERROR(ABS(L4889)/K4889*100,0)</f>
        <v>4.22318143503408E-006</v>
      </c>
      <c r="N4889" s="39" t="n">
        <v>32.59</v>
      </c>
      <c r="O4889" s="39" t="n">
        <v>32.59000015</v>
      </c>
      <c r="P4889" s="39" t="n">
        <f aca="false">N4889-O4889</f>
        <v>-1.49999998200201E-007</v>
      </c>
      <c r="Q4889" s="40" t="n">
        <f aca="false">IFERROR(ABS(P4889)/O4889*100,0)</f>
        <v>4.60263876986208E-007</v>
      </c>
      <c r="R4889" s="41" t="n">
        <v>6199781</v>
      </c>
      <c r="S4889" s="41" t="n">
        <v>6199800</v>
      </c>
      <c r="T4889" s="41" t="n">
        <f aca="false">R4889-S4889</f>
        <v>-19</v>
      </c>
      <c r="U4889" s="40" t="n">
        <f aca="false">IFERROR(ABS(T4889)/S4889*100,0)</f>
        <v>0.000306461498758024</v>
      </c>
    </row>
    <row r="4890" customFormat="false" ht="15" hidden="false" customHeight="false" outlineLevel="0" collapsed="false">
      <c r="A4890" s="38" t="n">
        <v>42814</v>
      </c>
      <c r="B4890" s="39" t="n">
        <v>32.8</v>
      </c>
      <c r="C4890" s="39" t="n">
        <v>32.79999924</v>
      </c>
      <c r="D4890" s="39" t="n">
        <f aca="false">B4890-C4890</f>
        <v>7.59999998933836E-007</v>
      </c>
      <c r="E4890" s="40" t="n">
        <f aca="false">IFERROR(ABS(D4890)/C4890*100,0)</f>
        <v>2.31707322116949E-006</v>
      </c>
      <c r="F4890" s="39" t="n">
        <v>33.11</v>
      </c>
      <c r="G4890" s="39" t="n">
        <v>33.11000061</v>
      </c>
      <c r="H4890" s="39" t="n">
        <f aca="false">F4890-G4890</f>
        <v>-6.10000000733635E-007</v>
      </c>
      <c r="I4890" s="40" t="n">
        <f aca="false">IFERROR(ABS(H4890)/G4890*100,0)</f>
        <v>1.84234367108227E-006</v>
      </c>
      <c r="J4890" s="39" t="n">
        <v>32.71</v>
      </c>
      <c r="K4890" s="39" t="n">
        <v>32.70999908</v>
      </c>
      <c r="L4890" s="39" t="n">
        <f aca="false">J4890-K4890</f>
        <v>9.1999999796144E-007</v>
      </c>
      <c r="M4890" s="40" t="n">
        <f aca="false">IFERROR(ABS(L4890)/K4890*100,0)</f>
        <v>2.81259560940789E-006</v>
      </c>
      <c r="N4890" s="39" t="n">
        <v>32.85</v>
      </c>
      <c r="O4890" s="39" t="n">
        <v>32.84999847</v>
      </c>
      <c r="P4890" s="39" t="n">
        <f aca="false">N4890-O4890</f>
        <v>1.52999999869508E-006</v>
      </c>
      <c r="Q4890" s="40" t="n">
        <f aca="false">IFERROR(ABS(P4890)/O4890*100,0)</f>
        <v>4.65753445952923E-006</v>
      </c>
      <c r="R4890" s="41" t="n">
        <v>5126661</v>
      </c>
      <c r="S4890" s="41" t="n">
        <v>5126700</v>
      </c>
      <c r="T4890" s="41" t="n">
        <f aca="false">R4890-S4890</f>
        <v>-39</v>
      </c>
      <c r="U4890" s="40" t="n">
        <f aca="false">IFERROR(ABS(T4890)/S4890*100,0)</f>
        <v>0.000760723272280414</v>
      </c>
    </row>
    <row r="4891" customFormat="false" ht="15" hidden="false" customHeight="false" outlineLevel="0" collapsed="false">
      <c r="A4891" s="38" t="n">
        <v>42815</v>
      </c>
      <c r="B4891" s="39" t="n">
        <v>33.24</v>
      </c>
      <c r="C4891" s="39" t="n">
        <v>33.24000168</v>
      </c>
      <c r="D4891" s="39" t="n">
        <f aca="false">B4891-C4891</f>
        <v>-1.67999999689528E-006</v>
      </c>
      <c r="E4891" s="40" t="n">
        <f aca="false">IFERROR(ABS(D4891)/C4891*100,0)</f>
        <v>5.05415135976394E-006</v>
      </c>
      <c r="F4891" s="39" t="n">
        <v>33.53</v>
      </c>
      <c r="G4891" s="39" t="n">
        <v>33.52999878</v>
      </c>
      <c r="H4891" s="39" t="n">
        <f aca="false">F4891-G4891</f>
        <v>1.22000000146727E-006</v>
      </c>
      <c r="I4891" s="40" t="n">
        <f aca="false">IFERROR(ABS(H4891)/G4891*100,0)</f>
        <v>3.638532794087E-006</v>
      </c>
      <c r="J4891" s="39" t="n">
        <v>32.44</v>
      </c>
      <c r="K4891" s="39" t="n">
        <v>32.43999863</v>
      </c>
      <c r="L4891" s="39" t="n">
        <f aca="false">J4891-K4891</f>
        <v>1.36999999966747E-006</v>
      </c>
      <c r="M4891" s="40" t="n">
        <f aca="false">IFERROR(ABS(L4891)/K4891*100,0)</f>
        <v>4.22318143503408E-006</v>
      </c>
      <c r="N4891" s="39" t="n">
        <v>32.48</v>
      </c>
      <c r="O4891" s="39" t="n">
        <v>32.47999954</v>
      </c>
      <c r="P4891" s="39" t="n">
        <f aca="false">N4891-O4891</f>
        <v>4.59999995428007E-007</v>
      </c>
      <c r="Q4891" s="40" t="n">
        <f aca="false">IFERROR(ABS(P4891)/O4891*100,0)</f>
        <v>1.41625616361695E-006</v>
      </c>
      <c r="R4891" s="41" t="n">
        <v>9159927</v>
      </c>
      <c r="S4891" s="41" t="n">
        <v>9159900</v>
      </c>
      <c r="T4891" s="41" t="n">
        <f aca="false">R4891-S4891</f>
        <v>27</v>
      </c>
      <c r="U4891" s="40" t="n">
        <f aca="false">IFERROR(ABS(T4891)/S4891*100,0)</f>
        <v>0.000294763043264664</v>
      </c>
    </row>
    <row r="4892" customFormat="false" ht="15" hidden="false" customHeight="false" outlineLevel="0" collapsed="false">
      <c r="A4892" s="38" t="n">
        <v>42816</v>
      </c>
      <c r="B4892" s="39" t="n">
        <v>32.57</v>
      </c>
      <c r="C4892" s="39" t="n">
        <v>32.56999969</v>
      </c>
      <c r="D4892" s="39" t="n">
        <f aca="false">B4892-C4892</f>
        <v>3.09999997227806E-007</v>
      </c>
      <c r="E4892" s="40" t="n">
        <f aca="false">IFERROR(ABS(D4892)/C4892*100,0)</f>
        <v>9.51796131956935E-007</v>
      </c>
      <c r="F4892" s="39" t="n">
        <v>32.85</v>
      </c>
      <c r="G4892" s="39" t="n">
        <v>32.84999847</v>
      </c>
      <c r="H4892" s="39" t="n">
        <f aca="false">F4892-G4892</f>
        <v>1.52999999869508E-006</v>
      </c>
      <c r="I4892" s="40" t="n">
        <f aca="false">IFERROR(ABS(H4892)/G4892*100,0)</f>
        <v>4.65753445952923E-006</v>
      </c>
      <c r="J4892" s="39" t="n">
        <v>32.48</v>
      </c>
      <c r="K4892" s="39" t="n">
        <v>32.47999954</v>
      </c>
      <c r="L4892" s="39" t="n">
        <f aca="false">J4892-K4892</f>
        <v>4.59999995428007E-007</v>
      </c>
      <c r="M4892" s="40" t="n">
        <f aca="false">IFERROR(ABS(L4892)/K4892*100,0)</f>
        <v>1.41625616361695E-006</v>
      </c>
      <c r="N4892" s="39" t="n">
        <v>32.69</v>
      </c>
      <c r="O4892" s="39" t="n">
        <v>32.68999863</v>
      </c>
      <c r="P4892" s="39" t="n">
        <f aca="false">N4892-O4892</f>
        <v>1.36999999966747E-006</v>
      </c>
      <c r="Q4892" s="40" t="n">
        <f aca="false">IFERROR(ABS(P4892)/O4892*100,0)</f>
        <v>4.19088423702228E-006</v>
      </c>
      <c r="R4892" s="41" t="n">
        <v>6713640</v>
      </c>
      <c r="S4892" s="41" t="n">
        <v>6713500</v>
      </c>
      <c r="T4892" s="41" t="n">
        <f aca="false">R4892-S4892</f>
        <v>140</v>
      </c>
      <c r="U4892" s="40" t="n">
        <f aca="false">IFERROR(ABS(T4892)/S4892*100,0)</f>
        <v>0.00208535041334624</v>
      </c>
    </row>
    <row r="4893" customFormat="false" ht="15" hidden="false" customHeight="false" outlineLevel="0" collapsed="false">
      <c r="A4893" s="38" t="n">
        <v>42817</v>
      </c>
      <c r="B4893" s="39" t="n">
        <v>32.47</v>
      </c>
      <c r="C4893" s="39" t="n">
        <v>32.47000122</v>
      </c>
      <c r="D4893" s="39" t="n">
        <f aca="false">B4893-C4893</f>
        <v>-1.22000000146727E-006</v>
      </c>
      <c r="E4893" s="40" t="n">
        <f aca="false">IFERROR(ABS(D4893)/C4893*100,0)</f>
        <v>3.75731430744698E-006</v>
      </c>
      <c r="F4893" s="39" t="n">
        <v>32.66</v>
      </c>
      <c r="G4893" s="39" t="n">
        <v>32.65999985</v>
      </c>
      <c r="H4893" s="39" t="n">
        <f aca="false">F4893-G4893</f>
        <v>1.49999998200201E-007</v>
      </c>
      <c r="I4893" s="40" t="n">
        <f aca="false">IFERROR(ABS(H4893)/G4893*100,0)</f>
        <v>4.59277400150389E-007</v>
      </c>
      <c r="J4893" s="39" t="n">
        <v>32.37</v>
      </c>
      <c r="K4893" s="39" t="n">
        <v>32.36999893</v>
      </c>
      <c r="L4893" s="39" t="n">
        <f aca="false">J4893-K4893</f>
        <v>1.06999999616164E-006</v>
      </c>
      <c r="M4893" s="40" t="n">
        <f aca="false">IFERROR(ABS(L4893)/K4893*100,0)</f>
        <v>3.30552990896142E-006</v>
      </c>
      <c r="N4893" s="39" t="n">
        <v>32.56</v>
      </c>
      <c r="O4893" s="39" t="n">
        <v>32.56000137</v>
      </c>
      <c r="P4893" s="39" t="n">
        <f aca="false">N4893-O4893</f>
        <v>-1.36999999966747E-006</v>
      </c>
      <c r="Q4893" s="40" t="n">
        <f aca="false">IFERROR(ABS(P4893)/O4893*100,0)</f>
        <v>4.20761652955505E-006</v>
      </c>
      <c r="R4893" s="41" t="n">
        <v>5909945</v>
      </c>
      <c r="S4893" s="41" t="n">
        <v>5909900</v>
      </c>
      <c r="T4893" s="41" t="n">
        <f aca="false">R4893-S4893</f>
        <v>45</v>
      </c>
      <c r="U4893" s="40" t="n">
        <f aca="false">IFERROR(ABS(T4893)/S4893*100,0)</f>
        <v>0.000761434203624427</v>
      </c>
    </row>
    <row r="4894" customFormat="false" ht="15" hidden="false" customHeight="false" outlineLevel="0" collapsed="false">
      <c r="A4894" s="38" t="n">
        <v>42818</v>
      </c>
      <c r="B4894" s="39" t="n">
        <v>32.73</v>
      </c>
      <c r="C4894" s="39" t="n">
        <v>32.72999954</v>
      </c>
      <c r="D4894" s="39" t="n">
        <f aca="false">B4894-C4894</f>
        <v>4.59999995428007E-007</v>
      </c>
      <c r="E4894" s="40" t="n">
        <f aca="false">IFERROR(ABS(D4894)/C4894*100,0)</f>
        <v>1.40543844146967E-006</v>
      </c>
      <c r="F4894" s="39" t="n">
        <v>33.1</v>
      </c>
      <c r="G4894" s="39" t="n">
        <v>33.09999847</v>
      </c>
      <c r="H4894" s="39" t="n">
        <f aca="false">F4894-G4894</f>
        <v>1.52999999869508E-006</v>
      </c>
      <c r="I4894" s="40" t="n">
        <f aca="false">IFERROR(ABS(H4894)/G4894*100,0)</f>
        <v>4.62235670518771E-006</v>
      </c>
      <c r="J4894" s="39" t="n">
        <v>32.61</v>
      </c>
      <c r="K4894" s="39" t="n">
        <v>32.61000061</v>
      </c>
      <c r="L4894" s="39" t="n">
        <f aca="false">J4894-K4894</f>
        <v>-6.10000000733635E-007</v>
      </c>
      <c r="M4894" s="40" t="n">
        <f aca="false">IFERROR(ABS(L4894)/K4894*100,0)</f>
        <v>1.87059181025153E-006</v>
      </c>
      <c r="N4894" s="39" t="n">
        <v>32.81</v>
      </c>
      <c r="O4894" s="39" t="n">
        <v>32.81000137</v>
      </c>
      <c r="P4894" s="39" t="n">
        <f aca="false">N4894-O4894</f>
        <v>-1.36999999966747E-006</v>
      </c>
      <c r="Q4894" s="40" t="n">
        <f aca="false">IFERROR(ABS(P4894)/O4894*100,0)</f>
        <v>4.17555605748965E-006</v>
      </c>
      <c r="R4894" s="41" t="n">
        <v>5899906</v>
      </c>
      <c r="S4894" s="41" t="n">
        <v>5899900</v>
      </c>
      <c r="T4894" s="41" t="n">
        <f aca="false">R4894-S4894</f>
        <v>6</v>
      </c>
      <c r="U4894" s="40" t="n">
        <f aca="false">IFERROR(ABS(T4894)/S4894*100,0)</f>
        <v>0.000101696638926084</v>
      </c>
    </row>
    <row r="4895" customFormat="false" ht="15" hidden="false" customHeight="false" outlineLevel="0" collapsed="false">
      <c r="A4895" s="38" t="n">
        <v>42821</v>
      </c>
      <c r="B4895" s="39" t="n">
        <v>32.85</v>
      </c>
      <c r="C4895" s="39" t="n">
        <v>32.84999847</v>
      </c>
      <c r="D4895" s="39" t="n">
        <f aca="false">B4895-C4895</f>
        <v>1.52999999869508E-006</v>
      </c>
      <c r="E4895" s="40" t="n">
        <f aca="false">IFERROR(ABS(D4895)/C4895*100,0)</f>
        <v>4.65753445952923E-006</v>
      </c>
      <c r="F4895" s="39" t="n">
        <v>33.26</v>
      </c>
      <c r="G4895" s="39" t="n">
        <v>33.25999832</v>
      </c>
      <c r="H4895" s="39" t="n">
        <f aca="false">F4895-G4895</f>
        <v>1.67999999689528E-006</v>
      </c>
      <c r="I4895" s="40" t="n">
        <f aca="false">IFERROR(ABS(H4895)/G4895*100,0)</f>
        <v>5.05111269318692E-006</v>
      </c>
      <c r="J4895" s="39" t="n">
        <v>32.78</v>
      </c>
      <c r="K4895" s="39" t="n">
        <v>32.77999878</v>
      </c>
      <c r="L4895" s="39" t="n">
        <f aca="false">J4895-K4895</f>
        <v>1.22000000146727E-006</v>
      </c>
      <c r="M4895" s="40" t="n">
        <f aca="false">IFERROR(ABS(L4895)/K4895*100,0)</f>
        <v>3.72178171712327E-006</v>
      </c>
      <c r="N4895" s="39" t="n">
        <v>33.17</v>
      </c>
      <c r="O4895" s="39" t="n">
        <v>33.16999817</v>
      </c>
      <c r="P4895" s="39" t="n">
        <f aca="false">N4895-O4895</f>
        <v>1.8300000022009E-006</v>
      </c>
      <c r="Q4895" s="40" t="n">
        <f aca="false">IFERROR(ABS(P4895)/O4895*100,0)</f>
        <v>5.5170337749853E-006</v>
      </c>
      <c r="R4895" s="41" t="n">
        <v>5661501</v>
      </c>
      <c r="S4895" s="41" t="n">
        <v>5661500</v>
      </c>
      <c r="T4895" s="41" t="n">
        <f aca="false">R4895-S4895</f>
        <v>1</v>
      </c>
      <c r="U4895" s="40" t="n">
        <f aca="false">IFERROR(ABS(T4895)/S4895*100,0)</f>
        <v>1.76631634725779E-005</v>
      </c>
    </row>
    <row r="4896" customFormat="false" ht="15" hidden="false" customHeight="false" outlineLevel="0" collapsed="false">
      <c r="A4896" s="38" t="n">
        <v>42822</v>
      </c>
      <c r="B4896" s="39" t="n">
        <v>33.36</v>
      </c>
      <c r="C4896" s="39" t="n">
        <v>33.36000061</v>
      </c>
      <c r="D4896" s="39" t="n">
        <f aca="false">B4896-C4896</f>
        <v>-6.10000000733635E-007</v>
      </c>
      <c r="E4896" s="40" t="n">
        <f aca="false">IFERROR(ABS(D4896)/C4896*100,0)</f>
        <v>1.82853713902745E-006</v>
      </c>
      <c r="F4896" s="39" t="n">
        <v>33.43</v>
      </c>
      <c r="G4896" s="39" t="n">
        <v>33.43000031</v>
      </c>
      <c r="H4896" s="39" t="n">
        <f aca="false">F4896-G4896</f>
        <v>-3.09999997227806E-007</v>
      </c>
      <c r="I4896" s="40" t="n">
        <f aca="false">IFERROR(ABS(H4896)/G4896*100,0)</f>
        <v>9.27310781792229E-007</v>
      </c>
      <c r="J4896" s="39" t="n">
        <v>33.13</v>
      </c>
      <c r="K4896" s="39" t="n">
        <v>33.13000107</v>
      </c>
      <c r="L4896" s="39" t="n">
        <f aca="false">J4896-K4896</f>
        <v>-1.06999999616164E-006</v>
      </c>
      <c r="M4896" s="40" t="n">
        <f aca="false">IFERROR(ABS(L4896)/K4896*100,0)</f>
        <v>3.22970106128536E-006</v>
      </c>
      <c r="N4896" s="39" t="n">
        <v>33.35</v>
      </c>
      <c r="O4896" s="39" t="n">
        <v>33.34999847</v>
      </c>
      <c r="P4896" s="39" t="n">
        <f aca="false">N4896-O4896</f>
        <v>1.52999999869508E-006</v>
      </c>
      <c r="Q4896" s="40" t="n">
        <f aca="false">IFERROR(ABS(P4896)/O4896*100,0)</f>
        <v>4.5877063534842E-006</v>
      </c>
      <c r="R4896" s="41" t="n">
        <v>4526784</v>
      </c>
      <c r="S4896" s="41" t="n">
        <v>4527000</v>
      </c>
      <c r="T4896" s="41" t="n">
        <f aca="false">R4896-S4896</f>
        <v>-216</v>
      </c>
      <c r="U4896" s="40" t="n">
        <f aca="false">IFERROR(ABS(T4896)/S4896*100,0)</f>
        <v>0.0047713717693837</v>
      </c>
    </row>
    <row r="4897" customFormat="false" ht="15" hidden="false" customHeight="false" outlineLevel="0" collapsed="false">
      <c r="A4897" s="38" t="n">
        <v>42823</v>
      </c>
      <c r="B4897" s="39" t="n">
        <v>32.95</v>
      </c>
      <c r="C4897" s="39" t="n">
        <v>32.95000076</v>
      </c>
      <c r="D4897" s="39" t="n">
        <f aca="false">B4897-C4897</f>
        <v>-7.59999998933836E-007</v>
      </c>
      <c r="E4897" s="40" t="n">
        <f aca="false">IFERROR(ABS(D4897)/C4897*100,0)</f>
        <v>2.30652498149999E-006</v>
      </c>
      <c r="F4897" s="39" t="n">
        <v>32.97</v>
      </c>
      <c r="G4897" s="39" t="n">
        <v>32.97000122</v>
      </c>
      <c r="H4897" s="39" t="n">
        <f aca="false">F4897-G4897</f>
        <v>-1.22000000146727E-006</v>
      </c>
      <c r="I4897" s="40" t="n">
        <f aca="false">IFERROR(ABS(H4897)/G4897*100,0)</f>
        <v>3.700333504165E-006</v>
      </c>
      <c r="J4897" s="39" t="n">
        <v>32.77</v>
      </c>
      <c r="K4897" s="39" t="n">
        <v>32.77000046</v>
      </c>
      <c r="L4897" s="39" t="n">
        <f aca="false">J4897-K4897</f>
        <v>-4.59999995428007E-007</v>
      </c>
      <c r="M4897" s="40" t="n">
        <f aca="false">IFERROR(ABS(L4897)/K4897*100,0)</f>
        <v>1.40372288364627E-006</v>
      </c>
      <c r="N4897" s="39" t="n">
        <v>32.93</v>
      </c>
      <c r="O4897" s="39" t="n">
        <v>32.93000031</v>
      </c>
      <c r="P4897" s="39" t="n">
        <f aca="false">N4897-O4897</f>
        <v>-3.09999997227806E-007</v>
      </c>
      <c r="Q4897" s="40" t="n">
        <f aca="false">IFERROR(ABS(P4897)/O4897*100,0)</f>
        <v>9.41390811750665E-007</v>
      </c>
      <c r="R4897" s="41" t="n">
        <v>4083871</v>
      </c>
      <c r="S4897" s="41" t="n">
        <v>4083900</v>
      </c>
      <c r="T4897" s="41" t="n">
        <f aca="false">R4897-S4897</f>
        <v>-29</v>
      </c>
      <c r="U4897" s="40" t="n">
        <f aca="false">IFERROR(ABS(T4897)/S4897*100,0)</f>
        <v>0.000710105536374544</v>
      </c>
    </row>
    <row r="4898" customFormat="false" ht="15" hidden="false" customHeight="false" outlineLevel="0" collapsed="false">
      <c r="A4898" s="38" t="n">
        <v>42824</v>
      </c>
      <c r="B4898" s="39" t="n">
        <v>32.84</v>
      </c>
      <c r="C4898" s="39" t="n">
        <v>32.84000015</v>
      </c>
      <c r="D4898" s="39" t="n">
        <f aca="false">B4898-C4898</f>
        <v>-1.49999998200201E-007</v>
      </c>
      <c r="E4898" s="40" t="n">
        <f aca="false">IFERROR(ABS(D4898)/C4898*100,0)</f>
        <v>4.56760041154266E-007</v>
      </c>
      <c r="F4898" s="39" t="n">
        <v>33.15</v>
      </c>
      <c r="G4898" s="39" t="n">
        <v>33.15000153</v>
      </c>
      <c r="H4898" s="39" t="n">
        <f aca="false">F4898-G4898</f>
        <v>-1.52999999869508E-006</v>
      </c>
      <c r="I4898" s="40" t="n">
        <f aca="false">IFERROR(ABS(H4898)/G4898*100,0)</f>
        <v>4.61538439843045E-006</v>
      </c>
      <c r="J4898" s="39" t="n">
        <v>32.78</v>
      </c>
      <c r="K4898" s="39" t="n">
        <v>32.77999878</v>
      </c>
      <c r="L4898" s="39" t="n">
        <f aca="false">J4898-K4898</f>
        <v>1.22000000146727E-006</v>
      </c>
      <c r="M4898" s="40" t="n">
        <f aca="false">IFERROR(ABS(L4898)/K4898*100,0)</f>
        <v>3.72178171712327E-006</v>
      </c>
      <c r="N4898" s="39" t="n">
        <v>33.07</v>
      </c>
      <c r="O4898" s="39" t="n">
        <v>33.06999969</v>
      </c>
      <c r="P4898" s="39" t="n">
        <f aca="false">N4898-O4898</f>
        <v>3.09999997227806E-007</v>
      </c>
      <c r="Q4898" s="40" t="n">
        <f aca="false">IFERROR(ABS(P4898)/O4898*100,0)</f>
        <v>9.37405503881955E-007</v>
      </c>
      <c r="R4898" s="41" t="n">
        <v>3890607</v>
      </c>
      <c r="S4898" s="41" t="n">
        <v>3890600</v>
      </c>
      <c r="T4898" s="41" t="n">
        <f aca="false">R4898-S4898</f>
        <v>7</v>
      </c>
      <c r="U4898" s="40" t="n">
        <f aca="false">IFERROR(ABS(T4898)/S4898*100,0)</f>
        <v>0.000179920834832674</v>
      </c>
    </row>
    <row r="4899" customFormat="false" ht="15" hidden="false" customHeight="false" outlineLevel="0" collapsed="false">
      <c r="A4899" s="38" t="n">
        <v>42825</v>
      </c>
      <c r="B4899" s="39" t="n">
        <v>32.7</v>
      </c>
      <c r="C4899" s="39" t="n">
        <v>32.70000076</v>
      </c>
      <c r="D4899" s="39" t="n">
        <f aca="false">B4899-C4899</f>
        <v>-7.59999998933836E-007</v>
      </c>
      <c r="E4899" s="40" t="n">
        <f aca="false">IFERROR(ABS(D4899)/C4899*100,0)</f>
        <v>2.32415896412914E-006</v>
      </c>
      <c r="F4899" s="39" t="n">
        <v>32.94</v>
      </c>
      <c r="G4899" s="39" t="n">
        <v>32.93999863</v>
      </c>
      <c r="H4899" s="39" t="n">
        <f aca="false">F4899-G4899</f>
        <v>1.36999999966747E-006</v>
      </c>
      <c r="I4899" s="40" t="n">
        <f aca="false">IFERROR(ABS(H4899)/G4899*100,0)</f>
        <v>4.15907728186651E-006</v>
      </c>
      <c r="J4899" s="39" t="n">
        <v>32.57</v>
      </c>
      <c r="K4899" s="39" t="n">
        <v>32.56999969</v>
      </c>
      <c r="L4899" s="39" t="n">
        <f aca="false">J4899-K4899</f>
        <v>3.09999997227806E-007</v>
      </c>
      <c r="M4899" s="40" t="n">
        <f aca="false">IFERROR(ABS(L4899)/K4899*100,0)</f>
        <v>9.51796131956935E-007</v>
      </c>
      <c r="N4899" s="39" t="n">
        <v>32.84</v>
      </c>
      <c r="O4899" s="39" t="n">
        <v>32.84000015</v>
      </c>
      <c r="P4899" s="39" t="n">
        <f aca="false">N4899-O4899</f>
        <v>-1.49999998200201E-007</v>
      </c>
      <c r="Q4899" s="40" t="n">
        <f aca="false">IFERROR(ABS(P4899)/O4899*100,0)</f>
        <v>4.56760041154266E-007</v>
      </c>
      <c r="R4899" s="41" t="n">
        <v>4853500</v>
      </c>
      <c r="S4899" s="41" t="n">
        <v>4853500</v>
      </c>
      <c r="T4899" s="41" t="n">
        <f aca="false">R4899-S4899</f>
        <v>0</v>
      </c>
      <c r="U4899" s="40" t="n">
        <f aca="false">IFERROR(ABS(T4899)/S4899*100,0)</f>
        <v>0</v>
      </c>
    </row>
    <row r="4900" customFormat="false" ht="15" hidden="false" customHeight="false" outlineLevel="0" collapsed="false">
      <c r="A4900" s="38" t="n">
        <v>42828</v>
      </c>
      <c r="B4900" s="39" t="n">
        <v>32.94</v>
      </c>
      <c r="C4900" s="39" t="n">
        <v>32.93999863</v>
      </c>
      <c r="D4900" s="39" t="n">
        <f aca="false">B4900-C4900</f>
        <v>1.36999999966747E-006</v>
      </c>
      <c r="E4900" s="40" t="n">
        <f aca="false">IFERROR(ABS(D4900)/C4900*100,0)</f>
        <v>4.15907728186651E-006</v>
      </c>
      <c r="F4900" s="39" t="n">
        <v>33</v>
      </c>
      <c r="G4900" s="39" t="n">
        <v>33</v>
      </c>
      <c r="H4900" s="39" t="n">
        <f aca="false">F4900-G4900</f>
        <v>0</v>
      </c>
      <c r="I4900" s="40" t="n">
        <f aca="false">IFERROR(ABS(H4900)/G4900*100,0)</f>
        <v>0</v>
      </c>
      <c r="J4900" s="39" t="n">
        <v>32.71</v>
      </c>
      <c r="K4900" s="39" t="n">
        <v>32.70999908</v>
      </c>
      <c r="L4900" s="39" t="n">
        <f aca="false">J4900-K4900</f>
        <v>9.1999999796144E-007</v>
      </c>
      <c r="M4900" s="40" t="n">
        <f aca="false">IFERROR(ABS(L4900)/K4900*100,0)</f>
        <v>2.81259560940789E-006</v>
      </c>
      <c r="N4900" s="39" t="n">
        <v>32.89</v>
      </c>
      <c r="O4900" s="39" t="n">
        <v>32.88999939</v>
      </c>
      <c r="P4900" s="39" t="n">
        <f aca="false">N4900-O4900</f>
        <v>6.10000000733635E-007</v>
      </c>
      <c r="Q4900" s="40" t="n">
        <f aca="false">IFERROR(ABS(P4900)/O4900*100,0)</f>
        <v>1.85466710868685E-006</v>
      </c>
      <c r="R4900" s="41" t="n">
        <v>4283192</v>
      </c>
      <c r="S4900" s="41" t="n">
        <v>4283100</v>
      </c>
      <c r="T4900" s="41" t="n">
        <f aca="false">R4900-S4900</f>
        <v>92</v>
      </c>
      <c r="U4900" s="40" t="n">
        <f aca="false">IFERROR(ABS(T4900)/S4900*100,0)</f>
        <v>0.00214797693259555</v>
      </c>
    </row>
    <row r="4901" customFormat="false" ht="15" hidden="false" customHeight="false" outlineLevel="0" collapsed="false">
      <c r="A4901" s="38" t="n">
        <v>42829</v>
      </c>
      <c r="B4901" s="39" t="n">
        <v>32.8</v>
      </c>
      <c r="C4901" s="39" t="n">
        <v>32.79999924</v>
      </c>
      <c r="D4901" s="39" t="n">
        <f aca="false">B4901-C4901</f>
        <v>7.59999998933836E-007</v>
      </c>
      <c r="E4901" s="40" t="n">
        <f aca="false">IFERROR(ABS(D4901)/C4901*100,0)</f>
        <v>2.31707322116949E-006</v>
      </c>
      <c r="F4901" s="39" t="n">
        <v>32.95</v>
      </c>
      <c r="G4901" s="39" t="n">
        <v>32.95000076</v>
      </c>
      <c r="H4901" s="39" t="n">
        <f aca="false">F4901-G4901</f>
        <v>-7.59999998933836E-007</v>
      </c>
      <c r="I4901" s="40" t="n">
        <f aca="false">IFERROR(ABS(H4901)/G4901*100,0)</f>
        <v>2.30652498149999E-006</v>
      </c>
      <c r="J4901" s="39" t="n">
        <v>32.77</v>
      </c>
      <c r="K4901" s="39" t="n">
        <v>32.77000046</v>
      </c>
      <c r="L4901" s="39" t="n">
        <f aca="false">J4901-K4901</f>
        <v>-4.59999995428007E-007</v>
      </c>
      <c r="M4901" s="40" t="n">
        <f aca="false">IFERROR(ABS(L4901)/K4901*100,0)</f>
        <v>1.40372288364627E-006</v>
      </c>
      <c r="N4901" s="39" t="n">
        <v>32.86</v>
      </c>
      <c r="O4901" s="39" t="n">
        <v>32.86000061</v>
      </c>
      <c r="P4901" s="39" t="n">
        <f aca="false">N4901-O4901</f>
        <v>-6.10000000733635E-007</v>
      </c>
      <c r="Q4901" s="40" t="n">
        <f aca="false">IFERROR(ABS(P4901)/O4901*100,0)</f>
        <v>1.85636028426609E-006</v>
      </c>
      <c r="R4901" s="41" t="n">
        <v>3756618</v>
      </c>
      <c r="S4901" s="41" t="n">
        <v>3756600</v>
      </c>
      <c r="T4901" s="41" t="n">
        <f aca="false">R4901-S4901</f>
        <v>18</v>
      </c>
      <c r="U4901" s="40" t="n">
        <f aca="false">IFERROR(ABS(T4901)/S4901*100,0)</f>
        <v>0.000479156684235745</v>
      </c>
    </row>
    <row r="4902" customFormat="false" ht="15" hidden="false" customHeight="false" outlineLevel="0" collapsed="false">
      <c r="A4902" s="38" t="n">
        <v>42830</v>
      </c>
      <c r="B4902" s="39" t="n">
        <v>33.06</v>
      </c>
      <c r="C4902" s="39" t="n">
        <v>33.06000137</v>
      </c>
      <c r="D4902" s="39" t="n">
        <f aca="false">B4902-C4902</f>
        <v>-1.36999999966747E-006</v>
      </c>
      <c r="E4902" s="40" t="n">
        <f aca="false">IFERROR(ABS(D4902)/C4902*100,0)</f>
        <v>4.14398046852673E-006</v>
      </c>
      <c r="F4902" s="39" t="n">
        <v>33.33</v>
      </c>
      <c r="G4902" s="39" t="n">
        <v>33.33000183</v>
      </c>
      <c r="H4902" s="39" t="n">
        <f aca="false">F4902-G4902</f>
        <v>-1.8300000022009E-006</v>
      </c>
      <c r="I4902" s="40" t="n">
        <f aca="false">IFERROR(ABS(H4902)/G4902*100,0)</f>
        <v>5.49054876004759E-006</v>
      </c>
      <c r="J4902" s="39" t="n">
        <v>32.87</v>
      </c>
      <c r="K4902" s="39" t="n">
        <v>32.86999893</v>
      </c>
      <c r="L4902" s="39" t="n">
        <f aca="false">J4902-K4902</f>
        <v>1.06999999616164E-006</v>
      </c>
      <c r="M4902" s="40" t="n">
        <f aca="false">IFERROR(ABS(L4902)/K4902*100,0)</f>
        <v>3.25524804074474E-006</v>
      </c>
      <c r="N4902" s="39" t="n">
        <v>32.9</v>
      </c>
      <c r="O4902" s="39" t="n">
        <v>32.90000153</v>
      </c>
      <c r="P4902" s="39" t="n">
        <f aca="false">N4902-O4902</f>
        <v>-1.52999999869508E-006</v>
      </c>
      <c r="Q4902" s="40" t="n">
        <f aca="false">IFERROR(ABS(P4902)/O4902*100,0)</f>
        <v>4.65045570681794E-006</v>
      </c>
      <c r="R4902" s="41" t="n">
        <v>5112922</v>
      </c>
      <c r="S4902" s="41" t="n">
        <v>5112900</v>
      </c>
      <c r="T4902" s="41" t="n">
        <f aca="false">R4902-S4902</f>
        <v>22</v>
      </c>
      <c r="U4902" s="40" t="n">
        <f aca="false">IFERROR(ABS(T4902)/S4902*100,0)</f>
        <v>0.000430284183144595</v>
      </c>
    </row>
    <row r="4903" customFormat="false" ht="15" hidden="false" customHeight="false" outlineLevel="0" collapsed="false">
      <c r="A4903" s="38" t="n">
        <v>42831</v>
      </c>
      <c r="B4903" s="39" t="n">
        <v>32.88</v>
      </c>
      <c r="C4903" s="39" t="n">
        <v>32.88000107</v>
      </c>
      <c r="D4903" s="39" t="n">
        <f aca="false">B4903-C4903</f>
        <v>-1.06999999616164E-006</v>
      </c>
      <c r="E4903" s="40" t="n">
        <f aca="false">IFERROR(ABS(D4903)/C4903*100,0)</f>
        <v>3.2542577899668E-006</v>
      </c>
      <c r="F4903" s="39" t="n">
        <v>32.94</v>
      </c>
      <c r="G4903" s="39" t="n">
        <v>32.93999863</v>
      </c>
      <c r="H4903" s="39" t="n">
        <f aca="false">F4903-G4903</f>
        <v>1.36999999966747E-006</v>
      </c>
      <c r="I4903" s="40" t="n">
        <f aca="false">IFERROR(ABS(H4903)/G4903*100,0)</f>
        <v>4.15907728186651E-006</v>
      </c>
      <c r="J4903" s="39" t="n">
        <v>32.73</v>
      </c>
      <c r="K4903" s="39" t="n">
        <v>32.72999954</v>
      </c>
      <c r="L4903" s="39" t="n">
        <f aca="false">J4903-K4903</f>
        <v>4.59999995428007E-007</v>
      </c>
      <c r="M4903" s="40" t="n">
        <f aca="false">IFERROR(ABS(L4903)/K4903*100,0)</f>
        <v>1.40543844146967E-006</v>
      </c>
      <c r="N4903" s="39" t="n">
        <v>32.86</v>
      </c>
      <c r="O4903" s="39" t="n">
        <v>32.86000061</v>
      </c>
      <c r="P4903" s="39" t="n">
        <f aca="false">N4903-O4903</f>
        <v>-6.10000000733635E-007</v>
      </c>
      <c r="Q4903" s="40" t="n">
        <f aca="false">IFERROR(ABS(P4903)/O4903*100,0)</f>
        <v>1.85636028426609E-006</v>
      </c>
      <c r="R4903" s="41" t="n">
        <v>3990764</v>
      </c>
      <c r="S4903" s="41" t="n">
        <v>3990800</v>
      </c>
      <c r="T4903" s="41" t="n">
        <f aca="false">R4903-S4903</f>
        <v>-36</v>
      </c>
      <c r="U4903" s="40" t="n">
        <f aca="false">IFERROR(ABS(T4903)/S4903*100,0)</f>
        <v>0.000902074771975544</v>
      </c>
    </row>
    <row r="4904" customFormat="false" ht="15" hidden="false" customHeight="false" outlineLevel="0" collapsed="false">
      <c r="A4904" s="38" t="n">
        <v>42832</v>
      </c>
      <c r="B4904" s="39" t="n">
        <v>32.86</v>
      </c>
      <c r="C4904" s="39" t="n">
        <v>32.86000061</v>
      </c>
      <c r="D4904" s="39" t="n">
        <f aca="false">B4904-C4904</f>
        <v>-6.10000000733635E-007</v>
      </c>
      <c r="E4904" s="40" t="n">
        <f aca="false">IFERROR(ABS(D4904)/C4904*100,0)</f>
        <v>1.85636028426609E-006</v>
      </c>
      <c r="F4904" s="39" t="n">
        <v>33.04</v>
      </c>
      <c r="G4904" s="39" t="n">
        <v>33.04000092</v>
      </c>
      <c r="H4904" s="39" t="n">
        <f aca="false">F4904-G4904</f>
        <v>-9.1999999796144E-007</v>
      </c>
      <c r="I4904" s="40" t="n">
        <f aca="false">IFERROR(ABS(H4904)/G4904*100,0)</f>
        <v>2.78450354825668E-006</v>
      </c>
      <c r="J4904" s="39" t="n">
        <v>32.77</v>
      </c>
      <c r="K4904" s="39" t="n">
        <v>32.77000046</v>
      </c>
      <c r="L4904" s="39" t="n">
        <f aca="false">J4904-K4904</f>
        <v>-4.59999995428007E-007</v>
      </c>
      <c r="M4904" s="40" t="n">
        <f aca="false">IFERROR(ABS(L4904)/K4904*100,0)</f>
        <v>1.40372288364627E-006</v>
      </c>
      <c r="N4904" s="39" t="n">
        <v>32.87</v>
      </c>
      <c r="O4904" s="39" t="n">
        <v>32.86999893</v>
      </c>
      <c r="P4904" s="39" t="n">
        <f aca="false">N4904-O4904</f>
        <v>1.06999999616164E-006</v>
      </c>
      <c r="Q4904" s="40" t="n">
        <f aca="false">IFERROR(ABS(P4904)/O4904*100,0)</f>
        <v>3.25524804074474E-006</v>
      </c>
      <c r="R4904" s="41" t="n">
        <v>3366324</v>
      </c>
      <c r="S4904" s="41" t="n">
        <v>3366300</v>
      </c>
      <c r="T4904" s="41" t="n">
        <f aca="false">R4904-S4904</f>
        <v>24</v>
      </c>
      <c r="U4904" s="40" t="n">
        <f aca="false">IFERROR(ABS(T4904)/S4904*100,0)</f>
        <v>0.000712948935032528</v>
      </c>
    </row>
    <row r="4905" customFormat="false" ht="15" hidden="false" customHeight="false" outlineLevel="0" collapsed="false">
      <c r="A4905" s="38" t="n">
        <v>42835</v>
      </c>
      <c r="B4905" s="39" t="n">
        <v>32.87</v>
      </c>
      <c r="C4905" s="39" t="n">
        <v>32.86999893</v>
      </c>
      <c r="D4905" s="39" t="n">
        <f aca="false">B4905-C4905</f>
        <v>1.06999999616164E-006</v>
      </c>
      <c r="E4905" s="40" t="n">
        <f aca="false">IFERROR(ABS(D4905)/C4905*100,0)</f>
        <v>3.25524804074474E-006</v>
      </c>
      <c r="F4905" s="39" t="n">
        <v>32.87</v>
      </c>
      <c r="G4905" s="39" t="n">
        <v>32.86999893</v>
      </c>
      <c r="H4905" s="39" t="n">
        <f aca="false">F4905-G4905</f>
        <v>1.06999999616164E-006</v>
      </c>
      <c r="I4905" s="40" t="n">
        <f aca="false">IFERROR(ABS(H4905)/G4905*100,0)</f>
        <v>3.25524804074474E-006</v>
      </c>
      <c r="J4905" s="39" t="n">
        <v>32.42</v>
      </c>
      <c r="K4905" s="39" t="n">
        <v>32.41999817</v>
      </c>
      <c r="L4905" s="39" t="n">
        <f aca="false">J4905-K4905</f>
        <v>1.8300000022009E-006</v>
      </c>
      <c r="M4905" s="40" t="n">
        <f aca="false">IFERROR(ABS(L4905)/K4905*100,0)</f>
        <v>5.64466411319635E-006</v>
      </c>
      <c r="N4905" s="39" t="n">
        <v>32.52</v>
      </c>
      <c r="O4905" s="39" t="n">
        <v>32.52000046</v>
      </c>
      <c r="P4905" s="39" t="n">
        <f aca="false">N4905-O4905</f>
        <v>-4.59999995428007E-007</v>
      </c>
      <c r="Q4905" s="40" t="n">
        <f aca="false">IFERROR(ABS(P4905)/O4905*100,0)</f>
        <v>1.41451411107393E-006</v>
      </c>
      <c r="R4905" s="41" t="n">
        <v>4937130</v>
      </c>
      <c r="S4905" s="41" t="n">
        <v>4937100</v>
      </c>
      <c r="T4905" s="41" t="n">
        <f aca="false">R4905-S4905</f>
        <v>30</v>
      </c>
      <c r="U4905" s="40" t="n">
        <f aca="false">IFERROR(ABS(T4905)/S4905*100,0)</f>
        <v>0.000607644163577809</v>
      </c>
    </row>
    <row r="4906" customFormat="false" ht="15" hidden="false" customHeight="false" outlineLevel="0" collapsed="false">
      <c r="A4906" s="38" t="n">
        <v>42836</v>
      </c>
      <c r="B4906" s="39" t="n">
        <v>32.69</v>
      </c>
      <c r="C4906" s="39" t="n">
        <v>32.68999863</v>
      </c>
      <c r="D4906" s="39" t="n">
        <f aca="false">B4906-C4906</f>
        <v>1.36999999966747E-006</v>
      </c>
      <c r="E4906" s="40" t="n">
        <f aca="false">IFERROR(ABS(D4906)/C4906*100,0)</f>
        <v>4.19088423702228E-006</v>
      </c>
      <c r="F4906" s="39" t="n">
        <v>32.69</v>
      </c>
      <c r="G4906" s="39" t="n">
        <v>32.68999863</v>
      </c>
      <c r="H4906" s="39" t="n">
        <f aca="false">F4906-G4906</f>
        <v>1.36999999966747E-006</v>
      </c>
      <c r="I4906" s="40" t="n">
        <f aca="false">IFERROR(ABS(H4906)/G4906*100,0)</f>
        <v>4.19088423702228E-006</v>
      </c>
      <c r="J4906" s="39" t="n">
        <v>31.98</v>
      </c>
      <c r="K4906" s="39" t="n">
        <v>31.97999954</v>
      </c>
      <c r="L4906" s="39" t="n">
        <f aca="false">J4906-K4906</f>
        <v>4.5999999898072E-007</v>
      </c>
      <c r="M4906" s="40" t="n">
        <f aca="false">IFERROR(ABS(L4906)/K4906*100,0)</f>
        <v>1.43839901687728E-006</v>
      </c>
      <c r="N4906" s="39" t="n">
        <v>32.4</v>
      </c>
      <c r="O4906" s="39" t="n">
        <v>32.40000153</v>
      </c>
      <c r="P4906" s="39" t="n">
        <f aca="false">N4906-O4906</f>
        <v>-1.52999999869508E-006</v>
      </c>
      <c r="Q4906" s="40" t="n">
        <f aca="false">IFERROR(ABS(P4906)/O4906*100,0)</f>
        <v>4.72222199520086E-006</v>
      </c>
      <c r="R4906" s="41" t="n">
        <v>6293842</v>
      </c>
      <c r="S4906" s="41" t="n">
        <v>6293800</v>
      </c>
      <c r="T4906" s="41" t="n">
        <f aca="false">R4906-S4906</f>
        <v>42</v>
      </c>
      <c r="U4906" s="40" t="n">
        <f aca="false">IFERROR(ABS(T4906)/S4906*100,0)</f>
        <v>0.000667323397629413</v>
      </c>
    </row>
    <row r="4907" customFormat="false" ht="15" hidden="false" customHeight="false" outlineLevel="0" collapsed="false">
      <c r="A4907" s="38" t="n">
        <v>42837</v>
      </c>
      <c r="B4907" s="39" t="n">
        <v>32.47</v>
      </c>
      <c r="C4907" s="39" t="n">
        <v>32.47000122</v>
      </c>
      <c r="D4907" s="39" t="n">
        <f aca="false">B4907-C4907</f>
        <v>-1.22000000146727E-006</v>
      </c>
      <c r="E4907" s="40" t="n">
        <f aca="false">IFERROR(ABS(D4907)/C4907*100,0)</f>
        <v>3.75731430744698E-006</v>
      </c>
      <c r="F4907" s="39" t="n">
        <v>32.64</v>
      </c>
      <c r="G4907" s="39" t="n">
        <v>32.63999939</v>
      </c>
      <c r="H4907" s="39" t="n">
        <f aca="false">F4907-G4907</f>
        <v>6.10000000733635E-007</v>
      </c>
      <c r="I4907" s="40" t="n">
        <f aca="false">IFERROR(ABS(H4907)/G4907*100,0)</f>
        <v>1.86887258619411E-006</v>
      </c>
      <c r="J4907" s="39" t="n">
        <v>32.02</v>
      </c>
      <c r="K4907" s="39" t="n">
        <v>32.02000046</v>
      </c>
      <c r="L4907" s="39" t="n">
        <f aca="false">J4907-K4907</f>
        <v>-4.59999995428007E-007</v>
      </c>
      <c r="M4907" s="40" t="n">
        <f aca="false">IFERROR(ABS(L4907)/K4907*100,0)</f>
        <v>1.43660208875589E-006</v>
      </c>
      <c r="N4907" s="39" t="n">
        <v>32.28</v>
      </c>
      <c r="O4907" s="39" t="n">
        <v>32.27999878</v>
      </c>
      <c r="P4907" s="39" t="n">
        <f aca="false">N4907-O4907</f>
        <v>1.22000000146727E-006</v>
      </c>
      <c r="Q4907" s="40" t="n">
        <f aca="false">IFERROR(ABS(P4907)/O4907*100,0)</f>
        <v>3.77943013499479E-006</v>
      </c>
      <c r="R4907" s="41" t="n">
        <v>6135573</v>
      </c>
      <c r="S4907" s="41" t="n">
        <v>6136500</v>
      </c>
      <c r="T4907" s="41" t="n">
        <f aca="false">R4907-S4907</f>
        <v>-927</v>
      </c>
      <c r="U4907" s="40" t="n">
        <f aca="false">IFERROR(ABS(T4907)/S4907*100,0)</f>
        <v>0.0151063309704229</v>
      </c>
    </row>
    <row r="4908" customFormat="false" ht="15" hidden="false" customHeight="false" outlineLevel="0" collapsed="false">
      <c r="A4908" s="38" t="n">
        <v>42838</v>
      </c>
      <c r="B4908" s="39" t="n">
        <v>32.1</v>
      </c>
      <c r="C4908" s="39" t="n">
        <v>32.09999847</v>
      </c>
      <c r="D4908" s="39" t="n">
        <f aca="false">B4908-C4908</f>
        <v>1.52999999869508E-006</v>
      </c>
      <c r="E4908" s="40" t="n">
        <f aca="false">IFERROR(ABS(D4908)/C4908*100,0)</f>
        <v>4.76635536330315E-006</v>
      </c>
      <c r="F4908" s="39" t="n">
        <v>32.45</v>
      </c>
      <c r="G4908" s="39" t="n">
        <v>32.45000076</v>
      </c>
      <c r="H4908" s="39" t="n">
        <f aca="false">F4908-G4908</f>
        <v>-7.59999998933836E-007</v>
      </c>
      <c r="I4908" s="40" t="n">
        <f aca="false">IFERROR(ABS(H4908)/G4908*100,0)</f>
        <v>2.34206465680784E-006</v>
      </c>
      <c r="J4908" s="39" t="n">
        <v>31.82</v>
      </c>
      <c r="K4908" s="39" t="n">
        <v>31.81999969</v>
      </c>
      <c r="L4908" s="39" t="n">
        <f aca="false">J4908-K4908</f>
        <v>3.10000000780519E-007</v>
      </c>
      <c r="M4908" s="40" t="n">
        <f aca="false">IFERROR(ABS(L4908)/K4908*100,0)</f>
        <v>9.74230055941648E-007</v>
      </c>
      <c r="N4908" s="39" t="n">
        <v>31.83</v>
      </c>
      <c r="O4908" s="39" t="n">
        <v>31.82999992</v>
      </c>
      <c r="P4908" s="39" t="n">
        <f aca="false">N4908-O4908</f>
        <v>7.99999995138023E-008</v>
      </c>
      <c r="Q4908" s="40" t="n">
        <f aca="false">IFERROR(ABS(P4908)/O4908*100,0)</f>
        <v>2.51335217451682E-007</v>
      </c>
      <c r="R4908" s="41" t="n">
        <v>8781700</v>
      </c>
      <c r="S4908" s="41" t="n">
        <v>8781700</v>
      </c>
      <c r="T4908" s="41" t="n">
        <f aca="false">R4908-S4908</f>
        <v>0</v>
      </c>
      <c r="U4908" s="40" t="n">
        <f aca="false">IFERROR(ABS(T4908)/S4908*100,0)</f>
        <v>0</v>
      </c>
    </row>
    <row r="4909" customFormat="false" ht="15" hidden="false" customHeight="false" outlineLevel="0" collapsed="false">
      <c r="A4909" s="38" t="n">
        <v>42842</v>
      </c>
      <c r="B4909" s="39" t="n">
        <v>32.04</v>
      </c>
      <c r="C4909" s="39" t="n">
        <v>32.04000092</v>
      </c>
      <c r="D4909" s="39" t="n">
        <f aca="false">B4909-C4909</f>
        <v>-9.1999999796144E-007</v>
      </c>
      <c r="E4909" s="40" t="n">
        <f aca="false">IFERROR(ABS(D4909)/C4909*100,0)</f>
        <v>2.87141064776674E-006</v>
      </c>
      <c r="F4909" s="39" t="n">
        <v>32.07</v>
      </c>
      <c r="G4909" s="39" t="n">
        <v>32.06999969</v>
      </c>
      <c r="H4909" s="39" t="n">
        <f aca="false">F4909-G4909</f>
        <v>3.09999997227806E-007</v>
      </c>
      <c r="I4909" s="40" t="n">
        <f aca="false">IFERROR(ABS(H4909)/G4909*100,0)</f>
        <v>9.66635485576475E-007</v>
      </c>
      <c r="J4909" s="39" t="n">
        <v>31.77</v>
      </c>
      <c r="K4909" s="39" t="n">
        <v>31.77000046</v>
      </c>
      <c r="L4909" s="39" t="n">
        <f aca="false">J4909-K4909</f>
        <v>-4.5999999898072E-007</v>
      </c>
      <c r="M4909" s="40" t="n">
        <f aca="false">IFERROR(ABS(L4909)/K4909*100,0)</f>
        <v>1.44790680617044E-006</v>
      </c>
      <c r="N4909" s="39" t="n">
        <v>32.03</v>
      </c>
      <c r="O4909" s="39" t="n">
        <v>32.02999878</v>
      </c>
      <c r="P4909" s="39" t="n">
        <f aca="false">N4909-O4909</f>
        <v>1.22000000146727E-006</v>
      </c>
      <c r="Q4909" s="40" t="n">
        <f aca="false">IFERROR(ABS(P4909)/O4909*100,0)</f>
        <v>3.80892927860196E-006</v>
      </c>
      <c r="R4909" s="41" t="n">
        <v>6918880</v>
      </c>
      <c r="S4909" s="41" t="n">
        <v>6918900</v>
      </c>
      <c r="T4909" s="41" t="n">
        <f aca="false">R4909-S4909</f>
        <v>-20</v>
      </c>
      <c r="U4909" s="40" t="n">
        <f aca="false">IFERROR(ABS(T4909)/S4909*100,0)</f>
        <v>0.000289063290407435</v>
      </c>
    </row>
    <row r="4910" customFormat="false" ht="15" hidden="false" customHeight="false" outlineLevel="0" collapsed="false">
      <c r="A4910" s="38" t="n">
        <v>42843</v>
      </c>
      <c r="B4910" s="39" t="n">
        <v>31.76</v>
      </c>
      <c r="C4910" s="39" t="n">
        <v>31.76000023</v>
      </c>
      <c r="D4910" s="39" t="n">
        <f aca="false">B4910-C4910</f>
        <v>-2.29999997714003E-007</v>
      </c>
      <c r="E4910" s="40" t="n">
        <f aca="false">IFERROR(ABS(D4910)/C4910*100,0)</f>
        <v>7.24181347759402E-007</v>
      </c>
      <c r="F4910" s="39" t="n">
        <v>31.86</v>
      </c>
      <c r="G4910" s="39" t="n">
        <v>31.86000061</v>
      </c>
      <c r="H4910" s="39" t="n">
        <f aca="false">F4910-G4910</f>
        <v>-6.10000000733635E-007</v>
      </c>
      <c r="I4910" s="40" t="n">
        <f aca="false">IFERROR(ABS(H4910)/G4910*100,0)</f>
        <v>1.91462645654242E-006</v>
      </c>
      <c r="J4910" s="39" t="n">
        <v>31.63</v>
      </c>
      <c r="K4910" s="39" t="n">
        <v>31.62999916</v>
      </c>
      <c r="L4910" s="39" t="n">
        <f aca="false">J4910-K4910</f>
        <v>8.39999998447638E-007</v>
      </c>
      <c r="M4910" s="40" t="n">
        <f aca="false">IFERROR(ABS(L4910)/K4910*100,0)</f>
        <v>2.65570667327086E-006</v>
      </c>
      <c r="N4910" s="39" t="n">
        <v>31.79</v>
      </c>
      <c r="O4910" s="39" t="n">
        <v>31.79000092</v>
      </c>
      <c r="P4910" s="39" t="n">
        <f aca="false">N4910-O4910</f>
        <v>-9.20000001514154E-007</v>
      </c>
      <c r="Q4910" s="40" t="n">
        <f aca="false">IFERROR(ABS(P4910)/O4910*100,0)</f>
        <v>2.89399174233857E-006</v>
      </c>
      <c r="R4910" s="41" t="n">
        <v>5468626</v>
      </c>
      <c r="S4910" s="41" t="n">
        <v>5468600</v>
      </c>
      <c r="T4910" s="41" t="n">
        <f aca="false">R4910-S4910</f>
        <v>26</v>
      </c>
      <c r="U4910" s="40" t="n">
        <f aca="false">IFERROR(ABS(T4910)/S4910*100,0)</f>
        <v>0.000475441612112789</v>
      </c>
    </row>
    <row r="4911" customFormat="false" ht="15" hidden="false" customHeight="false" outlineLevel="0" collapsed="false">
      <c r="A4911" s="38" t="n">
        <v>42844</v>
      </c>
      <c r="B4911" s="39" t="n">
        <v>31.92</v>
      </c>
      <c r="C4911" s="39" t="n">
        <v>31.92000008</v>
      </c>
      <c r="D4911" s="39" t="n">
        <f aca="false">B4911-C4911</f>
        <v>-7.99999995138023E-008</v>
      </c>
      <c r="E4911" s="40" t="n">
        <f aca="false">IFERROR(ABS(D4911)/C4911*100,0)</f>
        <v>2.50626564264728E-007</v>
      </c>
      <c r="F4911" s="39" t="n">
        <v>31.95</v>
      </c>
      <c r="G4911" s="39" t="n">
        <v>31.95000076</v>
      </c>
      <c r="H4911" s="39" t="n">
        <f aca="false">F4911-G4911</f>
        <v>-7.60000002486549E-007</v>
      </c>
      <c r="I4911" s="40" t="n">
        <f aca="false">IFERROR(ABS(H4911)/G4911*100,0)</f>
        <v>2.37871669611362E-006</v>
      </c>
      <c r="J4911" s="39" t="n">
        <v>31.49</v>
      </c>
      <c r="K4911" s="39" t="n">
        <v>31.48999977</v>
      </c>
      <c r="L4911" s="39" t="n">
        <f aca="false">J4911-K4911</f>
        <v>2.29999997714003E-007</v>
      </c>
      <c r="M4911" s="40" t="n">
        <f aca="false">IFERROR(ABS(L4911)/K4911*100,0)</f>
        <v>7.30390598265804E-007</v>
      </c>
      <c r="N4911" s="39" t="n">
        <v>31.61</v>
      </c>
      <c r="O4911" s="39" t="n">
        <v>31.61000061</v>
      </c>
      <c r="P4911" s="39" t="n">
        <f aca="false">N4911-O4911</f>
        <v>-6.10000000733635E-007</v>
      </c>
      <c r="Q4911" s="40" t="n">
        <f aca="false">IFERROR(ABS(P4911)/O4911*100,0)</f>
        <v>1.92976902550473E-006</v>
      </c>
      <c r="R4911" s="41" t="n">
        <v>4739133</v>
      </c>
      <c r="S4911" s="41" t="n">
        <v>4739200</v>
      </c>
      <c r="T4911" s="41" t="n">
        <f aca="false">R4911-S4911</f>
        <v>-67</v>
      </c>
      <c r="U4911" s="40" t="n">
        <f aca="false">IFERROR(ABS(T4911)/S4911*100,0)</f>
        <v>0.00141374071573261</v>
      </c>
    </row>
    <row r="4912" customFormat="false" ht="15" hidden="false" customHeight="false" outlineLevel="0" collapsed="false">
      <c r="A4912" s="38" t="n">
        <v>42845</v>
      </c>
      <c r="B4912" s="39" t="n">
        <v>31.77</v>
      </c>
      <c r="C4912" s="39" t="n">
        <v>31.77000046</v>
      </c>
      <c r="D4912" s="39" t="n">
        <f aca="false">B4912-C4912</f>
        <v>-4.5999999898072E-007</v>
      </c>
      <c r="E4912" s="40" t="n">
        <f aca="false">IFERROR(ABS(D4912)/C4912*100,0)</f>
        <v>1.44790680617044E-006</v>
      </c>
      <c r="F4912" s="39" t="n">
        <v>31.87</v>
      </c>
      <c r="G4912" s="39" t="n">
        <v>31.87000084</v>
      </c>
      <c r="H4912" s="39" t="n">
        <f aca="false">F4912-G4912</f>
        <v>-8.39999998447638E-007</v>
      </c>
      <c r="I4912" s="40" t="n">
        <f aca="false">IFERROR(ABS(H4912)/G4912*100,0)</f>
        <v>2.63570748763004E-006</v>
      </c>
      <c r="J4912" s="39" t="n">
        <v>31.64</v>
      </c>
      <c r="K4912" s="39" t="n">
        <v>31.63999939</v>
      </c>
      <c r="L4912" s="39" t="n">
        <f aca="false">J4912-K4912</f>
        <v>6.10000000733635E-007</v>
      </c>
      <c r="M4912" s="40" t="n">
        <f aca="false">IFERROR(ABS(L4912)/K4912*100,0)</f>
        <v>1.92793935680804E-006</v>
      </c>
      <c r="N4912" s="39" t="n">
        <v>31.79</v>
      </c>
      <c r="O4912" s="39" t="n">
        <v>31.79000092</v>
      </c>
      <c r="P4912" s="39" t="n">
        <f aca="false">N4912-O4912</f>
        <v>-9.20000001514154E-007</v>
      </c>
      <c r="Q4912" s="40" t="n">
        <f aca="false">IFERROR(ABS(P4912)/O4912*100,0)</f>
        <v>2.89399174233857E-006</v>
      </c>
      <c r="R4912" s="41" t="n">
        <v>4235224</v>
      </c>
      <c r="S4912" s="41" t="n">
        <v>4237700</v>
      </c>
      <c r="T4912" s="41" t="n">
        <f aca="false">R4912-S4912</f>
        <v>-2476</v>
      </c>
      <c r="U4912" s="40" t="n">
        <f aca="false">IFERROR(ABS(T4912)/S4912*100,0)</f>
        <v>0.0584279208060977</v>
      </c>
    </row>
    <row r="4913" customFormat="false" ht="15" hidden="false" customHeight="false" outlineLevel="0" collapsed="false">
      <c r="A4913" s="38" t="n">
        <v>42846</v>
      </c>
      <c r="B4913" s="39" t="n">
        <v>32.09</v>
      </c>
      <c r="C4913" s="39" t="n">
        <v>32.09000015</v>
      </c>
      <c r="D4913" s="39" t="n">
        <f aca="false">B4913-C4913</f>
        <v>-1.49999998200201E-007</v>
      </c>
      <c r="E4913" s="40" t="n">
        <f aca="false">IFERROR(ABS(D4913)/C4913*100,0)</f>
        <v>4.67435330318005E-007</v>
      </c>
      <c r="F4913" s="39" t="n">
        <v>32.14</v>
      </c>
      <c r="G4913" s="39" t="n">
        <v>32.13999939</v>
      </c>
      <c r="H4913" s="39" t="n">
        <f aca="false">F4913-G4913</f>
        <v>6.10000000733635E-007</v>
      </c>
      <c r="I4913" s="40" t="n">
        <f aca="false">IFERROR(ABS(H4913)/G4913*100,0)</f>
        <v>1.89794652243655E-006</v>
      </c>
      <c r="J4913" s="39" t="n">
        <v>31.95</v>
      </c>
      <c r="K4913" s="39" t="n">
        <v>31.95000076</v>
      </c>
      <c r="L4913" s="39" t="n">
        <f aca="false">J4913-K4913</f>
        <v>-7.60000002486549E-007</v>
      </c>
      <c r="M4913" s="40" t="n">
        <f aca="false">IFERROR(ABS(L4913)/K4913*100,0)</f>
        <v>2.37871669611362E-006</v>
      </c>
      <c r="N4913" s="39" t="n">
        <v>32.08</v>
      </c>
      <c r="O4913" s="39" t="n">
        <v>32.08000183</v>
      </c>
      <c r="P4913" s="39" t="n">
        <f aca="false">N4913-O4913</f>
        <v>-1.8300000022009E-006</v>
      </c>
      <c r="Q4913" s="40" t="n">
        <f aca="false">IFERROR(ABS(P4913)/O4913*100,0)</f>
        <v>5.70448845950363E-006</v>
      </c>
      <c r="R4913" s="41" t="n">
        <v>4530434</v>
      </c>
      <c r="S4913" s="41" t="n">
        <v>4530400</v>
      </c>
      <c r="T4913" s="41" t="n">
        <f aca="false">R4913-S4913</f>
        <v>34</v>
      </c>
      <c r="U4913" s="40" t="n">
        <f aca="false">IFERROR(ABS(T4913)/S4913*100,0)</f>
        <v>0.000750485608334805</v>
      </c>
    </row>
    <row r="4914" customFormat="false" ht="15" hidden="false" customHeight="false" outlineLevel="0" collapsed="false">
      <c r="A4914" s="38" t="n">
        <v>42849</v>
      </c>
      <c r="B4914" s="39" t="n">
        <v>32.58</v>
      </c>
      <c r="C4914" s="39" t="n">
        <v>32.58000183</v>
      </c>
      <c r="D4914" s="39" t="n">
        <f aca="false">B4914-C4914</f>
        <v>-1.8300000022009E-006</v>
      </c>
      <c r="E4914" s="40" t="n">
        <f aca="false">IFERROR(ABS(D4914)/C4914*100,0)</f>
        <v>5.61694260101552E-006</v>
      </c>
      <c r="F4914" s="39" t="n">
        <v>32.8</v>
      </c>
      <c r="G4914" s="39" t="n">
        <v>32.79999924</v>
      </c>
      <c r="H4914" s="39" t="n">
        <f aca="false">F4914-G4914</f>
        <v>7.59999998933836E-007</v>
      </c>
      <c r="I4914" s="40" t="n">
        <f aca="false">IFERROR(ABS(H4914)/G4914*100,0)</f>
        <v>2.31707322116949E-006</v>
      </c>
      <c r="J4914" s="39" t="n">
        <v>32.49</v>
      </c>
      <c r="K4914" s="39" t="n">
        <v>32.49000168</v>
      </c>
      <c r="L4914" s="39" t="n">
        <f aca="false">J4914-K4914</f>
        <v>-1.67999999689528E-006</v>
      </c>
      <c r="M4914" s="40" t="n">
        <f aca="false">IFERROR(ABS(L4914)/K4914*100,0)</f>
        <v>5.17082151439051E-006</v>
      </c>
      <c r="N4914" s="39" t="n">
        <v>32.7</v>
      </c>
      <c r="O4914" s="39" t="n">
        <v>32.70000076</v>
      </c>
      <c r="P4914" s="39" t="n">
        <f aca="false">N4914-O4914</f>
        <v>-7.59999998933836E-007</v>
      </c>
      <c r="Q4914" s="40" t="n">
        <f aca="false">IFERROR(ABS(P4914)/O4914*100,0)</f>
        <v>2.32415896412914E-006</v>
      </c>
      <c r="R4914" s="41" t="n">
        <v>5717001</v>
      </c>
      <c r="S4914" s="41" t="n">
        <v>5717000</v>
      </c>
      <c r="T4914" s="41" t="n">
        <f aca="false">R4914-S4914</f>
        <v>1</v>
      </c>
      <c r="U4914" s="40" t="n">
        <f aca="false">IFERROR(ABS(T4914)/S4914*100,0)</f>
        <v>1.74916914465629E-005</v>
      </c>
    </row>
    <row r="4915" customFormat="false" ht="15" hidden="false" customHeight="false" outlineLevel="0" collapsed="false">
      <c r="A4915" s="38" t="n">
        <v>42850</v>
      </c>
      <c r="B4915" s="39" t="n">
        <v>32.76</v>
      </c>
      <c r="C4915" s="39" t="n">
        <v>32.75999832</v>
      </c>
      <c r="D4915" s="39" t="n">
        <f aca="false">B4915-C4915</f>
        <v>1.67999999689528E-006</v>
      </c>
      <c r="E4915" s="40" t="n">
        <f aca="false">IFERROR(ABS(D4915)/C4915*100,0)</f>
        <v>5.12820538171284E-006</v>
      </c>
      <c r="F4915" s="39" t="n">
        <v>33.18</v>
      </c>
      <c r="G4915" s="39" t="n">
        <v>33.18000031</v>
      </c>
      <c r="H4915" s="39" t="n">
        <f aca="false">F4915-G4915</f>
        <v>-3.09999997227806E-007</v>
      </c>
      <c r="I4915" s="40" t="n">
        <f aca="false">IFERROR(ABS(H4915)/G4915*100,0)</f>
        <v>9.34297752656668E-007</v>
      </c>
      <c r="J4915" s="39" t="n">
        <v>32.75</v>
      </c>
      <c r="K4915" s="39" t="n">
        <v>32.75</v>
      </c>
      <c r="L4915" s="39" t="n">
        <f aca="false">J4915-K4915</f>
        <v>0</v>
      </c>
      <c r="M4915" s="40" t="n">
        <f aca="false">IFERROR(ABS(L4915)/K4915*100,0)</f>
        <v>0</v>
      </c>
      <c r="N4915" s="39" t="n">
        <v>33.07</v>
      </c>
      <c r="O4915" s="39" t="n">
        <v>33.06999969</v>
      </c>
      <c r="P4915" s="39" t="n">
        <f aca="false">N4915-O4915</f>
        <v>3.09999997227806E-007</v>
      </c>
      <c r="Q4915" s="40" t="n">
        <f aca="false">IFERROR(ABS(P4915)/O4915*100,0)</f>
        <v>9.37405503881955E-007</v>
      </c>
      <c r="R4915" s="41" t="n">
        <v>5614252</v>
      </c>
      <c r="S4915" s="41" t="n">
        <v>5614300</v>
      </c>
      <c r="T4915" s="41" t="n">
        <f aca="false">R4915-S4915</f>
        <v>-48</v>
      </c>
      <c r="U4915" s="40" t="n">
        <f aca="false">IFERROR(ABS(T4915)/S4915*100,0)</f>
        <v>0.000854959656591205</v>
      </c>
    </row>
    <row r="4916" customFormat="false" ht="15" hidden="false" customHeight="false" outlineLevel="0" collapsed="false">
      <c r="A4916" s="38" t="n">
        <v>42851</v>
      </c>
      <c r="B4916" s="39" t="n">
        <v>33.06</v>
      </c>
      <c r="C4916" s="39" t="n">
        <v>33.06000137</v>
      </c>
      <c r="D4916" s="39" t="n">
        <f aca="false">B4916-C4916</f>
        <v>-1.36999999966747E-006</v>
      </c>
      <c r="E4916" s="40" t="n">
        <f aca="false">IFERROR(ABS(D4916)/C4916*100,0)</f>
        <v>4.14398046852673E-006</v>
      </c>
      <c r="F4916" s="39" t="n">
        <v>33.11</v>
      </c>
      <c r="G4916" s="39" t="n">
        <v>33.11000061</v>
      </c>
      <c r="H4916" s="39" t="n">
        <f aca="false">F4916-G4916</f>
        <v>-6.10000000733635E-007</v>
      </c>
      <c r="I4916" s="40" t="n">
        <f aca="false">IFERROR(ABS(H4916)/G4916*100,0)</f>
        <v>1.84234367108227E-006</v>
      </c>
      <c r="J4916" s="39" t="n">
        <v>32.82</v>
      </c>
      <c r="K4916" s="39" t="n">
        <v>32.81999969</v>
      </c>
      <c r="L4916" s="39" t="n">
        <f aca="false">J4916-K4916</f>
        <v>3.09999997227806E-007</v>
      </c>
      <c r="M4916" s="40" t="n">
        <f aca="false">IFERROR(ABS(L4916)/K4916*100,0)</f>
        <v>9.44546009006393E-007</v>
      </c>
      <c r="N4916" s="39" t="n">
        <v>33</v>
      </c>
      <c r="O4916" s="39" t="n">
        <v>33</v>
      </c>
      <c r="P4916" s="39" t="n">
        <f aca="false">N4916-O4916</f>
        <v>0</v>
      </c>
      <c r="Q4916" s="40" t="n">
        <f aca="false">IFERROR(ABS(P4916)/O4916*100,0)</f>
        <v>0</v>
      </c>
      <c r="R4916" s="41" t="n">
        <v>6027736</v>
      </c>
      <c r="S4916" s="41" t="n">
        <v>6027700</v>
      </c>
      <c r="T4916" s="41" t="n">
        <f aca="false">R4916-S4916</f>
        <v>36</v>
      </c>
      <c r="U4916" s="40" t="n">
        <f aca="false">IFERROR(ABS(T4916)/S4916*100,0)</f>
        <v>0.000597242729399273</v>
      </c>
    </row>
    <row r="4917" customFormat="false" ht="15" hidden="false" customHeight="false" outlineLevel="0" collapsed="false">
      <c r="A4917" s="38" t="n">
        <v>42852</v>
      </c>
      <c r="B4917" s="39" t="n">
        <v>33.11</v>
      </c>
      <c r="C4917" s="39" t="n">
        <v>33.11000061</v>
      </c>
      <c r="D4917" s="39" t="n">
        <f aca="false">B4917-C4917</f>
        <v>-6.10000000733635E-007</v>
      </c>
      <c r="E4917" s="40" t="n">
        <f aca="false">IFERROR(ABS(D4917)/C4917*100,0)</f>
        <v>1.84234367108227E-006</v>
      </c>
      <c r="F4917" s="39" t="n">
        <v>33.3</v>
      </c>
      <c r="G4917" s="39" t="n">
        <v>33.29999924</v>
      </c>
      <c r="H4917" s="39" t="n">
        <f aca="false">F4917-G4917</f>
        <v>7.59999998933836E-007</v>
      </c>
      <c r="I4917" s="40" t="n">
        <f aca="false">IFERROR(ABS(H4917)/G4917*100,0)</f>
        <v>2.28228233116871E-006</v>
      </c>
      <c r="J4917" s="39" t="n">
        <v>33.01</v>
      </c>
      <c r="K4917" s="39" t="n">
        <v>33.00999832</v>
      </c>
      <c r="L4917" s="39" t="n">
        <f aca="false">J4917-K4917</f>
        <v>1.67999999689528E-006</v>
      </c>
      <c r="M4917" s="40" t="n">
        <f aca="false">IFERROR(ABS(L4917)/K4917*100,0)</f>
        <v>5.08936710813888E-006</v>
      </c>
      <c r="N4917" s="39" t="n">
        <v>33.02</v>
      </c>
      <c r="O4917" s="39" t="n">
        <v>33.02000046</v>
      </c>
      <c r="P4917" s="39" t="n">
        <f aca="false">N4917-O4917</f>
        <v>-4.59999995428007E-007</v>
      </c>
      <c r="Q4917" s="40" t="n">
        <f aca="false">IFERROR(ABS(P4917)/O4917*100,0)</f>
        <v>1.39309506062922E-006</v>
      </c>
      <c r="R4917" s="41" t="n">
        <v>5625622</v>
      </c>
      <c r="S4917" s="41" t="n">
        <v>5625600</v>
      </c>
      <c r="T4917" s="41" t="n">
        <f aca="false">R4917-S4917</f>
        <v>22</v>
      </c>
      <c r="U4917" s="40" t="n">
        <f aca="false">IFERROR(ABS(T4917)/S4917*100,0)</f>
        <v>0.000391069397042093</v>
      </c>
    </row>
    <row r="4918" customFormat="false" ht="15" hidden="false" customHeight="false" outlineLevel="0" collapsed="false">
      <c r="A4918" s="38" t="n">
        <v>42853</v>
      </c>
      <c r="B4918" s="39" t="n">
        <v>33.15</v>
      </c>
      <c r="C4918" s="39" t="n">
        <v>33.15000153</v>
      </c>
      <c r="D4918" s="39" t="n">
        <f aca="false">B4918-C4918</f>
        <v>-1.52999999869508E-006</v>
      </c>
      <c r="E4918" s="40" t="n">
        <f aca="false">IFERROR(ABS(D4918)/C4918*100,0)</f>
        <v>4.61538439843045E-006</v>
      </c>
      <c r="F4918" s="39" t="n">
        <v>33.25</v>
      </c>
      <c r="G4918" s="39" t="n">
        <v>33.25</v>
      </c>
      <c r="H4918" s="39" t="n">
        <f aca="false">F4918-G4918</f>
        <v>0</v>
      </c>
      <c r="I4918" s="40" t="n">
        <f aca="false">IFERROR(ABS(H4918)/G4918*100,0)</f>
        <v>0</v>
      </c>
      <c r="J4918" s="39" t="n">
        <v>33.04</v>
      </c>
      <c r="K4918" s="39" t="n">
        <v>33.04000092</v>
      </c>
      <c r="L4918" s="39" t="n">
        <f aca="false">J4918-K4918</f>
        <v>-9.1999999796144E-007</v>
      </c>
      <c r="M4918" s="40" t="n">
        <f aca="false">IFERROR(ABS(L4918)/K4918*100,0)</f>
        <v>2.78450354825668E-006</v>
      </c>
      <c r="N4918" s="39" t="n">
        <v>33.07</v>
      </c>
      <c r="O4918" s="39" t="n">
        <v>33.06999969</v>
      </c>
      <c r="P4918" s="39" t="n">
        <f aca="false">N4918-O4918</f>
        <v>3.09999997227806E-007</v>
      </c>
      <c r="Q4918" s="40" t="n">
        <f aca="false">IFERROR(ABS(P4918)/O4918*100,0)</f>
        <v>9.37405503881955E-007</v>
      </c>
      <c r="R4918" s="41" t="n">
        <v>5250480</v>
      </c>
      <c r="S4918" s="41" t="n">
        <v>5250500</v>
      </c>
      <c r="T4918" s="41" t="n">
        <f aca="false">R4918-S4918</f>
        <v>-20</v>
      </c>
      <c r="U4918" s="40" t="n">
        <f aca="false">IFERROR(ABS(T4918)/S4918*100,0)</f>
        <v>0.000380916103228264</v>
      </c>
    </row>
    <row r="4919" customFormat="false" ht="15" hidden="false" customHeight="false" outlineLevel="0" collapsed="false">
      <c r="A4919" s="38" t="n">
        <v>42856</v>
      </c>
      <c r="B4919" s="39" t="n">
        <v>33.16</v>
      </c>
      <c r="C4919" s="39" t="n">
        <v>33.15999985</v>
      </c>
      <c r="D4919" s="39" t="n">
        <f aca="false">B4919-C4919</f>
        <v>1.49999998200201E-007</v>
      </c>
      <c r="E4919" s="40" t="n">
        <f aca="false">IFERROR(ABS(D4919)/C4919*100,0)</f>
        <v>4.52352228222947E-007</v>
      </c>
      <c r="F4919" s="39" t="n">
        <v>33.41</v>
      </c>
      <c r="G4919" s="39" t="n">
        <v>33.40999985</v>
      </c>
      <c r="H4919" s="39" t="n">
        <f aca="false">F4919-G4919</f>
        <v>1.49999998200201E-007</v>
      </c>
      <c r="I4919" s="40" t="n">
        <f aca="false">IFERROR(ABS(H4919)/G4919*100,0)</f>
        <v>4.48967371666124E-007</v>
      </c>
      <c r="J4919" s="39" t="n">
        <v>33.14</v>
      </c>
      <c r="K4919" s="39" t="n">
        <v>33.13999939</v>
      </c>
      <c r="L4919" s="39" t="n">
        <f aca="false">J4919-K4919</f>
        <v>6.10000000733635E-007</v>
      </c>
      <c r="M4919" s="40" t="n">
        <f aca="false">IFERROR(ABS(L4919)/K4919*100,0)</f>
        <v>1.84067595643258E-006</v>
      </c>
      <c r="N4919" s="39" t="n">
        <v>33.4</v>
      </c>
      <c r="O4919" s="39" t="n">
        <v>33.40000153</v>
      </c>
      <c r="P4919" s="39" t="n">
        <f aca="false">N4919-O4919</f>
        <v>-1.52999999869508E-006</v>
      </c>
      <c r="Q4919" s="40" t="n">
        <f aca="false">IFERROR(ABS(P4919)/O4919*100,0)</f>
        <v>4.58083810960555E-006</v>
      </c>
      <c r="R4919" s="41" t="n">
        <v>4015111</v>
      </c>
      <c r="S4919" s="41" t="n">
        <v>4015100</v>
      </c>
      <c r="T4919" s="41" t="n">
        <f aca="false">R4919-S4919</f>
        <v>11</v>
      </c>
      <c r="U4919" s="40" t="n">
        <f aca="false">IFERROR(ABS(T4919)/S4919*100,0)</f>
        <v>0.000273965779183582</v>
      </c>
    </row>
    <row r="4920" customFormat="false" ht="15" hidden="false" customHeight="false" outlineLevel="0" collapsed="false">
      <c r="A4920" s="38" t="n">
        <v>42857</v>
      </c>
      <c r="B4920" s="39" t="n">
        <v>33.57</v>
      </c>
      <c r="C4920" s="39" t="n">
        <v>33.56999969</v>
      </c>
      <c r="D4920" s="39" t="n">
        <f aca="false">B4920-C4920</f>
        <v>3.09999997227806E-007</v>
      </c>
      <c r="E4920" s="40" t="n">
        <f aca="false">IFERROR(ABS(D4920)/C4920*100,0)</f>
        <v>9.23443551058923E-007</v>
      </c>
      <c r="F4920" s="39" t="n">
        <v>33.99</v>
      </c>
      <c r="G4920" s="39" t="n">
        <v>33.99000168</v>
      </c>
      <c r="H4920" s="39" t="n">
        <f aca="false">F4920-G4920</f>
        <v>-1.67999999689528E-006</v>
      </c>
      <c r="I4920" s="40" t="n">
        <f aca="false">IFERROR(ABS(H4920)/G4920*100,0)</f>
        <v>4.94262993191849E-006</v>
      </c>
      <c r="J4920" s="39" t="n">
        <v>33.57</v>
      </c>
      <c r="K4920" s="39" t="n">
        <v>33.56999969</v>
      </c>
      <c r="L4920" s="39" t="n">
        <f aca="false">J4920-K4920</f>
        <v>3.09999997227806E-007</v>
      </c>
      <c r="M4920" s="40" t="n">
        <f aca="false">IFERROR(ABS(L4920)/K4920*100,0)</f>
        <v>9.23443551058923E-007</v>
      </c>
      <c r="N4920" s="39" t="n">
        <v>33.93</v>
      </c>
      <c r="O4920" s="39" t="n">
        <v>33.93000031</v>
      </c>
      <c r="P4920" s="39" t="n">
        <f aca="false">N4920-O4920</f>
        <v>-3.09999997227806E-007</v>
      </c>
      <c r="Q4920" s="40" t="n">
        <f aca="false">IFERROR(ABS(P4920)/O4920*100,0)</f>
        <v>9.13645724714129E-007</v>
      </c>
      <c r="R4920" s="41" t="n">
        <v>5989250</v>
      </c>
      <c r="S4920" s="41" t="n">
        <v>5989300</v>
      </c>
      <c r="T4920" s="41" t="n">
        <f aca="false">R4920-S4920</f>
        <v>-50</v>
      </c>
      <c r="U4920" s="40" t="n">
        <f aca="false">IFERROR(ABS(T4920)/S4920*100,0)</f>
        <v>0.000834822099410616</v>
      </c>
    </row>
    <row r="4921" customFormat="false" ht="15" hidden="false" customHeight="false" outlineLevel="0" collapsed="false">
      <c r="A4921" s="38" t="n">
        <v>42858</v>
      </c>
      <c r="B4921" s="39" t="n">
        <v>33.88</v>
      </c>
      <c r="C4921" s="39" t="n">
        <v>33.88000107</v>
      </c>
      <c r="D4921" s="39" t="n">
        <f aca="false">B4921-C4921</f>
        <v>-1.06999999616164E-006</v>
      </c>
      <c r="E4921" s="40" t="n">
        <f aca="false">IFERROR(ABS(D4921)/C4921*100,0)</f>
        <v>3.15820531986082E-006</v>
      </c>
      <c r="F4921" s="39" t="n">
        <v>34.29</v>
      </c>
      <c r="G4921" s="39" t="n">
        <v>34.29000092</v>
      </c>
      <c r="H4921" s="39" t="n">
        <f aca="false">F4921-G4921</f>
        <v>-9.1999999796144E-007</v>
      </c>
      <c r="I4921" s="40" t="n">
        <f aca="false">IFERROR(ABS(H4921)/G4921*100,0)</f>
        <v>2.68299788065868E-006</v>
      </c>
      <c r="J4921" s="39" t="n">
        <v>33.84</v>
      </c>
      <c r="K4921" s="39" t="n">
        <v>33.84000015</v>
      </c>
      <c r="L4921" s="39" t="n">
        <f aca="false">J4921-K4921</f>
        <v>-1.49999998200201E-007</v>
      </c>
      <c r="M4921" s="40" t="n">
        <f aca="false">IFERROR(ABS(L4921)/K4921*100,0)</f>
        <v>4.43262404064147E-007</v>
      </c>
      <c r="N4921" s="39" t="n">
        <v>34.29</v>
      </c>
      <c r="O4921" s="39" t="n">
        <v>34.29000092</v>
      </c>
      <c r="P4921" s="39" t="n">
        <f aca="false">N4921-O4921</f>
        <v>-9.1999999796144E-007</v>
      </c>
      <c r="Q4921" s="40" t="n">
        <f aca="false">IFERROR(ABS(P4921)/O4921*100,0)</f>
        <v>2.68299788065868E-006</v>
      </c>
      <c r="R4921" s="41" t="n">
        <v>6660751</v>
      </c>
      <c r="S4921" s="41" t="n">
        <v>6660700</v>
      </c>
      <c r="T4921" s="41" t="n">
        <f aca="false">R4921-S4921</f>
        <v>51</v>
      </c>
      <c r="U4921" s="40" t="n">
        <f aca="false">IFERROR(ABS(T4921)/S4921*100,0)</f>
        <v>0.000765685288333058</v>
      </c>
    </row>
    <row r="4922" customFormat="false" ht="15" hidden="false" customHeight="false" outlineLevel="0" collapsed="false">
      <c r="A4922" s="38" t="n">
        <v>42859</v>
      </c>
      <c r="B4922" s="39" t="n">
        <v>34.19</v>
      </c>
      <c r="C4922" s="39" t="n">
        <v>34.18999863</v>
      </c>
      <c r="D4922" s="39" t="n">
        <f aca="false">B4922-C4922</f>
        <v>1.36999999966747E-006</v>
      </c>
      <c r="E4922" s="40" t="n">
        <f aca="false">IFERROR(ABS(D4922)/C4922*100,0)</f>
        <v>4.00701975596268E-006</v>
      </c>
      <c r="F4922" s="39" t="n">
        <v>34.19</v>
      </c>
      <c r="G4922" s="39" t="n">
        <v>34.18999863</v>
      </c>
      <c r="H4922" s="39" t="n">
        <f aca="false">F4922-G4922</f>
        <v>1.36999999966747E-006</v>
      </c>
      <c r="I4922" s="40" t="n">
        <f aca="false">IFERROR(ABS(H4922)/G4922*100,0)</f>
        <v>4.00701975596268E-006</v>
      </c>
      <c r="J4922" s="39" t="n">
        <v>33.97</v>
      </c>
      <c r="K4922" s="39" t="n">
        <v>33.97000122</v>
      </c>
      <c r="L4922" s="39" t="n">
        <f aca="false">J4922-K4922</f>
        <v>-1.22000000146727E-006</v>
      </c>
      <c r="M4922" s="40" t="n">
        <f aca="false">IFERROR(ABS(L4922)/K4922*100,0)</f>
        <v>3.59140405549644E-006</v>
      </c>
      <c r="N4922" s="39" t="n">
        <v>34.14</v>
      </c>
      <c r="O4922" s="39" t="n">
        <v>34.13999939</v>
      </c>
      <c r="P4922" s="39" t="n">
        <f aca="false">N4922-O4922</f>
        <v>6.10000000733635E-007</v>
      </c>
      <c r="Q4922" s="40" t="n">
        <f aca="false">IFERROR(ABS(P4922)/O4922*100,0)</f>
        <v>1.78676043243372E-006</v>
      </c>
      <c r="R4922" s="41" t="n">
        <v>5697330</v>
      </c>
      <c r="S4922" s="41" t="n">
        <v>5697300</v>
      </c>
      <c r="T4922" s="41" t="n">
        <f aca="false">R4922-S4922</f>
        <v>30</v>
      </c>
      <c r="U4922" s="40" t="n">
        <f aca="false">IFERROR(ABS(T4922)/S4922*100,0)</f>
        <v>0.00052656521510189</v>
      </c>
    </row>
    <row r="4923" customFormat="false" ht="15" hidden="false" customHeight="false" outlineLevel="0" collapsed="false">
      <c r="A4923" s="38" t="n">
        <v>42860</v>
      </c>
      <c r="B4923" s="39" t="n">
        <v>34.16</v>
      </c>
      <c r="C4923" s="39" t="n">
        <v>34.15999985</v>
      </c>
      <c r="D4923" s="39" t="n">
        <f aca="false">B4923-C4923</f>
        <v>1.49999998200201E-007</v>
      </c>
      <c r="E4923" s="40" t="n">
        <f aca="false">IFERROR(ABS(D4923)/C4923*100,0)</f>
        <v>4.39110066917055E-007</v>
      </c>
      <c r="F4923" s="39" t="n">
        <v>34.44</v>
      </c>
      <c r="G4923" s="39" t="n">
        <v>34.43999863</v>
      </c>
      <c r="H4923" s="39" t="n">
        <f aca="false">F4923-G4923</f>
        <v>1.36999999966747E-006</v>
      </c>
      <c r="I4923" s="40" t="n">
        <f aca="false">IFERROR(ABS(H4923)/G4923*100,0)</f>
        <v>3.97793279374318E-006</v>
      </c>
      <c r="J4923" s="39" t="n">
        <v>34.03</v>
      </c>
      <c r="K4923" s="39" t="n">
        <v>34.02999878</v>
      </c>
      <c r="L4923" s="39" t="n">
        <f aca="false">J4923-K4923</f>
        <v>1.22000000146727E-006</v>
      </c>
      <c r="M4923" s="40" t="n">
        <f aca="false">IFERROR(ABS(L4923)/K4923*100,0)</f>
        <v>3.58507212813738E-006</v>
      </c>
      <c r="N4923" s="39" t="n">
        <v>34.42</v>
      </c>
      <c r="O4923" s="39" t="n">
        <v>34.41999817</v>
      </c>
      <c r="P4923" s="39" t="n">
        <f aca="false">N4923-O4923</f>
        <v>1.8300000022009E-006</v>
      </c>
      <c r="Q4923" s="40" t="n">
        <f aca="false">IFERROR(ABS(P4923)/O4923*100,0)</f>
        <v>5.31667664002349E-006</v>
      </c>
      <c r="R4923" s="41" t="n">
        <v>5249755</v>
      </c>
      <c r="S4923" s="41" t="n">
        <v>5249800</v>
      </c>
      <c r="T4923" s="41" t="n">
        <f aca="false">R4923-S4923</f>
        <v>-45</v>
      </c>
      <c r="U4923" s="40" t="n">
        <f aca="false">IFERROR(ABS(T4923)/S4923*100,0)</f>
        <v>0.000857175511448055</v>
      </c>
    </row>
    <row r="4924" customFormat="false" ht="15" hidden="false" customHeight="false" outlineLevel="0" collapsed="false">
      <c r="A4924" s="38" t="n">
        <v>42863</v>
      </c>
      <c r="B4924" s="39" t="n">
        <v>34.7</v>
      </c>
      <c r="C4924" s="39" t="n">
        <v>34.70000076</v>
      </c>
      <c r="D4924" s="39" t="n">
        <f aca="false">B4924-C4924</f>
        <v>-7.59999998933836E-007</v>
      </c>
      <c r="E4924" s="40" t="n">
        <f aca="false">IFERROR(ABS(D4924)/C4924*100,0)</f>
        <v>2.19020167806427E-006</v>
      </c>
      <c r="F4924" s="39" t="n">
        <v>35.1</v>
      </c>
      <c r="G4924" s="39" t="n">
        <v>35.09999847</v>
      </c>
      <c r="H4924" s="39" t="n">
        <f aca="false">F4924-G4924</f>
        <v>1.52999999869508E-006</v>
      </c>
      <c r="I4924" s="40" t="n">
        <f aca="false">IFERROR(ABS(H4924)/G4924*100,0)</f>
        <v>4.35897454526321E-006</v>
      </c>
      <c r="J4924" s="39" t="n">
        <v>34.63</v>
      </c>
      <c r="K4924" s="39" t="n">
        <v>34.63000107</v>
      </c>
      <c r="L4924" s="39" t="n">
        <f aca="false">J4924-K4924</f>
        <v>-1.06999999616164E-006</v>
      </c>
      <c r="M4924" s="40" t="n">
        <f aca="false">IFERROR(ABS(L4924)/K4924*100,0)</f>
        <v>3.08980641958046E-006</v>
      </c>
      <c r="N4924" s="39" t="n">
        <v>34.98</v>
      </c>
      <c r="O4924" s="39" t="n">
        <v>34.97999954</v>
      </c>
      <c r="P4924" s="39" t="n">
        <f aca="false">N4924-O4924</f>
        <v>4.59999995428007E-007</v>
      </c>
      <c r="Q4924" s="40" t="n">
        <f aca="false">IFERROR(ABS(P4924)/O4924*100,0)</f>
        <v>1.31503716831669E-006</v>
      </c>
      <c r="R4924" s="41" t="n">
        <v>6907216</v>
      </c>
      <c r="S4924" s="41" t="n">
        <v>6906900</v>
      </c>
      <c r="T4924" s="41" t="n">
        <f aca="false">R4924-S4924</f>
        <v>316</v>
      </c>
      <c r="U4924" s="40" t="n">
        <f aca="false">IFERROR(ABS(T4924)/S4924*100,0)</f>
        <v>0.00457513500991762</v>
      </c>
    </row>
    <row r="4925" customFormat="false" ht="15" hidden="false" customHeight="false" outlineLevel="0" collapsed="false">
      <c r="A4925" s="38" t="n">
        <v>42864</v>
      </c>
      <c r="B4925" s="39" t="n">
        <v>35.13</v>
      </c>
      <c r="C4925" s="39" t="n">
        <v>35.13000107</v>
      </c>
      <c r="D4925" s="39" t="n">
        <f aca="false">B4925-C4925</f>
        <v>-1.06999999616164E-006</v>
      </c>
      <c r="E4925" s="40" t="n">
        <f aca="false">IFERROR(ABS(D4925)/C4925*100,0)</f>
        <v>3.04582967142404E-006</v>
      </c>
      <c r="F4925" s="39" t="n">
        <v>35.46</v>
      </c>
      <c r="G4925" s="39" t="n">
        <v>35.45999908</v>
      </c>
      <c r="H4925" s="39" t="n">
        <f aca="false">F4925-G4925</f>
        <v>9.1999999796144E-007</v>
      </c>
      <c r="I4925" s="40" t="n">
        <f aca="false">IFERROR(ABS(H4925)/G4925*100,0)</f>
        <v>2.59447270679805E-006</v>
      </c>
      <c r="J4925" s="39" t="n">
        <v>35.13</v>
      </c>
      <c r="K4925" s="39" t="n">
        <v>35.13000107</v>
      </c>
      <c r="L4925" s="39" t="n">
        <f aca="false">J4925-K4925</f>
        <v>-1.06999999616164E-006</v>
      </c>
      <c r="M4925" s="40" t="n">
        <f aca="false">IFERROR(ABS(L4925)/K4925*100,0)</f>
        <v>3.04582967142404E-006</v>
      </c>
      <c r="N4925" s="39" t="n">
        <v>35.41</v>
      </c>
      <c r="O4925" s="39" t="n">
        <v>35.40999985</v>
      </c>
      <c r="P4925" s="39" t="n">
        <f aca="false">N4925-O4925</f>
        <v>1.49999998200201E-007</v>
      </c>
      <c r="Q4925" s="40" t="n">
        <f aca="false">IFERROR(ABS(P4925)/O4925*100,0)</f>
        <v>4.23609146669344E-007</v>
      </c>
      <c r="R4925" s="41" t="n">
        <v>7298435</v>
      </c>
      <c r="S4925" s="41" t="n">
        <v>7297900</v>
      </c>
      <c r="T4925" s="41" t="n">
        <f aca="false">R4925-S4925</f>
        <v>535</v>
      </c>
      <c r="U4925" s="40" t="n">
        <f aca="false">IFERROR(ABS(T4925)/S4925*100,0)</f>
        <v>0.00733087600542622</v>
      </c>
    </row>
    <row r="4926" customFormat="false" ht="15" hidden="false" customHeight="false" outlineLevel="0" collapsed="false">
      <c r="A4926" s="38" t="n">
        <v>42865</v>
      </c>
      <c r="B4926" s="39" t="n">
        <v>35.27</v>
      </c>
      <c r="C4926" s="39" t="n">
        <v>35.27000046</v>
      </c>
      <c r="D4926" s="39" t="n">
        <f aca="false">B4926-C4926</f>
        <v>-4.59999995428007E-007</v>
      </c>
      <c r="E4926" s="40" t="n">
        <f aca="false">IFERROR(ABS(D4926)/C4926*100,0)</f>
        <v>1.304224523472E-006</v>
      </c>
      <c r="F4926" s="39" t="n">
        <v>35.63</v>
      </c>
      <c r="G4926" s="39" t="n">
        <v>35.63000107</v>
      </c>
      <c r="H4926" s="39" t="n">
        <f aca="false">F4926-G4926</f>
        <v>-1.06999999616164E-006</v>
      </c>
      <c r="I4926" s="40" t="n">
        <f aca="false">IFERROR(ABS(H4926)/G4926*100,0)</f>
        <v>3.00308718503679E-006</v>
      </c>
      <c r="J4926" s="39" t="n">
        <v>35.08</v>
      </c>
      <c r="K4926" s="39" t="n">
        <v>35.08000183</v>
      </c>
      <c r="L4926" s="39" t="n">
        <f aca="false">J4926-K4926</f>
        <v>-1.8300000022009E-006</v>
      </c>
      <c r="M4926" s="40" t="n">
        <f aca="false">IFERROR(ABS(L4926)/K4926*100,0)</f>
        <v>5.21664739662559E-006</v>
      </c>
      <c r="N4926" s="39" t="n">
        <v>35.41</v>
      </c>
      <c r="O4926" s="39" t="n">
        <v>35.40999985</v>
      </c>
      <c r="P4926" s="39" t="n">
        <f aca="false">N4926-O4926</f>
        <v>1.49999998200201E-007</v>
      </c>
      <c r="Q4926" s="40" t="n">
        <f aca="false">IFERROR(ABS(P4926)/O4926*100,0)</f>
        <v>4.23609146669344E-007</v>
      </c>
      <c r="R4926" s="41" t="n">
        <v>9936883</v>
      </c>
      <c r="S4926" s="41" t="n">
        <v>9936700</v>
      </c>
      <c r="T4926" s="41" t="n">
        <f aca="false">R4926-S4926</f>
        <v>183</v>
      </c>
      <c r="U4926" s="40" t="n">
        <f aca="false">IFERROR(ABS(T4926)/S4926*100,0)</f>
        <v>0.00184165769319794</v>
      </c>
    </row>
    <row r="4927" customFormat="false" ht="15" hidden="false" customHeight="false" outlineLevel="0" collapsed="false">
      <c r="A4927" s="38" t="n">
        <v>42866</v>
      </c>
      <c r="B4927" s="39" t="n">
        <v>35.62</v>
      </c>
      <c r="C4927" s="39" t="n">
        <v>35.61999893</v>
      </c>
      <c r="D4927" s="39" t="n">
        <f aca="false">B4927-C4927</f>
        <v>1.06999999616164E-006</v>
      </c>
      <c r="E4927" s="40" t="n">
        <f aca="false">IFERROR(ABS(D4927)/C4927*100,0)</f>
        <v>3.00393045565328E-006</v>
      </c>
      <c r="F4927" s="39" t="n">
        <v>35.8</v>
      </c>
      <c r="G4927" s="39" t="n">
        <v>35.79999924</v>
      </c>
      <c r="H4927" s="39" t="n">
        <f aca="false">F4927-G4927</f>
        <v>7.59999998933836E-007</v>
      </c>
      <c r="I4927" s="40" t="n">
        <f aca="false">IFERROR(ABS(H4927)/G4927*100,0)</f>
        <v>2.12290507002211E-006</v>
      </c>
      <c r="J4927" s="39" t="n">
        <v>35.37</v>
      </c>
      <c r="K4927" s="39" t="n">
        <v>35.36999893</v>
      </c>
      <c r="L4927" s="39" t="n">
        <f aca="false">J4927-K4927</f>
        <v>1.06999999616164E-006</v>
      </c>
      <c r="M4927" s="40" t="n">
        <f aca="false">IFERROR(ABS(L4927)/K4927*100,0)</f>
        <v>3.02516264781137E-006</v>
      </c>
      <c r="N4927" s="39" t="n">
        <v>35.56</v>
      </c>
      <c r="O4927" s="39" t="n">
        <v>35.56000137</v>
      </c>
      <c r="P4927" s="39" t="n">
        <f aca="false">N4927-O4927</f>
        <v>-1.36999999966747E-006</v>
      </c>
      <c r="Q4927" s="40" t="n">
        <f aca="false">IFERROR(ABS(P4927)/O4927*100,0)</f>
        <v>3.85264327020882E-006</v>
      </c>
      <c r="R4927" s="41" t="n">
        <v>6648567</v>
      </c>
      <c r="S4927" s="41" t="n">
        <v>6648900</v>
      </c>
      <c r="T4927" s="41" t="n">
        <f aca="false">R4927-S4927</f>
        <v>-333</v>
      </c>
      <c r="U4927" s="40" t="n">
        <f aca="false">IFERROR(ABS(T4927)/S4927*100,0)</f>
        <v>0.00500834724540902</v>
      </c>
    </row>
    <row r="4928" customFormat="false" ht="15" hidden="false" customHeight="false" outlineLevel="0" collapsed="false">
      <c r="A4928" s="38" t="n">
        <v>42867</v>
      </c>
      <c r="B4928" s="39" t="n">
        <v>35.5</v>
      </c>
      <c r="C4928" s="39" t="n">
        <v>35.5</v>
      </c>
      <c r="D4928" s="39" t="n">
        <f aca="false">B4928-C4928</f>
        <v>0</v>
      </c>
      <c r="E4928" s="40" t="n">
        <f aca="false">IFERROR(ABS(D4928)/C4928*100,0)</f>
        <v>0</v>
      </c>
      <c r="F4928" s="39" t="n">
        <v>35.52</v>
      </c>
      <c r="G4928" s="39" t="n">
        <v>35.52000046</v>
      </c>
      <c r="H4928" s="39" t="n">
        <f aca="false">F4928-G4928</f>
        <v>-4.59999995428007E-007</v>
      </c>
      <c r="I4928" s="40" t="n">
        <f aca="false">IFERROR(ABS(H4928)/G4928*100,0)</f>
        <v>1.29504501540203E-006</v>
      </c>
      <c r="J4928" s="39" t="n">
        <v>35.25</v>
      </c>
      <c r="K4928" s="39" t="n">
        <v>35.25</v>
      </c>
      <c r="L4928" s="39" t="n">
        <f aca="false">J4928-K4928</f>
        <v>0</v>
      </c>
      <c r="M4928" s="40" t="n">
        <f aca="false">IFERROR(ABS(L4928)/K4928*100,0)</f>
        <v>0</v>
      </c>
      <c r="N4928" s="39" t="n">
        <v>35.37</v>
      </c>
      <c r="O4928" s="39" t="n">
        <v>35.36999893</v>
      </c>
      <c r="P4928" s="39" t="n">
        <f aca="false">N4928-O4928</f>
        <v>1.06999999616164E-006</v>
      </c>
      <c r="Q4928" s="40" t="n">
        <f aca="false">IFERROR(ABS(P4928)/O4928*100,0)</f>
        <v>3.02516264781137E-006</v>
      </c>
      <c r="R4928" s="41" t="n">
        <v>4904992</v>
      </c>
      <c r="S4928" s="41" t="n">
        <v>4905000</v>
      </c>
      <c r="T4928" s="41" t="n">
        <f aca="false">R4928-S4928</f>
        <v>-8</v>
      </c>
      <c r="U4928" s="40" t="n">
        <f aca="false">IFERROR(ABS(T4928)/S4928*100,0)</f>
        <v>0.000163098878695209</v>
      </c>
    </row>
    <row r="4929" customFormat="false" ht="15" hidden="false" customHeight="false" outlineLevel="0" collapsed="false">
      <c r="A4929" s="38" t="n">
        <v>42870</v>
      </c>
      <c r="B4929" s="39" t="n">
        <v>35.36</v>
      </c>
      <c r="C4929" s="39" t="n">
        <v>35.36000061</v>
      </c>
      <c r="D4929" s="39" t="n">
        <f aca="false">B4929-C4929</f>
        <v>-6.10000000733635E-007</v>
      </c>
      <c r="E4929" s="40" t="n">
        <f aca="false">IFERROR(ABS(D4929)/C4929*100,0)</f>
        <v>1.72511309448655E-006</v>
      </c>
      <c r="F4929" s="39" t="n">
        <v>35.39</v>
      </c>
      <c r="G4929" s="39" t="n">
        <v>35.38999939</v>
      </c>
      <c r="H4929" s="39" t="n">
        <f aca="false">F4929-G4929</f>
        <v>6.10000000733635E-007</v>
      </c>
      <c r="I4929" s="40" t="n">
        <f aca="false">IFERROR(ABS(H4929)/G4929*100,0)</f>
        <v>1.72365078058182E-006</v>
      </c>
      <c r="J4929" s="39" t="n">
        <v>34.88</v>
      </c>
      <c r="K4929" s="39" t="n">
        <v>34.88000107</v>
      </c>
      <c r="L4929" s="39" t="n">
        <f aca="false">J4929-K4929</f>
        <v>-1.06999999616164E-006</v>
      </c>
      <c r="M4929" s="40" t="n">
        <f aca="false">IFERROR(ABS(L4929)/K4929*100,0)</f>
        <v>3.06766044534884E-006</v>
      </c>
      <c r="N4929" s="39" t="n">
        <v>35.06</v>
      </c>
      <c r="O4929" s="39" t="n">
        <v>35.06000137</v>
      </c>
      <c r="P4929" s="39" t="n">
        <f aca="false">N4929-O4929</f>
        <v>-1.36999999966747E-006</v>
      </c>
      <c r="Q4929" s="40" t="n">
        <f aca="false">IFERROR(ABS(P4929)/O4929*100,0)</f>
        <v>3.90758684008423E-006</v>
      </c>
      <c r="R4929" s="41" t="n">
        <v>9784814</v>
      </c>
      <c r="S4929" s="41" t="n">
        <v>9784700</v>
      </c>
      <c r="T4929" s="41" t="n">
        <f aca="false">R4929-S4929</f>
        <v>114</v>
      </c>
      <c r="U4929" s="40" t="n">
        <f aca="false">IFERROR(ABS(T4929)/S4929*100,0)</f>
        <v>0.00116508426420841</v>
      </c>
    </row>
    <row r="4930" customFormat="false" ht="15" hidden="false" customHeight="false" outlineLevel="0" collapsed="false">
      <c r="A4930" s="38" t="n">
        <v>42871</v>
      </c>
      <c r="B4930" s="39" t="n">
        <v>35.01</v>
      </c>
      <c r="C4930" s="39" t="n">
        <v>35.00999832</v>
      </c>
      <c r="D4930" s="39" t="n">
        <f aca="false">B4930-C4930</f>
        <v>1.67999999689528E-006</v>
      </c>
      <c r="E4930" s="40" t="n">
        <f aca="false">IFERROR(ABS(D4930)/C4930*100,0)</f>
        <v>4.79862918455369E-006</v>
      </c>
      <c r="F4930" s="39" t="n">
        <v>35.03</v>
      </c>
      <c r="G4930" s="39" t="n">
        <v>35.02999878</v>
      </c>
      <c r="H4930" s="39" t="n">
        <f aca="false">F4930-G4930</f>
        <v>1.22000000146727E-006</v>
      </c>
      <c r="I4930" s="40" t="n">
        <f aca="false">IFERROR(ABS(H4930)/G4930*100,0)</f>
        <v>3.48272921483462E-006</v>
      </c>
      <c r="J4930" s="39" t="n">
        <v>34.8</v>
      </c>
      <c r="K4930" s="39" t="n">
        <v>34.79999924</v>
      </c>
      <c r="L4930" s="39" t="n">
        <f aca="false">J4930-K4930</f>
        <v>7.59999998933836E-007</v>
      </c>
      <c r="M4930" s="40" t="n">
        <f aca="false">IFERROR(ABS(L4930)/K4930*100,0)</f>
        <v>2.18390809060787E-006</v>
      </c>
      <c r="N4930" s="39" t="n">
        <v>35.03</v>
      </c>
      <c r="O4930" s="39" t="n">
        <v>35.02999878</v>
      </c>
      <c r="P4930" s="39" t="n">
        <f aca="false">N4930-O4930</f>
        <v>1.22000000146727E-006</v>
      </c>
      <c r="Q4930" s="40" t="n">
        <f aca="false">IFERROR(ABS(P4930)/O4930*100,0)</f>
        <v>3.48272921483462E-006</v>
      </c>
      <c r="R4930" s="41" t="n">
        <v>6046158</v>
      </c>
      <c r="S4930" s="41" t="n">
        <v>6046200</v>
      </c>
      <c r="T4930" s="41" t="n">
        <f aca="false">R4930-S4930</f>
        <v>-42</v>
      </c>
      <c r="U4930" s="40" t="n">
        <f aca="false">IFERROR(ABS(T4930)/S4930*100,0)</f>
        <v>0.00069465118586881</v>
      </c>
    </row>
    <row r="4931" customFormat="false" ht="15" hidden="false" customHeight="false" outlineLevel="0" collapsed="false">
      <c r="A4931" s="38" t="n">
        <v>42872</v>
      </c>
      <c r="B4931" s="39" t="n">
        <v>34.8</v>
      </c>
      <c r="C4931" s="39" t="n">
        <v>34.79999924</v>
      </c>
      <c r="D4931" s="39" t="n">
        <f aca="false">B4931-C4931</f>
        <v>7.59999998933836E-007</v>
      </c>
      <c r="E4931" s="40" t="n">
        <f aca="false">IFERROR(ABS(D4931)/C4931*100,0)</f>
        <v>2.18390809060787E-006</v>
      </c>
      <c r="F4931" s="39" t="n">
        <v>34.81</v>
      </c>
      <c r="G4931" s="39" t="n">
        <v>34.81000137</v>
      </c>
      <c r="H4931" s="39" t="n">
        <f aca="false">F4931-G4931</f>
        <v>-1.36999999966747E-006</v>
      </c>
      <c r="I4931" s="40" t="n">
        <f aca="false">IFERROR(ABS(H4931)/G4931*100,0)</f>
        <v>3.93565051924464E-006</v>
      </c>
      <c r="J4931" s="39" t="n">
        <v>34.39</v>
      </c>
      <c r="K4931" s="39" t="n">
        <v>34.38999939</v>
      </c>
      <c r="L4931" s="39" t="n">
        <f aca="false">J4931-K4931</f>
        <v>6.10000000733635E-007</v>
      </c>
      <c r="M4931" s="40" t="n">
        <f aca="false">IFERROR(ABS(L4931)/K4931*100,0)</f>
        <v>1.77377147878349E-006</v>
      </c>
      <c r="N4931" s="39" t="n">
        <v>34.42</v>
      </c>
      <c r="O4931" s="39" t="n">
        <v>34.41999817</v>
      </c>
      <c r="P4931" s="39" t="n">
        <f aca="false">N4931-O4931</f>
        <v>1.8300000022009E-006</v>
      </c>
      <c r="Q4931" s="40" t="n">
        <f aca="false">IFERROR(ABS(P4931)/O4931*100,0)</f>
        <v>5.31667664002349E-006</v>
      </c>
      <c r="R4931" s="41" t="n">
        <v>8128110</v>
      </c>
      <c r="S4931" s="41" t="n">
        <v>8128100</v>
      </c>
      <c r="T4931" s="41" t="n">
        <f aca="false">R4931-S4931</f>
        <v>10</v>
      </c>
      <c r="U4931" s="40" t="n">
        <f aca="false">IFERROR(ABS(T4931)/S4931*100,0)</f>
        <v>0.000123029982406713</v>
      </c>
    </row>
    <row r="4932" customFormat="false" ht="15" hidden="false" customHeight="false" outlineLevel="0" collapsed="false">
      <c r="A4932" s="38" t="n">
        <v>42873</v>
      </c>
      <c r="B4932" s="39" t="n">
        <v>34.44</v>
      </c>
      <c r="C4932" s="39" t="n">
        <v>34.43999863</v>
      </c>
      <c r="D4932" s="39" t="n">
        <f aca="false">B4932-C4932</f>
        <v>1.36999999966747E-006</v>
      </c>
      <c r="E4932" s="40" t="n">
        <f aca="false">IFERROR(ABS(D4932)/C4932*100,0)</f>
        <v>3.97793279374318E-006</v>
      </c>
      <c r="F4932" s="39" t="n">
        <v>34.99</v>
      </c>
      <c r="G4932" s="39" t="n">
        <v>34.99000168</v>
      </c>
      <c r="H4932" s="39" t="n">
        <f aca="false">F4932-G4932</f>
        <v>-1.67999999689528E-006</v>
      </c>
      <c r="I4932" s="40" t="n">
        <f aca="false">IFERROR(ABS(H4932)/G4932*100,0)</f>
        <v>4.80137158111527E-006</v>
      </c>
      <c r="J4932" s="39" t="n">
        <v>34.41</v>
      </c>
      <c r="K4932" s="39" t="n">
        <v>34.40999985</v>
      </c>
      <c r="L4932" s="39" t="n">
        <f aca="false">J4932-K4932</f>
        <v>1.49999998200201E-007</v>
      </c>
      <c r="M4932" s="40" t="n">
        <f aca="false">IFERROR(ABS(L4932)/K4932*100,0)</f>
        <v>4.35919787428308E-007</v>
      </c>
      <c r="N4932" s="39" t="n">
        <v>34.9</v>
      </c>
      <c r="O4932" s="39" t="n">
        <v>34.90000153</v>
      </c>
      <c r="P4932" s="39" t="n">
        <f aca="false">N4932-O4932</f>
        <v>-1.52999999869508E-006</v>
      </c>
      <c r="Q4932" s="40" t="n">
        <f aca="false">IFERROR(ABS(P4932)/O4932*100,0)</f>
        <v>4.38395395879822E-006</v>
      </c>
      <c r="R4932" s="41" t="n">
        <v>8303811</v>
      </c>
      <c r="S4932" s="41" t="n">
        <v>8303700</v>
      </c>
      <c r="T4932" s="41" t="n">
        <f aca="false">R4932-S4932</f>
        <v>111</v>
      </c>
      <c r="U4932" s="40" t="n">
        <f aca="false">IFERROR(ABS(T4932)/S4932*100,0)</f>
        <v>0.00133675349542975</v>
      </c>
    </row>
    <row r="4933" customFormat="false" ht="15" hidden="false" customHeight="false" outlineLevel="0" collapsed="false">
      <c r="A4933" s="38" t="n">
        <v>42874</v>
      </c>
      <c r="B4933" s="39" t="n">
        <v>35.08</v>
      </c>
      <c r="C4933" s="39" t="n">
        <v>35.08000183</v>
      </c>
      <c r="D4933" s="39" t="n">
        <f aca="false">B4933-C4933</f>
        <v>-1.8300000022009E-006</v>
      </c>
      <c r="E4933" s="40" t="n">
        <f aca="false">IFERROR(ABS(D4933)/C4933*100,0)</f>
        <v>5.21664739662559E-006</v>
      </c>
      <c r="F4933" s="39" t="n">
        <v>35.23</v>
      </c>
      <c r="G4933" s="39" t="n">
        <v>35.22999954</v>
      </c>
      <c r="H4933" s="39" t="n">
        <f aca="false">F4933-G4933</f>
        <v>4.59999995428007E-007</v>
      </c>
      <c r="I4933" s="40" t="n">
        <f aca="false">IFERROR(ABS(H4933)/G4933*100,0)</f>
        <v>1.30570536881706E-006</v>
      </c>
      <c r="J4933" s="39" t="n">
        <v>34.94</v>
      </c>
      <c r="K4933" s="39" t="n">
        <v>34.93999863</v>
      </c>
      <c r="L4933" s="39" t="n">
        <f aca="false">J4933-K4933</f>
        <v>1.36999999966747E-006</v>
      </c>
      <c r="M4933" s="40" t="n">
        <f aca="false">IFERROR(ABS(L4933)/K4933*100,0)</f>
        <v>3.92100759411927E-006</v>
      </c>
      <c r="N4933" s="39" t="n">
        <v>35.2</v>
      </c>
      <c r="O4933" s="39" t="n">
        <v>35.20000076</v>
      </c>
      <c r="P4933" s="39" t="n">
        <f aca="false">N4933-O4933</f>
        <v>-7.59999998933836E-007</v>
      </c>
      <c r="Q4933" s="40" t="n">
        <f aca="false">IFERROR(ABS(P4933)/O4933*100,0)</f>
        <v>2.1590908594453E-006</v>
      </c>
      <c r="R4933" s="41" t="n">
        <v>7283300</v>
      </c>
      <c r="S4933" s="41" t="n">
        <v>7283300</v>
      </c>
      <c r="T4933" s="41" t="n">
        <f aca="false">R4933-S4933</f>
        <v>0</v>
      </c>
      <c r="U4933" s="40" t="n">
        <f aca="false">IFERROR(ABS(T4933)/S4933*100,0)</f>
        <v>0</v>
      </c>
    </row>
    <row r="4934" customFormat="false" ht="15" hidden="false" customHeight="false" outlineLevel="0" collapsed="false">
      <c r="A4934" s="38" t="n">
        <v>42877</v>
      </c>
      <c r="B4934" s="39" t="n">
        <v>35.39</v>
      </c>
      <c r="C4934" s="39" t="n">
        <v>35.38999939</v>
      </c>
      <c r="D4934" s="39" t="n">
        <f aca="false">B4934-C4934</f>
        <v>6.10000000733635E-007</v>
      </c>
      <c r="E4934" s="40" t="n">
        <f aca="false">IFERROR(ABS(D4934)/C4934*100,0)</f>
        <v>1.72365078058182E-006</v>
      </c>
      <c r="F4934" s="39" t="n">
        <v>35.51</v>
      </c>
      <c r="G4934" s="39" t="n">
        <v>35.50999832</v>
      </c>
      <c r="H4934" s="39" t="n">
        <f aca="false">F4934-G4934</f>
        <v>1.67999999689528E-006</v>
      </c>
      <c r="I4934" s="40" t="n">
        <f aca="false">IFERROR(ABS(H4934)/G4934*100,0)</f>
        <v>4.73106188785445E-006</v>
      </c>
      <c r="J4934" s="39" t="n">
        <v>35.26</v>
      </c>
      <c r="K4934" s="39" t="n">
        <v>35.25999832</v>
      </c>
      <c r="L4934" s="39" t="n">
        <f aca="false">J4934-K4934</f>
        <v>1.67999999689528E-006</v>
      </c>
      <c r="M4934" s="40" t="n">
        <f aca="false">IFERROR(ABS(L4934)/K4934*100,0)</f>
        <v>4.7646060038022E-006</v>
      </c>
      <c r="N4934" s="39" t="n">
        <v>35.4</v>
      </c>
      <c r="O4934" s="39" t="n">
        <v>35.40000153</v>
      </c>
      <c r="P4934" s="39" t="n">
        <f aca="false">N4934-O4934</f>
        <v>-1.52999999869508E-006</v>
      </c>
      <c r="Q4934" s="40" t="n">
        <f aca="false">IFERROR(ABS(P4934)/O4934*100,0)</f>
        <v>4.32203370781909E-006</v>
      </c>
      <c r="R4934" s="41" t="n">
        <v>5914195</v>
      </c>
      <c r="S4934" s="41" t="n">
        <v>5914200</v>
      </c>
      <c r="T4934" s="41" t="n">
        <f aca="false">R4934-S4934</f>
        <v>-5</v>
      </c>
      <c r="U4934" s="40" t="n">
        <f aca="false">IFERROR(ABS(T4934)/S4934*100,0)</f>
        <v>8.45422880524839E-005</v>
      </c>
    </row>
    <row r="4935" customFormat="false" ht="15" hidden="false" customHeight="false" outlineLevel="0" collapsed="false">
      <c r="A4935" s="38" t="n">
        <v>42878</v>
      </c>
      <c r="B4935" s="39" t="n">
        <v>35.39</v>
      </c>
      <c r="C4935" s="39" t="n">
        <v>35.38999939</v>
      </c>
      <c r="D4935" s="39" t="n">
        <f aca="false">B4935-C4935</f>
        <v>6.10000000733635E-007</v>
      </c>
      <c r="E4935" s="40" t="n">
        <f aca="false">IFERROR(ABS(D4935)/C4935*100,0)</f>
        <v>1.72365078058182E-006</v>
      </c>
      <c r="F4935" s="39" t="n">
        <v>35.49</v>
      </c>
      <c r="G4935" s="39" t="n">
        <v>35.49000168</v>
      </c>
      <c r="H4935" s="39" t="n">
        <f aca="false">F4935-G4935</f>
        <v>-1.67999999689528E-006</v>
      </c>
      <c r="I4935" s="40" t="n">
        <f aca="false">IFERROR(ABS(H4935)/G4935*100,0)</f>
        <v>4.73372757782094E-006</v>
      </c>
      <c r="J4935" s="39" t="n">
        <v>35.3</v>
      </c>
      <c r="K4935" s="39" t="n">
        <v>35.29999924</v>
      </c>
      <c r="L4935" s="39" t="n">
        <f aca="false">J4935-K4935</f>
        <v>7.59999998933836E-007</v>
      </c>
      <c r="M4935" s="40" t="n">
        <f aca="false">IFERROR(ABS(L4935)/K4935*100,0)</f>
        <v>2.15297454758199E-006</v>
      </c>
      <c r="N4935" s="39" t="n">
        <v>35.4</v>
      </c>
      <c r="O4935" s="39" t="n">
        <v>35.40000153</v>
      </c>
      <c r="P4935" s="39" t="n">
        <f aca="false">N4935-O4935</f>
        <v>-1.52999999869508E-006</v>
      </c>
      <c r="Q4935" s="40" t="n">
        <f aca="false">IFERROR(ABS(P4935)/O4935*100,0)</f>
        <v>4.32203370781909E-006</v>
      </c>
      <c r="R4935" s="41" t="n">
        <v>6612836</v>
      </c>
      <c r="S4935" s="41" t="n">
        <v>6612800</v>
      </c>
      <c r="T4935" s="41" t="n">
        <f aca="false">R4935-S4935</f>
        <v>36</v>
      </c>
      <c r="U4935" s="40" t="n">
        <f aca="false">IFERROR(ABS(T4935)/S4935*100,0)</f>
        <v>0.000544398741834019</v>
      </c>
    </row>
    <row r="4936" customFormat="false" ht="15" hidden="false" customHeight="false" outlineLevel="0" collapsed="false">
      <c r="A4936" s="38" t="n">
        <v>42879</v>
      </c>
      <c r="B4936" s="39" t="n">
        <v>35.42</v>
      </c>
      <c r="C4936" s="39" t="n">
        <v>35.41999817</v>
      </c>
      <c r="D4936" s="39" t="n">
        <f aca="false">B4936-C4936</f>
        <v>1.8300000022009E-006</v>
      </c>
      <c r="E4936" s="40" t="n">
        <f aca="false">IFERROR(ABS(D4936)/C4936*100,0)</f>
        <v>5.16657283102537E-006</v>
      </c>
      <c r="F4936" s="39" t="n">
        <v>35.59</v>
      </c>
      <c r="G4936" s="39" t="n">
        <v>35.59000015</v>
      </c>
      <c r="H4936" s="39" t="n">
        <f aca="false">F4936-G4936</f>
        <v>-1.49999998200201E-007</v>
      </c>
      <c r="I4936" s="40" t="n">
        <f aca="false">IFERROR(ABS(H4936)/G4936*100,0)</f>
        <v>4.21466697296996E-007</v>
      </c>
      <c r="J4936" s="39" t="n">
        <v>35.34</v>
      </c>
      <c r="K4936" s="39" t="n">
        <v>35.34000015</v>
      </c>
      <c r="L4936" s="39" t="n">
        <f aca="false">J4936-K4936</f>
        <v>-1.49999998200201E-007</v>
      </c>
      <c r="M4936" s="40" t="n">
        <f aca="false">IFERROR(ABS(L4936)/K4936*100,0)</f>
        <v>4.24448210423114E-007</v>
      </c>
      <c r="N4936" s="39" t="n">
        <v>35.52</v>
      </c>
      <c r="O4936" s="39" t="n">
        <v>35.52000046</v>
      </c>
      <c r="P4936" s="39" t="n">
        <f aca="false">N4936-O4936</f>
        <v>-4.59999995428007E-007</v>
      </c>
      <c r="Q4936" s="40" t="n">
        <f aca="false">IFERROR(ABS(P4936)/O4936*100,0)</f>
        <v>1.29504501540203E-006</v>
      </c>
      <c r="R4936" s="41" t="n">
        <v>7812518</v>
      </c>
      <c r="S4936" s="41" t="n">
        <v>7812500</v>
      </c>
      <c r="T4936" s="41" t="n">
        <f aca="false">R4936-S4936</f>
        <v>18</v>
      </c>
      <c r="U4936" s="40" t="n">
        <f aca="false">IFERROR(ABS(T4936)/S4936*100,0)</f>
        <v>0.0002304</v>
      </c>
    </row>
    <row r="4937" customFormat="false" ht="15" hidden="false" customHeight="false" outlineLevel="0" collapsed="false">
      <c r="A4937" s="38" t="n">
        <v>42880</v>
      </c>
      <c r="B4937" s="39" t="n">
        <v>35.66</v>
      </c>
      <c r="C4937" s="39" t="n">
        <v>35.65999985</v>
      </c>
      <c r="D4937" s="39" t="n">
        <f aca="false">B4937-C4937</f>
        <v>1.49999998200201E-007</v>
      </c>
      <c r="E4937" s="40" t="n">
        <f aca="false">IFERROR(ABS(D4937)/C4937*100,0)</f>
        <v>4.20639368567471E-007</v>
      </c>
      <c r="F4937" s="39" t="n">
        <v>35.79</v>
      </c>
      <c r="G4937" s="39" t="n">
        <v>35.79000092</v>
      </c>
      <c r="H4937" s="39" t="n">
        <f aca="false">F4937-G4937</f>
        <v>-9.1999999796144E-007</v>
      </c>
      <c r="I4937" s="40" t="n">
        <f aca="false">IFERROR(ABS(H4937)/G4937*100,0)</f>
        <v>2.57055036130868E-006</v>
      </c>
      <c r="J4937" s="39" t="n">
        <v>35.49</v>
      </c>
      <c r="K4937" s="39" t="n">
        <v>35.49000168</v>
      </c>
      <c r="L4937" s="39" t="n">
        <f aca="false">J4937-K4937</f>
        <v>-1.67999999689528E-006</v>
      </c>
      <c r="M4937" s="40" t="n">
        <f aca="false">IFERROR(ABS(L4937)/K4937*100,0)</f>
        <v>4.73372757782094E-006</v>
      </c>
      <c r="N4937" s="39" t="n">
        <v>35.57</v>
      </c>
      <c r="O4937" s="39" t="n">
        <v>35.56999969</v>
      </c>
      <c r="P4937" s="39" t="n">
        <f aca="false">N4937-O4937</f>
        <v>3.09999997227806E-007</v>
      </c>
      <c r="Q4937" s="40" t="n">
        <f aca="false">IFERROR(ABS(P4937)/O4937*100,0)</f>
        <v>8.71520944418107E-007</v>
      </c>
      <c r="R4937" s="41" t="n">
        <v>4515092</v>
      </c>
      <c r="S4937" s="41" t="n">
        <v>4514900</v>
      </c>
      <c r="T4937" s="41" t="n">
        <f aca="false">R4937-S4937</f>
        <v>192</v>
      </c>
      <c r="U4937" s="40" t="n">
        <f aca="false">IFERROR(ABS(T4937)/S4937*100,0)</f>
        <v>0.00425258588230083</v>
      </c>
    </row>
    <row r="4938" customFormat="false" ht="15" hidden="false" customHeight="false" outlineLevel="0" collapsed="false">
      <c r="A4938" s="38" t="n">
        <v>42881</v>
      </c>
      <c r="B4938" s="39" t="n">
        <v>35.55</v>
      </c>
      <c r="C4938" s="39" t="n">
        <v>35.54999924</v>
      </c>
      <c r="D4938" s="39" t="n">
        <f aca="false">B4938-C4938</f>
        <v>7.59999998933836E-007</v>
      </c>
      <c r="E4938" s="40" t="n">
        <f aca="false">IFERROR(ABS(D4938)/C4938*100,0)</f>
        <v>2.1378340792725E-006</v>
      </c>
      <c r="F4938" s="39" t="n">
        <v>35.58</v>
      </c>
      <c r="G4938" s="39" t="n">
        <v>35.58000183</v>
      </c>
      <c r="H4938" s="39" t="n">
        <f aca="false">F4938-G4938</f>
        <v>-1.8300000022009E-006</v>
      </c>
      <c r="I4938" s="40" t="n">
        <f aca="false">IFERROR(ABS(H4938)/G4938*100,0)</f>
        <v>5.14333869611525E-006</v>
      </c>
      <c r="J4938" s="39" t="n">
        <v>35.33</v>
      </c>
      <c r="K4938" s="39" t="n">
        <v>35.33000183</v>
      </c>
      <c r="L4938" s="39" t="n">
        <f aca="false">J4938-K4938</f>
        <v>-1.8300000022009E-006</v>
      </c>
      <c r="M4938" s="40" t="n">
        <f aca="false">IFERROR(ABS(L4938)/K4938*100,0)</f>
        <v>5.17973367509702E-006</v>
      </c>
      <c r="N4938" s="39" t="n">
        <v>35.51</v>
      </c>
      <c r="O4938" s="39" t="n">
        <v>35.50999832</v>
      </c>
      <c r="P4938" s="39" t="n">
        <f aca="false">N4938-O4938</f>
        <v>1.67999999689528E-006</v>
      </c>
      <c r="Q4938" s="40" t="n">
        <f aca="false">IFERROR(ABS(P4938)/O4938*100,0)</f>
        <v>4.73106188785445E-006</v>
      </c>
      <c r="R4938" s="41" t="n">
        <v>3109806</v>
      </c>
      <c r="S4938" s="41" t="n">
        <v>3109800</v>
      </c>
      <c r="T4938" s="41" t="n">
        <f aca="false">R4938-S4938</f>
        <v>6</v>
      </c>
      <c r="U4938" s="40" t="n">
        <f aca="false">IFERROR(ABS(T4938)/S4938*100,0)</f>
        <v>0.00019293845263361</v>
      </c>
    </row>
    <row r="4939" customFormat="false" ht="15" hidden="false" customHeight="false" outlineLevel="0" collapsed="false">
      <c r="A4939" s="38" t="n">
        <v>42885</v>
      </c>
      <c r="B4939" s="39" t="n">
        <v>35.68</v>
      </c>
      <c r="C4939" s="39" t="n">
        <v>35.68000031</v>
      </c>
      <c r="D4939" s="39" t="n">
        <f aca="false">B4939-C4939</f>
        <v>-3.09999997227806E-007</v>
      </c>
      <c r="E4939" s="40" t="n">
        <f aca="false">IFERROR(ABS(D4939)/C4939*100,0)</f>
        <v>8.68834065399159E-007</v>
      </c>
      <c r="F4939" s="39" t="n">
        <v>35.81</v>
      </c>
      <c r="G4939" s="39" t="n">
        <v>35.81000137</v>
      </c>
      <c r="H4939" s="39" t="n">
        <f aca="false">F4939-G4939</f>
        <v>-1.36999999966747E-006</v>
      </c>
      <c r="I4939" s="40" t="n">
        <f aca="false">IFERROR(ABS(H4939)/G4939*100,0)</f>
        <v>3.82574685075325E-006</v>
      </c>
      <c r="J4939" s="39" t="n">
        <v>35.48</v>
      </c>
      <c r="K4939" s="39" t="n">
        <v>35.47999954</v>
      </c>
      <c r="L4939" s="39" t="n">
        <f aca="false">J4939-K4939</f>
        <v>4.59999995428007E-007</v>
      </c>
      <c r="M4939" s="40" t="n">
        <f aca="false">IFERROR(ABS(L4939)/K4939*100,0)</f>
        <v>1.29650507720386E-006</v>
      </c>
      <c r="N4939" s="39" t="n">
        <v>35.78</v>
      </c>
      <c r="O4939" s="39" t="n">
        <v>35.77999878</v>
      </c>
      <c r="P4939" s="39" t="n">
        <f aca="false">N4939-O4939</f>
        <v>1.22000000146727E-006</v>
      </c>
      <c r="Q4939" s="40" t="n">
        <f aca="false">IFERROR(ABS(P4939)/O4939*100,0)</f>
        <v>3.40972622433183E-006</v>
      </c>
      <c r="R4939" s="41" t="n">
        <v>4219665</v>
      </c>
      <c r="S4939" s="41" t="n">
        <v>4219300</v>
      </c>
      <c r="T4939" s="41" t="n">
        <f aca="false">R4939-S4939</f>
        <v>365</v>
      </c>
      <c r="U4939" s="40" t="n">
        <f aca="false">IFERROR(ABS(T4939)/S4939*100,0)</f>
        <v>0.00865072405375299</v>
      </c>
    </row>
    <row r="4940" customFormat="false" ht="15" hidden="false" customHeight="false" outlineLevel="0" collapsed="false">
      <c r="A4940" s="38" t="n">
        <v>42886</v>
      </c>
      <c r="B4940" s="39" t="n">
        <v>35.32</v>
      </c>
      <c r="C4940" s="39" t="n">
        <v>35.31999969</v>
      </c>
      <c r="D4940" s="39" t="n">
        <f aca="false">B4940-C4940</f>
        <v>3.09999997227806E-007</v>
      </c>
      <c r="E4940" s="40" t="n">
        <f aca="false">IFERROR(ABS(D4940)/C4940*100,0)</f>
        <v>8.77689694078832E-007</v>
      </c>
      <c r="F4940" s="39" t="n">
        <v>35.36</v>
      </c>
      <c r="G4940" s="39" t="n">
        <v>35.36000061</v>
      </c>
      <c r="H4940" s="39" t="n">
        <f aca="false">F4940-G4940</f>
        <v>-6.10000000733635E-007</v>
      </c>
      <c r="I4940" s="40" t="n">
        <f aca="false">IFERROR(ABS(H4940)/G4940*100,0)</f>
        <v>1.72511309448655E-006</v>
      </c>
      <c r="J4940" s="39" t="n">
        <v>35.1</v>
      </c>
      <c r="K4940" s="39" t="n">
        <v>35.09999847</v>
      </c>
      <c r="L4940" s="39" t="n">
        <f aca="false">J4940-K4940</f>
        <v>1.52999999869508E-006</v>
      </c>
      <c r="M4940" s="40" t="n">
        <f aca="false">IFERROR(ABS(L4940)/K4940*100,0)</f>
        <v>4.35897454526321E-006</v>
      </c>
      <c r="N4940" s="39" t="n">
        <v>35.36</v>
      </c>
      <c r="O4940" s="39" t="n">
        <v>35.36000061</v>
      </c>
      <c r="P4940" s="39" t="n">
        <f aca="false">N4940-O4940</f>
        <v>-6.10000000733635E-007</v>
      </c>
      <c r="Q4940" s="40" t="n">
        <f aca="false">IFERROR(ABS(P4940)/O4940*100,0)</f>
        <v>1.72511309448655E-006</v>
      </c>
      <c r="R4940" s="41" t="n">
        <v>7663054</v>
      </c>
      <c r="S4940" s="41" t="n">
        <v>7663100</v>
      </c>
      <c r="T4940" s="41" t="n">
        <f aca="false">R4940-S4940</f>
        <v>-46</v>
      </c>
      <c r="U4940" s="40" t="n">
        <f aca="false">IFERROR(ABS(T4940)/S4940*100,0)</f>
        <v>0.000600279260351555</v>
      </c>
    </row>
    <row r="4941" customFormat="false" ht="15" hidden="false" customHeight="false" outlineLevel="0" collapsed="false">
      <c r="A4941" s="38" t="n">
        <v>42887</v>
      </c>
      <c r="B4941" s="39" t="n">
        <v>35.7</v>
      </c>
      <c r="C4941" s="39" t="n">
        <v>35.70000076</v>
      </c>
      <c r="D4941" s="39" t="n">
        <f aca="false">B4941-C4941</f>
        <v>-7.59999998933836E-007</v>
      </c>
      <c r="E4941" s="40" t="n">
        <f aca="false">IFERROR(ABS(D4941)/C4941*100,0)</f>
        <v>2.1288514923097E-006</v>
      </c>
      <c r="F4941" s="39" t="n">
        <v>35.92</v>
      </c>
      <c r="G4941" s="39" t="n">
        <v>35.91999817</v>
      </c>
      <c r="H4941" s="39" t="n">
        <f aca="false">F4941-G4941</f>
        <v>1.8300000022009E-006</v>
      </c>
      <c r="I4941" s="40" t="n">
        <f aca="false">IFERROR(ABS(H4941)/G4941*100,0)</f>
        <v>5.09465505410104E-006</v>
      </c>
      <c r="J4941" s="39" t="n">
        <v>35.53</v>
      </c>
      <c r="K4941" s="39" t="n">
        <v>35.52999878</v>
      </c>
      <c r="L4941" s="39" t="n">
        <f aca="false">J4941-K4941</f>
        <v>1.22000000146727E-006</v>
      </c>
      <c r="M4941" s="40" t="n">
        <f aca="false">IFERROR(ABS(L4941)/K4941*100,0)</f>
        <v>3.43371810683544E-006</v>
      </c>
      <c r="N4941" s="39" t="n">
        <v>35.89</v>
      </c>
      <c r="O4941" s="39" t="n">
        <v>35.88999939</v>
      </c>
      <c r="P4941" s="39" t="n">
        <f aca="false">N4941-O4941</f>
        <v>6.10000000733635E-007</v>
      </c>
      <c r="Q4941" s="40" t="n">
        <f aca="false">IFERROR(ABS(P4941)/O4941*100,0)</f>
        <v>1.69963781304382E-006</v>
      </c>
      <c r="R4941" s="41" t="n">
        <v>6016625</v>
      </c>
      <c r="S4941" s="41" t="n">
        <v>6016100</v>
      </c>
      <c r="T4941" s="41" t="n">
        <f aca="false">R4941-S4941</f>
        <v>525</v>
      </c>
      <c r="U4941" s="40" t="n">
        <f aca="false">IFERROR(ABS(T4941)/S4941*100,0)</f>
        <v>0.00872658366715979</v>
      </c>
    </row>
    <row r="4942" customFormat="false" ht="15" hidden="false" customHeight="false" outlineLevel="0" collapsed="false">
      <c r="A4942" s="38" t="n">
        <v>42888</v>
      </c>
      <c r="B4942" s="39" t="n">
        <v>35.91</v>
      </c>
      <c r="C4942" s="39" t="n">
        <v>35.90999985</v>
      </c>
      <c r="D4942" s="39" t="n">
        <f aca="false">B4942-C4942</f>
        <v>1.49999998200201E-007</v>
      </c>
      <c r="E4942" s="40" t="n">
        <f aca="false">IFERROR(ABS(D4942)/C4942*100,0)</f>
        <v>4.17710940759586E-007</v>
      </c>
      <c r="F4942" s="39" t="n">
        <v>36.23</v>
      </c>
      <c r="G4942" s="39" t="n">
        <v>36.22999954</v>
      </c>
      <c r="H4942" s="39" t="n">
        <f aca="false">F4942-G4942</f>
        <v>4.59999995428007E-007</v>
      </c>
      <c r="I4942" s="40" t="n">
        <f aca="false">IFERROR(ABS(H4942)/G4942*100,0)</f>
        <v>1.26966602613434E-006</v>
      </c>
      <c r="J4942" s="39" t="n">
        <v>35.85</v>
      </c>
      <c r="K4942" s="39" t="n">
        <v>35.84999847</v>
      </c>
      <c r="L4942" s="39" t="n">
        <f aca="false">J4942-K4942</f>
        <v>1.52999999869508E-006</v>
      </c>
      <c r="M4942" s="40" t="n">
        <f aca="false">IFERROR(ABS(L4942)/K4942*100,0)</f>
        <v>4.26778260527796E-006</v>
      </c>
      <c r="N4942" s="39" t="n">
        <v>36.18</v>
      </c>
      <c r="O4942" s="39" t="n">
        <v>36.18000031</v>
      </c>
      <c r="P4942" s="39" t="n">
        <f aca="false">N4942-O4942</f>
        <v>-3.09999997227806E-007</v>
      </c>
      <c r="Q4942" s="40" t="n">
        <f aca="false">IFERROR(ABS(P4942)/O4942*100,0)</f>
        <v>8.56826961226208E-007</v>
      </c>
      <c r="R4942" s="41" t="n">
        <v>5779165</v>
      </c>
      <c r="S4942" s="41" t="n">
        <v>5779200</v>
      </c>
      <c r="T4942" s="41" t="n">
        <f aca="false">R4942-S4942</f>
        <v>-35</v>
      </c>
      <c r="U4942" s="40" t="n">
        <f aca="false">IFERROR(ABS(T4942)/S4942*100,0)</f>
        <v>0.00060562015503876</v>
      </c>
    </row>
    <row r="4943" customFormat="false" ht="15" hidden="false" customHeight="false" outlineLevel="0" collapsed="false">
      <c r="A4943" s="38" t="n">
        <v>42891</v>
      </c>
      <c r="B4943" s="39" t="n">
        <v>36.56</v>
      </c>
      <c r="C4943" s="39" t="n">
        <v>36.56000137</v>
      </c>
      <c r="D4943" s="39" t="n">
        <f aca="false">B4943-C4943</f>
        <v>-1.36999999966747E-006</v>
      </c>
      <c r="E4943" s="40" t="n">
        <f aca="false">IFERROR(ABS(D4943)/C4943*100,0)</f>
        <v>3.74726462891123E-006</v>
      </c>
      <c r="F4943" s="39" t="n">
        <v>36.67</v>
      </c>
      <c r="G4943" s="39" t="n">
        <v>36.66999817</v>
      </c>
      <c r="H4943" s="39" t="n">
        <f aca="false">F4943-G4943</f>
        <v>1.8300000022009E-006</v>
      </c>
      <c r="I4943" s="40" t="n">
        <f aca="false">IFERROR(ABS(H4943)/G4943*100,0)</f>
        <v>4.99045566819265E-006</v>
      </c>
      <c r="J4943" s="39" t="n">
        <v>36.3</v>
      </c>
      <c r="K4943" s="39" t="n">
        <v>36.29999924</v>
      </c>
      <c r="L4943" s="39" t="n">
        <f aca="false">J4943-K4943</f>
        <v>7.59999998933836E-007</v>
      </c>
      <c r="M4943" s="40" t="n">
        <f aca="false">IFERROR(ABS(L4943)/K4943*100,0)</f>
        <v>2.09366395274293E-006</v>
      </c>
      <c r="N4943" s="39" t="n">
        <v>36.39</v>
      </c>
      <c r="O4943" s="39" t="n">
        <v>36.38999939</v>
      </c>
      <c r="P4943" s="39" t="n">
        <f aca="false">N4943-O4943</f>
        <v>6.10000000733635E-007</v>
      </c>
      <c r="Q4943" s="40" t="n">
        <f aca="false">IFERROR(ABS(P4943)/O4943*100,0)</f>
        <v>1.67628472371248E-006</v>
      </c>
      <c r="R4943" s="41" t="n">
        <v>4819648</v>
      </c>
      <c r="S4943" s="41" t="n">
        <v>4819600</v>
      </c>
      <c r="T4943" s="41" t="n">
        <f aca="false">R4943-S4943</f>
        <v>48</v>
      </c>
      <c r="U4943" s="40" t="n">
        <f aca="false">IFERROR(ABS(T4943)/S4943*100,0)</f>
        <v>0.000995933272470744</v>
      </c>
    </row>
    <row r="4944" customFormat="false" ht="15" hidden="false" customHeight="false" outlineLevel="0" collapsed="false">
      <c r="A4944" s="38" t="n">
        <v>42892</v>
      </c>
      <c r="B4944" s="39" t="n">
        <v>36.38</v>
      </c>
      <c r="C4944" s="39" t="n">
        <v>36.38000107</v>
      </c>
      <c r="D4944" s="39" t="n">
        <f aca="false">B4944-C4944</f>
        <v>-1.06999999616164E-006</v>
      </c>
      <c r="E4944" s="40" t="n">
        <f aca="false">IFERROR(ABS(D4944)/C4944*100,0)</f>
        <v>2.94117637353231E-006</v>
      </c>
      <c r="F4944" s="39" t="n">
        <v>36.58</v>
      </c>
      <c r="G4944" s="39" t="n">
        <v>36.58000183</v>
      </c>
      <c r="H4944" s="39" t="n">
        <f aca="false">F4944-G4944</f>
        <v>-1.8300000022009E-006</v>
      </c>
      <c r="I4944" s="40" t="n">
        <f aca="false">IFERROR(ABS(H4944)/G4944*100,0)</f>
        <v>5.00273349002428E-006</v>
      </c>
      <c r="J4944" s="39" t="n">
        <v>36.24</v>
      </c>
      <c r="K4944" s="39" t="n">
        <v>36.24000168</v>
      </c>
      <c r="L4944" s="39" t="n">
        <f aca="false">J4944-K4944</f>
        <v>-1.67999999689528E-006</v>
      </c>
      <c r="M4944" s="40" t="n">
        <f aca="false">IFERROR(ABS(L4944)/K4944*100,0)</f>
        <v>4.63576136593401E-006</v>
      </c>
      <c r="N4944" s="39" t="n">
        <v>36.43</v>
      </c>
      <c r="O4944" s="39" t="n">
        <v>36.43000031</v>
      </c>
      <c r="P4944" s="39" t="n">
        <f aca="false">N4944-O4944</f>
        <v>-3.09999997227806E-007</v>
      </c>
      <c r="Q4944" s="40" t="n">
        <f aca="false">IFERROR(ABS(P4944)/O4944*100,0)</f>
        <v>8.50947006834669E-007</v>
      </c>
      <c r="R4944" s="41" t="n">
        <v>5028015</v>
      </c>
      <c r="S4944" s="41" t="n">
        <v>5028000</v>
      </c>
      <c r="T4944" s="41" t="n">
        <f aca="false">R4944-S4944</f>
        <v>15</v>
      </c>
      <c r="U4944" s="40" t="n">
        <f aca="false">IFERROR(ABS(T4944)/S4944*100,0)</f>
        <v>0.000298329355608592</v>
      </c>
    </row>
    <row r="4945" customFormat="false" ht="15" hidden="false" customHeight="false" outlineLevel="0" collapsed="false">
      <c r="A4945" s="38" t="n">
        <v>42893</v>
      </c>
      <c r="B4945" s="39" t="n">
        <v>36.59</v>
      </c>
      <c r="C4945" s="39" t="n">
        <v>36.59000015</v>
      </c>
      <c r="D4945" s="39" t="n">
        <f aca="false">B4945-C4945</f>
        <v>-1.49999998200201E-007</v>
      </c>
      <c r="E4945" s="40" t="n">
        <f aca="false">IFERROR(ABS(D4945)/C4945*100,0)</f>
        <v>4.09948066644654E-007</v>
      </c>
      <c r="F4945" s="39" t="n">
        <v>36.71</v>
      </c>
      <c r="G4945" s="39" t="n">
        <v>36.70999908</v>
      </c>
      <c r="H4945" s="39" t="n">
        <f aca="false">F4945-G4945</f>
        <v>9.1999999796144E-007</v>
      </c>
      <c r="I4945" s="40" t="n">
        <f aca="false">IFERROR(ABS(H4945)/G4945*100,0)</f>
        <v>2.50612917738444E-006</v>
      </c>
      <c r="J4945" s="39" t="n">
        <v>36.38</v>
      </c>
      <c r="K4945" s="39" t="n">
        <v>36.38000107</v>
      </c>
      <c r="L4945" s="39" t="n">
        <f aca="false">J4945-K4945</f>
        <v>-1.06999999616164E-006</v>
      </c>
      <c r="M4945" s="40" t="n">
        <f aca="false">IFERROR(ABS(L4945)/K4945*100,0)</f>
        <v>2.94117637353231E-006</v>
      </c>
      <c r="N4945" s="39" t="n">
        <v>36.46</v>
      </c>
      <c r="O4945" s="39" t="n">
        <v>36.45999908</v>
      </c>
      <c r="P4945" s="39" t="n">
        <f aca="false">N4945-O4945</f>
        <v>9.1999999796144E-007</v>
      </c>
      <c r="Q4945" s="40" t="n">
        <f aca="false">IFERROR(ABS(P4945)/O4945*100,0)</f>
        <v>2.52331327804696E-006</v>
      </c>
      <c r="R4945" s="41" t="n">
        <v>6537735</v>
      </c>
      <c r="S4945" s="41" t="n">
        <v>6537700</v>
      </c>
      <c r="T4945" s="41" t="n">
        <f aca="false">R4945-S4945</f>
        <v>35</v>
      </c>
      <c r="U4945" s="40" t="n">
        <f aca="false">IFERROR(ABS(T4945)/S4945*100,0)</f>
        <v>0.000535356470930144</v>
      </c>
    </row>
    <row r="4946" customFormat="false" ht="15" hidden="false" customHeight="false" outlineLevel="0" collapsed="false">
      <c r="A4946" s="38" t="n">
        <v>42894</v>
      </c>
      <c r="B4946" s="39" t="n">
        <v>36.75</v>
      </c>
      <c r="C4946" s="39" t="n">
        <v>36.75</v>
      </c>
      <c r="D4946" s="39" t="n">
        <f aca="false">B4946-C4946</f>
        <v>0</v>
      </c>
      <c r="E4946" s="40" t="n">
        <f aca="false">IFERROR(ABS(D4946)/C4946*100,0)</f>
        <v>0</v>
      </c>
      <c r="F4946" s="39" t="n">
        <v>36.9</v>
      </c>
      <c r="G4946" s="39" t="n">
        <v>36.90000153</v>
      </c>
      <c r="H4946" s="39" t="n">
        <f aca="false">F4946-G4946</f>
        <v>-1.52999999869508E-006</v>
      </c>
      <c r="I4946" s="40" t="n">
        <f aca="false">IFERROR(ABS(H4946)/G4946*100,0)</f>
        <v>4.14634128795679E-006</v>
      </c>
      <c r="J4946" s="39" t="n">
        <v>36.54</v>
      </c>
      <c r="K4946" s="39" t="n">
        <v>36.54000092</v>
      </c>
      <c r="L4946" s="39" t="n">
        <f aca="false">J4946-K4946</f>
        <v>-9.1999999796144E-007</v>
      </c>
      <c r="M4946" s="40" t="n">
        <f aca="false">IFERROR(ABS(L4946)/K4946*100,0)</f>
        <v>2.5177886557137E-006</v>
      </c>
      <c r="N4946" s="39" t="n">
        <v>36.83</v>
      </c>
      <c r="O4946" s="39" t="n">
        <v>36.83000183</v>
      </c>
      <c r="P4946" s="39" t="n">
        <f aca="false">N4946-O4946</f>
        <v>-1.8300000022009E-006</v>
      </c>
      <c r="Q4946" s="40" t="n">
        <f aca="false">IFERROR(ABS(P4946)/O4946*100,0)</f>
        <v>4.96877521388085E-006</v>
      </c>
      <c r="R4946" s="41" t="n">
        <v>7593889</v>
      </c>
      <c r="S4946" s="41" t="n">
        <v>7593900</v>
      </c>
      <c r="T4946" s="41" t="n">
        <f aca="false">R4946-S4946</f>
        <v>-11</v>
      </c>
      <c r="U4946" s="40" t="n">
        <f aca="false">IFERROR(ABS(T4946)/S4946*100,0)</f>
        <v>0.000144853105782273</v>
      </c>
    </row>
    <row r="4947" customFormat="false" ht="15" hidden="false" customHeight="false" outlineLevel="0" collapsed="false">
      <c r="A4947" s="38" t="n">
        <v>42895</v>
      </c>
      <c r="B4947" s="39" t="n">
        <v>36.58</v>
      </c>
      <c r="C4947" s="39" t="n">
        <v>36.58000183</v>
      </c>
      <c r="D4947" s="39" t="n">
        <f aca="false">B4947-C4947</f>
        <v>-1.8300000022009E-006</v>
      </c>
      <c r="E4947" s="40" t="n">
        <f aca="false">IFERROR(ABS(D4947)/C4947*100,0)</f>
        <v>5.00273349002428E-006</v>
      </c>
      <c r="F4947" s="39" t="n">
        <v>36.7</v>
      </c>
      <c r="G4947" s="39" t="n">
        <v>36.70000076</v>
      </c>
      <c r="H4947" s="39" t="n">
        <f aca="false">F4947-G4947</f>
        <v>-7.59999998933836E-007</v>
      </c>
      <c r="I4947" s="40" t="n">
        <f aca="false">IFERROR(ABS(H4947)/G4947*100,0)</f>
        <v>2.07084464085945E-006</v>
      </c>
      <c r="J4947" s="39" t="n">
        <v>35.2</v>
      </c>
      <c r="K4947" s="39" t="n">
        <v>35.20000076</v>
      </c>
      <c r="L4947" s="39" t="n">
        <f aca="false">J4947-K4947</f>
        <v>-7.59999998933836E-007</v>
      </c>
      <c r="M4947" s="40" t="n">
        <f aca="false">IFERROR(ABS(L4947)/K4947*100,0)</f>
        <v>2.1590908594453E-006</v>
      </c>
      <c r="N4947" s="39" t="n">
        <v>35.79</v>
      </c>
      <c r="O4947" s="39" t="n">
        <v>35.79000092</v>
      </c>
      <c r="P4947" s="39" t="n">
        <f aca="false">N4947-O4947</f>
        <v>-9.1999999796144E-007</v>
      </c>
      <c r="Q4947" s="40" t="n">
        <f aca="false">IFERROR(ABS(P4947)/O4947*100,0)</f>
        <v>2.57055036130868E-006</v>
      </c>
      <c r="R4947" s="41" t="n">
        <v>12040062</v>
      </c>
      <c r="S4947" s="41" t="n">
        <v>12040100</v>
      </c>
      <c r="T4947" s="41" t="n">
        <f aca="false">R4947-S4947</f>
        <v>-38</v>
      </c>
      <c r="U4947" s="40" t="n">
        <f aca="false">IFERROR(ABS(T4947)/S4947*100,0)</f>
        <v>0.000315611996578102</v>
      </c>
    </row>
    <row r="4948" customFormat="false" ht="15" hidden="false" customHeight="false" outlineLevel="0" collapsed="false">
      <c r="A4948" s="38" t="n">
        <v>42898</v>
      </c>
      <c r="B4948" s="39" t="n">
        <v>35.2</v>
      </c>
      <c r="C4948" s="39" t="n">
        <v>35.79000092</v>
      </c>
      <c r="D4948" s="39" t="n">
        <f aca="false">B4948-C4948</f>
        <v>-0.590000919999994</v>
      </c>
      <c r="E4948" s="40" t="n">
        <f aca="false">IFERROR(ABS(D4948)/C4948*100,0)</f>
        <v>1.64850769721633</v>
      </c>
      <c r="F4948" s="39" t="n">
        <v>35.61</v>
      </c>
      <c r="G4948" s="39" t="n">
        <v>35.79000092</v>
      </c>
      <c r="H4948" s="39" t="n">
        <f aca="false">F4948-G4948</f>
        <v>-0.180000919999998</v>
      </c>
      <c r="I4948" s="40" t="n">
        <f aca="false">IFERROR(ABS(H4948)/G4948*100,0)</f>
        <v>0.502936338007777</v>
      </c>
      <c r="J4948" s="39" t="n">
        <v>35.01</v>
      </c>
      <c r="K4948" s="39" t="n">
        <v>35.00999832</v>
      </c>
      <c r="L4948" s="39" t="n">
        <f aca="false">J4948-K4948</f>
        <v>1.67999999689528E-006</v>
      </c>
      <c r="M4948" s="40" t="n">
        <f aca="false">IFERROR(ABS(L4948)/K4948*100,0)</f>
        <v>4.79862918455369E-006</v>
      </c>
      <c r="N4948" s="39" t="n">
        <v>35.24</v>
      </c>
      <c r="O4948" s="39" t="n">
        <v>35.24000168</v>
      </c>
      <c r="P4948" s="39" t="n">
        <f aca="false">N4948-O4948</f>
        <v>-1.67999999689528E-006</v>
      </c>
      <c r="Q4948" s="40" t="n">
        <f aca="false">IFERROR(ABS(P4948)/O4948*100,0)</f>
        <v>4.76730963905924E-006</v>
      </c>
      <c r="R4948" s="41" t="n">
        <v>11056970</v>
      </c>
      <c r="S4948" s="41" t="n">
        <v>11057000</v>
      </c>
      <c r="T4948" s="41" t="n">
        <f aca="false">R4948-S4948</f>
        <v>-30</v>
      </c>
      <c r="U4948" s="40" t="n">
        <f aca="false">IFERROR(ABS(T4948)/S4948*100,0)</f>
        <v>0.000271321334900968</v>
      </c>
    </row>
    <row r="4949" customFormat="false" ht="15" hidden="false" customHeight="false" outlineLevel="0" collapsed="false">
      <c r="A4949" s="38" t="n">
        <v>42899</v>
      </c>
      <c r="B4949" s="39" t="n">
        <v>35.46</v>
      </c>
      <c r="C4949" s="39" t="n">
        <v>35.45999908</v>
      </c>
      <c r="D4949" s="39" t="n">
        <f aca="false">B4949-C4949</f>
        <v>9.1999999796144E-007</v>
      </c>
      <c r="E4949" s="40" t="n">
        <f aca="false">IFERROR(ABS(D4949)/C4949*100,0)</f>
        <v>2.59447270679805E-006</v>
      </c>
      <c r="F4949" s="39" t="n">
        <v>35.59</v>
      </c>
      <c r="G4949" s="39" t="n">
        <v>35.59000015</v>
      </c>
      <c r="H4949" s="39" t="n">
        <f aca="false">F4949-G4949</f>
        <v>-1.49999998200201E-007</v>
      </c>
      <c r="I4949" s="40" t="n">
        <f aca="false">IFERROR(ABS(H4949)/G4949*100,0)</f>
        <v>4.21466697296996E-007</v>
      </c>
      <c r="J4949" s="39" t="n">
        <v>35.25</v>
      </c>
      <c r="K4949" s="39" t="n">
        <v>35.25</v>
      </c>
      <c r="L4949" s="39" t="n">
        <f aca="false">J4949-K4949</f>
        <v>0</v>
      </c>
      <c r="M4949" s="40" t="n">
        <f aca="false">IFERROR(ABS(L4949)/K4949*100,0)</f>
        <v>0</v>
      </c>
      <c r="N4949" s="39" t="n">
        <v>35.56</v>
      </c>
      <c r="O4949" s="39" t="n">
        <v>35.56000137</v>
      </c>
      <c r="P4949" s="39" t="n">
        <f aca="false">N4949-O4949</f>
        <v>-1.36999999966747E-006</v>
      </c>
      <c r="Q4949" s="40" t="n">
        <f aca="false">IFERROR(ABS(P4949)/O4949*100,0)</f>
        <v>3.85264327020882E-006</v>
      </c>
      <c r="R4949" s="41" t="n">
        <v>4969399</v>
      </c>
      <c r="S4949" s="41" t="n">
        <v>4969400</v>
      </c>
      <c r="T4949" s="41" t="n">
        <f aca="false">R4949-S4949</f>
        <v>-1</v>
      </c>
      <c r="U4949" s="40" t="n">
        <f aca="false">IFERROR(ABS(T4949)/S4949*100,0)</f>
        <v>2.0123153700648E-005</v>
      </c>
    </row>
    <row r="4950" customFormat="false" ht="15" hidden="false" customHeight="false" outlineLevel="0" collapsed="false">
      <c r="A4950" s="38" t="n">
        <v>42900</v>
      </c>
      <c r="B4950" s="39" t="n">
        <v>35.47</v>
      </c>
      <c r="C4950" s="39" t="n">
        <v>35.47000122</v>
      </c>
      <c r="D4950" s="39" t="n">
        <f aca="false">B4950-C4950</f>
        <v>-1.22000000146727E-006</v>
      </c>
      <c r="E4950" s="40" t="n">
        <f aca="false">IFERROR(ABS(D4950)/C4950*100,0)</f>
        <v>3.43952624613772E-006</v>
      </c>
      <c r="F4950" s="39" t="n">
        <v>35.77</v>
      </c>
      <c r="G4950" s="39" t="n">
        <v>35.77000046</v>
      </c>
      <c r="H4950" s="39" t="n">
        <f aca="false">F4950-G4950</f>
        <v>-4.59999995428007E-007</v>
      </c>
      <c r="I4950" s="40" t="n">
        <f aca="false">IFERROR(ABS(H4950)/G4950*100,0)</f>
        <v>1.28599382027519E-006</v>
      </c>
      <c r="J4950" s="39" t="n">
        <v>35.37</v>
      </c>
      <c r="K4950" s="39" t="n">
        <v>35.36999893</v>
      </c>
      <c r="L4950" s="39" t="n">
        <f aca="false">J4950-K4950</f>
        <v>1.06999999616164E-006</v>
      </c>
      <c r="M4950" s="40" t="n">
        <f aca="false">IFERROR(ABS(L4950)/K4950*100,0)</f>
        <v>3.02516264781137E-006</v>
      </c>
      <c r="N4950" s="39" t="n">
        <v>35.65</v>
      </c>
      <c r="O4950" s="39" t="n">
        <v>35.65000153</v>
      </c>
      <c r="P4950" s="39" t="n">
        <f aca="false">N4950-O4950</f>
        <v>-1.52999999869508E-006</v>
      </c>
      <c r="Q4950" s="40" t="n">
        <f aca="false">IFERROR(ABS(P4950)/O4950*100,0)</f>
        <v>4.29172491733993E-006</v>
      </c>
      <c r="R4950" s="41" t="n">
        <v>7016396</v>
      </c>
      <c r="S4950" s="41" t="n">
        <v>7016400</v>
      </c>
      <c r="T4950" s="41" t="n">
        <f aca="false">R4950-S4950</f>
        <v>-4</v>
      </c>
      <c r="U4950" s="40" t="n">
        <f aca="false">IFERROR(ABS(T4950)/S4950*100,0)</f>
        <v>5.70092925146799E-005</v>
      </c>
    </row>
    <row r="4951" customFormat="false" ht="15" hidden="false" customHeight="false" outlineLevel="0" collapsed="false">
      <c r="A4951" s="38" t="n">
        <v>42901</v>
      </c>
      <c r="B4951" s="39" t="n">
        <v>35.11</v>
      </c>
      <c r="C4951" s="39" t="n">
        <v>35.11000061</v>
      </c>
      <c r="D4951" s="39" t="n">
        <f aca="false">B4951-C4951</f>
        <v>-6.10000000733635E-007</v>
      </c>
      <c r="E4951" s="40" t="n">
        <f aca="false">IFERROR(ABS(D4951)/C4951*100,0)</f>
        <v>1.73739672496586E-006</v>
      </c>
      <c r="F4951" s="39" t="n">
        <v>35.47</v>
      </c>
      <c r="G4951" s="39" t="n">
        <v>35.47000122</v>
      </c>
      <c r="H4951" s="39" t="n">
        <f aca="false">F4951-G4951</f>
        <v>-1.22000000146727E-006</v>
      </c>
      <c r="I4951" s="40" t="n">
        <f aca="false">IFERROR(ABS(H4951)/G4951*100,0)</f>
        <v>3.43952624613772E-006</v>
      </c>
      <c r="J4951" s="39" t="n">
        <v>35.01</v>
      </c>
      <c r="K4951" s="39" t="n">
        <v>35.00999832</v>
      </c>
      <c r="L4951" s="39" t="n">
        <f aca="false">J4951-K4951</f>
        <v>1.67999999689528E-006</v>
      </c>
      <c r="M4951" s="40" t="n">
        <f aca="false">IFERROR(ABS(L4951)/K4951*100,0)</f>
        <v>4.79862918455369E-006</v>
      </c>
      <c r="N4951" s="39" t="n">
        <v>35.44</v>
      </c>
      <c r="O4951" s="39" t="n">
        <v>35.43999863</v>
      </c>
      <c r="P4951" s="39" t="n">
        <f aca="false">N4951-O4951</f>
        <v>1.36999999966747E-006</v>
      </c>
      <c r="Q4951" s="40" t="n">
        <f aca="false">IFERROR(ABS(P4951)/O4951*100,0)</f>
        <v>3.86568863608184E-006</v>
      </c>
      <c r="R4951" s="41" t="n">
        <v>4623309</v>
      </c>
      <c r="S4951" s="41" t="n">
        <v>4623300</v>
      </c>
      <c r="T4951" s="41" t="n">
        <f aca="false">R4951-S4951</f>
        <v>9</v>
      </c>
      <c r="U4951" s="40" t="n">
        <f aca="false">IFERROR(ABS(T4951)/S4951*100,0)</f>
        <v>0.00019466614755694</v>
      </c>
    </row>
    <row r="4952" customFormat="false" ht="15" hidden="false" customHeight="false" outlineLevel="0" collapsed="false">
      <c r="A4952" s="38" t="n">
        <v>42902</v>
      </c>
      <c r="B4952" s="39" t="n">
        <v>35.87</v>
      </c>
      <c r="C4952" s="39" t="n">
        <v>35.86999893</v>
      </c>
      <c r="D4952" s="39" t="n">
        <f aca="false">B4952-C4952</f>
        <v>1.06999999616164E-006</v>
      </c>
      <c r="E4952" s="40" t="n">
        <f aca="false">IFERROR(ABS(D4952)/C4952*100,0)</f>
        <v>2.9829942238073E-006</v>
      </c>
      <c r="F4952" s="39" t="n">
        <v>35.95</v>
      </c>
      <c r="G4952" s="39" t="n">
        <v>35.95000076</v>
      </c>
      <c r="H4952" s="39" t="n">
        <f aca="false">F4952-G4952</f>
        <v>-7.59999998933836E-007</v>
      </c>
      <c r="I4952" s="40" t="n">
        <f aca="false">IFERROR(ABS(H4952)/G4952*100,0)</f>
        <v>2.11404724024222E-006</v>
      </c>
      <c r="J4952" s="39" t="n">
        <v>35.72</v>
      </c>
      <c r="K4952" s="39" t="n">
        <v>35.72000122</v>
      </c>
      <c r="L4952" s="39" t="n">
        <f aca="false">J4952-K4952</f>
        <v>-1.22000000146727E-006</v>
      </c>
      <c r="M4952" s="40" t="n">
        <f aca="false">IFERROR(ABS(L4952)/K4952*100,0)</f>
        <v>3.41545341489008E-006</v>
      </c>
      <c r="N4952" s="39" t="n">
        <v>35.87</v>
      </c>
      <c r="O4952" s="39" t="n">
        <v>35.86999893</v>
      </c>
      <c r="P4952" s="39" t="n">
        <f aca="false">N4952-O4952</f>
        <v>1.06999999616164E-006</v>
      </c>
      <c r="Q4952" s="40" t="n">
        <f aca="false">IFERROR(ABS(P4952)/O4952*100,0)</f>
        <v>2.9829942238073E-006</v>
      </c>
      <c r="R4952" s="41" t="n">
        <v>7432352</v>
      </c>
      <c r="S4952" s="41" t="n">
        <v>7432400</v>
      </c>
      <c r="T4952" s="41" t="n">
        <f aca="false">R4952-S4952</f>
        <v>-48</v>
      </c>
      <c r="U4952" s="40" t="n">
        <f aca="false">IFERROR(ABS(T4952)/S4952*100,0)</f>
        <v>0.000645820999946182</v>
      </c>
    </row>
    <row r="4953" customFormat="false" ht="15" hidden="false" customHeight="false" outlineLevel="0" collapsed="false">
      <c r="A4953" s="38" t="n">
        <v>42905</v>
      </c>
      <c r="B4953" s="39" t="n">
        <v>36.13</v>
      </c>
      <c r="C4953" s="39" t="n">
        <v>36.13000107</v>
      </c>
      <c r="D4953" s="39" t="n">
        <f aca="false">B4953-C4953</f>
        <v>-1.06999999616164E-006</v>
      </c>
      <c r="E4953" s="40" t="n">
        <f aca="false">IFERROR(ABS(D4953)/C4953*100,0)</f>
        <v>2.961527717889E-006</v>
      </c>
      <c r="F4953" s="39" t="n">
        <v>36.36</v>
      </c>
      <c r="G4953" s="39" t="n">
        <v>36.36000061</v>
      </c>
      <c r="H4953" s="39" t="n">
        <f aca="false">F4953-G4953</f>
        <v>-6.10000000733635E-007</v>
      </c>
      <c r="I4953" s="40" t="n">
        <f aca="false">IFERROR(ABS(H4953)/G4953*100,0)</f>
        <v>1.67766774064868E-006</v>
      </c>
      <c r="J4953" s="39" t="n">
        <v>36.07</v>
      </c>
      <c r="K4953" s="39" t="n">
        <v>36.06999969</v>
      </c>
      <c r="L4953" s="39" t="n">
        <f aca="false">J4953-K4953</f>
        <v>3.09999997227806E-007</v>
      </c>
      <c r="M4953" s="40" t="n">
        <f aca="false">IFERROR(ABS(L4953)/K4953*100,0)</f>
        <v>8.59439977521679E-007</v>
      </c>
      <c r="N4953" s="39" t="n">
        <v>36.21</v>
      </c>
      <c r="O4953" s="39" t="n">
        <v>36.20999908</v>
      </c>
      <c r="P4953" s="39" t="n">
        <f aca="false">N4953-O4953</f>
        <v>9.1999999796144E-007</v>
      </c>
      <c r="Q4953" s="40" t="n">
        <f aca="false">IFERROR(ABS(P4953)/O4953*100,0)</f>
        <v>2.54073466262413E-006</v>
      </c>
      <c r="R4953" s="41" t="n">
        <v>4523505</v>
      </c>
      <c r="S4953" s="41" t="n">
        <v>4523700</v>
      </c>
      <c r="T4953" s="41" t="n">
        <f aca="false">R4953-S4953</f>
        <v>-195</v>
      </c>
      <c r="U4953" s="40" t="n">
        <f aca="false">IFERROR(ABS(T4953)/S4953*100,0)</f>
        <v>0.00431063067842695</v>
      </c>
    </row>
    <row r="4954" customFormat="false" ht="15" hidden="false" customHeight="false" outlineLevel="0" collapsed="false">
      <c r="A4954" s="38" t="n">
        <v>42906</v>
      </c>
      <c r="B4954" s="39" t="n">
        <v>36.52</v>
      </c>
      <c r="C4954" s="39" t="n">
        <v>36.52000046</v>
      </c>
      <c r="D4954" s="39" t="n">
        <f aca="false">B4954-C4954</f>
        <v>-4.59999995428007E-007</v>
      </c>
      <c r="E4954" s="40" t="n">
        <f aca="false">IFERROR(ABS(D4954)/C4954*100,0)</f>
        <v>1.25958376131961E-006</v>
      </c>
      <c r="F4954" s="39" t="n">
        <v>36.74</v>
      </c>
      <c r="G4954" s="39" t="n">
        <v>36.74000168</v>
      </c>
      <c r="H4954" s="39" t="n">
        <f aca="false">F4954-G4954</f>
        <v>-1.67999999689528E-006</v>
      </c>
      <c r="I4954" s="40" t="n">
        <f aca="false">IFERROR(ABS(H4954)/G4954*100,0)</f>
        <v>4.572672618602E-006</v>
      </c>
      <c r="J4954" s="39" t="n">
        <v>36.12</v>
      </c>
      <c r="K4954" s="39" t="n">
        <v>36.11999893</v>
      </c>
      <c r="L4954" s="39" t="n">
        <f aca="false">J4954-K4954</f>
        <v>1.06999999616164E-006</v>
      </c>
      <c r="M4954" s="40" t="n">
        <f aca="false">IFERROR(ABS(L4954)/K4954*100,0)</f>
        <v>2.96234780691795E-006</v>
      </c>
      <c r="N4954" s="39" t="n">
        <v>36.13</v>
      </c>
      <c r="O4954" s="39" t="n">
        <v>36.13000107</v>
      </c>
      <c r="P4954" s="39" t="n">
        <f aca="false">N4954-O4954</f>
        <v>-1.06999999616164E-006</v>
      </c>
      <c r="Q4954" s="40" t="n">
        <f aca="false">IFERROR(ABS(P4954)/O4954*100,0)</f>
        <v>2.961527717889E-006</v>
      </c>
      <c r="R4954" s="41" t="n">
        <v>4987440</v>
      </c>
      <c r="S4954" s="41" t="n">
        <v>4987400</v>
      </c>
      <c r="T4954" s="41" t="n">
        <f aca="false">R4954-S4954</f>
        <v>40</v>
      </c>
      <c r="U4954" s="40" t="n">
        <f aca="false">IFERROR(ABS(T4954)/S4954*100,0)</f>
        <v>0.00080202109315475</v>
      </c>
    </row>
    <row r="4955" customFormat="false" ht="15" hidden="false" customHeight="false" outlineLevel="0" collapsed="false">
      <c r="A4955" s="38" t="n">
        <v>42907</v>
      </c>
      <c r="B4955" s="39" t="n">
        <v>36.21</v>
      </c>
      <c r="C4955" s="39" t="n">
        <v>36.20999908</v>
      </c>
      <c r="D4955" s="39" t="n">
        <f aca="false">B4955-C4955</f>
        <v>9.1999999796144E-007</v>
      </c>
      <c r="E4955" s="40" t="n">
        <f aca="false">IFERROR(ABS(D4955)/C4955*100,0)</f>
        <v>2.54073466262413E-006</v>
      </c>
      <c r="F4955" s="39" t="n">
        <v>36.78</v>
      </c>
      <c r="G4955" s="39" t="n">
        <v>36.77999878</v>
      </c>
      <c r="H4955" s="39" t="n">
        <f aca="false">F4955-G4955</f>
        <v>1.22000000146727E-006</v>
      </c>
      <c r="I4955" s="40" t="n">
        <f aca="false">IFERROR(ABS(H4955)/G4955*100,0)</f>
        <v>3.31702023364578E-006</v>
      </c>
      <c r="J4955" s="39" t="n">
        <v>36.21</v>
      </c>
      <c r="K4955" s="39" t="n">
        <v>36.20999908</v>
      </c>
      <c r="L4955" s="39" t="n">
        <f aca="false">J4955-K4955</f>
        <v>9.1999999796144E-007</v>
      </c>
      <c r="M4955" s="40" t="n">
        <f aca="false">IFERROR(ABS(L4955)/K4955*100,0)</f>
        <v>2.54073466262413E-006</v>
      </c>
      <c r="N4955" s="39" t="n">
        <v>36.71</v>
      </c>
      <c r="O4955" s="39" t="n">
        <v>36.70999908</v>
      </c>
      <c r="P4955" s="39" t="n">
        <f aca="false">N4955-O4955</f>
        <v>9.1999999796144E-007</v>
      </c>
      <c r="Q4955" s="40" t="n">
        <f aca="false">IFERROR(ABS(P4955)/O4955*100,0)</f>
        <v>2.50612917738444E-006</v>
      </c>
      <c r="R4955" s="41" t="n">
        <v>6329296</v>
      </c>
      <c r="S4955" s="41" t="n">
        <v>6329400</v>
      </c>
      <c r="T4955" s="41" t="n">
        <f aca="false">R4955-S4955</f>
        <v>-104</v>
      </c>
      <c r="U4955" s="40" t="n">
        <f aca="false">IFERROR(ABS(T4955)/S4955*100,0)</f>
        <v>0.00164312573071697</v>
      </c>
    </row>
    <row r="4956" customFormat="false" ht="15" hidden="false" customHeight="false" outlineLevel="0" collapsed="false">
      <c r="A4956" s="38" t="n">
        <v>42908</v>
      </c>
      <c r="B4956" s="39" t="n">
        <v>36.72</v>
      </c>
      <c r="C4956" s="39" t="n">
        <v>36.72000122</v>
      </c>
      <c r="D4956" s="39" t="n">
        <f aca="false">B4956-C4956</f>
        <v>-1.22000000146727E-006</v>
      </c>
      <c r="E4956" s="40" t="n">
        <f aca="false">IFERROR(ABS(D4956)/C4956*100,0)</f>
        <v>3.32243998075572E-006</v>
      </c>
      <c r="F4956" s="39" t="n">
        <v>36.92</v>
      </c>
      <c r="G4956" s="39" t="n">
        <v>36.91999817</v>
      </c>
      <c r="H4956" s="39" t="n">
        <f aca="false">F4956-G4956</f>
        <v>1.8300000022009E-006</v>
      </c>
      <c r="I4956" s="40" t="n">
        <f aca="false">IFERROR(ABS(H4956)/G4956*100,0)</f>
        <v>4.95666330690098E-006</v>
      </c>
      <c r="J4956" s="39" t="n">
        <v>36.63</v>
      </c>
      <c r="K4956" s="39" t="n">
        <v>36.63000107</v>
      </c>
      <c r="L4956" s="39" t="n">
        <f aca="false">J4956-K4956</f>
        <v>-1.06999999616164E-006</v>
      </c>
      <c r="M4956" s="40" t="n">
        <f aca="false">IFERROR(ABS(L4956)/K4956*100,0)</f>
        <v>2.92110282529577E-006</v>
      </c>
      <c r="N4956" s="39" t="n">
        <v>36.71</v>
      </c>
      <c r="O4956" s="39" t="n">
        <v>36.70999908</v>
      </c>
      <c r="P4956" s="39" t="n">
        <f aca="false">N4956-O4956</f>
        <v>9.1999999796144E-007</v>
      </c>
      <c r="Q4956" s="40" t="n">
        <f aca="false">IFERROR(ABS(P4956)/O4956*100,0)</f>
        <v>2.50612917738444E-006</v>
      </c>
      <c r="R4956" s="41" t="n">
        <v>6273425</v>
      </c>
      <c r="S4956" s="41" t="n">
        <v>6273400</v>
      </c>
      <c r="T4956" s="41" t="n">
        <f aca="false">R4956-S4956</f>
        <v>25</v>
      </c>
      <c r="U4956" s="40" t="n">
        <f aca="false">IFERROR(ABS(T4956)/S4956*100,0)</f>
        <v>0.000398507986100041</v>
      </c>
    </row>
    <row r="4957" customFormat="false" ht="15" hidden="false" customHeight="false" outlineLevel="0" collapsed="false">
      <c r="A4957" s="38" t="n">
        <v>42909</v>
      </c>
      <c r="B4957" s="39" t="n">
        <v>36.72</v>
      </c>
      <c r="C4957" s="39" t="n">
        <v>36.72000122</v>
      </c>
      <c r="D4957" s="39" t="n">
        <f aca="false">B4957-C4957</f>
        <v>-1.22000000146727E-006</v>
      </c>
      <c r="E4957" s="40" t="n">
        <f aca="false">IFERROR(ABS(D4957)/C4957*100,0)</f>
        <v>3.32243998075572E-006</v>
      </c>
      <c r="F4957" s="39" t="n">
        <v>36.78</v>
      </c>
      <c r="G4957" s="39" t="n">
        <v>36.77999878</v>
      </c>
      <c r="H4957" s="39" t="n">
        <f aca="false">F4957-G4957</f>
        <v>1.22000000146727E-006</v>
      </c>
      <c r="I4957" s="40" t="n">
        <f aca="false">IFERROR(ABS(H4957)/G4957*100,0)</f>
        <v>3.31702023364578E-006</v>
      </c>
      <c r="J4957" s="39" t="n">
        <v>36.54</v>
      </c>
      <c r="K4957" s="39" t="n">
        <v>36.54000092</v>
      </c>
      <c r="L4957" s="39" t="n">
        <f aca="false">J4957-K4957</f>
        <v>-9.1999999796144E-007</v>
      </c>
      <c r="M4957" s="40" t="n">
        <f aca="false">IFERROR(ABS(L4957)/K4957*100,0)</f>
        <v>2.5177886557137E-006</v>
      </c>
      <c r="N4957" s="39" t="n">
        <v>36.73</v>
      </c>
      <c r="O4957" s="39" t="n">
        <v>36.72999954</v>
      </c>
      <c r="P4957" s="39" t="n">
        <f aca="false">N4957-O4957</f>
        <v>4.59999995428007E-007</v>
      </c>
      <c r="Q4957" s="40" t="n">
        <f aca="false">IFERROR(ABS(P4957)/O4957*100,0)</f>
        <v>1.25238225207995E-006</v>
      </c>
      <c r="R4957" s="41" t="n">
        <v>5558272</v>
      </c>
      <c r="S4957" s="41" t="n">
        <v>5558600</v>
      </c>
      <c r="T4957" s="41" t="n">
        <f aca="false">R4957-S4957</f>
        <v>-328</v>
      </c>
      <c r="U4957" s="40" t="n">
        <f aca="false">IFERROR(ABS(T4957)/S4957*100,0)</f>
        <v>0.00590076638002375</v>
      </c>
    </row>
    <row r="4958" customFormat="false" ht="15" hidden="false" customHeight="false" outlineLevel="0" collapsed="false">
      <c r="A4958" s="38" t="n">
        <v>42912</v>
      </c>
      <c r="B4958" s="39" t="n">
        <v>36.44</v>
      </c>
      <c r="C4958" s="39" t="n">
        <v>36.43999863</v>
      </c>
      <c r="D4958" s="39" t="n">
        <f aca="false">B4958-C4958</f>
        <v>1.36999999966747E-006</v>
      </c>
      <c r="E4958" s="40" t="n">
        <f aca="false">IFERROR(ABS(D4958)/C4958*100,0)</f>
        <v>3.75960497029105E-006</v>
      </c>
      <c r="F4958" s="39" t="n">
        <v>36.52</v>
      </c>
      <c r="G4958" s="39" t="n">
        <v>36.52000046</v>
      </c>
      <c r="H4958" s="39" t="n">
        <f aca="false">F4958-G4958</f>
        <v>-4.59999995428007E-007</v>
      </c>
      <c r="I4958" s="40" t="n">
        <f aca="false">IFERROR(ABS(H4958)/G4958*100,0)</f>
        <v>1.25958376131961E-006</v>
      </c>
      <c r="J4958" s="39" t="n">
        <v>35.92</v>
      </c>
      <c r="K4958" s="39" t="n">
        <v>35.91999817</v>
      </c>
      <c r="L4958" s="39" t="n">
        <f aca="false">J4958-K4958</f>
        <v>1.8300000022009E-006</v>
      </c>
      <c r="M4958" s="40" t="n">
        <f aca="false">IFERROR(ABS(L4958)/K4958*100,0)</f>
        <v>5.09465505410104E-006</v>
      </c>
      <c r="N4958" s="39" t="n">
        <v>36.13</v>
      </c>
      <c r="O4958" s="39" t="n">
        <v>36.13000107</v>
      </c>
      <c r="P4958" s="39" t="n">
        <f aca="false">N4958-O4958</f>
        <v>-1.06999999616164E-006</v>
      </c>
      <c r="Q4958" s="40" t="n">
        <f aca="false">IFERROR(ABS(P4958)/O4958*100,0)</f>
        <v>2.961527717889E-006</v>
      </c>
      <c r="R4958" s="41" t="n">
        <v>10127615</v>
      </c>
      <c r="S4958" s="41" t="n">
        <v>10127200</v>
      </c>
      <c r="T4958" s="41" t="n">
        <f aca="false">R4958-S4958</f>
        <v>415</v>
      </c>
      <c r="U4958" s="40" t="n">
        <f aca="false">IFERROR(ABS(T4958)/S4958*100,0)</f>
        <v>0.00409787502962319</v>
      </c>
    </row>
    <row r="4959" customFormat="false" ht="15" hidden="false" customHeight="false" outlineLevel="0" collapsed="false">
      <c r="A4959" s="38" t="n">
        <v>42913</v>
      </c>
      <c r="B4959" s="39" t="n">
        <v>35.79</v>
      </c>
      <c r="C4959" s="39" t="n">
        <v>35.79000092</v>
      </c>
      <c r="D4959" s="39" t="n">
        <f aca="false">B4959-C4959</f>
        <v>-9.1999999796144E-007</v>
      </c>
      <c r="E4959" s="40" t="n">
        <f aca="false">IFERROR(ABS(D4959)/C4959*100,0)</f>
        <v>2.57055036130868E-006</v>
      </c>
      <c r="F4959" s="39" t="n">
        <v>35.79</v>
      </c>
      <c r="G4959" s="39" t="n">
        <v>35.79000092</v>
      </c>
      <c r="H4959" s="39" t="n">
        <f aca="false">F4959-G4959</f>
        <v>-9.1999999796144E-007</v>
      </c>
      <c r="I4959" s="40" t="n">
        <f aca="false">IFERROR(ABS(H4959)/G4959*100,0)</f>
        <v>2.57055036130868E-006</v>
      </c>
      <c r="J4959" s="39" t="n">
        <v>34.97</v>
      </c>
      <c r="K4959" s="39" t="n">
        <v>34.97000122</v>
      </c>
      <c r="L4959" s="39" t="n">
        <f aca="false">J4959-K4959</f>
        <v>-1.22000000146727E-006</v>
      </c>
      <c r="M4959" s="40" t="n">
        <f aca="false">IFERROR(ABS(L4959)/K4959*100,0)</f>
        <v>3.48870448643144E-006</v>
      </c>
      <c r="N4959" s="39" t="n">
        <v>35.09</v>
      </c>
      <c r="O4959" s="39" t="n">
        <v>35.09000015</v>
      </c>
      <c r="P4959" s="39" t="n">
        <f aca="false">N4959-O4959</f>
        <v>-1.49999998200201E-007</v>
      </c>
      <c r="Q4959" s="40" t="n">
        <f aca="false">IFERROR(ABS(P4959)/O4959*100,0)</f>
        <v>4.27472207349651E-007</v>
      </c>
      <c r="R4959" s="41" t="n">
        <v>8081100</v>
      </c>
      <c r="S4959" s="41" t="n">
        <v>8081100</v>
      </c>
      <c r="T4959" s="41" t="n">
        <f aca="false">R4959-S4959</f>
        <v>0</v>
      </c>
      <c r="U4959" s="40" t="n">
        <f aca="false">IFERROR(ABS(T4959)/S4959*100,0)</f>
        <v>0</v>
      </c>
    </row>
    <row r="4960" customFormat="false" ht="15" hidden="false" customHeight="false" outlineLevel="0" collapsed="false">
      <c r="A4960" s="38" t="n">
        <v>42914</v>
      </c>
      <c r="B4960" s="39" t="n">
        <v>35.27</v>
      </c>
      <c r="C4960" s="39" t="n">
        <v>35.27000046</v>
      </c>
      <c r="D4960" s="39" t="n">
        <f aca="false">B4960-C4960</f>
        <v>-4.59999995428007E-007</v>
      </c>
      <c r="E4960" s="40" t="n">
        <f aca="false">IFERROR(ABS(D4960)/C4960*100,0)</f>
        <v>1.304224523472E-006</v>
      </c>
      <c r="F4960" s="39" t="n">
        <v>35.39</v>
      </c>
      <c r="G4960" s="39" t="n">
        <v>35.38999939</v>
      </c>
      <c r="H4960" s="39" t="n">
        <f aca="false">F4960-G4960</f>
        <v>6.10000000733635E-007</v>
      </c>
      <c r="I4960" s="40" t="n">
        <f aca="false">IFERROR(ABS(H4960)/G4960*100,0)</f>
        <v>1.72365078058182E-006</v>
      </c>
      <c r="J4960" s="39" t="n">
        <v>34.75</v>
      </c>
      <c r="K4960" s="39" t="n">
        <v>34.75</v>
      </c>
      <c r="L4960" s="39" t="n">
        <f aca="false">J4960-K4960</f>
        <v>0</v>
      </c>
      <c r="M4960" s="40" t="n">
        <f aca="false">IFERROR(ABS(L4960)/K4960*100,0)</f>
        <v>0</v>
      </c>
      <c r="N4960" s="39" t="n">
        <v>35.35</v>
      </c>
      <c r="O4960" s="39" t="n">
        <v>35.34999847</v>
      </c>
      <c r="P4960" s="39" t="n">
        <f aca="false">N4960-O4960</f>
        <v>1.52999999869508E-006</v>
      </c>
      <c r="Q4960" s="40" t="n">
        <f aca="false">IFERROR(ABS(P4960)/O4960*100,0)</f>
        <v>4.32814728406147E-006</v>
      </c>
      <c r="R4960" s="41" t="n">
        <v>8306283</v>
      </c>
      <c r="S4960" s="41" t="n">
        <v>8306200</v>
      </c>
      <c r="T4960" s="41" t="n">
        <f aca="false">R4960-S4960</f>
        <v>83</v>
      </c>
      <c r="U4960" s="40" t="n">
        <f aca="false">IFERROR(ABS(T4960)/S4960*100,0)</f>
        <v>0.000999253569622692</v>
      </c>
    </row>
    <row r="4961" customFormat="false" ht="15" hidden="false" customHeight="false" outlineLevel="0" collapsed="false">
      <c r="A4961" s="38" t="n">
        <v>42915</v>
      </c>
      <c r="B4961" s="39" t="n">
        <v>35.23</v>
      </c>
      <c r="C4961" s="39" t="n">
        <v>35.22999954</v>
      </c>
      <c r="D4961" s="39" t="n">
        <f aca="false">B4961-C4961</f>
        <v>4.59999995428007E-007</v>
      </c>
      <c r="E4961" s="40" t="n">
        <f aca="false">IFERROR(ABS(D4961)/C4961*100,0)</f>
        <v>1.30570536881706E-006</v>
      </c>
      <c r="F4961" s="39" t="n">
        <v>35.23</v>
      </c>
      <c r="G4961" s="39" t="n">
        <v>35.22999954</v>
      </c>
      <c r="H4961" s="39" t="n">
        <f aca="false">F4961-G4961</f>
        <v>4.59999995428007E-007</v>
      </c>
      <c r="I4961" s="40" t="n">
        <f aca="false">IFERROR(ABS(H4961)/G4961*100,0)</f>
        <v>1.30570536881706E-006</v>
      </c>
      <c r="J4961" s="39" t="n">
        <v>34.53</v>
      </c>
      <c r="K4961" s="39" t="n">
        <v>34.52999878</v>
      </c>
      <c r="L4961" s="39" t="n">
        <f aca="false">J4961-K4961</f>
        <v>1.22000000146727E-006</v>
      </c>
      <c r="M4961" s="40" t="n">
        <f aca="false">IFERROR(ABS(L4961)/K4961*100,0)</f>
        <v>3.53315970046863E-006</v>
      </c>
      <c r="N4961" s="39" t="n">
        <v>34.81</v>
      </c>
      <c r="O4961" s="39" t="n">
        <v>34.81000137</v>
      </c>
      <c r="P4961" s="39" t="n">
        <f aca="false">N4961-O4961</f>
        <v>-1.36999999966747E-006</v>
      </c>
      <c r="Q4961" s="40" t="n">
        <f aca="false">IFERROR(ABS(P4961)/O4961*100,0)</f>
        <v>3.93565051924464E-006</v>
      </c>
      <c r="R4961" s="41" t="n">
        <v>7332192</v>
      </c>
      <c r="S4961" s="41" t="n">
        <v>7332200</v>
      </c>
      <c r="T4961" s="41" t="n">
        <f aca="false">R4961-S4961</f>
        <v>-8</v>
      </c>
      <c r="U4961" s="40" t="n">
        <f aca="false">IFERROR(ABS(T4961)/S4961*100,0)</f>
        <v>0.000109107771201004</v>
      </c>
    </row>
    <row r="4962" customFormat="false" ht="15" hidden="false" customHeight="false" outlineLevel="0" collapsed="false">
      <c r="A4962" s="38" t="n">
        <v>42916</v>
      </c>
      <c r="B4962" s="39" t="n">
        <v>34.84</v>
      </c>
      <c r="C4962" s="39" t="n">
        <v>34.84000015</v>
      </c>
      <c r="D4962" s="39" t="n">
        <f aca="false">B4962-C4962</f>
        <v>-1.49999998200201E-007</v>
      </c>
      <c r="E4962" s="40" t="n">
        <f aca="false">IFERROR(ABS(D4962)/C4962*100,0)</f>
        <v>4.30539602624545E-007</v>
      </c>
      <c r="F4962" s="39" t="n">
        <v>35.09</v>
      </c>
      <c r="G4962" s="39" t="n">
        <v>35.09000015</v>
      </c>
      <c r="H4962" s="39" t="n">
        <f aca="false">F4962-G4962</f>
        <v>-1.49999998200201E-007</v>
      </c>
      <c r="I4962" s="40" t="n">
        <f aca="false">IFERROR(ABS(H4962)/G4962*100,0)</f>
        <v>4.27472207349651E-007</v>
      </c>
      <c r="J4962" s="39" t="n">
        <v>34.7</v>
      </c>
      <c r="K4962" s="39" t="n">
        <v>34.70000076</v>
      </c>
      <c r="L4962" s="39" t="n">
        <f aca="false">J4962-K4962</f>
        <v>-7.59999998933836E-007</v>
      </c>
      <c r="M4962" s="40" t="n">
        <f aca="false">IFERROR(ABS(L4962)/K4962*100,0)</f>
        <v>2.19020167806427E-006</v>
      </c>
      <c r="N4962" s="39" t="n">
        <v>34.96</v>
      </c>
      <c r="O4962" s="39" t="n">
        <v>34.95999908</v>
      </c>
      <c r="P4962" s="39" t="n">
        <f aca="false">N4962-O4962</f>
        <v>9.1999999796144E-007</v>
      </c>
      <c r="Q4962" s="40" t="n">
        <f aca="false">IFERROR(ABS(P4962)/O4962*100,0)</f>
        <v>2.63157901078938E-006</v>
      </c>
      <c r="R4962" s="41" t="n">
        <v>5177973</v>
      </c>
      <c r="S4962" s="41" t="n">
        <v>5177500</v>
      </c>
      <c r="T4962" s="41" t="n">
        <f aca="false">R4962-S4962</f>
        <v>473</v>
      </c>
      <c r="U4962" s="40" t="n">
        <f aca="false">IFERROR(ABS(T4962)/S4962*100,0)</f>
        <v>0.00913568324480927</v>
      </c>
    </row>
    <row r="4963" customFormat="false" ht="15" hidden="false" customHeight="false" outlineLevel="0" collapsed="false">
      <c r="A4963" s="38" t="n">
        <v>42919</v>
      </c>
      <c r="B4963" s="39" t="n">
        <v>35.04</v>
      </c>
      <c r="C4963" s="39" t="n">
        <v>35.04000092</v>
      </c>
      <c r="D4963" s="39" t="n">
        <f aca="false">B4963-C4963</f>
        <v>-9.1999999796144E-007</v>
      </c>
      <c r="E4963" s="40" t="n">
        <f aca="false">IFERROR(ABS(D4963)/C4963*100,0)</f>
        <v>2.62557070150168E-006</v>
      </c>
      <c r="F4963" s="39" t="n">
        <v>35.17</v>
      </c>
      <c r="G4963" s="39" t="n">
        <v>35.16999817</v>
      </c>
      <c r="H4963" s="39" t="n">
        <f aca="false">F4963-G4963</f>
        <v>1.8300000022009E-006</v>
      </c>
      <c r="I4963" s="40" t="n">
        <f aca="false">IFERROR(ABS(H4963)/G4963*100,0)</f>
        <v>5.20329854256829E-006</v>
      </c>
      <c r="J4963" s="39" t="n">
        <v>34.83</v>
      </c>
      <c r="K4963" s="39" t="n">
        <v>34.83000183</v>
      </c>
      <c r="L4963" s="39" t="n">
        <f aca="false">J4963-K4963</f>
        <v>-1.8300000022009E-006</v>
      </c>
      <c r="M4963" s="40" t="n">
        <f aca="false">IFERROR(ABS(L4963)/K4963*100,0)</f>
        <v>5.25409103086718E-006</v>
      </c>
      <c r="N4963" s="39" t="n">
        <v>34.88</v>
      </c>
      <c r="O4963" s="39" t="n">
        <v>34.88000107</v>
      </c>
      <c r="P4963" s="39" t="n">
        <f aca="false">N4963-O4963</f>
        <v>-1.06999999616164E-006</v>
      </c>
      <c r="Q4963" s="40" t="n">
        <f aca="false">IFERROR(ABS(P4963)/O4963*100,0)</f>
        <v>3.06766044534884E-006</v>
      </c>
      <c r="R4963" s="41" t="n">
        <v>4470564</v>
      </c>
      <c r="S4963" s="41" t="n">
        <v>4470600</v>
      </c>
      <c r="T4963" s="41" t="n">
        <f aca="false">R4963-S4963</f>
        <v>-36</v>
      </c>
      <c r="U4963" s="40" t="n">
        <f aca="false">IFERROR(ABS(T4963)/S4963*100,0)</f>
        <v>0.00080526103878674</v>
      </c>
    </row>
    <row r="4964" customFormat="false" ht="15" hidden="false" customHeight="false" outlineLevel="0" collapsed="false">
      <c r="A4964" s="38" t="n">
        <v>42921</v>
      </c>
      <c r="B4964" s="39" t="n">
        <v>35.08</v>
      </c>
      <c r="C4964" s="39" t="n">
        <v>35.08000183</v>
      </c>
      <c r="D4964" s="39" t="n">
        <f aca="false">B4964-C4964</f>
        <v>-1.8300000022009E-006</v>
      </c>
      <c r="E4964" s="40" t="n">
        <f aca="false">IFERROR(ABS(D4964)/C4964*100,0)</f>
        <v>5.21664739662559E-006</v>
      </c>
      <c r="F4964" s="39" t="n">
        <v>35.08</v>
      </c>
      <c r="G4964" s="39" t="n">
        <v>35.08000183</v>
      </c>
      <c r="H4964" s="39" t="n">
        <f aca="false">F4964-G4964</f>
        <v>-1.8300000022009E-006</v>
      </c>
      <c r="I4964" s="40" t="n">
        <f aca="false">IFERROR(ABS(H4964)/G4964*100,0)</f>
        <v>5.21664739662559E-006</v>
      </c>
      <c r="J4964" s="39" t="n">
        <v>34.63</v>
      </c>
      <c r="K4964" s="39" t="n">
        <v>34.63000107</v>
      </c>
      <c r="L4964" s="39" t="n">
        <f aca="false">J4964-K4964</f>
        <v>-1.06999999616164E-006</v>
      </c>
      <c r="M4964" s="40" t="n">
        <f aca="false">IFERROR(ABS(L4964)/K4964*100,0)</f>
        <v>3.08980641958046E-006</v>
      </c>
      <c r="N4964" s="39" t="n">
        <v>34.82</v>
      </c>
      <c r="O4964" s="39" t="n">
        <v>34.81999969</v>
      </c>
      <c r="P4964" s="39" t="n">
        <f aca="false">N4964-O4964</f>
        <v>3.09999997227806E-007</v>
      </c>
      <c r="Q4964" s="40" t="n">
        <f aca="false">IFERROR(ABS(P4964)/O4964*100,0)</f>
        <v>8.90292935059488E-007</v>
      </c>
      <c r="R4964" s="41" t="n">
        <v>9222161</v>
      </c>
      <c r="S4964" s="41" t="n">
        <v>9222200</v>
      </c>
      <c r="T4964" s="41" t="n">
        <f aca="false">R4964-S4964</f>
        <v>-39</v>
      </c>
      <c r="U4964" s="40" t="n">
        <f aca="false">IFERROR(ABS(T4964)/S4964*100,0)</f>
        <v>0.000422892585283338</v>
      </c>
    </row>
    <row r="4965" customFormat="false" ht="15" hidden="false" customHeight="false" outlineLevel="0" collapsed="false">
      <c r="A4965" s="38" t="n">
        <v>42922</v>
      </c>
      <c r="B4965" s="39" t="n">
        <v>34.5</v>
      </c>
      <c r="C4965" s="39" t="n">
        <v>34.5</v>
      </c>
      <c r="D4965" s="39" t="n">
        <f aca="false">B4965-C4965</f>
        <v>0</v>
      </c>
      <c r="E4965" s="40" t="n">
        <f aca="false">IFERROR(ABS(D4965)/C4965*100,0)</f>
        <v>0</v>
      </c>
      <c r="F4965" s="39" t="n">
        <v>34.64</v>
      </c>
      <c r="G4965" s="39" t="n">
        <v>34.63999939</v>
      </c>
      <c r="H4965" s="39" t="n">
        <f aca="false">F4965-G4965</f>
        <v>6.10000000733635E-007</v>
      </c>
      <c r="I4965" s="40" t="n">
        <f aca="false">IFERROR(ABS(H4965)/G4965*100,0)</f>
        <v>1.76097001003335E-006</v>
      </c>
      <c r="J4965" s="39" t="n">
        <v>34.31</v>
      </c>
      <c r="K4965" s="39" t="n">
        <v>34.31000137</v>
      </c>
      <c r="L4965" s="39" t="n">
        <f aca="false">J4965-K4965</f>
        <v>-1.36999999966747E-006</v>
      </c>
      <c r="M4965" s="40" t="n">
        <f aca="false">IFERROR(ABS(L4965)/K4965*100,0)</f>
        <v>3.9930047944136E-006</v>
      </c>
      <c r="N4965" s="39" t="n">
        <v>34.5</v>
      </c>
      <c r="O4965" s="39" t="n">
        <v>34.5</v>
      </c>
      <c r="P4965" s="39" t="n">
        <f aca="false">N4965-O4965</f>
        <v>0</v>
      </c>
      <c r="Q4965" s="40" t="n">
        <f aca="false">IFERROR(ABS(P4965)/O4965*100,0)</f>
        <v>0</v>
      </c>
      <c r="R4965" s="41" t="n">
        <v>6493657</v>
      </c>
      <c r="S4965" s="41" t="n">
        <v>6493700</v>
      </c>
      <c r="T4965" s="41" t="n">
        <f aca="false">R4965-S4965</f>
        <v>-43</v>
      </c>
      <c r="U4965" s="40" t="n">
        <f aca="false">IFERROR(ABS(T4965)/S4965*100,0)</f>
        <v>0.000662180267028043</v>
      </c>
    </row>
    <row r="4966" customFormat="false" ht="15" hidden="false" customHeight="false" outlineLevel="0" collapsed="false">
      <c r="A4966" s="38" t="n">
        <v>42923</v>
      </c>
      <c r="B4966" s="39" t="n">
        <v>34.55</v>
      </c>
      <c r="C4966" s="39" t="n">
        <v>34.54999924</v>
      </c>
      <c r="D4966" s="39" t="n">
        <f aca="false">B4966-C4966</f>
        <v>7.59999998933836E-007</v>
      </c>
      <c r="E4966" s="40" t="n">
        <f aca="false">IFERROR(ABS(D4966)/C4966*100,0)</f>
        <v>2.19971060970083E-006</v>
      </c>
      <c r="F4966" s="39" t="n">
        <v>34.67</v>
      </c>
      <c r="G4966" s="39" t="n">
        <v>34.66999817</v>
      </c>
      <c r="H4966" s="39" t="n">
        <f aca="false">F4966-G4966</f>
        <v>1.8300000022009E-006</v>
      </c>
      <c r="I4966" s="40" t="n">
        <f aca="false">IFERROR(ABS(H4966)/G4966*100,0)</f>
        <v>5.27833890624317E-006</v>
      </c>
      <c r="J4966" s="39" t="n">
        <v>34.48</v>
      </c>
      <c r="K4966" s="39" t="n">
        <v>34.47999954</v>
      </c>
      <c r="L4966" s="39" t="n">
        <f aca="false">J4966-K4966</f>
        <v>4.59999995428007E-007</v>
      </c>
      <c r="M4966" s="40" t="n">
        <f aca="false">IFERROR(ABS(L4966)/K4966*100,0)</f>
        <v>1.33410673307685E-006</v>
      </c>
      <c r="N4966" s="39" t="n">
        <v>34.63</v>
      </c>
      <c r="O4966" s="39" t="n">
        <v>34.63000107</v>
      </c>
      <c r="P4966" s="39" t="n">
        <f aca="false">N4966-O4966</f>
        <v>-1.06999999616164E-006</v>
      </c>
      <c r="Q4966" s="40" t="n">
        <f aca="false">IFERROR(ABS(P4966)/O4966*100,0)</f>
        <v>3.08980641958046E-006</v>
      </c>
      <c r="R4966" s="41" t="n">
        <v>7937778</v>
      </c>
      <c r="S4966" s="41" t="n">
        <v>7937800</v>
      </c>
      <c r="T4966" s="41" t="n">
        <f aca="false">R4966-S4966</f>
        <v>-22</v>
      </c>
      <c r="U4966" s="40" t="n">
        <f aca="false">IFERROR(ABS(T4966)/S4966*100,0)</f>
        <v>0.000277154879185669</v>
      </c>
    </row>
    <row r="4967" customFormat="false" ht="15" hidden="false" customHeight="false" outlineLevel="0" collapsed="false">
      <c r="A4967" s="38" t="n">
        <v>42926</v>
      </c>
      <c r="B4967" s="39" t="n">
        <v>34.61</v>
      </c>
      <c r="C4967" s="39" t="n">
        <v>34.61000061</v>
      </c>
      <c r="D4967" s="39" t="n">
        <f aca="false">B4967-C4967</f>
        <v>-6.10000000733635E-007</v>
      </c>
      <c r="E4967" s="40" t="n">
        <f aca="false">IFERROR(ABS(D4967)/C4967*100,0)</f>
        <v>1.76249635938286E-006</v>
      </c>
      <c r="F4967" s="39" t="n">
        <v>35.16</v>
      </c>
      <c r="G4967" s="39" t="n">
        <v>35.15999985</v>
      </c>
      <c r="H4967" s="39" t="n">
        <f aca="false">F4967-G4967</f>
        <v>1.49999998200201E-007</v>
      </c>
      <c r="I4967" s="40" t="n">
        <f aca="false">IFERROR(ABS(H4967)/G4967*100,0)</f>
        <v>4.2662115711073E-007</v>
      </c>
      <c r="J4967" s="39" t="n">
        <v>34.55</v>
      </c>
      <c r="K4967" s="39" t="n">
        <v>34.54999924</v>
      </c>
      <c r="L4967" s="39" t="n">
        <f aca="false">J4967-K4967</f>
        <v>7.59999998933836E-007</v>
      </c>
      <c r="M4967" s="40" t="n">
        <f aca="false">IFERROR(ABS(L4967)/K4967*100,0)</f>
        <v>2.19971060970083E-006</v>
      </c>
      <c r="N4967" s="39" t="n">
        <v>35</v>
      </c>
      <c r="O4967" s="39" t="n">
        <v>35</v>
      </c>
      <c r="P4967" s="39" t="n">
        <f aca="false">N4967-O4967</f>
        <v>0</v>
      </c>
      <c r="Q4967" s="40" t="n">
        <f aca="false">IFERROR(ABS(P4967)/O4967*100,0)</f>
        <v>0</v>
      </c>
      <c r="R4967" s="41" t="n">
        <v>7779710</v>
      </c>
      <c r="S4967" s="41" t="n">
        <v>7779700</v>
      </c>
      <c r="T4967" s="41" t="n">
        <f aca="false">R4967-S4967</f>
        <v>10</v>
      </c>
      <c r="U4967" s="40" t="n">
        <f aca="false">IFERROR(ABS(T4967)/S4967*100,0)</f>
        <v>0.000128539660912375</v>
      </c>
    </row>
    <row r="4968" customFormat="false" ht="15" hidden="false" customHeight="false" outlineLevel="0" collapsed="false">
      <c r="A4968" s="38" t="n">
        <v>42927</v>
      </c>
      <c r="B4968" s="39" t="n">
        <v>35.43</v>
      </c>
      <c r="C4968" s="39" t="n">
        <v>35.43000031</v>
      </c>
      <c r="D4968" s="39" t="n">
        <f aca="false">B4968-C4968</f>
        <v>-3.09999997227806E-007</v>
      </c>
      <c r="E4968" s="40" t="n">
        <f aca="false">IFERROR(ABS(D4968)/C4968*100,0)</f>
        <v>8.74964703684491E-007</v>
      </c>
      <c r="F4968" s="39" t="n">
        <v>35.43</v>
      </c>
      <c r="G4968" s="39" t="n">
        <v>35.43000031</v>
      </c>
      <c r="H4968" s="39" t="n">
        <f aca="false">F4968-G4968</f>
        <v>-3.09999997227806E-007</v>
      </c>
      <c r="I4968" s="40" t="n">
        <f aca="false">IFERROR(ABS(H4968)/G4968*100,0)</f>
        <v>8.74964703684491E-007</v>
      </c>
      <c r="J4968" s="39" t="n">
        <v>35.05</v>
      </c>
      <c r="K4968" s="39" t="n">
        <v>35.04999924</v>
      </c>
      <c r="L4968" s="39" t="n">
        <f aca="false">J4968-K4968</f>
        <v>7.59999998933836E-007</v>
      </c>
      <c r="M4968" s="40" t="n">
        <f aca="false">IFERROR(ABS(L4968)/K4968*100,0)</f>
        <v>2.16833099975222E-006</v>
      </c>
      <c r="N4968" s="39" t="n">
        <v>35.38</v>
      </c>
      <c r="O4968" s="39" t="n">
        <v>35.38000107</v>
      </c>
      <c r="P4968" s="39" t="n">
        <f aca="false">N4968-O4968</f>
        <v>-1.06999999616164E-006</v>
      </c>
      <c r="Q4968" s="40" t="n">
        <f aca="false">IFERROR(ABS(P4968)/O4968*100,0)</f>
        <v>3.02430741605865E-006</v>
      </c>
      <c r="R4968" s="41" t="n">
        <v>9300763</v>
      </c>
      <c r="S4968" s="41" t="n">
        <v>9300800</v>
      </c>
      <c r="T4968" s="41" t="n">
        <f aca="false">R4968-S4968</f>
        <v>-37</v>
      </c>
      <c r="U4968" s="40" t="n">
        <f aca="false">IFERROR(ABS(T4968)/S4968*100,0)</f>
        <v>0.000397815241699639</v>
      </c>
    </row>
    <row r="4969" customFormat="false" ht="15" hidden="false" customHeight="false" outlineLevel="0" collapsed="false">
      <c r="A4969" s="38" t="n">
        <v>42928</v>
      </c>
      <c r="B4969" s="39" t="n">
        <v>35.65</v>
      </c>
      <c r="C4969" s="39" t="n">
        <v>35.65000153</v>
      </c>
      <c r="D4969" s="39" t="n">
        <f aca="false">B4969-C4969</f>
        <v>-1.52999999869508E-006</v>
      </c>
      <c r="E4969" s="40" t="n">
        <f aca="false">IFERROR(ABS(D4969)/C4969*100,0)</f>
        <v>4.29172491733993E-006</v>
      </c>
      <c r="F4969" s="39" t="n">
        <v>35.8</v>
      </c>
      <c r="G4969" s="39" t="n">
        <v>35.79999924</v>
      </c>
      <c r="H4969" s="39" t="n">
        <f aca="false">F4969-G4969</f>
        <v>7.59999998933836E-007</v>
      </c>
      <c r="I4969" s="40" t="n">
        <f aca="false">IFERROR(ABS(H4969)/G4969*100,0)</f>
        <v>2.12290507002211E-006</v>
      </c>
      <c r="J4969" s="39" t="n">
        <v>35.5</v>
      </c>
      <c r="K4969" s="39" t="n">
        <v>35.5</v>
      </c>
      <c r="L4969" s="39" t="n">
        <f aca="false">J4969-K4969</f>
        <v>0</v>
      </c>
      <c r="M4969" s="40" t="n">
        <f aca="false">IFERROR(ABS(L4969)/K4969*100,0)</f>
        <v>0</v>
      </c>
      <c r="N4969" s="39" t="n">
        <v>35.69</v>
      </c>
      <c r="O4969" s="39" t="n">
        <v>35.68999863</v>
      </c>
      <c r="P4969" s="39" t="n">
        <f aca="false">N4969-O4969</f>
        <v>1.36999999966747E-006</v>
      </c>
      <c r="Q4969" s="40" t="n">
        <f aca="false">IFERROR(ABS(P4969)/O4969*100,0)</f>
        <v>3.83861040139096E-006</v>
      </c>
      <c r="R4969" s="41" t="n">
        <v>9206049</v>
      </c>
      <c r="S4969" s="41" t="n">
        <v>9211200</v>
      </c>
      <c r="T4969" s="41" t="n">
        <f aca="false">R4969-S4969</f>
        <v>-5151</v>
      </c>
      <c r="U4969" s="40" t="n">
        <f aca="false">IFERROR(ABS(T4969)/S4969*100,0)</f>
        <v>0.0559210526315789</v>
      </c>
    </row>
    <row r="4970" customFormat="false" ht="15" hidden="false" customHeight="false" outlineLevel="0" collapsed="false">
      <c r="A4970" s="38" t="n">
        <v>42929</v>
      </c>
      <c r="B4970" s="39" t="n">
        <v>35.46</v>
      </c>
      <c r="C4970" s="39" t="n">
        <v>35.45999908</v>
      </c>
      <c r="D4970" s="39" t="n">
        <f aca="false">B4970-C4970</f>
        <v>9.1999999796144E-007</v>
      </c>
      <c r="E4970" s="40" t="n">
        <f aca="false">IFERROR(ABS(D4970)/C4970*100,0)</f>
        <v>2.59447270679805E-006</v>
      </c>
      <c r="F4970" s="39" t="n">
        <v>36.16</v>
      </c>
      <c r="G4970" s="39" t="n">
        <v>36.15999985</v>
      </c>
      <c r="H4970" s="39" t="n">
        <f aca="false">F4970-G4970</f>
        <v>1.49999998200201E-007</v>
      </c>
      <c r="I4970" s="40" t="n">
        <f aca="false">IFERROR(ABS(H4970)/G4970*100,0)</f>
        <v>4.14823005593018E-007</v>
      </c>
      <c r="J4970" s="39" t="n">
        <v>35.46</v>
      </c>
      <c r="K4970" s="39" t="n">
        <v>35.45999908</v>
      </c>
      <c r="L4970" s="39" t="n">
        <f aca="false">J4970-K4970</f>
        <v>9.1999999796144E-007</v>
      </c>
      <c r="M4970" s="40" t="n">
        <f aca="false">IFERROR(ABS(L4970)/K4970*100,0)</f>
        <v>2.59447270679805E-006</v>
      </c>
      <c r="N4970" s="39" t="n">
        <v>36.15</v>
      </c>
      <c r="O4970" s="39" t="n">
        <v>36.15000153</v>
      </c>
      <c r="P4970" s="39" t="n">
        <f aca="false">N4970-O4970</f>
        <v>-1.52999999869508E-006</v>
      </c>
      <c r="Q4970" s="40" t="n">
        <f aca="false">IFERROR(ABS(P4970)/O4970*100,0)</f>
        <v>4.23236496248933E-006</v>
      </c>
      <c r="R4970" s="41" t="n">
        <v>9943703</v>
      </c>
      <c r="S4970" s="41" t="n">
        <v>9943900</v>
      </c>
      <c r="T4970" s="41" t="n">
        <f aca="false">R4970-S4970</f>
        <v>-197</v>
      </c>
      <c r="U4970" s="40" t="n">
        <f aca="false">IFERROR(ABS(T4970)/S4970*100,0)</f>
        <v>0.00198111404981949</v>
      </c>
    </row>
    <row r="4971" customFormat="false" ht="15" hidden="false" customHeight="false" outlineLevel="0" collapsed="false">
      <c r="A4971" s="38" t="n">
        <v>42930</v>
      </c>
      <c r="B4971" s="39" t="n">
        <v>36.13</v>
      </c>
      <c r="C4971" s="39" t="n">
        <v>36.13000107</v>
      </c>
      <c r="D4971" s="39" t="n">
        <f aca="false">B4971-C4971</f>
        <v>-1.06999999616164E-006</v>
      </c>
      <c r="E4971" s="40" t="n">
        <f aca="false">IFERROR(ABS(D4971)/C4971*100,0)</f>
        <v>2.961527717889E-006</v>
      </c>
      <c r="F4971" s="39" t="n">
        <v>36.35</v>
      </c>
      <c r="G4971" s="39" t="n">
        <v>36.34999847</v>
      </c>
      <c r="H4971" s="39" t="n">
        <f aca="false">F4971-G4971</f>
        <v>1.52999999869508E-006</v>
      </c>
      <c r="I4971" s="40" t="n">
        <f aca="false">IFERROR(ABS(H4971)/G4971*100,0)</f>
        <v>4.20907857797518E-006</v>
      </c>
      <c r="J4971" s="39" t="n">
        <v>35.98</v>
      </c>
      <c r="K4971" s="39" t="n">
        <v>35.97999954</v>
      </c>
      <c r="L4971" s="39" t="n">
        <f aca="false">J4971-K4971</f>
        <v>4.59999995428007E-007</v>
      </c>
      <c r="M4971" s="40" t="n">
        <f aca="false">IFERROR(ABS(L4971)/K4971*100,0)</f>
        <v>1.27848805255434E-006</v>
      </c>
      <c r="N4971" s="39" t="n">
        <v>36.25</v>
      </c>
      <c r="O4971" s="39" t="n">
        <v>36.25</v>
      </c>
      <c r="P4971" s="39" t="n">
        <f aca="false">N4971-O4971</f>
        <v>0</v>
      </c>
      <c r="Q4971" s="40" t="n">
        <f aca="false">IFERROR(ABS(P4971)/O4971*100,0)</f>
        <v>0</v>
      </c>
      <c r="R4971" s="41" t="n">
        <v>7196612</v>
      </c>
      <c r="S4971" s="41" t="n">
        <v>7196600</v>
      </c>
      <c r="T4971" s="41" t="n">
        <f aca="false">R4971-S4971</f>
        <v>12</v>
      </c>
      <c r="U4971" s="40" t="n">
        <f aca="false">IFERROR(ABS(T4971)/S4971*100,0)</f>
        <v>0.000166745407553567</v>
      </c>
    </row>
    <row r="4972" customFormat="false" ht="15" hidden="false" customHeight="false" outlineLevel="0" collapsed="false">
      <c r="A4972" s="38" t="n">
        <v>42933</v>
      </c>
      <c r="B4972" s="39" t="n">
        <v>36.03</v>
      </c>
      <c r="C4972" s="39" t="n">
        <v>36.02999878</v>
      </c>
      <c r="D4972" s="39" t="n">
        <f aca="false">B4972-C4972</f>
        <v>1.22000000146727E-006</v>
      </c>
      <c r="E4972" s="40" t="n">
        <f aca="false">IFERROR(ABS(D4972)/C4972*100,0)</f>
        <v>3.38606728497721E-006</v>
      </c>
      <c r="F4972" s="39" t="n">
        <v>36.06</v>
      </c>
      <c r="G4972" s="39" t="n">
        <v>36.06000137</v>
      </c>
      <c r="H4972" s="39" t="n">
        <f aca="false">F4972-G4972</f>
        <v>-1.36999999966747E-006</v>
      </c>
      <c r="I4972" s="40" t="n">
        <f aca="false">IFERROR(ABS(H4972)/G4972*100,0)</f>
        <v>3.79922337109848E-006</v>
      </c>
      <c r="J4972" s="39" t="n">
        <v>35.64</v>
      </c>
      <c r="K4972" s="39" t="n">
        <v>35.63999939</v>
      </c>
      <c r="L4972" s="39" t="n">
        <f aca="false">J4972-K4972</f>
        <v>6.10000000733635E-007</v>
      </c>
      <c r="M4972" s="40" t="n">
        <f aca="false">IFERROR(ABS(L4972)/K4972*100,0)</f>
        <v>1.71156007624622E-006</v>
      </c>
      <c r="N4972" s="39" t="n">
        <v>35.91</v>
      </c>
      <c r="O4972" s="39" t="n">
        <v>35.90999985</v>
      </c>
      <c r="P4972" s="39" t="n">
        <f aca="false">N4972-O4972</f>
        <v>1.49999998200201E-007</v>
      </c>
      <c r="Q4972" s="40" t="n">
        <f aca="false">IFERROR(ABS(P4972)/O4972*100,0)</f>
        <v>4.17710940759586E-007</v>
      </c>
      <c r="R4972" s="41" t="n">
        <v>4649764</v>
      </c>
      <c r="S4972" s="41" t="n">
        <v>4649800</v>
      </c>
      <c r="T4972" s="41" t="n">
        <f aca="false">R4972-S4972</f>
        <v>-36</v>
      </c>
      <c r="U4972" s="40" t="n">
        <f aca="false">IFERROR(ABS(T4972)/S4972*100,0)</f>
        <v>0.000774226848466601</v>
      </c>
    </row>
    <row r="4973" customFormat="false" ht="15" hidden="false" customHeight="false" outlineLevel="0" collapsed="false">
      <c r="A4973" s="38" t="n">
        <v>42934</v>
      </c>
      <c r="B4973" s="39" t="n">
        <v>35.88</v>
      </c>
      <c r="C4973" s="39" t="n">
        <v>35.88000107</v>
      </c>
      <c r="D4973" s="39" t="n">
        <f aca="false">B4973-C4973</f>
        <v>-1.06999999616164E-006</v>
      </c>
      <c r="E4973" s="40" t="n">
        <f aca="false">IFERROR(ABS(D4973)/C4973*100,0)</f>
        <v>2.98216266514075E-006</v>
      </c>
      <c r="F4973" s="39" t="n">
        <v>36.04</v>
      </c>
      <c r="G4973" s="39" t="n">
        <v>36.04000092</v>
      </c>
      <c r="H4973" s="39" t="n">
        <f aca="false">F4973-G4973</f>
        <v>-9.1999999796144E-007</v>
      </c>
      <c r="I4973" s="40" t="n">
        <f aca="false">IFERROR(ABS(H4973)/G4973*100,0)</f>
        <v>2.55271913006777E-006</v>
      </c>
      <c r="J4973" s="39" t="n">
        <v>35.72</v>
      </c>
      <c r="K4973" s="39" t="n">
        <v>35.72000122</v>
      </c>
      <c r="L4973" s="39" t="n">
        <f aca="false">J4973-K4973</f>
        <v>-1.22000000146727E-006</v>
      </c>
      <c r="M4973" s="40" t="n">
        <f aca="false">IFERROR(ABS(L4973)/K4973*100,0)</f>
        <v>3.41545341489008E-006</v>
      </c>
      <c r="N4973" s="39" t="n">
        <v>35.87</v>
      </c>
      <c r="O4973" s="39" t="n">
        <v>35.86999893</v>
      </c>
      <c r="P4973" s="39" t="n">
        <f aca="false">N4973-O4973</f>
        <v>1.06999999616164E-006</v>
      </c>
      <c r="Q4973" s="40" t="n">
        <f aca="false">IFERROR(ABS(P4973)/O4973*100,0)</f>
        <v>2.9829942238073E-006</v>
      </c>
      <c r="R4973" s="41" t="n">
        <v>6185349</v>
      </c>
      <c r="S4973" s="41" t="n">
        <v>6185300</v>
      </c>
      <c r="T4973" s="41" t="n">
        <f aca="false">R4973-S4973</f>
        <v>49</v>
      </c>
      <c r="U4973" s="40" t="n">
        <f aca="false">IFERROR(ABS(T4973)/S4973*100,0)</f>
        <v>0.000792200863337267</v>
      </c>
    </row>
    <row r="4974" customFormat="false" ht="15" hidden="false" customHeight="false" outlineLevel="0" collapsed="false">
      <c r="A4974" s="38" t="n">
        <v>42935</v>
      </c>
      <c r="B4974" s="39" t="n">
        <v>36.06</v>
      </c>
      <c r="C4974" s="39" t="n">
        <v>36.06000137</v>
      </c>
      <c r="D4974" s="39" t="n">
        <f aca="false">B4974-C4974</f>
        <v>-1.36999999966747E-006</v>
      </c>
      <c r="E4974" s="40" t="n">
        <f aca="false">IFERROR(ABS(D4974)/C4974*100,0)</f>
        <v>3.79922337109848E-006</v>
      </c>
      <c r="F4974" s="39" t="n">
        <v>36.42</v>
      </c>
      <c r="G4974" s="39" t="n">
        <v>36.41999817</v>
      </c>
      <c r="H4974" s="39" t="n">
        <f aca="false">F4974-G4974</f>
        <v>1.8300000022009E-006</v>
      </c>
      <c r="I4974" s="40" t="n">
        <f aca="false">IFERROR(ABS(H4974)/G4974*100,0)</f>
        <v>5.02471195539026E-006</v>
      </c>
      <c r="J4974" s="39" t="n">
        <v>36.06</v>
      </c>
      <c r="K4974" s="39" t="n">
        <v>36.06000137</v>
      </c>
      <c r="L4974" s="39" t="n">
        <f aca="false">J4974-K4974</f>
        <v>-1.36999999966747E-006</v>
      </c>
      <c r="M4974" s="40" t="n">
        <f aca="false">IFERROR(ABS(L4974)/K4974*100,0)</f>
        <v>3.79922337109848E-006</v>
      </c>
      <c r="N4974" s="39" t="n">
        <v>36.41</v>
      </c>
      <c r="O4974" s="39" t="n">
        <v>36.40999985</v>
      </c>
      <c r="P4974" s="39" t="n">
        <f aca="false">N4974-O4974</f>
        <v>1.49999998200201E-007</v>
      </c>
      <c r="Q4974" s="40" t="n">
        <f aca="false">IFERROR(ABS(P4974)/O4974*100,0)</f>
        <v>4.11974728970511E-007</v>
      </c>
      <c r="R4974" s="41" t="n">
        <v>7033801</v>
      </c>
      <c r="S4974" s="41" t="n">
        <v>7033800</v>
      </c>
      <c r="T4974" s="41" t="n">
        <f aca="false">R4974-S4974</f>
        <v>1</v>
      </c>
      <c r="U4974" s="40" t="n">
        <f aca="false">IFERROR(ABS(T4974)/S4974*100,0)</f>
        <v>1.42170661662259E-005</v>
      </c>
    </row>
    <row r="4975" customFormat="false" ht="15" hidden="false" customHeight="false" outlineLevel="0" collapsed="false">
      <c r="A4975" s="38" t="n">
        <v>42936</v>
      </c>
      <c r="B4975" s="39" t="n">
        <v>36.41</v>
      </c>
      <c r="C4975" s="39" t="n">
        <v>36.40999985</v>
      </c>
      <c r="D4975" s="39" t="n">
        <f aca="false">B4975-C4975</f>
        <v>1.49999998200201E-007</v>
      </c>
      <c r="E4975" s="40" t="n">
        <f aca="false">IFERROR(ABS(D4975)/C4975*100,0)</f>
        <v>4.11974728970511E-007</v>
      </c>
      <c r="F4975" s="39" t="n">
        <v>36.41</v>
      </c>
      <c r="G4975" s="39" t="n">
        <v>36.40999985</v>
      </c>
      <c r="H4975" s="39" t="n">
        <f aca="false">F4975-G4975</f>
        <v>1.49999998200201E-007</v>
      </c>
      <c r="I4975" s="40" t="n">
        <f aca="false">IFERROR(ABS(H4975)/G4975*100,0)</f>
        <v>4.11974728970511E-007</v>
      </c>
      <c r="J4975" s="39" t="n">
        <v>36.08</v>
      </c>
      <c r="K4975" s="39" t="n">
        <v>36.08000183</v>
      </c>
      <c r="L4975" s="39" t="n">
        <f aca="false">J4975-K4975</f>
        <v>-1.8300000022009E-006</v>
      </c>
      <c r="M4975" s="40" t="n">
        <f aca="false">IFERROR(ABS(L4975)/K4975*100,0)</f>
        <v>5.07206183309915E-006</v>
      </c>
      <c r="N4975" s="39" t="n">
        <v>36.1</v>
      </c>
      <c r="O4975" s="39" t="n">
        <v>36.09999847</v>
      </c>
      <c r="P4975" s="39" t="n">
        <f aca="false">N4975-O4975</f>
        <v>1.52999999869508E-006</v>
      </c>
      <c r="Q4975" s="40" t="n">
        <f aca="false">IFERROR(ABS(P4975)/O4975*100,0)</f>
        <v>4.23822732282536E-006</v>
      </c>
      <c r="R4975" s="41" t="n">
        <v>6996645</v>
      </c>
      <c r="S4975" s="41" t="n">
        <v>6996600</v>
      </c>
      <c r="T4975" s="41" t="n">
        <f aca="false">R4975-S4975</f>
        <v>45</v>
      </c>
      <c r="U4975" s="40" t="n">
        <f aca="false">IFERROR(ABS(T4975)/S4975*100,0)</f>
        <v>0.00064316953949061</v>
      </c>
    </row>
    <row r="4976" customFormat="false" ht="15" hidden="false" customHeight="false" outlineLevel="0" collapsed="false">
      <c r="A4976" s="38" t="n">
        <v>42937</v>
      </c>
      <c r="B4976" s="39" t="n">
        <v>36.06</v>
      </c>
      <c r="C4976" s="39" t="n">
        <v>36.06000137</v>
      </c>
      <c r="D4976" s="39" t="n">
        <f aca="false">B4976-C4976</f>
        <v>-1.36999999966747E-006</v>
      </c>
      <c r="E4976" s="40" t="n">
        <f aca="false">IFERROR(ABS(D4976)/C4976*100,0)</f>
        <v>3.79922337109848E-006</v>
      </c>
      <c r="F4976" s="39" t="n">
        <v>36.06</v>
      </c>
      <c r="G4976" s="39" t="n">
        <v>36.06000137</v>
      </c>
      <c r="H4976" s="39" t="n">
        <f aca="false">F4976-G4976</f>
        <v>-1.36999999966747E-006</v>
      </c>
      <c r="I4976" s="40" t="n">
        <f aca="false">IFERROR(ABS(H4976)/G4976*100,0)</f>
        <v>3.79922337109848E-006</v>
      </c>
      <c r="J4976" s="39" t="n">
        <v>35.7</v>
      </c>
      <c r="K4976" s="39" t="n">
        <v>35.70000076</v>
      </c>
      <c r="L4976" s="39" t="n">
        <f aca="false">J4976-K4976</f>
        <v>-7.59999998933836E-007</v>
      </c>
      <c r="M4976" s="40" t="n">
        <f aca="false">IFERROR(ABS(L4976)/K4976*100,0)</f>
        <v>2.1288514923097E-006</v>
      </c>
      <c r="N4976" s="39" t="n">
        <v>35.85</v>
      </c>
      <c r="O4976" s="39" t="n">
        <v>35.84999847</v>
      </c>
      <c r="P4976" s="39" t="n">
        <f aca="false">N4976-O4976</f>
        <v>1.52999999869508E-006</v>
      </c>
      <c r="Q4976" s="40" t="n">
        <f aca="false">IFERROR(ABS(P4976)/O4976*100,0)</f>
        <v>4.26778260527796E-006</v>
      </c>
      <c r="R4976" s="41" t="n">
        <v>5023538</v>
      </c>
      <c r="S4976" s="41" t="n">
        <v>5023500</v>
      </c>
      <c r="T4976" s="41" t="n">
        <f aca="false">R4976-S4976</f>
        <v>38</v>
      </c>
      <c r="U4976" s="40" t="n">
        <f aca="false">IFERROR(ABS(T4976)/S4976*100,0)</f>
        <v>0.000756444709863641</v>
      </c>
    </row>
    <row r="4977" customFormat="false" ht="15" hidden="false" customHeight="false" outlineLevel="0" collapsed="false">
      <c r="A4977" s="38" t="n">
        <v>42940</v>
      </c>
      <c r="B4977" s="39" t="n">
        <v>36.11</v>
      </c>
      <c r="C4977" s="39" t="n">
        <v>36.11000061</v>
      </c>
      <c r="D4977" s="39" t="n">
        <f aca="false">B4977-C4977</f>
        <v>-6.10000000733635E-007</v>
      </c>
      <c r="E4977" s="40" t="n">
        <f aca="false">IFERROR(ABS(D4977)/C4977*100,0)</f>
        <v>1.68928272065636E-006</v>
      </c>
      <c r="F4977" s="39" t="n">
        <v>36.22</v>
      </c>
      <c r="G4977" s="39" t="n">
        <v>36.22000122</v>
      </c>
      <c r="H4977" s="39" t="n">
        <f aca="false">F4977-G4977</f>
        <v>-1.22000000146727E-006</v>
      </c>
      <c r="I4977" s="40" t="n">
        <f aca="false">IFERROR(ABS(H4977)/G4977*100,0)</f>
        <v>3.36830469457193E-006</v>
      </c>
      <c r="J4977" s="39" t="n">
        <v>36.01</v>
      </c>
      <c r="K4977" s="39" t="n">
        <v>36.00999832</v>
      </c>
      <c r="L4977" s="39" t="n">
        <f aca="false">J4977-K4977</f>
        <v>1.67999999689528E-006</v>
      </c>
      <c r="M4977" s="40" t="n">
        <f aca="false">IFERROR(ABS(L4977)/K4977*100,0)</f>
        <v>4.66537093938769E-006</v>
      </c>
      <c r="N4977" s="39" t="n">
        <v>36.22</v>
      </c>
      <c r="O4977" s="39" t="n">
        <v>36.22000122</v>
      </c>
      <c r="P4977" s="39" t="n">
        <f aca="false">N4977-O4977</f>
        <v>-1.22000000146727E-006</v>
      </c>
      <c r="Q4977" s="40" t="n">
        <f aca="false">IFERROR(ABS(P4977)/O4977*100,0)</f>
        <v>3.36830469457193E-006</v>
      </c>
      <c r="R4977" s="41" t="n">
        <v>6842121</v>
      </c>
      <c r="S4977" s="41" t="n">
        <v>6842100</v>
      </c>
      <c r="T4977" s="41" t="n">
        <f aca="false">R4977-S4977</f>
        <v>21</v>
      </c>
      <c r="U4977" s="40" t="n">
        <f aca="false">IFERROR(ABS(T4977)/S4977*100,0)</f>
        <v>0.000306923313017933</v>
      </c>
    </row>
    <row r="4978" customFormat="false" ht="15" hidden="false" customHeight="false" outlineLevel="0" collapsed="false">
      <c r="A4978" s="38" t="n">
        <v>42941</v>
      </c>
      <c r="B4978" s="39" t="n">
        <v>36.01</v>
      </c>
      <c r="C4978" s="39" t="n">
        <v>36.00999832</v>
      </c>
      <c r="D4978" s="39" t="n">
        <f aca="false">B4978-C4978</f>
        <v>1.67999999689528E-006</v>
      </c>
      <c r="E4978" s="40" t="n">
        <f aca="false">IFERROR(ABS(D4978)/C4978*100,0)</f>
        <v>4.66537093938769E-006</v>
      </c>
      <c r="F4978" s="39" t="n">
        <v>36.25</v>
      </c>
      <c r="G4978" s="39" t="n">
        <v>36.25</v>
      </c>
      <c r="H4978" s="39" t="n">
        <f aca="false">F4978-G4978</f>
        <v>0</v>
      </c>
      <c r="I4978" s="40" t="n">
        <f aca="false">IFERROR(ABS(H4978)/G4978*100,0)</f>
        <v>0</v>
      </c>
      <c r="J4978" s="39" t="n">
        <v>35.97</v>
      </c>
      <c r="K4978" s="39" t="n">
        <v>35.97000122</v>
      </c>
      <c r="L4978" s="39" t="n">
        <f aca="false">J4978-K4978</f>
        <v>-1.22000000146727E-006</v>
      </c>
      <c r="M4978" s="40" t="n">
        <f aca="false">IFERROR(ABS(L4978)/K4978*100,0)</f>
        <v>3.39171520736265E-006</v>
      </c>
      <c r="N4978" s="39" t="n">
        <v>36.1</v>
      </c>
      <c r="O4978" s="39" t="n">
        <v>36.09999847</v>
      </c>
      <c r="P4978" s="39" t="n">
        <f aca="false">N4978-O4978</f>
        <v>1.52999999869508E-006</v>
      </c>
      <c r="Q4978" s="40" t="n">
        <f aca="false">IFERROR(ABS(P4978)/O4978*100,0)</f>
        <v>4.23822732282536E-006</v>
      </c>
      <c r="R4978" s="41" t="n">
        <v>5276273</v>
      </c>
      <c r="S4978" s="41" t="n">
        <v>5276300</v>
      </c>
      <c r="T4978" s="41" t="n">
        <f aca="false">R4978-S4978</f>
        <v>-27</v>
      </c>
      <c r="U4978" s="40" t="n">
        <f aca="false">IFERROR(ABS(T4978)/S4978*100,0)</f>
        <v>0.000511722229592707</v>
      </c>
    </row>
    <row r="4979" customFormat="false" ht="15" hidden="false" customHeight="false" outlineLevel="0" collapsed="false">
      <c r="A4979" s="38" t="n">
        <v>42942</v>
      </c>
      <c r="B4979" s="39" t="n">
        <v>36.1</v>
      </c>
      <c r="C4979" s="39" t="n">
        <v>36.09999847</v>
      </c>
      <c r="D4979" s="39" t="n">
        <f aca="false">B4979-C4979</f>
        <v>1.52999999869508E-006</v>
      </c>
      <c r="E4979" s="40" t="n">
        <f aca="false">IFERROR(ABS(D4979)/C4979*100,0)</f>
        <v>4.23822732282536E-006</v>
      </c>
      <c r="F4979" s="39" t="n">
        <v>36.25</v>
      </c>
      <c r="G4979" s="39" t="n">
        <v>36.25</v>
      </c>
      <c r="H4979" s="39" t="n">
        <f aca="false">F4979-G4979</f>
        <v>0</v>
      </c>
      <c r="I4979" s="40" t="n">
        <f aca="false">IFERROR(ABS(H4979)/G4979*100,0)</f>
        <v>0</v>
      </c>
      <c r="J4979" s="39" t="n">
        <v>35.94</v>
      </c>
      <c r="K4979" s="39" t="n">
        <v>35.93999863</v>
      </c>
      <c r="L4979" s="39" t="n">
        <f aca="false">J4979-K4979</f>
        <v>1.36999999966747E-006</v>
      </c>
      <c r="M4979" s="40" t="n">
        <f aca="false">IFERROR(ABS(L4979)/K4979*100,0)</f>
        <v>3.81190888116478E-006</v>
      </c>
      <c r="N4979" s="39" t="n">
        <v>36.22</v>
      </c>
      <c r="O4979" s="39" t="n">
        <v>36.22000122</v>
      </c>
      <c r="P4979" s="39" t="n">
        <f aca="false">N4979-O4979</f>
        <v>-1.22000000146727E-006</v>
      </c>
      <c r="Q4979" s="40" t="n">
        <f aca="false">IFERROR(ABS(P4979)/O4979*100,0)</f>
        <v>3.36830469457193E-006</v>
      </c>
      <c r="R4979" s="41" t="n">
        <v>4342219</v>
      </c>
      <c r="S4979" s="41" t="n">
        <v>4342200</v>
      </c>
      <c r="T4979" s="41" t="n">
        <f aca="false">R4979-S4979</f>
        <v>19</v>
      </c>
      <c r="U4979" s="40" t="n">
        <f aca="false">IFERROR(ABS(T4979)/S4979*100,0)</f>
        <v>0.000437566210676616</v>
      </c>
    </row>
    <row r="4980" customFormat="false" ht="15" hidden="false" customHeight="false" outlineLevel="0" collapsed="false">
      <c r="A4980" s="38" t="n">
        <v>42943</v>
      </c>
      <c r="B4980" s="39" t="n">
        <v>36.54</v>
      </c>
      <c r="C4980" s="39" t="n">
        <v>36.54000092</v>
      </c>
      <c r="D4980" s="39" t="n">
        <f aca="false">B4980-C4980</f>
        <v>-9.1999999796144E-007</v>
      </c>
      <c r="E4980" s="40" t="n">
        <f aca="false">IFERROR(ABS(D4980)/C4980*100,0)</f>
        <v>2.5177886557137E-006</v>
      </c>
      <c r="F4980" s="39" t="n">
        <v>36.61</v>
      </c>
      <c r="G4980" s="39" t="n">
        <v>36.61000061</v>
      </c>
      <c r="H4980" s="39" t="n">
        <f aca="false">F4980-G4980</f>
        <v>-6.10000000733635E-007</v>
      </c>
      <c r="I4980" s="40" t="n">
        <f aca="false">IFERROR(ABS(H4980)/G4980*100,0)</f>
        <v>1.66621139188677E-006</v>
      </c>
      <c r="J4980" s="39" t="n">
        <v>35.96</v>
      </c>
      <c r="K4980" s="39" t="n">
        <v>35.95999908</v>
      </c>
      <c r="L4980" s="39" t="n">
        <f aca="false">J4980-K4980</f>
        <v>9.1999999796144E-007</v>
      </c>
      <c r="M4980" s="40" t="n">
        <f aca="false">IFERROR(ABS(L4980)/K4980*100,0)</f>
        <v>2.55839828002977E-006</v>
      </c>
      <c r="N4980" s="39" t="n">
        <v>36.18</v>
      </c>
      <c r="O4980" s="39" t="n">
        <v>36.18000031</v>
      </c>
      <c r="P4980" s="39" t="n">
        <f aca="false">N4980-O4980</f>
        <v>-3.09999997227806E-007</v>
      </c>
      <c r="Q4980" s="40" t="n">
        <f aca="false">IFERROR(ABS(P4980)/O4980*100,0)</f>
        <v>8.56826961226208E-007</v>
      </c>
      <c r="R4980" s="41" t="n">
        <v>7243255</v>
      </c>
      <c r="S4980" s="41" t="n">
        <v>7243100</v>
      </c>
      <c r="T4980" s="41" t="n">
        <f aca="false">R4980-S4980</f>
        <v>155</v>
      </c>
      <c r="U4980" s="40" t="n">
        <f aca="false">IFERROR(ABS(T4980)/S4980*100,0)</f>
        <v>0.00213996769339095</v>
      </c>
    </row>
    <row r="4981" customFormat="false" ht="15" hidden="false" customHeight="false" outlineLevel="0" collapsed="false">
      <c r="A4981" s="38" t="n">
        <v>42944</v>
      </c>
      <c r="B4981" s="39" t="n">
        <v>36.05</v>
      </c>
      <c r="C4981" s="39" t="n">
        <v>36.04999924</v>
      </c>
      <c r="D4981" s="39" t="n">
        <f aca="false">B4981-C4981</f>
        <v>7.59999998933836E-007</v>
      </c>
      <c r="E4981" s="40" t="n">
        <f aca="false">IFERROR(ABS(D4981)/C4981*100,0)</f>
        <v>2.10818312054377E-006</v>
      </c>
      <c r="F4981" s="39" t="n">
        <v>36.07</v>
      </c>
      <c r="G4981" s="39" t="n">
        <v>36.06999969</v>
      </c>
      <c r="H4981" s="39" t="n">
        <f aca="false">F4981-G4981</f>
        <v>3.09999997227806E-007</v>
      </c>
      <c r="I4981" s="40" t="n">
        <f aca="false">IFERROR(ABS(H4981)/G4981*100,0)</f>
        <v>8.59439977521679E-007</v>
      </c>
      <c r="J4981" s="39" t="n">
        <v>35.7</v>
      </c>
      <c r="K4981" s="39" t="n">
        <v>35.70000076</v>
      </c>
      <c r="L4981" s="39" t="n">
        <f aca="false">J4981-K4981</f>
        <v>-7.59999998933836E-007</v>
      </c>
      <c r="M4981" s="40" t="n">
        <f aca="false">IFERROR(ABS(L4981)/K4981*100,0)</f>
        <v>2.1288514923097E-006</v>
      </c>
      <c r="N4981" s="39" t="n">
        <v>35.86</v>
      </c>
      <c r="O4981" s="39" t="n">
        <v>35.86000061</v>
      </c>
      <c r="P4981" s="39" t="n">
        <f aca="false">N4981-O4981</f>
        <v>-6.10000000733635E-007</v>
      </c>
      <c r="Q4981" s="40" t="n">
        <f aca="false">IFERROR(ABS(P4981)/O4981*100,0)</f>
        <v>1.70105964962959E-006</v>
      </c>
      <c r="R4981" s="41" t="n">
        <v>3678436</v>
      </c>
      <c r="S4981" s="41" t="n">
        <v>3678400</v>
      </c>
      <c r="T4981" s="41" t="n">
        <f aca="false">R4981-S4981</f>
        <v>36</v>
      </c>
      <c r="U4981" s="40" t="n">
        <f aca="false">IFERROR(ABS(T4981)/S4981*100,0)</f>
        <v>0.00097868638538495</v>
      </c>
    </row>
    <row r="4982" customFormat="false" ht="15" hidden="false" customHeight="false" outlineLevel="0" collapsed="false">
      <c r="A4982" s="38" t="n">
        <v>42947</v>
      </c>
      <c r="B4982" s="39" t="n">
        <v>36.03</v>
      </c>
      <c r="C4982" s="39" t="n">
        <v>36.02999878</v>
      </c>
      <c r="D4982" s="39" t="n">
        <f aca="false">B4982-C4982</f>
        <v>1.22000000146727E-006</v>
      </c>
      <c r="E4982" s="40" t="n">
        <f aca="false">IFERROR(ABS(D4982)/C4982*100,0)</f>
        <v>3.38606728497721E-006</v>
      </c>
      <c r="F4982" s="39" t="n">
        <v>36.4</v>
      </c>
      <c r="G4982" s="39" t="n">
        <v>36.40000153</v>
      </c>
      <c r="H4982" s="39" t="n">
        <f aca="false">F4982-G4982</f>
        <v>-1.52999999869508E-006</v>
      </c>
      <c r="I4982" s="40" t="n">
        <f aca="false">IFERROR(ABS(H4982)/G4982*100,0)</f>
        <v>4.20329652303472E-006</v>
      </c>
      <c r="J4982" s="39" t="n">
        <v>35.85</v>
      </c>
      <c r="K4982" s="39" t="n">
        <v>35.84999847</v>
      </c>
      <c r="L4982" s="39" t="n">
        <f aca="false">J4982-K4982</f>
        <v>1.52999999869508E-006</v>
      </c>
      <c r="M4982" s="40" t="n">
        <f aca="false">IFERROR(ABS(L4982)/K4982*100,0)</f>
        <v>4.26778260527796E-006</v>
      </c>
      <c r="N4982" s="39" t="n">
        <v>35.96</v>
      </c>
      <c r="O4982" s="39" t="n">
        <v>35.95999908</v>
      </c>
      <c r="P4982" s="39" t="n">
        <f aca="false">N4982-O4982</f>
        <v>9.1999999796144E-007</v>
      </c>
      <c r="Q4982" s="40" t="n">
        <f aca="false">IFERROR(ABS(P4982)/O4982*100,0)</f>
        <v>2.55839828002977E-006</v>
      </c>
      <c r="R4982" s="41" t="n">
        <v>7757551</v>
      </c>
      <c r="S4982" s="41" t="n">
        <v>7757600</v>
      </c>
      <c r="T4982" s="41" t="n">
        <f aca="false">R4982-S4982</f>
        <v>-49</v>
      </c>
      <c r="U4982" s="40" t="n">
        <f aca="false">IFERROR(ABS(T4982)/S4982*100,0)</f>
        <v>0.000631638651129215</v>
      </c>
    </row>
    <row r="4983" customFormat="false" ht="15" hidden="false" customHeight="false" outlineLevel="0" collapsed="false">
      <c r="A4983" s="38" t="n">
        <v>42948</v>
      </c>
      <c r="B4983" s="39" t="n">
        <v>35.95</v>
      </c>
      <c r="C4983" s="39" t="n">
        <v>35.95000076</v>
      </c>
      <c r="D4983" s="39" t="n">
        <f aca="false">B4983-C4983</f>
        <v>-7.59999998933836E-007</v>
      </c>
      <c r="E4983" s="40" t="n">
        <f aca="false">IFERROR(ABS(D4983)/C4983*100,0)</f>
        <v>2.11404724024222E-006</v>
      </c>
      <c r="F4983" s="39" t="n">
        <v>35.99</v>
      </c>
      <c r="G4983" s="39" t="n">
        <v>35.99000168</v>
      </c>
      <c r="H4983" s="39" t="n">
        <f aca="false">F4983-G4983</f>
        <v>-1.67999999689528E-006</v>
      </c>
      <c r="I4983" s="40" t="n">
        <f aca="false">IFERROR(ABS(H4983)/G4983*100,0)</f>
        <v>4.66796309661988E-006</v>
      </c>
      <c r="J4983" s="39" t="n">
        <v>35.71</v>
      </c>
      <c r="K4983" s="39" t="n">
        <v>35.70999908</v>
      </c>
      <c r="L4983" s="39" t="n">
        <f aca="false">J4983-K4983</f>
        <v>9.1999999796144E-007</v>
      </c>
      <c r="M4983" s="40" t="n">
        <f aca="false">IFERROR(ABS(L4983)/K4983*100,0)</f>
        <v>2.57630921776389E-006</v>
      </c>
      <c r="N4983" s="39" t="n">
        <v>35.84</v>
      </c>
      <c r="O4983" s="39" t="n">
        <v>35.84000015</v>
      </c>
      <c r="P4983" s="39" t="n">
        <f aca="false">N4983-O4983</f>
        <v>-1.49999998200201E-007</v>
      </c>
      <c r="Q4983" s="40" t="n">
        <f aca="false">IFERROR(ABS(P4983)/O4983*100,0)</f>
        <v>4.18526778940878E-007</v>
      </c>
      <c r="R4983" s="41" t="n">
        <v>5437246</v>
      </c>
      <c r="S4983" s="41" t="n">
        <v>5437300</v>
      </c>
      <c r="T4983" s="41" t="n">
        <f aca="false">R4983-S4983</f>
        <v>-54</v>
      </c>
      <c r="U4983" s="40" t="n">
        <f aca="false">IFERROR(ABS(T4983)/S4983*100,0)</f>
        <v>0.000993139977562393</v>
      </c>
    </row>
    <row r="4984" customFormat="false" ht="15" hidden="false" customHeight="false" outlineLevel="0" collapsed="false">
      <c r="A4984" s="38" t="n">
        <v>42949</v>
      </c>
      <c r="B4984" s="39" t="n">
        <v>36.4</v>
      </c>
      <c r="C4984" s="39" t="n">
        <v>36.40000153</v>
      </c>
      <c r="D4984" s="39" t="n">
        <f aca="false">B4984-C4984</f>
        <v>-1.52999999869508E-006</v>
      </c>
      <c r="E4984" s="40" t="n">
        <f aca="false">IFERROR(ABS(D4984)/C4984*100,0)</f>
        <v>4.20329652303472E-006</v>
      </c>
      <c r="F4984" s="39" t="n">
        <v>36.47</v>
      </c>
      <c r="G4984" s="39" t="n">
        <v>36.47000122</v>
      </c>
      <c r="H4984" s="39" t="n">
        <f aca="false">F4984-G4984</f>
        <v>-1.22000000146727E-006</v>
      </c>
      <c r="I4984" s="40" t="n">
        <f aca="false">IFERROR(ABS(H4984)/G4984*100,0)</f>
        <v>3.34521513752576E-006</v>
      </c>
      <c r="J4984" s="39" t="n">
        <v>35.86</v>
      </c>
      <c r="K4984" s="39" t="n">
        <v>35.86000061</v>
      </c>
      <c r="L4984" s="39" t="n">
        <f aca="false">J4984-K4984</f>
        <v>-6.10000000733635E-007</v>
      </c>
      <c r="M4984" s="40" t="n">
        <f aca="false">IFERROR(ABS(L4984)/K4984*100,0)</f>
        <v>1.70105964962959E-006</v>
      </c>
      <c r="N4984" s="39" t="n">
        <v>36.07</v>
      </c>
      <c r="O4984" s="39" t="n">
        <v>36.06999969</v>
      </c>
      <c r="P4984" s="39" t="n">
        <f aca="false">N4984-O4984</f>
        <v>3.09999997227806E-007</v>
      </c>
      <c r="Q4984" s="40" t="n">
        <f aca="false">IFERROR(ABS(P4984)/O4984*100,0)</f>
        <v>8.59439977521679E-007</v>
      </c>
      <c r="R4984" s="41" t="n">
        <v>6064598</v>
      </c>
      <c r="S4984" s="41" t="n">
        <v>6064600</v>
      </c>
      <c r="T4984" s="41" t="n">
        <f aca="false">R4984-S4984</f>
        <v>-2</v>
      </c>
      <c r="U4984" s="40" t="n">
        <f aca="false">IFERROR(ABS(T4984)/S4984*100,0)</f>
        <v>3.29782673218349E-005</v>
      </c>
    </row>
    <row r="4985" customFormat="false" ht="15" hidden="false" customHeight="false" outlineLevel="0" collapsed="false">
      <c r="A4985" s="38" t="n">
        <v>42950</v>
      </c>
      <c r="B4985" s="39" t="n">
        <v>36.11</v>
      </c>
      <c r="C4985" s="39" t="n">
        <v>36.11000061</v>
      </c>
      <c r="D4985" s="39" t="n">
        <f aca="false">B4985-C4985</f>
        <v>-6.10000000733635E-007</v>
      </c>
      <c r="E4985" s="40" t="n">
        <f aca="false">IFERROR(ABS(D4985)/C4985*100,0)</f>
        <v>1.68928272065636E-006</v>
      </c>
      <c r="F4985" s="39" t="n">
        <v>36.11</v>
      </c>
      <c r="G4985" s="39" t="n">
        <v>36.11000061</v>
      </c>
      <c r="H4985" s="39" t="n">
        <f aca="false">F4985-G4985</f>
        <v>-6.10000000733635E-007</v>
      </c>
      <c r="I4985" s="40" t="n">
        <f aca="false">IFERROR(ABS(H4985)/G4985*100,0)</f>
        <v>1.68928272065636E-006</v>
      </c>
      <c r="J4985" s="39" t="n">
        <v>35.65</v>
      </c>
      <c r="K4985" s="39" t="n">
        <v>35.65000153</v>
      </c>
      <c r="L4985" s="39" t="n">
        <f aca="false">J4985-K4985</f>
        <v>-1.52999999869508E-006</v>
      </c>
      <c r="M4985" s="40" t="n">
        <f aca="false">IFERROR(ABS(L4985)/K4985*100,0)</f>
        <v>4.29172491733993E-006</v>
      </c>
      <c r="N4985" s="39" t="n">
        <v>35.79</v>
      </c>
      <c r="O4985" s="39" t="n">
        <v>35.79000092</v>
      </c>
      <c r="P4985" s="39" t="n">
        <f aca="false">N4985-O4985</f>
        <v>-9.1999999796144E-007</v>
      </c>
      <c r="Q4985" s="40" t="n">
        <f aca="false">IFERROR(ABS(P4985)/O4985*100,0)</f>
        <v>2.57055036130868E-006</v>
      </c>
      <c r="R4985" s="41" t="n">
        <v>3919814</v>
      </c>
      <c r="S4985" s="41" t="n">
        <v>3919800</v>
      </c>
      <c r="T4985" s="41" t="n">
        <f aca="false">R4985-S4985</f>
        <v>14</v>
      </c>
      <c r="U4985" s="40" t="n">
        <f aca="false">IFERROR(ABS(T4985)/S4985*100,0)</f>
        <v>0.000357161079646921</v>
      </c>
    </row>
    <row r="4986" customFormat="false" ht="15" hidden="false" customHeight="false" outlineLevel="0" collapsed="false">
      <c r="A4986" s="38" t="n">
        <v>42951</v>
      </c>
      <c r="B4986" s="39" t="n">
        <v>35.93</v>
      </c>
      <c r="C4986" s="39" t="n">
        <v>35.93000031</v>
      </c>
      <c r="D4986" s="39" t="n">
        <f aca="false">B4986-C4986</f>
        <v>-3.09999997227806E-007</v>
      </c>
      <c r="E4986" s="40" t="n">
        <f aca="false">IFERROR(ABS(D4986)/C4986*100,0)</f>
        <v>8.62788740754691E-007</v>
      </c>
      <c r="F4986" s="39" t="n">
        <v>36.08</v>
      </c>
      <c r="G4986" s="39" t="n">
        <v>36.08000183</v>
      </c>
      <c r="H4986" s="39" t="n">
        <f aca="false">F4986-G4986</f>
        <v>-1.8300000022009E-006</v>
      </c>
      <c r="I4986" s="40" t="n">
        <f aca="false">IFERROR(ABS(H4986)/G4986*100,0)</f>
        <v>5.07206183309915E-006</v>
      </c>
      <c r="J4986" s="39" t="n">
        <v>35.76</v>
      </c>
      <c r="K4986" s="39" t="n">
        <v>35.75999832</v>
      </c>
      <c r="L4986" s="39" t="n">
        <f aca="false">J4986-K4986</f>
        <v>1.67999999689528E-006</v>
      </c>
      <c r="M4986" s="40" t="n">
        <f aca="false">IFERROR(ABS(L4986)/K4986*100,0)</f>
        <v>4.69798678920988E-006</v>
      </c>
      <c r="N4986" s="39" t="n">
        <v>36.03</v>
      </c>
      <c r="O4986" s="39" t="n">
        <v>36.02999878</v>
      </c>
      <c r="P4986" s="39" t="n">
        <f aca="false">N4986-O4986</f>
        <v>1.22000000146727E-006</v>
      </c>
      <c r="Q4986" s="40" t="n">
        <f aca="false">IFERROR(ABS(P4986)/O4986*100,0)</f>
        <v>3.38606728497721E-006</v>
      </c>
      <c r="R4986" s="41" t="n">
        <v>4071429</v>
      </c>
      <c r="S4986" s="41" t="n">
        <v>4071400</v>
      </c>
      <c r="T4986" s="41" t="n">
        <f aca="false">R4986-S4986</f>
        <v>29</v>
      </c>
      <c r="U4986" s="40" t="n">
        <f aca="false">IFERROR(ABS(T4986)/S4986*100,0)</f>
        <v>0.000712285700250528</v>
      </c>
    </row>
    <row r="4987" customFormat="false" ht="15" hidden="false" customHeight="false" outlineLevel="0" collapsed="false">
      <c r="A4987" s="38" t="n">
        <v>42954</v>
      </c>
      <c r="B4987" s="39" t="n">
        <v>36.26</v>
      </c>
      <c r="C4987" s="39" t="n">
        <v>36.25999832</v>
      </c>
      <c r="D4987" s="39" t="n">
        <f aca="false">B4987-C4987</f>
        <v>1.67999999689528E-006</v>
      </c>
      <c r="E4987" s="40" t="n">
        <f aca="false">IFERROR(ABS(D4987)/C4987*100,0)</f>
        <v>4.6332048393081E-006</v>
      </c>
      <c r="F4987" s="39" t="n">
        <v>36.82</v>
      </c>
      <c r="G4987" s="39" t="n">
        <v>36.81999969</v>
      </c>
      <c r="H4987" s="39" t="n">
        <f aca="false">F4987-G4987</f>
        <v>3.09999997227806E-007</v>
      </c>
      <c r="I4987" s="40" t="n">
        <f aca="false">IFERROR(ABS(H4987)/G4987*100,0)</f>
        <v>8.41933731227051E-007</v>
      </c>
      <c r="J4987" s="39" t="n">
        <v>36.26</v>
      </c>
      <c r="K4987" s="39" t="n">
        <v>36.25999832</v>
      </c>
      <c r="L4987" s="39" t="n">
        <f aca="false">J4987-K4987</f>
        <v>1.67999999689528E-006</v>
      </c>
      <c r="M4987" s="40" t="n">
        <f aca="false">IFERROR(ABS(L4987)/K4987*100,0)</f>
        <v>4.6332048393081E-006</v>
      </c>
      <c r="N4987" s="39" t="n">
        <v>36.79</v>
      </c>
      <c r="O4987" s="39" t="n">
        <v>36.79000092</v>
      </c>
      <c r="P4987" s="39" t="n">
        <f aca="false">N4987-O4987</f>
        <v>-9.1999999796144E-007</v>
      </c>
      <c r="Q4987" s="40" t="n">
        <f aca="false">IFERROR(ABS(P4987)/O4987*100,0)</f>
        <v>2.5006794644066E-006</v>
      </c>
      <c r="R4987" s="41" t="n">
        <v>4860155</v>
      </c>
      <c r="S4987" s="41" t="n">
        <v>4860200</v>
      </c>
      <c r="T4987" s="41" t="n">
        <f aca="false">R4987-S4987</f>
        <v>-45</v>
      </c>
      <c r="U4987" s="40" t="n">
        <f aca="false">IFERROR(ABS(T4987)/S4987*100,0)</f>
        <v>0.000925887823546356</v>
      </c>
    </row>
    <row r="4988" customFormat="false" ht="15" hidden="false" customHeight="false" outlineLevel="0" collapsed="false">
      <c r="A4988" s="38" t="n">
        <v>42955</v>
      </c>
      <c r="B4988" s="39" t="n">
        <v>36.71</v>
      </c>
      <c r="C4988" s="39" t="n">
        <v>36.70999908</v>
      </c>
      <c r="D4988" s="39" t="n">
        <f aca="false">B4988-C4988</f>
        <v>9.1999999796144E-007</v>
      </c>
      <c r="E4988" s="40" t="n">
        <f aca="false">IFERROR(ABS(D4988)/C4988*100,0)</f>
        <v>2.50612917738444E-006</v>
      </c>
      <c r="F4988" s="39" t="n">
        <v>36.96</v>
      </c>
      <c r="G4988" s="39" t="n">
        <v>36.95999908</v>
      </c>
      <c r="H4988" s="39" t="n">
        <f aca="false">F4988-G4988</f>
        <v>9.1999999796144E-007</v>
      </c>
      <c r="I4988" s="40" t="n">
        <f aca="false">IFERROR(ABS(H4988)/G4988*100,0)</f>
        <v>2.48917754562195E-006</v>
      </c>
      <c r="J4988" s="39" t="n">
        <v>36.64</v>
      </c>
      <c r="K4988" s="39" t="n">
        <v>36.63999939</v>
      </c>
      <c r="L4988" s="39" t="n">
        <f aca="false">J4988-K4988</f>
        <v>6.10000000733635E-007</v>
      </c>
      <c r="M4988" s="40" t="n">
        <f aca="false">IFERROR(ABS(L4988)/K4988*100,0)</f>
        <v>1.66484719129149E-006</v>
      </c>
      <c r="N4988" s="39" t="n">
        <v>36.7</v>
      </c>
      <c r="O4988" s="39" t="n">
        <v>36.70000076</v>
      </c>
      <c r="P4988" s="39" t="n">
        <f aca="false">N4988-O4988</f>
        <v>-7.59999998933836E-007</v>
      </c>
      <c r="Q4988" s="40" t="n">
        <f aca="false">IFERROR(ABS(P4988)/O4988*100,0)</f>
        <v>2.07084464085945E-006</v>
      </c>
      <c r="R4988" s="41" t="n">
        <v>3301186</v>
      </c>
      <c r="S4988" s="41" t="n">
        <v>3301200</v>
      </c>
      <c r="T4988" s="41" t="n">
        <f aca="false">R4988-S4988</f>
        <v>-14</v>
      </c>
      <c r="U4988" s="40" t="n">
        <f aca="false">IFERROR(ABS(T4988)/S4988*100,0)</f>
        <v>0.000424088210347752</v>
      </c>
    </row>
    <row r="4989" customFormat="false" ht="15" hidden="false" customHeight="false" outlineLevel="0" collapsed="false">
      <c r="A4989" s="38" t="n">
        <v>42956</v>
      </c>
      <c r="B4989" s="39" t="n">
        <v>36.2</v>
      </c>
      <c r="C4989" s="39" t="n">
        <v>36.20000076</v>
      </c>
      <c r="D4989" s="39" t="n">
        <f aca="false">B4989-C4989</f>
        <v>-7.59999998933836E-007</v>
      </c>
      <c r="E4989" s="40" t="n">
        <f aca="false">IFERROR(ABS(D4989)/C4989*100,0)</f>
        <v>2.09944746679015E-006</v>
      </c>
      <c r="F4989" s="39" t="n">
        <v>36.47</v>
      </c>
      <c r="G4989" s="39" t="n">
        <v>36.47000122</v>
      </c>
      <c r="H4989" s="39" t="n">
        <f aca="false">F4989-G4989</f>
        <v>-1.22000000146727E-006</v>
      </c>
      <c r="I4989" s="40" t="n">
        <f aca="false">IFERROR(ABS(H4989)/G4989*100,0)</f>
        <v>3.34521513752576E-006</v>
      </c>
      <c r="J4989" s="39" t="n">
        <v>36.03</v>
      </c>
      <c r="K4989" s="39" t="n">
        <v>36.02999878</v>
      </c>
      <c r="L4989" s="39" t="n">
        <f aca="false">J4989-K4989</f>
        <v>1.22000000146727E-006</v>
      </c>
      <c r="M4989" s="40" t="n">
        <f aca="false">IFERROR(ABS(L4989)/K4989*100,0)</f>
        <v>3.38606728497721E-006</v>
      </c>
      <c r="N4989" s="39" t="n">
        <v>36.46</v>
      </c>
      <c r="O4989" s="39" t="n">
        <v>36.45999908</v>
      </c>
      <c r="P4989" s="39" t="n">
        <f aca="false">N4989-O4989</f>
        <v>9.1999999796144E-007</v>
      </c>
      <c r="Q4989" s="40" t="n">
        <f aca="false">IFERROR(ABS(P4989)/O4989*100,0)</f>
        <v>2.52331327804696E-006</v>
      </c>
      <c r="R4989" s="41" t="n">
        <v>3153684</v>
      </c>
      <c r="S4989" s="41" t="n">
        <v>3153700</v>
      </c>
      <c r="T4989" s="41" t="n">
        <f aca="false">R4989-S4989</f>
        <v>-16</v>
      </c>
      <c r="U4989" s="40" t="n">
        <f aca="false">IFERROR(ABS(T4989)/S4989*100,0)</f>
        <v>0.000507340584075848</v>
      </c>
    </row>
    <row r="4990" customFormat="false" ht="15" hidden="false" customHeight="false" outlineLevel="0" collapsed="false">
      <c r="A4990" s="38" t="n">
        <v>42957</v>
      </c>
      <c r="B4990" s="39" t="n">
        <v>36</v>
      </c>
      <c r="C4990" s="39" t="n">
        <v>36</v>
      </c>
      <c r="D4990" s="39" t="n">
        <f aca="false">B4990-C4990</f>
        <v>0</v>
      </c>
      <c r="E4990" s="40" t="n">
        <f aca="false">IFERROR(ABS(D4990)/C4990*100,0)</f>
        <v>0</v>
      </c>
      <c r="F4990" s="39" t="n">
        <v>36.03</v>
      </c>
      <c r="G4990" s="39" t="n">
        <v>36.02999878</v>
      </c>
      <c r="H4990" s="39" t="n">
        <f aca="false">F4990-G4990</f>
        <v>1.22000000146727E-006</v>
      </c>
      <c r="I4990" s="40" t="n">
        <f aca="false">IFERROR(ABS(H4990)/G4990*100,0)</f>
        <v>3.38606728497721E-006</v>
      </c>
      <c r="J4990" s="39" t="n">
        <v>35.34</v>
      </c>
      <c r="K4990" s="39" t="n">
        <v>35.34000015</v>
      </c>
      <c r="L4990" s="39" t="n">
        <f aca="false">J4990-K4990</f>
        <v>-1.49999998200201E-007</v>
      </c>
      <c r="M4990" s="40" t="n">
        <f aca="false">IFERROR(ABS(L4990)/K4990*100,0)</f>
        <v>4.24448210423114E-007</v>
      </c>
      <c r="N4990" s="39" t="n">
        <v>35.34</v>
      </c>
      <c r="O4990" s="39" t="n">
        <v>35.34000015</v>
      </c>
      <c r="P4990" s="39" t="n">
        <f aca="false">N4990-O4990</f>
        <v>-1.49999998200201E-007</v>
      </c>
      <c r="Q4990" s="40" t="n">
        <f aca="false">IFERROR(ABS(P4990)/O4990*100,0)</f>
        <v>4.24448210423114E-007</v>
      </c>
      <c r="R4990" s="41" t="n">
        <v>5605336</v>
      </c>
      <c r="S4990" s="41" t="n">
        <v>5605400</v>
      </c>
      <c r="T4990" s="41" t="n">
        <f aca="false">R4990-S4990</f>
        <v>-64</v>
      </c>
      <c r="U4990" s="40" t="n">
        <f aca="false">IFERROR(ABS(T4990)/S4990*100,0)</f>
        <v>0.00114175616369929</v>
      </c>
    </row>
    <row r="4991" customFormat="false" ht="15" hidden="false" customHeight="false" outlineLevel="0" collapsed="false">
      <c r="A4991" s="38" t="n">
        <v>42958</v>
      </c>
      <c r="B4991" s="39" t="n">
        <v>35.52</v>
      </c>
      <c r="C4991" s="39" t="n">
        <v>35.52000046</v>
      </c>
      <c r="D4991" s="39" t="n">
        <f aca="false">B4991-C4991</f>
        <v>-4.59999995428007E-007</v>
      </c>
      <c r="E4991" s="40" t="n">
        <f aca="false">IFERROR(ABS(D4991)/C4991*100,0)</f>
        <v>1.29504501540203E-006</v>
      </c>
      <c r="F4991" s="39" t="n">
        <v>36.2</v>
      </c>
      <c r="G4991" s="39" t="n">
        <v>36.20000076</v>
      </c>
      <c r="H4991" s="39" t="n">
        <f aca="false">F4991-G4991</f>
        <v>-7.59999998933836E-007</v>
      </c>
      <c r="I4991" s="40" t="n">
        <f aca="false">IFERROR(ABS(H4991)/G4991*100,0)</f>
        <v>2.09944746679015E-006</v>
      </c>
      <c r="J4991" s="39" t="n">
        <v>35.43</v>
      </c>
      <c r="K4991" s="39" t="n">
        <v>35.43000031</v>
      </c>
      <c r="L4991" s="39" t="n">
        <f aca="false">J4991-K4991</f>
        <v>-3.09999997227806E-007</v>
      </c>
      <c r="M4991" s="40" t="n">
        <f aca="false">IFERROR(ABS(L4991)/K4991*100,0)</f>
        <v>8.74964703684491E-007</v>
      </c>
      <c r="N4991" s="39" t="n">
        <v>36.14</v>
      </c>
      <c r="O4991" s="39" t="n">
        <v>36.13999939</v>
      </c>
      <c r="P4991" s="39" t="n">
        <f aca="false">N4991-O4991</f>
        <v>6.10000000733635E-007</v>
      </c>
      <c r="Q4991" s="40" t="n">
        <f aca="false">IFERROR(ABS(P4991)/O4991*100,0)</f>
        <v>1.68788049537827E-006</v>
      </c>
      <c r="R4991" s="41" t="n">
        <v>4291140</v>
      </c>
      <c r="S4991" s="41" t="n">
        <v>4291100</v>
      </c>
      <c r="T4991" s="41" t="n">
        <f aca="false">R4991-S4991</f>
        <v>40</v>
      </c>
      <c r="U4991" s="40" t="n">
        <f aca="false">IFERROR(ABS(T4991)/S4991*100,0)</f>
        <v>0.0009321619165249</v>
      </c>
    </row>
    <row r="4992" customFormat="false" ht="15" hidden="false" customHeight="false" outlineLevel="0" collapsed="false">
      <c r="A4992" s="38" t="n">
        <v>42961</v>
      </c>
      <c r="B4992" s="39" t="n">
        <v>36.03</v>
      </c>
      <c r="C4992" s="39" t="n">
        <v>36.02999878</v>
      </c>
      <c r="D4992" s="39" t="n">
        <f aca="false">B4992-C4992</f>
        <v>1.22000000146727E-006</v>
      </c>
      <c r="E4992" s="40" t="n">
        <f aca="false">IFERROR(ABS(D4992)/C4992*100,0)</f>
        <v>3.38606728497721E-006</v>
      </c>
      <c r="F4992" s="39" t="n">
        <v>36.1</v>
      </c>
      <c r="G4992" s="39" t="n">
        <v>36.09999847</v>
      </c>
      <c r="H4992" s="39" t="n">
        <f aca="false">F4992-G4992</f>
        <v>1.52999999869508E-006</v>
      </c>
      <c r="I4992" s="40" t="n">
        <f aca="false">IFERROR(ABS(H4992)/G4992*100,0)</f>
        <v>4.23822732282536E-006</v>
      </c>
      <c r="J4992" s="39" t="n">
        <v>35.85</v>
      </c>
      <c r="K4992" s="39" t="n">
        <v>35.84999847</v>
      </c>
      <c r="L4992" s="39" t="n">
        <f aca="false">J4992-K4992</f>
        <v>1.52999999869508E-006</v>
      </c>
      <c r="M4992" s="40" t="n">
        <f aca="false">IFERROR(ABS(L4992)/K4992*100,0)</f>
        <v>4.26778260527796E-006</v>
      </c>
      <c r="N4992" s="39" t="n">
        <v>36.05</v>
      </c>
      <c r="O4992" s="39" t="n">
        <v>36.04999924</v>
      </c>
      <c r="P4992" s="39" t="n">
        <f aca="false">N4992-O4992</f>
        <v>7.59999998933836E-007</v>
      </c>
      <c r="Q4992" s="40" t="n">
        <f aca="false">IFERROR(ABS(P4992)/O4992*100,0)</f>
        <v>2.10818312054377E-006</v>
      </c>
      <c r="R4992" s="41" t="n">
        <v>3875591</v>
      </c>
      <c r="S4992" s="41" t="n">
        <v>3875600</v>
      </c>
      <c r="T4992" s="41" t="n">
        <f aca="false">R4992-S4992</f>
        <v>-9</v>
      </c>
      <c r="U4992" s="40" t="n">
        <f aca="false">IFERROR(ABS(T4992)/S4992*100,0)</f>
        <v>0.000232222107544638</v>
      </c>
    </row>
    <row r="4993" customFormat="false" ht="15" hidden="false" customHeight="false" outlineLevel="0" collapsed="false">
      <c r="A4993" s="38" t="n">
        <v>42962</v>
      </c>
      <c r="B4993" s="39" t="n">
        <v>36.19</v>
      </c>
      <c r="C4993" s="39" t="n">
        <v>36.18999863</v>
      </c>
      <c r="D4993" s="39" t="n">
        <f aca="false">B4993-C4993</f>
        <v>1.36999999966747E-006</v>
      </c>
      <c r="E4993" s="40" t="n">
        <f aca="false">IFERROR(ABS(D4993)/C4993*100,0)</f>
        <v>3.78557626838869E-006</v>
      </c>
      <c r="F4993" s="39" t="n">
        <v>36.49</v>
      </c>
      <c r="G4993" s="39" t="n">
        <v>36.49000168</v>
      </c>
      <c r="H4993" s="39" t="n">
        <f aca="false">F4993-G4993</f>
        <v>-1.67999999689528E-006</v>
      </c>
      <c r="I4993" s="40" t="n">
        <f aca="false">IFERROR(ABS(H4993)/G4993*100,0)</f>
        <v>4.60400087571406E-006</v>
      </c>
      <c r="J4993" s="39" t="n">
        <v>36.09</v>
      </c>
      <c r="K4993" s="39" t="n">
        <v>36.09000015</v>
      </c>
      <c r="L4993" s="39" t="n">
        <f aca="false">J4993-K4993</f>
        <v>-1.49999998200201E-007</v>
      </c>
      <c r="M4993" s="40" t="n">
        <f aca="false">IFERROR(ABS(L4993)/K4993*100,0)</f>
        <v>4.15627590958048E-007</v>
      </c>
      <c r="N4993" s="39" t="n">
        <v>36.42</v>
      </c>
      <c r="O4993" s="39" t="n">
        <v>36.41999817</v>
      </c>
      <c r="P4993" s="39" t="n">
        <f aca="false">N4993-O4993</f>
        <v>1.8300000022009E-006</v>
      </c>
      <c r="Q4993" s="40" t="n">
        <f aca="false">IFERROR(ABS(P4993)/O4993*100,0)</f>
        <v>5.02471195539026E-006</v>
      </c>
      <c r="R4993" s="41" t="n">
        <v>3820354</v>
      </c>
      <c r="S4993" s="41" t="n">
        <v>3820400</v>
      </c>
      <c r="T4993" s="41" t="n">
        <f aca="false">R4993-S4993</f>
        <v>-46</v>
      </c>
      <c r="U4993" s="40" t="n">
        <f aca="false">IFERROR(ABS(T4993)/S4993*100,0)</f>
        <v>0.00120406240184274</v>
      </c>
    </row>
    <row r="4994" customFormat="false" ht="15" hidden="false" customHeight="false" outlineLevel="0" collapsed="false">
      <c r="A4994" s="38" t="n">
        <v>42963</v>
      </c>
      <c r="B4994" s="39" t="n">
        <v>36.2</v>
      </c>
      <c r="C4994" s="39" t="n">
        <v>36.20000076</v>
      </c>
      <c r="D4994" s="39" t="n">
        <f aca="false">B4994-C4994</f>
        <v>-7.59999998933836E-007</v>
      </c>
      <c r="E4994" s="40" t="n">
        <f aca="false">IFERROR(ABS(D4994)/C4994*100,0)</f>
        <v>2.09944746679015E-006</v>
      </c>
      <c r="F4994" s="39" t="n">
        <v>36.44</v>
      </c>
      <c r="G4994" s="39" t="n">
        <v>36.43999863</v>
      </c>
      <c r="H4994" s="39" t="n">
        <f aca="false">F4994-G4994</f>
        <v>1.36999999966747E-006</v>
      </c>
      <c r="I4994" s="40" t="n">
        <f aca="false">IFERROR(ABS(H4994)/G4994*100,0)</f>
        <v>3.75960497029105E-006</v>
      </c>
      <c r="J4994" s="39" t="n">
        <v>36.14</v>
      </c>
      <c r="K4994" s="39" t="n">
        <v>36.13999939</v>
      </c>
      <c r="L4994" s="39" t="n">
        <f aca="false">J4994-K4994</f>
        <v>6.10000000733635E-007</v>
      </c>
      <c r="M4994" s="40" t="n">
        <f aca="false">IFERROR(ABS(L4994)/K4994*100,0)</f>
        <v>1.68788049537827E-006</v>
      </c>
      <c r="N4994" s="39" t="n">
        <v>36.34</v>
      </c>
      <c r="O4994" s="39" t="n">
        <v>36.34000015</v>
      </c>
      <c r="P4994" s="39" t="n">
        <f aca="false">N4994-O4994</f>
        <v>-1.49999998200201E-007</v>
      </c>
      <c r="Q4994" s="40" t="n">
        <f aca="false">IFERROR(ABS(P4994)/O4994*100,0)</f>
        <v>4.12768292738163E-007</v>
      </c>
      <c r="R4994" s="41" t="n">
        <v>3231975</v>
      </c>
      <c r="S4994" s="41" t="n">
        <v>3232000</v>
      </c>
      <c r="T4994" s="41" t="n">
        <f aca="false">R4994-S4994</f>
        <v>-25</v>
      </c>
      <c r="U4994" s="40" t="n">
        <f aca="false">IFERROR(ABS(T4994)/S4994*100,0)</f>
        <v>0.000773514851485149</v>
      </c>
    </row>
    <row r="4995" customFormat="false" ht="15" hidden="false" customHeight="false" outlineLevel="0" collapsed="false">
      <c r="A4995" s="38" t="n">
        <v>42964</v>
      </c>
      <c r="B4995" s="39" t="n">
        <v>36.3</v>
      </c>
      <c r="C4995" s="39" t="n">
        <v>36.29999924</v>
      </c>
      <c r="D4995" s="39" t="n">
        <f aca="false">B4995-C4995</f>
        <v>7.59999998933836E-007</v>
      </c>
      <c r="E4995" s="40" t="n">
        <f aca="false">IFERROR(ABS(D4995)/C4995*100,0)</f>
        <v>2.09366395274293E-006</v>
      </c>
      <c r="F4995" s="39" t="n">
        <v>36.34</v>
      </c>
      <c r="G4995" s="39" t="n">
        <v>36.34000015</v>
      </c>
      <c r="H4995" s="39" t="n">
        <f aca="false">F4995-G4995</f>
        <v>-1.49999998200201E-007</v>
      </c>
      <c r="I4995" s="40" t="n">
        <f aca="false">IFERROR(ABS(H4995)/G4995*100,0)</f>
        <v>4.12768292738163E-007</v>
      </c>
      <c r="J4995" s="39" t="n">
        <v>35.77</v>
      </c>
      <c r="K4995" s="39" t="n">
        <v>35.77000046</v>
      </c>
      <c r="L4995" s="39" t="n">
        <f aca="false">J4995-K4995</f>
        <v>-4.59999995428007E-007</v>
      </c>
      <c r="M4995" s="40" t="n">
        <f aca="false">IFERROR(ABS(L4995)/K4995*100,0)</f>
        <v>1.28599382027519E-006</v>
      </c>
      <c r="N4995" s="39" t="n">
        <v>35.79</v>
      </c>
      <c r="O4995" s="39" t="n">
        <v>35.79000092</v>
      </c>
      <c r="P4995" s="39" t="n">
        <f aca="false">N4995-O4995</f>
        <v>-9.1999999796144E-007</v>
      </c>
      <c r="Q4995" s="40" t="n">
        <f aca="false">IFERROR(ABS(P4995)/O4995*100,0)</f>
        <v>2.57055036130868E-006</v>
      </c>
      <c r="R4995" s="41" t="n">
        <v>3324029</v>
      </c>
      <c r="S4995" s="41" t="n">
        <v>3324000</v>
      </c>
      <c r="T4995" s="41" t="n">
        <f aca="false">R4995-S4995</f>
        <v>29</v>
      </c>
      <c r="U4995" s="40" t="n">
        <f aca="false">IFERROR(ABS(T4995)/S4995*100,0)</f>
        <v>0.000872442839951865</v>
      </c>
    </row>
    <row r="4996" customFormat="false" ht="15" hidden="false" customHeight="false" outlineLevel="0" collapsed="false">
      <c r="A4996" s="38" t="n">
        <v>42965</v>
      </c>
      <c r="B4996" s="39" t="n">
        <v>36</v>
      </c>
      <c r="C4996" s="39" t="n">
        <v>36</v>
      </c>
      <c r="D4996" s="39" t="n">
        <f aca="false">B4996-C4996</f>
        <v>0</v>
      </c>
      <c r="E4996" s="40" t="n">
        <f aca="false">IFERROR(ABS(D4996)/C4996*100,0)</f>
        <v>0</v>
      </c>
      <c r="F4996" s="39" t="n">
        <v>36.1</v>
      </c>
      <c r="G4996" s="39" t="n">
        <v>36.09999847</v>
      </c>
      <c r="H4996" s="39" t="n">
        <f aca="false">F4996-G4996</f>
        <v>1.52999999869508E-006</v>
      </c>
      <c r="I4996" s="40" t="n">
        <f aca="false">IFERROR(ABS(H4996)/G4996*100,0)</f>
        <v>4.23822732282536E-006</v>
      </c>
      <c r="J4996" s="39" t="n">
        <v>35.61</v>
      </c>
      <c r="K4996" s="39" t="n">
        <v>35.61000061</v>
      </c>
      <c r="L4996" s="39" t="n">
        <f aca="false">J4996-K4996</f>
        <v>-6.10000000733635E-007</v>
      </c>
      <c r="M4996" s="40" t="n">
        <f aca="false">IFERROR(ABS(L4996)/K4996*100,0)</f>
        <v>1.7130019384564E-006</v>
      </c>
      <c r="N4996" s="39" t="n">
        <v>35.86</v>
      </c>
      <c r="O4996" s="39" t="n">
        <v>35.86000061</v>
      </c>
      <c r="P4996" s="39" t="n">
        <f aca="false">N4996-O4996</f>
        <v>-6.10000000733635E-007</v>
      </c>
      <c r="Q4996" s="40" t="n">
        <f aca="false">IFERROR(ABS(P4996)/O4996*100,0)</f>
        <v>1.70105964962959E-006</v>
      </c>
      <c r="R4996" s="41" t="n">
        <v>3692805</v>
      </c>
      <c r="S4996" s="41" t="n">
        <v>3692800</v>
      </c>
      <c r="T4996" s="41" t="n">
        <f aca="false">R4996-S4996</f>
        <v>5</v>
      </c>
      <c r="U4996" s="40" t="n">
        <f aca="false">IFERROR(ABS(T4996)/S4996*100,0)</f>
        <v>0.000135398613518198</v>
      </c>
    </row>
    <row r="4997" customFormat="false" ht="15" hidden="false" customHeight="false" outlineLevel="0" collapsed="false">
      <c r="A4997" s="38" t="n">
        <v>42968</v>
      </c>
      <c r="B4997" s="39" t="n">
        <v>35.91</v>
      </c>
      <c r="C4997" s="39" t="n">
        <v>35.90999985</v>
      </c>
      <c r="D4997" s="39" t="n">
        <f aca="false">B4997-C4997</f>
        <v>1.49999998200201E-007</v>
      </c>
      <c r="E4997" s="40" t="n">
        <f aca="false">IFERROR(ABS(D4997)/C4997*100,0)</f>
        <v>4.17710940759586E-007</v>
      </c>
      <c r="F4997" s="39" t="n">
        <v>36.01</v>
      </c>
      <c r="G4997" s="39" t="n">
        <v>36.00999832</v>
      </c>
      <c r="H4997" s="39" t="n">
        <f aca="false">F4997-G4997</f>
        <v>1.67999999689528E-006</v>
      </c>
      <c r="I4997" s="40" t="n">
        <f aca="false">IFERROR(ABS(H4997)/G4997*100,0)</f>
        <v>4.66537093938769E-006</v>
      </c>
      <c r="J4997" s="39" t="n">
        <v>35.63</v>
      </c>
      <c r="K4997" s="39" t="n">
        <v>35.63000107</v>
      </c>
      <c r="L4997" s="39" t="n">
        <f aca="false">J4997-K4997</f>
        <v>-1.06999999616164E-006</v>
      </c>
      <c r="M4997" s="40" t="n">
        <f aca="false">IFERROR(ABS(L4997)/K4997*100,0)</f>
        <v>3.00308718503679E-006</v>
      </c>
      <c r="N4997" s="39" t="n">
        <v>35.98</v>
      </c>
      <c r="O4997" s="39" t="n">
        <v>35.97999954</v>
      </c>
      <c r="P4997" s="39" t="n">
        <f aca="false">N4997-O4997</f>
        <v>4.59999995428007E-007</v>
      </c>
      <c r="Q4997" s="40" t="n">
        <f aca="false">IFERROR(ABS(P4997)/O4997*100,0)</f>
        <v>1.27848805255434E-006</v>
      </c>
      <c r="R4997" s="41" t="n">
        <v>3588093</v>
      </c>
      <c r="S4997" s="41" t="n">
        <v>3588100</v>
      </c>
      <c r="T4997" s="41" t="n">
        <f aca="false">R4997-S4997</f>
        <v>-7</v>
      </c>
      <c r="U4997" s="40" t="n">
        <f aca="false">IFERROR(ABS(T4997)/S4997*100,0)</f>
        <v>0.000195089323040049</v>
      </c>
    </row>
    <row r="4998" customFormat="false" ht="15" hidden="false" customHeight="false" outlineLevel="0" collapsed="false">
      <c r="A4998" s="38" t="n">
        <v>42969</v>
      </c>
      <c r="B4998" s="39" t="n">
        <v>36.47</v>
      </c>
      <c r="C4998" s="39" t="n">
        <v>36.47000122</v>
      </c>
      <c r="D4998" s="39" t="n">
        <f aca="false">B4998-C4998</f>
        <v>-1.22000000146727E-006</v>
      </c>
      <c r="E4998" s="40" t="n">
        <f aca="false">IFERROR(ABS(D4998)/C4998*100,0)</f>
        <v>3.34521513752576E-006</v>
      </c>
      <c r="F4998" s="39" t="n">
        <v>36.67</v>
      </c>
      <c r="G4998" s="39" t="n">
        <v>36.66999817</v>
      </c>
      <c r="H4998" s="39" t="n">
        <f aca="false">F4998-G4998</f>
        <v>1.8300000022009E-006</v>
      </c>
      <c r="I4998" s="40" t="n">
        <f aca="false">IFERROR(ABS(H4998)/G4998*100,0)</f>
        <v>4.99045566819265E-006</v>
      </c>
      <c r="J4998" s="39" t="n">
        <v>36.34</v>
      </c>
      <c r="K4998" s="39" t="n">
        <v>36.34000015</v>
      </c>
      <c r="L4998" s="39" t="n">
        <f aca="false">J4998-K4998</f>
        <v>-1.49999998200201E-007</v>
      </c>
      <c r="M4998" s="40" t="n">
        <f aca="false">IFERROR(ABS(L4998)/K4998*100,0)</f>
        <v>4.12768292738163E-007</v>
      </c>
      <c r="N4998" s="39" t="n">
        <v>36.52</v>
      </c>
      <c r="O4998" s="39" t="n">
        <v>36.52000046</v>
      </c>
      <c r="P4998" s="39" t="n">
        <f aca="false">N4998-O4998</f>
        <v>-4.59999995428007E-007</v>
      </c>
      <c r="Q4998" s="40" t="n">
        <f aca="false">IFERROR(ABS(P4998)/O4998*100,0)</f>
        <v>1.25958376131961E-006</v>
      </c>
      <c r="R4998" s="41" t="n">
        <v>3202347</v>
      </c>
      <c r="S4998" s="41" t="n">
        <v>3202300</v>
      </c>
      <c r="T4998" s="41" t="n">
        <f aca="false">R4998-S4998</f>
        <v>47</v>
      </c>
      <c r="U4998" s="40" t="n">
        <f aca="false">IFERROR(ABS(T4998)/S4998*100,0)</f>
        <v>0.00146769509415108</v>
      </c>
    </row>
    <row r="4999" customFormat="false" ht="15" hidden="false" customHeight="false" outlineLevel="0" collapsed="false">
      <c r="A4999" s="38" t="n">
        <v>42970</v>
      </c>
      <c r="B4999" s="39" t="n">
        <v>36.47</v>
      </c>
      <c r="C4999" s="39" t="n">
        <v>36.47000122</v>
      </c>
      <c r="D4999" s="39" t="n">
        <f aca="false">B4999-C4999</f>
        <v>-1.22000000146727E-006</v>
      </c>
      <c r="E4999" s="40" t="n">
        <f aca="false">IFERROR(ABS(D4999)/C4999*100,0)</f>
        <v>3.34521513752576E-006</v>
      </c>
      <c r="F4999" s="39" t="n">
        <v>36.6</v>
      </c>
      <c r="G4999" s="39" t="n">
        <v>36.59999847</v>
      </c>
      <c r="H4999" s="39" t="n">
        <f aca="false">F4999-G4999</f>
        <v>1.52999999869508E-006</v>
      </c>
      <c r="I4999" s="40" t="n">
        <f aca="false">IFERROR(ABS(H4999)/G4999*100,0)</f>
        <v>4.18032804003851E-006</v>
      </c>
      <c r="J4999" s="39" t="n">
        <v>36.37</v>
      </c>
      <c r="K4999" s="39" t="n">
        <v>36.36999893</v>
      </c>
      <c r="L4999" s="39" t="n">
        <f aca="false">J4999-K4999</f>
        <v>1.06999999616164E-006</v>
      </c>
      <c r="M4999" s="40" t="n">
        <f aca="false">IFERROR(ABS(L4999)/K4999*100,0)</f>
        <v>2.94198522859742E-006</v>
      </c>
      <c r="N4999" s="39" t="n">
        <v>36.58</v>
      </c>
      <c r="O4999" s="39" t="n">
        <v>36.58000183</v>
      </c>
      <c r="P4999" s="39" t="n">
        <f aca="false">N4999-O4999</f>
        <v>-1.8300000022009E-006</v>
      </c>
      <c r="Q4999" s="40" t="n">
        <f aca="false">IFERROR(ABS(P4999)/O4999*100,0)</f>
        <v>5.00273349002428E-006</v>
      </c>
      <c r="R4999" s="41" t="n">
        <v>2956378</v>
      </c>
      <c r="S4999" s="41" t="n">
        <v>2956400</v>
      </c>
      <c r="T4999" s="41" t="n">
        <f aca="false">R4999-S4999</f>
        <v>-22</v>
      </c>
      <c r="U4999" s="40" t="n">
        <f aca="false">IFERROR(ABS(T4999)/S4999*100,0)</f>
        <v>0.000744148288458937</v>
      </c>
    </row>
    <row r="5000" customFormat="false" ht="15" hidden="false" customHeight="false" outlineLevel="0" collapsed="false">
      <c r="A5000" s="38" t="n">
        <v>42971</v>
      </c>
      <c r="B5000" s="39" t="n">
        <v>36.78</v>
      </c>
      <c r="C5000" s="39" t="n">
        <v>36.77999878</v>
      </c>
      <c r="D5000" s="39" t="n">
        <f aca="false">B5000-C5000</f>
        <v>1.22000000146727E-006</v>
      </c>
      <c r="E5000" s="40" t="n">
        <f aca="false">IFERROR(ABS(D5000)/C5000*100,0)</f>
        <v>3.31702023364578E-006</v>
      </c>
      <c r="F5000" s="39" t="n">
        <v>36.93</v>
      </c>
      <c r="G5000" s="39" t="n">
        <v>36.93000031</v>
      </c>
      <c r="H5000" s="39" t="n">
        <f aca="false">F5000-G5000</f>
        <v>-3.09999997227806E-007</v>
      </c>
      <c r="I5000" s="40" t="n">
        <f aca="false">IFERROR(ABS(H5000)/G5000*100,0)</f>
        <v>8.39425926416424E-007</v>
      </c>
      <c r="J5000" s="39" t="n">
        <v>36.58</v>
      </c>
      <c r="K5000" s="39" t="n">
        <v>36.58000183</v>
      </c>
      <c r="L5000" s="39" t="n">
        <f aca="false">J5000-K5000</f>
        <v>-1.8300000022009E-006</v>
      </c>
      <c r="M5000" s="40" t="n">
        <f aca="false">IFERROR(ABS(L5000)/K5000*100,0)</f>
        <v>5.00273349002428E-006</v>
      </c>
      <c r="N5000" s="39" t="n">
        <v>36.83</v>
      </c>
      <c r="O5000" s="39" t="n">
        <v>36.83000183</v>
      </c>
      <c r="P5000" s="39" t="n">
        <f aca="false">N5000-O5000</f>
        <v>-1.8300000022009E-006</v>
      </c>
      <c r="Q5000" s="40" t="n">
        <f aca="false">IFERROR(ABS(P5000)/O5000*100,0)</f>
        <v>4.96877521388085E-006</v>
      </c>
      <c r="R5000" s="41" t="n">
        <v>4544481</v>
      </c>
      <c r="S5000" s="41" t="n">
        <v>4544500</v>
      </c>
      <c r="T5000" s="41" t="n">
        <f aca="false">R5000-S5000</f>
        <v>-19</v>
      </c>
      <c r="U5000" s="40" t="n">
        <f aca="false">IFERROR(ABS(T5000)/S5000*100,0)</f>
        <v>0.000418087798437672</v>
      </c>
    </row>
    <row r="5001" customFormat="false" ht="15" hidden="false" customHeight="false" outlineLevel="0" collapsed="false">
      <c r="A5001" s="38" t="n">
        <v>42972</v>
      </c>
      <c r="B5001" s="39" t="n">
        <v>36.93</v>
      </c>
      <c r="C5001" s="39" t="n">
        <v>36.93000031</v>
      </c>
      <c r="D5001" s="39" t="n">
        <f aca="false">B5001-C5001</f>
        <v>-3.09999997227806E-007</v>
      </c>
      <c r="E5001" s="40" t="n">
        <f aca="false">IFERROR(ABS(D5001)/C5001*100,0)</f>
        <v>8.39425926416424E-007</v>
      </c>
      <c r="F5001" s="39" t="n">
        <v>37.06</v>
      </c>
      <c r="G5001" s="39" t="n">
        <v>37.06000137</v>
      </c>
      <c r="H5001" s="39" t="n">
        <f aca="false">F5001-G5001</f>
        <v>-1.36999999966747E-006</v>
      </c>
      <c r="I5001" s="40" t="n">
        <f aca="false">IFERROR(ABS(H5001)/G5001*100,0)</f>
        <v>3.6967079034608E-006</v>
      </c>
      <c r="J5001" s="39" t="n">
        <v>36.75</v>
      </c>
      <c r="K5001" s="39" t="n">
        <v>36.75</v>
      </c>
      <c r="L5001" s="39" t="n">
        <f aca="false">J5001-K5001</f>
        <v>0</v>
      </c>
      <c r="M5001" s="40" t="n">
        <f aca="false">IFERROR(ABS(L5001)/K5001*100,0)</f>
        <v>0</v>
      </c>
      <c r="N5001" s="39" t="n">
        <v>36.85</v>
      </c>
      <c r="O5001" s="39" t="n">
        <v>36.84999847</v>
      </c>
      <c r="P5001" s="39" t="n">
        <f aca="false">N5001-O5001</f>
        <v>1.52999999869508E-006</v>
      </c>
      <c r="Q5001" s="40" t="n">
        <f aca="false">IFERROR(ABS(P5001)/O5001*100,0)</f>
        <v>4.15196760439669E-006</v>
      </c>
      <c r="R5001" s="41" t="n">
        <v>2975170</v>
      </c>
      <c r="S5001" s="41" t="n">
        <v>2975200</v>
      </c>
      <c r="T5001" s="41" t="n">
        <f aca="false">R5001-S5001</f>
        <v>-30</v>
      </c>
      <c r="U5001" s="40" t="n">
        <f aca="false">IFERROR(ABS(T5001)/S5001*100,0)</f>
        <v>0.00100833557407905</v>
      </c>
    </row>
    <row r="5002" customFormat="false" ht="15" hidden="false" customHeight="false" outlineLevel="0" collapsed="false">
      <c r="A5002" s="38" t="n">
        <v>42975</v>
      </c>
      <c r="B5002" s="39" t="n">
        <v>36.59</v>
      </c>
      <c r="C5002" s="39" t="n">
        <v>36.59000015</v>
      </c>
      <c r="D5002" s="39" t="n">
        <f aca="false">B5002-C5002</f>
        <v>-1.49999998200201E-007</v>
      </c>
      <c r="E5002" s="40" t="n">
        <f aca="false">IFERROR(ABS(D5002)/C5002*100,0)</f>
        <v>4.09948066644654E-007</v>
      </c>
      <c r="F5002" s="39" t="n">
        <v>36.87</v>
      </c>
      <c r="G5002" s="39" t="n">
        <v>36.86999893</v>
      </c>
      <c r="H5002" s="39" t="n">
        <f aca="false">F5002-G5002</f>
        <v>1.06999999616164E-006</v>
      </c>
      <c r="I5002" s="40" t="n">
        <f aca="false">IFERROR(ABS(H5002)/G5002*100,0)</f>
        <v>2.9020884925793E-006</v>
      </c>
      <c r="J5002" s="39" t="n">
        <v>36.57</v>
      </c>
      <c r="K5002" s="39" t="n">
        <v>36.56999969</v>
      </c>
      <c r="L5002" s="39" t="n">
        <f aca="false">J5002-K5002</f>
        <v>3.09999997227806E-007</v>
      </c>
      <c r="M5002" s="40" t="n">
        <f aca="false">IFERROR(ABS(L5002)/K5002*100,0)</f>
        <v>8.47689362470994E-007</v>
      </c>
      <c r="N5002" s="39" t="n">
        <v>36.77</v>
      </c>
      <c r="O5002" s="39" t="n">
        <v>36.77000046</v>
      </c>
      <c r="P5002" s="39" t="n">
        <f aca="false">N5002-O5002</f>
        <v>-4.59999995428007E-007</v>
      </c>
      <c r="Q5002" s="40" t="n">
        <f aca="false">IFERROR(ABS(P5002)/O5002*100,0)</f>
        <v>1.25101982505661E-006</v>
      </c>
      <c r="R5002" s="41" t="n">
        <v>2199900</v>
      </c>
      <c r="S5002" s="41" t="n">
        <v>2199900</v>
      </c>
      <c r="T5002" s="41" t="n">
        <f aca="false">R5002-S5002</f>
        <v>0</v>
      </c>
      <c r="U5002" s="40" t="n">
        <f aca="false">IFERROR(ABS(T5002)/S5002*100,0)</f>
        <v>0</v>
      </c>
    </row>
    <row r="5003" customFormat="false" ht="15" hidden="false" customHeight="false" outlineLevel="0" collapsed="false">
      <c r="A5003" s="38" t="n">
        <v>42976</v>
      </c>
      <c r="B5003" s="39" t="n">
        <v>36.52</v>
      </c>
      <c r="C5003" s="39" t="n">
        <v>36.52000046</v>
      </c>
      <c r="D5003" s="39" t="n">
        <f aca="false">B5003-C5003</f>
        <v>-4.59999995428007E-007</v>
      </c>
      <c r="E5003" s="40" t="n">
        <f aca="false">IFERROR(ABS(D5003)/C5003*100,0)</f>
        <v>1.25958376131961E-006</v>
      </c>
      <c r="F5003" s="39" t="n">
        <v>36.97</v>
      </c>
      <c r="G5003" s="39" t="n">
        <v>36.97000122</v>
      </c>
      <c r="H5003" s="39" t="n">
        <f aca="false">F5003-G5003</f>
        <v>-1.22000000146727E-006</v>
      </c>
      <c r="I5003" s="40" t="n">
        <f aca="false">IFERROR(ABS(H5003)/G5003*100,0)</f>
        <v>3.29997284611199E-006</v>
      </c>
      <c r="J5003" s="39" t="n">
        <v>36.5</v>
      </c>
      <c r="K5003" s="39" t="n">
        <v>36.5</v>
      </c>
      <c r="L5003" s="39" t="n">
        <f aca="false">J5003-K5003</f>
        <v>0</v>
      </c>
      <c r="M5003" s="40" t="n">
        <f aca="false">IFERROR(ABS(L5003)/K5003*100,0)</f>
        <v>0</v>
      </c>
      <c r="N5003" s="39" t="n">
        <v>36.88</v>
      </c>
      <c r="O5003" s="39" t="n">
        <v>36.88000107</v>
      </c>
      <c r="P5003" s="39" t="n">
        <f aca="false">N5003-O5003</f>
        <v>-1.06999999616164E-006</v>
      </c>
      <c r="Q5003" s="40" t="n">
        <f aca="false">IFERROR(ABS(P5003)/O5003*100,0)</f>
        <v>2.90130142385498E-006</v>
      </c>
      <c r="R5003" s="41" t="n">
        <v>2997720</v>
      </c>
      <c r="S5003" s="41" t="n">
        <v>2997700</v>
      </c>
      <c r="T5003" s="41" t="n">
        <f aca="false">R5003-S5003</f>
        <v>20</v>
      </c>
      <c r="U5003" s="40" t="n">
        <f aca="false">IFERROR(ABS(T5003)/S5003*100,0)</f>
        <v>0.00066717816993028</v>
      </c>
    </row>
    <row r="5004" customFormat="false" ht="15" hidden="false" customHeight="false" outlineLevel="0" collapsed="false">
      <c r="A5004" s="38" t="n">
        <v>42977</v>
      </c>
      <c r="B5004" s="39" t="n">
        <v>36.88</v>
      </c>
      <c r="C5004" s="39" t="n">
        <v>36.88000107</v>
      </c>
      <c r="D5004" s="39" t="n">
        <f aca="false">B5004-C5004</f>
        <v>-1.06999999616164E-006</v>
      </c>
      <c r="E5004" s="40" t="n">
        <f aca="false">IFERROR(ABS(D5004)/C5004*100,0)</f>
        <v>2.90130142385498E-006</v>
      </c>
      <c r="F5004" s="39" t="n">
        <v>37.08</v>
      </c>
      <c r="G5004" s="39" t="n">
        <v>37.08000183</v>
      </c>
      <c r="H5004" s="39" t="n">
        <f aca="false">F5004-G5004</f>
        <v>-1.8300000022009E-006</v>
      </c>
      <c r="I5004" s="40" t="n">
        <f aca="false">IFERROR(ABS(H5004)/G5004*100,0)</f>
        <v>4.93527484327232E-006</v>
      </c>
      <c r="J5004" s="39" t="n">
        <v>36.8</v>
      </c>
      <c r="K5004" s="39" t="n">
        <v>36.79999924</v>
      </c>
      <c r="L5004" s="39" t="n">
        <f aca="false">J5004-K5004</f>
        <v>7.59999998933836E-007</v>
      </c>
      <c r="M5004" s="40" t="n">
        <f aca="false">IFERROR(ABS(L5004)/K5004*100,0)</f>
        <v>2.06521743105839E-006</v>
      </c>
      <c r="N5004" s="39" t="n">
        <v>36.93</v>
      </c>
      <c r="O5004" s="39" t="n">
        <v>36.93000031</v>
      </c>
      <c r="P5004" s="39" t="n">
        <f aca="false">N5004-O5004</f>
        <v>-3.09999997227806E-007</v>
      </c>
      <c r="Q5004" s="40" t="n">
        <f aca="false">IFERROR(ABS(P5004)/O5004*100,0)</f>
        <v>8.39425926416424E-007</v>
      </c>
      <c r="R5004" s="41" t="n">
        <v>2838901</v>
      </c>
      <c r="S5004" s="41" t="n">
        <v>2838900</v>
      </c>
      <c r="T5004" s="41" t="n">
        <f aca="false">R5004-S5004</f>
        <v>1</v>
      </c>
      <c r="U5004" s="40" t="n">
        <f aca="false">IFERROR(ABS(T5004)/S5004*100,0)</f>
        <v>3.52249110570996E-005</v>
      </c>
    </row>
    <row r="5005" customFormat="false" ht="15" hidden="false" customHeight="false" outlineLevel="0" collapsed="false">
      <c r="A5005" s="38" t="n">
        <v>42978</v>
      </c>
      <c r="B5005" s="39" t="n">
        <v>36.95</v>
      </c>
      <c r="C5005" s="39" t="n">
        <v>36.95000076</v>
      </c>
      <c r="D5005" s="39" t="n">
        <f aca="false">B5005-C5005</f>
        <v>-7.59999998933836E-007</v>
      </c>
      <c r="E5005" s="40" t="n">
        <f aca="false">IFERROR(ABS(D5005)/C5005*100,0)</f>
        <v>2.05683351367226E-006</v>
      </c>
      <c r="F5005" s="39" t="n">
        <v>36.98</v>
      </c>
      <c r="G5005" s="39" t="n">
        <v>36.97999954</v>
      </c>
      <c r="H5005" s="39" t="n">
        <f aca="false">F5005-G5005</f>
        <v>4.59999995428007E-007</v>
      </c>
      <c r="I5005" s="40" t="n">
        <f aca="false">IFERROR(ABS(H5005)/G5005*100,0)</f>
        <v>1.24391563318015E-006</v>
      </c>
      <c r="J5005" s="39" t="n">
        <v>36.7</v>
      </c>
      <c r="K5005" s="39" t="n">
        <v>36.70000076</v>
      </c>
      <c r="L5005" s="39" t="n">
        <f aca="false">J5005-K5005</f>
        <v>-7.59999998933836E-007</v>
      </c>
      <c r="M5005" s="40" t="n">
        <f aca="false">IFERROR(ABS(L5005)/K5005*100,0)</f>
        <v>2.07084464085945E-006</v>
      </c>
      <c r="N5005" s="39" t="n">
        <v>36.97</v>
      </c>
      <c r="O5005" s="39" t="n">
        <v>36.97000122</v>
      </c>
      <c r="P5005" s="39" t="n">
        <f aca="false">N5005-O5005</f>
        <v>-1.22000000146727E-006</v>
      </c>
      <c r="Q5005" s="40" t="n">
        <f aca="false">IFERROR(ABS(P5005)/O5005*100,0)</f>
        <v>3.29997284611199E-006</v>
      </c>
      <c r="R5005" s="41" t="n">
        <v>4288624</v>
      </c>
      <c r="S5005" s="41" t="n">
        <v>4288600</v>
      </c>
      <c r="T5005" s="41" t="n">
        <f aca="false">R5005-S5005</f>
        <v>24</v>
      </c>
      <c r="U5005" s="40" t="n">
        <f aca="false">IFERROR(ABS(T5005)/S5005*100,0)</f>
        <v>0.00055962318705405</v>
      </c>
    </row>
    <row r="5006" customFormat="false" ht="15" hidden="false" customHeight="false" outlineLevel="0" collapsed="false">
      <c r="A5006" s="38" t="n">
        <v>42979</v>
      </c>
      <c r="B5006" s="39" t="n">
        <v>37</v>
      </c>
      <c r="C5006" s="39" t="n">
        <v>37</v>
      </c>
      <c r="D5006" s="39" t="n">
        <f aca="false">B5006-C5006</f>
        <v>0</v>
      </c>
      <c r="E5006" s="40" t="n">
        <f aca="false">IFERROR(ABS(D5006)/C5006*100,0)</f>
        <v>0</v>
      </c>
      <c r="F5006" s="39" t="n">
        <v>37.24</v>
      </c>
      <c r="G5006" s="39" t="n">
        <v>37.24000168</v>
      </c>
      <c r="H5006" s="39" t="n">
        <f aca="false">F5006-G5006</f>
        <v>-1.67999999689528E-006</v>
      </c>
      <c r="I5006" s="40" t="n">
        <f aca="false">IFERROR(ABS(H5006)/G5006*100,0)</f>
        <v>4.51127798363535E-006</v>
      </c>
      <c r="J5006" s="39" t="n">
        <v>36.91</v>
      </c>
      <c r="K5006" s="39" t="n">
        <v>36.90999985</v>
      </c>
      <c r="L5006" s="39" t="n">
        <f aca="false">J5006-K5006</f>
        <v>1.49999998200201E-007</v>
      </c>
      <c r="M5006" s="40" t="n">
        <f aca="false">IFERROR(ABS(L5006)/K5006*100,0)</f>
        <v>4.06393927959338E-007</v>
      </c>
      <c r="N5006" s="39" t="n">
        <v>37.22</v>
      </c>
      <c r="O5006" s="39" t="n">
        <v>37.22000122</v>
      </c>
      <c r="P5006" s="39" t="n">
        <f aca="false">N5006-O5006</f>
        <v>-1.22000000146727E-006</v>
      </c>
      <c r="Q5006" s="40" t="n">
        <f aca="false">IFERROR(ABS(P5006)/O5006*100,0)</f>
        <v>3.27780752680822E-006</v>
      </c>
      <c r="R5006" s="41" t="n">
        <v>4100025</v>
      </c>
      <c r="S5006" s="41" t="n">
        <v>4100000</v>
      </c>
      <c r="T5006" s="41" t="n">
        <f aca="false">R5006-S5006</f>
        <v>25</v>
      </c>
      <c r="U5006" s="40" t="n">
        <f aca="false">IFERROR(ABS(T5006)/S5006*100,0)</f>
        <v>0.000609756097560976</v>
      </c>
    </row>
    <row r="5007" customFormat="false" ht="15" hidden="false" customHeight="false" outlineLevel="0" collapsed="false">
      <c r="A5007" s="38" t="n">
        <v>42983</v>
      </c>
      <c r="B5007" s="39" t="n">
        <v>37.25</v>
      </c>
      <c r="C5007" s="39" t="n">
        <v>37.25</v>
      </c>
      <c r="D5007" s="39" t="n">
        <f aca="false">B5007-C5007</f>
        <v>0</v>
      </c>
      <c r="E5007" s="40" t="n">
        <f aca="false">IFERROR(ABS(D5007)/C5007*100,0)</f>
        <v>0</v>
      </c>
      <c r="F5007" s="39" t="n">
        <v>37.4</v>
      </c>
      <c r="G5007" s="39" t="n">
        <v>37.40000153</v>
      </c>
      <c r="H5007" s="39" t="n">
        <f aca="false">F5007-G5007</f>
        <v>-1.52999999869508E-006</v>
      </c>
      <c r="I5007" s="40" t="n">
        <f aca="false">IFERROR(ABS(H5007)/G5007*100,0)</f>
        <v>4.09090892006462E-006</v>
      </c>
      <c r="J5007" s="39" t="n">
        <v>36.65</v>
      </c>
      <c r="K5007" s="39" t="n">
        <v>36.65000153</v>
      </c>
      <c r="L5007" s="39" t="n">
        <f aca="false">J5007-K5007</f>
        <v>-1.52999999869508E-006</v>
      </c>
      <c r="M5007" s="40" t="n">
        <f aca="false">IFERROR(ABS(L5007)/K5007*100,0)</f>
        <v>4.17462465163252E-006</v>
      </c>
      <c r="N5007" s="39" t="n">
        <v>36.85</v>
      </c>
      <c r="O5007" s="39" t="n">
        <v>36.84999847</v>
      </c>
      <c r="P5007" s="39" t="n">
        <f aca="false">N5007-O5007</f>
        <v>1.52999999869508E-006</v>
      </c>
      <c r="Q5007" s="40" t="n">
        <f aca="false">IFERROR(ABS(P5007)/O5007*100,0)</f>
        <v>4.15196760439669E-006</v>
      </c>
      <c r="R5007" s="41" t="n">
        <v>7122960</v>
      </c>
      <c r="S5007" s="41" t="n">
        <v>7123000</v>
      </c>
      <c r="T5007" s="41" t="n">
        <f aca="false">R5007-S5007</f>
        <v>-40</v>
      </c>
      <c r="U5007" s="40" t="n">
        <f aca="false">IFERROR(ABS(T5007)/S5007*100,0)</f>
        <v>0.000561561139969114</v>
      </c>
    </row>
    <row r="5008" customFormat="false" ht="15" hidden="false" customHeight="false" outlineLevel="0" collapsed="false">
      <c r="A5008" s="38" t="n">
        <v>42984</v>
      </c>
      <c r="B5008" s="39" t="n">
        <v>37.06</v>
      </c>
      <c r="C5008" s="39" t="n">
        <v>37.06000137</v>
      </c>
      <c r="D5008" s="39" t="n">
        <f aca="false">B5008-C5008</f>
        <v>-1.36999999966747E-006</v>
      </c>
      <c r="E5008" s="40" t="n">
        <f aca="false">IFERROR(ABS(D5008)/C5008*100,0)</f>
        <v>3.6967079034608E-006</v>
      </c>
      <c r="F5008" s="39" t="n">
        <v>37.37</v>
      </c>
      <c r="G5008" s="39" t="n">
        <v>37.36999893</v>
      </c>
      <c r="H5008" s="39" t="n">
        <f aca="false">F5008-G5008</f>
        <v>1.06999999616164E-006</v>
      </c>
      <c r="I5008" s="40" t="n">
        <f aca="false">IFERROR(ABS(H5008)/G5008*100,0)</f>
        <v>2.86325937061417E-006</v>
      </c>
      <c r="J5008" s="39" t="n">
        <v>37</v>
      </c>
      <c r="K5008" s="39" t="n">
        <v>37</v>
      </c>
      <c r="L5008" s="39" t="n">
        <f aca="false">J5008-K5008</f>
        <v>0</v>
      </c>
      <c r="M5008" s="40" t="n">
        <f aca="false">IFERROR(ABS(L5008)/K5008*100,0)</f>
        <v>0</v>
      </c>
      <c r="N5008" s="39" t="n">
        <v>37.27</v>
      </c>
      <c r="O5008" s="39" t="n">
        <v>37.27000046</v>
      </c>
      <c r="P5008" s="39" t="n">
        <f aca="false">N5008-O5008</f>
        <v>-4.59999995428007E-007</v>
      </c>
      <c r="Q5008" s="40" t="n">
        <f aca="false">IFERROR(ABS(P5008)/O5008*100,0)</f>
        <v>1.23423662396168E-006</v>
      </c>
      <c r="R5008" s="41" t="n">
        <v>4187690</v>
      </c>
      <c r="S5008" s="41" t="n">
        <v>4187700</v>
      </c>
      <c r="T5008" s="41" t="n">
        <f aca="false">R5008-S5008</f>
        <v>-10</v>
      </c>
      <c r="U5008" s="40" t="n">
        <f aca="false">IFERROR(ABS(T5008)/S5008*100,0)</f>
        <v>0.0002387945650357</v>
      </c>
    </row>
    <row r="5009" customFormat="false" ht="15" hidden="false" customHeight="false" outlineLevel="0" collapsed="false">
      <c r="A5009" s="38" t="n">
        <v>42985</v>
      </c>
      <c r="B5009" s="39" t="n">
        <v>37.24</v>
      </c>
      <c r="C5009" s="39" t="n">
        <v>37.24000168</v>
      </c>
      <c r="D5009" s="39" t="n">
        <f aca="false">B5009-C5009</f>
        <v>-1.67999999689528E-006</v>
      </c>
      <c r="E5009" s="40" t="n">
        <f aca="false">IFERROR(ABS(D5009)/C5009*100,0)</f>
        <v>4.51127798363535E-006</v>
      </c>
      <c r="F5009" s="39" t="n">
        <v>37.54</v>
      </c>
      <c r="G5009" s="39" t="n">
        <v>37.54000092</v>
      </c>
      <c r="H5009" s="39" t="n">
        <f aca="false">F5009-G5009</f>
        <v>-9.1999999796144E-007</v>
      </c>
      <c r="I5009" s="40" t="n">
        <f aca="false">IFERROR(ABS(H5009)/G5009*100,0)</f>
        <v>2.45071916732771E-006</v>
      </c>
      <c r="J5009" s="39" t="n">
        <v>37.18</v>
      </c>
      <c r="K5009" s="39" t="n">
        <v>37.18000031</v>
      </c>
      <c r="L5009" s="39" t="n">
        <f aca="false">J5009-K5009</f>
        <v>-3.09999997227806E-007</v>
      </c>
      <c r="M5009" s="40" t="n">
        <f aca="false">IFERROR(ABS(L5009)/K5009*100,0)</f>
        <v>8.33781588604311E-007</v>
      </c>
      <c r="N5009" s="39" t="n">
        <v>37.54</v>
      </c>
      <c r="O5009" s="39" t="n">
        <v>37.54000092</v>
      </c>
      <c r="P5009" s="39" t="n">
        <f aca="false">N5009-O5009</f>
        <v>-9.1999999796144E-007</v>
      </c>
      <c r="Q5009" s="40" t="n">
        <f aca="false">IFERROR(ABS(P5009)/O5009*100,0)</f>
        <v>2.45071916732771E-006</v>
      </c>
      <c r="R5009" s="41" t="n">
        <v>3597478</v>
      </c>
      <c r="S5009" s="41" t="n">
        <v>3597500</v>
      </c>
      <c r="T5009" s="41" t="n">
        <f aca="false">R5009-S5009</f>
        <v>-22</v>
      </c>
      <c r="U5009" s="40" t="n">
        <f aca="false">IFERROR(ABS(T5009)/S5009*100,0)</f>
        <v>0.000611535788742182</v>
      </c>
    </row>
    <row r="5010" customFormat="false" ht="15" hidden="false" customHeight="false" outlineLevel="0" collapsed="false">
      <c r="A5010" s="38" t="n">
        <v>42986</v>
      </c>
      <c r="B5010" s="39" t="n">
        <v>37.57</v>
      </c>
      <c r="C5010" s="39" t="n">
        <v>37.56999969</v>
      </c>
      <c r="D5010" s="39" t="n">
        <f aca="false">B5010-C5010</f>
        <v>3.09999997227806E-007</v>
      </c>
      <c r="E5010" s="40" t="n">
        <f aca="false">IFERROR(ABS(D5010)/C5010*100,0)</f>
        <v>8.25126430092354E-007</v>
      </c>
      <c r="F5010" s="39" t="n">
        <v>37.68</v>
      </c>
      <c r="G5010" s="39" t="n">
        <v>37.68000031</v>
      </c>
      <c r="H5010" s="39" t="n">
        <f aca="false">F5010-G5010</f>
        <v>-3.09999997227806E-007</v>
      </c>
      <c r="I5010" s="40" t="n">
        <f aca="false">IFERROR(ABS(H5010)/G5010*100,0)</f>
        <v>8.22717607954833E-007</v>
      </c>
      <c r="J5010" s="39" t="n">
        <v>37.35</v>
      </c>
      <c r="K5010" s="39" t="n">
        <v>37.34999847</v>
      </c>
      <c r="L5010" s="39" t="n">
        <f aca="false">J5010-K5010</f>
        <v>1.52999999869508E-006</v>
      </c>
      <c r="M5010" s="40" t="n">
        <f aca="false">IFERROR(ABS(L5010)/K5010*100,0)</f>
        <v>4.09638570647865E-006</v>
      </c>
      <c r="N5010" s="39" t="n">
        <v>37.5</v>
      </c>
      <c r="O5010" s="39" t="n">
        <v>37.5</v>
      </c>
      <c r="P5010" s="39" t="n">
        <f aca="false">N5010-O5010</f>
        <v>0</v>
      </c>
      <c r="Q5010" s="40" t="n">
        <f aca="false">IFERROR(ABS(P5010)/O5010*100,0)</f>
        <v>0</v>
      </c>
      <c r="R5010" s="41" t="n">
        <v>5581770</v>
      </c>
      <c r="S5010" s="41" t="n">
        <v>5581800</v>
      </c>
      <c r="T5010" s="41" t="n">
        <f aca="false">R5010-S5010</f>
        <v>-30</v>
      </c>
      <c r="U5010" s="40" t="n">
        <f aca="false">IFERROR(ABS(T5010)/S5010*100,0)</f>
        <v>0.00053746103407503</v>
      </c>
    </row>
    <row r="5011" customFormat="false" ht="15" hidden="false" customHeight="false" outlineLevel="0" collapsed="false">
      <c r="A5011" s="38" t="n">
        <v>42989</v>
      </c>
      <c r="B5011" s="39" t="n">
        <v>37.39</v>
      </c>
      <c r="C5011" s="39" t="n">
        <v>37.38999939</v>
      </c>
      <c r="D5011" s="39" t="n">
        <f aca="false">B5011-C5011</f>
        <v>6.10000000733635E-007</v>
      </c>
      <c r="E5011" s="40" t="n">
        <f aca="false">IFERROR(ABS(D5011)/C5011*100,0)</f>
        <v>1.63145228854104E-006</v>
      </c>
      <c r="F5011" s="39" t="n">
        <v>37.88</v>
      </c>
      <c r="G5011" s="39" t="n">
        <v>37.88000107</v>
      </c>
      <c r="H5011" s="39" t="n">
        <f aca="false">F5011-G5011</f>
        <v>-1.06999999616164E-006</v>
      </c>
      <c r="I5011" s="40" t="n">
        <f aca="false">IFERROR(ABS(H5011)/G5011*100,0)</f>
        <v>2.82470951936972E-006</v>
      </c>
      <c r="J5011" s="39" t="n">
        <v>37.35</v>
      </c>
      <c r="K5011" s="39" t="n">
        <v>37.34999847</v>
      </c>
      <c r="L5011" s="39" t="n">
        <f aca="false">J5011-K5011</f>
        <v>1.52999999869508E-006</v>
      </c>
      <c r="M5011" s="40" t="n">
        <f aca="false">IFERROR(ABS(L5011)/K5011*100,0)</f>
        <v>4.09638570647865E-006</v>
      </c>
      <c r="N5011" s="39" t="n">
        <v>37.84</v>
      </c>
      <c r="O5011" s="39" t="n">
        <v>37.84000015</v>
      </c>
      <c r="P5011" s="39" t="n">
        <f aca="false">N5011-O5011</f>
        <v>-1.49999998200201E-007</v>
      </c>
      <c r="Q5011" s="40" t="n">
        <f aca="false">IFERROR(ABS(P5011)/O5011*100,0)</f>
        <v>3.96405913334017E-007</v>
      </c>
      <c r="R5011" s="41" t="n">
        <v>6920120</v>
      </c>
      <c r="S5011" s="41" t="n">
        <v>6920100</v>
      </c>
      <c r="T5011" s="41" t="n">
        <f aca="false">R5011-S5011</f>
        <v>20</v>
      </c>
      <c r="U5011" s="40" t="n">
        <f aca="false">IFERROR(ABS(T5011)/S5011*100,0)</f>
        <v>0.000289013164549645</v>
      </c>
    </row>
    <row r="5012" customFormat="false" ht="15" hidden="false" customHeight="false" outlineLevel="0" collapsed="false">
      <c r="A5012" s="38" t="n">
        <v>42990</v>
      </c>
      <c r="B5012" s="39" t="n">
        <v>37.85</v>
      </c>
      <c r="C5012" s="39" t="n">
        <v>37.84999847</v>
      </c>
      <c r="D5012" s="39" t="n">
        <f aca="false">B5012-C5012</f>
        <v>1.52999999869508E-006</v>
      </c>
      <c r="E5012" s="40" t="n">
        <f aca="false">IFERROR(ABS(D5012)/C5012*100,0)</f>
        <v>4.0422722867684E-006</v>
      </c>
      <c r="F5012" s="39" t="n">
        <v>37.94</v>
      </c>
      <c r="G5012" s="39" t="n">
        <v>37.93999863</v>
      </c>
      <c r="H5012" s="39" t="n">
        <f aca="false">F5012-G5012</f>
        <v>1.36999999966747E-006</v>
      </c>
      <c r="I5012" s="40" t="n">
        <f aca="false">IFERROR(ABS(H5012)/G5012*100,0)</f>
        <v>3.61096481058959E-006</v>
      </c>
      <c r="J5012" s="39" t="n">
        <v>37.65</v>
      </c>
      <c r="K5012" s="39" t="n">
        <v>37.65000153</v>
      </c>
      <c r="L5012" s="39" t="n">
        <f aca="false">J5012-K5012</f>
        <v>-1.52999999869508E-006</v>
      </c>
      <c r="M5012" s="40" t="n">
        <f aca="false">IFERROR(ABS(L5012)/K5012*100,0)</f>
        <v>4.06374485131415E-006</v>
      </c>
      <c r="N5012" s="39" t="n">
        <v>37.86</v>
      </c>
      <c r="O5012" s="39" t="n">
        <v>37.86000061</v>
      </c>
      <c r="P5012" s="39" t="n">
        <f aca="false">N5012-O5012</f>
        <v>-6.10000000733635E-007</v>
      </c>
      <c r="Q5012" s="40" t="n">
        <f aca="false">IFERROR(ABS(P5012)/O5012*100,0)</f>
        <v>1.6111991307589E-006</v>
      </c>
      <c r="R5012" s="41" t="n">
        <v>3524498</v>
      </c>
      <c r="S5012" s="41" t="n">
        <v>3524500</v>
      </c>
      <c r="T5012" s="41" t="n">
        <f aca="false">R5012-S5012</f>
        <v>-2</v>
      </c>
      <c r="U5012" s="40" t="n">
        <f aca="false">IFERROR(ABS(T5012)/S5012*100,0)</f>
        <v>5.67456376791034E-005</v>
      </c>
    </row>
    <row r="5013" customFormat="false" ht="15" hidden="false" customHeight="false" outlineLevel="0" collapsed="false">
      <c r="A5013" s="38" t="n">
        <v>42991</v>
      </c>
      <c r="B5013" s="39" t="n">
        <v>37.67</v>
      </c>
      <c r="C5013" s="39" t="n">
        <v>37.66999817</v>
      </c>
      <c r="D5013" s="39" t="n">
        <f aca="false">B5013-C5013</f>
        <v>1.8300000022009E-006</v>
      </c>
      <c r="E5013" s="40" t="n">
        <f aca="false">IFERROR(ABS(D5013)/C5013*100,0)</f>
        <v>4.85797741200396E-006</v>
      </c>
      <c r="F5013" s="39" t="n">
        <v>37.79</v>
      </c>
      <c r="G5013" s="39" t="n">
        <v>37.79000092</v>
      </c>
      <c r="H5013" s="39" t="n">
        <f aca="false">F5013-G5013</f>
        <v>-9.1999999796144E-007</v>
      </c>
      <c r="I5013" s="40" t="n">
        <f aca="false">IFERROR(ABS(H5013)/G5013*100,0)</f>
        <v>2.43450641853395E-006</v>
      </c>
      <c r="J5013" s="39" t="n">
        <v>37.49</v>
      </c>
      <c r="K5013" s="39" t="n">
        <v>37.49000168</v>
      </c>
      <c r="L5013" s="39" t="n">
        <f aca="false">J5013-K5013</f>
        <v>-1.67999999689528E-006</v>
      </c>
      <c r="M5013" s="40" t="n">
        <f aca="false">IFERROR(ABS(L5013)/K5013*100,0)</f>
        <v>4.48119477623687E-006</v>
      </c>
      <c r="N5013" s="39" t="n">
        <v>37.53</v>
      </c>
      <c r="O5013" s="39" t="n">
        <v>37.52999878</v>
      </c>
      <c r="P5013" s="39" t="n">
        <f aca="false">N5013-O5013</f>
        <v>1.22000000146727E-006</v>
      </c>
      <c r="Q5013" s="40" t="n">
        <f aca="false">IFERROR(ABS(P5013)/O5013*100,0)</f>
        <v>3.25073285671785E-006</v>
      </c>
      <c r="R5013" s="41" t="n">
        <v>4983362</v>
      </c>
      <c r="S5013" s="41" t="n">
        <v>4983400</v>
      </c>
      <c r="T5013" s="41" t="n">
        <f aca="false">R5013-S5013</f>
        <v>-38</v>
      </c>
      <c r="U5013" s="40" t="n">
        <f aca="false">IFERROR(ABS(T5013)/S5013*100,0)</f>
        <v>0.000762531604928362</v>
      </c>
    </row>
    <row r="5014" customFormat="false" ht="15" hidden="false" customHeight="false" outlineLevel="0" collapsed="false">
      <c r="A5014" s="38" t="n">
        <v>42992</v>
      </c>
      <c r="B5014" s="39" t="n">
        <v>37.5</v>
      </c>
      <c r="C5014" s="39" t="n">
        <v>37.5</v>
      </c>
      <c r="D5014" s="39" t="n">
        <f aca="false">B5014-C5014</f>
        <v>0</v>
      </c>
      <c r="E5014" s="40" t="n">
        <f aca="false">IFERROR(ABS(D5014)/C5014*100,0)</f>
        <v>0</v>
      </c>
      <c r="F5014" s="39" t="n">
        <v>37.73</v>
      </c>
      <c r="G5014" s="39" t="n">
        <v>37.72999954</v>
      </c>
      <c r="H5014" s="39" t="n">
        <f aca="false">F5014-G5014</f>
        <v>4.59999995428007E-007</v>
      </c>
      <c r="I5014" s="40" t="n">
        <f aca="false">IFERROR(ABS(H5014)/G5014*100,0)</f>
        <v>1.21918897703757E-006</v>
      </c>
      <c r="J5014" s="39" t="n">
        <v>37.37</v>
      </c>
      <c r="K5014" s="39" t="n">
        <v>37.36999893</v>
      </c>
      <c r="L5014" s="39" t="n">
        <f aca="false">J5014-K5014</f>
        <v>1.06999999616164E-006</v>
      </c>
      <c r="M5014" s="40" t="n">
        <f aca="false">IFERROR(ABS(L5014)/K5014*100,0)</f>
        <v>2.86325937061417E-006</v>
      </c>
      <c r="N5014" s="39" t="n">
        <v>37.38</v>
      </c>
      <c r="O5014" s="39" t="n">
        <v>37.38000107</v>
      </c>
      <c r="P5014" s="39" t="n">
        <f aca="false">N5014-O5014</f>
        <v>-1.06999999616164E-006</v>
      </c>
      <c r="Q5014" s="40" t="n">
        <f aca="false">IFERROR(ABS(P5014)/O5014*100,0)</f>
        <v>2.86249321972436E-006</v>
      </c>
      <c r="R5014" s="41" t="n">
        <v>5799027</v>
      </c>
      <c r="S5014" s="41" t="n">
        <v>5799000</v>
      </c>
      <c r="T5014" s="41" t="n">
        <f aca="false">R5014-S5014</f>
        <v>27</v>
      </c>
      <c r="U5014" s="40" t="n">
        <f aca="false">IFERROR(ABS(T5014)/S5014*100,0)</f>
        <v>0.000465597516813244</v>
      </c>
    </row>
    <row r="5015" customFormat="false" ht="15" hidden="false" customHeight="false" outlineLevel="0" collapsed="false">
      <c r="A5015" s="38" t="n">
        <v>42993</v>
      </c>
      <c r="B5015" s="39" t="n">
        <v>37.52</v>
      </c>
      <c r="C5015" s="39" t="n">
        <v>37.52000046</v>
      </c>
      <c r="D5015" s="39" t="n">
        <f aca="false">B5015-C5015</f>
        <v>-4.59999995428007E-007</v>
      </c>
      <c r="E5015" s="40" t="n">
        <f aca="false">IFERROR(ABS(D5015)/C5015*100,0)</f>
        <v>1.22601276596042E-006</v>
      </c>
      <c r="F5015" s="39" t="n">
        <v>37.67</v>
      </c>
      <c r="G5015" s="39" t="n">
        <v>37.66999817</v>
      </c>
      <c r="H5015" s="39" t="n">
        <f aca="false">F5015-G5015</f>
        <v>1.8300000022009E-006</v>
      </c>
      <c r="I5015" s="40" t="n">
        <f aca="false">IFERROR(ABS(H5015)/G5015*100,0)</f>
        <v>4.85797741200396E-006</v>
      </c>
      <c r="J5015" s="39" t="n">
        <v>37.4</v>
      </c>
      <c r="K5015" s="39" t="n">
        <v>37.40000153</v>
      </c>
      <c r="L5015" s="39" t="n">
        <f aca="false">J5015-K5015</f>
        <v>-1.52999999869508E-006</v>
      </c>
      <c r="M5015" s="40" t="n">
        <f aca="false">IFERROR(ABS(L5015)/K5015*100,0)</f>
        <v>4.09090892006462E-006</v>
      </c>
      <c r="N5015" s="39" t="n">
        <v>37.65</v>
      </c>
      <c r="O5015" s="39" t="n">
        <v>37.65000153</v>
      </c>
      <c r="P5015" s="39" t="n">
        <f aca="false">N5015-O5015</f>
        <v>-1.52999999869508E-006</v>
      </c>
      <c r="Q5015" s="40" t="n">
        <f aca="false">IFERROR(ABS(P5015)/O5015*100,0)</f>
        <v>4.06374485131415E-006</v>
      </c>
      <c r="R5015" s="41" t="n">
        <v>7245628</v>
      </c>
      <c r="S5015" s="41" t="n">
        <v>7245600</v>
      </c>
      <c r="T5015" s="41" t="n">
        <f aca="false">R5015-S5015</f>
        <v>28</v>
      </c>
      <c r="U5015" s="40" t="n">
        <f aca="false">IFERROR(ABS(T5015)/S5015*100,0)</f>
        <v>0.000386441426520923</v>
      </c>
    </row>
    <row r="5016" customFormat="false" ht="15" hidden="false" customHeight="false" outlineLevel="0" collapsed="false">
      <c r="A5016" s="38" t="n">
        <v>42996</v>
      </c>
      <c r="B5016" s="39" t="n">
        <v>37.87</v>
      </c>
      <c r="C5016" s="39" t="n">
        <v>37.86999893</v>
      </c>
      <c r="D5016" s="39" t="n">
        <f aca="false">B5016-C5016</f>
        <v>1.06999999616164E-006</v>
      </c>
      <c r="E5016" s="40" t="n">
        <f aca="false">IFERROR(ABS(D5016)/C5016*100,0)</f>
        <v>2.82545557537369E-006</v>
      </c>
      <c r="F5016" s="39" t="n">
        <v>38.12</v>
      </c>
      <c r="G5016" s="39" t="n">
        <v>38.11999893</v>
      </c>
      <c r="H5016" s="39" t="n">
        <f aca="false">F5016-G5016</f>
        <v>1.06999999616164E-006</v>
      </c>
      <c r="I5016" s="40" t="n">
        <f aca="false">IFERROR(ABS(H5016)/G5016*100,0)</f>
        <v>2.80692556714519E-006</v>
      </c>
      <c r="J5016" s="39" t="n">
        <v>37.83</v>
      </c>
      <c r="K5016" s="39" t="n">
        <v>37.83000183</v>
      </c>
      <c r="L5016" s="39" t="n">
        <f aca="false">J5016-K5016</f>
        <v>-1.8300000022009E-006</v>
      </c>
      <c r="M5016" s="40" t="n">
        <f aca="false">IFERROR(ABS(L5016)/K5016*100,0)</f>
        <v>4.83743038243703E-006</v>
      </c>
      <c r="N5016" s="39" t="n">
        <v>38.07</v>
      </c>
      <c r="O5016" s="39" t="n">
        <v>38.06999969</v>
      </c>
      <c r="P5016" s="39" t="n">
        <f aca="false">N5016-O5016</f>
        <v>3.09999997227806E-007</v>
      </c>
      <c r="Q5016" s="40" t="n">
        <f aca="false">IFERROR(ABS(P5016)/O5016*100,0)</f>
        <v>8.14289466120575E-007</v>
      </c>
      <c r="R5016" s="41" t="n">
        <v>6179576</v>
      </c>
      <c r="S5016" s="41" t="n">
        <v>6179600</v>
      </c>
      <c r="T5016" s="41" t="n">
        <f aca="false">R5016-S5016</f>
        <v>-24</v>
      </c>
      <c r="U5016" s="40" t="n">
        <f aca="false">IFERROR(ABS(T5016)/S5016*100,0)</f>
        <v>0.000388374652081041</v>
      </c>
    </row>
    <row r="5017" customFormat="false" ht="15" hidden="false" customHeight="false" outlineLevel="0" collapsed="false">
      <c r="A5017" s="38" t="n">
        <v>42997</v>
      </c>
      <c r="B5017" s="39" t="n">
        <v>38.18</v>
      </c>
      <c r="C5017" s="39" t="n">
        <v>38.18000031</v>
      </c>
      <c r="D5017" s="39" t="n">
        <f aca="false">B5017-C5017</f>
        <v>-3.09999997227806E-007</v>
      </c>
      <c r="E5017" s="40" t="n">
        <f aca="false">IFERROR(ABS(D5017)/C5017*100,0)</f>
        <v>8.11943412024047E-007</v>
      </c>
      <c r="F5017" s="39" t="n">
        <v>38.43</v>
      </c>
      <c r="G5017" s="39" t="n">
        <v>38.43000031</v>
      </c>
      <c r="H5017" s="39" t="n">
        <f aca="false">F5017-G5017</f>
        <v>-3.09999997227806E-007</v>
      </c>
      <c r="I5017" s="40" t="n">
        <f aca="false">IFERROR(ABS(H5017)/G5017*100,0)</f>
        <v>8.0666144867852E-007</v>
      </c>
      <c r="J5017" s="39" t="n">
        <v>38.13</v>
      </c>
      <c r="K5017" s="39" t="n">
        <v>38.13000107</v>
      </c>
      <c r="L5017" s="39" t="n">
        <f aca="false">J5017-K5017</f>
        <v>-1.06999999616164E-006</v>
      </c>
      <c r="M5017" s="40" t="n">
        <f aca="false">IFERROR(ABS(L5017)/K5017*100,0)</f>
        <v>2.80618926340261E-006</v>
      </c>
      <c r="N5017" s="39" t="n">
        <v>38.3</v>
      </c>
      <c r="O5017" s="39" t="n">
        <v>38.29999924</v>
      </c>
      <c r="P5017" s="39" t="n">
        <f aca="false">N5017-O5017</f>
        <v>7.59999998933836E-007</v>
      </c>
      <c r="Q5017" s="40" t="n">
        <f aca="false">IFERROR(ABS(P5017)/O5017*100,0)</f>
        <v>1.98433424024746E-006</v>
      </c>
      <c r="R5017" s="41" t="n">
        <v>6559354</v>
      </c>
      <c r="S5017" s="41" t="n">
        <v>6559400</v>
      </c>
      <c r="T5017" s="41" t="n">
        <f aca="false">R5017-S5017</f>
        <v>-46</v>
      </c>
      <c r="U5017" s="40" t="n">
        <f aca="false">IFERROR(ABS(T5017)/S5017*100,0)</f>
        <v>0.000701283653992743</v>
      </c>
    </row>
    <row r="5018" customFormat="false" ht="15" hidden="false" customHeight="false" outlineLevel="0" collapsed="false">
      <c r="A5018" s="38" t="n">
        <v>42998</v>
      </c>
      <c r="B5018" s="39" t="n">
        <v>38.36</v>
      </c>
      <c r="C5018" s="39" t="n">
        <v>38.36000061</v>
      </c>
      <c r="D5018" s="39" t="n">
        <f aca="false">B5018-C5018</f>
        <v>-6.10000000733635E-007</v>
      </c>
      <c r="E5018" s="40" t="n">
        <f aca="false">IFERROR(ABS(D5018)/C5018*100,0)</f>
        <v>1.59019809967004E-006</v>
      </c>
      <c r="F5018" s="39" t="n">
        <v>38.39</v>
      </c>
      <c r="G5018" s="39" t="n">
        <v>38.38999939</v>
      </c>
      <c r="H5018" s="39" t="n">
        <f aca="false">F5018-G5018</f>
        <v>6.10000000733635E-007</v>
      </c>
      <c r="I5018" s="40" t="n">
        <f aca="false">IFERROR(ABS(H5018)/G5018*100,0)</f>
        <v>1.5889554843091E-006</v>
      </c>
      <c r="J5018" s="39" t="n">
        <v>37.44</v>
      </c>
      <c r="K5018" s="39" t="n">
        <v>37.43999863</v>
      </c>
      <c r="L5018" s="39" t="n">
        <f aca="false">J5018-K5018</f>
        <v>1.36999999966747E-006</v>
      </c>
      <c r="M5018" s="40" t="n">
        <f aca="false">IFERROR(ABS(L5018)/K5018*100,0)</f>
        <v>3.65918816719644E-006</v>
      </c>
      <c r="N5018" s="39" t="n">
        <v>37.82</v>
      </c>
      <c r="O5018" s="39" t="n">
        <v>37.81999969</v>
      </c>
      <c r="P5018" s="39" t="n">
        <f aca="false">N5018-O5018</f>
        <v>3.09999997227806E-007</v>
      </c>
      <c r="Q5018" s="40" t="n">
        <f aca="false">IFERROR(ABS(P5018)/O5018*100,0)</f>
        <v>8.19672130536196E-007</v>
      </c>
      <c r="R5018" s="41" t="n">
        <v>7960718</v>
      </c>
      <c r="S5018" s="41" t="n">
        <v>7961100</v>
      </c>
      <c r="T5018" s="41" t="n">
        <f aca="false">R5018-S5018</f>
        <v>-382</v>
      </c>
      <c r="U5018" s="40" t="n">
        <f aca="false">IFERROR(ABS(T5018)/S5018*100,0)</f>
        <v>0.00479833188880934</v>
      </c>
    </row>
    <row r="5019" customFormat="false" ht="15" hidden="false" customHeight="false" outlineLevel="0" collapsed="false">
      <c r="A5019" s="38" t="n">
        <v>42999</v>
      </c>
      <c r="B5019" s="39" t="n">
        <v>37.79</v>
      </c>
      <c r="C5019" s="39" t="n">
        <v>37.79000092</v>
      </c>
      <c r="D5019" s="39" t="n">
        <f aca="false">B5019-C5019</f>
        <v>-9.1999999796144E-007</v>
      </c>
      <c r="E5019" s="40" t="n">
        <f aca="false">IFERROR(ABS(D5019)/C5019*100,0)</f>
        <v>2.43450641853395E-006</v>
      </c>
      <c r="F5019" s="39" t="n">
        <v>38.33</v>
      </c>
      <c r="G5019" s="39" t="n">
        <v>38.33000183</v>
      </c>
      <c r="H5019" s="39" t="n">
        <f aca="false">F5019-G5019</f>
        <v>-1.8300000022009E-006</v>
      </c>
      <c r="I5019" s="40" t="n">
        <f aca="false">IFERROR(ABS(H5019)/G5019*100,0)</f>
        <v>4.77432798025229E-006</v>
      </c>
      <c r="J5019" s="39" t="n">
        <v>37.67</v>
      </c>
      <c r="K5019" s="39" t="n">
        <v>37.66999817</v>
      </c>
      <c r="L5019" s="39" t="n">
        <f aca="false">J5019-K5019</f>
        <v>1.8300000022009E-006</v>
      </c>
      <c r="M5019" s="40" t="n">
        <f aca="false">IFERROR(ABS(L5019)/K5019*100,0)</f>
        <v>4.85797741200396E-006</v>
      </c>
      <c r="N5019" s="39" t="n">
        <v>38.24</v>
      </c>
      <c r="O5019" s="39" t="n">
        <v>38.24000168</v>
      </c>
      <c r="P5019" s="39" t="n">
        <f aca="false">N5019-O5019</f>
        <v>-1.67999999689528E-006</v>
      </c>
      <c r="Q5019" s="40" t="n">
        <f aca="false">IFERROR(ABS(P5019)/O5019*100,0)</f>
        <v>4.39330523820018E-006</v>
      </c>
      <c r="R5019" s="41" t="n">
        <v>8458047</v>
      </c>
      <c r="S5019" s="41" t="n">
        <v>8458000</v>
      </c>
      <c r="T5019" s="41" t="n">
        <f aca="false">R5019-S5019</f>
        <v>47</v>
      </c>
      <c r="U5019" s="40" t="n">
        <f aca="false">IFERROR(ABS(T5019)/S5019*100,0)</f>
        <v>0.000555686923622606</v>
      </c>
    </row>
    <row r="5020" customFormat="false" ht="15" hidden="false" customHeight="false" outlineLevel="0" collapsed="false">
      <c r="A5020" s="38" t="n">
        <v>43000</v>
      </c>
      <c r="B5020" s="39" t="n">
        <v>37.7</v>
      </c>
      <c r="C5020" s="39" t="n">
        <v>37.70000076</v>
      </c>
      <c r="D5020" s="39" t="n">
        <f aca="false">B5020-C5020</f>
        <v>-7.59999998933836E-007</v>
      </c>
      <c r="E5020" s="40" t="n">
        <f aca="false">IFERROR(ABS(D5020)/C5020*100,0)</f>
        <v>2.01591507589624E-006</v>
      </c>
      <c r="F5020" s="39" t="n">
        <v>37.83</v>
      </c>
      <c r="G5020" s="39" t="n">
        <v>37.83000183</v>
      </c>
      <c r="H5020" s="39" t="n">
        <f aca="false">F5020-G5020</f>
        <v>-1.8300000022009E-006</v>
      </c>
      <c r="I5020" s="40" t="n">
        <f aca="false">IFERROR(ABS(H5020)/G5020*100,0)</f>
        <v>4.83743038243703E-006</v>
      </c>
      <c r="J5020" s="39" t="n">
        <v>37.59</v>
      </c>
      <c r="K5020" s="39" t="n">
        <v>37.59000015</v>
      </c>
      <c r="L5020" s="39" t="n">
        <f aca="false">J5020-K5020</f>
        <v>-1.49999998200201E-007</v>
      </c>
      <c r="M5020" s="40" t="n">
        <f aca="false">IFERROR(ABS(L5020)/K5020*100,0)</f>
        <v>3.99042292103319E-007</v>
      </c>
      <c r="N5020" s="39" t="n">
        <v>37.77</v>
      </c>
      <c r="O5020" s="39" t="n">
        <v>37.77000046</v>
      </c>
      <c r="P5020" s="39" t="n">
        <f aca="false">N5020-O5020</f>
        <v>-4.59999995428007E-007</v>
      </c>
      <c r="Q5020" s="40" t="n">
        <f aca="false">IFERROR(ABS(P5020)/O5020*100,0)</f>
        <v>1.21789777555117E-006</v>
      </c>
      <c r="R5020" s="41" t="n">
        <v>4529917</v>
      </c>
      <c r="S5020" s="41" t="n">
        <v>4529900</v>
      </c>
      <c r="T5020" s="41" t="n">
        <f aca="false">R5020-S5020</f>
        <v>17</v>
      </c>
      <c r="U5020" s="40" t="n">
        <f aca="false">IFERROR(ABS(T5020)/S5020*100,0)</f>
        <v>0.000375284222609771</v>
      </c>
    </row>
    <row r="5021" customFormat="false" ht="15" hidden="false" customHeight="false" outlineLevel="0" collapsed="false">
      <c r="A5021" s="38" t="n">
        <v>43003</v>
      </c>
      <c r="B5021" s="39" t="n">
        <v>37.5</v>
      </c>
      <c r="C5021" s="39" t="n">
        <v>37.5</v>
      </c>
      <c r="D5021" s="39" t="n">
        <f aca="false">B5021-C5021</f>
        <v>0</v>
      </c>
      <c r="E5021" s="40" t="n">
        <f aca="false">IFERROR(ABS(D5021)/C5021*100,0)</f>
        <v>0</v>
      </c>
      <c r="F5021" s="39" t="n">
        <v>37.5</v>
      </c>
      <c r="G5021" s="39" t="n">
        <v>37.5</v>
      </c>
      <c r="H5021" s="39" t="n">
        <f aca="false">F5021-G5021</f>
        <v>0</v>
      </c>
      <c r="I5021" s="40" t="n">
        <f aca="false">IFERROR(ABS(H5021)/G5021*100,0)</f>
        <v>0</v>
      </c>
      <c r="J5021" s="39" t="n">
        <v>36.86</v>
      </c>
      <c r="K5021" s="39" t="n">
        <v>36.86000061</v>
      </c>
      <c r="L5021" s="39" t="n">
        <f aca="false">J5021-K5021</f>
        <v>-6.10000000733635E-007</v>
      </c>
      <c r="M5021" s="40" t="n">
        <f aca="false">IFERROR(ABS(L5021)/K5021*100,0)</f>
        <v>1.65491044665947E-006</v>
      </c>
      <c r="N5021" s="39" t="n">
        <v>37.07</v>
      </c>
      <c r="O5021" s="39" t="n">
        <v>37.06999969</v>
      </c>
      <c r="P5021" s="39" t="n">
        <f aca="false">N5021-O5021</f>
        <v>3.09999997227806E-007</v>
      </c>
      <c r="Q5021" s="40" t="n">
        <f aca="false">IFERROR(ABS(P5021)/O5021*100,0)</f>
        <v>8.36255731913133E-007</v>
      </c>
      <c r="R5021" s="41" t="n">
        <v>5895009</v>
      </c>
      <c r="S5021" s="41" t="n">
        <v>5895000</v>
      </c>
      <c r="T5021" s="41" t="n">
        <f aca="false">R5021-S5021</f>
        <v>9</v>
      </c>
      <c r="U5021" s="40" t="n">
        <f aca="false">IFERROR(ABS(T5021)/S5021*100,0)</f>
        <v>0.000152671755725191</v>
      </c>
    </row>
    <row r="5022" customFormat="false" ht="15" hidden="false" customHeight="false" outlineLevel="0" collapsed="false">
      <c r="A5022" s="38" t="n">
        <v>43004</v>
      </c>
      <c r="B5022" s="39" t="n">
        <v>37.09</v>
      </c>
      <c r="C5022" s="39" t="n">
        <v>37.09000015</v>
      </c>
      <c r="D5022" s="39" t="n">
        <f aca="false">B5022-C5022</f>
        <v>-1.49999998200201E-007</v>
      </c>
      <c r="E5022" s="40" t="n">
        <f aca="false">IFERROR(ABS(D5022)/C5022*100,0)</f>
        <v>4.044216705138E-007</v>
      </c>
      <c r="F5022" s="39" t="n">
        <v>37.32</v>
      </c>
      <c r="G5022" s="39" t="n">
        <v>37.31999969</v>
      </c>
      <c r="H5022" s="39" t="n">
        <f aca="false">F5022-G5022</f>
        <v>3.09999997227806E-007</v>
      </c>
      <c r="I5022" s="40" t="n">
        <f aca="false">IFERROR(ABS(H5022)/G5022*100,0)</f>
        <v>8.30653804402016E-007</v>
      </c>
      <c r="J5022" s="39" t="n">
        <v>36.93</v>
      </c>
      <c r="K5022" s="39" t="n">
        <v>36.93000031</v>
      </c>
      <c r="L5022" s="39" t="n">
        <f aca="false">J5022-K5022</f>
        <v>-3.09999997227806E-007</v>
      </c>
      <c r="M5022" s="40" t="n">
        <f aca="false">IFERROR(ABS(L5022)/K5022*100,0)</f>
        <v>8.39425926416424E-007</v>
      </c>
      <c r="N5022" s="39" t="n">
        <v>37.14</v>
      </c>
      <c r="O5022" s="39" t="n">
        <v>37.13999939</v>
      </c>
      <c r="P5022" s="39" t="n">
        <f aca="false">N5022-O5022</f>
        <v>6.10000000733635E-007</v>
      </c>
      <c r="Q5022" s="40" t="n">
        <f aca="false">IFERROR(ABS(P5022)/O5022*100,0)</f>
        <v>1.6424340623384E-006</v>
      </c>
      <c r="R5022" s="41" t="n">
        <v>5995371</v>
      </c>
      <c r="S5022" s="41" t="n">
        <v>5995400</v>
      </c>
      <c r="T5022" s="41" t="n">
        <f aca="false">R5022-S5022</f>
        <v>-29</v>
      </c>
      <c r="U5022" s="40" t="n">
        <f aca="false">IFERROR(ABS(T5022)/S5022*100,0)</f>
        <v>0.000483704173199453</v>
      </c>
    </row>
    <row r="5023" customFormat="false" ht="15" hidden="false" customHeight="false" outlineLevel="0" collapsed="false">
      <c r="A5023" s="38" t="n">
        <v>43005</v>
      </c>
      <c r="B5023" s="39" t="n">
        <v>37.29</v>
      </c>
      <c r="C5023" s="39" t="n">
        <v>37.29000092</v>
      </c>
      <c r="D5023" s="39" t="n">
        <f aca="false">B5023-C5023</f>
        <v>-9.1999999796144E-007</v>
      </c>
      <c r="E5023" s="40" t="n">
        <f aca="false">IFERROR(ABS(D5023)/C5023*100,0)</f>
        <v>2.46714930346921E-006</v>
      </c>
      <c r="F5023" s="39" t="n">
        <v>37.36</v>
      </c>
      <c r="G5023" s="39" t="n">
        <v>37.36000061</v>
      </c>
      <c r="H5023" s="39" t="n">
        <f aca="false">F5023-G5023</f>
        <v>-6.10000000733635E-007</v>
      </c>
      <c r="I5023" s="40" t="n">
        <f aca="false">IFERROR(ABS(H5023)/G5023*100,0)</f>
        <v>1.6327622879384E-006</v>
      </c>
      <c r="J5023" s="39" t="n">
        <v>37.01</v>
      </c>
      <c r="K5023" s="39" t="n">
        <v>37.00999832</v>
      </c>
      <c r="L5023" s="39" t="n">
        <f aca="false">J5023-K5023</f>
        <v>1.67999999689528E-006</v>
      </c>
      <c r="M5023" s="40" t="n">
        <f aca="false">IFERROR(ABS(L5023)/K5023*100,0)</f>
        <v>4.53931389666509E-006</v>
      </c>
      <c r="N5023" s="39" t="n">
        <v>37.25</v>
      </c>
      <c r="O5023" s="39" t="n">
        <v>37.25</v>
      </c>
      <c r="P5023" s="39" t="n">
        <f aca="false">N5023-O5023</f>
        <v>0</v>
      </c>
      <c r="Q5023" s="40" t="n">
        <f aca="false">IFERROR(ABS(P5023)/O5023*100,0)</f>
        <v>0</v>
      </c>
      <c r="R5023" s="41" t="n">
        <v>4802693</v>
      </c>
      <c r="S5023" s="41" t="n">
        <v>4802700</v>
      </c>
      <c r="T5023" s="41" t="n">
        <f aca="false">R5023-S5023</f>
        <v>-7</v>
      </c>
      <c r="U5023" s="40" t="n">
        <f aca="false">IFERROR(ABS(T5023)/S5023*100,0)</f>
        <v>0.000145751348199971</v>
      </c>
    </row>
    <row r="5024" customFormat="false" ht="15" hidden="false" customHeight="false" outlineLevel="0" collapsed="false">
      <c r="A5024" s="38" t="n">
        <v>43006</v>
      </c>
      <c r="B5024" s="39" t="n">
        <v>36.96</v>
      </c>
      <c r="C5024" s="39" t="n">
        <v>36.95999908</v>
      </c>
      <c r="D5024" s="39" t="n">
        <f aca="false">B5024-C5024</f>
        <v>9.1999999796144E-007</v>
      </c>
      <c r="E5024" s="40" t="n">
        <f aca="false">IFERROR(ABS(D5024)/C5024*100,0)</f>
        <v>2.48917754562195E-006</v>
      </c>
      <c r="F5024" s="39" t="n">
        <v>37.1</v>
      </c>
      <c r="G5024" s="39" t="n">
        <v>37.09999847</v>
      </c>
      <c r="H5024" s="39" t="n">
        <f aca="false">F5024-G5024</f>
        <v>1.52999999869508E-006</v>
      </c>
      <c r="I5024" s="40" t="n">
        <f aca="false">IFERROR(ABS(H5024)/G5024*100,0)</f>
        <v>4.1239893848844E-006</v>
      </c>
      <c r="J5024" s="39" t="n">
        <v>36.79</v>
      </c>
      <c r="K5024" s="39" t="n">
        <v>36.79000092</v>
      </c>
      <c r="L5024" s="39" t="n">
        <f aca="false">J5024-K5024</f>
        <v>-9.1999999796144E-007</v>
      </c>
      <c r="M5024" s="40" t="n">
        <f aca="false">IFERROR(ABS(L5024)/K5024*100,0)</f>
        <v>2.5006794644066E-006</v>
      </c>
      <c r="N5024" s="39" t="n">
        <v>37.05</v>
      </c>
      <c r="O5024" s="39" t="n">
        <v>37.04999924</v>
      </c>
      <c r="P5024" s="39" t="n">
        <f aca="false">N5024-O5024</f>
        <v>7.59999998933836E-007</v>
      </c>
      <c r="Q5024" s="40" t="n">
        <f aca="false">IFERROR(ABS(P5024)/O5024*100,0)</f>
        <v>2.051282090482E-006</v>
      </c>
      <c r="R5024" s="41" t="n">
        <v>7618715</v>
      </c>
      <c r="S5024" s="41" t="n">
        <v>7618700</v>
      </c>
      <c r="T5024" s="41" t="n">
        <f aca="false">R5024-S5024</f>
        <v>15</v>
      </c>
      <c r="U5024" s="40" t="n">
        <f aca="false">IFERROR(ABS(T5024)/S5024*100,0)</f>
        <v>0.000196883982831717</v>
      </c>
    </row>
    <row r="5025" customFormat="false" ht="15" hidden="false" customHeight="false" outlineLevel="0" collapsed="false">
      <c r="A5025" s="38" t="n">
        <v>43007</v>
      </c>
      <c r="B5025" s="39" t="n">
        <v>37.26</v>
      </c>
      <c r="C5025" s="39" t="n">
        <v>37.25999832</v>
      </c>
      <c r="D5025" s="39" t="n">
        <f aca="false">B5025-C5025</f>
        <v>1.67999999689528E-006</v>
      </c>
      <c r="E5025" s="40" t="n">
        <f aca="false">IFERROR(ABS(D5025)/C5025*100,0)</f>
        <v>4.50885687773503E-006</v>
      </c>
      <c r="F5025" s="39" t="n">
        <v>37.6</v>
      </c>
      <c r="G5025" s="39" t="n">
        <v>37.59999847</v>
      </c>
      <c r="H5025" s="39" t="n">
        <f aca="false">F5025-G5025</f>
        <v>1.52999999869508E-006</v>
      </c>
      <c r="I5025" s="40" t="n">
        <f aca="false">IFERROR(ABS(H5025)/G5025*100,0)</f>
        <v>4.06914909827941E-006</v>
      </c>
      <c r="J5025" s="39" t="n">
        <v>37.26</v>
      </c>
      <c r="K5025" s="39" t="n">
        <v>37.25999832</v>
      </c>
      <c r="L5025" s="39" t="n">
        <f aca="false">J5025-K5025</f>
        <v>1.67999999689528E-006</v>
      </c>
      <c r="M5025" s="40" t="n">
        <f aca="false">IFERROR(ABS(L5025)/K5025*100,0)</f>
        <v>4.50885687773503E-006</v>
      </c>
      <c r="N5025" s="39" t="n">
        <v>37.55</v>
      </c>
      <c r="O5025" s="39" t="n">
        <v>37.54999924</v>
      </c>
      <c r="P5025" s="39" t="n">
        <f aca="false">N5025-O5025</f>
        <v>7.59999998933836E-007</v>
      </c>
      <c r="Q5025" s="40" t="n">
        <f aca="false">IFERROR(ABS(P5025)/O5025*100,0)</f>
        <v>2.023968080735E-006</v>
      </c>
      <c r="R5025" s="41" t="n">
        <v>3818547</v>
      </c>
      <c r="S5025" s="41" t="n">
        <v>3818500</v>
      </c>
      <c r="T5025" s="41" t="n">
        <f aca="false">R5025-S5025</f>
        <v>47</v>
      </c>
      <c r="U5025" s="40" t="n">
        <f aca="false">IFERROR(ABS(T5025)/S5025*100,0)</f>
        <v>0.00123084981013487</v>
      </c>
    </row>
    <row r="5026" customFormat="false" ht="15" hidden="false" customHeight="false" outlineLevel="0" collapsed="false">
      <c r="A5026" s="38" t="n">
        <v>43010</v>
      </c>
      <c r="B5026" s="39" t="n">
        <v>37.83</v>
      </c>
      <c r="C5026" s="39" t="n">
        <v>37.83000183</v>
      </c>
      <c r="D5026" s="39" t="n">
        <f aca="false">B5026-C5026</f>
        <v>-1.8300000022009E-006</v>
      </c>
      <c r="E5026" s="40" t="n">
        <f aca="false">IFERROR(ABS(D5026)/C5026*100,0)</f>
        <v>4.83743038243703E-006</v>
      </c>
      <c r="F5026" s="39" t="n">
        <v>38.18</v>
      </c>
      <c r="G5026" s="39" t="n">
        <v>38.18000031</v>
      </c>
      <c r="H5026" s="39" t="n">
        <f aca="false">F5026-G5026</f>
        <v>-3.09999997227806E-007</v>
      </c>
      <c r="I5026" s="40" t="n">
        <f aca="false">IFERROR(ABS(H5026)/G5026*100,0)</f>
        <v>8.11943412024047E-007</v>
      </c>
      <c r="J5026" s="39" t="n">
        <v>37.77</v>
      </c>
      <c r="K5026" s="39" t="n">
        <v>37.77000046</v>
      </c>
      <c r="L5026" s="39" t="n">
        <f aca="false">J5026-K5026</f>
        <v>-4.59999995428007E-007</v>
      </c>
      <c r="M5026" s="40" t="n">
        <f aca="false">IFERROR(ABS(L5026)/K5026*100,0)</f>
        <v>1.21789777555117E-006</v>
      </c>
      <c r="N5026" s="39" t="n">
        <v>38.13</v>
      </c>
      <c r="O5026" s="39" t="n">
        <v>38.13000107</v>
      </c>
      <c r="P5026" s="39" t="n">
        <f aca="false">N5026-O5026</f>
        <v>-1.06999999616164E-006</v>
      </c>
      <c r="Q5026" s="40" t="n">
        <f aca="false">IFERROR(ABS(P5026)/O5026*100,0)</f>
        <v>2.80618926340261E-006</v>
      </c>
      <c r="R5026" s="41" t="n">
        <v>5096809</v>
      </c>
      <c r="S5026" s="41" t="n">
        <v>5096200</v>
      </c>
      <c r="T5026" s="41" t="n">
        <f aca="false">R5026-S5026</f>
        <v>609</v>
      </c>
      <c r="U5026" s="40" t="n">
        <f aca="false">IFERROR(ABS(T5026)/S5026*100,0)</f>
        <v>0.0119500804521016</v>
      </c>
    </row>
    <row r="5027" customFormat="false" ht="15" hidden="false" customHeight="false" outlineLevel="0" collapsed="false">
      <c r="A5027" s="38" t="n">
        <v>43011</v>
      </c>
      <c r="B5027" s="39" t="n">
        <v>38.36</v>
      </c>
      <c r="C5027" s="39" t="n">
        <v>38.36000061</v>
      </c>
      <c r="D5027" s="39" t="n">
        <f aca="false">B5027-C5027</f>
        <v>-6.10000000733635E-007</v>
      </c>
      <c r="E5027" s="40" t="n">
        <f aca="false">IFERROR(ABS(D5027)/C5027*100,0)</f>
        <v>1.59019809967004E-006</v>
      </c>
      <c r="F5027" s="39" t="n">
        <v>38.47</v>
      </c>
      <c r="G5027" s="39" t="n">
        <v>38.47000122</v>
      </c>
      <c r="H5027" s="39" t="n">
        <f aca="false">F5027-G5027</f>
        <v>-1.22000000146727E-006</v>
      </c>
      <c r="I5027" s="40" t="n">
        <f aca="false">IFERROR(ABS(H5027)/G5027*100,0)</f>
        <v>3.17130221673351E-006</v>
      </c>
      <c r="J5027" s="39" t="n">
        <v>38.25</v>
      </c>
      <c r="K5027" s="39" t="n">
        <v>38.25</v>
      </c>
      <c r="L5027" s="39" t="n">
        <f aca="false">J5027-K5027</f>
        <v>0</v>
      </c>
      <c r="M5027" s="40" t="n">
        <f aca="false">IFERROR(ABS(L5027)/K5027*100,0)</f>
        <v>0</v>
      </c>
      <c r="N5027" s="39" t="n">
        <v>38.44</v>
      </c>
      <c r="O5027" s="39" t="n">
        <v>38.43999863</v>
      </c>
      <c r="P5027" s="39" t="n">
        <f aca="false">N5027-O5027</f>
        <v>1.36999999966747E-006</v>
      </c>
      <c r="Q5027" s="40" t="n">
        <f aca="false">IFERROR(ABS(P5027)/O5027*100,0)</f>
        <v>3.5639959638247E-006</v>
      </c>
      <c r="R5027" s="41" t="n">
        <v>3726911</v>
      </c>
      <c r="S5027" s="41" t="n">
        <v>3727100</v>
      </c>
      <c r="T5027" s="41" t="n">
        <f aca="false">R5027-S5027</f>
        <v>-189</v>
      </c>
      <c r="U5027" s="40" t="n">
        <f aca="false">IFERROR(ABS(T5027)/S5027*100,0)</f>
        <v>0.00507096670333503</v>
      </c>
    </row>
    <row r="5028" customFormat="false" ht="15" hidden="false" customHeight="false" outlineLevel="0" collapsed="false">
      <c r="A5028" s="38" t="n">
        <v>43012</v>
      </c>
      <c r="B5028" s="39" t="n">
        <v>38.25</v>
      </c>
      <c r="C5028" s="39" t="n">
        <v>38.25</v>
      </c>
      <c r="D5028" s="39" t="n">
        <f aca="false">B5028-C5028</f>
        <v>0</v>
      </c>
      <c r="E5028" s="40" t="n">
        <f aca="false">IFERROR(ABS(D5028)/C5028*100,0)</f>
        <v>0</v>
      </c>
      <c r="F5028" s="39" t="n">
        <v>38.34</v>
      </c>
      <c r="G5028" s="39" t="n">
        <v>38.34000015</v>
      </c>
      <c r="H5028" s="39" t="n">
        <f aca="false">F5028-G5028</f>
        <v>-1.49999998200201E-007</v>
      </c>
      <c r="I5028" s="40" t="n">
        <f aca="false">IFERROR(ABS(H5028)/G5028*100,0)</f>
        <v>3.91236300504294E-007</v>
      </c>
      <c r="J5028" s="39" t="n">
        <v>38.13</v>
      </c>
      <c r="K5028" s="39" t="n">
        <v>38.13000107</v>
      </c>
      <c r="L5028" s="39" t="n">
        <f aca="false">J5028-K5028</f>
        <v>-1.06999999616164E-006</v>
      </c>
      <c r="M5028" s="40" t="n">
        <f aca="false">IFERROR(ABS(L5028)/K5028*100,0)</f>
        <v>2.80618926340261E-006</v>
      </c>
      <c r="N5028" s="39" t="n">
        <v>38.27</v>
      </c>
      <c r="O5028" s="39" t="n">
        <v>38.27000046</v>
      </c>
      <c r="P5028" s="39" t="n">
        <f aca="false">N5028-O5028</f>
        <v>-4.59999995428007E-007</v>
      </c>
      <c r="Q5028" s="40" t="n">
        <f aca="false">IFERROR(ABS(P5028)/O5028*100,0)</f>
        <v>1.20198586333648E-006</v>
      </c>
      <c r="R5028" s="41" t="n">
        <v>2717195</v>
      </c>
      <c r="S5028" s="41" t="n">
        <v>2717200</v>
      </c>
      <c r="T5028" s="41" t="n">
        <f aca="false">R5028-S5028</f>
        <v>-5</v>
      </c>
      <c r="U5028" s="40" t="n">
        <f aca="false">IFERROR(ABS(T5028)/S5028*100,0)</f>
        <v>0.000184012954511998</v>
      </c>
    </row>
    <row r="5029" customFormat="false" ht="15" hidden="false" customHeight="false" outlineLevel="0" collapsed="false">
      <c r="A5029" s="38" t="n">
        <v>43013</v>
      </c>
      <c r="B5029" s="39" t="n">
        <v>38.66</v>
      </c>
      <c r="C5029" s="39" t="n">
        <v>38.65999985</v>
      </c>
      <c r="D5029" s="39" t="n">
        <f aca="false">B5029-C5029</f>
        <v>1.49999998200201E-007</v>
      </c>
      <c r="E5029" s="40" t="n">
        <f aca="false">IFERROR(ABS(D5029)/C5029*100,0)</f>
        <v>3.87997927527672E-007</v>
      </c>
      <c r="F5029" s="39" t="n">
        <v>38.85</v>
      </c>
      <c r="G5029" s="39" t="n">
        <v>38.84999847</v>
      </c>
      <c r="H5029" s="39" t="n">
        <f aca="false">F5029-G5029</f>
        <v>1.52999999869508E-006</v>
      </c>
      <c r="I5029" s="40" t="n">
        <f aca="false">IFERROR(ABS(H5029)/G5029*100,0)</f>
        <v>3.93822408996114E-006</v>
      </c>
      <c r="J5029" s="39" t="n">
        <v>38.39</v>
      </c>
      <c r="K5029" s="39" t="n">
        <v>38.38999939</v>
      </c>
      <c r="L5029" s="39" t="n">
        <f aca="false">J5029-K5029</f>
        <v>6.10000000733635E-007</v>
      </c>
      <c r="M5029" s="40" t="n">
        <f aca="false">IFERROR(ABS(L5029)/K5029*100,0)</f>
        <v>1.5889554843091E-006</v>
      </c>
      <c r="N5029" s="39" t="n">
        <v>38.46</v>
      </c>
      <c r="O5029" s="39" t="n">
        <v>38.45999908</v>
      </c>
      <c r="P5029" s="39" t="n">
        <f aca="false">N5029-O5029</f>
        <v>9.1999999796144E-007</v>
      </c>
      <c r="Q5029" s="40" t="n">
        <f aca="false">IFERROR(ABS(P5029)/O5029*100,0)</f>
        <v>2.39209573574811E-006</v>
      </c>
      <c r="R5029" s="41" t="n">
        <v>4456909</v>
      </c>
      <c r="S5029" s="41" t="n">
        <v>4456400</v>
      </c>
      <c r="T5029" s="41" t="n">
        <f aca="false">R5029-S5029</f>
        <v>509</v>
      </c>
      <c r="U5029" s="40" t="n">
        <f aca="false">IFERROR(ABS(T5029)/S5029*100,0)</f>
        <v>0.0114217754241091</v>
      </c>
    </row>
    <row r="5030" customFormat="false" ht="15" hidden="false" customHeight="false" outlineLevel="0" collapsed="false">
      <c r="A5030" s="38" t="n">
        <v>43014</v>
      </c>
      <c r="B5030" s="39" t="n">
        <v>38.41</v>
      </c>
      <c r="C5030" s="39" t="n">
        <v>38.40999985</v>
      </c>
      <c r="D5030" s="39" t="n">
        <f aca="false">B5030-C5030</f>
        <v>1.49999998200201E-007</v>
      </c>
      <c r="E5030" s="40" t="n">
        <f aca="false">IFERROR(ABS(D5030)/C5030*100,0)</f>
        <v>3.90523298062968E-007</v>
      </c>
      <c r="F5030" s="39" t="n">
        <v>38.48</v>
      </c>
      <c r="G5030" s="39" t="n">
        <v>38.47999954</v>
      </c>
      <c r="H5030" s="39" t="n">
        <f aca="false">F5030-G5030</f>
        <v>4.59999995428007E-007</v>
      </c>
      <c r="I5030" s="40" t="n">
        <f aca="false">IFERROR(ABS(H5030)/G5030*100,0)</f>
        <v>1.19542619783515E-006</v>
      </c>
      <c r="J5030" s="39" t="n">
        <v>38.21</v>
      </c>
      <c r="K5030" s="39" t="n">
        <v>38.20999908</v>
      </c>
      <c r="L5030" s="39" t="n">
        <f aca="false">J5030-K5030</f>
        <v>9.1999999796144E-007</v>
      </c>
      <c r="M5030" s="40" t="n">
        <f aca="false">IFERROR(ABS(L5030)/K5030*100,0)</f>
        <v>2.40774671581447E-006</v>
      </c>
      <c r="N5030" s="39" t="n">
        <v>38.46</v>
      </c>
      <c r="O5030" s="39" t="n">
        <v>38.45999908</v>
      </c>
      <c r="P5030" s="39" t="n">
        <f aca="false">N5030-O5030</f>
        <v>9.1999999796144E-007</v>
      </c>
      <c r="Q5030" s="40" t="n">
        <f aca="false">IFERROR(ABS(P5030)/O5030*100,0)</f>
        <v>2.39209573574811E-006</v>
      </c>
      <c r="R5030" s="41" t="n">
        <v>3086863</v>
      </c>
      <c r="S5030" s="41" t="n">
        <v>3086100</v>
      </c>
      <c r="T5030" s="41" t="n">
        <f aca="false">R5030-S5030</f>
        <v>763</v>
      </c>
      <c r="U5030" s="40" t="n">
        <f aca="false">IFERROR(ABS(T5030)/S5030*100,0)</f>
        <v>0.0247237613816791</v>
      </c>
    </row>
    <row r="5031" customFormat="false" ht="15" hidden="false" customHeight="false" outlineLevel="0" collapsed="false">
      <c r="A5031" s="38" t="n">
        <v>43017</v>
      </c>
      <c r="B5031" s="39" t="n">
        <v>38.58</v>
      </c>
      <c r="C5031" s="39" t="n">
        <v>38.59999847</v>
      </c>
      <c r="D5031" s="39" t="n">
        <f aca="false">B5031-C5031</f>
        <v>-0.0199984700000044</v>
      </c>
      <c r="E5031" s="40" t="n">
        <f aca="false">IFERROR(ABS(D5031)/C5031*100,0)</f>
        <v>0.0518095098256216</v>
      </c>
      <c r="F5031" s="39" t="n">
        <v>38.81</v>
      </c>
      <c r="G5031" s="39" t="n">
        <v>38.81000137</v>
      </c>
      <c r="H5031" s="39" t="n">
        <f aca="false">F5031-G5031</f>
        <v>-1.36999999966747E-006</v>
      </c>
      <c r="I5031" s="40" t="n">
        <f aca="false">IFERROR(ABS(H5031)/G5031*100,0)</f>
        <v>3.53001791112143E-006</v>
      </c>
      <c r="J5031" s="39" t="n">
        <v>38.5</v>
      </c>
      <c r="K5031" s="39" t="n">
        <v>38.5</v>
      </c>
      <c r="L5031" s="39" t="n">
        <f aca="false">J5031-K5031</f>
        <v>0</v>
      </c>
      <c r="M5031" s="40" t="n">
        <f aca="false">IFERROR(ABS(L5031)/K5031*100,0)</f>
        <v>0</v>
      </c>
      <c r="N5031" s="39" t="n">
        <v>38.77</v>
      </c>
      <c r="O5031" s="39" t="n">
        <v>38.77000046</v>
      </c>
      <c r="P5031" s="39" t="n">
        <f aca="false">N5031-O5031</f>
        <v>-4.59999995428007E-007</v>
      </c>
      <c r="Q5031" s="40" t="n">
        <f aca="false">IFERROR(ABS(P5031)/O5031*100,0)</f>
        <v>1.18648436928083E-006</v>
      </c>
      <c r="R5031" s="41" t="n">
        <v>1964296</v>
      </c>
      <c r="S5031" s="41" t="n">
        <v>1963500</v>
      </c>
      <c r="T5031" s="41" t="n">
        <f aca="false">R5031-S5031</f>
        <v>796</v>
      </c>
      <c r="U5031" s="40" t="n">
        <f aca="false">IFERROR(ABS(T5031)/S5031*100,0)</f>
        <v>0.0405398523045582</v>
      </c>
    </row>
    <row r="5032" customFormat="false" ht="15" hidden="false" customHeight="false" outlineLevel="0" collapsed="false">
      <c r="A5032" s="38" t="n">
        <v>43018</v>
      </c>
      <c r="B5032" s="39" t="n">
        <v>39.11</v>
      </c>
      <c r="C5032" s="39" t="n">
        <v>39.11000061</v>
      </c>
      <c r="D5032" s="39" t="n">
        <f aca="false">B5032-C5032</f>
        <v>-6.10000000733635E-007</v>
      </c>
      <c r="E5032" s="40" t="n">
        <f aca="false">IFERROR(ABS(D5032)/C5032*100,0)</f>
        <v>1.55970337821387E-006</v>
      </c>
      <c r="F5032" s="39" t="n">
        <v>39.16</v>
      </c>
      <c r="G5032" s="39" t="n">
        <v>39.15999985</v>
      </c>
      <c r="H5032" s="39" t="n">
        <f aca="false">F5032-G5032</f>
        <v>1.49999998200201E-007</v>
      </c>
      <c r="I5032" s="40" t="n">
        <f aca="false">IFERROR(ABS(H5032)/G5032*100,0)</f>
        <v>3.83043919240978E-007</v>
      </c>
      <c r="J5032" s="39" t="n">
        <v>38.82</v>
      </c>
      <c r="K5032" s="39" t="n">
        <v>38.81999969</v>
      </c>
      <c r="L5032" s="39" t="n">
        <f aca="false">J5032-K5032</f>
        <v>3.09999997227806E-007</v>
      </c>
      <c r="M5032" s="40" t="n">
        <f aca="false">IFERROR(ABS(L5032)/K5032*100,0)</f>
        <v>7.98557443851967E-007</v>
      </c>
      <c r="N5032" s="39" t="n">
        <v>38.97</v>
      </c>
      <c r="O5032" s="39" t="n">
        <v>38.97000122</v>
      </c>
      <c r="P5032" s="39" t="n">
        <f aca="false">N5032-O5032</f>
        <v>-1.22000000146727E-006</v>
      </c>
      <c r="Q5032" s="40" t="n">
        <f aca="false">IFERROR(ABS(P5032)/O5032*100,0)</f>
        <v>3.13061319803384E-006</v>
      </c>
      <c r="R5032" s="41" t="n">
        <v>4111991</v>
      </c>
      <c r="S5032" s="41" t="n">
        <v>4112000</v>
      </c>
      <c r="T5032" s="41" t="n">
        <f aca="false">R5032-S5032</f>
        <v>-9</v>
      </c>
      <c r="U5032" s="40" t="n">
        <f aca="false">IFERROR(ABS(T5032)/S5032*100,0)</f>
        <v>0.000218871595330739</v>
      </c>
    </row>
    <row r="5033" customFormat="false" ht="15" hidden="false" customHeight="false" outlineLevel="0" collapsed="false">
      <c r="A5033" s="38" t="n">
        <v>43019</v>
      </c>
      <c r="B5033" s="39" t="n">
        <v>39.8</v>
      </c>
      <c r="C5033" s="39" t="n">
        <v>39.79999924</v>
      </c>
      <c r="D5033" s="39" t="n">
        <f aca="false">B5033-C5033</f>
        <v>7.59999998933836E-007</v>
      </c>
      <c r="E5033" s="40" t="n">
        <f aca="false">IFERROR(ABS(D5033)/C5033*100,0)</f>
        <v>1.90954777247839E-006</v>
      </c>
      <c r="F5033" s="39" t="n">
        <v>40.39</v>
      </c>
      <c r="G5033" s="39" t="n">
        <v>40.38999939</v>
      </c>
      <c r="H5033" s="39" t="n">
        <f aca="false">F5033-G5033</f>
        <v>6.10000000733635E-007</v>
      </c>
      <c r="I5033" s="40" t="n">
        <f aca="false">IFERROR(ABS(H5033)/G5033*100,0)</f>
        <v>1.5102748451258E-006</v>
      </c>
      <c r="J5033" s="39" t="n">
        <v>39.68</v>
      </c>
      <c r="K5033" s="39" t="n">
        <v>39.68000031</v>
      </c>
      <c r="L5033" s="39" t="n">
        <f aca="false">J5033-K5033</f>
        <v>-3.09999997227806E-007</v>
      </c>
      <c r="M5033" s="40" t="n">
        <f aca="false">IFERROR(ABS(L5033)/K5033*100,0)</f>
        <v>7.81249986910108E-007</v>
      </c>
      <c r="N5033" s="39" t="n">
        <v>40.35</v>
      </c>
      <c r="O5033" s="39" t="n">
        <v>40.34999847</v>
      </c>
      <c r="P5033" s="39" t="n">
        <f aca="false">N5033-O5033</f>
        <v>1.52999999869508E-006</v>
      </c>
      <c r="Q5033" s="40" t="n">
        <f aca="false">IFERROR(ABS(P5033)/O5033*100,0)</f>
        <v>3.79182170188339E-006</v>
      </c>
      <c r="R5033" s="41" t="n">
        <v>9015413</v>
      </c>
      <c r="S5033" s="41" t="n">
        <v>9015400</v>
      </c>
      <c r="T5033" s="41" t="n">
        <f aca="false">R5033-S5033</f>
        <v>13</v>
      </c>
      <c r="U5033" s="40" t="n">
        <f aca="false">IFERROR(ABS(T5033)/S5033*100,0)</f>
        <v>0.000144197706147259</v>
      </c>
    </row>
    <row r="5034" customFormat="false" ht="15" hidden="false" customHeight="false" outlineLevel="0" collapsed="false">
      <c r="A5034" s="38" t="n">
        <v>43020</v>
      </c>
      <c r="B5034" s="39" t="n">
        <v>40.49</v>
      </c>
      <c r="C5034" s="39" t="n">
        <v>40.49000168</v>
      </c>
      <c r="D5034" s="39" t="n">
        <f aca="false">B5034-C5034</f>
        <v>-1.67999999689528E-006</v>
      </c>
      <c r="E5034" s="40" t="n">
        <f aca="false">IFERROR(ABS(D5034)/C5034*100,0)</f>
        <v>4.14917245539437E-006</v>
      </c>
      <c r="F5034" s="39" t="n">
        <v>40.66</v>
      </c>
      <c r="G5034" s="39" t="n">
        <v>40.65999985</v>
      </c>
      <c r="H5034" s="39" t="n">
        <f aca="false">F5034-G5034</f>
        <v>1.49999998200201E-007</v>
      </c>
      <c r="I5034" s="40" t="n">
        <f aca="false">IFERROR(ABS(H5034)/G5034*100,0)</f>
        <v>3.68912933481481E-007</v>
      </c>
      <c r="J5034" s="39" t="n">
        <v>40.32</v>
      </c>
      <c r="K5034" s="39" t="n">
        <v>40.31999969</v>
      </c>
      <c r="L5034" s="39" t="n">
        <f aca="false">J5034-K5034</f>
        <v>3.09999997227806E-007</v>
      </c>
      <c r="M5034" s="40" t="n">
        <f aca="false">IFERROR(ABS(L5034)/K5034*100,0)</f>
        <v>7.68849205385015E-007</v>
      </c>
      <c r="N5034" s="39" t="n">
        <v>40.44</v>
      </c>
      <c r="O5034" s="39" t="n">
        <v>40.43999863</v>
      </c>
      <c r="P5034" s="39" t="n">
        <f aca="false">N5034-O5034</f>
        <v>1.36999999966747E-006</v>
      </c>
      <c r="Q5034" s="40" t="n">
        <f aca="false">IFERROR(ABS(P5034)/O5034*100,0)</f>
        <v>3.38773502987003E-006</v>
      </c>
      <c r="R5034" s="41" t="n">
        <v>5524109</v>
      </c>
      <c r="S5034" s="41" t="n">
        <v>5524100</v>
      </c>
      <c r="T5034" s="41" t="n">
        <f aca="false">R5034-S5034</f>
        <v>9</v>
      </c>
      <c r="U5034" s="40" t="n">
        <f aca="false">IFERROR(ABS(T5034)/S5034*100,0)</f>
        <v>0.0001629224670082</v>
      </c>
    </row>
    <row r="5035" customFormat="false" ht="15" hidden="false" customHeight="false" outlineLevel="0" collapsed="false">
      <c r="A5035" s="38" t="n">
        <v>43021</v>
      </c>
      <c r="B5035" s="39" t="n">
        <v>40.7</v>
      </c>
      <c r="C5035" s="39" t="n">
        <v>40.70000076</v>
      </c>
      <c r="D5035" s="39" t="n">
        <f aca="false">B5035-C5035</f>
        <v>-7.59999998933836E-007</v>
      </c>
      <c r="E5035" s="40" t="n">
        <f aca="false">IFERROR(ABS(D5035)/C5035*100,0)</f>
        <v>1.86732182983339E-006</v>
      </c>
      <c r="F5035" s="39" t="n">
        <v>40.86</v>
      </c>
      <c r="G5035" s="39" t="n">
        <v>40.86000061</v>
      </c>
      <c r="H5035" s="39" t="n">
        <f aca="false">F5035-G5035</f>
        <v>-6.10000000733635E-007</v>
      </c>
      <c r="I5035" s="40" t="n">
        <f aca="false">IFERROR(ABS(H5035)/G5035*100,0)</f>
        <v>1.49290257373208E-006</v>
      </c>
      <c r="J5035" s="39" t="n">
        <v>40.63</v>
      </c>
      <c r="K5035" s="39" t="n">
        <v>40.63000107</v>
      </c>
      <c r="L5035" s="39" t="n">
        <f aca="false">J5035-K5035</f>
        <v>-1.06999999616164E-006</v>
      </c>
      <c r="M5035" s="40" t="n">
        <f aca="false">IFERROR(ABS(L5035)/K5035*100,0)</f>
        <v>2.6335219492566E-006</v>
      </c>
      <c r="N5035" s="39" t="n">
        <v>40.82</v>
      </c>
      <c r="O5035" s="39" t="n">
        <v>40.81999969</v>
      </c>
      <c r="P5035" s="39" t="n">
        <f aca="false">N5035-O5035</f>
        <v>3.09999997227806E-007</v>
      </c>
      <c r="Q5035" s="40" t="n">
        <f aca="false">IFERROR(ABS(P5035)/O5035*100,0)</f>
        <v>7.59431650127496E-007</v>
      </c>
      <c r="R5035" s="41" t="n">
        <v>3913103</v>
      </c>
      <c r="S5035" s="41" t="n">
        <v>3913100</v>
      </c>
      <c r="T5035" s="41" t="n">
        <f aca="false">R5035-S5035</f>
        <v>3</v>
      </c>
      <c r="U5035" s="40" t="n">
        <f aca="false">IFERROR(ABS(T5035)/S5035*100,0)</f>
        <v>7.66655592752549E-005</v>
      </c>
    </row>
    <row r="5036" customFormat="false" ht="15" hidden="false" customHeight="false" outlineLevel="0" collapsed="false">
      <c r="A5036" s="38" t="n">
        <v>43024</v>
      </c>
      <c r="B5036" s="39" t="n">
        <v>40.88</v>
      </c>
      <c r="C5036" s="39" t="n">
        <v>40.88000107</v>
      </c>
      <c r="D5036" s="39" t="n">
        <f aca="false">B5036-C5036</f>
        <v>-1.06999999616164E-006</v>
      </c>
      <c r="E5036" s="40" t="n">
        <f aca="false">IFERROR(ABS(D5036)/C5036*100,0)</f>
        <v>2.61741675184756E-006</v>
      </c>
      <c r="F5036" s="39" t="n">
        <v>40.92</v>
      </c>
      <c r="G5036" s="39" t="n">
        <v>40.91999817</v>
      </c>
      <c r="H5036" s="39" t="n">
        <f aca="false">F5036-G5036</f>
        <v>1.8300000022009E-006</v>
      </c>
      <c r="I5036" s="40" t="n">
        <f aca="false">IFERROR(ABS(H5036)/G5036*100,0)</f>
        <v>4.47214096784234E-006</v>
      </c>
      <c r="J5036" s="39" t="n">
        <v>40.65</v>
      </c>
      <c r="K5036" s="39" t="n">
        <v>40.65000153</v>
      </c>
      <c r="L5036" s="39" t="n">
        <f aca="false">J5036-K5036</f>
        <v>-1.52999999869508E-006</v>
      </c>
      <c r="M5036" s="40" t="n">
        <f aca="false">IFERROR(ABS(L5036)/K5036*100,0)</f>
        <v>3.76383749350151E-006</v>
      </c>
      <c r="N5036" s="39" t="n">
        <v>40.89</v>
      </c>
      <c r="O5036" s="39" t="n">
        <v>40.88999939</v>
      </c>
      <c r="P5036" s="39" t="n">
        <f aca="false">N5036-O5036</f>
        <v>6.10000000733635E-007</v>
      </c>
      <c r="Q5036" s="40" t="n">
        <f aca="false">IFERROR(ABS(P5036)/O5036*100,0)</f>
        <v>1.4918073118945E-006</v>
      </c>
      <c r="R5036" s="41" t="n">
        <v>2706993</v>
      </c>
      <c r="S5036" s="41" t="n">
        <v>2707000</v>
      </c>
      <c r="T5036" s="41" t="n">
        <f aca="false">R5036-S5036</f>
        <v>-7</v>
      </c>
      <c r="U5036" s="40" t="n">
        <f aca="false">IFERROR(ABS(T5036)/S5036*100,0)</f>
        <v>0.000258588843738456</v>
      </c>
    </row>
    <row r="5037" customFormat="false" ht="15" hidden="false" customHeight="false" outlineLevel="0" collapsed="false">
      <c r="A5037" s="38" t="n">
        <v>43025</v>
      </c>
      <c r="B5037" s="39" t="n">
        <v>40.83</v>
      </c>
      <c r="C5037" s="39" t="n">
        <v>40.83000183</v>
      </c>
      <c r="D5037" s="39" t="n">
        <f aca="false">B5037-C5037</f>
        <v>-1.8300000022009E-006</v>
      </c>
      <c r="E5037" s="40" t="n">
        <f aca="false">IFERROR(ABS(D5037)/C5037*100,0)</f>
        <v>4.4819983349996E-006</v>
      </c>
      <c r="F5037" s="39" t="n">
        <v>41.25</v>
      </c>
      <c r="G5037" s="39" t="n">
        <v>41.25</v>
      </c>
      <c r="H5037" s="39" t="n">
        <f aca="false">F5037-G5037</f>
        <v>0</v>
      </c>
      <c r="I5037" s="40" t="n">
        <f aca="false">IFERROR(ABS(H5037)/G5037*100,0)</f>
        <v>0</v>
      </c>
      <c r="J5037" s="39" t="n">
        <v>40.54</v>
      </c>
      <c r="K5037" s="39" t="n">
        <v>40.54000092</v>
      </c>
      <c r="L5037" s="39" t="n">
        <f aca="false">J5037-K5037</f>
        <v>-9.1999999796144E-007</v>
      </c>
      <c r="M5037" s="40" t="n">
        <f aca="false">IFERROR(ABS(L5037)/K5037*100,0)</f>
        <v>2.26936353498593E-006</v>
      </c>
      <c r="N5037" s="39" t="n">
        <v>41.25</v>
      </c>
      <c r="O5037" s="39" t="n">
        <v>41.25</v>
      </c>
      <c r="P5037" s="39" t="n">
        <f aca="false">N5037-O5037</f>
        <v>0</v>
      </c>
      <c r="Q5037" s="40" t="n">
        <f aca="false">IFERROR(ABS(P5037)/O5037*100,0)</f>
        <v>0</v>
      </c>
      <c r="R5037" s="41" t="n">
        <v>7582747</v>
      </c>
      <c r="S5037" s="41" t="n">
        <v>7582200</v>
      </c>
      <c r="T5037" s="41" t="n">
        <f aca="false">R5037-S5037</f>
        <v>547</v>
      </c>
      <c r="U5037" s="40" t="n">
        <f aca="false">IFERROR(ABS(T5037)/S5037*100,0)</f>
        <v>0.00721426498905331</v>
      </c>
    </row>
    <row r="5038" customFormat="false" ht="15" hidden="false" customHeight="false" outlineLevel="0" collapsed="false">
      <c r="A5038" s="38" t="n">
        <v>43026</v>
      </c>
      <c r="B5038" s="39" t="n">
        <v>41.4</v>
      </c>
      <c r="C5038" s="39" t="n">
        <v>41.40000153</v>
      </c>
      <c r="D5038" s="39" t="n">
        <f aca="false">B5038-C5038</f>
        <v>-1.52999999869508E-006</v>
      </c>
      <c r="E5038" s="40" t="n">
        <f aca="false">IFERROR(ABS(D5038)/C5038*100,0)</f>
        <v>3.69565203418261E-006</v>
      </c>
      <c r="F5038" s="39" t="n">
        <v>41.72</v>
      </c>
      <c r="G5038" s="39" t="n">
        <v>41.72000122</v>
      </c>
      <c r="H5038" s="39" t="n">
        <f aca="false">F5038-G5038</f>
        <v>-1.22000000146727E-006</v>
      </c>
      <c r="I5038" s="40" t="n">
        <f aca="false">IFERROR(ABS(H5038)/G5038*100,0)</f>
        <v>2.92425686910675E-006</v>
      </c>
      <c r="J5038" s="39" t="n">
        <v>40.93</v>
      </c>
      <c r="K5038" s="39" t="n">
        <v>40.93000031</v>
      </c>
      <c r="L5038" s="39" t="n">
        <f aca="false">J5038-K5038</f>
        <v>-3.09999997227806E-007</v>
      </c>
      <c r="M5038" s="40" t="n">
        <f aca="false">IFERROR(ABS(L5038)/K5038*100,0)</f>
        <v>7.57390654483007E-007</v>
      </c>
      <c r="N5038" s="39" t="n">
        <v>41.5</v>
      </c>
      <c r="O5038" s="39" t="n">
        <v>41.5</v>
      </c>
      <c r="P5038" s="39" t="n">
        <f aca="false">N5038-O5038</f>
        <v>0</v>
      </c>
      <c r="Q5038" s="40" t="n">
        <f aca="false">IFERROR(ABS(P5038)/O5038*100,0)</f>
        <v>0</v>
      </c>
      <c r="R5038" s="41" t="n">
        <v>6653232</v>
      </c>
      <c r="S5038" s="41" t="n">
        <v>6653200</v>
      </c>
      <c r="T5038" s="41" t="n">
        <f aca="false">R5038-S5038</f>
        <v>32</v>
      </c>
      <c r="U5038" s="40" t="n">
        <f aca="false">IFERROR(ABS(T5038)/S5038*100,0)</f>
        <v>0.000480971562556364</v>
      </c>
    </row>
    <row r="5039" customFormat="false" ht="15" hidden="false" customHeight="false" outlineLevel="0" collapsed="false">
      <c r="A5039" s="38" t="n">
        <v>43027</v>
      </c>
      <c r="B5039" s="39" t="n">
        <v>41.02</v>
      </c>
      <c r="C5039" s="39" t="n">
        <v>41.02000046</v>
      </c>
      <c r="D5039" s="39" t="n">
        <f aca="false">B5039-C5039</f>
        <v>-4.59999995428007E-007</v>
      </c>
      <c r="E5039" s="40" t="n">
        <f aca="false">IFERROR(ABS(D5039)/C5039*100,0)</f>
        <v>1.12140416935531E-006</v>
      </c>
      <c r="F5039" s="39" t="n">
        <v>41.29</v>
      </c>
      <c r="G5039" s="39" t="n">
        <v>41.29000092</v>
      </c>
      <c r="H5039" s="39" t="n">
        <f aca="false">F5039-G5039</f>
        <v>-9.1999999796144E-007</v>
      </c>
      <c r="I5039" s="40" t="n">
        <f aca="false">IFERROR(ABS(H5039)/G5039*100,0)</f>
        <v>2.2281423527792E-006</v>
      </c>
      <c r="J5039" s="39" t="n">
        <v>40.5</v>
      </c>
      <c r="K5039" s="39" t="n">
        <v>40.5</v>
      </c>
      <c r="L5039" s="39" t="n">
        <f aca="false">J5039-K5039</f>
        <v>0</v>
      </c>
      <c r="M5039" s="40" t="n">
        <f aca="false">IFERROR(ABS(L5039)/K5039*100,0)</f>
        <v>0</v>
      </c>
      <c r="N5039" s="39" t="n">
        <v>41.07</v>
      </c>
      <c r="O5039" s="39" t="n">
        <v>41.06999969</v>
      </c>
      <c r="P5039" s="39" t="n">
        <f aca="false">N5039-O5039</f>
        <v>3.09999997227806E-007</v>
      </c>
      <c r="Q5039" s="40" t="n">
        <f aca="false">IFERROR(ABS(P5039)/O5039*100,0)</f>
        <v>7.5480886186441E-007</v>
      </c>
      <c r="R5039" s="41" t="n">
        <v>5710460</v>
      </c>
      <c r="S5039" s="41" t="n">
        <v>5710500</v>
      </c>
      <c r="T5039" s="41" t="n">
        <f aca="false">R5039-S5039</f>
        <v>-40</v>
      </c>
      <c r="U5039" s="40" t="n">
        <f aca="false">IFERROR(ABS(T5039)/S5039*100,0)</f>
        <v>0.000700464057438053</v>
      </c>
    </row>
    <row r="5040" customFormat="false" ht="15" hidden="false" customHeight="false" outlineLevel="0" collapsed="false">
      <c r="A5040" s="38" t="n">
        <v>43028</v>
      </c>
      <c r="B5040" s="39" t="n">
        <v>41.02</v>
      </c>
      <c r="C5040" s="39" t="n">
        <v>41.02000046</v>
      </c>
      <c r="D5040" s="39" t="n">
        <f aca="false">B5040-C5040</f>
        <v>-4.59999995428007E-007</v>
      </c>
      <c r="E5040" s="40" t="n">
        <f aca="false">IFERROR(ABS(D5040)/C5040*100,0)</f>
        <v>1.12140416935531E-006</v>
      </c>
      <c r="F5040" s="39" t="n">
        <v>41.12</v>
      </c>
      <c r="G5040" s="39" t="n">
        <v>41.11999893</v>
      </c>
      <c r="H5040" s="39" t="n">
        <f aca="false">F5040-G5040</f>
        <v>1.06999999616164E-006</v>
      </c>
      <c r="I5040" s="40" t="n">
        <f aca="false">IFERROR(ABS(H5040)/G5040*100,0)</f>
        <v>2.60214013619781E-006</v>
      </c>
      <c r="J5040" s="39" t="n">
        <v>40.83</v>
      </c>
      <c r="K5040" s="39" t="n">
        <v>40.83000183</v>
      </c>
      <c r="L5040" s="39" t="n">
        <f aca="false">J5040-K5040</f>
        <v>-1.8300000022009E-006</v>
      </c>
      <c r="M5040" s="40" t="n">
        <f aca="false">IFERROR(ABS(L5040)/K5040*100,0)</f>
        <v>4.4819983349996E-006</v>
      </c>
      <c r="N5040" s="39" t="n">
        <v>41.12</v>
      </c>
      <c r="O5040" s="39" t="n">
        <v>41.11999893</v>
      </c>
      <c r="P5040" s="39" t="n">
        <f aca="false">N5040-O5040</f>
        <v>1.06999999616164E-006</v>
      </c>
      <c r="Q5040" s="40" t="n">
        <f aca="false">IFERROR(ABS(P5040)/O5040*100,0)</f>
        <v>2.60214013619781E-006</v>
      </c>
      <c r="R5040" s="41" t="n">
        <v>5251571</v>
      </c>
      <c r="S5040" s="41" t="n">
        <v>5251600</v>
      </c>
      <c r="T5040" s="41" t="n">
        <f aca="false">R5040-S5040</f>
        <v>-29</v>
      </c>
      <c r="U5040" s="40" t="n">
        <f aca="false">IFERROR(ABS(T5040)/S5040*100,0)</f>
        <v>0.000552212658999162</v>
      </c>
    </row>
    <row r="5041" customFormat="false" ht="15" hidden="false" customHeight="false" outlineLevel="0" collapsed="false">
      <c r="A5041" s="38" t="n">
        <v>43031</v>
      </c>
      <c r="B5041" s="39" t="n">
        <v>41.37</v>
      </c>
      <c r="C5041" s="39" t="n">
        <v>41.36999893</v>
      </c>
      <c r="D5041" s="39" t="n">
        <f aca="false">B5041-C5041</f>
        <v>1.06999999616164E-006</v>
      </c>
      <c r="E5041" s="40" t="n">
        <f aca="false">IFERROR(ABS(D5041)/C5041*100,0)</f>
        <v>2.58641533438793E-006</v>
      </c>
      <c r="F5041" s="39" t="n">
        <v>41.48</v>
      </c>
      <c r="G5041" s="39" t="n">
        <v>41.47999954</v>
      </c>
      <c r="H5041" s="39" t="n">
        <f aca="false">F5041-G5041</f>
        <v>4.59999995428007E-007</v>
      </c>
      <c r="I5041" s="40" t="n">
        <f aca="false">IFERROR(ABS(H5041)/G5041*100,0)</f>
        <v>1.10896817871085E-006</v>
      </c>
      <c r="J5041" s="39" t="n">
        <v>41.11</v>
      </c>
      <c r="K5041" s="39" t="n">
        <v>41.11000061</v>
      </c>
      <c r="L5041" s="39" t="n">
        <f aca="false">J5041-K5041</f>
        <v>-6.10000000733635E-007</v>
      </c>
      <c r="M5041" s="40" t="n">
        <f aca="false">IFERROR(ABS(L5041)/K5041*100,0)</f>
        <v>1.48382386689932E-006</v>
      </c>
      <c r="N5041" s="39" t="n">
        <v>41.21</v>
      </c>
      <c r="O5041" s="39" t="n">
        <v>41.20999908</v>
      </c>
      <c r="P5041" s="39" t="n">
        <f aca="false">N5041-O5041</f>
        <v>9.1999999796144E-007</v>
      </c>
      <c r="Q5041" s="40" t="n">
        <f aca="false">IFERROR(ABS(P5041)/O5041*100,0)</f>
        <v>2.23246789250217E-006</v>
      </c>
      <c r="R5041" s="41" t="n">
        <v>5092423</v>
      </c>
      <c r="S5041" s="41" t="n">
        <v>5092400</v>
      </c>
      <c r="T5041" s="41" t="n">
        <f aca="false">R5041-S5041</f>
        <v>23</v>
      </c>
      <c r="U5041" s="40" t="n">
        <f aca="false">IFERROR(ABS(T5041)/S5041*100,0)</f>
        <v>0.000451653444348441</v>
      </c>
    </row>
    <row r="5042" customFormat="false" ht="15" hidden="false" customHeight="false" outlineLevel="0" collapsed="false">
      <c r="A5042" s="38" t="n">
        <v>43032</v>
      </c>
      <c r="B5042" s="39" t="n">
        <v>41.26</v>
      </c>
      <c r="C5042" s="39" t="n">
        <v>41.25999832</v>
      </c>
      <c r="D5042" s="39" t="n">
        <f aca="false">B5042-C5042</f>
        <v>1.67999999689528E-006</v>
      </c>
      <c r="E5042" s="40" t="n">
        <f aca="false">IFERROR(ABS(D5042)/C5042*100,0)</f>
        <v>4.07174034246368E-006</v>
      </c>
      <c r="F5042" s="39" t="n">
        <v>41.38</v>
      </c>
      <c r="G5042" s="39" t="n">
        <v>41.38000107</v>
      </c>
      <c r="H5042" s="39" t="n">
        <f aca="false">F5042-G5042</f>
        <v>-1.06999999616164E-006</v>
      </c>
      <c r="I5042" s="40" t="n">
        <f aca="false">IFERROR(ABS(H5042)/G5042*100,0)</f>
        <v>2.5857901606904E-006</v>
      </c>
      <c r="J5042" s="39" t="n">
        <v>40.97</v>
      </c>
      <c r="K5042" s="39" t="n">
        <v>40.97000122</v>
      </c>
      <c r="L5042" s="39" t="n">
        <f aca="false">J5042-K5042</f>
        <v>-1.22000000146727E-006</v>
      </c>
      <c r="M5042" s="40" t="n">
        <f aca="false">IFERROR(ABS(L5042)/K5042*100,0)</f>
        <v>2.97778854073285E-006</v>
      </c>
      <c r="N5042" s="39" t="n">
        <v>41.32</v>
      </c>
      <c r="O5042" s="39" t="n">
        <v>41.31999969</v>
      </c>
      <c r="P5042" s="39" t="n">
        <f aca="false">N5042-O5042</f>
        <v>3.09999997227806E-007</v>
      </c>
      <c r="Q5042" s="40" t="n">
        <f aca="false">IFERROR(ABS(P5042)/O5042*100,0)</f>
        <v>7.50242012472304E-007</v>
      </c>
      <c r="R5042" s="41" t="n">
        <v>4251596</v>
      </c>
      <c r="S5042" s="41" t="n">
        <v>4251600</v>
      </c>
      <c r="T5042" s="41" t="n">
        <f aca="false">R5042-S5042</f>
        <v>-4</v>
      </c>
      <c r="U5042" s="40" t="n">
        <f aca="false">IFERROR(ABS(T5042)/S5042*100,0)</f>
        <v>9.40822278671559E-005</v>
      </c>
    </row>
    <row r="5043" customFormat="false" ht="15" hidden="false" customHeight="false" outlineLevel="0" collapsed="false">
      <c r="A5043" s="38" t="n">
        <v>43033</v>
      </c>
      <c r="B5043" s="39" t="n">
        <v>41.3</v>
      </c>
      <c r="C5043" s="39" t="n">
        <v>41.29999924</v>
      </c>
      <c r="D5043" s="39" t="n">
        <f aca="false">B5043-C5043</f>
        <v>7.59999998933836E-007</v>
      </c>
      <c r="E5043" s="40" t="n">
        <f aca="false">IFERROR(ABS(D5043)/C5043*100,0)</f>
        <v>1.8401937358821E-006</v>
      </c>
      <c r="F5043" s="39" t="n">
        <v>41.41</v>
      </c>
      <c r="G5043" s="39" t="n">
        <v>41.40999985</v>
      </c>
      <c r="H5043" s="39" t="n">
        <f aca="false">F5043-G5043</f>
        <v>1.49999998200201E-007</v>
      </c>
      <c r="I5043" s="40" t="n">
        <f aca="false">IFERROR(ABS(H5043)/G5043*100,0)</f>
        <v>3.62231342051553E-007</v>
      </c>
      <c r="J5043" s="39" t="n">
        <v>40.7</v>
      </c>
      <c r="K5043" s="39" t="n">
        <v>40.70000076</v>
      </c>
      <c r="L5043" s="39" t="n">
        <f aca="false">J5043-K5043</f>
        <v>-7.59999998933836E-007</v>
      </c>
      <c r="M5043" s="40" t="n">
        <f aca="false">IFERROR(ABS(L5043)/K5043*100,0)</f>
        <v>1.86732182983339E-006</v>
      </c>
      <c r="N5043" s="39" t="n">
        <v>41.16</v>
      </c>
      <c r="O5043" s="39" t="n">
        <v>41.15999985</v>
      </c>
      <c r="P5043" s="39" t="n">
        <f aca="false">N5043-O5043</f>
        <v>1.49999998200201E-007</v>
      </c>
      <c r="Q5043" s="40" t="n">
        <f aca="false">IFERROR(ABS(P5043)/O5043*100,0)</f>
        <v>3.6443148383588E-007</v>
      </c>
      <c r="R5043" s="41" t="n">
        <v>3360037</v>
      </c>
      <c r="S5043" s="41" t="n">
        <v>3360000</v>
      </c>
      <c r="T5043" s="41" t="n">
        <f aca="false">R5043-S5043</f>
        <v>37</v>
      </c>
      <c r="U5043" s="40" t="n">
        <f aca="false">IFERROR(ABS(T5043)/S5043*100,0)</f>
        <v>0.00110119047619048</v>
      </c>
    </row>
    <row r="5044" customFormat="false" ht="15" hidden="false" customHeight="false" outlineLevel="0" collapsed="false">
      <c r="A5044" s="38" t="n">
        <v>43034</v>
      </c>
      <c r="B5044" s="39" t="n">
        <v>41.18</v>
      </c>
      <c r="C5044" s="39" t="n">
        <v>41.18000031</v>
      </c>
      <c r="D5044" s="39" t="n">
        <f aca="false">B5044-C5044</f>
        <v>-3.09999997227806E-007</v>
      </c>
      <c r="E5044" s="40" t="n">
        <f aca="false">IFERROR(ABS(D5044)/C5044*100,0)</f>
        <v>7.52792605376757E-007</v>
      </c>
      <c r="F5044" s="39" t="n">
        <v>41.34</v>
      </c>
      <c r="G5044" s="39" t="n">
        <v>41.34000015</v>
      </c>
      <c r="H5044" s="39" t="n">
        <f aca="false">F5044-G5044</f>
        <v>-1.49999998200201E-007</v>
      </c>
      <c r="I5044" s="40" t="n">
        <f aca="false">IFERROR(ABS(H5044)/G5044*100,0)</f>
        <v>3.62844696797131E-007</v>
      </c>
      <c r="J5044" s="39" t="n">
        <v>41.07</v>
      </c>
      <c r="K5044" s="39" t="n">
        <v>41.06999969</v>
      </c>
      <c r="L5044" s="39" t="n">
        <f aca="false">J5044-K5044</f>
        <v>3.09999997227806E-007</v>
      </c>
      <c r="M5044" s="40" t="n">
        <f aca="false">IFERROR(ABS(L5044)/K5044*100,0)</f>
        <v>7.5480886186441E-007</v>
      </c>
      <c r="N5044" s="39" t="n">
        <v>41.2</v>
      </c>
      <c r="O5044" s="39" t="n">
        <v>41.20000076</v>
      </c>
      <c r="P5044" s="39" t="n">
        <f aca="false">N5044-O5044</f>
        <v>-7.59999998933836E-007</v>
      </c>
      <c r="Q5044" s="40" t="n">
        <f aca="false">IFERROR(ABS(P5044)/O5044*100,0)</f>
        <v>1.84466015755927E-006</v>
      </c>
      <c r="R5044" s="41" t="n">
        <v>3651466</v>
      </c>
      <c r="S5044" s="41" t="n">
        <v>3651500</v>
      </c>
      <c r="T5044" s="41" t="n">
        <f aca="false">R5044-S5044</f>
        <v>-34</v>
      </c>
      <c r="U5044" s="40" t="n">
        <f aca="false">IFERROR(ABS(T5044)/S5044*100,0)</f>
        <v>0.000931124195536081</v>
      </c>
    </row>
    <row r="5045" customFormat="false" ht="15" hidden="false" customHeight="false" outlineLevel="0" collapsed="false">
      <c r="A5045" s="38" t="n">
        <v>43035</v>
      </c>
      <c r="B5045" s="39" t="n">
        <v>41.48</v>
      </c>
      <c r="C5045" s="39" t="n">
        <v>41.47999954</v>
      </c>
      <c r="D5045" s="39" t="n">
        <f aca="false">B5045-C5045</f>
        <v>4.59999995428007E-007</v>
      </c>
      <c r="E5045" s="40" t="n">
        <f aca="false">IFERROR(ABS(D5045)/C5045*100,0)</f>
        <v>1.10896817871085E-006</v>
      </c>
      <c r="F5045" s="39" t="n">
        <v>42.18</v>
      </c>
      <c r="G5045" s="39" t="n">
        <v>42.18000031</v>
      </c>
      <c r="H5045" s="39" t="n">
        <f aca="false">F5045-G5045</f>
        <v>-3.09999997227806E-007</v>
      </c>
      <c r="I5045" s="40" t="n">
        <f aca="false">IFERROR(ABS(H5045)/G5045*100,0)</f>
        <v>7.34945459813833E-007</v>
      </c>
      <c r="J5045" s="39" t="n">
        <v>41.42</v>
      </c>
      <c r="K5045" s="39" t="n">
        <v>41.41999817</v>
      </c>
      <c r="L5045" s="39" t="n">
        <f aca="false">J5045-K5045</f>
        <v>1.8300000022009E-006</v>
      </c>
      <c r="M5045" s="40" t="n">
        <f aca="false">IFERROR(ABS(L5045)/K5045*100,0)</f>
        <v>4.41815568095885E-006</v>
      </c>
      <c r="N5045" s="39" t="n">
        <v>42.15</v>
      </c>
      <c r="O5045" s="39" t="n">
        <v>42.15000153</v>
      </c>
      <c r="P5045" s="39" t="n">
        <f aca="false">N5045-O5045</f>
        <v>-1.52999999869508E-006</v>
      </c>
      <c r="Q5045" s="40" t="n">
        <f aca="false">IFERROR(ABS(P5045)/O5045*100,0)</f>
        <v>3.62989310357701E-006</v>
      </c>
      <c r="R5045" s="41" t="n">
        <v>4822846</v>
      </c>
      <c r="S5045" s="41" t="n">
        <v>4822800</v>
      </c>
      <c r="T5045" s="41" t="n">
        <f aca="false">R5045-S5045</f>
        <v>46</v>
      </c>
      <c r="U5045" s="40" t="n">
        <f aca="false">IFERROR(ABS(T5045)/S5045*100,0)</f>
        <v>0.000953802770175002</v>
      </c>
    </row>
    <row r="5046" customFormat="false" ht="15" hidden="false" customHeight="false" outlineLevel="0" collapsed="false">
      <c r="A5046" s="38" t="n">
        <v>43038</v>
      </c>
      <c r="B5046" s="39" t="n">
        <v>42.36</v>
      </c>
      <c r="C5046" s="39" t="n">
        <v>42.36000061</v>
      </c>
      <c r="D5046" s="39" t="n">
        <f aca="false">B5046-C5046</f>
        <v>-6.10000000733635E-007</v>
      </c>
      <c r="E5046" s="40" t="n">
        <f aca="false">IFERROR(ABS(D5046)/C5046*100,0)</f>
        <v>1.44003775247735E-006</v>
      </c>
      <c r="F5046" s="39" t="n">
        <v>42.66</v>
      </c>
      <c r="G5046" s="39" t="n">
        <v>42.65999985</v>
      </c>
      <c r="H5046" s="39" t="n">
        <f aca="false">F5046-G5046</f>
        <v>1.49999998200201E-007</v>
      </c>
      <c r="I5046" s="40" t="n">
        <f aca="false">IFERROR(ABS(H5046)/G5046*100,0)</f>
        <v>3.51617437242445E-007</v>
      </c>
      <c r="J5046" s="39" t="n">
        <v>42.08</v>
      </c>
      <c r="K5046" s="39" t="n">
        <v>42.08000183</v>
      </c>
      <c r="L5046" s="39" t="n">
        <f aca="false">J5046-K5046</f>
        <v>-1.8300000022009E-006</v>
      </c>
      <c r="M5046" s="40" t="n">
        <f aca="false">IFERROR(ABS(L5046)/K5046*100,0)</f>
        <v>4.34885913169387E-006</v>
      </c>
      <c r="N5046" s="39" t="n">
        <v>42.13</v>
      </c>
      <c r="O5046" s="39" t="n">
        <v>42.13000107</v>
      </c>
      <c r="P5046" s="39" t="n">
        <f aca="false">N5046-O5046</f>
        <v>-1.06999999616164E-006</v>
      </c>
      <c r="Q5046" s="40" t="n">
        <f aca="false">IFERROR(ABS(P5046)/O5046*100,0)</f>
        <v>2.53975781862386E-006</v>
      </c>
      <c r="R5046" s="41" t="n">
        <v>5200814</v>
      </c>
      <c r="S5046" s="41" t="n">
        <v>5200800</v>
      </c>
      <c r="T5046" s="41" t="n">
        <f aca="false">R5046-S5046</f>
        <v>14</v>
      </c>
      <c r="U5046" s="40" t="n">
        <f aca="false">IFERROR(ABS(T5046)/S5046*100,0)</f>
        <v>0.000269189355483772</v>
      </c>
    </row>
    <row r="5047" customFormat="false" ht="15" hidden="false" customHeight="false" outlineLevel="0" collapsed="false">
      <c r="A5047" s="38" t="n">
        <v>43039</v>
      </c>
      <c r="B5047" s="39" t="n">
        <v>42.18</v>
      </c>
      <c r="C5047" s="39" t="n">
        <v>42.18000031</v>
      </c>
      <c r="D5047" s="39" t="n">
        <f aca="false">B5047-C5047</f>
        <v>-3.09999997227806E-007</v>
      </c>
      <c r="E5047" s="40" t="n">
        <f aca="false">IFERROR(ABS(D5047)/C5047*100,0)</f>
        <v>7.34945459813833E-007</v>
      </c>
      <c r="F5047" s="39" t="n">
        <v>42.52</v>
      </c>
      <c r="G5047" s="39" t="n">
        <v>42.52000046</v>
      </c>
      <c r="H5047" s="39" t="n">
        <f aca="false">F5047-G5047</f>
        <v>-4.59999995428007E-007</v>
      </c>
      <c r="I5047" s="40" t="n">
        <f aca="false">IFERROR(ABS(H5047)/G5047*100,0)</f>
        <v>1.08184381573736E-006</v>
      </c>
      <c r="J5047" s="39" t="n">
        <v>42.1</v>
      </c>
      <c r="K5047" s="39" t="n">
        <v>42.09999847</v>
      </c>
      <c r="L5047" s="39" t="n">
        <f aca="false">J5047-K5047</f>
        <v>1.52999999869508E-006</v>
      </c>
      <c r="M5047" s="40" t="n">
        <f aca="false">IFERROR(ABS(L5047)/K5047*100,0)</f>
        <v>3.63420440450927E-006</v>
      </c>
      <c r="N5047" s="39" t="n">
        <v>42.33</v>
      </c>
      <c r="O5047" s="39" t="n">
        <v>42.33000183</v>
      </c>
      <c r="P5047" s="39" t="n">
        <f aca="false">N5047-O5047</f>
        <v>-1.8300000022009E-006</v>
      </c>
      <c r="Q5047" s="40" t="n">
        <f aca="false">IFERROR(ABS(P5047)/O5047*100,0)</f>
        <v>4.32317487145477E-006</v>
      </c>
      <c r="R5047" s="41" t="n">
        <v>3704526</v>
      </c>
      <c r="S5047" s="41" t="n">
        <v>3704500</v>
      </c>
      <c r="T5047" s="41" t="n">
        <f aca="false">R5047-S5047</f>
        <v>26</v>
      </c>
      <c r="U5047" s="40" t="n">
        <f aca="false">IFERROR(ABS(T5047)/S5047*100,0)</f>
        <v>0.000701849102442975</v>
      </c>
    </row>
    <row r="5048" customFormat="false" ht="15" hidden="false" customHeight="false" outlineLevel="0" collapsed="false">
      <c r="A5048" s="38" t="n">
        <v>43040</v>
      </c>
      <c r="B5048" s="39" t="n">
        <v>42.48</v>
      </c>
      <c r="C5048" s="39" t="n">
        <v>42.47999954</v>
      </c>
      <c r="D5048" s="39" t="n">
        <f aca="false">B5048-C5048</f>
        <v>4.59999995428007E-007</v>
      </c>
      <c r="E5048" s="40" t="n">
        <f aca="false">IFERROR(ABS(D5048)/C5048*100,0)</f>
        <v>1.08286252450371E-006</v>
      </c>
      <c r="F5048" s="39" t="n">
        <v>42.5</v>
      </c>
      <c r="G5048" s="39" t="n">
        <v>42.5</v>
      </c>
      <c r="H5048" s="39" t="n">
        <f aca="false">F5048-G5048</f>
        <v>0</v>
      </c>
      <c r="I5048" s="40" t="n">
        <f aca="false">IFERROR(ABS(H5048)/G5048*100,0)</f>
        <v>0</v>
      </c>
      <c r="J5048" s="39" t="n">
        <v>41.86</v>
      </c>
      <c r="K5048" s="39" t="n">
        <v>41.86000061</v>
      </c>
      <c r="L5048" s="39" t="n">
        <f aca="false">J5048-K5048</f>
        <v>-6.10000000733635E-007</v>
      </c>
      <c r="M5048" s="40" t="n">
        <f aca="false">IFERROR(ABS(L5048)/K5048*100,0)</f>
        <v>1.45723839427731E-006</v>
      </c>
      <c r="N5048" s="39" t="n">
        <v>42.1</v>
      </c>
      <c r="O5048" s="39" t="n">
        <v>42.09999847</v>
      </c>
      <c r="P5048" s="39" t="n">
        <f aca="false">N5048-O5048</f>
        <v>1.52999999869508E-006</v>
      </c>
      <c r="Q5048" s="40" t="n">
        <f aca="false">IFERROR(ABS(P5048)/O5048*100,0)</f>
        <v>3.63420440450927E-006</v>
      </c>
      <c r="R5048" s="41" t="n">
        <v>4235662</v>
      </c>
      <c r="S5048" s="41" t="n">
        <v>4235700</v>
      </c>
      <c r="T5048" s="41" t="n">
        <f aca="false">R5048-S5048</f>
        <v>-38</v>
      </c>
      <c r="U5048" s="40" t="n">
        <f aca="false">IFERROR(ABS(T5048)/S5048*100,0)</f>
        <v>0.00089713624666525</v>
      </c>
    </row>
    <row r="5049" customFormat="false" ht="15" hidden="false" customHeight="false" outlineLevel="0" collapsed="false">
      <c r="A5049" s="38" t="n">
        <v>43041</v>
      </c>
      <c r="B5049" s="39" t="n">
        <v>42.09</v>
      </c>
      <c r="C5049" s="39" t="n">
        <v>42.09000015</v>
      </c>
      <c r="D5049" s="39" t="n">
        <f aca="false">B5049-C5049</f>
        <v>-1.49999998200201E-007</v>
      </c>
      <c r="E5049" s="40" t="n">
        <f aca="false">IFERROR(ABS(D5049)/C5049*100,0)</f>
        <v>3.56379181909319E-007</v>
      </c>
      <c r="F5049" s="39" t="n">
        <v>42.24</v>
      </c>
      <c r="G5049" s="39" t="n">
        <v>42.24000168</v>
      </c>
      <c r="H5049" s="39" t="n">
        <f aca="false">F5049-G5049</f>
        <v>-1.67999999689528E-006</v>
      </c>
      <c r="I5049" s="40" t="n">
        <f aca="false">IFERROR(ABS(H5049)/G5049*100,0)</f>
        <v>3.97727256173555E-006</v>
      </c>
      <c r="J5049" s="39" t="n">
        <v>41.95</v>
      </c>
      <c r="K5049" s="39" t="n">
        <v>41.95000076</v>
      </c>
      <c r="L5049" s="39" t="n">
        <f aca="false">J5049-K5049</f>
        <v>-7.59999998933836E-007</v>
      </c>
      <c r="M5049" s="40" t="n">
        <f aca="false">IFERROR(ABS(L5049)/K5049*100,0)</f>
        <v>1.81168053674628E-006</v>
      </c>
      <c r="N5049" s="39" t="n">
        <v>42.15</v>
      </c>
      <c r="O5049" s="39" t="n">
        <v>42.15000153</v>
      </c>
      <c r="P5049" s="39" t="n">
        <f aca="false">N5049-O5049</f>
        <v>-1.52999999869508E-006</v>
      </c>
      <c r="Q5049" s="40" t="n">
        <f aca="false">IFERROR(ABS(P5049)/O5049*100,0)</f>
        <v>3.62989310357701E-006</v>
      </c>
      <c r="R5049" s="41" t="n">
        <v>3255811</v>
      </c>
      <c r="S5049" s="41" t="n">
        <v>3255800</v>
      </c>
      <c r="T5049" s="41" t="n">
        <f aca="false">R5049-S5049</f>
        <v>11</v>
      </c>
      <c r="U5049" s="40" t="n">
        <f aca="false">IFERROR(ABS(T5049)/S5049*100,0)</f>
        <v>0.000337858590822532</v>
      </c>
    </row>
    <row r="5050" customFormat="false" ht="15" hidden="false" customHeight="false" outlineLevel="0" collapsed="false">
      <c r="A5050" s="38" t="n">
        <v>43042</v>
      </c>
      <c r="B5050" s="39" t="n">
        <v>41.9</v>
      </c>
      <c r="C5050" s="39" t="n">
        <v>41.90000153</v>
      </c>
      <c r="D5050" s="39" t="n">
        <f aca="false">B5050-C5050</f>
        <v>-1.52999999869508E-006</v>
      </c>
      <c r="E5050" s="40" t="n">
        <f aca="false">IFERROR(ABS(D5050)/C5050*100,0)</f>
        <v>3.65155117619652E-006</v>
      </c>
      <c r="F5050" s="39" t="n">
        <v>42.23</v>
      </c>
      <c r="G5050" s="39" t="n">
        <v>42.22999954</v>
      </c>
      <c r="H5050" s="39" t="n">
        <f aca="false">F5050-G5050</f>
        <v>4.59999995428007E-007</v>
      </c>
      <c r="I5050" s="40" t="n">
        <f aca="false">IFERROR(ABS(H5050)/G5050*100,0)</f>
        <v>1.08927302969136E-006</v>
      </c>
      <c r="J5050" s="39" t="n">
        <v>41.59</v>
      </c>
      <c r="K5050" s="39" t="n">
        <v>41.59000015</v>
      </c>
      <c r="L5050" s="39" t="n">
        <f aca="false">J5050-K5050</f>
        <v>-1.49999998200201E-007</v>
      </c>
      <c r="M5050" s="40" t="n">
        <f aca="false">IFERROR(ABS(L5050)/K5050*100,0)</f>
        <v>3.60663615434493E-007</v>
      </c>
      <c r="N5050" s="39" t="n">
        <v>42.19</v>
      </c>
      <c r="O5050" s="39" t="n">
        <v>42.18999863</v>
      </c>
      <c r="P5050" s="39" t="n">
        <f aca="false">N5050-O5050</f>
        <v>1.36999999966747E-006</v>
      </c>
      <c r="Q5050" s="40" t="n">
        <f aca="false">IFERROR(ABS(P5050)/O5050*100,0)</f>
        <v>3.24721508450893E-006</v>
      </c>
      <c r="R5050" s="41" t="n">
        <v>6140948</v>
      </c>
      <c r="S5050" s="41" t="n">
        <v>6140900</v>
      </c>
      <c r="T5050" s="41" t="n">
        <f aca="false">R5050-S5050</f>
        <v>48</v>
      </c>
      <c r="U5050" s="40" t="n">
        <f aca="false">IFERROR(ABS(T5050)/S5050*100,0)</f>
        <v>0.000781644384373626</v>
      </c>
    </row>
    <row r="5051" customFormat="false" ht="15" hidden="false" customHeight="false" outlineLevel="0" collapsed="false">
      <c r="A5051" s="38" t="n">
        <v>43045</v>
      </c>
      <c r="B5051" s="39" t="n">
        <v>42.19</v>
      </c>
      <c r="C5051" s="39" t="n">
        <v>42.18999863</v>
      </c>
      <c r="D5051" s="39" t="n">
        <f aca="false">B5051-C5051</f>
        <v>1.36999999966747E-006</v>
      </c>
      <c r="E5051" s="40" t="n">
        <f aca="false">IFERROR(ABS(D5051)/C5051*100,0)</f>
        <v>3.24721508450893E-006</v>
      </c>
      <c r="F5051" s="39" t="n">
        <v>42.48</v>
      </c>
      <c r="G5051" s="39" t="n">
        <v>42.47999954</v>
      </c>
      <c r="H5051" s="39" t="n">
        <f aca="false">F5051-G5051</f>
        <v>4.59999995428007E-007</v>
      </c>
      <c r="I5051" s="40" t="n">
        <f aca="false">IFERROR(ABS(H5051)/G5051*100,0)</f>
        <v>1.08286252450371E-006</v>
      </c>
      <c r="J5051" s="39" t="n">
        <v>42.08</v>
      </c>
      <c r="K5051" s="39" t="n">
        <v>42.08000183</v>
      </c>
      <c r="L5051" s="39" t="n">
        <f aca="false">J5051-K5051</f>
        <v>-1.8300000022009E-006</v>
      </c>
      <c r="M5051" s="40" t="n">
        <f aca="false">IFERROR(ABS(L5051)/K5051*100,0)</f>
        <v>4.34885913169387E-006</v>
      </c>
      <c r="N5051" s="39" t="n">
        <v>42.43</v>
      </c>
      <c r="O5051" s="39" t="n">
        <v>42.43000031</v>
      </c>
      <c r="P5051" s="39" t="n">
        <f aca="false">N5051-O5051</f>
        <v>-3.09999997227806E-007</v>
      </c>
      <c r="Q5051" s="40" t="n">
        <f aca="false">IFERROR(ABS(P5051)/O5051*100,0)</f>
        <v>7.30615118932121E-007</v>
      </c>
      <c r="R5051" s="41" t="n">
        <v>5650521</v>
      </c>
      <c r="S5051" s="41" t="n">
        <v>5650500</v>
      </c>
      <c r="T5051" s="41" t="n">
        <f aca="false">R5051-S5051</f>
        <v>21</v>
      </c>
      <c r="U5051" s="40" t="n">
        <f aca="false">IFERROR(ABS(T5051)/S5051*100,0)</f>
        <v>0.000371648526679055</v>
      </c>
    </row>
    <row r="5052" customFormat="false" ht="15" hidden="false" customHeight="false" outlineLevel="0" collapsed="false">
      <c r="A5052" s="38" t="n">
        <v>43046</v>
      </c>
      <c r="B5052" s="39" t="n">
        <v>42.64</v>
      </c>
      <c r="C5052" s="39" t="n">
        <v>42.63999939</v>
      </c>
      <c r="D5052" s="39" t="n">
        <f aca="false">B5052-C5052</f>
        <v>6.10000000733635E-007</v>
      </c>
      <c r="E5052" s="40" t="n">
        <f aca="false">IFERROR(ABS(D5052)/C5052*100,0)</f>
        <v>1.43058163569461E-006</v>
      </c>
      <c r="F5052" s="39" t="n">
        <v>42.71</v>
      </c>
      <c r="G5052" s="39" t="n">
        <v>42.70999908</v>
      </c>
      <c r="H5052" s="39" t="n">
        <f aca="false">F5052-G5052</f>
        <v>9.1999999796144E-007</v>
      </c>
      <c r="I5052" s="40" t="n">
        <f aca="false">IFERROR(ABS(H5052)/G5052*100,0)</f>
        <v>2.15406232212319E-006</v>
      </c>
      <c r="J5052" s="39" t="n">
        <v>42.26</v>
      </c>
      <c r="K5052" s="39" t="n">
        <v>42.25999832</v>
      </c>
      <c r="L5052" s="39" t="n">
        <f aca="false">J5052-K5052</f>
        <v>1.67999999689528E-006</v>
      </c>
      <c r="M5052" s="40" t="n">
        <f aca="false">IFERROR(ABS(L5052)/K5052*100,0)</f>
        <v>3.97539059082309E-006</v>
      </c>
      <c r="N5052" s="39" t="n">
        <v>42.51</v>
      </c>
      <c r="O5052" s="39" t="n">
        <v>42.50999832</v>
      </c>
      <c r="P5052" s="39" t="n">
        <f aca="false">N5052-O5052</f>
        <v>1.67999999689528E-006</v>
      </c>
      <c r="Q5052" s="40" t="n">
        <f aca="false">IFERROR(ABS(P5052)/O5052*100,0)</f>
        <v>3.95201144034126E-006</v>
      </c>
      <c r="R5052" s="41" t="n">
        <v>2761604</v>
      </c>
      <c r="S5052" s="41" t="n">
        <v>2761600</v>
      </c>
      <c r="T5052" s="41" t="n">
        <f aca="false">R5052-S5052</f>
        <v>4</v>
      </c>
      <c r="U5052" s="40" t="n">
        <f aca="false">IFERROR(ABS(T5052)/S5052*100,0)</f>
        <v>0.000144843568945539</v>
      </c>
    </row>
    <row r="5053" customFormat="false" ht="15" hidden="false" customHeight="false" outlineLevel="0" collapsed="false">
      <c r="A5053" s="38" t="n">
        <v>43047</v>
      </c>
      <c r="B5053" s="39" t="n">
        <v>42.42</v>
      </c>
      <c r="C5053" s="39" t="n">
        <v>42.41999817</v>
      </c>
      <c r="D5053" s="39" t="n">
        <f aca="false">B5053-C5053</f>
        <v>1.8300000022009E-006</v>
      </c>
      <c r="E5053" s="40" t="n">
        <f aca="false">IFERROR(ABS(D5053)/C5053*100,0)</f>
        <v>4.31400302014889E-006</v>
      </c>
      <c r="F5053" s="39" t="n">
        <v>42.54</v>
      </c>
      <c r="G5053" s="39" t="n">
        <v>42.54000092</v>
      </c>
      <c r="H5053" s="39" t="n">
        <f aca="false">F5053-G5053</f>
        <v>-9.1999999796144E-007</v>
      </c>
      <c r="I5053" s="40" t="n">
        <f aca="false">IFERROR(ABS(H5053)/G5053*100,0)</f>
        <v>2.1626703762691E-006</v>
      </c>
      <c r="J5053" s="39" t="n">
        <v>42.21</v>
      </c>
      <c r="K5053" s="39" t="n">
        <v>42.20999908</v>
      </c>
      <c r="L5053" s="39" t="n">
        <f aca="false">J5053-K5053</f>
        <v>9.1999999796144E-007</v>
      </c>
      <c r="M5053" s="40" t="n">
        <f aca="false">IFERROR(ABS(L5053)/K5053*100,0)</f>
        <v>2.17957834165734E-006</v>
      </c>
      <c r="N5053" s="39" t="n">
        <v>42.43</v>
      </c>
      <c r="O5053" s="39" t="n">
        <v>42.43000031</v>
      </c>
      <c r="P5053" s="39" t="n">
        <f aca="false">N5053-O5053</f>
        <v>-3.09999997227806E-007</v>
      </c>
      <c r="Q5053" s="40" t="n">
        <f aca="false">IFERROR(ABS(P5053)/O5053*100,0)</f>
        <v>7.30615118932121E-007</v>
      </c>
      <c r="R5053" s="41" t="n">
        <v>2378442</v>
      </c>
      <c r="S5053" s="41" t="n">
        <v>2378400</v>
      </c>
      <c r="T5053" s="41" t="n">
        <f aca="false">R5053-S5053</f>
        <v>42</v>
      </c>
      <c r="U5053" s="40" t="n">
        <f aca="false">IFERROR(ABS(T5053)/S5053*100,0)</f>
        <v>0.00176589303733602</v>
      </c>
    </row>
    <row r="5054" customFormat="false" ht="15" hidden="false" customHeight="false" outlineLevel="0" collapsed="false">
      <c r="A5054" s="38" t="n">
        <v>43048</v>
      </c>
      <c r="B5054" s="39" t="n">
        <v>42.14</v>
      </c>
      <c r="C5054" s="39" t="n">
        <v>42.13999939</v>
      </c>
      <c r="D5054" s="39" t="n">
        <f aca="false">B5054-C5054</f>
        <v>6.10000000733635E-007</v>
      </c>
      <c r="E5054" s="40" t="n">
        <f aca="false">IFERROR(ABS(D5054)/C5054*100,0)</f>
        <v>1.44755578918777E-006</v>
      </c>
      <c r="F5054" s="39" t="n">
        <v>42.22</v>
      </c>
      <c r="G5054" s="39" t="n">
        <v>42.22000122</v>
      </c>
      <c r="H5054" s="39" t="n">
        <f aca="false">F5054-G5054</f>
        <v>-1.22000000146727E-006</v>
      </c>
      <c r="I5054" s="40" t="n">
        <f aca="false">IFERROR(ABS(H5054)/G5054*100,0)</f>
        <v>2.88962568975328E-006</v>
      </c>
      <c r="J5054" s="39" t="n">
        <v>41.29</v>
      </c>
      <c r="K5054" s="39" t="n">
        <v>41.29000092</v>
      </c>
      <c r="L5054" s="39" t="n">
        <f aca="false">J5054-K5054</f>
        <v>-9.1999999796144E-007</v>
      </c>
      <c r="M5054" s="40" t="n">
        <f aca="false">IFERROR(ABS(L5054)/K5054*100,0)</f>
        <v>2.2281423527792E-006</v>
      </c>
      <c r="N5054" s="39" t="n">
        <v>41.64</v>
      </c>
      <c r="O5054" s="39" t="n">
        <v>41.63999939</v>
      </c>
      <c r="P5054" s="39" t="n">
        <f aca="false">N5054-O5054</f>
        <v>6.10000000733635E-007</v>
      </c>
      <c r="Q5054" s="40" t="n">
        <f aca="false">IFERROR(ABS(P5054)/O5054*100,0)</f>
        <v>1.4649375832607E-006</v>
      </c>
      <c r="R5054" s="41" t="n">
        <v>4680110</v>
      </c>
      <c r="S5054" s="41" t="n">
        <v>4680100</v>
      </c>
      <c r="T5054" s="41" t="n">
        <f aca="false">R5054-S5054</f>
        <v>10</v>
      </c>
      <c r="U5054" s="40" t="n">
        <f aca="false">IFERROR(ABS(T5054)/S5054*100,0)</f>
        <v>0.000213670648063076</v>
      </c>
    </row>
    <row r="5055" customFormat="false" ht="15" hidden="false" customHeight="false" outlineLevel="0" collapsed="false">
      <c r="A5055" s="38" t="n">
        <v>43049</v>
      </c>
      <c r="B5055" s="39" t="n">
        <v>41.79</v>
      </c>
      <c r="C5055" s="39" t="n">
        <v>41.79000092</v>
      </c>
      <c r="D5055" s="39" t="n">
        <f aca="false">B5055-C5055</f>
        <v>-9.1999999796144E-007</v>
      </c>
      <c r="E5055" s="40" t="n">
        <f aca="false">IFERROR(ABS(D5055)/C5055*100,0)</f>
        <v>2.20148355517538E-006</v>
      </c>
      <c r="F5055" s="39" t="n">
        <v>41.82</v>
      </c>
      <c r="G5055" s="39" t="n">
        <v>41.81999969</v>
      </c>
      <c r="H5055" s="39" t="n">
        <f aca="false">F5055-G5055</f>
        <v>3.09999997227806E-007</v>
      </c>
      <c r="I5055" s="40" t="n">
        <f aca="false">IFERROR(ABS(H5055)/G5055*100,0)</f>
        <v>7.4127211746951E-007</v>
      </c>
      <c r="J5055" s="39" t="n">
        <v>41.59</v>
      </c>
      <c r="K5055" s="39" t="n">
        <v>41.59000015</v>
      </c>
      <c r="L5055" s="39" t="n">
        <f aca="false">J5055-K5055</f>
        <v>-1.49999998200201E-007</v>
      </c>
      <c r="M5055" s="40" t="n">
        <f aca="false">IFERROR(ABS(L5055)/K5055*100,0)</f>
        <v>3.60663615434493E-007</v>
      </c>
      <c r="N5055" s="39" t="n">
        <v>41.72</v>
      </c>
      <c r="O5055" s="39" t="n">
        <v>41.72000122</v>
      </c>
      <c r="P5055" s="39" t="n">
        <f aca="false">N5055-O5055</f>
        <v>-1.22000000146727E-006</v>
      </c>
      <c r="Q5055" s="40" t="n">
        <f aca="false">IFERROR(ABS(P5055)/O5055*100,0)</f>
        <v>2.92425686910675E-006</v>
      </c>
      <c r="R5055" s="41" t="n">
        <v>5333896</v>
      </c>
      <c r="S5055" s="41" t="n">
        <v>5333900</v>
      </c>
      <c r="T5055" s="41" t="n">
        <f aca="false">R5055-S5055</f>
        <v>-4</v>
      </c>
      <c r="U5055" s="40" t="n">
        <f aca="false">IFERROR(ABS(T5055)/S5055*100,0)</f>
        <v>7.49920320965897E-005</v>
      </c>
    </row>
    <row r="5056" customFormat="false" ht="15" hidden="false" customHeight="false" outlineLevel="0" collapsed="false">
      <c r="A5056" s="38" t="n">
        <v>43052</v>
      </c>
      <c r="B5056" s="39" t="n">
        <v>41.72</v>
      </c>
      <c r="C5056" s="39" t="n">
        <v>41.72000122</v>
      </c>
      <c r="D5056" s="39" t="n">
        <f aca="false">B5056-C5056</f>
        <v>-1.22000000146727E-006</v>
      </c>
      <c r="E5056" s="40" t="n">
        <f aca="false">IFERROR(ABS(D5056)/C5056*100,0)</f>
        <v>2.92425686910675E-006</v>
      </c>
      <c r="F5056" s="39" t="n">
        <v>42.01</v>
      </c>
      <c r="G5056" s="39" t="n">
        <v>42.00999832</v>
      </c>
      <c r="H5056" s="39" t="n">
        <f aca="false">F5056-G5056</f>
        <v>1.67999999689528E-006</v>
      </c>
      <c r="I5056" s="40" t="n">
        <f aca="false">IFERROR(ABS(H5056)/G5056*100,0)</f>
        <v>3.99904799828441E-006</v>
      </c>
      <c r="J5056" s="39" t="n">
        <v>41.51</v>
      </c>
      <c r="K5056" s="39" t="n">
        <v>41.50999832</v>
      </c>
      <c r="L5056" s="39" t="n">
        <f aca="false">J5056-K5056</f>
        <v>1.67999999689528E-006</v>
      </c>
      <c r="M5056" s="40" t="n">
        <f aca="false">IFERROR(ABS(L5056)/K5056*100,0)</f>
        <v>4.04721769426291E-006</v>
      </c>
      <c r="N5056" s="39" t="n">
        <v>42.01</v>
      </c>
      <c r="O5056" s="39" t="n">
        <v>42.00999832</v>
      </c>
      <c r="P5056" s="39" t="n">
        <f aca="false">N5056-O5056</f>
        <v>1.67999999689528E-006</v>
      </c>
      <c r="Q5056" s="40" t="n">
        <f aca="false">IFERROR(ABS(P5056)/O5056*100,0)</f>
        <v>3.99904799828441E-006</v>
      </c>
      <c r="R5056" s="41" t="n">
        <v>2221998</v>
      </c>
      <c r="S5056" s="41" t="n">
        <v>2222000</v>
      </c>
      <c r="T5056" s="41" t="n">
        <f aca="false">R5056-S5056</f>
        <v>-2</v>
      </c>
      <c r="U5056" s="40" t="n">
        <f aca="false">IFERROR(ABS(T5056)/S5056*100,0)</f>
        <v>9.000900090009E-005</v>
      </c>
    </row>
    <row r="5057" customFormat="false" ht="15" hidden="false" customHeight="false" outlineLevel="0" collapsed="false">
      <c r="A5057" s="38" t="n">
        <v>43053</v>
      </c>
      <c r="B5057" s="39" t="n">
        <v>41.78</v>
      </c>
      <c r="C5057" s="39" t="n">
        <v>41.77999878</v>
      </c>
      <c r="D5057" s="39" t="n">
        <f aca="false">B5057-C5057</f>
        <v>1.22000000146727E-006</v>
      </c>
      <c r="E5057" s="40" t="n">
        <f aca="false">IFERROR(ABS(D5057)/C5057*100,0)</f>
        <v>2.92005753253224E-006</v>
      </c>
      <c r="F5057" s="39" t="n">
        <v>41.89</v>
      </c>
      <c r="G5057" s="39" t="n">
        <v>41.88999939</v>
      </c>
      <c r="H5057" s="39" t="n">
        <f aca="false">F5057-G5057</f>
        <v>6.10000000733635E-007</v>
      </c>
      <c r="I5057" s="40" t="n">
        <f aca="false">IFERROR(ABS(H5057)/G5057*100,0)</f>
        <v>1.45619481885038E-006</v>
      </c>
      <c r="J5057" s="39" t="n">
        <v>41.51</v>
      </c>
      <c r="K5057" s="39" t="n">
        <v>41.50999832</v>
      </c>
      <c r="L5057" s="39" t="n">
        <f aca="false">J5057-K5057</f>
        <v>1.67999999689528E-006</v>
      </c>
      <c r="M5057" s="40" t="n">
        <f aca="false">IFERROR(ABS(L5057)/K5057*100,0)</f>
        <v>4.04721769426291E-006</v>
      </c>
      <c r="N5057" s="39" t="n">
        <v>41.86</v>
      </c>
      <c r="O5057" s="39" t="n">
        <v>41.86000061</v>
      </c>
      <c r="P5057" s="39" t="n">
        <f aca="false">N5057-O5057</f>
        <v>-6.10000000733635E-007</v>
      </c>
      <c r="Q5057" s="40" t="n">
        <f aca="false">IFERROR(ABS(P5057)/O5057*100,0)</f>
        <v>1.45723839427731E-006</v>
      </c>
      <c r="R5057" s="41" t="n">
        <v>2799385</v>
      </c>
      <c r="S5057" s="41" t="n">
        <v>2799400</v>
      </c>
      <c r="T5057" s="41" t="n">
        <f aca="false">R5057-S5057</f>
        <v>-15</v>
      </c>
      <c r="U5057" s="40" t="n">
        <f aca="false">IFERROR(ABS(T5057)/S5057*100,0)</f>
        <v>0.000535829106237051</v>
      </c>
    </row>
    <row r="5058" customFormat="false" ht="15" hidden="false" customHeight="false" outlineLevel="0" collapsed="false">
      <c r="A5058" s="38" t="n">
        <v>43054</v>
      </c>
      <c r="B5058" s="39" t="n">
        <v>41.39</v>
      </c>
      <c r="C5058" s="39" t="n">
        <v>41.38999939</v>
      </c>
      <c r="D5058" s="39" t="n">
        <f aca="false">B5058-C5058</f>
        <v>6.10000000733635E-007</v>
      </c>
      <c r="E5058" s="40" t="n">
        <f aca="false">IFERROR(ABS(D5058)/C5058*100,0)</f>
        <v>1.47378596212546E-006</v>
      </c>
      <c r="F5058" s="39" t="n">
        <v>41.65</v>
      </c>
      <c r="G5058" s="39" t="n">
        <v>41.65000153</v>
      </c>
      <c r="H5058" s="39" t="n">
        <f aca="false">F5058-G5058</f>
        <v>-1.52999999869508E-006</v>
      </c>
      <c r="I5058" s="40" t="n">
        <f aca="false">IFERROR(ABS(H5058)/G5058*100,0)</f>
        <v>3.67346924967826E-006</v>
      </c>
      <c r="J5058" s="39" t="n">
        <v>41.28</v>
      </c>
      <c r="K5058" s="39" t="n">
        <v>41.27999878</v>
      </c>
      <c r="L5058" s="39" t="n">
        <f aca="false">J5058-K5058</f>
        <v>1.22000000146727E-006</v>
      </c>
      <c r="M5058" s="40" t="n">
        <f aca="false">IFERROR(ABS(L5058)/K5058*100,0)</f>
        <v>2.95542644748903E-006</v>
      </c>
      <c r="N5058" s="39" t="n">
        <v>41.54</v>
      </c>
      <c r="O5058" s="39" t="n">
        <v>41.54000092</v>
      </c>
      <c r="P5058" s="39" t="n">
        <f aca="false">N5058-O5058</f>
        <v>-9.1999999796144E-007</v>
      </c>
      <c r="Q5058" s="40" t="n">
        <f aca="false">IFERROR(ABS(P5058)/O5058*100,0)</f>
        <v>2.21473273371666E-006</v>
      </c>
      <c r="R5058" s="41" t="n">
        <v>3417302</v>
      </c>
      <c r="S5058" s="41" t="n">
        <v>3417300</v>
      </c>
      <c r="T5058" s="41" t="n">
        <f aca="false">R5058-S5058</f>
        <v>2</v>
      </c>
      <c r="U5058" s="40" t="n">
        <f aca="false">IFERROR(ABS(T5058)/S5058*100,0)</f>
        <v>5.85257366927106E-005</v>
      </c>
    </row>
    <row r="5059" customFormat="false" ht="15" hidden="false" customHeight="false" outlineLevel="0" collapsed="false">
      <c r="A5059" s="38" t="n">
        <v>43055</v>
      </c>
      <c r="B5059" s="39" t="n">
        <v>41.75</v>
      </c>
      <c r="C5059" s="39" t="n">
        <v>41.75</v>
      </c>
      <c r="D5059" s="39" t="n">
        <f aca="false">B5059-C5059</f>
        <v>0</v>
      </c>
      <c r="E5059" s="40" t="n">
        <f aca="false">IFERROR(ABS(D5059)/C5059*100,0)</f>
        <v>0</v>
      </c>
      <c r="F5059" s="39" t="n">
        <v>42.24</v>
      </c>
      <c r="G5059" s="39" t="n">
        <v>42.24000168</v>
      </c>
      <c r="H5059" s="39" t="n">
        <f aca="false">F5059-G5059</f>
        <v>-1.67999999689528E-006</v>
      </c>
      <c r="I5059" s="40" t="n">
        <f aca="false">IFERROR(ABS(H5059)/G5059*100,0)</f>
        <v>3.97727256173555E-006</v>
      </c>
      <c r="J5059" s="39" t="n">
        <v>41.75</v>
      </c>
      <c r="K5059" s="39" t="n">
        <v>41.75</v>
      </c>
      <c r="L5059" s="39" t="n">
        <f aca="false">J5059-K5059</f>
        <v>0</v>
      </c>
      <c r="M5059" s="40" t="n">
        <f aca="false">IFERROR(ABS(L5059)/K5059*100,0)</f>
        <v>0</v>
      </c>
      <c r="N5059" s="39" t="n">
        <v>42.1</v>
      </c>
      <c r="O5059" s="39" t="n">
        <v>42.09999847</v>
      </c>
      <c r="P5059" s="39" t="n">
        <f aca="false">N5059-O5059</f>
        <v>1.52999999869508E-006</v>
      </c>
      <c r="Q5059" s="40" t="n">
        <f aca="false">IFERROR(ABS(P5059)/O5059*100,0)</f>
        <v>3.63420440450927E-006</v>
      </c>
      <c r="R5059" s="41" t="n">
        <v>3304473</v>
      </c>
      <c r="S5059" s="41" t="n">
        <v>3304500</v>
      </c>
      <c r="T5059" s="41" t="n">
        <f aca="false">R5059-S5059</f>
        <v>-27</v>
      </c>
      <c r="U5059" s="40" t="n">
        <f aca="false">IFERROR(ABS(T5059)/S5059*100,0)</f>
        <v>0.000817067635043123</v>
      </c>
    </row>
    <row r="5060" customFormat="false" ht="15" hidden="false" customHeight="false" outlineLevel="0" collapsed="false">
      <c r="A5060" s="38" t="n">
        <v>43056</v>
      </c>
      <c r="B5060" s="39" t="n">
        <v>42.24</v>
      </c>
      <c r="C5060" s="39" t="n">
        <v>42.24000168</v>
      </c>
      <c r="D5060" s="39" t="n">
        <f aca="false">B5060-C5060</f>
        <v>-1.67999999689528E-006</v>
      </c>
      <c r="E5060" s="40" t="n">
        <f aca="false">IFERROR(ABS(D5060)/C5060*100,0)</f>
        <v>3.97727256173555E-006</v>
      </c>
      <c r="F5060" s="39" t="n">
        <v>42.42</v>
      </c>
      <c r="G5060" s="39" t="n">
        <v>42.41999817</v>
      </c>
      <c r="H5060" s="39" t="n">
        <f aca="false">F5060-G5060</f>
        <v>1.8300000022009E-006</v>
      </c>
      <c r="I5060" s="40" t="n">
        <f aca="false">IFERROR(ABS(H5060)/G5060*100,0)</f>
        <v>4.31400302014889E-006</v>
      </c>
      <c r="J5060" s="39" t="n">
        <v>41.97</v>
      </c>
      <c r="K5060" s="39" t="n">
        <v>41.97000122</v>
      </c>
      <c r="L5060" s="39" t="n">
        <f aca="false">J5060-K5060</f>
        <v>-1.22000000146727E-006</v>
      </c>
      <c r="M5060" s="40" t="n">
        <f aca="false">IFERROR(ABS(L5060)/K5060*100,0)</f>
        <v>2.90683813677352E-006</v>
      </c>
      <c r="N5060" s="39" t="n">
        <v>42.07</v>
      </c>
      <c r="O5060" s="39" t="n">
        <v>42.06999969</v>
      </c>
      <c r="P5060" s="39" t="n">
        <f aca="false">N5060-O5060</f>
        <v>3.09999997227806E-007</v>
      </c>
      <c r="Q5060" s="40" t="n">
        <f aca="false">IFERROR(ABS(P5060)/O5060*100,0)</f>
        <v>7.36867125058459E-007</v>
      </c>
      <c r="R5060" s="41" t="n">
        <v>3701985</v>
      </c>
      <c r="S5060" s="41" t="n">
        <v>3702000</v>
      </c>
      <c r="T5060" s="41" t="n">
        <f aca="false">R5060-S5060</f>
        <v>-15</v>
      </c>
      <c r="U5060" s="40" t="n">
        <f aca="false">IFERROR(ABS(T5060)/S5060*100,0)</f>
        <v>0.000405186385737439</v>
      </c>
    </row>
    <row r="5061" customFormat="false" ht="15" hidden="false" customHeight="false" outlineLevel="0" collapsed="false">
      <c r="A5061" s="38" t="n">
        <v>43059</v>
      </c>
      <c r="B5061" s="39" t="n">
        <v>42.07</v>
      </c>
      <c r="C5061" s="39" t="n">
        <v>42.06999969</v>
      </c>
      <c r="D5061" s="39" t="n">
        <f aca="false">B5061-C5061</f>
        <v>3.09999997227806E-007</v>
      </c>
      <c r="E5061" s="40" t="n">
        <f aca="false">IFERROR(ABS(D5061)/C5061*100,0)</f>
        <v>7.36867125058459E-007</v>
      </c>
      <c r="F5061" s="39" t="n">
        <v>42.28</v>
      </c>
      <c r="G5061" s="39" t="n">
        <v>42.27999878</v>
      </c>
      <c r="H5061" s="39" t="n">
        <f aca="false">F5061-G5061</f>
        <v>1.22000000146727E-006</v>
      </c>
      <c r="I5061" s="40" t="n">
        <f aca="false">IFERROR(ABS(H5061)/G5061*100,0)</f>
        <v>2.88552515768845E-006</v>
      </c>
      <c r="J5061" s="39" t="n">
        <v>41.96</v>
      </c>
      <c r="K5061" s="39" t="n">
        <v>41.95999908</v>
      </c>
      <c r="L5061" s="39" t="n">
        <f aca="false">J5061-K5061</f>
        <v>9.1999999796144E-007</v>
      </c>
      <c r="M5061" s="40" t="n">
        <f aca="false">IFERROR(ABS(L5061)/K5061*100,0)</f>
        <v>2.19256439021219E-006</v>
      </c>
      <c r="N5061" s="39" t="n">
        <v>42.21</v>
      </c>
      <c r="O5061" s="39" t="n">
        <v>42.20999908</v>
      </c>
      <c r="P5061" s="39" t="n">
        <f aca="false">N5061-O5061</f>
        <v>9.1999999796144E-007</v>
      </c>
      <c r="Q5061" s="40" t="n">
        <f aca="false">IFERROR(ABS(P5061)/O5061*100,0)</f>
        <v>2.17957834165734E-006</v>
      </c>
      <c r="R5061" s="41" t="n">
        <v>4455289</v>
      </c>
      <c r="S5061" s="41" t="n">
        <v>4455300</v>
      </c>
      <c r="T5061" s="41" t="n">
        <f aca="false">R5061-S5061</f>
        <v>-11</v>
      </c>
      <c r="U5061" s="40" t="n">
        <f aca="false">IFERROR(ABS(T5061)/S5061*100,0)</f>
        <v>0.000246896954189392</v>
      </c>
    </row>
    <row r="5062" customFormat="false" ht="15" hidden="false" customHeight="false" outlineLevel="0" collapsed="false">
      <c r="A5062" s="38" t="n">
        <v>43060</v>
      </c>
      <c r="B5062" s="39" t="n">
        <v>42.62</v>
      </c>
      <c r="C5062" s="39" t="n">
        <v>42.61999893</v>
      </c>
      <c r="D5062" s="39" t="n">
        <f aca="false">B5062-C5062</f>
        <v>1.06999999616164E-006</v>
      </c>
      <c r="E5062" s="40" t="n">
        <f aca="false">IFERROR(ABS(D5062)/C5062*100,0)</f>
        <v>2.51055847729849E-006</v>
      </c>
      <c r="F5062" s="39" t="n">
        <v>42.87</v>
      </c>
      <c r="G5062" s="39" t="n">
        <v>42.86999893</v>
      </c>
      <c r="H5062" s="39" t="n">
        <f aca="false">F5062-G5062</f>
        <v>1.06999999616164E-006</v>
      </c>
      <c r="I5062" s="40" t="n">
        <f aca="false">IFERROR(ABS(H5062)/G5062*100,0)</f>
        <v>2.49591794464186E-006</v>
      </c>
      <c r="J5062" s="39" t="n">
        <v>42.55</v>
      </c>
      <c r="K5062" s="39" t="n">
        <v>42.54999924</v>
      </c>
      <c r="L5062" s="39" t="n">
        <f aca="false">J5062-K5062</f>
        <v>7.59999998933836E-007</v>
      </c>
      <c r="M5062" s="40" t="n">
        <f aca="false">IFERROR(ABS(L5062)/K5062*100,0)</f>
        <v>1.78613398944408E-006</v>
      </c>
      <c r="N5062" s="39" t="n">
        <v>42.58</v>
      </c>
      <c r="O5062" s="39" t="n">
        <v>42.58000183</v>
      </c>
      <c r="P5062" s="39" t="n">
        <f aca="false">N5062-O5062</f>
        <v>-1.8300000022009E-006</v>
      </c>
      <c r="Q5062" s="40" t="n">
        <f aca="false">IFERROR(ABS(P5062)/O5062*100,0)</f>
        <v>4.29779221125248E-006</v>
      </c>
      <c r="R5062" s="41" t="n">
        <v>3668453</v>
      </c>
      <c r="S5062" s="41" t="n">
        <v>3668500</v>
      </c>
      <c r="T5062" s="41" t="n">
        <f aca="false">R5062-S5062</f>
        <v>-47</v>
      </c>
      <c r="U5062" s="40" t="n">
        <f aca="false">IFERROR(ABS(T5062)/S5062*100,0)</f>
        <v>0.00128117759302167</v>
      </c>
    </row>
    <row r="5063" customFormat="false" ht="15" hidden="false" customHeight="false" outlineLevel="0" collapsed="false">
      <c r="A5063" s="38" t="n">
        <v>43061</v>
      </c>
      <c r="B5063" s="39" t="n">
        <v>42.59</v>
      </c>
      <c r="C5063" s="39" t="n">
        <v>42.59000015</v>
      </c>
      <c r="D5063" s="39" t="n">
        <f aca="false">B5063-C5063</f>
        <v>-1.49999998200201E-007</v>
      </c>
      <c r="E5063" s="40" t="n">
        <f aca="false">IFERROR(ABS(D5063)/C5063*100,0)</f>
        <v>3.52195345555078E-007</v>
      </c>
      <c r="F5063" s="39" t="n">
        <v>42.74</v>
      </c>
      <c r="G5063" s="39" t="n">
        <v>42.74000168</v>
      </c>
      <c r="H5063" s="39" t="n">
        <f aca="false">F5063-G5063</f>
        <v>-1.67999999689528E-006</v>
      </c>
      <c r="I5063" s="40" t="n">
        <f aca="false">IFERROR(ABS(H5063)/G5063*100,0)</f>
        <v>3.9307438719204E-006</v>
      </c>
      <c r="J5063" s="39" t="n">
        <v>42.29</v>
      </c>
      <c r="K5063" s="39" t="n">
        <v>42.29000092</v>
      </c>
      <c r="L5063" s="39" t="n">
        <f aca="false">J5063-K5063</f>
        <v>-9.1999999796144E-007</v>
      </c>
      <c r="M5063" s="40" t="n">
        <f aca="false">IFERROR(ABS(L5063)/K5063*100,0)</f>
        <v>2.17545513820585E-006</v>
      </c>
      <c r="N5063" s="39" t="n">
        <v>42.41</v>
      </c>
      <c r="O5063" s="39" t="n">
        <v>42.40999985</v>
      </c>
      <c r="P5063" s="39" t="n">
        <f aca="false">N5063-O5063</f>
        <v>1.49999998200201E-007</v>
      </c>
      <c r="Q5063" s="40" t="n">
        <f aca="false">IFERROR(ABS(P5063)/O5063*100,0)</f>
        <v>3.53690164420505E-007</v>
      </c>
      <c r="R5063" s="41" t="n">
        <v>2768619</v>
      </c>
      <c r="S5063" s="41" t="n">
        <v>2768600</v>
      </c>
      <c r="T5063" s="41" t="n">
        <f aca="false">R5063-S5063</f>
        <v>19</v>
      </c>
      <c r="U5063" s="40" t="n">
        <f aca="false">IFERROR(ABS(T5063)/S5063*100,0)</f>
        <v>0.000686267427580727</v>
      </c>
    </row>
    <row r="5064" customFormat="false" ht="15" hidden="false" customHeight="false" outlineLevel="0" collapsed="false">
      <c r="A5064" s="38" t="n">
        <v>43063</v>
      </c>
      <c r="B5064" s="39" t="n">
        <v>42.67</v>
      </c>
      <c r="C5064" s="39" t="n">
        <v>42.66999817</v>
      </c>
      <c r="D5064" s="39" t="n">
        <f aca="false">B5064-C5064</f>
        <v>1.8300000022009E-006</v>
      </c>
      <c r="E5064" s="40" t="n">
        <f aca="false">IFERROR(ABS(D5064)/C5064*100,0)</f>
        <v>4.28872763225831E-006</v>
      </c>
      <c r="F5064" s="39" t="n">
        <v>43.02</v>
      </c>
      <c r="G5064" s="39" t="n">
        <v>43.02000046</v>
      </c>
      <c r="H5064" s="39" t="n">
        <f aca="false">F5064-G5064</f>
        <v>-4.59999995428007E-007</v>
      </c>
      <c r="I5064" s="40" t="n">
        <f aca="false">IFERROR(ABS(H5064)/G5064*100,0)</f>
        <v>1.06927008486603E-006</v>
      </c>
      <c r="J5064" s="39" t="n">
        <v>42.61</v>
      </c>
      <c r="K5064" s="39" t="n">
        <v>42.61000061</v>
      </c>
      <c r="L5064" s="39" t="n">
        <f aca="false">J5064-K5064</f>
        <v>-6.10000000733635E-007</v>
      </c>
      <c r="M5064" s="40" t="n">
        <f aca="false">IFERROR(ABS(L5064)/K5064*100,0)</f>
        <v>1.43158881014068E-006</v>
      </c>
      <c r="N5064" s="39" t="n">
        <v>42.99</v>
      </c>
      <c r="O5064" s="39" t="n">
        <v>42.99000168</v>
      </c>
      <c r="P5064" s="39" t="n">
        <f aca="false">N5064-O5064</f>
        <v>-1.67999999689528E-006</v>
      </c>
      <c r="Q5064" s="40" t="n">
        <f aca="false">IFERROR(ABS(P5064)/O5064*100,0)</f>
        <v>3.90788539484253E-006</v>
      </c>
      <c r="R5064" s="41" t="n">
        <v>1499721</v>
      </c>
      <c r="S5064" s="41" t="n">
        <v>1499700</v>
      </c>
      <c r="T5064" s="41" t="n">
        <f aca="false">R5064-S5064</f>
        <v>21</v>
      </c>
      <c r="U5064" s="40" t="n">
        <f aca="false">IFERROR(ABS(T5064)/S5064*100,0)</f>
        <v>0.0014002800560112</v>
      </c>
    </row>
    <row r="5065" customFormat="false" ht="15" hidden="false" customHeight="false" outlineLevel="0" collapsed="false">
      <c r="A5065" s="38" t="n">
        <v>43066</v>
      </c>
      <c r="B5065" s="39" t="n">
        <v>41.67</v>
      </c>
      <c r="C5065" s="39" t="n">
        <v>41.66999817</v>
      </c>
      <c r="D5065" s="39" t="n">
        <f aca="false">B5065-C5065</f>
        <v>1.8300000022009E-006</v>
      </c>
      <c r="E5065" s="40" t="n">
        <f aca="false">IFERROR(ABS(D5065)/C5065*100,0)</f>
        <v>4.39164886625409E-006</v>
      </c>
      <c r="F5065" s="39" t="n">
        <v>41.68</v>
      </c>
      <c r="G5065" s="39" t="n">
        <v>41.68000031</v>
      </c>
      <c r="H5065" s="39" t="n">
        <f aca="false">F5065-G5065</f>
        <v>-3.09999997227806E-007</v>
      </c>
      <c r="I5065" s="40" t="n">
        <f aca="false">IFERROR(ABS(H5065)/G5065*100,0)</f>
        <v>7.43761983978271E-007</v>
      </c>
      <c r="J5065" s="39" t="n">
        <v>41.06</v>
      </c>
      <c r="K5065" s="39" t="n">
        <v>41.06000137</v>
      </c>
      <c r="L5065" s="39" t="n">
        <f aca="false">J5065-K5065</f>
        <v>-1.36999999966747E-006</v>
      </c>
      <c r="M5065" s="40" t="n">
        <f aca="false">IFERROR(ABS(L5065)/K5065*100,0)</f>
        <v>3.33658050159844E-006</v>
      </c>
      <c r="N5065" s="39" t="n">
        <v>41.09</v>
      </c>
      <c r="O5065" s="39" t="n">
        <v>41.09000015</v>
      </c>
      <c r="P5065" s="39" t="n">
        <f aca="false">N5065-O5065</f>
        <v>-1.49999998200201E-007</v>
      </c>
      <c r="Q5065" s="40" t="n">
        <f aca="false">IFERROR(ABS(P5065)/O5065*100,0)</f>
        <v>3.65052318453693E-007</v>
      </c>
      <c r="R5065" s="41" t="n">
        <v>8188431</v>
      </c>
      <c r="S5065" s="41" t="n">
        <v>8188400</v>
      </c>
      <c r="T5065" s="41" t="n">
        <f aca="false">R5065-S5065</f>
        <v>31</v>
      </c>
      <c r="U5065" s="40" t="n">
        <f aca="false">IFERROR(ABS(T5065)/S5065*100,0)</f>
        <v>0.000378584338820771</v>
      </c>
    </row>
    <row r="5066" customFormat="false" ht="15" hidden="false" customHeight="false" outlineLevel="0" collapsed="false">
      <c r="A5066" s="38" t="n">
        <v>43067</v>
      </c>
      <c r="B5066" s="39" t="n">
        <v>41.03</v>
      </c>
      <c r="C5066" s="39" t="n">
        <v>41.02999878</v>
      </c>
      <c r="D5066" s="39" t="n">
        <f aca="false">B5066-C5066</f>
        <v>1.22000000146727E-006</v>
      </c>
      <c r="E5066" s="40" t="n">
        <f aca="false">IFERROR(ABS(D5066)/C5066*100,0)</f>
        <v>2.97343416461898E-006</v>
      </c>
      <c r="F5066" s="39" t="n">
        <v>41.22</v>
      </c>
      <c r="G5066" s="39" t="n">
        <v>41.22000122</v>
      </c>
      <c r="H5066" s="39" t="n">
        <f aca="false">F5066-G5066</f>
        <v>-1.22000000146727E-006</v>
      </c>
      <c r="I5066" s="40" t="n">
        <f aca="false">IFERROR(ABS(H5066)/G5066*100,0)</f>
        <v>2.9597282031989E-006</v>
      </c>
      <c r="J5066" s="39" t="n">
        <v>40.81</v>
      </c>
      <c r="K5066" s="39" t="n">
        <v>40.81000137</v>
      </c>
      <c r="L5066" s="39" t="n">
        <f aca="false">J5066-K5066</f>
        <v>-1.36999999966747E-006</v>
      </c>
      <c r="M5066" s="40" t="n">
        <f aca="false">IFERROR(ABS(L5066)/K5066*100,0)</f>
        <v>3.35702022464174E-006</v>
      </c>
      <c r="N5066" s="39" t="n">
        <v>40.93</v>
      </c>
      <c r="O5066" s="39" t="n">
        <v>40.93000031</v>
      </c>
      <c r="P5066" s="39" t="n">
        <f aca="false">N5066-O5066</f>
        <v>-3.09999997227806E-007</v>
      </c>
      <c r="Q5066" s="40" t="n">
        <f aca="false">IFERROR(ABS(P5066)/O5066*100,0)</f>
        <v>7.57390654483007E-007</v>
      </c>
      <c r="R5066" s="41" t="n">
        <v>4864810</v>
      </c>
      <c r="S5066" s="41" t="n">
        <v>4864800</v>
      </c>
      <c r="T5066" s="41" t="n">
        <f aca="false">R5066-S5066</f>
        <v>10</v>
      </c>
      <c r="U5066" s="40" t="n">
        <f aca="false">IFERROR(ABS(T5066)/S5066*100,0)</f>
        <v>0.00020555829633284</v>
      </c>
    </row>
    <row r="5067" customFormat="false" ht="15" hidden="false" customHeight="false" outlineLevel="0" collapsed="false">
      <c r="A5067" s="38" t="n">
        <v>43068</v>
      </c>
      <c r="B5067" s="39" t="n">
        <v>40.88</v>
      </c>
      <c r="C5067" s="39" t="n">
        <v>40.88000107</v>
      </c>
      <c r="D5067" s="39" t="n">
        <f aca="false">B5067-C5067</f>
        <v>-1.06999999616164E-006</v>
      </c>
      <c r="E5067" s="40" t="n">
        <f aca="false">IFERROR(ABS(D5067)/C5067*100,0)</f>
        <v>2.61741675184756E-006</v>
      </c>
      <c r="F5067" s="39" t="n">
        <v>40.91</v>
      </c>
      <c r="G5067" s="39" t="n">
        <v>40.90999985</v>
      </c>
      <c r="H5067" s="39" t="n">
        <f aca="false">F5067-G5067</f>
        <v>1.49999998200201E-007</v>
      </c>
      <c r="I5067" s="40" t="n">
        <f aca="false">IFERROR(ABS(H5067)/G5067*100,0)</f>
        <v>3.66658515644558E-007</v>
      </c>
      <c r="J5067" s="39" t="n">
        <v>39.24</v>
      </c>
      <c r="K5067" s="39" t="n">
        <v>39.24000168</v>
      </c>
      <c r="L5067" s="39" t="n">
        <f aca="false">J5067-K5067</f>
        <v>-1.67999999689528E-006</v>
      </c>
      <c r="M5067" s="40" t="n">
        <f aca="false">IFERROR(ABS(L5067)/K5067*100,0)</f>
        <v>4.28134537453791E-006</v>
      </c>
      <c r="N5067" s="39" t="n">
        <v>39.41</v>
      </c>
      <c r="O5067" s="39" t="n">
        <v>39.40999985</v>
      </c>
      <c r="P5067" s="39" t="n">
        <f aca="false">N5067-O5067</f>
        <v>1.49999998200201E-007</v>
      </c>
      <c r="Q5067" s="40" t="n">
        <f aca="false">IFERROR(ABS(P5067)/O5067*100,0)</f>
        <v>3.80614054227663E-007</v>
      </c>
      <c r="R5067" s="41" t="n">
        <v>11796086</v>
      </c>
      <c r="S5067" s="41" t="n">
        <v>11796100</v>
      </c>
      <c r="T5067" s="41" t="n">
        <f aca="false">R5067-S5067</f>
        <v>-14</v>
      </c>
      <c r="U5067" s="40" t="n">
        <f aca="false">IFERROR(ABS(T5067)/S5067*100,0)</f>
        <v>0.000118683293630946</v>
      </c>
    </row>
    <row r="5068" customFormat="false" ht="15" hidden="false" customHeight="false" outlineLevel="0" collapsed="false">
      <c r="A5068" s="38" t="n">
        <v>43069</v>
      </c>
      <c r="B5068" s="39" t="n">
        <v>39.6</v>
      </c>
      <c r="C5068" s="39" t="n">
        <v>39.59999847</v>
      </c>
      <c r="D5068" s="39" t="n">
        <f aca="false">B5068-C5068</f>
        <v>1.52999999869508E-006</v>
      </c>
      <c r="E5068" s="40" t="n">
        <f aca="false">IFERROR(ABS(D5068)/C5068*100,0)</f>
        <v>3.86363650961796E-006</v>
      </c>
      <c r="F5068" s="39" t="n">
        <v>39.74</v>
      </c>
      <c r="G5068" s="39" t="n">
        <v>39.74000168</v>
      </c>
      <c r="H5068" s="39" t="n">
        <f aca="false">F5068-G5068</f>
        <v>-1.67999999689528E-006</v>
      </c>
      <c r="I5068" s="40" t="n">
        <f aca="false">IFERROR(ABS(H5068)/G5068*100,0)</f>
        <v>4.22747842444298E-006</v>
      </c>
      <c r="J5068" s="39" t="n">
        <v>39.17</v>
      </c>
      <c r="K5068" s="39" t="n">
        <v>39.16999817</v>
      </c>
      <c r="L5068" s="39" t="n">
        <f aca="false">J5068-K5068</f>
        <v>1.8300000022009E-006</v>
      </c>
      <c r="M5068" s="40" t="n">
        <f aca="false">IFERROR(ABS(L5068)/K5068*100,0)</f>
        <v>4.67194303726694E-006</v>
      </c>
      <c r="N5068" s="39" t="n">
        <v>39.6</v>
      </c>
      <c r="O5068" s="39" t="n">
        <v>39.59999847</v>
      </c>
      <c r="P5068" s="39" t="n">
        <f aca="false">N5068-O5068</f>
        <v>1.52999999869508E-006</v>
      </c>
      <c r="Q5068" s="40" t="n">
        <f aca="false">IFERROR(ABS(P5068)/O5068*100,0)</f>
        <v>3.86363650961796E-006</v>
      </c>
      <c r="R5068" s="41" t="n">
        <v>9357112</v>
      </c>
      <c r="S5068" s="41" t="n">
        <v>9357100</v>
      </c>
      <c r="T5068" s="41" t="n">
        <f aca="false">R5068-S5068</f>
        <v>12</v>
      </c>
      <c r="U5068" s="40" t="n">
        <f aca="false">IFERROR(ABS(T5068)/S5068*100,0)</f>
        <v>0.000128244862190209</v>
      </c>
    </row>
    <row r="5069" customFormat="false" ht="15" hidden="false" customHeight="false" outlineLevel="0" collapsed="false">
      <c r="A5069" s="38" t="n">
        <v>43070</v>
      </c>
      <c r="B5069" s="39" t="n">
        <v>39.95</v>
      </c>
      <c r="C5069" s="39" t="n">
        <v>39.95000076</v>
      </c>
      <c r="D5069" s="39" t="n">
        <f aca="false">B5069-C5069</f>
        <v>-7.59999998933836E-007</v>
      </c>
      <c r="E5069" s="40" t="n">
        <f aca="false">IFERROR(ABS(D5069)/C5069*100,0)</f>
        <v>1.90237793360642E-006</v>
      </c>
      <c r="F5069" s="39" t="n">
        <v>39.99</v>
      </c>
      <c r="G5069" s="39" t="n">
        <v>39.99000168</v>
      </c>
      <c r="H5069" s="39" t="n">
        <f aca="false">F5069-G5069</f>
        <v>-1.67999999689528E-006</v>
      </c>
      <c r="I5069" s="40" t="n">
        <f aca="false">IFERROR(ABS(H5069)/G5069*100,0)</f>
        <v>4.20105007831367E-006</v>
      </c>
      <c r="J5069" s="39" t="n">
        <v>39</v>
      </c>
      <c r="K5069" s="39" t="n">
        <v>39</v>
      </c>
      <c r="L5069" s="39" t="n">
        <f aca="false">J5069-K5069</f>
        <v>0</v>
      </c>
      <c r="M5069" s="40" t="n">
        <f aca="false">IFERROR(ABS(L5069)/K5069*100,0)</f>
        <v>0</v>
      </c>
      <c r="N5069" s="39" t="n">
        <v>39.7</v>
      </c>
      <c r="O5069" s="39" t="n">
        <v>39.70000076</v>
      </c>
      <c r="P5069" s="39" t="n">
        <f aca="false">N5069-O5069</f>
        <v>-7.59999998933836E-007</v>
      </c>
      <c r="Q5069" s="40" t="n">
        <f aca="false">IFERROR(ABS(P5069)/O5069*100,0)</f>
        <v>1.91435764328644E-006</v>
      </c>
      <c r="R5069" s="41" t="n">
        <v>7192236</v>
      </c>
      <c r="S5069" s="41" t="n">
        <v>7192200</v>
      </c>
      <c r="T5069" s="41" t="n">
        <f aca="false">R5069-S5069</f>
        <v>36</v>
      </c>
      <c r="U5069" s="40" t="n">
        <f aca="false">IFERROR(ABS(T5069)/S5069*100,0)</f>
        <v>0.000500542254108618</v>
      </c>
    </row>
    <row r="5070" customFormat="false" ht="15" hidden="false" customHeight="false" outlineLevel="0" collapsed="false">
      <c r="A5070" s="38" t="n">
        <v>43073</v>
      </c>
      <c r="B5070" s="39" t="n">
        <v>40.05</v>
      </c>
      <c r="C5070" s="39" t="n">
        <v>40.04999924</v>
      </c>
      <c r="D5070" s="39" t="n">
        <f aca="false">B5070-C5070</f>
        <v>7.59999998933836E-007</v>
      </c>
      <c r="E5070" s="40" t="n">
        <f aca="false">IFERROR(ABS(D5070)/C5070*100,0)</f>
        <v>1.89762799839153E-006</v>
      </c>
      <c r="F5070" s="39" t="n">
        <v>40.13</v>
      </c>
      <c r="G5070" s="39" t="n">
        <v>40.13000107</v>
      </c>
      <c r="H5070" s="39" t="n">
        <f aca="false">F5070-G5070</f>
        <v>-1.06999999616164E-006</v>
      </c>
      <c r="I5070" s="40" t="n">
        <f aca="false">IFERROR(ABS(H5070)/G5070*100,0)</f>
        <v>2.66633433249904E-006</v>
      </c>
      <c r="J5070" s="39" t="n">
        <v>39.3</v>
      </c>
      <c r="K5070" s="39" t="n">
        <v>39.29999924</v>
      </c>
      <c r="L5070" s="39" t="n">
        <f aca="false">J5070-K5070</f>
        <v>7.59999998933836E-007</v>
      </c>
      <c r="M5070" s="40" t="n">
        <f aca="false">IFERROR(ABS(L5070)/K5070*100,0)</f>
        <v>1.93384227387032E-006</v>
      </c>
      <c r="N5070" s="39" t="n">
        <v>39.39</v>
      </c>
      <c r="O5070" s="39" t="n">
        <v>39.38999939</v>
      </c>
      <c r="P5070" s="39" t="n">
        <f aca="false">N5070-O5070</f>
        <v>6.10000000733635E-007</v>
      </c>
      <c r="Q5070" s="40" t="n">
        <f aca="false">IFERROR(ABS(P5070)/O5070*100,0)</f>
        <v>1.54861642594617E-006</v>
      </c>
      <c r="R5070" s="41" t="n">
        <v>7108967</v>
      </c>
      <c r="S5070" s="41" t="n">
        <v>7109000</v>
      </c>
      <c r="T5070" s="41" t="n">
        <f aca="false">R5070-S5070</f>
        <v>-33</v>
      </c>
      <c r="U5070" s="40" t="n">
        <f aca="false">IFERROR(ABS(T5070)/S5070*100,0)</f>
        <v>0.000464200309466873</v>
      </c>
    </row>
    <row r="5071" customFormat="false" ht="15" hidden="false" customHeight="false" outlineLevel="0" collapsed="false">
      <c r="A5071" s="38" t="n">
        <v>43074</v>
      </c>
      <c r="B5071" s="39" t="n">
        <v>39.2</v>
      </c>
      <c r="C5071" s="39" t="n">
        <v>39.20000076</v>
      </c>
      <c r="D5071" s="39" t="n">
        <f aca="false">B5071-C5071</f>
        <v>-7.59999998933836E-007</v>
      </c>
      <c r="E5071" s="40" t="n">
        <f aca="false">IFERROR(ABS(D5071)/C5071*100,0)</f>
        <v>1.93877546989577E-006</v>
      </c>
      <c r="F5071" s="39" t="n">
        <v>39.52</v>
      </c>
      <c r="G5071" s="39" t="n">
        <v>39.52000046</v>
      </c>
      <c r="H5071" s="39" t="n">
        <f aca="false">F5071-G5071</f>
        <v>-4.59999995428007E-007</v>
      </c>
      <c r="I5071" s="40" t="n">
        <f aca="false">IFERROR(ABS(H5071)/G5071*100,0)</f>
        <v>1.16396758621902E-006</v>
      </c>
      <c r="J5071" s="39" t="n">
        <v>38.93</v>
      </c>
      <c r="K5071" s="39" t="n">
        <v>38.93000031</v>
      </c>
      <c r="L5071" s="39" t="n">
        <f aca="false">J5071-K5071</f>
        <v>-3.09999997227806E-007</v>
      </c>
      <c r="M5071" s="40" t="n">
        <f aca="false">IFERROR(ABS(L5071)/K5071*100,0)</f>
        <v>7.96301039710435E-007</v>
      </c>
      <c r="N5071" s="39" t="n">
        <v>39.2</v>
      </c>
      <c r="O5071" s="39" t="n">
        <v>39.20000076</v>
      </c>
      <c r="P5071" s="39" t="n">
        <f aca="false">N5071-O5071</f>
        <v>-7.59999998933836E-007</v>
      </c>
      <c r="Q5071" s="40" t="n">
        <f aca="false">IFERROR(ABS(P5071)/O5071*100,0)</f>
        <v>1.93877546989577E-006</v>
      </c>
      <c r="R5071" s="41" t="n">
        <v>4503993</v>
      </c>
      <c r="S5071" s="41" t="n">
        <v>4504000</v>
      </c>
      <c r="T5071" s="41" t="n">
        <f aca="false">R5071-S5071</f>
        <v>-7</v>
      </c>
      <c r="U5071" s="40" t="n">
        <f aca="false">IFERROR(ABS(T5071)/S5071*100,0)</f>
        <v>0.000155417406749556</v>
      </c>
    </row>
    <row r="5072" customFormat="false" ht="15" hidden="false" customHeight="false" outlineLevel="0" collapsed="false">
      <c r="A5072" s="38" t="n">
        <v>43075</v>
      </c>
      <c r="B5072" s="39" t="n">
        <v>38.96</v>
      </c>
      <c r="C5072" s="39" t="n">
        <v>38.95999908</v>
      </c>
      <c r="D5072" s="39" t="n">
        <f aca="false">B5072-C5072</f>
        <v>9.1999999796144E-007</v>
      </c>
      <c r="E5072" s="40" t="n">
        <f aca="false">IFERROR(ABS(D5072)/C5072*100,0)</f>
        <v>2.36139635443092E-006</v>
      </c>
      <c r="F5072" s="39" t="n">
        <v>39.09</v>
      </c>
      <c r="G5072" s="39" t="n">
        <v>39.09000015</v>
      </c>
      <c r="H5072" s="39" t="n">
        <f aca="false">F5072-G5072</f>
        <v>-1.49999998200201E-007</v>
      </c>
      <c r="I5072" s="40" t="n">
        <f aca="false">IFERROR(ABS(H5072)/G5072*100,0)</f>
        <v>3.83729848105925E-007</v>
      </c>
      <c r="J5072" s="39" t="n">
        <v>38.52</v>
      </c>
      <c r="K5072" s="39" t="n">
        <v>38.52000046</v>
      </c>
      <c r="L5072" s="39" t="n">
        <f aca="false">J5072-K5072</f>
        <v>-4.59999995428007E-007</v>
      </c>
      <c r="M5072" s="40" t="n">
        <f aca="false">IFERROR(ABS(L5072)/K5072*100,0)</f>
        <v>1.19418481291474E-006</v>
      </c>
      <c r="N5072" s="39" t="n">
        <v>38.68</v>
      </c>
      <c r="O5072" s="39" t="n">
        <v>38.68000031</v>
      </c>
      <c r="P5072" s="39" t="n">
        <f aca="false">N5072-O5072</f>
        <v>-3.09999997227806E-007</v>
      </c>
      <c r="Q5072" s="40" t="n">
        <f aca="false">IFERROR(ABS(P5072)/O5072*100,0)</f>
        <v>8.01447763038567E-007</v>
      </c>
      <c r="R5072" s="41" t="n">
        <v>8622306</v>
      </c>
      <c r="S5072" s="41" t="n">
        <v>8622000</v>
      </c>
      <c r="T5072" s="41" t="n">
        <f aca="false">R5072-S5072</f>
        <v>306</v>
      </c>
      <c r="U5072" s="40" t="n">
        <f aca="false">IFERROR(ABS(T5072)/S5072*100,0)</f>
        <v>0.00354906054279749</v>
      </c>
    </row>
    <row r="5073" customFormat="false" ht="15" hidden="false" customHeight="false" outlineLevel="0" collapsed="false">
      <c r="A5073" s="38" t="n">
        <v>43076</v>
      </c>
      <c r="B5073" s="39" t="n">
        <v>38.75</v>
      </c>
      <c r="C5073" s="39" t="n">
        <v>38.75</v>
      </c>
      <c r="D5073" s="39" t="n">
        <f aca="false">B5073-C5073</f>
        <v>0</v>
      </c>
      <c r="E5073" s="40" t="n">
        <f aca="false">IFERROR(ABS(D5073)/C5073*100,0)</f>
        <v>0</v>
      </c>
      <c r="F5073" s="39" t="n">
        <v>39.03</v>
      </c>
      <c r="G5073" s="39" t="n">
        <v>39.02999878</v>
      </c>
      <c r="H5073" s="39" t="n">
        <f aca="false">F5073-G5073</f>
        <v>1.22000000146727E-006</v>
      </c>
      <c r="I5073" s="40" t="n">
        <f aca="false">IFERROR(ABS(H5073)/G5073*100,0)</f>
        <v>3.12580076761988E-006</v>
      </c>
      <c r="J5073" s="39" t="n">
        <v>38.61</v>
      </c>
      <c r="K5073" s="39" t="n">
        <v>38.61000061</v>
      </c>
      <c r="L5073" s="39" t="n">
        <f aca="false">J5073-K5073</f>
        <v>-6.10000000733635E-007</v>
      </c>
      <c r="M5073" s="40" t="n">
        <f aca="false">IFERROR(ABS(L5073)/K5073*100,0)</f>
        <v>1.57990155684081E-006</v>
      </c>
      <c r="N5073" s="39" t="n">
        <v>39.01</v>
      </c>
      <c r="O5073" s="39" t="n">
        <v>39.00999832</v>
      </c>
      <c r="P5073" s="39" t="n">
        <f aca="false">N5073-O5073</f>
        <v>1.67999999689528E-006</v>
      </c>
      <c r="Q5073" s="40" t="n">
        <f aca="false">IFERROR(ABS(P5073)/O5073*100,0)</f>
        <v>4.30658823185326E-006</v>
      </c>
      <c r="R5073" s="41" t="n">
        <v>11285390</v>
      </c>
      <c r="S5073" s="41" t="n">
        <v>11285400</v>
      </c>
      <c r="T5073" s="41" t="n">
        <f aca="false">R5073-S5073</f>
        <v>-10</v>
      </c>
      <c r="U5073" s="40" t="n">
        <f aca="false">IFERROR(ABS(T5073)/S5073*100,0)</f>
        <v>8.86100625587042E-005</v>
      </c>
    </row>
    <row r="5074" customFormat="false" ht="15" hidden="false" customHeight="false" outlineLevel="0" collapsed="false">
      <c r="A5074" s="38" t="n">
        <v>43077</v>
      </c>
      <c r="B5074" s="39" t="n">
        <v>39.38</v>
      </c>
      <c r="C5074" s="39" t="n">
        <v>39.38000107</v>
      </c>
      <c r="D5074" s="39" t="n">
        <f aca="false">B5074-C5074</f>
        <v>-1.06999999616164E-006</v>
      </c>
      <c r="E5074" s="40" t="n">
        <f aca="false">IFERROR(ABS(D5074)/C5074*100,0)</f>
        <v>2.71711520337356E-006</v>
      </c>
      <c r="F5074" s="39" t="n">
        <v>39.55</v>
      </c>
      <c r="G5074" s="39" t="n">
        <v>39.54999924</v>
      </c>
      <c r="H5074" s="39" t="n">
        <f aca="false">F5074-G5074</f>
        <v>7.59999998933836E-007</v>
      </c>
      <c r="I5074" s="40" t="n">
        <f aca="false">IFERROR(ABS(H5074)/G5074*100,0)</f>
        <v>1.92161823903447E-006</v>
      </c>
      <c r="J5074" s="39" t="n">
        <v>38.95</v>
      </c>
      <c r="K5074" s="39" t="n">
        <v>38.95000076</v>
      </c>
      <c r="L5074" s="39" t="n">
        <f aca="false">J5074-K5074</f>
        <v>-7.59999998933836E-007</v>
      </c>
      <c r="M5074" s="40" t="n">
        <f aca="false">IFERROR(ABS(L5074)/K5074*100,0)</f>
        <v>1.95121947138528E-006</v>
      </c>
      <c r="N5074" s="39" t="n">
        <v>39</v>
      </c>
      <c r="O5074" s="39" t="n">
        <v>39</v>
      </c>
      <c r="P5074" s="39" t="n">
        <f aca="false">N5074-O5074</f>
        <v>0</v>
      </c>
      <c r="Q5074" s="40" t="n">
        <f aca="false">IFERROR(ABS(P5074)/O5074*100,0)</f>
        <v>0</v>
      </c>
      <c r="R5074" s="41" t="n">
        <v>5071586</v>
      </c>
      <c r="S5074" s="41" t="n">
        <v>5071600</v>
      </c>
      <c r="T5074" s="41" t="n">
        <f aca="false">R5074-S5074</f>
        <v>-14</v>
      </c>
      <c r="U5074" s="40" t="n">
        <f aca="false">IFERROR(ABS(T5074)/S5074*100,0)</f>
        <v>0.00027604700686174</v>
      </c>
    </row>
    <row r="5075" customFormat="false" ht="15" hidden="false" customHeight="false" outlineLevel="0" collapsed="false">
      <c r="A5075" s="38" t="n">
        <v>43080</v>
      </c>
      <c r="B5075" s="39" t="n">
        <v>39.19</v>
      </c>
      <c r="C5075" s="39" t="n">
        <v>39.18999863</v>
      </c>
      <c r="D5075" s="39" t="n">
        <f aca="false">B5075-C5075</f>
        <v>1.36999999966747E-006</v>
      </c>
      <c r="E5075" s="40" t="n">
        <f aca="false">IFERROR(ABS(D5075)/C5075*100,0)</f>
        <v>3.49578986363815E-006</v>
      </c>
      <c r="F5075" s="39" t="n">
        <v>39.58</v>
      </c>
      <c r="G5075" s="39" t="n">
        <v>39.58000183</v>
      </c>
      <c r="H5075" s="39" t="n">
        <f aca="false">F5075-G5075</f>
        <v>-1.8300000022009E-006</v>
      </c>
      <c r="I5075" s="40" t="n">
        <f aca="false">IFERROR(ABS(H5075)/G5075*100,0)</f>
        <v>4.62354703787265E-006</v>
      </c>
      <c r="J5075" s="39" t="n">
        <v>39.18</v>
      </c>
      <c r="K5075" s="39" t="n">
        <v>39.18000031</v>
      </c>
      <c r="L5075" s="39" t="n">
        <f aca="false">J5075-K5075</f>
        <v>-3.09999997227806E-007</v>
      </c>
      <c r="M5075" s="40" t="n">
        <f aca="false">IFERROR(ABS(L5075)/K5075*100,0)</f>
        <v>7.91219996873465E-007</v>
      </c>
      <c r="N5075" s="39" t="n">
        <v>39.37</v>
      </c>
      <c r="O5075" s="39" t="n">
        <v>39.36999893</v>
      </c>
      <c r="P5075" s="39" t="n">
        <f aca="false">N5075-O5075</f>
        <v>1.06999999616164E-006</v>
      </c>
      <c r="Q5075" s="40" t="n">
        <f aca="false">IFERROR(ABS(P5075)/O5075*100,0)</f>
        <v>2.71780549972609E-006</v>
      </c>
      <c r="R5075" s="41" t="n">
        <v>5272454</v>
      </c>
      <c r="S5075" s="41" t="n">
        <v>5272500</v>
      </c>
      <c r="T5075" s="41" t="n">
        <f aca="false">R5075-S5075</f>
        <v>-46</v>
      </c>
      <c r="U5075" s="40" t="n">
        <f aca="false">IFERROR(ABS(T5075)/S5075*100,0)</f>
        <v>0.000872451398767188</v>
      </c>
    </row>
    <row r="5076" customFormat="false" ht="15" hidden="false" customHeight="false" outlineLevel="0" collapsed="false">
      <c r="A5076" s="38" t="n">
        <v>43081</v>
      </c>
      <c r="B5076" s="39" t="n">
        <v>39.22</v>
      </c>
      <c r="C5076" s="39" t="n">
        <v>39.22000122</v>
      </c>
      <c r="D5076" s="39" t="n">
        <f aca="false">B5076-C5076</f>
        <v>-1.22000000146727E-006</v>
      </c>
      <c r="E5076" s="40" t="n">
        <f aca="false">IFERROR(ABS(D5076)/C5076*100,0)</f>
        <v>3.11065773461817E-006</v>
      </c>
      <c r="F5076" s="39" t="n">
        <v>39.38</v>
      </c>
      <c r="G5076" s="39" t="n">
        <v>39.38000107</v>
      </c>
      <c r="H5076" s="39" t="n">
        <f aca="false">F5076-G5076</f>
        <v>-1.06999999616164E-006</v>
      </c>
      <c r="I5076" s="40" t="n">
        <f aca="false">IFERROR(ABS(H5076)/G5076*100,0)</f>
        <v>2.71711520337356E-006</v>
      </c>
      <c r="J5076" s="39" t="n">
        <v>39.08</v>
      </c>
      <c r="K5076" s="39" t="n">
        <v>39.08000183</v>
      </c>
      <c r="L5076" s="39" t="n">
        <f aca="false">J5076-K5076</f>
        <v>-1.8300000022009E-006</v>
      </c>
      <c r="M5076" s="40" t="n">
        <f aca="false">IFERROR(ABS(L5076)/K5076*100,0)</f>
        <v>4.68270193579186E-006</v>
      </c>
      <c r="N5076" s="39" t="n">
        <v>39.3</v>
      </c>
      <c r="O5076" s="39" t="n">
        <v>39.29999924</v>
      </c>
      <c r="P5076" s="39" t="n">
        <f aca="false">N5076-O5076</f>
        <v>7.59999998933836E-007</v>
      </c>
      <c r="Q5076" s="40" t="n">
        <f aca="false">IFERROR(ABS(P5076)/O5076*100,0)</f>
        <v>1.93384227387032E-006</v>
      </c>
      <c r="R5076" s="41" t="n">
        <v>5488141</v>
      </c>
      <c r="S5076" s="41" t="n">
        <v>5488100</v>
      </c>
      <c r="T5076" s="41" t="n">
        <f aca="false">R5076-S5076</f>
        <v>41</v>
      </c>
      <c r="U5076" s="40" t="n">
        <f aca="false">IFERROR(ABS(T5076)/S5076*100,0)</f>
        <v>0.000747070935296369</v>
      </c>
    </row>
    <row r="5077" customFormat="false" ht="15" hidden="false" customHeight="false" outlineLevel="0" collapsed="false">
      <c r="A5077" s="38" t="n">
        <v>43082</v>
      </c>
      <c r="B5077" s="39" t="n">
        <v>39.47</v>
      </c>
      <c r="C5077" s="39" t="n">
        <v>39.47000122</v>
      </c>
      <c r="D5077" s="39" t="n">
        <f aca="false">B5077-C5077</f>
        <v>-1.22000000146727E-006</v>
      </c>
      <c r="E5077" s="40" t="n">
        <f aca="false">IFERROR(ABS(D5077)/C5077*100,0)</f>
        <v>3.09095506399194E-006</v>
      </c>
      <c r="F5077" s="39" t="n">
        <v>39.49</v>
      </c>
      <c r="G5077" s="39" t="n">
        <v>39.49000168</v>
      </c>
      <c r="H5077" s="39" t="n">
        <f aca="false">F5077-G5077</f>
        <v>-1.67999999689528E-006</v>
      </c>
      <c r="I5077" s="40" t="n">
        <f aca="false">IFERROR(ABS(H5077)/G5077*100,0)</f>
        <v>4.25424139129912E-006</v>
      </c>
      <c r="J5077" s="39" t="n">
        <v>39.22</v>
      </c>
      <c r="K5077" s="39" t="n">
        <v>39.22000122</v>
      </c>
      <c r="L5077" s="39" t="n">
        <f aca="false">J5077-K5077</f>
        <v>-1.22000000146727E-006</v>
      </c>
      <c r="M5077" s="40" t="n">
        <f aca="false">IFERROR(ABS(L5077)/K5077*100,0)</f>
        <v>3.11065773461817E-006</v>
      </c>
      <c r="N5077" s="39" t="n">
        <v>39.29</v>
      </c>
      <c r="O5077" s="39" t="n">
        <v>39.29000092</v>
      </c>
      <c r="P5077" s="39" t="n">
        <f aca="false">N5077-O5077</f>
        <v>-9.1999999796144E-007</v>
      </c>
      <c r="Q5077" s="40" t="n">
        <f aca="false">IFERROR(ABS(P5077)/O5077*100,0)</f>
        <v>2.34156267859268E-006</v>
      </c>
      <c r="R5077" s="41" t="n">
        <v>4227133</v>
      </c>
      <c r="S5077" s="41" t="n">
        <v>4227100</v>
      </c>
      <c r="T5077" s="41" t="n">
        <f aca="false">R5077-S5077</f>
        <v>33</v>
      </c>
      <c r="U5077" s="40" t="n">
        <f aca="false">IFERROR(ABS(T5077)/S5077*100,0)</f>
        <v>0.000780677059922879</v>
      </c>
    </row>
    <row r="5078" customFormat="false" ht="15" hidden="false" customHeight="false" outlineLevel="0" collapsed="false">
      <c r="A5078" s="38" t="n">
        <v>43083</v>
      </c>
      <c r="B5078" s="39" t="n">
        <v>39.5</v>
      </c>
      <c r="C5078" s="39" t="n">
        <v>39.5</v>
      </c>
      <c r="D5078" s="39" t="n">
        <f aca="false">B5078-C5078</f>
        <v>0</v>
      </c>
      <c r="E5078" s="40" t="n">
        <f aca="false">IFERROR(ABS(D5078)/C5078*100,0)</f>
        <v>0</v>
      </c>
      <c r="F5078" s="39" t="n">
        <v>39.65</v>
      </c>
      <c r="G5078" s="39" t="n">
        <v>39.65000153</v>
      </c>
      <c r="H5078" s="39" t="n">
        <f aca="false">F5078-G5078</f>
        <v>-1.52999999869508E-006</v>
      </c>
      <c r="I5078" s="40" t="n">
        <f aca="false">IFERROR(ABS(H5078)/G5078*100,0)</f>
        <v>3.85876403444133E-006</v>
      </c>
      <c r="J5078" s="39" t="n">
        <v>39.32</v>
      </c>
      <c r="K5078" s="39" t="n">
        <v>39.31999969</v>
      </c>
      <c r="L5078" s="39" t="n">
        <f aca="false">J5078-K5078</f>
        <v>3.09999997227806E-007</v>
      </c>
      <c r="M5078" s="40" t="n">
        <f aca="false">IFERROR(ABS(L5078)/K5078*100,0)</f>
        <v>7.88402847588643E-007</v>
      </c>
      <c r="N5078" s="39" t="n">
        <v>39.4</v>
      </c>
      <c r="O5078" s="39" t="n">
        <v>39.40000153</v>
      </c>
      <c r="P5078" s="39" t="n">
        <f aca="false">N5078-O5078</f>
        <v>-1.52999999869508E-006</v>
      </c>
      <c r="Q5078" s="40" t="n">
        <f aca="false">IFERROR(ABS(P5078)/O5078*100,0)</f>
        <v>3.88324857685627E-006</v>
      </c>
      <c r="R5078" s="41" t="n">
        <v>4737706</v>
      </c>
      <c r="S5078" s="41" t="n">
        <v>4737600</v>
      </c>
      <c r="T5078" s="41" t="n">
        <f aca="false">R5078-S5078</f>
        <v>106</v>
      </c>
      <c r="U5078" s="40" t="n">
        <f aca="false">IFERROR(ABS(T5078)/S5078*100,0)</f>
        <v>0.00223741979061128</v>
      </c>
    </row>
    <row r="5079" customFormat="false" ht="15" hidden="false" customHeight="false" outlineLevel="0" collapsed="false">
      <c r="A5079" s="38" t="n">
        <v>43084</v>
      </c>
      <c r="B5079" s="39" t="n">
        <v>39.4</v>
      </c>
      <c r="C5079" s="39" t="n">
        <v>39.40000153</v>
      </c>
      <c r="D5079" s="39" t="n">
        <f aca="false">B5079-C5079</f>
        <v>-1.52999999869508E-006</v>
      </c>
      <c r="E5079" s="40" t="n">
        <f aca="false">IFERROR(ABS(D5079)/C5079*100,0)</f>
        <v>3.88324857685627E-006</v>
      </c>
      <c r="F5079" s="39" t="n">
        <v>39.62</v>
      </c>
      <c r="G5079" s="39" t="n">
        <v>39.61999893</v>
      </c>
      <c r="H5079" s="39" t="n">
        <f aca="false">F5079-G5079</f>
        <v>1.06999999616164E-006</v>
      </c>
      <c r="I5079" s="40" t="n">
        <f aca="false">IFERROR(ABS(H5079)/G5079*100,0)</f>
        <v>2.70065629747265E-006</v>
      </c>
      <c r="J5079" s="39" t="n">
        <v>39.25</v>
      </c>
      <c r="K5079" s="39" t="n">
        <v>39.25</v>
      </c>
      <c r="L5079" s="39" t="n">
        <f aca="false">J5079-K5079</f>
        <v>0</v>
      </c>
      <c r="M5079" s="40" t="n">
        <f aca="false">IFERROR(ABS(L5079)/K5079*100,0)</f>
        <v>0</v>
      </c>
      <c r="N5079" s="39" t="n">
        <v>39.5</v>
      </c>
      <c r="O5079" s="39" t="n">
        <v>39.5</v>
      </c>
      <c r="P5079" s="39" t="n">
        <f aca="false">N5079-O5079</f>
        <v>0</v>
      </c>
      <c r="Q5079" s="40" t="n">
        <f aca="false">IFERROR(ABS(P5079)/O5079*100,0)</f>
        <v>0</v>
      </c>
      <c r="R5079" s="41" t="n">
        <v>7156382</v>
      </c>
      <c r="S5079" s="41" t="n">
        <v>7156400</v>
      </c>
      <c r="T5079" s="41" t="n">
        <f aca="false">R5079-S5079</f>
        <v>-18</v>
      </c>
      <c r="U5079" s="40" t="n">
        <f aca="false">IFERROR(ABS(T5079)/S5079*100,0)</f>
        <v>0.000251523112179308</v>
      </c>
    </row>
    <row r="5080" customFormat="false" ht="15" hidden="false" customHeight="false" outlineLevel="0" collapsed="false">
      <c r="A5080" s="38" t="n">
        <v>43087</v>
      </c>
      <c r="B5080" s="39" t="n">
        <v>39.38</v>
      </c>
      <c r="C5080" s="39" t="n">
        <v>39.38000107</v>
      </c>
      <c r="D5080" s="39" t="n">
        <f aca="false">B5080-C5080</f>
        <v>-1.06999999616164E-006</v>
      </c>
      <c r="E5080" s="40" t="n">
        <f aca="false">IFERROR(ABS(D5080)/C5080*100,0)</f>
        <v>2.71711520337356E-006</v>
      </c>
      <c r="F5080" s="39" t="n">
        <v>39.47</v>
      </c>
      <c r="G5080" s="39" t="n">
        <v>39.47000122</v>
      </c>
      <c r="H5080" s="39" t="n">
        <f aca="false">F5080-G5080</f>
        <v>-1.22000000146727E-006</v>
      </c>
      <c r="I5080" s="40" t="n">
        <f aca="false">IFERROR(ABS(H5080)/G5080*100,0)</f>
        <v>3.09095506399194E-006</v>
      </c>
      <c r="J5080" s="39" t="n">
        <v>39.2</v>
      </c>
      <c r="K5080" s="39" t="n">
        <v>39.20000076</v>
      </c>
      <c r="L5080" s="39" t="n">
        <f aca="false">J5080-K5080</f>
        <v>-7.59999998933836E-007</v>
      </c>
      <c r="M5080" s="40" t="n">
        <f aca="false">IFERROR(ABS(L5080)/K5080*100,0)</f>
        <v>1.93877546989577E-006</v>
      </c>
      <c r="N5080" s="39" t="n">
        <v>39.4</v>
      </c>
      <c r="O5080" s="39" t="n">
        <v>39.40000153</v>
      </c>
      <c r="P5080" s="39" t="n">
        <f aca="false">N5080-O5080</f>
        <v>-1.52999999869508E-006</v>
      </c>
      <c r="Q5080" s="40" t="n">
        <f aca="false">IFERROR(ABS(P5080)/O5080*100,0)</f>
        <v>3.88324857685627E-006</v>
      </c>
      <c r="R5080" s="41" t="n">
        <v>5746869</v>
      </c>
      <c r="S5080" s="41" t="n">
        <v>5746900</v>
      </c>
      <c r="T5080" s="41" t="n">
        <f aca="false">R5080-S5080</f>
        <v>-31</v>
      </c>
      <c r="U5080" s="40" t="n">
        <f aca="false">IFERROR(ABS(T5080)/S5080*100,0)</f>
        <v>0.000539421253197376</v>
      </c>
    </row>
    <row r="5081" customFormat="false" ht="15" hidden="false" customHeight="false" outlineLevel="0" collapsed="false">
      <c r="A5081" s="38" t="n">
        <v>43088</v>
      </c>
      <c r="B5081" s="39" t="n">
        <v>39.21</v>
      </c>
      <c r="C5081" s="39" t="n">
        <v>39.20999908</v>
      </c>
      <c r="D5081" s="39" t="n">
        <f aca="false">B5081-C5081</f>
        <v>9.1999999796144E-007</v>
      </c>
      <c r="E5081" s="40" t="n">
        <f aca="false">IFERROR(ABS(D5081)/C5081*100,0)</f>
        <v>2.34634026918585E-006</v>
      </c>
      <c r="F5081" s="39" t="n">
        <v>39.41</v>
      </c>
      <c r="G5081" s="39" t="n">
        <v>39.40999985</v>
      </c>
      <c r="H5081" s="39" t="n">
        <f aca="false">F5081-G5081</f>
        <v>1.49999998200201E-007</v>
      </c>
      <c r="I5081" s="40" t="n">
        <f aca="false">IFERROR(ABS(H5081)/G5081*100,0)</f>
        <v>3.80614054227663E-007</v>
      </c>
      <c r="J5081" s="39" t="n">
        <v>39.12</v>
      </c>
      <c r="K5081" s="39" t="n">
        <v>39.11999893</v>
      </c>
      <c r="L5081" s="39" t="n">
        <f aca="false">J5081-K5081</f>
        <v>1.06999999616164E-006</v>
      </c>
      <c r="M5081" s="40" t="n">
        <f aca="false">IFERROR(ABS(L5081)/K5081*100,0)</f>
        <v>2.73517388913088E-006</v>
      </c>
      <c r="N5081" s="39" t="n">
        <v>39.34</v>
      </c>
      <c r="O5081" s="39" t="n">
        <v>39.34000015</v>
      </c>
      <c r="P5081" s="39" t="n">
        <f aca="false">N5081-O5081</f>
        <v>-1.49999998200201E-007</v>
      </c>
      <c r="Q5081" s="40" t="n">
        <f aca="false">IFERROR(ABS(P5081)/O5081*100,0)</f>
        <v>3.81291300529395E-007</v>
      </c>
      <c r="R5081" s="41" t="n">
        <v>4455244</v>
      </c>
      <c r="S5081" s="41" t="n">
        <v>4454900</v>
      </c>
      <c r="T5081" s="41" t="n">
        <f aca="false">R5081-S5081</f>
        <v>344</v>
      </c>
      <c r="U5081" s="40" t="n">
        <f aca="false">IFERROR(ABS(T5081)/S5081*100,0)</f>
        <v>0.0077218343846102</v>
      </c>
    </row>
    <row r="5082" customFormat="false" ht="15" hidden="false" customHeight="false" outlineLevel="0" collapsed="false">
      <c r="A5082" s="38" t="n">
        <v>43089</v>
      </c>
      <c r="B5082" s="39" t="n">
        <v>39.38</v>
      </c>
      <c r="C5082" s="39" t="n">
        <v>39.38000107</v>
      </c>
      <c r="D5082" s="39" t="n">
        <f aca="false">B5082-C5082</f>
        <v>-1.06999999616164E-006</v>
      </c>
      <c r="E5082" s="40" t="n">
        <f aca="false">IFERROR(ABS(D5082)/C5082*100,0)</f>
        <v>2.71711520337356E-006</v>
      </c>
      <c r="F5082" s="39" t="n">
        <v>39.61</v>
      </c>
      <c r="G5082" s="39" t="n">
        <v>39.61000061</v>
      </c>
      <c r="H5082" s="39" t="n">
        <f aca="false">F5082-G5082</f>
        <v>-6.10000000733635E-007</v>
      </c>
      <c r="I5082" s="40" t="n">
        <f aca="false">IFERROR(ABS(H5082)/G5082*100,0)</f>
        <v>1.54001512582566E-006</v>
      </c>
      <c r="J5082" s="39" t="n">
        <v>39.17</v>
      </c>
      <c r="K5082" s="39" t="n">
        <v>39.16999817</v>
      </c>
      <c r="L5082" s="39" t="n">
        <f aca="false">J5082-K5082</f>
        <v>1.8300000022009E-006</v>
      </c>
      <c r="M5082" s="40" t="n">
        <f aca="false">IFERROR(ABS(L5082)/K5082*100,0)</f>
        <v>4.67194303726694E-006</v>
      </c>
      <c r="N5082" s="39" t="n">
        <v>39.44</v>
      </c>
      <c r="O5082" s="39" t="n">
        <v>39.43999863</v>
      </c>
      <c r="P5082" s="39" t="n">
        <f aca="false">N5082-O5082</f>
        <v>1.36999999966747E-006</v>
      </c>
      <c r="Q5082" s="40" t="n">
        <f aca="false">IFERROR(ABS(P5082)/O5082*100,0)</f>
        <v>3.47363095146099E-006</v>
      </c>
      <c r="R5082" s="41" t="n">
        <v>6330143</v>
      </c>
      <c r="S5082" s="41" t="n">
        <v>6330100</v>
      </c>
      <c r="T5082" s="41" t="n">
        <f aca="false">R5082-S5082</f>
        <v>43</v>
      </c>
      <c r="U5082" s="40" t="n">
        <f aca="false">IFERROR(ABS(T5082)/S5082*100,0)</f>
        <v>0.000679294165968942</v>
      </c>
    </row>
    <row r="5083" customFormat="false" ht="15" hidden="false" customHeight="false" outlineLevel="0" collapsed="false">
      <c r="A5083" s="38" t="n">
        <v>43090</v>
      </c>
      <c r="B5083" s="39" t="n">
        <v>39.56</v>
      </c>
      <c r="C5083" s="39" t="n">
        <v>39.56000137</v>
      </c>
      <c r="D5083" s="39" t="n">
        <f aca="false">B5083-C5083</f>
        <v>-1.36999999966747E-006</v>
      </c>
      <c r="E5083" s="40" t="n">
        <f aca="false">IFERROR(ABS(D5083)/C5083*100,0)</f>
        <v>3.46309391360739E-006</v>
      </c>
      <c r="F5083" s="39" t="n">
        <v>39.66</v>
      </c>
      <c r="G5083" s="39" t="n">
        <v>39.65999985</v>
      </c>
      <c r="H5083" s="39" t="n">
        <f aca="false">F5083-G5083</f>
        <v>1.49999998200201E-007</v>
      </c>
      <c r="I5083" s="40" t="n">
        <f aca="false">IFERROR(ABS(H5083)/G5083*100,0)</f>
        <v>3.78214822913573E-007</v>
      </c>
      <c r="J5083" s="39" t="n">
        <v>39.2</v>
      </c>
      <c r="K5083" s="39" t="n">
        <v>39.20000076</v>
      </c>
      <c r="L5083" s="39" t="n">
        <f aca="false">J5083-K5083</f>
        <v>-7.59999998933836E-007</v>
      </c>
      <c r="M5083" s="40" t="n">
        <f aca="false">IFERROR(ABS(L5083)/K5083*100,0)</f>
        <v>1.93877546989577E-006</v>
      </c>
      <c r="N5083" s="39" t="n">
        <v>39.23</v>
      </c>
      <c r="O5083" s="39" t="n">
        <v>39.22999954</v>
      </c>
      <c r="P5083" s="39" t="n">
        <f aca="false">N5083-O5083</f>
        <v>4.59999995428007E-007</v>
      </c>
      <c r="Q5083" s="40" t="n">
        <f aca="false">IFERROR(ABS(P5083)/O5083*100,0)</f>
        <v>1.17257201331083E-006</v>
      </c>
      <c r="R5083" s="41" t="n">
        <v>3563137</v>
      </c>
      <c r="S5083" s="41" t="n">
        <v>3563100</v>
      </c>
      <c r="T5083" s="41" t="n">
        <f aca="false">R5083-S5083</f>
        <v>37</v>
      </c>
      <c r="U5083" s="40" t="n">
        <f aca="false">IFERROR(ABS(T5083)/S5083*100,0)</f>
        <v>0.00103842159916926</v>
      </c>
    </row>
    <row r="5084" customFormat="false" ht="15" hidden="false" customHeight="false" outlineLevel="0" collapsed="false">
      <c r="A5084" s="38" t="n">
        <v>43091</v>
      </c>
      <c r="B5084" s="39" t="n">
        <v>39.6</v>
      </c>
      <c r="C5084" s="39" t="n">
        <v>39.59999847</v>
      </c>
      <c r="D5084" s="39" t="n">
        <f aca="false">B5084-C5084</f>
        <v>1.52999999869508E-006</v>
      </c>
      <c r="E5084" s="40" t="n">
        <f aca="false">IFERROR(ABS(D5084)/C5084*100,0)</f>
        <v>3.86363650961796E-006</v>
      </c>
      <c r="F5084" s="39" t="n">
        <v>39.63</v>
      </c>
      <c r="G5084" s="39" t="n">
        <v>39.63000107</v>
      </c>
      <c r="H5084" s="39" t="n">
        <f aca="false">F5084-G5084</f>
        <v>-1.06999999616164E-006</v>
      </c>
      <c r="I5084" s="40" t="n">
        <f aca="false">IFERROR(ABS(H5084)/G5084*100,0)</f>
        <v>2.69997468400684E-006</v>
      </c>
      <c r="J5084" s="39" t="n">
        <v>39.3</v>
      </c>
      <c r="K5084" s="39" t="n">
        <v>39.29999924</v>
      </c>
      <c r="L5084" s="39" t="n">
        <f aca="false">J5084-K5084</f>
        <v>7.59999998933836E-007</v>
      </c>
      <c r="M5084" s="40" t="n">
        <f aca="false">IFERROR(ABS(L5084)/K5084*100,0)</f>
        <v>1.93384227387032E-006</v>
      </c>
      <c r="N5084" s="39" t="n">
        <v>39.63</v>
      </c>
      <c r="O5084" s="39" t="n">
        <v>39.63000107</v>
      </c>
      <c r="P5084" s="39" t="n">
        <f aca="false">N5084-O5084</f>
        <v>-1.06999999616164E-006</v>
      </c>
      <c r="Q5084" s="40" t="n">
        <f aca="false">IFERROR(ABS(P5084)/O5084*100,0)</f>
        <v>2.69997468400684E-006</v>
      </c>
      <c r="R5084" s="41" t="n">
        <v>2523571</v>
      </c>
      <c r="S5084" s="41" t="n">
        <v>2523600</v>
      </c>
      <c r="T5084" s="41" t="n">
        <f aca="false">R5084-S5084</f>
        <v>-29</v>
      </c>
      <c r="U5084" s="40" t="n">
        <f aca="false">IFERROR(ABS(T5084)/S5084*100,0)</f>
        <v>0.00114915200507212</v>
      </c>
    </row>
    <row r="5085" customFormat="false" ht="15" hidden="false" customHeight="false" outlineLevel="0" collapsed="false">
      <c r="A5085" s="38" t="n">
        <v>43095</v>
      </c>
      <c r="B5085" s="39" t="n">
        <v>39.31</v>
      </c>
      <c r="C5085" s="39" t="n">
        <v>39.31000137</v>
      </c>
      <c r="D5085" s="39" t="n">
        <f aca="false">B5085-C5085</f>
        <v>-1.36999999966747E-006</v>
      </c>
      <c r="E5085" s="40" t="n">
        <f aca="false">IFERROR(ABS(D5085)/C5085*100,0)</f>
        <v>3.48511816820491E-006</v>
      </c>
      <c r="F5085" s="39" t="n">
        <v>39.31</v>
      </c>
      <c r="G5085" s="39" t="n">
        <v>39.31000137</v>
      </c>
      <c r="H5085" s="39" t="n">
        <f aca="false">F5085-G5085</f>
        <v>-1.36999999966747E-006</v>
      </c>
      <c r="I5085" s="40" t="n">
        <f aca="false">IFERROR(ABS(H5085)/G5085*100,0)</f>
        <v>3.48511816820491E-006</v>
      </c>
      <c r="J5085" s="39" t="n">
        <v>38.81</v>
      </c>
      <c r="K5085" s="39" t="n">
        <v>38.81000137</v>
      </c>
      <c r="L5085" s="39" t="n">
        <f aca="false">J5085-K5085</f>
        <v>-1.36999999966747E-006</v>
      </c>
      <c r="M5085" s="40" t="n">
        <f aca="false">IFERROR(ABS(L5085)/K5085*100,0)</f>
        <v>3.53001791112143E-006</v>
      </c>
      <c r="N5085" s="39" t="n">
        <v>38.95</v>
      </c>
      <c r="O5085" s="39" t="n">
        <v>38.95000076</v>
      </c>
      <c r="P5085" s="39" t="n">
        <f aca="false">N5085-O5085</f>
        <v>-7.59999998933836E-007</v>
      </c>
      <c r="Q5085" s="40" t="n">
        <f aca="false">IFERROR(ABS(P5085)/O5085*100,0)</f>
        <v>1.95121947138528E-006</v>
      </c>
      <c r="R5085" s="41" t="n">
        <v>2861466</v>
      </c>
      <c r="S5085" s="41" t="n">
        <v>2861500</v>
      </c>
      <c r="T5085" s="41" t="n">
        <f aca="false">R5085-S5085</f>
        <v>-34</v>
      </c>
      <c r="U5085" s="40" t="n">
        <f aca="false">IFERROR(ABS(T5085)/S5085*100,0)</f>
        <v>0.00118818801327975</v>
      </c>
    </row>
    <row r="5086" customFormat="false" ht="15" hidden="false" customHeight="false" outlineLevel="0" collapsed="false">
      <c r="A5086" s="38" t="n">
        <v>43096</v>
      </c>
      <c r="B5086" s="39" t="n">
        <v>39</v>
      </c>
      <c r="C5086" s="39" t="n">
        <v>39</v>
      </c>
      <c r="D5086" s="39" t="n">
        <f aca="false">B5086-C5086</f>
        <v>0</v>
      </c>
      <c r="E5086" s="40" t="n">
        <f aca="false">IFERROR(ABS(D5086)/C5086*100,0)</f>
        <v>0</v>
      </c>
      <c r="F5086" s="39" t="n">
        <v>39.11</v>
      </c>
      <c r="G5086" s="39" t="n">
        <v>39.11000061</v>
      </c>
      <c r="H5086" s="39" t="n">
        <f aca="false">F5086-G5086</f>
        <v>-6.10000000733635E-007</v>
      </c>
      <c r="I5086" s="40" t="n">
        <f aca="false">IFERROR(ABS(H5086)/G5086*100,0)</f>
        <v>1.55970337821387E-006</v>
      </c>
      <c r="J5086" s="39" t="n">
        <v>38.88</v>
      </c>
      <c r="K5086" s="39" t="n">
        <v>38.88000107</v>
      </c>
      <c r="L5086" s="39" t="n">
        <f aca="false">J5086-K5086</f>
        <v>-1.06999999616164E-006</v>
      </c>
      <c r="M5086" s="40" t="n">
        <f aca="false">IFERROR(ABS(L5086)/K5086*100,0)</f>
        <v>2.75205752755819E-006</v>
      </c>
      <c r="N5086" s="39" t="n">
        <v>39.08</v>
      </c>
      <c r="O5086" s="39" t="n">
        <v>39.08000183</v>
      </c>
      <c r="P5086" s="39" t="n">
        <f aca="false">N5086-O5086</f>
        <v>-1.8300000022009E-006</v>
      </c>
      <c r="Q5086" s="40" t="n">
        <f aca="false">IFERROR(ABS(P5086)/O5086*100,0)</f>
        <v>4.68270193579186E-006</v>
      </c>
      <c r="R5086" s="41" t="n">
        <v>3092902</v>
      </c>
      <c r="S5086" s="41" t="n">
        <v>3092900</v>
      </c>
      <c r="T5086" s="41" t="n">
        <f aca="false">R5086-S5086</f>
        <v>2</v>
      </c>
      <c r="U5086" s="40" t="n">
        <f aca="false">IFERROR(ABS(T5086)/S5086*100,0)</f>
        <v>6.46642309806331E-005</v>
      </c>
    </row>
    <row r="5087" customFormat="false" ht="15" hidden="false" customHeight="false" outlineLevel="0" collapsed="false">
      <c r="A5087" s="38" t="n">
        <v>43097</v>
      </c>
      <c r="B5087" s="39" t="n">
        <v>39.51</v>
      </c>
      <c r="C5087" s="39" t="n">
        <v>39.50999832</v>
      </c>
      <c r="D5087" s="39" t="n">
        <f aca="false">B5087-C5087</f>
        <v>1.67999999689528E-006</v>
      </c>
      <c r="E5087" s="40" t="n">
        <f aca="false">IFERROR(ABS(D5087)/C5087*100,0)</f>
        <v>4.25208825191182E-006</v>
      </c>
      <c r="F5087" s="39" t="n">
        <v>39.89</v>
      </c>
      <c r="G5087" s="39" t="n">
        <v>39.88999939</v>
      </c>
      <c r="H5087" s="39" t="n">
        <f aca="false">F5087-G5087</f>
        <v>6.10000000733635E-007</v>
      </c>
      <c r="I5087" s="40" t="n">
        <f aca="false">IFERROR(ABS(H5087)/G5087*100,0)</f>
        <v>1.52920533983903E-006</v>
      </c>
      <c r="J5087" s="39" t="n">
        <v>39.4</v>
      </c>
      <c r="K5087" s="39" t="n">
        <v>39.40000153</v>
      </c>
      <c r="L5087" s="39" t="n">
        <f aca="false">J5087-K5087</f>
        <v>-1.52999999869508E-006</v>
      </c>
      <c r="M5087" s="40" t="n">
        <f aca="false">IFERROR(ABS(L5087)/K5087*100,0)</f>
        <v>3.88324857685627E-006</v>
      </c>
      <c r="N5087" s="39" t="n">
        <v>39.74</v>
      </c>
      <c r="O5087" s="39" t="n">
        <v>39.74000168</v>
      </c>
      <c r="P5087" s="39" t="n">
        <f aca="false">N5087-O5087</f>
        <v>-1.67999999689528E-006</v>
      </c>
      <c r="Q5087" s="40" t="n">
        <f aca="false">IFERROR(ABS(P5087)/O5087*100,0)</f>
        <v>4.22747842444298E-006</v>
      </c>
      <c r="R5087" s="41" t="n">
        <v>4279525</v>
      </c>
      <c r="S5087" s="41" t="n">
        <v>4279500</v>
      </c>
      <c r="T5087" s="41" t="n">
        <f aca="false">R5087-S5087</f>
        <v>25</v>
      </c>
      <c r="U5087" s="40" t="n">
        <f aca="false">IFERROR(ABS(T5087)/S5087*100,0)</f>
        <v>0.000584180394905947</v>
      </c>
    </row>
    <row r="5088" customFormat="false" ht="15" hidden="false" customHeight="false" outlineLevel="0" collapsed="false">
      <c r="A5088" s="38" t="n">
        <v>43098</v>
      </c>
      <c r="B5088" s="39" t="n">
        <v>39.85</v>
      </c>
      <c r="C5088" s="39" t="n">
        <v>39.84999847</v>
      </c>
      <c r="D5088" s="39" t="n">
        <f aca="false">B5088-C5088</f>
        <v>1.52999999869508E-006</v>
      </c>
      <c r="E5088" s="40" t="n">
        <f aca="false">IFERROR(ABS(D5088)/C5088*100,0)</f>
        <v>3.8393978856659E-006</v>
      </c>
      <c r="F5088" s="39" t="n">
        <v>40.22</v>
      </c>
      <c r="G5088" s="39" t="n">
        <v>40.22000122</v>
      </c>
      <c r="H5088" s="39" t="n">
        <f aca="false">F5088-G5088</f>
        <v>-1.22000000146727E-006</v>
      </c>
      <c r="I5088" s="40" t="n">
        <f aca="false">IFERROR(ABS(H5088)/G5088*100,0)</f>
        <v>3.03331666946993E-006</v>
      </c>
      <c r="J5088" s="39" t="n">
        <v>39.65</v>
      </c>
      <c r="K5088" s="39" t="n">
        <v>39.65000153</v>
      </c>
      <c r="L5088" s="39" t="n">
        <f aca="false">J5088-K5088</f>
        <v>-1.52999999869508E-006</v>
      </c>
      <c r="M5088" s="40" t="n">
        <f aca="false">IFERROR(ABS(L5088)/K5088*100,0)</f>
        <v>3.85876403444133E-006</v>
      </c>
      <c r="N5088" s="39" t="n">
        <v>39.65</v>
      </c>
      <c r="O5088" s="39" t="n">
        <v>39.65000153</v>
      </c>
      <c r="P5088" s="39" t="n">
        <f aca="false">N5088-O5088</f>
        <v>-1.52999999869508E-006</v>
      </c>
      <c r="Q5088" s="40" t="n">
        <f aca="false">IFERROR(ABS(P5088)/O5088*100,0)</f>
        <v>3.85876403444133E-006</v>
      </c>
      <c r="R5088" s="41" t="n">
        <v>3870851</v>
      </c>
      <c r="S5088" s="41" t="n">
        <v>3870900</v>
      </c>
      <c r="T5088" s="41" t="n">
        <f aca="false">R5088-S5088</f>
        <v>-49</v>
      </c>
      <c r="U5088" s="40" t="n">
        <f aca="false">IFERROR(ABS(T5088)/S5088*100,0)</f>
        <v>0.00126585548580433</v>
      </c>
    </row>
    <row r="5089" customFormat="false" ht="15" hidden="false" customHeight="false" outlineLevel="0" collapsed="false">
      <c r="A5089" s="38" t="n">
        <v>43102</v>
      </c>
      <c r="B5089" s="39" t="n">
        <v>40.51</v>
      </c>
      <c r="C5089" s="39" t="n">
        <v>40.50999832</v>
      </c>
      <c r="D5089" s="39" t="n">
        <f aca="false">B5089-C5089</f>
        <v>1.67999999689528E-006</v>
      </c>
      <c r="E5089" s="40" t="n">
        <f aca="false">IFERROR(ABS(D5089)/C5089*100,0)</f>
        <v>4.14712433119468E-006</v>
      </c>
      <c r="F5089" s="39" t="n">
        <v>41.05</v>
      </c>
      <c r="G5089" s="39" t="n">
        <v>41.04999924</v>
      </c>
      <c r="H5089" s="39" t="n">
        <f aca="false">F5089-G5089</f>
        <v>7.59999998933836E-007</v>
      </c>
      <c r="I5089" s="40" t="n">
        <f aca="false">IFERROR(ABS(H5089)/G5089*100,0)</f>
        <v>1.85140076249569E-006</v>
      </c>
      <c r="J5089" s="39" t="n">
        <v>40.42</v>
      </c>
      <c r="K5089" s="39" t="n">
        <v>40.41999817</v>
      </c>
      <c r="L5089" s="39" t="n">
        <f aca="false">J5089-K5089</f>
        <v>1.8300000022009E-006</v>
      </c>
      <c r="M5089" s="40" t="n">
        <f aca="false">IFERROR(ABS(L5089)/K5089*100,0)</f>
        <v>4.52746186307139E-006</v>
      </c>
      <c r="N5089" s="39" t="n">
        <v>41.02</v>
      </c>
      <c r="O5089" s="39" t="n">
        <v>41.02000046</v>
      </c>
      <c r="P5089" s="39" t="n">
        <f aca="false">N5089-O5089</f>
        <v>-4.59999995428007E-007</v>
      </c>
      <c r="Q5089" s="40" t="n">
        <f aca="false">IFERROR(ABS(P5089)/O5089*100,0)</f>
        <v>1.12140416935531E-006</v>
      </c>
      <c r="R5089" s="41" t="n">
        <v>4983999</v>
      </c>
      <c r="S5089" s="41" t="n">
        <v>4984000</v>
      </c>
      <c r="T5089" s="41" t="n">
        <f aca="false">R5089-S5089</f>
        <v>-1</v>
      </c>
      <c r="U5089" s="40" t="n">
        <f aca="false">IFERROR(ABS(T5089)/S5089*100,0)</f>
        <v>2.00642054574639E-005</v>
      </c>
    </row>
    <row r="5090" customFormat="false" ht="15" hidden="false" customHeight="false" outlineLevel="0" collapsed="false">
      <c r="A5090" s="38" t="n">
        <v>43103</v>
      </c>
      <c r="B5090" s="39" t="n">
        <v>41.59</v>
      </c>
      <c r="C5090" s="39" t="n">
        <v>41.59000015</v>
      </c>
      <c r="D5090" s="39" t="n">
        <f aca="false">B5090-C5090</f>
        <v>-1.49999998200201E-007</v>
      </c>
      <c r="E5090" s="40" t="n">
        <f aca="false">IFERROR(ABS(D5090)/C5090*100,0)</f>
        <v>3.60663615434493E-007</v>
      </c>
      <c r="F5090" s="39" t="n">
        <v>41.81</v>
      </c>
      <c r="G5090" s="39" t="n">
        <v>41.81000137</v>
      </c>
      <c r="H5090" s="39" t="n">
        <f aca="false">F5090-G5090</f>
        <v>-1.36999999966747E-006</v>
      </c>
      <c r="I5090" s="40" t="n">
        <f aca="false">IFERROR(ABS(H5090)/G5090*100,0)</f>
        <v>3.27672794732432E-006</v>
      </c>
      <c r="J5090" s="39" t="n">
        <v>41.44</v>
      </c>
      <c r="K5090" s="39" t="n">
        <v>41.43999863</v>
      </c>
      <c r="L5090" s="39" t="n">
        <f aca="false">J5090-K5090</f>
        <v>1.36999999966747E-006</v>
      </c>
      <c r="M5090" s="40" t="n">
        <f aca="false">IFERROR(ABS(L5090)/K5090*100,0)</f>
        <v>3.30598466447746E-006</v>
      </c>
      <c r="N5090" s="39" t="n">
        <v>41.71</v>
      </c>
      <c r="O5090" s="39" t="n">
        <v>41.70999908</v>
      </c>
      <c r="P5090" s="39" t="n">
        <f aca="false">N5090-O5090</f>
        <v>9.1999999796144E-007</v>
      </c>
      <c r="Q5090" s="40" t="n">
        <f aca="false">IFERROR(ABS(P5090)/O5090*100,0)</f>
        <v>2.20570610945561E-006</v>
      </c>
      <c r="R5090" s="41" t="n">
        <v>6963207</v>
      </c>
      <c r="S5090" s="41" t="n">
        <v>6963200</v>
      </c>
      <c r="T5090" s="41" t="n">
        <f aca="false">R5090-S5090</f>
        <v>7</v>
      </c>
      <c r="U5090" s="40" t="n">
        <f aca="false">IFERROR(ABS(T5090)/S5090*100,0)</f>
        <v>0.000100528492647059</v>
      </c>
    </row>
    <row r="5091" customFormat="false" ht="15" hidden="false" customHeight="false" outlineLevel="0" collapsed="false">
      <c r="A5091" s="38" t="n">
        <v>43104</v>
      </c>
      <c r="B5091" s="39" t="n">
        <v>41.92</v>
      </c>
      <c r="C5091" s="39" t="n">
        <v>41.91999817</v>
      </c>
      <c r="D5091" s="39" t="n">
        <f aca="false">B5091-C5091</f>
        <v>1.8300000022009E-006</v>
      </c>
      <c r="E5091" s="40" t="n">
        <f aca="false">IFERROR(ABS(D5091)/C5091*100,0)</f>
        <v>4.36545821108967E-006</v>
      </c>
      <c r="F5091" s="39" t="n">
        <v>42</v>
      </c>
      <c r="G5091" s="39" t="n">
        <v>42</v>
      </c>
      <c r="H5091" s="39" t="n">
        <f aca="false">F5091-G5091</f>
        <v>0</v>
      </c>
      <c r="I5091" s="40" t="n">
        <f aca="false">IFERROR(ABS(H5091)/G5091*100,0)</f>
        <v>0</v>
      </c>
      <c r="J5091" s="39" t="n">
        <v>41.45</v>
      </c>
      <c r="K5091" s="39" t="n">
        <v>41.45000076</v>
      </c>
      <c r="L5091" s="39" t="n">
        <f aca="false">J5091-K5091</f>
        <v>-7.59999998933836E-007</v>
      </c>
      <c r="M5091" s="40" t="n">
        <f aca="false">IFERROR(ABS(L5091)/K5091*100,0)</f>
        <v>1.83353434257895E-006</v>
      </c>
      <c r="N5091" s="39" t="n">
        <v>41.49</v>
      </c>
      <c r="O5091" s="39" t="n">
        <v>41.49000168</v>
      </c>
      <c r="P5091" s="39" t="n">
        <f aca="false">N5091-O5091</f>
        <v>-1.67999999689528E-006</v>
      </c>
      <c r="Q5091" s="40" t="n">
        <f aca="false">IFERROR(ABS(P5091)/O5091*100,0)</f>
        <v>4.04916830289045E-006</v>
      </c>
      <c r="R5091" s="41" t="n">
        <v>4876605</v>
      </c>
      <c r="S5091" s="41" t="n">
        <v>4876600</v>
      </c>
      <c r="T5091" s="41" t="n">
        <f aca="false">R5091-S5091</f>
        <v>5</v>
      </c>
      <c r="U5091" s="40" t="n">
        <f aca="false">IFERROR(ABS(T5091)/S5091*100,0)</f>
        <v>0.000102530451544109</v>
      </c>
    </row>
    <row r="5092" customFormat="false" ht="15" hidden="false" customHeight="false" outlineLevel="0" collapsed="false">
      <c r="A5092" s="38" t="n">
        <v>43105</v>
      </c>
      <c r="B5092" s="39" t="n">
        <v>41.89</v>
      </c>
      <c r="C5092" s="39" t="n">
        <v>41.88999939</v>
      </c>
      <c r="D5092" s="39" t="n">
        <f aca="false">B5092-C5092</f>
        <v>6.10000000733635E-007</v>
      </c>
      <c r="E5092" s="40" t="n">
        <f aca="false">IFERROR(ABS(D5092)/C5092*100,0)</f>
        <v>1.45619481885038E-006</v>
      </c>
      <c r="F5092" s="39" t="n">
        <v>42.57</v>
      </c>
      <c r="G5092" s="39" t="n">
        <v>42.56999969</v>
      </c>
      <c r="H5092" s="39" t="n">
        <f aca="false">F5092-G5092</f>
        <v>3.09999997227806E-007</v>
      </c>
      <c r="I5092" s="40" t="n">
        <f aca="false">IFERROR(ABS(H5092)/G5092*100,0)</f>
        <v>7.28212354910181E-007</v>
      </c>
      <c r="J5092" s="39" t="n">
        <v>41.79</v>
      </c>
      <c r="K5092" s="39" t="n">
        <v>41.79000092</v>
      </c>
      <c r="L5092" s="39" t="n">
        <f aca="false">J5092-K5092</f>
        <v>-9.1999999796144E-007</v>
      </c>
      <c r="M5092" s="40" t="n">
        <f aca="false">IFERROR(ABS(L5092)/K5092*100,0)</f>
        <v>2.20148355517538E-006</v>
      </c>
      <c r="N5092" s="39" t="n">
        <v>42.46</v>
      </c>
      <c r="O5092" s="39" t="n">
        <v>42.45999908</v>
      </c>
      <c r="P5092" s="39" t="n">
        <f aca="false">N5092-O5092</f>
        <v>9.1999999796144E-007</v>
      </c>
      <c r="Q5092" s="40" t="n">
        <f aca="false">IFERROR(ABS(P5092)/O5092*100,0)</f>
        <v>2.16674521407324E-006</v>
      </c>
      <c r="R5092" s="41" t="n">
        <v>5330763</v>
      </c>
      <c r="S5092" s="41" t="n">
        <v>5330800</v>
      </c>
      <c r="T5092" s="41" t="n">
        <f aca="false">R5092-S5092</f>
        <v>-37</v>
      </c>
      <c r="U5092" s="40" t="n">
        <f aca="false">IFERROR(ABS(T5092)/S5092*100,0)</f>
        <v>0.00069407968785173</v>
      </c>
    </row>
    <row r="5093" customFormat="false" ht="15" hidden="false" customHeight="false" outlineLevel="0" collapsed="false">
      <c r="A5093" s="38" t="n">
        <v>43108</v>
      </c>
      <c r="B5093" s="39" t="n">
        <v>42.4</v>
      </c>
      <c r="C5093" s="39" t="n">
        <v>42.40000153</v>
      </c>
      <c r="D5093" s="39" t="n">
        <f aca="false">B5093-C5093</f>
        <v>-1.52999999869508E-006</v>
      </c>
      <c r="E5093" s="40" t="n">
        <f aca="false">IFERROR(ABS(D5093)/C5093*100,0)</f>
        <v>3.60849043274805E-006</v>
      </c>
      <c r="F5093" s="39" t="n">
        <v>42.48</v>
      </c>
      <c r="G5093" s="39" t="n">
        <v>42.47999954</v>
      </c>
      <c r="H5093" s="39" t="n">
        <f aca="false">F5093-G5093</f>
        <v>4.59999995428007E-007</v>
      </c>
      <c r="I5093" s="40" t="n">
        <f aca="false">IFERROR(ABS(H5093)/G5093*100,0)</f>
        <v>1.08286252450371E-006</v>
      </c>
      <c r="J5093" s="39" t="n">
        <v>42.19</v>
      </c>
      <c r="K5093" s="39" t="n">
        <v>42.18999863</v>
      </c>
      <c r="L5093" s="39" t="n">
        <f aca="false">J5093-K5093</f>
        <v>1.36999999966747E-006</v>
      </c>
      <c r="M5093" s="40" t="n">
        <f aca="false">IFERROR(ABS(L5093)/K5093*100,0)</f>
        <v>3.24721508450893E-006</v>
      </c>
      <c r="N5093" s="39" t="n">
        <v>42.44</v>
      </c>
      <c r="O5093" s="39" t="n">
        <v>42.43999863</v>
      </c>
      <c r="P5093" s="39" t="n">
        <f aca="false">N5093-O5093</f>
        <v>1.36999999966747E-006</v>
      </c>
      <c r="Q5093" s="40" t="n">
        <f aca="false">IFERROR(ABS(P5093)/O5093*100,0)</f>
        <v>3.22808681407224E-006</v>
      </c>
      <c r="R5093" s="41" t="n">
        <v>3538166</v>
      </c>
      <c r="S5093" s="41" t="n">
        <v>3538200</v>
      </c>
      <c r="T5093" s="41" t="n">
        <f aca="false">R5093-S5093</f>
        <v>-34</v>
      </c>
      <c r="U5093" s="40" t="n">
        <f aca="false">IFERROR(ABS(T5093)/S5093*100,0)</f>
        <v>0.000960940591261093</v>
      </c>
    </row>
    <row r="5094" customFormat="false" ht="15" hidden="false" customHeight="false" outlineLevel="0" collapsed="false">
      <c r="A5094" s="38" t="n">
        <v>43109</v>
      </c>
      <c r="B5094" s="39" t="n">
        <v>42.49</v>
      </c>
      <c r="C5094" s="39" t="n">
        <v>42.49000168</v>
      </c>
      <c r="D5094" s="39" t="n">
        <f aca="false">B5094-C5094</f>
        <v>-1.67999999689528E-006</v>
      </c>
      <c r="E5094" s="40" t="n">
        <f aca="false">IFERROR(ABS(D5094)/C5094*100,0)</f>
        <v>3.95387133553833E-006</v>
      </c>
      <c r="F5094" s="39" t="n">
        <v>42.5</v>
      </c>
      <c r="G5094" s="39" t="n">
        <v>42.5</v>
      </c>
      <c r="H5094" s="39" t="n">
        <f aca="false">F5094-G5094</f>
        <v>0</v>
      </c>
      <c r="I5094" s="40" t="n">
        <f aca="false">IFERROR(ABS(H5094)/G5094*100,0)</f>
        <v>0</v>
      </c>
      <c r="J5094" s="39" t="n">
        <v>42.13</v>
      </c>
      <c r="K5094" s="39" t="n">
        <v>42.13000107</v>
      </c>
      <c r="L5094" s="39" t="n">
        <f aca="false">J5094-K5094</f>
        <v>-1.06999999616164E-006</v>
      </c>
      <c r="M5094" s="40" t="n">
        <f aca="false">IFERROR(ABS(L5094)/K5094*100,0)</f>
        <v>2.53975781862386E-006</v>
      </c>
      <c r="N5094" s="39" t="n">
        <v>42.18</v>
      </c>
      <c r="O5094" s="39" t="n">
        <v>42.18000031</v>
      </c>
      <c r="P5094" s="39" t="n">
        <f aca="false">N5094-O5094</f>
        <v>-3.09999997227806E-007</v>
      </c>
      <c r="Q5094" s="40" t="n">
        <f aca="false">IFERROR(ABS(P5094)/O5094*100,0)</f>
        <v>7.34945459813833E-007</v>
      </c>
      <c r="R5094" s="41" t="n">
        <v>5729886</v>
      </c>
      <c r="S5094" s="41" t="n">
        <v>5729900</v>
      </c>
      <c r="T5094" s="41" t="n">
        <f aca="false">R5094-S5094</f>
        <v>-14</v>
      </c>
      <c r="U5094" s="40" t="n">
        <f aca="false">IFERROR(ABS(T5094)/S5094*100,0)</f>
        <v>0.000244332361821323</v>
      </c>
    </row>
    <row r="5095" customFormat="false" ht="15" hidden="false" customHeight="false" outlineLevel="0" collapsed="false">
      <c r="A5095" s="38" t="n">
        <v>43110</v>
      </c>
      <c r="B5095" s="39" t="n">
        <v>41.35</v>
      </c>
      <c r="C5095" s="39" t="n">
        <v>41.34999847</v>
      </c>
      <c r="D5095" s="39" t="n">
        <f aca="false">B5095-C5095</f>
        <v>1.52999999869508E-006</v>
      </c>
      <c r="E5095" s="40" t="n">
        <f aca="false">IFERROR(ABS(D5095)/C5095*100,0)</f>
        <v>3.70012105273743E-006</v>
      </c>
      <c r="F5095" s="39" t="n">
        <v>41.45</v>
      </c>
      <c r="G5095" s="39" t="n">
        <v>41.45000076</v>
      </c>
      <c r="H5095" s="39" t="n">
        <f aca="false">F5095-G5095</f>
        <v>-7.59999998933836E-007</v>
      </c>
      <c r="I5095" s="40" t="n">
        <f aca="false">IFERROR(ABS(H5095)/G5095*100,0)</f>
        <v>1.83353434257895E-006</v>
      </c>
      <c r="J5095" s="39" t="n">
        <v>40.72</v>
      </c>
      <c r="K5095" s="39" t="n">
        <v>40.72000122</v>
      </c>
      <c r="L5095" s="39" t="n">
        <f aca="false">J5095-K5095</f>
        <v>-1.22000000146727E-006</v>
      </c>
      <c r="M5095" s="40" t="n">
        <f aca="false">IFERROR(ABS(L5095)/K5095*100,0)</f>
        <v>2.99607064075444E-006</v>
      </c>
      <c r="N5095" s="39" t="n">
        <v>41.3</v>
      </c>
      <c r="O5095" s="39" t="n">
        <v>41.29999924</v>
      </c>
      <c r="P5095" s="39" t="n">
        <f aca="false">N5095-O5095</f>
        <v>7.59999998933836E-007</v>
      </c>
      <c r="Q5095" s="40" t="n">
        <f aca="false">IFERROR(ABS(P5095)/O5095*100,0)</f>
        <v>1.8401937358821E-006</v>
      </c>
      <c r="R5095" s="41" t="n">
        <v>7102744</v>
      </c>
      <c r="S5095" s="41" t="n">
        <v>7102700</v>
      </c>
      <c r="T5095" s="41" t="n">
        <f aca="false">R5095-S5095</f>
        <v>44</v>
      </c>
      <c r="U5095" s="40" t="n">
        <f aca="false">IFERROR(ABS(T5095)/S5095*100,0)</f>
        <v>0.000619482731918848</v>
      </c>
    </row>
    <row r="5096" customFormat="false" ht="15" hidden="false" customHeight="false" outlineLevel="0" collapsed="false">
      <c r="A5096" s="38" t="n">
        <v>43111</v>
      </c>
      <c r="B5096" s="39" t="n">
        <v>41.22</v>
      </c>
      <c r="C5096" s="39" t="n">
        <v>41.22000122</v>
      </c>
      <c r="D5096" s="39" t="n">
        <f aca="false">B5096-C5096</f>
        <v>-1.22000000146727E-006</v>
      </c>
      <c r="E5096" s="40" t="n">
        <f aca="false">IFERROR(ABS(D5096)/C5096*100,0)</f>
        <v>2.9597282031989E-006</v>
      </c>
      <c r="F5096" s="39" t="n">
        <v>41.4</v>
      </c>
      <c r="G5096" s="39" t="n">
        <v>41.40000153</v>
      </c>
      <c r="H5096" s="39" t="n">
        <f aca="false">F5096-G5096</f>
        <v>-1.52999999869508E-006</v>
      </c>
      <c r="I5096" s="40" t="n">
        <f aca="false">IFERROR(ABS(H5096)/G5096*100,0)</f>
        <v>3.69565203418261E-006</v>
      </c>
      <c r="J5096" s="39" t="n">
        <v>40.95</v>
      </c>
      <c r="K5096" s="39" t="n">
        <v>40.95000076</v>
      </c>
      <c r="L5096" s="39" t="n">
        <f aca="false">J5096-K5096</f>
        <v>-7.59999998933836E-007</v>
      </c>
      <c r="M5096" s="40" t="n">
        <f aca="false">IFERROR(ABS(L5096)/K5096*100,0)</f>
        <v>1.85592181887382E-006</v>
      </c>
      <c r="N5096" s="39" t="n">
        <v>41.03</v>
      </c>
      <c r="O5096" s="39" t="n">
        <v>41.02999878</v>
      </c>
      <c r="P5096" s="39" t="n">
        <f aca="false">N5096-O5096</f>
        <v>1.22000000146727E-006</v>
      </c>
      <c r="Q5096" s="40" t="n">
        <f aca="false">IFERROR(ABS(P5096)/O5096*100,0)</f>
        <v>2.97343416461898E-006</v>
      </c>
      <c r="R5096" s="41" t="n">
        <v>5701803</v>
      </c>
      <c r="S5096" s="41" t="n">
        <v>5701800</v>
      </c>
      <c r="T5096" s="41" t="n">
        <f aca="false">R5096-S5096</f>
        <v>3</v>
      </c>
      <c r="U5096" s="40" t="n">
        <f aca="false">IFERROR(ABS(T5096)/S5096*100,0)</f>
        <v>5.26149636956751E-005</v>
      </c>
    </row>
    <row r="5097" customFormat="false" ht="15" hidden="false" customHeight="false" outlineLevel="0" collapsed="false">
      <c r="A5097" s="38" t="n">
        <v>43112</v>
      </c>
      <c r="B5097" s="39" t="n">
        <v>41.04</v>
      </c>
      <c r="C5097" s="39" t="n">
        <v>41.04000092</v>
      </c>
      <c r="D5097" s="39" t="n">
        <f aca="false">B5097-C5097</f>
        <v>-9.1999999796144E-007</v>
      </c>
      <c r="E5097" s="40" t="n">
        <f aca="false">IFERROR(ABS(D5097)/C5097*100,0)</f>
        <v>2.24171534439001E-006</v>
      </c>
      <c r="F5097" s="39" t="n">
        <v>41.3</v>
      </c>
      <c r="G5097" s="39" t="n">
        <v>41.29999924</v>
      </c>
      <c r="H5097" s="39" t="n">
        <f aca="false">F5097-G5097</f>
        <v>7.59999998933836E-007</v>
      </c>
      <c r="I5097" s="40" t="n">
        <f aca="false">IFERROR(ABS(H5097)/G5097*100,0)</f>
        <v>1.8401937358821E-006</v>
      </c>
      <c r="J5097" s="39" t="n">
        <v>40.76</v>
      </c>
      <c r="K5097" s="39" t="n">
        <v>40.75999832</v>
      </c>
      <c r="L5097" s="39" t="n">
        <f aca="false">J5097-K5097</f>
        <v>1.67999999689528E-006</v>
      </c>
      <c r="M5097" s="40" t="n">
        <f aca="false">IFERROR(ABS(L5097)/K5097*100,0)</f>
        <v>4.12168809160853E-006</v>
      </c>
      <c r="N5097" s="39" t="n">
        <v>41.19</v>
      </c>
      <c r="O5097" s="39" t="n">
        <v>41.18999863</v>
      </c>
      <c r="P5097" s="39" t="n">
        <f aca="false">N5097-O5097</f>
        <v>1.36999999966747E-006</v>
      </c>
      <c r="Q5097" s="40" t="n">
        <f aca="false">IFERROR(ABS(P5097)/O5097*100,0)</f>
        <v>3.32605012195765E-006</v>
      </c>
      <c r="R5097" s="41" t="n">
        <v>5028042</v>
      </c>
      <c r="S5097" s="41" t="n">
        <v>5028000</v>
      </c>
      <c r="T5097" s="41" t="n">
        <f aca="false">R5097-S5097</f>
        <v>42</v>
      </c>
      <c r="U5097" s="40" t="n">
        <f aca="false">IFERROR(ABS(T5097)/S5097*100,0)</f>
        <v>0.000835322195704057</v>
      </c>
    </row>
    <row r="5098" customFormat="false" ht="15" hidden="false" customHeight="false" outlineLevel="0" collapsed="false">
      <c r="A5098" s="38" t="n">
        <v>43116</v>
      </c>
      <c r="B5098" s="39" t="n">
        <v>42.01</v>
      </c>
      <c r="C5098" s="39" t="n">
        <v>42.00999832</v>
      </c>
      <c r="D5098" s="39" t="n">
        <f aca="false">B5098-C5098</f>
        <v>1.67999999689528E-006</v>
      </c>
      <c r="E5098" s="40" t="n">
        <f aca="false">IFERROR(ABS(D5098)/C5098*100,0)</f>
        <v>3.99904799828441E-006</v>
      </c>
      <c r="F5098" s="39" t="n">
        <v>42.35</v>
      </c>
      <c r="G5098" s="39" t="n">
        <v>42.34999847</v>
      </c>
      <c r="H5098" s="39" t="n">
        <f aca="false">F5098-G5098</f>
        <v>1.52999999869508E-006</v>
      </c>
      <c r="I5098" s="40" t="n">
        <f aca="false">IFERROR(ABS(H5098)/G5098*100,0)</f>
        <v>3.61275101291657E-006</v>
      </c>
      <c r="J5098" s="39" t="n">
        <v>41.81</v>
      </c>
      <c r="K5098" s="39" t="n">
        <v>41.81000137</v>
      </c>
      <c r="L5098" s="39" t="n">
        <f aca="false">J5098-K5098</f>
        <v>-1.36999999966747E-006</v>
      </c>
      <c r="M5098" s="40" t="n">
        <f aca="false">IFERROR(ABS(L5098)/K5098*100,0)</f>
        <v>3.27672794732432E-006</v>
      </c>
      <c r="N5098" s="39" t="n">
        <v>42.23</v>
      </c>
      <c r="O5098" s="39" t="n">
        <v>42.22999954</v>
      </c>
      <c r="P5098" s="39" t="n">
        <f aca="false">N5098-O5098</f>
        <v>4.59999995428007E-007</v>
      </c>
      <c r="Q5098" s="40" t="n">
        <f aca="false">IFERROR(ABS(P5098)/O5098*100,0)</f>
        <v>1.08927302969136E-006</v>
      </c>
      <c r="R5098" s="41" t="n">
        <v>9081596</v>
      </c>
      <c r="S5098" s="41" t="n">
        <v>9081600</v>
      </c>
      <c r="T5098" s="41" t="n">
        <f aca="false">R5098-S5098</f>
        <v>-4</v>
      </c>
      <c r="U5098" s="40" t="n">
        <f aca="false">IFERROR(ABS(T5098)/S5098*100,0)</f>
        <v>4.40451021846371E-005</v>
      </c>
    </row>
    <row r="5099" customFormat="false" ht="15" hidden="false" customHeight="false" outlineLevel="0" collapsed="false">
      <c r="A5099" s="38" t="n">
        <v>43117</v>
      </c>
      <c r="B5099" s="39" t="n">
        <v>42.66</v>
      </c>
      <c r="C5099" s="39" t="n">
        <v>42.65999985</v>
      </c>
      <c r="D5099" s="39" t="n">
        <f aca="false">B5099-C5099</f>
        <v>1.49999998200201E-007</v>
      </c>
      <c r="E5099" s="40" t="n">
        <f aca="false">IFERROR(ABS(D5099)/C5099*100,0)</f>
        <v>3.51617437242445E-007</v>
      </c>
      <c r="F5099" s="39" t="n">
        <v>43.27</v>
      </c>
      <c r="G5099" s="39" t="n">
        <v>43.27000046</v>
      </c>
      <c r="H5099" s="39" t="n">
        <f aca="false">F5099-G5099</f>
        <v>-4.59999995428007E-007</v>
      </c>
      <c r="I5099" s="40" t="n">
        <f aca="false">IFERROR(ABS(H5099)/G5099*100,0)</f>
        <v>1.06309218982617E-006</v>
      </c>
      <c r="J5099" s="39" t="n">
        <v>42.5</v>
      </c>
      <c r="K5099" s="39" t="n">
        <v>42.5</v>
      </c>
      <c r="L5099" s="39" t="n">
        <f aca="false">J5099-K5099</f>
        <v>0</v>
      </c>
      <c r="M5099" s="40" t="n">
        <f aca="false">IFERROR(ABS(L5099)/K5099*100,0)</f>
        <v>0</v>
      </c>
      <c r="N5099" s="39" t="n">
        <v>43.13</v>
      </c>
      <c r="O5099" s="39" t="n">
        <v>43.13000107</v>
      </c>
      <c r="P5099" s="39" t="n">
        <f aca="false">N5099-O5099</f>
        <v>-1.06999999616164E-006</v>
      </c>
      <c r="Q5099" s="40" t="n">
        <f aca="false">IFERROR(ABS(P5099)/O5099*100,0)</f>
        <v>2.48087171253493E-006</v>
      </c>
      <c r="R5099" s="41" t="n">
        <v>7117676</v>
      </c>
      <c r="S5099" s="41" t="n">
        <v>7117700</v>
      </c>
      <c r="T5099" s="41" t="n">
        <f aca="false">R5099-S5099</f>
        <v>-24</v>
      </c>
      <c r="U5099" s="40" t="n">
        <f aca="false">IFERROR(ABS(T5099)/S5099*100,0)</f>
        <v>0.000337187574637875</v>
      </c>
    </row>
    <row r="5100" customFormat="false" ht="15" hidden="false" customHeight="false" outlineLevel="0" collapsed="false">
      <c r="A5100" s="38" t="n">
        <v>43118</v>
      </c>
      <c r="B5100" s="39" t="n">
        <v>43.86</v>
      </c>
      <c r="C5100" s="39" t="n">
        <v>43.86000061</v>
      </c>
      <c r="D5100" s="39" t="n">
        <f aca="false">B5100-C5100</f>
        <v>-6.10000000733635E-007</v>
      </c>
      <c r="E5100" s="40" t="n">
        <f aca="false">IFERROR(ABS(D5100)/C5100*100,0)</f>
        <v>1.39078885601875E-006</v>
      </c>
      <c r="F5100" s="39" t="n">
        <v>44.85</v>
      </c>
      <c r="G5100" s="39" t="n">
        <v>44.84999847</v>
      </c>
      <c r="H5100" s="39" t="n">
        <f aca="false">F5100-G5100</f>
        <v>1.52999999869508E-006</v>
      </c>
      <c r="I5100" s="40" t="n">
        <f aca="false">IFERROR(ABS(H5100)/G5100*100,0)</f>
        <v>3.4113713509232E-006</v>
      </c>
      <c r="J5100" s="39" t="n">
        <v>43.5</v>
      </c>
      <c r="K5100" s="39" t="n">
        <v>43.5</v>
      </c>
      <c r="L5100" s="39" t="n">
        <f aca="false">J5100-K5100</f>
        <v>0</v>
      </c>
      <c r="M5100" s="40" t="n">
        <f aca="false">IFERROR(ABS(L5100)/K5100*100,0)</f>
        <v>0</v>
      </c>
      <c r="N5100" s="39" t="n">
        <v>44.57</v>
      </c>
      <c r="O5100" s="39" t="n">
        <v>44.56999969</v>
      </c>
      <c r="P5100" s="39" t="n">
        <f aca="false">N5100-O5100</f>
        <v>3.09999997227806E-007</v>
      </c>
      <c r="Q5100" s="40" t="n">
        <f aca="false">IFERROR(ABS(P5100)/O5100*100,0)</f>
        <v>6.95535111922738E-007</v>
      </c>
      <c r="R5100" s="41" t="n">
        <v>11866214</v>
      </c>
      <c r="S5100" s="41" t="n">
        <v>11866200</v>
      </c>
      <c r="T5100" s="41" t="n">
        <f aca="false">R5100-S5100</f>
        <v>14</v>
      </c>
      <c r="U5100" s="40" t="n">
        <f aca="false">IFERROR(ABS(T5100)/S5100*100,0)</f>
        <v>0.000117982167838061</v>
      </c>
    </row>
    <row r="5101" customFormat="false" ht="15" hidden="false" customHeight="false" outlineLevel="0" collapsed="false">
      <c r="A5101" s="38" t="n">
        <v>43119</v>
      </c>
      <c r="B5101" s="39" t="n">
        <v>45.07</v>
      </c>
      <c r="C5101" s="39" t="n">
        <v>45.06999969</v>
      </c>
      <c r="D5101" s="39" t="n">
        <f aca="false">B5101-C5101</f>
        <v>3.09999997227806E-007</v>
      </c>
      <c r="E5101" s="40" t="n">
        <f aca="false">IFERROR(ABS(D5101)/C5101*100,0)</f>
        <v>6.87818946882725E-007</v>
      </c>
      <c r="F5101" s="39" t="n">
        <v>45.54</v>
      </c>
      <c r="G5101" s="39" t="n">
        <v>45.54000092</v>
      </c>
      <c r="H5101" s="39" t="n">
        <f aca="false">F5101-G5101</f>
        <v>-9.1999999796144E-007</v>
      </c>
      <c r="I5101" s="40" t="n">
        <f aca="false">IFERROR(ABS(H5101)/G5101*100,0)</f>
        <v>2.02020197491344E-006</v>
      </c>
      <c r="J5101" s="39" t="n">
        <v>44.58</v>
      </c>
      <c r="K5101" s="39" t="n">
        <v>44.58000183</v>
      </c>
      <c r="L5101" s="39" t="n">
        <f aca="false">J5101-K5101</f>
        <v>-1.8300000022009E-006</v>
      </c>
      <c r="M5101" s="40" t="n">
        <f aca="false">IFERROR(ABS(L5101)/K5101*100,0)</f>
        <v>4.10497964800309E-006</v>
      </c>
      <c r="N5101" s="39" t="n">
        <v>44.67</v>
      </c>
      <c r="O5101" s="39" t="n">
        <v>44.66999817</v>
      </c>
      <c r="P5101" s="39" t="n">
        <f aca="false">N5101-O5101</f>
        <v>1.8300000022009E-006</v>
      </c>
      <c r="Q5101" s="40" t="n">
        <f aca="false">IFERROR(ABS(P5101)/O5101*100,0)</f>
        <v>4.09670937356321E-006</v>
      </c>
      <c r="R5101" s="41" t="n">
        <v>6543691</v>
      </c>
      <c r="S5101" s="41" t="n">
        <v>6543700</v>
      </c>
      <c r="T5101" s="41" t="n">
        <f aca="false">R5101-S5101</f>
        <v>-9</v>
      </c>
      <c r="U5101" s="40" t="n">
        <f aca="false">IFERROR(ABS(T5101)/S5101*100,0)</f>
        <v>0.000137536867521433</v>
      </c>
    </row>
    <row r="5102" customFormat="false" ht="15" hidden="false" customHeight="false" outlineLevel="0" collapsed="false">
      <c r="A5102" s="38" t="n">
        <v>43122</v>
      </c>
      <c r="B5102" s="39" t="n">
        <v>46</v>
      </c>
      <c r="C5102" s="39" t="n">
        <v>46</v>
      </c>
      <c r="D5102" s="39" t="n">
        <f aca="false">B5102-C5102</f>
        <v>0</v>
      </c>
      <c r="E5102" s="40" t="n">
        <f aca="false">IFERROR(ABS(D5102)/C5102*100,0)</f>
        <v>0</v>
      </c>
      <c r="F5102" s="39" t="n">
        <v>46.4</v>
      </c>
      <c r="G5102" s="39" t="n">
        <v>46.40000153</v>
      </c>
      <c r="H5102" s="39" t="n">
        <f aca="false">F5102-G5102</f>
        <v>-1.52999999869508E-006</v>
      </c>
      <c r="I5102" s="40" t="n">
        <f aca="false">IFERROR(ABS(H5102)/G5102*100,0)</f>
        <v>3.29741368156174E-006</v>
      </c>
      <c r="J5102" s="39" t="n">
        <v>45.94</v>
      </c>
      <c r="K5102" s="39" t="n">
        <v>45.93999863</v>
      </c>
      <c r="L5102" s="39" t="n">
        <f aca="false">J5102-K5102</f>
        <v>1.36999999966747E-006</v>
      </c>
      <c r="M5102" s="40" t="n">
        <f aca="false">IFERROR(ABS(L5102)/K5102*100,0)</f>
        <v>2.98215071946656E-006</v>
      </c>
      <c r="N5102" s="39" t="n">
        <v>46.38</v>
      </c>
      <c r="O5102" s="39" t="n">
        <v>46.38000107</v>
      </c>
      <c r="P5102" s="39" t="n">
        <f aca="false">N5102-O5102</f>
        <v>-1.06999999616164E-006</v>
      </c>
      <c r="Q5102" s="40" t="n">
        <f aca="false">IFERROR(ABS(P5102)/O5102*100,0)</f>
        <v>2.30702883026398E-006</v>
      </c>
      <c r="R5102" s="41" t="n">
        <v>8335803</v>
      </c>
      <c r="S5102" s="41" t="n">
        <v>8335800</v>
      </c>
      <c r="T5102" s="41" t="n">
        <f aca="false">R5102-S5102</f>
        <v>3</v>
      </c>
      <c r="U5102" s="40" t="n">
        <f aca="false">IFERROR(ABS(T5102)/S5102*100,0)</f>
        <v>3.59893471532426E-005</v>
      </c>
    </row>
    <row r="5103" customFormat="false" ht="15" hidden="false" customHeight="false" outlineLevel="0" collapsed="false">
      <c r="A5103" s="38" t="n">
        <v>43123</v>
      </c>
      <c r="B5103" s="39" t="n">
        <v>46.48</v>
      </c>
      <c r="C5103" s="39" t="n">
        <v>46.47999954</v>
      </c>
      <c r="D5103" s="39" t="n">
        <f aca="false">B5103-C5103</f>
        <v>4.59999995428007E-007</v>
      </c>
      <c r="E5103" s="40" t="n">
        <f aca="false">IFERROR(ABS(D5103)/C5103*100,0)</f>
        <v>9.89672977582836E-007</v>
      </c>
      <c r="F5103" s="39" t="n">
        <v>46.57</v>
      </c>
      <c r="G5103" s="39" t="n">
        <v>46.56999969</v>
      </c>
      <c r="H5103" s="39" t="n">
        <f aca="false">F5103-G5103</f>
        <v>3.09999997227806E-007</v>
      </c>
      <c r="I5103" s="40" t="n">
        <f aca="false">IFERROR(ABS(H5103)/G5103*100,0)</f>
        <v>6.65664589416719E-007</v>
      </c>
      <c r="J5103" s="39" t="n">
        <v>46.06</v>
      </c>
      <c r="K5103" s="39" t="n">
        <v>46.06000137</v>
      </c>
      <c r="L5103" s="39" t="n">
        <f aca="false">J5103-K5103</f>
        <v>-1.36999999966747E-006</v>
      </c>
      <c r="M5103" s="40" t="n">
        <f aca="false">IFERROR(ABS(L5103)/K5103*100,0)</f>
        <v>2.97438115266706E-006</v>
      </c>
      <c r="N5103" s="39" t="n">
        <v>46.28</v>
      </c>
      <c r="O5103" s="39" t="n">
        <v>46.27999878</v>
      </c>
      <c r="P5103" s="39" t="n">
        <f aca="false">N5103-O5103</f>
        <v>1.22000000146727E-006</v>
      </c>
      <c r="Q5103" s="40" t="n">
        <f aca="false">IFERROR(ABS(P5103)/O5103*100,0)</f>
        <v>2.63612798968892E-006</v>
      </c>
      <c r="R5103" s="41" t="n">
        <v>5659918</v>
      </c>
      <c r="S5103" s="41" t="n">
        <v>5659600</v>
      </c>
      <c r="T5103" s="41" t="n">
        <f aca="false">R5103-S5103</f>
        <v>318</v>
      </c>
      <c r="U5103" s="40" t="n">
        <f aca="false">IFERROR(ABS(T5103)/S5103*100,0)</f>
        <v>0.0056187716446392</v>
      </c>
    </row>
    <row r="5104" customFormat="false" ht="15" hidden="false" customHeight="false" outlineLevel="0" collapsed="false">
      <c r="A5104" s="38" t="n">
        <v>43124</v>
      </c>
      <c r="B5104" s="39" t="n">
        <v>45.64</v>
      </c>
      <c r="C5104" s="39" t="n">
        <v>45.63999939</v>
      </c>
      <c r="D5104" s="39" t="n">
        <f aca="false">B5104-C5104</f>
        <v>6.10000000733635E-007</v>
      </c>
      <c r="E5104" s="40" t="n">
        <f aca="false">IFERROR(ABS(D5104)/C5104*100,0)</f>
        <v>1.33654690816514E-006</v>
      </c>
      <c r="F5104" s="39" t="n">
        <v>45.67</v>
      </c>
      <c r="G5104" s="39" t="n">
        <v>45.66999817</v>
      </c>
      <c r="H5104" s="39" t="n">
        <f aca="false">F5104-G5104</f>
        <v>1.8300000022009E-006</v>
      </c>
      <c r="I5104" s="40" t="n">
        <f aca="false">IFERROR(ABS(H5104)/G5104*100,0)</f>
        <v>4.00700695320589E-006</v>
      </c>
      <c r="J5104" s="39" t="n">
        <v>45.25</v>
      </c>
      <c r="K5104" s="39" t="n">
        <v>45.25</v>
      </c>
      <c r="L5104" s="39" t="n">
        <f aca="false">J5104-K5104</f>
        <v>0</v>
      </c>
      <c r="M5104" s="40" t="n">
        <f aca="false">IFERROR(ABS(L5104)/K5104*100,0)</f>
        <v>0</v>
      </c>
      <c r="N5104" s="39" t="n">
        <v>45.33</v>
      </c>
      <c r="O5104" s="39" t="n">
        <v>45.33000183</v>
      </c>
      <c r="P5104" s="39" t="n">
        <f aca="false">N5104-O5104</f>
        <v>-1.8300000022009E-006</v>
      </c>
      <c r="Q5104" s="40" t="n">
        <f aca="false">IFERROR(ABS(P5104)/O5104*100,0)</f>
        <v>4.03706139051992E-006</v>
      </c>
      <c r="R5104" s="41" t="n">
        <v>7400619</v>
      </c>
      <c r="S5104" s="41" t="n">
        <v>7400600</v>
      </c>
      <c r="T5104" s="41" t="n">
        <f aca="false">R5104-S5104</f>
        <v>19</v>
      </c>
      <c r="U5104" s="40" t="n">
        <f aca="false">IFERROR(ABS(T5104)/S5104*100,0)</f>
        <v>0.000256735940329163</v>
      </c>
    </row>
    <row r="5105" customFormat="false" ht="15" hidden="false" customHeight="false" outlineLevel="0" collapsed="false">
      <c r="A5105" s="38" t="n">
        <v>43125</v>
      </c>
      <c r="B5105" s="39" t="n">
        <v>45.71</v>
      </c>
      <c r="C5105" s="39" t="n">
        <v>45.70999908</v>
      </c>
      <c r="D5105" s="39" t="n">
        <f aca="false">B5105-C5105</f>
        <v>9.1999999796144E-007</v>
      </c>
      <c r="E5105" s="40" t="n">
        <f aca="false">IFERROR(ABS(D5105)/C5105*100,0)</f>
        <v>2.01268872561404E-006</v>
      </c>
      <c r="F5105" s="39" t="n">
        <v>45.78</v>
      </c>
      <c r="G5105" s="39" t="n">
        <v>45.77999878</v>
      </c>
      <c r="H5105" s="39" t="n">
        <f aca="false">F5105-G5105</f>
        <v>1.22000000146727E-006</v>
      </c>
      <c r="I5105" s="40" t="n">
        <f aca="false">IFERROR(ABS(H5105)/G5105*100,0)</f>
        <v>2.66491925290364E-006</v>
      </c>
      <c r="J5105" s="39" t="n">
        <v>45.04</v>
      </c>
      <c r="K5105" s="39" t="n">
        <v>45.04000092</v>
      </c>
      <c r="L5105" s="39" t="n">
        <f aca="false">J5105-K5105</f>
        <v>-9.1999999796144E-007</v>
      </c>
      <c r="M5105" s="40" t="n">
        <f aca="false">IFERROR(ABS(L5105)/K5105*100,0)</f>
        <v>2.0426287281733E-006</v>
      </c>
      <c r="N5105" s="39" t="n">
        <v>45.1</v>
      </c>
      <c r="O5105" s="39" t="n">
        <v>45.09999847</v>
      </c>
      <c r="P5105" s="39" t="n">
        <f aca="false">N5105-O5105</f>
        <v>1.52999999869508E-006</v>
      </c>
      <c r="Q5105" s="40" t="n">
        <f aca="false">IFERROR(ABS(P5105)/O5105*100,0)</f>
        <v>3.39246130953378E-006</v>
      </c>
      <c r="R5105" s="41" t="n">
        <v>7655744</v>
      </c>
      <c r="S5105" s="41" t="n">
        <v>7655700</v>
      </c>
      <c r="T5105" s="41" t="n">
        <f aca="false">R5105-S5105</f>
        <v>44</v>
      </c>
      <c r="U5105" s="40" t="n">
        <f aca="false">IFERROR(ABS(T5105)/S5105*100,0)</f>
        <v>0.000574735164648563</v>
      </c>
    </row>
    <row r="5106" customFormat="false" ht="15" hidden="false" customHeight="false" outlineLevel="0" collapsed="false">
      <c r="A5106" s="38" t="n">
        <v>43126</v>
      </c>
      <c r="B5106" s="39" t="n">
        <v>45.5</v>
      </c>
      <c r="C5106" s="39" t="n">
        <v>45.5</v>
      </c>
      <c r="D5106" s="39" t="n">
        <f aca="false">B5106-C5106</f>
        <v>0</v>
      </c>
      <c r="E5106" s="40" t="n">
        <f aca="false">IFERROR(ABS(D5106)/C5106*100,0)</f>
        <v>0</v>
      </c>
      <c r="F5106" s="39" t="n">
        <v>45.74</v>
      </c>
      <c r="G5106" s="39" t="n">
        <v>45.74000168</v>
      </c>
      <c r="H5106" s="39" t="n">
        <f aca="false">F5106-G5106</f>
        <v>-1.67999999689528E-006</v>
      </c>
      <c r="I5106" s="40" t="n">
        <f aca="false">IFERROR(ABS(H5106)/G5106*100,0)</f>
        <v>3.67293383294707E-006</v>
      </c>
      <c r="J5106" s="39" t="n">
        <v>45.03</v>
      </c>
      <c r="K5106" s="39" t="n">
        <v>45.02999878</v>
      </c>
      <c r="L5106" s="39" t="n">
        <f aca="false">J5106-K5106</f>
        <v>1.22000000146727E-006</v>
      </c>
      <c r="M5106" s="40" t="n">
        <f aca="false">IFERROR(ABS(L5106)/K5106*100,0)</f>
        <v>2.70930498450098E-006</v>
      </c>
      <c r="N5106" s="39" t="n">
        <v>45.72</v>
      </c>
      <c r="O5106" s="39" t="n">
        <v>45.72000122</v>
      </c>
      <c r="P5106" s="39" t="n">
        <f aca="false">N5106-O5106</f>
        <v>-1.22000000146727E-006</v>
      </c>
      <c r="Q5106" s="40" t="n">
        <f aca="false">IFERROR(ABS(P5106)/O5106*100,0)</f>
        <v>2.6684163799488E-006</v>
      </c>
      <c r="R5106" s="41" t="n">
        <v>7057308</v>
      </c>
      <c r="S5106" s="41" t="n">
        <v>7057300</v>
      </c>
      <c r="T5106" s="41" t="n">
        <f aca="false">R5106-S5106</f>
        <v>8</v>
      </c>
      <c r="U5106" s="40" t="n">
        <f aca="false">IFERROR(ABS(T5106)/S5106*100,0)</f>
        <v>0.000113357799725107</v>
      </c>
    </row>
    <row r="5107" customFormat="false" ht="15" hidden="false" customHeight="false" outlineLevel="0" collapsed="false">
      <c r="A5107" s="38" t="n">
        <v>43129</v>
      </c>
      <c r="B5107" s="39" t="n">
        <v>45.47</v>
      </c>
      <c r="C5107" s="39" t="n">
        <v>45.47000122</v>
      </c>
      <c r="D5107" s="39" t="n">
        <f aca="false">B5107-C5107</f>
        <v>-1.22000000146727E-006</v>
      </c>
      <c r="E5107" s="40" t="n">
        <f aca="false">IFERROR(ABS(D5107)/C5107*100,0)</f>
        <v>2.68308768140224E-006</v>
      </c>
      <c r="F5107" s="39" t="n">
        <v>45.69</v>
      </c>
      <c r="G5107" s="39" t="n">
        <v>45.68999863</v>
      </c>
      <c r="H5107" s="39" t="n">
        <f aca="false">F5107-G5107</f>
        <v>1.36999999966747E-006</v>
      </c>
      <c r="I5107" s="40" t="n">
        <f aca="false">IFERROR(ABS(H5107)/G5107*100,0)</f>
        <v>2.99846802527136E-006</v>
      </c>
      <c r="J5107" s="39" t="n">
        <v>45.2</v>
      </c>
      <c r="K5107" s="39" t="n">
        <v>45.20000076</v>
      </c>
      <c r="L5107" s="39" t="n">
        <f aca="false">J5107-K5107</f>
        <v>-7.59999998933836E-007</v>
      </c>
      <c r="M5107" s="40" t="n">
        <f aca="false">IFERROR(ABS(L5107)/K5107*100,0)</f>
        <v>1.68141589857317E-006</v>
      </c>
      <c r="N5107" s="39" t="n">
        <v>45.4</v>
      </c>
      <c r="O5107" s="39" t="n">
        <v>45.40000153</v>
      </c>
      <c r="P5107" s="39" t="n">
        <f aca="false">N5107-O5107</f>
        <v>-1.52999999869508E-006</v>
      </c>
      <c r="Q5107" s="40" t="n">
        <f aca="false">IFERROR(ABS(P5107)/O5107*100,0)</f>
        <v>3.37004393641719E-006</v>
      </c>
      <c r="R5107" s="41" t="n">
        <v>11604440</v>
      </c>
      <c r="S5107" s="41" t="n">
        <v>11604400</v>
      </c>
      <c r="T5107" s="41" t="n">
        <f aca="false">R5107-S5107</f>
        <v>40</v>
      </c>
      <c r="U5107" s="40" t="n">
        <f aca="false">IFERROR(ABS(T5107)/S5107*100,0)</f>
        <v>0.000344696839129985</v>
      </c>
    </row>
    <row r="5108" customFormat="false" ht="15" hidden="false" customHeight="false" outlineLevel="0" collapsed="false">
      <c r="A5108" s="38" t="n">
        <v>43130</v>
      </c>
      <c r="B5108" s="39" t="n">
        <v>44.57</v>
      </c>
      <c r="C5108" s="39" t="n">
        <v>44.56999969</v>
      </c>
      <c r="D5108" s="39" t="n">
        <f aca="false">B5108-C5108</f>
        <v>3.09999997227806E-007</v>
      </c>
      <c r="E5108" s="40" t="n">
        <f aca="false">IFERROR(ABS(D5108)/C5108*100,0)</f>
        <v>6.95535111922738E-007</v>
      </c>
      <c r="F5108" s="39" t="n">
        <v>45.03</v>
      </c>
      <c r="G5108" s="39" t="n">
        <v>45.02999878</v>
      </c>
      <c r="H5108" s="39" t="n">
        <f aca="false">F5108-G5108</f>
        <v>1.22000000146727E-006</v>
      </c>
      <c r="I5108" s="40" t="n">
        <f aca="false">IFERROR(ABS(H5108)/G5108*100,0)</f>
        <v>2.70930498450098E-006</v>
      </c>
      <c r="J5108" s="39" t="n">
        <v>44.4</v>
      </c>
      <c r="K5108" s="39" t="n">
        <v>44.40000153</v>
      </c>
      <c r="L5108" s="39" t="n">
        <f aca="false">J5108-K5108</f>
        <v>-1.52999999869508E-006</v>
      </c>
      <c r="M5108" s="40" t="n">
        <f aca="false">IFERROR(ABS(L5108)/K5108*100,0)</f>
        <v>3.4459458242615E-006</v>
      </c>
      <c r="N5108" s="39" t="n">
        <v>44.88</v>
      </c>
      <c r="O5108" s="39" t="n">
        <v>44.88000107</v>
      </c>
      <c r="P5108" s="39" t="n">
        <f aca="false">N5108-O5108</f>
        <v>-1.06999999616164E-006</v>
      </c>
      <c r="Q5108" s="40" t="n">
        <f aca="false">IFERROR(ABS(P5108)/O5108*100,0)</f>
        <v>2.38413540697726E-006</v>
      </c>
      <c r="R5108" s="41" t="n">
        <v>10224612</v>
      </c>
      <c r="S5108" s="41" t="n">
        <v>10224600</v>
      </c>
      <c r="T5108" s="41" t="n">
        <f aca="false">R5108-S5108</f>
        <v>12</v>
      </c>
      <c r="U5108" s="40" t="n">
        <f aca="false">IFERROR(ABS(T5108)/S5108*100,0)</f>
        <v>0.000117364004459832</v>
      </c>
    </row>
    <row r="5109" customFormat="false" ht="15" hidden="false" customHeight="false" outlineLevel="0" collapsed="false">
      <c r="A5109" s="38" t="n">
        <v>43131</v>
      </c>
      <c r="B5109" s="39" t="n">
        <v>45.43</v>
      </c>
      <c r="C5109" s="39" t="n">
        <v>45.43000031</v>
      </c>
      <c r="D5109" s="39" t="n">
        <f aca="false">B5109-C5109</f>
        <v>-3.09999997227806E-007</v>
      </c>
      <c r="E5109" s="40" t="n">
        <f aca="false">IFERROR(ABS(D5109)/C5109*100,0)</f>
        <v>6.82368468220258E-007</v>
      </c>
      <c r="F5109" s="39" t="n">
        <v>45.8</v>
      </c>
      <c r="G5109" s="39" t="n">
        <v>45.79999924</v>
      </c>
      <c r="H5109" s="39" t="n">
        <f aca="false">F5109-G5109</f>
        <v>7.59999998933836E-007</v>
      </c>
      <c r="I5109" s="40" t="n">
        <f aca="false">IFERROR(ABS(H5109)/G5109*100,0)</f>
        <v>1.65938867149605E-006</v>
      </c>
      <c r="J5109" s="39" t="n">
        <v>45.12</v>
      </c>
      <c r="K5109" s="39" t="n">
        <v>45.11999893</v>
      </c>
      <c r="L5109" s="39" t="n">
        <f aca="false">J5109-K5109</f>
        <v>1.06999999616164E-006</v>
      </c>
      <c r="M5109" s="40" t="n">
        <f aca="false">IFERROR(ABS(L5109)/K5109*100,0)</f>
        <v>2.37145394844016E-006</v>
      </c>
      <c r="N5109" s="39" t="n">
        <v>45.31</v>
      </c>
      <c r="O5109" s="39" t="n">
        <v>45.31000137</v>
      </c>
      <c r="P5109" s="39" t="n">
        <f aca="false">N5109-O5109</f>
        <v>-1.36999999966747E-006</v>
      </c>
      <c r="Q5109" s="40" t="n">
        <f aca="false">IFERROR(ABS(P5109)/O5109*100,0)</f>
        <v>3.02361500384892E-006</v>
      </c>
      <c r="R5109" s="41" t="n">
        <v>6333308</v>
      </c>
      <c r="S5109" s="41" t="n">
        <v>6333300</v>
      </c>
      <c r="T5109" s="41" t="n">
        <f aca="false">R5109-S5109</f>
        <v>8</v>
      </c>
      <c r="U5109" s="40" t="n">
        <f aca="false">IFERROR(ABS(T5109)/S5109*100,0)</f>
        <v>0.000126316454297128</v>
      </c>
    </row>
    <row r="5110" customFormat="false" ht="15" hidden="false" customHeight="false" outlineLevel="0" collapsed="false">
      <c r="A5110" s="38" t="n">
        <v>43132</v>
      </c>
      <c r="B5110" s="39" t="n">
        <v>45.33</v>
      </c>
      <c r="C5110" s="39" t="n">
        <v>45.33000183</v>
      </c>
      <c r="D5110" s="39" t="n">
        <f aca="false">B5110-C5110</f>
        <v>-1.8300000022009E-006</v>
      </c>
      <c r="E5110" s="40" t="n">
        <f aca="false">IFERROR(ABS(D5110)/C5110*100,0)</f>
        <v>4.03706139051992E-006</v>
      </c>
      <c r="F5110" s="39" t="n">
        <v>45.93</v>
      </c>
      <c r="G5110" s="39" t="n">
        <v>45.93000031</v>
      </c>
      <c r="H5110" s="39" t="n">
        <f aca="false">F5110-G5110</f>
        <v>-3.09999997227806E-007</v>
      </c>
      <c r="I5110" s="40" t="n">
        <f aca="false">IFERROR(ABS(H5110)/G5110*100,0)</f>
        <v>6.74940115687984E-007</v>
      </c>
      <c r="J5110" s="39" t="n">
        <v>45.3</v>
      </c>
      <c r="K5110" s="39" t="n">
        <v>45.29999924</v>
      </c>
      <c r="L5110" s="39" t="n">
        <f aca="false">J5110-K5110</f>
        <v>7.59999998933836E-007</v>
      </c>
      <c r="M5110" s="40" t="n">
        <f aca="false">IFERROR(ABS(L5110)/K5110*100,0)</f>
        <v>1.67770422005384E-006</v>
      </c>
      <c r="N5110" s="39" t="n">
        <v>45.45</v>
      </c>
      <c r="O5110" s="39" t="n">
        <v>45.45000076</v>
      </c>
      <c r="P5110" s="39" t="n">
        <f aca="false">N5110-O5110</f>
        <v>-7.59999998933836E-007</v>
      </c>
      <c r="Q5110" s="40" t="n">
        <f aca="false">IFERROR(ABS(P5110)/O5110*100,0)</f>
        <v>1.67216718641444E-006</v>
      </c>
      <c r="R5110" s="41" t="n">
        <v>6706450</v>
      </c>
      <c r="S5110" s="41" t="n">
        <v>6706500</v>
      </c>
      <c r="T5110" s="41" t="n">
        <f aca="false">R5110-S5110</f>
        <v>-50</v>
      </c>
      <c r="U5110" s="40" t="n">
        <f aca="false">IFERROR(ABS(T5110)/S5110*100,0)</f>
        <v>0.000745545366435548</v>
      </c>
    </row>
    <row r="5111" customFormat="false" ht="15" hidden="false" customHeight="false" outlineLevel="0" collapsed="false">
      <c r="A5111" s="38" t="n">
        <v>43133</v>
      </c>
      <c r="B5111" s="39" t="n">
        <v>45.01</v>
      </c>
      <c r="C5111" s="39" t="n">
        <v>45.00999832</v>
      </c>
      <c r="D5111" s="39" t="n">
        <f aca="false">B5111-C5111</f>
        <v>1.67999999689528E-006</v>
      </c>
      <c r="E5111" s="40" t="n">
        <f aca="false">IFERROR(ABS(D5111)/C5111*100,0)</f>
        <v>3.73250402044289E-006</v>
      </c>
      <c r="F5111" s="39" t="n">
        <v>45.32</v>
      </c>
      <c r="G5111" s="39" t="n">
        <v>45.31999969</v>
      </c>
      <c r="H5111" s="39" t="n">
        <f aca="false">F5111-G5111</f>
        <v>3.09999997227806E-007</v>
      </c>
      <c r="I5111" s="40" t="n">
        <f aca="false">IFERROR(ABS(H5111)/G5111*100,0)</f>
        <v>6.84024711712891E-007</v>
      </c>
      <c r="J5111" s="39" t="n">
        <v>44.45</v>
      </c>
      <c r="K5111" s="39" t="n">
        <v>44.45000076</v>
      </c>
      <c r="L5111" s="39" t="n">
        <f aca="false">J5111-K5111</f>
        <v>-7.59999998933836E-007</v>
      </c>
      <c r="M5111" s="40" t="n">
        <f aca="false">IFERROR(ABS(L5111)/K5111*100,0)</f>
        <v>1.70978624508315E-006</v>
      </c>
      <c r="N5111" s="39" t="n">
        <v>44.51</v>
      </c>
      <c r="O5111" s="39" t="n">
        <v>44.50999832</v>
      </c>
      <c r="P5111" s="39" t="n">
        <f aca="false">N5111-O5111</f>
        <v>1.67999999689528E-006</v>
      </c>
      <c r="Q5111" s="40" t="n">
        <f aca="false">IFERROR(ABS(P5111)/O5111*100,0)</f>
        <v>3.77443284723826E-006</v>
      </c>
      <c r="R5111" s="41" t="n">
        <v>12051826</v>
      </c>
      <c r="S5111" s="41" t="n">
        <v>12051800</v>
      </c>
      <c r="T5111" s="41" t="n">
        <f aca="false">R5111-S5111</f>
        <v>26</v>
      </c>
      <c r="U5111" s="40" t="n">
        <f aca="false">IFERROR(ABS(T5111)/S5111*100,0)</f>
        <v>0.0002157354088186</v>
      </c>
    </row>
    <row r="5112" customFormat="false" ht="15" hidden="false" customHeight="false" outlineLevel="0" collapsed="false">
      <c r="A5112" s="38" t="n">
        <v>43136</v>
      </c>
      <c r="B5112" s="39" t="n">
        <v>44.05</v>
      </c>
      <c r="C5112" s="39" t="n">
        <v>44.04999924</v>
      </c>
      <c r="D5112" s="39" t="n">
        <f aca="false">B5112-C5112</f>
        <v>7.59999998933836E-007</v>
      </c>
      <c r="E5112" s="40" t="n">
        <f aca="false">IFERROR(ABS(D5112)/C5112*100,0)</f>
        <v>1.72531217263611E-006</v>
      </c>
      <c r="F5112" s="39" t="n">
        <v>44.81</v>
      </c>
      <c r="G5112" s="39" t="n">
        <v>44.81000137</v>
      </c>
      <c r="H5112" s="39" t="n">
        <f aca="false">F5112-G5112</f>
        <v>-1.36999999966747E-006</v>
      </c>
      <c r="I5112" s="40" t="n">
        <f aca="false">IFERROR(ABS(H5112)/G5112*100,0)</f>
        <v>3.05735317514334E-006</v>
      </c>
      <c r="J5112" s="39" t="n">
        <v>42.81</v>
      </c>
      <c r="K5112" s="39" t="n">
        <v>42.81000137</v>
      </c>
      <c r="L5112" s="39" t="n">
        <f aca="false">J5112-K5112</f>
        <v>-1.36999999966747E-006</v>
      </c>
      <c r="M5112" s="40" t="n">
        <f aca="false">IFERROR(ABS(L5112)/K5112*100,0)</f>
        <v>3.2001867690374E-006</v>
      </c>
      <c r="N5112" s="39" t="n">
        <v>42.95</v>
      </c>
      <c r="O5112" s="39" t="n">
        <v>42.95000076</v>
      </c>
      <c r="P5112" s="39" t="n">
        <f aca="false">N5112-O5112</f>
        <v>-7.59999998933836E-007</v>
      </c>
      <c r="Q5112" s="40" t="n">
        <f aca="false">IFERROR(ABS(P5112)/O5112*100,0)</f>
        <v>1.7694993841342E-006</v>
      </c>
      <c r="R5112" s="41" t="n">
        <v>11748286</v>
      </c>
      <c r="S5112" s="41" t="n">
        <v>11748300</v>
      </c>
      <c r="T5112" s="41" t="n">
        <f aca="false">R5112-S5112</f>
        <v>-14</v>
      </c>
      <c r="U5112" s="40" t="n">
        <f aca="false">IFERROR(ABS(T5112)/S5112*100,0)</f>
        <v>0.000119166177234153</v>
      </c>
    </row>
    <row r="5113" customFormat="false" ht="15" hidden="false" customHeight="false" outlineLevel="0" collapsed="false">
      <c r="A5113" s="38" t="n">
        <v>43137</v>
      </c>
      <c r="B5113" s="39" t="n">
        <v>42.27</v>
      </c>
      <c r="C5113" s="39" t="n">
        <v>42.27000046</v>
      </c>
      <c r="D5113" s="39" t="n">
        <f aca="false">B5113-C5113</f>
        <v>-4.59999995428007E-007</v>
      </c>
      <c r="E5113" s="40" t="n">
        <f aca="false">IFERROR(ABS(D5113)/C5113*100,0)</f>
        <v>1.08824222952944E-006</v>
      </c>
      <c r="F5113" s="39" t="n">
        <v>43.7</v>
      </c>
      <c r="G5113" s="39" t="n">
        <v>43.70000076</v>
      </c>
      <c r="H5113" s="39" t="n">
        <f aca="false">F5113-G5113</f>
        <v>-7.59999998933836E-007</v>
      </c>
      <c r="I5113" s="40" t="n">
        <f aca="false">IFERROR(ABS(H5113)/G5113*100,0)</f>
        <v>1.73913040209713E-006</v>
      </c>
      <c r="J5113" s="39" t="n">
        <v>42.1</v>
      </c>
      <c r="K5113" s="39" t="n">
        <v>42.09999847</v>
      </c>
      <c r="L5113" s="39" t="n">
        <f aca="false">J5113-K5113</f>
        <v>1.52999999869508E-006</v>
      </c>
      <c r="M5113" s="40" t="n">
        <f aca="false">IFERROR(ABS(L5113)/K5113*100,0)</f>
        <v>3.63420440450927E-006</v>
      </c>
      <c r="N5113" s="39" t="n">
        <v>43.59</v>
      </c>
      <c r="O5113" s="39" t="n">
        <v>43.59000015</v>
      </c>
      <c r="P5113" s="39" t="n">
        <f aca="false">N5113-O5113</f>
        <v>-1.49999998200201E-007</v>
      </c>
      <c r="Q5113" s="40" t="n">
        <f aca="false">IFERROR(ABS(P5113)/O5113*100,0)</f>
        <v>3.44115617536195E-007</v>
      </c>
      <c r="R5113" s="41" t="n">
        <v>13414082</v>
      </c>
      <c r="S5113" s="41" t="n">
        <v>13414100</v>
      </c>
      <c r="T5113" s="41" t="n">
        <f aca="false">R5113-S5113</f>
        <v>-18</v>
      </c>
      <c r="U5113" s="40" t="n">
        <f aca="false">IFERROR(ABS(T5113)/S5113*100,0)</f>
        <v>0.000134187161270603</v>
      </c>
    </row>
    <row r="5114" customFormat="false" ht="15" hidden="false" customHeight="false" outlineLevel="0" collapsed="false">
      <c r="A5114" s="38" t="n">
        <v>43138</v>
      </c>
      <c r="B5114" s="39" t="n">
        <v>42.99</v>
      </c>
      <c r="C5114" s="39" t="n">
        <v>42.99000168</v>
      </c>
      <c r="D5114" s="39" t="n">
        <f aca="false">B5114-C5114</f>
        <v>-1.67999999689528E-006</v>
      </c>
      <c r="E5114" s="40" t="n">
        <f aca="false">IFERROR(ABS(D5114)/C5114*100,0)</f>
        <v>3.90788539484253E-006</v>
      </c>
      <c r="F5114" s="39" t="n">
        <v>42.99</v>
      </c>
      <c r="G5114" s="39" t="n">
        <v>42.99000168</v>
      </c>
      <c r="H5114" s="39" t="n">
        <f aca="false">F5114-G5114</f>
        <v>-1.67999999689528E-006</v>
      </c>
      <c r="I5114" s="40" t="n">
        <f aca="false">IFERROR(ABS(H5114)/G5114*100,0)</f>
        <v>3.90788539484253E-006</v>
      </c>
      <c r="J5114" s="39" t="n">
        <v>41.88</v>
      </c>
      <c r="K5114" s="39" t="n">
        <v>41.88000107</v>
      </c>
      <c r="L5114" s="39" t="n">
        <f aca="false">J5114-K5114</f>
        <v>-1.06999999616164E-006</v>
      </c>
      <c r="M5114" s="40" t="n">
        <f aca="false">IFERROR(ABS(L5114)/K5114*100,0)</f>
        <v>2.55491874122257E-006</v>
      </c>
      <c r="N5114" s="39" t="n">
        <v>41.88</v>
      </c>
      <c r="O5114" s="39" t="n">
        <v>41.88000107</v>
      </c>
      <c r="P5114" s="39" t="n">
        <f aca="false">N5114-O5114</f>
        <v>-1.06999999616164E-006</v>
      </c>
      <c r="Q5114" s="40" t="n">
        <f aca="false">IFERROR(ABS(P5114)/O5114*100,0)</f>
        <v>2.55491874122257E-006</v>
      </c>
      <c r="R5114" s="41" t="n">
        <v>15239465</v>
      </c>
      <c r="S5114" s="41" t="n">
        <v>15239500</v>
      </c>
      <c r="T5114" s="41" t="n">
        <f aca="false">R5114-S5114</f>
        <v>-35</v>
      </c>
      <c r="U5114" s="40" t="n">
        <f aca="false">IFERROR(ABS(T5114)/S5114*100,0)</f>
        <v>0.000229666327635421</v>
      </c>
    </row>
    <row r="5115" customFormat="false" ht="15" hidden="false" customHeight="false" outlineLevel="0" collapsed="false">
      <c r="A5115" s="38" t="n">
        <v>43139</v>
      </c>
      <c r="B5115" s="39" t="n">
        <v>42.11</v>
      </c>
      <c r="C5115" s="39" t="n">
        <v>42.11000061</v>
      </c>
      <c r="D5115" s="39" t="n">
        <f aca="false">B5115-C5115</f>
        <v>-6.10000000733635E-007</v>
      </c>
      <c r="E5115" s="40" t="n">
        <f aca="false">IFERROR(ABS(D5115)/C5115*100,0)</f>
        <v>1.44858701471682E-006</v>
      </c>
      <c r="F5115" s="39" t="n">
        <v>42.12</v>
      </c>
      <c r="G5115" s="39" t="n">
        <v>42.11999893</v>
      </c>
      <c r="H5115" s="39" t="n">
        <f aca="false">F5115-G5115</f>
        <v>1.06999999616164E-006</v>
      </c>
      <c r="I5115" s="40" t="n">
        <f aca="false">IFERROR(ABS(H5115)/G5115*100,0)</f>
        <v>2.54036092911563E-006</v>
      </c>
      <c r="J5115" s="39" t="n">
        <v>40.36</v>
      </c>
      <c r="K5115" s="39" t="n">
        <v>40.36000061</v>
      </c>
      <c r="L5115" s="39" t="n">
        <f aca="false">J5115-K5115</f>
        <v>-6.10000000733635E-007</v>
      </c>
      <c r="M5115" s="40" t="n">
        <f aca="false">IFERROR(ABS(L5115)/K5115*100,0)</f>
        <v>1.51139740216578E-006</v>
      </c>
      <c r="N5115" s="39" t="n">
        <v>40.36</v>
      </c>
      <c r="O5115" s="39" t="n">
        <v>40.36000061</v>
      </c>
      <c r="P5115" s="39" t="n">
        <f aca="false">N5115-O5115</f>
        <v>-6.10000000733635E-007</v>
      </c>
      <c r="Q5115" s="40" t="n">
        <f aca="false">IFERROR(ABS(P5115)/O5115*100,0)</f>
        <v>1.51139740216578E-006</v>
      </c>
      <c r="R5115" s="41" t="n">
        <v>11356007</v>
      </c>
      <c r="S5115" s="41" t="n">
        <v>11356000</v>
      </c>
      <c r="T5115" s="41" t="n">
        <f aca="false">R5115-S5115</f>
        <v>7</v>
      </c>
      <c r="U5115" s="40" t="n">
        <f aca="false">IFERROR(ABS(T5115)/S5115*100,0)</f>
        <v>6.16414230362804E-005</v>
      </c>
    </row>
    <row r="5116" customFormat="false" ht="15" hidden="false" customHeight="false" outlineLevel="0" collapsed="false">
      <c r="A5116" s="38" t="n">
        <v>43140</v>
      </c>
      <c r="B5116" s="39" t="n">
        <v>40.74</v>
      </c>
      <c r="C5116" s="39" t="n">
        <v>40.74000168</v>
      </c>
      <c r="D5116" s="39" t="n">
        <f aca="false">B5116-C5116</f>
        <v>-1.67999999689528E-006</v>
      </c>
      <c r="E5116" s="40" t="n">
        <f aca="false">IFERROR(ABS(D5116)/C5116*100,0)</f>
        <v>4.12371116253542E-006</v>
      </c>
      <c r="F5116" s="39" t="n">
        <v>41.68</v>
      </c>
      <c r="G5116" s="39" t="n">
        <v>41.68000031</v>
      </c>
      <c r="H5116" s="39" t="n">
        <f aca="false">F5116-G5116</f>
        <v>-3.09999997227806E-007</v>
      </c>
      <c r="I5116" s="40" t="n">
        <f aca="false">IFERROR(ABS(H5116)/G5116*100,0)</f>
        <v>7.43761983978271E-007</v>
      </c>
      <c r="J5116" s="39" t="n">
        <v>39.96</v>
      </c>
      <c r="K5116" s="39" t="n">
        <v>39.95999908</v>
      </c>
      <c r="L5116" s="39" t="n">
        <f aca="false">J5116-K5116</f>
        <v>9.1999999796144E-007</v>
      </c>
      <c r="M5116" s="40" t="n">
        <f aca="false">IFERROR(ABS(L5116)/K5116*100,0)</f>
        <v>2.30230235020676E-006</v>
      </c>
      <c r="N5116" s="39" t="n">
        <v>41.47</v>
      </c>
      <c r="O5116" s="39" t="n">
        <v>41.47000122</v>
      </c>
      <c r="P5116" s="39" t="n">
        <f aca="false">N5116-O5116</f>
        <v>-1.22000000146727E-006</v>
      </c>
      <c r="Q5116" s="40" t="n">
        <f aca="false">IFERROR(ABS(P5116)/O5116*100,0)</f>
        <v>2.94188561749763E-006</v>
      </c>
      <c r="R5116" s="41" t="n">
        <v>10588441</v>
      </c>
      <c r="S5116" s="41" t="n">
        <v>10588400</v>
      </c>
      <c r="T5116" s="41" t="n">
        <f aca="false">R5116-S5116</f>
        <v>41</v>
      </c>
      <c r="U5116" s="40" t="n">
        <f aca="false">IFERROR(ABS(T5116)/S5116*100,0)</f>
        <v>0.000387216198859129</v>
      </c>
    </row>
    <row r="5117" customFormat="false" ht="15" hidden="false" customHeight="false" outlineLevel="0" collapsed="false">
      <c r="A5117" s="38" t="n">
        <v>43143</v>
      </c>
      <c r="B5117" s="39" t="n">
        <v>42.03</v>
      </c>
      <c r="C5117" s="39" t="n">
        <v>42.02999878</v>
      </c>
      <c r="D5117" s="39" t="n">
        <f aca="false">B5117-C5117</f>
        <v>1.22000000146727E-006</v>
      </c>
      <c r="E5117" s="40" t="n">
        <f aca="false">IFERROR(ABS(D5117)/C5117*100,0)</f>
        <v>2.9026886435405E-006</v>
      </c>
      <c r="F5117" s="39" t="n">
        <v>42.79</v>
      </c>
      <c r="G5117" s="39" t="n">
        <v>42.79000092</v>
      </c>
      <c r="H5117" s="39" t="n">
        <f aca="false">F5117-G5117</f>
        <v>-9.1999999796144E-007</v>
      </c>
      <c r="I5117" s="40" t="n">
        <f aca="false">IFERROR(ABS(H5117)/G5117*100,0)</f>
        <v>2.15003500392876E-006</v>
      </c>
      <c r="J5117" s="39" t="n">
        <v>41.96</v>
      </c>
      <c r="K5117" s="39" t="n">
        <v>41.95999908</v>
      </c>
      <c r="L5117" s="39" t="n">
        <f aca="false">J5117-K5117</f>
        <v>9.1999999796144E-007</v>
      </c>
      <c r="M5117" s="40" t="n">
        <f aca="false">IFERROR(ABS(L5117)/K5117*100,0)</f>
        <v>2.19256439021219E-006</v>
      </c>
      <c r="N5117" s="39" t="n">
        <v>42.53</v>
      </c>
      <c r="O5117" s="39" t="n">
        <v>42.52999878</v>
      </c>
      <c r="P5117" s="39" t="n">
        <f aca="false">N5117-O5117</f>
        <v>1.22000000146727E-006</v>
      </c>
      <c r="Q5117" s="40" t="n">
        <f aca="false">IFERROR(ABS(P5117)/O5117*100,0)</f>
        <v>2.86856345277156E-006</v>
      </c>
      <c r="R5117" s="41" t="n">
        <v>6573345</v>
      </c>
      <c r="S5117" s="41" t="n">
        <v>6573300</v>
      </c>
      <c r="T5117" s="41" t="n">
        <f aca="false">R5117-S5117</f>
        <v>45</v>
      </c>
      <c r="U5117" s="40" t="n">
        <f aca="false">IFERROR(ABS(T5117)/S5117*100,0)</f>
        <v>0.000684587650038793</v>
      </c>
    </row>
    <row r="5118" customFormat="false" ht="15" hidden="false" customHeight="false" outlineLevel="0" collapsed="false">
      <c r="A5118" s="38" t="n">
        <v>43144</v>
      </c>
      <c r="B5118" s="39" t="n">
        <v>42.54</v>
      </c>
      <c r="C5118" s="39" t="n">
        <v>42.54000092</v>
      </c>
      <c r="D5118" s="39" t="n">
        <f aca="false">B5118-C5118</f>
        <v>-9.1999999796144E-007</v>
      </c>
      <c r="E5118" s="40" t="n">
        <f aca="false">IFERROR(ABS(D5118)/C5118*100,0)</f>
        <v>2.1626703762691E-006</v>
      </c>
      <c r="F5118" s="39" t="n">
        <v>42.66</v>
      </c>
      <c r="G5118" s="39" t="n">
        <v>42.65999985</v>
      </c>
      <c r="H5118" s="39" t="n">
        <f aca="false">F5118-G5118</f>
        <v>1.49999998200201E-007</v>
      </c>
      <c r="I5118" s="40" t="n">
        <f aca="false">IFERROR(ABS(H5118)/G5118*100,0)</f>
        <v>3.51617437242445E-007</v>
      </c>
      <c r="J5118" s="39" t="n">
        <v>41.88</v>
      </c>
      <c r="K5118" s="39" t="n">
        <v>41.88000107</v>
      </c>
      <c r="L5118" s="39" t="n">
        <f aca="false">J5118-K5118</f>
        <v>-1.06999999616164E-006</v>
      </c>
      <c r="M5118" s="40" t="n">
        <f aca="false">IFERROR(ABS(L5118)/K5118*100,0)</f>
        <v>2.55491874122257E-006</v>
      </c>
      <c r="N5118" s="39" t="n">
        <v>42.38</v>
      </c>
      <c r="O5118" s="39" t="n">
        <v>42.38000107</v>
      </c>
      <c r="P5118" s="39" t="n">
        <f aca="false">N5118-O5118</f>
        <v>-1.06999999616164E-006</v>
      </c>
      <c r="Q5118" s="40" t="n">
        <f aca="false">IFERROR(ABS(P5118)/O5118*100,0)</f>
        <v>2.52477576485734E-006</v>
      </c>
      <c r="R5118" s="41" t="n">
        <v>5831887</v>
      </c>
      <c r="S5118" s="41" t="n">
        <v>5831900</v>
      </c>
      <c r="T5118" s="41" t="n">
        <f aca="false">R5118-S5118</f>
        <v>-13</v>
      </c>
      <c r="U5118" s="40" t="n">
        <f aca="false">IFERROR(ABS(T5118)/S5118*100,0)</f>
        <v>0.000222911915499237</v>
      </c>
    </row>
    <row r="5119" customFormat="false" ht="15" hidden="false" customHeight="false" outlineLevel="0" collapsed="false">
      <c r="A5119" s="38" t="n">
        <v>43145</v>
      </c>
      <c r="B5119" s="39" t="n">
        <v>42.17</v>
      </c>
      <c r="C5119" s="39" t="n">
        <v>42.16999817</v>
      </c>
      <c r="D5119" s="39" t="n">
        <f aca="false">B5119-C5119</f>
        <v>1.8300000022009E-006</v>
      </c>
      <c r="E5119" s="40" t="n">
        <f aca="false">IFERROR(ABS(D5119)/C5119*100,0)</f>
        <v>4.33957809251881E-006</v>
      </c>
      <c r="F5119" s="39" t="n">
        <v>43.09</v>
      </c>
      <c r="G5119" s="39" t="n">
        <v>43.09000015</v>
      </c>
      <c r="H5119" s="39" t="n">
        <f aca="false">F5119-G5119</f>
        <v>-1.49999998200201E-007</v>
      </c>
      <c r="I5119" s="40" t="n">
        <f aca="false">IFERROR(ABS(H5119)/G5119*100,0)</f>
        <v>3.48108604497652E-007</v>
      </c>
      <c r="J5119" s="39" t="n">
        <v>41.92</v>
      </c>
      <c r="K5119" s="39" t="n">
        <v>41.91999817</v>
      </c>
      <c r="L5119" s="39" t="n">
        <f aca="false">J5119-K5119</f>
        <v>1.8300000022009E-006</v>
      </c>
      <c r="M5119" s="40" t="n">
        <f aca="false">IFERROR(ABS(L5119)/K5119*100,0)</f>
        <v>4.36545821108967E-006</v>
      </c>
      <c r="N5119" s="39" t="n">
        <v>43.05</v>
      </c>
      <c r="O5119" s="39" t="n">
        <v>43.04999924</v>
      </c>
      <c r="P5119" s="39" t="n">
        <f aca="false">N5119-O5119</f>
        <v>7.59999998933836E-007</v>
      </c>
      <c r="Q5119" s="40" t="n">
        <f aca="false">IFERROR(ABS(P5119)/O5119*100,0)</f>
        <v>1.76538911115167E-006</v>
      </c>
      <c r="R5119" s="41" t="n">
        <v>6860094</v>
      </c>
      <c r="S5119" s="41" t="n">
        <v>6860100</v>
      </c>
      <c r="T5119" s="41" t="n">
        <f aca="false">R5119-S5119</f>
        <v>-6</v>
      </c>
      <c r="U5119" s="40" t="n">
        <f aca="false">IFERROR(ABS(T5119)/S5119*100,0)</f>
        <v>8.74622818909345E-005</v>
      </c>
    </row>
    <row r="5120" customFormat="false" ht="15" hidden="false" customHeight="false" outlineLevel="0" collapsed="false">
      <c r="A5120" s="38" t="n">
        <v>43146</v>
      </c>
      <c r="B5120" s="39" t="n">
        <v>43.52</v>
      </c>
      <c r="C5120" s="39" t="n">
        <v>43.52000046</v>
      </c>
      <c r="D5120" s="39" t="n">
        <f aca="false">B5120-C5120</f>
        <v>-4.59999995428007E-007</v>
      </c>
      <c r="E5120" s="40" t="n">
        <f aca="false">IFERROR(ABS(D5120)/C5120*100,0)</f>
        <v>1.05698527243997E-006</v>
      </c>
      <c r="F5120" s="39" t="n">
        <v>43.75</v>
      </c>
      <c r="G5120" s="39" t="n">
        <v>43.75</v>
      </c>
      <c r="H5120" s="39" t="n">
        <f aca="false">F5120-G5120</f>
        <v>0</v>
      </c>
      <c r="I5120" s="40" t="n">
        <f aca="false">IFERROR(ABS(H5120)/G5120*100,0)</f>
        <v>0</v>
      </c>
      <c r="J5120" s="39" t="n">
        <v>42.75</v>
      </c>
      <c r="K5120" s="39" t="n">
        <v>42.75</v>
      </c>
      <c r="L5120" s="39" t="n">
        <f aca="false">J5120-K5120</f>
        <v>0</v>
      </c>
      <c r="M5120" s="40" t="n">
        <f aca="false">IFERROR(ABS(L5120)/K5120*100,0)</f>
        <v>0</v>
      </c>
      <c r="N5120" s="39" t="n">
        <v>43.52</v>
      </c>
      <c r="O5120" s="39" t="n">
        <v>43.52000046</v>
      </c>
      <c r="P5120" s="39" t="n">
        <f aca="false">N5120-O5120</f>
        <v>-4.59999995428007E-007</v>
      </c>
      <c r="Q5120" s="40" t="n">
        <f aca="false">IFERROR(ABS(P5120)/O5120*100,0)</f>
        <v>1.05698527243997E-006</v>
      </c>
      <c r="R5120" s="41" t="n">
        <v>6116541</v>
      </c>
      <c r="S5120" s="41" t="n">
        <v>6116500</v>
      </c>
      <c r="T5120" s="41" t="n">
        <f aca="false">R5120-S5120</f>
        <v>41</v>
      </c>
      <c r="U5120" s="40" t="n">
        <f aca="false">IFERROR(ABS(T5120)/S5120*100,0)</f>
        <v>0.000670317992315867</v>
      </c>
    </row>
    <row r="5121" customFormat="false" ht="15" hidden="false" customHeight="false" outlineLevel="0" collapsed="false">
      <c r="A5121" s="38" t="n">
        <v>43147</v>
      </c>
      <c r="B5121" s="39" t="n">
        <v>43.35</v>
      </c>
      <c r="C5121" s="39" t="n">
        <v>43.34999847</v>
      </c>
      <c r="D5121" s="39" t="n">
        <f aca="false">B5121-C5121</f>
        <v>1.52999999869508E-006</v>
      </c>
      <c r="E5121" s="40" t="n">
        <f aca="false">IFERROR(ABS(D5121)/C5121*100,0)</f>
        <v>3.52941188626315E-006</v>
      </c>
      <c r="F5121" s="39" t="n">
        <v>43.96</v>
      </c>
      <c r="G5121" s="39" t="n">
        <v>43.95999908</v>
      </c>
      <c r="H5121" s="39" t="n">
        <f aca="false">F5121-G5121</f>
        <v>9.1999999796144E-007</v>
      </c>
      <c r="I5121" s="40" t="n">
        <f aca="false">IFERROR(ABS(H5121)/G5121*100,0)</f>
        <v>2.09281168611308E-006</v>
      </c>
      <c r="J5121" s="39" t="n">
        <v>43.31</v>
      </c>
      <c r="K5121" s="39" t="n">
        <v>43.31000137</v>
      </c>
      <c r="L5121" s="39" t="n">
        <f aca="false">J5121-K5121</f>
        <v>-1.36999999966747E-006</v>
      </c>
      <c r="M5121" s="40" t="n">
        <f aca="false">IFERROR(ABS(L5121)/K5121*100,0)</f>
        <v>3.16324164472653E-006</v>
      </c>
      <c r="N5121" s="39" t="n">
        <v>43.48</v>
      </c>
      <c r="O5121" s="39" t="n">
        <v>43.47999954</v>
      </c>
      <c r="P5121" s="39" t="n">
        <f aca="false">N5121-O5121</f>
        <v>4.59999995428007E-007</v>
      </c>
      <c r="Q5121" s="40" t="n">
        <f aca="false">IFERROR(ABS(P5121)/O5121*100,0)</f>
        <v>1.05795768237031E-006</v>
      </c>
      <c r="R5121" s="41" t="n">
        <v>4792140</v>
      </c>
      <c r="S5121" s="41" t="n">
        <v>4792100</v>
      </c>
      <c r="T5121" s="41" t="n">
        <f aca="false">R5121-S5121</f>
        <v>40</v>
      </c>
      <c r="U5121" s="40" t="n">
        <f aca="false">IFERROR(ABS(T5121)/S5121*100,0)</f>
        <v>0.00083470712213852</v>
      </c>
    </row>
    <row r="5122" customFormat="false" ht="15" hidden="false" customHeight="false" outlineLevel="0" collapsed="false">
      <c r="A5122" s="38" t="n">
        <v>43151</v>
      </c>
      <c r="B5122" s="39" t="n">
        <v>43.08</v>
      </c>
      <c r="C5122" s="39" t="n">
        <v>43.08000183</v>
      </c>
      <c r="D5122" s="39" t="n">
        <f aca="false">B5122-C5122</f>
        <v>-1.8300000022009E-006</v>
      </c>
      <c r="E5122" s="40" t="n">
        <f aca="false">IFERROR(ABS(D5122)/C5122*100,0)</f>
        <v>4.24791068817117E-006</v>
      </c>
      <c r="F5122" s="39" t="n">
        <v>44.16</v>
      </c>
      <c r="G5122" s="39" t="n">
        <v>44.15999985</v>
      </c>
      <c r="H5122" s="39" t="n">
        <f aca="false">F5122-G5122</f>
        <v>1.49999998200201E-007</v>
      </c>
      <c r="I5122" s="40" t="n">
        <f aca="false">IFERROR(ABS(H5122)/G5122*100,0)</f>
        <v>3.3967391012163E-007</v>
      </c>
      <c r="J5122" s="39" t="n">
        <v>43</v>
      </c>
      <c r="K5122" s="39" t="n">
        <v>43</v>
      </c>
      <c r="L5122" s="39" t="n">
        <f aca="false">J5122-K5122</f>
        <v>0</v>
      </c>
      <c r="M5122" s="40" t="n">
        <f aca="false">IFERROR(ABS(L5122)/K5122*100,0)</f>
        <v>0</v>
      </c>
      <c r="N5122" s="39" t="n">
        <v>43.74</v>
      </c>
      <c r="O5122" s="39" t="n">
        <v>43.74000168</v>
      </c>
      <c r="P5122" s="39" t="n">
        <f aca="false">N5122-O5122</f>
        <v>-1.67999999689528E-006</v>
      </c>
      <c r="Q5122" s="40" t="n">
        <f aca="false">IFERROR(ABS(P5122)/O5122*100,0)</f>
        <v>3.84087776033043E-006</v>
      </c>
      <c r="R5122" s="41" t="n">
        <v>9291660</v>
      </c>
      <c r="S5122" s="41" t="n">
        <v>9291700</v>
      </c>
      <c r="T5122" s="41" t="n">
        <f aca="false">R5122-S5122</f>
        <v>-40</v>
      </c>
      <c r="U5122" s="40" t="n">
        <f aca="false">IFERROR(ABS(T5122)/S5122*100,0)</f>
        <v>0.000430491729177653</v>
      </c>
    </row>
    <row r="5123" customFormat="false" ht="15" hidden="false" customHeight="false" outlineLevel="0" collapsed="false">
      <c r="A5123" s="38" t="n">
        <v>43152</v>
      </c>
      <c r="B5123" s="39" t="n">
        <v>43.66</v>
      </c>
      <c r="C5123" s="39" t="n">
        <v>43.65999985</v>
      </c>
      <c r="D5123" s="39" t="n">
        <f aca="false">B5123-C5123</f>
        <v>1.49999998200201E-007</v>
      </c>
      <c r="E5123" s="40" t="n">
        <f aca="false">IFERROR(ABS(D5123)/C5123*100,0)</f>
        <v>3.43563899943992E-007</v>
      </c>
      <c r="F5123" s="39" t="n">
        <v>43.82</v>
      </c>
      <c r="G5123" s="39" t="n">
        <v>43.81999969</v>
      </c>
      <c r="H5123" s="39" t="n">
        <f aca="false">F5123-G5123</f>
        <v>3.09999997227806E-007</v>
      </c>
      <c r="I5123" s="40" t="n">
        <f aca="false">IFERROR(ABS(H5123)/G5123*100,0)</f>
        <v>7.07439524009284E-007</v>
      </c>
      <c r="J5123" s="39" t="n">
        <v>42.87</v>
      </c>
      <c r="K5123" s="39" t="n">
        <v>42.86999893</v>
      </c>
      <c r="L5123" s="39" t="n">
        <f aca="false">J5123-K5123</f>
        <v>1.06999999616164E-006</v>
      </c>
      <c r="M5123" s="40" t="n">
        <f aca="false">IFERROR(ABS(L5123)/K5123*100,0)</f>
        <v>2.49591794464186E-006</v>
      </c>
      <c r="N5123" s="39" t="n">
        <v>42.89</v>
      </c>
      <c r="O5123" s="39" t="n">
        <v>42.88999939</v>
      </c>
      <c r="P5123" s="39" t="n">
        <f aca="false">N5123-O5123</f>
        <v>6.10000000733635E-007</v>
      </c>
      <c r="Q5123" s="40" t="n">
        <f aca="false">IFERROR(ABS(P5123)/O5123*100,0)</f>
        <v>1.42224296901216E-006</v>
      </c>
      <c r="R5123" s="41" t="n">
        <v>6612592</v>
      </c>
      <c r="S5123" s="41" t="n">
        <v>6612600</v>
      </c>
      <c r="T5123" s="41" t="n">
        <f aca="false">R5123-S5123</f>
        <v>-8</v>
      </c>
      <c r="U5123" s="40" t="n">
        <f aca="false">IFERROR(ABS(T5123)/S5123*100,0)</f>
        <v>0.000120981157184768</v>
      </c>
    </row>
    <row r="5124" customFormat="false" ht="15" hidden="false" customHeight="false" outlineLevel="0" collapsed="false">
      <c r="A5124" s="38" t="n">
        <v>43153</v>
      </c>
      <c r="B5124" s="39" t="n">
        <v>42.67</v>
      </c>
      <c r="C5124" s="39" t="n">
        <v>42.66999817</v>
      </c>
      <c r="D5124" s="39" t="n">
        <f aca="false">B5124-C5124</f>
        <v>1.8300000022009E-006</v>
      </c>
      <c r="E5124" s="40" t="n">
        <f aca="false">IFERROR(ABS(D5124)/C5124*100,0)</f>
        <v>4.28872763225831E-006</v>
      </c>
      <c r="F5124" s="39" t="n">
        <v>42.74</v>
      </c>
      <c r="G5124" s="39" t="n">
        <v>42.74000168</v>
      </c>
      <c r="H5124" s="39" t="n">
        <f aca="false">F5124-G5124</f>
        <v>-1.67999999689528E-006</v>
      </c>
      <c r="I5124" s="40" t="n">
        <f aca="false">IFERROR(ABS(H5124)/G5124*100,0)</f>
        <v>3.9307438719204E-006</v>
      </c>
      <c r="J5124" s="39" t="n">
        <v>42.18</v>
      </c>
      <c r="K5124" s="39" t="n">
        <v>42.18000031</v>
      </c>
      <c r="L5124" s="39" t="n">
        <f aca="false">J5124-K5124</f>
        <v>-3.09999997227806E-007</v>
      </c>
      <c r="M5124" s="40" t="n">
        <f aca="false">IFERROR(ABS(L5124)/K5124*100,0)</f>
        <v>7.34945459813833E-007</v>
      </c>
      <c r="N5124" s="39" t="n">
        <v>42.39</v>
      </c>
      <c r="O5124" s="39" t="n">
        <v>42.38999939</v>
      </c>
      <c r="P5124" s="39" t="n">
        <f aca="false">N5124-O5124</f>
        <v>6.10000000733635E-007</v>
      </c>
      <c r="Q5124" s="40" t="n">
        <f aca="false">IFERROR(ABS(P5124)/O5124*100,0)</f>
        <v>1.43901865890929E-006</v>
      </c>
      <c r="R5124" s="41" t="n">
        <v>7983977</v>
      </c>
      <c r="S5124" s="41" t="n">
        <v>7984000</v>
      </c>
      <c r="T5124" s="41" t="n">
        <f aca="false">R5124-S5124</f>
        <v>-23</v>
      </c>
      <c r="U5124" s="40" t="n">
        <f aca="false">IFERROR(ABS(T5124)/S5124*100,0)</f>
        <v>0.000288076152304609</v>
      </c>
    </row>
    <row r="5125" customFormat="false" ht="15" hidden="false" customHeight="false" outlineLevel="0" collapsed="false">
      <c r="A5125" s="38" t="n">
        <v>43154</v>
      </c>
      <c r="B5125" s="39" t="n">
        <v>43.39</v>
      </c>
      <c r="C5125" s="39" t="n">
        <v>43.38999939</v>
      </c>
      <c r="D5125" s="39" t="n">
        <f aca="false">B5125-C5125</f>
        <v>6.10000000733635E-007</v>
      </c>
      <c r="E5125" s="40" t="n">
        <f aca="false">IFERROR(ABS(D5125)/C5125*100,0)</f>
        <v>1.40585390483831E-006</v>
      </c>
      <c r="F5125" s="39" t="n">
        <v>43.9</v>
      </c>
      <c r="G5125" s="39" t="n">
        <v>43.90000153</v>
      </c>
      <c r="H5125" s="39" t="n">
        <f aca="false">F5125-G5125</f>
        <v>-1.52999999869508E-006</v>
      </c>
      <c r="I5125" s="40" t="n">
        <f aca="false">IFERROR(ABS(H5125)/G5125*100,0)</f>
        <v>3.48519349742965E-006</v>
      </c>
      <c r="J5125" s="39" t="n">
        <v>43.11</v>
      </c>
      <c r="K5125" s="39" t="n">
        <v>43.11000061</v>
      </c>
      <c r="L5125" s="39" t="n">
        <f aca="false">J5125-K5125</f>
        <v>-6.10000000733635E-007</v>
      </c>
      <c r="M5125" s="40" t="n">
        <f aca="false">IFERROR(ABS(L5125)/K5125*100,0)</f>
        <v>1.41498490397176E-006</v>
      </c>
      <c r="N5125" s="39" t="n">
        <v>43.9</v>
      </c>
      <c r="O5125" s="39" t="n">
        <v>43.90000153</v>
      </c>
      <c r="P5125" s="39" t="n">
        <f aca="false">N5125-O5125</f>
        <v>-1.52999999869508E-006</v>
      </c>
      <c r="Q5125" s="40" t="n">
        <f aca="false">IFERROR(ABS(P5125)/O5125*100,0)</f>
        <v>3.48519349742965E-006</v>
      </c>
      <c r="R5125" s="41" t="n">
        <v>7204907</v>
      </c>
      <c r="S5125" s="41" t="n">
        <v>7204900</v>
      </c>
      <c r="T5125" s="41" t="n">
        <f aca="false">R5125-S5125</f>
        <v>7</v>
      </c>
      <c r="U5125" s="40" t="n">
        <f aca="false">IFERROR(ABS(T5125)/S5125*100,0)</f>
        <v>9.71561020971839E-005</v>
      </c>
    </row>
    <row r="5126" customFormat="false" ht="15" hidden="false" customHeight="false" outlineLevel="0" collapsed="false">
      <c r="A5126" s="38" t="n">
        <v>43157</v>
      </c>
      <c r="B5126" s="39" t="n">
        <v>44.11</v>
      </c>
      <c r="C5126" s="39" t="n">
        <v>44.11000061</v>
      </c>
      <c r="D5126" s="39" t="n">
        <f aca="false">B5126-C5126</f>
        <v>-6.10000000733635E-007</v>
      </c>
      <c r="E5126" s="40" t="n">
        <f aca="false">IFERROR(ABS(D5126)/C5126*100,0)</f>
        <v>1.38290635297644E-006</v>
      </c>
      <c r="F5126" s="39" t="n">
        <v>44.41</v>
      </c>
      <c r="G5126" s="39" t="n">
        <v>44.40999985</v>
      </c>
      <c r="H5126" s="39" t="n">
        <f aca="false">F5126-G5126</f>
        <v>1.49999998200201E-007</v>
      </c>
      <c r="I5126" s="40" t="n">
        <f aca="false">IFERROR(ABS(H5126)/G5126*100,0)</f>
        <v>3.37761762456302E-007</v>
      </c>
      <c r="J5126" s="39" t="n">
        <v>43.8</v>
      </c>
      <c r="K5126" s="39" t="n">
        <v>43.79999924</v>
      </c>
      <c r="L5126" s="39" t="n">
        <f aca="false">J5126-K5126</f>
        <v>7.59999998933836E-007</v>
      </c>
      <c r="M5126" s="40" t="n">
        <f aca="false">IFERROR(ABS(L5126)/K5126*100,0)</f>
        <v>1.73515984502523E-006</v>
      </c>
      <c r="N5126" s="39" t="n">
        <v>44.41</v>
      </c>
      <c r="O5126" s="39" t="n">
        <v>44.40999985</v>
      </c>
      <c r="P5126" s="39" t="n">
        <f aca="false">N5126-O5126</f>
        <v>1.49999998200201E-007</v>
      </c>
      <c r="Q5126" s="40" t="n">
        <f aca="false">IFERROR(ABS(P5126)/O5126*100,0)</f>
        <v>3.37761762456302E-007</v>
      </c>
      <c r="R5126" s="41" t="n">
        <v>3897607</v>
      </c>
      <c r="S5126" s="41" t="n">
        <v>3897600</v>
      </c>
      <c r="T5126" s="41" t="n">
        <f aca="false">R5126-S5126</f>
        <v>7</v>
      </c>
      <c r="U5126" s="40" t="n">
        <f aca="false">IFERROR(ABS(T5126)/S5126*100,0)</f>
        <v>0.000179597701149425</v>
      </c>
    </row>
    <row r="5127" customFormat="false" ht="15" hidden="false" customHeight="false" outlineLevel="0" collapsed="false">
      <c r="A5127" s="38" t="n">
        <v>43158</v>
      </c>
      <c r="B5127" s="39" t="n">
        <v>44.05</v>
      </c>
      <c r="C5127" s="39" t="n">
        <v>44.04999924</v>
      </c>
      <c r="D5127" s="39" t="n">
        <f aca="false">B5127-C5127</f>
        <v>7.59999998933836E-007</v>
      </c>
      <c r="E5127" s="40" t="n">
        <f aca="false">IFERROR(ABS(D5127)/C5127*100,0)</f>
        <v>1.72531217263611E-006</v>
      </c>
      <c r="F5127" s="39" t="n">
        <v>44.3</v>
      </c>
      <c r="G5127" s="39" t="n">
        <v>44.29999924</v>
      </c>
      <c r="H5127" s="39" t="n">
        <f aca="false">F5127-G5127</f>
        <v>7.59999998933836E-007</v>
      </c>
      <c r="I5127" s="40" t="n">
        <f aca="false">IFERROR(ABS(H5127)/G5127*100,0)</f>
        <v>1.7155756477928E-006</v>
      </c>
      <c r="J5127" s="39" t="n">
        <v>43.61</v>
      </c>
      <c r="K5127" s="39" t="n">
        <v>43.61000061</v>
      </c>
      <c r="L5127" s="39" t="n">
        <f aca="false">J5127-K5127</f>
        <v>-6.10000000733635E-007</v>
      </c>
      <c r="M5127" s="40" t="n">
        <f aca="false">IFERROR(ABS(L5127)/K5127*100,0)</f>
        <v>1.39876173400869E-006</v>
      </c>
      <c r="N5127" s="39" t="n">
        <v>43.62</v>
      </c>
      <c r="O5127" s="39" t="n">
        <v>43.61999893</v>
      </c>
      <c r="P5127" s="39" t="n">
        <f aca="false">N5127-O5127</f>
        <v>1.06999999616164E-006</v>
      </c>
      <c r="Q5127" s="40" t="n">
        <f aca="false">IFERROR(ABS(P5127)/O5127*100,0)</f>
        <v>2.45300326090962E-006</v>
      </c>
      <c r="R5127" s="41" t="n">
        <v>5999145</v>
      </c>
      <c r="S5127" s="41" t="n">
        <v>5999100</v>
      </c>
      <c r="T5127" s="41" t="n">
        <f aca="false">R5127-S5127</f>
        <v>45</v>
      </c>
      <c r="U5127" s="40" t="n">
        <f aca="false">IFERROR(ABS(T5127)/S5127*100,0)</f>
        <v>0.000750112516877532</v>
      </c>
    </row>
    <row r="5128" customFormat="false" ht="15" hidden="false" customHeight="false" outlineLevel="0" collapsed="false">
      <c r="A5128" s="38" t="n">
        <v>43159</v>
      </c>
      <c r="B5128" s="39" t="n">
        <v>43.67</v>
      </c>
      <c r="C5128" s="39" t="n">
        <v>43.66999817</v>
      </c>
      <c r="D5128" s="39" t="n">
        <f aca="false">B5128-C5128</f>
        <v>1.8300000022009E-006</v>
      </c>
      <c r="E5128" s="40" t="n">
        <f aca="false">IFERROR(ABS(D5128)/C5128*100,0)</f>
        <v>4.1905199882927E-006</v>
      </c>
      <c r="F5128" s="39" t="n">
        <v>43.91</v>
      </c>
      <c r="G5128" s="39" t="n">
        <v>43.90999985</v>
      </c>
      <c r="H5128" s="39" t="n">
        <f aca="false">F5128-G5128</f>
        <v>1.49999998200201E-007</v>
      </c>
      <c r="I5128" s="40" t="n">
        <f aca="false">IFERROR(ABS(H5128)/G5128*100,0)</f>
        <v>3.41607831274454E-007</v>
      </c>
      <c r="J5128" s="39" t="n">
        <v>43.29</v>
      </c>
      <c r="K5128" s="39" t="n">
        <v>43.29000092</v>
      </c>
      <c r="L5128" s="39" t="n">
        <f aca="false">J5128-K5128</f>
        <v>-9.1999999796144E-007</v>
      </c>
      <c r="M5128" s="40" t="n">
        <f aca="false">IFERROR(ABS(L5128)/K5128*100,0)</f>
        <v>2.12520207532821E-006</v>
      </c>
      <c r="N5128" s="39" t="n">
        <v>43.35</v>
      </c>
      <c r="O5128" s="39" t="n">
        <v>43.34999847</v>
      </c>
      <c r="P5128" s="39" t="n">
        <f aca="false">N5128-O5128</f>
        <v>1.52999999869508E-006</v>
      </c>
      <c r="Q5128" s="40" t="n">
        <f aca="false">IFERROR(ABS(P5128)/O5128*100,0)</f>
        <v>3.52941188626315E-006</v>
      </c>
      <c r="R5128" s="41" t="n">
        <v>6400130</v>
      </c>
      <c r="S5128" s="41" t="n">
        <v>6400100</v>
      </c>
      <c r="T5128" s="41" t="n">
        <f aca="false">R5128-S5128</f>
        <v>30</v>
      </c>
      <c r="U5128" s="40" t="n">
        <f aca="false">IFERROR(ABS(T5128)/S5128*100,0)</f>
        <v>0.000468742675895689</v>
      </c>
    </row>
    <row r="5129" customFormat="false" ht="15" hidden="false" customHeight="false" outlineLevel="0" collapsed="false">
      <c r="A5129" s="38" t="n">
        <v>43160</v>
      </c>
      <c r="B5129" s="39" t="n">
        <v>43.35</v>
      </c>
      <c r="C5129" s="39" t="n">
        <v>43.34999847</v>
      </c>
      <c r="D5129" s="39" t="n">
        <f aca="false">B5129-C5129</f>
        <v>1.52999999869508E-006</v>
      </c>
      <c r="E5129" s="40" t="n">
        <f aca="false">IFERROR(ABS(D5129)/C5129*100,0)</f>
        <v>3.52941188626315E-006</v>
      </c>
      <c r="F5129" s="39" t="n">
        <v>43.56</v>
      </c>
      <c r="G5129" s="39" t="n">
        <v>43.56000137</v>
      </c>
      <c r="H5129" s="39" t="n">
        <f aca="false">F5129-G5129</f>
        <v>-1.36999999966747E-006</v>
      </c>
      <c r="I5129" s="40" t="n">
        <f aca="false">IFERROR(ABS(H5129)/G5129*100,0)</f>
        <v>3.14508713631721E-006</v>
      </c>
      <c r="J5129" s="39" t="n">
        <v>42.31</v>
      </c>
      <c r="K5129" s="39" t="n">
        <v>42.31000137</v>
      </c>
      <c r="L5129" s="39" t="n">
        <f aca="false">J5129-K5129</f>
        <v>-1.36999999966747E-006</v>
      </c>
      <c r="M5129" s="40" t="n">
        <f aca="false">IFERROR(ABS(L5129)/K5129*100,0)</f>
        <v>3.23800509408367E-006</v>
      </c>
      <c r="N5129" s="39" t="n">
        <v>42.72</v>
      </c>
      <c r="O5129" s="39" t="n">
        <v>42.72000122</v>
      </c>
      <c r="P5129" s="39" t="n">
        <f aca="false">N5129-O5129</f>
        <v>-1.22000000146727E-006</v>
      </c>
      <c r="Q5129" s="40" t="n">
        <f aca="false">IFERROR(ABS(P5129)/O5129*100,0)</f>
        <v>2.85580516532408E-006</v>
      </c>
      <c r="R5129" s="41" t="n">
        <v>7792448</v>
      </c>
      <c r="S5129" s="41" t="n">
        <v>7792400</v>
      </c>
      <c r="T5129" s="41" t="n">
        <f aca="false">R5129-S5129</f>
        <v>48</v>
      </c>
      <c r="U5129" s="40" t="n">
        <f aca="false">IFERROR(ABS(T5129)/S5129*100,0)</f>
        <v>0.000615984805708126</v>
      </c>
    </row>
    <row r="5130" customFormat="false" ht="15" hidden="false" customHeight="false" outlineLevel="0" collapsed="false">
      <c r="A5130" s="38" t="n">
        <v>43161</v>
      </c>
      <c r="B5130" s="39" t="n">
        <v>42.39</v>
      </c>
      <c r="C5130" s="39" t="n">
        <v>42.38999939</v>
      </c>
      <c r="D5130" s="39" t="n">
        <f aca="false">B5130-C5130</f>
        <v>6.10000000733635E-007</v>
      </c>
      <c r="E5130" s="40" t="n">
        <f aca="false">IFERROR(ABS(D5130)/C5130*100,0)</f>
        <v>1.43901865890929E-006</v>
      </c>
      <c r="F5130" s="39" t="n">
        <v>43.05</v>
      </c>
      <c r="G5130" s="39" t="n">
        <v>43.04999924</v>
      </c>
      <c r="H5130" s="39" t="n">
        <f aca="false">F5130-G5130</f>
        <v>7.59999998933836E-007</v>
      </c>
      <c r="I5130" s="40" t="n">
        <f aca="false">IFERROR(ABS(H5130)/G5130*100,0)</f>
        <v>1.76538911115167E-006</v>
      </c>
      <c r="J5130" s="39" t="n">
        <v>42.15</v>
      </c>
      <c r="K5130" s="39" t="n">
        <v>42.15000153</v>
      </c>
      <c r="L5130" s="39" t="n">
        <f aca="false">J5130-K5130</f>
        <v>-1.52999999869508E-006</v>
      </c>
      <c r="M5130" s="40" t="n">
        <f aca="false">IFERROR(ABS(L5130)/K5130*100,0)</f>
        <v>3.62989310357701E-006</v>
      </c>
      <c r="N5130" s="39" t="n">
        <v>43.01</v>
      </c>
      <c r="O5130" s="39" t="n">
        <v>43.00999832</v>
      </c>
      <c r="P5130" s="39" t="n">
        <f aca="false">N5130-O5130</f>
        <v>1.67999999689528E-006</v>
      </c>
      <c r="Q5130" s="40" t="n">
        <f aca="false">IFERROR(ABS(P5130)/O5130*100,0)</f>
        <v>3.90606850155133E-006</v>
      </c>
      <c r="R5130" s="41" t="n">
        <v>4819615</v>
      </c>
      <c r="S5130" s="41" t="n">
        <v>4819600</v>
      </c>
      <c r="T5130" s="41" t="n">
        <f aca="false">R5130-S5130</f>
        <v>15</v>
      </c>
      <c r="U5130" s="40" t="n">
        <f aca="false">IFERROR(ABS(T5130)/S5130*100,0)</f>
        <v>0.000311229147647108</v>
      </c>
    </row>
    <row r="5131" customFormat="false" ht="15" hidden="false" customHeight="false" outlineLevel="0" collapsed="false">
      <c r="A5131" s="38" t="n">
        <v>43164</v>
      </c>
      <c r="B5131" s="39" t="n">
        <v>43.05</v>
      </c>
      <c r="C5131" s="39" t="n">
        <v>43.04999924</v>
      </c>
      <c r="D5131" s="39" t="n">
        <f aca="false">B5131-C5131</f>
        <v>7.59999998933836E-007</v>
      </c>
      <c r="E5131" s="40" t="n">
        <f aca="false">IFERROR(ABS(D5131)/C5131*100,0)</f>
        <v>1.76538911115167E-006</v>
      </c>
      <c r="F5131" s="39" t="n">
        <v>43.76</v>
      </c>
      <c r="G5131" s="39" t="n">
        <v>43.75999832</v>
      </c>
      <c r="H5131" s="39" t="n">
        <f aca="false">F5131-G5131</f>
        <v>1.67999999689528E-006</v>
      </c>
      <c r="I5131" s="40" t="n">
        <f aca="false">IFERROR(ABS(H5131)/G5131*100,0)</f>
        <v>3.83912262658258E-006</v>
      </c>
      <c r="J5131" s="39" t="n">
        <v>42.87</v>
      </c>
      <c r="K5131" s="39" t="n">
        <v>42.86999893</v>
      </c>
      <c r="L5131" s="39" t="n">
        <f aca="false">J5131-K5131</f>
        <v>1.06999999616164E-006</v>
      </c>
      <c r="M5131" s="40" t="n">
        <f aca="false">IFERROR(ABS(L5131)/K5131*100,0)</f>
        <v>2.49591794464186E-006</v>
      </c>
      <c r="N5131" s="39" t="n">
        <v>43.49</v>
      </c>
      <c r="O5131" s="39" t="n">
        <v>43.49000168</v>
      </c>
      <c r="P5131" s="39" t="n">
        <f aca="false">N5131-O5131</f>
        <v>-1.67999999689528E-006</v>
      </c>
      <c r="Q5131" s="40" t="n">
        <f aca="false">IFERROR(ABS(P5131)/O5131*100,0)</f>
        <v>3.86295684524627E-006</v>
      </c>
      <c r="R5131" s="41" t="n">
        <v>5977197</v>
      </c>
      <c r="S5131" s="41" t="n">
        <v>5977200</v>
      </c>
      <c r="T5131" s="41" t="n">
        <f aca="false">R5131-S5131</f>
        <v>-3</v>
      </c>
      <c r="U5131" s="40" t="n">
        <f aca="false">IFERROR(ABS(T5131)/S5131*100,0)</f>
        <v>5.01907247540655E-005</v>
      </c>
    </row>
    <row r="5132" customFormat="false" ht="15" hidden="false" customHeight="false" outlineLevel="0" collapsed="false">
      <c r="A5132" s="38" t="n">
        <v>43165</v>
      </c>
      <c r="B5132" s="39" t="n">
        <v>44.34</v>
      </c>
      <c r="C5132" s="39" t="n">
        <v>44.34000015</v>
      </c>
      <c r="D5132" s="39" t="n">
        <f aca="false">B5132-C5132</f>
        <v>-1.49999998200201E-007</v>
      </c>
      <c r="E5132" s="40" t="n">
        <f aca="false">IFERROR(ABS(D5132)/C5132*100,0)</f>
        <v>3.38294988030578E-007</v>
      </c>
      <c r="F5132" s="39" t="n">
        <v>44.4</v>
      </c>
      <c r="G5132" s="39" t="n">
        <v>44.40000153</v>
      </c>
      <c r="H5132" s="39" t="n">
        <f aca="false">F5132-G5132</f>
        <v>-1.52999999869508E-006</v>
      </c>
      <c r="I5132" s="40" t="n">
        <f aca="false">IFERROR(ABS(H5132)/G5132*100,0)</f>
        <v>3.4459458242615E-006</v>
      </c>
      <c r="J5132" s="39" t="n">
        <v>43.43</v>
      </c>
      <c r="K5132" s="39" t="n">
        <v>43.43000031</v>
      </c>
      <c r="L5132" s="39" t="n">
        <f aca="false">J5132-K5132</f>
        <v>-3.09999997227806E-007</v>
      </c>
      <c r="M5132" s="40" t="n">
        <f aca="false">IFERROR(ABS(L5132)/K5132*100,0)</f>
        <v>7.13792297985378E-007</v>
      </c>
      <c r="N5132" s="39" t="n">
        <v>43.54</v>
      </c>
      <c r="O5132" s="39" t="n">
        <v>43.54000092</v>
      </c>
      <c r="P5132" s="39" t="n">
        <f aca="false">N5132-O5132</f>
        <v>-9.1999999796144E-007</v>
      </c>
      <c r="Q5132" s="40" t="n">
        <f aca="false">IFERROR(ABS(P5132)/O5132*100,0)</f>
        <v>2.11299949132257E-006</v>
      </c>
      <c r="R5132" s="41" t="n">
        <v>8632022</v>
      </c>
      <c r="S5132" s="41" t="n">
        <v>8632000</v>
      </c>
      <c r="T5132" s="41" t="n">
        <f aca="false">R5132-S5132</f>
        <v>22</v>
      </c>
      <c r="U5132" s="40" t="n">
        <f aca="false">IFERROR(ABS(T5132)/S5132*100,0)</f>
        <v>0.000254865616311399</v>
      </c>
    </row>
    <row r="5133" customFormat="false" ht="15" hidden="false" customHeight="false" outlineLevel="0" collapsed="false">
      <c r="A5133" s="38" t="n">
        <v>43166</v>
      </c>
      <c r="B5133" s="39" t="n">
        <v>43.31</v>
      </c>
      <c r="C5133" s="39" t="n">
        <v>43.31000137</v>
      </c>
      <c r="D5133" s="39" t="n">
        <f aca="false">B5133-C5133</f>
        <v>-1.36999999966747E-006</v>
      </c>
      <c r="E5133" s="40" t="n">
        <f aca="false">IFERROR(ABS(D5133)/C5133*100,0)</f>
        <v>3.16324164472653E-006</v>
      </c>
      <c r="F5133" s="39" t="n">
        <v>44.28</v>
      </c>
      <c r="G5133" s="39" t="n">
        <v>44.27999878</v>
      </c>
      <c r="H5133" s="39" t="n">
        <f aca="false">F5133-G5133</f>
        <v>1.22000000146727E-006</v>
      </c>
      <c r="I5133" s="40" t="n">
        <f aca="false">IFERROR(ABS(H5133)/G5133*100,0)</f>
        <v>2.75519429783342E-006</v>
      </c>
      <c r="J5133" s="39" t="n">
        <v>43.18</v>
      </c>
      <c r="K5133" s="39" t="n">
        <v>43.18000031</v>
      </c>
      <c r="L5133" s="39" t="n">
        <f aca="false">J5133-K5133</f>
        <v>-3.09999997227806E-007</v>
      </c>
      <c r="M5133" s="40" t="n">
        <f aca="false">IFERROR(ABS(L5133)/K5133*100,0)</f>
        <v>7.17924953687444E-007</v>
      </c>
      <c r="N5133" s="39" t="n">
        <v>44.2</v>
      </c>
      <c r="O5133" s="39" t="n">
        <v>44.20000076</v>
      </c>
      <c r="P5133" s="39" t="n">
        <f aca="false">N5133-O5133</f>
        <v>-7.59999998933836E-007</v>
      </c>
      <c r="Q5133" s="40" t="n">
        <f aca="false">IFERROR(ABS(P5133)/O5133*100,0)</f>
        <v>1.7194569815972E-006</v>
      </c>
      <c r="R5133" s="41" t="n">
        <v>4482853</v>
      </c>
      <c r="S5133" s="41" t="n">
        <v>4482900</v>
      </c>
      <c r="T5133" s="41" t="n">
        <f aca="false">R5133-S5133</f>
        <v>-47</v>
      </c>
      <c r="U5133" s="40" t="n">
        <f aca="false">IFERROR(ABS(T5133)/S5133*100,0)</f>
        <v>0.00104842847264048</v>
      </c>
    </row>
    <row r="5134" customFormat="false" ht="15" hidden="false" customHeight="false" outlineLevel="0" collapsed="false">
      <c r="A5134" s="38" t="n">
        <v>43167</v>
      </c>
      <c r="B5134" s="39" t="n">
        <v>44.3</v>
      </c>
      <c r="C5134" s="39" t="n">
        <v>44.29999924</v>
      </c>
      <c r="D5134" s="39" t="n">
        <f aca="false">B5134-C5134</f>
        <v>7.59999998933836E-007</v>
      </c>
      <c r="E5134" s="40" t="n">
        <f aca="false">IFERROR(ABS(D5134)/C5134*100,0)</f>
        <v>1.7155756477928E-006</v>
      </c>
      <c r="F5134" s="39" t="n">
        <v>44.39</v>
      </c>
      <c r="G5134" s="39" t="n">
        <v>44.38999939</v>
      </c>
      <c r="H5134" s="39" t="n">
        <f aca="false">F5134-G5134</f>
        <v>6.10000000733635E-007</v>
      </c>
      <c r="I5134" s="40" t="n">
        <f aca="false">IFERROR(ABS(H5134)/G5134*100,0)</f>
        <v>1.37418339517043E-006</v>
      </c>
      <c r="J5134" s="39" t="n">
        <v>43.59</v>
      </c>
      <c r="K5134" s="39" t="n">
        <v>43.59000015</v>
      </c>
      <c r="L5134" s="39" t="n">
        <f aca="false">J5134-K5134</f>
        <v>-1.49999998200201E-007</v>
      </c>
      <c r="M5134" s="40" t="n">
        <f aca="false">IFERROR(ABS(L5134)/K5134*100,0)</f>
        <v>3.44115617536195E-007</v>
      </c>
      <c r="N5134" s="39" t="n">
        <v>43.8</v>
      </c>
      <c r="O5134" s="39" t="n">
        <v>43.79999924</v>
      </c>
      <c r="P5134" s="39" t="n">
        <f aca="false">N5134-O5134</f>
        <v>7.59999998933836E-007</v>
      </c>
      <c r="Q5134" s="40" t="n">
        <f aca="false">IFERROR(ABS(P5134)/O5134*100,0)</f>
        <v>1.73515984502523E-006</v>
      </c>
      <c r="R5134" s="41" t="n">
        <v>7092396</v>
      </c>
      <c r="S5134" s="41" t="n">
        <v>7092400</v>
      </c>
      <c r="T5134" s="41" t="n">
        <f aca="false">R5134-S5134</f>
        <v>-4</v>
      </c>
      <c r="U5134" s="40" t="n">
        <f aca="false">IFERROR(ABS(T5134)/S5134*100,0)</f>
        <v>5.63983982854887E-005</v>
      </c>
    </row>
    <row r="5135" customFormat="false" ht="15" hidden="false" customHeight="false" outlineLevel="0" collapsed="false">
      <c r="A5135" s="38" t="n">
        <v>43168</v>
      </c>
      <c r="B5135" s="39" t="n">
        <v>44.05</v>
      </c>
      <c r="C5135" s="39" t="n">
        <v>44.04999924</v>
      </c>
      <c r="D5135" s="39" t="n">
        <f aca="false">B5135-C5135</f>
        <v>7.59999998933836E-007</v>
      </c>
      <c r="E5135" s="40" t="n">
        <f aca="false">IFERROR(ABS(D5135)/C5135*100,0)</f>
        <v>1.72531217263611E-006</v>
      </c>
      <c r="F5135" s="39" t="n">
        <v>44.6</v>
      </c>
      <c r="G5135" s="39" t="n">
        <v>44.59999847</v>
      </c>
      <c r="H5135" s="39" t="n">
        <f aca="false">F5135-G5135</f>
        <v>1.52999999869508E-006</v>
      </c>
      <c r="I5135" s="40" t="n">
        <f aca="false">IFERROR(ABS(H5135)/G5135*100,0)</f>
        <v>3.43049338829961E-006</v>
      </c>
      <c r="J5135" s="39" t="n">
        <v>43.52</v>
      </c>
      <c r="K5135" s="39" t="n">
        <v>43.52000046</v>
      </c>
      <c r="L5135" s="39" t="n">
        <f aca="false">J5135-K5135</f>
        <v>-4.59999995428007E-007</v>
      </c>
      <c r="M5135" s="40" t="n">
        <f aca="false">IFERROR(ABS(L5135)/K5135*100,0)</f>
        <v>1.05698527243997E-006</v>
      </c>
      <c r="N5135" s="39" t="n">
        <v>44.59</v>
      </c>
      <c r="O5135" s="39" t="n">
        <v>44.59000015</v>
      </c>
      <c r="P5135" s="39" t="n">
        <f aca="false">N5135-O5135</f>
        <v>-1.49999998200201E-007</v>
      </c>
      <c r="Q5135" s="40" t="n">
        <f aca="false">IFERROR(ABS(P5135)/O5135*100,0)</f>
        <v>3.36398290414002E-007</v>
      </c>
      <c r="R5135" s="41" t="n">
        <v>8336201</v>
      </c>
      <c r="S5135" s="41" t="n">
        <v>8336200</v>
      </c>
      <c r="T5135" s="41" t="n">
        <f aca="false">R5135-S5135</f>
        <v>1</v>
      </c>
      <c r="U5135" s="40" t="n">
        <f aca="false">IFERROR(ABS(T5135)/S5135*100,0)</f>
        <v>1.19958734195437E-005</v>
      </c>
    </row>
    <row r="5136" customFormat="false" ht="15" hidden="false" customHeight="false" outlineLevel="0" collapsed="false">
      <c r="A5136" s="38" t="n">
        <v>43171</v>
      </c>
      <c r="B5136" s="39" t="n">
        <v>44.79</v>
      </c>
      <c r="C5136" s="39" t="n">
        <v>44.79000092</v>
      </c>
      <c r="D5136" s="39" t="n">
        <f aca="false">B5136-C5136</f>
        <v>-9.1999999796144E-007</v>
      </c>
      <c r="E5136" s="40" t="n">
        <f aca="false">IFERROR(ABS(D5136)/C5136*100,0)</f>
        <v>2.05402987065052E-006</v>
      </c>
      <c r="F5136" s="39" t="n">
        <v>45.35</v>
      </c>
      <c r="G5136" s="39" t="n">
        <v>45.34999847</v>
      </c>
      <c r="H5136" s="39" t="n">
        <f aca="false">F5136-G5136</f>
        <v>1.52999999869508E-006</v>
      </c>
      <c r="I5136" s="40" t="n">
        <f aca="false">IFERROR(ABS(H5136)/G5136*100,0)</f>
        <v>3.37375975813363E-006</v>
      </c>
      <c r="J5136" s="39" t="n">
        <v>44.75</v>
      </c>
      <c r="K5136" s="39" t="n">
        <v>44.75</v>
      </c>
      <c r="L5136" s="39" t="n">
        <f aca="false">J5136-K5136</f>
        <v>0</v>
      </c>
      <c r="M5136" s="40" t="n">
        <f aca="false">IFERROR(ABS(L5136)/K5136*100,0)</f>
        <v>0</v>
      </c>
      <c r="N5136" s="39" t="n">
        <v>45.22</v>
      </c>
      <c r="O5136" s="39" t="n">
        <v>45.22000122</v>
      </c>
      <c r="P5136" s="39" t="n">
        <f aca="false">N5136-O5136</f>
        <v>-1.22000000146727E-006</v>
      </c>
      <c r="Q5136" s="40" t="n">
        <f aca="false">IFERROR(ABS(P5136)/O5136*100,0)</f>
        <v>2.69792120422961E-006</v>
      </c>
      <c r="R5136" s="41" t="n">
        <v>5176080</v>
      </c>
      <c r="S5136" s="41" t="n">
        <v>5176100</v>
      </c>
      <c r="T5136" s="41" t="n">
        <f aca="false">R5136-S5136</f>
        <v>-20</v>
      </c>
      <c r="U5136" s="40" t="n">
        <f aca="false">IFERROR(ABS(T5136)/S5136*100,0)</f>
        <v>0.000386391298467959</v>
      </c>
    </row>
    <row r="5137" customFormat="false" ht="15" hidden="false" customHeight="false" outlineLevel="0" collapsed="false">
      <c r="A5137" s="38" t="n">
        <v>43172</v>
      </c>
      <c r="B5137" s="39" t="n">
        <v>45.5</v>
      </c>
      <c r="C5137" s="39" t="n">
        <v>45.5</v>
      </c>
      <c r="D5137" s="39" t="n">
        <f aca="false">B5137-C5137</f>
        <v>0</v>
      </c>
      <c r="E5137" s="40" t="n">
        <f aca="false">IFERROR(ABS(D5137)/C5137*100,0)</f>
        <v>0</v>
      </c>
      <c r="F5137" s="39" t="n">
        <v>45.75</v>
      </c>
      <c r="G5137" s="39" t="n">
        <v>45.75</v>
      </c>
      <c r="H5137" s="39" t="n">
        <f aca="false">F5137-G5137</f>
        <v>0</v>
      </c>
      <c r="I5137" s="40" t="n">
        <f aca="false">IFERROR(ABS(H5137)/G5137*100,0)</f>
        <v>0</v>
      </c>
      <c r="J5137" s="39" t="n">
        <v>44.91</v>
      </c>
      <c r="K5137" s="39" t="n">
        <v>44.90999985</v>
      </c>
      <c r="L5137" s="39" t="n">
        <f aca="false">J5137-K5137</f>
        <v>1.49999998200201E-007</v>
      </c>
      <c r="M5137" s="40" t="n">
        <f aca="false">IFERROR(ABS(L5137)/K5137*100,0)</f>
        <v>3.34001333113344E-007</v>
      </c>
      <c r="N5137" s="39" t="n">
        <v>44.99</v>
      </c>
      <c r="O5137" s="39" t="n">
        <v>44.99000168</v>
      </c>
      <c r="P5137" s="39" t="n">
        <f aca="false">N5137-O5137</f>
        <v>-1.67999999689528E-006</v>
      </c>
      <c r="Q5137" s="40" t="n">
        <f aca="false">IFERROR(ABS(P5137)/O5137*100,0)</f>
        <v>3.73416300102542E-006</v>
      </c>
      <c r="R5137" s="41" t="n">
        <v>5842276</v>
      </c>
      <c r="S5137" s="41" t="n">
        <v>5842300</v>
      </c>
      <c r="T5137" s="41" t="n">
        <f aca="false">R5137-S5137</f>
        <v>-24</v>
      </c>
      <c r="U5137" s="40" t="n">
        <f aca="false">IFERROR(ABS(T5137)/S5137*100,0)</f>
        <v>0.000410797117573558</v>
      </c>
    </row>
    <row r="5138" customFormat="false" ht="15" hidden="false" customHeight="false" outlineLevel="0" collapsed="false">
      <c r="A5138" s="38" t="n">
        <v>43173</v>
      </c>
      <c r="B5138" s="39" t="n">
        <v>45.43</v>
      </c>
      <c r="C5138" s="39" t="n">
        <v>45.43000031</v>
      </c>
      <c r="D5138" s="39" t="n">
        <f aca="false">B5138-C5138</f>
        <v>-3.09999997227806E-007</v>
      </c>
      <c r="E5138" s="40" t="n">
        <f aca="false">IFERROR(ABS(D5138)/C5138*100,0)</f>
        <v>6.82368468220258E-007</v>
      </c>
      <c r="F5138" s="39" t="n">
        <v>45.45</v>
      </c>
      <c r="G5138" s="39" t="n">
        <v>45.45000076</v>
      </c>
      <c r="H5138" s="39" t="n">
        <f aca="false">F5138-G5138</f>
        <v>-7.59999998933836E-007</v>
      </c>
      <c r="I5138" s="40" t="n">
        <f aca="false">IFERROR(ABS(H5138)/G5138*100,0)</f>
        <v>1.67216718641444E-006</v>
      </c>
      <c r="J5138" s="39" t="n">
        <v>44.83</v>
      </c>
      <c r="K5138" s="39" t="n">
        <v>44.83000183</v>
      </c>
      <c r="L5138" s="39" t="n">
        <f aca="false">J5138-K5138</f>
        <v>-1.8300000022009E-006</v>
      </c>
      <c r="M5138" s="40" t="n">
        <f aca="false">IFERROR(ABS(L5138)/K5138*100,0)</f>
        <v>4.08208772585032E-006</v>
      </c>
      <c r="N5138" s="39" t="n">
        <v>45.15</v>
      </c>
      <c r="O5138" s="39" t="n">
        <v>45.15000153</v>
      </c>
      <c r="P5138" s="39" t="n">
        <f aca="false">N5138-O5138</f>
        <v>-1.52999999869508E-006</v>
      </c>
      <c r="Q5138" s="40" t="n">
        <f aca="false">IFERROR(ABS(P5138)/O5138*100,0)</f>
        <v>3.38870420121351E-006</v>
      </c>
      <c r="R5138" s="41" t="n">
        <v>4300486</v>
      </c>
      <c r="S5138" s="41" t="n">
        <v>4300500</v>
      </c>
      <c r="T5138" s="41" t="n">
        <f aca="false">R5138-S5138</f>
        <v>-14</v>
      </c>
      <c r="U5138" s="40" t="n">
        <f aca="false">IFERROR(ABS(T5138)/S5138*100,0)</f>
        <v>0.000325543541448669</v>
      </c>
    </row>
    <row r="5139" customFormat="false" ht="15" hidden="false" customHeight="false" outlineLevel="0" collapsed="false">
      <c r="A5139" s="38" t="n">
        <v>43174</v>
      </c>
      <c r="B5139" s="39" t="n">
        <v>45.1</v>
      </c>
      <c r="C5139" s="39" t="n">
        <v>45.09999847</v>
      </c>
      <c r="D5139" s="39" t="n">
        <f aca="false">B5139-C5139</f>
        <v>1.52999999869508E-006</v>
      </c>
      <c r="E5139" s="40" t="n">
        <f aca="false">IFERROR(ABS(D5139)/C5139*100,0)</f>
        <v>3.39246130953378E-006</v>
      </c>
      <c r="F5139" s="39" t="n">
        <v>45.65</v>
      </c>
      <c r="G5139" s="39" t="n">
        <v>45.65000153</v>
      </c>
      <c r="H5139" s="39" t="n">
        <f aca="false">F5139-G5139</f>
        <v>-1.52999999869508E-006</v>
      </c>
      <c r="I5139" s="40" t="n">
        <f aca="false">IFERROR(ABS(H5139)/G5139*100,0)</f>
        <v>3.35158805567531E-006</v>
      </c>
      <c r="J5139" s="39" t="n">
        <v>44.89</v>
      </c>
      <c r="K5139" s="39" t="n">
        <v>44.88999939</v>
      </c>
      <c r="L5139" s="39" t="n">
        <f aca="false">J5139-K5139</f>
        <v>6.10000000733635E-007</v>
      </c>
      <c r="M5139" s="40" t="n">
        <f aca="false">IFERROR(ABS(L5139)/K5139*100,0)</f>
        <v>1.35887727561325E-006</v>
      </c>
      <c r="N5139" s="39" t="n">
        <v>45.31</v>
      </c>
      <c r="O5139" s="39" t="n">
        <v>45.31000137</v>
      </c>
      <c r="P5139" s="39" t="n">
        <f aca="false">N5139-O5139</f>
        <v>-1.36999999966747E-006</v>
      </c>
      <c r="Q5139" s="40" t="n">
        <f aca="false">IFERROR(ABS(P5139)/O5139*100,0)</f>
        <v>3.02361500384892E-006</v>
      </c>
      <c r="R5139" s="41" t="n">
        <v>3942214</v>
      </c>
      <c r="S5139" s="41" t="n">
        <v>3942200</v>
      </c>
      <c r="T5139" s="41" t="n">
        <f aca="false">R5139-S5139</f>
        <v>14</v>
      </c>
      <c r="U5139" s="40" t="n">
        <f aca="false">IFERROR(ABS(T5139)/S5139*100,0)</f>
        <v>0.000355131652376845</v>
      </c>
    </row>
    <row r="5140" customFormat="false" ht="15" hidden="false" customHeight="false" outlineLevel="0" collapsed="false">
      <c r="A5140" s="38" t="n">
        <v>43175</v>
      </c>
      <c r="B5140" s="39" t="n">
        <v>45</v>
      </c>
      <c r="C5140" s="39" t="n">
        <v>45</v>
      </c>
      <c r="D5140" s="39" t="n">
        <f aca="false">B5140-C5140</f>
        <v>0</v>
      </c>
      <c r="E5140" s="40" t="n">
        <f aca="false">IFERROR(ABS(D5140)/C5140*100,0)</f>
        <v>0</v>
      </c>
      <c r="F5140" s="39" t="n">
        <v>45.52</v>
      </c>
      <c r="G5140" s="39" t="n">
        <v>45.52000046</v>
      </c>
      <c r="H5140" s="39" t="n">
        <f aca="false">F5140-G5140</f>
        <v>-4.59999995428007E-007</v>
      </c>
      <c r="I5140" s="40" t="n">
        <f aca="false">IFERROR(ABS(H5140)/G5140*100,0)</f>
        <v>1.0105447952098E-006</v>
      </c>
      <c r="J5140" s="39" t="n">
        <v>44.93</v>
      </c>
      <c r="K5140" s="39" t="n">
        <v>44.93000031</v>
      </c>
      <c r="L5140" s="39" t="n">
        <f aca="false">J5140-K5140</f>
        <v>-3.09999997227806E-007</v>
      </c>
      <c r="M5140" s="40" t="n">
        <f aca="false">IFERROR(ABS(L5140)/K5140*100,0)</f>
        <v>6.89962152434727E-007</v>
      </c>
      <c r="N5140" s="39" t="n">
        <v>44.97</v>
      </c>
      <c r="O5140" s="39" t="n">
        <v>44.97000122</v>
      </c>
      <c r="P5140" s="39" t="n">
        <f aca="false">N5140-O5140</f>
        <v>-1.22000000146727E-006</v>
      </c>
      <c r="Q5140" s="40" t="n">
        <f aca="false">IFERROR(ABS(P5140)/O5140*100,0)</f>
        <v>2.71291965392406E-006</v>
      </c>
      <c r="R5140" s="41" t="n">
        <v>8125628</v>
      </c>
      <c r="S5140" s="41" t="n">
        <v>8125600</v>
      </c>
      <c r="T5140" s="41" t="n">
        <f aca="false">R5140-S5140</f>
        <v>28</v>
      </c>
      <c r="U5140" s="40" t="n">
        <f aca="false">IFERROR(ABS(T5140)/S5140*100,0)</f>
        <v>0.000344589937973811</v>
      </c>
    </row>
    <row r="5141" customFormat="false" ht="15" hidden="false" customHeight="false" outlineLevel="0" collapsed="false">
      <c r="A5141" s="38" t="n">
        <v>43178</v>
      </c>
      <c r="B5141" s="39" t="n">
        <v>44.72</v>
      </c>
      <c r="C5141" s="39" t="n">
        <v>44.72000122</v>
      </c>
      <c r="D5141" s="39" t="n">
        <f aca="false">B5141-C5141</f>
        <v>-1.22000000146727E-006</v>
      </c>
      <c r="E5141" s="40" t="n">
        <f aca="false">IFERROR(ABS(D5141)/C5141*100,0)</f>
        <v>2.72808579647724E-006</v>
      </c>
      <c r="F5141" s="39" t="n">
        <v>44.87</v>
      </c>
      <c r="G5141" s="39" t="n">
        <v>44.86999893</v>
      </c>
      <c r="H5141" s="39" t="n">
        <f aca="false">F5141-G5141</f>
        <v>1.06999999616164E-006</v>
      </c>
      <c r="I5141" s="40" t="n">
        <f aca="false">IFERROR(ABS(H5141)/G5141*100,0)</f>
        <v>2.384666863556E-006</v>
      </c>
      <c r="J5141" s="39" t="n">
        <v>44.19</v>
      </c>
      <c r="K5141" s="39" t="n">
        <v>44.18999863</v>
      </c>
      <c r="L5141" s="39" t="n">
        <f aca="false">J5141-K5141</f>
        <v>1.36999999966747E-006</v>
      </c>
      <c r="M5141" s="40" t="n">
        <f aca="false">IFERROR(ABS(L5141)/K5141*100,0)</f>
        <v>3.10024902045911E-006</v>
      </c>
      <c r="N5141" s="39" t="n">
        <v>44.6</v>
      </c>
      <c r="O5141" s="39" t="n">
        <v>44.59999847</v>
      </c>
      <c r="P5141" s="39" t="n">
        <f aca="false">N5141-O5141</f>
        <v>1.52999999869508E-006</v>
      </c>
      <c r="Q5141" s="40" t="n">
        <f aca="false">IFERROR(ABS(P5141)/O5141*100,0)</f>
        <v>3.43049338829961E-006</v>
      </c>
      <c r="R5141" s="41" t="n">
        <v>5116451</v>
      </c>
      <c r="S5141" s="41" t="n">
        <v>5116500</v>
      </c>
      <c r="T5141" s="41" t="n">
        <f aca="false">R5141-S5141</f>
        <v>-49</v>
      </c>
      <c r="U5141" s="40" t="n">
        <f aca="false">IFERROR(ABS(T5141)/S5141*100,0)</f>
        <v>0.000957685918108082</v>
      </c>
    </row>
    <row r="5142" customFormat="false" ht="15" hidden="false" customHeight="false" outlineLevel="0" collapsed="false">
      <c r="A5142" s="38" t="n">
        <v>43179</v>
      </c>
      <c r="B5142" s="39" t="n">
        <v>44.7</v>
      </c>
      <c r="C5142" s="39" t="n">
        <v>44.70000076</v>
      </c>
      <c r="D5142" s="39" t="n">
        <f aca="false">B5142-C5142</f>
        <v>-7.59999998933836E-007</v>
      </c>
      <c r="E5142" s="40" t="n">
        <f aca="false">IFERROR(ABS(D5142)/C5142*100,0)</f>
        <v>1.70022368235377E-006</v>
      </c>
      <c r="F5142" s="39" t="n">
        <v>44.91</v>
      </c>
      <c r="G5142" s="39" t="n">
        <v>44.90999985</v>
      </c>
      <c r="H5142" s="39" t="n">
        <f aca="false">F5142-G5142</f>
        <v>1.49999998200201E-007</v>
      </c>
      <c r="I5142" s="40" t="n">
        <f aca="false">IFERROR(ABS(H5142)/G5142*100,0)</f>
        <v>3.34001333113344E-007</v>
      </c>
      <c r="J5142" s="39" t="n">
        <v>44.52</v>
      </c>
      <c r="K5142" s="39" t="n">
        <v>44.52000046</v>
      </c>
      <c r="L5142" s="39" t="n">
        <f aca="false">J5142-K5142</f>
        <v>-4.59999995428007E-007</v>
      </c>
      <c r="M5142" s="40" t="n">
        <f aca="false">IFERROR(ABS(L5142)/K5142*100,0)</f>
        <v>1.03324346512823E-006</v>
      </c>
      <c r="N5142" s="39" t="n">
        <v>44.83</v>
      </c>
      <c r="O5142" s="39" t="n">
        <v>44.83000183</v>
      </c>
      <c r="P5142" s="39" t="n">
        <f aca="false">N5142-O5142</f>
        <v>-1.8300000022009E-006</v>
      </c>
      <c r="Q5142" s="40" t="n">
        <f aca="false">IFERROR(ABS(P5142)/O5142*100,0)</f>
        <v>4.08208772585032E-006</v>
      </c>
      <c r="R5142" s="41" t="n">
        <v>6404225</v>
      </c>
      <c r="S5142" s="41" t="n">
        <v>6404200</v>
      </c>
      <c r="T5142" s="41" t="n">
        <f aca="false">R5142-S5142</f>
        <v>25</v>
      </c>
      <c r="U5142" s="40" t="n">
        <f aca="false">IFERROR(ABS(T5142)/S5142*100,0)</f>
        <v>0.000390368820461572</v>
      </c>
    </row>
    <row r="5143" customFormat="false" ht="15" hidden="false" customHeight="false" outlineLevel="0" collapsed="false">
      <c r="A5143" s="38" t="n">
        <v>43180</v>
      </c>
      <c r="B5143" s="39" t="n">
        <v>44.57</v>
      </c>
      <c r="C5143" s="39" t="n">
        <v>44.56999969</v>
      </c>
      <c r="D5143" s="39" t="n">
        <f aca="false">B5143-C5143</f>
        <v>3.09999997227806E-007</v>
      </c>
      <c r="E5143" s="40" t="n">
        <f aca="false">IFERROR(ABS(D5143)/C5143*100,0)</f>
        <v>6.95535111922738E-007</v>
      </c>
      <c r="F5143" s="39" t="n">
        <v>44.85</v>
      </c>
      <c r="G5143" s="39" t="n">
        <v>44.84999847</v>
      </c>
      <c r="H5143" s="39" t="n">
        <f aca="false">F5143-G5143</f>
        <v>1.52999999869508E-006</v>
      </c>
      <c r="I5143" s="40" t="n">
        <f aca="false">IFERROR(ABS(H5143)/G5143*100,0)</f>
        <v>3.4113713509232E-006</v>
      </c>
      <c r="J5143" s="39" t="n">
        <v>44.25</v>
      </c>
      <c r="K5143" s="39" t="n">
        <v>44.25</v>
      </c>
      <c r="L5143" s="39" t="n">
        <f aca="false">J5143-K5143</f>
        <v>0</v>
      </c>
      <c r="M5143" s="40" t="n">
        <f aca="false">IFERROR(ABS(L5143)/K5143*100,0)</f>
        <v>0</v>
      </c>
      <c r="N5143" s="39" t="n">
        <v>44.7</v>
      </c>
      <c r="O5143" s="39" t="n">
        <v>44.70000076</v>
      </c>
      <c r="P5143" s="39" t="n">
        <f aca="false">N5143-O5143</f>
        <v>-7.59999998933836E-007</v>
      </c>
      <c r="Q5143" s="40" t="n">
        <f aca="false">IFERROR(ABS(P5143)/O5143*100,0)</f>
        <v>1.70022368235377E-006</v>
      </c>
      <c r="R5143" s="41" t="n">
        <v>7036362</v>
      </c>
      <c r="S5143" s="41" t="n">
        <v>7036400</v>
      </c>
      <c r="T5143" s="41" t="n">
        <f aca="false">R5143-S5143</f>
        <v>-38</v>
      </c>
      <c r="U5143" s="40" t="n">
        <f aca="false">IFERROR(ABS(T5143)/S5143*100,0)</f>
        <v>0.000540048888636235</v>
      </c>
    </row>
    <row r="5144" customFormat="false" ht="15" hidden="false" customHeight="false" outlineLevel="0" collapsed="false">
      <c r="A5144" s="38" t="n">
        <v>43181</v>
      </c>
      <c r="B5144" s="39" t="n">
        <v>44.1</v>
      </c>
      <c r="C5144" s="39" t="n">
        <v>44.09999847</v>
      </c>
      <c r="D5144" s="39" t="n">
        <f aca="false">B5144-C5144</f>
        <v>1.52999999869508E-006</v>
      </c>
      <c r="E5144" s="40" t="n">
        <f aca="false">IFERROR(ABS(D5144)/C5144*100,0)</f>
        <v>3.46938787250955E-006</v>
      </c>
      <c r="F5144" s="39" t="n">
        <v>44.37</v>
      </c>
      <c r="G5144" s="39" t="n">
        <v>44.36999893</v>
      </c>
      <c r="H5144" s="39" t="n">
        <f aca="false">F5144-G5144</f>
        <v>1.06999999616164E-006</v>
      </c>
      <c r="I5144" s="40" t="n">
        <f aca="false">IFERROR(ABS(H5144)/G5144*100,0)</f>
        <v>2.41153937787945E-006</v>
      </c>
      <c r="J5144" s="39" t="n">
        <v>43.69</v>
      </c>
      <c r="K5144" s="39" t="n">
        <v>43.68999863</v>
      </c>
      <c r="L5144" s="39" t="n">
        <f aca="false">J5144-K5144</f>
        <v>1.36999999966747E-006</v>
      </c>
      <c r="M5144" s="40" t="n">
        <f aca="false">IFERROR(ABS(L5144)/K5144*100,0)</f>
        <v>3.13572909733797E-006</v>
      </c>
      <c r="N5144" s="39" t="n">
        <v>43.69</v>
      </c>
      <c r="O5144" s="39" t="n">
        <v>43.68999863</v>
      </c>
      <c r="P5144" s="39" t="n">
        <f aca="false">N5144-O5144</f>
        <v>1.36999999966747E-006</v>
      </c>
      <c r="Q5144" s="40" t="n">
        <f aca="false">IFERROR(ABS(P5144)/O5144*100,0)</f>
        <v>3.13572909733797E-006</v>
      </c>
      <c r="R5144" s="41" t="n">
        <v>6318484</v>
      </c>
      <c r="S5144" s="41" t="n">
        <v>6318500</v>
      </c>
      <c r="T5144" s="41" t="n">
        <f aca="false">R5144-S5144</f>
        <v>-16</v>
      </c>
      <c r="U5144" s="40" t="n">
        <f aca="false">IFERROR(ABS(T5144)/S5144*100,0)</f>
        <v>0.000253224657751049</v>
      </c>
    </row>
    <row r="5145" customFormat="false" ht="15" hidden="false" customHeight="false" outlineLevel="0" collapsed="false">
      <c r="A5145" s="38" t="n">
        <v>43182</v>
      </c>
      <c r="B5145" s="39" t="n">
        <v>43.63</v>
      </c>
      <c r="C5145" s="39" t="n">
        <v>43.63000107</v>
      </c>
      <c r="D5145" s="39" t="n">
        <f aca="false">B5145-C5145</f>
        <v>-1.06999999616164E-006</v>
      </c>
      <c r="E5145" s="40" t="n">
        <f aca="false">IFERROR(ABS(D5145)/C5145*100,0)</f>
        <v>2.45244091203421E-006</v>
      </c>
      <c r="F5145" s="39" t="n">
        <v>43.73</v>
      </c>
      <c r="G5145" s="39" t="n">
        <v>43.70000076</v>
      </c>
      <c r="H5145" s="39" t="n">
        <f aca="false">F5145-G5145</f>
        <v>0.0299992399999951</v>
      </c>
      <c r="I5145" s="40" t="n">
        <f aca="false">IFERROR(ABS(H5145)/G5145*100,0)</f>
        <v>0.0686481452591972</v>
      </c>
      <c r="J5145" s="39" t="n">
        <v>42.58</v>
      </c>
      <c r="K5145" s="39" t="n">
        <v>42.58000183</v>
      </c>
      <c r="L5145" s="39" t="n">
        <f aca="false">J5145-K5145</f>
        <v>-1.8300000022009E-006</v>
      </c>
      <c r="M5145" s="40" t="n">
        <f aca="false">IFERROR(ABS(L5145)/K5145*100,0)</f>
        <v>4.29779221125248E-006</v>
      </c>
      <c r="N5145" s="39" t="n">
        <v>42.58</v>
      </c>
      <c r="O5145" s="39" t="n">
        <v>42.58000183</v>
      </c>
      <c r="P5145" s="39" t="n">
        <f aca="false">N5145-O5145</f>
        <v>-1.8300000022009E-006</v>
      </c>
      <c r="Q5145" s="40" t="n">
        <f aca="false">IFERROR(ABS(P5145)/O5145*100,0)</f>
        <v>4.29779221125248E-006</v>
      </c>
      <c r="R5145" s="41" t="n">
        <v>5923485</v>
      </c>
      <c r="S5145" s="41" t="n">
        <v>5923500</v>
      </c>
      <c r="T5145" s="41" t="n">
        <f aca="false">R5145-S5145</f>
        <v>-15</v>
      </c>
      <c r="U5145" s="40" t="n">
        <f aca="false">IFERROR(ABS(T5145)/S5145*100,0)</f>
        <v>0.000253228665484933</v>
      </c>
    </row>
    <row r="5146" customFormat="false" ht="15" hidden="false" customHeight="false" outlineLevel="0" collapsed="false">
      <c r="A5146" s="38" t="n">
        <v>43185</v>
      </c>
      <c r="B5146" s="39" t="n">
        <v>43.81</v>
      </c>
      <c r="C5146" s="39" t="n">
        <v>43.81000137</v>
      </c>
      <c r="D5146" s="39" t="n">
        <f aca="false">B5146-C5146</f>
        <v>-1.36999999966747E-006</v>
      </c>
      <c r="E5146" s="40" t="n">
        <f aca="false">IFERROR(ABS(D5146)/C5146*100,0)</f>
        <v>3.12713982384308E-006</v>
      </c>
      <c r="F5146" s="39" t="n">
        <v>44.28</v>
      </c>
      <c r="G5146" s="39" t="n">
        <v>44.27999878</v>
      </c>
      <c r="H5146" s="39" t="n">
        <f aca="false">F5146-G5146</f>
        <v>1.22000000146727E-006</v>
      </c>
      <c r="I5146" s="40" t="n">
        <f aca="false">IFERROR(ABS(H5146)/G5146*100,0)</f>
        <v>2.75519429783342E-006</v>
      </c>
      <c r="J5146" s="39" t="n">
        <v>43.18</v>
      </c>
      <c r="K5146" s="39" t="n">
        <v>43.18000031</v>
      </c>
      <c r="L5146" s="39" t="n">
        <f aca="false">J5146-K5146</f>
        <v>-3.09999997227806E-007</v>
      </c>
      <c r="M5146" s="40" t="n">
        <f aca="false">IFERROR(ABS(L5146)/K5146*100,0)</f>
        <v>7.17924953687444E-007</v>
      </c>
      <c r="N5146" s="39" t="n">
        <v>44.27</v>
      </c>
      <c r="O5146" s="39" t="n">
        <v>44.27000046</v>
      </c>
      <c r="P5146" s="39" t="n">
        <f aca="false">N5146-O5146</f>
        <v>-4.59999995428007E-007</v>
      </c>
      <c r="Q5146" s="40" t="n">
        <f aca="false">IFERROR(ABS(P5146)/O5146*100,0)</f>
        <v>1.03907836152755E-006</v>
      </c>
      <c r="R5146" s="41" t="n">
        <v>5395299</v>
      </c>
      <c r="S5146" s="41" t="n">
        <v>5395200</v>
      </c>
      <c r="T5146" s="41" t="n">
        <f aca="false">R5146-S5146</f>
        <v>99</v>
      </c>
      <c r="U5146" s="40" t="n">
        <f aca="false">IFERROR(ABS(T5146)/S5146*100,0)</f>
        <v>0.00183496441281139</v>
      </c>
    </row>
    <row r="5147" customFormat="false" ht="15" hidden="false" customHeight="false" outlineLevel="0" collapsed="false">
      <c r="A5147" s="38" t="n">
        <v>43186</v>
      </c>
      <c r="B5147" s="39" t="n">
        <v>44.72</v>
      </c>
      <c r="C5147" s="39" t="n">
        <v>44.72000122</v>
      </c>
      <c r="D5147" s="39" t="n">
        <f aca="false">B5147-C5147</f>
        <v>-1.22000000146727E-006</v>
      </c>
      <c r="E5147" s="40" t="n">
        <f aca="false">IFERROR(ABS(D5147)/C5147*100,0)</f>
        <v>2.72808579647724E-006</v>
      </c>
      <c r="F5147" s="39" t="n">
        <v>44.84</v>
      </c>
      <c r="G5147" s="39" t="n">
        <v>44.84000015</v>
      </c>
      <c r="H5147" s="39" t="n">
        <f aca="false">F5147-G5147</f>
        <v>-1.49999998200201E-007</v>
      </c>
      <c r="I5147" s="40" t="n">
        <f aca="false">IFERROR(ABS(H5147)/G5147*100,0)</f>
        <v>3.34522742413954E-007</v>
      </c>
      <c r="J5147" s="39" t="n">
        <v>43.13</v>
      </c>
      <c r="K5147" s="39" t="n">
        <v>43.13000107</v>
      </c>
      <c r="L5147" s="39" t="n">
        <f aca="false">J5147-K5147</f>
        <v>-1.06999999616164E-006</v>
      </c>
      <c r="M5147" s="40" t="n">
        <f aca="false">IFERROR(ABS(L5147)/K5147*100,0)</f>
        <v>2.48087171253493E-006</v>
      </c>
      <c r="N5147" s="39" t="n">
        <v>43.29</v>
      </c>
      <c r="O5147" s="39" t="n">
        <v>43.29000092</v>
      </c>
      <c r="P5147" s="39" t="n">
        <f aca="false">N5147-O5147</f>
        <v>-9.1999999796144E-007</v>
      </c>
      <c r="Q5147" s="40" t="n">
        <f aca="false">IFERROR(ABS(P5147)/O5147*100,0)</f>
        <v>2.12520207532821E-006</v>
      </c>
      <c r="R5147" s="41" t="n">
        <v>6994993</v>
      </c>
      <c r="S5147" s="41" t="n">
        <v>6995000</v>
      </c>
      <c r="T5147" s="41" t="n">
        <f aca="false">R5147-S5147</f>
        <v>-7</v>
      </c>
      <c r="U5147" s="40" t="n">
        <f aca="false">IFERROR(ABS(T5147)/S5147*100,0)</f>
        <v>0.000100071479628306</v>
      </c>
    </row>
    <row r="5148" customFormat="false" ht="15" hidden="false" customHeight="false" outlineLevel="0" collapsed="false">
      <c r="A5148" s="38" t="n">
        <v>43187</v>
      </c>
      <c r="B5148" s="39" t="n">
        <v>42.98</v>
      </c>
      <c r="C5148" s="39" t="n">
        <v>42.97999954</v>
      </c>
      <c r="D5148" s="39" t="n">
        <f aca="false">B5148-C5148</f>
        <v>4.59999995428007E-007</v>
      </c>
      <c r="E5148" s="40" t="n">
        <f aca="false">IFERROR(ABS(D5148)/C5148*100,0)</f>
        <v>1.07026524046353E-006</v>
      </c>
      <c r="F5148" s="39" t="n">
        <v>43.17</v>
      </c>
      <c r="G5148" s="39" t="n">
        <v>43.16999817</v>
      </c>
      <c r="H5148" s="39" t="n">
        <f aca="false">F5148-G5148</f>
        <v>1.8300000022009E-006</v>
      </c>
      <c r="I5148" s="40" t="n">
        <f aca="false">IFERROR(ABS(H5148)/G5148*100,0)</f>
        <v>4.23905508402968E-006</v>
      </c>
      <c r="J5148" s="39" t="n">
        <v>42.44</v>
      </c>
      <c r="K5148" s="39" t="n">
        <v>42.43999863</v>
      </c>
      <c r="L5148" s="39" t="n">
        <f aca="false">J5148-K5148</f>
        <v>1.36999999966747E-006</v>
      </c>
      <c r="M5148" s="40" t="n">
        <f aca="false">IFERROR(ABS(L5148)/K5148*100,0)</f>
        <v>3.22808681407224E-006</v>
      </c>
      <c r="N5148" s="39" t="n">
        <v>42.69</v>
      </c>
      <c r="O5148" s="39" t="n">
        <v>42.68999863</v>
      </c>
      <c r="P5148" s="39" t="n">
        <f aca="false">N5148-O5148</f>
        <v>1.36999999966747E-006</v>
      </c>
      <c r="Q5148" s="40" t="n">
        <f aca="false">IFERROR(ABS(P5148)/O5148*100,0)</f>
        <v>3.20918258054175E-006</v>
      </c>
      <c r="R5148" s="41" t="n">
        <v>8563120</v>
      </c>
      <c r="S5148" s="41" t="n">
        <v>8563100</v>
      </c>
      <c r="T5148" s="41" t="n">
        <f aca="false">R5148-S5148</f>
        <v>20</v>
      </c>
      <c r="U5148" s="40" t="n">
        <f aca="false">IFERROR(ABS(T5148)/S5148*100,0)</f>
        <v>0.000233560276068246</v>
      </c>
    </row>
    <row r="5149" customFormat="false" ht="15" hidden="false" customHeight="false" outlineLevel="0" collapsed="false">
      <c r="A5149" s="38" t="n">
        <v>43188</v>
      </c>
      <c r="B5149" s="39" t="n">
        <v>43</v>
      </c>
      <c r="C5149" s="39" t="n">
        <v>43</v>
      </c>
      <c r="D5149" s="39" t="n">
        <f aca="false">B5149-C5149</f>
        <v>0</v>
      </c>
      <c r="E5149" s="40" t="n">
        <f aca="false">IFERROR(ABS(D5149)/C5149*100,0)</f>
        <v>0</v>
      </c>
      <c r="F5149" s="39" t="n">
        <v>43.92</v>
      </c>
      <c r="G5149" s="39" t="n">
        <v>43.91999817</v>
      </c>
      <c r="H5149" s="39" t="n">
        <f aca="false">F5149-G5149</f>
        <v>1.8300000022009E-006</v>
      </c>
      <c r="I5149" s="40" t="n">
        <f aca="false">IFERROR(ABS(H5149)/G5149*100,0)</f>
        <v>4.16666684528895E-006</v>
      </c>
      <c r="J5149" s="39" t="n">
        <v>42.96</v>
      </c>
      <c r="K5149" s="39" t="n">
        <v>42.95999908</v>
      </c>
      <c r="L5149" s="39" t="n">
        <f aca="false">J5149-K5149</f>
        <v>9.1999999796144E-007</v>
      </c>
      <c r="M5149" s="40" t="n">
        <f aca="false">IFERROR(ABS(L5149)/K5149*100,0)</f>
        <v>2.14152704297833E-006</v>
      </c>
      <c r="N5149" s="39" t="n">
        <v>43.76</v>
      </c>
      <c r="O5149" s="39" t="n">
        <v>43.75999832</v>
      </c>
      <c r="P5149" s="39" t="n">
        <f aca="false">N5149-O5149</f>
        <v>1.67999999689528E-006</v>
      </c>
      <c r="Q5149" s="40" t="n">
        <f aca="false">IFERROR(ABS(P5149)/O5149*100,0)</f>
        <v>3.83912262658258E-006</v>
      </c>
      <c r="R5149" s="41" t="n">
        <v>7758880</v>
      </c>
      <c r="S5149" s="41" t="n">
        <v>7758900</v>
      </c>
      <c r="T5149" s="41" t="n">
        <f aca="false">R5149-S5149</f>
        <v>-20</v>
      </c>
      <c r="U5149" s="40" t="n">
        <f aca="false">IFERROR(ABS(T5149)/S5149*100,0)</f>
        <v>0.000257768498111846</v>
      </c>
    </row>
    <row r="5150" customFormat="false" ht="15" hidden="false" customHeight="false" outlineLevel="0" collapsed="false">
      <c r="A5150" s="38" t="n">
        <v>43192</v>
      </c>
      <c r="B5150" s="39" t="n">
        <v>43.34</v>
      </c>
      <c r="C5150" s="39" t="n">
        <v>43.34000015</v>
      </c>
      <c r="D5150" s="39" t="n">
        <f aca="false">B5150-C5150</f>
        <v>-1.49999998200201E-007</v>
      </c>
      <c r="E5150" s="40" t="n">
        <f aca="false">IFERROR(ABS(D5150)/C5150*100,0)</f>
        <v>3.46100594557107E-007</v>
      </c>
      <c r="F5150" s="39" t="n">
        <v>43.59</v>
      </c>
      <c r="G5150" s="39" t="n">
        <v>43.59000015</v>
      </c>
      <c r="H5150" s="39" t="n">
        <f aca="false">F5150-G5150</f>
        <v>-1.49999998200201E-007</v>
      </c>
      <c r="I5150" s="40" t="n">
        <f aca="false">IFERROR(ABS(H5150)/G5150*100,0)</f>
        <v>3.44115617536195E-007</v>
      </c>
      <c r="J5150" s="39" t="n">
        <v>42.42</v>
      </c>
      <c r="K5150" s="39" t="n">
        <v>42.41999817</v>
      </c>
      <c r="L5150" s="39" t="n">
        <f aca="false">J5150-K5150</f>
        <v>1.8300000022009E-006</v>
      </c>
      <c r="M5150" s="40" t="n">
        <f aca="false">IFERROR(ABS(L5150)/K5150*100,0)</f>
        <v>4.31400302014889E-006</v>
      </c>
      <c r="N5150" s="39" t="n">
        <v>42.5</v>
      </c>
      <c r="O5150" s="39" t="n">
        <v>42.5</v>
      </c>
      <c r="P5150" s="39" t="n">
        <f aca="false">N5150-O5150</f>
        <v>0</v>
      </c>
      <c r="Q5150" s="40" t="n">
        <f aca="false">IFERROR(ABS(P5150)/O5150*100,0)</f>
        <v>0</v>
      </c>
      <c r="R5150" s="41" t="n">
        <v>6361231</v>
      </c>
      <c r="S5150" s="41" t="n">
        <v>6361200</v>
      </c>
      <c r="T5150" s="41" t="n">
        <f aca="false">R5150-S5150</f>
        <v>31</v>
      </c>
      <c r="U5150" s="40" t="n">
        <f aca="false">IFERROR(ABS(T5150)/S5150*100,0)</f>
        <v>0.000487329434697856</v>
      </c>
    </row>
    <row r="5151" customFormat="false" ht="15" hidden="false" customHeight="false" outlineLevel="0" collapsed="false">
      <c r="A5151" s="38" t="n">
        <v>43193</v>
      </c>
      <c r="B5151" s="39" t="n">
        <v>44.27</v>
      </c>
      <c r="C5151" s="39" t="n">
        <v>44.27000046</v>
      </c>
      <c r="D5151" s="39" t="n">
        <f aca="false">B5151-C5151</f>
        <v>-4.59999995428007E-007</v>
      </c>
      <c r="E5151" s="40" t="n">
        <f aca="false">IFERROR(ABS(D5151)/C5151*100,0)</f>
        <v>1.03907836152755E-006</v>
      </c>
      <c r="F5151" s="39" t="n">
        <v>44.28</v>
      </c>
      <c r="G5151" s="39" t="n">
        <v>44.27999878</v>
      </c>
      <c r="H5151" s="39" t="n">
        <f aca="false">F5151-G5151</f>
        <v>1.22000000146727E-006</v>
      </c>
      <c r="I5151" s="40" t="n">
        <f aca="false">IFERROR(ABS(H5151)/G5151*100,0)</f>
        <v>2.75519429783342E-006</v>
      </c>
      <c r="J5151" s="39" t="n">
        <v>43.03</v>
      </c>
      <c r="K5151" s="39" t="n">
        <v>43.02999878</v>
      </c>
      <c r="L5151" s="39" t="n">
        <f aca="false">J5151-K5151</f>
        <v>1.22000000146727E-006</v>
      </c>
      <c r="M5151" s="40" t="n">
        <f aca="false">IFERROR(ABS(L5151)/K5151*100,0)</f>
        <v>2.83523131781801E-006</v>
      </c>
      <c r="N5151" s="39" t="n">
        <v>43.48</v>
      </c>
      <c r="O5151" s="39" t="n">
        <v>43.47999954</v>
      </c>
      <c r="P5151" s="39" t="n">
        <f aca="false">N5151-O5151</f>
        <v>4.59999995428007E-007</v>
      </c>
      <c r="Q5151" s="40" t="n">
        <f aca="false">IFERROR(ABS(P5151)/O5151*100,0)</f>
        <v>1.05795768237031E-006</v>
      </c>
      <c r="R5151" s="41" t="n">
        <v>6174460</v>
      </c>
      <c r="S5151" s="41" t="n">
        <v>6174500</v>
      </c>
      <c r="T5151" s="41" t="n">
        <f aca="false">R5151-S5151</f>
        <v>-40</v>
      </c>
      <c r="U5151" s="40" t="n">
        <f aca="false">IFERROR(ABS(T5151)/S5151*100,0)</f>
        <v>0.000647825734877318</v>
      </c>
    </row>
    <row r="5152" customFormat="false" ht="15" hidden="false" customHeight="false" outlineLevel="0" collapsed="false">
      <c r="A5152" s="38" t="n">
        <v>43194</v>
      </c>
      <c r="B5152" s="39" t="n">
        <v>42.37</v>
      </c>
      <c r="C5152" s="39" t="n">
        <v>42.36999893</v>
      </c>
      <c r="D5152" s="39" t="n">
        <f aca="false">B5152-C5152</f>
        <v>1.06999999616164E-006</v>
      </c>
      <c r="E5152" s="40" t="n">
        <f aca="false">IFERROR(ABS(D5152)/C5152*100,0)</f>
        <v>2.5253717799932E-006</v>
      </c>
      <c r="F5152" s="39" t="n">
        <v>43.94</v>
      </c>
      <c r="G5152" s="39" t="n">
        <v>43.93999863</v>
      </c>
      <c r="H5152" s="39" t="n">
        <f aca="false">F5152-G5152</f>
        <v>1.36999999966747E-006</v>
      </c>
      <c r="I5152" s="40" t="n">
        <f aca="false">IFERROR(ABS(H5152)/G5152*100,0)</f>
        <v>3.11788812558611E-006</v>
      </c>
      <c r="J5152" s="39" t="n">
        <v>42.35</v>
      </c>
      <c r="K5152" s="39" t="n">
        <v>42.34999847</v>
      </c>
      <c r="L5152" s="39" t="n">
        <f aca="false">J5152-K5152</f>
        <v>1.52999999869508E-006</v>
      </c>
      <c r="M5152" s="40" t="n">
        <f aca="false">IFERROR(ABS(L5152)/K5152*100,0)</f>
        <v>3.61275101291657E-006</v>
      </c>
      <c r="N5152" s="39" t="n">
        <v>43.94</v>
      </c>
      <c r="O5152" s="39" t="n">
        <v>43.93999863</v>
      </c>
      <c r="P5152" s="39" t="n">
        <f aca="false">N5152-O5152</f>
        <v>1.36999999966747E-006</v>
      </c>
      <c r="Q5152" s="40" t="n">
        <f aca="false">IFERROR(ABS(P5152)/O5152*100,0)</f>
        <v>3.11788812558611E-006</v>
      </c>
      <c r="R5152" s="41" t="n">
        <v>5497422</v>
      </c>
      <c r="S5152" s="41" t="n">
        <v>5497100</v>
      </c>
      <c r="T5152" s="41" t="n">
        <f aca="false">R5152-S5152</f>
        <v>322</v>
      </c>
      <c r="U5152" s="40" t="n">
        <f aca="false">IFERROR(ABS(T5152)/S5152*100,0)</f>
        <v>0.0058576340252133</v>
      </c>
    </row>
    <row r="5153" customFormat="false" ht="15" hidden="false" customHeight="false" outlineLevel="0" collapsed="false">
      <c r="A5153" s="38" t="n">
        <v>43195</v>
      </c>
      <c r="B5153" s="39" t="n">
        <v>44.03</v>
      </c>
      <c r="C5153" s="39" t="n">
        <v>44.02999878</v>
      </c>
      <c r="D5153" s="39" t="n">
        <f aca="false">B5153-C5153</f>
        <v>1.22000000146727E-006</v>
      </c>
      <c r="E5153" s="40" t="n">
        <f aca="false">IFERROR(ABS(D5153)/C5153*100,0)</f>
        <v>2.77083814506358E-006</v>
      </c>
      <c r="F5153" s="39" t="n">
        <v>44.23</v>
      </c>
      <c r="G5153" s="39" t="n">
        <v>44.22999954</v>
      </c>
      <c r="H5153" s="39" t="n">
        <f aca="false">F5153-G5153</f>
        <v>4.59999995428007E-007</v>
      </c>
      <c r="I5153" s="40" t="n">
        <f aca="false">IFERROR(ABS(H5153)/G5153*100,0)</f>
        <v>1.0400180877506E-006</v>
      </c>
      <c r="J5153" s="39" t="n">
        <v>43.14</v>
      </c>
      <c r="K5153" s="39" t="n">
        <v>43.13999939</v>
      </c>
      <c r="L5153" s="39" t="n">
        <f aca="false">J5153-K5153</f>
        <v>6.10000000733635E-007</v>
      </c>
      <c r="M5153" s="40" t="n">
        <f aca="false">IFERROR(ABS(L5153)/K5153*100,0)</f>
        <v>1.4140009489083E-006</v>
      </c>
      <c r="N5153" s="39" t="n">
        <v>43.32</v>
      </c>
      <c r="O5153" s="39" t="n">
        <v>43.31999969</v>
      </c>
      <c r="P5153" s="39" t="n">
        <f aca="false">N5153-O5153</f>
        <v>3.09999997227806E-007</v>
      </c>
      <c r="Q5153" s="40" t="n">
        <f aca="false">IFERROR(ABS(P5153)/O5153*100,0)</f>
        <v>7.15604800198939E-007</v>
      </c>
      <c r="R5153" s="41" t="n">
        <v>6115059</v>
      </c>
      <c r="S5153" s="41" t="n">
        <v>6115100</v>
      </c>
      <c r="T5153" s="41" t="n">
        <f aca="false">R5153-S5153</f>
        <v>-41</v>
      </c>
      <c r="U5153" s="40" t="n">
        <f aca="false">IFERROR(ABS(T5153)/S5153*100,0)</f>
        <v>0.000670471455904237</v>
      </c>
    </row>
    <row r="5154" customFormat="false" ht="15" hidden="false" customHeight="false" outlineLevel="0" collapsed="false">
      <c r="A5154" s="38" t="n">
        <v>43196</v>
      </c>
      <c r="B5154" s="39" t="n">
        <v>42.88</v>
      </c>
      <c r="C5154" s="39" t="n">
        <v>42.88000107</v>
      </c>
      <c r="D5154" s="39" t="n">
        <f aca="false">B5154-C5154</f>
        <v>-1.06999999616164E-006</v>
      </c>
      <c r="E5154" s="40" t="n">
        <f aca="false">IFERROR(ABS(D5154)/C5154*100,0)</f>
        <v>2.49533574967712E-006</v>
      </c>
      <c r="F5154" s="39" t="n">
        <v>43.17</v>
      </c>
      <c r="G5154" s="39" t="n">
        <v>43.16999817</v>
      </c>
      <c r="H5154" s="39" t="n">
        <f aca="false">F5154-G5154</f>
        <v>1.8300000022009E-006</v>
      </c>
      <c r="I5154" s="40" t="n">
        <f aca="false">IFERROR(ABS(H5154)/G5154*100,0)</f>
        <v>4.23905508402968E-006</v>
      </c>
      <c r="J5154" s="39" t="n">
        <v>42.26</v>
      </c>
      <c r="K5154" s="39" t="n">
        <v>42.25999832</v>
      </c>
      <c r="L5154" s="39" t="n">
        <f aca="false">J5154-K5154</f>
        <v>1.67999999689528E-006</v>
      </c>
      <c r="M5154" s="40" t="n">
        <f aca="false">IFERROR(ABS(L5154)/K5154*100,0)</f>
        <v>3.97539059082309E-006</v>
      </c>
      <c r="N5154" s="39" t="n">
        <v>42.42</v>
      </c>
      <c r="O5154" s="39" t="n">
        <v>42.41999817</v>
      </c>
      <c r="P5154" s="39" t="n">
        <f aca="false">N5154-O5154</f>
        <v>1.8300000022009E-006</v>
      </c>
      <c r="Q5154" s="40" t="n">
        <f aca="false">IFERROR(ABS(P5154)/O5154*100,0)</f>
        <v>4.31400302014889E-006</v>
      </c>
      <c r="R5154" s="41" t="n">
        <v>5133141</v>
      </c>
      <c r="S5154" s="41" t="n">
        <v>5133100</v>
      </c>
      <c r="T5154" s="41" t="n">
        <f aca="false">R5154-S5154</f>
        <v>41</v>
      </c>
      <c r="U5154" s="40" t="n">
        <f aca="false">IFERROR(ABS(T5154)/S5154*100,0)</f>
        <v>0.000798737604956069</v>
      </c>
    </row>
    <row r="5155" customFormat="false" ht="15" hidden="false" customHeight="false" outlineLevel="0" collapsed="false">
      <c r="A5155" s="38" t="n">
        <v>43199</v>
      </c>
      <c r="B5155" s="39" t="n">
        <v>43.09</v>
      </c>
      <c r="C5155" s="39" t="n">
        <v>43.09000015</v>
      </c>
      <c r="D5155" s="39" t="n">
        <f aca="false">B5155-C5155</f>
        <v>-1.49999998200201E-007</v>
      </c>
      <c r="E5155" s="40" t="n">
        <f aca="false">IFERROR(ABS(D5155)/C5155*100,0)</f>
        <v>3.48108604497652E-007</v>
      </c>
      <c r="F5155" s="39" t="n">
        <v>44.04</v>
      </c>
      <c r="G5155" s="39" t="n">
        <v>44.04000092</v>
      </c>
      <c r="H5155" s="39" t="n">
        <f aca="false">F5155-G5155</f>
        <v>-9.1999999796144E-007</v>
      </c>
      <c r="I5155" s="40" t="n">
        <f aca="false">IFERROR(ABS(H5155)/G5155*100,0)</f>
        <v>2.08900994264884E-006</v>
      </c>
      <c r="J5155" s="39" t="n">
        <v>42.91</v>
      </c>
      <c r="K5155" s="39" t="n">
        <v>42.90999985</v>
      </c>
      <c r="L5155" s="39" t="n">
        <f aca="false">J5155-K5155</f>
        <v>1.49999998200201E-007</v>
      </c>
      <c r="M5155" s="40" t="n">
        <f aca="false">IFERROR(ABS(L5155)/K5155*100,0)</f>
        <v>3.49568862094044E-007</v>
      </c>
      <c r="N5155" s="39" t="n">
        <v>43.07</v>
      </c>
      <c r="O5155" s="39" t="n">
        <v>43.06999969</v>
      </c>
      <c r="P5155" s="39" t="n">
        <f aca="false">N5155-O5155</f>
        <v>3.09999997227806E-007</v>
      </c>
      <c r="Q5155" s="40" t="n">
        <f aca="false">IFERROR(ABS(P5155)/O5155*100,0)</f>
        <v>7.19758531365352E-007</v>
      </c>
      <c r="R5155" s="41" t="n">
        <v>6696449</v>
      </c>
      <c r="S5155" s="41" t="n">
        <v>6696400</v>
      </c>
      <c r="T5155" s="41" t="n">
        <f aca="false">R5155-S5155</f>
        <v>49</v>
      </c>
      <c r="U5155" s="40" t="n">
        <f aca="false">IFERROR(ABS(T5155)/S5155*100,0)</f>
        <v>0.000731736455408876</v>
      </c>
    </row>
    <row r="5156" customFormat="false" ht="15" hidden="false" customHeight="false" outlineLevel="0" collapsed="false">
      <c r="A5156" s="38" t="n">
        <v>43200</v>
      </c>
      <c r="B5156" s="39" t="n">
        <v>43.87</v>
      </c>
      <c r="C5156" s="39" t="n">
        <v>43.86999893</v>
      </c>
      <c r="D5156" s="39" t="n">
        <f aca="false">B5156-C5156</f>
        <v>1.06999999616164E-006</v>
      </c>
      <c r="E5156" s="40" t="n">
        <f aca="false">IFERROR(ABS(D5156)/C5156*100,0)</f>
        <v>2.43902444098291E-006</v>
      </c>
      <c r="F5156" s="39" t="n">
        <v>44.22</v>
      </c>
      <c r="G5156" s="39" t="n">
        <v>44.22000122</v>
      </c>
      <c r="H5156" s="39" t="n">
        <f aca="false">F5156-G5156</f>
        <v>-1.22000000146727E-006</v>
      </c>
      <c r="I5156" s="40" t="n">
        <f aca="false">IFERROR(ABS(H5156)/G5156*100,0)</f>
        <v>2.7589325368799E-006</v>
      </c>
      <c r="J5156" s="39" t="n">
        <v>43.03</v>
      </c>
      <c r="K5156" s="39" t="n">
        <v>43.02999878</v>
      </c>
      <c r="L5156" s="39" t="n">
        <f aca="false">J5156-K5156</f>
        <v>1.22000000146727E-006</v>
      </c>
      <c r="M5156" s="40" t="n">
        <f aca="false">IFERROR(ABS(L5156)/K5156*100,0)</f>
        <v>2.83523131781801E-006</v>
      </c>
      <c r="N5156" s="39" t="n">
        <v>43.58</v>
      </c>
      <c r="O5156" s="39" t="n">
        <v>43.58000183</v>
      </c>
      <c r="P5156" s="39" t="n">
        <f aca="false">N5156-O5156</f>
        <v>-1.8300000022009E-006</v>
      </c>
      <c r="Q5156" s="40" t="n">
        <f aca="false">IFERROR(ABS(P5156)/O5156*100,0)</f>
        <v>4.19917376171644E-006</v>
      </c>
      <c r="R5156" s="41" t="n">
        <v>5786914</v>
      </c>
      <c r="S5156" s="41" t="n">
        <v>5682300</v>
      </c>
      <c r="T5156" s="41" t="n">
        <f aca="false">R5156-S5156</f>
        <v>104614</v>
      </c>
      <c r="U5156" s="40" t="n">
        <f aca="false">IFERROR(ABS(T5156)/S5156*100,0)</f>
        <v>1.84105027893635</v>
      </c>
    </row>
    <row r="5157" customFormat="false" ht="15" hidden="false" customHeight="false" outlineLevel="0" collapsed="false">
      <c r="A5157" s="38" t="n">
        <v>43201</v>
      </c>
      <c r="B5157" s="39" t="n">
        <v>43.25</v>
      </c>
      <c r="C5157" s="39" t="n">
        <v>43.25</v>
      </c>
      <c r="D5157" s="39" t="n">
        <f aca="false">B5157-C5157</f>
        <v>0</v>
      </c>
      <c r="E5157" s="40" t="n">
        <f aca="false">IFERROR(ABS(D5157)/C5157*100,0)</f>
        <v>0</v>
      </c>
      <c r="F5157" s="39" t="n">
        <v>43.79</v>
      </c>
      <c r="G5157" s="39" t="n">
        <v>43.79000092</v>
      </c>
      <c r="H5157" s="39" t="n">
        <f aca="false">F5157-G5157</f>
        <v>-9.1999999796144E-007</v>
      </c>
      <c r="I5157" s="40" t="n">
        <f aca="false">IFERROR(ABS(H5157)/G5157*100,0)</f>
        <v>2.10093623802884E-006</v>
      </c>
      <c r="J5157" s="39" t="n">
        <v>43.25</v>
      </c>
      <c r="K5157" s="39" t="n">
        <v>43.25</v>
      </c>
      <c r="L5157" s="39" t="n">
        <f aca="false">J5157-K5157</f>
        <v>0</v>
      </c>
      <c r="M5157" s="40" t="n">
        <f aca="false">IFERROR(ABS(L5157)/K5157*100,0)</f>
        <v>0</v>
      </c>
      <c r="N5157" s="39" t="n">
        <v>43.38</v>
      </c>
      <c r="O5157" s="39" t="n">
        <v>43.38000107</v>
      </c>
      <c r="P5157" s="39" t="n">
        <f aca="false">N5157-O5157</f>
        <v>-1.06999999616164E-006</v>
      </c>
      <c r="Q5157" s="40" t="n">
        <f aca="false">IFERROR(ABS(P5157)/O5157*100,0)</f>
        <v>2.46657438858759E-006</v>
      </c>
      <c r="R5157" s="41" t="n">
        <v>4788035</v>
      </c>
      <c r="S5157" s="41" t="n">
        <v>4788000</v>
      </c>
      <c r="T5157" s="41" t="n">
        <f aca="false">R5157-S5157</f>
        <v>35</v>
      </c>
      <c r="U5157" s="40" t="n">
        <f aca="false">IFERROR(ABS(T5157)/S5157*100,0)</f>
        <v>0.000730994152046784</v>
      </c>
    </row>
    <row r="5158" customFormat="false" ht="15" hidden="false" customHeight="false" outlineLevel="0" collapsed="false">
      <c r="A5158" s="38" t="n">
        <v>43202</v>
      </c>
      <c r="B5158" s="39" t="n">
        <v>43.33</v>
      </c>
      <c r="C5158" s="39" t="n">
        <v>43.33000183</v>
      </c>
      <c r="D5158" s="39" t="n">
        <f aca="false">B5158-C5158</f>
        <v>-1.8300000022009E-006</v>
      </c>
      <c r="E5158" s="40" t="n">
        <f aca="false">IFERROR(ABS(D5158)/C5158*100,0)</f>
        <v>4.22340162684665E-006</v>
      </c>
      <c r="F5158" s="39" t="n">
        <v>43.85</v>
      </c>
      <c r="G5158" s="39" t="n">
        <v>43.84999847</v>
      </c>
      <c r="H5158" s="39" t="n">
        <f aca="false">F5158-G5158</f>
        <v>1.52999999869508E-006</v>
      </c>
      <c r="I5158" s="40" t="n">
        <f aca="false">IFERROR(ABS(H5158)/G5158*100,0)</f>
        <v>3.48916773564274E-006</v>
      </c>
      <c r="J5158" s="39" t="n">
        <v>43.05</v>
      </c>
      <c r="K5158" s="39" t="n">
        <v>43.04999924</v>
      </c>
      <c r="L5158" s="39" t="n">
        <f aca="false">J5158-K5158</f>
        <v>7.59999998933836E-007</v>
      </c>
      <c r="M5158" s="40" t="n">
        <f aca="false">IFERROR(ABS(L5158)/K5158*100,0)</f>
        <v>1.76538911115167E-006</v>
      </c>
      <c r="N5158" s="39" t="n">
        <v>43.85</v>
      </c>
      <c r="O5158" s="39" t="n">
        <v>43.84999847</v>
      </c>
      <c r="P5158" s="39" t="n">
        <f aca="false">N5158-O5158</f>
        <v>1.52999999869508E-006</v>
      </c>
      <c r="Q5158" s="40" t="n">
        <f aca="false">IFERROR(ABS(P5158)/O5158*100,0)</f>
        <v>3.48916773564274E-006</v>
      </c>
      <c r="R5158" s="41" t="n">
        <v>7574742</v>
      </c>
      <c r="S5158" s="41" t="n">
        <v>7574700</v>
      </c>
      <c r="T5158" s="41" t="n">
        <f aca="false">R5158-S5158</f>
        <v>42</v>
      </c>
      <c r="U5158" s="40" t="n">
        <f aca="false">IFERROR(ABS(T5158)/S5158*100,0)</f>
        <v>0.000554477405045744</v>
      </c>
    </row>
    <row r="5159" customFormat="false" ht="15" hidden="false" customHeight="false" outlineLevel="0" collapsed="false">
      <c r="A5159" s="38" t="n">
        <v>43203</v>
      </c>
      <c r="B5159" s="39" t="n">
        <v>43.69</v>
      </c>
      <c r="C5159" s="39" t="n">
        <v>43.68999863</v>
      </c>
      <c r="D5159" s="39" t="n">
        <f aca="false">B5159-C5159</f>
        <v>1.36999999966747E-006</v>
      </c>
      <c r="E5159" s="40" t="n">
        <f aca="false">IFERROR(ABS(D5159)/C5159*100,0)</f>
        <v>3.13572909733797E-006</v>
      </c>
      <c r="F5159" s="39" t="n">
        <v>43.74</v>
      </c>
      <c r="G5159" s="39" t="n">
        <v>43.74000168</v>
      </c>
      <c r="H5159" s="39" t="n">
        <f aca="false">F5159-G5159</f>
        <v>-1.67999999689528E-006</v>
      </c>
      <c r="I5159" s="40" t="n">
        <f aca="false">IFERROR(ABS(H5159)/G5159*100,0)</f>
        <v>3.84087776033043E-006</v>
      </c>
      <c r="J5159" s="39" t="n">
        <v>42.56</v>
      </c>
      <c r="K5159" s="39" t="n">
        <v>42.56000137</v>
      </c>
      <c r="L5159" s="39" t="n">
        <f aca="false">J5159-K5159</f>
        <v>-1.36999999966747E-006</v>
      </c>
      <c r="M5159" s="40" t="n">
        <f aca="false">IFERROR(ABS(L5159)/K5159*100,0)</f>
        <v>3.21898485800606E-006</v>
      </c>
      <c r="N5159" s="39" t="n">
        <v>42.65</v>
      </c>
      <c r="O5159" s="39" t="n">
        <v>42.65000153</v>
      </c>
      <c r="P5159" s="39" t="n">
        <f aca="false">N5159-O5159</f>
        <v>-1.52999999869508E-006</v>
      </c>
      <c r="Q5159" s="40" t="n">
        <f aca="false">IFERROR(ABS(P5159)/O5159*100,0)</f>
        <v>3.58733867247079E-006</v>
      </c>
      <c r="R5159" s="41" t="n">
        <v>5749861</v>
      </c>
      <c r="S5159" s="41" t="n">
        <v>5749900</v>
      </c>
      <c r="T5159" s="41" t="n">
        <f aca="false">R5159-S5159</f>
        <v>-39</v>
      </c>
      <c r="U5159" s="40" t="n">
        <f aca="false">IFERROR(ABS(T5159)/S5159*100,0)</f>
        <v>0.000678272665611576</v>
      </c>
    </row>
    <row r="5160" customFormat="false" ht="15" hidden="false" customHeight="false" outlineLevel="0" collapsed="false">
      <c r="A5160" s="38" t="n">
        <v>43206</v>
      </c>
      <c r="B5160" s="39" t="n">
        <v>42.81</v>
      </c>
      <c r="C5160" s="39" t="n">
        <v>42.81000137</v>
      </c>
      <c r="D5160" s="39" t="n">
        <f aca="false">B5160-C5160</f>
        <v>-1.36999999966747E-006</v>
      </c>
      <c r="E5160" s="40" t="n">
        <f aca="false">IFERROR(ABS(D5160)/C5160*100,0)</f>
        <v>3.2001867690374E-006</v>
      </c>
      <c r="F5160" s="39" t="n">
        <v>43.01</v>
      </c>
      <c r="G5160" s="39" t="n">
        <v>43.00999832</v>
      </c>
      <c r="H5160" s="39" t="n">
        <f aca="false">F5160-G5160</f>
        <v>1.67999999689528E-006</v>
      </c>
      <c r="I5160" s="40" t="n">
        <f aca="false">IFERROR(ABS(H5160)/G5160*100,0)</f>
        <v>3.90606850155133E-006</v>
      </c>
      <c r="J5160" s="39" t="n">
        <v>42.68</v>
      </c>
      <c r="K5160" s="39" t="n">
        <v>42.68000031</v>
      </c>
      <c r="L5160" s="39" t="n">
        <f aca="false">J5160-K5160</f>
        <v>-3.09999997227806E-007</v>
      </c>
      <c r="M5160" s="40" t="n">
        <f aca="false">IFERROR(ABS(L5160)/K5160*100,0)</f>
        <v>7.2633550837902E-007</v>
      </c>
      <c r="N5160" s="39" t="n">
        <v>42.87</v>
      </c>
      <c r="O5160" s="39" t="n">
        <v>42.86999893</v>
      </c>
      <c r="P5160" s="39" t="n">
        <f aca="false">N5160-O5160</f>
        <v>1.06999999616164E-006</v>
      </c>
      <c r="Q5160" s="40" t="n">
        <f aca="false">IFERROR(ABS(P5160)/O5160*100,0)</f>
        <v>2.49591794464186E-006</v>
      </c>
      <c r="R5160" s="41" t="n">
        <v>5206940</v>
      </c>
      <c r="S5160" s="41" t="n">
        <v>5206900</v>
      </c>
      <c r="T5160" s="41" t="n">
        <f aca="false">R5160-S5160</f>
        <v>40</v>
      </c>
      <c r="U5160" s="40" t="n">
        <f aca="false">IFERROR(ABS(T5160)/S5160*100,0)</f>
        <v>0.000768211411780522</v>
      </c>
    </row>
    <row r="5161" customFormat="false" ht="15" hidden="false" customHeight="false" outlineLevel="0" collapsed="false">
      <c r="A5161" s="38" t="n">
        <v>43207</v>
      </c>
      <c r="B5161" s="39" t="n">
        <v>42.09</v>
      </c>
      <c r="C5161" s="39" t="n">
        <v>42.09000015</v>
      </c>
      <c r="D5161" s="39" t="n">
        <f aca="false">B5161-C5161</f>
        <v>-1.49999998200201E-007</v>
      </c>
      <c r="E5161" s="40" t="n">
        <f aca="false">IFERROR(ABS(D5161)/C5161*100,0)</f>
        <v>3.56379181909319E-007</v>
      </c>
      <c r="F5161" s="39" t="n">
        <v>42.36</v>
      </c>
      <c r="G5161" s="39" t="n">
        <v>42.36000061</v>
      </c>
      <c r="H5161" s="39" t="n">
        <f aca="false">F5161-G5161</f>
        <v>-6.10000000733635E-007</v>
      </c>
      <c r="I5161" s="40" t="n">
        <f aca="false">IFERROR(ABS(H5161)/G5161*100,0)</f>
        <v>1.44003775247735E-006</v>
      </c>
      <c r="J5161" s="39" t="n">
        <v>41.77</v>
      </c>
      <c r="K5161" s="39" t="n">
        <v>41.77000046</v>
      </c>
      <c r="L5161" s="39" t="n">
        <f aca="false">J5161-K5161</f>
        <v>-4.59999995428007E-007</v>
      </c>
      <c r="M5161" s="40" t="n">
        <f aca="false">IFERROR(ABS(L5161)/K5161*100,0)</f>
        <v>1.10126883017039E-006</v>
      </c>
      <c r="N5161" s="39" t="n">
        <v>42.31</v>
      </c>
      <c r="O5161" s="39" t="n">
        <v>42.31000137</v>
      </c>
      <c r="P5161" s="39" t="n">
        <f aca="false">N5161-O5161</f>
        <v>-1.36999999966747E-006</v>
      </c>
      <c r="Q5161" s="40" t="n">
        <f aca="false">IFERROR(ABS(P5161)/O5161*100,0)</f>
        <v>3.23800509408367E-006</v>
      </c>
      <c r="R5161" s="41" t="n">
        <v>9831052</v>
      </c>
      <c r="S5161" s="41" t="n">
        <v>9831100</v>
      </c>
      <c r="T5161" s="41" t="n">
        <f aca="false">R5161-S5161</f>
        <v>-48</v>
      </c>
      <c r="U5161" s="40" t="n">
        <f aca="false">IFERROR(ABS(T5161)/S5161*100,0)</f>
        <v>0.000488246483099551</v>
      </c>
    </row>
    <row r="5162" customFormat="false" ht="15" hidden="false" customHeight="false" outlineLevel="0" collapsed="false">
      <c r="A5162" s="38" t="n">
        <v>43208</v>
      </c>
      <c r="B5162" s="39" t="n">
        <v>42.1</v>
      </c>
      <c r="C5162" s="39" t="n">
        <v>42.09999847</v>
      </c>
      <c r="D5162" s="39" t="n">
        <f aca="false">B5162-C5162</f>
        <v>1.52999999869508E-006</v>
      </c>
      <c r="E5162" s="40" t="n">
        <f aca="false">IFERROR(ABS(D5162)/C5162*100,0)</f>
        <v>3.63420440450927E-006</v>
      </c>
      <c r="F5162" s="39" t="n">
        <v>42.26</v>
      </c>
      <c r="G5162" s="39" t="n">
        <v>42.25999832</v>
      </c>
      <c r="H5162" s="39" t="n">
        <f aca="false">F5162-G5162</f>
        <v>1.67999999689528E-006</v>
      </c>
      <c r="I5162" s="40" t="n">
        <f aca="false">IFERROR(ABS(H5162)/G5162*100,0)</f>
        <v>3.97539059082309E-006</v>
      </c>
      <c r="J5162" s="39" t="n">
        <v>41.21</v>
      </c>
      <c r="K5162" s="39" t="n">
        <v>41.20999908</v>
      </c>
      <c r="L5162" s="39" t="n">
        <f aca="false">J5162-K5162</f>
        <v>9.1999999796144E-007</v>
      </c>
      <c r="M5162" s="40" t="n">
        <f aca="false">IFERROR(ABS(L5162)/K5162*100,0)</f>
        <v>2.23246789250217E-006</v>
      </c>
      <c r="N5162" s="39" t="n">
        <v>41.92</v>
      </c>
      <c r="O5162" s="39" t="n">
        <v>41.91999817</v>
      </c>
      <c r="P5162" s="39" t="n">
        <f aca="false">N5162-O5162</f>
        <v>1.8300000022009E-006</v>
      </c>
      <c r="Q5162" s="40" t="n">
        <f aca="false">IFERROR(ABS(P5162)/O5162*100,0)</f>
        <v>4.36545821108967E-006</v>
      </c>
      <c r="R5162" s="41" t="n">
        <v>8947352</v>
      </c>
      <c r="S5162" s="41" t="n">
        <v>8947400</v>
      </c>
      <c r="T5162" s="41" t="n">
        <f aca="false">R5162-S5162</f>
        <v>-48</v>
      </c>
      <c r="U5162" s="40" t="n">
        <f aca="false">IFERROR(ABS(T5162)/S5162*100,0)</f>
        <v>0.000536468694816371</v>
      </c>
    </row>
    <row r="5163" customFormat="false" ht="15" hidden="false" customHeight="false" outlineLevel="0" collapsed="false">
      <c r="A5163" s="38" t="n">
        <v>43209</v>
      </c>
      <c r="B5163" s="39" t="n">
        <v>39.93</v>
      </c>
      <c r="C5163" s="39" t="n">
        <v>39.93000031</v>
      </c>
      <c r="D5163" s="39" t="n">
        <f aca="false">B5163-C5163</f>
        <v>-3.09999997227806E-007</v>
      </c>
      <c r="E5163" s="40" t="n">
        <f aca="false">IFERROR(ABS(D5163)/C5163*100,0)</f>
        <v>7.76358614628334E-007</v>
      </c>
      <c r="F5163" s="39" t="n">
        <v>40.08</v>
      </c>
      <c r="G5163" s="39" t="n">
        <v>40.08000183</v>
      </c>
      <c r="H5163" s="39" t="n">
        <f aca="false">F5163-G5163</f>
        <v>-1.8300000022009E-006</v>
      </c>
      <c r="I5163" s="40" t="n">
        <f aca="false">IFERROR(ABS(H5163)/G5163*100,0)</f>
        <v>4.56586806049281E-006</v>
      </c>
      <c r="J5163" s="39" t="n">
        <v>39.11</v>
      </c>
      <c r="K5163" s="39" t="n">
        <v>39.11000061</v>
      </c>
      <c r="L5163" s="39" t="n">
        <f aca="false">J5163-K5163</f>
        <v>-6.10000000733635E-007</v>
      </c>
      <c r="M5163" s="40" t="n">
        <f aca="false">IFERROR(ABS(L5163)/K5163*100,0)</f>
        <v>1.55970337821387E-006</v>
      </c>
      <c r="N5163" s="39" t="n">
        <v>39.53</v>
      </c>
      <c r="O5163" s="39" t="n">
        <v>39.52999878</v>
      </c>
      <c r="P5163" s="39" t="n">
        <f aca="false">N5163-O5163</f>
        <v>1.22000000146727E-006</v>
      </c>
      <c r="Q5163" s="40" t="n">
        <f aca="false">IFERROR(ABS(P5163)/O5163*100,0)</f>
        <v>3.08626369622992E-006</v>
      </c>
      <c r="R5163" s="41" t="n">
        <v>27526972</v>
      </c>
      <c r="S5163" s="41" t="n">
        <v>27527000</v>
      </c>
      <c r="T5163" s="41" t="n">
        <f aca="false">R5163-S5163</f>
        <v>-28</v>
      </c>
      <c r="U5163" s="40" t="n">
        <f aca="false">IFERROR(ABS(T5163)/S5163*100,0)</f>
        <v>0.000101718312929124</v>
      </c>
    </row>
    <row r="5164" customFormat="false" ht="15" hidden="false" customHeight="false" outlineLevel="0" collapsed="false">
      <c r="A5164" s="38" t="n">
        <v>43210</v>
      </c>
      <c r="B5164" s="39" t="n">
        <v>39.37</v>
      </c>
      <c r="C5164" s="39" t="n">
        <v>39.36999893</v>
      </c>
      <c r="D5164" s="39" t="n">
        <f aca="false">B5164-C5164</f>
        <v>1.06999999616164E-006</v>
      </c>
      <c r="E5164" s="40" t="n">
        <f aca="false">IFERROR(ABS(D5164)/C5164*100,0)</f>
        <v>2.71780549972609E-006</v>
      </c>
      <c r="F5164" s="39" t="n">
        <v>39.54</v>
      </c>
      <c r="G5164" s="39" t="n">
        <v>39.54000092</v>
      </c>
      <c r="H5164" s="39" t="n">
        <f aca="false">F5164-G5164</f>
        <v>-9.1999999796144E-007</v>
      </c>
      <c r="I5164" s="40" t="n">
        <f aca="false">IFERROR(ABS(H5164)/G5164*100,0)</f>
        <v>2.32675765441394E-006</v>
      </c>
      <c r="J5164" s="39" t="n">
        <v>38.82</v>
      </c>
      <c r="K5164" s="39" t="n">
        <v>38.81999969</v>
      </c>
      <c r="L5164" s="39" t="n">
        <f aca="false">J5164-K5164</f>
        <v>3.09999997227806E-007</v>
      </c>
      <c r="M5164" s="40" t="n">
        <f aca="false">IFERROR(ABS(L5164)/K5164*100,0)</f>
        <v>7.98557443851967E-007</v>
      </c>
      <c r="N5164" s="39" t="n">
        <v>38.95</v>
      </c>
      <c r="O5164" s="39" t="n">
        <v>38.95000076</v>
      </c>
      <c r="P5164" s="39" t="n">
        <f aca="false">N5164-O5164</f>
        <v>-7.59999998933836E-007</v>
      </c>
      <c r="Q5164" s="40" t="n">
        <f aca="false">IFERROR(ABS(P5164)/O5164*100,0)</f>
        <v>1.95121947138528E-006</v>
      </c>
      <c r="R5164" s="41" t="n">
        <v>15313274</v>
      </c>
      <c r="S5164" s="41" t="n">
        <v>15313300</v>
      </c>
      <c r="T5164" s="41" t="n">
        <f aca="false">R5164-S5164</f>
        <v>-26</v>
      </c>
      <c r="U5164" s="40" t="n">
        <f aca="false">IFERROR(ABS(T5164)/S5164*100,0)</f>
        <v>0.000169787047860357</v>
      </c>
    </row>
    <row r="5165" customFormat="false" ht="15" hidden="false" customHeight="false" outlineLevel="0" collapsed="false">
      <c r="A5165" s="38" t="n">
        <v>43213</v>
      </c>
      <c r="B5165" s="39" t="n">
        <v>38.96</v>
      </c>
      <c r="C5165" s="39" t="n">
        <v>38.95999908</v>
      </c>
      <c r="D5165" s="39" t="n">
        <f aca="false">B5165-C5165</f>
        <v>9.1999999796144E-007</v>
      </c>
      <c r="E5165" s="40" t="n">
        <f aca="false">IFERROR(ABS(D5165)/C5165*100,0)</f>
        <v>2.36139635443092E-006</v>
      </c>
      <c r="F5165" s="39" t="n">
        <v>39.08</v>
      </c>
      <c r="G5165" s="39" t="n">
        <v>39.08000183</v>
      </c>
      <c r="H5165" s="39" t="n">
        <f aca="false">F5165-G5165</f>
        <v>-1.8300000022009E-006</v>
      </c>
      <c r="I5165" s="40" t="n">
        <f aca="false">IFERROR(ABS(H5165)/G5165*100,0)</f>
        <v>4.68270193579186E-006</v>
      </c>
      <c r="J5165" s="39" t="n">
        <v>38.53</v>
      </c>
      <c r="K5165" s="39" t="n">
        <v>38.52999878</v>
      </c>
      <c r="L5165" s="39" t="n">
        <f aca="false">J5165-K5165</f>
        <v>1.22000000146727E-006</v>
      </c>
      <c r="M5165" s="40" t="n">
        <f aca="false">IFERROR(ABS(L5165)/K5165*100,0)</f>
        <v>3.16636397637402E-006</v>
      </c>
      <c r="N5165" s="39" t="n">
        <v>38.75</v>
      </c>
      <c r="O5165" s="39" t="n">
        <v>38.75</v>
      </c>
      <c r="P5165" s="39" t="n">
        <f aca="false">N5165-O5165</f>
        <v>0</v>
      </c>
      <c r="Q5165" s="40" t="n">
        <f aca="false">IFERROR(ABS(P5165)/O5165*100,0)</f>
        <v>0</v>
      </c>
      <c r="R5165" s="41" t="n">
        <v>11178257</v>
      </c>
      <c r="S5165" s="41" t="n">
        <v>11178300</v>
      </c>
      <c r="T5165" s="41" t="n">
        <f aca="false">R5165-S5165</f>
        <v>-43</v>
      </c>
      <c r="U5165" s="40" t="n">
        <f aca="false">IFERROR(ABS(T5165)/S5165*100,0)</f>
        <v>0.000384673877065386</v>
      </c>
    </row>
    <row r="5166" customFormat="false" ht="15" hidden="false" customHeight="false" outlineLevel="0" collapsed="false">
      <c r="A5166" s="38" t="n">
        <v>43214</v>
      </c>
      <c r="B5166" s="39" t="n">
        <v>39.04</v>
      </c>
      <c r="C5166" s="39" t="n">
        <v>39.04000092</v>
      </c>
      <c r="D5166" s="39" t="n">
        <f aca="false">B5166-C5166</f>
        <v>-9.1999999796144E-007</v>
      </c>
      <c r="E5166" s="40" t="n">
        <f aca="false">IFERROR(ABS(D5166)/C5166*100,0)</f>
        <v>2.35655731629383E-006</v>
      </c>
      <c r="F5166" s="39" t="n">
        <v>39.21</v>
      </c>
      <c r="G5166" s="39" t="n">
        <v>39.20999908</v>
      </c>
      <c r="H5166" s="39" t="n">
        <f aca="false">F5166-G5166</f>
        <v>9.1999999796144E-007</v>
      </c>
      <c r="I5166" s="40" t="n">
        <f aca="false">IFERROR(ABS(H5166)/G5166*100,0)</f>
        <v>2.34634026918585E-006</v>
      </c>
      <c r="J5166" s="39" t="n">
        <v>38.3</v>
      </c>
      <c r="K5166" s="39" t="n">
        <v>38.29999924</v>
      </c>
      <c r="L5166" s="39" t="n">
        <f aca="false">J5166-K5166</f>
        <v>7.59999998933836E-007</v>
      </c>
      <c r="M5166" s="40" t="n">
        <f aca="false">IFERROR(ABS(L5166)/K5166*100,0)</f>
        <v>1.98433424024746E-006</v>
      </c>
      <c r="N5166" s="39" t="n">
        <v>38.75</v>
      </c>
      <c r="O5166" s="39" t="n">
        <v>38.75</v>
      </c>
      <c r="P5166" s="39" t="n">
        <f aca="false">N5166-O5166</f>
        <v>0</v>
      </c>
      <c r="Q5166" s="40" t="n">
        <f aca="false">IFERROR(ABS(P5166)/O5166*100,0)</f>
        <v>0</v>
      </c>
      <c r="R5166" s="41" t="n">
        <v>13003961</v>
      </c>
      <c r="S5166" s="41" t="n">
        <v>13004000</v>
      </c>
      <c r="T5166" s="41" t="n">
        <f aca="false">R5166-S5166</f>
        <v>-39</v>
      </c>
      <c r="U5166" s="40" t="n">
        <f aca="false">IFERROR(ABS(T5166)/S5166*100,0)</f>
        <v>0.000299907720701323</v>
      </c>
    </row>
    <row r="5167" customFormat="false" ht="15" hidden="false" customHeight="false" outlineLevel="0" collapsed="false">
      <c r="A5167" s="38" t="n">
        <v>43215</v>
      </c>
      <c r="B5167" s="39" t="n">
        <v>38.36</v>
      </c>
      <c r="C5167" s="39" t="n">
        <v>38.36000061</v>
      </c>
      <c r="D5167" s="39" t="n">
        <f aca="false">B5167-C5167</f>
        <v>-6.10000000733635E-007</v>
      </c>
      <c r="E5167" s="40" t="n">
        <f aca="false">IFERROR(ABS(D5167)/C5167*100,0)</f>
        <v>1.59019809967004E-006</v>
      </c>
      <c r="F5167" s="39" t="n">
        <v>38.49</v>
      </c>
      <c r="G5167" s="39" t="n">
        <v>38.49000168</v>
      </c>
      <c r="H5167" s="39" t="n">
        <f aca="false">F5167-G5167</f>
        <v>-1.67999999689528E-006</v>
      </c>
      <c r="I5167" s="40" t="n">
        <f aca="false">IFERROR(ABS(H5167)/G5167*100,0)</f>
        <v>4.36476987156961E-006</v>
      </c>
      <c r="J5167" s="39" t="n">
        <v>38.02</v>
      </c>
      <c r="K5167" s="39" t="n">
        <v>38.02000046</v>
      </c>
      <c r="L5167" s="39" t="n">
        <f aca="false">J5167-K5167</f>
        <v>-4.59999995428007E-007</v>
      </c>
      <c r="M5167" s="40" t="n">
        <f aca="false">IFERROR(ABS(L5167)/K5167*100,0)</f>
        <v>1.2098895051618E-006</v>
      </c>
      <c r="N5167" s="39" t="n">
        <v>38.17</v>
      </c>
      <c r="O5167" s="39" t="n">
        <v>38.16999817</v>
      </c>
      <c r="P5167" s="39" t="n">
        <f aca="false">N5167-O5167</f>
        <v>1.8300000022009E-006</v>
      </c>
      <c r="Q5167" s="40" t="n">
        <f aca="false">IFERROR(ABS(P5167)/O5167*100,0)</f>
        <v>4.79434134120343E-006</v>
      </c>
      <c r="R5167" s="41" t="n">
        <v>12359238</v>
      </c>
      <c r="S5167" s="41" t="n">
        <v>12359200</v>
      </c>
      <c r="T5167" s="41" t="n">
        <f aca="false">R5167-S5167</f>
        <v>38</v>
      </c>
      <c r="U5167" s="40" t="n">
        <f aca="false">IFERROR(ABS(T5167)/S5167*100,0)</f>
        <v>0.000307463266230824</v>
      </c>
    </row>
    <row r="5168" customFormat="false" ht="15" hidden="false" customHeight="false" outlineLevel="0" collapsed="false">
      <c r="A5168" s="38" t="n">
        <v>43216</v>
      </c>
      <c r="B5168" s="39" t="n">
        <v>38.08</v>
      </c>
      <c r="C5168" s="39" t="n">
        <v>38.08000183</v>
      </c>
      <c r="D5168" s="39" t="n">
        <f aca="false">B5168-C5168</f>
        <v>-1.8300000022009E-006</v>
      </c>
      <c r="E5168" s="40" t="n">
        <f aca="false">IFERROR(ABS(D5168)/C5168*100,0)</f>
        <v>4.8056720437424E-006</v>
      </c>
      <c r="F5168" s="39" t="n">
        <v>38.56</v>
      </c>
      <c r="G5168" s="39" t="n">
        <v>38.56000137</v>
      </c>
      <c r="H5168" s="39" t="n">
        <f aca="false">F5168-G5168</f>
        <v>-1.36999999966747E-006</v>
      </c>
      <c r="I5168" s="40" t="n">
        <f aca="false">IFERROR(ABS(H5168)/G5168*100,0)</f>
        <v>3.55290443722168E-006</v>
      </c>
      <c r="J5168" s="39" t="n">
        <v>38.08</v>
      </c>
      <c r="K5168" s="39" t="n">
        <v>38.08000183</v>
      </c>
      <c r="L5168" s="39" t="n">
        <f aca="false">J5168-K5168</f>
        <v>-1.8300000022009E-006</v>
      </c>
      <c r="M5168" s="40" t="n">
        <f aca="false">IFERROR(ABS(L5168)/K5168*100,0)</f>
        <v>4.8056720437424E-006</v>
      </c>
      <c r="N5168" s="39" t="n">
        <v>38.17</v>
      </c>
      <c r="O5168" s="39" t="n">
        <v>38.16999817</v>
      </c>
      <c r="P5168" s="39" t="n">
        <f aca="false">N5168-O5168</f>
        <v>1.8300000022009E-006</v>
      </c>
      <c r="Q5168" s="40" t="n">
        <f aca="false">IFERROR(ABS(P5168)/O5168*100,0)</f>
        <v>4.79434134120343E-006</v>
      </c>
      <c r="R5168" s="41" t="n">
        <v>7685776</v>
      </c>
      <c r="S5168" s="41" t="n">
        <v>7685800</v>
      </c>
      <c r="T5168" s="41" t="n">
        <f aca="false">R5168-S5168</f>
        <v>-24</v>
      </c>
      <c r="U5168" s="40" t="n">
        <f aca="false">IFERROR(ABS(T5168)/S5168*100,0)</f>
        <v>0.000312264175492467</v>
      </c>
    </row>
    <row r="5169" customFormat="false" ht="15" hidden="false" customHeight="false" outlineLevel="0" collapsed="false">
      <c r="A5169" s="38" t="n">
        <v>43217</v>
      </c>
      <c r="B5169" s="39" t="n">
        <v>38.74</v>
      </c>
      <c r="C5169" s="39" t="n">
        <v>38.74000168</v>
      </c>
      <c r="D5169" s="39" t="n">
        <f aca="false">B5169-C5169</f>
        <v>-1.67999999689528E-006</v>
      </c>
      <c r="E5169" s="40" t="n">
        <f aca="false">IFERROR(ABS(D5169)/C5169*100,0)</f>
        <v>4.33660279824561E-006</v>
      </c>
      <c r="F5169" s="39" t="n">
        <v>38.74</v>
      </c>
      <c r="G5169" s="39" t="n">
        <v>38.74000168</v>
      </c>
      <c r="H5169" s="39" t="n">
        <f aca="false">F5169-G5169</f>
        <v>-1.67999999689528E-006</v>
      </c>
      <c r="I5169" s="40" t="n">
        <f aca="false">IFERROR(ABS(H5169)/G5169*100,0)</f>
        <v>4.33660279824561E-006</v>
      </c>
      <c r="J5169" s="39" t="n">
        <v>37.99</v>
      </c>
      <c r="K5169" s="39" t="n">
        <v>37.99000168</v>
      </c>
      <c r="L5169" s="39" t="n">
        <f aca="false">J5169-K5169</f>
        <v>-1.67999999689528E-006</v>
      </c>
      <c r="M5169" s="40" t="n">
        <f aca="false">IFERROR(ABS(L5169)/K5169*100,0)</f>
        <v>4.42221616899722E-006</v>
      </c>
      <c r="N5169" s="39" t="n">
        <v>38.17</v>
      </c>
      <c r="O5169" s="39" t="n">
        <v>38.16999817</v>
      </c>
      <c r="P5169" s="39" t="n">
        <f aca="false">N5169-O5169</f>
        <v>1.8300000022009E-006</v>
      </c>
      <c r="Q5169" s="40" t="n">
        <f aca="false">IFERROR(ABS(P5169)/O5169*100,0)</f>
        <v>4.79434134120343E-006</v>
      </c>
      <c r="R5169" s="41" t="n">
        <v>8276074</v>
      </c>
      <c r="S5169" s="41" t="n">
        <v>8276100</v>
      </c>
      <c r="T5169" s="41" t="n">
        <f aca="false">R5169-S5169</f>
        <v>-26</v>
      </c>
      <c r="U5169" s="40" t="n">
        <f aca="false">IFERROR(ABS(T5169)/S5169*100,0)</f>
        <v>0.000314157634634671</v>
      </c>
    </row>
    <row r="5170" customFormat="false" ht="15" hidden="false" customHeight="false" outlineLevel="0" collapsed="false">
      <c r="A5170" s="38" t="n">
        <v>43220</v>
      </c>
      <c r="B5170" s="39" t="n">
        <v>38.69</v>
      </c>
      <c r="C5170" s="39" t="n">
        <v>38.68999863</v>
      </c>
      <c r="D5170" s="39" t="n">
        <f aca="false">B5170-C5170</f>
        <v>1.36999999966747E-006</v>
      </c>
      <c r="E5170" s="40" t="n">
        <f aca="false">IFERROR(ABS(D5170)/C5170*100,0)</f>
        <v>3.54096678257616E-006</v>
      </c>
      <c r="F5170" s="39" t="n">
        <v>38.84</v>
      </c>
      <c r="G5170" s="39" t="n">
        <v>38.84000015</v>
      </c>
      <c r="H5170" s="39" t="n">
        <f aca="false">F5170-G5170</f>
        <v>-1.49999998200201E-007</v>
      </c>
      <c r="I5170" s="40" t="n">
        <f aca="false">IFERROR(ABS(H5170)/G5170*100,0)</f>
        <v>3.86199787901394E-007</v>
      </c>
      <c r="J5170" s="39" t="n">
        <v>38.38</v>
      </c>
      <c r="K5170" s="39" t="n">
        <v>38.38000107</v>
      </c>
      <c r="L5170" s="39" t="n">
        <f aca="false">J5170-K5170</f>
        <v>-1.06999999616164E-006</v>
      </c>
      <c r="M5170" s="40" t="n">
        <f aca="false">IFERROR(ABS(L5170)/K5170*100,0)</f>
        <v>2.78791028225899E-006</v>
      </c>
      <c r="N5170" s="39" t="n">
        <v>38.45</v>
      </c>
      <c r="O5170" s="39" t="n">
        <v>38.45000076</v>
      </c>
      <c r="P5170" s="39" t="n">
        <f aca="false">N5170-O5170</f>
        <v>-7.59999998933836E-007</v>
      </c>
      <c r="Q5170" s="40" t="n">
        <f aca="false">IFERROR(ABS(P5170)/O5170*100,0)</f>
        <v>1.97659293605131E-006</v>
      </c>
      <c r="R5170" s="41" t="n">
        <v>7968006</v>
      </c>
      <c r="S5170" s="41" t="n">
        <v>7968000</v>
      </c>
      <c r="T5170" s="41" t="n">
        <f aca="false">R5170-S5170</f>
        <v>6</v>
      </c>
      <c r="U5170" s="40" t="n">
        <f aca="false">IFERROR(ABS(T5170)/S5170*100,0)</f>
        <v>7.53012048192771E-005</v>
      </c>
    </row>
    <row r="5171" customFormat="false" ht="15" hidden="false" customHeight="false" outlineLevel="0" collapsed="false">
      <c r="A5171" s="38" t="n">
        <v>43221</v>
      </c>
      <c r="B5171" s="39" t="n">
        <v>38.34</v>
      </c>
      <c r="C5171" s="39" t="n">
        <v>38.34000015</v>
      </c>
      <c r="D5171" s="39" t="n">
        <f aca="false">B5171-C5171</f>
        <v>-1.49999998200201E-007</v>
      </c>
      <c r="E5171" s="40" t="n">
        <f aca="false">IFERROR(ABS(D5171)/C5171*100,0)</f>
        <v>3.91236300504294E-007</v>
      </c>
      <c r="F5171" s="39" t="n">
        <v>38.94</v>
      </c>
      <c r="G5171" s="39" t="n">
        <v>38.93999863</v>
      </c>
      <c r="H5171" s="39" t="n">
        <f aca="false">F5171-G5171</f>
        <v>1.36999999966747E-006</v>
      </c>
      <c r="I5171" s="40" t="n">
        <f aca="false">IFERROR(ABS(H5171)/G5171*100,0)</f>
        <v>3.51823330217583E-006</v>
      </c>
      <c r="J5171" s="39" t="n">
        <v>38.26</v>
      </c>
      <c r="K5171" s="39" t="n">
        <v>38.25999832</v>
      </c>
      <c r="L5171" s="39" t="n">
        <f aca="false">J5171-K5171</f>
        <v>1.67999999689528E-006</v>
      </c>
      <c r="M5171" s="40" t="n">
        <f aca="false">IFERROR(ABS(L5171)/K5171*100,0)</f>
        <v>4.3910090712604E-006</v>
      </c>
      <c r="N5171" s="39" t="n">
        <v>38.93</v>
      </c>
      <c r="O5171" s="39" t="n">
        <v>38.93000031</v>
      </c>
      <c r="P5171" s="39" t="n">
        <f aca="false">N5171-O5171</f>
        <v>-3.09999997227806E-007</v>
      </c>
      <c r="Q5171" s="40" t="n">
        <f aca="false">IFERROR(ABS(P5171)/O5171*100,0)</f>
        <v>7.96301039710435E-007</v>
      </c>
      <c r="R5171" s="41" t="n">
        <v>5506982</v>
      </c>
      <c r="S5171" s="41" t="n">
        <v>5507000</v>
      </c>
      <c r="T5171" s="41" t="n">
        <f aca="false">R5171-S5171</f>
        <v>-18</v>
      </c>
      <c r="U5171" s="40" t="n">
        <f aca="false">IFERROR(ABS(T5171)/S5171*100,0)</f>
        <v>0.000326856727800981</v>
      </c>
    </row>
    <row r="5172" customFormat="false" ht="15" hidden="false" customHeight="false" outlineLevel="0" collapsed="false">
      <c r="A5172" s="38" t="n">
        <v>43222</v>
      </c>
      <c r="B5172" s="39" t="n">
        <v>38.6</v>
      </c>
      <c r="C5172" s="39" t="n">
        <v>38.59999847</v>
      </c>
      <c r="D5172" s="39" t="n">
        <f aca="false">B5172-C5172</f>
        <v>1.52999999869508E-006</v>
      </c>
      <c r="E5172" s="40" t="n">
        <f aca="false">IFERROR(ABS(D5172)/C5172*100,0)</f>
        <v>3.96373072367916E-006</v>
      </c>
      <c r="F5172" s="39" t="n">
        <v>38.6</v>
      </c>
      <c r="G5172" s="39" t="n">
        <v>38.59999847</v>
      </c>
      <c r="H5172" s="39" t="n">
        <f aca="false">F5172-G5172</f>
        <v>1.52999999869508E-006</v>
      </c>
      <c r="I5172" s="40" t="n">
        <f aca="false">IFERROR(ABS(H5172)/G5172*100,0)</f>
        <v>3.96373072367916E-006</v>
      </c>
      <c r="J5172" s="39" t="n">
        <v>37.65</v>
      </c>
      <c r="K5172" s="39" t="n">
        <v>37.65000153</v>
      </c>
      <c r="L5172" s="39" t="n">
        <f aca="false">J5172-K5172</f>
        <v>-1.52999999869508E-006</v>
      </c>
      <c r="M5172" s="40" t="n">
        <f aca="false">IFERROR(ABS(L5172)/K5172*100,0)</f>
        <v>4.06374485131415E-006</v>
      </c>
      <c r="N5172" s="39" t="n">
        <v>37.75</v>
      </c>
      <c r="O5172" s="39" t="n">
        <v>37.75</v>
      </c>
      <c r="P5172" s="39" t="n">
        <f aca="false">N5172-O5172</f>
        <v>0</v>
      </c>
      <c r="Q5172" s="40" t="n">
        <f aca="false">IFERROR(ABS(P5172)/O5172*100,0)</f>
        <v>0</v>
      </c>
      <c r="R5172" s="41" t="n">
        <v>11522180</v>
      </c>
      <c r="S5172" s="41" t="n">
        <v>11522200</v>
      </c>
      <c r="T5172" s="41" t="n">
        <f aca="false">R5172-S5172</f>
        <v>-20</v>
      </c>
      <c r="U5172" s="40" t="n">
        <f aca="false">IFERROR(ABS(T5172)/S5172*100,0)</f>
        <v>0.000173577962541876</v>
      </c>
    </row>
    <row r="5173" customFormat="false" ht="15" hidden="false" customHeight="false" outlineLevel="0" collapsed="false">
      <c r="A5173" s="38" t="n">
        <v>43223</v>
      </c>
      <c r="B5173" s="39" t="n">
        <v>37.55</v>
      </c>
      <c r="C5173" s="39" t="n">
        <v>37.54999924</v>
      </c>
      <c r="D5173" s="39" t="n">
        <f aca="false">B5173-C5173</f>
        <v>7.59999998933836E-007</v>
      </c>
      <c r="E5173" s="40" t="n">
        <f aca="false">IFERROR(ABS(D5173)/C5173*100,0)</f>
        <v>2.023968080735E-006</v>
      </c>
      <c r="F5173" s="39" t="n">
        <v>38.19</v>
      </c>
      <c r="G5173" s="39" t="n">
        <v>38.18999863</v>
      </c>
      <c r="H5173" s="39" t="n">
        <f aca="false">F5173-G5173</f>
        <v>1.36999999966747E-006</v>
      </c>
      <c r="I5173" s="40" t="n">
        <f aca="false">IFERROR(ABS(H5173)/G5173*100,0)</f>
        <v>3.58732665308679E-006</v>
      </c>
      <c r="J5173" s="39" t="n">
        <v>37.3</v>
      </c>
      <c r="K5173" s="39" t="n">
        <v>37.29999924</v>
      </c>
      <c r="L5173" s="39" t="n">
        <f aca="false">J5173-K5173</f>
        <v>7.59999998933836E-007</v>
      </c>
      <c r="M5173" s="40" t="n">
        <f aca="false">IFERROR(ABS(L5173)/K5173*100,0)</f>
        <v>2.03753355072142E-006</v>
      </c>
      <c r="N5173" s="39" t="n">
        <v>38.1</v>
      </c>
      <c r="O5173" s="39" t="n">
        <v>38.09999847</v>
      </c>
      <c r="P5173" s="39" t="n">
        <f aca="false">N5173-O5173</f>
        <v>1.52999999869508E-006</v>
      </c>
      <c r="Q5173" s="40" t="n">
        <f aca="false">IFERROR(ABS(P5173)/O5173*100,0)</f>
        <v>4.01574818933339E-006</v>
      </c>
      <c r="R5173" s="41" t="n">
        <v>7021462</v>
      </c>
      <c r="S5173" s="41" t="n">
        <v>7021400</v>
      </c>
      <c r="T5173" s="41" t="n">
        <f aca="false">R5173-S5173</f>
        <v>62</v>
      </c>
      <c r="U5173" s="40" t="n">
        <f aca="false">IFERROR(ABS(T5173)/S5173*100,0)</f>
        <v>0.000883014783376535</v>
      </c>
    </row>
    <row r="5174" customFormat="false" ht="15" hidden="false" customHeight="false" outlineLevel="0" collapsed="false">
      <c r="A5174" s="38" t="n">
        <v>43224</v>
      </c>
      <c r="B5174" s="39" t="n">
        <v>38</v>
      </c>
      <c r="C5174" s="39" t="n">
        <v>38</v>
      </c>
      <c r="D5174" s="39" t="n">
        <f aca="false">B5174-C5174</f>
        <v>0</v>
      </c>
      <c r="E5174" s="40" t="n">
        <f aca="false">IFERROR(ABS(D5174)/C5174*100,0)</f>
        <v>0</v>
      </c>
      <c r="F5174" s="39" t="n">
        <v>38.66</v>
      </c>
      <c r="G5174" s="39" t="n">
        <v>38.65999985</v>
      </c>
      <c r="H5174" s="39" t="n">
        <f aca="false">F5174-G5174</f>
        <v>1.49999998200201E-007</v>
      </c>
      <c r="I5174" s="40" t="n">
        <f aca="false">IFERROR(ABS(H5174)/G5174*100,0)</f>
        <v>3.87997927527672E-007</v>
      </c>
      <c r="J5174" s="39" t="n">
        <v>37.94</v>
      </c>
      <c r="K5174" s="39" t="n">
        <v>37.93999863</v>
      </c>
      <c r="L5174" s="39" t="n">
        <f aca="false">J5174-K5174</f>
        <v>1.36999999966747E-006</v>
      </c>
      <c r="M5174" s="40" t="n">
        <f aca="false">IFERROR(ABS(L5174)/K5174*100,0)</f>
        <v>3.61096481058959E-006</v>
      </c>
      <c r="N5174" s="39" t="n">
        <v>38.59</v>
      </c>
      <c r="O5174" s="39" t="n">
        <v>38.59000015</v>
      </c>
      <c r="P5174" s="39" t="n">
        <f aca="false">N5174-O5174</f>
        <v>-1.49999998200201E-007</v>
      </c>
      <c r="Q5174" s="40" t="n">
        <f aca="false">IFERROR(ABS(P5174)/O5174*100,0)</f>
        <v>3.88701730026298E-007</v>
      </c>
      <c r="R5174" s="41" t="n">
        <v>9474019</v>
      </c>
      <c r="S5174" s="41" t="n">
        <v>9474000</v>
      </c>
      <c r="T5174" s="41" t="n">
        <f aca="false">R5174-S5174</f>
        <v>19</v>
      </c>
      <c r="U5174" s="40" t="n">
        <f aca="false">IFERROR(ABS(T5174)/S5174*100,0)</f>
        <v>0.000200548870593202</v>
      </c>
    </row>
    <row r="5175" customFormat="false" ht="15" hidden="false" customHeight="false" outlineLevel="0" collapsed="false">
      <c r="A5175" s="38" t="n">
        <v>43227</v>
      </c>
      <c r="B5175" s="39" t="n">
        <v>38.45</v>
      </c>
      <c r="C5175" s="39" t="n">
        <v>38.45000076</v>
      </c>
      <c r="D5175" s="39" t="n">
        <f aca="false">B5175-C5175</f>
        <v>-7.59999998933836E-007</v>
      </c>
      <c r="E5175" s="40" t="n">
        <f aca="false">IFERROR(ABS(D5175)/C5175*100,0)</f>
        <v>1.97659293605131E-006</v>
      </c>
      <c r="F5175" s="39" t="n">
        <v>38.65</v>
      </c>
      <c r="G5175" s="39" t="n">
        <v>38.65000153</v>
      </c>
      <c r="H5175" s="39" t="n">
        <f aca="false">F5175-G5175</f>
        <v>-1.52999999869508E-006</v>
      </c>
      <c r="I5175" s="40" t="n">
        <f aca="false">IFERROR(ABS(H5175)/G5175*100,0)</f>
        <v>3.95860268597272E-006</v>
      </c>
      <c r="J5175" s="39" t="n">
        <v>38.24</v>
      </c>
      <c r="K5175" s="39" t="n">
        <v>38.24000168</v>
      </c>
      <c r="L5175" s="39" t="n">
        <f aca="false">J5175-K5175</f>
        <v>-1.67999999689528E-006</v>
      </c>
      <c r="M5175" s="40" t="n">
        <f aca="false">IFERROR(ABS(L5175)/K5175*100,0)</f>
        <v>4.39330523820018E-006</v>
      </c>
      <c r="N5175" s="39" t="n">
        <v>38.45</v>
      </c>
      <c r="O5175" s="39" t="n">
        <v>38.45000076</v>
      </c>
      <c r="P5175" s="39" t="n">
        <f aca="false">N5175-O5175</f>
        <v>-7.59999998933836E-007</v>
      </c>
      <c r="Q5175" s="40" t="n">
        <f aca="false">IFERROR(ABS(P5175)/O5175*100,0)</f>
        <v>1.97659293605131E-006</v>
      </c>
      <c r="R5175" s="41" t="n">
        <v>4590052</v>
      </c>
      <c r="S5175" s="41" t="n">
        <v>4590100</v>
      </c>
      <c r="T5175" s="41" t="n">
        <f aca="false">R5175-S5175</f>
        <v>-48</v>
      </c>
      <c r="U5175" s="40" t="n">
        <f aca="false">IFERROR(ABS(T5175)/S5175*100,0)</f>
        <v>0.00104572885122329</v>
      </c>
    </row>
    <row r="5176" customFormat="false" ht="15" hidden="false" customHeight="false" outlineLevel="0" collapsed="false">
      <c r="A5176" s="38" t="n">
        <v>43228</v>
      </c>
      <c r="B5176" s="39" t="n">
        <v>38.98</v>
      </c>
      <c r="C5176" s="39" t="n">
        <v>38.97999954</v>
      </c>
      <c r="D5176" s="39" t="n">
        <f aca="false">B5176-C5176</f>
        <v>4.59999995428007E-007</v>
      </c>
      <c r="E5176" s="40" t="n">
        <f aca="false">IFERROR(ABS(D5176)/C5176*100,0)</f>
        <v>1.18009235725098E-006</v>
      </c>
      <c r="F5176" s="39" t="n">
        <v>39.38</v>
      </c>
      <c r="G5176" s="39" t="n">
        <v>39.38000107</v>
      </c>
      <c r="H5176" s="39" t="n">
        <f aca="false">F5176-G5176</f>
        <v>-1.06999999616164E-006</v>
      </c>
      <c r="I5176" s="40" t="n">
        <f aca="false">IFERROR(ABS(H5176)/G5176*100,0)</f>
        <v>2.71711520337356E-006</v>
      </c>
      <c r="J5176" s="39" t="n">
        <v>38.94</v>
      </c>
      <c r="K5176" s="39" t="n">
        <v>38.93999863</v>
      </c>
      <c r="L5176" s="39" t="n">
        <f aca="false">J5176-K5176</f>
        <v>1.36999999966747E-006</v>
      </c>
      <c r="M5176" s="40" t="n">
        <f aca="false">IFERROR(ABS(L5176)/K5176*100,0)</f>
        <v>3.51823330217583E-006</v>
      </c>
      <c r="N5176" s="39" t="n">
        <v>39.18</v>
      </c>
      <c r="O5176" s="39" t="n">
        <v>39.18000031</v>
      </c>
      <c r="P5176" s="39" t="n">
        <f aca="false">N5176-O5176</f>
        <v>-3.09999997227806E-007</v>
      </c>
      <c r="Q5176" s="40" t="n">
        <f aca="false">IFERROR(ABS(P5176)/O5176*100,0)</f>
        <v>7.91219996873465E-007</v>
      </c>
      <c r="R5176" s="41" t="n">
        <v>8116627</v>
      </c>
      <c r="S5176" s="41" t="n">
        <v>8116600</v>
      </c>
      <c r="T5176" s="41" t="n">
        <f aca="false">R5176-S5176</f>
        <v>27</v>
      </c>
      <c r="U5176" s="40" t="n">
        <f aca="false">IFERROR(ABS(T5176)/S5176*100,0)</f>
        <v>0.000332651602887909</v>
      </c>
    </row>
    <row r="5177" customFormat="false" ht="15" hidden="false" customHeight="false" outlineLevel="0" collapsed="false">
      <c r="A5177" s="38" t="n">
        <v>43229</v>
      </c>
      <c r="B5177" s="39" t="n">
        <v>39.37</v>
      </c>
      <c r="C5177" s="39" t="n">
        <v>39.36999893</v>
      </c>
      <c r="D5177" s="39" t="n">
        <f aca="false">B5177-C5177</f>
        <v>1.06999999616164E-006</v>
      </c>
      <c r="E5177" s="40" t="n">
        <f aca="false">IFERROR(ABS(D5177)/C5177*100,0)</f>
        <v>2.71780549972609E-006</v>
      </c>
      <c r="F5177" s="39" t="n">
        <v>39.46</v>
      </c>
      <c r="G5177" s="39" t="n">
        <v>39.45999908</v>
      </c>
      <c r="H5177" s="39" t="n">
        <f aca="false">F5177-G5177</f>
        <v>9.1999999796144E-007</v>
      </c>
      <c r="I5177" s="40" t="n">
        <f aca="false">IFERROR(ABS(H5177)/G5177*100,0)</f>
        <v>2.3314749604942E-006</v>
      </c>
      <c r="J5177" s="39" t="n">
        <v>39.16</v>
      </c>
      <c r="K5177" s="39" t="n">
        <v>39.15999985</v>
      </c>
      <c r="L5177" s="39" t="n">
        <f aca="false">J5177-K5177</f>
        <v>1.49999998200201E-007</v>
      </c>
      <c r="M5177" s="40" t="n">
        <f aca="false">IFERROR(ABS(L5177)/K5177*100,0)</f>
        <v>3.83043919240978E-007</v>
      </c>
      <c r="N5177" s="39" t="n">
        <v>39.35</v>
      </c>
      <c r="O5177" s="39" t="n">
        <v>39.34999847</v>
      </c>
      <c r="P5177" s="39" t="n">
        <f aca="false">N5177-O5177</f>
        <v>1.52999999869508E-006</v>
      </c>
      <c r="Q5177" s="40" t="n">
        <f aca="false">IFERROR(ABS(P5177)/O5177*100,0)</f>
        <v>3.88818312117987E-006</v>
      </c>
      <c r="R5177" s="41" t="n">
        <v>5861370</v>
      </c>
      <c r="S5177" s="41" t="n">
        <v>5861400</v>
      </c>
      <c r="T5177" s="41" t="n">
        <f aca="false">R5177-S5177</f>
        <v>-30</v>
      </c>
      <c r="U5177" s="40" t="n">
        <f aca="false">IFERROR(ABS(T5177)/S5177*100,0)</f>
        <v>0.000511823113931825</v>
      </c>
    </row>
    <row r="5178" customFormat="false" ht="15" hidden="false" customHeight="false" outlineLevel="0" collapsed="false">
      <c r="A5178" s="38" t="n">
        <v>43230</v>
      </c>
      <c r="B5178" s="39" t="n">
        <v>39.57</v>
      </c>
      <c r="C5178" s="39" t="n">
        <v>39.56999969</v>
      </c>
      <c r="D5178" s="39" t="n">
        <f aca="false">B5178-C5178</f>
        <v>3.09999997227806E-007</v>
      </c>
      <c r="E5178" s="40" t="n">
        <f aca="false">IFERROR(ABS(D5178)/C5178*100,0)</f>
        <v>7.83421783311633E-007</v>
      </c>
      <c r="F5178" s="39" t="n">
        <v>39.87</v>
      </c>
      <c r="G5178" s="39" t="n">
        <v>39.86999893</v>
      </c>
      <c r="H5178" s="39" t="n">
        <f aca="false">F5178-G5178</f>
        <v>1.06999999616164E-006</v>
      </c>
      <c r="I5178" s="40" t="n">
        <f aca="false">IFERROR(ABS(H5178)/G5178*100,0)</f>
        <v>2.68372215921111E-006</v>
      </c>
      <c r="J5178" s="39" t="n">
        <v>39.44</v>
      </c>
      <c r="K5178" s="39" t="n">
        <v>39.43999863</v>
      </c>
      <c r="L5178" s="39" t="n">
        <f aca="false">J5178-K5178</f>
        <v>1.36999999966747E-006</v>
      </c>
      <c r="M5178" s="40" t="n">
        <f aca="false">IFERROR(ABS(L5178)/K5178*100,0)</f>
        <v>3.47363095146099E-006</v>
      </c>
      <c r="N5178" s="39" t="n">
        <v>39.77</v>
      </c>
      <c r="O5178" s="39" t="n">
        <v>39.77000046</v>
      </c>
      <c r="P5178" s="39" t="n">
        <f aca="false">N5178-O5178</f>
        <v>-4.59999995428007E-007</v>
      </c>
      <c r="Q5178" s="40" t="n">
        <f aca="false">IFERROR(ABS(P5178)/O5178*100,0)</f>
        <v>1.15665071689065E-006</v>
      </c>
      <c r="R5178" s="41" t="n">
        <v>7957866</v>
      </c>
      <c r="S5178" s="41" t="n">
        <v>7957900</v>
      </c>
      <c r="T5178" s="41" t="n">
        <f aca="false">R5178-S5178</f>
        <v>-34</v>
      </c>
      <c r="U5178" s="40" t="n">
        <f aca="false">IFERROR(ABS(T5178)/S5178*100,0)</f>
        <v>0.000427248394676988</v>
      </c>
    </row>
    <row r="5179" customFormat="false" ht="15" hidden="false" customHeight="false" outlineLevel="0" collapsed="false">
      <c r="A5179" s="38" t="n">
        <v>43231</v>
      </c>
      <c r="B5179" s="39" t="n">
        <v>40.04</v>
      </c>
      <c r="C5179" s="39" t="n">
        <v>40.04000092</v>
      </c>
      <c r="D5179" s="39" t="n">
        <f aca="false">B5179-C5179</f>
        <v>-9.1999999796144E-007</v>
      </c>
      <c r="E5179" s="40" t="n">
        <f aca="false">IFERROR(ABS(D5179)/C5179*100,0)</f>
        <v>2.29770223981663E-006</v>
      </c>
      <c r="F5179" s="39" t="n">
        <v>40.18</v>
      </c>
      <c r="G5179" s="39" t="n">
        <v>40.18000031</v>
      </c>
      <c r="H5179" s="39" t="n">
        <f aca="false">F5179-G5179</f>
        <v>-3.09999997227806E-007</v>
      </c>
      <c r="I5179" s="40" t="n">
        <f aca="false">IFERROR(ABS(H5179)/G5179*100,0)</f>
        <v>7.71528110592505E-007</v>
      </c>
      <c r="J5179" s="39" t="n">
        <v>39.64</v>
      </c>
      <c r="K5179" s="39" t="n">
        <v>39.63999939</v>
      </c>
      <c r="L5179" s="39" t="n">
        <f aca="false">J5179-K5179</f>
        <v>6.10000000733635E-007</v>
      </c>
      <c r="M5179" s="40" t="n">
        <f aca="false">IFERROR(ABS(L5179)/K5179*100,0)</f>
        <v>1.53884967235272E-006</v>
      </c>
      <c r="N5179" s="39" t="n">
        <v>39.91</v>
      </c>
      <c r="O5179" s="39" t="n">
        <v>39.90999985</v>
      </c>
      <c r="P5179" s="39" t="n">
        <f aca="false">N5179-O5179</f>
        <v>1.49999998200201E-007</v>
      </c>
      <c r="Q5179" s="40" t="n">
        <f aca="false">IFERROR(ABS(P5179)/O5179*100,0)</f>
        <v>3.75845649621572E-007</v>
      </c>
      <c r="R5179" s="41" t="n">
        <v>4184397</v>
      </c>
      <c r="S5179" s="41" t="n">
        <v>4184400</v>
      </c>
      <c r="T5179" s="41" t="n">
        <f aca="false">R5179-S5179</f>
        <v>-3</v>
      </c>
      <c r="U5179" s="40" t="n">
        <f aca="false">IFERROR(ABS(T5179)/S5179*100,0)</f>
        <v>7.1694866647548E-005</v>
      </c>
    </row>
    <row r="5180" customFormat="false" ht="15" hidden="false" customHeight="false" outlineLevel="0" collapsed="false">
      <c r="A5180" s="38" t="n">
        <v>43234</v>
      </c>
      <c r="B5180" s="39" t="n">
        <v>40.13</v>
      </c>
      <c r="C5180" s="39" t="n">
        <v>40.13000107</v>
      </c>
      <c r="D5180" s="39" t="n">
        <f aca="false">B5180-C5180</f>
        <v>-1.06999999616164E-006</v>
      </c>
      <c r="E5180" s="40" t="n">
        <f aca="false">IFERROR(ABS(D5180)/C5180*100,0)</f>
        <v>2.66633433249904E-006</v>
      </c>
      <c r="F5180" s="39" t="n">
        <v>40.55</v>
      </c>
      <c r="G5180" s="39" t="n">
        <v>40.54999924</v>
      </c>
      <c r="H5180" s="39" t="n">
        <f aca="false">F5180-G5180</f>
        <v>7.59999998933836E-007</v>
      </c>
      <c r="I5180" s="40" t="n">
        <f aca="false">IFERROR(ABS(H5180)/G5180*100,0)</f>
        <v>1.87422937898392E-006</v>
      </c>
      <c r="J5180" s="39" t="n">
        <v>39.88</v>
      </c>
      <c r="K5180" s="39" t="n">
        <v>39.88000107</v>
      </c>
      <c r="L5180" s="39" t="n">
        <f aca="false">J5180-K5180</f>
        <v>-1.06999999616164E-006</v>
      </c>
      <c r="M5180" s="40" t="n">
        <f aca="false">IFERROR(ABS(L5180)/K5180*100,0)</f>
        <v>2.68304906583003E-006</v>
      </c>
      <c r="N5180" s="39" t="n">
        <v>39.95</v>
      </c>
      <c r="O5180" s="39" t="n">
        <v>39.95000076</v>
      </c>
      <c r="P5180" s="39" t="n">
        <f aca="false">N5180-O5180</f>
        <v>-7.59999998933836E-007</v>
      </c>
      <c r="Q5180" s="40" t="n">
        <f aca="false">IFERROR(ABS(P5180)/O5180*100,0)</f>
        <v>1.90237793360642E-006</v>
      </c>
      <c r="R5180" s="41" t="n">
        <v>5014043</v>
      </c>
      <c r="S5180" s="41" t="n">
        <v>5014000</v>
      </c>
      <c r="T5180" s="41" t="n">
        <f aca="false">R5180-S5180</f>
        <v>43</v>
      </c>
      <c r="U5180" s="40" t="n">
        <f aca="false">IFERROR(ABS(T5180)/S5180*100,0)</f>
        <v>0.000857598723573993</v>
      </c>
    </row>
    <row r="5181" customFormat="false" ht="15" hidden="false" customHeight="false" outlineLevel="0" collapsed="false">
      <c r="A5181" s="38" t="n">
        <v>43235</v>
      </c>
      <c r="B5181" s="39" t="n">
        <v>39.36</v>
      </c>
      <c r="C5181" s="39" t="n">
        <v>39.36000061</v>
      </c>
      <c r="D5181" s="39" t="n">
        <f aca="false">B5181-C5181</f>
        <v>-6.10000000733635E-007</v>
      </c>
      <c r="E5181" s="40" t="n">
        <f aca="false">IFERROR(ABS(D5181)/C5181*100,0)</f>
        <v>1.54979672581269E-006</v>
      </c>
      <c r="F5181" s="39" t="n">
        <v>39.4</v>
      </c>
      <c r="G5181" s="39" t="n">
        <v>39.40000153</v>
      </c>
      <c r="H5181" s="39" t="n">
        <f aca="false">F5181-G5181</f>
        <v>-1.52999999869508E-006</v>
      </c>
      <c r="I5181" s="40" t="n">
        <f aca="false">IFERROR(ABS(H5181)/G5181*100,0)</f>
        <v>3.88324857685627E-006</v>
      </c>
      <c r="J5181" s="39" t="n">
        <v>38.96</v>
      </c>
      <c r="K5181" s="39" t="n">
        <v>38.95999908</v>
      </c>
      <c r="L5181" s="39" t="n">
        <f aca="false">J5181-K5181</f>
        <v>9.1999999796144E-007</v>
      </c>
      <c r="M5181" s="40" t="n">
        <f aca="false">IFERROR(ABS(L5181)/K5181*100,0)</f>
        <v>2.36139635443092E-006</v>
      </c>
      <c r="N5181" s="39" t="n">
        <v>39.3</v>
      </c>
      <c r="O5181" s="39" t="n">
        <v>39.29999924</v>
      </c>
      <c r="P5181" s="39" t="n">
        <f aca="false">N5181-O5181</f>
        <v>7.59999998933836E-007</v>
      </c>
      <c r="Q5181" s="40" t="n">
        <f aca="false">IFERROR(ABS(P5181)/O5181*100,0)</f>
        <v>1.93384227387032E-006</v>
      </c>
      <c r="R5181" s="41" t="n">
        <v>5622821</v>
      </c>
      <c r="S5181" s="41" t="n">
        <v>5622800</v>
      </c>
      <c r="T5181" s="41" t="n">
        <f aca="false">R5181-S5181</f>
        <v>21</v>
      </c>
      <c r="U5181" s="40" t="n">
        <f aca="false">IFERROR(ABS(T5181)/S5181*100,0)</f>
        <v>0.000373479405278509</v>
      </c>
    </row>
    <row r="5182" customFormat="false" ht="15" hidden="false" customHeight="false" outlineLevel="0" collapsed="false">
      <c r="A5182" s="38" t="n">
        <v>43236</v>
      </c>
      <c r="B5182" s="39" t="n">
        <v>39.4</v>
      </c>
      <c r="C5182" s="39" t="n">
        <v>39.40000153</v>
      </c>
      <c r="D5182" s="39" t="n">
        <f aca="false">B5182-C5182</f>
        <v>-1.52999999869508E-006</v>
      </c>
      <c r="E5182" s="40" t="n">
        <f aca="false">IFERROR(ABS(D5182)/C5182*100,0)</f>
        <v>3.88324857685627E-006</v>
      </c>
      <c r="F5182" s="39" t="n">
        <v>39.83</v>
      </c>
      <c r="G5182" s="39" t="n">
        <v>39.83000183</v>
      </c>
      <c r="H5182" s="39" t="n">
        <f aca="false">F5182-G5182</f>
        <v>-1.8300000022009E-006</v>
      </c>
      <c r="I5182" s="40" t="n">
        <f aca="false">IFERROR(ABS(H5182)/G5182*100,0)</f>
        <v>4.59452653306821E-006</v>
      </c>
      <c r="J5182" s="39" t="n">
        <v>39.28</v>
      </c>
      <c r="K5182" s="39" t="n">
        <v>39.27999878</v>
      </c>
      <c r="L5182" s="39" t="n">
        <f aca="false">J5182-K5182</f>
        <v>1.22000000146727E-006</v>
      </c>
      <c r="M5182" s="40" t="n">
        <f aca="false">IFERROR(ABS(L5182)/K5182*100,0)</f>
        <v>3.10590641384758E-006</v>
      </c>
      <c r="N5182" s="39" t="n">
        <v>39.79</v>
      </c>
      <c r="O5182" s="39" t="n">
        <v>39.79000092</v>
      </c>
      <c r="P5182" s="39" t="n">
        <f aca="false">N5182-O5182</f>
        <v>-9.1999999796144E-007</v>
      </c>
      <c r="Q5182" s="40" t="n">
        <f aca="false">IFERROR(ABS(P5182)/O5182*100,0)</f>
        <v>2.31213866974055E-006</v>
      </c>
      <c r="R5182" s="41" t="n">
        <v>7671542</v>
      </c>
      <c r="S5182" s="41" t="n">
        <v>7671500</v>
      </c>
      <c r="T5182" s="41" t="n">
        <f aca="false">R5182-S5182</f>
        <v>42</v>
      </c>
      <c r="U5182" s="40" t="n">
        <f aca="false">IFERROR(ABS(T5182)/S5182*100,0)</f>
        <v>0.000547480935931695</v>
      </c>
    </row>
    <row r="5183" customFormat="false" ht="15" hidden="false" customHeight="false" outlineLevel="0" collapsed="false">
      <c r="A5183" s="38" t="n">
        <v>43237</v>
      </c>
      <c r="B5183" s="39" t="n">
        <v>39.07</v>
      </c>
      <c r="C5183" s="39" t="n">
        <v>39.06999969</v>
      </c>
      <c r="D5183" s="39" t="n">
        <f aca="false">B5183-C5183</f>
        <v>3.09999997227806E-007</v>
      </c>
      <c r="E5183" s="40" t="n">
        <f aca="false">IFERROR(ABS(D5183)/C5183*100,0)</f>
        <v>7.93447657249791E-007</v>
      </c>
      <c r="F5183" s="39" t="n">
        <v>39.24</v>
      </c>
      <c r="G5183" s="39" t="n">
        <v>39.24000168</v>
      </c>
      <c r="H5183" s="39" t="n">
        <f aca="false">F5183-G5183</f>
        <v>-1.67999999689528E-006</v>
      </c>
      <c r="I5183" s="40" t="n">
        <f aca="false">IFERROR(ABS(H5183)/G5183*100,0)</f>
        <v>4.28134537453791E-006</v>
      </c>
      <c r="J5183" s="39" t="n">
        <v>38.67</v>
      </c>
      <c r="K5183" s="39" t="n">
        <v>38.66999817</v>
      </c>
      <c r="L5183" s="39" t="n">
        <f aca="false">J5183-K5183</f>
        <v>1.8300000022009E-006</v>
      </c>
      <c r="M5183" s="40" t="n">
        <f aca="false">IFERROR(ABS(L5183)/K5183*100,0)</f>
        <v>4.73235088906885E-006</v>
      </c>
      <c r="N5183" s="39" t="n">
        <v>38.96</v>
      </c>
      <c r="O5183" s="39" t="n">
        <v>38.95999908</v>
      </c>
      <c r="P5183" s="39" t="n">
        <f aca="false">N5183-O5183</f>
        <v>9.1999999796144E-007</v>
      </c>
      <c r="Q5183" s="40" t="n">
        <f aca="false">IFERROR(ABS(P5183)/O5183*100,0)</f>
        <v>2.36139635443092E-006</v>
      </c>
      <c r="R5183" s="41" t="n">
        <v>7964248</v>
      </c>
      <c r="S5183" s="41" t="n">
        <v>7964200</v>
      </c>
      <c r="T5183" s="41" t="n">
        <f aca="false">R5183-S5183</f>
        <v>48</v>
      </c>
      <c r="U5183" s="40" t="n">
        <f aca="false">IFERROR(ABS(T5183)/S5183*100,0)</f>
        <v>0.0006026970693855</v>
      </c>
    </row>
    <row r="5184" customFormat="false" ht="15" hidden="false" customHeight="false" outlineLevel="0" collapsed="false">
      <c r="A5184" s="38" t="n">
        <v>43238</v>
      </c>
      <c r="B5184" s="39" t="n">
        <v>39.07</v>
      </c>
      <c r="C5184" s="39" t="n">
        <v>38.47000122</v>
      </c>
      <c r="D5184" s="39" t="n">
        <f aca="false">B5184-C5184</f>
        <v>0.59999878</v>
      </c>
      <c r="E5184" s="40" t="n">
        <f aca="false">IFERROR(ABS(D5184)/C5184*100,0)</f>
        <v>1.55965365472375</v>
      </c>
      <c r="F5184" s="39" t="n">
        <v>39.24</v>
      </c>
      <c r="G5184" s="39" t="n">
        <v>38.54999924</v>
      </c>
      <c r="H5184" s="39" t="n">
        <f aca="false">F5184-G5184</f>
        <v>0.690000760000004</v>
      </c>
      <c r="I5184" s="40" t="n">
        <f aca="false">IFERROR(ABS(H5184)/G5184*100,0)</f>
        <v>1.7898852752351</v>
      </c>
      <c r="J5184" s="39" t="n">
        <v>38.67</v>
      </c>
      <c r="K5184" s="39" t="n">
        <v>38.27999878</v>
      </c>
      <c r="L5184" s="39" t="n">
        <f aca="false">J5184-K5184</f>
        <v>0.390001220000002</v>
      </c>
      <c r="M5184" s="40" t="n">
        <f aca="false">IFERROR(ABS(L5184)/K5184*100,0)</f>
        <v>1.01881199694229</v>
      </c>
      <c r="N5184" s="39" t="n">
        <v>38.96</v>
      </c>
      <c r="O5184" s="39" t="n">
        <v>38.41999817</v>
      </c>
      <c r="P5184" s="39" t="n">
        <f aca="false">N5184-O5184</f>
        <v>0.540001830000001</v>
      </c>
      <c r="Q5184" s="40" t="n">
        <f aca="false">IFERROR(ABS(P5184)/O5184*100,0)</f>
        <v>1.40552278948742</v>
      </c>
      <c r="R5184" s="41" t="n">
        <v>51235</v>
      </c>
      <c r="S5184" s="41" t="n">
        <v>7783900</v>
      </c>
      <c r="T5184" s="41" t="n">
        <f aca="false">R5184-S5184</f>
        <v>-7732665</v>
      </c>
      <c r="U5184" s="40" t="n">
        <f aca="false">IFERROR(ABS(T5184)/S5184*100,0)</f>
        <v>99.3417823969989</v>
      </c>
    </row>
    <row r="5185" customFormat="false" ht="15" hidden="false" customHeight="false" outlineLevel="0" collapsed="false">
      <c r="A5185" s="38" t="n">
        <v>43241</v>
      </c>
      <c r="B5185" s="39" t="n">
        <v>39.34</v>
      </c>
      <c r="C5185" s="39" t="n">
        <v>39.34000015</v>
      </c>
      <c r="D5185" s="39" t="n">
        <f aca="false">B5185-C5185</f>
        <v>-1.49999998200201E-007</v>
      </c>
      <c r="E5185" s="40" t="n">
        <f aca="false">IFERROR(ABS(D5185)/C5185*100,0)</f>
        <v>3.81291300529395E-007</v>
      </c>
      <c r="F5185" s="39" t="n">
        <v>39.7</v>
      </c>
      <c r="G5185" s="39" t="n">
        <v>39.70000076</v>
      </c>
      <c r="H5185" s="39" t="n">
        <f aca="false">F5185-G5185</f>
        <v>-7.59999998933836E-007</v>
      </c>
      <c r="I5185" s="40" t="n">
        <f aca="false">IFERROR(ABS(H5185)/G5185*100,0)</f>
        <v>1.91435764328644E-006</v>
      </c>
      <c r="J5185" s="39" t="n">
        <v>39.12</v>
      </c>
      <c r="K5185" s="39" t="n">
        <v>39.11999893</v>
      </c>
      <c r="L5185" s="39" t="n">
        <f aca="false">J5185-K5185</f>
        <v>1.06999999616164E-006</v>
      </c>
      <c r="M5185" s="40" t="n">
        <f aca="false">IFERROR(ABS(L5185)/K5185*100,0)</f>
        <v>2.73517388913088E-006</v>
      </c>
      <c r="N5185" s="39" t="n">
        <v>39.47</v>
      </c>
      <c r="O5185" s="39" t="n">
        <v>39.47000122</v>
      </c>
      <c r="P5185" s="39" t="n">
        <f aca="false">N5185-O5185</f>
        <v>-1.22000000146727E-006</v>
      </c>
      <c r="Q5185" s="40" t="n">
        <f aca="false">IFERROR(ABS(P5185)/O5185*100,0)</f>
        <v>3.09095506399194E-006</v>
      </c>
      <c r="R5185" s="41" t="n">
        <v>7902158</v>
      </c>
      <c r="S5185" s="41" t="n">
        <v>7902200</v>
      </c>
      <c r="T5185" s="41" t="n">
        <f aca="false">R5185-S5185</f>
        <v>-42</v>
      </c>
      <c r="U5185" s="40" t="n">
        <f aca="false">IFERROR(ABS(T5185)/S5185*100,0)</f>
        <v>0.000531497557642176</v>
      </c>
    </row>
    <row r="5186" customFormat="false" ht="15" hidden="false" customHeight="false" outlineLevel="0" collapsed="false">
      <c r="A5186" s="38" t="n">
        <v>43242</v>
      </c>
      <c r="B5186" s="39" t="n">
        <v>39.47</v>
      </c>
      <c r="C5186" s="39" t="n">
        <v>39.47000122</v>
      </c>
      <c r="D5186" s="39" t="n">
        <f aca="false">B5186-C5186</f>
        <v>-1.22000000146727E-006</v>
      </c>
      <c r="E5186" s="40" t="n">
        <f aca="false">IFERROR(ABS(D5186)/C5186*100,0)</f>
        <v>3.09095506399194E-006</v>
      </c>
      <c r="F5186" s="39" t="n">
        <v>39.79</v>
      </c>
      <c r="G5186" s="39" t="n">
        <v>39.79000092</v>
      </c>
      <c r="H5186" s="39" t="n">
        <f aca="false">F5186-G5186</f>
        <v>-9.1999999796144E-007</v>
      </c>
      <c r="I5186" s="40" t="n">
        <f aca="false">IFERROR(ABS(H5186)/G5186*100,0)</f>
        <v>2.31213866974055E-006</v>
      </c>
      <c r="J5186" s="39" t="n">
        <v>39.45</v>
      </c>
      <c r="K5186" s="39" t="n">
        <v>39.45000076</v>
      </c>
      <c r="L5186" s="39" t="n">
        <f aca="false">J5186-K5186</f>
        <v>-7.59999998933836E-007</v>
      </c>
      <c r="M5186" s="40" t="n">
        <f aca="false">IFERROR(ABS(L5186)/K5186*100,0)</f>
        <v>1.92648918705328E-006</v>
      </c>
      <c r="N5186" s="39" t="n">
        <v>39.64</v>
      </c>
      <c r="O5186" s="39" t="n">
        <v>39.63999939</v>
      </c>
      <c r="P5186" s="39" t="n">
        <f aca="false">N5186-O5186</f>
        <v>6.10000000733635E-007</v>
      </c>
      <c r="Q5186" s="40" t="n">
        <f aca="false">IFERROR(ABS(P5186)/O5186*100,0)</f>
        <v>1.53884967235272E-006</v>
      </c>
      <c r="R5186" s="41" t="n">
        <v>5752013</v>
      </c>
      <c r="S5186" s="41" t="n">
        <v>5752000</v>
      </c>
      <c r="T5186" s="41" t="n">
        <f aca="false">R5186-S5186</f>
        <v>13</v>
      </c>
      <c r="U5186" s="40" t="n">
        <f aca="false">IFERROR(ABS(T5186)/S5186*100,0)</f>
        <v>0.000226008344923505</v>
      </c>
    </row>
    <row r="5187" customFormat="false" ht="15" hidden="false" customHeight="false" outlineLevel="0" collapsed="false">
      <c r="A5187" s="38" t="n">
        <v>43243</v>
      </c>
      <c r="B5187" s="39" t="n">
        <v>39.14</v>
      </c>
      <c r="C5187" s="39" t="n">
        <v>39.13999939</v>
      </c>
      <c r="D5187" s="39" t="n">
        <f aca="false">B5187-C5187</f>
        <v>6.10000000733635E-007</v>
      </c>
      <c r="E5187" s="40" t="n">
        <f aca="false">IFERROR(ABS(D5187)/C5187*100,0)</f>
        <v>1.55850794645001E-006</v>
      </c>
      <c r="F5187" s="39" t="n">
        <v>39.65</v>
      </c>
      <c r="G5187" s="39" t="n">
        <v>39.65000153</v>
      </c>
      <c r="H5187" s="39" t="n">
        <f aca="false">F5187-G5187</f>
        <v>-1.52999999869508E-006</v>
      </c>
      <c r="I5187" s="40" t="n">
        <f aca="false">IFERROR(ABS(H5187)/G5187*100,0)</f>
        <v>3.85876403444133E-006</v>
      </c>
      <c r="J5187" s="39" t="n">
        <v>39.09</v>
      </c>
      <c r="K5187" s="39" t="n">
        <v>39.09000015</v>
      </c>
      <c r="L5187" s="39" t="n">
        <f aca="false">J5187-K5187</f>
        <v>-1.49999998200201E-007</v>
      </c>
      <c r="M5187" s="40" t="n">
        <f aca="false">IFERROR(ABS(L5187)/K5187*100,0)</f>
        <v>3.83729848105925E-007</v>
      </c>
      <c r="N5187" s="39" t="n">
        <v>39.65</v>
      </c>
      <c r="O5187" s="39" t="n">
        <v>39.65000153</v>
      </c>
      <c r="P5187" s="39" t="n">
        <f aca="false">N5187-O5187</f>
        <v>-1.52999999869508E-006</v>
      </c>
      <c r="Q5187" s="40" t="n">
        <f aca="false">IFERROR(ABS(P5187)/O5187*100,0)</f>
        <v>3.85876403444133E-006</v>
      </c>
      <c r="R5187" s="41" t="n">
        <v>4815439</v>
      </c>
      <c r="S5187" s="41" t="n">
        <v>4815400</v>
      </c>
      <c r="T5187" s="41" t="n">
        <f aca="false">R5187-S5187</f>
        <v>39</v>
      </c>
      <c r="U5187" s="40" t="n">
        <f aca="false">IFERROR(ABS(T5187)/S5187*100,0)</f>
        <v>0.000809901565809694</v>
      </c>
    </row>
    <row r="5188" customFormat="false" ht="15" hidden="false" customHeight="false" outlineLevel="0" collapsed="false">
      <c r="A5188" s="38" t="n">
        <v>43244</v>
      </c>
      <c r="B5188" s="39" t="n">
        <v>39.37</v>
      </c>
      <c r="C5188" s="39" t="n">
        <v>39.36999893</v>
      </c>
      <c r="D5188" s="39" t="n">
        <f aca="false">B5188-C5188</f>
        <v>1.06999999616164E-006</v>
      </c>
      <c r="E5188" s="40" t="n">
        <f aca="false">IFERROR(ABS(D5188)/C5188*100,0)</f>
        <v>2.71780549972609E-006</v>
      </c>
      <c r="F5188" s="39" t="n">
        <v>39.45</v>
      </c>
      <c r="G5188" s="39" t="n">
        <v>39.45000076</v>
      </c>
      <c r="H5188" s="39" t="n">
        <f aca="false">F5188-G5188</f>
        <v>-7.59999998933836E-007</v>
      </c>
      <c r="I5188" s="40" t="n">
        <f aca="false">IFERROR(ABS(H5188)/G5188*100,0)</f>
        <v>1.92648918705328E-006</v>
      </c>
      <c r="J5188" s="39" t="n">
        <v>38.78</v>
      </c>
      <c r="K5188" s="39" t="n">
        <v>38.77999878</v>
      </c>
      <c r="L5188" s="39" t="n">
        <f aca="false">J5188-K5188</f>
        <v>1.22000000146727E-006</v>
      </c>
      <c r="M5188" s="40" t="n">
        <f aca="false">IFERROR(ABS(L5188)/K5188*100,0)</f>
        <v>3.14595162415647E-006</v>
      </c>
      <c r="N5188" s="39" t="n">
        <v>39.27</v>
      </c>
      <c r="O5188" s="39" t="n">
        <v>39.27000046</v>
      </c>
      <c r="P5188" s="39" t="n">
        <f aca="false">N5188-O5188</f>
        <v>-4.59999995428007E-007</v>
      </c>
      <c r="Q5188" s="40" t="n">
        <f aca="false">IFERROR(ABS(P5188)/O5188*100,0)</f>
        <v>1.17137761660216E-006</v>
      </c>
      <c r="R5188" s="41" t="n">
        <v>7930841</v>
      </c>
      <c r="S5188" s="41" t="n">
        <v>7930800</v>
      </c>
      <c r="T5188" s="41" t="n">
        <f aca="false">R5188-S5188</f>
        <v>41</v>
      </c>
      <c r="U5188" s="40" t="n">
        <f aca="false">IFERROR(ABS(T5188)/S5188*100,0)</f>
        <v>0.000516971806122964</v>
      </c>
    </row>
    <row r="5189" customFormat="false" ht="15" hidden="false" customHeight="false" outlineLevel="0" collapsed="false">
      <c r="A5189" s="38" t="n">
        <v>43245</v>
      </c>
      <c r="B5189" s="39" t="n">
        <v>39.1</v>
      </c>
      <c r="C5189" s="39" t="n">
        <v>39.09999847</v>
      </c>
      <c r="D5189" s="39" t="n">
        <f aca="false">B5189-C5189</f>
        <v>1.52999999869508E-006</v>
      </c>
      <c r="E5189" s="40" t="n">
        <f aca="false">IFERROR(ABS(D5189)/C5189*100,0)</f>
        <v>3.91304362804256E-006</v>
      </c>
      <c r="F5189" s="39" t="n">
        <v>39.49</v>
      </c>
      <c r="G5189" s="39" t="n">
        <v>39.49000168</v>
      </c>
      <c r="H5189" s="39" t="n">
        <f aca="false">F5189-G5189</f>
        <v>-1.67999999689528E-006</v>
      </c>
      <c r="I5189" s="40" t="n">
        <f aca="false">IFERROR(ABS(H5189)/G5189*100,0)</f>
        <v>4.25424139129912E-006</v>
      </c>
      <c r="J5189" s="39" t="n">
        <v>38.93</v>
      </c>
      <c r="K5189" s="39" t="n">
        <v>38.93000031</v>
      </c>
      <c r="L5189" s="39" t="n">
        <f aca="false">J5189-K5189</f>
        <v>-3.09999997227806E-007</v>
      </c>
      <c r="M5189" s="40" t="n">
        <f aca="false">IFERROR(ABS(L5189)/K5189*100,0)</f>
        <v>7.96301039710435E-007</v>
      </c>
      <c r="N5189" s="39" t="n">
        <v>39.3</v>
      </c>
      <c r="O5189" s="39" t="n">
        <v>39.29999924</v>
      </c>
      <c r="P5189" s="39" t="n">
        <f aca="false">N5189-O5189</f>
        <v>7.59999998933836E-007</v>
      </c>
      <c r="Q5189" s="40" t="n">
        <f aca="false">IFERROR(ABS(P5189)/O5189*100,0)</f>
        <v>1.93384227387032E-006</v>
      </c>
      <c r="R5189" s="41" t="n">
        <v>5403034</v>
      </c>
      <c r="S5189" s="41" t="n">
        <v>5403000</v>
      </c>
      <c r="T5189" s="41" t="n">
        <f aca="false">R5189-S5189</f>
        <v>34</v>
      </c>
      <c r="U5189" s="40" t="n">
        <f aca="false">IFERROR(ABS(T5189)/S5189*100,0)</f>
        <v>0.000629280029613178</v>
      </c>
    </row>
    <row r="5190" customFormat="false" ht="15" hidden="false" customHeight="false" outlineLevel="0" collapsed="false">
      <c r="A5190" s="38" t="n">
        <v>43249</v>
      </c>
      <c r="B5190" s="39" t="n">
        <v>38.49</v>
      </c>
      <c r="C5190" s="39" t="n">
        <v>38.49000168</v>
      </c>
      <c r="D5190" s="39" t="n">
        <f aca="false">B5190-C5190</f>
        <v>-1.67999999689528E-006</v>
      </c>
      <c r="E5190" s="40" t="n">
        <f aca="false">IFERROR(ABS(D5190)/C5190*100,0)</f>
        <v>4.36476987156961E-006</v>
      </c>
      <c r="F5190" s="39" t="n">
        <v>38.56</v>
      </c>
      <c r="G5190" s="39" t="n">
        <v>38.56000137</v>
      </c>
      <c r="H5190" s="39" t="n">
        <f aca="false">F5190-G5190</f>
        <v>-1.36999999966747E-006</v>
      </c>
      <c r="I5190" s="40" t="n">
        <f aca="false">IFERROR(ABS(H5190)/G5190*100,0)</f>
        <v>3.55290443722168E-006</v>
      </c>
      <c r="J5190" s="39" t="n">
        <v>38.03</v>
      </c>
      <c r="K5190" s="39" t="n">
        <v>38.02999878</v>
      </c>
      <c r="L5190" s="39" t="n">
        <f aca="false">J5190-K5190</f>
        <v>1.22000000146727E-006</v>
      </c>
      <c r="M5190" s="40" t="n">
        <f aca="false">IFERROR(ABS(L5190)/K5190*100,0)</f>
        <v>3.20799379596317E-006</v>
      </c>
      <c r="N5190" s="39" t="n">
        <v>38.16</v>
      </c>
      <c r="O5190" s="39" t="n">
        <v>38.15999985</v>
      </c>
      <c r="P5190" s="39" t="n">
        <f aca="false">N5190-O5190</f>
        <v>1.49999998200201E-007</v>
      </c>
      <c r="Q5190" s="40" t="n">
        <f aca="false">IFERROR(ABS(P5190)/O5190*100,0)</f>
        <v>3.93081757834967E-007</v>
      </c>
      <c r="R5190" s="41" t="n">
        <v>7198184</v>
      </c>
      <c r="S5190" s="41" t="n">
        <v>7198200</v>
      </c>
      <c r="T5190" s="41" t="n">
        <f aca="false">R5190-S5190</f>
        <v>-16</v>
      </c>
      <c r="U5190" s="40" t="n">
        <f aca="false">IFERROR(ABS(T5190)/S5190*100,0)</f>
        <v>0.00022227779167014</v>
      </c>
    </row>
    <row r="5191" customFormat="false" ht="15" hidden="false" customHeight="false" outlineLevel="0" collapsed="false">
      <c r="A5191" s="38" t="n">
        <v>43250</v>
      </c>
      <c r="B5191" s="39" t="n">
        <v>38.3</v>
      </c>
      <c r="C5191" s="39" t="n">
        <v>38.29999924</v>
      </c>
      <c r="D5191" s="39" t="n">
        <f aca="false">B5191-C5191</f>
        <v>7.59999998933836E-007</v>
      </c>
      <c r="E5191" s="40" t="n">
        <f aca="false">IFERROR(ABS(D5191)/C5191*100,0)</f>
        <v>1.98433424024746E-006</v>
      </c>
      <c r="F5191" s="39" t="n">
        <v>38.4</v>
      </c>
      <c r="G5191" s="39" t="n">
        <v>38.40000153</v>
      </c>
      <c r="H5191" s="39" t="n">
        <f aca="false">F5191-G5191</f>
        <v>-1.52999999869508E-006</v>
      </c>
      <c r="I5191" s="40" t="n">
        <f aca="false">IFERROR(ABS(H5191)/G5191*100,0)</f>
        <v>3.98437483784932E-006</v>
      </c>
      <c r="J5191" s="39" t="n">
        <v>38.07</v>
      </c>
      <c r="K5191" s="39" t="n">
        <v>38.06999969</v>
      </c>
      <c r="L5191" s="39" t="n">
        <f aca="false">J5191-K5191</f>
        <v>3.09999997227806E-007</v>
      </c>
      <c r="M5191" s="40" t="n">
        <f aca="false">IFERROR(ABS(L5191)/K5191*100,0)</f>
        <v>8.14289466120575E-007</v>
      </c>
      <c r="N5191" s="39" t="n">
        <v>38.34</v>
      </c>
      <c r="O5191" s="39" t="n">
        <v>38.34000015</v>
      </c>
      <c r="P5191" s="39" t="n">
        <f aca="false">N5191-O5191</f>
        <v>-1.49999998200201E-007</v>
      </c>
      <c r="Q5191" s="40" t="n">
        <f aca="false">IFERROR(ABS(P5191)/O5191*100,0)</f>
        <v>3.91236300504294E-007</v>
      </c>
      <c r="R5191" s="41" t="n">
        <v>8413407</v>
      </c>
      <c r="S5191" s="41" t="n">
        <v>8413400</v>
      </c>
      <c r="T5191" s="41" t="n">
        <f aca="false">R5191-S5191</f>
        <v>7</v>
      </c>
      <c r="U5191" s="40" t="n">
        <f aca="false">IFERROR(ABS(T5191)/S5191*100,0)</f>
        <v>8.32006085530226E-005</v>
      </c>
    </row>
    <row r="5192" customFormat="false" ht="15" hidden="false" customHeight="false" outlineLevel="0" collapsed="false">
      <c r="A5192" s="38" t="n">
        <v>43251</v>
      </c>
      <c r="B5192" s="39" t="n">
        <v>38.33</v>
      </c>
      <c r="C5192" s="39" t="n">
        <v>38.33000183</v>
      </c>
      <c r="D5192" s="39" t="n">
        <f aca="false">B5192-C5192</f>
        <v>-1.8300000022009E-006</v>
      </c>
      <c r="E5192" s="40" t="n">
        <f aca="false">IFERROR(ABS(D5192)/C5192*100,0)</f>
        <v>4.77432798025229E-006</v>
      </c>
      <c r="F5192" s="39" t="n">
        <v>38.86</v>
      </c>
      <c r="G5192" s="39" t="n">
        <v>38.86000061</v>
      </c>
      <c r="H5192" s="39" t="n">
        <f aca="false">F5192-G5192</f>
        <v>-6.10000000733635E-007</v>
      </c>
      <c r="I5192" s="40" t="n">
        <f aca="false">IFERROR(ABS(H5192)/G5192*100,0)</f>
        <v>1.56973749654718E-006</v>
      </c>
      <c r="J5192" s="39" t="n">
        <v>38.29</v>
      </c>
      <c r="K5192" s="39" t="n">
        <v>38.29000092</v>
      </c>
      <c r="L5192" s="39" t="n">
        <f aca="false">J5192-K5192</f>
        <v>-9.1999999796144E-007</v>
      </c>
      <c r="M5192" s="40" t="n">
        <f aca="false">IFERROR(ABS(L5192)/K5192*100,0)</f>
        <v>2.40271605081341E-006</v>
      </c>
      <c r="N5192" s="39" t="n">
        <v>38.7</v>
      </c>
      <c r="O5192" s="39" t="n">
        <v>38.70000076</v>
      </c>
      <c r="P5192" s="39" t="n">
        <f aca="false">N5192-O5192</f>
        <v>-7.59999998933836E-007</v>
      </c>
      <c r="Q5192" s="40" t="n">
        <f aca="false">IFERROR(ABS(P5192)/O5192*100,0)</f>
        <v>1.96382424808468E-006</v>
      </c>
      <c r="R5192" s="41" t="n">
        <v>8129402</v>
      </c>
      <c r="S5192" s="41" t="n">
        <v>8129400</v>
      </c>
      <c r="T5192" s="41" t="n">
        <f aca="false">R5192-S5192</f>
        <v>2</v>
      </c>
      <c r="U5192" s="40" t="n">
        <f aca="false">IFERROR(ABS(T5192)/S5192*100,0)</f>
        <v>2.46020616527665E-005</v>
      </c>
    </row>
    <row r="5193" customFormat="false" ht="15" hidden="false" customHeight="false" outlineLevel="0" collapsed="false">
      <c r="A5193" s="38" t="n">
        <v>43252</v>
      </c>
      <c r="B5193" s="39" t="n">
        <v>38.99</v>
      </c>
      <c r="C5193" s="39" t="n">
        <v>38.99000168</v>
      </c>
      <c r="D5193" s="39" t="n">
        <f aca="false">B5193-C5193</f>
        <v>-1.67999999689528E-006</v>
      </c>
      <c r="E5193" s="40" t="n">
        <f aca="false">IFERROR(ABS(D5193)/C5193*100,0)</f>
        <v>4.30879693384839E-006</v>
      </c>
      <c r="F5193" s="39" t="n">
        <v>39.2</v>
      </c>
      <c r="G5193" s="39" t="n">
        <v>39.20000076</v>
      </c>
      <c r="H5193" s="39" t="n">
        <f aca="false">F5193-G5193</f>
        <v>-7.59999998933836E-007</v>
      </c>
      <c r="I5193" s="40" t="n">
        <f aca="false">IFERROR(ABS(H5193)/G5193*100,0)</f>
        <v>1.93877546989577E-006</v>
      </c>
      <c r="J5193" s="39" t="n">
        <v>38.8</v>
      </c>
      <c r="K5193" s="39" t="n">
        <v>38.79999924</v>
      </c>
      <c r="L5193" s="39" t="n">
        <f aca="false">J5193-K5193</f>
        <v>7.59999998933836E-007</v>
      </c>
      <c r="M5193" s="40" t="n">
        <f aca="false">IFERROR(ABS(L5193)/K5193*100,0)</f>
        <v>1.95876292221761E-006</v>
      </c>
      <c r="N5193" s="39" t="n">
        <v>39.2</v>
      </c>
      <c r="O5193" s="39" t="n">
        <v>39.20000076</v>
      </c>
      <c r="P5193" s="39" t="n">
        <f aca="false">N5193-O5193</f>
        <v>-7.59999998933836E-007</v>
      </c>
      <c r="Q5193" s="40" t="n">
        <f aca="false">IFERROR(ABS(P5193)/O5193*100,0)</f>
        <v>1.93877546989577E-006</v>
      </c>
      <c r="R5193" s="41" t="n">
        <v>5969953</v>
      </c>
      <c r="S5193" s="41" t="n">
        <v>5970000</v>
      </c>
      <c r="T5193" s="41" t="n">
        <f aca="false">R5193-S5193</f>
        <v>-47</v>
      </c>
      <c r="U5193" s="40" t="n">
        <f aca="false">IFERROR(ABS(T5193)/S5193*100,0)</f>
        <v>0.000787269681742044</v>
      </c>
    </row>
    <row r="5194" customFormat="false" ht="15" hidden="false" customHeight="false" outlineLevel="0" collapsed="false">
      <c r="A5194" s="38" t="n">
        <v>43255</v>
      </c>
      <c r="B5194" s="39" t="n">
        <v>39.85</v>
      </c>
      <c r="C5194" s="39" t="n">
        <v>39.84999847</v>
      </c>
      <c r="D5194" s="39" t="n">
        <f aca="false">B5194-C5194</f>
        <v>1.52999999869508E-006</v>
      </c>
      <c r="E5194" s="40" t="n">
        <f aca="false">IFERROR(ABS(D5194)/C5194*100,0)</f>
        <v>3.8393978856659E-006</v>
      </c>
      <c r="F5194" s="39" t="n">
        <v>40</v>
      </c>
      <c r="G5194" s="39" t="n">
        <v>40</v>
      </c>
      <c r="H5194" s="39" t="n">
        <f aca="false">F5194-G5194</f>
        <v>0</v>
      </c>
      <c r="I5194" s="40" t="n">
        <f aca="false">IFERROR(ABS(H5194)/G5194*100,0)</f>
        <v>0</v>
      </c>
      <c r="J5194" s="39" t="n">
        <v>39.67</v>
      </c>
      <c r="K5194" s="39" t="n">
        <v>39.66999817</v>
      </c>
      <c r="L5194" s="39" t="n">
        <f aca="false">J5194-K5194</f>
        <v>1.8300000022009E-006</v>
      </c>
      <c r="M5194" s="40" t="n">
        <f aca="false">IFERROR(ABS(L5194)/K5194*100,0)</f>
        <v>4.61305794459255E-006</v>
      </c>
      <c r="N5194" s="39" t="n">
        <v>39.97</v>
      </c>
      <c r="O5194" s="39" t="n">
        <v>39.97000122</v>
      </c>
      <c r="P5194" s="39" t="n">
        <f aca="false">N5194-O5194</f>
        <v>-1.22000000146727E-006</v>
      </c>
      <c r="Q5194" s="40" t="n">
        <f aca="false">IFERROR(ABS(P5194)/O5194*100,0)</f>
        <v>3.05228912741892E-006</v>
      </c>
      <c r="R5194" s="41" t="n">
        <v>8927244</v>
      </c>
      <c r="S5194" s="41" t="n">
        <v>8927200</v>
      </c>
      <c r="T5194" s="41" t="n">
        <f aca="false">R5194-S5194</f>
        <v>44</v>
      </c>
      <c r="U5194" s="40" t="n">
        <f aca="false">IFERROR(ABS(T5194)/S5194*100,0)</f>
        <v>0.000492875705708397</v>
      </c>
    </row>
    <row r="5195" customFormat="false" ht="15" hidden="false" customHeight="false" outlineLevel="0" collapsed="false">
      <c r="A5195" s="38" t="n">
        <v>43256</v>
      </c>
      <c r="B5195" s="39" t="n">
        <v>39.7</v>
      </c>
      <c r="C5195" s="39" t="n">
        <v>39.70000076</v>
      </c>
      <c r="D5195" s="39" t="n">
        <f aca="false">B5195-C5195</f>
        <v>-7.59999998933836E-007</v>
      </c>
      <c r="E5195" s="40" t="n">
        <f aca="false">IFERROR(ABS(D5195)/C5195*100,0)</f>
        <v>1.91435764328644E-006</v>
      </c>
      <c r="F5195" s="39" t="n">
        <v>39.86</v>
      </c>
      <c r="G5195" s="39" t="n">
        <v>39.86000061</v>
      </c>
      <c r="H5195" s="39" t="n">
        <f aca="false">F5195-G5195</f>
        <v>-6.10000000733635E-007</v>
      </c>
      <c r="I5195" s="40" t="n">
        <f aca="false">IFERROR(ABS(H5195)/G5195*100,0)</f>
        <v>1.53035622528465E-006</v>
      </c>
      <c r="J5195" s="39" t="n">
        <v>39.4</v>
      </c>
      <c r="K5195" s="39" t="n">
        <v>39.40000153</v>
      </c>
      <c r="L5195" s="39" t="n">
        <f aca="false">J5195-K5195</f>
        <v>-1.52999999869508E-006</v>
      </c>
      <c r="M5195" s="40" t="n">
        <f aca="false">IFERROR(ABS(L5195)/K5195*100,0)</f>
        <v>3.88324857685627E-006</v>
      </c>
      <c r="N5195" s="39" t="n">
        <v>39.54</v>
      </c>
      <c r="O5195" s="39" t="n">
        <v>39.54000092</v>
      </c>
      <c r="P5195" s="39" t="n">
        <f aca="false">N5195-O5195</f>
        <v>-9.1999999796144E-007</v>
      </c>
      <c r="Q5195" s="40" t="n">
        <f aca="false">IFERROR(ABS(P5195)/O5195*100,0)</f>
        <v>2.32675765441394E-006</v>
      </c>
      <c r="R5195" s="41" t="n">
        <v>6345937</v>
      </c>
      <c r="S5195" s="41" t="n">
        <v>6345900</v>
      </c>
      <c r="T5195" s="41" t="n">
        <f aca="false">R5195-S5195</f>
        <v>37</v>
      </c>
      <c r="U5195" s="40" t="n">
        <f aca="false">IFERROR(ABS(T5195)/S5195*100,0)</f>
        <v>0.00058305362517531</v>
      </c>
    </row>
    <row r="5196" customFormat="false" ht="15" hidden="false" customHeight="false" outlineLevel="0" collapsed="false">
      <c r="A5196" s="38" t="n">
        <v>43257</v>
      </c>
      <c r="B5196" s="39" t="n">
        <v>39.85</v>
      </c>
      <c r="C5196" s="39" t="n">
        <v>39.84999847</v>
      </c>
      <c r="D5196" s="39" t="n">
        <f aca="false">B5196-C5196</f>
        <v>1.52999999869508E-006</v>
      </c>
      <c r="E5196" s="40" t="n">
        <f aca="false">IFERROR(ABS(D5196)/C5196*100,0)</f>
        <v>3.8393978856659E-006</v>
      </c>
      <c r="F5196" s="39" t="n">
        <v>39.93</v>
      </c>
      <c r="G5196" s="39" t="n">
        <v>39.93000031</v>
      </c>
      <c r="H5196" s="39" t="n">
        <f aca="false">F5196-G5196</f>
        <v>-3.09999997227806E-007</v>
      </c>
      <c r="I5196" s="40" t="n">
        <f aca="false">IFERROR(ABS(H5196)/G5196*100,0)</f>
        <v>7.76358614628334E-007</v>
      </c>
      <c r="J5196" s="39" t="n">
        <v>39.56</v>
      </c>
      <c r="K5196" s="39" t="n">
        <v>39.56000137</v>
      </c>
      <c r="L5196" s="39" t="n">
        <f aca="false">J5196-K5196</f>
        <v>-1.36999999966747E-006</v>
      </c>
      <c r="M5196" s="40" t="n">
        <f aca="false">IFERROR(ABS(L5196)/K5196*100,0)</f>
        <v>3.46309391360739E-006</v>
      </c>
      <c r="N5196" s="39" t="n">
        <v>39.56</v>
      </c>
      <c r="O5196" s="39" t="n">
        <v>39.56000137</v>
      </c>
      <c r="P5196" s="39" t="n">
        <f aca="false">N5196-O5196</f>
        <v>-1.36999999966747E-006</v>
      </c>
      <c r="Q5196" s="40" t="n">
        <f aca="false">IFERROR(ABS(P5196)/O5196*100,0)</f>
        <v>3.46309391360739E-006</v>
      </c>
      <c r="R5196" s="41" t="n">
        <v>9829721</v>
      </c>
      <c r="S5196" s="41" t="n">
        <v>9829700</v>
      </c>
      <c r="T5196" s="41" t="n">
        <f aca="false">R5196-S5196</f>
        <v>21</v>
      </c>
      <c r="U5196" s="40" t="n">
        <f aca="false">IFERROR(ABS(T5196)/S5196*100,0)</f>
        <v>0.000213638259560312</v>
      </c>
    </row>
    <row r="5197" customFormat="false" ht="15" hidden="false" customHeight="false" outlineLevel="0" collapsed="false">
      <c r="A5197" s="38" t="n">
        <v>43258</v>
      </c>
      <c r="B5197" s="39" t="n">
        <v>39.56</v>
      </c>
      <c r="C5197" s="39" t="n">
        <v>39.56000137</v>
      </c>
      <c r="D5197" s="39" t="n">
        <f aca="false">B5197-C5197</f>
        <v>-1.36999999966747E-006</v>
      </c>
      <c r="E5197" s="40" t="n">
        <f aca="false">IFERROR(ABS(D5197)/C5197*100,0)</f>
        <v>3.46309391360739E-006</v>
      </c>
      <c r="F5197" s="39" t="n">
        <v>39.94</v>
      </c>
      <c r="G5197" s="39" t="n">
        <v>39.93999863</v>
      </c>
      <c r="H5197" s="39" t="n">
        <f aca="false">F5197-G5197</f>
        <v>1.36999999966747E-006</v>
      </c>
      <c r="I5197" s="40" t="n">
        <f aca="false">IFERROR(ABS(H5197)/G5197*100,0)</f>
        <v>3.43014533465313E-006</v>
      </c>
      <c r="J5197" s="39" t="n">
        <v>39.46</v>
      </c>
      <c r="K5197" s="39" t="n">
        <v>39.45999908</v>
      </c>
      <c r="L5197" s="39" t="n">
        <f aca="false">J5197-K5197</f>
        <v>9.1999999796144E-007</v>
      </c>
      <c r="M5197" s="40" t="n">
        <f aca="false">IFERROR(ABS(L5197)/K5197*100,0)</f>
        <v>2.3314749604942E-006</v>
      </c>
      <c r="N5197" s="39" t="n">
        <v>39.52</v>
      </c>
      <c r="O5197" s="39" t="n">
        <v>39.52000046</v>
      </c>
      <c r="P5197" s="39" t="n">
        <f aca="false">N5197-O5197</f>
        <v>-4.59999995428007E-007</v>
      </c>
      <c r="Q5197" s="40" t="n">
        <f aca="false">IFERROR(ABS(P5197)/O5197*100,0)</f>
        <v>1.16396758621902E-006</v>
      </c>
      <c r="R5197" s="41" t="n">
        <v>8216851</v>
      </c>
      <c r="S5197" s="41" t="n">
        <v>8216900</v>
      </c>
      <c r="T5197" s="41" t="n">
        <f aca="false">R5197-S5197</f>
        <v>-49</v>
      </c>
      <c r="U5197" s="40" t="n">
        <f aca="false">IFERROR(ABS(T5197)/S5197*100,0)</f>
        <v>0.000596331950005477</v>
      </c>
    </row>
    <row r="5198" customFormat="false" ht="15" hidden="false" customHeight="false" outlineLevel="0" collapsed="false">
      <c r="A5198" s="38" t="n">
        <v>43259</v>
      </c>
      <c r="B5198" s="39" t="n">
        <v>39.16</v>
      </c>
      <c r="C5198" s="39" t="n">
        <v>39.15999985</v>
      </c>
      <c r="D5198" s="39" t="n">
        <f aca="false">B5198-C5198</f>
        <v>1.49999998200201E-007</v>
      </c>
      <c r="E5198" s="40" t="n">
        <f aca="false">IFERROR(ABS(D5198)/C5198*100,0)</f>
        <v>3.83043919240978E-007</v>
      </c>
      <c r="F5198" s="39" t="n">
        <v>39.16</v>
      </c>
      <c r="G5198" s="39" t="n">
        <v>39.15999985</v>
      </c>
      <c r="H5198" s="39" t="n">
        <f aca="false">F5198-G5198</f>
        <v>1.49999998200201E-007</v>
      </c>
      <c r="I5198" s="40" t="n">
        <f aca="false">IFERROR(ABS(H5198)/G5198*100,0)</f>
        <v>3.83043919240978E-007</v>
      </c>
      <c r="J5198" s="39" t="n">
        <v>38.52</v>
      </c>
      <c r="K5198" s="39" t="n">
        <v>38.52000046</v>
      </c>
      <c r="L5198" s="39" t="n">
        <f aca="false">J5198-K5198</f>
        <v>-4.59999995428007E-007</v>
      </c>
      <c r="M5198" s="40" t="n">
        <f aca="false">IFERROR(ABS(L5198)/K5198*100,0)</f>
        <v>1.19418481291474E-006</v>
      </c>
      <c r="N5198" s="39" t="n">
        <v>38.93</v>
      </c>
      <c r="O5198" s="39" t="n">
        <v>38.93000031</v>
      </c>
      <c r="P5198" s="39" t="n">
        <f aca="false">N5198-O5198</f>
        <v>-3.09999997227806E-007</v>
      </c>
      <c r="Q5198" s="40" t="n">
        <f aca="false">IFERROR(ABS(P5198)/O5198*100,0)</f>
        <v>7.96301039710435E-007</v>
      </c>
      <c r="R5198" s="41" t="n">
        <v>8081251</v>
      </c>
      <c r="S5198" s="41" t="n">
        <v>8081300</v>
      </c>
      <c r="T5198" s="41" t="n">
        <f aca="false">R5198-S5198</f>
        <v>-49</v>
      </c>
      <c r="U5198" s="40" t="n">
        <f aca="false">IFERROR(ABS(T5198)/S5198*100,0)</f>
        <v>0.000606338089168822</v>
      </c>
    </row>
    <row r="5199" customFormat="false" ht="15" hidden="false" customHeight="false" outlineLevel="0" collapsed="false">
      <c r="A5199" s="38" t="n">
        <v>43262</v>
      </c>
      <c r="B5199" s="39" t="n">
        <v>39</v>
      </c>
      <c r="C5199" s="39" t="n">
        <v>39</v>
      </c>
      <c r="D5199" s="39" t="n">
        <f aca="false">B5199-C5199</f>
        <v>0</v>
      </c>
      <c r="E5199" s="40" t="n">
        <f aca="false">IFERROR(ABS(D5199)/C5199*100,0)</f>
        <v>0</v>
      </c>
      <c r="F5199" s="39" t="n">
        <v>39.15</v>
      </c>
      <c r="G5199" s="39" t="n">
        <v>39.15000153</v>
      </c>
      <c r="H5199" s="39" t="n">
        <f aca="false">F5199-G5199</f>
        <v>-1.52999999869508E-006</v>
      </c>
      <c r="I5199" s="40" t="n">
        <f aca="false">IFERROR(ABS(H5199)/G5199*100,0)</f>
        <v>3.90804582095013E-006</v>
      </c>
      <c r="J5199" s="39" t="n">
        <v>38.76</v>
      </c>
      <c r="K5199" s="39" t="n">
        <v>38.75999832</v>
      </c>
      <c r="L5199" s="39" t="n">
        <f aca="false">J5199-K5199</f>
        <v>1.67999999689528E-006</v>
      </c>
      <c r="M5199" s="40" t="n">
        <f aca="false">IFERROR(ABS(L5199)/K5199*100,0)</f>
        <v>4.33436550493451E-006</v>
      </c>
      <c r="N5199" s="39" t="n">
        <v>38.76</v>
      </c>
      <c r="O5199" s="39" t="n">
        <v>38.75999832</v>
      </c>
      <c r="P5199" s="39" t="n">
        <f aca="false">N5199-O5199</f>
        <v>1.67999999689528E-006</v>
      </c>
      <c r="Q5199" s="40" t="n">
        <f aca="false">IFERROR(ABS(P5199)/O5199*100,0)</f>
        <v>4.33436550493451E-006</v>
      </c>
      <c r="R5199" s="41" t="n">
        <v>4511611</v>
      </c>
      <c r="S5199" s="41" t="n">
        <v>4511600</v>
      </c>
      <c r="T5199" s="41" t="n">
        <f aca="false">R5199-S5199</f>
        <v>11</v>
      </c>
      <c r="U5199" s="40" t="n">
        <f aca="false">IFERROR(ABS(T5199)/S5199*100,0)</f>
        <v>0.000243815941129533</v>
      </c>
    </row>
    <row r="5200" customFormat="false" ht="15" hidden="false" customHeight="false" outlineLevel="0" collapsed="false">
      <c r="A5200" s="38" t="n">
        <v>43263</v>
      </c>
      <c r="B5200" s="39" t="n">
        <v>39.13</v>
      </c>
      <c r="C5200" s="39" t="n">
        <v>39.13000107</v>
      </c>
      <c r="D5200" s="39" t="n">
        <f aca="false">B5200-C5200</f>
        <v>-1.06999999616164E-006</v>
      </c>
      <c r="E5200" s="40" t="n">
        <f aca="false">IFERROR(ABS(D5200)/C5200*100,0)</f>
        <v>2.73447474291531E-006</v>
      </c>
      <c r="F5200" s="39" t="n">
        <v>39.36</v>
      </c>
      <c r="G5200" s="39" t="n">
        <v>39.36000061</v>
      </c>
      <c r="H5200" s="39" t="n">
        <f aca="false">F5200-G5200</f>
        <v>-6.10000000733635E-007</v>
      </c>
      <c r="I5200" s="40" t="n">
        <f aca="false">IFERROR(ABS(H5200)/G5200*100,0)</f>
        <v>1.54979672581269E-006</v>
      </c>
      <c r="J5200" s="39" t="n">
        <v>38.98</v>
      </c>
      <c r="K5200" s="39" t="n">
        <v>38.97999954</v>
      </c>
      <c r="L5200" s="39" t="n">
        <f aca="false">J5200-K5200</f>
        <v>4.59999995428007E-007</v>
      </c>
      <c r="M5200" s="40" t="n">
        <f aca="false">IFERROR(ABS(L5200)/K5200*100,0)</f>
        <v>1.18009235725098E-006</v>
      </c>
      <c r="N5200" s="39" t="n">
        <v>39.2</v>
      </c>
      <c r="O5200" s="39" t="n">
        <v>39.20000076</v>
      </c>
      <c r="P5200" s="39" t="n">
        <f aca="false">N5200-O5200</f>
        <v>-7.59999998933836E-007</v>
      </c>
      <c r="Q5200" s="40" t="n">
        <f aca="false">IFERROR(ABS(P5200)/O5200*100,0)</f>
        <v>1.93877546989577E-006</v>
      </c>
      <c r="R5200" s="41" t="n">
        <v>6582572</v>
      </c>
      <c r="S5200" s="41" t="n">
        <v>6582600</v>
      </c>
      <c r="T5200" s="41" t="n">
        <f aca="false">R5200-S5200</f>
        <v>-28</v>
      </c>
      <c r="U5200" s="40" t="n">
        <f aca="false">IFERROR(ABS(T5200)/S5200*100,0)</f>
        <v>0.000425363837997144</v>
      </c>
    </row>
    <row r="5201" customFormat="false" ht="15" hidden="false" customHeight="false" outlineLevel="0" collapsed="false">
      <c r="A5201" s="38" t="n">
        <v>43264</v>
      </c>
      <c r="B5201" s="39" t="n">
        <v>39.73</v>
      </c>
      <c r="C5201" s="39" t="n">
        <v>39.72999954</v>
      </c>
      <c r="D5201" s="39" t="n">
        <f aca="false">B5201-C5201</f>
        <v>4.59999995428007E-007</v>
      </c>
      <c r="E5201" s="40" t="n">
        <f aca="false">IFERROR(ABS(D5201)/C5201*100,0)</f>
        <v>1.15781525485516E-006</v>
      </c>
      <c r="F5201" s="39" t="n">
        <v>39.89</v>
      </c>
      <c r="G5201" s="39" t="n">
        <v>39.88999939</v>
      </c>
      <c r="H5201" s="39" t="n">
        <f aca="false">F5201-G5201</f>
        <v>6.10000000733635E-007</v>
      </c>
      <c r="I5201" s="40" t="n">
        <f aca="false">IFERROR(ABS(H5201)/G5201*100,0)</f>
        <v>1.52920533983903E-006</v>
      </c>
      <c r="J5201" s="39" t="n">
        <v>39.05</v>
      </c>
      <c r="K5201" s="39" t="n">
        <v>39.04999924</v>
      </c>
      <c r="L5201" s="39" t="n">
        <f aca="false">J5201-K5201</f>
        <v>7.59999998933836E-007</v>
      </c>
      <c r="M5201" s="40" t="n">
        <f aca="false">IFERROR(ABS(L5201)/K5201*100,0)</f>
        <v>1.94622282644079E-006</v>
      </c>
      <c r="N5201" s="39" t="n">
        <v>39.05</v>
      </c>
      <c r="O5201" s="39" t="n">
        <v>39.04999924</v>
      </c>
      <c r="P5201" s="39" t="n">
        <f aca="false">N5201-O5201</f>
        <v>7.59999998933836E-007</v>
      </c>
      <c r="Q5201" s="40" t="n">
        <f aca="false">IFERROR(ABS(P5201)/O5201*100,0)</f>
        <v>1.94622282644079E-006</v>
      </c>
      <c r="R5201" s="41" t="n">
        <v>9616631</v>
      </c>
      <c r="S5201" s="41" t="n">
        <v>9616600</v>
      </c>
      <c r="T5201" s="41" t="n">
        <f aca="false">R5201-S5201</f>
        <v>31</v>
      </c>
      <c r="U5201" s="40" t="n">
        <f aca="false">IFERROR(ABS(T5201)/S5201*100,0)</f>
        <v>0.000322359253790321</v>
      </c>
    </row>
    <row r="5202" customFormat="false" ht="15" hidden="false" customHeight="false" outlineLevel="0" collapsed="false">
      <c r="A5202" s="38" t="n">
        <v>43265</v>
      </c>
      <c r="B5202" s="39" t="n">
        <v>39.03</v>
      </c>
      <c r="C5202" s="39" t="n">
        <v>39.02999878</v>
      </c>
      <c r="D5202" s="39" t="n">
        <f aca="false">B5202-C5202</f>
        <v>1.22000000146727E-006</v>
      </c>
      <c r="E5202" s="40" t="n">
        <f aca="false">IFERROR(ABS(D5202)/C5202*100,0)</f>
        <v>3.12580076761988E-006</v>
      </c>
      <c r="F5202" s="39" t="n">
        <v>39.07</v>
      </c>
      <c r="G5202" s="39" t="n">
        <v>39.06999969</v>
      </c>
      <c r="H5202" s="39" t="n">
        <f aca="false">F5202-G5202</f>
        <v>3.09999997227806E-007</v>
      </c>
      <c r="I5202" s="40" t="n">
        <f aca="false">IFERROR(ABS(H5202)/G5202*100,0)</f>
        <v>7.93447657249791E-007</v>
      </c>
      <c r="J5202" s="39" t="n">
        <v>38.6</v>
      </c>
      <c r="K5202" s="39" t="n">
        <v>38.59999847</v>
      </c>
      <c r="L5202" s="39" t="n">
        <f aca="false">J5202-K5202</f>
        <v>1.52999999869508E-006</v>
      </c>
      <c r="M5202" s="40" t="n">
        <f aca="false">IFERROR(ABS(L5202)/K5202*100,0)</f>
        <v>3.96373072367916E-006</v>
      </c>
      <c r="N5202" s="39" t="n">
        <v>38.6</v>
      </c>
      <c r="O5202" s="39" t="n">
        <v>38.59999847</v>
      </c>
      <c r="P5202" s="39" t="n">
        <f aca="false">N5202-O5202</f>
        <v>1.52999999869508E-006</v>
      </c>
      <c r="Q5202" s="40" t="n">
        <f aca="false">IFERROR(ABS(P5202)/O5202*100,0)</f>
        <v>3.96373072367916E-006</v>
      </c>
      <c r="R5202" s="41" t="n">
        <v>7636002</v>
      </c>
      <c r="S5202" s="41" t="n">
        <v>7636000</v>
      </c>
      <c r="T5202" s="41" t="n">
        <f aca="false">R5202-S5202</f>
        <v>2</v>
      </c>
      <c r="U5202" s="40" t="n">
        <f aca="false">IFERROR(ABS(T5202)/S5202*100,0)</f>
        <v>2.61917234154007E-005</v>
      </c>
    </row>
    <row r="5203" customFormat="false" ht="15" hidden="false" customHeight="false" outlineLevel="0" collapsed="false">
      <c r="A5203" s="38" t="n">
        <v>43266</v>
      </c>
      <c r="B5203" s="39" t="n">
        <v>38.82</v>
      </c>
      <c r="C5203" s="39" t="n">
        <v>38.81999969</v>
      </c>
      <c r="D5203" s="39" t="n">
        <f aca="false">B5203-C5203</f>
        <v>3.09999997227806E-007</v>
      </c>
      <c r="E5203" s="40" t="n">
        <f aca="false">IFERROR(ABS(D5203)/C5203*100,0)</f>
        <v>7.98557443851967E-007</v>
      </c>
      <c r="F5203" s="39" t="n">
        <v>38.94</v>
      </c>
      <c r="G5203" s="39" t="n">
        <v>38.93999863</v>
      </c>
      <c r="H5203" s="39" t="n">
        <f aca="false">F5203-G5203</f>
        <v>1.36999999966747E-006</v>
      </c>
      <c r="I5203" s="40" t="n">
        <f aca="false">IFERROR(ABS(H5203)/G5203*100,0)</f>
        <v>3.51823330217583E-006</v>
      </c>
      <c r="J5203" s="39" t="n">
        <v>38.55</v>
      </c>
      <c r="K5203" s="39" t="n">
        <v>38.54999924</v>
      </c>
      <c r="L5203" s="39" t="n">
        <f aca="false">J5203-K5203</f>
        <v>7.59999998933836E-007</v>
      </c>
      <c r="M5203" s="40" t="n">
        <f aca="false">IFERROR(ABS(L5203)/K5203*100,0)</f>
        <v>1.97146566515428E-006</v>
      </c>
      <c r="N5203" s="39" t="n">
        <v>38.69</v>
      </c>
      <c r="O5203" s="39" t="n">
        <v>38.68999863</v>
      </c>
      <c r="P5203" s="39" t="n">
        <f aca="false">N5203-O5203</f>
        <v>1.36999999966747E-006</v>
      </c>
      <c r="Q5203" s="40" t="n">
        <f aca="false">IFERROR(ABS(P5203)/O5203*100,0)</f>
        <v>3.54096678257616E-006</v>
      </c>
      <c r="R5203" s="41" t="n">
        <v>11235657</v>
      </c>
      <c r="S5203" s="41" t="n">
        <v>11235700</v>
      </c>
      <c r="T5203" s="41" t="n">
        <f aca="false">R5203-S5203</f>
        <v>-43</v>
      </c>
      <c r="U5203" s="40" t="n">
        <f aca="false">IFERROR(ABS(T5203)/S5203*100,0)</f>
        <v>0.000382708687487206</v>
      </c>
    </row>
    <row r="5204" customFormat="false" ht="15" hidden="false" customHeight="false" outlineLevel="0" collapsed="false">
      <c r="A5204" s="38" t="n">
        <v>43269</v>
      </c>
      <c r="B5204" s="39" t="n">
        <v>38.31</v>
      </c>
      <c r="C5204" s="39" t="n">
        <v>38.31000137</v>
      </c>
      <c r="D5204" s="39" t="n">
        <f aca="false">B5204-C5204</f>
        <v>-1.36999999966747E-006</v>
      </c>
      <c r="E5204" s="40" t="n">
        <f aca="false">IFERROR(ABS(D5204)/C5204*100,0)</f>
        <v>3.57608966503535E-006</v>
      </c>
      <c r="F5204" s="39" t="n">
        <v>38.36</v>
      </c>
      <c r="G5204" s="39" t="n">
        <v>38.36000061</v>
      </c>
      <c r="H5204" s="39" t="n">
        <f aca="false">F5204-G5204</f>
        <v>-6.10000000733635E-007</v>
      </c>
      <c r="I5204" s="40" t="n">
        <f aca="false">IFERROR(ABS(H5204)/G5204*100,0)</f>
        <v>1.59019809967004E-006</v>
      </c>
      <c r="J5204" s="39" t="n">
        <v>37.84</v>
      </c>
      <c r="K5204" s="39" t="n">
        <v>37.84000015</v>
      </c>
      <c r="L5204" s="39" t="n">
        <f aca="false">J5204-K5204</f>
        <v>-1.49999998200201E-007</v>
      </c>
      <c r="M5204" s="40" t="n">
        <f aca="false">IFERROR(ABS(L5204)/K5204*100,0)</f>
        <v>3.96405913334017E-007</v>
      </c>
      <c r="N5204" s="39" t="n">
        <v>38.25</v>
      </c>
      <c r="O5204" s="39" t="n">
        <v>38.25</v>
      </c>
      <c r="P5204" s="39" t="n">
        <f aca="false">N5204-O5204</f>
        <v>0</v>
      </c>
      <c r="Q5204" s="40" t="n">
        <f aca="false">IFERROR(ABS(P5204)/O5204*100,0)</f>
        <v>0</v>
      </c>
      <c r="R5204" s="41" t="n">
        <v>8924151</v>
      </c>
      <c r="S5204" s="41" t="n">
        <v>8921400</v>
      </c>
      <c r="T5204" s="41" t="n">
        <f aca="false">R5204-S5204</f>
        <v>2751</v>
      </c>
      <c r="U5204" s="40" t="n">
        <f aca="false">IFERROR(ABS(T5204)/S5204*100,0)</f>
        <v>0.0308359674490551</v>
      </c>
    </row>
    <row r="5205" customFormat="false" ht="15" hidden="false" customHeight="false" outlineLevel="0" collapsed="false">
      <c r="A5205" s="38" t="n">
        <v>43270</v>
      </c>
      <c r="B5205" s="39" t="n">
        <v>37.7</v>
      </c>
      <c r="C5205" s="39" t="n">
        <v>37.70000076</v>
      </c>
      <c r="D5205" s="39" t="n">
        <f aca="false">B5205-C5205</f>
        <v>-7.59999998933836E-007</v>
      </c>
      <c r="E5205" s="40" t="n">
        <f aca="false">IFERROR(ABS(D5205)/C5205*100,0)</f>
        <v>2.01591507589624E-006</v>
      </c>
      <c r="F5205" s="39" t="n">
        <v>37.97</v>
      </c>
      <c r="G5205" s="39" t="n">
        <v>37.97000122</v>
      </c>
      <c r="H5205" s="39" t="n">
        <f aca="false">F5205-G5205</f>
        <v>-1.22000000146727E-006</v>
      </c>
      <c r="I5205" s="40" t="n">
        <f aca="false">IFERROR(ABS(H5205)/G5205*100,0)</f>
        <v>3.21306284505637E-006</v>
      </c>
      <c r="J5205" s="39" t="n">
        <v>37.35</v>
      </c>
      <c r="K5205" s="39" t="n">
        <v>37.34999847</v>
      </c>
      <c r="L5205" s="39" t="n">
        <f aca="false">J5205-K5205</f>
        <v>1.52999999869508E-006</v>
      </c>
      <c r="M5205" s="40" t="n">
        <f aca="false">IFERROR(ABS(L5205)/K5205*100,0)</f>
        <v>4.09638570647865E-006</v>
      </c>
      <c r="N5205" s="39" t="n">
        <v>37.56</v>
      </c>
      <c r="O5205" s="39" t="n">
        <v>37.56000137</v>
      </c>
      <c r="P5205" s="39" t="n">
        <f aca="false">N5205-O5205</f>
        <v>-1.36999999966747E-006</v>
      </c>
      <c r="Q5205" s="40" t="n">
        <f aca="false">IFERROR(ABS(P5205)/O5205*100,0)</f>
        <v>3.64749720366549E-006</v>
      </c>
      <c r="R5205" s="41" t="n">
        <v>9848939</v>
      </c>
      <c r="S5205" s="41" t="n">
        <v>9848900</v>
      </c>
      <c r="T5205" s="41" t="n">
        <f aca="false">R5205-S5205</f>
        <v>39</v>
      </c>
      <c r="U5205" s="40" t="n">
        <f aca="false">IFERROR(ABS(T5205)/S5205*100,0)</f>
        <v>0.000395983307780564</v>
      </c>
    </row>
    <row r="5206" customFormat="false" ht="15" hidden="false" customHeight="false" outlineLevel="0" collapsed="false">
      <c r="A5206" s="38" t="n">
        <v>43271</v>
      </c>
      <c r="B5206" s="39" t="n">
        <v>38.34</v>
      </c>
      <c r="C5206" s="39" t="n">
        <v>38.34000015</v>
      </c>
      <c r="D5206" s="39" t="n">
        <f aca="false">B5206-C5206</f>
        <v>-1.49999998200201E-007</v>
      </c>
      <c r="E5206" s="40" t="n">
        <f aca="false">IFERROR(ABS(D5206)/C5206*100,0)</f>
        <v>3.91236300504294E-007</v>
      </c>
      <c r="F5206" s="39" t="n">
        <v>38.59</v>
      </c>
      <c r="G5206" s="39" t="n">
        <v>38.59000015</v>
      </c>
      <c r="H5206" s="39" t="n">
        <f aca="false">F5206-G5206</f>
        <v>-1.49999998200201E-007</v>
      </c>
      <c r="I5206" s="40" t="n">
        <f aca="false">IFERROR(ABS(H5206)/G5206*100,0)</f>
        <v>3.88701730026298E-007</v>
      </c>
      <c r="J5206" s="39" t="n">
        <v>38.01</v>
      </c>
      <c r="K5206" s="39" t="n">
        <v>38.00999832</v>
      </c>
      <c r="L5206" s="39" t="n">
        <f aca="false">J5206-K5206</f>
        <v>1.67999999689528E-006</v>
      </c>
      <c r="M5206" s="40" t="n">
        <f aca="false">IFERROR(ABS(L5206)/K5206*100,0)</f>
        <v>4.4198896899485E-006</v>
      </c>
      <c r="N5206" s="39" t="n">
        <v>38.35</v>
      </c>
      <c r="O5206" s="39" t="n">
        <v>38.34999847</v>
      </c>
      <c r="P5206" s="39" t="n">
        <f aca="false">N5206-O5206</f>
        <v>1.52999999869508E-006</v>
      </c>
      <c r="Q5206" s="40" t="n">
        <f aca="false">IFERROR(ABS(P5206)/O5206*100,0)</f>
        <v>3.98956990804562E-006</v>
      </c>
      <c r="R5206" s="41" t="n">
        <v>8668618</v>
      </c>
      <c r="S5206" s="41" t="n">
        <v>8668600</v>
      </c>
      <c r="T5206" s="41" t="n">
        <f aca="false">R5206-S5206</f>
        <v>18</v>
      </c>
      <c r="U5206" s="40" t="n">
        <f aca="false">IFERROR(ABS(T5206)/S5206*100,0)</f>
        <v>0.000207645986664513</v>
      </c>
    </row>
    <row r="5207" customFormat="false" ht="15" hidden="false" customHeight="false" outlineLevel="0" collapsed="false">
      <c r="A5207" s="38" t="n">
        <v>43272</v>
      </c>
      <c r="B5207" s="39" t="n">
        <v>37.87</v>
      </c>
      <c r="C5207" s="39" t="n">
        <v>37.86999893</v>
      </c>
      <c r="D5207" s="39" t="n">
        <f aca="false">B5207-C5207</f>
        <v>1.06999999616164E-006</v>
      </c>
      <c r="E5207" s="40" t="n">
        <f aca="false">IFERROR(ABS(D5207)/C5207*100,0)</f>
        <v>2.82545557537369E-006</v>
      </c>
      <c r="F5207" s="39" t="n">
        <v>38.01</v>
      </c>
      <c r="G5207" s="39" t="n">
        <v>38.00999832</v>
      </c>
      <c r="H5207" s="39" t="n">
        <f aca="false">F5207-G5207</f>
        <v>1.67999999689528E-006</v>
      </c>
      <c r="I5207" s="40" t="n">
        <f aca="false">IFERROR(ABS(H5207)/G5207*100,0)</f>
        <v>4.4198896899485E-006</v>
      </c>
      <c r="J5207" s="39" t="n">
        <v>37.55</v>
      </c>
      <c r="K5207" s="39" t="n">
        <v>37.54999924</v>
      </c>
      <c r="L5207" s="39" t="n">
        <f aca="false">J5207-K5207</f>
        <v>7.59999998933836E-007</v>
      </c>
      <c r="M5207" s="40" t="n">
        <f aca="false">IFERROR(ABS(L5207)/K5207*100,0)</f>
        <v>2.023968080735E-006</v>
      </c>
      <c r="N5207" s="39" t="n">
        <v>37.62</v>
      </c>
      <c r="O5207" s="39" t="n">
        <v>37.61999893</v>
      </c>
      <c r="P5207" s="39" t="n">
        <f aca="false">N5207-O5207</f>
        <v>1.06999999616164E-006</v>
      </c>
      <c r="Q5207" s="40" t="n">
        <f aca="false">IFERROR(ABS(P5207)/O5207*100,0)</f>
        <v>2.84423186229379E-006</v>
      </c>
      <c r="R5207" s="41" t="n">
        <v>9246739</v>
      </c>
      <c r="S5207" s="41" t="n">
        <v>9246700</v>
      </c>
      <c r="T5207" s="41" t="n">
        <f aca="false">R5207-S5207</f>
        <v>39</v>
      </c>
      <c r="U5207" s="40" t="n">
        <f aca="false">IFERROR(ABS(T5207)/S5207*100,0)</f>
        <v>0.000421772091665135</v>
      </c>
    </row>
    <row r="5208" customFormat="false" ht="15" hidden="false" customHeight="false" outlineLevel="0" collapsed="false">
      <c r="A5208" s="38" t="n">
        <v>43273</v>
      </c>
      <c r="B5208" s="39" t="n">
        <v>38.27</v>
      </c>
      <c r="C5208" s="39" t="n">
        <v>38.27000046</v>
      </c>
      <c r="D5208" s="39" t="n">
        <f aca="false">B5208-C5208</f>
        <v>-4.59999995428007E-007</v>
      </c>
      <c r="E5208" s="40" t="n">
        <f aca="false">IFERROR(ABS(D5208)/C5208*100,0)</f>
        <v>1.20198586333648E-006</v>
      </c>
      <c r="F5208" s="39" t="n">
        <v>38.31</v>
      </c>
      <c r="G5208" s="39" t="n">
        <v>38.31000137</v>
      </c>
      <c r="H5208" s="39" t="n">
        <f aca="false">F5208-G5208</f>
        <v>-1.36999999966747E-006</v>
      </c>
      <c r="I5208" s="40" t="n">
        <f aca="false">IFERROR(ABS(H5208)/G5208*100,0)</f>
        <v>3.57608966503535E-006</v>
      </c>
      <c r="J5208" s="39" t="n">
        <v>37.97</v>
      </c>
      <c r="K5208" s="39" t="n">
        <v>37.97000122</v>
      </c>
      <c r="L5208" s="39" t="n">
        <f aca="false">J5208-K5208</f>
        <v>-1.22000000146727E-006</v>
      </c>
      <c r="M5208" s="40" t="n">
        <f aca="false">IFERROR(ABS(L5208)/K5208*100,0)</f>
        <v>3.21306284505637E-006</v>
      </c>
      <c r="N5208" s="39" t="n">
        <v>38.12</v>
      </c>
      <c r="O5208" s="39" t="n">
        <v>38.11999893</v>
      </c>
      <c r="P5208" s="39" t="n">
        <f aca="false">N5208-O5208</f>
        <v>1.06999999616164E-006</v>
      </c>
      <c r="Q5208" s="40" t="n">
        <f aca="false">IFERROR(ABS(P5208)/O5208*100,0)</f>
        <v>2.80692556714519E-006</v>
      </c>
      <c r="R5208" s="41" t="n">
        <v>10407382</v>
      </c>
      <c r="S5208" s="41" t="n">
        <v>10338500</v>
      </c>
      <c r="T5208" s="41" t="n">
        <f aca="false">R5208-S5208</f>
        <v>68882</v>
      </c>
      <c r="U5208" s="40" t="n">
        <f aca="false">IFERROR(ABS(T5208)/S5208*100,0)</f>
        <v>0.666266866566717</v>
      </c>
    </row>
    <row r="5209" customFormat="false" ht="15" hidden="false" customHeight="false" outlineLevel="0" collapsed="false">
      <c r="A5209" s="38" t="n">
        <v>43276</v>
      </c>
      <c r="B5209" s="39" t="n">
        <v>36.3</v>
      </c>
      <c r="C5209" s="39" t="n">
        <v>36.29999924</v>
      </c>
      <c r="D5209" s="39" t="n">
        <f aca="false">B5209-C5209</f>
        <v>7.59999998933836E-007</v>
      </c>
      <c r="E5209" s="40" t="n">
        <f aca="false">IFERROR(ABS(D5209)/C5209*100,0)</f>
        <v>2.09366395274293E-006</v>
      </c>
      <c r="F5209" s="39" t="n">
        <v>36.56</v>
      </c>
      <c r="G5209" s="39" t="n">
        <v>36.56000137</v>
      </c>
      <c r="H5209" s="39" t="n">
        <f aca="false">F5209-G5209</f>
        <v>-1.36999999966747E-006</v>
      </c>
      <c r="I5209" s="40" t="n">
        <f aca="false">IFERROR(ABS(H5209)/G5209*100,0)</f>
        <v>3.74726462891123E-006</v>
      </c>
      <c r="J5209" s="39" t="n">
        <v>36.05</v>
      </c>
      <c r="K5209" s="39" t="n">
        <v>36.04999924</v>
      </c>
      <c r="L5209" s="39" t="n">
        <f aca="false">J5209-K5209</f>
        <v>7.59999998933836E-007</v>
      </c>
      <c r="M5209" s="40" t="n">
        <f aca="false">IFERROR(ABS(L5209)/K5209*100,0)</f>
        <v>2.10818312054377E-006</v>
      </c>
      <c r="N5209" s="39" t="n">
        <v>36.51</v>
      </c>
      <c r="O5209" s="39" t="n">
        <v>36.50999832</v>
      </c>
      <c r="P5209" s="39" t="n">
        <f aca="false">N5209-O5209</f>
        <v>1.67999999689528E-006</v>
      </c>
      <c r="Q5209" s="40" t="n">
        <f aca="false">IFERROR(ABS(P5209)/O5209*100,0)</f>
        <v>4.60147925006882E-006</v>
      </c>
      <c r="R5209" s="41" t="n">
        <v>10528119</v>
      </c>
      <c r="S5209" s="41" t="n">
        <v>10528100</v>
      </c>
      <c r="T5209" s="41" t="n">
        <f aca="false">R5209-S5209</f>
        <v>19</v>
      </c>
      <c r="U5209" s="40" t="n">
        <f aca="false">IFERROR(ABS(T5209)/S5209*100,0)</f>
        <v>0.000180469410434931</v>
      </c>
    </row>
    <row r="5210" customFormat="false" ht="15" hidden="false" customHeight="false" outlineLevel="0" collapsed="false">
      <c r="A5210" s="38" t="n">
        <v>43277</v>
      </c>
      <c r="B5210" s="39" t="n">
        <v>36.33</v>
      </c>
      <c r="C5210" s="39" t="n">
        <v>36.33000183</v>
      </c>
      <c r="D5210" s="39" t="n">
        <f aca="false">B5210-C5210</f>
        <v>-1.8300000022009E-006</v>
      </c>
      <c r="E5210" s="40" t="n">
        <f aca="false">IFERROR(ABS(D5210)/C5210*100,0)</f>
        <v>5.03715912474785E-006</v>
      </c>
      <c r="F5210" s="39" t="n">
        <v>36.7</v>
      </c>
      <c r="G5210" s="39" t="n">
        <v>36.70000076</v>
      </c>
      <c r="H5210" s="39" t="n">
        <f aca="false">F5210-G5210</f>
        <v>-7.59999998933836E-007</v>
      </c>
      <c r="I5210" s="40" t="n">
        <f aca="false">IFERROR(ABS(H5210)/G5210*100,0)</f>
        <v>2.07084464085945E-006</v>
      </c>
      <c r="J5210" s="39" t="n">
        <v>36.11</v>
      </c>
      <c r="K5210" s="39" t="n">
        <v>36.11000061</v>
      </c>
      <c r="L5210" s="39" t="n">
        <f aca="false">J5210-K5210</f>
        <v>-6.10000000733635E-007</v>
      </c>
      <c r="M5210" s="40" t="n">
        <f aca="false">IFERROR(ABS(L5210)/K5210*100,0)</f>
        <v>1.68928272065636E-006</v>
      </c>
      <c r="N5210" s="39" t="n">
        <v>36.46</v>
      </c>
      <c r="O5210" s="39" t="n">
        <v>36.45999908</v>
      </c>
      <c r="P5210" s="39" t="n">
        <f aca="false">N5210-O5210</f>
        <v>9.1999999796144E-007</v>
      </c>
      <c r="Q5210" s="40" t="n">
        <f aca="false">IFERROR(ABS(P5210)/O5210*100,0)</f>
        <v>2.52331327804696E-006</v>
      </c>
      <c r="R5210" s="41" t="n">
        <v>8817159</v>
      </c>
      <c r="S5210" s="41" t="n">
        <v>8817000</v>
      </c>
      <c r="T5210" s="41" t="n">
        <f aca="false">R5210-S5210</f>
        <v>159</v>
      </c>
      <c r="U5210" s="40" t="n">
        <f aca="false">IFERROR(ABS(T5210)/S5210*100,0)</f>
        <v>0.00180333446750595</v>
      </c>
    </row>
    <row r="5211" customFormat="false" ht="15" hidden="false" customHeight="false" outlineLevel="0" collapsed="false">
      <c r="A5211" s="38" t="n">
        <v>43278</v>
      </c>
      <c r="B5211" s="39" t="n">
        <v>36.25</v>
      </c>
      <c r="C5211" s="39" t="n">
        <v>36.25</v>
      </c>
      <c r="D5211" s="39" t="n">
        <f aca="false">B5211-C5211</f>
        <v>0</v>
      </c>
      <c r="E5211" s="40" t="n">
        <f aca="false">IFERROR(ABS(D5211)/C5211*100,0)</f>
        <v>0</v>
      </c>
      <c r="F5211" s="39" t="n">
        <v>36.32</v>
      </c>
      <c r="G5211" s="39" t="n">
        <v>36.31999969</v>
      </c>
      <c r="H5211" s="39" t="n">
        <f aca="false">F5211-G5211</f>
        <v>3.09999997227806E-007</v>
      </c>
      <c r="I5211" s="40" t="n">
        <f aca="false">IFERROR(ABS(H5211)/G5211*100,0)</f>
        <v>8.53524228727232E-007</v>
      </c>
      <c r="J5211" s="39" t="n">
        <v>35.51</v>
      </c>
      <c r="K5211" s="39" t="n">
        <v>35.50999832</v>
      </c>
      <c r="L5211" s="39" t="n">
        <f aca="false">J5211-K5211</f>
        <v>1.67999999689528E-006</v>
      </c>
      <c r="M5211" s="40" t="n">
        <f aca="false">IFERROR(ABS(L5211)/K5211*100,0)</f>
        <v>4.73106188785445E-006</v>
      </c>
      <c r="N5211" s="39" t="n">
        <v>35.51</v>
      </c>
      <c r="O5211" s="39" t="n">
        <v>35.50999832</v>
      </c>
      <c r="P5211" s="39" t="n">
        <f aca="false">N5211-O5211</f>
        <v>1.67999999689528E-006</v>
      </c>
      <c r="Q5211" s="40" t="n">
        <f aca="false">IFERROR(ABS(P5211)/O5211*100,0)</f>
        <v>4.73106188785445E-006</v>
      </c>
      <c r="R5211" s="41" t="n">
        <v>8798342</v>
      </c>
      <c r="S5211" s="41" t="n">
        <v>8798100</v>
      </c>
      <c r="T5211" s="41" t="n">
        <f aca="false">R5211-S5211</f>
        <v>242</v>
      </c>
      <c r="U5211" s="40" t="n">
        <f aca="false">IFERROR(ABS(T5211)/S5211*100,0)</f>
        <v>0.00275059387822371</v>
      </c>
    </row>
    <row r="5212" customFormat="false" ht="15" hidden="false" customHeight="false" outlineLevel="0" collapsed="false">
      <c r="A5212" s="38" t="n">
        <v>43279</v>
      </c>
      <c r="B5212" s="39" t="n">
        <v>35.5</v>
      </c>
      <c r="C5212" s="39" t="n">
        <v>35.5</v>
      </c>
      <c r="D5212" s="39" t="n">
        <f aca="false">B5212-C5212</f>
        <v>0</v>
      </c>
      <c r="E5212" s="40" t="n">
        <f aca="false">IFERROR(ABS(D5212)/C5212*100,0)</f>
        <v>0</v>
      </c>
      <c r="F5212" s="39" t="n">
        <v>35.94</v>
      </c>
      <c r="G5212" s="39" t="n">
        <v>35.93999863</v>
      </c>
      <c r="H5212" s="39" t="n">
        <f aca="false">F5212-G5212</f>
        <v>1.36999999966747E-006</v>
      </c>
      <c r="I5212" s="40" t="n">
        <f aca="false">IFERROR(ABS(H5212)/G5212*100,0)</f>
        <v>3.81190888116478E-006</v>
      </c>
      <c r="J5212" s="39" t="n">
        <v>35.35</v>
      </c>
      <c r="K5212" s="39" t="n">
        <v>35.34999847</v>
      </c>
      <c r="L5212" s="39" t="n">
        <f aca="false">J5212-K5212</f>
        <v>1.52999999869508E-006</v>
      </c>
      <c r="M5212" s="40" t="n">
        <f aca="false">IFERROR(ABS(L5212)/K5212*100,0)</f>
        <v>4.32814728406147E-006</v>
      </c>
      <c r="N5212" s="39" t="n">
        <v>35.94</v>
      </c>
      <c r="O5212" s="39" t="n">
        <v>35.93999863</v>
      </c>
      <c r="P5212" s="39" t="n">
        <f aca="false">N5212-O5212</f>
        <v>1.36999999966747E-006</v>
      </c>
      <c r="Q5212" s="40" t="n">
        <f aca="false">IFERROR(ABS(P5212)/O5212*100,0)</f>
        <v>3.81190888116478E-006</v>
      </c>
      <c r="R5212" s="41" t="n">
        <v>7199048</v>
      </c>
      <c r="S5212" s="41" t="n">
        <v>7199000</v>
      </c>
      <c r="T5212" s="41" t="n">
        <f aca="false">R5212-S5212</f>
        <v>48</v>
      </c>
      <c r="U5212" s="40" t="n">
        <f aca="false">IFERROR(ABS(T5212)/S5212*100,0)</f>
        <v>0.000666759272121128</v>
      </c>
    </row>
    <row r="5213" customFormat="false" ht="15" hidden="false" customHeight="false" outlineLevel="0" collapsed="false">
      <c r="A5213" s="38" t="n">
        <v>43280</v>
      </c>
      <c r="B5213" s="39" t="n">
        <v>36.55</v>
      </c>
      <c r="C5213" s="39" t="n">
        <v>36.54999924</v>
      </c>
      <c r="D5213" s="39" t="n">
        <f aca="false">B5213-C5213</f>
        <v>7.59999998933836E-007</v>
      </c>
      <c r="E5213" s="40" t="n">
        <f aca="false">IFERROR(ABS(D5213)/C5213*100,0)</f>
        <v>2.07934340557277E-006</v>
      </c>
      <c r="F5213" s="39" t="n">
        <v>36.77</v>
      </c>
      <c r="G5213" s="39" t="n">
        <v>36.77000046</v>
      </c>
      <c r="H5213" s="39" t="n">
        <f aca="false">F5213-G5213</f>
        <v>-4.59999995428007E-007</v>
      </c>
      <c r="I5213" s="40" t="n">
        <f aca="false">IFERROR(ABS(H5213)/G5213*100,0)</f>
        <v>1.25101982505661E-006</v>
      </c>
      <c r="J5213" s="39" t="n">
        <v>36.44</v>
      </c>
      <c r="K5213" s="39" t="n">
        <v>36.43999863</v>
      </c>
      <c r="L5213" s="39" t="n">
        <f aca="false">J5213-K5213</f>
        <v>1.36999999966747E-006</v>
      </c>
      <c r="M5213" s="40" t="n">
        <f aca="false">IFERROR(ABS(L5213)/K5213*100,0)</f>
        <v>3.75960497029105E-006</v>
      </c>
      <c r="N5213" s="39" t="n">
        <v>36.56</v>
      </c>
      <c r="O5213" s="39" t="n">
        <v>36.56000137</v>
      </c>
      <c r="P5213" s="39" t="n">
        <f aca="false">N5213-O5213</f>
        <v>-1.36999999966747E-006</v>
      </c>
      <c r="Q5213" s="40" t="n">
        <f aca="false">IFERROR(ABS(P5213)/O5213*100,0)</f>
        <v>3.74726462891123E-006</v>
      </c>
      <c r="R5213" s="41" t="n">
        <v>8091467</v>
      </c>
      <c r="S5213" s="41" t="n">
        <v>8088200</v>
      </c>
      <c r="T5213" s="41" t="n">
        <f aca="false">R5213-S5213</f>
        <v>3267</v>
      </c>
      <c r="U5213" s="40" t="n">
        <f aca="false">IFERROR(ABS(T5213)/S5213*100,0)</f>
        <v>0.0403921762567691</v>
      </c>
    </row>
    <row r="5214" customFormat="false" ht="15" hidden="false" customHeight="false" outlineLevel="0" collapsed="false">
      <c r="A5214" s="38" t="n">
        <v>43283</v>
      </c>
      <c r="B5214" s="39" t="n">
        <v>36.21</v>
      </c>
      <c r="C5214" s="39" t="n">
        <v>36.20999908</v>
      </c>
      <c r="D5214" s="39" t="n">
        <f aca="false">B5214-C5214</f>
        <v>9.1999999796144E-007</v>
      </c>
      <c r="E5214" s="40" t="n">
        <f aca="false">IFERROR(ABS(D5214)/C5214*100,0)</f>
        <v>2.54073466262413E-006</v>
      </c>
      <c r="F5214" s="39" t="n">
        <v>36.57</v>
      </c>
      <c r="G5214" s="39" t="n">
        <v>36.56999969</v>
      </c>
      <c r="H5214" s="39" t="n">
        <f aca="false">F5214-G5214</f>
        <v>3.09999997227806E-007</v>
      </c>
      <c r="I5214" s="40" t="n">
        <f aca="false">IFERROR(ABS(H5214)/G5214*100,0)</f>
        <v>8.47689362470994E-007</v>
      </c>
      <c r="J5214" s="39" t="n">
        <v>36.04</v>
      </c>
      <c r="K5214" s="39" t="n">
        <v>36.04000092</v>
      </c>
      <c r="L5214" s="39" t="n">
        <f aca="false">J5214-K5214</f>
        <v>-9.1999999796144E-007</v>
      </c>
      <c r="M5214" s="40" t="n">
        <f aca="false">IFERROR(ABS(L5214)/K5214*100,0)</f>
        <v>2.55271913006777E-006</v>
      </c>
      <c r="N5214" s="39" t="n">
        <v>36.54</v>
      </c>
      <c r="O5214" s="39" t="n">
        <v>36.54000092</v>
      </c>
      <c r="P5214" s="39" t="n">
        <f aca="false">N5214-O5214</f>
        <v>-9.1999999796144E-007</v>
      </c>
      <c r="Q5214" s="40" t="n">
        <f aca="false">IFERROR(ABS(P5214)/O5214*100,0)</f>
        <v>2.5177886557137E-006</v>
      </c>
      <c r="R5214" s="41" t="n">
        <v>7365505</v>
      </c>
      <c r="S5214" s="41" t="n">
        <v>7365500</v>
      </c>
      <c r="T5214" s="41" t="n">
        <f aca="false">R5214-S5214</f>
        <v>5</v>
      </c>
      <c r="U5214" s="40" t="n">
        <f aca="false">IFERROR(ABS(T5214)/S5214*100,0)</f>
        <v>6.7884054035707E-005</v>
      </c>
    </row>
    <row r="5215" customFormat="false" ht="15" hidden="false" customHeight="false" outlineLevel="0" collapsed="false">
      <c r="A5215" s="38" t="n">
        <v>43284</v>
      </c>
      <c r="B5215" s="39" t="n">
        <v>36.39</v>
      </c>
      <c r="C5215" s="39" t="n">
        <v>36.38999939</v>
      </c>
      <c r="D5215" s="39" t="n">
        <f aca="false">B5215-C5215</f>
        <v>6.10000000733635E-007</v>
      </c>
      <c r="E5215" s="40" t="n">
        <f aca="false">IFERROR(ABS(D5215)/C5215*100,0)</f>
        <v>1.67628472371248E-006</v>
      </c>
      <c r="F5215" s="39" t="n">
        <v>36.61</v>
      </c>
      <c r="G5215" s="39" t="n">
        <v>36.61000061</v>
      </c>
      <c r="H5215" s="39" t="n">
        <f aca="false">F5215-G5215</f>
        <v>-6.10000000733635E-007</v>
      </c>
      <c r="I5215" s="40" t="n">
        <f aca="false">IFERROR(ABS(H5215)/G5215*100,0)</f>
        <v>1.66621139188677E-006</v>
      </c>
      <c r="J5215" s="39" t="n">
        <v>36.35</v>
      </c>
      <c r="K5215" s="39" t="n">
        <v>36.34999847</v>
      </c>
      <c r="L5215" s="39" t="n">
        <f aca="false">J5215-K5215</f>
        <v>1.52999999869508E-006</v>
      </c>
      <c r="M5215" s="40" t="n">
        <f aca="false">IFERROR(ABS(L5215)/K5215*100,0)</f>
        <v>4.20907857797518E-006</v>
      </c>
      <c r="N5215" s="39" t="n">
        <v>36.39</v>
      </c>
      <c r="O5215" s="39" t="n">
        <v>36.38999939</v>
      </c>
      <c r="P5215" s="39" t="n">
        <f aca="false">N5215-O5215</f>
        <v>6.10000000733635E-007</v>
      </c>
      <c r="Q5215" s="40" t="n">
        <f aca="false">IFERROR(ABS(P5215)/O5215*100,0)</f>
        <v>1.67628472371248E-006</v>
      </c>
      <c r="R5215" s="41" t="n">
        <v>6512599</v>
      </c>
      <c r="S5215" s="41" t="n">
        <v>6512600</v>
      </c>
      <c r="T5215" s="41" t="n">
        <f aca="false">R5215-S5215</f>
        <v>-1</v>
      </c>
      <c r="U5215" s="40" t="n">
        <f aca="false">IFERROR(ABS(T5215)/S5215*100,0)</f>
        <v>1.53548505973037E-005</v>
      </c>
    </row>
    <row r="5216" customFormat="false" ht="15" hidden="false" customHeight="false" outlineLevel="0" collapsed="false">
      <c r="A5216" s="38" t="n">
        <v>43286</v>
      </c>
      <c r="B5216" s="39" t="n">
        <v>36.4</v>
      </c>
      <c r="C5216" s="39" t="n">
        <v>36.40000153</v>
      </c>
      <c r="D5216" s="39" t="n">
        <f aca="false">B5216-C5216</f>
        <v>-1.52999999869508E-006</v>
      </c>
      <c r="E5216" s="40" t="n">
        <f aca="false">IFERROR(ABS(D5216)/C5216*100,0)</f>
        <v>4.20329652303472E-006</v>
      </c>
      <c r="F5216" s="39" t="n">
        <v>36.6</v>
      </c>
      <c r="G5216" s="39" t="n">
        <v>36.59999847</v>
      </c>
      <c r="H5216" s="39" t="n">
        <f aca="false">F5216-G5216</f>
        <v>1.52999999869508E-006</v>
      </c>
      <c r="I5216" s="40" t="n">
        <f aca="false">IFERROR(ABS(H5216)/G5216*100,0)</f>
        <v>4.18032804003851E-006</v>
      </c>
      <c r="J5216" s="39" t="n">
        <v>36.24</v>
      </c>
      <c r="K5216" s="39" t="n">
        <v>36.24000168</v>
      </c>
      <c r="L5216" s="39" t="n">
        <f aca="false">J5216-K5216</f>
        <v>-1.67999999689528E-006</v>
      </c>
      <c r="M5216" s="40" t="n">
        <f aca="false">IFERROR(ABS(L5216)/K5216*100,0)</f>
        <v>4.63576136593401E-006</v>
      </c>
      <c r="N5216" s="39" t="n">
        <v>36.59</v>
      </c>
      <c r="O5216" s="39" t="n">
        <v>36.59000015</v>
      </c>
      <c r="P5216" s="39" t="n">
        <f aca="false">N5216-O5216</f>
        <v>-1.49999998200201E-007</v>
      </c>
      <c r="Q5216" s="40" t="n">
        <f aca="false">IFERROR(ABS(P5216)/O5216*100,0)</f>
        <v>4.09948066644654E-007</v>
      </c>
      <c r="R5216" s="41" t="n">
        <v>9231130</v>
      </c>
      <c r="S5216" s="41" t="n">
        <v>9230900</v>
      </c>
      <c r="T5216" s="41" t="n">
        <f aca="false">R5216-S5216</f>
        <v>230</v>
      </c>
      <c r="U5216" s="40" t="n">
        <f aca="false">IFERROR(ABS(T5216)/S5216*100,0)</f>
        <v>0.00249163136855561</v>
      </c>
    </row>
    <row r="5217" customFormat="false" ht="15" hidden="false" customHeight="false" outlineLevel="0" collapsed="false">
      <c r="A5217" s="38" t="n">
        <v>43287</v>
      </c>
      <c r="B5217" s="39" t="n">
        <v>36.82</v>
      </c>
      <c r="C5217" s="39" t="n">
        <v>36.81999969</v>
      </c>
      <c r="D5217" s="39" t="n">
        <f aca="false">B5217-C5217</f>
        <v>3.09999997227806E-007</v>
      </c>
      <c r="E5217" s="40" t="n">
        <f aca="false">IFERROR(ABS(D5217)/C5217*100,0)</f>
        <v>8.41933731227051E-007</v>
      </c>
      <c r="F5217" s="39" t="n">
        <v>37.35</v>
      </c>
      <c r="G5217" s="39" t="n">
        <v>37.34999847</v>
      </c>
      <c r="H5217" s="39" t="n">
        <f aca="false">F5217-G5217</f>
        <v>1.52999999869508E-006</v>
      </c>
      <c r="I5217" s="40" t="n">
        <f aca="false">IFERROR(ABS(H5217)/G5217*100,0)</f>
        <v>4.09638570647865E-006</v>
      </c>
      <c r="J5217" s="39" t="n">
        <v>36.76</v>
      </c>
      <c r="K5217" s="39" t="n">
        <v>36.75999832</v>
      </c>
      <c r="L5217" s="39" t="n">
        <f aca="false">J5217-K5217</f>
        <v>1.67999999689528E-006</v>
      </c>
      <c r="M5217" s="40" t="n">
        <f aca="false">IFERROR(ABS(L5217)/K5217*100,0)</f>
        <v>4.5701851840979E-006</v>
      </c>
      <c r="N5217" s="39" t="n">
        <v>37.27</v>
      </c>
      <c r="O5217" s="39" t="n">
        <v>37.27000046</v>
      </c>
      <c r="P5217" s="39" t="n">
        <f aca="false">N5217-O5217</f>
        <v>-4.59999995428007E-007</v>
      </c>
      <c r="Q5217" s="40" t="n">
        <f aca="false">IFERROR(ABS(P5217)/O5217*100,0)</f>
        <v>1.23423662396168E-006</v>
      </c>
      <c r="R5217" s="41" t="n">
        <v>7260331</v>
      </c>
      <c r="S5217" s="41" t="n">
        <v>7251600</v>
      </c>
      <c r="T5217" s="41" t="n">
        <f aca="false">R5217-S5217</f>
        <v>8731</v>
      </c>
      <c r="U5217" s="40" t="n">
        <f aca="false">IFERROR(ABS(T5217)/S5217*100,0)</f>
        <v>0.120401014948425</v>
      </c>
    </row>
    <row r="5218" customFormat="false" ht="15" hidden="false" customHeight="false" outlineLevel="0" collapsed="false">
      <c r="A5218" s="38" t="n">
        <v>43290</v>
      </c>
      <c r="B5218" s="39" t="n">
        <v>37.87</v>
      </c>
      <c r="C5218" s="39" t="n">
        <v>37.86999893</v>
      </c>
      <c r="D5218" s="39" t="n">
        <f aca="false">B5218-C5218</f>
        <v>1.06999999616164E-006</v>
      </c>
      <c r="E5218" s="40" t="n">
        <f aca="false">IFERROR(ABS(D5218)/C5218*100,0)</f>
        <v>2.82545557537369E-006</v>
      </c>
      <c r="F5218" s="39" t="n">
        <v>38.03</v>
      </c>
      <c r="G5218" s="39" t="n">
        <v>38.02999878</v>
      </c>
      <c r="H5218" s="39" t="n">
        <f aca="false">F5218-G5218</f>
        <v>1.22000000146727E-006</v>
      </c>
      <c r="I5218" s="40" t="n">
        <f aca="false">IFERROR(ABS(H5218)/G5218*100,0)</f>
        <v>3.20799379596317E-006</v>
      </c>
      <c r="J5218" s="39" t="n">
        <v>37.57</v>
      </c>
      <c r="K5218" s="39" t="n">
        <v>37.56999969</v>
      </c>
      <c r="L5218" s="39" t="n">
        <f aca="false">J5218-K5218</f>
        <v>3.09999997227806E-007</v>
      </c>
      <c r="M5218" s="40" t="n">
        <f aca="false">IFERROR(ABS(L5218)/K5218*100,0)</f>
        <v>8.25126430092354E-007</v>
      </c>
      <c r="N5218" s="39" t="n">
        <v>37.83</v>
      </c>
      <c r="O5218" s="39" t="n">
        <v>37.83000183</v>
      </c>
      <c r="P5218" s="39" t="n">
        <f aca="false">N5218-O5218</f>
        <v>-1.8300000022009E-006</v>
      </c>
      <c r="Q5218" s="40" t="n">
        <f aca="false">IFERROR(ABS(P5218)/O5218*100,0)</f>
        <v>4.83743038243703E-006</v>
      </c>
      <c r="R5218" s="41" t="n">
        <v>7124209</v>
      </c>
      <c r="S5218" s="41" t="n">
        <v>7124100</v>
      </c>
      <c r="T5218" s="41" t="n">
        <f aca="false">R5218-S5218</f>
        <v>109</v>
      </c>
      <c r="U5218" s="40" t="n">
        <f aca="false">IFERROR(ABS(T5218)/S5218*100,0)</f>
        <v>0.00153001782681321</v>
      </c>
    </row>
    <row r="5219" customFormat="false" ht="15" hidden="false" customHeight="false" outlineLevel="0" collapsed="false">
      <c r="A5219" s="38" t="n">
        <v>43291</v>
      </c>
      <c r="B5219" s="39" t="n">
        <v>37.47</v>
      </c>
      <c r="C5219" s="39" t="n">
        <v>37.47000122</v>
      </c>
      <c r="D5219" s="39" t="n">
        <f aca="false">B5219-C5219</f>
        <v>-1.22000000146727E-006</v>
      </c>
      <c r="E5219" s="40" t="n">
        <f aca="false">IFERROR(ABS(D5219)/C5219*100,0)</f>
        <v>3.2559379817049E-006</v>
      </c>
      <c r="F5219" s="39" t="n">
        <v>37.95</v>
      </c>
      <c r="G5219" s="39" t="n">
        <v>37.95000076</v>
      </c>
      <c r="H5219" s="39" t="n">
        <f aca="false">F5219-G5219</f>
        <v>-7.59999998933836E-007</v>
      </c>
      <c r="I5219" s="40" t="n">
        <f aca="false">IFERROR(ABS(H5219)/G5219*100,0)</f>
        <v>2.00263500319844E-006</v>
      </c>
      <c r="J5219" s="39" t="n">
        <v>37.47</v>
      </c>
      <c r="K5219" s="39" t="n">
        <v>37.47000122</v>
      </c>
      <c r="L5219" s="39" t="n">
        <f aca="false">J5219-K5219</f>
        <v>-1.22000000146727E-006</v>
      </c>
      <c r="M5219" s="40" t="n">
        <f aca="false">IFERROR(ABS(L5219)/K5219*100,0)</f>
        <v>3.2559379817049E-006</v>
      </c>
      <c r="N5219" s="39" t="n">
        <v>37.93</v>
      </c>
      <c r="O5219" s="39" t="n">
        <v>37.93000031</v>
      </c>
      <c r="P5219" s="39" t="n">
        <f aca="false">N5219-O5219</f>
        <v>-3.09999997227806E-007</v>
      </c>
      <c r="Q5219" s="40" t="n">
        <f aca="false">IFERROR(ABS(P5219)/O5219*100,0)</f>
        <v>8.17295003148408E-007</v>
      </c>
      <c r="R5219" s="41" t="n">
        <v>7211545</v>
      </c>
      <c r="S5219" s="41" t="n">
        <v>7211500</v>
      </c>
      <c r="T5219" s="41" t="n">
        <f aca="false">R5219-S5219</f>
        <v>45</v>
      </c>
      <c r="U5219" s="40" t="n">
        <f aca="false">IFERROR(ABS(T5219)/S5219*100,0)</f>
        <v>0.000624003328017749</v>
      </c>
    </row>
    <row r="5220" customFormat="false" ht="15" hidden="false" customHeight="false" outlineLevel="0" collapsed="false">
      <c r="A5220" s="38" t="n">
        <v>43292</v>
      </c>
      <c r="B5220" s="39" t="n">
        <v>37.33</v>
      </c>
      <c r="C5220" s="39" t="n">
        <v>37.33000183</v>
      </c>
      <c r="D5220" s="39" t="n">
        <f aca="false">B5220-C5220</f>
        <v>-1.8300000022009E-006</v>
      </c>
      <c r="E5220" s="40" t="n">
        <f aca="false">IFERROR(ABS(D5220)/C5220*100,0)</f>
        <v>4.90222317838259E-006</v>
      </c>
      <c r="F5220" s="39" t="n">
        <v>37.35</v>
      </c>
      <c r="G5220" s="39" t="n">
        <v>37.34999847</v>
      </c>
      <c r="H5220" s="39" t="n">
        <f aca="false">F5220-G5220</f>
        <v>1.52999999869508E-006</v>
      </c>
      <c r="I5220" s="40" t="n">
        <f aca="false">IFERROR(ABS(H5220)/G5220*100,0)</f>
        <v>4.09638570647865E-006</v>
      </c>
      <c r="J5220" s="39" t="n">
        <v>36.9</v>
      </c>
      <c r="K5220" s="39" t="n">
        <v>36.90000153</v>
      </c>
      <c r="L5220" s="39" t="n">
        <f aca="false">J5220-K5220</f>
        <v>-1.52999999869508E-006</v>
      </c>
      <c r="M5220" s="40" t="n">
        <f aca="false">IFERROR(ABS(L5220)/K5220*100,0)</f>
        <v>4.14634128795679E-006</v>
      </c>
      <c r="N5220" s="39" t="n">
        <v>36.97</v>
      </c>
      <c r="O5220" s="39" t="n">
        <v>36.97000122</v>
      </c>
      <c r="P5220" s="39" t="n">
        <f aca="false">N5220-O5220</f>
        <v>-1.22000000146727E-006</v>
      </c>
      <c r="Q5220" s="40" t="n">
        <f aca="false">IFERROR(ABS(P5220)/O5220*100,0)</f>
        <v>3.29997284611199E-006</v>
      </c>
      <c r="R5220" s="41" t="n">
        <v>7316218</v>
      </c>
      <c r="S5220" s="41" t="n">
        <v>7316200</v>
      </c>
      <c r="T5220" s="41" t="n">
        <f aca="false">R5220-S5220</f>
        <v>18</v>
      </c>
      <c r="U5220" s="40" t="n">
        <f aca="false">IFERROR(ABS(T5220)/S5220*100,0)</f>
        <v>0.000246029359503567</v>
      </c>
    </row>
    <row r="5221" customFormat="false" ht="15" hidden="false" customHeight="false" outlineLevel="0" collapsed="false">
      <c r="A5221" s="38" t="n">
        <v>43293</v>
      </c>
      <c r="B5221" s="39" t="n">
        <v>37.33</v>
      </c>
      <c r="C5221" s="39" t="n">
        <v>37.33000183</v>
      </c>
      <c r="D5221" s="39" t="n">
        <f aca="false">B5221-C5221</f>
        <v>-1.8300000022009E-006</v>
      </c>
      <c r="E5221" s="40" t="n">
        <f aca="false">IFERROR(ABS(D5221)/C5221*100,0)</f>
        <v>4.90222317838259E-006</v>
      </c>
      <c r="F5221" s="39" t="n">
        <v>37.59</v>
      </c>
      <c r="G5221" s="39" t="n">
        <v>37.59000015</v>
      </c>
      <c r="H5221" s="39" t="n">
        <f aca="false">F5221-G5221</f>
        <v>-1.49999998200201E-007</v>
      </c>
      <c r="I5221" s="40" t="n">
        <f aca="false">IFERROR(ABS(H5221)/G5221*100,0)</f>
        <v>3.99042292103319E-007</v>
      </c>
      <c r="J5221" s="39" t="n">
        <v>37.2</v>
      </c>
      <c r="K5221" s="39" t="n">
        <v>37.20000076</v>
      </c>
      <c r="L5221" s="39" t="n">
        <f aca="false">J5221-K5221</f>
        <v>-7.59999998933836E-007</v>
      </c>
      <c r="M5221" s="40" t="n">
        <f aca="false">IFERROR(ABS(L5221)/K5221*100,0)</f>
        <v>2.04301070808321E-006</v>
      </c>
      <c r="N5221" s="39" t="n">
        <v>37.31</v>
      </c>
      <c r="O5221" s="39" t="n">
        <v>37.31000137</v>
      </c>
      <c r="P5221" s="39" t="n">
        <f aca="false">N5221-O5221</f>
        <v>-1.36999999966747E-006</v>
      </c>
      <c r="Q5221" s="40" t="n">
        <f aca="false">IFERROR(ABS(P5221)/O5221*100,0)</f>
        <v>3.67193768255675E-006</v>
      </c>
      <c r="R5221" s="41" t="n">
        <v>5275251</v>
      </c>
      <c r="S5221" s="41" t="n">
        <v>5275300</v>
      </c>
      <c r="T5221" s="41" t="n">
        <f aca="false">R5221-S5221</f>
        <v>-49</v>
      </c>
      <c r="U5221" s="40" t="n">
        <f aca="false">IFERROR(ABS(T5221)/S5221*100,0)</f>
        <v>0.000928857126608913</v>
      </c>
    </row>
    <row r="5222" customFormat="false" ht="15" hidden="false" customHeight="false" outlineLevel="0" collapsed="false">
      <c r="A5222" s="38" t="n">
        <v>43294</v>
      </c>
      <c r="B5222" s="39" t="n">
        <v>37.54</v>
      </c>
      <c r="C5222" s="39" t="n">
        <v>37.54000092</v>
      </c>
      <c r="D5222" s="39" t="n">
        <f aca="false">B5222-C5222</f>
        <v>-9.1999999796144E-007</v>
      </c>
      <c r="E5222" s="40" t="n">
        <f aca="false">IFERROR(ABS(D5222)/C5222*100,0)</f>
        <v>2.45071916732771E-006</v>
      </c>
      <c r="F5222" s="39" t="n">
        <v>37.8</v>
      </c>
      <c r="G5222" s="39" t="n">
        <v>37.79999924</v>
      </c>
      <c r="H5222" s="39" t="n">
        <f aca="false">F5222-G5222</f>
        <v>7.59999998933836E-007</v>
      </c>
      <c r="I5222" s="40" t="n">
        <f aca="false">IFERROR(ABS(H5222)/G5222*100,0)</f>
        <v>2.01058204818587E-006</v>
      </c>
      <c r="J5222" s="39" t="n">
        <v>37.48</v>
      </c>
      <c r="K5222" s="39" t="n">
        <v>37.47999954</v>
      </c>
      <c r="L5222" s="39" t="n">
        <f aca="false">J5222-K5222</f>
        <v>4.59999995428007E-007</v>
      </c>
      <c r="M5222" s="40" t="n">
        <f aca="false">IFERROR(ABS(L5222)/K5222*100,0)</f>
        <v>1.22732124085828E-006</v>
      </c>
      <c r="N5222" s="39" t="n">
        <v>37.77</v>
      </c>
      <c r="O5222" s="39" t="n">
        <v>37.77000046</v>
      </c>
      <c r="P5222" s="39" t="n">
        <f aca="false">N5222-O5222</f>
        <v>-4.59999995428007E-007</v>
      </c>
      <c r="Q5222" s="40" t="n">
        <f aca="false">IFERROR(ABS(P5222)/O5222*100,0)</f>
        <v>1.21789777555117E-006</v>
      </c>
      <c r="R5222" s="41" t="n">
        <v>4947684</v>
      </c>
      <c r="S5222" s="41" t="n">
        <v>4947500</v>
      </c>
      <c r="T5222" s="41" t="n">
        <f aca="false">R5222-S5222</f>
        <v>184</v>
      </c>
      <c r="U5222" s="40" t="n">
        <f aca="false">IFERROR(ABS(T5222)/S5222*100,0)</f>
        <v>0.00371905002526529</v>
      </c>
    </row>
    <row r="5223" customFormat="false" ht="15" hidden="false" customHeight="false" outlineLevel="0" collapsed="false">
      <c r="A5223" s="38" t="n">
        <v>43297</v>
      </c>
      <c r="B5223" s="39" t="n">
        <v>37.88</v>
      </c>
      <c r="C5223" s="39" t="n">
        <v>37.88000107</v>
      </c>
      <c r="D5223" s="39" t="n">
        <f aca="false">B5223-C5223</f>
        <v>-1.06999999616164E-006</v>
      </c>
      <c r="E5223" s="40" t="n">
        <f aca="false">IFERROR(ABS(D5223)/C5223*100,0)</f>
        <v>2.82470951936972E-006</v>
      </c>
      <c r="F5223" s="39" t="n">
        <v>37.89</v>
      </c>
      <c r="G5223" s="39" t="n">
        <v>37.88999939</v>
      </c>
      <c r="H5223" s="39" t="n">
        <f aca="false">F5223-G5223</f>
        <v>6.10000000733635E-007</v>
      </c>
      <c r="I5223" s="40" t="n">
        <f aca="false">IFERROR(ABS(H5223)/G5223*100,0)</f>
        <v>1.60992349050981E-006</v>
      </c>
      <c r="J5223" s="39" t="n">
        <v>37.65</v>
      </c>
      <c r="K5223" s="39" t="n">
        <v>37.65000153</v>
      </c>
      <c r="L5223" s="39" t="n">
        <f aca="false">J5223-K5223</f>
        <v>-1.52999999869508E-006</v>
      </c>
      <c r="M5223" s="40" t="n">
        <f aca="false">IFERROR(ABS(L5223)/K5223*100,0)</f>
        <v>4.06374485131415E-006</v>
      </c>
      <c r="N5223" s="39" t="n">
        <v>37.79</v>
      </c>
      <c r="O5223" s="39" t="n">
        <v>37.79000092</v>
      </c>
      <c r="P5223" s="39" t="n">
        <f aca="false">N5223-O5223</f>
        <v>-9.1999999796144E-007</v>
      </c>
      <c r="Q5223" s="40" t="n">
        <f aca="false">IFERROR(ABS(P5223)/O5223*100,0)</f>
        <v>2.43450641853395E-006</v>
      </c>
      <c r="R5223" s="41" t="n">
        <v>5399217</v>
      </c>
      <c r="S5223" s="41" t="n">
        <v>5399200</v>
      </c>
      <c r="T5223" s="41" t="n">
        <f aca="false">R5223-S5223</f>
        <v>17</v>
      </c>
      <c r="U5223" s="40" t="n">
        <f aca="false">IFERROR(ABS(T5223)/S5223*100,0)</f>
        <v>0.000314861460957179</v>
      </c>
    </row>
    <row r="5224" customFormat="false" ht="15" hidden="false" customHeight="false" outlineLevel="0" collapsed="false">
      <c r="A5224" s="38" t="n">
        <v>43298</v>
      </c>
      <c r="B5224" s="39" t="n">
        <v>37.5</v>
      </c>
      <c r="C5224" s="39" t="n">
        <v>37.5</v>
      </c>
      <c r="D5224" s="39" t="n">
        <f aca="false">B5224-C5224</f>
        <v>0</v>
      </c>
      <c r="E5224" s="40" t="n">
        <f aca="false">IFERROR(ABS(D5224)/C5224*100,0)</f>
        <v>0</v>
      </c>
      <c r="F5224" s="39" t="n">
        <v>38.12</v>
      </c>
      <c r="G5224" s="39" t="n">
        <v>38.11999893</v>
      </c>
      <c r="H5224" s="39" t="n">
        <f aca="false">F5224-G5224</f>
        <v>1.06999999616164E-006</v>
      </c>
      <c r="I5224" s="40" t="n">
        <f aca="false">IFERROR(ABS(H5224)/G5224*100,0)</f>
        <v>2.80692556714519E-006</v>
      </c>
      <c r="J5224" s="39" t="n">
        <v>37.35</v>
      </c>
      <c r="K5224" s="39" t="n">
        <v>37.34999847</v>
      </c>
      <c r="L5224" s="39" t="n">
        <f aca="false">J5224-K5224</f>
        <v>1.52999999869508E-006</v>
      </c>
      <c r="M5224" s="40" t="n">
        <f aca="false">IFERROR(ABS(L5224)/K5224*100,0)</f>
        <v>4.09638570647865E-006</v>
      </c>
      <c r="N5224" s="39" t="n">
        <v>38.04</v>
      </c>
      <c r="O5224" s="39" t="n">
        <v>38.04000092</v>
      </c>
      <c r="P5224" s="39" t="n">
        <f aca="false">N5224-O5224</f>
        <v>-9.1999999796144E-007</v>
      </c>
      <c r="Q5224" s="40" t="n">
        <f aca="false">IFERROR(ABS(P5224)/O5224*100,0)</f>
        <v>2.41850677105988E-006</v>
      </c>
      <c r="R5224" s="41" t="n">
        <v>6238488</v>
      </c>
      <c r="S5224" s="41" t="n">
        <v>6238500</v>
      </c>
      <c r="T5224" s="41" t="n">
        <f aca="false">R5224-S5224</f>
        <v>-12</v>
      </c>
      <c r="U5224" s="40" t="n">
        <f aca="false">IFERROR(ABS(T5224)/S5224*100,0)</f>
        <v>0.00019235393123347</v>
      </c>
    </row>
    <row r="5225" customFormat="false" ht="15" hidden="false" customHeight="false" outlineLevel="0" collapsed="false">
      <c r="A5225" s="38" t="n">
        <v>43299</v>
      </c>
      <c r="B5225" s="39" t="n">
        <v>38.04</v>
      </c>
      <c r="C5225" s="39" t="n">
        <v>38.04000092</v>
      </c>
      <c r="D5225" s="39" t="n">
        <f aca="false">B5225-C5225</f>
        <v>-9.1999999796144E-007</v>
      </c>
      <c r="E5225" s="40" t="n">
        <f aca="false">IFERROR(ABS(D5225)/C5225*100,0)</f>
        <v>2.41850677105988E-006</v>
      </c>
      <c r="F5225" s="39" t="n">
        <v>38.47</v>
      </c>
      <c r="G5225" s="39" t="n">
        <v>38.47000122</v>
      </c>
      <c r="H5225" s="39" t="n">
        <f aca="false">F5225-G5225</f>
        <v>-1.22000000146727E-006</v>
      </c>
      <c r="I5225" s="40" t="n">
        <f aca="false">IFERROR(ABS(H5225)/G5225*100,0)</f>
        <v>3.17130221673351E-006</v>
      </c>
      <c r="J5225" s="39" t="n">
        <v>37.88</v>
      </c>
      <c r="K5225" s="39" t="n">
        <v>37.88000107</v>
      </c>
      <c r="L5225" s="39" t="n">
        <f aca="false">J5225-K5225</f>
        <v>-1.06999999616164E-006</v>
      </c>
      <c r="M5225" s="40" t="n">
        <f aca="false">IFERROR(ABS(L5225)/K5225*100,0)</f>
        <v>2.82470951936972E-006</v>
      </c>
      <c r="N5225" s="39" t="n">
        <v>38.41</v>
      </c>
      <c r="O5225" s="39" t="n">
        <v>38.40999985</v>
      </c>
      <c r="P5225" s="39" t="n">
        <f aca="false">N5225-O5225</f>
        <v>1.49999998200201E-007</v>
      </c>
      <c r="Q5225" s="40" t="n">
        <f aca="false">IFERROR(ABS(P5225)/O5225*100,0)</f>
        <v>3.90523298062968E-007</v>
      </c>
      <c r="R5225" s="41" t="n">
        <v>10532157</v>
      </c>
      <c r="S5225" s="41" t="n">
        <v>10532200</v>
      </c>
      <c r="T5225" s="41" t="n">
        <f aca="false">R5225-S5225</f>
        <v>-43</v>
      </c>
      <c r="U5225" s="40" t="n">
        <f aca="false">IFERROR(ABS(T5225)/S5225*100,0)</f>
        <v>0.000408271776077173</v>
      </c>
    </row>
    <row r="5226" customFormat="false" ht="15" hidden="false" customHeight="false" outlineLevel="0" collapsed="false">
      <c r="A5226" s="38" t="n">
        <v>43300</v>
      </c>
      <c r="B5226" s="39" t="n">
        <v>39.44</v>
      </c>
      <c r="C5226" s="39" t="n">
        <v>39.43999863</v>
      </c>
      <c r="D5226" s="39" t="n">
        <f aca="false">B5226-C5226</f>
        <v>1.36999999966747E-006</v>
      </c>
      <c r="E5226" s="40" t="n">
        <f aca="false">IFERROR(ABS(D5226)/C5226*100,0)</f>
        <v>3.47363095146099E-006</v>
      </c>
      <c r="F5226" s="39" t="n">
        <v>40.39</v>
      </c>
      <c r="G5226" s="39" t="n">
        <v>40.38999939</v>
      </c>
      <c r="H5226" s="39" t="n">
        <f aca="false">F5226-G5226</f>
        <v>6.10000000733635E-007</v>
      </c>
      <c r="I5226" s="40" t="n">
        <f aca="false">IFERROR(ABS(H5226)/G5226*100,0)</f>
        <v>1.5102748451258E-006</v>
      </c>
      <c r="J5226" s="39" t="n">
        <v>38.62</v>
      </c>
      <c r="K5226" s="39" t="n">
        <v>38.61999893</v>
      </c>
      <c r="L5226" s="39" t="n">
        <f aca="false">J5226-K5226</f>
        <v>1.06999999616164E-006</v>
      </c>
      <c r="M5226" s="40" t="n">
        <f aca="false">IFERROR(ABS(L5226)/K5226*100,0)</f>
        <v>2.77058525584387E-006</v>
      </c>
      <c r="N5226" s="39" t="n">
        <v>39.81</v>
      </c>
      <c r="O5226" s="39" t="n">
        <v>39.81000137</v>
      </c>
      <c r="P5226" s="39" t="n">
        <f aca="false">N5226-O5226</f>
        <v>-1.36999999966747E-006</v>
      </c>
      <c r="Q5226" s="40" t="n">
        <f aca="false">IFERROR(ABS(P5226)/O5226*100,0)</f>
        <v>3.44134627611411E-006</v>
      </c>
      <c r="R5226" s="41" t="n">
        <v>17762344</v>
      </c>
      <c r="S5226" s="41" t="n">
        <v>17762300</v>
      </c>
      <c r="T5226" s="41" t="n">
        <f aca="false">R5226-S5226</f>
        <v>44</v>
      </c>
      <c r="U5226" s="40" t="n">
        <f aca="false">IFERROR(ABS(T5226)/S5226*100,0)</f>
        <v>0.000247715667452976</v>
      </c>
    </row>
    <row r="5227" customFormat="false" ht="15" hidden="false" customHeight="false" outlineLevel="0" collapsed="false">
      <c r="A5227" s="38" t="n">
        <v>43301</v>
      </c>
      <c r="B5227" s="39" t="n">
        <v>39.99</v>
      </c>
      <c r="C5227" s="39" t="n">
        <v>39.99000168</v>
      </c>
      <c r="D5227" s="39" t="n">
        <f aca="false">B5227-C5227</f>
        <v>-1.67999999689528E-006</v>
      </c>
      <c r="E5227" s="40" t="n">
        <f aca="false">IFERROR(ABS(D5227)/C5227*100,0)</f>
        <v>4.20105007831367E-006</v>
      </c>
      <c r="F5227" s="39" t="n">
        <v>40.85</v>
      </c>
      <c r="G5227" s="39" t="n">
        <v>40.84999847</v>
      </c>
      <c r="H5227" s="39" t="n">
        <f aca="false">F5227-G5227</f>
        <v>1.52999999869508E-006</v>
      </c>
      <c r="I5227" s="40" t="n">
        <f aca="false">IFERROR(ABS(H5227)/G5227*100,0)</f>
        <v>3.74541017380624E-006</v>
      </c>
      <c r="J5227" s="39" t="n">
        <v>39.84</v>
      </c>
      <c r="K5227" s="39" t="n">
        <v>39.84000015</v>
      </c>
      <c r="L5227" s="39" t="n">
        <f aca="false">J5227-K5227</f>
        <v>-1.49999998200201E-007</v>
      </c>
      <c r="M5227" s="40" t="n">
        <f aca="false">IFERROR(ABS(L5227)/K5227*100,0)</f>
        <v>3.7650601816125E-007</v>
      </c>
      <c r="N5227" s="39" t="n">
        <v>40.73</v>
      </c>
      <c r="O5227" s="39" t="n">
        <v>40.72999954</v>
      </c>
      <c r="P5227" s="39" t="n">
        <f aca="false">N5227-O5227</f>
        <v>4.59999995428007E-007</v>
      </c>
      <c r="Q5227" s="40" t="n">
        <f aca="false">IFERROR(ABS(P5227)/O5227*100,0)</f>
        <v>1.12938865853964E-006</v>
      </c>
      <c r="R5227" s="41" t="n">
        <v>14481042</v>
      </c>
      <c r="S5227" s="41" t="n">
        <v>14481000</v>
      </c>
      <c r="T5227" s="41" t="n">
        <f aca="false">R5227-S5227</f>
        <v>42</v>
      </c>
      <c r="U5227" s="40" t="n">
        <f aca="false">IFERROR(ABS(T5227)/S5227*100,0)</f>
        <v>0.000290035218562254</v>
      </c>
    </row>
    <row r="5228" customFormat="false" ht="15" hidden="false" customHeight="false" outlineLevel="0" collapsed="false">
      <c r="A5228" s="38" t="n">
        <v>43304</v>
      </c>
      <c r="B5228" s="39" t="n">
        <v>40.82</v>
      </c>
      <c r="C5228" s="39" t="n">
        <v>40.81999969</v>
      </c>
      <c r="D5228" s="39" t="n">
        <f aca="false">B5228-C5228</f>
        <v>3.09999997227806E-007</v>
      </c>
      <c r="E5228" s="40" t="n">
        <f aca="false">IFERROR(ABS(D5228)/C5228*100,0)</f>
        <v>7.59431650127496E-007</v>
      </c>
      <c r="F5228" s="39" t="n">
        <v>40.98</v>
      </c>
      <c r="G5228" s="39" t="n">
        <v>40.97999954</v>
      </c>
      <c r="H5228" s="39" t="n">
        <f aca="false">F5228-G5228</f>
        <v>4.59999995428007E-007</v>
      </c>
      <c r="I5228" s="40" t="n">
        <f aca="false">IFERROR(ABS(H5228)/G5228*100,0)</f>
        <v>1.12249878133602E-006</v>
      </c>
      <c r="J5228" s="39" t="n">
        <v>40.63</v>
      </c>
      <c r="K5228" s="39" t="n">
        <v>40.63000107</v>
      </c>
      <c r="L5228" s="39" t="n">
        <f aca="false">J5228-K5228</f>
        <v>-1.06999999616164E-006</v>
      </c>
      <c r="M5228" s="40" t="n">
        <f aca="false">IFERROR(ABS(L5228)/K5228*100,0)</f>
        <v>2.6335219492566E-006</v>
      </c>
      <c r="N5228" s="39" t="n">
        <v>40.74</v>
      </c>
      <c r="O5228" s="39" t="n">
        <v>40.74000168</v>
      </c>
      <c r="P5228" s="39" t="n">
        <f aca="false">N5228-O5228</f>
        <v>-1.67999999689528E-006</v>
      </c>
      <c r="Q5228" s="40" t="n">
        <f aca="false">IFERROR(ABS(P5228)/O5228*100,0)</f>
        <v>4.12371116253542E-006</v>
      </c>
      <c r="R5228" s="41" t="n">
        <v>6832856</v>
      </c>
      <c r="S5228" s="41" t="n">
        <v>6832800</v>
      </c>
      <c r="T5228" s="41" t="n">
        <f aca="false">R5228-S5228</f>
        <v>56</v>
      </c>
      <c r="U5228" s="40" t="n">
        <f aca="false">IFERROR(ABS(T5228)/S5228*100,0)</f>
        <v>0.000819576162041915</v>
      </c>
    </row>
    <row r="5229" customFormat="false" ht="15" hidden="false" customHeight="false" outlineLevel="0" collapsed="false">
      <c r="A5229" s="38" t="n">
        <v>43305</v>
      </c>
      <c r="B5229" s="39" t="n">
        <v>41.1</v>
      </c>
      <c r="C5229" s="39" t="n">
        <v>41.09999847</v>
      </c>
      <c r="D5229" s="39" t="n">
        <f aca="false">B5229-C5229</f>
        <v>1.52999999869508E-006</v>
      </c>
      <c r="E5229" s="40" t="n">
        <f aca="false">IFERROR(ABS(D5229)/C5229*100,0)</f>
        <v>3.72262787263086E-006</v>
      </c>
      <c r="F5229" s="39" t="n">
        <v>41.21</v>
      </c>
      <c r="G5229" s="39" t="n">
        <v>41.20999908</v>
      </c>
      <c r="H5229" s="39" t="n">
        <f aca="false">F5229-G5229</f>
        <v>9.1999999796144E-007</v>
      </c>
      <c r="I5229" s="40" t="n">
        <f aca="false">IFERROR(ABS(H5229)/G5229*100,0)</f>
        <v>2.23246789250217E-006</v>
      </c>
      <c r="J5229" s="39" t="n">
        <v>40.38</v>
      </c>
      <c r="K5229" s="39" t="n">
        <v>40.38000107</v>
      </c>
      <c r="L5229" s="39" t="n">
        <f aca="false">J5229-K5229</f>
        <v>-1.06999999616164E-006</v>
      </c>
      <c r="M5229" s="40" t="n">
        <f aca="false">IFERROR(ABS(L5229)/K5229*100,0)</f>
        <v>2.64982656713348E-006</v>
      </c>
      <c r="N5229" s="39" t="n">
        <v>40.39</v>
      </c>
      <c r="O5229" s="39" t="n">
        <v>40.38999939</v>
      </c>
      <c r="P5229" s="39" t="n">
        <f aca="false">N5229-O5229</f>
        <v>6.10000000733635E-007</v>
      </c>
      <c r="Q5229" s="40" t="n">
        <f aca="false">IFERROR(ABS(P5229)/O5229*100,0)</f>
        <v>1.5102748451258E-006</v>
      </c>
      <c r="R5229" s="41" t="n">
        <v>7018282</v>
      </c>
      <c r="S5229" s="41" t="n">
        <v>7018300</v>
      </c>
      <c r="T5229" s="41" t="n">
        <f aca="false">R5229-S5229</f>
        <v>-18</v>
      </c>
      <c r="U5229" s="40" t="n">
        <f aca="false">IFERROR(ABS(T5229)/S5229*100,0)</f>
        <v>0.00025647236510266</v>
      </c>
    </row>
    <row r="5230" customFormat="false" ht="15" hidden="false" customHeight="false" outlineLevel="0" collapsed="false">
      <c r="A5230" s="38" t="n">
        <v>43306</v>
      </c>
      <c r="B5230" s="39" t="n">
        <v>40.53</v>
      </c>
      <c r="C5230" s="39" t="n">
        <v>40.52999878</v>
      </c>
      <c r="D5230" s="39" t="n">
        <f aca="false">B5230-C5230</f>
        <v>1.22000000146727E-006</v>
      </c>
      <c r="E5230" s="40" t="n">
        <f aca="false">IFERROR(ABS(D5230)/C5230*100,0)</f>
        <v>3.01011605771203E-006</v>
      </c>
      <c r="F5230" s="39" t="n">
        <v>40.9</v>
      </c>
      <c r="G5230" s="39" t="n">
        <v>40.90000153</v>
      </c>
      <c r="H5230" s="39" t="n">
        <f aca="false">F5230-G5230</f>
        <v>-1.52999999869508E-006</v>
      </c>
      <c r="I5230" s="40" t="n">
        <f aca="false">IFERROR(ABS(H5230)/G5230*100,0)</f>
        <v>3.74083115271481E-006</v>
      </c>
      <c r="J5230" s="39" t="n">
        <v>40.31</v>
      </c>
      <c r="K5230" s="39" t="n">
        <v>40.31000137</v>
      </c>
      <c r="L5230" s="39" t="n">
        <f aca="false">J5230-K5230</f>
        <v>-1.36999999966747E-006</v>
      </c>
      <c r="M5230" s="40" t="n">
        <f aca="false">IFERROR(ABS(L5230)/K5230*100,0)</f>
        <v>3.39866026570535E-006</v>
      </c>
      <c r="N5230" s="39" t="n">
        <v>40.89</v>
      </c>
      <c r="O5230" s="39" t="n">
        <v>40.88999939</v>
      </c>
      <c r="P5230" s="39" t="n">
        <f aca="false">N5230-O5230</f>
        <v>6.10000000733635E-007</v>
      </c>
      <c r="Q5230" s="40" t="n">
        <f aca="false">IFERROR(ABS(P5230)/O5230*100,0)</f>
        <v>1.4918073118945E-006</v>
      </c>
      <c r="R5230" s="41" t="n">
        <v>7722415</v>
      </c>
      <c r="S5230" s="41" t="n">
        <v>7725700</v>
      </c>
      <c r="T5230" s="41" t="n">
        <f aca="false">R5230-S5230</f>
        <v>-3285</v>
      </c>
      <c r="U5230" s="40" t="n">
        <f aca="false">IFERROR(ABS(T5230)/S5230*100,0)</f>
        <v>0.0425204188617213</v>
      </c>
    </row>
    <row r="5231" customFormat="false" ht="15" hidden="false" customHeight="false" outlineLevel="0" collapsed="false">
      <c r="A5231" s="38" t="n">
        <v>43307</v>
      </c>
      <c r="B5231" s="39" t="n">
        <v>40.7</v>
      </c>
      <c r="C5231" s="39" t="n">
        <v>40.70000076</v>
      </c>
      <c r="D5231" s="39" t="n">
        <f aca="false">B5231-C5231</f>
        <v>-7.59999998933836E-007</v>
      </c>
      <c r="E5231" s="40" t="n">
        <f aca="false">IFERROR(ABS(D5231)/C5231*100,0)</f>
        <v>1.86732182983339E-006</v>
      </c>
      <c r="F5231" s="39" t="n">
        <v>40.94</v>
      </c>
      <c r="G5231" s="39" t="n">
        <v>40.93999863</v>
      </c>
      <c r="H5231" s="39" t="n">
        <f aca="false">F5231-G5231</f>
        <v>1.36999999966747E-006</v>
      </c>
      <c r="I5231" s="40" t="n">
        <f aca="false">IFERROR(ABS(H5231)/G5231*100,0)</f>
        <v>3.34636063877042E-006</v>
      </c>
      <c r="J5231" s="39" t="n">
        <v>40.44</v>
      </c>
      <c r="K5231" s="39" t="n">
        <v>40.43999863</v>
      </c>
      <c r="L5231" s="39" t="n">
        <f aca="false">J5231-K5231</f>
        <v>1.36999999966747E-006</v>
      </c>
      <c r="M5231" s="40" t="n">
        <f aca="false">IFERROR(ABS(L5231)/K5231*100,0)</f>
        <v>3.38773502987003E-006</v>
      </c>
      <c r="N5231" s="39" t="n">
        <v>40.82</v>
      </c>
      <c r="O5231" s="39" t="n">
        <v>40.81999969</v>
      </c>
      <c r="P5231" s="39" t="n">
        <f aca="false">N5231-O5231</f>
        <v>3.09999997227806E-007</v>
      </c>
      <c r="Q5231" s="40" t="n">
        <f aca="false">IFERROR(ABS(P5231)/O5231*100,0)</f>
        <v>7.59431650127496E-007</v>
      </c>
      <c r="R5231" s="41" t="n">
        <v>8476564</v>
      </c>
      <c r="S5231" s="41" t="n">
        <v>8476600</v>
      </c>
      <c r="T5231" s="41" t="n">
        <f aca="false">R5231-S5231</f>
        <v>-36</v>
      </c>
      <c r="U5231" s="40" t="n">
        <f aca="false">IFERROR(ABS(T5231)/S5231*100,0)</f>
        <v>0.000424698581978624</v>
      </c>
    </row>
    <row r="5232" customFormat="false" ht="15" hidden="false" customHeight="false" outlineLevel="0" collapsed="false">
      <c r="A5232" s="38" t="n">
        <v>43308</v>
      </c>
      <c r="B5232" s="39" t="n">
        <v>40.94</v>
      </c>
      <c r="C5232" s="39" t="n">
        <v>40.93999863</v>
      </c>
      <c r="D5232" s="39" t="n">
        <f aca="false">B5232-C5232</f>
        <v>1.36999999966747E-006</v>
      </c>
      <c r="E5232" s="40" t="n">
        <f aca="false">IFERROR(ABS(D5232)/C5232*100,0)</f>
        <v>3.34636063877042E-006</v>
      </c>
      <c r="F5232" s="39" t="n">
        <v>41.92</v>
      </c>
      <c r="G5232" s="39" t="n">
        <v>41.91999817</v>
      </c>
      <c r="H5232" s="39" t="n">
        <f aca="false">F5232-G5232</f>
        <v>1.8300000022009E-006</v>
      </c>
      <c r="I5232" s="40" t="n">
        <f aca="false">IFERROR(ABS(H5232)/G5232*100,0)</f>
        <v>4.36545821108967E-006</v>
      </c>
      <c r="J5232" s="39" t="n">
        <v>40.94</v>
      </c>
      <c r="K5232" s="39" t="n">
        <v>40.93999863</v>
      </c>
      <c r="L5232" s="39" t="n">
        <f aca="false">J5232-K5232</f>
        <v>1.36999999966747E-006</v>
      </c>
      <c r="M5232" s="40" t="n">
        <f aca="false">IFERROR(ABS(L5232)/K5232*100,0)</f>
        <v>3.34636063877042E-006</v>
      </c>
      <c r="N5232" s="39" t="n">
        <v>41.45</v>
      </c>
      <c r="O5232" s="39" t="n">
        <v>41.45000076</v>
      </c>
      <c r="P5232" s="39" t="n">
        <f aca="false">N5232-O5232</f>
        <v>-7.59999998933836E-007</v>
      </c>
      <c r="Q5232" s="40" t="n">
        <f aca="false">IFERROR(ABS(P5232)/O5232*100,0)</f>
        <v>1.83353434257895E-006</v>
      </c>
      <c r="R5232" s="41" t="n">
        <v>9468457</v>
      </c>
      <c r="S5232" s="41" t="n">
        <v>9468500</v>
      </c>
      <c r="T5232" s="41" t="n">
        <f aca="false">R5232-S5232</f>
        <v>-43</v>
      </c>
      <c r="U5232" s="40" t="n">
        <f aca="false">IFERROR(ABS(T5232)/S5232*100,0)</f>
        <v>0.000454137402967735</v>
      </c>
    </row>
    <row r="5233" customFormat="false" ht="15" hidden="false" customHeight="false" outlineLevel="0" collapsed="false">
      <c r="A5233" s="38" t="n">
        <v>43311</v>
      </c>
      <c r="B5233" s="39" t="n">
        <v>41.45</v>
      </c>
      <c r="C5233" s="39" t="n">
        <v>41.45000076</v>
      </c>
      <c r="D5233" s="39" t="n">
        <f aca="false">B5233-C5233</f>
        <v>-7.59999998933836E-007</v>
      </c>
      <c r="E5233" s="40" t="n">
        <f aca="false">IFERROR(ABS(D5233)/C5233*100,0)</f>
        <v>1.83353434257895E-006</v>
      </c>
      <c r="F5233" s="39" t="n">
        <v>41.52</v>
      </c>
      <c r="G5233" s="39" t="n">
        <v>41.52000046</v>
      </c>
      <c r="H5233" s="39" t="n">
        <f aca="false">F5233-G5233</f>
        <v>-4.59999995428007E-007</v>
      </c>
      <c r="I5233" s="40" t="n">
        <f aca="false">IFERROR(ABS(H5233)/G5233*100,0)</f>
        <v>1.10789978403581E-006</v>
      </c>
      <c r="J5233" s="39" t="n">
        <v>40.89</v>
      </c>
      <c r="K5233" s="39" t="n">
        <v>40.88999939</v>
      </c>
      <c r="L5233" s="39" t="n">
        <f aca="false">J5233-K5233</f>
        <v>6.10000000733635E-007</v>
      </c>
      <c r="M5233" s="40" t="n">
        <f aca="false">IFERROR(ABS(L5233)/K5233*100,0)</f>
        <v>1.4918073118945E-006</v>
      </c>
      <c r="N5233" s="39" t="n">
        <v>41.09</v>
      </c>
      <c r="O5233" s="39" t="n">
        <v>41.09000015</v>
      </c>
      <c r="P5233" s="39" t="n">
        <f aca="false">N5233-O5233</f>
        <v>-1.49999998200201E-007</v>
      </c>
      <c r="Q5233" s="40" t="n">
        <f aca="false">IFERROR(ABS(P5233)/O5233*100,0)</f>
        <v>3.65052318453693E-007</v>
      </c>
      <c r="R5233" s="41" t="n">
        <v>5174338</v>
      </c>
      <c r="S5233" s="41" t="n">
        <v>5174300</v>
      </c>
      <c r="T5233" s="41" t="n">
        <f aca="false">R5233-S5233</f>
        <v>38</v>
      </c>
      <c r="U5233" s="40" t="n">
        <f aca="false">IFERROR(ABS(T5233)/S5233*100,0)</f>
        <v>0.000734398855883888</v>
      </c>
    </row>
    <row r="5234" customFormat="false" ht="15" hidden="false" customHeight="false" outlineLevel="0" collapsed="false">
      <c r="A5234" s="38" t="n">
        <v>43312</v>
      </c>
      <c r="B5234" s="39" t="n">
        <v>41.26</v>
      </c>
      <c r="C5234" s="39" t="n">
        <v>41.25999832</v>
      </c>
      <c r="D5234" s="39" t="n">
        <f aca="false">B5234-C5234</f>
        <v>1.67999999689528E-006</v>
      </c>
      <c r="E5234" s="40" t="n">
        <f aca="false">IFERROR(ABS(D5234)/C5234*100,0)</f>
        <v>4.07174034246368E-006</v>
      </c>
      <c r="F5234" s="39" t="n">
        <v>41.58</v>
      </c>
      <c r="G5234" s="39" t="n">
        <v>41.58000183</v>
      </c>
      <c r="H5234" s="39" t="n">
        <f aca="false">F5234-G5234</f>
        <v>-1.8300000022009E-006</v>
      </c>
      <c r="I5234" s="40" t="n">
        <f aca="false">IFERROR(ABS(H5234)/G5234*100,0)</f>
        <v>4.40115421274599E-006</v>
      </c>
      <c r="J5234" s="39" t="n">
        <v>41.09</v>
      </c>
      <c r="K5234" s="39" t="n">
        <v>41.09000015</v>
      </c>
      <c r="L5234" s="39" t="n">
        <f aca="false">J5234-K5234</f>
        <v>-1.49999998200201E-007</v>
      </c>
      <c r="M5234" s="40" t="n">
        <f aca="false">IFERROR(ABS(L5234)/K5234*100,0)</f>
        <v>3.65052318453693E-007</v>
      </c>
      <c r="N5234" s="39" t="n">
        <v>41.21</v>
      </c>
      <c r="O5234" s="39" t="n">
        <v>41.20999908</v>
      </c>
      <c r="P5234" s="39" t="n">
        <f aca="false">N5234-O5234</f>
        <v>9.1999999796144E-007</v>
      </c>
      <c r="Q5234" s="40" t="n">
        <f aca="false">IFERROR(ABS(P5234)/O5234*100,0)</f>
        <v>2.23246789250217E-006</v>
      </c>
      <c r="R5234" s="41" t="n">
        <v>4908316</v>
      </c>
      <c r="S5234" s="41" t="n">
        <v>4908300</v>
      </c>
      <c r="T5234" s="41" t="n">
        <f aca="false">R5234-S5234</f>
        <v>16</v>
      </c>
      <c r="U5234" s="40" t="n">
        <f aca="false">IFERROR(ABS(T5234)/S5234*100,0)</f>
        <v>0.000325978444675346</v>
      </c>
    </row>
    <row r="5235" customFormat="false" ht="15" hidden="false" customHeight="false" outlineLevel="0" collapsed="false">
      <c r="A5235" s="38" t="n">
        <v>43313</v>
      </c>
      <c r="B5235" s="39" t="n">
        <v>41.44</v>
      </c>
      <c r="C5235" s="39" t="n">
        <v>41.43999863</v>
      </c>
      <c r="D5235" s="39" t="n">
        <f aca="false">B5235-C5235</f>
        <v>1.36999999966747E-006</v>
      </c>
      <c r="E5235" s="40" t="n">
        <f aca="false">IFERROR(ABS(D5235)/C5235*100,0)</f>
        <v>3.30598466447746E-006</v>
      </c>
      <c r="F5235" s="39" t="n">
        <v>41.73</v>
      </c>
      <c r="G5235" s="39" t="n">
        <v>41.72999954</v>
      </c>
      <c r="H5235" s="39" t="n">
        <f aca="false">F5235-G5235</f>
        <v>4.59999995428007E-007</v>
      </c>
      <c r="I5235" s="40" t="n">
        <f aca="false">IFERROR(ABS(H5235)/G5235*100,0)</f>
        <v>1.10232446800551E-006</v>
      </c>
      <c r="J5235" s="39" t="n">
        <v>41.32</v>
      </c>
      <c r="K5235" s="39" t="n">
        <v>41.31999969</v>
      </c>
      <c r="L5235" s="39" t="n">
        <f aca="false">J5235-K5235</f>
        <v>3.09999997227806E-007</v>
      </c>
      <c r="M5235" s="40" t="n">
        <f aca="false">IFERROR(ABS(L5235)/K5235*100,0)</f>
        <v>7.50242012472304E-007</v>
      </c>
      <c r="N5235" s="39" t="n">
        <v>41.71</v>
      </c>
      <c r="O5235" s="39" t="n">
        <v>41.70999908</v>
      </c>
      <c r="P5235" s="39" t="n">
        <f aca="false">N5235-O5235</f>
        <v>9.1999999796144E-007</v>
      </c>
      <c r="Q5235" s="40" t="n">
        <f aca="false">IFERROR(ABS(P5235)/O5235*100,0)</f>
        <v>2.20570610945561E-006</v>
      </c>
      <c r="R5235" s="41" t="n">
        <v>6115340</v>
      </c>
      <c r="S5235" s="41" t="n">
        <v>6115000</v>
      </c>
      <c r="T5235" s="41" t="n">
        <f aca="false">R5235-S5235</f>
        <v>340</v>
      </c>
      <c r="U5235" s="40" t="n">
        <f aca="false">IFERROR(ABS(T5235)/S5235*100,0)</f>
        <v>0.00556009811937858</v>
      </c>
    </row>
    <row r="5236" customFormat="false" ht="15" hidden="false" customHeight="false" outlineLevel="0" collapsed="false">
      <c r="A5236" s="38" t="n">
        <v>43314</v>
      </c>
      <c r="B5236" s="39" t="n">
        <v>41.1</v>
      </c>
      <c r="C5236" s="39" t="n">
        <v>41.09999847</v>
      </c>
      <c r="D5236" s="39" t="n">
        <f aca="false">B5236-C5236</f>
        <v>1.52999999869508E-006</v>
      </c>
      <c r="E5236" s="40" t="n">
        <f aca="false">IFERROR(ABS(D5236)/C5236*100,0)</f>
        <v>3.72262787263086E-006</v>
      </c>
      <c r="F5236" s="39" t="n">
        <v>41.65</v>
      </c>
      <c r="G5236" s="39" t="n">
        <v>41.65000153</v>
      </c>
      <c r="H5236" s="39" t="n">
        <f aca="false">F5236-G5236</f>
        <v>-1.52999999869508E-006</v>
      </c>
      <c r="I5236" s="40" t="n">
        <f aca="false">IFERROR(ABS(H5236)/G5236*100,0)</f>
        <v>3.67346924967826E-006</v>
      </c>
      <c r="J5236" s="39" t="n">
        <v>41</v>
      </c>
      <c r="K5236" s="39" t="n">
        <v>41</v>
      </c>
      <c r="L5236" s="39" t="n">
        <f aca="false">J5236-K5236</f>
        <v>0</v>
      </c>
      <c r="M5236" s="40" t="n">
        <f aca="false">IFERROR(ABS(L5236)/K5236*100,0)</f>
        <v>0</v>
      </c>
      <c r="N5236" s="39" t="n">
        <v>41.55</v>
      </c>
      <c r="O5236" s="39" t="n">
        <v>41.54999924</v>
      </c>
      <c r="P5236" s="39" t="n">
        <f aca="false">N5236-O5236</f>
        <v>7.59999998933836E-007</v>
      </c>
      <c r="Q5236" s="40" t="n">
        <f aca="false">IFERROR(ABS(P5236)/O5236*100,0)</f>
        <v>1.82912157120375E-006</v>
      </c>
      <c r="R5236" s="41" t="n">
        <v>4669358</v>
      </c>
      <c r="S5236" s="41" t="n">
        <v>4669300</v>
      </c>
      <c r="T5236" s="41" t="n">
        <f aca="false">R5236-S5236</f>
        <v>58</v>
      </c>
      <c r="U5236" s="40" t="n">
        <f aca="false">IFERROR(ABS(T5236)/S5236*100,0)</f>
        <v>0.00124215621185188</v>
      </c>
    </row>
    <row r="5237" customFormat="false" ht="15" hidden="false" customHeight="false" outlineLevel="0" collapsed="false">
      <c r="A5237" s="38" t="n">
        <v>43315</v>
      </c>
      <c r="B5237" s="39" t="n">
        <v>41.64</v>
      </c>
      <c r="C5237" s="39" t="n">
        <v>41.63999939</v>
      </c>
      <c r="D5237" s="39" t="n">
        <f aca="false">B5237-C5237</f>
        <v>6.10000000733635E-007</v>
      </c>
      <c r="E5237" s="40" t="n">
        <f aca="false">IFERROR(ABS(D5237)/C5237*100,0)</f>
        <v>1.4649375832607E-006</v>
      </c>
      <c r="F5237" s="39" t="n">
        <v>41.95</v>
      </c>
      <c r="G5237" s="39" t="n">
        <v>41.95000076</v>
      </c>
      <c r="H5237" s="39" t="n">
        <f aca="false">F5237-G5237</f>
        <v>-7.59999998933836E-007</v>
      </c>
      <c r="I5237" s="40" t="n">
        <f aca="false">IFERROR(ABS(H5237)/G5237*100,0)</f>
        <v>1.81168053674628E-006</v>
      </c>
      <c r="J5237" s="39" t="n">
        <v>41.56</v>
      </c>
      <c r="K5237" s="39" t="n">
        <v>41.56000137</v>
      </c>
      <c r="L5237" s="39" t="n">
        <f aca="false">J5237-K5237</f>
        <v>-1.36999999966747E-006</v>
      </c>
      <c r="M5237" s="40" t="n">
        <f aca="false">IFERROR(ABS(L5237)/K5237*100,0)</f>
        <v>3.29643877407666E-006</v>
      </c>
      <c r="N5237" s="39" t="n">
        <v>41.69</v>
      </c>
      <c r="O5237" s="39" t="n">
        <v>41.68999863</v>
      </c>
      <c r="P5237" s="39" t="n">
        <f aca="false">N5237-O5237</f>
        <v>1.36999999966747E-006</v>
      </c>
      <c r="Q5237" s="40" t="n">
        <f aca="false">IFERROR(ABS(P5237)/O5237*100,0)</f>
        <v>3.28615985773054E-006</v>
      </c>
      <c r="R5237" s="41" t="n">
        <v>4575207</v>
      </c>
      <c r="S5237" s="41" t="n">
        <v>4575200</v>
      </c>
      <c r="T5237" s="41" t="n">
        <f aca="false">R5237-S5237</f>
        <v>7</v>
      </c>
      <c r="U5237" s="40" t="n">
        <f aca="false">IFERROR(ABS(T5237)/S5237*100,0)</f>
        <v>0.000152998776009792</v>
      </c>
    </row>
    <row r="5238" customFormat="false" ht="15" hidden="false" customHeight="false" outlineLevel="0" collapsed="false">
      <c r="A5238" s="38" t="n">
        <v>43318</v>
      </c>
      <c r="B5238" s="39" t="n">
        <v>41.2</v>
      </c>
      <c r="C5238" s="39" t="n">
        <v>41.20000076</v>
      </c>
      <c r="D5238" s="39" t="n">
        <f aca="false">B5238-C5238</f>
        <v>-7.59999998933836E-007</v>
      </c>
      <c r="E5238" s="40" t="n">
        <f aca="false">IFERROR(ABS(D5238)/C5238*100,0)</f>
        <v>1.84466015755927E-006</v>
      </c>
      <c r="F5238" s="39" t="n">
        <v>41.42</v>
      </c>
      <c r="G5238" s="39" t="n">
        <v>41.41999817</v>
      </c>
      <c r="H5238" s="39" t="n">
        <f aca="false">F5238-G5238</f>
        <v>1.8300000022009E-006</v>
      </c>
      <c r="I5238" s="40" t="n">
        <f aca="false">IFERROR(ABS(H5238)/G5238*100,0)</f>
        <v>4.41815568095885E-006</v>
      </c>
      <c r="J5238" s="39" t="n">
        <v>41</v>
      </c>
      <c r="K5238" s="39" t="n">
        <v>41</v>
      </c>
      <c r="L5238" s="39" t="n">
        <f aca="false">J5238-K5238</f>
        <v>0</v>
      </c>
      <c r="M5238" s="40" t="n">
        <f aca="false">IFERROR(ABS(L5238)/K5238*100,0)</f>
        <v>0</v>
      </c>
      <c r="N5238" s="39" t="n">
        <v>41.07</v>
      </c>
      <c r="O5238" s="39" t="n">
        <v>41.06999969</v>
      </c>
      <c r="P5238" s="39" t="n">
        <f aca="false">N5238-O5238</f>
        <v>3.09999997227806E-007</v>
      </c>
      <c r="Q5238" s="40" t="n">
        <f aca="false">IFERROR(ABS(P5238)/O5238*100,0)</f>
        <v>7.5480886186441E-007</v>
      </c>
      <c r="R5238" s="41" t="n">
        <v>7245800</v>
      </c>
      <c r="S5238" s="41" t="n">
        <v>7245800</v>
      </c>
      <c r="T5238" s="41" t="n">
        <f aca="false">R5238-S5238</f>
        <v>0</v>
      </c>
      <c r="U5238" s="40" t="n">
        <f aca="false">IFERROR(ABS(T5238)/S5238*100,0)</f>
        <v>0</v>
      </c>
    </row>
    <row r="5239" customFormat="false" ht="15" hidden="false" customHeight="false" outlineLevel="0" collapsed="false">
      <c r="A5239" s="38" t="n">
        <v>43319</v>
      </c>
      <c r="B5239" s="39" t="n">
        <v>41.07</v>
      </c>
      <c r="C5239" s="39" t="n">
        <v>41.06999969</v>
      </c>
      <c r="D5239" s="39" t="n">
        <f aca="false">B5239-C5239</f>
        <v>3.09999997227806E-007</v>
      </c>
      <c r="E5239" s="40" t="n">
        <f aca="false">IFERROR(ABS(D5239)/C5239*100,0)</f>
        <v>7.5480886186441E-007</v>
      </c>
      <c r="F5239" s="39" t="n">
        <v>41.25</v>
      </c>
      <c r="G5239" s="39" t="n">
        <v>41.25</v>
      </c>
      <c r="H5239" s="39" t="n">
        <f aca="false">F5239-G5239</f>
        <v>0</v>
      </c>
      <c r="I5239" s="40" t="n">
        <f aca="false">IFERROR(ABS(H5239)/G5239*100,0)</f>
        <v>0</v>
      </c>
      <c r="J5239" s="39" t="n">
        <v>40.84</v>
      </c>
      <c r="K5239" s="39" t="n">
        <v>40.84000015</v>
      </c>
      <c r="L5239" s="39" t="n">
        <f aca="false">J5239-K5239</f>
        <v>-1.49999998200201E-007</v>
      </c>
      <c r="M5239" s="40" t="n">
        <f aca="false">IFERROR(ABS(L5239)/K5239*100,0)</f>
        <v>3.67286967799389E-007</v>
      </c>
      <c r="N5239" s="39" t="n">
        <v>41.24</v>
      </c>
      <c r="O5239" s="39" t="n">
        <v>41.24000168</v>
      </c>
      <c r="P5239" s="39" t="n">
        <f aca="false">N5239-O5239</f>
        <v>-1.67999999689528E-006</v>
      </c>
      <c r="Q5239" s="40" t="n">
        <f aca="false">IFERROR(ABS(P5239)/O5239*100,0)</f>
        <v>4.07371466648126E-006</v>
      </c>
      <c r="R5239" s="41" t="n">
        <v>7494935</v>
      </c>
      <c r="S5239" s="41" t="n">
        <v>7494900</v>
      </c>
      <c r="T5239" s="41" t="n">
        <f aca="false">R5239-S5239</f>
        <v>35</v>
      </c>
      <c r="U5239" s="40" t="n">
        <f aca="false">IFERROR(ABS(T5239)/S5239*100,0)</f>
        <v>0.000466984215933501</v>
      </c>
    </row>
    <row r="5240" customFormat="false" ht="15" hidden="false" customHeight="false" outlineLevel="0" collapsed="false">
      <c r="A5240" s="38" t="n">
        <v>43320</v>
      </c>
      <c r="B5240" s="39" t="n">
        <v>41.56</v>
      </c>
      <c r="C5240" s="39" t="n">
        <v>41.56000137</v>
      </c>
      <c r="D5240" s="39" t="n">
        <f aca="false">B5240-C5240</f>
        <v>-1.36999999966747E-006</v>
      </c>
      <c r="E5240" s="40" t="n">
        <f aca="false">IFERROR(ABS(D5240)/C5240*100,0)</f>
        <v>3.29643877407666E-006</v>
      </c>
      <c r="F5240" s="39" t="n">
        <v>42.11</v>
      </c>
      <c r="G5240" s="39" t="n">
        <v>42.11000061</v>
      </c>
      <c r="H5240" s="39" t="n">
        <f aca="false">F5240-G5240</f>
        <v>-6.10000000733635E-007</v>
      </c>
      <c r="I5240" s="40" t="n">
        <f aca="false">IFERROR(ABS(H5240)/G5240*100,0)</f>
        <v>1.44858701471682E-006</v>
      </c>
      <c r="J5240" s="39" t="n">
        <v>41.45</v>
      </c>
      <c r="K5240" s="39" t="n">
        <v>41.45000076</v>
      </c>
      <c r="L5240" s="39" t="n">
        <f aca="false">J5240-K5240</f>
        <v>-7.59999998933836E-007</v>
      </c>
      <c r="M5240" s="40" t="n">
        <f aca="false">IFERROR(ABS(L5240)/K5240*100,0)</f>
        <v>1.83353434257895E-006</v>
      </c>
      <c r="N5240" s="39" t="n">
        <v>41.97</v>
      </c>
      <c r="O5240" s="39" t="n">
        <v>41.97000122</v>
      </c>
      <c r="P5240" s="39" t="n">
        <f aca="false">N5240-O5240</f>
        <v>-1.22000000146727E-006</v>
      </c>
      <c r="Q5240" s="40" t="n">
        <f aca="false">IFERROR(ABS(P5240)/O5240*100,0)</f>
        <v>2.90683813677352E-006</v>
      </c>
      <c r="R5240" s="41" t="n">
        <v>5089555</v>
      </c>
      <c r="S5240" s="41" t="n">
        <v>5089600</v>
      </c>
      <c r="T5240" s="41" t="n">
        <f aca="false">R5240-S5240</f>
        <v>-45</v>
      </c>
      <c r="U5240" s="40" t="n">
        <f aca="false">IFERROR(ABS(T5240)/S5240*100,0)</f>
        <v>0.000884155925809494</v>
      </c>
    </row>
    <row r="5241" customFormat="false" ht="15" hidden="false" customHeight="false" outlineLevel="0" collapsed="false">
      <c r="A5241" s="38" t="n">
        <v>43321</v>
      </c>
      <c r="B5241" s="39" t="n">
        <v>41.94</v>
      </c>
      <c r="C5241" s="39" t="n">
        <v>41.93999863</v>
      </c>
      <c r="D5241" s="39" t="n">
        <f aca="false">B5241-C5241</f>
        <v>1.36999999966747E-006</v>
      </c>
      <c r="E5241" s="40" t="n">
        <f aca="false">IFERROR(ABS(D5241)/C5241*100,0)</f>
        <v>3.26657139823438E-006</v>
      </c>
      <c r="F5241" s="39" t="n">
        <v>41.95</v>
      </c>
      <c r="G5241" s="39" t="n">
        <v>41.95000076</v>
      </c>
      <c r="H5241" s="39" t="n">
        <f aca="false">F5241-G5241</f>
        <v>-7.59999998933836E-007</v>
      </c>
      <c r="I5241" s="40" t="n">
        <f aca="false">IFERROR(ABS(H5241)/G5241*100,0)</f>
        <v>1.81168053674628E-006</v>
      </c>
      <c r="J5241" s="39" t="n">
        <v>41.68</v>
      </c>
      <c r="K5241" s="39" t="n">
        <v>41.68000031</v>
      </c>
      <c r="L5241" s="39" t="n">
        <f aca="false">J5241-K5241</f>
        <v>-3.09999997227806E-007</v>
      </c>
      <c r="M5241" s="40" t="n">
        <f aca="false">IFERROR(ABS(L5241)/K5241*100,0)</f>
        <v>7.43761983978271E-007</v>
      </c>
      <c r="N5241" s="39" t="n">
        <v>41.84</v>
      </c>
      <c r="O5241" s="39" t="n">
        <v>41.84000015</v>
      </c>
      <c r="P5241" s="39" t="n">
        <f aca="false">N5241-O5241</f>
        <v>-1.49999998200201E-007</v>
      </c>
      <c r="Q5241" s="40" t="n">
        <f aca="false">IFERROR(ABS(P5241)/O5241*100,0)</f>
        <v>3.58508598619594E-007</v>
      </c>
      <c r="R5241" s="41" t="n">
        <v>4513334</v>
      </c>
      <c r="S5241" s="41" t="n">
        <v>4513300</v>
      </c>
      <c r="T5241" s="41" t="n">
        <f aca="false">R5241-S5241</f>
        <v>34</v>
      </c>
      <c r="U5241" s="40" t="n">
        <f aca="false">IFERROR(ABS(T5241)/S5241*100,0)</f>
        <v>0.000753329049697561</v>
      </c>
    </row>
    <row r="5242" customFormat="false" ht="15" hidden="false" customHeight="false" outlineLevel="0" collapsed="false">
      <c r="A5242" s="38" t="n">
        <v>43322</v>
      </c>
      <c r="B5242" s="39" t="n">
        <v>41.3</v>
      </c>
      <c r="C5242" s="39" t="n">
        <v>41.29999924</v>
      </c>
      <c r="D5242" s="39" t="n">
        <f aca="false">B5242-C5242</f>
        <v>7.59999998933836E-007</v>
      </c>
      <c r="E5242" s="40" t="n">
        <f aca="false">IFERROR(ABS(D5242)/C5242*100,0)</f>
        <v>1.8401937358821E-006</v>
      </c>
      <c r="F5242" s="39" t="n">
        <v>41.3</v>
      </c>
      <c r="G5242" s="39" t="n">
        <v>41.29999924</v>
      </c>
      <c r="H5242" s="39" t="n">
        <f aca="false">F5242-G5242</f>
        <v>7.59999998933836E-007</v>
      </c>
      <c r="I5242" s="40" t="n">
        <f aca="false">IFERROR(ABS(H5242)/G5242*100,0)</f>
        <v>1.8401937358821E-006</v>
      </c>
      <c r="J5242" s="39" t="n">
        <v>40.79</v>
      </c>
      <c r="K5242" s="39" t="n">
        <v>40.79000092</v>
      </c>
      <c r="L5242" s="39" t="n">
        <f aca="false">J5242-K5242</f>
        <v>-9.1999999796144E-007</v>
      </c>
      <c r="M5242" s="40" t="n">
        <f aca="false">IFERROR(ABS(L5242)/K5242*100,0)</f>
        <v>2.25545471245711E-006</v>
      </c>
      <c r="N5242" s="39" t="n">
        <v>41.03</v>
      </c>
      <c r="O5242" s="39" t="n">
        <v>41.02999878</v>
      </c>
      <c r="P5242" s="39" t="n">
        <f aca="false">N5242-O5242</f>
        <v>1.22000000146727E-006</v>
      </c>
      <c r="Q5242" s="40" t="n">
        <f aca="false">IFERROR(ABS(P5242)/O5242*100,0)</f>
        <v>2.97343416461898E-006</v>
      </c>
      <c r="R5242" s="41" t="n">
        <v>7053201</v>
      </c>
      <c r="S5242" s="41" t="n">
        <v>7053200</v>
      </c>
      <c r="T5242" s="41" t="n">
        <f aca="false">R5242-S5242</f>
        <v>1</v>
      </c>
      <c r="U5242" s="40" t="n">
        <f aca="false">IFERROR(ABS(T5242)/S5242*100,0)</f>
        <v>1.41779617762151E-005</v>
      </c>
    </row>
    <row r="5243" customFormat="false" ht="15" hidden="false" customHeight="false" outlineLevel="0" collapsed="false">
      <c r="A5243" s="38" t="n">
        <v>43325</v>
      </c>
      <c r="B5243" s="39" t="n">
        <v>40.69</v>
      </c>
      <c r="C5243" s="39" t="n">
        <v>40.68999863</v>
      </c>
      <c r="D5243" s="39" t="n">
        <f aca="false">B5243-C5243</f>
        <v>1.36999999966747E-006</v>
      </c>
      <c r="E5243" s="40" t="n">
        <f aca="false">IFERROR(ABS(D5243)/C5243*100,0)</f>
        <v>3.36692073186111E-006</v>
      </c>
      <c r="F5243" s="39" t="n">
        <v>40.99</v>
      </c>
      <c r="G5243" s="39" t="n">
        <v>40.99000168</v>
      </c>
      <c r="H5243" s="39" t="n">
        <f aca="false">F5243-G5243</f>
        <v>-1.67999999689528E-006</v>
      </c>
      <c r="I5243" s="40" t="n">
        <f aca="false">IFERROR(ABS(H5243)/G5243*100,0)</f>
        <v>4.09856044898624E-006</v>
      </c>
      <c r="J5243" s="39" t="n">
        <v>40.47</v>
      </c>
      <c r="K5243" s="39" t="n">
        <v>40.47000122</v>
      </c>
      <c r="L5243" s="39" t="n">
        <f aca="false">J5243-K5243</f>
        <v>-1.22000000146727E-006</v>
      </c>
      <c r="M5243" s="40" t="n">
        <f aca="false">IFERROR(ABS(L5243)/K5243*100,0)</f>
        <v>3.01457861302054E-006</v>
      </c>
      <c r="N5243" s="39" t="n">
        <v>40.71</v>
      </c>
      <c r="O5243" s="39" t="n">
        <v>40.70999908</v>
      </c>
      <c r="P5243" s="39" t="n">
        <f aca="false">N5243-O5243</f>
        <v>9.1999999796144E-007</v>
      </c>
      <c r="Q5243" s="40" t="n">
        <f aca="false">IFERROR(ABS(P5243)/O5243*100,0)</f>
        <v>2.2598870517131E-006</v>
      </c>
      <c r="R5243" s="41" t="n">
        <v>6708559</v>
      </c>
      <c r="S5243" s="41" t="n">
        <v>6708600</v>
      </c>
      <c r="T5243" s="41" t="n">
        <f aca="false">R5243-S5243</f>
        <v>-41</v>
      </c>
      <c r="U5243" s="40" t="n">
        <f aca="false">IFERROR(ABS(T5243)/S5243*100,0)</f>
        <v>0.000611155829830367</v>
      </c>
    </row>
    <row r="5244" customFormat="false" ht="15" hidden="false" customHeight="false" outlineLevel="0" collapsed="false">
      <c r="A5244" s="38" t="n">
        <v>43326</v>
      </c>
      <c r="B5244" s="39" t="n">
        <v>41</v>
      </c>
      <c r="C5244" s="39" t="n">
        <v>41</v>
      </c>
      <c r="D5244" s="39" t="n">
        <f aca="false">B5244-C5244</f>
        <v>0</v>
      </c>
      <c r="E5244" s="40" t="n">
        <f aca="false">IFERROR(ABS(D5244)/C5244*100,0)</f>
        <v>0</v>
      </c>
      <c r="F5244" s="39" t="n">
        <v>41.19</v>
      </c>
      <c r="G5244" s="39" t="n">
        <v>41.18999863</v>
      </c>
      <c r="H5244" s="39" t="n">
        <f aca="false">F5244-G5244</f>
        <v>1.36999999966747E-006</v>
      </c>
      <c r="I5244" s="40" t="n">
        <f aca="false">IFERROR(ABS(H5244)/G5244*100,0)</f>
        <v>3.32605012195765E-006</v>
      </c>
      <c r="J5244" s="39" t="n">
        <v>40.87</v>
      </c>
      <c r="K5244" s="39" t="n">
        <v>40.86999893</v>
      </c>
      <c r="L5244" s="39" t="n">
        <f aca="false">J5244-K5244</f>
        <v>1.06999999616164E-006</v>
      </c>
      <c r="M5244" s="40" t="n">
        <f aca="false">IFERROR(ABS(L5244)/K5244*100,0)</f>
        <v>2.61805731386067E-006</v>
      </c>
      <c r="N5244" s="39" t="n">
        <v>40.91</v>
      </c>
      <c r="O5244" s="39" t="n">
        <v>40.90999985</v>
      </c>
      <c r="P5244" s="39" t="n">
        <f aca="false">N5244-O5244</f>
        <v>1.49999998200201E-007</v>
      </c>
      <c r="Q5244" s="40" t="n">
        <f aca="false">IFERROR(ABS(P5244)/O5244*100,0)</f>
        <v>3.66658515644558E-007</v>
      </c>
      <c r="R5244" s="41" t="n">
        <v>5339319</v>
      </c>
      <c r="S5244" s="41" t="n">
        <v>5339100</v>
      </c>
      <c r="T5244" s="41" t="n">
        <f aca="false">R5244-S5244</f>
        <v>219</v>
      </c>
      <c r="U5244" s="40" t="n">
        <f aca="false">IFERROR(ABS(T5244)/S5244*100,0)</f>
        <v>0.00410181491262572</v>
      </c>
    </row>
    <row r="5245" customFormat="false" ht="15" hidden="false" customHeight="false" outlineLevel="0" collapsed="false">
      <c r="A5245" s="38" t="n">
        <v>43327</v>
      </c>
      <c r="B5245" s="39" t="n">
        <v>40.45</v>
      </c>
      <c r="C5245" s="39" t="n">
        <v>40.45000076</v>
      </c>
      <c r="D5245" s="39" t="n">
        <f aca="false">B5245-C5245</f>
        <v>-7.59999998933836E-007</v>
      </c>
      <c r="E5245" s="40" t="n">
        <f aca="false">IFERROR(ABS(D5245)/C5245*100,0)</f>
        <v>1.8788627556353E-006</v>
      </c>
      <c r="F5245" s="39" t="n">
        <v>40.55</v>
      </c>
      <c r="G5245" s="39" t="n">
        <v>40.54999924</v>
      </c>
      <c r="H5245" s="39" t="n">
        <f aca="false">F5245-G5245</f>
        <v>7.59999998933836E-007</v>
      </c>
      <c r="I5245" s="40" t="n">
        <f aca="false">IFERROR(ABS(H5245)/G5245*100,0)</f>
        <v>1.87422937898392E-006</v>
      </c>
      <c r="J5245" s="39" t="n">
        <v>40.12</v>
      </c>
      <c r="K5245" s="39" t="n">
        <v>40.11999893</v>
      </c>
      <c r="L5245" s="39" t="n">
        <f aca="false">J5245-K5245</f>
        <v>1.06999999616164E-006</v>
      </c>
      <c r="M5245" s="40" t="n">
        <f aca="false">IFERROR(ABS(L5245)/K5245*100,0)</f>
        <v>2.66699906455267E-006</v>
      </c>
      <c r="N5245" s="39" t="n">
        <v>40.45</v>
      </c>
      <c r="O5245" s="39" t="n">
        <v>40.45000076</v>
      </c>
      <c r="P5245" s="39" t="n">
        <f aca="false">N5245-O5245</f>
        <v>-7.59999998933836E-007</v>
      </c>
      <c r="Q5245" s="40" t="n">
        <f aca="false">IFERROR(ABS(P5245)/O5245*100,0)</f>
        <v>1.8788627556353E-006</v>
      </c>
      <c r="R5245" s="41" t="n">
        <v>6052813</v>
      </c>
      <c r="S5245" s="41" t="n">
        <v>6052800</v>
      </c>
      <c r="T5245" s="41" t="n">
        <f aca="false">R5245-S5245</f>
        <v>13</v>
      </c>
      <c r="U5245" s="40" t="n">
        <f aca="false">IFERROR(ABS(T5245)/S5245*100,0)</f>
        <v>0.000214776632302406</v>
      </c>
    </row>
    <row r="5246" customFormat="false" ht="15" hidden="false" customHeight="false" outlineLevel="0" collapsed="false">
      <c r="A5246" s="38" t="n">
        <v>43328</v>
      </c>
      <c r="B5246" s="39" t="n">
        <v>40.45</v>
      </c>
      <c r="C5246" s="39" t="n">
        <v>40.45000076</v>
      </c>
      <c r="D5246" s="39" t="n">
        <f aca="false">B5246-C5246</f>
        <v>-7.59999998933836E-007</v>
      </c>
      <c r="E5246" s="40" t="n">
        <f aca="false">IFERROR(ABS(D5246)/C5246*100,0)</f>
        <v>1.8788627556353E-006</v>
      </c>
      <c r="F5246" s="39" t="n">
        <v>40.73</v>
      </c>
      <c r="G5246" s="39" t="n">
        <v>40.72999954</v>
      </c>
      <c r="H5246" s="39" t="n">
        <f aca="false">F5246-G5246</f>
        <v>4.59999995428007E-007</v>
      </c>
      <c r="I5246" s="40" t="n">
        <f aca="false">IFERROR(ABS(H5246)/G5246*100,0)</f>
        <v>1.12938865853964E-006</v>
      </c>
      <c r="J5246" s="39" t="n">
        <v>40.37</v>
      </c>
      <c r="K5246" s="39" t="n">
        <v>40.36999893</v>
      </c>
      <c r="L5246" s="39" t="n">
        <f aca="false">J5246-K5246</f>
        <v>1.06999999616164E-006</v>
      </c>
      <c r="M5246" s="40" t="n">
        <f aca="false">IFERROR(ABS(L5246)/K5246*100,0)</f>
        <v>2.65048309269708E-006</v>
      </c>
      <c r="N5246" s="39" t="n">
        <v>40.41</v>
      </c>
      <c r="O5246" s="39" t="n">
        <v>40.40999985</v>
      </c>
      <c r="P5246" s="39" t="n">
        <f aca="false">N5246-O5246</f>
        <v>1.49999998200201E-007</v>
      </c>
      <c r="Q5246" s="40" t="n">
        <f aca="false">IFERROR(ABS(P5246)/O5246*100,0)</f>
        <v>3.7119524562483E-007</v>
      </c>
      <c r="R5246" s="41" t="n">
        <v>5544010</v>
      </c>
      <c r="S5246" s="41" t="n">
        <v>5544000</v>
      </c>
      <c r="T5246" s="41" t="n">
        <f aca="false">R5246-S5246</f>
        <v>10</v>
      </c>
      <c r="U5246" s="40" t="n">
        <f aca="false">IFERROR(ABS(T5246)/S5246*100,0)</f>
        <v>0.00018037518037518</v>
      </c>
    </row>
    <row r="5247" customFormat="false" ht="15" hidden="false" customHeight="false" outlineLevel="0" collapsed="false">
      <c r="A5247" s="38" t="n">
        <v>43329</v>
      </c>
      <c r="B5247" s="39" t="n">
        <v>40.19</v>
      </c>
      <c r="C5247" s="39" t="n">
        <v>40.18999863</v>
      </c>
      <c r="D5247" s="39" t="n">
        <f aca="false">B5247-C5247</f>
        <v>1.36999999966747E-006</v>
      </c>
      <c r="E5247" s="40" t="n">
        <f aca="false">IFERROR(ABS(D5247)/C5247*100,0)</f>
        <v>3.40880827660648E-006</v>
      </c>
      <c r="F5247" s="39" t="n">
        <v>40.22</v>
      </c>
      <c r="G5247" s="39" t="n">
        <v>40.22000122</v>
      </c>
      <c r="H5247" s="39" t="n">
        <f aca="false">F5247-G5247</f>
        <v>-1.22000000146727E-006</v>
      </c>
      <c r="I5247" s="40" t="n">
        <f aca="false">IFERROR(ABS(H5247)/G5247*100,0)</f>
        <v>3.03331666946993E-006</v>
      </c>
      <c r="J5247" s="39" t="n">
        <v>39.79</v>
      </c>
      <c r="K5247" s="39" t="n">
        <v>39.79000092</v>
      </c>
      <c r="L5247" s="39" t="n">
        <f aca="false">J5247-K5247</f>
        <v>-9.1999999796144E-007</v>
      </c>
      <c r="M5247" s="40" t="n">
        <f aca="false">IFERROR(ABS(L5247)/K5247*100,0)</f>
        <v>2.31213866974055E-006</v>
      </c>
      <c r="N5247" s="39" t="n">
        <v>40.13</v>
      </c>
      <c r="O5247" s="39" t="n">
        <v>40.13000107</v>
      </c>
      <c r="P5247" s="39" t="n">
        <f aca="false">N5247-O5247</f>
        <v>-1.06999999616164E-006</v>
      </c>
      <c r="Q5247" s="40" t="n">
        <f aca="false">IFERROR(ABS(P5247)/O5247*100,0)</f>
        <v>2.66633433249904E-006</v>
      </c>
      <c r="R5247" s="41" t="n">
        <v>7897279</v>
      </c>
      <c r="S5247" s="41" t="n">
        <v>7897200</v>
      </c>
      <c r="T5247" s="41" t="n">
        <f aca="false">R5247-S5247</f>
        <v>79</v>
      </c>
      <c r="U5247" s="40" t="n">
        <f aca="false">IFERROR(ABS(T5247)/S5247*100,0)</f>
        <v>0.00100035455604518</v>
      </c>
    </row>
    <row r="5248" customFormat="false" ht="15" hidden="false" customHeight="false" outlineLevel="0" collapsed="false">
      <c r="A5248" s="38" t="n">
        <v>43332</v>
      </c>
      <c r="B5248" s="39" t="n">
        <v>40.02</v>
      </c>
      <c r="C5248" s="39" t="n">
        <v>40.02000046</v>
      </c>
      <c r="D5248" s="39" t="n">
        <f aca="false">B5248-C5248</f>
        <v>-4.59999995428007E-007</v>
      </c>
      <c r="E5248" s="40" t="n">
        <f aca="false">IFERROR(ABS(D5248)/C5248*100,0)</f>
        <v>1.14942526272027E-006</v>
      </c>
      <c r="F5248" s="39" t="n">
        <v>40.24</v>
      </c>
      <c r="G5248" s="39" t="n">
        <v>40.24000168</v>
      </c>
      <c r="H5248" s="39" t="n">
        <f aca="false">F5248-G5248</f>
        <v>-1.67999999689528E-006</v>
      </c>
      <c r="I5248" s="40" t="n">
        <f aca="false">IFERROR(ABS(H5248)/G5248*100,0)</f>
        <v>4.17495011619313E-006</v>
      </c>
      <c r="J5248" s="39" t="n">
        <v>39.9</v>
      </c>
      <c r="K5248" s="39" t="n">
        <v>39.90000153</v>
      </c>
      <c r="L5248" s="39" t="n">
        <f aca="false">J5248-K5248</f>
        <v>-1.52999999869508E-006</v>
      </c>
      <c r="M5248" s="40" t="n">
        <f aca="false">IFERROR(ABS(L5248)/K5248*100,0)</f>
        <v>3.8345863158544E-006</v>
      </c>
      <c r="N5248" s="39" t="n">
        <v>40.1</v>
      </c>
      <c r="O5248" s="39" t="n">
        <v>40.09999847</v>
      </c>
      <c r="P5248" s="39" t="n">
        <f aca="false">N5248-O5248</f>
        <v>1.52999999869508E-006</v>
      </c>
      <c r="Q5248" s="40" t="n">
        <f aca="false">IFERROR(ABS(P5248)/O5248*100,0)</f>
        <v>3.8154614889567E-006</v>
      </c>
      <c r="R5248" s="41" t="n">
        <v>4156825</v>
      </c>
      <c r="S5248" s="41" t="n">
        <v>4156700</v>
      </c>
      <c r="T5248" s="41" t="n">
        <f aca="false">R5248-S5248</f>
        <v>125</v>
      </c>
      <c r="U5248" s="40" t="n">
        <f aca="false">IFERROR(ABS(T5248)/S5248*100,0)</f>
        <v>0.00300719320614911</v>
      </c>
    </row>
    <row r="5249" customFormat="false" ht="15" hidden="false" customHeight="false" outlineLevel="0" collapsed="false">
      <c r="A5249" s="38" t="n">
        <v>43333</v>
      </c>
      <c r="B5249" s="39" t="n">
        <v>40.37</v>
      </c>
      <c r="C5249" s="39" t="n">
        <v>40.36999893</v>
      </c>
      <c r="D5249" s="39" t="n">
        <f aca="false">B5249-C5249</f>
        <v>1.06999999616164E-006</v>
      </c>
      <c r="E5249" s="40" t="n">
        <f aca="false">IFERROR(ABS(D5249)/C5249*100,0)</f>
        <v>2.65048309269708E-006</v>
      </c>
      <c r="F5249" s="39" t="n">
        <v>41.04</v>
      </c>
      <c r="G5249" s="39" t="n">
        <v>41.04000092</v>
      </c>
      <c r="H5249" s="39" t="n">
        <f aca="false">F5249-G5249</f>
        <v>-9.1999999796144E-007</v>
      </c>
      <c r="I5249" s="40" t="n">
        <f aca="false">IFERROR(ABS(H5249)/G5249*100,0)</f>
        <v>2.24171534439001E-006</v>
      </c>
      <c r="J5249" s="39" t="n">
        <v>40.36</v>
      </c>
      <c r="K5249" s="39" t="n">
        <v>40.36000061</v>
      </c>
      <c r="L5249" s="39" t="n">
        <f aca="false">J5249-K5249</f>
        <v>-6.10000000733635E-007</v>
      </c>
      <c r="M5249" s="40" t="n">
        <f aca="false">IFERROR(ABS(L5249)/K5249*100,0)</f>
        <v>1.51139740216578E-006</v>
      </c>
      <c r="N5249" s="39" t="n">
        <v>40.89</v>
      </c>
      <c r="O5249" s="39" t="n">
        <v>40.88999939</v>
      </c>
      <c r="P5249" s="39" t="n">
        <f aca="false">N5249-O5249</f>
        <v>6.10000000733635E-007</v>
      </c>
      <c r="Q5249" s="40" t="n">
        <f aca="false">IFERROR(ABS(P5249)/O5249*100,0)</f>
        <v>1.4918073118945E-006</v>
      </c>
      <c r="R5249" s="41" t="n">
        <v>6075469</v>
      </c>
      <c r="S5249" s="41" t="n">
        <v>6075100</v>
      </c>
      <c r="T5249" s="41" t="n">
        <f aca="false">R5249-S5249</f>
        <v>369</v>
      </c>
      <c r="U5249" s="40" t="n">
        <f aca="false">IFERROR(ABS(T5249)/S5249*100,0)</f>
        <v>0.00607397409096147</v>
      </c>
    </row>
    <row r="5250" customFormat="false" ht="15" hidden="false" customHeight="false" outlineLevel="0" collapsed="false">
      <c r="A5250" s="38" t="n">
        <v>43334</v>
      </c>
      <c r="B5250" s="39" t="n">
        <v>40.85</v>
      </c>
      <c r="C5250" s="39" t="n">
        <v>40.84999847</v>
      </c>
      <c r="D5250" s="39" t="n">
        <f aca="false">B5250-C5250</f>
        <v>1.52999999869508E-006</v>
      </c>
      <c r="E5250" s="40" t="n">
        <f aca="false">IFERROR(ABS(D5250)/C5250*100,0)</f>
        <v>3.74541017380624E-006</v>
      </c>
      <c r="F5250" s="39" t="n">
        <v>41.05</v>
      </c>
      <c r="G5250" s="39" t="n">
        <v>41.04999924</v>
      </c>
      <c r="H5250" s="39" t="n">
        <f aca="false">F5250-G5250</f>
        <v>7.59999998933836E-007</v>
      </c>
      <c r="I5250" s="40" t="n">
        <f aca="false">IFERROR(ABS(H5250)/G5250*100,0)</f>
        <v>1.85140076249569E-006</v>
      </c>
      <c r="J5250" s="39" t="n">
        <v>40.54</v>
      </c>
      <c r="K5250" s="39" t="n">
        <v>40.54000092</v>
      </c>
      <c r="L5250" s="39" t="n">
        <f aca="false">J5250-K5250</f>
        <v>-9.1999999796144E-007</v>
      </c>
      <c r="M5250" s="40" t="n">
        <f aca="false">IFERROR(ABS(L5250)/K5250*100,0)</f>
        <v>2.26936353498593E-006</v>
      </c>
      <c r="N5250" s="39" t="n">
        <v>40.9</v>
      </c>
      <c r="O5250" s="39" t="n">
        <v>40.90000153</v>
      </c>
      <c r="P5250" s="39" t="n">
        <f aca="false">N5250-O5250</f>
        <v>-1.52999999869508E-006</v>
      </c>
      <c r="Q5250" s="40" t="n">
        <f aca="false">IFERROR(ABS(P5250)/O5250*100,0)</f>
        <v>3.74083115271481E-006</v>
      </c>
      <c r="R5250" s="41" t="n">
        <v>5512712</v>
      </c>
      <c r="S5250" s="41" t="n">
        <v>5512700</v>
      </c>
      <c r="T5250" s="41" t="n">
        <f aca="false">R5250-S5250</f>
        <v>12</v>
      </c>
      <c r="U5250" s="40" t="n">
        <f aca="false">IFERROR(ABS(T5250)/S5250*100,0)</f>
        <v>0.00021767917717271</v>
      </c>
    </row>
    <row r="5251" customFormat="false" ht="15" hidden="false" customHeight="false" outlineLevel="0" collapsed="false">
      <c r="A5251" s="38" t="n">
        <v>43335</v>
      </c>
      <c r="B5251" s="39" t="n">
        <v>41.3</v>
      </c>
      <c r="C5251" s="39" t="n">
        <v>41.29999924</v>
      </c>
      <c r="D5251" s="39" t="n">
        <f aca="false">B5251-C5251</f>
        <v>7.59999998933836E-007</v>
      </c>
      <c r="E5251" s="40" t="n">
        <f aca="false">IFERROR(ABS(D5251)/C5251*100,0)</f>
        <v>1.8401937358821E-006</v>
      </c>
      <c r="F5251" s="39" t="n">
        <v>41.35</v>
      </c>
      <c r="G5251" s="39" t="n">
        <v>41.34999847</v>
      </c>
      <c r="H5251" s="39" t="n">
        <f aca="false">F5251-G5251</f>
        <v>1.52999999869508E-006</v>
      </c>
      <c r="I5251" s="40" t="n">
        <f aca="false">IFERROR(ABS(H5251)/G5251*100,0)</f>
        <v>3.70012105273743E-006</v>
      </c>
      <c r="J5251" s="39" t="n">
        <v>40.68</v>
      </c>
      <c r="K5251" s="39" t="n">
        <v>40.68000031</v>
      </c>
      <c r="L5251" s="39" t="n">
        <f aca="false">J5251-K5251</f>
        <v>-3.09999997227806E-007</v>
      </c>
      <c r="M5251" s="40" t="n">
        <f aca="false">IFERROR(ABS(L5251)/K5251*100,0)</f>
        <v>7.62045218450014E-007</v>
      </c>
      <c r="N5251" s="39" t="n">
        <v>40.68</v>
      </c>
      <c r="O5251" s="39" t="n">
        <v>40.68000031</v>
      </c>
      <c r="P5251" s="39" t="n">
        <f aca="false">N5251-O5251</f>
        <v>-3.09999997227806E-007</v>
      </c>
      <c r="Q5251" s="40" t="n">
        <f aca="false">IFERROR(ABS(P5251)/O5251*100,0)</f>
        <v>7.62045218450014E-007</v>
      </c>
      <c r="R5251" s="41" t="n">
        <v>4126100</v>
      </c>
      <c r="S5251" s="41" t="n">
        <v>4126100</v>
      </c>
      <c r="T5251" s="41" t="n">
        <f aca="false">R5251-S5251</f>
        <v>0</v>
      </c>
      <c r="U5251" s="40" t="n">
        <f aca="false">IFERROR(ABS(T5251)/S5251*100,0)</f>
        <v>0</v>
      </c>
    </row>
    <row r="5252" customFormat="false" ht="15" hidden="false" customHeight="false" outlineLevel="0" collapsed="false">
      <c r="A5252" s="38" t="n">
        <v>43336</v>
      </c>
      <c r="B5252" s="39" t="n">
        <v>40.93</v>
      </c>
      <c r="C5252" s="39" t="n">
        <v>40.93000031</v>
      </c>
      <c r="D5252" s="39" t="n">
        <f aca="false">B5252-C5252</f>
        <v>-3.09999997227806E-007</v>
      </c>
      <c r="E5252" s="40" t="n">
        <f aca="false">IFERROR(ABS(D5252)/C5252*100,0)</f>
        <v>7.57390654483007E-007</v>
      </c>
      <c r="F5252" s="39" t="n">
        <v>41.41</v>
      </c>
      <c r="G5252" s="39" t="n">
        <v>41.40999985</v>
      </c>
      <c r="H5252" s="39" t="n">
        <f aca="false">F5252-G5252</f>
        <v>1.49999998200201E-007</v>
      </c>
      <c r="I5252" s="40" t="n">
        <f aca="false">IFERROR(ABS(H5252)/G5252*100,0)</f>
        <v>3.62231342051553E-007</v>
      </c>
      <c r="J5252" s="39" t="n">
        <v>40.83</v>
      </c>
      <c r="K5252" s="39" t="n">
        <v>40.83000183</v>
      </c>
      <c r="L5252" s="39" t="n">
        <f aca="false">J5252-K5252</f>
        <v>-1.8300000022009E-006</v>
      </c>
      <c r="M5252" s="40" t="n">
        <f aca="false">IFERROR(ABS(L5252)/K5252*100,0)</f>
        <v>4.4819983349996E-006</v>
      </c>
      <c r="N5252" s="39" t="n">
        <v>41.24</v>
      </c>
      <c r="O5252" s="39" t="n">
        <v>41.24000168</v>
      </c>
      <c r="P5252" s="39" t="n">
        <f aca="false">N5252-O5252</f>
        <v>-1.67999999689528E-006</v>
      </c>
      <c r="Q5252" s="40" t="n">
        <f aca="false">IFERROR(ABS(P5252)/O5252*100,0)</f>
        <v>4.07371466648126E-006</v>
      </c>
      <c r="R5252" s="41" t="n">
        <v>4231971</v>
      </c>
      <c r="S5252" s="41" t="n">
        <v>4232000</v>
      </c>
      <c r="T5252" s="41" t="n">
        <f aca="false">R5252-S5252</f>
        <v>-29</v>
      </c>
      <c r="U5252" s="40" t="n">
        <f aca="false">IFERROR(ABS(T5252)/S5252*100,0)</f>
        <v>0.000685255198487713</v>
      </c>
    </row>
    <row r="5253" customFormat="false" ht="15" hidden="false" customHeight="false" outlineLevel="0" collapsed="false">
      <c r="A5253" s="38" t="n">
        <v>43339</v>
      </c>
      <c r="B5253" s="39" t="n">
        <v>41.43</v>
      </c>
      <c r="C5253" s="39" t="n">
        <v>41.43000031</v>
      </c>
      <c r="D5253" s="39" t="n">
        <f aca="false">B5253-C5253</f>
        <v>-3.09999997227806E-007</v>
      </c>
      <c r="E5253" s="40" t="n">
        <f aca="false">IFERROR(ABS(D5253)/C5253*100,0)</f>
        <v>7.48250048052692E-007</v>
      </c>
      <c r="F5253" s="39" t="n">
        <v>41.71</v>
      </c>
      <c r="G5253" s="39" t="n">
        <v>41.70999908</v>
      </c>
      <c r="H5253" s="39" t="n">
        <f aca="false">F5253-G5253</f>
        <v>9.1999999796144E-007</v>
      </c>
      <c r="I5253" s="40" t="n">
        <f aca="false">IFERROR(ABS(H5253)/G5253*100,0)</f>
        <v>2.20570610945561E-006</v>
      </c>
      <c r="J5253" s="39" t="n">
        <v>41.37</v>
      </c>
      <c r="K5253" s="39" t="n">
        <v>41.36999893</v>
      </c>
      <c r="L5253" s="39" t="n">
        <f aca="false">J5253-K5253</f>
        <v>1.06999999616164E-006</v>
      </c>
      <c r="M5253" s="40" t="n">
        <f aca="false">IFERROR(ABS(L5253)/K5253*100,0)</f>
        <v>2.58641533438793E-006</v>
      </c>
      <c r="N5253" s="39" t="n">
        <v>41.53</v>
      </c>
      <c r="O5253" s="39" t="n">
        <v>41.52999878</v>
      </c>
      <c r="P5253" s="39" t="n">
        <f aca="false">N5253-O5253</f>
        <v>1.22000000146727E-006</v>
      </c>
      <c r="Q5253" s="40" t="n">
        <f aca="false">IFERROR(ABS(P5253)/O5253*100,0)</f>
        <v>2.93763553408722E-006</v>
      </c>
      <c r="R5253" s="41" t="n">
        <v>5733031</v>
      </c>
      <c r="S5253" s="41" t="n">
        <v>5733000</v>
      </c>
      <c r="T5253" s="41" t="n">
        <f aca="false">R5253-S5253</f>
        <v>31</v>
      </c>
      <c r="U5253" s="40" t="n">
        <f aca="false">IFERROR(ABS(T5253)/S5253*100,0)</f>
        <v>0.000540729112157684</v>
      </c>
    </row>
    <row r="5254" customFormat="false" ht="15" hidden="false" customHeight="false" outlineLevel="0" collapsed="false">
      <c r="A5254" s="38" t="n">
        <v>43340</v>
      </c>
      <c r="B5254" s="39" t="n">
        <v>42.39</v>
      </c>
      <c r="C5254" s="39" t="n">
        <v>42.38999939</v>
      </c>
      <c r="D5254" s="39" t="n">
        <f aca="false">B5254-C5254</f>
        <v>6.10000000733635E-007</v>
      </c>
      <c r="E5254" s="40" t="n">
        <f aca="false">IFERROR(ABS(D5254)/C5254*100,0)</f>
        <v>1.43901865890929E-006</v>
      </c>
      <c r="F5254" s="39" t="n">
        <v>42.76</v>
      </c>
      <c r="G5254" s="39" t="n">
        <v>42.75999832</v>
      </c>
      <c r="H5254" s="39" t="n">
        <f aca="false">F5254-G5254</f>
        <v>1.67999999689528E-006</v>
      </c>
      <c r="I5254" s="40" t="n">
        <f aca="false">IFERROR(ABS(H5254)/G5254*100,0)</f>
        <v>3.92890566627898E-006</v>
      </c>
      <c r="J5254" s="39" t="n">
        <v>42.25</v>
      </c>
      <c r="K5254" s="39" t="n">
        <v>42.25</v>
      </c>
      <c r="L5254" s="39" t="n">
        <f aca="false">J5254-K5254</f>
        <v>0</v>
      </c>
      <c r="M5254" s="40" t="n">
        <f aca="false">IFERROR(ABS(L5254)/K5254*100,0)</f>
        <v>0</v>
      </c>
      <c r="N5254" s="39" t="n">
        <v>42.35</v>
      </c>
      <c r="O5254" s="39" t="n">
        <v>42.34999847</v>
      </c>
      <c r="P5254" s="39" t="n">
        <f aca="false">N5254-O5254</f>
        <v>1.52999999869508E-006</v>
      </c>
      <c r="Q5254" s="40" t="n">
        <f aca="false">IFERROR(ABS(P5254)/O5254*100,0)</f>
        <v>3.61275101291657E-006</v>
      </c>
      <c r="R5254" s="41" t="n">
        <v>10683520</v>
      </c>
      <c r="S5254" s="41" t="n">
        <v>10683500</v>
      </c>
      <c r="T5254" s="41" t="n">
        <f aca="false">R5254-S5254</f>
        <v>20</v>
      </c>
      <c r="U5254" s="40" t="n">
        <f aca="false">IFERROR(ABS(T5254)/S5254*100,0)</f>
        <v>0.000187204567791454</v>
      </c>
    </row>
    <row r="5255" customFormat="false" ht="15" hidden="false" customHeight="false" outlineLevel="0" collapsed="false">
      <c r="A5255" s="38" t="n">
        <v>43341</v>
      </c>
      <c r="B5255" s="39" t="n">
        <v>43.19</v>
      </c>
      <c r="C5255" s="39" t="n">
        <v>43.18999863</v>
      </c>
      <c r="D5255" s="39" t="n">
        <f aca="false">B5255-C5255</f>
        <v>1.36999999966747E-006</v>
      </c>
      <c r="E5255" s="40" t="n">
        <f aca="false">IFERROR(ABS(D5255)/C5255*100,0)</f>
        <v>3.1720306624781E-006</v>
      </c>
      <c r="F5255" s="39" t="n">
        <v>44.38</v>
      </c>
      <c r="G5255" s="39" t="n">
        <v>44.38000107</v>
      </c>
      <c r="H5255" s="39" t="n">
        <f aca="false">F5255-G5255</f>
        <v>-1.06999999616164E-006</v>
      </c>
      <c r="I5255" s="40" t="n">
        <f aca="false">IFERROR(ABS(H5255)/G5255*100,0)</f>
        <v>2.41099587734111E-006</v>
      </c>
      <c r="J5255" s="39" t="n">
        <v>43.09</v>
      </c>
      <c r="K5255" s="39" t="n">
        <v>43.09000015</v>
      </c>
      <c r="L5255" s="39" t="n">
        <f aca="false">J5255-K5255</f>
        <v>-1.49999998200201E-007</v>
      </c>
      <c r="M5255" s="40" t="n">
        <f aca="false">IFERROR(ABS(L5255)/K5255*100,0)</f>
        <v>3.48108604497652E-007</v>
      </c>
      <c r="N5255" s="39" t="n">
        <v>44.13</v>
      </c>
      <c r="O5255" s="39" t="n">
        <v>44.13000107</v>
      </c>
      <c r="P5255" s="39" t="n">
        <f aca="false">N5255-O5255</f>
        <v>-1.06999999616164E-006</v>
      </c>
      <c r="Q5255" s="40" t="n">
        <f aca="false">IFERROR(ABS(P5255)/O5255*100,0)</f>
        <v>2.42465436260557E-006</v>
      </c>
      <c r="R5255" s="41" t="n">
        <v>12278199</v>
      </c>
      <c r="S5255" s="41" t="n">
        <v>12278200</v>
      </c>
      <c r="T5255" s="41" t="n">
        <f aca="false">R5255-S5255</f>
        <v>-1</v>
      </c>
      <c r="U5255" s="40" t="n">
        <f aca="false">IFERROR(ABS(T5255)/S5255*100,0)</f>
        <v>8.14451629717711E-006</v>
      </c>
    </row>
    <row r="5256" customFormat="false" ht="15" hidden="false" customHeight="false" outlineLevel="0" collapsed="false">
      <c r="A5256" s="38" t="n">
        <v>43342</v>
      </c>
      <c r="B5256" s="39" t="n">
        <v>44.35</v>
      </c>
      <c r="C5256" s="39" t="n">
        <v>44.34999847</v>
      </c>
      <c r="D5256" s="39" t="n">
        <f aca="false">B5256-C5256</f>
        <v>1.52999999869508E-006</v>
      </c>
      <c r="E5256" s="40" t="n">
        <f aca="false">IFERROR(ABS(D5256)/C5256*100,0)</f>
        <v>3.44983100671362E-006</v>
      </c>
      <c r="F5256" s="39" t="n">
        <v>44.49</v>
      </c>
      <c r="G5256" s="39" t="n">
        <v>44.49000168</v>
      </c>
      <c r="H5256" s="39" t="n">
        <f aca="false">F5256-G5256</f>
        <v>-1.67999999689528E-006</v>
      </c>
      <c r="I5256" s="40" t="n">
        <f aca="false">IFERROR(ABS(H5256)/G5256*100,0)</f>
        <v>3.77612931772601E-006</v>
      </c>
      <c r="J5256" s="39" t="n">
        <v>43.41</v>
      </c>
      <c r="K5256" s="39" t="n">
        <v>43.40999985</v>
      </c>
      <c r="L5256" s="39" t="n">
        <f aca="false">J5256-K5256</f>
        <v>1.49999998200201E-007</v>
      </c>
      <c r="M5256" s="40" t="n">
        <f aca="false">IFERROR(ABS(L5256)/K5256*100,0)</f>
        <v>3.45542498775662E-007</v>
      </c>
      <c r="N5256" s="39" t="n">
        <v>43.46</v>
      </c>
      <c r="O5256" s="39" t="n">
        <v>43.45999908</v>
      </c>
      <c r="P5256" s="39" t="n">
        <f aca="false">N5256-O5256</f>
        <v>9.1999999796144E-007</v>
      </c>
      <c r="Q5256" s="40" t="n">
        <f aca="false">IFERROR(ABS(P5256)/O5256*100,0)</f>
        <v>2.11688913354077E-006</v>
      </c>
      <c r="R5256" s="41" t="n">
        <v>7826396</v>
      </c>
      <c r="S5256" s="41" t="n">
        <v>7826200</v>
      </c>
      <c r="T5256" s="41" t="n">
        <f aca="false">R5256-S5256</f>
        <v>196</v>
      </c>
      <c r="U5256" s="40" t="n">
        <f aca="false">IFERROR(ABS(T5256)/S5256*100,0)</f>
        <v>0.00250440826965833</v>
      </c>
    </row>
    <row r="5257" customFormat="false" ht="15" hidden="false" customHeight="false" outlineLevel="0" collapsed="false">
      <c r="A5257" s="38" t="n">
        <v>43343</v>
      </c>
      <c r="B5257" s="39" t="n">
        <v>43.12</v>
      </c>
      <c r="C5257" s="39" t="n">
        <v>43.11999893</v>
      </c>
      <c r="D5257" s="39" t="n">
        <f aca="false">B5257-C5257</f>
        <v>1.06999999616164E-006</v>
      </c>
      <c r="E5257" s="40" t="n">
        <f aca="false">IFERROR(ABS(D5257)/C5257*100,0)</f>
        <v>2.48144717697849E-006</v>
      </c>
      <c r="F5257" s="39" t="n">
        <v>43.61</v>
      </c>
      <c r="G5257" s="39" t="n">
        <v>43.61000061</v>
      </c>
      <c r="H5257" s="39" t="n">
        <f aca="false">F5257-G5257</f>
        <v>-6.10000000733635E-007</v>
      </c>
      <c r="I5257" s="40" t="n">
        <f aca="false">IFERROR(ABS(H5257)/G5257*100,0)</f>
        <v>1.39876173400869E-006</v>
      </c>
      <c r="J5257" s="39" t="n">
        <v>42.96</v>
      </c>
      <c r="K5257" s="39" t="n">
        <v>42.95999908</v>
      </c>
      <c r="L5257" s="39" t="n">
        <f aca="false">J5257-K5257</f>
        <v>9.1999999796144E-007</v>
      </c>
      <c r="M5257" s="40" t="n">
        <f aca="false">IFERROR(ABS(L5257)/K5257*100,0)</f>
        <v>2.14152704297833E-006</v>
      </c>
      <c r="N5257" s="39" t="n">
        <v>43.6</v>
      </c>
      <c r="O5257" s="39" t="n">
        <v>43.59999847</v>
      </c>
      <c r="P5257" s="39" t="n">
        <f aca="false">N5257-O5257</f>
        <v>1.52999999869508E-006</v>
      </c>
      <c r="Q5257" s="40" t="n">
        <f aca="false">IFERROR(ABS(P5257)/O5257*100,0)</f>
        <v>3.50917443207671E-006</v>
      </c>
      <c r="R5257" s="41" t="n">
        <v>8782907</v>
      </c>
      <c r="S5257" s="41" t="n">
        <v>8782900</v>
      </c>
      <c r="T5257" s="41" t="n">
        <f aca="false">R5257-S5257</f>
        <v>7</v>
      </c>
      <c r="U5257" s="40" t="n">
        <f aca="false">IFERROR(ABS(T5257)/S5257*100,0)</f>
        <v>7.97003267713398E-005</v>
      </c>
    </row>
    <row r="5258" customFormat="false" ht="15" hidden="false" customHeight="false" outlineLevel="0" collapsed="false">
      <c r="A5258" s="38" t="n">
        <v>43347</v>
      </c>
      <c r="B5258" s="39" t="n">
        <v>43.26</v>
      </c>
      <c r="C5258" s="39" t="n">
        <v>43.25999832</v>
      </c>
      <c r="D5258" s="39" t="n">
        <f aca="false">B5258-C5258</f>
        <v>1.67999999689528E-006</v>
      </c>
      <c r="E5258" s="40" t="n">
        <f aca="false">IFERROR(ABS(D5258)/C5258*100,0)</f>
        <v>3.88349528926953E-006</v>
      </c>
      <c r="F5258" s="39" t="n">
        <v>44.12</v>
      </c>
      <c r="G5258" s="39" t="n">
        <v>44.11999893</v>
      </c>
      <c r="H5258" s="39" t="n">
        <f aca="false">F5258-G5258</f>
        <v>1.06999999616164E-006</v>
      </c>
      <c r="I5258" s="40" t="n">
        <f aca="false">IFERROR(ABS(H5258)/G5258*100,0)</f>
        <v>2.42520403923691E-006</v>
      </c>
      <c r="J5258" s="39" t="n">
        <v>43.19</v>
      </c>
      <c r="K5258" s="39" t="n">
        <v>43.18999863</v>
      </c>
      <c r="L5258" s="39" t="n">
        <f aca="false">J5258-K5258</f>
        <v>1.36999999966747E-006</v>
      </c>
      <c r="M5258" s="40" t="n">
        <f aca="false">IFERROR(ABS(L5258)/K5258*100,0)</f>
        <v>3.1720306624781E-006</v>
      </c>
      <c r="N5258" s="39" t="n">
        <v>44.11</v>
      </c>
      <c r="O5258" s="39" t="n">
        <v>44.11000061</v>
      </c>
      <c r="P5258" s="39" t="n">
        <f aca="false">N5258-O5258</f>
        <v>-6.10000000733635E-007</v>
      </c>
      <c r="Q5258" s="40" t="n">
        <f aca="false">IFERROR(ABS(P5258)/O5258*100,0)</f>
        <v>1.38290635297644E-006</v>
      </c>
      <c r="R5258" s="41" t="n">
        <v>8174946</v>
      </c>
      <c r="S5258" s="41" t="n">
        <v>8174900</v>
      </c>
      <c r="T5258" s="41" t="n">
        <f aca="false">R5258-S5258</f>
        <v>46</v>
      </c>
      <c r="U5258" s="40" t="n">
        <f aca="false">IFERROR(ABS(T5258)/S5258*100,0)</f>
        <v>0.000562698014654614</v>
      </c>
    </row>
    <row r="5259" customFormat="false" ht="15" hidden="false" customHeight="false" outlineLevel="0" collapsed="false">
      <c r="A5259" s="38" t="n">
        <v>43348</v>
      </c>
      <c r="B5259" s="39" t="n">
        <v>44.09</v>
      </c>
      <c r="C5259" s="39" t="n">
        <v>44.09000015</v>
      </c>
      <c r="D5259" s="39" t="n">
        <f aca="false">B5259-C5259</f>
        <v>-1.49999998200201E-007</v>
      </c>
      <c r="E5259" s="40" t="n">
        <f aca="false">IFERROR(ABS(D5259)/C5259*100,0)</f>
        <v>3.40213195032618E-007</v>
      </c>
      <c r="F5259" s="39" t="n">
        <v>44.57</v>
      </c>
      <c r="G5259" s="39" t="n">
        <v>44.56999969</v>
      </c>
      <c r="H5259" s="39" t="n">
        <f aca="false">F5259-G5259</f>
        <v>3.09999997227806E-007</v>
      </c>
      <c r="I5259" s="40" t="n">
        <f aca="false">IFERROR(ABS(H5259)/G5259*100,0)</f>
        <v>6.95535111922738E-007</v>
      </c>
      <c r="J5259" s="39" t="n">
        <v>44.02</v>
      </c>
      <c r="K5259" s="39" t="n">
        <v>44.02000046</v>
      </c>
      <c r="L5259" s="39" t="n">
        <f aca="false">J5259-K5259</f>
        <v>-4.59999995428007E-007</v>
      </c>
      <c r="M5259" s="40" t="n">
        <f aca="false">IFERROR(ABS(L5259)/K5259*100,0)</f>
        <v>1.04497953344185E-006</v>
      </c>
      <c r="N5259" s="39" t="n">
        <v>44.22</v>
      </c>
      <c r="O5259" s="39" t="n">
        <v>44.22000122</v>
      </c>
      <c r="P5259" s="39" t="n">
        <f aca="false">N5259-O5259</f>
        <v>-1.22000000146727E-006</v>
      </c>
      <c r="Q5259" s="40" t="n">
        <f aca="false">IFERROR(ABS(P5259)/O5259*100,0)</f>
        <v>2.7589325368799E-006</v>
      </c>
      <c r="R5259" s="41" t="n">
        <v>7262563</v>
      </c>
      <c r="S5259" s="41" t="n">
        <v>7262400</v>
      </c>
      <c r="T5259" s="41" t="n">
        <f aca="false">R5259-S5259</f>
        <v>163</v>
      </c>
      <c r="U5259" s="40" t="n">
        <f aca="false">IFERROR(ABS(T5259)/S5259*100,0)</f>
        <v>0.00224443710068297</v>
      </c>
    </row>
    <row r="5260" customFormat="false" ht="15" hidden="false" customHeight="false" outlineLevel="0" collapsed="false">
      <c r="A5260" s="38" t="n">
        <v>43349</v>
      </c>
      <c r="B5260" s="39" t="n">
        <v>43.94</v>
      </c>
      <c r="C5260" s="39" t="n">
        <v>43.93999863</v>
      </c>
      <c r="D5260" s="39" t="n">
        <f aca="false">B5260-C5260</f>
        <v>1.36999999966747E-006</v>
      </c>
      <c r="E5260" s="40" t="n">
        <f aca="false">IFERROR(ABS(D5260)/C5260*100,0)</f>
        <v>3.11788812558611E-006</v>
      </c>
      <c r="F5260" s="39" t="n">
        <v>44.07</v>
      </c>
      <c r="G5260" s="39" t="n">
        <v>44.06999969</v>
      </c>
      <c r="H5260" s="39" t="n">
        <f aca="false">F5260-G5260</f>
        <v>3.09999997227806E-007</v>
      </c>
      <c r="I5260" s="40" t="n">
        <f aca="false">IFERROR(ABS(H5260)/G5260*100,0)</f>
        <v>7.03426365800833E-007</v>
      </c>
      <c r="J5260" s="39" t="n">
        <v>43.58</v>
      </c>
      <c r="K5260" s="39" t="n">
        <v>43.58000183</v>
      </c>
      <c r="L5260" s="39" t="n">
        <f aca="false">J5260-K5260</f>
        <v>-1.8300000022009E-006</v>
      </c>
      <c r="M5260" s="40" t="n">
        <f aca="false">IFERROR(ABS(L5260)/K5260*100,0)</f>
        <v>4.19917376171644E-006</v>
      </c>
      <c r="N5260" s="39" t="n">
        <v>44.05</v>
      </c>
      <c r="O5260" s="39" t="n">
        <v>44.04999924</v>
      </c>
      <c r="P5260" s="39" t="n">
        <f aca="false">N5260-O5260</f>
        <v>7.59999998933836E-007</v>
      </c>
      <c r="Q5260" s="40" t="n">
        <f aca="false">IFERROR(ABS(P5260)/O5260*100,0)</f>
        <v>1.72531217263611E-006</v>
      </c>
      <c r="R5260" s="41" t="n">
        <v>10424877</v>
      </c>
      <c r="S5260" s="41" t="n">
        <v>10424900</v>
      </c>
      <c r="T5260" s="41" t="n">
        <f aca="false">R5260-S5260</f>
        <v>-23</v>
      </c>
      <c r="U5260" s="40" t="n">
        <f aca="false">IFERROR(ABS(T5260)/S5260*100,0)</f>
        <v>0.000220625617511919</v>
      </c>
    </row>
    <row r="5261" customFormat="false" ht="15" hidden="false" customHeight="false" outlineLevel="0" collapsed="false">
      <c r="A5261" s="38" t="n">
        <v>43350</v>
      </c>
      <c r="B5261" s="39" t="n">
        <v>44</v>
      </c>
      <c r="C5261" s="39" t="n">
        <v>44</v>
      </c>
      <c r="D5261" s="39" t="n">
        <f aca="false">B5261-C5261</f>
        <v>0</v>
      </c>
      <c r="E5261" s="40" t="n">
        <f aca="false">IFERROR(ABS(D5261)/C5261*100,0)</f>
        <v>0</v>
      </c>
      <c r="F5261" s="39" t="n">
        <v>45.24</v>
      </c>
      <c r="G5261" s="39" t="n">
        <v>45.24000168</v>
      </c>
      <c r="H5261" s="39" t="n">
        <f aca="false">F5261-G5261</f>
        <v>-1.67999999689528E-006</v>
      </c>
      <c r="I5261" s="40" t="n">
        <f aca="false">IFERROR(ABS(H5261)/G5261*100,0)</f>
        <v>3.71352770669322E-006</v>
      </c>
      <c r="J5261" s="39" t="n">
        <v>43.98</v>
      </c>
      <c r="K5261" s="39" t="n">
        <v>43.97999954</v>
      </c>
      <c r="L5261" s="39" t="n">
        <f aca="false">J5261-K5261</f>
        <v>4.59999995428007E-007</v>
      </c>
      <c r="M5261" s="40" t="n">
        <f aca="false">IFERROR(ABS(L5261)/K5261*100,0)</f>
        <v>1.04592996871142E-006</v>
      </c>
      <c r="N5261" s="39" t="n">
        <v>44.88</v>
      </c>
      <c r="O5261" s="39" t="n">
        <v>44.88000107</v>
      </c>
      <c r="P5261" s="39" t="n">
        <f aca="false">N5261-O5261</f>
        <v>-1.06999999616164E-006</v>
      </c>
      <c r="Q5261" s="40" t="n">
        <f aca="false">IFERROR(ABS(P5261)/O5261*100,0)</f>
        <v>2.38413540697726E-006</v>
      </c>
      <c r="R5261" s="41" t="n">
        <v>14256084</v>
      </c>
      <c r="S5261" s="41" t="n">
        <v>14256000</v>
      </c>
      <c r="T5261" s="41" t="n">
        <f aca="false">R5261-S5261</f>
        <v>84</v>
      </c>
      <c r="U5261" s="40" t="n">
        <f aca="false">IFERROR(ABS(T5261)/S5261*100,0)</f>
        <v>0.000589225589225589</v>
      </c>
    </row>
    <row r="5262" customFormat="false" ht="15" hidden="false" customHeight="false" outlineLevel="0" collapsed="false">
      <c r="A5262" s="38" t="n">
        <v>43353</v>
      </c>
      <c r="B5262" s="39" t="n">
        <v>45</v>
      </c>
      <c r="C5262" s="39" t="n">
        <v>45</v>
      </c>
      <c r="D5262" s="39" t="n">
        <f aca="false">B5262-C5262</f>
        <v>0</v>
      </c>
      <c r="E5262" s="40" t="n">
        <f aca="false">IFERROR(ABS(D5262)/C5262*100,0)</f>
        <v>0</v>
      </c>
      <c r="F5262" s="39" t="n">
        <v>45.06</v>
      </c>
      <c r="G5262" s="39" t="n">
        <v>45.06000137</v>
      </c>
      <c r="H5262" s="39" t="n">
        <f aca="false">F5262-G5262</f>
        <v>-1.36999999966747E-006</v>
      </c>
      <c r="I5262" s="40" t="n">
        <f aca="false">IFERROR(ABS(H5262)/G5262*100,0)</f>
        <v>3.0403904971463E-006</v>
      </c>
      <c r="J5262" s="39" t="n">
        <v>44.52</v>
      </c>
      <c r="K5262" s="39" t="n">
        <v>44.52000046</v>
      </c>
      <c r="L5262" s="39" t="n">
        <f aca="false">J5262-K5262</f>
        <v>-4.59999995428007E-007</v>
      </c>
      <c r="M5262" s="40" t="n">
        <f aca="false">IFERROR(ABS(L5262)/K5262*100,0)</f>
        <v>1.03324346512823E-006</v>
      </c>
      <c r="N5262" s="39" t="n">
        <v>44.62</v>
      </c>
      <c r="O5262" s="39" t="n">
        <v>44.61999893</v>
      </c>
      <c r="P5262" s="39" t="n">
        <f aca="false">N5262-O5262</f>
        <v>1.06999999616164E-006</v>
      </c>
      <c r="Q5262" s="40" t="n">
        <f aca="false">IFERROR(ABS(P5262)/O5262*100,0)</f>
        <v>2.39802783913164E-006</v>
      </c>
      <c r="R5262" s="41" t="n">
        <v>6824925</v>
      </c>
      <c r="S5262" s="41" t="n">
        <v>6824900</v>
      </c>
      <c r="T5262" s="41" t="n">
        <f aca="false">R5262-S5262</f>
        <v>25</v>
      </c>
      <c r="U5262" s="40" t="n">
        <f aca="false">IFERROR(ABS(T5262)/S5262*100,0)</f>
        <v>0.00036630573341734</v>
      </c>
    </row>
    <row r="5263" customFormat="false" ht="15" hidden="false" customHeight="false" outlineLevel="0" collapsed="false">
      <c r="A5263" s="38" t="n">
        <v>43354</v>
      </c>
      <c r="B5263" s="39" t="n">
        <v>43.64</v>
      </c>
      <c r="C5263" s="39" t="n">
        <v>43.63999939</v>
      </c>
      <c r="D5263" s="39" t="n">
        <f aca="false">B5263-C5263</f>
        <v>6.10000000733635E-007</v>
      </c>
      <c r="E5263" s="40" t="n">
        <f aca="false">IFERROR(ABS(D5263)/C5263*100,0)</f>
        <v>1.39780020453762E-006</v>
      </c>
      <c r="F5263" s="39" t="n">
        <v>44.57</v>
      </c>
      <c r="G5263" s="39" t="n">
        <v>44.56999969</v>
      </c>
      <c r="H5263" s="39" t="n">
        <f aca="false">F5263-G5263</f>
        <v>3.09999997227806E-007</v>
      </c>
      <c r="I5263" s="40" t="n">
        <f aca="false">IFERROR(ABS(H5263)/G5263*100,0)</f>
        <v>6.95535111922738E-007</v>
      </c>
      <c r="J5263" s="39" t="n">
        <v>43.58</v>
      </c>
      <c r="K5263" s="39" t="n">
        <v>43.58000183</v>
      </c>
      <c r="L5263" s="39" t="n">
        <f aca="false">J5263-K5263</f>
        <v>-1.8300000022009E-006</v>
      </c>
      <c r="M5263" s="40" t="n">
        <f aca="false">IFERROR(ABS(L5263)/K5263*100,0)</f>
        <v>4.19917376171644E-006</v>
      </c>
      <c r="N5263" s="39" t="n">
        <v>44.55</v>
      </c>
      <c r="O5263" s="39" t="n">
        <v>44.54999924</v>
      </c>
      <c r="P5263" s="39" t="n">
        <f aca="false">N5263-O5263</f>
        <v>7.59999998933836E-007</v>
      </c>
      <c r="Q5263" s="40" t="n">
        <f aca="false">IFERROR(ABS(P5263)/O5263*100,0)</f>
        <v>1.70594839932445E-006</v>
      </c>
      <c r="R5263" s="41" t="n">
        <v>12509668</v>
      </c>
      <c r="S5263" s="41" t="n">
        <v>12509700</v>
      </c>
      <c r="T5263" s="41" t="n">
        <f aca="false">R5263-S5263</f>
        <v>-32</v>
      </c>
      <c r="U5263" s="40" t="n">
        <f aca="false">IFERROR(ABS(T5263)/S5263*100,0)</f>
        <v>0.000255801498037523</v>
      </c>
    </row>
    <row r="5264" customFormat="false" ht="15" hidden="false" customHeight="false" outlineLevel="0" collapsed="false">
      <c r="A5264" s="38" t="n">
        <v>43355</v>
      </c>
      <c r="B5264" s="39" t="n">
        <v>43.92</v>
      </c>
      <c r="C5264" s="39" t="n">
        <v>43.91999817</v>
      </c>
      <c r="D5264" s="39" t="n">
        <f aca="false">B5264-C5264</f>
        <v>1.8300000022009E-006</v>
      </c>
      <c r="E5264" s="40" t="n">
        <f aca="false">IFERROR(ABS(D5264)/C5264*100,0)</f>
        <v>4.16666684528895E-006</v>
      </c>
      <c r="F5264" s="39" t="n">
        <v>44.3</v>
      </c>
      <c r="G5264" s="39" t="n">
        <v>44.29999924</v>
      </c>
      <c r="H5264" s="39" t="n">
        <f aca="false">F5264-G5264</f>
        <v>7.59999998933836E-007</v>
      </c>
      <c r="I5264" s="40" t="n">
        <f aca="false">IFERROR(ABS(H5264)/G5264*100,0)</f>
        <v>1.7155756477928E-006</v>
      </c>
      <c r="J5264" s="39" t="n">
        <v>43.82</v>
      </c>
      <c r="K5264" s="39" t="n">
        <v>43.81999969</v>
      </c>
      <c r="L5264" s="39" t="n">
        <f aca="false">J5264-K5264</f>
        <v>3.09999997227806E-007</v>
      </c>
      <c r="M5264" s="40" t="n">
        <f aca="false">IFERROR(ABS(L5264)/K5264*100,0)</f>
        <v>7.07439524009284E-007</v>
      </c>
      <c r="N5264" s="39" t="n">
        <v>43.94</v>
      </c>
      <c r="O5264" s="39" t="n">
        <v>43.93999863</v>
      </c>
      <c r="P5264" s="39" t="n">
        <f aca="false">N5264-O5264</f>
        <v>1.36999999966747E-006</v>
      </c>
      <c r="Q5264" s="40" t="n">
        <f aca="false">IFERROR(ABS(P5264)/O5264*100,0)</f>
        <v>3.11788812558611E-006</v>
      </c>
      <c r="R5264" s="41" t="n">
        <v>10303817</v>
      </c>
      <c r="S5264" s="41" t="n">
        <v>10303700</v>
      </c>
      <c r="T5264" s="41" t="n">
        <f aca="false">R5264-S5264</f>
        <v>117</v>
      </c>
      <c r="U5264" s="40" t="n">
        <f aca="false">IFERROR(ABS(T5264)/S5264*100,0)</f>
        <v>0.00113551442685637</v>
      </c>
    </row>
    <row r="5265" customFormat="false" ht="15" hidden="false" customHeight="false" outlineLevel="0" collapsed="false">
      <c r="A5265" s="38" t="n">
        <v>43356</v>
      </c>
      <c r="B5265" s="39" t="n">
        <v>43.99</v>
      </c>
      <c r="C5265" s="39" t="n">
        <v>43.99000168</v>
      </c>
      <c r="D5265" s="39" t="n">
        <f aca="false">B5265-C5265</f>
        <v>-1.67999999689528E-006</v>
      </c>
      <c r="E5265" s="40" t="n">
        <f aca="false">IFERROR(ABS(D5265)/C5265*100,0)</f>
        <v>3.81904963113263E-006</v>
      </c>
      <c r="F5265" s="39" t="n">
        <v>43.99</v>
      </c>
      <c r="G5265" s="39" t="n">
        <v>43.99000168</v>
      </c>
      <c r="H5265" s="39" t="n">
        <f aca="false">F5265-G5265</f>
        <v>-1.67999999689528E-006</v>
      </c>
      <c r="I5265" s="40" t="n">
        <f aca="false">IFERROR(ABS(H5265)/G5265*100,0)</f>
        <v>3.81904963113263E-006</v>
      </c>
      <c r="J5265" s="39" t="n">
        <v>43.27</v>
      </c>
      <c r="K5265" s="39" t="n">
        <v>43.27000046</v>
      </c>
      <c r="L5265" s="39" t="n">
        <f aca="false">J5265-K5265</f>
        <v>-4.59999995428007E-007</v>
      </c>
      <c r="M5265" s="40" t="n">
        <f aca="false">IFERROR(ABS(L5265)/K5265*100,0)</f>
        <v>1.06309218982617E-006</v>
      </c>
      <c r="N5265" s="39" t="n">
        <v>43.43</v>
      </c>
      <c r="O5265" s="39" t="n">
        <v>43.43000031</v>
      </c>
      <c r="P5265" s="39" t="n">
        <f aca="false">N5265-O5265</f>
        <v>-3.09999997227806E-007</v>
      </c>
      <c r="Q5265" s="40" t="n">
        <f aca="false">IFERROR(ABS(P5265)/O5265*100,0)</f>
        <v>7.13792297985378E-007</v>
      </c>
      <c r="R5265" s="41" t="n">
        <v>9624463</v>
      </c>
      <c r="S5265" s="41" t="n">
        <v>9624500</v>
      </c>
      <c r="T5265" s="41" t="n">
        <f aca="false">R5265-S5265</f>
        <v>-37</v>
      </c>
      <c r="U5265" s="40" t="n">
        <f aca="false">IFERROR(ABS(T5265)/S5265*100,0)</f>
        <v>0.000384435555093771</v>
      </c>
    </row>
    <row r="5266" customFormat="false" ht="15" hidden="false" customHeight="false" outlineLevel="0" collapsed="false">
      <c r="A5266" s="38" t="n">
        <v>43357</v>
      </c>
      <c r="B5266" s="39" t="n">
        <v>44.02</v>
      </c>
      <c r="C5266" s="39" t="n">
        <v>44.02000046</v>
      </c>
      <c r="D5266" s="39" t="n">
        <f aca="false">B5266-C5266</f>
        <v>-4.59999995428007E-007</v>
      </c>
      <c r="E5266" s="40" t="n">
        <f aca="false">IFERROR(ABS(D5266)/C5266*100,0)</f>
        <v>1.04497953344185E-006</v>
      </c>
      <c r="F5266" s="39" t="n">
        <v>44.56</v>
      </c>
      <c r="G5266" s="39" t="n">
        <v>44.56000137</v>
      </c>
      <c r="H5266" s="39" t="n">
        <f aca="false">F5266-G5266</f>
        <v>-1.36999999966747E-006</v>
      </c>
      <c r="I5266" s="40" t="n">
        <f aca="false">IFERROR(ABS(H5266)/G5266*100,0)</f>
        <v>3.07450618839034E-006</v>
      </c>
      <c r="J5266" s="39" t="n">
        <v>43.95</v>
      </c>
      <c r="K5266" s="39" t="n">
        <v>43.95000076</v>
      </c>
      <c r="L5266" s="39" t="n">
        <f aca="false">J5266-K5266</f>
        <v>-7.59999998933836E-007</v>
      </c>
      <c r="M5266" s="40" t="n">
        <f aca="false">IFERROR(ABS(L5266)/K5266*100,0)</f>
        <v>1.72923773786491E-006</v>
      </c>
      <c r="N5266" s="39" t="n">
        <v>44.41</v>
      </c>
      <c r="O5266" s="39" t="n">
        <v>44.40999985</v>
      </c>
      <c r="P5266" s="39" t="n">
        <f aca="false">N5266-O5266</f>
        <v>1.49999998200201E-007</v>
      </c>
      <c r="Q5266" s="40" t="n">
        <f aca="false">IFERROR(ABS(P5266)/O5266*100,0)</f>
        <v>3.37761762456302E-007</v>
      </c>
      <c r="R5266" s="41" t="n">
        <v>5295417</v>
      </c>
      <c r="S5266" s="41" t="n">
        <v>5295400</v>
      </c>
      <c r="T5266" s="41" t="n">
        <f aca="false">R5266-S5266</f>
        <v>17</v>
      </c>
      <c r="U5266" s="40" t="n">
        <f aca="false">IFERROR(ABS(T5266)/S5266*100,0)</f>
        <v>0.000321033349699739</v>
      </c>
    </row>
    <row r="5267" customFormat="false" ht="15" hidden="false" customHeight="false" outlineLevel="0" collapsed="false">
      <c r="A5267" s="38" t="n">
        <v>43360</v>
      </c>
      <c r="B5267" s="39" t="n">
        <v>43.63</v>
      </c>
      <c r="C5267" s="39" t="n">
        <v>43.63000107</v>
      </c>
      <c r="D5267" s="39" t="n">
        <f aca="false">B5267-C5267</f>
        <v>-1.06999999616164E-006</v>
      </c>
      <c r="E5267" s="40" t="n">
        <f aca="false">IFERROR(ABS(D5267)/C5267*100,0)</f>
        <v>2.45244091203421E-006</v>
      </c>
      <c r="F5267" s="39" t="n">
        <v>44.14</v>
      </c>
      <c r="G5267" s="39" t="n">
        <v>44.13999939</v>
      </c>
      <c r="H5267" s="39" t="n">
        <f aca="false">F5267-G5267</f>
        <v>6.10000000733635E-007</v>
      </c>
      <c r="I5267" s="40" t="n">
        <f aca="false">IFERROR(ABS(H5267)/G5267*100,0)</f>
        <v>1.38196649108208E-006</v>
      </c>
      <c r="J5267" s="39" t="n">
        <v>43.47</v>
      </c>
      <c r="K5267" s="39" t="n">
        <v>43.47000122</v>
      </c>
      <c r="L5267" s="39" t="n">
        <f aca="false">J5267-K5267</f>
        <v>-1.22000000146727E-006</v>
      </c>
      <c r="M5267" s="40" t="n">
        <f aca="false">IFERROR(ABS(L5267)/K5267*100,0)</f>
        <v>2.80653316592493E-006</v>
      </c>
      <c r="N5267" s="39" t="n">
        <v>43.76</v>
      </c>
      <c r="O5267" s="39" t="n">
        <v>43.75999832</v>
      </c>
      <c r="P5267" s="39" t="n">
        <f aca="false">N5267-O5267</f>
        <v>1.67999999689528E-006</v>
      </c>
      <c r="Q5267" s="40" t="n">
        <f aca="false">IFERROR(ABS(P5267)/O5267*100,0)</f>
        <v>3.83912262658258E-006</v>
      </c>
      <c r="R5267" s="41" t="n">
        <v>6210327</v>
      </c>
      <c r="S5267" s="41" t="n">
        <v>6210300</v>
      </c>
      <c r="T5267" s="41" t="n">
        <f aca="false">R5267-S5267</f>
        <v>27</v>
      </c>
      <c r="U5267" s="40" t="n">
        <f aca="false">IFERROR(ABS(T5267)/S5267*100,0)</f>
        <v>0.00043476160571953</v>
      </c>
    </row>
    <row r="5268" customFormat="false" ht="15" hidden="false" customHeight="false" outlineLevel="0" collapsed="false">
      <c r="A5268" s="38" t="n">
        <v>43361</v>
      </c>
      <c r="B5268" s="39" t="n">
        <v>43.5</v>
      </c>
      <c r="C5268" s="39" t="n">
        <v>43.5</v>
      </c>
      <c r="D5268" s="39" t="n">
        <f aca="false">B5268-C5268</f>
        <v>0</v>
      </c>
      <c r="E5268" s="40" t="n">
        <f aca="false">IFERROR(ABS(D5268)/C5268*100,0)</f>
        <v>0</v>
      </c>
      <c r="F5268" s="39" t="n">
        <v>44.09</v>
      </c>
      <c r="G5268" s="39" t="n">
        <v>44.09000015</v>
      </c>
      <c r="H5268" s="39" t="n">
        <f aca="false">F5268-G5268</f>
        <v>-1.49999998200201E-007</v>
      </c>
      <c r="I5268" s="40" t="n">
        <f aca="false">IFERROR(ABS(H5268)/G5268*100,0)</f>
        <v>3.40213195032618E-007</v>
      </c>
      <c r="J5268" s="39" t="n">
        <v>43.35</v>
      </c>
      <c r="K5268" s="39" t="n">
        <v>43.34999847</v>
      </c>
      <c r="L5268" s="39" t="n">
        <f aca="false">J5268-K5268</f>
        <v>1.52999999869508E-006</v>
      </c>
      <c r="M5268" s="40" t="n">
        <f aca="false">IFERROR(ABS(L5268)/K5268*100,0)</f>
        <v>3.52941188626315E-006</v>
      </c>
      <c r="N5268" s="39" t="n">
        <v>43.56</v>
      </c>
      <c r="O5268" s="39" t="n">
        <v>43.56000137</v>
      </c>
      <c r="P5268" s="39" t="n">
        <f aca="false">N5268-O5268</f>
        <v>-1.36999999966747E-006</v>
      </c>
      <c r="Q5268" s="40" t="n">
        <f aca="false">IFERROR(ABS(P5268)/O5268*100,0)</f>
        <v>3.14508713631721E-006</v>
      </c>
      <c r="R5268" s="41" t="n">
        <v>8814246</v>
      </c>
      <c r="S5268" s="41" t="n">
        <v>8814200</v>
      </c>
      <c r="T5268" s="41" t="n">
        <f aca="false">R5268-S5268</f>
        <v>46</v>
      </c>
      <c r="U5268" s="40" t="n">
        <f aca="false">IFERROR(ABS(T5268)/S5268*100,0)</f>
        <v>0.000521885139887908</v>
      </c>
    </row>
    <row r="5269" customFormat="false" ht="15" hidden="false" customHeight="false" outlineLevel="0" collapsed="false">
      <c r="A5269" s="38" t="n">
        <v>43362</v>
      </c>
      <c r="B5269" s="39" t="n">
        <v>44.2</v>
      </c>
      <c r="C5269" s="39" t="n">
        <v>44.20000076</v>
      </c>
      <c r="D5269" s="39" t="n">
        <f aca="false">B5269-C5269</f>
        <v>-7.59999998933836E-007</v>
      </c>
      <c r="E5269" s="40" t="n">
        <f aca="false">IFERROR(ABS(D5269)/C5269*100,0)</f>
        <v>1.7194569815972E-006</v>
      </c>
      <c r="F5269" s="39" t="n">
        <v>44.39</v>
      </c>
      <c r="G5269" s="39" t="n">
        <v>44.38999939</v>
      </c>
      <c r="H5269" s="39" t="n">
        <f aca="false">F5269-G5269</f>
        <v>6.10000000733635E-007</v>
      </c>
      <c r="I5269" s="40" t="n">
        <f aca="false">IFERROR(ABS(H5269)/G5269*100,0)</f>
        <v>1.37418339517043E-006</v>
      </c>
      <c r="J5269" s="39" t="n">
        <v>43.74</v>
      </c>
      <c r="K5269" s="39" t="n">
        <v>43.74000168</v>
      </c>
      <c r="L5269" s="39" t="n">
        <f aca="false">J5269-K5269</f>
        <v>-1.67999999689528E-006</v>
      </c>
      <c r="M5269" s="40" t="n">
        <f aca="false">IFERROR(ABS(L5269)/K5269*100,0)</f>
        <v>3.84087776033043E-006</v>
      </c>
      <c r="N5269" s="39" t="n">
        <v>44.02</v>
      </c>
      <c r="O5269" s="39" t="n">
        <v>44.02000046</v>
      </c>
      <c r="P5269" s="39" t="n">
        <f aca="false">N5269-O5269</f>
        <v>-4.59999995428007E-007</v>
      </c>
      <c r="Q5269" s="40" t="n">
        <f aca="false">IFERROR(ABS(P5269)/O5269*100,0)</f>
        <v>1.04497953344185E-006</v>
      </c>
      <c r="R5269" s="41" t="n">
        <v>6393206</v>
      </c>
      <c r="S5269" s="41" t="n">
        <v>6393200</v>
      </c>
      <c r="T5269" s="41" t="n">
        <f aca="false">R5269-S5269</f>
        <v>6</v>
      </c>
      <c r="U5269" s="40" t="n">
        <f aca="false">IFERROR(ABS(T5269)/S5269*100,0)</f>
        <v>9.38497153225302E-005</v>
      </c>
    </row>
    <row r="5270" customFormat="false" ht="15" hidden="false" customHeight="false" outlineLevel="0" collapsed="false">
      <c r="A5270" s="38" t="n">
        <v>43363</v>
      </c>
      <c r="B5270" s="39" t="n">
        <v>44.25</v>
      </c>
      <c r="C5270" s="39" t="n">
        <v>44.25</v>
      </c>
      <c r="D5270" s="39" t="n">
        <f aca="false">B5270-C5270</f>
        <v>0</v>
      </c>
      <c r="E5270" s="40" t="n">
        <f aca="false">IFERROR(ABS(D5270)/C5270*100,0)</f>
        <v>0</v>
      </c>
      <c r="F5270" s="39" t="n">
        <v>44.43</v>
      </c>
      <c r="G5270" s="39" t="n">
        <v>44.43000031</v>
      </c>
      <c r="H5270" s="39" t="n">
        <f aca="false">F5270-G5270</f>
        <v>-3.09999997227806E-007</v>
      </c>
      <c r="I5270" s="40" t="n">
        <f aca="false">IFERROR(ABS(H5270)/G5270*100,0)</f>
        <v>6.97726750089698E-007</v>
      </c>
      <c r="J5270" s="39" t="n">
        <v>43.9</v>
      </c>
      <c r="K5270" s="39" t="n">
        <v>43.90000153</v>
      </c>
      <c r="L5270" s="39" t="n">
        <f aca="false">J5270-K5270</f>
        <v>-1.52999999869508E-006</v>
      </c>
      <c r="M5270" s="40" t="n">
        <f aca="false">IFERROR(ABS(L5270)/K5270*100,0)</f>
        <v>3.48519349742965E-006</v>
      </c>
      <c r="N5270" s="39" t="n">
        <v>44.17</v>
      </c>
      <c r="O5270" s="39" t="n">
        <v>44.16999817</v>
      </c>
      <c r="P5270" s="39" t="n">
        <f aca="false">N5270-O5270</f>
        <v>1.8300000022009E-006</v>
      </c>
      <c r="Q5270" s="40" t="n">
        <f aca="false">IFERROR(ABS(P5270)/O5270*100,0)</f>
        <v>4.14308371749906E-006</v>
      </c>
      <c r="R5270" s="41" t="n">
        <v>4727951</v>
      </c>
      <c r="S5270" s="41" t="n">
        <v>4728000</v>
      </c>
      <c r="T5270" s="41" t="n">
        <f aca="false">R5270-S5270</f>
        <v>-49</v>
      </c>
      <c r="U5270" s="40" t="n">
        <f aca="false">IFERROR(ABS(T5270)/S5270*100,0)</f>
        <v>0.00103637901861252</v>
      </c>
    </row>
    <row r="5271" customFormat="false" ht="15" hidden="false" customHeight="false" outlineLevel="0" collapsed="false">
      <c r="A5271" s="38" t="n">
        <v>43364</v>
      </c>
      <c r="B5271" s="39" t="n">
        <v>44.25</v>
      </c>
      <c r="C5271" s="39" t="n">
        <v>44.25</v>
      </c>
      <c r="D5271" s="39" t="n">
        <f aca="false">B5271-C5271</f>
        <v>0</v>
      </c>
      <c r="E5271" s="40" t="n">
        <f aca="false">IFERROR(ABS(D5271)/C5271*100,0)</f>
        <v>0</v>
      </c>
      <c r="F5271" s="39" t="n">
        <v>44.41</v>
      </c>
      <c r="G5271" s="39" t="n">
        <v>44.40999985</v>
      </c>
      <c r="H5271" s="39" t="n">
        <f aca="false">F5271-G5271</f>
        <v>1.49999998200201E-007</v>
      </c>
      <c r="I5271" s="40" t="n">
        <f aca="false">IFERROR(ABS(H5271)/G5271*100,0)</f>
        <v>3.37761762456302E-007</v>
      </c>
      <c r="J5271" s="39" t="n">
        <v>44.02</v>
      </c>
      <c r="K5271" s="39" t="n">
        <v>44.02000046</v>
      </c>
      <c r="L5271" s="39" t="n">
        <f aca="false">J5271-K5271</f>
        <v>-4.59999995428007E-007</v>
      </c>
      <c r="M5271" s="40" t="n">
        <f aca="false">IFERROR(ABS(L5271)/K5271*100,0)</f>
        <v>1.04497953344185E-006</v>
      </c>
      <c r="N5271" s="39" t="n">
        <v>44.06</v>
      </c>
      <c r="O5271" s="39" t="n">
        <v>44.06000137</v>
      </c>
      <c r="P5271" s="39" t="n">
        <f aca="false">N5271-O5271</f>
        <v>-1.36999999966747E-006</v>
      </c>
      <c r="Q5271" s="40" t="n">
        <f aca="false">IFERROR(ABS(P5271)/O5271*100,0)</f>
        <v>3.10939618036483E-006</v>
      </c>
      <c r="R5271" s="41" t="n">
        <v>6668649</v>
      </c>
      <c r="S5271" s="41" t="n">
        <v>6668600</v>
      </c>
      <c r="T5271" s="41" t="n">
        <f aca="false">R5271-S5271</f>
        <v>49</v>
      </c>
      <c r="U5271" s="40" t="n">
        <f aca="false">IFERROR(ABS(T5271)/S5271*100,0)</f>
        <v>0.000734786911795579</v>
      </c>
    </row>
    <row r="5272" customFormat="false" ht="15" hidden="false" customHeight="false" outlineLevel="0" collapsed="false">
      <c r="A5272" s="38" t="n">
        <v>43367</v>
      </c>
      <c r="B5272" s="39" t="n">
        <v>43.84</v>
      </c>
      <c r="C5272" s="39" t="n">
        <v>43.84000015</v>
      </c>
      <c r="D5272" s="39" t="n">
        <f aca="false">B5272-C5272</f>
        <v>-1.49999998200201E-007</v>
      </c>
      <c r="E5272" s="40" t="n">
        <f aca="false">IFERROR(ABS(D5272)/C5272*100,0)</f>
        <v>3.42153279395463E-007</v>
      </c>
      <c r="F5272" s="39" t="n">
        <v>44.94</v>
      </c>
      <c r="G5272" s="39" t="n">
        <v>44.93999863</v>
      </c>
      <c r="H5272" s="39" t="n">
        <f aca="false">F5272-G5272</f>
        <v>1.36999999966747E-006</v>
      </c>
      <c r="I5272" s="40" t="n">
        <f aca="false">IFERROR(ABS(H5272)/G5272*100,0)</f>
        <v>3.04850921546962E-006</v>
      </c>
      <c r="J5272" s="39" t="n">
        <v>43.79</v>
      </c>
      <c r="K5272" s="39" t="n">
        <v>43.79000092</v>
      </c>
      <c r="L5272" s="39" t="n">
        <f aca="false">J5272-K5272</f>
        <v>-9.1999999796144E-007</v>
      </c>
      <c r="M5272" s="40" t="n">
        <f aca="false">IFERROR(ABS(L5272)/K5272*100,0)</f>
        <v>2.10093623802884E-006</v>
      </c>
      <c r="N5272" s="39" t="n">
        <v>44.89</v>
      </c>
      <c r="O5272" s="39" t="n">
        <v>44.88999939</v>
      </c>
      <c r="P5272" s="39" t="n">
        <f aca="false">N5272-O5272</f>
        <v>6.10000000733635E-007</v>
      </c>
      <c r="Q5272" s="40" t="n">
        <f aca="false">IFERROR(ABS(P5272)/O5272*100,0)</f>
        <v>1.35887727561325E-006</v>
      </c>
      <c r="R5272" s="41" t="n">
        <v>8229157</v>
      </c>
      <c r="S5272" s="41" t="n">
        <v>8229100</v>
      </c>
      <c r="T5272" s="41" t="n">
        <f aca="false">R5272-S5272</f>
        <v>57</v>
      </c>
      <c r="U5272" s="40" t="n">
        <f aca="false">IFERROR(ABS(T5272)/S5272*100,0)</f>
        <v>0.000692663839301989</v>
      </c>
    </row>
    <row r="5273" customFormat="false" ht="15" hidden="false" customHeight="false" outlineLevel="0" collapsed="false">
      <c r="A5273" s="38" t="n">
        <v>43368</v>
      </c>
      <c r="B5273" s="39" t="n">
        <v>44.8</v>
      </c>
      <c r="C5273" s="39" t="n">
        <v>44.79999924</v>
      </c>
      <c r="D5273" s="39" t="n">
        <f aca="false">B5273-C5273</f>
        <v>7.59999998933836E-007</v>
      </c>
      <c r="E5273" s="40" t="n">
        <f aca="false">IFERROR(ABS(D5273)/C5273*100,0)</f>
        <v>1.69642859782744E-006</v>
      </c>
      <c r="F5273" s="39" t="n">
        <v>44.91</v>
      </c>
      <c r="G5273" s="39" t="n">
        <v>44.90999985</v>
      </c>
      <c r="H5273" s="39" t="n">
        <f aca="false">F5273-G5273</f>
        <v>1.49999998200201E-007</v>
      </c>
      <c r="I5273" s="40" t="n">
        <f aca="false">IFERROR(ABS(H5273)/G5273*100,0)</f>
        <v>3.34001333113344E-007</v>
      </c>
      <c r="J5273" s="39" t="n">
        <v>44.13</v>
      </c>
      <c r="K5273" s="39" t="n">
        <v>44.13000107</v>
      </c>
      <c r="L5273" s="39" t="n">
        <f aca="false">J5273-K5273</f>
        <v>-1.06999999616164E-006</v>
      </c>
      <c r="M5273" s="40" t="n">
        <f aca="false">IFERROR(ABS(L5273)/K5273*100,0)</f>
        <v>2.42465436260557E-006</v>
      </c>
      <c r="N5273" s="39" t="n">
        <v>44.17</v>
      </c>
      <c r="O5273" s="39" t="n">
        <v>44.16999817</v>
      </c>
      <c r="P5273" s="39" t="n">
        <f aca="false">N5273-O5273</f>
        <v>1.8300000022009E-006</v>
      </c>
      <c r="Q5273" s="40" t="n">
        <f aca="false">IFERROR(ABS(P5273)/O5273*100,0)</f>
        <v>4.14308371749906E-006</v>
      </c>
      <c r="R5273" s="41" t="n">
        <v>6678269</v>
      </c>
      <c r="S5273" s="41" t="n">
        <v>6678200</v>
      </c>
      <c r="T5273" s="41" t="n">
        <f aca="false">R5273-S5273</f>
        <v>69</v>
      </c>
      <c r="U5273" s="40" t="n">
        <f aca="false">IFERROR(ABS(T5273)/S5273*100,0)</f>
        <v>0.00103321254230182</v>
      </c>
    </row>
    <row r="5274" customFormat="false" ht="15" hidden="false" customHeight="false" outlineLevel="0" collapsed="false">
      <c r="A5274" s="38" t="n">
        <v>43369</v>
      </c>
      <c r="B5274" s="39" t="n">
        <v>44.25</v>
      </c>
      <c r="C5274" s="39" t="n">
        <v>44.25</v>
      </c>
      <c r="D5274" s="39" t="n">
        <f aca="false">B5274-C5274</f>
        <v>0</v>
      </c>
      <c r="E5274" s="40" t="n">
        <f aca="false">IFERROR(ABS(D5274)/C5274*100,0)</f>
        <v>0</v>
      </c>
      <c r="F5274" s="39" t="n">
        <v>44.73</v>
      </c>
      <c r="G5274" s="39" t="n">
        <v>44.72999954</v>
      </c>
      <c r="H5274" s="39" t="n">
        <f aca="false">F5274-G5274</f>
        <v>4.59999995428007E-007</v>
      </c>
      <c r="I5274" s="40" t="n">
        <f aca="false">IFERROR(ABS(H5274)/G5274*100,0)</f>
        <v>1.02839257804295E-006</v>
      </c>
      <c r="J5274" s="39" t="n">
        <v>44.25</v>
      </c>
      <c r="K5274" s="39" t="n">
        <v>44.25</v>
      </c>
      <c r="L5274" s="39" t="n">
        <f aca="false">J5274-K5274</f>
        <v>0</v>
      </c>
      <c r="M5274" s="40" t="n">
        <f aca="false">IFERROR(ABS(L5274)/K5274*100,0)</f>
        <v>0</v>
      </c>
      <c r="N5274" s="39" t="n">
        <v>44.27</v>
      </c>
      <c r="O5274" s="39" t="n">
        <v>44.27000046</v>
      </c>
      <c r="P5274" s="39" t="n">
        <f aca="false">N5274-O5274</f>
        <v>-4.59999995428007E-007</v>
      </c>
      <c r="Q5274" s="40" t="n">
        <f aca="false">IFERROR(ABS(P5274)/O5274*100,0)</f>
        <v>1.03907836152755E-006</v>
      </c>
      <c r="R5274" s="41" t="n">
        <v>4564383</v>
      </c>
      <c r="S5274" s="41" t="n">
        <v>4564300</v>
      </c>
      <c r="T5274" s="41" t="n">
        <f aca="false">R5274-S5274</f>
        <v>83</v>
      </c>
      <c r="U5274" s="40" t="n">
        <f aca="false">IFERROR(ABS(T5274)/S5274*100,0)</f>
        <v>0.00181846066209495</v>
      </c>
    </row>
    <row r="5275" customFormat="false" ht="15" hidden="false" customHeight="false" outlineLevel="0" collapsed="false">
      <c r="A5275" s="38" t="n">
        <v>43370</v>
      </c>
      <c r="B5275" s="39" t="n">
        <v>44.6</v>
      </c>
      <c r="C5275" s="39" t="n">
        <v>44.59999847</v>
      </c>
      <c r="D5275" s="39" t="n">
        <f aca="false">B5275-C5275</f>
        <v>1.52999999869508E-006</v>
      </c>
      <c r="E5275" s="40" t="n">
        <f aca="false">IFERROR(ABS(D5275)/C5275*100,0)</f>
        <v>3.43049338829961E-006</v>
      </c>
      <c r="F5275" s="39" t="n">
        <v>45.23</v>
      </c>
      <c r="G5275" s="39" t="n">
        <v>45.22999954</v>
      </c>
      <c r="H5275" s="39" t="n">
        <f aca="false">F5275-G5275</f>
        <v>4.59999995428007E-007</v>
      </c>
      <c r="I5275" s="40" t="n">
        <f aca="false">IFERROR(ABS(H5275)/G5275*100,0)</f>
        <v>1.01702409928436E-006</v>
      </c>
      <c r="J5275" s="39" t="n">
        <v>44.58</v>
      </c>
      <c r="K5275" s="39" t="n">
        <v>44.58000183</v>
      </c>
      <c r="L5275" s="39" t="n">
        <f aca="false">J5275-K5275</f>
        <v>-1.8300000022009E-006</v>
      </c>
      <c r="M5275" s="40" t="n">
        <f aca="false">IFERROR(ABS(L5275)/K5275*100,0)</f>
        <v>4.10497964800309E-006</v>
      </c>
      <c r="N5275" s="39" t="n">
        <v>44.76</v>
      </c>
      <c r="O5275" s="39" t="n">
        <v>44.75999832</v>
      </c>
      <c r="P5275" s="39" t="n">
        <f aca="false">N5275-O5275</f>
        <v>1.67999999689528E-006</v>
      </c>
      <c r="Q5275" s="40" t="n">
        <f aca="false">IFERROR(ABS(P5275)/O5275*100,0)</f>
        <v>3.75335134037439E-006</v>
      </c>
      <c r="R5275" s="41" t="n">
        <v>6712091</v>
      </c>
      <c r="S5275" s="41" t="n">
        <v>6711700</v>
      </c>
      <c r="T5275" s="41" t="n">
        <f aca="false">R5275-S5275</f>
        <v>391</v>
      </c>
      <c r="U5275" s="40" t="n">
        <f aca="false">IFERROR(ABS(T5275)/S5275*100,0)</f>
        <v>0.00582564774945245</v>
      </c>
    </row>
    <row r="5276" customFormat="false" ht="15" hidden="false" customHeight="false" outlineLevel="0" collapsed="false">
      <c r="A5276" s="38" t="n">
        <v>43371</v>
      </c>
      <c r="B5276" s="39" t="n">
        <v>44.5</v>
      </c>
      <c r="C5276" s="39" t="n">
        <v>44.5</v>
      </c>
      <c r="D5276" s="39" t="n">
        <f aca="false">B5276-C5276</f>
        <v>0</v>
      </c>
      <c r="E5276" s="40" t="n">
        <f aca="false">IFERROR(ABS(D5276)/C5276*100,0)</f>
        <v>0</v>
      </c>
      <c r="F5276" s="39" t="n">
        <v>44.62</v>
      </c>
      <c r="G5276" s="39" t="n">
        <v>44.61999893</v>
      </c>
      <c r="H5276" s="39" t="n">
        <f aca="false">F5276-G5276</f>
        <v>1.06999999616164E-006</v>
      </c>
      <c r="I5276" s="40" t="n">
        <f aca="false">IFERROR(ABS(H5276)/G5276*100,0)</f>
        <v>2.39802783913164E-006</v>
      </c>
      <c r="J5276" s="39" t="n">
        <v>43.97</v>
      </c>
      <c r="K5276" s="39" t="n">
        <v>43.97000122</v>
      </c>
      <c r="L5276" s="39" t="n">
        <f aca="false">J5276-K5276</f>
        <v>-1.22000000146727E-006</v>
      </c>
      <c r="M5276" s="40" t="n">
        <f aca="false">IFERROR(ABS(L5276)/K5276*100,0)</f>
        <v>2.77461898480081E-006</v>
      </c>
      <c r="N5276" s="39" t="n">
        <v>44.16</v>
      </c>
      <c r="O5276" s="39" t="n">
        <v>44.15999985</v>
      </c>
      <c r="P5276" s="39" t="n">
        <f aca="false">N5276-O5276</f>
        <v>1.49999998200201E-007</v>
      </c>
      <c r="Q5276" s="40" t="n">
        <f aca="false">IFERROR(ABS(P5276)/O5276*100,0)</f>
        <v>3.3967391012163E-007</v>
      </c>
      <c r="R5276" s="41" t="n">
        <v>7727678</v>
      </c>
      <c r="S5276" s="41" t="n">
        <v>7727700</v>
      </c>
      <c r="T5276" s="41" t="n">
        <f aca="false">R5276-S5276</f>
        <v>-22</v>
      </c>
      <c r="U5276" s="40" t="n">
        <f aca="false">IFERROR(ABS(T5276)/S5276*100,0)</f>
        <v>0.00028469014066281</v>
      </c>
    </row>
    <row r="5277" customFormat="false" ht="15" hidden="false" customHeight="false" outlineLevel="0" collapsed="false">
      <c r="A5277" s="38" t="n">
        <v>43374</v>
      </c>
      <c r="B5277" s="39" t="n">
        <v>44.55</v>
      </c>
      <c r="C5277" s="39" t="n">
        <v>44.54999924</v>
      </c>
      <c r="D5277" s="39" t="n">
        <f aca="false">B5277-C5277</f>
        <v>7.59999998933836E-007</v>
      </c>
      <c r="E5277" s="40" t="n">
        <f aca="false">IFERROR(ABS(D5277)/C5277*100,0)</f>
        <v>1.70594839932445E-006</v>
      </c>
      <c r="F5277" s="39" t="n">
        <v>44.96</v>
      </c>
      <c r="G5277" s="39" t="n">
        <v>44.95999908</v>
      </c>
      <c r="H5277" s="39" t="n">
        <f aca="false">F5277-G5277</f>
        <v>9.1999999796144E-007</v>
      </c>
      <c r="I5277" s="40" t="n">
        <f aca="false">IFERROR(ABS(H5277)/G5277*100,0)</f>
        <v>2.0462633825335E-006</v>
      </c>
      <c r="J5277" s="39" t="n">
        <v>44.42</v>
      </c>
      <c r="K5277" s="39" t="n">
        <v>44.41999817</v>
      </c>
      <c r="L5277" s="39" t="n">
        <f aca="false">J5277-K5277</f>
        <v>1.8300000022009E-006</v>
      </c>
      <c r="M5277" s="40" t="n">
        <f aca="false">IFERROR(ABS(L5277)/K5277*100,0)</f>
        <v>4.11976604590865E-006</v>
      </c>
      <c r="N5277" s="39" t="n">
        <v>44.66</v>
      </c>
      <c r="O5277" s="39" t="n">
        <v>44.65999985</v>
      </c>
      <c r="P5277" s="39" t="n">
        <f aca="false">N5277-O5277</f>
        <v>1.49999998200201E-007</v>
      </c>
      <c r="Q5277" s="40" t="n">
        <f aca="false">IFERROR(ABS(P5277)/O5277*100,0)</f>
        <v>3.35871022624289E-007</v>
      </c>
      <c r="R5277" s="41" t="n">
        <v>5029837</v>
      </c>
      <c r="S5277" s="41" t="n">
        <v>5029800</v>
      </c>
      <c r="T5277" s="41" t="n">
        <f aca="false">R5277-S5277</f>
        <v>37</v>
      </c>
      <c r="U5277" s="40" t="n">
        <f aca="false">IFERROR(ABS(T5277)/S5277*100,0)</f>
        <v>0.000735615730247724</v>
      </c>
    </row>
    <row r="5278" customFormat="false" ht="15" hidden="false" customHeight="false" outlineLevel="0" collapsed="false">
      <c r="A5278" s="38" t="n">
        <v>43375</v>
      </c>
      <c r="B5278" s="39" t="n">
        <v>43.75</v>
      </c>
      <c r="C5278" s="39" t="n">
        <v>43.75</v>
      </c>
      <c r="D5278" s="39" t="n">
        <f aca="false">B5278-C5278</f>
        <v>0</v>
      </c>
      <c r="E5278" s="40" t="n">
        <f aca="false">IFERROR(ABS(D5278)/C5278*100,0)</f>
        <v>0</v>
      </c>
      <c r="F5278" s="39" t="n">
        <v>43.99</v>
      </c>
      <c r="G5278" s="39" t="n">
        <v>43.99000168</v>
      </c>
      <c r="H5278" s="39" t="n">
        <f aca="false">F5278-G5278</f>
        <v>-1.67999999689528E-006</v>
      </c>
      <c r="I5278" s="40" t="n">
        <f aca="false">IFERROR(ABS(H5278)/G5278*100,0)</f>
        <v>3.81904963113263E-006</v>
      </c>
      <c r="J5278" s="39" t="n">
        <v>43.45</v>
      </c>
      <c r="K5278" s="39" t="n">
        <v>43.45000076</v>
      </c>
      <c r="L5278" s="39" t="n">
        <f aca="false">J5278-K5278</f>
        <v>-7.59999998933836E-007</v>
      </c>
      <c r="M5278" s="40" t="n">
        <f aca="false">IFERROR(ABS(L5278)/K5278*100,0)</f>
        <v>1.74913690596178E-006</v>
      </c>
      <c r="N5278" s="39" t="n">
        <v>43.62</v>
      </c>
      <c r="O5278" s="39" t="n">
        <v>43.61999893</v>
      </c>
      <c r="P5278" s="39" t="n">
        <f aca="false">N5278-O5278</f>
        <v>1.06999999616164E-006</v>
      </c>
      <c r="Q5278" s="40" t="n">
        <f aca="false">IFERROR(ABS(P5278)/O5278*100,0)</f>
        <v>2.45300326090962E-006</v>
      </c>
      <c r="R5278" s="41" t="n">
        <v>5440303</v>
      </c>
      <c r="S5278" s="41" t="n">
        <v>5440300</v>
      </c>
      <c r="T5278" s="41" t="n">
        <f aca="false">R5278-S5278</f>
        <v>3</v>
      </c>
      <c r="U5278" s="40" t="n">
        <f aca="false">IFERROR(ABS(T5278)/S5278*100,0)</f>
        <v>5.51440177931364E-005</v>
      </c>
    </row>
    <row r="5279" customFormat="false" ht="15" hidden="false" customHeight="false" outlineLevel="0" collapsed="false">
      <c r="A5279" s="38" t="n">
        <v>43376</v>
      </c>
      <c r="B5279" s="39" t="n">
        <v>44.04</v>
      </c>
      <c r="C5279" s="39" t="n">
        <v>44.04000092</v>
      </c>
      <c r="D5279" s="39" t="n">
        <f aca="false">B5279-C5279</f>
        <v>-9.1999999796144E-007</v>
      </c>
      <c r="E5279" s="40" t="n">
        <f aca="false">IFERROR(ABS(D5279)/C5279*100,0)</f>
        <v>2.08900994264884E-006</v>
      </c>
      <c r="F5279" s="39" t="n">
        <v>44.24</v>
      </c>
      <c r="G5279" s="39" t="n">
        <v>44.24000168</v>
      </c>
      <c r="H5279" s="39" t="n">
        <f aca="false">F5279-G5279</f>
        <v>-1.67999999689528E-006</v>
      </c>
      <c r="I5279" s="40" t="n">
        <f aca="false">IFERROR(ABS(H5279)/G5279*100,0)</f>
        <v>3.79746820320482E-006</v>
      </c>
      <c r="J5279" s="39" t="n">
        <v>43.57</v>
      </c>
      <c r="K5279" s="39" t="n">
        <v>43.56999969</v>
      </c>
      <c r="L5279" s="39" t="n">
        <f aca="false">J5279-K5279</f>
        <v>3.09999997227806E-007</v>
      </c>
      <c r="M5279" s="40" t="n">
        <f aca="false">IFERROR(ABS(L5279)/K5279*100,0)</f>
        <v>7.11498736363212E-007</v>
      </c>
      <c r="N5279" s="39" t="n">
        <v>43.96</v>
      </c>
      <c r="O5279" s="39" t="n">
        <v>43.95999908</v>
      </c>
      <c r="P5279" s="39" t="n">
        <f aca="false">N5279-O5279</f>
        <v>9.1999999796144E-007</v>
      </c>
      <c r="Q5279" s="40" t="n">
        <f aca="false">IFERROR(ABS(P5279)/O5279*100,0)</f>
        <v>2.09281168611308E-006</v>
      </c>
      <c r="R5279" s="41" t="n">
        <v>5631207</v>
      </c>
      <c r="S5279" s="41" t="n">
        <v>5631100</v>
      </c>
      <c r="T5279" s="41" t="n">
        <f aca="false">R5279-S5279</f>
        <v>107</v>
      </c>
      <c r="U5279" s="40" t="n">
        <f aca="false">IFERROR(ABS(T5279)/S5279*100,0)</f>
        <v>0.00190016160252881</v>
      </c>
    </row>
    <row r="5280" customFormat="false" ht="15" hidden="false" customHeight="false" outlineLevel="0" collapsed="false">
      <c r="A5280" s="38" t="n">
        <v>43377</v>
      </c>
      <c r="B5280" s="39" t="n">
        <v>43.07</v>
      </c>
      <c r="C5280" s="39" t="n">
        <v>43.06999969</v>
      </c>
      <c r="D5280" s="39" t="n">
        <f aca="false">B5280-C5280</f>
        <v>3.09999997227806E-007</v>
      </c>
      <c r="E5280" s="40" t="n">
        <f aca="false">IFERROR(ABS(D5280)/C5280*100,0)</f>
        <v>7.19758531365352E-007</v>
      </c>
      <c r="F5280" s="39" t="n">
        <v>43.08</v>
      </c>
      <c r="G5280" s="39" t="n">
        <v>43.08000183</v>
      </c>
      <c r="H5280" s="39" t="n">
        <f aca="false">F5280-G5280</f>
        <v>-1.8300000022009E-006</v>
      </c>
      <c r="I5280" s="40" t="n">
        <f aca="false">IFERROR(ABS(H5280)/G5280*100,0)</f>
        <v>4.24791068817117E-006</v>
      </c>
      <c r="J5280" s="39" t="n">
        <v>41.97</v>
      </c>
      <c r="K5280" s="39" t="n">
        <v>41.97000122</v>
      </c>
      <c r="L5280" s="39" t="n">
        <f aca="false">J5280-K5280</f>
        <v>-1.22000000146727E-006</v>
      </c>
      <c r="M5280" s="40" t="n">
        <f aca="false">IFERROR(ABS(L5280)/K5280*100,0)</f>
        <v>2.90683813677352E-006</v>
      </c>
      <c r="N5280" s="39" t="n">
        <v>42.43</v>
      </c>
      <c r="O5280" s="39" t="n">
        <v>42.43000031</v>
      </c>
      <c r="P5280" s="39" t="n">
        <f aca="false">N5280-O5280</f>
        <v>-3.09999997227806E-007</v>
      </c>
      <c r="Q5280" s="40" t="n">
        <f aca="false">IFERROR(ABS(P5280)/O5280*100,0)</f>
        <v>7.30615118932121E-007</v>
      </c>
      <c r="R5280" s="41" t="n">
        <v>7885146</v>
      </c>
      <c r="S5280" s="41" t="n">
        <v>7885000</v>
      </c>
      <c r="T5280" s="41" t="n">
        <f aca="false">R5280-S5280</f>
        <v>146</v>
      </c>
      <c r="U5280" s="40" t="n">
        <f aca="false">IFERROR(ABS(T5280)/S5280*100,0)</f>
        <v>0.00185161699429296</v>
      </c>
    </row>
    <row r="5281" customFormat="false" ht="15" hidden="false" customHeight="false" outlineLevel="0" collapsed="false">
      <c r="A5281" s="38" t="n">
        <v>43378</v>
      </c>
      <c r="B5281" s="39" t="n">
        <v>41.88</v>
      </c>
      <c r="C5281" s="39" t="n">
        <v>41.88000107</v>
      </c>
      <c r="D5281" s="39" t="n">
        <f aca="false">B5281-C5281</f>
        <v>-1.06999999616164E-006</v>
      </c>
      <c r="E5281" s="40" t="n">
        <f aca="false">IFERROR(ABS(D5281)/C5281*100,0)</f>
        <v>2.55491874122257E-006</v>
      </c>
      <c r="F5281" s="39" t="n">
        <v>42.07</v>
      </c>
      <c r="G5281" s="39" t="n">
        <v>42.06999969</v>
      </c>
      <c r="H5281" s="39" t="n">
        <f aca="false">F5281-G5281</f>
        <v>3.09999997227806E-007</v>
      </c>
      <c r="I5281" s="40" t="n">
        <f aca="false">IFERROR(ABS(H5281)/G5281*100,0)</f>
        <v>7.36867125058459E-007</v>
      </c>
      <c r="J5281" s="39" t="n">
        <v>41.17</v>
      </c>
      <c r="K5281" s="39" t="n">
        <v>41.16999817</v>
      </c>
      <c r="L5281" s="39" t="n">
        <f aca="false">J5281-K5281</f>
        <v>1.8300000022009E-006</v>
      </c>
      <c r="M5281" s="40" t="n">
        <f aca="false">IFERROR(ABS(L5281)/K5281*100,0)</f>
        <v>4.44498441472946E-006</v>
      </c>
      <c r="N5281" s="39" t="n">
        <v>41.63</v>
      </c>
      <c r="O5281" s="39" t="n">
        <v>41.63000107</v>
      </c>
      <c r="P5281" s="39" t="n">
        <f aca="false">N5281-O5281</f>
        <v>-1.06999999616164E-006</v>
      </c>
      <c r="Q5281" s="40" t="n">
        <f aca="false">IFERROR(ABS(P5281)/O5281*100,0)</f>
        <v>2.57026175512813E-006</v>
      </c>
      <c r="R5281" s="41" t="n">
        <v>7921383</v>
      </c>
      <c r="S5281" s="41" t="n">
        <v>7921400</v>
      </c>
      <c r="T5281" s="41" t="n">
        <f aca="false">R5281-S5281</f>
        <v>-17</v>
      </c>
      <c r="U5281" s="40" t="n">
        <f aca="false">IFERROR(ABS(T5281)/S5281*100,0)</f>
        <v>0.000214608528795415</v>
      </c>
    </row>
    <row r="5282" customFormat="false" ht="15" hidden="false" customHeight="false" outlineLevel="0" collapsed="false">
      <c r="A5282" s="38" t="n">
        <v>43381</v>
      </c>
      <c r="B5282" s="39" t="n">
        <v>40.76</v>
      </c>
      <c r="C5282" s="39" t="n">
        <v>40.75999832</v>
      </c>
      <c r="D5282" s="39" t="n">
        <f aca="false">B5282-C5282</f>
        <v>1.67999999689528E-006</v>
      </c>
      <c r="E5282" s="40" t="n">
        <f aca="false">IFERROR(ABS(D5282)/C5282*100,0)</f>
        <v>4.12168809160853E-006</v>
      </c>
      <c r="F5282" s="39" t="n">
        <v>41.17</v>
      </c>
      <c r="G5282" s="39" t="n">
        <v>41.16999817</v>
      </c>
      <c r="H5282" s="39" t="n">
        <f aca="false">F5282-G5282</f>
        <v>1.8300000022009E-006</v>
      </c>
      <c r="I5282" s="40" t="n">
        <f aca="false">IFERROR(ABS(H5282)/G5282*100,0)</f>
        <v>4.44498441472946E-006</v>
      </c>
      <c r="J5282" s="39" t="n">
        <v>40.4</v>
      </c>
      <c r="K5282" s="39" t="n">
        <v>40.40000153</v>
      </c>
      <c r="L5282" s="39" t="n">
        <f aca="false">J5282-K5282</f>
        <v>-1.52999999869508E-006</v>
      </c>
      <c r="M5282" s="40" t="n">
        <f aca="false">IFERROR(ABS(L5282)/K5282*100,0)</f>
        <v>3.78712856621784E-006</v>
      </c>
      <c r="N5282" s="39" t="n">
        <v>40.96</v>
      </c>
      <c r="O5282" s="39" t="n">
        <v>40.95999908</v>
      </c>
      <c r="P5282" s="39" t="n">
        <f aca="false">N5282-O5282</f>
        <v>9.1999999796144E-007</v>
      </c>
      <c r="Q5282" s="40" t="n">
        <f aca="false">IFERROR(ABS(P5282)/O5282*100,0)</f>
        <v>2.24609379547242E-006</v>
      </c>
      <c r="R5282" s="41" t="n">
        <v>7761763</v>
      </c>
      <c r="S5282" s="41" t="n">
        <v>7761800</v>
      </c>
      <c r="T5282" s="41" t="n">
        <f aca="false">R5282-S5282</f>
        <v>-37</v>
      </c>
      <c r="U5282" s="40" t="n">
        <f aca="false">IFERROR(ABS(T5282)/S5282*100,0)</f>
        <v>0.000476693550465098</v>
      </c>
    </row>
    <row r="5283" customFormat="false" ht="15" hidden="false" customHeight="false" outlineLevel="0" collapsed="false">
      <c r="A5283" s="38" t="n">
        <v>43382</v>
      </c>
      <c r="B5283" s="39" t="n">
        <v>41</v>
      </c>
      <c r="C5283" s="39" t="n">
        <v>41</v>
      </c>
      <c r="D5283" s="39" t="n">
        <f aca="false">B5283-C5283</f>
        <v>0</v>
      </c>
      <c r="E5283" s="40" t="n">
        <f aca="false">IFERROR(ABS(D5283)/C5283*100,0)</f>
        <v>0</v>
      </c>
      <c r="F5283" s="39" t="n">
        <v>41.3</v>
      </c>
      <c r="G5283" s="39" t="n">
        <v>41.29999924</v>
      </c>
      <c r="H5283" s="39" t="n">
        <f aca="false">F5283-G5283</f>
        <v>7.59999998933836E-007</v>
      </c>
      <c r="I5283" s="40" t="n">
        <f aca="false">IFERROR(ABS(H5283)/G5283*100,0)</f>
        <v>1.8401937358821E-006</v>
      </c>
      <c r="J5283" s="39" t="n">
        <v>40.58</v>
      </c>
      <c r="K5283" s="39" t="n">
        <v>40.58000183</v>
      </c>
      <c r="L5283" s="39" t="n">
        <f aca="false">J5283-K5283</f>
        <v>-1.8300000022009E-006</v>
      </c>
      <c r="M5283" s="40" t="n">
        <f aca="false">IFERROR(ABS(L5283)/K5283*100,0)</f>
        <v>4.50961044769599E-006</v>
      </c>
      <c r="N5283" s="39" t="n">
        <v>40.9</v>
      </c>
      <c r="O5283" s="39" t="n">
        <v>40.90000153</v>
      </c>
      <c r="P5283" s="39" t="n">
        <f aca="false">N5283-O5283</f>
        <v>-1.52999999869508E-006</v>
      </c>
      <c r="Q5283" s="40" t="n">
        <f aca="false">IFERROR(ABS(P5283)/O5283*100,0)</f>
        <v>3.74083115271481E-006</v>
      </c>
      <c r="R5283" s="41" t="n">
        <v>5679127</v>
      </c>
      <c r="S5283" s="41" t="n">
        <v>5678700</v>
      </c>
      <c r="T5283" s="41" t="n">
        <f aca="false">R5283-S5283</f>
        <v>427</v>
      </c>
      <c r="U5283" s="40" t="n">
        <f aca="false">IFERROR(ABS(T5283)/S5283*100,0)</f>
        <v>0.00751932660644162</v>
      </c>
    </row>
    <row r="5284" customFormat="false" ht="15" hidden="false" customHeight="false" outlineLevel="0" collapsed="false">
      <c r="A5284" s="38" t="n">
        <v>43383</v>
      </c>
      <c r="B5284" s="39" t="n">
        <v>40.35</v>
      </c>
      <c r="C5284" s="39" t="n">
        <v>40.34999847</v>
      </c>
      <c r="D5284" s="39" t="n">
        <f aca="false">B5284-C5284</f>
        <v>1.52999999869508E-006</v>
      </c>
      <c r="E5284" s="40" t="n">
        <f aca="false">IFERROR(ABS(D5284)/C5284*100,0)</f>
        <v>3.79182170188339E-006</v>
      </c>
      <c r="F5284" s="39" t="n">
        <v>40.44</v>
      </c>
      <c r="G5284" s="39" t="n">
        <v>40.43999863</v>
      </c>
      <c r="H5284" s="39" t="n">
        <f aca="false">F5284-G5284</f>
        <v>1.36999999966747E-006</v>
      </c>
      <c r="I5284" s="40" t="n">
        <f aca="false">IFERROR(ABS(H5284)/G5284*100,0)</f>
        <v>3.38773502987003E-006</v>
      </c>
      <c r="J5284" s="39" t="n">
        <v>39.35</v>
      </c>
      <c r="K5284" s="39" t="n">
        <v>39.34999847</v>
      </c>
      <c r="L5284" s="39" t="n">
        <f aca="false">J5284-K5284</f>
        <v>1.52999999869508E-006</v>
      </c>
      <c r="M5284" s="40" t="n">
        <f aca="false">IFERROR(ABS(L5284)/K5284*100,0)</f>
        <v>3.88818312117987E-006</v>
      </c>
      <c r="N5284" s="39" t="n">
        <v>39.35</v>
      </c>
      <c r="O5284" s="39" t="n">
        <v>39.34999847</v>
      </c>
      <c r="P5284" s="39" t="n">
        <f aca="false">N5284-O5284</f>
        <v>1.52999999869508E-006</v>
      </c>
      <c r="Q5284" s="40" t="n">
        <f aca="false">IFERROR(ABS(P5284)/O5284*100,0)</f>
        <v>3.88818312117987E-006</v>
      </c>
      <c r="R5284" s="41" t="n">
        <v>12853511</v>
      </c>
      <c r="S5284" s="41" t="n">
        <v>12853500</v>
      </c>
      <c r="T5284" s="41" t="n">
        <f aca="false">R5284-S5284</f>
        <v>11</v>
      </c>
      <c r="U5284" s="40" t="n">
        <f aca="false">IFERROR(ABS(T5284)/S5284*100,0)</f>
        <v>8.55798031664527E-005</v>
      </c>
    </row>
    <row r="5285" customFormat="false" ht="15" hidden="false" customHeight="false" outlineLevel="0" collapsed="false">
      <c r="A5285" s="38" t="n">
        <v>43384</v>
      </c>
      <c r="B5285" s="39" t="n">
        <v>38.5</v>
      </c>
      <c r="C5285" s="39" t="n">
        <v>38.5</v>
      </c>
      <c r="D5285" s="39" t="n">
        <f aca="false">B5285-C5285</f>
        <v>0</v>
      </c>
      <c r="E5285" s="40" t="n">
        <f aca="false">IFERROR(ABS(D5285)/C5285*100,0)</f>
        <v>0</v>
      </c>
      <c r="F5285" s="39" t="n">
        <v>39.6</v>
      </c>
      <c r="G5285" s="39" t="n">
        <v>39.59999847</v>
      </c>
      <c r="H5285" s="39" t="n">
        <f aca="false">F5285-G5285</f>
        <v>1.52999999869508E-006</v>
      </c>
      <c r="I5285" s="40" t="n">
        <f aca="false">IFERROR(ABS(H5285)/G5285*100,0)</f>
        <v>3.86363650961796E-006</v>
      </c>
      <c r="J5285" s="39" t="n">
        <v>38.33</v>
      </c>
      <c r="K5285" s="39" t="n">
        <v>38.33000183</v>
      </c>
      <c r="L5285" s="39" t="n">
        <f aca="false">J5285-K5285</f>
        <v>-1.8300000022009E-006</v>
      </c>
      <c r="M5285" s="40" t="n">
        <f aca="false">IFERROR(ABS(L5285)/K5285*100,0)</f>
        <v>4.77432798025229E-006</v>
      </c>
      <c r="N5285" s="39" t="n">
        <v>38.94</v>
      </c>
      <c r="O5285" s="39" t="n">
        <v>38.93999863</v>
      </c>
      <c r="P5285" s="39" t="n">
        <f aca="false">N5285-O5285</f>
        <v>1.36999999966747E-006</v>
      </c>
      <c r="Q5285" s="40" t="n">
        <f aca="false">IFERROR(ABS(P5285)/O5285*100,0)</f>
        <v>3.51823330217583E-006</v>
      </c>
      <c r="R5285" s="41" t="n">
        <v>10209134</v>
      </c>
      <c r="S5285" s="41" t="n">
        <v>10209000</v>
      </c>
      <c r="T5285" s="41" t="n">
        <f aca="false">R5285-S5285</f>
        <v>134</v>
      </c>
      <c r="U5285" s="40" t="n">
        <f aca="false">IFERROR(ABS(T5285)/S5285*100,0)</f>
        <v>0.0013125673425409</v>
      </c>
    </row>
    <row r="5286" customFormat="false" ht="15" hidden="false" customHeight="false" outlineLevel="0" collapsed="false">
      <c r="A5286" s="38" t="n">
        <v>43385</v>
      </c>
      <c r="B5286" s="39" t="n">
        <v>40.14</v>
      </c>
      <c r="C5286" s="39" t="n">
        <v>40.13999939</v>
      </c>
      <c r="D5286" s="39" t="n">
        <f aca="false">B5286-C5286</f>
        <v>6.10000000733635E-007</v>
      </c>
      <c r="E5286" s="40" t="n">
        <f aca="false">IFERROR(ABS(D5286)/C5286*100,0)</f>
        <v>1.51968114101567E-006</v>
      </c>
      <c r="F5286" s="39" t="n">
        <v>40.58</v>
      </c>
      <c r="G5286" s="39" t="n">
        <v>40.58000183</v>
      </c>
      <c r="H5286" s="39" t="n">
        <f aca="false">F5286-G5286</f>
        <v>-1.8300000022009E-006</v>
      </c>
      <c r="I5286" s="40" t="n">
        <f aca="false">IFERROR(ABS(H5286)/G5286*100,0)</f>
        <v>4.50961044769599E-006</v>
      </c>
      <c r="J5286" s="39" t="n">
        <v>39.19</v>
      </c>
      <c r="K5286" s="39" t="n">
        <v>39.18999863</v>
      </c>
      <c r="L5286" s="39" t="n">
        <f aca="false">J5286-K5286</f>
        <v>1.36999999966747E-006</v>
      </c>
      <c r="M5286" s="40" t="n">
        <f aca="false">IFERROR(ABS(L5286)/K5286*100,0)</f>
        <v>3.49578986363815E-006</v>
      </c>
      <c r="N5286" s="39" t="n">
        <v>39.66</v>
      </c>
      <c r="O5286" s="39" t="n">
        <v>39.65999985</v>
      </c>
      <c r="P5286" s="39" t="n">
        <f aca="false">N5286-O5286</f>
        <v>1.49999998200201E-007</v>
      </c>
      <c r="Q5286" s="40" t="n">
        <f aca="false">IFERROR(ABS(P5286)/O5286*100,0)</f>
        <v>3.78214822913573E-007</v>
      </c>
      <c r="R5286" s="41" t="n">
        <v>7578911</v>
      </c>
      <c r="S5286" s="41" t="n">
        <v>7578600</v>
      </c>
      <c r="T5286" s="41" t="n">
        <f aca="false">R5286-S5286</f>
        <v>311</v>
      </c>
      <c r="U5286" s="40" t="n">
        <f aca="false">IFERROR(ABS(T5286)/S5286*100,0)</f>
        <v>0.00410366030665294</v>
      </c>
    </row>
    <row r="5287" customFormat="false" ht="15" hidden="false" customHeight="false" outlineLevel="0" collapsed="false">
      <c r="A5287" s="38" t="n">
        <v>43388</v>
      </c>
      <c r="B5287" s="39" t="n">
        <v>39.47</v>
      </c>
      <c r="C5287" s="39" t="n">
        <v>39.47000122</v>
      </c>
      <c r="D5287" s="39" t="n">
        <f aca="false">B5287-C5287</f>
        <v>-1.22000000146727E-006</v>
      </c>
      <c r="E5287" s="40" t="n">
        <f aca="false">IFERROR(ABS(D5287)/C5287*100,0)</f>
        <v>3.09095506399194E-006</v>
      </c>
      <c r="F5287" s="39" t="n">
        <v>39.59</v>
      </c>
      <c r="G5287" s="39" t="n">
        <v>39.59000015</v>
      </c>
      <c r="H5287" s="39" t="n">
        <f aca="false">F5287-G5287</f>
        <v>-1.49999998200201E-007</v>
      </c>
      <c r="I5287" s="40" t="n">
        <f aca="false">IFERROR(ABS(H5287)/G5287*100,0)</f>
        <v>3.78883550472027E-007</v>
      </c>
      <c r="J5287" s="39" t="n">
        <v>38.72</v>
      </c>
      <c r="K5287" s="39" t="n">
        <v>38.72000122</v>
      </c>
      <c r="L5287" s="39" t="n">
        <f aca="false">J5287-K5287</f>
        <v>-1.22000000146727E-006</v>
      </c>
      <c r="M5287" s="40" t="n">
        <f aca="false">IFERROR(ABS(L5287)/K5287*100,0)</f>
        <v>3.15082635079336E-006</v>
      </c>
      <c r="N5287" s="39" t="n">
        <v>38.75</v>
      </c>
      <c r="O5287" s="39" t="n">
        <v>38.75</v>
      </c>
      <c r="P5287" s="39" t="n">
        <f aca="false">N5287-O5287</f>
        <v>0</v>
      </c>
      <c r="Q5287" s="40" t="n">
        <f aca="false">IFERROR(ABS(P5287)/O5287*100,0)</f>
        <v>0</v>
      </c>
      <c r="R5287" s="41" t="n">
        <v>8208953</v>
      </c>
      <c r="S5287" s="41" t="n">
        <v>8209000</v>
      </c>
      <c r="T5287" s="41" t="n">
        <f aca="false">R5287-S5287</f>
        <v>-47</v>
      </c>
      <c r="U5287" s="40" t="n">
        <f aca="false">IFERROR(ABS(T5287)/S5287*100,0)</f>
        <v>0.000572542331587282</v>
      </c>
    </row>
    <row r="5288" customFormat="false" ht="15" hidden="false" customHeight="false" outlineLevel="0" collapsed="false">
      <c r="A5288" s="38" t="n">
        <v>43389</v>
      </c>
      <c r="B5288" s="39" t="n">
        <v>39.84</v>
      </c>
      <c r="C5288" s="39" t="n">
        <v>39.84000015</v>
      </c>
      <c r="D5288" s="39" t="n">
        <f aca="false">B5288-C5288</f>
        <v>-1.49999998200201E-007</v>
      </c>
      <c r="E5288" s="40" t="n">
        <f aca="false">IFERROR(ABS(D5288)/C5288*100,0)</f>
        <v>3.7650601816125E-007</v>
      </c>
      <c r="F5288" s="39" t="n">
        <v>40.06</v>
      </c>
      <c r="G5288" s="39" t="n">
        <v>40.06000137</v>
      </c>
      <c r="H5288" s="39" t="n">
        <f aca="false">F5288-G5288</f>
        <v>-1.36999999966747E-006</v>
      </c>
      <c r="I5288" s="40" t="n">
        <f aca="false">IFERROR(ABS(H5288)/G5288*100,0)</f>
        <v>3.41987007692274E-006</v>
      </c>
      <c r="J5288" s="39" t="n">
        <v>39.4</v>
      </c>
      <c r="K5288" s="39" t="n">
        <v>39.40000153</v>
      </c>
      <c r="L5288" s="39" t="n">
        <f aca="false">J5288-K5288</f>
        <v>-1.52999999869508E-006</v>
      </c>
      <c r="M5288" s="40" t="n">
        <f aca="false">IFERROR(ABS(L5288)/K5288*100,0)</f>
        <v>3.88324857685627E-006</v>
      </c>
      <c r="N5288" s="39" t="n">
        <v>40.01</v>
      </c>
      <c r="O5288" s="39" t="n">
        <v>40.00999832</v>
      </c>
      <c r="P5288" s="39" t="n">
        <f aca="false">N5288-O5288</f>
        <v>1.67999999689528E-006</v>
      </c>
      <c r="Q5288" s="40" t="n">
        <f aca="false">IFERROR(ABS(P5288)/O5288*100,0)</f>
        <v>4.19895043098636E-006</v>
      </c>
      <c r="R5288" s="41" t="n">
        <v>10748152</v>
      </c>
      <c r="S5288" s="41" t="n">
        <v>10748100</v>
      </c>
      <c r="T5288" s="41" t="n">
        <f aca="false">R5288-S5288</f>
        <v>52</v>
      </c>
      <c r="U5288" s="40" t="n">
        <f aca="false">IFERROR(ABS(T5288)/S5288*100,0)</f>
        <v>0.000483806440208037</v>
      </c>
    </row>
    <row r="5289" customFormat="false" ht="15" hidden="false" customHeight="false" outlineLevel="0" collapsed="false">
      <c r="A5289" s="38" t="n">
        <v>43390</v>
      </c>
      <c r="B5289" s="39" t="n">
        <v>40</v>
      </c>
      <c r="C5289" s="39" t="n">
        <v>40</v>
      </c>
      <c r="D5289" s="39" t="n">
        <f aca="false">B5289-C5289</f>
        <v>0</v>
      </c>
      <c r="E5289" s="40" t="n">
        <f aca="false">IFERROR(ABS(D5289)/C5289*100,0)</f>
        <v>0</v>
      </c>
      <c r="F5289" s="39" t="n">
        <v>40.09</v>
      </c>
      <c r="G5289" s="39" t="n">
        <v>40.09000015</v>
      </c>
      <c r="H5289" s="39" t="n">
        <f aca="false">F5289-G5289</f>
        <v>-1.49999998200201E-007</v>
      </c>
      <c r="I5289" s="40" t="n">
        <f aca="false">IFERROR(ABS(H5289)/G5289*100,0)</f>
        <v>3.74158138286265E-007</v>
      </c>
      <c r="J5289" s="39" t="n">
        <v>39.18</v>
      </c>
      <c r="K5289" s="39" t="n">
        <v>39.18000031</v>
      </c>
      <c r="L5289" s="39" t="n">
        <f aca="false">J5289-K5289</f>
        <v>-3.09999997227806E-007</v>
      </c>
      <c r="M5289" s="40" t="n">
        <f aca="false">IFERROR(ABS(L5289)/K5289*100,0)</f>
        <v>7.91219996873465E-007</v>
      </c>
      <c r="N5289" s="39" t="n">
        <v>39.57</v>
      </c>
      <c r="O5289" s="39" t="n">
        <v>39.56999969</v>
      </c>
      <c r="P5289" s="39" t="n">
        <f aca="false">N5289-O5289</f>
        <v>3.09999997227806E-007</v>
      </c>
      <c r="Q5289" s="40" t="n">
        <f aca="false">IFERROR(ABS(P5289)/O5289*100,0)</f>
        <v>7.83421783311633E-007</v>
      </c>
      <c r="R5289" s="41" t="n">
        <v>8173649</v>
      </c>
      <c r="S5289" s="41" t="n">
        <v>8173600</v>
      </c>
      <c r="T5289" s="41" t="n">
        <f aca="false">R5289-S5289</f>
        <v>49</v>
      </c>
      <c r="U5289" s="40" t="n">
        <f aca="false">IFERROR(ABS(T5289)/S5289*100,0)</f>
        <v>0.000599491044337868</v>
      </c>
    </row>
    <row r="5290" customFormat="false" ht="15" hidden="false" customHeight="false" outlineLevel="0" collapsed="false">
      <c r="A5290" s="38" t="n">
        <v>43391</v>
      </c>
      <c r="B5290" s="39" t="n">
        <v>39.8</v>
      </c>
      <c r="C5290" s="39" t="n">
        <v>39.79999924</v>
      </c>
      <c r="D5290" s="39" t="n">
        <f aca="false">B5290-C5290</f>
        <v>7.59999998933836E-007</v>
      </c>
      <c r="E5290" s="40" t="n">
        <f aca="false">IFERROR(ABS(D5290)/C5290*100,0)</f>
        <v>1.90954777247839E-006</v>
      </c>
      <c r="F5290" s="39" t="n">
        <v>39.95</v>
      </c>
      <c r="G5290" s="39" t="n">
        <v>39.95000076</v>
      </c>
      <c r="H5290" s="39" t="n">
        <f aca="false">F5290-G5290</f>
        <v>-7.59999998933836E-007</v>
      </c>
      <c r="I5290" s="40" t="n">
        <f aca="false">IFERROR(ABS(H5290)/G5290*100,0)</f>
        <v>1.90237793360642E-006</v>
      </c>
      <c r="J5290" s="39" t="n">
        <v>38.46</v>
      </c>
      <c r="K5290" s="39" t="n">
        <v>38.45999908</v>
      </c>
      <c r="L5290" s="39" t="n">
        <f aca="false">J5290-K5290</f>
        <v>9.1999999796144E-007</v>
      </c>
      <c r="M5290" s="40" t="n">
        <f aca="false">IFERROR(ABS(L5290)/K5290*100,0)</f>
        <v>2.39209573574811E-006</v>
      </c>
      <c r="N5290" s="39" t="n">
        <v>38.54</v>
      </c>
      <c r="O5290" s="39" t="n">
        <v>38.54000092</v>
      </c>
      <c r="P5290" s="39" t="n">
        <f aca="false">N5290-O5290</f>
        <v>-9.1999999796144E-007</v>
      </c>
      <c r="Q5290" s="40" t="n">
        <f aca="false">IFERROR(ABS(P5290)/O5290*100,0)</f>
        <v>2.3871301920079E-006</v>
      </c>
      <c r="R5290" s="41" t="n">
        <v>9555582</v>
      </c>
      <c r="S5290" s="41" t="n">
        <v>9555600</v>
      </c>
      <c r="T5290" s="41" t="n">
        <f aca="false">R5290-S5290</f>
        <v>-18</v>
      </c>
      <c r="U5290" s="40" t="n">
        <f aca="false">IFERROR(ABS(T5290)/S5290*100,0)</f>
        <v>0.000188371216878061</v>
      </c>
    </row>
    <row r="5291" customFormat="false" ht="15" hidden="false" customHeight="false" outlineLevel="0" collapsed="false">
      <c r="A5291" s="38" t="n">
        <v>43392</v>
      </c>
      <c r="B5291" s="39" t="n">
        <v>39.16</v>
      </c>
      <c r="C5291" s="39" t="n">
        <v>39.15999985</v>
      </c>
      <c r="D5291" s="39" t="n">
        <f aca="false">B5291-C5291</f>
        <v>1.49999998200201E-007</v>
      </c>
      <c r="E5291" s="40" t="n">
        <f aca="false">IFERROR(ABS(D5291)/C5291*100,0)</f>
        <v>3.83043919240978E-007</v>
      </c>
      <c r="F5291" s="39" t="n">
        <v>39.32</v>
      </c>
      <c r="G5291" s="39" t="n">
        <v>39.31999969</v>
      </c>
      <c r="H5291" s="39" t="n">
        <f aca="false">F5291-G5291</f>
        <v>3.09999997227806E-007</v>
      </c>
      <c r="I5291" s="40" t="n">
        <f aca="false">IFERROR(ABS(H5291)/G5291*100,0)</f>
        <v>7.88402847588643E-007</v>
      </c>
      <c r="J5291" s="39" t="n">
        <v>38.34</v>
      </c>
      <c r="K5291" s="39" t="n">
        <v>38.34000015</v>
      </c>
      <c r="L5291" s="39" t="n">
        <f aca="false">J5291-K5291</f>
        <v>-1.49999998200201E-007</v>
      </c>
      <c r="M5291" s="40" t="n">
        <f aca="false">IFERROR(ABS(L5291)/K5291*100,0)</f>
        <v>3.91236300504294E-007</v>
      </c>
      <c r="N5291" s="39" t="n">
        <v>38.45</v>
      </c>
      <c r="O5291" s="39" t="n">
        <v>38.45000076</v>
      </c>
      <c r="P5291" s="39" t="n">
        <f aca="false">N5291-O5291</f>
        <v>-7.59999998933836E-007</v>
      </c>
      <c r="Q5291" s="40" t="n">
        <f aca="false">IFERROR(ABS(P5291)/O5291*100,0)</f>
        <v>1.97659293605131E-006</v>
      </c>
      <c r="R5291" s="41" t="n">
        <v>11266228</v>
      </c>
      <c r="S5291" s="41" t="n">
        <v>11266200</v>
      </c>
      <c r="T5291" s="41" t="n">
        <f aca="false">R5291-S5291</f>
        <v>28</v>
      </c>
      <c r="U5291" s="40" t="n">
        <f aca="false">IFERROR(ABS(T5291)/S5291*100,0)</f>
        <v>0.000248531004242779</v>
      </c>
    </row>
    <row r="5292" customFormat="false" ht="15" hidden="false" customHeight="false" outlineLevel="0" collapsed="false">
      <c r="A5292" s="38" t="n">
        <v>43395</v>
      </c>
      <c r="B5292" s="39" t="n">
        <v>39.19</v>
      </c>
      <c r="C5292" s="39" t="n">
        <v>39.18999863</v>
      </c>
      <c r="D5292" s="39" t="n">
        <f aca="false">B5292-C5292</f>
        <v>1.36999999966747E-006</v>
      </c>
      <c r="E5292" s="40" t="n">
        <f aca="false">IFERROR(ABS(D5292)/C5292*100,0)</f>
        <v>3.49578986363815E-006</v>
      </c>
      <c r="F5292" s="39" t="n">
        <v>39.23</v>
      </c>
      <c r="G5292" s="39" t="n">
        <v>39.22999954</v>
      </c>
      <c r="H5292" s="39" t="n">
        <f aca="false">F5292-G5292</f>
        <v>4.59999995428007E-007</v>
      </c>
      <c r="I5292" s="40" t="n">
        <f aca="false">IFERROR(ABS(H5292)/G5292*100,0)</f>
        <v>1.17257201331083E-006</v>
      </c>
      <c r="J5292" s="39" t="n">
        <v>38.54</v>
      </c>
      <c r="K5292" s="39" t="n">
        <v>38.54000092</v>
      </c>
      <c r="L5292" s="39" t="n">
        <f aca="false">J5292-K5292</f>
        <v>-9.1999999796144E-007</v>
      </c>
      <c r="M5292" s="40" t="n">
        <f aca="false">IFERROR(ABS(L5292)/K5292*100,0)</f>
        <v>2.3871301920079E-006</v>
      </c>
      <c r="N5292" s="39" t="n">
        <v>38.72</v>
      </c>
      <c r="O5292" s="39" t="n">
        <v>38.72000122</v>
      </c>
      <c r="P5292" s="39" t="n">
        <f aca="false">N5292-O5292</f>
        <v>-1.22000000146727E-006</v>
      </c>
      <c r="Q5292" s="40" t="n">
        <f aca="false">IFERROR(ABS(P5292)/O5292*100,0)</f>
        <v>3.15082635079336E-006</v>
      </c>
      <c r="R5292" s="41" t="n">
        <v>8165672</v>
      </c>
      <c r="S5292" s="41" t="n">
        <v>8165700</v>
      </c>
      <c r="T5292" s="41" t="n">
        <f aca="false">R5292-S5292</f>
        <v>-28</v>
      </c>
      <c r="U5292" s="40" t="n">
        <f aca="false">IFERROR(ABS(T5292)/S5292*100,0)</f>
        <v>0.000342897730751803</v>
      </c>
    </row>
    <row r="5293" customFormat="false" ht="15" hidden="false" customHeight="false" outlineLevel="0" collapsed="false">
      <c r="A5293" s="38" t="n">
        <v>43396</v>
      </c>
      <c r="B5293" s="39" t="n">
        <v>37.42</v>
      </c>
      <c r="C5293" s="39" t="n">
        <v>37.41999817</v>
      </c>
      <c r="D5293" s="39" t="n">
        <f aca="false">B5293-C5293</f>
        <v>1.8300000022009E-006</v>
      </c>
      <c r="E5293" s="40" t="n">
        <f aca="false">IFERROR(ABS(D5293)/C5293*100,0)</f>
        <v>4.89043316861526E-006</v>
      </c>
      <c r="F5293" s="39" t="n">
        <v>38.18</v>
      </c>
      <c r="G5293" s="39" t="n">
        <v>38.18000031</v>
      </c>
      <c r="H5293" s="39" t="n">
        <f aca="false">F5293-G5293</f>
        <v>-3.09999997227806E-007</v>
      </c>
      <c r="I5293" s="40" t="n">
        <f aca="false">IFERROR(ABS(H5293)/G5293*100,0)</f>
        <v>8.11943412024047E-007</v>
      </c>
      <c r="J5293" s="39" t="n">
        <v>37.26</v>
      </c>
      <c r="K5293" s="39" t="n">
        <v>37.25999832</v>
      </c>
      <c r="L5293" s="39" t="n">
        <f aca="false">J5293-K5293</f>
        <v>1.67999999689528E-006</v>
      </c>
      <c r="M5293" s="40" t="n">
        <f aca="false">IFERROR(ABS(L5293)/K5293*100,0)</f>
        <v>4.50885687773503E-006</v>
      </c>
      <c r="N5293" s="39" t="n">
        <v>38</v>
      </c>
      <c r="O5293" s="39" t="n">
        <v>38</v>
      </c>
      <c r="P5293" s="39" t="n">
        <f aca="false">N5293-O5293</f>
        <v>0</v>
      </c>
      <c r="Q5293" s="40" t="n">
        <f aca="false">IFERROR(ABS(P5293)/O5293*100,0)</f>
        <v>0</v>
      </c>
      <c r="R5293" s="41" t="n">
        <v>12349962</v>
      </c>
      <c r="S5293" s="41" t="n">
        <v>12350000</v>
      </c>
      <c r="T5293" s="41" t="n">
        <f aca="false">R5293-S5293</f>
        <v>-38</v>
      </c>
      <c r="U5293" s="40" t="n">
        <f aca="false">IFERROR(ABS(T5293)/S5293*100,0)</f>
        <v>0.000307692307692308</v>
      </c>
    </row>
    <row r="5294" customFormat="false" ht="15" hidden="false" customHeight="false" outlineLevel="0" collapsed="false">
      <c r="A5294" s="38" t="n">
        <v>43397</v>
      </c>
      <c r="B5294" s="39" t="n">
        <v>37.56</v>
      </c>
      <c r="C5294" s="39" t="n">
        <v>37.56000137</v>
      </c>
      <c r="D5294" s="39" t="n">
        <f aca="false">B5294-C5294</f>
        <v>-1.36999999966747E-006</v>
      </c>
      <c r="E5294" s="40" t="n">
        <f aca="false">IFERROR(ABS(D5294)/C5294*100,0)</f>
        <v>3.64749720366549E-006</v>
      </c>
      <c r="F5294" s="39" t="n">
        <v>37.56</v>
      </c>
      <c r="G5294" s="39" t="n">
        <v>37.56000137</v>
      </c>
      <c r="H5294" s="39" t="n">
        <f aca="false">F5294-G5294</f>
        <v>-1.36999999966747E-006</v>
      </c>
      <c r="I5294" s="40" t="n">
        <f aca="false">IFERROR(ABS(H5294)/G5294*100,0)</f>
        <v>3.64749720366549E-006</v>
      </c>
      <c r="J5294" s="39" t="n">
        <v>36.43</v>
      </c>
      <c r="K5294" s="39" t="n">
        <v>36.43000031</v>
      </c>
      <c r="L5294" s="39" t="n">
        <f aca="false">J5294-K5294</f>
        <v>-3.09999997227806E-007</v>
      </c>
      <c r="M5294" s="40" t="n">
        <f aca="false">IFERROR(ABS(L5294)/K5294*100,0)</f>
        <v>8.50947006834669E-007</v>
      </c>
      <c r="N5294" s="39" t="n">
        <v>36.48</v>
      </c>
      <c r="O5294" s="39" t="n">
        <v>36.47999954</v>
      </c>
      <c r="P5294" s="39" t="n">
        <f aca="false">N5294-O5294</f>
        <v>4.59999995428007E-007</v>
      </c>
      <c r="Q5294" s="40" t="n">
        <f aca="false">IFERROR(ABS(P5294)/O5294*100,0)</f>
        <v>1.26096491564815E-006</v>
      </c>
      <c r="R5294" s="41" t="n">
        <v>13312718</v>
      </c>
      <c r="S5294" s="41" t="n">
        <v>13312400</v>
      </c>
      <c r="T5294" s="41" t="n">
        <f aca="false">R5294-S5294</f>
        <v>318</v>
      </c>
      <c r="U5294" s="40" t="n">
        <f aca="false">IFERROR(ABS(T5294)/S5294*100,0)</f>
        <v>0.00238875033803071</v>
      </c>
    </row>
    <row r="5295" customFormat="false" ht="15" hidden="false" customHeight="false" outlineLevel="0" collapsed="false">
      <c r="A5295" s="38" t="n">
        <v>43398</v>
      </c>
      <c r="B5295" s="39" t="n">
        <v>36.78</v>
      </c>
      <c r="C5295" s="39" t="n">
        <v>36.77999878</v>
      </c>
      <c r="D5295" s="39" t="n">
        <f aca="false">B5295-C5295</f>
        <v>1.22000000146727E-006</v>
      </c>
      <c r="E5295" s="40" t="n">
        <f aca="false">IFERROR(ABS(D5295)/C5295*100,0)</f>
        <v>3.31702023364578E-006</v>
      </c>
      <c r="F5295" s="39" t="n">
        <v>37.55</v>
      </c>
      <c r="G5295" s="39" t="n">
        <v>37.54999924</v>
      </c>
      <c r="H5295" s="39" t="n">
        <f aca="false">F5295-G5295</f>
        <v>7.59999998933836E-007</v>
      </c>
      <c r="I5295" s="40" t="n">
        <f aca="false">IFERROR(ABS(H5295)/G5295*100,0)</f>
        <v>2.023968080735E-006</v>
      </c>
      <c r="J5295" s="39" t="n">
        <v>36.49</v>
      </c>
      <c r="K5295" s="39" t="n">
        <v>36.49000168</v>
      </c>
      <c r="L5295" s="39" t="n">
        <f aca="false">J5295-K5295</f>
        <v>-1.67999999689528E-006</v>
      </c>
      <c r="M5295" s="40" t="n">
        <f aca="false">IFERROR(ABS(L5295)/K5295*100,0)</f>
        <v>4.60400087571406E-006</v>
      </c>
      <c r="N5295" s="39" t="n">
        <v>37.39</v>
      </c>
      <c r="O5295" s="39" t="n">
        <v>37.38999939</v>
      </c>
      <c r="P5295" s="39" t="n">
        <f aca="false">N5295-O5295</f>
        <v>6.10000000733635E-007</v>
      </c>
      <c r="Q5295" s="40" t="n">
        <f aca="false">IFERROR(ABS(P5295)/O5295*100,0)</f>
        <v>1.63145228854104E-006</v>
      </c>
      <c r="R5295" s="41" t="n">
        <v>9927283</v>
      </c>
      <c r="S5295" s="41" t="n">
        <v>9927300</v>
      </c>
      <c r="T5295" s="41" t="n">
        <f aca="false">R5295-S5295</f>
        <v>-17</v>
      </c>
      <c r="U5295" s="40" t="n">
        <f aca="false">IFERROR(ABS(T5295)/S5295*100,0)</f>
        <v>0.00017124495079226</v>
      </c>
    </row>
    <row r="5296" customFormat="false" ht="15" hidden="false" customHeight="false" outlineLevel="0" collapsed="false">
      <c r="A5296" s="38" t="n">
        <v>43399</v>
      </c>
      <c r="B5296" s="39" t="n">
        <v>36.55</v>
      </c>
      <c r="C5296" s="39" t="n">
        <v>36.54999924</v>
      </c>
      <c r="D5296" s="39" t="n">
        <f aca="false">B5296-C5296</f>
        <v>7.59999998933836E-007</v>
      </c>
      <c r="E5296" s="40" t="n">
        <f aca="false">IFERROR(ABS(D5296)/C5296*100,0)</f>
        <v>2.07934340557277E-006</v>
      </c>
      <c r="F5296" s="39" t="n">
        <v>37.29</v>
      </c>
      <c r="G5296" s="39" t="n">
        <v>37.29000092</v>
      </c>
      <c r="H5296" s="39" t="n">
        <f aca="false">F5296-G5296</f>
        <v>-9.1999999796144E-007</v>
      </c>
      <c r="I5296" s="40" t="n">
        <f aca="false">IFERROR(ABS(H5296)/G5296*100,0)</f>
        <v>2.46714930346921E-006</v>
      </c>
      <c r="J5296" s="39" t="n">
        <v>36.14</v>
      </c>
      <c r="K5296" s="39" t="n">
        <v>36.13999939</v>
      </c>
      <c r="L5296" s="39" t="n">
        <f aca="false">J5296-K5296</f>
        <v>6.10000000733635E-007</v>
      </c>
      <c r="M5296" s="40" t="n">
        <f aca="false">IFERROR(ABS(L5296)/K5296*100,0)</f>
        <v>1.68788049537827E-006</v>
      </c>
      <c r="N5296" s="39" t="n">
        <v>36.67</v>
      </c>
      <c r="O5296" s="39" t="n">
        <v>36.66999817</v>
      </c>
      <c r="P5296" s="39" t="n">
        <f aca="false">N5296-O5296</f>
        <v>1.8300000022009E-006</v>
      </c>
      <c r="Q5296" s="40" t="n">
        <f aca="false">IFERROR(ABS(P5296)/O5296*100,0)</f>
        <v>4.99045566819265E-006</v>
      </c>
      <c r="R5296" s="41" t="n">
        <v>11973228</v>
      </c>
      <c r="S5296" s="41" t="n">
        <v>11973200</v>
      </c>
      <c r="T5296" s="41" t="n">
        <f aca="false">R5296-S5296</f>
        <v>28</v>
      </c>
      <c r="U5296" s="40" t="n">
        <f aca="false">IFERROR(ABS(T5296)/S5296*100,0)</f>
        <v>0.000233855610864264</v>
      </c>
    </row>
    <row r="5297" customFormat="false" ht="15" hidden="false" customHeight="false" outlineLevel="0" collapsed="false">
      <c r="A5297" s="38" t="n">
        <v>43402</v>
      </c>
      <c r="B5297" s="39" t="n">
        <v>37.17</v>
      </c>
      <c r="C5297" s="39" t="n">
        <v>37.16999817</v>
      </c>
      <c r="D5297" s="39" t="n">
        <f aca="false">B5297-C5297</f>
        <v>1.8300000022009E-006</v>
      </c>
      <c r="E5297" s="40" t="n">
        <f aca="false">IFERROR(ABS(D5297)/C5297*100,0)</f>
        <v>4.92332551062083E-006</v>
      </c>
      <c r="F5297" s="39" t="n">
        <v>37.41</v>
      </c>
      <c r="G5297" s="39" t="n">
        <v>37.40999985</v>
      </c>
      <c r="H5297" s="39" t="n">
        <f aca="false">F5297-G5297</f>
        <v>1.49999998200201E-007</v>
      </c>
      <c r="I5297" s="40" t="n">
        <f aca="false">IFERROR(ABS(H5297)/G5297*100,0)</f>
        <v>4.009623063396E-007</v>
      </c>
      <c r="J5297" s="39" t="n">
        <v>35.97</v>
      </c>
      <c r="K5297" s="39" t="n">
        <v>35.97000122</v>
      </c>
      <c r="L5297" s="39" t="n">
        <f aca="false">J5297-K5297</f>
        <v>-1.22000000146727E-006</v>
      </c>
      <c r="M5297" s="40" t="n">
        <f aca="false">IFERROR(ABS(L5297)/K5297*100,0)</f>
        <v>3.39171520736265E-006</v>
      </c>
      <c r="N5297" s="39" t="n">
        <v>36.33</v>
      </c>
      <c r="O5297" s="39" t="n">
        <v>36.33000183</v>
      </c>
      <c r="P5297" s="39" t="n">
        <f aca="false">N5297-O5297</f>
        <v>-1.8300000022009E-006</v>
      </c>
      <c r="Q5297" s="40" t="n">
        <f aca="false">IFERROR(ABS(P5297)/O5297*100,0)</f>
        <v>5.03715912474785E-006</v>
      </c>
      <c r="R5297" s="41" t="n">
        <v>8269528</v>
      </c>
      <c r="S5297" s="41" t="n">
        <v>8269300</v>
      </c>
      <c r="T5297" s="41" t="n">
        <f aca="false">R5297-S5297</f>
        <v>228</v>
      </c>
      <c r="U5297" s="40" t="n">
        <f aca="false">IFERROR(ABS(T5297)/S5297*100,0)</f>
        <v>0.00275718621890607</v>
      </c>
    </row>
    <row r="5298" customFormat="false" ht="15" hidden="false" customHeight="false" outlineLevel="0" collapsed="false">
      <c r="A5298" s="38" t="n">
        <v>43403</v>
      </c>
      <c r="B5298" s="39" t="n">
        <v>36.84</v>
      </c>
      <c r="C5298" s="39" t="n">
        <v>36.84000015</v>
      </c>
      <c r="D5298" s="39" t="n">
        <f aca="false">B5298-C5298</f>
        <v>-1.49999998200201E-007</v>
      </c>
      <c r="E5298" s="40" t="n">
        <f aca="false">IFERROR(ABS(D5298)/C5298*100,0)</f>
        <v>4.07166117235211E-007</v>
      </c>
      <c r="F5298" s="39" t="n">
        <v>37.8</v>
      </c>
      <c r="G5298" s="39" t="n">
        <v>37.79999924</v>
      </c>
      <c r="H5298" s="39" t="n">
        <f aca="false">F5298-G5298</f>
        <v>7.59999998933836E-007</v>
      </c>
      <c r="I5298" s="40" t="n">
        <f aca="false">IFERROR(ABS(H5298)/G5298*100,0)</f>
        <v>2.01058204818587E-006</v>
      </c>
      <c r="J5298" s="39" t="n">
        <v>36.67</v>
      </c>
      <c r="K5298" s="39" t="n">
        <v>36.66999817</v>
      </c>
      <c r="L5298" s="39" t="n">
        <f aca="false">J5298-K5298</f>
        <v>1.8300000022009E-006</v>
      </c>
      <c r="M5298" s="40" t="n">
        <f aca="false">IFERROR(ABS(L5298)/K5298*100,0)</f>
        <v>4.99045566819265E-006</v>
      </c>
      <c r="N5298" s="39" t="n">
        <v>37.78</v>
      </c>
      <c r="O5298" s="39" t="n">
        <v>37.77999878</v>
      </c>
      <c r="P5298" s="39" t="n">
        <f aca="false">N5298-O5298</f>
        <v>1.22000000146727E-006</v>
      </c>
      <c r="Q5298" s="40" t="n">
        <f aca="false">IFERROR(ABS(P5298)/O5298*100,0)</f>
        <v>3.2292219186442E-006</v>
      </c>
      <c r="R5298" s="41" t="n">
        <v>12106392</v>
      </c>
      <c r="S5298" s="41" t="n">
        <v>12106400</v>
      </c>
      <c r="T5298" s="41" t="n">
        <f aca="false">R5298-S5298</f>
        <v>-8</v>
      </c>
      <c r="U5298" s="40" t="n">
        <f aca="false">IFERROR(ABS(T5298)/S5298*100,0)</f>
        <v>6.60807506773277E-005</v>
      </c>
    </row>
    <row r="5299" customFormat="false" ht="15" hidden="false" customHeight="false" outlineLevel="0" collapsed="false">
      <c r="A5299" s="38" t="n">
        <v>43404</v>
      </c>
      <c r="B5299" s="39" t="n">
        <v>38.69</v>
      </c>
      <c r="C5299" s="39" t="n">
        <v>38.68999863</v>
      </c>
      <c r="D5299" s="39" t="n">
        <f aca="false">B5299-C5299</f>
        <v>1.36999999966747E-006</v>
      </c>
      <c r="E5299" s="40" t="n">
        <f aca="false">IFERROR(ABS(D5299)/C5299*100,0)</f>
        <v>3.54096678257616E-006</v>
      </c>
      <c r="F5299" s="39" t="n">
        <v>38.99</v>
      </c>
      <c r="G5299" s="39" t="n">
        <v>38.99000168</v>
      </c>
      <c r="H5299" s="39" t="n">
        <f aca="false">F5299-G5299</f>
        <v>-1.67999999689528E-006</v>
      </c>
      <c r="I5299" s="40" t="n">
        <f aca="false">IFERROR(ABS(H5299)/G5299*100,0)</f>
        <v>4.30879693384839E-006</v>
      </c>
      <c r="J5299" s="39" t="n">
        <v>38.03</v>
      </c>
      <c r="K5299" s="39" t="n">
        <v>38.02999878</v>
      </c>
      <c r="L5299" s="39" t="n">
        <f aca="false">J5299-K5299</f>
        <v>1.22000000146727E-006</v>
      </c>
      <c r="M5299" s="40" t="n">
        <f aca="false">IFERROR(ABS(L5299)/K5299*100,0)</f>
        <v>3.20799379596317E-006</v>
      </c>
      <c r="N5299" s="39" t="n">
        <v>38.1</v>
      </c>
      <c r="O5299" s="39" t="n">
        <v>38.09999847</v>
      </c>
      <c r="P5299" s="39" t="n">
        <f aca="false">N5299-O5299</f>
        <v>1.52999999869508E-006</v>
      </c>
      <c r="Q5299" s="40" t="n">
        <f aca="false">IFERROR(ABS(P5299)/O5299*100,0)</f>
        <v>4.01574818933339E-006</v>
      </c>
      <c r="R5299" s="41" t="n">
        <v>12610907</v>
      </c>
      <c r="S5299" s="41" t="n">
        <v>12610900</v>
      </c>
      <c r="T5299" s="41" t="n">
        <f aca="false">R5299-S5299</f>
        <v>7</v>
      </c>
      <c r="U5299" s="40" t="n">
        <f aca="false">IFERROR(ABS(T5299)/S5299*100,0)</f>
        <v>5.55075371305775E-005</v>
      </c>
    </row>
    <row r="5300" customFormat="false" ht="15" hidden="false" customHeight="false" outlineLevel="0" collapsed="false">
      <c r="A5300" s="38" t="n">
        <v>43405</v>
      </c>
      <c r="B5300" s="39" t="n">
        <v>38.78</v>
      </c>
      <c r="C5300" s="39" t="n">
        <v>38.77999878</v>
      </c>
      <c r="D5300" s="39" t="n">
        <f aca="false">B5300-C5300</f>
        <v>1.22000000146727E-006</v>
      </c>
      <c r="E5300" s="40" t="n">
        <f aca="false">IFERROR(ABS(D5300)/C5300*100,0)</f>
        <v>3.14595162415647E-006</v>
      </c>
      <c r="F5300" s="39" t="n">
        <v>39.08</v>
      </c>
      <c r="G5300" s="39" t="n">
        <v>39.08000183</v>
      </c>
      <c r="H5300" s="39" t="n">
        <f aca="false">F5300-G5300</f>
        <v>-1.8300000022009E-006</v>
      </c>
      <c r="I5300" s="40" t="n">
        <f aca="false">IFERROR(ABS(H5300)/G5300*100,0)</f>
        <v>4.68270193579186E-006</v>
      </c>
      <c r="J5300" s="39" t="n">
        <v>38.39</v>
      </c>
      <c r="K5300" s="39" t="n">
        <v>38.38999939</v>
      </c>
      <c r="L5300" s="39" t="n">
        <f aca="false">J5300-K5300</f>
        <v>6.10000000733635E-007</v>
      </c>
      <c r="M5300" s="40" t="n">
        <f aca="false">IFERROR(ABS(L5300)/K5300*100,0)</f>
        <v>1.5889554843091E-006</v>
      </c>
      <c r="N5300" s="39" t="n">
        <v>39.05</v>
      </c>
      <c r="O5300" s="39" t="n">
        <v>39.04999924</v>
      </c>
      <c r="P5300" s="39" t="n">
        <f aca="false">N5300-O5300</f>
        <v>7.59999998933836E-007</v>
      </c>
      <c r="Q5300" s="40" t="n">
        <f aca="false">IFERROR(ABS(P5300)/O5300*100,0)</f>
        <v>1.94622282644079E-006</v>
      </c>
      <c r="R5300" s="41" t="n">
        <v>14348581</v>
      </c>
      <c r="S5300" s="41" t="n">
        <v>14348600</v>
      </c>
      <c r="T5300" s="41" t="n">
        <f aca="false">R5300-S5300</f>
        <v>-19</v>
      </c>
      <c r="U5300" s="40" t="n">
        <f aca="false">IFERROR(ABS(T5300)/S5300*100,0)</f>
        <v>0.000132417099926125</v>
      </c>
    </row>
    <row r="5301" customFormat="false" ht="15" hidden="false" customHeight="false" outlineLevel="0" collapsed="false">
      <c r="A5301" s="38" t="n">
        <v>43406</v>
      </c>
      <c r="B5301" s="39" t="n">
        <v>39.18</v>
      </c>
      <c r="C5301" s="39" t="n">
        <v>39.18000031</v>
      </c>
      <c r="D5301" s="39" t="n">
        <f aca="false">B5301-C5301</f>
        <v>-3.09999997227806E-007</v>
      </c>
      <c r="E5301" s="40" t="n">
        <f aca="false">IFERROR(ABS(D5301)/C5301*100,0)</f>
        <v>7.91219996873465E-007</v>
      </c>
      <c r="F5301" s="39" t="n">
        <v>39.49</v>
      </c>
      <c r="G5301" s="39" t="n">
        <v>39.49000168</v>
      </c>
      <c r="H5301" s="39" t="n">
        <f aca="false">F5301-G5301</f>
        <v>-1.67999999689528E-006</v>
      </c>
      <c r="I5301" s="40" t="n">
        <f aca="false">IFERROR(ABS(H5301)/G5301*100,0)</f>
        <v>4.25424139129912E-006</v>
      </c>
      <c r="J5301" s="39" t="n">
        <v>38.43</v>
      </c>
      <c r="K5301" s="39" t="n">
        <v>38.43000031</v>
      </c>
      <c r="L5301" s="39" t="n">
        <f aca="false">J5301-K5301</f>
        <v>-3.09999997227806E-007</v>
      </c>
      <c r="M5301" s="40" t="n">
        <f aca="false">IFERROR(ABS(L5301)/K5301*100,0)</f>
        <v>8.0666144867852E-007</v>
      </c>
      <c r="N5301" s="39" t="n">
        <v>38.78</v>
      </c>
      <c r="O5301" s="39" t="n">
        <v>38.77999878</v>
      </c>
      <c r="P5301" s="39" t="n">
        <f aca="false">N5301-O5301</f>
        <v>1.22000000146727E-006</v>
      </c>
      <c r="Q5301" s="40" t="n">
        <f aca="false">IFERROR(ABS(P5301)/O5301*100,0)</f>
        <v>3.14595162415647E-006</v>
      </c>
      <c r="R5301" s="41" t="n">
        <v>9736505</v>
      </c>
      <c r="S5301" s="41" t="n">
        <v>9736200</v>
      </c>
      <c r="T5301" s="41" t="n">
        <f aca="false">R5301-S5301</f>
        <v>305</v>
      </c>
      <c r="U5301" s="40" t="n">
        <f aca="false">IFERROR(ABS(T5301)/S5301*100,0)</f>
        <v>0.00313263901727573</v>
      </c>
    </row>
    <row r="5302" customFormat="false" ht="15" hidden="false" customHeight="false" outlineLevel="0" collapsed="false">
      <c r="A5302" s="38" t="n">
        <v>43409</v>
      </c>
      <c r="B5302" s="39" t="n">
        <v>38.72</v>
      </c>
      <c r="C5302" s="39" t="n">
        <v>38.72000122</v>
      </c>
      <c r="D5302" s="39" t="n">
        <f aca="false">B5302-C5302</f>
        <v>-1.22000000146727E-006</v>
      </c>
      <c r="E5302" s="40" t="n">
        <f aca="false">IFERROR(ABS(D5302)/C5302*100,0)</f>
        <v>3.15082635079336E-006</v>
      </c>
      <c r="F5302" s="39" t="n">
        <v>38.82</v>
      </c>
      <c r="G5302" s="39" t="n">
        <v>38.81999969</v>
      </c>
      <c r="H5302" s="39" t="n">
        <f aca="false">F5302-G5302</f>
        <v>3.09999997227806E-007</v>
      </c>
      <c r="I5302" s="40" t="n">
        <f aca="false">IFERROR(ABS(H5302)/G5302*100,0)</f>
        <v>7.98557443851967E-007</v>
      </c>
      <c r="J5302" s="39" t="n">
        <v>38.31</v>
      </c>
      <c r="K5302" s="39" t="n">
        <v>38.31000137</v>
      </c>
      <c r="L5302" s="39" t="n">
        <f aca="false">J5302-K5302</f>
        <v>-1.36999999966747E-006</v>
      </c>
      <c r="M5302" s="40" t="n">
        <f aca="false">IFERROR(ABS(L5302)/K5302*100,0)</f>
        <v>3.57608966503535E-006</v>
      </c>
      <c r="N5302" s="39" t="n">
        <v>38.48</v>
      </c>
      <c r="O5302" s="39" t="n">
        <v>38.47999954</v>
      </c>
      <c r="P5302" s="39" t="n">
        <f aca="false">N5302-O5302</f>
        <v>4.59999995428007E-007</v>
      </c>
      <c r="Q5302" s="40" t="n">
        <f aca="false">IFERROR(ABS(P5302)/O5302*100,0)</f>
        <v>1.19542619783515E-006</v>
      </c>
      <c r="R5302" s="41" t="n">
        <v>8591862</v>
      </c>
      <c r="S5302" s="41" t="n">
        <v>8591900</v>
      </c>
      <c r="T5302" s="41" t="n">
        <f aca="false">R5302-S5302</f>
        <v>-38</v>
      </c>
      <c r="U5302" s="40" t="n">
        <f aca="false">IFERROR(ABS(T5302)/S5302*100,0)</f>
        <v>0.000442277028363924</v>
      </c>
    </row>
    <row r="5303" customFormat="false" ht="15" hidden="false" customHeight="false" outlineLevel="0" collapsed="false">
      <c r="A5303" s="38" t="n">
        <v>43410</v>
      </c>
      <c r="B5303" s="39" t="n">
        <v>38.5</v>
      </c>
      <c r="C5303" s="39" t="n">
        <v>38.5</v>
      </c>
      <c r="D5303" s="39" t="n">
        <f aca="false">B5303-C5303</f>
        <v>0</v>
      </c>
      <c r="E5303" s="40" t="n">
        <f aca="false">IFERROR(ABS(D5303)/C5303*100,0)</f>
        <v>0</v>
      </c>
      <c r="F5303" s="39" t="n">
        <v>38.85</v>
      </c>
      <c r="G5303" s="39" t="n">
        <v>38.84999847</v>
      </c>
      <c r="H5303" s="39" t="n">
        <f aca="false">F5303-G5303</f>
        <v>1.52999999869508E-006</v>
      </c>
      <c r="I5303" s="40" t="n">
        <f aca="false">IFERROR(ABS(H5303)/G5303*100,0)</f>
        <v>3.93822408996114E-006</v>
      </c>
      <c r="J5303" s="39" t="n">
        <v>38.42</v>
      </c>
      <c r="K5303" s="39" t="n">
        <v>38.41999817</v>
      </c>
      <c r="L5303" s="39" t="n">
        <f aca="false">J5303-K5303</f>
        <v>1.8300000022009E-006</v>
      </c>
      <c r="M5303" s="40" t="n">
        <f aca="false">IFERROR(ABS(L5303)/K5303*100,0)</f>
        <v>4.76314442833537E-006</v>
      </c>
      <c r="N5303" s="39" t="n">
        <v>38.73</v>
      </c>
      <c r="O5303" s="39" t="n">
        <v>38.72999954</v>
      </c>
      <c r="P5303" s="39" t="n">
        <f aca="false">N5303-O5303</f>
        <v>4.59999995428007E-007</v>
      </c>
      <c r="Q5303" s="40" t="n">
        <f aca="false">IFERROR(ABS(P5303)/O5303*100,0)</f>
        <v>1.1877097879976E-006</v>
      </c>
      <c r="R5303" s="41" t="n">
        <v>8578097</v>
      </c>
      <c r="S5303" s="41" t="n">
        <v>8578100</v>
      </c>
      <c r="T5303" s="41" t="n">
        <f aca="false">R5303-S5303</f>
        <v>-3</v>
      </c>
      <c r="U5303" s="40" t="n">
        <f aca="false">IFERROR(ABS(T5303)/S5303*100,0)</f>
        <v>3.49727795199403E-005</v>
      </c>
    </row>
    <row r="5304" customFormat="false" ht="15" hidden="false" customHeight="false" outlineLevel="0" collapsed="false">
      <c r="A5304" s="38" t="n">
        <v>43411</v>
      </c>
      <c r="B5304" s="39" t="n">
        <v>39.29</v>
      </c>
      <c r="C5304" s="39" t="n">
        <v>39.29000092</v>
      </c>
      <c r="D5304" s="39" t="n">
        <f aca="false">B5304-C5304</f>
        <v>-9.1999999796144E-007</v>
      </c>
      <c r="E5304" s="40" t="n">
        <f aca="false">IFERROR(ABS(D5304)/C5304*100,0)</f>
        <v>2.34156267859268E-006</v>
      </c>
      <c r="F5304" s="39" t="n">
        <v>39.3</v>
      </c>
      <c r="G5304" s="39" t="n">
        <v>39.29999924</v>
      </c>
      <c r="H5304" s="39" t="n">
        <f aca="false">F5304-G5304</f>
        <v>7.59999998933836E-007</v>
      </c>
      <c r="I5304" s="40" t="n">
        <f aca="false">IFERROR(ABS(H5304)/G5304*100,0)</f>
        <v>1.93384227387032E-006</v>
      </c>
      <c r="J5304" s="39" t="n">
        <v>38.72</v>
      </c>
      <c r="K5304" s="39" t="n">
        <v>38.72000122</v>
      </c>
      <c r="L5304" s="39" t="n">
        <f aca="false">J5304-K5304</f>
        <v>-1.22000000146727E-006</v>
      </c>
      <c r="M5304" s="40" t="n">
        <f aca="false">IFERROR(ABS(L5304)/K5304*100,0)</f>
        <v>3.15082635079336E-006</v>
      </c>
      <c r="N5304" s="39" t="n">
        <v>39.18</v>
      </c>
      <c r="O5304" s="39" t="n">
        <v>39.18000031</v>
      </c>
      <c r="P5304" s="39" t="n">
        <f aca="false">N5304-O5304</f>
        <v>-3.09999997227806E-007</v>
      </c>
      <c r="Q5304" s="40" t="n">
        <f aca="false">IFERROR(ABS(P5304)/O5304*100,0)</f>
        <v>7.91219996873465E-007</v>
      </c>
      <c r="R5304" s="41" t="n">
        <v>6568768</v>
      </c>
      <c r="S5304" s="41" t="n">
        <v>6568700</v>
      </c>
      <c r="T5304" s="41" t="n">
        <f aca="false">R5304-S5304</f>
        <v>68</v>
      </c>
      <c r="U5304" s="40" t="n">
        <f aca="false">IFERROR(ABS(T5304)/S5304*100,0)</f>
        <v>0.0010352124469073</v>
      </c>
    </row>
    <row r="5305" customFormat="false" ht="15" hidden="false" customHeight="false" outlineLevel="0" collapsed="false">
      <c r="A5305" s="38" t="n">
        <v>43412</v>
      </c>
      <c r="B5305" s="39" t="n">
        <v>38.79</v>
      </c>
      <c r="C5305" s="39" t="n">
        <v>38.79000092</v>
      </c>
      <c r="D5305" s="39" t="n">
        <f aca="false">B5305-C5305</f>
        <v>-9.1999999796144E-007</v>
      </c>
      <c r="E5305" s="40" t="n">
        <f aca="false">IFERROR(ABS(D5305)/C5305*100,0)</f>
        <v>2.37174523367204E-006</v>
      </c>
      <c r="F5305" s="39" t="n">
        <v>39.06</v>
      </c>
      <c r="G5305" s="39" t="n">
        <v>39.06000137</v>
      </c>
      <c r="H5305" s="39" t="n">
        <f aca="false">F5305-G5305</f>
        <v>-1.36999999966747E-006</v>
      </c>
      <c r="I5305" s="40" t="n">
        <f aca="false">IFERROR(ABS(H5305)/G5305*100,0)</f>
        <v>3.50742435129482E-006</v>
      </c>
      <c r="J5305" s="39" t="n">
        <v>38.69</v>
      </c>
      <c r="K5305" s="39" t="n">
        <v>38.68999863</v>
      </c>
      <c r="L5305" s="39" t="n">
        <f aca="false">J5305-K5305</f>
        <v>1.36999999966747E-006</v>
      </c>
      <c r="M5305" s="40" t="n">
        <f aca="false">IFERROR(ABS(L5305)/K5305*100,0)</f>
        <v>3.54096678257616E-006</v>
      </c>
      <c r="N5305" s="39" t="n">
        <v>38.7</v>
      </c>
      <c r="O5305" s="39" t="n">
        <v>38.70000076</v>
      </c>
      <c r="P5305" s="39" t="n">
        <f aca="false">N5305-O5305</f>
        <v>-7.59999998933836E-007</v>
      </c>
      <c r="Q5305" s="40" t="n">
        <f aca="false">IFERROR(ABS(P5305)/O5305*100,0)</f>
        <v>1.96382424808468E-006</v>
      </c>
      <c r="R5305" s="41" t="n">
        <v>7953651</v>
      </c>
      <c r="S5305" s="41" t="n">
        <v>7953700</v>
      </c>
      <c r="T5305" s="41" t="n">
        <f aca="false">R5305-S5305</f>
        <v>-49</v>
      </c>
      <c r="U5305" s="40" t="n">
        <f aca="false">IFERROR(ABS(T5305)/S5305*100,0)</f>
        <v>0.000616065478959478</v>
      </c>
    </row>
    <row r="5306" customFormat="false" ht="15" hidden="false" customHeight="false" outlineLevel="0" collapsed="false">
      <c r="A5306" s="38" t="n">
        <v>43413</v>
      </c>
      <c r="B5306" s="39" t="n">
        <v>38.09</v>
      </c>
      <c r="C5306" s="39" t="n">
        <v>38.09000015</v>
      </c>
      <c r="D5306" s="39" t="n">
        <f aca="false">B5306-C5306</f>
        <v>-1.49999998200201E-007</v>
      </c>
      <c r="E5306" s="40" t="n">
        <f aca="false">IFERROR(ABS(D5306)/C5306*100,0)</f>
        <v>3.9380414179442E-007</v>
      </c>
      <c r="F5306" s="39" t="n">
        <v>38.39</v>
      </c>
      <c r="G5306" s="39" t="n">
        <v>38.38999939</v>
      </c>
      <c r="H5306" s="39" t="n">
        <f aca="false">F5306-G5306</f>
        <v>6.10000000733635E-007</v>
      </c>
      <c r="I5306" s="40" t="n">
        <f aca="false">IFERROR(ABS(H5306)/G5306*100,0)</f>
        <v>1.5889554843091E-006</v>
      </c>
      <c r="J5306" s="39" t="n">
        <v>37.81</v>
      </c>
      <c r="K5306" s="39" t="n">
        <v>37.81000137</v>
      </c>
      <c r="L5306" s="39" t="n">
        <f aca="false">J5306-K5306</f>
        <v>-1.36999999966747E-006</v>
      </c>
      <c r="M5306" s="40" t="n">
        <f aca="false">IFERROR(ABS(L5306)/K5306*100,0)</f>
        <v>3.62337992601736E-006</v>
      </c>
      <c r="N5306" s="39" t="n">
        <v>38.07</v>
      </c>
      <c r="O5306" s="39" t="n">
        <v>38.06999969</v>
      </c>
      <c r="P5306" s="39" t="n">
        <f aca="false">N5306-O5306</f>
        <v>3.09999997227806E-007</v>
      </c>
      <c r="Q5306" s="40" t="n">
        <f aca="false">IFERROR(ABS(P5306)/O5306*100,0)</f>
        <v>8.14289466120575E-007</v>
      </c>
      <c r="R5306" s="41" t="n">
        <v>5975376</v>
      </c>
      <c r="S5306" s="41" t="n">
        <v>5975400</v>
      </c>
      <c r="T5306" s="41" t="n">
        <f aca="false">R5306-S5306</f>
        <v>-24</v>
      </c>
      <c r="U5306" s="40" t="n">
        <f aca="false">IFERROR(ABS(T5306)/S5306*100,0)</f>
        <v>0.000401646751681896</v>
      </c>
    </row>
    <row r="5307" customFormat="false" ht="15" hidden="false" customHeight="false" outlineLevel="0" collapsed="false">
      <c r="A5307" s="38" t="n">
        <v>43416</v>
      </c>
      <c r="B5307" s="39" t="n">
        <v>37.86</v>
      </c>
      <c r="C5307" s="39" t="n">
        <v>37.86000061</v>
      </c>
      <c r="D5307" s="39" t="n">
        <f aca="false">B5307-C5307</f>
        <v>-6.10000000733635E-007</v>
      </c>
      <c r="E5307" s="40" t="n">
        <f aca="false">IFERROR(ABS(D5307)/C5307*100,0)</f>
        <v>1.6111991307589E-006</v>
      </c>
      <c r="F5307" s="39" t="n">
        <v>37.92</v>
      </c>
      <c r="G5307" s="39" t="n">
        <v>37.91999817</v>
      </c>
      <c r="H5307" s="39" t="n">
        <f aca="false">F5307-G5307</f>
        <v>1.8300000022009E-006</v>
      </c>
      <c r="I5307" s="40" t="n">
        <f aca="false">IFERROR(ABS(H5307)/G5307*100,0)</f>
        <v>4.82594960579057E-006</v>
      </c>
      <c r="J5307" s="39" t="n">
        <v>37.01</v>
      </c>
      <c r="K5307" s="39" t="n">
        <v>37.00999832</v>
      </c>
      <c r="L5307" s="39" t="n">
        <f aca="false">J5307-K5307</f>
        <v>1.67999999689528E-006</v>
      </c>
      <c r="M5307" s="40" t="n">
        <f aca="false">IFERROR(ABS(L5307)/K5307*100,0)</f>
        <v>4.53931389666509E-006</v>
      </c>
      <c r="N5307" s="39" t="n">
        <v>37.06</v>
      </c>
      <c r="O5307" s="39" t="n">
        <v>37.06000137</v>
      </c>
      <c r="P5307" s="39" t="n">
        <f aca="false">N5307-O5307</f>
        <v>-1.36999999966747E-006</v>
      </c>
      <c r="Q5307" s="40" t="n">
        <f aca="false">IFERROR(ABS(P5307)/O5307*100,0)</f>
        <v>3.6967079034608E-006</v>
      </c>
      <c r="R5307" s="41" t="n">
        <v>11666706</v>
      </c>
      <c r="S5307" s="41" t="n">
        <v>11666700</v>
      </c>
      <c r="T5307" s="41" t="n">
        <f aca="false">R5307-S5307</f>
        <v>6</v>
      </c>
      <c r="U5307" s="40" t="n">
        <f aca="false">IFERROR(ABS(T5307)/S5307*100,0)</f>
        <v>5.14284244902158E-005</v>
      </c>
    </row>
    <row r="5308" customFormat="false" ht="15" hidden="false" customHeight="false" outlineLevel="0" collapsed="false">
      <c r="A5308" s="38" t="n">
        <v>43417</v>
      </c>
      <c r="B5308" s="39" t="n">
        <v>37.39</v>
      </c>
      <c r="C5308" s="39" t="n">
        <v>37.38999939</v>
      </c>
      <c r="D5308" s="39" t="n">
        <f aca="false">B5308-C5308</f>
        <v>6.10000000733635E-007</v>
      </c>
      <c r="E5308" s="40" t="n">
        <f aca="false">IFERROR(ABS(D5308)/C5308*100,0)</f>
        <v>1.63145228854104E-006</v>
      </c>
      <c r="F5308" s="39" t="n">
        <v>38.12</v>
      </c>
      <c r="G5308" s="39" t="n">
        <v>38.11999893</v>
      </c>
      <c r="H5308" s="39" t="n">
        <f aca="false">F5308-G5308</f>
        <v>1.06999999616164E-006</v>
      </c>
      <c r="I5308" s="40" t="n">
        <f aca="false">IFERROR(ABS(H5308)/G5308*100,0)</f>
        <v>2.80692556714519E-006</v>
      </c>
      <c r="J5308" s="39" t="n">
        <v>37.24</v>
      </c>
      <c r="K5308" s="39" t="n">
        <v>37.24000168</v>
      </c>
      <c r="L5308" s="39" t="n">
        <f aca="false">J5308-K5308</f>
        <v>-1.67999999689528E-006</v>
      </c>
      <c r="M5308" s="40" t="n">
        <f aca="false">IFERROR(ABS(L5308)/K5308*100,0)</f>
        <v>4.51127798363535E-006</v>
      </c>
      <c r="N5308" s="39" t="n">
        <v>37.4</v>
      </c>
      <c r="O5308" s="39" t="n">
        <v>37.40000153</v>
      </c>
      <c r="P5308" s="39" t="n">
        <f aca="false">N5308-O5308</f>
        <v>-1.52999999869508E-006</v>
      </c>
      <c r="Q5308" s="40" t="n">
        <f aca="false">IFERROR(ABS(P5308)/O5308*100,0)</f>
        <v>4.09090892006462E-006</v>
      </c>
      <c r="R5308" s="41" t="n">
        <v>15057118</v>
      </c>
      <c r="S5308" s="41" t="n">
        <v>15057100</v>
      </c>
      <c r="T5308" s="41" t="n">
        <f aca="false">R5308-S5308</f>
        <v>18</v>
      </c>
      <c r="U5308" s="40" t="n">
        <f aca="false">IFERROR(ABS(T5308)/S5308*100,0)</f>
        <v>0.000119544932291079</v>
      </c>
    </row>
    <row r="5309" customFormat="false" ht="15" hidden="false" customHeight="false" outlineLevel="0" collapsed="false">
      <c r="A5309" s="38" t="n">
        <v>43418</v>
      </c>
      <c r="B5309" s="39" t="n">
        <v>38.2</v>
      </c>
      <c r="C5309" s="39" t="n">
        <v>38.20000076</v>
      </c>
      <c r="D5309" s="39" t="n">
        <f aca="false">B5309-C5309</f>
        <v>-7.59999998933836E-007</v>
      </c>
      <c r="E5309" s="40" t="n">
        <f aca="false">IFERROR(ABS(D5309)/C5309*100,0)</f>
        <v>1.98952875343827E-006</v>
      </c>
      <c r="F5309" s="39" t="n">
        <v>38.34</v>
      </c>
      <c r="G5309" s="39" t="n">
        <v>38.34000015</v>
      </c>
      <c r="H5309" s="39" t="n">
        <f aca="false">F5309-G5309</f>
        <v>-1.49999998200201E-007</v>
      </c>
      <c r="I5309" s="40" t="n">
        <f aca="false">IFERROR(ABS(H5309)/G5309*100,0)</f>
        <v>3.91236300504294E-007</v>
      </c>
      <c r="J5309" s="39" t="n">
        <v>37.37</v>
      </c>
      <c r="K5309" s="39" t="n">
        <v>37.36999893</v>
      </c>
      <c r="L5309" s="39" t="n">
        <f aca="false">J5309-K5309</f>
        <v>1.06999999616164E-006</v>
      </c>
      <c r="M5309" s="40" t="n">
        <f aca="false">IFERROR(ABS(L5309)/K5309*100,0)</f>
        <v>2.86325937061417E-006</v>
      </c>
      <c r="N5309" s="39" t="n">
        <v>37.84</v>
      </c>
      <c r="O5309" s="39" t="n">
        <v>37.84000015</v>
      </c>
      <c r="P5309" s="39" t="n">
        <f aca="false">N5309-O5309</f>
        <v>-1.49999998200201E-007</v>
      </c>
      <c r="Q5309" s="40" t="n">
        <f aca="false">IFERROR(ABS(P5309)/O5309*100,0)</f>
        <v>3.96405913334017E-007</v>
      </c>
      <c r="R5309" s="41" t="n">
        <v>10404893</v>
      </c>
      <c r="S5309" s="41" t="n">
        <v>10404900</v>
      </c>
      <c r="T5309" s="41" t="n">
        <f aca="false">R5309-S5309</f>
        <v>-7</v>
      </c>
      <c r="U5309" s="40" t="n">
        <f aca="false">IFERROR(ABS(T5309)/S5309*100,0)</f>
        <v>6.72759949639112E-005</v>
      </c>
    </row>
    <row r="5310" customFormat="false" ht="15" hidden="false" customHeight="false" outlineLevel="0" collapsed="false">
      <c r="A5310" s="38" t="n">
        <v>43419</v>
      </c>
      <c r="B5310" s="39" t="n">
        <v>38.07</v>
      </c>
      <c r="C5310" s="39" t="n">
        <v>38.06999969</v>
      </c>
      <c r="D5310" s="39" t="n">
        <f aca="false">B5310-C5310</f>
        <v>3.09999997227806E-007</v>
      </c>
      <c r="E5310" s="40" t="n">
        <f aca="false">IFERROR(ABS(D5310)/C5310*100,0)</f>
        <v>8.14289466120575E-007</v>
      </c>
      <c r="F5310" s="39" t="n">
        <v>38.57</v>
      </c>
      <c r="G5310" s="39" t="n">
        <v>38.56999969</v>
      </c>
      <c r="H5310" s="39" t="n">
        <f aca="false">F5310-G5310</f>
        <v>3.09999997227806E-007</v>
      </c>
      <c r="I5310" s="40" t="n">
        <f aca="false">IFERROR(ABS(H5310)/G5310*100,0)</f>
        <v>8.03733470882498E-007</v>
      </c>
      <c r="J5310" s="39" t="n">
        <v>37.89</v>
      </c>
      <c r="K5310" s="39" t="n">
        <v>37.88999939</v>
      </c>
      <c r="L5310" s="39" t="n">
        <f aca="false">J5310-K5310</f>
        <v>6.10000000733635E-007</v>
      </c>
      <c r="M5310" s="40" t="n">
        <f aca="false">IFERROR(ABS(L5310)/K5310*100,0)</f>
        <v>1.60992349050981E-006</v>
      </c>
      <c r="N5310" s="39" t="n">
        <v>38.52</v>
      </c>
      <c r="O5310" s="39" t="n">
        <v>38.52000046</v>
      </c>
      <c r="P5310" s="39" t="n">
        <f aca="false">N5310-O5310</f>
        <v>-4.59999995428007E-007</v>
      </c>
      <c r="Q5310" s="40" t="n">
        <f aca="false">IFERROR(ABS(P5310)/O5310*100,0)</f>
        <v>1.19418481291474E-006</v>
      </c>
      <c r="R5310" s="41" t="n">
        <v>10840370</v>
      </c>
      <c r="S5310" s="41" t="n">
        <v>10840400</v>
      </c>
      <c r="T5310" s="41" t="n">
        <f aca="false">R5310-S5310</f>
        <v>-30</v>
      </c>
      <c r="U5310" s="40" t="n">
        <f aca="false">IFERROR(ABS(T5310)/S5310*100,0)</f>
        <v>0.000276742555625254</v>
      </c>
    </row>
    <row r="5311" customFormat="false" ht="15" hidden="false" customHeight="false" outlineLevel="0" collapsed="false">
      <c r="A5311" s="38" t="n">
        <v>43420</v>
      </c>
      <c r="B5311" s="39" t="n">
        <v>37.07</v>
      </c>
      <c r="C5311" s="39" t="n">
        <v>37.06999969</v>
      </c>
      <c r="D5311" s="39" t="n">
        <f aca="false">B5311-C5311</f>
        <v>3.09999997227806E-007</v>
      </c>
      <c r="E5311" s="40" t="n">
        <f aca="false">IFERROR(ABS(D5311)/C5311*100,0)</f>
        <v>8.36255731913133E-007</v>
      </c>
      <c r="F5311" s="39" t="n">
        <v>37.2</v>
      </c>
      <c r="G5311" s="39" t="n">
        <v>37.20000076</v>
      </c>
      <c r="H5311" s="39" t="n">
        <f aca="false">F5311-G5311</f>
        <v>-7.59999998933836E-007</v>
      </c>
      <c r="I5311" s="40" t="n">
        <f aca="false">IFERROR(ABS(H5311)/G5311*100,0)</f>
        <v>2.04301070808321E-006</v>
      </c>
      <c r="J5311" s="39" t="n">
        <v>36.66</v>
      </c>
      <c r="K5311" s="39" t="n">
        <v>36.65999985</v>
      </c>
      <c r="L5311" s="39" t="n">
        <f aca="false">J5311-K5311</f>
        <v>1.49999998200201E-007</v>
      </c>
      <c r="M5311" s="40" t="n">
        <f aca="false">IFERROR(ABS(L5311)/K5311*100,0)</f>
        <v>4.09165299547051E-007</v>
      </c>
      <c r="N5311" s="39" t="n">
        <v>36.87</v>
      </c>
      <c r="O5311" s="39" t="n">
        <v>36.86999893</v>
      </c>
      <c r="P5311" s="39" t="n">
        <f aca="false">N5311-O5311</f>
        <v>1.06999999616164E-006</v>
      </c>
      <c r="Q5311" s="40" t="n">
        <f aca="false">IFERROR(ABS(P5311)/O5311*100,0)</f>
        <v>2.9020884925793E-006</v>
      </c>
      <c r="R5311" s="41" t="n">
        <v>16382423</v>
      </c>
      <c r="S5311" s="41" t="n">
        <v>16382400</v>
      </c>
      <c r="T5311" s="41" t="n">
        <f aca="false">R5311-S5311</f>
        <v>23</v>
      </c>
      <c r="U5311" s="40" t="n">
        <f aca="false">IFERROR(ABS(T5311)/S5311*100,0)</f>
        <v>0.000140394569782205</v>
      </c>
    </row>
    <row r="5312" customFormat="false" ht="15" hidden="false" customHeight="false" outlineLevel="0" collapsed="false">
      <c r="A5312" s="38" t="n">
        <v>43423</v>
      </c>
      <c r="B5312" s="39" t="n">
        <v>36.64</v>
      </c>
      <c r="C5312" s="39" t="n">
        <v>36.63999939</v>
      </c>
      <c r="D5312" s="39" t="n">
        <f aca="false">B5312-C5312</f>
        <v>6.10000000733635E-007</v>
      </c>
      <c r="E5312" s="40" t="n">
        <f aca="false">IFERROR(ABS(D5312)/C5312*100,0)</f>
        <v>1.66484719129149E-006</v>
      </c>
      <c r="F5312" s="39" t="n">
        <v>36.68</v>
      </c>
      <c r="G5312" s="39" t="n">
        <v>36.68000031</v>
      </c>
      <c r="H5312" s="39" t="n">
        <f aca="false">F5312-G5312</f>
        <v>-3.09999997227806E-007</v>
      </c>
      <c r="I5312" s="40" t="n">
        <f aca="false">IFERROR(ABS(H5312)/G5312*100,0)</f>
        <v>8.45147204492501E-007</v>
      </c>
      <c r="J5312" s="39" t="n">
        <v>35.96</v>
      </c>
      <c r="K5312" s="39" t="n">
        <v>35.95999908</v>
      </c>
      <c r="L5312" s="39" t="n">
        <f aca="false">J5312-K5312</f>
        <v>9.1999999796144E-007</v>
      </c>
      <c r="M5312" s="40" t="n">
        <f aca="false">IFERROR(ABS(L5312)/K5312*100,0)</f>
        <v>2.55839828002977E-006</v>
      </c>
      <c r="N5312" s="39" t="n">
        <v>36.05</v>
      </c>
      <c r="O5312" s="39" t="n">
        <v>36.04999924</v>
      </c>
      <c r="P5312" s="39" t="n">
        <f aca="false">N5312-O5312</f>
        <v>7.59999998933836E-007</v>
      </c>
      <c r="Q5312" s="40" t="n">
        <f aca="false">IFERROR(ABS(P5312)/O5312*100,0)</f>
        <v>2.10818312054377E-006</v>
      </c>
      <c r="R5312" s="41" t="n">
        <v>15191679</v>
      </c>
      <c r="S5312" s="41" t="n">
        <v>15191700</v>
      </c>
      <c r="T5312" s="41" t="n">
        <f aca="false">R5312-S5312</f>
        <v>-21</v>
      </c>
      <c r="U5312" s="40" t="n">
        <f aca="false">IFERROR(ABS(T5312)/S5312*100,0)</f>
        <v>0.000138233377436363</v>
      </c>
    </row>
    <row r="5313" customFormat="false" ht="15" hidden="false" customHeight="false" outlineLevel="0" collapsed="false">
      <c r="A5313" s="38" t="n">
        <v>43424</v>
      </c>
      <c r="B5313" s="39" t="n">
        <v>35.4</v>
      </c>
      <c r="C5313" s="39" t="n">
        <v>35.40000153</v>
      </c>
      <c r="D5313" s="39" t="n">
        <f aca="false">B5313-C5313</f>
        <v>-1.52999999869508E-006</v>
      </c>
      <c r="E5313" s="40" t="n">
        <f aca="false">IFERROR(ABS(D5313)/C5313*100,0)</f>
        <v>4.32203370781909E-006</v>
      </c>
      <c r="F5313" s="39" t="n">
        <v>35.99</v>
      </c>
      <c r="G5313" s="39" t="n">
        <v>35.99000168</v>
      </c>
      <c r="H5313" s="39" t="n">
        <f aca="false">F5313-G5313</f>
        <v>-1.67999999689528E-006</v>
      </c>
      <c r="I5313" s="40" t="n">
        <f aca="false">IFERROR(ABS(H5313)/G5313*100,0)</f>
        <v>4.66796309661988E-006</v>
      </c>
      <c r="J5313" s="39" t="n">
        <v>35.22</v>
      </c>
      <c r="K5313" s="39" t="n">
        <v>35.22000122</v>
      </c>
      <c r="L5313" s="39" t="n">
        <f aca="false">J5313-K5313</f>
        <v>-1.22000000146727E-006</v>
      </c>
      <c r="M5313" s="40" t="n">
        <f aca="false">IFERROR(ABS(L5313)/K5313*100,0)</f>
        <v>3.46394082682337E-006</v>
      </c>
      <c r="N5313" s="39" t="n">
        <v>35.64</v>
      </c>
      <c r="O5313" s="39" t="n">
        <v>35.63999939</v>
      </c>
      <c r="P5313" s="39" t="n">
        <f aca="false">N5313-O5313</f>
        <v>6.10000000733635E-007</v>
      </c>
      <c r="Q5313" s="40" t="n">
        <f aca="false">IFERROR(ABS(P5313)/O5313*100,0)</f>
        <v>1.71156007624622E-006</v>
      </c>
      <c r="R5313" s="41" t="n">
        <v>11673471</v>
      </c>
      <c r="S5313" s="41" t="n">
        <v>11673500</v>
      </c>
      <c r="T5313" s="41" t="n">
        <f aca="false">R5313-S5313</f>
        <v>-29</v>
      </c>
      <c r="U5313" s="40" t="n">
        <f aca="false">IFERROR(ABS(T5313)/S5313*100,0)</f>
        <v>0.000248425921959995</v>
      </c>
    </row>
    <row r="5314" customFormat="false" ht="15" hidden="false" customHeight="false" outlineLevel="0" collapsed="false">
      <c r="A5314" s="38" t="n">
        <v>43425</v>
      </c>
      <c r="B5314" s="39" t="n">
        <v>36.42</v>
      </c>
      <c r="C5314" s="39" t="n">
        <v>36.41999817</v>
      </c>
      <c r="D5314" s="39" t="n">
        <f aca="false">B5314-C5314</f>
        <v>1.8300000022009E-006</v>
      </c>
      <c r="E5314" s="40" t="n">
        <f aca="false">IFERROR(ABS(D5314)/C5314*100,0)</f>
        <v>5.02471195539026E-006</v>
      </c>
      <c r="F5314" s="39" t="n">
        <v>36.72</v>
      </c>
      <c r="G5314" s="39" t="n">
        <v>36.72000122</v>
      </c>
      <c r="H5314" s="39" t="n">
        <f aca="false">F5314-G5314</f>
        <v>-1.22000000146727E-006</v>
      </c>
      <c r="I5314" s="40" t="n">
        <f aca="false">IFERROR(ABS(H5314)/G5314*100,0)</f>
        <v>3.32243998075572E-006</v>
      </c>
      <c r="J5314" s="39" t="n">
        <v>36.14</v>
      </c>
      <c r="K5314" s="39" t="n">
        <v>36.13999939</v>
      </c>
      <c r="L5314" s="39" t="n">
        <f aca="false">J5314-K5314</f>
        <v>6.10000000733635E-007</v>
      </c>
      <c r="M5314" s="40" t="n">
        <f aca="false">IFERROR(ABS(L5314)/K5314*100,0)</f>
        <v>1.68788049537827E-006</v>
      </c>
      <c r="N5314" s="39" t="n">
        <v>36.17</v>
      </c>
      <c r="O5314" s="39" t="n">
        <v>36.16999817</v>
      </c>
      <c r="P5314" s="39" t="n">
        <f aca="false">N5314-O5314</f>
        <v>1.8300000022009E-006</v>
      </c>
      <c r="Q5314" s="40" t="n">
        <f aca="false">IFERROR(ABS(P5314)/O5314*100,0)</f>
        <v>5.05944178819101E-006</v>
      </c>
      <c r="R5314" s="41" t="n">
        <v>7013073</v>
      </c>
      <c r="S5314" s="41" t="n">
        <v>7013100</v>
      </c>
      <c r="T5314" s="41" t="n">
        <f aca="false">R5314-S5314</f>
        <v>-27</v>
      </c>
      <c r="U5314" s="40" t="n">
        <f aca="false">IFERROR(ABS(T5314)/S5314*100,0)</f>
        <v>0.000384993797322154</v>
      </c>
    </row>
    <row r="5315" customFormat="false" ht="15" hidden="false" customHeight="false" outlineLevel="0" collapsed="false">
      <c r="A5315" s="38" t="n">
        <v>43427</v>
      </c>
      <c r="B5315" s="39" t="n">
        <v>35.83</v>
      </c>
      <c r="C5315" s="39" t="n">
        <v>35.83000183</v>
      </c>
      <c r="D5315" s="39" t="n">
        <f aca="false">B5315-C5315</f>
        <v>-1.8300000022009E-006</v>
      </c>
      <c r="E5315" s="40" t="n">
        <f aca="false">IFERROR(ABS(D5315)/C5315*100,0)</f>
        <v>5.1074516012686E-006</v>
      </c>
      <c r="F5315" s="39" t="n">
        <v>36.2</v>
      </c>
      <c r="G5315" s="39" t="n">
        <v>36.20000076</v>
      </c>
      <c r="H5315" s="39" t="n">
        <f aca="false">F5315-G5315</f>
        <v>-7.59999998933836E-007</v>
      </c>
      <c r="I5315" s="40" t="n">
        <f aca="false">IFERROR(ABS(H5315)/G5315*100,0)</f>
        <v>2.09944746679015E-006</v>
      </c>
      <c r="J5315" s="39" t="n">
        <v>35.75</v>
      </c>
      <c r="K5315" s="39" t="n">
        <v>35.75</v>
      </c>
      <c r="L5315" s="39" t="n">
        <f aca="false">J5315-K5315</f>
        <v>0</v>
      </c>
      <c r="M5315" s="40" t="n">
        <f aca="false">IFERROR(ABS(L5315)/K5315*100,0)</f>
        <v>0</v>
      </c>
      <c r="N5315" s="39" t="n">
        <v>35.96</v>
      </c>
      <c r="O5315" s="39" t="n">
        <v>35.95999908</v>
      </c>
      <c r="P5315" s="39" t="n">
        <f aca="false">N5315-O5315</f>
        <v>9.1999999796144E-007</v>
      </c>
      <c r="Q5315" s="40" t="n">
        <f aca="false">IFERROR(ABS(P5315)/O5315*100,0)</f>
        <v>2.55839828002977E-006</v>
      </c>
      <c r="R5315" s="41" t="n">
        <v>2320492</v>
      </c>
      <c r="S5315" s="41" t="n">
        <v>2320500</v>
      </c>
      <c r="T5315" s="41" t="n">
        <f aca="false">R5315-S5315</f>
        <v>-8</v>
      </c>
      <c r="U5315" s="40" t="n">
        <f aca="false">IFERROR(ABS(T5315)/S5315*100,0)</f>
        <v>0.000344753285929757</v>
      </c>
    </row>
    <row r="5316" customFormat="false" ht="15" hidden="false" customHeight="false" outlineLevel="0" collapsed="false">
      <c r="A5316" s="38" t="n">
        <v>43430</v>
      </c>
      <c r="B5316" s="39" t="n">
        <v>36.71</v>
      </c>
      <c r="C5316" s="39" t="n">
        <v>36.70999908</v>
      </c>
      <c r="D5316" s="39" t="n">
        <f aca="false">B5316-C5316</f>
        <v>9.1999999796144E-007</v>
      </c>
      <c r="E5316" s="40" t="n">
        <f aca="false">IFERROR(ABS(D5316)/C5316*100,0)</f>
        <v>2.50612917738444E-006</v>
      </c>
      <c r="F5316" s="39" t="n">
        <v>36.89</v>
      </c>
      <c r="G5316" s="39" t="n">
        <v>36.88999939</v>
      </c>
      <c r="H5316" s="39" t="n">
        <f aca="false">F5316-G5316</f>
        <v>6.10000000733635E-007</v>
      </c>
      <c r="I5316" s="40" t="n">
        <f aca="false">IFERROR(ABS(H5316)/G5316*100,0)</f>
        <v>1.65356468099859E-006</v>
      </c>
      <c r="J5316" s="39" t="n">
        <v>36.47</v>
      </c>
      <c r="K5316" s="39" t="n">
        <v>36.47000122</v>
      </c>
      <c r="L5316" s="39" t="n">
        <f aca="false">J5316-K5316</f>
        <v>-1.22000000146727E-006</v>
      </c>
      <c r="M5316" s="40" t="n">
        <f aca="false">IFERROR(ABS(L5316)/K5316*100,0)</f>
        <v>3.34521513752576E-006</v>
      </c>
      <c r="N5316" s="39" t="n">
        <v>36.84</v>
      </c>
      <c r="O5316" s="39" t="n">
        <v>36.84000015</v>
      </c>
      <c r="P5316" s="39" t="n">
        <f aca="false">N5316-O5316</f>
        <v>-1.49999998200201E-007</v>
      </c>
      <c r="Q5316" s="40" t="n">
        <f aca="false">IFERROR(ABS(P5316)/O5316*100,0)</f>
        <v>4.07166117235211E-007</v>
      </c>
      <c r="R5316" s="41" t="n">
        <v>7077608</v>
      </c>
      <c r="S5316" s="41" t="n">
        <v>7077300</v>
      </c>
      <c r="T5316" s="41" t="n">
        <f aca="false">R5316-S5316</f>
        <v>308</v>
      </c>
      <c r="U5316" s="40" t="n">
        <f aca="false">IFERROR(ABS(T5316)/S5316*100,0)</f>
        <v>0.00435194212482161</v>
      </c>
    </row>
    <row r="5317" customFormat="false" ht="15" hidden="false" customHeight="false" outlineLevel="0" collapsed="false">
      <c r="A5317" s="38" t="n">
        <v>43431</v>
      </c>
      <c r="B5317" s="39" t="n">
        <v>36.39</v>
      </c>
      <c r="C5317" s="39" t="n">
        <v>36.38999939</v>
      </c>
      <c r="D5317" s="39" t="n">
        <f aca="false">B5317-C5317</f>
        <v>6.10000000733635E-007</v>
      </c>
      <c r="E5317" s="40" t="n">
        <f aca="false">IFERROR(ABS(D5317)/C5317*100,0)</f>
        <v>1.67628472371248E-006</v>
      </c>
      <c r="F5317" s="39" t="n">
        <v>36.82</v>
      </c>
      <c r="G5317" s="39" t="n">
        <v>36.81999969</v>
      </c>
      <c r="H5317" s="39" t="n">
        <f aca="false">F5317-G5317</f>
        <v>3.09999997227806E-007</v>
      </c>
      <c r="I5317" s="40" t="n">
        <f aca="false">IFERROR(ABS(H5317)/G5317*100,0)</f>
        <v>8.41933731227051E-007</v>
      </c>
      <c r="J5317" s="39" t="n">
        <v>36.39</v>
      </c>
      <c r="K5317" s="39" t="n">
        <v>36.38999939</v>
      </c>
      <c r="L5317" s="39" t="n">
        <f aca="false">J5317-K5317</f>
        <v>6.10000000733635E-007</v>
      </c>
      <c r="M5317" s="40" t="n">
        <f aca="false">IFERROR(ABS(L5317)/K5317*100,0)</f>
        <v>1.67628472371248E-006</v>
      </c>
      <c r="N5317" s="39" t="n">
        <v>36.8</v>
      </c>
      <c r="O5317" s="39" t="n">
        <v>36.79999924</v>
      </c>
      <c r="P5317" s="39" t="n">
        <f aca="false">N5317-O5317</f>
        <v>7.59999998933836E-007</v>
      </c>
      <c r="Q5317" s="40" t="n">
        <f aca="false">IFERROR(ABS(P5317)/O5317*100,0)</f>
        <v>2.06521743105839E-006</v>
      </c>
      <c r="R5317" s="41" t="n">
        <v>6870309</v>
      </c>
      <c r="S5317" s="41" t="n">
        <v>6870200</v>
      </c>
      <c r="T5317" s="41" t="n">
        <f aca="false">R5317-S5317</f>
        <v>109</v>
      </c>
      <c r="U5317" s="40" t="n">
        <f aca="false">IFERROR(ABS(T5317)/S5317*100,0)</f>
        <v>0.00158656225437396</v>
      </c>
    </row>
    <row r="5318" customFormat="false" ht="15" hidden="false" customHeight="false" outlineLevel="0" collapsed="false">
      <c r="A5318" s="38" t="n">
        <v>43432</v>
      </c>
      <c r="B5318" s="39" t="n">
        <v>37.27</v>
      </c>
      <c r="C5318" s="39" t="n">
        <v>37.27000046</v>
      </c>
      <c r="D5318" s="39" t="n">
        <f aca="false">B5318-C5318</f>
        <v>-4.59999995428007E-007</v>
      </c>
      <c r="E5318" s="40" t="n">
        <f aca="false">IFERROR(ABS(D5318)/C5318*100,0)</f>
        <v>1.23423662396168E-006</v>
      </c>
      <c r="F5318" s="39" t="n">
        <v>38.02</v>
      </c>
      <c r="G5318" s="39" t="n">
        <v>38.02000046</v>
      </c>
      <c r="H5318" s="39" t="n">
        <f aca="false">F5318-G5318</f>
        <v>-4.59999995428007E-007</v>
      </c>
      <c r="I5318" s="40" t="n">
        <f aca="false">IFERROR(ABS(H5318)/G5318*100,0)</f>
        <v>1.2098895051618E-006</v>
      </c>
      <c r="J5318" s="39" t="n">
        <v>37.07</v>
      </c>
      <c r="K5318" s="39" t="n">
        <v>37.06999969</v>
      </c>
      <c r="L5318" s="39" t="n">
        <f aca="false">J5318-K5318</f>
        <v>3.09999997227806E-007</v>
      </c>
      <c r="M5318" s="40" t="n">
        <f aca="false">IFERROR(ABS(L5318)/K5318*100,0)</f>
        <v>8.36255731913133E-007</v>
      </c>
      <c r="N5318" s="39" t="n">
        <v>38.01</v>
      </c>
      <c r="O5318" s="39" t="n">
        <v>38.00999832</v>
      </c>
      <c r="P5318" s="39" t="n">
        <f aca="false">N5318-O5318</f>
        <v>1.67999999689528E-006</v>
      </c>
      <c r="Q5318" s="40" t="n">
        <f aca="false">IFERROR(ABS(P5318)/O5318*100,0)</f>
        <v>4.4198896899485E-006</v>
      </c>
      <c r="R5318" s="41" t="n">
        <v>8380230</v>
      </c>
      <c r="S5318" s="41" t="n">
        <v>8380200</v>
      </c>
      <c r="T5318" s="41" t="n">
        <f aca="false">R5318-S5318</f>
        <v>30</v>
      </c>
      <c r="U5318" s="40" t="n">
        <f aca="false">IFERROR(ABS(T5318)/S5318*100,0)</f>
        <v>0.000357986682895396</v>
      </c>
    </row>
    <row r="5319" customFormat="false" ht="15" hidden="false" customHeight="false" outlineLevel="0" collapsed="false">
      <c r="A5319" s="38" t="n">
        <v>43433</v>
      </c>
      <c r="B5319" s="39" t="n">
        <v>37.95</v>
      </c>
      <c r="C5319" s="39" t="n">
        <v>37.95000076</v>
      </c>
      <c r="D5319" s="39" t="n">
        <f aca="false">B5319-C5319</f>
        <v>-7.59999998933836E-007</v>
      </c>
      <c r="E5319" s="40" t="n">
        <f aca="false">IFERROR(ABS(D5319)/C5319*100,0)</f>
        <v>2.00263500319844E-006</v>
      </c>
      <c r="F5319" s="39" t="n">
        <v>38.37</v>
      </c>
      <c r="G5319" s="39" t="n">
        <v>38.36999893</v>
      </c>
      <c r="H5319" s="39" t="n">
        <f aca="false">F5319-G5319</f>
        <v>1.06999999616164E-006</v>
      </c>
      <c r="I5319" s="40" t="n">
        <f aca="false">IFERROR(ABS(H5319)/G5319*100,0)</f>
        <v>2.78863702371659E-006</v>
      </c>
      <c r="J5319" s="39" t="n">
        <v>37.87</v>
      </c>
      <c r="K5319" s="39" t="n">
        <v>37.86999893</v>
      </c>
      <c r="L5319" s="39" t="n">
        <f aca="false">J5319-K5319</f>
        <v>1.06999999616164E-006</v>
      </c>
      <c r="M5319" s="40" t="n">
        <f aca="false">IFERROR(ABS(L5319)/K5319*100,0)</f>
        <v>2.82545557537369E-006</v>
      </c>
      <c r="N5319" s="39" t="n">
        <v>37.93</v>
      </c>
      <c r="O5319" s="39" t="n">
        <v>37.93000031</v>
      </c>
      <c r="P5319" s="39" t="n">
        <f aca="false">N5319-O5319</f>
        <v>-3.09999997227806E-007</v>
      </c>
      <c r="Q5319" s="40" t="n">
        <f aca="false">IFERROR(ABS(P5319)/O5319*100,0)</f>
        <v>8.17295003148408E-007</v>
      </c>
      <c r="R5319" s="41" t="n">
        <v>7056653</v>
      </c>
      <c r="S5319" s="41" t="n">
        <v>7056600</v>
      </c>
      <c r="T5319" s="41" t="n">
        <f aca="false">R5319-S5319</f>
        <v>53</v>
      </c>
      <c r="U5319" s="40" t="n">
        <f aca="false">IFERROR(ABS(T5319)/S5319*100,0)</f>
        <v>0.000751069920358246</v>
      </c>
    </row>
    <row r="5320" customFormat="false" ht="15" hidden="false" customHeight="false" outlineLevel="0" collapsed="false">
      <c r="A5320" s="38" t="n">
        <v>43434</v>
      </c>
      <c r="B5320" s="39" t="n">
        <v>37.24</v>
      </c>
      <c r="C5320" s="39" t="n">
        <v>37.24000168</v>
      </c>
      <c r="D5320" s="39" t="n">
        <f aca="false">B5320-C5320</f>
        <v>-1.67999999689528E-006</v>
      </c>
      <c r="E5320" s="40" t="n">
        <f aca="false">IFERROR(ABS(D5320)/C5320*100,0)</f>
        <v>4.51127798363535E-006</v>
      </c>
      <c r="F5320" s="39" t="n">
        <v>37.6</v>
      </c>
      <c r="G5320" s="39" t="n">
        <v>37.59999847</v>
      </c>
      <c r="H5320" s="39" t="n">
        <f aca="false">F5320-G5320</f>
        <v>1.52999999869508E-006</v>
      </c>
      <c r="I5320" s="40" t="n">
        <f aca="false">IFERROR(ABS(H5320)/G5320*100,0)</f>
        <v>4.06914909827941E-006</v>
      </c>
      <c r="J5320" s="39" t="n">
        <v>37.08</v>
      </c>
      <c r="K5320" s="39" t="n">
        <v>37.08000183</v>
      </c>
      <c r="L5320" s="39" t="n">
        <f aca="false">J5320-K5320</f>
        <v>-1.8300000022009E-006</v>
      </c>
      <c r="M5320" s="40" t="n">
        <f aca="false">IFERROR(ABS(L5320)/K5320*100,0)</f>
        <v>4.93527484327232E-006</v>
      </c>
      <c r="N5320" s="39" t="n">
        <v>37.59</v>
      </c>
      <c r="O5320" s="39" t="n">
        <v>37.59000015</v>
      </c>
      <c r="P5320" s="39" t="n">
        <f aca="false">N5320-O5320</f>
        <v>-1.49999998200201E-007</v>
      </c>
      <c r="Q5320" s="40" t="n">
        <f aca="false">IFERROR(ABS(P5320)/O5320*100,0)</f>
        <v>3.99042292103319E-007</v>
      </c>
      <c r="R5320" s="41" t="n">
        <v>8734425</v>
      </c>
      <c r="S5320" s="41" t="n">
        <v>8734400</v>
      </c>
      <c r="T5320" s="41" t="n">
        <f aca="false">R5320-S5320</f>
        <v>25</v>
      </c>
      <c r="U5320" s="40" t="n">
        <f aca="false">IFERROR(ABS(T5320)/S5320*100,0)</f>
        <v>0.000286224583257007</v>
      </c>
    </row>
    <row r="5321" customFormat="false" ht="15" hidden="false" customHeight="false" outlineLevel="0" collapsed="false">
      <c r="A5321" s="38" t="n">
        <v>43437</v>
      </c>
      <c r="B5321" s="39" t="n">
        <v>38.82</v>
      </c>
      <c r="C5321" s="39" t="n">
        <v>38.81999969</v>
      </c>
      <c r="D5321" s="39" t="n">
        <f aca="false">B5321-C5321</f>
        <v>3.09999997227806E-007</v>
      </c>
      <c r="E5321" s="40" t="n">
        <f aca="false">IFERROR(ABS(D5321)/C5321*100,0)</f>
        <v>7.98557443851967E-007</v>
      </c>
      <c r="F5321" s="39" t="n">
        <v>39</v>
      </c>
      <c r="G5321" s="39" t="n">
        <v>39</v>
      </c>
      <c r="H5321" s="39" t="n">
        <f aca="false">F5321-G5321</f>
        <v>0</v>
      </c>
      <c r="I5321" s="40" t="n">
        <f aca="false">IFERROR(ABS(H5321)/G5321*100,0)</f>
        <v>0</v>
      </c>
      <c r="J5321" s="39" t="n">
        <v>38.38</v>
      </c>
      <c r="K5321" s="39" t="n">
        <v>38.38000107</v>
      </c>
      <c r="L5321" s="39" t="n">
        <f aca="false">J5321-K5321</f>
        <v>-1.06999999616164E-006</v>
      </c>
      <c r="M5321" s="40" t="n">
        <f aca="false">IFERROR(ABS(L5321)/K5321*100,0)</f>
        <v>2.78791028225899E-006</v>
      </c>
      <c r="N5321" s="39" t="n">
        <v>38.73</v>
      </c>
      <c r="O5321" s="39" t="n">
        <v>38.72999954</v>
      </c>
      <c r="P5321" s="39" t="n">
        <f aca="false">N5321-O5321</f>
        <v>4.59999995428007E-007</v>
      </c>
      <c r="Q5321" s="40" t="n">
        <f aca="false">IFERROR(ABS(P5321)/O5321*100,0)</f>
        <v>1.1877097879976E-006</v>
      </c>
      <c r="R5321" s="41" t="n">
        <v>7455797</v>
      </c>
      <c r="S5321" s="41" t="n">
        <v>7457600</v>
      </c>
      <c r="T5321" s="41" t="n">
        <f aca="false">R5321-S5321</f>
        <v>-1803</v>
      </c>
      <c r="U5321" s="40" t="n">
        <f aca="false">IFERROR(ABS(T5321)/S5321*100,0)</f>
        <v>0.0241766788242866</v>
      </c>
    </row>
    <row r="5322" customFormat="false" ht="15" hidden="false" customHeight="false" outlineLevel="0" collapsed="false">
      <c r="A5322" s="38" t="n">
        <v>43438</v>
      </c>
      <c r="B5322" s="39" t="n">
        <v>38.53</v>
      </c>
      <c r="C5322" s="39" t="n">
        <v>38.52999878</v>
      </c>
      <c r="D5322" s="39" t="n">
        <f aca="false">B5322-C5322</f>
        <v>1.22000000146727E-006</v>
      </c>
      <c r="E5322" s="40" t="n">
        <f aca="false">IFERROR(ABS(D5322)/C5322*100,0)</f>
        <v>3.16636397637402E-006</v>
      </c>
      <c r="F5322" s="39" t="n">
        <v>38.78</v>
      </c>
      <c r="G5322" s="39" t="n">
        <v>38.77999878</v>
      </c>
      <c r="H5322" s="39" t="n">
        <f aca="false">F5322-G5322</f>
        <v>1.22000000146727E-006</v>
      </c>
      <c r="I5322" s="40" t="n">
        <f aca="false">IFERROR(ABS(H5322)/G5322*100,0)</f>
        <v>3.14595162415647E-006</v>
      </c>
      <c r="J5322" s="39" t="n">
        <v>37.43</v>
      </c>
      <c r="K5322" s="39" t="n">
        <v>37.43000031</v>
      </c>
      <c r="L5322" s="39" t="n">
        <f aca="false">J5322-K5322</f>
        <v>-3.09999997227806E-007</v>
      </c>
      <c r="M5322" s="40" t="n">
        <f aca="false">IFERROR(ABS(L5322)/K5322*100,0)</f>
        <v>8.28212649373087E-007</v>
      </c>
      <c r="N5322" s="39" t="n">
        <v>37.44</v>
      </c>
      <c r="O5322" s="39" t="n">
        <v>37.43999863</v>
      </c>
      <c r="P5322" s="39" t="n">
        <f aca="false">N5322-O5322</f>
        <v>1.36999999966747E-006</v>
      </c>
      <c r="Q5322" s="40" t="n">
        <f aca="false">IFERROR(ABS(P5322)/O5322*100,0)</f>
        <v>3.65918816719644E-006</v>
      </c>
      <c r="R5322" s="41" t="n">
        <v>13321361</v>
      </c>
      <c r="S5322" s="41" t="n">
        <v>13321200</v>
      </c>
      <c r="T5322" s="41" t="n">
        <f aca="false">R5322-S5322</f>
        <v>161</v>
      </c>
      <c r="U5322" s="40" t="n">
        <f aca="false">IFERROR(ABS(T5322)/S5322*100,0)</f>
        <v>0.00120859982584152</v>
      </c>
    </row>
    <row r="5323" customFormat="false" ht="15" hidden="false" customHeight="false" outlineLevel="0" collapsed="false">
      <c r="A5323" s="38" t="n">
        <v>43440</v>
      </c>
      <c r="B5323" s="39" t="n">
        <v>35.7</v>
      </c>
      <c r="C5323" s="39" t="n">
        <v>35.70000076</v>
      </c>
      <c r="D5323" s="39" t="n">
        <f aca="false">B5323-C5323</f>
        <v>-7.59999998933836E-007</v>
      </c>
      <c r="E5323" s="40" t="n">
        <f aca="false">IFERROR(ABS(D5323)/C5323*100,0)</f>
        <v>2.1288514923097E-006</v>
      </c>
      <c r="F5323" s="39" t="n">
        <v>36.86</v>
      </c>
      <c r="G5323" s="39" t="n">
        <v>36.86000061</v>
      </c>
      <c r="H5323" s="39" t="n">
        <f aca="false">F5323-G5323</f>
        <v>-6.10000000733635E-007</v>
      </c>
      <c r="I5323" s="40" t="n">
        <f aca="false">IFERROR(ABS(H5323)/G5323*100,0)</f>
        <v>1.65491044665947E-006</v>
      </c>
      <c r="J5323" s="39" t="n">
        <v>35.61</v>
      </c>
      <c r="K5323" s="39" t="n">
        <v>35.61000061</v>
      </c>
      <c r="L5323" s="39" t="n">
        <f aca="false">J5323-K5323</f>
        <v>-6.10000000733635E-007</v>
      </c>
      <c r="M5323" s="40" t="n">
        <f aca="false">IFERROR(ABS(L5323)/K5323*100,0)</f>
        <v>1.7130019384564E-006</v>
      </c>
      <c r="N5323" s="39" t="n">
        <v>36.86</v>
      </c>
      <c r="O5323" s="39" t="n">
        <v>36.86000061</v>
      </c>
      <c r="P5323" s="39" t="n">
        <f aca="false">N5323-O5323</f>
        <v>-6.10000000733635E-007</v>
      </c>
      <c r="Q5323" s="40" t="n">
        <f aca="false">IFERROR(ABS(P5323)/O5323*100,0)</f>
        <v>1.65491044665947E-006</v>
      </c>
      <c r="R5323" s="41" t="n">
        <v>12075830</v>
      </c>
      <c r="S5323" s="41" t="n">
        <v>12075700</v>
      </c>
      <c r="T5323" s="41" t="n">
        <f aca="false">R5323-S5323</f>
        <v>130</v>
      </c>
      <c r="U5323" s="40" t="n">
        <f aca="false">IFERROR(ABS(T5323)/S5323*100,0)</f>
        <v>0.00107654214662504</v>
      </c>
    </row>
    <row r="5324" customFormat="false" ht="15" hidden="false" customHeight="false" outlineLevel="0" collapsed="false">
      <c r="A5324" s="38" t="n">
        <v>43441</v>
      </c>
      <c r="B5324" s="39" t="n">
        <v>36.65</v>
      </c>
      <c r="C5324" s="39" t="n">
        <v>36.65000153</v>
      </c>
      <c r="D5324" s="39" t="n">
        <f aca="false">B5324-C5324</f>
        <v>-1.52999999869508E-006</v>
      </c>
      <c r="E5324" s="40" t="n">
        <f aca="false">IFERROR(ABS(D5324)/C5324*100,0)</f>
        <v>4.17462465163252E-006</v>
      </c>
      <c r="F5324" s="39" t="n">
        <v>36.94</v>
      </c>
      <c r="G5324" s="39" t="n">
        <v>36.93999863</v>
      </c>
      <c r="H5324" s="39" t="n">
        <f aca="false">F5324-G5324</f>
        <v>1.36999999966747E-006</v>
      </c>
      <c r="I5324" s="40" t="n">
        <f aca="false">IFERROR(ABS(H5324)/G5324*100,0)</f>
        <v>3.70871697476149E-006</v>
      </c>
      <c r="J5324" s="39" t="n">
        <v>36.14</v>
      </c>
      <c r="K5324" s="39" t="n">
        <v>36.13999939</v>
      </c>
      <c r="L5324" s="39" t="n">
        <f aca="false">J5324-K5324</f>
        <v>6.10000000733635E-007</v>
      </c>
      <c r="M5324" s="40" t="n">
        <f aca="false">IFERROR(ABS(L5324)/K5324*100,0)</f>
        <v>1.68788049537827E-006</v>
      </c>
      <c r="N5324" s="39" t="n">
        <v>36.52</v>
      </c>
      <c r="O5324" s="39" t="n">
        <v>36.52000046</v>
      </c>
      <c r="P5324" s="39" t="n">
        <f aca="false">N5324-O5324</f>
        <v>-4.59999995428007E-007</v>
      </c>
      <c r="Q5324" s="40" t="n">
        <f aca="false">IFERROR(ABS(P5324)/O5324*100,0)</f>
        <v>1.25958376131961E-006</v>
      </c>
      <c r="R5324" s="41" t="n">
        <v>10802713</v>
      </c>
      <c r="S5324" s="41" t="n">
        <v>10802700</v>
      </c>
      <c r="T5324" s="41" t="n">
        <f aca="false">R5324-S5324</f>
        <v>13</v>
      </c>
      <c r="U5324" s="40" t="n">
        <f aca="false">IFERROR(ABS(T5324)/S5324*100,0)</f>
        <v>0.000120340285299046</v>
      </c>
    </row>
    <row r="5325" customFormat="false" ht="15" hidden="false" customHeight="false" outlineLevel="0" collapsed="false">
      <c r="A5325" s="38" t="n">
        <v>43444</v>
      </c>
      <c r="B5325" s="39" t="n">
        <v>36.31</v>
      </c>
      <c r="C5325" s="39" t="n">
        <v>36.31000137</v>
      </c>
      <c r="D5325" s="39" t="n">
        <f aca="false">B5325-C5325</f>
        <v>-1.36999999966747E-006</v>
      </c>
      <c r="E5325" s="40" t="n">
        <f aca="false">IFERROR(ABS(D5325)/C5325*100,0)</f>
        <v>3.77306512799911E-006</v>
      </c>
      <c r="F5325" s="39" t="n">
        <v>36.83</v>
      </c>
      <c r="G5325" s="39" t="n">
        <v>36.83000183</v>
      </c>
      <c r="H5325" s="39" t="n">
        <f aca="false">F5325-G5325</f>
        <v>-1.8300000022009E-006</v>
      </c>
      <c r="I5325" s="40" t="n">
        <f aca="false">IFERROR(ABS(H5325)/G5325*100,0)</f>
        <v>4.96877521388085E-006</v>
      </c>
      <c r="J5325" s="39" t="n">
        <v>36.08</v>
      </c>
      <c r="K5325" s="39" t="n">
        <v>36.08000183</v>
      </c>
      <c r="L5325" s="39" t="n">
        <f aca="false">J5325-K5325</f>
        <v>-1.8300000022009E-006</v>
      </c>
      <c r="M5325" s="40" t="n">
        <f aca="false">IFERROR(ABS(L5325)/K5325*100,0)</f>
        <v>5.07206183309915E-006</v>
      </c>
      <c r="N5325" s="39" t="n">
        <v>36.43</v>
      </c>
      <c r="O5325" s="39" t="n">
        <v>36.43000031</v>
      </c>
      <c r="P5325" s="39" t="n">
        <f aca="false">N5325-O5325</f>
        <v>-3.09999997227806E-007</v>
      </c>
      <c r="Q5325" s="40" t="n">
        <f aca="false">IFERROR(ABS(P5325)/O5325*100,0)</f>
        <v>8.50947006834669E-007</v>
      </c>
      <c r="R5325" s="41" t="n">
        <v>12439158</v>
      </c>
      <c r="S5325" s="41" t="n">
        <v>12439100</v>
      </c>
      <c r="T5325" s="41" t="n">
        <f aca="false">R5325-S5325</f>
        <v>58</v>
      </c>
      <c r="U5325" s="40" t="n">
        <f aca="false">IFERROR(ABS(T5325)/S5325*100,0)</f>
        <v>0.000466271675603541</v>
      </c>
    </row>
    <row r="5326" customFormat="false" ht="15" hidden="false" customHeight="false" outlineLevel="0" collapsed="false">
      <c r="A5326" s="38" t="n">
        <v>43445</v>
      </c>
      <c r="B5326" s="39" t="n">
        <v>37.24</v>
      </c>
      <c r="C5326" s="39" t="n">
        <v>37.24000168</v>
      </c>
      <c r="D5326" s="39" t="n">
        <f aca="false">B5326-C5326</f>
        <v>-1.67999999689528E-006</v>
      </c>
      <c r="E5326" s="40" t="n">
        <f aca="false">IFERROR(ABS(D5326)/C5326*100,0)</f>
        <v>4.51127798363535E-006</v>
      </c>
      <c r="F5326" s="39" t="n">
        <v>37.35</v>
      </c>
      <c r="G5326" s="39" t="n">
        <v>37.34999847</v>
      </c>
      <c r="H5326" s="39" t="n">
        <f aca="false">F5326-G5326</f>
        <v>1.52999999869508E-006</v>
      </c>
      <c r="I5326" s="40" t="n">
        <f aca="false">IFERROR(ABS(H5326)/G5326*100,0)</f>
        <v>4.09638570647865E-006</v>
      </c>
      <c r="J5326" s="39" t="n">
        <v>36.3</v>
      </c>
      <c r="K5326" s="39" t="n">
        <v>36.29999924</v>
      </c>
      <c r="L5326" s="39" t="n">
        <f aca="false">J5326-K5326</f>
        <v>7.59999998933836E-007</v>
      </c>
      <c r="M5326" s="40" t="n">
        <f aca="false">IFERROR(ABS(L5326)/K5326*100,0)</f>
        <v>2.09366395274293E-006</v>
      </c>
      <c r="N5326" s="39" t="n">
        <v>36.7</v>
      </c>
      <c r="O5326" s="39" t="n">
        <v>36.70000076</v>
      </c>
      <c r="P5326" s="39" t="n">
        <f aca="false">N5326-O5326</f>
        <v>-7.59999998933836E-007</v>
      </c>
      <c r="Q5326" s="40" t="n">
        <f aca="false">IFERROR(ABS(P5326)/O5326*100,0)</f>
        <v>2.07084464085945E-006</v>
      </c>
      <c r="R5326" s="41" t="n">
        <v>8635840</v>
      </c>
      <c r="S5326" s="41" t="n">
        <v>8635800</v>
      </c>
      <c r="T5326" s="41" t="n">
        <f aca="false">R5326-S5326</f>
        <v>40</v>
      </c>
      <c r="U5326" s="40" t="n">
        <f aca="false">IFERROR(ABS(T5326)/S5326*100,0)</f>
        <v>0.000463188123856504</v>
      </c>
    </row>
    <row r="5327" customFormat="false" ht="15" hidden="false" customHeight="false" outlineLevel="0" collapsed="false">
      <c r="A5327" s="38" t="n">
        <v>43446</v>
      </c>
      <c r="B5327" s="39" t="n">
        <v>37.61</v>
      </c>
      <c r="C5327" s="39" t="n">
        <v>37.61000061</v>
      </c>
      <c r="D5327" s="39" t="n">
        <f aca="false">B5327-C5327</f>
        <v>-6.10000000733635E-007</v>
      </c>
      <c r="E5327" s="40" t="n">
        <f aca="false">IFERROR(ABS(D5327)/C5327*100,0)</f>
        <v>1.62190904238232E-006</v>
      </c>
      <c r="F5327" s="39" t="n">
        <v>37.7</v>
      </c>
      <c r="G5327" s="39" t="n">
        <v>37.70000076</v>
      </c>
      <c r="H5327" s="39" t="n">
        <f aca="false">F5327-G5327</f>
        <v>-7.59999998933836E-007</v>
      </c>
      <c r="I5327" s="40" t="n">
        <f aca="false">IFERROR(ABS(H5327)/G5327*100,0)</f>
        <v>2.01591507589624E-006</v>
      </c>
      <c r="J5327" s="39" t="n">
        <v>37.27</v>
      </c>
      <c r="K5327" s="39" t="n">
        <v>37.27000046</v>
      </c>
      <c r="L5327" s="39" t="n">
        <f aca="false">J5327-K5327</f>
        <v>-4.59999995428007E-007</v>
      </c>
      <c r="M5327" s="40" t="n">
        <f aca="false">IFERROR(ABS(L5327)/K5327*100,0)</f>
        <v>1.23423662396168E-006</v>
      </c>
      <c r="N5327" s="39" t="n">
        <v>37.38</v>
      </c>
      <c r="O5327" s="39" t="n">
        <v>37.38000107</v>
      </c>
      <c r="P5327" s="39" t="n">
        <f aca="false">N5327-O5327</f>
        <v>-1.06999999616164E-006</v>
      </c>
      <c r="Q5327" s="40" t="n">
        <f aca="false">IFERROR(ABS(P5327)/O5327*100,0)</f>
        <v>2.86249321972436E-006</v>
      </c>
      <c r="R5327" s="41" t="n">
        <v>8405361</v>
      </c>
      <c r="S5327" s="41" t="n">
        <v>8405400</v>
      </c>
      <c r="T5327" s="41" t="n">
        <f aca="false">R5327-S5327</f>
        <v>-39</v>
      </c>
      <c r="U5327" s="40" t="n">
        <f aca="false">IFERROR(ABS(T5327)/S5327*100,0)</f>
        <v>0.000463987436647869</v>
      </c>
    </row>
    <row r="5328" customFormat="false" ht="15" hidden="false" customHeight="false" outlineLevel="0" collapsed="false">
      <c r="A5328" s="38" t="n">
        <v>43447</v>
      </c>
      <c r="B5328" s="39" t="n">
        <v>37.49</v>
      </c>
      <c r="C5328" s="39" t="n">
        <v>37.49000168</v>
      </c>
      <c r="D5328" s="39" t="n">
        <f aca="false">B5328-C5328</f>
        <v>-1.67999999689528E-006</v>
      </c>
      <c r="E5328" s="40" t="n">
        <f aca="false">IFERROR(ABS(D5328)/C5328*100,0)</f>
        <v>4.48119477623687E-006</v>
      </c>
      <c r="F5328" s="39" t="n">
        <v>37.66</v>
      </c>
      <c r="G5328" s="39" t="n">
        <v>37.65999985</v>
      </c>
      <c r="H5328" s="39" t="n">
        <f aca="false">F5328-G5328</f>
        <v>1.49999998200201E-007</v>
      </c>
      <c r="I5328" s="40" t="n">
        <f aca="false">IFERROR(ABS(H5328)/G5328*100,0)</f>
        <v>3.9830058098155E-007</v>
      </c>
      <c r="J5328" s="39" t="n">
        <v>37.19</v>
      </c>
      <c r="K5328" s="39" t="n">
        <v>37.18999863</v>
      </c>
      <c r="L5328" s="39" t="n">
        <f aca="false">J5328-K5328</f>
        <v>1.36999999966747E-006</v>
      </c>
      <c r="M5328" s="40" t="n">
        <f aca="false">IFERROR(ABS(L5328)/K5328*100,0)</f>
        <v>3.68378609877747E-006</v>
      </c>
      <c r="N5328" s="39" t="n">
        <v>37.33</v>
      </c>
      <c r="O5328" s="39" t="n">
        <v>37.33000183</v>
      </c>
      <c r="P5328" s="39" t="n">
        <f aca="false">N5328-O5328</f>
        <v>-1.8300000022009E-006</v>
      </c>
      <c r="Q5328" s="40" t="n">
        <f aca="false">IFERROR(ABS(P5328)/O5328*100,0)</f>
        <v>4.90222317838259E-006</v>
      </c>
      <c r="R5328" s="41" t="n">
        <v>5825943</v>
      </c>
      <c r="S5328" s="41" t="n">
        <v>5825900</v>
      </c>
      <c r="T5328" s="41" t="n">
        <f aca="false">R5328-S5328</f>
        <v>43</v>
      </c>
      <c r="U5328" s="40" t="n">
        <f aca="false">IFERROR(ABS(T5328)/S5328*100,0)</f>
        <v>0.000738083386257917</v>
      </c>
    </row>
    <row r="5329" customFormat="false" ht="15" hidden="false" customHeight="false" outlineLevel="0" collapsed="false">
      <c r="A5329" s="38" t="n">
        <v>43448</v>
      </c>
      <c r="B5329" s="39" t="n">
        <v>36.8</v>
      </c>
      <c r="C5329" s="39" t="n">
        <v>36.79999924</v>
      </c>
      <c r="D5329" s="39" t="n">
        <f aca="false">B5329-C5329</f>
        <v>7.59999998933836E-007</v>
      </c>
      <c r="E5329" s="40" t="n">
        <f aca="false">IFERROR(ABS(D5329)/C5329*100,0)</f>
        <v>2.06521743105839E-006</v>
      </c>
      <c r="F5329" s="39" t="n">
        <v>37.11</v>
      </c>
      <c r="G5329" s="39" t="n">
        <v>37.11000061</v>
      </c>
      <c r="H5329" s="39" t="n">
        <f aca="false">F5329-G5329</f>
        <v>-6.10000000733635E-007</v>
      </c>
      <c r="I5329" s="40" t="n">
        <f aca="false">IFERROR(ABS(H5329)/G5329*100,0)</f>
        <v>1.64376176423252E-006</v>
      </c>
      <c r="J5329" s="39" t="n">
        <v>36.53</v>
      </c>
      <c r="K5329" s="39" t="n">
        <v>36.52999878</v>
      </c>
      <c r="L5329" s="39" t="n">
        <f aca="false">J5329-K5329</f>
        <v>1.22000000146727E-006</v>
      </c>
      <c r="M5329" s="40" t="n">
        <f aca="false">IFERROR(ABS(L5329)/K5329*100,0)</f>
        <v>3.33972089299717E-006</v>
      </c>
      <c r="N5329" s="39" t="n">
        <v>36.53</v>
      </c>
      <c r="O5329" s="39" t="n">
        <v>36.52999878</v>
      </c>
      <c r="P5329" s="39" t="n">
        <f aca="false">N5329-O5329</f>
        <v>1.22000000146727E-006</v>
      </c>
      <c r="Q5329" s="40" t="n">
        <f aca="false">IFERROR(ABS(P5329)/O5329*100,0)</f>
        <v>3.33972089299717E-006</v>
      </c>
      <c r="R5329" s="41" t="n">
        <v>5969705</v>
      </c>
      <c r="S5329" s="41" t="n">
        <v>5969600</v>
      </c>
      <c r="T5329" s="41" t="n">
        <f aca="false">R5329-S5329</f>
        <v>105</v>
      </c>
      <c r="U5329" s="40" t="n">
        <f aca="false">IFERROR(ABS(T5329)/S5329*100,0)</f>
        <v>0.00175891181988743</v>
      </c>
    </row>
    <row r="5330" customFormat="false" ht="15" hidden="false" customHeight="false" outlineLevel="0" collapsed="false">
      <c r="A5330" s="38" t="n">
        <v>43451</v>
      </c>
      <c r="B5330" s="39" t="n">
        <v>36.63</v>
      </c>
      <c r="C5330" s="39" t="n">
        <v>36.63000107</v>
      </c>
      <c r="D5330" s="39" t="n">
        <f aca="false">B5330-C5330</f>
        <v>-1.06999999616164E-006</v>
      </c>
      <c r="E5330" s="40" t="n">
        <f aca="false">IFERROR(ABS(D5330)/C5330*100,0)</f>
        <v>2.92110282529577E-006</v>
      </c>
      <c r="F5330" s="39" t="n">
        <v>36.94</v>
      </c>
      <c r="G5330" s="39" t="n">
        <v>36.93999863</v>
      </c>
      <c r="H5330" s="39" t="n">
        <f aca="false">F5330-G5330</f>
        <v>1.36999999966747E-006</v>
      </c>
      <c r="I5330" s="40" t="n">
        <f aca="false">IFERROR(ABS(H5330)/G5330*100,0)</f>
        <v>3.70871697476149E-006</v>
      </c>
      <c r="J5330" s="39" t="n">
        <v>36.12</v>
      </c>
      <c r="K5330" s="39" t="n">
        <v>36.11999893</v>
      </c>
      <c r="L5330" s="39" t="n">
        <f aca="false">J5330-K5330</f>
        <v>1.06999999616164E-006</v>
      </c>
      <c r="M5330" s="40" t="n">
        <f aca="false">IFERROR(ABS(L5330)/K5330*100,0)</f>
        <v>2.96234780691795E-006</v>
      </c>
      <c r="N5330" s="39" t="n">
        <v>36.22</v>
      </c>
      <c r="O5330" s="39" t="n">
        <v>36.22000122</v>
      </c>
      <c r="P5330" s="39" t="n">
        <f aca="false">N5330-O5330</f>
        <v>-1.22000000146727E-006</v>
      </c>
      <c r="Q5330" s="40" t="n">
        <f aca="false">IFERROR(ABS(P5330)/O5330*100,0)</f>
        <v>3.36830469457193E-006</v>
      </c>
      <c r="R5330" s="41" t="n">
        <v>10733264</v>
      </c>
      <c r="S5330" s="41" t="n">
        <v>10733100</v>
      </c>
      <c r="T5330" s="41" t="n">
        <f aca="false">R5330-S5330</f>
        <v>164</v>
      </c>
      <c r="U5330" s="40" t="n">
        <f aca="false">IFERROR(ABS(T5330)/S5330*100,0)</f>
        <v>0.00152798352759221</v>
      </c>
    </row>
    <row r="5331" customFormat="false" ht="15" hidden="false" customHeight="false" outlineLevel="0" collapsed="false">
      <c r="A5331" s="38" t="n">
        <v>43452</v>
      </c>
      <c r="B5331" s="39" t="n">
        <v>36.61</v>
      </c>
      <c r="C5331" s="39" t="n">
        <v>36.61000061</v>
      </c>
      <c r="D5331" s="39" t="n">
        <f aca="false">B5331-C5331</f>
        <v>-6.10000000733635E-007</v>
      </c>
      <c r="E5331" s="40" t="n">
        <f aca="false">IFERROR(ABS(D5331)/C5331*100,0)</f>
        <v>1.66621139188677E-006</v>
      </c>
      <c r="F5331" s="39" t="n">
        <v>37</v>
      </c>
      <c r="G5331" s="39" t="n">
        <v>37</v>
      </c>
      <c r="H5331" s="39" t="n">
        <f aca="false">F5331-G5331</f>
        <v>0</v>
      </c>
      <c r="I5331" s="40" t="n">
        <f aca="false">IFERROR(ABS(H5331)/G5331*100,0)</f>
        <v>0</v>
      </c>
      <c r="J5331" s="39" t="n">
        <v>36.61</v>
      </c>
      <c r="K5331" s="39" t="n">
        <v>36.61000061</v>
      </c>
      <c r="L5331" s="39" t="n">
        <f aca="false">J5331-K5331</f>
        <v>-6.10000000733635E-007</v>
      </c>
      <c r="M5331" s="40" t="n">
        <f aca="false">IFERROR(ABS(L5331)/K5331*100,0)</f>
        <v>1.66621139188677E-006</v>
      </c>
      <c r="N5331" s="39" t="n">
        <v>36.76</v>
      </c>
      <c r="O5331" s="39" t="n">
        <v>36.75999832</v>
      </c>
      <c r="P5331" s="39" t="n">
        <f aca="false">N5331-O5331</f>
        <v>1.67999999689528E-006</v>
      </c>
      <c r="Q5331" s="40" t="n">
        <f aca="false">IFERROR(ABS(P5331)/O5331*100,0)</f>
        <v>4.5701851840979E-006</v>
      </c>
      <c r="R5331" s="41" t="n">
        <v>7100418</v>
      </c>
      <c r="S5331" s="41" t="n">
        <v>7100400</v>
      </c>
      <c r="T5331" s="41" t="n">
        <f aca="false">R5331-S5331</f>
        <v>18</v>
      </c>
      <c r="U5331" s="40" t="n">
        <f aca="false">IFERROR(ABS(T5331)/S5331*100,0)</f>
        <v>0.000253506844684807</v>
      </c>
    </row>
    <row r="5332" customFormat="false" ht="15" hidden="false" customHeight="false" outlineLevel="0" collapsed="false">
      <c r="A5332" s="38" t="n">
        <v>43453</v>
      </c>
      <c r="B5332" s="39" t="n">
        <v>36.62</v>
      </c>
      <c r="C5332" s="39" t="n">
        <v>36.61999893</v>
      </c>
      <c r="D5332" s="39" t="n">
        <f aca="false">B5332-C5332</f>
        <v>1.06999999616164E-006</v>
      </c>
      <c r="E5332" s="40" t="n">
        <f aca="false">IFERROR(ABS(D5332)/C5332*100,0)</f>
        <v>2.92190067565805E-006</v>
      </c>
      <c r="F5332" s="39" t="n">
        <v>37.28</v>
      </c>
      <c r="G5332" s="39" t="n">
        <v>37.27999878</v>
      </c>
      <c r="H5332" s="39" t="n">
        <f aca="false">F5332-G5332</f>
        <v>1.22000000146727E-006</v>
      </c>
      <c r="I5332" s="40" t="n">
        <f aca="false">IFERROR(ABS(H5332)/G5332*100,0)</f>
        <v>3.27253229987168E-006</v>
      </c>
      <c r="J5332" s="39" t="n">
        <v>36.1</v>
      </c>
      <c r="K5332" s="39" t="n">
        <v>36.09999847</v>
      </c>
      <c r="L5332" s="39" t="n">
        <f aca="false">J5332-K5332</f>
        <v>1.52999999869508E-006</v>
      </c>
      <c r="M5332" s="40" t="n">
        <f aca="false">IFERROR(ABS(L5332)/K5332*100,0)</f>
        <v>4.23822732282536E-006</v>
      </c>
      <c r="N5332" s="39" t="n">
        <v>36.23</v>
      </c>
      <c r="O5332" s="39" t="n">
        <v>36.22999954</v>
      </c>
      <c r="P5332" s="39" t="n">
        <f aca="false">N5332-O5332</f>
        <v>4.59999995428007E-007</v>
      </c>
      <c r="Q5332" s="40" t="n">
        <f aca="false">IFERROR(ABS(P5332)/O5332*100,0)</f>
        <v>1.26966602613434E-006</v>
      </c>
      <c r="R5332" s="41" t="n">
        <v>11786466</v>
      </c>
      <c r="S5332" s="41" t="n">
        <v>11786400</v>
      </c>
      <c r="T5332" s="41" t="n">
        <f aca="false">R5332-S5332</f>
        <v>66</v>
      </c>
      <c r="U5332" s="40" t="n">
        <f aca="false">IFERROR(ABS(T5332)/S5332*100,0)</f>
        <v>0.000559967420077377</v>
      </c>
    </row>
    <row r="5333" customFormat="false" ht="15" hidden="false" customHeight="false" outlineLevel="0" collapsed="false">
      <c r="A5333" s="38" t="n">
        <v>43454</v>
      </c>
      <c r="B5333" s="39" t="n">
        <v>36.41</v>
      </c>
      <c r="C5333" s="39" t="n">
        <v>36.40999985</v>
      </c>
      <c r="D5333" s="39" t="n">
        <f aca="false">B5333-C5333</f>
        <v>1.49999998200201E-007</v>
      </c>
      <c r="E5333" s="40" t="n">
        <f aca="false">IFERROR(ABS(D5333)/C5333*100,0)</f>
        <v>4.11974728970511E-007</v>
      </c>
      <c r="F5333" s="39" t="n">
        <v>36.75</v>
      </c>
      <c r="G5333" s="39" t="n">
        <v>36.75</v>
      </c>
      <c r="H5333" s="39" t="n">
        <f aca="false">F5333-G5333</f>
        <v>0</v>
      </c>
      <c r="I5333" s="40" t="n">
        <f aca="false">IFERROR(ABS(H5333)/G5333*100,0)</f>
        <v>0</v>
      </c>
      <c r="J5333" s="39" t="n">
        <v>35.54</v>
      </c>
      <c r="K5333" s="39" t="n">
        <v>35.54000092</v>
      </c>
      <c r="L5333" s="39" t="n">
        <f aca="false">J5333-K5333</f>
        <v>-9.1999999796144E-007</v>
      </c>
      <c r="M5333" s="40" t="n">
        <f aca="false">IFERROR(ABS(L5333)/K5333*100,0)</f>
        <v>2.5886324539843E-006</v>
      </c>
      <c r="N5333" s="39" t="n">
        <v>35.88</v>
      </c>
      <c r="O5333" s="39" t="n">
        <v>35.88000107</v>
      </c>
      <c r="P5333" s="39" t="n">
        <f aca="false">N5333-O5333</f>
        <v>-1.06999999616164E-006</v>
      </c>
      <c r="Q5333" s="40" t="n">
        <f aca="false">IFERROR(ABS(P5333)/O5333*100,0)</f>
        <v>2.98216266514075E-006</v>
      </c>
      <c r="R5333" s="41" t="n">
        <v>12540408</v>
      </c>
      <c r="S5333" s="41" t="n">
        <v>12540400</v>
      </c>
      <c r="T5333" s="41" t="n">
        <f aca="false">R5333-S5333</f>
        <v>8</v>
      </c>
      <c r="U5333" s="40" t="n">
        <f aca="false">IFERROR(ABS(T5333)/S5333*100,0)</f>
        <v>6.37938183789991E-005</v>
      </c>
    </row>
    <row r="5334" customFormat="false" ht="15" hidden="false" customHeight="false" outlineLevel="0" collapsed="false">
      <c r="A5334" s="38" t="n">
        <v>43455</v>
      </c>
      <c r="B5334" s="39" t="n">
        <v>36.64</v>
      </c>
      <c r="C5334" s="39" t="n">
        <v>36.63999939</v>
      </c>
      <c r="D5334" s="39" t="n">
        <f aca="false">B5334-C5334</f>
        <v>6.10000000733635E-007</v>
      </c>
      <c r="E5334" s="40" t="n">
        <f aca="false">IFERROR(ABS(D5334)/C5334*100,0)</f>
        <v>1.66484719129149E-006</v>
      </c>
      <c r="F5334" s="39" t="n">
        <v>36.93</v>
      </c>
      <c r="G5334" s="39" t="n">
        <v>36.93000031</v>
      </c>
      <c r="H5334" s="39" t="n">
        <f aca="false">F5334-G5334</f>
        <v>-3.09999997227806E-007</v>
      </c>
      <c r="I5334" s="40" t="n">
        <f aca="false">IFERROR(ABS(H5334)/G5334*100,0)</f>
        <v>8.39425926416424E-007</v>
      </c>
      <c r="J5334" s="39" t="n">
        <v>35.65</v>
      </c>
      <c r="K5334" s="39" t="n">
        <v>35.65000153</v>
      </c>
      <c r="L5334" s="39" t="n">
        <f aca="false">J5334-K5334</f>
        <v>-1.52999999869508E-006</v>
      </c>
      <c r="M5334" s="40" t="n">
        <f aca="false">IFERROR(ABS(L5334)/K5334*100,0)</f>
        <v>4.29172491733993E-006</v>
      </c>
      <c r="N5334" s="39" t="n">
        <v>35.71</v>
      </c>
      <c r="O5334" s="39" t="n">
        <v>35.70999908</v>
      </c>
      <c r="P5334" s="39" t="n">
        <f aca="false">N5334-O5334</f>
        <v>9.1999999796144E-007</v>
      </c>
      <c r="Q5334" s="40" t="n">
        <f aca="false">IFERROR(ABS(P5334)/O5334*100,0)</f>
        <v>2.57630921776389E-006</v>
      </c>
      <c r="R5334" s="41" t="n">
        <v>16981253</v>
      </c>
      <c r="S5334" s="41" t="n">
        <v>16981000</v>
      </c>
      <c r="T5334" s="41" t="n">
        <f aca="false">R5334-S5334</f>
        <v>253</v>
      </c>
      <c r="U5334" s="40" t="n">
        <f aca="false">IFERROR(ABS(T5334)/S5334*100,0)</f>
        <v>0.00148990047700371</v>
      </c>
    </row>
    <row r="5335" customFormat="false" ht="15" hidden="false" customHeight="false" outlineLevel="0" collapsed="false">
      <c r="A5335" s="38" t="n">
        <v>43458</v>
      </c>
      <c r="B5335" s="39" t="n">
        <v>35.56</v>
      </c>
      <c r="C5335" s="39" t="n">
        <v>35.56000137</v>
      </c>
      <c r="D5335" s="39" t="n">
        <f aca="false">B5335-C5335</f>
        <v>-1.36999999966747E-006</v>
      </c>
      <c r="E5335" s="40" t="n">
        <f aca="false">IFERROR(ABS(D5335)/C5335*100,0)</f>
        <v>3.85264327020882E-006</v>
      </c>
      <c r="F5335" s="39" t="n">
        <v>35.89</v>
      </c>
      <c r="G5335" s="39" t="n">
        <v>35.88999939</v>
      </c>
      <c r="H5335" s="39" t="n">
        <f aca="false">F5335-G5335</f>
        <v>6.10000000733635E-007</v>
      </c>
      <c r="I5335" s="40" t="n">
        <f aca="false">IFERROR(ABS(H5335)/G5335*100,0)</f>
        <v>1.69963781304382E-006</v>
      </c>
      <c r="J5335" s="39" t="n">
        <v>35.27</v>
      </c>
      <c r="K5335" s="39" t="n">
        <v>35.27000046</v>
      </c>
      <c r="L5335" s="39" t="n">
        <f aca="false">J5335-K5335</f>
        <v>-4.59999995428007E-007</v>
      </c>
      <c r="M5335" s="40" t="n">
        <f aca="false">IFERROR(ABS(L5335)/K5335*100,0)</f>
        <v>1.304224523472E-006</v>
      </c>
      <c r="N5335" s="39" t="n">
        <v>35.29</v>
      </c>
      <c r="O5335" s="39" t="n">
        <v>35.29000092</v>
      </c>
      <c r="P5335" s="39" t="n">
        <f aca="false">N5335-O5335</f>
        <v>-9.1999999796144E-007</v>
      </c>
      <c r="Q5335" s="40" t="n">
        <f aca="false">IFERROR(ABS(P5335)/O5335*100,0)</f>
        <v>2.60697073952199E-006</v>
      </c>
      <c r="R5335" s="41" t="n">
        <v>6288545</v>
      </c>
      <c r="S5335" s="41" t="n">
        <v>6288500</v>
      </c>
      <c r="T5335" s="41" t="n">
        <f aca="false">R5335-S5335</f>
        <v>45</v>
      </c>
      <c r="U5335" s="40" t="n">
        <f aca="false">IFERROR(ABS(T5335)/S5335*100,0)</f>
        <v>0.000715591953566033</v>
      </c>
    </row>
    <row r="5336" customFormat="false" ht="15" hidden="false" customHeight="false" outlineLevel="0" collapsed="false">
      <c r="A5336" s="38" t="n">
        <v>43460</v>
      </c>
      <c r="B5336" s="39" t="n">
        <v>35.33</v>
      </c>
      <c r="C5336" s="39" t="n">
        <v>35.33000183</v>
      </c>
      <c r="D5336" s="39" t="n">
        <f aca="false">B5336-C5336</f>
        <v>-1.8300000022009E-006</v>
      </c>
      <c r="E5336" s="40" t="n">
        <f aca="false">IFERROR(ABS(D5336)/C5336*100,0)</f>
        <v>5.17973367509702E-006</v>
      </c>
      <c r="F5336" s="39" t="n">
        <v>36.77</v>
      </c>
      <c r="G5336" s="39" t="n">
        <v>36.77000046</v>
      </c>
      <c r="H5336" s="39" t="n">
        <f aca="false">F5336-G5336</f>
        <v>-4.59999995428007E-007</v>
      </c>
      <c r="I5336" s="40" t="n">
        <f aca="false">IFERROR(ABS(H5336)/G5336*100,0)</f>
        <v>1.25101982505661E-006</v>
      </c>
      <c r="J5336" s="39" t="n">
        <v>35.33</v>
      </c>
      <c r="K5336" s="39" t="n">
        <v>35.33000183</v>
      </c>
      <c r="L5336" s="39" t="n">
        <f aca="false">J5336-K5336</f>
        <v>-1.8300000022009E-006</v>
      </c>
      <c r="M5336" s="40" t="n">
        <f aca="false">IFERROR(ABS(L5336)/K5336*100,0)</f>
        <v>5.17973367509702E-006</v>
      </c>
      <c r="N5336" s="39" t="n">
        <v>36.76</v>
      </c>
      <c r="O5336" s="39" t="n">
        <v>36.75999832</v>
      </c>
      <c r="P5336" s="39" t="n">
        <f aca="false">N5336-O5336</f>
        <v>1.67999999689528E-006</v>
      </c>
      <c r="Q5336" s="40" t="n">
        <f aca="false">IFERROR(ABS(P5336)/O5336*100,0)</f>
        <v>4.5701851840979E-006</v>
      </c>
      <c r="R5336" s="41" t="n">
        <v>10063418</v>
      </c>
      <c r="S5336" s="41" t="n">
        <v>10063400</v>
      </c>
      <c r="T5336" s="41" t="n">
        <f aca="false">R5336-S5336</f>
        <v>18</v>
      </c>
      <c r="U5336" s="40" t="n">
        <f aca="false">IFERROR(ABS(T5336)/S5336*100,0)</f>
        <v>0.000178865989625773</v>
      </c>
    </row>
    <row r="5337" customFormat="false" ht="15" hidden="false" customHeight="false" outlineLevel="0" collapsed="false">
      <c r="A5337" s="38" t="n">
        <v>43461</v>
      </c>
      <c r="B5337" s="39" t="n">
        <v>36.2</v>
      </c>
      <c r="C5337" s="39" t="n">
        <v>36.20000076</v>
      </c>
      <c r="D5337" s="39" t="n">
        <f aca="false">B5337-C5337</f>
        <v>-7.59999998933836E-007</v>
      </c>
      <c r="E5337" s="40" t="n">
        <f aca="false">IFERROR(ABS(D5337)/C5337*100,0)</f>
        <v>2.09944746679015E-006</v>
      </c>
      <c r="F5337" s="39" t="n">
        <v>36.8</v>
      </c>
      <c r="G5337" s="39" t="n">
        <v>36.79999924</v>
      </c>
      <c r="H5337" s="39" t="n">
        <f aca="false">F5337-G5337</f>
        <v>7.59999998933836E-007</v>
      </c>
      <c r="I5337" s="40" t="n">
        <f aca="false">IFERROR(ABS(H5337)/G5337*100,0)</f>
        <v>2.06521743105839E-006</v>
      </c>
      <c r="J5337" s="39" t="n">
        <v>35.96</v>
      </c>
      <c r="K5337" s="39" t="n">
        <v>35.95999908</v>
      </c>
      <c r="L5337" s="39" t="n">
        <f aca="false">J5337-K5337</f>
        <v>9.1999999796144E-007</v>
      </c>
      <c r="M5337" s="40" t="n">
        <f aca="false">IFERROR(ABS(L5337)/K5337*100,0)</f>
        <v>2.55839828002977E-006</v>
      </c>
      <c r="N5337" s="39" t="n">
        <v>36.78</v>
      </c>
      <c r="O5337" s="39" t="n">
        <v>36.77999878</v>
      </c>
      <c r="P5337" s="39" t="n">
        <f aca="false">N5337-O5337</f>
        <v>1.22000000146727E-006</v>
      </c>
      <c r="Q5337" s="40" t="n">
        <f aca="false">IFERROR(ABS(P5337)/O5337*100,0)</f>
        <v>3.31702023364578E-006</v>
      </c>
      <c r="R5337" s="41" t="n">
        <v>8688645</v>
      </c>
      <c r="S5337" s="41" t="n">
        <v>8688600</v>
      </c>
      <c r="T5337" s="41" t="n">
        <f aca="false">R5337-S5337</f>
        <v>45</v>
      </c>
      <c r="U5337" s="40" t="n">
        <f aca="false">IFERROR(ABS(T5337)/S5337*100,0)</f>
        <v>0.000517920033146882</v>
      </c>
    </row>
    <row r="5338" customFormat="false" ht="15" hidden="false" customHeight="false" outlineLevel="0" collapsed="false">
      <c r="A5338" s="38" t="n">
        <v>43462</v>
      </c>
      <c r="B5338" s="39" t="n">
        <v>37.13</v>
      </c>
      <c r="C5338" s="39" t="n">
        <v>37.13000107</v>
      </c>
      <c r="D5338" s="39" t="n">
        <f aca="false">B5338-C5338</f>
        <v>-1.06999999616164E-006</v>
      </c>
      <c r="E5338" s="40" t="n">
        <f aca="false">IFERROR(ABS(D5338)/C5338*100,0)</f>
        <v>2.88176667203538E-006</v>
      </c>
      <c r="F5338" s="39" t="n">
        <v>37.68</v>
      </c>
      <c r="G5338" s="39" t="n">
        <v>37.68000031</v>
      </c>
      <c r="H5338" s="39" t="n">
        <f aca="false">F5338-G5338</f>
        <v>-3.09999997227806E-007</v>
      </c>
      <c r="I5338" s="40" t="n">
        <f aca="false">IFERROR(ABS(H5338)/G5338*100,0)</f>
        <v>8.22717607954833E-007</v>
      </c>
      <c r="J5338" s="39" t="n">
        <v>37.02</v>
      </c>
      <c r="K5338" s="39" t="n">
        <v>37.02000046</v>
      </c>
      <c r="L5338" s="39" t="n">
        <f aca="false">J5338-K5338</f>
        <v>-4.59999995428007E-007</v>
      </c>
      <c r="M5338" s="40" t="n">
        <f aca="false">IFERROR(ABS(L5338)/K5338*100,0)</f>
        <v>1.24257155513824E-006</v>
      </c>
      <c r="N5338" s="39" t="n">
        <v>37.14</v>
      </c>
      <c r="O5338" s="39" t="n">
        <v>37.13999939</v>
      </c>
      <c r="P5338" s="39" t="n">
        <f aca="false">N5338-O5338</f>
        <v>6.10000000733635E-007</v>
      </c>
      <c r="Q5338" s="40" t="n">
        <f aca="false">IFERROR(ABS(P5338)/O5338*100,0)</f>
        <v>1.6424340623384E-006</v>
      </c>
      <c r="R5338" s="41" t="n">
        <v>7368997</v>
      </c>
      <c r="S5338" s="41" t="n">
        <v>7369000</v>
      </c>
      <c r="T5338" s="41" t="n">
        <f aca="false">R5338-S5338</f>
        <v>-3</v>
      </c>
      <c r="U5338" s="40" t="n">
        <f aca="false">IFERROR(ABS(T5338)/S5338*100,0)</f>
        <v>4.07110869860225E-005</v>
      </c>
    </row>
    <row r="5339" customFormat="false" ht="15" hidden="false" customHeight="false" outlineLevel="0" collapsed="false">
      <c r="A5339" s="38" t="n">
        <v>43465</v>
      </c>
      <c r="B5339" s="39" t="n">
        <v>37.43</v>
      </c>
      <c r="C5339" s="39" t="n">
        <v>37.43000031</v>
      </c>
      <c r="D5339" s="39" t="n">
        <f aca="false">B5339-C5339</f>
        <v>-3.09999997227806E-007</v>
      </c>
      <c r="E5339" s="40" t="n">
        <f aca="false">IFERROR(ABS(D5339)/C5339*100,0)</f>
        <v>8.28212649373087E-007</v>
      </c>
      <c r="F5339" s="39" t="n">
        <v>37.59</v>
      </c>
      <c r="G5339" s="39" t="n">
        <v>37.59000015</v>
      </c>
      <c r="H5339" s="39" t="n">
        <f aca="false">F5339-G5339</f>
        <v>-1.49999998200201E-007</v>
      </c>
      <c r="I5339" s="40" t="n">
        <f aca="false">IFERROR(ABS(H5339)/G5339*100,0)</f>
        <v>3.99042292103319E-007</v>
      </c>
      <c r="J5339" s="39" t="n">
        <v>36.77</v>
      </c>
      <c r="K5339" s="39" t="n">
        <v>36.77000046</v>
      </c>
      <c r="L5339" s="39" t="n">
        <f aca="false">J5339-K5339</f>
        <v>-4.59999995428007E-007</v>
      </c>
      <c r="M5339" s="40" t="n">
        <f aca="false">IFERROR(ABS(L5339)/K5339*100,0)</f>
        <v>1.25101982505661E-006</v>
      </c>
      <c r="N5339" s="39" t="n">
        <v>36.91</v>
      </c>
      <c r="O5339" s="39" t="n">
        <v>36.90999985</v>
      </c>
      <c r="P5339" s="39" t="n">
        <f aca="false">N5339-O5339</f>
        <v>1.49999998200201E-007</v>
      </c>
      <c r="Q5339" s="40" t="n">
        <f aca="false">IFERROR(ABS(P5339)/O5339*100,0)</f>
        <v>4.06393927959338E-007</v>
      </c>
      <c r="R5339" s="41" t="n">
        <v>4600602</v>
      </c>
      <c r="S5339" s="41" t="n">
        <v>4600600</v>
      </c>
      <c r="T5339" s="41" t="n">
        <f aca="false">R5339-S5339</f>
        <v>2</v>
      </c>
      <c r="U5339" s="40" t="n">
        <f aca="false">IFERROR(ABS(T5339)/S5339*100,0)</f>
        <v>4.34725905316698E-005</v>
      </c>
    </row>
    <row r="5340" customFormat="false" ht="15" hidden="false" customHeight="false" outlineLevel="0" collapsed="false">
      <c r="A5340" s="38" t="n">
        <v>43467</v>
      </c>
      <c r="B5340" s="39" t="n">
        <v>36.2</v>
      </c>
      <c r="C5340" s="39" t="n">
        <v>36.20000076</v>
      </c>
      <c r="D5340" s="39" t="n">
        <f aca="false">B5340-C5340</f>
        <v>-7.59999998933836E-007</v>
      </c>
      <c r="E5340" s="40" t="n">
        <f aca="false">IFERROR(ABS(D5340)/C5340*100,0)</f>
        <v>2.09944746679015E-006</v>
      </c>
      <c r="F5340" s="39" t="n">
        <v>36.75</v>
      </c>
      <c r="G5340" s="39" t="n">
        <v>36.75</v>
      </c>
      <c r="H5340" s="39" t="n">
        <f aca="false">F5340-G5340</f>
        <v>0</v>
      </c>
      <c r="I5340" s="40" t="n">
        <f aca="false">IFERROR(ABS(H5340)/G5340*100,0)</f>
        <v>0</v>
      </c>
      <c r="J5340" s="39" t="n">
        <v>36</v>
      </c>
      <c r="K5340" s="39" t="n">
        <v>36</v>
      </c>
      <c r="L5340" s="39" t="n">
        <f aca="false">J5340-K5340</f>
        <v>0</v>
      </c>
      <c r="M5340" s="40" t="n">
        <f aca="false">IFERROR(ABS(L5340)/K5340*100,0)</f>
        <v>0</v>
      </c>
      <c r="N5340" s="39" t="n">
        <v>36.52</v>
      </c>
      <c r="O5340" s="39" t="n">
        <v>36.52000046</v>
      </c>
      <c r="P5340" s="39" t="n">
        <f aca="false">N5340-O5340</f>
        <v>-4.59999995428007E-007</v>
      </c>
      <c r="Q5340" s="40" t="n">
        <f aca="false">IFERROR(ABS(P5340)/O5340*100,0)</f>
        <v>1.25958376131961E-006</v>
      </c>
      <c r="R5340" s="41" t="n">
        <v>5273146</v>
      </c>
      <c r="S5340" s="41" t="n">
        <v>5273100</v>
      </c>
      <c r="T5340" s="41" t="n">
        <f aca="false">R5340-S5340</f>
        <v>46</v>
      </c>
      <c r="U5340" s="40" t="n">
        <f aca="false">IFERROR(ABS(T5340)/S5340*100,0)</f>
        <v>0.000872352126832414</v>
      </c>
    </row>
    <row r="5341" customFormat="false" ht="15" hidden="false" customHeight="false" outlineLevel="0" collapsed="false">
      <c r="A5341" s="38" t="n">
        <v>43468</v>
      </c>
      <c r="B5341" s="39" t="n">
        <v>35.34</v>
      </c>
      <c r="C5341" s="39" t="n">
        <v>35.34000015</v>
      </c>
      <c r="D5341" s="39" t="n">
        <f aca="false">B5341-C5341</f>
        <v>-1.49999998200201E-007</v>
      </c>
      <c r="E5341" s="40" t="n">
        <f aca="false">IFERROR(ABS(D5341)/C5341*100,0)</f>
        <v>4.24448210423114E-007</v>
      </c>
      <c r="F5341" s="39" t="n">
        <v>35.52</v>
      </c>
      <c r="G5341" s="39" t="n">
        <v>35.52000046</v>
      </c>
      <c r="H5341" s="39" t="n">
        <f aca="false">F5341-G5341</f>
        <v>-4.59999995428007E-007</v>
      </c>
      <c r="I5341" s="40" t="n">
        <f aca="false">IFERROR(ABS(H5341)/G5341*100,0)</f>
        <v>1.29504501540203E-006</v>
      </c>
      <c r="J5341" s="39" t="n">
        <v>34.27</v>
      </c>
      <c r="K5341" s="39" t="n">
        <v>34.27000046</v>
      </c>
      <c r="L5341" s="39" t="n">
        <f aca="false">J5341-K5341</f>
        <v>-4.59999995428007E-007</v>
      </c>
      <c r="M5341" s="40" t="n">
        <f aca="false">IFERROR(ABS(L5341)/K5341*100,0)</f>
        <v>1.34228184783633E-006</v>
      </c>
      <c r="N5341" s="39" t="n">
        <v>34.36</v>
      </c>
      <c r="O5341" s="39" t="n">
        <v>34.36000061</v>
      </c>
      <c r="P5341" s="39" t="n">
        <f aca="false">N5341-O5341</f>
        <v>-6.10000000733635E-007</v>
      </c>
      <c r="Q5341" s="40" t="n">
        <f aca="false">IFERROR(ABS(P5341)/O5341*100,0)</f>
        <v>1.77532011031485E-006</v>
      </c>
      <c r="R5341" s="41" t="n">
        <v>15998006</v>
      </c>
      <c r="S5341" s="41" t="n">
        <v>15998000</v>
      </c>
      <c r="T5341" s="41" t="n">
        <f aca="false">R5341-S5341</f>
        <v>6</v>
      </c>
      <c r="U5341" s="40" t="n">
        <f aca="false">IFERROR(ABS(T5341)/S5341*100,0)</f>
        <v>3.75046880860108E-005</v>
      </c>
    </row>
    <row r="5342" customFormat="false" ht="15" hidden="false" customHeight="false" outlineLevel="0" collapsed="false">
      <c r="A5342" s="38" t="n">
        <v>43469</v>
      </c>
      <c r="B5342" s="39" t="n">
        <v>34.46</v>
      </c>
      <c r="C5342" s="39" t="n">
        <v>34.45999908</v>
      </c>
      <c r="D5342" s="39" t="n">
        <f aca="false">B5342-C5342</f>
        <v>9.1999999796144E-007</v>
      </c>
      <c r="E5342" s="40" t="n">
        <f aca="false">IFERROR(ABS(D5342)/C5342*100,0)</f>
        <v>2.66976210830891E-006</v>
      </c>
      <c r="F5342" s="39" t="n">
        <v>35.03</v>
      </c>
      <c r="G5342" s="39" t="n">
        <v>35.02999878</v>
      </c>
      <c r="H5342" s="39" t="n">
        <f aca="false">F5342-G5342</f>
        <v>1.22000000146727E-006</v>
      </c>
      <c r="I5342" s="40" t="n">
        <f aca="false">IFERROR(ABS(H5342)/G5342*100,0)</f>
        <v>3.48272921483462E-006</v>
      </c>
      <c r="J5342" s="39" t="n">
        <v>34.21</v>
      </c>
      <c r="K5342" s="39" t="n">
        <v>34.20999908</v>
      </c>
      <c r="L5342" s="39" t="n">
        <f aca="false">J5342-K5342</f>
        <v>9.1999999796144E-007</v>
      </c>
      <c r="M5342" s="40" t="n">
        <f aca="false">IFERROR(ABS(L5342)/K5342*100,0)</f>
        <v>2.68927220901124E-006</v>
      </c>
      <c r="N5342" s="39" t="n">
        <v>34.97</v>
      </c>
      <c r="O5342" s="39" t="n">
        <v>34.97000122</v>
      </c>
      <c r="P5342" s="39" t="n">
        <f aca="false">N5342-O5342</f>
        <v>-1.22000000146727E-006</v>
      </c>
      <c r="Q5342" s="40" t="n">
        <f aca="false">IFERROR(ABS(P5342)/O5342*100,0)</f>
        <v>3.48870448643144E-006</v>
      </c>
      <c r="R5342" s="41" t="n">
        <v>14178232</v>
      </c>
      <c r="S5342" s="41" t="n">
        <v>14178200</v>
      </c>
      <c r="T5342" s="41" t="n">
        <f aca="false">R5342-S5342</f>
        <v>32</v>
      </c>
      <c r="U5342" s="40" t="n">
        <f aca="false">IFERROR(ABS(T5342)/S5342*100,0)</f>
        <v>0.000225698607721714</v>
      </c>
    </row>
    <row r="5343" customFormat="false" ht="15" hidden="false" customHeight="false" outlineLevel="0" collapsed="false">
      <c r="A5343" s="38" t="n">
        <v>43472</v>
      </c>
      <c r="B5343" s="39" t="n">
        <v>35.01</v>
      </c>
      <c r="C5343" s="39" t="n">
        <v>35.00999832</v>
      </c>
      <c r="D5343" s="39" t="n">
        <f aca="false">B5343-C5343</f>
        <v>1.67999999689528E-006</v>
      </c>
      <c r="E5343" s="40" t="n">
        <f aca="false">IFERROR(ABS(D5343)/C5343*100,0)</f>
        <v>4.79862918455369E-006</v>
      </c>
      <c r="F5343" s="39" t="n">
        <v>35.47</v>
      </c>
      <c r="G5343" s="39" t="n">
        <v>35.47000122</v>
      </c>
      <c r="H5343" s="39" t="n">
        <f aca="false">F5343-G5343</f>
        <v>-1.22000000146727E-006</v>
      </c>
      <c r="I5343" s="40" t="n">
        <f aca="false">IFERROR(ABS(H5343)/G5343*100,0)</f>
        <v>3.43952624613772E-006</v>
      </c>
      <c r="J5343" s="39" t="n">
        <v>34.97</v>
      </c>
      <c r="K5343" s="39" t="n">
        <v>34.97000122</v>
      </c>
      <c r="L5343" s="39" t="n">
        <f aca="false">J5343-K5343</f>
        <v>-1.22000000146727E-006</v>
      </c>
      <c r="M5343" s="40" t="n">
        <f aca="false">IFERROR(ABS(L5343)/K5343*100,0)</f>
        <v>3.48870448643144E-006</v>
      </c>
      <c r="N5343" s="39" t="n">
        <v>35.23</v>
      </c>
      <c r="O5343" s="39" t="n">
        <v>35.22999954</v>
      </c>
      <c r="P5343" s="39" t="n">
        <f aca="false">N5343-O5343</f>
        <v>4.59999995428007E-007</v>
      </c>
      <c r="Q5343" s="40" t="n">
        <f aca="false">IFERROR(ABS(P5343)/O5343*100,0)</f>
        <v>1.30570536881706E-006</v>
      </c>
      <c r="R5343" s="41" t="n">
        <v>6850767</v>
      </c>
      <c r="S5343" s="41" t="n">
        <v>6850800</v>
      </c>
      <c r="T5343" s="41" t="n">
        <f aca="false">R5343-S5343</f>
        <v>-33</v>
      </c>
      <c r="U5343" s="40" t="n">
        <f aca="false">IFERROR(ABS(T5343)/S5343*100,0)</f>
        <v>0.000481695568400771</v>
      </c>
    </row>
    <row r="5344" customFormat="false" ht="15" hidden="false" customHeight="false" outlineLevel="0" collapsed="false">
      <c r="A5344" s="38" t="n">
        <v>43473</v>
      </c>
      <c r="B5344" s="39" t="n">
        <v>35.11</v>
      </c>
      <c r="C5344" s="39" t="n">
        <v>35.11000061</v>
      </c>
      <c r="D5344" s="39" t="n">
        <f aca="false">B5344-C5344</f>
        <v>-6.10000000733635E-007</v>
      </c>
      <c r="E5344" s="40" t="n">
        <f aca="false">IFERROR(ABS(D5344)/C5344*100,0)</f>
        <v>1.73739672496586E-006</v>
      </c>
      <c r="F5344" s="39" t="n">
        <v>35.18</v>
      </c>
      <c r="G5344" s="39" t="n">
        <v>35.18000031</v>
      </c>
      <c r="H5344" s="39" t="n">
        <f aca="false">F5344-G5344</f>
        <v>-3.09999997227806E-007</v>
      </c>
      <c r="I5344" s="40" t="n">
        <f aca="false">IFERROR(ABS(H5344)/G5344*100,0)</f>
        <v>8.8118247440631E-007</v>
      </c>
      <c r="J5344" s="39" t="n">
        <v>34.64</v>
      </c>
      <c r="K5344" s="39" t="n">
        <v>34.63999939</v>
      </c>
      <c r="L5344" s="39" t="n">
        <f aca="false">J5344-K5344</f>
        <v>6.10000000733635E-007</v>
      </c>
      <c r="M5344" s="40" t="n">
        <f aca="false">IFERROR(ABS(L5344)/K5344*100,0)</f>
        <v>1.76097001003335E-006</v>
      </c>
      <c r="N5344" s="39" t="n">
        <v>34.94</v>
      </c>
      <c r="O5344" s="39" t="n">
        <v>34.93999863</v>
      </c>
      <c r="P5344" s="39" t="n">
        <f aca="false">N5344-O5344</f>
        <v>1.36999999966747E-006</v>
      </c>
      <c r="Q5344" s="40" t="n">
        <f aca="false">IFERROR(ABS(P5344)/O5344*100,0)</f>
        <v>3.92100759411927E-006</v>
      </c>
      <c r="R5344" s="41" t="n">
        <v>11462595</v>
      </c>
      <c r="S5344" s="41" t="n">
        <v>11462600</v>
      </c>
      <c r="T5344" s="41" t="n">
        <f aca="false">R5344-S5344</f>
        <v>-5</v>
      </c>
      <c r="U5344" s="40" t="n">
        <f aca="false">IFERROR(ABS(T5344)/S5344*100,0)</f>
        <v>4.36201210894561E-005</v>
      </c>
    </row>
    <row r="5345" customFormat="false" ht="15" hidden="false" customHeight="false" outlineLevel="0" collapsed="false">
      <c r="A5345" s="38" t="n">
        <v>43474</v>
      </c>
      <c r="B5345" s="39" t="n">
        <v>35.33</v>
      </c>
      <c r="C5345" s="39" t="n">
        <v>35.33000183</v>
      </c>
      <c r="D5345" s="39" t="n">
        <f aca="false">B5345-C5345</f>
        <v>-1.8300000022009E-006</v>
      </c>
      <c r="E5345" s="40" t="n">
        <f aca="false">IFERROR(ABS(D5345)/C5345*100,0)</f>
        <v>5.17973367509702E-006</v>
      </c>
      <c r="F5345" s="39" t="n">
        <v>35.96</v>
      </c>
      <c r="G5345" s="39" t="n">
        <v>35.95999908</v>
      </c>
      <c r="H5345" s="39" t="n">
        <f aca="false">F5345-G5345</f>
        <v>9.1999999796144E-007</v>
      </c>
      <c r="I5345" s="40" t="n">
        <f aca="false">IFERROR(ABS(H5345)/G5345*100,0)</f>
        <v>2.55839828002977E-006</v>
      </c>
      <c r="J5345" s="39" t="n">
        <v>35.33</v>
      </c>
      <c r="K5345" s="39" t="n">
        <v>35.33000183</v>
      </c>
      <c r="L5345" s="39" t="n">
        <f aca="false">J5345-K5345</f>
        <v>-1.8300000022009E-006</v>
      </c>
      <c r="M5345" s="40" t="n">
        <f aca="false">IFERROR(ABS(L5345)/K5345*100,0)</f>
        <v>5.17973367509702E-006</v>
      </c>
      <c r="N5345" s="39" t="n">
        <v>35.61</v>
      </c>
      <c r="O5345" s="39" t="n">
        <v>35.61000061</v>
      </c>
      <c r="P5345" s="39" t="n">
        <f aca="false">N5345-O5345</f>
        <v>-6.10000000733635E-007</v>
      </c>
      <c r="Q5345" s="40" t="n">
        <f aca="false">IFERROR(ABS(P5345)/O5345*100,0)</f>
        <v>1.7130019384564E-006</v>
      </c>
      <c r="R5345" s="41" t="n">
        <v>11770519</v>
      </c>
      <c r="S5345" s="41" t="n">
        <v>11770300</v>
      </c>
      <c r="T5345" s="41" t="n">
        <f aca="false">R5345-S5345</f>
        <v>219</v>
      </c>
      <c r="U5345" s="40" t="n">
        <f aca="false">IFERROR(ABS(T5345)/S5345*100,0)</f>
        <v>0.00186061527743558</v>
      </c>
    </row>
    <row r="5346" customFormat="false" ht="15" hidden="false" customHeight="false" outlineLevel="0" collapsed="false">
      <c r="A5346" s="38" t="n">
        <v>43475</v>
      </c>
      <c r="B5346" s="39" t="n">
        <v>35.46</v>
      </c>
      <c r="C5346" s="39" t="n">
        <v>35.45999908</v>
      </c>
      <c r="D5346" s="39" t="n">
        <f aca="false">B5346-C5346</f>
        <v>9.1999999796144E-007</v>
      </c>
      <c r="E5346" s="40" t="n">
        <f aca="false">IFERROR(ABS(D5346)/C5346*100,0)</f>
        <v>2.59447270679805E-006</v>
      </c>
      <c r="F5346" s="39" t="n">
        <v>36.48</v>
      </c>
      <c r="G5346" s="39" t="n">
        <v>36.47999954</v>
      </c>
      <c r="H5346" s="39" t="n">
        <f aca="false">F5346-G5346</f>
        <v>4.59999995428007E-007</v>
      </c>
      <c r="I5346" s="40" t="n">
        <f aca="false">IFERROR(ABS(H5346)/G5346*100,0)</f>
        <v>1.26096491564815E-006</v>
      </c>
      <c r="J5346" s="39" t="n">
        <v>35.4</v>
      </c>
      <c r="K5346" s="39" t="n">
        <v>35.40000153</v>
      </c>
      <c r="L5346" s="39" t="n">
        <f aca="false">J5346-K5346</f>
        <v>-1.52999999869508E-006</v>
      </c>
      <c r="M5346" s="40" t="n">
        <f aca="false">IFERROR(ABS(L5346)/K5346*100,0)</f>
        <v>4.32203370781909E-006</v>
      </c>
      <c r="N5346" s="39" t="n">
        <v>36.42</v>
      </c>
      <c r="O5346" s="39" t="n">
        <v>36.41999817</v>
      </c>
      <c r="P5346" s="39" t="n">
        <f aca="false">N5346-O5346</f>
        <v>1.8300000022009E-006</v>
      </c>
      <c r="Q5346" s="40" t="n">
        <f aca="false">IFERROR(ABS(P5346)/O5346*100,0)</f>
        <v>5.02471195539026E-006</v>
      </c>
      <c r="R5346" s="41" t="n">
        <v>7894616</v>
      </c>
      <c r="S5346" s="41" t="n">
        <v>7894600</v>
      </c>
      <c r="T5346" s="41" t="n">
        <f aca="false">R5346-S5346</f>
        <v>16</v>
      </c>
      <c r="U5346" s="40" t="n">
        <f aca="false">IFERROR(ABS(T5346)/S5346*100,0)</f>
        <v>0.000202670179616447</v>
      </c>
    </row>
    <row r="5347" customFormat="false" ht="15" hidden="false" customHeight="false" outlineLevel="0" collapsed="false">
      <c r="A5347" s="38" t="n">
        <v>43476</v>
      </c>
      <c r="B5347" s="39" t="n">
        <v>36.45</v>
      </c>
      <c r="C5347" s="39" t="n">
        <v>36.45000076</v>
      </c>
      <c r="D5347" s="39" t="n">
        <f aca="false">B5347-C5347</f>
        <v>-7.59999998933836E-007</v>
      </c>
      <c r="E5347" s="40" t="n">
        <f aca="false">IFERROR(ABS(D5347)/C5347*100,0)</f>
        <v>2.08504796457468E-006</v>
      </c>
      <c r="F5347" s="39" t="n">
        <v>36.77</v>
      </c>
      <c r="G5347" s="39" t="n">
        <v>36.77000046</v>
      </c>
      <c r="H5347" s="39" t="n">
        <f aca="false">F5347-G5347</f>
        <v>-4.59999995428007E-007</v>
      </c>
      <c r="I5347" s="40" t="n">
        <f aca="false">IFERROR(ABS(H5347)/G5347*100,0)</f>
        <v>1.25101982505661E-006</v>
      </c>
      <c r="J5347" s="39" t="n">
        <v>36.24</v>
      </c>
      <c r="K5347" s="39" t="n">
        <v>36.24000168</v>
      </c>
      <c r="L5347" s="39" t="n">
        <f aca="false">J5347-K5347</f>
        <v>-1.67999999689528E-006</v>
      </c>
      <c r="M5347" s="40" t="n">
        <f aca="false">IFERROR(ABS(L5347)/K5347*100,0)</f>
        <v>4.63576136593401E-006</v>
      </c>
      <c r="N5347" s="39" t="n">
        <v>36.61</v>
      </c>
      <c r="O5347" s="39" t="n">
        <v>36.61000061</v>
      </c>
      <c r="P5347" s="39" t="n">
        <f aca="false">N5347-O5347</f>
        <v>-6.10000000733635E-007</v>
      </c>
      <c r="Q5347" s="40" t="n">
        <f aca="false">IFERROR(ABS(P5347)/O5347*100,0)</f>
        <v>1.66621139188677E-006</v>
      </c>
      <c r="R5347" s="41" t="n">
        <v>7232991</v>
      </c>
      <c r="S5347" s="41" t="n">
        <v>7232700</v>
      </c>
      <c r="T5347" s="41" t="n">
        <f aca="false">R5347-S5347</f>
        <v>291</v>
      </c>
      <c r="U5347" s="40" t="n">
        <f aca="false">IFERROR(ABS(T5347)/S5347*100,0)</f>
        <v>0.00402339375337011</v>
      </c>
    </row>
    <row r="5348" customFormat="false" ht="15" hidden="false" customHeight="false" outlineLevel="0" collapsed="false">
      <c r="A5348" s="38" t="n">
        <v>43479</v>
      </c>
      <c r="B5348" s="39" t="n">
        <v>36.13</v>
      </c>
      <c r="C5348" s="39" t="n">
        <v>36.13000107</v>
      </c>
      <c r="D5348" s="39" t="n">
        <f aca="false">B5348-C5348</f>
        <v>-1.06999999616164E-006</v>
      </c>
      <c r="E5348" s="40" t="n">
        <f aca="false">IFERROR(ABS(D5348)/C5348*100,0)</f>
        <v>2.961527717889E-006</v>
      </c>
      <c r="F5348" s="39" t="n">
        <v>36.19</v>
      </c>
      <c r="G5348" s="39" t="n">
        <v>36.18999863</v>
      </c>
      <c r="H5348" s="39" t="n">
        <f aca="false">F5348-G5348</f>
        <v>1.36999999966747E-006</v>
      </c>
      <c r="I5348" s="40" t="n">
        <f aca="false">IFERROR(ABS(H5348)/G5348*100,0)</f>
        <v>3.78557626838869E-006</v>
      </c>
      <c r="J5348" s="39" t="n">
        <v>35.72</v>
      </c>
      <c r="K5348" s="39" t="n">
        <v>35.72000122</v>
      </c>
      <c r="L5348" s="39" t="n">
        <f aca="false">J5348-K5348</f>
        <v>-1.22000000146727E-006</v>
      </c>
      <c r="M5348" s="40" t="n">
        <f aca="false">IFERROR(ABS(L5348)/K5348*100,0)</f>
        <v>3.41545341489008E-006</v>
      </c>
      <c r="N5348" s="39" t="n">
        <v>35.76</v>
      </c>
      <c r="O5348" s="39" t="n">
        <v>35.75999832</v>
      </c>
      <c r="P5348" s="39" t="n">
        <f aca="false">N5348-O5348</f>
        <v>1.67999999689528E-006</v>
      </c>
      <c r="Q5348" s="40" t="n">
        <f aca="false">IFERROR(ABS(P5348)/O5348*100,0)</f>
        <v>4.69798678920988E-006</v>
      </c>
      <c r="R5348" s="41" t="n">
        <v>6146255</v>
      </c>
      <c r="S5348" s="41" t="n">
        <v>6146200</v>
      </c>
      <c r="T5348" s="41" t="n">
        <f aca="false">R5348-S5348</f>
        <v>55</v>
      </c>
      <c r="U5348" s="40" t="n">
        <f aca="false">IFERROR(ABS(T5348)/S5348*100,0)</f>
        <v>0.000894861865868342</v>
      </c>
    </row>
    <row r="5349" customFormat="false" ht="15" hidden="false" customHeight="false" outlineLevel="0" collapsed="false">
      <c r="A5349" s="38" t="n">
        <v>43480</v>
      </c>
      <c r="B5349" s="39" t="n">
        <v>36.04</v>
      </c>
      <c r="C5349" s="39" t="n">
        <v>36.04000092</v>
      </c>
      <c r="D5349" s="39" t="n">
        <f aca="false">B5349-C5349</f>
        <v>-9.1999999796144E-007</v>
      </c>
      <c r="E5349" s="40" t="n">
        <f aca="false">IFERROR(ABS(D5349)/C5349*100,0)</f>
        <v>2.55271913006777E-006</v>
      </c>
      <c r="F5349" s="39" t="n">
        <v>36.23</v>
      </c>
      <c r="G5349" s="39" t="n">
        <v>36.22999954</v>
      </c>
      <c r="H5349" s="39" t="n">
        <f aca="false">F5349-G5349</f>
        <v>4.59999995428007E-007</v>
      </c>
      <c r="I5349" s="40" t="n">
        <f aca="false">IFERROR(ABS(H5349)/G5349*100,0)</f>
        <v>1.26966602613434E-006</v>
      </c>
      <c r="J5349" s="39" t="n">
        <v>35.8</v>
      </c>
      <c r="K5349" s="39" t="n">
        <v>35.79999924</v>
      </c>
      <c r="L5349" s="39" t="n">
        <f aca="false">J5349-K5349</f>
        <v>7.59999998933836E-007</v>
      </c>
      <c r="M5349" s="40" t="n">
        <f aca="false">IFERROR(ABS(L5349)/K5349*100,0)</f>
        <v>2.12290507002211E-006</v>
      </c>
      <c r="N5349" s="39" t="n">
        <v>36.04</v>
      </c>
      <c r="O5349" s="39" t="n">
        <v>36.04000092</v>
      </c>
      <c r="P5349" s="39" t="n">
        <f aca="false">N5349-O5349</f>
        <v>-9.1999999796144E-007</v>
      </c>
      <c r="Q5349" s="40" t="n">
        <f aca="false">IFERROR(ABS(P5349)/O5349*100,0)</f>
        <v>2.55271913006777E-006</v>
      </c>
      <c r="R5349" s="41" t="n">
        <v>10165839</v>
      </c>
      <c r="S5349" s="41" t="n">
        <v>10165800</v>
      </c>
      <c r="T5349" s="41" t="n">
        <f aca="false">R5349-S5349</f>
        <v>39</v>
      </c>
      <c r="U5349" s="40" t="n">
        <f aca="false">IFERROR(ABS(T5349)/S5349*100,0)</f>
        <v>0.000383639261051762</v>
      </c>
    </row>
    <row r="5350" customFormat="false" ht="15" hidden="false" customHeight="false" outlineLevel="0" collapsed="false">
      <c r="A5350" s="38" t="n">
        <v>43481</v>
      </c>
      <c r="B5350" s="39" t="n">
        <v>35.9</v>
      </c>
      <c r="C5350" s="39" t="n">
        <v>35.90000153</v>
      </c>
      <c r="D5350" s="39" t="n">
        <f aca="false">B5350-C5350</f>
        <v>-1.52999999869508E-006</v>
      </c>
      <c r="E5350" s="40" t="n">
        <f aca="false">IFERROR(ABS(D5350)/C5350*100,0)</f>
        <v>4.26183825484387E-006</v>
      </c>
      <c r="F5350" s="39" t="n">
        <v>36.03</v>
      </c>
      <c r="G5350" s="39" t="n">
        <v>36.02999878</v>
      </c>
      <c r="H5350" s="39" t="n">
        <f aca="false">F5350-G5350</f>
        <v>1.22000000146727E-006</v>
      </c>
      <c r="I5350" s="40" t="n">
        <f aca="false">IFERROR(ABS(H5350)/G5350*100,0)</f>
        <v>3.38606728497721E-006</v>
      </c>
      <c r="J5350" s="39" t="n">
        <v>35.64</v>
      </c>
      <c r="K5350" s="39" t="n">
        <v>35.63999939</v>
      </c>
      <c r="L5350" s="39" t="n">
        <f aca="false">J5350-K5350</f>
        <v>6.10000000733635E-007</v>
      </c>
      <c r="M5350" s="40" t="n">
        <f aca="false">IFERROR(ABS(L5350)/K5350*100,0)</f>
        <v>1.71156007624622E-006</v>
      </c>
      <c r="N5350" s="39" t="n">
        <v>35.64</v>
      </c>
      <c r="O5350" s="39" t="n">
        <v>35.63999939</v>
      </c>
      <c r="P5350" s="39" t="n">
        <f aca="false">N5350-O5350</f>
        <v>6.10000000733635E-007</v>
      </c>
      <c r="Q5350" s="40" t="n">
        <f aca="false">IFERROR(ABS(P5350)/O5350*100,0)</f>
        <v>1.71156007624622E-006</v>
      </c>
      <c r="R5350" s="41" t="n">
        <v>8727353</v>
      </c>
      <c r="S5350" s="41" t="n">
        <v>8727400</v>
      </c>
      <c r="T5350" s="41" t="n">
        <f aca="false">R5350-S5350</f>
        <v>-47</v>
      </c>
      <c r="U5350" s="40" t="n">
        <f aca="false">IFERROR(ABS(T5350)/S5350*100,0)</f>
        <v>0.00053853381304856</v>
      </c>
    </row>
    <row r="5351" customFormat="false" ht="15" hidden="false" customHeight="false" outlineLevel="0" collapsed="false">
      <c r="A5351" s="38" t="n">
        <v>43482</v>
      </c>
      <c r="B5351" s="39" t="n">
        <v>34.92</v>
      </c>
      <c r="C5351" s="39" t="n">
        <v>34.91999817</v>
      </c>
      <c r="D5351" s="39" t="n">
        <f aca="false">B5351-C5351</f>
        <v>1.8300000022009E-006</v>
      </c>
      <c r="E5351" s="40" t="n">
        <f aca="false">IFERROR(ABS(D5351)/C5351*100,0)</f>
        <v>5.24055010911504E-006</v>
      </c>
      <c r="F5351" s="39" t="n">
        <v>36.55</v>
      </c>
      <c r="G5351" s="39" t="n">
        <v>36.54999924</v>
      </c>
      <c r="H5351" s="39" t="n">
        <f aca="false">F5351-G5351</f>
        <v>7.59999998933836E-007</v>
      </c>
      <c r="I5351" s="40" t="n">
        <f aca="false">IFERROR(ABS(H5351)/G5351*100,0)</f>
        <v>2.07934340557277E-006</v>
      </c>
      <c r="J5351" s="39" t="n">
        <v>34.83</v>
      </c>
      <c r="K5351" s="39" t="n">
        <v>34.83000183</v>
      </c>
      <c r="L5351" s="39" t="n">
        <f aca="false">J5351-K5351</f>
        <v>-1.8300000022009E-006</v>
      </c>
      <c r="M5351" s="40" t="n">
        <f aca="false">IFERROR(ABS(L5351)/K5351*100,0)</f>
        <v>5.25409103086718E-006</v>
      </c>
      <c r="N5351" s="39" t="n">
        <v>36.29</v>
      </c>
      <c r="O5351" s="39" t="n">
        <v>36.29000092</v>
      </c>
      <c r="P5351" s="39" t="n">
        <f aca="false">N5351-O5351</f>
        <v>-9.1999999796144E-007</v>
      </c>
      <c r="Q5351" s="40" t="n">
        <f aca="false">IFERROR(ABS(P5351)/O5351*100,0)</f>
        <v>2.53513357574597E-006</v>
      </c>
      <c r="R5351" s="41" t="n">
        <v>21917216</v>
      </c>
      <c r="S5351" s="41" t="n">
        <v>21916900</v>
      </c>
      <c r="T5351" s="41" t="n">
        <f aca="false">R5351-S5351</f>
        <v>316</v>
      </c>
      <c r="U5351" s="40" t="n">
        <f aca="false">IFERROR(ABS(T5351)/S5351*100,0)</f>
        <v>0.00144180974499131</v>
      </c>
    </row>
    <row r="5352" customFormat="false" ht="15" hidden="false" customHeight="false" outlineLevel="0" collapsed="false">
      <c r="A5352" s="38" t="n">
        <v>43483</v>
      </c>
      <c r="B5352" s="39" t="n">
        <v>36.24</v>
      </c>
      <c r="C5352" s="39" t="n">
        <v>36.24000168</v>
      </c>
      <c r="D5352" s="39" t="n">
        <f aca="false">B5352-C5352</f>
        <v>-1.67999999689528E-006</v>
      </c>
      <c r="E5352" s="40" t="n">
        <f aca="false">IFERROR(ABS(D5352)/C5352*100,0)</f>
        <v>4.63576136593401E-006</v>
      </c>
      <c r="F5352" s="39" t="n">
        <v>37.01</v>
      </c>
      <c r="G5352" s="39" t="n">
        <v>37.00999832</v>
      </c>
      <c r="H5352" s="39" t="n">
        <f aca="false">F5352-G5352</f>
        <v>1.67999999689528E-006</v>
      </c>
      <c r="I5352" s="40" t="n">
        <f aca="false">IFERROR(ABS(H5352)/G5352*100,0)</f>
        <v>4.53931389666509E-006</v>
      </c>
      <c r="J5352" s="39" t="n">
        <v>36.16</v>
      </c>
      <c r="K5352" s="39" t="n">
        <v>36.15999985</v>
      </c>
      <c r="L5352" s="39" t="n">
        <f aca="false">J5352-K5352</f>
        <v>1.49999998200201E-007</v>
      </c>
      <c r="M5352" s="40" t="n">
        <f aca="false">IFERROR(ABS(L5352)/K5352*100,0)</f>
        <v>4.14823005593018E-007</v>
      </c>
      <c r="N5352" s="39" t="n">
        <v>36.84</v>
      </c>
      <c r="O5352" s="39" t="n">
        <v>36.84000015</v>
      </c>
      <c r="P5352" s="39" t="n">
        <f aca="false">N5352-O5352</f>
        <v>-1.49999998200201E-007</v>
      </c>
      <c r="Q5352" s="40" t="n">
        <f aca="false">IFERROR(ABS(P5352)/O5352*100,0)</f>
        <v>4.07166117235211E-007</v>
      </c>
      <c r="R5352" s="41" t="n">
        <v>12905926</v>
      </c>
      <c r="S5352" s="41" t="n">
        <v>12905900</v>
      </c>
      <c r="T5352" s="41" t="n">
        <f aca="false">R5352-S5352</f>
        <v>26</v>
      </c>
      <c r="U5352" s="40" t="n">
        <f aca="false">IFERROR(ABS(T5352)/S5352*100,0)</f>
        <v>0.000201458247778148</v>
      </c>
    </row>
    <row r="5353" customFormat="false" ht="15" hidden="false" customHeight="false" outlineLevel="0" collapsed="false">
      <c r="A5353" s="38" t="n">
        <v>43487</v>
      </c>
      <c r="B5353" s="39" t="n">
        <v>36.5</v>
      </c>
      <c r="C5353" s="39" t="n">
        <v>36.5</v>
      </c>
      <c r="D5353" s="39" t="n">
        <f aca="false">B5353-C5353</f>
        <v>0</v>
      </c>
      <c r="E5353" s="40" t="n">
        <f aca="false">IFERROR(ABS(D5353)/C5353*100,0)</f>
        <v>0</v>
      </c>
      <c r="F5353" s="39" t="n">
        <v>36.76</v>
      </c>
      <c r="G5353" s="39" t="n">
        <v>36.75999832</v>
      </c>
      <c r="H5353" s="39" t="n">
        <f aca="false">F5353-G5353</f>
        <v>1.67999999689528E-006</v>
      </c>
      <c r="I5353" s="40" t="n">
        <f aca="false">IFERROR(ABS(H5353)/G5353*100,0)</f>
        <v>4.5701851840979E-006</v>
      </c>
      <c r="J5353" s="39" t="n">
        <v>36.1</v>
      </c>
      <c r="K5353" s="39" t="n">
        <v>36.09999847</v>
      </c>
      <c r="L5353" s="39" t="n">
        <f aca="false">J5353-K5353</f>
        <v>1.52999999869508E-006</v>
      </c>
      <c r="M5353" s="40" t="n">
        <f aca="false">IFERROR(ABS(L5353)/K5353*100,0)</f>
        <v>4.23822732282536E-006</v>
      </c>
      <c r="N5353" s="39" t="n">
        <v>36.37</v>
      </c>
      <c r="O5353" s="39" t="n">
        <v>36.36999893</v>
      </c>
      <c r="P5353" s="39" t="n">
        <f aca="false">N5353-O5353</f>
        <v>1.06999999616164E-006</v>
      </c>
      <c r="Q5353" s="40" t="n">
        <f aca="false">IFERROR(ABS(P5353)/O5353*100,0)</f>
        <v>2.94198522859742E-006</v>
      </c>
      <c r="R5353" s="41" t="n">
        <v>13381677</v>
      </c>
      <c r="S5353" s="41" t="n">
        <v>13381700</v>
      </c>
      <c r="T5353" s="41" t="n">
        <f aca="false">R5353-S5353</f>
        <v>-23</v>
      </c>
      <c r="U5353" s="40" t="n">
        <f aca="false">IFERROR(ABS(T5353)/S5353*100,0)</f>
        <v>0.000171876517931205</v>
      </c>
    </row>
    <row r="5354" customFormat="false" ht="15" hidden="false" customHeight="false" outlineLevel="0" collapsed="false">
      <c r="A5354" s="38" t="n">
        <v>43488</v>
      </c>
      <c r="B5354" s="39" t="n">
        <v>36.53</v>
      </c>
      <c r="C5354" s="39" t="n">
        <v>36.52999878</v>
      </c>
      <c r="D5354" s="39" t="n">
        <f aca="false">B5354-C5354</f>
        <v>1.22000000146727E-006</v>
      </c>
      <c r="E5354" s="40" t="n">
        <f aca="false">IFERROR(ABS(D5354)/C5354*100,0)</f>
        <v>3.33972089299717E-006</v>
      </c>
      <c r="F5354" s="39" t="n">
        <v>36.74</v>
      </c>
      <c r="G5354" s="39" t="n">
        <v>36.74000168</v>
      </c>
      <c r="H5354" s="39" t="n">
        <f aca="false">F5354-G5354</f>
        <v>-1.67999999689528E-006</v>
      </c>
      <c r="I5354" s="40" t="n">
        <f aca="false">IFERROR(ABS(H5354)/G5354*100,0)</f>
        <v>4.572672618602E-006</v>
      </c>
      <c r="J5354" s="39" t="n">
        <v>36.24</v>
      </c>
      <c r="K5354" s="39" t="n">
        <v>36.24000168</v>
      </c>
      <c r="L5354" s="39" t="n">
        <f aca="false">J5354-K5354</f>
        <v>-1.67999999689528E-006</v>
      </c>
      <c r="M5354" s="40" t="n">
        <f aca="false">IFERROR(ABS(L5354)/K5354*100,0)</f>
        <v>4.63576136593401E-006</v>
      </c>
      <c r="N5354" s="39" t="n">
        <v>36.49</v>
      </c>
      <c r="O5354" s="39" t="n">
        <v>36.49000168</v>
      </c>
      <c r="P5354" s="39" t="n">
        <f aca="false">N5354-O5354</f>
        <v>-1.67999999689528E-006</v>
      </c>
      <c r="Q5354" s="40" t="n">
        <f aca="false">IFERROR(ABS(P5354)/O5354*100,0)</f>
        <v>4.60400087571406E-006</v>
      </c>
      <c r="R5354" s="41" t="n">
        <v>13918777</v>
      </c>
      <c r="S5354" s="41" t="n">
        <v>13918600</v>
      </c>
      <c r="T5354" s="41" t="n">
        <f aca="false">R5354-S5354</f>
        <v>177</v>
      </c>
      <c r="U5354" s="40" t="n">
        <f aca="false">IFERROR(ABS(T5354)/S5354*100,0)</f>
        <v>0.00127167962295058</v>
      </c>
    </row>
    <row r="5355" customFormat="false" ht="15" hidden="false" customHeight="false" outlineLevel="0" collapsed="false">
      <c r="A5355" s="38" t="n">
        <v>43489</v>
      </c>
      <c r="B5355" s="39" t="n">
        <v>36.88</v>
      </c>
      <c r="C5355" s="39" t="n">
        <v>36.88000107</v>
      </c>
      <c r="D5355" s="39" t="n">
        <f aca="false">B5355-C5355</f>
        <v>-1.06999999616164E-006</v>
      </c>
      <c r="E5355" s="40" t="n">
        <f aca="false">IFERROR(ABS(D5355)/C5355*100,0)</f>
        <v>2.90130142385498E-006</v>
      </c>
      <c r="F5355" s="39" t="n">
        <v>37.64</v>
      </c>
      <c r="G5355" s="39" t="n">
        <v>37.63999939</v>
      </c>
      <c r="H5355" s="39" t="n">
        <f aca="false">F5355-G5355</f>
        <v>6.10000000733635E-007</v>
      </c>
      <c r="I5355" s="40" t="n">
        <f aca="false">IFERROR(ABS(H5355)/G5355*100,0)</f>
        <v>1.6206163937816E-006</v>
      </c>
      <c r="J5355" s="39" t="n">
        <v>36.78</v>
      </c>
      <c r="K5355" s="39" t="n">
        <v>36.77999878</v>
      </c>
      <c r="L5355" s="39" t="n">
        <f aca="false">J5355-K5355</f>
        <v>1.22000000146727E-006</v>
      </c>
      <c r="M5355" s="40" t="n">
        <f aca="false">IFERROR(ABS(L5355)/K5355*100,0)</f>
        <v>3.31702023364578E-006</v>
      </c>
      <c r="N5355" s="39" t="n">
        <v>37.64</v>
      </c>
      <c r="O5355" s="39" t="n">
        <v>37.63999939</v>
      </c>
      <c r="P5355" s="39" t="n">
        <f aca="false">N5355-O5355</f>
        <v>6.10000000733635E-007</v>
      </c>
      <c r="Q5355" s="40" t="n">
        <f aca="false">IFERROR(ABS(P5355)/O5355*100,0)</f>
        <v>1.6206163937816E-006</v>
      </c>
      <c r="R5355" s="41" t="n">
        <v>14094127</v>
      </c>
      <c r="S5355" s="41" t="n">
        <v>14094100</v>
      </c>
      <c r="T5355" s="41" t="n">
        <f aca="false">R5355-S5355</f>
        <v>27</v>
      </c>
      <c r="U5355" s="40" t="n">
        <f aca="false">IFERROR(ABS(T5355)/S5355*100,0)</f>
        <v>0.000191569521998567</v>
      </c>
    </row>
    <row r="5356" customFormat="false" ht="15" hidden="false" customHeight="false" outlineLevel="0" collapsed="false">
      <c r="A5356" s="38" t="n">
        <v>43490</v>
      </c>
      <c r="B5356" s="39" t="n">
        <v>38</v>
      </c>
      <c r="C5356" s="39" t="n">
        <v>38</v>
      </c>
      <c r="D5356" s="39" t="n">
        <f aca="false">B5356-C5356</f>
        <v>0</v>
      </c>
      <c r="E5356" s="40" t="n">
        <f aca="false">IFERROR(ABS(D5356)/C5356*100,0)</f>
        <v>0</v>
      </c>
      <c r="F5356" s="39" t="n">
        <v>38.26</v>
      </c>
      <c r="G5356" s="39" t="n">
        <v>38.25999832</v>
      </c>
      <c r="H5356" s="39" t="n">
        <f aca="false">F5356-G5356</f>
        <v>1.67999999689528E-006</v>
      </c>
      <c r="I5356" s="40" t="n">
        <f aca="false">IFERROR(ABS(H5356)/G5356*100,0)</f>
        <v>4.3910090712604E-006</v>
      </c>
      <c r="J5356" s="39" t="n">
        <v>37.88</v>
      </c>
      <c r="K5356" s="39" t="n">
        <v>37.88000107</v>
      </c>
      <c r="L5356" s="39" t="n">
        <f aca="false">J5356-K5356</f>
        <v>-1.06999999616164E-006</v>
      </c>
      <c r="M5356" s="40" t="n">
        <f aca="false">IFERROR(ABS(L5356)/K5356*100,0)</f>
        <v>2.82470951936972E-006</v>
      </c>
      <c r="N5356" s="39" t="n">
        <v>38.14</v>
      </c>
      <c r="O5356" s="39" t="n">
        <v>38.13999939</v>
      </c>
      <c r="P5356" s="39" t="n">
        <f aca="false">N5356-O5356</f>
        <v>6.10000000733635E-007</v>
      </c>
      <c r="Q5356" s="40" t="n">
        <f aca="false">IFERROR(ABS(P5356)/O5356*100,0)</f>
        <v>1.59937076688463E-006</v>
      </c>
      <c r="R5356" s="41" t="n">
        <v>16763721</v>
      </c>
      <c r="S5356" s="41" t="n">
        <v>16763700</v>
      </c>
      <c r="T5356" s="41" t="n">
        <f aca="false">R5356-S5356</f>
        <v>21</v>
      </c>
      <c r="U5356" s="40" t="n">
        <f aca="false">IFERROR(ABS(T5356)/S5356*100,0)</f>
        <v>0.000125270674135185</v>
      </c>
    </row>
    <row r="5357" customFormat="false" ht="15" hidden="false" customHeight="false" outlineLevel="0" collapsed="false">
      <c r="A5357" s="38" t="n">
        <v>43493</v>
      </c>
      <c r="B5357" s="39" t="n">
        <v>36.92</v>
      </c>
      <c r="C5357" s="39" t="n">
        <v>36.91999817</v>
      </c>
      <c r="D5357" s="39" t="n">
        <f aca="false">B5357-C5357</f>
        <v>1.8300000022009E-006</v>
      </c>
      <c r="E5357" s="40" t="n">
        <f aca="false">IFERROR(ABS(D5357)/C5357*100,0)</f>
        <v>4.95666330690098E-006</v>
      </c>
      <c r="F5357" s="39" t="n">
        <v>37.66</v>
      </c>
      <c r="G5357" s="39" t="n">
        <v>37.65999985</v>
      </c>
      <c r="H5357" s="39" t="n">
        <f aca="false">F5357-G5357</f>
        <v>1.49999998200201E-007</v>
      </c>
      <c r="I5357" s="40" t="n">
        <f aca="false">IFERROR(ABS(H5357)/G5357*100,0)</f>
        <v>3.9830058098155E-007</v>
      </c>
      <c r="J5357" s="39" t="n">
        <v>36.9</v>
      </c>
      <c r="K5357" s="39" t="n">
        <v>36.90000153</v>
      </c>
      <c r="L5357" s="39" t="n">
        <f aca="false">J5357-K5357</f>
        <v>-1.52999999869508E-006</v>
      </c>
      <c r="M5357" s="40" t="n">
        <f aca="false">IFERROR(ABS(L5357)/K5357*100,0)</f>
        <v>4.14634128795679E-006</v>
      </c>
      <c r="N5357" s="39" t="n">
        <v>37.44</v>
      </c>
      <c r="O5357" s="39" t="n">
        <v>37.43999863</v>
      </c>
      <c r="P5357" s="39" t="n">
        <f aca="false">N5357-O5357</f>
        <v>1.36999999966747E-006</v>
      </c>
      <c r="Q5357" s="40" t="n">
        <f aca="false">IFERROR(ABS(P5357)/O5357*100,0)</f>
        <v>3.65918816719644E-006</v>
      </c>
      <c r="R5357" s="41" t="n">
        <v>14086534</v>
      </c>
      <c r="S5357" s="41" t="n">
        <v>14086500</v>
      </c>
      <c r="T5357" s="41" t="n">
        <f aca="false">R5357-S5357</f>
        <v>34</v>
      </c>
      <c r="U5357" s="40" t="n">
        <f aca="false">IFERROR(ABS(T5357)/S5357*100,0)</f>
        <v>0.000241365846732687</v>
      </c>
    </row>
    <row r="5358" customFormat="false" ht="15" hidden="false" customHeight="false" outlineLevel="0" collapsed="false">
      <c r="A5358" s="38" t="n">
        <v>43494</v>
      </c>
      <c r="B5358" s="39" t="n">
        <v>37.29</v>
      </c>
      <c r="C5358" s="39" t="n">
        <v>37.29000092</v>
      </c>
      <c r="D5358" s="39" t="n">
        <f aca="false">B5358-C5358</f>
        <v>-9.1999999796144E-007</v>
      </c>
      <c r="E5358" s="40" t="n">
        <f aca="false">IFERROR(ABS(D5358)/C5358*100,0)</f>
        <v>2.46714930346921E-006</v>
      </c>
      <c r="F5358" s="39" t="n">
        <v>37.29</v>
      </c>
      <c r="G5358" s="39" t="n">
        <v>37.29000092</v>
      </c>
      <c r="H5358" s="39" t="n">
        <f aca="false">F5358-G5358</f>
        <v>-9.1999999796144E-007</v>
      </c>
      <c r="I5358" s="40" t="n">
        <f aca="false">IFERROR(ABS(H5358)/G5358*100,0)</f>
        <v>2.46714930346921E-006</v>
      </c>
      <c r="J5358" s="39" t="n">
        <v>36.3</v>
      </c>
      <c r="K5358" s="39" t="n">
        <v>36.29999924</v>
      </c>
      <c r="L5358" s="39" t="n">
        <f aca="false">J5358-K5358</f>
        <v>7.59999998933836E-007</v>
      </c>
      <c r="M5358" s="40" t="n">
        <f aca="false">IFERROR(ABS(L5358)/K5358*100,0)</f>
        <v>2.09366395274293E-006</v>
      </c>
      <c r="N5358" s="39" t="n">
        <v>36.33</v>
      </c>
      <c r="O5358" s="39" t="n">
        <v>36.33000183</v>
      </c>
      <c r="P5358" s="39" t="n">
        <f aca="false">N5358-O5358</f>
        <v>-1.8300000022009E-006</v>
      </c>
      <c r="Q5358" s="40" t="n">
        <f aca="false">IFERROR(ABS(P5358)/O5358*100,0)</f>
        <v>5.03715912474785E-006</v>
      </c>
      <c r="R5358" s="41" t="n">
        <v>10101047</v>
      </c>
      <c r="S5358" s="41" t="n">
        <v>10100800</v>
      </c>
      <c r="T5358" s="41" t="n">
        <f aca="false">R5358-S5358</f>
        <v>247</v>
      </c>
      <c r="U5358" s="40" t="n">
        <f aca="false">IFERROR(ABS(T5358)/S5358*100,0)</f>
        <v>0.00244535086329796</v>
      </c>
    </row>
    <row r="5359" customFormat="false" ht="15" hidden="false" customHeight="false" outlineLevel="0" collapsed="false">
      <c r="A5359" s="38" t="n">
        <v>43495</v>
      </c>
      <c r="B5359" s="39" t="n">
        <v>36.81</v>
      </c>
      <c r="C5359" s="39" t="n">
        <v>36.81000137</v>
      </c>
      <c r="D5359" s="39" t="n">
        <f aca="false">B5359-C5359</f>
        <v>-1.36999999966747E-006</v>
      </c>
      <c r="E5359" s="40" t="n">
        <f aca="false">IFERROR(ABS(D5359)/C5359*100,0)</f>
        <v>3.7218145848373E-006</v>
      </c>
      <c r="F5359" s="39" t="n">
        <v>37.45</v>
      </c>
      <c r="G5359" s="39" t="n">
        <v>37.45000076</v>
      </c>
      <c r="H5359" s="39" t="n">
        <f aca="false">F5359-G5359</f>
        <v>-7.59999998933836E-007</v>
      </c>
      <c r="I5359" s="40" t="n">
        <f aca="false">IFERROR(ABS(H5359)/G5359*100,0)</f>
        <v>2.02937245263179E-006</v>
      </c>
      <c r="J5359" s="39" t="n">
        <v>36.29</v>
      </c>
      <c r="K5359" s="39" t="n">
        <v>36.29000092</v>
      </c>
      <c r="L5359" s="39" t="n">
        <f aca="false">J5359-K5359</f>
        <v>-9.1999999796144E-007</v>
      </c>
      <c r="M5359" s="40" t="n">
        <f aca="false">IFERROR(ABS(L5359)/K5359*100,0)</f>
        <v>2.53513357574597E-006</v>
      </c>
      <c r="N5359" s="39" t="n">
        <v>37.38</v>
      </c>
      <c r="O5359" s="39" t="n">
        <v>37.38000107</v>
      </c>
      <c r="P5359" s="39" t="n">
        <f aca="false">N5359-O5359</f>
        <v>-1.06999999616164E-006</v>
      </c>
      <c r="Q5359" s="40" t="n">
        <f aca="false">IFERROR(ABS(P5359)/O5359*100,0)</f>
        <v>2.86249321972436E-006</v>
      </c>
      <c r="R5359" s="41" t="n">
        <v>9281569</v>
      </c>
      <c r="S5359" s="41" t="n">
        <v>9281600</v>
      </c>
      <c r="T5359" s="41" t="n">
        <f aca="false">R5359-S5359</f>
        <v>-31</v>
      </c>
      <c r="U5359" s="40" t="n">
        <f aca="false">IFERROR(ABS(T5359)/S5359*100,0)</f>
        <v>0.000333994138941562</v>
      </c>
    </row>
    <row r="5360" customFormat="false" ht="15" hidden="false" customHeight="false" outlineLevel="0" collapsed="false">
      <c r="A5360" s="38" t="n">
        <v>43496</v>
      </c>
      <c r="B5360" s="39" t="n">
        <v>37.31</v>
      </c>
      <c r="C5360" s="39" t="n">
        <v>37.31000137</v>
      </c>
      <c r="D5360" s="39" t="n">
        <f aca="false">B5360-C5360</f>
        <v>-1.36999999966747E-006</v>
      </c>
      <c r="E5360" s="40" t="n">
        <f aca="false">IFERROR(ABS(D5360)/C5360*100,0)</f>
        <v>3.67193768255675E-006</v>
      </c>
      <c r="F5360" s="39" t="n">
        <v>38.1</v>
      </c>
      <c r="G5360" s="39" t="n">
        <v>38.09999847</v>
      </c>
      <c r="H5360" s="39" t="n">
        <f aca="false">F5360-G5360</f>
        <v>1.52999999869508E-006</v>
      </c>
      <c r="I5360" s="40" t="n">
        <f aca="false">IFERROR(ABS(H5360)/G5360*100,0)</f>
        <v>4.01574818933339E-006</v>
      </c>
      <c r="J5360" s="39" t="n">
        <v>37.31</v>
      </c>
      <c r="K5360" s="39" t="n">
        <v>37.31000137</v>
      </c>
      <c r="L5360" s="39" t="n">
        <f aca="false">J5360-K5360</f>
        <v>-1.36999999966747E-006</v>
      </c>
      <c r="M5360" s="40" t="n">
        <f aca="false">IFERROR(ABS(L5360)/K5360*100,0)</f>
        <v>3.67193768255675E-006</v>
      </c>
      <c r="N5360" s="39" t="n">
        <v>37.62</v>
      </c>
      <c r="O5360" s="39" t="n">
        <v>37.61999893</v>
      </c>
      <c r="P5360" s="39" t="n">
        <f aca="false">N5360-O5360</f>
        <v>1.06999999616164E-006</v>
      </c>
      <c r="Q5360" s="40" t="n">
        <f aca="false">IFERROR(ABS(P5360)/O5360*100,0)</f>
        <v>2.84423186229379E-006</v>
      </c>
      <c r="R5360" s="41" t="n">
        <v>7633398</v>
      </c>
      <c r="S5360" s="41" t="n">
        <v>7633400</v>
      </c>
      <c r="T5360" s="41" t="n">
        <f aca="false">R5360-S5360</f>
        <v>-2</v>
      </c>
      <c r="U5360" s="40" t="n">
        <f aca="false">IFERROR(ABS(T5360)/S5360*100,0)</f>
        <v>2.62006445358556E-005</v>
      </c>
    </row>
    <row r="5361" customFormat="false" ht="15" hidden="false" customHeight="false" outlineLevel="0" collapsed="false">
      <c r="A5361" s="38" t="n">
        <v>43497</v>
      </c>
      <c r="B5361" s="39" t="n">
        <v>37.75</v>
      </c>
      <c r="C5361" s="39" t="n">
        <v>37.75</v>
      </c>
      <c r="D5361" s="39" t="n">
        <f aca="false">B5361-C5361</f>
        <v>0</v>
      </c>
      <c r="E5361" s="40" t="n">
        <f aca="false">IFERROR(ABS(D5361)/C5361*100,0)</f>
        <v>0</v>
      </c>
      <c r="F5361" s="39" t="n">
        <v>37.87</v>
      </c>
      <c r="G5361" s="39" t="n">
        <v>37.86999893</v>
      </c>
      <c r="H5361" s="39" t="n">
        <f aca="false">F5361-G5361</f>
        <v>1.06999999616164E-006</v>
      </c>
      <c r="I5361" s="40" t="n">
        <f aca="false">IFERROR(ABS(H5361)/G5361*100,0)</f>
        <v>2.82545557537369E-006</v>
      </c>
      <c r="J5361" s="39" t="n">
        <v>37.44</v>
      </c>
      <c r="K5361" s="39" t="n">
        <v>37.43999863</v>
      </c>
      <c r="L5361" s="39" t="n">
        <f aca="false">J5361-K5361</f>
        <v>1.36999999966747E-006</v>
      </c>
      <c r="M5361" s="40" t="n">
        <f aca="false">IFERROR(ABS(L5361)/K5361*100,0)</f>
        <v>3.65918816719644E-006</v>
      </c>
      <c r="N5361" s="39" t="n">
        <v>37.57</v>
      </c>
      <c r="O5361" s="39" t="n">
        <v>37.56999969</v>
      </c>
      <c r="P5361" s="39" t="n">
        <f aca="false">N5361-O5361</f>
        <v>3.09999997227806E-007</v>
      </c>
      <c r="Q5361" s="40" t="n">
        <f aca="false">IFERROR(ABS(P5361)/O5361*100,0)</f>
        <v>8.25126430092354E-007</v>
      </c>
      <c r="R5361" s="41" t="n">
        <v>6438407</v>
      </c>
      <c r="S5361" s="41" t="n">
        <v>6438300</v>
      </c>
      <c r="T5361" s="41" t="n">
        <f aca="false">R5361-S5361</f>
        <v>107</v>
      </c>
      <c r="U5361" s="40" t="n">
        <f aca="false">IFERROR(ABS(T5361)/S5361*100,0)</f>
        <v>0.00166192939129895</v>
      </c>
    </row>
    <row r="5362" customFormat="false" ht="15" hidden="false" customHeight="false" outlineLevel="0" collapsed="false">
      <c r="A5362" s="38" t="n">
        <v>43500</v>
      </c>
      <c r="B5362" s="39" t="n">
        <v>37.5</v>
      </c>
      <c r="C5362" s="39" t="n">
        <v>37.5</v>
      </c>
      <c r="D5362" s="39" t="n">
        <f aca="false">B5362-C5362</f>
        <v>0</v>
      </c>
      <c r="E5362" s="40" t="n">
        <f aca="false">IFERROR(ABS(D5362)/C5362*100,0)</f>
        <v>0</v>
      </c>
      <c r="F5362" s="39" t="n">
        <v>38.01</v>
      </c>
      <c r="G5362" s="39" t="n">
        <v>38.00999832</v>
      </c>
      <c r="H5362" s="39" t="n">
        <f aca="false">F5362-G5362</f>
        <v>1.67999999689528E-006</v>
      </c>
      <c r="I5362" s="40" t="n">
        <f aca="false">IFERROR(ABS(H5362)/G5362*100,0)</f>
        <v>4.4198896899485E-006</v>
      </c>
      <c r="J5362" s="39" t="n">
        <v>37.38</v>
      </c>
      <c r="K5362" s="39" t="n">
        <v>37.38000107</v>
      </c>
      <c r="L5362" s="39" t="n">
        <f aca="false">J5362-K5362</f>
        <v>-1.06999999616164E-006</v>
      </c>
      <c r="M5362" s="40" t="n">
        <f aca="false">IFERROR(ABS(L5362)/K5362*100,0)</f>
        <v>2.86249321972436E-006</v>
      </c>
      <c r="N5362" s="39" t="n">
        <v>37.94</v>
      </c>
      <c r="O5362" s="39" t="n">
        <v>37.93999863</v>
      </c>
      <c r="P5362" s="39" t="n">
        <f aca="false">N5362-O5362</f>
        <v>1.36999999966747E-006</v>
      </c>
      <c r="Q5362" s="40" t="n">
        <f aca="false">IFERROR(ABS(P5362)/O5362*100,0)</f>
        <v>3.61096481058959E-006</v>
      </c>
      <c r="R5362" s="41" t="n">
        <v>7283766</v>
      </c>
      <c r="S5362" s="41" t="n">
        <v>7283800</v>
      </c>
      <c r="T5362" s="41" t="n">
        <f aca="false">R5362-S5362</f>
        <v>-34</v>
      </c>
      <c r="U5362" s="40" t="n">
        <f aca="false">IFERROR(ABS(T5362)/S5362*100,0)</f>
        <v>0.000466789313270546</v>
      </c>
    </row>
    <row r="5363" customFormat="false" ht="15" hidden="false" customHeight="false" outlineLevel="0" collapsed="false">
      <c r="A5363" s="38" t="n">
        <v>43501</v>
      </c>
      <c r="B5363" s="39" t="n">
        <v>37.92</v>
      </c>
      <c r="C5363" s="39" t="n">
        <v>37.91999817</v>
      </c>
      <c r="D5363" s="39" t="n">
        <f aca="false">B5363-C5363</f>
        <v>1.8300000022009E-006</v>
      </c>
      <c r="E5363" s="40" t="n">
        <f aca="false">IFERROR(ABS(D5363)/C5363*100,0)</f>
        <v>4.82594960579057E-006</v>
      </c>
      <c r="F5363" s="39" t="n">
        <v>38.27</v>
      </c>
      <c r="G5363" s="39" t="n">
        <v>38.27000046</v>
      </c>
      <c r="H5363" s="39" t="n">
        <f aca="false">F5363-G5363</f>
        <v>-4.59999995428007E-007</v>
      </c>
      <c r="I5363" s="40" t="n">
        <f aca="false">IFERROR(ABS(H5363)/G5363*100,0)</f>
        <v>1.20198586333648E-006</v>
      </c>
      <c r="J5363" s="39" t="n">
        <v>37.88</v>
      </c>
      <c r="K5363" s="39" t="n">
        <v>37.88000107</v>
      </c>
      <c r="L5363" s="39" t="n">
        <f aca="false">J5363-K5363</f>
        <v>-1.06999999616164E-006</v>
      </c>
      <c r="M5363" s="40" t="n">
        <f aca="false">IFERROR(ABS(L5363)/K5363*100,0)</f>
        <v>2.82470951936972E-006</v>
      </c>
      <c r="N5363" s="39" t="n">
        <v>38.25</v>
      </c>
      <c r="O5363" s="39" t="n">
        <v>38.25</v>
      </c>
      <c r="P5363" s="39" t="n">
        <f aca="false">N5363-O5363</f>
        <v>0</v>
      </c>
      <c r="Q5363" s="40" t="n">
        <f aca="false">IFERROR(ABS(P5363)/O5363*100,0)</f>
        <v>0</v>
      </c>
      <c r="R5363" s="41" t="n">
        <v>7314024</v>
      </c>
      <c r="S5363" s="41" t="n">
        <v>7314000</v>
      </c>
      <c r="T5363" s="41" t="n">
        <f aca="false">R5363-S5363</f>
        <v>24</v>
      </c>
      <c r="U5363" s="40" t="n">
        <f aca="false">IFERROR(ABS(T5363)/S5363*100,0)</f>
        <v>0.000328137817883511</v>
      </c>
    </row>
    <row r="5364" customFormat="false" ht="15" hidden="false" customHeight="false" outlineLevel="0" collapsed="false">
      <c r="A5364" s="38" t="n">
        <v>43502</v>
      </c>
      <c r="B5364" s="39" t="n">
        <v>38.42</v>
      </c>
      <c r="C5364" s="39" t="n">
        <v>38.41999817</v>
      </c>
      <c r="D5364" s="39" t="n">
        <f aca="false">B5364-C5364</f>
        <v>1.8300000022009E-006</v>
      </c>
      <c r="E5364" s="40" t="n">
        <f aca="false">IFERROR(ABS(D5364)/C5364*100,0)</f>
        <v>4.76314442833537E-006</v>
      </c>
      <c r="F5364" s="39" t="n">
        <v>38.82</v>
      </c>
      <c r="G5364" s="39" t="n">
        <v>38.81999969</v>
      </c>
      <c r="H5364" s="39" t="n">
        <f aca="false">F5364-G5364</f>
        <v>3.09999997227806E-007</v>
      </c>
      <c r="I5364" s="40" t="n">
        <f aca="false">IFERROR(ABS(H5364)/G5364*100,0)</f>
        <v>7.98557443851967E-007</v>
      </c>
      <c r="J5364" s="39" t="n">
        <v>38.31</v>
      </c>
      <c r="K5364" s="39" t="n">
        <v>38.31000137</v>
      </c>
      <c r="L5364" s="39" t="n">
        <f aca="false">J5364-K5364</f>
        <v>-1.36999999966747E-006</v>
      </c>
      <c r="M5364" s="40" t="n">
        <f aca="false">IFERROR(ABS(L5364)/K5364*100,0)</f>
        <v>3.57608966503535E-006</v>
      </c>
      <c r="N5364" s="39" t="n">
        <v>38.74</v>
      </c>
      <c r="O5364" s="39" t="n">
        <v>38.74000168</v>
      </c>
      <c r="P5364" s="39" t="n">
        <f aca="false">N5364-O5364</f>
        <v>-1.67999999689528E-006</v>
      </c>
      <c r="Q5364" s="40" t="n">
        <f aca="false">IFERROR(ABS(P5364)/O5364*100,0)</f>
        <v>4.33660279824561E-006</v>
      </c>
      <c r="R5364" s="41" t="n">
        <v>8795506</v>
      </c>
      <c r="S5364" s="41" t="n">
        <v>8795200</v>
      </c>
      <c r="T5364" s="41" t="n">
        <f aca="false">R5364-S5364</f>
        <v>306</v>
      </c>
      <c r="U5364" s="40" t="n">
        <f aca="false">IFERROR(ABS(T5364)/S5364*100,0)</f>
        <v>0.0034791704566127</v>
      </c>
    </row>
    <row r="5365" customFormat="false" ht="15" hidden="false" customHeight="false" outlineLevel="0" collapsed="false">
      <c r="A5365" s="38" t="n">
        <v>43503</v>
      </c>
      <c r="B5365" s="39" t="n">
        <v>38.37</v>
      </c>
      <c r="C5365" s="39" t="n">
        <v>38.36999893</v>
      </c>
      <c r="D5365" s="39" t="n">
        <f aca="false">B5365-C5365</f>
        <v>1.06999999616164E-006</v>
      </c>
      <c r="E5365" s="40" t="n">
        <f aca="false">IFERROR(ABS(D5365)/C5365*100,0)</f>
        <v>2.78863702371659E-006</v>
      </c>
      <c r="F5365" s="39" t="n">
        <v>38.46</v>
      </c>
      <c r="G5365" s="39" t="n">
        <v>38.45999908</v>
      </c>
      <c r="H5365" s="39" t="n">
        <f aca="false">F5365-G5365</f>
        <v>9.1999999796144E-007</v>
      </c>
      <c r="I5365" s="40" t="n">
        <f aca="false">IFERROR(ABS(H5365)/G5365*100,0)</f>
        <v>2.39209573574811E-006</v>
      </c>
      <c r="J5365" s="39" t="n">
        <v>37.83</v>
      </c>
      <c r="K5365" s="39" t="n">
        <v>37.83000183</v>
      </c>
      <c r="L5365" s="39" t="n">
        <f aca="false">J5365-K5365</f>
        <v>-1.8300000022009E-006</v>
      </c>
      <c r="M5365" s="40" t="n">
        <f aca="false">IFERROR(ABS(L5365)/K5365*100,0)</f>
        <v>4.83743038243703E-006</v>
      </c>
      <c r="N5365" s="39" t="n">
        <v>38.12</v>
      </c>
      <c r="O5365" s="39" t="n">
        <v>38.11999893</v>
      </c>
      <c r="P5365" s="39" t="n">
        <f aca="false">N5365-O5365</f>
        <v>1.06999999616164E-006</v>
      </c>
      <c r="Q5365" s="40" t="n">
        <f aca="false">IFERROR(ABS(P5365)/O5365*100,0)</f>
        <v>2.80692556714519E-006</v>
      </c>
      <c r="R5365" s="41" t="n">
        <v>7916235</v>
      </c>
      <c r="S5365" s="41" t="n">
        <v>7916200</v>
      </c>
      <c r="T5365" s="41" t="n">
        <f aca="false">R5365-S5365</f>
        <v>35</v>
      </c>
      <c r="U5365" s="40" t="n">
        <f aca="false">IFERROR(ABS(T5365)/S5365*100,0)</f>
        <v>0.000442131325636037</v>
      </c>
    </row>
    <row r="5366" customFormat="false" ht="15" hidden="false" customHeight="false" outlineLevel="0" collapsed="false">
      <c r="A5366" s="38" t="n">
        <v>43504</v>
      </c>
      <c r="B5366" s="39" t="n">
        <v>37.71</v>
      </c>
      <c r="C5366" s="39" t="n">
        <v>37.70999908</v>
      </c>
      <c r="D5366" s="39" t="n">
        <f aca="false">B5366-C5366</f>
        <v>9.1999999796144E-007</v>
      </c>
      <c r="E5366" s="40" t="n">
        <f aca="false">IFERROR(ABS(D5366)/C5366*100,0)</f>
        <v>2.43967122886878E-006</v>
      </c>
      <c r="F5366" s="39" t="n">
        <v>37.92</v>
      </c>
      <c r="G5366" s="39" t="n">
        <v>37.91999817</v>
      </c>
      <c r="H5366" s="39" t="n">
        <f aca="false">F5366-G5366</f>
        <v>1.8300000022009E-006</v>
      </c>
      <c r="I5366" s="40" t="n">
        <f aca="false">IFERROR(ABS(H5366)/G5366*100,0)</f>
        <v>4.82594960579057E-006</v>
      </c>
      <c r="J5366" s="39" t="n">
        <v>37.5</v>
      </c>
      <c r="K5366" s="39" t="n">
        <v>37.5</v>
      </c>
      <c r="L5366" s="39" t="n">
        <f aca="false">J5366-K5366</f>
        <v>0</v>
      </c>
      <c r="M5366" s="40" t="n">
        <f aca="false">IFERROR(ABS(L5366)/K5366*100,0)</f>
        <v>0</v>
      </c>
      <c r="N5366" s="39" t="n">
        <v>37.79</v>
      </c>
      <c r="O5366" s="39" t="n">
        <v>37.79000092</v>
      </c>
      <c r="P5366" s="39" t="n">
        <f aca="false">N5366-O5366</f>
        <v>-9.1999999796144E-007</v>
      </c>
      <c r="Q5366" s="40" t="n">
        <f aca="false">IFERROR(ABS(P5366)/O5366*100,0)</f>
        <v>2.43450641853395E-006</v>
      </c>
      <c r="R5366" s="41" t="n">
        <v>7147158</v>
      </c>
      <c r="S5366" s="41" t="n">
        <v>7147200</v>
      </c>
      <c r="T5366" s="41" t="n">
        <f aca="false">R5366-S5366</f>
        <v>-42</v>
      </c>
      <c r="U5366" s="40" t="n">
        <f aca="false">IFERROR(ABS(T5366)/S5366*100,0)</f>
        <v>0.000587642713230356</v>
      </c>
    </row>
    <row r="5367" customFormat="false" ht="15" hidden="false" customHeight="false" outlineLevel="0" collapsed="false">
      <c r="A5367" s="38" t="n">
        <v>43507</v>
      </c>
      <c r="B5367" s="39" t="n">
        <v>37.92</v>
      </c>
      <c r="C5367" s="39" t="n">
        <v>37.91999817</v>
      </c>
      <c r="D5367" s="39" t="n">
        <f aca="false">B5367-C5367</f>
        <v>1.8300000022009E-006</v>
      </c>
      <c r="E5367" s="40" t="n">
        <f aca="false">IFERROR(ABS(D5367)/C5367*100,0)</f>
        <v>4.82594960579057E-006</v>
      </c>
      <c r="F5367" s="39" t="n">
        <v>38.29</v>
      </c>
      <c r="G5367" s="39" t="n">
        <v>38.29000092</v>
      </c>
      <c r="H5367" s="39" t="n">
        <f aca="false">F5367-G5367</f>
        <v>-9.1999999796144E-007</v>
      </c>
      <c r="I5367" s="40" t="n">
        <f aca="false">IFERROR(ABS(H5367)/G5367*100,0)</f>
        <v>2.40271605081341E-006</v>
      </c>
      <c r="J5367" s="39" t="n">
        <v>37.83</v>
      </c>
      <c r="K5367" s="39" t="n">
        <v>37.83000183</v>
      </c>
      <c r="L5367" s="39" t="n">
        <f aca="false">J5367-K5367</f>
        <v>-1.8300000022009E-006</v>
      </c>
      <c r="M5367" s="40" t="n">
        <f aca="false">IFERROR(ABS(L5367)/K5367*100,0)</f>
        <v>4.83743038243703E-006</v>
      </c>
      <c r="N5367" s="39" t="n">
        <v>38.29</v>
      </c>
      <c r="O5367" s="39" t="n">
        <v>38.29000092</v>
      </c>
      <c r="P5367" s="39" t="n">
        <f aca="false">N5367-O5367</f>
        <v>-9.1999999796144E-007</v>
      </c>
      <c r="Q5367" s="40" t="n">
        <f aca="false">IFERROR(ABS(P5367)/O5367*100,0)</f>
        <v>2.40271605081341E-006</v>
      </c>
      <c r="R5367" s="41" t="n">
        <v>8860663</v>
      </c>
      <c r="S5367" s="41" t="n">
        <v>8860700</v>
      </c>
      <c r="T5367" s="41" t="n">
        <f aca="false">R5367-S5367</f>
        <v>-37</v>
      </c>
      <c r="U5367" s="40" t="n">
        <f aca="false">IFERROR(ABS(T5367)/S5367*100,0)</f>
        <v>0.000417574232284131</v>
      </c>
    </row>
    <row r="5368" customFormat="false" ht="15" hidden="false" customHeight="false" outlineLevel="0" collapsed="false">
      <c r="A5368" s="38" t="n">
        <v>43508</v>
      </c>
      <c r="B5368" s="39" t="n">
        <v>38.64</v>
      </c>
      <c r="C5368" s="39" t="n">
        <v>38.63999939</v>
      </c>
      <c r="D5368" s="39" t="n">
        <f aca="false">B5368-C5368</f>
        <v>6.10000000733635E-007</v>
      </c>
      <c r="E5368" s="40" t="n">
        <f aca="false">IFERROR(ABS(D5368)/C5368*100,0)</f>
        <v>1.57867497506095E-006</v>
      </c>
      <c r="F5368" s="39" t="n">
        <v>38.77</v>
      </c>
      <c r="G5368" s="39" t="n">
        <v>38.77000046</v>
      </c>
      <c r="H5368" s="39" t="n">
        <f aca="false">F5368-G5368</f>
        <v>-4.59999995428007E-007</v>
      </c>
      <c r="I5368" s="40" t="n">
        <f aca="false">IFERROR(ABS(H5368)/G5368*100,0)</f>
        <v>1.18648436928083E-006</v>
      </c>
      <c r="J5368" s="39" t="n">
        <v>38.44</v>
      </c>
      <c r="K5368" s="39" t="n">
        <v>38.43999863</v>
      </c>
      <c r="L5368" s="39" t="n">
        <f aca="false">J5368-K5368</f>
        <v>1.36999999966747E-006</v>
      </c>
      <c r="M5368" s="40" t="n">
        <f aca="false">IFERROR(ABS(L5368)/K5368*100,0)</f>
        <v>3.5639959638247E-006</v>
      </c>
      <c r="N5368" s="39" t="n">
        <v>38.64</v>
      </c>
      <c r="O5368" s="39" t="n">
        <v>38.63999939</v>
      </c>
      <c r="P5368" s="39" t="n">
        <f aca="false">N5368-O5368</f>
        <v>6.10000000733635E-007</v>
      </c>
      <c r="Q5368" s="40" t="n">
        <f aca="false">IFERROR(ABS(P5368)/O5368*100,0)</f>
        <v>1.57867497506095E-006</v>
      </c>
      <c r="R5368" s="41" t="n">
        <v>8831206</v>
      </c>
      <c r="S5368" s="41" t="n">
        <v>8831200</v>
      </c>
      <c r="T5368" s="41" t="n">
        <f aca="false">R5368-S5368</f>
        <v>6</v>
      </c>
      <c r="U5368" s="40" t="n">
        <f aca="false">IFERROR(ABS(T5368)/S5368*100,0)</f>
        <v>6.7940936679047E-005</v>
      </c>
    </row>
    <row r="5369" customFormat="false" ht="15" hidden="false" customHeight="false" outlineLevel="0" collapsed="false">
      <c r="A5369" s="38" t="n">
        <v>43509</v>
      </c>
      <c r="B5369" s="39" t="n">
        <v>38.37</v>
      </c>
      <c r="C5369" s="39" t="n">
        <v>38.36999893</v>
      </c>
      <c r="D5369" s="39" t="n">
        <f aca="false">B5369-C5369</f>
        <v>1.06999999616164E-006</v>
      </c>
      <c r="E5369" s="40" t="n">
        <f aca="false">IFERROR(ABS(D5369)/C5369*100,0)</f>
        <v>2.78863702371659E-006</v>
      </c>
      <c r="F5369" s="39" t="n">
        <v>38.48</v>
      </c>
      <c r="G5369" s="39" t="n">
        <v>38.47999954</v>
      </c>
      <c r="H5369" s="39" t="n">
        <f aca="false">F5369-G5369</f>
        <v>4.59999995428007E-007</v>
      </c>
      <c r="I5369" s="40" t="n">
        <f aca="false">IFERROR(ABS(H5369)/G5369*100,0)</f>
        <v>1.19542619783515E-006</v>
      </c>
      <c r="J5369" s="39" t="n">
        <v>38.05</v>
      </c>
      <c r="K5369" s="39" t="n">
        <v>38.04999924</v>
      </c>
      <c r="L5369" s="39" t="n">
        <f aca="false">J5369-K5369</f>
        <v>7.59999998933836E-007</v>
      </c>
      <c r="M5369" s="40" t="n">
        <f aca="false">IFERROR(ABS(L5369)/K5369*100,0)</f>
        <v>1.99737191619938E-006</v>
      </c>
      <c r="N5369" s="39" t="n">
        <v>38.13</v>
      </c>
      <c r="O5369" s="39" t="n">
        <v>38.13000107</v>
      </c>
      <c r="P5369" s="39" t="n">
        <f aca="false">N5369-O5369</f>
        <v>-1.06999999616164E-006</v>
      </c>
      <c r="Q5369" s="40" t="n">
        <f aca="false">IFERROR(ABS(P5369)/O5369*100,0)</f>
        <v>2.80618926340261E-006</v>
      </c>
      <c r="R5369" s="41" t="n">
        <v>7155553</v>
      </c>
      <c r="S5369" s="41" t="n">
        <v>7155600</v>
      </c>
      <c r="T5369" s="41" t="n">
        <f aca="false">R5369-S5369</f>
        <v>-47</v>
      </c>
      <c r="U5369" s="40" t="n">
        <f aca="false">IFERROR(ABS(T5369)/S5369*100,0)</f>
        <v>0.000656828218458271</v>
      </c>
    </row>
    <row r="5370" customFormat="false" ht="15" hidden="false" customHeight="false" outlineLevel="0" collapsed="false">
      <c r="A5370" s="38" t="n">
        <v>43510</v>
      </c>
      <c r="B5370" s="39" t="n">
        <v>37.92</v>
      </c>
      <c r="C5370" s="39" t="n">
        <v>37.91999817</v>
      </c>
      <c r="D5370" s="39" t="n">
        <f aca="false">B5370-C5370</f>
        <v>1.8300000022009E-006</v>
      </c>
      <c r="E5370" s="40" t="n">
        <f aca="false">IFERROR(ABS(D5370)/C5370*100,0)</f>
        <v>4.82594960579057E-006</v>
      </c>
      <c r="F5370" s="39" t="n">
        <v>38.21</v>
      </c>
      <c r="G5370" s="39" t="n">
        <v>38.20999908</v>
      </c>
      <c r="H5370" s="39" t="n">
        <f aca="false">F5370-G5370</f>
        <v>9.1999999796144E-007</v>
      </c>
      <c r="I5370" s="40" t="n">
        <f aca="false">IFERROR(ABS(H5370)/G5370*100,0)</f>
        <v>2.40774671581447E-006</v>
      </c>
      <c r="J5370" s="39" t="n">
        <v>37.76</v>
      </c>
      <c r="K5370" s="39" t="n">
        <v>37.75999832</v>
      </c>
      <c r="L5370" s="39" t="n">
        <f aca="false">J5370-K5370</f>
        <v>1.67999999689528E-006</v>
      </c>
      <c r="M5370" s="40" t="n">
        <f aca="false">IFERROR(ABS(L5370)/K5370*100,0)</f>
        <v>4.44915273210022E-006</v>
      </c>
      <c r="N5370" s="39" t="n">
        <v>38.06</v>
      </c>
      <c r="O5370" s="39" t="n">
        <v>38.06000137</v>
      </c>
      <c r="P5370" s="39" t="n">
        <f aca="false">N5370-O5370</f>
        <v>-1.36999999966747E-006</v>
      </c>
      <c r="Q5370" s="40" t="n">
        <f aca="false">IFERROR(ABS(P5370)/O5370*100,0)</f>
        <v>3.59957948069688E-006</v>
      </c>
      <c r="R5370" s="41" t="n">
        <v>7782795</v>
      </c>
      <c r="S5370" s="41" t="n">
        <v>7782800</v>
      </c>
      <c r="T5370" s="41" t="n">
        <f aca="false">R5370-S5370</f>
        <v>-5</v>
      </c>
      <c r="U5370" s="40" t="n">
        <f aca="false">IFERROR(ABS(T5370)/S5370*100,0)</f>
        <v>6.42442308680681E-005</v>
      </c>
    </row>
    <row r="5371" customFormat="false" ht="15" hidden="false" customHeight="false" outlineLevel="0" collapsed="false">
      <c r="A5371" s="38" t="n">
        <v>43511</v>
      </c>
      <c r="B5371" s="39" t="n">
        <v>37.91</v>
      </c>
      <c r="C5371" s="39" t="n">
        <v>37.90999985</v>
      </c>
      <c r="D5371" s="39" t="n">
        <f aca="false">B5371-C5371</f>
        <v>1.49999998200201E-007</v>
      </c>
      <c r="E5371" s="40" t="n">
        <f aca="false">IFERROR(ABS(D5371)/C5371*100,0)</f>
        <v>3.95673961471147E-007</v>
      </c>
      <c r="F5371" s="39" t="n">
        <v>38.28</v>
      </c>
      <c r="G5371" s="39" t="n">
        <v>38.27999878</v>
      </c>
      <c r="H5371" s="39" t="n">
        <f aca="false">F5371-G5371</f>
        <v>1.22000000146727E-006</v>
      </c>
      <c r="I5371" s="40" t="n">
        <f aca="false">IFERROR(ABS(H5371)/G5371*100,0)</f>
        <v>3.18704294762067E-006</v>
      </c>
      <c r="J5371" s="39" t="n">
        <v>37.87</v>
      </c>
      <c r="K5371" s="39" t="n">
        <v>37.86999893</v>
      </c>
      <c r="L5371" s="39" t="n">
        <f aca="false">J5371-K5371</f>
        <v>1.06999999616164E-006</v>
      </c>
      <c r="M5371" s="40" t="n">
        <f aca="false">IFERROR(ABS(L5371)/K5371*100,0)</f>
        <v>2.82545557537369E-006</v>
      </c>
      <c r="N5371" s="39" t="n">
        <v>38.09</v>
      </c>
      <c r="O5371" s="39" t="n">
        <v>38.09000015</v>
      </c>
      <c r="P5371" s="39" t="n">
        <f aca="false">N5371-O5371</f>
        <v>-1.49999998200201E-007</v>
      </c>
      <c r="Q5371" s="40" t="n">
        <f aca="false">IFERROR(ABS(P5371)/O5371*100,0)</f>
        <v>3.9380414179442E-007</v>
      </c>
      <c r="R5371" s="41" t="n">
        <v>6257553</v>
      </c>
      <c r="S5371" s="41" t="n">
        <v>6257600</v>
      </c>
      <c r="T5371" s="41" t="n">
        <f aca="false">R5371-S5371</f>
        <v>-47</v>
      </c>
      <c r="U5371" s="40" t="n">
        <f aca="false">IFERROR(ABS(T5371)/S5371*100,0)</f>
        <v>0.000751086678598824</v>
      </c>
    </row>
    <row r="5372" customFormat="false" ht="15" hidden="false" customHeight="false" outlineLevel="0" collapsed="false">
      <c r="A5372" s="38" t="n">
        <v>43515</v>
      </c>
      <c r="B5372" s="39" t="n">
        <v>38.22</v>
      </c>
      <c r="C5372" s="39" t="n">
        <v>38.22000122</v>
      </c>
      <c r="D5372" s="39" t="n">
        <f aca="false">B5372-C5372</f>
        <v>-1.22000000146727E-006</v>
      </c>
      <c r="E5372" s="40" t="n">
        <f aca="false">IFERROR(ABS(D5372)/C5372*100,0)</f>
        <v>3.19204595113634E-006</v>
      </c>
      <c r="F5372" s="39" t="n">
        <v>38.66</v>
      </c>
      <c r="G5372" s="39" t="n">
        <v>38.65999985</v>
      </c>
      <c r="H5372" s="39" t="n">
        <f aca="false">F5372-G5372</f>
        <v>1.49999998200201E-007</v>
      </c>
      <c r="I5372" s="40" t="n">
        <f aca="false">IFERROR(ABS(H5372)/G5372*100,0)</f>
        <v>3.87997927527672E-007</v>
      </c>
      <c r="J5372" s="39" t="n">
        <v>38.1</v>
      </c>
      <c r="K5372" s="39" t="n">
        <v>38.09999847</v>
      </c>
      <c r="L5372" s="39" t="n">
        <f aca="false">J5372-K5372</f>
        <v>1.52999999869508E-006</v>
      </c>
      <c r="M5372" s="40" t="n">
        <f aca="false">IFERROR(ABS(L5372)/K5372*100,0)</f>
        <v>4.01574818933339E-006</v>
      </c>
      <c r="N5372" s="39" t="n">
        <v>38.46</v>
      </c>
      <c r="O5372" s="39" t="n">
        <v>38.45999908</v>
      </c>
      <c r="P5372" s="39" t="n">
        <f aca="false">N5372-O5372</f>
        <v>9.1999999796144E-007</v>
      </c>
      <c r="Q5372" s="40" t="n">
        <f aca="false">IFERROR(ABS(P5372)/O5372*100,0)</f>
        <v>2.39209573574811E-006</v>
      </c>
      <c r="R5372" s="41" t="n">
        <v>8105692</v>
      </c>
      <c r="S5372" s="41" t="n">
        <v>8105700</v>
      </c>
      <c r="T5372" s="41" t="n">
        <f aca="false">R5372-S5372</f>
        <v>-8</v>
      </c>
      <c r="U5372" s="40" t="n">
        <f aca="false">IFERROR(ABS(T5372)/S5372*100,0)</f>
        <v>9.86959793725403E-005</v>
      </c>
    </row>
    <row r="5373" customFormat="false" ht="15" hidden="false" customHeight="false" outlineLevel="0" collapsed="false">
      <c r="A5373" s="38" t="n">
        <v>43516</v>
      </c>
      <c r="B5373" s="39" t="n">
        <v>38.93</v>
      </c>
      <c r="C5373" s="39" t="n">
        <v>38.93000031</v>
      </c>
      <c r="D5373" s="39" t="n">
        <f aca="false">B5373-C5373</f>
        <v>-3.09999997227806E-007</v>
      </c>
      <c r="E5373" s="40" t="n">
        <f aca="false">IFERROR(ABS(D5373)/C5373*100,0)</f>
        <v>7.96301039710435E-007</v>
      </c>
      <c r="F5373" s="39" t="n">
        <v>39.51</v>
      </c>
      <c r="G5373" s="39" t="n">
        <v>39.50999832</v>
      </c>
      <c r="H5373" s="39" t="n">
        <f aca="false">F5373-G5373</f>
        <v>1.67999999689528E-006</v>
      </c>
      <c r="I5373" s="40" t="n">
        <f aca="false">IFERROR(ABS(H5373)/G5373*100,0)</f>
        <v>4.25208825191182E-006</v>
      </c>
      <c r="J5373" s="39" t="n">
        <v>38.89</v>
      </c>
      <c r="K5373" s="39" t="n">
        <v>38.88999939</v>
      </c>
      <c r="L5373" s="39" t="n">
        <f aca="false">J5373-K5373</f>
        <v>6.10000000733635E-007</v>
      </c>
      <c r="M5373" s="40" t="n">
        <f aca="false">IFERROR(ABS(L5373)/K5373*100,0)</f>
        <v>1.56852664001452E-006</v>
      </c>
      <c r="N5373" s="39" t="n">
        <v>39</v>
      </c>
      <c r="O5373" s="39" t="n">
        <v>39</v>
      </c>
      <c r="P5373" s="39" t="n">
        <f aca="false">N5373-O5373</f>
        <v>0</v>
      </c>
      <c r="Q5373" s="40" t="n">
        <f aca="false">IFERROR(ABS(P5373)/O5373*100,0)</f>
        <v>0</v>
      </c>
      <c r="R5373" s="41" t="n">
        <v>7178581</v>
      </c>
      <c r="S5373" s="41" t="n">
        <v>7178600</v>
      </c>
      <c r="T5373" s="41" t="n">
        <f aca="false">R5373-S5373</f>
        <v>-19</v>
      </c>
      <c r="U5373" s="40" t="n">
        <f aca="false">IFERROR(ABS(T5373)/S5373*100,0)</f>
        <v>0.000264675563480344</v>
      </c>
    </row>
    <row r="5374" customFormat="false" ht="15" hidden="false" customHeight="false" outlineLevel="0" collapsed="false">
      <c r="A5374" s="38" t="n">
        <v>43517</v>
      </c>
      <c r="B5374" s="39" t="n">
        <v>39.07</v>
      </c>
      <c r="C5374" s="39" t="n">
        <v>39.06999969</v>
      </c>
      <c r="D5374" s="39" t="n">
        <f aca="false">B5374-C5374</f>
        <v>3.09999997227806E-007</v>
      </c>
      <c r="E5374" s="40" t="n">
        <f aca="false">IFERROR(ABS(D5374)/C5374*100,0)</f>
        <v>7.93447657249791E-007</v>
      </c>
      <c r="F5374" s="39" t="n">
        <v>39.18</v>
      </c>
      <c r="G5374" s="39" t="n">
        <v>39.18000031</v>
      </c>
      <c r="H5374" s="39" t="n">
        <f aca="false">F5374-G5374</f>
        <v>-3.09999997227806E-007</v>
      </c>
      <c r="I5374" s="40" t="n">
        <f aca="false">IFERROR(ABS(H5374)/G5374*100,0)</f>
        <v>7.91219996873465E-007</v>
      </c>
      <c r="J5374" s="39" t="n">
        <v>38.8</v>
      </c>
      <c r="K5374" s="39" t="n">
        <v>38.79999924</v>
      </c>
      <c r="L5374" s="39" t="n">
        <f aca="false">J5374-K5374</f>
        <v>7.59999998933836E-007</v>
      </c>
      <c r="M5374" s="40" t="n">
        <f aca="false">IFERROR(ABS(L5374)/K5374*100,0)</f>
        <v>1.95876292221761E-006</v>
      </c>
      <c r="N5374" s="39" t="n">
        <v>38.98</v>
      </c>
      <c r="O5374" s="39" t="n">
        <v>38.97999954</v>
      </c>
      <c r="P5374" s="39" t="n">
        <f aca="false">N5374-O5374</f>
        <v>4.59999995428007E-007</v>
      </c>
      <c r="Q5374" s="40" t="n">
        <f aca="false">IFERROR(ABS(P5374)/O5374*100,0)</f>
        <v>1.18009235725098E-006</v>
      </c>
      <c r="R5374" s="41" t="n">
        <v>4607292</v>
      </c>
      <c r="S5374" s="41" t="n">
        <v>4607300</v>
      </c>
      <c r="T5374" s="41" t="n">
        <f aca="false">R5374-S5374</f>
        <v>-8</v>
      </c>
      <c r="U5374" s="40" t="n">
        <f aca="false">IFERROR(ABS(T5374)/S5374*100,0)</f>
        <v>0.000173637488333731</v>
      </c>
    </row>
    <row r="5375" customFormat="false" ht="15" hidden="false" customHeight="false" outlineLevel="0" collapsed="false">
      <c r="A5375" s="38" t="n">
        <v>43518</v>
      </c>
      <c r="B5375" s="39" t="n">
        <v>39.12</v>
      </c>
      <c r="C5375" s="39" t="n">
        <v>39.11999893</v>
      </c>
      <c r="D5375" s="39" t="n">
        <f aca="false">B5375-C5375</f>
        <v>1.06999999616164E-006</v>
      </c>
      <c r="E5375" s="40" t="n">
        <f aca="false">IFERROR(ABS(D5375)/C5375*100,0)</f>
        <v>2.73517388913088E-006</v>
      </c>
      <c r="F5375" s="39" t="n">
        <v>39.41</v>
      </c>
      <c r="G5375" s="39" t="n">
        <v>39.40999985</v>
      </c>
      <c r="H5375" s="39" t="n">
        <f aca="false">F5375-G5375</f>
        <v>1.49999998200201E-007</v>
      </c>
      <c r="I5375" s="40" t="n">
        <f aca="false">IFERROR(ABS(H5375)/G5375*100,0)</f>
        <v>3.80614054227663E-007</v>
      </c>
      <c r="J5375" s="39" t="n">
        <v>39.08</v>
      </c>
      <c r="K5375" s="39" t="n">
        <v>39.08000183</v>
      </c>
      <c r="L5375" s="39" t="n">
        <f aca="false">J5375-K5375</f>
        <v>-1.8300000022009E-006</v>
      </c>
      <c r="M5375" s="40" t="n">
        <f aca="false">IFERROR(ABS(L5375)/K5375*100,0)</f>
        <v>4.68270193579186E-006</v>
      </c>
      <c r="N5375" s="39" t="n">
        <v>39.39</v>
      </c>
      <c r="O5375" s="39" t="n">
        <v>39.38999939</v>
      </c>
      <c r="P5375" s="39" t="n">
        <f aca="false">N5375-O5375</f>
        <v>6.10000000733635E-007</v>
      </c>
      <c r="Q5375" s="40" t="n">
        <f aca="false">IFERROR(ABS(P5375)/O5375*100,0)</f>
        <v>1.54861642594617E-006</v>
      </c>
      <c r="R5375" s="41" t="n">
        <v>5117948</v>
      </c>
      <c r="S5375" s="41" t="n">
        <v>5117800</v>
      </c>
      <c r="T5375" s="41" t="n">
        <f aca="false">R5375-S5375</f>
        <v>148</v>
      </c>
      <c r="U5375" s="40" t="n">
        <f aca="false">IFERROR(ABS(T5375)/S5375*100,0)</f>
        <v>0.0028918675993591</v>
      </c>
    </row>
    <row r="5376" customFormat="false" ht="15" hidden="false" customHeight="false" outlineLevel="0" collapsed="false">
      <c r="A5376" s="38" t="n">
        <v>43521</v>
      </c>
      <c r="B5376" s="39" t="n">
        <v>39.87</v>
      </c>
      <c r="C5376" s="39" t="n">
        <v>39.86999893</v>
      </c>
      <c r="D5376" s="39" t="n">
        <f aca="false">B5376-C5376</f>
        <v>1.06999999616164E-006</v>
      </c>
      <c r="E5376" s="40" t="n">
        <f aca="false">IFERROR(ABS(D5376)/C5376*100,0)</f>
        <v>2.68372215921111E-006</v>
      </c>
      <c r="F5376" s="39" t="n">
        <v>39.92</v>
      </c>
      <c r="G5376" s="39" t="n">
        <v>39.91999817</v>
      </c>
      <c r="H5376" s="39" t="n">
        <f aca="false">F5376-G5376</f>
        <v>1.8300000022009E-006</v>
      </c>
      <c r="I5376" s="40" t="n">
        <f aca="false">IFERROR(ABS(H5376)/G5376*100,0)</f>
        <v>4.58416855233264E-006</v>
      </c>
      <c r="J5376" s="39" t="n">
        <v>39.48</v>
      </c>
      <c r="K5376" s="39" t="n">
        <v>39.47999954</v>
      </c>
      <c r="L5376" s="39" t="n">
        <f aca="false">J5376-K5376</f>
        <v>4.59999995428007E-007</v>
      </c>
      <c r="M5376" s="40" t="n">
        <f aca="false">IFERROR(ABS(L5376)/K5376*100,0)</f>
        <v>1.1651469118229E-006</v>
      </c>
      <c r="N5376" s="39" t="n">
        <v>39.58</v>
      </c>
      <c r="O5376" s="39" t="n">
        <v>39.58000183</v>
      </c>
      <c r="P5376" s="39" t="n">
        <f aca="false">N5376-O5376</f>
        <v>-1.8300000022009E-006</v>
      </c>
      <c r="Q5376" s="40" t="n">
        <f aca="false">IFERROR(ABS(P5376)/O5376*100,0)</f>
        <v>4.62354703787265E-006</v>
      </c>
      <c r="R5376" s="41" t="n">
        <v>5101495</v>
      </c>
      <c r="S5376" s="41" t="n">
        <v>5101500</v>
      </c>
      <c r="T5376" s="41" t="n">
        <f aca="false">R5376-S5376</f>
        <v>-5</v>
      </c>
      <c r="U5376" s="40" t="n">
        <f aca="false">IFERROR(ABS(T5376)/S5376*100,0)</f>
        <v>9.80103891012447E-005</v>
      </c>
    </row>
    <row r="5377" customFormat="false" ht="15" hidden="false" customHeight="false" outlineLevel="0" collapsed="false">
      <c r="A5377" s="38" t="n">
        <v>43522</v>
      </c>
      <c r="B5377" s="39" t="n">
        <v>39.41</v>
      </c>
      <c r="C5377" s="39" t="n">
        <v>39.40999985</v>
      </c>
      <c r="D5377" s="39" t="n">
        <f aca="false">B5377-C5377</f>
        <v>1.49999998200201E-007</v>
      </c>
      <c r="E5377" s="40" t="n">
        <f aca="false">IFERROR(ABS(D5377)/C5377*100,0)</f>
        <v>3.80614054227663E-007</v>
      </c>
      <c r="F5377" s="39" t="n">
        <v>39.67</v>
      </c>
      <c r="G5377" s="39" t="n">
        <v>39.66999817</v>
      </c>
      <c r="H5377" s="39" t="n">
        <f aca="false">F5377-G5377</f>
        <v>1.8300000022009E-006</v>
      </c>
      <c r="I5377" s="40" t="n">
        <f aca="false">IFERROR(ABS(H5377)/G5377*100,0)</f>
        <v>4.61305794459255E-006</v>
      </c>
      <c r="J5377" s="39" t="n">
        <v>39.38</v>
      </c>
      <c r="K5377" s="39" t="n">
        <v>39.38000107</v>
      </c>
      <c r="L5377" s="39" t="n">
        <f aca="false">J5377-K5377</f>
        <v>-1.06999999616164E-006</v>
      </c>
      <c r="M5377" s="40" t="n">
        <f aca="false">IFERROR(ABS(L5377)/K5377*100,0)</f>
        <v>2.71711520337356E-006</v>
      </c>
      <c r="N5377" s="39" t="n">
        <v>39.6</v>
      </c>
      <c r="O5377" s="39" t="n">
        <v>39.59999847</v>
      </c>
      <c r="P5377" s="39" t="n">
        <f aca="false">N5377-O5377</f>
        <v>1.52999999869508E-006</v>
      </c>
      <c r="Q5377" s="40" t="n">
        <f aca="false">IFERROR(ABS(P5377)/O5377*100,0)</f>
        <v>3.86363650961796E-006</v>
      </c>
      <c r="R5377" s="41" t="n">
        <v>5587317</v>
      </c>
      <c r="S5377" s="41" t="n">
        <v>5587300</v>
      </c>
      <c r="T5377" s="41" t="n">
        <f aca="false">R5377-S5377</f>
        <v>17</v>
      </c>
      <c r="U5377" s="40" t="n">
        <f aca="false">IFERROR(ABS(T5377)/S5377*100,0)</f>
        <v>0.000304261450074276</v>
      </c>
    </row>
    <row r="5378" customFormat="false" ht="15" hidden="false" customHeight="false" outlineLevel="0" collapsed="false">
      <c r="A5378" s="38" t="n">
        <v>43523</v>
      </c>
      <c r="B5378" s="39" t="n">
        <v>39.51</v>
      </c>
      <c r="C5378" s="39" t="n">
        <v>39.50999832</v>
      </c>
      <c r="D5378" s="39" t="n">
        <f aca="false">B5378-C5378</f>
        <v>1.67999999689528E-006</v>
      </c>
      <c r="E5378" s="40" t="n">
        <f aca="false">IFERROR(ABS(D5378)/C5378*100,0)</f>
        <v>4.25208825191182E-006</v>
      </c>
      <c r="F5378" s="39" t="n">
        <v>39.59</v>
      </c>
      <c r="G5378" s="39" t="n">
        <v>39.59000015</v>
      </c>
      <c r="H5378" s="39" t="n">
        <f aca="false">F5378-G5378</f>
        <v>-1.49999998200201E-007</v>
      </c>
      <c r="I5378" s="40" t="n">
        <f aca="false">IFERROR(ABS(H5378)/G5378*100,0)</f>
        <v>3.78883550472027E-007</v>
      </c>
      <c r="J5378" s="39" t="n">
        <v>39.06</v>
      </c>
      <c r="K5378" s="39" t="n">
        <v>39.06000137</v>
      </c>
      <c r="L5378" s="39" t="n">
        <f aca="false">J5378-K5378</f>
        <v>-1.36999999966747E-006</v>
      </c>
      <c r="M5378" s="40" t="n">
        <f aca="false">IFERROR(ABS(L5378)/K5378*100,0)</f>
        <v>3.50742435129482E-006</v>
      </c>
      <c r="N5378" s="39" t="n">
        <v>39.45</v>
      </c>
      <c r="O5378" s="39" t="n">
        <v>39.45000076</v>
      </c>
      <c r="P5378" s="39" t="n">
        <f aca="false">N5378-O5378</f>
        <v>-7.59999998933836E-007</v>
      </c>
      <c r="Q5378" s="40" t="n">
        <f aca="false">IFERROR(ABS(P5378)/O5378*100,0)</f>
        <v>1.92648918705328E-006</v>
      </c>
      <c r="R5378" s="41" t="n">
        <v>8194927</v>
      </c>
      <c r="S5378" s="41" t="n">
        <v>8194900</v>
      </c>
      <c r="T5378" s="41" t="n">
        <f aca="false">R5378-S5378</f>
        <v>27</v>
      </c>
      <c r="U5378" s="40" t="n">
        <f aca="false">IFERROR(ABS(T5378)/S5378*100,0)</f>
        <v>0.000329473208947028</v>
      </c>
    </row>
    <row r="5379" customFormat="false" ht="15" hidden="false" customHeight="false" outlineLevel="0" collapsed="false">
      <c r="A5379" s="38" t="n">
        <v>43524</v>
      </c>
      <c r="B5379" s="39" t="n">
        <v>39.12</v>
      </c>
      <c r="C5379" s="39" t="n">
        <v>39.11999893</v>
      </c>
      <c r="D5379" s="39" t="n">
        <f aca="false">B5379-C5379</f>
        <v>1.06999999616164E-006</v>
      </c>
      <c r="E5379" s="40" t="n">
        <f aca="false">IFERROR(ABS(D5379)/C5379*100,0)</f>
        <v>2.73517388913088E-006</v>
      </c>
      <c r="F5379" s="39" t="n">
        <v>39.29</v>
      </c>
      <c r="G5379" s="39" t="n">
        <v>39.29000092</v>
      </c>
      <c r="H5379" s="39" t="n">
        <f aca="false">F5379-G5379</f>
        <v>-9.1999999796144E-007</v>
      </c>
      <c r="I5379" s="40" t="n">
        <f aca="false">IFERROR(ABS(H5379)/G5379*100,0)</f>
        <v>2.34156267859268E-006</v>
      </c>
      <c r="J5379" s="39" t="n">
        <v>39</v>
      </c>
      <c r="K5379" s="39" t="n">
        <v>39</v>
      </c>
      <c r="L5379" s="39" t="n">
        <f aca="false">J5379-K5379</f>
        <v>0</v>
      </c>
      <c r="M5379" s="40" t="n">
        <f aca="false">IFERROR(ABS(L5379)/K5379*100,0)</f>
        <v>0</v>
      </c>
      <c r="N5379" s="39" t="n">
        <v>39.05</v>
      </c>
      <c r="O5379" s="39" t="n">
        <v>39.04999924</v>
      </c>
      <c r="P5379" s="39" t="n">
        <f aca="false">N5379-O5379</f>
        <v>7.59999998933836E-007</v>
      </c>
      <c r="Q5379" s="40" t="n">
        <f aca="false">IFERROR(ABS(P5379)/O5379*100,0)</f>
        <v>1.94622282644079E-006</v>
      </c>
      <c r="R5379" s="41" t="n">
        <v>5705056</v>
      </c>
      <c r="S5379" s="41" t="n">
        <v>5705100</v>
      </c>
      <c r="T5379" s="41" t="n">
        <f aca="false">R5379-S5379</f>
        <v>-44</v>
      </c>
      <c r="U5379" s="40" t="n">
        <f aca="false">IFERROR(ABS(T5379)/S5379*100,0)</f>
        <v>0.000771239767926943</v>
      </c>
    </row>
    <row r="5380" customFormat="false" ht="15" hidden="false" customHeight="false" outlineLevel="0" collapsed="false">
      <c r="A5380" s="38" t="n">
        <v>43525</v>
      </c>
      <c r="B5380" s="39" t="n">
        <v>39.36</v>
      </c>
      <c r="C5380" s="39" t="n">
        <v>39.36000061</v>
      </c>
      <c r="D5380" s="39" t="n">
        <f aca="false">B5380-C5380</f>
        <v>-6.10000000733635E-007</v>
      </c>
      <c r="E5380" s="40" t="n">
        <f aca="false">IFERROR(ABS(D5380)/C5380*100,0)</f>
        <v>1.54979672581269E-006</v>
      </c>
      <c r="F5380" s="39" t="n">
        <v>39.52</v>
      </c>
      <c r="G5380" s="39" t="n">
        <v>39.52000046</v>
      </c>
      <c r="H5380" s="39" t="n">
        <f aca="false">F5380-G5380</f>
        <v>-4.59999995428007E-007</v>
      </c>
      <c r="I5380" s="40" t="n">
        <f aca="false">IFERROR(ABS(H5380)/G5380*100,0)</f>
        <v>1.16396758621902E-006</v>
      </c>
      <c r="J5380" s="39" t="n">
        <v>39.2</v>
      </c>
      <c r="K5380" s="39" t="n">
        <v>39.20000076</v>
      </c>
      <c r="L5380" s="39" t="n">
        <f aca="false">J5380-K5380</f>
        <v>-7.59999998933836E-007</v>
      </c>
      <c r="M5380" s="40" t="n">
        <f aca="false">IFERROR(ABS(L5380)/K5380*100,0)</f>
        <v>1.93877546989577E-006</v>
      </c>
      <c r="N5380" s="39" t="n">
        <v>39.39</v>
      </c>
      <c r="O5380" s="39" t="n">
        <v>39.38999939</v>
      </c>
      <c r="P5380" s="39" t="n">
        <f aca="false">N5380-O5380</f>
        <v>6.10000000733635E-007</v>
      </c>
      <c r="Q5380" s="40" t="n">
        <f aca="false">IFERROR(ABS(P5380)/O5380*100,0)</f>
        <v>1.54861642594617E-006</v>
      </c>
      <c r="R5380" s="41" t="n">
        <v>5299224</v>
      </c>
      <c r="S5380" s="41" t="n">
        <v>5299200</v>
      </c>
      <c r="T5380" s="41" t="n">
        <f aca="false">R5380-S5380</f>
        <v>24</v>
      </c>
      <c r="U5380" s="40" t="n">
        <f aca="false">IFERROR(ABS(T5380)/S5380*100,0)</f>
        <v>0.000452898550724638</v>
      </c>
    </row>
    <row r="5381" customFormat="false" ht="15" hidden="false" customHeight="false" outlineLevel="0" collapsed="false">
      <c r="A5381" s="38" t="n">
        <v>43528</v>
      </c>
      <c r="B5381" s="39" t="n">
        <v>39.33</v>
      </c>
      <c r="C5381" s="39" t="n">
        <v>39.33000183</v>
      </c>
      <c r="D5381" s="39" t="n">
        <f aca="false">B5381-C5381</f>
        <v>-1.8300000022009E-006</v>
      </c>
      <c r="E5381" s="40" t="n">
        <f aca="false">IFERROR(ABS(D5381)/C5381*100,0)</f>
        <v>4.65293647864777E-006</v>
      </c>
      <c r="F5381" s="39" t="n">
        <v>39.33</v>
      </c>
      <c r="G5381" s="39" t="n">
        <v>39.33000183</v>
      </c>
      <c r="H5381" s="39" t="n">
        <f aca="false">F5381-G5381</f>
        <v>-1.8300000022009E-006</v>
      </c>
      <c r="I5381" s="40" t="n">
        <f aca="false">IFERROR(ABS(H5381)/G5381*100,0)</f>
        <v>4.65293647864777E-006</v>
      </c>
      <c r="J5381" s="39" t="n">
        <v>38.71</v>
      </c>
      <c r="K5381" s="39" t="n">
        <v>38.70999908</v>
      </c>
      <c r="L5381" s="39" t="n">
        <f aca="false">J5381-K5381</f>
        <v>9.1999999796144E-007</v>
      </c>
      <c r="M5381" s="40" t="n">
        <f aca="false">IFERROR(ABS(L5381)/K5381*100,0)</f>
        <v>2.37664691249442E-006</v>
      </c>
      <c r="N5381" s="39" t="n">
        <v>39.15</v>
      </c>
      <c r="O5381" s="39" t="n">
        <v>39.15000153</v>
      </c>
      <c r="P5381" s="39" t="n">
        <f aca="false">N5381-O5381</f>
        <v>-1.52999999869508E-006</v>
      </c>
      <c r="Q5381" s="40" t="n">
        <f aca="false">IFERROR(ABS(P5381)/O5381*100,0)</f>
        <v>3.90804582095013E-006</v>
      </c>
      <c r="R5381" s="41" t="n">
        <v>7081092</v>
      </c>
      <c r="S5381" s="41" t="n">
        <v>7081100</v>
      </c>
      <c r="T5381" s="41" t="n">
        <f aca="false">R5381-S5381</f>
        <v>-8</v>
      </c>
      <c r="U5381" s="40" t="n">
        <f aca="false">IFERROR(ABS(T5381)/S5381*100,0)</f>
        <v>0.000112976797390236</v>
      </c>
    </row>
    <row r="5382" customFormat="false" ht="15" hidden="false" customHeight="false" outlineLevel="0" collapsed="false">
      <c r="A5382" s="38" t="n">
        <v>43529</v>
      </c>
      <c r="B5382" s="39" t="n">
        <v>38.95</v>
      </c>
      <c r="C5382" s="39" t="n">
        <v>38.95000076</v>
      </c>
      <c r="D5382" s="39" t="n">
        <f aca="false">B5382-C5382</f>
        <v>-7.59999998933836E-007</v>
      </c>
      <c r="E5382" s="40" t="n">
        <f aca="false">IFERROR(ABS(D5382)/C5382*100,0)</f>
        <v>1.95121947138528E-006</v>
      </c>
      <c r="F5382" s="39" t="n">
        <v>39.23</v>
      </c>
      <c r="G5382" s="39" t="n">
        <v>39.22999954</v>
      </c>
      <c r="H5382" s="39" t="n">
        <f aca="false">F5382-G5382</f>
        <v>4.59999995428007E-007</v>
      </c>
      <c r="I5382" s="40" t="n">
        <f aca="false">IFERROR(ABS(H5382)/G5382*100,0)</f>
        <v>1.17257201331083E-006</v>
      </c>
      <c r="J5382" s="39" t="n">
        <v>38.66</v>
      </c>
      <c r="K5382" s="39" t="n">
        <v>38.65999985</v>
      </c>
      <c r="L5382" s="39" t="n">
        <f aca="false">J5382-K5382</f>
        <v>1.49999998200201E-007</v>
      </c>
      <c r="M5382" s="40" t="n">
        <f aca="false">IFERROR(ABS(L5382)/K5382*100,0)</f>
        <v>3.87997927527672E-007</v>
      </c>
      <c r="N5382" s="39" t="n">
        <v>39.02</v>
      </c>
      <c r="O5382" s="39" t="n">
        <v>39.02000046</v>
      </c>
      <c r="P5382" s="39" t="n">
        <f aca="false">N5382-O5382</f>
        <v>-4.59999995428007E-007</v>
      </c>
      <c r="Q5382" s="40" t="n">
        <f aca="false">IFERROR(ABS(P5382)/O5382*100,0)</f>
        <v>1.17888259868054E-006</v>
      </c>
      <c r="R5382" s="41" t="n">
        <v>7192605</v>
      </c>
      <c r="S5382" s="41" t="n">
        <v>7192400</v>
      </c>
      <c r="T5382" s="41" t="n">
        <f aca="false">R5382-S5382</f>
        <v>205</v>
      </c>
      <c r="U5382" s="40" t="n">
        <f aca="false">IFERROR(ABS(T5382)/S5382*100,0)</f>
        <v>0.00285023079917691</v>
      </c>
    </row>
    <row r="5383" customFormat="false" ht="15" hidden="false" customHeight="false" outlineLevel="0" collapsed="false">
      <c r="A5383" s="38" t="n">
        <v>43530</v>
      </c>
      <c r="B5383" s="39" t="n">
        <v>39.06</v>
      </c>
      <c r="C5383" s="39" t="n">
        <v>39.06000137</v>
      </c>
      <c r="D5383" s="39" t="n">
        <f aca="false">B5383-C5383</f>
        <v>-1.36999999966747E-006</v>
      </c>
      <c r="E5383" s="40" t="n">
        <f aca="false">IFERROR(ABS(D5383)/C5383*100,0)</f>
        <v>3.50742435129482E-006</v>
      </c>
      <c r="F5383" s="39" t="n">
        <v>39.22</v>
      </c>
      <c r="G5383" s="39" t="n">
        <v>39.22000122</v>
      </c>
      <c r="H5383" s="39" t="n">
        <f aca="false">F5383-G5383</f>
        <v>-1.22000000146727E-006</v>
      </c>
      <c r="I5383" s="40" t="n">
        <f aca="false">IFERROR(ABS(H5383)/G5383*100,0)</f>
        <v>3.11065773461817E-006</v>
      </c>
      <c r="J5383" s="39" t="n">
        <v>38.78</v>
      </c>
      <c r="K5383" s="39" t="n">
        <v>38.77999878</v>
      </c>
      <c r="L5383" s="39" t="n">
        <f aca="false">J5383-K5383</f>
        <v>1.22000000146727E-006</v>
      </c>
      <c r="M5383" s="40" t="n">
        <f aca="false">IFERROR(ABS(L5383)/K5383*100,0)</f>
        <v>3.14595162415647E-006</v>
      </c>
      <c r="N5383" s="39" t="n">
        <v>38.79</v>
      </c>
      <c r="O5383" s="39" t="n">
        <v>38.79000092</v>
      </c>
      <c r="P5383" s="39" t="n">
        <f aca="false">N5383-O5383</f>
        <v>-9.1999999796144E-007</v>
      </c>
      <c r="Q5383" s="40" t="n">
        <f aca="false">IFERROR(ABS(P5383)/O5383*100,0)</f>
        <v>2.37174523367204E-006</v>
      </c>
      <c r="R5383" s="41" t="n">
        <v>4433407</v>
      </c>
      <c r="S5383" s="41" t="n">
        <v>4433400</v>
      </c>
      <c r="T5383" s="41" t="n">
        <f aca="false">R5383-S5383</f>
        <v>7</v>
      </c>
      <c r="U5383" s="40" t="n">
        <f aca="false">IFERROR(ABS(T5383)/S5383*100,0)</f>
        <v>0.000157892362520864</v>
      </c>
    </row>
    <row r="5384" customFormat="false" ht="15" hidden="false" customHeight="false" outlineLevel="0" collapsed="false">
      <c r="A5384" s="38" t="n">
        <v>43531</v>
      </c>
      <c r="B5384" s="39" t="n">
        <v>38.77</v>
      </c>
      <c r="C5384" s="39" t="n">
        <v>38.77000046</v>
      </c>
      <c r="D5384" s="39" t="n">
        <f aca="false">B5384-C5384</f>
        <v>-4.59999995428007E-007</v>
      </c>
      <c r="E5384" s="40" t="n">
        <f aca="false">IFERROR(ABS(D5384)/C5384*100,0)</f>
        <v>1.18648436928083E-006</v>
      </c>
      <c r="F5384" s="39" t="n">
        <v>38.88</v>
      </c>
      <c r="G5384" s="39" t="n">
        <v>38.88000107</v>
      </c>
      <c r="H5384" s="39" t="n">
        <f aca="false">F5384-G5384</f>
        <v>-1.06999999616164E-006</v>
      </c>
      <c r="I5384" s="40" t="n">
        <f aca="false">IFERROR(ABS(H5384)/G5384*100,0)</f>
        <v>2.75205752755819E-006</v>
      </c>
      <c r="J5384" s="39" t="n">
        <v>38.37</v>
      </c>
      <c r="K5384" s="39" t="n">
        <v>38.36999893</v>
      </c>
      <c r="L5384" s="39" t="n">
        <f aca="false">J5384-K5384</f>
        <v>1.06999999616164E-006</v>
      </c>
      <c r="M5384" s="40" t="n">
        <f aca="false">IFERROR(ABS(L5384)/K5384*100,0)</f>
        <v>2.78863702371659E-006</v>
      </c>
      <c r="N5384" s="39" t="n">
        <v>38.63</v>
      </c>
      <c r="O5384" s="39" t="n">
        <v>38.63000107</v>
      </c>
      <c r="P5384" s="39" t="n">
        <f aca="false">N5384-O5384</f>
        <v>-1.06999999616164E-006</v>
      </c>
      <c r="Q5384" s="40" t="n">
        <f aca="false">IFERROR(ABS(P5384)/O5384*100,0)</f>
        <v>2.76986789159735E-006</v>
      </c>
      <c r="R5384" s="41" t="n">
        <v>4231307</v>
      </c>
      <c r="S5384" s="41" t="n">
        <v>4231300</v>
      </c>
      <c r="T5384" s="41" t="n">
        <f aca="false">R5384-S5384</f>
        <v>7</v>
      </c>
      <c r="U5384" s="40" t="n">
        <f aca="false">IFERROR(ABS(T5384)/S5384*100,0)</f>
        <v>0.000165433791033489</v>
      </c>
    </row>
    <row r="5385" customFormat="false" ht="15" hidden="false" customHeight="false" outlineLevel="0" collapsed="false">
      <c r="A5385" s="38" t="n">
        <v>43532</v>
      </c>
      <c r="B5385" s="39" t="n">
        <v>37.95</v>
      </c>
      <c r="C5385" s="39" t="n">
        <v>37.95000076</v>
      </c>
      <c r="D5385" s="39" t="n">
        <f aca="false">B5385-C5385</f>
        <v>-7.59999998933836E-007</v>
      </c>
      <c r="E5385" s="40" t="n">
        <f aca="false">IFERROR(ABS(D5385)/C5385*100,0)</f>
        <v>2.00263500319844E-006</v>
      </c>
      <c r="F5385" s="39" t="n">
        <v>38.38</v>
      </c>
      <c r="G5385" s="39" t="n">
        <v>38.38000107</v>
      </c>
      <c r="H5385" s="39" t="n">
        <f aca="false">F5385-G5385</f>
        <v>-1.06999999616164E-006</v>
      </c>
      <c r="I5385" s="40" t="n">
        <f aca="false">IFERROR(ABS(H5385)/G5385*100,0)</f>
        <v>2.78791028225899E-006</v>
      </c>
      <c r="J5385" s="39" t="n">
        <v>37.94</v>
      </c>
      <c r="K5385" s="39" t="n">
        <v>37.93999863</v>
      </c>
      <c r="L5385" s="39" t="n">
        <f aca="false">J5385-K5385</f>
        <v>1.36999999966747E-006</v>
      </c>
      <c r="M5385" s="40" t="n">
        <f aca="false">IFERROR(ABS(L5385)/K5385*100,0)</f>
        <v>3.61096481058959E-006</v>
      </c>
      <c r="N5385" s="39" t="n">
        <v>38.2</v>
      </c>
      <c r="O5385" s="39" t="n">
        <v>38.20000076</v>
      </c>
      <c r="P5385" s="39" t="n">
        <f aca="false">N5385-O5385</f>
        <v>-7.59999998933836E-007</v>
      </c>
      <c r="Q5385" s="40" t="n">
        <f aca="false">IFERROR(ABS(P5385)/O5385*100,0)</f>
        <v>1.98952875343827E-006</v>
      </c>
      <c r="R5385" s="41" t="n">
        <v>5066169</v>
      </c>
      <c r="S5385" s="41" t="n">
        <v>5066200</v>
      </c>
      <c r="T5385" s="41" t="n">
        <f aca="false">R5385-S5385</f>
        <v>-31</v>
      </c>
      <c r="U5385" s="40" t="n">
        <f aca="false">IFERROR(ABS(T5385)/S5385*100,0)</f>
        <v>0.000611898464332241</v>
      </c>
    </row>
    <row r="5386" customFormat="false" ht="15" hidden="false" customHeight="false" outlineLevel="0" collapsed="false">
      <c r="A5386" s="38" t="n">
        <v>43535</v>
      </c>
      <c r="B5386" s="39" t="n">
        <v>38.23</v>
      </c>
      <c r="C5386" s="39" t="n">
        <v>38.22999954</v>
      </c>
      <c r="D5386" s="39" t="n">
        <f aca="false">B5386-C5386</f>
        <v>4.59999995428007E-007</v>
      </c>
      <c r="E5386" s="40" t="n">
        <f aca="false">IFERROR(ABS(D5386)/C5386*100,0)</f>
        <v>1.20324352854545E-006</v>
      </c>
      <c r="F5386" s="39" t="n">
        <v>38.69</v>
      </c>
      <c r="G5386" s="39" t="n">
        <v>38.68999863</v>
      </c>
      <c r="H5386" s="39" t="n">
        <f aca="false">F5386-G5386</f>
        <v>1.36999999966747E-006</v>
      </c>
      <c r="I5386" s="40" t="n">
        <f aca="false">IFERROR(ABS(H5386)/G5386*100,0)</f>
        <v>3.54096678257616E-006</v>
      </c>
      <c r="J5386" s="39" t="n">
        <v>38.2</v>
      </c>
      <c r="K5386" s="39" t="n">
        <v>38.20000076</v>
      </c>
      <c r="L5386" s="39" t="n">
        <f aca="false">J5386-K5386</f>
        <v>-7.59999998933836E-007</v>
      </c>
      <c r="M5386" s="40" t="n">
        <f aca="false">IFERROR(ABS(L5386)/K5386*100,0)</f>
        <v>1.98952875343827E-006</v>
      </c>
      <c r="N5386" s="39" t="n">
        <v>38.64</v>
      </c>
      <c r="O5386" s="39" t="n">
        <v>38.63999939</v>
      </c>
      <c r="P5386" s="39" t="n">
        <f aca="false">N5386-O5386</f>
        <v>6.10000000733635E-007</v>
      </c>
      <c r="Q5386" s="40" t="n">
        <f aca="false">IFERROR(ABS(P5386)/O5386*100,0)</f>
        <v>1.57867497506095E-006</v>
      </c>
      <c r="R5386" s="41" t="n">
        <v>6005422</v>
      </c>
      <c r="S5386" s="41" t="n">
        <v>6005400</v>
      </c>
      <c r="T5386" s="41" t="n">
        <f aca="false">R5386-S5386</f>
        <v>22</v>
      </c>
      <c r="U5386" s="40" t="n">
        <f aca="false">IFERROR(ABS(T5386)/S5386*100,0)</f>
        <v>0.000366336963399607</v>
      </c>
    </row>
    <row r="5387" customFormat="false" ht="15" hidden="false" customHeight="false" outlineLevel="0" collapsed="false">
      <c r="A5387" s="38" t="n">
        <v>43536</v>
      </c>
      <c r="B5387" s="39" t="n">
        <v>39.05</v>
      </c>
      <c r="C5387" s="39" t="n">
        <v>39.04999924</v>
      </c>
      <c r="D5387" s="39" t="n">
        <f aca="false">B5387-C5387</f>
        <v>7.59999998933836E-007</v>
      </c>
      <c r="E5387" s="40" t="n">
        <f aca="false">IFERROR(ABS(D5387)/C5387*100,0)</f>
        <v>1.94622282644079E-006</v>
      </c>
      <c r="F5387" s="39" t="n">
        <v>39.17</v>
      </c>
      <c r="G5387" s="39" t="n">
        <v>39.16999817</v>
      </c>
      <c r="H5387" s="39" t="n">
        <f aca="false">F5387-G5387</f>
        <v>1.8300000022009E-006</v>
      </c>
      <c r="I5387" s="40" t="n">
        <f aca="false">IFERROR(ABS(H5387)/G5387*100,0)</f>
        <v>4.67194303726694E-006</v>
      </c>
      <c r="J5387" s="39" t="n">
        <v>38.86</v>
      </c>
      <c r="K5387" s="39" t="n">
        <v>38.86000061</v>
      </c>
      <c r="L5387" s="39" t="n">
        <f aca="false">J5387-K5387</f>
        <v>-6.10000000733635E-007</v>
      </c>
      <c r="M5387" s="40" t="n">
        <f aca="false">IFERROR(ABS(L5387)/K5387*100,0)</f>
        <v>1.56973749654718E-006</v>
      </c>
      <c r="N5387" s="39" t="n">
        <v>38.9</v>
      </c>
      <c r="O5387" s="39" t="n">
        <v>38.90000153</v>
      </c>
      <c r="P5387" s="39" t="n">
        <f aca="false">N5387-O5387</f>
        <v>-1.52999999869508E-006</v>
      </c>
      <c r="Q5387" s="40" t="n">
        <f aca="false">IFERROR(ABS(P5387)/O5387*100,0)</f>
        <v>3.93316179567532E-006</v>
      </c>
      <c r="R5387" s="41" t="n">
        <v>5580175</v>
      </c>
      <c r="S5387" s="41" t="n">
        <v>5580200</v>
      </c>
      <c r="T5387" s="41" t="n">
        <f aca="false">R5387-S5387</f>
        <v>-25</v>
      </c>
      <c r="U5387" s="40" t="n">
        <f aca="false">IFERROR(ABS(T5387)/S5387*100,0)</f>
        <v>0.000448012616035268</v>
      </c>
    </row>
    <row r="5388" customFormat="false" ht="15" hidden="false" customHeight="false" outlineLevel="0" collapsed="false">
      <c r="A5388" s="38" t="n">
        <v>43537</v>
      </c>
      <c r="B5388" s="39" t="n">
        <v>39.22</v>
      </c>
      <c r="C5388" s="39" t="n">
        <v>39.22000122</v>
      </c>
      <c r="D5388" s="39" t="n">
        <f aca="false">B5388-C5388</f>
        <v>-1.22000000146727E-006</v>
      </c>
      <c r="E5388" s="40" t="n">
        <f aca="false">IFERROR(ABS(D5388)/C5388*100,0)</f>
        <v>3.11065773461817E-006</v>
      </c>
      <c r="F5388" s="39" t="n">
        <v>39.44</v>
      </c>
      <c r="G5388" s="39" t="n">
        <v>39.43999863</v>
      </c>
      <c r="H5388" s="39" t="n">
        <f aca="false">F5388-G5388</f>
        <v>1.36999999966747E-006</v>
      </c>
      <c r="I5388" s="40" t="n">
        <f aca="false">IFERROR(ABS(H5388)/G5388*100,0)</f>
        <v>3.47363095146099E-006</v>
      </c>
      <c r="J5388" s="39" t="n">
        <v>39.02</v>
      </c>
      <c r="K5388" s="39" t="n">
        <v>39.02000046</v>
      </c>
      <c r="L5388" s="39" t="n">
        <f aca="false">J5388-K5388</f>
        <v>-4.59999995428007E-007</v>
      </c>
      <c r="M5388" s="40" t="n">
        <f aca="false">IFERROR(ABS(L5388)/K5388*100,0)</f>
        <v>1.17888259868054E-006</v>
      </c>
      <c r="N5388" s="39" t="n">
        <v>39.21</v>
      </c>
      <c r="O5388" s="39" t="n">
        <v>39.20999908</v>
      </c>
      <c r="P5388" s="39" t="n">
        <f aca="false">N5388-O5388</f>
        <v>9.1999999796144E-007</v>
      </c>
      <c r="Q5388" s="40" t="n">
        <f aca="false">IFERROR(ABS(P5388)/O5388*100,0)</f>
        <v>2.34634026918585E-006</v>
      </c>
      <c r="R5388" s="41" t="n">
        <v>6086456</v>
      </c>
      <c r="S5388" s="41" t="n">
        <v>6086400</v>
      </c>
      <c r="T5388" s="41" t="n">
        <f aca="false">R5388-S5388</f>
        <v>56</v>
      </c>
      <c r="U5388" s="40" t="n">
        <f aca="false">IFERROR(ABS(T5388)/S5388*100,0)</f>
        <v>0.000920084121976867</v>
      </c>
    </row>
    <row r="5389" customFormat="false" ht="15" hidden="false" customHeight="false" outlineLevel="0" collapsed="false">
      <c r="A5389" s="38" t="n">
        <v>43538</v>
      </c>
      <c r="B5389" s="39" t="n">
        <v>39</v>
      </c>
      <c r="C5389" s="39" t="n">
        <v>39</v>
      </c>
      <c r="D5389" s="39" t="n">
        <f aca="false">B5389-C5389</f>
        <v>0</v>
      </c>
      <c r="E5389" s="40" t="n">
        <f aca="false">IFERROR(ABS(D5389)/C5389*100,0)</f>
        <v>0</v>
      </c>
      <c r="F5389" s="39" t="n">
        <v>39.05</v>
      </c>
      <c r="G5389" s="39" t="n">
        <v>39.04999924</v>
      </c>
      <c r="H5389" s="39" t="n">
        <f aca="false">F5389-G5389</f>
        <v>7.59999998933836E-007</v>
      </c>
      <c r="I5389" s="40" t="n">
        <f aca="false">IFERROR(ABS(H5389)/G5389*100,0)</f>
        <v>1.94622282644079E-006</v>
      </c>
      <c r="J5389" s="39" t="n">
        <v>38.74</v>
      </c>
      <c r="K5389" s="39" t="n">
        <v>38.74000168</v>
      </c>
      <c r="L5389" s="39" t="n">
        <f aca="false">J5389-K5389</f>
        <v>-1.67999999689528E-006</v>
      </c>
      <c r="M5389" s="40" t="n">
        <f aca="false">IFERROR(ABS(L5389)/K5389*100,0)</f>
        <v>4.33660279824561E-006</v>
      </c>
      <c r="N5389" s="39" t="n">
        <v>38.82</v>
      </c>
      <c r="O5389" s="39" t="n">
        <v>38.81999969</v>
      </c>
      <c r="P5389" s="39" t="n">
        <f aca="false">N5389-O5389</f>
        <v>3.09999997227806E-007</v>
      </c>
      <c r="Q5389" s="40" t="n">
        <f aca="false">IFERROR(ABS(P5389)/O5389*100,0)</f>
        <v>7.98557443851967E-007</v>
      </c>
      <c r="R5389" s="41" t="n">
        <v>4935032</v>
      </c>
      <c r="S5389" s="41" t="n">
        <v>4935000</v>
      </c>
      <c r="T5389" s="41" t="n">
        <f aca="false">R5389-S5389</f>
        <v>32</v>
      </c>
      <c r="U5389" s="40" t="n">
        <f aca="false">IFERROR(ABS(T5389)/S5389*100,0)</f>
        <v>0.000648429584599797</v>
      </c>
    </row>
    <row r="5390" customFormat="false" ht="15" hidden="false" customHeight="false" outlineLevel="0" collapsed="false">
      <c r="A5390" s="38" t="n">
        <v>43539</v>
      </c>
      <c r="B5390" s="39" t="n">
        <v>39.41</v>
      </c>
      <c r="C5390" s="39" t="n">
        <v>39.40999985</v>
      </c>
      <c r="D5390" s="39" t="n">
        <f aca="false">B5390-C5390</f>
        <v>1.49999998200201E-007</v>
      </c>
      <c r="E5390" s="40" t="n">
        <f aca="false">IFERROR(ABS(D5390)/C5390*100,0)</f>
        <v>3.80614054227663E-007</v>
      </c>
      <c r="F5390" s="39" t="n">
        <v>40.07</v>
      </c>
      <c r="G5390" s="39" t="n">
        <v>40.06999969</v>
      </c>
      <c r="H5390" s="39" t="n">
        <f aca="false">F5390-G5390</f>
        <v>3.09999997227806E-007</v>
      </c>
      <c r="I5390" s="40" t="n">
        <f aca="false">IFERROR(ABS(H5390)/G5390*100,0)</f>
        <v>7.73646118358145E-007</v>
      </c>
      <c r="J5390" s="39" t="n">
        <v>39.41</v>
      </c>
      <c r="K5390" s="39" t="n">
        <v>39.40999985</v>
      </c>
      <c r="L5390" s="39" t="n">
        <f aca="false">J5390-K5390</f>
        <v>1.49999998200201E-007</v>
      </c>
      <c r="M5390" s="40" t="n">
        <f aca="false">IFERROR(ABS(L5390)/K5390*100,0)</f>
        <v>3.80614054227663E-007</v>
      </c>
      <c r="N5390" s="39" t="n">
        <v>39.65</v>
      </c>
      <c r="O5390" s="39" t="n">
        <v>39.65000153</v>
      </c>
      <c r="P5390" s="39" t="n">
        <f aca="false">N5390-O5390</f>
        <v>-1.52999999869508E-006</v>
      </c>
      <c r="Q5390" s="40" t="n">
        <f aca="false">IFERROR(ABS(P5390)/O5390*100,0)</f>
        <v>3.85876403444133E-006</v>
      </c>
      <c r="R5390" s="41" t="n">
        <v>8871307</v>
      </c>
      <c r="S5390" s="41" t="n">
        <v>8871300</v>
      </c>
      <c r="T5390" s="41" t="n">
        <f aca="false">R5390-S5390</f>
        <v>7</v>
      </c>
      <c r="U5390" s="40" t="n">
        <f aca="false">IFERROR(ABS(T5390)/S5390*100,0)</f>
        <v>7.89061355156516E-005</v>
      </c>
    </row>
    <row r="5391" customFormat="false" ht="15" hidden="false" customHeight="false" outlineLevel="0" collapsed="false">
      <c r="A5391" s="38" t="n">
        <v>43542</v>
      </c>
      <c r="B5391" s="39" t="n">
        <v>39.86</v>
      </c>
      <c r="C5391" s="39" t="n">
        <v>39.86000061</v>
      </c>
      <c r="D5391" s="39" t="n">
        <f aca="false">B5391-C5391</f>
        <v>-6.10000000733635E-007</v>
      </c>
      <c r="E5391" s="40" t="n">
        <f aca="false">IFERROR(ABS(D5391)/C5391*100,0)</f>
        <v>1.53035622528465E-006</v>
      </c>
      <c r="F5391" s="39" t="n">
        <v>39.98</v>
      </c>
      <c r="G5391" s="39" t="n">
        <v>39.97999954</v>
      </c>
      <c r="H5391" s="39" t="n">
        <f aca="false">F5391-G5391</f>
        <v>4.59999995428007E-007</v>
      </c>
      <c r="I5391" s="40" t="n">
        <f aca="false">IFERROR(ABS(H5391)/G5391*100,0)</f>
        <v>1.15057528944636E-006</v>
      </c>
      <c r="J5391" s="39" t="n">
        <v>39.64</v>
      </c>
      <c r="K5391" s="39" t="n">
        <v>39.63999939</v>
      </c>
      <c r="L5391" s="39" t="n">
        <f aca="false">J5391-K5391</f>
        <v>6.10000000733635E-007</v>
      </c>
      <c r="M5391" s="40" t="n">
        <f aca="false">IFERROR(ABS(L5391)/K5391*100,0)</f>
        <v>1.53884967235272E-006</v>
      </c>
      <c r="N5391" s="39" t="n">
        <v>39.85</v>
      </c>
      <c r="O5391" s="39" t="n">
        <v>39.84999847</v>
      </c>
      <c r="P5391" s="39" t="n">
        <f aca="false">N5391-O5391</f>
        <v>1.52999999869508E-006</v>
      </c>
      <c r="Q5391" s="40" t="n">
        <f aca="false">IFERROR(ABS(P5391)/O5391*100,0)</f>
        <v>3.8393978856659E-006</v>
      </c>
      <c r="R5391" s="41" t="n">
        <v>6290868</v>
      </c>
      <c r="S5391" s="41" t="n">
        <v>6290900</v>
      </c>
      <c r="T5391" s="41" t="n">
        <f aca="false">R5391-S5391</f>
        <v>-32</v>
      </c>
      <c r="U5391" s="40" t="n">
        <f aca="false">IFERROR(ABS(T5391)/S5391*100,0)</f>
        <v>0.000508671255305282</v>
      </c>
    </row>
    <row r="5392" customFormat="false" ht="15" hidden="false" customHeight="false" outlineLevel="0" collapsed="false">
      <c r="A5392" s="38" t="n">
        <v>43543</v>
      </c>
      <c r="B5392" s="39" t="n">
        <v>39.98</v>
      </c>
      <c r="C5392" s="39" t="n">
        <v>39.97999954</v>
      </c>
      <c r="D5392" s="39" t="n">
        <f aca="false">B5392-C5392</f>
        <v>4.59999995428007E-007</v>
      </c>
      <c r="E5392" s="40" t="n">
        <f aca="false">IFERROR(ABS(D5392)/C5392*100,0)</f>
        <v>1.15057528944636E-006</v>
      </c>
      <c r="F5392" s="39" t="n">
        <v>40.08</v>
      </c>
      <c r="G5392" s="39" t="n">
        <v>40.08000183</v>
      </c>
      <c r="H5392" s="39" t="n">
        <f aca="false">F5392-G5392</f>
        <v>-1.8300000022009E-006</v>
      </c>
      <c r="I5392" s="40" t="n">
        <f aca="false">IFERROR(ABS(H5392)/G5392*100,0)</f>
        <v>4.56586806049281E-006</v>
      </c>
      <c r="J5392" s="39" t="n">
        <v>39.6</v>
      </c>
      <c r="K5392" s="39" t="n">
        <v>39.59999847</v>
      </c>
      <c r="L5392" s="39" t="n">
        <f aca="false">J5392-K5392</f>
        <v>1.52999999869508E-006</v>
      </c>
      <c r="M5392" s="40" t="n">
        <f aca="false">IFERROR(ABS(L5392)/K5392*100,0)</f>
        <v>3.86363650961796E-006</v>
      </c>
      <c r="N5392" s="39" t="n">
        <v>39.76</v>
      </c>
      <c r="O5392" s="39" t="n">
        <v>39.75999832</v>
      </c>
      <c r="P5392" s="39" t="n">
        <f aca="false">N5392-O5392</f>
        <v>1.67999999689528E-006</v>
      </c>
      <c r="Q5392" s="40" t="n">
        <f aca="false">IFERROR(ABS(P5392)/O5392*100,0)</f>
        <v>4.22535228340341E-006</v>
      </c>
      <c r="R5392" s="41" t="n">
        <v>8033561</v>
      </c>
      <c r="S5392" s="41" t="n">
        <v>8033600</v>
      </c>
      <c r="T5392" s="41" t="n">
        <f aca="false">R5392-S5392</f>
        <v>-39</v>
      </c>
      <c r="U5392" s="40" t="n">
        <f aca="false">IFERROR(ABS(T5392)/S5392*100,0)</f>
        <v>0.000485461063533161</v>
      </c>
    </row>
    <row r="5393" customFormat="false" ht="15" hidden="false" customHeight="false" outlineLevel="0" collapsed="false">
      <c r="A5393" s="38" t="n">
        <v>43544</v>
      </c>
      <c r="B5393" s="39" t="n">
        <v>39.77</v>
      </c>
      <c r="C5393" s="39" t="n">
        <v>39.77000046</v>
      </c>
      <c r="D5393" s="39" t="n">
        <f aca="false">B5393-C5393</f>
        <v>-4.59999995428007E-007</v>
      </c>
      <c r="E5393" s="40" t="n">
        <f aca="false">IFERROR(ABS(D5393)/C5393*100,0)</f>
        <v>1.15665071689065E-006</v>
      </c>
      <c r="F5393" s="39" t="n">
        <v>40.15</v>
      </c>
      <c r="G5393" s="39" t="n">
        <v>40.15000153</v>
      </c>
      <c r="H5393" s="39" t="n">
        <f aca="false">F5393-G5393</f>
        <v>-1.52999999869508E-006</v>
      </c>
      <c r="I5393" s="40" t="n">
        <f aca="false">IFERROR(ABS(H5393)/G5393*100,0)</f>
        <v>3.81070968964189E-006</v>
      </c>
      <c r="J5393" s="39" t="n">
        <v>39.64</v>
      </c>
      <c r="K5393" s="39" t="n">
        <v>39.63999939</v>
      </c>
      <c r="L5393" s="39" t="n">
        <f aca="false">J5393-K5393</f>
        <v>6.10000000733635E-007</v>
      </c>
      <c r="M5393" s="40" t="n">
        <f aca="false">IFERROR(ABS(L5393)/K5393*100,0)</f>
        <v>1.53884967235272E-006</v>
      </c>
      <c r="N5393" s="39" t="n">
        <v>39.85</v>
      </c>
      <c r="O5393" s="39" t="n">
        <v>39.84999847</v>
      </c>
      <c r="P5393" s="39" t="n">
        <f aca="false">N5393-O5393</f>
        <v>1.52999999869508E-006</v>
      </c>
      <c r="Q5393" s="40" t="n">
        <f aca="false">IFERROR(ABS(P5393)/O5393*100,0)</f>
        <v>3.8393978856659E-006</v>
      </c>
      <c r="R5393" s="41" t="n">
        <v>5394019</v>
      </c>
      <c r="S5393" s="41" t="n">
        <v>5394000</v>
      </c>
      <c r="T5393" s="41" t="n">
        <f aca="false">R5393-S5393</f>
        <v>19</v>
      </c>
      <c r="U5393" s="40" t="n">
        <f aca="false">IFERROR(ABS(T5393)/S5393*100,0)</f>
        <v>0.000352243233222099</v>
      </c>
    </row>
    <row r="5394" customFormat="false" ht="15" hidden="false" customHeight="false" outlineLevel="0" collapsed="false">
      <c r="A5394" s="38" t="n">
        <v>43545</v>
      </c>
      <c r="B5394" s="39" t="n">
        <v>40.25</v>
      </c>
      <c r="C5394" s="39" t="n">
        <v>40.25</v>
      </c>
      <c r="D5394" s="39" t="n">
        <f aca="false">B5394-C5394</f>
        <v>0</v>
      </c>
      <c r="E5394" s="40" t="n">
        <f aca="false">IFERROR(ABS(D5394)/C5394*100,0)</f>
        <v>0</v>
      </c>
      <c r="F5394" s="39" t="n">
        <v>41.24</v>
      </c>
      <c r="G5394" s="39" t="n">
        <v>41.24000168</v>
      </c>
      <c r="H5394" s="39" t="n">
        <f aca="false">F5394-G5394</f>
        <v>-1.67999999689528E-006</v>
      </c>
      <c r="I5394" s="40" t="n">
        <f aca="false">IFERROR(ABS(H5394)/G5394*100,0)</f>
        <v>4.07371466648126E-006</v>
      </c>
      <c r="J5394" s="39" t="n">
        <v>40.22</v>
      </c>
      <c r="K5394" s="39" t="n">
        <v>40.22000122</v>
      </c>
      <c r="L5394" s="39" t="n">
        <f aca="false">J5394-K5394</f>
        <v>-1.22000000146727E-006</v>
      </c>
      <c r="M5394" s="40" t="n">
        <f aca="false">IFERROR(ABS(L5394)/K5394*100,0)</f>
        <v>3.03331666946993E-006</v>
      </c>
      <c r="N5394" s="39" t="n">
        <v>41.04</v>
      </c>
      <c r="O5394" s="39" t="n">
        <v>41.04000092</v>
      </c>
      <c r="P5394" s="39" t="n">
        <f aca="false">N5394-O5394</f>
        <v>-9.1999999796144E-007</v>
      </c>
      <c r="Q5394" s="40" t="n">
        <f aca="false">IFERROR(ABS(P5394)/O5394*100,0)</f>
        <v>2.24171534439001E-006</v>
      </c>
      <c r="R5394" s="41" t="n">
        <v>6509703</v>
      </c>
      <c r="S5394" s="41" t="n">
        <v>6509600</v>
      </c>
      <c r="T5394" s="41" t="n">
        <f aca="false">R5394-S5394</f>
        <v>103</v>
      </c>
      <c r="U5394" s="40" t="n">
        <f aca="false">IFERROR(ABS(T5394)/S5394*100,0)</f>
        <v>0.00158227848101266</v>
      </c>
    </row>
    <row r="5395" customFormat="false" ht="15" hidden="false" customHeight="false" outlineLevel="0" collapsed="false">
      <c r="A5395" s="38" t="n">
        <v>43546</v>
      </c>
      <c r="B5395" s="39" t="n">
        <v>40.84</v>
      </c>
      <c r="C5395" s="39" t="n">
        <v>40.84000015</v>
      </c>
      <c r="D5395" s="39" t="n">
        <f aca="false">B5395-C5395</f>
        <v>-1.49999998200201E-007</v>
      </c>
      <c r="E5395" s="40" t="n">
        <f aca="false">IFERROR(ABS(D5395)/C5395*100,0)</f>
        <v>3.67286967799389E-007</v>
      </c>
      <c r="F5395" s="39" t="n">
        <v>41.02</v>
      </c>
      <c r="G5395" s="39" t="n">
        <v>41.02000046</v>
      </c>
      <c r="H5395" s="39" t="n">
        <f aca="false">F5395-G5395</f>
        <v>-4.59999995428007E-007</v>
      </c>
      <c r="I5395" s="40" t="n">
        <f aca="false">IFERROR(ABS(H5395)/G5395*100,0)</f>
        <v>1.12140416935531E-006</v>
      </c>
      <c r="J5395" s="39" t="n">
        <v>40.34</v>
      </c>
      <c r="K5395" s="39" t="n">
        <v>40.34000015</v>
      </c>
      <c r="L5395" s="39" t="n">
        <f aca="false">J5395-K5395</f>
        <v>-1.49999998200201E-007</v>
      </c>
      <c r="M5395" s="40" t="n">
        <f aca="false">IFERROR(ABS(L5395)/K5395*100,0)</f>
        <v>3.7183935954993E-007</v>
      </c>
      <c r="N5395" s="39" t="n">
        <v>40.43</v>
      </c>
      <c r="O5395" s="39" t="n">
        <v>40.43000031</v>
      </c>
      <c r="P5395" s="39" t="n">
        <f aca="false">N5395-O5395</f>
        <v>-3.09999997227806E-007</v>
      </c>
      <c r="Q5395" s="40" t="n">
        <f aca="false">IFERROR(ABS(P5395)/O5395*100,0)</f>
        <v>7.66757345661286E-007</v>
      </c>
      <c r="R5395" s="41" t="n">
        <v>6759220</v>
      </c>
      <c r="S5395" s="41" t="n">
        <v>6759100</v>
      </c>
      <c r="T5395" s="41" t="n">
        <f aca="false">R5395-S5395</f>
        <v>120</v>
      </c>
      <c r="U5395" s="40" t="n">
        <f aca="false">IFERROR(ABS(T5395)/S5395*100,0)</f>
        <v>0.0017753842967259</v>
      </c>
    </row>
    <row r="5396" customFormat="false" ht="15" hidden="false" customHeight="false" outlineLevel="0" collapsed="false">
      <c r="A5396" s="38" t="n">
        <v>43549</v>
      </c>
      <c r="B5396" s="39" t="n">
        <v>40</v>
      </c>
      <c r="C5396" s="39" t="n">
        <v>40</v>
      </c>
      <c r="D5396" s="39" t="n">
        <f aca="false">B5396-C5396</f>
        <v>0</v>
      </c>
      <c r="E5396" s="40" t="n">
        <f aca="false">IFERROR(ABS(D5396)/C5396*100,0)</f>
        <v>0</v>
      </c>
      <c r="F5396" s="39" t="n">
        <v>40.46</v>
      </c>
      <c r="G5396" s="39" t="n">
        <v>40.45999908</v>
      </c>
      <c r="H5396" s="39" t="n">
        <f aca="false">F5396-G5396</f>
        <v>9.1999999796144E-007</v>
      </c>
      <c r="I5396" s="40" t="n">
        <f aca="false">IFERROR(ABS(H5396)/G5396*100,0)</f>
        <v>2.27385076342281E-006</v>
      </c>
      <c r="J5396" s="39" t="n">
        <v>39.77</v>
      </c>
      <c r="K5396" s="39" t="n">
        <v>39.77000046</v>
      </c>
      <c r="L5396" s="39" t="n">
        <f aca="false">J5396-K5396</f>
        <v>-4.59999995428007E-007</v>
      </c>
      <c r="M5396" s="40" t="n">
        <f aca="false">IFERROR(ABS(L5396)/K5396*100,0)</f>
        <v>1.15665071689065E-006</v>
      </c>
      <c r="N5396" s="39" t="n">
        <v>39.92</v>
      </c>
      <c r="O5396" s="39" t="n">
        <v>39.91999817</v>
      </c>
      <c r="P5396" s="39" t="n">
        <f aca="false">N5396-O5396</f>
        <v>1.8300000022009E-006</v>
      </c>
      <c r="Q5396" s="40" t="n">
        <f aca="false">IFERROR(ABS(P5396)/O5396*100,0)</f>
        <v>4.58416855233264E-006</v>
      </c>
      <c r="R5396" s="41" t="n">
        <v>4901898</v>
      </c>
      <c r="S5396" s="41" t="n">
        <v>4901800</v>
      </c>
      <c r="T5396" s="41" t="n">
        <f aca="false">R5396-S5396</f>
        <v>98</v>
      </c>
      <c r="U5396" s="40" t="n">
        <f aca="false">IFERROR(ABS(T5396)/S5396*100,0)</f>
        <v>0.00199926557591089</v>
      </c>
    </row>
    <row r="5397" customFormat="false" ht="15" hidden="false" customHeight="false" outlineLevel="0" collapsed="false">
      <c r="A5397" s="38" t="n">
        <v>43550</v>
      </c>
      <c r="B5397" s="39" t="n">
        <v>40.11</v>
      </c>
      <c r="C5397" s="39" t="n">
        <v>40.11000061</v>
      </c>
      <c r="D5397" s="39" t="n">
        <f aca="false">B5397-C5397</f>
        <v>-6.10000000733635E-007</v>
      </c>
      <c r="E5397" s="40" t="n">
        <f aca="false">IFERROR(ABS(D5397)/C5397*100,0)</f>
        <v>1.52081772988443E-006</v>
      </c>
      <c r="F5397" s="39" t="n">
        <v>40.63</v>
      </c>
      <c r="G5397" s="39" t="n">
        <v>40.63000107</v>
      </c>
      <c r="H5397" s="39" t="n">
        <f aca="false">F5397-G5397</f>
        <v>-1.06999999616164E-006</v>
      </c>
      <c r="I5397" s="40" t="n">
        <f aca="false">IFERROR(ABS(H5397)/G5397*100,0)</f>
        <v>2.6335219492566E-006</v>
      </c>
      <c r="J5397" s="39" t="n">
        <v>40.07</v>
      </c>
      <c r="K5397" s="39" t="n">
        <v>40.06999969</v>
      </c>
      <c r="L5397" s="39" t="n">
        <f aca="false">J5397-K5397</f>
        <v>3.09999997227806E-007</v>
      </c>
      <c r="M5397" s="40" t="n">
        <f aca="false">IFERROR(ABS(L5397)/K5397*100,0)</f>
        <v>7.73646118358145E-007</v>
      </c>
      <c r="N5397" s="39" t="n">
        <v>40.4</v>
      </c>
      <c r="O5397" s="39" t="n">
        <v>40.40000153</v>
      </c>
      <c r="P5397" s="39" t="n">
        <f aca="false">N5397-O5397</f>
        <v>-1.52999999869508E-006</v>
      </c>
      <c r="Q5397" s="40" t="n">
        <f aca="false">IFERROR(ABS(P5397)/O5397*100,0)</f>
        <v>3.78712856621784E-006</v>
      </c>
      <c r="R5397" s="41" t="n">
        <v>5573519</v>
      </c>
      <c r="S5397" s="41" t="n">
        <v>5573500</v>
      </c>
      <c r="T5397" s="41" t="n">
        <f aca="false">R5397-S5397</f>
        <v>19</v>
      </c>
      <c r="U5397" s="40" t="n">
        <f aca="false">IFERROR(ABS(T5397)/S5397*100,0)</f>
        <v>0.000340898896564098</v>
      </c>
    </row>
    <row r="5398" customFormat="false" ht="15" hidden="false" customHeight="false" outlineLevel="0" collapsed="false">
      <c r="A5398" s="38" t="n">
        <v>43551</v>
      </c>
      <c r="B5398" s="39" t="n">
        <v>40.19</v>
      </c>
      <c r="C5398" s="39" t="n">
        <v>40.18999863</v>
      </c>
      <c r="D5398" s="39" t="n">
        <f aca="false">B5398-C5398</f>
        <v>1.36999999966747E-006</v>
      </c>
      <c r="E5398" s="40" t="n">
        <f aca="false">IFERROR(ABS(D5398)/C5398*100,0)</f>
        <v>3.40880827660648E-006</v>
      </c>
      <c r="F5398" s="39" t="n">
        <v>40.26</v>
      </c>
      <c r="G5398" s="39" t="n">
        <v>40.25999832</v>
      </c>
      <c r="H5398" s="39" t="n">
        <f aca="false">F5398-G5398</f>
        <v>1.67999999689528E-006</v>
      </c>
      <c r="I5398" s="40" t="n">
        <f aca="false">IFERROR(ABS(H5398)/G5398*100,0)</f>
        <v>4.17287647044114E-006</v>
      </c>
      <c r="J5398" s="39" t="n">
        <v>39.8</v>
      </c>
      <c r="K5398" s="39" t="n">
        <v>39.79999924</v>
      </c>
      <c r="L5398" s="39" t="n">
        <f aca="false">J5398-K5398</f>
        <v>7.59999998933836E-007</v>
      </c>
      <c r="M5398" s="40" t="n">
        <f aca="false">IFERROR(ABS(L5398)/K5398*100,0)</f>
        <v>1.90954777247839E-006</v>
      </c>
      <c r="N5398" s="39" t="n">
        <v>40.2</v>
      </c>
      <c r="O5398" s="39" t="n">
        <v>40.20000076</v>
      </c>
      <c r="P5398" s="39" t="n">
        <f aca="false">N5398-O5398</f>
        <v>-7.59999998933836E-007</v>
      </c>
      <c r="Q5398" s="40" t="n">
        <f aca="false">IFERROR(ABS(P5398)/O5398*100,0)</f>
        <v>1.89054722528775E-006</v>
      </c>
      <c r="R5398" s="41" t="n">
        <v>7660259</v>
      </c>
      <c r="S5398" s="41" t="n">
        <v>7660300</v>
      </c>
      <c r="T5398" s="41" t="n">
        <f aca="false">R5398-S5398</f>
        <v>-41</v>
      </c>
      <c r="U5398" s="40" t="n">
        <f aca="false">IFERROR(ABS(T5398)/S5398*100,0)</f>
        <v>0.000535227079879378</v>
      </c>
    </row>
    <row r="5399" customFormat="false" ht="15" hidden="false" customHeight="false" outlineLevel="0" collapsed="false">
      <c r="A5399" s="38" t="n">
        <v>43552</v>
      </c>
      <c r="B5399" s="39" t="n">
        <v>40.24</v>
      </c>
      <c r="C5399" s="39" t="n">
        <v>40.24000168</v>
      </c>
      <c r="D5399" s="39" t="n">
        <f aca="false">B5399-C5399</f>
        <v>-1.67999999689528E-006</v>
      </c>
      <c r="E5399" s="40" t="n">
        <f aca="false">IFERROR(ABS(D5399)/C5399*100,0)</f>
        <v>4.17495011619313E-006</v>
      </c>
      <c r="F5399" s="39" t="n">
        <v>40.54</v>
      </c>
      <c r="G5399" s="39" t="n">
        <v>40.54000092</v>
      </c>
      <c r="H5399" s="39" t="n">
        <f aca="false">F5399-G5399</f>
        <v>-9.1999999796144E-007</v>
      </c>
      <c r="I5399" s="40" t="n">
        <f aca="false">IFERROR(ABS(H5399)/G5399*100,0)</f>
        <v>2.26936353498593E-006</v>
      </c>
      <c r="J5399" s="39" t="n">
        <v>40.2</v>
      </c>
      <c r="K5399" s="39" t="n">
        <v>40.20000076</v>
      </c>
      <c r="L5399" s="39" t="n">
        <f aca="false">J5399-K5399</f>
        <v>-7.59999998933836E-007</v>
      </c>
      <c r="M5399" s="40" t="n">
        <f aca="false">IFERROR(ABS(L5399)/K5399*100,0)</f>
        <v>1.89054722528775E-006</v>
      </c>
      <c r="N5399" s="39" t="n">
        <v>40.34</v>
      </c>
      <c r="O5399" s="39" t="n">
        <v>40.34000015</v>
      </c>
      <c r="P5399" s="39" t="n">
        <f aca="false">N5399-O5399</f>
        <v>-1.49999998200201E-007</v>
      </c>
      <c r="Q5399" s="40" t="n">
        <f aca="false">IFERROR(ABS(P5399)/O5399*100,0)</f>
        <v>3.7183935954993E-007</v>
      </c>
      <c r="R5399" s="41" t="n">
        <v>6632731</v>
      </c>
      <c r="S5399" s="41" t="n">
        <v>6632700</v>
      </c>
      <c r="T5399" s="41" t="n">
        <f aca="false">R5399-S5399</f>
        <v>31</v>
      </c>
      <c r="U5399" s="40" t="n">
        <f aca="false">IFERROR(ABS(T5399)/S5399*100,0)</f>
        <v>0.000467381307763053</v>
      </c>
    </row>
    <row r="5400" customFormat="false" ht="15" hidden="false" customHeight="false" outlineLevel="0" collapsed="false">
      <c r="A5400" s="38" t="n">
        <v>43553</v>
      </c>
      <c r="B5400" s="39" t="n">
        <v>40.82</v>
      </c>
      <c r="C5400" s="39" t="n">
        <v>40.81999969</v>
      </c>
      <c r="D5400" s="39" t="n">
        <f aca="false">B5400-C5400</f>
        <v>3.09999997227806E-007</v>
      </c>
      <c r="E5400" s="40" t="n">
        <f aca="false">IFERROR(ABS(D5400)/C5400*100,0)</f>
        <v>7.59431650127496E-007</v>
      </c>
      <c r="F5400" s="39" t="n">
        <v>41.05</v>
      </c>
      <c r="G5400" s="39" t="n">
        <v>41.04999924</v>
      </c>
      <c r="H5400" s="39" t="n">
        <f aca="false">F5400-G5400</f>
        <v>7.59999998933836E-007</v>
      </c>
      <c r="I5400" s="40" t="n">
        <f aca="false">IFERROR(ABS(H5400)/G5400*100,0)</f>
        <v>1.85140076249569E-006</v>
      </c>
      <c r="J5400" s="39" t="n">
        <v>40.6</v>
      </c>
      <c r="K5400" s="39" t="n">
        <v>40.59999847</v>
      </c>
      <c r="L5400" s="39" t="n">
        <f aca="false">J5400-K5400</f>
        <v>1.52999999869508E-006</v>
      </c>
      <c r="M5400" s="40" t="n">
        <f aca="false">IFERROR(ABS(L5400)/K5400*100,0)</f>
        <v>3.76847304520373E-006</v>
      </c>
      <c r="N5400" s="39" t="n">
        <v>40.96</v>
      </c>
      <c r="O5400" s="39" t="n">
        <v>40.95999908</v>
      </c>
      <c r="P5400" s="39" t="n">
        <f aca="false">N5400-O5400</f>
        <v>9.1999999796144E-007</v>
      </c>
      <c r="Q5400" s="40" t="n">
        <f aca="false">IFERROR(ABS(P5400)/O5400*100,0)</f>
        <v>2.24609379547242E-006</v>
      </c>
      <c r="R5400" s="41" t="n">
        <v>6116275</v>
      </c>
      <c r="S5400" s="41" t="n">
        <v>6116300</v>
      </c>
      <c r="T5400" s="41" t="n">
        <f aca="false">R5400-S5400</f>
        <v>-25</v>
      </c>
      <c r="U5400" s="40" t="n">
        <f aca="false">IFERROR(ABS(T5400)/S5400*100,0)</f>
        <v>0.000408743848405081</v>
      </c>
    </row>
    <row r="5401" customFormat="false" ht="15" hidden="false" customHeight="false" outlineLevel="0" collapsed="false">
      <c r="A5401" s="38" t="n">
        <v>43556</v>
      </c>
      <c r="B5401" s="39" t="n">
        <v>41.08</v>
      </c>
      <c r="C5401" s="39" t="n">
        <v>41.08000183</v>
      </c>
      <c r="D5401" s="39" t="n">
        <f aca="false">B5401-C5401</f>
        <v>-1.8300000022009E-006</v>
      </c>
      <c r="E5401" s="40" t="n">
        <f aca="false">IFERROR(ABS(D5401)/C5401*100,0)</f>
        <v>4.45472229960927E-006</v>
      </c>
      <c r="F5401" s="39" t="n">
        <v>41.37</v>
      </c>
      <c r="G5401" s="39" t="n">
        <v>41.36999893</v>
      </c>
      <c r="H5401" s="39" t="n">
        <f aca="false">F5401-G5401</f>
        <v>1.06999999616164E-006</v>
      </c>
      <c r="I5401" s="40" t="n">
        <f aca="false">IFERROR(ABS(H5401)/G5401*100,0)</f>
        <v>2.58641533438793E-006</v>
      </c>
      <c r="J5401" s="39" t="n">
        <v>40.74</v>
      </c>
      <c r="K5401" s="39" t="n">
        <v>40.74000168</v>
      </c>
      <c r="L5401" s="39" t="n">
        <f aca="false">J5401-K5401</f>
        <v>-1.67999999689528E-006</v>
      </c>
      <c r="M5401" s="40" t="n">
        <f aca="false">IFERROR(ABS(L5401)/K5401*100,0)</f>
        <v>4.12371116253542E-006</v>
      </c>
      <c r="N5401" s="39" t="n">
        <v>41.37</v>
      </c>
      <c r="O5401" s="39" t="n">
        <v>41.36999893</v>
      </c>
      <c r="P5401" s="39" t="n">
        <f aca="false">N5401-O5401</f>
        <v>1.06999999616164E-006</v>
      </c>
      <c r="Q5401" s="40" t="n">
        <f aca="false">IFERROR(ABS(P5401)/O5401*100,0)</f>
        <v>2.58641533438793E-006</v>
      </c>
      <c r="R5401" s="41" t="n">
        <v>6834247</v>
      </c>
      <c r="S5401" s="41" t="n">
        <v>6834200</v>
      </c>
      <c r="T5401" s="41" t="n">
        <f aca="false">R5401-S5401</f>
        <v>47</v>
      </c>
      <c r="U5401" s="40" t="n">
        <f aca="false">IFERROR(ABS(T5401)/S5401*100,0)</f>
        <v>0.000687717655321764</v>
      </c>
    </row>
    <row r="5402" customFormat="false" ht="15" hidden="false" customHeight="false" outlineLevel="0" collapsed="false">
      <c r="A5402" s="38" t="n">
        <v>43557</v>
      </c>
      <c r="B5402" s="39" t="n">
        <v>41.18</v>
      </c>
      <c r="C5402" s="39" t="n">
        <v>41.18000031</v>
      </c>
      <c r="D5402" s="39" t="n">
        <f aca="false">B5402-C5402</f>
        <v>-3.09999997227806E-007</v>
      </c>
      <c r="E5402" s="40" t="n">
        <f aca="false">IFERROR(ABS(D5402)/C5402*100,0)</f>
        <v>7.52792605376757E-007</v>
      </c>
      <c r="F5402" s="39" t="n">
        <v>41.36</v>
      </c>
      <c r="G5402" s="39" t="n">
        <v>41.36000061</v>
      </c>
      <c r="H5402" s="39" t="n">
        <f aca="false">F5402-G5402</f>
        <v>-6.10000000733635E-007</v>
      </c>
      <c r="I5402" s="40" t="n">
        <f aca="false">IFERROR(ABS(H5402)/G5402*100,0)</f>
        <v>1.47485491232355E-006</v>
      </c>
      <c r="J5402" s="39" t="n">
        <v>41</v>
      </c>
      <c r="K5402" s="39" t="n">
        <v>41</v>
      </c>
      <c r="L5402" s="39" t="n">
        <f aca="false">J5402-K5402</f>
        <v>0</v>
      </c>
      <c r="M5402" s="40" t="n">
        <f aca="false">IFERROR(ABS(L5402)/K5402*100,0)</f>
        <v>0</v>
      </c>
      <c r="N5402" s="39" t="n">
        <v>41.27</v>
      </c>
      <c r="O5402" s="39" t="n">
        <v>41.27000046</v>
      </c>
      <c r="P5402" s="39" t="n">
        <f aca="false">N5402-O5402</f>
        <v>-4.59999995428007E-007</v>
      </c>
      <c r="Q5402" s="40" t="n">
        <f aca="false">IFERROR(ABS(P5402)/O5402*100,0)</f>
        <v>1.1146110741478E-006</v>
      </c>
      <c r="R5402" s="41" t="n">
        <v>5580175</v>
      </c>
      <c r="S5402" s="41" t="n">
        <v>5580200</v>
      </c>
      <c r="T5402" s="41" t="n">
        <f aca="false">R5402-S5402</f>
        <v>-25</v>
      </c>
      <c r="U5402" s="40" t="n">
        <f aca="false">IFERROR(ABS(T5402)/S5402*100,0)</f>
        <v>0.000448012616035268</v>
      </c>
    </row>
    <row r="5403" customFormat="false" ht="15" hidden="false" customHeight="false" outlineLevel="0" collapsed="false">
      <c r="A5403" s="38" t="n">
        <v>43558</v>
      </c>
      <c r="B5403" s="39" t="n">
        <v>41.6</v>
      </c>
      <c r="C5403" s="39" t="n">
        <v>41.59999847</v>
      </c>
      <c r="D5403" s="39" t="n">
        <f aca="false">B5403-C5403</f>
        <v>1.52999999869508E-006</v>
      </c>
      <c r="E5403" s="40" t="n">
        <f aca="false">IFERROR(ABS(D5403)/C5403*100,0)</f>
        <v>3.67788474751613E-006</v>
      </c>
      <c r="F5403" s="39" t="n">
        <v>41.96</v>
      </c>
      <c r="G5403" s="39" t="n">
        <v>41.95999908</v>
      </c>
      <c r="H5403" s="39" t="n">
        <f aca="false">F5403-G5403</f>
        <v>9.1999999796144E-007</v>
      </c>
      <c r="I5403" s="40" t="n">
        <f aca="false">IFERROR(ABS(H5403)/G5403*100,0)</f>
        <v>2.19256439021219E-006</v>
      </c>
      <c r="J5403" s="39" t="n">
        <v>41.51</v>
      </c>
      <c r="K5403" s="39" t="n">
        <v>41.50999832</v>
      </c>
      <c r="L5403" s="39" t="n">
        <f aca="false">J5403-K5403</f>
        <v>1.67999999689528E-006</v>
      </c>
      <c r="M5403" s="40" t="n">
        <f aca="false">IFERROR(ABS(L5403)/K5403*100,0)</f>
        <v>4.04721769426291E-006</v>
      </c>
      <c r="N5403" s="39" t="n">
        <v>41.79</v>
      </c>
      <c r="O5403" s="39" t="n">
        <v>41.79000092</v>
      </c>
      <c r="P5403" s="39" t="n">
        <f aca="false">N5403-O5403</f>
        <v>-9.1999999796144E-007</v>
      </c>
      <c r="Q5403" s="40" t="n">
        <f aca="false">IFERROR(ABS(P5403)/O5403*100,0)</f>
        <v>2.20148355517538E-006</v>
      </c>
      <c r="R5403" s="41" t="n">
        <v>6821111</v>
      </c>
      <c r="S5403" s="41" t="n">
        <v>6821100</v>
      </c>
      <c r="T5403" s="41" t="n">
        <f aca="false">R5403-S5403</f>
        <v>11</v>
      </c>
      <c r="U5403" s="40" t="n">
        <f aca="false">IFERROR(ABS(T5403)/S5403*100,0)</f>
        <v>0.000161264312207708</v>
      </c>
    </row>
    <row r="5404" customFormat="false" ht="15" hidden="false" customHeight="false" outlineLevel="0" collapsed="false">
      <c r="A5404" s="38" t="n">
        <v>43559</v>
      </c>
      <c r="B5404" s="39" t="n">
        <v>41.73</v>
      </c>
      <c r="C5404" s="39" t="n">
        <v>41.72999954</v>
      </c>
      <c r="D5404" s="39" t="n">
        <f aca="false">B5404-C5404</f>
        <v>4.59999995428007E-007</v>
      </c>
      <c r="E5404" s="40" t="n">
        <f aca="false">IFERROR(ABS(D5404)/C5404*100,0)</f>
        <v>1.10232446800551E-006</v>
      </c>
      <c r="F5404" s="39" t="n">
        <v>42.18</v>
      </c>
      <c r="G5404" s="39" t="n">
        <v>42.18000031</v>
      </c>
      <c r="H5404" s="39" t="n">
        <f aca="false">F5404-G5404</f>
        <v>-3.09999997227806E-007</v>
      </c>
      <c r="I5404" s="40" t="n">
        <f aca="false">IFERROR(ABS(H5404)/G5404*100,0)</f>
        <v>7.34945459813833E-007</v>
      </c>
      <c r="J5404" s="39" t="n">
        <v>41.65</v>
      </c>
      <c r="K5404" s="39" t="n">
        <v>41.65000153</v>
      </c>
      <c r="L5404" s="39" t="n">
        <f aca="false">J5404-K5404</f>
        <v>-1.52999999869508E-006</v>
      </c>
      <c r="M5404" s="40" t="n">
        <f aca="false">IFERROR(ABS(L5404)/K5404*100,0)</f>
        <v>3.67346924967826E-006</v>
      </c>
      <c r="N5404" s="39" t="n">
        <v>42.04</v>
      </c>
      <c r="O5404" s="39" t="n">
        <v>42.04000092</v>
      </c>
      <c r="P5404" s="39" t="n">
        <f aca="false">N5404-O5404</f>
        <v>-9.1999999796144E-007</v>
      </c>
      <c r="Q5404" s="40" t="n">
        <f aca="false">IFERROR(ABS(P5404)/O5404*100,0)</f>
        <v>2.18839195487211E-006</v>
      </c>
      <c r="R5404" s="41" t="n">
        <v>7610282</v>
      </c>
      <c r="S5404" s="41" t="n">
        <v>7610300</v>
      </c>
      <c r="T5404" s="41" t="n">
        <f aca="false">R5404-S5404</f>
        <v>-18</v>
      </c>
      <c r="U5404" s="40" t="n">
        <f aca="false">IFERROR(ABS(T5404)/S5404*100,0)</f>
        <v>0.000236521556311841</v>
      </c>
    </row>
    <row r="5405" customFormat="false" ht="15" hidden="false" customHeight="false" outlineLevel="0" collapsed="false">
      <c r="A5405" s="38" t="n">
        <v>43560</v>
      </c>
      <c r="B5405" s="39" t="n">
        <v>42.34</v>
      </c>
      <c r="C5405" s="39" t="n">
        <v>42.34000015</v>
      </c>
      <c r="D5405" s="39" t="n">
        <f aca="false">B5405-C5405</f>
        <v>-1.49999998200201E-007</v>
      </c>
      <c r="E5405" s="40" t="n">
        <f aca="false">IFERROR(ABS(D5405)/C5405*100,0)</f>
        <v>3.54274911829921E-007</v>
      </c>
      <c r="F5405" s="39" t="n">
        <v>42.34</v>
      </c>
      <c r="G5405" s="39" t="n">
        <v>42.34000015</v>
      </c>
      <c r="H5405" s="39" t="n">
        <f aca="false">F5405-G5405</f>
        <v>-1.49999998200201E-007</v>
      </c>
      <c r="I5405" s="40" t="n">
        <f aca="false">IFERROR(ABS(H5405)/G5405*100,0)</f>
        <v>3.54274911829921E-007</v>
      </c>
      <c r="J5405" s="39" t="n">
        <v>42.06</v>
      </c>
      <c r="K5405" s="39" t="n">
        <v>42.06000137</v>
      </c>
      <c r="L5405" s="39" t="n">
        <f aca="false">J5405-K5405</f>
        <v>-1.36999999966747E-006</v>
      </c>
      <c r="M5405" s="40" t="n">
        <f aca="false">IFERROR(ABS(L5405)/K5405*100,0)</f>
        <v>3.25725143852384E-006</v>
      </c>
      <c r="N5405" s="39" t="n">
        <v>42.23</v>
      </c>
      <c r="O5405" s="39" t="n">
        <v>42.22999954</v>
      </c>
      <c r="P5405" s="39" t="n">
        <f aca="false">N5405-O5405</f>
        <v>4.59999995428007E-007</v>
      </c>
      <c r="Q5405" s="40" t="n">
        <f aca="false">IFERROR(ABS(P5405)/O5405*100,0)</f>
        <v>1.08927302969136E-006</v>
      </c>
      <c r="R5405" s="41" t="n">
        <v>4430552</v>
      </c>
      <c r="S5405" s="41" t="n">
        <v>4430600</v>
      </c>
      <c r="T5405" s="41" t="n">
        <f aca="false">R5405-S5405</f>
        <v>-48</v>
      </c>
      <c r="U5405" s="40" t="n">
        <f aca="false">IFERROR(ABS(T5405)/S5405*100,0)</f>
        <v>0.00108337471222859</v>
      </c>
    </row>
    <row r="5406" customFormat="false" ht="15" hidden="false" customHeight="false" outlineLevel="0" collapsed="false">
      <c r="A5406" s="38" t="n">
        <v>43563</v>
      </c>
      <c r="B5406" s="39" t="n">
        <v>42.24</v>
      </c>
      <c r="C5406" s="39" t="n">
        <v>42.24000168</v>
      </c>
      <c r="D5406" s="39" t="n">
        <f aca="false">B5406-C5406</f>
        <v>-1.67999999689528E-006</v>
      </c>
      <c r="E5406" s="40" t="n">
        <f aca="false">IFERROR(ABS(D5406)/C5406*100,0)</f>
        <v>3.97727256173555E-006</v>
      </c>
      <c r="F5406" s="39" t="n">
        <v>42.49</v>
      </c>
      <c r="G5406" s="39" t="n">
        <v>42.49000168</v>
      </c>
      <c r="H5406" s="39" t="n">
        <f aca="false">F5406-G5406</f>
        <v>-1.67999999689528E-006</v>
      </c>
      <c r="I5406" s="40" t="n">
        <f aca="false">IFERROR(ABS(H5406)/G5406*100,0)</f>
        <v>3.95387133553833E-006</v>
      </c>
      <c r="J5406" s="39" t="n">
        <v>42.08</v>
      </c>
      <c r="K5406" s="39" t="n">
        <v>42.08000183</v>
      </c>
      <c r="L5406" s="39" t="n">
        <f aca="false">J5406-K5406</f>
        <v>-1.8300000022009E-006</v>
      </c>
      <c r="M5406" s="40" t="n">
        <f aca="false">IFERROR(ABS(L5406)/K5406*100,0)</f>
        <v>4.34885913169387E-006</v>
      </c>
      <c r="N5406" s="39" t="n">
        <v>42.39</v>
      </c>
      <c r="O5406" s="39" t="n">
        <v>42.38999939</v>
      </c>
      <c r="P5406" s="39" t="n">
        <f aca="false">N5406-O5406</f>
        <v>6.10000000733635E-007</v>
      </c>
      <c r="Q5406" s="40" t="n">
        <f aca="false">IFERROR(ABS(P5406)/O5406*100,0)</f>
        <v>1.43901865890929E-006</v>
      </c>
      <c r="R5406" s="41" t="n">
        <v>6830320</v>
      </c>
      <c r="S5406" s="41" t="n">
        <v>6830300</v>
      </c>
      <c r="T5406" s="41" t="n">
        <f aca="false">R5406-S5406</f>
        <v>20</v>
      </c>
      <c r="U5406" s="40" t="n">
        <f aca="false">IFERROR(ABS(T5406)/S5406*100,0)</f>
        <v>0.000292812907192949</v>
      </c>
    </row>
    <row r="5407" customFormat="false" ht="15" hidden="false" customHeight="false" outlineLevel="0" collapsed="false">
      <c r="A5407" s="38" t="n">
        <v>43564</v>
      </c>
      <c r="B5407" s="39" t="n">
        <v>42.24</v>
      </c>
      <c r="C5407" s="39" t="n">
        <v>42.24000168</v>
      </c>
      <c r="D5407" s="39" t="n">
        <f aca="false">B5407-C5407</f>
        <v>-1.67999999689528E-006</v>
      </c>
      <c r="E5407" s="40" t="n">
        <f aca="false">IFERROR(ABS(D5407)/C5407*100,0)</f>
        <v>3.97727256173555E-006</v>
      </c>
      <c r="F5407" s="39" t="n">
        <v>42.3</v>
      </c>
      <c r="G5407" s="39" t="n">
        <v>42.29999924</v>
      </c>
      <c r="H5407" s="39" t="n">
        <f aca="false">F5407-G5407</f>
        <v>7.59999998933836E-007</v>
      </c>
      <c r="I5407" s="40" t="n">
        <f aca="false">IFERROR(ABS(H5407)/G5407*100,0)</f>
        <v>1.79669033708908E-006</v>
      </c>
      <c r="J5407" s="39" t="n">
        <v>42.03</v>
      </c>
      <c r="K5407" s="39" t="n">
        <v>42.02999878</v>
      </c>
      <c r="L5407" s="39" t="n">
        <f aca="false">J5407-K5407</f>
        <v>1.22000000146727E-006</v>
      </c>
      <c r="M5407" s="40" t="n">
        <f aca="false">IFERROR(ABS(L5407)/K5407*100,0)</f>
        <v>2.9026886435405E-006</v>
      </c>
      <c r="N5407" s="39" t="n">
        <v>42.21</v>
      </c>
      <c r="O5407" s="39" t="n">
        <v>42.20999908</v>
      </c>
      <c r="P5407" s="39" t="n">
        <f aca="false">N5407-O5407</f>
        <v>9.1999999796144E-007</v>
      </c>
      <c r="Q5407" s="40" t="n">
        <f aca="false">IFERROR(ABS(P5407)/O5407*100,0)</f>
        <v>2.17957834165734E-006</v>
      </c>
      <c r="R5407" s="41" t="n">
        <v>5049921</v>
      </c>
      <c r="S5407" s="41" t="n">
        <v>5049900</v>
      </c>
      <c r="T5407" s="41" t="n">
        <f aca="false">R5407-S5407</f>
        <v>21</v>
      </c>
      <c r="U5407" s="40" t="n">
        <f aca="false">IFERROR(ABS(T5407)/S5407*100,0)</f>
        <v>0.000415849818808293</v>
      </c>
    </row>
    <row r="5408" customFormat="false" ht="15" hidden="false" customHeight="false" outlineLevel="0" collapsed="false">
      <c r="A5408" s="38" t="n">
        <v>43565</v>
      </c>
      <c r="B5408" s="39" t="n">
        <v>42.26</v>
      </c>
      <c r="C5408" s="39" t="n">
        <v>42.25999832</v>
      </c>
      <c r="D5408" s="39" t="n">
        <f aca="false">B5408-C5408</f>
        <v>1.67999999689528E-006</v>
      </c>
      <c r="E5408" s="40" t="n">
        <f aca="false">IFERROR(ABS(D5408)/C5408*100,0)</f>
        <v>3.97539059082309E-006</v>
      </c>
      <c r="F5408" s="39" t="n">
        <v>42.5</v>
      </c>
      <c r="G5408" s="39" t="n">
        <v>42.5</v>
      </c>
      <c r="H5408" s="39" t="n">
        <f aca="false">F5408-G5408</f>
        <v>0</v>
      </c>
      <c r="I5408" s="40" t="n">
        <f aca="false">IFERROR(ABS(H5408)/G5408*100,0)</f>
        <v>0</v>
      </c>
      <c r="J5408" s="39" t="n">
        <v>42.18</v>
      </c>
      <c r="K5408" s="39" t="n">
        <v>42.18000031</v>
      </c>
      <c r="L5408" s="39" t="n">
        <f aca="false">J5408-K5408</f>
        <v>-3.09999997227806E-007</v>
      </c>
      <c r="M5408" s="40" t="n">
        <f aca="false">IFERROR(ABS(L5408)/K5408*100,0)</f>
        <v>7.34945459813833E-007</v>
      </c>
      <c r="N5408" s="39" t="n">
        <v>42.37</v>
      </c>
      <c r="O5408" s="39" t="n">
        <v>42.36999893</v>
      </c>
      <c r="P5408" s="39" t="n">
        <f aca="false">N5408-O5408</f>
        <v>1.06999999616164E-006</v>
      </c>
      <c r="Q5408" s="40" t="n">
        <f aca="false">IFERROR(ABS(P5408)/O5408*100,0)</f>
        <v>2.5253717799932E-006</v>
      </c>
      <c r="R5408" s="41" t="n">
        <v>4040323</v>
      </c>
      <c r="S5408" s="41" t="n">
        <v>4040200</v>
      </c>
      <c r="T5408" s="41" t="n">
        <f aca="false">R5408-S5408</f>
        <v>123</v>
      </c>
      <c r="U5408" s="40" t="n">
        <f aca="false">IFERROR(ABS(T5408)/S5408*100,0)</f>
        <v>0.00304440374238899</v>
      </c>
    </row>
    <row r="5409" customFormat="false" ht="15" hidden="false" customHeight="false" outlineLevel="0" collapsed="false">
      <c r="A5409" s="38" t="n">
        <v>43566</v>
      </c>
      <c r="B5409" s="39" t="n">
        <v>42.09</v>
      </c>
      <c r="C5409" s="39" t="n">
        <v>42.09000015</v>
      </c>
      <c r="D5409" s="39" t="n">
        <f aca="false">B5409-C5409</f>
        <v>-1.49999998200201E-007</v>
      </c>
      <c r="E5409" s="40" t="n">
        <f aca="false">IFERROR(ABS(D5409)/C5409*100,0)</f>
        <v>3.56379181909319E-007</v>
      </c>
      <c r="F5409" s="39" t="n">
        <v>42.2</v>
      </c>
      <c r="G5409" s="39" t="n">
        <v>42.20000076</v>
      </c>
      <c r="H5409" s="39" t="n">
        <f aca="false">F5409-G5409</f>
        <v>-7.59999998933836E-007</v>
      </c>
      <c r="I5409" s="40" t="n">
        <f aca="false">IFERROR(ABS(H5409)/G5409*100,0)</f>
        <v>1.80094783233799E-006</v>
      </c>
      <c r="J5409" s="39" t="n">
        <v>41.95</v>
      </c>
      <c r="K5409" s="39" t="n">
        <v>41.95000076</v>
      </c>
      <c r="L5409" s="39" t="n">
        <f aca="false">J5409-K5409</f>
        <v>-7.59999998933836E-007</v>
      </c>
      <c r="M5409" s="40" t="n">
        <f aca="false">IFERROR(ABS(L5409)/K5409*100,0)</f>
        <v>1.81168053674628E-006</v>
      </c>
      <c r="N5409" s="39" t="n">
        <v>42.1</v>
      </c>
      <c r="O5409" s="39" t="n">
        <v>42.09999847</v>
      </c>
      <c r="P5409" s="39" t="n">
        <f aca="false">N5409-O5409</f>
        <v>1.52999999869508E-006</v>
      </c>
      <c r="Q5409" s="40" t="n">
        <f aca="false">IFERROR(ABS(P5409)/O5409*100,0)</f>
        <v>3.63420440450927E-006</v>
      </c>
      <c r="R5409" s="41" t="n">
        <v>5172154</v>
      </c>
      <c r="S5409" s="41" t="n">
        <v>5172200</v>
      </c>
      <c r="T5409" s="41" t="n">
        <f aca="false">R5409-S5409</f>
        <v>-46</v>
      </c>
      <c r="U5409" s="40" t="n">
        <f aca="false">IFERROR(ABS(T5409)/S5409*100,0)</f>
        <v>0.000889370093963884</v>
      </c>
    </row>
    <row r="5410" customFormat="false" ht="15" hidden="false" customHeight="false" outlineLevel="0" collapsed="false">
      <c r="A5410" s="38" t="n">
        <v>43567</v>
      </c>
      <c r="B5410" s="39" t="n">
        <v>42.47</v>
      </c>
      <c r="C5410" s="39" t="n">
        <v>42.47000122</v>
      </c>
      <c r="D5410" s="39" t="n">
        <f aca="false">B5410-C5410</f>
        <v>-1.22000000146727E-006</v>
      </c>
      <c r="E5410" s="40" t="n">
        <f aca="false">IFERROR(ABS(D5410)/C5410*100,0)</f>
        <v>2.87261588514565E-006</v>
      </c>
      <c r="F5410" s="39" t="n">
        <v>42.65</v>
      </c>
      <c r="G5410" s="39" t="n">
        <v>42.65000153</v>
      </c>
      <c r="H5410" s="39" t="n">
        <f aca="false">F5410-G5410</f>
        <v>-1.52999999869508E-006</v>
      </c>
      <c r="I5410" s="40" t="n">
        <f aca="false">IFERROR(ABS(H5410)/G5410*100,0)</f>
        <v>3.58733867247079E-006</v>
      </c>
      <c r="J5410" s="39" t="n">
        <v>42.28</v>
      </c>
      <c r="K5410" s="39" t="n">
        <v>42.27999878</v>
      </c>
      <c r="L5410" s="39" t="n">
        <f aca="false">J5410-K5410</f>
        <v>1.22000000146727E-006</v>
      </c>
      <c r="M5410" s="40" t="n">
        <f aca="false">IFERROR(ABS(L5410)/K5410*100,0)</f>
        <v>2.88552515768845E-006</v>
      </c>
      <c r="N5410" s="39" t="n">
        <v>42.58</v>
      </c>
      <c r="O5410" s="39" t="n">
        <v>42.58000183</v>
      </c>
      <c r="P5410" s="39" t="n">
        <f aca="false">N5410-O5410</f>
        <v>-1.8300000022009E-006</v>
      </c>
      <c r="Q5410" s="40" t="n">
        <f aca="false">IFERROR(ABS(P5410)/O5410*100,0)</f>
        <v>4.29779221125248E-006</v>
      </c>
      <c r="R5410" s="41" t="n">
        <v>6555695</v>
      </c>
      <c r="S5410" s="41" t="n">
        <v>6555700</v>
      </c>
      <c r="T5410" s="41" t="n">
        <f aca="false">R5410-S5410</f>
        <v>-5</v>
      </c>
      <c r="U5410" s="40" t="n">
        <f aca="false">IFERROR(ABS(T5410)/S5410*100,0)</f>
        <v>7.62695059261406E-005</v>
      </c>
    </row>
    <row r="5411" customFormat="false" ht="15" hidden="false" customHeight="false" outlineLevel="0" collapsed="false">
      <c r="A5411" s="38" t="n">
        <v>43570</v>
      </c>
      <c r="B5411" s="39" t="n">
        <v>42.58</v>
      </c>
      <c r="C5411" s="39" t="n">
        <v>42.58000183</v>
      </c>
      <c r="D5411" s="39" t="n">
        <f aca="false">B5411-C5411</f>
        <v>-1.8300000022009E-006</v>
      </c>
      <c r="E5411" s="40" t="n">
        <f aca="false">IFERROR(ABS(D5411)/C5411*100,0)</f>
        <v>4.29779221125248E-006</v>
      </c>
      <c r="F5411" s="39" t="n">
        <v>42.77</v>
      </c>
      <c r="G5411" s="39" t="n">
        <v>42.77000046</v>
      </c>
      <c r="H5411" s="39" t="n">
        <f aca="false">F5411-G5411</f>
        <v>-4.59999995428007E-007</v>
      </c>
      <c r="I5411" s="40" t="n">
        <f aca="false">IFERROR(ABS(H5411)/G5411*100,0)</f>
        <v>1.07552020219924E-006</v>
      </c>
      <c r="J5411" s="39" t="n">
        <v>42.46</v>
      </c>
      <c r="K5411" s="39" t="n">
        <v>42.45999908</v>
      </c>
      <c r="L5411" s="39" t="n">
        <f aca="false">J5411-K5411</f>
        <v>9.1999999796144E-007</v>
      </c>
      <c r="M5411" s="40" t="n">
        <f aca="false">IFERROR(ABS(L5411)/K5411*100,0)</f>
        <v>2.16674521407324E-006</v>
      </c>
      <c r="N5411" s="39" t="n">
        <v>42.61</v>
      </c>
      <c r="O5411" s="39" t="n">
        <v>42.61000061</v>
      </c>
      <c r="P5411" s="39" t="n">
        <f aca="false">N5411-O5411</f>
        <v>-6.10000000733635E-007</v>
      </c>
      <c r="Q5411" s="40" t="n">
        <f aca="false">IFERROR(ABS(P5411)/O5411*100,0)</f>
        <v>1.43158881014068E-006</v>
      </c>
      <c r="R5411" s="41" t="n">
        <v>5274352</v>
      </c>
      <c r="S5411" s="41" t="n">
        <v>5274400</v>
      </c>
      <c r="T5411" s="41" t="n">
        <f aca="false">R5411-S5411</f>
        <v>-48</v>
      </c>
      <c r="U5411" s="40" t="n">
        <f aca="false">IFERROR(ABS(T5411)/S5411*100,0)</f>
        <v>0.000910056120127408</v>
      </c>
    </row>
    <row r="5412" customFormat="false" ht="15" hidden="false" customHeight="false" outlineLevel="0" collapsed="false">
      <c r="A5412" s="38" t="n">
        <v>43571</v>
      </c>
      <c r="B5412" s="39" t="n">
        <v>42.83</v>
      </c>
      <c r="C5412" s="39" t="n">
        <v>42.83000183</v>
      </c>
      <c r="D5412" s="39" t="n">
        <f aca="false">B5412-C5412</f>
        <v>-1.8300000022009E-006</v>
      </c>
      <c r="E5412" s="40" t="n">
        <f aca="false">IFERROR(ABS(D5412)/C5412*100,0)</f>
        <v>4.27270586974174E-006</v>
      </c>
      <c r="F5412" s="39" t="n">
        <v>43.08</v>
      </c>
      <c r="G5412" s="39" t="n">
        <v>43.08000183</v>
      </c>
      <c r="H5412" s="39" t="n">
        <f aca="false">F5412-G5412</f>
        <v>-1.8300000022009E-006</v>
      </c>
      <c r="I5412" s="40" t="n">
        <f aca="false">IFERROR(ABS(H5412)/G5412*100,0)</f>
        <v>4.24791068817117E-006</v>
      </c>
      <c r="J5412" s="39" t="n">
        <v>42.75</v>
      </c>
      <c r="K5412" s="39" t="n">
        <v>42.75</v>
      </c>
      <c r="L5412" s="39" t="n">
        <f aca="false">J5412-K5412</f>
        <v>0</v>
      </c>
      <c r="M5412" s="40" t="n">
        <f aca="false">IFERROR(ABS(L5412)/K5412*100,0)</f>
        <v>0</v>
      </c>
      <c r="N5412" s="39" t="n">
        <v>43.01</v>
      </c>
      <c r="O5412" s="39" t="n">
        <v>43.00999832</v>
      </c>
      <c r="P5412" s="39" t="n">
        <f aca="false">N5412-O5412</f>
        <v>1.67999999689528E-006</v>
      </c>
      <c r="Q5412" s="40" t="n">
        <f aca="false">IFERROR(ABS(P5412)/O5412*100,0)</f>
        <v>3.90606850155133E-006</v>
      </c>
      <c r="R5412" s="41" t="n">
        <v>6639295</v>
      </c>
      <c r="S5412" s="41" t="n">
        <v>6639100</v>
      </c>
      <c r="T5412" s="41" t="n">
        <f aca="false">R5412-S5412</f>
        <v>195</v>
      </c>
      <c r="U5412" s="40" t="n">
        <f aca="false">IFERROR(ABS(T5412)/S5412*100,0)</f>
        <v>0.00293714509496769</v>
      </c>
    </row>
    <row r="5413" customFormat="false" ht="15" hidden="false" customHeight="false" outlineLevel="0" collapsed="false">
      <c r="A5413" s="38" t="n">
        <v>43572</v>
      </c>
      <c r="B5413" s="39" t="n">
        <v>43.9</v>
      </c>
      <c r="C5413" s="39" t="n">
        <v>43.90000153</v>
      </c>
      <c r="D5413" s="39" t="n">
        <f aca="false">B5413-C5413</f>
        <v>-1.52999999869508E-006</v>
      </c>
      <c r="E5413" s="40" t="n">
        <f aca="false">IFERROR(ABS(D5413)/C5413*100,0)</f>
        <v>3.48519349742965E-006</v>
      </c>
      <c r="F5413" s="39" t="n">
        <v>44.46</v>
      </c>
      <c r="G5413" s="39" t="n">
        <v>44.45999908</v>
      </c>
      <c r="H5413" s="39" t="n">
        <f aca="false">F5413-G5413</f>
        <v>9.1999999796144E-007</v>
      </c>
      <c r="I5413" s="40" t="n">
        <f aca="false">IFERROR(ABS(H5413)/G5413*100,0)</f>
        <v>2.06927579172015E-006</v>
      </c>
      <c r="J5413" s="39" t="n">
        <v>43.86</v>
      </c>
      <c r="K5413" s="39" t="n">
        <v>43.86000061</v>
      </c>
      <c r="L5413" s="39" t="n">
        <f aca="false">J5413-K5413</f>
        <v>-6.10000000733635E-007</v>
      </c>
      <c r="M5413" s="40" t="n">
        <f aca="false">IFERROR(ABS(L5413)/K5413*100,0)</f>
        <v>1.39078885601875E-006</v>
      </c>
      <c r="N5413" s="39" t="n">
        <v>44.39</v>
      </c>
      <c r="O5413" s="39" t="n">
        <v>44.38999939</v>
      </c>
      <c r="P5413" s="39" t="n">
        <f aca="false">N5413-O5413</f>
        <v>6.10000000733635E-007</v>
      </c>
      <c r="Q5413" s="40" t="n">
        <f aca="false">IFERROR(ABS(P5413)/O5413*100,0)</f>
        <v>1.37418339517043E-006</v>
      </c>
      <c r="R5413" s="41" t="n">
        <v>15795715</v>
      </c>
      <c r="S5413" s="41" t="n">
        <v>15795700</v>
      </c>
      <c r="T5413" s="41" t="n">
        <f aca="false">R5413-S5413</f>
        <v>15</v>
      </c>
      <c r="U5413" s="40" t="n">
        <f aca="false">IFERROR(ABS(T5413)/S5413*100,0)</f>
        <v>9.49625530998943E-005</v>
      </c>
    </row>
    <row r="5414" customFormat="false" ht="15" hidden="false" customHeight="false" outlineLevel="0" collapsed="false">
      <c r="A5414" s="38" t="n">
        <v>43573</v>
      </c>
      <c r="B5414" s="39" t="n">
        <v>44.06</v>
      </c>
      <c r="C5414" s="39" t="n">
        <v>44.06000137</v>
      </c>
      <c r="D5414" s="39" t="n">
        <f aca="false">B5414-C5414</f>
        <v>-1.36999999966747E-006</v>
      </c>
      <c r="E5414" s="40" t="n">
        <f aca="false">IFERROR(ABS(D5414)/C5414*100,0)</f>
        <v>3.10939618036483E-006</v>
      </c>
      <c r="F5414" s="39" t="n">
        <v>45.64</v>
      </c>
      <c r="G5414" s="39" t="n">
        <v>45.63999939</v>
      </c>
      <c r="H5414" s="39" t="n">
        <f aca="false">F5414-G5414</f>
        <v>6.10000000733635E-007</v>
      </c>
      <c r="I5414" s="40" t="n">
        <f aca="false">IFERROR(ABS(H5414)/G5414*100,0)</f>
        <v>1.33654690816514E-006</v>
      </c>
      <c r="J5414" s="39" t="n">
        <v>44</v>
      </c>
      <c r="K5414" s="39" t="n">
        <v>44</v>
      </c>
      <c r="L5414" s="39" t="n">
        <f aca="false">J5414-K5414</f>
        <v>0</v>
      </c>
      <c r="M5414" s="40" t="n">
        <f aca="false">IFERROR(ABS(L5414)/K5414*100,0)</f>
        <v>0</v>
      </c>
      <c r="N5414" s="39" t="n">
        <v>45.4</v>
      </c>
      <c r="O5414" s="39" t="n">
        <v>45.40000153</v>
      </c>
      <c r="P5414" s="39" t="n">
        <f aca="false">N5414-O5414</f>
        <v>-1.52999999869508E-006</v>
      </c>
      <c r="Q5414" s="40" t="n">
        <f aca="false">IFERROR(ABS(P5414)/O5414*100,0)</f>
        <v>3.37004393641719E-006</v>
      </c>
      <c r="R5414" s="41" t="n">
        <v>16569844</v>
      </c>
      <c r="S5414" s="41" t="n">
        <v>16569800</v>
      </c>
      <c r="T5414" s="41" t="n">
        <f aca="false">R5414-S5414</f>
        <v>44</v>
      </c>
      <c r="U5414" s="40" t="n">
        <f aca="false">IFERROR(ABS(T5414)/S5414*100,0)</f>
        <v>0.000265543337879757</v>
      </c>
    </row>
    <row r="5415" customFormat="false" ht="15" hidden="false" customHeight="false" outlineLevel="0" collapsed="false">
      <c r="A5415" s="38" t="n">
        <v>43577</v>
      </c>
      <c r="B5415" s="39" t="n">
        <v>44.79</v>
      </c>
      <c r="C5415" s="39" t="n">
        <v>44.79000092</v>
      </c>
      <c r="D5415" s="39" t="n">
        <f aca="false">B5415-C5415</f>
        <v>-9.1999999796144E-007</v>
      </c>
      <c r="E5415" s="40" t="n">
        <f aca="false">IFERROR(ABS(D5415)/C5415*100,0)</f>
        <v>2.05402987065052E-006</v>
      </c>
      <c r="F5415" s="39" t="n">
        <v>45.16</v>
      </c>
      <c r="G5415" s="39" t="n">
        <v>45.15999985</v>
      </c>
      <c r="H5415" s="39" t="n">
        <f aca="false">F5415-G5415</f>
        <v>1.49999998200201E-007</v>
      </c>
      <c r="I5415" s="40" t="n">
        <f aca="false">IFERROR(ABS(H5415)/G5415*100,0)</f>
        <v>3.32152344327789E-007</v>
      </c>
      <c r="J5415" s="39" t="n">
        <v>44.59</v>
      </c>
      <c r="K5415" s="39" t="n">
        <v>44.59000015</v>
      </c>
      <c r="L5415" s="39" t="n">
        <f aca="false">J5415-K5415</f>
        <v>-1.49999998200201E-007</v>
      </c>
      <c r="M5415" s="40" t="n">
        <f aca="false">IFERROR(ABS(L5415)/K5415*100,0)</f>
        <v>3.36398290414002E-007</v>
      </c>
      <c r="N5415" s="39" t="n">
        <v>45.15</v>
      </c>
      <c r="O5415" s="39" t="n">
        <v>45.15000153</v>
      </c>
      <c r="P5415" s="39" t="n">
        <f aca="false">N5415-O5415</f>
        <v>-1.52999999869508E-006</v>
      </c>
      <c r="Q5415" s="40" t="n">
        <f aca="false">IFERROR(ABS(P5415)/O5415*100,0)</f>
        <v>3.38870420121351E-006</v>
      </c>
      <c r="R5415" s="41" t="n">
        <v>10872419</v>
      </c>
      <c r="S5415" s="41" t="n">
        <v>10872000</v>
      </c>
      <c r="T5415" s="41" t="n">
        <f aca="false">R5415-S5415</f>
        <v>419</v>
      </c>
      <c r="U5415" s="40" t="n">
        <f aca="false">IFERROR(ABS(T5415)/S5415*100,0)</f>
        <v>0.00385393671817513</v>
      </c>
    </row>
    <row r="5416" customFormat="false" ht="15" hidden="false" customHeight="false" outlineLevel="0" collapsed="false">
      <c r="A5416" s="38" t="n">
        <v>43578</v>
      </c>
      <c r="B5416" s="39" t="n">
        <v>45.15</v>
      </c>
      <c r="C5416" s="39" t="n">
        <v>45.15000153</v>
      </c>
      <c r="D5416" s="39" t="n">
        <f aca="false">B5416-C5416</f>
        <v>-1.52999999869508E-006</v>
      </c>
      <c r="E5416" s="40" t="n">
        <f aca="false">IFERROR(ABS(D5416)/C5416*100,0)</f>
        <v>3.38870420121351E-006</v>
      </c>
      <c r="F5416" s="39" t="n">
        <v>45.42</v>
      </c>
      <c r="G5416" s="39" t="n">
        <v>45.41999817</v>
      </c>
      <c r="H5416" s="39" t="n">
        <f aca="false">F5416-G5416</f>
        <v>1.8300000022009E-006</v>
      </c>
      <c r="I5416" s="40" t="n">
        <f aca="false">IFERROR(ABS(H5416)/G5416*100,0)</f>
        <v>4.02906225436535E-006</v>
      </c>
      <c r="J5416" s="39" t="n">
        <v>45.06</v>
      </c>
      <c r="K5416" s="39" t="n">
        <v>45.06000137</v>
      </c>
      <c r="L5416" s="39" t="n">
        <f aca="false">J5416-K5416</f>
        <v>-1.36999999966747E-006</v>
      </c>
      <c r="M5416" s="40" t="n">
        <f aca="false">IFERROR(ABS(L5416)/K5416*100,0)</f>
        <v>3.0403904971463E-006</v>
      </c>
      <c r="N5416" s="39" t="n">
        <v>45.42</v>
      </c>
      <c r="O5416" s="39" t="n">
        <v>45.41999817</v>
      </c>
      <c r="P5416" s="39" t="n">
        <f aca="false">N5416-O5416</f>
        <v>1.8300000022009E-006</v>
      </c>
      <c r="Q5416" s="40" t="n">
        <f aca="false">IFERROR(ABS(P5416)/O5416*100,0)</f>
        <v>4.02906225436535E-006</v>
      </c>
      <c r="R5416" s="41" t="n">
        <v>11437537</v>
      </c>
      <c r="S5416" s="41" t="n">
        <v>11437500</v>
      </c>
      <c r="T5416" s="41" t="n">
        <f aca="false">R5416-S5416</f>
        <v>37</v>
      </c>
      <c r="U5416" s="40" t="n">
        <f aca="false">IFERROR(ABS(T5416)/S5416*100,0)</f>
        <v>0.000323497267759563</v>
      </c>
    </row>
    <row r="5417" customFormat="false" ht="15" hidden="false" customHeight="false" outlineLevel="0" collapsed="false">
      <c r="A5417" s="38" t="n">
        <v>43579</v>
      </c>
      <c r="B5417" s="39" t="n">
        <v>45.08</v>
      </c>
      <c r="C5417" s="39" t="n">
        <v>45.08000183</v>
      </c>
      <c r="D5417" s="39" t="n">
        <f aca="false">B5417-C5417</f>
        <v>-1.8300000022009E-006</v>
      </c>
      <c r="E5417" s="40" t="n">
        <f aca="false">IFERROR(ABS(D5417)/C5417*100,0)</f>
        <v>4.05944970699418E-006</v>
      </c>
      <c r="F5417" s="39" t="n">
        <v>45.59</v>
      </c>
      <c r="G5417" s="39" t="n">
        <v>45.59000015</v>
      </c>
      <c r="H5417" s="39" t="n">
        <f aca="false">F5417-G5417</f>
        <v>-1.49999998200201E-007</v>
      </c>
      <c r="I5417" s="40" t="n">
        <f aca="false">IFERROR(ABS(H5417)/G5417*100,0)</f>
        <v>3.2901951679463E-007</v>
      </c>
      <c r="J5417" s="39" t="n">
        <v>44.94</v>
      </c>
      <c r="K5417" s="39" t="n">
        <v>44.93999863</v>
      </c>
      <c r="L5417" s="39" t="n">
        <f aca="false">J5417-K5417</f>
        <v>1.36999999966747E-006</v>
      </c>
      <c r="M5417" s="40" t="n">
        <f aca="false">IFERROR(ABS(L5417)/K5417*100,0)</f>
        <v>3.04850921546962E-006</v>
      </c>
      <c r="N5417" s="39" t="n">
        <v>45.41</v>
      </c>
      <c r="O5417" s="39" t="n">
        <v>45.40999985</v>
      </c>
      <c r="P5417" s="39" t="n">
        <f aca="false">N5417-O5417</f>
        <v>1.49999998200201E-007</v>
      </c>
      <c r="Q5417" s="40" t="n">
        <f aca="false">IFERROR(ABS(P5417)/O5417*100,0)</f>
        <v>3.30323714370594E-007</v>
      </c>
      <c r="R5417" s="41" t="n">
        <v>10777150</v>
      </c>
      <c r="S5417" s="41" t="n">
        <v>10776800</v>
      </c>
      <c r="T5417" s="41" t="n">
        <f aca="false">R5417-S5417</f>
        <v>350</v>
      </c>
      <c r="U5417" s="40" t="n">
        <f aca="false">IFERROR(ABS(T5417)/S5417*100,0)</f>
        <v>0.00324771731868458</v>
      </c>
    </row>
    <row r="5418" customFormat="false" ht="15" hidden="false" customHeight="false" outlineLevel="0" collapsed="false">
      <c r="A5418" s="38" t="n">
        <v>43580</v>
      </c>
      <c r="B5418" s="39" t="n">
        <v>44.93</v>
      </c>
      <c r="C5418" s="39" t="n">
        <v>44.93000031</v>
      </c>
      <c r="D5418" s="39" t="n">
        <f aca="false">B5418-C5418</f>
        <v>-3.09999997227806E-007</v>
      </c>
      <c r="E5418" s="40" t="n">
        <f aca="false">IFERROR(ABS(D5418)/C5418*100,0)</f>
        <v>6.89962152434727E-007</v>
      </c>
      <c r="F5418" s="39" t="n">
        <v>45.04</v>
      </c>
      <c r="G5418" s="39" t="n">
        <v>45.04000092</v>
      </c>
      <c r="H5418" s="39" t="n">
        <f aca="false">F5418-G5418</f>
        <v>-9.1999999796144E-007</v>
      </c>
      <c r="I5418" s="40" t="n">
        <f aca="false">IFERROR(ABS(H5418)/G5418*100,0)</f>
        <v>2.0426287281733E-006</v>
      </c>
      <c r="J5418" s="39" t="n">
        <v>44.43</v>
      </c>
      <c r="K5418" s="39" t="n">
        <v>44.43000031</v>
      </c>
      <c r="L5418" s="39" t="n">
        <f aca="false">J5418-K5418</f>
        <v>-3.09999997227806E-007</v>
      </c>
      <c r="M5418" s="40" t="n">
        <f aca="false">IFERROR(ABS(L5418)/K5418*100,0)</f>
        <v>6.97726750089698E-007</v>
      </c>
      <c r="N5418" s="39" t="n">
        <v>44.48</v>
      </c>
      <c r="O5418" s="39" t="n">
        <v>44.47999954</v>
      </c>
      <c r="P5418" s="39" t="n">
        <f aca="false">N5418-O5418</f>
        <v>4.59999995428007E-007</v>
      </c>
      <c r="Q5418" s="40" t="n">
        <f aca="false">IFERROR(ABS(P5418)/O5418*100,0)</f>
        <v>1.03417266228687E-006</v>
      </c>
      <c r="R5418" s="41" t="n">
        <v>10149965</v>
      </c>
      <c r="S5418" s="41" t="n">
        <v>10149800</v>
      </c>
      <c r="T5418" s="41" t="n">
        <f aca="false">R5418-S5418</f>
        <v>165</v>
      </c>
      <c r="U5418" s="40" t="n">
        <f aca="false">IFERROR(ABS(T5418)/S5418*100,0)</f>
        <v>0.00162564779601569</v>
      </c>
    </row>
    <row r="5419" customFormat="false" ht="15" hidden="false" customHeight="false" outlineLevel="0" collapsed="false">
      <c r="A5419" s="38" t="n">
        <v>43581</v>
      </c>
      <c r="B5419" s="39" t="n">
        <v>43.65</v>
      </c>
      <c r="C5419" s="39" t="n">
        <v>43.65000153</v>
      </c>
      <c r="D5419" s="39" t="n">
        <f aca="false">B5419-C5419</f>
        <v>-1.52999999869508E-006</v>
      </c>
      <c r="E5419" s="40" t="n">
        <f aca="false">IFERROR(ABS(D5419)/C5419*100,0)</f>
        <v>3.50515451332465E-006</v>
      </c>
      <c r="F5419" s="39" t="n">
        <v>44</v>
      </c>
      <c r="G5419" s="39" t="n">
        <v>44</v>
      </c>
      <c r="H5419" s="39" t="n">
        <f aca="false">F5419-G5419</f>
        <v>0</v>
      </c>
      <c r="I5419" s="40" t="n">
        <f aca="false">IFERROR(ABS(H5419)/G5419*100,0)</f>
        <v>0</v>
      </c>
      <c r="J5419" s="39" t="n">
        <v>43.32</v>
      </c>
      <c r="K5419" s="39" t="n">
        <v>43.31999969</v>
      </c>
      <c r="L5419" s="39" t="n">
        <f aca="false">J5419-K5419</f>
        <v>3.09999997227806E-007</v>
      </c>
      <c r="M5419" s="40" t="n">
        <f aca="false">IFERROR(ABS(L5419)/K5419*100,0)</f>
        <v>7.15604800198939E-007</v>
      </c>
      <c r="N5419" s="39" t="n">
        <v>43.94</v>
      </c>
      <c r="O5419" s="39" t="n">
        <v>43.93999863</v>
      </c>
      <c r="P5419" s="39" t="n">
        <f aca="false">N5419-O5419</f>
        <v>1.36999999966747E-006</v>
      </c>
      <c r="Q5419" s="40" t="n">
        <f aca="false">IFERROR(ABS(P5419)/O5419*100,0)</f>
        <v>3.11788812558611E-006</v>
      </c>
      <c r="R5419" s="41" t="n">
        <v>12745003</v>
      </c>
      <c r="S5419" s="41" t="n">
        <v>12745000</v>
      </c>
      <c r="T5419" s="41" t="n">
        <f aca="false">R5419-S5419</f>
        <v>3</v>
      </c>
      <c r="U5419" s="40" t="n">
        <f aca="false">IFERROR(ABS(T5419)/S5419*100,0)</f>
        <v>2.35386426049431E-005</v>
      </c>
    </row>
    <row r="5420" customFormat="false" ht="15" hidden="false" customHeight="false" outlineLevel="0" collapsed="false">
      <c r="A5420" s="38" t="n">
        <v>43584</v>
      </c>
      <c r="B5420" s="39" t="n">
        <v>43.85</v>
      </c>
      <c r="C5420" s="39" t="n">
        <v>43.84999847</v>
      </c>
      <c r="D5420" s="39" t="n">
        <f aca="false">B5420-C5420</f>
        <v>1.52999999869508E-006</v>
      </c>
      <c r="E5420" s="40" t="n">
        <f aca="false">IFERROR(ABS(D5420)/C5420*100,0)</f>
        <v>3.48916773564274E-006</v>
      </c>
      <c r="F5420" s="39" t="n">
        <v>43.92</v>
      </c>
      <c r="G5420" s="39" t="n">
        <v>43.91999817</v>
      </c>
      <c r="H5420" s="39" t="n">
        <f aca="false">F5420-G5420</f>
        <v>1.8300000022009E-006</v>
      </c>
      <c r="I5420" s="40" t="n">
        <f aca="false">IFERROR(ABS(H5420)/G5420*100,0)</f>
        <v>4.16666684528895E-006</v>
      </c>
      <c r="J5420" s="39" t="n">
        <v>43.58</v>
      </c>
      <c r="K5420" s="39" t="n">
        <v>43.58000183</v>
      </c>
      <c r="L5420" s="39" t="n">
        <f aca="false">J5420-K5420</f>
        <v>-1.8300000022009E-006</v>
      </c>
      <c r="M5420" s="40" t="n">
        <f aca="false">IFERROR(ABS(L5420)/K5420*100,0)</f>
        <v>4.19917376171644E-006</v>
      </c>
      <c r="N5420" s="39" t="n">
        <v>43.83</v>
      </c>
      <c r="O5420" s="39" t="n">
        <v>43.83000183</v>
      </c>
      <c r="P5420" s="39" t="n">
        <f aca="false">N5420-O5420</f>
        <v>-1.8300000022009E-006</v>
      </c>
      <c r="Q5420" s="40" t="n">
        <f aca="false">IFERROR(ABS(P5420)/O5420*100,0)</f>
        <v>4.17522228107309E-006</v>
      </c>
      <c r="R5420" s="41" t="n">
        <v>9272099</v>
      </c>
      <c r="S5420" s="41" t="n">
        <v>9272100</v>
      </c>
      <c r="T5420" s="41" t="n">
        <f aca="false">R5420-S5420</f>
        <v>-1</v>
      </c>
      <c r="U5420" s="40" t="n">
        <f aca="false">IFERROR(ABS(T5420)/S5420*100,0)</f>
        <v>1.07850433019489E-005</v>
      </c>
    </row>
    <row r="5421" customFormat="false" ht="15" hidden="false" customHeight="false" outlineLevel="0" collapsed="false">
      <c r="A5421" s="38" t="n">
        <v>43585</v>
      </c>
      <c r="B5421" s="39" t="n">
        <v>43.4</v>
      </c>
      <c r="C5421" s="39" t="n">
        <v>43.40000153</v>
      </c>
      <c r="D5421" s="39" t="n">
        <f aca="false">B5421-C5421</f>
        <v>-1.52999999869508E-006</v>
      </c>
      <c r="E5421" s="40" t="n">
        <f aca="false">IFERROR(ABS(D5421)/C5421*100,0)</f>
        <v>3.52534549483246E-006</v>
      </c>
      <c r="F5421" s="39" t="n">
        <v>43.94</v>
      </c>
      <c r="G5421" s="39" t="n">
        <v>43.93999863</v>
      </c>
      <c r="H5421" s="39" t="n">
        <f aca="false">F5421-G5421</f>
        <v>1.36999999966747E-006</v>
      </c>
      <c r="I5421" s="40" t="n">
        <f aca="false">IFERROR(ABS(H5421)/G5421*100,0)</f>
        <v>3.11788812558611E-006</v>
      </c>
      <c r="J5421" s="39" t="n">
        <v>43.26</v>
      </c>
      <c r="K5421" s="39" t="n">
        <v>43.25999832</v>
      </c>
      <c r="L5421" s="39" t="n">
        <f aca="false">J5421-K5421</f>
        <v>1.67999999689528E-006</v>
      </c>
      <c r="M5421" s="40" t="n">
        <f aca="false">IFERROR(ABS(L5421)/K5421*100,0)</f>
        <v>3.88349528926953E-006</v>
      </c>
      <c r="N5421" s="39" t="n">
        <v>43.82</v>
      </c>
      <c r="O5421" s="39" t="n">
        <v>43.81999969</v>
      </c>
      <c r="P5421" s="39" t="n">
        <f aca="false">N5421-O5421</f>
        <v>3.09999997227806E-007</v>
      </c>
      <c r="Q5421" s="40" t="n">
        <f aca="false">IFERROR(ABS(P5421)/O5421*100,0)</f>
        <v>7.07439524009284E-007</v>
      </c>
      <c r="R5421" s="41" t="n">
        <v>11863889</v>
      </c>
      <c r="S5421" s="41" t="n">
        <v>11863900</v>
      </c>
      <c r="T5421" s="41" t="n">
        <f aca="false">R5421-S5421</f>
        <v>-11</v>
      </c>
      <c r="U5421" s="40" t="n">
        <f aca="false">IFERROR(ABS(T5421)/S5421*100,0)</f>
        <v>9.27182461079409E-005</v>
      </c>
    </row>
    <row r="5422" customFormat="false" ht="15" hidden="false" customHeight="false" outlineLevel="0" collapsed="false">
      <c r="A5422" s="38" t="n">
        <v>43586</v>
      </c>
      <c r="B5422" s="39" t="n">
        <v>44.29</v>
      </c>
      <c r="C5422" s="39" t="n">
        <v>44.29000092</v>
      </c>
      <c r="D5422" s="39" t="n">
        <f aca="false">B5422-C5422</f>
        <v>-9.1999999796144E-007</v>
      </c>
      <c r="E5422" s="40" t="n">
        <f aca="false">IFERROR(ABS(D5422)/C5422*100,0)</f>
        <v>2.07721828595853E-006</v>
      </c>
      <c r="F5422" s="39" t="n">
        <v>44.56</v>
      </c>
      <c r="G5422" s="39" t="n">
        <v>44.56000137</v>
      </c>
      <c r="H5422" s="39" t="n">
        <f aca="false">F5422-G5422</f>
        <v>-1.36999999966747E-006</v>
      </c>
      <c r="I5422" s="40" t="n">
        <f aca="false">IFERROR(ABS(H5422)/G5422*100,0)</f>
        <v>3.07450618839034E-006</v>
      </c>
      <c r="J5422" s="39" t="n">
        <v>43.82</v>
      </c>
      <c r="K5422" s="39" t="n">
        <v>43.81999969</v>
      </c>
      <c r="L5422" s="39" t="n">
        <f aca="false">J5422-K5422</f>
        <v>3.09999997227806E-007</v>
      </c>
      <c r="M5422" s="40" t="n">
        <f aca="false">IFERROR(ABS(L5422)/K5422*100,0)</f>
        <v>7.07439524009284E-007</v>
      </c>
      <c r="N5422" s="39" t="n">
        <v>43.82</v>
      </c>
      <c r="O5422" s="39" t="n">
        <v>43.81999969</v>
      </c>
      <c r="P5422" s="39" t="n">
        <f aca="false">N5422-O5422</f>
        <v>3.09999997227806E-007</v>
      </c>
      <c r="Q5422" s="40" t="n">
        <f aca="false">IFERROR(ABS(P5422)/O5422*100,0)</f>
        <v>7.07439524009284E-007</v>
      </c>
      <c r="R5422" s="41" t="n">
        <v>7319021</v>
      </c>
      <c r="S5422" s="41" t="n">
        <v>7319000</v>
      </c>
      <c r="T5422" s="41" t="n">
        <f aca="false">R5422-S5422</f>
        <v>21</v>
      </c>
      <c r="U5422" s="40" t="n">
        <f aca="false">IFERROR(ABS(T5422)/S5422*100,0)</f>
        <v>0.000286924443229949</v>
      </c>
    </row>
    <row r="5423" customFormat="false" ht="15" hidden="false" customHeight="false" outlineLevel="0" collapsed="false">
      <c r="A5423" s="38" t="n">
        <v>43587</v>
      </c>
      <c r="B5423" s="39" t="n">
        <v>43.86</v>
      </c>
      <c r="C5423" s="39" t="n">
        <v>43.86000061</v>
      </c>
      <c r="D5423" s="39" t="n">
        <f aca="false">B5423-C5423</f>
        <v>-6.10000000733635E-007</v>
      </c>
      <c r="E5423" s="40" t="n">
        <f aca="false">IFERROR(ABS(D5423)/C5423*100,0)</f>
        <v>1.39078885601875E-006</v>
      </c>
      <c r="F5423" s="39" t="n">
        <v>44.47</v>
      </c>
      <c r="G5423" s="39" t="n">
        <v>44.47000122</v>
      </c>
      <c r="H5423" s="39" t="n">
        <f aca="false">F5423-G5423</f>
        <v>-1.22000000146727E-006</v>
      </c>
      <c r="I5423" s="40" t="n">
        <f aca="false">IFERROR(ABS(H5423)/G5423*100,0)</f>
        <v>2.74342246007986E-006</v>
      </c>
      <c r="J5423" s="39" t="n">
        <v>43.75</v>
      </c>
      <c r="K5423" s="39" t="n">
        <v>43.75</v>
      </c>
      <c r="L5423" s="39" t="n">
        <f aca="false">J5423-K5423</f>
        <v>0</v>
      </c>
      <c r="M5423" s="40" t="n">
        <f aca="false">IFERROR(ABS(L5423)/K5423*100,0)</f>
        <v>0</v>
      </c>
      <c r="N5423" s="39" t="n">
        <v>44.4</v>
      </c>
      <c r="O5423" s="39" t="n">
        <v>44.40000153</v>
      </c>
      <c r="P5423" s="39" t="n">
        <f aca="false">N5423-O5423</f>
        <v>-1.52999999869508E-006</v>
      </c>
      <c r="Q5423" s="40" t="n">
        <f aca="false">IFERROR(ABS(P5423)/O5423*100,0)</f>
        <v>3.4459458242615E-006</v>
      </c>
      <c r="R5423" s="41" t="n">
        <v>10717293</v>
      </c>
      <c r="S5423" s="41" t="n">
        <v>10717200</v>
      </c>
      <c r="T5423" s="41" t="n">
        <f aca="false">R5423-S5423</f>
        <v>93</v>
      </c>
      <c r="U5423" s="40" t="n">
        <f aca="false">IFERROR(ABS(T5423)/S5423*100,0)</f>
        <v>0.000867763968200649</v>
      </c>
    </row>
    <row r="5424" customFormat="false" ht="15" hidden="false" customHeight="false" outlineLevel="0" collapsed="false">
      <c r="A5424" s="38" t="n">
        <v>43588</v>
      </c>
      <c r="B5424" s="39" t="n">
        <v>44.93</v>
      </c>
      <c r="C5424" s="39" t="n">
        <v>44.93000031</v>
      </c>
      <c r="D5424" s="39" t="n">
        <f aca="false">B5424-C5424</f>
        <v>-3.09999997227806E-007</v>
      </c>
      <c r="E5424" s="40" t="n">
        <f aca="false">IFERROR(ABS(D5424)/C5424*100,0)</f>
        <v>6.89962152434727E-007</v>
      </c>
      <c r="F5424" s="39" t="n">
        <v>45.14</v>
      </c>
      <c r="G5424" s="39" t="n">
        <v>45.13999939</v>
      </c>
      <c r="H5424" s="39" t="n">
        <f aca="false">F5424-G5424</f>
        <v>6.10000000733635E-007</v>
      </c>
      <c r="I5424" s="40" t="n">
        <f aca="false">IFERROR(ABS(H5424)/G5424*100,0)</f>
        <v>1.3513513712381E-006</v>
      </c>
      <c r="J5424" s="39" t="n">
        <v>44.56</v>
      </c>
      <c r="K5424" s="39" t="n">
        <v>44.56000137</v>
      </c>
      <c r="L5424" s="39" t="n">
        <f aca="false">J5424-K5424</f>
        <v>-1.36999999966747E-006</v>
      </c>
      <c r="M5424" s="40" t="n">
        <f aca="false">IFERROR(ABS(L5424)/K5424*100,0)</f>
        <v>3.07450618839034E-006</v>
      </c>
      <c r="N5424" s="39" t="n">
        <v>44.71</v>
      </c>
      <c r="O5424" s="39" t="n">
        <v>44.70999908</v>
      </c>
      <c r="P5424" s="39" t="n">
        <f aca="false">N5424-O5424</f>
        <v>9.1999999796144E-007</v>
      </c>
      <c r="Q5424" s="40" t="n">
        <f aca="false">IFERROR(ABS(P5424)/O5424*100,0)</f>
        <v>2.0577052491441E-006</v>
      </c>
      <c r="R5424" s="41" t="n">
        <v>5479939</v>
      </c>
      <c r="S5424" s="41" t="n">
        <v>5479900</v>
      </c>
      <c r="T5424" s="41" t="n">
        <f aca="false">R5424-S5424</f>
        <v>39</v>
      </c>
      <c r="U5424" s="40" t="n">
        <f aca="false">IFERROR(ABS(T5424)/S5424*100,0)</f>
        <v>0.000711691819193781</v>
      </c>
    </row>
    <row r="5425" customFormat="false" ht="15" hidden="false" customHeight="false" outlineLevel="0" collapsed="false">
      <c r="A5425" s="38" t="n">
        <v>43591</v>
      </c>
      <c r="B5425" s="39" t="n">
        <v>43.32</v>
      </c>
      <c r="C5425" s="39" t="n">
        <v>43.31999969</v>
      </c>
      <c r="D5425" s="39" t="n">
        <f aca="false">B5425-C5425</f>
        <v>3.09999997227806E-007</v>
      </c>
      <c r="E5425" s="40" t="n">
        <f aca="false">IFERROR(ABS(D5425)/C5425*100,0)</f>
        <v>7.15604800198939E-007</v>
      </c>
      <c r="F5425" s="39" t="n">
        <v>43.82</v>
      </c>
      <c r="G5425" s="39" t="n">
        <v>43.81999969</v>
      </c>
      <c r="H5425" s="39" t="n">
        <f aca="false">F5425-G5425</f>
        <v>3.09999997227806E-007</v>
      </c>
      <c r="I5425" s="40" t="n">
        <f aca="false">IFERROR(ABS(H5425)/G5425*100,0)</f>
        <v>7.07439524009284E-007</v>
      </c>
      <c r="J5425" s="39" t="n">
        <v>43.21</v>
      </c>
      <c r="K5425" s="39" t="n">
        <v>43.20999908</v>
      </c>
      <c r="L5425" s="39" t="n">
        <f aca="false">J5425-K5425</f>
        <v>9.1999999796144E-007</v>
      </c>
      <c r="M5425" s="40" t="n">
        <f aca="false">IFERROR(ABS(L5425)/K5425*100,0)</f>
        <v>2.12913681450937E-006</v>
      </c>
      <c r="N5425" s="39" t="n">
        <v>43.76</v>
      </c>
      <c r="O5425" s="39" t="n">
        <v>43.75999832</v>
      </c>
      <c r="P5425" s="39" t="n">
        <f aca="false">N5425-O5425</f>
        <v>1.67999999689528E-006</v>
      </c>
      <c r="Q5425" s="40" t="n">
        <f aca="false">IFERROR(ABS(P5425)/O5425*100,0)</f>
        <v>3.83912262658258E-006</v>
      </c>
      <c r="R5425" s="41" t="n">
        <v>10756392</v>
      </c>
      <c r="S5425" s="41" t="n">
        <v>10756400</v>
      </c>
      <c r="T5425" s="41" t="n">
        <f aca="false">R5425-S5425</f>
        <v>-8</v>
      </c>
      <c r="U5425" s="40" t="n">
        <f aca="false">IFERROR(ABS(T5425)/S5425*100,0)</f>
        <v>7.43743259826708E-005</v>
      </c>
    </row>
    <row r="5426" customFormat="false" ht="15" hidden="false" customHeight="false" outlineLevel="0" collapsed="false">
      <c r="A5426" s="38" t="n">
        <v>43592</v>
      </c>
      <c r="B5426" s="39" t="n">
        <v>43.83</v>
      </c>
      <c r="C5426" s="39" t="n">
        <v>43.83000183</v>
      </c>
      <c r="D5426" s="39" t="n">
        <f aca="false">B5426-C5426</f>
        <v>-1.8300000022009E-006</v>
      </c>
      <c r="E5426" s="40" t="n">
        <f aca="false">IFERROR(ABS(D5426)/C5426*100,0)</f>
        <v>4.17522228107309E-006</v>
      </c>
      <c r="F5426" s="39" t="n">
        <v>44.05</v>
      </c>
      <c r="G5426" s="39" t="n">
        <v>44.04999924</v>
      </c>
      <c r="H5426" s="39" t="n">
        <f aca="false">F5426-G5426</f>
        <v>7.59999998933836E-007</v>
      </c>
      <c r="I5426" s="40" t="n">
        <f aca="false">IFERROR(ABS(H5426)/G5426*100,0)</f>
        <v>1.72531217263611E-006</v>
      </c>
      <c r="J5426" s="39" t="n">
        <v>43.29</v>
      </c>
      <c r="K5426" s="39" t="n">
        <v>43.29000092</v>
      </c>
      <c r="L5426" s="39" t="n">
        <f aca="false">J5426-K5426</f>
        <v>-9.1999999796144E-007</v>
      </c>
      <c r="M5426" s="40" t="n">
        <f aca="false">IFERROR(ABS(L5426)/K5426*100,0)</f>
        <v>2.12520207532821E-006</v>
      </c>
      <c r="N5426" s="39" t="n">
        <v>43.76</v>
      </c>
      <c r="O5426" s="39" t="n">
        <v>43.75999832</v>
      </c>
      <c r="P5426" s="39" t="n">
        <f aca="false">N5426-O5426</f>
        <v>1.67999999689528E-006</v>
      </c>
      <c r="Q5426" s="40" t="n">
        <f aca="false">IFERROR(ABS(P5426)/O5426*100,0)</f>
        <v>3.83912262658258E-006</v>
      </c>
      <c r="R5426" s="41" t="n">
        <v>10225163</v>
      </c>
      <c r="S5426" s="41" t="n">
        <v>10225200</v>
      </c>
      <c r="T5426" s="41" t="n">
        <f aca="false">R5426-S5426</f>
        <v>-37</v>
      </c>
      <c r="U5426" s="40" t="n">
        <f aca="false">IFERROR(ABS(T5426)/S5426*100,0)</f>
        <v>0.000361851112936666</v>
      </c>
    </row>
    <row r="5427" customFormat="false" ht="15" hidden="false" customHeight="false" outlineLevel="0" collapsed="false">
      <c r="A5427" s="38" t="n">
        <v>43593</v>
      </c>
      <c r="B5427" s="39" t="n">
        <v>43.52</v>
      </c>
      <c r="C5427" s="39" t="n">
        <v>43.52000046</v>
      </c>
      <c r="D5427" s="39" t="n">
        <f aca="false">B5427-C5427</f>
        <v>-4.59999995428007E-007</v>
      </c>
      <c r="E5427" s="40" t="n">
        <f aca="false">IFERROR(ABS(D5427)/C5427*100,0)</f>
        <v>1.05698527243997E-006</v>
      </c>
      <c r="F5427" s="39" t="n">
        <v>44</v>
      </c>
      <c r="G5427" s="39" t="n">
        <v>44</v>
      </c>
      <c r="H5427" s="39" t="n">
        <f aca="false">F5427-G5427</f>
        <v>0</v>
      </c>
      <c r="I5427" s="40" t="n">
        <f aca="false">IFERROR(ABS(H5427)/G5427*100,0)</f>
        <v>0</v>
      </c>
      <c r="J5427" s="39" t="n">
        <v>43.46</v>
      </c>
      <c r="K5427" s="39" t="n">
        <v>43.45999908</v>
      </c>
      <c r="L5427" s="39" t="n">
        <f aca="false">J5427-K5427</f>
        <v>9.1999999796144E-007</v>
      </c>
      <c r="M5427" s="40" t="n">
        <f aca="false">IFERROR(ABS(L5427)/K5427*100,0)</f>
        <v>2.11688913354077E-006</v>
      </c>
      <c r="N5427" s="39" t="n">
        <v>43.7</v>
      </c>
      <c r="O5427" s="39" t="n">
        <v>43.70000076</v>
      </c>
      <c r="P5427" s="39" t="n">
        <f aca="false">N5427-O5427</f>
        <v>-7.59999998933836E-007</v>
      </c>
      <c r="Q5427" s="40" t="n">
        <f aca="false">IFERROR(ABS(P5427)/O5427*100,0)</f>
        <v>1.73913040209713E-006</v>
      </c>
      <c r="R5427" s="41" t="n">
        <v>8112550</v>
      </c>
      <c r="S5427" s="41" t="n">
        <v>8112600</v>
      </c>
      <c r="T5427" s="41" t="n">
        <f aca="false">R5427-S5427</f>
        <v>-50</v>
      </c>
      <c r="U5427" s="40" t="n">
        <f aca="false">IFERROR(ABS(T5427)/S5427*100,0)</f>
        <v>0.000616325222493405</v>
      </c>
    </row>
    <row r="5428" customFormat="false" ht="15" hidden="false" customHeight="false" outlineLevel="0" collapsed="false">
      <c r="A5428" s="38" t="n">
        <v>43594</v>
      </c>
      <c r="B5428" s="39" t="n">
        <v>42.92</v>
      </c>
      <c r="C5428" s="39" t="n">
        <v>42.91999817</v>
      </c>
      <c r="D5428" s="39" t="n">
        <f aca="false">B5428-C5428</f>
        <v>1.8300000022009E-006</v>
      </c>
      <c r="E5428" s="40" t="n">
        <f aca="false">IFERROR(ABS(D5428)/C5428*100,0)</f>
        <v>4.26374669204909E-006</v>
      </c>
      <c r="F5428" s="39" t="n">
        <v>43.3</v>
      </c>
      <c r="G5428" s="39" t="n">
        <v>43.29999924</v>
      </c>
      <c r="H5428" s="39" t="n">
        <f aca="false">F5428-G5428</f>
        <v>7.59999998933836E-007</v>
      </c>
      <c r="I5428" s="40" t="n">
        <f aca="false">IFERROR(ABS(H5428)/G5428*100,0)</f>
        <v>1.75519633319475E-006</v>
      </c>
      <c r="J5428" s="39" t="n">
        <v>42.28</v>
      </c>
      <c r="K5428" s="39" t="n">
        <v>42.27999878</v>
      </c>
      <c r="L5428" s="39" t="n">
        <f aca="false">J5428-K5428</f>
        <v>1.22000000146727E-006</v>
      </c>
      <c r="M5428" s="40" t="n">
        <f aca="false">IFERROR(ABS(L5428)/K5428*100,0)</f>
        <v>2.88552515768845E-006</v>
      </c>
      <c r="N5428" s="39" t="n">
        <v>43.25</v>
      </c>
      <c r="O5428" s="39" t="n">
        <v>43.25</v>
      </c>
      <c r="P5428" s="39" t="n">
        <f aca="false">N5428-O5428</f>
        <v>0</v>
      </c>
      <c r="Q5428" s="40" t="n">
        <f aca="false">IFERROR(ABS(P5428)/O5428*100,0)</f>
        <v>0</v>
      </c>
      <c r="R5428" s="41" t="n">
        <v>11229555</v>
      </c>
      <c r="S5428" s="41" t="n">
        <v>11229400</v>
      </c>
      <c r="T5428" s="41" t="n">
        <f aca="false">R5428-S5428</f>
        <v>155</v>
      </c>
      <c r="U5428" s="40" t="n">
        <f aca="false">IFERROR(ABS(T5428)/S5428*100,0)</f>
        <v>0.00138030527009457</v>
      </c>
    </row>
    <row r="5429" customFormat="false" ht="15" hidden="false" customHeight="false" outlineLevel="0" collapsed="false">
      <c r="A5429" s="38" t="n">
        <v>43595</v>
      </c>
      <c r="B5429" s="39" t="n">
        <v>42.86</v>
      </c>
      <c r="C5429" s="39" t="n">
        <v>42.86000061</v>
      </c>
      <c r="D5429" s="39" t="n">
        <f aca="false">B5429-C5429</f>
        <v>-6.10000000733635E-007</v>
      </c>
      <c r="E5429" s="40" t="n">
        <f aca="false">IFERROR(ABS(D5429)/C5429*100,0)</f>
        <v>1.42323843222557E-006</v>
      </c>
      <c r="F5429" s="39" t="n">
        <v>43.09</v>
      </c>
      <c r="G5429" s="39" t="n">
        <v>43.09000015</v>
      </c>
      <c r="H5429" s="39" t="n">
        <f aca="false">F5429-G5429</f>
        <v>-1.49999998200201E-007</v>
      </c>
      <c r="I5429" s="40" t="n">
        <f aca="false">IFERROR(ABS(H5429)/G5429*100,0)</f>
        <v>3.48108604497652E-007</v>
      </c>
      <c r="J5429" s="39" t="n">
        <v>42.19</v>
      </c>
      <c r="K5429" s="39" t="n">
        <v>42.18999863</v>
      </c>
      <c r="L5429" s="39" t="n">
        <f aca="false">J5429-K5429</f>
        <v>1.36999999966747E-006</v>
      </c>
      <c r="M5429" s="40" t="n">
        <f aca="false">IFERROR(ABS(L5429)/K5429*100,0)</f>
        <v>3.24721508450893E-006</v>
      </c>
      <c r="N5429" s="39" t="n">
        <v>42.83</v>
      </c>
      <c r="O5429" s="39" t="n">
        <v>42.83000183</v>
      </c>
      <c r="P5429" s="39" t="n">
        <f aca="false">N5429-O5429</f>
        <v>-1.8300000022009E-006</v>
      </c>
      <c r="Q5429" s="40" t="n">
        <f aca="false">IFERROR(ABS(P5429)/O5429*100,0)</f>
        <v>4.27270586974174E-006</v>
      </c>
      <c r="R5429" s="41" t="n">
        <v>8314005</v>
      </c>
      <c r="S5429" s="41" t="n">
        <v>8313900</v>
      </c>
      <c r="T5429" s="41" t="n">
        <f aca="false">R5429-S5429</f>
        <v>105</v>
      </c>
      <c r="U5429" s="40" t="n">
        <f aca="false">IFERROR(ABS(T5429)/S5429*100,0)</f>
        <v>0.00126294518817883</v>
      </c>
    </row>
    <row r="5430" customFormat="false" ht="15" hidden="false" customHeight="false" outlineLevel="0" collapsed="false">
      <c r="A5430" s="38" t="n">
        <v>43598</v>
      </c>
      <c r="B5430" s="39" t="n">
        <v>41.37</v>
      </c>
      <c r="C5430" s="39" t="n">
        <v>41.36999893</v>
      </c>
      <c r="D5430" s="39" t="n">
        <f aca="false">B5430-C5430</f>
        <v>1.06999999616164E-006</v>
      </c>
      <c r="E5430" s="40" t="n">
        <f aca="false">IFERROR(ABS(D5430)/C5430*100,0)</f>
        <v>2.58641533438793E-006</v>
      </c>
      <c r="F5430" s="39" t="n">
        <v>41.51</v>
      </c>
      <c r="G5430" s="39" t="n">
        <v>41.50999832</v>
      </c>
      <c r="H5430" s="39" t="n">
        <f aca="false">F5430-G5430</f>
        <v>1.67999999689528E-006</v>
      </c>
      <c r="I5430" s="40" t="n">
        <f aca="false">IFERROR(ABS(H5430)/G5430*100,0)</f>
        <v>4.04721769426291E-006</v>
      </c>
      <c r="J5430" s="39" t="n">
        <v>40.74</v>
      </c>
      <c r="K5430" s="39" t="n">
        <v>40.74000168</v>
      </c>
      <c r="L5430" s="39" t="n">
        <f aca="false">J5430-K5430</f>
        <v>-1.67999999689528E-006</v>
      </c>
      <c r="M5430" s="40" t="n">
        <f aca="false">IFERROR(ABS(L5430)/K5430*100,0)</f>
        <v>4.12371116253542E-006</v>
      </c>
      <c r="N5430" s="39" t="n">
        <v>40.99</v>
      </c>
      <c r="O5430" s="39" t="n">
        <v>40.99000168</v>
      </c>
      <c r="P5430" s="39" t="n">
        <f aca="false">N5430-O5430</f>
        <v>-1.67999999689528E-006</v>
      </c>
      <c r="Q5430" s="40" t="n">
        <f aca="false">IFERROR(ABS(P5430)/O5430*100,0)</f>
        <v>4.09856044898624E-006</v>
      </c>
      <c r="R5430" s="41" t="n">
        <v>11046001</v>
      </c>
      <c r="S5430" s="41" t="n">
        <v>11046000</v>
      </c>
      <c r="T5430" s="41" t="n">
        <f aca="false">R5430-S5430</f>
        <v>1</v>
      </c>
      <c r="U5430" s="40" t="n">
        <f aca="false">IFERROR(ABS(T5430)/S5430*100,0)</f>
        <v>9.05305087814594E-006</v>
      </c>
    </row>
    <row r="5431" customFormat="false" ht="15" hidden="false" customHeight="false" outlineLevel="0" collapsed="false">
      <c r="A5431" s="38" t="n">
        <v>43599</v>
      </c>
      <c r="B5431" s="39" t="n">
        <v>41.59</v>
      </c>
      <c r="C5431" s="39" t="n">
        <v>41.59000015</v>
      </c>
      <c r="D5431" s="39" t="n">
        <f aca="false">B5431-C5431</f>
        <v>-1.49999998200201E-007</v>
      </c>
      <c r="E5431" s="40" t="n">
        <f aca="false">IFERROR(ABS(D5431)/C5431*100,0)</f>
        <v>3.60663615434493E-007</v>
      </c>
      <c r="F5431" s="39" t="n">
        <v>42.08</v>
      </c>
      <c r="G5431" s="39" t="n">
        <v>42.08000183</v>
      </c>
      <c r="H5431" s="39" t="n">
        <f aca="false">F5431-G5431</f>
        <v>-1.8300000022009E-006</v>
      </c>
      <c r="I5431" s="40" t="n">
        <f aca="false">IFERROR(ABS(H5431)/G5431*100,0)</f>
        <v>4.34885913169387E-006</v>
      </c>
      <c r="J5431" s="39" t="n">
        <v>41.4</v>
      </c>
      <c r="K5431" s="39" t="n">
        <v>41.40000153</v>
      </c>
      <c r="L5431" s="39" t="n">
        <f aca="false">J5431-K5431</f>
        <v>-1.52999999869508E-006</v>
      </c>
      <c r="M5431" s="40" t="n">
        <f aca="false">IFERROR(ABS(L5431)/K5431*100,0)</f>
        <v>3.69565203418261E-006</v>
      </c>
      <c r="N5431" s="39" t="n">
        <v>41.97</v>
      </c>
      <c r="O5431" s="39" t="n">
        <v>41.97000122</v>
      </c>
      <c r="P5431" s="39" t="n">
        <f aca="false">N5431-O5431</f>
        <v>-1.22000000146727E-006</v>
      </c>
      <c r="Q5431" s="40" t="n">
        <f aca="false">IFERROR(ABS(P5431)/O5431*100,0)</f>
        <v>2.90683813677352E-006</v>
      </c>
      <c r="R5431" s="41" t="n">
        <v>7107844</v>
      </c>
      <c r="S5431" s="41" t="n">
        <v>7107800</v>
      </c>
      <c r="T5431" s="41" t="n">
        <f aca="false">R5431-S5431</f>
        <v>44</v>
      </c>
      <c r="U5431" s="40" t="n">
        <f aca="false">IFERROR(ABS(T5431)/S5431*100,0)</f>
        <v>0.000619038239680351</v>
      </c>
    </row>
    <row r="5432" customFormat="false" ht="15" hidden="false" customHeight="false" outlineLevel="0" collapsed="false">
      <c r="A5432" s="38" t="n">
        <v>43600</v>
      </c>
      <c r="B5432" s="39" t="n">
        <v>41.55</v>
      </c>
      <c r="C5432" s="39" t="n">
        <v>41.54999924</v>
      </c>
      <c r="D5432" s="39" t="n">
        <f aca="false">B5432-C5432</f>
        <v>7.59999998933836E-007</v>
      </c>
      <c r="E5432" s="40" t="n">
        <f aca="false">IFERROR(ABS(D5432)/C5432*100,0)</f>
        <v>1.82912157120375E-006</v>
      </c>
      <c r="F5432" s="39" t="n">
        <v>42.33</v>
      </c>
      <c r="G5432" s="39" t="n">
        <v>42.33000183</v>
      </c>
      <c r="H5432" s="39" t="n">
        <f aca="false">F5432-G5432</f>
        <v>-1.8300000022009E-006</v>
      </c>
      <c r="I5432" s="40" t="n">
        <f aca="false">IFERROR(ABS(H5432)/G5432*100,0)</f>
        <v>4.32317487145477E-006</v>
      </c>
      <c r="J5432" s="39" t="n">
        <v>41.46</v>
      </c>
      <c r="K5432" s="39" t="n">
        <v>41.45999908</v>
      </c>
      <c r="L5432" s="39" t="n">
        <f aca="false">J5432-K5432</f>
        <v>9.1999999796144E-007</v>
      </c>
      <c r="M5432" s="40" t="n">
        <f aca="false">IFERROR(ABS(L5432)/K5432*100,0)</f>
        <v>2.21900631542764E-006</v>
      </c>
      <c r="N5432" s="39" t="n">
        <v>41.97</v>
      </c>
      <c r="O5432" s="39" t="n">
        <v>41.97000122</v>
      </c>
      <c r="P5432" s="39" t="n">
        <f aca="false">N5432-O5432</f>
        <v>-1.22000000146727E-006</v>
      </c>
      <c r="Q5432" s="40" t="n">
        <f aca="false">IFERROR(ABS(P5432)/O5432*100,0)</f>
        <v>2.90683813677352E-006</v>
      </c>
      <c r="R5432" s="41" t="n">
        <v>5347893</v>
      </c>
      <c r="S5432" s="41" t="n">
        <v>5347700</v>
      </c>
      <c r="T5432" s="41" t="n">
        <f aca="false">R5432-S5432</f>
        <v>193</v>
      </c>
      <c r="U5432" s="40" t="n">
        <f aca="false">IFERROR(ABS(T5432)/S5432*100,0)</f>
        <v>0.00360902818033921</v>
      </c>
    </row>
    <row r="5433" customFormat="false" ht="15" hidden="false" customHeight="false" outlineLevel="0" collapsed="false">
      <c r="A5433" s="38" t="n">
        <v>43601</v>
      </c>
      <c r="B5433" s="39" t="n">
        <v>41.63</v>
      </c>
      <c r="C5433" s="39" t="n">
        <v>41.63000107</v>
      </c>
      <c r="D5433" s="39" t="n">
        <f aca="false">B5433-C5433</f>
        <v>-1.06999999616164E-006</v>
      </c>
      <c r="E5433" s="40" t="n">
        <f aca="false">IFERROR(ABS(D5433)/C5433*100,0)</f>
        <v>2.57026175512813E-006</v>
      </c>
      <c r="F5433" s="39" t="n">
        <v>41.64</v>
      </c>
      <c r="G5433" s="39" t="n">
        <v>41.63999939</v>
      </c>
      <c r="H5433" s="39" t="n">
        <f aca="false">F5433-G5433</f>
        <v>6.10000000733635E-007</v>
      </c>
      <c r="I5433" s="40" t="n">
        <f aca="false">IFERROR(ABS(H5433)/G5433*100,0)</f>
        <v>1.4649375832607E-006</v>
      </c>
      <c r="J5433" s="39" t="n">
        <v>41.22</v>
      </c>
      <c r="K5433" s="39" t="n">
        <v>41.22000122</v>
      </c>
      <c r="L5433" s="39" t="n">
        <f aca="false">J5433-K5433</f>
        <v>-1.22000000146727E-006</v>
      </c>
      <c r="M5433" s="40" t="n">
        <f aca="false">IFERROR(ABS(L5433)/K5433*100,0)</f>
        <v>2.9597282031989E-006</v>
      </c>
      <c r="N5433" s="39" t="n">
        <v>41.53</v>
      </c>
      <c r="O5433" s="39" t="n">
        <v>41.52999878</v>
      </c>
      <c r="P5433" s="39" t="n">
        <f aca="false">N5433-O5433</f>
        <v>1.22000000146727E-006</v>
      </c>
      <c r="Q5433" s="40" t="n">
        <f aca="false">IFERROR(ABS(P5433)/O5433*100,0)</f>
        <v>2.93763553408722E-006</v>
      </c>
      <c r="R5433" s="41" t="n">
        <v>9214675</v>
      </c>
      <c r="S5433" s="41" t="n">
        <v>9214700</v>
      </c>
      <c r="T5433" s="41" t="n">
        <f aca="false">R5433-S5433</f>
        <v>-25</v>
      </c>
      <c r="U5433" s="40" t="n">
        <f aca="false">IFERROR(ABS(T5433)/S5433*100,0)</f>
        <v>0.000271305631219682</v>
      </c>
    </row>
    <row r="5434" customFormat="false" ht="15" hidden="false" customHeight="false" outlineLevel="0" collapsed="false">
      <c r="A5434" s="38" t="n">
        <v>43602</v>
      </c>
      <c r="B5434" s="39" t="n">
        <v>40.39</v>
      </c>
      <c r="C5434" s="39" t="n">
        <v>40.38999939</v>
      </c>
      <c r="D5434" s="39" t="n">
        <f aca="false">B5434-C5434</f>
        <v>6.10000000733635E-007</v>
      </c>
      <c r="E5434" s="40" t="n">
        <f aca="false">IFERROR(ABS(D5434)/C5434*100,0)</f>
        <v>1.5102748451258E-006</v>
      </c>
      <c r="F5434" s="39" t="n">
        <v>40.95</v>
      </c>
      <c r="G5434" s="39" t="n">
        <v>40.95000076</v>
      </c>
      <c r="H5434" s="39" t="n">
        <f aca="false">F5434-G5434</f>
        <v>-7.59999998933836E-007</v>
      </c>
      <c r="I5434" s="40" t="n">
        <f aca="false">IFERROR(ABS(H5434)/G5434*100,0)</f>
        <v>1.85592181887382E-006</v>
      </c>
      <c r="J5434" s="39" t="n">
        <v>40.09</v>
      </c>
      <c r="K5434" s="39" t="n">
        <v>40.09000015</v>
      </c>
      <c r="L5434" s="39" t="n">
        <f aca="false">J5434-K5434</f>
        <v>-1.49999998200201E-007</v>
      </c>
      <c r="M5434" s="40" t="n">
        <f aca="false">IFERROR(ABS(L5434)/K5434*100,0)</f>
        <v>3.74158138286265E-007</v>
      </c>
      <c r="N5434" s="39" t="n">
        <v>40.25</v>
      </c>
      <c r="O5434" s="39" t="n">
        <v>40.25</v>
      </c>
      <c r="P5434" s="39" t="n">
        <f aca="false">N5434-O5434</f>
        <v>0</v>
      </c>
      <c r="Q5434" s="40" t="n">
        <f aca="false">IFERROR(ABS(P5434)/O5434*100,0)</f>
        <v>0</v>
      </c>
      <c r="R5434" s="41" t="n">
        <v>11270975</v>
      </c>
      <c r="S5434" s="41" t="n">
        <v>11271000</v>
      </c>
      <c r="T5434" s="41" t="n">
        <f aca="false">R5434-S5434</f>
        <v>-25</v>
      </c>
      <c r="U5434" s="40" t="n">
        <f aca="false">IFERROR(ABS(T5434)/S5434*100,0)</f>
        <v>0.000221808180285689</v>
      </c>
    </row>
    <row r="5435" customFormat="false" ht="15" hidden="false" customHeight="false" outlineLevel="0" collapsed="false">
      <c r="A5435" s="38" t="n">
        <v>43605</v>
      </c>
      <c r="B5435" s="39" t="n">
        <v>39.25</v>
      </c>
      <c r="C5435" s="39" t="n">
        <v>39.25</v>
      </c>
      <c r="D5435" s="39" t="n">
        <f aca="false">B5435-C5435</f>
        <v>0</v>
      </c>
      <c r="E5435" s="40" t="n">
        <f aca="false">IFERROR(ABS(D5435)/C5435*100,0)</f>
        <v>0</v>
      </c>
      <c r="F5435" s="39" t="n">
        <v>39.3</v>
      </c>
      <c r="G5435" s="39" t="n">
        <v>39.29999924</v>
      </c>
      <c r="H5435" s="39" t="n">
        <f aca="false">F5435-G5435</f>
        <v>7.59999998933836E-007</v>
      </c>
      <c r="I5435" s="40" t="n">
        <f aca="false">IFERROR(ABS(H5435)/G5435*100,0)</f>
        <v>1.93384227387032E-006</v>
      </c>
      <c r="J5435" s="39" t="n">
        <v>38.52</v>
      </c>
      <c r="K5435" s="39" t="n">
        <v>38.52000046</v>
      </c>
      <c r="L5435" s="39" t="n">
        <f aca="false">J5435-K5435</f>
        <v>-4.59999995428007E-007</v>
      </c>
      <c r="M5435" s="40" t="n">
        <f aca="false">IFERROR(ABS(L5435)/K5435*100,0)</f>
        <v>1.19418481291474E-006</v>
      </c>
      <c r="N5435" s="39" t="n">
        <v>38.66</v>
      </c>
      <c r="O5435" s="39" t="n">
        <v>38.65999985</v>
      </c>
      <c r="P5435" s="39" t="n">
        <f aca="false">N5435-O5435</f>
        <v>1.49999998200201E-007</v>
      </c>
      <c r="Q5435" s="40" t="n">
        <f aca="false">IFERROR(ABS(P5435)/O5435*100,0)</f>
        <v>3.87997927527672E-007</v>
      </c>
      <c r="R5435" s="41" t="n">
        <v>13979652</v>
      </c>
      <c r="S5435" s="41" t="n">
        <v>13979700</v>
      </c>
      <c r="T5435" s="41" t="n">
        <f aca="false">R5435-S5435</f>
        <v>-48</v>
      </c>
      <c r="U5435" s="40" t="n">
        <f aca="false">IFERROR(ABS(T5435)/S5435*100,0)</f>
        <v>0.000343355007618189</v>
      </c>
    </row>
    <row r="5436" customFormat="false" ht="15" hidden="false" customHeight="false" outlineLevel="0" collapsed="false">
      <c r="A5436" s="38" t="n">
        <v>43606</v>
      </c>
      <c r="B5436" s="39" t="n">
        <v>39.15</v>
      </c>
      <c r="C5436" s="39" t="n">
        <v>39.15000153</v>
      </c>
      <c r="D5436" s="39" t="n">
        <f aca="false">B5436-C5436</f>
        <v>-1.52999999869508E-006</v>
      </c>
      <c r="E5436" s="40" t="n">
        <f aca="false">IFERROR(ABS(D5436)/C5436*100,0)</f>
        <v>3.90804582095013E-006</v>
      </c>
      <c r="F5436" s="39" t="n">
        <v>39.34</v>
      </c>
      <c r="G5436" s="39" t="n">
        <v>39.34000015</v>
      </c>
      <c r="H5436" s="39" t="n">
        <f aca="false">F5436-G5436</f>
        <v>-1.49999998200201E-007</v>
      </c>
      <c r="I5436" s="40" t="n">
        <f aca="false">IFERROR(ABS(H5436)/G5436*100,0)</f>
        <v>3.81291300529395E-007</v>
      </c>
      <c r="J5436" s="39" t="n">
        <v>38.66</v>
      </c>
      <c r="K5436" s="39" t="n">
        <v>38.65999985</v>
      </c>
      <c r="L5436" s="39" t="n">
        <f aca="false">J5436-K5436</f>
        <v>1.49999998200201E-007</v>
      </c>
      <c r="M5436" s="40" t="n">
        <f aca="false">IFERROR(ABS(L5436)/K5436*100,0)</f>
        <v>3.87997927527672E-007</v>
      </c>
      <c r="N5436" s="39" t="n">
        <v>39.3</v>
      </c>
      <c r="O5436" s="39" t="n">
        <v>39.29999924</v>
      </c>
      <c r="P5436" s="39" t="n">
        <f aca="false">N5436-O5436</f>
        <v>7.59999998933836E-007</v>
      </c>
      <c r="Q5436" s="40" t="n">
        <f aca="false">IFERROR(ABS(P5436)/O5436*100,0)</f>
        <v>1.93384227387032E-006</v>
      </c>
      <c r="R5436" s="41" t="n">
        <v>11806402</v>
      </c>
      <c r="S5436" s="41" t="n">
        <v>11806400</v>
      </c>
      <c r="T5436" s="41" t="n">
        <f aca="false">R5436-S5436</f>
        <v>2</v>
      </c>
      <c r="U5436" s="40" t="n">
        <f aca="false">IFERROR(ABS(T5436)/S5436*100,0)</f>
        <v>1.69399647648733E-005</v>
      </c>
    </row>
    <row r="5437" customFormat="false" ht="15" hidden="false" customHeight="false" outlineLevel="0" collapsed="false">
      <c r="A5437" s="38" t="n">
        <v>43607</v>
      </c>
      <c r="B5437" s="39" t="n">
        <v>39.2</v>
      </c>
      <c r="C5437" s="39" t="n">
        <v>39.20000076</v>
      </c>
      <c r="D5437" s="39" t="n">
        <f aca="false">B5437-C5437</f>
        <v>-7.59999998933836E-007</v>
      </c>
      <c r="E5437" s="40" t="n">
        <f aca="false">IFERROR(ABS(D5437)/C5437*100,0)</f>
        <v>1.93877546989577E-006</v>
      </c>
      <c r="F5437" s="39" t="n">
        <v>39.39</v>
      </c>
      <c r="G5437" s="39" t="n">
        <v>39.38999939</v>
      </c>
      <c r="H5437" s="39" t="n">
        <f aca="false">F5437-G5437</f>
        <v>6.10000000733635E-007</v>
      </c>
      <c r="I5437" s="40" t="n">
        <f aca="false">IFERROR(ABS(H5437)/G5437*100,0)</f>
        <v>1.54861642594617E-006</v>
      </c>
      <c r="J5437" s="39" t="n">
        <v>38.89</v>
      </c>
      <c r="K5437" s="39" t="n">
        <v>38.88999939</v>
      </c>
      <c r="L5437" s="39" t="n">
        <f aca="false">J5437-K5437</f>
        <v>6.10000000733635E-007</v>
      </c>
      <c r="M5437" s="40" t="n">
        <f aca="false">IFERROR(ABS(L5437)/K5437*100,0)</f>
        <v>1.56852664001452E-006</v>
      </c>
      <c r="N5437" s="39" t="n">
        <v>38.9</v>
      </c>
      <c r="O5437" s="39" t="n">
        <v>38.90000153</v>
      </c>
      <c r="P5437" s="39" t="n">
        <f aca="false">N5437-O5437</f>
        <v>-1.52999999869508E-006</v>
      </c>
      <c r="Q5437" s="40" t="n">
        <f aca="false">IFERROR(ABS(P5437)/O5437*100,0)</f>
        <v>3.93316179567532E-006</v>
      </c>
      <c r="R5437" s="41" t="n">
        <v>12217584</v>
      </c>
      <c r="S5437" s="41" t="n">
        <v>12217600</v>
      </c>
      <c r="T5437" s="41" t="n">
        <f aca="false">R5437-S5437</f>
        <v>-16</v>
      </c>
      <c r="U5437" s="40" t="n">
        <f aca="false">IFERROR(ABS(T5437)/S5437*100,0)</f>
        <v>0.000130958617077004</v>
      </c>
    </row>
    <row r="5438" customFormat="false" ht="15" hidden="false" customHeight="false" outlineLevel="0" collapsed="false">
      <c r="A5438" s="38" t="n">
        <v>43608</v>
      </c>
      <c r="B5438" s="39" t="n">
        <v>37.98</v>
      </c>
      <c r="C5438" s="39" t="n">
        <v>37.97999954</v>
      </c>
      <c r="D5438" s="39" t="n">
        <f aca="false">B5438-C5438</f>
        <v>4.59999995428007E-007</v>
      </c>
      <c r="E5438" s="40" t="n">
        <f aca="false">IFERROR(ABS(D5438)/C5438*100,0)</f>
        <v>1.21116377303676E-006</v>
      </c>
      <c r="F5438" s="39" t="n">
        <v>38.18</v>
      </c>
      <c r="G5438" s="39" t="n">
        <v>38.18000031</v>
      </c>
      <c r="H5438" s="39" t="n">
        <f aca="false">F5438-G5438</f>
        <v>-3.09999997227806E-007</v>
      </c>
      <c r="I5438" s="40" t="n">
        <f aca="false">IFERROR(ABS(H5438)/G5438*100,0)</f>
        <v>8.11943412024047E-007</v>
      </c>
      <c r="J5438" s="39" t="n">
        <v>37.41</v>
      </c>
      <c r="K5438" s="39" t="n">
        <v>37.40999985</v>
      </c>
      <c r="L5438" s="39" t="n">
        <f aca="false">J5438-K5438</f>
        <v>1.49999998200201E-007</v>
      </c>
      <c r="M5438" s="40" t="n">
        <f aca="false">IFERROR(ABS(L5438)/K5438*100,0)</f>
        <v>4.009623063396E-007</v>
      </c>
      <c r="N5438" s="39" t="n">
        <v>38.07</v>
      </c>
      <c r="O5438" s="39" t="n">
        <v>38.06999969</v>
      </c>
      <c r="P5438" s="39" t="n">
        <f aca="false">N5438-O5438</f>
        <v>3.09999997227806E-007</v>
      </c>
      <c r="Q5438" s="40" t="n">
        <f aca="false">IFERROR(ABS(P5438)/O5438*100,0)</f>
        <v>8.14289466120575E-007</v>
      </c>
      <c r="R5438" s="41" t="n">
        <v>14709113</v>
      </c>
      <c r="S5438" s="41" t="n">
        <v>14708800</v>
      </c>
      <c r="T5438" s="41" t="n">
        <f aca="false">R5438-S5438</f>
        <v>313</v>
      </c>
      <c r="U5438" s="40" t="n">
        <f aca="false">IFERROR(ABS(T5438)/S5438*100,0)</f>
        <v>0.00212797780920265</v>
      </c>
    </row>
    <row r="5439" customFormat="false" ht="15" hidden="false" customHeight="false" outlineLevel="0" collapsed="false">
      <c r="A5439" s="38" t="n">
        <v>43609</v>
      </c>
      <c r="B5439" s="39" t="n">
        <v>38.42</v>
      </c>
      <c r="C5439" s="39" t="n">
        <v>38.41999817</v>
      </c>
      <c r="D5439" s="39" t="n">
        <f aca="false">B5439-C5439</f>
        <v>1.8300000022009E-006</v>
      </c>
      <c r="E5439" s="40" t="n">
        <f aca="false">IFERROR(ABS(D5439)/C5439*100,0)</f>
        <v>4.76314442833537E-006</v>
      </c>
      <c r="F5439" s="39" t="n">
        <v>38.74</v>
      </c>
      <c r="G5439" s="39" t="n">
        <v>38.74000168</v>
      </c>
      <c r="H5439" s="39" t="n">
        <f aca="false">F5439-G5439</f>
        <v>-1.67999999689528E-006</v>
      </c>
      <c r="I5439" s="40" t="n">
        <f aca="false">IFERROR(ABS(H5439)/G5439*100,0)</f>
        <v>4.33660279824561E-006</v>
      </c>
      <c r="J5439" s="39" t="n">
        <v>38.19</v>
      </c>
      <c r="K5439" s="39" t="n">
        <v>38.20000076</v>
      </c>
      <c r="L5439" s="39" t="n">
        <f aca="false">J5439-K5439</f>
        <v>-0.0100007600000041</v>
      </c>
      <c r="M5439" s="40" t="n">
        <f aca="false">IFERROR(ABS(L5439)/K5439*100,0)</f>
        <v>0.026179999479152</v>
      </c>
      <c r="N5439" s="39" t="n">
        <v>38.2</v>
      </c>
      <c r="O5439" s="39" t="n">
        <v>38.20000076</v>
      </c>
      <c r="P5439" s="39" t="n">
        <f aca="false">N5439-O5439</f>
        <v>-7.59999998933836E-007</v>
      </c>
      <c r="Q5439" s="40" t="n">
        <f aca="false">IFERROR(ABS(P5439)/O5439*100,0)</f>
        <v>1.98952875343827E-006</v>
      </c>
      <c r="R5439" s="41" t="n">
        <v>10540670</v>
      </c>
      <c r="S5439" s="41" t="n">
        <v>10540700</v>
      </c>
      <c r="T5439" s="41" t="n">
        <f aca="false">R5439-S5439</f>
        <v>-30</v>
      </c>
      <c r="U5439" s="40" t="n">
        <f aca="false">IFERROR(ABS(T5439)/S5439*100,0)</f>
        <v>0.0002846110789606</v>
      </c>
    </row>
    <row r="5440" customFormat="false" ht="15" hidden="false" customHeight="false" outlineLevel="0" collapsed="false">
      <c r="A5440" s="38" t="n">
        <v>43613</v>
      </c>
      <c r="B5440" s="39" t="n">
        <v>38.13</v>
      </c>
      <c r="C5440" s="39" t="n">
        <v>38.13000107</v>
      </c>
      <c r="D5440" s="39" t="n">
        <f aca="false">B5440-C5440</f>
        <v>-1.06999999616164E-006</v>
      </c>
      <c r="E5440" s="40" t="n">
        <f aca="false">IFERROR(ABS(D5440)/C5440*100,0)</f>
        <v>2.80618926340261E-006</v>
      </c>
      <c r="F5440" s="39" t="n">
        <v>38.2</v>
      </c>
      <c r="G5440" s="39" t="n">
        <v>38.20000076</v>
      </c>
      <c r="H5440" s="39" t="n">
        <f aca="false">F5440-G5440</f>
        <v>-7.59999998933836E-007</v>
      </c>
      <c r="I5440" s="40" t="n">
        <f aca="false">IFERROR(ABS(H5440)/G5440*100,0)</f>
        <v>1.98952875343827E-006</v>
      </c>
      <c r="J5440" s="39" t="n">
        <v>37.65</v>
      </c>
      <c r="K5440" s="39" t="n">
        <v>37.65000153</v>
      </c>
      <c r="L5440" s="39" t="n">
        <f aca="false">J5440-K5440</f>
        <v>-1.52999999869508E-006</v>
      </c>
      <c r="M5440" s="40" t="n">
        <f aca="false">IFERROR(ABS(L5440)/K5440*100,0)</f>
        <v>4.06374485131415E-006</v>
      </c>
      <c r="N5440" s="39" t="n">
        <v>37.65</v>
      </c>
      <c r="O5440" s="39" t="n">
        <v>37.65000153</v>
      </c>
      <c r="P5440" s="39" t="n">
        <f aca="false">N5440-O5440</f>
        <v>-1.52999999869508E-006</v>
      </c>
      <c r="Q5440" s="40" t="n">
        <f aca="false">IFERROR(ABS(P5440)/O5440*100,0)</f>
        <v>4.06374485131415E-006</v>
      </c>
      <c r="R5440" s="41" t="n">
        <v>12484718</v>
      </c>
      <c r="S5440" s="41" t="n">
        <v>12484600</v>
      </c>
      <c r="T5440" s="41" t="n">
        <f aca="false">R5440-S5440</f>
        <v>118</v>
      </c>
      <c r="U5440" s="40" t="n">
        <f aca="false">IFERROR(ABS(T5440)/S5440*100,0)</f>
        <v>0.000945164442593275</v>
      </c>
    </row>
    <row r="5441" customFormat="false" ht="15" hidden="false" customHeight="false" outlineLevel="0" collapsed="false">
      <c r="A5441" s="38" t="n">
        <v>43614</v>
      </c>
      <c r="B5441" s="39" t="n">
        <v>37.46</v>
      </c>
      <c r="C5441" s="39" t="n">
        <v>37.45999908</v>
      </c>
      <c r="D5441" s="39" t="n">
        <f aca="false">B5441-C5441</f>
        <v>9.1999999796144E-007</v>
      </c>
      <c r="E5441" s="40" t="n">
        <f aca="false">IFERROR(ABS(D5441)/C5441*100,0)</f>
        <v>2.45595307142608E-006</v>
      </c>
      <c r="F5441" s="39" t="n">
        <v>37.75</v>
      </c>
      <c r="G5441" s="39" t="n">
        <v>37.75</v>
      </c>
      <c r="H5441" s="39" t="n">
        <f aca="false">F5441-G5441</f>
        <v>0</v>
      </c>
      <c r="I5441" s="40" t="n">
        <f aca="false">IFERROR(ABS(H5441)/G5441*100,0)</f>
        <v>0</v>
      </c>
      <c r="J5441" s="39" t="n">
        <v>37.18</v>
      </c>
      <c r="K5441" s="39" t="n">
        <v>37.18000031</v>
      </c>
      <c r="L5441" s="39" t="n">
        <f aca="false">J5441-K5441</f>
        <v>-3.09999997227806E-007</v>
      </c>
      <c r="M5441" s="40" t="n">
        <f aca="false">IFERROR(ABS(L5441)/K5441*100,0)</f>
        <v>8.33781588604311E-007</v>
      </c>
      <c r="N5441" s="39" t="n">
        <v>37.69</v>
      </c>
      <c r="O5441" s="39" t="n">
        <v>37.68999863</v>
      </c>
      <c r="P5441" s="39" t="n">
        <f aca="false">N5441-O5441</f>
        <v>1.36999999966747E-006</v>
      </c>
      <c r="Q5441" s="40" t="n">
        <f aca="false">IFERROR(ABS(P5441)/O5441*100,0)</f>
        <v>3.6349165546984E-006</v>
      </c>
      <c r="R5441" s="41" t="n">
        <v>13042994</v>
      </c>
      <c r="S5441" s="41" t="n">
        <v>13043000</v>
      </c>
      <c r="T5441" s="41" t="n">
        <f aca="false">R5441-S5441</f>
        <v>-6</v>
      </c>
      <c r="U5441" s="40" t="n">
        <f aca="false">IFERROR(ABS(T5441)/S5441*100,0)</f>
        <v>4.60016867285134E-005</v>
      </c>
    </row>
    <row r="5442" customFormat="false" ht="15" hidden="false" customHeight="false" outlineLevel="0" collapsed="false">
      <c r="A5442" s="38" t="n">
        <v>43615</v>
      </c>
      <c r="B5442" s="39" t="n">
        <v>37.95</v>
      </c>
      <c r="C5442" s="39" t="n">
        <v>37.95000076</v>
      </c>
      <c r="D5442" s="39" t="n">
        <f aca="false">B5442-C5442</f>
        <v>-7.59999998933836E-007</v>
      </c>
      <c r="E5442" s="40" t="n">
        <f aca="false">IFERROR(ABS(D5442)/C5442*100,0)</f>
        <v>2.00263500319844E-006</v>
      </c>
      <c r="F5442" s="39" t="n">
        <v>38.37</v>
      </c>
      <c r="G5442" s="39" t="n">
        <v>38.36999893</v>
      </c>
      <c r="H5442" s="39" t="n">
        <f aca="false">F5442-G5442</f>
        <v>1.06999999616164E-006</v>
      </c>
      <c r="I5442" s="40" t="n">
        <f aca="false">IFERROR(ABS(H5442)/G5442*100,0)</f>
        <v>2.78863702371659E-006</v>
      </c>
      <c r="J5442" s="39" t="n">
        <v>37.84</v>
      </c>
      <c r="K5442" s="39" t="n">
        <v>37.84000015</v>
      </c>
      <c r="L5442" s="39" t="n">
        <f aca="false">J5442-K5442</f>
        <v>-1.49999998200201E-007</v>
      </c>
      <c r="M5442" s="40" t="n">
        <f aca="false">IFERROR(ABS(L5442)/K5442*100,0)</f>
        <v>3.96405913334017E-007</v>
      </c>
      <c r="N5442" s="39" t="n">
        <v>38.04</v>
      </c>
      <c r="O5442" s="39" t="n">
        <v>38.04000092</v>
      </c>
      <c r="P5442" s="39" t="n">
        <f aca="false">N5442-O5442</f>
        <v>-9.1999999796144E-007</v>
      </c>
      <c r="Q5442" s="40" t="n">
        <f aca="false">IFERROR(ABS(P5442)/O5442*100,0)</f>
        <v>2.41850677105988E-006</v>
      </c>
      <c r="R5442" s="41" t="n">
        <v>7351714</v>
      </c>
      <c r="S5442" s="41" t="n">
        <v>7351600</v>
      </c>
      <c r="T5442" s="41" t="n">
        <f aca="false">R5442-S5442</f>
        <v>114</v>
      </c>
      <c r="U5442" s="40" t="n">
        <f aca="false">IFERROR(ABS(T5442)/S5442*100,0)</f>
        <v>0.00155068284455085</v>
      </c>
    </row>
    <row r="5443" customFormat="false" ht="15" hidden="false" customHeight="false" outlineLevel="0" collapsed="false">
      <c r="A5443" s="38" t="n">
        <v>43616</v>
      </c>
      <c r="B5443" s="39" t="n">
        <v>38.27</v>
      </c>
      <c r="C5443" s="39" t="n">
        <v>38.27000046</v>
      </c>
      <c r="D5443" s="39" t="n">
        <f aca="false">B5443-C5443</f>
        <v>-4.59999995428007E-007</v>
      </c>
      <c r="E5443" s="40" t="n">
        <f aca="false">IFERROR(ABS(D5443)/C5443*100,0)</f>
        <v>1.20198586333648E-006</v>
      </c>
      <c r="F5443" s="39" t="n">
        <v>38.97</v>
      </c>
      <c r="G5443" s="39" t="n">
        <v>38.97000122</v>
      </c>
      <c r="H5443" s="39" t="n">
        <f aca="false">F5443-G5443</f>
        <v>-1.22000000146727E-006</v>
      </c>
      <c r="I5443" s="40" t="n">
        <f aca="false">IFERROR(ABS(H5443)/G5443*100,0)</f>
        <v>3.13061319803384E-006</v>
      </c>
      <c r="J5443" s="39" t="n">
        <v>38.25</v>
      </c>
      <c r="K5443" s="39" t="n">
        <v>38.25</v>
      </c>
      <c r="L5443" s="39" t="n">
        <f aca="false">J5443-K5443</f>
        <v>0</v>
      </c>
      <c r="M5443" s="40" t="n">
        <f aca="false">IFERROR(ABS(L5443)/K5443*100,0)</f>
        <v>0</v>
      </c>
      <c r="N5443" s="39" t="n">
        <v>38.35</v>
      </c>
      <c r="O5443" s="39" t="n">
        <v>38.34999847</v>
      </c>
      <c r="P5443" s="39" t="n">
        <f aca="false">N5443-O5443</f>
        <v>1.52999999869508E-006</v>
      </c>
      <c r="Q5443" s="40" t="n">
        <f aca="false">IFERROR(ABS(P5443)/O5443*100,0)</f>
        <v>3.98956990804562E-006</v>
      </c>
      <c r="R5443" s="41" t="n">
        <v>9302893</v>
      </c>
      <c r="S5443" s="41" t="n">
        <v>9302700</v>
      </c>
      <c r="T5443" s="41" t="n">
        <f aca="false">R5443-S5443</f>
        <v>193</v>
      </c>
      <c r="U5443" s="40" t="n">
        <f aca="false">IFERROR(ABS(T5443)/S5443*100,0)</f>
        <v>0.00207466649467359</v>
      </c>
    </row>
    <row r="5444" customFormat="false" ht="15" hidden="false" customHeight="false" outlineLevel="0" collapsed="false">
      <c r="A5444" s="38" t="n">
        <v>43619</v>
      </c>
      <c r="B5444" s="39" t="n">
        <v>38.96</v>
      </c>
      <c r="C5444" s="39" t="n">
        <v>38.95999908</v>
      </c>
      <c r="D5444" s="39" t="n">
        <f aca="false">B5444-C5444</f>
        <v>9.1999999796144E-007</v>
      </c>
      <c r="E5444" s="40" t="n">
        <f aca="false">IFERROR(ABS(D5444)/C5444*100,0)</f>
        <v>2.36139635443092E-006</v>
      </c>
      <c r="F5444" s="39" t="n">
        <v>39.09</v>
      </c>
      <c r="G5444" s="39" t="n">
        <v>39.09000015</v>
      </c>
      <c r="H5444" s="39" t="n">
        <f aca="false">F5444-G5444</f>
        <v>-1.49999998200201E-007</v>
      </c>
      <c r="I5444" s="40" t="n">
        <f aca="false">IFERROR(ABS(H5444)/G5444*100,0)</f>
        <v>3.83729848105925E-007</v>
      </c>
      <c r="J5444" s="39" t="n">
        <v>38.66</v>
      </c>
      <c r="K5444" s="39" t="n">
        <v>38.65999985</v>
      </c>
      <c r="L5444" s="39" t="n">
        <f aca="false">J5444-K5444</f>
        <v>1.49999998200201E-007</v>
      </c>
      <c r="M5444" s="40" t="n">
        <f aca="false">IFERROR(ABS(L5444)/K5444*100,0)</f>
        <v>3.87997927527672E-007</v>
      </c>
      <c r="N5444" s="39" t="n">
        <v>38.82</v>
      </c>
      <c r="O5444" s="39" t="n">
        <v>38.81999969</v>
      </c>
      <c r="P5444" s="39" t="n">
        <f aca="false">N5444-O5444</f>
        <v>3.09999997227806E-007</v>
      </c>
      <c r="Q5444" s="40" t="n">
        <f aca="false">IFERROR(ABS(P5444)/O5444*100,0)</f>
        <v>7.98557443851967E-007</v>
      </c>
      <c r="R5444" s="41" t="n">
        <v>9618285</v>
      </c>
      <c r="S5444" s="41" t="n">
        <v>9618300</v>
      </c>
      <c r="T5444" s="41" t="n">
        <f aca="false">R5444-S5444</f>
        <v>-15</v>
      </c>
      <c r="U5444" s="40" t="n">
        <f aca="false">IFERROR(ABS(T5444)/S5444*100,0)</f>
        <v>0.000155952715136771</v>
      </c>
    </row>
    <row r="5445" customFormat="false" ht="15" hidden="false" customHeight="false" outlineLevel="0" collapsed="false">
      <c r="A5445" s="38" t="n">
        <v>43620</v>
      </c>
      <c r="B5445" s="39" t="n">
        <v>38.64</v>
      </c>
      <c r="C5445" s="39" t="n">
        <v>38.63999939</v>
      </c>
      <c r="D5445" s="39" t="n">
        <f aca="false">B5445-C5445</f>
        <v>6.10000000733635E-007</v>
      </c>
      <c r="E5445" s="40" t="n">
        <f aca="false">IFERROR(ABS(D5445)/C5445*100,0)</f>
        <v>1.57867497506095E-006</v>
      </c>
      <c r="F5445" s="39" t="n">
        <v>39.1</v>
      </c>
      <c r="G5445" s="39" t="n">
        <v>39.09999847</v>
      </c>
      <c r="H5445" s="39" t="n">
        <f aca="false">F5445-G5445</f>
        <v>1.52999999869508E-006</v>
      </c>
      <c r="I5445" s="40" t="n">
        <f aca="false">IFERROR(ABS(H5445)/G5445*100,0)</f>
        <v>3.91304362804256E-006</v>
      </c>
      <c r="J5445" s="39" t="n">
        <v>38.42</v>
      </c>
      <c r="K5445" s="39" t="n">
        <v>38.41999817</v>
      </c>
      <c r="L5445" s="39" t="n">
        <f aca="false">J5445-K5445</f>
        <v>1.8300000022009E-006</v>
      </c>
      <c r="M5445" s="40" t="n">
        <f aca="false">IFERROR(ABS(L5445)/K5445*100,0)</f>
        <v>4.76314442833537E-006</v>
      </c>
      <c r="N5445" s="39" t="n">
        <v>39.06</v>
      </c>
      <c r="O5445" s="39" t="n">
        <v>39.06000137</v>
      </c>
      <c r="P5445" s="39" t="n">
        <f aca="false">N5445-O5445</f>
        <v>-1.36999999966747E-006</v>
      </c>
      <c r="Q5445" s="40" t="n">
        <f aca="false">IFERROR(ABS(P5445)/O5445*100,0)</f>
        <v>3.50742435129482E-006</v>
      </c>
      <c r="R5445" s="41" t="n">
        <v>6985615</v>
      </c>
      <c r="S5445" s="41" t="n">
        <v>6985600</v>
      </c>
      <c r="T5445" s="41" t="n">
        <f aca="false">R5445-S5445</f>
        <v>15</v>
      </c>
      <c r="U5445" s="40" t="n">
        <f aca="false">IFERROR(ABS(T5445)/S5445*100,0)</f>
        <v>0.000214727439303711</v>
      </c>
    </row>
    <row r="5446" customFormat="false" ht="15" hidden="false" customHeight="false" outlineLevel="0" collapsed="false">
      <c r="A5446" s="38" t="n">
        <v>43621</v>
      </c>
      <c r="B5446" s="39" t="n">
        <v>39.24</v>
      </c>
      <c r="C5446" s="39" t="n">
        <v>39.24000168</v>
      </c>
      <c r="D5446" s="39" t="n">
        <f aca="false">B5446-C5446</f>
        <v>-1.67999999689528E-006</v>
      </c>
      <c r="E5446" s="40" t="n">
        <f aca="false">IFERROR(ABS(D5446)/C5446*100,0)</f>
        <v>4.28134537453791E-006</v>
      </c>
      <c r="F5446" s="39" t="n">
        <v>39.26</v>
      </c>
      <c r="G5446" s="39" t="n">
        <v>39.25999832</v>
      </c>
      <c r="H5446" s="39" t="n">
        <f aca="false">F5446-G5446</f>
        <v>1.67999999689528E-006</v>
      </c>
      <c r="I5446" s="40" t="n">
        <f aca="false">IFERROR(ABS(H5446)/G5446*100,0)</f>
        <v>4.2791647192696E-006</v>
      </c>
      <c r="J5446" s="39" t="n">
        <v>38.1</v>
      </c>
      <c r="K5446" s="39" t="n">
        <v>38.09999847</v>
      </c>
      <c r="L5446" s="39" t="n">
        <f aca="false">J5446-K5446</f>
        <v>1.52999999869508E-006</v>
      </c>
      <c r="M5446" s="40" t="n">
        <f aca="false">IFERROR(ABS(L5446)/K5446*100,0)</f>
        <v>4.01574818933339E-006</v>
      </c>
      <c r="N5446" s="39" t="n">
        <v>38.23</v>
      </c>
      <c r="O5446" s="39" t="n">
        <v>38.22999954</v>
      </c>
      <c r="P5446" s="39" t="n">
        <f aca="false">N5446-O5446</f>
        <v>4.59999995428007E-007</v>
      </c>
      <c r="Q5446" s="40" t="n">
        <f aca="false">IFERROR(ABS(P5446)/O5446*100,0)</f>
        <v>1.20324352854545E-006</v>
      </c>
      <c r="R5446" s="41" t="n">
        <v>8220145</v>
      </c>
      <c r="S5446" s="41" t="n">
        <v>8219800</v>
      </c>
      <c r="T5446" s="41" t="n">
        <f aca="false">R5446-S5446</f>
        <v>345</v>
      </c>
      <c r="U5446" s="40" t="n">
        <f aca="false">IFERROR(ABS(T5446)/S5446*100,0)</f>
        <v>0.0041971824131974</v>
      </c>
    </row>
    <row r="5447" customFormat="false" ht="15" hidden="false" customHeight="false" outlineLevel="0" collapsed="false">
      <c r="A5447" s="38" t="n">
        <v>43622</v>
      </c>
      <c r="B5447" s="39" t="n">
        <v>38.18</v>
      </c>
      <c r="C5447" s="39" t="n">
        <v>38.18000031</v>
      </c>
      <c r="D5447" s="39" t="n">
        <f aca="false">B5447-C5447</f>
        <v>-3.09999997227806E-007</v>
      </c>
      <c r="E5447" s="40" t="n">
        <f aca="false">IFERROR(ABS(D5447)/C5447*100,0)</f>
        <v>8.11943412024047E-007</v>
      </c>
      <c r="F5447" s="39" t="n">
        <v>38.59</v>
      </c>
      <c r="G5447" s="39" t="n">
        <v>38.59000015</v>
      </c>
      <c r="H5447" s="39" t="n">
        <f aca="false">F5447-G5447</f>
        <v>-1.49999998200201E-007</v>
      </c>
      <c r="I5447" s="40" t="n">
        <f aca="false">IFERROR(ABS(H5447)/G5447*100,0)</f>
        <v>3.88701730026298E-007</v>
      </c>
      <c r="J5447" s="39" t="n">
        <v>37.92</v>
      </c>
      <c r="K5447" s="39" t="n">
        <v>37.91999817</v>
      </c>
      <c r="L5447" s="39" t="n">
        <f aca="false">J5447-K5447</f>
        <v>1.8300000022009E-006</v>
      </c>
      <c r="M5447" s="40" t="n">
        <f aca="false">IFERROR(ABS(L5447)/K5447*100,0)</f>
        <v>4.82594960579057E-006</v>
      </c>
      <c r="N5447" s="39" t="n">
        <v>38.44</v>
      </c>
      <c r="O5447" s="39" t="n">
        <v>38.43999863</v>
      </c>
      <c r="P5447" s="39" t="n">
        <f aca="false">N5447-O5447</f>
        <v>1.36999999966747E-006</v>
      </c>
      <c r="Q5447" s="40" t="n">
        <f aca="false">IFERROR(ABS(P5447)/O5447*100,0)</f>
        <v>3.5639959638247E-006</v>
      </c>
      <c r="R5447" s="41" t="n">
        <v>6233956</v>
      </c>
      <c r="S5447" s="41" t="n">
        <v>6234000</v>
      </c>
      <c r="T5447" s="41" t="n">
        <f aca="false">R5447-S5447</f>
        <v>-44</v>
      </c>
      <c r="U5447" s="40" t="n">
        <f aca="false">IFERROR(ABS(T5447)/S5447*100,0)</f>
        <v>0.000705806865575874</v>
      </c>
    </row>
    <row r="5448" customFormat="false" ht="15" hidden="false" customHeight="false" outlineLevel="0" collapsed="false">
      <c r="A5448" s="38" t="n">
        <v>43623</v>
      </c>
      <c r="B5448" s="39" t="n">
        <v>38.74</v>
      </c>
      <c r="C5448" s="39" t="n">
        <v>38.74000168</v>
      </c>
      <c r="D5448" s="39" t="n">
        <f aca="false">B5448-C5448</f>
        <v>-1.67999999689528E-006</v>
      </c>
      <c r="E5448" s="40" t="n">
        <f aca="false">IFERROR(ABS(D5448)/C5448*100,0)</f>
        <v>4.33660279824561E-006</v>
      </c>
      <c r="F5448" s="39" t="n">
        <v>39</v>
      </c>
      <c r="G5448" s="39" t="n">
        <v>39</v>
      </c>
      <c r="H5448" s="39" t="n">
        <f aca="false">F5448-G5448</f>
        <v>0</v>
      </c>
      <c r="I5448" s="40" t="n">
        <f aca="false">IFERROR(ABS(H5448)/G5448*100,0)</f>
        <v>0</v>
      </c>
      <c r="J5448" s="39" t="n">
        <v>38.56</v>
      </c>
      <c r="K5448" s="39" t="n">
        <v>38.56000137</v>
      </c>
      <c r="L5448" s="39" t="n">
        <f aca="false">J5448-K5448</f>
        <v>-1.36999999966747E-006</v>
      </c>
      <c r="M5448" s="40" t="n">
        <f aca="false">IFERROR(ABS(L5448)/K5448*100,0)</f>
        <v>3.55290443722168E-006</v>
      </c>
      <c r="N5448" s="39" t="n">
        <v>38.82</v>
      </c>
      <c r="O5448" s="39" t="n">
        <v>38.81999969</v>
      </c>
      <c r="P5448" s="39" t="n">
        <f aca="false">N5448-O5448</f>
        <v>3.09999997227806E-007</v>
      </c>
      <c r="Q5448" s="40" t="n">
        <f aca="false">IFERROR(ABS(P5448)/O5448*100,0)</f>
        <v>7.98557443851967E-007</v>
      </c>
      <c r="R5448" s="41" t="n">
        <v>4457237</v>
      </c>
      <c r="S5448" s="41" t="n">
        <v>4456900</v>
      </c>
      <c r="T5448" s="41" t="n">
        <f aca="false">R5448-S5448</f>
        <v>337</v>
      </c>
      <c r="U5448" s="40" t="n">
        <f aca="false">IFERROR(ABS(T5448)/S5448*100,0)</f>
        <v>0.00756130943032152</v>
      </c>
    </row>
    <row r="5449" customFormat="false" ht="15" hidden="false" customHeight="false" outlineLevel="0" collapsed="false">
      <c r="A5449" s="38" t="n">
        <v>43626</v>
      </c>
      <c r="B5449" s="39" t="n">
        <v>39.49</v>
      </c>
      <c r="C5449" s="39" t="n">
        <v>39.49000168</v>
      </c>
      <c r="D5449" s="39" t="n">
        <f aca="false">B5449-C5449</f>
        <v>-1.67999999689528E-006</v>
      </c>
      <c r="E5449" s="40" t="n">
        <f aca="false">IFERROR(ABS(D5449)/C5449*100,0)</f>
        <v>4.25424139129912E-006</v>
      </c>
      <c r="F5449" s="39" t="n">
        <v>40.13</v>
      </c>
      <c r="G5449" s="39" t="n">
        <v>40.13000107</v>
      </c>
      <c r="H5449" s="39" t="n">
        <f aca="false">F5449-G5449</f>
        <v>-1.06999999616164E-006</v>
      </c>
      <c r="I5449" s="40" t="n">
        <f aca="false">IFERROR(ABS(H5449)/G5449*100,0)</f>
        <v>2.66633433249904E-006</v>
      </c>
      <c r="J5449" s="39" t="n">
        <v>39.45</v>
      </c>
      <c r="K5449" s="39" t="n">
        <v>39.45000076</v>
      </c>
      <c r="L5449" s="39" t="n">
        <f aca="false">J5449-K5449</f>
        <v>-7.59999998933836E-007</v>
      </c>
      <c r="M5449" s="40" t="n">
        <f aca="false">IFERROR(ABS(L5449)/K5449*100,0)</f>
        <v>1.92648918705328E-006</v>
      </c>
      <c r="N5449" s="39" t="n">
        <v>39.62</v>
      </c>
      <c r="O5449" s="39" t="n">
        <v>39.61999893</v>
      </c>
      <c r="P5449" s="39" t="n">
        <f aca="false">N5449-O5449</f>
        <v>1.06999999616164E-006</v>
      </c>
      <c r="Q5449" s="40" t="n">
        <f aca="false">IFERROR(ABS(P5449)/O5449*100,0)</f>
        <v>2.70065629747265E-006</v>
      </c>
      <c r="R5449" s="41" t="n">
        <v>8351793</v>
      </c>
      <c r="S5449" s="41" t="n">
        <v>8351800</v>
      </c>
      <c r="T5449" s="41" t="n">
        <f aca="false">R5449-S5449</f>
        <v>-7</v>
      </c>
      <c r="U5449" s="40" t="n">
        <f aca="false">IFERROR(ABS(T5449)/S5449*100,0)</f>
        <v>8.3814267583036E-005</v>
      </c>
    </row>
    <row r="5450" customFormat="false" ht="15" hidden="false" customHeight="false" outlineLevel="0" collapsed="false">
      <c r="A5450" s="38" t="n">
        <v>43627</v>
      </c>
      <c r="B5450" s="39" t="n">
        <v>40.47</v>
      </c>
      <c r="C5450" s="39" t="n">
        <v>40.47000122</v>
      </c>
      <c r="D5450" s="39" t="n">
        <f aca="false">B5450-C5450</f>
        <v>-1.22000000146727E-006</v>
      </c>
      <c r="E5450" s="40" t="n">
        <f aca="false">IFERROR(ABS(D5450)/C5450*100,0)</f>
        <v>3.01457861302054E-006</v>
      </c>
      <c r="F5450" s="39" t="n">
        <v>40.6</v>
      </c>
      <c r="G5450" s="39" t="n">
        <v>40.59999847</v>
      </c>
      <c r="H5450" s="39" t="n">
        <f aca="false">F5450-G5450</f>
        <v>1.52999999869508E-006</v>
      </c>
      <c r="I5450" s="40" t="n">
        <f aca="false">IFERROR(ABS(H5450)/G5450*100,0)</f>
        <v>3.76847304520373E-006</v>
      </c>
      <c r="J5450" s="39" t="n">
        <v>39.94</v>
      </c>
      <c r="K5450" s="39" t="n">
        <v>39.93999863</v>
      </c>
      <c r="L5450" s="39" t="n">
        <f aca="false">J5450-K5450</f>
        <v>1.36999999966747E-006</v>
      </c>
      <c r="M5450" s="40" t="n">
        <f aca="false">IFERROR(ABS(L5450)/K5450*100,0)</f>
        <v>3.43014533465313E-006</v>
      </c>
      <c r="N5450" s="39" t="n">
        <v>39.96</v>
      </c>
      <c r="O5450" s="39" t="n">
        <v>39.95999908</v>
      </c>
      <c r="P5450" s="39" t="n">
        <f aca="false">N5450-O5450</f>
        <v>9.1999999796144E-007</v>
      </c>
      <c r="Q5450" s="40" t="n">
        <f aca="false">IFERROR(ABS(P5450)/O5450*100,0)</f>
        <v>2.30230235020676E-006</v>
      </c>
      <c r="R5450" s="41" t="n">
        <v>6100708</v>
      </c>
      <c r="S5450" s="41" t="n">
        <v>6100600</v>
      </c>
      <c r="T5450" s="41" t="n">
        <f aca="false">R5450-S5450</f>
        <v>108</v>
      </c>
      <c r="U5450" s="40" t="n">
        <f aca="false">IFERROR(ABS(T5450)/S5450*100,0)</f>
        <v>0.00177031767367144</v>
      </c>
    </row>
    <row r="5451" customFormat="false" ht="15" hidden="false" customHeight="false" outlineLevel="0" collapsed="false">
      <c r="A5451" s="38" t="n">
        <v>43628</v>
      </c>
      <c r="B5451" s="39" t="n">
        <v>40</v>
      </c>
      <c r="C5451" s="39" t="n">
        <v>40</v>
      </c>
      <c r="D5451" s="39" t="n">
        <f aca="false">B5451-C5451</f>
        <v>0</v>
      </c>
      <c r="E5451" s="40" t="n">
        <f aca="false">IFERROR(ABS(D5451)/C5451*100,0)</f>
        <v>0</v>
      </c>
      <c r="F5451" s="39" t="n">
        <v>40.19</v>
      </c>
      <c r="G5451" s="39" t="n">
        <v>40.18999863</v>
      </c>
      <c r="H5451" s="39" t="n">
        <f aca="false">F5451-G5451</f>
        <v>1.36999999966747E-006</v>
      </c>
      <c r="I5451" s="40" t="n">
        <f aca="false">IFERROR(ABS(H5451)/G5451*100,0)</f>
        <v>3.40880827660648E-006</v>
      </c>
      <c r="J5451" s="39" t="n">
        <v>39.45</v>
      </c>
      <c r="K5451" s="39" t="n">
        <v>39.45000076</v>
      </c>
      <c r="L5451" s="39" t="n">
        <f aca="false">J5451-K5451</f>
        <v>-7.59999998933836E-007</v>
      </c>
      <c r="M5451" s="40" t="n">
        <f aca="false">IFERROR(ABS(L5451)/K5451*100,0)</f>
        <v>1.92648918705328E-006</v>
      </c>
      <c r="N5451" s="39" t="n">
        <v>39.46</v>
      </c>
      <c r="O5451" s="39" t="n">
        <v>39.45999908</v>
      </c>
      <c r="P5451" s="39" t="n">
        <f aca="false">N5451-O5451</f>
        <v>9.1999999796144E-007</v>
      </c>
      <c r="Q5451" s="40" t="n">
        <f aca="false">IFERROR(ABS(P5451)/O5451*100,0)</f>
        <v>2.3314749604942E-006</v>
      </c>
      <c r="R5451" s="41" t="n">
        <v>6163222</v>
      </c>
      <c r="S5451" s="41" t="n">
        <v>6163200</v>
      </c>
      <c r="T5451" s="41" t="n">
        <f aca="false">R5451-S5451</f>
        <v>22</v>
      </c>
      <c r="U5451" s="40" t="n">
        <f aca="false">IFERROR(ABS(T5451)/S5451*100,0)</f>
        <v>0.000356957424714434</v>
      </c>
    </row>
    <row r="5452" customFormat="false" ht="15" hidden="false" customHeight="false" outlineLevel="0" collapsed="false">
      <c r="A5452" s="38" t="n">
        <v>43629</v>
      </c>
      <c r="B5452" s="39" t="n">
        <v>39.62</v>
      </c>
      <c r="C5452" s="39" t="n">
        <v>39.61999893</v>
      </c>
      <c r="D5452" s="39" t="n">
        <f aca="false">B5452-C5452</f>
        <v>1.06999999616164E-006</v>
      </c>
      <c r="E5452" s="40" t="n">
        <f aca="false">IFERROR(ABS(D5452)/C5452*100,0)</f>
        <v>2.70065629747265E-006</v>
      </c>
      <c r="F5452" s="39" t="n">
        <v>39.62</v>
      </c>
      <c r="G5452" s="39" t="n">
        <v>39.61999893</v>
      </c>
      <c r="H5452" s="39" t="n">
        <f aca="false">F5452-G5452</f>
        <v>1.06999999616164E-006</v>
      </c>
      <c r="I5452" s="40" t="n">
        <f aca="false">IFERROR(ABS(H5452)/G5452*100,0)</f>
        <v>2.70065629747265E-006</v>
      </c>
      <c r="J5452" s="39" t="n">
        <v>39.03</v>
      </c>
      <c r="K5452" s="39" t="n">
        <v>39.02999878</v>
      </c>
      <c r="L5452" s="39" t="n">
        <f aca="false">J5452-K5452</f>
        <v>1.22000000146727E-006</v>
      </c>
      <c r="M5452" s="40" t="n">
        <f aca="false">IFERROR(ABS(L5452)/K5452*100,0)</f>
        <v>3.12580076761988E-006</v>
      </c>
      <c r="N5452" s="39" t="n">
        <v>39.45</v>
      </c>
      <c r="O5452" s="39" t="n">
        <v>39.45000076</v>
      </c>
      <c r="P5452" s="39" t="n">
        <f aca="false">N5452-O5452</f>
        <v>-7.59999998933836E-007</v>
      </c>
      <c r="Q5452" s="40" t="n">
        <f aca="false">IFERROR(ABS(P5452)/O5452*100,0)</f>
        <v>1.92648918705328E-006</v>
      </c>
      <c r="R5452" s="41" t="n">
        <v>6646766</v>
      </c>
      <c r="S5452" s="41" t="n">
        <v>6646800</v>
      </c>
      <c r="T5452" s="41" t="n">
        <f aca="false">R5452-S5452</f>
        <v>-34</v>
      </c>
      <c r="U5452" s="40" t="n">
        <f aca="false">IFERROR(ABS(T5452)/S5452*100,0)</f>
        <v>0.000511524342540772</v>
      </c>
    </row>
    <row r="5453" customFormat="false" ht="15" hidden="false" customHeight="false" outlineLevel="0" collapsed="false">
      <c r="A5453" s="38" t="n">
        <v>43630</v>
      </c>
      <c r="B5453" s="39" t="n">
        <v>38.63</v>
      </c>
      <c r="C5453" s="39" t="n">
        <v>38.63000107</v>
      </c>
      <c r="D5453" s="39" t="n">
        <f aca="false">B5453-C5453</f>
        <v>-1.06999999616164E-006</v>
      </c>
      <c r="E5453" s="40" t="n">
        <f aca="false">IFERROR(ABS(D5453)/C5453*100,0)</f>
        <v>2.76986789159735E-006</v>
      </c>
      <c r="F5453" s="39" t="n">
        <v>38.7</v>
      </c>
      <c r="G5453" s="39" t="n">
        <v>38.70000076</v>
      </c>
      <c r="H5453" s="39" t="n">
        <f aca="false">F5453-G5453</f>
        <v>-7.59999998933836E-007</v>
      </c>
      <c r="I5453" s="40" t="n">
        <f aca="false">IFERROR(ABS(H5453)/G5453*100,0)</f>
        <v>1.96382424808468E-006</v>
      </c>
      <c r="J5453" s="39" t="n">
        <v>37.83</v>
      </c>
      <c r="K5453" s="39" t="n">
        <v>37.83000183</v>
      </c>
      <c r="L5453" s="39" t="n">
        <f aca="false">J5453-K5453</f>
        <v>-1.8300000022009E-006</v>
      </c>
      <c r="M5453" s="40" t="n">
        <f aca="false">IFERROR(ABS(L5453)/K5453*100,0)</f>
        <v>4.83743038243703E-006</v>
      </c>
      <c r="N5453" s="39" t="n">
        <v>37.84</v>
      </c>
      <c r="O5453" s="39" t="n">
        <v>37.84000015</v>
      </c>
      <c r="P5453" s="39" t="n">
        <f aca="false">N5453-O5453</f>
        <v>-1.49999998200201E-007</v>
      </c>
      <c r="Q5453" s="40" t="n">
        <f aca="false">IFERROR(ABS(P5453)/O5453*100,0)</f>
        <v>3.96405913334017E-007</v>
      </c>
      <c r="R5453" s="41" t="n">
        <v>11281546</v>
      </c>
      <c r="S5453" s="41" t="n">
        <v>11281500</v>
      </c>
      <c r="T5453" s="41" t="n">
        <f aca="false">R5453-S5453</f>
        <v>46</v>
      </c>
      <c r="U5453" s="40" t="n">
        <f aca="false">IFERROR(ABS(T5453)/S5453*100,0)</f>
        <v>0.000407747196738022</v>
      </c>
    </row>
    <row r="5454" customFormat="false" ht="15" hidden="false" customHeight="false" outlineLevel="0" collapsed="false">
      <c r="A5454" s="38" t="n">
        <v>43633</v>
      </c>
      <c r="B5454" s="39" t="n">
        <v>37.92</v>
      </c>
      <c r="C5454" s="39" t="n">
        <v>37.91999817</v>
      </c>
      <c r="D5454" s="39" t="n">
        <f aca="false">B5454-C5454</f>
        <v>1.8300000022009E-006</v>
      </c>
      <c r="E5454" s="40" t="n">
        <f aca="false">IFERROR(ABS(D5454)/C5454*100,0)</f>
        <v>4.82594960579057E-006</v>
      </c>
      <c r="F5454" s="39" t="n">
        <v>38.05</v>
      </c>
      <c r="G5454" s="39" t="n">
        <v>38.04999924</v>
      </c>
      <c r="H5454" s="39" t="n">
        <f aca="false">F5454-G5454</f>
        <v>7.59999998933836E-007</v>
      </c>
      <c r="I5454" s="40" t="n">
        <f aca="false">IFERROR(ABS(H5454)/G5454*100,0)</f>
        <v>1.99737191619938E-006</v>
      </c>
      <c r="J5454" s="39" t="n">
        <v>37.66</v>
      </c>
      <c r="K5454" s="39" t="n">
        <v>37.65999985</v>
      </c>
      <c r="L5454" s="39" t="n">
        <f aca="false">J5454-K5454</f>
        <v>1.49999998200201E-007</v>
      </c>
      <c r="M5454" s="40" t="n">
        <f aca="false">IFERROR(ABS(L5454)/K5454*100,0)</f>
        <v>3.9830058098155E-007</v>
      </c>
      <c r="N5454" s="39" t="n">
        <v>37.66</v>
      </c>
      <c r="O5454" s="39" t="n">
        <v>37.65999985</v>
      </c>
      <c r="P5454" s="39" t="n">
        <f aca="false">N5454-O5454</f>
        <v>1.49999998200201E-007</v>
      </c>
      <c r="Q5454" s="40" t="n">
        <f aca="false">IFERROR(ABS(P5454)/O5454*100,0)</f>
        <v>3.9830058098155E-007</v>
      </c>
      <c r="R5454" s="41" t="n">
        <v>6500741</v>
      </c>
      <c r="S5454" s="41" t="n">
        <v>6500700</v>
      </c>
      <c r="T5454" s="41" t="n">
        <f aca="false">R5454-S5454</f>
        <v>41</v>
      </c>
      <c r="U5454" s="40" t="n">
        <f aca="false">IFERROR(ABS(T5454)/S5454*100,0)</f>
        <v>0.00063070130908979</v>
      </c>
    </row>
    <row r="5455" customFormat="false" ht="15" hidden="false" customHeight="false" outlineLevel="0" collapsed="false">
      <c r="A5455" s="38" t="n">
        <v>43634</v>
      </c>
      <c r="B5455" s="39" t="n">
        <v>38.27</v>
      </c>
      <c r="C5455" s="39" t="n">
        <v>38.27000046</v>
      </c>
      <c r="D5455" s="39" t="n">
        <f aca="false">B5455-C5455</f>
        <v>-4.59999995428007E-007</v>
      </c>
      <c r="E5455" s="40" t="n">
        <f aca="false">IFERROR(ABS(D5455)/C5455*100,0)</f>
        <v>1.20198586333648E-006</v>
      </c>
      <c r="F5455" s="39" t="n">
        <v>39.42</v>
      </c>
      <c r="G5455" s="39" t="n">
        <v>39.41999817</v>
      </c>
      <c r="H5455" s="39" t="n">
        <f aca="false">F5455-G5455</f>
        <v>1.8300000022009E-006</v>
      </c>
      <c r="I5455" s="40" t="n">
        <f aca="false">IFERROR(ABS(H5455)/G5455*100,0)</f>
        <v>4.64231376751711E-006</v>
      </c>
      <c r="J5455" s="39" t="n">
        <v>38.22</v>
      </c>
      <c r="K5455" s="39" t="n">
        <v>38.22000122</v>
      </c>
      <c r="L5455" s="39" t="n">
        <f aca="false">J5455-K5455</f>
        <v>-1.22000000146727E-006</v>
      </c>
      <c r="M5455" s="40" t="n">
        <f aca="false">IFERROR(ABS(L5455)/K5455*100,0)</f>
        <v>3.19204595113634E-006</v>
      </c>
      <c r="N5455" s="39" t="n">
        <v>39.21</v>
      </c>
      <c r="O5455" s="39" t="n">
        <v>39.20999908</v>
      </c>
      <c r="P5455" s="39" t="n">
        <f aca="false">N5455-O5455</f>
        <v>9.1999999796144E-007</v>
      </c>
      <c r="Q5455" s="40" t="n">
        <f aca="false">IFERROR(ABS(P5455)/O5455*100,0)</f>
        <v>2.34634026918585E-006</v>
      </c>
      <c r="R5455" s="41" t="n">
        <v>12303214</v>
      </c>
      <c r="S5455" s="41" t="n">
        <v>12303200</v>
      </c>
      <c r="T5455" s="41" t="n">
        <f aca="false">R5455-S5455</f>
        <v>14</v>
      </c>
      <c r="U5455" s="40" t="n">
        <f aca="false">IFERROR(ABS(T5455)/S5455*100,0)</f>
        <v>0.000113791533909877</v>
      </c>
    </row>
    <row r="5456" customFormat="false" ht="15" hidden="false" customHeight="false" outlineLevel="0" collapsed="false">
      <c r="A5456" s="38" t="n">
        <v>43635</v>
      </c>
      <c r="B5456" s="39" t="n">
        <v>39.94</v>
      </c>
      <c r="C5456" s="39" t="n">
        <v>39.93999863</v>
      </c>
      <c r="D5456" s="39" t="n">
        <f aca="false">B5456-C5456</f>
        <v>1.36999999966747E-006</v>
      </c>
      <c r="E5456" s="40" t="n">
        <f aca="false">IFERROR(ABS(D5456)/C5456*100,0)</f>
        <v>3.43014533465313E-006</v>
      </c>
      <c r="F5456" s="39" t="n">
        <v>39.96</v>
      </c>
      <c r="G5456" s="39" t="n">
        <v>39.95999908</v>
      </c>
      <c r="H5456" s="39" t="n">
        <f aca="false">F5456-G5456</f>
        <v>9.1999999796144E-007</v>
      </c>
      <c r="I5456" s="40" t="n">
        <f aca="false">IFERROR(ABS(H5456)/G5456*100,0)</f>
        <v>2.30230235020676E-006</v>
      </c>
      <c r="J5456" s="39" t="n">
        <v>39.3</v>
      </c>
      <c r="K5456" s="39" t="n">
        <v>39.29999924</v>
      </c>
      <c r="L5456" s="39" t="n">
        <f aca="false">J5456-K5456</f>
        <v>7.59999998933836E-007</v>
      </c>
      <c r="M5456" s="40" t="n">
        <f aca="false">IFERROR(ABS(L5456)/K5456*100,0)</f>
        <v>1.93384227387032E-006</v>
      </c>
      <c r="N5456" s="39" t="n">
        <v>39.4</v>
      </c>
      <c r="O5456" s="39" t="n">
        <v>39.40000153</v>
      </c>
      <c r="P5456" s="39" t="n">
        <f aca="false">N5456-O5456</f>
        <v>-1.52999999869508E-006</v>
      </c>
      <c r="Q5456" s="40" t="n">
        <f aca="false">IFERROR(ABS(P5456)/O5456*100,0)</f>
        <v>3.88324857685627E-006</v>
      </c>
      <c r="R5456" s="41" t="n">
        <v>10217607</v>
      </c>
      <c r="S5456" s="41" t="n">
        <v>10217600</v>
      </c>
      <c r="T5456" s="41" t="n">
        <f aca="false">R5456-S5456</f>
        <v>7</v>
      </c>
      <c r="U5456" s="40" t="n">
        <f aca="false">IFERROR(ABS(T5456)/S5456*100,0)</f>
        <v>6.85092389602255E-005</v>
      </c>
    </row>
    <row r="5457" customFormat="false" ht="15" hidden="false" customHeight="false" outlineLevel="0" collapsed="false">
      <c r="A5457" s="38" t="n">
        <v>43636</v>
      </c>
      <c r="B5457" s="39" t="n">
        <v>40.45</v>
      </c>
      <c r="C5457" s="39" t="n">
        <v>40.45000076</v>
      </c>
      <c r="D5457" s="39" t="n">
        <f aca="false">B5457-C5457</f>
        <v>-7.59999998933836E-007</v>
      </c>
      <c r="E5457" s="40" t="n">
        <f aca="false">IFERROR(ABS(D5457)/C5457*100,0)</f>
        <v>1.8788627556353E-006</v>
      </c>
      <c r="F5457" s="39" t="n">
        <v>40.72</v>
      </c>
      <c r="G5457" s="39" t="n">
        <v>40.72000122</v>
      </c>
      <c r="H5457" s="39" t="n">
        <f aca="false">F5457-G5457</f>
        <v>-1.22000000146727E-006</v>
      </c>
      <c r="I5457" s="40" t="n">
        <f aca="false">IFERROR(ABS(H5457)/G5457*100,0)</f>
        <v>2.99607064075444E-006</v>
      </c>
      <c r="J5457" s="39" t="n">
        <v>40.14</v>
      </c>
      <c r="K5457" s="39" t="n">
        <v>40.13999939</v>
      </c>
      <c r="L5457" s="39" t="n">
        <f aca="false">J5457-K5457</f>
        <v>6.10000000733635E-007</v>
      </c>
      <c r="M5457" s="40" t="n">
        <f aca="false">IFERROR(ABS(L5457)/K5457*100,0)</f>
        <v>1.51968114101567E-006</v>
      </c>
      <c r="N5457" s="39" t="n">
        <v>40.51</v>
      </c>
      <c r="O5457" s="39" t="n">
        <v>40.50999832</v>
      </c>
      <c r="P5457" s="39" t="n">
        <f aca="false">N5457-O5457</f>
        <v>1.67999999689528E-006</v>
      </c>
      <c r="Q5457" s="40" t="n">
        <f aca="false">IFERROR(ABS(P5457)/O5457*100,0)</f>
        <v>4.14712433119468E-006</v>
      </c>
      <c r="R5457" s="41" t="n">
        <v>10400416</v>
      </c>
      <c r="S5457" s="41" t="n">
        <v>10400000</v>
      </c>
      <c r="T5457" s="41" t="n">
        <f aca="false">R5457-S5457</f>
        <v>416</v>
      </c>
      <c r="U5457" s="40" t="n">
        <f aca="false">IFERROR(ABS(T5457)/S5457*100,0)</f>
        <v>0.004</v>
      </c>
    </row>
    <row r="5458" customFormat="false" ht="15" hidden="false" customHeight="false" outlineLevel="0" collapsed="false">
      <c r="A5458" s="38" t="n">
        <v>43637</v>
      </c>
      <c r="B5458" s="39" t="n">
        <v>40.52</v>
      </c>
      <c r="C5458" s="39" t="n">
        <v>40.52000046</v>
      </c>
      <c r="D5458" s="39" t="n">
        <f aca="false">B5458-C5458</f>
        <v>-4.59999995428007E-007</v>
      </c>
      <c r="E5458" s="40" t="n">
        <f aca="false">IFERROR(ABS(D5458)/C5458*100,0)</f>
        <v>1.1352418317026E-006</v>
      </c>
      <c r="F5458" s="39" t="n">
        <v>40.7</v>
      </c>
      <c r="G5458" s="39" t="n">
        <v>40.70000076</v>
      </c>
      <c r="H5458" s="39" t="n">
        <f aca="false">F5458-G5458</f>
        <v>-7.59999998933836E-007</v>
      </c>
      <c r="I5458" s="40" t="n">
        <f aca="false">IFERROR(ABS(H5458)/G5458*100,0)</f>
        <v>1.86732182983339E-006</v>
      </c>
      <c r="J5458" s="39" t="n">
        <v>40.42</v>
      </c>
      <c r="K5458" s="39" t="n">
        <v>40.41999817</v>
      </c>
      <c r="L5458" s="39" t="n">
        <f aca="false">J5458-K5458</f>
        <v>1.8300000022009E-006</v>
      </c>
      <c r="M5458" s="40" t="n">
        <f aca="false">IFERROR(ABS(L5458)/K5458*100,0)</f>
        <v>4.52746186307139E-006</v>
      </c>
      <c r="N5458" s="39" t="n">
        <v>40.52</v>
      </c>
      <c r="O5458" s="39" t="n">
        <v>40.52000046</v>
      </c>
      <c r="P5458" s="39" t="n">
        <f aca="false">N5458-O5458</f>
        <v>-4.59999995428007E-007</v>
      </c>
      <c r="Q5458" s="40" t="n">
        <f aca="false">IFERROR(ABS(P5458)/O5458*100,0)</f>
        <v>1.1352418317026E-006</v>
      </c>
      <c r="R5458" s="41" t="n">
        <v>12766296</v>
      </c>
      <c r="S5458" s="41" t="n">
        <v>12766200</v>
      </c>
      <c r="T5458" s="41" t="n">
        <f aca="false">R5458-S5458</f>
        <v>96</v>
      </c>
      <c r="U5458" s="40" t="n">
        <f aca="false">IFERROR(ABS(T5458)/S5458*100,0)</f>
        <v>0.000751985712271467</v>
      </c>
    </row>
    <row r="5459" customFormat="false" ht="15" hidden="false" customHeight="false" outlineLevel="0" collapsed="false">
      <c r="A5459" s="38" t="n">
        <v>43640</v>
      </c>
      <c r="B5459" s="39" t="n">
        <v>39.56</v>
      </c>
      <c r="C5459" s="39" t="n">
        <v>39.56000137</v>
      </c>
      <c r="D5459" s="39" t="n">
        <f aca="false">B5459-C5459</f>
        <v>-1.36999999966747E-006</v>
      </c>
      <c r="E5459" s="40" t="n">
        <f aca="false">IFERROR(ABS(D5459)/C5459*100,0)</f>
        <v>3.46309391360739E-006</v>
      </c>
      <c r="F5459" s="39" t="n">
        <v>40.07</v>
      </c>
      <c r="G5459" s="39" t="n">
        <v>40.06999969</v>
      </c>
      <c r="H5459" s="39" t="n">
        <f aca="false">F5459-G5459</f>
        <v>3.09999997227806E-007</v>
      </c>
      <c r="I5459" s="40" t="n">
        <f aca="false">IFERROR(ABS(H5459)/G5459*100,0)</f>
        <v>7.73646118358145E-007</v>
      </c>
      <c r="J5459" s="39" t="n">
        <v>39.44</v>
      </c>
      <c r="K5459" s="39" t="n">
        <v>39.43999863</v>
      </c>
      <c r="L5459" s="39" t="n">
        <f aca="false">J5459-K5459</f>
        <v>1.36999999966747E-006</v>
      </c>
      <c r="M5459" s="40" t="n">
        <f aca="false">IFERROR(ABS(L5459)/K5459*100,0)</f>
        <v>3.47363095146099E-006</v>
      </c>
      <c r="N5459" s="39" t="n">
        <v>39.98</v>
      </c>
      <c r="O5459" s="39" t="n">
        <v>39.97999954</v>
      </c>
      <c r="P5459" s="39" t="n">
        <f aca="false">N5459-O5459</f>
        <v>4.59999995428007E-007</v>
      </c>
      <c r="Q5459" s="40" t="n">
        <f aca="false">IFERROR(ABS(P5459)/O5459*100,0)</f>
        <v>1.15057528944636E-006</v>
      </c>
      <c r="R5459" s="41" t="n">
        <v>6570962</v>
      </c>
      <c r="S5459" s="41" t="n">
        <v>6571000</v>
      </c>
      <c r="T5459" s="41" t="n">
        <f aca="false">R5459-S5459</f>
        <v>-38</v>
      </c>
      <c r="U5459" s="40" t="n">
        <f aca="false">IFERROR(ABS(T5459)/S5459*100,0)</f>
        <v>0.000578298584690306</v>
      </c>
    </row>
    <row r="5460" customFormat="false" ht="15" hidden="false" customHeight="false" outlineLevel="0" collapsed="false">
      <c r="A5460" s="38" t="n">
        <v>43641</v>
      </c>
      <c r="B5460" s="39" t="n">
        <v>39.52</v>
      </c>
      <c r="C5460" s="39" t="n">
        <v>39.52000046</v>
      </c>
      <c r="D5460" s="39" t="n">
        <f aca="false">B5460-C5460</f>
        <v>-4.59999995428007E-007</v>
      </c>
      <c r="E5460" s="40" t="n">
        <f aca="false">IFERROR(ABS(D5460)/C5460*100,0)</f>
        <v>1.16396758621902E-006</v>
      </c>
      <c r="F5460" s="39" t="n">
        <v>39.52</v>
      </c>
      <c r="G5460" s="39" t="n">
        <v>39.52000046</v>
      </c>
      <c r="H5460" s="39" t="n">
        <f aca="false">F5460-G5460</f>
        <v>-4.59999995428007E-007</v>
      </c>
      <c r="I5460" s="40" t="n">
        <f aca="false">IFERROR(ABS(H5460)/G5460*100,0)</f>
        <v>1.16396758621902E-006</v>
      </c>
      <c r="J5460" s="39" t="n">
        <v>38.91</v>
      </c>
      <c r="K5460" s="39" t="n">
        <v>38.90999985</v>
      </c>
      <c r="L5460" s="39" t="n">
        <f aca="false">J5460-K5460</f>
        <v>1.49999998200201E-007</v>
      </c>
      <c r="M5460" s="40" t="n">
        <f aca="false">IFERROR(ABS(L5460)/K5460*100,0)</f>
        <v>3.85505008425748E-007</v>
      </c>
      <c r="N5460" s="39" t="n">
        <v>38.92</v>
      </c>
      <c r="O5460" s="39" t="n">
        <v>38.91999817</v>
      </c>
      <c r="P5460" s="39" t="n">
        <f aca="false">N5460-O5460</f>
        <v>1.8300000022009E-006</v>
      </c>
      <c r="Q5460" s="40" t="n">
        <f aca="false">IFERROR(ABS(P5460)/O5460*100,0)</f>
        <v>4.70195295027401E-006</v>
      </c>
      <c r="R5460" s="41" t="n">
        <v>6790520</v>
      </c>
      <c r="S5460" s="41" t="n">
        <v>6790500</v>
      </c>
      <c r="T5460" s="41" t="n">
        <f aca="false">R5460-S5460</f>
        <v>20</v>
      </c>
      <c r="U5460" s="40" t="n">
        <f aca="false">IFERROR(ABS(T5460)/S5460*100,0)</f>
        <v>0.000294529121566895</v>
      </c>
    </row>
    <row r="5461" customFormat="false" ht="15" hidden="false" customHeight="false" outlineLevel="0" collapsed="false">
      <c r="A5461" s="38" t="n">
        <v>43642</v>
      </c>
      <c r="B5461" s="39" t="n">
        <v>39.38</v>
      </c>
      <c r="C5461" s="39" t="n">
        <v>39.38000107</v>
      </c>
      <c r="D5461" s="39" t="n">
        <f aca="false">B5461-C5461</f>
        <v>-1.06999999616164E-006</v>
      </c>
      <c r="E5461" s="40" t="n">
        <f aca="false">IFERROR(ABS(D5461)/C5461*100,0)</f>
        <v>2.71711520337356E-006</v>
      </c>
      <c r="F5461" s="39" t="n">
        <v>39.38</v>
      </c>
      <c r="G5461" s="39" t="n">
        <v>39.38000107</v>
      </c>
      <c r="H5461" s="39" t="n">
        <f aca="false">F5461-G5461</f>
        <v>-1.06999999616164E-006</v>
      </c>
      <c r="I5461" s="40" t="n">
        <f aca="false">IFERROR(ABS(H5461)/G5461*100,0)</f>
        <v>2.71711520337356E-006</v>
      </c>
      <c r="J5461" s="39" t="n">
        <v>38.98</v>
      </c>
      <c r="K5461" s="39" t="n">
        <v>38.97999954</v>
      </c>
      <c r="L5461" s="39" t="n">
        <f aca="false">J5461-K5461</f>
        <v>4.59999995428007E-007</v>
      </c>
      <c r="M5461" s="40" t="n">
        <f aca="false">IFERROR(ABS(L5461)/K5461*100,0)</f>
        <v>1.18009235725098E-006</v>
      </c>
      <c r="N5461" s="39" t="n">
        <v>39.08</v>
      </c>
      <c r="O5461" s="39" t="n">
        <v>39.08000183</v>
      </c>
      <c r="P5461" s="39" t="n">
        <f aca="false">N5461-O5461</f>
        <v>-1.8300000022009E-006</v>
      </c>
      <c r="Q5461" s="40" t="n">
        <f aca="false">IFERROR(ABS(P5461)/O5461*100,0)</f>
        <v>4.68270193579186E-006</v>
      </c>
      <c r="R5461" s="41" t="n">
        <v>9133326</v>
      </c>
      <c r="S5461" s="41" t="n">
        <v>9133300</v>
      </c>
      <c r="T5461" s="41" t="n">
        <f aca="false">R5461-S5461</f>
        <v>26</v>
      </c>
      <c r="U5461" s="40" t="n">
        <f aca="false">IFERROR(ABS(T5461)/S5461*100,0)</f>
        <v>0.000284672571797707</v>
      </c>
    </row>
    <row r="5462" customFormat="false" ht="15" hidden="false" customHeight="false" outlineLevel="0" collapsed="false">
      <c r="A5462" s="38" t="n">
        <v>43643</v>
      </c>
      <c r="B5462" s="39" t="n">
        <v>39.58</v>
      </c>
      <c r="C5462" s="39" t="n">
        <v>39.58000183</v>
      </c>
      <c r="D5462" s="39" t="n">
        <f aca="false">B5462-C5462</f>
        <v>-1.8300000022009E-006</v>
      </c>
      <c r="E5462" s="40" t="n">
        <f aca="false">IFERROR(ABS(D5462)/C5462*100,0)</f>
        <v>4.62354703787265E-006</v>
      </c>
      <c r="F5462" s="39" t="n">
        <v>39.76</v>
      </c>
      <c r="G5462" s="39" t="n">
        <v>39.75999832</v>
      </c>
      <c r="H5462" s="39" t="n">
        <f aca="false">F5462-G5462</f>
        <v>1.67999999689528E-006</v>
      </c>
      <c r="I5462" s="40" t="n">
        <f aca="false">IFERROR(ABS(H5462)/G5462*100,0)</f>
        <v>4.22535228340341E-006</v>
      </c>
      <c r="J5462" s="39" t="n">
        <v>39.29</v>
      </c>
      <c r="K5462" s="39" t="n">
        <v>39.29000092</v>
      </c>
      <c r="L5462" s="39" t="n">
        <f aca="false">J5462-K5462</f>
        <v>-9.1999999796144E-007</v>
      </c>
      <c r="M5462" s="40" t="n">
        <f aca="false">IFERROR(ABS(L5462)/K5462*100,0)</f>
        <v>2.34156267859268E-006</v>
      </c>
      <c r="N5462" s="39" t="n">
        <v>39.59</v>
      </c>
      <c r="O5462" s="39" t="n">
        <v>39.59000015</v>
      </c>
      <c r="P5462" s="39" t="n">
        <f aca="false">N5462-O5462</f>
        <v>-1.49999998200201E-007</v>
      </c>
      <c r="Q5462" s="40" t="n">
        <f aca="false">IFERROR(ABS(P5462)/O5462*100,0)</f>
        <v>3.78883550472027E-007</v>
      </c>
      <c r="R5462" s="41" t="n">
        <v>11375159</v>
      </c>
      <c r="S5462" s="41" t="n">
        <v>11375200</v>
      </c>
      <c r="T5462" s="41" t="n">
        <f aca="false">R5462-S5462</f>
        <v>-41</v>
      </c>
      <c r="U5462" s="40" t="n">
        <f aca="false">IFERROR(ABS(T5462)/S5462*100,0)</f>
        <v>0.00036043322315212</v>
      </c>
    </row>
    <row r="5463" customFormat="false" ht="15" hidden="false" customHeight="false" outlineLevel="0" collapsed="false">
      <c r="A5463" s="38" t="n">
        <v>43644</v>
      </c>
      <c r="B5463" s="39" t="n">
        <v>39.73</v>
      </c>
      <c r="C5463" s="39" t="n">
        <v>39.72999954</v>
      </c>
      <c r="D5463" s="39" t="n">
        <f aca="false">B5463-C5463</f>
        <v>4.59999995428007E-007</v>
      </c>
      <c r="E5463" s="40" t="n">
        <f aca="false">IFERROR(ABS(D5463)/C5463*100,0)</f>
        <v>1.15781525485516E-006</v>
      </c>
      <c r="F5463" s="39" t="n">
        <v>39.73</v>
      </c>
      <c r="G5463" s="39" t="n">
        <v>39.72999954</v>
      </c>
      <c r="H5463" s="39" t="n">
        <f aca="false">F5463-G5463</f>
        <v>4.59999995428007E-007</v>
      </c>
      <c r="I5463" s="40" t="n">
        <f aca="false">IFERROR(ABS(H5463)/G5463*100,0)</f>
        <v>1.15781525485516E-006</v>
      </c>
      <c r="J5463" s="39" t="n">
        <v>39.12</v>
      </c>
      <c r="K5463" s="39" t="n">
        <v>39.11999893</v>
      </c>
      <c r="L5463" s="39" t="n">
        <f aca="false">J5463-K5463</f>
        <v>1.06999999616164E-006</v>
      </c>
      <c r="M5463" s="40" t="n">
        <f aca="false">IFERROR(ABS(L5463)/K5463*100,0)</f>
        <v>2.73517388913088E-006</v>
      </c>
      <c r="N5463" s="39" t="n">
        <v>39.17</v>
      </c>
      <c r="O5463" s="39" t="n">
        <v>39.16999817</v>
      </c>
      <c r="P5463" s="39" t="n">
        <f aca="false">N5463-O5463</f>
        <v>1.8300000022009E-006</v>
      </c>
      <c r="Q5463" s="40" t="n">
        <f aca="false">IFERROR(ABS(P5463)/O5463*100,0)</f>
        <v>4.67194303726694E-006</v>
      </c>
      <c r="R5463" s="41" t="n">
        <v>7039976</v>
      </c>
      <c r="S5463" s="41" t="n">
        <v>7040000</v>
      </c>
      <c r="T5463" s="41" t="n">
        <f aca="false">R5463-S5463</f>
        <v>-24</v>
      </c>
      <c r="U5463" s="40" t="n">
        <f aca="false">IFERROR(ABS(T5463)/S5463*100,0)</f>
        <v>0.000340909090909091</v>
      </c>
    </row>
    <row r="5464" customFormat="false" ht="15" hidden="false" customHeight="false" outlineLevel="0" collapsed="false">
      <c r="A5464" s="38" t="n">
        <v>43647</v>
      </c>
      <c r="B5464" s="39" t="n">
        <v>41.54</v>
      </c>
      <c r="C5464" s="39" t="n">
        <v>41.54000092</v>
      </c>
      <c r="D5464" s="39" t="n">
        <f aca="false">B5464-C5464</f>
        <v>-9.1999999796144E-007</v>
      </c>
      <c r="E5464" s="40" t="n">
        <f aca="false">IFERROR(ABS(D5464)/C5464*100,0)</f>
        <v>2.21473273371666E-006</v>
      </c>
      <c r="F5464" s="39" t="n">
        <v>41.9</v>
      </c>
      <c r="G5464" s="39" t="n">
        <v>41.90000153</v>
      </c>
      <c r="H5464" s="39" t="n">
        <f aca="false">F5464-G5464</f>
        <v>-1.52999999869508E-006</v>
      </c>
      <c r="I5464" s="40" t="n">
        <f aca="false">IFERROR(ABS(H5464)/G5464*100,0)</f>
        <v>3.65155117619652E-006</v>
      </c>
      <c r="J5464" s="39" t="n">
        <v>41.15</v>
      </c>
      <c r="K5464" s="39" t="n">
        <v>41.15000153</v>
      </c>
      <c r="L5464" s="39" t="n">
        <f aca="false">J5464-K5464</f>
        <v>-1.52999999869508E-006</v>
      </c>
      <c r="M5464" s="40" t="n">
        <f aca="false">IFERROR(ABS(L5464)/K5464*100,0)</f>
        <v>3.71810435433312E-006</v>
      </c>
      <c r="N5464" s="39" t="n">
        <v>41.38</v>
      </c>
      <c r="O5464" s="39" t="n">
        <v>41.38000107</v>
      </c>
      <c r="P5464" s="39" t="n">
        <f aca="false">N5464-O5464</f>
        <v>-1.06999999616164E-006</v>
      </c>
      <c r="Q5464" s="40" t="n">
        <f aca="false">IFERROR(ABS(P5464)/O5464*100,0)</f>
        <v>2.5857901606904E-006</v>
      </c>
      <c r="R5464" s="41" t="n">
        <v>11085423</v>
      </c>
      <c r="S5464" s="41" t="n">
        <v>11046800</v>
      </c>
      <c r="T5464" s="41" t="n">
        <f aca="false">R5464-S5464</f>
        <v>38623</v>
      </c>
      <c r="U5464" s="40" t="n">
        <f aca="false">IFERROR(ABS(T5464)/S5464*100,0)</f>
        <v>0.349630662273238</v>
      </c>
    </row>
    <row r="5465" customFormat="false" ht="15" hidden="false" customHeight="false" outlineLevel="0" collapsed="false">
      <c r="A5465" s="38" t="n">
        <v>43648</v>
      </c>
      <c r="B5465" s="39" t="n">
        <v>41.19</v>
      </c>
      <c r="C5465" s="39" t="n">
        <v>41.18999863</v>
      </c>
      <c r="D5465" s="39" t="n">
        <f aca="false">B5465-C5465</f>
        <v>1.36999999966747E-006</v>
      </c>
      <c r="E5465" s="40" t="n">
        <f aca="false">IFERROR(ABS(D5465)/C5465*100,0)</f>
        <v>3.32605012195765E-006</v>
      </c>
      <c r="F5465" s="39" t="n">
        <v>41.31</v>
      </c>
      <c r="G5465" s="39" t="n">
        <v>41.31000137</v>
      </c>
      <c r="H5465" s="39" t="n">
        <f aca="false">F5465-G5465</f>
        <v>-1.36999999966747E-006</v>
      </c>
      <c r="I5465" s="40" t="n">
        <f aca="false">IFERROR(ABS(H5465)/G5465*100,0)</f>
        <v>3.31638817291927E-006</v>
      </c>
      <c r="J5465" s="39" t="n">
        <v>40.74</v>
      </c>
      <c r="K5465" s="39" t="n">
        <v>40.74000168</v>
      </c>
      <c r="L5465" s="39" t="n">
        <f aca="false">J5465-K5465</f>
        <v>-1.67999999689528E-006</v>
      </c>
      <c r="M5465" s="40" t="n">
        <f aca="false">IFERROR(ABS(L5465)/K5465*100,0)</f>
        <v>4.12371116253542E-006</v>
      </c>
      <c r="N5465" s="39" t="n">
        <v>40.8</v>
      </c>
      <c r="O5465" s="39" t="n">
        <v>40.79999924</v>
      </c>
      <c r="P5465" s="39" t="n">
        <f aca="false">N5465-O5465</f>
        <v>7.59999998933836E-007</v>
      </c>
      <c r="Q5465" s="40" t="n">
        <f aca="false">IFERROR(ABS(P5465)/O5465*100,0)</f>
        <v>1.86274513012426E-006</v>
      </c>
      <c r="R5465" s="41" t="n">
        <v>4446016</v>
      </c>
      <c r="S5465" s="41" t="n">
        <v>4445600</v>
      </c>
      <c r="T5465" s="41" t="n">
        <f aca="false">R5465-S5465</f>
        <v>416</v>
      </c>
      <c r="U5465" s="40" t="n">
        <f aca="false">IFERROR(ABS(T5465)/S5465*100,0)</f>
        <v>0.00935756703257153</v>
      </c>
    </row>
    <row r="5466" customFormat="false" ht="15" hidden="false" customHeight="false" outlineLevel="0" collapsed="false">
      <c r="A5466" s="38" t="n">
        <v>43649</v>
      </c>
      <c r="B5466" s="39" t="n">
        <v>40.35</v>
      </c>
      <c r="C5466" s="39" t="n">
        <v>40.34999847</v>
      </c>
      <c r="D5466" s="39" t="n">
        <f aca="false">B5466-C5466</f>
        <v>1.52999999869508E-006</v>
      </c>
      <c r="E5466" s="40" t="n">
        <f aca="false">IFERROR(ABS(D5466)/C5466*100,0)</f>
        <v>3.79182170188339E-006</v>
      </c>
      <c r="F5466" s="39" t="n">
        <v>40.37</v>
      </c>
      <c r="G5466" s="39" t="n">
        <v>40.36999893</v>
      </c>
      <c r="H5466" s="39" t="n">
        <f aca="false">F5466-G5466</f>
        <v>1.06999999616164E-006</v>
      </c>
      <c r="I5466" s="40" t="n">
        <f aca="false">IFERROR(ABS(H5466)/G5466*100,0)</f>
        <v>2.65048309269708E-006</v>
      </c>
      <c r="J5466" s="39" t="n">
        <v>40.01</v>
      </c>
      <c r="K5466" s="39" t="n">
        <v>40.00999832</v>
      </c>
      <c r="L5466" s="39" t="n">
        <f aca="false">J5466-K5466</f>
        <v>1.67999999689528E-006</v>
      </c>
      <c r="M5466" s="40" t="n">
        <f aca="false">IFERROR(ABS(L5466)/K5466*100,0)</f>
        <v>4.19895043098636E-006</v>
      </c>
      <c r="N5466" s="39" t="n">
        <v>40.33</v>
      </c>
      <c r="O5466" s="39" t="n">
        <v>40.33000183</v>
      </c>
      <c r="P5466" s="39" t="n">
        <f aca="false">N5466-O5466</f>
        <v>-1.8300000022009E-006</v>
      </c>
      <c r="Q5466" s="40" t="n">
        <f aca="false">IFERROR(ABS(P5466)/O5466*100,0)</f>
        <v>4.53756488758608E-006</v>
      </c>
      <c r="R5466" s="41" t="n">
        <v>3125012</v>
      </c>
      <c r="S5466" s="41" t="n">
        <v>3125000</v>
      </c>
      <c r="T5466" s="41" t="n">
        <f aca="false">R5466-S5466</f>
        <v>12</v>
      </c>
      <c r="U5466" s="40" t="n">
        <f aca="false">IFERROR(ABS(T5466)/S5466*100,0)</f>
        <v>0.000384</v>
      </c>
    </row>
    <row r="5467" customFormat="false" ht="15" hidden="false" customHeight="false" outlineLevel="0" collapsed="false">
      <c r="A5467" s="38" t="n">
        <v>43651</v>
      </c>
      <c r="B5467" s="39" t="n">
        <v>39.87</v>
      </c>
      <c r="C5467" s="39" t="n">
        <v>39.86999893</v>
      </c>
      <c r="D5467" s="39" t="n">
        <f aca="false">B5467-C5467</f>
        <v>1.06999999616164E-006</v>
      </c>
      <c r="E5467" s="40" t="n">
        <f aca="false">IFERROR(ABS(D5467)/C5467*100,0)</f>
        <v>2.68372215921111E-006</v>
      </c>
      <c r="F5467" s="39" t="n">
        <v>40.1</v>
      </c>
      <c r="G5467" s="39" t="n">
        <v>40.09999847</v>
      </c>
      <c r="H5467" s="39" t="n">
        <f aca="false">F5467-G5467</f>
        <v>1.52999999869508E-006</v>
      </c>
      <c r="I5467" s="40" t="n">
        <f aca="false">IFERROR(ABS(H5467)/G5467*100,0)</f>
        <v>3.8154614889567E-006</v>
      </c>
      <c r="J5467" s="39" t="n">
        <v>39.64</v>
      </c>
      <c r="K5467" s="39" t="n">
        <v>39.63999939</v>
      </c>
      <c r="L5467" s="39" t="n">
        <f aca="false">J5467-K5467</f>
        <v>6.10000000733635E-007</v>
      </c>
      <c r="M5467" s="40" t="n">
        <f aca="false">IFERROR(ABS(L5467)/K5467*100,0)</f>
        <v>1.53884967235272E-006</v>
      </c>
      <c r="N5467" s="39" t="n">
        <v>39.93</v>
      </c>
      <c r="O5467" s="39" t="n">
        <v>39.93000031</v>
      </c>
      <c r="P5467" s="39" t="n">
        <f aca="false">N5467-O5467</f>
        <v>-3.09999997227806E-007</v>
      </c>
      <c r="Q5467" s="40" t="n">
        <f aca="false">IFERROR(ABS(P5467)/O5467*100,0)</f>
        <v>7.76358614628334E-007</v>
      </c>
      <c r="R5467" s="41" t="n">
        <v>3149470</v>
      </c>
      <c r="S5467" s="41" t="n">
        <v>3149300</v>
      </c>
      <c r="T5467" s="41" t="n">
        <f aca="false">R5467-S5467</f>
        <v>170</v>
      </c>
      <c r="U5467" s="40" t="n">
        <f aca="false">IFERROR(ABS(T5467)/S5467*100,0)</f>
        <v>0.00539802495792716</v>
      </c>
    </row>
    <row r="5468" customFormat="false" ht="15" hidden="false" customHeight="false" outlineLevel="0" collapsed="false">
      <c r="A5468" s="38" t="n">
        <v>43654</v>
      </c>
      <c r="B5468" s="39" t="n">
        <v>39.57</v>
      </c>
      <c r="C5468" s="39" t="n">
        <v>39.56999969</v>
      </c>
      <c r="D5468" s="39" t="n">
        <f aca="false">B5468-C5468</f>
        <v>3.09999997227806E-007</v>
      </c>
      <c r="E5468" s="40" t="n">
        <f aca="false">IFERROR(ABS(D5468)/C5468*100,0)</f>
        <v>7.83421783311633E-007</v>
      </c>
      <c r="F5468" s="39" t="n">
        <v>39.69</v>
      </c>
      <c r="G5468" s="39" t="n">
        <v>39.68999863</v>
      </c>
      <c r="H5468" s="39" t="n">
        <f aca="false">F5468-G5468</f>
        <v>1.36999999966747E-006</v>
      </c>
      <c r="I5468" s="40" t="n">
        <f aca="false">IFERROR(ABS(H5468)/G5468*100,0)</f>
        <v>3.45175118910673E-006</v>
      </c>
      <c r="J5468" s="39" t="n">
        <v>39.24</v>
      </c>
      <c r="K5468" s="39" t="n">
        <v>39.24000168</v>
      </c>
      <c r="L5468" s="39" t="n">
        <f aca="false">J5468-K5468</f>
        <v>-1.67999999689528E-006</v>
      </c>
      <c r="M5468" s="40" t="n">
        <f aca="false">IFERROR(ABS(L5468)/K5468*100,0)</f>
        <v>4.28134537453791E-006</v>
      </c>
      <c r="N5468" s="39" t="n">
        <v>39.32</v>
      </c>
      <c r="O5468" s="39" t="n">
        <v>39.31999969</v>
      </c>
      <c r="P5468" s="39" t="n">
        <f aca="false">N5468-O5468</f>
        <v>3.09999997227806E-007</v>
      </c>
      <c r="Q5468" s="40" t="n">
        <f aca="false">IFERROR(ABS(P5468)/O5468*100,0)</f>
        <v>7.88402847588643E-007</v>
      </c>
      <c r="R5468" s="41" t="n">
        <v>6772262</v>
      </c>
      <c r="S5468" s="41" t="n">
        <v>6772300</v>
      </c>
      <c r="T5468" s="41" t="n">
        <f aca="false">R5468-S5468</f>
        <v>-38</v>
      </c>
      <c r="U5468" s="40" t="n">
        <f aca="false">IFERROR(ABS(T5468)/S5468*100,0)</f>
        <v>0.000561109224340328</v>
      </c>
    </row>
    <row r="5469" customFormat="false" ht="15" hidden="false" customHeight="false" outlineLevel="0" collapsed="false">
      <c r="A5469" s="38" t="n">
        <v>43655</v>
      </c>
      <c r="B5469" s="39" t="n">
        <v>39.65</v>
      </c>
      <c r="C5469" s="39" t="n">
        <v>39.65000153</v>
      </c>
      <c r="D5469" s="39" t="n">
        <f aca="false">B5469-C5469</f>
        <v>-1.52999999869508E-006</v>
      </c>
      <c r="E5469" s="40" t="n">
        <f aca="false">IFERROR(ABS(D5469)/C5469*100,0)</f>
        <v>3.85876403444133E-006</v>
      </c>
      <c r="F5469" s="39" t="n">
        <v>40.01</v>
      </c>
      <c r="G5469" s="39" t="n">
        <v>40.00999832</v>
      </c>
      <c r="H5469" s="39" t="n">
        <f aca="false">F5469-G5469</f>
        <v>1.67999999689528E-006</v>
      </c>
      <c r="I5469" s="40" t="n">
        <f aca="false">IFERROR(ABS(H5469)/G5469*100,0)</f>
        <v>4.19895043098636E-006</v>
      </c>
      <c r="J5469" s="39" t="n">
        <v>39.42</v>
      </c>
      <c r="K5469" s="39" t="n">
        <v>39.41999817</v>
      </c>
      <c r="L5469" s="39" t="n">
        <f aca="false">J5469-K5469</f>
        <v>1.8300000022009E-006</v>
      </c>
      <c r="M5469" s="40" t="n">
        <f aca="false">IFERROR(ABS(L5469)/K5469*100,0)</f>
        <v>4.64231376751711E-006</v>
      </c>
      <c r="N5469" s="39" t="n">
        <v>39.67</v>
      </c>
      <c r="O5469" s="39" t="n">
        <v>39.66999817</v>
      </c>
      <c r="P5469" s="39" t="n">
        <f aca="false">N5469-O5469</f>
        <v>1.8300000022009E-006</v>
      </c>
      <c r="Q5469" s="40" t="n">
        <f aca="false">IFERROR(ABS(P5469)/O5469*100,0)</f>
        <v>4.61305794459255E-006</v>
      </c>
      <c r="R5469" s="41" t="n">
        <v>6576968</v>
      </c>
      <c r="S5469" s="41" t="n">
        <v>6577000</v>
      </c>
      <c r="T5469" s="41" t="n">
        <f aca="false">R5469-S5469</f>
        <v>-32</v>
      </c>
      <c r="U5469" s="40" t="n">
        <f aca="false">IFERROR(ABS(T5469)/S5469*100,0)</f>
        <v>0.000486544017029041</v>
      </c>
    </row>
    <row r="5470" customFormat="false" ht="15" hidden="false" customHeight="false" outlineLevel="0" collapsed="false">
      <c r="A5470" s="38" t="n">
        <v>43656</v>
      </c>
      <c r="B5470" s="39" t="n">
        <v>40.83</v>
      </c>
      <c r="C5470" s="39" t="n">
        <v>40.83000183</v>
      </c>
      <c r="D5470" s="39" t="n">
        <f aca="false">B5470-C5470</f>
        <v>-1.8300000022009E-006</v>
      </c>
      <c r="E5470" s="40" t="n">
        <f aca="false">IFERROR(ABS(D5470)/C5470*100,0)</f>
        <v>4.4819983349996E-006</v>
      </c>
      <c r="F5470" s="39" t="n">
        <v>41.14</v>
      </c>
      <c r="G5470" s="39" t="n">
        <v>41.13999939</v>
      </c>
      <c r="H5470" s="39" t="n">
        <f aca="false">F5470-G5470</f>
        <v>6.10000000733635E-007</v>
      </c>
      <c r="I5470" s="40" t="n">
        <f aca="false">IFERROR(ABS(H5470)/G5470*100,0)</f>
        <v>1.48274188084191E-006</v>
      </c>
      <c r="J5470" s="39" t="n">
        <v>40.55</v>
      </c>
      <c r="K5470" s="39" t="n">
        <v>40.54999924</v>
      </c>
      <c r="L5470" s="39" t="n">
        <f aca="false">J5470-K5470</f>
        <v>7.59999998933836E-007</v>
      </c>
      <c r="M5470" s="40" t="n">
        <f aca="false">IFERROR(ABS(L5470)/K5470*100,0)</f>
        <v>1.87422937898392E-006</v>
      </c>
      <c r="N5470" s="39" t="n">
        <v>40.71</v>
      </c>
      <c r="O5470" s="39" t="n">
        <v>40.70999908</v>
      </c>
      <c r="P5470" s="39" t="n">
        <f aca="false">N5470-O5470</f>
        <v>9.1999999796144E-007</v>
      </c>
      <c r="Q5470" s="40" t="n">
        <f aca="false">IFERROR(ABS(P5470)/O5470*100,0)</f>
        <v>2.2598870517131E-006</v>
      </c>
      <c r="R5470" s="41" t="n">
        <v>7944982</v>
      </c>
      <c r="S5470" s="41" t="n">
        <v>7945000</v>
      </c>
      <c r="T5470" s="41" t="n">
        <f aca="false">R5470-S5470</f>
        <v>-18</v>
      </c>
      <c r="U5470" s="40" t="n">
        <f aca="false">IFERROR(ABS(T5470)/S5470*100,0)</f>
        <v>0.000226557583385777</v>
      </c>
    </row>
    <row r="5471" customFormat="false" ht="15" hidden="false" customHeight="false" outlineLevel="0" collapsed="false">
      <c r="A5471" s="38" t="n">
        <v>43657</v>
      </c>
      <c r="B5471" s="39" t="n">
        <v>41.14</v>
      </c>
      <c r="C5471" s="39" t="n">
        <v>41.13999939</v>
      </c>
      <c r="D5471" s="39" t="n">
        <f aca="false">B5471-C5471</f>
        <v>6.10000000733635E-007</v>
      </c>
      <c r="E5471" s="40" t="n">
        <f aca="false">IFERROR(ABS(D5471)/C5471*100,0)</f>
        <v>1.48274188084191E-006</v>
      </c>
      <c r="F5471" s="39" t="n">
        <v>41.19</v>
      </c>
      <c r="G5471" s="39" t="n">
        <v>41.18999863</v>
      </c>
      <c r="H5471" s="39" t="n">
        <f aca="false">F5471-G5471</f>
        <v>1.36999999966747E-006</v>
      </c>
      <c r="I5471" s="40" t="n">
        <f aca="false">IFERROR(ABS(H5471)/G5471*100,0)</f>
        <v>3.32605012195765E-006</v>
      </c>
      <c r="J5471" s="39" t="n">
        <v>40.83</v>
      </c>
      <c r="K5471" s="39" t="n">
        <v>40.83000183</v>
      </c>
      <c r="L5471" s="39" t="n">
        <f aca="false">J5471-K5471</f>
        <v>-1.8300000022009E-006</v>
      </c>
      <c r="M5471" s="40" t="n">
        <f aca="false">IFERROR(ABS(L5471)/K5471*100,0)</f>
        <v>4.4819983349996E-006</v>
      </c>
      <c r="N5471" s="39" t="n">
        <v>40.9</v>
      </c>
      <c r="O5471" s="39" t="n">
        <v>40.90000153</v>
      </c>
      <c r="P5471" s="39" t="n">
        <f aca="false">N5471-O5471</f>
        <v>-1.52999999869508E-006</v>
      </c>
      <c r="Q5471" s="40" t="n">
        <f aca="false">IFERROR(ABS(P5471)/O5471*100,0)</f>
        <v>3.74083115271481E-006</v>
      </c>
      <c r="R5471" s="41" t="n">
        <v>6126560</v>
      </c>
      <c r="S5471" s="41" t="n">
        <v>6126600</v>
      </c>
      <c r="T5471" s="41" t="n">
        <f aca="false">R5471-S5471</f>
        <v>-40</v>
      </c>
      <c r="U5471" s="40" t="n">
        <f aca="false">IFERROR(ABS(T5471)/S5471*100,0)</f>
        <v>0.00065289067345673</v>
      </c>
    </row>
    <row r="5472" customFormat="false" ht="15" hidden="false" customHeight="false" outlineLevel="0" collapsed="false">
      <c r="A5472" s="38" t="n">
        <v>43658</v>
      </c>
      <c r="B5472" s="39" t="n">
        <v>41.11</v>
      </c>
      <c r="C5472" s="39" t="n">
        <v>41.11000061</v>
      </c>
      <c r="D5472" s="39" t="n">
        <f aca="false">B5472-C5472</f>
        <v>-6.10000000733635E-007</v>
      </c>
      <c r="E5472" s="40" t="n">
        <f aca="false">IFERROR(ABS(D5472)/C5472*100,0)</f>
        <v>1.48382386689932E-006</v>
      </c>
      <c r="F5472" s="39" t="n">
        <v>41.27</v>
      </c>
      <c r="G5472" s="39" t="n">
        <v>41.27000046</v>
      </c>
      <c r="H5472" s="39" t="n">
        <f aca="false">F5472-G5472</f>
        <v>-4.59999995428007E-007</v>
      </c>
      <c r="I5472" s="40" t="n">
        <f aca="false">IFERROR(ABS(H5472)/G5472*100,0)</f>
        <v>1.1146110741478E-006</v>
      </c>
      <c r="J5472" s="39" t="n">
        <v>40.82</v>
      </c>
      <c r="K5472" s="39" t="n">
        <v>40.81999969</v>
      </c>
      <c r="L5472" s="39" t="n">
        <f aca="false">J5472-K5472</f>
        <v>3.09999997227806E-007</v>
      </c>
      <c r="M5472" s="40" t="n">
        <f aca="false">IFERROR(ABS(L5472)/K5472*100,0)</f>
        <v>7.59431650127496E-007</v>
      </c>
      <c r="N5472" s="39" t="n">
        <v>41.23</v>
      </c>
      <c r="O5472" s="39" t="n">
        <v>41.22999954</v>
      </c>
      <c r="P5472" s="39" t="n">
        <f aca="false">N5472-O5472</f>
        <v>4.59999995428007E-007</v>
      </c>
      <c r="Q5472" s="40" t="n">
        <f aca="false">IFERROR(ABS(P5472)/O5472*100,0)</f>
        <v>1.11569245830752E-006</v>
      </c>
      <c r="R5472" s="41" t="n">
        <v>4695815</v>
      </c>
      <c r="S5472" s="41" t="n">
        <v>4695800</v>
      </c>
      <c r="T5472" s="41" t="n">
        <f aca="false">R5472-S5472</f>
        <v>15</v>
      </c>
      <c r="U5472" s="40" t="n">
        <f aca="false">IFERROR(ABS(T5472)/S5472*100,0)</f>
        <v>0.000319434388176669</v>
      </c>
    </row>
    <row r="5473" customFormat="false" ht="15" hidden="false" customHeight="false" outlineLevel="0" collapsed="false">
      <c r="A5473" s="38" t="n">
        <v>43661</v>
      </c>
      <c r="B5473" s="39" t="n">
        <v>41.75</v>
      </c>
      <c r="C5473" s="39" t="n">
        <v>41.75</v>
      </c>
      <c r="D5473" s="39" t="n">
        <f aca="false">B5473-C5473</f>
        <v>0</v>
      </c>
      <c r="E5473" s="40" t="n">
        <f aca="false">IFERROR(ABS(D5473)/C5473*100,0)</f>
        <v>0</v>
      </c>
      <c r="F5473" s="39" t="n">
        <v>41.93</v>
      </c>
      <c r="G5473" s="39" t="n">
        <v>41.93000031</v>
      </c>
      <c r="H5473" s="39" t="n">
        <f aca="false">F5473-G5473</f>
        <v>-3.09999997227806E-007</v>
      </c>
      <c r="I5473" s="40" t="n">
        <f aca="false">IFERROR(ABS(H5473)/G5473*100,0)</f>
        <v>7.39327438435227E-007</v>
      </c>
      <c r="J5473" s="39" t="n">
        <v>41.66</v>
      </c>
      <c r="K5473" s="39" t="n">
        <v>41.65999985</v>
      </c>
      <c r="L5473" s="39" t="n">
        <f aca="false">J5473-K5473</f>
        <v>1.49999998200201E-007</v>
      </c>
      <c r="M5473" s="40" t="n">
        <f aca="false">IFERROR(ABS(L5473)/K5473*100,0)</f>
        <v>3.60057606193681E-007</v>
      </c>
      <c r="N5473" s="39" t="n">
        <v>41.82</v>
      </c>
      <c r="O5473" s="39" t="n">
        <v>41.81999969</v>
      </c>
      <c r="P5473" s="39" t="n">
        <f aca="false">N5473-O5473</f>
        <v>3.09999997227806E-007</v>
      </c>
      <c r="Q5473" s="40" t="n">
        <f aca="false">IFERROR(ABS(P5473)/O5473*100,0)</f>
        <v>7.4127211746951E-007</v>
      </c>
      <c r="R5473" s="41" t="n">
        <v>5784301</v>
      </c>
      <c r="S5473" s="41" t="n">
        <v>5784300</v>
      </c>
      <c r="T5473" s="41" t="n">
        <f aca="false">R5473-S5473</f>
        <v>1</v>
      </c>
      <c r="U5473" s="40" t="n">
        <f aca="false">IFERROR(ABS(T5473)/S5473*100,0)</f>
        <v>1.72881766160123E-005</v>
      </c>
    </row>
    <row r="5474" customFormat="false" ht="15" hidden="false" customHeight="false" outlineLevel="0" collapsed="false">
      <c r="A5474" s="38" t="n">
        <v>43662</v>
      </c>
      <c r="B5474" s="39" t="n">
        <v>41.8</v>
      </c>
      <c r="C5474" s="39" t="n">
        <v>41.79999924</v>
      </c>
      <c r="D5474" s="39" t="n">
        <f aca="false">B5474-C5474</f>
        <v>7.59999998933836E-007</v>
      </c>
      <c r="E5474" s="40" t="n">
        <f aca="false">IFERROR(ABS(D5474)/C5474*100,0)</f>
        <v>1.81818184868904E-006</v>
      </c>
      <c r="F5474" s="39" t="n">
        <v>41.95</v>
      </c>
      <c r="G5474" s="39" t="n">
        <v>41.95000076</v>
      </c>
      <c r="H5474" s="39" t="n">
        <f aca="false">F5474-G5474</f>
        <v>-7.59999998933836E-007</v>
      </c>
      <c r="I5474" s="40" t="n">
        <f aca="false">IFERROR(ABS(H5474)/G5474*100,0)</f>
        <v>1.81168053674628E-006</v>
      </c>
      <c r="J5474" s="39" t="n">
        <v>41.57</v>
      </c>
      <c r="K5474" s="39" t="n">
        <v>41.56999969</v>
      </c>
      <c r="L5474" s="39" t="n">
        <f aca="false">J5474-K5474</f>
        <v>3.09999997227806E-007</v>
      </c>
      <c r="M5474" s="40" t="n">
        <f aca="false">IFERROR(ABS(L5474)/K5474*100,0)</f>
        <v>7.45730092710053E-007</v>
      </c>
      <c r="N5474" s="39" t="n">
        <v>41.77</v>
      </c>
      <c r="O5474" s="39" t="n">
        <v>41.77000046</v>
      </c>
      <c r="P5474" s="39" t="n">
        <f aca="false">N5474-O5474</f>
        <v>-4.59999995428007E-007</v>
      </c>
      <c r="Q5474" s="40" t="n">
        <f aca="false">IFERROR(ABS(P5474)/O5474*100,0)</f>
        <v>1.10126883017039E-006</v>
      </c>
      <c r="R5474" s="41" t="n">
        <v>6529518</v>
      </c>
      <c r="S5474" s="41" t="n">
        <v>6529500</v>
      </c>
      <c r="T5474" s="41" t="n">
        <f aca="false">R5474-S5474</f>
        <v>18</v>
      </c>
      <c r="U5474" s="40" t="n">
        <f aca="false">IFERROR(ABS(T5474)/S5474*100,0)</f>
        <v>0.000275671950379049</v>
      </c>
    </row>
    <row r="5475" customFormat="false" ht="15" hidden="false" customHeight="false" outlineLevel="0" collapsed="false">
      <c r="A5475" s="38" t="n">
        <v>43663</v>
      </c>
      <c r="B5475" s="39" t="n">
        <v>41.68</v>
      </c>
      <c r="C5475" s="39" t="n">
        <v>41.68000031</v>
      </c>
      <c r="D5475" s="39" t="n">
        <f aca="false">B5475-C5475</f>
        <v>-3.09999997227806E-007</v>
      </c>
      <c r="E5475" s="40" t="n">
        <f aca="false">IFERROR(ABS(D5475)/C5475*100,0)</f>
        <v>7.43761983978271E-007</v>
      </c>
      <c r="F5475" s="39" t="n">
        <v>41.91</v>
      </c>
      <c r="G5475" s="39" t="n">
        <v>41.90999985</v>
      </c>
      <c r="H5475" s="39" t="n">
        <f aca="false">F5475-G5475</f>
        <v>1.49999998200201E-007</v>
      </c>
      <c r="I5475" s="40" t="n">
        <f aca="false">IFERROR(ABS(H5475)/G5475*100,0)</f>
        <v>3.5790980371526E-007</v>
      </c>
      <c r="J5475" s="39" t="n">
        <v>41.52</v>
      </c>
      <c r="K5475" s="39" t="n">
        <v>41.52000046</v>
      </c>
      <c r="L5475" s="39" t="n">
        <f aca="false">J5475-K5475</f>
        <v>-4.59999995428007E-007</v>
      </c>
      <c r="M5475" s="40" t="n">
        <f aca="false">IFERROR(ABS(L5475)/K5475*100,0)</f>
        <v>1.10789978403581E-006</v>
      </c>
      <c r="N5475" s="39" t="n">
        <v>41.63</v>
      </c>
      <c r="O5475" s="39" t="n">
        <v>41.63000107</v>
      </c>
      <c r="P5475" s="39" t="n">
        <f aca="false">N5475-O5475</f>
        <v>-1.06999999616164E-006</v>
      </c>
      <c r="Q5475" s="40" t="n">
        <f aca="false">IFERROR(ABS(P5475)/O5475*100,0)</f>
        <v>2.57026175512813E-006</v>
      </c>
      <c r="R5475" s="41" t="n">
        <v>5514566</v>
      </c>
      <c r="S5475" s="41" t="n">
        <v>5514600</v>
      </c>
      <c r="T5475" s="41" t="n">
        <f aca="false">R5475-S5475</f>
        <v>-34</v>
      </c>
      <c r="U5475" s="40" t="n">
        <f aca="false">IFERROR(ABS(T5475)/S5475*100,0)</f>
        <v>0.000616545171000617</v>
      </c>
    </row>
    <row r="5476" customFormat="false" ht="15" hidden="false" customHeight="false" outlineLevel="0" collapsed="false">
      <c r="A5476" s="38" t="n">
        <v>43664</v>
      </c>
      <c r="B5476" s="39" t="n">
        <v>42.52</v>
      </c>
      <c r="C5476" s="39" t="n">
        <v>42.52000046</v>
      </c>
      <c r="D5476" s="39" t="n">
        <f aca="false">B5476-C5476</f>
        <v>-4.59999995428007E-007</v>
      </c>
      <c r="E5476" s="40" t="n">
        <f aca="false">IFERROR(ABS(D5476)/C5476*100,0)</f>
        <v>1.08184381573736E-006</v>
      </c>
      <c r="F5476" s="39" t="n">
        <v>43.23</v>
      </c>
      <c r="G5476" s="39" t="n">
        <v>43.22999954</v>
      </c>
      <c r="H5476" s="39" t="n">
        <f aca="false">F5476-G5476</f>
        <v>4.59999995428007E-007</v>
      </c>
      <c r="I5476" s="40" t="n">
        <f aca="false">IFERROR(ABS(H5476)/G5476*100,0)</f>
        <v>1.06407587398278E-006</v>
      </c>
      <c r="J5476" s="39" t="n">
        <v>42.31</v>
      </c>
      <c r="K5476" s="39" t="n">
        <v>42.31000137</v>
      </c>
      <c r="L5476" s="39" t="n">
        <f aca="false">J5476-K5476</f>
        <v>-1.36999999966747E-006</v>
      </c>
      <c r="M5476" s="40" t="n">
        <f aca="false">IFERROR(ABS(L5476)/K5476*100,0)</f>
        <v>3.23800509408367E-006</v>
      </c>
      <c r="N5476" s="39" t="n">
        <v>43.19</v>
      </c>
      <c r="O5476" s="39" t="n">
        <v>43.18999863</v>
      </c>
      <c r="P5476" s="39" t="n">
        <f aca="false">N5476-O5476</f>
        <v>1.36999999966747E-006</v>
      </c>
      <c r="Q5476" s="40" t="n">
        <f aca="false">IFERROR(ABS(P5476)/O5476*100,0)</f>
        <v>3.1720306624781E-006</v>
      </c>
      <c r="R5476" s="41" t="n">
        <v>11262042</v>
      </c>
      <c r="S5476" s="41" t="n">
        <v>11257600</v>
      </c>
      <c r="T5476" s="41" t="n">
        <f aca="false">R5476-S5476</f>
        <v>4442</v>
      </c>
      <c r="U5476" s="40" t="n">
        <f aca="false">IFERROR(ABS(T5476)/S5476*100,0)</f>
        <v>0.0394577885162024</v>
      </c>
    </row>
    <row r="5477" customFormat="false" ht="15" hidden="false" customHeight="false" outlineLevel="0" collapsed="false">
      <c r="A5477" s="38" t="n">
        <v>43665</v>
      </c>
      <c r="B5477" s="39" t="n">
        <v>43.08</v>
      </c>
      <c r="C5477" s="39" t="n">
        <v>43.08000183</v>
      </c>
      <c r="D5477" s="39" t="n">
        <f aca="false">B5477-C5477</f>
        <v>-1.8300000022009E-006</v>
      </c>
      <c r="E5477" s="40" t="n">
        <f aca="false">IFERROR(ABS(D5477)/C5477*100,0)</f>
        <v>4.24791068817117E-006</v>
      </c>
      <c r="F5477" s="39" t="n">
        <v>44.02</v>
      </c>
      <c r="G5477" s="39" t="n">
        <v>44.02000046</v>
      </c>
      <c r="H5477" s="39" t="n">
        <f aca="false">F5477-G5477</f>
        <v>-4.59999995428007E-007</v>
      </c>
      <c r="I5477" s="40" t="n">
        <f aca="false">IFERROR(ABS(H5477)/G5477*100,0)</f>
        <v>1.04497953344185E-006</v>
      </c>
      <c r="J5477" s="39" t="n">
        <v>43.07</v>
      </c>
      <c r="K5477" s="39" t="n">
        <v>43.06999969</v>
      </c>
      <c r="L5477" s="39" t="n">
        <f aca="false">J5477-K5477</f>
        <v>3.09999997227806E-007</v>
      </c>
      <c r="M5477" s="40" t="n">
        <f aca="false">IFERROR(ABS(L5477)/K5477*100,0)</f>
        <v>7.19758531365352E-007</v>
      </c>
      <c r="N5477" s="39" t="n">
        <v>43.83</v>
      </c>
      <c r="O5477" s="39" t="n">
        <v>43.83000183</v>
      </c>
      <c r="P5477" s="39" t="n">
        <f aca="false">N5477-O5477</f>
        <v>-1.8300000022009E-006</v>
      </c>
      <c r="Q5477" s="40" t="n">
        <f aca="false">IFERROR(ABS(P5477)/O5477*100,0)</f>
        <v>4.17522228107309E-006</v>
      </c>
      <c r="R5477" s="41" t="n">
        <v>11439126</v>
      </c>
      <c r="S5477" s="41" t="n">
        <v>11438800</v>
      </c>
      <c r="T5477" s="41" t="n">
        <f aca="false">R5477-S5477</f>
        <v>326</v>
      </c>
      <c r="U5477" s="40" t="n">
        <f aca="false">IFERROR(ABS(T5477)/S5477*100,0)</f>
        <v>0.00284994929538063</v>
      </c>
    </row>
    <row r="5478" customFormat="false" ht="15" hidden="false" customHeight="false" outlineLevel="0" collapsed="false">
      <c r="A5478" s="38" t="n">
        <v>43668</v>
      </c>
      <c r="B5478" s="39" t="n">
        <v>44.2</v>
      </c>
      <c r="C5478" s="39" t="n">
        <v>44.20000076</v>
      </c>
      <c r="D5478" s="39" t="n">
        <f aca="false">B5478-C5478</f>
        <v>-7.59999998933836E-007</v>
      </c>
      <c r="E5478" s="40" t="n">
        <f aca="false">IFERROR(ABS(D5478)/C5478*100,0)</f>
        <v>1.7194569815972E-006</v>
      </c>
      <c r="F5478" s="39" t="n">
        <v>44.88</v>
      </c>
      <c r="G5478" s="39" t="n">
        <v>44.88000107</v>
      </c>
      <c r="H5478" s="39" t="n">
        <f aca="false">F5478-G5478</f>
        <v>-1.06999999616164E-006</v>
      </c>
      <c r="I5478" s="40" t="n">
        <f aca="false">IFERROR(ABS(H5478)/G5478*100,0)</f>
        <v>2.38413540697726E-006</v>
      </c>
      <c r="J5478" s="39" t="n">
        <v>44.13</v>
      </c>
      <c r="K5478" s="39" t="n">
        <v>44.13000107</v>
      </c>
      <c r="L5478" s="39" t="n">
        <f aca="false">J5478-K5478</f>
        <v>-1.06999999616164E-006</v>
      </c>
      <c r="M5478" s="40" t="n">
        <f aca="false">IFERROR(ABS(L5478)/K5478*100,0)</f>
        <v>2.42465436260557E-006</v>
      </c>
      <c r="N5478" s="39" t="n">
        <v>44.6</v>
      </c>
      <c r="O5478" s="39" t="n">
        <v>44.59999847</v>
      </c>
      <c r="P5478" s="39" t="n">
        <f aca="false">N5478-O5478</f>
        <v>1.52999999869508E-006</v>
      </c>
      <c r="Q5478" s="40" t="n">
        <f aca="false">IFERROR(ABS(P5478)/O5478*100,0)</f>
        <v>3.43049338829961E-006</v>
      </c>
      <c r="R5478" s="41" t="n">
        <v>10035911</v>
      </c>
      <c r="S5478" s="41" t="n">
        <v>10035800</v>
      </c>
      <c r="T5478" s="41" t="n">
        <f aca="false">R5478-S5478</f>
        <v>111</v>
      </c>
      <c r="U5478" s="40" t="n">
        <f aca="false">IFERROR(ABS(T5478)/S5478*100,0)</f>
        <v>0.00110604037545587</v>
      </c>
    </row>
    <row r="5479" customFormat="false" ht="15" hidden="false" customHeight="false" outlineLevel="0" collapsed="false">
      <c r="A5479" s="38" t="n">
        <v>43669</v>
      </c>
      <c r="B5479" s="39" t="n">
        <v>44.54</v>
      </c>
      <c r="C5479" s="39" t="n">
        <v>44.54000092</v>
      </c>
      <c r="D5479" s="39" t="n">
        <f aca="false">B5479-C5479</f>
        <v>-9.1999999796144E-007</v>
      </c>
      <c r="E5479" s="40" t="n">
        <f aca="false">IFERROR(ABS(D5479)/C5479*100,0)</f>
        <v>2.06555900080444E-006</v>
      </c>
      <c r="F5479" s="39" t="n">
        <v>44.58</v>
      </c>
      <c r="G5479" s="39" t="n">
        <v>44.58000183</v>
      </c>
      <c r="H5479" s="39" t="n">
        <f aca="false">F5479-G5479</f>
        <v>-1.8300000022009E-006</v>
      </c>
      <c r="I5479" s="40" t="n">
        <f aca="false">IFERROR(ABS(H5479)/G5479*100,0)</f>
        <v>4.10497964800309E-006</v>
      </c>
      <c r="J5479" s="39" t="n">
        <v>44.24</v>
      </c>
      <c r="K5479" s="39" t="n">
        <v>44.24000168</v>
      </c>
      <c r="L5479" s="39" t="n">
        <f aca="false">J5479-K5479</f>
        <v>-1.67999999689528E-006</v>
      </c>
      <c r="M5479" s="40" t="n">
        <f aca="false">IFERROR(ABS(L5479)/K5479*100,0)</f>
        <v>3.79746820320482E-006</v>
      </c>
      <c r="N5479" s="39" t="n">
        <v>44.42</v>
      </c>
      <c r="O5479" s="39" t="n">
        <v>44.41999817</v>
      </c>
      <c r="P5479" s="39" t="n">
        <f aca="false">N5479-O5479</f>
        <v>1.8300000022009E-006</v>
      </c>
      <c r="Q5479" s="40" t="n">
        <f aca="false">IFERROR(ABS(P5479)/O5479*100,0)</f>
        <v>4.11976604590865E-006</v>
      </c>
      <c r="R5479" s="41" t="n">
        <v>6565784</v>
      </c>
      <c r="S5479" s="41" t="n">
        <v>6565800</v>
      </c>
      <c r="T5479" s="41" t="n">
        <f aca="false">R5479-S5479</f>
        <v>-16</v>
      </c>
      <c r="U5479" s="40" t="n">
        <f aca="false">IFERROR(ABS(T5479)/S5479*100,0)</f>
        <v>0.000243686984068963</v>
      </c>
    </row>
    <row r="5480" customFormat="false" ht="15" hidden="false" customHeight="false" outlineLevel="0" collapsed="false">
      <c r="A5480" s="38" t="n">
        <v>43670</v>
      </c>
      <c r="B5480" s="39" t="n">
        <v>44.5</v>
      </c>
      <c r="C5480" s="39" t="n">
        <v>44.5</v>
      </c>
      <c r="D5480" s="39" t="n">
        <f aca="false">B5480-C5480</f>
        <v>0</v>
      </c>
      <c r="E5480" s="40" t="n">
        <f aca="false">IFERROR(ABS(D5480)/C5480*100,0)</f>
        <v>0</v>
      </c>
      <c r="F5480" s="39" t="n">
        <v>44.63</v>
      </c>
      <c r="G5480" s="39" t="n">
        <v>44.63000107</v>
      </c>
      <c r="H5480" s="39" t="n">
        <f aca="false">F5480-G5480</f>
        <v>-1.06999999616164E-006</v>
      </c>
      <c r="I5480" s="40" t="n">
        <f aca="false">IFERROR(ABS(H5480)/G5480*100,0)</f>
        <v>2.39749041117745E-006</v>
      </c>
      <c r="J5480" s="39" t="n">
        <v>44.24</v>
      </c>
      <c r="K5480" s="39" t="n">
        <v>44.24000168</v>
      </c>
      <c r="L5480" s="39" t="n">
        <f aca="false">J5480-K5480</f>
        <v>-1.67999999689528E-006</v>
      </c>
      <c r="M5480" s="40" t="n">
        <f aca="false">IFERROR(ABS(L5480)/K5480*100,0)</f>
        <v>3.79746820320482E-006</v>
      </c>
      <c r="N5480" s="39" t="n">
        <v>44.54</v>
      </c>
      <c r="O5480" s="39" t="n">
        <v>44.54000092</v>
      </c>
      <c r="P5480" s="39" t="n">
        <f aca="false">N5480-O5480</f>
        <v>-9.1999999796144E-007</v>
      </c>
      <c r="Q5480" s="40" t="n">
        <f aca="false">IFERROR(ABS(P5480)/O5480*100,0)</f>
        <v>2.06555900080444E-006</v>
      </c>
      <c r="R5480" s="41" t="n">
        <v>7130494</v>
      </c>
      <c r="S5480" s="41" t="n">
        <v>7130400</v>
      </c>
      <c r="T5480" s="41" t="n">
        <f aca="false">R5480-S5480</f>
        <v>94</v>
      </c>
      <c r="U5480" s="40" t="n">
        <f aca="false">IFERROR(ABS(T5480)/S5480*100,0)</f>
        <v>0.00131829911365421</v>
      </c>
    </row>
    <row r="5481" customFormat="false" ht="15" hidden="false" customHeight="false" outlineLevel="0" collapsed="false">
      <c r="A5481" s="38" t="n">
        <v>43671</v>
      </c>
      <c r="B5481" s="39" t="n">
        <v>44.21</v>
      </c>
      <c r="C5481" s="39" t="n">
        <v>44.20999908</v>
      </c>
      <c r="D5481" s="39" t="n">
        <f aca="false">B5481-C5481</f>
        <v>9.1999999796144E-007</v>
      </c>
      <c r="E5481" s="40" t="n">
        <f aca="false">IFERROR(ABS(D5481)/C5481*100,0)</f>
        <v>2.08097719318351E-006</v>
      </c>
      <c r="F5481" s="39" t="n">
        <v>44.24</v>
      </c>
      <c r="G5481" s="39" t="n">
        <v>44.24000168</v>
      </c>
      <c r="H5481" s="39" t="n">
        <f aca="false">F5481-G5481</f>
        <v>-1.67999999689528E-006</v>
      </c>
      <c r="I5481" s="40" t="n">
        <f aca="false">IFERROR(ABS(H5481)/G5481*100,0)</f>
        <v>3.79746820320482E-006</v>
      </c>
      <c r="J5481" s="39" t="n">
        <v>43.62</v>
      </c>
      <c r="K5481" s="39" t="n">
        <v>43.61999893</v>
      </c>
      <c r="L5481" s="39" t="n">
        <f aca="false">J5481-K5481</f>
        <v>1.06999999616164E-006</v>
      </c>
      <c r="M5481" s="40" t="n">
        <f aca="false">IFERROR(ABS(L5481)/K5481*100,0)</f>
        <v>2.45300326090962E-006</v>
      </c>
      <c r="N5481" s="39" t="n">
        <v>43.62</v>
      </c>
      <c r="O5481" s="39" t="n">
        <v>43.61999893</v>
      </c>
      <c r="P5481" s="39" t="n">
        <f aca="false">N5481-O5481</f>
        <v>1.06999999616164E-006</v>
      </c>
      <c r="Q5481" s="40" t="n">
        <f aca="false">IFERROR(ABS(P5481)/O5481*100,0)</f>
        <v>2.45300326090962E-006</v>
      </c>
      <c r="R5481" s="41" t="n">
        <v>6594076</v>
      </c>
      <c r="S5481" s="41" t="n">
        <v>6593900</v>
      </c>
      <c r="T5481" s="41" t="n">
        <f aca="false">R5481-S5481</f>
        <v>176</v>
      </c>
      <c r="U5481" s="40" t="n">
        <f aca="false">IFERROR(ABS(T5481)/S5481*100,0)</f>
        <v>0.00266913359316944</v>
      </c>
    </row>
    <row r="5482" customFormat="false" ht="15" hidden="false" customHeight="false" outlineLevel="0" collapsed="false">
      <c r="A5482" s="38" t="n">
        <v>43672</v>
      </c>
      <c r="B5482" s="39" t="n">
        <v>43.73</v>
      </c>
      <c r="C5482" s="39" t="n">
        <v>43.72999954</v>
      </c>
      <c r="D5482" s="39" t="n">
        <f aca="false">B5482-C5482</f>
        <v>4.59999995428007E-007</v>
      </c>
      <c r="E5482" s="40" t="n">
        <f aca="false">IFERROR(ABS(D5482)/C5482*100,0)</f>
        <v>1.05190944492749E-006</v>
      </c>
      <c r="F5482" s="39" t="n">
        <v>43.89</v>
      </c>
      <c r="G5482" s="39" t="n">
        <v>43.88999939</v>
      </c>
      <c r="H5482" s="39" t="n">
        <f aca="false">F5482-G5482</f>
        <v>6.10000000733635E-007</v>
      </c>
      <c r="I5482" s="40" t="n">
        <f aca="false">IFERROR(ABS(H5482)/G5482*100,0)</f>
        <v>1.38983825293153E-006</v>
      </c>
      <c r="J5482" s="39" t="n">
        <v>43.38</v>
      </c>
      <c r="K5482" s="39" t="n">
        <v>43.38000107</v>
      </c>
      <c r="L5482" s="39" t="n">
        <f aca="false">J5482-K5482</f>
        <v>-1.06999999616164E-006</v>
      </c>
      <c r="M5482" s="40" t="n">
        <f aca="false">IFERROR(ABS(L5482)/K5482*100,0)</f>
        <v>2.46657438858759E-006</v>
      </c>
      <c r="N5482" s="39" t="n">
        <v>43.46</v>
      </c>
      <c r="O5482" s="39" t="n">
        <v>43.45999908</v>
      </c>
      <c r="P5482" s="39" t="n">
        <f aca="false">N5482-O5482</f>
        <v>9.1999999796144E-007</v>
      </c>
      <c r="Q5482" s="40" t="n">
        <f aca="false">IFERROR(ABS(P5482)/O5482*100,0)</f>
        <v>2.11688913354077E-006</v>
      </c>
      <c r="R5482" s="41" t="n">
        <v>4398967</v>
      </c>
      <c r="S5482" s="41" t="n">
        <v>4399000</v>
      </c>
      <c r="T5482" s="41" t="n">
        <f aca="false">R5482-S5482</f>
        <v>-33</v>
      </c>
      <c r="U5482" s="40" t="n">
        <f aca="false">IFERROR(ABS(T5482)/S5482*100,0)</f>
        <v>0.00075017049329393</v>
      </c>
    </row>
    <row r="5483" customFormat="false" ht="15" hidden="false" customHeight="false" outlineLevel="0" collapsed="false">
      <c r="A5483" s="38" t="n">
        <v>43675</v>
      </c>
      <c r="B5483" s="39" t="n">
        <v>43.52</v>
      </c>
      <c r="C5483" s="39" t="n">
        <v>43.52000046</v>
      </c>
      <c r="D5483" s="39" t="n">
        <f aca="false">B5483-C5483</f>
        <v>-4.59999995428007E-007</v>
      </c>
      <c r="E5483" s="40" t="n">
        <f aca="false">IFERROR(ABS(D5483)/C5483*100,0)</f>
        <v>1.05698527243997E-006</v>
      </c>
      <c r="F5483" s="39" t="n">
        <v>43.95</v>
      </c>
      <c r="G5483" s="39" t="n">
        <v>43.95000076</v>
      </c>
      <c r="H5483" s="39" t="n">
        <f aca="false">F5483-G5483</f>
        <v>-7.59999998933836E-007</v>
      </c>
      <c r="I5483" s="40" t="n">
        <f aca="false">IFERROR(ABS(H5483)/G5483*100,0)</f>
        <v>1.72923773786491E-006</v>
      </c>
      <c r="J5483" s="39" t="n">
        <v>43.4</v>
      </c>
      <c r="K5483" s="39" t="n">
        <v>43.40000153</v>
      </c>
      <c r="L5483" s="39" t="n">
        <f aca="false">J5483-K5483</f>
        <v>-1.52999999869508E-006</v>
      </c>
      <c r="M5483" s="40" t="n">
        <f aca="false">IFERROR(ABS(L5483)/K5483*100,0)</f>
        <v>3.52534549483246E-006</v>
      </c>
      <c r="N5483" s="39" t="n">
        <v>43.94</v>
      </c>
      <c r="O5483" s="39" t="n">
        <v>43.93999863</v>
      </c>
      <c r="P5483" s="39" t="n">
        <f aca="false">N5483-O5483</f>
        <v>1.36999999966747E-006</v>
      </c>
      <c r="Q5483" s="40" t="n">
        <f aca="false">IFERROR(ABS(P5483)/O5483*100,0)</f>
        <v>3.11788812558611E-006</v>
      </c>
      <c r="R5483" s="41" t="n">
        <v>4138649</v>
      </c>
      <c r="S5483" s="41" t="n">
        <v>4138600</v>
      </c>
      <c r="T5483" s="41" t="n">
        <f aca="false">R5483-S5483</f>
        <v>49</v>
      </c>
      <c r="U5483" s="40" t="n">
        <f aca="false">IFERROR(ABS(T5483)/S5483*100,0)</f>
        <v>0.0011839752573334</v>
      </c>
    </row>
    <row r="5484" customFormat="false" ht="15" hidden="false" customHeight="false" outlineLevel="0" collapsed="false">
      <c r="A5484" s="38" t="n">
        <v>43676</v>
      </c>
      <c r="B5484" s="39" t="n">
        <v>43.4</v>
      </c>
      <c r="C5484" s="39" t="n">
        <v>43.40000153</v>
      </c>
      <c r="D5484" s="39" t="n">
        <f aca="false">B5484-C5484</f>
        <v>-1.52999999869508E-006</v>
      </c>
      <c r="E5484" s="40" t="n">
        <f aca="false">IFERROR(ABS(D5484)/C5484*100,0)</f>
        <v>3.52534549483246E-006</v>
      </c>
      <c r="F5484" s="39" t="n">
        <v>43.4</v>
      </c>
      <c r="G5484" s="39" t="n">
        <v>43.40000153</v>
      </c>
      <c r="H5484" s="39" t="n">
        <f aca="false">F5484-G5484</f>
        <v>-1.52999999869508E-006</v>
      </c>
      <c r="I5484" s="40" t="n">
        <f aca="false">IFERROR(ABS(H5484)/G5484*100,0)</f>
        <v>3.52534549483246E-006</v>
      </c>
      <c r="J5484" s="39" t="n">
        <v>42.77</v>
      </c>
      <c r="K5484" s="39" t="n">
        <v>42.77000046</v>
      </c>
      <c r="L5484" s="39" t="n">
        <f aca="false">J5484-K5484</f>
        <v>-4.59999995428007E-007</v>
      </c>
      <c r="M5484" s="40" t="n">
        <f aca="false">IFERROR(ABS(L5484)/K5484*100,0)</f>
        <v>1.07552020219924E-006</v>
      </c>
      <c r="N5484" s="39" t="n">
        <v>43.11</v>
      </c>
      <c r="O5484" s="39" t="n">
        <v>43.11000061</v>
      </c>
      <c r="P5484" s="39" t="n">
        <f aca="false">N5484-O5484</f>
        <v>-6.10000000733635E-007</v>
      </c>
      <c r="Q5484" s="40" t="n">
        <f aca="false">IFERROR(ABS(P5484)/O5484*100,0)</f>
        <v>1.41498490397176E-006</v>
      </c>
      <c r="R5484" s="41" t="n">
        <v>4938490</v>
      </c>
      <c r="S5484" s="41" t="n">
        <v>4938500</v>
      </c>
      <c r="T5484" s="41" t="n">
        <f aca="false">R5484-S5484</f>
        <v>-10</v>
      </c>
      <c r="U5484" s="40" t="n">
        <f aca="false">IFERROR(ABS(T5484)/S5484*100,0)</f>
        <v>0.00020249063480814</v>
      </c>
    </row>
    <row r="5485" customFormat="false" ht="15" hidden="false" customHeight="false" outlineLevel="0" collapsed="false">
      <c r="A5485" s="38" t="n">
        <v>43677</v>
      </c>
      <c r="B5485" s="39" t="n">
        <v>43.03</v>
      </c>
      <c r="C5485" s="39" t="n">
        <v>43.02999878</v>
      </c>
      <c r="D5485" s="39" t="n">
        <f aca="false">B5485-C5485</f>
        <v>1.22000000146727E-006</v>
      </c>
      <c r="E5485" s="40" t="n">
        <f aca="false">IFERROR(ABS(D5485)/C5485*100,0)</f>
        <v>2.83523131781801E-006</v>
      </c>
      <c r="F5485" s="39" t="n">
        <v>43.17</v>
      </c>
      <c r="G5485" s="39" t="n">
        <v>43.16999817</v>
      </c>
      <c r="H5485" s="39" t="n">
        <f aca="false">F5485-G5485</f>
        <v>1.8300000022009E-006</v>
      </c>
      <c r="I5485" s="40" t="n">
        <f aca="false">IFERROR(ABS(H5485)/G5485*100,0)</f>
        <v>4.23905508402968E-006</v>
      </c>
      <c r="J5485" s="39" t="n">
        <v>42.05</v>
      </c>
      <c r="K5485" s="39" t="n">
        <v>42.04999924</v>
      </c>
      <c r="L5485" s="39" t="n">
        <f aca="false">J5485-K5485</f>
        <v>7.59999998933836E-007</v>
      </c>
      <c r="M5485" s="40" t="n">
        <f aca="false">IFERROR(ABS(L5485)/K5485*100,0)</f>
        <v>1.80737220611145E-006</v>
      </c>
      <c r="N5485" s="39" t="n">
        <v>42.63</v>
      </c>
      <c r="O5485" s="39" t="n">
        <v>42.63000107</v>
      </c>
      <c r="P5485" s="39" t="n">
        <f aca="false">N5485-O5485</f>
        <v>-1.06999999616164E-006</v>
      </c>
      <c r="Q5485" s="40" t="n">
        <f aca="false">IFERROR(ABS(P5485)/O5485*100,0)</f>
        <v>2.50996943304004E-006</v>
      </c>
      <c r="R5485" s="41" t="n">
        <v>7592285</v>
      </c>
      <c r="S5485" s="41" t="n">
        <v>7592300</v>
      </c>
      <c r="T5485" s="41" t="n">
        <f aca="false">R5485-S5485</f>
        <v>-15</v>
      </c>
      <c r="U5485" s="40" t="n">
        <f aca="false">IFERROR(ABS(T5485)/S5485*100,0)</f>
        <v>0.000197568589228561</v>
      </c>
    </row>
    <row r="5486" customFormat="false" ht="15" hidden="false" customHeight="false" outlineLevel="0" collapsed="false">
      <c r="A5486" s="38" t="n">
        <v>43678</v>
      </c>
      <c r="B5486" s="39" t="n">
        <v>42.75</v>
      </c>
      <c r="C5486" s="39" t="n">
        <v>42.75</v>
      </c>
      <c r="D5486" s="39" t="n">
        <f aca="false">B5486-C5486</f>
        <v>0</v>
      </c>
      <c r="E5486" s="40" t="n">
        <f aca="false">IFERROR(ABS(D5486)/C5486*100,0)</f>
        <v>0</v>
      </c>
      <c r="F5486" s="39" t="n">
        <v>43.39</v>
      </c>
      <c r="G5486" s="39" t="n">
        <v>43.38999939</v>
      </c>
      <c r="H5486" s="39" t="n">
        <f aca="false">F5486-G5486</f>
        <v>6.10000000733635E-007</v>
      </c>
      <c r="I5486" s="40" t="n">
        <f aca="false">IFERROR(ABS(H5486)/G5486*100,0)</f>
        <v>1.40585390483831E-006</v>
      </c>
      <c r="J5486" s="39" t="n">
        <v>41.6</v>
      </c>
      <c r="K5486" s="39" t="n">
        <v>41.59999847</v>
      </c>
      <c r="L5486" s="39" t="n">
        <f aca="false">J5486-K5486</f>
        <v>1.52999999869508E-006</v>
      </c>
      <c r="M5486" s="40" t="n">
        <f aca="false">IFERROR(ABS(L5486)/K5486*100,0)</f>
        <v>3.67788474751613E-006</v>
      </c>
      <c r="N5486" s="39" t="n">
        <v>41.87</v>
      </c>
      <c r="O5486" s="39" t="n">
        <v>41.86999893</v>
      </c>
      <c r="P5486" s="39" t="n">
        <f aca="false">N5486-O5486</f>
        <v>1.06999999616164E-006</v>
      </c>
      <c r="Q5486" s="40" t="n">
        <f aca="false">IFERROR(ABS(P5486)/O5486*100,0)</f>
        <v>2.55552907453022E-006</v>
      </c>
      <c r="R5486" s="41" t="n">
        <v>9662848</v>
      </c>
      <c r="S5486" s="41" t="n">
        <v>9662800</v>
      </c>
      <c r="T5486" s="41" t="n">
        <f aca="false">R5486-S5486</f>
        <v>48</v>
      </c>
      <c r="U5486" s="40" t="n">
        <f aca="false">IFERROR(ABS(T5486)/S5486*100,0)</f>
        <v>0.000496750424307654</v>
      </c>
    </row>
    <row r="5487" customFormat="false" ht="15" hidden="false" customHeight="false" outlineLevel="0" collapsed="false">
      <c r="A5487" s="38" t="n">
        <v>43679</v>
      </c>
      <c r="B5487" s="39" t="n">
        <v>41.15</v>
      </c>
      <c r="C5487" s="39" t="n">
        <v>41.15000153</v>
      </c>
      <c r="D5487" s="39" t="n">
        <f aca="false">B5487-C5487</f>
        <v>-1.52999999869508E-006</v>
      </c>
      <c r="E5487" s="40" t="n">
        <f aca="false">IFERROR(ABS(D5487)/C5487*100,0)</f>
        <v>3.71810435433312E-006</v>
      </c>
      <c r="F5487" s="39" t="n">
        <v>41.78</v>
      </c>
      <c r="G5487" s="39" t="n">
        <v>41.77999878</v>
      </c>
      <c r="H5487" s="39" t="n">
        <f aca="false">F5487-G5487</f>
        <v>1.22000000146727E-006</v>
      </c>
      <c r="I5487" s="40" t="n">
        <f aca="false">IFERROR(ABS(H5487)/G5487*100,0)</f>
        <v>2.92005753253224E-006</v>
      </c>
      <c r="J5487" s="39" t="n">
        <v>41.01</v>
      </c>
      <c r="K5487" s="39" t="n">
        <v>41.00999832</v>
      </c>
      <c r="L5487" s="39" t="n">
        <f aca="false">J5487-K5487</f>
        <v>1.67999999689528E-006</v>
      </c>
      <c r="M5487" s="40" t="n">
        <f aca="false">IFERROR(ABS(L5487)/K5487*100,0)</f>
        <v>4.0965619744392E-006</v>
      </c>
      <c r="N5487" s="39" t="n">
        <v>41.65</v>
      </c>
      <c r="O5487" s="39" t="n">
        <v>41.65000153</v>
      </c>
      <c r="P5487" s="39" t="n">
        <f aca="false">N5487-O5487</f>
        <v>-1.52999999869508E-006</v>
      </c>
      <c r="Q5487" s="40" t="n">
        <f aca="false">IFERROR(ABS(P5487)/O5487*100,0)</f>
        <v>3.67346924967826E-006</v>
      </c>
      <c r="R5487" s="41" t="n">
        <v>9316972</v>
      </c>
      <c r="S5487" s="41" t="n">
        <v>9317000</v>
      </c>
      <c r="T5487" s="41" t="n">
        <f aca="false">R5487-S5487</f>
        <v>-28</v>
      </c>
      <c r="U5487" s="40" t="n">
        <f aca="false">IFERROR(ABS(T5487)/S5487*100,0)</f>
        <v>0.000300525920360631</v>
      </c>
    </row>
    <row r="5488" customFormat="false" ht="15" hidden="false" customHeight="false" outlineLevel="0" collapsed="false">
      <c r="A5488" s="38" t="n">
        <v>43682</v>
      </c>
      <c r="B5488" s="39" t="n">
        <v>40.41</v>
      </c>
      <c r="C5488" s="39" t="n">
        <v>40.40999985</v>
      </c>
      <c r="D5488" s="39" t="n">
        <f aca="false">B5488-C5488</f>
        <v>1.49999998200201E-007</v>
      </c>
      <c r="E5488" s="40" t="n">
        <f aca="false">IFERROR(ABS(D5488)/C5488*100,0)</f>
        <v>3.7119524562483E-007</v>
      </c>
      <c r="F5488" s="39" t="n">
        <v>40.52</v>
      </c>
      <c r="G5488" s="39" t="n">
        <v>40.52000046</v>
      </c>
      <c r="H5488" s="39" t="n">
        <f aca="false">F5488-G5488</f>
        <v>-4.59999995428007E-007</v>
      </c>
      <c r="I5488" s="40" t="n">
        <f aca="false">IFERROR(ABS(H5488)/G5488*100,0)</f>
        <v>1.1352418317026E-006</v>
      </c>
      <c r="J5488" s="39" t="n">
        <v>39.78</v>
      </c>
      <c r="K5488" s="39" t="n">
        <v>39.77999878</v>
      </c>
      <c r="L5488" s="39" t="n">
        <f aca="false">J5488-K5488</f>
        <v>1.22000000146727E-006</v>
      </c>
      <c r="M5488" s="40" t="n">
        <f aca="false">IFERROR(ABS(L5488)/K5488*100,0)</f>
        <v>3.06686787049537E-006</v>
      </c>
      <c r="N5488" s="39" t="n">
        <v>39.87</v>
      </c>
      <c r="O5488" s="39" t="n">
        <v>39.86999893</v>
      </c>
      <c r="P5488" s="39" t="n">
        <f aca="false">N5488-O5488</f>
        <v>1.06999999616164E-006</v>
      </c>
      <c r="Q5488" s="40" t="n">
        <f aca="false">IFERROR(ABS(P5488)/O5488*100,0)</f>
        <v>2.68372215921111E-006</v>
      </c>
      <c r="R5488" s="41" t="n">
        <v>6668437</v>
      </c>
      <c r="S5488" s="41" t="n">
        <v>6668400</v>
      </c>
      <c r="T5488" s="41" t="n">
        <f aca="false">R5488-S5488</f>
        <v>37</v>
      </c>
      <c r="U5488" s="40" t="n">
        <f aca="false">IFERROR(ABS(T5488)/S5488*100,0)</f>
        <v>0.000554855737508248</v>
      </c>
    </row>
    <row r="5489" customFormat="false" ht="15" hidden="false" customHeight="false" outlineLevel="0" collapsed="false">
      <c r="A5489" s="38" t="n">
        <v>43683</v>
      </c>
      <c r="B5489" s="39" t="n">
        <v>41.18</v>
      </c>
      <c r="C5489" s="39" t="n">
        <v>41.18000031</v>
      </c>
      <c r="D5489" s="39" t="n">
        <f aca="false">B5489-C5489</f>
        <v>-3.09999997227806E-007</v>
      </c>
      <c r="E5489" s="40" t="n">
        <f aca="false">IFERROR(ABS(D5489)/C5489*100,0)</f>
        <v>7.52792605376757E-007</v>
      </c>
      <c r="F5489" s="39" t="n">
        <v>41.51</v>
      </c>
      <c r="G5489" s="39" t="n">
        <v>41.50999832</v>
      </c>
      <c r="H5489" s="39" t="n">
        <f aca="false">F5489-G5489</f>
        <v>1.67999999689528E-006</v>
      </c>
      <c r="I5489" s="40" t="n">
        <f aca="false">IFERROR(ABS(H5489)/G5489*100,0)</f>
        <v>4.04721769426291E-006</v>
      </c>
      <c r="J5489" s="39" t="n">
        <v>40.89</v>
      </c>
      <c r="K5489" s="39" t="n">
        <v>40.88999939</v>
      </c>
      <c r="L5489" s="39" t="n">
        <f aca="false">J5489-K5489</f>
        <v>6.10000000733635E-007</v>
      </c>
      <c r="M5489" s="40" t="n">
        <f aca="false">IFERROR(ABS(L5489)/K5489*100,0)</f>
        <v>1.4918073118945E-006</v>
      </c>
      <c r="N5489" s="39" t="n">
        <v>41.26</v>
      </c>
      <c r="O5489" s="39" t="n">
        <v>41.25999832</v>
      </c>
      <c r="P5489" s="39" t="n">
        <f aca="false">N5489-O5489</f>
        <v>1.67999999689528E-006</v>
      </c>
      <c r="Q5489" s="40" t="n">
        <f aca="false">IFERROR(ABS(P5489)/O5489*100,0)</f>
        <v>4.07174034246368E-006</v>
      </c>
      <c r="R5489" s="41" t="n">
        <v>8667763</v>
      </c>
      <c r="S5489" s="41" t="n">
        <v>8667700</v>
      </c>
      <c r="T5489" s="41" t="n">
        <f aca="false">R5489-S5489</f>
        <v>63</v>
      </c>
      <c r="U5489" s="40" t="n">
        <f aca="false">IFERROR(ABS(T5489)/S5489*100,0)</f>
        <v>0.000726836415658133</v>
      </c>
    </row>
    <row r="5490" customFormat="false" ht="15" hidden="false" customHeight="false" outlineLevel="0" collapsed="false">
      <c r="A5490" s="38" t="n">
        <v>43684</v>
      </c>
      <c r="B5490" s="39" t="n">
        <v>41.05</v>
      </c>
      <c r="C5490" s="39" t="n">
        <v>41.04999924</v>
      </c>
      <c r="D5490" s="39" t="n">
        <f aca="false">B5490-C5490</f>
        <v>7.59999998933836E-007</v>
      </c>
      <c r="E5490" s="40" t="n">
        <f aca="false">IFERROR(ABS(D5490)/C5490*100,0)</f>
        <v>1.85140076249569E-006</v>
      </c>
      <c r="F5490" s="39" t="n">
        <v>41.45</v>
      </c>
      <c r="G5490" s="39" t="n">
        <v>41.45000076</v>
      </c>
      <c r="H5490" s="39" t="n">
        <f aca="false">F5490-G5490</f>
        <v>-7.59999998933836E-007</v>
      </c>
      <c r="I5490" s="40" t="n">
        <f aca="false">IFERROR(ABS(H5490)/G5490*100,0)</f>
        <v>1.83353434257895E-006</v>
      </c>
      <c r="J5490" s="39" t="n">
        <v>40.8</v>
      </c>
      <c r="K5490" s="39" t="n">
        <v>40.79999924</v>
      </c>
      <c r="L5490" s="39" t="n">
        <f aca="false">J5490-K5490</f>
        <v>7.59999998933836E-007</v>
      </c>
      <c r="M5490" s="40" t="n">
        <f aca="false">IFERROR(ABS(L5490)/K5490*100,0)</f>
        <v>1.86274513012426E-006</v>
      </c>
      <c r="N5490" s="39" t="n">
        <v>41.26</v>
      </c>
      <c r="O5490" s="39" t="n">
        <v>41.25999832</v>
      </c>
      <c r="P5490" s="39" t="n">
        <f aca="false">N5490-O5490</f>
        <v>1.67999999689528E-006</v>
      </c>
      <c r="Q5490" s="40" t="n">
        <f aca="false">IFERROR(ABS(P5490)/O5490*100,0)</f>
        <v>4.07174034246368E-006</v>
      </c>
      <c r="R5490" s="41" t="n">
        <v>5484674</v>
      </c>
      <c r="S5490" s="41" t="n">
        <v>5484700</v>
      </c>
      <c r="T5490" s="41" t="n">
        <f aca="false">R5490-S5490</f>
        <v>-26</v>
      </c>
      <c r="U5490" s="40" t="n">
        <f aca="false">IFERROR(ABS(T5490)/S5490*100,0)</f>
        <v>0.000474045982460299</v>
      </c>
    </row>
    <row r="5491" customFormat="false" ht="15" hidden="false" customHeight="false" outlineLevel="0" collapsed="false">
      <c r="A5491" s="38" t="n">
        <v>43685</v>
      </c>
      <c r="B5491" s="39" t="n">
        <v>41.85</v>
      </c>
      <c r="C5491" s="39" t="n">
        <v>41.84999847</v>
      </c>
      <c r="D5491" s="39" t="n">
        <f aca="false">B5491-C5491</f>
        <v>1.52999999869508E-006</v>
      </c>
      <c r="E5491" s="40" t="n">
        <f aca="false">IFERROR(ABS(D5491)/C5491*100,0)</f>
        <v>3.6559141090336E-006</v>
      </c>
      <c r="F5491" s="39" t="n">
        <v>42.18</v>
      </c>
      <c r="G5491" s="39" t="n">
        <v>42.18000031</v>
      </c>
      <c r="H5491" s="39" t="n">
        <f aca="false">F5491-G5491</f>
        <v>-3.09999997227806E-007</v>
      </c>
      <c r="I5491" s="40" t="n">
        <f aca="false">IFERROR(ABS(H5491)/G5491*100,0)</f>
        <v>7.34945459813833E-007</v>
      </c>
      <c r="J5491" s="39" t="n">
        <v>41.75</v>
      </c>
      <c r="K5491" s="39" t="n">
        <v>41.75</v>
      </c>
      <c r="L5491" s="39" t="n">
        <f aca="false">J5491-K5491</f>
        <v>0</v>
      </c>
      <c r="M5491" s="40" t="n">
        <f aca="false">IFERROR(ABS(L5491)/K5491*100,0)</f>
        <v>0</v>
      </c>
      <c r="N5491" s="39" t="n">
        <v>41.9</v>
      </c>
      <c r="O5491" s="39" t="n">
        <v>41.90000153</v>
      </c>
      <c r="P5491" s="39" t="n">
        <f aca="false">N5491-O5491</f>
        <v>-1.52999999869508E-006</v>
      </c>
      <c r="Q5491" s="40" t="n">
        <f aca="false">IFERROR(ABS(P5491)/O5491*100,0)</f>
        <v>3.65155117619652E-006</v>
      </c>
      <c r="R5491" s="41" t="n">
        <v>7795872</v>
      </c>
      <c r="S5491" s="41" t="n">
        <v>7795900</v>
      </c>
      <c r="T5491" s="41" t="n">
        <f aca="false">R5491-S5491</f>
        <v>-28</v>
      </c>
      <c r="U5491" s="40" t="n">
        <f aca="false">IFERROR(ABS(T5491)/S5491*100,0)</f>
        <v>0.000359163149860824</v>
      </c>
    </row>
    <row r="5492" customFormat="false" ht="15" hidden="false" customHeight="false" outlineLevel="0" collapsed="false">
      <c r="A5492" s="38" t="n">
        <v>43686</v>
      </c>
      <c r="B5492" s="39" t="n">
        <v>41.59</v>
      </c>
      <c r="C5492" s="39" t="n">
        <v>41.59000015</v>
      </c>
      <c r="D5492" s="39" t="n">
        <f aca="false">B5492-C5492</f>
        <v>-1.49999998200201E-007</v>
      </c>
      <c r="E5492" s="40" t="n">
        <f aca="false">IFERROR(ABS(D5492)/C5492*100,0)</f>
        <v>3.60663615434493E-007</v>
      </c>
      <c r="F5492" s="39" t="n">
        <v>41.71</v>
      </c>
      <c r="G5492" s="39" t="n">
        <v>41.70999908</v>
      </c>
      <c r="H5492" s="39" t="n">
        <f aca="false">F5492-G5492</f>
        <v>9.1999999796144E-007</v>
      </c>
      <c r="I5492" s="40" t="n">
        <f aca="false">IFERROR(ABS(H5492)/G5492*100,0)</f>
        <v>2.20570610945561E-006</v>
      </c>
      <c r="J5492" s="39" t="n">
        <v>41</v>
      </c>
      <c r="K5492" s="39" t="n">
        <v>41</v>
      </c>
      <c r="L5492" s="39" t="n">
        <f aca="false">J5492-K5492</f>
        <v>0</v>
      </c>
      <c r="M5492" s="40" t="n">
        <f aca="false">IFERROR(ABS(L5492)/K5492*100,0)</f>
        <v>0</v>
      </c>
      <c r="N5492" s="39" t="n">
        <v>41.41</v>
      </c>
      <c r="O5492" s="39" t="n">
        <v>41.40999985</v>
      </c>
      <c r="P5492" s="39" t="n">
        <f aca="false">N5492-O5492</f>
        <v>1.49999998200201E-007</v>
      </c>
      <c r="Q5492" s="40" t="n">
        <f aca="false">IFERROR(ABS(P5492)/O5492*100,0)</f>
        <v>3.62231342051553E-007</v>
      </c>
      <c r="R5492" s="41" t="n">
        <v>3480493</v>
      </c>
      <c r="S5492" s="41" t="n">
        <v>3480500</v>
      </c>
      <c r="T5492" s="41" t="n">
        <f aca="false">R5492-S5492</f>
        <v>-7</v>
      </c>
      <c r="U5492" s="40" t="n">
        <f aca="false">IFERROR(ABS(T5492)/S5492*100,0)</f>
        <v>0.000201120528659675</v>
      </c>
    </row>
    <row r="5493" customFormat="false" ht="15" hidden="false" customHeight="false" outlineLevel="0" collapsed="false">
      <c r="A5493" s="38" t="n">
        <v>43689</v>
      </c>
      <c r="B5493" s="39" t="n">
        <v>41.05</v>
      </c>
      <c r="C5493" s="39" t="n">
        <v>41.04999924</v>
      </c>
      <c r="D5493" s="39" t="n">
        <f aca="false">B5493-C5493</f>
        <v>7.59999998933836E-007</v>
      </c>
      <c r="E5493" s="40" t="n">
        <f aca="false">IFERROR(ABS(D5493)/C5493*100,0)</f>
        <v>1.85140076249569E-006</v>
      </c>
      <c r="F5493" s="39" t="n">
        <v>41.27</v>
      </c>
      <c r="G5493" s="39" t="n">
        <v>41.27000046</v>
      </c>
      <c r="H5493" s="39" t="n">
        <f aca="false">F5493-G5493</f>
        <v>-4.59999995428007E-007</v>
      </c>
      <c r="I5493" s="40" t="n">
        <f aca="false">IFERROR(ABS(H5493)/G5493*100,0)</f>
        <v>1.1146110741478E-006</v>
      </c>
      <c r="J5493" s="39" t="n">
        <v>40.85</v>
      </c>
      <c r="K5493" s="39" t="n">
        <v>40.84999847</v>
      </c>
      <c r="L5493" s="39" t="n">
        <f aca="false">J5493-K5493</f>
        <v>1.52999999869508E-006</v>
      </c>
      <c r="M5493" s="40" t="n">
        <f aca="false">IFERROR(ABS(L5493)/K5493*100,0)</f>
        <v>3.74541017380624E-006</v>
      </c>
      <c r="N5493" s="39" t="n">
        <v>40.96</v>
      </c>
      <c r="O5493" s="39" t="n">
        <v>40.95999908</v>
      </c>
      <c r="P5493" s="39" t="n">
        <f aca="false">N5493-O5493</f>
        <v>9.1999999796144E-007</v>
      </c>
      <c r="Q5493" s="40" t="n">
        <f aca="false">IFERROR(ABS(P5493)/O5493*100,0)</f>
        <v>2.24609379547242E-006</v>
      </c>
      <c r="R5493" s="41" t="n">
        <v>3365641</v>
      </c>
      <c r="S5493" s="41" t="n">
        <v>3463500</v>
      </c>
      <c r="T5493" s="41" t="n">
        <f aca="false">R5493-S5493</f>
        <v>-97859</v>
      </c>
      <c r="U5493" s="40" t="n">
        <f aca="false">IFERROR(ABS(T5493)/S5493*100,0)</f>
        <v>2.82543669698282</v>
      </c>
    </row>
    <row r="5494" customFormat="false" ht="15" hidden="false" customHeight="false" outlineLevel="0" collapsed="false">
      <c r="A5494" s="38" t="n">
        <v>43690</v>
      </c>
      <c r="B5494" s="39" t="n">
        <v>40.63</v>
      </c>
      <c r="C5494" s="39" t="n">
        <v>40.63000107</v>
      </c>
      <c r="D5494" s="39" t="n">
        <f aca="false">B5494-C5494</f>
        <v>-1.06999999616164E-006</v>
      </c>
      <c r="E5494" s="40" t="n">
        <f aca="false">IFERROR(ABS(D5494)/C5494*100,0)</f>
        <v>2.6335219492566E-006</v>
      </c>
      <c r="F5494" s="39" t="n">
        <v>41.99</v>
      </c>
      <c r="G5494" s="39" t="n">
        <v>41.99000168</v>
      </c>
      <c r="H5494" s="39" t="n">
        <f aca="false">F5494-G5494</f>
        <v>-1.67999999689528E-006</v>
      </c>
      <c r="I5494" s="40" t="n">
        <f aca="false">IFERROR(ABS(H5494)/G5494*100,0)</f>
        <v>4.00095244029358E-006</v>
      </c>
      <c r="J5494" s="39" t="n">
        <v>40.55</v>
      </c>
      <c r="K5494" s="39" t="n">
        <v>40.54999924</v>
      </c>
      <c r="L5494" s="39" t="n">
        <f aca="false">J5494-K5494</f>
        <v>7.59999998933836E-007</v>
      </c>
      <c r="M5494" s="40" t="n">
        <f aca="false">IFERROR(ABS(L5494)/K5494*100,0)</f>
        <v>1.87422937898392E-006</v>
      </c>
      <c r="N5494" s="39" t="n">
        <v>41.84</v>
      </c>
      <c r="O5494" s="39" t="n">
        <v>41.84000015</v>
      </c>
      <c r="P5494" s="39" t="n">
        <f aca="false">N5494-O5494</f>
        <v>-1.49999998200201E-007</v>
      </c>
      <c r="Q5494" s="40" t="n">
        <f aca="false">IFERROR(ABS(P5494)/O5494*100,0)</f>
        <v>3.58508598619594E-007</v>
      </c>
      <c r="R5494" s="41" t="n">
        <v>7834553</v>
      </c>
      <c r="S5494" s="41" t="n">
        <v>7697800</v>
      </c>
      <c r="T5494" s="41" t="n">
        <f aca="false">R5494-S5494</f>
        <v>136753</v>
      </c>
      <c r="U5494" s="40" t="n">
        <f aca="false">IFERROR(ABS(T5494)/S5494*100,0)</f>
        <v>1.77652056431708</v>
      </c>
    </row>
    <row r="5495" customFormat="false" ht="15" hidden="false" customHeight="false" outlineLevel="0" collapsed="false">
      <c r="A5495" s="38" t="n">
        <v>43691</v>
      </c>
      <c r="B5495" s="39" t="n">
        <v>40.85</v>
      </c>
      <c r="C5495" s="39" t="n">
        <v>40.84999847</v>
      </c>
      <c r="D5495" s="39" t="n">
        <f aca="false">B5495-C5495</f>
        <v>1.52999999869508E-006</v>
      </c>
      <c r="E5495" s="40" t="n">
        <f aca="false">IFERROR(ABS(D5495)/C5495*100,0)</f>
        <v>3.74541017380624E-006</v>
      </c>
      <c r="F5495" s="39" t="n">
        <v>41.09</v>
      </c>
      <c r="G5495" s="39" t="n">
        <v>41.09000015</v>
      </c>
      <c r="H5495" s="39" t="n">
        <f aca="false">F5495-G5495</f>
        <v>-1.49999998200201E-007</v>
      </c>
      <c r="I5495" s="40" t="n">
        <f aca="false">IFERROR(ABS(H5495)/G5495*100,0)</f>
        <v>3.65052318453693E-007</v>
      </c>
      <c r="J5495" s="39" t="n">
        <v>40.25</v>
      </c>
      <c r="K5495" s="39" t="n">
        <v>40.25</v>
      </c>
      <c r="L5495" s="39" t="n">
        <f aca="false">J5495-K5495</f>
        <v>0</v>
      </c>
      <c r="M5495" s="40" t="n">
        <f aca="false">IFERROR(ABS(L5495)/K5495*100,0)</f>
        <v>0</v>
      </c>
      <c r="N5495" s="39" t="n">
        <v>40.43</v>
      </c>
      <c r="O5495" s="39" t="n">
        <v>40.43000031</v>
      </c>
      <c r="P5495" s="39" t="n">
        <f aca="false">N5495-O5495</f>
        <v>-3.09999997227806E-007</v>
      </c>
      <c r="Q5495" s="40" t="n">
        <f aca="false">IFERROR(ABS(P5495)/O5495*100,0)</f>
        <v>7.66757345661286E-007</v>
      </c>
      <c r="R5495" s="41" t="n">
        <v>9622124</v>
      </c>
      <c r="S5495" s="41" t="n">
        <v>9621800</v>
      </c>
      <c r="T5495" s="41" t="n">
        <f aca="false">R5495-S5495</f>
        <v>324</v>
      </c>
      <c r="U5495" s="40" t="n">
        <f aca="false">IFERROR(ABS(T5495)/S5495*100,0)</f>
        <v>0.00336735330187699</v>
      </c>
    </row>
    <row r="5496" customFormat="false" ht="15" hidden="false" customHeight="false" outlineLevel="0" collapsed="false">
      <c r="A5496" s="38" t="n">
        <v>43692</v>
      </c>
      <c r="B5496" s="39" t="n">
        <v>40.38</v>
      </c>
      <c r="C5496" s="39" t="n">
        <v>40.38000107</v>
      </c>
      <c r="D5496" s="39" t="n">
        <f aca="false">B5496-C5496</f>
        <v>-1.06999999616164E-006</v>
      </c>
      <c r="E5496" s="40" t="n">
        <f aca="false">IFERROR(ABS(D5496)/C5496*100,0)</f>
        <v>2.64982656713348E-006</v>
      </c>
      <c r="F5496" s="39" t="n">
        <v>40.99</v>
      </c>
      <c r="G5496" s="39" t="n">
        <v>40.99000168</v>
      </c>
      <c r="H5496" s="39" t="n">
        <f aca="false">F5496-G5496</f>
        <v>-1.67999999689528E-006</v>
      </c>
      <c r="I5496" s="40" t="n">
        <f aca="false">IFERROR(ABS(H5496)/G5496*100,0)</f>
        <v>4.09856044898624E-006</v>
      </c>
      <c r="J5496" s="39" t="n">
        <v>40.34</v>
      </c>
      <c r="K5496" s="39" t="n">
        <v>40.34000015</v>
      </c>
      <c r="L5496" s="39" t="n">
        <f aca="false">J5496-K5496</f>
        <v>-1.49999998200201E-007</v>
      </c>
      <c r="M5496" s="40" t="n">
        <f aca="false">IFERROR(ABS(L5496)/K5496*100,0)</f>
        <v>3.7183935954993E-007</v>
      </c>
      <c r="N5496" s="39" t="n">
        <v>40.86</v>
      </c>
      <c r="O5496" s="39" t="n">
        <v>40.86000061</v>
      </c>
      <c r="P5496" s="39" t="n">
        <f aca="false">N5496-O5496</f>
        <v>-6.10000000733635E-007</v>
      </c>
      <c r="Q5496" s="40" t="n">
        <f aca="false">IFERROR(ABS(P5496)/O5496*100,0)</f>
        <v>1.49290257373208E-006</v>
      </c>
      <c r="R5496" s="41" t="n">
        <v>7690100</v>
      </c>
      <c r="S5496" s="41" t="n">
        <v>7690100</v>
      </c>
      <c r="T5496" s="41" t="n">
        <f aca="false">R5496-S5496</f>
        <v>0</v>
      </c>
      <c r="U5496" s="40" t="n">
        <f aca="false">IFERROR(ABS(T5496)/S5496*100,0)</f>
        <v>0</v>
      </c>
    </row>
    <row r="5497" customFormat="false" ht="15" hidden="false" customHeight="false" outlineLevel="0" collapsed="false">
      <c r="A5497" s="38" t="n">
        <v>43693</v>
      </c>
      <c r="B5497" s="39" t="n">
        <v>41.18</v>
      </c>
      <c r="C5497" s="39" t="n">
        <v>41.18000031</v>
      </c>
      <c r="D5497" s="39" t="n">
        <f aca="false">B5497-C5497</f>
        <v>-3.09999997227806E-007</v>
      </c>
      <c r="E5497" s="40" t="n">
        <f aca="false">IFERROR(ABS(D5497)/C5497*100,0)</f>
        <v>7.52792605376757E-007</v>
      </c>
      <c r="F5497" s="39" t="n">
        <v>41.73</v>
      </c>
      <c r="G5497" s="39" t="n">
        <v>41.72999954</v>
      </c>
      <c r="H5497" s="39" t="n">
        <f aca="false">F5497-G5497</f>
        <v>4.59999995428007E-007</v>
      </c>
      <c r="I5497" s="40" t="n">
        <f aca="false">IFERROR(ABS(H5497)/G5497*100,0)</f>
        <v>1.10232446800551E-006</v>
      </c>
      <c r="J5497" s="39" t="n">
        <v>41.15</v>
      </c>
      <c r="K5497" s="39" t="n">
        <v>41.15000153</v>
      </c>
      <c r="L5497" s="39" t="n">
        <f aca="false">J5497-K5497</f>
        <v>-1.52999999869508E-006</v>
      </c>
      <c r="M5497" s="40" t="n">
        <f aca="false">IFERROR(ABS(L5497)/K5497*100,0)</f>
        <v>3.71810435433312E-006</v>
      </c>
      <c r="N5497" s="39" t="n">
        <v>41.54</v>
      </c>
      <c r="O5497" s="39" t="n">
        <v>41.54000092</v>
      </c>
      <c r="P5497" s="39" t="n">
        <f aca="false">N5497-O5497</f>
        <v>-9.1999999796144E-007</v>
      </c>
      <c r="Q5497" s="40" t="n">
        <f aca="false">IFERROR(ABS(P5497)/O5497*100,0)</f>
        <v>2.21473273371666E-006</v>
      </c>
      <c r="R5497" s="41" t="n">
        <v>4845662</v>
      </c>
      <c r="S5497" s="41" t="n">
        <v>4845700</v>
      </c>
      <c r="T5497" s="41" t="n">
        <f aca="false">R5497-S5497</f>
        <v>-38</v>
      </c>
      <c r="U5497" s="40" t="n">
        <f aca="false">IFERROR(ABS(T5497)/S5497*100,0)</f>
        <v>0.000784200425119178</v>
      </c>
    </row>
    <row r="5498" customFormat="false" ht="15" hidden="false" customHeight="false" outlineLevel="0" collapsed="false">
      <c r="A5498" s="38" t="n">
        <v>43696</v>
      </c>
      <c r="B5498" s="39" t="n">
        <v>42.16</v>
      </c>
      <c r="C5498" s="39" t="n">
        <v>42.15999985</v>
      </c>
      <c r="D5498" s="39" t="n">
        <f aca="false">B5498-C5498</f>
        <v>1.49999998200201E-007</v>
      </c>
      <c r="E5498" s="40" t="n">
        <f aca="false">IFERROR(ABS(D5498)/C5498*100,0)</f>
        <v>3.55787473277709E-007</v>
      </c>
      <c r="F5498" s="39" t="n">
        <v>42.21</v>
      </c>
      <c r="G5498" s="39" t="n">
        <v>42.20999908</v>
      </c>
      <c r="H5498" s="39" t="n">
        <f aca="false">F5498-G5498</f>
        <v>9.1999999796144E-007</v>
      </c>
      <c r="I5498" s="40" t="n">
        <f aca="false">IFERROR(ABS(H5498)/G5498*100,0)</f>
        <v>2.17957834165734E-006</v>
      </c>
      <c r="J5498" s="39" t="n">
        <v>41.65</v>
      </c>
      <c r="K5498" s="39" t="n">
        <v>41.65000153</v>
      </c>
      <c r="L5498" s="39" t="n">
        <f aca="false">J5498-K5498</f>
        <v>-1.52999999869508E-006</v>
      </c>
      <c r="M5498" s="40" t="n">
        <f aca="false">IFERROR(ABS(L5498)/K5498*100,0)</f>
        <v>3.67346924967826E-006</v>
      </c>
      <c r="N5498" s="39" t="n">
        <v>41.78</v>
      </c>
      <c r="O5498" s="39" t="n">
        <v>41.77999878</v>
      </c>
      <c r="P5498" s="39" t="n">
        <f aca="false">N5498-O5498</f>
        <v>1.22000000146727E-006</v>
      </c>
      <c r="Q5498" s="40" t="n">
        <f aca="false">IFERROR(ABS(P5498)/O5498*100,0)</f>
        <v>2.92005753253224E-006</v>
      </c>
      <c r="R5498" s="41" t="n">
        <v>3797555</v>
      </c>
      <c r="S5498" s="41" t="n">
        <v>3797600</v>
      </c>
      <c r="T5498" s="41" t="n">
        <f aca="false">R5498-S5498</f>
        <v>-45</v>
      </c>
      <c r="U5498" s="40" t="n">
        <f aca="false">IFERROR(ABS(T5498)/S5498*100,0)</f>
        <v>0.00118495892142406</v>
      </c>
    </row>
    <row r="5499" customFormat="false" ht="15" hidden="false" customHeight="false" outlineLevel="0" collapsed="false">
      <c r="A5499" s="38" t="n">
        <v>43697</v>
      </c>
      <c r="B5499" s="39" t="n">
        <v>42</v>
      </c>
      <c r="C5499" s="39" t="n">
        <v>42</v>
      </c>
      <c r="D5499" s="39" t="n">
        <f aca="false">B5499-C5499</f>
        <v>0</v>
      </c>
      <c r="E5499" s="40" t="n">
        <f aca="false">IFERROR(ABS(D5499)/C5499*100,0)</f>
        <v>0</v>
      </c>
      <c r="F5499" s="39" t="n">
        <v>42.22</v>
      </c>
      <c r="G5499" s="39" t="n">
        <v>42.22000122</v>
      </c>
      <c r="H5499" s="39" t="n">
        <f aca="false">F5499-G5499</f>
        <v>-1.22000000146727E-006</v>
      </c>
      <c r="I5499" s="40" t="n">
        <f aca="false">IFERROR(ABS(H5499)/G5499*100,0)</f>
        <v>2.88962568975328E-006</v>
      </c>
      <c r="J5499" s="39" t="n">
        <v>41.72</v>
      </c>
      <c r="K5499" s="39" t="n">
        <v>41.72000122</v>
      </c>
      <c r="L5499" s="39" t="n">
        <f aca="false">J5499-K5499</f>
        <v>-1.22000000146727E-006</v>
      </c>
      <c r="M5499" s="40" t="n">
        <f aca="false">IFERROR(ABS(L5499)/K5499*100,0)</f>
        <v>2.92425686910675E-006</v>
      </c>
      <c r="N5499" s="39" t="n">
        <v>41.94</v>
      </c>
      <c r="O5499" s="39" t="n">
        <v>41.93999863</v>
      </c>
      <c r="P5499" s="39" t="n">
        <f aca="false">N5499-O5499</f>
        <v>1.36999999966747E-006</v>
      </c>
      <c r="Q5499" s="40" t="n">
        <f aca="false">IFERROR(ABS(P5499)/O5499*100,0)</f>
        <v>3.26657139823438E-006</v>
      </c>
      <c r="R5499" s="41" t="n">
        <v>7540304</v>
      </c>
      <c r="S5499" s="41" t="n">
        <v>7540300</v>
      </c>
      <c r="T5499" s="41" t="n">
        <f aca="false">R5499-S5499</f>
        <v>4</v>
      </c>
      <c r="U5499" s="40" t="n">
        <f aca="false">IFERROR(ABS(T5499)/S5499*100,0)</f>
        <v>5.30482872034269E-005</v>
      </c>
    </row>
    <row r="5500" customFormat="false" ht="15" hidden="false" customHeight="false" outlineLevel="0" collapsed="false">
      <c r="A5500" s="38" t="n">
        <v>43698</v>
      </c>
      <c r="B5500" s="39" t="n">
        <v>42.41</v>
      </c>
      <c r="C5500" s="39" t="n">
        <v>42.40999985</v>
      </c>
      <c r="D5500" s="39" t="n">
        <f aca="false">B5500-C5500</f>
        <v>1.49999998200201E-007</v>
      </c>
      <c r="E5500" s="40" t="n">
        <f aca="false">IFERROR(ABS(D5500)/C5500*100,0)</f>
        <v>3.53690164420505E-007</v>
      </c>
      <c r="F5500" s="39" t="n">
        <v>42.64</v>
      </c>
      <c r="G5500" s="39" t="n">
        <v>42.63999939</v>
      </c>
      <c r="H5500" s="39" t="n">
        <f aca="false">F5500-G5500</f>
        <v>6.10000000733635E-007</v>
      </c>
      <c r="I5500" s="40" t="n">
        <f aca="false">IFERROR(ABS(H5500)/G5500*100,0)</f>
        <v>1.43058163569461E-006</v>
      </c>
      <c r="J5500" s="39" t="n">
        <v>42.29</v>
      </c>
      <c r="K5500" s="39" t="n">
        <v>42.29000092</v>
      </c>
      <c r="L5500" s="39" t="n">
        <f aca="false">J5500-K5500</f>
        <v>-9.1999999796144E-007</v>
      </c>
      <c r="M5500" s="40" t="n">
        <f aca="false">IFERROR(ABS(L5500)/K5500*100,0)</f>
        <v>2.17545513820585E-006</v>
      </c>
      <c r="N5500" s="39" t="n">
        <v>42.58</v>
      </c>
      <c r="O5500" s="39" t="n">
        <v>42.58000183</v>
      </c>
      <c r="P5500" s="39" t="n">
        <f aca="false">N5500-O5500</f>
        <v>-1.8300000022009E-006</v>
      </c>
      <c r="Q5500" s="40" t="n">
        <f aca="false">IFERROR(ABS(P5500)/O5500*100,0)</f>
        <v>4.29779221125248E-006</v>
      </c>
      <c r="R5500" s="41" t="n">
        <v>3914624</v>
      </c>
      <c r="S5500" s="41" t="n">
        <v>3914600</v>
      </c>
      <c r="T5500" s="41" t="n">
        <f aca="false">R5500-S5500</f>
        <v>24</v>
      </c>
      <c r="U5500" s="40" t="n">
        <f aca="false">IFERROR(ABS(T5500)/S5500*100,0)</f>
        <v>0.000613089459970367</v>
      </c>
    </row>
    <row r="5501" customFormat="false" ht="15" hidden="false" customHeight="false" outlineLevel="0" collapsed="false">
      <c r="A5501" s="38" t="n">
        <v>43699</v>
      </c>
      <c r="B5501" s="39" t="n">
        <v>42.39</v>
      </c>
      <c r="C5501" s="39" t="n">
        <v>42.38999939</v>
      </c>
      <c r="D5501" s="39" t="n">
        <f aca="false">B5501-C5501</f>
        <v>6.10000000733635E-007</v>
      </c>
      <c r="E5501" s="40" t="n">
        <f aca="false">IFERROR(ABS(D5501)/C5501*100,0)</f>
        <v>1.43901865890929E-006</v>
      </c>
      <c r="F5501" s="39" t="n">
        <v>42.49</v>
      </c>
      <c r="G5501" s="39" t="n">
        <v>42.49000168</v>
      </c>
      <c r="H5501" s="39" t="n">
        <f aca="false">F5501-G5501</f>
        <v>-1.67999999689528E-006</v>
      </c>
      <c r="I5501" s="40" t="n">
        <f aca="false">IFERROR(ABS(H5501)/G5501*100,0)</f>
        <v>3.95387133553833E-006</v>
      </c>
      <c r="J5501" s="39" t="n">
        <v>41.73</v>
      </c>
      <c r="K5501" s="39" t="n">
        <v>41.72999954</v>
      </c>
      <c r="L5501" s="39" t="n">
        <f aca="false">J5501-K5501</f>
        <v>4.59999995428007E-007</v>
      </c>
      <c r="M5501" s="40" t="n">
        <f aca="false">IFERROR(ABS(L5501)/K5501*100,0)</f>
        <v>1.10232446800551E-006</v>
      </c>
      <c r="N5501" s="39" t="n">
        <v>42.13</v>
      </c>
      <c r="O5501" s="39" t="n">
        <v>42.13000107</v>
      </c>
      <c r="P5501" s="39" t="n">
        <f aca="false">N5501-O5501</f>
        <v>-1.06999999616164E-006</v>
      </c>
      <c r="Q5501" s="40" t="n">
        <f aca="false">IFERROR(ABS(P5501)/O5501*100,0)</f>
        <v>2.53975781862386E-006</v>
      </c>
      <c r="R5501" s="41" t="n">
        <v>3145644</v>
      </c>
      <c r="S5501" s="41" t="n">
        <v>3145600</v>
      </c>
      <c r="T5501" s="41" t="n">
        <f aca="false">R5501-S5501</f>
        <v>44</v>
      </c>
      <c r="U5501" s="40" t="n">
        <f aca="false">IFERROR(ABS(T5501)/S5501*100,0)</f>
        <v>0.00139877924720244</v>
      </c>
    </row>
    <row r="5502" customFormat="false" ht="15" hidden="false" customHeight="false" outlineLevel="0" collapsed="false">
      <c r="A5502" s="38" t="n">
        <v>43700</v>
      </c>
      <c r="B5502" s="39" t="n">
        <v>41.94</v>
      </c>
      <c r="C5502" s="39" t="n">
        <v>41.93999863</v>
      </c>
      <c r="D5502" s="39" t="n">
        <f aca="false">B5502-C5502</f>
        <v>1.36999999966747E-006</v>
      </c>
      <c r="E5502" s="40" t="n">
        <f aca="false">IFERROR(ABS(D5502)/C5502*100,0)</f>
        <v>3.26657139823438E-006</v>
      </c>
      <c r="F5502" s="39" t="n">
        <v>42.15</v>
      </c>
      <c r="G5502" s="39" t="n">
        <v>42.15000153</v>
      </c>
      <c r="H5502" s="39" t="n">
        <f aca="false">F5502-G5502</f>
        <v>-1.52999999869508E-006</v>
      </c>
      <c r="I5502" s="40" t="n">
        <f aca="false">IFERROR(ABS(H5502)/G5502*100,0)</f>
        <v>3.62989310357701E-006</v>
      </c>
      <c r="J5502" s="39" t="n">
        <v>40.86</v>
      </c>
      <c r="K5502" s="39" t="n">
        <v>40.86000061</v>
      </c>
      <c r="L5502" s="39" t="n">
        <f aca="false">J5502-K5502</f>
        <v>-6.10000000733635E-007</v>
      </c>
      <c r="M5502" s="40" t="n">
        <f aca="false">IFERROR(ABS(L5502)/K5502*100,0)</f>
        <v>1.49290257373208E-006</v>
      </c>
      <c r="N5502" s="39" t="n">
        <v>40.95</v>
      </c>
      <c r="O5502" s="39" t="n">
        <v>40.95000076</v>
      </c>
      <c r="P5502" s="39" t="n">
        <f aca="false">N5502-O5502</f>
        <v>-7.59999998933836E-007</v>
      </c>
      <c r="Q5502" s="40" t="n">
        <f aca="false">IFERROR(ABS(P5502)/O5502*100,0)</f>
        <v>1.85592181887382E-006</v>
      </c>
      <c r="R5502" s="41" t="n">
        <v>7526853</v>
      </c>
      <c r="S5502" s="41" t="n">
        <v>7526900</v>
      </c>
      <c r="T5502" s="41" t="n">
        <f aca="false">R5502-S5502</f>
        <v>-47</v>
      </c>
      <c r="U5502" s="40" t="n">
        <f aca="false">IFERROR(ABS(T5502)/S5502*100,0)</f>
        <v>0.000624427054962867</v>
      </c>
    </row>
    <row r="5503" customFormat="false" ht="15" hidden="false" customHeight="false" outlineLevel="0" collapsed="false">
      <c r="A5503" s="38" t="n">
        <v>43703</v>
      </c>
      <c r="B5503" s="39" t="n">
        <v>41.37</v>
      </c>
      <c r="C5503" s="39" t="n">
        <v>41.36999893</v>
      </c>
      <c r="D5503" s="39" t="n">
        <f aca="false">B5503-C5503</f>
        <v>1.06999999616164E-006</v>
      </c>
      <c r="E5503" s="40" t="n">
        <f aca="false">IFERROR(ABS(D5503)/C5503*100,0)</f>
        <v>2.58641533438793E-006</v>
      </c>
      <c r="F5503" s="39" t="n">
        <v>41.55</v>
      </c>
      <c r="G5503" s="39" t="n">
        <v>41.54999924</v>
      </c>
      <c r="H5503" s="39" t="n">
        <f aca="false">F5503-G5503</f>
        <v>7.59999998933836E-007</v>
      </c>
      <c r="I5503" s="40" t="n">
        <f aca="false">IFERROR(ABS(H5503)/G5503*100,0)</f>
        <v>1.82912157120375E-006</v>
      </c>
      <c r="J5503" s="39" t="n">
        <v>41.13</v>
      </c>
      <c r="K5503" s="39" t="n">
        <v>41.13000107</v>
      </c>
      <c r="L5503" s="39" t="n">
        <f aca="false">J5503-K5503</f>
        <v>-1.06999999616164E-006</v>
      </c>
      <c r="M5503" s="40" t="n">
        <f aca="false">IFERROR(ABS(L5503)/K5503*100,0)</f>
        <v>2.60150733850113E-006</v>
      </c>
      <c r="N5503" s="39" t="n">
        <v>41.34</v>
      </c>
      <c r="O5503" s="39" t="n">
        <v>41.34000015</v>
      </c>
      <c r="P5503" s="39" t="n">
        <f aca="false">N5503-O5503</f>
        <v>-1.49999998200201E-007</v>
      </c>
      <c r="Q5503" s="40" t="n">
        <f aca="false">IFERROR(ABS(P5503)/O5503*100,0)</f>
        <v>3.62844696797131E-007</v>
      </c>
      <c r="R5503" s="41" t="n">
        <v>5519272</v>
      </c>
      <c r="S5503" s="41" t="n">
        <v>5519000</v>
      </c>
      <c r="T5503" s="41" t="n">
        <f aca="false">R5503-S5503</f>
        <v>272</v>
      </c>
      <c r="U5503" s="40" t="n">
        <f aca="false">IFERROR(ABS(T5503)/S5503*100,0)</f>
        <v>0.00492842906323609</v>
      </c>
    </row>
    <row r="5504" customFormat="false" ht="15" hidden="false" customHeight="false" outlineLevel="0" collapsed="false">
      <c r="A5504" s="38" t="n">
        <v>43704</v>
      </c>
      <c r="B5504" s="39" t="n">
        <v>41.55</v>
      </c>
      <c r="C5504" s="39" t="n">
        <v>41.54999924</v>
      </c>
      <c r="D5504" s="39" t="n">
        <f aca="false">B5504-C5504</f>
        <v>7.59999998933836E-007</v>
      </c>
      <c r="E5504" s="40" t="n">
        <f aca="false">IFERROR(ABS(D5504)/C5504*100,0)</f>
        <v>1.82912157120375E-006</v>
      </c>
      <c r="F5504" s="39" t="n">
        <v>41.68</v>
      </c>
      <c r="G5504" s="39" t="n">
        <v>41.68000031</v>
      </c>
      <c r="H5504" s="39" t="n">
        <f aca="false">F5504-G5504</f>
        <v>-3.09999997227806E-007</v>
      </c>
      <c r="I5504" s="40" t="n">
        <f aca="false">IFERROR(ABS(H5504)/G5504*100,0)</f>
        <v>7.43761983978271E-007</v>
      </c>
      <c r="J5504" s="39" t="n">
        <v>41.27</v>
      </c>
      <c r="K5504" s="39" t="n">
        <v>41.27000046</v>
      </c>
      <c r="L5504" s="39" t="n">
        <f aca="false">J5504-K5504</f>
        <v>-4.59999995428007E-007</v>
      </c>
      <c r="M5504" s="40" t="n">
        <f aca="false">IFERROR(ABS(L5504)/K5504*100,0)</f>
        <v>1.1146110741478E-006</v>
      </c>
      <c r="N5504" s="39" t="n">
        <v>41.35</v>
      </c>
      <c r="O5504" s="39" t="n">
        <v>41.34999847</v>
      </c>
      <c r="P5504" s="39" t="n">
        <f aca="false">N5504-O5504</f>
        <v>1.52999999869508E-006</v>
      </c>
      <c r="Q5504" s="40" t="n">
        <f aca="false">IFERROR(ABS(P5504)/O5504*100,0)</f>
        <v>3.70012105273743E-006</v>
      </c>
      <c r="R5504" s="41" t="n">
        <v>4192830</v>
      </c>
      <c r="S5504" s="41" t="n">
        <v>4192800</v>
      </c>
      <c r="T5504" s="41" t="n">
        <f aca="false">R5504-S5504</f>
        <v>30</v>
      </c>
      <c r="U5504" s="40" t="n">
        <f aca="false">IFERROR(ABS(T5504)/S5504*100,0)</f>
        <v>0.000715512306811677</v>
      </c>
    </row>
    <row r="5505" customFormat="false" ht="15" hidden="false" customHeight="false" outlineLevel="0" collapsed="false">
      <c r="A5505" s="38" t="n">
        <v>43705</v>
      </c>
      <c r="B5505" s="39" t="n">
        <v>41.32</v>
      </c>
      <c r="C5505" s="39" t="n">
        <v>41.31999969</v>
      </c>
      <c r="D5505" s="39" t="n">
        <f aca="false">B5505-C5505</f>
        <v>3.09999997227806E-007</v>
      </c>
      <c r="E5505" s="40" t="n">
        <f aca="false">IFERROR(ABS(D5505)/C5505*100,0)</f>
        <v>7.50242012472304E-007</v>
      </c>
      <c r="F5505" s="39" t="n">
        <v>41.77</v>
      </c>
      <c r="G5505" s="39" t="n">
        <v>41.77000046</v>
      </c>
      <c r="H5505" s="39" t="n">
        <f aca="false">F5505-G5505</f>
        <v>-4.59999995428007E-007</v>
      </c>
      <c r="I5505" s="40" t="n">
        <f aca="false">IFERROR(ABS(H5505)/G5505*100,0)</f>
        <v>1.10126883017039E-006</v>
      </c>
      <c r="J5505" s="39" t="n">
        <v>41.05</v>
      </c>
      <c r="K5505" s="39" t="n">
        <v>41.04999924</v>
      </c>
      <c r="L5505" s="39" t="n">
        <f aca="false">J5505-K5505</f>
        <v>7.59999998933836E-007</v>
      </c>
      <c r="M5505" s="40" t="n">
        <f aca="false">IFERROR(ABS(L5505)/K5505*100,0)</f>
        <v>1.85140076249569E-006</v>
      </c>
      <c r="N5505" s="39" t="n">
        <v>41.65</v>
      </c>
      <c r="O5505" s="39" t="n">
        <v>41.65000153</v>
      </c>
      <c r="P5505" s="39" t="n">
        <f aca="false">N5505-O5505</f>
        <v>-1.52999999869508E-006</v>
      </c>
      <c r="Q5505" s="40" t="n">
        <f aca="false">IFERROR(ABS(P5505)/O5505*100,0)</f>
        <v>3.67346924967826E-006</v>
      </c>
      <c r="R5505" s="41" t="n">
        <v>3586256</v>
      </c>
      <c r="S5505" s="41" t="n">
        <v>3586000</v>
      </c>
      <c r="T5505" s="41" t="n">
        <f aca="false">R5505-S5505</f>
        <v>256</v>
      </c>
      <c r="U5505" s="40" t="n">
        <f aca="false">IFERROR(ABS(T5505)/S5505*100,0)</f>
        <v>0.00713887339654211</v>
      </c>
    </row>
    <row r="5506" customFormat="false" ht="15" hidden="false" customHeight="false" outlineLevel="0" collapsed="false">
      <c r="A5506" s="38" t="n">
        <v>43706</v>
      </c>
      <c r="B5506" s="39" t="n">
        <v>42.34</v>
      </c>
      <c r="C5506" s="39" t="n">
        <v>42.34000015</v>
      </c>
      <c r="D5506" s="39" t="n">
        <f aca="false">B5506-C5506</f>
        <v>-1.49999998200201E-007</v>
      </c>
      <c r="E5506" s="40" t="n">
        <f aca="false">IFERROR(ABS(D5506)/C5506*100,0)</f>
        <v>3.54274911829921E-007</v>
      </c>
      <c r="F5506" s="39" t="n">
        <v>42.57</v>
      </c>
      <c r="G5506" s="39" t="n">
        <v>42.56999969</v>
      </c>
      <c r="H5506" s="39" t="n">
        <f aca="false">F5506-G5506</f>
        <v>3.09999997227806E-007</v>
      </c>
      <c r="I5506" s="40" t="n">
        <f aca="false">IFERROR(ABS(H5506)/G5506*100,0)</f>
        <v>7.28212354910181E-007</v>
      </c>
      <c r="J5506" s="39" t="n">
        <v>42.23</v>
      </c>
      <c r="K5506" s="39" t="n">
        <v>42.22999954</v>
      </c>
      <c r="L5506" s="39" t="n">
        <f aca="false">J5506-K5506</f>
        <v>4.59999995428007E-007</v>
      </c>
      <c r="M5506" s="40" t="n">
        <f aca="false">IFERROR(ABS(L5506)/K5506*100,0)</f>
        <v>1.08927302969136E-006</v>
      </c>
      <c r="N5506" s="39" t="n">
        <v>42.28</v>
      </c>
      <c r="O5506" s="39" t="n">
        <v>42.27999878</v>
      </c>
      <c r="P5506" s="39" t="n">
        <f aca="false">N5506-O5506</f>
        <v>1.22000000146727E-006</v>
      </c>
      <c r="Q5506" s="40" t="n">
        <f aca="false">IFERROR(ABS(P5506)/O5506*100,0)</f>
        <v>2.88552515768845E-006</v>
      </c>
      <c r="R5506" s="41" t="n">
        <v>5171590</v>
      </c>
      <c r="S5506" s="41" t="n">
        <v>5171600</v>
      </c>
      <c r="T5506" s="41" t="n">
        <f aca="false">R5506-S5506</f>
        <v>-10</v>
      </c>
      <c r="U5506" s="40" t="n">
        <f aca="false">IFERROR(ABS(T5506)/S5506*100,0)</f>
        <v>0.000193363755897595</v>
      </c>
    </row>
    <row r="5507" customFormat="false" ht="15" hidden="false" customHeight="false" outlineLevel="0" collapsed="false">
      <c r="A5507" s="38" t="n">
        <v>43707</v>
      </c>
      <c r="B5507" s="39" t="n">
        <v>42.71</v>
      </c>
      <c r="C5507" s="39" t="n">
        <v>42.70999908</v>
      </c>
      <c r="D5507" s="39" t="n">
        <f aca="false">B5507-C5507</f>
        <v>9.1999999796144E-007</v>
      </c>
      <c r="E5507" s="40" t="n">
        <f aca="false">IFERROR(ABS(D5507)/C5507*100,0)</f>
        <v>2.15406232212319E-006</v>
      </c>
      <c r="F5507" s="39" t="n">
        <v>42.89</v>
      </c>
      <c r="G5507" s="39" t="n">
        <v>42.88999939</v>
      </c>
      <c r="H5507" s="39" t="n">
        <f aca="false">F5507-G5507</f>
        <v>6.10000000733635E-007</v>
      </c>
      <c r="I5507" s="40" t="n">
        <f aca="false">IFERROR(ABS(H5507)/G5507*100,0)</f>
        <v>1.42224296901216E-006</v>
      </c>
      <c r="J5507" s="39" t="n">
        <v>42.36</v>
      </c>
      <c r="K5507" s="39" t="n">
        <v>42.36000061</v>
      </c>
      <c r="L5507" s="39" t="n">
        <f aca="false">J5507-K5507</f>
        <v>-6.10000000733635E-007</v>
      </c>
      <c r="M5507" s="40" t="n">
        <f aca="false">IFERROR(ABS(L5507)/K5507*100,0)</f>
        <v>1.44003775247735E-006</v>
      </c>
      <c r="N5507" s="39" t="n">
        <v>42.63</v>
      </c>
      <c r="O5507" s="39" t="n">
        <v>42.63000107</v>
      </c>
      <c r="P5507" s="39" t="n">
        <f aca="false">N5507-O5507</f>
        <v>-1.06999999616164E-006</v>
      </c>
      <c r="Q5507" s="40" t="n">
        <f aca="false">IFERROR(ABS(P5507)/O5507*100,0)</f>
        <v>2.50996943304004E-006</v>
      </c>
      <c r="R5507" s="41" t="n">
        <v>5382157</v>
      </c>
      <c r="S5507" s="41" t="n">
        <v>5382200</v>
      </c>
      <c r="T5507" s="41" t="n">
        <f aca="false">R5507-S5507</f>
        <v>-43</v>
      </c>
      <c r="U5507" s="40" t="n">
        <f aca="false">IFERROR(ABS(T5507)/S5507*100,0)</f>
        <v>0.00079892980565568</v>
      </c>
    </row>
    <row r="5508" customFormat="false" ht="15" hidden="false" customHeight="false" outlineLevel="0" collapsed="false">
      <c r="A5508" s="38" t="n">
        <v>43711</v>
      </c>
      <c r="B5508" s="39" t="n">
        <v>42.15</v>
      </c>
      <c r="C5508" s="39" t="n">
        <v>42.15000153</v>
      </c>
      <c r="D5508" s="39" t="n">
        <f aca="false">B5508-C5508</f>
        <v>-1.52999999869508E-006</v>
      </c>
      <c r="E5508" s="40" t="n">
        <f aca="false">IFERROR(ABS(D5508)/C5508*100,0)</f>
        <v>3.62989310357701E-006</v>
      </c>
      <c r="F5508" s="39" t="n">
        <v>42.16</v>
      </c>
      <c r="G5508" s="39" t="n">
        <v>42.15999985</v>
      </c>
      <c r="H5508" s="39" t="n">
        <f aca="false">F5508-G5508</f>
        <v>1.49999998200201E-007</v>
      </c>
      <c r="I5508" s="40" t="n">
        <f aca="false">IFERROR(ABS(H5508)/G5508*100,0)</f>
        <v>3.55787473277709E-007</v>
      </c>
      <c r="J5508" s="39" t="n">
        <v>41.58</v>
      </c>
      <c r="K5508" s="39" t="n">
        <v>41.58000183</v>
      </c>
      <c r="L5508" s="39" t="n">
        <f aca="false">J5508-K5508</f>
        <v>-1.8300000022009E-006</v>
      </c>
      <c r="M5508" s="40" t="n">
        <f aca="false">IFERROR(ABS(L5508)/K5508*100,0)</f>
        <v>4.40115421274599E-006</v>
      </c>
      <c r="N5508" s="39" t="n">
        <v>41.72</v>
      </c>
      <c r="O5508" s="39" t="n">
        <v>41.72000122</v>
      </c>
      <c r="P5508" s="39" t="n">
        <f aca="false">N5508-O5508</f>
        <v>-1.22000000146727E-006</v>
      </c>
      <c r="Q5508" s="40" t="n">
        <f aca="false">IFERROR(ABS(P5508)/O5508*100,0)</f>
        <v>2.92425686910675E-006</v>
      </c>
      <c r="R5508" s="41" t="n">
        <v>4748058</v>
      </c>
      <c r="S5508" s="41" t="n">
        <v>4748000</v>
      </c>
      <c r="T5508" s="41" t="n">
        <f aca="false">R5508-S5508</f>
        <v>58</v>
      </c>
      <c r="U5508" s="40" t="n">
        <f aca="false">IFERROR(ABS(T5508)/S5508*100,0)</f>
        <v>0.00122156697556866</v>
      </c>
    </row>
    <row r="5509" customFormat="false" ht="15" hidden="false" customHeight="false" outlineLevel="0" collapsed="false">
      <c r="A5509" s="38" t="n">
        <v>43712</v>
      </c>
      <c r="B5509" s="39" t="n">
        <v>42.61</v>
      </c>
      <c r="C5509" s="39" t="n">
        <v>42.61000061</v>
      </c>
      <c r="D5509" s="39" t="n">
        <f aca="false">B5509-C5509</f>
        <v>-6.10000000733635E-007</v>
      </c>
      <c r="E5509" s="40" t="n">
        <f aca="false">IFERROR(ABS(D5509)/C5509*100,0)</f>
        <v>1.43158881014068E-006</v>
      </c>
      <c r="F5509" s="39" t="n">
        <v>43.15</v>
      </c>
      <c r="G5509" s="39" t="n">
        <v>43.15000153</v>
      </c>
      <c r="H5509" s="39" t="n">
        <f aca="false">F5509-G5509</f>
        <v>-1.52999999869508E-006</v>
      </c>
      <c r="I5509" s="40" t="n">
        <f aca="false">IFERROR(ABS(H5509)/G5509*100,0)</f>
        <v>3.54577043903775E-006</v>
      </c>
      <c r="J5509" s="39" t="n">
        <v>42.39</v>
      </c>
      <c r="K5509" s="39" t="n">
        <v>42.38999939</v>
      </c>
      <c r="L5509" s="39" t="n">
        <f aca="false">J5509-K5509</f>
        <v>6.10000000733635E-007</v>
      </c>
      <c r="M5509" s="40" t="n">
        <f aca="false">IFERROR(ABS(L5509)/K5509*100,0)</f>
        <v>1.43901865890929E-006</v>
      </c>
      <c r="N5509" s="39" t="n">
        <v>43.15</v>
      </c>
      <c r="O5509" s="39" t="n">
        <v>43.15000153</v>
      </c>
      <c r="P5509" s="39" t="n">
        <f aca="false">N5509-O5509</f>
        <v>-1.52999999869508E-006</v>
      </c>
      <c r="Q5509" s="40" t="n">
        <f aca="false">IFERROR(ABS(P5509)/O5509*100,0)</f>
        <v>3.54577043903775E-006</v>
      </c>
      <c r="R5509" s="41" t="n">
        <v>4465601</v>
      </c>
      <c r="S5509" s="41" t="n">
        <v>4460900</v>
      </c>
      <c r="T5509" s="41" t="n">
        <f aca="false">R5509-S5509</f>
        <v>4701</v>
      </c>
      <c r="U5509" s="40" t="n">
        <f aca="false">IFERROR(ABS(T5509)/S5509*100,0)</f>
        <v>0.105382321952969</v>
      </c>
    </row>
    <row r="5510" customFormat="false" ht="15" hidden="false" customHeight="false" outlineLevel="0" collapsed="false">
      <c r="A5510" s="38" t="n">
        <v>43713</v>
      </c>
      <c r="B5510" s="39" t="n">
        <v>43.76</v>
      </c>
      <c r="C5510" s="39" t="n">
        <v>43.75999832</v>
      </c>
      <c r="D5510" s="39" t="n">
        <f aca="false">B5510-C5510</f>
        <v>1.67999999689528E-006</v>
      </c>
      <c r="E5510" s="40" t="n">
        <f aca="false">IFERROR(ABS(D5510)/C5510*100,0)</f>
        <v>3.83912262658258E-006</v>
      </c>
      <c r="F5510" s="39" t="n">
        <v>44.51</v>
      </c>
      <c r="G5510" s="39" t="n">
        <v>44.50999832</v>
      </c>
      <c r="H5510" s="39" t="n">
        <f aca="false">F5510-G5510</f>
        <v>1.67999999689528E-006</v>
      </c>
      <c r="I5510" s="40" t="n">
        <f aca="false">IFERROR(ABS(H5510)/G5510*100,0)</f>
        <v>3.77443284723826E-006</v>
      </c>
      <c r="J5510" s="39" t="n">
        <v>43.76</v>
      </c>
      <c r="K5510" s="39" t="n">
        <v>43.75999832</v>
      </c>
      <c r="L5510" s="39" t="n">
        <f aca="false">J5510-K5510</f>
        <v>1.67999999689528E-006</v>
      </c>
      <c r="M5510" s="40" t="n">
        <f aca="false">IFERROR(ABS(L5510)/K5510*100,0)</f>
        <v>3.83912262658258E-006</v>
      </c>
      <c r="N5510" s="39" t="n">
        <v>44.24</v>
      </c>
      <c r="O5510" s="39" t="n">
        <v>44.24000168</v>
      </c>
      <c r="P5510" s="39" t="n">
        <f aca="false">N5510-O5510</f>
        <v>-1.67999999689528E-006</v>
      </c>
      <c r="Q5510" s="40" t="n">
        <f aca="false">IFERROR(ABS(P5510)/O5510*100,0)</f>
        <v>3.79746820320482E-006</v>
      </c>
      <c r="R5510" s="41" t="n">
        <v>7701277</v>
      </c>
      <c r="S5510" s="41" t="n">
        <v>7698300</v>
      </c>
      <c r="T5510" s="41" t="n">
        <f aca="false">R5510-S5510</f>
        <v>2977</v>
      </c>
      <c r="U5510" s="40" t="n">
        <f aca="false">IFERROR(ABS(T5510)/S5510*100,0)</f>
        <v>0.0386708753880727</v>
      </c>
    </row>
    <row r="5511" customFormat="false" ht="15" hidden="false" customHeight="false" outlineLevel="0" collapsed="false">
      <c r="A5511" s="38" t="n">
        <v>43714</v>
      </c>
      <c r="B5511" s="39" t="n">
        <v>44</v>
      </c>
      <c r="C5511" s="39" t="n">
        <v>44</v>
      </c>
      <c r="D5511" s="39" t="n">
        <f aca="false">B5511-C5511</f>
        <v>0</v>
      </c>
      <c r="E5511" s="40" t="n">
        <f aca="false">IFERROR(ABS(D5511)/C5511*100,0)</f>
        <v>0</v>
      </c>
      <c r="F5511" s="39" t="n">
        <v>44.04</v>
      </c>
      <c r="G5511" s="39" t="n">
        <v>44.04000092</v>
      </c>
      <c r="H5511" s="39" t="n">
        <f aca="false">F5511-G5511</f>
        <v>-9.1999999796144E-007</v>
      </c>
      <c r="I5511" s="40" t="n">
        <f aca="false">IFERROR(ABS(H5511)/G5511*100,0)</f>
        <v>2.08900994264884E-006</v>
      </c>
      <c r="J5511" s="39" t="n">
        <v>43.69</v>
      </c>
      <c r="K5511" s="39" t="n">
        <v>43.68999863</v>
      </c>
      <c r="L5511" s="39" t="n">
        <f aca="false">J5511-K5511</f>
        <v>1.36999999966747E-006</v>
      </c>
      <c r="M5511" s="40" t="n">
        <f aca="false">IFERROR(ABS(L5511)/K5511*100,0)</f>
        <v>3.13572909733797E-006</v>
      </c>
      <c r="N5511" s="39" t="n">
        <v>43.71</v>
      </c>
      <c r="O5511" s="39" t="n">
        <v>43.70999908</v>
      </c>
      <c r="P5511" s="39" t="n">
        <f aca="false">N5511-O5511</f>
        <v>9.1999999796144E-007</v>
      </c>
      <c r="Q5511" s="40" t="n">
        <f aca="false">IFERROR(ABS(P5511)/O5511*100,0)</f>
        <v>2.10478155416479E-006</v>
      </c>
      <c r="R5511" s="41" t="n">
        <v>4325317</v>
      </c>
      <c r="S5511" s="41" t="n">
        <v>4325300</v>
      </c>
      <c r="T5511" s="41" t="n">
        <f aca="false">R5511-S5511</f>
        <v>17</v>
      </c>
      <c r="U5511" s="40" t="n">
        <f aca="false">IFERROR(ABS(T5511)/S5511*100,0)</f>
        <v>0.000393036321180034</v>
      </c>
    </row>
    <row r="5512" customFormat="false" ht="15" hidden="false" customHeight="false" outlineLevel="0" collapsed="false">
      <c r="A5512" s="38" t="n">
        <v>43717</v>
      </c>
      <c r="B5512" s="39" t="n">
        <v>43.91</v>
      </c>
      <c r="C5512" s="39" t="n">
        <v>43.90999985</v>
      </c>
      <c r="D5512" s="39" t="n">
        <f aca="false">B5512-C5512</f>
        <v>1.49999998200201E-007</v>
      </c>
      <c r="E5512" s="40" t="n">
        <f aca="false">IFERROR(ABS(D5512)/C5512*100,0)</f>
        <v>3.41607831274454E-007</v>
      </c>
      <c r="F5512" s="39" t="n">
        <v>44.08</v>
      </c>
      <c r="G5512" s="39" t="n">
        <v>44.08000183</v>
      </c>
      <c r="H5512" s="39" t="n">
        <f aca="false">F5512-G5512</f>
        <v>-1.8300000022009E-006</v>
      </c>
      <c r="I5512" s="40" t="n">
        <f aca="false">IFERROR(ABS(H5512)/G5512*100,0)</f>
        <v>4.15154248236769E-006</v>
      </c>
      <c r="J5512" s="39" t="n">
        <v>43.54</v>
      </c>
      <c r="K5512" s="39" t="n">
        <v>43.54000092</v>
      </c>
      <c r="L5512" s="39" t="n">
        <f aca="false">J5512-K5512</f>
        <v>-9.1999999796144E-007</v>
      </c>
      <c r="M5512" s="40" t="n">
        <f aca="false">IFERROR(ABS(L5512)/K5512*100,0)</f>
        <v>2.11299949132257E-006</v>
      </c>
      <c r="N5512" s="39" t="n">
        <v>43.85</v>
      </c>
      <c r="O5512" s="39" t="n">
        <v>43.84999847</v>
      </c>
      <c r="P5512" s="39" t="n">
        <f aca="false">N5512-O5512</f>
        <v>1.52999999869508E-006</v>
      </c>
      <c r="Q5512" s="40" t="n">
        <f aca="false">IFERROR(ABS(P5512)/O5512*100,0)</f>
        <v>3.48916773564274E-006</v>
      </c>
      <c r="R5512" s="41" t="n">
        <v>4677018</v>
      </c>
      <c r="S5512" s="41" t="n">
        <v>4677000</v>
      </c>
      <c r="T5512" s="41" t="n">
        <f aca="false">R5512-S5512</f>
        <v>18</v>
      </c>
      <c r="U5512" s="40" t="n">
        <f aca="false">IFERROR(ABS(T5512)/S5512*100,0)</f>
        <v>0.000384862091084028</v>
      </c>
    </row>
    <row r="5513" customFormat="false" ht="15" hidden="false" customHeight="false" outlineLevel="0" collapsed="false">
      <c r="A5513" s="38" t="n">
        <v>43718</v>
      </c>
      <c r="B5513" s="39" t="n">
        <v>43.6</v>
      </c>
      <c r="C5513" s="39" t="n">
        <v>43.59999847</v>
      </c>
      <c r="D5513" s="39" t="n">
        <f aca="false">B5513-C5513</f>
        <v>1.52999999869508E-006</v>
      </c>
      <c r="E5513" s="40" t="n">
        <f aca="false">IFERROR(ABS(D5513)/C5513*100,0)</f>
        <v>3.50917443207671E-006</v>
      </c>
      <c r="F5513" s="39" t="n">
        <v>44.1</v>
      </c>
      <c r="G5513" s="39" t="n">
        <v>44.09999847</v>
      </c>
      <c r="H5513" s="39" t="n">
        <f aca="false">F5513-G5513</f>
        <v>1.52999999869508E-006</v>
      </c>
      <c r="I5513" s="40" t="n">
        <f aca="false">IFERROR(ABS(H5513)/G5513*100,0)</f>
        <v>3.46938787250955E-006</v>
      </c>
      <c r="J5513" s="39" t="n">
        <v>43.36</v>
      </c>
      <c r="K5513" s="39" t="n">
        <v>43.36000061</v>
      </c>
      <c r="L5513" s="39" t="n">
        <f aca="false">J5513-K5513</f>
        <v>-6.10000000733635E-007</v>
      </c>
      <c r="M5513" s="40" t="n">
        <f aca="false">IFERROR(ABS(L5513)/K5513*100,0)</f>
        <v>1.40682655016604E-006</v>
      </c>
      <c r="N5513" s="39" t="n">
        <v>44.1</v>
      </c>
      <c r="O5513" s="39" t="n">
        <v>44.09999847</v>
      </c>
      <c r="P5513" s="39" t="n">
        <f aca="false">N5513-O5513</f>
        <v>1.52999999869508E-006</v>
      </c>
      <c r="Q5513" s="40" t="n">
        <f aca="false">IFERROR(ABS(P5513)/O5513*100,0)</f>
        <v>3.46938787250955E-006</v>
      </c>
      <c r="R5513" s="41" t="n">
        <v>5001631</v>
      </c>
      <c r="S5513" s="41" t="n">
        <v>5001600</v>
      </c>
      <c r="T5513" s="41" t="n">
        <f aca="false">R5513-S5513</f>
        <v>31</v>
      </c>
      <c r="U5513" s="40" t="n">
        <f aca="false">IFERROR(ABS(T5513)/S5513*100,0)</f>
        <v>0.00061980166346769</v>
      </c>
    </row>
    <row r="5514" customFormat="false" ht="15" hidden="false" customHeight="false" outlineLevel="0" collapsed="false">
      <c r="A5514" s="38" t="n">
        <v>43719</v>
      </c>
      <c r="B5514" s="39" t="n">
        <v>43.91</v>
      </c>
      <c r="C5514" s="39" t="n">
        <v>43.90999985</v>
      </c>
      <c r="D5514" s="39" t="n">
        <f aca="false">B5514-C5514</f>
        <v>1.49999998200201E-007</v>
      </c>
      <c r="E5514" s="40" t="n">
        <f aca="false">IFERROR(ABS(D5514)/C5514*100,0)</f>
        <v>3.41607831274454E-007</v>
      </c>
      <c r="F5514" s="39" t="n">
        <v>44.27</v>
      </c>
      <c r="G5514" s="39" t="n">
        <v>44.27000046</v>
      </c>
      <c r="H5514" s="39" t="n">
        <f aca="false">F5514-G5514</f>
        <v>-4.59999995428007E-007</v>
      </c>
      <c r="I5514" s="40" t="n">
        <f aca="false">IFERROR(ABS(H5514)/G5514*100,0)</f>
        <v>1.03907836152755E-006</v>
      </c>
      <c r="J5514" s="39" t="n">
        <v>43.84</v>
      </c>
      <c r="K5514" s="39" t="n">
        <v>43.84000015</v>
      </c>
      <c r="L5514" s="39" t="n">
        <f aca="false">J5514-K5514</f>
        <v>-1.49999998200201E-007</v>
      </c>
      <c r="M5514" s="40" t="n">
        <f aca="false">IFERROR(ABS(L5514)/K5514*100,0)</f>
        <v>3.42153279395463E-007</v>
      </c>
      <c r="N5514" s="39" t="n">
        <v>44.22</v>
      </c>
      <c r="O5514" s="39" t="n">
        <v>44.22000122</v>
      </c>
      <c r="P5514" s="39" t="n">
        <f aca="false">N5514-O5514</f>
        <v>-1.22000000146727E-006</v>
      </c>
      <c r="Q5514" s="40" t="n">
        <f aca="false">IFERROR(ABS(P5514)/O5514*100,0)</f>
        <v>2.7589325368799E-006</v>
      </c>
      <c r="R5514" s="41" t="n">
        <v>4016804</v>
      </c>
      <c r="S5514" s="41" t="n">
        <v>4016800</v>
      </c>
      <c r="T5514" s="41" t="n">
        <f aca="false">R5514-S5514</f>
        <v>4</v>
      </c>
      <c r="U5514" s="40" t="n">
        <f aca="false">IFERROR(ABS(T5514)/S5514*100,0)</f>
        <v>9.95817566221868E-005</v>
      </c>
    </row>
    <row r="5515" customFormat="false" ht="15" hidden="false" customHeight="false" outlineLevel="0" collapsed="false">
      <c r="A5515" s="38" t="n">
        <v>43720</v>
      </c>
      <c r="B5515" s="39" t="n">
        <v>44.29</v>
      </c>
      <c r="C5515" s="39" t="n">
        <v>44.29000092</v>
      </c>
      <c r="D5515" s="39" t="n">
        <f aca="false">B5515-C5515</f>
        <v>-9.1999999796144E-007</v>
      </c>
      <c r="E5515" s="40" t="n">
        <f aca="false">IFERROR(ABS(D5515)/C5515*100,0)</f>
        <v>2.07721828595853E-006</v>
      </c>
      <c r="F5515" s="39" t="n">
        <v>44.46</v>
      </c>
      <c r="G5515" s="39" t="n">
        <v>44.45999908</v>
      </c>
      <c r="H5515" s="39" t="n">
        <f aca="false">F5515-G5515</f>
        <v>9.1999999796144E-007</v>
      </c>
      <c r="I5515" s="40" t="n">
        <f aca="false">IFERROR(ABS(H5515)/G5515*100,0)</f>
        <v>2.06927579172015E-006</v>
      </c>
      <c r="J5515" s="39" t="n">
        <v>43.93</v>
      </c>
      <c r="K5515" s="39" t="n">
        <v>43.93000031</v>
      </c>
      <c r="L5515" s="39" t="n">
        <f aca="false">J5515-K5515</f>
        <v>-3.09999997227806E-007</v>
      </c>
      <c r="M5515" s="40" t="n">
        <f aca="false">IFERROR(ABS(L5515)/K5515*100,0)</f>
        <v>7.05668097064044E-007</v>
      </c>
      <c r="N5515" s="39" t="n">
        <v>44.07</v>
      </c>
      <c r="O5515" s="39" t="n">
        <v>44.06999969</v>
      </c>
      <c r="P5515" s="39" t="n">
        <f aca="false">N5515-O5515</f>
        <v>3.09999997227806E-007</v>
      </c>
      <c r="Q5515" s="40" t="n">
        <f aca="false">IFERROR(ABS(P5515)/O5515*100,0)</f>
        <v>7.03426365800833E-007</v>
      </c>
      <c r="R5515" s="41" t="n">
        <v>6577939</v>
      </c>
      <c r="S5515" s="41" t="n">
        <v>6577900</v>
      </c>
      <c r="T5515" s="41" t="n">
        <f aca="false">R5515-S5515</f>
        <v>39</v>
      </c>
      <c r="U5515" s="40" t="n">
        <f aca="false">IFERROR(ABS(T5515)/S5515*100,0)</f>
        <v>0.000592894388786695</v>
      </c>
    </row>
    <row r="5516" customFormat="false" ht="15" hidden="false" customHeight="false" outlineLevel="0" collapsed="false">
      <c r="A5516" s="38" t="n">
        <v>43721</v>
      </c>
      <c r="B5516" s="39" t="n">
        <v>44.43</v>
      </c>
      <c r="C5516" s="39" t="n">
        <v>44.43000031</v>
      </c>
      <c r="D5516" s="39" t="n">
        <f aca="false">B5516-C5516</f>
        <v>-3.09999997227806E-007</v>
      </c>
      <c r="E5516" s="40" t="n">
        <f aca="false">IFERROR(ABS(D5516)/C5516*100,0)</f>
        <v>6.97726750089698E-007</v>
      </c>
      <c r="F5516" s="39" t="n">
        <v>44.83</v>
      </c>
      <c r="G5516" s="39" t="n">
        <v>44.83000183</v>
      </c>
      <c r="H5516" s="39" t="n">
        <f aca="false">F5516-G5516</f>
        <v>-1.8300000022009E-006</v>
      </c>
      <c r="I5516" s="40" t="n">
        <f aca="false">IFERROR(ABS(H5516)/G5516*100,0)</f>
        <v>4.08208772585032E-006</v>
      </c>
      <c r="J5516" s="39" t="n">
        <v>44.19</v>
      </c>
      <c r="K5516" s="39" t="n">
        <v>44.18999863</v>
      </c>
      <c r="L5516" s="39" t="n">
        <f aca="false">J5516-K5516</f>
        <v>1.36999999966747E-006</v>
      </c>
      <c r="M5516" s="40" t="n">
        <f aca="false">IFERROR(ABS(L5516)/K5516*100,0)</f>
        <v>3.10024902045911E-006</v>
      </c>
      <c r="N5516" s="39" t="n">
        <v>44.74</v>
      </c>
      <c r="O5516" s="39" t="n">
        <v>44.74000168</v>
      </c>
      <c r="P5516" s="39" t="n">
        <f aca="false">N5516-O5516</f>
        <v>-1.67999999689528E-006</v>
      </c>
      <c r="Q5516" s="40" t="n">
        <f aca="false">IFERROR(ABS(P5516)/O5516*100,0)</f>
        <v>3.75502890883056E-006</v>
      </c>
      <c r="R5516" s="41" t="n">
        <v>6231092</v>
      </c>
      <c r="S5516" s="41" t="n">
        <v>6231100</v>
      </c>
      <c r="T5516" s="41" t="n">
        <f aca="false">R5516-S5516</f>
        <v>-8</v>
      </c>
      <c r="U5516" s="40" t="n">
        <f aca="false">IFERROR(ABS(T5516)/S5516*100,0)</f>
        <v>0.000128388246056074</v>
      </c>
    </row>
    <row r="5517" customFormat="false" ht="15" hidden="false" customHeight="false" outlineLevel="0" collapsed="false">
      <c r="A5517" s="38" t="n">
        <v>43724</v>
      </c>
      <c r="B5517" s="39" t="n">
        <v>44.53</v>
      </c>
      <c r="C5517" s="39" t="n">
        <v>44.52999878</v>
      </c>
      <c r="D5517" s="39" t="n">
        <f aca="false">B5517-C5517</f>
        <v>1.22000000146727E-006</v>
      </c>
      <c r="E5517" s="40" t="n">
        <f aca="false">IFERROR(ABS(D5517)/C5517*100,0)</f>
        <v>2.73972610575326E-006</v>
      </c>
      <c r="F5517" s="39" t="n">
        <v>44.74</v>
      </c>
      <c r="G5517" s="39" t="n">
        <v>44.74000168</v>
      </c>
      <c r="H5517" s="39" t="n">
        <f aca="false">F5517-G5517</f>
        <v>-1.67999999689528E-006</v>
      </c>
      <c r="I5517" s="40" t="n">
        <f aca="false">IFERROR(ABS(H5517)/G5517*100,0)</f>
        <v>3.75502890883056E-006</v>
      </c>
      <c r="J5517" s="39" t="n">
        <v>44.49</v>
      </c>
      <c r="K5517" s="39" t="n">
        <v>44.49000168</v>
      </c>
      <c r="L5517" s="39" t="n">
        <f aca="false">J5517-K5517</f>
        <v>-1.67999999689528E-006</v>
      </c>
      <c r="M5517" s="40" t="n">
        <f aca="false">IFERROR(ABS(L5517)/K5517*100,0)</f>
        <v>3.77612931772601E-006</v>
      </c>
      <c r="N5517" s="39" t="n">
        <v>44.6</v>
      </c>
      <c r="O5517" s="39" t="n">
        <v>44.59999847</v>
      </c>
      <c r="P5517" s="39" t="n">
        <f aca="false">N5517-O5517</f>
        <v>1.52999999869508E-006</v>
      </c>
      <c r="Q5517" s="40" t="n">
        <f aca="false">IFERROR(ABS(P5517)/O5517*100,0)</f>
        <v>3.43049338829961E-006</v>
      </c>
      <c r="R5517" s="41" t="n">
        <v>3716348</v>
      </c>
      <c r="S5517" s="41" t="n">
        <v>3716300</v>
      </c>
      <c r="T5517" s="41" t="n">
        <f aca="false">R5517-S5517</f>
        <v>48</v>
      </c>
      <c r="U5517" s="40" t="n">
        <f aca="false">IFERROR(ABS(T5517)/S5517*100,0)</f>
        <v>0.00129160724376396</v>
      </c>
    </row>
    <row r="5518" customFormat="false" ht="15" hidden="false" customHeight="false" outlineLevel="0" collapsed="false">
      <c r="A5518" s="38" t="n">
        <v>43725</v>
      </c>
      <c r="B5518" s="39" t="n">
        <v>44.28</v>
      </c>
      <c r="C5518" s="39" t="n">
        <v>44.27999878</v>
      </c>
      <c r="D5518" s="39" t="n">
        <f aca="false">B5518-C5518</f>
        <v>1.22000000146727E-006</v>
      </c>
      <c r="E5518" s="40" t="n">
        <f aca="false">IFERROR(ABS(D5518)/C5518*100,0)</f>
        <v>2.75519429783342E-006</v>
      </c>
      <c r="F5518" s="39" t="n">
        <v>45.15</v>
      </c>
      <c r="G5518" s="39" t="n">
        <v>45.15000153</v>
      </c>
      <c r="H5518" s="39" t="n">
        <f aca="false">F5518-G5518</f>
        <v>-1.52999999869508E-006</v>
      </c>
      <c r="I5518" s="40" t="n">
        <f aca="false">IFERROR(ABS(H5518)/G5518*100,0)</f>
        <v>3.38870420121351E-006</v>
      </c>
      <c r="J5518" s="39" t="n">
        <v>44.21</v>
      </c>
      <c r="K5518" s="39" t="n">
        <v>44.20999908</v>
      </c>
      <c r="L5518" s="39" t="n">
        <f aca="false">J5518-K5518</f>
        <v>9.1999999796144E-007</v>
      </c>
      <c r="M5518" s="40" t="n">
        <f aca="false">IFERROR(ABS(L5518)/K5518*100,0)</f>
        <v>2.08097719318351E-006</v>
      </c>
      <c r="N5518" s="39" t="n">
        <v>45.13</v>
      </c>
      <c r="O5518" s="39" t="n">
        <v>45.13000107</v>
      </c>
      <c r="P5518" s="39" t="n">
        <f aca="false">N5518-O5518</f>
        <v>-1.06999999616164E-006</v>
      </c>
      <c r="Q5518" s="40" t="n">
        <f aca="false">IFERROR(ABS(P5518)/O5518*100,0)</f>
        <v>2.37092836426481E-006</v>
      </c>
      <c r="R5518" s="41" t="n">
        <v>6142089</v>
      </c>
      <c r="S5518" s="41" t="n">
        <v>6110900</v>
      </c>
      <c r="T5518" s="41" t="n">
        <f aca="false">R5518-S5518</f>
        <v>31189</v>
      </c>
      <c r="U5518" s="40" t="n">
        <f aca="false">IFERROR(ABS(T5518)/S5518*100,0)</f>
        <v>0.510383085961152</v>
      </c>
    </row>
    <row r="5519" customFormat="false" ht="15" hidden="false" customHeight="false" outlineLevel="0" collapsed="false">
      <c r="A5519" s="38" t="n">
        <v>43726</v>
      </c>
      <c r="B5519" s="39" t="n">
        <v>45.17</v>
      </c>
      <c r="C5519" s="39" t="n">
        <v>45.16999817</v>
      </c>
      <c r="D5519" s="39" t="n">
        <f aca="false">B5519-C5519</f>
        <v>1.8300000022009E-006</v>
      </c>
      <c r="E5519" s="40" t="n">
        <f aca="false">IFERROR(ABS(D5519)/C5519*100,0)</f>
        <v>4.05136169214262E-006</v>
      </c>
      <c r="F5519" s="39" t="n">
        <v>45.2</v>
      </c>
      <c r="G5519" s="39" t="n">
        <v>45.20000076</v>
      </c>
      <c r="H5519" s="39" t="n">
        <f aca="false">F5519-G5519</f>
        <v>-7.59999998933836E-007</v>
      </c>
      <c r="I5519" s="40" t="n">
        <f aca="false">IFERROR(ABS(H5519)/G5519*100,0)</f>
        <v>1.68141589857317E-006</v>
      </c>
      <c r="J5519" s="39" t="n">
        <v>44.61</v>
      </c>
      <c r="K5519" s="39" t="n">
        <v>44.61000061</v>
      </c>
      <c r="L5519" s="39" t="n">
        <f aca="false">J5519-K5519</f>
        <v>-6.10000000733635E-007</v>
      </c>
      <c r="M5519" s="40" t="n">
        <f aca="false">IFERROR(ABS(L5519)/K5519*100,0)</f>
        <v>1.36740639406513E-006</v>
      </c>
      <c r="N5519" s="39" t="n">
        <v>45.04</v>
      </c>
      <c r="O5519" s="39" t="n">
        <v>45.04000092</v>
      </c>
      <c r="P5519" s="39" t="n">
        <f aca="false">N5519-O5519</f>
        <v>-9.1999999796144E-007</v>
      </c>
      <c r="Q5519" s="40" t="n">
        <f aca="false">IFERROR(ABS(P5519)/O5519*100,0)</f>
        <v>2.0426287281733E-006</v>
      </c>
      <c r="R5519" s="41" t="n">
        <v>4058572</v>
      </c>
      <c r="S5519" s="41" t="n">
        <v>4044800</v>
      </c>
      <c r="T5519" s="41" t="n">
        <f aca="false">R5519-S5519</f>
        <v>13772</v>
      </c>
      <c r="U5519" s="40" t="n">
        <f aca="false">IFERROR(ABS(T5519)/S5519*100,0)</f>
        <v>0.340486550632911</v>
      </c>
    </row>
    <row r="5520" customFormat="false" ht="15" hidden="false" customHeight="false" outlineLevel="0" collapsed="false">
      <c r="A5520" s="38" t="n">
        <v>43727</v>
      </c>
      <c r="B5520" s="39" t="n">
        <v>44.8</v>
      </c>
      <c r="C5520" s="39" t="n">
        <v>44.79999924</v>
      </c>
      <c r="D5520" s="39" t="n">
        <f aca="false">B5520-C5520</f>
        <v>7.59999998933836E-007</v>
      </c>
      <c r="E5520" s="40" t="n">
        <f aca="false">IFERROR(ABS(D5520)/C5520*100,0)</f>
        <v>1.69642859782744E-006</v>
      </c>
      <c r="F5520" s="39" t="n">
        <v>45.22</v>
      </c>
      <c r="G5520" s="39" t="n">
        <v>45.22000122</v>
      </c>
      <c r="H5520" s="39" t="n">
        <f aca="false">F5520-G5520</f>
        <v>-1.22000000146727E-006</v>
      </c>
      <c r="I5520" s="40" t="n">
        <f aca="false">IFERROR(ABS(H5520)/G5520*100,0)</f>
        <v>2.69792120422961E-006</v>
      </c>
      <c r="J5520" s="39" t="n">
        <v>44.76</v>
      </c>
      <c r="K5520" s="39" t="n">
        <v>44.75999832</v>
      </c>
      <c r="L5520" s="39" t="n">
        <f aca="false">J5520-K5520</f>
        <v>1.67999999689528E-006</v>
      </c>
      <c r="M5520" s="40" t="n">
        <f aca="false">IFERROR(ABS(L5520)/K5520*100,0)</f>
        <v>3.75335134037439E-006</v>
      </c>
      <c r="N5520" s="39" t="n">
        <v>44.9</v>
      </c>
      <c r="O5520" s="39" t="n">
        <v>44.90000153</v>
      </c>
      <c r="P5520" s="39" t="n">
        <f aca="false">N5520-O5520</f>
        <v>-1.52999999869508E-006</v>
      </c>
      <c r="Q5520" s="40" t="n">
        <f aca="false">IFERROR(ABS(P5520)/O5520*100,0)</f>
        <v>3.40757226405171E-006</v>
      </c>
      <c r="R5520" s="41" t="n">
        <v>6624219</v>
      </c>
      <c r="S5520" s="41" t="n">
        <v>6422700</v>
      </c>
      <c r="T5520" s="41" t="n">
        <f aca="false">R5520-S5520</f>
        <v>201519</v>
      </c>
      <c r="U5520" s="40" t="n">
        <f aca="false">IFERROR(ABS(T5520)/S5520*100,0)</f>
        <v>3.13760567985427</v>
      </c>
    </row>
    <row r="5521" customFormat="false" ht="15" hidden="false" customHeight="false" outlineLevel="0" collapsed="false">
      <c r="A5521" s="38" t="n">
        <v>43728</v>
      </c>
      <c r="B5521" s="39" t="n">
        <v>44.77</v>
      </c>
      <c r="C5521" s="39" t="n">
        <v>44.77000046</v>
      </c>
      <c r="D5521" s="39" t="n">
        <f aca="false">B5521-C5521</f>
        <v>-4.59999995428007E-007</v>
      </c>
      <c r="E5521" s="40" t="n">
        <f aca="false">IFERROR(ABS(D5521)/C5521*100,0)</f>
        <v>1.02747373397728E-006</v>
      </c>
      <c r="F5521" s="39" t="n">
        <v>44.9</v>
      </c>
      <c r="G5521" s="39" t="n">
        <v>44.90000153</v>
      </c>
      <c r="H5521" s="39" t="n">
        <f aca="false">F5521-G5521</f>
        <v>-1.52999999869508E-006</v>
      </c>
      <c r="I5521" s="40" t="n">
        <f aca="false">IFERROR(ABS(H5521)/G5521*100,0)</f>
        <v>3.40757226405171E-006</v>
      </c>
      <c r="J5521" s="39" t="n">
        <v>43.87</v>
      </c>
      <c r="K5521" s="39" t="n">
        <v>43.86999893</v>
      </c>
      <c r="L5521" s="39" t="n">
        <f aca="false">J5521-K5521</f>
        <v>1.06999999616164E-006</v>
      </c>
      <c r="M5521" s="40" t="n">
        <f aca="false">IFERROR(ABS(L5521)/K5521*100,0)</f>
        <v>2.43902444098291E-006</v>
      </c>
      <c r="N5521" s="39" t="n">
        <v>43.87</v>
      </c>
      <c r="O5521" s="39" t="n">
        <v>43.86999893</v>
      </c>
      <c r="P5521" s="39" t="n">
        <f aca="false">N5521-O5521</f>
        <v>1.06999999616164E-006</v>
      </c>
      <c r="Q5521" s="40" t="n">
        <f aca="false">IFERROR(ABS(P5521)/O5521*100,0)</f>
        <v>2.43902444098291E-006</v>
      </c>
      <c r="R5521" s="41" t="n">
        <v>7397674</v>
      </c>
      <c r="S5521" s="41" t="n">
        <v>7249200</v>
      </c>
      <c r="T5521" s="41" t="n">
        <f aca="false">R5521-S5521</f>
        <v>148474</v>
      </c>
      <c r="U5521" s="40" t="n">
        <f aca="false">IFERROR(ABS(T5521)/S5521*100,0)</f>
        <v>2.04814324339237</v>
      </c>
    </row>
    <row r="5522" customFormat="false" ht="15" hidden="false" customHeight="false" outlineLevel="0" collapsed="false">
      <c r="A5522" s="38" t="n">
        <v>43731</v>
      </c>
      <c r="B5522" s="39" t="n">
        <v>44.18</v>
      </c>
      <c r="C5522" s="39" t="n">
        <v>44.18000031</v>
      </c>
      <c r="D5522" s="39" t="n">
        <f aca="false">B5522-C5522</f>
        <v>-3.09999997227806E-007</v>
      </c>
      <c r="E5522" s="40" t="n">
        <f aca="false">IFERROR(ABS(D5522)/C5522*100,0)</f>
        <v>7.01674954849736E-007</v>
      </c>
      <c r="F5522" s="39" t="n">
        <v>44.29</v>
      </c>
      <c r="G5522" s="39" t="n">
        <v>44.29000092</v>
      </c>
      <c r="H5522" s="39" t="n">
        <f aca="false">F5522-G5522</f>
        <v>-9.1999999796144E-007</v>
      </c>
      <c r="I5522" s="40" t="n">
        <f aca="false">IFERROR(ABS(H5522)/G5522*100,0)</f>
        <v>2.07721828595853E-006</v>
      </c>
      <c r="J5522" s="39" t="n">
        <v>43.85</v>
      </c>
      <c r="K5522" s="39" t="n">
        <v>43.84999847</v>
      </c>
      <c r="L5522" s="39" t="n">
        <f aca="false">J5522-K5522</f>
        <v>1.52999999869508E-006</v>
      </c>
      <c r="M5522" s="40" t="n">
        <f aca="false">IFERROR(ABS(L5522)/K5522*100,0)</f>
        <v>3.48916773564274E-006</v>
      </c>
      <c r="N5522" s="39" t="n">
        <v>44.07</v>
      </c>
      <c r="O5522" s="39" t="n">
        <v>44.06999969</v>
      </c>
      <c r="P5522" s="39" t="n">
        <f aca="false">N5522-O5522</f>
        <v>3.09999997227806E-007</v>
      </c>
      <c r="Q5522" s="40" t="n">
        <f aca="false">IFERROR(ABS(P5522)/O5522*100,0)</f>
        <v>7.03426365800833E-007</v>
      </c>
      <c r="R5522" s="41" t="n">
        <v>5001199</v>
      </c>
      <c r="S5522" s="41" t="n">
        <v>4347000</v>
      </c>
      <c r="T5522" s="41" t="n">
        <f aca="false">R5522-S5522</f>
        <v>654199</v>
      </c>
      <c r="U5522" s="40" t="n">
        <f aca="false">IFERROR(ABS(T5522)/S5522*100,0)</f>
        <v>15.0494363929147</v>
      </c>
    </row>
    <row r="5523" customFormat="false" ht="15" hidden="false" customHeight="false" outlineLevel="0" collapsed="false">
      <c r="A5523" s="38" t="n">
        <v>43732</v>
      </c>
      <c r="B5523" s="39" t="n">
        <v>44.4</v>
      </c>
      <c r="C5523" s="39" t="n">
        <v>44.40000153</v>
      </c>
      <c r="D5523" s="39" t="n">
        <f aca="false">B5523-C5523</f>
        <v>-1.52999999869508E-006</v>
      </c>
      <c r="E5523" s="40" t="n">
        <f aca="false">IFERROR(ABS(D5523)/C5523*100,0)</f>
        <v>3.4459458242615E-006</v>
      </c>
      <c r="F5523" s="39" t="n">
        <v>44.55</v>
      </c>
      <c r="G5523" s="39" t="n">
        <v>44.54999924</v>
      </c>
      <c r="H5523" s="39" t="n">
        <f aca="false">F5523-G5523</f>
        <v>7.59999998933836E-007</v>
      </c>
      <c r="I5523" s="40" t="n">
        <f aca="false">IFERROR(ABS(H5523)/G5523*100,0)</f>
        <v>1.70594839932445E-006</v>
      </c>
      <c r="J5523" s="39" t="n">
        <v>44.06</v>
      </c>
      <c r="K5523" s="39" t="n">
        <v>44.06000137</v>
      </c>
      <c r="L5523" s="39" t="n">
        <f aca="false">J5523-K5523</f>
        <v>-1.36999999966747E-006</v>
      </c>
      <c r="M5523" s="40" t="n">
        <f aca="false">IFERROR(ABS(L5523)/K5523*100,0)</f>
        <v>3.10939618036483E-006</v>
      </c>
      <c r="N5523" s="39" t="n">
        <v>44.12</v>
      </c>
      <c r="O5523" s="39" t="n">
        <v>44.11999893</v>
      </c>
      <c r="P5523" s="39" t="n">
        <f aca="false">N5523-O5523</f>
        <v>1.06999999616164E-006</v>
      </c>
      <c r="Q5523" s="40" t="n">
        <f aca="false">IFERROR(ABS(P5523)/O5523*100,0)</f>
        <v>2.42520403923691E-006</v>
      </c>
      <c r="R5523" s="41" t="n">
        <v>8028837</v>
      </c>
      <c r="S5523" s="41" t="n">
        <v>7592200</v>
      </c>
      <c r="T5523" s="41" t="n">
        <f aca="false">R5523-S5523</f>
        <v>436637</v>
      </c>
      <c r="U5523" s="40" t="n">
        <f aca="false">IFERROR(ABS(T5523)/S5523*100,0)</f>
        <v>5.75112615579147</v>
      </c>
    </row>
    <row r="5524" customFormat="false" ht="15" hidden="false" customHeight="false" outlineLevel="0" collapsed="false">
      <c r="A5524" s="38" t="n">
        <v>43733</v>
      </c>
      <c r="B5524" s="39" t="n">
        <v>44.2</v>
      </c>
      <c r="C5524" s="39" t="n">
        <v>44.20000076</v>
      </c>
      <c r="D5524" s="39" t="n">
        <f aca="false">B5524-C5524</f>
        <v>-7.59999998933836E-007</v>
      </c>
      <c r="E5524" s="40" t="n">
        <f aca="false">IFERROR(ABS(D5524)/C5524*100,0)</f>
        <v>1.7194569815972E-006</v>
      </c>
      <c r="F5524" s="39" t="n">
        <v>45.1</v>
      </c>
      <c r="G5524" s="39" t="n">
        <v>45.09999847</v>
      </c>
      <c r="H5524" s="39" t="n">
        <f aca="false">F5524-G5524</f>
        <v>1.52999999869508E-006</v>
      </c>
      <c r="I5524" s="40" t="n">
        <f aca="false">IFERROR(ABS(H5524)/G5524*100,0)</f>
        <v>3.39246130953378E-006</v>
      </c>
      <c r="J5524" s="39" t="n">
        <v>44</v>
      </c>
      <c r="K5524" s="39" t="n">
        <v>44</v>
      </c>
      <c r="L5524" s="39" t="n">
        <f aca="false">J5524-K5524</f>
        <v>0</v>
      </c>
      <c r="M5524" s="40" t="n">
        <f aca="false">IFERROR(ABS(L5524)/K5524*100,0)</f>
        <v>0</v>
      </c>
      <c r="N5524" s="39" t="n">
        <v>45.01</v>
      </c>
      <c r="O5524" s="39" t="n">
        <v>45.00999832</v>
      </c>
      <c r="P5524" s="39" t="n">
        <f aca="false">N5524-O5524</f>
        <v>1.67999999689528E-006</v>
      </c>
      <c r="Q5524" s="40" t="n">
        <f aca="false">IFERROR(ABS(P5524)/O5524*100,0)</f>
        <v>3.73250402044289E-006</v>
      </c>
      <c r="R5524" s="41" t="n">
        <v>6824277</v>
      </c>
      <c r="S5524" s="41" t="n">
        <v>6719500</v>
      </c>
      <c r="T5524" s="41" t="n">
        <f aca="false">R5524-S5524</f>
        <v>104777</v>
      </c>
      <c r="U5524" s="40" t="n">
        <f aca="false">IFERROR(ABS(T5524)/S5524*100,0)</f>
        <v>1.55929756678324</v>
      </c>
    </row>
    <row r="5525" customFormat="false" ht="15" hidden="false" customHeight="false" outlineLevel="0" collapsed="false">
      <c r="A5525" s="38" t="n">
        <v>43734</v>
      </c>
      <c r="B5525" s="39" t="n">
        <v>45.1</v>
      </c>
      <c r="C5525" s="39" t="n">
        <v>45.09999847</v>
      </c>
      <c r="D5525" s="39" t="n">
        <f aca="false">B5525-C5525</f>
        <v>1.52999999869508E-006</v>
      </c>
      <c r="E5525" s="40" t="n">
        <f aca="false">IFERROR(ABS(D5525)/C5525*100,0)</f>
        <v>3.39246130953378E-006</v>
      </c>
      <c r="F5525" s="39" t="n">
        <v>46.51</v>
      </c>
      <c r="G5525" s="39" t="n">
        <v>46.50999832</v>
      </c>
      <c r="H5525" s="39" t="n">
        <f aca="false">F5525-G5525</f>
        <v>1.67999999689528E-006</v>
      </c>
      <c r="I5525" s="40" t="n">
        <f aca="false">IFERROR(ABS(H5525)/G5525*100,0)</f>
        <v>3.61212654822404E-006</v>
      </c>
      <c r="J5525" s="39" t="n">
        <v>45.1</v>
      </c>
      <c r="K5525" s="39" t="n">
        <v>45.09999847</v>
      </c>
      <c r="L5525" s="39" t="n">
        <f aca="false">J5525-K5525</f>
        <v>1.52999999869508E-006</v>
      </c>
      <c r="M5525" s="40" t="n">
        <f aca="false">IFERROR(ABS(L5525)/K5525*100,0)</f>
        <v>3.39246130953378E-006</v>
      </c>
      <c r="N5525" s="39" t="n">
        <v>46.46</v>
      </c>
      <c r="O5525" s="39" t="n">
        <v>46.45999908</v>
      </c>
      <c r="P5525" s="39" t="n">
        <f aca="false">N5525-O5525</f>
        <v>9.1999999796144E-007</v>
      </c>
      <c r="Q5525" s="40" t="n">
        <f aca="false">IFERROR(ABS(P5525)/O5525*100,0)</f>
        <v>1.98019805462605E-006</v>
      </c>
      <c r="R5525" s="41" t="n">
        <v>15880039</v>
      </c>
      <c r="S5525" s="41" t="n">
        <v>15832500</v>
      </c>
      <c r="T5525" s="41" t="n">
        <f aca="false">R5525-S5525</f>
        <v>47539</v>
      </c>
      <c r="U5525" s="40" t="n">
        <f aca="false">IFERROR(ABS(T5525)/S5525*100,0)</f>
        <v>0.300262119058898</v>
      </c>
    </row>
    <row r="5526" customFormat="false" ht="15" hidden="false" customHeight="false" outlineLevel="0" collapsed="false">
      <c r="A5526" s="38" t="n">
        <v>43735</v>
      </c>
      <c r="B5526" s="39" t="n">
        <v>46</v>
      </c>
      <c r="C5526" s="39" t="n">
        <v>46</v>
      </c>
      <c r="D5526" s="39" t="n">
        <f aca="false">B5526-C5526</f>
        <v>0</v>
      </c>
      <c r="E5526" s="40" t="n">
        <f aca="false">IFERROR(ABS(D5526)/C5526*100,0)</f>
        <v>0</v>
      </c>
      <c r="F5526" s="39" t="n">
        <v>46.48</v>
      </c>
      <c r="G5526" s="39" t="n">
        <v>46.47999954</v>
      </c>
      <c r="H5526" s="39" t="n">
        <f aca="false">F5526-G5526</f>
        <v>4.59999995428007E-007</v>
      </c>
      <c r="I5526" s="40" t="n">
        <f aca="false">IFERROR(ABS(H5526)/G5526*100,0)</f>
        <v>9.89672977582836E-007</v>
      </c>
      <c r="J5526" s="39" t="n">
        <v>45.19</v>
      </c>
      <c r="K5526" s="39" t="n">
        <v>45.18999863</v>
      </c>
      <c r="L5526" s="39" t="n">
        <f aca="false">J5526-K5526</f>
        <v>1.36999999966747E-006</v>
      </c>
      <c r="M5526" s="40" t="n">
        <f aca="false">IFERROR(ABS(L5526)/K5526*100,0)</f>
        <v>3.03164426023677E-006</v>
      </c>
      <c r="N5526" s="39" t="n">
        <v>45.51</v>
      </c>
      <c r="O5526" s="39" t="n">
        <v>45.50999832</v>
      </c>
      <c r="P5526" s="39" t="n">
        <f aca="false">N5526-O5526</f>
        <v>1.67999999689528E-006</v>
      </c>
      <c r="Q5526" s="40" t="n">
        <f aca="false">IFERROR(ABS(P5526)/O5526*100,0)</f>
        <v>3.69149650387259E-006</v>
      </c>
      <c r="R5526" s="41" t="n">
        <v>9610481</v>
      </c>
      <c r="S5526" s="41" t="n">
        <v>9610400</v>
      </c>
      <c r="T5526" s="41" t="n">
        <f aca="false">R5526-S5526</f>
        <v>81</v>
      </c>
      <c r="U5526" s="40" t="n">
        <f aca="false">IFERROR(ABS(T5526)/S5526*100,0)</f>
        <v>0.000842836926662782</v>
      </c>
    </row>
    <row r="5527" customFormat="false" ht="15" hidden="false" customHeight="false" outlineLevel="0" collapsed="false">
      <c r="A5527" s="38" t="n">
        <v>43738</v>
      </c>
      <c r="B5527" s="39" t="n">
        <v>46.57</v>
      </c>
      <c r="C5527" s="39" t="n">
        <v>46.56999969</v>
      </c>
      <c r="D5527" s="39" t="n">
        <f aca="false">B5527-C5527</f>
        <v>3.09999997227806E-007</v>
      </c>
      <c r="E5527" s="40" t="n">
        <f aca="false">IFERROR(ABS(D5527)/C5527*100,0)</f>
        <v>6.65664589416719E-007</v>
      </c>
      <c r="F5527" s="39" t="n">
        <v>46.74</v>
      </c>
      <c r="G5527" s="39" t="n">
        <v>46.74000168</v>
      </c>
      <c r="H5527" s="39" t="n">
        <f aca="false">F5527-G5527</f>
        <v>-1.67999999689528E-006</v>
      </c>
      <c r="I5527" s="40" t="n">
        <f aca="false">IFERROR(ABS(H5527)/G5527*100,0)</f>
        <v>3.59435159715483E-006</v>
      </c>
      <c r="J5527" s="39" t="n">
        <v>46.12</v>
      </c>
      <c r="K5527" s="39" t="n">
        <v>46.11999893</v>
      </c>
      <c r="L5527" s="39" t="n">
        <f aca="false">J5527-K5527</f>
        <v>1.06999999616164E-006</v>
      </c>
      <c r="M5527" s="40" t="n">
        <f aca="false">IFERROR(ABS(L5527)/K5527*100,0)</f>
        <v>2.32003473761061E-006</v>
      </c>
      <c r="N5527" s="39" t="n">
        <v>46.48</v>
      </c>
      <c r="O5527" s="39" t="n">
        <v>46.47999954</v>
      </c>
      <c r="P5527" s="39" t="n">
        <f aca="false">N5527-O5527</f>
        <v>4.59999995428007E-007</v>
      </c>
      <c r="Q5527" s="40" t="n">
        <f aca="false">IFERROR(ABS(P5527)/O5527*100,0)</f>
        <v>9.89672977582836E-007</v>
      </c>
      <c r="R5527" s="41" t="n">
        <v>8476888</v>
      </c>
      <c r="S5527" s="41" t="n">
        <v>8396900</v>
      </c>
      <c r="T5527" s="41" t="n">
        <f aca="false">R5527-S5527</f>
        <v>79988</v>
      </c>
      <c r="U5527" s="40" t="n">
        <f aca="false">IFERROR(ABS(T5527)/S5527*100,0)</f>
        <v>0.952589646178947</v>
      </c>
    </row>
    <row r="5528" customFormat="false" ht="15" hidden="false" customHeight="false" outlineLevel="0" collapsed="false">
      <c r="A5528" s="38" t="n">
        <v>43739</v>
      </c>
      <c r="B5528" s="39" t="n">
        <v>46.96</v>
      </c>
      <c r="C5528" s="39" t="n">
        <v>46.95999908</v>
      </c>
      <c r="D5528" s="39" t="n">
        <f aca="false">B5528-C5528</f>
        <v>9.1999999796144E-007</v>
      </c>
      <c r="E5528" s="40" t="n">
        <f aca="false">IFERROR(ABS(D5528)/C5528*100,0)</f>
        <v>1.95911417373358E-006</v>
      </c>
      <c r="F5528" s="39" t="n">
        <v>47.85</v>
      </c>
      <c r="G5528" s="39" t="n">
        <v>47.84999847</v>
      </c>
      <c r="H5528" s="39" t="n">
        <f aca="false">F5528-G5528</f>
        <v>1.52999999869508E-006</v>
      </c>
      <c r="I5528" s="40" t="n">
        <f aca="false">IFERROR(ABS(H5528)/G5528*100,0)</f>
        <v>3.19749226252185E-006</v>
      </c>
      <c r="J5528" s="39" t="n">
        <v>46.96</v>
      </c>
      <c r="K5528" s="39" t="n">
        <v>46.95999908</v>
      </c>
      <c r="L5528" s="39" t="n">
        <f aca="false">J5528-K5528</f>
        <v>9.1999999796144E-007</v>
      </c>
      <c r="M5528" s="40" t="n">
        <f aca="false">IFERROR(ABS(L5528)/K5528*100,0)</f>
        <v>1.95911417373358E-006</v>
      </c>
      <c r="N5528" s="39" t="n">
        <v>47.19</v>
      </c>
      <c r="O5528" s="39" t="n">
        <v>47.18999863</v>
      </c>
      <c r="P5528" s="39" t="n">
        <f aca="false">N5528-O5528</f>
        <v>1.36999999966747E-006</v>
      </c>
      <c r="Q5528" s="40" t="n">
        <f aca="false">IFERROR(ABS(P5528)/O5528*100,0)</f>
        <v>2.90315753219057E-006</v>
      </c>
      <c r="R5528" s="41" t="n">
        <v>11602857</v>
      </c>
      <c r="S5528" s="41" t="n">
        <v>11575200</v>
      </c>
      <c r="T5528" s="41" t="n">
        <f aca="false">R5528-S5528</f>
        <v>27657</v>
      </c>
      <c r="U5528" s="40" t="n">
        <f aca="false">IFERROR(ABS(T5528)/S5528*100,0)</f>
        <v>0.238933236574746</v>
      </c>
    </row>
    <row r="5529" customFormat="false" ht="15" hidden="false" customHeight="false" outlineLevel="0" collapsed="false">
      <c r="A5529" s="38" t="n">
        <v>43740</v>
      </c>
      <c r="B5529" s="39" t="n">
        <v>46.71</v>
      </c>
      <c r="C5529" s="39" t="n">
        <v>46.70999908</v>
      </c>
      <c r="D5529" s="39" t="n">
        <f aca="false">B5529-C5529</f>
        <v>9.1999999796144E-007</v>
      </c>
      <c r="E5529" s="40" t="n">
        <f aca="false">IFERROR(ABS(D5529)/C5529*100,0)</f>
        <v>1.96959969188987E-006</v>
      </c>
      <c r="F5529" s="39" t="n">
        <v>46.94</v>
      </c>
      <c r="G5529" s="39" t="n">
        <v>46.93999863</v>
      </c>
      <c r="H5529" s="39" t="n">
        <f aca="false">F5529-G5529</f>
        <v>1.36999999966747E-006</v>
      </c>
      <c r="I5529" s="40" t="n">
        <f aca="false">IFERROR(ABS(H5529)/G5529*100,0)</f>
        <v>2.91861959874853E-006</v>
      </c>
      <c r="J5529" s="39" t="n">
        <v>46.33</v>
      </c>
      <c r="K5529" s="39" t="n">
        <v>46.33000183</v>
      </c>
      <c r="L5529" s="39" t="n">
        <f aca="false">J5529-K5529</f>
        <v>-1.8300000022009E-006</v>
      </c>
      <c r="M5529" s="40" t="n">
        <f aca="false">IFERROR(ABS(L5529)/K5529*100,0)</f>
        <v>3.94992430372823E-006</v>
      </c>
      <c r="N5529" s="39" t="n">
        <v>46.43</v>
      </c>
      <c r="O5529" s="39" t="n">
        <v>46.43000031</v>
      </c>
      <c r="P5529" s="39" t="n">
        <f aca="false">N5529-O5529</f>
        <v>-3.09999997227806E-007</v>
      </c>
      <c r="Q5529" s="40" t="n">
        <f aca="false">IFERROR(ABS(P5529)/O5529*100,0)</f>
        <v>6.67671753517173E-007</v>
      </c>
      <c r="R5529" s="41" t="n">
        <v>5793629</v>
      </c>
      <c r="S5529" s="41" t="n">
        <v>5785200</v>
      </c>
      <c r="T5529" s="41" t="n">
        <f aca="false">R5529-S5529</f>
        <v>8429</v>
      </c>
      <c r="U5529" s="40" t="n">
        <f aca="false">IFERROR(ABS(T5529)/S5529*100,0)</f>
        <v>0.145699370808269</v>
      </c>
    </row>
    <row r="5530" customFormat="false" ht="15" hidden="false" customHeight="false" outlineLevel="0" collapsed="false">
      <c r="A5530" s="38" t="n">
        <v>43741</v>
      </c>
      <c r="B5530" s="39" t="n">
        <v>46.45</v>
      </c>
      <c r="C5530" s="39" t="n">
        <v>46.45000076</v>
      </c>
      <c r="D5530" s="39" t="n">
        <f aca="false">B5530-C5530</f>
        <v>-7.59999998933836E-007</v>
      </c>
      <c r="E5530" s="40" t="n">
        <f aca="false">IFERROR(ABS(D5530)/C5530*100,0)</f>
        <v>1.63616789343156E-006</v>
      </c>
      <c r="F5530" s="39" t="n">
        <v>47.14</v>
      </c>
      <c r="G5530" s="39" t="n">
        <v>47.13999939</v>
      </c>
      <c r="H5530" s="39" t="n">
        <f aca="false">F5530-G5530</f>
        <v>6.10000000733635E-007</v>
      </c>
      <c r="I5530" s="40" t="n">
        <f aca="false">IFERROR(ABS(H5530)/G5530*100,0)</f>
        <v>1.29401783756288E-006</v>
      </c>
      <c r="J5530" s="39" t="n">
        <v>46.24</v>
      </c>
      <c r="K5530" s="39" t="n">
        <v>46.24000168</v>
      </c>
      <c r="L5530" s="39" t="n">
        <f aca="false">J5530-K5530</f>
        <v>-1.67999999689528E-006</v>
      </c>
      <c r="M5530" s="40" t="n">
        <f aca="false">IFERROR(ABS(L5530)/K5530*100,0)</f>
        <v>3.63321785436249E-006</v>
      </c>
      <c r="N5530" s="39" t="n">
        <v>47.13</v>
      </c>
      <c r="O5530" s="39" t="n">
        <v>47.13000107</v>
      </c>
      <c r="P5530" s="39" t="n">
        <f aca="false">N5530-O5530</f>
        <v>-1.06999999616164E-006</v>
      </c>
      <c r="Q5530" s="40" t="n">
        <f aca="false">IFERROR(ABS(P5530)/O5530*100,0)</f>
        <v>2.27031608714038E-006</v>
      </c>
      <c r="R5530" s="41" t="n">
        <v>6209909</v>
      </c>
      <c r="S5530" s="41" t="n">
        <v>6091600</v>
      </c>
      <c r="T5530" s="41" t="n">
        <f aca="false">R5530-S5530</f>
        <v>118309</v>
      </c>
      <c r="U5530" s="40" t="n">
        <f aca="false">IFERROR(ABS(T5530)/S5530*100,0)</f>
        <v>1.94216626173747</v>
      </c>
    </row>
    <row r="5531" customFormat="false" ht="15" hidden="false" customHeight="false" outlineLevel="0" collapsed="false">
      <c r="A5531" s="38" t="n">
        <v>43742</v>
      </c>
      <c r="B5531" s="39" t="n">
        <v>47.03</v>
      </c>
      <c r="C5531" s="39" t="n">
        <v>47.02999878</v>
      </c>
      <c r="D5531" s="39" t="n">
        <f aca="false">B5531-C5531</f>
        <v>1.22000000146727E-006</v>
      </c>
      <c r="E5531" s="40" t="n">
        <f aca="false">IFERROR(ABS(D5531)/C5531*100,0)</f>
        <v>2.59408894985149E-006</v>
      </c>
      <c r="F5531" s="39" t="n">
        <v>47.45</v>
      </c>
      <c r="G5531" s="39" t="n">
        <v>47.45000076</v>
      </c>
      <c r="H5531" s="39" t="n">
        <f aca="false">F5531-G5531</f>
        <v>-7.59999998933836E-007</v>
      </c>
      <c r="I5531" s="40" t="n">
        <f aca="false">IFERROR(ABS(H5531)/G5531*100,0)</f>
        <v>1.60168595734673E-006</v>
      </c>
      <c r="J5531" s="39" t="n">
        <v>46.78</v>
      </c>
      <c r="K5531" s="39" t="n">
        <v>46.77999878</v>
      </c>
      <c r="L5531" s="39" t="n">
        <f aca="false">J5531-K5531</f>
        <v>1.22000000146727E-006</v>
      </c>
      <c r="M5531" s="40" t="n">
        <f aca="false">IFERROR(ABS(L5531)/K5531*100,0)</f>
        <v>2.60795218743969E-006</v>
      </c>
      <c r="N5531" s="39" t="n">
        <v>47.42</v>
      </c>
      <c r="O5531" s="39" t="n">
        <v>47.41999817</v>
      </c>
      <c r="P5531" s="39" t="n">
        <f aca="false">N5531-O5531</f>
        <v>1.8300000022009E-006</v>
      </c>
      <c r="Q5531" s="40" t="n">
        <f aca="false">IFERROR(ABS(P5531)/O5531*100,0)</f>
        <v>3.85913132185367E-006</v>
      </c>
      <c r="R5531" s="41" t="n">
        <v>5718513</v>
      </c>
      <c r="S5531" s="41" t="n">
        <v>5704200</v>
      </c>
      <c r="T5531" s="41" t="n">
        <f aca="false">R5531-S5531</f>
        <v>14313</v>
      </c>
      <c r="U5531" s="40" t="n">
        <f aca="false">IFERROR(ABS(T5531)/S5531*100,0)</f>
        <v>0.250920374460924</v>
      </c>
    </row>
    <row r="5532" customFormat="false" ht="15" hidden="false" customHeight="false" outlineLevel="0" collapsed="false">
      <c r="A5532" s="38" t="n">
        <v>43745</v>
      </c>
      <c r="B5532" s="39" t="n">
        <v>47.73</v>
      </c>
      <c r="C5532" s="39" t="n">
        <v>47.72999954</v>
      </c>
      <c r="D5532" s="39" t="n">
        <f aca="false">B5532-C5532</f>
        <v>4.59999995428007E-007</v>
      </c>
      <c r="E5532" s="40" t="n">
        <f aca="false">IFERROR(ABS(D5532)/C5532*100,0)</f>
        <v>9.63754451835904E-007</v>
      </c>
      <c r="F5532" s="39" t="n">
        <v>48.15</v>
      </c>
      <c r="G5532" s="39" t="n">
        <v>48.15000153</v>
      </c>
      <c r="H5532" s="39" t="n">
        <f aca="false">F5532-G5532</f>
        <v>-1.52999999869508E-006</v>
      </c>
      <c r="I5532" s="40" t="n">
        <f aca="false">IFERROR(ABS(H5532)/G5532*100,0)</f>
        <v>3.17756998977831E-006</v>
      </c>
      <c r="J5532" s="39" t="n">
        <v>47.43</v>
      </c>
      <c r="K5532" s="39" t="n">
        <v>47.43000031</v>
      </c>
      <c r="L5532" s="39" t="n">
        <f aca="false">J5532-K5532</f>
        <v>-3.09999997227806E-007</v>
      </c>
      <c r="M5532" s="40" t="n">
        <f aca="false">IFERROR(ABS(L5532)/K5532*100,0)</f>
        <v>6.53594761125157E-007</v>
      </c>
      <c r="N5532" s="39" t="n">
        <v>47.95</v>
      </c>
      <c r="O5532" s="39" t="n">
        <v>47.95000076</v>
      </c>
      <c r="P5532" s="39" t="n">
        <f aca="false">N5532-O5532</f>
        <v>-7.59999998933836E-007</v>
      </c>
      <c r="Q5532" s="40" t="n">
        <f aca="false">IFERROR(ABS(P5532)/O5532*100,0)</f>
        <v>1.58498433136174E-006</v>
      </c>
      <c r="R5532" s="41" t="n">
        <v>11410325</v>
      </c>
      <c r="S5532" s="41" t="n">
        <v>11059000</v>
      </c>
      <c r="T5532" s="41" t="n">
        <f aca="false">R5532-S5532</f>
        <v>351325</v>
      </c>
      <c r="U5532" s="40" t="n">
        <f aca="false">IFERROR(ABS(T5532)/S5532*100,0)</f>
        <v>3.17682430599512</v>
      </c>
    </row>
    <row r="5533" customFormat="false" ht="15" hidden="false" customHeight="false" outlineLevel="0" collapsed="false">
      <c r="A5533" s="38" t="n">
        <v>43746</v>
      </c>
      <c r="B5533" s="39" t="n">
        <v>48.26</v>
      </c>
      <c r="C5533" s="39" t="n">
        <v>48.25999832</v>
      </c>
      <c r="D5533" s="39" t="n">
        <f aca="false">B5533-C5533</f>
        <v>1.67999999689528E-006</v>
      </c>
      <c r="E5533" s="40" t="n">
        <f aca="false">IFERROR(ABS(D5533)/C5533*100,0)</f>
        <v>3.48114391914317E-006</v>
      </c>
      <c r="F5533" s="39" t="n">
        <v>48.4</v>
      </c>
      <c r="G5533" s="39" t="n">
        <v>48.40000153</v>
      </c>
      <c r="H5533" s="39" t="n">
        <f aca="false">F5533-G5533</f>
        <v>-1.52999999869508E-006</v>
      </c>
      <c r="I5533" s="40" t="n">
        <f aca="false">IFERROR(ABS(H5533)/G5533*100,0)</f>
        <v>3.16115692216813E-006</v>
      </c>
      <c r="J5533" s="39" t="n">
        <v>47.6</v>
      </c>
      <c r="K5533" s="39" t="n">
        <v>47.59999847</v>
      </c>
      <c r="L5533" s="39" t="n">
        <f aca="false">J5533-K5533</f>
        <v>1.52999999869508E-006</v>
      </c>
      <c r="M5533" s="40" t="n">
        <f aca="false">IFERROR(ABS(L5533)/K5533*100,0)</f>
        <v>3.21428581486061E-006</v>
      </c>
      <c r="N5533" s="39" t="n">
        <v>47.86</v>
      </c>
      <c r="O5533" s="39" t="n">
        <v>47.86000061</v>
      </c>
      <c r="P5533" s="39" t="n">
        <f aca="false">N5533-O5533</f>
        <v>-6.10000000733635E-007</v>
      </c>
      <c r="Q5533" s="40" t="n">
        <f aca="false">IFERROR(ABS(P5533)/O5533*100,0)</f>
        <v>1.27455075837625E-006</v>
      </c>
      <c r="R5533" s="41" t="n">
        <v>13178352</v>
      </c>
      <c r="S5533" s="41" t="n">
        <v>13089700</v>
      </c>
      <c r="T5533" s="41" t="n">
        <f aca="false">R5533-S5533</f>
        <v>88652</v>
      </c>
      <c r="U5533" s="40" t="n">
        <f aca="false">IFERROR(ABS(T5533)/S5533*100,0)</f>
        <v>0.677265330756244</v>
      </c>
    </row>
    <row r="5534" customFormat="false" ht="15" hidden="false" customHeight="false" outlineLevel="0" collapsed="false">
      <c r="A5534" s="38" t="n">
        <v>43747</v>
      </c>
      <c r="B5534" s="39" t="n">
        <v>48.2</v>
      </c>
      <c r="C5534" s="39" t="n">
        <v>48.20000076</v>
      </c>
      <c r="D5534" s="39" t="n">
        <f aca="false">B5534-C5534</f>
        <v>-7.59999998933836E-007</v>
      </c>
      <c r="E5534" s="40" t="n">
        <f aca="false">IFERROR(ABS(D5534)/C5534*100,0)</f>
        <v>1.57676345840339E-006</v>
      </c>
      <c r="F5534" s="39" t="n">
        <v>49.06</v>
      </c>
      <c r="G5534" s="39" t="n">
        <v>49.06000137</v>
      </c>
      <c r="H5534" s="39" t="n">
        <f aca="false">F5534-G5534</f>
        <v>-1.36999999966747E-006</v>
      </c>
      <c r="I5534" s="40" t="n">
        <f aca="false">IFERROR(ABS(H5534)/G5534*100,0)</f>
        <v>2.79249890218148E-006</v>
      </c>
      <c r="J5534" s="39" t="n">
        <v>48.17</v>
      </c>
      <c r="K5534" s="39" t="n">
        <v>48.16999817</v>
      </c>
      <c r="L5534" s="39" t="n">
        <f aca="false">J5534-K5534</f>
        <v>1.8300000022009E-006</v>
      </c>
      <c r="M5534" s="40" t="n">
        <f aca="false">IFERROR(ABS(L5534)/K5534*100,0)</f>
        <v>3.79904519768203E-006</v>
      </c>
      <c r="N5534" s="39" t="n">
        <v>48.68</v>
      </c>
      <c r="O5534" s="39" t="n">
        <v>48.68000031</v>
      </c>
      <c r="P5534" s="39" t="n">
        <f aca="false">N5534-O5534</f>
        <v>-3.09999997227806E-007</v>
      </c>
      <c r="Q5534" s="40" t="n">
        <f aca="false">IFERROR(ABS(P5534)/O5534*100,0)</f>
        <v>6.36811822624669E-007</v>
      </c>
      <c r="R5534" s="41" t="n">
        <v>11489335</v>
      </c>
      <c r="S5534" s="41" t="n">
        <v>11033100</v>
      </c>
      <c r="T5534" s="41" t="n">
        <f aca="false">R5534-S5534</f>
        <v>456235</v>
      </c>
      <c r="U5534" s="40" t="n">
        <f aca="false">IFERROR(ABS(T5534)/S5534*100,0)</f>
        <v>4.13514787321786</v>
      </c>
    </row>
    <row r="5535" customFormat="false" ht="15" hidden="false" customHeight="false" outlineLevel="0" collapsed="false">
      <c r="A5535" s="38" t="n">
        <v>43748</v>
      </c>
      <c r="B5535" s="39" t="n">
        <v>48.91</v>
      </c>
      <c r="C5535" s="39" t="n">
        <v>48.90999985</v>
      </c>
      <c r="D5535" s="39" t="n">
        <f aca="false">B5535-C5535</f>
        <v>1.49999998200201E-007</v>
      </c>
      <c r="E5535" s="40" t="n">
        <f aca="false">IFERROR(ABS(D5535)/C5535*100,0)</f>
        <v>3.06685746596258E-007</v>
      </c>
      <c r="F5535" s="39" t="n">
        <v>49.39</v>
      </c>
      <c r="G5535" s="39" t="n">
        <v>49.38999939</v>
      </c>
      <c r="H5535" s="39" t="n">
        <f aca="false">F5535-G5535</f>
        <v>6.10000000733635E-007</v>
      </c>
      <c r="I5535" s="40" t="n">
        <f aca="false">IFERROR(ABS(H5535)/G5535*100,0)</f>
        <v>1.23506784423476E-006</v>
      </c>
      <c r="J5535" s="39" t="n">
        <v>48.49</v>
      </c>
      <c r="K5535" s="39" t="n">
        <v>48.49000168</v>
      </c>
      <c r="L5535" s="39" t="n">
        <f aca="false">J5535-K5535</f>
        <v>-1.67999999689528E-006</v>
      </c>
      <c r="M5535" s="40" t="n">
        <f aca="false">IFERROR(ABS(L5535)/K5535*100,0)</f>
        <v>3.4646317564229E-006</v>
      </c>
      <c r="N5535" s="39" t="n">
        <v>48.93</v>
      </c>
      <c r="O5535" s="39" t="n">
        <v>48.93000031</v>
      </c>
      <c r="P5535" s="39" t="n">
        <f aca="false">N5535-O5535</f>
        <v>-3.09999997227806E-007</v>
      </c>
      <c r="Q5535" s="40" t="n">
        <f aca="false">IFERROR(ABS(P5535)/O5535*100,0)</f>
        <v>6.33558134608165E-007</v>
      </c>
      <c r="R5535" s="41" t="n">
        <v>9574122</v>
      </c>
      <c r="S5535" s="41" t="n">
        <v>9566500</v>
      </c>
      <c r="T5535" s="41" t="n">
        <f aca="false">R5535-S5535</f>
        <v>7622</v>
      </c>
      <c r="U5535" s="40" t="n">
        <f aca="false">IFERROR(ABS(T5535)/S5535*100,0)</f>
        <v>0.0796738619139706</v>
      </c>
    </row>
    <row r="5536" customFormat="false" ht="15" hidden="false" customHeight="false" outlineLevel="0" collapsed="false">
      <c r="A5536" s="38" t="n">
        <v>43749</v>
      </c>
      <c r="B5536" s="39" t="n">
        <v>49.45</v>
      </c>
      <c r="C5536" s="39" t="n">
        <v>49.45000076</v>
      </c>
      <c r="D5536" s="39" t="n">
        <f aca="false">B5536-C5536</f>
        <v>-7.59999998933836E-007</v>
      </c>
      <c r="E5536" s="40" t="n">
        <f aca="false">IFERROR(ABS(D5536)/C5536*100,0)</f>
        <v>1.536905939845E-006</v>
      </c>
      <c r="F5536" s="39" t="n">
        <v>49.79</v>
      </c>
      <c r="G5536" s="39" t="n">
        <v>49.79000092</v>
      </c>
      <c r="H5536" s="39" t="n">
        <f aca="false">F5536-G5536</f>
        <v>-9.1999999796144E-007</v>
      </c>
      <c r="I5536" s="40" t="n">
        <f aca="false">IFERROR(ABS(H5536)/G5536*100,0)</f>
        <v>1.84776055626038E-006</v>
      </c>
      <c r="J5536" s="39" t="n">
        <v>49.33</v>
      </c>
      <c r="K5536" s="39" t="n">
        <v>49.33000183</v>
      </c>
      <c r="L5536" s="39" t="n">
        <f aca="false">J5536-K5536</f>
        <v>-1.8300000022009E-006</v>
      </c>
      <c r="M5536" s="40" t="n">
        <f aca="false">IFERROR(ABS(L5536)/K5536*100,0)</f>
        <v>3.70970998239046E-006</v>
      </c>
      <c r="N5536" s="39" t="n">
        <v>49.42</v>
      </c>
      <c r="O5536" s="39" t="n">
        <v>49.41999817</v>
      </c>
      <c r="P5536" s="39" t="n">
        <f aca="false">N5536-O5536</f>
        <v>1.8300000022009E-006</v>
      </c>
      <c r="Q5536" s="40" t="n">
        <f aca="false">IFERROR(ABS(P5536)/O5536*100,0)</f>
        <v>3.70295441109868E-006</v>
      </c>
      <c r="R5536" s="41" t="n">
        <v>7516840</v>
      </c>
      <c r="S5536" s="41" t="n">
        <v>7499100</v>
      </c>
      <c r="T5536" s="41" t="n">
        <f aca="false">R5536-S5536</f>
        <v>17740</v>
      </c>
      <c r="U5536" s="40" t="n">
        <f aca="false">IFERROR(ABS(T5536)/S5536*100,0)</f>
        <v>0.236561720739822</v>
      </c>
    </row>
    <row r="5537" customFormat="false" ht="15" hidden="false" customHeight="false" outlineLevel="0" collapsed="false">
      <c r="A5537" s="38" t="n">
        <v>43752</v>
      </c>
      <c r="B5537" s="39" t="n">
        <v>49.42</v>
      </c>
      <c r="C5537" s="39" t="n">
        <v>49.41999817</v>
      </c>
      <c r="D5537" s="39" t="n">
        <f aca="false">B5537-C5537</f>
        <v>1.8300000022009E-006</v>
      </c>
      <c r="E5537" s="40" t="n">
        <f aca="false">IFERROR(ABS(D5537)/C5537*100,0)</f>
        <v>3.70295441109868E-006</v>
      </c>
      <c r="F5537" s="39" t="n">
        <v>50.13</v>
      </c>
      <c r="G5537" s="39" t="n">
        <v>50.13000107</v>
      </c>
      <c r="H5537" s="39" t="n">
        <f aca="false">F5537-G5537</f>
        <v>-1.06999999616164E-006</v>
      </c>
      <c r="I5537" s="40" t="n">
        <f aca="false">IFERROR(ABS(H5537)/G5537*100,0)</f>
        <v>2.1344503756693E-006</v>
      </c>
      <c r="J5537" s="39" t="n">
        <v>49.3</v>
      </c>
      <c r="K5537" s="39" t="n">
        <v>49.29999924</v>
      </c>
      <c r="L5537" s="39" t="n">
        <f aca="false">J5537-K5537</f>
        <v>7.59999998933836E-007</v>
      </c>
      <c r="M5537" s="40" t="n">
        <f aca="false">IFERROR(ABS(L5537)/K5537*100,0)</f>
        <v>1.54158217170357E-006</v>
      </c>
      <c r="N5537" s="39" t="n">
        <v>49.91</v>
      </c>
      <c r="O5537" s="39" t="n">
        <v>49.90999985</v>
      </c>
      <c r="P5537" s="39" t="n">
        <f aca="false">N5537-O5537</f>
        <v>1.49999998200201E-007</v>
      </c>
      <c r="Q5537" s="40" t="n">
        <f aca="false">IFERROR(ABS(P5537)/O5537*100,0)</f>
        <v>3.00540971049915E-007</v>
      </c>
      <c r="R5537" s="41" t="n">
        <v>7994730</v>
      </c>
      <c r="S5537" s="41" t="n">
        <v>7974000</v>
      </c>
      <c r="T5537" s="41" t="n">
        <f aca="false">R5537-S5537</f>
        <v>20730</v>
      </c>
      <c r="U5537" s="40" t="n">
        <f aca="false">IFERROR(ABS(T5537)/S5537*100,0)</f>
        <v>0.259969902182092</v>
      </c>
    </row>
    <row r="5538" customFormat="false" ht="15" hidden="false" customHeight="false" outlineLevel="0" collapsed="false">
      <c r="A5538" s="38" t="n">
        <v>43753</v>
      </c>
      <c r="B5538" s="39" t="n">
        <v>50.2</v>
      </c>
      <c r="C5538" s="39" t="n">
        <v>50.20000076</v>
      </c>
      <c r="D5538" s="39" t="n">
        <f aca="false">B5538-C5538</f>
        <v>-7.59999998933836E-007</v>
      </c>
      <c r="E5538" s="40" t="n">
        <f aca="false">IFERROR(ABS(D5538)/C5538*100,0)</f>
        <v>1.51394419806347E-006</v>
      </c>
      <c r="F5538" s="39" t="n">
        <v>50.64</v>
      </c>
      <c r="G5538" s="39" t="n">
        <v>50.63999939</v>
      </c>
      <c r="H5538" s="39" t="n">
        <f aca="false">F5538-G5538</f>
        <v>6.10000000733635E-007</v>
      </c>
      <c r="I5538" s="40" t="n">
        <f aca="false">IFERROR(ABS(H5538)/G5538*100,0)</f>
        <v>1.20458137456868E-006</v>
      </c>
      <c r="J5538" s="39" t="n">
        <v>50.11</v>
      </c>
      <c r="K5538" s="39" t="n">
        <v>50.11000061</v>
      </c>
      <c r="L5538" s="39" t="n">
        <f aca="false">J5538-K5538</f>
        <v>-6.10000000733635E-007</v>
      </c>
      <c r="M5538" s="40" t="n">
        <f aca="false">IFERROR(ABS(L5538)/K5538*100,0)</f>
        <v>1.21732187848328E-006</v>
      </c>
      <c r="N5538" s="39" t="n">
        <v>50.39</v>
      </c>
      <c r="O5538" s="39" t="n">
        <v>50.38999939</v>
      </c>
      <c r="P5538" s="39" t="n">
        <f aca="false">N5538-O5538</f>
        <v>6.10000000733635E-007</v>
      </c>
      <c r="Q5538" s="40" t="n">
        <f aca="false">IFERROR(ABS(P5538)/O5538*100,0)</f>
        <v>1.21055766643786E-006</v>
      </c>
      <c r="R5538" s="41" t="n">
        <v>9631042</v>
      </c>
      <c r="S5538" s="41" t="n">
        <v>9323200</v>
      </c>
      <c r="T5538" s="41" t="n">
        <f aca="false">R5538-S5538</f>
        <v>307842</v>
      </c>
      <c r="U5538" s="40" t="n">
        <f aca="false">IFERROR(ABS(T5538)/S5538*100,0)</f>
        <v>3.30189205423031</v>
      </c>
    </row>
    <row r="5539" customFormat="false" ht="15" hidden="false" customHeight="false" outlineLevel="0" collapsed="false">
      <c r="A5539" s="38" t="n">
        <v>43754</v>
      </c>
      <c r="B5539" s="39" t="n">
        <v>50.34</v>
      </c>
      <c r="C5539" s="39" t="n">
        <v>50.34000015</v>
      </c>
      <c r="D5539" s="39" t="n">
        <f aca="false">B5539-C5539</f>
        <v>-1.49999998200201E-007</v>
      </c>
      <c r="E5539" s="40" t="n">
        <f aca="false">IFERROR(ABS(D5539)/C5539*100,0)</f>
        <v>2.97973773844339E-007</v>
      </c>
      <c r="F5539" s="39" t="n">
        <v>51.13</v>
      </c>
      <c r="G5539" s="39" t="n">
        <v>51.13000107</v>
      </c>
      <c r="H5539" s="39" t="n">
        <f aca="false">F5539-G5539</f>
        <v>-1.06999999616164E-006</v>
      </c>
      <c r="I5539" s="40" t="n">
        <f aca="false">IFERROR(ABS(H5539)/G5539*100,0)</f>
        <v>2.09270481863818E-006</v>
      </c>
      <c r="J5539" s="39" t="n">
        <v>50.07</v>
      </c>
      <c r="K5539" s="39" t="n">
        <v>50.06999969</v>
      </c>
      <c r="L5539" s="39" t="n">
        <f aca="false">J5539-K5539</f>
        <v>3.09999997227806E-007</v>
      </c>
      <c r="M5539" s="40" t="n">
        <f aca="false">IFERROR(ABS(L5539)/K5539*100,0)</f>
        <v>6.1913321179772E-007</v>
      </c>
      <c r="N5539" s="39" t="n">
        <v>50.13</v>
      </c>
      <c r="O5539" s="39" t="n">
        <v>50.13000107</v>
      </c>
      <c r="P5539" s="39" t="n">
        <f aca="false">N5539-O5539</f>
        <v>-1.06999999616164E-006</v>
      </c>
      <c r="Q5539" s="40" t="n">
        <f aca="false">IFERROR(ABS(P5539)/O5539*100,0)</f>
        <v>2.1344503756693E-006</v>
      </c>
      <c r="R5539" s="41" t="n">
        <v>13711820</v>
      </c>
      <c r="S5539" s="41" t="n">
        <v>13615700</v>
      </c>
      <c r="T5539" s="41" t="n">
        <f aca="false">R5539-S5539</f>
        <v>96120</v>
      </c>
      <c r="U5539" s="40" t="n">
        <f aca="false">IFERROR(ABS(T5539)/S5539*100,0)</f>
        <v>0.705949749186601</v>
      </c>
    </row>
    <row r="5540" customFormat="false" ht="15" hidden="false" customHeight="false" outlineLevel="0" collapsed="false">
      <c r="A5540" s="38" t="n">
        <v>43755</v>
      </c>
      <c r="B5540" s="39" t="n">
        <v>51.14</v>
      </c>
      <c r="C5540" s="39" t="n">
        <v>51.13999939</v>
      </c>
      <c r="D5540" s="39" t="n">
        <f aca="false">B5540-C5540</f>
        <v>6.10000000733635E-007</v>
      </c>
      <c r="E5540" s="40" t="n">
        <f aca="false">IFERROR(ABS(D5540)/C5540*100,0)</f>
        <v>1.19280408292871E-006</v>
      </c>
      <c r="F5540" s="39" t="n">
        <v>51.21</v>
      </c>
      <c r="G5540" s="39" t="n">
        <v>51.20999908</v>
      </c>
      <c r="H5540" s="39" t="n">
        <f aca="false">F5540-G5540</f>
        <v>9.1999999796144E-007</v>
      </c>
      <c r="I5540" s="40" t="n">
        <f aca="false">IFERROR(ABS(H5540)/G5540*100,0)</f>
        <v>1.79652414467772E-006</v>
      </c>
      <c r="J5540" s="39" t="n">
        <v>49.26</v>
      </c>
      <c r="K5540" s="39" t="n">
        <v>49.25999832</v>
      </c>
      <c r="L5540" s="39" t="n">
        <f aca="false">J5540-K5540</f>
        <v>1.67999999689528E-006</v>
      </c>
      <c r="M5540" s="40" t="n">
        <f aca="false">IFERROR(ABS(L5540)/K5540*100,0)</f>
        <v>3.41047514046134E-006</v>
      </c>
      <c r="N5540" s="39" t="n">
        <v>49.75</v>
      </c>
      <c r="O5540" s="39" t="n">
        <v>49.75</v>
      </c>
      <c r="P5540" s="39" t="n">
        <f aca="false">N5540-O5540</f>
        <v>0</v>
      </c>
      <c r="Q5540" s="40" t="n">
        <f aca="false">IFERROR(ABS(P5540)/O5540*100,0)</f>
        <v>0</v>
      </c>
      <c r="R5540" s="41" t="n">
        <v>12420079</v>
      </c>
      <c r="S5540" s="41" t="n">
        <v>12410200</v>
      </c>
      <c r="T5540" s="41" t="n">
        <f aca="false">R5540-S5540</f>
        <v>9879</v>
      </c>
      <c r="U5540" s="40" t="n">
        <f aca="false">IFERROR(ABS(T5540)/S5540*100,0)</f>
        <v>0.0796038742324862</v>
      </c>
    </row>
    <row r="5541" customFormat="false" ht="15" hidden="false" customHeight="false" outlineLevel="0" collapsed="false">
      <c r="A5541" s="38" t="n">
        <v>43756</v>
      </c>
      <c r="B5541" s="39" t="n">
        <v>49.65</v>
      </c>
      <c r="C5541" s="39" t="n">
        <v>49.65000153</v>
      </c>
      <c r="D5541" s="39" t="n">
        <f aca="false">B5541-C5541</f>
        <v>-1.52999999869508E-006</v>
      </c>
      <c r="E5541" s="40" t="n">
        <f aca="false">IFERROR(ABS(D5541)/C5541*100,0)</f>
        <v>3.08157089938981E-006</v>
      </c>
      <c r="F5541" s="39" t="n">
        <v>50.09</v>
      </c>
      <c r="G5541" s="39" t="n">
        <v>50.09000015</v>
      </c>
      <c r="H5541" s="39" t="n">
        <f aca="false">F5541-G5541</f>
        <v>-1.49999998200201E-007</v>
      </c>
      <c r="I5541" s="40" t="n">
        <f aca="false">IFERROR(ABS(H5541)/G5541*100,0)</f>
        <v>2.99460965763644E-007</v>
      </c>
      <c r="J5541" s="39" t="n">
        <v>49.13</v>
      </c>
      <c r="K5541" s="39" t="n">
        <v>49.13000107</v>
      </c>
      <c r="L5541" s="39" t="n">
        <f aca="false">J5541-K5541</f>
        <v>-1.06999999616164E-006</v>
      </c>
      <c r="M5541" s="40" t="n">
        <f aca="false">IFERROR(ABS(L5541)/K5541*100,0)</f>
        <v>2.17789532436019E-006</v>
      </c>
      <c r="N5541" s="39" t="n">
        <v>49.28</v>
      </c>
      <c r="O5541" s="39" t="n">
        <v>49.27999878</v>
      </c>
      <c r="P5541" s="39" t="n">
        <f aca="false">N5541-O5541</f>
        <v>1.22000000146727E-006</v>
      </c>
      <c r="Q5541" s="40" t="n">
        <f aca="false">IFERROR(ABS(P5541)/O5541*100,0)</f>
        <v>2.47564941491516E-006</v>
      </c>
      <c r="R5541" s="41" t="n">
        <v>9169558</v>
      </c>
      <c r="S5541" s="41" t="n">
        <v>9169200</v>
      </c>
      <c r="T5541" s="41" t="n">
        <f aca="false">R5541-S5541</f>
        <v>358</v>
      </c>
      <c r="U5541" s="40" t="n">
        <f aca="false">IFERROR(ABS(T5541)/S5541*100,0)</f>
        <v>0.00390437551803865</v>
      </c>
    </row>
    <row r="5542" customFormat="false" ht="15" hidden="false" customHeight="false" outlineLevel="0" collapsed="false">
      <c r="A5542" s="38" t="n">
        <v>43759</v>
      </c>
      <c r="B5542" s="39" t="n">
        <v>49.53</v>
      </c>
      <c r="C5542" s="39" t="n">
        <v>49.52999878</v>
      </c>
      <c r="D5542" s="39" t="n">
        <f aca="false">B5542-C5542</f>
        <v>1.22000000146727E-006</v>
      </c>
      <c r="E5542" s="40" t="n">
        <f aca="false">IFERROR(ABS(D5542)/C5542*100,0)</f>
        <v>2.46315370788965E-006</v>
      </c>
      <c r="F5542" s="39" t="n">
        <v>50.11</v>
      </c>
      <c r="G5542" s="39" t="n">
        <v>50.11000061</v>
      </c>
      <c r="H5542" s="39" t="n">
        <f aca="false">F5542-G5542</f>
        <v>-6.10000000733635E-007</v>
      </c>
      <c r="I5542" s="40" t="n">
        <f aca="false">IFERROR(ABS(H5542)/G5542*100,0)</f>
        <v>1.21732187848328E-006</v>
      </c>
      <c r="J5542" s="39" t="n">
        <v>49.33</v>
      </c>
      <c r="K5542" s="39" t="n">
        <v>49.33000183</v>
      </c>
      <c r="L5542" s="39" t="n">
        <f aca="false">J5542-K5542</f>
        <v>-1.8300000022009E-006</v>
      </c>
      <c r="M5542" s="40" t="n">
        <f aca="false">IFERROR(ABS(L5542)/K5542*100,0)</f>
        <v>3.70970998239046E-006</v>
      </c>
      <c r="N5542" s="39" t="n">
        <v>50</v>
      </c>
      <c r="O5542" s="39" t="n">
        <v>50</v>
      </c>
      <c r="P5542" s="39" t="n">
        <f aca="false">N5542-O5542</f>
        <v>0</v>
      </c>
      <c r="Q5542" s="40" t="n">
        <f aca="false">IFERROR(ABS(P5542)/O5542*100,0)</f>
        <v>0</v>
      </c>
      <c r="R5542" s="41" t="n">
        <v>6879537</v>
      </c>
      <c r="S5542" s="41" t="n">
        <v>6538900</v>
      </c>
      <c r="T5542" s="41" t="n">
        <f aca="false">R5542-S5542</f>
        <v>340637</v>
      </c>
      <c r="U5542" s="40" t="n">
        <f aca="false">IFERROR(ABS(T5542)/S5542*100,0)</f>
        <v>5.20939301717414</v>
      </c>
    </row>
    <row r="5543" customFormat="false" ht="15" hidden="false" customHeight="false" outlineLevel="0" collapsed="false">
      <c r="A5543" s="38" t="n">
        <v>43760</v>
      </c>
      <c r="B5543" s="39" t="n">
        <v>50.3</v>
      </c>
      <c r="C5543" s="39" t="n">
        <v>50.29999924</v>
      </c>
      <c r="D5543" s="39" t="n">
        <f aca="false">B5543-C5543</f>
        <v>7.59999998933836E-007</v>
      </c>
      <c r="E5543" s="40" t="n">
        <f aca="false">IFERROR(ABS(D5543)/C5543*100,0)</f>
        <v>1.51093441434779E-006</v>
      </c>
      <c r="F5543" s="39" t="n">
        <v>50.83</v>
      </c>
      <c r="G5543" s="39" t="n">
        <v>50.83000183</v>
      </c>
      <c r="H5543" s="39" t="n">
        <f aca="false">F5543-G5543</f>
        <v>-1.8300000022009E-006</v>
      </c>
      <c r="I5543" s="40" t="n">
        <f aca="false">IFERROR(ABS(H5543)/G5543*100,0)</f>
        <v>3.60023595576743E-006</v>
      </c>
      <c r="J5543" s="39" t="n">
        <v>50.18</v>
      </c>
      <c r="K5543" s="39" t="n">
        <v>50.18000031</v>
      </c>
      <c r="L5543" s="39" t="n">
        <f aca="false">J5543-K5543</f>
        <v>-3.09999997227806E-007</v>
      </c>
      <c r="M5543" s="40" t="n">
        <f aca="false">IFERROR(ABS(L5543)/K5543*100,0)</f>
        <v>6.1777599703607E-007</v>
      </c>
      <c r="N5543" s="39" t="n">
        <v>50.64</v>
      </c>
      <c r="O5543" s="39" t="n">
        <v>50.63999939</v>
      </c>
      <c r="P5543" s="39" t="n">
        <f aca="false">N5543-O5543</f>
        <v>6.10000000733635E-007</v>
      </c>
      <c r="Q5543" s="40" t="n">
        <f aca="false">IFERROR(ABS(P5543)/O5543*100,0)</f>
        <v>1.20458137456868E-006</v>
      </c>
      <c r="R5543" s="41" t="n">
        <v>10723621</v>
      </c>
      <c r="S5543" s="41" t="n">
        <v>10697300</v>
      </c>
      <c r="T5543" s="41" t="n">
        <f aca="false">R5543-S5543</f>
        <v>26321</v>
      </c>
      <c r="U5543" s="40" t="n">
        <f aca="false">IFERROR(ABS(T5543)/S5543*100,0)</f>
        <v>0.246052742280762</v>
      </c>
    </row>
    <row r="5544" customFormat="false" ht="15" hidden="false" customHeight="false" outlineLevel="0" collapsed="false">
      <c r="A5544" s="38" t="n">
        <v>43761</v>
      </c>
      <c r="B5544" s="39" t="n">
        <v>50.1</v>
      </c>
      <c r="C5544" s="39" t="n">
        <v>50.09999847</v>
      </c>
      <c r="D5544" s="39" t="n">
        <f aca="false">B5544-C5544</f>
        <v>1.52999999869508E-006</v>
      </c>
      <c r="E5544" s="40" t="n">
        <f aca="false">IFERROR(ABS(D5544)/C5544*100,0)</f>
        <v>3.0538923062268E-006</v>
      </c>
      <c r="F5544" s="39" t="n">
        <v>50.4</v>
      </c>
      <c r="G5544" s="39" t="n">
        <v>50.40000153</v>
      </c>
      <c r="H5544" s="39" t="n">
        <f aca="false">F5544-G5544</f>
        <v>-1.52999999869508E-006</v>
      </c>
      <c r="I5544" s="40" t="n">
        <f aca="false">IFERROR(ABS(H5544)/G5544*100,0)</f>
        <v>3.03571419096954E-006</v>
      </c>
      <c r="J5544" s="39" t="n">
        <v>49.92</v>
      </c>
      <c r="K5544" s="39" t="n">
        <v>49.91999817</v>
      </c>
      <c r="L5544" s="39" t="n">
        <f aca="false">J5544-K5544</f>
        <v>1.8300000022009E-006</v>
      </c>
      <c r="M5544" s="40" t="n">
        <f aca="false">IFERROR(ABS(L5544)/K5544*100,0)</f>
        <v>3.66586552340994E-006</v>
      </c>
      <c r="N5544" s="39" t="n">
        <v>50.17</v>
      </c>
      <c r="O5544" s="39" t="n">
        <v>50.16999817</v>
      </c>
      <c r="P5544" s="39" t="n">
        <f aca="false">N5544-O5544</f>
        <v>1.8300000022009E-006</v>
      </c>
      <c r="Q5544" s="40" t="n">
        <f aca="false">IFERROR(ABS(P5544)/O5544*100,0)</f>
        <v>3.64759830367142E-006</v>
      </c>
      <c r="R5544" s="41" t="n">
        <v>7131046</v>
      </c>
      <c r="S5544" s="41" t="n">
        <v>7118800</v>
      </c>
      <c r="T5544" s="41" t="n">
        <f aca="false">R5544-S5544</f>
        <v>12246</v>
      </c>
      <c r="U5544" s="40" t="n">
        <f aca="false">IFERROR(ABS(T5544)/S5544*100,0)</f>
        <v>0.172023374726077</v>
      </c>
    </row>
    <row r="5545" customFormat="false" ht="15" hidden="false" customHeight="false" outlineLevel="0" collapsed="false">
      <c r="A5545" s="38" t="n">
        <v>43762</v>
      </c>
      <c r="B5545" s="39" t="n">
        <v>50.49</v>
      </c>
      <c r="C5545" s="39" t="n">
        <v>50.49000168</v>
      </c>
      <c r="D5545" s="39" t="n">
        <f aca="false">B5545-C5545</f>
        <v>-1.67999999689528E-006</v>
      </c>
      <c r="E5545" s="40" t="n">
        <f aca="false">IFERROR(ABS(D5545)/C5545*100,0)</f>
        <v>3.32739144582115E-006</v>
      </c>
      <c r="F5545" s="39" t="n">
        <v>51.05</v>
      </c>
      <c r="G5545" s="39" t="n">
        <v>51.04999924</v>
      </c>
      <c r="H5545" s="39" t="n">
        <f aca="false">F5545-G5545</f>
        <v>7.59999998933836E-007</v>
      </c>
      <c r="I5545" s="40" t="n">
        <f aca="false">IFERROR(ABS(H5545)/G5545*100,0)</f>
        <v>1.48873655288586E-006</v>
      </c>
      <c r="J5545" s="39" t="n">
        <v>50.23</v>
      </c>
      <c r="K5545" s="39" t="n">
        <v>50.22999954</v>
      </c>
      <c r="L5545" s="39" t="n">
        <f aca="false">J5545-K5545</f>
        <v>4.59999995428007E-007</v>
      </c>
      <c r="M5545" s="40" t="n">
        <f aca="false">IFERROR(ABS(L5545)/K5545*100,0)</f>
        <v>9.15787377345468E-007</v>
      </c>
      <c r="N5545" s="39" t="n">
        <v>50.95</v>
      </c>
      <c r="O5545" s="39" t="n">
        <v>50.95000076</v>
      </c>
      <c r="P5545" s="39" t="n">
        <f aca="false">N5545-O5545</f>
        <v>-7.59999998933836E-007</v>
      </c>
      <c r="Q5545" s="40" t="n">
        <f aca="false">IFERROR(ABS(P5545)/O5545*100,0)</f>
        <v>1.49165846437141E-006</v>
      </c>
      <c r="R5545" s="41" t="n">
        <v>7018900</v>
      </c>
      <c r="S5545" s="41" t="n">
        <v>7006600</v>
      </c>
      <c r="T5545" s="41" t="n">
        <f aca="false">R5545-S5545</f>
        <v>12300</v>
      </c>
      <c r="U5545" s="40" t="n">
        <f aca="false">IFERROR(ABS(T5545)/S5545*100,0)</f>
        <v>0.17554876830417</v>
      </c>
    </row>
    <row r="5546" customFormat="false" ht="15" hidden="false" customHeight="false" outlineLevel="0" collapsed="false">
      <c r="A5546" s="38" t="n">
        <v>43763</v>
      </c>
      <c r="B5546" s="39" t="n">
        <v>50.8</v>
      </c>
      <c r="C5546" s="39" t="n">
        <v>50.79999924</v>
      </c>
      <c r="D5546" s="39" t="n">
        <f aca="false">B5546-C5546</f>
        <v>7.59999998933836E-007</v>
      </c>
      <c r="E5546" s="40" t="n">
        <f aca="false">IFERROR(ABS(D5546)/C5546*100,0)</f>
        <v>1.49606301240928E-006</v>
      </c>
      <c r="F5546" s="39" t="n">
        <v>51.23</v>
      </c>
      <c r="G5546" s="39" t="n">
        <v>51.22999954</v>
      </c>
      <c r="H5546" s="39" t="n">
        <f aca="false">F5546-G5546</f>
        <v>4.59999995428007E-007</v>
      </c>
      <c r="I5546" s="40" t="n">
        <f aca="false">IFERROR(ABS(H5546)/G5546*100,0)</f>
        <v>8.97911379188754E-007</v>
      </c>
      <c r="J5546" s="39" t="n">
        <v>50.69</v>
      </c>
      <c r="K5546" s="39" t="n">
        <v>50.68999863</v>
      </c>
      <c r="L5546" s="39" t="n">
        <f aca="false">J5546-K5546</f>
        <v>1.36999999966747E-006</v>
      </c>
      <c r="M5546" s="40" t="n">
        <f aca="false">IFERROR(ABS(L5546)/K5546*100,0)</f>
        <v>2.70270277509272E-006</v>
      </c>
      <c r="N5546" s="39" t="n">
        <v>51.13</v>
      </c>
      <c r="O5546" s="39" t="n">
        <v>51.13000107</v>
      </c>
      <c r="P5546" s="39" t="n">
        <f aca="false">N5546-O5546</f>
        <v>-1.06999999616164E-006</v>
      </c>
      <c r="Q5546" s="40" t="n">
        <f aca="false">IFERROR(ABS(P5546)/O5546*100,0)</f>
        <v>2.09270481863818E-006</v>
      </c>
      <c r="R5546" s="41" t="n">
        <v>6303865</v>
      </c>
      <c r="S5546" s="41" t="n">
        <v>6303500</v>
      </c>
      <c r="T5546" s="41" t="n">
        <f aca="false">R5546-S5546</f>
        <v>365</v>
      </c>
      <c r="U5546" s="40" t="n">
        <f aca="false">IFERROR(ABS(T5546)/S5546*100,0)</f>
        <v>0.00579043388593638</v>
      </c>
    </row>
    <row r="5547" customFormat="false" ht="15" hidden="false" customHeight="false" outlineLevel="0" collapsed="false">
      <c r="A5547" s="38" t="n">
        <v>43766</v>
      </c>
      <c r="B5547" s="39" t="n">
        <v>51.4</v>
      </c>
      <c r="C5547" s="39" t="n">
        <v>51.40000153</v>
      </c>
      <c r="D5547" s="39" t="n">
        <f aca="false">B5547-C5547</f>
        <v>-1.52999999869508E-006</v>
      </c>
      <c r="E5547" s="40" t="n">
        <f aca="false">IFERROR(ABS(D5547)/C5547*100,0)</f>
        <v>2.97665360535462E-006</v>
      </c>
      <c r="F5547" s="39" t="n">
        <v>51.48</v>
      </c>
      <c r="G5547" s="39" t="n">
        <v>51.47999954</v>
      </c>
      <c r="H5547" s="39" t="n">
        <f aca="false">F5547-G5547</f>
        <v>4.59999995428007E-007</v>
      </c>
      <c r="I5547" s="40" t="n">
        <f aca="false">IFERROR(ABS(H5547)/G5547*100,0)</f>
        <v>8.93550892654119E-007</v>
      </c>
      <c r="J5547" s="39" t="n">
        <v>51.05</v>
      </c>
      <c r="K5547" s="39" t="n">
        <v>51.04999924</v>
      </c>
      <c r="L5547" s="39" t="n">
        <f aca="false">J5547-K5547</f>
        <v>7.59999998933836E-007</v>
      </c>
      <c r="M5547" s="40" t="n">
        <f aca="false">IFERROR(ABS(L5547)/K5547*100,0)</f>
        <v>1.48873655288586E-006</v>
      </c>
      <c r="N5547" s="39" t="n">
        <v>51.31</v>
      </c>
      <c r="O5547" s="39" t="n">
        <v>51.31000137</v>
      </c>
      <c r="P5547" s="39" t="n">
        <f aca="false">N5547-O5547</f>
        <v>-1.36999999966747E-006</v>
      </c>
      <c r="Q5547" s="40" t="n">
        <f aca="false">IFERROR(ABS(P5547)/O5547*100,0)</f>
        <v>2.67004475363059E-006</v>
      </c>
      <c r="R5547" s="41" t="n">
        <v>7725478</v>
      </c>
      <c r="S5547" s="41" t="n">
        <v>7725500</v>
      </c>
      <c r="T5547" s="41" t="n">
        <f aca="false">R5547-S5547</f>
        <v>-22</v>
      </c>
      <c r="U5547" s="40" t="n">
        <f aca="false">IFERROR(ABS(T5547)/S5547*100,0)</f>
        <v>0.000284771212219274</v>
      </c>
    </row>
    <row r="5548" customFormat="false" ht="15" hidden="false" customHeight="false" outlineLevel="0" collapsed="false">
      <c r="A5548" s="38" t="n">
        <v>43767</v>
      </c>
      <c r="B5548" s="39" t="n">
        <v>51.5</v>
      </c>
      <c r="C5548" s="39" t="n">
        <v>51.5</v>
      </c>
      <c r="D5548" s="39" t="n">
        <f aca="false">B5548-C5548</f>
        <v>0</v>
      </c>
      <c r="E5548" s="40" t="n">
        <f aca="false">IFERROR(ABS(D5548)/C5548*100,0)</f>
        <v>0</v>
      </c>
      <c r="F5548" s="39" t="n">
        <v>51.84</v>
      </c>
      <c r="G5548" s="39" t="n">
        <v>51.84000015</v>
      </c>
      <c r="H5548" s="39" t="n">
        <f aca="false">F5548-G5548</f>
        <v>-1.49999998200201E-007</v>
      </c>
      <c r="I5548" s="40" t="n">
        <f aca="false">IFERROR(ABS(H5548)/G5548*100,0)</f>
        <v>2.89351847542772E-007</v>
      </c>
      <c r="J5548" s="39" t="n">
        <v>51.44</v>
      </c>
      <c r="K5548" s="39" t="n">
        <v>51.43999863</v>
      </c>
      <c r="L5548" s="39" t="n">
        <f aca="false">J5548-K5548</f>
        <v>1.36999999966747E-006</v>
      </c>
      <c r="M5548" s="40" t="n">
        <f aca="false">IFERROR(ABS(L5548)/K5548*100,0)</f>
        <v>2.66329711538616E-006</v>
      </c>
      <c r="N5548" s="39" t="n">
        <v>51.47</v>
      </c>
      <c r="O5548" s="39" t="n">
        <v>51.47000122</v>
      </c>
      <c r="P5548" s="39" t="n">
        <f aca="false">N5548-O5548</f>
        <v>-1.22000000146727E-006</v>
      </c>
      <c r="Q5548" s="40" t="n">
        <f aca="false">IFERROR(ABS(P5548)/O5548*100,0)</f>
        <v>2.3703127502418E-006</v>
      </c>
      <c r="R5548" s="41" t="n">
        <v>5309253</v>
      </c>
      <c r="S5548" s="41" t="n">
        <v>5303900</v>
      </c>
      <c r="T5548" s="41" t="n">
        <f aca="false">R5548-S5548</f>
        <v>5353</v>
      </c>
      <c r="U5548" s="40" t="n">
        <f aca="false">IFERROR(ABS(T5548)/S5548*100,0)</f>
        <v>0.100925733893927</v>
      </c>
    </row>
    <row r="5549" customFormat="false" ht="15" hidden="false" customHeight="false" outlineLevel="0" collapsed="false">
      <c r="A5549" s="38" t="n">
        <v>43768</v>
      </c>
      <c r="B5549" s="39" t="n">
        <v>51.79</v>
      </c>
      <c r="C5549" s="39" t="n">
        <v>51.79000092</v>
      </c>
      <c r="D5549" s="39" t="n">
        <f aca="false">B5549-C5549</f>
        <v>-9.1999999796144E-007</v>
      </c>
      <c r="E5549" s="40" t="n">
        <f aca="false">IFERROR(ABS(D5549)/C5549*100,0)</f>
        <v>1.77640467584189E-006</v>
      </c>
      <c r="F5549" s="39" t="n">
        <v>52.06</v>
      </c>
      <c r="G5549" s="39" t="n">
        <v>52.06000137</v>
      </c>
      <c r="H5549" s="39" t="n">
        <f aca="false">F5549-G5549</f>
        <v>-1.36999999966747E-006</v>
      </c>
      <c r="I5549" s="40" t="n">
        <f aca="false">IFERROR(ABS(H5549)/G5549*100,0)</f>
        <v>2.6315788774776E-006</v>
      </c>
      <c r="J5549" s="39" t="n">
        <v>51.57</v>
      </c>
      <c r="K5549" s="39" t="n">
        <v>51.56999969</v>
      </c>
      <c r="L5549" s="39" t="n">
        <f aca="false">J5549-K5549</f>
        <v>3.09999997227806E-007</v>
      </c>
      <c r="M5549" s="40" t="n">
        <f aca="false">IFERROR(ABS(L5549)/K5549*100,0)</f>
        <v>6.01124683132232E-007</v>
      </c>
      <c r="N5549" s="39" t="n">
        <v>51.91</v>
      </c>
      <c r="O5549" s="39" t="n">
        <v>51.90999985</v>
      </c>
      <c r="P5549" s="39" t="n">
        <f aca="false">N5549-O5549</f>
        <v>1.49999998200201E-007</v>
      </c>
      <c r="Q5549" s="40" t="n">
        <f aca="false">IFERROR(ABS(P5549)/O5549*100,0)</f>
        <v>2.88961661787023E-007</v>
      </c>
      <c r="R5549" s="41" t="n">
        <v>5199387</v>
      </c>
      <c r="S5549" s="41" t="n">
        <v>5198100</v>
      </c>
      <c r="T5549" s="41" t="n">
        <f aca="false">R5549-S5549</f>
        <v>1287</v>
      </c>
      <c r="U5549" s="40" t="n">
        <f aca="false">IFERROR(ABS(T5549)/S5549*100,0)</f>
        <v>0.02475904657471</v>
      </c>
    </row>
    <row r="5550" customFormat="false" ht="15" hidden="false" customHeight="false" outlineLevel="0" collapsed="false">
      <c r="A5550" s="38" t="n">
        <v>43769</v>
      </c>
      <c r="B5550" s="39" t="n">
        <v>51.89</v>
      </c>
      <c r="C5550" s="39" t="n">
        <v>51.88999939</v>
      </c>
      <c r="D5550" s="39" t="n">
        <f aca="false">B5550-C5550</f>
        <v>6.10000000733635E-007</v>
      </c>
      <c r="E5550" s="40" t="n">
        <f aca="false">IFERROR(ABS(D5550)/C5550*100,0)</f>
        <v>1.17556370765961E-006</v>
      </c>
      <c r="F5550" s="39" t="n">
        <v>51.93</v>
      </c>
      <c r="G5550" s="39" t="n">
        <v>51.93000031</v>
      </c>
      <c r="H5550" s="39" t="n">
        <f aca="false">F5550-G5550</f>
        <v>-3.09999997227806E-007</v>
      </c>
      <c r="I5550" s="40" t="n">
        <f aca="false">IFERROR(ABS(H5550)/G5550*100,0)</f>
        <v>5.96957433809431E-007</v>
      </c>
      <c r="J5550" s="39" t="n">
        <v>51.35</v>
      </c>
      <c r="K5550" s="39" t="n">
        <v>51.34999847</v>
      </c>
      <c r="L5550" s="39" t="n">
        <f aca="false">J5550-K5550</f>
        <v>1.52999999869508E-006</v>
      </c>
      <c r="M5550" s="40" t="n">
        <f aca="false">IFERROR(ABS(L5550)/K5550*100,0)</f>
        <v>2.97955217971222E-006</v>
      </c>
      <c r="N5550" s="39" t="n">
        <v>51.63</v>
      </c>
      <c r="O5550" s="39" t="n">
        <v>51.63000107</v>
      </c>
      <c r="P5550" s="39" t="n">
        <f aca="false">N5550-O5550</f>
        <v>-1.06999999616164E-006</v>
      </c>
      <c r="Q5550" s="40" t="n">
        <f aca="false">IFERROR(ABS(P5550)/O5550*100,0)</f>
        <v>2.07243845436093E-006</v>
      </c>
      <c r="R5550" s="41" t="n">
        <v>5140841</v>
      </c>
      <c r="S5550" s="41" t="n">
        <v>5140800</v>
      </c>
      <c r="T5550" s="41" t="n">
        <f aca="false">R5550-S5550</f>
        <v>41</v>
      </c>
      <c r="U5550" s="40" t="n">
        <f aca="false">IFERROR(ABS(T5550)/S5550*100,0)</f>
        <v>0.000797541238717709</v>
      </c>
    </row>
    <row r="5551" customFormat="false" ht="15" hidden="false" customHeight="false" outlineLevel="0" collapsed="false">
      <c r="A5551" s="38" t="n">
        <v>43770</v>
      </c>
      <c r="B5551" s="39" t="n">
        <v>51.89</v>
      </c>
      <c r="C5551" s="39" t="n">
        <v>51.88999939</v>
      </c>
      <c r="D5551" s="39" t="n">
        <f aca="false">B5551-C5551</f>
        <v>6.10000000733635E-007</v>
      </c>
      <c r="E5551" s="40" t="n">
        <f aca="false">IFERROR(ABS(D5551)/C5551*100,0)</f>
        <v>1.17556370765961E-006</v>
      </c>
      <c r="F5551" s="39" t="n">
        <v>52.1</v>
      </c>
      <c r="G5551" s="39" t="n">
        <v>52.09999847</v>
      </c>
      <c r="H5551" s="39" t="n">
        <f aca="false">F5551-G5551</f>
        <v>1.52999999869508E-006</v>
      </c>
      <c r="I5551" s="40" t="n">
        <f aca="false">IFERROR(ABS(H5551)/G5551*100,0)</f>
        <v>2.9366603524491E-006</v>
      </c>
      <c r="J5551" s="39" t="n">
        <v>51.7</v>
      </c>
      <c r="K5551" s="39" t="n">
        <v>51.70000076</v>
      </c>
      <c r="L5551" s="39" t="n">
        <f aca="false">J5551-K5551</f>
        <v>-7.59999998933836E-007</v>
      </c>
      <c r="M5551" s="40" t="n">
        <f aca="false">IFERROR(ABS(L5551)/K5551*100,0)</f>
        <v>1.47001931868799E-006</v>
      </c>
      <c r="N5551" s="39" t="n">
        <v>52.1</v>
      </c>
      <c r="O5551" s="39" t="n">
        <v>52.09999847</v>
      </c>
      <c r="P5551" s="39" t="n">
        <f aca="false">N5551-O5551</f>
        <v>1.52999999869508E-006</v>
      </c>
      <c r="Q5551" s="40" t="n">
        <f aca="false">IFERROR(ABS(P5551)/O5551*100,0)</f>
        <v>2.9366603524491E-006</v>
      </c>
      <c r="R5551" s="41" t="n">
        <v>5227429</v>
      </c>
      <c r="S5551" s="41" t="n">
        <v>5226600</v>
      </c>
      <c r="T5551" s="41" t="n">
        <f aca="false">R5551-S5551</f>
        <v>829</v>
      </c>
      <c r="U5551" s="40" t="n">
        <f aca="false">IFERROR(ABS(T5551)/S5551*100,0)</f>
        <v>0.0158611716986186</v>
      </c>
    </row>
    <row r="5552" customFormat="false" ht="15" hidden="false" customHeight="false" outlineLevel="0" collapsed="false">
      <c r="A5552" s="38" t="n">
        <v>43773</v>
      </c>
      <c r="B5552" s="39" t="n">
        <v>53.55</v>
      </c>
      <c r="C5552" s="39" t="n">
        <v>53.54999924</v>
      </c>
      <c r="D5552" s="39" t="n">
        <f aca="false">B5552-C5552</f>
        <v>7.59999998933836E-007</v>
      </c>
      <c r="E5552" s="40" t="n">
        <f aca="false">IFERROR(ABS(D5552)/C5552*100,0)</f>
        <v>1.41923437856212E-006</v>
      </c>
      <c r="F5552" s="39" t="n">
        <v>53.79</v>
      </c>
      <c r="G5552" s="39" t="n">
        <v>53.79000092</v>
      </c>
      <c r="H5552" s="39" t="n">
        <f aca="false">F5552-G5552</f>
        <v>-9.1999999796144E-007</v>
      </c>
      <c r="I5552" s="40" t="n">
        <f aca="false">IFERROR(ABS(H5552)/G5552*100,0)</f>
        <v>1.71035505154522E-006</v>
      </c>
      <c r="J5552" s="39" t="n">
        <v>53.12</v>
      </c>
      <c r="K5552" s="39" t="n">
        <v>53.11999893</v>
      </c>
      <c r="L5552" s="39" t="n">
        <f aca="false">J5552-K5552</f>
        <v>1.06999999616164E-006</v>
      </c>
      <c r="M5552" s="40" t="n">
        <f aca="false">IFERROR(ABS(L5552)/K5552*100,0)</f>
        <v>2.01430726226417E-006</v>
      </c>
      <c r="N5552" s="39" t="n">
        <v>53.49</v>
      </c>
      <c r="O5552" s="39" t="n">
        <v>53.49000168</v>
      </c>
      <c r="P5552" s="39" t="n">
        <f aca="false">N5552-O5552</f>
        <v>-1.67999999689528E-006</v>
      </c>
      <c r="Q5552" s="40" t="n">
        <f aca="false">IFERROR(ABS(P5552)/O5552*100,0)</f>
        <v>3.14077387199528E-006</v>
      </c>
      <c r="R5552" s="41" t="n">
        <v>7659725</v>
      </c>
      <c r="S5552" s="41" t="n">
        <v>7233400</v>
      </c>
      <c r="T5552" s="41" t="n">
        <f aca="false">R5552-S5552</f>
        <v>426325</v>
      </c>
      <c r="U5552" s="40" t="n">
        <f aca="false">IFERROR(ABS(T5552)/S5552*100,0)</f>
        <v>5.89383968811347</v>
      </c>
    </row>
    <row r="5553" customFormat="false" ht="15" hidden="false" customHeight="false" outlineLevel="0" collapsed="false">
      <c r="A5553" s="38" t="n">
        <v>43774</v>
      </c>
      <c r="B5553" s="39" t="n">
        <v>53.63</v>
      </c>
      <c r="C5553" s="39" t="n">
        <v>53.63000107</v>
      </c>
      <c r="D5553" s="39" t="n">
        <f aca="false">B5553-C5553</f>
        <v>-1.06999999616164E-006</v>
      </c>
      <c r="E5553" s="40" t="n">
        <f aca="false">IFERROR(ABS(D5553)/C5553*100,0)</f>
        <v>1.99515192021912E-006</v>
      </c>
      <c r="F5553" s="39" t="n">
        <v>53.97</v>
      </c>
      <c r="G5553" s="39" t="n">
        <v>53.97000122</v>
      </c>
      <c r="H5553" s="39" t="n">
        <f aca="false">F5553-G5553</f>
        <v>-1.22000000146727E-006</v>
      </c>
      <c r="I5553" s="40" t="n">
        <f aca="false">IFERROR(ABS(H5553)/G5553*100,0)</f>
        <v>2.26051505260142E-006</v>
      </c>
      <c r="J5553" s="39" t="n">
        <v>53.49</v>
      </c>
      <c r="K5553" s="39" t="n">
        <v>53.49000168</v>
      </c>
      <c r="L5553" s="39" t="n">
        <f aca="false">J5553-K5553</f>
        <v>-1.67999999689528E-006</v>
      </c>
      <c r="M5553" s="40" t="n">
        <f aca="false">IFERROR(ABS(L5553)/K5553*100,0)</f>
        <v>3.14077387199528E-006</v>
      </c>
      <c r="N5553" s="39" t="n">
        <v>53.55</v>
      </c>
      <c r="O5553" s="39" t="n">
        <v>53.54999924</v>
      </c>
      <c r="P5553" s="39" t="n">
        <f aca="false">N5553-O5553</f>
        <v>7.59999998933836E-007</v>
      </c>
      <c r="Q5553" s="40" t="n">
        <f aca="false">IFERROR(ABS(P5553)/O5553*100,0)</f>
        <v>1.41923437856212E-006</v>
      </c>
      <c r="R5553" s="41" t="n">
        <v>5290491</v>
      </c>
      <c r="S5553" s="41" t="n">
        <v>5287100</v>
      </c>
      <c r="T5553" s="41" t="n">
        <f aca="false">R5553-S5553</f>
        <v>3391</v>
      </c>
      <c r="U5553" s="40" t="n">
        <f aca="false">IFERROR(ABS(T5553)/S5553*100,0)</f>
        <v>0.0641372396966201</v>
      </c>
    </row>
    <row r="5554" customFormat="false" ht="15" hidden="false" customHeight="false" outlineLevel="0" collapsed="false">
      <c r="A5554" s="38" t="n">
        <v>43775</v>
      </c>
      <c r="B5554" s="39" t="n">
        <v>53.7</v>
      </c>
      <c r="C5554" s="39" t="n">
        <v>53.70000076</v>
      </c>
      <c r="D5554" s="39" t="n">
        <f aca="false">B5554-C5554</f>
        <v>-7.59999998933836E-007</v>
      </c>
      <c r="E5554" s="40" t="n">
        <f aca="false">IFERROR(ABS(D5554)/C5554*100,0)</f>
        <v>1.41526999660667E-006</v>
      </c>
      <c r="F5554" s="39" t="n">
        <v>53.75</v>
      </c>
      <c r="G5554" s="39" t="n">
        <v>53.75</v>
      </c>
      <c r="H5554" s="39" t="n">
        <f aca="false">F5554-G5554</f>
        <v>0</v>
      </c>
      <c r="I5554" s="40" t="n">
        <f aca="false">IFERROR(ABS(H5554)/G5554*100,0)</f>
        <v>0</v>
      </c>
      <c r="J5554" s="39" t="n">
        <v>53.1</v>
      </c>
      <c r="K5554" s="39" t="n">
        <v>53.09999847</v>
      </c>
      <c r="L5554" s="39" t="n">
        <f aca="false">J5554-K5554</f>
        <v>1.52999999869508E-006</v>
      </c>
      <c r="M5554" s="40" t="n">
        <f aca="false">IFERROR(ABS(L5554)/K5554*100,0)</f>
        <v>2.88135601276803E-006</v>
      </c>
      <c r="N5554" s="39" t="n">
        <v>53.64</v>
      </c>
      <c r="O5554" s="39" t="n">
        <v>53.63999939</v>
      </c>
      <c r="P5554" s="39" t="n">
        <f aca="false">N5554-O5554</f>
        <v>6.10000000733635E-007</v>
      </c>
      <c r="Q5554" s="40" t="n">
        <f aca="false">IFERROR(ABS(P5554)/O5554*100,0)</f>
        <v>1.13721105084009E-006</v>
      </c>
      <c r="R5554" s="41" t="n">
        <v>4545554</v>
      </c>
      <c r="S5554" s="41" t="n">
        <v>4545100</v>
      </c>
      <c r="T5554" s="41" t="n">
        <f aca="false">R5554-S5554</f>
        <v>454</v>
      </c>
      <c r="U5554" s="40" t="n">
        <f aca="false">IFERROR(ABS(T5554)/S5554*100,0)</f>
        <v>0.00998877912477173</v>
      </c>
    </row>
    <row r="5555" customFormat="false" ht="15" hidden="false" customHeight="false" outlineLevel="0" collapsed="false">
      <c r="A5555" s="38" t="n">
        <v>43776</v>
      </c>
      <c r="B5555" s="39" t="n">
        <v>53.9</v>
      </c>
      <c r="C5555" s="39" t="n">
        <v>53.90000153</v>
      </c>
      <c r="D5555" s="39" t="n">
        <f aca="false">B5555-C5555</f>
        <v>-1.52999999869508E-006</v>
      </c>
      <c r="E5555" s="40" t="n">
        <f aca="false">IFERROR(ABS(D5555)/C5555*100,0)</f>
        <v>2.83858989845019E-006</v>
      </c>
      <c r="F5555" s="39" t="n">
        <v>54.37</v>
      </c>
      <c r="G5555" s="39" t="n">
        <v>54.36999893</v>
      </c>
      <c r="H5555" s="39" t="n">
        <f aca="false">F5555-G5555</f>
        <v>1.06999999616164E-006</v>
      </c>
      <c r="I5555" s="40" t="n">
        <f aca="false">IFERROR(ABS(H5555)/G5555*100,0)</f>
        <v>1.96799708887109E-006</v>
      </c>
      <c r="J5555" s="39" t="n">
        <v>53.52</v>
      </c>
      <c r="K5555" s="39" t="n">
        <v>53.52000046</v>
      </c>
      <c r="L5555" s="39" t="n">
        <f aca="false">J5555-K5555</f>
        <v>-4.59999995428007E-007</v>
      </c>
      <c r="M5555" s="40" t="n">
        <f aca="false">IFERROR(ABS(L5555)/K5555*100,0)</f>
        <v>8.5949176284444E-007</v>
      </c>
      <c r="N5555" s="39" t="n">
        <v>53.67</v>
      </c>
      <c r="O5555" s="39" t="n">
        <v>53.66999817</v>
      </c>
      <c r="P5555" s="39" t="n">
        <f aca="false">N5555-O5555</f>
        <v>1.8300000022009E-006</v>
      </c>
      <c r="Q5555" s="40" t="n">
        <f aca="false">IFERROR(ABS(P5555)/O5555*100,0)</f>
        <v>3.40972622433183E-006</v>
      </c>
      <c r="R5555" s="41" t="n">
        <v>7892278</v>
      </c>
      <c r="S5555" s="41" t="n">
        <v>7890900</v>
      </c>
      <c r="T5555" s="41" t="n">
        <f aca="false">R5555-S5555</f>
        <v>1378</v>
      </c>
      <c r="U5555" s="40" t="n">
        <f aca="false">IFERROR(ABS(T5555)/S5555*100,0)</f>
        <v>0.0174631537593937</v>
      </c>
    </row>
    <row r="5556" customFormat="false" ht="15" hidden="false" customHeight="false" outlineLevel="0" collapsed="false">
      <c r="A5556" s="38" t="n">
        <v>43777</v>
      </c>
      <c r="B5556" s="39" t="n">
        <v>53.53</v>
      </c>
      <c r="C5556" s="39" t="n">
        <v>53.52999878</v>
      </c>
      <c r="D5556" s="39" t="n">
        <f aca="false">B5556-C5556</f>
        <v>1.22000000146727E-006</v>
      </c>
      <c r="E5556" s="40" t="n">
        <f aca="false">IFERROR(ABS(D5556)/C5556*100,0)</f>
        <v>2.27909588879552E-006</v>
      </c>
      <c r="F5556" s="39" t="n">
        <v>53.53</v>
      </c>
      <c r="G5556" s="39" t="n">
        <v>53.52999878</v>
      </c>
      <c r="H5556" s="39" t="n">
        <f aca="false">F5556-G5556</f>
        <v>1.22000000146727E-006</v>
      </c>
      <c r="I5556" s="40" t="n">
        <f aca="false">IFERROR(ABS(H5556)/G5556*100,0)</f>
        <v>2.27909588879552E-006</v>
      </c>
      <c r="J5556" s="39" t="n">
        <v>52.53</v>
      </c>
      <c r="K5556" s="39" t="n">
        <v>52.52999878</v>
      </c>
      <c r="L5556" s="39" t="n">
        <f aca="false">J5556-K5556</f>
        <v>1.22000000146727E-006</v>
      </c>
      <c r="M5556" s="40" t="n">
        <f aca="false">IFERROR(ABS(L5556)/K5556*100,0)</f>
        <v>2.32248244774711E-006</v>
      </c>
      <c r="N5556" s="39" t="n">
        <v>52.83</v>
      </c>
      <c r="O5556" s="39" t="n">
        <v>52.83000183</v>
      </c>
      <c r="P5556" s="39" t="n">
        <f aca="false">N5556-O5556</f>
        <v>-1.8300000022009E-006</v>
      </c>
      <c r="Q5556" s="40" t="n">
        <f aca="false">IFERROR(ABS(P5556)/O5556*100,0)</f>
        <v>3.46394082682337E-006</v>
      </c>
      <c r="R5556" s="41" t="n">
        <v>6560936</v>
      </c>
      <c r="S5556" s="41" t="n">
        <v>6558400</v>
      </c>
      <c r="T5556" s="41" t="n">
        <f aca="false">R5556-S5556</f>
        <v>2536</v>
      </c>
      <c r="U5556" s="40" t="n">
        <f aca="false">IFERROR(ABS(T5556)/S5556*100,0)</f>
        <v>0.0386679677970237</v>
      </c>
    </row>
    <row r="5557" customFormat="false" ht="15" hidden="false" customHeight="false" outlineLevel="0" collapsed="false">
      <c r="A5557" s="38" t="n">
        <v>43780</v>
      </c>
      <c r="B5557" s="39" t="n">
        <v>52.39</v>
      </c>
      <c r="C5557" s="39" t="n">
        <v>52.38999939</v>
      </c>
      <c r="D5557" s="39" t="n">
        <f aca="false">B5557-C5557</f>
        <v>6.10000000733635E-007</v>
      </c>
      <c r="E5557" s="40" t="n">
        <f aca="false">IFERROR(ABS(D5557)/C5557*100,0)</f>
        <v>1.16434435548031E-006</v>
      </c>
      <c r="F5557" s="39" t="n">
        <v>52.75</v>
      </c>
      <c r="G5557" s="39" t="n">
        <v>52.75</v>
      </c>
      <c r="H5557" s="39" t="n">
        <f aca="false">F5557-G5557</f>
        <v>0</v>
      </c>
      <c r="I5557" s="40" t="n">
        <f aca="false">IFERROR(ABS(H5557)/G5557*100,0)</f>
        <v>0</v>
      </c>
      <c r="J5557" s="39" t="n">
        <v>52.16</v>
      </c>
      <c r="K5557" s="39" t="n">
        <v>52.15999985</v>
      </c>
      <c r="L5557" s="39" t="n">
        <f aca="false">J5557-K5557</f>
        <v>1.49999998200201E-007</v>
      </c>
      <c r="M5557" s="40" t="n">
        <f aca="false">IFERROR(ABS(L5557)/K5557*100,0)</f>
        <v>2.87576684493033E-007</v>
      </c>
      <c r="N5557" s="39" t="n">
        <v>52.6</v>
      </c>
      <c r="O5557" s="39" t="n">
        <v>52.59999847</v>
      </c>
      <c r="P5557" s="39" t="n">
        <f aca="false">N5557-O5557</f>
        <v>1.52999999869508E-006</v>
      </c>
      <c r="Q5557" s="40" t="n">
        <f aca="false">IFERROR(ABS(P5557)/O5557*100,0)</f>
        <v>2.90874532927543E-006</v>
      </c>
      <c r="R5557" s="41" t="n">
        <v>4047212</v>
      </c>
      <c r="S5557" s="41" t="n">
        <v>4046500</v>
      </c>
      <c r="T5557" s="41" t="n">
        <f aca="false">R5557-S5557</f>
        <v>712</v>
      </c>
      <c r="U5557" s="40" t="n">
        <f aca="false">IFERROR(ABS(T5557)/S5557*100,0)</f>
        <v>0.0175954528604967</v>
      </c>
    </row>
    <row r="5558" customFormat="false" ht="15" hidden="false" customHeight="false" outlineLevel="0" collapsed="false">
      <c r="A5558" s="38" t="n">
        <v>43781</v>
      </c>
      <c r="B5558" s="39" t="n">
        <v>52.69</v>
      </c>
      <c r="C5558" s="39" t="n">
        <v>52.68999863</v>
      </c>
      <c r="D5558" s="39" t="n">
        <f aca="false">B5558-C5558</f>
        <v>1.36999999966747E-006</v>
      </c>
      <c r="E5558" s="40" t="n">
        <f aca="false">IFERROR(ABS(D5558)/C5558*100,0)</f>
        <v>2.60011394057512E-006</v>
      </c>
      <c r="F5558" s="39" t="n">
        <v>52.69</v>
      </c>
      <c r="G5558" s="39" t="n">
        <v>52.68999863</v>
      </c>
      <c r="H5558" s="39" t="n">
        <f aca="false">F5558-G5558</f>
        <v>1.36999999966747E-006</v>
      </c>
      <c r="I5558" s="40" t="n">
        <f aca="false">IFERROR(ABS(H5558)/G5558*100,0)</f>
        <v>2.60011394057512E-006</v>
      </c>
      <c r="J5558" s="39" t="n">
        <v>52.03</v>
      </c>
      <c r="K5558" s="39" t="n">
        <v>52.02999878</v>
      </c>
      <c r="L5558" s="39" t="n">
        <f aca="false">J5558-K5558</f>
        <v>1.22000000146727E-006</v>
      </c>
      <c r="M5558" s="40" t="n">
        <f aca="false">IFERROR(ABS(L5558)/K5558*100,0)</f>
        <v>2.3448011341031E-006</v>
      </c>
      <c r="N5558" s="39" t="n">
        <v>52.15</v>
      </c>
      <c r="O5558" s="39" t="n">
        <v>52.15000153</v>
      </c>
      <c r="P5558" s="39" t="n">
        <f aca="false">N5558-O5558</f>
        <v>-1.52999999869508E-006</v>
      </c>
      <c r="Q5558" s="40" t="n">
        <f aca="false">IFERROR(ABS(P5558)/O5558*100,0)</f>
        <v>2.93384459023443E-006</v>
      </c>
      <c r="R5558" s="41" t="n">
        <v>8625255</v>
      </c>
      <c r="S5558" s="41" t="n">
        <v>8625100</v>
      </c>
      <c r="T5558" s="41" t="n">
        <f aca="false">R5558-S5558</f>
        <v>155</v>
      </c>
      <c r="U5558" s="40" t="n">
        <f aca="false">IFERROR(ABS(T5558)/S5558*100,0)</f>
        <v>0.0017970806135581</v>
      </c>
    </row>
    <row r="5559" customFormat="false" ht="15" hidden="false" customHeight="false" outlineLevel="0" collapsed="false">
      <c r="A5559" s="38" t="n">
        <v>43782</v>
      </c>
      <c r="B5559" s="39" t="n">
        <v>52.58</v>
      </c>
      <c r="C5559" s="39" t="n">
        <v>52.58000183</v>
      </c>
      <c r="D5559" s="39" t="n">
        <f aca="false">B5559-C5559</f>
        <v>-1.8300000022009E-006</v>
      </c>
      <c r="E5559" s="40" t="n">
        <f aca="false">IFERROR(ABS(D5559)/C5559*100,0)</f>
        <v>3.48041068563977E-006</v>
      </c>
      <c r="F5559" s="39" t="n">
        <v>52.94</v>
      </c>
      <c r="G5559" s="39" t="n">
        <v>52.93999863</v>
      </c>
      <c r="H5559" s="39" t="n">
        <f aca="false">F5559-G5559</f>
        <v>1.36999999966747E-006</v>
      </c>
      <c r="I5559" s="40" t="n">
        <f aca="false">IFERROR(ABS(H5559)/G5559*100,0)</f>
        <v>2.58783535156935E-006</v>
      </c>
      <c r="J5559" s="39" t="n">
        <v>52.15</v>
      </c>
      <c r="K5559" s="39" t="n">
        <v>52.15000153</v>
      </c>
      <c r="L5559" s="39" t="n">
        <f aca="false">J5559-K5559</f>
        <v>-1.52999999869508E-006</v>
      </c>
      <c r="M5559" s="40" t="n">
        <f aca="false">IFERROR(ABS(L5559)/K5559*100,0)</f>
        <v>2.93384459023443E-006</v>
      </c>
      <c r="N5559" s="39" t="n">
        <v>52.88</v>
      </c>
      <c r="O5559" s="39" t="n">
        <v>52.88000107</v>
      </c>
      <c r="P5559" s="39" t="n">
        <f aca="false">N5559-O5559</f>
        <v>-1.06999999616164E-006</v>
      </c>
      <c r="Q5559" s="40" t="n">
        <f aca="false">IFERROR(ABS(P5559)/O5559*100,0)</f>
        <v>2.02344927101122E-006</v>
      </c>
      <c r="R5559" s="41" t="n">
        <v>5368182</v>
      </c>
      <c r="S5559" s="41" t="n">
        <v>5336200</v>
      </c>
      <c r="T5559" s="41" t="n">
        <f aca="false">R5559-S5559</f>
        <v>31982</v>
      </c>
      <c r="U5559" s="40" t="n">
        <f aca="false">IFERROR(ABS(T5559)/S5559*100,0)</f>
        <v>0.599340354559424</v>
      </c>
    </row>
    <row r="5560" customFormat="false" ht="15" hidden="false" customHeight="false" outlineLevel="0" collapsed="false">
      <c r="A5560" s="38" t="n">
        <v>43783</v>
      </c>
      <c r="B5560" s="39" t="n">
        <v>52.5</v>
      </c>
      <c r="C5560" s="39" t="n">
        <v>52.5</v>
      </c>
      <c r="D5560" s="39" t="n">
        <f aca="false">B5560-C5560</f>
        <v>0</v>
      </c>
      <c r="E5560" s="40" t="n">
        <f aca="false">IFERROR(ABS(D5560)/C5560*100,0)</f>
        <v>0</v>
      </c>
      <c r="F5560" s="39" t="n">
        <v>52.73</v>
      </c>
      <c r="G5560" s="39" t="n">
        <v>52.72999954</v>
      </c>
      <c r="H5560" s="39" t="n">
        <f aca="false">F5560-G5560</f>
        <v>4.59999995428007E-007</v>
      </c>
      <c r="I5560" s="40" t="n">
        <f aca="false">IFERROR(ABS(H5560)/G5560*100,0)</f>
        <v>8.72368669525701E-007</v>
      </c>
      <c r="J5560" s="39" t="n">
        <v>52.13</v>
      </c>
      <c r="K5560" s="39" t="n">
        <v>52.13000107</v>
      </c>
      <c r="L5560" s="39" t="n">
        <f aca="false">J5560-K5560</f>
        <v>-1.06999999616164E-006</v>
      </c>
      <c r="M5560" s="40" t="n">
        <f aca="false">IFERROR(ABS(L5560)/K5560*100,0)</f>
        <v>2.05256085593562E-006</v>
      </c>
      <c r="N5560" s="39" t="n">
        <v>52.48</v>
      </c>
      <c r="O5560" s="39" t="n">
        <v>52.47999954</v>
      </c>
      <c r="P5560" s="39" t="n">
        <f aca="false">N5560-O5560</f>
        <v>4.59999995428007E-007</v>
      </c>
      <c r="Q5560" s="40" t="n">
        <f aca="false">IFERROR(ABS(P5560)/O5560*100,0)</f>
        <v>8.76524389214975E-007</v>
      </c>
      <c r="R5560" s="41" t="n">
        <v>5308889</v>
      </c>
      <c r="S5560" s="41" t="n">
        <v>5308600</v>
      </c>
      <c r="T5560" s="41" t="n">
        <f aca="false">R5560-S5560</f>
        <v>289</v>
      </c>
      <c r="U5560" s="40" t="n">
        <f aca="false">IFERROR(ABS(T5560)/S5560*100,0)</f>
        <v>0.00544399653392608</v>
      </c>
    </row>
    <row r="5561" customFormat="false" ht="15" hidden="false" customHeight="false" outlineLevel="0" collapsed="false">
      <c r="A5561" s="38" t="n">
        <v>43784</v>
      </c>
      <c r="B5561" s="39" t="n">
        <v>53.01</v>
      </c>
      <c r="C5561" s="39" t="n">
        <v>53.00999832</v>
      </c>
      <c r="D5561" s="39" t="n">
        <f aca="false">B5561-C5561</f>
        <v>1.67999999689528E-006</v>
      </c>
      <c r="E5561" s="40" t="n">
        <f aca="false">IFERROR(ABS(D5561)/C5561*100,0)</f>
        <v>3.16921345055284E-006</v>
      </c>
      <c r="F5561" s="39" t="n">
        <v>53.39</v>
      </c>
      <c r="G5561" s="39" t="n">
        <v>53.38999939</v>
      </c>
      <c r="H5561" s="39" t="n">
        <f aca="false">F5561-G5561</f>
        <v>6.10000000733635E-007</v>
      </c>
      <c r="I5561" s="40" t="n">
        <f aca="false">IFERROR(ABS(H5561)/G5561*100,0)</f>
        <v>1.14253606986909E-006</v>
      </c>
      <c r="J5561" s="39" t="n">
        <v>52.88</v>
      </c>
      <c r="K5561" s="39" t="n">
        <v>52.88000107</v>
      </c>
      <c r="L5561" s="39" t="n">
        <f aca="false">J5561-K5561</f>
        <v>-1.06999999616164E-006</v>
      </c>
      <c r="M5561" s="40" t="n">
        <f aca="false">IFERROR(ABS(L5561)/K5561*100,0)</f>
        <v>2.02344927101122E-006</v>
      </c>
      <c r="N5561" s="39" t="n">
        <v>53.29</v>
      </c>
      <c r="O5561" s="39" t="n">
        <v>53.29000092</v>
      </c>
      <c r="P5561" s="39" t="n">
        <f aca="false">N5561-O5561</f>
        <v>-9.1999999796144E-007</v>
      </c>
      <c r="Q5561" s="40" t="n">
        <f aca="false">IFERROR(ABS(P5561)/O5561*100,0)</f>
        <v>1.72640266856546E-006</v>
      </c>
      <c r="R5561" s="41" t="n">
        <v>5986568</v>
      </c>
      <c r="S5561" s="41" t="n">
        <v>5986400</v>
      </c>
      <c r="T5561" s="41" t="n">
        <f aca="false">R5561-S5561</f>
        <v>168</v>
      </c>
      <c r="U5561" s="40" t="n">
        <f aca="false">IFERROR(ABS(T5561)/S5561*100,0)</f>
        <v>0.00280636108512629</v>
      </c>
    </row>
    <row r="5562" customFormat="false" ht="15" hidden="false" customHeight="false" outlineLevel="0" collapsed="false">
      <c r="A5562" s="38" t="n">
        <v>43787</v>
      </c>
      <c r="B5562" s="39" t="n">
        <v>53.39</v>
      </c>
      <c r="C5562" s="39" t="n">
        <v>53.38999939</v>
      </c>
      <c r="D5562" s="39" t="n">
        <f aca="false">B5562-C5562</f>
        <v>6.10000000733635E-007</v>
      </c>
      <c r="E5562" s="40" t="n">
        <f aca="false">IFERROR(ABS(D5562)/C5562*100,0)</f>
        <v>1.14253606986909E-006</v>
      </c>
      <c r="F5562" s="39" t="n">
        <v>53.96</v>
      </c>
      <c r="G5562" s="39" t="n">
        <v>53.95999908</v>
      </c>
      <c r="H5562" s="39" t="n">
        <f aca="false">F5562-G5562</f>
        <v>9.1999999796144E-007</v>
      </c>
      <c r="I5562" s="40" t="n">
        <f aca="false">IFERROR(ABS(H5562)/G5562*100,0)</f>
        <v>1.70496666724821E-006</v>
      </c>
      <c r="J5562" s="39" t="n">
        <v>53.39</v>
      </c>
      <c r="K5562" s="39" t="n">
        <v>53.38999939</v>
      </c>
      <c r="L5562" s="39" t="n">
        <f aca="false">J5562-K5562</f>
        <v>6.10000000733635E-007</v>
      </c>
      <c r="M5562" s="40" t="n">
        <f aca="false">IFERROR(ABS(L5562)/K5562*100,0)</f>
        <v>1.14253606986909E-006</v>
      </c>
      <c r="N5562" s="39" t="n">
        <v>53.42</v>
      </c>
      <c r="O5562" s="39" t="n">
        <v>53.41999817</v>
      </c>
      <c r="P5562" s="39" t="n">
        <f aca="false">N5562-O5562</f>
        <v>1.8300000022009E-006</v>
      </c>
      <c r="Q5562" s="40" t="n">
        <f aca="false">IFERROR(ABS(P5562)/O5562*100,0)</f>
        <v>3.42568338616793E-006</v>
      </c>
      <c r="R5562" s="41" t="n">
        <v>4777785</v>
      </c>
      <c r="S5562" s="41" t="n">
        <v>4774400</v>
      </c>
      <c r="T5562" s="41" t="n">
        <f aca="false">R5562-S5562</f>
        <v>3385</v>
      </c>
      <c r="U5562" s="40" t="n">
        <f aca="false">IFERROR(ABS(T5562)/S5562*100,0)</f>
        <v>0.0708989611260054</v>
      </c>
    </row>
    <row r="5563" customFormat="false" ht="15" hidden="false" customHeight="false" outlineLevel="0" collapsed="false">
      <c r="A5563" s="38" t="n">
        <v>43788</v>
      </c>
      <c r="B5563" s="39" t="n">
        <v>54.05</v>
      </c>
      <c r="C5563" s="39" t="n">
        <v>54.04999924</v>
      </c>
      <c r="D5563" s="39" t="n">
        <f aca="false">B5563-C5563</f>
        <v>7.59999998933836E-007</v>
      </c>
      <c r="E5563" s="40" t="n">
        <f aca="false">IFERROR(ABS(D5563)/C5563*100,0)</f>
        <v>1.40610547570812E-006</v>
      </c>
      <c r="F5563" s="39" t="n">
        <v>54.14</v>
      </c>
      <c r="G5563" s="39" t="n">
        <v>54.13999939</v>
      </c>
      <c r="H5563" s="39" t="n">
        <f aca="false">F5563-G5563</f>
        <v>6.10000000733635E-007</v>
      </c>
      <c r="I5563" s="40" t="n">
        <f aca="false">IFERROR(ABS(H5563)/G5563*100,0)</f>
        <v>1.12670854748163E-006</v>
      </c>
      <c r="J5563" s="39" t="n">
        <v>53.68</v>
      </c>
      <c r="K5563" s="39" t="n">
        <v>53.68000031</v>
      </c>
      <c r="L5563" s="39" t="n">
        <f aca="false">J5563-K5563</f>
        <v>-3.09999997227806E-007</v>
      </c>
      <c r="M5563" s="40" t="n">
        <f aca="false">IFERROR(ABS(L5563)/K5563*100,0)</f>
        <v>5.7749626571827E-007</v>
      </c>
      <c r="N5563" s="39" t="n">
        <v>53.76</v>
      </c>
      <c r="O5563" s="39" t="n">
        <v>53.75999832</v>
      </c>
      <c r="P5563" s="39" t="n">
        <f aca="false">N5563-O5563</f>
        <v>1.67999999689528E-006</v>
      </c>
      <c r="Q5563" s="40" t="n">
        <f aca="false">IFERROR(ABS(P5563)/O5563*100,0)</f>
        <v>3.1250000918811E-006</v>
      </c>
      <c r="R5563" s="41" t="n">
        <v>4731129</v>
      </c>
      <c r="S5563" s="41" t="n">
        <v>4731100</v>
      </c>
      <c r="T5563" s="41" t="n">
        <f aca="false">R5563-S5563</f>
        <v>29</v>
      </c>
      <c r="U5563" s="40" t="n">
        <f aca="false">IFERROR(ABS(T5563)/S5563*100,0)</f>
        <v>0.000612965272346812</v>
      </c>
    </row>
    <row r="5564" customFormat="false" ht="15" hidden="false" customHeight="false" outlineLevel="0" collapsed="false">
      <c r="A5564" s="38" t="n">
        <v>43789</v>
      </c>
      <c r="B5564" s="39" t="n">
        <v>53.55</v>
      </c>
      <c r="C5564" s="39" t="n">
        <v>53.54999924</v>
      </c>
      <c r="D5564" s="39" t="n">
        <f aca="false">B5564-C5564</f>
        <v>7.59999998933836E-007</v>
      </c>
      <c r="E5564" s="40" t="n">
        <f aca="false">IFERROR(ABS(D5564)/C5564*100,0)</f>
        <v>1.41923437856212E-006</v>
      </c>
      <c r="F5564" s="39" t="n">
        <v>53.78</v>
      </c>
      <c r="G5564" s="39" t="n">
        <v>53.77999878</v>
      </c>
      <c r="H5564" s="39" t="n">
        <f aca="false">F5564-G5564</f>
        <v>1.22000000146727E-006</v>
      </c>
      <c r="I5564" s="40" t="n">
        <f aca="false">IFERROR(ABS(H5564)/G5564*100,0)</f>
        <v>2.26850135578837E-006</v>
      </c>
      <c r="J5564" s="39" t="n">
        <v>53.21</v>
      </c>
      <c r="K5564" s="39" t="n">
        <v>53.20999908</v>
      </c>
      <c r="L5564" s="39" t="n">
        <f aca="false">J5564-K5564</f>
        <v>9.1999999796144E-007</v>
      </c>
      <c r="M5564" s="40" t="n">
        <f aca="false">IFERROR(ABS(L5564)/K5564*100,0)</f>
        <v>1.7289983346518E-006</v>
      </c>
      <c r="N5564" s="39" t="n">
        <v>53.5</v>
      </c>
      <c r="O5564" s="39" t="n">
        <v>53.5</v>
      </c>
      <c r="P5564" s="39" t="n">
        <f aca="false">N5564-O5564</f>
        <v>0</v>
      </c>
      <c r="Q5564" s="40" t="n">
        <f aca="false">IFERROR(ABS(P5564)/O5564*100,0)</f>
        <v>0</v>
      </c>
      <c r="R5564" s="41" t="n">
        <v>5267448</v>
      </c>
      <c r="S5564" s="41" t="n">
        <v>5264800</v>
      </c>
      <c r="T5564" s="41" t="n">
        <f aca="false">R5564-S5564</f>
        <v>2648</v>
      </c>
      <c r="U5564" s="40" t="n">
        <f aca="false">IFERROR(ABS(T5564)/S5564*100,0)</f>
        <v>0.0502963075520438</v>
      </c>
    </row>
    <row r="5565" customFormat="false" ht="15" hidden="false" customHeight="false" outlineLevel="0" collapsed="false">
      <c r="A5565" s="38" t="n">
        <v>43790</v>
      </c>
      <c r="B5565" s="39" t="n">
        <v>53.5</v>
      </c>
      <c r="C5565" s="39" t="n">
        <v>53.5</v>
      </c>
      <c r="D5565" s="39" t="n">
        <f aca="false">B5565-C5565</f>
        <v>0</v>
      </c>
      <c r="E5565" s="40" t="n">
        <f aca="false">IFERROR(ABS(D5565)/C5565*100,0)</f>
        <v>0</v>
      </c>
      <c r="F5565" s="39" t="n">
        <v>53.51</v>
      </c>
      <c r="G5565" s="39" t="n">
        <v>53.50999832</v>
      </c>
      <c r="H5565" s="39" t="n">
        <f aca="false">F5565-G5565</f>
        <v>1.67999999689528E-006</v>
      </c>
      <c r="I5565" s="40" t="n">
        <f aca="false">IFERROR(ABS(H5565)/G5565*100,0)</f>
        <v>3.13960016752113E-006</v>
      </c>
      <c r="J5565" s="39" t="n">
        <v>52.94</v>
      </c>
      <c r="K5565" s="39" t="n">
        <v>52.93999863</v>
      </c>
      <c r="L5565" s="39" t="n">
        <f aca="false">J5565-K5565</f>
        <v>1.36999999966747E-006</v>
      </c>
      <c r="M5565" s="40" t="n">
        <f aca="false">IFERROR(ABS(L5565)/K5565*100,0)</f>
        <v>2.58783535156935E-006</v>
      </c>
      <c r="N5565" s="39" t="n">
        <v>52.98</v>
      </c>
      <c r="O5565" s="39" t="n">
        <v>52.97999954</v>
      </c>
      <c r="P5565" s="39" t="n">
        <f aca="false">N5565-O5565</f>
        <v>4.59999995428007E-007</v>
      </c>
      <c r="Q5565" s="40" t="n">
        <f aca="false">IFERROR(ABS(P5565)/O5565*100,0)</f>
        <v>8.68252169539386E-007</v>
      </c>
      <c r="R5565" s="41" t="n">
        <v>6036964</v>
      </c>
      <c r="S5565" s="41" t="n">
        <v>6037000</v>
      </c>
      <c r="T5565" s="41" t="n">
        <f aca="false">R5565-S5565</f>
        <v>-36</v>
      </c>
      <c r="U5565" s="40" t="n">
        <f aca="false">IFERROR(ABS(T5565)/S5565*100,0)</f>
        <v>0.000596322676826238</v>
      </c>
    </row>
    <row r="5566" customFormat="false" ht="15" hidden="false" customHeight="false" outlineLevel="0" collapsed="false">
      <c r="A5566" s="38" t="n">
        <v>43791</v>
      </c>
      <c r="B5566" s="39" t="n">
        <v>52.92</v>
      </c>
      <c r="C5566" s="39" t="n">
        <v>52.91999817</v>
      </c>
      <c r="D5566" s="39" t="n">
        <f aca="false">B5566-C5566</f>
        <v>1.8300000022009E-006</v>
      </c>
      <c r="E5566" s="40" t="n">
        <f aca="false">IFERROR(ABS(D5566)/C5566*100,0)</f>
        <v>3.45805001036134E-006</v>
      </c>
      <c r="F5566" s="39" t="n">
        <v>53.16</v>
      </c>
      <c r="G5566" s="39" t="n">
        <v>53.15999985</v>
      </c>
      <c r="H5566" s="39" t="n">
        <f aca="false">F5566-G5566</f>
        <v>1.49999998200201E-007</v>
      </c>
      <c r="I5566" s="40" t="n">
        <f aca="false">IFERROR(ABS(H5566)/G5566*100,0)</f>
        <v>2.82167040299946E-007</v>
      </c>
      <c r="J5566" s="39" t="n">
        <v>52.74</v>
      </c>
      <c r="K5566" s="39" t="n">
        <v>52.74000168</v>
      </c>
      <c r="L5566" s="39" t="n">
        <f aca="false">J5566-K5566</f>
        <v>-1.67999999689528E-006</v>
      </c>
      <c r="M5566" s="40" t="n">
        <f aca="false">IFERROR(ABS(L5566)/K5566*100,0)</f>
        <v>3.18543789036769E-006</v>
      </c>
      <c r="N5566" s="39" t="n">
        <v>52.79</v>
      </c>
      <c r="O5566" s="39" t="n">
        <v>52.79000092</v>
      </c>
      <c r="P5566" s="39" t="n">
        <f aca="false">N5566-O5566</f>
        <v>-9.1999999796144E-007</v>
      </c>
      <c r="Q5566" s="40" t="n">
        <f aca="false">IFERROR(ABS(P5566)/O5566*100,0)</f>
        <v>1.74275427529476E-006</v>
      </c>
      <c r="R5566" s="41" t="n">
        <v>4172254</v>
      </c>
      <c r="S5566" s="41" t="n">
        <v>4172300</v>
      </c>
      <c r="T5566" s="41" t="n">
        <f aca="false">R5566-S5566</f>
        <v>-46</v>
      </c>
      <c r="U5566" s="40" t="n">
        <f aca="false">IFERROR(ABS(T5566)/S5566*100,0)</f>
        <v>0.00110250940728136</v>
      </c>
    </row>
    <row r="5567" customFormat="false" ht="15" hidden="false" customHeight="false" outlineLevel="0" collapsed="false">
      <c r="A5567" s="38" t="n">
        <v>43794</v>
      </c>
      <c r="B5567" s="39" t="n">
        <v>53.09</v>
      </c>
      <c r="C5567" s="39" t="n">
        <v>53.09000015</v>
      </c>
      <c r="D5567" s="39" t="n">
        <f aca="false">B5567-C5567</f>
        <v>-1.49999998200201E-007</v>
      </c>
      <c r="E5567" s="40" t="n">
        <f aca="false">IFERROR(ABS(D5567)/C5567*100,0)</f>
        <v>2.82539080384992E-007</v>
      </c>
      <c r="F5567" s="39" t="n">
        <v>53.94</v>
      </c>
      <c r="G5567" s="39" t="n">
        <v>53.93999863</v>
      </c>
      <c r="H5567" s="39" t="n">
        <f aca="false">F5567-G5567</f>
        <v>1.36999999966747E-006</v>
      </c>
      <c r="I5567" s="40" t="n">
        <f aca="false">IFERROR(ABS(H5567)/G5567*100,0)</f>
        <v>2.53985916659908E-006</v>
      </c>
      <c r="J5567" s="39" t="n">
        <v>52.8</v>
      </c>
      <c r="K5567" s="39" t="n">
        <v>52.79999924</v>
      </c>
      <c r="L5567" s="39" t="n">
        <f aca="false">J5567-K5567</f>
        <v>7.59999998933836E-007</v>
      </c>
      <c r="M5567" s="40" t="n">
        <f aca="false">IFERROR(ABS(L5567)/K5567*100,0)</f>
        <v>1.43939395809324E-006</v>
      </c>
      <c r="N5567" s="39" t="n">
        <v>53.76</v>
      </c>
      <c r="O5567" s="39" t="n">
        <v>53.75999832</v>
      </c>
      <c r="P5567" s="39" t="n">
        <f aca="false">N5567-O5567</f>
        <v>1.67999999689528E-006</v>
      </c>
      <c r="Q5567" s="40" t="n">
        <f aca="false">IFERROR(ABS(P5567)/O5567*100,0)</f>
        <v>3.1250000918811E-006</v>
      </c>
      <c r="R5567" s="41" t="n">
        <v>5021560</v>
      </c>
      <c r="S5567" s="41" t="n">
        <v>5021500</v>
      </c>
      <c r="T5567" s="41" t="n">
        <f aca="false">R5567-S5567</f>
        <v>60</v>
      </c>
      <c r="U5567" s="40" t="n">
        <f aca="false">IFERROR(ABS(T5567)/S5567*100,0)</f>
        <v>0.0011948620930001</v>
      </c>
    </row>
    <row r="5568" customFormat="false" ht="15" hidden="false" customHeight="false" outlineLevel="0" collapsed="false">
      <c r="A5568" s="38" t="n">
        <v>43795</v>
      </c>
      <c r="B5568" s="39" t="n">
        <v>53.5</v>
      </c>
      <c r="C5568" s="39" t="n">
        <v>53.5</v>
      </c>
      <c r="D5568" s="39" t="n">
        <f aca="false">B5568-C5568</f>
        <v>0</v>
      </c>
      <c r="E5568" s="40" t="n">
        <f aca="false">IFERROR(ABS(D5568)/C5568*100,0)</f>
        <v>0</v>
      </c>
      <c r="F5568" s="39" t="n">
        <v>53.79</v>
      </c>
      <c r="G5568" s="39" t="n">
        <v>53.79000092</v>
      </c>
      <c r="H5568" s="39" t="n">
        <f aca="false">F5568-G5568</f>
        <v>-9.1999999796144E-007</v>
      </c>
      <c r="I5568" s="40" t="n">
        <f aca="false">IFERROR(ABS(H5568)/G5568*100,0)</f>
        <v>1.71035505154522E-006</v>
      </c>
      <c r="J5568" s="39" t="n">
        <v>53.38</v>
      </c>
      <c r="K5568" s="39" t="n">
        <v>53.38000107</v>
      </c>
      <c r="L5568" s="39" t="n">
        <f aca="false">J5568-K5568</f>
        <v>-1.06999999616164E-006</v>
      </c>
      <c r="M5568" s="40" t="n">
        <f aca="false">IFERROR(ABS(L5568)/K5568*100,0)</f>
        <v>2.00449601857163E-006</v>
      </c>
      <c r="N5568" s="39" t="n">
        <v>53.63</v>
      </c>
      <c r="O5568" s="39" t="n">
        <v>53.63000107</v>
      </c>
      <c r="P5568" s="39" t="n">
        <f aca="false">N5568-O5568</f>
        <v>-1.06999999616164E-006</v>
      </c>
      <c r="Q5568" s="40" t="n">
        <f aca="false">IFERROR(ABS(P5568)/O5568*100,0)</f>
        <v>1.99515192021912E-006</v>
      </c>
      <c r="R5568" s="41" t="n">
        <v>5672986</v>
      </c>
      <c r="S5568" s="41" t="n">
        <v>5672800</v>
      </c>
      <c r="T5568" s="41" t="n">
        <f aca="false">R5568-S5568</f>
        <v>186</v>
      </c>
      <c r="U5568" s="40" t="n">
        <f aca="false">IFERROR(ABS(T5568)/S5568*100,0)</f>
        <v>0.00327880411789592</v>
      </c>
    </row>
    <row r="5569" customFormat="false" ht="15" hidden="false" customHeight="false" outlineLevel="0" collapsed="false">
      <c r="A5569" s="38" t="n">
        <v>43796</v>
      </c>
      <c r="B5569" s="39" t="n">
        <v>54.03</v>
      </c>
      <c r="C5569" s="39" t="n">
        <v>54.02999878</v>
      </c>
      <c r="D5569" s="39" t="n">
        <f aca="false">B5569-C5569</f>
        <v>1.22000000146727E-006</v>
      </c>
      <c r="E5569" s="40" t="n">
        <f aca="false">IFERROR(ABS(D5569)/C5569*100,0)</f>
        <v>2.25800486584292E-006</v>
      </c>
      <c r="F5569" s="39" t="n">
        <v>54.06</v>
      </c>
      <c r="G5569" s="39" t="n">
        <v>54.06000137</v>
      </c>
      <c r="H5569" s="39" t="n">
        <f aca="false">F5569-G5569</f>
        <v>-1.36999999966747E-006</v>
      </c>
      <c r="I5569" s="40" t="n">
        <f aca="false">IFERROR(ABS(H5569)/G5569*100,0)</f>
        <v>2.53422117082619E-006</v>
      </c>
      <c r="J5569" s="39" t="n">
        <v>53.54</v>
      </c>
      <c r="K5569" s="39" t="n">
        <v>53.54000092</v>
      </c>
      <c r="L5569" s="39" t="n">
        <f aca="false">J5569-K5569</f>
        <v>-9.1999999796144E-007</v>
      </c>
      <c r="M5569" s="40" t="n">
        <f aca="false">IFERROR(ABS(L5569)/K5569*100,0)</f>
        <v>1.71834139363597E-006</v>
      </c>
      <c r="N5569" s="39" t="n">
        <v>53.89</v>
      </c>
      <c r="O5569" s="39" t="n">
        <v>53.88999939</v>
      </c>
      <c r="P5569" s="39" t="n">
        <f aca="false">N5569-O5569</f>
        <v>6.10000000733635E-007</v>
      </c>
      <c r="Q5569" s="40" t="n">
        <f aca="false">IFERROR(ABS(P5569)/O5569*100,0)</f>
        <v>1.13193543818601E-006</v>
      </c>
      <c r="R5569" s="41" t="n">
        <v>2786779</v>
      </c>
      <c r="S5569" s="41" t="n">
        <v>2786100</v>
      </c>
      <c r="T5569" s="41" t="n">
        <f aca="false">R5569-S5569</f>
        <v>679</v>
      </c>
      <c r="U5569" s="40" t="n">
        <f aca="false">IFERROR(ABS(T5569)/S5569*100,0)</f>
        <v>0.0243709845303471</v>
      </c>
    </row>
    <row r="5570" customFormat="false" ht="15" hidden="false" customHeight="false" outlineLevel="0" collapsed="false">
      <c r="A5570" s="38" t="n">
        <v>43798</v>
      </c>
      <c r="B5570" s="39" t="n">
        <v>53.06</v>
      </c>
      <c r="C5570" s="39" t="n">
        <v>53.06000137</v>
      </c>
      <c r="D5570" s="39" t="n">
        <f aca="false">B5570-C5570</f>
        <v>-1.36999999966747E-006</v>
      </c>
      <c r="E5570" s="40" t="n">
        <f aca="false">IFERROR(ABS(D5570)/C5570*100,0)</f>
        <v>2.58198259384529E-006</v>
      </c>
      <c r="F5570" s="39" t="n">
        <v>53.16</v>
      </c>
      <c r="G5570" s="39" t="n">
        <v>53.15999985</v>
      </c>
      <c r="H5570" s="39" t="n">
        <f aca="false">F5570-G5570</f>
        <v>1.49999998200201E-007</v>
      </c>
      <c r="I5570" s="40" t="n">
        <f aca="false">IFERROR(ABS(H5570)/G5570*100,0)</f>
        <v>2.82167040299946E-007</v>
      </c>
      <c r="J5570" s="39" t="n">
        <v>52.8</v>
      </c>
      <c r="K5570" s="39" t="n">
        <v>52.79999924</v>
      </c>
      <c r="L5570" s="39" t="n">
        <f aca="false">J5570-K5570</f>
        <v>7.59999998933836E-007</v>
      </c>
      <c r="M5570" s="40" t="n">
        <f aca="false">IFERROR(ABS(L5570)/K5570*100,0)</f>
        <v>1.43939395809324E-006</v>
      </c>
      <c r="N5570" s="39" t="n">
        <v>53.09</v>
      </c>
      <c r="O5570" s="39" t="n">
        <v>53.09000015</v>
      </c>
      <c r="P5570" s="39" t="n">
        <f aca="false">N5570-O5570</f>
        <v>-1.49999998200201E-007</v>
      </c>
      <c r="Q5570" s="40" t="n">
        <f aca="false">IFERROR(ABS(P5570)/O5570*100,0)</f>
        <v>2.82539080384992E-007</v>
      </c>
      <c r="R5570" s="41" t="n">
        <v>3391746</v>
      </c>
      <c r="S5570" s="41" t="n">
        <v>3391700</v>
      </c>
      <c r="T5570" s="41" t="n">
        <f aca="false">R5570-S5570</f>
        <v>46</v>
      </c>
      <c r="U5570" s="40" t="n">
        <f aca="false">IFERROR(ABS(T5570)/S5570*100,0)</f>
        <v>0.00135625202700711</v>
      </c>
    </row>
    <row r="5571" customFormat="false" ht="15" hidden="false" customHeight="false" outlineLevel="0" collapsed="false">
      <c r="A5571" s="38" t="n">
        <v>43801</v>
      </c>
      <c r="B5571" s="39" t="n">
        <v>53.55</v>
      </c>
      <c r="C5571" s="39" t="n">
        <v>53.54999924</v>
      </c>
      <c r="D5571" s="39" t="n">
        <f aca="false">B5571-C5571</f>
        <v>7.59999998933836E-007</v>
      </c>
      <c r="E5571" s="40" t="n">
        <f aca="false">IFERROR(ABS(D5571)/C5571*100,0)</f>
        <v>1.41923437856212E-006</v>
      </c>
      <c r="F5571" s="39" t="n">
        <v>53.59</v>
      </c>
      <c r="G5571" s="39" t="n">
        <v>53.59000015</v>
      </c>
      <c r="H5571" s="39" t="n">
        <f aca="false">F5571-G5571</f>
        <v>-1.49999998200201E-007</v>
      </c>
      <c r="I5571" s="40" t="n">
        <f aca="false">IFERROR(ABS(H5571)/G5571*100,0)</f>
        <v>2.79902962829533E-007</v>
      </c>
      <c r="J5571" s="39" t="n">
        <v>52.78</v>
      </c>
      <c r="K5571" s="39" t="n">
        <v>52.77999878</v>
      </c>
      <c r="L5571" s="39" t="n">
        <f aca="false">J5571-K5571</f>
        <v>1.22000000146727E-006</v>
      </c>
      <c r="M5571" s="40" t="n">
        <f aca="false">IFERROR(ABS(L5571)/K5571*100,0)</f>
        <v>2.3114816780359E-006</v>
      </c>
      <c r="N5571" s="39" t="n">
        <v>52.98</v>
      </c>
      <c r="O5571" s="39" t="n">
        <v>52.97999954</v>
      </c>
      <c r="P5571" s="39" t="n">
        <f aca="false">N5571-O5571</f>
        <v>4.59999995428007E-007</v>
      </c>
      <c r="Q5571" s="40" t="n">
        <f aca="false">IFERROR(ABS(P5571)/O5571*100,0)</f>
        <v>8.68252169539386E-007</v>
      </c>
      <c r="R5571" s="41" t="n">
        <v>4476987</v>
      </c>
      <c r="S5571" s="41" t="n">
        <v>4475800</v>
      </c>
      <c r="T5571" s="41" t="n">
        <f aca="false">R5571-S5571</f>
        <v>1187</v>
      </c>
      <c r="U5571" s="40" t="n">
        <f aca="false">IFERROR(ABS(T5571)/S5571*100,0)</f>
        <v>0.0265203985879619</v>
      </c>
    </row>
    <row r="5572" customFormat="false" ht="15" hidden="false" customHeight="false" outlineLevel="0" collapsed="false">
      <c r="A5572" s="38" t="n">
        <v>43802</v>
      </c>
      <c r="B5572" s="39" t="n">
        <v>52.42</v>
      </c>
      <c r="C5572" s="39" t="n">
        <v>52.41999817</v>
      </c>
      <c r="D5572" s="39" t="n">
        <f aca="false">B5572-C5572</f>
        <v>1.8300000022009E-006</v>
      </c>
      <c r="E5572" s="40" t="n">
        <f aca="false">IFERROR(ABS(D5572)/C5572*100,0)</f>
        <v>3.49103408257693E-006</v>
      </c>
      <c r="F5572" s="39" t="n">
        <v>52.93</v>
      </c>
      <c r="G5572" s="39" t="n">
        <v>52.93000031</v>
      </c>
      <c r="H5572" s="39" t="n">
        <f aca="false">F5572-G5572</f>
        <v>-3.09999997227806E-007</v>
      </c>
      <c r="I5572" s="40" t="n">
        <f aca="false">IFERROR(ABS(H5572)/G5572*100,0)</f>
        <v>5.85679190274325E-007</v>
      </c>
      <c r="J5572" s="39" t="n">
        <v>52.18</v>
      </c>
      <c r="K5572" s="39" t="n">
        <v>52.18000031</v>
      </c>
      <c r="L5572" s="39" t="n">
        <f aca="false">J5572-K5572</f>
        <v>-3.09999997227806E-007</v>
      </c>
      <c r="M5572" s="40" t="n">
        <f aca="false">IFERROR(ABS(L5572)/K5572*100,0)</f>
        <v>5.94097346466278E-007</v>
      </c>
      <c r="N5572" s="39" t="n">
        <v>52.78</v>
      </c>
      <c r="O5572" s="39" t="n">
        <v>52.77999878</v>
      </c>
      <c r="P5572" s="39" t="n">
        <f aca="false">N5572-O5572</f>
        <v>1.22000000146727E-006</v>
      </c>
      <c r="Q5572" s="40" t="n">
        <f aca="false">IFERROR(ABS(P5572)/O5572*100,0)</f>
        <v>2.3114816780359E-006</v>
      </c>
      <c r="R5572" s="41" t="n">
        <v>5516589</v>
      </c>
      <c r="S5572" s="41" t="n">
        <v>5468100</v>
      </c>
      <c r="T5572" s="41" t="n">
        <f aca="false">R5572-S5572</f>
        <v>48489</v>
      </c>
      <c r="U5572" s="40" t="n">
        <f aca="false">IFERROR(ABS(T5572)/S5572*100,0)</f>
        <v>0.886761397926154</v>
      </c>
    </row>
    <row r="5573" customFormat="false" ht="15" hidden="false" customHeight="false" outlineLevel="0" collapsed="false">
      <c r="A5573" s="38" t="n">
        <v>43803</v>
      </c>
      <c r="B5573" s="39" t="n">
        <v>53.27</v>
      </c>
      <c r="C5573" s="39" t="n">
        <v>53.27000046</v>
      </c>
      <c r="D5573" s="39" t="n">
        <f aca="false">B5573-C5573</f>
        <v>-4.59999995428007E-007</v>
      </c>
      <c r="E5573" s="40" t="n">
        <f aca="false">IFERROR(ABS(D5573)/C5573*100,0)</f>
        <v>8.6352542041635E-007</v>
      </c>
      <c r="F5573" s="39" t="n">
        <v>53.57</v>
      </c>
      <c r="G5573" s="39" t="n">
        <v>53.56999969</v>
      </c>
      <c r="H5573" s="39" t="n">
        <f aca="false">F5573-G5573</f>
        <v>3.09999997227806E-007</v>
      </c>
      <c r="I5573" s="40" t="n">
        <f aca="false">IFERROR(ABS(H5573)/G5573*100,0)</f>
        <v>5.78682096363114E-007</v>
      </c>
      <c r="J5573" s="39" t="n">
        <v>53.11</v>
      </c>
      <c r="K5573" s="39" t="n">
        <v>53.11000061</v>
      </c>
      <c r="L5573" s="39" t="n">
        <f aca="false">J5573-K5573</f>
        <v>-6.10000000733635E-007</v>
      </c>
      <c r="M5573" s="40" t="n">
        <f aca="false">IFERROR(ABS(L5573)/K5573*100,0)</f>
        <v>1.14855958148639E-006</v>
      </c>
      <c r="N5573" s="39" t="n">
        <v>53.18</v>
      </c>
      <c r="O5573" s="39" t="n">
        <v>53.18000031</v>
      </c>
      <c r="P5573" s="39" t="n">
        <f aca="false">N5573-O5573</f>
        <v>-3.09999997227806E-007</v>
      </c>
      <c r="Q5573" s="40" t="n">
        <f aca="false">IFERROR(ABS(P5573)/O5573*100,0)</f>
        <v>5.82925903386114E-007</v>
      </c>
      <c r="R5573" s="41" t="n">
        <v>3905249</v>
      </c>
      <c r="S5573" s="41" t="n">
        <v>3905200</v>
      </c>
      <c r="T5573" s="41" t="n">
        <f aca="false">R5573-S5573</f>
        <v>49</v>
      </c>
      <c r="U5573" s="40" t="n">
        <f aca="false">IFERROR(ABS(T5573)/S5573*100,0)</f>
        <v>0.00125473727337908</v>
      </c>
    </row>
    <row r="5574" customFormat="false" ht="15" hidden="false" customHeight="false" outlineLevel="0" collapsed="false">
      <c r="A5574" s="38" t="n">
        <v>43804</v>
      </c>
      <c r="B5574" s="39" t="n">
        <v>53.62</v>
      </c>
      <c r="C5574" s="39" t="n">
        <v>53.61999893</v>
      </c>
      <c r="D5574" s="39" t="n">
        <f aca="false">B5574-C5574</f>
        <v>1.06999999616164E-006</v>
      </c>
      <c r="E5574" s="40" t="n">
        <f aca="false">IFERROR(ABS(D5574)/C5574*100,0)</f>
        <v>1.99552409084996E-006</v>
      </c>
      <c r="F5574" s="39" t="n">
        <v>54.54</v>
      </c>
      <c r="G5574" s="39" t="n">
        <v>54.54000092</v>
      </c>
      <c r="H5574" s="39" t="n">
        <f aca="false">F5574-G5574</f>
        <v>-9.1999999796144E-007</v>
      </c>
      <c r="I5574" s="40" t="n">
        <f aca="false">IFERROR(ABS(H5574)/G5574*100,0)</f>
        <v>1.68683531800982E-006</v>
      </c>
      <c r="J5574" s="39" t="n">
        <v>53.49</v>
      </c>
      <c r="K5574" s="39" t="n">
        <v>53.49000168</v>
      </c>
      <c r="L5574" s="39" t="n">
        <f aca="false">J5574-K5574</f>
        <v>-1.67999999689528E-006</v>
      </c>
      <c r="M5574" s="40" t="n">
        <f aca="false">IFERROR(ABS(L5574)/K5574*100,0)</f>
        <v>3.14077387199528E-006</v>
      </c>
      <c r="N5574" s="39" t="n">
        <v>54.4</v>
      </c>
      <c r="O5574" s="39" t="n">
        <v>54.40000153</v>
      </c>
      <c r="P5574" s="39" t="n">
        <f aca="false">N5574-O5574</f>
        <v>-1.52999999869508E-006</v>
      </c>
      <c r="Q5574" s="40" t="n">
        <f aca="false">IFERROR(ABS(P5574)/O5574*100,0)</f>
        <v>2.81249991849968E-006</v>
      </c>
      <c r="R5574" s="41" t="n">
        <v>7625018</v>
      </c>
      <c r="S5574" s="41" t="n">
        <v>7624300</v>
      </c>
      <c r="T5574" s="41" t="n">
        <f aca="false">R5574-S5574</f>
        <v>718</v>
      </c>
      <c r="U5574" s="40" t="n">
        <f aca="false">IFERROR(ABS(T5574)/S5574*100,0)</f>
        <v>0.00941725797778157</v>
      </c>
    </row>
    <row r="5575" customFormat="false" ht="15" hidden="false" customHeight="false" outlineLevel="0" collapsed="false">
      <c r="A5575" s="38" t="n">
        <v>43805</v>
      </c>
      <c r="B5575" s="39" t="n">
        <v>54.5</v>
      </c>
      <c r="C5575" s="39" t="n">
        <v>54.5</v>
      </c>
      <c r="D5575" s="39" t="n">
        <f aca="false">B5575-C5575</f>
        <v>0</v>
      </c>
      <c r="E5575" s="40" t="n">
        <f aca="false">IFERROR(ABS(D5575)/C5575*100,0)</f>
        <v>0</v>
      </c>
      <c r="F5575" s="39" t="n">
        <v>55.03</v>
      </c>
      <c r="G5575" s="39" t="n">
        <v>55.02999878</v>
      </c>
      <c r="H5575" s="39" t="n">
        <f aca="false">F5575-G5575</f>
        <v>1.22000000146727E-006</v>
      </c>
      <c r="I5575" s="40" t="n">
        <f aca="false">IFERROR(ABS(H5575)/G5575*100,0)</f>
        <v>2.21697261223757E-006</v>
      </c>
      <c r="J5575" s="39" t="n">
        <v>54.5</v>
      </c>
      <c r="K5575" s="39" t="n">
        <v>54.5</v>
      </c>
      <c r="L5575" s="39" t="n">
        <f aca="false">J5575-K5575</f>
        <v>0</v>
      </c>
      <c r="M5575" s="40" t="n">
        <f aca="false">IFERROR(ABS(L5575)/K5575*100,0)</f>
        <v>0</v>
      </c>
      <c r="N5575" s="39" t="n">
        <v>54.94</v>
      </c>
      <c r="O5575" s="39" t="n">
        <v>54.93999863</v>
      </c>
      <c r="P5575" s="39" t="n">
        <f aca="false">N5575-O5575</f>
        <v>1.36999999966747E-006</v>
      </c>
      <c r="Q5575" s="40" t="n">
        <f aca="false">IFERROR(ABS(P5575)/O5575*100,0)</f>
        <v>2.4936294754827E-006</v>
      </c>
      <c r="R5575" s="41" t="n">
        <v>5429134</v>
      </c>
      <c r="S5575" s="41" t="n">
        <v>5429100</v>
      </c>
      <c r="T5575" s="41" t="n">
        <f aca="false">R5575-S5575</f>
        <v>34</v>
      </c>
      <c r="U5575" s="40" t="n">
        <f aca="false">IFERROR(ABS(T5575)/S5575*100,0)</f>
        <v>0.00062625481203146</v>
      </c>
    </row>
    <row r="5576" customFormat="false" ht="15" hidden="false" customHeight="false" outlineLevel="0" collapsed="false">
      <c r="A5576" s="38" t="n">
        <v>43808</v>
      </c>
      <c r="B5576" s="39" t="n">
        <v>55.05</v>
      </c>
      <c r="C5576" s="39" t="n">
        <v>55.04999924</v>
      </c>
      <c r="D5576" s="39" t="n">
        <f aca="false">B5576-C5576</f>
        <v>7.59999998933836E-007</v>
      </c>
      <c r="E5576" s="40" t="n">
        <f aca="false">IFERROR(ABS(D5576)/C5576*100,0)</f>
        <v>1.38056314155516E-006</v>
      </c>
      <c r="F5576" s="39" t="n">
        <v>55.19</v>
      </c>
      <c r="G5576" s="39" t="n">
        <v>55.18999863</v>
      </c>
      <c r="H5576" s="39" t="n">
        <f aca="false">F5576-G5576</f>
        <v>1.36999999966747E-006</v>
      </c>
      <c r="I5576" s="40" t="n">
        <f aca="false">IFERROR(ABS(H5576)/G5576*100,0)</f>
        <v>2.48233381713253E-006</v>
      </c>
      <c r="J5576" s="39" t="n">
        <v>54.32</v>
      </c>
      <c r="K5576" s="39" t="n">
        <v>54.31999969</v>
      </c>
      <c r="L5576" s="39" t="n">
        <f aca="false">J5576-K5576</f>
        <v>3.09999997227806E-007</v>
      </c>
      <c r="M5576" s="40" t="n">
        <f aca="false">IFERROR(ABS(L5576)/K5576*100,0)</f>
        <v>5.7069219255698E-007</v>
      </c>
      <c r="N5576" s="39" t="n">
        <v>54.46</v>
      </c>
      <c r="O5576" s="39" t="n">
        <v>54.45999908</v>
      </c>
      <c r="P5576" s="39" t="n">
        <f aca="false">N5576-O5576</f>
        <v>9.1999999796144E-007</v>
      </c>
      <c r="Q5576" s="40" t="n">
        <f aca="false">IFERROR(ABS(P5576)/O5576*100,0)</f>
        <v>1.68931328223122E-006</v>
      </c>
      <c r="R5576" s="41" t="n">
        <v>6642291</v>
      </c>
      <c r="S5576" s="41" t="n">
        <v>6541900</v>
      </c>
      <c r="T5576" s="41" t="n">
        <f aca="false">R5576-S5576</f>
        <v>100391</v>
      </c>
      <c r="U5576" s="40" t="n">
        <f aca="false">IFERROR(ABS(T5576)/S5576*100,0)</f>
        <v>1.53458475366484</v>
      </c>
    </row>
    <row r="5577" customFormat="false" ht="15" hidden="false" customHeight="false" outlineLevel="0" collapsed="false">
      <c r="A5577" s="38" t="n">
        <v>43809</v>
      </c>
      <c r="B5577" s="39" t="n">
        <v>54.68</v>
      </c>
      <c r="C5577" s="39" t="n">
        <v>54.68000031</v>
      </c>
      <c r="D5577" s="39" t="n">
        <f aca="false">B5577-C5577</f>
        <v>-3.09999997227806E-007</v>
      </c>
      <c r="E5577" s="40" t="n">
        <f aca="false">IFERROR(ABS(D5577)/C5577*100,0)</f>
        <v>5.66934885644308E-007</v>
      </c>
      <c r="F5577" s="39" t="n">
        <v>55.06</v>
      </c>
      <c r="G5577" s="39" t="n">
        <v>55.06000137</v>
      </c>
      <c r="H5577" s="39" t="n">
        <f aca="false">F5577-G5577</f>
        <v>-1.36999999966747E-006</v>
      </c>
      <c r="I5577" s="40" t="n">
        <f aca="false">IFERROR(ABS(H5577)/G5577*100,0)</f>
        <v>2.48819463417945E-006</v>
      </c>
      <c r="J5577" s="39" t="n">
        <v>54.33</v>
      </c>
      <c r="K5577" s="39" t="n">
        <v>54.33000183</v>
      </c>
      <c r="L5577" s="39" t="n">
        <f aca="false">J5577-K5577</f>
        <v>-1.8300000022009E-006</v>
      </c>
      <c r="M5577" s="40" t="n">
        <f aca="false">IFERROR(ABS(L5577)/K5577*100,0)</f>
        <v>3.36830469457193E-006</v>
      </c>
      <c r="N5577" s="39" t="n">
        <v>54.52</v>
      </c>
      <c r="O5577" s="39" t="n">
        <v>54.52000046</v>
      </c>
      <c r="P5577" s="39" t="n">
        <f aca="false">N5577-O5577</f>
        <v>-4.59999995428007E-007</v>
      </c>
      <c r="Q5577" s="40" t="n">
        <f aca="false">IFERROR(ABS(P5577)/O5577*100,0)</f>
        <v>8.43727057129241E-007</v>
      </c>
      <c r="R5577" s="41" t="n">
        <v>4365729</v>
      </c>
      <c r="S5577" s="41" t="n">
        <v>4364800</v>
      </c>
      <c r="T5577" s="41" t="n">
        <f aca="false">R5577-S5577</f>
        <v>929</v>
      </c>
      <c r="U5577" s="40" t="n">
        <f aca="false">IFERROR(ABS(T5577)/S5577*100,0)</f>
        <v>0.0212839076246334</v>
      </c>
    </row>
    <row r="5578" customFormat="false" ht="15" hidden="false" customHeight="false" outlineLevel="0" collapsed="false">
      <c r="A5578" s="38" t="n">
        <v>43810</v>
      </c>
      <c r="B5578" s="39" t="n">
        <v>55.04</v>
      </c>
      <c r="C5578" s="39" t="n">
        <v>55.04000092</v>
      </c>
      <c r="D5578" s="39" t="n">
        <f aca="false">B5578-C5578</f>
        <v>-9.1999999796144E-007</v>
      </c>
      <c r="E5578" s="40" t="n">
        <f aca="false">IFERROR(ABS(D5578)/C5578*100,0)</f>
        <v>1.67151159626369E-006</v>
      </c>
      <c r="F5578" s="39" t="n">
        <v>56.2</v>
      </c>
      <c r="G5578" s="39" t="n">
        <v>56.20000076</v>
      </c>
      <c r="H5578" s="39" t="n">
        <f aca="false">F5578-G5578</f>
        <v>-7.59999998933836E-007</v>
      </c>
      <c r="I5578" s="40" t="n">
        <f aca="false">IFERROR(ABS(H5578)/G5578*100,0)</f>
        <v>1.35231314707519E-006</v>
      </c>
      <c r="J5578" s="39" t="n">
        <v>55.03</v>
      </c>
      <c r="K5578" s="39" t="n">
        <v>55.02999878</v>
      </c>
      <c r="L5578" s="39" t="n">
        <f aca="false">J5578-K5578</f>
        <v>1.22000000146727E-006</v>
      </c>
      <c r="M5578" s="40" t="n">
        <f aca="false">IFERROR(ABS(L5578)/K5578*100,0)</f>
        <v>2.21697261223757E-006</v>
      </c>
      <c r="N5578" s="39" t="n">
        <v>55.9</v>
      </c>
      <c r="O5578" s="39" t="n">
        <v>55.90000153</v>
      </c>
      <c r="P5578" s="39" t="n">
        <f aca="false">N5578-O5578</f>
        <v>-1.52999999869508E-006</v>
      </c>
      <c r="Q5578" s="40" t="n">
        <f aca="false">IFERROR(ABS(P5578)/O5578*100,0)</f>
        <v>2.73703033420127E-006</v>
      </c>
      <c r="R5578" s="41" t="n">
        <v>11028464</v>
      </c>
      <c r="S5578" s="41" t="n">
        <v>11028000</v>
      </c>
      <c r="T5578" s="41" t="n">
        <f aca="false">R5578-S5578</f>
        <v>464</v>
      </c>
      <c r="U5578" s="40" t="n">
        <f aca="false">IFERROR(ABS(T5578)/S5578*100,0)</f>
        <v>0.00420747188973522</v>
      </c>
    </row>
    <row r="5579" customFormat="false" ht="15" hidden="false" customHeight="false" outlineLevel="0" collapsed="false">
      <c r="A5579" s="38" t="n">
        <v>43811</v>
      </c>
      <c r="B5579" s="39" t="n">
        <v>57.25</v>
      </c>
      <c r="C5579" s="39" t="n">
        <v>57.25</v>
      </c>
      <c r="D5579" s="39" t="n">
        <f aca="false">B5579-C5579</f>
        <v>0</v>
      </c>
      <c r="E5579" s="40" t="n">
        <f aca="false">IFERROR(ABS(D5579)/C5579*100,0)</f>
        <v>0</v>
      </c>
      <c r="F5579" s="39" t="n">
        <v>58.62</v>
      </c>
      <c r="G5579" s="39" t="n">
        <v>58.61999893</v>
      </c>
      <c r="H5579" s="39" t="n">
        <f aca="false">F5579-G5579</f>
        <v>1.06999999616164E-006</v>
      </c>
      <c r="I5579" s="40" t="n">
        <f aca="false">IFERROR(ABS(H5579)/G5579*100,0)</f>
        <v>1.82531561871805E-006</v>
      </c>
      <c r="J5579" s="39" t="n">
        <v>57.02</v>
      </c>
      <c r="K5579" s="39" t="n">
        <v>57.02000046</v>
      </c>
      <c r="L5579" s="39" t="n">
        <f aca="false">J5579-K5579</f>
        <v>-4.59999995428007E-007</v>
      </c>
      <c r="M5579" s="40" t="n">
        <f aca="false">IFERROR(ABS(L5579)/K5579*100,0)</f>
        <v>8.06734464603697E-007</v>
      </c>
      <c r="N5579" s="39" t="n">
        <v>58.61</v>
      </c>
      <c r="O5579" s="39" t="n">
        <v>58.61000061</v>
      </c>
      <c r="P5579" s="39" t="n">
        <f aca="false">N5579-O5579</f>
        <v>-6.10000000733635E-007</v>
      </c>
      <c r="Q5579" s="40" t="n">
        <f aca="false">IFERROR(ABS(P5579)/O5579*100,0)</f>
        <v>1.04077801464748E-006</v>
      </c>
      <c r="R5579" s="41" t="n">
        <v>15792447</v>
      </c>
      <c r="S5579" s="41" t="n">
        <v>15788700</v>
      </c>
      <c r="T5579" s="41" t="n">
        <f aca="false">R5579-S5579</f>
        <v>3747</v>
      </c>
      <c r="U5579" s="40" t="n">
        <f aca="false">IFERROR(ABS(T5579)/S5579*100,0)</f>
        <v>0.0237321628759809</v>
      </c>
    </row>
    <row r="5580" customFormat="false" ht="15" hidden="false" customHeight="false" outlineLevel="0" collapsed="false">
      <c r="A5580" s="38" t="n">
        <v>43812</v>
      </c>
      <c r="B5580" s="39" t="n">
        <v>59.05</v>
      </c>
      <c r="C5580" s="39" t="n">
        <v>59.04999924</v>
      </c>
      <c r="D5580" s="39" t="n">
        <f aca="false">B5580-C5580</f>
        <v>7.59999998933836E-007</v>
      </c>
      <c r="E5580" s="40" t="n">
        <f aca="false">IFERROR(ABS(D5580)/C5580*100,0)</f>
        <v>1.28704489198201E-006</v>
      </c>
      <c r="F5580" s="39" t="n">
        <v>59.52</v>
      </c>
      <c r="G5580" s="39" t="n">
        <v>59.52000046</v>
      </c>
      <c r="H5580" s="39" t="n">
        <f aca="false">F5580-G5580</f>
        <v>-4.59999995428007E-007</v>
      </c>
      <c r="I5580" s="40" t="n">
        <f aca="false">IFERROR(ABS(H5580)/G5580*100,0)</f>
        <v>7.72849448711188E-007</v>
      </c>
      <c r="J5580" s="39" t="n">
        <v>58.25</v>
      </c>
      <c r="K5580" s="39" t="n">
        <v>58.25</v>
      </c>
      <c r="L5580" s="39" t="n">
        <f aca="false">J5580-K5580</f>
        <v>0</v>
      </c>
      <c r="M5580" s="40" t="n">
        <f aca="false">IFERROR(ABS(L5580)/K5580*100,0)</f>
        <v>0</v>
      </c>
      <c r="N5580" s="39" t="n">
        <v>58.25</v>
      </c>
      <c r="O5580" s="39" t="n">
        <v>58.25</v>
      </c>
      <c r="P5580" s="39" t="n">
        <f aca="false">N5580-O5580</f>
        <v>0</v>
      </c>
      <c r="Q5580" s="40" t="n">
        <f aca="false">IFERROR(ABS(P5580)/O5580*100,0)</f>
        <v>0</v>
      </c>
      <c r="R5580" s="41" t="n">
        <v>9887344</v>
      </c>
      <c r="S5580" s="41" t="n">
        <v>9886900</v>
      </c>
      <c r="T5580" s="41" t="n">
        <f aca="false">R5580-S5580</f>
        <v>444</v>
      </c>
      <c r="U5580" s="40" t="n">
        <f aca="false">IFERROR(ABS(T5580)/S5580*100,0)</f>
        <v>0.00449079084445074</v>
      </c>
    </row>
    <row r="5581" customFormat="false" ht="15" hidden="false" customHeight="false" outlineLevel="0" collapsed="false">
      <c r="A5581" s="38" t="n">
        <v>43815</v>
      </c>
      <c r="B5581" s="39" t="n">
        <v>58.29</v>
      </c>
      <c r="C5581" s="39" t="n">
        <v>58.29000092</v>
      </c>
      <c r="D5581" s="39" t="n">
        <f aca="false">B5581-C5581</f>
        <v>-9.1999999796144E-007</v>
      </c>
      <c r="E5581" s="40" t="n">
        <f aca="false">IFERROR(ABS(D5581)/C5581*100,0)</f>
        <v>1.5783152915439E-006</v>
      </c>
      <c r="F5581" s="39" t="n">
        <v>58.7</v>
      </c>
      <c r="G5581" s="39" t="n">
        <v>58.70000076</v>
      </c>
      <c r="H5581" s="39" t="n">
        <f aca="false">F5581-G5581</f>
        <v>-7.59999998933836E-007</v>
      </c>
      <c r="I5581" s="40" t="n">
        <f aca="false">IFERROR(ABS(H5581)/G5581*100,0)</f>
        <v>1.29471889113113E-006</v>
      </c>
      <c r="J5581" s="39" t="n">
        <v>58.29</v>
      </c>
      <c r="K5581" s="39" t="n">
        <v>58.29000092</v>
      </c>
      <c r="L5581" s="39" t="n">
        <f aca="false">J5581-K5581</f>
        <v>-9.1999999796144E-007</v>
      </c>
      <c r="M5581" s="40" t="n">
        <f aca="false">IFERROR(ABS(L5581)/K5581*100,0)</f>
        <v>1.5783152915439E-006</v>
      </c>
      <c r="N5581" s="39" t="n">
        <v>58.54</v>
      </c>
      <c r="O5581" s="39" t="n">
        <v>58.54000092</v>
      </c>
      <c r="P5581" s="39" t="n">
        <f aca="false">N5581-O5581</f>
        <v>-9.1999999796144E-007</v>
      </c>
      <c r="Q5581" s="40" t="n">
        <f aca="false">IFERROR(ABS(P5581)/O5581*100,0)</f>
        <v>1.57157496327802E-006</v>
      </c>
      <c r="R5581" s="41" t="n">
        <v>5783448</v>
      </c>
      <c r="S5581" s="41" t="n">
        <v>5779400</v>
      </c>
      <c r="T5581" s="41" t="n">
        <f aca="false">R5581-S5581</f>
        <v>4048</v>
      </c>
      <c r="U5581" s="40" t="n">
        <f aca="false">IFERROR(ABS(T5581)/S5581*100,0)</f>
        <v>0.0700418728587743</v>
      </c>
    </row>
    <row r="5582" customFormat="false" ht="15" hidden="false" customHeight="false" outlineLevel="0" collapsed="false">
      <c r="A5582" s="38" t="n">
        <v>43816</v>
      </c>
      <c r="B5582" s="39" t="n">
        <v>59.71</v>
      </c>
      <c r="C5582" s="39" t="n">
        <v>59.70999908</v>
      </c>
      <c r="D5582" s="39" t="n">
        <f aca="false">B5582-C5582</f>
        <v>9.1999999796144E-007</v>
      </c>
      <c r="E5582" s="40" t="n">
        <f aca="false">IFERROR(ABS(D5582)/C5582*100,0)</f>
        <v>1.54078045911342E-006</v>
      </c>
      <c r="F5582" s="39" t="n">
        <v>59.71</v>
      </c>
      <c r="G5582" s="39" t="n">
        <v>59.70999908</v>
      </c>
      <c r="H5582" s="39" t="n">
        <f aca="false">F5582-G5582</f>
        <v>9.1999999796144E-007</v>
      </c>
      <c r="I5582" s="40" t="n">
        <f aca="false">IFERROR(ABS(H5582)/G5582*100,0)</f>
        <v>1.54078045911342E-006</v>
      </c>
      <c r="J5582" s="39" t="n">
        <v>58.78</v>
      </c>
      <c r="K5582" s="39" t="n">
        <v>58.77999878</v>
      </c>
      <c r="L5582" s="39" t="n">
        <f aca="false">J5582-K5582</f>
        <v>1.22000000146727E-006</v>
      </c>
      <c r="M5582" s="40" t="n">
        <f aca="false">IFERROR(ABS(L5582)/K5582*100,0)</f>
        <v>2.07553594213816E-006</v>
      </c>
      <c r="N5582" s="39" t="n">
        <v>59.23</v>
      </c>
      <c r="O5582" s="39" t="n">
        <v>59.22999954</v>
      </c>
      <c r="P5582" s="39" t="n">
        <f aca="false">N5582-O5582</f>
        <v>4.59999995428007E-007</v>
      </c>
      <c r="Q5582" s="40" t="n">
        <f aca="false">IFERROR(ABS(P5582)/O5582*100,0)</f>
        <v>7.76633461084789E-007</v>
      </c>
      <c r="R5582" s="41" t="n">
        <v>8408601</v>
      </c>
      <c r="S5582" s="41" t="n">
        <v>8407500</v>
      </c>
      <c r="T5582" s="41" t="n">
        <f aca="false">R5582-S5582</f>
        <v>1101</v>
      </c>
      <c r="U5582" s="40" t="n">
        <f aca="false">IFERROR(ABS(T5582)/S5582*100,0)</f>
        <v>0.0130954504906334</v>
      </c>
    </row>
    <row r="5583" customFormat="false" ht="15" hidden="false" customHeight="false" outlineLevel="0" collapsed="false">
      <c r="A5583" s="38" t="n">
        <v>43817</v>
      </c>
      <c r="B5583" s="39" t="n">
        <v>59.6</v>
      </c>
      <c r="C5583" s="39" t="n">
        <v>59.59999847</v>
      </c>
      <c r="D5583" s="39" t="n">
        <f aca="false">B5583-C5583</f>
        <v>1.52999999869508E-006</v>
      </c>
      <c r="E5583" s="40" t="n">
        <f aca="false">IFERROR(ABS(D5583)/C5583*100,0)</f>
        <v>2.56711415767101E-006</v>
      </c>
      <c r="F5583" s="39" t="n">
        <v>59.64</v>
      </c>
      <c r="G5583" s="39" t="n">
        <v>59.63999939</v>
      </c>
      <c r="H5583" s="39" t="n">
        <f aca="false">F5583-G5583</f>
        <v>6.10000000733635E-007</v>
      </c>
      <c r="I5583" s="40" t="n">
        <f aca="false">IFERROR(ABS(H5583)/G5583*100,0)</f>
        <v>1.0228034992836E-006</v>
      </c>
      <c r="J5583" s="39" t="n">
        <v>58.72</v>
      </c>
      <c r="K5583" s="39" t="n">
        <v>58.72000122</v>
      </c>
      <c r="L5583" s="39" t="n">
        <f aca="false">J5583-K5583</f>
        <v>-1.22000000146727E-006</v>
      </c>
      <c r="M5583" s="40" t="n">
        <f aca="false">IFERROR(ABS(L5583)/K5583*100,0)</f>
        <v>2.0776566350815E-006</v>
      </c>
      <c r="N5583" s="39" t="n">
        <v>59.1</v>
      </c>
      <c r="O5583" s="39" t="n">
        <v>59.09999847</v>
      </c>
      <c r="P5583" s="39" t="n">
        <f aca="false">N5583-O5583</f>
        <v>1.52999999869508E-006</v>
      </c>
      <c r="Q5583" s="40" t="n">
        <f aca="false">IFERROR(ABS(P5583)/O5583*100,0)</f>
        <v>2.58883255212219E-006</v>
      </c>
      <c r="R5583" s="41" t="n">
        <v>10022635</v>
      </c>
      <c r="S5583" s="41" t="n">
        <v>10021200</v>
      </c>
      <c r="T5583" s="41" t="n">
        <f aca="false">R5583-S5583</f>
        <v>1435</v>
      </c>
      <c r="U5583" s="40" t="n">
        <f aca="false">IFERROR(ABS(T5583)/S5583*100,0)</f>
        <v>0.0143196423582006</v>
      </c>
    </row>
    <row r="5584" customFormat="false" ht="15" hidden="false" customHeight="false" outlineLevel="0" collapsed="false">
      <c r="A5584" s="38" t="n">
        <v>43818</v>
      </c>
      <c r="B5584" s="39" t="n">
        <v>58.5</v>
      </c>
      <c r="C5584" s="39" t="n">
        <v>58.5</v>
      </c>
      <c r="D5584" s="39" t="n">
        <f aca="false">B5584-C5584</f>
        <v>0</v>
      </c>
      <c r="E5584" s="40" t="n">
        <f aca="false">IFERROR(ABS(D5584)/C5584*100,0)</f>
        <v>0</v>
      </c>
      <c r="F5584" s="39" t="n">
        <v>58.5</v>
      </c>
      <c r="G5584" s="39" t="n">
        <v>58.5</v>
      </c>
      <c r="H5584" s="39" t="n">
        <f aca="false">F5584-G5584</f>
        <v>0</v>
      </c>
      <c r="I5584" s="40" t="n">
        <f aca="false">IFERROR(ABS(H5584)/G5584*100,0)</f>
        <v>0</v>
      </c>
      <c r="J5584" s="39" t="n">
        <v>57.88</v>
      </c>
      <c r="K5584" s="39" t="n">
        <v>57.88000107</v>
      </c>
      <c r="L5584" s="39" t="n">
        <f aca="false">J5584-K5584</f>
        <v>-1.06999999616164E-006</v>
      </c>
      <c r="M5584" s="40" t="n">
        <f aca="false">IFERROR(ABS(L5584)/K5584*100,0)</f>
        <v>1.84865234343653E-006</v>
      </c>
      <c r="N5584" s="39" t="n">
        <v>57.96</v>
      </c>
      <c r="O5584" s="39" t="n">
        <v>57.95999908</v>
      </c>
      <c r="P5584" s="39" t="n">
        <f aca="false">N5584-O5584</f>
        <v>9.1999999796144E-007</v>
      </c>
      <c r="Q5584" s="40" t="n">
        <f aca="false">IFERROR(ABS(P5584)/O5584*100,0)</f>
        <v>1.58730160897967E-006</v>
      </c>
      <c r="R5584" s="41" t="n">
        <v>7232143</v>
      </c>
      <c r="S5584" s="41" t="n">
        <v>7228700</v>
      </c>
      <c r="T5584" s="41" t="n">
        <f aca="false">R5584-S5584</f>
        <v>3443</v>
      </c>
      <c r="U5584" s="40" t="n">
        <f aca="false">IFERROR(ABS(T5584)/S5584*100,0)</f>
        <v>0.0476295876160306</v>
      </c>
    </row>
    <row r="5585" customFormat="false" ht="15" hidden="false" customHeight="false" outlineLevel="0" collapsed="false">
      <c r="A5585" s="38" t="n">
        <v>43819</v>
      </c>
      <c r="B5585" s="39" t="n">
        <v>57.78</v>
      </c>
      <c r="C5585" s="39" t="n">
        <v>57.77999878</v>
      </c>
      <c r="D5585" s="39" t="n">
        <f aca="false">B5585-C5585</f>
        <v>1.22000000146727E-006</v>
      </c>
      <c r="E5585" s="40" t="n">
        <f aca="false">IFERROR(ABS(D5585)/C5585*100,0)</f>
        <v>2.11145729876609E-006</v>
      </c>
      <c r="F5585" s="39" t="n">
        <v>58.3</v>
      </c>
      <c r="G5585" s="39" t="n">
        <v>58.29999924</v>
      </c>
      <c r="H5585" s="39" t="n">
        <f aca="false">F5585-G5585</f>
        <v>7.59999998933836E-007</v>
      </c>
      <c r="I5585" s="40" t="n">
        <f aca="false">IFERROR(ABS(H5585)/G5585*100,0)</f>
        <v>1.30360207348407E-006</v>
      </c>
      <c r="J5585" s="39" t="n">
        <v>57.32</v>
      </c>
      <c r="K5585" s="39" t="n">
        <v>57.31999969</v>
      </c>
      <c r="L5585" s="39" t="n">
        <f aca="false">J5585-K5585</f>
        <v>3.09999997227806E-007</v>
      </c>
      <c r="M5585" s="40" t="n">
        <f aca="false">IFERROR(ABS(L5585)/K5585*100,0)</f>
        <v>5.40823445401881E-007</v>
      </c>
      <c r="N5585" s="39" t="n">
        <v>57.93</v>
      </c>
      <c r="O5585" s="39" t="n">
        <v>57.93000031</v>
      </c>
      <c r="P5585" s="39" t="n">
        <f aca="false">N5585-O5585</f>
        <v>-3.09999997227806E-007</v>
      </c>
      <c r="Q5585" s="40" t="n">
        <f aca="false">IFERROR(ABS(P5585)/O5585*100,0)</f>
        <v>5.3512859583792E-007</v>
      </c>
      <c r="R5585" s="41" t="n">
        <v>8044657</v>
      </c>
      <c r="S5585" s="41" t="n">
        <v>8043800</v>
      </c>
      <c r="T5585" s="41" t="n">
        <f aca="false">R5585-S5585</f>
        <v>857</v>
      </c>
      <c r="U5585" s="40" t="n">
        <f aca="false">IFERROR(ABS(T5585)/S5585*100,0)</f>
        <v>0.0106541684278575</v>
      </c>
    </row>
    <row r="5586" customFormat="false" ht="15" hidden="false" customHeight="false" outlineLevel="0" collapsed="false">
      <c r="A5586" s="38" t="n">
        <v>43822</v>
      </c>
      <c r="B5586" s="39" t="n">
        <v>58.03</v>
      </c>
      <c r="C5586" s="39" t="n">
        <v>58.02999878</v>
      </c>
      <c r="D5586" s="39" t="n">
        <f aca="false">B5586-C5586</f>
        <v>1.22000000146727E-006</v>
      </c>
      <c r="E5586" s="40" t="n">
        <f aca="false">IFERROR(ABS(D5586)/C5586*100,0)</f>
        <v>2.10236089456501E-006</v>
      </c>
      <c r="F5586" s="39" t="n">
        <v>58.34</v>
      </c>
      <c r="G5586" s="39" t="n">
        <v>58.34000015</v>
      </c>
      <c r="H5586" s="39" t="n">
        <f aca="false">F5586-G5586</f>
        <v>-1.49999998200201E-007</v>
      </c>
      <c r="I5586" s="40" t="n">
        <f aca="false">IFERROR(ABS(H5586)/G5586*100,0)</f>
        <v>2.57113468999881E-007</v>
      </c>
      <c r="J5586" s="39" t="n">
        <v>57.95</v>
      </c>
      <c r="K5586" s="39" t="n">
        <v>57.95000076</v>
      </c>
      <c r="L5586" s="39" t="n">
        <f aca="false">J5586-K5586</f>
        <v>-7.59999998933836E-007</v>
      </c>
      <c r="M5586" s="40" t="n">
        <f aca="false">IFERROR(ABS(L5586)/K5586*100,0)</f>
        <v>1.31147539079659E-006</v>
      </c>
      <c r="N5586" s="39" t="n">
        <v>58.22</v>
      </c>
      <c r="O5586" s="39" t="n">
        <v>58.22000122</v>
      </c>
      <c r="P5586" s="39" t="n">
        <f aca="false">N5586-O5586</f>
        <v>-1.22000000146727E-006</v>
      </c>
      <c r="Q5586" s="40" t="n">
        <f aca="false">IFERROR(ABS(P5586)/O5586*100,0)</f>
        <v>2.09549978684674E-006</v>
      </c>
      <c r="R5586" s="41" t="n">
        <v>4022901</v>
      </c>
      <c r="S5586" s="41" t="n">
        <v>4022000</v>
      </c>
      <c r="T5586" s="41" t="n">
        <f aca="false">R5586-S5586</f>
        <v>901</v>
      </c>
      <c r="U5586" s="40" t="n">
        <f aca="false">IFERROR(ABS(T5586)/S5586*100,0)</f>
        <v>0.0224017901541522</v>
      </c>
    </row>
    <row r="5587" customFormat="false" ht="15" hidden="false" customHeight="false" outlineLevel="0" collapsed="false">
      <c r="A5587" s="38" t="n">
        <v>43823</v>
      </c>
      <c r="B5587" s="39" t="n">
        <v>57.99</v>
      </c>
      <c r="C5587" s="39" t="n">
        <v>57.99000168</v>
      </c>
      <c r="D5587" s="39" t="n">
        <f aca="false">B5587-C5587</f>
        <v>-1.67999999689528E-006</v>
      </c>
      <c r="E5587" s="40" t="n">
        <f aca="false">IFERROR(ABS(D5587)/C5587*100,0)</f>
        <v>2.8970511264439E-006</v>
      </c>
      <c r="F5587" s="39" t="n">
        <v>58.09</v>
      </c>
      <c r="G5587" s="39" t="n">
        <v>58.09000015</v>
      </c>
      <c r="H5587" s="39" t="n">
        <f aca="false">F5587-G5587</f>
        <v>-1.49999998200201E-007</v>
      </c>
      <c r="I5587" s="40" t="n">
        <f aca="false">IFERROR(ABS(H5587)/G5587*100,0)</f>
        <v>2.58219999677864E-007</v>
      </c>
      <c r="J5587" s="39" t="n">
        <v>57.55</v>
      </c>
      <c r="K5587" s="39" t="n">
        <v>57.54999924</v>
      </c>
      <c r="L5587" s="39" t="n">
        <f aca="false">J5587-K5587</f>
        <v>7.59999998933836E-007</v>
      </c>
      <c r="M5587" s="40" t="n">
        <f aca="false">IFERROR(ABS(L5587)/K5587*100,0)</f>
        <v>1.32059080620387E-006</v>
      </c>
      <c r="N5587" s="39" t="n">
        <v>57.76</v>
      </c>
      <c r="O5587" s="39" t="n">
        <v>57.75999832</v>
      </c>
      <c r="P5587" s="39" t="n">
        <f aca="false">N5587-O5587</f>
        <v>1.67999999689528E-006</v>
      </c>
      <c r="Q5587" s="40" t="n">
        <f aca="false">IFERROR(ABS(P5587)/O5587*100,0)</f>
        <v>2.90858733684132E-006</v>
      </c>
      <c r="R5587" s="41" t="n">
        <v>2692204</v>
      </c>
      <c r="S5587" s="41" t="n">
        <v>2692200</v>
      </c>
      <c r="T5587" s="41" t="n">
        <f aca="false">R5587-S5587</f>
        <v>4</v>
      </c>
      <c r="U5587" s="40" t="n">
        <f aca="false">IFERROR(ABS(T5587)/S5587*100,0)</f>
        <v>0.000148577371666295</v>
      </c>
    </row>
    <row r="5588" customFormat="false" ht="15" hidden="false" customHeight="false" outlineLevel="0" collapsed="false">
      <c r="A5588" s="38" t="n">
        <v>43825</v>
      </c>
      <c r="B5588" s="39" t="n">
        <v>57.8</v>
      </c>
      <c r="C5588" s="39" t="n">
        <v>57.79999924</v>
      </c>
      <c r="D5588" s="39" t="n">
        <f aca="false">B5588-C5588</f>
        <v>7.59999998933836E-007</v>
      </c>
      <c r="E5588" s="40" t="n">
        <f aca="false">IFERROR(ABS(D5588)/C5588*100,0)</f>
        <v>1.31487890817805E-006</v>
      </c>
      <c r="F5588" s="39" t="n">
        <v>58.35</v>
      </c>
      <c r="G5588" s="39" t="n">
        <v>58.34999847</v>
      </c>
      <c r="H5588" s="39" t="n">
        <f aca="false">F5588-G5588</f>
        <v>1.52999999869508E-006</v>
      </c>
      <c r="I5588" s="40" t="n">
        <f aca="false">IFERROR(ABS(H5588)/G5588*100,0)</f>
        <v>2.6221080356698E-006</v>
      </c>
      <c r="J5588" s="39" t="n">
        <v>57.76</v>
      </c>
      <c r="K5588" s="39" t="n">
        <v>57.75999832</v>
      </c>
      <c r="L5588" s="39" t="n">
        <f aca="false">J5588-K5588</f>
        <v>1.67999999689528E-006</v>
      </c>
      <c r="M5588" s="40" t="n">
        <f aca="false">IFERROR(ABS(L5588)/K5588*100,0)</f>
        <v>2.90858733684132E-006</v>
      </c>
      <c r="N5588" s="39" t="n">
        <v>58.25</v>
      </c>
      <c r="O5588" s="39" t="n">
        <v>58.25</v>
      </c>
      <c r="P5588" s="39" t="n">
        <f aca="false">N5588-O5588</f>
        <v>0</v>
      </c>
      <c r="Q5588" s="40" t="n">
        <f aca="false">IFERROR(ABS(P5588)/O5588*100,0)</f>
        <v>0</v>
      </c>
      <c r="R5588" s="41" t="n">
        <v>2492163</v>
      </c>
      <c r="S5588" s="41" t="n">
        <v>2490400</v>
      </c>
      <c r="T5588" s="41" t="n">
        <f aca="false">R5588-S5588</f>
        <v>1763</v>
      </c>
      <c r="U5588" s="40" t="n">
        <f aca="false">IFERROR(ABS(T5588)/S5588*100,0)</f>
        <v>0.0707918406681658</v>
      </c>
    </row>
    <row r="5589" customFormat="false" ht="15" hidden="false" customHeight="false" outlineLevel="0" collapsed="false">
      <c r="A5589" s="38" t="n">
        <v>43826</v>
      </c>
      <c r="B5589" s="39" t="n">
        <v>58.53</v>
      </c>
      <c r="C5589" s="39" t="n">
        <v>58.52999878</v>
      </c>
      <c r="D5589" s="39" t="n">
        <f aca="false">B5589-C5589</f>
        <v>1.22000000146727E-006</v>
      </c>
      <c r="E5589" s="40" t="n">
        <f aca="false">IFERROR(ABS(D5589)/C5589*100,0)</f>
        <v>2.08440120775152E-006</v>
      </c>
      <c r="F5589" s="39" t="n">
        <v>58.71</v>
      </c>
      <c r="G5589" s="39" t="n">
        <v>58.70999908</v>
      </c>
      <c r="H5589" s="39" t="n">
        <f aca="false">F5589-G5589</f>
        <v>9.1999999796144E-007</v>
      </c>
      <c r="I5589" s="40" t="n">
        <f aca="false">IFERROR(ABS(H5589)/G5589*100,0)</f>
        <v>1.56702437809243E-006</v>
      </c>
      <c r="J5589" s="39" t="n">
        <v>58.33</v>
      </c>
      <c r="K5589" s="39" t="n">
        <v>58.33000183</v>
      </c>
      <c r="L5589" s="39" t="n">
        <f aca="false">J5589-K5589</f>
        <v>-1.8300000022009E-006</v>
      </c>
      <c r="M5589" s="40" t="n">
        <f aca="false">IFERROR(ABS(L5589)/K5589*100,0)</f>
        <v>3.13732203803859E-006</v>
      </c>
      <c r="N5589" s="39" t="n">
        <v>58.46</v>
      </c>
      <c r="O5589" s="39" t="n">
        <v>58.45999908</v>
      </c>
      <c r="P5589" s="39" t="n">
        <f aca="false">N5589-O5589</f>
        <v>9.1999999796144E-007</v>
      </c>
      <c r="Q5589" s="40" t="n">
        <f aca="false">IFERROR(ABS(P5589)/O5589*100,0)</f>
        <v>1.57372564563756E-006</v>
      </c>
      <c r="R5589" s="41" t="n">
        <v>2847974</v>
      </c>
      <c r="S5589" s="41" t="n">
        <v>2847800</v>
      </c>
      <c r="T5589" s="41" t="n">
        <f aca="false">R5589-S5589</f>
        <v>174</v>
      </c>
      <c r="U5589" s="40" t="n">
        <f aca="false">IFERROR(ABS(T5589)/S5589*100,0)</f>
        <v>0.00610997963340122</v>
      </c>
    </row>
    <row r="5590" customFormat="false" ht="15" hidden="false" customHeight="false" outlineLevel="0" collapsed="false">
      <c r="A5590" s="38" t="n">
        <v>43829</v>
      </c>
      <c r="B5590" s="39" t="n">
        <v>58.66</v>
      </c>
      <c r="C5590" s="39" t="n">
        <v>58.65999985</v>
      </c>
      <c r="D5590" s="39" t="n">
        <f aca="false">B5590-C5590</f>
        <v>1.49999998200201E-007</v>
      </c>
      <c r="E5590" s="40" t="n">
        <f aca="false">IFERROR(ABS(D5590)/C5590*100,0)</f>
        <v>2.55710873821628E-007</v>
      </c>
      <c r="F5590" s="39" t="n">
        <v>58.69</v>
      </c>
      <c r="G5590" s="39" t="n">
        <v>58.68999863</v>
      </c>
      <c r="H5590" s="39" t="n">
        <f aca="false">F5590-G5590</f>
        <v>1.36999999966747E-006</v>
      </c>
      <c r="I5590" s="40" t="n">
        <f aca="false">IFERROR(ABS(H5590)/G5590*100,0)</f>
        <v>2.33429891233151E-006</v>
      </c>
      <c r="J5590" s="39" t="n">
        <v>57.62</v>
      </c>
      <c r="K5590" s="39" t="n">
        <v>57.61999893</v>
      </c>
      <c r="L5590" s="39" t="n">
        <f aca="false">J5590-K5590</f>
        <v>1.06999999616164E-006</v>
      </c>
      <c r="M5590" s="40" t="n">
        <f aca="false">IFERROR(ABS(L5590)/K5590*100,0)</f>
        <v>1.85699412709385E-006</v>
      </c>
      <c r="N5590" s="39" t="n">
        <v>57.85</v>
      </c>
      <c r="O5590" s="39" t="n">
        <v>57.84999847</v>
      </c>
      <c r="P5590" s="39" t="n">
        <f aca="false">N5590-O5590</f>
        <v>1.52999999869508E-006</v>
      </c>
      <c r="Q5590" s="40" t="n">
        <f aca="false">IFERROR(ABS(P5590)/O5590*100,0)</f>
        <v>2.64477102707013E-006</v>
      </c>
      <c r="R5590" s="41" t="n">
        <v>3519922</v>
      </c>
      <c r="S5590" s="41" t="n">
        <v>3519900</v>
      </c>
      <c r="T5590" s="41" t="n">
        <f aca="false">R5590-S5590</f>
        <v>22</v>
      </c>
      <c r="U5590" s="40" t="n">
        <f aca="false">IFERROR(ABS(T5590)/S5590*100,0)</f>
        <v>0.000625017756186255</v>
      </c>
    </row>
    <row r="5591" customFormat="false" ht="15" hidden="false" customHeight="false" outlineLevel="0" collapsed="false">
      <c r="A5591" s="38" t="n">
        <v>43830</v>
      </c>
      <c r="B5591" s="39" t="n">
        <v>57.68</v>
      </c>
      <c r="C5591" s="39" t="n">
        <v>57.68000031</v>
      </c>
      <c r="D5591" s="39" t="n">
        <f aca="false">B5591-C5591</f>
        <v>-3.09999997227806E-007</v>
      </c>
      <c r="E5591" s="40" t="n">
        <f aca="false">IFERROR(ABS(D5591)/C5591*100,0)</f>
        <v>5.37447981209634E-007</v>
      </c>
      <c r="F5591" s="39" t="n">
        <v>58.13</v>
      </c>
      <c r="G5591" s="39" t="n">
        <v>58.13000107</v>
      </c>
      <c r="H5591" s="39" t="n">
        <f aca="false">F5591-G5591</f>
        <v>-1.06999999616164E-006</v>
      </c>
      <c r="I5591" s="40" t="n">
        <f aca="false">IFERROR(ABS(H5591)/G5591*100,0)</f>
        <v>1.84070183462262E-006</v>
      </c>
      <c r="J5591" s="39" t="n">
        <v>57.46</v>
      </c>
      <c r="K5591" s="39" t="n">
        <v>57.45999908</v>
      </c>
      <c r="L5591" s="39" t="n">
        <f aca="false">J5591-K5591</f>
        <v>9.1999999796144E-007</v>
      </c>
      <c r="M5591" s="40" t="n">
        <f aca="false">IFERROR(ABS(L5591)/K5591*100,0)</f>
        <v>1.60111384039625E-006</v>
      </c>
      <c r="N5591" s="39" t="n">
        <v>58.1</v>
      </c>
      <c r="O5591" s="39" t="n">
        <v>58.09999847</v>
      </c>
      <c r="P5591" s="39" t="n">
        <f aca="false">N5591-O5591</f>
        <v>1.52999999869508E-006</v>
      </c>
      <c r="Q5591" s="40" t="n">
        <f aca="false">IFERROR(ABS(P5591)/O5591*100,0)</f>
        <v>2.63339077278133E-006</v>
      </c>
      <c r="R5591" s="41" t="n">
        <v>2950466</v>
      </c>
      <c r="S5591" s="41" t="n">
        <v>2950200</v>
      </c>
      <c r="T5591" s="41" t="n">
        <f aca="false">R5591-S5591</f>
        <v>266</v>
      </c>
      <c r="U5591" s="40" t="n">
        <f aca="false">IFERROR(ABS(T5591)/S5591*100,0)</f>
        <v>0.00901633787539828</v>
      </c>
    </row>
    <row r="5592" customFormat="false" ht="15" hidden="false" customHeight="false" outlineLevel="0" collapsed="false">
      <c r="A5592" s="38" t="n">
        <v>43832</v>
      </c>
      <c r="B5592" s="39" t="n">
        <v>59.6</v>
      </c>
      <c r="C5592" s="39" t="n">
        <v>59.59999847</v>
      </c>
      <c r="D5592" s="39" t="n">
        <f aca="false">B5592-C5592</f>
        <v>1.52999999869508E-006</v>
      </c>
      <c r="E5592" s="40" t="n">
        <f aca="false">IFERROR(ABS(D5592)/C5592*100,0)</f>
        <v>2.56711415767101E-006</v>
      </c>
      <c r="F5592" s="39" t="n">
        <v>60.12</v>
      </c>
      <c r="G5592" s="39" t="n">
        <v>60.11999893</v>
      </c>
      <c r="H5592" s="39" t="n">
        <f aca="false">F5592-G5592</f>
        <v>1.06999999616164E-006</v>
      </c>
      <c r="I5592" s="40" t="n">
        <f aca="false">IFERROR(ABS(H5592)/G5592*100,0)</f>
        <v>1.77977381105326E-006</v>
      </c>
      <c r="J5592" s="39" t="n">
        <v>59.6</v>
      </c>
      <c r="K5592" s="39" t="n">
        <v>59.59999847</v>
      </c>
      <c r="L5592" s="39" t="n">
        <f aca="false">J5592-K5592</f>
        <v>1.52999999869508E-006</v>
      </c>
      <c r="M5592" s="40" t="n">
        <f aca="false">IFERROR(ABS(L5592)/K5592*100,0)</f>
        <v>2.56711415767101E-006</v>
      </c>
      <c r="N5592" s="39" t="n">
        <v>60.04</v>
      </c>
      <c r="O5592" s="39" t="n">
        <v>60.04000092</v>
      </c>
      <c r="P5592" s="39" t="n">
        <f aca="false">N5592-O5592</f>
        <v>-9.1999999796144E-007</v>
      </c>
      <c r="Q5592" s="40" t="n">
        <f aca="false">IFERROR(ABS(P5592)/O5592*100,0)</f>
        <v>1.53231176526344E-006</v>
      </c>
      <c r="R5592" s="41" t="n">
        <v>8377256</v>
      </c>
      <c r="S5592" s="41" t="n">
        <v>8432600</v>
      </c>
      <c r="T5592" s="41" t="n">
        <f aca="false">R5592-S5592</f>
        <v>-55344</v>
      </c>
      <c r="U5592" s="40" t="n">
        <f aca="false">IFERROR(ABS(T5592)/S5592*100,0)</f>
        <v>0.656310034864692</v>
      </c>
    </row>
    <row r="5593" customFormat="false" ht="15" hidden="false" customHeight="false" outlineLevel="0" collapsed="false">
      <c r="A5593" s="38" t="n">
        <v>43833</v>
      </c>
      <c r="B5593" s="39" t="n">
        <v>58.97</v>
      </c>
      <c r="C5593" s="39" t="n">
        <v>58.97000122</v>
      </c>
      <c r="D5593" s="39" t="n">
        <f aca="false">B5593-C5593</f>
        <v>-1.22000000146727E-006</v>
      </c>
      <c r="E5593" s="40" t="n">
        <f aca="false">IFERROR(ABS(D5593)/C5593*100,0)</f>
        <v>2.06884852675482E-006</v>
      </c>
      <c r="F5593" s="39" t="n">
        <v>58.98</v>
      </c>
      <c r="G5593" s="39" t="n">
        <v>58.97999954</v>
      </c>
      <c r="H5593" s="39" t="n">
        <f aca="false">F5593-G5593</f>
        <v>4.59999995428007E-007</v>
      </c>
      <c r="I5593" s="40" t="n">
        <f aca="false">IFERROR(ABS(H5593)/G5593*100,0)</f>
        <v>7.79925396771216E-007</v>
      </c>
      <c r="J5593" s="39" t="n">
        <v>58.04</v>
      </c>
      <c r="K5593" s="39" t="n">
        <v>58.04000092</v>
      </c>
      <c r="L5593" s="39" t="n">
        <f aca="false">J5593-K5593</f>
        <v>-9.1999999796144E-007</v>
      </c>
      <c r="M5593" s="40" t="n">
        <f aca="false">IFERROR(ABS(L5593)/K5593*100,0)</f>
        <v>1.58511368604134E-006</v>
      </c>
      <c r="N5593" s="39" t="n">
        <v>58.06</v>
      </c>
      <c r="O5593" s="39" t="n">
        <v>58.06000137</v>
      </c>
      <c r="P5593" s="39" t="n">
        <f aca="false">N5593-O5593</f>
        <v>-1.36999999966747E-006</v>
      </c>
      <c r="Q5593" s="40" t="n">
        <f aca="false">IFERROR(ABS(P5593)/O5593*100,0)</f>
        <v>2.35962791481324E-006</v>
      </c>
      <c r="R5593" s="41" t="n">
        <v>10547692</v>
      </c>
      <c r="S5593" s="41" t="n">
        <v>10546400</v>
      </c>
      <c r="T5593" s="41" t="n">
        <f aca="false">R5593-S5593</f>
        <v>1292</v>
      </c>
      <c r="U5593" s="40" t="n">
        <f aca="false">IFERROR(ABS(T5593)/S5593*100,0)</f>
        <v>0.0122506258059622</v>
      </c>
    </row>
    <row r="5594" customFormat="false" ht="15" hidden="false" customHeight="false" outlineLevel="0" collapsed="false">
      <c r="A5594" s="38" t="n">
        <v>43836</v>
      </c>
      <c r="B5594" s="39" t="n">
        <v>57.6</v>
      </c>
      <c r="C5594" s="39" t="n">
        <v>57.59999847</v>
      </c>
      <c r="D5594" s="39" t="n">
        <f aca="false">B5594-C5594</f>
        <v>1.52999999869508E-006</v>
      </c>
      <c r="E5594" s="40" t="n">
        <f aca="false">IFERROR(ABS(D5594)/C5594*100,0)</f>
        <v>2.65625006829115E-006</v>
      </c>
      <c r="F5594" s="39" t="n">
        <v>57.69</v>
      </c>
      <c r="G5594" s="39" t="n">
        <v>57.68999863</v>
      </c>
      <c r="H5594" s="39" t="n">
        <f aca="false">F5594-G5594</f>
        <v>1.36999999966747E-006</v>
      </c>
      <c r="I5594" s="40" t="n">
        <f aca="false">IFERROR(ABS(H5594)/G5594*100,0)</f>
        <v>2.37476171295148E-006</v>
      </c>
      <c r="J5594" s="39" t="n">
        <v>57.13</v>
      </c>
      <c r="K5594" s="39" t="n">
        <v>57.13000107</v>
      </c>
      <c r="L5594" s="39" t="n">
        <f aca="false">J5594-K5594</f>
        <v>-1.06999999616164E-006</v>
      </c>
      <c r="M5594" s="40" t="n">
        <f aca="false">IFERROR(ABS(L5594)/K5594*100,0)</f>
        <v>1.87292136551966E-006</v>
      </c>
      <c r="N5594" s="39" t="n">
        <v>57.39</v>
      </c>
      <c r="O5594" s="39" t="n">
        <v>57.38999939</v>
      </c>
      <c r="P5594" s="39" t="n">
        <f aca="false">N5594-O5594</f>
        <v>6.10000000733635E-007</v>
      </c>
      <c r="Q5594" s="40" t="n">
        <f aca="false">IFERROR(ABS(P5594)/O5594*100,0)</f>
        <v>1.06290295733986E-006</v>
      </c>
      <c r="R5594" s="41" t="n">
        <v>8899372</v>
      </c>
      <c r="S5594" s="41" t="n">
        <v>8897200</v>
      </c>
      <c r="T5594" s="41" t="n">
        <f aca="false">R5594-S5594</f>
        <v>2172</v>
      </c>
      <c r="U5594" s="40" t="n">
        <f aca="false">IFERROR(ABS(T5594)/S5594*100,0)</f>
        <v>0.0244121746167334</v>
      </c>
    </row>
    <row r="5595" customFormat="false" ht="15" hidden="false" customHeight="false" outlineLevel="0" collapsed="false">
      <c r="A5595" s="38" t="n">
        <v>43837</v>
      </c>
      <c r="B5595" s="39" t="n">
        <v>57.45</v>
      </c>
      <c r="C5595" s="39" t="n">
        <v>57.45000076</v>
      </c>
      <c r="D5595" s="39" t="n">
        <f aca="false">B5595-C5595</f>
        <v>-7.59999998933836E-007</v>
      </c>
      <c r="E5595" s="40" t="n">
        <f aca="false">IFERROR(ABS(D5595)/C5595*100,0)</f>
        <v>1.32288944974739E-006</v>
      </c>
      <c r="F5595" s="39" t="n">
        <v>58.6</v>
      </c>
      <c r="G5595" s="39" t="n">
        <v>58.59999847</v>
      </c>
      <c r="H5595" s="39" t="n">
        <f aca="false">F5595-G5595</f>
        <v>1.52999999869508E-006</v>
      </c>
      <c r="I5595" s="40" t="n">
        <f aca="false">IFERROR(ABS(H5595)/G5595*100,0)</f>
        <v>2.61092156764876E-006</v>
      </c>
      <c r="J5595" s="39" t="n">
        <v>56.74</v>
      </c>
      <c r="K5595" s="39" t="n">
        <v>56.74000168</v>
      </c>
      <c r="L5595" s="39" t="n">
        <f aca="false">J5595-K5595</f>
        <v>-1.67999999689528E-006</v>
      </c>
      <c r="M5595" s="40" t="n">
        <f aca="false">IFERROR(ABS(L5595)/K5595*100,0)</f>
        <v>2.96087406970848E-006</v>
      </c>
      <c r="N5595" s="39" t="n">
        <v>58.32</v>
      </c>
      <c r="O5595" s="39" t="n">
        <v>58.31999969</v>
      </c>
      <c r="P5595" s="39" t="n">
        <f aca="false">N5595-O5595</f>
        <v>3.09999997227806E-007</v>
      </c>
      <c r="Q5595" s="40" t="n">
        <f aca="false">IFERROR(ABS(P5595)/O5595*100,0)</f>
        <v>5.31550066659141E-007</v>
      </c>
      <c r="R5595" s="41" t="n">
        <v>7508566</v>
      </c>
      <c r="S5595" s="41" t="n">
        <v>7444300</v>
      </c>
      <c r="T5595" s="41" t="n">
        <f aca="false">R5595-S5595</f>
        <v>64266</v>
      </c>
      <c r="U5595" s="40" t="n">
        <f aca="false">IFERROR(ABS(T5595)/S5595*100,0)</f>
        <v>0.86329137729538</v>
      </c>
    </row>
    <row r="5596" customFormat="false" ht="15" hidden="false" customHeight="false" outlineLevel="0" collapsed="false">
      <c r="A5596" s="38" t="n">
        <v>43838</v>
      </c>
      <c r="B5596" s="39" t="n">
        <v>58.19</v>
      </c>
      <c r="C5596" s="39" t="n">
        <v>58.18999863</v>
      </c>
      <c r="D5596" s="39" t="n">
        <f aca="false">B5596-C5596</f>
        <v>1.36999999966747E-006</v>
      </c>
      <c r="E5596" s="40" t="n">
        <f aca="false">IFERROR(ABS(D5596)/C5596*100,0)</f>
        <v>2.35435647348712E-006</v>
      </c>
      <c r="F5596" s="39" t="n">
        <v>58.98</v>
      </c>
      <c r="G5596" s="39" t="n">
        <v>58.97999954</v>
      </c>
      <c r="H5596" s="39" t="n">
        <f aca="false">F5596-G5596</f>
        <v>4.59999995428007E-007</v>
      </c>
      <c r="I5596" s="40" t="n">
        <f aca="false">IFERROR(ABS(H5596)/G5596*100,0)</f>
        <v>7.79925396771216E-007</v>
      </c>
      <c r="J5596" s="39" t="n">
        <v>58.11</v>
      </c>
      <c r="K5596" s="39" t="n">
        <v>58.11000061</v>
      </c>
      <c r="L5596" s="39" t="n">
        <f aca="false">J5596-K5596</f>
        <v>-6.10000000733635E-007</v>
      </c>
      <c r="M5596" s="40" t="n">
        <f aca="false">IFERROR(ABS(L5596)/K5596*100,0)</f>
        <v>1.04973325474146E-006</v>
      </c>
      <c r="N5596" s="39" t="n">
        <v>58.75</v>
      </c>
      <c r="O5596" s="39" t="n">
        <v>58.75</v>
      </c>
      <c r="P5596" s="39" t="n">
        <f aca="false">N5596-O5596</f>
        <v>0</v>
      </c>
      <c r="Q5596" s="40" t="n">
        <f aca="false">IFERROR(ABS(P5596)/O5596*100,0)</f>
        <v>0</v>
      </c>
      <c r="R5596" s="41" t="n">
        <v>5385681</v>
      </c>
      <c r="S5596" s="41" t="n">
        <v>5381500</v>
      </c>
      <c r="T5596" s="41" t="n">
        <f aca="false">R5596-S5596</f>
        <v>4181</v>
      </c>
      <c r="U5596" s="40" t="n">
        <f aca="false">IFERROR(ABS(T5596)/S5596*100,0)</f>
        <v>0.077692093282542</v>
      </c>
    </row>
    <row r="5597" customFormat="false" ht="15" hidden="false" customHeight="false" outlineLevel="0" collapsed="false">
      <c r="A5597" s="38" t="n">
        <v>43839</v>
      </c>
      <c r="B5597" s="39" t="n">
        <v>59.69</v>
      </c>
      <c r="C5597" s="39" t="n">
        <v>59.68999863</v>
      </c>
      <c r="D5597" s="39" t="n">
        <f aca="false">B5597-C5597</f>
        <v>1.36999999966747E-006</v>
      </c>
      <c r="E5597" s="40" t="n">
        <f aca="false">IFERROR(ABS(D5597)/C5597*100,0)</f>
        <v>2.29519187654816E-006</v>
      </c>
      <c r="F5597" s="39" t="n">
        <v>59.71</v>
      </c>
      <c r="G5597" s="39" t="n">
        <v>59.70999908</v>
      </c>
      <c r="H5597" s="39" t="n">
        <f aca="false">F5597-G5597</f>
        <v>9.1999999796144E-007</v>
      </c>
      <c r="I5597" s="40" t="n">
        <f aca="false">IFERROR(ABS(H5597)/G5597*100,0)</f>
        <v>1.54078045911342E-006</v>
      </c>
      <c r="J5597" s="39" t="n">
        <v>58.7</v>
      </c>
      <c r="K5597" s="39" t="n">
        <v>58.70000076</v>
      </c>
      <c r="L5597" s="39" t="n">
        <f aca="false">J5597-K5597</f>
        <v>-7.59999998933836E-007</v>
      </c>
      <c r="M5597" s="40" t="n">
        <f aca="false">IFERROR(ABS(L5597)/K5597*100,0)</f>
        <v>1.29471889113113E-006</v>
      </c>
      <c r="N5597" s="39" t="n">
        <v>59.23</v>
      </c>
      <c r="O5597" s="39" t="n">
        <v>59.22999954</v>
      </c>
      <c r="P5597" s="39" t="n">
        <f aca="false">N5597-O5597</f>
        <v>4.59999995428007E-007</v>
      </c>
      <c r="Q5597" s="40" t="n">
        <f aca="false">IFERROR(ABS(P5597)/O5597*100,0)</f>
        <v>7.76633461084789E-007</v>
      </c>
      <c r="R5597" s="41" t="n">
        <v>5113099</v>
      </c>
      <c r="S5597" s="41" t="n">
        <v>5112700</v>
      </c>
      <c r="T5597" s="41" t="n">
        <f aca="false">R5597-S5597</f>
        <v>399</v>
      </c>
      <c r="U5597" s="40" t="n">
        <f aca="false">IFERROR(ABS(T5597)/S5597*100,0)</f>
        <v>0.00780409568329845</v>
      </c>
    </row>
    <row r="5598" customFormat="false" ht="15" hidden="false" customHeight="false" outlineLevel="0" collapsed="false">
      <c r="A5598" s="38" t="n">
        <v>43840</v>
      </c>
      <c r="B5598" s="39" t="n">
        <v>59.7</v>
      </c>
      <c r="C5598" s="39" t="n">
        <v>59.70000076</v>
      </c>
      <c r="D5598" s="39" t="n">
        <f aca="false">B5598-C5598</f>
        <v>-7.59999998933836E-007</v>
      </c>
      <c r="E5598" s="40" t="n">
        <f aca="false">IFERROR(ABS(D5598)/C5598*100,0)</f>
        <v>1.27303180780368E-006</v>
      </c>
      <c r="F5598" s="39" t="n">
        <v>59.7</v>
      </c>
      <c r="G5598" s="39" t="n">
        <v>59.70000076</v>
      </c>
      <c r="H5598" s="39" t="n">
        <f aca="false">F5598-G5598</f>
        <v>-7.59999998933836E-007</v>
      </c>
      <c r="I5598" s="40" t="n">
        <f aca="false">IFERROR(ABS(H5598)/G5598*100,0)</f>
        <v>1.27303180780368E-006</v>
      </c>
      <c r="J5598" s="39" t="n">
        <v>58.77</v>
      </c>
      <c r="K5598" s="39" t="n">
        <v>58.77000046</v>
      </c>
      <c r="L5598" s="39" t="n">
        <f aca="false">J5598-K5598</f>
        <v>-4.59999995428007E-007</v>
      </c>
      <c r="M5598" s="40" t="n">
        <f aca="false">IFERROR(ABS(L5598)/K5598*100,0)</f>
        <v>7.82712254258176E-007</v>
      </c>
      <c r="N5598" s="39" t="n">
        <v>58.86</v>
      </c>
      <c r="O5598" s="39" t="n">
        <v>58.86000061</v>
      </c>
      <c r="P5598" s="39" t="n">
        <f aca="false">N5598-O5598</f>
        <v>-6.10000000733635E-007</v>
      </c>
      <c r="Q5598" s="40" t="n">
        <f aca="false">IFERROR(ABS(P5598)/O5598*100,0)</f>
        <v>1.03635744888185E-006</v>
      </c>
      <c r="R5598" s="41" t="n">
        <v>4808160</v>
      </c>
      <c r="S5598" s="41" t="n">
        <v>4807700</v>
      </c>
      <c r="T5598" s="41" t="n">
        <f aca="false">R5598-S5598</f>
        <v>460</v>
      </c>
      <c r="U5598" s="40" t="n">
        <f aca="false">IFERROR(ABS(T5598)/S5598*100,0)</f>
        <v>0.00956798469122449</v>
      </c>
    </row>
    <row r="5599" customFormat="false" ht="15" hidden="false" customHeight="false" outlineLevel="0" collapsed="false">
      <c r="A5599" s="38" t="n">
        <v>43843</v>
      </c>
      <c r="B5599" s="39" t="n">
        <v>60.15</v>
      </c>
      <c r="C5599" s="39" t="n">
        <v>60.15000153</v>
      </c>
      <c r="D5599" s="39" t="n">
        <f aca="false">B5599-C5599</f>
        <v>-1.52999999869508E-006</v>
      </c>
      <c r="E5599" s="40" t="n">
        <f aca="false">IFERROR(ABS(D5599)/C5599*100,0)</f>
        <v>2.54364083088507E-006</v>
      </c>
      <c r="F5599" s="39" t="n">
        <v>60.16</v>
      </c>
      <c r="G5599" s="39" t="n">
        <v>60.15999985</v>
      </c>
      <c r="H5599" s="39" t="n">
        <f aca="false">F5599-G5599</f>
        <v>1.49999998200201E-007</v>
      </c>
      <c r="I5599" s="40" t="n">
        <f aca="false">IFERROR(ABS(H5599)/G5599*100,0)</f>
        <v>2.49335104012971E-007</v>
      </c>
      <c r="J5599" s="39" t="n">
        <v>59.45</v>
      </c>
      <c r="K5599" s="39" t="n">
        <v>59.45000076</v>
      </c>
      <c r="L5599" s="39" t="n">
        <f aca="false">J5599-K5599</f>
        <v>-7.59999998933836E-007</v>
      </c>
      <c r="M5599" s="40" t="n">
        <f aca="false">IFERROR(ABS(L5599)/K5599*100,0)</f>
        <v>1.27838517950901E-006</v>
      </c>
      <c r="N5599" s="39" t="n">
        <v>60.06</v>
      </c>
      <c r="O5599" s="39" t="n">
        <v>60.06000137</v>
      </c>
      <c r="P5599" s="39" t="n">
        <f aca="false">N5599-O5599</f>
        <v>-1.36999999966747E-006</v>
      </c>
      <c r="Q5599" s="40" t="n">
        <f aca="false">IFERROR(ABS(P5599)/O5599*100,0)</f>
        <v>2.28105222846663E-006</v>
      </c>
      <c r="R5599" s="41" t="n">
        <v>6617314</v>
      </c>
      <c r="S5599" s="41" t="n">
        <v>6613700</v>
      </c>
      <c r="T5599" s="41" t="n">
        <f aca="false">R5599-S5599</f>
        <v>3614</v>
      </c>
      <c r="U5599" s="40" t="n">
        <f aca="false">IFERROR(ABS(T5599)/S5599*100,0)</f>
        <v>0.0546441477539048</v>
      </c>
    </row>
    <row r="5600" customFormat="false" ht="15" hidden="false" customHeight="false" outlineLevel="0" collapsed="false">
      <c r="A5600" s="38" t="n">
        <v>43844</v>
      </c>
      <c r="B5600" s="39" t="n">
        <v>60.16</v>
      </c>
      <c r="C5600" s="39" t="n">
        <v>60.15999985</v>
      </c>
      <c r="D5600" s="39" t="n">
        <f aca="false">B5600-C5600</f>
        <v>1.49999998200201E-007</v>
      </c>
      <c r="E5600" s="40" t="n">
        <f aca="false">IFERROR(ABS(D5600)/C5600*100,0)</f>
        <v>2.49335104012971E-007</v>
      </c>
      <c r="F5600" s="39" t="n">
        <v>60.64</v>
      </c>
      <c r="G5600" s="39" t="n">
        <v>60.63999939</v>
      </c>
      <c r="H5600" s="39" t="n">
        <f aca="false">F5600-G5600</f>
        <v>6.10000000733635E-007</v>
      </c>
      <c r="I5600" s="40" t="n">
        <f aca="false">IFERROR(ABS(H5600)/G5600*100,0)</f>
        <v>1.00593668679065E-006</v>
      </c>
      <c r="J5600" s="39" t="n">
        <v>59.92</v>
      </c>
      <c r="K5600" s="39" t="n">
        <v>59.91999817</v>
      </c>
      <c r="L5600" s="39" t="n">
        <f aca="false">J5600-K5600</f>
        <v>1.8300000022009E-006</v>
      </c>
      <c r="M5600" s="40" t="n">
        <f aca="false">IFERROR(ABS(L5600)/K5600*100,0)</f>
        <v>3.05407219307481E-006</v>
      </c>
      <c r="N5600" s="39" t="n">
        <v>60.32</v>
      </c>
      <c r="O5600" s="39" t="n">
        <v>60.31999969</v>
      </c>
      <c r="P5600" s="39" t="n">
        <f aca="false">N5600-O5600</f>
        <v>3.09999997227806E-007</v>
      </c>
      <c r="Q5600" s="40" t="n">
        <f aca="false">IFERROR(ABS(P5600)/O5600*100,0)</f>
        <v>5.13925727488354E-007</v>
      </c>
      <c r="R5600" s="41" t="n">
        <v>6719190</v>
      </c>
      <c r="S5600" s="41" t="n">
        <v>6715200</v>
      </c>
      <c r="T5600" s="41" t="n">
        <f aca="false">R5600-S5600</f>
        <v>3990</v>
      </c>
      <c r="U5600" s="40" t="n">
        <f aca="false">IFERROR(ABS(T5600)/S5600*100,0)</f>
        <v>0.0594174410293067</v>
      </c>
    </row>
    <row r="5601" customFormat="false" ht="15" hidden="false" customHeight="false" outlineLevel="0" collapsed="false">
      <c r="A5601" s="38" t="n">
        <v>43845</v>
      </c>
      <c r="B5601" s="39" t="n">
        <v>59.67</v>
      </c>
      <c r="C5601" s="39" t="n">
        <v>59.66999817</v>
      </c>
      <c r="D5601" s="39" t="n">
        <f aca="false">B5601-C5601</f>
        <v>1.8300000022009E-006</v>
      </c>
      <c r="E5601" s="40" t="n">
        <f aca="false">IFERROR(ABS(D5601)/C5601*100,0)</f>
        <v>3.06686787049537E-006</v>
      </c>
      <c r="F5601" s="39" t="n">
        <v>59.7</v>
      </c>
      <c r="G5601" s="39" t="n">
        <v>59.70000076</v>
      </c>
      <c r="H5601" s="39" t="n">
        <f aca="false">F5601-G5601</f>
        <v>-7.59999998933836E-007</v>
      </c>
      <c r="I5601" s="40" t="n">
        <f aca="false">IFERROR(ABS(H5601)/G5601*100,0)</f>
        <v>1.27303180780368E-006</v>
      </c>
      <c r="J5601" s="39" t="n">
        <v>58.26</v>
      </c>
      <c r="K5601" s="39" t="n">
        <v>58.25999832</v>
      </c>
      <c r="L5601" s="39" t="n">
        <f aca="false">J5601-K5601</f>
        <v>1.67999999689528E-006</v>
      </c>
      <c r="M5601" s="40" t="n">
        <f aca="false">IFERROR(ABS(L5601)/K5601*100,0)</f>
        <v>2.88362520655712E-006</v>
      </c>
      <c r="N5601" s="39" t="n">
        <v>58.39</v>
      </c>
      <c r="O5601" s="39" t="n">
        <v>58.38999939</v>
      </c>
      <c r="P5601" s="39" t="n">
        <f aca="false">N5601-O5601</f>
        <v>6.10000000733635E-007</v>
      </c>
      <c r="Q5601" s="40" t="n">
        <f aca="false">IFERROR(ABS(P5601)/O5601*100,0)</f>
        <v>1.04469944700514E-006</v>
      </c>
      <c r="R5601" s="41" t="n">
        <v>10075111</v>
      </c>
      <c r="S5601" s="41" t="n">
        <v>10075100</v>
      </c>
      <c r="T5601" s="41" t="n">
        <f aca="false">R5601-S5601</f>
        <v>11</v>
      </c>
      <c r="U5601" s="40" t="n">
        <f aca="false">IFERROR(ABS(T5601)/S5601*100,0)</f>
        <v>0.000109180057766176</v>
      </c>
    </row>
    <row r="5602" customFormat="false" ht="15" hidden="false" customHeight="false" outlineLevel="0" collapsed="false">
      <c r="A5602" s="38" t="n">
        <v>43846</v>
      </c>
      <c r="B5602" s="39" t="n">
        <v>59.2</v>
      </c>
      <c r="C5602" s="39" t="n">
        <v>59.20000076</v>
      </c>
      <c r="D5602" s="39" t="n">
        <f aca="false">B5602-C5602</f>
        <v>-7.59999998933836E-007</v>
      </c>
      <c r="E5602" s="40" t="n">
        <f aca="false">IFERROR(ABS(D5602)/C5602*100,0)</f>
        <v>1.28378376550182E-006</v>
      </c>
      <c r="F5602" s="39" t="n">
        <v>59.69</v>
      </c>
      <c r="G5602" s="39" t="n">
        <v>59.68999863</v>
      </c>
      <c r="H5602" s="39" t="n">
        <f aca="false">F5602-G5602</f>
        <v>1.36999999966747E-006</v>
      </c>
      <c r="I5602" s="40" t="n">
        <f aca="false">IFERROR(ABS(H5602)/G5602*100,0)</f>
        <v>2.29519187654816E-006</v>
      </c>
      <c r="J5602" s="39" t="n">
        <v>58.3</v>
      </c>
      <c r="K5602" s="39" t="n">
        <v>58.29999924</v>
      </c>
      <c r="L5602" s="39" t="n">
        <f aca="false">J5602-K5602</f>
        <v>7.59999998933836E-007</v>
      </c>
      <c r="M5602" s="40" t="n">
        <f aca="false">IFERROR(ABS(L5602)/K5602*100,0)</f>
        <v>1.30360207348407E-006</v>
      </c>
      <c r="N5602" s="39" t="n">
        <v>58.75</v>
      </c>
      <c r="O5602" s="39" t="n">
        <v>58.75</v>
      </c>
      <c r="P5602" s="39" t="n">
        <f aca="false">N5602-O5602</f>
        <v>0</v>
      </c>
      <c r="Q5602" s="40" t="n">
        <f aca="false">IFERROR(ABS(P5602)/O5602*100,0)</f>
        <v>0</v>
      </c>
      <c r="R5602" s="41" t="n">
        <v>11215740</v>
      </c>
      <c r="S5602" s="41" t="n">
        <v>11215700</v>
      </c>
      <c r="T5602" s="41" t="n">
        <f aca="false">R5602-S5602</f>
        <v>40</v>
      </c>
      <c r="U5602" s="40" t="n">
        <f aca="false">IFERROR(ABS(T5602)/S5602*100,0)</f>
        <v>0.000356642920192231</v>
      </c>
    </row>
    <row r="5603" customFormat="false" ht="15" hidden="false" customHeight="false" outlineLevel="0" collapsed="false">
      <c r="A5603" s="38" t="n">
        <v>43847</v>
      </c>
      <c r="B5603" s="39" t="n">
        <v>58.64</v>
      </c>
      <c r="C5603" s="39" t="n">
        <v>58.63999939</v>
      </c>
      <c r="D5603" s="39" t="n">
        <f aca="false">B5603-C5603</f>
        <v>6.10000000733635E-007</v>
      </c>
      <c r="E5603" s="40" t="n">
        <f aca="false">IFERROR(ABS(D5603)/C5603*100,0)</f>
        <v>1.04024557823863E-006</v>
      </c>
      <c r="F5603" s="39" t="n">
        <v>58.75</v>
      </c>
      <c r="G5603" s="39" t="n">
        <v>58.75</v>
      </c>
      <c r="H5603" s="39" t="n">
        <f aca="false">F5603-G5603</f>
        <v>0</v>
      </c>
      <c r="I5603" s="40" t="n">
        <f aca="false">IFERROR(ABS(H5603)/G5603*100,0)</f>
        <v>0</v>
      </c>
      <c r="J5603" s="39" t="n">
        <v>58.01</v>
      </c>
      <c r="K5603" s="39" t="n">
        <v>58.00999832</v>
      </c>
      <c r="L5603" s="39" t="n">
        <f aca="false">J5603-K5603</f>
        <v>1.67999999689528E-006</v>
      </c>
      <c r="M5603" s="40" t="n">
        <f aca="false">IFERROR(ABS(L5603)/K5603*100,0)</f>
        <v>2.89605248327695E-006</v>
      </c>
      <c r="N5603" s="39" t="n">
        <v>58.58</v>
      </c>
      <c r="O5603" s="39" t="n">
        <v>58.58000183</v>
      </c>
      <c r="P5603" s="39" t="n">
        <f aca="false">N5603-O5603</f>
        <v>-1.8300000022009E-006</v>
      </c>
      <c r="Q5603" s="40" t="n">
        <f aca="false">IFERROR(ABS(P5603)/O5603*100,0)</f>
        <v>3.12393298913098E-006</v>
      </c>
      <c r="R5603" s="41" t="n">
        <v>8125689</v>
      </c>
      <c r="S5603" s="41" t="n">
        <v>8125700</v>
      </c>
      <c r="T5603" s="41" t="n">
        <f aca="false">R5603-S5603</f>
        <v>-11</v>
      </c>
      <c r="U5603" s="40" t="n">
        <f aca="false">IFERROR(ABS(T5603)/S5603*100,0)</f>
        <v>0.000135372952484094</v>
      </c>
    </row>
    <row r="5604" customFormat="false" ht="15" hidden="false" customHeight="false" outlineLevel="0" collapsed="false">
      <c r="A5604" s="38" t="n">
        <v>43851</v>
      </c>
      <c r="B5604" s="39" t="n">
        <v>57.99</v>
      </c>
      <c r="C5604" s="39" t="n">
        <v>57.99000168</v>
      </c>
      <c r="D5604" s="39" t="n">
        <f aca="false">B5604-C5604</f>
        <v>-1.67999999689528E-006</v>
      </c>
      <c r="E5604" s="40" t="n">
        <f aca="false">IFERROR(ABS(D5604)/C5604*100,0)</f>
        <v>2.8970511264439E-006</v>
      </c>
      <c r="F5604" s="39" t="n">
        <v>59</v>
      </c>
      <c r="G5604" s="39" t="n">
        <v>59</v>
      </c>
      <c r="H5604" s="39" t="n">
        <f aca="false">F5604-G5604</f>
        <v>0</v>
      </c>
      <c r="I5604" s="40" t="n">
        <f aca="false">IFERROR(ABS(H5604)/G5604*100,0)</f>
        <v>0</v>
      </c>
      <c r="J5604" s="39" t="n">
        <v>57.47</v>
      </c>
      <c r="K5604" s="39" t="n">
        <v>57.47000122</v>
      </c>
      <c r="L5604" s="39" t="n">
        <f aca="false">J5604-K5604</f>
        <v>-1.22000000146727E-006</v>
      </c>
      <c r="M5604" s="40" t="n">
        <f aca="false">IFERROR(ABS(L5604)/K5604*100,0)</f>
        <v>2.12284666011578E-006</v>
      </c>
      <c r="N5604" s="39" t="n">
        <v>58.24</v>
      </c>
      <c r="O5604" s="39" t="n">
        <v>58.24000168</v>
      </c>
      <c r="P5604" s="39" t="n">
        <f aca="false">N5604-O5604</f>
        <v>-1.67999999689528E-006</v>
      </c>
      <c r="Q5604" s="40" t="n">
        <f aca="false">IFERROR(ABS(P5604)/O5604*100,0)</f>
        <v>2.88461529607441E-006</v>
      </c>
      <c r="R5604" s="41" t="n">
        <v>9873708</v>
      </c>
      <c r="S5604" s="41" t="n">
        <v>9873700</v>
      </c>
      <c r="T5604" s="41" t="n">
        <f aca="false">R5604-S5604</f>
        <v>8</v>
      </c>
      <c r="U5604" s="40" t="n">
        <f aca="false">IFERROR(ABS(T5604)/S5604*100,0)</f>
        <v>8.10233245895662E-005</v>
      </c>
    </row>
    <row r="5605" customFormat="false" ht="15" hidden="false" customHeight="false" outlineLevel="0" collapsed="false">
      <c r="A5605" s="38" t="n">
        <v>43852</v>
      </c>
      <c r="B5605" s="39" t="n">
        <v>58.9</v>
      </c>
      <c r="C5605" s="39" t="n">
        <v>58.90000153</v>
      </c>
      <c r="D5605" s="39" t="n">
        <f aca="false">B5605-C5605</f>
        <v>-1.52999999869508E-006</v>
      </c>
      <c r="E5605" s="40" t="n">
        <f aca="false">IFERROR(ABS(D5605)/C5605*100,0)</f>
        <v>2.59762302029108E-006</v>
      </c>
      <c r="F5605" s="39" t="n">
        <v>58.94</v>
      </c>
      <c r="G5605" s="39" t="n">
        <v>58.93999863</v>
      </c>
      <c r="H5605" s="39" t="n">
        <f aca="false">F5605-G5605</f>
        <v>1.36999999966747E-006</v>
      </c>
      <c r="I5605" s="40" t="n">
        <f aca="false">IFERROR(ABS(H5605)/G5605*100,0)</f>
        <v>2.32439774603278E-006</v>
      </c>
      <c r="J5605" s="39" t="n">
        <v>58.32</v>
      </c>
      <c r="K5605" s="39" t="n">
        <v>58.31999969</v>
      </c>
      <c r="L5605" s="39" t="n">
        <f aca="false">J5605-K5605</f>
        <v>3.09999997227806E-007</v>
      </c>
      <c r="M5605" s="40" t="n">
        <f aca="false">IFERROR(ABS(L5605)/K5605*100,0)</f>
        <v>5.31550066659141E-007</v>
      </c>
      <c r="N5605" s="39" t="n">
        <v>58.35</v>
      </c>
      <c r="O5605" s="39" t="n">
        <v>58.34999847</v>
      </c>
      <c r="P5605" s="39" t="n">
        <f aca="false">N5605-O5605</f>
        <v>1.52999999869508E-006</v>
      </c>
      <c r="Q5605" s="40" t="n">
        <f aca="false">IFERROR(ABS(P5605)/O5605*100,0)</f>
        <v>2.6221080356698E-006</v>
      </c>
      <c r="R5605" s="41" t="n">
        <v>8124475</v>
      </c>
      <c r="S5605" s="41" t="n">
        <v>8124500</v>
      </c>
      <c r="T5605" s="41" t="n">
        <f aca="false">R5605-S5605</f>
        <v>-25</v>
      </c>
      <c r="U5605" s="40" t="n">
        <f aca="false">IFERROR(ABS(T5605)/S5605*100,0)</f>
        <v>0.000307711243768847</v>
      </c>
    </row>
    <row r="5606" customFormat="false" ht="15" hidden="false" customHeight="false" outlineLevel="0" collapsed="false">
      <c r="A5606" s="38" t="n">
        <v>43853</v>
      </c>
      <c r="B5606" s="39" t="n">
        <v>57.86</v>
      </c>
      <c r="C5606" s="39" t="n">
        <v>57.86000061</v>
      </c>
      <c r="D5606" s="39" t="n">
        <f aca="false">B5606-C5606</f>
        <v>-6.10000000733635E-007</v>
      </c>
      <c r="E5606" s="40" t="n">
        <f aca="false">IFERROR(ABS(D5606)/C5606*100,0)</f>
        <v>1.05426891514448E-006</v>
      </c>
      <c r="F5606" s="39" t="n">
        <v>58.07</v>
      </c>
      <c r="G5606" s="39" t="n">
        <v>58.06999969</v>
      </c>
      <c r="H5606" s="39" t="n">
        <f aca="false">F5606-G5606</f>
        <v>3.09999997227806E-007</v>
      </c>
      <c r="I5606" s="40" t="n">
        <f aca="false">IFERROR(ABS(H5606)/G5606*100,0)</f>
        <v>5.33838468887041E-007</v>
      </c>
      <c r="J5606" s="39" t="n">
        <v>56.62</v>
      </c>
      <c r="K5606" s="39" t="n">
        <v>56.61999893</v>
      </c>
      <c r="L5606" s="39" t="n">
        <f aca="false">J5606-K5606</f>
        <v>1.06999999616164E-006</v>
      </c>
      <c r="M5606" s="40" t="n">
        <f aca="false">IFERROR(ABS(L5606)/K5606*100,0)</f>
        <v>1.88979162201062E-006</v>
      </c>
      <c r="N5606" s="39" t="n">
        <v>57.48</v>
      </c>
      <c r="O5606" s="39" t="n">
        <v>57.47999954</v>
      </c>
      <c r="P5606" s="39" t="n">
        <f aca="false">N5606-O5606</f>
        <v>4.59999995428007E-007</v>
      </c>
      <c r="Q5606" s="40" t="n">
        <f aca="false">IFERROR(ABS(P5606)/O5606*100,0)</f>
        <v>8.00278356140026E-007</v>
      </c>
      <c r="R5606" s="41" t="n">
        <v>9999164</v>
      </c>
      <c r="S5606" s="41" t="n">
        <v>9999200</v>
      </c>
      <c r="T5606" s="41" t="n">
        <f aca="false">R5606-S5606</f>
        <v>-36</v>
      </c>
      <c r="U5606" s="40" t="n">
        <f aca="false">IFERROR(ABS(T5606)/S5606*100,0)</f>
        <v>0.000360028802304184</v>
      </c>
    </row>
    <row r="5607" customFormat="false" ht="15" hidden="false" customHeight="false" outlineLevel="0" collapsed="false">
      <c r="A5607" s="38" t="n">
        <v>43854</v>
      </c>
      <c r="B5607" s="39" t="n">
        <v>58.09</v>
      </c>
      <c r="C5607" s="39" t="n">
        <v>58.09000015</v>
      </c>
      <c r="D5607" s="39" t="n">
        <f aca="false">B5607-C5607</f>
        <v>-1.49999998200201E-007</v>
      </c>
      <c r="E5607" s="40" t="n">
        <f aca="false">IFERROR(ABS(D5607)/C5607*100,0)</f>
        <v>2.58219999677864E-007</v>
      </c>
      <c r="F5607" s="39" t="n">
        <v>58.14</v>
      </c>
      <c r="G5607" s="39" t="n">
        <v>58.13999939</v>
      </c>
      <c r="H5607" s="39" t="n">
        <f aca="false">F5607-G5607</f>
        <v>6.10000000733635E-007</v>
      </c>
      <c r="I5607" s="40" t="n">
        <f aca="false">IFERROR(ABS(H5607)/G5607*100,0)</f>
        <v>1.04919161873702E-006</v>
      </c>
      <c r="J5607" s="39" t="n">
        <v>57.46</v>
      </c>
      <c r="K5607" s="39" t="n">
        <v>57.45999908</v>
      </c>
      <c r="L5607" s="39" t="n">
        <f aca="false">J5607-K5607</f>
        <v>9.1999999796144E-007</v>
      </c>
      <c r="M5607" s="40" t="n">
        <f aca="false">IFERROR(ABS(L5607)/K5607*100,0)</f>
        <v>1.60111384039625E-006</v>
      </c>
      <c r="N5607" s="39" t="n">
        <v>57.73</v>
      </c>
      <c r="O5607" s="39" t="n">
        <v>57.72999954</v>
      </c>
      <c r="P5607" s="39" t="n">
        <f aca="false">N5607-O5607</f>
        <v>4.59999995428007E-007</v>
      </c>
      <c r="Q5607" s="40" t="n">
        <f aca="false">IFERROR(ABS(P5607)/O5607*100,0)</f>
        <v>7.96812747433475E-007</v>
      </c>
      <c r="R5607" s="41" t="n">
        <v>10402164</v>
      </c>
      <c r="S5607" s="41" t="n">
        <v>10402200</v>
      </c>
      <c r="T5607" s="41" t="n">
        <f aca="false">R5607-S5607</f>
        <v>-36</v>
      </c>
      <c r="U5607" s="40" t="n">
        <f aca="false">IFERROR(ABS(T5607)/S5607*100,0)</f>
        <v>0.000346080636788372</v>
      </c>
    </row>
    <row r="5608" customFormat="false" ht="15" hidden="false" customHeight="false" outlineLevel="0" collapsed="false">
      <c r="A5608" s="38" t="n">
        <v>43857</v>
      </c>
      <c r="B5608" s="39" t="n">
        <v>55.62</v>
      </c>
      <c r="C5608" s="39" t="n">
        <v>55.61999893</v>
      </c>
      <c r="D5608" s="39" t="n">
        <f aca="false">B5608-C5608</f>
        <v>1.06999999616164E-006</v>
      </c>
      <c r="E5608" s="40" t="n">
        <f aca="false">IFERROR(ABS(D5608)/C5608*100,0)</f>
        <v>1.92376845873061E-006</v>
      </c>
      <c r="F5608" s="39" t="n">
        <v>55.99</v>
      </c>
      <c r="G5608" s="39" t="n">
        <v>55.99000168</v>
      </c>
      <c r="H5608" s="39" t="n">
        <f aca="false">F5608-G5608</f>
        <v>-1.67999999689528E-006</v>
      </c>
      <c r="I5608" s="40" t="n">
        <f aca="false">IFERROR(ABS(H5608)/G5608*100,0)</f>
        <v>3.00053571438878E-006</v>
      </c>
      <c r="J5608" s="39" t="n">
        <v>55.06</v>
      </c>
      <c r="K5608" s="39" t="n">
        <v>55.06000137</v>
      </c>
      <c r="L5608" s="39" t="n">
        <f aca="false">J5608-K5608</f>
        <v>-1.36999999966747E-006</v>
      </c>
      <c r="M5608" s="40" t="n">
        <f aca="false">IFERROR(ABS(L5608)/K5608*100,0)</f>
        <v>2.48819463417945E-006</v>
      </c>
      <c r="N5608" s="39" t="n">
        <v>55.26</v>
      </c>
      <c r="O5608" s="39" t="n">
        <v>55.25999832</v>
      </c>
      <c r="P5608" s="39" t="n">
        <f aca="false">N5608-O5608</f>
        <v>1.67999999689528E-006</v>
      </c>
      <c r="Q5608" s="40" t="n">
        <f aca="false">IFERROR(ABS(P5608)/O5608*100,0)</f>
        <v>3.04017381102098E-006</v>
      </c>
      <c r="R5608" s="41" t="n">
        <v>9675548</v>
      </c>
      <c r="S5608" s="41" t="n">
        <v>9675500</v>
      </c>
      <c r="T5608" s="41" t="n">
        <f aca="false">R5608-S5608</f>
        <v>48</v>
      </c>
      <c r="U5608" s="40" t="n">
        <f aca="false">IFERROR(ABS(T5608)/S5608*100,0)</f>
        <v>0.000496098392847915</v>
      </c>
    </row>
    <row r="5609" customFormat="false" ht="15" hidden="false" customHeight="false" outlineLevel="0" collapsed="false">
      <c r="A5609" s="38" t="n">
        <v>43858</v>
      </c>
      <c r="B5609" s="39" t="n">
        <v>55.73</v>
      </c>
      <c r="C5609" s="39" t="n">
        <v>55.72999954</v>
      </c>
      <c r="D5609" s="39" t="n">
        <f aca="false">B5609-C5609</f>
        <v>4.59999995428007E-007</v>
      </c>
      <c r="E5609" s="40" t="n">
        <f aca="false">IFERROR(ABS(D5609)/C5609*100,0)</f>
        <v>8.25408216804027E-007</v>
      </c>
      <c r="F5609" s="39" t="n">
        <v>57.12</v>
      </c>
      <c r="G5609" s="39" t="n">
        <v>57.11999893</v>
      </c>
      <c r="H5609" s="39" t="n">
        <f aca="false">F5609-G5609</f>
        <v>1.06999999616164E-006</v>
      </c>
      <c r="I5609" s="40" t="n">
        <f aca="false">IFERROR(ABS(H5609)/G5609*100,0)</f>
        <v>1.8732493280907E-006</v>
      </c>
      <c r="J5609" s="39" t="n">
        <v>55.48</v>
      </c>
      <c r="K5609" s="39" t="n">
        <v>55.47999954</v>
      </c>
      <c r="L5609" s="39" t="n">
        <f aca="false">J5609-K5609</f>
        <v>4.59999995428007E-007</v>
      </c>
      <c r="M5609" s="40" t="n">
        <f aca="false">IFERROR(ABS(L5609)/K5609*100,0)</f>
        <v>8.29127612188164E-007</v>
      </c>
      <c r="N5609" s="39" t="n">
        <v>57.09</v>
      </c>
      <c r="O5609" s="39" t="n">
        <v>57.09000015</v>
      </c>
      <c r="P5609" s="39" t="n">
        <f aca="false">N5609-O5609</f>
        <v>-1.49999998200201E-007</v>
      </c>
      <c r="Q5609" s="40" t="n">
        <f aca="false">IFERROR(ABS(P5609)/O5609*100,0)</f>
        <v>2.62743033466608E-007</v>
      </c>
      <c r="R5609" s="41" t="n">
        <v>8124413</v>
      </c>
      <c r="S5609" s="41" t="n">
        <v>8124400</v>
      </c>
      <c r="T5609" s="41" t="n">
        <f aca="false">R5609-S5609</f>
        <v>13</v>
      </c>
      <c r="U5609" s="40" t="n">
        <f aca="false">IFERROR(ABS(T5609)/S5609*100,0)</f>
        <v>0.000160011816257201</v>
      </c>
    </row>
    <row r="5610" customFormat="false" ht="15" hidden="false" customHeight="false" outlineLevel="0" collapsed="false">
      <c r="A5610" s="38" t="n">
        <v>43859</v>
      </c>
      <c r="B5610" s="39" t="n">
        <v>57.52</v>
      </c>
      <c r="C5610" s="39" t="n">
        <v>57.52000046</v>
      </c>
      <c r="D5610" s="39" t="n">
        <f aca="false">B5610-C5610</f>
        <v>-4.59999995428007E-007</v>
      </c>
      <c r="E5610" s="40" t="n">
        <f aca="false">IFERROR(ABS(D5610)/C5610*100,0)</f>
        <v>7.99721821539093E-007</v>
      </c>
      <c r="F5610" s="39" t="n">
        <v>57.52</v>
      </c>
      <c r="G5610" s="39" t="n">
        <v>57.52000046</v>
      </c>
      <c r="H5610" s="39" t="n">
        <f aca="false">F5610-G5610</f>
        <v>-4.59999995428007E-007</v>
      </c>
      <c r="I5610" s="40" t="n">
        <f aca="false">IFERROR(ABS(H5610)/G5610*100,0)</f>
        <v>7.99721821539093E-007</v>
      </c>
      <c r="J5610" s="39" t="n">
        <v>56.85</v>
      </c>
      <c r="K5610" s="39" t="n">
        <v>56.84999847</v>
      </c>
      <c r="L5610" s="39" t="n">
        <f aca="false">J5610-K5610</f>
        <v>1.52999999869508E-006</v>
      </c>
      <c r="M5610" s="40" t="n">
        <f aca="false">IFERROR(ABS(L5610)/K5610*100,0)</f>
        <v>2.69129294612464E-006</v>
      </c>
      <c r="N5610" s="39" t="n">
        <v>57.19</v>
      </c>
      <c r="O5610" s="39" t="n">
        <v>57.18999863</v>
      </c>
      <c r="P5610" s="39" t="n">
        <f aca="false">N5610-O5610</f>
        <v>1.36999999966747E-006</v>
      </c>
      <c r="Q5610" s="40" t="n">
        <f aca="false">IFERROR(ABS(P5610)/O5610*100,0)</f>
        <v>2.39552374975721E-006</v>
      </c>
      <c r="R5610" s="41" t="n">
        <v>7693913</v>
      </c>
      <c r="S5610" s="41" t="n">
        <v>7693400</v>
      </c>
      <c r="T5610" s="41" t="n">
        <f aca="false">R5610-S5610</f>
        <v>513</v>
      </c>
      <c r="U5610" s="40" t="n">
        <f aca="false">IFERROR(ABS(T5610)/S5610*100,0)</f>
        <v>0.00666805313645462</v>
      </c>
    </row>
    <row r="5611" customFormat="false" ht="15" hidden="false" customHeight="false" outlineLevel="0" collapsed="false">
      <c r="A5611" s="38" t="n">
        <v>43860</v>
      </c>
      <c r="B5611" s="39" t="n">
        <v>55.08</v>
      </c>
      <c r="C5611" s="39" t="n">
        <v>55.08000183</v>
      </c>
      <c r="D5611" s="39" t="n">
        <f aca="false">B5611-C5611</f>
        <v>-1.8300000022009E-006</v>
      </c>
      <c r="E5611" s="40" t="n">
        <f aca="false">IFERROR(ABS(D5611)/C5611*100,0)</f>
        <v>3.32243998075572E-006</v>
      </c>
      <c r="F5611" s="39" t="n">
        <v>56.04</v>
      </c>
      <c r="G5611" s="39" t="n">
        <v>56.04000092</v>
      </c>
      <c r="H5611" s="39" t="n">
        <f aca="false">F5611-G5611</f>
        <v>-9.1999999796144E-007</v>
      </c>
      <c r="I5611" s="40" t="n">
        <f aca="false">IFERROR(ABS(H5611)/G5611*100,0)</f>
        <v>1.64168448047456E-006</v>
      </c>
      <c r="J5611" s="39" t="n">
        <v>55.06</v>
      </c>
      <c r="K5611" s="39" t="n">
        <v>55.06000137</v>
      </c>
      <c r="L5611" s="39" t="n">
        <f aca="false">J5611-K5611</f>
        <v>-1.36999999966747E-006</v>
      </c>
      <c r="M5611" s="40" t="n">
        <f aca="false">IFERROR(ABS(L5611)/K5611*100,0)</f>
        <v>2.48819463417945E-006</v>
      </c>
      <c r="N5611" s="39" t="n">
        <v>55.8</v>
      </c>
      <c r="O5611" s="39" t="n">
        <v>55.79999924</v>
      </c>
      <c r="P5611" s="39" t="n">
        <f aca="false">N5611-O5611</f>
        <v>7.59999998933836E-007</v>
      </c>
      <c r="Q5611" s="40" t="n">
        <f aca="false">IFERROR(ABS(P5611)/O5611*100,0)</f>
        <v>1.36200718509873E-006</v>
      </c>
      <c r="R5611" s="41" t="n">
        <v>10295686</v>
      </c>
      <c r="S5611" s="41" t="n">
        <v>10295700</v>
      </c>
      <c r="T5611" s="41" t="n">
        <f aca="false">R5611-S5611</f>
        <v>-14</v>
      </c>
      <c r="U5611" s="40" t="n">
        <f aca="false">IFERROR(ABS(T5611)/S5611*100,0)</f>
        <v>0.000135979098070068</v>
      </c>
    </row>
    <row r="5612" customFormat="false" ht="15" hidden="false" customHeight="false" outlineLevel="0" collapsed="false">
      <c r="A5612" s="38" t="n">
        <v>43861</v>
      </c>
      <c r="B5612" s="39" t="n">
        <v>55.43</v>
      </c>
      <c r="C5612" s="39" t="n">
        <v>55.43000031</v>
      </c>
      <c r="D5612" s="39" t="n">
        <f aca="false">B5612-C5612</f>
        <v>-3.09999997227806E-007</v>
      </c>
      <c r="E5612" s="40" t="n">
        <f aca="false">IFERROR(ABS(D5612)/C5612*100,0)</f>
        <v>5.59263928367468E-007</v>
      </c>
      <c r="F5612" s="39" t="n">
        <v>55.48</v>
      </c>
      <c r="G5612" s="39" t="n">
        <v>55.47999954</v>
      </c>
      <c r="H5612" s="39" t="n">
        <f aca="false">F5612-G5612</f>
        <v>4.59999995428007E-007</v>
      </c>
      <c r="I5612" s="40" t="n">
        <f aca="false">IFERROR(ABS(H5612)/G5612*100,0)</f>
        <v>8.29127612188164E-007</v>
      </c>
      <c r="J5612" s="39" t="n">
        <v>53.6</v>
      </c>
      <c r="K5612" s="39" t="n">
        <v>53.59999847</v>
      </c>
      <c r="L5612" s="39" t="n">
        <f aca="false">J5612-K5612</f>
        <v>1.52999999869508E-006</v>
      </c>
      <c r="M5612" s="40" t="n">
        <f aca="false">IFERROR(ABS(L5612)/K5612*100,0)</f>
        <v>2.85447769098616E-006</v>
      </c>
      <c r="N5612" s="39" t="n">
        <v>53.94</v>
      </c>
      <c r="O5612" s="39" t="n">
        <v>53.93999863</v>
      </c>
      <c r="P5612" s="39" t="n">
        <f aca="false">N5612-O5612</f>
        <v>1.36999999966747E-006</v>
      </c>
      <c r="Q5612" s="40" t="n">
        <f aca="false">IFERROR(ABS(P5612)/O5612*100,0)</f>
        <v>2.53985916659908E-006</v>
      </c>
      <c r="R5612" s="41" t="n">
        <v>13467191</v>
      </c>
      <c r="S5612" s="41" t="n">
        <v>13467200</v>
      </c>
      <c r="T5612" s="41" t="n">
        <f aca="false">R5612-S5612</f>
        <v>-9</v>
      </c>
      <c r="U5612" s="40" t="n">
        <f aca="false">IFERROR(ABS(T5612)/S5612*100,0)</f>
        <v>6.6829036473803E-005</v>
      </c>
    </row>
    <row r="5613" customFormat="false" ht="15" hidden="false" customHeight="false" outlineLevel="0" collapsed="false">
      <c r="A5613" s="38" t="n">
        <v>43864</v>
      </c>
      <c r="B5613" s="39" t="n">
        <v>54.35</v>
      </c>
      <c r="C5613" s="39" t="n">
        <v>54.34999847</v>
      </c>
      <c r="D5613" s="39" t="n">
        <f aca="false">B5613-C5613</f>
        <v>1.52999999869508E-006</v>
      </c>
      <c r="E5613" s="40" t="n">
        <f aca="false">IFERROR(ABS(D5613)/C5613*100,0)</f>
        <v>2.81508747335035E-006</v>
      </c>
      <c r="F5613" s="39" t="n">
        <v>54.94</v>
      </c>
      <c r="G5613" s="39" t="n">
        <v>54.93999863</v>
      </c>
      <c r="H5613" s="39" t="n">
        <f aca="false">F5613-G5613</f>
        <v>1.36999999966747E-006</v>
      </c>
      <c r="I5613" s="40" t="n">
        <f aca="false">IFERROR(ABS(H5613)/G5613*100,0)</f>
        <v>2.4936294754827E-006</v>
      </c>
      <c r="J5613" s="39" t="n">
        <v>54.14</v>
      </c>
      <c r="K5613" s="39" t="n">
        <v>54.13999939</v>
      </c>
      <c r="L5613" s="39" t="n">
        <f aca="false">J5613-K5613</f>
        <v>6.10000000733635E-007</v>
      </c>
      <c r="M5613" s="40" t="n">
        <f aca="false">IFERROR(ABS(L5613)/K5613*100,0)</f>
        <v>1.12670854748163E-006</v>
      </c>
      <c r="N5613" s="39" t="n">
        <v>54.77</v>
      </c>
      <c r="O5613" s="39" t="n">
        <v>54.77000046</v>
      </c>
      <c r="P5613" s="39" t="n">
        <f aca="false">N5613-O5613</f>
        <v>-4.59999995428007E-007</v>
      </c>
      <c r="Q5613" s="40" t="n">
        <f aca="false">IFERROR(ABS(P5613)/O5613*100,0)</f>
        <v>8.39875829038849E-007</v>
      </c>
      <c r="R5613" s="41" t="n">
        <v>9595962</v>
      </c>
      <c r="S5613" s="41" t="n">
        <v>9594300</v>
      </c>
      <c r="T5613" s="41" t="n">
        <f aca="false">R5613-S5613</f>
        <v>1662</v>
      </c>
      <c r="U5613" s="40" t="n">
        <f aca="false">IFERROR(ABS(T5613)/S5613*100,0)</f>
        <v>0.0173227854038335</v>
      </c>
    </row>
    <row r="5614" customFormat="false" ht="15" hidden="false" customHeight="false" outlineLevel="0" collapsed="false">
      <c r="A5614" s="38" t="n">
        <v>43865</v>
      </c>
      <c r="B5614" s="39" t="n">
        <v>56.92</v>
      </c>
      <c r="C5614" s="39" t="n">
        <v>56.91999817</v>
      </c>
      <c r="D5614" s="39" t="n">
        <f aca="false">B5614-C5614</f>
        <v>1.8300000022009E-006</v>
      </c>
      <c r="E5614" s="40" t="n">
        <f aca="false">IFERROR(ABS(D5614)/C5614*100,0)</f>
        <v>3.21503875796928E-006</v>
      </c>
      <c r="F5614" s="39" t="n">
        <v>57.64</v>
      </c>
      <c r="G5614" s="39" t="n">
        <v>57.63999939</v>
      </c>
      <c r="H5614" s="39" t="n">
        <f aca="false">F5614-G5614</f>
        <v>6.10000000733635E-007</v>
      </c>
      <c r="I5614" s="40" t="n">
        <f aca="false">IFERROR(ABS(H5614)/G5614*100,0)</f>
        <v>1.05829286465861E-006</v>
      </c>
      <c r="J5614" s="39" t="n">
        <v>56.9</v>
      </c>
      <c r="K5614" s="39" t="n">
        <v>56.90000153</v>
      </c>
      <c r="L5614" s="39" t="n">
        <f aca="false">J5614-K5614</f>
        <v>-1.52999999869508E-006</v>
      </c>
      <c r="M5614" s="40" t="n">
        <f aca="false">IFERROR(ABS(L5614)/K5614*100,0)</f>
        <v>2.68892786916429E-006</v>
      </c>
      <c r="N5614" s="39" t="n">
        <v>57.52</v>
      </c>
      <c r="O5614" s="39" t="n">
        <v>57.52000046</v>
      </c>
      <c r="P5614" s="39" t="n">
        <f aca="false">N5614-O5614</f>
        <v>-4.59999995428007E-007</v>
      </c>
      <c r="Q5614" s="40" t="n">
        <f aca="false">IFERROR(ABS(P5614)/O5614*100,0)</f>
        <v>7.99721821539093E-007</v>
      </c>
      <c r="R5614" s="41" t="n">
        <v>12746636</v>
      </c>
      <c r="S5614" s="41" t="n">
        <v>12746600</v>
      </c>
      <c r="T5614" s="41" t="n">
        <f aca="false">R5614-S5614</f>
        <v>36</v>
      </c>
      <c r="U5614" s="40" t="n">
        <f aca="false">IFERROR(ABS(T5614)/S5614*100,0)</f>
        <v>0.000282428255377905</v>
      </c>
    </row>
    <row r="5615" customFormat="false" ht="15" hidden="false" customHeight="false" outlineLevel="0" collapsed="false">
      <c r="A5615" s="38" t="n">
        <v>43866</v>
      </c>
      <c r="B5615" s="39" t="n">
        <v>58.1</v>
      </c>
      <c r="C5615" s="39" t="n">
        <v>58.09999847</v>
      </c>
      <c r="D5615" s="39" t="n">
        <f aca="false">B5615-C5615</f>
        <v>1.52999999869508E-006</v>
      </c>
      <c r="E5615" s="40" t="n">
        <f aca="false">IFERROR(ABS(D5615)/C5615*100,0)</f>
        <v>2.63339077278133E-006</v>
      </c>
      <c r="F5615" s="39" t="n">
        <v>58.15</v>
      </c>
      <c r="G5615" s="39" t="n">
        <v>58.15000153</v>
      </c>
      <c r="H5615" s="39" t="n">
        <f aca="false">F5615-G5615</f>
        <v>-1.52999999869508E-006</v>
      </c>
      <c r="I5615" s="40" t="n">
        <f aca="false">IFERROR(ABS(H5615)/G5615*100,0)</f>
        <v>2.63112632577617E-006</v>
      </c>
      <c r="J5615" s="39" t="n">
        <v>57.17</v>
      </c>
      <c r="K5615" s="39" t="n">
        <v>57.16999817</v>
      </c>
      <c r="L5615" s="39" t="n">
        <f aca="false">J5615-K5615</f>
        <v>1.8300000022009E-006</v>
      </c>
      <c r="M5615" s="40" t="n">
        <f aca="false">IFERROR(ABS(L5615)/K5615*100,0)</f>
        <v>3.20097964103347E-006</v>
      </c>
      <c r="N5615" s="39" t="n">
        <v>57.92</v>
      </c>
      <c r="O5615" s="39" t="n">
        <v>57.91999817</v>
      </c>
      <c r="P5615" s="39" t="n">
        <f aca="false">N5615-O5615</f>
        <v>1.8300000022009E-006</v>
      </c>
      <c r="Q5615" s="40" t="n">
        <f aca="false">IFERROR(ABS(P5615)/O5615*100,0)</f>
        <v>3.15953049036656E-006</v>
      </c>
      <c r="R5615" s="41" t="n">
        <v>6594437</v>
      </c>
      <c r="S5615" s="41" t="n">
        <v>6594400</v>
      </c>
      <c r="T5615" s="41" t="n">
        <f aca="false">R5615-S5615</f>
        <v>37</v>
      </c>
      <c r="U5615" s="40" t="n">
        <f aca="false">IFERROR(ABS(T5615)/S5615*100,0)</f>
        <v>0.000561082130292369</v>
      </c>
    </row>
    <row r="5616" customFormat="false" ht="15" hidden="false" customHeight="false" outlineLevel="0" collapsed="false">
      <c r="A5616" s="38" t="n">
        <v>43867</v>
      </c>
      <c r="B5616" s="39" t="n">
        <v>58.27</v>
      </c>
      <c r="C5616" s="39" t="n">
        <v>58.27000046</v>
      </c>
      <c r="D5616" s="39" t="n">
        <f aca="false">B5616-C5616</f>
        <v>-4.59999995428007E-007</v>
      </c>
      <c r="E5616" s="40" t="n">
        <f aca="false">IFERROR(ABS(D5616)/C5616*100,0)</f>
        <v>7.89428508317548E-007</v>
      </c>
      <c r="F5616" s="39" t="n">
        <v>58.28</v>
      </c>
      <c r="G5616" s="39" t="n">
        <v>58.27999878</v>
      </c>
      <c r="H5616" s="39" t="n">
        <f aca="false">F5616-G5616</f>
        <v>1.22000000146727E-006</v>
      </c>
      <c r="I5616" s="40" t="n">
        <f aca="false">IFERROR(ABS(H5616)/G5616*100,0)</f>
        <v>2.09334253089576E-006</v>
      </c>
      <c r="J5616" s="39" t="n">
        <v>57.28</v>
      </c>
      <c r="K5616" s="39" t="n">
        <v>57.27999878</v>
      </c>
      <c r="L5616" s="39" t="n">
        <f aca="false">J5616-K5616</f>
        <v>1.22000000146727E-006</v>
      </c>
      <c r="M5616" s="40" t="n">
        <f aca="false">IFERROR(ABS(L5616)/K5616*100,0)</f>
        <v>2.12988831608224E-006</v>
      </c>
      <c r="N5616" s="39" t="n">
        <v>58.02</v>
      </c>
      <c r="O5616" s="39" t="n">
        <v>58.02000046</v>
      </c>
      <c r="P5616" s="39" t="n">
        <f aca="false">N5616-O5616</f>
        <v>-4.59999995428007E-007</v>
      </c>
      <c r="Q5616" s="40" t="n">
        <f aca="false">IFERROR(ABS(P5616)/O5616*100,0)</f>
        <v>7.92830044434658E-007</v>
      </c>
      <c r="R5616" s="41" t="n">
        <v>4236307</v>
      </c>
      <c r="S5616" s="41" t="n">
        <v>4236300</v>
      </c>
      <c r="T5616" s="41" t="n">
        <f aca="false">R5616-S5616</f>
        <v>7</v>
      </c>
      <c r="U5616" s="40" t="n">
        <f aca="false">IFERROR(ABS(T5616)/S5616*100,0)</f>
        <v>0.000165238533626042</v>
      </c>
    </row>
    <row r="5617" customFormat="false" ht="15" hidden="false" customHeight="false" outlineLevel="0" collapsed="false">
      <c r="A5617" s="38" t="n">
        <v>43868</v>
      </c>
      <c r="B5617" s="39" t="n">
        <v>57.14</v>
      </c>
      <c r="C5617" s="39" t="n">
        <v>57.13999939</v>
      </c>
      <c r="D5617" s="39" t="n">
        <f aca="false">B5617-C5617</f>
        <v>6.10000000733635E-007</v>
      </c>
      <c r="E5617" s="40" t="n">
        <f aca="false">IFERROR(ABS(D5617)/C5617*100,0)</f>
        <v>1.06755339034951E-006</v>
      </c>
      <c r="F5617" s="39" t="n">
        <v>57.14</v>
      </c>
      <c r="G5617" s="39" t="n">
        <v>57.13999939</v>
      </c>
      <c r="H5617" s="39" t="n">
        <f aca="false">F5617-G5617</f>
        <v>6.10000000733635E-007</v>
      </c>
      <c r="I5617" s="40" t="n">
        <f aca="false">IFERROR(ABS(H5617)/G5617*100,0)</f>
        <v>1.06755339034951E-006</v>
      </c>
      <c r="J5617" s="39" t="n">
        <v>56.06</v>
      </c>
      <c r="K5617" s="39" t="n">
        <v>56.06000137</v>
      </c>
      <c r="L5617" s="39" t="n">
        <f aca="false">J5617-K5617</f>
        <v>-1.36999999966747E-006</v>
      </c>
      <c r="M5617" s="40" t="n">
        <f aca="false">IFERROR(ABS(L5617)/K5617*100,0)</f>
        <v>2.4438101430383E-006</v>
      </c>
      <c r="N5617" s="39" t="n">
        <v>56.2</v>
      </c>
      <c r="O5617" s="39" t="n">
        <v>56.20000076</v>
      </c>
      <c r="P5617" s="39" t="n">
        <f aca="false">N5617-O5617</f>
        <v>-7.59999998933836E-007</v>
      </c>
      <c r="Q5617" s="40" t="n">
        <f aca="false">IFERROR(ABS(P5617)/O5617*100,0)</f>
        <v>1.35231314707519E-006</v>
      </c>
      <c r="R5617" s="41" t="n">
        <v>6808673</v>
      </c>
      <c r="S5617" s="41" t="n">
        <v>6808400</v>
      </c>
      <c r="T5617" s="41" t="n">
        <f aca="false">R5617-S5617</f>
        <v>273</v>
      </c>
      <c r="U5617" s="40" t="n">
        <f aca="false">IFERROR(ABS(T5617)/S5617*100,0)</f>
        <v>0.0040097526584807</v>
      </c>
    </row>
    <row r="5618" customFormat="false" ht="15" hidden="false" customHeight="false" outlineLevel="0" collapsed="false">
      <c r="A5618" s="38" t="n">
        <v>43871</v>
      </c>
      <c r="B5618" s="39" t="n">
        <v>56.44</v>
      </c>
      <c r="C5618" s="39" t="n">
        <v>56.43999863</v>
      </c>
      <c r="D5618" s="39" t="n">
        <f aca="false">B5618-C5618</f>
        <v>1.36999999966747E-006</v>
      </c>
      <c r="E5618" s="40" t="n">
        <f aca="false">IFERROR(ABS(D5618)/C5618*100,0)</f>
        <v>2.427356543094E-006</v>
      </c>
      <c r="F5618" s="39" t="n">
        <v>57.05</v>
      </c>
      <c r="G5618" s="39" t="n">
        <v>57.04999924</v>
      </c>
      <c r="H5618" s="39" t="n">
        <f aca="false">F5618-G5618</f>
        <v>7.59999998933836E-007</v>
      </c>
      <c r="I5618" s="40" t="n">
        <f aca="false">IFERROR(ABS(H5618)/G5618*100,0)</f>
        <v>1.3321647836254E-006</v>
      </c>
      <c r="J5618" s="39" t="n">
        <v>56.34</v>
      </c>
      <c r="K5618" s="39" t="n">
        <v>56.34000015</v>
      </c>
      <c r="L5618" s="39" t="n">
        <f aca="false">J5618-K5618</f>
        <v>-1.49999998200201E-007</v>
      </c>
      <c r="M5618" s="40" t="n">
        <f aca="false">IFERROR(ABS(L5618)/K5618*100,0)</f>
        <v>2.66240677672772E-007</v>
      </c>
      <c r="N5618" s="39" t="n">
        <v>57.02</v>
      </c>
      <c r="O5618" s="39" t="n">
        <v>57.02000046</v>
      </c>
      <c r="P5618" s="39" t="n">
        <f aca="false">N5618-O5618</f>
        <v>-4.59999995428007E-007</v>
      </c>
      <c r="Q5618" s="40" t="n">
        <f aca="false">IFERROR(ABS(P5618)/O5618*100,0)</f>
        <v>8.06734464603697E-007</v>
      </c>
      <c r="R5618" s="41" t="n">
        <v>4281235</v>
      </c>
      <c r="S5618" s="41" t="n">
        <v>4281200</v>
      </c>
      <c r="T5618" s="41" t="n">
        <f aca="false">R5618-S5618</f>
        <v>35</v>
      </c>
      <c r="U5618" s="40" t="n">
        <f aca="false">IFERROR(ABS(T5618)/S5618*100,0)</f>
        <v>0.000817527795945062</v>
      </c>
    </row>
    <row r="5619" customFormat="false" ht="15" hidden="false" customHeight="false" outlineLevel="0" collapsed="false">
      <c r="A5619" s="38" t="n">
        <v>43872</v>
      </c>
      <c r="B5619" s="39" t="n">
        <v>57.95</v>
      </c>
      <c r="C5619" s="39" t="n">
        <v>57.95000076</v>
      </c>
      <c r="D5619" s="39" t="n">
        <f aca="false">B5619-C5619</f>
        <v>-7.59999998933836E-007</v>
      </c>
      <c r="E5619" s="40" t="n">
        <f aca="false">IFERROR(ABS(D5619)/C5619*100,0)</f>
        <v>1.31147539079659E-006</v>
      </c>
      <c r="F5619" s="39" t="n">
        <v>58.9</v>
      </c>
      <c r="G5619" s="39" t="n">
        <v>58.90000153</v>
      </c>
      <c r="H5619" s="39" t="n">
        <f aca="false">F5619-G5619</f>
        <v>-1.52999999869508E-006</v>
      </c>
      <c r="I5619" s="40" t="n">
        <f aca="false">IFERROR(ABS(H5619)/G5619*100,0)</f>
        <v>2.59762302029108E-006</v>
      </c>
      <c r="J5619" s="39" t="n">
        <v>57.81</v>
      </c>
      <c r="K5619" s="39" t="n">
        <v>57.81000137</v>
      </c>
      <c r="L5619" s="39" t="n">
        <f aca="false">J5619-K5619</f>
        <v>-1.36999999966747E-006</v>
      </c>
      <c r="M5619" s="40" t="n">
        <f aca="false">IFERROR(ABS(L5619)/K5619*100,0)</f>
        <v>2.36983215222413E-006</v>
      </c>
      <c r="N5619" s="39" t="n">
        <v>58.66</v>
      </c>
      <c r="O5619" s="39" t="n">
        <v>58.65999985</v>
      </c>
      <c r="P5619" s="39" t="n">
        <f aca="false">N5619-O5619</f>
        <v>1.49999998200201E-007</v>
      </c>
      <c r="Q5619" s="40" t="n">
        <f aca="false">IFERROR(ABS(P5619)/O5619*100,0)</f>
        <v>2.55710873821628E-007</v>
      </c>
      <c r="R5619" s="41" t="n">
        <v>6523223</v>
      </c>
      <c r="S5619" s="41" t="n">
        <v>6523200</v>
      </c>
      <c r="T5619" s="41" t="n">
        <f aca="false">R5619-S5619</f>
        <v>23</v>
      </c>
      <c r="U5619" s="40" t="n">
        <f aca="false">IFERROR(ABS(T5619)/S5619*100,0)</f>
        <v>0.000352587687024773</v>
      </c>
    </row>
    <row r="5620" customFormat="false" ht="15" hidden="false" customHeight="false" outlineLevel="0" collapsed="false">
      <c r="A5620" s="38" t="n">
        <v>43873</v>
      </c>
      <c r="B5620" s="39" t="n">
        <v>59.25</v>
      </c>
      <c r="C5620" s="39" t="n">
        <v>59.25</v>
      </c>
      <c r="D5620" s="39" t="n">
        <f aca="false">B5620-C5620</f>
        <v>0</v>
      </c>
      <c r="E5620" s="40" t="n">
        <f aca="false">IFERROR(ABS(D5620)/C5620*100,0)</f>
        <v>0</v>
      </c>
      <c r="F5620" s="39" t="n">
        <v>59.75</v>
      </c>
      <c r="G5620" s="39" t="n">
        <v>59.75</v>
      </c>
      <c r="H5620" s="39" t="n">
        <f aca="false">F5620-G5620</f>
        <v>0</v>
      </c>
      <c r="I5620" s="40" t="n">
        <f aca="false">IFERROR(ABS(H5620)/G5620*100,0)</f>
        <v>0</v>
      </c>
      <c r="J5620" s="39" t="n">
        <v>58.9</v>
      </c>
      <c r="K5620" s="39" t="n">
        <v>58.90000153</v>
      </c>
      <c r="L5620" s="39" t="n">
        <f aca="false">J5620-K5620</f>
        <v>-1.52999999869508E-006</v>
      </c>
      <c r="M5620" s="40" t="n">
        <f aca="false">IFERROR(ABS(L5620)/K5620*100,0)</f>
        <v>2.59762302029108E-006</v>
      </c>
      <c r="N5620" s="39" t="n">
        <v>59.63</v>
      </c>
      <c r="O5620" s="39" t="n">
        <v>59.63000107</v>
      </c>
      <c r="P5620" s="39" t="n">
        <f aca="false">N5620-O5620</f>
        <v>-1.06999999616164E-006</v>
      </c>
      <c r="Q5620" s="40" t="n">
        <f aca="false">IFERROR(ABS(P5620)/O5620*100,0)</f>
        <v>1.79439875391846E-006</v>
      </c>
      <c r="R5620" s="41" t="n">
        <v>5962850</v>
      </c>
      <c r="S5620" s="41" t="n">
        <v>5962900</v>
      </c>
      <c r="T5620" s="41" t="n">
        <f aca="false">R5620-S5620</f>
        <v>-50</v>
      </c>
      <c r="U5620" s="40" t="n">
        <f aca="false">IFERROR(ABS(T5620)/S5620*100,0)</f>
        <v>0.000838518170688759</v>
      </c>
    </row>
    <row r="5621" customFormat="false" ht="15" hidden="false" customHeight="false" outlineLevel="0" collapsed="false">
      <c r="A5621" s="38" t="n">
        <v>43874</v>
      </c>
      <c r="B5621" s="39" t="n">
        <v>59.13</v>
      </c>
      <c r="C5621" s="39" t="n">
        <v>59.13000107</v>
      </c>
      <c r="D5621" s="39" t="n">
        <f aca="false">B5621-C5621</f>
        <v>-1.06999999616164E-006</v>
      </c>
      <c r="E5621" s="40" t="n">
        <f aca="false">IFERROR(ABS(D5621)/C5621*100,0)</f>
        <v>1.80957208996993E-006</v>
      </c>
      <c r="F5621" s="39" t="n">
        <v>59.7</v>
      </c>
      <c r="G5621" s="39" t="n">
        <v>59.70000076</v>
      </c>
      <c r="H5621" s="39" t="n">
        <f aca="false">F5621-G5621</f>
        <v>-7.59999998933836E-007</v>
      </c>
      <c r="I5621" s="40" t="n">
        <f aca="false">IFERROR(ABS(H5621)/G5621*100,0)</f>
        <v>1.27303180780368E-006</v>
      </c>
      <c r="J5621" s="39" t="n">
        <v>58.74</v>
      </c>
      <c r="K5621" s="39" t="n">
        <v>58.74000168</v>
      </c>
      <c r="L5621" s="39" t="n">
        <f aca="false">J5621-K5621</f>
        <v>-1.67999999689528E-006</v>
      </c>
      <c r="M5621" s="40" t="n">
        <f aca="false">IFERROR(ABS(L5621)/K5621*100,0)</f>
        <v>2.86006119994254E-006</v>
      </c>
      <c r="N5621" s="39" t="n">
        <v>59.33</v>
      </c>
      <c r="O5621" s="39" t="n">
        <v>59.33000183</v>
      </c>
      <c r="P5621" s="39" t="n">
        <f aca="false">N5621-O5621</f>
        <v>-1.8300000022009E-006</v>
      </c>
      <c r="Q5621" s="40" t="n">
        <f aca="false">IFERROR(ABS(P5621)/O5621*100,0)</f>
        <v>3.08444285480465E-006</v>
      </c>
      <c r="R5621" s="41" t="n">
        <v>6460063</v>
      </c>
      <c r="S5621" s="41" t="n">
        <v>6460100</v>
      </c>
      <c r="T5621" s="41" t="n">
        <f aca="false">R5621-S5621</f>
        <v>-37</v>
      </c>
      <c r="U5621" s="40" t="n">
        <f aca="false">IFERROR(ABS(T5621)/S5621*100,0)</f>
        <v>0.000572746551910961</v>
      </c>
    </row>
    <row r="5622" customFormat="false" ht="15" hidden="false" customHeight="false" outlineLevel="0" collapsed="false">
      <c r="A5622" s="38" t="n">
        <v>43875</v>
      </c>
      <c r="B5622" s="39" t="n">
        <v>59.02</v>
      </c>
      <c r="C5622" s="39" t="n">
        <v>59.02000046</v>
      </c>
      <c r="D5622" s="39" t="n">
        <f aca="false">B5622-C5622</f>
        <v>-4.59999995428007E-007</v>
      </c>
      <c r="E5622" s="40" t="n">
        <f aca="false">IFERROR(ABS(D5622)/C5622*100,0)</f>
        <v>7.79396800817996E-007</v>
      </c>
      <c r="F5622" s="39" t="n">
        <v>59.17</v>
      </c>
      <c r="G5622" s="39" t="n">
        <v>59.16999817</v>
      </c>
      <c r="H5622" s="39" t="n">
        <f aca="false">F5622-G5622</f>
        <v>1.8300000022009E-006</v>
      </c>
      <c r="I5622" s="40" t="n">
        <f aca="false">IFERROR(ABS(H5622)/G5622*100,0)</f>
        <v>3.09278360452737E-006</v>
      </c>
      <c r="J5622" s="39" t="n">
        <v>57.87</v>
      </c>
      <c r="K5622" s="39" t="n">
        <v>57.86999893</v>
      </c>
      <c r="L5622" s="39" t="n">
        <f aca="false">J5622-K5622</f>
        <v>1.06999999616164E-006</v>
      </c>
      <c r="M5622" s="40" t="n">
        <f aca="false">IFERROR(ABS(L5622)/K5622*100,0)</f>
        <v>1.84897186097398E-006</v>
      </c>
      <c r="N5622" s="39" t="n">
        <v>58.19</v>
      </c>
      <c r="O5622" s="39" t="n">
        <v>58.18999863</v>
      </c>
      <c r="P5622" s="39" t="n">
        <f aca="false">N5622-O5622</f>
        <v>1.36999999966747E-006</v>
      </c>
      <c r="Q5622" s="40" t="n">
        <f aca="false">IFERROR(ABS(P5622)/O5622*100,0)</f>
        <v>2.35435647348712E-006</v>
      </c>
      <c r="R5622" s="41" t="n">
        <v>6932372</v>
      </c>
      <c r="S5622" s="41" t="n">
        <v>6932400</v>
      </c>
      <c r="T5622" s="41" t="n">
        <f aca="false">R5622-S5622</f>
        <v>-28</v>
      </c>
      <c r="U5622" s="40" t="n">
        <f aca="false">IFERROR(ABS(T5622)/S5622*100,0)</f>
        <v>0.000403900525070683</v>
      </c>
    </row>
    <row r="5623" customFormat="false" ht="15" hidden="false" customHeight="false" outlineLevel="0" collapsed="false">
      <c r="A5623" s="38" t="n">
        <v>43879</v>
      </c>
      <c r="B5623" s="39" t="n">
        <v>56.1</v>
      </c>
      <c r="C5623" s="39" t="n">
        <v>56.09999847</v>
      </c>
      <c r="D5623" s="39" t="n">
        <f aca="false">B5623-C5623</f>
        <v>1.52999999869508E-006</v>
      </c>
      <c r="E5623" s="40" t="n">
        <f aca="false">IFERROR(ABS(D5623)/C5623*100,0)</f>
        <v>2.72727279932683E-006</v>
      </c>
      <c r="F5623" s="39" t="n">
        <v>56.56</v>
      </c>
      <c r="G5623" s="39" t="n">
        <v>56.56000137</v>
      </c>
      <c r="H5623" s="39" t="n">
        <f aca="false">F5623-G5623</f>
        <v>-1.36999999966747E-006</v>
      </c>
      <c r="I5623" s="40" t="n">
        <f aca="false">IFERROR(ABS(H5623)/G5623*100,0)</f>
        <v>2.42220644710616E-006</v>
      </c>
      <c r="J5623" s="39" t="n">
        <v>55.63</v>
      </c>
      <c r="K5623" s="39" t="n">
        <v>55.63000107</v>
      </c>
      <c r="L5623" s="39" t="n">
        <f aca="false">J5623-K5623</f>
        <v>-1.06999999616164E-006</v>
      </c>
      <c r="M5623" s="40" t="n">
        <f aca="false">IFERROR(ABS(L5623)/K5623*100,0)</f>
        <v>1.9234225698023E-006</v>
      </c>
      <c r="N5623" s="39" t="n">
        <v>56.18</v>
      </c>
      <c r="O5623" s="39" t="n">
        <v>56.18000031</v>
      </c>
      <c r="P5623" s="39" t="n">
        <f aca="false">N5623-O5623</f>
        <v>-3.09999997227806E-007</v>
      </c>
      <c r="Q5623" s="40" t="n">
        <f aca="false">IFERROR(ABS(P5623)/O5623*100,0)</f>
        <v>5.51797784829535E-007</v>
      </c>
      <c r="R5623" s="41" t="n">
        <v>10994088</v>
      </c>
      <c r="S5623" s="41" t="n">
        <v>10989000</v>
      </c>
      <c r="T5623" s="41" t="n">
        <f aca="false">R5623-S5623</f>
        <v>5088</v>
      </c>
      <c r="U5623" s="40" t="n">
        <f aca="false">IFERROR(ABS(T5623)/S5623*100,0)</f>
        <v>0.0463008463008463</v>
      </c>
    </row>
    <row r="5624" customFormat="false" ht="15" hidden="false" customHeight="false" outlineLevel="0" collapsed="false">
      <c r="A5624" s="38" t="n">
        <v>43880</v>
      </c>
      <c r="B5624" s="39" t="n">
        <v>57.25</v>
      </c>
      <c r="C5624" s="39" t="n">
        <v>57.25</v>
      </c>
      <c r="D5624" s="39" t="n">
        <f aca="false">B5624-C5624</f>
        <v>0</v>
      </c>
      <c r="E5624" s="40" t="n">
        <f aca="false">IFERROR(ABS(D5624)/C5624*100,0)</f>
        <v>0</v>
      </c>
      <c r="F5624" s="39" t="n">
        <v>57.94</v>
      </c>
      <c r="G5624" s="39" t="n">
        <v>57.93999863</v>
      </c>
      <c r="H5624" s="39" t="n">
        <f aca="false">F5624-G5624</f>
        <v>1.36999999966747E-006</v>
      </c>
      <c r="I5624" s="40" t="n">
        <f aca="false">IFERROR(ABS(H5624)/G5624*100,0)</f>
        <v>2.3645150708687E-006</v>
      </c>
      <c r="J5624" s="39" t="n">
        <v>57</v>
      </c>
      <c r="K5624" s="39" t="n">
        <v>57</v>
      </c>
      <c r="L5624" s="39" t="n">
        <f aca="false">J5624-K5624</f>
        <v>0</v>
      </c>
      <c r="M5624" s="40" t="n">
        <f aca="false">IFERROR(ABS(L5624)/K5624*100,0)</f>
        <v>0</v>
      </c>
      <c r="N5624" s="39" t="n">
        <v>57.64</v>
      </c>
      <c r="O5624" s="39" t="n">
        <v>57.63999939</v>
      </c>
      <c r="P5624" s="39" t="n">
        <f aca="false">N5624-O5624</f>
        <v>6.10000000733635E-007</v>
      </c>
      <c r="Q5624" s="40" t="n">
        <f aca="false">IFERROR(ABS(P5624)/O5624*100,0)</f>
        <v>1.05829286465861E-006</v>
      </c>
      <c r="R5624" s="41" t="n">
        <v>7866300</v>
      </c>
      <c r="S5624" s="41" t="n">
        <v>7866300</v>
      </c>
      <c r="T5624" s="41" t="n">
        <f aca="false">R5624-S5624</f>
        <v>0</v>
      </c>
      <c r="U5624" s="40" t="n">
        <f aca="false">IFERROR(ABS(T5624)/S5624*100,0)</f>
        <v>0</v>
      </c>
    </row>
    <row r="5625" customFormat="false" ht="15" hidden="false" customHeight="false" outlineLevel="0" collapsed="false">
      <c r="A5625" s="38" t="n">
        <v>43881</v>
      </c>
      <c r="B5625" s="39" t="n">
        <v>56.94</v>
      </c>
      <c r="C5625" s="39" t="n">
        <v>56.93999863</v>
      </c>
      <c r="D5625" s="39" t="n">
        <f aca="false">B5625-C5625</f>
        <v>1.36999999966747E-006</v>
      </c>
      <c r="E5625" s="40" t="n">
        <f aca="false">IFERROR(ABS(D5625)/C5625*100,0)</f>
        <v>2.40604150444369E-006</v>
      </c>
      <c r="F5625" s="39" t="n">
        <v>57.04</v>
      </c>
      <c r="G5625" s="39" t="n">
        <v>57.04000092</v>
      </c>
      <c r="H5625" s="39" t="n">
        <f aca="false">F5625-G5625</f>
        <v>-9.1999999796144E-007</v>
      </c>
      <c r="I5625" s="40" t="n">
        <f aca="false">IFERROR(ABS(H5625)/G5625*100,0)</f>
        <v>1.61290319621797E-006</v>
      </c>
      <c r="J5625" s="39" t="n">
        <v>55.81</v>
      </c>
      <c r="K5625" s="39" t="n">
        <v>55.81000137</v>
      </c>
      <c r="L5625" s="39" t="n">
        <f aca="false">J5625-K5625</f>
        <v>-1.36999999966747E-006</v>
      </c>
      <c r="M5625" s="40" t="n">
        <f aca="false">IFERROR(ABS(L5625)/K5625*100,0)</f>
        <v>2.45475715111503E-006</v>
      </c>
      <c r="N5625" s="39" t="n">
        <v>56.48</v>
      </c>
      <c r="O5625" s="39" t="n">
        <v>56.47999954</v>
      </c>
      <c r="P5625" s="39" t="n">
        <f aca="false">N5625-O5625</f>
        <v>4.59999995428007E-007</v>
      </c>
      <c r="Q5625" s="40" t="n">
        <f aca="false">IFERROR(ABS(P5625)/O5625*100,0)</f>
        <v>8.14447590606348E-007</v>
      </c>
      <c r="R5625" s="41" t="n">
        <v>7192924</v>
      </c>
      <c r="S5625" s="41" t="n">
        <v>7192900</v>
      </c>
      <c r="T5625" s="41" t="n">
        <f aca="false">R5625-S5625</f>
        <v>24</v>
      </c>
      <c r="U5625" s="40" t="n">
        <f aca="false">IFERROR(ABS(T5625)/S5625*100,0)</f>
        <v>0.000333662361495363</v>
      </c>
    </row>
    <row r="5626" customFormat="false" ht="15" hidden="false" customHeight="false" outlineLevel="0" collapsed="false">
      <c r="A5626" s="38" t="n">
        <v>43882</v>
      </c>
      <c r="B5626" s="39" t="n">
        <v>56.65</v>
      </c>
      <c r="C5626" s="39" t="n">
        <v>56.65000153</v>
      </c>
      <c r="D5626" s="39" t="n">
        <f aca="false">B5626-C5626</f>
        <v>-1.52999999869508E-006</v>
      </c>
      <c r="E5626" s="40" t="n">
        <f aca="false">IFERROR(ABS(D5626)/C5626*100,0)</f>
        <v>2.7007942760334E-006</v>
      </c>
      <c r="F5626" s="39" t="n">
        <v>56.65</v>
      </c>
      <c r="G5626" s="39" t="n">
        <v>56.65000153</v>
      </c>
      <c r="H5626" s="39" t="n">
        <f aca="false">F5626-G5626</f>
        <v>-1.52999999869508E-006</v>
      </c>
      <c r="I5626" s="40" t="n">
        <f aca="false">IFERROR(ABS(H5626)/G5626*100,0)</f>
        <v>2.7007942760334E-006</v>
      </c>
      <c r="J5626" s="39" t="n">
        <v>55.52</v>
      </c>
      <c r="K5626" s="39" t="n">
        <v>55.52000046</v>
      </c>
      <c r="L5626" s="39" t="n">
        <f aca="false">J5626-K5626</f>
        <v>-4.59999995428007E-007</v>
      </c>
      <c r="M5626" s="40" t="n">
        <f aca="false">IFERROR(ABS(L5626)/K5626*100,0)</f>
        <v>8.28530244266512E-007</v>
      </c>
      <c r="N5626" s="39" t="n">
        <v>55.59</v>
      </c>
      <c r="O5626" s="39" t="n">
        <v>55.59000015</v>
      </c>
      <c r="P5626" s="39" t="n">
        <f aca="false">N5626-O5626</f>
        <v>-1.49999998200201E-007</v>
      </c>
      <c r="Q5626" s="40" t="n">
        <f aca="false">IFERROR(ABS(P5626)/O5626*100,0)</f>
        <v>2.69832699757963E-007</v>
      </c>
      <c r="R5626" s="41" t="n">
        <v>6820252</v>
      </c>
      <c r="S5626" s="41" t="n">
        <v>6816600</v>
      </c>
      <c r="T5626" s="41" t="n">
        <f aca="false">R5626-S5626</f>
        <v>3652</v>
      </c>
      <c r="U5626" s="40" t="n">
        <f aca="false">IFERROR(ABS(T5626)/S5626*100,0)</f>
        <v>0.0535750960889593</v>
      </c>
    </row>
    <row r="5627" customFormat="false" ht="15" hidden="false" customHeight="false" outlineLevel="0" collapsed="false">
      <c r="A5627" s="38" t="n">
        <v>43885</v>
      </c>
      <c r="B5627" s="39" t="n">
        <v>53.55</v>
      </c>
      <c r="C5627" s="39" t="n">
        <v>53.54999924</v>
      </c>
      <c r="D5627" s="39" t="n">
        <f aca="false">B5627-C5627</f>
        <v>7.59999998933836E-007</v>
      </c>
      <c r="E5627" s="40" t="n">
        <f aca="false">IFERROR(ABS(D5627)/C5627*100,0)</f>
        <v>1.41923437856212E-006</v>
      </c>
      <c r="F5627" s="39" t="n">
        <v>54.69</v>
      </c>
      <c r="G5627" s="39" t="n">
        <v>54.68999863</v>
      </c>
      <c r="H5627" s="39" t="n">
        <f aca="false">F5627-G5627</f>
        <v>1.36999999966747E-006</v>
      </c>
      <c r="I5627" s="40" t="n">
        <f aca="false">IFERROR(ABS(H5627)/G5627*100,0)</f>
        <v>2.50502840370517E-006</v>
      </c>
      <c r="J5627" s="39" t="n">
        <v>53.18</v>
      </c>
      <c r="K5627" s="39" t="n">
        <v>53.18000031</v>
      </c>
      <c r="L5627" s="39" t="n">
        <f aca="false">J5627-K5627</f>
        <v>-3.09999997227806E-007</v>
      </c>
      <c r="M5627" s="40" t="n">
        <f aca="false">IFERROR(ABS(L5627)/K5627*100,0)</f>
        <v>5.82925903386114E-007</v>
      </c>
      <c r="N5627" s="39" t="n">
        <v>54.12</v>
      </c>
      <c r="O5627" s="39" t="n">
        <v>54.11999893</v>
      </c>
      <c r="P5627" s="39" t="n">
        <f aca="false">N5627-O5627</f>
        <v>1.06999999616164E-006</v>
      </c>
      <c r="Q5627" s="40" t="n">
        <f aca="false">IFERROR(ABS(P5627)/O5627*100,0)</f>
        <v>1.97708798469417E-006</v>
      </c>
      <c r="R5627" s="41" t="n">
        <v>9968754</v>
      </c>
      <c r="S5627" s="41" t="n">
        <v>9968800</v>
      </c>
      <c r="T5627" s="41" t="n">
        <f aca="false">R5627-S5627</f>
        <v>-46</v>
      </c>
      <c r="U5627" s="40" t="n">
        <f aca="false">IFERROR(ABS(T5627)/S5627*100,0)</f>
        <v>0.000461439691838536</v>
      </c>
    </row>
    <row r="5628" customFormat="false" ht="15" hidden="false" customHeight="false" outlineLevel="0" collapsed="false">
      <c r="A5628" s="38" t="n">
        <v>43886</v>
      </c>
      <c r="B5628" s="39" t="n">
        <v>55.33</v>
      </c>
      <c r="C5628" s="39" t="n">
        <v>55.33000183</v>
      </c>
      <c r="D5628" s="39" t="n">
        <f aca="false">B5628-C5628</f>
        <v>-1.8300000022009E-006</v>
      </c>
      <c r="E5628" s="40" t="n">
        <f aca="false">IFERROR(ABS(D5628)/C5628*100,0)</f>
        <v>3.30742805290976E-006</v>
      </c>
      <c r="F5628" s="39" t="n">
        <v>55.47</v>
      </c>
      <c r="G5628" s="39" t="n">
        <v>55.47000122</v>
      </c>
      <c r="H5628" s="39" t="n">
        <f aca="false">F5628-G5628</f>
        <v>-1.22000000146727E-006</v>
      </c>
      <c r="I5628" s="40" t="n">
        <f aca="false">IFERROR(ABS(H5628)/G5628*100,0)</f>
        <v>2.19938701033847E-006</v>
      </c>
      <c r="J5628" s="39" t="n">
        <v>53.83</v>
      </c>
      <c r="K5628" s="39" t="n">
        <v>53.83000183</v>
      </c>
      <c r="L5628" s="39" t="n">
        <f aca="false">J5628-K5628</f>
        <v>-1.8300000022009E-006</v>
      </c>
      <c r="M5628" s="40" t="n">
        <f aca="false">IFERROR(ABS(L5628)/K5628*100,0)</f>
        <v>3.39959119447963E-006</v>
      </c>
      <c r="N5628" s="39" t="n">
        <v>53.86</v>
      </c>
      <c r="O5628" s="39" t="n">
        <v>53.86000061</v>
      </c>
      <c r="P5628" s="39" t="n">
        <f aca="false">N5628-O5628</f>
        <v>-6.10000000733635E-007</v>
      </c>
      <c r="Q5628" s="40" t="n">
        <f aca="false">IFERROR(ABS(P5628)/O5628*100,0)</f>
        <v>1.13256590015778E-006</v>
      </c>
      <c r="R5628" s="41" t="n">
        <v>12670736</v>
      </c>
      <c r="S5628" s="41" t="n">
        <v>12670700</v>
      </c>
      <c r="T5628" s="41" t="n">
        <f aca="false">R5628-S5628</f>
        <v>36</v>
      </c>
      <c r="U5628" s="40" t="n">
        <f aca="false">IFERROR(ABS(T5628)/S5628*100,0)</f>
        <v>0.000284120056508322</v>
      </c>
    </row>
    <row r="5629" customFormat="false" ht="15" hidden="false" customHeight="false" outlineLevel="0" collapsed="false">
      <c r="A5629" s="38" t="n">
        <v>43887</v>
      </c>
      <c r="B5629" s="39" t="n">
        <v>54.49</v>
      </c>
      <c r="C5629" s="39" t="n">
        <v>54.49000168</v>
      </c>
      <c r="D5629" s="39" t="n">
        <f aca="false">B5629-C5629</f>
        <v>-1.67999999689528E-006</v>
      </c>
      <c r="E5629" s="40" t="n">
        <f aca="false">IFERROR(ABS(D5629)/C5629*100,0)</f>
        <v>3.08313441934046E-006</v>
      </c>
      <c r="F5629" s="39" t="n">
        <v>55.41</v>
      </c>
      <c r="G5629" s="39" t="n">
        <v>55.40999985</v>
      </c>
      <c r="H5629" s="39" t="n">
        <f aca="false">F5629-G5629</f>
        <v>1.49999998200201E-007</v>
      </c>
      <c r="I5629" s="40" t="n">
        <f aca="false">IFERROR(ABS(H5629)/G5629*100,0)</f>
        <v>2.70709255741319E-007</v>
      </c>
      <c r="J5629" s="39" t="n">
        <v>54.38</v>
      </c>
      <c r="K5629" s="39" t="n">
        <v>54.38000107</v>
      </c>
      <c r="L5629" s="39" t="n">
        <f aca="false">J5629-K5629</f>
        <v>-1.06999999616164E-006</v>
      </c>
      <c r="M5629" s="40" t="n">
        <f aca="false">IFERROR(ABS(L5629)/K5629*100,0)</f>
        <v>1.96763511421101E-006</v>
      </c>
      <c r="N5629" s="39" t="n">
        <v>55.03</v>
      </c>
      <c r="O5629" s="39" t="n">
        <v>55.02999878</v>
      </c>
      <c r="P5629" s="39" t="n">
        <f aca="false">N5629-O5629</f>
        <v>1.22000000146727E-006</v>
      </c>
      <c r="Q5629" s="40" t="n">
        <f aca="false">IFERROR(ABS(P5629)/O5629*100,0)</f>
        <v>2.21697261223757E-006</v>
      </c>
      <c r="R5629" s="41" t="n">
        <v>10971115</v>
      </c>
      <c r="S5629" s="41" t="n">
        <v>10969300</v>
      </c>
      <c r="T5629" s="41" t="n">
        <f aca="false">R5629-S5629</f>
        <v>1815</v>
      </c>
      <c r="U5629" s="40" t="n">
        <f aca="false">IFERROR(ABS(T5629)/S5629*100,0)</f>
        <v>0.016546178881059</v>
      </c>
    </row>
    <row r="5630" customFormat="false" ht="15" hidden="false" customHeight="false" outlineLevel="0" collapsed="false">
      <c r="A5630" s="38" t="n">
        <v>43888</v>
      </c>
      <c r="B5630" s="39" t="n">
        <v>54.2</v>
      </c>
      <c r="C5630" s="39" t="n">
        <v>54.20000076</v>
      </c>
      <c r="D5630" s="39" t="n">
        <f aca="false">B5630-C5630</f>
        <v>-7.59999998933836E-007</v>
      </c>
      <c r="E5630" s="40" t="n">
        <f aca="false">IFERROR(ABS(D5630)/C5630*100,0)</f>
        <v>1.40221400051109E-006</v>
      </c>
      <c r="F5630" s="39" t="n">
        <v>54.6</v>
      </c>
      <c r="G5630" s="39" t="n">
        <v>54.59999847</v>
      </c>
      <c r="H5630" s="39" t="n">
        <f aca="false">F5630-G5630</f>
        <v>1.52999999869508E-006</v>
      </c>
      <c r="I5630" s="40" t="n">
        <f aca="false">IFERROR(ABS(H5630)/G5630*100,0)</f>
        <v>2.80219787833096E-006</v>
      </c>
      <c r="J5630" s="39" t="n">
        <v>53.27</v>
      </c>
      <c r="K5630" s="39" t="n">
        <v>53.27000046</v>
      </c>
      <c r="L5630" s="39" t="n">
        <f aca="false">J5630-K5630</f>
        <v>-4.59999995428007E-007</v>
      </c>
      <c r="M5630" s="40" t="n">
        <f aca="false">IFERROR(ABS(L5630)/K5630*100,0)</f>
        <v>8.6352542041635E-007</v>
      </c>
      <c r="N5630" s="39" t="n">
        <v>53.29</v>
      </c>
      <c r="O5630" s="39" t="n">
        <v>53.29000092</v>
      </c>
      <c r="P5630" s="39" t="n">
        <f aca="false">N5630-O5630</f>
        <v>-9.1999999796144E-007</v>
      </c>
      <c r="Q5630" s="40" t="n">
        <f aca="false">IFERROR(ABS(P5630)/O5630*100,0)</f>
        <v>1.72640266856546E-006</v>
      </c>
      <c r="R5630" s="41" t="n">
        <v>11878851</v>
      </c>
      <c r="S5630" s="41" t="n">
        <v>11878900</v>
      </c>
      <c r="T5630" s="41" t="n">
        <f aca="false">R5630-S5630</f>
        <v>-49</v>
      </c>
      <c r="U5630" s="40" t="n">
        <f aca="false">IFERROR(ABS(T5630)/S5630*100,0)</f>
        <v>0.000412496106541852</v>
      </c>
    </row>
    <row r="5631" customFormat="false" ht="15" hidden="false" customHeight="false" outlineLevel="0" collapsed="false">
      <c r="A5631" s="38" t="n">
        <v>43889</v>
      </c>
      <c r="B5631" s="39" t="n">
        <v>51.35</v>
      </c>
      <c r="C5631" s="39" t="n">
        <v>51.34999847</v>
      </c>
      <c r="D5631" s="39" t="n">
        <f aca="false">B5631-C5631</f>
        <v>1.52999999869508E-006</v>
      </c>
      <c r="E5631" s="40" t="n">
        <f aca="false">IFERROR(ABS(D5631)/C5631*100,0)</f>
        <v>2.97955217971222E-006</v>
      </c>
      <c r="F5631" s="39" t="n">
        <v>54.05</v>
      </c>
      <c r="G5631" s="39" t="n">
        <v>54.04999924</v>
      </c>
      <c r="H5631" s="39" t="n">
        <f aca="false">F5631-G5631</f>
        <v>7.59999998933836E-007</v>
      </c>
      <c r="I5631" s="40" t="n">
        <f aca="false">IFERROR(ABS(H5631)/G5631*100,0)</f>
        <v>1.40610547570812E-006</v>
      </c>
      <c r="J5631" s="39" t="n">
        <v>51</v>
      </c>
      <c r="K5631" s="39" t="n">
        <v>51</v>
      </c>
      <c r="L5631" s="39" t="n">
        <f aca="false">J5631-K5631</f>
        <v>0</v>
      </c>
      <c r="M5631" s="40" t="n">
        <f aca="false">IFERROR(ABS(L5631)/K5631*100,0)</f>
        <v>0</v>
      </c>
      <c r="N5631" s="39" t="n">
        <v>53.84</v>
      </c>
      <c r="O5631" s="39" t="n">
        <v>53.84000015</v>
      </c>
      <c r="P5631" s="39" t="n">
        <f aca="false">N5631-O5631</f>
        <v>-1.49999998200201E-007</v>
      </c>
      <c r="Q5631" s="40" t="n">
        <f aca="false">IFERROR(ABS(P5631)/O5631*100,0)</f>
        <v>2.78603264825958E-007</v>
      </c>
      <c r="R5631" s="41" t="n">
        <v>13607675</v>
      </c>
      <c r="S5631" s="41" t="n">
        <v>13604500</v>
      </c>
      <c r="T5631" s="41" t="n">
        <f aca="false">R5631-S5631</f>
        <v>3175</v>
      </c>
      <c r="U5631" s="40" t="n">
        <f aca="false">IFERROR(ABS(T5631)/S5631*100,0)</f>
        <v>0.0233378661472307</v>
      </c>
    </row>
    <row r="5632" customFormat="false" ht="15" hidden="false" customHeight="false" outlineLevel="0" collapsed="false">
      <c r="A5632" s="38" t="n">
        <v>43892</v>
      </c>
      <c r="B5632" s="39" t="n">
        <v>54.37</v>
      </c>
      <c r="C5632" s="39" t="n">
        <v>54.36999893</v>
      </c>
      <c r="D5632" s="39" t="n">
        <f aca="false">B5632-C5632</f>
        <v>1.06999999616164E-006</v>
      </c>
      <c r="E5632" s="40" t="n">
        <f aca="false">IFERROR(ABS(D5632)/C5632*100,0)</f>
        <v>1.96799708887109E-006</v>
      </c>
      <c r="F5632" s="39" t="n">
        <v>56.01</v>
      </c>
      <c r="G5632" s="39" t="n">
        <v>56.00999832</v>
      </c>
      <c r="H5632" s="39" t="n">
        <f aca="false">F5632-G5632</f>
        <v>1.67999999689528E-006</v>
      </c>
      <c r="I5632" s="40" t="n">
        <f aca="false">IFERROR(ABS(H5632)/G5632*100,0)</f>
        <v>2.99946446578518E-006</v>
      </c>
      <c r="J5632" s="39" t="n">
        <v>53.83</v>
      </c>
      <c r="K5632" s="39" t="n">
        <v>53.83000183</v>
      </c>
      <c r="L5632" s="39" t="n">
        <f aca="false">J5632-K5632</f>
        <v>-1.8300000022009E-006</v>
      </c>
      <c r="M5632" s="40" t="n">
        <f aca="false">IFERROR(ABS(L5632)/K5632*100,0)</f>
        <v>3.39959119447963E-006</v>
      </c>
      <c r="N5632" s="39" t="n">
        <v>55.98</v>
      </c>
      <c r="O5632" s="39" t="n">
        <v>55.97999954</v>
      </c>
      <c r="P5632" s="39" t="n">
        <f aca="false">N5632-O5632</f>
        <v>4.59999995428007E-007</v>
      </c>
      <c r="Q5632" s="40" t="n">
        <f aca="false">IFERROR(ABS(P5632)/O5632*100,0)</f>
        <v>8.21722042172076E-007</v>
      </c>
      <c r="R5632" s="41" t="n">
        <v>13797723</v>
      </c>
      <c r="S5632" s="41" t="n">
        <v>13797700</v>
      </c>
      <c r="T5632" s="41" t="n">
        <f aca="false">R5632-S5632</f>
        <v>23</v>
      </c>
      <c r="U5632" s="40" t="n">
        <f aca="false">IFERROR(ABS(T5632)/S5632*100,0)</f>
        <v>0.000166694449074846</v>
      </c>
    </row>
    <row r="5633" customFormat="false" ht="15" hidden="false" customHeight="false" outlineLevel="0" collapsed="false">
      <c r="A5633" s="38" t="n">
        <v>43893</v>
      </c>
      <c r="B5633" s="39" t="n">
        <v>56.3</v>
      </c>
      <c r="C5633" s="39" t="n">
        <v>56.29999924</v>
      </c>
      <c r="D5633" s="39" t="n">
        <f aca="false">B5633-C5633</f>
        <v>7.59999998933836E-007</v>
      </c>
      <c r="E5633" s="40" t="n">
        <f aca="false">IFERROR(ABS(D5633)/C5633*100,0)</f>
        <v>1.34991120638217E-006</v>
      </c>
      <c r="F5633" s="39" t="n">
        <v>56.37</v>
      </c>
      <c r="G5633" s="39" t="n">
        <v>56.36999893</v>
      </c>
      <c r="H5633" s="39" t="n">
        <f aca="false">F5633-G5633</f>
        <v>1.06999999616164E-006</v>
      </c>
      <c r="I5633" s="40" t="n">
        <f aca="false">IFERROR(ABS(H5633)/G5633*100,0)</f>
        <v>1.89817281616479E-006</v>
      </c>
      <c r="J5633" s="39" t="n">
        <v>54.04</v>
      </c>
      <c r="K5633" s="39" t="n">
        <v>54.04000092</v>
      </c>
      <c r="L5633" s="39" t="n">
        <f aca="false">J5633-K5633</f>
        <v>-9.1999999796144E-007</v>
      </c>
      <c r="M5633" s="40" t="n">
        <f aca="false">IFERROR(ABS(L5633)/K5633*100,0)</f>
        <v>1.7024426023297E-006</v>
      </c>
      <c r="N5633" s="39" t="n">
        <v>54.88</v>
      </c>
      <c r="O5633" s="39" t="n">
        <v>54.88000107</v>
      </c>
      <c r="P5633" s="39" t="n">
        <f aca="false">N5633-O5633</f>
        <v>-1.06999999616164E-006</v>
      </c>
      <c r="Q5633" s="40" t="n">
        <f aca="false">IFERROR(ABS(P5633)/O5633*100,0)</f>
        <v>1.94970840980277E-006</v>
      </c>
      <c r="R5633" s="41" t="n">
        <v>14661842</v>
      </c>
      <c r="S5633" s="41" t="n">
        <v>14661800</v>
      </c>
      <c r="T5633" s="41" t="n">
        <f aca="false">R5633-S5633</f>
        <v>42</v>
      </c>
      <c r="U5633" s="40" t="n">
        <f aca="false">IFERROR(ABS(T5633)/S5633*100,0)</f>
        <v>0.000286458688564842</v>
      </c>
    </row>
    <row r="5634" customFormat="false" ht="15" hidden="false" customHeight="false" outlineLevel="0" collapsed="false">
      <c r="A5634" s="38" t="n">
        <v>43894</v>
      </c>
      <c r="B5634" s="39" t="n">
        <v>55.97</v>
      </c>
      <c r="C5634" s="39" t="n">
        <v>55.97000122</v>
      </c>
      <c r="D5634" s="39" t="n">
        <f aca="false">B5634-C5634</f>
        <v>-1.22000000146727E-006</v>
      </c>
      <c r="E5634" s="40" t="n">
        <f aca="false">IFERROR(ABS(D5634)/C5634*100,0)</f>
        <v>2.17973910107996E-006</v>
      </c>
      <c r="F5634" s="39" t="n">
        <v>57.09</v>
      </c>
      <c r="G5634" s="39" t="n">
        <v>57.09000015</v>
      </c>
      <c r="H5634" s="39" t="n">
        <f aca="false">F5634-G5634</f>
        <v>-1.49999998200201E-007</v>
      </c>
      <c r="I5634" s="40" t="n">
        <f aca="false">IFERROR(ABS(H5634)/G5634*100,0)</f>
        <v>2.62743033466608E-007</v>
      </c>
      <c r="J5634" s="39" t="n">
        <v>55.55</v>
      </c>
      <c r="K5634" s="39" t="n">
        <v>55.54999924</v>
      </c>
      <c r="L5634" s="39" t="n">
        <f aca="false">J5634-K5634</f>
        <v>7.59999998933836E-007</v>
      </c>
      <c r="M5634" s="40" t="n">
        <f aca="false">IFERROR(ABS(L5634)/K5634*100,0)</f>
        <v>1.36813683048006E-006</v>
      </c>
      <c r="N5634" s="39" t="n">
        <v>57.08</v>
      </c>
      <c r="O5634" s="39" t="n">
        <v>57.08000183</v>
      </c>
      <c r="P5634" s="39" t="n">
        <f aca="false">N5634-O5634</f>
        <v>-1.8300000022009E-006</v>
      </c>
      <c r="Q5634" s="40" t="n">
        <f aca="false">IFERROR(ABS(P5634)/O5634*100,0)</f>
        <v>3.20602653036198E-006</v>
      </c>
      <c r="R5634" s="41" t="n">
        <v>9878176</v>
      </c>
      <c r="S5634" s="41" t="n">
        <v>9878200</v>
      </c>
      <c r="T5634" s="41" t="n">
        <f aca="false">R5634-S5634</f>
        <v>-24</v>
      </c>
      <c r="U5634" s="40" t="n">
        <f aca="false">IFERROR(ABS(T5634)/S5634*100,0)</f>
        <v>0.000242959243586888</v>
      </c>
    </row>
    <row r="5635" customFormat="false" ht="15" hidden="false" customHeight="false" outlineLevel="0" collapsed="false">
      <c r="A5635" s="38" t="n">
        <v>43895</v>
      </c>
      <c r="B5635" s="39" t="n">
        <v>56.11</v>
      </c>
      <c r="C5635" s="39" t="n">
        <v>56.11000061</v>
      </c>
      <c r="D5635" s="39" t="n">
        <f aca="false">B5635-C5635</f>
        <v>-6.10000000733635E-007</v>
      </c>
      <c r="E5635" s="40" t="n">
        <f aca="false">IFERROR(ABS(D5635)/C5635*100,0)</f>
        <v>1.08715023008736E-006</v>
      </c>
      <c r="F5635" s="39" t="n">
        <v>56.39</v>
      </c>
      <c r="G5635" s="39" t="n">
        <v>56.38999939</v>
      </c>
      <c r="H5635" s="39" t="n">
        <f aca="false">F5635-G5635</f>
        <v>6.10000000733635E-007</v>
      </c>
      <c r="I5635" s="40" t="n">
        <f aca="false">IFERROR(ABS(H5635)/G5635*100,0)</f>
        <v>1.08175209670566E-006</v>
      </c>
      <c r="J5635" s="39" t="n">
        <v>55.25</v>
      </c>
      <c r="K5635" s="39" t="n">
        <v>55.25</v>
      </c>
      <c r="L5635" s="39" t="n">
        <f aca="false">J5635-K5635</f>
        <v>0</v>
      </c>
      <c r="M5635" s="40" t="n">
        <f aca="false">IFERROR(ABS(L5635)/K5635*100,0)</f>
        <v>0</v>
      </c>
      <c r="N5635" s="39" t="n">
        <v>55.73</v>
      </c>
      <c r="O5635" s="39" t="n">
        <v>55.72999954</v>
      </c>
      <c r="P5635" s="39" t="n">
        <f aca="false">N5635-O5635</f>
        <v>4.59999995428007E-007</v>
      </c>
      <c r="Q5635" s="40" t="n">
        <f aca="false">IFERROR(ABS(P5635)/O5635*100,0)</f>
        <v>8.25408216804027E-007</v>
      </c>
      <c r="R5635" s="41" t="n">
        <v>10004227</v>
      </c>
      <c r="S5635" s="41" t="n">
        <v>10004200</v>
      </c>
      <c r="T5635" s="41" t="n">
        <f aca="false">R5635-S5635</f>
        <v>27</v>
      </c>
      <c r="U5635" s="40" t="n">
        <f aca="false">IFERROR(ABS(T5635)/S5635*100,0)</f>
        <v>0.000269886647608005</v>
      </c>
    </row>
    <row r="5636" customFormat="false" ht="15" hidden="false" customHeight="false" outlineLevel="0" collapsed="false">
      <c r="A5636" s="38" t="n">
        <v>43896</v>
      </c>
      <c r="B5636" s="39" t="n">
        <v>54.6</v>
      </c>
      <c r="C5636" s="39" t="n">
        <v>54.59999847</v>
      </c>
      <c r="D5636" s="39" t="n">
        <f aca="false">B5636-C5636</f>
        <v>1.52999999869508E-006</v>
      </c>
      <c r="E5636" s="40" t="n">
        <f aca="false">IFERROR(ABS(D5636)/C5636*100,0)</f>
        <v>2.80219787833096E-006</v>
      </c>
      <c r="F5636" s="39" t="n">
        <v>55.08</v>
      </c>
      <c r="G5636" s="39" t="n">
        <v>55.08000183</v>
      </c>
      <c r="H5636" s="39" t="n">
        <f aca="false">F5636-G5636</f>
        <v>-1.8300000022009E-006</v>
      </c>
      <c r="I5636" s="40" t="n">
        <f aca="false">IFERROR(ABS(H5636)/G5636*100,0)</f>
        <v>3.32243998075572E-006</v>
      </c>
      <c r="J5636" s="39" t="n">
        <v>53.97</v>
      </c>
      <c r="K5636" s="39" t="n">
        <v>53.97000122</v>
      </c>
      <c r="L5636" s="39" t="n">
        <f aca="false">J5636-K5636</f>
        <v>-1.22000000146727E-006</v>
      </c>
      <c r="M5636" s="40" t="n">
        <f aca="false">IFERROR(ABS(L5636)/K5636*100,0)</f>
        <v>2.26051505260142E-006</v>
      </c>
      <c r="N5636" s="39" t="n">
        <v>55.07</v>
      </c>
      <c r="O5636" s="39" t="n">
        <v>55.06999969</v>
      </c>
      <c r="P5636" s="39" t="n">
        <f aca="false">N5636-O5636</f>
        <v>3.09999997227806E-007</v>
      </c>
      <c r="Q5636" s="40" t="n">
        <f aca="false">IFERROR(ABS(P5636)/O5636*100,0)</f>
        <v>5.6291991823653E-007</v>
      </c>
      <c r="R5636" s="41" t="n">
        <v>12971193</v>
      </c>
      <c r="S5636" s="41" t="n">
        <v>12971200</v>
      </c>
      <c r="T5636" s="41" t="n">
        <f aca="false">R5636-S5636</f>
        <v>-7</v>
      </c>
      <c r="U5636" s="40" t="n">
        <f aca="false">IFERROR(ABS(T5636)/S5636*100,0)</f>
        <v>5.39657086468484E-005</v>
      </c>
    </row>
    <row r="5637" customFormat="false" ht="15" hidden="false" customHeight="false" outlineLevel="0" collapsed="false">
      <c r="A5637" s="38" t="n">
        <v>43899</v>
      </c>
      <c r="B5637" s="39" t="n">
        <v>51.55</v>
      </c>
      <c r="C5637" s="39" t="n">
        <v>51.54999924</v>
      </c>
      <c r="D5637" s="39" t="n">
        <f aca="false">B5637-C5637</f>
        <v>7.59999998933836E-007</v>
      </c>
      <c r="E5637" s="40" t="n">
        <f aca="false">IFERROR(ABS(D5637)/C5637*100,0)</f>
        <v>1.47429681889135E-006</v>
      </c>
      <c r="F5637" s="39" t="n">
        <v>54.14</v>
      </c>
      <c r="G5637" s="39" t="n">
        <v>54.13999939</v>
      </c>
      <c r="H5637" s="39" t="n">
        <f aca="false">F5637-G5637</f>
        <v>6.10000000733635E-007</v>
      </c>
      <c r="I5637" s="40" t="n">
        <f aca="false">IFERROR(ABS(H5637)/G5637*100,0)</f>
        <v>1.12670854748163E-006</v>
      </c>
      <c r="J5637" s="39" t="n">
        <v>51.06</v>
      </c>
      <c r="K5637" s="39" t="n">
        <v>51.06000137</v>
      </c>
      <c r="L5637" s="39" t="n">
        <f aca="false">J5637-K5637</f>
        <v>-1.36999999966747E-006</v>
      </c>
      <c r="M5637" s="40" t="n">
        <f aca="false">IFERROR(ABS(L5637)/K5637*100,0)</f>
        <v>2.68311782786674E-006</v>
      </c>
      <c r="N5637" s="39" t="n">
        <v>51.83</v>
      </c>
      <c r="O5637" s="39" t="n">
        <v>51.83000183</v>
      </c>
      <c r="P5637" s="39" t="n">
        <f aca="false">N5637-O5637</f>
        <v>-1.8300000022009E-006</v>
      </c>
      <c r="Q5637" s="40" t="n">
        <f aca="false">IFERROR(ABS(P5637)/O5637*100,0)</f>
        <v>3.53077356277783E-006</v>
      </c>
      <c r="R5637" s="41" t="n">
        <v>13781100</v>
      </c>
      <c r="S5637" s="41" t="n">
        <v>13781100</v>
      </c>
      <c r="T5637" s="41" t="n">
        <f aca="false">R5637-S5637</f>
        <v>0</v>
      </c>
      <c r="U5637" s="40" t="n">
        <f aca="false">IFERROR(ABS(T5637)/S5637*100,0)</f>
        <v>0</v>
      </c>
    </row>
    <row r="5638" customFormat="false" ht="15" hidden="false" customHeight="false" outlineLevel="0" collapsed="false">
      <c r="A5638" s="38" t="n">
        <v>43900</v>
      </c>
      <c r="B5638" s="39" t="n">
        <v>53.71</v>
      </c>
      <c r="C5638" s="39" t="n">
        <v>53.70999908</v>
      </c>
      <c r="D5638" s="39" t="n">
        <f aca="false">B5638-C5638</f>
        <v>9.1999999796144E-007</v>
      </c>
      <c r="E5638" s="40" t="n">
        <f aca="false">IFERROR(ABS(D5638)/C5638*100,0)</f>
        <v>1.71290265075432E-006</v>
      </c>
      <c r="F5638" s="39" t="n">
        <v>54.62</v>
      </c>
      <c r="G5638" s="39" t="n">
        <v>54.61999893</v>
      </c>
      <c r="H5638" s="39" t="n">
        <f aca="false">F5638-G5638</f>
        <v>1.06999999616164E-006</v>
      </c>
      <c r="I5638" s="40" t="n">
        <f aca="false">IFERROR(ABS(H5638)/G5638*100,0)</f>
        <v>1.95898941252806E-006</v>
      </c>
      <c r="J5638" s="39" t="n">
        <v>52.49</v>
      </c>
      <c r="K5638" s="39" t="n">
        <v>52.49000168</v>
      </c>
      <c r="L5638" s="39" t="n">
        <f aca="false">J5638-K5638</f>
        <v>-1.67999999689528E-006</v>
      </c>
      <c r="M5638" s="40" t="n">
        <f aca="false">IFERROR(ABS(L5638)/K5638*100,0)</f>
        <v>3.20060953157751E-006</v>
      </c>
      <c r="N5638" s="39" t="n">
        <v>54.51</v>
      </c>
      <c r="O5638" s="39" t="n">
        <v>54.50999832</v>
      </c>
      <c r="P5638" s="39" t="n">
        <f aca="false">N5638-O5638</f>
        <v>1.67999999689528E-006</v>
      </c>
      <c r="Q5638" s="40" t="n">
        <f aca="false">IFERROR(ABS(P5638)/O5638*100,0)</f>
        <v>3.08200339143815E-006</v>
      </c>
      <c r="R5638" s="41" t="n">
        <v>11698751</v>
      </c>
      <c r="S5638" s="41" t="n">
        <v>11698700</v>
      </c>
      <c r="T5638" s="41" t="n">
        <f aca="false">R5638-S5638</f>
        <v>51</v>
      </c>
      <c r="U5638" s="40" t="n">
        <f aca="false">IFERROR(ABS(T5638)/S5638*100,0)</f>
        <v>0.000435945874327917</v>
      </c>
    </row>
    <row r="5639" customFormat="false" ht="15" hidden="false" customHeight="false" outlineLevel="0" collapsed="false">
      <c r="A5639" s="38" t="n">
        <v>43901</v>
      </c>
      <c r="B5639" s="39" t="n">
        <v>53.11</v>
      </c>
      <c r="C5639" s="39" t="n">
        <v>53.11000061</v>
      </c>
      <c r="D5639" s="39" t="n">
        <f aca="false">B5639-C5639</f>
        <v>-6.10000000733635E-007</v>
      </c>
      <c r="E5639" s="40" t="n">
        <f aca="false">IFERROR(ABS(D5639)/C5639*100,0)</f>
        <v>1.14855958148639E-006</v>
      </c>
      <c r="F5639" s="39" t="n">
        <v>53.56</v>
      </c>
      <c r="G5639" s="39" t="n">
        <v>53.56000137</v>
      </c>
      <c r="H5639" s="39" t="n">
        <f aca="false">F5639-G5639</f>
        <v>-1.36999999966747E-006</v>
      </c>
      <c r="I5639" s="40" t="n">
        <f aca="false">IFERROR(ABS(H5639)/G5639*100,0)</f>
        <v>2.55787894814139E-006</v>
      </c>
      <c r="J5639" s="39" t="n">
        <v>52.09</v>
      </c>
      <c r="K5639" s="39" t="n">
        <v>52.09000015</v>
      </c>
      <c r="L5639" s="39" t="n">
        <f aca="false">J5639-K5639</f>
        <v>-1.49999998200201E-007</v>
      </c>
      <c r="M5639" s="40" t="n">
        <f aca="false">IFERROR(ABS(L5639)/K5639*100,0)</f>
        <v>2.87963136433589E-007</v>
      </c>
      <c r="N5639" s="39" t="n">
        <v>52.24</v>
      </c>
      <c r="O5639" s="39" t="n">
        <v>52.24000168</v>
      </c>
      <c r="P5639" s="39" t="n">
        <f aca="false">N5639-O5639</f>
        <v>-1.67999999689528E-006</v>
      </c>
      <c r="Q5639" s="40" t="n">
        <f aca="false">IFERROR(ABS(P5639)/O5639*100,0)</f>
        <v>3.21592638374371E-006</v>
      </c>
      <c r="R5639" s="41" t="n">
        <v>14499281</v>
      </c>
      <c r="S5639" s="41" t="n">
        <v>14498000</v>
      </c>
      <c r="T5639" s="41" t="n">
        <f aca="false">R5639-S5639</f>
        <v>1281</v>
      </c>
      <c r="U5639" s="40" t="n">
        <f aca="false">IFERROR(ABS(T5639)/S5639*100,0)</f>
        <v>0.00883570147606566</v>
      </c>
    </row>
    <row r="5640" customFormat="false" ht="15" hidden="false" customHeight="false" outlineLevel="0" collapsed="false">
      <c r="A5640" s="38" t="n">
        <v>43902</v>
      </c>
      <c r="B5640" s="39" t="n">
        <v>49.66</v>
      </c>
      <c r="C5640" s="39" t="n">
        <v>49.65999985</v>
      </c>
      <c r="D5640" s="39" t="n">
        <f aca="false">B5640-C5640</f>
        <v>1.49999998200201E-007</v>
      </c>
      <c r="E5640" s="40" t="n">
        <f aca="false">IFERROR(ABS(D5640)/C5640*100,0)</f>
        <v>3.02053964263556E-007</v>
      </c>
      <c r="F5640" s="39" t="n">
        <v>50.99</v>
      </c>
      <c r="G5640" s="39" t="n">
        <v>50.99000168</v>
      </c>
      <c r="H5640" s="39" t="n">
        <f aca="false">F5640-G5640</f>
        <v>-1.67999999689528E-006</v>
      </c>
      <c r="I5640" s="40" t="n">
        <f aca="false">IFERROR(ABS(H5640)/G5640*100,0)</f>
        <v>3.29476356450921E-006</v>
      </c>
      <c r="J5640" s="39" t="n">
        <v>48.51</v>
      </c>
      <c r="K5640" s="39" t="n">
        <v>48.50999832</v>
      </c>
      <c r="L5640" s="39" t="n">
        <f aca="false">J5640-K5640</f>
        <v>1.67999999689528E-006</v>
      </c>
      <c r="M5640" s="40" t="n">
        <f aca="false">IFERROR(ABS(L5640)/K5640*100,0)</f>
        <v>3.46320357674108E-006</v>
      </c>
      <c r="N5640" s="39" t="n">
        <v>48.69</v>
      </c>
      <c r="O5640" s="39" t="n">
        <v>48.68999863</v>
      </c>
      <c r="P5640" s="39" t="n">
        <f aca="false">N5640-O5640</f>
        <v>1.36999999966747E-006</v>
      </c>
      <c r="Q5640" s="40" t="n">
        <f aca="false">IFERROR(ABS(P5640)/O5640*100,0)</f>
        <v>2.81371952806619E-006</v>
      </c>
      <c r="R5640" s="41" t="n">
        <v>15942229</v>
      </c>
      <c r="S5640" s="41" t="n">
        <v>15942200</v>
      </c>
      <c r="T5640" s="41" t="n">
        <f aca="false">R5640-S5640</f>
        <v>29</v>
      </c>
      <c r="U5640" s="40" t="n">
        <f aca="false">IFERROR(ABS(T5640)/S5640*100,0)</f>
        <v>0.000181907139541594</v>
      </c>
    </row>
    <row r="5641" customFormat="false" ht="15" hidden="false" customHeight="false" outlineLevel="0" collapsed="false">
      <c r="A5641" s="38" t="n">
        <v>43903</v>
      </c>
      <c r="B5641" s="39" t="n">
        <v>51.9</v>
      </c>
      <c r="C5641" s="39" t="n">
        <v>51.90000153</v>
      </c>
      <c r="D5641" s="39" t="n">
        <f aca="false">B5641-C5641</f>
        <v>-1.52999999869508E-006</v>
      </c>
      <c r="E5641" s="40" t="n">
        <f aca="false">IFERROR(ABS(D5641)/C5641*100,0)</f>
        <v>2.94797678919274E-006</v>
      </c>
      <c r="F5641" s="39" t="n">
        <v>52.46</v>
      </c>
      <c r="G5641" s="39" t="n">
        <v>52.45999908</v>
      </c>
      <c r="H5641" s="39" t="n">
        <f aca="false">F5641-G5641</f>
        <v>9.1999999796144E-007</v>
      </c>
      <c r="I5641" s="40" t="n">
        <f aca="false">IFERROR(ABS(H5641)/G5641*100,0)</f>
        <v>1.75371714467335E-006</v>
      </c>
      <c r="J5641" s="39" t="n">
        <v>49.29</v>
      </c>
      <c r="K5641" s="39" t="n">
        <v>49.29000092</v>
      </c>
      <c r="L5641" s="39" t="n">
        <f aca="false">J5641-K5641</f>
        <v>-9.1999999796144E-007</v>
      </c>
      <c r="M5641" s="40" t="n">
        <f aca="false">IFERROR(ABS(L5641)/K5641*100,0)</f>
        <v>1.86650432296531E-006</v>
      </c>
      <c r="N5641" s="39" t="n">
        <v>52.23</v>
      </c>
      <c r="O5641" s="39" t="n">
        <v>52.22999954</v>
      </c>
      <c r="P5641" s="39" t="n">
        <f aca="false">N5641-O5641</f>
        <v>4.59999995428007E-007</v>
      </c>
      <c r="Q5641" s="40" t="n">
        <f aca="false">IFERROR(ABS(P5641)/O5641*100,0)</f>
        <v>8.80719891785024E-007</v>
      </c>
      <c r="R5641" s="41" t="n">
        <v>14948742</v>
      </c>
      <c r="S5641" s="41" t="n">
        <v>14948700</v>
      </c>
      <c r="T5641" s="41" t="n">
        <f aca="false">R5641-S5641</f>
        <v>42</v>
      </c>
      <c r="U5641" s="40" t="n">
        <f aca="false">IFERROR(ABS(T5641)/S5641*100,0)</f>
        <v>0.00028096088623091</v>
      </c>
    </row>
    <row r="5642" customFormat="false" ht="15" hidden="false" customHeight="false" outlineLevel="0" collapsed="false">
      <c r="A5642" s="38" t="n">
        <v>43906</v>
      </c>
      <c r="B5642" s="39" t="n">
        <v>46.34</v>
      </c>
      <c r="C5642" s="39" t="n">
        <v>46.34000015</v>
      </c>
      <c r="D5642" s="39" t="n">
        <f aca="false">B5642-C5642</f>
        <v>-1.49999998200201E-007</v>
      </c>
      <c r="E5642" s="40" t="n">
        <f aca="false">IFERROR(ABS(D5642)/C5642*100,0)</f>
        <v>3.23694427524081E-007</v>
      </c>
      <c r="F5642" s="39" t="n">
        <v>48.35</v>
      </c>
      <c r="G5642" s="39" t="n">
        <v>48.34999847</v>
      </c>
      <c r="H5642" s="39" t="n">
        <f aca="false">F5642-G5642</f>
        <v>1.52999999869508E-006</v>
      </c>
      <c r="I5642" s="40" t="n">
        <f aca="false">IFERROR(ABS(H5642)/G5642*100,0)</f>
        <v>3.16442615741633E-006</v>
      </c>
      <c r="J5642" s="39" t="n">
        <v>44.9</v>
      </c>
      <c r="K5642" s="39" t="n">
        <v>44.90000153</v>
      </c>
      <c r="L5642" s="39" t="n">
        <f aca="false">J5642-K5642</f>
        <v>-1.52999999869508E-006</v>
      </c>
      <c r="M5642" s="40" t="n">
        <f aca="false">IFERROR(ABS(L5642)/K5642*100,0)</f>
        <v>3.40757226405171E-006</v>
      </c>
      <c r="N5642" s="39" t="n">
        <v>44.9</v>
      </c>
      <c r="O5642" s="39" t="n">
        <v>44.90000153</v>
      </c>
      <c r="P5642" s="39" t="n">
        <f aca="false">N5642-O5642</f>
        <v>-1.52999999869508E-006</v>
      </c>
      <c r="Q5642" s="40" t="n">
        <f aca="false">IFERROR(ABS(P5642)/O5642*100,0)</f>
        <v>3.40757226405171E-006</v>
      </c>
      <c r="R5642" s="41" t="n">
        <v>16628221</v>
      </c>
      <c r="S5642" s="41" t="n">
        <v>16628200</v>
      </c>
      <c r="T5642" s="41" t="n">
        <f aca="false">R5642-S5642</f>
        <v>21</v>
      </c>
      <c r="U5642" s="40" t="n">
        <f aca="false">IFERROR(ABS(T5642)/S5642*100,0)</f>
        <v>0.000126291480737542</v>
      </c>
    </row>
    <row r="5643" customFormat="false" ht="15" hidden="false" customHeight="false" outlineLevel="0" collapsed="false">
      <c r="A5643" s="38" t="n">
        <v>43907</v>
      </c>
      <c r="B5643" s="39" t="n">
        <v>45.75</v>
      </c>
      <c r="C5643" s="39" t="n">
        <v>45.75</v>
      </c>
      <c r="D5643" s="39" t="n">
        <f aca="false">B5643-C5643</f>
        <v>0</v>
      </c>
      <c r="E5643" s="40" t="n">
        <f aca="false">IFERROR(ABS(D5643)/C5643*100,0)</f>
        <v>0</v>
      </c>
      <c r="F5643" s="39" t="n">
        <v>48.56</v>
      </c>
      <c r="G5643" s="39" t="n">
        <v>48.56000137</v>
      </c>
      <c r="H5643" s="39" t="n">
        <f aca="false">F5643-G5643</f>
        <v>-1.36999999966747E-006</v>
      </c>
      <c r="I5643" s="40" t="n">
        <f aca="false">IFERROR(ABS(H5643)/G5643*100,0)</f>
        <v>2.82125197902866E-006</v>
      </c>
      <c r="J5643" s="39" t="n">
        <v>45.03</v>
      </c>
      <c r="K5643" s="39" t="n">
        <v>45.02999878</v>
      </c>
      <c r="L5643" s="39" t="n">
        <f aca="false">J5643-K5643</f>
        <v>1.22000000146727E-006</v>
      </c>
      <c r="M5643" s="40" t="n">
        <f aca="false">IFERROR(ABS(L5643)/K5643*100,0)</f>
        <v>2.70930498450098E-006</v>
      </c>
      <c r="N5643" s="39" t="n">
        <v>48.54</v>
      </c>
      <c r="O5643" s="39" t="n">
        <v>48.54000092</v>
      </c>
      <c r="P5643" s="39" t="n">
        <f aca="false">N5643-O5643</f>
        <v>-9.1999999796144E-007</v>
      </c>
      <c r="Q5643" s="40" t="n">
        <f aca="false">IFERROR(ABS(P5643)/O5643*100,0)</f>
        <v>1.89534400602447E-006</v>
      </c>
      <c r="R5643" s="41" t="n">
        <v>13415692</v>
      </c>
      <c r="S5643" s="41" t="n">
        <v>13415700</v>
      </c>
      <c r="T5643" s="41" t="n">
        <f aca="false">R5643-S5643</f>
        <v>-8</v>
      </c>
      <c r="U5643" s="40" t="n">
        <f aca="false">IFERROR(ABS(T5643)/S5643*100,0)</f>
        <v>5.96316256326543E-005</v>
      </c>
    </row>
    <row r="5644" customFormat="false" ht="15" hidden="false" customHeight="false" outlineLevel="0" collapsed="false">
      <c r="A5644" s="38" t="n">
        <v>43908</v>
      </c>
      <c r="B5644" s="39" t="n">
        <v>43.8</v>
      </c>
      <c r="C5644" s="39" t="n">
        <v>43.79999924</v>
      </c>
      <c r="D5644" s="39" t="n">
        <f aca="false">B5644-C5644</f>
        <v>7.59999998933836E-007</v>
      </c>
      <c r="E5644" s="40" t="n">
        <f aca="false">IFERROR(ABS(D5644)/C5644*100,0)</f>
        <v>1.73515984502523E-006</v>
      </c>
      <c r="F5644" s="39" t="n">
        <v>46.09</v>
      </c>
      <c r="G5644" s="39" t="n">
        <v>46.09000015</v>
      </c>
      <c r="H5644" s="39" t="n">
        <f aca="false">F5644-G5644</f>
        <v>-1.49999998200201E-007</v>
      </c>
      <c r="I5644" s="40" t="n">
        <f aca="false">IFERROR(ABS(H5644)/G5644*100,0)</f>
        <v>3.25450201154319E-007</v>
      </c>
      <c r="J5644" s="39" t="n">
        <v>43.26</v>
      </c>
      <c r="K5644" s="39" t="n">
        <v>43.25999832</v>
      </c>
      <c r="L5644" s="39" t="n">
        <f aca="false">J5644-K5644</f>
        <v>1.67999999689528E-006</v>
      </c>
      <c r="M5644" s="40" t="n">
        <f aca="false">IFERROR(ABS(L5644)/K5644*100,0)</f>
        <v>3.88349528926953E-006</v>
      </c>
      <c r="N5644" s="39" t="n">
        <v>44.37</v>
      </c>
      <c r="O5644" s="39" t="n">
        <v>44.36999893</v>
      </c>
      <c r="P5644" s="39" t="n">
        <f aca="false">N5644-O5644</f>
        <v>1.06999999616164E-006</v>
      </c>
      <c r="Q5644" s="40" t="n">
        <f aca="false">IFERROR(ABS(P5644)/O5644*100,0)</f>
        <v>2.41153937787945E-006</v>
      </c>
      <c r="R5644" s="41" t="n">
        <v>15018457</v>
      </c>
      <c r="S5644" s="41" t="n">
        <v>15018500</v>
      </c>
      <c r="T5644" s="41" t="n">
        <f aca="false">R5644-S5644</f>
        <v>-43</v>
      </c>
      <c r="U5644" s="40" t="n">
        <f aca="false">IFERROR(ABS(T5644)/S5644*100,0)</f>
        <v>0.000286313546625828</v>
      </c>
    </row>
    <row r="5645" customFormat="false" ht="15" hidden="false" customHeight="false" outlineLevel="0" collapsed="false">
      <c r="A5645" s="38" t="n">
        <v>43909</v>
      </c>
      <c r="B5645" s="39" t="n">
        <v>43.74</v>
      </c>
      <c r="C5645" s="39" t="n">
        <v>43.74000168</v>
      </c>
      <c r="D5645" s="39" t="n">
        <f aca="false">B5645-C5645</f>
        <v>-1.67999999689528E-006</v>
      </c>
      <c r="E5645" s="40" t="n">
        <f aca="false">IFERROR(ABS(D5645)/C5645*100,0)</f>
        <v>3.84087776033043E-006</v>
      </c>
      <c r="F5645" s="39" t="n">
        <v>45.18</v>
      </c>
      <c r="G5645" s="39" t="n">
        <v>45.18000031</v>
      </c>
      <c r="H5645" s="39" t="n">
        <f aca="false">F5645-G5645</f>
        <v>-3.09999997227806E-007</v>
      </c>
      <c r="I5645" s="40" t="n">
        <f aca="false">IFERROR(ABS(H5645)/G5645*100,0)</f>
        <v>6.86144300798491E-007</v>
      </c>
      <c r="J5645" s="39" t="n">
        <v>42.7</v>
      </c>
      <c r="K5645" s="39" t="n">
        <v>42.70000076</v>
      </c>
      <c r="L5645" s="39" t="n">
        <f aca="false">J5645-K5645</f>
        <v>-7.59999998933836E-007</v>
      </c>
      <c r="M5645" s="40" t="n">
        <f aca="false">IFERROR(ABS(L5645)/K5645*100,0)</f>
        <v>1.77985945060165E-006</v>
      </c>
      <c r="N5645" s="39" t="n">
        <v>43.89</v>
      </c>
      <c r="O5645" s="39" t="n">
        <v>43.88999939</v>
      </c>
      <c r="P5645" s="39" t="n">
        <f aca="false">N5645-O5645</f>
        <v>6.10000000733635E-007</v>
      </c>
      <c r="Q5645" s="40" t="n">
        <f aca="false">IFERROR(ABS(P5645)/O5645*100,0)</f>
        <v>1.38983825293153E-006</v>
      </c>
      <c r="R5645" s="41" t="n">
        <v>11182574</v>
      </c>
      <c r="S5645" s="41" t="n">
        <v>11182600</v>
      </c>
      <c r="T5645" s="41" t="n">
        <f aca="false">R5645-S5645</f>
        <v>-26</v>
      </c>
      <c r="U5645" s="40" t="n">
        <f aca="false">IFERROR(ABS(T5645)/S5645*100,0)</f>
        <v>0.000232504068821204</v>
      </c>
    </row>
    <row r="5646" customFormat="false" ht="15" hidden="false" customHeight="false" outlineLevel="0" collapsed="false">
      <c r="A5646" s="38" t="n">
        <v>43910</v>
      </c>
      <c r="B5646" s="39" t="n">
        <v>48.02</v>
      </c>
      <c r="C5646" s="39" t="n">
        <v>48.02000046</v>
      </c>
      <c r="D5646" s="39" t="n">
        <f aca="false">B5646-C5646</f>
        <v>-4.59999995428007E-007</v>
      </c>
      <c r="E5646" s="40" t="n">
        <f aca="false">IFERROR(ABS(D5646)/C5646*100,0)</f>
        <v>9.57934175388399E-007</v>
      </c>
      <c r="F5646" s="39" t="n">
        <v>48.28</v>
      </c>
      <c r="G5646" s="39" t="n">
        <v>48.27999878</v>
      </c>
      <c r="H5646" s="39" t="n">
        <f aca="false">F5646-G5646</f>
        <v>1.22000000146727E-006</v>
      </c>
      <c r="I5646" s="40" t="n">
        <f aca="false">IFERROR(ABS(H5646)/G5646*100,0)</f>
        <v>2.52692633035578E-006</v>
      </c>
      <c r="J5646" s="39" t="n">
        <v>44.48</v>
      </c>
      <c r="K5646" s="39" t="n">
        <v>44.47999954</v>
      </c>
      <c r="L5646" s="39" t="n">
        <f aca="false">J5646-K5646</f>
        <v>4.59999995428007E-007</v>
      </c>
      <c r="M5646" s="40" t="n">
        <f aca="false">IFERROR(ABS(L5646)/K5646*100,0)</f>
        <v>1.03417266228687E-006</v>
      </c>
      <c r="N5646" s="39" t="n">
        <v>44.53</v>
      </c>
      <c r="O5646" s="39" t="n">
        <v>44.52999878</v>
      </c>
      <c r="P5646" s="39" t="n">
        <f aca="false">N5646-O5646</f>
        <v>1.22000000146727E-006</v>
      </c>
      <c r="Q5646" s="40" t="n">
        <f aca="false">IFERROR(ABS(P5646)/O5646*100,0)</f>
        <v>2.73972610575326E-006</v>
      </c>
      <c r="R5646" s="41" t="n">
        <v>14157668</v>
      </c>
      <c r="S5646" s="41" t="n">
        <v>14157700</v>
      </c>
      <c r="T5646" s="41" t="n">
        <f aca="false">R5646-S5646</f>
        <v>-32</v>
      </c>
      <c r="U5646" s="40" t="n">
        <f aca="false">IFERROR(ABS(T5646)/S5646*100,0)</f>
        <v>0.000226025413732457</v>
      </c>
    </row>
    <row r="5647" customFormat="false" ht="15" hidden="false" customHeight="false" outlineLevel="0" collapsed="false">
      <c r="A5647" s="38" t="n">
        <v>43913</v>
      </c>
      <c r="B5647" s="39" t="n">
        <v>45.12</v>
      </c>
      <c r="C5647" s="39" t="n">
        <v>45.11999893</v>
      </c>
      <c r="D5647" s="39" t="n">
        <f aca="false">B5647-C5647</f>
        <v>1.06999999616164E-006</v>
      </c>
      <c r="E5647" s="40" t="n">
        <f aca="false">IFERROR(ABS(D5647)/C5647*100,0)</f>
        <v>2.37145394844016E-006</v>
      </c>
      <c r="F5647" s="39" t="n">
        <v>45.61</v>
      </c>
      <c r="G5647" s="39" t="n">
        <v>45.61000061</v>
      </c>
      <c r="H5647" s="39" t="n">
        <f aca="false">F5647-G5647</f>
        <v>-6.10000000733635E-007</v>
      </c>
      <c r="I5647" s="40" t="n">
        <f aca="false">IFERROR(ABS(H5647)/G5647*100,0)</f>
        <v>1.33742598679091E-006</v>
      </c>
      <c r="J5647" s="39" t="n">
        <v>43.52</v>
      </c>
      <c r="K5647" s="39" t="n">
        <v>43.52000046</v>
      </c>
      <c r="L5647" s="39" t="n">
        <f aca="false">J5647-K5647</f>
        <v>-4.59999995428007E-007</v>
      </c>
      <c r="M5647" s="40" t="n">
        <f aca="false">IFERROR(ABS(L5647)/K5647*100,0)</f>
        <v>1.05698527243997E-006</v>
      </c>
      <c r="N5647" s="39" t="n">
        <v>45.26</v>
      </c>
      <c r="O5647" s="39" t="n">
        <v>45.25999832</v>
      </c>
      <c r="P5647" s="39" t="n">
        <f aca="false">N5647-O5647</f>
        <v>1.67999999689528E-006</v>
      </c>
      <c r="Q5647" s="40" t="n">
        <f aca="false">IFERROR(ABS(P5647)/O5647*100,0)</f>
        <v>3.71188700674984E-006</v>
      </c>
      <c r="R5647" s="41" t="n">
        <v>10508636</v>
      </c>
      <c r="S5647" s="41" t="n">
        <v>10508600</v>
      </c>
      <c r="T5647" s="41" t="n">
        <f aca="false">R5647-S5647</f>
        <v>36</v>
      </c>
      <c r="U5647" s="40" t="n">
        <f aca="false">IFERROR(ABS(T5647)/S5647*100,0)</f>
        <v>0.000342576556344328</v>
      </c>
    </row>
    <row r="5648" customFormat="false" ht="15" hidden="false" customHeight="false" outlineLevel="0" collapsed="false">
      <c r="A5648" s="38" t="n">
        <v>43914</v>
      </c>
      <c r="B5648" s="39" t="n">
        <v>48</v>
      </c>
      <c r="C5648" s="39" t="n">
        <v>48</v>
      </c>
      <c r="D5648" s="39" t="n">
        <f aca="false">B5648-C5648</f>
        <v>0</v>
      </c>
      <c r="E5648" s="40" t="n">
        <f aca="false">IFERROR(ABS(D5648)/C5648*100,0)</f>
        <v>0</v>
      </c>
      <c r="F5648" s="39" t="n">
        <v>48.92</v>
      </c>
      <c r="G5648" s="39" t="n">
        <v>48.91999817</v>
      </c>
      <c r="H5648" s="39" t="n">
        <f aca="false">F5648-G5648</f>
        <v>1.8300000022009E-006</v>
      </c>
      <c r="I5648" s="40" t="n">
        <f aca="false">IFERROR(ABS(H5648)/G5648*100,0)</f>
        <v>3.74080145269332E-006</v>
      </c>
      <c r="J5648" s="39" t="n">
        <v>47.5</v>
      </c>
      <c r="K5648" s="39" t="n">
        <v>47.5</v>
      </c>
      <c r="L5648" s="39" t="n">
        <f aca="false">J5648-K5648</f>
        <v>0</v>
      </c>
      <c r="M5648" s="40" t="n">
        <f aca="false">IFERROR(ABS(L5648)/K5648*100,0)</f>
        <v>0</v>
      </c>
      <c r="N5648" s="39" t="n">
        <v>48.87</v>
      </c>
      <c r="O5648" s="39" t="n">
        <v>48.86999893</v>
      </c>
      <c r="P5648" s="39" t="n">
        <f aca="false">N5648-O5648</f>
        <v>1.06999999616164E-006</v>
      </c>
      <c r="Q5648" s="40" t="n">
        <f aca="false">IFERROR(ABS(P5648)/O5648*100,0)</f>
        <v>2.18948234006364E-006</v>
      </c>
      <c r="R5648" s="41" t="n">
        <v>12216213</v>
      </c>
      <c r="S5648" s="41" t="n">
        <v>12216200</v>
      </c>
      <c r="T5648" s="41" t="n">
        <f aca="false">R5648-S5648</f>
        <v>13</v>
      </c>
      <c r="U5648" s="40" t="n">
        <f aca="false">IFERROR(ABS(T5648)/S5648*100,0)</f>
        <v>0.00010641607046381</v>
      </c>
    </row>
    <row r="5649" customFormat="false" ht="15" hidden="false" customHeight="false" outlineLevel="0" collapsed="false">
      <c r="A5649" s="38" t="n">
        <v>43915</v>
      </c>
      <c r="B5649" s="39" t="n">
        <v>49.3</v>
      </c>
      <c r="C5649" s="39" t="n">
        <v>49.29999924</v>
      </c>
      <c r="D5649" s="39" t="n">
        <f aca="false">B5649-C5649</f>
        <v>7.59999998933836E-007</v>
      </c>
      <c r="E5649" s="40" t="n">
        <f aca="false">IFERROR(ABS(D5649)/C5649*100,0)</f>
        <v>1.54158217170357E-006</v>
      </c>
      <c r="F5649" s="39" t="n">
        <v>50.05</v>
      </c>
      <c r="G5649" s="39" t="n">
        <v>50.04999924</v>
      </c>
      <c r="H5649" s="39" t="n">
        <f aca="false">F5649-G5649</f>
        <v>7.59999998933836E-007</v>
      </c>
      <c r="I5649" s="40" t="n">
        <f aca="false">IFERROR(ABS(H5649)/G5649*100,0)</f>
        <v>1.51848153940918E-006</v>
      </c>
      <c r="J5649" s="39" t="n">
        <v>48.05</v>
      </c>
      <c r="K5649" s="39" t="n">
        <v>48.04999924</v>
      </c>
      <c r="L5649" s="39" t="n">
        <f aca="false">J5649-K5649</f>
        <v>7.59999998933836E-007</v>
      </c>
      <c r="M5649" s="40" t="n">
        <f aca="false">IFERROR(ABS(L5649)/K5649*100,0)</f>
        <v>1.58168576681508E-006</v>
      </c>
      <c r="N5649" s="39" t="n">
        <v>49</v>
      </c>
      <c r="O5649" s="39" t="n">
        <v>49</v>
      </c>
      <c r="P5649" s="39" t="n">
        <f aca="false">N5649-O5649</f>
        <v>0</v>
      </c>
      <c r="Q5649" s="40" t="n">
        <f aca="false">IFERROR(ABS(P5649)/O5649*100,0)</f>
        <v>0</v>
      </c>
      <c r="R5649" s="41" t="n">
        <v>9796557</v>
      </c>
      <c r="S5649" s="41" t="n">
        <v>9796600</v>
      </c>
      <c r="T5649" s="41" t="n">
        <f aca="false">R5649-S5649</f>
        <v>-43</v>
      </c>
      <c r="U5649" s="40" t="n">
        <f aca="false">IFERROR(ABS(T5649)/S5649*100,0)</f>
        <v>0.000438927791274524</v>
      </c>
    </row>
    <row r="5650" customFormat="false" ht="15" hidden="false" customHeight="false" outlineLevel="0" collapsed="false">
      <c r="A5650" s="38" t="n">
        <v>43916</v>
      </c>
      <c r="B5650" s="39" t="n">
        <v>49.1</v>
      </c>
      <c r="C5650" s="39" t="n">
        <v>49.09999847</v>
      </c>
      <c r="D5650" s="39" t="n">
        <f aca="false">B5650-C5650</f>
        <v>1.52999999869508E-006</v>
      </c>
      <c r="E5650" s="40" t="n">
        <f aca="false">IFERROR(ABS(D5650)/C5650*100,0)</f>
        <v>3.11608970747708E-006</v>
      </c>
      <c r="F5650" s="39" t="n">
        <v>50.46</v>
      </c>
      <c r="G5650" s="39" t="n">
        <v>50.45999908</v>
      </c>
      <c r="H5650" s="39" t="n">
        <f aca="false">F5650-G5650</f>
        <v>9.1999999796144E-007</v>
      </c>
      <c r="I5650" s="40" t="n">
        <f aca="false">IFERROR(ABS(H5650)/G5650*100,0)</f>
        <v>1.82322634707714E-006</v>
      </c>
      <c r="J5650" s="39" t="n">
        <v>48.92</v>
      </c>
      <c r="K5650" s="39" t="n">
        <v>48.91999817</v>
      </c>
      <c r="L5650" s="39" t="n">
        <f aca="false">J5650-K5650</f>
        <v>1.8300000022009E-006</v>
      </c>
      <c r="M5650" s="40" t="n">
        <f aca="false">IFERROR(ABS(L5650)/K5650*100,0)</f>
        <v>3.74080145269332E-006</v>
      </c>
      <c r="N5650" s="39" t="n">
        <v>49.87</v>
      </c>
      <c r="O5650" s="39" t="n">
        <v>49.86999893</v>
      </c>
      <c r="P5650" s="39" t="n">
        <f aca="false">N5650-O5650</f>
        <v>1.06999999616164E-006</v>
      </c>
      <c r="Q5650" s="40" t="n">
        <f aca="false">IFERROR(ABS(P5650)/O5650*100,0)</f>
        <v>2.14557854244903E-006</v>
      </c>
      <c r="R5650" s="41" t="n">
        <v>10586127</v>
      </c>
      <c r="S5650" s="41" t="n">
        <v>10577500</v>
      </c>
      <c r="T5650" s="41" t="n">
        <f aca="false">R5650-S5650</f>
        <v>8627</v>
      </c>
      <c r="U5650" s="40" t="n">
        <f aca="false">IFERROR(ABS(T5650)/S5650*100,0)</f>
        <v>0.081559914913732</v>
      </c>
    </row>
    <row r="5651" customFormat="false" ht="15" hidden="false" customHeight="false" outlineLevel="0" collapsed="false">
      <c r="A5651" s="38" t="n">
        <v>43917</v>
      </c>
      <c r="B5651" s="39" t="n">
        <v>47.23</v>
      </c>
      <c r="C5651" s="39" t="n">
        <v>47.22999954</v>
      </c>
      <c r="D5651" s="39" t="n">
        <f aca="false">B5651-C5651</f>
        <v>4.59999995428007E-007</v>
      </c>
      <c r="E5651" s="40" t="n">
        <f aca="false">IFERROR(ABS(D5651)/C5651*100,0)</f>
        <v>9.73957230379441E-007</v>
      </c>
      <c r="F5651" s="39" t="n">
        <v>48.09</v>
      </c>
      <c r="G5651" s="39" t="n">
        <v>48.09000015</v>
      </c>
      <c r="H5651" s="39" t="n">
        <f aca="false">F5651-G5651</f>
        <v>-1.49999998200201E-007</v>
      </c>
      <c r="I5651" s="40" t="n">
        <f aca="false">IFERROR(ABS(H5651)/G5651*100,0)</f>
        <v>3.11915154361256E-007</v>
      </c>
      <c r="J5651" s="39" t="n">
        <v>46.51</v>
      </c>
      <c r="K5651" s="39" t="n">
        <v>46.50999832</v>
      </c>
      <c r="L5651" s="39" t="n">
        <f aca="false">J5651-K5651</f>
        <v>1.67999999689528E-006</v>
      </c>
      <c r="M5651" s="40" t="n">
        <f aca="false">IFERROR(ABS(L5651)/K5651*100,0)</f>
        <v>3.61212654822404E-006</v>
      </c>
      <c r="N5651" s="39" t="n">
        <v>46.91</v>
      </c>
      <c r="O5651" s="39" t="n">
        <v>46.90999985</v>
      </c>
      <c r="P5651" s="39" t="n">
        <f aca="false">N5651-O5651</f>
        <v>1.49999998200201E-007</v>
      </c>
      <c r="Q5651" s="40" t="n">
        <f aca="false">IFERROR(ABS(P5651)/O5651*100,0)</f>
        <v>3.1976124212288E-007</v>
      </c>
      <c r="R5651" s="41" t="n">
        <v>12158470</v>
      </c>
      <c r="S5651" s="41" t="n">
        <v>12158500</v>
      </c>
      <c r="T5651" s="41" t="n">
        <f aca="false">R5651-S5651</f>
        <v>-30</v>
      </c>
      <c r="U5651" s="40" t="n">
        <f aca="false">IFERROR(ABS(T5651)/S5651*100,0)</f>
        <v>0.000246740963112226</v>
      </c>
    </row>
    <row r="5652" customFormat="false" ht="15" hidden="false" customHeight="false" outlineLevel="0" collapsed="false">
      <c r="A5652" s="38" t="n">
        <v>43920</v>
      </c>
      <c r="B5652" s="39" t="n">
        <v>47.18</v>
      </c>
      <c r="C5652" s="39" t="n">
        <v>47.18000031</v>
      </c>
      <c r="D5652" s="39" t="n">
        <f aca="false">B5652-C5652</f>
        <v>-3.09999997227806E-007</v>
      </c>
      <c r="E5652" s="40" t="n">
        <f aca="false">IFERROR(ABS(D5652)/C5652*100,0)</f>
        <v>6.57058065262666E-007</v>
      </c>
      <c r="F5652" s="39" t="n">
        <v>48.16</v>
      </c>
      <c r="G5652" s="39" t="n">
        <v>48.15999985</v>
      </c>
      <c r="H5652" s="39" t="n">
        <f aca="false">F5652-G5652</f>
        <v>1.49999998200201E-007</v>
      </c>
      <c r="I5652" s="40" t="n">
        <f aca="false">IFERROR(ABS(H5652)/G5652*100,0)</f>
        <v>3.11461791252894E-007</v>
      </c>
      <c r="J5652" s="39" t="n">
        <v>46.77</v>
      </c>
      <c r="K5652" s="39" t="n">
        <v>46.77000046</v>
      </c>
      <c r="L5652" s="39" t="n">
        <f aca="false">J5652-K5652</f>
        <v>-4.59999995428007E-007</v>
      </c>
      <c r="M5652" s="40" t="n">
        <f aca="false">IFERROR(ABS(L5652)/K5652*100,0)</f>
        <v>9.83536435543594E-007</v>
      </c>
      <c r="N5652" s="39" t="n">
        <v>47.82</v>
      </c>
      <c r="O5652" s="39" t="n">
        <v>47.81999969</v>
      </c>
      <c r="P5652" s="39" t="n">
        <f aca="false">N5652-O5652</f>
        <v>3.09999997227806E-007</v>
      </c>
      <c r="Q5652" s="40" t="n">
        <f aca="false">IFERROR(ABS(P5652)/O5652*100,0)</f>
        <v>6.48264322955719E-007</v>
      </c>
      <c r="R5652" s="41" t="n">
        <v>8428670</v>
      </c>
      <c r="S5652" s="41" t="n">
        <v>8428300</v>
      </c>
      <c r="T5652" s="41" t="n">
        <f aca="false">R5652-S5652</f>
        <v>370</v>
      </c>
      <c r="U5652" s="40" t="n">
        <f aca="false">IFERROR(ABS(T5652)/S5652*100,0)</f>
        <v>0.00438997188045039</v>
      </c>
    </row>
    <row r="5653" customFormat="false" ht="15" hidden="false" customHeight="false" outlineLevel="0" collapsed="false">
      <c r="A5653" s="38" t="n">
        <v>43921</v>
      </c>
      <c r="B5653" s="39" t="n">
        <v>47.8</v>
      </c>
      <c r="C5653" s="39" t="n">
        <v>47.79999924</v>
      </c>
      <c r="D5653" s="39" t="n">
        <f aca="false">B5653-C5653</f>
        <v>7.59999998933836E-007</v>
      </c>
      <c r="E5653" s="40" t="n">
        <f aca="false">IFERROR(ABS(D5653)/C5653*100,0)</f>
        <v>1.58995818204502E-006</v>
      </c>
      <c r="F5653" s="39" t="n">
        <v>49.03</v>
      </c>
      <c r="G5653" s="39" t="n">
        <v>49.02999878</v>
      </c>
      <c r="H5653" s="39" t="n">
        <f aca="false">F5653-G5653</f>
        <v>1.22000000146727E-006</v>
      </c>
      <c r="I5653" s="40" t="n">
        <f aca="false">IFERROR(ABS(H5653)/G5653*100,0)</f>
        <v>2.48827255114052E-006</v>
      </c>
      <c r="J5653" s="39" t="n">
        <v>47.66</v>
      </c>
      <c r="K5653" s="39" t="n">
        <v>47.65999985</v>
      </c>
      <c r="L5653" s="39" t="n">
        <f aca="false">J5653-K5653</f>
        <v>1.49999998200201E-007</v>
      </c>
      <c r="M5653" s="40" t="n">
        <f aca="false">IFERROR(ABS(L5653)/K5653*100,0)</f>
        <v>3.1472932998803E-007</v>
      </c>
      <c r="N5653" s="39" t="n">
        <v>47.79</v>
      </c>
      <c r="O5653" s="39" t="n">
        <v>47.79000092</v>
      </c>
      <c r="P5653" s="39" t="n">
        <f aca="false">N5653-O5653</f>
        <v>-9.1999999796144E-007</v>
      </c>
      <c r="Q5653" s="40" t="n">
        <f aca="false">IFERROR(ABS(P5653)/O5653*100,0)</f>
        <v>1.92508888941331E-006</v>
      </c>
      <c r="R5653" s="41" t="n">
        <v>9595702</v>
      </c>
      <c r="S5653" s="41" t="n">
        <v>9595700</v>
      </c>
      <c r="T5653" s="41" t="n">
        <f aca="false">R5653-S5653</f>
        <v>2</v>
      </c>
      <c r="U5653" s="40" t="n">
        <f aca="false">IFERROR(ABS(T5653)/S5653*100,0)</f>
        <v>2.08426691122065E-005</v>
      </c>
    </row>
    <row r="5654" customFormat="false" ht="15" hidden="false" customHeight="false" outlineLevel="0" collapsed="false">
      <c r="A5654" s="38" t="n">
        <v>43922</v>
      </c>
      <c r="B5654" s="39" t="n">
        <v>46.83</v>
      </c>
      <c r="C5654" s="39" t="n">
        <v>46.83000183</v>
      </c>
      <c r="D5654" s="39" t="n">
        <f aca="false">B5654-C5654</f>
        <v>-1.8300000022009E-006</v>
      </c>
      <c r="E5654" s="40" t="n">
        <f aca="false">IFERROR(ABS(D5654)/C5654*100,0)</f>
        <v>3.9077512933783E-006</v>
      </c>
      <c r="F5654" s="39" t="n">
        <v>47.56</v>
      </c>
      <c r="G5654" s="39" t="n">
        <v>47.56000137</v>
      </c>
      <c r="H5654" s="39" t="n">
        <f aca="false">F5654-G5654</f>
        <v>-1.36999999966747E-006</v>
      </c>
      <c r="I5654" s="40" t="n">
        <f aca="false">IFERROR(ABS(H5654)/G5654*100,0)</f>
        <v>2.88057182549125E-006</v>
      </c>
      <c r="J5654" s="39" t="n">
        <v>46.3</v>
      </c>
      <c r="K5654" s="39" t="n">
        <v>46.29999924</v>
      </c>
      <c r="L5654" s="39" t="n">
        <f aca="false">J5654-K5654</f>
        <v>7.59999998933836E-007</v>
      </c>
      <c r="M5654" s="40" t="n">
        <f aca="false">IFERROR(ABS(L5654)/K5654*100,0)</f>
        <v>1.64146870714686E-006</v>
      </c>
      <c r="N5654" s="39" t="n">
        <v>46.51</v>
      </c>
      <c r="O5654" s="39" t="n">
        <v>46.50999832</v>
      </c>
      <c r="P5654" s="39" t="n">
        <f aca="false">N5654-O5654</f>
        <v>1.67999999689528E-006</v>
      </c>
      <c r="Q5654" s="40" t="n">
        <f aca="false">IFERROR(ABS(P5654)/O5654*100,0)</f>
        <v>3.61212654822404E-006</v>
      </c>
      <c r="R5654" s="41" t="n">
        <v>8755264</v>
      </c>
      <c r="S5654" s="41" t="n">
        <v>8755200</v>
      </c>
      <c r="T5654" s="41" t="n">
        <f aca="false">R5654-S5654</f>
        <v>64</v>
      </c>
      <c r="U5654" s="40" t="n">
        <f aca="false">IFERROR(ABS(T5654)/S5654*100,0)</f>
        <v>0.000730994152046784</v>
      </c>
    </row>
    <row r="5655" customFormat="false" ht="15" hidden="false" customHeight="false" outlineLevel="0" collapsed="false">
      <c r="A5655" s="38" t="n">
        <v>43923</v>
      </c>
      <c r="B5655" s="39" t="n">
        <v>46.92</v>
      </c>
      <c r="C5655" s="39" t="n">
        <v>46.91999817</v>
      </c>
      <c r="D5655" s="39" t="n">
        <f aca="false">B5655-C5655</f>
        <v>1.8300000022009E-006</v>
      </c>
      <c r="E5655" s="40" t="n">
        <f aca="false">IFERROR(ABS(D5655)/C5655*100,0)</f>
        <v>3.90025591128642E-006</v>
      </c>
      <c r="F5655" s="39" t="n">
        <v>48.22</v>
      </c>
      <c r="G5655" s="39" t="n">
        <v>48.22000122</v>
      </c>
      <c r="H5655" s="39" t="n">
        <f aca="false">F5655-G5655</f>
        <v>-1.22000000146727E-006</v>
      </c>
      <c r="I5655" s="40" t="n">
        <f aca="false">IFERROR(ABS(H5655)/G5655*100,0)</f>
        <v>2.53007044919206E-006</v>
      </c>
      <c r="J5655" s="39" t="n">
        <v>46.61</v>
      </c>
      <c r="K5655" s="39" t="n">
        <v>46.61000061</v>
      </c>
      <c r="L5655" s="39" t="n">
        <f aca="false">J5655-K5655</f>
        <v>-6.10000000733635E-007</v>
      </c>
      <c r="M5655" s="40" t="n">
        <f aca="false">IFERROR(ABS(L5655)/K5655*100,0)</f>
        <v>1.30873201619903E-006</v>
      </c>
      <c r="N5655" s="39" t="n">
        <v>48.13</v>
      </c>
      <c r="O5655" s="39" t="n">
        <v>48.13000107</v>
      </c>
      <c r="P5655" s="39" t="n">
        <f aca="false">N5655-O5655</f>
        <v>-1.06999999616164E-006</v>
      </c>
      <c r="Q5655" s="40" t="n">
        <f aca="false">IFERROR(ABS(P5655)/O5655*100,0)</f>
        <v>2.22314558980674E-006</v>
      </c>
      <c r="R5655" s="41" t="n">
        <v>6174849</v>
      </c>
      <c r="S5655" s="41" t="n">
        <v>6174700</v>
      </c>
      <c r="T5655" s="41" t="n">
        <f aca="false">R5655-S5655</f>
        <v>149</v>
      </c>
      <c r="U5655" s="40" t="n">
        <f aca="false">IFERROR(ABS(T5655)/S5655*100,0)</f>
        <v>0.00241307269988825</v>
      </c>
    </row>
    <row r="5656" customFormat="false" ht="15" hidden="false" customHeight="false" outlineLevel="0" collapsed="false">
      <c r="A5656" s="38" t="n">
        <v>43924</v>
      </c>
      <c r="B5656" s="39" t="n">
        <v>47.79</v>
      </c>
      <c r="C5656" s="39" t="n">
        <v>47.79000092</v>
      </c>
      <c r="D5656" s="39" t="n">
        <f aca="false">B5656-C5656</f>
        <v>-9.1999999796144E-007</v>
      </c>
      <c r="E5656" s="40" t="n">
        <f aca="false">IFERROR(ABS(D5656)/C5656*100,0)</f>
        <v>1.92508888941331E-006</v>
      </c>
      <c r="F5656" s="39" t="n">
        <v>48.15</v>
      </c>
      <c r="G5656" s="39" t="n">
        <v>48.15000153</v>
      </c>
      <c r="H5656" s="39" t="n">
        <f aca="false">F5656-G5656</f>
        <v>-1.52999999869508E-006</v>
      </c>
      <c r="I5656" s="40" t="n">
        <f aca="false">IFERROR(ABS(H5656)/G5656*100,0)</f>
        <v>3.17756998977831E-006</v>
      </c>
      <c r="J5656" s="39" t="n">
        <v>46.78</v>
      </c>
      <c r="K5656" s="39" t="n">
        <v>46.77999878</v>
      </c>
      <c r="L5656" s="39" t="n">
        <f aca="false">J5656-K5656</f>
        <v>1.22000000146727E-006</v>
      </c>
      <c r="M5656" s="40" t="n">
        <f aca="false">IFERROR(ABS(L5656)/K5656*100,0)</f>
        <v>2.60795218743969E-006</v>
      </c>
      <c r="N5656" s="39" t="n">
        <v>47.06</v>
      </c>
      <c r="O5656" s="39" t="n">
        <v>47.06000137</v>
      </c>
      <c r="P5656" s="39" t="n">
        <f aca="false">N5656-O5656</f>
        <v>-1.36999999966747E-006</v>
      </c>
      <c r="Q5656" s="40" t="n">
        <f aca="false">IFERROR(ABS(P5656)/O5656*100,0)</f>
        <v>2.91117713511335E-006</v>
      </c>
      <c r="R5656" s="41" t="n">
        <v>5486218</v>
      </c>
      <c r="S5656" s="41" t="n">
        <v>5486200</v>
      </c>
      <c r="T5656" s="41" t="n">
        <f aca="false">R5656-S5656</f>
        <v>18</v>
      </c>
      <c r="U5656" s="40" t="n">
        <f aca="false">IFERROR(ABS(T5656)/S5656*100,0)</f>
        <v>0.000328095949837775</v>
      </c>
    </row>
    <row r="5657" customFormat="false" ht="15" hidden="false" customHeight="false" outlineLevel="0" collapsed="false">
      <c r="A5657" s="38" t="n">
        <v>43927</v>
      </c>
      <c r="B5657" s="39" t="n">
        <v>48.63</v>
      </c>
      <c r="C5657" s="39" t="n">
        <v>48.63000107</v>
      </c>
      <c r="D5657" s="39" t="n">
        <f aca="false">B5657-C5657</f>
        <v>-1.06999999616164E-006</v>
      </c>
      <c r="E5657" s="40" t="n">
        <f aca="false">IFERROR(ABS(D5657)/C5657*100,0)</f>
        <v>2.20028783182924E-006</v>
      </c>
      <c r="F5657" s="39" t="n">
        <v>50.1</v>
      </c>
      <c r="G5657" s="39" t="n">
        <v>50.09999847</v>
      </c>
      <c r="H5657" s="39" t="n">
        <f aca="false">F5657-G5657</f>
        <v>1.52999999869508E-006</v>
      </c>
      <c r="I5657" s="40" t="n">
        <f aca="false">IFERROR(ABS(H5657)/G5657*100,0)</f>
        <v>3.0538923062268E-006</v>
      </c>
      <c r="J5657" s="39" t="n">
        <v>48.51</v>
      </c>
      <c r="K5657" s="39" t="n">
        <v>48.50999832</v>
      </c>
      <c r="L5657" s="39" t="n">
        <f aca="false">J5657-K5657</f>
        <v>1.67999999689528E-006</v>
      </c>
      <c r="M5657" s="40" t="n">
        <f aca="false">IFERROR(ABS(L5657)/K5657*100,0)</f>
        <v>3.46320357674108E-006</v>
      </c>
      <c r="N5657" s="39" t="n">
        <v>49.97</v>
      </c>
      <c r="O5657" s="39" t="n">
        <v>49.97000122</v>
      </c>
      <c r="P5657" s="39" t="n">
        <f aca="false">N5657-O5657</f>
        <v>-1.22000000146727E-006</v>
      </c>
      <c r="Q5657" s="40" t="n">
        <f aca="false">IFERROR(ABS(P5657)/O5657*100,0)</f>
        <v>2.44146482225615E-006</v>
      </c>
      <c r="R5657" s="41" t="n">
        <v>7370313</v>
      </c>
      <c r="S5657" s="41" t="n">
        <v>7370300</v>
      </c>
      <c r="T5657" s="41" t="n">
        <f aca="false">R5657-S5657</f>
        <v>13</v>
      </c>
      <c r="U5657" s="40" t="n">
        <f aca="false">IFERROR(ABS(T5657)/S5657*100,0)</f>
        <v>0.0001763835936122</v>
      </c>
    </row>
    <row r="5658" customFormat="false" ht="15" hidden="false" customHeight="false" outlineLevel="0" collapsed="false">
      <c r="A5658" s="38" t="n">
        <v>43928</v>
      </c>
      <c r="B5658" s="39" t="n">
        <v>51.29</v>
      </c>
      <c r="C5658" s="39" t="n">
        <v>51.29000092</v>
      </c>
      <c r="D5658" s="39" t="n">
        <f aca="false">B5658-C5658</f>
        <v>-9.1999999796144E-007</v>
      </c>
      <c r="E5658" s="40" t="n">
        <f aca="false">IFERROR(ABS(D5658)/C5658*100,0)</f>
        <v>1.79372193694521E-006</v>
      </c>
      <c r="F5658" s="39" t="n">
        <v>51.32</v>
      </c>
      <c r="G5658" s="39" t="n">
        <v>51.31999969</v>
      </c>
      <c r="H5658" s="39" t="n">
        <f aca="false">F5658-G5658</f>
        <v>3.09999997227806E-007</v>
      </c>
      <c r="I5658" s="40" t="n">
        <f aca="false">IFERROR(ABS(H5658)/G5658*100,0)</f>
        <v>6.04052999026442E-007</v>
      </c>
      <c r="J5658" s="39" t="n">
        <v>49.66</v>
      </c>
      <c r="K5658" s="39" t="n">
        <v>49.65999985</v>
      </c>
      <c r="L5658" s="39" t="n">
        <f aca="false">J5658-K5658</f>
        <v>1.49999998200201E-007</v>
      </c>
      <c r="M5658" s="40" t="n">
        <f aca="false">IFERROR(ABS(L5658)/K5658*100,0)</f>
        <v>3.02053964263556E-007</v>
      </c>
      <c r="N5658" s="39" t="n">
        <v>49.72</v>
      </c>
      <c r="O5658" s="39" t="n">
        <v>49.72000122</v>
      </c>
      <c r="P5658" s="39" t="n">
        <f aca="false">N5658-O5658</f>
        <v>-1.22000000146727E-006</v>
      </c>
      <c r="Q5658" s="40" t="n">
        <f aca="false">IFERROR(ABS(P5658)/O5658*100,0)</f>
        <v>2.45374089205879E-006</v>
      </c>
      <c r="R5658" s="41" t="n">
        <v>6569106</v>
      </c>
      <c r="S5658" s="41" t="n">
        <v>6568700</v>
      </c>
      <c r="T5658" s="41" t="n">
        <f aca="false">R5658-S5658</f>
        <v>406</v>
      </c>
      <c r="U5658" s="40" t="n">
        <f aca="false">IFERROR(ABS(T5658)/S5658*100,0)</f>
        <v>0.00618082725653478</v>
      </c>
    </row>
    <row r="5659" customFormat="false" ht="15" hidden="false" customHeight="false" outlineLevel="0" collapsed="false">
      <c r="A5659" s="38" t="n">
        <v>43929</v>
      </c>
      <c r="B5659" s="39" t="n">
        <v>50.21</v>
      </c>
      <c r="C5659" s="39" t="n">
        <v>50.20999908</v>
      </c>
      <c r="D5659" s="39" t="n">
        <f aca="false">B5659-C5659</f>
        <v>9.1999999796144E-007</v>
      </c>
      <c r="E5659" s="40" t="n">
        <f aca="false">IFERROR(ABS(D5659)/C5659*100,0)</f>
        <v>1.83230435136156E-006</v>
      </c>
      <c r="F5659" s="39" t="n">
        <v>50.6</v>
      </c>
      <c r="G5659" s="39" t="n">
        <v>50.59999847</v>
      </c>
      <c r="H5659" s="39" t="n">
        <f aca="false">F5659-G5659</f>
        <v>1.52999999869508E-006</v>
      </c>
      <c r="I5659" s="40" t="n">
        <f aca="false">IFERROR(ABS(H5659)/G5659*100,0)</f>
        <v>3.02371550386941E-006</v>
      </c>
      <c r="J5659" s="39" t="n">
        <v>49.54</v>
      </c>
      <c r="K5659" s="39" t="n">
        <v>49.54000092</v>
      </c>
      <c r="L5659" s="39" t="n">
        <f aca="false">J5659-K5659</f>
        <v>-9.1999999796144E-007</v>
      </c>
      <c r="M5659" s="40" t="n">
        <f aca="false">IFERROR(ABS(L5659)/K5659*100,0)</f>
        <v>1.85708514508732E-006</v>
      </c>
      <c r="N5659" s="39" t="n">
        <v>50.27</v>
      </c>
      <c r="O5659" s="39" t="n">
        <v>50.27000046</v>
      </c>
      <c r="P5659" s="39" t="n">
        <f aca="false">N5659-O5659</f>
        <v>-4.59999995428007E-007</v>
      </c>
      <c r="Q5659" s="40" t="n">
        <f aca="false">IFERROR(ABS(P5659)/O5659*100,0)</f>
        <v>9.15058665643001E-007</v>
      </c>
      <c r="R5659" s="41" t="n">
        <v>6325869</v>
      </c>
      <c r="S5659" s="41" t="n">
        <v>6325900</v>
      </c>
      <c r="T5659" s="41" t="n">
        <f aca="false">R5659-S5659</f>
        <v>-31</v>
      </c>
      <c r="U5659" s="40" t="n">
        <f aca="false">IFERROR(ABS(T5659)/S5659*100,0)</f>
        <v>0.000490048846804407</v>
      </c>
    </row>
    <row r="5660" customFormat="false" ht="15" hidden="false" customHeight="false" outlineLevel="0" collapsed="false">
      <c r="A5660" s="38" t="n">
        <v>43930</v>
      </c>
      <c r="B5660" s="39" t="n">
        <v>50.28</v>
      </c>
      <c r="C5660" s="39" t="n">
        <v>50.27999878</v>
      </c>
      <c r="D5660" s="39" t="n">
        <f aca="false">B5660-C5660</f>
        <v>1.22000000146727E-006</v>
      </c>
      <c r="E5660" s="40" t="n">
        <f aca="false">IFERROR(ABS(D5660)/C5660*100,0)</f>
        <v>2.42641215407617E-006</v>
      </c>
      <c r="F5660" s="39" t="n">
        <v>50.66</v>
      </c>
      <c r="G5660" s="39" t="n">
        <v>50.65999985</v>
      </c>
      <c r="H5660" s="39" t="n">
        <f aca="false">F5660-G5660</f>
        <v>1.49999998200201E-007</v>
      </c>
      <c r="I5660" s="40" t="n">
        <f aca="false">IFERROR(ABS(H5660)/G5660*100,0)</f>
        <v>2.96091588322815E-007</v>
      </c>
      <c r="J5660" s="39" t="n">
        <v>47.72</v>
      </c>
      <c r="K5660" s="39" t="n">
        <v>47.72000122</v>
      </c>
      <c r="L5660" s="39" t="n">
        <f aca="false">J5660-K5660</f>
        <v>-1.22000000146727E-006</v>
      </c>
      <c r="M5660" s="40" t="n">
        <f aca="false">IFERROR(ABS(L5660)/K5660*100,0)</f>
        <v>2.55657998800711E-006</v>
      </c>
      <c r="N5660" s="39" t="n">
        <v>48.33</v>
      </c>
      <c r="O5660" s="39" t="n">
        <v>48.33000183</v>
      </c>
      <c r="P5660" s="39" t="n">
        <f aca="false">N5660-O5660</f>
        <v>-1.8300000022009E-006</v>
      </c>
      <c r="Q5660" s="40" t="n">
        <f aca="false">IFERROR(ABS(P5660)/O5660*100,0)</f>
        <v>3.7864678934586E-006</v>
      </c>
      <c r="R5660" s="41" t="n">
        <v>12279621</v>
      </c>
      <c r="S5660" s="41" t="n">
        <v>12274000</v>
      </c>
      <c r="T5660" s="41" t="n">
        <f aca="false">R5660-S5660</f>
        <v>5621</v>
      </c>
      <c r="U5660" s="40" t="n">
        <f aca="false">IFERROR(ABS(T5660)/S5660*100,0)</f>
        <v>0.0457959915268046</v>
      </c>
    </row>
    <row r="5661" customFormat="false" ht="15" hidden="false" customHeight="false" outlineLevel="0" collapsed="false">
      <c r="A5661" s="38" t="n">
        <v>43934</v>
      </c>
      <c r="B5661" s="39" t="n">
        <v>48.74</v>
      </c>
      <c r="C5661" s="39" t="n">
        <v>48.74000168</v>
      </c>
      <c r="D5661" s="39" t="n">
        <f aca="false">B5661-C5661</f>
        <v>-1.67999999689528E-006</v>
      </c>
      <c r="E5661" s="40" t="n">
        <f aca="false">IFERROR(ABS(D5661)/C5661*100,0)</f>
        <v>3.446860769364E-006</v>
      </c>
      <c r="F5661" s="39" t="n">
        <v>49.09</v>
      </c>
      <c r="G5661" s="39" t="n">
        <v>49.09000015</v>
      </c>
      <c r="H5661" s="39" t="n">
        <f aca="false">F5661-G5661</f>
        <v>-1.49999998200201E-007</v>
      </c>
      <c r="I5661" s="40" t="n">
        <f aca="false">IFERROR(ABS(H5661)/G5661*100,0)</f>
        <v>3.05561209496556E-007</v>
      </c>
      <c r="J5661" s="39" t="n">
        <v>47.96</v>
      </c>
      <c r="K5661" s="39" t="n">
        <v>47.95999908</v>
      </c>
      <c r="L5661" s="39" t="n">
        <f aca="false">J5661-K5661</f>
        <v>9.1999999796144E-007</v>
      </c>
      <c r="M5661" s="40" t="n">
        <f aca="false">IFERROR(ABS(L5661)/K5661*100,0)</f>
        <v>1.91826525356439E-006</v>
      </c>
      <c r="N5661" s="39" t="n">
        <v>48.75</v>
      </c>
      <c r="O5661" s="39" t="n">
        <v>48.75</v>
      </c>
      <c r="P5661" s="39" t="n">
        <f aca="false">N5661-O5661</f>
        <v>0</v>
      </c>
      <c r="Q5661" s="40" t="n">
        <f aca="false">IFERROR(ABS(P5661)/O5661*100,0)</f>
        <v>0</v>
      </c>
      <c r="R5661" s="41" t="n">
        <v>9873226</v>
      </c>
      <c r="S5661" s="41" t="n">
        <v>9873200</v>
      </c>
      <c r="T5661" s="41" t="n">
        <f aca="false">R5661-S5661</f>
        <v>26</v>
      </c>
      <c r="U5661" s="40" t="n">
        <f aca="false">IFERROR(ABS(T5661)/S5661*100,0)</f>
        <v>0.000263339140298991</v>
      </c>
    </row>
    <row r="5662" customFormat="false" ht="15" hidden="false" customHeight="false" outlineLevel="0" collapsed="false">
      <c r="A5662" s="38" t="n">
        <v>43935</v>
      </c>
      <c r="B5662" s="39" t="n">
        <v>50</v>
      </c>
      <c r="C5662" s="39" t="n">
        <v>50</v>
      </c>
      <c r="D5662" s="39" t="n">
        <f aca="false">B5662-C5662</f>
        <v>0</v>
      </c>
      <c r="E5662" s="40" t="n">
        <f aca="false">IFERROR(ABS(D5662)/C5662*100,0)</f>
        <v>0</v>
      </c>
      <c r="F5662" s="39" t="n">
        <v>51.27</v>
      </c>
      <c r="G5662" s="39" t="n">
        <v>51.27000046</v>
      </c>
      <c r="H5662" s="39" t="n">
        <f aca="false">F5662-G5662</f>
        <v>-4.59999995428007E-007</v>
      </c>
      <c r="I5662" s="40" t="n">
        <f aca="false">IFERROR(ABS(H5662)/G5662*100,0)</f>
        <v>8.97210827581113E-007</v>
      </c>
      <c r="J5662" s="39" t="n">
        <v>49.95</v>
      </c>
      <c r="K5662" s="39" t="n">
        <v>49.95000076</v>
      </c>
      <c r="L5662" s="39" t="n">
        <f aca="false">J5662-K5662</f>
        <v>-7.59999998933836E-007</v>
      </c>
      <c r="M5662" s="40" t="n">
        <f aca="false">IFERROR(ABS(L5662)/K5662*100,0)</f>
        <v>1.52152149623678E-006</v>
      </c>
      <c r="N5662" s="39" t="n">
        <v>50.63</v>
      </c>
      <c r="O5662" s="39" t="n">
        <v>50.63000107</v>
      </c>
      <c r="P5662" s="39" t="n">
        <f aca="false">N5662-O5662</f>
        <v>-1.06999999616164E-006</v>
      </c>
      <c r="Q5662" s="40" t="n">
        <f aca="false">IFERROR(ABS(P5662)/O5662*100,0)</f>
        <v>2.11337146661775E-006</v>
      </c>
      <c r="R5662" s="41" t="n">
        <v>11068762</v>
      </c>
      <c r="S5662" s="41" t="n">
        <v>11068800</v>
      </c>
      <c r="T5662" s="41" t="n">
        <f aca="false">R5662-S5662</f>
        <v>-38</v>
      </c>
      <c r="U5662" s="40" t="n">
        <f aca="false">IFERROR(ABS(T5662)/S5662*100,0)</f>
        <v>0.000343307314252674</v>
      </c>
    </row>
    <row r="5663" customFormat="false" ht="15" hidden="false" customHeight="false" outlineLevel="0" collapsed="false">
      <c r="A5663" s="38" t="n">
        <v>43936</v>
      </c>
      <c r="B5663" s="39" t="n">
        <v>49.76</v>
      </c>
      <c r="C5663" s="39" t="n">
        <v>49.75999832</v>
      </c>
      <c r="D5663" s="39" t="n">
        <f aca="false">B5663-C5663</f>
        <v>1.67999999689528E-006</v>
      </c>
      <c r="E5663" s="40" t="n">
        <f aca="false">IFERROR(ABS(D5663)/C5663*100,0)</f>
        <v>3.37620589552961E-006</v>
      </c>
      <c r="F5663" s="39" t="n">
        <v>49.97</v>
      </c>
      <c r="G5663" s="39" t="n">
        <v>49.97000122</v>
      </c>
      <c r="H5663" s="39" t="n">
        <f aca="false">F5663-G5663</f>
        <v>-1.22000000146727E-006</v>
      </c>
      <c r="I5663" s="40" t="n">
        <f aca="false">IFERROR(ABS(H5663)/G5663*100,0)</f>
        <v>2.44146482225615E-006</v>
      </c>
      <c r="J5663" s="39" t="n">
        <v>49.04</v>
      </c>
      <c r="K5663" s="39" t="n">
        <v>49.04000092</v>
      </c>
      <c r="L5663" s="39" t="n">
        <f aca="false">J5663-K5663</f>
        <v>-9.1999999796144E-007</v>
      </c>
      <c r="M5663" s="40" t="n">
        <f aca="false">IFERROR(ABS(L5663)/K5663*100,0)</f>
        <v>1.87601953650502E-006</v>
      </c>
      <c r="N5663" s="39" t="n">
        <v>49.66</v>
      </c>
      <c r="O5663" s="39" t="n">
        <v>49.65999985</v>
      </c>
      <c r="P5663" s="39" t="n">
        <f aca="false">N5663-O5663</f>
        <v>1.49999998200201E-007</v>
      </c>
      <c r="Q5663" s="40" t="n">
        <f aca="false">IFERROR(ABS(P5663)/O5663*100,0)</f>
        <v>3.02053964263556E-007</v>
      </c>
      <c r="R5663" s="41" t="n">
        <v>9398059</v>
      </c>
      <c r="S5663" s="41" t="n">
        <v>9398100</v>
      </c>
      <c r="T5663" s="41" t="n">
        <f aca="false">R5663-S5663</f>
        <v>-41</v>
      </c>
      <c r="U5663" s="40" t="n">
        <f aca="false">IFERROR(ABS(T5663)/S5663*100,0)</f>
        <v>0.000436258392653834</v>
      </c>
    </row>
    <row r="5664" customFormat="false" ht="15" hidden="false" customHeight="false" outlineLevel="0" collapsed="false">
      <c r="A5664" s="38" t="n">
        <v>43937</v>
      </c>
      <c r="B5664" s="39" t="n">
        <v>51.81</v>
      </c>
      <c r="C5664" s="39" t="n">
        <v>51.81000137</v>
      </c>
      <c r="D5664" s="39" t="n">
        <f aca="false">B5664-C5664</f>
        <v>-1.36999999966747E-006</v>
      </c>
      <c r="E5664" s="40" t="n">
        <f aca="false">IFERROR(ABS(D5664)/C5664*100,0)</f>
        <v>2.64427709600632E-006</v>
      </c>
      <c r="F5664" s="39" t="n">
        <v>53.14</v>
      </c>
      <c r="G5664" s="39" t="n">
        <v>53.13999939</v>
      </c>
      <c r="H5664" s="39" t="n">
        <f aca="false">F5664-G5664</f>
        <v>6.10000000733635E-007</v>
      </c>
      <c r="I5664" s="40" t="n">
        <f aca="false">IFERROR(ABS(H5664)/G5664*100,0)</f>
        <v>1.14791119257789E-006</v>
      </c>
      <c r="J5664" s="39" t="n">
        <v>51.68</v>
      </c>
      <c r="K5664" s="39" t="n">
        <v>51.68000031</v>
      </c>
      <c r="L5664" s="39" t="n">
        <f aca="false">J5664-K5664</f>
        <v>-3.09999997227806E-007</v>
      </c>
      <c r="M5664" s="40" t="n">
        <f aca="false">IFERROR(ABS(L5664)/K5664*100,0)</f>
        <v>5.99845192276094E-007</v>
      </c>
      <c r="N5664" s="39" t="n">
        <v>52.4</v>
      </c>
      <c r="O5664" s="39" t="n">
        <v>52.40000153</v>
      </c>
      <c r="P5664" s="39" t="n">
        <f aca="false">N5664-O5664</f>
        <v>-1.52999999869508E-006</v>
      </c>
      <c r="Q5664" s="40" t="n">
        <f aca="false">IFERROR(ABS(P5664)/O5664*100,0)</f>
        <v>2.91984724049888E-006</v>
      </c>
      <c r="R5664" s="41" t="n">
        <v>18615873</v>
      </c>
      <c r="S5664" s="41" t="n">
        <v>18615900</v>
      </c>
      <c r="T5664" s="41" t="n">
        <f aca="false">R5664-S5664</f>
        <v>-27</v>
      </c>
      <c r="U5664" s="40" t="n">
        <f aca="false">IFERROR(ABS(T5664)/S5664*100,0)</f>
        <v>0.000145037306818365</v>
      </c>
    </row>
    <row r="5665" customFormat="false" ht="15" hidden="false" customHeight="false" outlineLevel="0" collapsed="false">
      <c r="A5665" s="38" t="n">
        <v>43938</v>
      </c>
      <c r="B5665" s="39" t="n">
        <v>54.13</v>
      </c>
      <c r="C5665" s="39" t="n">
        <v>54.13000107</v>
      </c>
      <c r="D5665" s="39" t="n">
        <f aca="false">B5665-C5665</f>
        <v>-1.06999999616164E-006</v>
      </c>
      <c r="E5665" s="40" t="n">
        <f aca="false">IFERROR(ABS(D5665)/C5665*100,0)</f>
        <v>1.97672265843471E-006</v>
      </c>
      <c r="F5665" s="39" t="n">
        <v>54.19</v>
      </c>
      <c r="G5665" s="39" t="n">
        <v>54.18999863</v>
      </c>
      <c r="H5665" s="39" t="n">
        <f aca="false">F5665-G5665</f>
        <v>1.36999999966747E-006</v>
      </c>
      <c r="I5665" s="40" t="n">
        <f aca="false">IFERROR(ABS(H5665)/G5665*100,0)</f>
        <v>2.5281417868666E-006</v>
      </c>
      <c r="J5665" s="39" t="n">
        <v>53</v>
      </c>
      <c r="K5665" s="39" t="n">
        <v>53</v>
      </c>
      <c r="L5665" s="39" t="n">
        <f aca="false">J5665-K5665</f>
        <v>0</v>
      </c>
      <c r="M5665" s="40" t="n">
        <f aca="false">IFERROR(ABS(L5665)/K5665*100,0)</f>
        <v>0</v>
      </c>
      <c r="N5665" s="39" t="n">
        <v>53.69</v>
      </c>
      <c r="O5665" s="39" t="n">
        <v>53.68999863</v>
      </c>
      <c r="P5665" s="39" t="n">
        <f aca="false">N5665-O5665</f>
        <v>1.36999999966747E-006</v>
      </c>
      <c r="Q5665" s="40" t="n">
        <f aca="false">IFERROR(ABS(P5665)/O5665*100,0)</f>
        <v>2.55168566702471E-006</v>
      </c>
      <c r="R5665" s="41" t="n">
        <v>11288528</v>
      </c>
      <c r="S5665" s="41" t="n">
        <v>11288500</v>
      </c>
      <c r="T5665" s="41" t="n">
        <f aca="false">R5665-S5665</f>
        <v>28</v>
      </c>
      <c r="U5665" s="40" t="n">
        <f aca="false">IFERROR(ABS(T5665)/S5665*100,0)</f>
        <v>0.000248040040749435</v>
      </c>
    </row>
    <row r="5666" customFormat="false" ht="15" hidden="false" customHeight="false" outlineLevel="0" collapsed="false">
      <c r="A5666" s="38" t="n">
        <v>43941</v>
      </c>
      <c r="B5666" s="39" t="n">
        <v>53</v>
      </c>
      <c r="C5666" s="39" t="n">
        <v>53</v>
      </c>
      <c r="D5666" s="39" t="n">
        <f aca="false">B5666-C5666</f>
        <v>0</v>
      </c>
      <c r="E5666" s="40" t="n">
        <f aca="false">IFERROR(ABS(D5666)/C5666*100,0)</f>
        <v>0</v>
      </c>
      <c r="F5666" s="39" t="n">
        <v>53.82</v>
      </c>
      <c r="G5666" s="39" t="n">
        <v>53.81999969</v>
      </c>
      <c r="H5666" s="39" t="n">
        <f aca="false">F5666-G5666</f>
        <v>3.09999997227806E-007</v>
      </c>
      <c r="I5666" s="40" t="n">
        <f aca="false">IFERROR(ABS(H5666)/G5666*100,0)</f>
        <v>5.75994052421752E-007</v>
      </c>
      <c r="J5666" s="39" t="n">
        <v>52.56</v>
      </c>
      <c r="K5666" s="39" t="n">
        <v>52.56000137</v>
      </c>
      <c r="L5666" s="39" t="n">
        <f aca="false">J5666-K5666</f>
        <v>-1.36999999966747E-006</v>
      </c>
      <c r="M5666" s="40" t="n">
        <f aca="false">IFERROR(ABS(L5666)/K5666*100,0)</f>
        <v>2.60654483249202E-006</v>
      </c>
      <c r="N5666" s="39" t="n">
        <v>52.59</v>
      </c>
      <c r="O5666" s="39" t="n">
        <v>52.59000015</v>
      </c>
      <c r="P5666" s="39" t="n">
        <f aca="false">N5666-O5666</f>
        <v>-1.49999998200201E-007</v>
      </c>
      <c r="Q5666" s="40" t="n">
        <f aca="false">IFERROR(ABS(P5666)/O5666*100,0)</f>
        <v>2.85225323773271E-007</v>
      </c>
      <c r="R5666" s="41" t="n">
        <v>9901710</v>
      </c>
      <c r="S5666" s="41" t="n">
        <v>9901700</v>
      </c>
      <c r="T5666" s="41" t="n">
        <f aca="false">R5666-S5666</f>
        <v>10</v>
      </c>
      <c r="U5666" s="40" t="n">
        <f aca="false">IFERROR(ABS(T5666)/S5666*100,0)</f>
        <v>0.000100992758819193</v>
      </c>
    </row>
    <row r="5667" customFormat="false" ht="15" hidden="false" customHeight="false" outlineLevel="0" collapsed="false">
      <c r="A5667" s="38" t="n">
        <v>43942</v>
      </c>
      <c r="B5667" s="39" t="n">
        <v>51.6</v>
      </c>
      <c r="C5667" s="39" t="n">
        <v>51.59999847</v>
      </c>
      <c r="D5667" s="39" t="n">
        <f aca="false">B5667-C5667</f>
        <v>1.52999999869508E-006</v>
      </c>
      <c r="E5667" s="40" t="n">
        <f aca="false">IFERROR(ABS(D5667)/C5667*100,0)</f>
        <v>2.96511636445999E-006</v>
      </c>
      <c r="F5667" s="39" t="n">
        <v>51.81</v>
      </c>
      <c r="G5667" s="39" t="n">
        <v>51.81000137</v>
      </c>
      <c r="H5667" s="39" t="n">
        <f aca="false">F5667-G5667</f>
        <v>-1.36999999966747E-006</v>
      </c>
      <c r="I5667" s="40" t="n">
        <f aca="false">IFERROR(ABS(H5667)/G5667*100,0)</f>
        <v>2.64427709600632E-006</v>
      </c>
      <c r="J5667" s="39" t="n">
        <v>50.52</v>
      </c>
      <c r="K5667" s="39" t="n">
        <v>50.52000046</v>
      </c>
      <c r="L5667" s="39" t="n">
        <f aca="false">J5667-K5667</f>
        <v>-4.59999995428007E-007</v>
      </c>
      <c r="M5667" s="40" t="n">
        <f aca="false">IFERROR(ABS(L5667)/K5667*100,0)</f>
        <v>9.10530465636513E-007</v>
      </c>
      <c r="N5667" s="39" t="n">
        <v>51.37</v>
      </c>
      <c r="O5667" s="39" t="n">
        <v>51.36999893</v>
      </c>
      <c r="P5667" s="39" t="n">
        <f aca="false">N5667-O5667</f>
        <v>1.06999999616164E-006</v>
      </c>
      <c r="Q5667" s="40" t="n">
        <f aca="false">IFERROR(ABS(P5667)/O5667*100,0)</f>
        <v>2.08292781477315E-006</v>
      </c>
      <c r="R5667" s="41" t="n">
        <v>13102501</v>
      </c>
      <c r="S5667" s="41" t="n">
        <v>13102500</v>
      </c>
      <c r="T5667" s="41" t="n">
        <f aca="false">R5667-S5667</f>
        <v>1</v>
      </c>
      <c r="U5667" s="40" t="n">
        <f aca="false">IFERROR(ABS(T5667)/S5667*100,0)</f>
        <v>7.63213127265789E-006</v>
      </c>
    </row>
    <row r="5668" customFormat="false" ht="15" hidden="false" customHeight="false" outlineLevel="0" collapsed="false">
      <c r="A5668" s="38" t="n">
        <v>43943</v>
      </c>
      <c r="B5668" s="39" t="n">
        <v>52.48</v>
      </c>
      <c r="C5668" s="39" t="n">
        <v>52.47999954</v>
      </c>
      <c r="D5668" s="39" t="n">
        <f aca="false">B5668-C5668</f>
        <v>4.59999995428007E-007</v>
      </c>
      <c r="E5668" s="40" t="n">
        <f aca="false">IFERROR(ABS(D5668)/C5668*100,0)</f>
        <v>8.76524389214975E-007</v>
      </c>
      <c r="F5668" s="39" t="n">
        <v>53.11</v>
      </c>
      <c r="G5668" s="39" t="n">
        <v>53.11000061</v>
      </c>
      <c r="H5668" s="39" t="n">
        <f aca="false">F5668-G5668</f>
        <v>-6.10000000733635E-007</v>
      </c>
      <c r="I5668" s="40" t="n">
        <f aca="false">IFERROR(ABS(H5668)/G5668*100,0)</f>
        <v>1.14855958148639E-006</v>
      </c>
      <c r="J5668" s="39" t="n">
        <v>52.41</v>
      </c>
      <c r="K5668" s="39" t="n">
        <v>52.40999985</v>
      </c>
      <c r="L5668" s="39" t="n">
        <f aca="false">J5668-K5668</f>
        <v>1.49999998200201E-007</v>
      </c>
      <c r="M5668" s="40" t="n">
        <f aca="false">IFERROR(ABS(L5668)/K5668*100,0)</f>
        <v>2.86204920109728E-007</v>
      </c>
      <c r="N5668" s="39" t="n">
        <v>52.95</v>
      </c>
      <c r="O5668" s="39" t="n">
        <v>52.95000076</v>
      </c>
      <c r="P5668" s="39" t="n">
        <f aca="false">N5668-O5668</f>
        <v>-7.59999998933836E-007</v>
      </c>
      <c r="Q5668" s="40" t="n">
        <f aca="false">IFERROR(ABS(P5668)/O5668*100,0)</f>
        <v>1.43531631355133E-006</v>
      </c>
      <c r="R5668" s="41" t="n">
        <v>8256019</v>
      </c>
      <c r="S5668" s="41" t="n">
        <v>8255500</v>
      </c>
      <c r="T5668" s="41" t="n">
        <f aca="false">R5668-S5668</f>
        <v>519</v>
      </c>
      <c r="U5668" s="40" t="n">
        <f aca="false">IFERROR(ABS(T5668)/S5668*100,0)</f>
        <v>0.00628671794561202</v>
      </c>
    </row>
    <row r="5669" customFormat="false" ht="15" hidden="false" customHeight="false" outlineLevel="0" collapsed="false">
      <c r="A5669" s="38" t="n">
        <v>43944</v>
      </c>
      <c r="B5669" s="39" t="n">
        <v>52.81</v>
      </c>
      <c r="C5669" s="39" t="n">
        <v>52.81000137</v>
      </c>
      <c r="D5669" s="39" t="n">
        <f aca="false">B5669-C5669</f>
        <v>-1.36999999966747E-006</v>
      </c>
      <c r="E5669" s="40" t="n">
        <f aca="false">IFERROR(ABS(D5669)/C5669*100,0)</f>
        <v>2.59420557494197E-006</v>
      </c>
      <c r="F5669" s="39" t="n">
        <v>53.13</v>
      </c>
      <c r="G5669" s="39" t="n">
        <v>53.13000107</v>
      </c>
      <c r="H5669" s="39" t="n">
        <f aca="false">F5669-G5669</f>
        <v>-1.06999999616164E-006</v>
      </c>
      <c r="I5669" s="40" t="n">
        <f aca="false">IFERROR(ABS(H5669)/G5669*100,0)</f>
        <v>2.01392805310109E-006</v>
      </c>
      <c r="J5669" s="39" t="n">
        <v>52.26</v>
      </c>
      <c r="K5669" s="39" t="n">
        <v>52.25999832</v>
      </c>
      <c r="L5669" s="39" t="n">
        <f aca="false">J5669-K5669</f>
        <v>1.67999999689528E-006</v>
      </c>
      <c r="M5669" s="40" t="n">
        <f aca="false">IFERROR(ABS(L5669)/K5669*100,0)</f>
        <v>3.21469584941096E-006</v>
      </c>
      <c r="N5669" s="39" t="n">
        <v>52.64</v>
      </c>
      <c r="O5669" s="39" t="n">
        <v>52.63999939</v>
      </c>
      <c r="P5669" s="39" t="n">
        <f aca="false">N5669-O5669</f>
        <v>6.10000000733635E-007</v>
      </c>
      <c r="Q5669" s="40" t="n">
        <f aca="false">IFERROR(ABS(P5669)/O5669*100,0)</f>
        <v>1.15881460448785E-006</v>
      </c>
      <c r="R5669" s="41" t="n">
        <v>7619941</v>
      </c>
      <c r="S5669" s="41" t="n">
        <v>7619900</v>
      </c>
      <c r="T5669" s="41" t="n">
        <f aca="false">R5669-S5669</f>
        <v>41</v>
      </c>
      <c r="U5669" s="40" t="n">
        <f aca="false">IFERROR(ABS(T5669)/S5669*100,0)</f>
        <v>0.000538064804000053</v>
      </c>
    </row>
    <row r="5670" customFormat="false" ht="15" hidden="false" customHeight="false" outlineLevel="0" collapsed="false">
      <c r="A5670" s="38" t="n">
        <v>43945</v>
      </c>
      <c r="B5670" s="39" t="n">
        <v>52.6</v>
      </c>
      <c r="C5670" s="39" t="n">
        <v>52.59999847</v>
      </c>
      <c r="D5670" s="39" t="n">
        <f aca="false">B5670-C5670</f>
        <v>1.52999999869508E-006</v>
      </c>
      <c r="E5670" s="40" t="n">
        <f aca="false">IFERROR(ABS(D5670)/C5670*100,0)</f>
        <v>2.90874532927543E-006</v>
      </c>
      <c r="F5670" s="39" t="n">
        <v>52.89</v>
      </c>
      <c r="G5670" s="39" t="n">
        <v>52.88999939</v>
      </c>
      <c r="H5670" s="39" t="n">
        <f aca="false">F5670-G5670</f>
        <v>6.10000000733635E-007</v>
      </c>
      <c r="I5670" s="40" t="n">
        <f aca="false">IFERROR(ABS(H5670)/G5670*100,0)</f>
        <v>1.15333712945546E-006</v>
      </c>
      <c r="J5670" s="39" t="n">
        <v>52</v>
      </c>
      <c r="K5670" s="39" t="n">
        <v>52</v>
      </c>
      <c r="L5670" s="39" t="n">
        <f aca="false">J5670-K5670</f>
        <v>0</v>
      </c>
      <c r="M5670" s="40" t="n">
        <f aca="false">IFERROR(ABS(L5670)/K5670*100,0)</f>
        <v>0</v>
      </c>
      <c r="N5670" s="39" t="n">
        <v>52.73</v>
      </c>
      <c r="O5670" s="39" t="n">
        <v>52.72999954</v>
      </c>
      <c r="P5670" s="39" t="n">
        <f aca="false">N5670-O5670</f>
        <v>4.59999995428007E-007</v>
      </c>
      <c r="Q5670" s="40" t="n">
        <f aca="false">IFERROR(ABS(P5670)/O5670*100,0)</f>
        <v>8.72368669525701E-007</v>
      </c>
      <c r="R5670" s="41" t="n">
        <v>5701920</v>
      </c>
      <c r="S5670" s="41" t="n">
        <v>5701800</v>
      </c>
      <c r="T5670" s="41" t="n">
        <f aca="false">R5670-S5670</f>
        <v>120</v>
      </c>
      <c r="U5670" s="40" t="n">
        <f aca="false">IFERROR(ABS(T5670)/S5670*100,0)</f>
        <v>0.002104598547827</v>
      </c>
    </row>
    <row r="5671" customFormat="false" ht="15" hidden="false" customHeight="false" outlineLevel="0" collapsed="false">
      <c r="A5671" s="38" t="n">
        <v>43948</v>
      </c>
      <c r="B5671" s="39" t="n">
        <v>53.15</v>
      </c>
      <c r="C5671" s="39" t="n">
        <v>53.15000153</v>
      </c>
      <c r="D5671" s="39" t="n">
        <f aca="false">B5671-C5671</f>
        <v>-1.52999999869508E-006</v>
      </c>
      <c r="E5671" s="40" t="n">
        <f aca="false">IFERROR(ABS(D5671)/C5671*100,0)</f>
        <v>2.87864525804667E-006</v>
      </c>
      <c r="F5671" s="39" t="n">
        <v>53.75</v>
      </c>
      <c r="G5671" s="39" t="n">
        <v>53.75</v>
      </c>
      <c r="H5671" s="39" t="n">
        <f aca="false">F5671-G5671</f>
        <v>0</v>
      </c>
      <c r="I5671" s="40" t="n">
        <f aca="false">IFERROR(ABS(H5671)/G5671*100,0)</f>
        <v>0</v>
      </c>
      <c r="J5671" s="39" t="n">
        <v>52.97</v>
      </c>
      <c r="K5671" s="39" t="n">
        <v>52.97000122</v>
      </c>
      <c r="L5671" s="39" t="n">
        <f aca="false">J5671-K5671</f>
        <v>-1.22000000146727E-006</v>
      </c>
      <c r="M5671" s="40" t="n">
        <f aca="false">IFERROR(ABS(L5671)/K5671*100,0)</f>
        <v>2.30319043490343E-006</v>
      </c>
      <c r="N5671" s="39" t="n">
        <v>53.51</v>
      </c>
      <c r="O5671" s="39" t="n">
        <v>53.50999832</v>
      </c>
      <c r="P5671" s="39" t="n">
        <f aca="false">N5671-O5671</f>
        <v>1.67999999689528E-006</v>
      </c>
      <c r="Q5671" s="40" t="n">
        <f aca="false">IFERROR(ABS(P5671)/O5671*100,0)</f>
        <v>3.13960016752113E-006</v>
      </c>
      <c r="R5671" s="41" t="n">
        <v>5812250</v>
      </c>
      <c r="S5671" s="41" t="n">
        <v>5812300</v>
      </c>
      <c r="T5671" s="41" t="n">
        <f aca="false">R5671-S5671</f>
        <v>-50</v>
      </c>
      <c r="U5671" s="40" t="n">
        <f aca="false">IFERROR(ABS(T5671)/S5671*100,0)</f>
        <v>0.000860244653579478</v>
      </c>
    </row>
    <row r="5672" customFormat="false" ht="15" hidden="false" customHeight="false" outlineLevel="0" collapsed="false">
      <c r="A5672" s="38" t="n">
        <v>43949</v>
      </c>
      <c r="B5672" s="39" t="n">
        <v>53.51</v>
      </c>
      <c r="C5672" s="39" t="n">
        <v>53.50999832</v>
      </c>
      <c r="D5672" s="39" t="n">
        <f aca="false">B5672-C5672</f>
        <v>1.67999999689528E-006</v>
      </c>
      <c r="E5672" s="40" t="n">
        <f aca="false">IFERROR(ABS(D5672)/C5672*100,0)</f>
        <v>3.13960016752113E-006</v>
      </c>
      <c r="F5672" s="39" t="n">
        <v>53.73</v>
      </c>
      <c r="G5672" s="39" t="n">
        <v>53.72999954</v>
      </c>
      <c r="H5672" s="39" t="n">
        <f aca="false">F5672-G5672</f>
        <v>4.59999995428007E-007</v>
      </c>
      <c r="I5672" s="40" t="n">
        <f aca="false">IFERROR(ABS(H5672)/G5672*100,0)</f>
        <v>8.561325132444E-007</v>
      </c>
      <c r="J5672" s="39" t="n">
        <v>52.68</v>
      </c>
      <c r="K5672" s="39" t="n">
        <v>52.68000031</v>
      </c>
      <c r="L5672" s="39" t="n">
        <f aca="false">J5672-K5672</f>
        <v>-3.09999997227806E-007</v>
      </c>
      <c r="M5672" s="40" t="n">
        <f aca="false">IFERROR(ABS(L5672)/K5672*100,0)</f>
        <v>5.88458609346211E-007</v>
      </c>
      <c r="N5672" s="39" t="n">
        <v>52.76</v>
      </c>
      <c r="O5672" s="39" t="n">
        <v>52.75999832</v>
      </c>
      <c r="P5672" s="39" t="n">
        <f aca="false">N5672-O5672</f>
        <v>1.67999999689528E-006</v>
      </c>
      <c r="Q5672" s="40" t="n">
        <f aca="false">IFERROR(ABS(P5672)/O5672*100,0)</f>
        <v>3.1842305731432E-006</v>
      </c>
      <c r="R5672" s="41" t="n">
        <v>8561068</v>
      </c>
      <c r="S5672" s="41" t="n">
        <v>8561100</v>
      </c>
      <c r="T5672" s="41" t="n">
        <f aca="false">R5672-S5672</f>
        <v>-32</v>
      </c>
      <c r="U5672" s="40" t="n">
        <f aca="false">IFERROR(ABS(T5672)/S5672*100,0)</f>
        <v>0.000373783742743339</v>
      </c>
    </row>
    <row r="5673" customFormat="false" ht="15" hidden="false" customHeight="false" outlineLevel="0" collapsed="false">
      <c r="A5673" s="38" t="n">
        <v>43950</v>
      </c>
      <c r="B5673" s="39" t="n">
        <v>53.75</v>
      </c>
      <c r="C5673" s="39" t="n">
        <v>53.75</v>
      </c>
      <c r="D5673" s="39" t="n">
        <f aca="false">B5673-C5673</f>
        <v>0</v>
      </c>
      <c r="E5673" s="40" t="n">
        <f aca="false">IFERROR(ABS(D5673)/C5673*100,0)</f>
        <v>0</v>
      </c>
      <c r="F5673" s="39" t="n">
        <v>54.69</v>
      </c>
      <c r="G5673" s="39" t="n">
        <v>54.68999863</v>
      </c>
      <c r="H5673" s="39" t="n">
        <f aca="false">F5673-G5673</f>
        <v>1.36999999966747E-006</v>
      </c>
      <c r="I5673" s="40" t="n">
        <f aca="false">IFERROR(ABS(H5673)/G5673*100,0)</f>
        <v>2.50502840370517E-006</v>
      </c>
      <c r="J5673" s="39" t="n">
        <v>53.43</v>
      </c>
      <c r="K5673" s="39" t="n">
        <v>53.43000031</v>
      </c>
      <c r="L5673" s="39" t="n">
        <f aca="false">J5673-K5673</f>
        <v>-3.09999997227806E-007</v>
      </c>
      <c r="M5673" s="40" t="n">
        <f aca="false">IFERROR(ABS(L5673)/K5673*100,0)</f>
        <v>5.80198381862606E-007</v>
      </c>
      <c r="N5673" s="39" t="n">
        <v>54.48</v>
      </c>
      <c r="O5673" s="39" t="n">
        <v>54.47999954</v>
      </c>
      <c r="P5673" s="39" t="n">
        <f aca="false">N5673-O5673</f>
        <v>4.59999995428007E-007</v>
      </c>
      <c r="Q5673" s="40" t="n">
        <f aca="false">IFERROR(ABS(P5673)/O5673*100,0)</f>
        <v>8.44346547929517E-007</v>
      </c>
      <c r="R5673" s="41" t="n">
        <v>8565518</v>
      </c>
      <c r="S5673" s="41" t="n">
        <v>8565500</v>
      </c>
      <c r="T5673" s="41" t="n">
        <f aca="false">R5673-S5673</f>
        <v>18</v>
      </c>
      <c r="U5673" s="40" t="n">
        <f aca="false">IFERROR(ABS(T5673)/S5673*100,0)</f>
        <v>0.000210145350534119</v>
      </c>
    </row>
    <row r="5674" customFormat="false" ht="15" hidden="false" customHeight="false" outlineLevel="0" collapsed="false">
      <c r="A5674" s="38" t="n">
        <v>43951</v>
      </c>
      <c r="B5674" s="39" t="n">
        <v>54.2</v>
      </c>
      <c r="C5674" s="39" t="n">
        <v>54.20000076</v>
      </c>
      <c r="D5674" s="39" t="n">
        <f aca="false">B5674-C5674</f>
        <v>-7.59999998933836E-007</v>
      </c>
      <c r="E5674" s="40" t="n">
        <f aca="false">IFERROR(ABS(D5674)/C5674*100,0)</f>
        <v>1.40221400051109E-006</v>
      </c>
      <c r="F5674" s="39" t="n">
        <v>54.41</v>
      </c>
      <c r="G5674" s="39" t="n">
        <v>54.40999985</v>
      </c>
      <c r="H5674" s="39" t="n">
        <f aca="false">F5674-G5674</f>
        <v>1.49999998200201E-007</v>
      </c>
      <c r="I5674" s="40" t="n">
        <f aca="false">IFERROR(ABS(H5674)/G5674*100,0)</f>
        <v>2.75684614250557E-007</v>
      </c>
      <c r="J5674" s="39" t="n">
        <v>52.96</v>
      </c>
      <c r="K5674" s="39" t="n">
        <v>52.95999908</v>
      </c>
      <c r="L5674" s="39" t="n">
        <f aca="false">J5674-K5674</f>
        <v>9.1999999796144E-007</v>
      </c>
      <c r="M5674" s="40" t="n">
        <f aca="false">IFERROR(ABS(L5674)/K5674*100,0)</f>
        <v>1.73716014717393E-006</v>
      </c>
      <c r="N5674" s="39" t="n">
        <v>53.13</v>
      </c>
      <c r="O5674" s="39" t="n">
        <v>53.13000107</v>
      </c>
      <c r="P5674" s="39" t="n">
        <f aca="false">N5674-O5674</f>
        <v>-1.06999999616164E-006</v>
      </c>
      <c r="Q5674" s="40" t="n">
        <f aca="false">IFERROR(ABS(P5674)/O5674*100,0)</f>
        <v>2.01392805310109E-006</v>
      </c>
      <c r="R5674" s="41" t="n">
        <v>6337929</v>
      </c>
      <c r="S5674" s="41" t="n">
        <v>6337900</v>
      </c>
      <c r="T5674" s="41" t="n">
        <f aca="false">R5674-S5674</f>
        <v>29</v>
      </c>
      <c r="U5674" s="40" t="n">
        <f aca="false">IFERROR(ABS(T5674)/S5674*100,0)</f>
        <v>0.000457564808532795</v>
      </c>
    </row>
    <row r="5675" customFormat="false" ht="15" hidden="false" customHeight="false" outlineLevel="0" collapsed="false">
      <c r="A5675" s="38" t="n">
        <v>43952</v>
      </c>
      <c r="B5675" s="39" t="n">
        <v>52.48</v>
      </c>
      <c r="C5675" s="39" t="n">
        <v>52.47999954</v>
      </c>
      <c r="D5675" s="39" t="n">
        <f aca="false">B5675-C5675</f>
        <v>4.59999995428007E-007</v>
      </c>
      <c r="E5675" s="40" t="n">
        <f aca="false">IFERROR(ABS(D5675)/C5675*100,0)</f>
        <v>8.76524389214975E-007</v>
      </c>
      <c r="F5675" s="39" t="n">
        <v>52.56</v>
      </c>
      <c r="G5675" s="39" t="n">
        <v>52.56000137</v>
      </c>
      <c r="H5675" s="39" t="n">
        <f aca="false">F5675-G5675</f>
        <v>-1.36999999966747E-006</v>
      </c>
      <c r="I5675" s="40" t="n">
        <f aca="false">IFERROR(ABS(H5675)/G5675*100,0)</f>
        <v>2.60654483249202E-006</v>
      </c>
      <c r="J5675" s="39" t="n">
        <v>51.09</v>
      </c>
      <c r="K5675" s="39" t="n">
        <v>51.09000015</v>
      </c>
      <c r="L5675" s="39" t="n">
        <f aca="false">J5675-K5675</f>
        <v>-1.49999998200201E-007</v>
      </c>
      <c r="M5675" s="40" t="n">
        <f aca="false">IFERROR(ABS(L5675)/K5675*100,0)</f>
        <v>2.93599525855944E-007</v>
      </c>
      <c r="N5675" s="39" t="n">
        <v>51.1</v>
      </c>
      <c r="O5675" s="39" t="n">
        <v>51.09999847</v>
      </c>
      <c r="P5675" s="39" t="n">
        <f aca="false">N5675-O5675</f>
        <v>1.52999999869508E-006</v>
      </c>
      <c r="Q5675" s="40" t="n">
        <f aca="false">IFERROR(ABS(P5675)/O5675*100,0)</f>
        <v>2.99412924560715E-006</v>
      </c>
      <c r="R5675" s="41" t="n">
        <v>10238697</v>
      </c>
      <c r="S5675" s="41" t="n">
        <v>10238700</v>
      </c>
      <c r="T5675" s="41" t="n">
        <f aca="false">R5675-S5675</f>
        <v>-3</v>
      </c>
      <c r="U5675" s="40" t="n">
        <f aca="false">IFERROR(ABS(T5675)/S5675*100,0)</f>
        <v>2.93005948020745E-005</v>
      </c>
    </row>
    <row r="5676" customFormat="false" ht="15" hidden="false" customHeight="false" outlineLevel="0" collapsed="false">
      <c r="A5676" s="38" t="n">
        <v>43955</v>
      </c>
      <c r="B5676" s="39" t="n">
        <v>51.79</v>
      </c>
      <c r="C5676" s="39" t="n">
        <v>51.79000092</v>
      </c>
      <c r="D5676" s="39" t="n">
        <f aca="false">B5676-C5676</f>
        <v>-9.1999999796144E-007</v>
      </c>
      <c r="E5676" s="40" t="n">
        <f aca="false">IFERROR(ABS(D5676)/C5676*100,0)</f>
        <v>1.77640467584189E-006</v>
      </c>
      <c r="F5676" s="39" t="n">
        <v>52.18</v>
      </c>
      <c r="G5676" s="39" t="n">
        <v>52.18000031</v>
      </c>
      <c r="H5676" s="39" t="n">
        <f aca="false">F5676-G5676</f>
        <v>-3.09999997227806E-007</v>
      </c>
      <c r="I5676" s="40" t="n">
        <f aca="false">IFERROR(ABS(H5676)/G5676*100,0)</f>
        <v>5.94097346466278E-007</v>
      </c>
      <c r="J5676" s="39" t="n">
        <v>51.28</v>
      </c>
      <c r="K5676" s="39" t="n">
        <v>51.27999878</v>
      </c>
      <c r="L5676" s="39" t="n">
        <f aca="false">J5676-K5676</f>
        <v>1.22000000146727E-006</v>
      </c>
      <c r="M5676" s="40" t="n">
        <f aca="false">IFERROR(ABS(L5676)/K5676*100,0)</f>
        <v>2.37909522326878E-006</v>
      </c>
      <c r="N5676" s="39" t="n">
        <v>52.15</v>
      </c>
      <c r="O5676" s="39" t="n">
        <v>52.15000153</v>
      </c>
      <c r="P5676" s="39" t="n">
        <f aca="false">N5676-O5676</f>
        <v>-1.52999999869508E-006</v>
      </c>
      <c r="Q5676" s="40" t="n">
        <f aca="false">IFERROR(ABS(P5676)/O5676*100,0)</f>
        <v>2.93384459023443E-006</v>
      </c>
      <c r="R5676" s="41" t="n">
        <v>7514029</v>
      </c>
      <c r="S5676" s="41" t="n">
        <v>7514000</v>
      </c>
      <c r="T5676" s="41" t="n">
        <f aca="false">R5676-S5676</f>
        <v>29</v>
      </c>
      <c r="U5676" s="40" t="n">
        <f aca="false">IFERROR(ABS(T5676)/S5676*100,0)</f>
        <v>0.000385946233697099</v>
      </c>
    </row>
    <row r="5677" customFormat="false" ht="15" hidden="false" customHeight="false" outlineLevel="0" collapsed="false">
      <c r="A5677" s="38" t="n">
        <v>43956</v>
      </c>
      <c r="B5677" s="39" t="n">
        <v>52.21</v>
      </c>
      <c r="C5677" s="39" t="n">
        <v>52.20999908</v>
      </c>
      <c r="D5677" s="39" t="n">
        <f aca="false">B5677-C5677</f>
        <v>9.1999999796144E-007</v>
      </c>
      <c r="E5677" s="40" t="n">
        <f aca="false">IFERROR(ABS(D5677)/C5677*100,0)</f>
        <v>1.76211456459087E-006</v>
      </c>
      <c r="F5677" s="39" t="n">
        <v>52.58</v>
      </c>
      <c r="G5677" s="39" t="n">
        <v>52.58000183</v>
      </c>
      <c r="H5677" s="39" t="n">
        <f aca="false">F5677-G5677</f>
        <v>-1.8300000022009E-006</v>
      </c>
      <c r="I5677" s="40" t="n">
        <f aca="false">IFERROR(ABS(H5677)/G5677*100,0)</f>
        <v>3.48041068563977E-006</v>
      </c>
      <c r="J5677" s="39" t="n">
        <v>51.58</v>
      </c>
      <c r="K5677" s="39" t="n">
        <v>51.58000183</v>
      </c>
      <c r="L5677" s="39" t="n">
        <f aca="false">J5677-K5677</f>
        <v>-1.8300000022009E-006</v>
      </c>
      <c r="M5677" s="40" t="n">
        <f aca="false">IFERROR(ABS(L5677)/K5677*100,0)</f>
        <v>3.54788665621283E-006</v>
      </c>
      <c r="N5677" s="39" t="n">
        <v>51.71</v>
      </c>
      <c r="O5677" s="39" t="n">
        <v>51.70999908</v>
      </c>
      <c r="P5677" s="39" t="n">
        <f aca="false">N5677-O5677</f>
        <v>9.1999999796144E-007</v>
      </c>
      <c r="Q5677" s="40" t="n">
        <f aca="false">IFERROR(ABS(P5677)/O5677*100,0)</f>
        <v>1.77915299618961E-006</v>
      </c>
      <c r="R5677" s="41" t="n">
        <v>7780707</v>
      </c>
      <c r="S5677" s="41" t="n">
        <v>7780700</v>
      </c>
      <c r="T5677" s="41" t="n">
        <f aca="false">R5677-S5677</f>
        <v>7</v>
      </c>
      <c r="U5677" s="40" t="n">
        <f aca="false">IFERROR(ABS(T5677)/S5677*100,0)</f>
        <v>8.99661984140244E-005</v>
      </c>
    </row>
    <row r="5678" customFormat="false" ht="15" hidden="false" customHeight="false" outlineLevel="0" collapsed="false">
      <c r="A5678" s="38" t="n">
        <v>43957</v>
      </c>
      <c r="B5678" s="39" t="n">
        <v>52.11</v>
      </c>
      <c r="C5678" s="39" t="n">
        <v>52.11000061</v>
      </c>
      <c r="D5678" s="39" t="n">
        <f aca="false">B5678-C5678</f>
        <v>-6.10000000733635E-007</v>
      </c>
      <c r="E5678" s="40" t="n">
        <f aca="false">IFERROR(ABS(D5678)/C5678*100,0)</f>
        <v>1.17060064017074E-006</v>
      </c>
      <c r="F5678" s="39" t="n">
        <v>52.62</v>
      </c>
      <c r="G5678" s="39" t="n">
        <v>52.61999893</v>
      </c>
      <c r="H5678" s="39" t="n">
        <f aca="false">F5678-G5678</f>
        <v>1.06999999616164E-006</v>
      </c>
      <c r="I5678" s="40" t="n">
        <f aca="false">IFERROR(ABS(H5678)/G5678*100,0)</f>
        <v>2.03344739247345E-006</v>
      </c>
      <c r="J5678" s="39" t="n">
        <v>52</v>
      </c>
      <c r="K5678" s="39" t="n">
        <v>52</v>
      </c>
      <c r="L5678" s="39" t="n">
        <f aca="false">J5678-K5678</f>
        <v>0</v>
      </c>
      <c r="M5678" s="40" t="n">
        <f aca="false">IFERROR(ABS(L5678)/K5678*100,0)</f>
        <v>0</v>
      </c>
      <c r="N5678" s="39" t="n">
        <v>52.13</v>
      </c>
      <c r="O5678" s="39" t="n">
        <v>52.13000107</v>
      </c>
      <c r="P5678" s="39" t="n">
        <f aca="false">N5678-O5678</f>
        <v>-1.06999999616164E-006</v>
      </c>
      <c r="Q5678" s="40" t="n">
        <f aca="false">IFERROR(ABS(P5678)/O5678*100,0)</f>
        <v>2.05256085593562E-006</v>
      </c>
      <c r="R5678" s="41" t="n">
        <v>8206720</v>
      </c>
      <c r="S5678" s="41" t="n">
        <v>8206700</v>
      </c>
      <c r="T5678" s="41" t="n">
        <f aca="false">R5678-S5678</f>
        <v>20</v>
      </c>
      <c r="U5678" s="40" t="n">
        <f aca="false">IFERROR(ABS(T5678)/S5678*100,0)</f>
        <v>0.000243703315583609</v>
      </c>
    </row>
    <row r="5679" customFormat="false" ht="15" hidden="false" customHeight="false" outlineLevel="0" collapsed="false">
      <c r="A5679" s="38" t="n">
        <v>43958</v>
      </c>
      <c r="B5679" s="39" t="n">
        <v>52.95</v>
      </c>
      <c r="C5679" s="39" t="n">
        <v>52.95000076</v>
      </c>
      <c r="D5679" s="39" t="n">
        <f aca="false">B5679-C5679</f>
        <v>-7.59999998933836E-007</v>
      </c>
      <c r="E5679" s="40" t="n">
        <f aca="false">IFERROR(ABS(D5679)/C5679*100,0)</f>
        <v>1.43531631355133E-006</v>
      </c>
      <c r="F5679" s="39" t="n">
        <v>52.98</v>
      </c>
      <c r="G5679" s="39" t="n">
        <v>52.97999954</v>
      </c>
      <c r="H5679" s="39" t="n">
        <f aca="false">F5679-G5679</f>
        <v>4.59999995428007E-007</v>
      </c>
      <c r="I5679" s="40" t="n">
        <f aca="false">IFERROR(ABS(H5679)/G5679*100,0)</f>
        <v>8.68252169539386E-007</v>
      </c>
      <c r="J5679" s="39" t="n">
        <v>52.1</v>
      </c>
      <c r="K5679" s="39" t="n">
        <v>52.09999847</v>
      </c>
      <c r="L5679" s="39" t="n">
        <f aca="false">J5679-K5679</f>
        <v>1.52999999869508E-006</v>
      </c>
      <c r="M5679" s="40" t="n">
        <f aca="false">IFERROR(ABS(L5679)/K5679*100,0)</f>
        <v>2.9366603524491E-006</v>
      </c>
      <c r="N5679" s="39" t="n">
        <v>52.33</v>
      </c>
      <c r="O5679" s="39" t="n">
        <v>52.33000183</v>
      </c>
      <c r="P5679" s="39" t="n">
        <f aca="false">N5679-O5679</f>
        <v>-1.8300000022009E-006</v>
      </c>
      <c r="Q5679" s="40" t="n">
        <f aca="false">IFERROR(ABS(P5679)/O5679*100,0)</f>
        <v>3.49703790981294E-006</v>
      </c>
      <c r="R5679" s="41" t="n">
        <v>5495879</v>
      </c>
      <c r="S5679" s="41" t="n">
        <v>5493400</v>
      </c>
      <c r="T5679" s="41" t="n">
        <f aca="false">R5679-S5679</f>
        <v>2479</v>
      </c>
      <c r="U5679" s="40" t="n">
        <f aca="false">IFERROR(ABS(T5679)/S5679*100,0)</f>
        <v>0.0451268795281611</v>
      </c>
    </row>
    <row r="5680" customFormat="false" ht="15" hidden="false" customHeight="false" outlineLevel="0" collapsed="false">
      <c r="A5680" s="38" t="n">
        <v>43959</v>
      </c>
      <c r="B5680" s="39" t="n">
        <v>52.62</v>
      </c>
      <c r="C5680" s="39" t="n">
        <v>52.61999893</v>
      </c>
      <c r="D5680" s="39" t="n">
        <f aca="false">B5680-C5680</f>
        <v>1.06999999616164E-006</v>
      </c>
      <c r="E5680" s="40" t="n">
        <f aca="false">IFERROR(ABS(D5680)/C5680*100,0)</f>
        <v>2.03344739247345E-006</v>
      </c>
      <c r="F5680" s="39" t="n">
        <v>53.34</v>
      </c>
      <c r="G5680" s="39" t="n">
        <v>53.34000015</v>
      </c>
      <c r="H5680" s="39" t="n">
        <f aca="false">F5680-G5680</f>
        <v>-1.49999998200201E-007</v>
      </c>
      <c r="I5680" s="40" t="n">
        <f aca="false">IFERROR(ABS(H5680)/G5680*100,0)</f>
        <v>2.81214843978963E-007</v>
      </c>
      <c r="J5680" s="39" t="n">
        <v>52.47</v>
      </c>
      <c r="K5680" s="39" t="n">
        <v>52.47000122</v>
      </c>
      <c r="L5680" s="39" t="n">
        <f aca="false">J5680-K5680</f>
        <v>-1.22000000146727E-006</v>
      </c>
      <c r="M5680" s="40" t="n">
        <f aca="false">IFERROR(ABS(L5680)/K5680*100,0)</f>
        <v>2.3251381229285E-006</v>
      </c>
      <c r="N5680" s="39" t="n">
        <v>52.91</v>
      </c>
      <c r="O5680" s="39" t="n">
        <v>52.90999985</v>
      </c>
      <c r="P5680" s="39" t="n">
        <f aca="false">N5680-O5680</f>
        <v>1.49999998200201E-007</v>
      </c>
      <c r="Q5680" s="40" t="n">
        <f aca="false">IFERROR(ABS(P5680)/O5680*100,0)</f>
        <v>2.83500280902384E-007</v>
      </c>
      <c r="R5680" s="41" t="n">
        <v>6087907</v>
      </c>
      <c r="S5680" s="41" t="n">
        <v>6086000</v>
      </c>
      <c r="T5680" s="41" t="n">
        <f aca="false">R5680-S5680</f>
        <v>1907</v>
      </c>
      <c r="U5680" s="40" t="n">
        <f aca="false">IFERROR(ABS(T5680)/S5680*100,0)</f>
        <v>0.0313342096615182</v>
      </c>
    </row>
    <row r="5681" customFormat="false" ht="15" hidden="false" customHeight="false" outlineLevel="0" collapsed="false">
      <c r="A5681" s="38" t="n">
        <v>43962</v>
      </c>
      <c r="B5681" s="39" t="n">
        <v>52.61</v>
      </c>
      <c r="C5681" s="39" t="n">
        <v>52.61000061</v>
      </c>
      <c r="D5681" s="39" t="n">
        <f aca="false">B5681-C5681</f>
        <v>-6.10000000733635E-007</v>
      </c>
      <c r="E5681" s="40" t="n">
        <f aca="false">IFERROR(ABS(D5681)/C5681*100,0)</f>
        <v>1.15947537285846E-006</v>
      </c>
      <c r="F5681" s="39" t="n">
        <v>52.83</v>
      </c>
      <c r="G5681" s="39" t="n">
        <v>52.83000183</v>
      </c>
      <c r="H5681" s="39" t="n">
        <f aca="false">F5681-G5681</f>
        <v>-1.8300000022009E-006</v>
      </c>
      <c r="I5681" s="40" t="n">
        <f aca="false">IFERROR(ABS(H5681)/G5681*100,0)</f>
        <v>3.46394082682337E-006</v>
      </c>
      <c r="J5681" s="39" t="n">
        <v>52.38</v>
      </c>
      <c r="K5681" s="39" t="n">
        <v>52.38000107</v>
      </c>
      <c r="L5681" s="39" t="n">
        <f aca="false">J5681-K5681</f>
        <v>-1.06999999616164E-006</v>
      </c>
      <c r="M5681" s="40" t="n">
        <f aca="false">IFERROR(ABS(L5681)/K5681*100,0)</f>
        <v>2.04276436484166E-006</v>
      </c>
      <c r="N5681" s="39" t="n">
        <v>52.4</v>
      </c>
      <c r="O5681" s="39" t="n">
        <v>52.40000153</v>
      </c>
      <c r="P5681" s="39" t="n">
        <f aca="false">N5681-O5681</f>
        <v>-1.52999999869508E-006</v>
      </c>
      <c r="Q5681" s="40" t="n">
        <f aca="false">IFERROR(ABS(P5681)/O5681*100,0)</f>
        <v>2.91984724049888E-006</v>
      </c>
      <c r="R5681" s="41" t="n">
        <v>6459336</v>
      </c>
      <c r="S5681" s="41" t="n">
        <v>6459300</v>
      </c>
      <c r="T5681" s="41" t="n">
        <f aca="false">R5681-S5681</f>
        <v>36</v>
      </c>
      <c r="U5681" s="40" t="n">
        <f aca="false">IFERROR(ABS(T5681)/S5681*100,0)</f>
        <v>0.00055733593423436</v>
      </c>
    </row>
    <row r="5682" customFormat="false" ht="15" hidden="false" customHeight="false" outlineLevel="0" collapsed="false">
      <c r="A5682" s="38" t="n">
        <v>43963</v>
      </c>
      <c r="B5682" s="39" t="n">
        <v>52.64</v>
      </c>
      <c r="C5682" s="39" t="n">
        <v>52.63999939</v>
      </c>
      <c r="D5682" s="39" t="n">
        <f aca="false">B5682-C5682</f>
        <v>6.10000000733635E-007</v>
      </c>
      <c r="E5682" s="40" t="n">
        <f aca="false">IFERROR(ABS(D5682)/C5682*100,0)</f>
        <v>1.15881460448785E-006</v>
      </c>
      <c r="F5682" s="39" t="n">
        <v>52.64</v>
      </c>
      <c r="G5682" s="39" t="n">
        <v>52.63999939</v>
      </c>
      <c r="H5682" s="39" t="n">
        <f aca="false">F5682-G5682</f>
        <v>6.10000000733635E-007</v>
      </c>
      <c r="I5682" s="40" t="n">
        <f aca="false">IFERROR(ABS(H5682)/G5682*100,0)</f>
        <v>1.15881460448785E-006</v>
      </c>
      <c r="J5682" s="39" t="n">
        <v>51.08</v>
      </c>
      <c r="K5682" s="39" t="n">
        <v>51.08000183</v>
      </c>
      <c r="L5682" s="39" t="n">
        <f aca="false">J5682-K5682</f>
        <v>-1.8300000022009E-006</v>
      </c>
      <c r="M5682" s="40" t="n">
        <f aca="false">IFERROR(ABS(L5682)/K5682*100,0)</f>
        <v>3.58261538104746E-006</v>
      </c>
      <c r="N5682" s="39" t="n">
        <v>51.1</v>
      </c>
      <c r="O5682" s="39" t="n">
        <v>51.09999847</v>
      </c>
      <c r="P5682" s="39" t="n">
        <f aca="false">N5682-O5682</f>
        <v>1.52999999869508E-006</v>
      </c>
      <c r="Q5682" s="40" t="n">
        <f aca="false">IFERROR(ABS(P5682)/O5682*100,0)</f>
        <v>2.99412924560715E-006</v>
      </c>
      <c r="R5682" s="41" t="n">
        <v>8584464</v>
      </c>
      <c r="S5682" s="41" t="n">
        <v>8584500</v>
      </c>
      <c r="T5682" s="41" t="n">
        <f aca="false">R5682-S5682</f>
        <v>-36</v>
      </c>
      <c r="U5682" s="40" t="n">
        <f aca="false">IFERROR(ABS(T5682)/S5682*100,0)</f>
        <v>0.000419360475275205</v>
      </c>
    </row>
    <row r="5683" customFormat="false" ht="15" hidden="false" customHeight="false" outlineLevel="0" collapsed="false">
      <c r="A5683" s="38" t="n">
        <v>43964</v>
      </c>
      <c r="B5683" s="39" t="n">
        <v>51.91</v>
      </c>
      <c r="C5683" s="39" t="n">
        <v>51.90999985</v>
      </c>
      <c r="D5683" s="39" t="n">
        <f aca="false">B5683-C5683</f>
        <v>1.49999998200201E-007</v>
      </c>
      <c r="E5683" s="40" t="n">
        <f aca="false">IFERROR(ABS(D5683)/C5683*100,0)</f>
        <v>2.88961661787023E-007</v>
      </c>
      <c r="F5683" s="39" t="n">
        <v>52.02</v>
      </c>
      <c r="G5683" s="39" t="n">
        <v>52.02000046</v>
      </c>
      <c r="H5683" s="39" t="n">
        <f aca="false">F5683-G5683</f>
        <v>-4.59999995428007E-007</v>
      </c>
      <c r="I5683" s="40" t="n">
        <f aca="false">IFERROR(ABS(H5683)/G5683*100,0)</f>
        <v>8.84275262130604E-007</v>
      </c>
      <c r="J5683" s="39" t="n">
        <v>50.48</v>
      </c>
      <c r="K5683" s="39" t="n">
        <v>50.47999954</v>
      </c>
      <c r="L5683" s="39" t="n">
        <f aca="false">J5683-K5683</f>
        <v>4.59999995428007E-007</v>
      </c>
      <c r="M5683" s="40" t="n">
        <f aca="false">IFERROR(ABS(L5683)/K5683*100,0)</f>
        <v>9.1125198022933E-007</v>
      </c>
      <c r="N5683" s="39" t="n">
        <v>50.92</v>
      </c>
      <c r="O5683" s="39" t="n">
        <v>50.91999817</v>
      </c>
      <c r="P5683" s="39" t="n">
        <f aca="false">N5683-O5683</f>
        <v>1.8300000022009E-006</v>
      </c>
      <c r="Q5683" s="40" t="n">
        <f aca="false">IFERROR(ABS(P5683)/O5683*100,0)</f>
        <v>3.59387287503688E-006</v>
      </c>
      <c r="R5683" s="41" t="n">
        <v>8610955</v>
      </c>
      <c r="S5683" s="41" t="n">
        <v>8611000</v>
      </c>
      <c r="T5683" s="41" t="n">
        <f aca="false">R5683-S5683</f>
        <v>-45</v>
      </c>
      <c r="U5683" s="40" t="n">
        <f aca="false">IFERROR(ABS(T5683)/S5683*100,0)</f>
        <v>0.000522587388224364</v>
      </c>
    </row>
    <row r="5684" customFormat="false" ht="15" hidden="false" customHeight="false" outlineLevel="0" collapsed="false">
      <c r="A5684" s="38" t="n">
        <v>43965</v>
      </c>
      <c r="B5684" s="39" t="n">
        <v>50.43</v>
      </c>
      <c r="C5684" s="39" t="n">
        <v>50.43000031</v>
      </c>
      <c r="D5684" s="39" t="n">
        <f aca="false">B5684-C5684</f>
        <v>-3.09999997227806E-007</v>
      </c>
      <c r="E5684" s="40" t="n">
        <f aca="false">IFERROR(ABS(D5684)/C5684*100,0)</f>
        <v>6.14713454931973E-007</v>
      </c>
      <c r="F5684" s="39" t="n">
        <v>52.15</v>
      </c>
      <c r="G5684" s="39" t="n">
        <v>52.15000153</v>
      </c>
      <c r="H5684" s="39" t="n">
        <f aca="false">F5684-G5684</f>
        <v>-1.52999999869508E-006</v>
      </c>
      <c r="I5684" s="40" t="n">
        <f aca="false">IFERROR(ABS(H5684)/G5684*100,0)</f>
        <v>2.93384459023443E-006</v>
      </c>
      <c r="J5684" s="39" t="n">
        <v>49.79</v>
      </c>
      <c r="K5684" s="39" t="n">
        <v>49.79000092</v>
      </c>
      <c r="L5684" s="39" t="n">
        <f aca="false">J5684-K5684</f>
        <v>-9.1999999796144E-007</v>
      </c>
      <c r="M5684" s="40" t="n">
        <f aca="false">IFERROR(ABS(L5684)/K5684*100,0)</f>
        <v>1.84776055626038E-006</v>
      </c>
      <c r="N5684" s="39" t="n">
        <v>52.1</v>
      </c>
      <c r="O5684" s="39" t="n">
        <v>52.09999847</v>
      </c>
      <c r="P5684" s="39" t="n">
        <f aca="false">N5684-O5684</f>
        <v>1.52999999869508E-006</v>
      </c>
      <c r="Q5684" s="40" t="n">
        <f aca="false">IFERROR(ABS(P5684)/O5684*100,0)</f>
        <v>2.9366603524491E-006</v>
      </c>
      <c r="R5684" s="41" t="n">
        <v>13695619</v>
      </c>
      <c r="S5684" s="41" t="n">
        <v>13695600</v>
      </c>
      <c r="T5684" s="41" t="n">
        <f aca="false">R5684-S5684</f>
        <v>19</v>
      </c>
      <c r="U5684" s="40" t="n">
        <f aca="false">IFERROR(ABS(T5684)/S5684*100,0)</f>
        <v>0.000138730687228015</v>
      </c>
    </row>
    <row r="5685" customFormat="false" ht="15" hidden="false" customHeight="false" outlineLevel="0" collapsed="false">
      <c r="A5685" s="38" t="n">
        <v>43966</v>
      </c>
      <c r="B5685" s="39" t="n">
        <v>50.56</v>
      </c>
      <c r="C5685" s="39" t="n">
        <v>50.56000137</v>
      </c>
      <c r="D5685" s="39" t="n">
        <f aca="false">B5685-C5685</f>
        <v>-1.36999999966747E-006</v>
      </c>
      <c r="E5685" s="40" t="n">
        <f aca="false">IFERROR(ABS(D5685)/C5685*100,0)</f>
        <v>2.70965182465435E-006</v>
      </c>
      <c r="F5685" s="39" t="n">
        <v>51.05</v>
      </c>
      <c r="G5685" s="39" t="n">
        <v>51.04999924</v>
      </c>
      <c r="H5685" s="39" t="n">
        <f aca="false">F5685-G5685</f>
        <v>7.59999998933836E-007</v>
      </c>
      <c r="I5685" s="40" t="n">
        <f aca="false">IFERROR(ABS(H5685)/G5685*100,0)</f>
        <v>1.48873655288586E-006</v>
      </c>
      <c r="J5685" s="39" t="n">
        <v>49.38</v>
      </c>
      <c r="K5685" s="39" t="n">
        <v>49.38000107</v>
      </c>
      <c r="L5685" s="39" t="n">
        <f aca="false">J5685-K5685</f>
        <v>-1.06999999616164E-006</v>
      </c>
      <c r="M5685" s="40" t="n">
        <f aca="false">IFERROR(ABS(L5685)/K5685*100,0)</f>
        <v>2.16686912307846E-006</v>
      </c>
      <c r="N5685" s="39" t="n">
        <v>49.8</v>
      </c>
      <c r="O5685" s="39" t="n">
        <v>49.79999924</v>
      </c>
      <c r="P5685" s="39" t="n">
        <f aca="false">N5685-O5685</f>
        <v>7.59999998933836E-007</v>
      </c>
      <c r="Q5685" s="40" t="n">
        <f aca="false">IFERROR(ABS(P5685)/O5685*100,0)</f>
        <v>1.52610443881974E-006</v>
      </c>
      <c r="R5685" s="41" t="n">
        <v>17777241</v>
      </c>
      <c r="S5685" s="41" t="n">
        <v>17777200</v>
      </c>
      <c r="T5685" s="41" t="n">
        <f aca="false">R5685-S5685</f>
        <v>41</v>
      </c>
      <c r="U5685" s="40" t="n">
        <f aca="false">IFERROR(ABS(T5685)/S5685*100,0)</f>
        <v>0.000230632495556106</v>
      </c>
    </row>
    <row r="5686" customFormat="false" ht="15" hidden="false" customHeight="false" outlineLevel="0" collapsed="false">
      <c r="A5686" s="38" t="n">
        <v>43969</v>
      </c>
      <c r="B5686" s="39" t="n">
        <v>50.94</v>
      </c>
      <c r="C5686" s="39" t="n">
        <v>50.93999863</v>
      </c>
      <c r="D5686" s="39" t="n">
        <f aca="false">B5686-C5686</f>
        <v>1.36999999966747E-006</v>
      </c>
      <c r="E5686" s="40" t="n">
        <f aca="false">IFERROR(ABS(D5686)/C5686*100,0)</f>
        <v>2.68943862684095E-006</v>
      </c>
      <c r="F5686" s="39" t="n">
        <v>52.19</v>
      </c>
      <c r="G5686" s="39" t="n">
        <v>52.18999863</v>
      </c>
      <c r="H5686" s="39" t="n">
        <f aca="false">F5686-G5686</f>
        <v>1.36999999966747E-006</v>
      </c>
      <c r="I5686" s="40" t="n">
        <f aca="false">IFERROR(ABS(H5686)/G5686*100,0)</f>
        <v>2.62502401921882E-006</v>
      </c>
      <c r="J5686" s="39" t="n">
        <v>50.77</v>
      </c>
      <c r="K5686" s="39" t="n">
        <v>50.77000046</v>
      </c>
      <c r="L5686" s="39" t="n">
        <f aca="false">J5686-K5686</f>
        <v>-4.59999995428007E-007</v>
      </c>
      <c r="M5686" s="40" t="n">
        <f aca="false">IFERROR(ABS(L5686)/K5686*100,0)</f>
        <v>9.0604686086309E-007</v>
      </c>
      <c r="N5686" s="39" t="n">
        <v>51.87</v>
      </c>
      <c r="O5686" s="39" t="n">
        <v>51.86999893</v>
      </c>
      <c r="P5686" s="39" t="n">
        <f aca="false">N5686-O5686</f>
        <v>1.06999999616164E-006</v>
      </c>
      <c r="Q5686" s="40" t="n">
        <f aca="false">IFERROR(ABS(P5686)/O5686*100,0)</f>
        <v>2.062849466424E-006</v>
      </c>
      <c r="R5686" s="41" t="n">
        <v>12731130</v>
      </c>
      <c r="S5686" s="41" t="n">
        <v>12726500</v>
      </c>
      <c r="T5686" s="41" t="n">
        <f aca="false">R5686-S5686</f>
        <v>4630</v>
      </c>
      <c r="U5686" s="40" t="n">
        <f aca="false">IFERROR(ABS(T5686)/S5686*100,0)</f>
        <v>0.0363807802616587</v>
      </c>
    </row>
    <row r="5687" customFormat="false" ht="15" hidden="false" customHeight="false" outlineLevel="0" collapsed="false">
      <c r="A5687" s="38" t="n">
        <v>43970</v>
      </c>
      <c r="B5687" s="39" t="n">
        <v>51.35</v>
      </c>
      <c r="C5687" s="39" t="n">
        <v>51.34999847</v>
      </c>
      <c r="D5687" s="39" t="n">
        <f aca="false">B5687-C5687</f>
        <v>1.52999999869508E-006</v>
      </c>
      <c r="E5687" s="40" t="n">
        <f aca="false">IFERROR(ABS(D5687)/C5687*100,0)</f>
        <v>2.97955217971222E-006</v>
      </c>
      <c r="F5687" s="39" t="n">
        <v>51.46</v>
      </c>
      <c r="G5687" s="39" t="n">
        <v>51.45999908</v>
      </c>
      <c r="H5687" s="39" t="n">
        <f aca="false">F5687-G5687</f>
        <v>9.1999999796144E-007</v>
      </c>
      <c r="I5687" s="40" t="n">
        <f aca="false">IFERROR(ABS(H5687)/G5687*100,0)</f>
        <v>1.78779637467774E-006</v>
      </c>
      <c r="J5687" s="39" t="n">
        <v>50.8</v>
      </c>
      <c r="K5687" s="39" t="n">
        <v>50.79999924</v>
      </c>
      <c r="L5687" s="39" t="n">
        <f aca="false">J5687-K5687</f>
        <v>7.59999998933836E-007</v>
      </c>
      <c r="M5687" s="40" t="n">
        <f aca="false">IFERROR(ABS(L5687)/K5687*100,0)</f>
        <v>1.49606301240928E-006</v>
      </c>
      <c r="N5687" s="39" t="n">
        <v>50.81</v>
      </c>
      <c r="O5687" s="39" t="n">
        <v>50.81000137</v>
      </c>
      <c r="P5687" s="39" t="n">
        <f aca="false">N5687-O5687</f>
        <v>-1.36999999966747E-006</v>
      </c>
      <c r="Q5687" s="40" t="n">
        <f aca="false">IFERROR(ABS(P5687)/O5687*100,0)</f>
        <v>2.69631954876578E-006</v>
      </c>
      <c r="R5687" s="41" t="n">
        <v>12940336</v>
      </c>
      <c r="S5687" s="41" t="n">
        <v>12940300</v>
      </c>
      <c r="T5687" s="41" t="n">
        <f aca="false">R5687-S5687</f>
        <v>36</v>
      </c>
      <c r="U5687" s="40" t="n">
        <f aca="false">IFERROR(ABS(T5687)/S5687*100,0)</f>
        <v>0.000278200659953788</v>
      </c>
    </row>
    <row r="5688" customFormat="false" ht="15" hidden="false" customHeight="false" outlineLevel="0" collapsed="false">
      <c r="A5688" s="38" t="n">
        <v>43971</v>
      </c>
      <c r="B5688" s="39" t="n">
        <v>51.58</v>
      </c>
      <c r="C5688" s="39" t="n">
        <v>51.58000183</v>
      </c>
      <c r="D5688" s="39" t="n">
        <f aca="false">B5688-C5688</f>
        <v>-1.8300000022009E-006</v>
      </c>
      <c r="E5688" s="40" t="n">
        <f aca="false">IFERROR(ABS(D5688)/C5688*100,0)</f>
        <v>3.54788665621283E-006</v>
      </c>
      <c r="F5688" s="39" t="n">
        <v>52.09</v>
      </c>
      <c r="G5688" s="39" t="n">
        <v>52.09000015</v>
      </c>
      <c r="H5688" s="39" t="n">
        <f aca="false">F5688-G5688</f>
        <v>-1.49999998200201E-007</v>
      </c>
      <c r="I5688" s="40" t="n">
        <f aca="false">IFERROR(ABS(H5688)/G5688*100,0)</f>
        <v>2.87963136433589E-007</v>
      </c>
      <c r="J5688" s="39" t="n">
        <v>50.5</v>
      </c>
      <c r="K5688" s="39" t="n">
        <v>50.5</v>
      </c>
      <c r="L5688" s="39" t="n">
        <f aca="false">J5688-K5688</f>
        <v>0</v>
      </c>
      <c r="M5688" s="40" t="n">
        <f aca="false">IFERROR(ABS(L5688)/K5688*100,0)</f>
        <v>0</v>
      </c>
      <c r="N5688" s="39" t="n">
        <v>51.84</v>
      </c>
      <c r="O5688" s="39" t="n">
        <v>51.84000015</v>
      </c>
      <c r="P5688" s="39" t="n">
        <f aca="false">N5688-O5688</f>
        <v>-1.49999998200201E-007</v>
      </c>
      <c r="Q5688" s="40" t="n">
        <f aca="false">IFERROR(ABS(P5688)/O5688*100,0)</f>
        <v>2.89351847542772E-007</v>
      </c>
      <c r="R5688" s="41" t="n">
        <v>8406189</v>
      </c>
      <c r="S5688" s="41" t="n">
        <v>8406200</v>
      </c>
      <c r="T5688" s="41" t="n">
        <f aca="false">R5688-S5688</f>
        <v>-11</v>
      </c>
      <c r="U5688" s="40" t="n">
        <f aca="false">IFERROR(ABS(T5688)/S5688*100,0)</f>
        <v>0.000130855796911803</v>
      </c>
    </row>
    <row r="5689" customFormat="false" ht="15" hidden="false" customHeight="false" outlineLevel="0" collapsed="false">
      <c r="A5689" s="38" t="n">
        <v>43972</v>
      </c>
      <c r="B5689" s="39" t="n">
        <v>52.1</v>
      </c>
      <c r="C5689" s="39" t="n">
        <v>52.09999847</v>
      </c>
      <c r="D5689" s="39" t="n">
        <f aca="false">B5689-C5689</f>
        <v>1.52999999869508E-006</v>
      </c>
      <c r="E5689" s="40" t="n">
        <f aca="false">IFERROR(ABS(D5689)/C5689*100,0)</f>
        <v>2.9366603524491E-006</v>
      </c>
      <c r="F5689" s="39" t="n">
        <v>52.21</v>
      </c>
      <c r="G5689" s="39" t="n">
        <v>52.20999908</v>
      </c>
      <c r="H5689" s="39" t="n">
        <f aca="false">F5689-G5689</f>
        <v>9.1999999796144E-007</v>
      </c>
      <c r="I5689" s="40" t="n">
        <f aca="false">IFERROR(ABS(H5689)/G5689*100,0)</f>
        <v>1.76211456459087E-006</v>
      </c>
      <c r="J5689" s="39" t="n">
        <v>50.69</v>
      </c>
      <c r="K5689" s="39" t="n">
        <v>50.68999863</v>
      </c>
      <c r="L5689" s="39" t="n">
        <f aca="false">J5689-K5689</f>
        <v>1.36999999966747E-006</v>
      </c>
      <c r="M5689" s="40" t="n">
        <f aca="false">IFERROR(ABS(L5689)/K5689*100,0)</f>
        <v>2.70270277509272E-006</v>
      </c>
      <c r="N5689" s="39" t="n">
        <v>50.75</v>
      </c>
      <c r="O5689" s="39" t="n">
        <v>50.75</v>
      </c>
      <c r="P5689" s="39" t="n">
        <f aca="false">N5689-O5689</f>
        <v>0</v>
      </c>
      <c r="Q5689" s="40" t="n">
        <f aca="false">IFERROR(ABS(P5689)/O5689*100,0)</f>
        <v>0</v>
      </c>
      <c r="R5689" s="41" t="n">
        <v>7842611</v>
      </c>
      <c r="S5689" s="41" t="n">
        <v>7842600</v>
      </c>
      <c r="T5689" s="41" t="n">
        <f aca="false">R5689-S5689</f>
        <v>11</v>
      </c>
      <c r="U5689" s="40" t="n">
        <f aca="false">IFERROR(ABS(T5689)/S5689*100,0)</f>
        <v>0.000140259607783133</v>
      </c>
    </row>
    <row r="5690" customFormat="false" ht="15" hidden="false" customHeight="false" outlineLevel="0" collapsed="false">
      <c r="A5690" s="38" t="n">
        <v>43973</v>
      </c>
      <c r="B5690" s="39" t="n">
        <v>50.84</v>
      </c>
      <c r="C5690" s="39" t="n">
        <v>50.84000015</v>
      </c>
      <c r="D5690" s="39" t="n">
        <f aca="false">B5690-C5690</f>
        <v>-1.49999998200201E-007</v>
      </c>
      <c r="E5690" s="40" t="n">
        <f aca="false">IFERROR(ABS(D5690)/C5690*100,0)</f>
        <v>2.95043268602746E-007</v>
      </c>
      <c r="F5690" s="39" t="n">
        <v>50.86</v>
      </c>
      <c r="G5690" s="39" t="n">
        <v>50.86000061</v>
      </c>
      <c r="H5690" s="39" t="n">
        <f aca="false">F5690-G5690</f>
        <v>-6.10000000733635E-007</v>
      </c>
      <c r="I5690" s="40" t="n">
        <f aca="false">IFERROR(ABS(H5690)/G5690*100,0)</f>
        <v>1.1993708089215E-006</v>
      </c>
      <c r="J5690" s="39" t="n">
        <v>49.61</v>
      </c>
      <c r="K5690" s="39" t="n">
        <v>49.61000061</v>
      </c>
      <c r="L5690" s="39" t="n">
        <f aca="false">J5690-K5690</f>
        <v>-6.10000000733635E-007</v>
      </c>
      <c r="M5690" s="40" t="n">
        <f aca="false">IFERROR(ABS(L5690)/K5690*100,0)</f>
        <v>1.22959079466465E-006</v>
      </c>
      <c r="N5690" s="39" t="n">
        <v>49.8</v>
      </c>
      <c r="O5690" s="39" t="n">
        <v>49.79999924</v>
      </c>
      <c r="P5690" s="39" t="n">
        <f aca="false">N5690-O5690</f>
        <v>7.59999998933836E-007</v>
      </c>
      <c r="Q5690" s="40" t="n">
        <f aca="false">IFERROR(ABS(P5690)/O5690*100,0)</f>
        <v>1.52610443881974E-006</v>
      </c>
      <c r="R5690" s="41" t="n">
        <v>12462333</v>
      </c>
      <c r="S5690" s="41" t="n">
        <v>12462300</v>
      </c>
      <c r="T5690" s="41" t="n">
        <f aca="false">R5690-S5690</f>
        <v>33</v>
      </c>
      <c r="U5690" s="40" t="n">
        <f aca="false">IFERROR(ABS(T5690)/S5690*100,0)</f>
        <v>0.000264798632676151</v>
      </c>
    </row>
    <row r="5691" customFormat="false" ht="15" hidden="false" customHeight="false" outlineLevel="0" collapsed="false">
      <c r="A5691" s="38" t="n">
        <v>43977</v>
      </c>
      <c r="B5691" s="39" t="n">
        <v>51.3</v>
      </c>
      <c r="C5691" s="39" t="n">
        <v>51.29999924</v>
      </c>
      <c r="D5691" s="39" t="n">
        <f aca="false">B5691-C5691</f>
        <v>7.59999998933836E-007</v>
      </c>
      <c r="E5691" s="40" t="n">
        <f aca="false">IFERROR(ABS(D5691)/C5691*100,0)</f>
        <v>1.48148150135106E-006</v>
      </c>
      <c r="F5691" s="39" t="n">
        <v>51.4</v>
      </c>
      <c r="G5691" s="39" t="n">
        <v>51.40000153</v>
      </c>
      <c r="H5691" s="39" t="n">
        <f aca="false">F5691-G5691</f>
        <v>-1.52999999869508E-006</v>
      </c>
      <c r="I5691" s="40" t="n">
        <f aca="false">IFERROR(ABS(H5691)/G5691*100,0)</f>
        <v>2.97665360535462E-006</v>
      </c>
      <c r="J5691" s="39" t="n">
        <v>50.79</v>
      </c>
      <c r="K5691" s="39" t="n">
        <v>50.79000092</v>
      </c>
      <c r="L5691" s="39" t="n">
        <f aca="false">J5691-K5691</f>
        <v>-9.1999999796144E-007</v>
      </c>
      <c r="M5691" s="40" t="n">
        <f aca="false">IFERROR(ABS(L5691)/K5691*100,0)</f>
        <v>1.81138015612668E-006</v>
      </c>
      <c r="N5691" s="39" t="n">
        <v>50.82</v>
      </c>
      <c r="O5691" s="39" t="n">
        <v>50.81999969</v>
      </c>
      <c r="P5691" s="39" t="n">
        <f aca="false">N5691-O5691</f>
        <v>3.09999997227806E-007</v>
      </c>
      <c r="Q5691" s="40" t="n">
        <f aca="false">IFERROR(ABS(P5691)/O5691*100,0)</f>
        <v>6.09996062807543E-007</v>
      </c>
      <c r="R5691" s="41" t="n">
        <v>8872005</v>
      </c>
      <c r="S5691" s="41" t="n">
        <v>8872000</v>
      </c>
      <c r="T5691" s="41" t="n">
        <f aca="false">R5691-S5691</f>
        <v>5</v>
      </c>
      <c r="U5691" s="40" t="n">
        <f aca="false">IFERROR(ABS(T5691)/S5691*100,0)</f>
        <v>5.63570784490532E-005</v>
      </c>
    </row>
    <row r="5692" customFormat="false" ht="15" hidden="false" customHeight="false" outlineLevel="0" collapsed="false">
      <c r="A5692" s="38" t="n">
        <v>43978</v>
      </c>
      <c r="B5692" s="39" t="n">
        <v>51.03</v>
      </c>
      <c r="C5692" s="39" t="n">
        <v>51.02999878</v>
      </c>
      <c r="D5692" s="39" t="n">
        <f aca="false">B5692-C5692</f>
        <v>1.22000000146727E-006</v>
      </c>
      <c r="E5692" s="40" t="n">
        <f aca="false">IFERROR(ABS(D5692)/C5692*100,0)</f>
        <v>2.39075059893088E-006</v>
      </c>
      <c r="F5692" s="39" t="n">
        <v>51.74</v>
      </c>
      <c r="G5692" s="39" t="n">
        <v>51.74000168</v>
      </c>
      <c r="H5692" s="39" t="n">
        <f aca="false">F5692-G5692</f>
        <v>-1.67999999689528E-006</v>
      </c>
      <c r="I5692" s="40" t="n">
        <f aca="false">IFERROR(ABS(H5692)/G5692*100,0)</f>
        <v>3.24700414059839E-006</v>
      </c>
      <c r="J5692" s="39" t="n">
        <v>50.75</v>
      </c>
      <c r="K5692" s="39" t="n">
        <v>50.75</v>
      </c>
      <c r="L5692" s="39" t="n">
        <f aca="false">J5692-K5692</f>
        <v>0</v>
      </c>
      <c r="M5692" s="40" t="n">
        <f aca="false">IFERROR(ABS(L5692)/K5692*100,0)</f>
        <v>0</v>
      </c>
      <c r="N5692" s="39" t="n">
        <v>51.74</v>
      </c>
      <c r="O5692" s="39" t="n">
        <v>51.74000168</v>
      </c>
      <c r="P5692" s="39" t="n">
        <f aca="false">N5692-O5692</f>
        <v>-1.67999999689528E-006</v>
      </c>
      <c r="Q5692" s="40" t="n">
        <f aca="false">IFERROR(ABS(P5692)/O5692*100,0)</f>
        <v>3.24700414059839E-006</v>
      </c>
      <c r="R5692" s="41" t="n">
        <v>11405676</v>
      </c>
      <c r="S5692" s="41" t="n">
        <v>11405700</v>
      </c>
      <c r="T5692" s="41" t="n">
        <f aca="false">R5692-S5692</f>
        <v>-24</v>
      </c>
      <c r="U5692" s="40" t="n">
        <f aca="false">IFERROR(ABS(T5692)/S5692*100,0)</f>
        <v>0.000210421105236855</v>
      </c>
    </row>
    <row r="5693" customFormat="false" ht="15" hidden="false" customHeight="false" outlineLevel="0" collapsed="false">
      <c r="A5693" s="38" t="n">
        <v>43979</v>
      </c>
      <c r="B5693" s="39" t="n">
        <v>51.46</v>
      </c>
      <c r="C5693" s="39" t="n">
        <v>51.45999908</v>
      </c>
      <c r="D5693" s="39" t="n">
        <f aca="false">B5693-C5693</f>
        <v>9.1999999796144E-007</v>
      </c>
      <c r="E5693" s="40" t="n">
        <f aca="false">IFERROR(ABS(D5693)/C5693*100,0)</f>
        <v>1.78779637467774E-006</v>
      </c>
      <c r="F5693" s="39" t="n">
        <v>51.62</v>
      </c>
      <c r="G5693" s="39" t="n">
        <v>51.61999893</v>
      </c>
      <c r="H5693" s="39" t="n">
        <f aca="false">F5693-G5693</f>
        <v>1.06999999616164E-006</v>
      </c>
      <c r="I5693" s="40" t="n">
        <f aca="false">IFERROR(ABS(H5693)/G5693*100,0)</f>
        <v>2.07284002003299E-006</v>
      </c>
      <c r="J5693" s="39" t="n">
        <v>50.1</v>
      </c>
      <c r="K5693" s="39" t="n">
        <v>50.09999847</v>
      </c>
      <c r="L5693" s="39" t="n">
        <f aca="false">J5693-K5693</f>
        <v>1.52999999869508E-006</v>
      </c>
      <c r="M5693" s="40" t="n">
        <f aca="false">IFERROR(ABS(L5693)/K5693*100,0)</f>
        <v>3.0538923062268E-006</v>
      </c>
      <c r="N5693" s="39" t="n">
        <v>50.28</v>
      </c>
      <c r="O5693" s="39" t="n">
        <v>50.27999878</v>
      </c>
      <c r="P5693" s="39" t="n">
        <f aca="false">N5693-O5693</f>
        <v>1.22000000146727E-006</v>
      </c>
      <c r="Q5693" s="40" t="n">
        <f aca="false">IFERROR(ABS(P5693)/O5693*100,0)</f>
        <v>2.42641215407617E-006</v>
      </c>
      <c r="R5693" s="41" t="n">
        <v>8181643</v>
      </c>
      <c r="S5693" s="41" t="n">
        <v>8178700</v>
      </c>
      <c r="T5693" s="41" t="n">
        <f aca="false">R5693-S5693</f>
        <v>2943</v>
      </c>
      <c r="U5693" s="40" t="n">
        <f aca="false">IFERROR(ABS(T5693)/S5693*100,0)</f>
        <v>0.0359837137931456</v>
      </c>
    </row>
    <row r="5694" customFormat="false" ht="15" hidden="false" customHeight="false" outlineLevel="0" collapsed="false">
      <c r="A5694" s="38" t="n">
        <v>43980</v>
      </c>
      <c r="B5694" s="39" t="n">
        <v>50.34</v>
      </c>
      <c r="C5694" s="39" t="n">
        <v>50.34000015</v>
      </c>
      <c r="D5694" s="39" t="n">
        <f aca="false">B5694-C5694</f>
        <v>-1.49999998200201E-007</v>
      </c>
      <c r="E5694" s="40" t="n">
        <f aca="false">IFERROR(ABS(D5694)/C5694*100,0)</f>
        <v>2.97973773844339E-007</v>
      </c>
      <c r="F5694" s="39" t="n">
        <v>50.73</v>
      </c>
      <c r="G5694" s="39" t="n">
        <v>50.72999954</v>
      </c>
      <c r="H5694" s="39" t="n">
        <f aca="false">F5694-G5694</f>
        <v>4.59999995428007E-007</v>
      </c>
      <c r="I5694" s="40" t="n">
        <f aca="false">IFERROR(ABS(H5694)/G5694*100,0)</f>
        <v>9.06761284445315E-007</v>
      </c>
      <c r="J5694" s="39" t="n">
        <v>49.86</v>
      </c>
      <c r="K5694" s="39" t="n">
        <v>49.86000061</v>
      </c>
      <c r="L5694" s="39" t="n">
        <f aca="false">J5694-K5694</f>
        <v>-6.10000000733635E-007</v>
      </c>
      <c r="M5694" s="40" t="n">
        <f aca="false">IFERROR(ABS(L5694)/K5694*100,0)</f>
        <v>1.22342557816033E-006</v>
      </c>
      <c r="N5694" s="39" t="n">
        <v>50.33</v>
      </c>
      <c r="O5694" s="39" t="n">
        <v>50.33000183</v>
      </c>
      <c r="P5694" s="39" t="n">
        <f aca="false">N5694-O5694</f>
        <v>-1.8300000022009E-006</v>
      </c>
      <c r="Q5694" s="40" t="n">
        <f aca="false">IFERROR(ABS(P5694)/O5694*100,0)</f>
        <v>3.63600225643168E-006</v>
      </c>
      <c r="R5694" s="41" t="n">
        <v>10919232</v>
      </c>
      <c r="S5694" s="41" t="n">
        <v>10918500</v>
      </c>
      <c r="T5694" s="41" t="n">
        <f aca="false">R5694-S5694</f>
        <v>732</v>
      </c>
      <c r="U5694" s="40" t="n">
        <f aca="false">IFERROR(ABS(T5694)/S5694*100,0)</f>
        <v>0.00670421761230938</v>
      </c>
    </row>
    <row r="5695" customFormat="false" ht="15" hidden="false" customHeight="false" outlineLevel="0" collapsed="false">
      <c r="A5695" s="38" t="n">
        <v>43983</v>
      </c>
      <c r="B5695" s="39" t="n">
        <v>50.91</v>
      </c>
      <c r="C5695" s="39" t="n">
        <v>50.90999985</v>
      </c>
      <c r="D5695" s="39" t="n">
        <f aca="false">B5695-C5695</f>
        <v>1.49999998200201E-007</v>
      </c>
      <c r="E5695" s="40" t="n">
        <f aca="false">IFERROR(ABS(D5695)/C5695*100,0)</f>
        <v>2.94637593090075E-007</v>
      </c>
      <c r="F5695" s="39" t="n">
        <v>51.28</v>
      </c>
      <c r="G5695" s="39" t="n">
        <v>51.27999878</v>
      </c>
      <c r="H5695" s="39" t="n">
        <f aca="false">F5695-G5695</f>
        <v>1.22000000146727E-006</v>
      </c>
      <c r="I5695" s="40" t="n">
        <f aca="false">IFERROR(ABS(H5695)/G5695*100,0)</f>
        <v>2.37909522326878E-006</v>
      </c>
      <c r="J5695" s="39" t="n">
        <v>50.54</v>
      </c>
      <c r="K5695" s="39" t="n">
        <v>50.54000092</v>
      </c>
      <c r="L5695" s="39" t="n">
        <f aca="false">J5695-K5695</f>
        <v>-9.1999999796144E-007</v>
      </c>
      <c r="M5695" s="40" t="n">
        <f aca="false">IFERROR(ABS(L5695)/K5695*100,0)</f>
        <v>1.8203402873255E-006</v>
      </c>
      <c r="N5695" s="39" t="n">
        <v>51.03</v>
      </c>
      <c r="O5695" s="39" t="n">
        <v>51.02999878</v>
      </c>
      <c r="P5695" s="39" t="n">
        <f aca="false">N5695-O5695</f>
        <v>1.22000000146727E-006</v>
      </c>
      <c r="Q5695" s="40" t="n">
        <f aca="false">IFERROR(ABS(P5695)/O5695*100,0)</f>
        <v>2.39075059893088E-006</v>
      </c>
      <c r="R5695" s="41" t="n">
        <v>6189338</v>
      </c>
      <c r="S5695" s="41" t="n">
        <v>6187300</v>
      </c>
      <c r="T5695" s="41" t="n">
        <f aca="false">R5695-S5695</f>
        <v>2038</v>
      </c>
      <c r="U5695" s="40" t="n">
        <f aca="false">IFERROR(ABS(T5695)/S5695*100,0)</f>
        <v>0.032938438414171</v>
      </c>
    </row>
    <row r="5696" customFormat="false" ht="15" hidden="false" customHeight="false" outlineLevel="0" collapsed="false">
      <c r="A5696" s="38" t="n">
        <v>43984</v>
      </c>
      <c r="B5696" s="39" t="n">
        <v>51.45</v>
      </c>
      <c r="C5696" s="39" t="n">
        <v>51.45000076</v>
      </c>
      <c r="D5696" s="39" t="n">
        <f aca="false">B5696-C5696</f>
        <v>-7.59999998933836E-007</v>
      </c>
      <c r="E5696" s="40" t="n">
        <f aca="false">IFERROR(ABS(D5696)/C5696*100,0)</f>
        <v>1.47716226959651E-006</v>
      </c>
      <c r="F5696" s="39" t="n">
        <v>52.04</v>
      </c>
      <c r="G5696" s="39" t="n">
        <v>52.04000092</v>
      </c>
      <c r="H5696" s="39" t="n">
        <f aca="false">F5696-G5696</f>
        <v>-9.1999999796144E-007</v>
      </c>
      <c r="I5696" s="40" t="n">
        <f aca="false">IFERROR(ABS(H5696)/G5696*100,0)</f>
        <v>1.76787083339168E-006</v>
      </c>
      <c r="J5696" s="39" t="n">
        <v>51.29</v>
      </c>
      <c r="K5696" s="39" t="n">
        <v>51.29000092</v>
      </c>
      <c r="L5696" s="39" t="n">
        <f aca="false">J5696-K5696</f>
        <v>-9.1999999796144E-007</v>
      </c>
      <c r="M5696" s="40" t="n">
        <f aca="false">IFERROR(ABS(L5696)/K5696*100,0)</f>
        <v>1.79372193694521E-006</v>
      </c>
      <c r="N5696" s="39" t="n">
        <v>52.01</v>
      </c>
      <c r="O5696" s="39" t="n">
        <v>52.00999832</v>
      </c>
      <c r="P5696" s="39" t="n">
        <f aca="false">N5696-O5696</f>
        <v>1.67999999689528E-006</v>
      </c>
      <c r="Q5696" s="40" t="n">
        <f aca="false">IFERROR(ABS(P5696)/O5696*100,0)</f>
        <v>3.23014814682131E-006</v>
      </c>
      <c r="R5696" s="41" t="n">
        <v>6063630</v>
      </c>
      <c r="S5696" s="41" t="n">
        <v>6063600</v>
      </c>
      <c r="T5696" s="41" t="n">
        <f aca="false">R5696-S5696</f>
        <v>30</v>
      </c>
      <c r="U5696" s="40" t="n">
        <f aca="false">IFERROR(ABS(T5696)/S5696*100,0)</f>
        <v>0.000494755590738175</v>
      </c>
    </row>
    <row r="5697" customFormat="false" ht="15" hidden="false" customHeight="false" outlineLevel="0" collapsed="false">
      <c r="A5697" s="38" t="n">
        <v>43985</v>
      </c>
      <c r="B5697" s="39" t="n">
        <v>52.64</v>
      </c>
      <c r="C5697" s="39" t="n">
        <v>52.63999939</v>
      </c>
      <c r="D5697" s="39" t="n">
        <f aca="false">B5697-C5697</f>
        <v>6.10000000733635E-007</v>
      </c>
      <c r="E5697" s="40" t="n">
        <f aca="false">IFERROR(ABS(D5697)/C5697*100,0)</f>
        <v>1.15881460448785E-006</v>
      </c>
      <c r="F5697" s="39" t="n">
        <v>53.25</v>
      </c>
      <c r="G5697" s="39" t="n">
        <v>53.25</v>
      </c>
      <c r="H5697" s="39" t="n">
        <f aca="false">F5697-G5697</f>
        <v>0</v>
      </c>
      <c r="I5697" s="40" t="n">
        <f aca="false">IFERROR(ABS(H5697)/G5697*100,0)</f>
        <v>0</v>
      </c>
      <c r="J5697" s="39" t="n">
        <v>52.42</v>
      </c>
      <c r="K5697" s="39" t="n">
        <v>52.41999817</v>
      </c>
      <c r="L5697" s="39" t="n">
        <f aca="false">J5697-K5697</f>
        <v>1.8300000022009E-006</v>
      </c>
      <c r="M5697" s="40" t="n">
        <f aca="false">IFERROR(ABS(L5697)/K5697*100,0)</f>
        <v>3.49103408257693E-006</v>
      </c>
      <c r="N5697" s="39" t="n">
        <v>53.06</v>
      </c>
      <c r="O5697" s="39" t="n">
        <v>53.06000137</v>
      </c>
      <c r="P5697" s="39" t="n">
        <f aca="false">N5697-O5697</f>
        <v>-1.36999999966747E-006</v>
      </c>
      <c r="Q5697" s="40" t="n">
        <f aca="false">IFERROR(ABS(P5697)/O5697*100,0)</f>
        <v>2.58198259384529E-006</v>
      </c>
      <c r="R5697" s="41" t="n">
        <v>8380179</v>
      </c>
      <c r="S5697" s="41" t="n">
        <v>8380200</v>
      </c>
      <c r="T5697" s="41" t="n">
        <f aca="false">R5697-S5697</f>
        <v>-21</v>
      </c>
      <c r="U5697" s="40" t="n">
        <f aca="false">IFERROR(ABS(T5697)/S5697*100,0)</f>
        <v>0.000250590678026777</v>
      </c>
    </row>
    <row r="5698" customFormat="false" ht="15" hidden="false" customHeight="false" outlineLevel="0" collapsed="false">
      <c r="A5698" s="38" t="n">
        <v>43986</v>
      </c>
      <c r="B5698" s="39" t="n">
        <v>53.06</v>
      </c>
      <c r="C5698" s="39" t="n">
        <v>53.06000137</v>
      </c>
      <c r="D5698" s="39" t="n">
        <f aca="false">B5698-C5698</f>
        <v>-1.36999999966747E-006</v>
      </c>
      <c r="E5698" s="40" t="n">
        <f aca="false">IFERROR(ABS(D5698)/C5698*100,0)</f>
        <v>2.58198259384529E-006</v>
      </c>
      <c r="F5698" s="39" t="n">
        <v>54.37</v>
      </c>
      <c r="G5698" s="39" t="n">
        <v>54.36999893</v>
      </c>
      <c r="H5698" s="39" t="n">
        <f aca="false">F5698-G5698</f>
        <v>1.06999999616164E-006</v>
      </c>
      <c r="I5698" s="40" t="n">
        <f aca="false">IFERROR(ABS(H5698)/G5698*100,0)</f>
        <v>1.96799708887109E-006</v>
      </c>
      <c r="J5698" s="39" t="n">
        <v>53.03</v>
      </c>
      <c r="K5698" s="39" t="n">
        <v>53.02999878</v>
      </c>
      <c r="L5698" s="39" t="n">
        <f aca="false">J5698-K5698</f>
        <v>1.22000000146727E-006</v>
      </c>
      <c r="M5698" s="40" t="n">
        <f aca="false">IFERROR(ABS(L5698)/K5698*100,0)</f>
        <v>2.30058463046276E-006</v>
      </c>
      <c r="N5698" s="39" t="n">
        <v>54.28</v>
      </c>
      <c r="O5698" s="39" t="n">
        <v>54.27999878</v>
      </c>
      <c r="P5698" s="39" t="n">
        <f aca="false">N5698-O5698</f>
        <v>1.22000000146727E-006</v>
      </c>
      <c r="Q5698" s="40" t="n">
        <f aca="false">IFERROR(ABS(P5698)/O5698*100,0)</f>
        <v>2.24760506427423E-006</v>
      </c>
      <c r="R5698" s="41" t="n">
        <v>13269476</v>
      </c>
      <c r="S5698" s="41" t="n">
        <v>13269500</v>
      </c>
      <c r="T5698" s="41" t="n">
        <f aca="false">R5698-S5698</f>
        <v>-24</v>
      </c>
      <c r="U5698" s="40" t="n">
        <f aca="false">IFERROR(ABS(T5698)/S5698*100,0)</f>
        <v>0.000180865895474585</v>
      </c>
    </row>
    <row r="5699" customFormat="false" ht="15" hidden="false" customHeight="false" outlineLevel="0" collapsed="false">
      <c r="A5699" s="38" t="n">
        <v>43987</v>
      </c>
      <c r="B5699" s="39" t="n">
        <v>55.5</v>
      </c>
      <c r="C5699" s="39" t="n">
        <v>55.5</v>
      </c>
      <c r="D5699" s="39" t="n">
        <f aca="false">B5699-C5699</f>
        <v>0</v>
      </c>
      <c r="E5699" s="40" t="n">
        <f aca="false">IFERROR(ABS(D5699)/C5699*100,0)</f>
        <v>0</v>
      </c>
      <c r="F5699" s="39" t="n">
        <v>56.34</v>
      </c>
      <c r="G5699" s="39" t="n">
        <v>56.34000015</v>
      </c>
      <c r="H5699" s="39" t="n">
        <f aca="false">F5699-G5699</f>
        <v>-1.49999998200201E-007</v>
      </c>
      <c r="I5699" s="40" t="n">
        <f aca="false">IFERROR(ABS(H5699)/G5699*100,0)</f>
        <v>2.66240677672772E-007</v>
      </c>
      <c r="J5699" s="39" t="n">
        <v>55.06</v>
      </c>
      <c r="K5699" s="39" t="n">
        <v>55.06000137</v>
      </c>
      <c r="L5699" s="39" t="n">
        <f aca="false">J5699-K5699</f>
        <v>-1.36999999966747E-006</v>
      </c>
      <c r="M5699" s="40" t="n">
        <f aca="false">IFERROR(ABS(L5699)/K5699*100,0)</f>
        <v>2.48819463417945E-006</v>
      </c>
      <c r="N5699" s="39" t="n">
        <v>55.2</v>
      </c>
      <c r="O5699" s="39" t="n">
        <v>55.20000076</v>
      </c>
      <c r="P5699" s="39" t="n">
        <f aca="false">N5699-O5699</f>
        <v>-7.59999998933836E-007</v>
      </c>
      <c r="Q5699" s="40" t="n">
        <f aca="false">IFERROR(ABS(P5699)/O5699*100,0)</f>
        <v>1.37681157331534E-006</v>
      </c>
      <c r="R5699" s="41" t="n">
        <v>9776102</v>
      </c>
      <c r="S5699" s="41" t="n">
        <v>9776100</v>
      </c>
      <c r="T5699" s="41" t="n">
        <f aca="false">R5699-S5699</f>
        <v>2</v>
      </c>
      <c r="U5699" s="40" t="n">
        <f aca="false">IFERROR(ABS(T5699)/S5699*100,0)</f>
        <v>2.04580558709506E-005</v>
      </c>
    </row>
    <row r="5700" customFormat="false" ht="15" hidden="false" customHeight="false" outlineLevel="0" collapsed="false">
      <c r="A5700" s="38" t="n">
        <v>43990</v>
      </c>
      <c r="B5700" s="39" t="n">
        <v>55.74</v>
      </c>
      <c r="C5700" s="39" t="n">
        <v>55.74000168</v>
      </c>
      <c r="D5700" s="39" t="n">
        <f aca="false">B5700-C5700</f>
        <v>-1.67999999689528E-006</v>
      </c>
      <c r="E5700" s="40" t="n">
        <f aca="false">IFERROR(ABS(D5700)/C5700*100,0)</f>
        <v>3.01399344503083E-006</v>
      </c>
      <c r="F5700" s="39" t="n">
        <v>55.78</v>
      </c>
      <c r="G5700" s="39" t="n">
        <v>55.77999878</v>
      </c>
      <c r="H5700" s="39" t="n">
        <f aca="false">F5700-G5700</f>
        <v>1.22000000146727E-006</v>
      </c>
      <c r="I5700" s="40" t="n">
        <f aca="false">IFERROR(ABS(H5700)/G5700*100,0)</f>
        <v>2.18716390848094E-006</v>
      </c>
      <c r="J5700" s="39" t="n">
        <v>54.71</v>
      </c>
      <c r="K5700" s="39" t="n">
        <v>54.70999908</v>
      </c>
      <c r="L5700" s="39" t="n">
        <f aca="false">J5700-K5700</f>
        <v>9.1999999796144E-007</v>
      </c>
      <c r="M5700" s="40" t="n">
        <f aca="false">IFERROR(ABS(L5700)/K5700*100,0)</f>
        <v>1.68159388307824E-006</v>
      </c>
      <c r="N5700" s="39" t="n">
        <v>55.57</v>
      </c>
      <c r="O5700" s="39" t="n">
        <v>55.56999969</v>
      </c>
      <c r="P5700" s="39" t="n">
        <f aca="false">N5700-O5700</f>
        <v>3.09999997227806E-007</v>
      </c>
      <c r="Q5700" s="40" t="n">
        <f aca="false">IFERROR(ABS(P5700)/O5700*100,0)</f>
        <v>5.57854955834364E-007</v>
      </c>
      <c r="R5700" s="41" t="n">
        <v>6302083</v>
      </c>
      <c r="S5700" s="41" t="n">
        <v>6302100</v>
      </c>
      <c r="T5700" s="41" t="n">
        <f aca="false">R5700-S5700</f>
        <v>-17</v>
      </c>
      <c r="U5700" s="40" t="n">
        <f aca="false">IFERROR(ABS(T5700)/S5700*100,0)</f>
        <v>0.000269751352723695</v>
      </c>
    </row>
    <row r="5701" customFormat="false" ht="15" hidden="false" customHeight="false" outlineLevel="0" collapsed="false">
      <c r="A5701" s="38" t="n">
        <v>43991</v>
      </c>
      <c r="B5701" s="39" t="n">
        <v>55.29</v>
      </c>
      <c r="C5701" s="39" t="n">
        <v>55.29000092</v>
      </c>
      <c r="D5701" s="39" t="n">
        <f aca="false">B5701-C5701</f>
        <v>-9.1999999796144E-007</v>
      </c>
      <c r="E5701" s="40" t="n">
        <f aca="false">IFERROR(ABS(D5701)/C5701*100,0)</f>
        <v>1.66395366730524E-006</v>
      </c>
      <c r="F5701" s="39" t="n">
        <v>56.63</v>
      </c>
      <c r="G5701" s="39" t="n">
        <v>56.63000107</v>
      </c>
      <c r="H5701" s="39" t="n">
        <f aca="false">F5701-G5701</f>
        <v>-1.06999999616164E-006</v>
      </c>
      <c r="I5701" s="40" t="n">
        <f aca="false">IFERROR(ABS(H5701)/G5701*100,0)</f>
        <v>1.88945784203504E-006</v>
      </c>
      <c r="J5701" s="39" t="n">
        <v>54.95</v>
      </c>
      <c r="K5701" s="39" t="n">
        <v>54.95000076</v>
      </c>
      <c r="L5701" s="39" t="n">
        <f aca="false">J5701-K5701</f>
        <v>-7.59999998933836E-007</v>
      </c>
      <c r="M5701" s="40" t="n">
        <f aca="false">IFERROR(ABS(L5701)/K5701*100,0)</f>
        <v>1.38307550213369E-006</v>
      </c>
      <c r="N5701" s="39" t="n">
        <v>56.61</v>
      </c>
      <c r="O5701" s="39" t="n">
        <v>56.61000061</v>
      </c>
      <c r="P5701" s="39" t="n">
        <f aca="false">N5701-O5701</f>
        <v>-6.10000000733635E-007</v>
      </c>
      <c r="Q5701" s="40" t="n">
        <f aca="false">IFERROR(ABS(P5701)/O5701*100,0)</f>
        <v>1.07754812605651E-006</v>
      </c>
      <c r="R5701" s="41" t="n">
        <v>9355114</v>
      </c>
      <c r="S5701" s="41" t="n">
        <v>9355100</v>
      </c>
      <c r="T5701" s="41" t="n">
        <f aca="false">R5701-S5701</f>
        <v>14</v>
      </c>
      <c r="U5701" s="40" t="n">
        <f aca="false">IFERROR(ABS(T5701)/S5701*100,0)</f>
        <v>0.000149650992506761</v>
      </c>
    </row>
    <row r="5702" customFormat="false" ht="15" hidden="false" customHeight="false" outlineLevel="0" collapsed="false">
      <c r="A5702" s="38" t="n">
        <v>43992</v>
      </c>
      <c r="B5702" s="39" t="n">
        <v>56.82</v>
      </c>
      <c r="C5702" s="39" t="n">
        <v>56.81999969</v>
      </c>
      <c r="D5702" s="39" t="n">
        <f aca="false">B5702-C5702</f>
        <v>3.09999997227806E-007</v>
      </c>
      <c r="E5702" s="40" t="n">
        <f aca="false">IFERROR(ABS(D5702)/C5702*100,0)</f>
        <v>5.45582539456374E-007</v>
      </c>
      <c r="F5702" s="39" t="n">
        <v>58.04</v>
      </c>
      <c r="G5702" s="39" t="n">
        <v>58.04000092</v>
      </c>
      <c r="H5702" s="39" t="n">
        <f aca="false">F5702-G5702</f>
        <v>-9.1999999796144E-007</v>
      </c>
      <c r="I5702" s="40" t="n">
        <f aca="false">IFERROR(ABS(H5702)/G5702*100,0)</f>
        <v>1.58511368604134E-006</v>
      </c>
      <c r="J5702" s="39" t="n">
        <v>56.82</v>
      </c>
      <c r="K5702" s="39" t="n">
        <v>56.81999969</v>
      </c>
      <c r="L5702" s="39" t="n">
        <f aca="false">J5702-K5702</f>
        <v>3.09999997227806E-007</v>
      </c>
      <c r="M5702" s="40" t="n">
        <f aca="false">IFERROR(ABS(L5702)/K5702*100,0)</f>
        <v>5.45582539456374E-007</v>
      </c>
      <c r="N5702" s="39" t="n">
        <v>57.55</v>
      </c>
      <c r="O5702" s="39" t="n">
        <v>57.54999924</v>
      </c>
      <c r="P5702" s="39" t="n">
        <f aca="false">N5702-O5702</f>
        <v>7.59999998933836E-007</v>
      </c>
      <c r="Q5702" s="40" t="n">
        <f aca="false">IFERROR(ABS(P5702)/O5702*100,0)</f>
        <v>1.32059080620387E-006</v>
      </c>
      <c r="R5702" s="41" t="n">
        <v>9194340</v>
      </c>
      <c r="S5702" s="41" t="n">
        <v>9194300</v>
      </c>
      <c r="T5702" s="41" t="n">
        <f aca="false">R5702-S5702</f>
        <v>40</v>
      </c>
      <c r="U5702" s="40" t="n">
        <f aca="false">IFERROR(ABS(T5702)/S5702*100,0)</f>
        <v>0.000435052151876706</v>
      </c>
    </row>
    <row r="5703" customFormat="false" ht="15" hidden="false" customHeight="false" outlineLevel="0" collapsed="false">
      <c r="A5703" s="38" t="n">
        <v>43993</v>
      </c>
      <c r="B5703" s="39" t="n">
        <v>55.85</v>
      </c>
      <c r="C5703" s="39" t="n">
        <v>55.84999847</v>
      </c>
      <c r="D5703" s="39" t="n">
        <f aca="false">B5703-C5703</f>
        <v>1.52999999869508E-006</v>
      </c>
      <c r="E5703" s="40" t="n">
        <f aca="false">IFERROR(ABS(D5703)/C5703*100,0)</f>
        <v>2.73948082472539E-006</v>
      </c>
      <c r="F5703" s="39" t="n">
        <v>56.41</v>
      </c>
      <c r="G5703" s="39" t="n">
        <v>56.40999985</v>
      </c>
      <c r="H5703" s="39" t="n">
        <f aca="false">F5703-G5703</f>
        <v>1.49999998200201E-007</v>
      </c>
      <c r="I5703" s="40" t="n">
        <f aca="false">IFERROR(ABS(H5703)/G5703*100,0)</f>
        <v>2.65910297108786E-007</v>
      </c>
      <c r="J5703" s="39" t="n">
        <v>55.01</v>
      </c>
      <c r="K5703" s="39" t="n">
        <v>55.00999832</v>
      </c>
      <c r="L5703" s="39" t="n">
        <f aca="false">J5703-K5703</f>
        <v>1.67999999689528E-006</v>
      </c>
      <c r="M5703" s="40" t="n">
        <f aca="false">IFERROR(ABS(L5703)/K5703*100,0)</f>
        <v>3.05399027122762E-006</v>
      </c>
      <c r="N5703" s="39" t="n">
        <v>55.04</v>
      </c>
      <c r="O5703" s="39" t="n">
        <v>55.04000092</v>
      </c>
      <c r="P5703" s="39" t="n">
        <f aca="false">N5703-O5703</f>
        <v>-9.1999999796144E-007</v>
      </c>
      <c r="Q5703" s="40" t="n">
        <f aca="false">IFERROR(ABS(P5703)/O5703*100,0)</f>
        <v>1.67151159626369E-006</v>
      </c>
      <c r="R5703" s="41" t="n">
        <v>9877129</v>
      </c>
      <c r="S5703" s="41" t="n">
        <v>9877100</v>
      </c>
      <c r="T5703" s="41" t="n">
        <f aca="false">R5703-S5703</f>
        <v>29</v>
      </c>
      <c r="U5703" s="40" t="n">
        <f aca="false">IFERROR(ABS(T5703)/S5703*100,0)</f>
        <v>0.000293608447823754</v>
      </c>
    </row>
    <row r="5704" customFormat="false" ht="15" hidden="false" customHeight="false" outlineLevel="0" collapsed="false">
      <c r="A5704" s="38" t="n">
        <v>43994</v>
      </c>
      <c r="B5704" s="39" t="n">
        <v>56.5</v>
      </c>
      <c r="C5704" s="39" t="n">
        <v>56.5</v>
      </c>
      <c r="D5704" s="39" t="n">
        <f aca="false">B5704-C5704</f>
        <v>0</v>
      </c>
      <c r="E5704" s="40" t="n">
        <f aca="false">IFERROR(ABS(D5704)/C5704*100,0)</f>
        <v>0</v>
      </c>
      <c r="F5704" s="39" t="n">
        <v>56.87</v>
      </c>
      <c r="G5704" s="39" t="n">
        <v>56.86999893</v>
      </c>
      <c r="H5704" s="39" t="n">
        <f aca="false">F5704-G5704</f>
        <v>1.06999999616164E-006</v>
      </c>
      <c r="I5704" s="40" t="n">
        <f aca="false">IFERROR(ABS(H5704)/G5704*100,0)</f>
        <v>1.88148411516357E-006</v>
      </c>
      <c r="J5704" s="39" t="n">
        <v>55.35</v>
      </c>
      <c r="K5704" s="39" t="n">
        <v>55.34999847</v>
      </c>
      <c r="L5704" s="39" t="n">
        <f aca="false">J5704-K5704</f>
        <v>1.52999999869508E-006</v>
      </c>
      <c r="M5704" s="40" t="n">
        <f aca="false">IFERROR(ABS(L5704)/K5704*100,0)</f>
        <v>2.76422771632838E-006</v>
      </c>
      <c r="N5704" s="39" t="n">
        <v>56</v>
      </c>
      <c r="O5704" s="39" t="n">
        <v>56</v>
      </c>
      <c r="P5704" s="39" t="n">
        <f aca="false">N5704-O5704</f>
        <v>0</v>
      </c>
      <c r="Q5704" s="40" t="n">
        <f aca="false">IFERROR(ABS(P5704)/O5704*100,0)</f>
        <v>0</v>
      </c>
      <c r="R5704" s="41" t="n">
        <v>9838823</v>
      </c>
      <c r="S5704" s="41" t="n">
        <v>9838800</v>
      </c>
      <c r="T5704" s="41" t="n">
        <f aca="false">R5704-S5704</f>
        <v>23</v>
      </c>
      <c r="U5704" s="40" t="n">
        <f aca="false">IFERROR(ABS(T5704)/S5704*100,0)</f>
        <v>0.00023376834573322</v>
      </c>
    </row>
    <row r="5705" customFormat="false" ht="15" hidden="false" customHeight="false" outlineLevel="0" collapsed="false">
      <c r="A5705" s="38" t="n">
        <v>43997</v>
      </c>
      <c r="B5705" s="39" t="n">
        <v>54.71</v>
      </c>
      <c r="C5705" s="39" t="n">
        <v>54.70999908</v>
      </c>
      <c r="D5705" s="39" t="n">
        <f aca="false">B5705-C5705</f>
        <v>9.1999999796144E-007</v>
      </c>
      <c r="E5705" s="40" t="n">
        <f aca="false">IFERROR(ABS(D5705)/C5705*100,0)</f>
        <v>1.68159388307824E-006</v>
      </c>
      <c r="F5705" s="39" t="n">
        <v>56.12</v>
      </c>
      <c r="G5705" s="39" t="n">
        <v>56.11999893</v>
      </c>
      <c r="H5705" s="39" t="n">
        <f aca="false">F5705-G5705</f>
        <v>1.06999999616164E-006</v>
      </c>
      <c r="I5705" s="40" t="n">
        <f aca="false">IFERROR(ABS(H5705)/G5705*100,0)</f>
        <v>1.90662868239944E-006</v>
      </c>
      <c r="J5705" s="39" t="n">
        <v>54.52</v>
      </c>
      <c r="K5705" s="39" t="n">
        <v>54.52000046</v>
      </c>
      <c r="L5705" s="39" t="n">
        <f aca="false">J5705-K5705</f>
        <v>-4.59999995428007E-007</v>
      </c>
      <c r="M5705" s="40" t="n">
        <f aca="false">IFERROR(ABS(L5705)/K5705*100,0)</f>
        <v>8.43727057129241E-007</v>
      </c>
      <c r="N5705" s="39" t="n">
        <v>56.02</v>
      </c>
      <c r="O5705" s="39" t="n">
        <v>56.02000046</v>
      </c>
      <c r="P5705" s="39" t="n">
        <f aca="false">N5705-O5705</f>
        <v>-4.59999995428007E-007</v>
      </c>
      <c r="Q5705" s="40" t="n">
        <f aca="false">IFERROR(ABS(P5705)/O5705*100,0)</f>
        <v>8.21135293914288E-007</v>
      </c>
      <c r="R5705" s="41" t="n">
        <v>7514094</v>
      </c>
      <c r="S5705" s="41" t="n">
        <v>7509700</v>
      </c>
      <c r="T5705" s="41" t="n">
        <f aca="false">R5705-S5705</f>
        <v>4394</v>
      </c>
      <c r="U5705" s="40" t="n">
        <f aca="false">IFERROR(ABS(T5705)/S5705*100,0)</f>
        <v>0.058510992449765</v>
      </c>
    </row>
    <row r="5706" customFormat="false" ht="15" hidden="false" customHeight="false" outlineLevel="0" collapsed="false">
      <c r="A5706" s="38" t="n">
        <v>43998</v>
      </c>
      <c r="B5706" s="39" t="n">
        <v>56.59</v>
      </c>
      <c r="C5706" s="39" t="n">
        <v>56.59000015</v>
      </c>
      <c r="D5706" s="39" t="n">
        <f aca="false">B5706-C5706</f>
        <v>-1.49999998200201E-007</v>
      </c>
      <c r="E5706" s="40" t="n">
        <f aca="false">IFERROR(ABS(D5706)/C5706*100,0)</f>
        <v>2.65064495145086E-007</v>
      </c>
      <c r="F5706" s="39" t="n">
        <v>57</v>
      </c>
      <c r="G5706" s="39" t="n">
        <v>57</v>
      </c>
      <c r="H5706" s="39" t="n">
        <f aca="false">F5706-G5706</f>
        <v>0</v>
      </c>
      <c r="I5706" s="40" t="n">
        <f aca="false">IFERROR(ABS(H5706)/G5706*100,0)</f>
        <v>0</v>
      </c>
      <c r="J5706" s="39" t="n">
        <v>55.54</v>
      </c>
      <c r="K5706" s="39" t="n">
        <v>55.54000092</v>
      </c>
      <c r="L5706" s="39" t="n">
        <f aca="false">J5706-K5706</f>
        <v>-9.1999999796144E-007</v>
      </c>
      <c r="M5706" s="40" t="n">
        <f aca="false">IFERROR(ABS(L5706)/K5706*100,0)</f>
        <v>1.6564637787576E-006</v>
      </c>
      <c r="N5706" s="39" t="n">
        <v>55.8</v>
      </c>
      <c r="O5706" s="39" t="n">
        <v>55.79999924</v>
      </c>
      <c r="P5706" s="39" t="n">
        <f aca="false">N5706-O5706</f>
        <v>7.59999998933836E-007</v>
      </c>
      <c r="Q5706" s="40" t="n">
        <f aca="false">IFERROR(ABS(P5706)/O5706*100,0)</f>
        <v>1.36200718509873E-006</v>
      </c>
      <c r="R5706" s="41" t="n">
        <v>8828808</v>
      </c>
      <c r="S5706" s="41" t="n">
        <v>8827200</v>
      </c>
      <c r="T5706" s="41" t="n">
        <f aca="false">R5706-S5706</f>
        <v>1608</v>
      </c>
      <c r="U5706" s="40" t="n">
        <f aca="false">IFERROR(ABS(T5706)/S5706*100,0)</f>
        <v>0.0182164219684611</v>
      </c>
    </row>
    <row r="5707" customFormat="false" ht="15" hidden="false" customHeight="false" outlineLevel="0" collapsed="false">
      <c r="A5707" s="38" t="n">
        <v>43999</v>
      </c>
      <c r="B5707" s="39" t="n">
        <v>56.15</v>
      </c>
      <c r="C5707" s="39" t="n">
        <v>56.15000153</v>
      </c>
      <c r="D5707" s="39" t="n">
        <f aca="false">B5707-C5707</f>
        <v>-1.52999999869508E-006</v>
      </c>
      <c r="E5707" s="40" t="n">
        <f aca="false">IFERROR(ABS(D5707)/C5707*100,0)</f>
        <v>2.72484409083697E-006</v>
      </c>
      <c r="F5707" s="39" t="n">
        <v>56.82</v>
      </c>
      <c r="G5707" s="39" t="n">
        <v>56.81999969</v>
      </c>
      <c r="H5707" s="39" t="n">
        <f aca="false">F5707-G5707</f>
        <v>3.09999997227806E-007</v>
      </c>
      <c r="I5707" s="40" t="n">
        <f aca="false">IFERROR(ABS(H5707)/G5707*100,0)</f>
        <v>5.45582539456374E-007</v>
      </c>
      <c r="J5707" s="39" t="n">
        <v>55.89</v>
      </c>
      <c r="K5707" s="39" t="n">
        <v>55.88999939</v>
      </c>
      <c r="L5707" s="39" t="n">
        <f aca="false">J5707-K5707</f>
        <v>6.10000000733635E-007</v>
      </c>
      <c r="M5707" s="40" t="n">
        <f aca="false">IFERROR(ABS(L5707)/K5707*100,0)</f>
        <v>1.09142960706988E-006</v>
      </c>
      <c r="N5707" s="39" t="n">
        <v>56.6</v>
      </c>
      <c r="O5707" s="39" t="n">
        <v>56.59999847</v>
      </c>
      <c r="P5707" s="39" t="n">
        <f aca="false">N5707-O5707</f>
        <v>1.52999999869508E-006</v>
      </c>
      <c r="Q5707" s="40" t="n">
        <f aca="false">IFERROR(ABS(P5707)/O5707*100,0)</f>
        <v>2.70318028278045E-006</v>
      </c>
      <c r="R5707" s="41" t="n">
        <v>8248700</v>
      </c>
      <c r="S5707" s="41" t="n">
        <v>8248700</v>
      </c>
      <c r="T5707" s="41" t="n">
        <f aca="false">R5707-S5707</f>
        <v>0</v>
      </c>
      <c r="U5707" s="40" t="n">
        <f aca="false">IFERROR(ABS(T5707)/S5707*100,0)</f>
        <v>0</v>
      </c>
    </row>
    <row r="5708" customFormat="false" ht="15" hidden="false" customHeight="false" outlineLevel="0" collapsed="false">
      <c r="A5708" s="38" t="n">
        <v>44000</v>
      </c>
      <c r="B5708" s="39" t="n">
        <v>56.04</v>
      </c>
      <c r="C5708" s="39" t="n">
        <v>56.04000092</v>
      </c>
      <c r="D5708" s="39" t="n">
        <f aca="false">B5708-C5708</f>
        <v>-9.1999999796144E-007</v>
      </c>
      <c r="E5708" s="40" t="n">
        <f aca="false">IFERROR(ABS(D5708)/C5708*100,0)</f>
        <v>1.64168448047456E-006</v>
      </c>
      <c r="F5708" s="39" t="n">
        <v>56.54</v>
      </c>
      <c r="G5708" s="39" t="n">
        <v>56.54000092</v>
      </c>
      <c r="H5708" s="39" t="n">
        <f aca="false">F5708-G5708</f>
        <v>-9.1999999796144E-007</v>
      </c>
      <c r="I5708" s="40" t="n">
        <f aca="false">IFERROR(ABS(H5708)/G5708*100,0)</f>
        <v>1.62716657762913E-006</v>
      </c>
      <c r="J5708" s="39" t="n">
        <v>55.79</v>
      </c>
      <c r="K5708" s="39" t="n">
        <v>55.79000092</v>
      </c>
      <c r="L5708" s="39" t="n">
        <f aca="false">J5708-K5708</f>
        <v>-9.1999999796144E-007</v>
      </c>
      <c r="M5708" s="40" t="n">
        <f aca="false">IFERROR(ABS(L5708)/K5708*100,0)</f>
        <v>1.64904101593523E-006</v>
      </c>
      <c r="N5708" s="39" t="n">
        <v>56.15</v>
      </c>
      <c r="O5708" s="39" t="n">
        <v>56.15000153</v>
      </c>
      <c r="P5708" s="39" t="n">
        <f aca="false">N5708-O5708</f>
        <v>-1.52999999869508E-006</v>
      </c>
      <c r="Q5708" s="40" t="n">
        <f aca="false">IFERROR(ABS(P5708)/O5708*100,0)</f>
        <v>2.72484409083697E-006</v>
      </c>
      <c r="R5708" s="41" t="n">
        <v>6831510</v>
      </c>
      <c r="S5708" s="41" t="n">
        <v>6831500</v>
      </c>
      <c r="T5708" s="41" t="n">
        <f aca="false">R5708-S5708</f>
        <v>10</v>
      </c>
      <c r="U5708" s="40" t="n">
        <f aca="false">IFERROR(ABS(T5708)/S5708*100,0)</f>
        <v>0.000146380736295104</v>
      </c>
    </row>
    <row r="5709" customFormat="false" ht="15" hidden="false" customHeight="false" outlineLevel="0" collapsed="false">
      <c r="A5709" s="38" t="n">
        <v>44001</v>
      </c>
      <c r="B5709" s="39" t="n">
        <v>56.48</v>
      </c>
      <c r="C5709" s="39" t="n">
        <v>56.47999954</v>
      </c>
      <c r="D5709" s="39" t="n">
        <f aca="false">B5709-C5709</f>
        <v>4.59999995428007E-007</v>
      </c>
      <c r="E5709" s="40" t="n">
        <f aca="false">IFERROR(ABS(D5709)/C5709*100,0)</f>
        <v>8.14447590606348E-007</v>
      </c>
      <c r="F5709" s="39" t="n">
        <v>56.5</v>
      </c>
      <c r="G5709" s="39" t="n">
        <v>56.5</v>
      </c>
      <c r="H5709" s="39" t="n">
        <f aca="false">F5709-G5709</f>
        <v>0</v>
      </c>
      <c r="I5709" s="40" t="n">
        <f aca="false">IFERROR(ABS(H5709)/G5709*100,0)</f>
        <v>0</v>
      </c>
      <c r="J5709" s="39" t="n">
        <v>55.27</v>
      </c>
      <c r="K5709" s="39" t="n">
        <v>55.27000046</v>
      </c>
      <c r="L5709" s="39" t="n">
        <f aca="false">J5709-K5709</f>
        <v>-4.59999995428007E-007</v>
      </c>
      <c r="M5709" s="40" t="n">
        <f aca="false">IFERROR(ABS(L5709)/K5709*100,0)</f>
        <v>8.32277893250458E-007</v>
      </c>
      <c r="N5709" s="39" t="n">
        <v>55.31</v>
      </c>
      <c r="O5709" s="39" t="n">
        <v>55.31000137</v>
      </c>
      <c r="P5709" s="39" t="n">
        <f aca="false">N5709-O5709</f>
        <v>-1.36999999966747E-006</v>
      </c>
      <c r="Q5709" s="40" t="n">
        <f aca="false">IFERROR(ABS(P5709)/O5709*100,0)</f>
        <v>2.47694804869514E-006</v>
      </c>
      <c r="R5709" s="41" t="n">
        <v>6965050</v>
      </c>
      <c r="S5709" s="41" t="n">
        <v>6965100</v>
      </c>
      <c r="T5709" s="41" t="n">
        <f aca="false">R5709-S5709</f>
        <v>-50</v>
      </c>
      <c r="U5709" s="40" t="n">
        <f aca="false">IFERROR(ABS(T5709)/S5709*100,0)</f>
        <v>0.000717864782989476</v>
      </c>
    </row>
    <row r="5710" customFormat="false" ht="15" hidden="false" customHeight="false" outlineLevel="0" collapsed="false">
      <c r="A5710" s="38" t="n">
        <v>44004</v>
      </c>
      <c r="B5710" s="39" t="n">
        <v>55.5</v>
      </c>
      <c r="C5710" s="39" t="n">
        <v>55.5</v>
      </c>
      <c r="D5710" s="39" t="n">
        <f aca="false">B5710-C5710</f>
        <v>0</v>
      </c>
      <c r="E5710" s="40" t="n">
        <f aca="false">IFERROR(ABS(D5710)/C5710*100,0)</f>
        <v>0</v>
      </c>
      <c r="F5710" s="39" t="n">
        <v>56</v>
      </c>
      <c r="G5710" s="39" t="n">
        <v>56</v>
      </c>
      <c r="H5710" s="39" t="n">
        <f aca="false">F5710-G5710</f>
        <v>0</v>
      </c>
      <c r="I5710" s="40" t="n">
        <f aca="false">IFERROR(ABS(H5710)/G5710*100,0)</f>
        <v>0</v>
      </c>
      <c r="J5710" s="39" t="n">
        <v>55.32</v>
      </c>
      <c r="K5710" s="39" t="n">
        <v>55.31999969</v>
      </c>
      <c r="L5710" s="39" t="n">
        <f aca="false">J5710-K5710</f>
        <v>3.09999997227806E-007</v>
      </c>
      <c r="M5710" s="40" t="n">
        <f aca="false">IFERROR(ABS(L5710)/K5710*100,0)</f>
        <v>5.60375992344489E-007</v>
      </c>
      <c r="N5710" s="39" t="n">
        <v>56</v>
      </c>
      <c r="O5710" s="39" t="n">
        <v>56</v>
      </c>
      <c r="P5710" s="39" t="n">
        <f aca="false">N5710-O5710</f>
        <v>0</v>
      </c>
      <c r="Q5710" s="40" t="n">
        <f aca="false">IFERROR(ABS(P5710)/O5710*100,0)</f>
        <v>0</v>
      </c>
      <c r="R5710" s="41" t="n">
        <v>4480431</v>
      </c>
      <c r="S5710" s="41" t="n">
        <v>4480400</v>
      </c>
      <c r="T5710" s="41" t="n">
        <f aca="false">R5710-S5710</f>
        <v>31</v>
      </c>
      <c r="U5710" s="40" t="n">
        <f aca="false">IFERROR(ABS(T5710)/S5710*100,0)</f>
        <v>0.00069190250870458</v>
      </c>
    </row>
    <row r="5711" customFormat="false" ht="15" hidden="false" customHeight="false" outlineLevel="0" collapsed="false">
      <c r="A5711" s="38" t="n">
        <v>44005</v>
      </c>
      <c r="B5711" s="39" t="n">
        <v>56.64</v>
      </c>
      <c r="C5711" s="39" t="n">
        <v>56.63999939</v>
      </c>
      <c r="D5711" s="39" t="n">
        <f aca="false">B5711-C5711</f>
        <v>6.10000000733635E-007</v>
      </c>
      <c r="E5711" s="40" t="n">
        <f aca="false">IFERROR(ABS(D5711)/C5711*100,0)</f>
        <v>1.07697741402401E-006</v>
      </c>
      <c r="F5711" s="39" t="n">
        <v>57.16</v>
      </c>
      <c r="G5711" s="39" t="n">
        <v>57.15999985</v>
      </c>
      <c r="H5711" s="39" t="n">
        <f aca="false">F5711-G5711</f>
        <v>1.49999998200201E-007</v>
      </c>
      <c r="I5711" s="40" t="n">
        <f aca="false">IFERROR(ABS(H5711)/G5711*100,0)</f>
        <v>2.6242127115786E-007</v>
      </c>
      <c r="J5711" s="39" t="n">
        <v>56.53</v>
      </c>
      <c r="K5711" s="39" t="n">
        <v>56.52999878</v>
      </c>
      <c r="L5711" s="39" t="n">
        <f aca="false">J5711-K5711</f>
        <v>1.22000000146727E-006</v>
      </c>
      <c r="M5711" s="40" t="n">
        <f aca="false">IFERROR(ABS(L5711)/K5711*100,0)</f>
        <v>2.15814616627747E-006</v>
      </c>
      <c r="N5711" s="39" t="n">
        <v>56.76</v>
      </c>
      <c r="O5711" s="39" t="n">
        <v>56.75999832</v>
      </c>
      <c r="P5711" s="39" t="n">
        <f aca="false">N5711-O5711</f>
        <v>1.67999999689528E-006</v>
      </c>
      <c r="Q5711" s="40" t="n">
        <f aca="false">IFERROR(ABS(P5711)/O5711*100,0)</f>
        <v>2.95983094894369E-006</v>
      </c>
      <c r="R5711" s="41" t="n">
        <v>7836501</v>
      </c>
      <c r="S5711" s="41" t="n">
        <v>7836500</v>
      </c>
      <c r="T5711" s="41" t="n">
        <f aca="false">R5711-S5711</f>
        <v>1</v>
      </c>
      <c r="U5711" s="40" t="n">
        <f aca="false">IFERROR(ABS(T5711)/S5711*100,0)</f>
        <v>1.27607988260065E-005</v>
      </c>
    </row>
    <row r="5712" customFormat="false" ht="15" hidden="false" customHeight="false" outlineLevel="0" collapsed="false">
      <c r="A5712" s="38" t="n">
        <v>44006</v>
      </c>
      <c r="B5712" s="39" t="n">
        <v>56.71</v>
      </c>
      <c r="C5712" s="39" t="n">
        <v>56.70999908</v>
      </c>
      <c r="D5712" s="39" t="n">
        <f aca="false">B5712-C5712</f>
        <v>9.1999999796144E-007</v>
      </c>
      <c r="E5712" s="40" t="n">
        <f aca="false">IFERROR(ABS(D5712)/C5712*100,0)</f>
        <v>1.62228886067095E-006</v>
      </c>
      <c r="F5712" s="39" t="n">
        <v>57.06</v>
      </c>
      <c r="G5712" s="39" t="n">
        <v>57.06000137</v>
      </c>
      <c r="H5712" s="39" t="n">
        <f aca="false">F5712-G5712</f>
        <v>-1.36999999966747E-006</v>
      </c>
      <c r="I5712" s="40" t="n">
        <f aca="false">IFERROR(ABS(H5712)/G5712*100,0)</f>
        <v>2.40098136483355E-006</v>
      </c>
      <c r="J5712" s="39" t="n">
        <v>56.16</v>
      </c>
      <c r="K5712" s="39" t="n">
        <v>56.15999985</v>
      </c>
      <c r="L5712" s="39" t="n">
        <f aca="false">J5712-K5712</f>
        <v>1.49999998200201E-007</v>
      </c>
      <c r="M5712" s="40" t="n">
        <f aca="false">IFERROR(ABS(L5712)/K5712*100,0)</f>
        <v>2.67094014602639E-007</v>
      </c>
      <c r="N5712" s="39" t="n">
        <v>56.58</v>
      </c>
      <c r="O5712" s="39" t="n">
        <v>56.58000183</v>
      </c>
      <c r="P5712" s="39" t="n">
        <f aca="false">N5712-O5712</f>
        <v>-1.8300000022009E-006</v>
      </c>
      <c r="Q5712" s="40" t="n">
        <f aca="false">IFERROR(ABS(P5712)/O5712*100,0)</f>
        <v>3.23435832981998E-006</v>
      </c>
      <c r="R5712" s="41" t="n">
        <v>7080243</v>
      </c>
      <c r="S5712" s="41" t="n">
        <v>7080200</v>
      </c>
      <c r="T5712" s="41" t="n">
        <f aca="false">R5712-S5712</f>
        <v>43</v>
      </c>
      <c r="U5712" s="40" t="n">
        <f aca="false">IFERROR(ABS(T5712)/S5712*100,0)</f>
        <v>0.000607327476624954</v>
      </c>
    </row>
    <row r="5713" customFormat="false" ht="15" hidden="false" customHeight="false" outlineLevel="0" collapsed="false">
      <c r="A5713" s="38" t="n">
        <v>44007</v>
      </c>
      <c r="B5713" s="39" t="n">
        <v>56.56</v>
      </c>
      <c r="C5713" s="39" t="n">
        <v>56.56000137</v>
      </c>
      <c r="D5713" s="39" t="n">
        <f aca="false">B5713-C5713</f>
        <v>-1.36999999966747E-006</v>
      </c>
      <c r="E5713" s="40" t="n">
        <f aca="false">IFERROR(ABS(D5713)/C5713*100,0)</f>
        <v>2.42220644710616E-006</v>
      </c>
      <c r="F5713" s="39" t="n">
        <v>57.09</v>
      </c>
      <c r="G5713" s="39" t="n">
        <v>57.09000015</v>
      </c>
      <c r="H5713" s="39" t="n">
        <f aca="false">F5713-G5713</f>
        <v>-1.49999998200201E-007</v>
      </c>
      <c r="I5713" s="40" t="n">
        <f aca="false">IFERROR(ABS(H5713)/G5713*100,0)</f>
        <v>2.62743033466608E-007</v>
      </c>
      <c r="J5713" s="39" t="n">
        <v>55.95</v>
      </c>
      <c r="K5713" s="39" t="n">
        <v>55.95000076</v>
      </c>
      <c r="L5713" s="39" t="n">
        <f aca="false">J5713-K5713</f>
        <v>-7.59999998933836E-007</v>
      </c>
      <c r="M5713" s="40" t="n">
        <f aca="false">IFERROR(ABS(L5713)/K5713*100,0)</f>
        <v>1.35835565435269E-006</v>
      </c>
      <c r="N5713" s="39" t="n">
        <v>57.04</v>
      </c>
      <c r="O5713" s="39" t="n">
        <v>57.04000092</v>
      </c>
      <c r="P5713" s="39" t="n">
        <f aca="false">N5713-O5713</f>
        <v>-9.1999999796144E-007</v>
      </c>
      <c r="Q5713" s="40" t="n">
        <f aca="false">IFERROR(ABS(P5713)/O5713*100,0)</f>
        <v>1.61290319621797E-006</v>
      </c>
      <c r="R5713" s="41" t="n">
        <v>4509575</v>
      </c>
      <c r="S5713" s="41" t="n">
        <v>4509600</v>
      </c>
      <c r="T5713" s="41" t="n">
        <f aca="false">R5713-S5713</f>
        <v>-25</v>
      </c>
      <c r="U5713" s="40" t="n">
        <f aca="false">IFERROR(ABS(T5713)/S5713*100,0)</f>
        <v>0.000554372893383005</v>
      </c>
    </row>
    <row r="5714" customFormat="false" ht="15" hidden="false" customHeight="false" outlineLevel="0" collapsed="false">
      <c r="A5714" s="38" t="n">
        <v>44008</v>
      </c>
      <c r="B5714" s="39" t="n">
        <v>57</v>
      </c>
      <c r="C5714" s="39" t="n">
        <v>57</v>
      </c>
      <c r="D5714" s="39" t="n">
        <f aca="false">B5714-C5714</f>
        <v>0</v>
      </c>
      <c r="E5714" s="40" t="n">
        <f aca="false">IFERROR(ABS(D5714)/C5714*100,0)</f>
        <v>0</v>
      </c>
      <c r="F5714" s="39" t="n">
        <v>57.26</v>
      </c>
      <c r="G5714" s="39" t="n">
        <v>57.25999832</v>
      </c>
      <c r="H5714" s="39" t="n">
        <f aca="false">F5714-G5714</f>
        <v>1.67999999689528E-006</v>
      </c>
      <c r="I5714" s="40" t="n">
        <f aca="false">IFERROR(ABS(H5714)/G5714*100,0)</f>
        <v>2.9339854107339E-006</v>
      </c>
      <c r="J5714" s="39" t="n">
        <v>56.21</v>
      </c>
      <c r="K5714" s="39" t="n">
        <v>56.20999908</v>
      </c>
      <c r="L5714" s="39" t="n">
        <f aca="false">J5714-K5714</f>
        <v>9.1999999796144E-007</v>
      </c>
      <c r="M5714" s="40" t="n">
        <f aca="false">IFERROR(ABS(L5714)/K5714*100,0)</f>
        <v>1.63671946810044E-006</v>
      </c>
      <c r="N5714" s="39" t="n">
        <v>56.33</v>
      </c>
      <c r="O5714" s="39" t="n">
        <v>56.33000183</v>
      </c>
      <c r="P5714" s="39" t="n">
        <f aca="false">N5714-O5714</f>
        <v>-1.8300000022009E-006</v>
      </c>
      <c r="Q5714" s="40" t="n">
        <f aca="false">IFERROR(ABS(P5714)/O5714*100,0)</f>
        <v>3.24871283995999E-006</v>
      </c>
      <c r="R5714" s="41" t="n">
        <v>6229329</v>
      </c>
      <c r="S5714" s="41" t="n">
        <v>6229300</v>
      </c>
      <c r="T5714" s="41" t="n">
        <f aca="false">R5714-S5714</f>
        <v>29</v>
      </c>
      <c r="U5714" s="40" t="n">
        <f aca="false">IFERROR(ABS(T5714)/S5714*100,0)</f>
        <v>0.00046554187468897</v>
      </c>
    </row>
    <row r="5715" customFormat="false" ht="15" hidden="false" customHeight="false" outlineLevel="0" collapsed="false">
      <c r="A5715" s="38" t="n">
        <v>44011</v>
      </c>
      <c r="B5715" s="39" t="n">
        <v>56.34</v>
      </c>
      <c r="C5715" s="39" t="n">
        <v>56.34000015</v>
      </c>
      <c r="D5715" s="39" t="n">
        <f aca="false">B5715-C5715</f>
        <v>-1.49999998200201E-007</v>
      </c>
      <c r="E5715" s="40" t="n">
        <f aca="false">IFERROR(ABS(D5715)/C5715*100,0)</f>
        <v>2.66240677672772E-007</v>
      </c>
      <c r="F5715" s="39" t="n">
        <v>56.41</v>
      </c>
      <c r="G5715" s="39" t="n">
        <v>56.40999985</v>
      </c>
      <c r="H5715" s="39" t="n">
        <f aca="false">F5715-G5715</f>
        <v>1.49999998200201E-007</v>
      </c>
      <c r="I5715" s="40" t="n">
        <f aca="false">IFERROR(ABS(H5715)/G5715*100,0)</f>
        <v>2.65910297108786E-007</v>
      </c>
      <c r="J5715" s="39" t="n">
        <v>55.66</v>
      </c>
      <c r="K5715" s="39" t="n">
        <v>55.65999985</v>
      </c>
      <c r="L5715" s="39" t="n">
        <f aca="false">J5715-K5715</f>
        <v>1.49999998200201E-007</v>
      </c>
      <c r="M5715" s="40" t="n">
        <f aca="false">IFERROR(ABS(L5715)/K5715*100,0)</f>
        <v>2.69493349990013E-007</v>
      </c>
      <c r="N5715" s="39" t="n">
        <v>56.39</v>
      </c>
      <c r="O5715" s="39" t="n">
        <v>56.38999939</v>
      </c>
      <c r="P5715" s="39" t="n">
        <f aca="false">N5715-O5715</f>
        <v>6.10000000733635E-007</v>
      </c>
      <c r="Q5715" s="40" t="n">
        <f aca="false">IFERROR(ABS(P5715)/O5715*100,0)</f>
        <v>1.08175209670566E-006</v>
      </c>
      <c r="R5715" s="41" t="n">
        <v>5016572</v>
      </c>
      <c r="S5715" s="41" t="n">
        <v>5016600</v>
      </c>
      <c r="T5715" s="41" t="n">
        <f aca="false">R5715-S5715</f>
        <v>-28</v>
      </c>
      <c r="U5715" s="40" t="n">
        <f aca="false">IFERROR(ABS(T5715)/S5715*100,0)</f>
        <v>0.000558146952118965</v>
      </c>
    </row>
    <row r="5716" customFormat="false" ht="15" hidden="false" customHeight="false" outlineLevel="0" collapsed="false">
      <c r="A5716" s="38" t="n">
        <v>44012</v>
      </c>
      <c r="B5716" s="39" t="n">
        <v>56.25</v>
      </c>
      <c r="C5716" s="39" t="n">
        <v>56.25</v>
      </c>
      <c r="D5716" s="39" t="n">
        <f aca="false">B5716-C5716</f>
        <v>0</v>
      </c>
      <c r="E5716" s="40" t="n">
        <f aca="false">IFERROR(ABS(D5716)/C5716*100,0)</f>
        <v>0</v>
      </c>
      <c r="F5716" s="39" t="n">
        <v>56.99</v>
      </c>
      <c r="G5716" s="39" t="n">
        <v>56.99000168</v>
      </c>
      <c r="H5716" s="39" t="n">
        <f aca="false">F5716-G5716</f>
        <v>-1.67999999689528E-006</v>
      </c>
      <c r="I5716" s="40" t="n">
        <f aca="false">IFERROR(ABS(H5716)/G5716*100,0)</f>
        <v>2.94788550161572E-006</v>
      </c>
      <c r="J5716" s="39" t="n">
        <v>56.19</v>
      </c>
      <c r="K5716" s="39" t="n">
        <v>56.18999863</v>
      </c>
      <c r="L5716" s="39" t="n">
        <f aca="false">J5716-K5716</f>
        <v>1.36999999966747E-006</v>
      </c>
      <c r="M5716" s="40" t="n">
        <f aca="false">IFERROR(ABS(L5716)/K5716*100,0)</f>
        <v>2.43815631441575E-006</v>
      </c>
      <c r="N5716" s="39" t="n">
        <v>56.77</v>
      </c>
      <c r="O5716" s="39" t="n">
        <v>56.77000046</v>
      </c>
      <c r="P5716" s="39" t="n">
        <f aca="false">N5716-O5716</f>
        <v>-4.59999995428007E-007</v>
      </c>
      <c r="Q5716" s="40" t="n">
        <f aca="false">IFERROR(ABS(P5716)/O5716*100,0)</f>
        <v>8.10287108861522E-007</v>
      </c>
      <c r="R5716" s="41" t="n">
        <v>7158807</v>
      </c>
      <c r="S5716" s="41" t="n">
        <v>7158700</v>
      </c>
      <c r="T5716" s="41" t="n">
        <f aca="false">R5716-S5716</f>
        <v>107</v>
      </c>
      <c r="U5716" s="40" t="n">
        <f aca="false">IFERROR(ABS(T5716)/S5716*100,0)</f>
        <v>0.00149468478913769</v>
      </c>
    </row>
    <row r="5717" customFormat="false" ht="15" hidden="false" customHeight="false" outlineLevel="0" collapsed="false">
      <c r="A5717" s="38" t="n">
        <v>44013</v>
      </c>
      <c r="B5717" s="39" t="n">
        <v>56.97</v>
      </c>
      <c r="C5717" s="39" t="n">
        <v>56.97000122</v>
      </c>
      <c r="D5717" s="39" t="n">
        <f aca="false">B5717-C5717</f>
        <v>-1.22000000146727E-006</v>
      </c>
      <c r="E5717" s="40" t="n">
        <f aca="false">IFERROR(ABS(D5717)/C5717*100,0)</f>
        <v>2.14147792757809E-006</v>
      </c>
      <c r="F5717" s="39" t="n">
        <v>57.47</v>
      </c>
      <c r="G5717" s="39" t="n">
        <v>57.47000122</v>
      </c>
      <c r="H5717" s="39" t="n">
        <f aca="false">F5717-G5717</f>
        <v>-1.22000000146727E-006</v>
      </c>
      <c r="I5717" s="40" t="n">
        <f aca="false">IFERROR(ABS(H5717)/G5717*100,0)</f>
        <v>2.12284666011578E-006</v>
      </c>
      <c r="J5717" s="39" t="n">
        <v>56.76</v>
      </c>
      <c r="K5717" s="39" t="n">
        <v>56.75999832</v>
      </c>
      <c r="L5717" s="39" t="n">
        <f aca="false">J5717-K5717</f>
        <v>1.67999999689528E-006</v>
      </c>
      <c r="M5717" s="40" t="n">
        <f aca="false">IFERROR(ABS(L5717)/K5717*100,0)</f>
        <v>2.95983094894369E-006</v>
      </c>
      <c r="N5717" s="39" t="n">
        <v>56.82</v>
      </c>
      <c r="O5717" s="39" t="n">
        <v>56.81999969</v>
      </c>
      <c r="P5717" s="39" t="n">
        <f aca="false">N5717-O5717</f>
        <v>3.09999997227806E-007</v>
      </c>
      <c r="Q5717" s="40" t="n">
        <f aca="false">IFERROR(ABS(P5717)/O5717*100,0)</f>
        <v>5.45582539456374E-007</v>
      </c>
      <c r="R5717" s="41" t="n">
        <v>6866517</v>
      </c>
      <c r="S5717" s="41" t="n">
        <v>6866500</v>
      </c>
      <c r="T5717" s="41" t="n">
        <f aca="false">R5717-S5717</f>
        <v>17</v>
      </c>
      <c r="U5717" s="40" t="n">
        <f aca="false">IFERROR(ABS(T5717)/S5717*100,0)</f>
        <v>0.000247578824728756</v>
      </c>
    </row>
    <row r="5718" customFormat="false" ht="15" hidden="false" customHeight="false" outlineLevel="0" collapsed="false">
      <c r="A5718" s="38" t="n">
        <v>44014</v>
      </c>
      <c r="B5718" s="39" t="n">
        <v>57.95</v>
      </c>
      <c r="C5718" s="39" t="n">
        <v>57.95000076</v>
      </c>
      <c r="D5718" s="39" t="n">
        <f aca="false">B5718-C5718</f>
        <v>-7.59999998933836E-007</v>
      </c>
      <c r="E5718" s="40" t="n">
        <f aca="false">IFERROR(ABS(D5718)/C5718*100,0)</f>
        <v>1.31147539079659E-006</v>
      </c>
      <c r="F5718" s="39" t="n">
        <v>59.07</v>
      </c>
      <c r="G5718" s="39" t="n">
        <v>59.06999969</v>
      </c>
      <c r="H5718" s="39" t="n">
        <f aca="false">F5718-G5718</f>
        <v>3.09999997227806E-007</v>
      </c>
      <c r="I5718" s="40" t="n">
        <f aca="false">IFERROR(ABS(H5718)/G5718*100,0)</f>
        <v>5.24801081521397E-007</v>
      </c>
      <c r="J5718" s="39" t="n">
        <v>57.95</v>
      </c>
      <c r="K5718" s="39" t="n">
        <v>57.95000076</v>
      </c>
      <c r="L5718" s="39" t="n">
        <f aca="false">J5718-K5718</f>
        <v>-7.59999998933836E-007</v>
      </c>
      <c r="M5718" s="40" t="n">
        <f aca="false">IFERROR(ABS(L5718)/K5718*100,0)</f>
        <v>1.31147539079659E-006</v>
      </c>
      <c r="N5718" s="39" t="n">
        <v>58.62</v>
      </c>
      <c r="O5718" s="39" t="n">
        <v>58.61999893</v>
      </c>
      <c r="P5718" s="39" t="n">
        <f aca="false">N5718-O5718</f>
        <v>1.06999999616164E-006</v>
      </c>
      <c r="Q5718" s="40" t="n">
        <f aca="false">IFERROR(ABS(P5718)/O5718*100,0)</f>
        <v>1.82531561871805E-006</v>
      </c>
      <c r="R5718" s="41" t="n">
        <v>10021232</v>
      </c>
      <c r="S5718" s="41" t="n">
        <v>10021200</v>
      </c>
      <c r="T5718" s="41" t="n">
        <f aca="false">R5718-S5718</f>
        <v>32</v>
      </c>
      <c r="U5718" s="40" t="n">
        <f aca="false">IFERROR(ABS(T5718)/S5718*100,0)</f>
        <v>0.000319323035165449</v>
      </c>
    </row>
    <row r="5719" customFormat="false" ht="15" hidden="false" customHeight="false" outlineLevel="0" collapsed="false">
      <c r="A5719" s="38" t="n">
        <v>44018</v>
      </c>
      <c r="B5719" s="39" t="n">
        <v>60.67</v>
      </c>
      <c r="C5719" s="39" t="n">
        <v>60.66999817</v>
      </c>
      <c r="D5719" s="39" t="n">
        <f aca="false">B5719-C5719</f>
        <v>1.8300000022009E-006</v>
      </c>
      <c r="E5719" s="40" t="n">
        <f aca="false">IFERROR(ABS(D5719)/C5719*100,0)</f>
        <v>3.0163178793465E-006</v>
      </c>
      <c r="F5719" s="39" t="n">
        <v>62.13</v>
      </c>
      <c r="G5719" s="39" t="n">
        <v>62.13000107</v>
      </c>
      <c r="H5719" s="39" t="n">
        <f aca="false">F5719-G5719</f>
        <v>-1.06999999616164E-006</v>
      </c>
      <c r="I5719" s="40" t="n">
        <f aca="false">IFERROR(ABS(H5719)/G5719*100,0)</f>
        <v>1.72219536091124E-006</v>
      </c>
      <c r="J5719" s="39" t="n">
        <v>60.56</v>
      </c>
      <c r="K5719" s="39" t="n">
        <v>60.56000137</v>
      </c>
      <c r="L5719" s="39" t="n">
        <f aca="false">J5719-K5719</f>
        <v>-1.36999999966747E-006</v>
      </c>
      <c r="M5719" s="40" t="n">
        <f aca="false">IFERROR(ABS(L5719)/K5719*100,0)</f>
        <v>2.26221923493241E-006</v>
      </c>
      <c r="N5719" s="39" t="n">
        <v>61.88</v>
      </c>
      <c r="O5719" s="39" t="n">
        <v>61.88000107</v>
      </c>
      <c r="P5719" s="39" t="n">
        <f aca="false">N5719-O5719</f>
        <v>-1.06999999616164E-006</v>
      </c>
      <c r="Q5719" s="40" t="n">
        <f aca="false">IFERROR(ABS(P5719)/O5719*100,0)</f>
        <v>1.72915316363882E-006</v>
      </c>
      <c r="R5719" s="41" t="n">
        <v>12725594</v>
      </c>
      <c r="S5719" s="41" t="n">
        <v>12725600</v>
      </c>
      <c r="T5719" s="41" t="n">
        <f aca="false">R5719-S5719</f>
        <v>-6</v>
      </c>
      <c r="U5719" s="40" t="n">
        <f aca="false">IFERROR(ABS(T5719)/S5719*100,0)</f>
        <v>4.71490538756522E-005</v>
      </c>
    </row>
    <row r="5720" customFormat="false" ht="15" hidden="false" customHeight="false" outlineLevel="0" collapsed="false">
      <c r="A5720" s="38" t="n">
        <v>44019</v>
      </c>
      <c r="B5720" s="39" t="n">
        <v>61.26</v>
      </c>
      <c r="C5720" s="39" t="n">
        <v>61.25999832</v>
      </c>
      <c r="D5720" s="39" t="n">
        <f aca="false">B5720-C5720</f>
        <v>1.67999999689528E-006</v>
      </c>
      <c r="E5720" s="40" t="n">
        <f aca="false">IFERROR(ABS(D5720)/C5720*100,0)</f>
        <v>2.74240947268651E-006</v>
      </c>
      <c r="F5720" s="39" t="n">
        <v>61.5</v>
      </c>
      <c r="G5720" s="39" t="n">
        <v>61.5</v>
      </c>
      <c r="H5720" s="39" t="n">
        <f aca="false">F5720-G5720</f>
        <v>0</v>
      </c>
      <c r="I5720" s="40" t="n">
        <f aca="false">IFERROR(ABS(H5720)/G5720*100,0)</f>
        <v>0</v>
      </c>
      <c r="J5720" s="39" t="n">
        <v>60.68</v>
      </c>
      <c r="K5720" s="39" t="n">
        <v>60.68000031</v>
      </c>
      <c r="L5720" s="39" t="n">
        <f aca="false">J5720-K5720</f>
        <v>-3.09999997227806E-007</v>
      </c>
      <c r="M5720" s="40" t="n">
        <f aca="false">IFERROR(ABS(L5720)/K5720*100,0)</f>
        <v>5.10876723210428E-007</v>
      </c>
      <c r="N5720" s="39" t="n">
        <v>60.71</v>
      </c>
      <c r="O5720" s="39" t="n">
        <v>60.70999908</v>
      </c>
      <c r="P5720" s="39" t="n">
        <f aca="false">N5720-O5720</f>
        <v>9.1999999796144E-007</v>
      </c>
      <c r="Q5720" s="40" t="n">
        <f aca="false">IFERROR(ABS(P5720)/O5720*100,0)</f>
        <v>1.5154011067421E-006</v>
      </c>
      <c r="R5720" s="41" t="n">
        <v>6672334</v>
      </c>
      <c r="S5720" s="41" t="n">
        <v>6672300</v>
      </c>
      <c r="T5720" s="41" t="n">
        <f aca="false">R5720-S5720</f>
        <v>34</v>
      </c>
      <c r="U5720" s="40" t="n">
        <f aca="false">IFERROR(ABS(T5720)/S5720*100,0)</f>
        <v>0.000509569413845301</v>
      </c>
    </row>
    <row r="5721" customFormat="false" ht="15" hidden="false" customHeight="false" outlineLevel="0" collapsed="false">
      <c r="A5721" s="38" t="n">
        <v>44020</v>
      </c>
      <c r="B5721" s="39" t="n">
        <v>61.64</v>
      </c>
      <c r="C5721" s="39" t="n">
        <v>61.63999939</v>
      </c>
      <c r="D5721" s="39" t="n">
        <f aca="false">B5721-C5721</f>
        <v>6.10000000733635E-007</v>
      </c>
      <c r="E5721" s="40" t="n">
        <f aca="false">IFERROR(ABS(D5721)/C5721*100,0)</f>
        <v>9.89617142716255E-007</v>
      </c>
      <c r="F5721" s="39" t="n">
        <v>62.74</v>
      </c>
      <c r="G5721" s="39" t="n">
        <v>62.74000168</v>
      </c>
      <c r="H5721" s="39" t="n">
        <f aca="false">F5721-G5721</f>
        <v>-1.67999999689528E-006</v>
      </c>
      <c r="I5721" s="40" t="n">
        <f aca="false">IFERROR(ABS(H5721)/G5721*100,0)</f>
        <v>2.67771748790185E-006</v>
      </c>
      <c r="J5721" s="39" t="n">
        <v>61.5</v>
      </c>
      <c r="K5721" s="39" t="n">
        <v>61.5</v>
      </c>
      <c r="L5721" s="39" t="n">
        <f aca="false">J5721-K5721</f>
        <v>0</v>
      </c>
      <c r="M5721" s="40" t="n">
        <f aca="false">IFERROR(ABS(L5721)/K5721*100,0)</f>
        <v>0</v>
      </c>
      <c r="N5721" s="39" t="n">
        <v>62.59</v>
      </c>
      <c r="O5721" s="39" t="n">
        <v>62.59000015</v>
      </c>
      <c r="P5721" s="39" t="n">
        <f aca="false">N5721-O5721</f>
        <v>-1.49999998200201E-007</v>
      </c>
      <c r="Q5721" s="40" t="n">
        <f aca="false">IFERROR(ABS(P5721)/O5721*100,0)</f>
        <v>2.39654893498512E-007</v>
      </c>
      <c r="R5721" s="41" t="n">
        <v>8721924</v>
      </c>
      <c r="S5721" s="41" t="n">
        <v>8721900</v>
      </c>
      <c r="T5721" s="41" t="n">
        <f aca="false">R5721-S5721</f>
        <v>24</v>
      </c>
      <c r="U5721" s="40" t="n">
        <f aca="false">IFERROR(ABS(T5721)/S5721*100,0)</f>
        <v>0.000275169401162591</v>
      </c>
    </row>
    <row r="5722" customFormat="false" ht="15" hidden="false" customHeight="false" outlineLevel="0" collapsed="false">
      <c r="A5722" s="38" t="n">
        <v>44021</v>
      </c>
      <c r="B5722" s="39" t="n">
        <v>62.95</v>
      </c>
      <c r="C5722" s="39" t="n">
        <v>62.95000076</v>
      </c>
      <c r="D5722" s="39" t="n">
        <f aca="false">B5722-C5722</f>
        <v>-7.59999998933836E-007</v>
      </c>
      <c r="E5722" s="40" t="n">
        <f aca="false">IFERROR(ABS(D5722)/C5722*100,0)</f>
        <v>1.20730737054535E-006</v>
      </c>
      <c r="F5722" s="39" t="n">
        <v>64.97</v>
      </c>
      <c r="G5722" s="39" t="n">
        <v>64.97000122</v>
      </c>
      <c r="H5722" s="39" t="n">
        <f aca="false">F5722-G5722</f>
        <v>-1.22000000146727E-006</v>
      </c>
      <c r="I5722" s="40" t="n">
        <f aca="false">IFERROR(ABS(H5722)/G5722*100,0)</f>
        <v>1.87778971611241E-006</v>
      </c>
      <c r="J5722" s="39" t="n">
        <v>62.89</v>
      </c>
      <c r="K5722" s="39" t="n">
        <v>62.88999939</v>
      </c>
      <c r="L5722" s="39" t="n">
        <f aca="false">J5722-K5722</f>
        <v>6.10000000733635E-007</v>
      </c>
      <c r="M5722" s="40" t="n">
        <f aca="false">IFERROR(ABS(L5722)/K5722*100,0)</f>
        <v>9.69947538003363E-007</v>
      </c>
      <c r="N5722" s="39" t="n">
        <v>64.78</v>
      </c>
      <c r="O5722" s="39" t="n">
        <v>64.77999878</v>
      </c>
      <c r="P5722" s="39" t="n">
        <f aca="false">N5722-O5722</f>
        <v>1.22000000146727E-006</v>
      </c>
      <c r="Q5722" s="40" t="n">
        <f aca="false">IFERROR(ABS(P5722)/O5722*100,0)</f>
        <v>1.88329735171889E-006</v>
      </c>
      <c r="R5722" s="41" t="n">
        <v>16903299</v>
      </c>
      <c r="S5722" s="41" t="n">
        <v>16903300</v>
      </c>
      <c r="T5722" s="41" t="n">
        <f aca="false">R5722-S5722</f>
        <v>-1</v>
      </c>
      <c r="U5722" s="40" t="n">
        <f aca="false">IFERROR(ABS(T5722)/S5722*100,0)</f>
        <v>5.91600456715553E-006</v>
      </c>
    </row>
    <row r="5723" customFormat="false" ht="15" hidden="false" customHeight="false" outlineLevel="0" collapsed="false">
      <c r="A5723" s="38" t="n">
        <v>44022</v>
      </c>
      <c r="B5723" s="39" t="n">
        <v>64.47</v>
      </c>
      <c r="C5723" s="39" t="n">
        <v>64.47000122</v>
      </c>
      <c r="D5723" s="39" t="n">
        <f aca="false">B5723-C5723</f>
        <v>-1.22000000146727E-006</v>
      </c>
      <c r="E5723" s="40" t="n">
        <f aca="false">IFERROR(ABS(D5723)/C5723*100,0)</f>
        <v>1.89235299888407E-006</v>
      </c>
      <c r="F5723" s="39" t="n">
        <v>64.56</v>
      </c>
      <c r="G5723" s="39" t="n">
        <v>64.55999756</v>
      </c>
      <c r="H5723" s="39" t="n">
        <f aca="false">F5723-G5723</f>
        <v>2.44000000293454E-006</v>
      </c>
      <c r="I5723" s="40" t="n">
        <f aca="false">IFERROR(ABS(H5723)/G5723*100,0)</f>
        <v>3.77943013499479E-006</v>
      </c>
      <c r="J5723" s="39" t="n">
        <v>63.19</v>
      </c>
      <c r="K5723" s="39" t="n">
        <v>63.18999863</v>
      </c>
      <c r="L5723" s="39" t="n">
        <f aca="false">J5723-K5723</f>
        <v>1.36999999966747E-006</v>
      </c>
      <c r="M5723" s="40" t="n">
        <f aca="false">IFERROR(ABS(L5723)/K5723*100,0)</f>
        <v>2.16806461365715E-006</v>
      </c>
      <c r="N5723" s="39" t="n">
        <v>63.85</v>
      </c>
      <c r="O5723" s="39" t="n">
        <v>63.84999847</v>
      </c>
      <c r="P5723" s="39" t="n">
        <f aca="false">N5723-O5723</f>
        <v>1.52999999869508E-006</v>
      </c>
      <c r="Q5723" s="40" t="n">
        <f aca="false">IFERROR(ABS(P5723)/O5723*100,0)</f>
        <v>2.39624124566573E-006</v>
      </c>
      <c r="R5723" s="41" t="n">
        <v>10699996</v>
      </c>
      <c r="S5723" s="41" t="n">
        <v>10700000</v>
      </c>
      <c r="T5723" s="41" t="n">
        <f aca="false">R5723-S5723</f>
        <v>-4</v>
      </c>
      <c r="U5723" s="40" t="n">
        <f aca="false">IFERROR(ABS(T5723)/S5723*100,0)</f>
        <v>3.73831775700935E-005</v>
      </c>
    </row>
    <row r="5724" customFormat="false" ht="15" hidden="false" customHeight="false" outlineLevel="0" collapsed="false">
      <c r="A5724" s="38" t="n">
        <v>44025</v>
      </c>
      <c r="B5724" s="39" t="n">
        <v>65.2</v>
      </c>
      <c r="C5724" s="39" t="n">
        <v>65.19999695</v>
      </c>
      <c r="D5724" s="39" t="n">
        <f aca="false">B5724-C5724</f>
        <v>3.05000000366817E-006</v>
      </c>
      <c r="E5724" s="40" t="n">
        <f aca="false">IFERROR(ABS(D5724)/C5724*100,0)</f>
        <v>4.6779143348843E-006</v>
      </c>
      <c r="F5724" s="39" t="n">
        <v>67.08</v>
      </c>
      <c r="G5724" s="39" t="n">
        <v>67.08000183</v>
      </c>
      <c r="H5724" s="39" t="n">
        <f aca="false">F5724-G5724</f>
        <v>-1.8300000022009E-006</v>
      </c>
      <c r="I5724" s="40" t="n">
        <f aca="false">IFERROR(ABS(H5724)/G5724*100,0)</f>
        <v>2.72808579647724E-006</v>
      </c>
      <c r="J5724" s="39" t="n">
        <v>64.98</v>
      </c>
      <c r="K5724" s="39" t="n">
        <v>64.98000336</v>
      </c>
      <c r="L5724" s="39" t="n">
        <f aca="false">J5724-K5724</f>
        <v>-3.35999999379055E-006</v>
      </c>
      <c r="M5724" s="40" t="n">
        <f aca="false">IFERROR(ABS(L5724)/K5724*100,0)</f>
        <v>5.17082151439051E-006</v>
      </c>
      <c r="N5724" s="39" t="n">
        <v>65.07</v>
      </c>
      <c r="O5724" s="39" t="n">
        <v>65.06999969</v>
      </c>
      <c r="P5724" s="39" t="n">
        <f aca="false">N5724-O5724</f>
        <v>3.09999990122378E-007</v>
      </c>
      <c r="Q5724" s="40" t="n">
        <f aca="false">IFERROR(ABS(P5724)/O5724*100,0)</f>
        <v>4.76410007068156E-007</v>
      </c>
      <c r="R5724" s="41" t="n">
        <v>16667655</v>
      </c>
      <c r="S5724" s="41" t="n">
        <v>16667700</v>
      </c>
      <c r="T5724" s="41" t="n">
        <f aca="false">R5724-S5724</f>
        <v>-45</v>
      </c>
      <c r="U5724" s="40" t="n">
        <f aca="false">IFERROR(ABS(T5724)/S5724*100,0)</f>
        <v>0.000269983261037816</v>
      </c>
    </row>
    <row r="5725" customFormat="false" ht="15" hidden="false" customHeight="false" outlineLevel="0" collapsed="false">
      <c r="A5725" s="38" t="n">
        <v>44026</v>
      </c>
      <c r="B5725" s="39" t="n">
        <v>66</v>
      </c>
      <c r="C5725" s="39" t="n">
        <v>66</v>
      </c>
      <c r="D5725" s="39" t="n">
        <f aca="false">B5725-C5725</f>
        <v>0</v>
      </c>
      <c r="E5725" s="40" t="n">
        <f aca="false">IFERROR(ABS(D5725)/C5725*100,0)</f>
        <v>0</v>
      </c>
      <c r="F5725" s="39" t="n">
        <v>67.03</v>
      </c>
      <c r="G5725" s="39" t="n">
        <v>67.02999878</v>
      </c>
      <c r="H5725" s="39" t="n">
        <f aca="false">F5725-G5725</f>
        <v>1.22000000146727E-006</v>
      </c>
      <c r="I5725" s="40" t="n">
        <f aca="false">IFERROR(ABS(H5725)/G5725*100,0)</f>
        <v>1.82008059625877E-006</v>
      </c>
      <c r="J5725" s="39" t="n">
        <v>65.33</v>
      </c>
      <c r="K5725" s="39" t="n">
        <v>65.33000183</v>
      </c>
      <c r="L5725" s="39" t="n">
        <f aca="false">J5725-K5725</f>
        <v>-1.8300000022009E-006</v>
      </c>
      <c r="M5725" s="40" t="n">
        <f aca="false">IFERROR(ABS(L5725)/K5725*100,0)</f>
        <v>2.80116324956317E-006</v>
      </c>
      <c r="N5725" s="39" t="n">
        <v>66.96</v>
      </c>
      <c r="O5725" s="39" t="n">
        <v>66.95999908</v>
      </c>
      <c r="P5725" s="39" t="n">
        <f aca="false">N5725-O5725</f>
        <v>9.19999990856013E-007</v>
      </c>
      <c r="Q5725" s="40" t="n">
        <f aca="false">IFERROR(ABS(P5725)/O5725*100,0)</f>
        <v>1.37395460498267E-006</v>
      </c>
      <c r="R5725" s="41" t="n">
        <v>10482662</v>
      </c>
      <c r="S5725" s="41" t="n">
        <v>10482700</v>
      </c>
      <c r="T5725" s="41" t="n">
        <f aca="false">R5725-S5725</f>
        <v>-38</v>
      </c>
      <c r="U5725" s="40" t="n">
        <f aca="false">IFERROR(ABS(T5725)/S5725*100,0)</f>
        <v>0.000362502027149494</v>
      </c>
    </row>
    <row r="5726" customFormat="false" ht="15" hidden="false" customHeight="false" outlineLevel="0" collapsed="false">
      <c r="A5726" s="38" t="n">
        <v>44027</v>
      </c>
      <c r="B5726" s="39" t="n">
        <v>67.18</v>
      </c>
      <c r="C5726" s="39" t="n">
        <v>67.18000031</v>
      </c>
      <c r="D5726" s="39" t="n">
        <f aca="false">B5726-C5726</f>
        <v>-3.09999990122378E-007</v>
      </c>
      <c r="E5726" s="40" t="n">
        <f aca="false">IFERROR(ABS(D5726)/C5726*100,0)</f>
        <v>4.61446842351731E-007</v>
      </c>
      <c r="F5726" s="39" t="n">
        <v>67.21</v>
      </c>
      <c r="G5726" s="39" t="n">
        <v>67.20999908</v>
      </c>
      <c r="H5726" s="39" t="n">
        <f aca="false">F5726-G5726</f>
        <v>9.19999990856013E-007</v>
      </c>
      <c r="I5726" s="40" t="n">
        <f aca="false">IFERROR(ABS(H5726)/G5726*100,0)</f>
        <v>1.36884392716765E-006</v>
      </c>
      <c r="J5726" s="39" t="n">
        <v>65.16</v>
      </c>
      <c r="K5726" s="39" t="n">
        <v>65.16000366</v>
      </c>
      <c r="L5726" s="39" t="n">
        <f aca="false">J5726-K5726</f>
        <v>-3.66000000440181E-006</v>
      </c>
      <c r="M5726" s="40" t="n">
        <f aca="false">IFERROR(ABS(L5726)/K5726*100,0)</f>
        <v>5.61694260101552E-006</v>
      </c>
      <c r="N5726" s="39" t="n">
        <v>66.06</v>
      </c>
      <c r="O5726" s="39" t="n">
        <v>66.05999756</v>
      </c>
      <c r="P5726" s="39" t="n">
        <f aca="false">N5726-O5726</f>
        <v>2.44000000293454E-006</v>
      </c>
      <c r="Q5726" s="40" t="n">
        <f aca="false">IFERROR(ABS(P5726)/O5726*100,0)</f>
        <v>3.69361200886871E-006</v>
      </c>
      <c r="R5726" s="41" t="n">
        <v>12432549</v>
      </c>
      <c r="S5726" s="41" t="n">
        <v>12432500</v>
      </c>
      <c r="T5726" s="41" t="n">
        <f aca="false">R5726-S5726</f>
        <v>49</v>
      </c>
      <c r="U5726" s="40" t="n">
        <f aca="false">IFERROR(ABS(T5726)/S5726*100,0)</f>
        <v>0.000394128292781017</v>
      </c>
    </row>
    <row r="5727" customFormat="false" ht="15" hidden="false" customHeight="false" outlineLevel="0" collapsed="false">
      <c r="A5727" s="38" t="n">
        <v>44028</v>
      </c>
      <c r="B5727" s="39" t="n">
        <v>65.38</v>
      </c>
      <c r="C5727" s="39" t="n">
        <v>65.37999725</v>
      </c>
      <c r="D5727" s="39" t="n">
        <f aca="false">B5727-C5727</f>
        <v>2.74999999305692E-006</v>
      </c>
      <c r="E5727" s="40" t="n">
        <f aca="false">IFERROR(ABS(D5727)/C5727*100,0)</f>
        <v>4.20617942601232E-006</v>
      </c>
      <c r="F5727" s="39" t="n">
        <v>66.63</v>
      </c>
      <c r="G5727" s="39" t="n">
        <v>66.62999725</v>
      </c>
      <c r="H5727" s="39" t="n">
        <f aca="false">F5727-G5727</f>
        <v>2.74999999305692E-006</v>
      </c>
      <c r="I5727" s="40" t="n">
        <f aca="false">IFERROR(ABS(H5727)/G5727*100,0)</f>
        <v>4.1272701584224E-006</v>
      </c>
      <c r="J5727" s="39" t="n">
        <v>64.32</v>
      </c>
      <c r="K5727" s="39" t="n">
        <v>64.31999969</v>
      </c>
      <c r="L5727" s="39" t="n">
        <f aca="false">J5727-K5727</f>
        <v>3.09999990122378E-007</v>
      </c>
      <c r="M5727" s="40" t="n">
        <f aca="false">IFERROR(ABS(L5727)/K5727*100,0)</f>
        <v>4.81965161095258E-007</v>
      </c>
      <c r="N5727" s="39" t="n">
        <v>66.59</v>
      </c>
      <c r="O5727" s="39" t="n">
        <v>66.58999634</v>
      </c>
      <c r="P5727" s="39" t="n">
        <f aca="false">N5727-O5727</f>
        <v>3.66000000440181E-006</v>
      </c>
      <c r="Q5727" s="40" t="n">
        <f aca="false">IFERROR(ABS(P5727)/O5727*100,0)</f>
        <v>5.49632107758997E-006</v>
      </c>
      <c r="R5727" s="41" t="n">
        <v>15709371</v>
      </c>
      <c r="S5727" s="41" t="n">
        <v>15709400</v>
      </c>
      <c r="T5727" s="41" t="n">
        <f aca="false">R5727-S5727</f>
        <v>-29</v>
      </c>
      <c r="U5727" s="40" t="n">
        <f aca="false">IFERROR(ABS(T5727)/S5727*100,0)</f>
        <v>0.000184602849249494</v>
      </c>
    </row>
    <row r="5728" customFormat="false" ht="15" hidden="false" customHeight="false" outlineLevel="0" collapsed="false">
      <c r="A5728" s="38" t="n">
        <v>44029</v>
      </c>
      <c r="B5728" s="39" t="n">
        <v>67.31</v>
      </c>
      <c r="C5728" s="39" t="n">
        <v>67.30999756</v>
      </c>
      <c r="D5728" s="39" t="n">
        <f aca="false">B5728-C5728</f>
        <v>2.44000000293454E-006</v>
      </c>
      <c r="E5728" s="40" t="n">
        <f aca="false">IFERROR(ABS(D5728)/C5728*100,0)</f>
        <v>3.6250187065592E-006</v>
      </c>
      <c r="F5728" s="39" t="n">
        <v>68</v>
      </c>
      <c r="G5728" s="39" t="n">
        <v>68</v>
      </c>
      <c r="H5728" s="39" t="n">
        <f aca="false">F5728-G5728</f>
        <v>0</v>
      </c>
      <c r="I5728" s="40" t="n">
        <f aca="false">IFERROR(ABS(H5728)/G5728*100,0)</f>
        <v>0</v>
      </c>
      <c r="J5728" s="39" t="n">
        <v>66.37</v>
      </c>
      <c r="K5728" s="39" t="n">
        <v>66.37000275</v>
      </c>
      <c r="L5728" s="39" t="n">
        <f aca="false">J5728-K5728</f>
        <v>-2.74999999305692E-006</v>
      </c>
      <c r="M5728" s="40" t="n">
        <f aca="false">IFERROR(ABS(L5728)/K5728*100,0)</f>
        <v>4.14343811829497E-006</v>
      </c>
      <c r="N5728" s="39" t="n">
        <v>66.4</v>
      </c>
      <c r="O5728" s="39" t="n">
        <v>66.40000153</v>
      </c>
      <c r="P5728" s="39" t="n">
        <f aca="false">N5728-O5728</f>
        <v>-1.52999999158965E-006</v>
      </c>
      <c r="Q5728" s="40" t="n">
        <f aca="false">IFERROR(ABS(P5728)/O5728*100,0)</f>
        <v>2.30421680170953E-006</v>
      </c>
      <c r="R5728" s="41" t="n">
        <v>11718254</v>
      </c>
      <c r="S5728" s="41" t="n">
        <v>11716600</v>
      </c>
      <c r="T5728" s="41" t="n">
        <f aca="false">R5728-S5728</f>
        <v>1654</v>
      </c>
      <c r="U5728" s="40" t="n">
        <f aca="false">IFERROR(ABS(T5728)/S5728*100,0)</f>
        <v>0.014116723281498</v>
      </c>
    </row>
    <row r="5729" customFormat="false" ht="15" hidden="false" customHeight="false" outlineLevel="0" collapsed="false">
      <c r="A5729" s="38" t="n">
        <v>44032</v>
      </c>
      <c r="B5729" s="39" t="n">
        <v>66.7</v>
      </c>
      <c r="C5729" s="39" t="n">
        <v>66.69999695</v>
      </c>
      <c r="D5729" s="39" t="n">
        <f aca="false">B5729-C5729</f>
        <v>3.05000000366817E-006</v>
      </c>
      <c r="E5729" s="40" t="n">
        <f aca="false">IFERROR(ABS(D5729)/C5729*100,0)</f>
        <v>4.57271385777503E-006</v>
      </c>
      <c r="F5729" s="39" t="n">
        <v>66.98</v>
      </c>
      <c r="G5729" s="39" t="n">
        <v>66.98000336</v>
      </c>
      <c r="H5729" s="39" t="n">
        <f aca="false">F5729-G5729</f>
        <v>-3.35999999379055E-006</v>
      </c>
      <c r="I5729" s="40" t="n">
        <f aca="false">IFERROR(ABS(H5729)/G5729*100,0)</f>
        <v>5.01642255186437E-006</v>
      </c>
      <c r="J5729" s="39" t="n">
        <v>65.8</v>
      </c>
      <c r="K5729" s="39" t="n">
        <v>65.80000305</v>
      </c>
      <c r="L5729" s="39" t="n">
        <f aca="false">J5729-K5729</f>
        <v>-3.05000000366817E-006</v>
      </c>
      <c r="M5729" s="40" t="n">
        <f aca="false">IFERROR(ABS(L5729)/K5729*100,0)</f>
        <v>4.63525814938116E-006</v>
      </c>
      <c r="N5729" s="39" t="n">
        <v>66.89</v>
      </c>
      <c r="O5729" s="39" t="n">
        <v>66.88999939</v>
      </c>
      <c r="P5729" s="39" t="n">
        <f aca="false">N5729-O5729</f>
        <v>6.10000000733635E-007</v>
      </c>
      <c r="Q5729" s="40" t="n">
        <f aca="false">IFERROR(ABS(P5729)/O5729*100,0)</f>
        <v>9.11944993715801E-007</v>
      </c>
      <c r="R5729" s="41" t="n">
        <v>6357302</v>
      </c>
      <c r="S5729" s="41" t="n">
        <v>6357300</v>
      </c>
      <c r="T5729" s="41" t="n">
        <f aca="false">R5729-S5729</f>
        <v>2</v>
      </c>
      <c r="U5729" s="40" t="n">
        <f aca="false">IFERROR(ABS(T5729)/S5729*100,0)</f>
        <v>3.14598964969405E-005</v>
      </c>
    </row>
    <row r="5730" customFormat="false" ht="15" hidden="false" customHeight="false" outlineLevel="0" collapsed="false">
      <c r="A5730" s="38" t="n">
        <v>44033</v>
      </c>
      <c r="B5730" s="39" t="n">
        <v>68.84</v>
      </c>
      <c r="C5730" s="39" t="n">
        <v>68.83999634</v>
      </c>
      <c r="D5730" s="39" t="n">
        <f aca="false">B5730-C5730</f>
        <v>3.66000000440181E-006</v>
      </c>
      <c r="E5730" s="40" t="n">
        <f aca="false">IFERROR(ABS(D5730)/C5730*100,0)</f>
        <v>5.31667664002349E-006</v>
      </c>
      <c r="F5730" s="39" t="n">
        <v>69.25</v>
      </c>
      <c r="G5730" s="39" t="n">
        <v>69.25</v>
      </c>
      <c r="H5730" s="39" t="n">
        <f aca="false">F5730-G5730</f>
        <v>0</v>
      </c>
      <c r="I5730" s="40" t="n">
        <f aca="false">IFERROR(ABS(H5730)/G5730*100,0)</f>
        <v>0</v>
      </c>
      <c r="J5730" s="39" t="n">
        <v>67.71</v>
      </c>
      <c r="K5730" s="39" t="n">
        <v>67.70999908</v>
      </c>
      <c r="L5730" s="39" t="n">
        <f aca="false">J5730-K5730</f>
        <v>9.19999990856013E-007</v>
      </c>
      <c r="M5730" s="40" t="n">
        <f aca="false">IFERROR(ABS(L5730)/K5730*100,0)</f>
        <v>1.35873578992229E-006</v>
      </c>
      <c r="N5730" s="39" t="n">
        <v>67.81</v>
      </c>
      <c r="O5730" s="39" t="n">
        <v>67.80999756</v>
      </c>
      <c r="P5730" s="39" t="n">
        <f aca="false">N5730-O5730</f>
        <v>2.44000000293454E-006</v>
      </c>
      <c r="Q5730" s="40" t="n">
        <f aca="false">IFERROR(ABS(P5730)/O5730*100,0)</f>
        <v>3.59828947166023E-006</v>
      </c>
      <c r="R5730" s="41" t="n">
        <v>10621305</v>
      </c>
      <c r="S5730" s="41" t="n">
        <v>10619700</v>
      </c>
      <c r="T5730" s="41" t="n">
        <f aca="false">R5730-S5730</f>
        <v>1605</v>
      </c>
      <c r="U5730" s="40" t="n">
        <f aca="false">IFERROR(ABS(T5730)/S5730*100,0)</f>
        <v>0.0151134212830871</v>
      </c>
    </row>
    <row r="5731" customFormat="false" ht="15" hidden="false" customHeight="false" outlineLevel="0" collapsed="false">
      <c r="A5731" s="38" t="n">
        <v>44034</v>
      </c>
      <c r="B5731" s="39" t="n">
        <v>68.1</v>
      </c>
      <c r="C5731" s="39" t="n">
        <v>68.09999847</v>
      </c>
      <c r="D5731" s="39" t="n">
        <f aca="false">B5731-C5731</f>
        <v>1.52999999158965E-006</v>
      </c>
      <c r="E5731" s="40" t="n">
        <f aca="false">IFERROR(ABS(D5731)/C5731*100,0)</f>
        <v>2.24669607336872E-006</v>
      </c>
      <c r="F5731" s="39" t="n">
        <v>68.9</v>
      </c>
      <c r="G5731" s="39" t="n">
        <v>68.90000153</v>
      </c>
      <c r="H5731" s="39" t="n">
        <f aca="false">F5731-G5731</f>
        <v>-1.52999999158965E-006</v>
      </c>
      <c r="I5731" s="40" t="n">
        <f aca="false">IFERROR(ABS(H5731)/G5731*100,0)</f>
        <v>2.22060951758247E-006</v>
      </c>
      <c r="J5731" s="39" t="n">
        <v>68.03</v>
      </c>
      <c r="K5731" s="39" t="n">
        <v>68.02999878</v>
      </c>
      <c r="L5731" s="39" t="n">
        <f aca="false">J5731-K5731</f>
        <v>1.22000000146727E-006</v>
      </c>
      <c r="M5731" s="40" t="n">
        <f aca="false">IFERROR(ABS(L5731)/K5731*100,0)</f>
        <v>1.79332650793158E-006</v>
      </c>
      <c r="N5731" s="39" t="n">
        <v>68.53</v>
      </c>
      <c r="O5731" s="39" t="n">
        <v>68.52999878</v>
      </c>
      <c r="P5731" s="39" t="n">
        <f aca="false">N5731-O5731</f>
        <v>1.22000000146727E-006</v>
      </c>
      <c r="Q5731" s="40" t="n">
        <f aca="false">IFERROR(ABS(P5731)/O5731*100,0)</f>
        <v>1.78024226351412E-006</v>
      </c>
      <c r="R5731" s="41" t="n">
        <v>7366145</v>
      </c>
      <c r="S5731" s="41" t="n">
        <v>7366100</v>
      </c>
      <c r="T5731" s="41" t="n">
        <f aca="false">R5731-S5731</f>
        <v>45</v>
      </c>
      <c r="U5731" s="40" t="n">
        <f aca="false">IFERROR(ABS(T5731)/S5731*100,0)</f>
        <v>0.000610906721331505</v>
      </c>
    </row>
    <row r="5732" customFormat="false" ht="15" hidden="false" customHeight="false" outlineLevel="0" collapsed="false">
      <c r="A5732" s="38" t="n">
        <v>44035</v>
      </c>
      <c r="B5732" s="39" t="n">
        <v>68.26</v>
      </c>
      <c r="C5732" s="39" t="n">
        <v>68.26000214</v>
      </c>
      <c r="D5732" s="39" t="n">
        <f aca="false">B5732-C5732</f>
        <v>-2.13999999232328E-006</v>
      </c>
      <c r="E5732" s="40" t="n">
        <f aca="false">IFERROR(ABS(D5732)/C5732*100,0)</f>
        <v>3.1350716748209E-006</v>
      </c>
      <c r="F5732" s="39" t="n">
        <v>68.5</v>
      </c>
      <c r="G5732" s="39" t="n">
        <v>68.5</v>
      </c>
      <c r="H5732" s="39" t="n">
        <f aca="false">F5732-G5732</f>
        <v>0</v>
      </c>
      <c r="I5732" s="40" t="n">
        <f aca="false">IFERROR(ABS(H5732)/G5732*100,0)</f>
        <v>0</v>
      </c>
      <c r="J5732" s="39" t="n">
        <v>66.75</v>
      </c>
      <c r="K5732" s="39" t="n">
        <v>66.75</v>
      </c>
      <c r="L5732" s="39" t="n">
        <f aca="false">J5732-K5732</f>
        <v>0</v>
      </c>
      <c r="M5732" s="40" t="n">
        <f aca="false">IFERROR(ABS(L5732)/K5732*100,0)</f>
        <v>0</v>
      </c>
      <c r="N5732" s="39" t="n">
        <v>67.37</v>
      </c>
      <c r="O5732" s="39" t="n">
        <v>67.37000275</v>
      </c>
      <c r="P5732" s="39" t="n">
        <f aca="false">N5732-O5732</f>
        <v>-2.74999999305692E-006</v>
      </c>
      <c r="Q5732" s="40" t="n">
        <f aca="false">IFERROR(ABS(P5732)/O5732*100,0)</f>
        <v>4.08193540270698E-006</v>
      </c>
      <c r="R5732" s="41" t="n">
        <v>8559459</v>
      </c>
      <c r="S5732" s="41" t="n">
        <v>8559500</v>
      </c>
      <c r="T5732" s="41" t="n">
        <f aca="false">R5732-S5732</f>
        <v>-41</v>
      </c>
      <c r="U5732" s="40" t="n">
        <f aca="false">IFERROR(ABS(T5732)/S5732*100,0)</f>
        <v>0.000478999941585373</v>
      </c>
    </row>
    <row r="5733" customFormat="false" ht="15" hidden="false" customHeight="false" outlineLevel="0" collapsed="false">
      <c r="A5733" s="38" t="n">
        <v>44036</v>
      </c>
      <c r="B5733" s="39" t="n">
        <v>71.4</v>
      </c>
      <c r="C5733" s="39" t="n">
        <v>71.40000153</v>
      </c>
      <c r="D5733" s="39" t="n">
        <f aca="false">B5733-C5733</f>
        <v>-1.52999999158965E-006</v>
      </c>
      <c r="E5733" s="40" t="n">
        <f aca="false">IFERROR(ABS(D5733)/C5733*100,0)</f>
        <v>2.14285708515957E-006</v>
      </c>
      <c r="F5733" s="39" t="n">
        <v>76.89</v>
      </c>
      <c r="G5733" s="39" t="n">
        <v>76.88999939</v>
      </c>
      <c r="H5733" s="39" t="n">
        <f aca="false">F5733-G5733</f>
        <v>6.10000000733635E-007</v>
      </c>
      <c r="I5733" s="40" t="n">
        <f aca="false">IFERROR(ABS(H5733)/G5733*100,0)</f>
        <v>7.93341143936813E-007</v>
      </c>
      <c r="J5733" s="39" t="n">
        <v>71.35</v>
      </c>
      <c r="K5733" s="39" t="n">
        <v>71.34999847</v>
      </c>
      <c r="L5733" s="39" t="n">
        <f aca="false">J5733-K5733</f>
        <v>1.52999999158965E-006</v>
      </c>
      <c r="M5733" s="40" t="n">
        <f aca="false">IFERROR(ABS(L5733)/K5733*100,0)</f>
        <v>2.14435882886943E-006</v>
      </c>
      <c r="N5733" s="39" t="n">
        <v>73.9</v>
      </c>
      <c r="O5733" s="39" t="n">
        <v>73.90000153</v>
      </c>
      <c r="P5733" s="39" t="n">
        <f aca="false">N5733-O5733</f>
        <v>-1.52999999158965E-006</v>
      </c>
      <c r="Q5733" s="40" t="n">
        <f aca="false">IFERROR(ABS(P5733)/O5733*100,0)</f>
        <v>2.07036530434785E-006</v>
      </c>
      <c r="R5733" s="41" t="n">
        <v>41226755</v>
      </c>
      <c r="S5733" s="41" t="n">
        <v>41226800</v>
      </c>
      <c r="T5733" s="41" t="n">
        <f aca="false">R5733-S5733</f>
        <v>-45</v>
      </c>
      <c r="U5733" s="40" t="n">
        <f aca="false">IFERROR(ABS(T5733)/S5733*100,0)</f>
        <v>0.000109152298989977</v>
      </c>
    </row>
    <row r="5734" customFormat="false" ht="15" hidden="false" customHeight="false" outlineLevel="0" collapsed="false">
      <c r="A5734" s="38" t="n">
        <v>44039</v>
      </c>
      <c r="B5734" s="39" t="n">
        <v>81.36</v>
      </c>
      <c r="C5734" s="39" t="n">
        <v>81.36000061</v>
      </c>
      <c r="D5734" s="39" t="n">
        <f aca="false">B5734-C5734</f>
        <v>-6.10000000733635E-007</v>
      </c>
      <c r="E5734" s="40" t="n">
        <f aca="false">IFERROR(ABS(D5734)/C5734*100,0)</f>
        <v>7.4975417423812E-007</v>
      </c>
      <c r="F5734" s="39" t="n">
        <v>83.4</v>
      </c>
      <c r="G5734" s="39" t="n">
        <v>83.40000153</v>
      </c>
      <c r="H5734" s="39" t="n">
        <f aca="false">F5734-G5734</f>
        <v>-1.52999999158965E-006</v>
      </c>
      <c r="I5734" s="40" t="n">
        <f aca="false">IFERROR(ABS(H5734)/G5734*100,0)</f>
        <v>1.83453233036128E-006</v>
      </c>
      <c r="J5734" s="39" t="n">
        <v>80.43</v>
      </c>
      <c r="K5734" s="39" t="n">
        <v>80.43000031</v>
      </c>
      <c r="L5734" s="39" t="n">
        <f aca="false">J5734-K5734</f>
        <v>-3.09999990122378E-007</v>
      </c>
      <c r="M5734" s="40" t="n">
        <f aca="false">IFERROR(ABS(L5734)/K5734*100,0)</f>
        <v>3.85428308998571E-007</v>
      </c>
      <c r="N5734" s="39" t="n">
        <v>83.25</v>
      </c>
      <c r="O5734" s="39" t="n">
        <v>83.25</v>
      </c>
      <c r="P5734" s="39" t="n">
        <f aca="false">N5734-O5734</f>
        <v>0</v>
      </c>
      <c r="Q5734" s="40" t="n">
        <f aca="false">IFERROR(ABS(P5734)/O5734*100,0)</f>
        <v>0</v>
      </c>
      <c r="R5734" s="41" t="n">
        <v>39899163</v>
      </c>
      <c r="S5734" s="41" t="n">
        <v>39899200</v>
      </c>
      <c r="T5734" s="41" t="n">
        <f aca="false">R5734-S5734</f>
        <v>-37</v>
      </c>
      <c r="U5734" s="40" t="n">
        <f aca="false">IFERROR(ABS(T5734)/S5734*100,0)</f>
        <v>9.2733688896018E-005</v>
      </c>
    </row>
    <row r="5735" customFormat="false" ht="15" hidden="false" customHeight="false" outlineLevel="0" collapsed="false">
      <c r="A5735" s="38" t="n">
        <v>44040</v>
      </c>
      <c r="B5735" s="39" t="n">
        <v>79.35</v>
      </c>
      <c r="C5735" s="39" t="n">
        <v>79.34999847</v>
      </c>
      <c r="D5735" s="39" t="n">
        <f aca="false">B5735-C5735</f>
        <v>1.52999999158965E-006</v>
      </c>
      <c r="E5735" s="40" t="n">
        <f aca="false">IFERROR(ABS(D5735)/C5735*100,0)</f>
        <v>1.928166378186E-006</v>
      </c>
      <c r="F5735" s="39" t="n">
        <v>79.58</v>
      </c>
      <c r="G5735" s="39" t="n">
        <v>79.58000183</v>
      </c>
      <c r="H5735" s="39" t="n">
        <f aca="false">F5735-G5735</f>
        <v>-1.8300000022009E-006</v>
      </c>
      <c r="I5735" s="40" t="n">
        <f aca="false">IFERROR(ABS(H5735)/G5735*100,0)</f>
        <v>2.29957270685942E-006</v>
      </c>
      <c r="J5735" s="39" t="n">
        <v>76.49</v>
      </c>
      <c r="K5735" s="39" t="n">
        <v>76.48999786</v>
      </c>
      <c r="L5735" s="39" t="n">
        <f aca="false">J5735-K5735</f>
        <v>2.13999999232328E-006</v>
      </c>
      <c r="M5735" s="40" t="n">
        <f aca="false">IFERROR(ABS(L5735)/K5735*100,0)</f>
        <v>2.79775140828234E-006</v>
      </c>
      <c r="N5735" s="39" t="n">
        <v>76.92</v>
      </c>
      <c r="O5735" s="39" t="n">
        <v>76.91999817</v>
      </c>
      <c r="P5735" s="39" t="n">
        <f aca="false">N5735-O5735</f>
        <v>1.8300000022009E-006</v>
      </c>
      <c r="Q5735" s="40" t="n">
        <f aca="false">IFERROR(ABS(P5735)/O5735*100,0)</f>
        <v>2.37909522326878E-006</v>
      </c>
      <c r="R5735" s="41" t="n">
        <v>31500115</v>
      </c>
      <c r="S5735" s="41" t="n">
        <v>31500100</v>
      </c>
      <c r="T5735" s="41" t="n">
        <f aca="false">R5735-S5735</f>
        <v>15</v>
      </c>
      <c r="U5735" s="40" t="n">
        <f aca="false">IFERROR(ABS(T5735)/S5735*100,0)</f>
        <v>4.76188964479478E-005</v>
      </c>
    </row>
    <row r="5736" customFormat="false" ht="15" hidden="false" customHeight="false" outlineLevel="0" collapsed="false">
      <c r="A5736" s="38" t="n">
        <v>44041</v>
      </c>
      <c r="B5736" s="39" t="n">
        <v>77.11</v>
      </c>
      <c r="C5736" s="39" t="n">
        <v>77.11000061</v>
      </c>
      <c r="D5736" s="39" t="n">
        <f aca="false">B5736-C5736</f>
        <v>-6.10000000733635E-007</v>
      </c>
      <c r="E5736" s="40" t="n">
        <f aca="false">IFERROR(ABS(D5736)/C5736*100,0)</f>
        <v>7.91077675927974E-007</v>
      </c>
      <c r="F5736" s="39" t="n">
        <v>83.37</v>
      </c>
      <c r="G5736" s="39" t="n">
        <v>83.37000275</v>
      </c>
      <c r="H5736" s="39" t="n">
        <f aca="false">F5736-G5736</f>
        <v>-2.74999999305692E-006</v>
      </c>
      <c r="I5736" s="40" t="n">
        <f aca="false">IFERROR(ABS(H5736)/G5736*100,0)</f>
        <v>3.29854852146675E-006</v>
      </c>
      <c r="J5736" s="39" t="n">
        <v>77.06</v>
      </c>
      <c r="K5736" s="39" t="n">
        <v>77.05999756</v>
      </c>
      <c r="L5736" s="39" t="n">
        <f aca="false">J5736-K5736</f>
        <v>2.44000000293454E-006</v>
      </c>
      <c r="M5736" s="40" t="n">
        <f aca="false">IFERROR(ABS(L5736)/K5736*100,0)</f>
        <v>3.16636397637402E-006</v>
      </c>
      <c r="N5736" s="39" t="n">
        <v>82.67</v>
      </c>
      <c r="O5736" s="39" t="n">
        <v>82.66999817</v>
      </c>
      <c r="P5736" s="39" t="n">
        <f aca="false">N5736-O5736</f>
        <v>1.8300000022009E-006</v>
      </c>
      <c r="Q5736" s="40" t="n">
        <f aca="false">IFERROR(ABS(P5736)/O5736*100,0)</f>
        <v>2.21362047019494E-006</v>
      </c>
      <c r="R5736" s="41" t="n">
        <v>28304032</v>
      </c>
      <c r="S5736" s="41" t="n">
        <v>28304000</v>
      </c>
      <c r="T5736" s="41" t="n">
        <f aca="false">R5736-S5736</f>
        <v>32</v>
      </c>
      <c r="U5736" s="40" t="n">
        <f aca="false">IFERROR(ABS(T5736)/S5736*100,0)</f>
        <v>0.000113058224985868</v>
      </c>
    </row>
    <row r="5737" customFormat="false" ht="15" hidden="false" customHeight="false" outlineLevel="0" collapsed="false">
      <c r="A5737" s="38" t="n">
        <v>44042</v>
      </c>
      <c r="B5737" s="39" t="n">
        <v>80.01</v>
      </c>
      <c r="C5737" s="39" t="n">
        <v>80.01000214</v>
      </c>
      <c r="D5737" s="39" t="n">
        <f aca="false">B5737-C5737</f>
        <v>-2.13999999232328E-006</v>
      </c>
      <c r="E5737" s="40" t="n">
        <f aca="false">IFERROR(ABS(D5737)/C5737*100,0)</f>
        <v>2.67466558565859E-006</v>
      </c>
      <c r="F5737" s="39" t="n">
        <v>81.28</v>
      </c>
      <c r="G5737" s="39" t="n">
        <v>81.27999878</v>
      </c>
      <c r="H5737" s="39" t="n">
        <f aca="false">F5737-G5737</f>
        <v>1.22000000146727E-006</v>
      </c>
      <c r="I5737" s="40" t="n">
        <f aca="false">IFERROR(ABS(H5737)/G5737*100,0)</f>
        <v>1.50098427630325E-006</v>
      </c>
      <c r="J5737" s="39" t="n">
        <v>78.61</v>
      </c>
      <c r="K5737" s="39" t="n">
        <v>78.61000061</v>
      </c>
      <c r="L5737" s="39" t="n">
        <f aca="false">J5737-K5737</f>
        <v>-6.10000000733635E-007</v>
      </c>
      <c r="M5737" s="40" t="n">
        <f aca="false">IFERROR(ABS(L5737)/K5737*100,0)</f>
        <v>7.75982694313879E-007</v>
      </c>
      <c r="N5737" s="39" t="n">
        <v>79.93</v>
      </c>
      <c r="O5737" s="39" t="n">
        <v>79.93000031</v>
      </c>
      <c r="P5737" s="39" t="n">
        <f aca="false">N5737-O5737</f>
        <v>-3.09999990122378E-007</v>
      </c>
      <c r="Q5737" s="40" t="n">
        <f aca="false">IFERROR(ABS(P5737)/O5737*100,0)</f>
        <v>3.87839345577476E-007</v>
      </c>
      <c r="R5737" s="41" t="n">
        <v>16820321</v>
      </c>
      <c r="S5737" s="41" t="n">
        <v>16820300</v>
      </c>
      <c r="T5737" s="41" t="n">
        <f aca="false">R5737-S5737</f>
        <v>21</v>
      </c>
      <c r="U5737" s="40" t="n">
        <f aca="false">IFERROR(ABS(T5737)/S5737*100,0)</f>
        <v>0.000124849140621749</v>
      </c>
    </row>
    <row r="5738" customFormat="false" ht="15" hidden="false" customHeight="false" outlineLevel="0" collapsed="false">
      <c r="A5738" s="38" t="n">
        <v>44043</v>
      </c>
      <c r="B5738" s="39" t="n">
        <v>79.63</v>
      </c>
      <c r="C5738" s="39" t="n">
        <v>79.62999725</v>
      </c>
      <c r="D5738" s="39" t="n">
        <f aca="false">B5738-C5738</f>
        <v>2.74999999305692E-006</v>
      </c>
      <c r="E5738" s="40" t="n">
        <f aca="false">IFERROR(ABS(D5738)/C5738*100,0)</f>
        <v>3.45347241997665E-006</v>
      </c>
      <c r="F5738" s="39" t="n">
        <v>79.77</v>
      </c>
      <c r="G5738" s="39" t="n">
        <v>79.76999664</v>
      </c>
      <c r="H5738" s="39" t="n">
        <f aca="false">F5738-G5738</f>
        <v>3.35999999379055E-006</v>
      </c>
      <c r="I5738" s="40" t="n">
        <f aca="false">IFERROR(ABS(H5738)/G5738*100,0)</f>
        <v>4.2121099853547E-006</v>
      </c>
      <c r="J5738" s="39" t="n">
        <v>77.51</v>
      </c>
      <c r="K5738" s="39" t="n">
        <v>77.51000214</v>
      </c>
      <c r="L5738" s="39" t="n">
        <f aca="false">J5738-K5738</f>
        <v>-2.13999999232328E-006</v>
      </c>
      <c r="M5738" s="40" t="n">
        <f aca="false">IFERROR(ABS(L5738)/K5738*100,0)</f>
        <v>2.76093398689111E-006</v>
      </c>
      <c r="N5738" s="39" t="n">
        <v>78.89</v>
      </c>
      <c r="O5738" s="39" t="n">
        <v>78.88999939</v>
      </c>
      <c r="P5738" s="39" t="n">
        <f aca="false">N5738-O5738</f>
        <v>6.10000000733635E-007</v>
      </c>
      <c r="Q5738" s="40" t="n">
        <f aca="false">IFERROR(ABS(P5738)/O5738*100,0)</f>
        <v>7.73228552985586E-007</v>
      </c>
      <c r="R5738" s="41" t="n">
        <v>12027110</v>
      </c>
      <c r="S5738" s="41" t="n">
        <v>12021200</v>
      </c>
      <c r="T5738" s="41" t="n">
        <f aca="false">R5738-S5738</f>
        <v>5910</v>
      </c>
      <c r="U5738" s="40" t="n">
        <f aca="false">IFERROR(ABS(T5738)/S5738*100,0)</f>
        <v>0.0491631451103051</v>
      </c>
    </row>
    <row r="5739" customFormat="false" ht="15" hidden="false" customHeight="false" outlineLevel="0" collapsed="false">
      <c r="A5739" s="38" t="n">
        <v>44046</v>
      </c>
      <c r="B5739" s="39" t="n">
        <v>77.77</v>
      </c>
      <c r="C5739" s="39" t="n">
        <v>77.76999664</v>
      </c>
      <c r="D5739" s="39" t="n">
        <f aca="false">B5739-C5739</f>
        <v>3.35999999379055E-006</v>
      </c>
      <c r="E5739" s="40" t="n">
        <f aca="false">IFERROR(ABS(D5739)/C5739*100,0)</f>
        <v>4.32043222188128E-006</v>
      </c>
      <c r="F5739" s="39" t="n">
        <v>79.15</v>
      </c>
      <c r="G5739" s="39" t="n">
        <v>79.15000153</v>
      </c>
      <c r="H5739" s="39" t="n">
        <f aca="false">F5739-G5739</f>
        <v>-1.52999999158965E-006</v>
      </c>
      <c r="I5739" s="40" t="n">
        <f aca="false">IFERROR(ABS(H5739)/G5739*100,0)</f>
        <v>1.93303848643608E-006</v>
      </c>
      <c r="J5739" s="39" t="n">
        <v>77.41</v>
      </c>
      <c r="K5739" s="39" t="n">
        <v>77.41000366</v>
      </c>
      <c r="L5739" s="39" t="n">
        <f aca="false">J5739-K5739</f>
        <v>-3.66000000440181E-006</v>
      </c>
      <c r="M5739" s="40" t="n">
        <f aca="false">IFERROR(ABS(L5739)/K5739*100,0)</f>
        <v>4.72807109075624E-006</v>
      </c>
      <c r="N5739" s="39" t="n">
        <v>78.95</v>
      </c>
      <c r="O5739" s="39" t="n">
        <v>78.94999695</v>
      </c>
      <c r="P5739" s="39" t="n">
        <f aca="false">N5739-O5739</f>
        <v>3.05000000366817E-006</v>
      </c>
      <c r="Q5739" s="40" t="n">
        <f aca="false">IFERROR(ABS(P5739)/O5739*100,0)</f>
        <v>3.86320471373771E-006</v>
      </c>
      <c r="R5739" s="41" t="n">
        <v>10138008</v>
      </c>
      <c r="S5739" s="41" t="n">
        <v>10129800</v>
      </c>
      <c r="T5739" s="41" t="n">
        <f aca="false">R5739-S5739</f>
        <v>8208</v>
      </c>
      <c r="U5739" s="40" t="n">
        <f aca="false">IFERROR(ABS(T5739)/S5739*100,0)</f>
        <v>0.0810282532725227</v>
      </c>
    </row>
    <row r="5740" customFormat="false" ht="15" hidden="false" customHeight="false" outlineLevel="0" collapsed="false">
      <c r="A5740" s="38" t="n">
        <v>44047</v>
      </c>
      <c r="B5740" s="39" t="n">
        <v>79.33</v>
      </c>
      <c r="C5740" s="39" t="n">
        <v>79.33000183</v>
      </c>
      <c r="D5740" s="39" t="n">
        <f aca="false">B5740-C5740</f>
        <v>-1.8300000022009E-006</v>
      </c>
      <c r="E5740" s="40" t="n">
        <f aca="false">IFERROR(ABS(D5740)/C5740*100,0)</f>
        <v>2.30681956382971E-006</v>
      </c>
      <c r="F5740" s="39" t="n">
        <v>80.19</v>
      </c>
      <c r="G5740" s="39" t="n">
        <v>80.19000244</v>
      </c>
      <c r="H5740" s="39" t="n">
        <f aca="false">F5740-G5740</f>
        <v>-2.44000000293454E-006</v>
      </c>
      <c r="I5740" s="40" t="n">
        <f aca="false">IFERROR(ABS(H5740)/G5740*100,0)</f>
        <v>3.04277332421857E-006</v>
      </c>
      <c r="J5740" s="39" t="n">
        <v>78.74</v>
      </c>
      <c r="K5740" s="39" t="n">
        <v>78.73999786</v>
      </c>
      <c r="L5740" s="39" t="n">
        <f aca="false">J5740-K5740</f>
        <v>2.13999999232328E-006</v>
      </c>
      <c r="M5740" s="40" t="n">
        <f aca="false">IFERROR(ABS(L5740)/K5740*100,0)</f>
        <v>2.71780549972609E-006</v>
      </c>
      <c r="N5740" s="39" t="n">
        <v>80.19</v>
      </c>
      <c r="O5740" s="39" t="n">
        <v>80.19000244</v>
      </c>
      <c r="P5740" s="39" t="n">
        <f aca="false">N5740-O5740</f>
        <v>-2.44000000293454E-006</v>
      </c>
      <c r="Q5740" s="40" t="n">
        <f aca="false">IFERROR(ABS(P5740)/O5740*100,0)</f>
        <v>3.04277332421857E-006</v>
      </c>
      <c r="R5740" s="41" t="n">
        <v>12569353</v>
      </c>
      <c r="S5740" s="41" t="n">
        <v>12569400</v>
      </c>
      <c r="T5740" s="41" t="n">
        <f aca="false">R5740-S5740</f>
        <v>-47</v>
      </c>
      <c r="U5740" s="40" t="n">
        <f aca="false">IFERROR(ABS(T5740)/S5740*100,0)</f>
        <v>0.00037392397409582</v>
      </c>
    </row>
    <row r="5741" customFormat="false" ht="15" hidden="false" customHeight="false" outlineLevel="0" collapsed="false">
      <c r="A5741" s="38" t="n">
        <v>44048</v>
      </c>
      <c r="B5741" s="39" t="n">
        <v>80.98</v>
      </c>
      <c r="C5741" s="39" t="n">
        <v>80.98000336</v>
      </c>
      <c r="D5741" s="39" t="n">
        <f aca="false">B5741-C5741</f>
        <v>-3.35999999379055E-006</v>
      </c>
      <c r="E5741" s="40" t="n">
        <f aca="false">IFERROR(ABS(D5741)/C5741*100,0)</f>
        <v>4.14917245539437E-006</v>
      </c>
      <c r="F5741" s="39" t="n">
        <v>84</v>
      </c>
      <c r="G5741" s="39" t="n">
        <v>84</v>
      </c>
      <c r="H5741" s="39" t="n">
        <f aca="false">F5741-G5741</f>
        <v>0</v>
      </c>
      <c r="I5741" s="40" t="n">
        <f aca="false">IFERROR(ABS(H5741)/G5741*100,0)</f>
        <v>0</v>
      </c>
      <c r="J5741" s="39" t="n">
        <v>80.57</v>
      </c>
      <c r="K5741" s="39" t="n">
        <v>80.56999969</v>
      </c>
      <c r="L5741" s="39" t="n">
        <f aca="false">J5741-K5741</f>
        <v>3.09999990122378E-007</v>
      </c>
      <c r="M5741" s="40" t="n">
        <f aca="false">IFERROR(ABS(L5741)/K5741*100,0)</f>
        <v>3.84758584231265E-007</v>
      </c>
      <c r="N5741" s="39" t="n">
        <v>81.63</v>
      </c>
      <c r="O5741" s="39" t="n">
        <v>81.62999725</v>
      </c>
      <c r="P5741" s="39" t="n">
        <f aca="false">N5741-O5741</f>
        <v>2.74999999305692E-006</v>
      </c>
      <c r="Q5741" s="40" t="n">
        <f aca="false">IFERROR(ABS(P5741)/O5741*100,0)</f>
        <v>3.36885959291995E-006</v>
      </c>
      <c r="R5741" s="41" t="n">
        <v>14447178</v>
      </c>
      <c r="S5741" s="41" t="n">
        <v>14436300</v>
      </c>
      <c r="T5741" s="41" t="n">
        <f aca="false">R5741-S5741</f>
        <v>10878</v>
      </c>
      <c r="U5741" s="40" t="n">
        <f aca="false">IFERROR(ABS(T5741)/S5741*100,0)</f>
        <v>0.0753517175453544</v>
      </c>
    </row>
    <row r="5742" customFormat="false" ht="15" hidden="false" customHeight="false" outlineLevel="0" collapsed="false">
      <c r="A5742" s="38" t="n">
        <v>44049</v>
      </c>
      <c r="B5742" s="39" t="n">
        <v>82.04</v>
      </c>
      <c r="C5742" s="39" t="n">
        <v>82.04000092</v>
      </c>
      <c r="D5742" s="39" t="n">
        <f aca="false">B5742-C5742</f>
        <v>-9.19999990856013E-007</v>
      </c>
      <c r="E5742" s="40" t="n">
        <f aca="false">IFERROR(ABS(D5742)/C5742*100,0)</f>
        <v>1.12140416935531E-006</v>
      </c>
      <c r="F5742" s="39" t="n">
        <v>82.1</v>
      </c>
      <c r="G5742" s="39" t="n">
        <v>82.09999847</v>
      </c>
      <c r="H5742" s="39" t="n">
        <f aca="false">F5742-G5742</f>
        <v>1.52999999158965E-006</v>
      </c>
      <c r="I5742" s="40" t="n">
        <f aca="false">IFERROR(ABS(H5742)/G5742*100,0)</f>
        <v>1.86358102326728E-006</v>
      </c>
      <c r="J5742" s="39" t="n">
        <v>80.22</v>
      </c>
      <c r="K5742" s="39" t="n">
        <v>80.22000122</v>
      </c>
      <c r="L5742" s="39" t="n">
        <f aca="false">J5742-K5742</f>
        <v>-1.22000000146727E-006</v>
      </c>
      <c r="M5742" s="40" t="n">
        <f aca="false">IFERROR(ABS(L5742)/K5742*100,0)</f>
        <v>1.52081772988443E-006</v>
      </c>
      <c r="N5742" s="39" t="n">
        <v>80.52</v>
      </c>
      <c r="O5742" s="39" t="n">
        <v>80.51999664</v>
      </c>
      <c r="P5742" s="39" t="n">
        <f aca="false">N5742-O5742</f>
        <v>3.35999999379055E-006</v>
      </c>
      <c r="Q5742" s="40" t="n">
        <f aca="false">IFERROR(ABS(P5742)/O5742*100,0)</f>
        <v>4.17287647044114E-006</v>
      </c>
      <c r="R5742" s="41" t="n">
        <v>9838671</v>
      </c>
      <c r="S5742" s="41" t="n">
        <v>9838700</v>
      </c>
      <c r="T5742" s="41" t="n">
        <f aca="false">R5742-S5742</f>
        <v>-29</v>
      </c>
      <c r="U5742" s="40" t="n">
        <f aca="false">IFERROR(ABS(T5742)/S5742*100,0)</f>
        <v>0.000294754388283005</v>
      </c>
    </row>
    <row r="5743" customFormat="false" ht="15" hidden="false" customHeight="false" outlineLevel="0" collapsed="false">
      <c r="A5743" s="38" t="n">
        <v>44050</v>
      </c>
      <c r="B5743" s="39" t="n">
        <v>80.49</v>
      </c>
      <c r="C5743" s="39" t="n">
        <v>80.48999786</v>
      </c>
      <c r="D5743" s="39" t="n">
        <f aca="false">B5743-C5743</f>
        <v>2.13999999232328E-006</v>
      </c>
      <c r="E5743" s="40" t="n">
        <f aca="false">IFERROR(ABS(D5743)/C5743*100,0)</f>
        <v>2.65871542951894E-006</v>
      </c>
      <c r="F5743" s="39" t="n">
        <v>80.79</v>
      </c>
      <c r="G5743" s="39" t="n">
        <v>80.79000092</v>
      </c>
      <c r="H5743" s="39" t="n">
        <f aca="false">F5743-G5743</f>
        <v>-9.19999990856013E-007</v>
      </c>
      <c r="I5743" s="40" t="n">
        <f aca="false">IFERROR(ABS(H5743)/G5743*100,0)</f>
        <v>1.13875477209985E-006</v>
      </c>
      <c r="J5743" s="39" t="n">
        <v>79.41</v>
      </c>
      <c r="K5743" s="39" t="n">
        <v>79.41000366</v>
      </c>
      <c r="L5743" s="39" t="n">
        <f aca="false">J5743-K5743</f>
        <v>-3.66000000440181E-006</v>
      </c>
      <c r="M5743" s="40" t="n">
        <f aca="false">IFERROR(ABS(L5743)/K5743*100,0)</f>
        <v>4.60899110403316E-006</v>
      </c>
      <c r="N5743" s="39" t="n">
        <v>80.03</v>
      </c>
      <c r="O5743" s="39" t="n">
        <v>80.02999878</v>
      </c>
      <c r="P5743" s="39" t="n">
        <f aca="false">N5743-O5743</f>
        <v>1.22000000146727E-006</v>
      </c>
      <c r="Q5743" s="40" t="n">
        <f aca="false">IFERROR(ABS(P5743)/O5743*100,0)</f>
        <v>1.52442836444495E-006</v>
      </c>
      <c r="R5743" s="41" t="n">
        <v>8705825</v>
      </c>
      <c r="S5743" s="41" t="n">
        <v>8705800</v>
      </c>
      <c r="T5743" s="41" t="n">
        <f aca="false">R5743-S5743</f>
        <v>25</v>
      </c>
      <c r="U5743" s="40" t="n">
        <f aca="false">IFERROR(ABS(T5743)/S5743*100,0)</f>
        <v>0.000287164878586689</v>
      </c>
    </row>
    <row r="5744" customFormat="false" ht="15" hidden="false" customHeight="false" outlineLevel="0" collapsed="false">
      <c r="A5744" s="38" t="n">
        <v>44053</v>
      </c>
      <c r="B5744" s="39" t="n">
        <v>80.55</v>
      </c>
      <c r="C5744" s="39" t="n">
        <v>80.55000305</v>
      </c>
      <c r="D5744" s="39" t="n">
        <f aca="false">B5744-C5744</f>
        <v>-3.05000000366817E-006</v>
      </c>
      <c r="E5744" s="40" t="n">
        <f aca="false">IFERROR(ABS(D5744)/C5744*100,0)</f>
        <v>3.7864678934586E-006</v>
      </c>
      <c r="F5744" s="39" t="n">
        <v>80.85</v>
      </c>
      <c r="G5744" s="39" t="n">
        <v>80.84999847</v>
      </c>
      <c r="H5744" s="39" t="n">
        <f aca="false">F5744-G5744</f>
        <v>1.52999999158965E-006</v>
      </c>
      <c r="I5744" s="40" t="n">
        <f aca="false">IFERROR(ABS(H5744)/G5744*100,0)</f>
        <v>1.89239334637386E-006</v>
      </c>
      <c r="J5744" s="39" t="n">
        <v>79.22</v>
      </c>
      <c r="K5744" s="39" t="n">
        <v>79.22000122</v>
      </c>
      <c r="L5744" s="39" t="n">
        <f aca="false">J5744-K5744</f>
        <v>-1.22000000146727E-006</v>
      </c>
      <c r="M5744" s="40" t="n">
        <f aca="false">IFERROR(ABS(L5744)/K5744*100,0)</f>
        <v>1.54001512582566E-006</v>
      </c>
      <c r="N5744" s="39" t="n">
        <v>79.87</v>
      </c>
      <c r="O5744" s="39" t="n">
        <v>79.87000275</v>
      </c>
      <c r="P5744" s="39" t="n">
        <f aca="false">N5744-O5744</f>
        <v>-2.74999999305692E-006</v>
      </c>
      <c r="Q5744" s="40" t="n">
        <f aca="false">IFERROR(ABS(P5744)/O5744*100,0)</f>
        <v>3.4430949021808E-006</v>
      </c>
      <c r="R5744" s="41" t="n">
        <v>7421360</v>
      </c>
      <c r="S5744" s="41" t="n">
        <v>7421400</v>
      </c>
      <c r="T5744" s="41" t="n">
        <f aca="false">R5744-S5744</f>
        <v>-40</v>
      </c>
      <c r="U5744" s="40" t="n">
        <f aca="false">IFERROR(ABS(T5744)/S5744*100,0)</f>
        <v>0.000538981863260301</v>
      </c>
    </row>
    <row r="5745" customFormat="false" ht="15" hidden="false" customHeight="false" outlineLevel="0" collapsed="false">
      <c r="A5745" s="38" t="n">
        <v>44054</v>
      </c>
      <c r="B5745" s="39" t="n">
        <v>79.09</v>
      </c>
      <c r="C5745" s="39" t="n">
        <v>79.08999634</v>
      </c>
      <c r="D5745" s="39" t="n">
        <f aca="false">B5745-C5745</f>
        <v>3.66000000440181E-006</v>
      </c>
      <c r="E5745" s="40" t="n">
        <f aca="false">IFERROR(ABS(D5745)/C5745*100,0)</f>
        <v>4.62763961787005E-006</v>
      </c>
      <c r="F5745" s="39" t="n">
        <v>79.2</v>
      </c>
      <c r="G5745" s="39" t="n">
        <v>79.19999695</v>
      </c>
      <c r="H5745" s="39" t="n">
        <f aca="false">F5745-G5745</f>
        <v>3.05000000366817E-006</v>
      </c>
      <c r="I5745" s="40" t="n">
        <f aca="false">IFERROR(ABS(H5745)/G5745*100,0)</f>
        <v>3.85101025394443E-006</v>
      </c>
      <c r="J5745" s="39" t="n">
        <v>77.94</v>
      </c>
      <c r="K5745" s="39" t="n">
        <v>77.94000244</v>
      </c>
      <c r="L5745" s="39" t="n">
        <f aca="false">J5745-K5745</f>
        <v>-2.44000000293454E-006</v>
      </c>
      <c r="M5745" s="40" t="n">
        <f aca="false">IFERROR(ABS(L5745)/K5745*100,0)</f>
        <v>3.13061319803384E-006</v>
      </c>
      <c r="N5745" s="39" t="n">
        <v>77.94</v>
      </c>
      <c r="O5745" s="39" t="n">
        <v>77.94000244</v>
      </c>
      <c r="P5745" s="39" t="n">
        <f aca="false">N5745-O5745</f>
        <v>-2.44000000293454E-006</v>
      </c>
      <c r="Q5745" s="40" t="n">
        <f aca="false">IFERROR(ABS(P5745)/O5745*100,0)</f>
        <v>3.13061319803384E-006</v>
      </c>
      <c r="R5745" s="41" t="n">
        <v>7056292</v>
      </c>
      <c r="S5745" s="41" t="n">
        <v>7056300</v>
      </c>
      <c r="T5745" s="41" t="n">
        <f aca="false">R5745-S5745</f>
        <v>-8</v>
      </c>
      <c r="U5745" s="40" t="n">
        <f aca="false">IFERROR(ABS(T5745)/S5745*100,0)</f>
        <v>0.000113373864489888</v>
      </c>
    </row>
    <row r="5746" customFormat="false" ht="15" hidden="false" customHeight="false" outlineLevel="0" collapsed="false">
      <c r="A5746" s="38" t="n">
        <v>44055</v>
      </c>
      <c r="B5746" s="39" t="n">
        <v>78.16</v>
      </c>
      <c r="C5746" s="39" t="n">
        <v>78.16000366</v>
      </c>
      <c r="D5746" s="39" t="n">
        <f aca="false">B5746-C5746</f>
        <v>-3.66000000440181E-006</v>
      </c>
      <c r="E5746" s="40" t="n">
        <f aca="false">IFERROR(ABS(D5746)/C5746*100,0)</f>
        <v>4.68270193579186E-006</v>
      </c>
      <c r="F5746" s="39" t="n">
        <v>79.55</v>
      </c>
      <c r="G5746" s="39" t="n">
        <v>79.55000305</v>
      </c>
      <c r="H5746" s="39" t="n">
        <f aca="false">F5746-G5746</f>
        <v>-3.05000000366817E-006</v>
      </c>
      <c r="I5746" s="40" t="n">
        <f aca="false">IFERROR(ABS(H5746)/G5746*100,0)</f>
        <v>3.83406648237479E-006</v>
      </c>
      <c r="J5746" s="39" t="n">
        <v>77.73</v>
      </c>
      <c r="K5746" s="39" t="n">
        <v>77.73000336</v>
      </c>
      <c r="L5746" s="39" t="n">
        <f aca="false">J5746-K5746</f>
        <v>-3.35999999379055E-006</v>
      </c>
      <c r="M5746" s="40" t="n">
        <f aca="false">IFERROR(ABS(L5746)/K5746*100,0)</f>
        <v>4.32265515058451E-006</v>
      </c>
      <c r="N5746" s="39" t="n">
        <v>79.39</v>
      </c>
      <c r="O5746" s="39" t="n">
        <v>79.38999939</v>
      </c>
      <c r="P5746" s="39" t="n">
        <f aca="false">N5746-O5746</f>
        <v>6.10000000733635E-007</v>
      </c>
      <c r="Q5746" s="40" t="n">
        <f aca="false">IFERROR(ABS(P5746)/O5746*100,0)</f>
        <v>7.68358742184939E-007</v>
      </c>
      <c r="R5746" s="41" t="n">
        <v>8359058</v>
      </c>
      <c r="S5746" s="41" t="n">
        <v>8354400</v>
      </c>
      <c r="T5746" s="41" t="n">
        <f aca="false">R5746-S5746</f>
        <v>4658</v>
      </c>
      <c r="U5746" s="40" t="n">
        <f aca="false">IFERROR(ABS(T5746)/S5746*100,0)</f>
        <v>0.0557550512304893</v>
      </c>
    </row>
    <row r="5747" customFormat="false" ht="15" hidden="false" customHeight="false" outlineLevel="0" collapsed="false">
      <c r="A5747" s="38" t="n">
        <v>44056</v>
      </c>
      <c r="B5747" s="39" t="n">
        <v>79</v>
      </c>
      <c r="C5747" s="39" t="n">
        <v>79</v>
      </c>
      <c r="D5747" s="39" t="n">
        <f aca="false">B5747-C5747</f>
        <v>0</v>
      </c>
      <c r="E5747" s="40" t="n">
        <f aca="false">IFERROR(ABS(D5747)/C5747*100,0)</f>
        <v>0</v>
      </c>
      <c r="F5747" s="39" t="n">
        <v>79.1</v>
      </c>
      <c r="G5747" s="39" t="n">
        <v>79.09999847</v>
      </c>
      <c r="H5747" s="39" t="n">
        <f aca="false">F5747-G5747</f>
        <v>1.52999999158965E-006</v>
      </c>
      <c r="I5747" s="40" t="n">
        <f aca="false">IFERROR(ABS(H5747)/G5747*100,0)</f>
        <v>1.93426045661673E-006</v>
      </c>
      <c r="J5747" s="39" t="n">
        <v>77.83</v>
      </c>
      <c r="K5747" s="39" t="n">
        <v>77.83000183</v>
      </c>
      <c r="L5747" s="39" t="n">
        <f aca="false">J5747-K5747</f>
        <v>-1.8300000022009E-006</v>
      </c>
      <c r="M5747" s="40" t="n">
        <f aca="false">IFERROR(ABS(L5747)/K5747*100,0)</f>
        <v>2.35127837488438E-006</v>
      </c>
      <c r="N5747" s="39" t="n">
        <v>78.3</v>
      </c>
      <c r="O5747" s="39" t="n">
        <v>78.30000305</v>
      </c>
      <c r="P5747" s="39" t="n">
        <f aca="false">N5747-O5747</f>
        <v>-3.05000000366817E-006</v>
      </c>
      <c r="Q5747" s="40" t="n">
        <f aca="false">IFERROR(ABS(P5747)/O5747*100,0)</f>
        <v>3.89527443788289E-006</v>
      </c>
      <c r="R5747" s="41" t="n">
        <v>6551833</v>
      </c>
      <c r="S5747" s="41" t="n">
        <v>6551800</v>
      </c>
      <c r="T5747" s="41" t="n">
        <f aca="false">R5747-S5747</f>
        <v>33</v>
      </c>
      <c r="U5747" s="40" t="n">
        <f aca="false">IFERROR(ABS(T5747)/S5747*100,0)</f>
        <v>0.000503678378460881</v>
      </c>
    </row>
    <row r="5748" customFormat="false" ht="15" hidden="false" customHeight="false" outlineLevel="0" collapsed="false">
      <c r="A5748" s="38" t="n">
        <v>44057</v>
      </c>
      <c r="B5748" s="39" t="n">
        <v>78.42</v>
      </c>
      <c r="C5748" s="39" t="n">
        <v>78.41999817</v>
      </c>
      <c r="D5748" s="39" t="n">
        <f aca="false">B5748-C5748</f>
        <v>1.8300000022009E-006</v>
      </c>
      <c r="E5748" s="40" t="n">
        <f aca="false">IFERROR(ABS(D5748)/C5748*100,0)</f>
        <v>2.3335884275766E-006</v>
      </c>
      <c r="F5748" s="39" t="n">
        <v>79.23</v>
      </c>
      <c r="G5748" s="39" t="n">
        <v>79.23000336</v>
      </c>
      <c r="H5748" s="39" t="n">
        <f aca="false">F5748-G5748</f>
        <v>-3.35999999379055E-006</v>
      </c>
      <c r="I5748" s="40" t="n">
        <f aca="false">IFERROR(ABS(H5748)/G5748*100,0)</f>
        <v>4.24081768433558E-006</v>
      </c>
      <c r="J5748" s="39" t="n">
        <v>78.05</v>
      </c>
      <c r="K5748" s="39" t="n">
        <v>78.05000305</v>
      </c>
      <c r="L5748" s="39" t="n">
        <f aca="false">J5748-K5748</f>
        <v>-3.05000000366817E-006</v>
      </c>
      <c r="M5748" s="40" t="n">
        <f aca="false">IFERROR(ABS(L5748)/K5748*100,0)</f>
        <v>3.9077512933783E-006</v>
      </c>
      <c r="N5748" s="39" t="n">
        <v>78.41</v>
      </c>
      <c r="O5748" s="39" t="n">
        <v>78.41000366</v>
      </c>
      <c r="P5748" s="39" t="n">
        <f aca="false">N5748-O5748</f>
        <v>-3.66000000440181E-006</v>
      </c>
      <c r="Q5748" s="40" t="n">
        <f aca="false">IFERROR(ABS(P5748)/O5748*100,0)</f>
        <v>4.66777175559414E-006</v>
      </c>
      <c r="R5748" s="41" t="n">
        <v>5611160</v>
      </c>
      <c r="S5748" s="41" t="n">
        <v>5611200</v>
      </c>
      <c r="T5748" s="41" t="n">
        <f aca="false">R5748-S5748</f>
        <v>-40</v>
      </c>
      <c r="U5748" s="40" t="n">
        <f aca="false">IFERROR(ABS(T5748)/S5748*100,0)</f>
        <v>0.00071285999429712</v>
      </c>
    </row>
    <row r="5749" customFormat="false" ht="15" hidden="false" customHeight="false" outlineLevel="0" collapsed="false">
      <c r="A5749" s="38" t="n">
        <v>44060</v>
      </c>
      <c r="B5749" s="39" t="n">
        <v>79.8</v>
      </c>
      <c r="C5749" s="39" t="n">
        <v>79.80000305</v>
      </c>
      <c r="D5749" s="39" t="n">
        <f aca="false">B5749-C5749</f>
        <v>-3.05000000366817E-006</v>
      </c>
      <c r="E5749" s="40" t="n">
        <f aca="false">IFERROR(ABS(D5749)/C5749*100,0)</f>
        <v>3.82205499636027E-006</v>
      </c>
      <c r="F5749" s="39" t="n">
        <v>80.89</v>
      </c>
      <c r="G5749" s="39" t="n">
        <v>80.88999939</v>
      </c>
      <c r="H5749" s="39" t="n">
        <f aca="false">F5749-G5749</f>
        <v>6.10000000733635E-007</v>
      </c>
      <c r="I5749" s="40" t="n">
        <f aca="false">IFERROR(ABS(H5749)/G5749*100,0)</f>
        <v>7.54110527053664E-007</v>
      </c>
      <c r="J5749" s="39" t="n">
        <v>79.66</v>
      </c>
      <c r="K5749" s="39" t="n">
        <v>79.66000366</v>
      </c>
      <c r="L5749" s="39" t="n">
        <f aca="false">J5749-K5749</f>
        <v>-3.66000000440181E-006</v>
      </c>
      <c r="M5749" s="40" t="n">
        <f aca="false">IFERROR(ABS(L5749)/K5749*100,0)</f>
        <v>4.59452653306821E-006</v>
      </c>
      <c r="N5749" s="39" t="n">
        <v>80.19</v>
      </c>
      <c r="O5749" s="39" t="n">
        <v>80.19000244</v>
      </c>
      <c r="P5749" s="39" t="n">
        <f aca="false">N5749-O5749</f>
        <v>-2.44000000293454E-006</v>
      </c>
      <c r="Q5749" s="40" t="n">
        <f aca="false">IFERROR(ABS(P5749)/O5749*100,0)</f>
        <v>3.04277332421857E-006</v>
      </c>
      <c r="R5749" s="41" t="n">
        <v>8663917</v>
      </c>
      <c r="S5749" s="41" t="n">
        <v>8663900</v>
      </c>
      <c r="T5749" s="41" t="n">
        <f aca="false">R5749-S5749</f>
        <v>17</v>
      </c>
      <c r="U5749" s="40" t="n">
        <f aca="false">IFERROR(ABS(T5749)/S5749*100,0)</f>
        <v>0.000196216484493127</v>
      </c>
    </row>
    <row r="5750" customFormat="false" ht="15" hidden="false" customHeight="false" outlineLevel="0" collapsed="false">
      <c r="A5750" s="38" t="n">
        <v>44061</v>
      </c>
      <c r="B5750" s="39" t="n">
        <v>80.22</v>
      </c>
      <c r="C5750" s="39" t="n">
        <v>80.22000122</v>
      </c>
      <c r="D5750" s="39" t="n">
        <f aca="false">B5750-C5750</f>
        <v>-1.22000000146727E-006</v>
      </c>
      <c r="E5750" s="40" t="n">
        <f aca="false">IFERROR(ABS(D5750)/C5750*100,0)</f>
        <v>1.52081772988443E-006</v>
      </c>
      <c r="F5750" s="39" t="n">
        <v>80.82</v>
      </c>
      <c r="G5750" s="39" t="n">
        <v>80.81999969</v>
      </c>
      <c r="H5750" s="39" t="n">
        <f aca="false">F5750-G5750</f>
        <v>3.09999990122378E-007</v>
      </c>
      <c r="I5750" s="40" t="n">
        <f aca="false">IFERROR(ABS(H5750)/G5750*100,0)</f>
        <v>3.83568412907004E-007</v>
      </c>
      <c r="J5750" s="39" t="n">
        <v>79.25</v>
      </c>
      <c r="K5750" s="39" t="n">
        <v>79.25</v>
      </c>
      <c r="L5750" s="39" t="n">
        <f aca="false">J5750-K5750</f>
        <v>0</v>
      </c>
      <c r="M5750" s="40" t="n">
        <f aca="false">IFERROR(ABS(L5750)/K5750*100,0)</f>
        <v>0</v>
      </c>
      <c r="N5750" s="39" t="n">
        <v>79.41</v>
      </c>
      <c r="O5750" s="39" t="n">
        <v>79.41000366</v>
      </c>
      <c r="P5750" s="39" t="n">
        <f aca="false">N5750-O5750</f>
        <v>-3.66000000440181E-006</v>
      </c>
      <c r="Q5750" s="40" t="n">
        <f aca="false">IFERROR(ABS(P5750)/O5750*100,0)</f>
        <v>4.60899110403316E-006</v>
      </c>
      <c r="R5750" s="41" t="n">
        <v>6804750</v>
      </c>
      <c r="S5750" s="41" t="n">
        <v>6804800</v>
      </c>
      <c r="T5750" s="41" t="n">
        <f aca="false">R5750-S5750</f>
        <v>-50</v>
      </c>
      <c r="U5750" s="40" t="n">
        <f aca="false">IFERROR(ABS(T5750)/S5750*100,0)</f>
        <v>0.000734775452621679</v>
      </c>
    </row>
    <row r="5751" customFormat="false" ht="15" hidden="false" customHeight="false" outlineLevel="0" collapsed="false">
      <c r="A5751" s="38" t="n">
        <v>44062</v>
      </c>
      <c r="B5751" s="39" t="n">
        <v>79.01</v>
      </c>
      <c r="C5751" s="39" t="n">
        <v>79.01000214</v>
      </c>
      <c r="D5751" s="39" t="n">
        <f aca="false">B5751-C5751</f>
        <v>-2.13999999232328E-006</v>
      </c>
      <c r="E5751" s="40" t="n">
        <f aca="false">IFERROR(ABS(D5751)/C5751*100,0)</f>
        <v>2.7085178260486E-006</v>
      </c>
      <c r="F5751" s="39" t="n">
        <v>79.23</v>
      </c>
      <c r="G5751" s="39" t="n">
        <v>79.23000336</v>
      </c>
      <c r="H5751" s="39" t="n">
        <f aca="false">F5751-G5751</f>
        <v>-3.35999999379055E-006</v>
      </c>
      <c r="I5751" s="40" t="n">
        <f aca="false">IFERROR(ABS(H5751)/G5751*100,0)</f>
        <v>4.24081768433558E-006</v>
      </c>
      <c r="J5751" s="39" t="n">
        <v>78.25</v>
      </c>
      <c r="K5751" s="39" t="n">
        <v>78.25</v>
      </c>
      <c r="L5751" s="39" t="n">
        <f aca="false">J5751-K5751</f>
        <v>0</v>
      </c>
      <c r="M5751" s="40" t="n">
        <f aca="false">IFERROR(ABS(L5751)/K5751*100,0)</f>
        <v>0</v>
      </c>
      <c r="N5751" s="39" t="n">
        <v>78.54</v>
      </c>
      <c r="O5751" s="39" t="n">
        <v>78.54000092</v>
      </c>
      <c r="P5751" s="39" t="n">
        <f aca="false">N5751-O5751</f>
        <v>-9.19999990856013E-007</v>
      </c>
      <c r="Q5751" s="40" t="n">
        <f aca="false">IFERROR(ABS(P5751)/O5751*100,0)</f>
        <v>1.17137761660216E-006</v>
      </c>
      <c r="R5751" s="41" t="n">
        <v>7976798</v>
      </c>
      <c r="S5751" s="41" t="n">
        <v>7976800</v>
      </c>
      <c r="T5751" s="41" t="n">
        <f aca="false">R5751-S5751</f>
        <v>-2</v>
      </c>
      <c r="U5751" s="40" t="n">
        <f aca="false">IFERROR(ABS(T5751)/S5751*100,0)</f>
        <v>2.50727108614983E-005</v>
      </c>
    </row>
    <row r="5752" customFormat="false" ht="15" hidden="false" customHeight="false" outlineLevel="0" collapsed="false">
      <c r="A5752" s="38" t="n">
        <v>44063</v>
      </c>
      <c r="B5752" s="39" t="n">
        <v>76.32</v>
      </c>
      <c r="C5752" s="39" t="n">
        <v>76.31999969</v>
      </c>
      <c r="D5752" s="39" t="n">
        <f aca="false">B5752-C5752</f>
        <v>3.09999990122378E-007</v>
      </c>
      <c r="E5752" s="40" t="n">
        <f aca="false">IFERROR(ABS(D5752)/C5752*100,0)</f>
        <v>4.06184475080647E-007</v>
      </c>
      <c r="F5752" s="39" t="n">
        <v>77.1</v>
      </c>
      <c r="G5752" s="39" t="n">
        <v>77.09999847</v>
      </c>
      <c r="H5752" s="39" t="n">
        <f aca="false">F5752-G5752</f>
        <v>1.52999999158965E-006</v>
      </c>
      <c r="I5752" s="40" t="n">
        <f aca="false">IFERROR(ABS(H5752)/G5752*100,0)</f>
        <v>1.98443582613686E-006</v>
      </c>
      <c r="J5752" s="39" t="n">
        <v>75.98</v>
      </c>
      <c r="K5752" s="39" t="n">
        <v>75.98000336</v>
      </c>
      <c r="L5752" s="39" t="n">
        <f aca="false">J5752-K5752</f>
        <v>-3.35999999379055E-006</v>
      </c>
      <c r="M5752" s="40" t="n">
        <f aca="false">IFERROR(ABS(L5752)/K5752*100,0)</f>
        <v>4.42221616899722E-006</v>
      </c>
      <c r="N5752" s="39" t="n">
        <v>76.81</v>
      </c>
      <c r="O5752" s="39" t="n">
        <v>76.80999756</v>
      </c>
      <c r="P5752" s="39" t="n">
        <f aca="false">N5752-O5752</f>
        <v>2.44000000293454E-006</v>
      </c>
      <c r="Q5752" s="40" t="n">
        <f aca="false">IFERROR(ABS(P5752)/O5752*100,0)</f>
        <v>3.17666980919839E-006</v>
      </c>
      <c r="R5752" s="41" t="n">
        <v>11457107</v>
      </c>
      <c r="S5752" s="41" t="n">
        <v>11457100</v>
      </c>
      <c r="T5752" s="41" t="n">
        <f aca="false">R5752-S5752</f>
        <v>7</v>
      </c>
      <c r="U5752" s="40" t="n">
        <f aca="false">IFERROR(ABS(T5752)/S5752*100,0)</f>
        <v>6.10974854020651E-005</v>
      </c>
    </row>
    <row r="5753" customFormat="false" ht="15" hidden="false" customHeight="false" outlineLevel="0" collapsed="false">
      <c r="A5753" s="38" t="n">
        <v>44064</v>
      </c>
      <c r="B5753" s="39" t="n">
        <v>78.02</v>
      </c>
      <c r="C5753" s="39" t="n">
        <v>78.01999664</v>
      </c>
      <c r="D5753" s="39" t="n">
        <f aca="false">B5753-C5753</f>
        <v>3.35999999379055E-006</v>
      </c>
      <c r="E5753" s="40" t="n">
        <f aca="false">IFERROR(ABS(D5753)/C5753*100,0)</f>
        <v>4.30658823185326E-006</v>
      </c>
      <c r="F5753" s="39" t="n">
        <v>78.73</v>
      </c>
      <c r="G5753" s="39" t="n">
        <v>78.73000336</v>
      </c>
      <c r="H5753" s="39" t="n">
        <f aca="false">F5753-G5753</f>
        <v>-3.35999999379055E-006</v>
      </c>
      <c r="I5753" s="40" t="n">
        <f aca="false">IFERROR(ABS(H5753)/G5753*100,0)</f>
        <v>4.26775034979568E-006</v>
      </c>
      <c r="J5753" s="39" t="n">
        <v>77.86</v>
      </c>
      <c r="K5753" s="39" t="n">
        <v>77.86000061</v>
      </c>
      <c r="L5753" s="39" t="n">
        <f aca="false">J5753-K5753</f>
        <v>-6.10000000733635E-007</v>
      </c>
      <c r="M5753" s="40" t="n">
        <f aca="false">IFERROR(ABS(L5753)/K5753*100,0)</f>
        <v>7.83457482602805E-007</v>
      </c>
      <c r="N5753" s="39" t="n">
        <v>78.34</v>
      </c>
      <c r="O5753" s="39" t="n">
        <v>78.33999634</v>
      </c>
      <c r="P5753" s="39" t="n">
        <f aca="false">N5753-O5753</f>
        <v>3.66000000440181E-006</v>
      </c>
      <c r="Q5753" s="40" t="n">
        <f aca="false">IFERROR(ABS(P5753)/O5753*100,0)</f>
        <v>4.67194303726694E-006</v>
      </c>
      <c r="R5753" s="41" t="n">
        <v>7942292</v>
      </c>
      <c r="S5753" s="41" t="n">
        <v>7942300</v>
      </c>
      <c r="T5753" s="41" t="n">
        <f aca="false">R5753-S5753</f>
        <v>-8</v>
      </c>
      <c r="U5753" s="40" t="n">
        <f aca="false">IFERROR(ABS(T5753)/S5753*100,0)</f>
        <v>0.000100726489807738</v>
      </c>
    </row>
    <row r="5754" customFormat="false" ht="15" hidden="false" customHeight="false" outlineLevel="0" collapsed="false">
      <c r="A5754" s="38" t="n">
        <v>44067</v>
      </c>
      <c r="B5754" s="39" t="n">
        <v>79.73</v>
      </c>
      <c r="C5754" s="39" t="n">
        <v>79.73000336</v>
      </c>
      <c r="D5754" s="39" t="n">
        <f aca="false">B5754-C5754</f>
        <v>-3.35999999379055E-006</v>
      </c>
      <c r="E5754" s="40" t="n">
        <f aca="false">IFERROR(ABS(D5754)/C5754*100,0)</f>
        <v>4.21422281724905E-006</v>
      </c>
      <c r="F5754" s="39" t="n">
        <v>79.91</v>
      </c>
      <c r="G5754" s="39" t="n">
        <v>79.91000366</v>
      </c>
      <c r="H5754" s="39" t="n">
        <f aca="false">F5754-G5754</f>
        <v>-3.66000000440181E-006</v>
      </c>
      <c r="I5754" s="40" t="n">
        <f aca="false">IFERROR(ABS(H5754)/G5754*100,0)</f>
        <v>4.58015246748621E-006</v>
      </c>
      <c r="J5754" s="39" t="n">
        <v>78.49</v>
      </c>
      <c r="K5754" s="39" t="n">
        <v>78.48999786</v>
      </c>
      <c r="L5754" s="39" t="n">
        <f aca="false">J5754-K5754</f>
        <v>2.13999999232328E-006</v>
      </c>
      <c r="M5754" s="40" t="n">
        <f aca="false">IFERROR(ABS(L5754)/K5754*100,0)</f>
        <v>2.72646203423311E-006</v>
      </c>
      <c r="N5754" s="39" t="n">
        <v>78.9</v>
      </c>
      <c r="O5754" s="39" t="n">
        <v>78.90000153</v>
      </c>
      <c r="P5754" s="39" t="n">
        <f aca="false">N5754-O5754</f>
        <v>-1.52999999158965E-006</v>
      </c>
      <c r="Q5754" s="40" t="n">
        <f aca="false">IFERROR(ABS(P5754)/O5754*100,0)</f>
        <v>1.9391634498358E-006</v>
      </c>
      <c r="R5754" s="41" t="n">
        <v>6405596</v>
      </c>
      <c r="S5754" s="41" t="n">
        <v>6405600</v>
      </c>
      <c r="T5754" s="41" t="n">
        <f aca="false">R5754-S5754</f>
        <v>-4</v>
      </c>
      <c r="U5754" s="40" t="n">
        <f aca="false">IFERROR(ABS(T5754)/S5754*100,0)</f>
        <v>6.2445360309729E-005</v>
      </c>
    </row>
    <row r="5755" customFormat="false" ht="15" hidden="false" customHeight="false" outlineLevel="0" collapsed="false">
      <c r="A5755" s="38" t="n">
        <v>44068</v>
      </c>
      <c r="B5755" s="39" t="n">
        <v>79.85</v>
      </c>
      <c r="C5755" s="39" t="n">
        <v>79.84999847</v>
      </c>
      <c r="D5755" s="39" t="n">
        <f aca="false">B5755-C5755</f>
        <v>1.52999999158965E-006</v>
      </c>
      <c r="E5755" s="40" t="n">
        <f aca="false">IFERROR(ABS(D5755)/C5755*100,0)</f>
        <v>1.91609269994473E-006</v>
      </c>
      <c r="F5755" s="39" t="n">
        <v>80.48</v>
      </c>
      <c r="G5755" s="39" t="n">
        <v>80.48000336</v>
      </c>
      <c r="H5755" s="39" t="n">
        <f aca="false">F5755-G5755</f>
        <v>-3.35999999379055E-006</v>
      </c>
      <c r="I5755" s="40" t="n">
        <f aca="false">IFERROR(ABS(H5755)/G5755*100,0)</f>
        <v>4.17495011619313E-006</v>
      </c>
      <c r="J5755" s="39" t="n">
        <v>79.47</v>
      </c>
      <c r="K5755" s="39" t="n">
        <v>79.47000122</v>
      </c>
      <c r="L5755" s="39" t="n">
        <f aca="false">J5755-K5755</f>
        <v>-1.22000000146727E-006</v>
      </c>
      <c r="M5755" s="40" t="n">
        <f aca="false">IFERROR(ABS(L5755)/K5755*100,0)</f>
        <v>1.53517048287176E-006</v>
      </c>
      <c r="N5755" s="39" t="n">
        <v>80.04</v>
      </c>
      <c r="O5755" s="39" t="n">
        <v>80.04000092</v>
      </c>
      <c r="P5755" s="39" t="n">
        <f aca="false">N5755-O5755</f>
        <v>-9.19999990856013E-007</v>
      </c>
      <c r="Q5755" s="40" t="n">
        <f aca="false">IFERROR(ABS(P5755)/O5755*100,0)</f>
        <v>1.14942526272027E-006</v>
      </c>
      <c r="R5755" s="41" t="n">
        <v>6113068</v>
      </c>
      <c r="S5755" s="41" t="n">
        <v>6113100</v>
      </c>
      <c r="T5755" s="41" t="n">
        <f aca="false">R5755-S5755</f>
        <v>-32</v>
      </c>
      <c r="U5755" s="40" t="n">
        <f aca="false">IFERROR(ABS(T5755)/S5755*100,0)</f>
        <v>0.000523465999247518</v>
      </c>
    </row>
    <row r="5756" customFormat="false" ht="15" hidden="false" customHeight="false" outlineLevel="0" collapsed="false">
      <c r="A5756" s="38" t="n">
        <v>44069</v>
      </c>
      <c r="B5756" s="39" t="n">
        <v>81.25</v>
      </c>
      <c r="C5756" s="39" t="n">
        <v>81.25</v>
      </c>
      <c r="D5756" s="39" t="n">
        <f aca="false">B5756-C5756</f>
        <v>0</v>
      </c>
      <c r="E5756" s="40" t="n">
        <f aca="false">IFERROR(ABS(D5756)/C5756*100,0)</f>
        <v>0</v>
      </c>
      <c r="F5756" s="39" t="n">
        <v>82.17</v>
      </c>
      <c r="G5756" s="39" t="n">
        <v>82.16999817</v>
      </c>
      <c r="H5756" s="39" t="n">
        <f aca="false">F5756-G5756</f>
        <v>1.8300000022009E-006</v>
      </c>
      <c r="I5756" s="40" t="n">
        <f aca="false">IFERROR(ABS(H5756)/G5756*100,0)</f>
        <v>2.22709023117519E-006</v>
      </c>
      <c r="J5756" s="39" t="n">
        <v>81.01</v>
      </c>
      <c r="K5756" s="39" t="n">
        <v>81.01000214</v>
      </c>
      <c r="L5756" s="39" t="n">
        <f aca="false">J5756-K5756</f>
        <v>-2.13999999232328E-006</v>
      </c>
      <c r="M5756" s="40" t="n">
        <f aca="false">IFERROR(ABS(L5756)/K5756*100,0)</f>
        <v>2.64164909985433E-006</v>
      </c>
      <c r="N5756" s="39" t="n">
        <v>81.75</v>
      </c>
      <c r="O5756" s="39" t="n">
        <v>81.75</v>
      </c>
      <c r="P5756" s="39" t="n">
        <f aca="false">N5756-O5756</f>
        <v>0</v>
      </c>
      <c r="Q5756" s="40" t="n">
        <f aca="false">IFERROR(ABS(P5756)/O5756*100,0)</f>
        <v>0</v>
      </c>
      <c r="R5756" s="41" t="n">
        <v>7821623</v>
      </c>
      <c r="S5756" s="41" t="n">
        <v>7821600</v>
      </c>
      <c r="T5756" s="41" t="n">
        <f aca="false">R5756-S5756</f>
        <v>23</v>
      </c>
      <c r="U5756" s="40" t="n">
        <f aca="false">IFERROR(ABS(T5756)/S5756*100,0)</f>
        <v>0.000294057481845147</v>
      </c>
    </row>
    <row r="5757" customFormat="false" ht="15" hidden="false" customHeight="false" outlineLevel="0" collapsed="false">
      <c r="A5757" s="38" t="n">
        <v>44070</v>
      </c>
      <c r="B5757" s="39" t="n">
        <v>82.18</v>
      </c>
      <c r="C5757" s="39" t="n">
        <v>82.18000031</v>
      </c>
      <c r="D5757" s="39" t="n">
        <f aca="false">B5757-C5757</f>
        <v>-3.09999990122378E-007</v>
      </c>
      <c r="E5757" s="40" t="n">
        <f aca="false">IFERROR(ABS(D5757)/C5757*100,0)</f>
        <v>3.77220721529562E-007</v>
      </c>
      <c r="F5757" s="39" t="n">
        <v>82.31</v>
      </c>
      <c r="G5757" s="39" t="n">
        <v>82.30999756</v>
      </c>
      <c r="H5757" s="39" t="n">
        <f aca="false">F5757-G5757</f>
        <v>2.44000000293454E-006</v>
      </c>
      <c r="I5757" s="40" t="n">
        <f aca="false">IFERROR(ABS(H5757)/G5757*100,0)</f>
        <v>2.96440295865141E-006</v>
      </c>
      <c r="J5757" s="39" t="n">
        <v>80.17</v>
      </c>
      <c r="K5757" s="39" t="n">
        <v>80.16999817</v>
      </c>
      <c r="L5757" s="39" t="n">
        <f aca="false">J5757-K5757</f>
        <v>1.8300000022009E-006</v>
      </c>
      <c r="M5757" s="40" t="n">
        <f aca="false">IFERROR(ABS(L5757)/K5757*100,0)</f>
        <v>2.28264942493874E-006</v>
      </c>
      <c r="N5757" s="39" t="n">
        <v>80.6</v>
      </c>
      <c r="O5757" s="39" t="n">
        <v>80.59999847</v>
      </c>
      <c r="P5757" s="39" t="n">
        <f aca="false">N5757-O5757</f>
        <v>1.52999999158965E-006</v>
      </c>
      <c r="Q5757" s="40" t="n">
        <f aca="false">IFERROR(ABS(P5757)/O5757*100,0)</f>
        <v>1.89826305289463E-006</v>
      </c>
      <c r="R5757" s="41" t="n">
        <v>8018244</v>
      </c>
      <c r="S5757" s="41" t="n">
        <v>8018200</v>
      </c>
      <c r="T5757" s="41" t="n">
        <f aca="false">R5757-S5757</f>
        <v>44</v>
      </c>
      <c r="U5757" s="40" t="n">
        <f aca="false">IFERROR(ABS(T5757)/S5757*100,0)</f>
        <v>0.000548751590132449</v>
      </c>
    </row>
    <row r="5758" customFormat="false" ht="15" hidden="false" customHeight="false" outlineLevel="0" collapsed="false">
      <c r="A5758" s="38" t="n">
        <v>44071</v>
      </c>
      <c r="B5758" s="39" t="n">
        <v>80.06</v>
      </c>
      <c r="C5758" s="39" t="n">
        <v>80.05999756</v>
      </c>
      <c r="D5758" s="39" t="n">
        <f aca="false">B5758-C5758</f>
        <v>2.44000000293454E-006</v>
      </c>
      <c r="E5758" s="40" t="n">
        <f aca="false">IFERROR(ABS(D5758)/C5758*100,0)</f>
        <v>3.04771431089029E-006</v>
      </c>
      <c r="F5758" s="39" t="n">
        <v>80.88</v>
      </c>
      <c r="G5758" s="39" t="n">
        <v>80.87999725</v>
      </c>
      <c r="H5758" s="39" t="n">
        <f aca="false">F5758-G5758</f>
        <v>2.74999999305692E-006</v>
      </c>
      <c r="I5758" s="40" t="n">
        <f aca="false">IFERROR(ABS(H5758)/G5758*100,0)</f>
        <v>3.40009901899065E-006</v>
      </c>
      <c r="J5758" s="39" t="n">
        <v>79.91</v>
      </c>
      <c r="K5758" s="39" t="n">
        <v>79.91000366</v>
      </c>
      <c r="L5758" s="39" t="n">
        <f aca="false">J5758-K5758</f>
        <v>-3.66000000440181E-006</v>
      </c>
      <c r="M5758" s="40" t="n">
        <f aca="false">IFERROR(ABS(L5758)/K5758*100,0)</f>
        <v>4.58015246748621E-006</v>
      </c>
      <c r="N5758" s="39" t="n">
        <v>80.44</v>
      </c>
      <c r="O5758" s="39" t="n">
        <v>80.44000244</v>
      </c>
      <c r="P5758" s="39" t="n">
        <f aca="false">N5758-O5758</f>
        <v>-2.44000000293454E-006</v>
      </c>
      <c r="Q5758" s="40" t="n">
        <f aca="false">IFERROR(ABS(P5758)/O5758*100,0)</f>
        <v>3.03331666946993E-006</v>
      </c>
      <c r="R5758" s="41" t="n">
        <v>5699537</v>
      </c>
      <c r="S5758" s="41" t="n">
        <v>5699500</v>
      </c>
      <c r="T5758" s="41" t="n">
        <f aca="false">R5758-S5758</f>
        <v>37</v>
      </c>
      <c r="U5758" s="40" t="n">
        <f aca="false">IFERROR(ABS(T5758)/S5758*100,0)</f>
        <v>0.000649179752609878</v>
      </c>
    </row>
    <row r="5759" customFormat="false" ht="15" hidden="false" customHeight="false" outlineLevel="0" collapsed="false">
      <c r="A5759" s="38" t="n">
        <v>44074</v>
      </c>
      <c r="B5759" s="39" t="n">
        <v>79</v>
      </c>
      <c r="C5759" s="39" t="n">
        <v>79</v>
      </c>
      <c r="D5759" s="39" t="n">
        <f aca="false">B5759-C5759</f>
        <v>0</v>
      </c>
      <c r="E5759" s="40" t="n">
        <f aca="false">IFERROR(ABS(D5759)/C5759*100,0)</f>
        <v>0</v>
      </c>
      <c r="F5759" s="39" t="n">
        <v>79.76</v>
      </c>
      <c r="G5759" s="39" t="n">
        <v>79.76000214</v>
      </c>
      <c r="H5759" s="39" t="n">
        <f aca="false">F5759-G5759</f>
        <v>-2.13999999232328E-006</v>
      </c>
      <c r="I5759" s="40" t="n">
        <f aca="false">IFERROR(ABS(H5759)/G5759*100,0)</f>
        <v>2.68304906583003E-006</v>
      </c>
      <c r="J5759" s="39" t="n">
        <v>78.69</v>
      </c>
      <c r="K5759" s="39" t="n">
        <v>78.69000244</v>
      </c>
      <c r="L5759" s="39" t="n">
        <f aca="false">J5759-K5759</f>
        <v>-2.44000000293454E-006</v>
      </c>
      <c r="M5759" s="40" t="n">
        <f aca="false">IFERROR(ABS(L5759)/K5759*100,0)</f>
        <v>3.10077510137962E-006</v>
      </c>
      <c r="N5759" s="39" t="n">
        <v>79.25</v>
      </c>
      <c r="O5759" s="39" t="n">
        <v>79.25</v>
      </c>
      <c r="P5759" s="39" t="n">
        <f aca="false">N5759-O5759</f>
        <v>0</v>
      </c>
      <c r="Q5759" s="40" t="n">
        <f aca="false">IFERROR(ABS(P5759)/O5759*100,0)</f>
        <v>0</v>
      </c>
      <c r="R5759" s="41" t="n">
        <v>9812880</v>
      </c>
      <c r="S5759" s="41" t="n">
        <v>9812900</v>
      </c>
      <c r="T5759" s="41" t="n">
        <f aca="false">R5759-S5759</f>
        <v>-20</v>
      </c>
      <c r="U5759" s="40" t="n">
        <f aca="false">IFERROR(ABS(T5759)/S5759*100,0)</f>
        <v>0.000203813347736143</v>
      </c>
    </row>
    <row r="5760" customFormat="false" ht="15" hidden="false" customHeight="false" outlineLevel="0" collapsed="false">
      <c r="A5760" s="38" t="n">
        <v>44075</v>
      </c>
      <c r="B5760" s="39" t="n">
        <v>80.12</v>
      </c>
      <c r="C5760" s="39" t="n">
        <v>80.12000275</v>
      </c>
      <c r="D5760" s="39" t="n">
        <f aca="false">B5760-C5760</f>
        <v>-2.74999999305692E-006</v>
      </c>
      <c r="E5760" s="40" t="n">
        <f aca="false">IFERROR(ABS(D5760)/C5760*100,0)</f>
        <v>3.4323513463146E-006</v>
      </c>
      <c r="F5760" s="39" t="n">
        <v>81.6</v>
      </c>
      <c r="G5760" s="39" t="n">
        <v>81.59999847</v>
      </c>
      <c r="H5760" s="39" t="n">
        <f aca="false">F5760-G5760</f>
        <v>1.52999999158965E-006</v>
      </c>
      <c r="I5760" s="40" t="n">
        <f aca="false">IFERROR(ABS(H5760)/G5760*100,0)</f>
        <v>1.87500002484945E-006</v>
      </c>
      <c r="J5760" s="39" t="n">
        <v>79.99</v>
      </c>
      <c r="K5760" s="39" t="n">
        <v>79.98999786</v>
      </c>
      <c r="L5760" s="39" t="n">
        <f aca="false">J5760-K5760</f>
        <v>2.13999999232328E-006</v>
      </c>
      <c r="M5760" s="40" t="n">
        <f aca="false">IFERROR(ABS(L5760)/K5760*100,0)</f>
        <v>2.67533447877915E-006</v>
      </c>
      <c r="N5760" s="39" t="n">
        <v>81.55</v>
      </c>
      <c r="O5760" s="39" t="n">
        <v>81.55000305</v>
      </c>
      <c r="P5760" s="39" t="n">
        <f aca="false">N5760-O5760</f>
        <v>-3.05000000366817E-006</v>
      </c>
      <c r="Q5760" s="40" t="n">
        <f aca="false">IFERROR(ABS(P5760)/O5760*100,0)</f>
        <v>3.74003665186641E-006</v>
      </c>
      <c r="R5760" s="41" t="n">
        <v>10208235</v>
      </c>
      <c r="S5760" s="41" t="n">
        <v>10193300</v>
      </c>
      <c r="T5760" s="41" t="n">
        <f aca="false">R5760-S5760</f>
        <v>14935</v>
      </c>
      <c r="U5760" s="40" t="n">
        <f aca="false">IFERROR(ABS(T5760)/S5760*100,0)</f>
        <v>0.146517810718805</v>
      </c>
    </row>
    <row r="5761" customFormat="false" ht="15" hidden="false" customHeight="false" outlineLevel="0" collapsed="false">
      <c r="A5761" s="38" t="n">
        <v>44076</v>
      </c>
      <c r="B5761" s="39" t="n">
        <v>81.35</v>
      </c>
      <c r="C5761" s="39" t="n">
        <v>81.34999847</v>
      </c>
      <c r="D5761" s="39" t="n">
        <f aca="false">B5761-C5761</f>
        <v>1.52999999158965E-006</v>
      </c>
      <c r="E5761" s="40" t="n">
        <f aca="false">IFERROR(ABS(D5761)/C5761*100,0)</f>
        <v>1.88076216394015E-006</v>
      </c>
      <c r="F5761" s="39" t="n">
        <v>82.71</v>
      </c>
      <c r="G5761" s="39" t="n">
        <v>82.70999908</v>
      </c>
      <c r="H5761" s="39" t="n">
        <f aca="false">F5761-G5761</f>
        <v>9.19999990856013E-007</v>
      </c>
      <c r="I5761" s="40" t="n">
        <f aca="false">IFERROR(ABS(H5761)/G5761*100,0)</f>
        <v>1.11232015607467E-006</v>
      </c>
      <c r="J5761" s="39" t="n">
        <v>79.88</v>
      </c>
      <c r="K5761" s="39" t="n">
        <v>79.87999725</v>
      </c>
      <c r="L5761" s="39" t="n">
        <f aca="false">J5761-K5761</f>
        <v>2.74999999305692E-006</v>
      </c>
      <c r="M5761" s="40" t="n">
        <f aca="false">IFERROR(ABS(L5761)/K5761*100,0)</f>
        <v>3.44266410582146E-006</v>
      </c>
      <c r="N5761" s="39" t="n">
        <v>82.17</v>
      </c>
      <c r="O5761" s="39" t="n">
        <v>82.16999817</v>
      </c>
      <c r="P5761" s="39" t="n">
        <f aca="false">N5761-O5761</f>
        <v>1.8300000022009E-006</v>
      </c>
      <c r="Q5761" s="40" t="n">
        <f aca="false">IFERROR(ABS(P5761)/O5761*100,0)</f>
        <v>2.22709023117519E-006</v>
      </c>
      <c r="R5761" s="41" t="n">
        <v>12567846</v>
      </c>
      <c r="S5761" s="41" t="n">
        <v>12567800</v>
      </c>
      <c r="T5761" s="41" t="n">
        <f aca="false">R5761-S5761</f>
        <v>46</v>
      </c>
      <c r="U5761" s="40" t="n">
        <f aca="false">IFERROR(ABS(T5761)/S5761*100,0)</f>
        <v>0.000366014736071548</v>
      </c>
    </row>
    <row r="5762" customFormat="false" ht="15" hidden="false" customHeight="false" outlineLevel="0" collapsed="false">
      <c r="A5762" s="38" t="n">
        <v>44077</v>
      </c>
      <c r="B5762" s="39" t="n">
        <v>81.12</v>
      </c>
      <c r="C5762" s="39" t="n">
        <v>81.12000275</v>
      </c>
      <c r="D5762" s="39" t="n">
        <f aca="false">B5762-C5762</f>
        <v>-2.74999999305692E-006</v>
      </c>
      <c r="E5762" s="40" t="n">
        <f aca="false">IFERROR(ABS(D5762)/C5762*100,0)</f>
        <v>3.39003932424906E-006</v>
      </c>
      <c r="F5762" s="39" t="n">
        <v>81.81</v>
      </c>
      <c r="G5762" s="39" t="n">
        <v>81.80999756</v>
      </c>
      <c r="H5762" s="39" t="n">
        <f aca="false">F5762-G5762</f>
        <v>2.44000000293454E-006</v>
      </c>
      <c r="I5762" s="40" t="n">
        <f aca="false">IFERROR(ABS(H5762)/G5762*100,0)</f>
        <v>2.98252056681095E-006</v>
      </c>
      <c r="J5762" s="39" t="n">
        <v>78.38</v>
      </c>
      <c r="K5762" s="39" t="n">
        <v>78.37999725</v>
      </c>
      <c r="L5762" s="39" t="n">
        <f aca="false">J5762-K5762</f>
        <v>2.74999999305692E-006</v>
      </c>
      <c r="M5762" s="40" t="n">
        <f aca="false">IFERROR(ABS(L5762)/K5762*100,0)</f>
        <v>3.50854821324572E-006</v>
      </c>
      <c r="N5762" s="39" t="n">
        <v>81.18</v>
      </c>
      <c r="O5762" s="39" t="n">
        <v>81.18000031</v>
      </c>
      <c r="P5762" s="39" t="n">
        <f aca="false">N5762-O5762</f>
        <v>-3.09999990122378E-007</v>
      </c>
      <c r="Q5762" s="40" t="n">
        <f aca="false">IFERROR(ABS(P5762)/O5762*100,0)</f>
        <v>3.81867441412404E-007</v>
      </c>
      <c r="R5762" s="41" t="n">
        <v>20090081</v>
      </c>
      <c r="S5762" s="41" t="n">
        <v>20090100</v>
      </c>
      <c r="T5762" s="41" t="n">
        <f aca="false">R5762-S5762</f>
        <v>-19</v>
      </c>
      <c r="U5762" s="40" t="n">
        <f aca="false">IFERROR(ABS(T5762)/S5762*100,0)</f>
        <v>9.45739443805656E-005</v>
      </c>
    </row>
    <row r="5763" customFormat="false" ht="15" hidden="false" customHeight="false" outlineLevel="0" collapsed="false">
      <c r="A5763" s="38" t="n">
        <v>44078</v>
      </c>
      <c r="B5763" s="39" t="n">
        <v>80.5</v>
      </c>
      <c r="C5763" s="39" t="n">
        <v>80.5</v>
      </c>
      <c r="D5763" s="39" t="n">
        <f aca="false">B5763-C5763</f>
        <v>0</v>
      </c>
      <c r="E5763" s="40" t="n">
        <f aca="false">IFERROR(ABS(D5763)/C5763*100,0)</f>
        <v>0</v>
      </c>
      <c r="F5763" s="39" t="n">
        <v>81.47</v>
      </c>
      <c r="G5763" s="39" t="n">
        <v>81.47000122</v>
      </c>
      <c r="H5763" s="39" t="n">
        <f aca="false">F5763-G5763</f>
        <v>-1.22000000146727E-006</v>
      </c>
      <c r="I5763" s="40" t="n">
        <f aca="false">IFERROR(ABS(H5763)/G5763*100,0)</f>
        <v>1.49748371572109E-006</v>
      </c>
      <c r="J5763" s="39" t="n">
        <v>77.41</v>
      </c>
      <c r="K5763" s="39" t="n">
        <v>77.41000366</v>
      </c>
      <c r="L5763" s="39" t="n">
        <f aca="false">J5763-K5763</f>
        <v>-3.66000000440181E-006</v>
      </c>
      <c r="M5763" s="40" t="n">
        <f aca="false">IFERROR(ABS(L5763)/K5763*100,0)</f>
        <v>4.72807109075624E-006</v>
      </c>
      <c r="N5763" s="39" t="n">
        <v>78.91</v>
      </c>
      <c r="O5763" s="39" t="n">
        <v>78.91000366</v>
      </c>
      <c r="P5763" s="39" t="n">
        <f aca="false">N5763-O5763</f>
        <v>-3.66000000440181E-006</v>
      </c>
      <c r="Q5763" s="40" t="n">
        <f aca="false">IFERROR(ABS(P5763)/O5763*100,0)</f>
        <v>4.63819520294496E-006</v>
      </c>
      <c r="R5763" s="41" t="n">
        <v>13638715</v>
      </c>
      <c r="S5763" s="41" t="n">
        <v>13638700</v>
      </c>
      <c r="T5763" s="41" t="n">
        <f aca="false">R5763-S5763</f>
        <v>15</v>
      </c>
      <c r="U5763" s="40" t="n">
        <f aca="false">IFERROR(ABS(T5763)/S5763*100,0)</f>
        <v>0.000109981156561842</v>
      </c>
    </row>
    <row r="5764" customFormat="false" ht="15" hidden="false" customHeight="false" outlineLevel="0" collapsed="false">
      <c r="A5764" s="38" t="n">
        <v>44082</v>
      </c>
      <c r="B5764" s="39" t="n">
        <v>78.02</v>
      </c>
      <c r="C5764" s="39" t="n">
        <v>78.01999664</v>
      </c>
      <c r="D5764" s="39" t="n">
        <f aca="false">B5764-C5764</f>
        <v>3.35999999379055E-006</v>
      </c>
      <c r="E5764" s="40" t="n">
        <f aca="false">IFERROR(ABS(D5764)/C5764*100,0)</f>
        <v>4.30658823185326E-006</v>
      </c>
      <c r="F5764" s="39" t="n">
        <v>79.15</v>
      </c>
      <c r="G5764" s="39" t="n">
        <v>79.15000153</v>
      </c>
      <c r="H5764" s="39" t="n">
        <f aca="false">F5764-G5764</f>
        <v>-1.52999999158965E-006</v>
      </c>
      <c r="I5764" s="40" t="n">
        <f aca="false">IFERROR(ABS(H5764)/G5764*100,0)</f>
        <v>1.93303848643608E-006</v>
      </c>
      <c r="J5764" s="39" t="n">
        <v>77.22</v>
      </c>
      <c r="K5764" s="39" t="n">
        <v>77.22000122</v>
      </c>
      <c r="L5764" s="39" t="n">
        <f aca="false">J5764-K5764</f>
        <v>-1.22000000146727E-006</v>
      </c>
      <c r="M5764" s="40" t="n">
        <f aca="false">IFERROR(ABS(L5764)/K5764*100,0)</f>
        <v>1.57990155684081E-006</v>
      </c>
      <c r="N5764" s="39" t="n">
        <v>77.32</v>
      </c>
      <c r="O5764" s="39" t="n">
        <v>77.31999969</v>
      </c>
      <c r="P5764" s="39" t="n">
        <f aca="false">N5764-O5764</f>
        <v>3.09999990122378E-007</v>
      </c>
      <c r="Q5764" s="40" t="n">
        <f aca="false">IFERROR(ABS(P5764)/O5764*100,0)</f>
        <v>4.00931183866095E-007</v>
      </c>
      <c r="R5764" s="41" t="n">
        <v>11553491</v>
      </c>
      <c r="S5764" s="41" t="n">
        <v>11553500</v>
      </c>
      <c r="T5764" s="41" t="n">
        <f aca="false">R5764-S5764</f>
        <v>-9</v>
      </c>
      <c r="U5764" s="40" t="n">
        <f aca="false">IFERROR(ABS(T5764)/S5764*100,0)</f>
        <v>7.78984723244039E-005</v>
      </c>
    </row>
    <row r="5765" customFormat="false" ht="15" hidden="false" customHeight="false" outlineLevel="0" collapsed="false">
      <c r="A5765" s="38" t="n">
        <v>44083</v>
      </c>
      <c r="B5765" s="39" t="n">
        <v>78.62</v>
      </c>
      <c r="C5765" s="39" t="n">
        <v>78.62000275</v>
      </c>
      <c r="D5765" s="39" t="n">
        <f aca="false">B5765-C5765</f>
        <v>-2.74999999305692E-006</v>
      </c>
      <c r="E5765" s="40" t="n">
        <f aca="false">IFERROR(ABS(D5765)/C5765*100,0)</f>
        <v>3.49783756915083E-006</v>
      </c>
      <c r="F5765" s="39" t="n">
        <v>79.7</v>
      </c>
      <c r="G5765" s="39" t="n">
        <v>79.69999695</v>
      </c>
      <c r="H5765" s="39" t="n">
        <f aca="false">F5765-G5765</f>
        <v>3.05000000366817E-006</v>
      </c>
      <c r="I5765" s="40" t="n">
        <f aca="false">IFERROR(ABS(H5765)/G5765*100,0)</f>
        <v>3.82685084113817E-006</v>
      </c>
      <c r="J5765" s="39" t="n">
        <v>78.55</v>
      </c>
      <c r="K5765" s="39" t="n">
        <v>78.55000305</v>
      </c>
      <c r="L5765" s="39" t="n">
        <f aca="false">J5765-K5765</f>
        <v>-3.05000000366817E-006</v>
      </c>
      <c r="M5765" s="40" t="n">
        <f aca="false">IFERROR(ABS(L5765)/K5765*100,0)</f>
        <v>3.88287700221569E-006</v>
      </c>
      <c r="N5765" s="39" t="n">
        <v>79.4</v>
      </c>
      <c r="O5765" s="39" t="n">
        <v>79.40000153</v>
      </c>
      <c r="P5765" s="39" t="n">
        <f aca="false">N5765-O5765</f>
        <v>-1.52999999158965E-006</v>
      </c>
      <c r="Q5765" s="40" t="n">
        <f aca="false">IFERROR(ABS(P5765)/O5765*100,0)</f>
        <v>1.92695209333411E-006</v>
      </c>
      <c r="R5765" s="41" t="n">
        <v>7867529</v>
      </c>
      <c r="S5765" s="41" t="n">
        <v>7867500</v>
      </c>
      <c r="T5765" s="41" t="n">
        <f aca="false">R5765-S5765</f>
        <v>29</v>
      </c>
      <c r="U5765" s="40" t="n">
        <f aca="false">IFERROR(ABS(T5765)/S5765*100,0)</f>
        <v>0.000368605020654592</v>
      </c>
    </row>
    <row r="5766" customFormat="false" ht="15" hidden="false" customHeight="false" outlineLevel="0" collapsed="false">
      <c r="A5766" s="38" t="n">
        <v>44084</v>
      </c>
      <c r="B5766" s="39" t="n">
        <v>80.74</v>
      </c>
      <c r="C5766" s="39" t="n">
        <v>80.73999786</v>
      </c>
      <c r="D5766" s="39" t="n">
        <f aca="false">B5766-C5766</f>
        <v>2.13999999232328E-006</v>
      </c>
      <c r="E5766" s="40" t="n">
        <f aca="false">IFERROR(ABS(D5766)/C5766*100,0)</f>
        <v>2.65048309269708E-006</v>
      </c>
      <c r="F5766" s="39" t="n">
        <v>81.23</v>
      </c>
      <c r="G5766" s="39" t="n">
        <v>81.23000336</v>
      </c>
      <c r="H5766" s="39" t="n">
        <f aca="false">F5766-G5766</f>
        <v>-3.35999999379055E-006</v>
      </c>
      <c r="I5766" s="40" t="n">
        <f aca="false">IFERROR(ABS(H5766)/G5766*100,0)</f>
        <v>4.13640262810221E-006</v>
      </c>
      <c r="J5766" s="39" t="n">
        <v>78.76</v>
      </c>
      <c r="K5766" s="39" t="n">
        <v>78.76000214</v>
      </c>
      <c r="L5766" s="39" t="n">
        <f aca="false">J5766-K5766</f>
        <v>-2.13999999232328E-006</v>
      </c>
      <c r="M5766" s="40" t="n">
        <f aca="false">IFERROR(ABS(L5766)/K5766*100,0)</f>
        <v>2.71711520337356E-006</v>
      </c>
      <c r="N5766" s="39" t="n">
        <v>78.9</v>
      </c>
      <c r="O5766" s="39" t="n">
        <v>78.90000153</v>
      </c>
      <c r="P5766" s="39" t="n">
        <f aca="false">N5766-O5766</f>
        <v>-1.52999999158965E-006</v>
      </c>
      <c r="Q5766" s="40" t="n">
        <f aca="false">IFERROR(ABS(P5766)/O5766*100,0)</f>
        <v>1.9391634498358E-006</v>
      </c>
      <c r="R5766" s="41" t="n">
        <v>11241835</v>
      </c>
      <c r="S5766" s="41" t="n">
        <v>11241800</v>
      </c>
      <c r="T5766" s="41" t="n">
        <f aca="false">R5766-S5766</f>
        <v>35</v>
      </c>
      <c r="U5766" s="40" t="n">
        <f aca="false">IFERROR(ABS(T5766)/S5766*100,0)</f>
        <v>0.000311338041950577</v>
      </c>
    </row>
    <row r="5767" customFormat="false" ht="15" hidden="false" customHeight="false" outlineLevel="0" collapsed="false">
      <c r="A5767" s="38" t="n">
        <v>44085</v>
      </c>
      <c r="B5767" s="39" t="n">
        <v>80.01</v>
      </c>
      <c r="C5767" s="39" t="n">
        <v>80.01000214</v>
      </c>
      <c r="D5767" s="39" t="n">
        <f aca="false">B5767-C5767</f>
        <v>-2.13999999232328E-006</v>
      </c>
      <c r="E5767" s="40" t="n">
        <f aca="false">IFERROR(ABS(D5767)/C5767*100,0)</f>
        <v>2.67466558565859E-006</v>
      </c>
      <c r="F5767" s="39" t="n">
        <v>80.3</v>
      </c>
      <c r="G5767" s="39" t="n">
        <v>80.30000305</v>
      </c>
      <c r="H5767" s="39" t="n">
        <f aca="false">F5767-G5767</f>
        <v>-3.05000000366817E-006</v>
      </c>
      <c r="I5767" s="40" t="n">
        <f aca="false">IFERROR(ABS(H5767)/G5767*100,0)</f>
        <v>3.79825639828313E-006</v>
      </c>
      <c r="J5767" s="39" t="n">
        <v>78.6</v>
      </c>
      <c r="K5767" s="39" t="n">
        <v>78.59999847</v>
      </c>
      <c r="L5767" s="39" t="n">
        <f aca="false">J5767-K5767</f>
        <v>1.52999999158965E-006</v>
      </c>
      <c r="M5767" s="40" t="n">
        <f aca="false">IFERROR(ABS(L5767)/K5767*100,0)</f>
        <v>1.94656491268714E-006</v>
      </c>
      <c r="N5767" s="39" t="n">
        <v>78.82</v>
      </c>
      <c r="O5767" s="39" t="n">
        <v>78.81999969</v>
      </c>
      <c r="P5767" s="39" t="n">
        <f aca="false">N5767-O5767</f>
        <v>3.09999990122378E-007</v>
      </c>
      <c r="Q5767" s="40" t="n">
        <f aca="false">IFERROR(ABS(P5767)/O5767*100,0)</f>
        <v>3.93301181605699E-007</v>
      </c>
      <c r="R5767" s="41" t="n">
        <v>7853450</v>
      </c>
      <c r="S5767" s="41" t="n">
        <v>7853500</v>
      </c>
      <c r="T5767" s="41" t="n">
        <f aca="false">R5767-S5767</f>
        <v>-50</v>
      </c>
      <c r="U5767" s="40" t="n">
        <f aca="false">IFERROR(ABS(T5767)/S5767*100,0)</f>
        <v>0.000636658814541287</v>
      </c>
    </row>
    <row r="5768" customFormat="false" ht="15" hidden="false" customHeight="false" outlineLevel="0" collapsed="false">
      <c r="A5768" s="38" t="n">
        <v>44088</v>
      </c>
      <c r="B5768" s="39" t="n">
        <v>80.5</v>
      </c>
      <c r="C5768" s="39" t="n">
        <v>80.5</v>
      </c>
      <c r="D5768" s="39" t="n">
        <f aca="false">B5768-C5768</f>
        <v>0</v>
      </c>
      <c r="E5768" s="40" t="n">
        <f aca="false">IFERROR(ABS(D5768)/C5768*100,0)</f>
        <v>0</v>
      </c>
      <c r="F5768" s="39" t="n">
        <v>81.12</v>
      </c>
      <c r="G5768" s="39" t="n">
        <v>81.12000275</v>
      </c>
      <c r="H5768" s="39" t="n">
        <f aca="false">F5768-G5768</f>
        <v>-2.74999999305692E-006</v>
      </c>
      <c r="I5768" s="40" t="n">
        <f aca="false">IFERROR(ABS(H5768)/G5768*100,0)</f>
        <v>3.39003932424906E-006</v>
      </c>
      <c r="J5768" s="39" t="n">
        <v>79.95</v>
      </c>
      <c r="K5768" s="39" t="n">
        <v>79.94999695</v>
      </c>
      <c r="L5768" s="39" t="n">
        <f aca="false">J5768-K5768</f>
        <v>3.05000000366817E-006</v>
      </c>
      <c r="M5768" s="40" t="n">
        <f aca="false">IFERROR(ABS(L5768)/K5768*100,0)</f>
        <v>3.81488445281069E-006</v>
      </c>
      <c r="N5768" s="39" t="n">
        <v>80.5</v>
      </c>
      <c r="O5768" s="39" t="n">
        <v>80.5</v>
      </c>
      <c r="P5768" s="39" t="n">
        <f aca="false">N5768-O5768</f>
        <v>0</v>
      </c>
      <c r="Q5768" s="40" t="n">
        <f aca="false">IFERROR(ABS(P5768)/O5768*100,0)</f>
        <v>0</v>
      </c>
      <c r="R5768" s="41" t="n">
        <v>7091059</v>
      </c>
      <c r="S5768" s="41" t="n">
        <v>7091100</v>
      </c>
      <c r="T5768" s="41" t="n">
        <f aca="false">R5768-S5768</f>
        <v>-41</v>
      </c>
      <c r="U5768" s="40" t="n">
        <f aca="false">IFERROR(ABS(T5768)/S5768*100,0)</f>
        <v>0.000578189561563086</v>
      </c>
    </row>
    <row r="5769" customFormat="false" ht="15" hidden="false" customHeight="false" outlineLevel="0" collapsed="false">
      <c r="A5769" s="38" t="n">
        <v>44089</v>
      </c>
      <c r="B5769" s="39" t="n">
        <v>81.56</v>
      </c>
      <c r="C5769" s="39" t="n">
        <v>81.55999756</v>
      </c>
      <c r="D5769" s="39" t="n">
        <f aca="false">B5769-C5769</f>
        <v>2.44000000293454E-006</v>
      </c>
      <c r="E5769" s="40" t="n">
        <f aca="false">IFERROR(ABS(D5769)/C5769*100,0)</f>
        <v>2.99166267279439E-006</v>
      </c>
      <c r="F5769" s="39" t="n">
        <v>86.79</v>
      </c>
      <c r="G5769" s="39" t="n">
        <v>86.79000092</v>
      </c>
      <c r="H5769" s="39" t="n">
        <f aca="false">F5769-G5769</f>
        <v>-9.19999990856013E-007</v>
      </c>
      <c r="I5769" s="40" t="n">
        <f aca="false">IFERROR(ABS(H5769)/G5769*100,0)</f>
        <v>1.06002993559596E-006</v>
      </c>
      <c r="J5769" s="39" t="n">
        <v>81.38</v>
      </c>
      <c r="K5769" s="39" t="n">
        <v>81.37999725</v>
      </c>
      <c r="L5769" s="39" t="n">
        <f aca="false">J5769-K5769</f>
        <v>2.74999999305692E-006</v>
      </c>
      <c r="M5769" s="40" t="n">
        <f aca="false">IFERROR(ABS(L5769)/K5769*100,0)</f>
        <v>3.37920875643298E-006</v>
      </c>
      <c r="N5769" s="39" t="n">
        <v>85.85</v>
      </c>
      <c r="O5769" s="39" t="n">
        <v>85.84999847</v>
      </c>
      <c r="P5769" s="39" t="n">
        <f aca="false">N5769-O5769</f>
        <v>1.52999999158965E-006</v>
      </c>
      <c r="Q5769" s="40" t="n">
        <f aca="false">IFERROR(ABS(P5769)/O5769*100,0)</f>
        <v>1.78217823978681E-006</v>
      </c>
      <c r="R5769" s="41" t="n">
        <v>21048351</v>
      </c>
      <c r="S5769" s="41" t="n">
        <v>21048400</v>
      </c>
      <c r="T5769" s="41" t="n">
        <f aca="false">R5769-S5769</f>
        <v>-49</v>
      </c>
      <c r="U5769" s="40" t="n">
        <f aca="false">IFERROR(ABS(T5769)/S5769*100,0)</f>
        <v>0.000232796792155223</v>
      </c>
    </row>
    <row r="5770" customFormat="false" ht="15" hidden="false" customHeight="false" outlineLevel="0" collapsed="false">
      <c r="A5770" s="38" t="n">
        <v>44090</v>
      </c>
      <c r="B5770" s="39" t="n">
        <v>86.49</v>
      </c>
      <c r="C5770" s="39" t="n">
        <v>86.48999786</v>
      </c>
      <c r="D5770" s="39" t="n">
        <f aca="false">B5770-C5770</f>
        <v>2.13999999232328E-006</v>
      </c>
      <c r="E5770" s="40" t="n">
        <f aca="false">IFERROR(ABS(D5770)/C5770*100,0)</f>
        <v>2.47427453494364E-006</v>
      </c>
      <c r="F5770" s="39" t="n">
        <v>86.49</v>
      </c>
      <c r="G5770" s="39" t="n">
        <v>86.48999786</v>
      </c>
      <c r="H5770" s="39" t="n">
        <f aca="false">F5770-G5770</f>
        <v>2.13999999232328E-006</v>
      </c>
      <c r="I5770" s="40" t="n">
        <f aca="false">IFERROR(ABS(H5770)/G5770*100,0)</f>
        <v>2.47427453494364E-006</v>
      </c>
      <c r="J5770" s="39" t="n">
        <v>83.04</v>
      </c>
      <c r="K5770" s="39" t="n">
        <v>83.04000092</v>
      </c>
      <c r="L5770" s="39" t="n">
        <f aca="false">J5770-K5770</f>
        <v>-9.19999990856013E-007</v>
      </c>
      <c r="M5770" s="40" t="n">
        <f aca="false">IFERROR(ABS(L5770)/K5770*100,0)</f>
        <v>1.10789978403581E-006</v>
      </c>
      <c r="N5770" s="39" t="n">
        <v>83.13</v>
      </c>
      <c r="O5770" s="39" t="n">
        <v>83.12999725</v>
      </c>
      <c r="P5770" s="39" t="n">
        <f aca="false">N5770-O5770</f>
        <v>2.74999999305692E-006</v>
      </c>
      <c r="Q5770" s="40" t="n">
        <f aca="false">IFERROR(ABS(P5770)/O5770*100,0)</f>
        <v>3.30807179601695E-006</v>
      </c>
      <c r="R5770" s="41" t="n">
        <v>14506069</v>
      </c>
      <c r="S5770" s="41" t="n">
        <v>14492600</v>
      </c>
      <c r="T5770" s="41" t="n">
        <f aca="false">R5770-S5770</f>
        <v>13469</v>
      </c>
      <c r="U5770" s="40" t="n">
        <f aca="false">IFERROR(ABS(T5770)/S5770*100,0)</f>
        <v>0.0929370851331024</v>
      </c>
    </row>
    <row r="5771" customFormat="false" ht="15" hidden="false" customHeight="false" outlineLevel="0" collapsed="false">
      <c r="A5771" s="38" t="n">
        <v>44091</v>
      </c>
      <c r="B5771" s="39" t="n">
        <v>81</v>
      </c>
      <c r="C5771" s="39" t="n">
        <v>81</v>
      </c>
      <c r="D5771" s="39" t="n">
        <f aca="false">B5771-C5771</f>
        <v>0</v>
      </c>
      <c r="E5771" s="40" t="n">
        <f aca="false">IFERROR(ABS(D5771)/C5771*100,0)</f>
        <v>0</v>
      </c>
      <c r="F5771" s="39" t="n">
        <v>82.29</v>
      </c>
      <c r="G5771" s="39" t="n">
        <v>82.29000092</v>
      </c>
      <c r="H5771" s="39" t="n">
        <f aca="false">F5771-G5771</f>
        <v>-9.19999990856013E-007</v>
      </c>
      <c r="I5771" s="40" t="n">
        <f aca="false">IFERROR(ABS(H5771)/G5771*100,0)</f>
        <v>1.11799730291705E-006</v>
      </c>
      <c r="J5771" s="39" t="n">
        <v>80.61</v>
      </c>
      <c r="K5771" s="39" t="n">
        <v>80.61000061</v>
      </c>
      <c r="L5771" s="39" t="n">
        <f aca="false">J5771-K5771</f>
        <v>-6.10000000733635E-007</v>
      </c>
      <c r="M5771" s="40" t="n">
        <f aca="false">IFERROR(ABS(L5771)/K5771*100,0)</f>
        <v>7.56729929435036E-007</v>
      </c>
      <c r="N5771" s="39" t="n">
        <v>81.91</v>
      </c>
      <c r="O5771" s="39" t="n">
        <v>81.91000366</v>
      </c>
      <c r="P5771" s="39" t="n">
        <f aca="false">N5771-O5771</f>
        <v>-3.66000000440181E-006</v>
      </c>
      <c r="Q5771" s="40" t="n">
        <f aca="false">IFERROR(ABS(P5771)/O5771*100,0)</f>
        <v>4.46831869229807E-006</v>
      </c>
      <c r="R5771" s="41" t="n">
        <v>10090229</v>
      </c>
      <c r="S5771" s="41" t="n">
        <v>10090200</v>
      </c>
      <c r="T5771" s="41" t="n">
        <f aca="false">R5771-S5771</f>
        <v>29</v>
      </c>
      <c r="U5771" s="40" t="n">
        <f aca="false">IFERROR(ABS(T5771)/S5771*100,0)</f>
        <v>0.000287407583595964</v>
      </c>
    </row>
    <row r="5772" customFormat="false" ht="15" hidden="false" customHeight="false" outlineLevel="0" collapsed="false">
      <c r="A5772" s="38" t="n">
        <v>44092</v>
      </c>
      <c r="B5772" s="39" t="n">
        <v>82.37</v>
      </c>
      <c r="C5772" s="39" t="n">
        <v>82.37000275</v>
      </c>
      <c r="D5772" s="39" t="n">
        <f aca="false">B5772-C5772</f>
        <v>-2.74999999305692E-006</v>
      </c>
      <c r="E5772" s="40" t="n">
        <f aca="false">IFERROR(ABS(D5772)/C5772*100,0)</f>
        <v>3.33859402846374E-006</v>
      </c>
      <c r="F5772" s="39" t="n">
        <v>82.84</v>
      </c>
      <c r="G5772" s="39" t="n">
        <v>82.83999634</v>
      </c>
      <c r="H5772" s="39" t="n">
        <f aca="false">F5772-G5772</f>
        <v>3.66000000440181E-006</v>
      </c>
      <c r="I5772" s="40" t="n">
        <f aca="false">IFERROR(ABS(H5772)/G5772*100,0)</f>
        <v>4.41815568095885E-006</v>
      </c>
      <c r="J5772" s="39" t="n">
        <v>80.11</v>
      </c>
      <c r="K5772" s="39" t="n">
        <v>80.11000061</v>
      </c>
      <c r="L5772" s="39" t="n">
        <f aca="false">J5772-K5772</f>
        <v>-6.10000000733635E-007</v>
      </c>
      <c r="M5772" s="40" t="n">
        <f aca="false">IFERROR(ABS(L5772)/K5772*100,0)</f>
        <v>7.6145299723976E-007</v>
      </c>
      <c r="N5772" s="39" t="n">
        <v>80.23</v>
      </c>
      <c r="O5772" s="39" t="n">
        <v>80.23000336</v>
      </c>
      <c r="P5772" s="39" t="n">
        <f aca="false">N5772-O5772</f>
        <v>-3.35999999379055E-006</v>
      </c>
      <c r="Q5772" s="40" t="n">
        <f aca="false">IFERROR(ABS(P5772)/O5772*100,0)</f>
        <v>4.18795943297409E-006</v>
      </c>
      <c r="R5772" s="41" t="n">
        <v>10528323</v>
      </c>
      <c r="S5772" s="41" t="n">
        <v>10528300</v>
      </c>
      <c r="T5772" s="41" t="n">
        <f aca="false">R5772-S5772</f>
        <v>23</v>
      </c>
      <c r="U5772" s="40" t="n">
        <f aca="false">IFERROR(ABS(T5772)/S5772*100,0)</f>
        <v>0.000218458820512333</v>
      </c>
    </row>
    <row r="5773" customFormat="false" ht="15" hidden="false" customHeight="false" outlineLevel="0" collapsed="false">
      <c r="A5773" s="38" t="n">
        <v>44095</v>
      </c>
      <c r="B5773" s="39" t="n">
        <v>79.8</v>
      </c>
      <c r="C5773" s="39" t="n">
        <v>79.80000305</v>
      </c>
      <c r="D5773" s="39" t="n">
        <f aca="false">B5773-C5773</f>
        <v>-3.05000000366817E-006</v>
      </c>
      <c r="E5773" s="40" t="n">
        <f aca="false">IFERROR(ABS(D5773)/C5773*100,0)</f>
        <v>3.82205499636027E-006</v>
      </c>
      <c r="F5773" s="39" t="n">
        <v>80.65</v>
      </c>
      <c r="G5773" s="39" t="n">
        <v>80.65000153</v>
      </c>
      <c r="H5773" s="39" t="n">
        <f aca="false">F5773-G5773</f>
        <v>-1.52999999158965E-006</v>
      </c>
      <c r="I5773" s="40" t="n">
        <f aca="false">IFERROR(ABS(H5773)/G5773*100,0)</f>
        <v>1.89708612841194E-006</v>
      </c>
      <c r="J5773" s="39" t="n">
        <v>79.08</v>
      </c>
      <c r="K5773" s="39" t="n">
        <v>79.08000183</v>
      </c>
      <c r="L5773" s="39" t="n">
        <f aca="false">J5773-K5773</f>
        <v>-1.8300000022009E-006</v>
      </c>
      <c r="M5773" s="40" t="n">
        <f aca="false">IFERROR(ABS(L5773)/K5773*100,0)</f>
        <v>2.31411224058251E-006</v>
      </c>
      <c r="N5773" s="39" t="n">
        <v>80.59</v>
      </c>
      <c r="O5773" s="39" t="n">
        <v>80.58999634</v>
      </c>
      <c r="P5773" s="39" t="n">
        <f aca="false">N5773-O5773</f>
        <v>3.66000000440181E-006</v>
      </c>
      <c r="Q5773" s="40" t="n">
        <f aca="false">IFERROR(ABS(P5773)/O5773*100,0)</f>
        <v>4.54150660208581E-006</v>
      </c>
      <c r="R5773" s="41" t="n">
        <v>8417129</v>
      </c>
      <c r="S5773" s="41" t="n">
        <v>8417100</v>
      </c>
      <c r="T5773" s="41" t="n">
        <f aca="false">R5773-S5773</f>
        <v>29</v>
      </c>
      <c r="U5773" s="40" t="n">
        <f aca="false">IFERROR(ABS(T5773)/S5773*100,0)</f>
        <v>0.000344536716921505</v>
      </c>
    </row>
    <row r="5774" customFormat="false" ht="15" hidden="false" customHeight="false" outlineLevel="0" collapsed="false">
      <c r="A5774" s="38" t="n">
        <v>44096</v>
      </c>
      <c r="B5774" s="39" t="n">
        <v>80.83</v>
      </c>
      <c r="C5774" s="39" t="n">
        <v>80.83000183</v>
      </c>
      <c r="D5774" s="39" t="n">
        <f aca="false">B5774-C5774</f>
        <v>-1.8300000022009E-006</v>
      </c>
      <c r="E5774" s="40" t="n">
        <f aca="false">IFERROR(ABS(D5774)/C5774*100,0)</f>
        <v>2.26401083851232E-006</v>
      </c>
      <c r="F5774" s="39" t="n">
        <v>80.89</v>
      </c>
      <c r="G5774" s="39" t="n">
        <v>80.88999939</v>
      </c>
      <c r="H5774" s="39" t="n">
        <f aca="false">F5774-G5774</f>
        <v>6.10000000733635E-007</v>
      </c>
      <c r="I5774" s="40" t="n">
        <f aca="false">IFERROR(ABS(H5774)/G5774*100,0)</f>
        <v>7.54110527053664E-007</v>
      </c>
      <c r="J5774" s="39" t="n">
        <v>79.4</v>
      </c>
      <c r="K5774" s="39" t="n">
        <v>79.40000153</v>
      </c>
      <c r="L5774" s="39" t="n">
        <f aca="false">J5774-K5774</f>
        <v>-1.52999999158965E-006</v>
      </c>
      <c r="M5774" s="40" t="n">
        <f aca="false">IFERROR(ABS(L5774)/K5774*100,0)</f>
        <v>1.92695209333411E-006</v>
      </c>
      <c r="N5774" s="39" t="n">
        <v>80.48</v>
      </c>
      <c r="O5774" s="39" t="n">
        <v>80.48000336</v>
      </c>
      <c r="P5774" s="39" t="n">
        <f aca="false">N5774-O5774</f>
        <v>-3.35999999379055E-006</v>
      </c>
      <c r="Q5774" s="40" t="n">
        <f aca="false">IFERROR(ABS(P5774)/O5774*100,0)</f>
        <v>4.17495011619313E-006</v>
      </c>
      <c r="R5774" s="41" t="n">
        <v>6375192</v>
      </c>
      <c r="S5774" s="41" t="n">
        <v>6375200</v>
      </c>
      <c r="T5774" s="41" t="n">
        <f aca="false">R5774-S5774</f>
        <v>-8</v>
      </c>
      <c r="U5774" s="40" t="n">
        <f aca="false">IFERROR(ABS(T5774)/S5774*100,0)</f>
        <v>0.000125486259254612</v>
      </c>
    </row>
    <row r="5775" customFormat="false" ht="15" hidden="false" customHeight="false" outlineLevel="0" collapsed="false">
      <c r="A5775" s="38" t="n">
        <v>44097</v>
      </c>
      <c r="B5775" s="39" t="n">
        <v>79.7</v>
      </c>
      <c r="C5775" s="39" t="n">
        <v>79.69999695</v>
      </c>
      <c r="D5775" s="39" t="n">
        <f aca="false">B5775-C5775</f>
        <v>3.05000000366817E-006</v>
      </c>
      <c r="E5775" s="40" t="n">
        <f aca="false">IFERROR(ABS(D5775)/C5775*100,0)</f>
        <v>3.82685084113817E-006</v>
      </c>
      <c r="F5775" s="39" t="n">
        <v>79.93</v>
      </c>
      <c r="G5775" s="39" t="n">
        <v>79.93000031</v>
      </c>
      <c r="H5775" s="39" t="n">
        <f aca="false">F5775-G5775</f>
        <v>-3.09999990122378E-007</v>
      </c>
      <c r="I5775" s="40" t="n">
        <f aca="false">IFERROR(ABS(H5775)/G5775*100,0)</f>
        <v>3.87839345577476E-007</v>
      </c>
      <c r="J5775" s="39" t="n">
        <v>77.89</v>
      </c>
      <c r="K5775" s="39" t="n">
        <v>77.88999939</v>
      </c>
      <c r="L5775" s="39" t="n">
        <f aca="false">J5775-K5775</f>
        <v>6.10000000733635E-007</v>
      </c>
      <c r="M5775" s="40" t="n">
        <f aca="false">IFERROR(ABS(L5775)/K5775*100,0)</f>
        <v>7.83155739518404E-007</v>
      </c>
      <c r="N5775" s="39" t="n">
        <v>77.92</v>
      </c>
      <c r="O5775" s="39" t="n">
        <v>77.91999817</v>
      </c>
      <c r="P5775" s="39" t="n">
        <f aca="false">N5775-O5775</f>
        <v>1.8300000022009E-006</v>
      </c>
      <c r="Q5775" s="40" t="n">
        <f aca="false">IFERROR(ABS(P5775)/O5775*100,0)</f>
        <v>2.34856268631879E-006</v>
      </c>
      <c r="R5775" s="41" t="n">
        <v>9094689</v>
      </c>
      <c r="S5775" s="41" t="n">
        <v>9094700</v>
      </c>
      <c r="T5775" s="41" t="n">
        <f aca="false">R5775-S5775</f>
        <v>-11</v>
      </c>
      <c r="U5775" s="40" t="n">
        <f aca="false">IFERROR(ABS(T5775)/S5775*100,0)</f>
        <v>0.000120949564031799</v>
      </c>
    </row>
    <row r="5776" customFormat="false" ht="15" hidden="false" customHeight="false" outlineLevel="0" collapsed="false">
      <c r="A5776" s="38" t="n">
        <v>44098</v>
      </c>
      <c r="B5776" s="39" t="n">
        <v>76.82</v>
      </c>
      <c r="C5776" s="39" t="n">
        <v>76.81999969</v>
      </c>
      <c r="D5776" s="39" t="n">
        <f aca="false">B5776-C5776</f>
        <v>3.09999990122378E-007</v>
      </c>
      <c r="E5776" s="40" t="n">
        <f aca="false">IFERROR(ABS(D5776)/C5776*100,0)</f>
        <v>4.03540733368074E-007</v>
      </c>
      <c r="F5776" s="39" t="n">
        <v>79</v>
      </c>
      <c r="G5776" s="39" t="n">
        <v>79</v>
      </c>
      <c r="H5776" s="39" t="n">
        <f aca="false">F5776-G5776</f>
        <v>0</v>
      </c>
      <c r="I5776" s="40" t="n">
        <f aca="false">IFERROR(ABS(H5776)/G5776*100,0)</f>
        <v>0</v>
      </c>
      <c r="J5776" s="39" t="n">
        <v>76.17</v>
      </c>
      <c r="K5776" s="39" t="n">
        <v>76.16999817</v>
      </c>
      <c r="L5776" s="39" t="n">
        <f aca="false">J5776-K5776</f>
        <v>1.8300000022009E-006</v>
      </c>
      <c r="M5776" s="40" t="n">
        <f aca="false">IFERROR(ABS(L5776)/K5776*100,0)</f>
        <v>2.40252073804258E-006</v>
      </c>
      <c r="N5776" s="39" t="n">
        <v>78.38</v>
      </c>
      <c r="O5776" s="39" t="n">
        <v>78.37999725</v>
      </c>
      <c r="P5776" s="39" t="n">
        <f aca="false">N5776-O5776</f>
        <v>2.74999999305692E-006</v>
      </c>
      <c r="Q5776" s="40" t="n">
        <f aca="false">IFERROR(ABS(P5776)/O5776*100,0)</f>
        <v>3.50854821324572E-006</v>
      </c>
      <c r="R5776" s="41" t="n">
        <v>9940859</v>
      </c>
      <c r="S5776" s="41" t="n">
        <v>9940900</v>
      </c>
      <c r="T5776" s="41" t="n">
        <f aca="false">R5776-S5776</f>
        <v>-41</v>
      </c>
      <c r="U5776" s="40" t="n">
        <f aca="false">IFERROR(ABS(T5776)/S5776*100,0)</f>
        <v>0.000412437505658441</v>
      </c>
    </row>
    <row r="5777" customFormat="false" ht="15" hidden="false" customHeight="false" outlineLevel="0" collapsed="false">
      <c r="A5777" s="38" t="n">
        <v>44099</v>
      </c>
      <c r="B5777" s="39" t="n">
        <v>78.17</v>
      </c>
      <c r="C5777" s="39" t="n">
        <v>78.16999817</v>
      </c>
      <c r="D5777" s="39" t="n">
        <f aca="false">B5777-C5777</f>
        <v>1.8300000022009E-006</v>
      </c>
      <c r="E5777" s="40" t="n">
        <f aca="false">IFERROR(ABS(D5777)/C5777*100,0)</f>
        <v>2.34105161192548E-006</v>
      </c>
      <c r="F5777" s="39" t="n">
        <v>78.92</v>
      </c>
      <c r="G5777" s="39" t="n">
        <v>78.91999817</v>
      </c>
      <c r="H5777" s="39" t="n">
        <f aca="false">F5777-G5777</f>
        <v>1.8300000022009E-006</v>
      </c>
      <c r="I5777" s="40" t="n">
        <f aca="false">IFERROR(ABS(H5777)/G5777*100,0)</f>
        <v>2.31880390855932E-006</v>
      </c>
      <c r="J5777" s="39" t="n">
        <v>77.39</v>
      </c>
      <c r="K5777" s="39" t="n">
        <v>77.38999939</v>
      </c>
      <c r="L5777" s="39" t="n">
        <f aca="false">J5777-K5777</f>
        <v>6.10000000733635E-007</v>
      </c>
      <c r="M5777" s="40" t="n">
        <f aca="false">IFERROR(ABS(L5777)/K5777*100,0)</f>
        <v>7.88215538883253E-007</v>
      </c>
      <c r="N5777" s="39" t="n">
        <v>78.88</v>
      </c>
      <c r="O5777" s="39" t="n">
        <v>78.87999725</v>
      </c>
      <c r="P5777" s="39" t="n">
        <f aca="false">N5777-O5777</f>
        <v>2.74999999305692E-006</v>
      </c>
      <c r="Q5777" s="40" t="n">
        <f aca="false">IFERROR(ABS(P5777)/O5777*100,0)</f>
        <v>3.4863084291714E-006</v>
      </c>
      <c r="R5777" s="41" t="n">
        <v>6057546</v>
      </c>
      <c r="S5777" s="41" t="n">
        <v>6057500</v>
      </c>
      <c r="T5777" s="41" t="n">
        <f aca="false">R5777-S5777</f>
        <v>46</v>
      </c>
      <c r="U5777" s="40" t="n">
        <f aca="false">IFERROR(ABS(T5777)/S5777*100,0)</f>
        <v>0.000759389186958316</v>
      </c>
    </row>
    <row r="5778" customFormat="false" ht="15" hidden="false" customHeight="false" outlineLevel="0" collapsed="false">
      <c r="A5778" s="38" t="n">
        <v>44102</v>
      </c>
      <c r="B5778" s="39" t="n">
        <v>80.31</v>
      </c>
      <c r="C5778" s="39" t="n">
        <v>80.30999756</v>
      </c>
      <c r="D5778" s="39" t="n">
        <f aca="false">B5778-C5778</f>
        <v>2.44000000293454E-006</v>
      </c>
      <c r="E5778" s="40" t="n">
        <f aca="false">IFERROR(ABS(D5778)/C5778*100,0)</f>
        <v>3.0382269668376E-006</v>
      </c>
      <c r="F5778" s="39" t="n">
        <v>80.37</v>
      </c>
      <c r="G5778" s="39" t="n">
        <v>80.37000275</v>
      </c>
      <c r="H5778" s="39" t="n">
        <f aca="false">F5778-G5778</f>
        <v>-2.74999999305692E-006</v>
      </c>
      <c r="I5778" s="40" t="n">
        <f aca="false">IFERROR(ABS(H5778)/G5778*100,0)</f>
        <v>3.42167462854407E-006</v>
      </c>
      <c r="J5778" s="39" t="n">
        <v>79.47</v>
      </c>
      <c r="K5778" s="39" t="n">
        <v>79.47000122</v>
      </c>
      <c r="L5778" s="39" t="n">
        <f aca="false">J5778-K5778</f>
        <v>-1.22000000146727E-006</v>
      </c>
      <c r="M5778" s="40" t="n">
        <f aca="false">IFERROR(ABS(L5778)/K5778*100,0)</f>
        <v>1.53517048287176E-006</v>
      </c>
      <c r="N5778" s="39" t="n">
        <v>79.77</v>
      </c>
      <c r="O5778" s="39" t="n">
        <v>79.76999664</v>
      </c>
      <c r="P5778" s="39" t="n">
        <f aca="false">N5778-O5778</f>
        <v>3.35999999379055E-006</v>
      </c>
      <c r="Q5778" s="40" t="n">
        <f aca="false">IFERROR(ABS(P5778)/O5778*100,0)</f>
        <v>4.2121099853547E-006</v>
      </c>
      <c r="R5778" s="41" t="n">
        <v>5999278</v>
      </c>
      <c r="S5778" s="41" t="n">
        <v>5999300</v>
      </c>
      <c r="T5778" s="41" t="n">
        <f aca="false">R5778-S5778</f>
        <v>-22</v>
      </c>
      <c r="U5778" s="40" t="n">
        <f aca="false">IFERROR(ABS(T5778)/S5778*100,0)</f>
        <v>0.000366709449435768</v>
      </c>
    </row>
    <row r="5779" customFormat="false" ht="15" hidden="false" customHeight="false" outlineLevel="0" collapsed="false">
      <c r="A5779" s="38" t="n">
        <v>44103</v>
      </c>
      <c r="B5779" s="39" t="n">
        <v>79.7</v>
      </c>
      <c r="C5779" s="39" t="n">
        <v>79.69999695</v>
      </c>
      <c r="D5779" s="39" t="n">
        <f aca="false">B5779-C5779</f>
        <v>3.05000000366817E-006</v>
      </c>
      <c r="E5779" s="40" t="n">
        <f aca="false">IFERROR(ABS(D5779)/C5779*100,0)</f>
        <v>3.82685084113817E-006</v>
      </c>
      <c r="F5779" s="39" t="n">
        <v>81.24</v>
      </c>
      <c r="G5779" s="39" t="n">
        <v>81.23999786</v>
      </c>
      <c r="H5779" s="39" t="n">
        <f aca="false">F5779-G5779</f>
        <v>2.13999999232328E-006</v>
      </c>
      <c r="I5779" s="40" t="n">
        <f aca="false">IFERROR(ABS(H5779)/G5779*100,0)</f>
        <v>2.63417041936796E-006</v>
      </c>
      <c r="J5779" s="39" t="n">
        <v>79.31</v>
      </c>
      <c r="K5779" s="39" t="n">
        <v>79.30999756</v>
      </c>
      <c r="L5779" s="39" t="n">
        <f aca="false">J5779-K5779</f>
        <v>2.44000000293454E-006</v>
      </c>
      <c r="M5779" s="40" t="n">
        <f aca="false">IFERROR(ABS(L5779)/K5779*100,0)</f>
        <v>3.07653521372084E-006</v>
      </c>
      <c r="N5779" s="39" t="n">
        <v>80.51</v>
      </c>
      <c r="O5779" s="39" t="n">
        <v>80.51000214</v>
      </c>
      <c r="P5779" s="39" t="n">
        <f aca="false">N5779-O5779</f>
        <v>-2.13999999232328E-006</v>
      </c>
      <c r="Q5779" s="40" t="n">
        <f aca="false">IFERROR(ABS(P5779)/O5779*100,0)</f>
        <v>2.65805481982475E-006</v>
      </c>
      <c r="R5779" s="41" t="n">
        <v>6117121</v>
      </c>
      <c r="S5779" s="41" t="n">
        <v>6114600</v>
      </c>
      <c r="T5779" s="41" t="n">
        <f aca="false">R5779-S5779</f>
        <v>2521</v>
      </c>
      <c r="U5779" s="40" t="n">
        <f aca="false">IFERROR(ABS(T5779)/S5779*100,0)</f>
        <v>0.0412291891538286</v>
      </c>
    </row>
    <row r="5780" customFormat="false" ht="15" hidden="false" customHeight="false" outlineLevel="0" collapsed="false">
      <c r="A5780" s="38" t="n">
        <v>44104</v>
      </c>
      <c r="B5780" s="39" t="n">
        <v>80.59</v>
      </c>
      <c r="C5780" s="39" t="n">
        <v>80.58999634</v>
      </c>
      <c r="D5780" s="39" t="n">
        <f aca="false">B5780-C5780</f>
        <v>3.66000000440181E-006</v>
      </c>
      <c r="E5780" s="40" t="n">
        <f aca="false">IFERROR(ABS(D5780)/C5780*100,0)</f>
        <v>4.54150660208581E-006</v>
      </c>
      <c r="F5780" s="39" t="n">
        <v>81.94</v>
      </c>
      <c r="G5780" s="39" t="n">
        <v>81.94000244</v>
      </c>
      <c r="H5780" s="39" t="n">
        <f aca="false">F5780-G5780</f>
        <v>-2.44000000293454E-006</v>
      </c>
      <c r="I5780" s="40" t="n">
        <f aca="false">IFERROR(ABS(H5780)/G5780*100,0)</f>
        <v>2.97778854073285E-006</v>
      </c>
      <c r="J5780" s="39" t="n">
        <v>80.57</v>
      </c>
      <c r="K5780" s="39" t="n">
        <v>80.56999969</v>
      </c>
      <c r="L5780" s="39" t="n">
        <f aca="false">J5780-K5780</f>
        <v>3.09999990122378E-007</v>
      </c>
      <c r="M5780" s="40" t="n">
        <f aca="false">IFERROR(ABS(L5780)/K5780*100,0)</f>
        <v>3.84758584231265E-007</v>
      </c>
      <c r="N5780" s="39" t="n">
        <v>81.07</v>
      </c>
      <c r="O5780" s="39" t="n">
        <v>81.06999969</v>
      </c>
      <c r="P5780" s="39" t="n">
        <f aca="false">N5780-O5780</f>
        <v>3.09999990122378E-007</v>
      </c>
      <c r="Q5780" s="40" t="n">
        <f aca="false">IFERROR(ABS(P5780)/O5780*100,0)</f>
        <v>3.82385581975791E-007</v>
      </c>
      <c r="R5780" s="41" t="n">
        <v>5878908</v>
      </c>
      <c r="S5780" s="41" t="n">
        <v>5878900</v>
      </c>
      <c r="T5780" s="41" t="n">
        <f aca="false">R5780-S5780</f>
        <v>8</v>
      </c>
      <c r="U5780" s="40" t="n">
        <f aca="false">IFERROR(ABS(T5780)/S5780*100,0)</f>
        <v>0.000136079878888908</v>
      </c>
    </row>
    <row r="5781" customFormat="false" ht="15" hidden="false" customHeight="false" outlineLevel="0" collapsed="false">
      <c r="A5781" s="38" t="n">
        <v>44105</v>
      </c>
      <c r="B5781" s="39" t="n">
        <v>82.06</v>
      </c>
      <c r="C5781" s="39" t="n">
        <v>82.05999756</v>
      </c>
      <c r="D5781" s="39" t="n">
        <f aca="false">B5781-C5781</f>
        <v>2.44000000293454E-006</v>
      </c>
      <c r="E5781" s="40" t="n">
        <f aca="false">IFERROR(ABS(D5781)/C5781*100,0)</f>
        <v>2.97343416461898E-006</v>
      </c>
      <c r="F5781" s="39" t="n">
        <v>82.72</v>
      </c>
      <c r="G5781" s="39" t="n">
        <v>82.72000122</v>
      </c>
      <c r="H5781" s="39" t="n">
        <f aca="false">F5781-G5781</f>
        <v>-1.22000000146727E-006</v>
      </c>
      <c r="I5781" s="40" t="n">
        <f aca="false">IFERROR(ABS(H5781)/G5781*100,0)</f>
        <v>1.47485491232355E-006</v>
      </c>
      <c r="J5781" s="39" t="n">
        <v>81.74</v>
      </c>
      <c r="K5781" s="39" t="n">
        <v>81.73999786</v>
      </c>
      <c r="L5781" s="39" t="n">
        <f aca="false">J5781-K5781</f>
        <v>2.13999999232328E-006</v>
      </c>
      <c r="M5781" s="40" t="n">
        <f aca="false">IFERROR(ABS(L5781)/K5781*100,0)</f>
        <v>2.61805731386067E-006</v>
      </c>
      <c r="N5781" s="39" t="n">
        <v>82.62</v>
      </c>
      <c r="O5781" s="39" t="n">
        <v>82.62000275</v>
      </c>
      <c r="P5781" s="39" t="n">
        <f aca="false">N5781-O5781</f>
        <v>-2.74999999305692E-006</v>
      </c>
      <c r="Q5781" s="40" t="n">
        <f aca="false">IFERROR(ABS(P5781)/O5781*100,0)</f>
        <v>3.32849177139118E-006</v>
      </c>
      <c r="R5781" s="41" t="n">
        <v>6253844</v>
      </c>
      <c r="S5781" s="41" t="n">
        <v>6253800</v>
      </c>
      <c r="T5781" s="41" t="n">
        <f aca="false">R5781-S5781</f>
        <v>44</v>
      </c>
      <c r="U5781" s="40" t="n">
        <f aca="false">IFERROR(ABS(T5781)/S5781*100,0)</f>
        <v>0.000703572228085324</v>
      </c>
    </row>
    <row r="5782" customFormat="false" ht="15" hidden="false" customHeight="false" outlineLevel="0" collapsed="false">
      <c r="A5782" s="38" t="n">
        <v>44106</v>
      </c>
      <c r="B5782" s="39" t="n">
        <v>80.71</v>
      </c>
      <c r="C5782" s="39" t="n">
        <v>80.70999908</v>
      </c>
      <c r="D5782" s="39" t="n">
        <f aca="false">B5782-C5782</f>
        <v>9.19999990856013E-007</v>
      </c>
      <c r="E5782" s="40" t="n">
        <f aca="false">IFERROR(ABS(D5782)/C5782*100,0)</f>
        <v>1.13988353530286E-006</v>
      </c>
      <c r="F5782" s="39" t="n">
        <v>82.2</v>
      </c>
      <c r="G5782" s="39" t="n">
        <v>82.19999695</v>
      </c>
      <c r="H5782" s="39" t="n">
        <f aca="false">F5782-G5782</f>
        <v>3.05000000366817E-006</v>
      </c>
      <c r="I5782" s="40" t="n">
        <f aca="false">IFERROR(ABS(H5782)/G5782*100,0)</f>
        <v>3.71046242924243E-006</v>
      </c>
      <c r="J5782" s="39" t="n">
        <v>80.61</v>
      </c>
      <c r="K5782" s="39" t="n">
        <v>80.61000061</v>
      </c>
      <c r="L5782" s="39" t="n">
        <f aca="false">J5782-K5782</f>
        <v>-6.10000000733635E-007</v>
      </c>
      <c r="M5782" s="40" t="n">
        <f aca="false">IFERROR(ABS(L5782)/K5782*100,0)</f>
        <v>7.56729929435036E-007</v>
      </c>
      <c r="N5782" s="39" t="n">
        <v>80.8</v>
      </c>
      <c r="O5782" s="39" t="n">
        <v>80.80000305</v>
      </c>
      <c r="P5782" s="39" t="n">
        <f aca="false">N5782-O5782</f>
        <v>-3.05000000366817E-006</v>
      </c>
      <c r="Q5782" s="40" t="n">
        <f aca="false">IFERROR(ABS(P5782)/O5782*100,0)</f>
        <v>3.77475233729979E-006</v>
      </c>
      <c r="R5782" s="41" t="n">
        <v>6145942</v>
      </c>
      <c r="S5782" s="41" t="n">
        <v>6145900</v>
      </c>
      <c r="T5782" s="41" t="n">
        <f aca="false">R5782-S5782</f>
        <v>42</v>
      </c>
      <c r="U5782" s="40" t="n">
        <f aca="false">IFERROR(ABS(T5782)/S5782*100,0)</f>
        <v>0.000683382417546657</v>
      </c>
    </row>
    <row r="5783" customFormat="false" ht="15" hidden="false" customHeight="false" outlineLevel="0" collapsed="false">
      <c r="A5783" s="38" t="n">
        <v>44109</v>
      </c>
      <c r="B5783" s="39" t="n">
        <v>81.55</v>
      </c>
      <c r="C5783" s="39" t="n">
        <v>81.55000305</v>
      </c>
      <c r="D5783" s="39" t="n">
        <f aca="false">B5783-C5783</f>
        <v>-3.05000000366817E-006</v>
      </c>
      <c r="E5783" s="40" t="n">
        <f aca="false">IFERROR(ABS(D5783)/C5783*100,0)</f>
        <v>3.74003665186641E-006</v>
      </c>
      <c r="F5783" s="39" t="n">
        <v>84.63</v>
      </c>
      <c r="G5783" s="39" t="n">
        <v>84.62999725</v>
      </c>
      <c r="H5783" s="39" t="n">
        <f aca="false">F5783-G5783</f>
        <v>2.74999999305692E-006</v>
      </c>
      <c r="I5783" s="40" t="n">
        <f aca="false">IFERROR(ABS(H5783)/G5783*100,0)</f>
        <v>3.24943883069418E-006</v>
      </c>
      <c r="J5783" s="39" t="n">
        <v>81.55</v>
      </c>
      <c r="K5783" s="39" t="n">
        <v>81.55000305</v>
      </c>
      <c r="L5783" s="39" t="n">
        <f aca="false">J5783-K5783</f>
        <v>-3.05000000366817E-006</v>
      </c>
      <c r="M5783" s="40" t="n">
        <f aca="false">IFERROR(ABS(L5783)/K5783*100,0)</f>
        <v>3.74003665186641E-006</v>
      </c>
      <c r="N5783" s="39" t="n">
        <v>84.54</v>
      </c>
      <c r="O5783" s="39" t="n">
        <v>84.54000092</v>
      </c>
      <c r="P5783" s="39" t="n">
        <f aca="false">N5783-O5783</f>
        <v>-9.19999990856013E-007</v>
      </c>
      <c r="Q5783" s="40" t="n">
        <f aca="false">IFERROR(ABS(P5783)/O5783*100,0)</f>
        <v>1.08824222952944E-006</v>
      </c>
      <c r="R5783" s="41" t="n">
        <v>10129076</v>
      </c>
      <c r="S5783" s="41" t="n">
        <v>10129100</v>
      </c>
      <c r="T5783" s="41" t="n">
        <f aca="false">R5783-S5783</f>
        <v>-24</v>
      </c>
      <c r="U5783" s="40" t="n">
        <f aca="false">IFERROR(ABS(T5783)/S5783*100,0)</f>
        <v>0.000236941090521369</v>
      </c>
    </row>
    <row r="5784" customFormat="false" ht="15" hidden="false" customHeight="false" outlineLevel="0" collapsed="false">
      <c r="A5784" s="38" t="n">
        <v>44110</v>
      </c>
      <c r="B5784" s="39" t="n">
        <v>83.77</v>
      </c>
      <c r="C5784" s="39" t="n">
        <v>83.76999664</v>
      </c>
      <c r="D5784" s="39" t="n">
        <f aca="false">B5784-C5784</f>
        <v>3.35999999379055E-006</v>
      </c>
      <c r="E5784" s="40" t="n">
        <f aca="false">IFERROR(ABS(D5784)/C5784*100,0)</f>
        <v>4.01098260541908E-006</v>
      </c>
      <c r="F5784" s="39" t="n">
        <v>84.45</v>
      </c>
      <c r="G5784" s="39" t="n">
        <v>84.44999695</v>
      </c>
      <c r="H5784" s="39" t="n">
        <f aca="false">F5784-G5784</f>
        <v>3.05000000366817E-006</v>
      </c>
      <c r="I5784" s="40" t="n">
        <f aca="false">IFERROR(ABS(H5784)/G5784*100,0)</f>
        <v>3.61160463448445E-006</v>
      </c>
      <c r="J5784" s="39" t="n">
        <v>82.77</v>
      </c>
      <c r="K5784" s="39" t="n">
        <v>82.76999664</v>
      </c>
      <c r="L5784" s="39" t="n">
        <f aca="false">J5784-K5784</f>
        <v>3.35999999379055E-006</v>
      </c>
      <c r="M5784" s="40" t="n">
        <f aca="false">IFERROR(ABS(L5784)/K5784*100,0)</f>
        <v>4.05944198403746E-006</v>
      </c>
      <c r="N5784" s="39" t="n">
        <v>83.12</v>
      </c>
      <c r="O5784" s="39" t="n">
        <v>83.12000275</v>
      </c>
      <c r="P5784" s="39" t="n">
        <f aca="false">N5784-O5784</f>
        <v>-2.74999999305692E-006</v>
      </c>
      <c r="Q5784" s="40" t="n">
        <f aca="false">IFERROR(ABS(P5784)/O5784*100,0)</f>
        <v>3.30846956457412E-006</v>
      </c>
      <c r="R5784" s="41" t="n">
        <v>7795619</v>
      </c>
      <c r="S5784" s="41" t="n">
        <v>7795600</v>
      </c>
      <c r="T5784" s="41" t="n">
        <f aca="false">R5784-S5784</f>
        <v>19</v>
      </c>
      <c r="U5784" s="40" t="n">
        <f aca="false">IFERROR(ABS(T5784)/S5784*100,0)</f>
        <v>0.000243727230745549</v>
      </c>
    </row>
    <row r="5785" customFormat="false" ht="15" hidden="false" customHeight="false" outlineLevel="0" collapsed="false">
      <c r="A5785" s="38" t="n">
        <v>44111</v>
      </c>
      <c r="B5785" s="39" t="n">
        <v>84.78</v>
      </c>
      <c r="C5785" s="39" t="n">
        <v>84.77999878</v>
      </c>
      <c r="D5785" s="39" t="n">
        <f aca="false">B5785-C5785</f>
        <v>1.22000000146727E-006</v>
      </c>
      <c r="E5785" s="40" t="n">
        <f aca="false">IFERROR(ABS(D5785)/C5785*100,0)</f>
        <v>1.43901865890929E-006</v>
      </c>
      <c r="F5785" s="39" t="n">
        <v>87</v>
      </c>
      <c r="G5785" s="39" t="n">
        <v>87</v>
      </c>
      <c r="H5785" s="39" t="n">
        <f aca="false">F5785-G5785</f>
        <v>0</v>
      </c>
      <c r="I5785" s="40" t="n">
        <f aca="false">IFERROR(ABS(H5785)/G5785*100,0)</f>
        <v>0</v>
      </c>
      <c r="J5785" s="39" t="n">
        <v>84.78</v>
      </c>
      <c r="K5785" s="39" t="n">
        <v>84.77999878</v>
      </c>
      <c r="L5785" s="39" t="n">
        <f aca="false">J5785-K5785</f>
        <v>1.22000000146727E-006</v>
      </c>
      <c r="M5785" s="40" t="n">
        <f aca="false">IFERROR(ABS(L5785)/K5785*100,0)</f>
        <v>1.43901865890929E-006</v>
      </c>
      <c r="N5785" s="39" t="n">
        <v>86.92</v>
      </c>
      <c r="O5785" s="39" t="n">
        <v>86.91999817</v>
      </c>
      <c r="P5785" s="39" t="n">
        <f aca="false">N5785-O5785</f>
        <v>1.8300000022009E-006</v>
      </c>
      <c r="Q5785" s="40" t="n">
        <f aca="false">IFERROR(ABS(P5785)/O5785*100,0)</f>
        <v>2.10538430824832E-006</v>
      </c>
      <c r="R5785" s="41" t="n">
        <v>11446400</v>
      </c>
      <c r="S5785" s="41" t="n">
        <v>11446400</v>
      </c>
      <c r="T5785" s="41" t="n">
        <f aca="false">R5785-S5785</f>
        <v>0</v>
      </c>
      <c r="U5785" s="40" t="n">
        <f aca="false">IFERROR(ABS(T5785)/S5785*100,0)</f>
        <v>0</v>
      </c>
    </row>
    <row r="5786" customFormat="false" ht="15" hidden="false" customHeight="false" outlineLevel="0" collapsed="false">
      <c r="A5786" s="38" t="n">
        <v>44112</v>
      </c>
      <c r="B5786" s="39" t="n">
        <v>88.86</v>
      </c>
      <c r="C5786" s="39" t="n">
        <v>88.86000061</v>
      </c>
      <c r="D5786" s="39" t="n">
        <f aca="false">B5786-C5786</f>
        <v>-6.10000000733635E-007</v>
      </c>
      <c r="E5786" s="40" t="n">
        <f aca="false">IFERROR(ABS(D5786)/C5786*100,0)</f>
        <v>6.86473099871876E-007</v>
      </c>
      <c r="F5786" s="39" t="n">
        <v>88.86</v>
      </c>
      <c r="G5786" s="39" t="n">
        <v>88.86000061</v>
      </c>
      <c r="H5786" s="39" t="n">
        <f aca="false">F5786-G5786</f>
        <v>-6.10000000733635E-007</v>
      </c>
      <c r="I5786" s="40" t="n">
        <f aca="false">IFERROR(ABS(H5786)/G5786*100,0)</f>
        <v>6.86473099871876E-007</v>
      </c>
      <c r="J5786" s="39" t="n">
        <v>86.52</v>
      </c>
      <c r="K5786" s="39" t="n">
        <v>86.51999664</v>
      </c>
      <c r="L5786" s="39" t="n">
        <f aca="false">J5786-K5786</f>
        <v>3.35999999379055E-006</v>
      </c>
      <c r="M5786" s="40" t="n">
        <f aca="false">IFERROR(ABS(L5786)/K5786*100,0)</f>
        <v>3.88349528926953E-006</v>
      </c>
      <c r="N5786" s="39" t="n">
        <v>87.8</v>
      </c>
      <c r="O5786" s="39" t="n">
        <v>87.80000305</v>
      </c>
      <c r="P5786" s="39" t="n">
        <f aca="false">N5786-O5786</f>
        <v>-3.05000000366817E-006</v>
      </c>
      <c r="Q5786" s="40" t="n">
        <f aca="false">IFERROR(ABS(P5786)/O5786*100,0)</f>
        <v>3.47380398373252E-006</v>
      </c>
      <c r="R5786" s="41" t="n">
        <v>10920758</v>
      </c>
      <c r="S5786" s="41" t="n">
        <v>10920800</v>
      </c>
      <c r="T5786" s="41" t="n">
        <f aca="false">R5786-S5786</f>
        <v>-42</v>
      </c>
      <c r="U5786" s="40" t="n">
        <f aca="false">IFERROR(ABS(T5786)/S5786*100,0)</f>
        <v>0.000384587209728225</v>
      </c>
    </row>
    <row r="5787" customFormat="false" ht="15" hidden="false" customHeight="false" outlineLevel="0" collapsed="false">
      <c r="A5787" s="38" t="n">
        <v>44113</v>
      </c>
      <c r="B5787" s="39" t="n">
        <v>88.34</v>
      </c>
      <c r="C5787" s="39" t="n">
        <v>88.33999634</v>
      </c>
      <c r="D5787" s="39" t="n">
        <f aca="false">B5787-C5787</f>
        <v>3.66000000440181E-006</v>
      </c>
      <c r="E5787" s="40" t="n">
        <f aca="false">IFERROR(ABS(D5787)/C5787*100,0)</f>
        <v>4.14308371749906E-006</v>
      </c>
      <c r="F5787" s="39" t="n">
        <v>88.8</v>
      </c>
      <c r="G5787" s="39" t="n">
        <v>88.80000305</v>
      </c>
      <c r="H5787" s="39" t="n">
        <f aca="false">F5787-G5787</f>
        <v>-3.05000000366817E-006</v>
      </c>
      <c r="I5787" s="40" t="n">
        <f aca="false">IFERROR(ABS(H5787)/G5787*100,0)</f>
        <v>3.43468457084493E-006</v>
      </c>
      <c r="J5787" s="39" t="n">
        <v>87.64</v>
      </c>
      <c r="K5787" s="39" t="n">
        <v>87.63999939</v>
      </c>
      <c r="L5787" s="39" t="n">
        <f aca="false">J5787-K5787</f>
        <v>6.10000000733635E-007</v>
      </c>
      <c r="M5787" s="40" t="n">
        <f aca="false">IFERROR(ABS(L5787)/K5787*100,0)</f>
        <v>6.96029216087874E-007</v>
      </c>
      <c r="N5787" s="39" t="n">
        <v>88.78</v>
      </c>
      <c r="O5787" s="39" t="n">
        <v>88.77999878</v>
      </c>
      <c r="P5787" s="39" t="n">
        <f aca="false">N5787-O5787</f>
        <v>1.22000000146727E-006</v>
      </c>
      <c r="Q5787" s="40" t="n">
        <f aca="false">IFERROR(ABS(P5787)/O5787*100,0)</f>
        <v>1.37418339517043E-006</v>
      </c>
      <c r="R5787" s="41" t="n">
        <v>7608763</v>
      </c>
      <c r="S5787" s="41" t="n">
        <v>7608800</v>
      </c>
      <c r="T5787" s="41" t="n">
        <f aca="false">R5787-S5787</f>
        <v>-37</v>
      </c>
      <c r="U5787" s="40" t="n">
        <f aca="false">IFERROR(ABS(T5787)/S5787*100,0)</f>
        <v>0.00048627904531595</v>
      </c>
    </row>
    <row r="5788" customFormat="false" ht="15" hidden="false" customHeight="false" outlineLevel="0" collapsed="false">
      <c r="A5788" s="38" t="n">
        <v>44116</v>
      </c>
      <c r="B5788" s="39" t="n">
        <v>89.12</v>
      </c>
      <c r="C5788" s="39" t="n">
        <v>89.12000275</v>
      </c>
      <c r="D5788" s="39" t="n">
        <f aca="false">B5788-C5788</f>
        <v>-2.74999999305692E-006</v>
      </c>
      <c r="E5788" s="40" t="n">
        <f aca="false">IFERROR(ABS(D5788)/C5788*100,0)</f>
        <v>3.08572700650743E-006</v>
      </c>
      <c r="F5788" s="39" t="n">
        <v>91.27</v>
      </c>
      <c r="G5788" s="39" t="n">
        <v>91.26999664</v>
      </c>
      <c r="H5788" s="39" t="n">
        <f aca="false">F5788-G5788</f>
        <v>3.35999999379055E-006</v>
      </c>
      <c r="I5788" s="40" t="n">
        <f aca="false">IFERROR(ABS(H5788)/G5788*100,0)</f>
        <v>3.68138503066187E-006</v>
      </c>
      <c r="J5788" s="39" t="n">
        <v>88.68</v>
      </c>
      <c r="K5788" s="39" t="n">
        <v>88.68000031</v>
      </c>
      <c r="L5788" s="39" t="n">
        <f aca="false">J5788-K5788</f>
        <v>-3.09999990122378E-007</v>
      </c>
      <c r="M5788" s="40" t="n">
        <f aca="false">IFERROR(ABS(L5788)/K5788*100,0)</f>
        <v>3.49571480648068E-007</v>
      </c>
      <c r="N5788" s="39" t="n">
        <v>90.91</v>
      </c>
      <c r="O5788" s="39" t="n">
        <v>90.91000366</v>
      </c>
      <c r="P5788" s="39" t="n">
        <f aca="false">N5788-O5788</f>
        <v>-3.66000000440181E-006</v>
      </c>
      <c r="Q5788" s="40" t="n">
        <f aca="false">IFERROR(ABS(P5788)/O5788*100,0)</f>
        <v>4.02595958316103E-006</v>
      </c>
      <c r="R5788" s="41" t="n">
        <v>10021991</v>
      </c>
      <c r="S5788" s="41" t="n">
        <v>10022000</v>
      </c>
      <c r="T5788" s="41" t="n">
        <f aca="false">R5788-S5788</f>
        <v>-9</v>
      </c>
      <c r="U5788" s="40" t="n">
        <f aca="false">IFERROR(ABS(T5788)/S5788*100,0)</f>
        <v>8.98024346437837E-005</v>
      </c>
    </row>
    <row r="5789" customFormat="false" ht="15" hidden="false" customHeight="false" outlineLevel="0" collapsed="false">
      <c r="A5789" s="38" t="n">
        <v>44117</v>
      </c>
      <c r="B5789" s="39" t="n">
        <v>90.5</v>
      </c>
      <c r="C5789" s="39" t="n">
        <v>90.5</v>
      </c>
      <c r="D5789" s="39" t="n">
        <f aca="false">B5789-C5789</f>
        <v>0</v>
      </c>
      <c r="E5789" s="40" t="n">
        <f aca="false">IFERROR(ABS(D5789)/C5789*100,0)</f>
        <v>0</v>
      </c>
      <c r="F5789" s="39" t="n">
        <v>90.65</v>
      </c>
      <c r="G5789" s="39" t="n">
        <v>90.65000153</v>
      </c>
      <c r="H5789" s="39" t="n">
        <f aca="false">F5789-G5789</f>
        <v>-1.52999999158965E-006</v>
      </c>
      <c r="I5789" s="40" t="n">
        <f aca="false">IFERROR(ABS(H5789)/G5789*100,0)</f>
        <v>1.68781022147397E-006</v>
      </c>
      <c r="J5789" s="39" t="n">
        <v>89.43</v>
      </c>
      <c r="K5789" s="39" t="n">
        <v>89.43000031</v>
      </c>
      <c r="L5789" s="39" t="n">
        <f aca="false">J5789-K5789</f>
        <v>-3.09999990122378E-007</v>
      </c>
      <c r="M5789" s="40" t="n">
        <f aca="false">IFERROR(ABS(L5789)/K5789*100,0)</f>
        <v>3.46639817787985E-007</v>
      </c>
      <c r="N5789" s="39" t="n">
        <v>89.64</v>
      </c>
      <c r="O5789" s="39" t="n">
        <v>89.63999939</v>
      </c>
      <c r="P5789" s="39" t="n">
        <f aca="false">N5789-O5789</f>
        <v>6.10000000733635E-007</v>
      </c>
      <c r="Q5789" s="40" t="n">
        <f aca="false">IFERROR(ABS(P5789)/O5789*100,0)</f>
        <v>6.80499782334542E-007</v>
      </c>
      <c r="R5789" s="41" t="n">
        <v>8247043</v>
      </c>
      <c r="S5789" s="41" t="n">
        <v>8247000</v>
      </c>
      <c r="T5789" s="41" t="n">
        <f aca="false">R5789-S5789</f>
        <v>43</v>
      </c>
      <c r="U5789" s="40" t="n">
        <f aca="false">IFERROR(ABS(T5789)/S5789*100,0)</f>
        <v>0.000521401721838244</v>
      </c>
    </row>
    <row r="5790" customFormat="false" ht="15" hidden="false" customHeight="false" outlineLevel="0" collapsed="false">
      <c r="A5790" s="38" t="n">
        <v>44118</v>
      </c>
      <c r="B5790" s="39" t="n">
        <v>89.65</v>
      </c>
      <c r="C5790" s="39" t="n">
        <v>89.65000153</v>
      </c>
      <c r="D5790" s="39" t="n">
        <f aca="false">B5790-C5790</f>
        <v>-1.52999999158965E-006</v>
      </c>
      <c r="E5790" s="40" t="n">
        <f aca="false">IFERROR(ABS(D5790)/C5790*100,0)</f>
        <v>1.70663688285343E-006</v>
      </c>
      <c r="F5790" s="39" t="n">
        <v>89.88</v>
      </c>
      <c r="G5790" s="39" t="n">
        <v>89.87999725</v>
      </c>
      <c r="H5790" s="39" t="n">
        <f aca="false">F5790-G5790</f>
        <v>2.74999999305692E-006</v>
      </c>
      <c r="I5790" s="40" t="n">
        <f aca="false">IFERROR(ABS(H5790)/G5790*100,0)</f>
        <v>3.0596351548697E-006</v>
      </c>
      <c r="J5790" s="39" t="n">
        <v>88.27</v>
      </c>
      <c r="K5790" s="39" t="n">
        <v>88.26999664</v>
      </c>
      <c r="L5790" s="39" t="n">
        <f aca="false">J5790-K5790</f>
        <v>3.35999999379055E-006</v>
      </c>
      <c r="M5790" s="40" t="n">
        <f aca="false">IFERROR(ABS(L5790)/K5790*100,0)</f>
        <v>3.80650291343497E-006</v>
      </c>
      <c r="N5790" s="39" t="n">
        <v>88.6</v>
      </c>
      <c r="O5790" s="39" t="n">
        <v>88.59999847</v>
      </c>
      <c r="P5790" s="39" t="n">
        <f aca="false">N5790-O5790</f>
        <v>1.52999999158965E-006</v>
      </c>
      <c r="Q5790" s="40" t="n">
        <f aca="false">IFERROR(ABS(P5790)/O5790*100,0)</f>
        <v>1.72686232281111E-006</v>
      </c>
      <c r="R5790" s="41" t="n">
        <v>8196049</v>
      </c>
      <c r="S5790" s="41" t="n">
        <v>8159000</v>
      </c>
      <c r="T5790" s="41" t="n">
        <f aca="false">R5790-S5790</f>
        <v>37049</v>
      </c>
      <c r="U5790" s="40" t="n">
        <f aca="false">IFERROR(ABS(T5790)/S5790*100,0)</f>
        <v>0.454087510724354</v>
      </c>
    </row>
    <row r="5791" customFormat="false" ht="15" hidden="false" customHeight="false" outlineLevel="0" collapsed="false">
      <c r="A5791" s="38" t="n">
        <v>44119</v>
      </c>
      <c r="B5791" s="39" t="n">
        <v>87.29</v>
      </c>
      <c r="C5791" s="39" t="n">
        <v>87.29000092</v>
      </c>
      <c r="D5791" s="39" t="n">
        <f aca="false">B5791-C5791</f>
        <v>-9.19999990856013E-007</v>
      </c>
      <c r="E5791" s="40" t="n">
        <f aca="false">IFERROR(ABS(D5791)/C5791*100,0)</f>
        <v>1.0539580492148E-006</v>
      </c>
      <c r="F5791" s="39" t="n">
        <v>89.49</v>
      </c>
      <c r="G5791" s="39" t="n">
        <v>89.48999786</v>
      </c>
      <c r="H5791" s="39" t="n">
        <f aca="false">F5791-G5791</f>
        <v>2.13999999232328E-006</v>
      </c>
      <c r="I5791" s="40" t="n">
        <f aca="false">IFERROR(ABS(H5791)/G5791*100,0)</f>
        <v>2.39132868867775E-006</v>
      </c>
      <c r="J5791" s="39" t="n">
        <v>87.19</v>
      </c>
      <c r="K5791" s="39" t="n">
        <v>87.19000244</v>
      </c>
      <c r="L5791" s="39" t="n">
        <f aca="false">J5791-K5791</f>
        <v>-2.44000000293454E-006</v>
      </c>
      <c r="M5791" s="40" t="n">
        <f aca="false">IFERROR(ABS(L5791)/K5791*100,0)</f>
        <v>2.79848598996614E-006</v>
      </c>
      <c r="N5791" s="39" t="n">
        <v>88.15</v>
      </c>
      <c r="O5791" s="39" t="n">
        <v>88.15000153</v>
      </c>
      <c r="P5791" s="39" t="n">
        <f aca="false">N5791-O5791</f>
        <v>-1.52999999158965E-006</v>
      </c>
      <c r="Q5791" s="40" t="n">
        <f aca="false">IFERROR(ABS(P5791)/O5791*100,0)</f>
        <v>1.73567778222777E-006</v>
      </c>
      <c r="R5791" s="41" t="n">
        <v>10335225</v>
      </c>
      <c r="S5791" s="41" t="n">
        <v>10327900</v>
      </c>
      <c r="T5791" s="41" t="n">
        <f aca="false">R5791-S5791</f>
        <v>7325</v>
      </c>
      <c r="U5791" s="40" t="n">
        <f aca="false">IFERROR(ABS(T5791)/S5791*100,0)</f>
        <v>0.0709243892756514</v>
      </c>
    </row>
    <row r="5792" customFormat="false" ht="15" hidden="false" customHeight="false" outlineLevel="0" collapsed="false">
      <c r="A5792" s="38" t="n">
        <v>44120</v>
      </c>
      <c r="B5792" s="39" t="n">
        <v>88.55</v>
      </c>
      <c r="C5792" s="39" t="n">
        <v>88.55000305</v>
      </c>
      <c r="D5792" s="39" t="n">
        <f aca="false">B5792-C5792</f>
        <v>-3.05000000366817E-006</v>
      </c>
      <c r="E5792" s="40" t="n">
        <f aca="false">IFERROR(ABS(D5792)/C5792*100,0)</f>
        <v>3.44438159075611E-006</v>
      </c>
      <c r="F5792" s="39" t="n">
        <v>88.59</v>
      </c>
      <c r="G5792" s="39" t="n">
        <v>88.58999634</v>
      </c>
      <c r="H5792" s="39" t="n">
        <f aca="false">F5792-G5792</f>
        <v>3.66000000440181E-006</v>
      </c>
      <c r="I5792" s="40" t="n">
        <f aca="false">IFERROR(ABS(H5792)/G5792*100,0)</f>
        <v>4.13139198059686E-006</v>
      </c>
      <c r="J5792" s="39" t="n">
        <v>86.44</v>
      </c>
      <c r="K5792" s="39" t="n">
        <v>86.44000244</v>
      </c>
      <c r="L5792" s="39" t="n">
        <f aca="false">J5792-K5792</f>
        <v>-2.44000000293454E-006</v>
      </c>
      <c r="M5792" s="40" t="n">
        <f aca="false">IFERROR(ABS(L5792)/K5792*100,0)</f>
        <v>2.82276716110484E-006</v>
      </c>
      <c r="N5792" s="39" t="n">
        <v>86.7</v>
      </c>
      <c r="O5792" s="39" t="n">
        <v>86.69999695</v>
      </c>
      <c r="P5792" s="39" t="n">
        <f aca="false">N5792-O5792</f>
        <v>3.05000000366817E-006</v>
      </c>
      <c r="Q5792" s="40" t="n">
        <f aca="false">IFERROR(ABS(P5792)/O5792*100,0)</f>
        <v>3.51787786731655E-006</v>
      </c>
      <c r="R5792" s="41" t="n">
        <v>7460246</v>
      </c>
      <c r="S5792" s="41" t="n">
        <v>7457200</v>
      </c>
      <c r="T5792" s="41" t="n">
        <f aca="false">R5792-S5792</f>
        <v>3046</v>
      </c>
      <c r="U5792" s="40" t="n">
        <f aca="false">IFERROR(ABS(T5792)/S5792*100,0)</f>
        <v>0.0408464302955533</v>
      </c>
    </row>
    <row r="5793" customFormat="false" ht="15" hidden="false" customHeight="false" outlineLevel="0" collapsed="false">
      <c r="A5793" s="38" t="n">
        <v>44123</v>
      </c>
      <c r="B5793" s="39" t="n">
        <v>88.34</v>
      </c>
      <c r="C5793" s="39" t="n">
        <v>88.33999634</v>
      </c>
      <c r="D5793" s="39" t="n">
        <f aca="false">B5793-C5793</f>
        <v>3.66000000440181E-006</v>
      </c>
      <c r="E5793" s="40" t="n">
        <f aca="false">IFERROR(ABS(D5793)/C5793*100,0)</f>
        <v>4.14308371749906E-006</v>
      </c>
      <c r="F5793" s="39" t="n">
        <v>89.62</v>
      </c>
      <c r="G5793" s="39" t="n">
        <v>89.62000275</v>
      </c>
      <c r="H5793" s="39" t="n">
        <f aca="false">F5793-G5793</f>
        <v>-2.74999999305692E-006</v>
      </c>
      <c r="I5793" s="40" t="n">
        <f aca="false">IFERROR(ABS(H5793)/G5793*100,0)</f>
        <v>3.06851139106545E-006</v>
      </c>
      <c r="J5793" s="39" t="n">
        <v>87.29</v>
      </c>
      <c r="K5793" s="39" t="n">
        <v>87.29000092</v>
      </c>
      <c r="L5793" s="39" t="n">
        <f aca="false">J5793-K5793</f>
        <v>-9.19999990856013E-007</v>
      </c>
      <c r="M5793" s="40" t="n">
        <f aca="false">IFERROR(ABS(L5793)/K5793*100,0)</f>
        <v>1.0539580492148E-006</v>
      </c>
      <c r="N5793" s="39" t="n">
        <v>87.56</v>
      </c>
      <c r="O5793" s="39" t="n">
        <v>87.55999756</v>
      </c>
      <c r="P5793" s="39" t="n">
        <f aca="false">N5793-O5793</f>
        <v>2.44000000293454E-006</v>
      </c>
      <c r="Q5793" s="40" t="n">
        <f aca="false">IFERROR(ABS(P5793)/O5793*100,0)</f>
        <v>2.78666065661153E-006</v>
      </c>
      <c r="R5793" s="41" t="n">
        <v>7994502</v>
      </c>
      <c r="S5793" s="41" t="n">
        <v>7994500</v>
      </c>
      <c r="T5793" s="41" t="n">
        <f aca="false">R5793-S5793</f>
        <v>2</v>
      </c>
      <c r="U5793" s="40" t="n">
        <f aca="false">IFERROR(ABS(T5793)/S5793*100,0)</f>
        <v>2.50171993245356E-005</v>
      </c>
    </row>
    <row r="5794" customFormat="false" ht="15" hidden="false" customHeight="false" outlineLevel="0" collapsed="false">
      <c r="A5794" s="38" t="n">
        <v>44124</v>
      </c>
      <c r="B5794" s="39" t="n">
        <v>87.79</v>
      </c>
      <c r="C5794" s="39" t="n">
        <v>87.79000092</v>
      </c>
      <c r="D5794" s="39" t="n">
        <f aca="false">B5794-C5794</f>
        <v>-9.19999990856013E-007</v>
      </c>
      <c r="E5794" s="40" t="n">
        <f aca="false">IFERROR(ABS(D5794)/C5794*100,0)</f>
        <v>1.04795532659167E-006</v>
      </c>
      <c r="F5794" s="39" t="n">
        <v>88.98</v>
      </c>
      <c r="G5794" s="39" t="n">
        <v>88.98000336</v>
      </c>
      <c r="H5794" s="39" t="n">
        <f aca="false">F5794-G5794</f>
        <v>-3.35999999379055E-006</v>
      </c>
      <c r="I5794" s="40" t="n">
        <f aca="false">IFERROR(ABS(H5794)/G5794*100,0)</f>
        <v>3.77612931772601E-006</v>
      </c>
      <c r="J5794" s="39" t="n">
        <v>87.77</v>
      </c>
      <c r="K5794" s="39" t="n">
        <v>87.76999664</v>
      </c>
      <c r="L5794" s="39" t="n">
        <f aca="false">J5794-K5794</f>
        <v>3.35999999379055E-006</v>
      </c>
      <c r="M5794" s="40" t="n">
        <f aca="false">IFERROR(ABS(L5794)/K5794*100,0)</f>
        <v>3.82818744721163E-006</v>
      </c>
      <c r="N5794" s="39" t="n">
        <v>88.26</v>
      </c>
      <c r="O5794" s="39" t="n">
        <v>88.26000214</v>
      </c>
      <c r="P5794" s="39" t="n">
        <f aca="false">N5794-O5794</f>
        <v>-2.13999999232328E-006</v>
      </c>
      <c r="Q5794" s="40" t="n">
        <f aca="false">IFERROR(ABS(P5794)/O5794*100,0)</f>
        <v>2.42465436260557E-006</v>
      </c>
      <c r="R5794" s="41" t="n">
        <v>7358557</v>
      </c>
      <c r="S5794" s="41" t="n">
        <v>7357600</v>
      </c>
      <c r="T5794" s="41" t="n">
        <f aca="false">R5794-S5794</f>
        <v>957</v>
      </c>
      <c r="U5794" s="40" t="n">
        <f aca="false">IFERROR(ABS(T5794)/S5794*100,0)</f>
        <v>0.0130069587909101</v>
      </c>
    </row>
    <row r="5795" customFormat="false" ht="15" hidden="false" customHeight="false" outlineLevel="0" collapsed="false">
      <c r="A5795" s="38" t="n">
        <v>44125</v>
      </c>
      <c r="B5795" s="39" t="n">
        <v>88</v>
      </c>
      <c r="C5795" s="39" t="n">
        <v>88</v>
      </c>
      <c r="D5795" s="39" t="n">
        <f aca="false">B5795-C5795</f>
        <v>0</v>
      </c>
      <c r="E5795" s="40" t="n">
        <f aca="false">IFERROR(ABS(D5795)/C5795*100,0)</f>
        <v>0</v>
      </c>
      <c r="F5795" s="39" t="n">
        <v>88.87</v>
      </c>
      <c r="G5795" s="39" t="n">
        <v>88.87000275</v>
      </c>
      <c r="H5795" s="39" t="n">
        <f aca="false">F5795-G5795</f>
        <v>-2.74999999305692E-006</v>
      </c>
      <c r="I5795" s="40" t="n">
        <f aca="false">IFERROR(ABS(H5795)/G5795*100,0)</f>
        <v>3.09440745804064E-006</v>
      </c>
      <c r="J5795" s="39" t="n">
        <v>87.57</v>
      </c>
      <c r="K5795" s="39" t="n">
        <v>87.56999969</v>
      </c>
      <c r="L5795" s="39" t="n">
        <f aca="false">J5795-K5795</f>
        <v>3.09999990122378E-007</v>
      </c>
      <c r="M5795" s="40" t="n">
        <f aca="false">IFERROR(ABS(L5795)/K5795*100,0)</f>
        <v>3.54002502249384E-007</v>
      </c>
      <c r="N5795" s="39" t="n">
        <v>87.64</v>
      </c>
      <c r="O5795" s="39" t="n">
        <v>87.63999939</v>
      </c>
      <c r="P5795" s="39" t="n">
        <f aca="false">N5795-O5795</f>
        <v>6.10000000733635E-007</v>
      </c>
      <c r="Q5795" s="40" t="n">
        <f aca="false">IFERROR(ABS(P5795)/O5795*100,0)</f>
        <v>6.96029216087874E-007</v>
      </c>
      <c r="R5795" s="41" t="n">
        <v>7387647</v>
      </c>
      <c r="S5795" s="41" t="n">
        <v>7387600</v>
      </c>
      <c r="T5795" s="41" t="n">
        <f aca="false">R5795-S5795</f>
        <v>47</v>
      </c>
      <c r="U5795" s="40" t="n">
        <f aca="false">IFERROR(ABS(T5795)/S5795*100,0)</f>
        <v>0.000636201202014186</v>
      </c>
    </row>
    <row r="5796" customFormat="false" ht="15" hidden="false" customHeight="false" outlineLevel="0" collapsed="false">
      <c r="A5796" s="38" t="n">
        <v>44126</v>
      </c>
      <c r="B5796" s="39" t="n">
        <v>88.44</v>
      </c>
      <c r="C5796" s="39" t="n">
        <v>88.44000244</v>
      </c>
      <c r="D5796" s="39" t="n">
        <f aca="false">B5796-C5796</f>
        <v>-2.44000000293454E-006</v>
      </c>
      <c r="E5796" s="40" t="n">
        <f aca="false">IFERROR(ABS(D5796)/C5796*100,0)</f>
        <v>2.7589325368799E-006</v>
      </c>
      <c r="F5796" s="39" t="n">
        <v>88.94</v>
      </c>
      <c r="G5796" s="39" t="n">
        <v>88.94000244</v>
      </c>
      <c r="H5796" s="39" t="n">
        <f aca="false">F5796-G5796</f>
        <v>-2.44000000293454E-006</v>
      </c>
      <c r="I5796" s="40" t="n">
        <f aca="false">IFERROR(ABS(H5796)/G5796*100,0)</f>
        <v>2.74342246007986E-006</v>
      </c>
      <c r="J5796" s="39" t="n">
        <v>87.88</v>
      </c>
      <c r="K5796" s="39" t="n">
        <v>87.87999725</v>
      </c>
      <c r="L5796" s="39" t="n">
        <f aca="false">J5796-K5796</f>
        <v>2.74999999305692E-006</v>
      </c>
      <c r="M5796" s="40" t="n">
        <f aca="false">IFERROR(ABS(L5796)/K5796*100,0)</f>
        <v>3.12926727254411E-006</v>
      </c>
      <c r="N5796" s="39" t="n">
        <v>88.21</v>
      </c>
      <c r="O5796" s="39" t="n">
        <v>88.20999908</v>
      </c>
      <c r="P5796" s="39" t="n">
        <f aca="false">N5796-O5796</f>
        <v>9.19999990856013E-007</v>
      </c>
      <c r="Q5796" s="40" t="n">
        <f aca="false">IFERROR(ABS(P5796)/O5796*100,0)</f>
        <v>1.04296565066466E-006</v>
      </c>
      <c r="R5796" s="41" t="n">
        <v>5659769</v>
      </c>
      <c r="S5796" s="41" t="n">
        <v>5656200</v>
      </c>
      <c r="T5796" s="41" t="n">
        <f aca="false">R5796-S5796</f>
        <v>3569</v>
      </c>
      <c r="U5796" s="40" t="n">
        <f aca="false">IFERROR(ABS(T5796)/S5796*100,0)</f>
        <v>0.0630989003217708</v>
      </c>
    </row>
    <row r="5797" customFormat="false" ht="15" hidden="false" customHeight="false" outlineLevel="0" collapsed="false">
      <c r="A5797" s="38" t="n">
        <v>44127</v>
      </c>
      <c r="B5797" s="39" t="n">
        <v>88.25</v>
      </c>
      <c r="C5797" s="39" t="n">
        <v>88.25</v>
      </c>
      <c r="D5797" s="39" t="n">
        <f aca="false">B5797-C5797</f>
        <v>0</v>
      </c>
      <c r="E5797" s="40" t="n">
        <f aca="false">IFERROR(ABS(D5797)/C5797*100,0)</f>
        <v>0</v>
      </c>
      <c r="F5797" s="39" t="n">
        <v>88.45</v>
      </c>
      <c r="G5797" s="39" t="n">
        <v>88.44999695</v>
      </c>
      <c r="H5797" s="39" t="n">
        <f aca="false">F5797-G5797</f>
        <v>3.05000000366817E-006</v>
      </c>
      <c r="I5797" s="40" t="n">
        <f aca="false">IFERROR(ABS(H5797)/G5797*100,0)</f>
        <v>3.44827598512221E-006</v>
      </c>
      <c r="J5797" s="39" t="n">
        <v>87.43</v>
      </c>
      <c r="K5797" s="39" t="n">
        <v>87.43000031</v>
      </c>
      <c r="L5797" s="39" t="n">
        <f aca="false">J5797-K5797</f>
        <v>-3.09999990122378E-007</v>
      </c>
      <c r="M5797" s="40" t="n">
        <f aca="false">IFERROR(ABS(L5797)/K5797*100,0)</f>
        <v>3.54569357226596E-007</v>
      </c>
      <c r="N5797" s="39" t="n">
        <v>88.31</v>
      </c>
      <c r="O5797" s="39" t="n">
        <v>88.30999756</v>
      </c>
      <c r="P5797" s="39" t="n">
        <f aca="false">N5797-O5797</f>
        <v>2.44000000293454E-006</v>
      </c>
      <c r="Q5797" s="40" t="n">
        <f aca="false">IFERROR(ABS(P5797)/O5797*100,0)</f>
        <v>2.76299407807903E-006</v>
      </c>
      <c r="R5797" s="41" t="n">
        <v>4165381</v>
      </c>
      <c r="S5797" s="41" t="n">
        <v>4165400</v>
      </c>
      <c r="T5797" s="41" t="n">
        <f aca="false">R5797-S5797</f>
        <v>-19</v>
      </c>
      <c r="U5797" s="40" t="n">
        <f aca="false">IFERROR(ABS(T5797)/S5797*100,0)</f>
        <v>0.000456138666154511</v>
      </c>
    </row>
    <row r="5798" customFormat="false" ht="15" hidden="false" customHeight="false" outlineLevel="0" collapsed="false">
      <c r="A5798" s="38" t="n">
        <v>44130</v>
      </c>
      <c r="B5798" s="39" t="n">
        <v>87.21</v>
      </c>
      <c r="C5798" s="39" t="n">
        <v>87.20999908</v>
      </c>
      <c r="D5798" s="39" t="n">
        <f aca="false">B5798-C5798</f>
        <v>9.19999990856013E-007</v>
      </c>
      <c r="E5798" s="40" t="n">
        <f aca="false">IFERROR(ABS(D5798)/C5798*100,0)</f>
        <v>1.05492489457783E-006</v>
      </c>
      <c r="F5798" s="39" t="n">
        <v>87.78</v>
      </c>
      <c r="G5798" s="39" t="n">
        <v>87.77999878</v>
      </c>
      <c r="H5798" s="39" t="n">
        <f aca="false">F5798-G5798</f>
        <v>1.22000000146727E-006</v>
      </c>
      <c r="I5798" s="40" t="n">
        <f aca="false">IFERROR(ABS(H5798)/G5798*100,0)</f>
        <v>1.38983825293153E-006</v>
      </c>
      <c r="J5798" s="39" t="n">
        <v>85.77</v>
      </c>
      <c r="K5798" s="39" t="n">
        <v>85.76999664</v>
      </c>
      <c r="L5798" s="39" t="n">
        <f aca="false">J5798-K5798</f>
        <v>3.35999999379055E-006</v>
      </c>
      <c r="M5798" s="40" t="n">
        <f aca="false">IFERROR(ABS(L5798)/K5798*100,0)</f>
        <v>3.91745380134896E-006</v>
      </c>
      <c r="N5798" s="39" t="n">
        <v>86.73</v>
      </c>
      <c r="O5798" s="39" t="n">
        <v>86.73000336</v>
      </c>
      <c r="P5798" s="39" t="n">
        <f aca="false">N5798-O5798</f>
        <v>-3.35999999379055E-006</v>
      </c>
      <c r="Q5798" s="40" t="n">
        <f aca="false">IFERROR(ABS(P5798)/O5798*100,0)</f>
        <v>3.87409185243983E-006</v>
      </c>
      <c r="R5798" s="41" t="n">
        <v>5567997</v>
      </c>
      <c r="S5798" s="41" t="n">
        <v>5568000</v>
      </c>
      <c r="T5798" s="41" t="n">
        <f aca="false">R5798-S5798</f>
        <v>-3</v>
      </c>
      <c r="U5798" s="40" t="n">
        <f aca="false">IFERROR(ABS(T5798)/S5798*100,0)</f>
        <v>5.38793103448276E-005</v>
      </c>
    </row>
    <row r="5799" customFormat="false" ht="15" hidden="false" customHeight="false" outlineLevel="0" collapsed="false">
      <c r="A5799" s="38" t="n">
        <v>44131</v>
      </c>
      <c r="B5799" s="39" t="n">
        <v>86.96</v>
      </c>
      <c r="C5799" s="39" t="n">
        <v>86.95999908</v>
      </c>
      <c r="D5799" s="39" t="n">
        <f aca="false">B5799-C5799</f>
        <v>9.19999990856013E-007</v>
      </c>
      <c r="E5799" s="40" t="n">
        <f aca="false">IFERROR(ABS(D5799)/C5799*100,0)</f>
        <v>1.05795768237031E-006</v>
      </c>
      <c r="F5799" s="39" t="n">
        <v>87.22</v>
      </c>
      <c r="G5799" s="39" t="n">
        <v>87.22000122</v>
      </c>
      <c r="H5799" s="39" t="n">
        <f aca="false">F5799-G5799</f>
        <v>-1.22000000146727E-006</v>
      </c>
      <c r="I5799" s="40" t="n">
        <f aca="false">IFERROR(ABS(H5799)/G5799*100,0)</f>
        <v>1.39876173400869E-006</v>
      </c>
      <c r="J5799" s="39" t="n">
        <v>85.98</v>
      </c>
      <c r="K5799" s="39" t="n">
        <v>85.98000336</v>
      </c>
      <c r="L5799" s="39" t="n">
        <f aca="false">J5799-K5799</f>
        <v>-3.35999999379055E-006</v>
      </c>
      <c r="M5799" s="40" t="n">
        <f aca="false">IFERROR(ABS(L5799)/K5799*100,0)</f>
        <v>3.90788539484253E-006</v>
      </c>
      <c r="N5799" s="39" t="n">
        <v>86.71</v>
      </c>
      <c r="O5799" s="39" t="n">
        <v>86.70999908</v>
      </c>
      <c r="P5799" s="39" t="n">
        <f aca="false">N5799-O5799</f>
        <v>9.19999990856013E-007</v>
      </c>
      <c r="Q5799" s="40" t="n">
        <f aca="false">IFERROR(ABS(P5799)/O5799*100,0)</f>
        <v>1.06100795827158E-006</v>
      </c>
      <c r="R5799" s="41" t="n">
        <v>5315791</v>
      </c>
      <c r="S5799" s="41" t="n">
        <v>5315800</v>
      </c>
      <c r="T5799" s="41" t="n">
        <f aca="false">R5799-S5799</f>
        <v>-9</v>
      </c>
      <c r="U5799" s="40" t="n">
        <f aca="false">IFERROR(ABS(T5799)/S5799*100,0)</f>
        <v>0.000169306595432484</v>
      </c>
    </row>
    <row r="5800" customFormat="false" ht="15" hidden="false" customHeight="false" outlineLevel="0" collapsed="false">
      <c r="A5800" s="38" t="n">
        <v>44132</v>
      </c>
      <c r="B5800" s="39" t="n">
        <v>85.15</v>
      </c>
      <c r="C5800" s="39" t="n">
        <v>85.15000153</v>
      </c>
      <c r="D5800" s="39" t="n">
        <f aca="false">B5800-C5800</f>
        <v>-1.52999999158965E-006</v>
      </c>
      <c r="E5800" s="40" t="n">
        <f aca="false">IFERROR(ABS(D5800)/C5800*100,0)</f>
        <v>1.79682908291035E-006</v>
      </c>
      <c r="F5800" s="39" t="n">
        <v>85.41</v>
      </c>
      <c r="G5800" s="39" t="n">
        <v>85.41000366</v>
      </c>
      <c r="H5800" s="39" t="n">
        <f aca="false">F5800-G5800</f>
        <v>-3.66000000440181E-006</v>
      </c>
      <c r="I5800" s="40" t="n">
        <f aca="false">IFERROR(ABS(H5800)/G5800*100,0)</f>
        <v>4.28521232591387E-006</v>
      </c>
      <c r="J5800" s="39" t="n">
        <v>83.84</v>
      </c>
      <c r="K5800" s="39" t="n">
        <v>83.83999634</v>
      </c>
      <c r="L5800" s="39" t="n">
        <f aca="false">J5800-K5800</f>
        <v>3.66000000440181E-006</v>
      </c>
      <c r="M5800" s="40" t="n">
        <f aca="false">IFERROR(ABS(L5800)/K5800*100,0)</f>
        <v>4.36545821108967E-006</v>
      </c>
      <c r="N5800" s="39" t="n">
        <v>83.85</v>
      </c>
      <c r="O5800" s="39" t="n">
        <v>83.84999847</v>
      </c>
      <c r="P5800" s="39" t="n">
        <f aca="false">N5800-O5800</f>
        <v>1.52999999158965E-006</v>
      </c>
      <c r="Q5800" s="40" t="n">
        <f aca="false">IFERROR(ABS(P5800)/O5800*100,0)</f>
        <v>1.8246869642306E-006</v>
      </c>
      <c r="R5800" s="41" t="n">
        <v>8727340</v>
      </c>
      <c r="S5800" s="41" t="n">
        <v>8727300</v>
      </c>
      <c r="T5800" s="41" t="n">
        <f aca="false">R5800-S5800</f>
        <v>40</v>
      </c>
      <c r="U5800" s="40" t="n">
        <f aca="false">IFERROR(ABS(T5800)/S5800*100,0)</f>
        <v>0.000458331901046143</v>
      </c>
    </row>
    <row r="5801" customFormat="false" ht="15" hidden="false" customHeight="false" outlineLevel="0" collapsed="false">
      <c r="A5801" s="38" t="n">
        <v>44133</v>
      </c>
      <c r="B5801" s="39" t="n">
        <v>84.27</v>
      </c>
      <c r="C5801" s="39" t="n">
        <v>84.26999664</v>
      </c>
      <c r="D5801" s="39" t="n">
        <f aca="false">B5801-C5801</f>
        <v>3.35999999379055E-006</v>
      </c>
      <c r="E5801" s="40" t="n">
        <f aca="false">IFERROR(ABS(D5801)/C5801*100,0)</f>
        <v>3.98718420287165E-006</v>
      </c>
      <c r="F5801" s="39" t="n">
        <v>85.33</v>
      </c>
      <c r="G5801" s="39" t="n">
        <v>85.33000183</v>
      </c>
      <c r="H5801" s="39" t="n">
        <f aca="false">F5801-G5801</f>
        <v>-1.8300000022009E-006</v>
      </c>
      <c r="I5801" s="40" t="n">
        <f aca="false">IFERROR(ABS(H5801)/G5801*100,0)</f>
        <v>2.14461498060993E-006</v>
      </c>
      <c r="J5801" s="39" t="n">
        <v>84.02</v>
      </c>
      <c r="K5801" s="39" t="n">
        <v>84.01999664</v>
      </c>
      <c r="L5801" s="39" t="n">
        <f aca="false">J5801-K5801</f>
        <v>3.35999999379055E-006</v>
      </c>
      <c r="M5801" s="40" t="n">
        <f aca="false">IFERROR(ABS(L5801)/K5801*100,0)</f>
        <v>3.99904799828441E-006</v>
      </c>
      <c r="N5801" s="39" t="n">
        <v>84.89</v>
      </c>
      <c r="O5801" s="39" t="n">
        <v>84.88999939</v>
      </c>
      <c r="P5801" s="39" t="n">
        <f aca="false">N5801-O5801</f>
        <v>6.10000000733635E-007</v>
      </c>
      <c r="Q5801" s="40" t="n">
        <f aca="false">IFERROR(ABS(P5801)/O5801*100,0)</f>
        <v>7.18576988004423E-007</v>
      </c>
      <c r="R5801" s="41" t="n">
        <v>5845620</v>
      </c>
      <c r="S5801" s="41" t="n">
        <v>5845600</v>
      </c>
      <c r="T5801" s="41" t="n">
        <f aca="false">R5801-S5801</f>
        <v>20</v>
      </c>
      <c r="U5801" s="40" t="n">
        <f aca="false">IFERROR(ABS(T5801)/S5801*100,0)</f>
        <v>0.000342137676200903</v>
      </c>
    </row>
    <row r="5802" customFormat="false" ht="15" hidden="false" customHeight="false" outlineLevel="0" collapsed="false">
      <c r="A5802" s="38" t="n">
        <v>44134</v>
      </c>
      <c r="B5802" s="39" t="n">
        <v>84.43</v>
      </c>
      <c r="C5802" s="39" t="n">
        <v>84.43000031</v>
      </c>
      <c r="D5802" s="39" t="n">
        <f aca="false">B5802-C5802</f>
        <v>-3.09999990122378E-007</v>
      </c>
      <c r="E5802" s="40" t="n">
        <f aca="false">IFERROR(ABS(D5802)/C5802*100,0)</f>
        <v>3.67168055174887E-007</v>
      </c>
      <c r="F5802" s="39" t="n">
        <v>84.75</v>
      </c>
      <c r="G5802" s="39" t="n">
        <v>84.75</v>
      </c>
      <c r="H5802" s="39" t="n">
        <f aca="false">F5802-G5802</f>
        <v>0</v>
      </c>
      <c r="I5802" s="40" t="n">
        <f aca="false">IFERROR(ABS(H5802)/G5802*100,0)</f>
        <v>0</v>
      </c>
      <c r="J5802" s="39" t="n">
        <v>83.16</v>
      </c>
      <c r="K5802" s="39" t="n">
        <v>83.16000366</v>
      </c>
      <c r="L5802" s="39" t="n">
        <f aca="false">J5802-K5802</f>
        <v>-3.66000000440181E-006</v>
      </c>
      <c r="M5802" s="40" t="n">
        <f aca="false">IFERROR(ABS(L5802)/K5802*100,0)</f>
        <v>4.40115421274599E-006</v>
      </c>
      <c r="N5802" s="39" t="n">
        <v>83.87</v>
      </c>
      <c r="O5802" s="39" t="n">
        <v>83.87000275</v>
      </c>
      <c r="P5802" s="39" t="n">
        <f aca="false">N5802-O5802</f>
        <v>-2.74999999305692E-006</v>
      </c>
      <c r="Q5802" s="40" t="n">
        <f aca="false">IFERROR(ABS(P5802)/O5802*100,0)</f>
        <v>3.27888387133374E-006</v>
      </c>
      <c r="R5802" s="41" t="n">
        <v>4964485</v>
      </c>
      <c r="S5802" s="41" t="n">
        <v>4963600</v>
      </c>
      <c r="T5802" s="41" t="n">
        <f aca="false">R5802-S5802</f>
        <v>885</v>
      </c>
      <c r="U5802" s="40" t="n">
        <f aca="false">IFERROR(ABS(T5802)/S5802*100,0)</f>
        <v>0.0178298009509227</v>
      </c>
    </row>
    <row r="5803" customFormat="false" ht="15" hidden="false" customHeight="false" outlineLevel="0" collapsed="false">
      <c r="A5803" s="38" t="n">
        <v>44137</v>
      </c>
      <c r="B5803" s="39" t="n">
        <v>84.6</v>
      </c>
      <c r="C5803" s="39" t="n">
        <v>84.59999847</v>
      </c>
      <c r="D5803" s="39" t="n">
        <f aca="false">B5803-C5803</f>
        <v>1.52999999158965E-006</v>
      </c>
      <c r="E5803" s="40" t="n">
        <f aca="false">IFERROR(ABS(D5803)/C5803*100,0)</f>
        <v>1.80851066106367E-006</v>
      </c>
      <c r="F5803" s="39" t="n">
        <v>85.96</v>
      </c>
      <c r="G5803" s="39" t="n">
        <v>85.95999908</v>
      </c>
      <c r="H5803" s="39" t="n">
        <f aca="false">F5803-G5803</f>
        <v>9.19999990856013E-007</v>
      </c>
      <c r="I5803" s="40" t="n">
        <f aca="false">IFERROR(ABS(H5803)/G5803*100,0)</f>
        <v>1.07026524046353E-006</v>
      </c>
      <c r="J5803" s="39" t="n">
        <v>84.53</v>
      </c>
      <c r="K5803" s="39" t="n">
        <v>84.52999878</v>
      </c>
      <c r="L5803" s="39" t="n">
        <f aca="false">J5803-K5803</f>
        <v>1.22000000146727E-006</v>
      </c>
      <c r="M5803" s="40" t="n">
        <f aca="false">IFERROR(ABS(L5803)/K5803*100,0)</f>
        <v>1.44327459963944E-006</v>
      </c>
      <c r="N5803" s="39" t="n">
        <v>85.71</v>
      </c>
      <c r="O5803" s="39" t="n">
        <v>85.70999908</v>
      </c>
      <c r="P5803" s="39" t="n">
        <f aca="false">N5803-O5803</f>
        <v>9.19999990856013E-007</v>
      </c>
      <c r="Q5803" s="40" t="n">
        <f aca="false">IFERROR(ABS(P5803)/O5803*100,0)</f>
        <v>1.07338700353655E-006</v>
      </c>
      <c r="R5803" s="41" t="n">
        <v>6597096</v>
      </c>
      <c r="S5803" s="41" t="n">
        <v>6597100</v>
      </c>
      <c r="T5803" s="41" t="n">
        <f aca="false">R5803-S5803</f>
        <v>-4</v>
      </c>
      <c r="U5803" s="40" t="n">
        <f aca="false">IFERROR(ABS(T5803)/S5803*100,0)</f>
        <v>6.06327022479574E-005</v>
      </c>
    </row>
    <row r="5804" customFormat="false" ht="15" hidden="false" customHeight="false" outlineLevel="0" collapsed="false">
      <c r="A5804" s="38" t="n">
        <v>44138</v>
      </c>
      <c r="B5804" s="39" t="n">
        <v>86.19</v>
      </c>
      <c r="C5804" s="39" t="n">
        <v>86.19000244</v>
      </c>
      <c r="D5804" s="39" t="n">
        <f aca="false">B5804-C5804</f>
        <v>-2.44000000293454E-006</v>
      </c>
      <c r="E5804" s="40" t="n">
        <f aca="false">IFERROR(ABS(D5804)/C5804*100,0)</f>
        <v>2.83095479041564E-006</v>
      </c>
      <c r="F5804" s="39" t="n">
        <v>88.24</v>
      </c>
      <c r="G5804" s="39" t="n">
        <v>88.23999786</v>
      </c>
      <c r="H5804" s="39" t="n">
        <f aca="false">F5804-G5804</f>
        <v>2.13999999232328E-006</v>
      </c>
      <c r="I5804" s="40" t="n">
        <f aca="false">IFERROR(ABS(H5804)/G5804*100,0)</f>
        <v>2.42520403923691E-006</v>
      </c>
      <c r="J5804" s="39" t="n">
        <v>86.06</v>
      </c>
      <c r="K5804" s="39" t="n">
        <v>86.05999756</v>
      </c>
      <c r="L5804" s="39" t="n">
        <f aca="false">J5804-K5804</f>
        <v>2.44000000293454E-006</v>
      </c>
      <c r="M5804" s="40" t="n">
        <f aca="false">IFERROR(ABS(L5804)/K5804*100,0)</f>
        <v>2.83523131781801E-006</v>
      </c>
      <c r="N5804" s="39" t="n">
        <v>87.69</v>
      </c>
      <c r="O5804" s="39" t="n">
        <v>87.69000244</v>
      </c>
      <c r="P5804" s="39" t="n">
        <f aca="false">N5804-O5804</f>
        <v>-2.44000000293454E-006</v>
      </c>
      <c r="Q5804" s="40" t="n">
        <f aca="false">IFERROR(ABS(P5804)/O5804*100,0)</f>
        <v>2.78252929072964E-006</v>
      </c>
      <c r="R5804" s="41" t="n">
        <v>6274661</v>
      </c>
      <c r="S5804" s="41" t="n">
        <v>6274700</v>
      </c>
      <c r="T5804" s="41" t="n">
        <f aca="false">R5804-S5804</f>
        <v>-39</v>
      </c>
      <c r="U5804" s="40" t="n">
        <f aca="false">IFERROR(ABS(T5804)/S5804*100,0)</f>
        <v>0.000621543659457823</v>
      </c>
    </row>
    <row r="5805" customFormat="false" ht="15" hidden="false" customHeight="false" outlineLevel="0" collapsed="false">
      <c r="A5805" s="38" t="n">
        <v>44139</v>
      </c>
      <c r="B5805" s="39" t="n">
        <v>88.72</v>
      </c>
      <c r="C5805" s="39" t="n">
        <v>88.72000122</v>
      </c>
      <c r="D5805" s="39" t="n">
        <f aca="false">B5805-C5805</f>
        <v>-1.22000000146727E-006</v>
      </c>
      <c r="E5805" s="40" t="n">
        <f aca="false">IFERROR(ABS(D5805)/C5805*100,0)</f>
        <v>1.37511269690137E-006</v>
      </c>
      <c r="F5805" s="39" t="n">
        <v>89.77</v>
      </c>
      <c r="G5805" s="39" t="n">
        <v>89.76999664</v>
      </c>
      <c r="H5805" s="39" t="n">
        <f aca="false">F5805-G5805</f>
        <v>3.35999999379055E-006</v>
      </c>
      <c r="I5805" s="40" t="n">
        <f aca="false">IFERROR(ABS(H5805)/G5805*100,0)</f>
        <v>3.74289865161184E-006</v>
      </c>
      <c r="J5805" s="39" t="n">
        <v>88.46</v>
      </c>
      <c r="K5805" s="39" t="n">
        <v>88.45999908</v>
      </c>
      <c r="L5805" s="39" t="n">
        <f aca="false">J5805-K5805</f>
        <v>9.19999990856013E-007</v>
      </c>
      <c r="M5805" s="40" t="n">
        <f aca="false">IFERROR(ABS(L5805)/K5805*100,0)</f>
        <v>1.0400180877506E-006</v>
      </c>
      <c r="N5805" s="39" t="n">
        <v>89.45</v>
      </c>
      <c r="O5805" s="39" t="n">
        <v>89.44999695</v>
      </c>
      <c r="P5805" s="39" t="n">
        <f aca="false">N5805-O5805</f>
        <v>3.05000000366817E-006</v>
      </c>
      <c r="Q5805" s="40" t="n">
        <f aca="false">IFERROR(ABS(P5805)/O5805*100,0)</f>
        <v>3.40972622433183E-006</v>
      </c>
      <c r="R5805" s="41" t="n">
        <v>7620827</v>
      </c>
      <c r="S5805" s="41" t="n">
        <v>7620800</v>
      </c>
      <c r="T5805" s="41" t="n">
        <f aca="false">R5805-S5805</f>
        <v>27</v>
      </c>
      <c r="U5805" s="40" t="n">
        <f aca="false">IFERROR(ABS(T5805)/S5805*100,0)</f>
        <v>0.000354293512492127</v>
      </c>
    </row>
    <row r="5806" customFormat="false" ht="15" hidden="false" customHeight="false" outlineLevel="0" collapsed="false">
      <c r="A5806" s="38" t="n">
        <v>44140</v>
      </c>
      <c r="B5806" s="39" t="n">
        <v>90.42</v>
      </c>
      <c r="C5806" s="39" t="n">
        <v>90.41999817</v>
      </c>
      <c r="D5806" s="39" t="n">
        <f aca="false">B5806-C5806</f>
        <v>1.8300000022009E-006</v>
      </c>
      <c r="E5806" s="40" t="n">
        <f aca="false">IFERROR(ABS(D5806)/C5806*100,0)</f>
        <v>2.02388856363422E-006</v>
      </c>
      <c r="F5806" s="39" t="n">
        <v>90.96</v>
      </c>
      <c r="G5806" s="39" t="n">
        <v>90.95999908</v>
      </c>
      <c r="H5806" s="39" t="n">
        <f aca="false">F5806-G5806</f>
        <v>9.19999990856013E-007</v>
      </c>
      <c r="I5806" s="40" t="n">
        <f aca="false">IFERROR(ABS(H5806)/G5806*100,0)</f>
        <v>1.0114335973628E-006</v>
      </c>
      <c r="J5806" s="39" t="n">
        <v>89.77</v>
      </c>
      <c r="K5806" s="39" t="n">
        <v>89.76999664</v>
      </c>
      <c r="L5806" s="39" t="n">
        <f aca="false">J5806-K5806</f>
        <v>3.35999999379055E-006</v>
      </c>
      <c r="M5806" s="40" t="n">
        <f aca="false">IFERROR(ABS(L5806)/K5806*100,0)</f>
        <v>3.74289865161184E-006</v>
      </c>
      <c r="N5806" s="39" t="n">
        <v>90.43</v>
      </c>
      <c r="O5806" s="39" t="n">
        <v>90.43000031</v>
      </c>
      <c r="P5806" s="39" t="n">
        <f aca="false">N5806-O5806</f>
        <v>-3.09999990122378E-007</v>
      </c>
      <c r="Q5806" s="40" t="n">
        <f aca="false">IFERROR(ABS(P5806)/O5806*100,0)</f>
        <v>3.42806578635052E-007</v>
      </c>
      <c r="R5806" s="41" t="n">
        <v>6670090</v>
      </c>
      <c r="S5806" s="41" t="n">
        <v>6670100</v>
      </c>
      <c r="T5806" s="41" t="n">
        <f aca="false">R5806-S5806</f>
        <v>-10</v>
      </c>
      <c r="U5806" s="40" t="n">
        <f aca="false">IFERROR(ABS(T5806)/S5806*100,0)</f>
        <v>0.000149922789763272</v>
      </c>
    </row>
    <row r="5807" customFormat="false" ht="15" hidden="false" customHeight="false" outlineLevel="0" collapsed="false">
      <c r="A5807" s="38" t="n">
        <v>44141</v>
      </c>
      <c r="B5807" s="39" t="n">
        <v>89.81</v>
      </c>
      <c r="C5807" s="39" t="n">
        <v>89.80999756</v>
      </c>
      <c r="D5807" s="39" t="n">
        <f aca="false">B5807-C5807</f>
        <v>2.44000000293454E-006</v>
      </c>
      <c r="E5807" s="40" t="n">
        <f aca="false">IFERROR(ABS(D5807)/C5807*100,0)</f>
        <v>2.71684675339673E-006</v>
      </c>
      <c r="F5807" s="39" t="n">
        <v>91.5</v>
      </c>
      <c r="G5807" s="39" t="n">
        <v>91.5</v>
      </c>
      <c r="H5807" s="39" t="n">
        <f aca="false">F5807-G5807</f>
        <v>0</v>
      </c>
      <c r="I5807" s="40" t="n">
        <f aca="false">IFERROR(ABS(H5807)/G5807*100,0)</f>
        <v>0</v>
      </c>
      <c r="J5807" s="39" t="n">
        <v>89.05</v>
      </c>
      <c r="K5807" s="39" t="n">
        <v>89.05000305</v>
      </c>
      <c r="L5807" s="39" t="n">
        <f aca="false">J5807-K5807</f>
        <v>-3.05000000366817E-006</v>
      </c>
      <c r="M5807" s="40" t="n">
        <f aca="false">IFERROR(ABS(L5807)/K5807*100,0)</f>
        <v>3.4250419979836E-006</v>
      </c>
      <c r="N5807" s="39" t="n">
        <v>91.41</v>
      </c>
      <c r="O5807" s="39" t="n">
        <v>91.41000366</v>
      </c>
      <c r="P5807" s="39" t="n">
        <f aca="false">N5807-O5807</f>
        <v>-3.66000000440181E-006</v>
      </c>
      <c r="Q5807" s="40" t="n">
        <f aca="false">IFERROR(ABS(P5807)/O5807*100,0)</f>
        <v>4.00393814446742E-006</v>
      </c>
      <c r="R5807" s="41" t="n">
        <v>6402973</v>
      </c>
      <c r="S5807" s="41" t="n">
        <v>6403000</v>
      </c>
      <c r="T5807" s="41" t="n">
        <f aca="false">R5807-S5807</f>
        <v>-27</v>
      </c>
      <c r="U5807" s="40" t="n">
        <f aca="false">IFERROR(ABS(T5807)/S5807*100,0)</f>
        <v>0.000421677338747462</v>
      </c>
    </row>
    <row r="5808" customFormat="false" ht="15" hidden="false" customHeight="false" outlineLevel="0" collapsed="false">
      <c r="A5808" s="38" t="n">
        <v>44144</v>
      </c>
      <c r="B5808" s="39" t="n">
        <v>92.2</v>
      </c>
      <c r="C5808" s="39" t="n">
        <v>92.19999695</v>
      </c>
      <c r="D5808" s="39" t="n">
        <f aca="false">B5808-C5808</f>
        <v>3.05000000366817E-006</v>
      </c>
      <c r="E5808" s="40" t="n">
        <f aca="false">IFERROR(ABS(D5808)/C5808*100,0)</f>
        <v>3.30802614377763E-006</v>
      </c>
      <c r="F5808" s="39" t="n">
        <v>92.48</v>
      </c>
      <c r="G5808" s="39" t="n">
        <v>92.48000336</v>
      </c>
      <c r="H5808" s="39" t="n">
        <f aca="false">F5808-G5808</f>
        <v>-3.35999999379055E-006</v>
      </c>
      <c r="I5808" s="40" t="n">
        <f aca="false">IFERROR(ABS(H5808)/G5808*100,0)</f>
        <v>3.63321785436249E-006</v>
      </c>
      <c r="J5808" s="39" t="n">
        <v>88.94</v>
      </c>
      <c r="K5808" s="39" t="n">
        <v>88.94000244</v>
      </c>
      <c r="L5808" s="39" t="n">
        <f aca="false">J5808-K5808</f>
        <v>-2.44000000293454E-006</v>
      </c>
      <c r="M5808" s="40" t="n">
        <f aca="false">IFERROR(ABS(L5808)/K5808*100,0)</f>
        <v>2.74342246007986E-006</v>
      </c>
      <c r="N5808" s="39" t="n">
        <v>89.03</v>
      </c>
      <c r="O5808" s="39" t="n">
        <v>89.02999878</v>
      </c>
      <c r="P5808" s="39" t="n">
        <f aca="false">N5808-O5808</f>
        <v>1.22000000146727E-006</v>
      </c>
      <c r="Q5808" s="40" t="n">
        <f aca="false">IFERROR(ABS(P5808)/O5808*100,0)</f>
        <v>1.37032463010809E-006</v>
      </c>
      <c r="R5808" s="41" t="n">
        <v>8978048</v>
      </c>
      <c r="S5808" s="41" t="n">
        <v>8978000</v>
      </c>
      <c r="T5808" s="41" t="n">
        <f aca="false">R5808-S5808</f>
        <v>48</v>
      </c>
      <c r="U5808" s="40" t="n">
        <f aca="false">IFERROR(ABS(T5808)/S5808*100,0)</f>
        <v>0.000534640231677434</v>
      </c>
    </row>
    <row r="5809" customFormat="false" ht="15" hidden="false" customHeight="false" outlineLevel="0" collapsed="false">
      <c r="A5809" s="38" t="n">
        <v>44145</v>
      </c>
      <c r="B5809" s="39" t="n">
        <v>88.4</v>
      </c>
      <c r="C5809" s="39" t="n">
        <v>88.40000153</v>
      </c>
      <c r="D5809" s="39" t="n">
        <f aca="false">B5809-C5809</f>
        <v>-1.52999999158965E-006</v>
      </c>
      <c r="E5809" s="40" t="n">
        <f aca="false">IFERROR(ABS(D5809)/C5809*100,0)</f>
        <v>1.73076919129964E-006</v>
      </c>
      <c r="F5809" s="39" t="n">
        <v>88.8</v>
      </c>
      <c r="G5809" s="39" t="n">
        <v>88.80000305</v>
      </c>
      <c r="H5809" s="39" t="n">
        <f aca="false">F5809-G5809</f>
        <v>-3.05000000366817E-006</v>
      </c>
      <c r="I5809" s="40" t="n">
        <f aca="false">IFERROR(ABS(H5809)/G5809*100,0)</f>
        <v>3.43468457084493E-006</v>
      </c>
      <c r="J5809" s="39" t="n">
        <v>86.7</v>
      </c>
      <c r="K5809" s="39" t="n">
        <v>86.69999695</v>
      </c>
      <c r="L5809" s="39" t="n">
        <f aca="false">J5809-K5809</f>
        <v>3.05000000366817E-006</v>
      </c>
      <c r="M5809" s="40" t="n">
        <f aca="false">IFERROR(ABS(L5809)/K5809*100,0)</f>
        <v>3.51787786731655E-006</v>
      </c>
      <c r="N5809" s="39" t="n">
        <v>87.66</v>
      </c>
      <c r="O5809" s="39" t="n">
        <v>87.66000366</v>
      </c>
      <c r="P5809" s="39" t="n">
        <f aca="false">N5809-O5809</f>
        <v>-3.66000000440181E-006</v>
      </c>
      <c r="Q5809" s="40" t="n">
        <f aca="false">IFERROR(ABS(P5809)/O5809*100,0)</f>
        <v>4.17522228107309E-006</v>
      </c>
      <c r="R5809" s="41" t="n">
        <v>8350080</v>
      </c>
      <c r="S5809" s="41" t="n">
        <v>8350100</v>
      </c>
      <c r="T5809" s="41" t="n">
        <f aca="false">R5809-S5809</f>
        <v>-20</v>
      </c>
      <c r="U5809" s="40" t="n">
        <f aca="false">IFERROR(ABS(T5809)/S5809*100,0)</f>
        <v>0.000239518089603717</v>
      </c>
    </row>
    <row r="5810" customFormat="false" ht="15" hidden="false" customHeight="false" outlineLevel="0" collapsed="false">
      <c r="A5810" s="38" t="n">
        <v>44146</v>
      </c>
      <c r="B5810" s="39" t="n">
        <v>89.5</v>
      </c>
      <c r="C5810" s="39" t="n">
        <v>89.5</v>
      </c>
      <c r="D5810" s="39" t="n">
        <f aca="false">B5810-C5810</f>
        <v>0</v>
      </c>
      <c r="E5810" s="40" t="n">
        <f aca="false">IFERROR(ABS(D5810)/C5810*100,0)</f>
        <v>0</v>
      </c>
      <c r="F5810" s="39" t="n">
        <v>91.18</v>
      </c>
      <c r="G5810" s="39" t="n">
        <v>91.18000031</v>
      </c>
      <c r="H5810" s="39" t="n">
        <f aca="false">F5810-G5810</f>
        <v>-3.09999990122378E-007</v>
      </c>
      <c r="I5810" s="40" t="n">
        <f aca="false">IFERROR(ABS(H5810)/G5810*100,0)</f>
        <v>3.39986827230115E-007</v>
      </c>
      <c r="J5810" s="39" t="n">
        <v>89.36</v>
      </c>
      <c r="K5810" s="39" t="n">
        <v>89.36000061</v>
      </c>
      <c r="L5810" s="39" t="n">
        <f aca="false">J5810-K5810</f>
        <v>-6.10000000733635E-007</v>
      </c>
      <c r="M5810" s="40" t="n">
        <f aca="false">IFERROR(ABS(L5810)/K5810*100,0)</f>
        <v>6.82632046295411E-007</v>
      </c>
      <c r="N5810" s="39" t="n">
        <v>90.88</v>
      </c>
      <c r="O5810" s="39" t="n">
        <v>90.87999725</v>
      </c>
      <c r="P5810" s="39" t="n">
        <f aca="false">N5810-O5810</f>
        <v>2.74999999305692E-006</v>
      </c>
      <c r="Q5810" s="40" t="n">
        <f aca="false">IFERROR(ABS(P5810)/O5810*100,0)</f>
        <v>3.02596839378416E-006</v>
      </c>
      <c r="R5810" s="41" t="n">
        <v>7707331</v>
      </c>
      <c r="S5810" s="41" t="n">
        <v>7707300</v>
      </c>
      <c r="T5810" s="41" t="n">
        <f aca="false">R5810-S5810</f>
        <v>31</v>
      </c>
      <c r="U5810" s="40" t="n">
        <f aca="false">IFERROR(ABS(T5810)/S5810*100,0)</f>
        <v>0.000402216080858407</v>
      </c>
    </row>
    <row r="5811" customFormat="false" ht="15" hidden="false" customHeight="false" outlineLevel="0" collapsed="false">
      <c r="A5811" s="38" t="n">
        <v>44147</v>
      </c>
      <c r="B5811" s="39" t="n">
        <v>90.88</v>
      </c>
      <c r="C5811" s="39" t="n">
        <v>90.87999725</v>
      </c>
      <c r="D5811" s="39" t="n">
        <f aca="false">B5811-C5811</f>
        <v>2.74999999305692E-006</v>
      </c>
      <c r="E5811" s="40" t="n">
        <f aca="false">IFERROR(ABS(D5811)/C5811*100,0)</f>
        <v>3.02596839378416E-006</v>
      </c>
      <c r="F5811" s="39" t="n">
        <v>91.89</v>
      </c>
      <c r="G5811" s="39" t="n">
        <v>91.88999939</v>
      </c>
      <c r="H5811" s="39" t="n">
        <f aca="false">F5811-G5811</f>
        <v>6.10000000733635E-007</v>
      </c>
      <c r="I5811" s="40" t="n">
        <f aca="false">IFERROR(ABS(H5811)/G5811*100,0)</f>
        <v>6.63837201853348E-007</v>
      </c>
      <c r="J5811" s="39" t="n">
        <v>89.78</v>
      </c>
      <c r="K5811" s="39" t="n">
        <v>89.77999878</v>
      </c>
      <c r="L5811" s="39" t="n">
        <f aca="false">J5811-K5811</f>
        <v>1.22000000146727E-006</v>
      </c>
      <c r="M5811" s="40" t="n">
        <f aca="false">IFERROR(ABS(L5811)/K5811*100,0)</f>
        <v>1.35887727561325E-006</v>
      </c>
      <c r="N5811" s="39" t="n">
        <v>89.82</v>
      </c>
      <c r="O5811" s="39" t="n">
        <v>89.81999969</v>
      </c>
      <c r="P5811" s="39" t="n">
        <f aca="false">N5811-O5811</f>
        <v>3.09999990122378E-007</v>
      </c>
      <c r="Q5811" s="40" t="n">
        <f aca="false">IFERROR(ABS(P5811)/O5811*100,0)</f>
        <v>3.45134704066239E-007</v>
      </c>
      <c r="R5811" s="41" t="n">
        <v>7481999</v>
      </c>
      <c r="S5811" s="41" t="n">
        <v>7474600</v>
      </c>
      <c r="T5811" s="41" t="n">
        <f aca="false">R5811-S5811</f>
        <v>7399</v>
      </c>
      <c r="U5811" s="40" t="n">
        <f aca="false">IFERROR(ABS(T5811)/S5811*100,0)</f>
        <v>0.0989885746394456</v>
      </c>
    </row>
    <row r="5812" customFormat="false" ht="15" hidden="false" customHeight="false" outlineLevel="0" collapsed="false">
      <c r="A5812" s="38" t="n">
        <v>44148</v>
      </c>
      <c r="B5812" s="39" t="n">
        <v>91.54</v>
      </c>
      <c r="C5812" s="39" t="n">
        <v>91.54000092</v>
      </c>
      <c r="D5812" s="39" t="n">
        <f aca="false">B5812-C5812</f>
        <v>-9.19999990856013E-007</v>
      </c>
      <c r="E5812" s="40" t="n">
        <f aca="false">IFERROR(ABS(D5812)/C5812*100,0)</f>
        <v>1.00502510553832E-006</v>
      </c>
      <c r="F5812" s="39" t="n">
        <v>93.81</v>
      </c>
      <c r="G5812" s="39" t="n">
        <v>93.80999756</v>
      </c>
      <c r="H5812" s="39" t="n">
        <f aca="false">F5812-G5812</f>
        <v>2.44000000293454E-006</v>
      </c>
      <c r="I5812" s="40" t="n">
        <f aca="false">IFERROR(ABS(H5812)/G5812*100,0)</f>
        <v>2.60100209615072E-006</v>
      </c>
      <c r="J5812" s="39" t="n">
        <v>91.21</v>
      </c>
      <c r="K5812" s="39" t="n">
        <v>91.20999908</v>
      </c>
      <c r="L5812" s="39" t="n">
        <f aca="false">J5812-K5812</f>
        <v>9.19999990856013E-007</v>
      </c>
      <c r="M5812" s="40" t="n">
        <f aca="false">IFERROR(ABS(L5812)/K5812*100,0)</f>
        <v>1.00866133114318E-006</v>
      </c>
      <c r="N5812" s="39" t="n">
        <v>93.22</v>
      </c>
      <c r="O5812" s="39" t="n">
        <v>93.22000122</v>
      </c>
      <c r="P5812" s="39" t="n">
        <f aca="false">N5812-O5812</f>
        <v>-1.22000000146727E-006</v>
      </c>
      <c r="Q5812" s="40" t="n">
        <f aca="false">IFERROR(ABS(P5812)/O5812*100,0)</f>
        <v>1.30873201619903E-006</v>
      </c>
      <c r="R5812" s="41" t="n">
        <v>9180058</v>
      </c>
      <c r="S5812" s="41" t="n">
        <v>9170900</v>
      </c>
      <c r="T5812" s="41" t="n">
        <f aca="false">R5812-S5812</f>
        <v>9158</v>
      </c>
      <c r="U5812" s="40" t="n">
        <f aca="false">IFERROR(ABS(T5812)/S5812*100,0)</f>
        <v>0.0998593376876861</v>
      </c>
    </row>
    <row r="5813" customFormat="false" ht="15" hidden="false" customHeight="false" outlineLevel="0" collapsed="false">
      <c r="A5813" s="38" t="n">
        <v>44151</v>
      </c>
      <c r="B5813" s="39" t="n">
        <v>96.42</v>
      </c>
      <c r="C5813" s="39" t="n">
        <v>96.41999817</v>
      </c>
      <c r="D5813" s="39" t="n">
        <f aca="false">B5813-C5813</f>
        <v>1.8300000022009E-006</v>
      </c>
      <c r="E5813" s="40" t="n">
        <f aca="false">IFERROR(ABS(D5813)/C5813*100,0)</f>
        <v>1.89794652243655E-006</v>
      </c>
      <c r="F5813" s="39" t="n">
        <v>102.44</v>
      </c>
      <c r="G5813" s="39" t="n">
        <v>102.4400024</v>
      </c>
      <c r="H5813" s="39" t="n">
        <f aca="false">F5813-G5813</f>
        <v>-2.39999999962492E-006</v>
      </c>
      <c r="I5813" s="40" t="n">
        <f aca="false">IFERROR(ABS(H5813)/G5813*100,0)</f>
        <v>2.34283477488958E-006</v>
      </c>
      <c r="J5813" s="39" t="n">
        <v>96.36</v>
      </c>
      <c r="K5813" s="39" t="n">
        <v>96.36000061</v>
      </c>
      <c r="L5813" s="39" t="n">
        <f aca="false">J5813-K5813</f>
        <v>-6.10000000733635E-007</v>
      </c>
      <c r="M5813" s="40" t="n">
        <f aca="false">IFERROR(ABS(L5813)/K5813*100,0)</f>
        <v>6.33042753084344E-007</v>
      </c>
      <c r="N5813" s="39" t="n">
        <v>99.27</v>
      </c>
      <c r="O5813" s="39" t="n">
        <v>99.26999664</v>
      </c>
      <c r="P5813" s="39" t="n">
        <f aca="false">N5813-O5813</f>
        <v>3.35999999379055E-006</v>
      </c>
      <c r="Q5813" s="40" t="n">
        <f aca="false">IFERROR(ABS(P5813)/O5813*100,0)</f>
        <v>3.3847084794165E-006</v>
      </c>
      <c r="R5813" s="41" t="n">
        <v>18436213</v>
      </c>
      <c r="S5813" s="41" t="n">
        <v>18436200</v>
      </c>
      <c r="T5813" s="41" t="n">
        <f aca="false">R5813-S5813</f>
        <v>13</v>
      </c>
      <c r="U5813" s="40" t="n">
        <f aca="false">IFERROR(ABS(T5813)/S5813*100,0)</f>
        <v>7.0513446371812E-005</v>
      </c>
    </row>
    <row r="5814" customFormat="false" ht="15" hidden="false" customHeight="false" outlineLevel="0" collapsed="false">
      <c r="A5814" s="38" t="n">
        <v>44152</v>
      </c>
      <c r="B5814" s="39" t="n">
        <v>97.98</v>
      </c>
      <c r="C5814" s="39" t="n">
        <v>97.98000336</v>
      </c>
      <c r="D5814" s="39" t="n">
        <f aca="false">B5814-C5814</f>
        <v>-3.35999999379055E-006</v>
      </c>
      <c r="E5814" s="40" t="n">
        <f aca="false">IFERROR(ABS(D5814)/C5814*100,0)</f>
        <v>3.42927115591656E-006</v>
      </c>
      <c r="F5814" s="39" t="n">
        <v>98.09</v>
      </c>
      <c r="G5814" s="39" t="n">
        <v>98.08999634</v>
      </c>
      <c r="H5814" s="39" t="n">
        <f aca="false">F5814-G5814</f>
        <v>3.66000000440181E-006</v>
      </c>
      <c r="I5814" s="40" t="n">
        <f aca="false">IFERROR(ABS(H5814)/G5814*100,0)</f>
        <v>3.73126734729962E-006</v>
      </c>
      <c r="J5814" s="39" t="n">
        <v>95.69</v>
      </c>
      <c r="K5814" s="39" t="n">
        <v>95.69000244</v>
      </c>
      <c r="L5814" s="39" t="n">
        <f aca="false">J5814-K5814</f>
        <v>-2.44000000293454E-006</v>
      </c>
      <c r="M5814" s="40" t="n">
        <f aca="false">IFERROR(ABS(L5814)/K5814*100,0)</f>
        <v>2.54990065912526E-006</v>
      </c>
      <c r="N5814" s="39" t="n">
        <v>95.71</v>
      </c>
      <c r="O5814" s="39" t="n">
        <v>95.70999908</v>
      </c>
      <c r="P5814" s="39" t="n">
        <f aca="false">N5814-O5814</f>
        <v>9.19999990856013E-007</v>
      </c>
      <c r="Q5814" s="40" t="n">
        <f aca="false">IFERROR(ABS(P5814)/O5814*100,0)</f>
        <v>9.61237070002501E-007</v>
      </c>
      <c r="R5814" s="41" t="n">
        <v>10843684</v>
      </c>
      <c r="S5814" s="41" t="n">
        <v>10843700</v>
      </c>
      <c r="T5814" s="41" t="n">
        <f aca="false">R5814-S5814</f>
        <v>-16</v>
      </c>
      <c r="U5814" s="40" t="n">
        <f aca="false">IFERROR(ABS(T5814)/S5814*100,0)</f>
        <v>0.000147551112627609</v>
      </c>
    </row>
    <row r="5815" customFormat="false" ht="15" hidden="false" customHeight="false" outlineLevel="0" collapsed="false">
      <c r="A5815" s="38" t="n">
        <v>44153</v>
      </c>
      <c r="B5815" s="39" t="n">
        <v>98.52</v>
      </c>
      <c r="C5815" s="39" t="n">
        <v>98.51999664</v>
      </c>
      <c r="D5815" s="39" t="n">
        <f aca="false">B5815-C5815</f>
        <v>3.35999999379055E-006</v>
      </c>
      <c r="E5815" s="40" t="n">
        <f aca="false">IFERROR(ABS(D5815)/C5815*100,0)</f>
        <v>3.41047514046134E-006</v>
      </c>
      <c r="F5815" s="39" t="n">
        <v>98.8</v>
      </c>
      <c r="G5815" s="39" t="n">
        <v>98.80000305</v>
      </c>
      <c r="H5815" s="39" t="n">
        <f aca="false">F5815-G5815</f>
        <v>-3.05000000366817E-006</v>
      </c>
      <c r="I5815" s="40" t="n">
        <f aca="false">IFERROR(ABS(H5815)/G5815*100,0)</f>
        <v>3.08704444282725E-006</v>
      </c>
      <c r="J5815" s="39" t="n">
        <v>96.37</v>
      </c>
      <c r="K5815" s="39" t="n">
        <v>96.37000275</v>
      </c>
      <c r="L5815" s="39" t="n">
        <f aca="false">J5815-K5815</f>
        <v>-2.74999999305692E-006</v>
      </c>
      <c r="M5815" s="40" t="n">
        <f aca="false">IFERROR(ABS(L5815)/K5815*100,0)</f>
        <v>2.85358505196983E-006</v>
      </c>
      <c r="N5815" s="39" t="n">
        <v>96.93</v>
      </c>
      <c r="O5815" s="39" t="n">
        <v>96.93000031</v>
      </c>
      <c r="P5815" s="39" t="n">
        <f aca="false">N5815-O5815</f>
        <v>-3.09999990122378E-007</v>
      </c>
      <c r="Q5815" s="40" t="n">
        <f aca="false">IFERROR(ABS(P5815)/O5815*100,0)</f>
        <v>3.198184144547E-007</v>
      </c>
      <c r="R5815" s="41" t="n">
        <v>8526561</v>
      </c>
      <c r="S5815" s="41" t="n">
        <v>8526600</v>
      </c>
      <c r="T5815" s="41" t="n">
        <f aca="false">R5815-S5815</f>
        <v>-39</v>
      </c>
      <c r="U5815" s="40" t="n">
        <f aca="false">IFERROR(ABS(T5815)/S5815*100,0)</f>
        <v>0.000457392161002041</v>
      </c>
    </row>
    <row r="5816" customFormat="false" ht="15" hidden="false" customHeight="false" outlineLevel="0" collapsed="false">
      <c r="A5816" s="38" t="n">
        <v>44154</v>
      </c>
      <c r="B5816" s="39" t="n">
        <v>96.77</v>
      </c>
      <c r="C5816" s="39" t="n">
        <v>96.76999664</v>
      </c>
      <c r="D5816" s="39" t="n">
        <f aca="false">B5816-C5816</f>
        <v>3.35999999379055E-006</v>
      </c>
      <c r="E5816" s="40" t="n">
        <f aca="false">IFERROR(ABS(D5816)/C5816*100,0)</f>
        <v>3.47215057399485E-006</v>
      </c>
      <c r="F5816" s="39" t="n">
        <v>96.86</v>
      </c>
      <c r="G5816" s="39" t="n">
        <v>96.86000061</v>
      </c>
      <c r="H5816" s="39" t="n">
        <f aca="false">F5816-G5816</f>
        <v>-6.10000000733635E-007</v>
      </c>
      <c r="I5816" s="40" t="n">
        <f aca="false">IFERROR(ABS(H5816)/G5816*100,0)</f>
        <v>6.29774929684088E-007</v>
      </c>
      <c r="J5816" s="39" t="n">
        <v>95.62</v>
      </c>
      <c r="K5816" s="39" t="n">
        <v>95.62000275</v>
      </c>
      <c r="L5816" s="39" t="n">
        <f aca="false">J5816-K5816</f>
        <v>-2.74999999305692E-006</v>
      </c>
      <c r="M5816" s="40" t="n">
        <f aca="false">IFERROR(ABS(L5816)/K5816*100,0)</f>
        <v>2.87596728086992E-006</v>
      </c>
      <c r="N5816" s="39" t="n">
        <v>96.61</v>
      </c>
      <c r="O5816" s="39" t="n">
        <v>96.61000061</v>
      </c>
      <c r="P5816" s="39" t="n">
        <f aca="false">N5816-O5816</f>
        <v>-6.10000000733635E-007</v>
      </c>
      <c r="Q5816" s="40" t="n">
        <f aca="false">IFERROR(ABS(P5816)/O5816*100,0)</f>
        <v>6.31404613271987E-007</v>
      </c>
      <c r="R5816" s="41" t="n">
        <v>5542791</v>
      </c>
      <c r="S5816" s="41" t="n">
        <v>5542800</v>
      </c>
      <c r="T5816" s="41" t="n">
        <f aca="false">R5816-S5816</f>
        <v>-9</v>
      </c>
      <c r="U5816" s="40" t="n">
        <f aca="false">IFERROR(ABS(T5816)/S5816*100,0)</f>
        <v>0.000162372807967092</v>
      </c>
    </row>
    <row r="5817" customFormat="false" ht="15" hidden="false" customHeight="false" outlineLevel="0" collapsed="false">
      <c r="A5817" s="38" t="n">
        <v>44155</v>
      </c>
      <c r="B5817" s="39" t="n">
        <v>96.66</v>
      </c>
      <c r="C5817" s="39" t="n">
        <v>96.66000366</v>
      </c>
      <c r="D5817" s="39" t="n">
        <f aca="false">B5817-C5817</f>
        <v>-3.66000000440181E-006</v>
      </c>
      <c r="E5817" s="40" t="n">
        <f aca="false">IFERROR(ABS(D5817)/C5817*100,0)</f>
        <v>3.7864678934586E-006</v>
      </c>
      <c r="F5817" s="39" t="n">
        <v>97.2</v>
      </c>
      <c r="G5817" s="39" t="n">
        <v>97.19999695</v>
      </c>
      <c r="H5817" s="39" t="n">
        <f aca="false">F5817-G5817</f>
        <v>3.05000000366817E-006</v>
      </c>
      <c r="I5817" s="40" t="n">
        <f aca="false">IFERROR(ABS(H5817)/G5817*100,0)</f>
        <v>3.13786018454003E-006</v>
      </c>
      <c r="J5817" s="39" t="n">
        <v>95.3</v>
      </c>
      <c r="K5817" s="39" t="n">
        <v>95.30000305</v>
      </c>
      <c r="L5817" s="39" t="n">
        <f aca="false">J5817-K5817</f>
        <v>-3.05000000366817E-006</v>
      </c>
      <c r="M5817" s="40" t="n">
        <f aca="false">IFERROR(ABS(L5817)/K5817*100,0)</f>
        <v>3.20041962859955E-006</v>
      </c>
      <c r="N5817" s="39" t="n">
        <v>95.33</v>
      </c>
      <c r="O5817" s="39" t="n">
        <v>95.33000183</v>
      </c>
      <c r="P5817" s="39" t="n">
        <f aca="false">N5817-O5817</f>
        <v>-1.8300000022009E-006</v>
      </c>
      <c r="Q5817" s="40" t="n">
        <f aca="false">IFERROR(ABS(P5817)/O5817*100,0)</f>
        <v>1.91964750558204E-006</v>
      </c>
      <c r="R5817" s="41" t="n">
        <v>5335994</v>
      </c>
      <c r="S5817" s="41" t="n">
        <v>5329800</v>
      </c>
      <c r="T5817" s="41" t="n">
        <f aca="false">R5817-S5817</f>
        <v>6194</v>
      </c>
      <c r="U5817" s="40" t="n">
        <f aca="false">IFERROR(ABS(T5817)/S5817*100,0)</f>
        <v>0.116214492101017</v>
      </c>
    </row>
    <row r="5818" customFormat="false" ht="15" hidden="false" customHeight="false" outlineLevel="0" collapsed="false">
      <c r="A5818" s="38" t="n">
        <v>44158</v>
      </c>
      <c r="B5818" s="39" t="n">
        <v>97.16</v>
      </c>
      <c r="C5818" s="39" t="n">
        <v>97.16000366</v>
      </c>
      <c r="D5818" s="39" t="n">
        <f aca="false">B5818-C5818</f>
        <v>-3.66000000440181E-006</v>
      </c>
      <c r="E5818" s="40" t="n">
        <f aca="false">IFERROR(ABS(D5818)/C5818*100,0)</f>
        <v>3.76698215987059E-006</v>
      </c>
      <c r="F5818" s="39" t="n">
        <v>98.93</v>
      </c>
      <c r="G5818" s="39" t="n">
        <v>98.93000031</v>
      </c>
      <c r="H5818" s="39" t="n">
        <f aca="false">F5818-G5818</f>
        <v>-3.09999990122378E-007</v>
      </c>
      <c r="I5818" s="40" t="n">
        <f aca="false">IFERROR(ABS(H5818)/G5818*100,0)</f>
        <v>3.13352864804391E-007</v>
      </c>
      <c r="J5818" s="39" t="n">
        <v>96.85</v>
      </c>
      <c r="K5818" s="39" t="n">
        <v>96.84999847</v>
      </c>
      <c r="L5818" s="39" t="n">
        <f aca="false">J5818-K5818</f>
        <v>1.52999999158965E-006</v>
      </c>
      <c r="M5818" s="40" t="n">
        <f aca="false">IFERROR(ABS(L5818)/K5818*100,0)</f>
        <v>1.57976253563244E-006</v>
      </c>
      <c r="N5818" s="39" t="n">
        <v>98.13</v>
      </c>
      <c r="O5818" s="39" t="n">
        <v>98.12999725</v>
      </c>
      <c r="P5818" s="39" t="n">
        <f aca="false">N5818-O5818</f>
        <v>2.74999999305692E-006</v>
      </c>
      <c r="Q5818" s="40" t="n">
        <f aca="false">IFERROR(ABS(P5818)/O5818*100,0)</f>
        <v>2.80240504445435E-006</v>
      </c>
      <c r="R5818" s="41" t="n">
        <v>8806565</v>
      </c>
      <c r="S5818" s="41" t="n">
        <v>8802400</v>
      </c>
      <c r="T5818" s="41" t="n">
        <f aca="false">R5818-S5818</f>
        <v>4165</v>
      </c>
      <c r="U5818" s="40" t="n">
        <f aca="false">IFERROR(ABS(T5818)/S5818*100,0)</f>
        <v>0.0473166409161138</v>
      </c>
    </row>
    <row r="5819" customFormat="false" ht="15" hidden="false" customHeight="false" outlineLevel="0" collapsed="false">
      <c r="A5819" s="38" t="n">
        <v>44159</v>
      </c>
      <c r="B5819" s="39" t="n">
        <v>98.49</v>
      </c>
      <c r="C5819" s="39" t="n">
        <v>98.48999786</v>
      </c>
      <c r="D5819" s="39" t="n">
        <f aca="false">B5819-C5819</f>
        <v>2.13999999232328E-006</v>
      </c>
      <c r="E5819" s="40" t="n">
        <f aca="false">IFERROR(ABS(D5819)/C5819*100,0)</f>
        <v>2.17280946169297E-006</v>
      </c>
      <c r="F5819" s="39" t="n">
        <v>98.59</v>
      </c>
      <c r="G5819" s="39" t="n">
        <v>98.58999634</v>
      </c>
      <c r="H5819" s="39" t="n">
        <f aca="false">F5819-G5819</f>
        <v>3.66000000440181E-006</v>
      </c>
      <c r="I5819" s="40" t="n">
        <f aca="false">IFERROR(ABS(H5819)/G5819*100,0)</f>
        <v>3.71234419340055E-006</v>
      </c>
      <c r="J5819" s="39" t="n">
        <v>96.02</v>
      </c>
      <c r="K5819" s="39" t="n">
        <v>96.01999664</v>
      </c>
      <c r="L5819" s="39" t="n">
        <f aca="false">J5819-K5819</f>
        <v>3.35999999379055E-006</v>
      </c>
      <c r="M5819" s="40" t="n">
        <f aca="false">IFERROR(ABS(L5819)/K5819*100,0)</f>
        <v>3.49927110119357E-006</v>
      </c>
      <c r="N5819" s="39" t="n">
        <v>96.64</v>
      </c>
      <c r="O5819" s="39" t="n">
        <v>96.63999939</v>
      </c>
      <c r="P5819" s="39" t="n">
        <f aca="false">N5819-O5819</f>
        <v>6.10000000733635E-007</v>
      </c>
      <c r="Q5819" s="40" t="n">
        <f aca="false">IFERROR(ABS(P5819)/O5819*100,0)</f>
        <v>6.31208614014908E-007</v>
      </c>
      <c r="R5819" s="41" t="n">
        <v>7022831</v>
      </c>
      <c r="S5819" s="41" t="n">
        <v>7022800</v>
      </c>
      <c r="T5819" s="41" t="n">
        <f aca="false">R5819-S5819</f>
        <v>31</v>
      </c>
      <c r="U5819" s="40" t="n">
        <f aca="false">IFERROR(ABS(T5819)/S5819*100,0)</f>
        <v>0.000441419376886712</v>
      </c>
    </row>
    <row r="5820" customFormat="false" ht="15" hidden="false" customHeight="false" outlineLevel="0" collapsed="false">
      <c r="A5820" s="38" t="n">
        <v>44160</v>
      </c>
      <c r="B5820" s="39" t="n">
        <v>96.2</v>
      </c>
      <c r="C5820" s="39" t="n">
        <v>96.19999695</v>
      </c>
      <c r="D5820" s="39" t="n">
        <f aca="false">B5820-C5820</f>
        <v>3.05000000366817E-006</v>
      </c>
      <c r="E5820" s="40" t="n">
        <f aca="false">IFERROR(ABS(D5820)/C5820*100,0)</f>
        <v>3.17047827481056E-006</v>
      </c>
      <c r="F5820" s="39" t="n">
        <v>97.99</v>
      </c>
      <c r="G5820" s="39" t="n">
        <v>97.98999786</v>
      </c>
      <c r="H5820" s="39" t="n">
        <f aca="false">F5820-G5820</f>
        <v>2.13999999232328E-006</v>
      </c>
      <c r="I5820" s="40" t="n">
        <f aca="false">IFERROR(ABS(H5820)/G5820*100,0)</f>
        <v>2.18389635581046E-006</v>
      </c>
      <c r="J5820" s="39" t="n">
        <v>96.14</v>
      </c>
      <c r="K5820" s="39" t="n">
        <v>96.13999939</v>
      </c>
      <c r="L5820" s="39" t="n">
        <f aca="false">J5820-K5820</f>
        <v>6.10000000733635E-007</v>
      </c>
      <c r="M5820" s="40" t="n">
        <f aca="false">IFERROR(ABS(L5820)/K5820*100,0)</f>
        <v>6.34491371545696E-007</v>
      </c>
      <c r="N5820" s="39" t="n">
        <v>97.49</v>
      </c>
      <c r="O5820" s="39" t="n">
        <v>97.48999786</v>
      </c>
      <c r="P5820" s="39" t="n">
        <f aca="false">N5820-O5820</f>
        <v>2.13999999232328E-006</v>
      </c>
      <c r="Q5820" s="40" t="n">
        <f aca="false">IFERROR(ABS(P5820)/O5820*100,0)</f>
        <v>2.19509697332891E-006</v>
      </c>
      <c r="R5820" s="41" t="n">
        <v>5194871</v>
      </c>
      <c r="S5820" s="41" t="n">
        <v>5194900</v>
      </c>
      <c r="T5820" s="41" t="n">
        <f aca="false">R5820-S5820</f>
        <v>-29</v>
      </c>
      <c r="U5820" s="40" t="n">
        <f aca="false">IFERROR(ABS(T5820)/S5820*100,0)</f>
        <v>0.000558239812123429</v>
      </c>
    </row>
    <row r="5821" customFormat="false" ht="15" hidden="false" customHeight="false" outlineLevel="0" collapsed="false">
      <c r="A5821" s="38" t="n">
        <v>44162</v>
      </c>
      <c r="B5821" s="39" t="n">
        <v>98.54</v>
      </c>
      <c r="C5821" s="39" t="n">
        <v>98.54000092</v>
      </c>
      <c r="D5821" s="39" t="n">
        <f aca="false">B5821-C5821</f>
        <v>-9.19999990856013E-007</v>
      </c>
      <c r="E5821" s="40" t="n">
        <f aca="false">IFERROR(ABS(D5821)/C5821*100,0)</f>
        <v>9.3363099479055E-007</v>
      </c>
      <c r="F5821" s="39" t="n">
        <v>99.27</v>
      </c>
      <c r="G5821" s="39" t="n">
        <v>99.26999664</v>
      </c>
      <c r="H5821" s="39" t="n">
        <f aca="false">F5821-G5821</f>
        <v>3.35999999379055E-006</v>
      </c>
      <c r="I5821" s="40" t="n">
        <f aca="false">IFERROR(ABS(H5821)/G5821*100,0)</f>
        <v>3.3847084794165E-006</v>
      </c>
      <c r="J5821" s="39" t="n">
        <v>98.05</v>
      </c>
      <c r="K5821" s="39" t="n">
        <v>98.05000305</v>
      </c>
      <c r="L5821" s="39" t="n">
        <f aca="false">J5821-K5821</f>
        <v>-3.05000000366817E-006</v>
      </c>
      <c r="M5821" s="40" t="n">
        <f aca="false">IFERROR(ABS(L5821)/K5821*100,0)</f>
        <v>3.11065773461817E-006</v>
      </c>
      <c r="N5821" s="39" t="n">
        <v>98.74</v>
      </c>
      <c r="O5821" s="39" t="n">
        <v>98.73999786</v>
      </c>
      <c r="P5821" s="39" t="n">
        <f aca="false">N5821-O5821</f>
        <v>2.13999999232328E-006</v>
      </c>
      <c r="Q5821" s="40" t="n">
        <f aca="false">IFERROR(ABS(P5821)/O5821*100,0)</f>
        <v>2.16730812102864E-006</v>
      </c>
      <c r="R5821" s="41" t="n">
        <v>4367070</v>
      </c>
      <c r="S5821" s="41" t="n">
        <v>4367100</v>
      </c>
      <c r="T5821" s="41" t="n">
        <f aca="false">R5821-S5821</f>
        <v>-30</v>
      </c>
      <c r="U5821" s="40" t="n">
        <f aca="false">IFERROR(ABS(T5821)/S5821*100,0)</f>
        <v>0.000686954729683314</v>
      </c>
    </row>
    <row r="5822" customFormat="false" ht="15" hidden="false" customHeight="false" outlineLevel="0" collapsed="false">
      <c r="A5822" s="38" t="n">
        <v>44165</v>
      </c>
      <c r="B5822" s="39" t="n">
        <v>97.56</v>
      </c>
      <c r="C5822" s="39" t="n">
        <v>97.55999756</v>
      </c>
      <c r="D5822" s="39" t="n">
        <f aca="false">B5822-C5822</f>
        <v>2.44000000293454E-006</v>
      </c>
      <c r="E5822" s="40" t="n">
        <f aca="false">IFERROR(ABS(D5822)/C5822*100,0)</f>
        <v>2.5010250758093E-006</v>
      </c>
      <c r="F5822" s="39" t="n">
        <v>97.95</v>
      </c>
      <c r="G5822" s="39" t="n">
        <v>97.94999695</v>
      </c>
      <c r="H5822" s="39" t="n">
        <f aca="false">F5822-G5822</f>
        <v>3.05000000366817E-006</v>
      </c>
      <c r="I5822" s="40" t="n">
        <f aca="false">IFERROR(ABS(H5822)/G5822*100,0)</f>
        <v>3.11383368927014E-006</v>
      </c>
      <c r="J5822" s="39" t="n">
        <v>96.2</v>
      </c>
      <c r="K5822" s="39" t="n">
        <v>96.19999695</v>
      </c>
      <c r="L5822" s="39" t="n">
        <f aca="false">J5822-K5822</f>
        <v>3.05000000366817E-006</v>
      </c>
      <c r="M5822" s="40" t="n">
        <f aca="false">IFERROR(ABS(L5822)/K5822*100,0)</f>
        <v>3.17047827481056E-006</v>
      </c>
      <c r="N5822" s="39" t="n">
        <v>97.02</v>
      </c>
      <c r="O5822" s="39" t="n">
        <v>97.01999664</v>
      </c>
      <c r="P5822" s="39" t="n">
        <f aca="false">N5822-O5822</f>
        <v>3.35999999379055E-006</v>
      </c>
      <c r="Q5822" s="40" t="n">
        <f aca="false">IFERROR(ABS(P5822)/O5822*100,0)</f>
        <v>3.46320357674108E-006</v>
      </c>
      <c r="R5822" s="41" t="n">
        <v>13840521</v>
      </c>
      <c r="S5822" s="41" t="n">
        <v>13840500</v>
      </c>
      <c r="T5822" s="41" t="n">
        <f aca="false">R5822-S5822</f>
        <v>21</v>
      </c>
      <c r="U5822" s="40" t="n">
        <f aca="false">IFERROR(ABS(T5822)/S5822*100,0)</f>
        <v>0.000151728622520863</v>
      </c>
    </row>
    <row r="5823" customFormat="false" ht="15" hidden="false" customHeight="false" outlineLevel="0" collapsed="false">
      <c r="A5823" s="38" t="n">
        <v>44166</v>
      </c>
      <c r="B5823" s="39" t="n">
        <v>98.69</v>
      </c>
      <c r="C5823" s="39" t="n">
        <v>98.69000244</v>
      </c>
      <c r="D5823" s="39" t="n">
        <f aca="false">B5823-C5823</f>
        <v>-2.44000000293454E-006</v>
      </c>
      <c r="E5823" s="40" t="n">
        <f aca="false">IFERROR(ABS(D5823)/C5823*100,0)</f>
        <v>2.47238822840031E-006</v>
      </c>
      <c r="F5823" s="39" t="n">
        <v>104.3</v>
      </c>
      <c r="G5823" s="39" t="n">
        <v>104.3000031</v>
      </c>
      <c r="H5823" s="39" t="n">
        <f aca="false">F5823-G5823</f>
        <v>-3.10000000069977E-006</v>
      </c>
      <c r="I5823" s="40" t="n">
        <f aca="false">IFERROR(ABS(H5823)/G5823*100,0)</f>
        <v>2.97219550197671E-006</v>
      </c>
      <c r="J5823" s="39" t="n">
        <v>98.52</v>
      </c>
      <c r="K5823" s="39" t="n">
        <v>98.51999664</v>
      </c>
      <c r="L5823" s="39" t="n">
        <f aca="false">J5823-K5823</f>
        <v>3.35999999379055E-006</v>
      </c>
      <c r="M5823" s="40" t="n">
        <f aca="false">IFERROR(ABS(L5823)/K5823*100,0)</f>
        <v>3.41047514046134E-006</v>
      </c>
      <c r="N5823" s="39" t="n">
        <v>100.86</v>
      </c>
      <c r="O5823" s="39" t="n">
        <v>100.8600006</v>
      </c>
      <c r="P5823" s="39" t="n">
        <f aca="false">N5823-O5823</f>
        <v>-6.00000007011659E-007</v>
      </c>
      <c r="Q5823" s="40" t="n">
        <f aca="false">IFERROR(ABS(P5823)/O5823*100,0)</f>
        <v>5.94884001033467E-007</v>
      </c>
      <c r="R5823" s="41" t="n">
        <v>16164733</v>
      </c>
      <c r="S5823" s="41" t="n">
        <v>16157300</v>
      </c>
      <c r="T5823" s="41" t="n">
        <f aca="false">R5823-S5823</f>
        <v>7433</v>
      </c>
      <c r="U5823" s="40" t="n">
        <f aca="false">IFERROR(ABS(T5823)/S5823*100,0)</f>
        <v>0.0460039734361558</v>
      </c>
    </row>
    <row r="5824" customFormat="false" ht="15" hidden="false" customHeight="false" outlineLevel="0" collapsed="false">
      <c r="A5824" s="38" t="n">
        <v>44167</v>
      </c>
      <c r="B5824" s="39" t="n">
        <v>102</v>
      </c>
      <c r="C5824" s="39" t="n">
        <v>102</v>
      </c>
      <c r="D5824" s="39" t="n">
        <f aca="false">B5824-C5824</f>
        <v>0</v>
      </c>
      <c r="E5824" s="40" t="n">
        <f aca="false">IFERROR(ABS(D5824)/C5824*100,0)</f>
        <v>0</v>
      </c>
      <c r="F5824" s="39" t="n">
        <v>102.04</v>
      </c>
      <c r="G5824" s="39" t="n">
        <v>102.0400009</v>
      </c>
      <c r="H5824" s="39" t="n">
        <f aca="false">F5824-G5824</f>
        <v>-8.99999989201206E-007</v>
      </c>
      <c r="I5824" s="40" t="n">
        <f aca="false">IFERROR(ABS(H5824)/G5824*100,0)</f>
        <v>8.82007037694181E-007</v>
      </c>
      <c r="J5824" s="39" t="n">
        <v>99.52</v>
      </c>
      <c r="K5824" s="39" t="n">
        <v>99.51999664</v>
      </c>
      <c r="L5824" s="39" t="n">
        <f aca="false">J5824-K5824</f>
        <v>3.35999999379055E-006</v>
      </c>
      <c r="M5824" s="40" t="n">
        <f aca="false">IFERROR(ABS(L5824)/K5824*100,0)</f>
        <v>3.37620589552961E-006</v>
      </c>
      <c r="N5824" s="39" t="n">
        <v>99.54</v>
      </c>
      <c r="O5824" s="39" t="n">
        <v>99.54000092</v>
      </c>
      <c r="P5824" s="39" t="n">
        <f aca="false">N5824-O5824</f>
        <v>-9.19999990856013E-007</v>
      </c>
      <c r="Q5824" s="40" t="n">
        <f aca="false">IFERROR(ABS(P5824)/O5824*100,0)</f>
        <v>9.24251539434297E-007</v>
      </c>
      <c r="R5824" s="41" t="n">
        <v>8676338</v>
      </c>
      <c r="S5824" s="41" t="n">
        <v>8676300</v>
      </c>
      <c r="T5824" s="41" t="n">
        <f aca="false">R5824-S5824</f>
        <v>38</v>
      </c>
      <c r="U5824" s="40" t="n">
        <f aca="false">IFERROR(ABS(T5824)/S5824*100,0)</f>
        <v>0.000437974712723165</v>
      </c>
    </row>
    <row r="5825" customFormat="false" ht="15" hidden="false" customHeight="false" outlineLevel="0" collapsed="false">
      <c r="A5825" s="38" t="n">
        <v>44168</v>
      </c>
      <c r="B5825" s="39" t="n">
        <v>101.06</v>
      </c>
      <c r="C5825" s="39" t="n">
        <v>101.0599976</v>
      </c>
      <c r="D5825" s="39" t="n">
        <f aca="false">B5825-C5825</f>
        <v>2.39999999962492E-006</v>
      </c>
      <c r="E5825" s="40" t="n">
        <f aca="false">IFERROR(ABS(D5825)/C5825*100,0)</f>
        <v>2.37482689157013E-006</v>
      </c>
      <c r="F5825" s="39" t="n">
        <v>101.19</v>
      </c>
      <c r="G5825" s="39" t="n">
        <v>101.1900024</v>
      </c>
      <c r="H5825" s="39" t="n">
        <f aca="false">F5825-G5825</f>
        <v>-2.39999999962492E-006</v>
      </c>
      <c r="I5825" s="40" t="n">
        <f aca="false">IFERROR(ABS(H5825)/G5825*100,0)</f>
        <v>2.37177581055668E-006</v>
      </c>
      <c r="J5825" s="39" t="n">
        <v>99.43</v>
      </c>
      <c r="K5825" s="39" t="n">
        <v>99.43000031</v>
      </c>
      <c r="L5825" s="39" t="n">
        <f aca="false">J5825-K5825</f>
        <v>-3.09999990122378E-007</v>
      </c>
      <c r="M5825" s="40" t="n">
        <f aca="false">IFERROR(ABS(L5825)/K5825*100,0)</f>
        <v>3.11777118732645E-007</v>
      </c>
      <c r="N5825" s="39" t="n">
        <v>99.5</v>
      </c>
      <c r="O5825" s="39" t="n">
        <v>99.5</v>
      </c>
      <c r="P5825" s="39" t="n">
        <f aca="false">N5825-O5825</f>
        <v>0</v>
      </c>
      <c r="Q5825" s="40" t="n">
        <f aca="false">IFERROR(ABS(P5825)/O5825*100,0)</f>
        <v>0</v>
      </c>
      <c r="R5825" s="41" t="n">
        <v>7358959</v>
      </c>
      <c r="S5825" s="41" t="n">
        <v>7359000</v>
      </c>
      <c r="T5825" s="41" t="n">
        <f aca="false">R5825-S5825</f>
        <v>-41</v>
      </c>
      <c r="U5825" s="40" t="n">
        <f aca="false">IFERROR(ABS(T5825)/S5825*100,0)</f>
        <v>0.000557140915885311</v>
      </c>
    </row>
    <row r="5826" customFormat="false" ht="15" hidden="false" customHeight="false" outlineLevel="0" collapsed="false">
      <c r="A5826" s="38" t="n">
        <v>44169</v>
      </c>
      <c r="B5826" s="39" t="n">
        <v>101.51</v>
      </c>
      <c r="C5826" s="39" t="n">
        <v>101.5100021</v>
      </c>
      <c r="D5826" s="39" t="n">
        <f aca="false">B5826-C5826</f>
        <v>-2.09999998901367E-006</v>
      </c>
      <c r="E5826" s="40" t="n">
        <f aca="false">IFERROR(ABS(D5826)/C5826*100,0)</f>
        <v>2.06876164473419E-006</v>
      </c>
      <c r="F5826" s="39" t="n">
        <v>103.75</v>
      </c>
      <c r="G5826" s="39" t="n">
        <v>103.75</v>
      </c>
      <c r="H5826" s="39" t="n">
        <f aca="false">F5826-G5826</f>
        <v>0</v>
      </c>
      <c r="I5826" s="40" t="n">
        <f aca="false">IFERROR(ABS(H5826)/G5826*100,0)</f>
        <v>0</v>
      </c>
      <c r="J5826" s="39" t="n">
        <v>100.7</v>
      </c>
      <c r="K5826" s="39" t="n">
        <v>100.6999969</v>
      </c>
      <c r="L5826" s="39" t="n">
        <f aca="false">J5826-K5826</f>
        <v>3.10000000069977E-006</v>
      </c>
      <c r="M5826" s="40" t="n">
        <f aca="false">IFERROR(ABS(L5826)/K5826*100,0)</f>
        <v>3.07845093955486E-006</v>
      </c>
      <c r="N5826" s="39" t="n">
        <v>103.73</v>
      </c>
      <c r="O5826" s="39" t="n">
        <v>103.7300034</v>
      </c>
      <c r="P5826" s="39" t="n">
        <f aca="false">N5826-O5826</f>
        <v>-3.39999999710017E-006</v>
      </c>
      <c r="Q5826" s="40" t="n">
        <f aca="false">IFERROR(ABS(P5826)/O5826*100,0)</f>
        <v>3.27774017705293E-006</v>
      </c>
      <c r="R5826" s="41" t="n">
        <v>10824540</v>
      </c>
      <c r="S5826" s="41" t="n">
        <v>10824500</v>
      </c>
      <c r="T5826" s="41" t="n">
        <f aca="false">R5826-S5826</f>
        <v>40</v>
      </c>
      <c r="U5826" s="40" t="n">
        <f aca="false">IFERROR(ABS(T5826)/S5826*100,0)</f>
        <v>0.000369532080003695</v>
      </c>
    </row>
    <row r="5827" customFormat="false" ht="15" hidden="false" customHeight="false" outlineLevel="0" collapsed="false">
      <c r="A5827" s="38" t="n">
        <v>44172</v>
      </c>
      <c r="B5827" s="39" t="n">
        <v>106.02</v>
      </c>
      <c r="C5827" s="39" t="n">
        <v>106.0199966</v>
      </c>
      <c r="D5827" s="39" t="n">
        <f aca="false">B5827-C5827</f>
        <v>3.39999999710017E-006</v>
      </c>
      <c r="E5827" s="40" t="n">
        <f aca="false">IFERROR(ABS(D5827)/C5827*100,0)</f>
        <v>3.2069421865084E-006</v>
      </c>
      <c r="F5827" s="39" t="n">
        <v>107.61</v>
      </c>
      <c r="G5827" s="39" t="n">
        <v>107.6100006</v>
      </c>
      <c r="H5827" s="39" t="n">
        <f aca="false">F5827-G5827</f>
        <v>-6.00000007011659E-007</v>
      </c>
      <c r="I5827" s="40" t="n">
        <f aca="false">IFERROR(ABS(H5827)/G5827*100,0)</f>
        <v>5.5756900257062E-007</v>
      </c>
      <c r="J5827" s="39" t="n">
        <v>104.97</v>
      </c>
      <c r="K5827" s="39" t="n">
        <v>104.9700012</v>
      </c>
      <c r="L5827" s="39" t="n">
        <f aca="false">J5827-K5827</f>
        <v>-1.19999999981246E-006</v>
      </c>
      <c r="M5827" s="40" t="n">
        <f aca="false">IFERROR(ABS(L5827)/K5827*100,0)</f>
        <v>1.14318375354316E-006</v>
      </c>
      <c r="N5827" s="39" t="n">
        <v>106.39</v>
      </c>
      <c r="O5827" s="39" t="n">
        <v>106.3899994</v>
      </c>
      <c r="P5827" s="39" t="n">
        <f aca="false">N5827-O5827</f>
        <v>6.00000007011659E-007</v>
      </c>
      <c r="Q5827" s="40" t="n">
        <f aca="false">IFERROR(ABS(P5827)/O5827*100,0)</f>
        <v>5.63962788227686E-007</v>
      </c>
      <c r="R5827" s="41" t="n">
        <v>11792959</v>
      </c>
      <c r="S5827" s="41" t="n">
        <v>11793000</v>
      </c>
      <c r="T5827" s="41" t="n">
        <f aca="false">R5827-S5827</f>
        <v>-41</v>
      </c>
      <c r="U5827" s="40" t="n">
        <f aca="false">IFERROR(ABS(T5827)/S5827*100,0)</f>
        <v>0.000347663868396506</v>
      </c>
    </row>
    <row r="5828" customFormat="false" ht="15" hidden="false" customHeight="false" outlineLevel="0" collapsed="false">
      <c r="A5828" s="38" t="n">
        <v>44173</v>
      </c>
      <c r="B5828" s="39" t="n">
        <v>107.78</v>
      </c>
      <c r="C5828" s="39" t="n">
        <v>107.7799988</v>
      </c>
      <c r="D5828" s="39" t="n">
        <f aca="false">B5828-C5828</f>
        <v>1.19999999981246E-006</v>
      </c>
      <c r="E5828" s="40" t="n">
        <f aca="false">IFERROR(ABS(D5828)/C5828*100,0)</f>
        <v>1.11337911780758E-006</v>
      </c>
      <c r="F5828" s="39" t="n">
        <v>107.84</v>
      </c>
      <c r="G5828" s="39" t="n">
        <v>107.8399963</v>
      </c>
      <c r="H5828" s="39" t="n">
        <f aca="false">F5828-G5828</f>
        <v>3.70000000771142E-006</v>
      </c>
      <c r="I5828" s="40" t="n">
        <f aca="false">IFERROR(ABS(H5828)/G5828*100,0)</f>
        <v>3.43100902694618E-006</v>
      </c>
      <c r="J5828" s="39" t="n">
        <v>105.11</v>
      </c>
      <c r="K5828" s="39" t="n">
        <v>105.1100006</v>
      </c>
      <c r="L5828" s="39" t="n">
        <f aca="false">J5828-K5828</f>
        <v>-6.00000007011659E-007</v>
      </c>
      <c r="M5828" s="40" t="n">
        <f aca="false">IFERROR(ABS(L5828)/K5828*100,0)</f>
        <v>5.70830561874869E-007</v>
      </c>
      <c r="N5828" s="39" t="n">
        <v>105.64</v>
      </c>
      <c r="O5828" s="39" t="n">
        <v>105.6399994</v>
      </c>
      <c r="P5828" s="39" t="n">
        <f aca="false">N5828-O5828</f>
        <v>6.00000007011659E-007</v>
      </c>
      <c r="Q5828" s="40" t="n">
        <f aca="false">IFERROR(ABS(P5828)/O5828*100,0)</f>
        <v>5.67966689151324E-007</v>
      </c>
      <c r="R5828" s="41" t="n">
        <v>9876217</v>
      </c>
      <c r="S5828" s="41" t="n">
        <v>9876200</v>
      </c>
      <c r="T5828" s="41" t="n">
        <f aca="false">R5828-S5828</f>
        <v>17</v>
      </c>
      <c r="U5828" s="40" t="n">
        <f aca="false">IFERROR(ABS(T5828)/S5828*100,0)</f>
        <v>0.000172130981551609</v>
      </c>
    </row>
    <row r="5829" customFormat="false" ht="15" hidden="false" customHeight="false" outlineLevel="0" collapsed="false">
      <c r="A5829" s="38" t="n">
        <v>44174</v>
      </c>
      <c r="B5829" s="39" t="n">
        <v>106.01</v>
      </c>
      <c r="C5829" s="39" t="n">
        <v>106.0100021</v>
      </c>
      <c r="D5829" s="39" t="n">
        <f aca="false">B5829-C5829</f>
        <v>-2.09999998901367E-006</v>
      </c>
      <c r="E5829" s="40" t="n">
        <f aca="false">IFERROR(ABS(D5829)/C5829*100,0)</f>
        <v>1.98094514424471E-006</v>
      </c>
      <c r="F5829" s="39" t="n">
        <v>106.6</v>
      </c>
      <c r="G5829" s="39" t="n">
        <v>106.5999985</v>
      </c>
      <c r="H5829" s="39" t="n">
        <f aca="false">F5829-G5829</f>
        <v>1.49999999621286E-006</v>
      </c>
      <c r="I5829" s="40" t="n">
        <f aca="false">IFERROR(ABS(H5829)/G5829*100,0)</f>
        <v>1.40712947215742E-006</v>
      </c>
      <c r="J5829" s="39" t="n">
        <v>103.51</v>
      </c>
      <c r="K5829" s="39" t="n">
        <v>103.5100021</v>
      </c>
      <c r="L5829" s="39" t="n">
        <f aca="false">J5829-K5829</f>
        <v>-2.09999998901367E-006</v>
      </c>
      <c r="M5829" s="40" t="n">
        <f aca="false">IFERROR(ABS(L5829)/K5829*100,0)</f>
        <v>2.02878943716461E-006</v>
      </c>
      <c r="N5829" s="39" t="n">
        <v>104.42</v>
      </c>
      <c r="O5829" s="39" t="n">
        <v>104.4199982</v>
      </c>
      <c r="P5829" s="39" t="n">
        <f aca="false">N5829-O5829</f>
        <v>1.80000000682412E-006</v>
      </c>
      <c r="Q5829" s="40" t="n">
        <f aca="false">IFERROR(ABS(P5829)/O5829*100,0)</f>
        <v>1.72380773592478E-006</v>
      </c>
      <c r="R5829" s="41" t="n">
        <v>8204104</v>
      </c>
      <c r="S5829" s="41" t="n">
        <v>8204100</v>
      </c>
      <c r="T5829" s="41" t="n">
        <f aca="false">R5829-S5829</f>
        <v>4</v>
      </c>
      <c r="U5829" s="40" t="n">
        <f aca="false">IFERROR(ABS(T5829)/S5829*100,0)</f>
        <v>4.8756109750003E-005</v>
      </c>
    </row>
    <row r="5830" customFormat="false" ht="15" hidden="false" customHeight="false" outlineLevel="0" collapsed="false">
      <c r="A5830" s="38" t="n">
        <v>44175</v>
      </c>
      <c r="B5830" s="39" t="n">
        <v>103</v>
      </c>
      <c r="C5830" s="39" t="n">
        <v>103</v>
      </c>
      <c r="D5830" s="39" t="n">
        <f aca="false">B5830-C5830</f>
        <v>0</v>
      </c>
      <c r="E5830" s="40" t="n">
        <f aca="false">IFERROR(ABS(D5830)/C5830*100,0)</f>
        <v>0</v>
      </c>
      <c r="F5830" s="39" t="n">
        <v>105.11</v>
      </c>
      <c r="G5830" s="39" t="n">
        <v>105.1100006</v>
      </c>
      <c r="H5830" s="39" t="n">
        <f aca="false">F5830-G5830</f>
        <v>-6.00000007011659E-007</v>
      </c>
      <c r="I5830" s="40" t="n">
        <f aca="false">IFERROR(ABS(H5830)/G5830*100,0)</f>
        <v>5.70830561874869E-007</v>
      </c>
      <c r="J5830" s="39" t="n">
        <v>102.2</v>
      </c>
      <c r="K5830" s="39" t="n">
        <v>102.1999969</v>
      </c>
      <c r="L5830" s="39" t="n">
        <f aca="false">J5830-K5830</f>
        <v>3.10000000069977E-006</v>
      </c>
      <c r="M5830" s="40" t="n">
        <f aca="false">IFERROR(ABS(L5830)/K5830*100,0)</f>
        <v>3.03326819445311E-006</v>
      </c>
      <c r="N5830" s="39" t="n">
        <v>104.23</v>
      </c>
      <c r="O5830" s="39" t="n">
        <v>104.2300034</v>
      </c>
      <c r="P5830" s="39" t="n">
        <f aca="false">N5830-O5830</f>
        <v>-3.39999999710017E-006</v>
      </c>
      <c r="Q5830" s="40" t="n">
        <f aca="false">IFERROR(ABS(P5830)/O5830*100,0)</f>
        <v>3.26201658466047E-006</v>
      </c>
      <c r="R5830" s="41" t="n">
        <v>7135041</v>
      </c>
      <c r="S5830" s="41" t="n">
        <v>7135000</v>
      </c>
      <c r="T5830" s="41" t="n">
        <f aca="false">R5830-S5830</f>
        <v>41</v>
      </c>
      <c r="U5830" s="40" t="n">
        <f aca="false">IFERROR(ABS(T5830)/S5830*100,0)</f>
        <v>0.000574632095304835</v>
      </c>
    </row>
    <row r="5831" customFormat="false" ht="15" hidden="false" customHeight="false" outlineLevel="0" collapsed="false">
      <c r="A5831" s="38" t="n">
        <v>44176</v>
      </c>
      <c r="B5831" s="39" t="n">
        <v>104.01</v>
      </c>
      <c r="C5831" s="39" t="n">
        <v>104.0100021</v>
      </c>
      <c r="D5831" s="39" t="n">
        <f aca="false">B5831-C5831</f>
        <v>-2.09999998901367E-006</v>
      </c>
      <c r="E5831" s="40" t="n">
        <f aca="false">IFERROR(ABS(D5831)/C5831*100,0)</f>
        <v>2.01903657976531E-006</v>
      </c>
      <c r="F5831" s="39" t="n">
        <v>105.12</v>
      </c>
      <c r="G5831" s="39" t="n">
        <v>105.1200027</v>
      </c>
      <c r="H5831" s="39" t="n">
        <f aca="false">F5831-G5831</f>
        <v>-2.69999999602533E-006</v>
      </c>
      <c r="I5831" s="40" t="n">
        <f aca="false">IFERROR(ABS(H5831)/G5831*100,0)</f>
        <v>2.56849308093228E-006</v>
      </c>
      <c r="J5831" s="39" t="n">
        <v>103.22</v>
      </c>
      <c r="K5831" s="39" t="n">
        <v>103.2200012</v>
      </c>
      <c r="L5831" s="39" t="n">
        <f aca="false">J5831-K5831</f>
        <v>-1.19999999981246E-006</v>
      </c>
      <c r="M5831" s="40" t="n">
        <f aca="false">IFERROR(ABS(L5831)/K5831*100,0)</f>
        <v>1.16256538060616E-006</v>
      </c>
      <c r="N5831" s="39" t="n">
        <v>104.03</v>
      </c>
      <c r="O5831" s="39" t="n">
        <v>104.0299988</v>
      </c>
      <c r="P5831" s="39" t="n">
        <f aca="false">N5831-O5831</f>
        <v>1.19999999981246E-006</v>
      </c>
      <c r="Q5831" s="40" t="n">
        <f aca="false">IFERROR(ABS(P5831)/O5831*100,0)</f>
        <v>1.15351342271905E-006</v>
      </c>
      <c r="R5831" s="41" t="n">
        <v>7492587</v>
      </c>
      <c r="S5831" s="41" t="n">
        <v>7492600</v>
      </c>
      <c r="T5831" s="41" t="n">
        <f aca="false">R5831-S5831</f>
        <v>-13</v>
      </c>
      <c r="U5831" s="40" t="n">
        <f aca="false">IFERROR(ABS(T5831)/S5831*100,0)</f>
        <v>0.000173504524464138</v>
      </c>
    </row>
    <row r="5832" customFormat="false" ht="15" hidden="false" customHeight="false" outlineLevel="0" collapsed="false">
      <c r="A5832" s="38" t="n">
        <v>44179</v>
      </c>
      <c r="B5832" s="39" t="n">
        <v>103.77</v>
      </c>
      <c r="C5832" s="39" t="n">
        <v>103.7699966</v>
      </c>
      <c r="D5832" s="39" t="n">
        <f aca="false">B5832-C5832</f>
        <v>3.39999999710017E-006</v>
      </c>
      <c r="E5832" s="40" t="n">
        <f aca="false">IFERROR(ABS(D5832)/C5832*100,0)</f>
        <v>3.27647692830335E-006</v>
      </c>
      <c r="F5832" s="39" t="n">
        <v>104.9</v>
      </c>
      <c r="G5832" s="39" t="n">
        <v>104.9000015</v>
      </c>
      <c r="H5832" s="39" t="n">
        <f aca="false">F5832-G5832</f>
        <v>-1.49999999621286E-006</v>
      </c>
      <c r="I5832" s="40" t="n">
        <f aca="false">IFERROR(ABS(H5832)/G5832*100,0)</f>
        <v>1.42993324572342E-006</v>
      </c>
      <c r="J5832" s="39" t="n">
        <v>103.5</v>
      </c>
      <c r="K5832" s="39" t="n">
        <v>103.5</v>
      </c>
      <c r="L5832" s="39" t="n">
        <f aca="false">J5832-K5832</f>
        <v>0</v>
      </c>
      <c r="M5832" s="40" t="n">
        <f aca="false">IFERROR(ABS(L5832)/K5832*100,0)</f>
        <v>0</v>
      </c>
      <c r="N5832" s="39" t="n">
        <v>103.56</v>
      </c>
      <c r="O5832" s="39" t="n">
        <v>103.5599976</v>
      </c>
      <c r="P5832" s="39" t="n">
        <f aca="false">N5832-O5832</f>
        <v>2.39999999962492E-006</v>
      </c>
      <c r="Q5832" s="40" t="n">
        <f aca="false">IFERROR(ABS(P5832)/O5832*100,0)</f>
        <v>2.31749715647437E-006</v>
      </c>
      <c r="R5832" s="41" t="n">
        <v>5878013</v>
      </c>
      <c r="S5832" s="41" t="n">
        <v>5878000</v>
      </c>
      <c r="T5832" s="41" t="n">
        <f aca="false">R5832-S5832</f>
        <v>13</v>
      </c>
      <c r="U5832" s="40" t="n">
        <f aca="false">IFERROR(ABS(T5832)/S5832*100,0)</f>
        <v>0.000221163661109221</v>
      </c>
    </row>
    <row r="5833" customFormat="false" ht="15" hidden="false" customHeight="false" outlineLevel="0" collapsed="false">
      <c r="A5833" s="38" t="n">
        <v>44180</v>
      </c>
      <c r="B5833" s="39" t="n">
        <v>105.68</v>
      </c>
      <c r="C5833" s="39" t="n">
        <v>105.6800003</v>
      </c>
      <c r="D5833" s="39" t="n">
        <f aca="false">B5833-C5833</f>
        <v>-2.99999996400402E-007</v>
      </c>
      <c r="E5833" s="40" t="n">
        <f aca="false">IFERROR(ABS(D5833)/C5833*100,0)</f>
        <v>2.8387584741557E-007</v>
      </c>
      <c r="F5833" s="39" t="n">
        <v>106.38</v>
      </c>
      <c r="G5833" s="39" t="n">
        <v>106.3799973</v>
      </c>
      <c r="H5833" s="39" t="n">
        <f aca="false">F5833-G5833</f>
        <v>2.69999999602533E-006</v>
      </c>
      <c r="I5833" s="40" t="n">
        <f aca="false">IFERROR(ABS(H5833)/G5833*100,0)</f>
        <v>2.5380711266716E-006</v>
      </c>
      <c r="J5833" s="39" t="n">
        <v>104.42</v>
      </c>
      <c r="K5833" s="39" t="n">
        <v>104.4199982</v>
      </c>
      <c r="L5833" s="39" t="n">
        <f aca="false">J5833-K5833</f>
        <v>1.80000000682412E-006</v>
      </c>
      <c r="M5833" s="40" t="n">
        <f aca="false">IFERROR(ABS(L5833)/K5833*100,0)</f>
        <v>1.72380773592478E-006</v>
      </c>
      <c r="N5833" s="39" t="n">
        <v>105.09</v>
      </c>
      <c r="O5833" s="39" t="n">
        <v>105.0899963</v>
      </c>
      <c r="P5833" s="39" t="n">
        <f aca="false">N5833-O5833</f>
        <v>3.70000000771142E-006</v>
      </c>
      <c r="Q5833" s="40" t="n">
        <f aca="false">IFERROR(ABS(P5833)/O5833*100,0)</f>
        <v>3.52079183364804E-006</v>
      </c>
      <c r="R5833" s="41" t="n">
        <v>7403995</v>
      </c>
      <c r="S5833" s="41" t="n">
        <v>7399900</v>
      </c>
      <c r="T5833" s="41" t="n">
        <f aca="false">R5833-S5833</f>
        <v>4095</v>
      </c>
      <c r="U5833" s="40" t="n">
        <f aca="false">IFERROR(ABS(T5833)/S5833*100,0)</f>
        <v>0.0553385856565629</v>
      </c>
    </row>
    <row r="5834" customFormat="false" ht="15" hidden="false" customHeight="false" outlineLevel="0" collapsed="false">
      <c r="A5834" s="38" t="n">
        <v>44181</v>
      </c>
      <c r="B5834" s="39" t="n">
        <v>105.65</v>
      </c>
      <c r="C5834" s="39" t="n">
        <v>105.6500015</v>
      </c>
      <c r="D5834" s="39" t="n">
        <f aca="false">B5834-C5834</f>
        <v>-1.49999999621286E-006</v>
      </c>
      <c r="E5834" s="40" t="n">
        <f aca="false">IFERROR(ABS(D5834)/C5834*100,0)</f>
        <v>1.4197822763049E-006</v>
      </c>
      <c r="F5834" s="39" t="n">
        <v>105.67</v>
      </c>
      <c r="G5834" s="39" t="n">
        <v>105.6699982</v>
      </c>
      <c r="H5834" s="39" t="n">
        <f aca="false">F5834-G5834</f>
        <v>1.80000000682412E-006</v>
      </c>
      <c r="I5834" s="40" t="n">
        <f aca="false">IFERROR(ABS(H5834)/G5834*100,0)</f>
        <v>1.70341633149012E-006</v>
      </c>
      <c r="J5834" s="39" t="n">
        <v>103.96</v>
      </c>
      <c r="K5834" s="39" t="n">
        <v>103.9599991</v>
      </c>
      <c r="L5834" s="39" t="n">
        <f aca="false">J5834-K5834</f>
        <v>8.99999989201206E-007</v>
      </c>
      <c r="M5834" s="40" t="n">
        <f aca="false">IFERROR(ABS(L5834)/K5834*100,0)</f>
        <v>8.65717580793251E-007</v>
      </c>
      <c r="N5834" s="39" t="n">
        <v>105.2</v>
      </c>
      <c r="O5834" s="39" t="n">
        <v>105.1999969</v>
      </c>
      <c r="P5834" s="39" t="n">
        <f aca="false">N5834-O5834</f>
        <v>3.10000000069977E-006</v>
      </c>
      <c r="Q5834" s="40" t="n">
        <f aca="false">IFERROR(ABS(P5834)/O5834*100,0)</f>
        <v>2.9467681483361E-006</v>
      </c>
      <c r="R5834" s="41" t="n">
        <v>5986854</v>
      </c>
      <c r="S5834" s="41" t="n">
        <v>5986900</v>
      </c>
      <c r="T5834" s="41" t="n">
        <f aca="false">R5834-S5834</f>
        <v>-46</v>
      </c>
      <c r="U5834" s="40" t="n">
        <f aca="false">IFERROR(ABS(T5834)/S5834*100,0)</f>
        <v>0.000768344218209758</v>
      </c>
    </row>
    <row r="5835" customFormat="false" ht="15" hidden="false" customHeight="false" outlineLevel="0" collapsed="false">
      <c r="A5835" s="38" t="n">
        <v>44182</v>
      </c>
      <c r="B5835" s="39" t="n">
        <v>104.9</v>
      </c>
      <c r="C5835" s="39" t="n">
        <v>104.9000015</v>
      </c>
      <c r="D5835" s="39" t="n">
        <f aca="false">B5835-C5835</f>
        <v>-1.49999999621286E-006</v>
      </c>
      <c r="E5835" s="40" t="n">
        <f aca="false">IFERROR(ABS(D5835)/C5835*100,0)</f>
        <v>1.42993324572342E-006</v>
      </c>
      <c r="F5835" s="39" t="n">
        <v>105.32</v>
      </c>
      <c r="G5835" s="39" t="n">
        <v>105.3199997</v>
      </c>
      <c r="H5835" s="39" t="n">
        <f aca="false">F5835-G5835</f>
        <v>2.99999996400402E-007</v>
      </c>
      <c r="I5835" s="40" t="n">
        <f aca="false">IFERROR(ABS(H5835)/G5835*100,0)</f>
        <v>2.84846180454748E-007</v>
      </c>
      <c r="J5835" s="39" t="n">
        <v>103.85</v>
      </c>
      <c r="K5835" s="39" t="n">
        <v>103.8499985</v>
      </c>
      <c r="L5835" s="39" t="n">
        <f aca="false">J5835-K5835</f>
        <v>1.49999999621286E-006</v>
      </c>
      <c r="M5835" s="40" t="n">
        <f aca="false">IFERROR(ABS(L5835)/K5835*100,0)</f>
        <v>1.44439096569931E-006</v>
      </c>
      <c r="N5835" s="39" t="n">
        <v>103.9</v>
      </c>
      <c r="O5835" s="39" t="n">
        <v>103.9000015</v>
      </c>
      <c r="P5835" s="39" t="n">
        <f aca="false">N5835-O5835</f>
        <v>-1.49999999621286E-006</v>
      </c>
      <c r="Q5835" s="40" t="n">
        <f aca="false">IFERROR(ABS(P5835)/O5835*100,0)</f>
        <v>1.44369583691764E-006</v>
      </c>
      <c r="R5835" s="41" t="n">
        <v>7779301</v>
      </c>
      <c r="S5835" s="41" t="n">
        <v>7779300</v>
      </c>
      <c r="T5835" s="41" t="n">
        <f aca="false">R5835-S5835</f>
        <v>1</v>
      </c>
      <c r="U5835" s="40" t="n">
        <f aca="false">IFERROR(ABS(T5835)/S5835*100,0)</f>
        <v>1.28546270229969E-005</v>
      </c>
    </row>
    <row r="5836" customFormat="false" ht="15" hidden="false" customHeight="false" outlineLevel="0" collapsed="false">
      <c r="A5836" s="38" t="n">
        <v>44183</v>
      </c>
      <c r="B5836" s="39" t="n">
        <v>104</v>
      </c>
      <c r="C5836" s="39" t="n">
        <v>104</v>
      </c>
      <c r="D5836" s="39" t="n">
        <f aca="false">B5836-C5836</f>
        <v>0</v>
      </c>
      <c r="E5836" s="40" t="n">
        <f aca="false">IFERROR(ABS(D5836)/C5836*100,0)</f>
        <v>0</v>
      </c>
      <c r="F5836" s="39" t="n">
        <v>104.8</v>
      </c>
      <c r="G5836" s="39" t="n">
        <v>104.8000031</v>
      </c>
      <c r="H5836" s="39" t="n">
        <f aca="false">F5836-G5836</f>
        <v>-3.10000000069977E-006</v>
      </c>
      <c r="I5836" s="40" t="n">
        <f aca="false">IFERROR(ABS(H5836)/G5836*100,0)</f>
        <v>2.95801518034475E-006</v>
      </c>
      <c r="J5836" s="39" t="n">
        <v>103.16</v>
      </c>
      <c r="K5836" s="39" t="n">
        <v>103.1600037</v>
      </c>
      <c r="L5836" s="39" t="n">
        <f aca="false">J5836-K5836</f>
        <v>-3.70000000771142E-006</v>
      </c>
      <c r="M5836" s="40" t="n">
        <f aca="false">IFERROR(ABS(L5836)/K5836*100,0)</f>
        <v>3.58666137553795E-006</v>
      </c>
      <c r="N5836" s="39" t="n">
        <v>104.28</v>
      </c>
      <c r="O5836" s="39" t="n">
        <v>104.2799988</v>
      </c>
      <c r="P5836" s="39" t="n">
        <f aca="false">N5836-O5836</f>
        <v>1.19999999981246E-006</v>
      </c>
      <c r="Q5836" s="40" t="n">
        <f aca="false">IFERROR(ABS(P5836)/O5836*100,0)</f>
        <v>1.15074799925339E-006</v>
      </c>
      <c r="R5836" s="41" t="n">
        <v>7417039</v>
      </c>
      <c r="S5836" s="41" t="n">
        <v>7417000</v>
      </c>
      <c r="T5836" s="41" t="n">
        <f aca="false">R5836-S5836</f>
        <v>39</v>
      </c>
      <c r="U5836" s="40" t="n">
        <f aca="false">IFERROR(ABS(T5836)/S5836*100,0)</f>
        <v>0.000525819064311716</v>
      </c>
    </row>
    <row r="5837" customFormat="false" ht="15" hidden="false" customHeight="false" outlineLevel="0" collapsed="false">
      <c r="A5837" s="38" t="n">
        <v>44186</v>
      </c>
      <c r="B5837" s="39" t="n">
        <v>103.56</v>
      </c>
      <c r="C5837" s="39" t="n">
        <v>103.5599976</v>
      </c>
      <c r="D5837" s="39" t="n">
        <f aca="false">B5837-C5837</f>
        <v>2.39999999962492E-006</v>
      </c>
      <c r="E5837" s="40" t="n">
        <f aca="false">IFERROR(ABS(D5837)/C5837*100,0)</f>
        <v>2.31749715647437E-006</v>
      </c>
      <c r="F5837" s="39" t="n">
        <v>104.96</v>
      </c>
      <c r="G5837" s="39" t="n">
        <v>104.9599991</v>
      </c>
      <c r="H5837" s="39" t="n">
        <f aca="false">F5837-G5837</f>
        <v>8.99999989201206E-007</v>
      </c>
      <c r="I5837" s="40" t="n">
        <f aca="false">IFERROR(ABS(H5837)/G5837*100,0)</f>
        <v>8.57469509259176E-007</v>
      </c>
      <c r="J5837" s="39" t="n">
        <v>103.32</v>
      </c>
      <c r="K5837" s="39" t="n">
        <v>103.3199997</v>
      </c>
      <c r="L5837" s="39" t="n">
        <f aca="false">J5837-K5837</f>
        <v>2.99999996400402E-007</v>
      </c>
      <c r="M5837" s="40" t="n">
        <f aca="false">IFERROR(ABS(L5837)/K5837*100,0)</f>
        <v>2.90360043816765E-007</v>
      </c>
      <c r="N5837" s="39" t="n">
        <v>104.83</v>
      </c>
      <c r="O5837" s="39" t="n">
        <v>104.8300018</v>
      </c>
      <c r="P5837" s="39" t="n">
        <f aca="false">N5837-O5837</f>
        <v>-1.80000000682412E-006</v>
      </c>
      <c r="Q5837" s="40" t="n">
        <f aca="false">IFERROR(ABS(P5837)/O5837*100,0)</f>
        <v>1.71706570248682E-006</v>
      </c>
      <c r="R5837" s="41" t="n">
        <v>6116373</v>
      </c>
      <c r="S5837" s="41" t="n">
        <v>6116400</v>
      </c>
      <c r="T5837" s="41" t="n">
        <f aca="false">R5837-S5837</f>
        <v>-27</v>
      </c>
      <c r="U5837" s="40" t="n">
        <f aca="false">IFERROR(ABS(T5837)/S5837*100,0)</f>
        <v>0.000441436138905238</v>
      </c>
    </row>
    <row r="5838" customFormat="false" ht="15" hidden="false" customHeight="false" outlineLevel="0" collapsed="false">
      <c r="A5838" s="38" t="n">
        <v>44187</v>
      </c>
      <c r="B5838" s="39" t="n">
        <v>105.07</v>
      </c>
      <c r="C5838" s="39" t="n">
        <v>105.0699997</v>
      </c>
      <c r="D5838" s="39" t="n">
        <f aca="false">B5838-C5838</f>
        <v>2.99999996400402E-007</v>
      </c>
      <c r="E5838" s="40" t="n">
        <f aca="false">IFERROR(ABS(D5838)/C5838*100,0)</f>
        <v>2.85523933812671E-007</v>
      </c>
      <c r="F5838" s="39" t="n">
        <v>105.22</v>
      </c>
      <c r="G5838" s="39" t="n">
        <v>105.2200012</v>
      </c>
      <c r="H5838" s="39" t="n">
        <f aca="false">F5838-G5838</f>
        <v>-1.19999999981246E-006</v>
      </c>
      <c r="I5838" s="40" t="n">
        <f aca="false">IFERROR(ABS(H5838)/G5838*100,0)</f>
        <v>1.14046757852771E-006</v>
      </c>
      <c r="J5838" s="39" t="n">
        <v>102.91</v>
      </c>
      <c r="K5838" s="39" t="n">
        <v>102.9100037</v>
      </c>
      <c r="L5838" s="39" t="n">
        <f aca="false">J5838-K5838</f>
        <v>-3.70000000771142E-006</v>
      </c>
      <c r="M5838" s="40" t="n">
        <f aca="false">IFERROR(ABS(L5838)/K5838*100,0)</f>
        <v>3.5953744773905E-006</v>
      </c>
      <c r="N5838" s="39" t="n">
        <v>103.94</v>
      </c>
      <c r="O5838" s="39" t="n">
        <v>103.9400024</v>
      </c>
      <c r="P5838" s="39" t="n">
        <f aca="false">N5838-O5838</f>
        <v>-2.39999999962492E-006</v>
      </c>
      <c r="Q5838" s="40" t="n">
        <f aca="false">IFERROR(ABS(P5838)/O5838*100,0)</f>
        <v>2.3090243834985E-006</v>
      </c>
      <c r="R5838" s="41" t="n">
        <v>5601057</v>
      </c>
      <c r="S5838" s="41" t="n">
        <v>5597100</v>
      </c>
      <c r="T5838" s="41" t="n">
        <f aca="false">R5838-S5838</f>
        <v>3957</v>
      </c>
      <c r="U5838" s="40" t="n">
        <f aca="false">IFERROR(ABS(T5838)/S5838*100,0)</f>
        <v>0.0706973254006539</v>
      </c>
    </row>
    <row r="5839" customFormat="false" ht="15" hidden="false" customHeight="false" outlineLevel="0" collapsed="false">
      <c r="A5839" s="38" t="n">
        <v>44188</v>
      </c>
      <c r="B5839" s="39" t="n">
        <v>104.67</v>
      </c>
      <c r="C5839" s="39" t="n">
        <v>104.6699982</v>
      </c>
      <c r="D5839" s="39" t="n">
        <f aca="false">B5839-C5839</f>
        <v>1.80000000682412E-006</v>
      </c>
      <c r="E5839" s="40" t="n">
        <f aca="false">IFERROR(ABS(D5839)/C5839*100,0)</f>
        <v>1.71969049181098E-006</v>
      </c>
      <c r="F5839" s="39" t="n">
        <v>104.87</v>
      </c>
      <c r="G5839" s="39" t="n">
        <v>104.8700027</v>
      </c>
      <c r="H5839" s="39" t="n">
        <f aca="false">F5839-G5839</f>
        <v>-2.69999999602533E-006</v>
      </c>
      <c r="I5839" s="40" t="n">
        <f aca="false">IFERROR(ABS(H5839)/G5839*100,0)</f>
        <v>2.57461612139858E-006</v>
      </c>
      <c r="J5839" s="39" t="n">
        <v>103.6</v>
      </c>
      <c r="K5839" s="39" t="n">
        <v>103.5999985</v>
      </c>
      <c r="L5839" s="39" t="n">
        <f aca="false">J5839-K5839</f>
        <v>1.49999999621286E-006</v>
      </c>
      <c r="M5839" s="40" t="n">
        <f aca="false">IFERROR(ABS(L5839)/K5839*100,0)</f>
        <v>1.44787646518437E-006</v>
      </c>
      <c r="N5839" s="39" t="n">
        <v>103.76</v>
      </c>
      <c r="O5839" s="39" t="n">
        <v>103.7600021</v>
      </c>
      <c r="P5839" s="39" t="n">
        <f aca="false">N5839-O5839</f>
        <v>-2.09999998901367E-006</v>
      </c>
      <c r="Q5839" s="40" t="n">
        <f aca="false">IFERROR(ABS(P5839)/O5839*100,0)</f>
        <v>2.02390125916706E-006</v>
      </c>
      <c r="R5839" s="41" t="n">
        <v>3320779</v>
      </c>
      <c r="S5839" s="41" t="n">
        <v>3320800</v>
      </c>
      <c r="T5839" s="41" t="n">
        <f aca="false">R5839-S5839</f>
        <v>-21</v>
      </c>
      <c r="U5839" s="40" t="n">
        <f aca="false">IFERROR(ABS(T5839)/S5839*100,0)</f>
        <v>0.000632377740303541</v>
      </c>
    </row>
    <row r="5840" customFormat="false" ht="15" hidden="false" customHeight="false" outlineLevel="0" collapsed="false">
      <c r="A5840" s="38" t="n">
        <v>44189</v>
      </c>
      <c r="B5840" s="39" t="n">
        <v>104.76</v>
      </c>
      <c r="C5840" s="39" t="n">
        <v>104.7600021</v>
      </c>
      <c r="D5840" s="39" t="n">
        <f aca="false">B5840-C5840</f>
        <v>-2.09999998901367E-006</v>
      </c>
      <c r="E5840" s="40" t="n">
        <f aca="false">IFERROR(ABS(D5840)/C5840*100,0)</f>
        <v>2.00458185081849E-006</v>
      </c>
      <c r="F5840" s="39" t="n">
        <v>106.34</v>
      </c>
      <c r="G5840" s="39" t="n">
        <v>106.3399963</v>
      </c>
      <c r="H5840" s="39" t="n">
        <f aca="false">F5840-G5840</f>
        <v>3.70000000771142E-006</v>
      </c>
      <c r="I5840" s="40" t="n">
        <f aca="false">IFERROR(ABS(H5840)/G5840*100,0)</f>
        <v>3.47940580820899E-006</v>
      </c>
      <c r="J5840" s="39" t="n">
        <v>104.67</v>
      </c>
      <c r="K5840" s="39" t="n">
        <v>104.6699982</v>
      </c>
      <c r="L5840" s="39" t="n">
        <f aca="false">J5840-K5840</f>
        <v>1.80000000682412E-006</v>
      </c>
      <c r="M5840" s="40" t="n">
        <f aca="false">IFERROR(ABS(L5840)/K5840*100,0)</f>
        <v>1.71969049181098E-006</v>
      </c>
      <c r="N5840" s="39" t="n">
        <v>105.97</v>
      </c>
      <c r="O5840" s="39" t="n">
        <v>105.9700012</v>
      </c>
      <c r="P5840" s="39" t="n">
        <f aca="false">N5840-O5840</f>
        <v>-1.19999999981246E-006</v>
      </c>
      <c r="Q5840" s="40" t="n">
        <f aca="false">IFERROR(ABS(P5840)/O5840*100,0)</f>
        <v>1.13239594812089E-006</v>
      </c>
      <c r="R5840" s="41" t="n">
        <v>3172110</v>
      </c>
      <c r="S5840" s="41" t="n">
        <v>3172100</v>
      </c>
      <c r="T5840" s="41" t="n">
        <f aca="false">R5840-S5840</f>
        <v>10</v>
      </c>
      <c r="U5840" s="40" t="n">
        <f aca="false">IFERROR(ABS(T5840)/S5840*100,0)</f>
        <v>0.000315248573500205</v>
      </c>
    </row>
    <row r="5841" customFormat="false" ht="15" hidden="false" customHeight="false" outlineLevel="0" collapsed="false">
      <c r="A5841" s="38" t="n">
        <v>44193</v>
      </c>
      <c r="B5841" s="39" t="n">
        <v>107.6</v>
      </c>
      <c r="C5841" s="39" t="n">
        <v>107.5999985</v>
      </c>
      <c r="D5841" s="39" t="n">
        <f aca="false">B5841-C5841</f>
        <v>1.49999999621286E-006</v>
      </c>
      <c r="E5841" s="40" t="n">
        <f aca="false">IFERROR(ABS(D5841)/C5841*100,0)</f>
        <v>1.39405206052383E-006</v>
      </c>
      <c r="F5841" s="39" t="n">
        <v>108.17</v>
      </c>
      <c r="G5841" s="39" t="n">
        <v>108.1699982</v>
      </c>
      <c r="H5841" s="39" t="n">
        <f aca="false">F5841-G5841</f>
        <v>1.80000000682412E-006</v>
      </c>
      <c r="I5841" s="40" t="n">
        <f aca="false">IFERROR(ABS(H5841)/G5841*100,0)</f>
        <v>1.66404736690115E-006</v>
      </c>
      <c r="J5841" s="39" t="n">
        <v>105.95</v>
      </c>
      <c r="K5841" s="39" t="n">
        <v>105.9499969</v>
      </c>
      <c r="L5841" s="39" t="n">
        <f aca="false">J5841-K5841</f>
        <v>3.10000000069977E-006</v>
      </c>
      <c r="M5841" s="40" t="n">
        <f aca="false">IFERROR(ABS(L5841)/K5841*100,0)</f>
        <v>2.92590853365071E-006</v>
      </c>
      <c r="N5841" s="39" t="n">
        <v>106.15</v>
      </c>
      <c r="O5841" s="39" t="n">
        <v>106.1500015</v>
      </c>
      <c r="P5841" s="39" t="n">
        <f aca="false">N5841-O5841</f>
        <v>-1.49999999621286E-006</v>
      </c>
      <c r="Q5841" s="40" t="n">
        <f aca="false">IFERROR(ABS(P5841)/O5841*100,0)</f>
        <v>1.4130946538073E-006</v>
      </c>
      <c r="R5841" s="41" t="n">
        <v>5157016</v>
      </c>
      <c r="S5841" s="41" t="n">
        <v>5157000</v>
      </c>
      <c r="T5841" s="41" t="n">
        <f aca="false">R5841-S5841</f>
        <v>16</v>
      </c>
      <c r="U5841" s="40" t="n">
        <f aca="false">IFERROR(ABS(T5841)/S5841*100,0)</f>
        <v>0.000310257901880939</v>
      </c>
    </row>
    <row r="5842" customFormat="false" ht="15" hidden="false" customHeight="false" outlineLevel="0" collapsed="false">
      <c r="A5842" s="38" t="n">
        <v>44194</v>
      </c>
      <c r="B5842" s="39" t="n">
        <v>107</v>
      </c>
      <c r="C5842" s="39" t="n">
        <v>107</v>
      </c>
      <c r="D5842" s="39" t="n">
        <f aca="false">B5842-C5842</f>
        <v>0</v>
      </c>
      <c r="E5842" s="40" t="n">
        <f aca="false">IFERROR(ABS(D5842)/C5842*100,0)</f>
        <v>0</v>
      </c>
      <c r="F5842" s="39" t="n">
        <v>107.15</v>
      </c>
      <c r="G5842" s="39" t="n">
        <v>107.1500015</v>
      </c>
      <c r="H5842" s="39" t="n">
        <f aca="false">F5842-G5842</f>
        <v>-1.49999999621286E-006</v>
      </c>
      <c r="I5842" s="40" t="n">
        <f aca="false">IFERROR(ABS(H5842)/G5842*100,0)</f>
        <v>1.39990664975666E-006</v>
      </c>
      <c r="J5842" s="39" t="n">
        <v>105.22</v>
      </c>
      <c r="K5842" s="39" t="n">
        <v>105.2200012</v>
      </c>
      <c r="L5842" s="39" t="n">
        <f aca="false">J5842-K5842</f>
        <v>-1.19999999981246E-006</v>
      </c>
      <c r="M5842" s="40" t="n">
        <f aca="false">IFERROR(ABS(L5842)/K5842*100,0)</f>
        <v>1.14046757852771E-006</v>
      </c>
      <c r="N5842" s="39" t="n">
        <v>105.56</v>
      </c>
      <c r="O5842" s="39" t="n">
        <v>105.5599976</v>
      </c>
      <c r="P5842" s="39" t="n">
        <f aca="false">N5842-O5842</f>
        <v>2.39999999962492E-006</v>
      </c>
      <c r="Q5842" s="40" t="n">
        <f aca="false">IFERROR(ABS(P5842)/O5842*100,0)</f>
        <v>2.27358853182176E-006</v>
      </c>
      <c r="R5842" s="41" t="n">
        <v>4602400</v>
      </c>
      <c r="S5842" s="41" t="n">
        <v>4602400</v>
      </c>
      <c r="T5842" s="41" t="n">
        <f aca="false">R5842-S5842</f>
        <v>0</v>
      </c>
      <c r="U5842" s="40" t="n">
        <f aca="false">IFERROR(ABS(T5842)/S5842*100,0)</f>
        <v>0</v>
      </c>
    </row>
    <row r="5843" customFormat="false" ht="15" hidden="false" customHeight="false" outlineLevel="0" collapsed="false">
      <c r="A5843" s="38" t="n">
        <v>44195</v>
      </c>
      <c r="B5843" s="39" t="n">
        <v>107.7</v>
      </c>
      <c r="C5843" s="39" t="n">
        <v>107.6999969</v>
      </c>
      <c r="D5843" s="39" t="n">
        <f aca="false">B5843-C5843</f>
        <v>3.10000000069977E-006</v>
      </c>
      <c r="E5843" s="40" t="n">
        <f aca="false">IFERROR(ABS(D5843)/C5843*100,0)</f>
        <v>2.87836591451171E-006</v>
      </c>
      <c r="F5843" s="39" t="n">
        <v>109.7</v>
      </c>
      <c r="G5843" s="39" t="n">
        <v>109.6999969</v>
      </c>
      <c r="H5843" s="39" t="n">
        <f aca="false">F5843-G5843</f>
        <v>3.10000000069977E-006</v>
      </c>
      <c r="I5843" s="40" t="n">
        <f aca="false">IFERROR(ABS(H5843)/G5843*100,0)</f>
        <v>2.82588886809692E-006</v>
      </c>
      <c r="J5843" s="39" t="n">
        <v>107.4</v>
      </c>
      <c r="K5843" s="39" t="n">
        <v>107.4000015</v>
      </c>
      <c r="L5843" s="39" t="n">
        <f aca="false">J5843-K5843</f>
        <v>-1.49999999621286E-006</v>
      </c>
      <c r="M5843" s="40" t="n">
        <f aca="false">IFERROR(ABS(L5843)/K5843*100,0)</f>
        <v>1.39664802166028E-006</v>
      </c>
      <c r="N5843" s="39" t="n">
        <v>108.9</v>
      </c>
      <c r="O5843" s="39" t="n">
        <v>108.9000015</v>
      </c>
      <c r="P5843" s="39" t="n">
        <f aca="false">N5843-O5843</f>
        <v>-1.49999999621286E-006</v>
      </c>
      <c r="Q5843" s="40" t="n">
        <f aca="false">IFERROR(ABS(P5843)/O5843*100,0)</f>
        <v>1.37741044586934E-006</v>
      </c>
      <c r="R5843" s="41" t="n">
        <v>9571771</v>
      </c>
      <c r="S5843" s="41" t="n">
        <v>9571800</v>
      </c>
      <c r="T5843" s="41" t="n">
        <f aca="false">R5843-S5843</f>
        <v>-29</v>
      </c>
      <c r="U5843" s="40" t="n">
        <f aca="false">IFERROR(ABS(T5843)/S5843*100,0)</f>
        <v>0.000302973317453353</v>
      </c>
    </row>
    <row r="5844" customFormat="false" ht="15" hidden="false" customHeight="false" outlineLevel="0" collapsed="false">
      <c r="A5844" s="38" t="n">
        <v>44196</v>
      </c>
      <c r="B5844" s="39" t="n">
        <v>109.66</v>
      </c>
      <c r="C5844" s="39" t="n">
        <v>109.6600037</v>
      </c>
      <c r="D5844" s="39" t="n">
        <f aca="false">B5844-C5844</f>
        <v>-3.70000000771142E-006</v>
      </c>
      <c r="E5844" s="40" t="n">
        <f aca="false">IFERROR(ABS(D5844)/C5844*100,0)</f>
        <v>3.37406518591192E-006</v>
      </c>
      <c r="F5844" s="39" t="n">
        <v>109.67</v>
      </c>
      <c r="G5844" s="39" t="n">
        <v>109.6699982</v>
      </c>
      <c r="H5844" s="39" t="n">
        <f aca="false">F5844-G5844</f>
        <v>1.80000000682412E-006</v>
      </c>
      <c r="I5844" s="40" t="n">
        <f aca="false">IFERROR(ABS(H5844)/G5844*100,0)</f>
        <v>1.64128753202088E-006</v>
      </c>
      <c r="J5844" s="39" t="n">
        <v>108.44</v>
      </c>
      <c r="K5844" s="39" t="n">
        <v>108.4400024</v>
      </c>
      <c r="L5844" s="39" t="n">
        <f aca="false">J5844-K5844</f>
        <v>-2.39999999962492E-006</v>
      </c>
      <c r="M5844" s="40" t="n">
        <f aca="false">IFERROR(ABS(L5844)/K5844*100,0)</f>
        <v>2.21320540991147E-006</v>
      </c>
      <c r="N5844" s="39" t="n">
        <v>109.04</v>
      </c>
      <c r="O5844" s="39" t="n">
        <v>109.0400009</v>
      </c>
      <c r="P5844" s="39" t="n">
        <f aca="false">N5844-O5844</f>
        <v>-8.99999989201206E-007</v>
      </c>
      <c r="Q5844" s="40" t="n">
        <f aca="false">IFERROR(ABS(P5844)/O5844*100,0)</f>
        <v>8.25385163034427E-007</v>
      </c>
      <c r="R5844" s="41" t="n">
        <v>4909503</v>
      </c>
      <c r="S5844" s="41" t="n">
        <v>4909500</v>
      </c>
      <c r="T5844" s="41" t="n">
        <f aca="false">R5844-S5844</f>
        <v>3</v>
      </c>
      <c r="U5844" s="40" t="n">
        <f aca="false">IFERROR(ABS(T5844)/S5844*100,0)</f>
        <v>6.11060189428659E-005</v>
      </c>
    </row>
    <row r="5845" customFormat="false" ht="15" hidden="false" customHeight="false" outlineLevel="0" collapsed="false">
      <c r="A5845" s="38" t="n">
        <v>44200</v>
      </c>
      <c r="B5845" s="39" t="n">
        <v>111.47</v>
      </c>
      <c r="C5845" s="39" t="n">
        <v>111.4700012</v>
      </c>
      <c r="D5845" s="39" t="n">
        <f aca="false">B5845-C5845</f>
        <v>-1.19999999981246E-006</v>
      </c>
      <c r="E5845" s="40" t="n">
        <f aca="false">IFERROR(ABS(D5845)/C5845*100,0)</f>
        <v>1.07652281949779E-006</v>
      </c>
      <c r="F5845" s="39" t="n">
        <v>114.1</v>
      </c>
      <c r="G5845" s="39" t="n">
        <v>114.0999985</v>
      </c>
      <c r="H5845" s="39" t="n">
        <f aca="false">F5845-G5845</f>
        <v>1.49999999621286E-006</v>
      </c>
      <c r="I5845" s="40" t="n">
        <f aca="false">IFERROR(ABS(H5845)/G5845*100,0)</f>
        <v>1.31463629792499E-006</v>
      </c>
      <c r="J5845" s="39" t="n">
        <v>110.45</v>
      </c>
      <c r="K5845" s="39" t="n">
        <v>110.4499969</v>
      </c>
      <c r="L5845" s="39" t="n">
        <f aca="false">J5845-K5845</f>
        <v>3.10000000069977E-006</v>
      </c>
      <c r="M5845" s="40" t="n">
        <f aca="false">IFERROR(ABS(L5845)/K5845*100,0)</f>
        <v>2.80669994360114E-006</v>
      </c>
      <c r="N5845" s="39" t="n">
        <v>111.7</v>
      </c>
      <c r="O5845" s="39" t="n">
        <v>111.6999969</v>
      </c>
      <c r="P5845" s="39" t="n">
        <f aca="false">N5845-O5845</f>
        <v>3.10000000069977E-006</v>
      </c>
      <c r="Q5845" s="40" t="n">
        <f aca="false">IFERROR(ABS(P5845)/O5845*100,0)</f>
        <v>2.77529103557188E-006</v>
      </c>
      <c r="R5845" s="41" t="n">
        <v>11262137</v>
      </c>
      <c r="S5845" s="41" t="n">
        <v>11262100</v>
      </c>
      <c r="T5845" s="41" t="n">
        <f aca="false">R5845-S5845</f>
        <v>37</v>
      </c>
      <c r="U5845" s="40" t="n">
        <f aca="false">IFERROR(ABS(T5845)/S5845*100,0)</f>
        <v>0.000328535530673675</v>
      </c>
    </row>
    <row r="5846" customFormat="false" ht="15" hidden="false" customHeight="false" outlineLevel="0" collapsed="false">
      <c r="A5846" s="38" t="n">
        <v>44201</v>
      </c>
      <c r="B5846" s="39" t="n">
        <v>112.41</v>
      </c>
      <c r="C5846" s="39" t="n">
        <v>112.4100037</v>
      </c>
      <c r="D5846" s="39" t="n">
        <f aca="false">B5846-C5846</f>
        <v>-3.70000000771142E-006</v>
      </c>
      <c r="E5846" s="40" t="n">
        <f aca="false">IFERROR(ABS(D5846)/C5846*100,0)</f>
        <v>3.29152200509306E-006</v>
      </c>
      <c r="F5846" s="39" t="n">
        <v>114.95</v>
      </c>
      <c r="G5846" s="39" t="n">
        <v>114.9499969</v>
      </c>
      <c r="H5846" s="39" t="n">
        <f aca="false">F5846-G5846</f>
        <v>3.10000000069977E-006</v>
      </c>
      <c r="I5846" s="40" t="n">
        <f aca="false">IFERROR(ABS(H5846)/G5846*100,0)</f>
        <v>2.69682477973148E-006</v>
      </c>
      <c r="J5846" s="39" t="n">
        <v>112.01</v>
      </c>
      <c r="K5846" s="39" t="n">
        <v>112.0100021</v>
      </c>
      <c r="L5846" s="39" t="n">
        <f aca="false">J5846-K5846</f>
        <v>-2.09999998901367E-006</v>
      </c>
      <c r="M5846" s="40" t="n">
        <f aca="false">IFERROR(ABS(L5846)/K5846*100,0)</f>
        <v>1.87483255927344E-006</v>
      </c>
      <c r="N5846" s="39" t="n">
        <v>112.77</v>
      </c>
      <c r="O5846" s="39" t="n">
        <v>112.7699966</v>
      </c>
      <c r="P5846" s="39" t="n">
        <f aca="false">N5846-O5846</f>
        <v>3.39999999710017E-006</v>
      </c>
      <c r="Q5846" s="40" t="n">
        <f aca="false">IFERROR(ABS(P5846)/O5846*100,0)</f>
        <v>3.01498634353969E-006</v>
      </c>
      <c r="R5846" s="41" t="n">
        <v>10583572</v>
      </c>
      <c r="S5846" s="41" t="n">
        <v>10583600</v>
      </c>
      <c r="T5846" s="41" t="n">
        <f aca="false">R5846-S5846</f>
        <v>-28</v>
      </c>
      <c r="U5846" s="40" t="n">
        <f aca="false">IFERROR(ABS(T5846)/S5846*100,0)</f>
        <v>0.00026456026304849</v>
      </c>
    </row>
    <row r="5847" customFormat="false" ht="15" hidden="false" customHeight="false" outlineLevel="0" collapsed="false">
      <c r="A5847" s="38" t="n">
        <v>44202</v>
      </c>
      <c r="B5847" s="39" t="n">
        <v>113.85</v>
      </c>
      <c r="C5847" s="39" t="n">
        <v>113.8499985</v>
      </c>
      <c r="D5847" s="39" t="n">
        <f aca="false">B5847-C5847</f>
        <v>1.49999999621286E-006</v>
      </c>
      <c r="E5847" s="40" t="n">
        <f aca="false">IFERROR(ABS(D5847)/C5847*100,0)</f>
        <v>1.31752307068574E-006</v>
      </c>
      <c r="F5847" s="39" t="n">
        <v>116.39</v>
      </c>
      <c r="G5847" s="39" t="n">
        <v>116.3899994</v>
      </c>
      <c r="H5847" s="39" t="n">
        <f aca="false">F5847-G5847</f>
        <v>6.00000007011659E-007</v>
      </c>
      <c r="I5847" s="40" t="n">
        <f aca="false">IFERROR(ABS(H5847)/G5847*100,0)</f>
        <v>5.15508213854032E-007</v>
      </c>
      <c r="J5847" s="39" t="n">
        <v>112.55</v>
      </c>
      <c r="K5847" s="39" t="n">
        <v>112.5500031</v>
      </c>
      <c r="L5847" s="39" t="n">
        <f aca="false">J5847-K5847</f>
        <v>-3.10000000069977E-006</v>
      </c>
      <c r="M5847" s="40" t="n">
        <f aca="false">IFERROR(ABS(L5847)/K5847*100,0)</f>
        <v>2.75433133302132E-006</v>
      </c>
      <c r="N5847" s="39" t="n">
        <v>115.61</v>
      </c>
      <c r="O5847" s="39" t="n">
        <v>115.6100006</v>
      </c>
      <c r="P5847" s="39" t="n">
        <f aca="false">N5847-O5847</f>
        <v>-6.00000007011659E-007</v>
      </c>
      <c r="Q5847" s="40" t="n">
        <f aca="false">IFERROR(ABS(P5847)/O5847*100,0)</f>
        <v>5.18986250235915E-007</v>
      </c>
      <c r="R5847" s="41" t="n">
        <v>10609283</v>
      </c>
      <c r="S5847" s="41" t="n">
        <v>10609300</v>
      </c>
      <c r="T5847" s="41" t="n">
        <f aca="false">R5847-S5847</f>
        <v>-17</v>
      </c>
      <c r="U5847" s="40" t="n">
        <f aca="false">IFERROR(ABS(T5847)/S5847*100,0)</f>
        <v>0.000160236773396925</v>
      </c>
    </row>
    <row r="5848" customFormat="false" ht="15" hidden="false" customHeight="false" outlineLevel="0" collapsed="false">
      <c r="A5848" s="38" t="n">
        <v>44203</v>
      </c>
      <c r="B5848" s="39" t="n">
        <v>119.34</v>
      </c>
      <c r="C5848" s="39" t="n">
        <v>119.3399963</v>
      </c>
      <c r="D5848" s="39" t="n">
        <f aca="false">B5848-C5848</f>
        <v>3.70000000771142E-006</v>
      </c>
      <c r="E5848" s="40" t="n">
        <f aca="false">IFERROR(ABS(D5848)/C5848*100,0)</f>
        <v>3.10038555591226E-006</v>
      </c>
      <c r="F5848" s="39" t="n">
        <v>122.94</v>
      </c>
      <c r="G5848" s="39" t="n">
        <v>122.9400024</v>
      </c>
      <c r="H5848" s="39" t="n">
        <f aca="false">F5848-G5848</f>
        <v>-2.39999999962492E-006</v>
      </c>
      <c r="I5848" s="40" t="n">
        <f aca="false">IFERROR(ABS(H5848)/G5848*100,0)</f>
        <v>1.95217175270278E-006</v>
      </c>
      <c r="J5848" s="39" t="n">
        <v>117.59</v>
      </c>
      <c r="K5848" s="39" t="n">
        <v>117.5899963</v>
      </c>
      <c r="L5848" s="39" t="n">
        <f aca="false">J5848-K5848</f>
        <v>3.70000000771142E-006</v>
      </c>
      <c r="M5848" s="40" t="n">
        <f aca="false">IFERROR(ABS(L5848)/K5848*100,0)</f>
        <v>3.14652617070575E-006</v>
      </c>
      <c r="N5848" s="39" t="n">
        <v>121.43</v>
      </c>
      <c r="O5848" s="39" t="n">
        <v>121.4300003</v>
      </c>
      <c r="P5848" s="39" t="n">
        <f aca="false">N5848-O5848</f>
        <v>-2.99999996400402E-007</v>
      </c>
      <c r="Q5848" s="40" t="n">
        <f aca="false">IFERROR(ABS(P5848)/O5848*100,0)</f>
        <v>2.47055913414506E-007</v>
      </c>
      <c r="R5848" s="41" t="n">
        <v>13556089</v>
      </c>
      <c r="S5848" s="41" t="n">
        <v>13556100</v>
      </c>
      <c r="T5848" s="41" t="n">
        <f aca="false">R5848-S5848</f>
        <v>-11</v>
      </c>
      <c r="U5848" s="40" t="n">
        <f aca="false">IFERROR(ABS(T5848)/S5848*100,0)</f>
        <v>8.11442819099889E-005</v>
      </c>
    </row>
    <row r="5849" customFormat="false" ht="15" hidden="false" customHeight="false" outlineLevel="0" collapsed="false">
      <c r="A5849" s="38" t="n">
        <v>44204</v>
      </c>
      <c r="B5849" s="39" t="n">
        <v>125.91</v>
      </c>
      <c r="C5849" s="39" t="n">
        <v>125.9100037</v>
      </c>
      <c r="D5849" s="39" t="n">
        <f aca="false">B5849-C5849</f>
        <v>-3.70000000771142E-006</v>
      </c>
      <c r="E5849" s="40" t="n">
        <f aca="false">IFERROR(ABS(D5849)/C5849*100,0)</f>
        <v>2.93860686123657E-006</v>
      </c>
      <c r="F5849" s="39" t="n">
        <v>126.29</v>
      </c>
      <c r="G5849" s="39" t="n">
        <v>126.2900009</v>
      </c>
      <c r="H5849" s="39" t="n">
        <f aca="false">F5849-G5849</f>
        <v>-8.99999989201206E-007</v>
      </c>
      <c r="I5849" s="40" t="n">
        <f aca="false">IFERROR(ABS(H5849)/G5849*100,0)</f>
        <v>7.12645484826507E-007</v>
      </c>
      <c r="J5849" s="39" t="n">
        <v>116.98</v>
      </c>
      <c r="K5849" s="39" t="n">
        <v>116.9800034</v>
      </c>
      <c r="L5849" s="39" t="n">
        <f aca="false">J5849-K5849</f>
        <v>-3.39999999710017E-006</v>
      </c>
      <c r="M5849" s="40" t="n">
        <f aca="false">IFERROR(ABS(L5849)/K5849*100,0)</f>
        <v>2.90647965317136E-006</v>
      </c>
      <c r="N5849" s="39" t="n">
        <v>118.69</v>
      </c>
      <c r="O5849" s="39" t="n">
        <v>118.6900024</v>
      </c>
      <c r="P5849" s="39" t="n">
        <f aca="false">N5849-O5849</f>
        <v>-2.39999999962492E-006</v>
      </c>
      <c r="Q5849" s="40" t="n">
        <f aca="false">IFERROR(ABS(P5849)/O5849*100,0)</f>
        <v>2.02207427002708E-006</v>
      </c>
      <c r="R5849" s="41" t="n">
        <v>18976772</v>
      </c>
      <c r="S5849" s="41" t="n">
        <v>18976800</v>
      </c>
      <c r="T5849" s="41" t="n">
        <f aca="false">R5849-S5849</f>
        <v>-28</v>
      </c>
      <c r="U5849" s="40" t="n">
        <f aca="false">IFERROR(ABS(T5849)/S5849*100,0)</f>
        <v>0.000147548585641415</v>
      </c>
    </row>
    <row r="5850" customFormat="false" ht="15" hidden="false" customHeight="false" outlineLevel="0" collapsed="false">
      <c r="A5850" s="38" t="n">
        <v>44207</v>
      </c>
      <c r="B5850" s="39" t="n">
        <v>119.74</v>
      </c>
      <c r="C5850" s="39" t="n">
        <v>119.7399979</v>
      </c>
      <c r="D5850" s="39" t="n">
        <f aca="false">B5850-C5850</f>
        <v>2.09999998901367E-006</v>
      </c>
      <c r="E5850" s="40" t="n">
        <f aca="false">IFERROR(ABS(D5850)/C5850*100,0)</f>
        <v>1.75379992136585E-006</v>
      </c>
      <c r="F5850" s="39" t="n">
        <v>123.6</v>
      </c>
      <c r="G5850" s="39" t="n">
        <v>123.5999985</v>
      </c>
      <c r="H5850" s="39" t="n">
        <f aca="false">F5850-G5850</f>
        <v>1.49999999621286E-006</v>
      </c>
      <c r="I5850" s="40" t="n">
        <f aca="false">IFERROR(ABS(H5850)/G5850*100,0)</f>
        <v>1.21359224467374E-006</v>
      </c>
      <c r="J5850" s="39" t="n">
        <v>118.8</v>
      </c>
      <c r="K5850" s="39" t="n">
        <v>118.8000031</v>
      </c>
      <c r="L5850" s="39" t="n">
        <f aca="false">J5850-K5850</f>
        <v>-3.10000000069977E-006</v>
      </c>
      <c r="M5850" s="40" t="n">
        <f aca="false">IFERROR(ABS(L5850)/K5850*100,0)</f>
        <v>2.60942754192551E-006</v>
      </c>
      <c r="N5850" s="39" t="n">
        <v>122.6</v>
      </c>
      <c r="O5850" s="39" t="n">
        <v>122.5999985</v>
      </c>
      <c r="P5850" s="39" t="n">
        <f aca="false">N5850-O5850</f>
        <v>1.49999999621286E-006</v>
      </c>
      <c r="Q5850" s="40" t="n">
        <f aca="false">IFERROR(ABS(P5850)/O5850*100,0)</f>
        <v>1.22349103961275E-006</v>
      </c>
      <c r="R5850" s="41" t="n">
        <v>12032650</v>
      </c>
      <c r="S5850" s="41" t="n">
        <v>12006800</v>
      </c>
      <c r="T5850" s="41" t="n">
        <f aca="false">R5850-S5850</f>
        <v>25850</v>
      </c>
      <c r="U5850" s="40" t="n">
        <f aca="false">IFERROR(ABS(T5850)/S5850*100,0)</f>
        <v>0.215294666355732</v>
      </c>
    </row>
    <row r="5851" customFormat="false" ht="15" hidden="false" customHeight="false" outlineLevel="0" collapsed="false">
      <c r="A5851" s="38" t="n">
        <v>44208</v>
      </c>
      <c r="B5851" s="39" t="n">
        <v>125.16</v>
      </c>
      <c r="C5851" s="39" t="n">
        <v>125.1600037</v>
      </c>
      <c r="D5851" s="39" t="n">
        <f aca="false">B5851-C5851</f>
        <v>-3.70000000771142E-006</v>
      </c>
      <c r="E5851" s="40" t="n">
        <f aca="false">IFERROR(ABS(D5851)/C5851*100,0)</f>
        <v>2.95621596223349E-006</v>
      </c>
      <c r="F5851" s="39" t="n">
        <v>125.2</v>
      </c>
      <c r="G5851" s="39" t="n">
        <v>125.1999969</v>
      </c>
      <c r="H5851" s="39" t="n">
        <f aca="false">F5851-G5851</f>
        <v>3.10000000069977E-006</v>
      </c>
      <c r="I5851" s="40" t="n">
        <f aca="false">IFERROR(ABS(H5851)/G5851*100,0)</f>
        <v>2.47603840052472E-006</v>
      </c>
      <c r="J5851" s="39" t="n">
        <v>121.68</v>
      </c>
      <c r="K5851" s="39" t="n">
        <v>121.6800003</v>
      </c>
      <c r="L5851" s="39" t="n">
        <f aca="false">J5851-K5851</f>
        <v>-2.99999996400402E-007</v>
      </c>
      <c r="M5851" s="40" t="n">
        <f aca="false">IFERROR(ABS(L5851)/K5851*100,0)</f>
        <v>2.4654831990529E-007</v>
      </c>
      <c r="N5851" s="39" t="n">
        <v>123</v>
      </c>
      <c r="O5851" s="39" t="n">
        <v>123</v>
      </c>
      <c r="P5851" s="39" t="n">
        <f aca="false">N5851-O5851</f>
        <v>0</v>
      </c>
      <c r="Q5851" s="40" t="n">
        <f aca="false">IFERROR(ABS(P5851)/O5851*100,0)</f>
        <v>0</v>
      </c>
      <c r="R5851" s="41" t="n">
        <v>14163168</v>
      </c>
      <c r="S5851" s="41" t="n">
        <v>14163200</v>
      </c>
      <c r="T5851" s="41" t="n">
        <f aca="false">R5851-S5851</f>
        <v>-32</v>
      </c>
      <c r="U5851" s="40" t="n">
        <f aca="false">IFERROR(ABS(T5851)/S5851*100,0)</f>
        <v>0.000225937641211026</v>
      </c>
    </row>
    <row r="5852" customFormat="false" ht="15" hidden="false" customHeight="false" outlineLevel="0" collapsed="false">
      <c r="A5852" s="38" t="n">
        <v>44209</v>
      </c>
      <c r="B5852" s="39" t="n">
        <v>124.4</v>
      </c>
      <c r="C5852" s="39" t="n">
        <v>124.4000015</v>
      </c>
      <c r="D5852" s="39" t="n">
        <f aca="false">B5852-C5852</f>
        <v>-1.49999999621286E-006</v>
      </c>
      <c r="E5852" s="40" t="n">
        <f aca="false">IFERROR(ABS(D5852)/C5852*100,0)</f>
        <v>1.20578776376692E-006</v>
      </c>
      <c r="F5852" s="39" t="n">
        <v>124.8</v>
      </c>
      <c r="G5852" s="39" t="n">
        <v>124.8000031</v>
      </c>
      <c r="H5852" s="39" t="n">
        <f aca="false">F5852-G5852</f>
        <v>-3.10000000069977E-006</v>
      </c>
      <c r="I5852" s="40" t="n">
        <f aca="false">IFERROR(ABS(H5852)/G5852*100,0)</f>
        <v>2.48397429783378E-006</v>
      </c>
      <c r="J5852" s="39" t="n">
        <v>118</v>
      </c>
      <c r="K5852" s="39" t="n">
        <v>118</v>
      </c>
      <c r="L5852" s="39" t="n">
        <f aca="false">J5852-K5852</f>
        <v>0</v>
      </c>
      <c r="M5852" s="40" t="n">
        <f aca="false">IFERROR(ABS(L5852)/K5852*100,0)</f>
        <v>0</v>
      </c>
      <c r="N5852" s="39" t="n">
        <v>119.23</v>
      </c>
      <c r="O5852" s="39" t="n">
        <v>119.2300034</v>
      </c>
      <c r="P5852" s="39" t="n">
        <f aca="false">N5852-O5852</f>
        <v>-3.39999999710017E-006</v>
      </c>
      <c r="Q5852" s="40" t="n">
        <f aca="false">IFERROR(ABS(P5852)/O5852*100,0)</f>
        <v>2.85163121709696E-006</v>
      </c>
      <c r="R5852" s="41" t="n">
        <v>20650477</v>
      </c>
      <c r="S5852" s="41" t="n">
        <v>20650500</v>
      </c>
      <c r="T5852" s="41" t="n">
        <f aca="false">R5852-S5852</f>
        <v>-23</v>
      </c>
      <c r="U5852" s="40" t="n">
        <f aca="false">IFERROR(ABS(T5852)/S5852*100,0)</f>
        <v>0.00011137744848793</v>
      </c>
    </row>
    <row r="5853" customFormat="false" ht="15" hidden="false" customHeight="false" outlineLevel="0" collapsed="false">
      <c r="A5853" s="38" t="n">
        <v>44210</v>
      </c>
      <c r="B5853" s="39" t="n">
        <v>123.45</v>
      </c>
      <c r="C5853" s="39" t="n">
        <v>123.4499969</v>
      </c>
      <c r="D5853" s="39" t="n">
        <f aca="false">B5853-C5853</f>
        <v>3.10000000069977E-006</v>
      </c>
      <c r="E5853" s="40" t="n">
        <f aca="false">IFERROR(ABS(D5853)/C5853*100,0)</f>
        <v>2.51113817622118E-006</v>
      </c>
      <c r="F5853" s="39" t="n">
        <v>134.65</v>
      </c>
      <c r="G5853" s="39" t="n">
        <v>134.6499939</v>
      </c>
      <c r="H5853" s="39" t="n">
        <f aca="false">F5853-G5853</f>
        <v>6.10000000733635E-006</v>
      </c>
      <c r="I5853" s="40" t="n">
        <f aca="false">IFERROR(ABS(H5853)/G5853*100,0)</f>
        <v>4.53026385717226E-006</v>
      </c>
      <c r="J5853" s="39" t="n">
        <v>121.67</v>
      </c>
      <c r="K5853" s="39" t="n">
        <v>121.6699982</v>
      </c>
      <c r="L5853" s="39" t="n">
        <f aca="false">J5853-K5853</f>
        <v>1.80000000682412E-006</v>
      </c>
      <c r="M5853" s="40" t="n">
        <f aca="false">IFERROR(ABS(L5853)/K5853*100,0)</f>
        <v>1.47941155046727E-006</v>
      </c>
      <c r="N5853" s="39" t="n">
        <v>126.45</v>
      </c>
      <c r="O5853" s="39" t="n">
        <v>126.4499969</v>
      </c>
      <c r="P5853" s="39" t="n">
        <f aca="false">N5853-O5853</f>
        <v>3.10000000069977E-006</v>
      </c>
      <c r="Q5853" s="40" t="n">
        <f aca="false">IFERROR(ABS(P5853)/O5853*100,0)</f>
        <v>2.45156194282182E-006</v>
      </c>
      <c r="R5853" s="41" t="n">
        <v>37125416</v>
      </c>
      <c r="S5853" s="41" t="n">
        <v>37125400</v>
      </c>
      <c r="T5853" s="41" t="n">
        <f aca="false">R5853-S5853</f>
        <v>16</v>
      </c>
      <c r="U5853" s="40" t="n">
        <f aca="false">IFERROR(ABS(T5853)/S5853*100,0)</f>
        <v>4.3097178750936E-005</v>
      </c>
    </row>
    <row r="5854" customFormat="false" ht="15" hidden="false" customHeight="false" outlineLevel="0" collapsed="false">
      <c r="A5854" s="38" t="n">
        <v>44211</v>
      </c>
      <c r="B5854" s="39" t="n">
        <v>128.47</v>
      </c>
      <c r="C5854" s="39" t="n">
        <v>128.4700012</v>
      </c>
      <c r="D5854" s="39" t="n">
        <f aca="false">B5854-C5854</f>
        <v>-1.20000001402332E-006</v>
      </c>
      <c r="E5854" s="40" t="n">
        <f aca="false">IFERROR(ABS(D5854)/C5854*100,0)</f>
        <v>9.34070213134953E-007</v>
      </c>
      <c r="F5854" s="39" t="n">
        <v>128.54</v>
      </c>
      <c r="G5854" s="39" t="n">
        <v>128.5399933</v>
      </c>
      <c r="H5854" s="39" t="n">
        <f aca="false">F5854-G5854</f>
        <v>6.70000000013715E-006</v>
      </c>
      <c r="I5854" s="40" t="n">
        <f aca="false">IFERROR(ABS(H5854)/G5854*100,0)</f>
        <v>5.21238552152403E-006</v>
      </c>
      <c r="J5854" s="39" t="n">
        <v>123.21</v>
      </c>
      <c r="K5854" s="39" t="n">
        <v>123.2099991</v>
      </c>
      <c r="L5854" s="39" t="n">
        <f aca="false">J5854-K5854</f>
        <v>8.99999989201206E-007</v>
      </c>
      <c r="M5854" s="40" t="n">
        <f aca="false">IFERROR(ABS(L5854)/K5854*100,0)</f>
        <v>7.30460186490826E-007</v>
      </c>
      <c r="N5854" s="39" t="n">
        <v>125.23</v>
      </c>
      <c r="O5854" s="39" t="n">
        <v>125.2300034</v>
      </c>
      <c r="P5854" s="39" t="n">
        <f aca="false">N5854-O5854</f>
        <v>-3.39999999710017E-006</v>
      </c>
      <c r="Q5854" s="40" t="n">
        <f aca="false">IFERROR(ABS(P5854)/O5854*100,0)</f>
        <v>2.71500431589078E-006</v>
      </c>
      <c r="R5854" s="41" t="n">
        <v>17343064</v>
      </c>
      <c r="S5854" s="41" t="n">
        <v>17343100</v>
      </c>
      <c r="T5854" s="41" t="n">
        <f aca="false">R5854-S5854</f>
        <v>-36</v>
      </c>
      <c r="U5854" s="40" t="n">
        <f aca="false">IFERROR(ABS(T5854)/S5854*100,0)</f>
        <v>0.000207575346967958</v>
      </c>
    </row>
    <row r="5855" customFormat="false" ht="15" hidden="false" customHeight="false" outlineLevel="0" collapsed="false">
      <c r="A5855" s="38" t="n">
        <v>44215</v>
      </c>
      <c r="B5855" s="39" t="n">
        <v>130.59</v>
      </c>
      <c r="C5855" s="39" t="n">
        <v>130.5899963</v>
      </c>
      <c r="D5855" s="39" t="n">
        <f aca="false">B5855-C5855</f>
        <v>3.70000000771142E-006</v>
      </c>
      <c r="E5855" s="40" t="n">
        <f aca="false">IFERROR(ABS(D5855)/C5855*100,0)</f>
        <v>2.83329513174312E-006</v>
      </c>
      <c r="F5855" s="39" t="n">
        <v>134.05</v>
      </c>
      <c r="G5855" s="39" t="n">
        <v>134.0500031</v>
      </c>
      <c r="H5855" s="39" t="n">
        <f aca="false">F5855-G5855</f>
        <v>-3.09999998648891E-006</v>
      </c>
      <c r="I5855" s="40" t="n">
        <f aca="false">IFERROR(ABS(H5855)/G5855*100,0)</f>
        <v>2.31256987303189E-006</v>
      </c>
      <c r="J5855" s="39" t="n">
        <v>128.44</v>
      </c>
      <c r="K5855" s="39" t="n">
        <v>128.4400024</v>
      </c>
      <c r="L5855" s="39" t="n">
        <f aca="false">J5855-K5855</f>
        <v>-2.39999999962492E-006</v>
      </c>
      <c r="M5855" s="40" t="n">
        <f aca="false">IFERROR(ABS(L5855)/K5855*100,0)</f>
        <v>1.86857673215438E-006</v>
      </c>
      <c r="N5855" s="39" t="n">
        <v>131.3</v>
      </c>
      <c r="O5855" s="39" t="n">
        <v>131.3000031</v>
      </c>
      <c r="P5855" s="39" t="n">
        <f aca="false">N5855-O5855</f>
        <v>-3.09999998648891E-006</v>
      </c>
      <c r="Q5855" s="40" t="n">
        <f aca="false">IFERROR(ABS(P5855)/O5855*100,0)</f>
        <v>2.36100526526866E-006</v>
      </c>
      <c r="R5855" s="41" t="n">
        <v>20443818</v>
      </c>
      <c r="S5855" s="41" t="n">
        <v>20443800</v>
      </c>
      <c r="T5855" s="41" t="n">
        <f aca="false">R5855-S5855</f>
        <v>18</v>
      </c>
      <c r="U5855" s="40" t="n">
        <f aca="false">IFERROR(ABS(T5855)/S5855*100,0)</f>
        <v>8.8046253631908E-005</v>
      </c>
    </row>
    <row r="5856" customFormat="false" ht="15" hidden="false" customHeight="false" outlineLevel="0" collapsed="false">
      <c r="A5856" s="38" t="n">
        <v>44216</v>
      </c>
      <c r="B5856" s="39" t="n">
        <v>135.19</v>
      </c>
      <c r="C5856" s="39" t="n">
        <v>135.1900024</v>
      </c>
      <c r="D5856" s="39" t="n">
        <f aca="false">B5856-C5856</f>
        <v>-2.39999999962492E-006</v>
      </c>
      <c r="E5856" s="40" t="n">
        <f aca="false">IFERROR(ABS(D5856)/C5856*100,0)</f>
        <v>1.77527920483632E-006</v>
      </c>
      <c r="F5856" s="39" t="n">
        <v>136.13</v>
      </c>
      <c r="G5856" s="39" t="n">
        <v>136.1300049</v>
      </c>
      <c r="H5856" s="39" t="n">
        <f aca="false">F5856-G5856</f>
        <v>-4.89999999331303E-006</v>
      </c>
      <c r="I5856" s="40" t="n">
        <f aca="false">IFERROR(ABS(H5856)/G5856*100,0)</f>
        <v>3.59950034300853E-006</v>
      </c>
      <c r="J5856" s="39" t="n">
        <v>130.1</v>
      </c>
      <c r="K5856" s="39" t="n">
        <v>130.1000061</v>
      </c>
      <c r="L5856" s="39" t="n">
        <f aca="false">J5856-K5856</f>
        <v>-6.10000000733635E-006</v>
      </c>
      <c r="M5856" s="40" t="n">
        <f aca="false">IFERROR(ABS(L5856)/K5856*100,0)</f>
        <v>4.68870078503121E-006</v>
      </c>
      <c r="N5856" s="39" t="n">
        <v>130.64</v>
      </c>
      <c r="O5856" s="39" t="n">
        <v>130.6399994</v>
      </c>
      <c r="P5856" s="39" t="n">
        <f aca="false">N5856-O5856</f>
        <v>5.99999992800804E-007</v>
      </c>
      <c r="Q5856" s="40" t="n">
        <f aca="false">IFERROR(ABS(P5856)/O5856*100,0)</f>
        <v>4.59277400150389E-007</v>
      </c>
      <c r="R5856" s="41" t="n">
        <v>17360739</v>
      </c>
      <c r="S5856" s="41" t="n">
        <v>17360700</v>
      </c>
      <c r="T5856" s="41" t="n">
        <f aca="false">R5856-S5856</f>
        <v>39</v>
      </c>
      <c r="U5856" s="40" t="n">
        <f aca="false">IFERROR(ABS(T5856)/S5856*100,0)</f>
        <v>0.000224645319601168</v>
      </c>
    </row>
    <row r="5857" customFormat="false" ht="15" hidden="false" customHeight="false" outlineLevel="0" collapsed="false">
      <c r="A5857" s="38" t="n">
        <v>44217</v>
      </c>
      <c r="B5857" s="39" t="n">
        <v>133.25</v>
      </c>
      <c r="C5857" s="39" t="n">
        <v>133.25</v>
      </c>
      <c r="D5857" s="39" t="n">
        <f aca="false">B5857-C5857</f>
        <v>0</v>
      </c>
      <c r="E5857" s="40" t="n">
        <f aca="false">IFERROR(ABS(D5857)/C5857*100,0)</f>
        <v>0</v>
      </c>
      <c r="F5857" s="39" t="n">
        <v>135.4</v>
      </c>
      <c r="G5857" s="39" t="n">
        <v>135.3999939</v>
      </c>
      <c r="H5857" s="39" t="n">
        <f aca="false">F5857-G5857</f>
        <v>6.10000000733635E-006</v>
      </c>
      <c r="I5857" s="40" t="n">
        <f aca="false">IFERROR(ABS(H5857)/G5857*100,0)</f>
        <v>4.5051700754444E-006</v>
      </c>
      <c r="J5857" s="39" t="n">
        <v>132.34</v>
      </c>
      <c r="K5857" s="39" t="n">
        <v>132.3399963</v>
      </c>
      <c r="L5857" s="39" t="n">
        <f aca="false">J5857-K5857</f>
        <v>3.70000000771142E-006</v>
      </c>
      <c r="M5857" s="40" t="n">
        <f aca="false">IFERROR(ABS(L5857)/K5857*100,0)</f>
        <v>2.79582900948851E-006</v>
      </c>
      <c r="N5857" s="39" t="n">
        <v>134.16</v>
      </c>
      <c r="O5857" s="39" t="n">
        <v>134.1600037</v>
      </c>
      <c r="P5857" s="39" t="n">
        <f aca="false">N5857-O5857</f>
        <v>-3.70000000771142E-006</v>
      </c>
      <c r="Q5857" s="40" t="n">
        <f aca="false">IFERROR(ABS(P5857)/O5857*100,0)</f>
        <v>2.75790094340272E-006</v>
      </c>
      <c r="R5857" s="41" t="n">
        <v>15609871</v>
      </c>
      <c r="S5857" s="41" t="n">
        <v>15460100</v>
      </c>
      <c r="T5857" s="41" t="n">
        <f aca="false">R5857-S5857</f>
        <v>149771</v>
      </c>
      <c r="U5857" s="40" t="n">
        <f aca="false">IFERROR(ABS(T5857)/S5857*100,0)</f>
        <v>0.968758287462565</v>
      </c>
    </row>
    <row r="5858" customFormat="false" ht="15" hidden="false" customHeight="false" outlineLevel="0" collapsed="false">
      <c r="A5858" s="38" t="n">
        <v>44218</v>
      </c>
      <c r="B5858" s="39" t="n">
        <v>130.04</v>
      </c>
      <c r="C5858" s="39" t="n">
        <v>130.0399933</v>
      </c>
      <c r="D5858" s="39" t="n">
        <f aca="false">B5858-C5858</f>
        <v>6.70000000013715E-006</v>
      </c>
      <c r="E5858" s="40" t="n">
        <f aca="false">IFERROR(ABS(D5858)/C5858*100,0)</f>
        <v>5.152261108381E-006</v>
      </c>
      <c r="F5858" s="39" t="n">
        <v>131.25</v>
      </c>
      <c r="G5858" s="39" t="n">
        <v>131.25</v>
      </c>
      <c r="H5858" s="39" t="n">
        <f aca="false">F5858-G5858</f>
        <v>0</v>
      </c>
      <c r="I5858" s="40" t="n">
        <f aca="false">IFERROR(ABS(H5858)/G5858*100,0)</f>
        <v>0</v>
      </c>
      <c r="J5858" s="39" t="n">
        <v>128.81</v>
      </c>
      <c r="K5858" s="39" t="n">
        <v>128.8099976</v>
      </c>
      <c r="L5858" s="39" t="n">
        <f aca="false">J5858-K5858</f>
        <v>2.39999999962492E-006</v>
      </c>
      <c r="M5858" s="40" t="n">
        <f aca="false">IFERROR(ABS(L5858)/K5858*100,0)</f>
        <v>1.86320941257818E-006</v>
      </c>
      <c r="N5858" s="39" t="n">
        <v>129.14</v>
      </c>
      <c r="O5858" s="39" t="n">
        <v>129.1399994</v>
      </c>
      <c r="P5858" s="39" t="n">
        <f aca="false">N5858-O5858</f>
        <v>5.99999992800804E-007</v>
      </c>
      <c r="Q5858" s="40" t="n">
        <f aca="false">IFERROR(ABS(P5858)/O5858*100,0)</f>
        <v>4.64612045523057E-007</v>
      </c>
      <c r="R5858" s="41" t="n">
        <v>19163233</v>
      </c>
      <c r="S5858" s="41" t="n">
        <v>19163200</v>
      </c>
      <c r="T5858" s="41" t="n">
        <f aca="false">R5858-S5858</f>
        <v>33</v>
      </c>
      <c r="U5858" s="40" t="n">
        <f aca="false">IFERROR(ABS(T5858)/S5858*100,0)</f>
        <v>0.000172205059697754</v>
      </c>
    </row>
    <row r="5859" customFormat="false" ht="15" hidden="false" customHeight="false" outlineLevel="0" collapsed="false">
      <c r="A5859" s="38" t="n">
        <v>44221</v>
      </c>
      <c r="B5859" s="39" t="n">
        <v>131.83</v>
      </c>
      <c r="C5859" s="39" t="n">
        <v>131.8300018</v>
      </c>
      <c r="D5859" s="39" t="n">
        <f aca="false">B5859-C5859</f>
        <v>-1.79999997840241E-006</v>
      </c>
      <c r="E5859" s="40" t="n">
        <f aca="false">IFERROR(ABS(D5859)/C5859*100,0)</f>
        <v>1.36539479164477E-006</v>
      </c>
      <c r="F5859" s="39" t="n">
        <v>132.17</v>
      </c>
      <c r="G5859" s="39" t="n">
        <v>132.1699982</v>
      </c>
      <c r="H5859" s="39" t="n">
        <f aca="false">F5859-G5859</f>
        <v>1.79999997840241E-006</v>
      </c>
      <c r="I5859" s="40" t="n">
        <f aca="false">IFERROR(ABS(H5859)/G5859*100,0)</f>
        <v>1.36188242635719E-006</v>
      </c>
      <c r="J5859" s="39" t="n">
        <v>127.35</v>
      </c>
      <c r="K5859" s="39" t="n">
        <v>127.3499985</v>
      </c>
      <c r="L5859" s="39" t="n">
        <f aca="false">J5859-K5859</f>
        <v>1.49999999621286E-006</v>
      </c>
      <c r="M5859" s="40" t="n">
        <f aca="false">IFERROR(ABS(L5859)/K5859*100,0)</f>
        <v>1.17785631243087E-006</v>
      </c>
      <c r="N5859" s="39" t="n">
        <v>130.52</v>
      </c>
      <c r="O5859" s="39" t="n">
        <v>130.5200043</v>
      </c>
      <c r="P5859" s="39" t="n">
        <f aca="false">N5859-O5859</f>
        <v>-4.30000000051223E-006</v>
      </c>
      <c r="Q5859" s="40" t="n">
        <f aca="false">IFERROR(ABS(P5859)/O5859*100,0)</f>
        <v>3.29451414254376E-006</v>
      </c>
      <c r="R5859" s="41" t="n">
        <v>20469346</v>
      </c>
      <c r="S5859" s="41" t="n">
        <v>20469300</v>
      </c>
      <c r="T5859" s="41" t="n">
        <f aca="false">R5859-S5859</f>
        <v>46</v>
      </c>
      <c r="U5859" s="40" t="n">
        <f aca="false">IFERROR(ABS(T5859)/S5859*100,0)</f>
        <v>0.000224726785967278</v>
      </c>
    </row>
    <row r="5860" customFormat="false" ht="15" hidden="false" customHeight="false" outlineLevel="0" collapsed="false">
      <c r="A5860" s="38" t="n">
        <v>44222</v>
      </c>
      <c r="B5860" s="39" t="n">
        <v>129.05</v>
      </c>
      <c r="C5860" s="39" t="n">
        <v>129.0500031</v>
      </c>
      <c r="D5860" s="39" t="n">
        <f aca="false">B5860-C5860</f>
        <v>-3.09999998648891E-006</v>
      </c>
      <c r="E5860" s="40" t="n">
        <f aca="false">IFERROR(ABS(D5860)/C5860*100,0)</f>
        <v>2.40216963349218E-006</v>
      </c>
      <c r="F5860" s="39" t="n">
        <v>129.32</v>
      </c>
      <c r="G5860" s="39" t="n">
        <v>129.3200073</v>
      </c>
      <c r="H5860" s="39" t="n">
        <f aca="false">F5860-G5860</f>
        <v>-7.29999999293796E-006</v>
      </c>
      <c r="I5860" s="40" t="n">
        <f aca="false">IFERROR(ABS(H5860)/G5860*100,0)</f>
        <v>5.64491152247094E-006</v>
      </c>
      <c r="J5860" s="39" t="n">
        <v>126.25</v>
      </c>
      <c r="K5860" s="39" t="n">
        <v>126.25</v>
      </c>
      <c r="L5860" s="39" t="n">
        <f aca="false">J5860-K5860</f>
        <v>0</v>
      </c>
      <c r="M5860" s="40" t="n">
        <f aca="false">IFERROR(ABS(L5860)/K5860*100,0)</f>
        <v>0</v>
      </c>
      <c r="N5860" s="39" t="n">
        <v>126.65</v>
      </c>
      <c r="O5860" s="39" t="n">
        <v>126.6500015</v>
      </c>
      <c r="P5860" s="39" t="n">
        <f aca="false">N5860-O5860</f>
        <v>-1.49999999621286E-006</v>
      </c>
      <c r="Q5860" s="40" t="n">
        <f aca="false">IFERROR(ABS(P5860)/O5860*100,0)</f>
        <v>1.18436634697779E-006</v>
      </c>
      <c r="R5860" s="41" t="n">
        <v>17084608</v>
      </c>
      <c r="S5860" s="41" t="n">
        <v>17084600</v>
      </c>
      <c r="T5860" s="41" t="n">
        <f aca="false">R5860-S5860</f>
        <v>8</v>
      </c>
      <c r="U5860" s="40" t="n">
        <f aca="false">IFERROR(ABS(T5860)/S5860*100,0)</f>
        <v>4.68257963311989E-005</v>
      </c>
    </row>
    <row r="5861" customFormat="false" ht="15" hidden="false" customHeight="false" outlineLevel="0" collapsed="false">
      <c r="A5861" s="38" t="n">
        <v>44223</v>
      </c>
      <c r="B5861" s="39" t="n">
        <v>124.95</v>
      </c>
      <c r="C5861" s="39" t="n">
        <v>124.9499969</v>
      </c>
      <c r="D5861" s="39" t="n">
        <f aca="false">B5861-C5861</f>
        <v>3.10000000069977E-006</v>
      </c>
      <c r="E5861" s="40" t="n">
        <f aca="false">IFERROR(ABS(D5861)/C5861*100,0)</f>
        <v>2.48099245907205E-006</v>
      </c>
      <c r="F5861" s="39" t="n">
        <v>125.1</v>
      </c>
      <c r="G5861" s="39" t="n">
        <v>125.0999985</v>
      </c>
      <c r="H5861" s="39" t="n">
        <f aca="false">F5861-G5861</f>
        <v>1.49999999621286E-006</v>
      </c>
      <c r="I5861" s="40" t="n">
        <f aca="false">IFERROR(ABS(H5861)/G5861*100,0)</f>
        <v>1.19904077873579E-006</v>
      </c>
      <c r="J5861" s="39" t="n">
        <v>121.5</v>
      </c>
      <c r="K5861" s="39" t="n">
        <v>121.5</v>
      </c>
      <c r="L5861" s="39" t="n">
        <f aca="false">J5861-K5861</f>
        <v>0</v>
      </c>
      <c r="M5861" s="40" t="n">
        <f aca="false">IFERROR(ABS(L5861)/K5861*100,0)</f>
        <v>0</v>
      </c>
      <c r="N5861" s="39" t="n">
        <v>121.74</v>
      </c>
      <c r="O5861" s="39" t="n">
        <v>121.7399979</v>
      </c>
      <c r="P5861" s="39" t="n">
        <f aca="false">N5861-O5861</f>
        <v>2.09999998901367E-006</v>
      </c>
      <c r="Q5861" s="40" t="n">
        <f aca="false">IFERROR(ABS(P5861)/O5861*100,0)</f>
        <v>1.72498769939084E-006</v>
      </c>
      <c r="R5861" s="41" t="n">
        <v>16732723</v>
      </c>
      <c r="S5861" s="41" t="n">
        <v>16732700</v>
      </c>
      <c r="T5861" s="41" t="n">
        <f aca="false">R5861-S5861</f>
        <v>23</v>
      </c>
      <c r="U5861" s="40" t="n">
        <f aca="false">IFERROR(ABS(T5861)/S5861*100,0)</f>
        <v>0.000137455401698471</v>
      </c>
    </row>
    <row r="5862" customFormat="false" ht="15" hidden="false" customHeight="false" outlineLevel="0" collapsed="false">
      <c r="A5862" s="38" t="n">
        <v>44224</v>
      </c>
      <c r="B5862" s="39" t="n">
        <v>124.5</v>
      </c>
      <c r="C5862" s="39" t="n">
        <v>124.5</v>
      </c>
      <c r="D5862" s="39" t="n">
        <f aca="false">B5862-C5862</f>
        <v>0</v>
      </c>
      <c r="E5862" s="40" t="n">
        <f aca="false">IFERROR(ABS(D5862)/C5862*100,0)</f>
        <v>0</v>
      </c>
      <c r="F5862" s="39" t="n">
        <v>127.58</v>
      </c>
      <c r="G5862" s="39" t="n">
        <v>127.5800018</v>
      </c>
      <c r="H5862" s="39" t="n">
        <f aca="false">F5862-G5862</f>
        <v>-1.80000000682412E-006</v>
      </c>
      <c r="I5862" s="40" t="n">
        <f aca="false">IFERROR(ABS(H5862)/G5862*100,0)</f>
        <v>1.41087943363246E-006</v>
      </c>
      <c r="J5862" s="39" t="n">
        <v>123.58</v>
      </c>
      <c r="K5862" s="39" t="n">
        <v>123.5800018</v>
      </c>
      <c r="L5862" s="39" t="n">
        <f aca="false">J5862-K5862</f>
        <v>-1.80000000682412E-006</v>
      </c>
      <c r="M5862" s="40" t="n">
        <f aca="false">IFERROR(ABS(L5862)/K5862*100,0)</f>
        <v>1.45654635103276E-006</v>
      </c>
      <c r="N5862" s="39" t="n">
        <v>125.83</v>
      </c>
      <c r="O5862" s="39" t="n">
        <v>125.8300018</v>
      </c>
      <c r="P5862" s="39" t="n">
        <f aca="false">N5862-O5862</f>
        <v>-1.80000000682412E-006</v>
      </c>
      <c r="Q5862" s="40" t="n">
        <f aca="false">IFERROR(ABS(P5862)/O5862*100,0)</f>
        <v>1.43050145519756E-006</v>
      </c>
      <c r="R5862" s="41" t="n">
        <v>14148052</v>
      </c>
      <c r="S5862" s="41" t="n">
        <v>14148100</v>
      </c>
      <c r="T5862" s="41" t="n">
        <f aca="false">R5862-S5862</f>
        <v>-48</v>
      </c>
      <c r="U5862" s="40" t="n">
        <f aca="false">IFERROR(ABS(T5862)/S5862*100,0)</f>
        <v>0.000339268170284349</v>
      </c>
    </row>
    <row r="5863" customFormat="false" ht="15" hidden="false" customHeight="false" outlineLevel="0" collapsed="false">
      <c r="A5863" s="38" t="n">
        <v>44225</v>
      </c>
      <c r="B5863" s="39" t="n">
        <v>124</v>
      </c>
      <c r="C5863" s="39" t="n">
        <v>124</v>
      </c>
      <c r="D5863" s="39" t="n">
        <f aca="false">B5863-C5863</f>
        <v>0</v>
      </c>
      <c r="E5863" s="40" t="n">
        <f aca="false">IFERROR(ABS(D5863)/C5863*100,0)</f>
        <v>0</v>
      </c>
      <c r="F5863" s="39" t="n">
        <v>124.36</v>
      </c>
      <c r="G5863" s="39" t="n">
        <v>124.3600006</v>
      </c>
      <c r="H5863" s="39" t="n">
        <f aca="false">F5863-G5863</f>
        <v>-6.00000007011659E-007</v>
      </c>
      <c r="I5863" s="40" t="n">
        <f aca="false">IFERROR(ABS(H5863)/G5863*100,0)</f>
        <v>4.82470250978479E-007</v>
      </c>
      <c r="J5863" s="39" t="n">
        <v>120.55</v>
      </c>
      <c r="K5863" s="39" t="n">
        <v>120.5500031</v>
      </c>
      <c r="L5863" s="39" t="n">
        <f aca="false">J5863-K5863</f>
        <v>-3.10000000069977E-006</v>
      </c>
      <c r="M5863" s="40" t="n">
        <f aca="false">IFERROR(ABS(L5863)/K5863*100,0)</f>
        <v>2.57154701035405E-006</v>
      </c>
      <c r="N5863" s="39" t="n">
        <v>121.52</v>
      </c>
      <c r="O5863" s="39" t="n">
        <v>121.5199966</v>
      </c>
      <c r="P5863" s="39" t="n">
        <f aca="false">N5863-O5863</f>
        <v>3.39999999710017E-006</v>
      </c>
      <c r="Q5863" s="40" t="n">
        <f aca="false">IFERROR(ABS(P5863)/O5863*100,0)</f>
        <v>2.79789342678452E-006</v>
      </c>
      <c r="R5863" s="41" t="n">
        <v>15169178</v>
      </c>
      <c r="S5863" s="41" t="n">
        <v>15169200</v>
      </c>
      <c r="T5863" s="41" t="n">
        <f aca="false">R5863-S5863</f>
        <v>-22</v>
      </c>
      <c r="U5863" s="40" t="n">
        <f aca="false">IFERROR(ABS(T5863)/S5863*100,0)</f>
        <v>0.000145030720143449</v>
      </c>
    </row>
    <row r="5864" customFormat="false" ht="15" hidden="false" customHeight="false" outlineLevel="0" collapsed="false">
      <c r="A5864" s="38" t="n">
        <v>44228</v>
      </c>
      <c r="B5864" s="39" t="n">
        <v>124.54</v>
      </c>
      <c r="C5864" s="39" t="n">
        <v>124.5400009</v>
      </c>
      <c r="D5864" s="39" t="n">
        <f aca="false">B5864-C5864</f>
        <v>-8.99999989201206E-007</v>
      </c>
      <c r="E5864" s="40" t="n">
        <f aca="false">IFERROR(ABS(D5864)/C5864*100,0)</f>
        <v>7.22659372649166E-007</v>
      </c>
      <c r="F5864" s="39" t="n">
        <v>126.85</v>
      </c>
      <c r="G5864" s="39" t="n">
        <v>126.8499985</v>
      </c>
      <c r="H5864" s="39" t="n">
        <f aca="false">F5864-G5864</f>
        <v>1.49999999621286E-006</v>
      </c>
      <c r="I5864" s="40" t="n">
        <f aca="false">IFERROR(ABS(H5864)/G5864*100,0)</f>
        <v>1.18249902558167E-006</v>
      </c>
      <c r="J5864" s="39" t="n">
        <v>123.38</v>
      </c>
      <c r="K5864" s="39" t="n">
        <v>123.3799973</v>
      </c>
      <c r="L5864" s="39" t="n">
        <f aca="false">J5864-K5864</f>
        <v>2.69999999602533E-006</v>
      </c>
      <c r="M5864" s="40" t="n">
        <f aca="false">IFERROR(ABS(L5864)/K5864*100,0)</f>
        <v>2.18836120530968E-006</v>
      </c>
      <c r="N5864" s="39" t="n">
        <v>126.66</v>
      </c>
      <c r="O5864" s="39" t="n">
        <v>126.6600037</v>
      </c>
      <c r="P5864" s="39" t="n">
        <f aca="false">N5864-O5864</f>
        <v>-3.70000000771142E-006</v>
      </c>
      <c r="Q5864" s="40" t="n">
        <f aca="false">IFERROR(ABS(P5864)/O5864*100,0)</f>
        <v>2.92120630003694E-006</v>
      </c>
      <c r="R5864" s="41" t="n">
        <v>10179940</v>
      </c>
      <c r="S5864" s="41" t="n">
        <v>10179900</v>
      </c>
      <c r="T5864" s="41" t="n">
        <f aca="false">R5864-S5864</f>
        <v>40</v>
      </c>
      <c r="U5864" s="40" t="n">
        <f aca="false">IFERROR(ABS(T5864)/S5864*100,0)</f>
        <v>0.000392931168282596</v>
      </c>
    </row>
    <row r="5865" customFormat="false" ht="15" hidden="false" customHeight="false" outlineLevel="0" collapsed="false">
      <c r="A5865" s="38" t="n">
        <v>44229</v>
      </c>
      <c r="B5865" s="39" t="n">
        <v>129.47</v>
      </c>
      <c r="C5865" s="39" t="n">
        <v>129.4700012</v>
      </c>
      <c r="D5865" s="39" t="n">
        <f aca="false">B5865-C5865</f>
        <v>-1.20000001402332E-006</v>
      </c>
      <c r="E5865" s="40" t="n">
        <f aca="false">IFERROR(ABS(D5865)/C5865*100,0)</f>
        <v>9.26855644474433E-007</v>
      </c>
      <c r="F5865" s="39" t="n">
        <v>130.25</v>
      </c>
      <c r="G5865" s="39" t="n">
        <v>130.25</v>
      </c>
      <c r="H5865" s="39" t="n">
        <f aca="false">F5865-G5865</f>
        <v>0</v>
      </c>
      <c r="I5865" s="40" t="n">
        <f aca="false">IFERROR(ABS(H5865)/G5865*100,0)</f>
        <v>0</v>
      </c>
      <c r="J5865" s="39" t="n">
        <v>127.45</v>
      </c>
      <c r="K5865" s="39" t="n">
        <v>127.4499969</v>
      </c>
      <c r="L5865" s="39" t="n">
        <f aca="false">J5865-K5865</f>
        <v>3.10000000069977E-006</v>
      </c>
      <c r="M5865" s="40" t="n">
        <f aca="false">IFERROR(ABS(L5865)/K5865*100,0)</f>
        <v>2.43232646222196E-006</v>
      </c>
      <c r="N5865" s="39" t="n">
        <v>128.44</v>
      </c>
      <c r="O5865" s="39" t="n">
        <v>128.4400024</v>
      </c>
      <c r="P5865" s="39" t="n">
        <f aca="false">N5865-O5865</f>
        <v>-2.39999999962492E-006</v>
      </c>
      <c r="Q5865" s="40" t="n">
        <f aca="false">IFERROR(ABS(P5865)/O5865*100,0)</f>
        <v>1.86857673215438E-006</v>
      </c>
      <c r="R5865" s="41" t="n">
        <v>9302368</v>
      </c>
      <c r="S5865" s="41" t="n">
        <v>9302400</v>
      </c>
      <c r="T5865" s="41" t="n">
        <f aca="false">R5865-S5865</f>
        <v>-32</v>
      </c>
      <c r="U5865" s="40" t="n">
        <f aca="false">IFERROR(ABS(T5865)/S5865*100,0)</f>
        <v>0.000343997248022016</v>
      </c>
    </row>
    <row r="5866" customFormat="false" ht="15" hidden="false" customHeight="false" outlineLevel="0" collapsed="false">
      <c r="A5866" s="38" t="n">
        <v>44230</v>
      </c>
      <c r="B5866" s="39" t="n">
        <v>129</v>
      </c>
      <c r="C5866" s="39" t="n">
        <v>129</v>
      </c>
      <c r="D5866" s="39" t="n">
        <f aca="false">B5866-C5866</f>
        <v>0</v>
      </c>
      <c r="E5866" s="40" t="n">
        <f aca="false">IFERROR(ABS(D5866)/C5866*100,0)</f>
        <v>0</v>
      </c>
      <c r="F5866" s="39" t="n">
        <v>129.14</v>
      </c>
      <c r="G5866" s="39" t="n">
        <v>129.1399994</v>
      </c>
      <c r="H5866" s="39" t="n">
        <f aca="false">F5866-G5866</f>
        <v>5.99999992800804E-007</v>
      </c>
      <c r="I5866" s="40" t="n">
        <f aca="false">IFERROR(ABS(H5866)/G5866*100,0)</f>
        <v>4.64612045523057E-007</v>
      </c>
      <c r="J5866" s="39" t="n">
        <v>126.06</v>
      </c>
      <c r="K5866" s="39" t="n">
        <v>126.0599976</v>
      </c>
      <c r="L5866" s="39" t="n">
        <f aca="false">J5866-K5866</f>
        <v>2.39999999962492E-006</v>
      </c>
      <c r="M5866" s="40" t="n">
        <f aca="false">IFERROR(ABS(L5866)/K5866*100,0)</f>
        <v>1.90385534294578E-006</v>
      </c>
      <c r="N5866" s="39" t="n">
        <v>127.5</v>
      </c>
      <c r="O5866" s="39" t="n">
        <v>127.5</v>
      </c>
      <c r="P5866" s="39" t="n">
        <f aca="false">N5866-O5866</f>
        <v>0</v>
      </c>
      <c r="Q5866" s="40" t="n">
        <f aca="false">IFERROR(ABS(P5866)/O5866*100,0)</f>
        <v>0</v>
      </c>
      <c r="R5866" s="41" t="n">
        <v>9676640</v>
      </c>
      <c r="S5866" s="41" t="n">
        <v>9676600</v>
      </c>
      <c r="T5866" s="41" t="n">
        <f aca="false">R5866-S5866</f>
        <v>40</v>
      </c>
      <c r="U5866" s="40" t="n">
        <f aca="false">IFERROR(ABS(T5866)/S5866*100,0)</f>
        <v>0.000413368331852097</v>
      </c>
    </row>
    <row r="5867" customFormat="false" ht="15" hidden="false" customHeight="false" outlineLevel="0" collapsed="false">
      <c r="A5867" s="38" t="n">
        <v>44231</v>
      </c>
      <c r="B5867" s="39" t="n">
        <v>127.5</v>
      </c>
      <c r="C5867" s="39" t="n">
        <v>127.5</v>
      </c>
      <c r="D5867" s="39" t="n">
        <f aca="false">B5867-C5867</f>
        <v>0</v>
      </c>
      <c r="E5867" s="40" t="n">
        <f aca="false">IFERROR(ABS(D5867)/C5867*100,0)</f>
        <v>0</v>
      </c>
      <c r="F5867" s="39" t="n">
        <v>128.2</v>
      </c>
      <c r="G5867" s="39" t="n">
        <v>128.1999969</v>
      </c>
      <c r="H5867" s="39" t="n">
        <f aca="false">F5867-G5867</f>
        <v>3.09999998648891E-006</v>
      </c>
      <c r="I5867" s="40" t="n">
        <f aca="false">IFERROR(ABS(H5867)/G5867*100,0)</f>
        <v>2.4180967718018E-006</v>
      </c>
      <c r="J5867" s="39" t="n">
        <v>125.97</v>
      </c>
      <c r="K5867" s="39" t="n">
        <v>125.9700012</v>
      </c>
      <c r="L5867" s="39" t="n">
        <f aca="false">J5867-K5867</f>
        <v>-1.19999999981246E-006</v>
      </c>
      <c r="M5867" s="40" t="n">
        <f aca="false">IFERROR(ABS(L5867)/K5867*100,0)</f>
        <v>9.52607754529784E-007</v>
      </c>
      <c r="N5867" s="39" t="n">
        <v>128.15</v>
      </c>
      <c r="O5867" s="39" t="n">
        <v>128.1499939</v>
      </c>
      <c r="P5867" s="39" t="n">
        <f aca="false">N5867-O5867</f>
        <v>6.10000000733635E-006</v>
      </c>
      <c r="Q5867" s="40" t="n">
        <f aca="false">IFERROR(ABS(P5867)/O5867*100,0)</f>
        <v>4.76004705243794E-006</v>
      </c>
      <c r="R5867" s="41" t="n">
        <v>7445110</v>
      </c>
      <c r="S5867" s="41" t="n">
        <v>7445100</v>
      </c>
      <c r="T5867" s="41" t="n">
        <f aca="false">R5867-S5867</f>
        <v>10</v>
      </c>
      <c r="U5867" s="40" t="n">
        <f aca="false">IFERROR(ABS(T5867)/S5867*100,0)</f>
        <v>0.000134316530335388</v>
      </c>
    </row>
    <row r="5868" customFormat="false" ht="15" hidden="false" customHeight="false" outlineLevel="0" collapsed="false">
      <c r="A5868" s="38" t="n">
        <v>44232</v>
      </c>
      <c r="B5868" s="39" t="n">
        <v>128.79</v>
      </c>
      <c r="C5868" s="39" t="n">
        <v>128.7899933</v>
      </c>
      <c r="D5868" s="39" t="n">
        <f aca="false">B5868-C5868</f>
        <v>6.70000000013715E-006</v>
      </c>
      <c r="E5868" s="40" t="n">
        <f aca="false">IFERROR(ABS(D5868)/C5868*100,0)</f>
        <v>5.20226752751695E-006</v>
      </c>
      <c r="F5868" s="39" t="n">
        <v>128.88</v>
      </c>
      <c r="G5868" s="39" t="n">
        <v>128.8800049</v>
      </c>
      <c r="H5868" s="39" t="n">
        <f aca="false">F5868-G5868</f>
        <v>-4.89999999331303E-006</v>
      </c>
      <c r="I5868" s="40" t="n">
        <f aca="false">IFERROR(ABS(H5868)/G5868*100,0)</f>
        <v>3.80198619414627E-006</v>
      </c>
      <c r="J5868" s="39" t="n">
        <v>126.7</v>
      </c>
      <c r="K5868" s="39" t="n">
        <v>126.6999969</v>
      </c>
      <c r="L5868" s="39" t="n">
        <f aca="false">J5868-K5868</f>
        <v>3.10000000069977E-006</v>
      </c>
      <c r="M5868" s="40" t="n">
        <f aca="false">IFERROR(ABS(L5868)/K5868*100,0)</f>
        <v>2.44672460658897E-006</v>
      </c>
      <c r="N5868" s="39" t="n">
        <v>127.78</v>
      </c>
      <c r="O5868" s="39" t="n">
        <v>127.7799988</v>
      </c>
      <c r="P5868" s="39" t="n">
        <f aca="false">N5868-O5868</f>
        <v>1.19999999981246E-006</v>
      </c>
      <c r="Q5868" s="40" t="n">
        <f aca="false">IFERROR(ABS(P5868)/O5868*100,0)</f>
        <v>9.39114111036024E-007</v>
      </c>
      <c r="R5868" s="41" t="n">
        <v>6226765</v>
      </c>
      <c r="S5868" s="41" t="n">
        <v>6226800</v>
      </c>
      <c r="T5868" s="41" t="n">
        <f aca="false">R5868-S5868</f>
        <v>-35</v>
      </c>
      <c r="U5868" s="40" t="n">
        <f aca="false">IFERROR(ABS(T5868)/S5868*100,0)</f>
        <v>0.000562086464957924</v>
      </c>
    </row>
    <row r="5869" customFormat="false" ht="15" hidden="false" customHeight="false" outlineLevel="0" collapsed="false">
      <c r="A5869" s="38" t="n">
        <v>44235</v>
      </c>
      <c r="B5869" s="39" t="n">
        <v>128.7</v>
      </c>
      <c r="C5869" s="39" t="n">
        <v>128.6999969</v>
      </c>
      <c r="D5869" s="39" t="n">
        <f aca="false">B5869-C5869</f>
        <v>3.09999998648891E-006</v>
      </c>
      <c r="E5869" s="40" t="n">
        <f aca="false">IFERROR(ABS(D5869)/C5869*100,0)</f>
        <v>2.40870245622276E-006</v>
      </c>
      <c r="F5869" s="39" t="n">
        <v>133.25</v>
      </c>
      <c r="G5869" s="39" t="n">
        <v>133.25</v>
      </c>
      <c r="H5869" s="39" t="n">
        <f aca="false">F5869-G5869</f>
        <v>0</v>
      </c>
      <c r="I5869" s="40" t="n">
        <f aca="false">IFERROR(ABS(H5869)/G5869*100,0)</f>
        <v>0</v>
      </c>
      <c r="J5869" s="39" t="n">
        <v>128.7</v>
      </c>
      <c r="K5869" s="39" t="n">
        <v>128.6999969</v>
      </c>
      <c r="L5869" s="39" t="n">
        <f aca="false">J5869-K5869</f>
        <v>3.09999998648891E-006</v>
      </c>
      <c r="M5869" s="40" t="n">
        <f aca="false">IFERROR(ABS(L5869)/K5869*100,0)</f>
        <v>2.40870245622276E-006</v>
      </c>
      <c r="N5869" s="39" t="n">
        <v>132.55</v>
      </c>
      <c r="O5869" s="39" t="n">
        <v>132.5500031</v>
      </c>
      <c r="P5869" s="39" t="n">
        <f aca="false">N5869-O5869</f>
        <v>-3.09999998648891E-006</v>
      </c>
      <c r="Q5869" s="40" t="n">
        <f aca="false">IFERROR(ABS(P5869)/O5869*100,0)</f>
        <v>2.33874003318594E-006</v>
      </c>
      <c r="R5869" s="41" t="n">
        <v>11159970</v>
      </c>
      <c r="S5869" s="41" t="n">
        <v>11160000</v>
      </c>
      <c r="T5869" s="41" t="n">
        <f aca="false">R5869-S5869</f>
        <v>-30</v>
      </c>
      <c r="U5869" s="40" t="n">
        <f aca="false">IFERROR(ABS(T5869)/S5869*100,0)</f>
        <v>0.000268817204301075</v>
      </c>
    </row>
    <row r="5870" customFormat="false" ht="15" hidden="false" customHeight="false" outlineLevel="0" collapsed="false">
      <c r="A5870" s="38" t="n">
        <v>44236</v>
      </c>
      <c r="B5870" s="39" t="n">
        <v>133.98</v>
      </c>
      <c r="C5870" s="39" t="n">
        <v>133.9799957</v>
      </c>
      <c r="D5870" s="39" t="n">
        <f aca="false">B5870-C5870</f>
        <v>4.30000000051223E-006</v>
      </c>
      <c r="E5870" s="40" t="n">
        <f aca="false">IFERROR(ABS(D5870)/C5870*100,0)</f>
        <v>3.209434347304E-006</v>
      </c>
      <c r="F5870" s="39" t="n">
        <v>134.41</v>
      </c>
      <c r="G5870" s="39" t="n">
        <v>134.4100037</v>
      </c>
      <c r="H5870" s="39" t="n">
        <f aca="false">F5870-G5870</f>
        <v>-3.70000000771142E-006</v>
      </c>
      <c r="I5870" s="40" t="n">
        <f aca="false">IFERROR(ABS(H5870)/G5870*100,0)</f>
        <v>2.75277130113748E-006</v>
      </c>
      <c r="J5870" s="39" t="n">
        <v>131.75</v>
      </c>
      <c r="K5870" s="39" t="n">
        <v>131.75</v>
      </c>
      <c r="L5870" s="39" t="n">
        <f aca="false">J5870-K5870</f>
        <v>0</v>
      </c>
      <c r="M5870" s="40" t="n">
        <f aca="false">IFERROR(ABS(L5870)/K5870*100,0)</f>
        <v>0</v>
      </c>
      <c r="N5870" s="39" t="n">
        <v>132.68</v>
      </c>
      <c r="O5870" s="39" t="n">
        <v>132.6799927</v>
      </c>
      <c r="P5870" s="39" t="n">
        <f aca="false">N5870-O5870</f>
        <v>7.29999999293796E-006</v>
      </c>
      <c r="Q5870" s="40" t="n">
        <f aca="false">IFERROR(ABS(P5870)/O5870*100,0)</f>
        <v>5.50195989944304E-006</v>
      </c>
      <c r="R5870" s="41" t="n">
        <v>7929117</v>
      </c>
      <c r="S5870" s="41" t="n">
        <v>7929100</v>
      </c>
      <c r="T5870" s="41" t="n">
        <f aca="false">R5870-S5870</f>
        <v>17</v>
      </c>
      <c r="U5870" s="40" t="n">
        <f aca="false">IFERROR(ABS(T5870)/S5870*100,0)</f>
        <v>0.00021440012107301</v>
      </c>
    </row>
    <row r="5871" customFormat="false" ht="15" hidden="false" customHeight="false" outlineLevel="0" collapsed="false">
      <c r="A5871" s="38" t="n">
        <v>44237</v>
      </c>
      <c r="B5871" s="39" t="n">
        <v>134.12</v>
      </c>
      <c r="C5871" s="39" t="n">
        <v>134.1199951</v>
      </c>
      <c r="D5871" s="39" t="n">
        <f aca="false">B5871-C5871</f>
        <v>4.89999999331303E-006</v>
      </c>
      <c r="E5871" s="40" t="n">
        <f aca="false">IFERROR(ABS(D5871)/C5871*100,0)</f>
        <v>3.65344480489996E-006</v>
      </c>
      <c r="F5871" s="39" t="n">
        <v>136</v>
      </c>
      <c r="G5871" s="39" t="n">
        <v>136</v>
      </c>
      <c r="H5871" s="39" t="n">
        <f aca="false">F5871-G5871</f>
        <v>0</v>
      </c>
      <c r="I5871" s="40" t="n">
        <f aca="false">IFERROR(ABS(H5871)/G5871*100,0)</f>
        <v>0</v>
      </c>
      <c r="J5871" s="39" t="n">
        <v>132.51</v>
      </c>
      <c r="K5871" s="39" t="n">
        <v>132.5099945</v>
      </c>
      <c r="L5871" s="39" t="n">
        <f aca="false">J5871-K5871</f>
        <v>5.49999998611384E-006</v>
      </c>
      <c r="M5871" s="40" t="n">
        <f aca="false">IFERROR(ABS(L5871)/K5871*100,0)</f>
        <v>4.1506303029194E-006</v>
      </c>
      <c r="N5871" s="39" t="n">
        <v>133.69</v>
      </c>
      <c r="O5871" s="39" t="n">
        <v>133.6900024</v>
      </c>
      <c r="P5871" s="39" t="n">
        <f aca="false">N5871-O5871</f>
        <v>-2.39999999962492E-006</v>
      </c>
      <c r="Q5871" s="40" t="n">
        <f aca="false">IFERROR(ABS(P5871)/O5871*100,0)</f>
        <v>1.79519781325468E-006</v>
      </c>
      <c r="R5871" s="41" t="n">
        <v>12196266</v>
      </c>
      <c r="S5871" s="41" t="n">
        <v>12196300</v>
      </c>
      <c r="T5871" s="41" t="n">
        <f aca="false">R5871-S5871</f>
        <v>-34</v>
      </c>
      <c r="U5871" s="40" t="n">
        <f aca="false">IFERROR(ABS(T5871)/S5871*100,0)</f>
        <v>0.000278773070521388</v>
      </c>
    </row>
    <row r="5872" customFormat="false" ht="15" hidden="false" customHeight="false" outlineLevel="0" collapsed="false">
      <c r="A5872" s="38" t="n">
        <v>44238</v>
      </c>
      <c r="B5872" s="39" t="n">
        <v>135.4</v>
      </c>
      <c r="C5872" s="39" t="n">
        <v>135.3999939</v>
      </c>
      <c r="D5872" s="39" t="n">
        <f aca="false">B5872-C5872</f>
        <v>6.10000000733635E-006</v>
      </c>
      <c r="E5872" s="40" t="n">
        <f aca="false">IFERROR(ABS(D5872)/C5872*100,0)</f>
        <v>4.5051700754444E-006</v>
      </c>
      <c r="F5872" s="39" t="n">
        <v>139.23</v>
      </c>
      <c r="G5872" s="39" t="n">
        <v>139.2299957</v>
      </c>
      <c r="H5872" s="39" t="n">
        <f aca="false">F5872-G5872</f>
        <v>4.30000000051223E-006</v>
      </c>
      <c r="I5872" s="40" t="n">
        <f aca="false">IFERROR(ABS(H5872)/G5872*100,0)</f>
        <v>3.0884149488717E-006</v>
      </c>
      <c r="J5872" s="39" t="n">
        <v>134.06</v>
      </c>
      <c r="K5872" s="39" t="n">
        <v>134.0599976</v>
      </c>
      <c r="L5872" s="39" t="n">
        <f aca="false">J5872-K5872</f>
        <v>2.39999999962492E-006</v>
      </c>
      <c r="M5872" s="40" t="n">
        <f aca="false">IFERROR(ABS(L5872)/K5872*100,0)</f>
        <v>1.79024320646782E-006</v>
      </c>
      <c r="N5872" s="39" t="n">
        <v>139.16</v>
      </c>
      <c r="O5872" s="39" t="n">
        <v>139.1600037</v>
      </c>
      <c r="P5872" s="39" t="n">
        <f aca="false">N5872-O5872</f>
        <v>-3.70000000771142E-006</v>
      </c>
      <c r="Q5872" s="40" t="n">
        <f aca="false">IFERROR(ABS(P5872)/O5872*100,0)</f>
        <v>2.65880993772309E-006</v>
      </c>
      <c r="R5872" s="41" t="n">
        <v>12347934</v>
      </c>
      <c r="S5872" s="41" t="n">
        <v>12347900</v>
      </c>
      <c r="T5872" s="41" t="n">
        <f aca="false">R5872-S5872</f>
        <v>34</v>
      </c>
      <c r="U5872" s="40" t="n">
        <f aca="false">IFERROR(ABS(T5872)/S5872*100,0)</f>
        <v>0.000275350464451445</v>
      </c>
    </row>
    <row r="5873" customFormat="false" ht="15" hidden="false" customHeight="false" outlineLevel="0" collapsed="false">
      <c r="A5873" s="38" t="n">
        <v>44239</v>
      </c>
      <c r="B5873" s="39" t="n">
        <v>138.92</v>
      </c>
      <c r="C5873" s="39" t="n">
        <v>138.9199982</v>
      </c>
      <c r="D5873" s="39" t="n">
        <f aca="false">B5873-C5873</f>
        <v>1.79999997840241E-006</v>
      </c>
      <c r="E5873" s="40" t="n">
        <f aca="false">IFERROR(ABS(D5873)/C5873*100,0)</f>
        <v>1.29570976225539E-006</v>
      </c>
      <c r="F5873" s="39" t="n">
        <v>139.81</v>
      </c>
      <c r="G5873" s="39" t="n">
        <v>139.8099976</v>
      </c>
      <c r="H5873" s="39" t="n">
        <f aca="false">F5873-G5873</f>
        <v>2.39999999962492E-006</v>
      </c>
      <c r="I5873" s="40" t="n">
        <f aca="false">IFERROR(ABS(H5873)/G5873*100,0)</f>
        <v>1.71661543582268E-006</v>
      </c>
      <c r="J5873" s="39" t="n">
        <v>137.16</v>
      </c>
      <c r="K5873" s="39" t="n">
        <v>137.1600037</v>
      </c>
      <c r="L5873" s="39" t="n">
        <f aca="false">J5873-K5873</f>
        <v>-3.70000000771142E-006</v>
      </c>
      <c r="M5873" s="40" t="n">
        <f aca="false">IFERROR(ABS(L5873)/K5873*100,0)</f>
        <v>2.69757940208587E-006</v>
      </c>
      <c r="N5873" s="39" t="n">
        <v>138.06</v>
      </c>
      <c r="O5873" s="39" t="n">
        <v>138.0599976</v>
      </c>
      <c r="P5873" s="39" t="n">
        <f aca="false">N5873-O5873</f>
        <v>2.39999999962492E-006</v>
      </c>
      <c r="Q5873" s="40" t="n">
        <f aca="false">IFERROR(ABS(P5873)/O5873*100,0)</f>
        <v>1.73837464967834E-006</v>
      </c>
      <c r="R5873" s="41" t="n">
        <v>11114110</v>
      </c>
      <c r="S5873" s="41" t="n">
        <v>11114100</v>
      </c>
      <c r="T5873" s="41" t="n">
        <f aca="false">R5873-S5873</f>
        <v>10</v>
      </c>
      <c r="U5873" s="40" t="n">
        <f aca="false">IFERROR(ABS(T5873)/S5873*100,0)</f>
        <v>8.99757965107386E-005</v>
      </c>
    </row>
    <row r="5874" customFormat="false" ht="15" hidden="false" customHeight="false" outlineLevel="0" collapsed="false">
      <c r="A5874" s="38" t="n">
        <v>44243</v>
      </c>
      <c r="B5874" s="39" t="n">
        <v>141.61</v>
      </c>
      <c r="C5874" s="39" t="n">
        <v>141.6100006</v>
      </c>
      <c r="D5874" s="39" t="n">
        <f aca="false">B5874-C5874</f>
        <v>-5.99999992800804E-007</v>
      </c>
      <c r="E5874" s="40" t="n">
        <f aca="false">IFERROR(ABS(D5874)/C5874*100,0)</f>
        <v>4.23698884442208E-007</v>
      </c>
      <c r="F5874" s="39" t="n">
        <v>142.2</v>
      </c>
      <c r="G5874" s="39" t="n">
        <v>142.1999969</v>
      </c>
      <c r="H5874" s="39" t="n">
        <f aca="false">F5874-G5874</f>
        <v>3.09999998648891E-006</v>
      </c>
      <c r="I5874" s="40" t="n">
        <f aca="false">IFERROR(ABS(H5874)/G5874*100,0)</f>
        <v>2.18002816741898E-006</v>
      </c>
      <c r="J5874" s="39" t="n">
        <v>139.42</v>
      </c>
      <c r="K5874" s="39" t="n">
        <v>139.4199982</v>
      </c>
      <c r="L5874" s="39" t="n">
        <f aca="false">J5874-K5874</f>
        <v>1.79999997840241E-006</v>
      </c>
      <c r="M5874" s="40" t="n">
        <f aca="false">IFERROR(ABS(L5874)/K5874*100,0)</f>
        <v>1.29106297636031E-006</v>
      </c>
      <c r="N5874" s="39" t="n">
        <v>140.05</v>
      </c>
      <c r="O5874" s="39" t="n">
        <v>140.0500031</v>
      </c>
      <c r="P5874" s="39" t="n">
        <f aca="false">N5874-O5874</f>
        <v>-3.09999998648891E-006</v>
      </c>
      <c r="Q5874" s="40" t="n">
        <f aca="false">IFERROR(ABS(P5874)/O5874*100,0)</f>
        <v>2.21349512164981E-006</v>
      </c>
      <c r="R5874" s="41" t="n">
        <v>11833592</v>
      </c>
      <c r="S5874" s="41" t="n">
        <v>11833600</v>
      </c>
      <c r="T5874" s="41" t="n">
        <f aca="false">R5874-S5874</f>
        <v>-8</v>
      </c>
      <c r="U5874" s="40" t="n">
        <f aca="false">IFERROR(ABS(T5874)/S5874*100,0)</f>
        <v>6.76041103299081E-005</v>
      </c>
    </row>
    <row r="5875" customFormat="false" ht="15" hidden="false" customHeight="false" outlineLevel="0" collapsed="false">
      <c r="A5875" s="38" t="n">
        <v>44244</v>
      </c>
      <c r="B5875" s="39" t="n">
        <v>139.21</v>
      </c>
      <c r="C5875" s="39" t="n">
        <v>139.2100067</v>
      </c>
      <c r="D5875" s="39" t="n">
        <f aca="false">B5875-C5875</f>
        <v>-6.70000000013715E-006</v>
      </c>
      <c r="E5875" s="40" t="n">
        <f aca="false">IFERROR(ABS(D5875)/C5875*100,0)</f>
        <v>4.81287240692098E-006</v>
      </c>
      <c r="F5875" s="39" t="n">
        <v>139.64</v>
      </c>
      <c r="G5875" s="39" t="n">
        <v>139.6399994</v>
      </c>
      <c r="H5875" s="39" t="n">
        <f aca="false">F5875-G5875</f>
        <v>5.99999992800804E-007</v>
      </c>
      <c r="I5875" s="40" t="n">
        <f aca="false">IFERROR(ABS(H5875)/G5875*100,0)</f>
        <v>4.29676307203424E-007</v>
      </c>
      <c r="J5875" s="39" t="n">
        <v>136.1</v>
      </c>
      <c r="K5875" s="39" t="n">
        <v>136.1000061</v>
      </c>
      <c r="L5875" s="39" t="n">
        <f aca="false">J5875-K5875</f>
        <v>-6.10000000733635E-006</v>
      </c>
      <c r="M5875" s="40" t="n">
        <f aca="false">IFERROR(ABS(L5875)/K5875*100,0)</f>
        <v>4.4819983349996E-006</v>
      </c>
      <c r="N5875" s="39" t="n">
        <v>136.27</v>
      </c>
      <c r="O5875" s="39" t="n">
        <v>136.2700043</v>
      </c>
      <c r="P5875" s="39" t="n">
        <f aca="false">N5875-O5875</f>
        <v>-4.30000000051223E-006</v>
      </c>
      <c r="Q5875" s="40" t="n">
        <f aca="false">IFERROR(ABS(P5875)/O5875*100,0)</f>
        <v>3.15550001087967E-006</v>
      </c>
      <c r="R5875" s="41" t="n">
        <v>12373653</v>
      </c>
      <c r="S5875" s="41" t="n">
        <v>12311200</v>
      </c>
      <c r="T5875" s="41" t="n">
        <f aca="false">R5875-S5875</f>
        <v>62453</v>
      </c>
      <c r="U5875" s="40" t="n">
        <f aca="false">IFERROR(ABS(T5875)/S5875*100,0)</f>
        <v>0.507286048476184</v>
      </c>
    </row>
    <row r="5876" customFormat="false" ht="15" hidden="false" customHeight="false" outlineLevel="0" collapsed="false">
      <c r="A5876" s="38" t="n">
        <v>44245</v>
      </c>
      <c r="B5876" s="39" t="n">
        <v>134.85</v>
      </c>
      <c r="C5876" s="39" t="n">
        <v>134.8500061</v>
      </c>
      <c r="D5876" s="39" t="n">
        <f aca="false">B5876-C5876</f>
        <v>-6.10000000733635E-006</v>
      </c>
      <c r="E5876" s="40" t="n">
        <f aca="false">IFERROR(ABS(D5876)/C5876*100,0)</f>
        <v>4.52354448008909E-006</v>
      </c>
      <c r="F5876" s="39" t="n">
        <v>135.88</v>
      </c>
      <c r="G5876" s="39" t="n">
        <v>135.8800049</v>
      </c>
      <c r="H5876" s="39" t="n">
        <f aca="false">F5876-G5876</f>
        <v>-4.89999999331303E-006</v>
      </c>
      <c r="I5876" s="40" t="n">
        <f aca="false">IFERROR(ABS(H5876)/G5876*100,0)</f>
        <v>3.60612291478732E-006</v>
      </c>
      <c r="J5876" s="39" t="n">
        <v>133.4</v>
      </c>
      <c r="K5876" s="39" t="n">
        <v>133.3999939</v>
      </c>
      <c r="L5876" s="39" t="n">
        <f aca="false">J5876-K5876</f>
        <v>6.10000000733635E-006</v>
      </c>
      <c r="M5876" s="40" t="n">
        <f aca="false">IFERROR(ABS(L5876)/K5876*100,0)</f>
        <v>4.57271385777503E-006</v>
      </c>
      <c r="N5876" s="39" t="n">
        <v>134.63</v>
      </c>
      <c r="O5876" s="39" t="n">
        <v>134.6300049</v>
      </c>
      <c r="P5876" s="39" t="n">
        <f aca="false">N5876-O5876</f>
        <v>-4.89999999331303E-006</v>
      </c>
      <c r="Q5876" s="40" t="n">
        <f aca="false">IFERROR(ABS(P5876)/O5876*100,0)</f>
        <v>3.63960470546862E-006</v>
      </c>
      <c r="R5876" s="41" t="n">
        <v>11614584</v>
      </c>
      <c r="S5876" s="41" t="n">
        <v>11614600</v>
      </c>
      <c r="T5876" s="41" t="n">
        <f aca="false">R5876-S5876</f>
        <v>-16</v>
      </c>
      <c r="U5876" s="40" t="n">
        <f aca="false">IFERROR(ABS(T5876)/S5876*100,0)</f>
        <v>0.000137757649854493</v>
      </c>
    </row>
    <row r="5877" customFormat="false" ht="15" hidden="false" customHeight="false" outlineLevel="0" collapsed="false">
      <c r="A5877" s="38" t="n">
        <v>44246</v>
      </c>
      <c r="B5877" s="39" t="n">
        <v>136.15</v>
      </c>
      <c r="C5877" s="39" t="n">
        <v>136.1499939</v>
      </c>
      <c r="D5877" s="39" t="n">
        <f aca="false">B5877-C5877</f>
        <v>6.10000000733635E-006</v>
      </c>
      <c r="E5877" s="40" t="n">
        <f aca="false">IFERROR(ABS(D5877)/C5877*100,0)</f>
        <v>4.48035275845602E-006</v>
      </c>
      <c r="F5877" s="39" t="n">
        <v>137.95</v>
      </c>
      <c r="G5877" s="39" t="n">
        <v>137.9499969</v>
      </c>
      <c r="H5877" s="39" t="n">
        <f aca="false">F5877-G5877</f>
        <v>3.09999998648891E-006</v>
      </c>
      <c r="I5877" s="40" t="n">
        <f aca="false">IFERROR(ABS(H5877)/G5877*100,0)</f>
        <v>2.24719105194044E-006</v>
      </c>
      <c r="J5877" s="39" t="n">
        <v>135.72</v>
      </c>
      <c r="K5877" s="39" t="n">
        <v>135.7200012</v>
      </c>
      <c r="L5877" s="39" t="n">
        <f aca="false">J5877-K5877</f>
        <v>-1.20000001402332E-006</v>
      </c>
      <c r="M5877" s="40" t="n">
        <f aca="false">IFERROR(ABS(L5877)/K5877*100,0)</f>
        <v>8.84173300481312E-007</v>
      </c>
      <c r="N5877" s="39" t="n">
        <v>136.66</v>
      </c>
      <c r="O5877" s="39" t="n">
        <v>136.6600037</v>
      </c>
      <c r="P5877" s="39" t="n">
        <f aca="false">N5877-O5877</f>
        <v>-3.70000000771142E-006</v>
      </c>
      <c r="Q5877" s="40" t="n">
        <f aca="false">IFERROR(ABS(P5877)/O5877*100,0)</f>
        <v>2.70744907620065E-006</v>
      </c>
      <c r="R5877" s="41" t="n">
        <v>10771927</v>
      </c>
      <c r="S5877" s="41" t="n">
        <v>10771900</v>
      </c>
      <c r="T5877" s="41" t="n">
        <f aca="false">R5877-S5877</f>
        <v>27</v>
      </c>
      <c r="U5877" s="40" t="n">
        <f aca="false">IFERROR(ABS(T5877)/S5877*100,0)</f>
        <v>0.00025065215978611</v>
      </c>
    </row>
    <row r="5878" customFormat="false" ht="15" hidden="false" customHeight="false" outlineLevel="0" collapsed="false">
      <c r="A5878" s="38" t="n">
        <v>44249</v>
      </c>
      <c r="B5878" s="39" t="n">
        <v>133.59</v>
      </c>
      <c r="C5878" s="39" t="n">
        <v>133.5899963</v>
      </c>
      <c r="D5878" s="39" t="n">
        <f aca="false">B5878-C5878</f>
        <v>3.70000000771142E-006</v>
      </c>
      <c r="E5878" s="40" t="n">
        <f aca="false">IFERROR(ABS(D5878)/C5878*100,0)</f>
        <v>2.76966847083551E-006</v>
      </c>
      <c r="F5878" s="39" t="n">
        <v>135.28</v>
      </c>
      <c r="G5878" s="39" t="n">
        <v>135.2799988</v>
      </c>
      <c r="H5878" s="39" t="n">
        <f aca="false">F5878-G5878</f>
        <v>1.20000001402332E-006</v>
      </c>
      <c r="I5878" s="40" t="n">
        <f aca="false">IFERROR(ABS(H5878)/G5878*100,0)</f>
        <v>8.87049101617317E-007</v>
      </c>
      <c r="J5878" s="39" t="n">
        <v>133.18</v>
      </c>
      <c r="K5878" s="39" t="n">
        <v>133.1799927</v>
      </c>
      <c r="L5878" s="39" t="n">
        <f aca="false">J5878-K5878</f>
        <v>7.29999999293796E-006</v>
      </c>
      <c r="M5878" s="40" t="n">
        <f aca="false">IFERROR(ABS(L5878)/K5878*100,0)</f>
        <v>5.48130379416814E-006</v>
      </c>
      <c r="N5878" s="39" t="n">
        <v>133.57</v>
      </c>
      <c r="O5878" s="39" t="n">
        <v>133.5700073</v>
      </c>
      <c r="P5878" s="39" t="n">
        <f aca="false">N5878-O5878</f>
        <v>-7.29999999293796E-006</v>
      </c>
      <c r="Q5878" s="40" t="n">
        <f aca="false">IFERROR(ABS(P5878)/O5878*100,0)</f>
        <v>5.46529879012589E-006</v>
      </c>
      <c r="R5878" s="41" t="n">
        <v>10363778</v>
      </c>
      <c r="S5878" s="41" t="n">
        <v>10363800</v>
      </c>
      <c r="T5878" s="41" t="n">
        <f aca="false">R5878-S5878</f>
        <v>-22</v>
      </c>
      <c r="U5878" s="40" t="n">
        <f aca="false">IFERROR(ABS(T5878)/S5878*100,0)</f>
        <v>0.000212277350006754</v>
      </c>
    </row>
    <row r="5879" customFormat="false" ht="15" hidden="false" customHeight="false" outlineLevel="0" collapsed="false">
      <c r="A5879" s="38" t="n">
        <v>44250</v>
      </c>
      <c r="B5879" s="39" t="n">
        <v>129.1</v>
      </c>
      <c r="C5879" s="39" t="n">
        <v>129.1000061</v>
      </c>
      <c r="D5879" s="39" t="n">
        <f aca="false">B5879-C5879</f>
        <v>-6.10000000733635E-006</v>
      </c>
      <c r="E5879" s="40" t="n">
        <f aca="false">IFERROR(ABS(D5879)/C5879*100,0)</f>
        <v>4.72501914725808E-006</v>
      </c>
      <c r="F5879" s="39" t="n">
        <v>131.74</v>
      </c>
      <c r="G5879" s="39" t="n">
        <v>131.7400055</v>
      </c>
      <c r="H5879" s="39" t="n">
        <f aca="false">F5879-G5879</f>
        <v>-5.49999998611384E-006</v>
      </c>
      <c r="I5879" s="40" t="n">
        <f aca="false">IFERROR(ABS(H5879)/G5879*100,0)</f>
        <v>4.17488974988227E-006</v>
      </c>
      <c r="J5879" s="39" t="n">
        <v>125.38</v>
      </c>
      <c r="K5879" s="39" t="n">
        <v>125.3799973</v>
      </c>
      <c r="L5879" s="39" t="n">
        <f aca="false">J5879-K5879</f>
        <v>2.69999999602533E-006</v>
      </c>
      <c r="M5879" s="40" t="n">
        <f aca="false">IFERROR(ABS(L5879)/K5879*100,0)</f>
        <v>2.1534535445594E-006</v>
      </c>
      <c r="N5879" s="39" t="n">
        <v>129.1</v>
      </c>
      <c r="O5879" s="39" t="n">
        <v>129.1000061</v>
      </c>
      <c r="P5879" s="39" t="n">
        <f aca="false">N5879-O5879</f>
        <v>-6.10000000733635E-006</v>
      </c>
      <c r="Q5879" s="40" t="n">
        <f aca="false">IFERROR(ABS(P5879)/O5879*100,0)</f>
        <v>4.72501914725808E-006</v>
      </c>
      <c r="R5879" s="41" t="n">
        <v>18444734</v>
      </c>
      <c r="S5879" s="41" t="n">
        <v>18444700</v>
      </c>
      <c r="T5879" s="41" t="n">
        <f aca="false">R5879-S5879</f>
        <v>34</v>
      </c>
      <c r="U5879" s="40" t="n">
        <f aca="false">IFERROR(ABS(T5879)/S5879*100,0)</f>
        <v>0.000184334795361269</v>
      </c>
    </row>
    <row r="5880" customFormat="false" ht="15" hidden="false" customHeight="false" outlineLevel="0" collapsed="false">
      <c r="A5880" s="38" t="n">
        <v>44251</v>
      </c>
      <c r="B5880" s="39" t="n">
        <v>129.51</v>
      </c>
      <c r="C5880" s="39" t="n">
        <v>129.5099945</v>
      </c>
      <c r="D5880" s="39" t="n">
        <f aca="false">B5880-C5880</f>
        <v>5.49999998611384E-006</v>
      </c>
      <c r="E5880" s="40" t="n">
        <f aca="false">IFERROR(ABS(D5880)/C5880*100,0)</f>
        <v>4.24677648033862E-006</v>
      </c>
      <c r="F5880" s="39" t="n">
        <v>132.38</v>
      </c>
      <c r="G5880" s="39" t="n">
        <v>132.3800049</v>
      </c>
      <c r="H5880" s="39" t="n">
        <f aca="false">F5880-G5880</f>
        <v>-4.89999999331303E-006</v>
      </c>
      <c r="I5880" s="40" t="n">
        <f aca="false">IFERROR(ABS(H5880)/G5880*100,0)</f>
        <v>3.7014653361091E-006</v>
      </c>
      <c r="J5880" s="39" t="n">
        <v>127.68</v>
      </c>
      <c r="K5880" s="39" t="n">
        <v>127.6800003</v>
      </c>
      <c r="L5880" s="39" t="n">
        <f aca="false">J5880-K5880</f>
        <v>-2.99999996400402E-007</v>
      </c>
      <c r="M5880" s="40" t="n">
        <f aca="false">IFERROR(ABS(L5880)/K5880*100,0)</f>
        <v>2.3496240264373E-007</v>
      </c>
      <c r="N5880" s="39" t="n">
        <v>132.3</v>
      </c>
      <c r="O5880" s="39" t="n">
        <v>132.3000031</v>
      </c>
      <c r="P5880" s="39" t="n">
        <f aca="false">N5880-O5880</f>
        <v>-3.09999998648891E-006</v>
      </c>
      <c r="Q5880" s="40" t="n">
        <f aca="false">IFERROR(ABS(P5880)/O5880*100,0)</f>
        <v>2.3431594209002E-006</v>
      </c>
      <c r="R5880" s="41" t="n">
        <v>12782875</v>
      </c>
      <c r="S5880" s="41" t="n">
        <v>12782900</v>
      </c>
      <c r="T5880" s="41" t="n">
        <f aca="false">R5880-S5880</f>
        <v>-25</v>
      </c>
      <c r="U5880" s="40" t="n">
        <f aca="false">IFERROR(ABS(T5880)/S5880*100,0)</f>
        <v>0.000195573774339156</v>
      </c>
    </row>
    <row r="5881" customFormat="false" ht="15" hidden="false" customHeight="false" outlineLevel="0" collapsed="false">
      <c r="A5881" s="38" t="n">
        <v>44252</v>
      </c>
      <c r="B5881" s="39" t="n">
        <v>131.52</v>
      </c>
      <c r="C5881" s="39" t="n">
        <v>131.5200043</v>
      </c>
      <c r="D5881" s="39" t="n">
        <f aca="false">B5881-C5881</f>
        <v>-4.30000000051223E-006</v>
      </c>
      <c r="E5881" s="40" t="n">
        <f aca="false">IFERROR(ABS(D5881)/C5881*100,0)</f>
        <v>3.26946461369012E-006</v>
      </c>
      <c r="F5881" s="39" t="n">
        <v>131.54</v>
      </c>
      <c r="G5881" s="39" t="n">
        <v>131.5399933</v>
      </c>
      <c r="H5881" s="39" t="n">
        <f aca="false">F5881-G5881</f>
        <v>6.70000000013715E-006</v>
      </c>
      <c r="I5881" s="40" t="n">
        <f aca="false">IFERROR(ABS(H5881)/G5881*100,0)</f>
        <v>5.09350793781525E-006</v>
      </c>
      <c r="J5881" s="39" t="n">
        <v>125.72</v>
      </c>
      <c r="K5881" s="39" t="n">
        <v>125.7200012</v>
      </c>
      <c r="L5881" s="39" t="n">
        <f aca="false">J5881-K5881</f>
        <v>-1.19999999981246E-006</v>
      </c>
      <c r="M5881" s="40" t="n">
        <f aca="false">IFERROR(ABS(L5881)/K5881*100,0)</f>
        <v>9.54502058827901E-007</v>
      </c>
      <c r="N5881" s="39" t="n">
        <v>126</v>
      </c>
      <c r="O5881" s="39" t="n">
        <v>126</v>
      </c>
      <c r="P5881" s="39" t="n">
        <f aca="false">N5881-O5881</f>
        <v>0</v>
      </c>
      <c r="Q5881" s="40" t="n">
        <f aca="false">IFERROR(ABS(P5881)/O5881*100,0)</f>
        <v>0</v>
      </c>
      <c r="R5881" s="41" t="n">
        <v>13581185</v>
      </c>
      <c r="S5881" s="41" t="n">
        <v>13581200</v>
      </c>
      <c r="T5881" s="41" t="n">
        <f aca="false">R5881-S5881</f>
        <v>-15</v>
      </c>
      <c r="U5881" s="40" t="n">
        <f aca="false">IFERROR(ABS(T5881)/S5881*100,0)</f>
        <v>0.000110446794097723</v>
      </c>
    </row>
    <row r="5882" customFormat="false" ht="15" hidden="false" customHeight="false" outlineLevel="0" collapsed="false">
      <c r="A5882" s="38" t="n">
        <v>44253</v>
      </c>
      <c r="B5882" s="39" t="n">
        <v>125.43</v>
      </c>
      <c r="C5882" s="39" t="n">
        <v>125.4300003</v>
      </c>
      <c r="D5882" s="39" t="n">
        <f aca="false">B5882-C5882</f>
        <v>-2.99999996400402E-007</v>
      </c>
      <c r="E5882" s="40" t="n">
        <f aca="false">IFERROR(ABS(D5882)/C5882*100,0)</f>
        <v>2.39177226885809E-007</v>
      </c>
      <c r="F5882" s="39" t="n">
        <v>127.39</v>
      </c>
      <c r="G5882" s="39" t="n">
        <v>127.3899994</v>
      </c>
      <c r="H5882" s="39" t="n">
        <f aca="false">F5882-G5882</f>
        <v>6.00000007011659E-007</v>
      </c>
      <c r="I5882" s="40" t="n">
        <f aca="false">IFERROR(ABS(H5882)/G5882*100,0)</f>
        <v>4.70994591284737E-007</v>
      </c>
      <c r="J5882" s="39" t="n">
        <v>122.83</v>
      </c>
      <c r="K5882" s="39" t="n">
        <v>122.8300018</v>
      </c>
      <c r="L5882" s="39" t="n">
        <f aca="false">J5882-K5882</f>
        <v>-1.80000000682412E-006</v>
      </c>
      <c r="M5882" s="40" t="n">
        <f aca="false">IFERROR(ABS(L5882)/K5882*100,0)</f>
        <v>1.465440023159E-006</v>
      </c>
      <c r="N5882" s="39" t="n">
        <v>125.94</v>
      </c>
      <c r="O5882" s="39" t="n">
        <v>125.9400024</v>
      </c>
      <c r="P5882" s="39" t="n">
        <f aca="false">N5882-O5882</f>
        <v>-2.39999999962492E-006</v>
      </c>
      <c r="Q5882" s="40" t="n">
        <f aca="false">IFERROR(ABS(P5882)/O5882*100,0)</f>
        <v>1.90566932975136E-006</v>
      </c>
      <c r="R5882" s="41" t="n">
        <v>17280950</v>
      </c>
      <c r="S5882" s="41" t="n">
        <v>17281000</v>
      </c>
      <c r="T5882" s="41" t="n">
        <f aca="false">R5882-S5882</f>
        <v>-50</v>
      </c>
      <c r="U5882" s="40" t="n">
        <f aca="false">IFERROR(ABS(T5882)/S5882*100,0)</f>
        <v>0.000289335107921995</v>
      </c>
    </row>
    <row r="5883" customFormat="false" ht="15" hidden="false" customHeight="false" outlineLevel="0" collapsed="false">
      <c r="A5883" s="38" t="n">
        <v>44256</v>
      </c>
      <c r="B5883" s="39" t="n">
        <v>129.63</v>
      </c>
      <c r="C5883" s="39" t="n">
        <v>129.6300049</v>
      </c>
      <c r="D5883" s="39" t="n">
        <f aca="false">B5883-C5883</f>
        <v>-4.89999999331303E-006</v>
      </c>
      <c r="E5883" s="40" t="n">
        <f aca="false">IFERROR(ABS(D5883)/C5883*100,0)</f>
        <v>3.77998905198918E-006</v>
      </c>
      <c r="F5883" s="39" t="n">
        <v>130.3</v>
      </c>
      <c r="G5883" s="39" t="n">
        <v>130.3000031</v>
      </c>
      <c r="H5883" s="39" t="n">
        <f aca="false">F5883-G5883</f>
        <v>-3.09999998648891E-006</v>
      </c>
      <c r="I5883" s="40" t="n">
        <f aca="false">IFERROR(ABS(H5883)/G5883*100,0)</f>
        <v>2.37912502896089E-006</v>
      </c>
      <c r="J5883" s="39" t="n">
        <v>127.24</v>
      </c>
      <c r="K5883" s="39" t="n">
        <v>127.2399979</v>
      </c>
      <c r="L5883" s="39" t="n">
        <f aca="false">J5883-K5883</f>
        <v>2.09999998901367E-006</v>
      </c>
      <c r="M5883" s="40" t="n">
        <f aca="false">IFERROR(ABS(L5883)/K5883*100,0)</f>
        <v>1.65042441344906E-006</v>
      </c>
      <c r="N5883" s="39" t="n">
        <v>129.13</v>
      </c>
      <c r="O5883" s="39" t="n">
        <v>129.1300049</v>
      </c>
      <c r="P5883" s="39" t="n">
        <f aca="false">N5883-O5883</f>
        <v>-4.89999999331303E-006</v>
      </c>
      <c r="Q5883" s="40" t="n">
        <f aca="false">IFERROR(ABS(P5883)/O5883*100,0)</f>
        <v>3.79462542195957E-006</v>
      </c>
      <c r="R5883" s="41" t="n">
        <v>9714884</v>
      </c>
      <c r="S5883" s="41" t="n">
        <v>9714900</v>
      </c>
      <c r="T5883" s="41" t="n">
        <f aca="false">R5883-S5883</f>
        <v>-16</v>
      </c>
      <c r="U5883" s="40" t="n">
        <f aca="false">IFERROR(ABS(T5883)/S5883*100,0)</f>
        <v>0.000164695467786596</v>
      </c>
    </row>
    <row r="5884" customFormat="false" ht="15" hidden="false" customHeight="false" outlineLevel="0" collapsed="false">
      <c r="A5884" s="38" t="n">
        <v>44257</v>
      </c>
      <c r="B5884" s="39" t="n">
        <v>128.43</v>
      </c>
      <c r="C5884" s="39" t="n">
        <v>128.4299927</v>
      </c>
      <c r="D5884" s="39" t="n">
        <f aca="false">B5884-C5884</f>
        <v>7.29999999293796E-006</v>
      </c>
      <c r="E5884" s="40" t="n">
        <f aca="false">IFERROR(ABS(D5884)/C5884*100,0)</f>
        <v>5.68403052859315E-006</v>
      </c>
      <c r="F5884" s="39" t="n">
        <v>128.52</v>
      </c>
      <c r="G5884" s="39" t="n">
        <v>128.5200043</v>
      </c>
      <c r="H5884" s="39" t="n">
        <f aca="false">F5884-G5884</f>
        <v>-4.30000000051223E-006</v>
      </c>
      <c r="I5884" s="40" t="n">
        <f aca="false">IFERROR(ABS(H5884)/G5884*100,0)</f>
        <v>3.3457826460034E-006</v>
      </c>
      <c r="J5884" s="39" t="n">
        <v>126</v>
      </c>
      <c r="K5884" s="39" t="n">
        <v>126</v>
      </c>
      <c r="L5884" s="39" t="n">
        <f aca="false">J5884-K5884</f>
        <v>0</v>
      </c>
      <c r="M5884" s="40" t="n">
        <f aca="false">IFERROR(ABS(L5884)/K5884*100,0)</f>
        <v>0</v>
      </c>
      <c r="N5884" s="39" t="n">
        <v>126</v>
      </c>
      <c r="O5884" s="39" t="n">
        <v>126</v>
      </c>
      <c r="P5884" s="39" t="n">
        <f aca="false">N5884-O5884</f>
        <v>0</v>
      </c>
      <c r="Q5884" s="40" t="n">
        <f aca="false">IFERROR(ABS(P5884)/O5884*100,0)</f>
        <v>0</v>
      </c>
      <c r="R5884" s="41" t="n">
        <v>8274533</v>
      </c>
      <c r="S5884" s="41" t="n">
        <v>8274500</v>
      </c>
      <c r="T5884" s="41" t="n">
        <f aca="false">R5884-S5884</f>
        <v>33</v>
      </c>
      <c r="U5884" s="40" t="n">
        <f aca="false">IFERROR(ABS(T5884)/S5884*100,0)</f>
        <v>0.000398815638407155</v>
      </c>
    </row>
    <row r="5885" customFormat="false" ht="15" hidden="false" customHeight="false" outlineLevel="0" collapsed="false">
      <c r="A5885" s="38" t="n">
        <v>44258</v>
      </c>
      <c r="B5885" s="39" t="n">
        <v>126.72</v>
      </c>
      <c r="C5885" s="39" t="n">
        <v>126.7200012</v>
      </c>
      <c r="D5885" s="39" t="n">
        <f aca="false">B5885-C5885</f>
        <v>-1.19999999981246E-006</v>
      </c>
      <c r="E5885" s="40" t="n">
        <f aca="false">IFERROR(ABS(D5885)/C5885*100,0)</f>
        <v>9.46969687854187E-007</v>
      </c>
      <c r="F5885" s="39" t="n">
        <v>127.76</v>
      </c>
      <c r="G5885" s="39" t="n">
        <v>127.7600021</v>
      </c>
      <c r="H5885" s="39" t="n">
        <f aca="false">F5885-G5885</f>
        <v>-2.09999998901367E-006</v>
      </c>
      <c r="I5885" s="40" t="n">
        <f aca="false">IFERROR(ABS(H5885)/G5885*100,0)</f>
        <v>1.64370691491533E-006</v>
      </c>
      <c r="J5885" s="39" t="n">
        <v>122.71</v>
      </c>
      <c r="K5885" s="39" t="n">
        <v>122.7099991</v>
      </c>
      <c r="L5885" s="39" t="n">
        <f aca="false">J5885-K5885</f>
        <v>8.99999989201206E-007</v>
      </c>
      <c r="M5885" s="40" t="n">
        <f aca="false">IFERROR(ABS(L5885)/K5885*100,0)</f>
        <v>7.33436554316791E-007</v>
      </c>
      <c r="N5885" s="39" t="n">
        <v>122.89</v>
      </c>
      <c r="O5885" s="39" t="n">
        <v>122.8899994</v>
      </c>
      <c r="P5885" s="39" t="n">
        <f aca="false">N5885-O5885</f>
        <v>6.00000007011659E-007</v>
      </c>
      <c r="Q5885" s="40" t="n">
        <f aca="false">IFERROR(ABS(P5885)/O5885*100,0)</f>
        <v>4.88241524893081E-007</v>
      </c>
      <c r="R5885" s="41" t="n">
        <v>10660313</v>
      </c>
      <c r="S5885" s="41" t="n">
        <v>10660300</v>
      </c>
      <c r="T5885" s="41" t="n">
        <f aca="false">R5885-S5885</f>
        <v>13</v>
      </c>
      <c r="U5885" s="40" t="n">
        <f aca="false">IFERROR(ABS(T5885)/S5885*100,0)</f>
        <v>0.000121947787585715</v>
      </c>
    </row>
    <row r="5886" customFormat="false" ht="15" hidden="false" customHeight="false" outlineLevel="0" collapsed="false">
      <c r="A5886" s="38" t="n">
        <v>44259</v>
      </c>
      <c r="B5886" s="39" t="n">
        <v>121.95</v>
      </c>
      <c r="C5886" s="39" t="n">
        <v>121.9499969</v>
      </c>
      <c r="D5886" s="39" t="n">
        <f aca="false">B5886-C5886</f>
        <v>3.10000000069977E-006</v>
      </c>
      <c r="E5886" s="40" t="n">
        <f aca="false">IFERROR(ABS(D5886)/C5886*100,0)</f>
        <v>2.54202548544695E-006</v>
      </c>
      <c r="F5886" s="39" t="n">
        <v>123.15</v>
      </c>
      <c r="G5886" s="39" t="n">
        <v>123.1500015</v>
      </c>
      <c r="H5886" s="39" t="n">
        <f aca="false">F5886-G5886</f>
        <v>-1.49999999621286E-006</v>
      </c>
      <c r="I5886" s="40" t="n">
        <f aca="false">IFERROR(ABS(H5886)/G5886*100,0)</f>
        <v>1.21802677867841E-006</v>
      </c>
      <c r="J5886" s="39" t="n">
        <v>113.49</v>
      </c>
      <c r="K5886" s="39" t="n">
        <v>113.4899979</v>
      </c>
      <c r="L5886" s="39" t="n">
        <f aca="false">J5886-K5886</f>
        <v>2.09999998901367E-006</v>
      </c>
      <c r="M5886" s="40" t="n">
        <f aca="false">IFERROR(ABS(L5886)/K5886*100,0)</f>
        <v>1.85038331824101E-006</v>
      </c>
      <c r="N5886" s="39" t="n">
        <v>115.59</v>
      </c>
      <c r="O5886" s="39" t="n">
        <v>115.5899963</v>
      </c>
      <c r="P5886" s="39" t="n">
        <f aca="false">N5886-O5886</f>
        <v>3.70000000771142E-006</v>
      </c>
      <c r="Q5886" s="40" t="n">
        <f aca="false">IFERROR(ABS(P5886)/O5886*100,0)</f>
        <v>3.20096905108338E-006</v>
      </c>
      <c r="R5886" s="41" t="n">
        <v>24454247</v>
      </c>
      <c r="S5886" s="41" t="n">
        <v>24454200</v>
      </c>
      <c r="T5886" s="41" t="n">
        <f aca="false">R5886-S5886</f>
        <v>47</v>
      </c>
      <c r="U5886" s="40" t="n">
        <f aca="false">IFERROR(ABS(T5886)/S5886*100,0)</f>
        <v>0.00019219602358695</v>
      </c>
    </row>
    <row r="5887" customFormat="false" ht="15" hidden="false" customHeight="false" outlineLevel="0" collapsed="false">
      <c r="A5887" s="38" t="n">
        <v>44260</v>
      </c>
      <c r="B5887" s="39" t="n">
        <v>120.9</v>
      </c>
      <c r="C5887" s="39" t="n">
        <v>120.9000015</v>
      </c>
      <c r="D5887" s="39" t="n">
        <f aca="false">B5887-C5887</f>
        <v>-1.49999999621286E-006</v>
      </c>
      <c r="E5887" s="40" t="n">
        <f aca="false">IFERROR(ABS(D5887)/C5887*100,0)</f>
        <v>1.2406947705562E-006</v>
      </c>
      <c r="F5887" s="39" t="n">
        <v>121.3</v>
      </c>
      <c r="G5887" s="39" t="n">
        <v>121.3000031</v>
      </c>
      <c r="H5887" s="39" t="n">
        <f aca="false">F5887-G5887</f>
        <v>-3.10000000069977E-006</v>
      </c>
      <c r="I5887" s="40" t="n">
        <f aca="false">IFERROR(ABS(H5887)/G5887*100,0)</f>
        <v>2.5556470910756E-006</v>
      </c>
      <c r="J5887" s="39" t="n">
        <v>115.38</v>
      </c>
      <c r="K5887" s="39" t="n">
        <v>115.3799973</v>
      </c>
      <c r="L5887" s="39" t="n">
        <f aca="false">J5887-K5887</f>
        <v>2.69999999602533E-006</v>
      </c>
      <c r="M5887" s="40" t="n">
        <f aca="false">IFERROR(ABS(L5887)/K5887*100,0)</f>
        <v>2.34009365505968E-006</v>
      </c>
      <c r="N5887" s="39" t="n">
        <v>120.8</v>
      </c>
      <c r="O5887" s="39" t="n">
        <v>120.8000031</v>
      </c>
      <c r="P5887" s="39" t="n">
        <f aca="false">N5887-O5887</f>
        <v>-3.10000000069977E-006</v>
      </c>
      <c r="Q5887" s="40" t="n">
        <f aca="false">IFERROR(ABS(P5887)/O5887*100,0)</f>
        <v>2.56622510028708E-006</v>
      </c>
      <c r="R5887" s="41" t="n">
        <v>17448732</v>
      </c>
      <c r="S5887" s="41" t="n">
        <v>17448700</v>
      </c>
      <c r="T5887" s="41" t="n">
        <f aca="false">R5887-S5887</f>
        <v>32</v>
      </c>
      <c r="U5887" s="40" t="n">
        <f aca="false">IFERROR(ABS(T5887)/S5887*100,0)</f>
        <v>0.000183394751471456</v>
      </c>
    </row>
    <row r="5888" customFormat="false" ht="15" hidden="false" customHeight="false" outlineLevel="0" collapsed="false">
      <c r="A5888" s="38" t="n">
        <v>44263</v>
      </c>
      <c r="B5888" s="39" t="n">
        <v>120.54</v>
      </c>
      <c r="C5888" s="39" t="n">
        <v>120.5400009</v>
      </c>
      <c r="D5888" s="39" t="n">
        <f aca="false">B5888-C5888</f>
        <v>-8.99999989201206E-007</v>
      </c>
      <c r="E5888" s="40" t="n">
        <f aca="false">IFERROR(ABS(D5888)/C5888*100,0)</f>
        <v>7.46640104929023E-007</v>
      </c>
      <c r="F5888" s="39" t="n">
        <v>121</v>
      </c>
      <c r="G5888" s="39" t="n">
        <v>121</v>
      </c>
      <c r="H5888" s="39" t="n">
        <f aca="false">F5888-G5888</f>
        <v>0</v>
      </c>
      <c r="I5888" s="40" t="n">
        <f aca="false">IFERROR(ABS(H5888)/G5888*100,0)</f>
        <v>0</v>
      </c>
      <c r="J5888" s="39" t="n">
        <v>113.7</v>
      </c>
      <c r="K5888" s="39" t="n">
        <v>113.6999969</v>
      </c>
      <c r="L5888" s="39" t="n">
        <f aca="false">J5888-K5888</f>
        <v>3.10000000069977E-006</v>
      </c>
      <c r="M5888" s="40" t="n">
        <f aca="false">IFERROR(ABS(L5888)/K5888*100,0)</f>
        <v>2.726473249974E-006</v>
      </c>
      <c r="N5888" s="39" t="n">
        <v>113.93</v>
      </c>
      <c r="O5888" s="39" t="n">
        <v>113.9300003</v>
      </c>
      <c r="P5888" s="39" t="n">
        <f aca="false">N5888-O5888</f>
        <v>-2.99999996400402E-007</v>
      </c>
      <c r="Q5888" s="40" t="n">
        <f aca="false">IFERROR(ABS(P5888)/O5888*100,0)</f>
        <v>2.63319578346742E-007</v>
      </c>
      <c r="R5888" s="41" t="n">
        <v>17246948</v>
      </c>
      <c r="S5888" s="41" t="n">
        <v>17246900</v>
      </c>
      <c r="T5888" s="41" t="n">
        <f aca="false">R5888-S5888</f>
        <v>48</v>
      </c>
      <c r="U5888" s="40" t="n">
        <f aca="false">IFERROR(ABS(T5888)/S5888*100,0)</f>
        <v>0.00027831088485467</v>
      </c>
    </row>
    <row r="5889" customFormat="false" ht="15" hidden="false" customHeight="false" outlineLevel="0" collapsed="false">
      <c r="A5889" s="38" t="n">
        <v>44264</v>
      </c>
      <c r="B5889" s="39" t="n">
        <v>117.07</v>
      </c>
      <c r="C5889" s="39" t="n">
        <v>117.0699997</v>
      </c>
      <c r="D5889" s="39" t="n">
        <f aca="false">B5889-C5889</f>
        <v>2.99999996400402E-007</v>
      </c>
      <c r="E5889" s="40" t="n">
        <f aca="false">IFERROR(ABS(D5889)/C5889*100,0)</f>
        <v>2.56256937874069E-007</v>
      </c>
      <c r="F5889" s="39" t="n">
        <v>118.4</v>
      </c>
      <c r="G5889" s="39" t="n">
        <v>118.4000015</v>
      </c>
      <c r="H5889" s="39" t="n">
        <f aca="false">F5889-G5889</f>
        <v>-1.49999999621286E-006</v>
      </c>
      <c r="I5889" s="40" t="n">
        <f aca="false">IFERROR(ABS(H5889)/G5889*100,0)</f>
        <v>1.26689187264315E-006</v>
      </c>
      <c r="J5889" s="39" t="n">
        <v>115.33</v>
      </c>
      <c r="K5889" s="39" t="n">
        <v>115.3300018</v>
      </c>
      <c r="L5889" s="39" t="n">
        <f aca="false">J5889-K5889</f>
        <v>-1.80000000682412E-006</v>
      </c>
      <c r="M5889" s="40" t="n">
        <f aca="false">IFERROR(ABS(L5889)/K5889*100,0)</f>
        <v>1.56073873123283E-006</v>
      </c>
      <c r="N5889" s="39" t="n">
        <v>116.38</v>
      </c>
      <c r="O5889" s="39" t="n">
        <v>116.3799973</v>
      </c>
      <c r="P5889" s="39" t="n">
        <f aca="false">N5889-O5889</f>
        <v>2.69999999602533E-006</v>
      </c>
      <c r="Q5889" s="40" t="n">
        <f aca="false">IFERROR(ABS(P5889)/O5889*100,0)</f>
        <v>2.31998630234143E-006</v>
      </c>
      <c r="R5889" s="41" t="n">
        <v>17717113</v>
      </c>
      <c r="S5889" s="41" t="n">
        <v>17717100</v>
      </c>
      <c r="T5889" s="41" t="n">
        <f aca="false">R5889-S5889</f>
        <v>13</v>
      </c>
      <c r="U5889" s="40" t="n">
        <f aca="false">IFERROR(ABS(T5889)/S5889*100,0)</f>
        <v>7.33754395471042E-005</v>
      </c>
    </row>
    <row r="5890" customFormat="false" ht="15" hidden="false" customHeight="false" outlineLevel="0" collapsed="false">
      <c r="A5890" s="38" t="n">
        <v>44265</v>
      </c>
      <c r="B5890" s="39" t="n">
        <v>117.8</v>
      </c>
      <c r="C5890" s="39" t="n">
        <v>117.8000031</v>
      </c>
      <c r="D5890" s="39" t="n">
        <f aca="false">B5890-C5890</f>
        <v>-3.10000000069977E-006</v>
      </c>
      <c r="E5890" s="40" t="n">
        <f aca="false">IFERROR(ABS(D5890)/C5890*100,0)</f>
        <v>2.63157887871037E-006</v>
      </c>
      <c r="F5890" s="39" t="n">
        <v>118.03</v>
      </c>
      <c r="G5890" s="39" t="n">
        <v>118.0299988</v>
      </c>
      <c r="H5890" s="39" t="n">
        <f aca="false">F5890-G5890</f>
        <v>1.19999999981246E-006</v>
      </c>
      <c r="I5890" s="40" t="n">
        <f aca="false">IFERROR(ABS(H5890)/G5890*100,0)</f>
        <v>1.0166906820408E-006</v>
      </c>
      <c r="J5890" s="39" t="n">
        <v>113.41</v>
      </c>
      <c r="K5890" s="39" t="n">
        <v>113.4100037</v>
      </c>
      <c r="L5890" s="39" t="n">
        <f aca="false">J5890-K5890</f>
        <v>-3.70000000771142E-006</v>
      </c>
      <c r="M5890" s="40" t="n">
        <f aca="false">IFERROR(ABS(L5890)/K5890*100,0)</f>
        <v>3.26249879816504E-006</v>
      </c>
      <c r="N5890" s="39" t="n">
        <v>113.83</v>
      </c>
      <c r="O5890" s="39" t="n">
        <v>113.8300018</v>
      </c>
      <c r="P5890" s="39" t="n">
        <f aca="false">N5890-O5890</f>
        <v>-1.80000000682412E-006</v>
      </c>
      <c r="Q5890" s="40" t="n">
        <f aca="false">IFERROR(ABS(P5890)/O5890*100,0)</f>
        <v>1.58130543649356E-006</v>
      </c>
      <c r="R5890" s="41" t="n">
        <v>15240262</v>
      </c>
      <c r="S5890" s="41" t="n">
        <v>15240300</v>
      </c>
      <c r="T5890" s="41" t="n">
        <f aca="false">R5890-S5890</f>
        <v>-38</v>
      </c>
      <c r="U5890" s="40" t="n">
        <f aca="false">IFERROR(ABS(T5890)/S5890*100,0)</f>
        <v>0.000249338923774466</v>
      </c>
    </row>
    <row r="5891" customFormat="false" ht="15" hidden="false" customHeight="false" outlineLevel="0" collapsed="false">
      <c r="A5891" s="38" t="n">
        <v>44266</v>
      </c>
      <c r="B5891" s="39" t="n">
        <v>118.24</v>
      </c>
      <c r="C5891" s="39" t="n">
        <v>118.2399979</v>
      </c>
      <c r="D5891" s="39" t="n">
        <f aca="false">B5891-C5891</f>
        <v>2.09999998901367E-006</v>
      </c>
      <c r="E5891" s="40" t="n">
        <f aca="false">IFERROR(ABS(D5891)/C5891*100,0)</f>
        <v>1.77604873673096E-006</v>
      </c>
      <c r="F5891" s="39" t="n">
        <v>120.8</v>
      </c>
      <c r="G5891" s="39" t="n">
        <v>120.8000031</v>
      </c>
      <c r="H5891" s="39" t="n">
        <f aca="false">F5891-G5891</f>
        <v>-3.10000000069977E-006</v>
      </c>
      <c r="I5891" s="40" t="n">
        <f aca="false">IFERROR(ABS(H5891)/G5891*100,0)</f>
        <v>2.56622510028708E-006</v>
      </c>
      <c r="J5891" s="39" t="n">
        <v>117.07</v>
      </c>
      <c r="K5891" s="39" t="n">
        <v>117.0699997</v>
      </c>
      <c r="L5891" s="39" t="n">
        <f aca="false">J5891-K5891</f>
        <v>2.99999996400402E-007</v>
      </c>
      <c r="M5891" s="40" t="n">
        <f aca="false">IFERROR(ABS(L5891)/K5891*100,0)</f>
        <v>2.56256937874069E-007</v>
      </c>
      <c r="N5891" s="39" t="n">
        <v>120.58</v>
      </c>
      <c r="O5891" s="39" t="n">
        <v>120.5800018</v>
      </c>
      <c r="P5891" s="39" t="n">
        <f aca="false">N5891-O5891</f>
        <v>-1.80000000682412E-006</v>
      </c>
      <c r="Q5891" s="40" t="n">
        <f aca="false">IFERROR(ABS(P5891)/O5891*100,0)</f>
        <v>1.49278485648863E-006</v>
      </c>
      <c r="R5891" s="41" t="n">
        <v>15091598</v>
      </c>
      <c r="S5891" s="41" t="n">
        <v>15091600</v>
      </c>
      <c r="T5891" s="41" t="n">
        <f aca="false">R5891-S5891</f>
        <v>-2</v>
      </c>
      <c r="U5891" s="40" t="n">
        <f aca="false">IFERROR(ABS(T5891)/S5891*100,0)</f>
        <v>1.32524053115641E-005</v>
      </c>
    </row>
    <row r="5892" customFormat="false" ht="15" hidden="false" customHeight="false" outlineLevel="0" collapsed="false">
      <c r="A5892" s="38" t="n">
        <v>44267</v>
      </c>
      <c r="B5892" s="39" t="n">
        <v>119</v>
      </c>
      <c r="C5892" s="39" t="n">
        <v>119</v>
      </c>
      <c r="D5892" s="39" t="n">
        <f aca="false">B5892-C5892</f>
        <v>0</v>
      </c>
      <c r="E5892" s="40" t="n">
        <f aca="false">IFERROR(ABS(D5892)/C5892*100,0)</f>
        <v>0</v>
      </c>
      <c r="F5892" s="39" t="n">
        <v>119</v>
      </c>
      <c r="G5892" s="39" t="n">
        <v>119</v>
      </c>
      <c r="H5892" s="39" t="n">
        <f aca="false">F5892-G5892</f>
        <v>0</v>
      </c>
      <c r="I5892" s="40" t="n">
        <f aca="false">IFERROR(ABS(H5892)/G5892*100,0)</f>
        <v>0</v>
      </c>
      <c r="J5892" s="39" t="n">
        <v>117.28</v>
      </c>
      <c r="K5892" s="39" t="n">
        <v>117.2799988</v>
      </c>
      <c r="L5892" s="39" t="n">
        <f aca="false">J5892-K5892</f>
        <v>1.19999999981246E-006</v>
      </c>
      <c r="M5892" s="40" t="n">
        <f aca="false">IFERROR(ABS(L5892)/K5892*100,0)</f>
        <v>1.02319237047303E-006</v>
      </c>
      <c r="N5892" s="39" t="n">
        <v>118.3</v>
      </c>
      <c r="O5892" s="39" t="n">
        <v>118.3000031</v>
      </c>
      <c r="P5892" s="39" t="n">
        <f aca="false">N5892-O5892</f>
        <v>-3.10000000069977E-006</v>
      </c>
      <c r="Q5892" s="40" t="n">
        <f aca="false">IFERROR(ABS(P5892)/O5892*100,0)</f>
        <v>2.62045639853391E-006</v>
      </c>
      <c r="R5892" s="41" t="n">
        <v>8171001</v>
      </c>
      <c r="S5892" s="41" t="n">
        <v>8171000</v>
      </c>
      <c r="T5892" s="41" t="n">
        <f aca="false">R5892-S5892</f>
        <v>1</v>
      </c>
      <c r="U5892" s="40" t="n">
        <f aca="false">IFERROR(ABS(T5892)/S5892*100,0)</f>
        <v>1.22384041121038E-005</v>
      </c>
    </row>
    <row r="5893" customFormat="false" ht="15" hidden="false" customHeight="false" outlineLevel="0" collapsed="false">
      <c r="A5893" s="38" t="n">
        <v>44270</v>
      </c>
      <c r="B5893" s="39" t="n">
        <v>118.65</v>
      </c>
      <c r="C5893" s="39" t="n">
        <v>118.6500015</v>
      </c>
      <c r="D5893" s="39" t="n">
        <f aca="false">B5893-C5893</f>
        <v>-1.49999999621286E-006</v>
      </c>
      <c r="E5893" s="40" t="n">
        <f aca="false">IFERROR(ABS(D5893)/C5893*100,0)</f>
        <v>1.26422248398612E-006</v>
      </c>
      <c r="F5893" s="39" t="n">
        <v>119.11</v>
      </c>
      <c r="G5893" s="39" t="n">
        <v>119.1100006</v>
      </c>
      <c r="H5893" s="39" t="n">
        <f aca="false">F5893-G5893</f>
        <v>-6.00000007011659E-007</v>
      </c>
      <c r="I5893" s="40" t="n">
        <f aca="false">IFERROR(ABS(H5893)/G5893*100,0)</f>
        <v>5.03736045663036E-007</v>
      </c>
      <c r="J5893" s="39" t="n">
        <v>116.71</v>
      </c>
      <c r="K5893" s="39" t="n">
        <v>116.7099991</v>
      </c>
      <c r="L5893" s="39" t="n">
        <f aca="false">J5893-K5893</f>
        <v>8.99999989201206E-007</v>
      </c>
      <c r="M5893" s="40" t="n">
        <f aca="false">IFERROR(ABS(L5893)/K5893*100,0)</f>
        <v>7.71142143896397E-007</v>
      </c>
      <c r="N5893" s="39" t="n">
        <v>119.08</v>
      </c>
      <c r="O5893" s="39" t="n">
        <v>119.0800018</v>
      </c>
      <c r="P5893" s="39" t="n">
        <f aca="false">N5893-O5893</f>
        <v>-1.80000000682412E-006</v>
      </c>
      <c r="Q5893" s="40" t="n">
        <f aca="false">IFERROR(ABS(P5893)/O5893*100,0)</f>
        <v>1.51158883071508E-006</v>
      </c>
      <c r="R5893" s="41" t="n">
        <v>8946293</v>
      </c>
      <c r="S5893" s="41" t="n">
        <v>8935000</v>
      </c>
      <c r="T5893" s="41" t="n">
        <f aca="false">R5893-S5893</f>
        <v>11293</v>
      </c>
      <c r="U5893" s="40" t="n">
        <f aca="false">IFERROR(ABS(T5893)/S5893*100,0)</f>
        <v>0.126390598768886</v>
      </c>
    </row>
    <row r="5894" customFormat="false" ht="15" hidden="false" customHeight="false" outlineLevel="0" collapsed="false">
      <c r="A5894" s="38" t="n">
        <v>44271</v>
      </c>
      <c r="B5894" s="39" t="n">
        <v>119.72</v>
      </c>
      <c r="C5894" s="39" t="n">
        <v>119.7200012</v>
      </c>
      <c r="D5894" s="39" t="n">
        <f aca="false">B5894-C5894</f>
        <v>-1.19999999981246E-006</v>
      </c>
      <c r="E5894" s="40" t="n">
        <f aca="false">IFERROR(ABS(D5894)/C5894*100,0)</f>
        <v>1.00233878030772E-006</v>
      </c>
      <c r="F5894" s="39" t="n">
        <v>121.25</v>
      </c>
      <c r="G5894" s="39" t="n">
        <v>121.25</v>
      </c>
      <c r="H5894" s="39" t="n">
        <f aca="false">F5894-G5894</f>
        <v>0</v>
      </c>
      <c r="I5894" s="40" t="n">
        <f aca="false">IFERROR(ABS(H5894)/G5894*100,0)</f>
        <v>0</v>
      </c>
      <c r="J5894" s="39" t="n">
        <v>118.1</v>
      </c>
      <c r="K5894" s="39" t="n">
        <v>118.0999985</v>
      </c>
      <c r="L5894" s="39" t="n">
        <f aca="false">J5894-K5894</f>
        <v>1.49999999621286E-006</v>
      </c>
      <c r="M5894" s="40" t="n">
        <f aca="false">IFERROR(ABS(L5894)/K5894*100,0)</f>
        <v>1.27011008913168E-006</v>
      </c>
      <c r="N5894" s="39" t="n">
        <v>119.35</v>
      </c>
      <c r="O5894" s="39" t="n">
        <v>119.3499985</v>
      </c>
      <c r="P5894" s="39" t="n">
        <f aca="false">N5894-O5894</f>
        <v>1.49999999621286E-006</v>
      </c>
      <c r="Q5894" s="40" t="n">
        <f aca="false">IFERROR(ABS(P5894)/O5894*100,0)</f>
        <v>1.25680772104313E-006</v>
      </c>
      <c r="R5894" s="41" t="n">
        <v>10793373</v>
      </c>
      <c r="S5894" s="41" t="n">
        <v>10793400</v>
      </c>
      <c r="T5894" s="41" t="n">
        <f aca="false">R5894-S5894</f>
        <v>-27</v>
      </c>
      <c r="U5894" s="40" t="n">
        <f aca="false">IFERROR(ABS(T5894)/S5894*100,0)</f>
        <v>0.000250152871199066</v>
      </c>
    </row>
    <row r="5895" customFormat="false" ht="15" hidden="false" customHeight="false" outlineLevel="0" collapsed="false">
      <c r="A5895" s="38" t="n">
        <v>44272</v>
      </c>
      <c r="B5895" s="39" t="n">
        <v>117.75</v>
      </c>
      <c r="C5895" s="39" t="n">
        <v>117.75</v>
      </c>
      <c r="D5895" s="39" t="n">
        <f aca="false">B5895-C5895</f>
        <v>0</v>
      </c>
      <c r="E5895" s="40" t="n">
        <f aca="false">IFERROR(ABS(D5895)/C5895*100,0)</f>
        <v>0</v>
      </c>
      <c r="F5895" s="39" t="n">
        <v>119.52</v>
      </c>
      <c r="G5895" s="39" t="n">
        <v>119.5199966</v>
      </c>
      <c r="H5895" s="39" t="n">
        <f aca="false">F5895-G5895</f>
        <v>3.39999999710017E-006</v>
      </c>
      <c r="I5895" s="40" t="n">
        <f aca="false">IFERROR(ABS(H5895)/G5895*100,0)</f>
        <v>2.84471226055922E-006</v>
      </c>
      <c r="J5895" s="39" t="n">
        <v>115.39</v>
      </c>
      <c r="K5895" s="39" t="n">
        <v>115.3899994</v>
      </c>
      <c r="L5895" s="39" t="n">
        <f aca="false">J5895-K5895</f>
        <v>6.00000007011659E-007</v>
      </c>
      <c r="M5895" s="40" t="n">
        <f aca="false">IFERROR(ABS(L5895)/K5895*100,0)</f>
        <v>5.1997574324596E-007</v>
      </c>
      <c r="N5895" s="39" t="n">
        <v>118.76</v>
      </c>
      <c r="O5895" s="39" t="n">
        <v>118.7600021</v>
      </c>
      <c r="P5895" s="39" t="n">
        <f aca="false">N5895-O5895</f>
        <v>-2.09999998901367E-006</v>
      </c>
      <c r="Q5895" s="40" t="n">
        <f aca="false">IFERROR(ABS(P5895)/O5895*100,0)</f>
        <v>1.7682721049848E-006</v>
      </c>
      <c r="R5895" s="41" t="n">
        <v>9869563</v>
      </c>
      <c r="S5895" s="41" t="n">
        <v>9890400</v>
      </c>
      <c r="T5895" s="41" t="n">
        <f aca="false">R5895-S5895</f>
        <v>-20837</v>
      </c>
      <c r="U5895" s="40" t="n">
        <f aca="false">IFERROR(ABS(T5895)/S5895*100,0)</f>
        <v>0.210679042303648</v>
      </c>
    </row>
    <row r="5896" customFormat="false" ht="15" hidden="false" customHeight="false" outlineLevel="0" collapsed="false">
      <c r="A5896" s="38" t="n">
        <v>44273</v>
      </c>
      <c r="B5896" s="39" t="n">
        <v>118</v>
      </c>
      <c r="C5896" s="39" t="n">
        <v>118</v>
      </c>
      <c r="D5896" s="39" t="n">
        <f aca="false">B5896-C5896</f>
        <v>0</v>
      </c>
      <c r="E5896" s="40" t="n">
        <f aca="false">IFERROR(ABS(D5896)/C5896*100,0)</f>
        <v>0</v>
      </c>
      <c r="F5896" s="39" t="n">
        <v>118.33</v>
      </c>
      <c r="G5896" s="39" t="n">
        <v>118.3300018</v>
      </c>
      <c r="H5896" s="39" t="n">
        <f aca="false">F5896-G5896</f>
        <v>-1.80000000682412E-006</v>
      </c>
      <c r="I5896" s="40" t="n">
        <f aca="false">IFERROR(ABS(H5896)/G5896*100,0)</f>
        <v>1.52116959303902E-006</v>
      </c>
      <c r="J5896" s="39" t="n">
        <v>114.1</v>
      </c>
      <c r="K5896" s="39" t="n">
        <v>114.0999985</v>
      </c>
      <c r="L5896" s="39" t="n">
        <f aca="false">J5896-K5896</f>
        <v>1.49999999621286E-006</v>
      </c>
      <c r="M5896" s="40" t="n">
        <f aca="false">IFERROR(ABS(L5896)/K5896*100,0)</f>
        <v>1.31463629792499E-006</v>
      </c>
      <c r="N5896" s="39" t="n">
        <v>114.5</v>
      </c>
      <c r="O5896" s="39" t="n">
        <v>114.5</v>
      </c>
      <c r="P5896" s="39" t="n">
        <f aca="false">N5896-O5896</f>
        <v>0</v>
      </c>
      <c r="Q5896" s="40" t="n">
        <f aca="false">IFERROR(ABS(P5896)/O5896*100,0)</f>
        <v>0</v>
      </c>
      <c r="R5896" s="41" t="n">
        <v>10299940</v>
      </c>
      <c r="S5896" s="41" t="n">
        <v>10283800</v>
      </c>
      <c r="T5896" s="41" t="n">
        <f aca="false">R5896-S5896</f>
        <v>16140</v>
      </c>
      <c r="U5896" s="40" t="n">
        <f aca="false">IFERROR(ABS(T5896)/S5896*100,0)</f>
        <v>0.15694587603804</v>
      </c>
    </row>
    <row r="5897" customFormat="false" ht="15" hidden="false" customHeight="false" outlineLevel="0" collapsed="false">
      <c r="A5897" s="38" t="n">
        <v>44274</v>
      </c>
      <c r="B5897" s="39" t="n">
        <v>114.38</v>
      </c>
      <c r="C5897" s="39" t="n">
        <v>114.3799973</v>
      </c>
      <c r="D5897" s="39" t="n">
        <f aca="false">B5897-C5897</f>
        <v>2.69999999602533E-006</v>
      </c>
      <c r="E5897" s="40" t="n">
        <f aca="false">IFERROR(ABS(D5897)/C5897*100,0)</f>
        <v>2.36055259639819E-006</v>
      </c>
      <c r="F5897" s="39" t="n">
        <v>114.89</v>
      </c>
      <c r="G5897" s="39" t="n">
        <v>114.8899994</v>
      </c>
      <c r="H5897" s="39" t="n">
        <f aca="false">F5897-G5897</f>
        <v>6.00000007011659E-007</v>
      </c>
      <c r="I5897" s="40" t="n">
        <f aca="false">IFERROR(ABS(H5897)/G5897*100,0)</f>
        <v>5.22238671899287E-007</v>
      </c>
      <c r="J5897" s="39" t="n">
        <v>113.21</v>
      </c>
      <c r="K5897" s="39" t="n">
        <v>113.2099991</v>
      </c>
      <c r="L5897" s="39" t="n">
        <f aca="false">J5897-K5897</f>
        <v>8.99999989201206E-007</v>
      </c>
      <c r="M5897" s="40" t="n">
        <f aca="false">IFERROR(ABS(L5897)/K5897*100,0)</f>
        <v>7.94982772154448E-007</v>
      </c>
      <c r="N5897" s="39" t="n">
        <v>113.63</v>
      </c>
      <c r="O5897" s="39" t="n">
        <v>113.6299973</v>
      </c>
      <c r="P5897" s="39" t="n">
        <f aca="false">N5897-O5897</f>
        <v>2.69999999602533E-006</v>
      </c>
      <c r="Q5897" s="40" t="n">
        <f aca="false">IFERROR(ABS(P5897)/O5897*100,0)</f>
        <v>2.37613311641373E-006</v>
      </c>
      <c r="R5897" s="41" t="n">
        <v>11535951</v>
      </c>
      <c r="S5897" s="41" t="n">
        <v>11536000</v>
      </c>
      <c r="T5897" s="41" t="n">
        <f aca="false">R5897-S5897</f>
        <v>-49</v>
      </c>
      <c r="U5897" s="40" t="n">
        <f aca="false">IFERROR(ABS(T5897)/S5897*100,0)</f>
        <v>0.000424757281553398</v>
      </c>
    </row>
    <row r="5898" customFormat="false" ht="15" hidden="false" customHeight="false" outlineLevel="0" collapsed="false">
      <c r="A5898" s="38" t="n">
        <v>44277</v>
      </c>
      <c r="B5898" s="39" t="n">
        <v>114.79</v>
      </c>
      <c r="C5898" s="39" t="n">
        <v>114.7900009</v>
      </c>
      <c r="D5898" s="39" t="n">
        <f aca="false">B5898-C5898</f>
        <v>-8.99999989201206E-007</v>
      </c>
      <c r="E5898" s="40" t="n">
        <f aca="false">IFERROR(ABS(D5898)/C5898*100,0)</f>
        <v>7.84040406084887E-007</v>
      </c>
      <c r="F5898" s="39" t="n">
        <v>118.33</v>
      </c>
      <c r="G5898" s="39" t="n">
        <v>118.3300018</v>
      </c>
      <c r="H5898" s="39" t="n">
        <f aca="false">F5898-G5898</f>
        <v>-1.80000000682412E-006</v>
      </c>
      <c r="I5898" s="40" t="n">
        <f aca="false">IFERROR(ABS(H5898)/G5898*100,0)</f>
        <v>1.52116959303902E-006</v>
      </c>
      <c r="J5898" s="39" t="n">
        <v>114.79</v>
      </c>
      <c r="K5898" s="39" t="n">
        <v>114.7900009</v>
      </c>
      <c r="L5898" s="39" t="n">
        <f aca="false">J5898-K5898</f>
        <v>-8.99999989201206E-007</v>
      </c>
      <c r="M5898" s="40" t="n">
        <f aca="false">IFERROR(ABS(L5898)/K5898*100,0)</f>
        <v>7.84040406084887E-007</v>
      </c>
      <c r="N5898" s="39" t="n">
        <v>117.18</v>
      </c>
      <c r="O5898" s="39" t="n">
        <v>117.1800003</v>
      </c>
      <c r="P5898" s="39" t="n">
        <f aca="false">N5898-O5898</f>
        <v>-2.99999996400402E-007</v>
      </c>
      <c r="Q5898" s="40" t="n">
        <f aca="false">IFERROR(ABS(P5898)/O5898*100,0)</f>
        <v>2.56016381321346E-007</v>
      </c>
      <c r="R5898" s="41" t="n">
        <v>9376422</v>
      </c>
      <c r="S5898" s="41" t="n">
        <v>9376400</v>
      </c>
      <c r="T5898" s="41" t="n">
        <f aca="false">R5898-S5898</f>
        <v>22</v>
      </c>
      <c r="U5898" s="40" t="n">
        <f aca="false">IFERROR(ABS(T5898)/S5898*100,0)</f>
        <v>0.000234631628343501</v>
      </c>
    </row>
    <row r="5899" customFormat="false" ht="15" hidden="false" customHeight="false" outlineLevel="0" collapsed="false">
      <c r="A5899" s="38" t="n">
        <v>44278</v>
      </c>
      <c r="B5899" s="39" t="n">
        <v>116.1</v>
      </c>
      <c r="C5899" s="39" t="n">
        <v>116.0999985</v>
      </c>
      <c r="D5899" s="39" t="n">
        <f aca="false">B5899-C5899</f>
        <v>1.49999999621286E-006</v>
      </c>
      <c r="E5899" s="40" t="n">
        <f aca="false">IFERROR(ABS(D5899)/C5899*100,0)</f>
        <v>1.2919896775131E-006</v>
      </c>
      <c r="F5899" s="39" t="n">
        <v>116.75</v>
      </c>
      <c r="G5899" s="39" t="n">
        <v>116.75</v>
      </c>
      <c r="H5899" s="39" t="n">
        <f aca="false">F5899-G5899</f>
        <v>0</v>
      </c>
      <c r="I5899" s="40" t="n">
        <f aca="false">IFERROR(ABS(H5899)/G5899*100,0)</f>
        <v>0</v>
      </c>
      <c r="J5899" s="39" t="n">
        <v>114.62</v>
      </c>
      <c r="K5899" s="39" t="n">
        <v>114.6200027</v>
      </c>
      <c r="L5899" s="39" t="n">
        <f aca="false">J5899-K5899</f>
        <v>-2.69999999602533E-006</v>
      </c>
      <c r="M5899" s="40" t="n">
        <f aca="false">IFERROR(ABS(L5899)/K5899*100,0)</f>
        <v>2.35560978225778E-006</v>
      </c>
      <c r="N5899" s="39" t="n">
        <v>114.89</v>
      </c>
      <c r="O5899" s="39" t="n">
        <v>114.8899994</v>
      </c>
      <c r="P5899" s="39" t="n">
        <f aca="false">N5899-O5899</f>
        <v>6.00000007011659E-007</v>
      </c>
      <c r="Q5899" s="40" t="n">
        <f aca="false">IFERROR(ABS(P5899)/O5899*100,0)</f>
        <v>5.22238671899287E-007</v>
      </c>
      <c r="R5899" s="41" t="n">
        <v>8977391</v>
      </c>
      <c r="S5899" s="41" t="n">
        <v>8977400</v>
      </c>
      <c r="T5899" s="41" t="n">
        <f aca="false">R5899-S5899</f>
        <v>-9</v>
      </c>
      <c r="U5899" s="40" t="n">
        <f aca="false">IFERROR(ABS(T5899)/S5899*100,0)</f>
        <v>0.000100251743266425</v>
      </c>
    </row>
    <row r="5900" customFormat="false" ht="15" hidden="false" customHeight="false" outlineLevel="0" collapsed="false">
      <c r="A5900" s="38" t="n">
        <v>44279</v>
      </c>
      <c r="B5900" s="39" t="n">
        <v>112.47</v>
      </c>
      <c r="C5900" s="39" t="n">
        <v>112.4700012</v>
      </c>
      <c r="D5900" s="39" t="n">
        <f aca="false">B5900-C5900</f>
        <v>-1.19999999981246E-006</v>
      </c>
      <c r="E5900" s="40" t="n">
        <f aca="false">IFERROR(ABS(D5900)/C5900*100,0)</f>
        <v>1.0669511754326E-006</v>
      </c>
      <c r="F5900" s="39" t="n">
        <v>114.69</v>
      </c>
      <c r="G5900" s="39" t="n">
        <v>114.6900024</v>
      </c>
      <c r="H5900" s="39" t="n">
        <f aca="false">F5900-G5900</f>
        <v>-2.39999999962492E-006</v>
      </c>
      <c r="I5900" s="40" t="n">
        <f aca="false">IFERROR(ABS(H5900)/G5900*100,0)</f>
        <v>2.09259739245147E-006</v>
      </c>
      <c r="J5900" s="39" t="n">
        <v>108.85</v>
      </c>
      <c r="K5900" s="39" t="n">
        <v>108.8499985</v>
      </c>
      <c r="L5900" s="39" t="n">
        <f aca="false">J5900-K5900</f>
        <v>1.49999999621286E-006</v>
      </c>
      <c r="M5900" s="40" t="n">
        <f aca="false">IFERROR(ABS(L5900)/K5900*100,0)</f>
        <v>1.37804319419707E-006</v>
      </c>
      <c r="N5900" s="39" t="n">
        <v>108.96</v>
      </c>
      <c r="O5900" s="39" t="n">
        <v>108.9599991</v>
      </c>
      <c r="P5900" s="39" t="n">
        <f aca="false">N5900-O5900</f>
        <v>8.99999989201206E-007</v>
      </c>
      <c r="Q5900" s="40" t="n">
        <f aca="false">IFERROR(ABS(P5900)/O5900*100,0)</f>
        <v>8.25991186339139E-007</v>
      </c>
      <c r="R5900" s="41" t="n">
        <v>24196072</v>
      </c>
      <c r="S5900" s="41" t="n">
        <v>24196100</v>
      </c>
      <c r="T5900" s="41" t="n">
        <f aca="false">R5900-S5900</f>
        <v>-28</v>
      </c>
      <c r="U5900" s="40" t="n">
        <f aca="false">IFERROR(ABS(T5900)/S5900*100,0)</f>
        <v>0.000115721128611636</v>
      </c>
    </row>
    <row r="5901" customFormat="false" ht="15" hidden="false" customHeight="false" outlineLevel="0" collapsed="false">
      <c r="A5901" s="38" t="n">
        <v>44280</v>
      </c>
      <c r="B5901" s="39" t="n">
        <v>108</v>
      </c>
      <c r="C5901" s="39" t="n">
        <v>108</v>
      </c>
      <c r="D5901" s="39" t="n">
        <f aca="false">B5901-C5901</f>
        <v>0</v>
      </c>
      <c r="E5901" s="40" t="n">
        <f aca="false">IFERROR(ABS(D5901)/C5901*100,0)</f>
        <v>0</v>
      </c>
      <c r="F5901" s="39" t="n">
        <v>112.75</v>
      </c>
      <c r="G5901" s="39" t="n">
        <v>112.75</v>
      </c>
      <c r="H5901" s="39" t="n">
        <f aca="false">F5901-G5901</f>
        <v>0</v>
      </c>
      <c r="I5901" s="40" t="n">
        <f aca="false">IFERROR(ABS(H5901)/G5901*100,0)</f>
        <v>0</v>
      </c>
      <c r="J5901" s="39" t="n">
        <v>107.89</v>
      </c>
      <c r="K5901" s="39" t="n">
        <v>107.8899994</v>
      </c>
      <c r="L5901" s="39" t="n">
        <f aca="false">J5901-K5901</f>
        <v>6.00000007011659E-007</v>
      </c>
      <c r="M5901" s="40" t="n">
        <f aca="false">IFERROR(ABS(L5901)/K5901*100,0)</f>
        <v>5.56121985678367E-007</v>
      </c>
      <c r="N5901" s="39" t="n">
        <v>110.45</v>
      </c>
      <c r="O5901" s="39" t="n">
        <v>110.4499969</v>
      </c>
      <c r="P5901" s="39" t="n">
        <f aca="false">N5901-O5901</f>
        <v>3.10000000069977E-006</v>
      </c>
      <c r="Q5901" s="40" t="n">
        <f aca="false">IFERROR(ABS(P5901)/O5901*100,0)</f>
        <v>2.80669994360114E-006</v>
      </c>
      <c r="R5901" s="41" t="n">
        <v>16772398</v>
      </c>
      <c r="S5901" s="41" t="n">
        <v>16772400</v>
      </c>
      <c r="T5901" s="41" t="n">
        <f aca="false">R5901-S5901</f>
        <v>-2</v>
      </c>
      <c r="U5901" s="40" t="n">
        <f aca="false">IFERROR(ABS(T5901)/S5901*100,0)</f>
        <v>1.19243519114736E-005</v>
      </c>
    </row>
    <row r="5902" customFormat="false" ht="15" hidden="false" customHeight="false" outlineLevel="0" collapsed="false">
      <c r="A5902" s="38" t="n">
        <v>44281</v>
      </c>
      <c r="B5902" s="39" t="n">
        <v>112</v>
      </c>
      <c r="C5902" s="39" t="n">
        <v>112</v>
      </c>
      <c r="D5902" s="39" t="n">
        <f aca="false">B5902-C5902</f>
        <v>0</v>
      </c>
      <c r="E5902" s="40" t="n">
        <f aca="false">IFERROR(ABS(D5902)/C5902*100,0)</f>
        <v>0</v>
      </c>
      <c r="F5902" s="39" t="n">
        <v>116.7</v>
      </c>
      <c r="G5902" s="39" t="n">
        <v>116.6999969</v>
      </c>
      <c r="H5902" s="39" t="n">
        <f aca="false">F5902-G5902</f>
        <v>3.10000000069977E-006</v>
      </c>
      <c r="I5902" s="40" t="n">
        <f aca="false">IFERROR(ABS(H5902)/G5902*100,0)</f>
        <v>2.65638396148044E-006</v>
      </c>
      <c r="J5902" s="39" t="n">
        <v>111.2</v>
      </c>
      <c r="K5902" s="39" t="n">
        <v>111.1999969</v>
      </c>
      <c r="L5902" s="39" t="n">
        <f aca="false">J5902-K5902</f>
        <v>3.10000000069977E-006</v>
      </c>
      <c r="M5902" s="40" t="n">
        <f aca="false">IFERROR(ABS(L5902)/K5902*100,0)</f>
        <v>2.78776986251855E-006</v>
      </c>
      <c r="N5902" s="39" t="n">
        <v>116.56</v>
      </c>
      <c r="O5902" s="39" t="n">
        <v>116.5599976</v>
      </c>
      <c r="P5902" s="39" t="n">
        <f aca="false">N5902-O5902</f>
        <v>2.39999999962492E-006</v>
      </c>
      <c r="Q5902" s="40" t="n">
        <f aca="false">IFERROR(ABS(P5902)/O5902*100,0)</f>
        <v>2.0590254367206E-006</v>
      </c>
      <c r="R5902" s="41" t="n">
        <v>12910910</v>
      </c>
      <c r="S5902" s="41" t="n">
        <v>12910900</v>
      </c>
      <c r="T5902" s="41" t="n">
        <f aca="false">R5902-S5902</f>
        <v>10</v>
      </c>
      <c r="U5902" s="40" t="n">
        <f aca="false">IFERROR(ABS(T5902)/S5902*100,0)</f>
        <v>7.74539342725914E-005</v>
      </c>
    </row>
    <row r="5903" customFormat="false" ht="15" hidden="false" customHeight="false" outlineLevel="0" collapsed="false">
      <c r="A5903" s="38" t="n">
        <v>44284</v>
      </c>
      <c r="B5903" s="39" t="n">
        <v>116.55</v>
      </c>
      <c r="C5903" s="39" t="n">
        <v>116.5500031</v>
      </c>
      <c r="D5903" s="39" t="n">
        <f aca="false">B5903-C5903</f>
        <v>-3.10000000069977E-006</v>
      </c>
      <c r="E5903" s="40" t="n">
        <f aca="false">IFERROR(ABS(D5903)/C5903*100,0)</f>
        <v>2.65980258965756E-006</v>
      </c>
      <c r="F5903" s="39" t="n">
        <v>116.76</v>
      </c>
      <c r="G5903" s="39" t="n">
        <v>116.7600021</v>
      </c>
      <c r="H5903" s="39" t="n">
        <f aca="false">F5903-G5903</f>
        <v>-2.09999998901367E-006</v>
      </c>
      <c r="I5903" s="40" t="n">
        <f aca="false">IFERROR(ABS(H5903)/G5903*100,0)</f>
        <v>1.79856110932159E-006</v>
      </c>
      <c r="J5903" s="39" t="n">
        <v>112.39</v>
      </c>
      <c r="K5903" s="39" t="n">
        <v>112.3899994</v>
      </c>
      <c r="L5903" s="39" t="n">
        <f aca="false">J5903-K5903</f>
        <v>6.00000007011659E-007</v>
      </c>
      <c r="M5903" s="40" t="n">
        <f aca="false">IFERROR(ABS(L5903)/K5903*100,0)</f>
        <v>5.3385533429557E-007</v>
      </c>
      <c r="N5903" s="39" t="n">
        <v>114.39</v>
      </c>
      <c r="O5903" s="39" t="n">
        <v>114.3899994</v>
      </c>
      <c r="P5903" s="39" t="n">
        <f aca="false">N5903-O5903</f>
        <v>6.00000007011659E-007</v>
      </c>
      <c r="Q5903" s="40" t="n">
        <f aca="false">IFERROR(ABS(P5903)/O5903*100,0)</f>
        <v>5.24521383126835E-007</v>
      </c>
      <c r="R5903" s="41" t="n">
        <v>10863643</v>
      </c>
      <c r="S5903" s="41" t="n">
        <v>10863600</v>
      </c>
      <c r="T5903" s="41" t="n">
        <f aca="false">R5903-S5903</f>
        <v>43</v>
      </c>
      <c r="U5903" s="40" t="n">
        <f aca="false">IFERROR(ABS(T5903)/S5903*100,0)</f>
        <v>0.000395817224492802</v>
      </c>
    </row>
    <row r="5904" customFormat="false" ht="15" hidden="false" customHeight="false" outlineLevel="0" collapsed="false">
      <c r="A5904" s="38" t="n">
        <v>44285</v>
      </c>
      <c r="B5904" s="39" t="n">
        <v>115.28</v>
      </c>
      <c r="C5904" s="39" t="n">
        <v>115.2799988</v>
      </c>
      <c r="D5904" s="39" t="n">
        <f aca="false">B5904-C5904</f>
        <v>1.19999999981246E-006</v>
      </c>
      <c r="E5904" s="40" t="n">
        <f aca="false">IFERROR(ABS(D5904)/C5904*100,0)</f>
        <v>1.04094379970835E-006</v>
      </c>
      <c r="F5904" s="39" t="n">
        <v>116.09</v>
      </c>
      <c r="G5904" s="39" t="n">
        <v>116.0899963</v>
      </c>
      <c r="H5904" s="39" t="n">
        <f aca="false">F5904-G5904</f>
        <v>3.70000000771142E-006</v>
      </c>
      <c r="I5904" s="40" t="n">
        <f aca="false">IFERROR(ABS(H5904)/G5904*100,0)</f>
        <v>3.18718246673889E-006</v>
      </c>
      <c r="J5904" s="39" t="n">
        <v>114.29</v>
      </c>
      <c r="K5904" s="39" t="n">
        <v>114.2900009</v>
      </c>
      <c r="L5904" s="39" t="n">
        <f aca="false">J5904-K5904</f>
        <v>-8.99999989201206E-007</v>
      </c>
      <c r="M5904" s="40" t="n">
        <f aca="false">IFERROR(ABS(L5904)/K5904*100,0)</f>
        <v>7.87470454207692E-007</v>
      </c>
      <c r="N5904" s="39" t="n">
        <v>115.07</v>
      </c>
      <c r="O5904" s="39" t="n">
        <v>115.0699997</v>
      </c>
      <c r="P5904" s="39" t="n">
        <f aca="false">N5904-O5904</f>
        <v>2.99999996400402E-007</v>
      </c>
      <c r="Q5904" s="40" t="n">
        <f aca="false">IFERROR(ABS(P5904)/O5904*100,0)</f>
        <v>2.60710869194868E-007</v>
      </c>
      <c r="R5904" s="41" t="n">
        <v>8206164</v>
      </c>
      <c r="S5904" s="41" t="n">
        <v>8206200</v>
      </c>
      <c r="T5904" s="41" t="n">
        <f aca="false">R5904-S5904</f>
        <v>-36</v>
      </c>
      <c r="U5904" s="40" t="n">
        <f aca="false">IFERROR(ABS(T5904)/S5904*100,0)</f>
        <v>0.000438692695766615</v>
      </c>
    </row>
    <row r="5905" customFormat="false" ht="15" hidden="false" customHeight="false" outlineLevel="0" collapsed="false">
      <c r="A5905" s="38" t="n">
        <v>44286</v>
      </c>
      <c r="B5905" s="39" t="n">
        <v>115.79</v>
      </c>
      <c r="C5905" s="39" t="n">
        <v>115.7900009</v>
      </c>
      <c r="D5905" s="39" t="n">
        <f aca="false">B5905-C5905</f>
        <v>-8.99999989201206E-007</v>
      </c>
      <c r="E5905" s="40" t="n">
        <f aca="false">IFERROR(ABS(D5905)/C5905*100,0)</f>
        <v>7.77269178863272E-007</v>
      </c>
      <c r="F5905" s="39" t="n">
        <v>118.36</v>
      </c>
      <c r="G5905" s="39" t="n">
        <v>118.3600006</v>
      </c>
      <c r="H5905" s="39" t="n">
        <f aca="false">F5905-G5905</f>
        <v>-6.00000007011659E-007</v>
      </c>
      <c r="I5905" s="40" t="n">
        <f aca="false">IFERROR(ABS(H5905)/G5905*100,0)</f>
        <v>5.06928019575947E-007</v>
      </c>
      <c r="J5905" s="39" t="n">
        <v>115.56</v>
      </c>
      <c r="K5905" s="39" t="n">
        <v>115.5599976</v>
      </c>
      <c r="L5905" s="39" t="n">
        <f aca="false">J5905-K5905</f>
        <v>2.39999999962492E-006</v>
      </c>
      <c r="M5905" s="40" t="n">
        <f aca="false">IFERROR(ABS(L5905)/K5905*100,0)</f>
        <v>2.07684324114673E-006</v>
      </c>
      <c r="N5905" s="39" t="n">
        <v>118.28</v>
      </c>
      <c r="O5905" s="39" t="n">
        <v>118.2799988</v>
      </c>
      <c r="P5905" s="39" t="n">
        <f aca="false">N5905-O5905</f>
        <v>1.19999999981246E-006</v>
      </c>
      <c r="Q5905" s="40" t="n">
        <f aca="false">IFERROR(ABS(P5905)/O5905*100,0)</f>
        <v>1.01454177543707E-006</v>
      </c>
      <c r="R5905" s="41" t="n">
        <v>9806546</v>
      </c>
      <c r="S5905" s="41" t="n">
        <v>9806500</v>
      </c>
      <c r="T5905" s="41" t="n">
        <f aca="false">R5905-S5905</f>
        <v>46</v>
      </c>
      <c r="U5905" s="40" t="n">
        <f aca="false">IFERROR(ABS(T5905)/S5905*100,0)</f>
        <v>0.000469076632845562</v>
      </c>
    </row>
    <row r="5906" customFormat="false" ht="15" hidden="false" customHeight="false" outlineLevel="0" collapsed="false">
      <c r="A5906" s="38" t="n">
        <v>44287</v>
      </c>
      <c r="B5906" s="39" t="n">
        <v>122.81</v>
      </c>
      <c r="C5906" s="39" t="n">
        <v>122.8099976</v>
      </c>
      <c r="D5906" s="39" t="n">
        <f aca="false">B5906-C5906</f>
        <v>2.39999999962492E-006</v>
      </c>
      <c r="E5906" s="40" t="n">
        <f aca="false">IFERROR(ABS(D5906)/C5906*100,0)</f>
        <v>1.95423829209889E-006</v>
      </c>
      <c r="F5906" s="39" t="n">
        <v>124.88</v>
      </c>
      <c r="G5906" s="39" t="n">
        <v>124.8799973</v>
      </c>
      <c r="H5906" s="39" t="n">
        <f aca="false">F5906-G5906</f>
        <v>2.69999999602533E-006</v>
      </c>
      <c r="I5906" s="40" t="n">
        <f aca="false">IFERROR(ABS(H5906)/G5906*100,0)</f>
        <v>2.16207563613178E-006</v>
      </c>
      <c r="J5906" s="39" t="n">
        <v>121.64</v>
      </c>
      <c r="K5906" s="39" t="n">
        <v>121.6399994</v>
      </c>
      <c r="L5906" s="39" t="n">
        <f aca="false">J5906-K5906</f>
        <v>6.00000007011659E-007</v>
      </c>
      <c r="M5906" s="40" t="n">
        <f aca="false">IFERROR(ABS(L5906)/K5906*100,0)</f>
        <v>4.9325880464585E-007</v>
      </c>
      <c r="N5906" s="39" t="n">
        <v>124.8</v>
      </c>
      <c r="O5906" s="39" t="n">
        <v>124.8000031</v>
      </c>
      <c r="P5906" s="39" t="n">
        <f aca="false">N5906-O5906</f>
        <v>-3.10000000069977E-006</v>
      </c>
      <c r="Q5906" s="40" t="n">
        <f aca="false">IFERROR(ABS(P5906)/O5906*100,0)</f>
        <v>2.48397429783378E-006</v>
      </c>
      <c r="R5906" s="41" t="n">
        <v>17904013</v>
      </c>
      <c r="S5906" s="41" t="n">
        <v>17904000</v>
      </c>
      <c r="T5906" s="41" t="n">
        <f aca="false">R5906-S5906</f>
        <v>13</v>
      </c>
      <c r="U5906" s="40" t="n">
        <f aca="false">IFERROR(ABS(T5906)/S5906*100,0)</f>
        <v>7.2609472743521E-005</v>
      </c>
    </row>
    <row r="5907" customFormat="false" ht="15" hidden="false" customHeight="false" outlineLevel="0" collapsed="false">
      <c r="A5907" s="38" t="n">
        <v>44291</v>
      </c>
      <c r="B5907" s="39" t="n">
        <v>127.07</v>
      </c>
      <c r="C5907" s="39" t="n">
        <v>127.0699997</v>
      </c>
      <c r="D5907" s="39" t="n">
        <f aca="false">B5907-C5907</f>
        <v>2.99999996400402E-007</v>
      </c>
      <c r="E5907" s="40" t="n">
        <f aca="false">IFERROR(ABS(D5907)/C5907*100,0)</f>
        <v>2.36090341629553E-007</v>
      </c>
      <c r="F5907" s="39" t="n">
        <v>127.4</v>
      </c>
      <c r="G5907" s="39" t="n">
        <v>127.4000015</v>
      </c>
      <c r="H5907" s="39" t="n">
        <f aca="false">F5907-G5907</f>
        <v>-1.49999999621286E-006</v>
      </c>
      <c r="I5907" s="40" t="n">
        <f aca="false">IFERROR(ABS(H5907)/G5907*100,0)</f>
        <v>1.17739401770169E-006</v>
      </c>
      <c r="J5907" s="39" t="n">
        <v>122.68</v>
      </c>
      <c r="K5907" s="39" t="n">
        <v>122.6800003</v>
      </c>
      <c r="L5907" s="39" t="n">
        <f aca="false">J5907-K5907</f>
        <v>-2.99999996400402E-007</v>
      </c>
      <c r="M5907" s="40" t="n">
        <f aca="false">IFERROR(ABS(L5907)/K5907*100,0)</f>
        <v>2.44538633572535E-007</v>
      </c>
      <c r="N5907" s="39" t="n">
        <v>124.5</v>
      </c>
      <c r="O5907" s="39" t="n">
        <v>124.5</v>
      </c>
      <c r="P5907" s="39" t="n">
        <f aca="false">N5907-O5907</f>
        <v>0</v>
      </c>
      <c r="Q5907" s="40" t="n">
        <f aca="false">IFERROR(ABS(P5907)/O5907*100,0)</f>
        <v>0</v>
      </c>
      <c r="R5907" s="41" t="n">
        <v>14113892</v>
      </c>
      <c r="S5907" s="41" t="n">
        <v>14113900</v>
      </c>
      <c r="T5907" s="41" t="n">
        <f aca="false">R5907-S5907</f>
        <v>-8</v>
      </c>
      <c r="U5907" s="40" t="n">
        <f aca="false">IFERROR(ABS(T5907)/S5907*100,0)</f>
        <v>5.66817109374447E-005</v>
      </c>
    </row>
    <row r="5908" customFormat="false" ht="15" hidden="false" customHeight="false" outlineLevel="0" collapsed="false">
      <c r="A5908" s="38" t="n">
        <v>44292</v>
      </c>
      <c r="B5908" s="39" t="n">
        <v>124</v>
      </c>
      <c r="C5908" s="39" t="n">
        <v>124</v>
      </c>
      <c r="D5908" s="39" t="n">
        <f aca="false">B5908-C5908</f>
        <v>0</v>
      </c>
      <c r="E5908" s="40" t="n">
        <f aca="false">IFERROR(ABS(D5908)/C5908*100,0)</f>
        <v>0</v>
      </c>
      <c r="F5908" s="39" t="n">
        <v>124.01</v>
      </c>
      <c r="G5908" s="39" t="n">
        <v>124.0100021</v>
      </c>
      <c r="H5908" s="39" t="n">
        <f aca="false">F5908-G5908</f>
        <v>-2.09999998901367E-006</v>
      </c>
      <c r="I5908" s="40" t="n">
        <f aca="false">IFERROR(ABS(H5908)/G5908*100,0)</f>
        <v>1.69341178409162E-006</v>
      </c>
      <c r="J5908" s="39" t="n">
        <v>121.54</v>
      </c>
      <c r="K5908" s="39" t="n">
        <v>121.5400009</v>
      </c>
      <c r="L5908" s="39" t="n">
        <f aca="false">J5908-K5908</f>
        <v>-8.99999989201206E-007</v>
      </c>
      <c r="M5908" s="40" t="n">
        <f aca="false">IFERROR(ABS(L5908)/K5908*100,0)</f>
        <v>7.40496941366409E-007</v>
      </c>
      <c r="N5908" s="39" t="n">
        <v>122.44</v>
      </c>
      <c r="O5908" s="39" t="n">
        <v>122.4400024</v>
      </c>
      <c r="P5908" s="39" t="n">
        <f aca="false">N5908-O5908</f>
        <v>-2.39999999962492E-006</v>
      </c>
      <c r="Q5908" s="40" t="n">
        <f aca="false">IFERROR(ABS(P5908)/O5908*100,0)</f>
        <v>1.96014370514658E-006</v>
      </c>
      <c r="R5908" s="41" t="n">
        <v>13042312</v>
      </c>
      <c r="S5908" s="41" t="n">
        <v>13042300</v>
      </c>
      <c r="T5908" s="41" t="n">
        <f aca="false">R5908-S5908</f>
        <v>12</v>
      </c>
      <c r="U5908" s="40" t="n">
        <f aca="false">IFERROR(ABS(T5908)/S5908*100,0)</f>
        <v>9.20083114174647E-005</v>
      </c>
    </row>
    <row r="5909" customFormat="false" ht="15" hidden="false" customHeight="false" outlineLevel="0" collapsed="false">
      <c r="A5909" s="38" t="n">
        <v>44293</v>
      </c>
      <c r="B5909" s="39" t="n">
        <v>122.44</v>
      </c>
      <c r="C5909" s="39" t="n">
        <v>122.4400024</v>
      </c>
      <c r="D5909" s="39" t="n">
        <f aca="false">B5909-C5909</f>
        <v>-2.39999999962492E-006</v>
      </c>
      <c r="E5909" s="40" t="n">
        <f aca="false">IFERROR(ABS(D5909)/C5909*100,0)</f>
        <v>1.96014370514658E-006</v>
      </c>
      <c r="F5909" s="39" t="n">
        <v>122.61</v>
      </c>
      <c r="G5909" s="39" t="n">
        <v>122.6100006</v>
      </c>
      <c r="H5909" s="39" t="n">
        <f aca="false">F5909-G5909</f>
        <v>-6.00000007011659E-007</v>
      </c>
      <c r="I5909" s="40" t="n">
        <f aca="false">IFERROR(ABS(H5909)/G5909*100,0)</f>
        <v>4.89356499531457E-007</v>
      </c>
      <c r="J5909" s="39" t="n">
        <v>119.84</v>
      </c>
      <c r="K5909" s="39" t="n">
        <v>119.8399963</v>
      </c>
      <c r="L5909" s="39" t="n">
        <f aca="false">J5909-K5909</f>
        <v>3.70000000771142E-006</v>
      </c>
      <c r="M5909" s="40" t="n">
        <f aca="false">IFERROR(ABS(L5909)/K5909*100,0)</f>
        <v>3.08745003500257E-006</v>
      </c>
      <c r="N5909" s="39" t="n">
        <v>119.89</v>
      </c>
      <c r="O5909" s="39" t="n">
        <v>119.8899994</v>
      </c>
      <c r="P5909" s="39" t="n">
        <f aca="false">N5909-O5909</f>
        <v>6.00000007011659E-007</v>
      </c>
      <c r="Q5909" s="40" t="n">
        <f aca="false">IFERROR(ABS(P5909)/O5909*100,0)</f>
        <v>5.00458762210702E-007</v>
      </c>
      <c r="R5909" s="41" t="n">
        <v>11193229</v>
      </c>
      <c r="S5909" s="41" t="n">
        <v>11193200</v>
      </c>
      <c r="T5909" s="41" t="n">
        <f aca="false">R5909-S5909</f>
        <v>29</v>
      </c>
      <c r="U5909" s="40" t="n">
        <f aca="false">IFERROR(ABS(T5909)/S5909*100,0)</f>
        <v>0.000259085873566094</v>
      </c>
    </row>
    <row r="5910" customFormat="false" ht="15" hidden="false" customHeight="false" outlineLevel="0" collapsed="false">
      <c r="A5910" s="38" t="n">
        <v>44294</v>
      </c>
      <c r="B5910" s="39" t="n">
        <v>121.38</v>
      </c>
      <c r="C5910" s="39" t="n">
        <v>121.3799973</v>
      </c>
      <c r="D5910" s="39" t="n">
        <f aca="false">B5910-C5910</f>
        <v>2.69999999602533E-006</v>
      </c>
      <c r="E5910" s="40" t="n">
        <f aca="false">IFERROR(ABS(D5910)/C5910*100,0)</f>
        <v>2.22441922564232E-006</v>
      </c>
      <c r="F5910" s="39" t="n">
        <v>123.82</v>
      </c>
      <c r="G5910" s="39" t="n">
        <v>123.8199997</v>
      </c>
      <c r="H5910" s="39" t="n">
        <f aca="false">F5910-G5910</f>
        <v>2.99999996400402E-007</v>
      </c>
      <c r="I5910" s="40" t="n">
        <f aca="false">IFERROR(ABS(H5910)/G5910*100,0)</f>
        <v>2.4228718876374E-007</v>
      </c>
      <c r="J5910" s="39" t="n">
        <v>121.38</v>
      </c>
      <c r="K5910" s="39" t="n">
        <v>121.3799973</v>
      </c>
      <c r="L5910" s="39" t="n">
        <f aca="false">J5910-K5910</f>
        <v>2.69999999602533E-006</v>
      </c>
      <c r="M5910" s="40" t="n">
        <f aca="false">IFERROR(ABS(L5910)/K5910*100,0)</f>
        <v>2.22441922564232E-006</v>
      </c>
      <c r="N5910" s="39" t="n">
        <v>123.43</v>
      </c>
      <c r="O5910" s="39" t="n">
        <v>123.4300003</v>
      </c>
      <c r="P5910" s="39" t="n">
        <f aca="false">N5910-O5910</f>
        <v>-2.99999996400402E-007</v>
      </c>
      <c r="Q5910" s="40" t="n">
        <f aca="false">IFERROR(ABS(P5910)/O5910*100,0)</f>
        <v>2.43052738938057E-007</v>
      </c>
      <c r="R5910" s="41" t="n">
        <v>10226706</v>
      </c>
      <c r="S5910" s="41" t="n">
        <v>10226700</v>
      </c>
      <c r="T5910" s="41" t="n">
        <f aca="false">R5910-S5910</f>
        <v>6</v>
      </c>
      <c r="U5910" s="40" t="n">
        <f aca="false">IFERROR(ABS(T5910)/S5910*100,0)</f>
        <v>5.8669952183989E-005</v>
      </c>
    </row>
    <row r="5911" customFormat="false" ht="15" hidden="false" customHeight="false" outlineLevel="0" collapsed="false">
      <c r="A5911" s="38" t="n">
        <v>44295</v>
      </c>
      <c r="B5911" s="39" t="n">
        <v>122.75</v>
      </c>
      <c r="C5911" s="39" t="n">
        <v>122.75</v>
      </c>
      <c r="D5911" s="39" t="n">
        <f aca="false">B5911-C5911</f>
        <v>0</v>
      </c>
      <c r="E5911" s="40" t="n">
        <f aca="false">IFERROR(ABS(D5911)/C5911*100,0)</f>
        <v>0</v>
      </c>
      <c r="F5911" s="39" t="n">
        <v>123.44</v>
      </c>
      <c r="G5911" s="39" t="n">
        <v>123.4400024</v>
      </c>
      <c r="H5911" s="39" t="n">
        <f aca="false">F5911-G5911</f>
        <v>-2.39999999962492E-006</v>
      </c>
      <c r="I5911" s="40" t="n">
        <f aca="false">IFERROR(ABS(H5911)/G5911*100,0)</f>
        <v>1.94426438185562E-006</v>
      </c>
      <c r="J5911" s="39" t="n">
        <v>121.7</v>
      </c>
      <c r="K5911" s="39" t="n">
        <v>121.6999969</v>
      </c>
      <c r="L5911" s="39" t="n">
        <f aca="false">J5911-K5911</f>
        <v>3.10000000069977E-006</v>
      </c>
      <c r="M5911" s="40" t="n">
        <f aca="false">IFERROR(ABS(L5911)/K5911*100,0)</f>
        <v>2.54724739495845E-006</v>
      </c>
      <c r="N5911" s="39" t="n">
        <v>122.8</v>
      </c>
      <c r="O5911" s="39" t="n">
        <v>122.8000031</v>
      </c>
      <c r="P5911" s="39" t="n">
        <f aca="false">N5911-O5911</f>
        <v>-3.10000000069977E-006</v>
      </c>
      <c r="Q5911" s="40" t="n">
        <f aca="false">IFERROR(ABS(P5911)/O5911*100,0)</f>
        <v>2.52442990426909E-006</v>
      </c>
      <c r="R5911" s="41" t="n">
        <v>8315187</v>
      </c>
      <c r="S5911" s="41" t="n">
        <v>8315200</v>
      </c>
      <c r="T5911" s="41" t="n">
        <f aca="false">R5911-S5911</f>
        <v>-13</v>
      </c>
      <c r="U5911" s="40" t="n">
        <f aca="false">IFERROR(ABS(T5911)/S5911*100,0)</f>
        <v>0.000156340196267077</v>
      </c>
    </row>
    <row r="5912" customFormat="false" ht="15" hidden="false" customHeight="false" outlineLevel="0" collapsed="false">
      <c r="A5912" s="38" t="n">
        <v>44298</v>
      </c>
      <c r="B5912" s="39" t="n">
        <v>122.21</v>
      </c>
      <c r="C5912" s="39" t="n">
        <v>122.2099991</v>
      </c>
      <c r="D5912" s="39" t="n">
        <f aca="false">B5912-C5912</f>
        <v>8.99999989201206E-007</v>
      </c>
      <c r="E5912" s="40" t="n">
        <f aca="false">IFERROR(ABS(D5912)/C5912*100,0)</f>
        <v>7.36437276678783E-007</v>
      </c>
      <c r="F5912" s="39" t="n">
        <v>122.46</v>
      </c>
      <c r="G5912" s="39" t="n">
        <v>122.4599991</v>
      </c>
      <c r="H5912" s="39" t="n">
        <f aca="false">F5912-G5912</f>
        <v>8.99999989201206E-007</v>
      </c>
      <c r="I5912" s="40" t="n">
        <f aca="false">IFERROR(ABS(H5912)/G5912*100,0)</f>
        <v>7.3493385253602E-007</v>
      </c>
      <c r="J5912" s="39" t="n">
        <v>119.24</v>
      </c>
      <c r="K5912" s="39" t="n">
        <v>119.2399979</v>
      </c>
      <c r="L5912" s="39" t="n">
        <f aca="false">J5912-K5912</f>
        <v>2.09999998901367E-006</v>
      </c>
      <c r="M5912" s="40" t="n">
        <f aca="false">IFERROR(ABS(L5912)/K5912*100,0)</f>
        <v>1.76115399697912E-006</v>
      </c>
      <c r="N5912" s="39" t="n">
        <v>120.9</v>
      </c>
      <c r="O5912" s="39" t="n">
        <v>120.9000015</v>
      </c>
      <c r="P5912" s="39" t="n">
        <f aca="false">N5912-O5912</f>
        <v>-1.49999999621286E-006</v>
      </c>
      <c r="Q5912" s="40" t="n">
        <f aca="false">IFERROR(ABS(P5912)/O5912*100,0)</f>
        <v>1.2406947705562E-006</v>
      </c>
      <c r="R5912" s="41" t="n">
        <v>9868416</v>
      </c>
      <c r="S5912" s="41" t="n">
        <v>9868400</v>
      </c>
      <c r="T5912" s="41" t="n">
        <f aca="false">R5912-S5912</f>
        <v>16</v>
      </c>
      <c r="U5912" s="40" t="n">
        <f aca="false">IFERROR(ABS(T5912)/S5912*100,0)</f>
        <v>0.000162133679218516</v>
      </c>
    </row>
    <row r="5913" customFormat="false" ht="15" hidden="false" customHeight="false" outlineLevel="0" collapsed="false">
      <c r="A5913" s="38" t="n">
        <v>44299</v>
      </c>
      <c r="B5913" s="39" t="n">
        <v>122.4</v>
      </c>
      <c r="C5913" s="39" t="n">
        <v>122.4000015</v>
      </c>
      <c r="D5913" s="39" t="n">
        <f aca="false">B5913-C5913</f>
        <v>-1.49999999621286E-006</v>
      </c>
      <c r="E5913" s="40" t="n">
        <f aca="false">IFERROR(ABS(D5913)/C5913*100,0)</f>
        <v>1.2254901779661E-006</v>
      </c>
      <c r="F5913" s="39" t="n">
        <v>122.9</v>
      </c>
      <c r="G5913" s="39" t="n">
        <v>122.9000015</v>
      </c>
      <c r="H5913" s="39" t="n">
        <f aca="false">F5913-G5913</f>
        <v>-1.49999999621286E-006</v>
      </c>
      <c r="I5913" s="40" t="n">
        <f aca="false">IFERROR(ABS(H5913)/G5913*100,0)</f>
        <v>1.22050445720529E-006</v>
      </c>
      <c r="J5913" s="39" t="n">
        <v>120.35</v>
      </c>
      <c r="K5913" s="39" t="n">
        <v>120.3499985</v>
      </c>
      <c r="L5913" s="39" t="n">
        <f aca="false">J5913-K5913</f>
        <v>1.49999999621286E-006</v>
      </c>
      <c r="M5913" s="40" t="n">
        <f aca="false">IFERROR(ABS(L5913)/K5913*100,0)</f>
        <v>1.24636478181E-006</v>
      </c>
      <c r="N5913" s="39" t="n">
        <v>121.27</v>
      </c>
      <c r="O5913" s="39" t="n">
        <v>121.2699966</v>
      </c>
      <c r="P5913" s="39" t="n">
        <f aca="false">N5913-O5913</f>
        <v>3.39999999710017E-006</v>
      </c>
      <c r="Q5913" s="40" t="n">
        <f aca="false">IFERROR(ABS(P5913)/O5913*100,0)</f>
        <v>2.80366132796623E-006</v>
      </c>
      <c r="R5913" s="41" t="n">
        <v>8384755</v>
      </c>
      <c r="S5913" s="41" t="n">
        <v>8384800</v>
      </c>
      <c r="T5913" s="41" t="n">
        <f aca="false">R5913-S5913</f>
        <v>-45</v>
      </c>
      <c r="U5913" s="40" t="n">
        <f aca="false">IFERROR(ABS(T5913)/S5913*100,0)</f>
        <v>0.000536685430779506</v>
      </c>
    </row>
    <row r="5914" customFormat="false" ht="15" hidden="false" customHeight="false" outlineLevel="0" collapsed="false">
      <c r="A5914" s="38" t="n">
        <v>44300</v>
      </c>
      <c r="B5914" s="39" t="n">
        <v>121.99</v>
      </c>
      <c r="C5914" s="39" t="n">
        <v>121.9899979</v>
      </c>
      <c r="D5914" s="39" t="n">
        <f aca="false">B5914-C5914</f>
        <v>2.09999998901367E-006</v>
      </c>
      <c r="E5914" s="40" t="n">
        <f aca="false">IFERROR(ABS(D5914)/C5914*100,0)</f>
        <v>1.72145259870823E-006</v>
      </c>
      <c r="F5914" s="39" t="n">
        <v>122.43</v>
      </c>
      <c r="G5914" s="39" t="n">
        <v>122.4300003</v>
      </c>
      <c r="H5914" s="39" t="n">
        <f aca="false">F5914-G5914</f>
        <v>-2.99999996400402E-007</v>
      </c>
      <c r="I5914" s="40" t="n">
        <f aca="false">IFERROR(ABS(H5914)/G5914*100,0)</f>
        <v>2.45037977346474E-007</v>
      </c>
      <c r="J5914" s="39" t="n">
        <v>120.5</v>
      </c>
      <c r="K5914" s="39" t="n">
        <v>120.5</v>
      </c>
      <c r="L5914" s="39" t="n">
        <f aca="false">J5914-K5914</f>
        <v>0</v>
      </c>
      <c r="M5914" s="40" t="n">
        <f aca="false">IFERROR(ABS(L5914)/K5914*100,0)</f>
        <v>0</v>
      </c>
      <c r="N5914" s="39" t="n">
        <v>120.84</v>
      </c>
      <c r="O5914" s="39" t="n">
        <v>120.8399963</v>
      </c>
      <c r="P5914" s="39" t="n">
        <f aca="false">N5914-O5914</f>
        <v>3.70000000771142E-006</v>
      </c>
      <c r="Q5914" s="40" t="n">
        <f aca="false">IFERROR(ABS(P5914)/O5914*100,0)</f>
        <v>3.06190013323546E-006</v>
      </c>
      <c r="R5914" s="41" t="n">
        <v>9521863</v>
      </c>
      <c r="S5914" s="41" t="n">
        <v>9521900</v>
      </c>
      <c r="T5914" s="41" t="n">
        <f aca="false">R5914-S5914</f>
        <v>-37</v>
      </c>
      <c r="U5914" s="40" t="n">
        <f aca="false">IFERROR(ABS(T5914)/S5914*100,0)</f>
        <v>0.000388577909870929</v>
      </c>
    </row>
    <row r="5915" customFormat="false" ht="15" hidden="false" customHeight="false" outlineLevel="0" collapsed="false">
      <c r="A5915" s="38" t="n">
        <v>44301</v>
      </c>
      <c r="B5915" s="39" t="n">
        <v>121.7</v>
      </c>
      <c r="C5915" s="39" t="n">
        <v>121.6999969</v>
      </c>
      <c r="D5915" s="39" t="n">
        <f aca="false">B5915-C5915</f>
        <v>3.10000000069977E-006</v>
      </c>
      <c r="E5915" s="40" t="n">
        <f aca="false">IFERROR(ABS(D5915)/C5915*100,0)</f>
        <v>2.54724739495845E-006</v>
      </c>
      <c r="F5915" s="39" t="n">
        <v>122</v>
      </c>
      <c r="G5915" s="39" t="n">
        <v>122</v>
      </c>
      <c r="H5915" s="39" t="n">
        <f aca="false">F5915-G5915</f>
        <v>0</v>
      </c>
      <c r="I5915" s="40" t="n">
        <f aca="false">IFERROR(ABS(H5915)/G5915*100,0)</f>
        <v>0</v>
      </c>
      <c r="J5915" s="39" t="n">
        <v>116.56</v>
      </c>
      <c r="K5915" s="39" t="n">
        <v>116.5599976</v>
      </c>
      <c r="L5915" s="39" t="n">
        <f aca="false">J5915-K5915</f>
        <v>2.39999999962492E-006</v>
      </c>
      <c r="M5915" s="40" t="n">
        <f aca="false">IFERROR(ABS(L5915)/K5915*100,0)</f>
        <v>2.0590254367206E-006</v>
      </c>
      <c r="N5915" s="39" t="n">
        <v>118.35</v>
      </c>
      <c r="O5915" s="39" t="n">
        <v>118.3499985</v>
      </c>
      <c r="P5915" s="39" t="n">
        <f aca="false">N5915-O5915</f>
        <v>1.49999999621286E-006</v>
      </c>
      <c r="Q5915" s="40" t="n">
        <f aca="false">IFERROR(ABS(P5915)/O5915*100,0)</f>
        <v>1.2674271358042E-006</v>
      </c>
      <c r="R5915" s="41" t="n">
        <v>18709052</v>
      </c>
      <c r="S5915" s="41" t="n">
        <v>18709100</v>
      </c>
      <c r="T5915" s="41" t="n">
        <f aca="false">R5915-S5915</f>
        <v>-48</v>
      </c>
      <c r="U5915" s="40" t="n">
        <f aca="false">IFERROR(ABS(T5915)/S5915*100,0)</f>
        <v>0.000256559642099299</v>
      </c>
    </row>
    <row r="5916" customFormat="false" ht="15" hidden="false" customHeight="false" outlineLevel="0" collapsed="false">
      <c r="A5916" s="38" t="n">
        <v>44302</v>
      </c>
      <c r="B5916" s="39" t="n">
        <v>119.19</v>
      </c>
      <c r="C5916" s="39" t="n">
        <v>119.1900024</v>
      </c>
      <c r="D5916" s="39" t="n">
        <f aca="false">B5916-C5916</f>
        <v>-2.39999999962492E-006</v>
      </c>
      <c r="E5916" s="40" t="n">
        <f aca="false">IFERROR(ABS(D5916)/C5916*100,0)</f>
        <v>2.01359170341365E-006</v>
      </c>
      <c r="F5916" s="39" t="n">
        <v>120.6</v>
      </c>
      <c r="G5916" s="39" t="n">
        <v>120.5999985</v>
      </c>
      <c r="H5916" s="39" t="n">
        <f aca="false">F5916-G5916</f>
        <v>1.49999999621286E-006</v>
      </c>
      <c r="I5916" s="40" t="n">
        <f aca="false">IFERROR(ABS(H5916)/G5916*100,0)</f>
        <v>1.24378110685703E-006</v>
      </c>
      <c r="J5916" s="39" t="n">
        <v>117.85</v>
      </c>
      <c r="K5916" s="39" t="n">
        <v>117.8499985</v>
      </c>
      <c r="L5916" s="39" t="n">
        <f aca="false">J5916-K5916</f>
        <v>1.49999999621286E-006</v>
      </c>
      <c r="M5916" s="40" t="n">
        <f aca="false">IFERROR(ABS(L5916)/K5916*100,0)</f>
        <v>1.27280442537542E-006</v>
      </c>
      <c r="N5916" s="39" t="n">
        <v>118.84</v>
      </c>
      <c r="O5916" s="39" t="n">
        <v>118.8399963</v>
      </c>
      <c r="P5916" s="39" t="n">
        <f aca="false">N5916-O5916</f>
        <v>3.70000000771142E-006</v>
      </c>
      <c r="Q5916" s="40" t="n">
        <f aca="false">IFERROR(ABS(P5916)/O5916*100,0)</f>
        <v>3.11342992503225E-006</v>
      </c>
      <c r="R5916" s="41" t="n">
        <v>9512086</v>
      </c>
      <c r="S5916" s="41" t="n">
        <v>9512100</v>
      </c>
      <c r="T5916" s="41" t="n">
        <f aca="false">R5916-S5916</f>
        <v>-14</v>
      </c>
      <c r="U5916" s="40" t="n">
        <f aca="false">IFERROR(ABS(T5916)/S5916*100,0)</f>
        <v>0.000147180958989077</v>
      </c>
    </row>
    <row r="5917" customFormat="false" ht="15" hidden="false" customHeight="false" outlineLevel="0" collapsed="false">
      <c r="A5917" s="38" t="n">
        <v>44305</v>
      </c>
      <c r="B5917" s="39" t="n">
        <v>118</v>
      </c>
      <c r="C5917" s="39" t="n">
        <v>118</v>
      </c>
      <c r="D5917" s="39" t="n">
        <f aca="false">B5917-C5917</f>
        <v>0</v>
      </c>
      <c r="E5917" s="40" t="n">
        <f aca="false">IFERROR(ABS(D5917)/C5917*100,0)</f>
        <v>0</v>
      </c>
      <c r="F5917" s="39" t="n">
        <v>118.88</v>
      </c>
      <c r="G5917" s="39" t="n">
        <v>118.8799973</v>
      </c>
      <c r="H5917" s="39" t="n">
        <f aca="false">F5917-G5917</f>
        <v>2.69999999602533E-006</v>
      </c>
      <c r="I5917" s="40" t="n">
        <f aca="false">IFERROR(ABS(H5917)/G5917*100,0)</f>
        <v>2.27119789480793E-006</v>
      </c>
      <c r="J5917" s="39" t="n">
        <v>115.2</v>
      </c>
      <c r="K5917" s="39" t="n">
        <v>115.1999969</v>
      </c>
      <c r="L5917" s="39" t="n">
        <f aca="false">J5917-K5917</f>
        <v>3.10000000069977E-006</v>
      </c>
      <c r="M5917" s="40" t="n">
        <f aca="false">IFERROR(ABS(L5917)/K5917*100,0)</f>
        <v>2.69097229524297E-006</v>
      </c>
      <c r="N5917" s="39" t="n">
        <v>115.4</v>
      </c>
      <c r="O5917" s="39" t="n">
        <v>115.4000015</v>
      </c>
      <c r="P5917" s="39" t="n">
        <f aca="false">N5917-O5917</f>
        <v>-1.49999999621286E-006</v>
      </c>
      <c r="Q5917" s="40" t="n">
        <f aca="false">IFERROR(ABS(P5917)/O5917*100,0)</f>
        <v>1.29982666959746E-006</v>
      </c>
      <c r="R5917" s="41" t="n">
        <v>12630310</v>
      </c>
      <c r="S5917" s="41" t="n">
        <v>12630300</v>
      </c>
      <c r="T5917" s="41" t="n">
        <f aca="false">R5917-S5917</f>
        <v>10</v>
      </c>
      <c r="U5917" s="40" t="n">
        <f aca="false">IFERROR(ABS(T5917)/S5917*100,0)</f>
        <v>7.91746831033309E-005</v>
      </c>
    </row>
    <row r="5918" customFormat="false" ht="15" hidden="false" customHeight="false" outlineLevel="0" collapsed="false">
      <c r="A5918" s="38" t="n">
        <v>44306</v>
      </c>
      <c r="B5918" s="39" t="n">
        <v>116.05</v>
      </c>
      <c r="C5918" s="39" t="n">
        <v>116.0500031</v>
      </c>
      <c r="D5918" s="39" t="n">
        <f aca="false">B5918-C5918</f>
        <v>-3.10000000069977E-006</v>
      </c>
      <c r="E5918" s="40" t="n">
        <f aca="false">IFERROR(ABS(D5918)/C5918*100,0)</f>
        <v>2.67126231614876E-006</v>
      </c>
      <c r="F5918" s="39" t="n">
        <v>116.78</v>
      </c>
      <c r="G5918" s="39" t="n">
        <v>116.7799988</v>
      </c>
      <c r="H5918" s="39" t="n">
        <f aca="false">F5918-G5918</f>
        <v>1.19999999981246E-006</v>
      </c>
      <c r="I5918" s="40" t="n">
        <f aca="false">IFERROR(ABS(H5918)/G5918*100,0)</f>
        <v>1.02757322499002E-006</v>
      </c>
      <c r="J5918" s="39" t="n">
        <v>114.55</v>
      </c>
      <c r="K5918" s="39" t="n">
        <v>114.5500031</v>
      </c>
      <c r="L5918" s="39" t="n">
        <f aca="false">J5918-K5918</f>
        <v>-3.10000000069977E-006</v>
      </c>
      <c r="M5918" s="40" t="n">
        <f aca="false">IFERROR(ABS(L5918)/K5918*100,0)</f>
        <v>2.7062417431744E-006</v>
      </c>
      <c r="N5918" s="39" t="n">
        <v>114.95</v>
      </c>
      <c r="O5918" s="39" t="n">
        <v>114.9499969</v>
      </c>
      <c r="P5918" s="39" t="n">
        <f aca="false">N5918-O5918</f>
        <v>3.10000000069977E-006</v>
      </c>
      <c r="Q5918" s="40" t="n">
        <f aca="false">IFERROR(ABS(P5918)/O5918*100,0)</f>
        <v>2.69682477973148E-006</v>
      </c>
      <c r="R5918" s="41" t="n">
        <v>9299195</v>
      </c>
      <c r="S5918" s="41" t="n">
        <v>9299200</v>
      </c>
      <c r="T5918" s="41" t="n">
        <f aca="false">R5918-S5918</f>
        <v>-5</v>
      </c>
      <c r="U5918" s="40" t="n">
        <f aca="false">IFERROR(ABS(T5918)/S5918*100,0)</f>
        <v>5.37680660701996E-005</v>
      </c>
    </row>
    <row r="5919" customFormat="false" ht="15" hidden="false" customHeight="false" outlineLevel="0" collapsed="false">
      <c r="A5919" s="38" t="n">
        <v>44307</v>
      </c>
      <c r="B5919" s="39" t="n">
        <v>114.5</v>
      </c>
      <c r="C5919" s="39" t="n">
        <v>114.5</v>
      </c>
      <c r="D5919" s="39" t="n">
        <f aca="false">B5919-C5919</f>
        <v>0</v>
      </c>
      <c r="E5919" s="40" t="n">
        <f aca="false">IFERROR(ABS(D5919)/C5919*100,0)</f>
        <v>0</v>
      </c>
      <c r="F5919" s="39" t="n">
        <v>117.49</v>
      </c>
      <c r="G5919" s="39" t="n">
        <v>117.4899979</v>
      </c>
      <c r="H5919" s="39" t="n">
        <f aca="false">F5919-G5919</f>
        <v>2.09999998901367E-006</v>
      </c>
      <c r="I5919" s="40" t="n">
        <f aca="false">IFERROR(ABS(H5919)/G5919*100,0)</f>
        <v>1.78738618312093E-006</v>
      </c>
      <c r="J5919" s="39" t="n">
        <v>113.77</v>
      </c>
      <c r="K5919" s="39" t="n">
        <v>113.7699966</v>
      </c>
      <c r="L5919" s="39" t="n">
        <f aca="false">J5919-K5919</f>
        <v>3.39999999710017E-006</v>
      </c>
      <c r="M5919" s="40" t="n">
        <f aca="false">IFERROR(ABS(L5919)/K5919*100,0)</f>
        <v>2.98848562776539E-006</v>
      </c>
      <c r="N5919" s="39" t="n">
        <v>117.4</v>
      </c>
      <c r="O5919" s="39" t="n">
        <v>117.4000015</v>
      </c>
      <c r="P5919" s="39" t="n">
        <f aca="false">N5919-O5919</f>
        <v>-1.49999999621286E-006</v>
      </c>
      <c r="Q5919" s="40" t="n">
        <f aca="false">IFERROR(ABS(P5919)/O5919*100,0)</f>
        <v>1.27768311503204E-006</v>
      </c>
      <c r="R5919" s="41" t="n">
        <v>8472229</v>
      </c>
      <c r="S5919" s="41" t="n">
        <v>8472200</v>
      </c>
      <c r="T5919" s="41" t="n">
        <f aca="false">R5919-S5919</f>
        <v>29</v>
      </c>
      <c r="U5919" s="40" t="n">
        <f aca="false">IFERROR(ABS(T5919)/S5919*100,0)</f>
        <v>0.000342295979792734</v>
      </c>
    </row>
    <row r="5920" customFormat="false" ht="15" hidden="false" customHeight="false" outlineLevel="0" collapsed="false">
      <c r="A5920" s="38" t="n">
        <v>44308</v>
      </c>
      <c r="B5920" s="39" t="n">
        <v>117.5</v>
      </c>
      <c r="C5920" s="39" t="n">
        <v>117.5</v>
      </c>
      <c r="D5920" s="39" t="n">
        <f aca="false">B5920-C5920</f>
        <v>0</v>
      </c>
      <c r="E5920" s="40" t="n">
        <f aca="false">IFERROR(ABS(D5920)/C5920*100,0)</f>
        <v>0</v>
      </c>
      <c r="F5920" s="39" t="n">
        <v>117.5</v>
      </c>
      <c r="G5920" s="39" t="n">
        <v>117.5</v>
      </c>
      <c r="H5920" s="39" t="n">
        <f aca="false">F5920-G5920</f>
        <v>0</v>
      </c>
      <c r="I5920" s="40" t="n">
        <f aca="false">IFERROR(ABS(H5920)/G5920*100,0)</f>
        <v>0</v>
      </c>
      <c r="J5920" s="39" t="n">
        <v>114.41</v>
      </c>
      <c r="K5920" s="39" t="n">
        <v>114.4100037</v>
      </c>
      <c r="L5920" s="39" t="n">
        <f aca="false">J5920-K5920</f>
        <v>-3.70000000771142E-006</v>
      </c>
      <c r="M5920" s="40" t="n">
        <f aca="false">IFERROR(ABS(L5920)/K5920*100,0)</f>
        <v>3.23398294559396E-006</v>
      </c>
      <c r="N5920" s="39" t="n">
        <v>115.32</v>
      </c>
      <c r="O5920" s="39" t="n">
        <v>115.3199997</v>
      </c>
      <c r="P5920" s="39" t="n">
        <f aca="false">N5920-O5920</f>
        <v>2.99999996400402E-007</v>
      </c>
      <c r="Q5920" s="40" t="n">
        <f aca="false">IFERROR(ABS(P5920)/O5920*100,0)</f>
        <v>2.60145679137044E-007</v>
      </c>
      <c r="R5920" s="41" t="n">
        <v>7411787</v>
      </c>
      <c r="S5920" s="41" t="n">
        <v>7411800</v>
      </c>
      <c r="T5920" s="41" t="n">
        <f aca="false">R5920-S5920</f>
        <v>-13</v>
      </c>
      <c r="U5920" s="40" t="n">
        <f aca="false">IFERROR(ABS(T5920)/S5920*100,0)</f>
        <v>0.000175395990177825</v>
      </c>
    </row>
    <row r="5921" customFormat="false" ht="15" hidden="false" customHeight="false" outlineLevel="0" collapsed="false">
      <c r="A5921" s="38" t="n">
        <v>44309</v>
      </c>
      <c r="B5921" s="39" t="n">
        <v>116.58</v>
      </c>
      <c r="C5921" s="39" t="n">
        <v>116.5800018</v>
      </c>
      <c r="D5921" s="39" t="n">
        <f aca="false">B5921-C5921</f>
        <v>-1.80000000682412E-006</v>
      </c>
      <c r="E5921" s="40" t="n">
        <f aca="false">IFERROR(ABS(D5921)/C5921*100,0)</f>
        <v>1.54400409935842E-006</v>
      </c>
      <c r="F5921" s="39" t="n">
        <v>118.72</v>
      </c>
      <c r="G5921" s="39" t="n">
        <v>118.7200012</v>
      </c>
      <c r="H5921" s="39" t="n">
        <f aca="false">F5921-G5921</f>
        <v>-1.19999999981246E-006</v>
      </c>
      <c r="I5921" s="40" t="n">
        <f aca="false">IFERROR(ABS(H5921)/G5921*100,0)</f>
        <v>1.01078166078427E-006</v>
      </c>
      <c r="J5921" s="39" t="n">
        <v>115.93</v>
      </c>
      <c r="K5921" s="39" t="n">
        <v>115.9300003</v>
      </c>
      <c r="L5921" s="39" t="n">
        <f aca="false">J5921-K5921</f>
        <v>-2.99999996400402E-007</v>
      </c>
      <c r="M5921" s="40" t="n">
        <f aca="false">IFERROR(ABS(L5921)/K5921*100,0)</f>
        <v>2.5877684432336E-007</v>
      </c>
      <c r="N5921" s="39" t="n">
        <v>118.64</v>
      </c>
      <c r="O5921" s="39" t="n">
        <v>118.6399994</v>
      </c>
      <c r="P5921" s="39" t="n">
        <f aca="false">N5921-O5921</f>
        <v>6.00000007011659E-007</v>
      </c>
      <c r="Q5921" s="40" t="n">
        <f aca="false">IFERROR(ABS(P5921)/O5921*100,0)</f>
        <v>5.05731633551962E-007</v>
      </c>
      <c r="R5921" s="41" t="n">
        <v>8386671</v>
      </c>
      <c r="S5921" s="41" t="n">
        <v>8380300</v>
      </c>
      <c r="T5921" s="41" t="n">
        <f aca="false">R5921-S5921</f>
        <v>6371</v>
      </c>
      <c r="U5921" s="40" t="n">
        <f aca="false">IFERROR(ABS(T5921)/S5921*100,0)</f>
        <v>0.0760235313771583</v>
      </c>
    </row>
    <row r="5922" customFormat="false" ht="15" hidden="false" customHeight="false" outlineLevel="0" collapsed="false">
      <c r="A5922" s="38" t="n">
        <v>44312</v>
      </c>
      <c r="B5922" s="39" t="n">
        <v>120</v>
      </c>
      <c r="C5922" s="39" t="n">
        <v>120</v>
      </c>
      <c r="D5922" s="39" t="n">
        <f aca="false">B5922-C5922</f>
        <v>0</v>
      </c>
      <c r="E5922" s="40" t="n">
        <f aca="false">IFERROR(ABS(D5922)/C5922*100,0)</f>
        <v>0</v>
      </c>
      <c r="F5922" s="39" t="n">
        <v>121.54</v>
      </c>
      <c r="G5922" s="39" t="n">
        <v>121.5400009</v>
      </c>
      <c r="H5922" s="39" t="n">
        <f aca="false">F5922-G5922</f>
        <v>-8.99999989201206E-007</v>
      </c>
      <c r="I5922" s="40" t="n">
        <f aca="false">IFERROR(ABS(H5922)/G5922*100,0)</f>
        <v>7.40496941366409E-007</v>
      </c>
      <c r="J5922" s="39" t="n">
        <v>119.4</v>
      </c>
      <c r="K5922" s="39" t="n">
        <v>119.4000015</v>
      </c>
      <c r="L5922" s="39" t="n">
        <f aca="false">J5922-K5922</f>
        <v>-1.49999999621286E-006</v>
      </c>
      <c r="M5922" s="40" t="n">
        <f aca="false">IFERROR(ABS(L5922)/K5922*100,0)</f>
        <v>1.25628138808094E-006</v>
      </c>
      <c r="N5922" s="39" t="n">
        <v>121.52</v>
      </c>
      <c r="O5922" s="39" t="n">
        <v>121.5199966</v>
      </c>
      <c r="P5922" s="39" t="n">
        <f aca="false">N5922-O5922</f>
        <v>3.39999999710017E-006</v>
      </c>
      <c r="Q5922" s="40" t="n">
        <f aca="false">IFERROR(ABS(P5922)/O5922*100,0)</f>
        <v>2.79789342678452E-006</v>
      </c>
      <c r="R5922" s="41" t="n">
        <v>8444012</v>
      </c>
      <c r="S5922" s="41" t="n">
        <v>8444000</v>
      </c>
      <c r="T5922" s="41" t="n">
        <f aca="false">R5922-S5922</f>
        <v>12</v>
      </c>
      <c r="U5922" s="40" t="n">
        <f aca="false">IFERROR(ABS(T5922)/S5922*100,0)</f>
        <v>0.000142112742775936</v>
      </c>
    </row>
    <row r="5923" customFormat="false" ht="15" hidden="false" customHeight="false" outlineLevel="0" collapsed="false">
      <c r="A5923" s="38" t="n">
        <v>44313</v>
      </c>
      <c r="B5923" s="39" t="n">
        <v>121.5</v>
      </c>
      <c r="C5923" s="39" t="n">
        <v>121.5</v>
      </c>
      <c r="D5923" s="39" t="n">
        <f aca="false">B5923-C5923</f>
        <v>0</v>
      </c>
      <c r="E5923" s="40" t="n">
        <f aca="false">IFERROR(ABS(D5923)/C5923*100,0)</f>
        <v>0</v>
      </c>
      <c r="F5923" s="39" t="n">
        <v>121.65</v>
      </c>
      <c r="G5923" s="39" t="n">
        <v>121.6500015</v>
      </c>
      <c r="H5923" s="39" t="n">
        <f aca="false">F5923-G5923</f>
        <v>-1.49999999621286E-006</v>
      </c>
      <c r="I5923" s="40" t="n">
        <f aca="false">IFERROR(ABS(H5923)/G5923*100,0)</f>
        <v>1.23304560437088E-006</v>
      </c>
      <c r="J5923" s="39" t="n">
        <v>119.89</v>
      </c>
      <c r="K5923" s="39" t="n">
        <v>119.8899994</v>
      </c>
      <c r="L5923" s="39" t="n">
        <f aca="false">J5923-K5923</f>
        <v>6.00000007011659E-007</v>
      </c>
      <c r="M5923" s="40" t="n">
        <f aca="false">IFERROR(ABS(L5923)/K5923*100,0)</f>
        <v>5.00458762210702E-007</v>
      </c>
      <c r="N5923" s="39" t="n">
        <v>121.27</v>
      </c>
      <c r="O5923" s="39" t="n">
        <v>121.2699966</v>
      </c>
      <c r="P5923" s="39" t="n">
        <f aca="false">N5923-O5923</f>
        <v>3.39999999710017E-006</v>
      </c>
      <c r="Q5923" s="40" t="n">
        <f aca="false">IFERROR(ABS(P5923)/O5923*100,0)</f>
        <v>2.80366132796623E-006</v>
      </c>
      <c r="R5923" s="41" t="n">
        <v>5491795</v>
      </c>
      <c r="S5923" s="41" t="n">
        <v>5491800</v>
      </c>
      <c r="T5923" s="41" t="n">
        <f aca="false">R5923-S5923</f>
        <v>-5</v>
      </c>
      <c r="U5923" s="40" t="n">
        <f aca="false">IFERROR(ABS(T5923)/S5923*100,0)</f>
        <v>9.10448304745257E-005</v>
      </c>
    </row>
    <row r="5924" customFormat="false" ht="15" hidden="false" customHeight="false" outlineLevel="0" collapsed="false">
      <c r="A5924" s="38" t="n">
        <v>44314</v>
      </c>
      <c r="B5924" s="39" t="n">
        <v>120</v>
      </c>
      <c r="C5924" s="39" t="n">
        <v>120</v>
      </c>
      <c r="D5924" s="39" t="n">
        <f aca="false">B5924-C5924</f>
        <v>0</v>
      </c>
      <c r="E5924" s="40" t="n">
        <f aca="false">IFERROR(ABS(D5924)/C5924*100,0)</f>
        <v>0</v>
      </c>
      <c r="F5924" s="39" t="n">
        <v>120.42</v>
      </c>
      <c r="G5924" s="39" t="n">
        <v>120.4199982</v>
      </c>
      <c r="H5924" s="39" t="n">
        <f aca="false">F5924-G5924</f>
        <v>1.80000000682412E-006</v>
      </c>
      <c r="I5924" s="40" t="n">
        <f aca="false">IFERROR(ABS(H5924)/G5924*100,0)</f>
        <v>1.49476833892207E-006</v>
      </c>
      <c r="J5924" s="39" t="n">
        <v>118.73</v>
      </c>
      <c r="K5924" s="39" t="n">
        <v>118.7300034</v>
      </c>
      <c r="L5924" s="39" t="n">
        <f aca="false">J5924-K5924</f>
        <v>-3.39999999710017E-006</v>
      </c>
      <c r="M5924" s="40" t="n">
        <f aca="false">IFERROR(ABS(L5924)/K5924*100,0)</f>
        <v>2.86364010758562E-006</v>
      </c>
      <c r="N5924" s="39" t="n">
        <v>119.66</v>
      </c>
      <c r="O5924" s="39" t="n">
        <v>119.6600037</v>
      </c>
      <c r="P5924" s="39" t="n">
        <f aca="false">N5924-O5924</f>
        <v>-3.70000000771142E-006</v>
      </c>
      <c r="Q5924" s="40" t="n">
        <f aca="false">IFERROR(ABS(P5924)/O5924*100,0)</f>
        <v>3.09209417792407E-006</v>
      </c>
      <c r="R5924" s="41" t="n">
        <v>6476501</v>
      </c>
      <c r="S5924" s="41" t="n">
        <v>6476500</v>
      </c>
      <c r="T5924" s="41" t="n">
        <f aca="false">R5924-S5924</f>
        <v>1</v>
      </c>
      <c r="U5924" s="40" t="n">
        <f aca="false">IFERROR(ABS(T5924)/S5924*100,0)</f>
        <v>1.54404385084536E-005</v>
      </c>
    </row>
    <row r="5925" customFormat="false" ht="15" hidden="false" customHeight="false" outlineLevel="0" collapsed="false">
      <c r="A5925" s="38" t="n">
        <v>44315</v>
      </c>
      <c r="B5925" s="39" t="n">
        <v>120.72</v>
      </c>
      <c r="C5925" s="39" t="n">
        <v>120.7200012</v>
      </c>
      <c r="D5925" s="39" t="n">
        <f aca="false">B5925-C5925</f>
        <v>-1.19999999981246E-006</v>
      </c>
      <c r="E5925" s="40" t="n">
        <f aca="false">IFERROR(ABS(D5925)/C5925*100,0)</f>
        <v>9.9403577525185E-007</v>
      </c>
      <c r="F5925" s="39" t="n">
        <v>120.83</v>
      </c>
      <c r="G5925" s="39" t="n">
        <v>120.8300018</v>
      </c>
      <c r="H5925" s="39" t="n">
        <f aca="false">F5925-G5925</f>
        <v>-1.80000000682412E-006</v>
      </c>
      <c r="I5925" s="40" t="n">
        <f aca="false">IFERROR(ABS(H5925)/G5925*100,0)</f>
        <v>1.489696250939E-006</v>
      </c>
      <c r="J5925" s="39" t="n">
        <v>117.61</v>
      </c>
      <c r="K5925" s="39" t="n">
        <v>117.6100006</v>
      </c>
      <c r="L5925" s="39" t="n">
        <f aca="false">J5925-K5925</f>
        <v>-6.00000007011659E-007</v>
      </c>
      <c r="M5925" s="40" t="n">
        <f aca="false">IFERROR(ABS(L5925)/K5925*100,0)</f>
        <v>5.10160703979844E-007</v>
      </c>
      <c r="N5925" s="39" t="n">
        <v>119.1</v>
      </c>
      <c r="O5925" s="39" t="n">
        <v>119.0999985</v>
      </c>
      <c r="P5925" s="39" t="n">
        <f aca="false">N5925-O5925</f>
        <v>1.49999999621286E-006</v>
      </c>
      <c r="Q5925" s="40" t="n">
        <f aca="false">IFERROR(ABS(P5925)/O5925*100,0)</f>
        <v>1.25944585651096E-006</v>
      </c>
      <c r="R5925" s="41" t="n">
        <v>8831780</v>
      </c>
      <c r="S5925" s="41" t="n">
        <v>8831800</v>
      </c>
      <c r="T5925" s="41" t="n">
        <f aca="false">R5925-S5925</f>
        <v>-20</v>
      </c>
      <c r="U5925" s="40" t="n">
        <f aca="false">IFERROR(ABS(T5925)/S5925*100,0)</f>
        <v>0.000226454403405874</v>
      </c>
    </row>
    <row r="5926" customFormat="false" ht="15" hidden="false" customHeight="false" outlineLevel="0" collapsed="false">
      <c r="A5926" s="38" t="n">
        <v>44316</v>
      </c>
      <c r="B5926" s="39" t="n">
        <v>118.01</v>
      </c>
      <c r="C5926" s="39" t="n">
        <v>118.0100021</v>
      </c>
      <c r="D5926" s="39" t="n">
        <f aca="false">B5926-C5926</f>
        <v>-2.09999998901367E-006</v>
      </c>
      <c r="E5926" s="40" t="n">
        <f aca="false">IFERROR(ABS(D5926)/C5926*100,0)</f>
        <v>1.77951017002284E-006</v>
      </c>
      <c r="F5926" s="39" t="n">
        <v>118.18</v>
      </c>
      <c r="G5926" s="39" t="n">
        <v>118.1800003</v>
      </c>
      <c r="H5926" s="39" t="n">
        <f aca="false">F5926-G5926</f>
        <v>-2.99999996400402E-007</v>
      </c>
      <c r="I5926" s="40" t="n">
        <f aca="false">IFERROR(ABS(H5926)/G5926*100,0)</f>
        <v>2.53850055541421E-007</v>
      </c>
      <c r="J5926" s="39" t="n">
        <v>116.65</v>
      </c>
      <c r="K5926" s="39" t="n">
        <v>116.6500015</v>
      </c>
      <c r="L5926" s="39" t="n">
        <f aca="false">J5926-K5926</f>
        <v>-1.49999999621286E-006</v>
      </c>
      <c r="M5926" s="40" t="n">
        <f aca="false">IFERROR(ABS(L5926)/K5926*100,0)</f>
        <v>1.28589796564457E-006</v>
      </c>
      <c r="N5926" s="39" t="n">
        <v>116.74</v>
      </c>
      <c r="O5926" s="39" t="n">
        <v>116.7399979</v>
      </c>
      <c r="P5926" s="39" t="n">
        <f aca="false">N5926-O5926</f>
        <v>2.09999998901367E-006</v>
      </c>
      <c r="Q5926" s="40" t="n">
        <f aca="false">IFERROR(ABS(P5926)/O5926*100,0)</f>
        <v>1.79886930511386E-006</v>
      </c>
      <c r="R5926" s="41" t="n">
        <v>7950744</v>
      </c>
      <c r="S5926" s="41" t="n">
        <v>7950700</v>
      </c>
      <c r="T5926" s="41" t="n">
        <f aca="false">R5926-S5926</f>
        <v>44</v>
      </c>
      <c r="U5926" s="40" t="n">
        <f aca="false">IFERROR(ABS(T5926)/S5926*100,0)</f>
        <v>0.000553410391537852</v>
      </c>
    </row>
    <row r="5927" customFormat="false" ht="15" hidden="false" customHeight="false" outlineLevel="0" collapsed="false">
      <c r="A5927" s="38" t="n">
        <v>44319</v>
      </c>
      <c r="B5927" s="39" t="n">
        <v>117.47</v>
      </c>
      <c r="C5927" s="39" t="n">
        <v>117.4700012</v>
      </c>
      <c r="D5927" s="39" t="n">
        <f aca="false">B5927-C5927</f>
        <v>-1.19999999981246E-006</v>
      </c>
      <c r="E5927" s="40" t="n">
        <f aca="false">IFERROR(ABS(D5927)/C5927*100,0)</f>
        <v>1.02153740321275E-006</v>
      </c>
      <c r="F5927" s="39" t="n">
        <v>117.55</v>
      </c>
      <c r="G5927" s="39" t="n">
        <v>117.5500031</v>
      </c>
      <c r="H5927" s="39" t="n">
        <f aca="false">F5927-G5927</f>
        <v>-3.10000000069977E-006</v>
      </c>
      <c r="I5927" s="40" t="n">
        <f aca="false">IFERROR(ABS(H5927)/G5927*100,0)</f>
        <v>2.63717560097603E-006</v>
      </c>
      <c r="J5927" s="39" t="n">
        <v>115.73</v>
      </c>
      <c r="K5927" s="39" t="n">
        <v>115.7300034</v>
      </c>
      <c r="L5927" s="39" t="n">
        <f aca="false">J5927-K5927</f>
        <v>-3.39999999710017E-006</v>
      </c>
      <c r="M5927" s="40" t="n">
        <f aca="false">IFERROR(ABS(L5927)/K5927*100,0)</f>
        <v>2.93787254576385E-006</v>
      </c>
      <c r="N5927" s="39" t="n">
        <v>115.94</v>
      </c>
      <c r="O5927" s="39" t="n">
        <v>115.9400024</v>
      </c>
      <c r="P5927" s="39" t="n">
        <f aca="false">N5927-O5927</f>
        <v>-2.39999999962492E-006</v>
      </c>
      <c r="Q5927" s="40" t="n">
        <f aca="false">IFERROR(ABS(P5927)/O5927*100,0)</f>
        <v>2.07003618245994E-006</v>
      </c>
      <c r="R5927" s="41" t="n">
        <v>10229530</v>
      </c>
      <c r="S5927" s="41" t="n">
        <v>10229500</v>
      </c>
      <c r="T5927" s="41" t="n">
        <f aca="false">R5927-S5927</f>
        <v>30</v>
      </c>
      <c r="U5927" s="40" t="n">
        <f aca="false">IFERROR(ABS(T5927)/S5927*100,0)</f>
        <v>0.00029326946576079</v>
      </c>
    </row>
    <row r="5928" customFormat="false" ht="15" hidden="false" customHeight="false" outlineLevel="0" collapsed="false">
      <c r="A5928" s="38" t="n">
        <v>44320</v>
      </c>
      <c r="B5928" s="39" t="n">
        <v>115</v>
      </c>
      <c r="C5928" s="39" t="n">
        <v>115</v>
      </c>
      <c r="D5928" s="39" t="n">
        <f aca="false">B5928-C5928</f>
        <v>0</v>
      </c>
      <c r="E5928" s="40" t="n">
        <f aca="false">IFERROR(ABS(D5928)/C5928*100,0)</f>
        <v>0</v>
      </c>
      <c r="F5928" s="39" t="n">
        <v>115.82</v>
      </c>
      <c r="G5928" s="39" t="n">
        <v>115.8199997</v>
      </c>
      <c r="H5928" s="39" t="n">
        <f aca="false">F5928-G5928</f>
        <v>2.99999996400402E-007</v>
      </c>
      <c r="I5928" s="40" t="n">
        <f aca="false">IFERROR(ABS(H5928)/G5928*100,0)</f>
        <v>2.5902261887193E-007</v>
      </c>
      <c r="J5928" s="39" t="n">
        <v>113.74</v>
      </c>
      <c r="K5928" s="39" t="n">
        <v>113.7399979</v>
      </c>
      <c r="L5928" s="39" t="n">
        <f aca="false">J5928-K5928</f>
        <v>2.09999998901367E-006</v>
      </c>
      <c r="M5928" s="40" t="n">
        <f aca="false">IFERROR(ABS(L5928)/K5928*100,0)</f>
        <v>1.84631618409206E-006</v>
      </c>
      <c r="N5928" s="39" t="n">
        <v>115.36</v>
      </c>
      <c r="O5928" s="39" t="n">
        <v>115.3600006</v>
      </c>
      <c r="P5928" s="39" t="n">
        <f aca="false">N5928-O5928</f>
        <v>-6.00000007011659E-007</v>
      </c>
      <c r="Q5928" s="40" t="n">
        <f aca="false">IFERROR(ABS(P5928)/O5928*100,0)</f>
        <v>5.20110960377074E-007</v>
      </c>
      <c r="R5928" s="41" t="n">
        <v>9638315</v>
      </c>
      <c r="S5928" s="41" t="n">
        <v>9638300</v>
      </c>
      <c r="T5928" s="41" t="n">
        <f aca="false">R5928-S5928</f>
        <v>15</v>
      </c>
      <c r="U5928" s="40" t="n">
        <f aca="false">IFERROR(ABS(T5928)/S5928*100,0)</f>
        <v>0.000155629104717637</v>
      </c>
    </row>
    <row r="5929" customFormat="false" ht="15" hidden="false" customHeight="false" outlineLevel="0" collapsed="false">
      <c r="A5929" s="38" t="n">
        <v>44321</v>
      </c>
      <c r="B5929" s="39" t="n">
        <v>116</v>
      </c>
      <c r="C5929" s="39" t="n">
        <v>116</v>
      </c>
      <c r="D5929" s="39" t="n">
        <f aca="false">B5929-C5929</f>
        <v>0</v>
      </c>
      <c r="E5929" s="40" t="n">
        <f aca="false">IFERROR(ABS(D5929)/C5929*100,0)</f>
        <v>0</v>
      </c>
      <c r="F5929" s="39" t="n">
        <v>116.49</v>
      </c>
      <c r="G5929" s="39" t="n">
        <v>116.4899979</v>
      </c>
      <c r="H5929" s="39" t="n">
        <f aca="false">F5929-G5929</f>
        <v>2.09999998901367E-006</v>
      </c>
      <c r="I5929" s="40" t="n">
        <f aca="false">IFERROR(ABS(H5929)/G5929*100,0)</f>
        <v>1.80272987112284E-006</v>
      </c>
      <c r="J5929" s="39" t="n">
        <v>115.3</v>
      </c>
      <c r="K5929" s="39" t="n">
        <v>114.8499985</v>
      </c>
      <c r="L5929" s="39" t="n">
        <f aca="false">J5929-K5929</f>
        <v>0.450001499999999</v>
      </c>
      <c r="M5929" s="40" t="n">
        <f aca="false">IFERROR(ABS(L5929)/K5929*100,0)</f>
        <v>0.39181672257488</v>
      </c>
      <c r="N5929" s="39" t="n">
        <v>115.38</v>
      </c>
      <c r="O5929" s="39" t="n">
        <v>115.3799973</v>
      </c>
      <c r="P5929" s="39" t="n">
        <f aca="false">N5929-O5929</f>
        <v>2.69999999602533E-006</v>
      </c>
      <c r="Q5929" s="40" t="n">
        <f aca="false">IFERROR(ABS(P5929)/O5929*100,0)</f>
        <v>2.34009365505968E-006</v>
      </c>
      <c r="R5929" s="41" t="n">
        <v>4174138</v>
      </c>
      <c r="S5929" s="41" t="n">
        <v>7059000</v>
      </c>
      <c r="T5929" s="41" t="n">
        <f aca="false">R5929-S5929</f>
        <v>-2884862</v>
      </c>
      <c r="U5929" s="40" t="n">
        <f aca="false">IFERROR(ABS(T5929)/S5929*100,0)</f>
        <v>40.8678566369174</v>
      </c>
    </row>
    <row r="5930" customFormat="false" ht="15" hidden="false" customHeight="false" outlineLevel="0" collapsed="false">
      <c r="A5930" s="38" t="n">
        <v>44322</v>
      </c>
      <c r="B5930" s="39" t="n">
        <v>115.3</v>
      </c>
      <c r="C5930" s="39" t="n">
        <v>115.3000031</v>
      </c>
      <c r="D5930" s="39" t="n">
        <f aca="false">B5930-C5930</f>
        <v>-3.10000000069977E-006</v>
      </c>
      <c r="E5930" s="40" t="n">
        <f aca="false">IFERROR(ABS(D5930)/C5930*100,0)</f>
        <v>2.68863826309799E-006</v>
      </c>
      <c r="F5930" s="39" t="n">
        <v>117.64</v>
      </c>
      <c r="G5930" s="39" t="n">
        <v>117.6399994</v>
      </c>
      <c r="H5930" s="39" t="n">
        <f aca="false">F5930-G5930</f>
        <v>6.00000007011659E-007</v>
      </c>
      <c r="I5930" s="40" t="n">
        <f aca="false">IFERROR(ABS(H5930)/G5930*100,0)</f>
        <v>5.1003061039769E-007</v>
      </c>
      <c r="J5930" s="39" t="n">
        <v>114.46</v>
      </c>
      <c r="K5930" s="39" t="n">
        <v>114.4599991</v>
      </c>
      <c r="L5930" s="39" t="n">
        <f aca="false">J5930-K5930</f>
        <v>8.99999989201206E-007</v>
      </c>
      <c r="M5930" s="40" t="n">
        <f aca="false">IFERROR(ABS(L5930)/K5930*100,0)</f>
        <v>7.86300887889143E-007</v>
      </c>
      <c r="N5930" s="39" t="n">
        <v>117</v>
      </c>
      <c r="O5930" s="39" t="n">
        <v>117</v>
      </c>
      <c r="P5930" s="39" t="n">
        <f aca="false">N5930-O5930</f>
        <v>0</v>
      </c>
      <c r="Q5930" s="40" t="n">
        <f aca="false">IFERROR(ABS(P5930)/O5930*100,0)</f>
        <v>0</v>
      </c>
      <c r="R5930" s="41" t="n">
        <v>8581653</v>
      </c>
      <c r="S5930" s="41" t="n">
        <v>8581700</v>
      </c>
      <c r="T5930" s="41" t="n">
        <f aca="false">R5930-S5930</f>
        <v>-47</v>
      </c>
      <c r="U5930" s="40" t="n">
        <f aca="false">IFERROR(ABS(T5930)/S5930*100,0)</f>
        <v>0.000547677033687964</v>
      </c>
    </row>
    <row r="5931" customFormat="false" ht="15" hidden="false" customHeight="false" outlineLevel="0" collapsed="false">
      <c r="A5931" s="38" t="n">
        <v>44323</v>
      </c>
      <c r="B5931" s="39" t="n">
        <v>118.4</v>
      </c>
      <c r="C5931" s="39" t="n">
        <v>118.4000015</v>
      </c>
      <c r="D5931" s="39" t="n">
        <f aca="false">B5931-C5931</f>
        <v>-1.49999999621286E-006</v>
      </c>
      <c r="E5931" s="40" t="n">
        <f aca="false">IFERROR(ABS(D5931)/C5931*100,0)</f>
        <v>1.26689187264315E-006</v>
      </c>
      <c r="F5931" s="39" t="n">
        <v>119.42</v>
      </c>
      <c r="G5931" s="39" t="n">
        <v>119.4199982</v>
      </c>
      <c r="H5931" s="39" t="n">
        <f aca="false">F5931-G5931</f>
        <v>1.80000000682412E-006</v>
      </c>
      <c r="I5931" s="40" t="n">
        <f aca="false">IFERROR(ABS(H5931)/G5931*100,0)</f>
        <v>1.50728524029078E-006</v>
      </c>
      <c r="J5931" s="39" t="n">
        <v>116.05</v>
      </c>
      <c r="K5931" s="39" t="n">
        <v>116.0500031</v>
      </c>
      <c r="L5931" s="39" t="n">
        <f aca="false">J5931-K5931</f>
        <v>-3.10000000069977E-006</v>
      </c>
      <c r="M5931" s="40" t="n">
        <f aca="false">IFERROR(ABS(L5931)/K5931*100,0)</f>
        <v>2.67126231614876E-006</v>
      </c>
      <c r="N5931" s="39" t="n">
        <v>116.83</v>
      </c>
      <c r="O5931" s="39" t="n">
        <v>116.8300018</v>
      </c>
      <c r="P5931" s="39" t="n">
        <f aca="false">N5931-O5931</f>
        <v>-1.80000000682412E-006</v>
      </c>
      <c r="Q5931" s="40" t="n">
        <f aca="false">IFERROR(ABS(P5931)/O5931*100,0)</f>
        <v>1.54070014473296E-006</v>
      </c>
      <c r="R5931" s="41" t="n">
        <v>9614315</v>
      </c>
      <c r="S5931" s="41" t="n">
        <v>9614300</v>
      </c>
      <c r="T5931" s="41" t="n">
        <f aca="false">R5931-S5931</f>
        <v>15</v>
      </c>
      <c r="U5931" s="40" t="n">
        <f aca="false">IFERROR(ABS(T5931)/S5931*100,0)</f>
        <v>0.000156017598785143</v>
      </c>
    </row>
    <row r="5932" customFormat="false" ht="15" hidden="false" customHeight="false" outlineLevel="0" collapsed="false">
      <c r="A5932" s="38" t="n">
        <v>44326</v>
      </c>
      <c r="B5932" s="39" t="n">
        <v>114.98</v>
      </c>
      <c r="C5932" s="39" t="n">
        <v>114.9800034</v>
      </c>
      <c r="D5932" s="39" t="n">
        <f aca="false">B5932-C5932</f>
        <v>-3.39999999710017E-006</v>
      </c>
      <c r="E5932" s="40" t="n">
        <f aca="false">IFERROR(ABS(D5932)/C5932*100,0)</f>
        <v>2.95703591629931E-006</v>
      </c>
      <c r="F5932" s="39" t="n">
        <v>115.38</v>
      </c>
      <c r="G5932" s="39" t="n">
        <v>115.3799973</v>
      </c>
      <c r="H5932" s="39" t="n">
        <f aca="false">F5932-G5932</f>
        <v>2.69999999602533E-006</v>
      </c>
      <c r="I5932" s="40" t="n">
        <f aca="false">IFERROR(ABS(H5932)/G5932*100,0)</f>
        <v>2.34009365505968E-006</v>
      </c>
      <c r="J5932" s="39" t="n">
        <v>112.23</v>
      </c>
      <c r="K5932" s="39" t="n">
        <v>112.2300034</v>
      </c>
      <c r="L5932" s="39" t="n">
        <f aca="false">J5932-K5932</f>
        <v>-3.39999999710017E-006</v>
      </c>
      <c r="M5932" s="40" t="n">
        <f aca="false">IFERROR(ABS(L5932)/K5932*100,0)</f>
        <v>3.02949291107316E-006</v>
      </c>
      <c r="N5932" s="39" t="n">
        <v>112.31</v>
      </c>
      <c r="O5932" s="39" t="n">
        <v>112.3099976</v>
      </c>
      <c r="P5932" s="39" t="n">
        <f aca="false">N5932-O5932</f>
        <v>2.39999999962492E-006</v>
      </c>
      <c r="Q5932" s="40" t="n">
        <f aca="false">IFERROR(ABS(P5932)/O5932*100,0)</f>
        <v>2.13694243692596E-006</v>
      </c>
      <c r="R5932" s="41" t="n">
        <v>12281223</v>
      </c>
      <c r="S5932" s="41" t="n">
        <v>12281200</v>
      </c>
      <c r="T5932" s="41" t="n">
        <f aca="false">R5932-S5932</f>
        <v>23</v>
      </c>
      <c r="U5932" s="40" t="n">
        <f aca="false">IFERROR(ABS(T5932)/S5932*100,0)</f>
        <v>0.000187278116145002</v>
      </c>
    </row>
    <row r="5933" customFormat="false" ht="15" hidden="false" customHeight="false" outlineLevel="0" collapsed="false">
      <c r="A5933" s="38" t="n">
        <v>44327</v>
      </c>
      <c r="B5933" s="39" t="n">
        <v>109.73</v>
      </c>
      <c r="C5933" s="39" t="n">
        <v>109.7300034</v>
      </c>
      <c r="D5933" s="39" t="n">
        <f aca="false">B5933-C5933</f>
        <v>-3.39999999710017E-006</v>
      </c>
      <c r="E5933" s="40" t="n">
        <f aca="false">IFERROR(ABS(D5933)/C5933*100,0)</f>
        <v>3.09851443702786E-006</v>
      </c>
      <c r="F5933" s="39" t="n">
        <v>112.99</v>
      </c>
      <c r="G5933" s="39" t="n">
        <v>112.9899979</v>
      </c>
      <c r="H5933" s="39" t="n">
        <f aca="false">F5933-G5933</f>
        <v>2.09999998901367E-006</v>
      </c>
      <c r="I5933" s="40" t="n">
        <f aca="false">IFERROR(ABS(H5933)/G5933*100,0)</f>
        <v>1.85857157982447E-006</v>
      </c>
      <c r="J5933" s="39" t="n">
        <v>109.13</v>
      </c>
      <c r="K5933" s="39" t="n">
        <v>109.1299973</v>
      </c>
      <c r="L5933" s="39" t="n">
        <f aca="false">J5933-K5933</f>
        <v>2.69999999602533E-006</v>
      </c>
      <c r="M5933" s="40" t="n">
        <f aca="false">IFERROR(ABS(L5933)/K5933*100,0)</f>
        <v>2.47411350025327E-006</v>
      </c>
      <c r="N5933" s="39" t="n">
        <v>112.85</v>
      </c>
      <c r="O5933" s="39" t="n">
        <v>112.8499985</v>
      </c>
      <c r="P5933" s="39" t="n">
        <f aca="false">N5933-O5933</f>
        <v>1.49999999621286E-006</v>
      </c>
      <c r="Q5933" s="40" t="n">
        <f aca="false">IFERROR(ABS(P5933)/O5933*100,0)</f>
        <v>1.3291980648213E-006</v>
      </c>
      <c r="R5933" s="41" t="n">
        <v>10007715</v>
      </c>
      <c r="S5933" s="41" t="n">
        <v>10007700</v>
      </c>
      <c r="T5933" s="41" t="n">
        <f aca="false">R5933-S5933</f>
        <v>15</v>
      </c>
      <c r="U5933" s="40" t="n">
        <f aca="false">IFERROR(ABS(T5933)/S5933*100,0)</f>
        <v>0.000149884588866573</v>
      </c>
    </row>
    <row r="5934" customFormat="false" ht="15" hidden="false" customHeight="false" outlineLevel="0" collapsed="false">
      <c r="A5934" s="38" t="n">
        <v>44328</v>
      </c>
      <c r="B5934" s="39" t="n">
        <v>109.35</v>
      </c>
      <c r="C5934" s="39" t="n">
        <v>109.3499985</v>
      </c>
      <c r="D5934" s="39" t="n">
        <f aca="false">B5934-C5934</f>
        <v>1.49999999621286E-006</v>
      </c>
      <c r="E5934" s="40" t="n">
        <f aca="false">IFERROR(ABS(D5934)/C5934*100,0)</f>
        <v>1.3717421278363E-006</v>
      </c>
      <c r="F5934" s="39" t="n">
        <v>110.09</v>
      </c>
      <c r="G5934" s="39" t="n">
        <v>110.0899963</v>
      </c>
      <c r="H5934" s="39" t="n">
        <f aca="false">F5934-G5934</f>
        <v>3.70000000771142E-006</v>
      </c>
      <c r="I5934" s="40" t="n">
        <f aca="false">IFERROR(ABS(H5934)/G5934*100,0)</f>
        <v>3.36088666733058E-006</v>
      </c>
      <c r="J5934" s="39" t="n">
        <v>108.06</v>
      </c>
      <c r="K5934" s="39" t="n">
        <v>108.0599976</v>
      </c>
      <c r="L5934" s="39" t="n">
        <f aca="false">J5934-K5934</f>
        <v>2.39999999962492E-006</v>
      </c>
      <c r="M5934" s="40" t="n">
        <f aca="false">IFERROR(ABS(L5934)/K5934*100,0)</f>
        <v>2.22098838879201E-006</v>
      </c>
      <c r="N5934" s="39" t="n">
        <v>108.21</v>
      </c>
      <c r="O5934" s="39" t="n">
        <v>108.2099991</v>
      </c>
      <c r="P5934" s="39" t="n">
        <f aca="false">N5934-O5934</f>
        <v>8.99999989201206E-007</v>
      </c>
      <c r="Q5934" s="40" t="n">
        <f aca="false">IFERROR(ABS(P5934)/O5934*100,0)</f>
        <v>8.31716104506654E-007</v>
      </c>
      <c r="R5934" s="41" t="n">
        <v>15058920</v>
      </c>
      <c r="S5934" s="41" t="n">
        <v>15058900</v>
      </c>
      <c r="T5934" s="41" t="n">
        <f aca="false">R5934-S5934</f>
        <v>20</v>
      </c>
      <c r="U5934" s="40" t="n">
        <f aca="false">IFERROR(ABS(T5934)/S5934*100,0)</f>
        <v>0.000132811825564948</v>
      </c>
    </row>
    <row r="5935" customFormat="false" ht="15" hidden="false" customHeight="false" outlineLevel="0" collapsed="false">
      <c r="A5935" s="38" t="n">
        <v>44329</v>
      </c>
      <c r="B5935" s="39" t="n">
        <v>109.36</v>
      </c>
      <c r="C5935" s="39" t="n">
        <v>109.3600006</v>
      </c>
      <c r="D5935" s="39" t="n">
        <f aca="false">B5935-C5935</f>
        <v>-6.00000007011659E-007</v>
      </c>
      <c r="E5935" s="40" t="n">
        <f aca="false">IFERROR(ABS(D5935)/C5935*100,0)</f>
        <v>5.48646674944933E-007</v>
      </c>
      <c r="F5935" s="39" t="n">
        <v>111.43</v>
      </c>
      <c r="G5935" s="39" t="n">
        <v>111.4300003</v>
      </c>
      <c r="H5935" s="39" t="n">
        <f aca="false">F5935-G5935</f>
        <v>-2.99999996400402E-007</v>
      </c>
      <c r="I5935" s="40" t="n">
        <f aca="false">IFERROR(ABS(H5935)/G5935*100,0)</f>
        <v>2.69227313643292E-007</v>
      </c>
      <c r="J5935" s="39" t="n">
        <v>107.9</v>
      </c>
      <c r="K5935" s="39" t="n">
        <v>107.9000015</v>
      </c>
      <c r="L5935" s="39" t="n">
        <f aca="false">J5935-K5935</f>
        <v>-1.49999999621286E-006</v>
      </c>
      <c r="M5935" s="40" t="n">
        <f aca="false">IFERROR(ABS(L5935)/K5935*100,0)</f>
        <v>1.39017606613552E-006</v>
      </c>
      <c r="N5935" s="39" t="n">
        <v>108.75</v>
      </c>
      <c r="O5935" s="39" t="n">
        <v>108.75</v>
      </c>
      <c r="P5935" s="39" t="n">
        <f aca="false">N5935-O5935</f>
        <v>0</v>
      </c>
      <c r="Q5935" s="40" t="n">
        <f aca="false">IFERROR(ABS(P5935)/O5935*100,0)</f>
        <v>0</v>
      </c>
      <c r="R5935" s="41" t="n">
        <v>10561429</v>
      </c>
      <c r="S5935" s="41" t="n">
        <v>10552000</v>
      </c>
      <c r="T5935" s="41" t="n">
        <f aca="false">R5935-S5935</f>
        <v>9429</v>
      </c>
      <c r="U5935" s="40" t="n">
        <f aca="false">IFERROR(ABS(T5935)/S5935*100,0)</f>
        <v>0.0893574677786202</v>
      </c>
    </row>
    <row r="5936" customFormat="false" ht="15" hidden="false" customHeight="false" outlineLevel="0" collapsed="false">
      <c r="A5936" s="38" t="n">
        <v>44330</v>
      </c>
      <c r="B5936" s="39" t="n">
        <v>110.61</v>
      </c>
      <c r="C5936" s="39" t="n">
        <v>110.6100006</v>
      </c>
      <c r="D5936" s="39" t="n">
        <f aca="false">B5936-C5936</f>
        <v>-6.00000007011659E-007</v>
      </c>
      <c r="E5936" s="40" t="n">
        <f aca="false">IFERROR(ABS(D5936)/C5936*100,0)</f>
        <v>5.42446436811301E-007</v>
      </c>
      <c r="F5936" s="39" t="n">
        <v>112.83</v>
      </c>
      <c r="G5936" s="39" t="n">
        <v>112.8300018</v>
      </c>
      <c r="H5936" s="39" t="n">
        <f aca="false">F5936-G5936</f>
        <v>-1.80000000682412E-006</v>
      </c>
      <c r="I5936" s="40" t="n">
        <f aca="false">IFERROR(ABS(H5936)/G5936*100,0)</f>
        <v>1.59532037411004E-006</v>
      </c>
      <c r="J5936" s="39" t="n">
        <v>110.24</v>
      </c>
      <c r="K5936" s="39" t="n">
        <v>110.2399979</v>
      </c>
      <c r="L5936" s="39" t="n">
        <f aca="false">J5936-K5936</f>
        <v>2.09999998901367E-006</v>
      </c>
      <c r="M5936" s="40" t="n">
        <f aca="false">IFERROR(ABS(L5936)/K5936*100,0)</f>
        <v>1.90493471427549E-006</v>
      </c>
      <c r="N5936" s="39" t="n">
        <v>112.46</v>
      </c>
      <c r="O5936" s="39" t="n">
        <v>112.4599991</v>
      </c>
      <c r="P5936" s="39" t="n">
        <f aca="false">N5936-O5936</f>
        <v>8.99999989201206E-007</v>
      </c>
      <c r="Q5936" s="40" t="n">
        <f aca="false">IFERROR(ABS(P5936)/O5936*100,0)</f>
        <v>8.0028454241843E-007</v>
      </c>
      <c r="R5936" s="41" t="n">
        <v>8425191</v>
      </c>
      <c r="S5936" s="41" t="n">
        <v>8425200</v>
      </c>
      <c r="T5936" s="41" t="n">
        <f aca="false">R5936-S5936</f>
        <v>-9</v>
      </c>
      <c r="U5936" s="40" t="n">
        <f aca="false">IFERROR(ABS(T5936)/S5936*100,0)</f>
        <v>0.000106822389972938</v>
      </c>
    </row>
    <row r="5937" customFormat="false" ht="15" hidden="false" customHeight="false" outlineLevel="0" collapsed="false">
      <c r="A5937" s="38" t="n">
        <v>44333</v>
      </c>
      <c r="B5937" s="39" t="n">
        <v>109.07</v>
      </c>
      <c r="C5937" s="39" t="n">
        <v>109.0699997</v>
      </c>
      <c r="D5937" s="39" t="n">
        <f aca="false">B5937-C5937</f>
        <v>2.99999996400402E-007</v>
      </c>
      <c r="E5937" s="40" t="n">
        <f aca="false">IFERROR(ABS(D5937)/C5937*100,0)</f>
        <v>2.75052715893976E-007</v>
      </c>
      <c r="F5937" s="39" t="n">
        <v>110.03</v>
      </c>
      <c r="G5937" s="39" t="n">
        <v>110.0299988</v>
      </c>
      <c r="H5937" s="39" t="n">
        <f aca="false">F5937-G5937</f>
        <v>1.19999999981246E-006</v>
      </c>
      <c r="I5937" s="40" t="n">
        <f aca="false">IFERROR(ABS(H5937)/G5937*100,0)</f>
        <v>1.0906116630917E-006</v>
      </c>
      <c r="J5937" s="39" t="n">
        <v>107.87</v>
      </c>
      <c r="K5937" s="39" t="n">
        <v>107.8700027</v>
      </c>
      <c r="L5937" s="39" t="n">
        <f aca="false">J5937-K5937</f>
        <v>-2.69999999602533E-006</v>
      </c>
      <c r="M5937" s="40" t="n">
        <f aca="false">IFERROR(ABS(L5937)/K5937*100,0)</f>
        <v>2.50301281954573E-006</v>
      </c>
      <c r="N5937" s="39" t="n">
        <v>109.8</v>
      </c>
      <c r="O5937" s="39" t="n">
        <v>109.8000031</v>
      </c>
      <c r="P5937" s="39" t="n">
        <f aca="false">N5937-O5937</f>
        <v>-3.10000000069977E-006</v>
      </c>
      <c r="Q5937" s="40" t="n">
        <f aca="false">IFERROR(ABS(P5937)/O5937*100,0)</f>
        <v>2.82331503932331E-006</v>
      </c>
      <c r="R5937" s="41" t="n">
        <v>10688635</v>
      </c>
      <c r="S5937" s="41" t="n">
        <v>10688600</v>
      </c>
      <c r="T5937" s="41" t="n">
        <f aca="false">R5937-S5937</f>
        <v>35</v>
      </c>
      <c r="U5937" s="40" t="n">
        <f aca="false">IFERROR(ABS(T5937)/S5937*100,0)</f>
        <v>0.000327451677488165</v>
      </c>
    </row>
    <row r="5938" customFormat="false" ht="15" hidden="false" customHeight="false" outlineLevel="0" collapsed="false">
      <c r="A5938" s="38" t="n">
        <v>44334</v>
      </c>
      <c r="B5938" s="39" t="n">
        <v>113</v>
      </c>
      <c r="C5938" s="39" t="n">
        <v>113</v>
      </c>
      <c r="D5938" s="39" t="n">
        <f aca="false">B5938-C5938</f>
        <v>0</v>
      </c>
      <c r="E5938" s="40" t="n">
        <f aca="false">IFERROR(ABS(D5938)/C5938*100,0)</f>
        <v>0</v>
      </c>
      <c r="F5938" s="39" t="n">
        <v>113.48</v>
      </c>
      <c r="G5938" s="39" t="n">
        <v>113.4800034</v>
      </c>
      <c r="H5938" s="39" t="n">
        <f aca="false">F5938-G5938</f>
        <v>-3.39999999710017E-006</v>
      </c>
      <c r="I5938" s="40" t="n">
        <f aca="false">IFERROR(ABS(H5938)/G5938*100,0)</f>
        <v>2.99612257246387E-006</v>
      </c>
      <c r="J5938" s="39" t="n">
        <v>110.74</v>
      </c>
      <c r="K5938" s="39" t="n">
        <v>110.7399979</v>
      </c>
      <c r="L5938" s="39" t="n">
        <f aca="false">J5938-K5938</f>
        <v>2.09999998901367E-006</v>
      </c>
      <c r="M5938" s="40" t="n">
        <f aca="false">IFERROR(ABS(L5938)/K5938*100,0)</f>
        <v>1.89633378078082E-006</v>
      </c>
      <c r="N5938" s="39" t="n">
        <v>110.84</v>
      </c>
      <c r="O5938" s="39" t="n">
        <v>110.8399963</v>
      </c>
      <c r="P5938" s="39" t="n">
        <f aca="false">N5938-O5938</f>
        <v>3.70000000771142E-006</v>
      </c>
      <c r="Q5938" s="40" t="n">
        <f aca="false">IFERROR(ABS(P5938)/O5938*100,0)</f>
        <v>3.3381451923699E-006</v>
      </c>
      <c r="R5938" s="41" t="n">
        <v>7476605</v>
      </c>
      <c r="S5938" s="41" t="n">
        <v>7476600</v>
      </c>
      <c r="T5938" s="41" t="n">
        <f aca="false">R5938-S5938</f>
        <v>5</v>
      </c>
      <c r="U5938" s="40" t="n">
        <f aca="false">IFERROR(ABS(T5938)/S5938*100,0)</f>
        <v>6.68753176577589E-005</v>
      </c>
    </row>
    <row r="5939" customFormat="false" ht="15" hidden="false" customHeight="false" outlineLevel="0" collapsed="false">
      <c r="A5939" s="38" t="n">
        <v>44335</v>
      </c>
      <c r="B5939" s="39" t="n">
        <v>108.5</v>
      </c>
      <c r="C5939" s="39" t="n">
        <v>108.5</v>
      </c>
      <c r="D5939" s="39" t="n">
        <f aca="false">B5939-C5939</f>
        <v>0</v>
      </c>
      <c r="E5939" s="40" t="n">
        <f aca="false">IFERROR(ABS(D5939)/C5939*100,0)</f>
        <v>0</v>
      </c>
      <c r="F5939" s="39" t="n">
        <v>112.49</v>
      </c>
      <c r="G5939" s="39" t="n">
        <v>112.4899979</v>
      </c>
      <c r="H5939" s="39" t="n">
        <f aca="false">F5939-G5939</f>
        <v>2.09999998901367E-006</v>
      </c>
      <c r="I5939" s="40" t="n">
        <f aca="false">IFERROR(ABS(H5939)/G5939*100,0)</f>
        <v>1.86683263242702E-006</v>
      </c>
      <c r="J5939" s="39" t="n">
        <v>108</v>
      </c>
      <c r="K5939" s="39" t="n">
        <v>108</v>
      </c>
      <c r="L5939" s="39" t="n">
        <f aca="false">J5939-K5939</f>
        <v>0</v>
      </c>
      <c r="M5939" s="40" t="n">
        <f aca="false">IFERROR(ABS(L5939)/K5939*100,0)</f>
        <v>0</v>
      </c>
      <c r="N5939" s="39" t="n">
        <v>112.4</v>
      </c>
      <c r="O5939" s="39" t="n">
        <v>112.4000015</v>
      </c>
      <c r="P5939" s="39" t="n">
        <f aca="false">N5939-O5939</f>
        <v>-1.49999999621286E-006</v>
      </c>
      <c r="Q5939" s="40" t="n">
        <f aca="false">IFERROR(ABS(P5939)/O5939*100,0)</f>
        <v>1.33451955177497E-006</v>
      </c>
      <c r="R5939" s="41" t="n">
        <v>7280450</v>
      </c>
      <c r="S5939" s="41" t="n">
        <v>7280500</v>
      </c>
      <c r="T5939" s="41" t="n">
        <f aca="false">R5939-S5939</f>
        <v>-50</v>
      </c>
      <c r="U5939" s="40" t="n">
        <f aca="false">IFERROR(ABS(T5939)/S5939*100,0)</f>
        <v>0.000686766018817389</v>
      </c>
    </row>
    <row r="5940" customFormat="false" ht="15" hidden="false" customHeight="false" outlineLevel="0" collapsed="false">
      <c r="A5940" s="38" t="n">
        <v>44336</v>
      </c>
      <c r="B5940" s="39" t="n">
        <v>112.39</v>
      </c>
      <c r="C5940" s="39" t="n">
        <v>112.3899994</v>
      </c>
      <c r="D5940" s="39" t="n">
        <f aca="false">B5940-C5940</f>
        <v>6.00000007011659E-007</v>
      </c>
      <c r="E5940" s="40" t="n">
        <f aca="false">IFERROR(ABS(D5940)/C5940*100,0)</f>
        <v>5.3385533429557E-007</v>
      </c>
      <c r="F5940" s="39" t="n">
        <v>113.72</v>
      </c>
      <c r="G5940" s="39" t="n">
        <v>113.7200012</v>
      </c>
      <c r="H5940" s="39" t="n">
        <f aca="false">F5940-G5940</f>
        <v>-1.19999999981246E-006</v>
      </c>
      <c r="I5940" s="40" t="n">
        <f aca="false">IFERROR(ABS(H5940)/G5940*100,0)</f>
        <v>1.0552233443104E-006</v>
      </c>
      <c r="J5940" s="39" t="n">
        <v>112.1</v>
      </c>
      <c r="K5940" s="39" t="n">
        <v>112.0999985</v>
      </c>
      <c r="L5940" s="39" t="n">
        <f aca="false">J5940-K5940</f>
        <v>1.49999999621286E-006</v>
      </c>
      <c r="M5940" s="40" t="n">
        <f aca="false">IFERROR(ABS(L5940)/K5940*100,0)</f>
        <v>1.33809100471385E-006</v>
      </c>
      <c r="N5940" s="39" t="n">
        <v>113.28</v>
      </c>
      <c r="O5940" s="39" t="n">
        <v>113.2799988</v>
      </c>
      <c r="P5940" s="39" t="n">
        <f aca="false">N5940-O5940</f>
        <v>1.19999999981246E-006</v>
      </c>
      <c r="Q5940" s="40" t="n">
        <f aca="false">IFERROR(ABS(P5940)/O5940*100,0)</f>
        <v>1.05932204495438E-006</v>
      </c>
      <c r="R5940" s="41" t="n">
        <v>6442494</v>
      </c>
      <c r="S5940" s="41" t="n">
        <v>6442500</v>
      </c>
      <c r="T5940" s="41" t="n">
        <f aca="false">R5940-S5940</f>
        <v>-6</v>
      </c>
      <c r="U5940" s="40" t="n">
        <f aca="false">IFERROR(ABS(T5940)/S5940*100,0)</f>
        <v>9.31315483119907E-005</v>
      </c>
    </row>
    <row r="5941" customFormat="false" ht="15" hidden="false" customHeight="false" outlineLevel="0" collapsed="false">
      <c r="A5941" s="38" t="n">
        <v>44337</v>
      </c>
      <c r="B5941" s="39" t="n">
        <v>114</v>
      </c>
      <c r="C5941" s="39" t="n">
        <v>114</v>
      </c>
      <c r="D5941" s="39" t="n">
        <f aca="false">B5941-C5941</f>
        <v>0</v>
      </c>
      <c r="E5941" s="40" t="n">
        <f aca="false">IFERROR(ABS(D5941)/C5941*100,0)</f>
        <v>0</v>
      </c>
      <c r="F5941" s="39" t="n">
        <v>114</v>
      </c>
      <c r="G5941" s="39" t="n">
        <v>114</v>
      </c>
      <c r="H5941" s="39" t="n">
        <f aca="false">F5941-G5941</f>
        <v>0</v>
      </c>
      <c r="I5941" s="40" t="n">
        <f aca="false">IFERROR(ABS(H5941)/G5941*100,0)</f>
        <v>0</v>
      </c>
      <c r="J5941" s="39" t="n">
        <v>111.69</v>
      </c>
      <c r="K5941" s="39" t="n">
        <v>111.6900024</v>
      </c>
      <c r="L5941" s="39" t="n">
        <f aca="false">J5941-K5941</f>
        <v>-2.39999999962492E-006</v>
      </c>
      <c r="M5941" s="40" t="n">
        <f aca="false">IFERROR(ABS(L5941)/K5941*100,0)</f>
        <v>2.14880468086097E-006</v>
      </c>
      <c r="N5941" s="39" t="n">
        <v>111.85</v>
      </c>
      <c r="O5941" s="39" t="n">
        <v>111.8499985</v>
      </c>
      <c r="P5941" s="39" t="n">
        <f aca="false">N5941-O5941</f>
        <v>1.49999999621286E-006</v>
      </c>
      <c r="Q5941" s="40" t="n">
        <f aca="false">IFERROR(ABS(P5941)/O5941*100,0)</f>
        <v>1.34108182058926E-006</v>
      </c>
      <c r="R5941" s="41" t="n">
        <v>5979369</v>
      </c>
      <c r="S5941" s="41" t="n">
        <v>5979400</v>
      </c>
      <c r="T5941" s="41" t="n">
        <f aca="false">R5941-S5941</f>
        <v>-31</v>
      </c>
      <c r="U5941" s="40" t="n">
        <f aca="false">IFERROR(ABS(T5941)/S5941*100,0)</f>
        <v>0.000518446666889655</v>
      </c>
    </row>
    <row r="5942" customFormat="false" ht="15" hidden="false" customHeight="false" outlineLevel="0" collapsed="false">
      <c r="A5942" s="38" t="n">
        <v>44340</v>
      </c>
      <c r="B5942" s="39" t="n">
        <v>112.26</v>
      </c>
      <c r="C5942" s="39" t="n">
        <v>112.2600021</v>
      </c>
      <c r="D5942" s="39" t="n">
        <f aca="false">B5942-C5942</f>
        <v>-2.09999998901367E-006</v>
      </c>
      <c r="E5942" s="40" t="n">
        <f aca="false">IFERROR(ABS(D5942)/C5942*100,0)</f>
        <v>1.87065735767848E-006</v>
      </c>
      <c r="F5942" s="39" t="n">
        <v>114.54</v>
      </c>
      <c r="G5942" s="39" t="n">
        <v>114.5400009</v>
      </c>
      <c r="H5942" s="39" t="n">
        <f aca="false">F5942-G5942</f>
        <v>-8.99999989201206E-007</v>
      </c>
      <c r="I5942" s="40" t="n">
        <f aca="false">IFERROR(ABS(H5942)/G5942*100,0)</f>
        <v>7.85751686859997E-007</v>
      </c>
      <c r="J5942" s="39" t="n">
        <v>112.12</v>
      </c>
      <c r="K5942" s="39" t="n">
        <v>112.1200027</v>
      </c>
      <c r="L5942" s="39" t="n">
        <f aca="false">J5942-K5942</f>
        <v>-2.69999999602533E-006</v>
      </c>
      <c r="M5942" s="40" t="n">
        <f aca="false">IFERROR(ABS(L5942)/K5942*100,0)</f>
        <v>2.40813408045461E-006</v>
      </c>
      <c r="N5942" s="39" t="n">
        <v>113.63</v>
      </c>
      <c r="O5942" s="39" t="n">
        <v>113.6299973</v>
      </c>
      <c r="P5942" s="39" t="n">
        <f aca="false">N5942-O5942</f>
        <v>2.69999999602533E-006</v>
      </c>
      <c r="Q5942" s="40" t="n">
        <f aca="false">IFERROR(ABS(P5942)/O5942*100,0)</f>
        <v>2.37613311641373E-006</v>
      </c>
      <c r="R5942" s="41" t="n">
        <v>6650678</v>
      </c>
      <c r="S5942" s="41" t="n">
        <v>6653600</v>
      </c>
      <c r="T5942" s="41" t="n">
        <f aca="false">R5942-S5942</f>
        <v>-2922</v>
      </c>
      <c r="U5942" s="40" t="n">
        <f aca="false">IFERROR(ABS(T5942)/S5942*100,0)</f>
        <v>0.0439160755079957</v>
      </c>
    </row>
    <row r="5943" customFormat="false" ht="15" hidden="false" customHeight="false" outlineLevel="0" collapsed="false">
      <c r="A5943" s="38" t="n">
        <v>44341</v>
      </c>
      <c r="B5943" s="39" t="n">
        <v>114.85</v>
      </c>
      <c r="C5943" s="39" t="n">
        <v>114.8499985</v>
      </c>
      <c r="D5943" s="39" t="n">
        <f aca="false">B5943-C5943</f>
        <v>1.49999999621286E-006</v>
      </c>
      <c r="E5943" s="40" t="n">
        <f aca="false">IFERROR(ABS(D5943)/C5943*100,0)</f>
        <v>1.30605138511418E-006</v>
      </c>
      <c r="F5943" s="39" t="n">
        <v>114.94</v>
      </c>
      <c r="G5943" s="39" t="n">
        <v>114.9400024</v>
      </c>
      <c r="H5943" s="39" t="n">
        <f aca="false">F5943-G5943</f>
        <v>-2.39999999962492E-006</v>
      </c>
      <c r="I5943" s="40" t="n">
        <f aca="false">IFERROR(ABS(H5943)/G5943*100,0)</f>
        <v>2.08804589308493E-006</v>
      </c>
      <c r="J5943" s="39" t="n">
        <v>113.6</v>
      </c>
      <c r="K5943" s="39" t="n">
        <v>113.5999985</v>
      </c>
      <c r="L5943" s="39" t="n">
        <f aca="false">J5943-K5943</f>
        <v>1.49999999621286E-006</v>
      </c>
      <c r="M5943" s="40" t="n">
        <f aca="false">IFERROR(ABS(L5943)/K5943*100,0)</f>
        <v>1.32042254931268E-006</v>
      </c>
      <c r="N5943" s="39" t="n">
        <v>114.28</v>
      </c>
      <c r="O5943" s="39" t="n">
        <v>114.2799988</v>
      </c>
      <c r="P5943" s="39" t="n">
        <f aca="false">N5943-O5943</f>
        <v>1.19999999981246E-006</v>
      </c>
      <c r="Q5943" s="40" t="n">
        <f aca="false">IFERROR(ABS(P5943)/O5943*100,0)</f>
        <v>1.05005251348713E-006</v>
      </c>
      <c r="R5943" s="41" t="n">
        <v>5331665</v>
      </c>
      <c r="S5943" s="41" t="n">
        <v>5331700</v>
      </c>
      <c r="T5943" s="41" t="n">
        <f aca="false">R5943-S5943</f>
        <v>-35</v>
      </c>
      <c r="U5943" s="40" t="n">
        <f aca="false">IFERROR(ABS(T5943)/S5943*100,0)</f>
        <v>0.000656451038130428</v>
      </c>
    </row>
    <row r="5944" customFormat="false" ht="15" hidden="false" customHeight="false" outlineLevel="0" collapsed="false">
      <c r="A5944" s="38" t="n">
        <v>44342</v>
      </c>
      <c r="B5944" s="39" t="n">
        <v>114</v>
      </c>
      <c r="C5944" s="39" t="n">
        <v>114</v>
      </c>
      <c r="D5944" s="39" t="n">
        <f aca="false">B5944-C5944</f>
        <v>0</v>
      </c>
      <c r="E5944" s="40" t="n">
        <f aca="false">IFERROR(ABS(D5944)/C5944*100,0)</f>
        <v>0</v>
      </c>
      <c r="F5944" s="39" t="n">
        <v>116</v>
      </c>
      <c r="G5944" s="39" t="n">
        <v>116</v>
      </c>
      <c r="H5944" s="39" t="n">
        <f aca="false">F5944-G5944</f>
        <v>0</v>
      </c>
      <c r="I5944" s="40" t="n">
        <f aca="false">IFERROR(ABS(H5944)/G5944*100,0)</f>
        <v>0</v>
      </c>
      <c r="J5944" s="39" t="n">
        <v>114</v>
      </c>
      <c r="K5944" s="39" t="n">
        <v>114</v>
      </c>
      <c r="L5944" s="39" t="n">
        <f aca="false">J5944-K5944</f>
        <v>0</v>
      </c>
      <c r="M5944" s="40" t="n">
        <f aca="false">IFERROR(ABS(L5944)/K5944*100,0)</f>
        <v>0</v>
      </c>
      <c r="N5944" s="39" t="n">
        <v>116</v>
      </c>
      <c r="O5944" s="39" t="n">
        <v>116</v>
      </c>
      <c r="P5944" s="39" t="n">
        <f aca="false">N5944-O5944</f>
        <v>0</v>
      </c>
      <c r="Q5944" s="40" t="n">
        <f aca="false">IFERROR(ABS(P5944)/O5944*100,0)</f>
        <v>0</v>
      </c>
      <c r="R5944" s="41" t="n">
        <v>6605133</v>
      </c>
      <c r="S5944" s="41" t="n">
        <v>6605100</v>
      </c>
      <c r="T5944" s="41" t="n">
        <f aca="false">R5944-S5944</f>
        <v>33</v>
      </c>
      <c r="U5944" s="40" t="n">
        <f aca="false">IFERROR(ABS(T5944)/S5944*100,0)</f>
        <v>0.000499613934686833</v>
      </c>
    </row>
    <row r="5945" customFormat="false" ht="15" hidden="false" customHeight="false" outlineLevel="0" collapsed="false">
      <c r="A5945" s="38" t="n">
        <v>44343</v>
      </c>
      <c r="B5945" s="39" t="n">
        <v>116</v>
      </c>
      <c r="C5945" s="39" t="n">
        <v>116</v>
      </c>
      <c r="D5945" s="39" t="n">
        <f aca="false">B5945-C5945</f>
        <v>0</v>
      </c>
      <c r="E5945" s="40" t="n">
        <f aca="false">IFERROR(ABS(D5945)/C5945*100,0)</f>
        <v>0</v>
      </c>
      <c r="F5945" s="39" t="n">
        <v>116.53</v>
      </c>
      <c r="G5945" s="39" t="n">
        <v>116.5299988</v>
      </c>
      <c r="H5945" s="39" t="n">
        <f aca="false">F5945-G5945</f>
        <v>1.19999999981246E-006</v>
      </c>
      <c r="I5945" s="40" t="n">
        <f aca="false">IFERROR(ABS(H5945)/G5945*100,0)</f>
        <v>1.02977775008135E-006</v>
      </c>
      <c r="J5945" s="39" t="n">
        <v>115</v>
      </c>
      <c r="K5945" s="39" t="n">
        <v>115</v>
      </c>
      <c r="L5945" s="39" t="n">
        <f aca="false">J5945-K5945</f>
        <v>0</v>
      </c>
      <c r="M5945" s="40" t="n">
        <f aca="false">IFERROR(ABS(L5945)/K5945*100,0)</f>
        <v>0</v>
      </c>
      <c r="N5945" s="39" t="n">
        <v>115.77</v>
      </c>
      <c r="O5945" s="39" t="n">
        <v>115.7699966</v>
      </c>
      <c r="P5945" s="39" t="n">
        <f aca="false">N5945-O5945</f>
        <v>3.39999999710017E-006</v>
      </c>
      <c r="Q5945" s="40" t="n">
        <f aca="false">IFERROR(ABS(P5945)/O5945*100,0)</f>
        <v>2.93685764615473E-006</v>
      </c>
      <c r="R5945" s="41" t="n">
        <v>6513706</v>
      </c>
      <c r="S5945" s="41" t="n">
        <v>6513700</v>
      </c>
      <c r="T5945" s="41" t="n">
        <f aca="false">R5945-S5945</f>
        <v>6</v>
      </c>
      <c r="U5945" s="40" t="n">
        <f aca="false">IFERROR(ABS(T5945)/S5945*100,0)</f>
        <v>9.21135452968359E-005</v>
      </c>
    </row>
    <row r="5946" customFormat="false" ht="15" hidden="false" customHeight="false" outlineLevel="0" collapsed="false">
      <c r="A5946" s="38" t="n">
        <v>44344</v>
      </c>
      <c r="B5946" s="39" t="n">
        <v>116.3</v>
      </c>
      <c r="C5946" s="39" t="n">
        <v>116.3000031</v>
      </c>
      <c r="D5946" s="39" t="n">
        <f aca="false">B5946-C5946</f>
        <v>-3.10000000069977E-006</v>
      </c>
      <c r="E5946" s="40" t="n">
        <f aca="false">IFERROR(ABS(D5946)/C5946*100,0)</f>
        <v>2.66552013591457E-006</v>
      </c>
      <c r="F5946" s="39" t="n">
        <v>117.84</v>
      </c>
      <c r="G5946" s="39" t="n">
        <v>117.8399963</v>
      </c>
      <c r="H5946" s="39" t="n">
        <f aca="false">F5946-G5946</f>
        <v>3.70000000771142E-006</v>
      </c>
      <c r="I5946" s="40" t="n">
        <f aca="false">IFERROR(ABS(H5946)/G5946*100,0)</f>
        <v>3.1398507500729E-006</v>
      </c>
      <c r="J5946" s="39" t="n">
        <v>115.95</v>
      </c>
      <c r="K5946" s="39" t="n">
        <v>115.9499969</v>
      </c>
      <c r="L5946" s="39" t="n">
        <f aca="false">J5946-K5946</f>
        <v>3.10000000069977E-006</v>
      </c>
      <c r="M5946" s="40" t="n">
        <f aca="false">IFERROR(ABS(L5946)/K5946*100,0)</f>
        <v>2.67356626440735E-006</v>
      </c>
      <c r="N5946" s="39" t="n">
        <v>117.36</v>
      </c>
      <c r="O5946" s="39" t="n">
        <v>117.3600006</v>
      </c>
      <c r="P5946" s="39" t="n">
        <f aca="false">N5946-O5946</f>
        <v>-6.00000007011659E-007</v>
      </c>
      <c r="Q5946" s="40" t="n">
        <f aca="false">IFERROR(ABS(P5946)/O5946*100,0)</f>
        <v>5.11247447123529E-007</v>
      </c>
      <c r="R5946" s="41" t="n">
        <v>5391713</v>
      </c>
      <c r="S5946" s="41" t="n">
        <v>5386500</v>
      </c>
      <c r="T5946" s="41" t="n">
        <f aca="false">R5946-S5946</f>
        <v>5213</v>
      </c>
      <c r="U5946" s="40" t="n">
        <f aca="false">IFERROR(ABS(T5946)/S5946*100,0)</f>
        <v>0.0967789844982828</v>
      </c>
    </row>
    <row r="5947" customFormat="false" ht="15" hidden="false" customHeight="false" outlineLevel="0" collapsed="false">
      <c r="A5947" s="38" t="n">
        <v>44348</v>
      </c>
      <c r="B5947" s="39" t="n">
        <v>119.71</v>
      </c>
      <c r="C5947" s="39" t="n">
        <v>119.7099991</v>
      </c>
      <c r="D5947" s="39" t="n">
        <f aca="false">B5947-C5947</f>
        <v>8.99999989201206E-007</v>
      </c>
      <c r="E5947" s="40" t="n">
        <f aca="false">IFERROR(ABS(D5947)/C5947*100,0)</f>
        <v>7.51816887450971E-007</v>
      </c>
      <c r="F5947" s="39" t="n">
        <v>120.04</v>
      </c>
      <c r="G5947" s="39" t="n">
        <v>120.0400009</v>
      </c>
      <c r="H5947" s="39" t="n">
        <f aca="false">F5947-G5947</f>
        <v>-8.99999989201206E-007</v>
      </c>
      <c r="I5947" s="40" t="n">
        <f aca="false">IFERROR(ABS(H5947)/G5947*100,0)</f>
        <v>7.49750068688316E-007</v>
      </c>
      <c r="J5947" s="39" t="n">
        <v>117.43</v>
      </c>
      <c r="K5947" s="39" t="n">
        <v>117.4300003</v>
      </c>
      <c r="L5947" s="39" t="n">
        <f aca="false">J5947-K5947</f>
        <v>-2.99999996400402E-007</v>
      </c>
      <c r="M5947" s="40" t="n">
        <f aca="false">IFERROR(ABS(L5947)/K5947*100,0)</f>
        <v>2.55471340912874E-007</v>
      </c>
      <c r="N5947" s="39" t="n">
        <v>118.51</v>
      </c>
      <c r="O5947" s="39" t="n">
        <v>118.5100021</v>
      </c>
      <c r="P5947" s="39" t="n">
        <f aca="false">N5947-O5947</f>
        <v>-2.09999998901367E-006</v>
      </c>
      <c r="Q5947" s="40" t="n">
        <f aca="false">IFERROR(ABS(P5947)/O5947*100,0)</f>
        <v>1.77200232199951E-006</v>
      </c>
      <c r="R5947" s="41" t="n">
        <v>7596056</v>
      </c>
      <c r="S5947" s="41" t="n">
        <v>7596100</v>
      </c>
      <c r="T5947" s="41" t="n">
        <f aca="false">R5947-S5947</f>
        <v>-44</v>
      </c>
      <c r="U5947" s="40" t="n">
        <f aca="false">IFERROR(ABS(T5947)/S5947*100,0)</f>
        <v>0.000579244612366872</v>
      </c>
    </row>
    <row r="5948" customFormat="false" ht="15" hidden="false" customHeight="false" outlineLevel="0" collapsed="false">
      <c r="A5948" s="38" t="n">
        <v>44349</v>
      </c>
      <c r="B5948" s="39" t="n">
        <v>118.9</v>
      </c>
      <c r="C5948" s="39" t="n">
        <v>118.9000015</v>
      </c>
      <c r="D5948" s="39" t="n">
        <f aca="false">B5948-C5948</f>
        <v>-1.49999999621286E-006</v>
      </c>
      <c r="E5948" s="40" t="n">
        <f aca="false">IFERROR(ABS(D5948)/C5948*100,0)</f>
        <v>1.26156432068074E-006</v>
      </c>
      <c r="F5948" s="39" t="n">
        <v>119.45</v>
      </c>
      <c r="G5948" s="39" t="n">
        <v>119.4499969</v>
      </c>
      <c r="H5948" s="39" t="n">
        <f aca="false">F5948-G5948</f>
        <v>3.10000000069977E-006</v>
      </c>
      <c r="I5948" s="40" t="n">
        <f aca="false">IFERROR(ABS(H5948)/G5948*100,0)</f>
        <v>2.59522819686215E-006</v>
      </c>
      <c r="J5948" s="39" t="n">
        <v>117.92</v>
      </c>
      <c r="K5948" s="39" t="n">
        <v>117.9199982</v>
      </c>
      <c r="L5948" s="39" t="n">
        <f aca="false">J5948-K5948</f>
        <v>1.80000000682412E-006</v>
      </c>
      <c r="M5948" s="40" t="n">
        <f aca="false">IFERROR(ABS(L5948)/K5948*100,0)</f>
        <v>1.52645864509869E-006</v>
      </c>
      <c r="N5948" s="39" t="n">
        <v>118.95</v>
      </c>
      <c r="O5948" s="39" t="n">
        <v>118.9499969</v>
      </c>
      <c r="P5948" s="39" t="n">
        <f aca="false">N5948-O5948</f>
        <v>3.10000000069977E-006</v>
      </c>
      <c r="Q5948" s="40" t="n">
        <f aca="false">IFERROR(ABS(P5948)/O5948*100,0)</f>
        <v>2.60613710087433E-006</v>
      </c>
      <c r="R5948" s="41" t="n">
        <v>5383361</v>
      </c>
      <c r="S5948" s="41" t="n">
        <v>5383400</v>
      </c>
      <c r="T5948" s="41" t="n">
        <f aca="false">R5948-S5948</f>
        <v>-39</v>
      </c>
      <c r="U5948" s="40" t="n">
        <f aca="false">IFERROR(ABS(T5948)/S5948*100,0)</f>
        <v>0.000724449232826838</v>
      </c>
    </row>
    <row r="5949" customFormat="false" ht="15" hidden="false" customHeight="false" outlineLevel="0" collapsed="false">
      <c r="A5949" s="38" t="n">
        <v>44350</v>
      </c>
      <c r="B5949" s="39" t="n">
        <v>118.05</v>
      </c>
      <c r="C5949" s="39" t="n">
        <v>118.0500031</v>
      </c>
      <c r="D5949" s="39" t="n">
        <f aca="false">B5949-C5949</f>
        <v>-3.10000000069977E-006</v>
      </c>
      <c r="E5949" s="40" t="n">
        <f aca="false">IFERROR(ABS(D5949)/C5949*100,0)</f>
        <v>2.62600586132451E-006</v>
      </c>
      <c r="F5949" s="39" t="n">
        <v>118.26</v>
      </c>
      <c r="G5949" s="39" t="n">
        <v>118.2600021</v>
      </c>
      <c r="H5949" s="39" t="n">
        <f aca="false">F5949-G5949</f>
        <v>-2.09999998901367E-006</v>
      </c>
      <c r="I5949" s="40" t="n">
        <f aca="false">IFERROR(ABS(H5949)/G5949*100,0)</f>
        <v>1.77574831026801E-006</v>
      </c>
      <c r="J5949" s="39" t="n">
        <v>116.46</v>
      </c>
      <c r="K5949" s="39" t="n">
        <v>116.4599991</v>
      </c>
      <c r="L5949" s="39" t="n">
        <f aca="false">J5949-K5949</f>
        <v>8.99999989201206E-007</v>
      </c>
      <c r="M5949" s="40" t="n">
        <f aca="false">IFERROR(ABS(L5949)/K5949*100,0)</f>
        <v>7.72797523747539E-007</v>
      </c>
      <c r="N5949" s="39" t="n">
        <v>116.82</v>
      </c>
      <c r="O5949" s="39" t="n">
        <v>116.8199997</v>
      </c>
      <c r="P5949" s="39" t="n">
        <f aca="false">N5949-O5949</f>
        <v>2.99999996400402E-007</v>
      </c>
      <c r="Q5949" s="40" t="n">
        <f aca="false">IFERROR(ABS(P5949)/O5949*100,0)</f>
        <v>2.56805339129274E-007</v>
      </c>
      <c r="R5949" s="41" t="n">
        <v>4912170</v>
      </c>
      <c r="S5949" s="41" t="n">
        <v>4912200</v>
      </c>
      <c r="T5949" s="41" t="n">
        <f aca="false">R5949-S5949</f>
        <v>-30</v>
      </c>
      <c r="U5949" s="40" t="n">
        <f aca="false">IFERROR(ABS(T5949)/S5949*100,0)</f>
        <v>0.000610724319042384</v>
      </c>
    </row>
    <row r="5950" customFormat="false" ht="15" hidden="false" customHeight="false" outlineLevel="0" collapsed="false">
      <c r="A5950" s="38" t="n">
        <v>44351</v>
      </c>
      <c r="B5950" s="39" t="n">
        <v>118.23</v>
      </c>
      <c r="C5950" s="39" t="n">
        <v>118.2300034</v>
      </c>
      <c r="D5950" s="39" t="n">
        <f aca="false">B5950-C5950</f>
        <v>-3.39999999710017E-006</v>
      </c>
      <c r="E5950" s="40" t="n">
        <f aca="false">IFERROR(ABS(D5950)/C5950*100,0)</f>
        <v>2.87575057034987E-006</v>
      </c>
      <c r="F5950" s="39" t="n">
        <v>119.85</v>
      </c>
      <c r="G5950" s="39" t="n">
        <v>119.8499985</v>
      </c>
      <c r="H5950" s="39" t="n">
        <f aca="false">F5950-G5950</f>
        <v>1.49999999621286E-006</v>
      </c>
      <c r="I5950" s="40" t="n">
        <f aca="false">IFERROR(ABS(H5950)/G5950*100,0)</f>
        <v>1.2515644680737E-006</v>
      </c>
      <c r="J5950" s="39" t="n">
        <v>118.05</v>
      </c>
      <c r="K5950" s="39" t="n">
        <v>118.0500031</v>
      </c>
      <c r="L5950" s="39" t="n">
        <f aca="false">J5950-K5950</f>
        <v>-3.10000000069977E-006</v>
      </c>
      <c r="M5950" s="40" t="n">
        <f aca="false">IFERROR(ABS(L5950)/K5950*100,0)</f>
        <v>2.62600586132451E-006</v>
      </c>
      <c r="N5950" s="39" t="n">
        <v>119.51</v>
      </c>
      <c r="O5950" s="39" t="n">
        <v>119.5100021</v>
      </c>
      <c r="P5950" s="39" t="n">
        <f aca="false">N5950-O5950</f>
        <v>-2.09999998901367E-006</v>
      </c>
      <c r="Q5950" s="40" t="n">
        <f aca="false">IFERROR(ABS(P5950)/O5950*100,0)</f>
        <v>1.75717509171868E-006</v>
      </c>
      <c r="R5950" s="41" t="n">
        <v>5352051</v>
      </c>
      <c r="S5950" s="41" t="n">
        <v>5352100</v>
      </c>
      <c r="T5950" s="41" t="n">
        <f aca="false">R5950-S5950</f>
        <v>-49</v>
      </c>
      <c r="U5950" s="40" t="n">
        <f aca="false">IFERROR(ABS(T5950)/S5950*100,0)</f>
        <v>0.00091552848414641</v>
      </c>
    </row>
    <row r="5951" customFormat="false" ht="15" hidden="false" customHeight="false" outlineLevel="0" collapsed="false">
      <c r="A5951" s="38" t="n">
        <v>44354</v>
      </c>
      <c r="B5951" s="39" t="n">
        <v>118.14</v>
      </c>
      <c r="C5951" s="39" t="n">
        <v>118.1399994</v>
      </c>
      <c r="D5951" s="39" t="n">
        <f aca="false">B5951-C5951</f>
        <v>6.00000007011659E-007</v>
      </c>
      <c r="E5951" s="40" t="n">
        <f aca="false">IFERROR(ABS(D5951)/C5951*100,0)</f>
        <v>5.07872024766286E-007</v>
      </c>
      <c r="F5951" s="39" t="n">
        <v>118.75</v>
      </c>
      <c r="G5951" s="39" t="n">
        <v>118.75</v>
      </c>
      <c r="H5951" s="39" t="n">
        <f aca="false">F5951-G5951</f>
        <v>0</v>
      </c>
      <c r="I5951" s="40" t="n">
        <f aca="false">IFERROR(ABS(H5951)/G5951*100,0)</f>
        <v>0</v>
      </c>
      <c r="J5951" s="39" t="n">
        <v>117.57</v>
      </c>
      <c r="K5951" s="39" t="n">
        <v>117.5699997</v>
      </c>
      <c r="L5951" s="39" t="n">
        <f aca="false">J5951-K5951</f>
        <v>2.99999996400402E-007</v>
      </c>
      <c r="M5951" s="40" t="n">
        <f aca="false">IFERROR(ABS(L5951)/K5951*100,0)</f>
        <v>2.55167132062519E-007</v>
      </c>
      <c r="N5951" s="39" t="n">
        <v>118.22</v>
      </c>
      <c r="O5951" s="39" t="n">
        <v>118.2200012</v>
      </c>
      <c r="P5951" s="39" t="n">
        <f aca="false">N5951-O5951</f>
        <v>-1.19999999981246E-006</v>
      </c>
      <c r="Q5951" s="40" t="n">
        <f aca="false">IFERROR(ABS(P5951)/O5951*100,0)</f>
        <v>1.0150566635356E-006</v>
      </c>
      <c r="R5951" s="41" t="n">
        <v>6266010</v>
      </c>
      <c r="S5951" s="41" t="n">
        <v>6266000</v>
      </c>
      <c r="T5951" s="41" t="n">
        <f aca="false">R5951-S5951</f>
        <v>10</v>
      </c>
      <c r="U5951" s="40" t="n">
        <f aca="false">IFERROR(ABS(T5951)/S5951*100,0)</f>
        <v>0.0001595914458985</v>
      </c>
    </row>
    <row r="5952" customFormat="false" ht="15" hidden="false" customHeight="false" outlineLevel="0" collapsed="false">
      <c r="A5952" s="38" t="n">
        <v>44355</v>
      </c>
      <c r="B5952" s="39" t="n">
        <v>117.55</v>
      </c>
      <c r="C5952" s="39" t="n">
        <v>117.5500031</v>
      </c>
      <c r="D5952" s="39" t="n">
        <f aca="false">B5952-C5952</f>
        <v>-3.10000000069977E-006</v>
      </c>
      <c r="E5952" s="40" t="n">
        <f aca="false">IFERROR(ABS(D5952)/C5952*100,0)</f>
        <v>2.63717560097603E-006</v>
      </c>
      <c r="F5952" s="39" t="n">
        <v>117.68</v>
      </c>
      <c r="G5952" s="39" t="n">
        <v>117.6800003</v>
      </c>
      <c r="H5952" s="39" t="n">
        <f aca="false">F5952-G5952</f>
        <v>-2.99999996400402E-007</v>
      </c>
      <c r="I5952" s="40" t="n">
        <f aca="false">IFERROR(ABS(H5952)/G5952*100,0)</f>
        <v>2.54928616277716E-007</v>
      </c>
      <c r="J5952" s="39" t="n">
        <v>115.06</v>
      </c>
      <c r="K5952" s="39" t="n">
        <v>115.0599976</v>
      </c>
      <c r="L5952" s="39" t="n">
        <f aca="false">J5952-K5952</f>
        <v>2.39999999962492E-006</v>
      </c>
      <c r="M5952" s="40" t="n">
        <f aca="false">IFERROR(ABS(L5952)/K5952*100,0)</f>
        <v>2.08586828583849E-006</v>
      </c>
      <c r="N5952" s="39" t="n">
        <v>115.92</v>
      </c>
      <c r="O5952" s="39" t="n">
        <v>115.9199982</v>
      </c>
      <c r="P5952" s="39" t="n">
        <f aca="false">N5952-O5952</f>
        <v>1.80000000682412E-006</v>
      </c>
      <c r="Q5952" s="40" t="n">
        <f aca="false">IFERROR(ABS(P5952)/O5952*100,0)</f>
        <v>1.55279506105455E-006</v>
      </c>
      <c r="R5952" s="41" t="n">
        <v>11564751</v>
      </c>
      <c r="S5952" s="41" t="n">
        <v>11564800</v>
      </c>
      <c r="T5952" s="41" t="n">
        <f aca="false">R5952-S5952</f>
        <v>-49</v>
      </c>
      <c r="U5952" s="40" t="n">
        <f aca="false">IFERROR(ABS(T5952)/S5952*100,0)</f>
        <v>0.000423699501936912</v>
      </c>
    </row>
    <row r="5953" customFormat="false" ht="15" hidden="false" customHeight="false" outlineLevel="0" collapsed="false">
      <c r="A5953" s="38" t="n">
        <v>44356</v>
      </c>
      <c r="B5953" s="39" t="n">
        <v>116</v>
      </c>
      <c r="C5953" s="39" t="n">
        <v>116</v>
      </c>
      <c r="D5953" s="39" t="n">
        <f aca="false">B5953-C5953</f>
        <v>0</v>
      </c>
      <c r="E5953" s="40" t="n">
        <f aca="false">IFERROR(ABS(D5953)/C5953*100,0)</f>
        <v>0</v>
      </c>
      <c r="F5953" s="39" t="n">
        <v>117.65</v>
      </c>
      <c r="G5953" s="39" t="n">
        <v>117.6500015</v>
      </c>
      <c r="H5953" s="39" t="n">
        <f aca="false">F5953-G5953</f>
        <v>-1.49999999621286E-006</v>
      </c>
      <c r="I5953" s="40" t="n">
        <f aca="false">IFERROR(ABS(H5953)/G5953*100,0)</f>
        <v>1.27496810632243E-006</v>
      </c>
      <c r="J5953" s="39" t="n">
        <v>115.97</v>
      </c>
      <c r="K5953" s="39" t="n">
        <v>115.9700012</v>
      </c>
      <c r="L5953" s="39" t="n">
        <f aca="false">J5953-K5953</f>
        <v>-1.19999999981246E-006</v>
      </c>
      <c r="M5953" s="40" t="n">
        <f aca="false">IFERROR(ABS(L5953)/K5953*100,0)</f>
        <v>1.03475035560529E-006</v>
      </c>
      <c r="N5953" s="39" t="n">
        <v>117.13</v>
      </c>
      <c r="O5953" s="39" t="n">
        <v>117.1299973</v>
      </c>
      <c r="P5953" s="39" t="n">
        <f aca="false">N5953-O5953</f>
        <v>2.69999999602533E-006</v>
      </c>
      <c r="Q5953" s="40" t="n">
        <f aca="false">IFERROR(ABS(P5953)/O5953*100,0)</f>
        <v>2.30513110071192E-006</v>
      </c>
      <c r="R5953" s="41" t="n">
        <v>6401585</v>
      </c>
      <c r="S5953" s="41" t="n">
        <v>6401600</v>
      </c>
      <c r="T5953" s="41" t="n">
        <f aca="false">R5953-S5953</f>
        <v>-15</v>
      </c>
      <c r="U5953" s="40" t="n">
        <f aca="false">IFERROR(ABS(T5953)/S5953*100,0)</f>
        <v>0.000234316420894776</v>
      </c>
    </row>
    <row r="5954" customFormat="false" ht="15" hidden="false" customHeight="false" outlineLevel="0" collapsed="false">
      <c r="A5954" s="38" t="n">
        <v>44357</v>
      </c>
      <c r="B5954" s="39" t="n">
        <v>117.04</v>
      </c>
      <c r="C5954" s="39" t="n">
        <v>117.0400009</v>
      </c>
      <c r="D5954" s="39" t="n">
        <f aca="false">B5954-C5954</f>
        <v>-8.99999989201206E-007</v>
      </c>
      <c r="E5954" s="40" t="n">
        <f aca="false">IFERROR(ABS(D5954)/C5954*100,0)</f>
        <v>7.68967859091332E-007</v>
      </c>
      <c r="F5954" s="39" t="n">
        <v>118.85</v>
      </c>
      <c r="G5954" s="39" t="n">
        <v>118.8499985</v>
      </c>
      <c r="H5954" s="39" t="n">
        <f aca="false">F5954-G5954</f>
        <v>1.49999999621286E-006</v>
      </c>
      <c r="I5954" s="40" t="n">
        <f aca="false">IFERROR(ABS(H5954)/G5954*100,0)</f>
        <v>1.26209509057155E-006</v>
      </c>
      <c r="J5954" s="39" t="n">
        <v>116.63</v>
      </c>
      <c r="K5954" s="39" t="n">
        <v>116.6299973</v>
      </c>
      <c r="L5954" s="39" t="n">
        <f aca="false">J5954-K5954</f>
        <v>2.69999999602533E-006</v>
      </c>
      <c r="M5954" s="40" t="n">
        <f aca="false">IFERROR(ABS(L5954)/K5954*100,0)</f>
        <v>2.31501334007604E-006</v>
      </c>
      <c r="N5954" s="39" t="n">
        <v>118.24</v>
      </c>
      <c r="O5954" s="39" t="n">
        <v>118.2399979</v>
      </c>
      <c r="P5954" s="39" t="n">
        <f aca="false">N5954-O5954</f>
        <v>2.09999998901367E-006</v>
      </c>
      <c r="Q5954" s="40" t="n">
        <f aca="false">IFERROR(ABS(P5954)/O5954*100,0)</f>
        <v>1.77604873673096E-006</v>
      </c>
      <c r="R5954" s="41" t="n">
        <v>8566639</v>
      </c>
      <c r="S5954" s="41" t="n">
        <v>8566600</v>
      </c>
      <c r="T5954" s="41" t="n">
        <f aca="false">R5954-S5954</f>
        <v>39</v>
      </c>
      <c r="U5954" s="40" t="n">
        <f aca="false">IFERROR(ABS(T5954)/S5954*100,0)</f>
        <v>0.000455256461139775</v>
      </c>
    </row>
    <row r="5955" customFormat="false" ht="15" hidden="false" customHeight="false" outlineLevel="0" collapsed="false">
      <c r="A5955" s="38" t="n">
        <v>44358</v>
      </c>
      <c r="B5955" s="39" t="n">
        <v>118.29</v>
      </c>
      <c r="C5955" s="39" t="n">
        <v>118.2900009</v>
      </c>
      <c r="D5955" s="39" t="n">
        <f aca="false">B5955-C5955</f>
        <v>-8.99999989201206E-007</v>
      </c>
      <c r="E5955" s="40" t="n">
        <f aca="false">IFERROR(ABS(D5955)/C5955*100,0)</f>
        <v>7.60841983560426E-007</v>
      </c>
      <c r="F5955" s="39" t="n">
        <v>118.42</v>
      </c>
      <c r="G5955" s="39" t="n">
        <v>118.4199982</v>
      </c>
      <c r="H5955" s="39" t="n">
        <f aca="false">F5955-G5955</f>
        <v>1.80000000682412E-006</v>
      </c>
      <c r="I5955" s="40" t="n">
        <f aca="false">IFERROR(ABS(H5955)/G5955*100,0)</f>
        <v>1.52001354009826E-006</v>
      </c>
      <c r="J5955" s="39" t="n">
        <v>117.16</v>
      </c>
      <c r="K5955" s="39" t="n">
        <v>117.1600037</v>
      </c>
      <c r="L5955" s="39" t="n">
        <f aca="false">J5955-K5955</f>
        <v>-3.70000000771142E-006</v>
      </c>
      <c r="M5955" s="40" t="n">
        <f aca="false">IFERROR(ABS(L5955)/K5955*100,0)</f>
        <v>3.15807433498009E-006</v>
      </c>
      <c r="N5955" s="39" t="n">
        <v>118.25</v>
      </c>
      <c r="O5955" s="39" t="n">
        <v>118.25</v>
      </c>
      <c r="P5955" s="39" t="n">
        <f aca="false">N5955-O5955</f>
        <v>0</v>
      </c>
      <c r="Q5955" s="40" t="n">
        <f aca="false">IFERROR(ABS(P5955)/O5955*100,0)</f>
        <v>0</v>
      </c>
      <c r="R5955" s="41" t="n">
        <v>6036625</v>
      </c>
      <c r="S5955" s="41" t="n">
        <v>6036600</v>
      </c>
      <c r="T5955" s="41" t="n">
        <f aca="false">R5955-S5955</f>
        <v>25</v>
      </c>
      <c r="U5955" s="40" t="n">
        <f aca="false">IFERROR(ABS(T5955)/S5955*100,0)</f>
        <v>0.000414140410164662</v>
      </c>
    </row>
    <row r="5956" customFormat="false" ht="15" hidden="false" customHeight="false" outlineLevel="0" collapsed="false">
      <c r="A5956" s="38" t="n">
        <v>44361</v>
      </c>
      <c r="B5956" s="39" t="n">
        <v>118.55</v>
      </c>
      <c r="C5956" s="39" t="n">
        <v>118.5500031</v>
      </c>
      <c r="D5956" s="39" t="n">
        <f aca="false">B5956-C5956</f>
        <v>-3.10000000069977E-006</v>
      </c>
      <c r="E5956" s="40" t="n">
        <f aca="false">IFERROR(ABS(D5956)/C5956*100,0)</f>
        <v>2.61493034132174E-006</v>
      </c>
      <c r="F5956" s="39" t="n">
        <v>121</v>
      </c>
      <c r="G5956" s="39" t="n">
        <v>121</v>
      </c>
      <c r="H5956" s="39" t="n">
        <f aca="false">F5956-G5956</f>
        <v>0</v>
      </c>
      <c r="I5956" s="40" t="n">
        <f aca="false">IFERROR(ABS(H5956)/G5956*100,0)</f>
        <v>0</v>
      </c>
      <c r="J5956" s="39" t="n">
        <v>118.46</v>
      </c>
      <c r="K5956" s="39" t="n">
        <v>118.4599991</v>
      </c>
      <c r="L5956" s="39" t="n">
        <f aca="false">J5956-K5956</f>
        <v>8.99999989201206E-007</v>
      </c>
      <c r="M5956" s="40" t="n">
        <f aca="false">IFERROR(ABS(L5956)/K5956*100,0)</f>
        <v>7.5975012328124E-007</v>
      </c>
      <c r="N5956" s="39" t="n">
        <v>120.99</v>
      </c>
      <c r="O5956" s="39" t="n">
        <v>120.9899979</v>
      </c>
      <c r="P5956" s="39" t="n">
        <f aca="false">N5956-O5956</f>
        <v>2.09999998901367E-006</v>
      </c>
      <c r="Q5956" s="40" t="n">
        <f aca="false">IFERROR(ABS(P5956)/O5956*100,0)</f>
        <v>1.73568065580871E-006</v>
      </c>
      <c r="R5956" s="41" t="n">
        <v>7610338</v>
      </c>
      <c r="S5956" s="41" t="n">
        <v>7610300</v>
      </c>
      <c r="T5956" s="41" t="n">
        <f aca="false">R5956-S5956</f>
        <v>38</v>
      </c>
      <c r="U5956" s="40" t="n">
        <f aca="false">IFERROR(ABS(T5956)/S5956*100,0)</f>
        <v>0.000499323285547219</v>
      </c>
    </row>
    <row r="5957" customFormat="false" ht="15" hidden="false" customHeight="false" outlineLevel="0" collapsed="false">
      <c r="A5957" s="38" t="n">
        <v>44362</v>
      </c>
      <c r="B5957" s="39" t="n">
        <v>120.35</v>
      </c>
      <c r="C5957" s="39" t="n">
        <v>120.3499985</v>
      </c>
      <c r="D5957" s="39" t="n">
        <f aca="false">B5957-C5957</f>
        <v>1.49999999621286E-006</v>
      </c>
      <c r="E5957" s="40" t="n">
        <f aca="false">IFERROR(ABS(D5957)/C5957*100,0)</f>
        <v>1.24636478181E-006</v>
      </c>
      <c r="F5957" s="39" t="n">
        <v>122</v>
      </c>
      <c r="G5957" s="39" t="n">
        <v>122</v>
      </c>
      <c r="H5957" s="39" t="n">
        <f aca="false">F5957-G5957</f>
        <v>0</v>
      </c>
      <c r="I5957" s="40" t="n">
        <f aca="false">IFERROR(ABS(H5957)/G5957*100,0)</f>
        <v>0</v>
      </c>
      <c r="J5957" s="39" t="n">
        <v>119.27</v>
      </c>
      <c r="K5957" s="39" t="n">
        <v>119.2699966</v>
      </c>
      <c r="L5957" s="39" t="n">
        <f aca="false">J5957-K5957</f>
        <v>3.39999999710017E-006</v>
      </c>
      <c r="M5957" s="40" t="n">
        <f aca="false">IFERROR(ABS(L5957)/K5957*100,0)</f>
        <v>2.85067501804571E-006</v>
      </c>
      <c r="N5957" s="39" t="n">
        <v>119.45</v>
      </c>
      <c r="O5957" s="39" t="n">
        <v>119.4499969</v>
      </c>
      <c r="P5957" s="39" t="n">
        <f aca="false">N5957-O5957</f>
        <v>3.10000000069977E-006</v>
      </c>
      <c r="Q5957" s="40" t="n">
        <f aca="false">IFERROR(ABS(P5957)/O5957*100,0)</f>
        <v>2.59522819686215E-006</v>
      </c>
      <c r="R5957" s="41" t="n">
        <v>8196928</v>
      </c>
      <c r="S5957" s="41" t="n">
        <v>8196900</v>
      </c>
      <c r="T5957" s="41" t="n">
        <f aca="false">R5957-S5957</f>
        <v>28</v>
      </c>
      <c r="U5957" s="40" t="n">
        <f aca="false">IFERROR(ABS(T5957)/S5957*100,0)</f>
        <v>0.000341592553282338</v>
      </c>
    </row>
    <row r="5958" customFormat="false" ht="15" hidden="false" customHeight="false" outlineLevel="0" collapsed="false">
      <c r="A5958" s="38" t="n">
        <v>44363</v>
      </c>
      <c r="B5958" s="39" t="n">
        <v>119.55</v>
      </c>
      <c r="C5958" s="39" t="n">
        <v>119.5500031</v>
      </c>
      <c r="D5958" s="39" t="n">
        <f aca="false">B5958-C5958</f>
        <v>-3.10000000069977E-006</v>
      </c>
      <c r="E5958" s="40" t="n">
        <f aca="false">IFERROR(ABS(D5958)/C5958*100,0)</f>
        <v>2.59305723154746E-006</v>
      </c>
      <c r="F5958" s="39" t="n">
        <v>119.9</v>
      </c>
      <c r="G5958" s="39" t="n">
        <v>119.9000015</v>
      </c>
      <c r="H5958" s="39" t="n">
        <f aca="false">F5958-G5958</f>
        <v>-1.49999999621286E-006</v>
      </c>
      <c r="I5958" s="40" t="n">
        <f aca="false">IFERROR(ABS(H5958)/G5958*100,0)</f>
        <v>1.25104251663655E-006</v>
      </c>
      <c r="J5958" s="39" t="n">
        <v>117.5</v>
      </c>
      <c r="K5958" s="39" t="n">
        <v>117.5</v>
      </c>
      <c r="L5958" s="39" t="n">
        <f aca="false">J5958-K5958</f>
        <v>0</v>
      </c>
      <c r="M5958" s="40" t="n">
        <f aca="false">IFERROR(ABS(L5958)/K5958*100,0)</f>
        <v>0</v>
      </c>
      <c r="N5958" s="39" t="n">
        <v>118.02</v>
      </c>
      <c r="O5958" s="39" t="n">
        <v>118.0199966</v>
      </c>
      <c r="P5958" s="39" t="n">
        <f aca="false">N5958-O5958</f>
        <v>3.39999999710017E-006</v>
      </c>
      <c r="Q5958" s="40" t="n">
        <f aca="false">IFERROR(ABS(P5958)/O5958*100,0)</f>
        <v>2.88086773008784E-006</v>
      </c>
      <c r="R5958" s="41" t="n">
        <v>8059377</v>
      </c>
      <c r="S5958" s="41" t="n">
        <v>8059400</v>
      </c>
      <c r="T5958" s="41" t="n">
        <f aca="false">R5958-S5958</f>
        <v>-23</v>
      </c>
      <c r="U5958" s="40" t="n">
        <f aca="false">IFERROR(ABS(T5958)/S5958*100,0)</f>
        <v>0.000285381045735415</v>
      </c>
    </row>
    <row r="5959" customFormat="false" ht="15" hidden="false" customHeight="false" outlineLevel="0" collapsed="false">
      <c r="A5959" s="38" t="n">
        <v>44364</v>
      </c>
      <c r="B5959" s="39" t="n">
        <v>117.68</v>
      </c>
      <c r="C5959" s="39" t="n">
        <v>117.6800003</v>
      </c>
      <c r="D5959" s="39" t="n">
        <f aca="false">B5959-C5959</f>
        <v>-2.99999996400402E-007</v>
      </c>
      <c r="E5959" s="40" t="n">
        <f aca="false">IFERROR(ABS(D5959)/C5959*100,0)</f>
        <v>2.54928616277716E-007</v>
      </c>
      <c r="F5959" s="39" t="n">
        <v>120.24</v>
      </c>
      <c r="G5959" s="39" t="n">
        <v>120.2399979</v>
      </c>
      <c r="H5959" s="39" t="n">
        <f aca="false">F5959-G5959</f>
        <v>2.09999998901367E-006</v>
      </c>
      <c r="I5959" s="40" t="n">
        <f aca="false">IFERROR(ABS(H5959)/G5959*100,0)</f>
        <v>1.74650700739381E-006</v>
      </c>
      <c r="J5959" s="39" t="n">
        <v>117.59</v>
      </c>
      <c r="K5959" s="39" t="n">
        <v>117.5899963</v>
      </c>
      <c r="L5959" s="39" t="n">
        <f aca="false">J5959-K5959</f>
        <v>3.70000000771142E-006</v>
      </c>
      <c r="M5959" s="40" t="n">
        <f aca="false">IFERROR(ABS(L5959)/K5959*100,0)</f>
        <v>3.14652617070575E-006</v>
      </c>
      <c r="N5959" s="39" t="n">
        <v>119.12</v>
      </c>
      <c r="O5959" s="39" t="n">
        <v>119.1200027</v>
      </c>
      <c r="P5959" s="39" t="n">
        <f aca="false">N5959-O5959</f>
        <v>-2.69999999602533E-006</v>
      </c>
      <c r="Q5959" s="40" t="n">
        <f aca="false">IFERROR(ABS(P5959)/O5959*100,0)</f>
        <v>2.26662183917607E-006</v>
      </c>
      <c r="R5959" s="41" t="n">
        <v>7608083</v>
      </c>
      <c r="S5959" s="41" t="n">
        <v>7608100</v>
      </c>
      <c r="T5959" s="41" t="n">
        <f aca="false">R5959-S5959</f>
        <v>-17</v>
      </c>
      <c r="U5959" s="40" t="n">
        <f aca="false">IFERROR(ABS(T5959)/S5959*100,0)</f>
        <v>0.000223446064063301</v>
      </c>
    </row>
    <row r="5960" customFormat="false" ht="15" hidden="false" customHeight="false" outlineLevel="0" collapsed="false">
      <c r="A5960" s="38" t="n">
        <v>44365</v>
      </c>
      <c r="B5960" s="39" t="n">
        <v>117.51</v>
      </c>
      <c r="C5960" s="39" t="n">
        <v>117.5100021</v>
      </c>
      <c r="D5960" s="39" t="n">
        <f aca="false">B5960-C5960</f>
        <v>-2.09999998901367E-006</v>
      </c>
      <c r="E5960" s="40" t="n">
        <f aca="false">IFERROR(ABS(D5960)/C5960*100,0)</f>
        <v>1.78708190918641E-006</v>
      </c>
      <c r="F5960" s="39" t="n">
        <v>117.89</v>
      </c>
      <c r="G5960" s="39" t="n">
        <v>117.8899994</v>
      </c>
      <c r="H5960" s="39" t="n">
        <f aca="false">F5960-G5960</f>
        <v>6.00000007011659E-007</v>
      </c>
      <c r="I5960" s="40" t="n">
        <f aca="false">IFERROR(ABS(H5960)/G5960*100,0)</f>
        <v>5.08949028811055E-007</v>
      </c>
      <c r="J5960" s="39" t="n">
        <v>115.21</v>
      </c>
      <c r="K5960" s="39" t="n">
        <v>115.2099991</v>
      </c>
      <c r="L5960" s="39" t="n">
        <f aca="false">J5960-K5960</f>
        <v>8.99999989201206E-007</v>
      </c>
      <c r="M5960" s="40" t="n">
        <f aca="false">IFERROR(ABS(L5960)/K5960*100,0)</f>
        <v>7.81182185775406E-007</v>
      </c>
      <c r="N5960" s="39" t="n">
        <v>115.79</v>
      </c>
      <c r="O5960" s="39" t="n">
        <v>115.7900009</v>
      </c>
      <c r="P5960" s="39" t="n">
        <f aca="false">N5960-O5960</f>
        <v>-8.99999989201206E-007</v>
      </c>
      <c r="Q5960" s="40" t="n">
        <f aca="false">IFERROR(ABS(P5960)/O5960*100,0)</f>
        <v>7.77269178863272E-007</v>
      </c>
      <c r="R5960" s="41" t="n">
        <v>12532777</v>
      </c>
      <c r="S5960" s="41" t="n">
        <v>12532800</v>
      </c>
      <c r="T5960" s="41" t="n">
        <f aca="false">R5960-S5960</f>
        <v>-23</v>
      </c>
      <c r="U5960" s="40" t="n">
        <f aca="false">IFERROR(ABS(T5960)/S5960*100,0)</f>
        <v>0.000183518447593515</v>
      </c>
    </row>
    <row r="5961" customFormat="false" ht="15" hidden="false" customHeight="false" outlineLevel="0" collapsed="false">
      <c r="A5961" s="38" t="n">
        <v>44368</v>
      </c>
      <c r="B5961" s="39" t="n">
        <v>115.38</v>
      </c>
      <c r="C5961" s="39" t="n">
        <v>115.3799973</v>
      </c>
      <c r="D5961" s="39" t="n">
        <f aca="false">B5961-C5961</f>
        <v>2.69999999602533E-006</v>
      </c>
      <c r="E5961" s="40" t="n">
        <f aca="false">IFERROR(ABS(D5961)/C5961*100,0)</f>
        <v>2.34009365505968E-006</v>
      </c>
      <c r="F5961" s="39" t="n">
        <v>115.4</v>
      </c>
      <c r="G5961" s="39" t="n">
        <v>115.4000015</v>
      </c>
      <c r="H5961" s="39" t="n">
        <f aca="false">F5961-G5961</f>
        <v>-1.49999999621286E-006</v>
      </c>
      <c r="I5961" s="40" t="n">
        <f aca="false">IFERROR(ABS(H5961)/G5961*100,0)</f>
        <v>1.29982666959746E-006</v>
      </c>
      <c r="J5961" s="39" t="n">
        <v>113.02</v>
      </c>
      <c r="K5961" s="39" t="n">
        <v>113.0199966</v>
      </c>
      <c r="L5961" s="39" t="n">
        <f aca="false">J5961-K5961</f>
        <v>3.39999999710017E-006</v>
      </c>
      <c r="M5961" s="40" t="n">
        <f aca="false">IFERROR(ABS(L5961)/K5961*100,0)</f>
        <v>3.00831719994952E-006</v>
      </c>
      <c r="N5961" s="39" t="n">
        <v>114.14</v>
      </c>
      <c r="O5961" s="39" t="n">
        <v>114.1399994</v>
      </c>
      <c r="P5961" s="39" t="n">
        <f aca="false">N5961-O5961</f>
        <v>6.00000007011659E-007</v>
      </c>
      <c r="Q5961" s="40" t="n">
        <f aca="false">IFERROR(ABS(P5961)/O5961*100,0)</f>
        <v>5.25670238448992E-007</v>
      </c>
      <c r="R5961" s="41" t="n">
        <v>11116212</v>
      </c>
      <c r="S5961" s="41" t="n">
        <v>11116200</v>
      </c>
      <c r="T5961" s="41" t="n">
        <f aca="false">R5961-S5961</f>
        <v>12</v>
      </c>
      <c r="U5961" s="40" t="n">
        <f aca="false">IFERROR(ABS(T5961)/S5961*100,0)</f>
        <v>0.000107950558644141</v>
      </c>
    </row>
    <row r="5962" customFormat="false" ht="15" hidden="false" customHeight="false" outlineLevel="0" collapsed="false">
      <c r="A5962" s="38" t="n">
        <v>44369</v>
      </c>
      <c r="B5962" s="39" t="n">
        <v>113.5</v>
      </c>
      <c r="C5962" s="39" t="n">
        <v>113.5</v>
      </c>
      <c r="D5962" s="39" t="n">
        <f aca="false">B5962-C5962</f>
        <v>0</v>
      </c>
      <c r="E5962" s="40" t="n">
        <f aca="false">IFERROR(ABS(D5962)/C5962*100,0)</f>
        <v>0</v>
      </c>
      <c r="F5962" s="39" t="n">
        <v>114.49</v>
      </c>
      <c r="G5962" s="39" t="n">
        <v>114.4899979</v>
      </c>
      <c r="H5962" s="39" t="n">
        <f aca="false">F5962-G5962</f>
        <v>2.09999998901367E-006</v>
      </c>
      <c r="I5962" s="40" t="n">
        <f aca="false">IFERROR(ABS(H5962)/G5962*100,0)</f>
        <v>1.83422135342154E-006</v>
      </c>
      <c r="J5962" s="39" t="n">
        <v>112.01</v>
      </c>
      <c r="K5962" s="39" t="n">
        <v>112.0100021</v>
      </c>
      <c r="L5962" s="39" t="n">
        <f aca="false">J5962-K5962</f>
        <v>-2.09999998901367E-006</v>
      </c>
      <c r="M5962" s="40" t="n">
        <f aca="false">IFERROR(ABS(L5962)/K5962*100,0)</f>
        <v>1.87483255927344E-006</v>
      </c>
      <c r="N5962" s="39" t="n">
        <v>114.33</v>
      </c>
      <c r="O5962" s="39" t="n">
        <v>114.3300018</v>
      </c>
      <c r="P5962" s="39" t="n">
        <f aca="false">N5962-O5962</f>
        <v>-1.80000000682412E-006</v>
      </c>
      <c r="Q5962" s="40" t="n">
        <f aca="false">IFERROR(ABS(P5962)/O5962*100,0)</f>
        <v>1.57438990508624E-006</v>
      </c>
      <c r="R5962" s="41" t="n">
        <v>11792379</v>
      </c>
      <c r="S5962" s="41" t="n">
        <v>11792400</v>
      </c>
      <c r="T5962" s="41" t="n">
        <f aca="false">R5962-S5962</f>
        <v>-21</v>
      </c>
      <c r="U5962" s="40" t="n">
        <f aca="false">IFERROR(ABS(T5962)/S5962*100,0)</f>
        <v>0.000178080797801974</v>
      </c>
    </row>
    <row r="5963" customFormat="false" ht="15" hidden="false" customHeight="false" outlineLevel="0" collapsed="false">
      <c r="A5963" s="38" t="n">
        <v>44370</v>
      </c>
      <c r="B5963" s="39" t="n">
        <v>116.2</v>
      </c>
      <c r="C5963" s="39" t="n">
        <v>116.1999969</v>
      </c>
      <c r="D5963" s="39" t="n">
        <f aca="false">B5963-C5963</f>
        <v>3.10000000069977E-006</v>
      </c>
      <c r="E5963" s="40" t="n">
        <f aca="false">IFERROR(ABS(D5963)/C5963*100,0)</f>
        <v>2.66781418537178E-006</v>
      </c>
      <c r="F5963" s="39" t="n">
        <v>117.42</v>
      </c>
      <c r="G5963" s="39" t="n">
        <v>117.4199982</v>
      </c>
      <c r="H5963" s="39" t="n">
        <f aca="false">F5963-G5963</f>
        <v>1.80000000682412E-006</v>
      </c>
      <c r="I5963" s="40" t="n">
        <f aca="false">IFERROR(ABS(H5963)/G5963*100,0)</f>
        <v>1.53295863942887E-006</v>
      </c>
      <c r="J5963" s="39" t="n">
        <v>115.81</v>
      </c>
      <c r="K5963" s="39" t="n">
        <v>115.8099976</v>
      </c>
      <c r="L5963" s="39" t="n">
        <f aca="false">J5963-K5963</f>
        <v>2.39999999962492E-006</v>
      </c>
      <c r="M5963" s="40" t="n">
        <f aca="false">IFERROR(ABS(L5963)/K5963*100,0)</f>
        <v>2.07235994245882E-006</v>
      </c>
      <c r="N5963" s="39" t="n">
        <v>116.05</v>
      </c>
      <c r="O5963" s="39" t="n">
        <v>116.0500031</v>
      </c>
      <c r="P5963" s="39" t="n">
        <f aca="false">N5963-O5963</f>
        <v>-3.10000000069977E-006</v>
      </c>
      <c r="Q5963" s="40" t="n">
        <f aca="false">IFERROR(ABS(P5963)/O5963*100,0)</f>
        <v>2.67126231614876E-006</v>
      </c>
      <c r="R5963" s="41" t="n">
        <v>8913726</v>
      </c>
      <c r="S5963" s="41" t="n">
        <v>8913700</v>
      </c>
      <c r="T5963" s="41" t="n">
        <f aca="false">R5963-S5963</f>
        <v>26</v>
      </c>
      <c r="U5963" s="40" t="n">
        <f aca="false">IFERROR(ABS(T5963)/S5963*100,0)</f>
        <v>0.000291685831921649</v>
      </c>
    </row>
    <row r="5964" customFormat="false" ht="15" hidden="false" customHeight="false" outlineLevel="0" collapsed="false">
      <c r="A5964" s="38" t="n">
        <v>44371</v>
      </c>
      <c r="B5964" s="39" t="n">
        <v>116.72</v>
      </c>
      <c r="C5964" s="39" t="n">
        <v>116.7200012</v>
      </c>
      <c r="D5964" s="39" t="n">
        <f aca="false">B5964-C5964</f>
        <v>-1.19999999981246E-006</v>
      </c>
      <c r="E5964" s="40" t="n">
        <f aca="false">IFERROR(ABS(D5964)/C5964*100,0)</f>
        <v>1.02810142861142E-006</v>
      </c>
      <c r="F5964" s="39" t="n">
        <v>117.67</v>
      </c>
      <c r="G5964" s="39" t="n">
        <v>117.6699982</v>
      </c>
      <c r="H5964" s="39" t="n">
        <f aca="false">F5964-G5964</f>
        <v>1.80000000682412E-006</v>
      </c>
      <c r="I5964" s="40" t="n">
        <f aca="false">IFERROR(ABS(H5964)/G5964*100,0)</f>
        <v>1.52970173736615E-006</v>
      </c>
      <c r="J5964" s="39" t="n">
        <v>116.27</v>
      </c>
      <c r="K5964" s="39" t="n">
        <v>116.2699966</v>
      </c>
      <c r="L5964" s="39" t="n">
        <f aca="false">J5964-K5964</f>
        <v>3.39999999710017E-006</v>
      </c>
      <c r="M5964" s="40" t="n">
        <f aca="false">IFERROR(ABS(L5964)/K5964*100,0)</f>
        <v>2.92422817280805E-006</v>
      </c>
      <c r="N5964" s="39" t="n">
        <v>117.24</v>
      </c>
      <c r="O5964" s="39" t="n">
        <v>117.2399979</v>
      </c>
      <c r="P5964" s="39" t="n">
        <f aca="false">N5964-O5964</f>
        <v>2.09999998901367E-006</v>
      </c>
      <c r="Q5964" s="40" t="n">
        <f aca="false">IFERROR(ABS(P5964)/O5964*100,0)</f>
        <v>1.79119756621359E-006</v>
      </c>
      <c r="R5964" s="41" t="n">
        <v>6772228</v>
      </c>
      <c r="S5964" s="41" t="n">
        <v>6772200</v>
      </c>
      <c r="T5964" s="41" t="n">
        <f aca="false">R5964-S5964</f>
        <v>28</v>
      </c>
      <c r="U5964" s="40" t="n">
        <f aca="false">IFERROR(ABS(T5964)/S5964*100,0)</f>
        <v>0.000413455007235463</v>
      </c>
    </row>
    <row r="5965" customFormat="false" ht="15" hidden="false" customHeight="false" outlineLevel="0" collapsed="false">
      <c r="A5965" s="38" t="n">
        <v>44372</v>
      </c>
      <c r="B5965" s="39" t="n">
        <v>117.45</v>
      </c>
      <c r="C5965" s="39" t="n">
        <v>117.4499969</v>
      </c>
      <c r="D5965" s="39" t="n">
        <f aca="false">B5965-C5965</f>
        <v>3.10000000069977E-006</v>
      </c>
      <c r="E5965" s="40" t="n">
        <f aca="false">IFERROR(ABS(D5965)/C5965*100,0)</f>
        <v>2.63942110048686E-006</v>
      </c>
      <c r="F5965" s="39" t="n">
        <v>117.93</v>
      </c>
      <c r="G5965" s="39" t="n">
        <v>117.9300003</v>
      </c>
      <c r="H5965" s="39" t="n">
        <f aca="false">F5965-G5965</f>
        <v>-2.99999996400402E-007</v>
      </c>
      <c r="I5965" s="40" t="n">
        <f aca="false">IFERROR(ABS(H5965)/G5965*100,0)</f>
        <v>2.54388192688237E-007</v>
      </c>
      <c r="J5965" s="39" t="n">
        <v>116.53</v>
      </c>
      <c r="K5965" s="39" t="n">
        <v>116.5299988</v>
      </c>
      <c r="L5965" s="39" t="n">
        <f aca="false">J5965-K5965</f>
        <v>1.19999999981246E-006</v>
      </c>
      <c r="M5965" s="40" t="n">
        <f aca="false">IFERROR(ABS(L5965)/K5965*100,0)</f>
        <v>1.02977775008135E-006</v>
      </c>
      <c r="N5965" s="39" t="n">
        <v>116.53</v>
      </c>
      <c r="O5965" s="39" t="n">
        <v>116.5299988</v>
      </c>
      <c r="P5965" s="39" t="n">
        <f aca="false">N5965-O5965</f>
        <v>1.19999999981246E-006</v>
      </c>
      <c r="Q5965" s="40" t="n">
        <f aca="false">IFERROR(ABS(P5965)/O5965*100,0)</f>
        <v>1.02977775008135E-006</v>
      </c>
      <c r="R5965" s="41" t="n">
        <v>6712802</v>
      </c>
      <c r="S5965" s="41" t="n">
        <v>6712800</v>
      </c>
      <c r="T5965" s="41" t="n">
        <f aca="false">R5965-S5965</f>
        <v>2</v>
      </c>
      <c r="U5965" s="40" t="n">
        <f aca="false">IFERROR(ABS(T5965)/S5965*100,0)</f>
        <v>2.97938267191038E-005</v>
      </c>
    </row>
    <row r="5966" customFormat="false" ht="15" hidden="false" customHeight="false" outlineLevel="0" collapsed="false">
      <c r="A5966" s="38" t="n">
        <v>44375</v>
      </c>
      <c r="B5966" s="39" t="n">
        <v>117.29</v>
      </c>
      <c r="C5966" s="39" t="n">
        <v>117.2900009</v>
      </c>
      <c r="D5966" s="39" t="n">
        <f aca="false">B5966-C5966</f>
        <v>-8.99999989201206E-007</v>
      </c>
      <c r="E5966" s="40" t="n">
        <f aca="false">IFERROR(ABS(D5966)/C5966*100,0)</f>
        <v>7.67328827943769E-007</v>
      </c>
      <c r="F5966" s="39" t="n">
        <v>119.95</v>
      </c>
      <c r="G5966" s="39" t="n">
        <v>119.9499969</v>
      </c>
      <c r="H5966" s="39" t="n">
        <f aca="false">F5966-G5966</f>
        <v>3.10000000069977E-006</v>
      </c>
      <c r="I5966" s="40" t="n">
        <f aca="false">IFERROR(ABS(H5966)/G5966*100,0)</f>
        <v>2.58441023827969E-006</v>
      </c>
      <c r="J5966" s="39" t="n">
        <v>117.18</v>
      </c>
      <c r="K5966" s="39" t="n">
        <v>117.1800003</v>
      </c>
      <c r="L5966" s="39" t="n">
        <f aca="false">J5966-K5966</f>
        <v>-2.99999996400402E-007</v>
      </c>
      <c r="M5966" s="40" t="n">
        <f aca="false">IFERROR(ABS(L5966)/K5966*100,0)</f>
        <v>2.56016381321346E-007</v>
      </c>
      <c r="N5966" s="39" t="n">
        <v>119.61</v>
      </c>
      <c r="O5966" s="39" t="n">
        <v>119.6100006</v>
      </c>
      <c r="P5966" s="39" t="n">
        <f aca="false">N5966-O5966</f>
        <v>-6.00000007011659E-007</v>
      </c>
      <c r="Q5966" s="40" t="n">
        <f aca="false">IFERROR(ABS(P5966)/O5966*100,0)</f>
        <v>5.01630301815799E-007</v>
      </c>
      <c r="R5966" s="41" t="n">
        <v>11026593</v>
      </c>
      <c r="S5966" s="41" t="n">
        <v>11026600</v>
      </c>
      <c r="T5966" s="41" t="n">
        <f aca="false">R5966-S5966</f>
        <v>-7</v>
      </c>
      <c r="U5966" s="40" t="n">
        <f aca="false">IFERROR(ABS(T5966)/S5966*100,0)</f>
        <v>6.34828505613698E-005</v>
      </c>
    </row>
    <row r="5967" customFormat="false" ht="15" hidden="false" customHeight="false" outlineLevel="0" collapsed="false">
      <c r="A5967" s="38" t="n">
        <v>44376</v>
      </c>
      <c r="B5967" s="39" t="n">
        <v>119.4</v>
      </c>
      <c r="C5967" s="39" t="n">
        <v>119.4000015</v>
      </c>
      <c r="D5967" s="39" t="n">
        <f aca="false">B5967-C5967</f>
        <v>-1.49999999621286E-006</v>
      </c>
      <c r="E5967" s="40" t="n">
        <f aca="false">IFERROR(ABS(D5967)/C5967*100,0)</f>
        <v>1.25628138808094E-006</v>
      </c>
      <c r="F5967" s="39" t="n">
        <v>120.29</v>
      </c>
      <c r="G5967" s="39" t="n">
        <v>120.2900009</v>
      </c>
      <c r="H5967" s="39" t="n">
        <f aca="false">F5967-G5967</f>
        <v>-8.99999989201206E-007</v>
      </c>
      <c r="I5967" s="40" t="n">
        <f aca="false">IFERROR(ABS(H5967)/G5967*100,0)</f>
        <v>7.48191855073139E-007</v>
      </c>
      <c r="J5967" s="39" t="n">
        <v>118.42</v>
      </c>
      <c r="K5967" s="39" t="n">
        <v>118.4199982</v>
      </c>
      <c r="L5967" s="39" t="n">
        <f aca="false">J5967-K5967</f>
        <v>1.80000000682412E-006</v>
      </c>
      <c r="M5967" s="40" t="n">
        <f aca="false">IFERROR(ABS(L5967)/K5967*100,0)</f>
        <v>1.52001354009826E-006</v>
      </c>
      <c r="N5967" s="39" t="n">
        <v>120.23</v>
      </c>
      <c r="O5967" s="39" t="n">
        <v>120.2300034</v>
      </c>
      <c r="P5967" s="39" t="n">
        <f aca="false">N5967-O5967</f>
        <v>-3.39999999710017E-006</v>
      </c>
      <c r="Q5967" s="40" t="n">
        <f aca="false">IFERROR(ABS(P5967)/O5967*100,0)</f>
        <v>2.82791308404818E-006</v>
      </c>
      <c r="R5967" s="41" t="n">
        <v>7874887</v>
      </c>
      <c r="S5967" s="41" t="n">
        <v>7874900</v>
      </c>
      <c r="T5967" s="41" t="n">
        <f aca="false">R5967-S5967</f>
        <v>-13</v>
      </c>
      <c r="U5967" s="40" t="n">
        <f aca="false">IFERROR(ABS(T5967)/S5967*100,0)</f>
        <v>0.00016508146135189</v>
      </c>
    </row>
    <row r="5968" customFormat="false" ht="15" hidden="false" customHeight="false" outlineLevel="0" collapsed="false">
      <c r="A5968" s="38" t="n">
        <v>44377</v>
      </c>
      <c r="B5968" s="39" t="n">
        <v>120.16</v>
      </c>
      <c r="C5968" s="39" t="n">
        <v>120.1600037</v>
      </c>
      <c r="D5968" s="39" t="n">
        <f aca="false">B5968-C5968</f>
        <v>-3.70000000771142E-006</v>
      </c>
      <c r="E5968" s="40" t="n">
        <f aca="false">IFERROR(ABS(D5968)/C5968*100,0)</f>
        <v>3.07922760800599E-006</v>
      </c>
      <c r="F5968" s="39" t="n">
        <v>120.76</v>
      </c>
      <c r="G5968" s="39" t="n">
        <v>120.7600021</v>
      </c>
      <c r="H5968" s="39" t="n">
        <f aca="false">F5968-G5968</f>
        <v>-2.09999998901367E-006</v>
      </c>
      <c r="I5968" s="40" t="n">
        <f aca="false">IFERROR(ABS(H5968)/G5968*100,0)</f>
        <v>1.73898638000576E-006</v>
      </c>
      <c r="J5968" s="39" t="n">
        <v>119.01</v>
      </c>
      <c r="K5968" s="39" t="n">
        <v>119.0100021</v>
      </c>
      <c r="L5968" s="39" t="n">
        <f aca="false">J5968-K5968</f>
        <v>-2.09999998901367E-006</v>
      </c>
      <c r="M5968" s="40" t="n">
        <f aca="false">IFERROR(ABS(L5968)/K5968*100,0)</f>
        <v>1.76455755983359E-006</v>
      </c>
      <c r="N5968" s="39" t="n">
        <v>120.16</v>
      </c>
      <c r="O5968" s="39" t="n">
        <v>120.1600037</v>
      </c>
      <c r="P5968" s="39" t="n">
        <f aca="false">N5968-O5968</f>
        <v>-3.70000000771142E-006</v>
      </c>
      <c r="Q5968" s="40" t="n">
        <f aca="false">IFERROR(ABS(P5968)/O5968*100,0)</f>
        <v>3.07922760800599E-006</v>
      </c>
      <c r="R5968" s="41" t="n">
        <v>7936357</v>
      </c>
      <c r="S5968" s="41" t="n">
        <v>7936400</v>
      </c>
      <c r="T5968" s="41" t="n">
        <f aca="false">R5968-S5968</f>
        <v>-43</v>
      </c>
      <c r="U5968" s="40" t="n">
        <f aca="false">IFERROR(ABS(T5968)/S5968*100,0)</f>
        <v>0.000541807368580213</v>
      </c>
    </row>
    <row r="5969" customFormat="false" ht="15" hidden="false" customHeight="false" outlineLevel="0" collapsed="false">
      <c r="A5969" s="38" t="n">
        <v>44378</v>
      </c>
      <c r="B5969" s="39" t="n">
        <v>120.1</v>
      </c>
      <c r="C5969" s="39" t="n">
        <v>120.0999985</v>
      </c>
      <c r="D5969" s="39" t="n">
        <f aca="false">B5969-C5969</f>
        <v>1.49999999621286E-006</v>
      </c>
      <c r="E5969" s="40" t="n">
        <f aca="false">IFERROR(ABS(D5969)/C5969*100,0)</f>
        <v>1.24895921311178E-006</v>
      </c>
      <c r="F5969" s="39" t="n">
        <v>120.21</v>
      </c>
      <c r="G5969" s="39" t="n">
        <v>120.2099991</v>
      </c>
      <c r="H5969" s="39" t="n">
        <f aca="false">F5969-G5969</f>
        <v>8.99999989201206E-007</v>
      </c>
      <c r="I5969" s="40" t="n">
        <f aca="false">IFERROR(ABS(H5969)/G5969*100,0)</f>
        <v>7.4868978948458E-007</v>
      </c>
      <c r="J5969" s="39" t="n">
        <v>118.03</v>
      </c>
      <c r="K5969" s="39" t="n">
        <v>118.0299988</v>
      </c>
      <c r="L5969" s="39" t="n">
        <f aca="false">J5969-K5969</f>
        <v>1.19999999981246E-006</v>
      </c>
      <c r="M5969" s="40" t="n">
        <f aca="false">IFERROR(ABS(L5969)/K5969*100,0)</f>
        <v>1.0166906820408E-006</v>
      </c>
      <c r="N5969" s="39" t="n">
        <v>118.42</v>
      </c>
      <c r="O5969" s="39" t="n">
        <v>118.4199982</v>
      </c>
      <c r="P5969" s="39" t="n">
        <f aca="false">N5969-O5969</f>
        <v>1.80000000682412E-006</v>
      </c>
      <c r="Q5969" s="40" t="n">
        <f aca="false">IFERROR(ABS(P5969)/O5969*100,0)</f>
        <v>1.52001354009826E-006</v>
      </c>
      <c r="R5969" s="41" t="n">
        <v>8295619</v>
      </c>
      <c r="S5969" s="41" t="n">
        <v>8295600</v>
      </c>
      <c r="T5969" s="41" t="n">
        <f aca="false">R5969-S5969</f>
        <v>19</v>
      </c>
      <c r="U5969" s="40" t="n">
        <f aca="false">IFERROR(ABS(T5969)/S5969*100,0)</f>
        <v>0.000229037079897777</v>
      </c>
    </row>
    <row r="5970" customFormat="false" ht="15" hidden="false" customHeight="false" outlineLevel="0" collapsed="false">
      <c r="A5970" s="38" t="n">
        <v>44379</v>
      </c>
      <c r="B5970" s="39" t="n">
        <v>118.75</v>
      </c>
      <c r="C5970" s="39" t="n">
        <v>118.75</v>
      </c>
      <c r="D5970" s="39" t="n">
        <f aca="false">B5970-C5970</f>
        <v>0</v>
      </c>
      <c r="E5970" s="40" t="n">
        <f aca="false">IFERROR(ABS(D5970)/C5970*100,0)</f>
        <v>0</v>
      </c>
      <c r="F5970" s="39" t="n">
        <v>119.18</v>
      </c>
      <c r="G5970" s="39" t="n">
        <v>119.1800003</v>
      </c>
      <c r="H5970" s="39" t="n">
        <f aca="false">F5970-G5970</f>
        <v>-2.99999996400402E-007</v>
      </c>
      <c r="I5970" s="40" t="n">
        <f aca="false">IFERROR(ABS(H5970)/G5970*100,0)</f>
        <v>2.5172008360903E-007</v>
      </c>
      <c r="J5970" s="39" t="n">
        <v>118.41</v>
      </c>
      <c r="K5970" s="39" t="n">
        <v>118.4100037</v>
      </c>
      <c r="L5970" s="39" t="n">
        <f aca="false">J5970-K5970</f>
        <v>-3.70000000771142E-006</v>
      </c>
      <c r="M5970" s="40" t="n">
        <f aca="false">IFERROR(ABS(L5970)/K5970*100,0)</f>
        <v>3.12473599535191E-006</v>
      </c>
      <c r="N5970" s="39" t="n">
        <v>118.91</v>
      </c>
      <c r="O5970" s="39" t="n">
        <v>118.9100037</v>
      </c>
      <c r="P5970" s="39" t="n">
        <f aca="false">N5970-O5970</f>
        <v>-3.70000000771142E-006</v>
      </c>
      <c r="Q5970" s="40" t="n">
        <f aca="false">IFERROR(ABS(P5970)/O5970*100,0)</f>
        <v>3.11159691580383E-006</v>
      </c>
      <c r="R5970" s="41" t="n">
        <v>5148281</v>
      </c>
      <c r="S5970" s="41" t="n">
        <v>5144300</v>
      </c>
      <c r="T5970" s="41" t="n">
        <f aca="false">R5970-S5970</f>
        <v>3981</v>
      </c>
      <c r="U5970" s="40" t="n">
        <f aca="false">IFERROR(ABS(T5970)/S5970*100,0)</f>
        <v>0.0773866220865813</v>
      </c>
    </row>
    <row r="5971" customFormat="false" ht="15" hidden="false" customHeight="false" outlineLevel="0" collapsed="false">
      <c r="A5971" s="38" t="n">
        <v>44383</v>
      </c>
      <c r="B5971" s="39" t="n">
        <v>119.85</v>
      </c>
      <c r="C5971" s="39" t="n">
        <v>119.8499985</v>
      </c>
      <c r="D5971" s="39" t="n">
        <f aca="false">B5971-C5971</f>
        <v>1.49999999621286E-006</v>
      </c>
      <c r="E5971" s="40" t="n">
        <f aca="false">IFERROR(ABS(D5971)/C5971*100,0)</f>
        <v>1.2515644680737E-006</v>
      </c>
      <c r="F5971" s="39" t="n">
        <v>120.96</v>
      </c>
      <c r="G5971" s="39" t="n">
        <v>120.9599991</v>
      </c>
      <c r="H5971" s="39" t="n">
        <f aca="false">F5971-G5971</f>
        <v>8.99999989201206E-007</v>
      </c>
      <c r="I5971" s="40" t="n">
        <f aca="false">IFERROR(ABS(H5971)/G5971*100,0)</f>
        <v>7.44047615656113E-007</v>
      </c>
      <c r="J5971" s="39" t="n">
        <v>118.22</v>
      </c>
      <c r="K5971" s="39" t="n">
        <v>118.2200012</v>
      </c>
      <c r="L5971" s="39" t="n">
        <f aca="false">J5971-K5971</f>
        <v>-1.19999999981246E-006</v>
      </c>
      <c r="M5971" s="40" t="n">
        <f aca="false">IFERROR(ABS(L5971)/K5971*100,0)</f>
        <v>1.0150566635356E-006</v>
      </c>
      <c r="N5971" s="39" t="n">
        <v>120.05</v>
      </c>
      <c r="O5971" s="39" t="n">
        <v>120.0500031</v>
      </c>
      <c r="P5971" s="39" t="n">
        <f aca="false">N5971-O5971</f>
        <v>-3.10000000069977E-006</v>
      </c>
      <c r="Q5971" s="40" t="n">
        <f aca="false">IFERROR(ABS(P5971)/O5971*100,0)</f>
        <v>2.58225732665538E-006</v>
      </c>
      <c r="R5971" s="41" t="n">
        <v>7181463</v>
      </c>
      <c r="S5971" s="41" t="n">
        <v>7181500</v>
      </c>
      <c r="T5971" s="41" t="n">
        <f aca="false">R5971-S5971</f>
        <v>-37</v>
      </c>
      <c r="U5971" s="40" t="n">
        <f aca="false">IFERROR(ABS(T5971)/S5971*100,0)</f>
        <v>0.000515212699296804</v>
      </c>
    </row>
    <row r="5972" customFormat="false" ht="15" hidden="false" customHeight="false" outlineLevel="0" collapsed="false">
      <c r="A5972" s="38" t="n">
        <v>44384</v>
      </c>
      <c r="B5972" s="39" t="n">
        <v>120.64</v>
      </c>
      <c r="C5972" s="39" t="n">
        <v>120.6399994</v>
      </c>
      <c r="D5972" s="39" t="n">
        <f aca="false">B5972-C5972</f>
        <v>6.00000007011659E-007</v>
      </c>
      <c r="E5972" s="40" t="n">
        <f aca="false">IFERROR(ABS(D5972)/C5972*100,0)</f>
        <v>4.97347488391697E-007</v>
      </c>
      <c r="F5972" s="39" t="n">
        <v>121.05</v>
      </c>
      <c r="G5972" s="39" t="n">
        <v>121.0500031</v>
      </c>
      <c r="H5972" s="39" t="n">
        <f aca="false">F5972-G5972</f>
        <v>-3.10000000069977E-006</v>
      </c>
      <c r="I5972" s="40" t="n">
        <f aca="false">IFERROR(ABS(H5972)/G5972*100,0)</f>
        <v>2.56092517249986E-006</v>
      </c>
      <c r="J5972" s="39" t="n">
        <v>118.21</v>
      </c>
      <c r="K5972" s="39" t="n">
        <v>118.2099991</v>
      </c>
      <c r="L5972" s="39" t="n">
        <f aca="false">J5972-K5972</f>
        <v>8.99999989201206E-007</v>
      </c>
      <c r="M5972" s="40" t="n">
        <f aca="false">IFERROR(ABS(L5972)/K5972*100,0)</f>
        <v>7.61356903860433E-007</v>
      </c>
      <c r="N5972" s="39" t="n">
        <v>118.25</v>
      </c>
      <c r="O5972" s="39" t="n">
        <v>118.25</v>
      </c>
      <c r="P5972" s="39" t="n">
        <f aca="false">N5972-O5972</f>
        <v>0</v>
      </c>
      <c r="Q5972" s="40" t="n">
        <f aca="false">IFERROR(ABS(P5972)/O5972*100,0)</f>
        <v>0</v>
      </c>
      <c r="R5972" s="41" t="n">
        <v>7391845</v>
      </c>
      <c r="S5972" s="41" t="n">
        <v>7391800</v>
      </c>
      <c r="T5972" s="41" t="n">
        <f aca="false">R5972-S5972</f>
        <v>45</v>
      </c>
      <c r="U5972" s="40" t="n">
        <f aca="false">IFERROR(ABS(T5972)/S5972*100,0)</f>
        <v>0.000608782705159772</v>
      </c>
    </row>
    <row r="5973" customFormat="false" ht="15" hidden="false" customHeight="false" outlineLevel="0" collapsed="false">
      <c r="A5973" s="38" t="n">
        <v>44385</v>
      </c>
      <c r="B5973" s="39" t="n">
        <v>115.87</v>
      </c>
      <c r="C5973" s="39" t="n">
        <v>115.8700027</v>
      </c>
      <c r="D5973" s="39" t="n">
        <f aca="false">B5973-C5973</f>
        <v>-2.69999999602533E-006</v>
      </c>
      <c r="E5973" s="40" t="n">
        <f aca="false">IFERROR(ABS(D5973)/C5973*100,0)</f>
        <v>2.33019757755242E-006</v>
      </c>
      <c r="F5973" s="39" t="n">
        <v>118.28</v>
      </c>
      <c r="G5973" s="39" t="n">
        <v>118.2799988</v>
      </c>
      <c r="H5973" s="39" t="n">
        <f aca="false">F5973-G5973</f>
        <v>1.19999999981246E-006</v>
      </c>
      <c r="I5973" s="40" t="n">
        <f aca="false">IFERROR(ABS(H5973)/G5973*100,0)</f>
        <v>1.01454177543707E-006</v>
      </c>
      <c r="J5973" s="39" t="n">
        <v>115.38</v>
      </c>
      <c r="K5973" s="39" t="n">
        <v>115.3799973</v>
      </c>
      <c r="L5973" s="39" t="n">
        <f aca="false">J5973-K5973</f>
        <v>2.69999999602533E-006</v>
      </c>
      <c r="M5973" s="40" t="n">
        <f aca="false">IFERROR(ABS(L5973)/K5973*100,0)</f>
        <v>2.34009365505968E-006</v>
      </c>
      <c r="N5973" s="39" t="n">
        <v>117.87</v>
      </c>
      <c r="O5973" s="39" t="n">
        <v>117.8700027</v>
      </c>
      <c r="P5973" s="39" t="n">
        <f aca="false">N5973-O5973</f>
        <v>-2.69999999602533E-006</v>
      </c>
      <c r="Q5973" s="40" t="n">
        <f aca="false">IFERROR(ABS(P5973)/O5973*100,0)</f>
        <v>2.29065914497118E-006</v>
      </c>
      <c r="R5973" s="41" t="n">
        <v>7565354</v>
      </c>
      <c r="S5973" s="41" t="n">
        <v>7565400</v>
      </c>
      <c r="T5973" s="41" t="n">
        <f aca="false">R5973-S5973</f>
        <v>-46</v>
      </c>
      <c r="U5973" s="40" t="n">
        <f aca="false">IFERROR(ABS(T5973)/S5973*100,0)</f>
        <v>0.000608031300393899</v>
      </c>
    </row>
    <row r="5974" customFormat="false" ht="15" hidden="false" customHeight="false" outlineLevel="0" collapsed="false">
      <c r="A5974" s="38" t="n">
        <v>44386</v>
      </c>
      <c r="B5974" s="39" t="n">
        <v>118</v>
      </c>
      <c r="C5974" s="39" t="n">
        <v>118</v>
      </c>
      <c r="D5974" s="39" t="n">
        <f aca="false">B5974-C5974</f>
        <v>0</v>
      </c>
      <c r="E5974" s="40" t="n">
        <f aca="false">IFERROR(ABS(D5974)/C5974*100,0)</f>
        <v>0</v>
      </c>
      <c r="F5974" s="39" t="n">
        <v>120.79</v>
      </c>
      <c r="G5974" s="39" t="n">
        <v>120.7900009</v>
      </c>
      <c r="H5974" s="39" t="n">
        <f aca="false">F5974-G5974</f>
        <v>-8.99999989201206E-007</v>
      </c>
      <c r="I5974" s="40" t="n">
        <f aca="false">IFERROR(ABS(H5974)/G5974*100,0)</f>
        <v>7.45094778123481E-007</v>
      </c>
      <c r="J5974" s="39" t="n">
        <v>117.62</v>
      </c>
      <c r="K5974" s="39" t="n">
        <v>117.6200027</v>
      </c>
      <c r="L5974" s="39" t="n">
        <f aca="false">J5974-K5974</f>
        <v>-2.69999999602533E-006</v>
      </c>
      <c r="M5974" s="40" t="n">
        <f aca="false">IFERROR(ABS(L5974)/K5974*100,0)</f>
        <v>2.29552791535969E-006</v>
      </c>
      <c r="N5974" s="39" t="n">
        <v>120.56</v>
      </c>
      <c r="O5974" s="39" t="n">
        <v>120.5599976</v>
      </c>
      <c r="P5974" s="39" t="n">
        <f aca="false">N5974-O5974</f>
        <v>2.39999999962492E-006</v>
      </c>
      <c r="Q5974" s="40" t="n">
        <f aca="false">IFERROR(ABS(P5974)/O5974*100,0)</f>
        <v>1.99071005922525E-006</v>
      </c>
      <c r="R5974" s="41" t="n">
        <v>8374158</v>
      </c>
      <c r="S5974" s="41" t="n">
        <v>8374200</v>
      </c>
      <c r="T5974" s="41" t="n">
        <f aca="false">R5974-S5974</f>
        <v>-42</v>
      </c>
      <c r="U5974" s="40" t="n">
        <f aca="false">IFERROR(ABS(T5974)/S5974*100,0)</f>
        <v>0.00050154044565451</v>
      </c>
    </row>
    <row r="5975" customFormat="false" ht="15" hidden="false" customHeight="false" outlineLevel="0" collapsed="false">
      <c r="A5975" s="38" t="n">
        <v>44389</v>
      </c>
      <c r="B5975" s="39" t="n">
        <v>121.19</v>
      </c>
      <c r="C5975" s="39" t="n">
        <v>121.1900024</v>
      </c>
      <c r="D5975" s="39" t="n">
        <f aca="false">B5975-C5975</f>
        <v>-2.39999999962492E-006</v>
      </c>
      <c r="E5975" s="40" t="n">
        <f aca="false">IFERROR(ABS(D5975)/C5975*100,0)</f>
        <v>1.98036137643061E-006</v>
      </c>
      <c r="F5975" s="39" t="n">
        <v>122.73</v>
      </c>
      <c r="G5975" s="39" t="n">
        <v>122.7300034</v>
      </c>
      <c r="H5975" s="39" t="n">
        <f aca="false">F5975-G5975</f>
        <v>-3.39999999710017E-006</v>
      </c>
      <c r="I5975" s="40" t="n">
        <f aca="false">IFERROR(ABS(H5975)/G5975*100,0)</f>
        <v>2.77030872884354E-006</v>
      </c>
      <c r="J5975" s="39" t="n">
        <v>119.52</v>
      </c>
      <c r="K5975" s="39" t="n">
        <v>119.5199966</v>
      </c>
      <c r="L5975" s="39" t="n">
        <f aca="false">J5975-K5975</f>
        <v>3.39999999710017E-006</v>
      </c>
      <c r="M5975" s="40" t="n">
        <f aca="false">IFERROR(ABS(L5975)/K5975*100,0)</f>
        <v>2.84471226055922E-006</v>
      </c>
      <c r="N5975" s="39" t="n">
        <v>122.63</v>
      </c>
      <c r="O5975" s="39" t="n">
        <v>122.6299973</v>
      </c>
      <c r="P5975" s="39" t="n">
        <f aca="false">N5975-O5975</f>
        <v>2.69999999602533E-006</v>
      </c>
      <c r="Q5975" s="40" t="n">
        <f aca="false">IFERROR(ABS(P5975)/O5975*100,0)</f>
        <v>2.20174513208224E-006</v>
      </c>
      <c r="R5975" s="41" t="n">
        <v>10668671</v>
      </c>
      <c r="S5975" s="41" t="n">
        <v>10668700</v>
      </c>
      <c r="T5975" s="41" t="n">
        <f aca="false">R5975-S5975</f>
        <v>-29</v>
      </c>
      <c r="U5975" s="40" t="n">
        <f aca="false">IFERROR(ABS(T5975)/S5975*100,0)</f>
        <v>0.000271823183705606</v>
      </c>
    </row>
    <row r="5976" customFormat="false" ht="15" hidden="false" customHeight="false" outlineLevel="0" collapsed="false">
      <c r="A5976" s="38" t="n">
        <v>44390</v>
      </c>
      <c r="B5976" s="39" t="n">
        <v>123.19</v>
      </c>
      <c r="C5976" s="39" t="n">
        <v>123.1900024</v>
      </c>
      <c r="D5976" s="39" t="n">
        <f aca="false">B5976-C5976</f>
        <v>-2.39999999962492E-006</v>
      </c>
      <c r="E5976" s="40" t="n">
        <f aca="false">IFERROR(ABS(D5976)/C5976*100,0)</f>
        <v>1.94821004372748E-006</v>
      </c>
      <c r="F5976" s="39" t="n">
        <v>125.48</v>
      </c>
      <c r="G5976" s="39" t="n">
        <v>125.4800034</v>
      </c>
      <c r="H5976" s="39" t="n">
        <f aca="false">F5976-G5976</f>
        <v>-3.39999999710017E-006</v>
      </c>
      <c r="I5976" s="40" t="n">
        <f aca="false">IFERROR(ABS(H5976)/G5976*100,0)</f>
        <v>2.70959507887626E-006</v>
      </c>
      <c r="J5976" s="39" t="n">
        <v>122.13</v>
      </c>
      <c r="K5976" s="39" t="n">
        <v>122.1299973</v>
      </c>
      <c r="L5976" s="39" t="n">
        <f aca="false">J5976-K5976</f>
        <v>2.69999999602533E-006</v>
      </c>
      <c r="M5976" s="40" t="n">
        <f aca="false">IFERROR(ABS(L5976)/K5976*100,0)</f>
        <v>2.21075907288612E-006</v>
      </c>
      <c r="N5976" s="39" t="n">
        <v>123.9</v>
      </c>
      <c r="O5976" s="39" t="n">
        <v>123.9000015</v>
      </c>
      <c r="P5976" s="39" t="n">
        <f aca="false">N5976-O5976</f>
        <v>-1.49999999621286E-006</v>
      </c>
      <c r="Q5976" s="40" t="n">
        <f aca="false">IFERROR(ABS(P5976)/O5976*100,0)</f>
        <v>1.2106537353132E-006</v>
      </c>
      <c r="R5976" s="41" t="n">
        <v>13460157</v>
      </c>
      <c r="S5976" s="41" t="n">
        <v>13460200</v>
      </c>
      <c r="T5976" s="41" t="n">
        <f aca="false">R5976-S5976</f>
        <v>-43</v>
      </c>
      <c r="U5976" s="40" t="n">
        <f aca="false">IFERROR(ABS(T5976)/S5976*100,0)</f>
        <v>0.0003194603349133</v>
      </c>
    </row>
    <row r="5977" customFormat="false" ht="15" hidden="false" customHeight="false" outlineLevel="0" collapsed="false">
      <c r="A5977" s="38" t="n">
        <v>44391</v>
      </c>
      <c r="B5977" s="39" t="n">
        <v>125.15</v>
      </c>
      <c r="C5977" s="39" t="n">
        <v>125.1500015</v>
      </c>
      <c r="D5977" s="39" t="n">
        <f aca="false">B5977-C5977</f>
        <v>-1.49999999621286E-006</v>
      </c>
      <c r="E5977" s="40" t="n">
        <f aca="false">IFERROR(ABS(D5977)/C5977*100,0)</f>
        <v>1.19856170853731E-006</v>
      </c>
      <c r="F5977" s="39" t="n">
        <v>125.78</v>
      </c>
      <c r="G5977" s="39" t="n">
        <v>125.7799988</v>
      </c>
      <c r="H5977" s="39" t="n">
        <f aca="false">F5977-G5977</f>
        <v>1.19999999981246E-006</v>
      </c>
      <c r="I5977" s="40" t="n">
        <f aca="false">IFERROR(ABS(H5977)/G5977*100,0)</f>
        <v>9.54046757243619E-007</v>
      </c>
      <c r="J5977" s="39" t="n">
        <v>124.07</v>
      </c>
      <c r="K5977" s="39" t="n">
        <v>124.0699997</v>
      </c>
      <c r="L5977" s="39" t="n">
        <f aca="false">J5977-K5977</f>
        <v>2.99999996400402E-007</v>
      </c>
      <c r="M5977" s="40" t="n">
        <f aca="false">IFERROR(ABS(L5977)/K5977*100,0)</f>
        <v>2.41798982127669E-007</v>
      </c>
      <c r="N5977" s="39" t="n">
        <v>124.39</v>
      </c>
      <c r="O5977" s="39" t="n">
        <v>124.3899994</v>
      </c>
      <c r="P5977" s="39" t="n">
        <f aca="false">N5977-O5977</f>
        <v>6.00000007011659E-007</v>
      </c>
      <c r="Q5977" s="40" t="n">
        <f aca="false">IFERROR(ABS(P5977)/O5977*100,0)</f>
        <v>4.82353894931893E-007</v>
      </c>
      <c r="R5977" s="41" t="n">
        <v>10587743</v>
      </c>
      <c r="S5977" s="41" t="n">
        <v>10587700</v>
      </c>
      <c r="T5977" s="41" t="n">
        <f aca="false">R5977-S5977</f>
        <v>43</v>
      </c>
      <c r="U5977" s="40" t="n">
        <f aca="false">IFERROR(ABS(T5977)/S5977*100,0)</f>
        <v>0.000406131643321968</v>
      </c>
    </row>
    <row r="5978" customFormat="false" ht="15" hidden="false" customHeight="false" outlineLevel="0" collapsed="false">
      <c r="A5978" s="38" t="n">
        <v>44392</v>
      </c>
      <c r="B5978" s="39" t="n">
        <v>120.12</v>
      </c>
      <c r="C5978" s="39" t="n">
        <v>120.1200027</v>
      </c>
      <c r="D5978" s="39" t="n">
        <f aca="false">B5978-C5978</f>
        <v>-2.69999999602533E-006</v>
      </c>
      <c r="E5978" s="40" t="n">
        <f aca="false">IFERROR(ABS(D5978)/C5978*100,0)</f>
        <v>2.24775219391943E-006</v>
      </c>
      <c r="F5978" s="39" t="n">
        <v>120.7</v>
      </c>
      <c r="G5978" s="39" t="n">
        <v>120.6999969</v>
      </c>
      <c r="H5978" s="39" t="n">
        <f aca="false">F5978-G5978</f>
        <v>3.10000000069977E-006</v>
      </c>
      <c r="I5978" s="40" t="n">
        <f aca="false">IFERROR(ABS(H5978)/G5978*100,0)</f>
        <v>2.56835135071968E-006</v>
      </c>
      <c r="J5978" s="39" t="n">
        <v>116.87</v>
      </c>
      <c r="K5978" s="39" t="n">
        <v>116.8700027</v>
      </c>
      <c r="L5978" s="39" t="n">
        <f aca="false">J5978-K5978</f>
        <v>-2.69999999602533E-006</v>
      </c>
      <c r="M5978" s="40" t="n">
        <f aca="false">IFERROR(ABS(L5978)/K5978*100,0)</f>
        <v>2.31025920565443E-006</v>
      </c>
      <c r="N5978" s="39" t="n">
        <v>117.53</v>
      </c>
      <c r="O5978" s="39" t="n">
        <v>117.5299988</v>
      </c>
      <c r="P5978" s="39" t="n">
        <f aca="false">N5978-O5978</f>
        <v>1.19999999981246E-006</v>
      </c>
      <c r="Q5978" s="40" t="n">
        <f aca="false">IFERROR(ABS(P5978)/O5978*100,0)</f>
        <v>1.02101592109645E-006</v>
      </c>
      <c r="R5978" s="41" t="n">
        <v>23734491</v>
      </c>
      <c r="S5978" s="41" t="n">
        <v>23734500</v>
      </c>
      <c r="T5978" s="41" t="n">
        <f aca="false">R5978-S5978</f>
        <v>-9</v>
      </c>
      <c r="U5978" s="40" t="n">
        <f aca="false">IFERROR(ABS(T5978)/S5978*100,0)</f>
        <v>3.79194842950136E-005</v>
      </c>
    </row>
    <row r="5979" customFormat="false" ht="15" hidden="false" customHeight="false" outlineLevel="0" collapsed="false">
      <c r="A5979" s="38" t="n">
        <v>44393</v>
      </c>
      <c r="B5979" s="39" t="n">
        <v>118.75</v>
      </c>
      <c r="C5979" s="39" t="n">
        <v>118.75</v>
      </c>
      <c r="D5979" s="39" t="n">
        <f aca="false">B5979-C5979</f>
        <v>0</v>
      </c>
      <c r="E5979" s="40" t="n">
        <f aca="false">IFERROR(ABS(D5979)/C5979*100,0)</f>
        <v>0</v>
      </c>
      <c r="F5979" s="39" t="n">
        <v>118.99</v>
      </c>
      <c r="G5979" s="39" t="n">
        <v>118.9899979</v>
      </c>
      <c r="H5979" s="39" t="n">
        <f aca="false">F5979-G5979</f>
        <v>2.09999998901367E-006</v>
      </c>
      <c r="I5979" s="40" t="n">
        <f aca="false">IFERROR(ABS(H5979)/G5979*100,0)</f>
        <v>1.7648542113418E-006</v>
      </c>
      <c r="J5979" s="39" t="n">
        <v>115.17</v>
      </c>
      <c r="K5979" s="39" t="n">
        <v>115.1699982</v>
      </c>
      <c r="L5979" s="39" t="n">
        <f aca="false">J5979-K5979</f>
        <v>1.80000000682412E-006</v>
      </c>
      <c r="M5979" s="40" t="n">
        <f aca="false">IFERROR(ABS(L5979)/K5979*100,0)</f>
        <v>1.56290703738512E-006</v>
      </c>
      <c r="N5979" s="39" t="n">
        <v>115.74</v>
      </c>
      <c r="O5979" s="39" t="n">
        <v>115.7399979</v>
      </c>
      <c r="P5979" s="39" t="n">
        <f aca="false">N5979-O5979</f>
        <v>2.09999998901367E-006</v>
      </c>
      <c r="Q5979" s="40" t="n">
        <f aca="false">IFERROR(ABS(P5979)/O5979*100,0)</f>
        <v>1.81441163566296E-006</v>
      </c>
      <c r="R5979" s="41" t="n">
        <v>12110018</v>
      </c>
      <c r="S5979" s="41" t="n">
        <v>12110000</v>
      </c>
      <c r="T5979" s="41" t="n">
        <f aca="false">R5979-S5979</f>
        <v>18</v>
      </c>
      <c r="U5979" s="40" t="n">
        <f aca="false">IFERROR(ABS(T5979)/S5979*100,0)</f>
        <v>0.000148637489677952</v>
      </c>
    </row>
    <row r="5980" customFormat="false" ht="15" hidden="false" customHeight="false" outlineLevel="0" collapsed="false">
      <c r="A5980" s="38" t="n">
        <v>44396</v>
      </c>
      <c r="B5980" s="39" t="n">
        <v>114</v>
      </c>
      <c r="C5980" s="39" t="n">
        <v>114</v>
      </c>
      <c r="D5980" s="39" t="n">
        <f aca="false">B5980-C5980</f>
        <v>0</v>
      </c>
      <c r="E5980" s="40" t="n">
        <f aca="false">IFERROR(ABS(D5980)/C5980*100,0)</f>
        <v>0</v>
      </c>
      <c r="F5980" s="39" t="n">
        <v>115.62</v>
      </c>
      <c r="G5980" s="39" t="n">
        <v>115.6200027</v>
      </c>
      <c r="H5980" s="39" t="n">
        <f aca="false">F5980-G5980</f>
        <v>-2.69999999602533E-006</v>
      </c>
      <c r="I5980" s="40" t="n">
        <f aca="false">IFERROR(ABS(H5980)/G5980*100,0)</f>
        <v>2.33523606034765E-006</v>
      </c>
      <c r="J5980" s="39" t="n">
        <v>113.23</v>
      </c>
      <c r="K5980" s="39" t="n">
        <v>113.2300034</v>
      </c>
      <c r="L5980" s="39" t="n">
        <f aca="false">J5980-K5980</f>
        <v>-3.39999999710017E-006</v>
      </c>
      <c r="M5980" s="40" t="n">
        <f aca="false">IFERROR(ABS(L5980)/K5980*100,0)</f>
        <v>3.0027376976129E-006</v>
      </c>
      <c r="N5980" s="39" t="n">
        <v>115.35</v>
      </c>
      <c r="O5980" s="39" t="n">
        <v>115.3499985</v>
      </c>
      <c r="P5980" s="39" t="n">
        <f aca="false">N5980-O5980</f>
        <v>1.49999999621286E-006</v>
      </c>
      <c r="Q5980" s="40" t="n">
        <f aca="false">IFERROR(ABS(P5980)/O5980*100,0)</f>
        <v>1.30039013066209E-006</v>
      </c>
      <c r="R5980" s="41" t="n">
        <v>9230201</v>
      </c>
      <c r="S5980" s="41" t="n">
        <v>9230200</v>
      </c>
      <c r="T5980" s="41" t="n">
        <f aca="false">R5980-S5980</f>
        <v>1</v>
      </c>
      <c r="U5980" s="40" t="n">
        <f aca="false">IFERROR(ABS(T5980)/S5980*100,0)</f>
        <v>1.08340014300882E-005</v>
      </c>
    </row>
    <row r="5981" customFormat="false" ht="15" hidden="false" customHeight="false" outlineLevel="0" collapsed="false">
      <c r="A5981" s="38" t="n">
        <v>44397</v>
      </c>
      <c r="B5981" s="39" t="n">
        <v>115.88</v>
      </c>
      <c r="C5981" s="39" t="n">
        <v>115.8799973</v>
      </c>
      <c r="D5981" s="39" t="n">
        <f aca="false">B5981-C5981</f>
        <v>2.69999999602533E-006</v>
      </c>
      <c r="E5981" s="40" t="n">
        <f aca="false">IFERROR(ABS(D5981)/C5981*100,0)</f>
        <v>2.32999659901211E-006</v>
      </c>
      <c r="F5981" s="39" t="n">
        <v>116.87</v>
      </c>
      <c r="G5981" s="39" t="n">
        <v>116.8700027</v>
      </c>
      <c r="H5981" s="39" t="n">
        <f aca="false">F5981-G5981</f>
        <v>-2.69999999602533E-006</v>
      </c>
      <c r="I5981" s="40" t="n">
        <f aca="false">IFERROR(ABS(H5981)/G5981*100,0)</f>
        <v>2.31025920565443E-006</v>
      </c>
      <c r="J5981" s="39" t="n">
        <v>114.43</v>
      </c>
      <c r="K5981" s="39" t="n">
        <v>114.4300003</v>
      </c>
      <c r="L5981" s="39" t="n">
        <f aca="false">J5981-K5981</f>
        <v>-2.99999996400402E-007</v>
      </c>
      <c r="M5981" s="40" t="n">
        <f aca="false">IFERROR(ABS(L5981)/K5981*100,0)</f>
        <v>2.62169007789823E-007</v>
      </c>
      <c r="N5981" s="39" t="n">
        <v>116.4</v>
      </c>
      <c r="O5981" s="39" t="n">
        <v>116.4000015</v>
      </c>
      <c r="P5981" s="39" t="n">
        <f aca="false">N5981-O5981</f>
        <v>-1.49999999621286E-006</v>
      </c>
      <c r="Q5981" s="40" t="n">
        <f aca="false">IFERROR(ABS(P5981)/O5981*100,0)</f>
        <v>1.28865977395444E-006</v>
      </c>
      <c r="R5981" s="41" t="n">
        <v>7108021</v>
      </c>
      <c r="S5981" s="41" t="n">
        <v>7108000</v>
      </c>
      <c r="T5981" s="41" t="n">
        <f aca="false">R5981-S5981</f>
        <v>21</v>
      </c>
      <c r="U5981" s="40" t="n">
        <f aca="false">IFERROR(ABS(T5981)/S5981*100,0)</f>
        <v>0.000295441755768149</v>
      </c>
    </row>
    <row r="5982" customFormat="false" ht="15" hidden="false" customHeight="false" outlineLevel="0" collapsed="false">
      <c r="A5982" s="38" t="n">
        <v>44398</v>
      </c>
      <c r="B5982" s="39" t="n">
        <v>116.23</v>
      </c>
      <c r="C5982" s="39" t="n">
        <v>116.2300034</v>
      </c>
      <c r="D5982" s="39" t="n">
        <f aca="false">B5982-C5982</f>
        <v>-3.39999999710017E-006</v>
      </c>
      <c r="E5982" s="40" t="n">
        <f aca="false">IFERROR(ABS(D5982)/C5982*100,0)</f>
        <v>2.92523436087258E-006</v>
      </c>
      <c r="F5982" s="39" t="n">
        <v>117.87</v>
      </c>
      <c r="G5982" s="39" t="n">
        <v>117.8700027</v>
      </c>
      <c r="H5982" s="39" t="n">
        <f aca="false">F5982-G5982</f>
        <v>-2.69999999602533E-006</v>
      </c>
      <c r="I5982" s="40" t="n">
        <f aca="false">IFERROR(ABS(H5982)/G5982*100,0)</f>
        <v>2.29065914497118E-006</v>
      </c>
      <c r="J5982" s="39" t="n">
        <v>115.93</v>
      </c>
      <c r="K5982" s="39" t="n">
        <v>115.9300003</v>
      </c>
      <c r="L5982" s="39" t="n">
        <f aca="false">J5982-K5982</f>
        <v>-2.99999996400402E-007</v>
      </c>
      <c r="M5982" s="40" t="n">
        <f aca="false">IFERROR(ABS(L5982)/K5982*100,0)</f>
        <v>2.5877684432336E-007</v>
      </c>
      <c r="N5982" s="39" t="n">
        <v>117.87</v>
      </c>
      <c r="O5982" s="39" t="n">
        <v>117.8700027</v>
      </c>
      <c r="P5982" s="39" t="n">
        <f aca="false">N5982-O5982</f>
        <v>-2.69999999602533E-006</v>
      </c>
      <c r="Q5982" s="40" t="n">
        <f aca="false">IFERROR(ABS(P5982)/O5982*100,0)</f>
        <v>2.29065914497118E-006</v>
      </c>
      <c r="R5982" s="41" t="n">
        <v>5564738</v>
      </c>
      <c r="S5982" s="41" t="n">
        <v>5564700</v>
      </c>
      <c r="T5982" s="41" t="n">
        <f aca="false">R5982-S5982</f>
        <v>38</v>
      </c>
      <c r="U5982" s="40" t="n">
        <f aca="false">IFERROR(ABS(T5982)/S5982*100,0)</f>
        <v>0.000682875986126835</v>
      </c>
    </row>
    <row r="5983" customFormat="false" ht="15" hidden="false" customHeight="false" outlineLevel="0" collapsed="false">
      <c r="A5983" s="38" t="n">
        <v>44399</v>
      </c>
      <c r="B5983" s="39" t="n">
        <v>118.09</v>
      </c>
      <c r="C5983" s="39" t="n">
        <v>118.0899963</v>
      </c>
      <c r="D5983" s="39" t="n">
        <f aca="false">B5983-C5983</f>
        <v>3.70000000771142E-006</v>
      </c>
      <c r="E5983" s="40" t="n">
        <f aca="false">IFERROR(ABS(D5983)/C5983*100,0)</f>
        <v>3.13320359356419E-006</v>
      </c>
      <c r="F5983" s="39" t="n">
        <v>118.09</v>
      </c>
      <c r="G5983" s="39" t="n">
        <v>118.0899963</v>
      </c>
      <c r="H5983" s="39" t="n">
        <f aca="false">F5983-G5983</f>
        <v>3.70000000771142E-006</v>
      </c>
      <c r="I5983" s="40" t="n">
        <f aca="false">IFERROR(ABS(H5983)/G5983*100,0)</f>
        <v>3.13320359356419E-006</v>
      </c>
      <c r="J5983" s="39" t="n">
        <v>116.21</v>
      </c>
      <c r="K5983" s="39" t="n">
        <v>116.2099991</v>
      </c>
      <c r="L5983" s="39" t="n">
        <f aca="false">J5983-K5983</f>
        <v>8.99999989201206E-007</v>
      </c>
      <c r="M5983" s="40" t="n">
        <f aca="false">IFERROR(ABS(L5983)/K5983*100,0)</f>
        <v>7.74460025962779E-007</v>
      </c>
      <c r="N5983" s="39" t="n">
        <v>116.56</v>
      </c>
      <c r="O5983" s="39" t="n">
        <v>116.5599976</v>
      </c>
      <c r="P5983" s="39" t="n">
        <f aca="false">N5983-O5983</f>
        <v>2.39999999962492E-006</v>
      </c>
      <c r="Q5983" s="40" t="n">
        <f aca="false">IFERROR(ABS(P5983)/O5983*100,0)</f>
        <v>2.0590254367206E-006</v>
      </c>
      <c r="R5983" s="41" t="n">
        <v>5746523</v>
      </c>
      <c r="S5983" s="41" t="n">
        <v>5746500</v>
      </c>
      <c r="T5983" s="41" t="n">
        <f aca="false">R5983-S5983</f>
        <v>23</v>
      </c>
      <c r="U5983" s="40" t="n">
        <f aca="false">IFERROR(ABS(T5983)/S5983*100,0)</f>
        <v>0.000400243626555295</v>
      </c>
    </row>
    <row r="5984" customFormat="false" ht="15" hidden="false" customHeight="false" outlineLevel="0" collapsed="false">
      <c r="A5984" s="38" t="n">
        <v>44400</v>
      </c>
      <c r="B5984" s="39" t="n">
        <v>117.65</v>
      </c>
      <c r="C5984" s="39" t="n">
        <v>117.6500015</v>
      </c>
      <c r="D5984" s="39" t="n">
        <f aca="false">B5984-C5984</f>
        <v>-1.49999999621286E-006</v>
      </c>
      <c r="E5984" s="40" t="n">
        <f aca="false">IFERROR(ABS(D5984)/C5984*100,0)</f>
        <v>1.27496810632243E-006</v>
      </c>
      <c r="F5984" s="39" t="n">
        <v>117.65</v>
      </c>
      <c r="G5984" s="39" t="n">
        <v>117.6500015</v>
      </c>
      <c r="H5984" s="39" t="n">
        <f aca="false">F5984-G5984</f>
        <v>-1.49999999621286E-006</v>
      </c>
      <c r="I5984" s="40" t="n">
        <f aca="false">IFERROR(ABS(H5984)/G5984*100,0)</f>
        <v>1.27496810632243E-006</v>
      </c>
      <c r="J5984" s="39" t="n">
        <v>115.33</v>
      </c>
      <c r="K5984" s="39" t="n">
        <v>115.3300018</v>
      </c>
      <c r="L5984" s="39" t="n">
        <f aca="false">J5984-K5984</f>
        <v>-1.80000000682412E-006</v>
      </c>
      <c r="M5984" s="40" t="n">
        <f aca="false">IFERROR(ABS(L5984)/K5984*100,0)</f>
        <v>1.56073873123283E-006</v>
      </c>
      <c r="N5984" s="39" t="n">
        <v>116.79</v>
      </c>
      <c r="O5984" s="39" t="n">
        <v>116.7900009</v>
      </c>
      <c r="P5984" s="39" t="n">
        <f aca="false">N5984-O5984</f>
        <v>-8.99999989201206E-007</v>
      </c>
      <c r="Q5984" s="40" t="n">
        <f aca="false">IFERROR(ABS(P5984)/O5984*100,0)</f>
        <v>7.70613907240072E-007</v>
      </c>
      <c r="R5984" s="41" t="n">
        <v>5773862</v>
      </c>
      <c r="S5984" s="41" t="n">
        <v>5773900</v>
      </c>
      <c r="T5984" s="41" t="n">
        <f aca="false">R5984-S5984</f>
        <v>-38</v>
      </c>
      <c r="U5984" s="40" t="n">
        <f aca="false">IFERROR(ABS(T5984)/S5984*100,0)</f>
        <v>0.000658134016869014</v>
      </c>
    </row>
    <row r="5985" customFormat="false" ht="15" hidden="false" customHeight="false" outlineLevel="0" collapsed="false">
      <c r="A5985" s="38" t="n">
        <v>44403</v>
      </c>
      <c r="B5985" s="39" t="n">
        <v>115.79</v>
      </c>
      <c r="C5985" s="39" t="n">
        <v>115.7900009</v>
      </c>
      <c r="D5985" s="39" t="n">
        <f aca="false">B5985-C5985</f>
        <v>-8.99999989201206E-007</v>
      </c>
      <c r="E5985" s="40" t="n">
        <f aca="false">IFERROR(ABS(D5985)/C5985*100,0)</f>
        <v>7.77269178863272E-007</v>
      </c>
      <c r="F5985" s="39" t="n">
        <v>116.1</v>
      </c>
      <c r="G5985" s="39" t="n">
        <v>116.0999985</v>
      </c>
      <c r="H5985" s="39" t="n">
        <f aca="false">F5985-G5985</f>
        <v>1.49999999621286E-006</v>
      </c>
      <c r="I5985" s="40" t="n">
        <f aca="false">IFERROR(ABS(H5985)/G5985*100,0)</f>
        <v>1.2919896775131E-006</v>
      </c>
      <c r="J5985" s="39" t="n">
        <v>114.87</v>
      </c>
      <c r="K5985" s="39" t="n">
        <v>114.8700027</v>
      </c>
      <c r="L5985" s="39" t="n">
        <f aca="false">J5985-K5985</f>
        <v>-2.69999999602533E-006</v>
      </c>
      <c r="M5985" s="40" t="n">
        <f aca="false">IFERROR(ABS(L5985)/K5985*100,0)</f>
        <v>2.35048309616287E-006</v>
      </c>
      <c r="N5985" s="39" t="n">
        <v>115.65</v>
      </c>
      <c r="O5985" s="39" t="n">
        <v>115.6500015</v>
      </c>
      <c r="P5985" s="39" t="n">
        <f aca="false">N5985-O5985</f>
        <v>-1.49999999621286E-006</v>
      </c>
      <c r="Q5985" s="40" t="n">
        <f aca="false">IFERROR(ABS(P5985)/O5985*100,0)</f>
        <v>1.29701684112202E-006</v>
      </c>
      <c r="R5985" s="41" t="n">
        <v>6440613</v>
      </c>
      <c r="S5985" s="41" t="n">
        <v>6440600</v>
      </c>
      <c r="T5985" s="41" t="n">
        <f aca="false">R5985-S5985</f>
        <v>13</v>
      </c>
      <c r="U5985" s="40" t="n">
        <f aca="false">IFERROR(ABS(T5985)/S5985*100,0)</f>
        <v>0.000201844548644536</v>
      </c>
    </row>
    <row r="5986" customFormat="false" ht="15" hidden="false" customHeight="false" outlineLevel="0" collapsed="false">
      <c r="A5986" s="38" t="n">
        <v>44404</v>
      </c>
      <c r="B5986" s="39" t="n">
        <v>115.32</v>
      </c>
      <c r="C5986" s="39" t="n">
        <v>115.3199997</v>
      </c>
      <c r="D5986" s="39" t="n">
        <f aca="false">B5986-C5986</f>
        <v>2.99999996400402E-007</v>
      </c>
      <c r="E5986" s="40" t="n">
        <f aca="false">IFERROR(ABS(D5986)/C5986*100,0)</f>
        <v>2.60145679137044E-007</v>
      </c>
      <c r="F5986" s="39" t="n">
        <v>115.4</v>
      </c>
      <c r="G5986" s="39" t="n">
        <v>115.4000015</v>
      </c>
      <c r="H5986" s="39" t="n">
        <f aca="false">F5986-G5986</f>
        <v>-1.49999999621286E-006</v>
      </c>
      <c r="I5986" s="40" t="n">
        <f aca="false">IFERROR(ABS(H5986)/G5986*100,0)</f>
        <v>1.29982666959746E-006</v>
      </c>
      <c r="J5986" s="39" t="n">
        <v>112.05</v>
      </c>
      <c r="K5986" s="39" t="n">
        <v>112.0500031</v>
      </c>
      <c r="L5986" s="39" t="n">
        <f aca="false">J5986-K5986</f>
        <v>-3.10000000069977E-006</v>
      </c>
      <c r="M5986" s="40" t="n">
        <f aca="false">IFERROR(ABS(L5986)/K5986*100,0)</f>
        <v>2.76662196781302E-006</v>
      </c>
      <c r="N5986" s="39" t="n">
        <v>113.54</v>
      </c>
      <c r="O5986" s="39" t="n">
        <v>113.5400009</v>
      </c>
      <c r="P5986" s="39" t="n">
        <f aca="false">N5986-O5986</f>
        <v>-8.99999989201206E-007</v>
      </c>
      <c r="Q5986" s="40" t="n">
        <f aca="false">IFERROR(ABS(P5986)/O5986*100,0)</f>
        <v>7.92672170219444E-007</v>
      </c>
      <c r="R5986" s="41" t="n">
        <v>11127505</v>
      </c>
      <c r="S5986" s="41" t="n">
        <v>11127500</v>
      </c>
      <c r="T5986" s="41" t="n">
        <f aca="false">R5986-S5986</f>
        <v>5</v>
      </c>
      <c r="U5986" s="40" t="n">
        <f aca="false">IFERROR(ABS(T5986)/S5986*100,0)</f>
        <v>4.49337227589306E-005</v>
      </c>
    </row>
    <row r="5987" customFormat="false" ht="15" hidden="false" customHeight="false" outlineLevel="0" collapsed="false">
      <c r="A5987" s="38" t="n">
        <v>44405</v>
      </c>
      <c r="B5987" s="39" t="n">
        <v>113.94</v>
      </c>
      <c r="C5987" s="39" t="n">
        <v>113.9400024</v>
      </c>
      <c r="D5987" s="39" t="n">
        <f aca="false">B5987-C5987</f>
        <v>-2.39999999962492E-006</v>
      </c>
      <c r="E5987" s="40" t="n">
        <f aca="false">IFERROR(ABS(D5987)/C5987*100,0)</f>
        <v>2.10637172992101E-006</v>
      </c>
      <c r="F5987" s="39" t="n">
        <v>115.51</v>
      </c>
      <c r="G5987" s="39" t="n">
        <v>115.5100021</v>
      </c>
      <c r="H5987" s="39" t="n">
        <f aca="false">F5987-G5987</f>
        <v>-2.09999998901367E-006</v>
      </c>
      <c r="I5987" s="40" t="n">
        <f aca="false">IFERROR(ABS(H5987)/G5987*100,0)</f>
        <v>1.81802437090742E-006</v>
      </c>
      <c r="J5987" s="39" t="n">
        <v>113.88</v>
      </c>
      <c r="K5987" s="39" t="n">
        <v>113.8799973</v>
      </c>
      <c r="L5987" s="39" t="n">
        <f aca="false">J5987-K5987</f>
        <v>2.69999999602533E-006</v>
      </c>
      <c r="M5987" s="40" t="n">
        <f aca="false">IFERROR(ABS(L5987)/K5987*100,0)</f>
        <v>2.37091680720063E-006</v>
      </c>
      <c r="N5987" s="39" t="n">
        <v>115.07</v>
      </c>
      <c r="O5987" s="39" t="n">
        <v>115.0699997</v>
      </c>
      <c r="P5987" s="39" t="n">
        <f aca="false">N5987-O5987</f>
        <v>2.99999996400402E-007</v>
      </c>
      <c r="Q5987" s="40" t="n">
        <f aca="false">IFERROR(ABS(P5987)/O5987*100,0)</f>
        <v>2.60710869194868E-007</v>
      </c>
      <c r="R5987" s="41" t="n">
        <v>6819729</v>
      </c>
      <c r="S5987" s="41" t="n">
        <v>6819700</v>
      </c>
      <c r="T5987" s="41" t="n">
        <f aca="false">R5987-S5987</f>
        <v>29</v>
      </c>
      <c r="U5987" s="40" t="n">
        <f aca="false">IFERROR(ABS(T5987)/S5987*100,0)</f>
        <v>0.000425238646861299</v>
      </c>
    </row>
    <row r="5988" customFormat="false" ht="15" hidden="false" customHeight="false" outlineLevel="0" collapsed="false">
      <c r="A5988" s="38" t="n">
        <v>44406</v>
      </c>
      <c r="B5988" s="39" t="n">
        <v>116</v>
      </c>
      <c r="C5988" s="39" t="n">
        <v>116</v>
      </c>
      <c r="D5988" s="39" t="n">
        <f aca="false">B5988-C5988</f>
        <v>0</v>
      </c>
      <c r="E5988" s="40" t="n">
        <f aca="false">IFERROR(ABS(D5988)/C5988*100,0)</f>
        <v>0</v>
      </c>
      <c r="F5988" s="39" t="n">
        <v>117.11</v>
      </c>
      <c r="G5988" s="39" t="n">
        <v>117.1100006</v>
      </c>
      <c r="H5988" s="39" t="n">
        <f aca="false">F5988-G5988</f>
        <v>-6.00000007011659E-007</v>
      </c>
      <c r="I5988" s="40" t="n">
        <f aca="false">IFERROR(ABS(H5988)/G5988*100,0)</f>
        <v>5.12338830106417E-007</v>
      </c>
      <c r="J5988" s="39" t="n">
        <v>115.61</v>
      </c>
      <c r="K5988" s="39" t="n">
        <v>115.6100006</v>
      </c>
      <c r="L5988" s="39" t="n">
        <f aca="false">J5988-K5988</f>
        <v>-6.00000007011659E-007</v>
      </c>
      <c r="M5988" s="40" t="n">
        <f aca="false">IFERROR(ABS(L5988)/K5988*100,0)</f>
        <v>5.18986250235915E-007</v>
      </c>
      <c r="N5988" s="39" t="n">
        <v>116.15</v>
      </c>
      <c r="O5988" s="39" t="n">
        <v>116.1500015</v>
      </c>
      <c r="P5988" s="39" t="n">
        <f aca="false">N5988-O5988</f>
        <v>-1.49999999621286E-006</v>
      </c>
      <c r="Q5988" s="40" t="n">
        <f aca="false">IFERROR(ABS(P5988)/O5988*100,0)</f>
        <v>1.29143347123664E-006</v>
      </c>
      <c r="R5988" s="41" t="n">
        <v>7162034</v>
      </c>
      <c r="S5988" s="41" t="n">
        <v>7162000</v>
      </c>
      <c r="T5988" s="41" t="n">
        <f aca="false">R5988-S5988</f>
        <v>34</v>
      </c>
      <c r="U5988" s="40" t="n">
        <f aca="false">IFERROR(ABS(T5988)/S5988*100,0)</f>
        <v>0.000474727729684446</v>
      </c>
    </row>
    <row r="5989" customFormat="false" ht="15" hidden="false" customHeight="false" outlineLevel="0" collapsed="false">
      <c r="A5989" s="38" t="n">
        <v>44407</v>
      </c>
      <c r="B5989" s="39" t="n">
        <v>115.5</v>
      </c>
      <c r="C5989" s="39" t="n">
        <v>115.5</v>
      </c>
      <c r="D5989" s="39" t="n">
        <f aca="false">B5989-C5989</f>
        <v>0</v>
      </c>
      <c r="E5989" s="40" t="n">
        <f aca="false">IFERROR(ABS(D5989)/C5989*100,0)</f>
        <v>0</v>
      </c>
      <c r="F5989" s="39" t="n">
        <v>117.42</v>
      </c>
      <c r="G5989" s="39" t="n">
        <v>117.4199982</v>
      </c>
      <c r="H5989" s="39" t="n">
        <f aca="false">F5989-G5989</f>
        <v>1.80000000682412E-006</v>
      </c>
      <c r="I5989" s="40" t="n">
        <f aca="false">IFERROR(ABS(H5989)/G5989*100,0)</f>
        <v>1.53295863942887E-006</v>
      </c>
      <c r="J5989" s="39" t="n">
        <v>115.19</v>
      </c>
      <c r="K5989" s="39" t="n">
        <v>115.1900024</v>
      </c>
      <c r="L5989" s="39" t="n">
        <f aca="false">J5989-K5989</f>
        <v>-2.39999999962492E-006</v>
      </c>
      <c r="M5989" s="40" t="n">
        <f aca="false">IFERROR(ABS(L5989)/K5989*100,0)</f>
        <v>2.08351415020452E-006</v>
      </c>
      <c r="N5989" s="39" t="n">
        <v>116.64</v>
      </c>
      <c r="O5989" s="39" t="n">
        <v>116.6399994</v>
      </c>
      <c r="P5989" s="39" t="n">
        <f aca="false">N5989-O5989</f>
        <v>6.00000007011659E-007</v>
      </c>
      <c r="Q5989" s="40" t="n">
        <f aca="false">IFERROR(ABS(P5989)/O5989*100,0)</f>
        <v>5.14403300838545E-007</v>
      </c>
      <c r="R5989" s="41" t="n">
        <v>6482617</v>
      </c>
      <c r="S5989" s="41" t="n">
        <v>6482600</v>
      </c>
      <c r="T5989" s="41" t="n">
        <f aca="false">R5989-S5989</f>
        <v>17</v>
      </c>
      <c r="U5989" s="40" t="n">
        <f aca="false">IFERROR(ABS(T5989)/S5989*100,0)</f>
        <v>0.000262240459075063</v>
      </c>
    </row>
    <row r="5990" customFormat="false" ht="15" hidden="false" customHeight="false" outlineLevel="0" collapsed="false">
      <c r="A5990" s="38" t="n">
        <v>44410</v>
      </c>
      <c r="B5990" s="39" t="n">
        <v>117.5</v>
      </c>
      <c r="C5990" s="39" t="n">
        <v>117.5</v>
      </c>
      <c r="D5990" s="39" t="n">
        <f aca="false">B5990-C5990</f>
        <v>0</v>
      </c>
      <c r="E5990" s="40" t="n">
        <f aca="false">IFERROR(ABS(D5990)/C5990*100,0)</f>
        <v>0</v>
      </c>
      <c r="F5990" s="39" t="n">
        <v>118.38</v>
      </c>
      <c r="G5990" s="39" t="n">
        <v>118.3799973</v>
      </c>
      <c r="H5990" s="39" t="n">
        <f aca="false">F5990-G5990</f>
        <v>2.69999999602533E-006</v>
      </c>
      <c r="I5990" s="40" t="n">
        <f aca="false">IFERROR(ABS(H5990)/G5990*100,0)</f>
        <v>2.28079072276286E-006</v>
      </c>
      <c r="J5990" s="39" t="n">
        <v>116.66</v>
      </c>
      <c r="K5990" s="39" t="n">
        <v>116.6600037</v>
      </c>
      <c r="L5990" s="39" t="n">
        <f aca="false">J5990-K5990</f>
        <v>-3.70000000771142E-006</v>
      </c>
      <c r="M5990" s="40" t="n">
        <f aca="false">IFERROR(ABS(L5990)/K5990*100,0)</f>
        <v>3.17160971229373E-006</v>
      </c>
      <c r="N5990" s="39" t="n">
        <v>116.86</v>
      </c>
      <c r="O5990" s="39" t="n">
        <v>116.8600006</v>
      </c>
      <c r="P5990" s="39" t="n">
        <f aca="false">N5990-O5990</f>
        <v>-6.00000007011659E-007</v>
      </c>
      <c r="Q5990" s="40" t="n">
        <f aca="false">IFERROR(ABS(P5990)/O5990*100,0)</f>
        <v>5.134348827067E-007</v>
      </c>
      <c r="R5990" s="41" t="n">
        <v>6028772</v>
      </c>
      <c r="S5990" s="41" t="n">
        <v>6028800</v>
      </c>
      <c r="T5990" s="41" t="n">
        <f aca="false">R5990-S5990</f>
        <v>-28</v>
      </c>
      <c r="U5990" s="40" t="n">
        <f aca="false">IFERROR(ABS(T5990)/S5990*100,0)</f>
        <v>0.000464437367303609</v>
      </c>
    </row>
    <row r="5991" customFormat="false" ht="15" hidden="false" customHeight="false" outlineLevel="0" collapsed="false">
      <c r="A5991" s="38" t="n">
        <v>44411</v>
      </c>
      <c r="B5991" s="39" t="n">
        <v>117.31</v>
      </c>
      <c r="C5991" s="39" t="n">
        <v>117.3099976</v>
      </c>
      <c r="D5991" s="39" t="n">
        <f aca="false">B5991-C5991</f>
        <v>2.39999999962492E-006</v>
      </c>
      <c r="E5991" s="40" t="n">
        <f aca="false">IFERROR(ABS(D5991)/C5991*100,0)</f>
        <v>2.04586143442639E-006</v>
      </c>
      <c r="F5991" s="39" t="n">
        <v>118.64</v>
      </c>
      <c r="G5991" s="39" t="n">
        <v>118.6399994</v>
      </c>
      <c r="H5991" s="39" t="n">
        <f aca="false">F5991-G5991</f>
        <v>6.00000007011659E-007</v>
      </c>
      <c r="I5991" s="40" t="n">
        <f aca="false">IFERROR(ABS(H5991)/G5991*100,0)</f>
        <v>5.05731633551962E-007</v>
      </c>
      <c r="J5991" s="39" t="n">
        <v>116.84</v>
      </c>
      <c r="K5991" s="39" t="n">
        <v>116.8399963</v>
      </c>
      <c r="L5991" s="39" t="n">
        <f aca="false">J5991-K5991</f>
        <v>3.70000000771142E-006</v>
      </c>
      <c r="M5991" s="40" t="n">
        <f aca="false">IFERROR(ABS(L5991)/K5991*100,0)</f>
        <v>3.16672383163318E-006</v>
      </c>
      <c r="N5991" s="39" t="n">
        <v>118.41</v>
      </c>
      <c r="O5991" s="39" t="n">
        <v>118.4100037</v>
      </c>
      <c r="P5991" s="39" t="n">
        <f aca="false">N5991-O5991</f>
        <v>-3.70000000771142E-006</v>
      </c>
      <c r="Q5991" s="40" t="n">
        <f aca="false">IFERROR(ABS(P5991)/O5991*100,0)</f>
        <v>3.12473599535191E-006</v>
      </c>
      <c r="R5991" s="41" t="n">
        <v>5874719</v>
      </c>
      <c r="S5991" s="41" t="n">
        <v>5874700</v>
      </c>
      <c r="T5991" s="41" t="n">
        <f aca="false">R5991-S5991</f>
        <v>19</v>
      </c>
      <c r="U5991" s="40" t="n">
        <f aca="false">IFERROR(ABS(T5991)/S5991*100,0)</f>
        <v>0.000323420770422319</v>
      </c>
    </row>
    <row r="5992" customFormat="false" ht="15" hidden="false" customHeight="false" outlineLevel="0" collapsed="false">
      <c r="A5992" s="38" t="n">
        <v>44412</v>
      </c>
      <c r="B5992" s="39" t="n">
        <v>118.43</v>
      </c>
      <c r="C5992" s="39" t="n">
        <v>118.4300003</v>
      </c>
      <c r="D5992" s="39" t="n">
        <f aca="false">B5992-C5992</f>
        <v>-2.99999996400402E-007</v>
      </c>
      <c r="E5992" s="40" t="n">
        <f aca="false">IFERROR(ABS(D5992)/C5992*100,0)</f>
        <v>2.53314190357561E-007</v>
      </c>
      <c r="F5992" s="39" t="n">
        <v>119.55</v>
      </c>
      <c r="G5992" s="39" t="n">
        <v>119.5500031</v>
      </c>
      <c r="H5992" s="39" t="n">
        <f aca="false">F5992-G5992</f>
        <v>-3.10000000069977E-006</v>
      </c>
      <c r="I5992" s="40" t="n">
        <f aca="false">IFERROR(ABS(H5992)/G5992*100,0)</f>
        <v>2.59305723154746E-006</v>
      </c>
      <c r="J5992" s="39" t="n">
        <v>118.28</v>
      </c>
      <c r="K5992" s="39" t="n">
        <v>118.2799988</v>
      </c>
      <c r="L5992" s="39" t="n">
        <f aca="false">J5992-K5992</f>
        <v>1.19999999981246E-006</v>
      </c>
      <c r="M5992" s="40" t="n">
        <f aca="false">IFERROR(ABS(L5992)/K5992*100,0)</f>
        <v>1.01454177543707E-006</v>
      </c>
      <c r="N5992" s="39" t="n">
        <v>118.74</v>
      </c>
      <c r="O5992" s="39" t="n">
        <v>118.7399979</v>
      </c>
      <c r="P5992" s="39" t="n">
        <f aca="false">N5992-O5992</f>
        <v>2.09999998901367E-006</v>
      </c>
      <c r="Q5992" s="40" t="n">
        <f aca="false">IFERROR(ABS(P5992)/O5992*100,0)</f>
        <v>1.7685700068668E-006</v>
      </c>
      <c r="R5992" s="41" t="n">
        <v>4253964</v>
      </c>
      <c r="S5992" s="41" t="n">
        <v>4254000</v>
      </c>
      <c r="T5992" s="41" t="n">
        <f aca="false">R5992-S5992</f>
        <v>-36</v>
      </c>
      <c r="U5992" s="40" t="n">
        <f aca="false">IFERROR(ABS(T5992)/S5992*100,0)</f>
        <v>0.000846262341325811</v>
      </c>
    </row>
    <row r="5993" customFormat="false" ht="15" hidden="false" customHeight="false" outlineLevel="0" collapsed="false">
      <c r="A5993" s="38" t="n">
        <v>44413</v>
      </c>
      <c r="B5993" s="39" t="n">
        <v>119.07</v>
      </c>
      <c r="C5993" s="39" t="n">
        <v>119.0699997</v>
      </c>
      <c r="D5993" s="39" t="n">
        <f aca="false">B5993-C5993</f>
        <v>2.99999996400402E-007</v>
      </c>
      <c r="E5993" s="40" t="n">
        <f aca="false">IFERROR(ABS(D5993)/C5993*100,0)</f>
        <v>2.51952630516721E-007</v>
      </c>
      <c r="F5993" s="39" t="n">
        <v>119.24</v>
      </c>
      <c r="G5993" s="39" t="n">
        <v>119.2399979</v>
      </c>
      <c r="H5993" s="39" t="n">
        <f aca="false">F5993-G5993</f>
        <v>2.09999998901367E-006</v>
      </c>
      <c r="I5993" s="40" t="n">
        <f aca="false">IFERROR(ABS(H5993)/G5993*100,0)</f>
        <v>1.76115399697912E-006</v>
      </c>
      <c r="J5993" s="39" t="n">
        <v>118.24</v>
      </c>
      <c r="K5993" s="39" t="n">
        <v>118.2399979</v>
      </c>
      <c r="L5993" s="39" t="n">
        <f aca="false">J5993-K5993</f>
        <v>2.09999998901367E-006</v>
      </c>
      <c r="M5993" s="40" t="n">
        <f aca="false">IFERROR(ABS(L5993)/K5993*100,0)</f>
        <v>1.77604873673096E-006</v>
      </c>
      <c r="N5993" s="39" t="n">
        <v>119.22</v>
      </c>
      <c r="O5993" s="39" t="n">
        <v>119.2200012</v>
      </c>
      <c r="P5993" s="39" t="n">
        <f aca="false">N5993-O5993</f>
        <v>-1.19999999981246E-006</v>
      </c>
      <c r="Q5993" s="40" t="n">
        <f aca="false">IFERROR(ABS(P5993)/O5993*100,0)</f>
        <v>1.00654251613316E-006</v>
      </c>
      <c r="R5993" s="41" t="n">
        <v>4452335</v>
      </c>
      <c r="S5993" s="41" t="n">
        <v>4452300</v>
      </c>
      <c r="T5993" s="41" t="n">
        <f aca="false">R5993-S5993</f>
        <v>35</v>
      </c>
      <c r="U5993" s="40" t="n">
        <f aca="false">IFERROR(ABS(T5993)/S5993*100,0)</f>
        <v>0.000786110549603576</v>
      </c>
    </row>
    <row r="5994" customFormat="false" ht="15" hidden="false" customHeight="false" outlineLevel="0" collapsed="false">
      <c r="A5994" s="38" t="n">
        <v>44414</v>
      </c>
      <c r="B5994" s="39" t="n">
        <v>118.37</v>
      </c>
      <c r="C5994" s="39" t="n">
        <v>118.3700027</v>
      </c>
      <c r="D5994" s="39" t="n">
        <f aca="false">B5994-C5994</f>
        <v>-2.69999999602533E-006</v>
      </c>
      <c r="E5994" s="40" t="n">
        <f aca="false">IFERROR(ABS(D5994)/C5994*100,0)</f>
        <v>2.28098330188289E-006</v>
      </c>
      <c r="F5994" s="39" t="n">
        <v>118.6</v>
      </c>
      <c r="G5994" s="39" t="n">
        <v>118.5999985</v>
      </c>
      <c r="H5994" s="39" t="n">
        <f aca="false">F5994-G5994</f>
        <v>1.49999999621286E-006</v>
      </c>
      <c r="I5994" s="40" t="n">
        <f aca="false">IFERROR(ABS(H5994)/G5994*100,0)</f>
        <v>1.26475549340995E-006</v>
      </c>
      <c r="J5994" s="39" t="n">
        <v>117.45</v>
      </c>
      <c r="K5994" s="39" t="n">
        <v>117.4499969</v>
      </c>
      <c r="L5994" s="39" t="n">
        <f aca="false">J5994-K5994</f>
        <v>3.10000000069977E-006</v>
      </c>
      <c r="M5994" s="40" t="n">
        <f aca="false">IFERROR(ABS(L5994)/K5994*100,0)</f>
        <v>2.63942110048686E-006</v>
      </c>
      <c r="N5994" s="39" t="n">
        <v>118.21</v>
      </c>
      <c r="O5994" s="39" t="n">
        <v>118.2099991</v>
      </c>
      <c r="P5994" s="39" t="n">
        <f aca="false">N5994-O5994</f>
        <v>8.99999989201206E-007</v>
      </c>
      <c r="Q5994" s="40" t="n">
        <f aca="false">IFERROR(ABS(P5994)/O5994*100,0)</f>
        <v>7.61356903860433E-007</v>
      </c>
      <c r="R5994" s="41" t="n">
        <v>4338144</v>
      </c>
      <c r="S5994" s="41" t="n">
        <v>4338100</v>
      </c>
      <c r="T5994" s="41" t="n">
        <f aca="false">R5994-S5994</f>
        <v>44</v>
      </c>
      <c r="U5994" s="40" t="n">
        <f aca="false">IFERROR(ABS(T5994)/S5994*100,0)</f>
        <v>0.00101426891957309</v>
      </c>
    </row>
    <row r="5995" customFormat="false" ht="15" hidden="false" customHeight="false" outlineLevel="0" collapsed="false">
      <c r="A5995" s="38" t="n">
        <v>44417</v>
      </c>
      <c r="B5995" s="39" t="n">
        <v>118.42</v>
      </c>
      <c r="C5995" s="39" t="n">
        <v>118.4199982</v>
      </c>
      <c r="D5995" s="39" t="n">
        <f aca="false">B5995-C5995</f>
        <v>1.80000000682412E-006</v>
      </c>
      <c r="E5995" s="40" t="n">
        <f aca="false">IFERROR(ABS(D5995)/C5995*100,0)</f>
        <v>1.52001354009826E-006</v>
      </c>
      <c r="F5995" s="39" t="n">
        <v>118.79</v>
      </c>
      <c r="G5995" s="39" t="n">
        <v>118.7900009</v>
      </c>
      <c r="H5995" s="39" t="n">
        <f aca="false">F5995-G5995</f>
        <v>-8.99999989201206E-007</v>
      </c>
      <c r="I5995" s="40" t="n">
        <f aca="false">IFERROR(ABS(H5995)/G5995*100,0)</f>
        <v>7.57639517116298E-007</v>
      </c>
      <c r="J5995" s="39" t="n">
        <v>117.32</v>
      </c>
      <c r="K5995" s="39" t="n">
        <v>117.3199997</v>
      </c>
      <c r="L5995" s="39" t="n">
        <f aca="false">J5995-K5995</f>
        <v>2.99999996400402E-007</v>
      </c>
      <c r="M5995" s="40" t="n">
        <f aca="false">IFERROR(ABS(L5995)/K5995*100,0)</f>
        <v>2.55710873821628E-007</v>
      </c>
      <c r="N5995" s="39" t="n">
        <v>118.22</v>
      </c>
      <c r="O5995" s="39" t="n">
        <v>118.2200012</v>
      </c>
      <c r="P5995" s="39" t="n">
        <f aca="false">N5995-O5995</f>
        <v>-1.19999999981246E-006</v>
      </c>
      <c r="Q5995" s="40" t="n">
        <f aca="false">IFERROR(ABS(P5995)/O5995*100,0)</f>
        <v>1.0150566635356E-006</v>
      </c>
      <c r="R5995" s="41" t="n">
        <v>4280237</v>
      </c>
      <c r="S5995" s="41" t="n">
        <v>4280200</v>
      </c>
      <c r="T5995" s="41" t="n">
        <f aca="false">R5995-S5995</f>
        <v>37</v>
      </c>
      <c r="U5995" s="40" t="n">
        <f aca="false">IFERROR(ABS(T5995)/S5995*100,0)</f>
        <v>0.000864445586654829</v>
      </c>
    </row>
    <row r="5996" customFormat="false" ht="15" hidden="false" customHeight="false" outlineLevel="0" collapsed="false">
      <c r="A5996" s="38" t="n">
        <v>44418</v>
      </c>
      <c r="B5996" s="39" t="n">
        <v>118.5</v>
      </c>
      <c r="C5996" s="39" t="n">
        <v>118.5</v>
      </c>
      <c r="D5996" s="39" t="n">
        <f aca="false">B5996-C5996</f>
        <v>0</v>
      </c>
      <c r="E5996" s="40" t="n">
        <f aca="false">IFERROR(ABS(D5996)/C5996*100,0)</f>
        <v>0</v>
      </c>
      <c r="F5996" s="39" t="n">
        <v>119.05</v>
      </c>
      <c r="G5996" s="39" t="n">
        <v>119.0500031</v>
      </c>
      <c r="H5996" s="39" t="n">
        <f aca="false">F5996-G5996</f>
        <v>-3.10000000069977E-006</v>
      </c>
      <c r="I5996" s="40" t="n">
        <f aca="false">IFERROR(ABS(H5996)/G5996*100,0)</f>
        <v>2.60394785382392E-006</v>
      </c>
      <c r="J5996" s="39" t="n">
        <v>114.08</v>
      </c>
      <c r="K5996" s="39" t="n">
        <v>114.0800018</v>
      </c>
      <c r="L5996" s="39" t="n">
        <f aca="false">J5996-K5996</f>
        <v>-1.80000000682412E-006</v>
      </c>
      <c r="M5996" s="40" t="n">
        <f aca="false">IFERROR(ABS(L5996)/K5996*100,0)</f>
        <v>1.57784009328804E-006</v>
      </c>
      <c r="N5996" s="39" t="n">
        <v>116.36</v>
      </c>
      <c r="O5996" s="39" t="n">
        <v>116.3600006</v>
      </c>
      <c r="P5996" s="39" t="n">
        <f aca="false">N5996-O5996</f>
        <v>-6.00000007011659E-007</v>
      </c>
      <c r="Q5996" s="40" t="n">
        <f aca="false">IFERROR(ABS(P5996)/O5996*100,0)</f>
        <v>5.1564111715178E-007</v>
      </c>
      <c r="R5996" s="41" t="n">
        <v>5132785</v>
      </c>
      <c r="S5996" s="41" t="n">
        <v>5132800</v>
      </c>
      <c r="T5996" s="41" t="n">
        <f aca="false">R5996-S5996</f>
        <v>-15</v>
      </c>
      <c r="U5996" s="40" t="n">
        <f aca="false">IFERROR(ABS(T5996)/S5996*100,0)</f>
        <v>0.000292238154613466</v>
      </c>
    </row>
    <row r="5997" customFormat="false" ht="15" hidden="false" customHeight="false" outlineLevel="0" collapsed="false">
      <c r="A5997" s="38" t="n">
        <v>44419</v>
      </c>
      <c r="B5997" s="39" t="n">
        <v>116.5</v>
      </c>
      <c r="C5997" s="39" t="n">
        <v>116.5</v>
      </c>
      <c r="D5997" s="39" t="n">
        <f aca="false">B5997-C5997</f>
        <v>0</v>
      </c>
      <c r="E5997" s="40" t="n">
        <f aca="false">IFERROR(ABS(D5997)/C5997*100,0)</f>
        <v>0</v>
      </c>
      <c r="F5997" s="39" t="n">
        <v>117.29</v>
      </c>
      <c r="G5997" s="39" t="n">
        <v>117.2900009</v>
      </c>
      <c r="H5997" s="39" t="n">
        <f aca="false">F5997-G5997</f>
        <v>-8.99999989201206E-007</v>
      </c>
      <c r="I5997" s="40" t="n">
        <f aca="false">IFERROR(ABS(H5997)/G5997*100,0)</f>
        <v>7.67328827943769E-007</v>
      </c>
      <c r="J5997" s="39" t="n">
        <v>115.2</v>
      </c>
      <c r="K5997" s="39" t="n">
        <v>115.1999969</v>
      </c>
      <c r="L5997" s="39" t="n">
        <f aca="false">J5997-K5997</f>
        <v>3.10000000069977E-006</v>
      </c>
      <c r="M5997" s="40" t="n">
        <f aca="false">IFERROR(ABS(L5997)/K5997*100,0)</f>
        <v>2.69097229524297E-006</v>
      </c>
      <c r="N5997" s="39" t="n">
        <v>115.99</v>
      </c>
      <c r="O5997" s="39" t="n">
        <v>115.9899979</v>
      </c>
      <c r="P5997" s="39" t="n">
        <f aca="false">N5997-O5997</f>
        <v>2.09999998901367E-006</v>
      </c>
      <c r="Q5997" s="40" t="n">
        <f aca="false">IFERROR(ABS(P5997)/O5997*100,0)</f>
        <v>1.8105009285578E-006</v>
      </c>
      <c r="R5997" s="41" t="n">
        <v>4490350</v>
      </c>
      <c r="S5997" s="41" t="n">
        <v>4490400</v>
      </c>
      <c r="T5997" s="41" t="n">
        <f aca="false">R5997-S5997</f>
        <v>-50</v>
      </c>
      <c r="U5997" s="40" t="n">
        <f aca="false">IFERROR(ABS(T5997)/S5997*100,0)</f>
        <v>0.00111348654908249</v>
      </c>
    </row>
    <row r="5998" customFormat="false" ht="15" hidden="false" customHeight="false" outlineLevel="0" collapsed="false">
      <c r="A5998" s="38" t="n">
        <v>44420</v>
      </c>
      <c r="B5998" s="39" t="n">
        <v>115.55</v>
      </c>
      <c r="C5998" s="39" t="n">
        <v>115.5500031</v>
      </c>
      <c r="D5998" s="39" t="n">
        <f aca="false">B5998-C5998</f>
        <v>-3.10000000069977E-006</v>
      </c>
      <c r="E5998" s="40" t="n">
        <f aca="false">IFERROR(ABS(D5998)/C5998*100,0)</f>
        <v>2.68282121811537E-006</v>
      </c>
      <c r="F5998" s="39" t="n">
        <v>115.95</v>
      </c>
      <c r="G5998" s="39" t="n">
        <v>115.9499969</v>
      </c>
      <c r="H5998" s="39" t="n">
        <f aca="false">F5998-G5998</f>
        <v>3.10000000069977E-006</v>
      </c>
      <c r="I5998" s="40" t="n">
        <f aca="false">IFERROR(ABS(H5998)/G5998*100,0)</f>
        <v>2.67356626440735E-006</v>
      </c>
      <c r="J5998" s="39" t="n">
        <v>114.44</v>
      </c>
      <c r="K5998" s="39" t="n">
        <v>114.4400024</v>
      </c>
      <c r="L5998" s="39" t="n">
        <f aca="false">J5998-K5998</f>
        <v>-2.39999999962492E-006</v>
      </c>
      <c r="M5998" s="40" t="n">
        <f aca="false">IFERROR(ABS(L5998)/K5998*100,0)</f>
        <v>2.09716877778126E-006</v>
      </c>
      <c r="N5998" s="39" t="n">
        <v>115.7</v>
      </c>
      <c r="O5998" s="39" t="n">
        <v>115.6999969</v>
      </c>
      <c r="P5998" s="39" t="n">
        <f aca="false">N5998-O5998</f>
        <v>3.10000000069977E-006</v>
      </c>
      <c r="Q5998" s="40" t="n">
        <f aca="false">IFERROR(ABS(P5998)/O5998*100,0)</f>
        <v>2.67934320117494E-006</v>
      </c>
      <c r="R5998" s="41" t="n">
        <v>6345036</v>
      </c>
      <c r="S5998" s="41" t="n">
        <v>6338400</v>
      </c>
      <c r="T5998" s="41" t="n">
        <f aca="false">R5998-S5998</f>
        <v>6636</v>
      </c>
      <c r="U5998" s="40" t="n">
        <f aca="false">IFERROR(ABS(T5998)/S5998*100,0)</f>
        <v>0.104695191215449</v>
      </c>
    </row>
    <row r="5999" customFormat="false" ht="15" hidden="false" customHeight="false" outlineLevel="0" collapsed="false">
      <c r="A5999" s="38" t="n">
        <v>44421</v>
      </c>
      <c r="B5999" s="39" t="n">
        <v>115.07</v>
      </c>
      <c r="C5999" s="39" t="n">
        <v>115.0699997</v>
      </c>
      <c r="D5999" s="39" t="n">
        <f aca="false">B5999-C5999</f>
        <v>2.99999996400402E-007</v>
      </c>
      <c r="E5999" s="40" t="n">
        <f aca="false">IFERROR(ABS(D5999)/C5999*100,0)</f>
        <v>2.60710869194868E-007</v>
      </c>
      <c r="F5999" s="39" t="n">
        <v>115.52</v>
      </c>
      <c r="G5999" s="39" t="n">
        <v>115.5199966</v>
      </c>
      <c r="H5999" s="39" t="n">
        <f aca="false">F5999-G5999</f>
        <v>3.39999999710017E-006</v>
      </c>
      <c r="I5999" s="40" t="n">
        <f aca="false">IFERROR(ABS(H5999)/G5999*100,0)</f>
        <v>2.9432133805137E-006</v>
      </c>
      <c r="J5999" s="39" t="n">
        <v>114.49</v>
      </c>
      <c r="K5999" s="39" t="n">
        <v>114.4899979</v>
      </c>
      <c r="L5999" s="39" t="n">
        <f aca="false">J5999-K5999</f>
        <v>2.09999998901367E-006</v>
      </c>
      <c r="M5999" s="40" t="n">
        <f aca="false">IFERROR(ABS(L5999)/K5999*100,0)</f>
        <v>1.83422135342154E-006</v>
      </c>
      <c r="N5999" s="39" t="n">
        <v>115.5</v>
      </c>
      <c r="O5999" s="39" t="n">
        <v>115.5</v>
      </c>
      <c r="P5999" s="39" t="n">
        <f aca="false">N5999-O5999</f>
        <v>0</v>
      </c>
      <c r="Q5999" s="40" t="n">
        <f aca="false">IFERROR(ABS(P5999)/O5999*100,0)</f>
        <v>0</v>
      </c>
      <c r="R5999" s="41" t="n">
        <v>4593208</v>
      </c>
      <c r="S5999" s="41" t="n">
        <v>4593200</v>
      </c>
      <c r="T5999" s="41" t="n">
        <f aca="false">R5999-S5999</f>
        <v>8</v>
      </c>
      <c r="U5999" s="40" t="n">
        <f aca="false">IFERROR(ABS(T5999)/S5999*100,0)</f>
        <v>0.000174170512932161</v>
      </c>
    </row>
    <row r="6000" customFormat="false" ht="15" hidden="false" customHeight="false" outlineLevel="0" collapsed="false">
      <c r="A6000" s="38" t="n">
        <v>44424</v>
      </c>
      <c r="B6000" s="39" t="n">
        <v>115.1</v>
      </c>
      <c r="C6000" s="39" t="n">
        <v>115.0999985</v>
      </c>
      <c r="D6000" s="39" t="n">
        <f aca="false">B6000-C6000</f>
        <v>1.49999999621286E-006</v>
      </c>
      <c r="E6000" s="40" t="n">
        <f aca="false">IFERROR(ABS(D6000)/C6000*100,0)</f>
        <v>1.30321460969686E-006</v>
      </c>
      <c r="F6000" s="39" t="n">
        <v>115.48</v>
      </c>
      <c r="G6000" s="39" t="n">
        <v>115.4800034</v>
      </c>
      <c r="H6000" s="39" t="n">
        <f aca="false">F6000-G6000</f>
        <v>-3.39999999710017E-006</v>
      </c>
      <c r="I6000" s="40" t="n">
        <f aca="false">IFERROR(ABS(H6000)/G6000*100,0)</f>
        <v>2.94423267838263E-006</v>
      </c>
      <c r="J6000" s="39" t="n">
        <v>114.1</v>
      </c>
      <c r="K6000" s="39" t="n">
        <v>114.0999985</v>
      </c>
      <c r="L6000" s="39" t="n">
        <f aca="false">J6000-K6000</f>
        <v>1.49999999621286E-006</v>
      </c>
      <c r="M6000" s="40" t="n">
        <f aca="false">IFERROR(ABS(L6000)/K6000*100,0)</f>
        <v>1.31463629792499E-006</v>
      </c>
      <c r="N6000" s="39" t="n">
        <v>114.63</v>
      </c>
      <c r="O6000" s="39" t="n">
        <v>114.6299973</v>
      </c>
      <c r="P6000" s="39" t="n">
        <f aca="false">N6000-O6000</f>
        <v>2.69999999602533E-006</v>
      </c>
      <c r="Q6000" s="40" t="n">
        <f aca="false">IFERROR(ABS(P6000)/O6000*100,0)</f>
        <v>2.35540439642436E-006</v>
      </c>
      <c r="R6000" s="41" t="n">
        <v>5439250</v>
      </c>
      <c r="S6000" s="41" t="n">
        <v>5435900</v>
      </c>
      <c r="T6000" s="41" t="n">
        <f aca="false">R6000-S6000</f>
        <v>3350</v>
      </c>
      <c r="U6000" s="40" t="n">
        <f aca="false">IFERROR(ABS(T6000)/S6000*100,0)</f>
        <v>0.061627329421071</v>
      </c>
    </row>
    <row r="6001" customFormat="false" ht="15" hidden="false" customHeight="false" outlineLevel="0" collapsed="false">
      <c r="A6001" s="38" t="n">
        <v>44425</v>
      </c>
      <c r="B6001" s="39" t="n">
        <v>113.73</v>
      </c>
      <c r="C6001" s="39" t="n">
        <v>113.7300034</v>
      </c>
      <c r="D6001" s="39" t="n">
        <f aca="false">B6001-C6001</f>
        <v>-3.39999999710017E-006</v>
      </c>
      <c r="E6001" s="40" t="n">
        <f aca="false">IFERROR(ABS(D6001)/C6001*100,0)</f>
        <v>2.98953652990058E-006</v>
      </c>
      <c r="F6001" s="39" t="n">
        <v>113.85</v>
      </c>
      <c r="G6001" s="39" t="n">
        <v>113.8499985</v>
      </c>
      <c r="H6001" s="39" t="n">
        <f aca="false">F6001-G6001</f>
        <v>1.49999999621286E-006</v>
      </c>
      <c r="I6001" s="40" t="n">
        <f aca="false">IFERROR(ABS(H6001)/G6001*100,0)</f>
        <v>1.31752307068574E-006</v>
      </c>
      <c r="J6001" s="39" t="n">
        <v>110.75</v>
      </c>
      <c r="K6001" s="39" t="n">
        <v>110.75</v>
      </c>
      <c r="L6001" s="39" t="n">
        <f aca="false">J6001-K6001</f>
        <v>0</v>
      </c>
      <c r="M6001" s="40" t="n">
        <f aca="false">IFERROR(ABS(L6001)/K6001*100,0)</f>
        <v>0</v>
      </c>
      <c r="N6001" s="39" t="n">
        <v>111.11</v>
      </c>
      <c r="O6001" s="39" t="n">
        <v>111.1100006</v>
      </c>
      <c r="P6001" s="39" t="n">
        <f aca="false">N6001-O6001</f>
        <v>-6.00000007011659E-007</v>
      </c>
      <c r="Q6001" s="40" t="n">
        <f aca="false">IFERROR(ABS(P6001)/O6001*100,0)</f>
        <v>5.40005403448498E-007</v>
      </c>
      <c r="R6001" s="41" t="n">
        <v>13398802</v>
      </c>
      <c r="S6001" s="41" t="n">
        <v>13398800</v>
      </c>
      <c r="T6001" s="41" t="n">
        <f aca="false">R6001-S6001</f>
        <v>2</v>
      </c>
      <c r="U6001" s="40" t="n">
        <f aca="false">IFERROR(ABS(T6001)/S6001*100,0)</f>
        <v>1.49267098546138E-005</v>
      </c>
    </row>
    <row r="6002" customFormat="false" ht="15" hidden="false" customHeight="false" outlineLevel="0" collapsed="false">
      <c r="A6002" s="38" t="n">
        <v>44426</v>
      </c>
      <c r="B6002" s="39" t="n">
        <v>111.74</v>
      </c>
      <c r="C6002" s="39" t="n">
        <v>111.7399979</v>
      </c>
      <c r="D6002" s="39" t="n">
        <f aca="false">B6002-C6002</f>
        <v>2.09999998901367E-006</v>
      </c>
      <c r="E6002" s="40" t="n">
        <f aca="false">IFERROR(ABS(D6002)/C6002*100,0)</f>
        <v>1.87936283200312E-006</v>
      </c>
      <c r="F6002" s="39" t="n">
        <v>113</v>
      </c>
      <c r="G6002" s="39" t="n">
        <v>113</v>
      </c>
      <c r="H6002" s="39" t="n">
        <f aca="false">F6002-G6002</f>
        <v>0</v>
      </c>
      <c r="I6002" s="40" t="n">
        <f aca="false">IFERROR(ABS(H6002)/G6002*100,0)</f>
        <v>0</v>
      </c>
      <c r="J6002" s="39" t="n">
        <v>110.38</v>
      </c>
      <c r="K6002" s="39" t="n">
        <v>110.3799973</v>
      </c>
      <c r="L6002" s="39" t="n">
        <f aca="false">J6002-K6002</f>
        <v>2.69999999602533E-006</v>
      </c>
      <c r="M6002" s="40" t="n">
        <f aca="false">IFERROR(ABS(L6002)/K6002*100,0)</f>
        <v>2.44609536335378E-006</v>
      </c>
      <c r="N6002" s="39" t="n">
        <v>110.45</v>
      </c>
      <c r="O6002" s="39" t="n">
        <v>110.4499969</v>
      </c>
      <c r="P6002" s="39" t="n">
        <f aca="false">N6002-O6002</f>
        <v>3.10000000069977E-006</v>
      </c>
      <c r="Q6002" s="40" t="n">
        <f aca="false">IFERROR(ABS(P6002)/O6002*100,0)</f>
        <v>2.80669994360114E-006</v>
      </c>
      <c r="R6002" s="41" t="n">
        <v>9167291</v>
      </c>
      <c r="S6002" s="41" t="n">
        <v>9167300</v>
      </c>
      <c r="T6002" s="41" t="n">
        <f aca="false">R6002-S6002</f>
        <v>-9</v>
      </c>
      <c r="U6002" s="40" t="n">
        <f aca="false">IFERROR(ABS(T6002)/S6002*100,0)</f>
        <v>9.81750351793876E-005</v>
      </c>
    </row>
    <row r="6003" customFormat="false" ht="15" hidden="false" customHeight="false" outlineLevel="0" collapsed="false">
      <c r="A6003" s="38" t="n">
        <v>44427</v>
      </c>
      <c r="B6003" s="39" t="n">
        <v>109</v>
      </c>
      <c r="C6003" s="39" t="n">
        <v>109</v>
      </c>
      <c r="D6003" s="39" t="n">
        <f aca="false">B6003-C6003</f>
        <v>0</v>
      </c>
      <c r="E6003" s="40" t="n">
        <f aca="false">IFERROR(ABS(D6003)/C6003*100,0)</f>
        <v>0</v>
      </c>
      <c r="F6003" s="39" t="n">
        <v>110.97</v>
      </c>
      <c r="G6003" s="39" t="n">
        <v>110.9700012</v>
      </c>
      <c r="H6003" s="39" t="n">
        <f aca="false">F6003-G6003</f>
        <v>-1.19999999981246E-006</v>
      </c>
      <c r="I6003" s="40" t="n">
        <f aca="false">IFERROR(ABS(H6003)/G6003*100,0)</f>
        <v>1.08137333228439E-006</v>
      </c>
      <c r="J6003" s="39" t="n">
        <v>107.68</v>
      </c>
      <c r="K6003" s="39" t="n">
        <v>107.6800003</v>
      </c>
      <c r="L6003" s="39" t="n">
        <f aca="false">J6003-K6003</f>
        <v>-2.99999996400402E-007</v>
      </c>
      <c r="M6003" s="40" t="n">
        <f aca="false">IFERROR(ABS(L6003)/K6003*100,0)</f>
        <v>2.78603264825958E-007</v>
      </c>
      <c r="N6003" s="39" t="n">
        <v>110.52</v>
      </c>
      <c r="O6003" s="39" t="n">
        <v>110.5199966</v>
      </c>
      <c r="P6003" s="39" t="n">
        <f aca="false">N6003-O6003</f>
        <v>3.39999999710017E-006</v>
      </c>
      <c r="Q6003" s="40" t="n">
        <f aca="false">IFERROR(ABS(P6003)/O6003*100,0)</f>
        <v>3.07636636056517E-006</v>
      </c>
      <c r="R6003" s="41" t="n">
        <v>12146912</v>
      </c>
      <c r="S6003" s="41" t="n">
        <v>12146900</v>
      </c>
      <c r="T6003" s="41" t="n">
        <f aca="false">R6003-S6003</f>
        <v>12</v>
      </c>
      <c r="U6003" s="40" t="n">
        <f aca="false">IFERROR(ABS(T6003)/S6003*100,0)</f>
        <v>9.87906379405445E-005</v>
      </c>
    </row>
    <row r="6004" customFormat="false" ht="15" hidden="false" customHeight="false" outlineLevel="0" collapsed="false">
      <c r="A6004" s="38" t="n">
        <v>44428</v>
      </c>
      <c r="B6004" s="39" t="n">
        <v>109.14</v>
      </c>
      <c r="C6004" s="39" t="n">
        <v>109.1399994</v>
      </c>
      <c r="D6004" s="39" t="n">
        <f aca="false">B6004-C6004</f>
        <v>6.00000007011659E-007</v>
      </c>
      <c r="E6004" s="40" t="n">
        <f aca="false">IFERROR(ABS(D6004)/C6004*100,0)</f>
        <v>5.49752620771646E-007</v>
      </c>
      <c r="F6004" s="39" t="n">
        <v>109.71</v>
      </c>
      <c r="G6004" s="39" t="n">
        <v>109.7099991</v>
      </c>
      <c r="H6004" s="39" t="n">
        <f aca="false">F6004-G6004</f>
        <v>8.99999989201206E-007</v>
      </c>
      <c r="I6004" s="40" t="n">
        <f aca="false">IFERROR(ABS(H6004)/G6004*100,0)</f>
        <v>8.20344541595394E-007</v>
      </c>
      <c r="J6004" s="39" t="n">
        <v>107.73</v>
      </c>
      <c r="K6004" s="39" t="n">
        <v>107.7300034</v>
      </c>
      <c r="L6004" s="39" t="n">
        <f aca="false">J6004-K6004</f>
        <v>-3.39999999710017E-006</v>
      </c>
      <c r="M6004" s="40" t="n">
        <f aca="false">IFERROR(ABS(L6004)/K6004*100,0)</f>
        <v>3.15603814146001E-006</v>
      </c>
      <c r="N6004" s="39" t="n">
        <v>108.12</v>
      </c>
      <c r="O6004" s="39" t="n">
        <v>108.1200027</v>
      </c>
      <c r="P6004" s="39" t="n">
        <f aca="false">N6004-O6004</f>
        <v>-2.69999999602533E-006</v>
      </c>
      <c r="Q6004" s="40" t="n">
        <f aca="false">IFERROR(ABS(P6004)/O6004*100,0)</f>
        <v>2.49722523917892E-006</v>
      </c>
      <c r="R6004" s="41" t="n">
        <v>13042016</v>
      </c>
      <c r="S6004" s="41" t="n">
        <v>13042000</v>
      </c>
      <c r="T6004" s="41" t="n">
        <f aca="false">R6004-S6004</f>
        <v>16</v>
      </c>
      <c r="U6004" s="40" t="n">
        <f aca="false">IFERROR(ABS(T6004)/S6004*100,0)</f>
        <v>0.000122680570464653</v>
      </c>
    </row>
    <row r="6005" customFormat="false" ht="15" hidden="false" customHeight="false" outlineLevel="0" collapsed="false">
      <c r="A6005" s="38" t="n">
        <v>44431</v>
      </c>
      <c r="B6005" s="39" t="n">
        <v>110.08</v>
      </c>
      <c r="C6005" s="39" t="n">
        <v>110.0800018</v>
      </c>
      <c r="D6005" s="39" t="n">
        <f aca="false">B6005-C6005</f>
        <v>-1.80000000682412E-006</v>
      </c>
      <c r="E6005" s="40" t="n">
        <f aca="false">IFERROR(ABS(D6005)/C6005*100,0)</f>
        <v>1.63517439806594E-006</v>
      </c>
      <c r="F6005" s="39" t="n">
        <v>111.33</v>
      </c>
      <c r="G6005" s="39" t="n">
        <v>111.3300018</v>
      </c>
      <c r="H6005" s="39" t="n">
        <f aca="false">F6005-G6005</f>
        <v>-1.80000000682412E-006</v>
      </c>
      <c r="I6005" s="40" t="n">
        <f aca="false">IFERROR(ABS(H6005)/G6005*100,0)</f>
        <v>1.61681485468558E-006</v>
      </c>
      <c r="J6005" s="39" t="n">
        <v>109.27</v>
      </c>
      <c r="K6005" s="39" t="n">
        <v>109.2699966</v>
      </c>
      <c r="L6005" s="39" t="n">
        <f aca="false">J6005-K6005</f>
        <v>3.39999999710017E-006</v>
      </c>
      <c r="M6005" s="40" t="n">
        <f aca="false">IFERROR(ABS(L6005)/K6005*100,0)</f>
        <v>3.11155861891934E-006</v>
      </c>
      <c r="N6005" s="39" t="n">
        <v>110.96</v>
      </c>
      <c r="O6005" s="39" t="n">
        <v>110.9599991</v>
      </c>
      <c r="P6005" s="39" t="n">
        <f aca="false">N6005-O6005</f>
        <v>8.99999989201206E-007</v>
      </c>
      <c r="Q6005" s="40" t="n">
        <f aca="false">IFERROR(ABS(P6005)/O6005*100,0)</f>
        <v>8.11103097063026E-007</v>
      </c>
      <c r="R6005" s="41" t="n">
        <v>9533453</v>
      </c>
      <c r="S6005" s="41" t="n">
        <v>9533500</v>
      </c>
      <c r="T6005" s="41" t="n">
        <f aca="false">R6005-S6005</f>
        <v>-47</v>
      </c>
      <c r="U6005" s="40" t="n">
        <f aca="false">IFERROR(ABS(T6005)/S6005*100,0)</f>
        <v>0.000492998374154298</v>
      </c>
    </row>
    <row r="6006" customFormat="false" ht="15" hidden="false" customHeight="false" outlineLevel="0" collapsed="false">
      <c r="A6006" s="38" t="n">
        <v>44432</v>
      </c>
      <c r="B6006" s="39" t="n">
        <v>111.82</v>
      </c>
      <c r="C6006" s="39" t="n">
        <v>111.8199997</v>
      </c>
      <c r="D6006" s="39" t="n">
        <f aca="false">B6006-C6006</f>
        <v>2.99999996400402E-007</v>
      </c>
      <c r="E6006" s="40" t="n">
        <f aca="false">IFERROR(ABS(D6006)/C6006*100,0)</f>
        <v>2.68288318015799E-007</v>
      </c>
      <c r="F6006" s="39" t="n">
        <v>113.07</v>
      </c>
      <c r="G6006" s="39" t="n">
        <v>113.0699997</v>
      </c>
      <c r="H6006" s="39" t="n">
        <f aca="false">F6006-G6006</f>
        <v>2.99999996400402E-007</v>
      </c>
      <c r="I6006" s="40" t="n">
        <f aca="false">IFERROR(ABS(H6006)/G6006*100,0)</f>
        <v>2.65322364195957E-007</v>
      </c>
      <c r="J6006" s="39" t="n">
        <v>111.8</v>
      </c>
      <c r="K6006" s="39" t="n">
        <v>111.8000031</v>
      </c>
      <c r="L6006" s="39" t="n">
        <f aca="false">J6006-K6006</f>
        <v>-3.10000000069977E-006</v>
      </c>
      <c r="M6006" s="40" t="n">
        <f aca="false">IFERROR(ABS(L6006)/K6006*100,0)</f>
        <v>2.77280851050331E-006</v>
      </c>
      <c r="N6006" s="39" t="n">
        <v>112.11</v>
      </c>
      <c r="O6006" s="39" t="n">
        <v>112.1100006</v>
      </c>
      <c r="P6006" s="39" t="n">
        <f aca="false">N6006-O6006</f>
        <v>-6.00000007011659E-007</v>
      </c>
      <c r="Q6006" s="40" t="n">
        <f aca="false">IFERROR(ABS(P6006)/O6006*100,0)</f>
        <v>5.35188657390533E-007</v>
      </c>
      <c r="R6006" s="41" t="n">
        <v>6719811</v>
      </c>
      <c r="S6006" s="41" t="n">
        <v>6719800</v>
      </c>
      <c r="T6006" s="41" t="n">
        <f aca="false">R6006-S6006</f>
        <v>11</v>
      </c>
      <c r="U6006" s="40" t="n">
        <f aca="false">IFERROR(ABS(T6006)/S6006*100,0)</f>
        <v>0.000163695348075836</v>
      </c>
    </row>
    <row r="6007" customFormat="false" ht="15" hidden="false" customHeight="false" outlineLevel="0" collapsed="false">
      <c r="A6007" s="38" t="n">
        <v>44433</v>
      </c>
      <c r="B6007" s="39" t="n">
        <v>115.71</v>
      </c>
      <c r="C6007" s="39" t="n">
        <v>115.7099991</v>
      </c>
      <c r="D6007" s="39" t="n">
        <f aca="false">B6007-C6007</f>
        <v>8.99999989201206E-007</v>
      </c>
      <c r="E6007" s="40" t="n">
        <f aca="false">IFERROR(ABS(D6007)/C6007*100,0)</f>
        <v>7.77806582146284E-007</v>
      </c>
      <c r="F6007" s="39" t="n">
        <v>119.18</v>
      </c>
      <c r="G6007" s="39" t="n">
        <v>119.1800003</v>
      </c>
      <c r="H6007" s="39" t="n">
        <f aca="false">F6007-G6007</f>
        <v>-2.99999996400402E-007</v>
      </c>
      <c r="I6007" s="40" t="n">
        <f aca="false">IFERROR(ABS(H6007)/G6007*100,0)</f>
        <v>2.5172008360903E-007</v>
      </c>
      <c r="J6007" s="39" t="n">
        <v>115.61</v>
      </c>
      <c r="K6007" s="39" t="n">
        <v>115.6100006</v>
      </c>
      <c r="L6007" s="39" t="n">
        <f aca="false">J6007-K6007</f>
        <v>-6.00000007011659E-007</v>
      </c>
      <c r="M6007" s="40" t="n">
        <f aca="false">IFERROR(ABS(L6007)/K6007*100,0)</f>
        <v>5.18986250235915E-007</v>
      </c>
      <c r="N6007" s="39" t="n">
        <v>117.03</v>
      </c>
      <c r="O6007" s="39" t="n">
        <v>117.0299988</v>
      </c>
      <c r="P6007" s="39" t="n">
        <f aca="false">N6007-O6007</f>
        <v>1.19999999981246E-006</v>
      </c>
      <c r="Q6007" s="40" t="n">
        <f aca="false">IFERROR(ABS(P6007)/O6007*100,0)</f>
        <v>1.02537811853115E-006</v>
      </c>
      <c r="R6007" s="41" t="n">
        <v>22106785</v>
      </c>
      <c r="S6007" s="41" t="n">
        <v>22106800</v>
      </c>
      <c r="T6007" s="41" t="n">
        <f aca="false">R6007-S6007</f>
        <v>-15</v>
      </c>
      <c r="U6007" s="40" t="n">
        <f aca="false">IFERROR(ABS(T6007)/S6007*100,0)</f>
        <v>6.78524254980368E-005</v>
      </c>
    </row>
    <row r="6008" customFormat="false" ht="15" hidden="false" customHeight="false" outlineLevel="0" collapsed="false">
      <c r="A6008" s="38" t="n">
        <v>44434</v>
      </c>
      <c r="B6008" s="39" t="n">
        <v>117.98</v>
      </c>
      <c r="C6008" s="39" t="n">
        <v>117.9800034</v>
      </c>
      <c r="D6008" s="39" t="n">
        <f aca="false">B6008-C6008</f>
        <v>-3.39999999710017E-006</v>
      </c>
      <c r="E6008" s="40" t="n">
        <f aca="false">IFERROR(ABS(D6008)/C6008*100,0)</f>
        <v>2.88184429489529E-006</v>
      </c>
      <c r="F6008" s="39" t="n">
        <v>118.46</v>
      </c>
      <c r="G6008" s="39" t="n">
        <v>118.4599991</v>
      </c>
      <c r="H6008" s="39" t="n">
        <f aca="false">F6008-G6008</f>
        <v>8.99999989201206E-007</v>
      </c>
      <c r="I6008" s="40" t="n">
        <f aca="false">IFERROR(ABS(H6008)/G6008*100,0)</f>
        <v>7.5975012328124E-007</v>
      </c>
      <c r="J6008" s="39" t="n">
        <v>116.35</v>
      </c>
      <c r="K6008" s="39" t="n">
        <v>116.3499985</v>
      </c>
      <c r="L6008" s="39" t="n">
        <f aca="false">J6008-K6008</f>
        <v>1.49999999621286E-006</v>
      </c>
      <c r="M6008" s="40" t="n">
        <f aca="false">IFERROR(ABS(L6008)/K6008*100,0)</f>
        <v>1.28921359308214E-006</v>
      </c>
      <c r="N6008" s="39" t="n">
        <v>118.1</v>
      </c>
      <c r="O6008" s="39" t="n">
        <v>118.0999985</v>
      </c>
      <c r="P6008" s="39" t="n">
        <f aca="false">N6008-O6008</f>
        <v>1.49999999621286E-006</v>
      </c>
      <c r="Q6008" s="40" t="n">
        <f aca="false">IFERROR(ABS(P6008)/O6008*100,0)</f>
        <v>1.27011008913168E-006</v>
      </c>
      <c r="R6008" s="41" t="n">
        <v>9892122</v>
      </c>
      <c r="S6008" s="41" t="n">
        <v>9892100</v>
      </c>
      <c r="T6008" s="41" t="n">
        <f aca="false">R6008-S6008</f>
        <v>22</v>
      </c>
      <c r="U6008" s="40" t="n">
        <f aca="false">IFERROR(ABS(T6008)/S6008*100,0)</f>
        <v>0.000222399692684061</v>
      </c>
    </row>
    <row r="6009" customFormat="false" ht="15" hidden="false" customHeight="false" outlineLevel="0" collapsed="false">
      <c r="A6009" s="38" t="n">
        <v>44435</v>
      </c>
      <c r="B6009" s="39" t="n">
        <v>118.33</v>
      </c>
      <c r="C6009" s="39" t="n">
        <v>118.3300018</v>
      </c>
      <c r="D6009" s="39" t="n">
        <f aca="false">B6009-C6009</f>
        <v>-1.80000000682412E-006</v>
      </c>
      <c r="E6009" s="40" t="n">
        <f aca="false">IFERROR(ABS(D6009)/C6009*100,0)</f>
        <v>1.52116959303902E-006</v>
      </c>
      <c r="F6009" s="39" t="n">
        <v>119.3</v>
      </c>
      <c r="G6009" s="39" t="n">
        <v>119.3000031</v>
      </c>
      <c r="H6009" s="39" t="n">
        <f aca="false">F6009-G6009</f>
        <v>-3.10000000069977E-006</v>
      </c>
      <c r="I6009" s="40" t="n">
        <f aca="false">IFERROR(ABS(H6009)/G6009*100,0)</f>
        <v>2.59849113172384E-006</v>
      </c>
      <c r="J6009" s="39" t="n">
        <v>117.69</v>
      </c>
      <c r="K6009" s="39" t="n">
        <v>117.6900024</v>
      </c>
      <c r="L6009" s="39" t="n">
        <f aca="false">J6009-K6009</f>
        <v>-2.39999999962492E-006</v>
      </c>
      <c r="M6009" s="40" t="n">
        <f aca="false">IFERROR(ABS(L6009)/K6009*100,0)</f>
        <v>2.0392556297755E-006</v>
      </c>
      <c r="N6009" s="39" t="n">
        <v>118.49</v>
      </c>
      <c r="O6009" s="39" t="n">
        <v>118.4899979</v>
      </c>
      <c r="P6009" s="39" t="n">
        <f aca="false">N6009-O6009</f>
        <v>2.09999998901367E-006</v>
      </c>
      <c r="Q6009" s="40" t="n">
        <f aca="false">IFERROR(ABS(P6009)/O6009*100,0)</f>
        <v>1.7723014821774E-006</v>
      </c>
      <c r="R6009" s="41" t="n">
        <v>6827711</v>
      </c>
      <c r="S6009" s="41" t="n">
        <v>6827700</v>
      </c>
      <c r="T6009" s="41" t="n">
        <f aca="false">R6009-S6009</f>
        <v>11</v>
      </c>
      <c r="U6009" s="40" t="n">
        <f aca="false">IFERROR(ABS(T6009)/S6009*100,0)</f>
        <v>0.000161108425970678</v>
      </c>
    </row>
    <row r="6010" customFormat="false" ht="15" hidden="false" customHeight="false" outlineLevel="0" collapsed="false">
      <c r="A6010" s="38" t="n">
        <v>44438</v>
      </c>
      <c r="B6010" s="39" t="n">
        <v>118.88</v>
      </c>
      <c r="C6010" s="39" t="n">
        <v>118.8799973</v>
      </c>
      <c r="D6010" s="39" t="n">
        <f aca="false">B6010-C6010</f>
        <v>2.69999999602533E-006</v>
      </c>
      <c r="E6010" s="40" t="n">
        <f aca="false">IFERROR(ABS(D6010)/C6010*100,0)</f>
        <v>2.27119789480793E-006</v>
      </c>
      <c r="F6010" s="39" t="n">
        <v>119.5</v>
      </c>
      <c r="G6010" s="39" t="n">
        <v>119.5</v>
      </c>
      <c r="H6010" s="39" t="n">
        <f aca="false">F6010-G6010</f>
        <v>0</v>
      </c>
      <c r="I6010" s="40" t="n">
        <f aca="false">IFERROR(ABS(H6010)/G6010*100,0)</f>
        <v>0</v>
      </c>
      <c r="J6010" s="39" t="n">
        <v>118.47</v>
      </c>
      <c r="K6010" s="39" t="n">
        <v>118.4700012</v>
      </c>
      <c r="L6010" s="39" t="n">
        <f aca="false">J6010-K6010</f>
        <v>-1.19999999981246E-006</v>
      </c>
      <c r="M6010" s="40" t="n">
        <f aca="false">IFERROR(ABS(L6010)/K6010*100,0)</f>
        <v>1.01291465152147E-006</v>
      </c>
      <c r="N6010" s="39" t="n">
        <v>118.99</v>
      </c>
      <c r="O6010" s="39" t="n">
        <v>118.9899979</v>
      </c>
      <c r="P6010" s="39" t="n">
        <f aca="false">N6010-O6010</f>
        <v>2.09999998901367E-006</v>
      </c>
      <c r="Q6010" s="40" t="n">
        <f aca="false">IFERROR(ABS(P6010)/O6010*100,0)</f>
        <v>1.7648542113418E-006</v>
      </c>
      <c r="R6010" s="41" t="n">
        <v>6434244</v>
      </c>
      <c r="S6010" s="41" t="n">
        <v>6434200</v>
      </c>
      <c r="T6010" s="41" t="n">
        <f aca="false">R6010-S6010</f>
        <v>44</v>
      </c>
      <c r="U6010" s="40" t="n">
        <f aca="false">IFERROR(ABS(T6010)/S6010*100,0)</f>
        <v>0.000683845699543067</v>
      </c>
    </row>
    <row r="6011" customFormat="false" ht="15" hidden="false" customHeight="false" outlineLevel="0" collapsed="false">
      <c r="A6011" s="38" t="n">
        <v>44439</v>
      </c>
      <c r="B6011" s="39" t="n">
        <v>120.01</v>
      </c>
      <c r="C6011" s="39" t="n">
        <v>120.0100021</v>
      </c>
      <c r="D6011" s="39" t="n">
        <f aca="false">B6011-C6011</f>
        <v>-2.09999998901367E-006</v>
      </c>
      <c r="E6011" s="40" t="n">
        <f aca="false">IFERROR(ABS(D6011)/C6011*100,0)</f>
        <v>1.74985413904402E-006</v>
      </c>
      <c r="F6011" s="39" t="n">
        <v>120.8</v>
      </c>
      <c r="G6011" s="39" t="n">
        <v>120.8000031</v>
      </c>
      <c r="H6011" s="39" t="n">
        <f aca="false">F6011-G6011</f>
        <v>-3.10000000069977E-006</v>
      </c>
      <c r="I6011" s="40" t="n">
        <f aca="false">IFERROR(ABS(H6011)/G6011*100,0)</f>
        <v>2.56622510028708E-006</v>
      </c>
      <c r="J6011" s="39" t="n">
        <v>118.7</v>
      </c>
      <c r="K6011" s="39" t="n">
        <v>118.6999969</v>
      </c>
      <c r="L6011" s="39" t="n">
        <f aca="false">J6011-K6011</f>
        <v>3.10000000069977E-006</v>
      </c>
      <c r="M6011" s="40" t="n">
        <f aca="false">IFERROR(ABS(L6011)/K6011*100,0)</f>
        <v>2.61162601656291E-006</v>
      </c>
      <c r="N6011" s="39" t="n">
        <v>119.01</v>
      </c>
      <c r="O6011" s="39" t="n">
        <v>119.0100021</v>
      </c>
      <c r="P6011" s="39" t="n">
        <f aca="false">N6011-O6011</f>
        <v>-2.09999998901367E-006</v>
      </c>
      <c r="Q6011" s="40" t="n">
        <f aca="false">IFERROR(ABS(P6011)/O6011*100,0)</f>
        <v>1.76455755983359E-006</v>
      </c>
      <c r="R6011" s="41" t="n">
        <v>8424941</v>
      </c>
      <c r="S6011" s="41" t="n">
        <v>8424900</v>
      </c>
      <c r="T6011" s="41" t="n">
        <f aca="false">R6011-S6011</f>
        <v>41</v>
      </c>
      <c r="U6011" s="40" t="n">
        <f aca="false">IFERROR(ABS(T6011)/S6011*100,0)</f>
        <v>0.000486652660565704</v>
      </c>
    </row>
    <row r="6012" customFormat="false" ht="15" hidden="false" customHeight="false" outlineLevel="0" collapsed="false">
      <c r="A6012" s="38" t="n">
        <v>44440</v>
      </c>
      <c r="B6012" s="39" t="n">
        <v>120.22</v>
      </c>
      <c r="C6012" s="39" t="n">
        <v>120.2200012</v>
      </c>
      <c r="D6012" s="39" t="n">
        <f aca="false">B6012-C6012</f>
        <v>-1.19999999981246E-006</v>
      </c>
      <c r="E6012" s="40" t="n">
        <f aca="false">IFERROR(ABS(D6012)/C6012*100,0)</f>
        <v>9.98170011507588E-007</v>
      </c>
      <c r="F6012" s="39" t="n">
        <v>121.36</v>
      </c>
      <c r="G6012" s="39" t="n">
        <v>121.3600006</v>
      </c>
      <c r="H6012" s="39" t="n">
        <f aca="false">F6012-G6012</f>
        <v>-6.00000007011659E-007</v>
      </c>
      <c r="I6012" s="40" t="n">
        <f aca="false">IFERROR(ABS(H6012)/G6012*100,0)</f>
        <v>4.94396839193538E-007</v>
      </c>
      <c r="J6012" s="39" t="n">
        <v>119.56</v>
      </c>
      <c r="K6012" s="39" t="n">
        <v>119.5599976</v>
      </c>
      <c r="L6012" s="39" t="n">
        <f aca="false">J6012-K6012</f>
        <v>2.39999999962492E-006</v>
      </c>
      <c r="M6012" s="40" t="n">
        <f aca="false">IFERROR(ABS(L6012)/K6012*100,0)</f>
        <v>2.00736036115889E-006</v>
      </c>
      <c r="N6012" s="39" t="n">
        <v>120.46</v>
      </c>
      <c r="O6012" s="39" t="n">
        <v>120.4599991</v>
      </c>
      <c r="P6012" s="39" t="n">
        <f aca="false">N6012-O6012</f>
        <v>8.99999989201206E-007</v>
      </c>
      <c r="Q6012" s="40" t="n">
        <f aca="false">IFERROR(ABS(P6012)/O6012*100,0)</f>
        <v>7.47135975365623E-007</v>
      </c>
      <c r="R6012" s="41" t="n">
        <v>8603893</v>
      </c>
      <c r="S6012" s="41" t="n">
        <v>8603900</v>
      </c>
      <c r="T6012" s="41" t="n">
        <f aca="false">R6012-S6012</f>
        <v>-7</v>
      </c>
      <c r="U6012" s="40" t="n">
        <f aca="false">IFERROR(ABS(T6012)/S6012*100,0)</f>
        <v>8.13584537244738E-005</v>
      </c>
    </row>
    <row r="6013" customFormat="false" ht="15" hidden="false" customHeight="false" outlineLevel="0" collapsed="false">
      <c r="A6013" s="38" t="n">
        <v>44441</v>
      </c>
      <c r="B6013" s="39" t="n">
        <v>120.94</v>
      </c>
      <c r="C6013" s="39" t="n">
        <v>120.9400024</v>
      </c>
      <c r="D6013" s="39" t="n">
        <f aca="false">B6013-C6013</f>
        <v>-2.39999999962492E-006</v>
      </c>
      <c r="E6013" s="40" t="n">
        <f aca="false">IFERROR(ABS(D6013)/C6013*100,0)</f>
        <v>1.98445506201257E-006</v>
      </c>
      <c r="F6013" s="39" t="n">
        <v>121.39</v>
      </c>
      <c r="G6013" s="39" t="n">
        <v>121.3899994</v>
      </c>
      <c r="H6013" s="39" t="n">
        <f aca="false">F6013-G6013</f>
        <v>6.00000007011659E-007</v>
      </c>
      <c r="I6013" s="40" t="n">
        <f aca="false">IFERROR(ABS(H6013)/G6013*100,0)</f>
        <v>4.94274660167482E-007</v>
      </c>
      <c r="J6013" s="39" t="n">
        <v>120.46</v>
      </c>
      <c r="K6013" s="39" t="n">
        <v>120.4599991</v>
      </c>
      <c r="L6013" s="39" t="n">
        <f aca="false">J6013-K6013</f>
        <v>8.99999989201206E-007</v>
      </c>
      <c r="M6013" s="40" t="n">
        <f aca="false">IFERROR(ABS(L6013)/K6013*100,0)</f>
        <v>7.47135975365623E-007</v>
      </c>
      <c r="N6013" s="39" t="n">
        <v>120.79</v>
      </c>
      <c r="O6013" s="39" t="n">
        <v>120.7900009</v>
      </c>
      <c r="P6013" s="39" t="n">
        <f aca="false">N6013-O6013</f>
        <v>-8.99999989201206E-007</v>
      </c>
      <c r="Q6013" s="40" t="n">
        <f aca="false">IFERROR(ABS(P6013)/O6013*100,0)</f>
        <v>7.45094778123481E-007</v>
      </c>
      <c r="R6013" s="41" t="n">
        <v>6869814</v>
      </c>
      <c r="S6013" s="41" t="n">
        <v>6866400</v>
      </c>
      <c r="T6013" s="41" t="n">
        <f aca="false">R6013-S6013</f>
        <v>3414</v>
      </c>
      <c r="U6013" s="40" t="n">
        <f aca="false">IFERROR(ABS(T6013)/S6013*100,0)</f>
        <v>0.049720377490388</v>
      </c>
    </row>
    <row r="6014" customFormat="false" ht="15" hidden="false" customHeight="false" outlineLevel="0" collapsed="false">
      <c r="A6014" s="38" t="n">
        <v>44442</v>
      </c>
      <c r="B6014" s="39" t="n">
        <v>121.58</v>
      </c>
      <c r="C6014" s="39" t="n">
        <v>121.5800018</v>
      </c>
      <c r="D6014" s="39" t="n">
        <f aca="false">B6014-C6014</f>
        <v>-1.80000000682412E-006</v>
      </c>
      <c r="E6014" s="40" t="n">
        <f aca="false">IFERROR(ABS(D6014)/C6014*100,0)</f>
        <v>1.48050664597385E-006</v>
      </c>
      <c r="F6014" s="39" t="n">
        <v>124.48</v>
      </c>
      <c r="G6014" s="39" t="n">
        <v>124.4800034</v>
      </c>
      <c r="H6014" s="39" t="n">
        <f aca="false">F6014-G6014</f>
        <v>-3.39999999710017E-006</v>
      </c>
      <c r="I6014" s="40" t="n">
        <f aca="false">IFERROR(ABS(H6014)/G6014*100,0)</f>
        <v>2.73136239093336E-006</v>
      </c>
      <c r="J6014" s="39" t="n">
        <v>121.26</v>
      </c>
      <c r="K6014" s="39" t="n">
        <v>121.2600021</v>
      </c>
      <c r="L6014" s="39" t="n">
        <f aca="false">J6014-K6014</f>
        <v>-2.09999998901367E-006</v>
      </c>
      <c r="M6014" s="40" t="n">
        <f aca="false">IFERROR(ABS(L6014)/K6014*100,0)</f>
        <v>1.73181589365457E-006</v>
      </c>
      <c r="N6014" s="39" t="n">
        <v>123.97</v>
      </c>
      <c r="O6014" s="39" t="n">
        <v>123.9700012</v>
      </c>
      <c r="P6014" s="39" t="n">
        <f aca="false">N6014-O6014</f>
        <v>-1.19999999981246E-006</v>
      </c>
      <c r="Q6014" s="40" t="n">
        <f aca="false">IFERROR(ABS(P6014)/O6014*100,0)</f>
        <v>9.67976113734572E-007</v>
      </c>
      <c r="R6014" s="41" t="n">
        <v>10369888</v>
      </c>
      <c r="S6014" s="41" t="n">
        <v>10361400</v>
      </c>
      <c r="T6014" s="41" t="n">
        <f aca="false">R6014-S6014</f>
        <v>8488</v>
      </c>
      <c r="U6014" s="40" t="n">
        <f aca="false">IFERROR(ABS(T6014)/S6014*100,0)</f>
        <v>0.081919431737024</v>
      </c>
    </row>
    <row r="6015" customFormat="false" ht="15" hidden="false" customHeight="false" outlineLevel="0" collapsed="false">
      <c r="A6015" s="38" t="n">
        <v>44446</v>
      </c>
      <c r="B6015" s="39" t="n">
        <v>124.62</v>
      </c>
      <c r="C6015" s="39" t="n">
        <v>124.6200027</v>
      </c>
      <c r="D6015" s="39" t="n">
        <f aca="false">B6015-C6015</f>
        <v>-2.69999999602533E-006</v>
      </c>
      <c r="E6015" s="40" t="n">
        <f aca="false">IFERROR(ABS(D6015)/C6015*100,0)</f>
        <v>2.16658637259468E-006</v>
      </c>
      <c r="F6015" s="39" t="n">
        <v>125.28</v>
      </c>
      <c r="G6015" s="39" t="n">
        <v>125.2799988</v>
      </c>
      <c r="H6015" s="39" t="n">
        <f aca="false">F6015-G6015</f>
        <v>1.19999999981246E-006</v>
      </c>
      <c r="I6015" s="40" t="n">
        <f aca="false">IFERROR(ABS(H6015)/G6015*100,0)</f>
        <v>9.57854415155424E-007</v>
      </c>
      <c r="J6015" s="39" t="n">
        <v>123.89</v>
      </c>
      <c r="K6015" s="39" t="n">
        <v>123.8899994</v>
      </c>
      <c r="L6015" s="39" t="n">
        <f aca="false">J6015-K6015</f>
        <v>6.00000007011659E-007</v>
      </c>
      <c r="M6015" s="40" t="n">
        <f aca="false">IFERROR(ABS(L6015)/K6015*100,0)</f>
        <v>4.84300597237438E-007</v>
      </c>
      <c r="N6015" s="39" t="n">
        <v>124.7</v>
      </c>
      <c r="O6015" s="39" t="n">
        <v>124.6999969</v>
      </c>
      <c r="P6015" s="39" t="n">
        <f aca="false">N6015-O6015</f>
        <v>3.10000000069977E-006</v>
      </c>
      <c r="Q6015" s="40" t="n">
        <f aca="false">IFERROR(ABS(P6015)/O6015*100,0)</f>
        <v>2.48596638152744E-006</v>
      </c>
      <c r="R6015" s="41" t="n">
        <v>9746856</v>
      </c>
      <c r="S6015" s="41" t="n">
        <v>9739900</v>
      </c>
      <c r="T6015" s="41" t="n">
        <f aca="false">R6015-S6015</f>
        <v>6956</v>
      </c>
      <c r="U6015" s="40" t="n">
        <f aca="false">IFERROR(ABS(T6015)/S6015*100,0)</f>
        <v>0.0714175710222898</v>
      </c>
    </row>
    <row r="6016" customFormat="false" ht="15" hidden="false" customHeight="false" outlineLevel="0" collapsed="false">
      <c r="A6016" s="38" t="n">
        <v>44447</v>
      </c>
      <c r="B6016" s="39" t="n">
        <v>122.97</v>
      </c>
      <c r="C6016" s="39" t="n">
        <v>122.9700012</v>
      </c>
      <c r="D6016" s="39" t="n">
        <f aca="false">B6016-C6016</f>
        <v>-1.19999999981246E-006</v>
      </c>
      <c r="E6016" s="40" t="n">
        <f aca="false">IFERROR(ABS(D6016)/C6016*100,0)</f>
        <v>9.75847758072936E-007</v>
      </c>
      <c r="F6016" s="39" t="n">
        <v>123.14</v>
      </c>
      <c r="G6016" s="39" t="n">
        <v>123.1399994</v>
      </c>
      <c r="H6016" s="39" t="n">
        <f aca="false">F6016-G6016</f>
        <v>6.00000007011659E-007</v>
      </c>
      <c r="I6016" s="40" t="n">
        <f aca="false">IFERROR(ABS(H6016)/G6016*100,0)</f>
        <v>4.87250292297515E-007</v>
      </c>
      <c r="J6016" s="39" t="n">
        <v>121.23</v>
      </c>
      <c r="K6016" s="39" t="n">
        <v>121.2300034</v>
      </c>
      <c r="L6016" s="39" t="n">
        <f aca="false">J6016-K6016</f>
        <v>-3.39999999710017E-006</v>
      </c>
      <c r="M6016" s="40" t="n">
        <f aca="false">IFERROR(ABS(L6016)/K6016*100,0)</f>
        <v>2.80458624246823E-006</v>
      </c>
      <c r="N6016" s="39" t="n">
        <v>121.89</v>
      </c>
      <c r="O6016" s="39" t="n">
        <v>121.8899994</v>
      </c>
      <c r="P6016" s="39" t="n">
        <f aca="false">N6016-O6016</f>
        <v>6.00000007011659E-007</v>
      </c>
      <c r="Q6016" s="40" t="n">
        <f aca="false">IFERROR(ABS(P6016)/O6016*100,0)</f>
        <v>4.9224711622376E-007</v>
      </c>
      <c r="R6016" s="41" t="n">
        <v>7983285</v>
      </c>
      <c r="S6016" s="41" t="n">
        <v>7983300</v>
      </c>
      <c r="T6016" s="41" t="n">
        <f aca="false">R6016-S6016</f>
        <v>-15</v>
      </c>
      <c r="U6016" s="40" t="n">
        <f aca="false">IFERROR(ABS(T6016)/S6016*100,0)</f>
        <v>0.000187892225019729</v>
      </c>
    </row>
    <row r="6017" customFormat="false" ht="15" hidden="false" customHeight="false" outlineLevel="0" collapsed="false">
      <c r="A6017" s="38" t="n">
        <v>44448</v>
      </c>
      <c r="B6017" s="39" t="n">
        <v>122.19</v>
      </c>
      <c r="C6017" s="39" t="n">
        <v>122.1900024</v>
      </c>
      <c r="D6017" s="39" t="n">
        <f aca="false">B6017-C6017</f>
        <v>-2.39999999962492E-006</v>
      </c>
      <c r="E6017" s="40" t="n">
        <f aca="false">IFERROR(ABS(D6017)/C6017*100,0)</f>
        <v>1.96415414721763E-006</v>
      </c>
      <c r="F6017" s="39" t="n">
        <v>123.49</v>
      </c>
      <c r="G6017" s="39" t="n">
        <v>123.4899979</v>
      </c>
      <c r="H6017" s="39" t="n">
        <f aca="false">F6017-G6017</f>
        <v>2.09999998901367E-006</v>
      </c>
      <c r="I6017" s="40" t="n">
        <f aca="false">IFERROR(ABS(H6017)/G6017*100,0)</f>
        <v>1.70054257407487E-006</v>
      </c>
      <c r="J6017" s="39" t="n">
        <v>121.88</v>
      </c>
      <c r="K6017" s="39" t="n">
        <v>121.8799973</v>
      </c>
      <c r="L6017" s="39" t="n">
        <f aca="false">J6017-K6017</f>
        <v>2.69999999602533E-006</v>
      </c>
      <c r="M6017" s="40" t="n">
        <f aca="false">IFERROR(ABS(L6017)/K6017*100,0)</f>
        <v>2.21529377735335E-006</v>
      </c>
      <c r="N6017" s="39" t="n">
        <v>122.68</v>
      </c>
      <c r="O6017" s="39" t="n">
        <v>122.6800003</v>
      </c>
      <c r="P6017" s="39" t="n">
        <f aca="false">N6017-O6017</f>
        <v>-2.99999996400402E-007</v>
      </c>
      <c r="Q6017" s="40" t="n">
        <f aca="false">IFERROR(ABS(P6017)/O6017*100,0)</f>
        <v>2.44538633572535E-007</v>
      </c>
      <c r="R6017" s="41" t="n">
        <v>5101323</v>
      </c>
      <c r="S6017" s="41" t="n">
        <v>5101300</v>
      </c>
      <c r="T6017" s="41" t="n">
        <f aca="false">R6017-S6017</f>
        <v>23</v>
      </c>
      <c r="U6017" s="40" t="n">
        <f aca="false">IFERROR(ABS(T6017)/S6017*100,0)</f>
        <v>0.000450865465665615</v>
      </c>
    </row>
    <row r="6018" customFormat="false" ht="15" hidden="false" customHeight="false" outlineLevel="0" collapsed="false">
      <c r="A6018" s="38" t="n">
        <v>44449</v>
      </c>
      <c r="B6018" s="39" t="n">
        <v>123.02</v>
      </c>
      <c r="C6018" s="39" t="n">
        <v>123.0199966</v>
      </c>
      <c r="D6018" s="39" t="n">
        <f aca="false">B6018-C6018</f>
        <v>3.39999999710017E-006</v>
      </c>
      <c r="E6018" s="40" t="n">
        <f aca="false">IFERROR(ABS(D6018)/C6018*100,0)</f>
        <v>2.76377832146694E-006</v>
      </c>
      <c r="F6018" s="39" t="n">
        <v>124.34</v>
      </c>
      <c r="G6018" s="39" t="n">
        <v>124.3399963</v>
      </c>
      <c r="H6018" s="39" t="n">
        <f aca="false">F6018-G6018</f>
        <v>3.70000000771142E-006</v>
      </c>
      <c r="I6018" s="40" t="n">
        <f aca="false">IFERROR(ABS(H6018)/G6018*100,0)</f>
        <v>2.97571185283317E-006</v>
      </c>
      <c r="J6018" s="39" t="n">
        <v>122.89</v>
      </c>
      <c r="K6018" s="39" t="n">
        <v>122.8899994</v>
      </c>
      <c r="L6018" s="39" t="n">
        <f aca="false">J6018-K6018</f>
        <v>6.00000007011659E-007</v>
      </c>
      <c r="M6018" s="40" t="n">
        <f aca="false">IFERROR(ABS(L6018)/K6018*100,0)</f>
        <v>4.88241524893081E-007</v>
      </c>
      <c r="N6018" s="39" t="n">
        <v>122.97</v>
      </c>
      <c r="O6018" s="39" t="n">
        <v>122.9700012</v>
      </c>
      <c r="P6018" s="39" t="n">
        <f aca="false">N6018-O6018</f>
        <v>-1.19999999981246E-006</v>
      </c>
      <c r="Q6018" s="40" t="n">
        <f aca="false">IFERROR(ABS(P6018)/O6018*100,0)</f>
        <v>9.75847758072936E-007</v>
      </c>
      <c r="R6018" s="41" t="n">
        <v>5163940</v>
      </c>
      <c r="S6018" s="41" t="n">
        <v>5163900</v>
      </c>
      <c r="T6018" s="41" t="n">
        <f aca="false">R6018-S6018</f>
        <v>40</v>
      </c>
      <c r="U6018" s="40" t="n">
        <f aca="false">IFERROR(ABS(T6018)/S6018*100,0)</f>
        <v>0.000774608338658766</v>
      </c>
    </row>
    <row r="6019" customFormat="false" ht="15" hidden="false" customHeight="false" outlineLevel="0" collapsed="false">
      <c r="A6019" s="38" t="n">
        <v>44452</v>
      </c>
      <c r="B6019" s="39" t="n">
        <v>122.94</v>
      </c>
      <c r="C6019" s="39" t="n">
        <v>122.9400024</v>
      </c>
      <c r="D6019" s="39" t="n">
        <f aca="false">B6019-C6019</f>
        <v>-2.39999999962492E-006</v>
      </c>
      <c r="E6019" s="40" t="n">
        <f aca="false">IFERROR(ABS(D6019)/C6019*100,0)</f>
        <v>1.95217175270278E-006</v>
      </c>
      <c r="F6019" s="39" t="n">
        <v>124.1</v>
      </c>
      <c r="G6019" s="39" t="n">
        <v>124.0999985</v>
      </c>
      <c r="H6019" s="39" t="n">
        <f aca="false">F6019-G6019</f>
        <v>1.49999999621286E-006</v>
      </c>
      <c r="I6019" s="40" t="n">
        <f aca="false">IFERROR(ABS(H6019)/G6019*100,0)</f>
        <v>1.20870267070379E-006</v>
      </c>
      <c r="J6019" s="39" t="n">
        <v>122.2</v>
      </c>
      <c r="K6019" s="39" t="n">
        <v>122.1999969</v>
      </c>
      <c r="L6019" s="39" t="n">
        <f aca="false">J6019-K6019</f>
        <v>3.10000000069977E-006</v>
      </c>
      <c r="M6019" s="40" t="n">
        <f aca="false">IFERROR(ABS(L6019)/K6019*100,0)</f>
        <v>2.53682494217785E-006</v>
      </c>
      <c r="N6019" s="39" t="n">
        <v>123.62</v>
      </c>
      <c r="O6019" s="39" t="n">
        <v>123.6200027</v>
      </c>
      <c r="P6019" s="39" t="n">
        <f aca="false">N6019-O6019</f>
        <v>-2.69999999602533E-006</v>
      </c>
      <c r="Q6019" s="40" t="n">
        <f aca="false">IFERROR(ABS(P6019)/O6019*100,0)</f>
        <v>2.18411255221994E-006</v>
      </c>
      <c r="R6019" s="41" t="n">
        <v>6622769</v>
      </c>
      <c r="S6019" s="41" t="n">
        <v>6622800</v>
      </c>
      <c r="T6019" s="41" t="n">
        <f aca="false">R6019-S6019</f>
        <v>-31</v>
      </c>
      <c r="U6019" s="40" t="n">
        <f aca="false">IFERROR(ABS(T6019)/S6019*100,0)</f>
        <v>0.000468079966177448</v>
      </c>
    </row>
    <row r="6020" customFormat="false" ht="15" hidden="false" customHeight="false" outlineLevel="0" collapsed="false">
      <c r="A6020" s="38" t="n">
        <v>44453</v>
      </c>
      <c r="B6020" s="39" t="n">
        <v>123.63</v>
      </c>
      <c r="C6020" s="39" t="n">
        <v>123.6299973</v>
      </c>
      <c r="D6020" s="39" t="n">
        <f aca="false">B6020-C6020</f>
        <v>2.69999999602533E-006</v>
      </c>
      <c r="E6020" s="40" t="n">
        <f aca="false">IFERROR(ABS(D6020)/C6020*100,0)</f>
        <v>2.18393598235994E-006</v>
      </c>
      <c r="F6020" s="39" t="n">
        <v>123.63</v>
      </c>
      <c r="G6020" s="39" t="n">
        <v>123.6299973</v>
      </c>
      <c r="H6020" s="39" t="n">
        <f aca="false">F6020-G6020</f>
        <v>2.69999999602533E-006</v>
      </c>
      <c r="I6020" s="40" t="n">
        <f aca="false">IFERROR(ABS(H6020)/G6020*100,0)</f>
        <v>2.18393598235994E-006</v>
      </c>
      <c r="J6020" s="39" t="n">
        <v>122.4</v>
      </c>
      <c r="K6020" s="39" t="n">
        <v>122.4000015</v>
      </c>
      <c r="L6020" s="39" t="n">
        <f aca="false">J6020-K6020</f>
        <v>-1.49999999621286E-006</v>
      </c>
      <c r="M6020" s="40" t="n">
        <f aca="false">IFERROR(ABS(L6020)/K6020*100,0)</f>
        <v>1.2254901779661E-006</v>
      </c>
      <c r="N6020" s="39" t="n">
        <v>123.09</v>
      </c>
      <c r="O6020" s="39" t="n">
        <v>123.0899963</v>
      </c>
      <c r="P6020" s="39" t="n">
        <f aca="false">N6020-O6020</f>
        <v>3.70000000771142E-006</v>
      </c>
      <c r="Q6020" s="40" t="n">
        <f aca="false">IFERROR(ABS(P6020)/O6020*100,0)</f>
        <v>3.0059307164927E-006</v>
      </c>
      <c r="R6020" s="41" t="n">
        <v>5110493</v>
      </c>
      <c r="S6020" s="41" t="n">
        <v>5110500</v>
      </c>
      <c r="T6020" s="41" t="n">
        <f aca="false">R6020-S6020</f>
        <v>-7</v>
      </c>
      <c r="U6020" s="40" t="n">
        <f aca="false">IFERROR(ABS(T6020)/S6020*100,0)</f>
        <v>0.000136972898933568</v>
      </c>
    </row>
    <row r="6021" customFormat="false" ht="15" hidden="false" customHeight="false" outlineLevel="0" collapsed="false">
      <c r="A6021" s="38" t="n">
        <v>44454</v>
      </c>
      <c r="B6021" s="39" t="n">
        <v>122.41</v>
      </c>
      <c r="C6021" s="39" t="n">
        <v>122.4100037</v>
      </c>
      <c r="D6021" s="39" t="n">
        <f aca="false">B6021-C6021</f>
        <v>-3.70000000771142E-006</v>
      </c>
      <c r="E6021" s="40" t="n">
        <f aca="false">IFERROR(ABS(D6021)/C6021*100,0)</f>
        <v>3.02262878512716E-006</v>
      </c>
      <c r="F6021" s="39" t="n">
        <v>122.5</v>
      </c>
      <c r="G6021" s="39" t="n">
        <v>122.5</v>
      </c>
      <c r="H6021" s="39" t="n">
        <f aca="false">F6021-G6021</f>
        <v>0</v>
      </c>
      <c r="I6021" s="40" t="n">
        <f aca="false">IFERROR(ABS(H6021)/G6021*100,0)</f>
        <v>0</v>
      </c>
      <c r="J6021" s="39" t="n">
        <v>120.88</v>
      </c>
      <c r="K6021" s="39" t="n">
        <v>120.8799973</v>
      </c>
      <c r="L6021" s="39" t="n">
        <f aca="false">J6021-K6021</f>
        <v>2.69999999602533E-006</v>
      </c>
      <c r="M6021" s="40" t="n">
        <f aca="false">IFERROR(ABS(L6021)/K6021*100,0)</f>
        <v>2.23362016572888E-006</v>
      </c>
      <c r="N6021" s="39" t="n">
        <v>121.5</v>
      </c>
      <c r="O6021" s="39" t="n">
        <v>121.5</v>
      </c>
      <c r="P6021" s="39" t="n">
        <f aca="false">N6021-O6021</f>
        <v>0</v>
      </c>
      <c r="Q6021" s="40" t="n">
        <f aca="false">IFERROR(ABS(P6021)/O6021*100,0)</f>
        <v>0</v>
      </c>
      <c r="R6021" s="41" t="n">
        <v>5566531</v>
      </c>
      <c r="S6021" s="41" t="n">
        <v>5566500</v>
      </c>
      <c r="T6021" s="41" t="n">
        <f aca="false">R6021-S6021</f>
        <v>31</v>
      </c>
      <c r="U6021" s="40" t="n">
        <f aca="false">IFERROR(ABS(T6021)/S6021*100,0)</f>
        <v>0.00055690290128447</v>
      </c>
    </row>
    <row r="6022" customFormat="false" ht="15" hidden="false" customHeight="false" outlineLevel="0" collapsed="false">
      <c r="A6022" s="38" t="n">
        <v>44455</v>
      </c>
      <c r="B6022" s="39" t="n">
        <v>120</v>
      </c>
      <c r="C6022" s="39" t="n">
        <v>120</v>
      </c>
      <c r="D6022" s="39" t="n">
        <f aca="false">B6022-C6022</f>
        <v>0</v>
      </c>
      <c r="E6022" s="40" t="n">
        <f aca="false">IFERROR(ABS(D6022)/C6022*100,0)</f>
        <v>0</v>
      </c>
      <c r="F6022" s="39" t="n">
        <v>121.13</v>
      </c>
      <c r="G6022" s="39" t="n">
        <v>121.1299973</v>
      </c>
      <c r="H6022" s="39" t="n">
        <f aca="false">F6022-G6022</f>
        <v>2.69999999602533E-006</v>
      </c>
      <c r="I6022" s="40" t="n">
        <f aca="false">IFERROR(ABS(H6022)/G6022*100,0)</f>
        <v>2.22901020078313E-006</v>
      </c>
      <c r="J6022" s="39" t="n">
        <v>119.35</v>
      </c>
      <c r="K6022" s="39" t="n">
        <v>119.3499985</v>
      </c>
      <c r="L6022" s="39" t="n">
        <f aca="false">J6022-K6022</f>
        <v>1.49999999621286E-006</v>
      </c>
      <c r="M6022" s="40" t="n">
        <f aca="false">IFERROR(ABS(L6022)/K6022*100,0)</f>
        <v>1.25680772104313E-006</v>
      </c>
      <c r="N6022" s="39" t="n">
        <v>120.79</v>
      </c>
      <c r="O6022" s="39" t="n">
        <v>120.7900009</v>
      </c>
      <c r="P6022" s="39" t="n">
        <f aca="false">N6022-O6022</f>
        <v>-8.99999989201206E-007</v>
      </c>
      <c r="Q6022" s="40" t="n">
        <f aca="false">IFERROR(ABS(P6022)/O6022*100,0)</f>
        <v>7.45094778123481E-007</v>
      </c>
      <c r="R6022" s="41" t="n">
        <v>7301357</v>
      </c>
      <c r="S6022" s="41" t="n">
        <v>7301400</v>
      </c>
      <c r="T6022" s="41" t="n">
        <f aca="false">R6022-S6022</f>
        <v>-43</v>
      </c>
      <c r="U6022" s="40" t="n">
        <f aca="false">IFERROR(ABS(T6022)/S6022*100,0)</f>
        <v>0.000588928150765607</v>
      </c>
    </row>
    <row r="6023" customFormat="false" ht="15" hidden="false" customHeight="false" outlineLevel="0" collapsed="false">
      <c r="A6023" s="38" t="n">
        <v>44456</v>
      </c>
      <c r="B6023" s="39" t="n">
        <v>120.19</v>
      </c>
      <c r="C6023" s="39" t="n">
        <v>120.1900024</v>
      </c>
      <c r="D6023" s="39" t="n">
        <f aca="false">B6023-C6023</f>
        <v>-2.39999999962492E-006</v>
      </c>
      <c r="E6023" s="40" t="n">
        <f aca="false">IFERROR(ABS(D6023)/C6023*100,0)</f>
        <v>1.99683829911041E-006</v>
      </c>
      <c r="F6023" s="39" t="n">
        <v>120.47</v>
      </c>
      <c r="G6023" s="39" t="n">
        <v>120.4700012</v>
      </c>
      <c r="H6023" s="39" t="n">
        <f aca="false">F6023-G6023</f>
        <v>-1.19999999981246E-006</v>
      </c>
      <c r="I6023" s="40" t="n">
        <f aca="false">IFERROR(ABS(H6023)/G6023*100,0)</f>
        <v>9.96098603684966E-007</v>
      </c>
      <c r="J6023" s="39" t="n">
        <v>117.69</v>
      </c>
      <c r="K6023" s="39" t="n">
        <v>117.6900024</v>
      </c>
      <c r="L6023" s="39" t="n">
        <f aca="false">J6023-K6023</f>
        <v>-2.39999999962492E-006</v>
      </c>
      <c r="M6023" s="40" t="n">
        <f aca="false">IFERROR(ABS(L6023)/K6023*100,0)</f>
        <v>2.0392556297755E-006</v>
      </c>
      <c r="N6023" s="39" t="n">
        <v>117.75</v>
      </c>
      <c r="O6023" s="39" t="n">
        <v>117.75</v>
      </c>
      <c r="P6023" s="39" t="n">
        <f aca="false">N6023-O6023</f>
        <v>0</v>
      </c>
      <c r="Q6023" s="40" t="n">
        <f aca="false">IFERROR(ABS(P6023)/O6023*100,0)</f>
        <v>0</v>
      </c>
      <c r="R6023" s="41" t="n">
        <v>10729198</v>
      </c>
      <c r="S6023" s="41" t="n">
        <v>10722700</v>
      </c>
      <c r="T6023" s="41" t="n">
        <f aca="false">R6023-S6023</f>
        <v>6498</v>
      </c>
      <c r="U6023" s="40" t="n">
        <f aca="false">IFERROR(ABS(T6023)/S6023*100,0)</f>
        <v>0.0606004084792077</v>
      </c>
    </row>
    <row r="6024" customFormat="false" ht="15" hidden="false" customHeight="false" outlineLevel="0" collapsed="false">
      <c r="A6024" s="38" t="n">
        <v>44459</v>
      </c>
      <c r="B6024" s="39" t="n">
        <v>115.2</v>
      </c>
      <c r="C6024" s="39" t="n">
        <v>115.1999969</v>
      </c>
      <c r="D6024" s="39" t="n">
        <f aca="false">B6024-C6024</f>
        <v>3.10000000069977E-006</v>
      </c>
      <c r="E6024" s="40" t="n">
        <f aca="false">IFERROR(ABS(D6024)/C6024*100,0)</f>
        <v>2.69097229524297E-006</v>
      </c>
      <c r="F6024" s="39" t="n">
        <v>116.01</v>
      </c>
      <c r="G6024" s="39" t="n">
        <v>116.0100021</v>
      </c>
      <c r="H6024" s="39" t="n">
        <f aca="false">F6024-G6024</f>
        <v>-2.09999998901367E-006</v>
      </c>
      <c r="I6024" s="40" t="n">
        <f aca="false">IFERROR(ABS(H6024)/G6024*100,0)</f>
        <v>1.81018873459159E-006</v>
      </c>
      <c r="J6024" s="39" t="n">
        <v>113.55</v>
      </c>
      <c r="K6024" s="39" t="n">
        <v>113.5500031</v>
      </c>
      <c r="L6024" s="39" t="n">
        <f aca="false">J6024-K6024</f>
        <v>-3.10000000069977E-006</v>
      </c>
      <c r="M6024" s="40" t="n">
        <f aca="false">IFERROR(ABS(L6024)/K6024*100,0)</f>
        <v>2.73007478297441E-006</v>
      </c>
      <c r="N6024" s="39" t="n">
        <v>114.7</v>
      </c>
      <c r="O6024" s="39" t="n">
        <v>114.6999969</v>
      </c>
      <c r="P6024" s="39" t="n">
        <f aca="false">N6024-O6024</f>
        <v>3.10000000069977E-006</v>
      </c>
      <c r="Q6024" s="40" t="n">
        <f aca="false">IFERROR(ABS(P6024)/O6024*100,0)</f>
        <v>2.70270277635881E-006</v>
      </c>
      <c r="R6024" s="41" t="n">
        <v>8991029</v>
      </c>
      <c r="S6024" s="41" t="n">
        <v>8991000</v>
      </c>
      <c r="T6024" s="41" t="n">
        <f aca="false">R6024-S6024</f>
        <v>29</v>
      </c>
      <c r="U6024" s="40" t="n">
        <f aca="false">IFERROR(ABS(T6024)/S6024*100,0)</f>
        <v>0.000322544766989211</v>
      </c>
    </row>
    <row r="6025" customFormat="false" ht="15" hidden="false" customHeight="false" outlineLevel="0" collapsed="false">
      <c r="A6025" s="38" t="n">
        <v>44460</v>
      </c>
      <c r="B6025" s="39" t="n">
        <v>115.65</v>
      </c>
      <c r="C6025" s="39" t="n">
        <v>115.6500015</v>
      </c>
      <c r="D6025" s="39" t="n">
        <f aca="false">B6025-C6025</f>
        <v>-1.49999999621286E-006</v>
      </c>
      <c r="E6025" s="40" t="n">
        <f aca="false">IFERROR(ABS(D6025)/C6025*100,0)</f>
        <v>1.29701684112202E-006</v>
      </c>
      <c r="F6025" s="39" t="n">
        <v>115.87</v>
      </c>
      <c r="G6025" s="39" t="n">
        <v>115.8700027</v>
      </c>
      <c r="H6025" s="39" t="n">
        <f aca="false">F6025-G6025</f>
        <v>-2.69999999602533E-006</v>
      </c>
      <c r="I6025" s="40" t="n">
        <f aca="false">IFERROR(ABS(H6025)/G6025*100,0)</f>
        <v>2.33019757755242E-006</v>
      </c>
      <c r="J6025" s="39" t="n">
        <v>114.55</v>
      </c>
      <c r="K6025" s="39" t="n">
        <v>114.5500031</v>
      </c>
      <c r="L6025" s="39" t="n">
        <f aca="false">J6025-K6025</f>
        <v>-3.10000000069977E-006</v>
      </c>
      <c r="M6025" s="40" t="n">
        <f aca="false">IFERROR(ABS(L6025)/K6025*100,0)</f>
        <v>2.7062417431744E-006</v>
      </c>
      <c r="N6025" s="39" t="n">
        <v>114.96</v>
      </c>
      <c r="O6025" s="39" t="n">
        <v>114.9599991</v>
      </c>
      <c r="P6025" s="39" t="n">
        <f aca="false">N6025-O6025</f>
        <v>8.99999989201206E-007</v>
      </c>
      <c r="Q6025" s="40" t="n">
        <f aca="false">IFERROR(ABS(P6025)/O6025*100,0)</f>
        <v>7.82880998823186E-007</v>
      </c>
      <c r="R6025" s="41" t="n">
        <v>8182230</v>
      </c>
      <c r="S6025" s="41" t="n">
        <v>8182200</v>
      </c>
      <c r="T6025" s="41" t="n">
        <f aca="false">R6025-S6025</f>
        <v>30</v>
      </c>
      <c r="U6025" s="40" t="n">
        <f aca="false">IFERROR(ABS(T6025)/S6025*100,0)</f>
        <v>0.000366649556354037</v>
      </c>
    </row>
    <row r="6026" customFormat="false" ht="15" hidden="false" customHeight="false" outlineLevel="0" collapsed="false">
      <c r="A6026" s="38" t="n">
        <v>44461</v>
      </c>
      <c r="B6026" s="39" t="n">
        <v>115.23</v>
      </c>
      <c r="C6026" s="39" t="n">
        <v>115.2300034</v>
      </c>
      <c r="D6026" s="39" t="n">
        <f aca="false">B6026-C6026</f>
        <v>-3.39999999710017E-006</v>
      </c>
      <c r="E6026" s="40" t="n">
        <f aca="false">IFERROR(ABS(D6026)/C6026*100,0)</f>
        <v>2.950620408556E-006</v>
      </c>
      <c r="F6026" s="39" t="n">
        <v>116.24</v>
      </c>
      <c r="G6026" s="39" t="n">
        <v>116.2399979</v>
      </c>
      <c r="H6026" s="39" t="n">
        <f aca="false">F6026-G6026</f>
        <v>2.09999998901367E-006</v>
      </c>
      <c r="I6026" s="40" t="n">
        <f aca="false">IFERROR(ABS(H6026)/G6026*100,0)</f>
        <v>1.80660704314557E-006</v>
      </c>
      <c r="J6026" s="39" t="n">
        <v>114.91</v>
      </c>
      <c r="K6026" s="39" t="n">
        <v>114.9100037</v>
      </c>
      <c r="L6026" s="39" t="n">
        <f aca="false">J6026-K6026</f>
        <v>-3.70000000771142E-006</v>
      </c>
      <c r="M6026" s="40" t="n">
        <f aca="false">IFERROR(ABS(L6026)/K6026*100,0)</f>
        <v>3.21991113791203E-006</v>
      </c>
      <c r="N6026" s="39" t="n">
        <v>115.87</v>
      </c>
      <c r="O6026" s="39" t="n">
        <v>115.8700027</v>
      </c>
      <c r="P6026" s="39" t="n">
        <f aca="false">N6026-O6026</f>
        <v>-2.69999999602533E-006</v>
      </c>
      <c r="Q6026" s="40" t="n">
        <f aca="false">IFERROR(ABS(P6026)/O6026*100,0)</f>
        <v>2.33019757755242E-006</v>
      </c>
      <c r="R6026" s="41" t="n">
        <v>5345592</v>
      </c>
      <c r="S6026" s="41" t="n">
        <v>5345600</v>
      </c>
      <c r="T6026" s="41" t="n">
        <f aca="false">R6026-S6026</f>
        <v>-8</v>
      </c>
      <c r="U6026" s="40" t="n">
        <f aca="false">IFERROR(ABS(T6026)/S6026*100,0)</f>
        <v>0.000149655791679138</v>
      </c>
    </row>
    <row r="6027" customFormat="false" ht="15" hidden="false" customHeight="false" outlineLevel="0" collapsed="false">
      <c r="A6027" s="38" t="n">
        <v>44462</v>
      </c>
      <c r="B6027" s="39" t="n">
        <v>116.97</v>
      </c>
      <c r="C6027" s="39" t="n">
        <v>116.9700012</v>
      </c>
      <c r="D6027" s="39" t="n">
        <f aca="false">B6027-C6027</f>
        <v>-1.19999999981246E-006</v>
      </c>
      <c r="E6027" s="40" t="n">
        <f aca="false">IFERROR(ABS(D6027)/C6027*100,0)</f>
        <v>1.02590406728359E-006</v>
      </c>
      <c r="F6027" s="39" t="n">
        <v>116.97</v>
      </c>
      <c r="G6027" s="39" t="n">
        <v>116.9700012</v>
      </c>
      <c r="H6027" s="39" t="n">
        <f aca="false">F6027-G6027</f>
        <v>-1.19999999981246E-006</v>
      </c>
      <c r="I6027" s="40" t="n">
        <f aca="false">IFERROR(ABS(H6027)/G6027*100,0)</f>
        <v>1.02590406728359E-006</v>
      </c>
      <c r="J6027" s="39" t="n">
        <v>115.59</v>
      </c>
      <c r="K6027" s="39" t="n">
        <v>115.5899963</v>
      </c>
      <c r="L6027" s="39" t="n">
        <f aca="false">J6027-K6027</f>
        <v>3.70000000771142E-006</v>
      </c>
      <c r="M6027" s="40" t="n">
        <f aca="false">IFERROR(ABS(L6027)/K6027*100,0)</f>
        <v>3.20096905108338E-006</v>
      </c>
      <c r="N6027" s="39" t="n">
        <v>116.19</v>
      </c>
      <c r="O6027" s="39" t="n">
        <v>116.1900024</v>
      </c>
      <c r="P6027" s="39" t="n">
        <f aca="false">N6027-O6027</f>
        <v>-2.39999999962492E-006</v>
      </c>
      <c r="Q6027" s="40" t="n">
        <f aca="false">IFERROR(ABS(P6027)/O6027*100,0)</f>
        <v>2.06558219300366E-006</v>
      </c>
      <c r="R6027" s="41" t="n">
        <v>5484707</v>
      </c>
      <c r="S6027" s="41" t="n">
        <v>5484700</v>
      </c>
      <c r="T6027" s="41" t="n">
        <f aca="false">R6027-S6027</f>
        <v>7</v>
      </c>
      <c r="U6027" s="40" t="n">
        <f aca="false">IFERROR(ABS(T6027)/S6027*100,0)</f>
        <v>0.000127627764508542</v>
      </c>
    </row>
    <row r="6028" customFormat="false" ht="15" hidden="false" customHeight="false" outlineLevel="0" collapsed="false">
      <c r="A6028" s="38" t="n">
        <v>44463</v>
      </c>
      <c r="B6028" s="39" t="n">
        <v>116</v>
      </c>
      <c r="C6028" s="39" t="n">
        <v>116</v>
      </c>
      <c r="D6028" s="39" t="n">
        <f aca="false">B6028-C6028</f>
        <v>0</v>
      </c>
      <c r="E6028" s="40" t="n">
        <f aca="false">IFERROR(ABS(D6028)/C6028*100,0)</f>
        <v>0</v>
      </c>
      <c r="F6028" s="39" t="n">
        <v>116.56</v>
      </c>
      <c r="G6028" s="39" t="n">
        <v>116.5599976</v>
      </c>
      <c r="H6028" s="39" t="n">
        <f aca="false">F6028-G6028</f>
        <v>2.39999999962492E-006</v>
      </c>
      <c r="I6028" s="40" t="n">
        <f aca="false">IFERROR(ABS(H6028)/G6028*100,0)</f>
        <v>2.0590254367206E-006</v>
      </c>
      <c r="J6028" s="39" t="n">
        <v>115.53</v>
      </c>
      <c r="K6028" s="39" t="n">
        <v>115.5299988</v>
      </c>
      <c r="L6028" s="39" t="n">
        <f aca="false">J6028-K6028</f>
        <v>1.19999999981246E-006</v>
      </c>
      <c r="M6028" s="40" t="n">
        <f aca="false">IFERROR(ABS(L6028)/K6028*100,0)</f>
        <v>1.03869125965269E-006</v>
      </c>
      <c r="N6028" s="39" t="n">
        <v>115.64</v>
      </c>
      <c r="O6028" s="39" t="n">
        <v>115.6399994</v>
      </c>
      <c r="P6028" s="39" t="n">
        <f aca="false">N6028-O6028</f>
        <v>6.00000007011659E-007</v>
      </c>
      <c r="Q6028" s="40" t="n">
        <f aca="false">IFERROR(ABS(P6028)/O6028*100,0)</f>
        <v>5.18851617195407E-007</v>
      </c>
      <c r="R6028" s="41" t="n">
        <v>4455865</v>
      </c>
      <c r="S6028" s="41" t="n">
        <v>4455900</v>
      </c>
      <c r="T6028" s="41" t="n">
        <f aca="false">R6028-S6028</f>
        <v>-35</v>
      </c>
      <c r="U6028" s="40" t="n">
        <f aca="false">IFERROR(ABS(T6028)/S6028*100,0)</f>
        <v>0.000785475437060975</v>
      </c>
    </row>
    <row r="6029" customFormat="false" ht="15" hidden="false" customHeight="false" outlineLevel="0" collapsed="false">
      <c r="A6029" s="38" t="n">
        <v>44466</v>
      </c>
      <c r="B6029" s="39" t="n">
        <v>115.7</v>
      </c>
      <c r="C6029" s="39" t="n">
        <v>115.6999969</v>
      </c>
      <c r="D6029" s="39" t="n">
        <f aca="false">B6029-C6029</f>
        <v>3.10000000069977E-006</v>
      </c>
      <c r="E6029" s="40" t="n">
        <f aca="false">IFERROR(ABS(D6029)/C6029*100,0)</f>
        <v>2.67934320117494E-006</v>
      </c>
      <c r="F6029" s="39" t="n">
        <v>116.57</v>
      </c>
      <c r="G6029" s="39" t="n">
        <v>116.5699997</v>
      </c>
      <c r="H6029" s="39" t="n">
        <f aca="false">F6029-G6029</f>
        <v>2.99999996400402E-007</v>
      </c>
      <c r="I6029" s="40" t="n">
        <f aca="false">IFERROR(ABS(H6029)/G6029*100,0)</f>
        <v>2.57356092624578E-007</v>
      </c>
      <c r="J6029" s="39" t="n">
        <v>115.01</v>
      </c>
      <c r="K6029" s="39" t="n">
        <v>115.0100021</v>
      </c>
      <c r="L6029" s="39" t="n">
        <f aca="false">J6029-K6029</f>
        <v>-2.09999998901367E-006</v>
      </c>
      <c r="M6029" s="40" t="n">
        <f aca="false">IFERROR(ABS(L6029)/K6029*100,0)</f>
        <v>1.82592813726561E-006</v>
      </c>
      <c r="N6029" s="39" t="n">
        <v>116.15</v>
      </c>
      <c r="O6029" s="39" t="n">
        <v>116.1500015</v>
      </c>
      <c r="P6029" s="39" t="n">
        <f aca="false">N6029-O6029</f>
        <v>-1.49999999621286E-006</v>
      </c>
      <c r="Q6029" s="40" t="n">
        <f aca="false">IFERROR(ABS(P6029)/O6029*100,0)</f>
        <v>1.29143347123664E-006</v>
      </c>
      <c r="R6029" s="41" t="n">
        <v>5198843</v>
      </c>
      <c r="S6029" s="41" t="n">
        <v>5198800</v>
      </c>
      <c r="T6029" s="41" t="n">
        <f aca="false">R6029-S6029</f>
        <v>43</v>
      </c>
      <c r="U6029" s="40" t="n">
        <f aca="false">IFERROR(ABS(T6029)/S6029*100,0)</f>
        <v>0.000827113949372932</v>
      </c>
    </row>
    <row r="6030" customFormat="false" ht="15" hidden="false" customHeight="false" outlineLevel="0" collapsed="false">
      <c r="A6030" s="38" t="n">
        <v>44467</v>
      </c>
      <c r="B6030" s="39" t="n">
        <v>114.33</v>
      </c>
      <c r="C6030" s="39" t="n">
        <v>114.3300018</v>
      </c>
      <c r="D6030" s="39" t="n">
        <f aca="false">B6030-C6030</f>
        <v>-1.80000000682412E-006</v>
      </c>
      <c r="E6030" s="40" t="n">
        <f aca="false">IFERROR(ABS(D6030)/C6030*100,0)</f>
        <v>1.57438990508624E-006</v>
      </c>
      <c r="F6030" s="39" t="n">
        <v>115.04</v>
      </c>
      <c r="G6030" s="39" t="n">
        <v>115.0400009</v>
      </c>
      <c r="H6030" s="39" t="n">
        <f aca="false">F6030-G6030</f>
        <v>-8.99999989201206E-007</v>
      </c>
      <c r="I6030" s="40" t="n">
        <f aca="false">IFERROR(ABS(H6030)/G6030*100,0)</f>
        <v>7.82336563073867E-007</v>
      </c>
      <c r="J6030" s="39" t="n">
        <v>111.85</v>
      </c>
      <c r="K6030" s="39" t="n">
        <v>111.8499985</v>
      </c>
      <c r="L6030" s="39" t="n">
        <f aca="false">J6030-K6030</f>
        <v>1.49999999621286E-006</v>
      </c>
      <c r="M6030" s="40" t="n">
        <f aca="false">IFERROR(ABS(L6030)/K6030*100,0)</f>
        <v>1.34108182058926E-006</v>
      </c>
      <c r="N6030" s="39" t="n">
        <v>111.9</v>
      </c>
      <c r="O6030" s="39" t="n">
        <v>111.9000015</v>
      </c>
      <c r="P6030" s="39" t="n">
        <f aca="false">N6030-O6030</f>
        <v>-1.49999999621286E-006</v>
      </c>
      <c r="Q6030" s="40" t="n">
        <f aca="false">IFERROR(ABS(P6030)/O6030*100,0)</f>
        <v>1.34048255237321E-006</v>
      </c>
      <c r="R6030" s="41" t="n">
        <v>9792250</v>
      </c>
      <c r="S6030" s="41" t="n">
        <v>9792300</v>
      </c>
      <c r="T6030" s="41" t="n">
        <f aca="false">R6030-S6030</f>
        <v>-50</v>
      </c>
      <c r="U6030" s="40" t="n">
        <f aca="false">IFERROR(ABS(T6030)/S6030*100,0)</f>
        <v>0.000510605271488823</v>
      </c>
    </row>
    <row r="6031" customFormat="false" ht="15" hidden="false" customHeight="false" outlineLevel="0" collapsed="false">
      <c r="A6031" s="38" t="n">
        <v>44468</v>
      </c>
      <c r="B6031" s="39" t="n">
        <v>112.3</v>
      </c>
      <c r="C6031" s="39" t="n">
        <v>112.3000031</v>
      </c>
      <c r="D6031" s="39" t="n">
        <f aca="false">B6031-C6031</f>
        <v>-3.10000000069977E-006</v>
      </c>
      <c r="E6031" s="40" t="n">
        <f aca="false">IFERROR(ABS(D6031)/C6031*100,0)</f>
        <v>2.76046296983563E-006</v>
      </c>
      <c r="F6031" s="39" t="n">
        <v>112.85</v>
      </c>
      <c r="G6031" s="39" t="n">
        <v>112.8499985</v>
      </c>
      <c r="H6031" s="39" t="n">
        <f aca="false">F6031-G6031</f>
        <v>1.49999999621286E-006</v>
      </c>
      <c r="I6031" s="40" t="n">
        <f aca="false">IFERROR(ABS(H6031)/G6031*100,0)</f>
        <v>1.3291980648213E-006</v>
      </c>
      <c r="J6031" s="39" t="n">
        <v>111.02</v>
      </c>
      <c r="K6031" s="39" t="n">
        <v>111.0199966</v>
      </c>
      <c r="L6031" s="39" t="n">
        <f aca="false">J6031-K6031</f>
        <v>3.39999999710017E-006</v>
      </c>
      <c r="M6031" s="40" t="n">
        <f aca="false">IFERROR(ABS(L6031)/K6031*100,0)</f>
        <v>3.06251135041033E-006</v>
      </c>
      <c r="N6031" s="39" t="n">
        <v>111.62</v>
      </c>
      <c r="O6031" s="39" t="n">
        <v>111.6200027</v>
      </c>
      <c r="P6031" s="39" t="n">
        <f aca="false">N6031-O6031</f>
        <v>-2.69999999602533E-006</v>
      </c>
      <c r="Q6031" s="40" t="n">
        <f aca="false">IFERROR(ABS(P6031)/O6031*100,0)</f>
        <v>2.4189212781889E-006</v>
      </c>
      <c r="R6031" s="41" t="n">
        <v>6522356</v>
      </c>
      <c r="S6031" s="41" t="n">
        <v>6522400</v>
      </c>
      <c r="T6031" s="41" t="n">
        <f aca="false">R6031-S6031</f>
        <v>-44</v>
      </c>
      <c r="U6031" s="40" t="n">
        <f aca="false">IFERROR(ABS(T6031)/S6031*100,0)</f>
        <v>0.00067459830737152</v>
      </c>
    </row>
    <row r="6032" customFormat="false" ht="15" hidden="false" customHeight="false" outlineLevel="0" collapsed="false">
      <c r="A6032" s="38" t="n">
        <v>44469</v>
      </c>
      <c r="B6032" s="39" t="n">
        <v>112.43</v>
      </c>
      <c r="C6032" s="39" t="n">
        <v>112.4300003</v>
      </c>
      <c r="D6032" s="39" t="n">
        <f aca="false">B6032-C6032</f>
        <v>-2.99999996400402E-007</v>
      </c>
      <c r="E6032" s="40" t="n">
        <f aca="false">IFERROR(ABS(D6032)/C6032*100,0)</f>
        <v>2.66832691986039E-007</v>
      </c>
      <c r="F6032" s="39" t="n">
        <v>113.35</v>
      </c>
      <c r="G6032" s="39" t="n">
        <v>113.3499985</v>
      </c>
      <c r="H6032" s="39" t="n">
        <f aca="false">F6032-G6032</f>
        <v>1.49999999621286E-006</v>
      </c>
      <c r="I6032" s="40" t="n">
        <f aca="false">IFERROR(ABS(H6032)/G6032*100,0)</f>
        <v>1.32333481787639E-006</v>
      </c>
      <c r="J6032" s="39" t="n">
        <v>111.65</v>
      </c>
      <c r="K6032" s="39" t="n">
        <v>111.6500015</v>
      </c>
      <c r="L6032" s="39" t="n">
        <f aca="false">J6032-K6032</f>
        <v>-1.49999999621286E-006</v>
      </c>
      <c r="M6032" s="40" t="n">
        <f aca="false">IFERROR(ABS(L6032)/K6032*100,0)</f>
        <v>1.34348408066333E-006</v>
      </c>
      <c r="N6032" s="39" t="n">
        <v>111.65</v>
      </c>
      <c r="O6032" s="39" t="n">
        <v>111.6500015</v>
      </c>
      <c r="P6032" s="39" t="n">
        <f aca="false">N6032-O6032</f>
        <v>-1.49999999621286E-006</v>
      </c>
      <c r="Q6032" s="40" t="n">
        <f aca="false">IFERROR(ABS(P6032)/O6032*100,0)</f>
        <v>1.34348408066333E-006</v>
      </c>
      <c r="R6032" s="41" t="n">
        <v>6437891</v>
      </c>
      <c r="S6032" s="41" t="n">
        <v>6433400</v>
      </c>
      <c r="T6032" s="41" t="n">
        <f aca="false">R6032-S6032</f>
        <v>4491</v>
      </c>
      <c r="U6032" s="40" t="n">
        <f aca="false">IFERROR(ABS(T6032)/S6032*100,0)</f>
        <v>0.0698075667609662</v>
      </c>
    </row>
    <row r="6033" customFormat="false" ht="15" hidden="false" customHeight="false" outlineLevel="0" collapsed="false">
      <c r="A6033" s="38" t="n">
        <v>44470</v>
      </c>
      <c r="B6033" s="39" t="n">
        <v>112</v>
      </c>
      <c r="C6033" s="39" t="n">
        <v>112</v>
      </c>
      <c r="D6033" s="39" t="n">
        <f aca="false">B6033-C6033</f>
        <v>0</v>
      </c>
      <c r="E6033" s="40" t="n">
        <f aca="false">IFERROR(ABS(D6033)/C6033*100,0)</f>
        <v>0</v>
      </c>
      <c r="F6033" s="39" t="n">
        <v>112.3</v>
      </c>
      <c r="G6033" s="39" t="n">
        <v>112.3000031</v>
      </c>
      <c r="H6033" s="39" t="n">
        <f aca="false">F6033-G6033</f>
        <v>-3.10000000069977E-006</v>
      </c>
      <c r="I6033" s="40" t="n">
        <f aca="false">IFERROR(ABS(H6033)/G6033*100,0)</f>
        <v>2.76046296983563E-006</v>
      </c>
      <c r="J6033" s="39" t="n">
        <v>110.3</v>
      </c>
      <c r="K6033" s="39" t="n">
        <v>110.3000031</v>
      </c>
      <c r="L6033" s="39" t="n">
        <f aca="false">J6033-K6033</f>
        <v>-3.10000000069977E-006</v>
      </c>
      <c r="M6033" s="40" t="n">
        <f aca="false">IFERROR(ABS(L6033)/K6033*100,0)</f>
        <v>2.81051669408318E-006</v>
      </c>
      <c r="N6033" s="39" t="n">
        <v>111.56</v>
      </c>
      <c r="O6033" s="39" t="n">
        <v>111.5599976</v>
      </c>
      <c r="P6033" s="39" t="n">
        <f aca="false">N6033-O6033</f>
        <v>2.39999999962492E-006</v>
      </c>
      <c r="Q6033" s="40" t="n">
        <f aca="false">IFERROR(ABS(P6033)/O6033*100,0)</f>
        <v>2.15130875874537E-006</v>
      </c>
      <c r="R6033" s="41" t="n">
        <v>5315200</v>
      </c>
      <c r="S6033" s="41" t="n">
        <v>5315200</v>
      </c>
      <c r="T6033" s="41" t="n">
        <f aca="false">R6033-S6033</f>
        <v>0</v>
      </c>
      <c r="U6033" s="40" t="n">
        <f aca="false">IFERROR(ABS(T6033)/S6033*100,0)</f>
        <v>0</v>
      </c>
    </row>
    <row r="6034" customFormat="false" ht="15" hidden="false" customHeight="false" outlineLevel="0" collapsed="false">
      <c r="A6034" s="38" t="n">
        <v>44473</v>
      </c>
      <c r="B6034" s="39" t="n">
        <v>111</v>
      </c>
      <c r="C6034" s="39" t="n">
        <v>111</v>
      </c>
      <c r="D6034" s="39" t="n">
        <f aca="false">B6034-C6034</f>
        <v>0</v>
      </c>
      <c r="E6034" s="40" t="n">
        <f aca="false">IFERROR(ABS(D6034)/C6034*100,0)</f>
        <v>0</v>
      </c>
      <c r="F6034" s="39" t="n">
        <v>111.43</v>
      </c>
      <c r="G6034" s="39" t="n">
        <v>111.4300003</v>
      </c>
      <c r="H6034" s="39" t="n">
        <f aca="false">F6034-G6034</f>
        <v>-2.99999996400402E-007</v>
      </c>
      <c r="I6034" s="40" t="n">
        <f aca="false">IFERROR(ABS(H6034)/G6034*100,0)</f>
        <v>2.69227313643292E-007</v>
      </c>
      <c r="J6034" s="39" t="n">
        <v>108.52</v>
      </c>
      <c r="K6034" s="39" t="n">
        <v>108.5199966</v>
      </c>
      <c r="L6034" s="39" t="n">
        <f aca="false">J6034-K6034</f>
        <v>3.39999999710017E-006</v>
      </c>
      <c r="M6034" s="40" t="n">
        <f aca="false">IFERROR(ABS(L6034)/K6034*100,0)</f>
        <v>3.13306312534493E-006</v>
      </c>
      <c r="N6034" s="39" t="n">
        <v>109.02</v>
      </c>
      <c r="O6034" s="39" t="n">
        <v>109.0199966</v>
      </c>
      <c r="P6034" s="39" t="n">
        <f aca="false">N6034-O6034</f>
        <v>3.39999999710017E-006</v>
      </c>
      <c r="Q6034" s="40" t="n">
        <f aca="false">IFERROR(ABS(P6034)/O6034*100,0)</f>
        <v>3.11869391225074E-006</v>
      </c>
      <c r="R6034" s="41" t="n">
        <v>8514511</v>
      </c>
      <c r="S6034" s="41" t="n">
        <v>8514500</v>
      </c>
      <c r="T6034" s="41" t="n">
        <f aca="false">R6034-S6034</f>
        <v>11</v>
      </c>
      <c r="U6034" s="40" t="n">
        <f aca="false">IFERROR(ABS(T6034)/S6034*100,0)</f>
        <v>0.000129191379411592</v>
      </c>
    </row>
    <row r="6035" customFormat="false" ht="15" hidden="false" customHeight="false" outlineLevel="0" collapsed="false">
      <c r="A6035" s="38" t="n">
        <v>44474</v>
      </c>
      <c r="B6035" s="39" t="n">
        <v>109.8</v>
      </c>
      <c r="C6035" s="39" t="n">
        <v>109.8000031</v>
      </c>
      <c r="D6035" s="39" t="n">
        <f aca="false">B6035-C6035</f>
        <v>-3.10000000069977E-006</v>
      </c>
      <c r="E6035" s="40" t="n">
        <f aca="false">IFERROR(ABS(D6035)/C6035*100,0)</f>
        <v>2.82331503932331E-006</v>
      </c>
      <c r="F6035" s="39" t="n">
        <v>110.35</v>
      </c>
      <c r="G6035" s="39" t="n">
        <v>110.3499985</v>
      </c>
      <c r="H6035" s="39" t="n">
        <f aca="false">F6035-G6035</f>
        <v>1.49999999621286E-006</v>
      </c>
      <c r="I6035" s="40" t="n">
        <f aca="false">IFERROR(ABS(H6035)/G6035*100,0)</f>
        <v>1.35931129732898E-006</v>
      </c>
      <c r="J6035" s="39" t="n">
        <v>109.22</v>
      </c>
      <c r="K6035" s="39" t="n">
        <v>109.2200012</v>
      </c>
      <c r="L6035" s="39" t="n">
        <f aca="false">J6035-K6035</f>
        <v>-1.19999999981246E-006</v>
      </c>
      <c r="M6035" s="40" t="n">
        <f aca="false">IFERROR(ABS(L6035)/K6035*100,0)</f>
        <v>1.09869985957523E-006</v>
      </c>
      <c r="N6035" s="39" t="n">
        <v>109.26</v>
      </c>
      <c r="O6035" s="39" t="n">
        <v>109.2600021</v>
      </c>
      <c r="P6035" s="39" t="n">
        <f aca="false">N6035-O6035</f>
        <v>-2.09999998901367E-006</v>
      </c>
      <c r="Q6035" s="40" t="n">
        <f aca="false">IFERROR(ABS(P6035)/O6035*100,0)</f>
        <v>1.92202082065827E-006</v>
      </c>
      <c r="R6035" s="41" t="n">
        <v>8039615</v>
      </c>
      <c r="S6035" s="41" t="n">
        <v>8039600</v>
      </c>
      <c r="T6035" s="41" t="n">
        <f aca="false">R6035-S6035</f>
        <v>15</v>
      </c>
      <c r="U6035" s="40" t="n">
        <f aca="false">IFERROR(ABS(T6035)/S6035*100,0)</f>
        <v>0.000186576446589383</v>
      </c>
    </row>
    <row r="6036" customFormat="false" ht="15" hidden="false" customHeight="false" outlineLevel="0" collapsed="false">
      <c r="A6036" s="38" t="n">
        <v>44475</v>
      </c>
      <c r="B6036" s="39" t="n">
        <v>108.44</v>
      </c>
      <c r="C6036" s="39" t="n">
        <v>108.4400024</v>
      </c>
      <c r="D6036" s="39" t="n">
        <f aca="false">B6036-C6036</f>
        <v>-2.39999999962492E-006</v>
      </c>
      <c r="E6036" s="40" t="n">
        <f aca="false">IFERROR(ABS(D6036)/C6036*100,0)</f>
        <v>2.21320540991147E-006</v>
      </c>
      <c r="F6036" s="39" t="n">
        <v>109.52</v>
      </c>
      <c r="G6036" s="39" t="n">
        <v>109.5199966</v>
      </c>
      <c r="H6036" s="39" t="n">
        <f aca="false">F6036-G6036</f>
        <v>3.39999999710017E-006</v>
      </c>
      <c r="I6036" s="40" t="n">
        <f aca="false">IFERROR(ABS(H6036)/G6036*100,0)</f>
        <v>3.10445590088721E-006</v>
      </c>
      <c r="J6036" s="39" t="n">
        <v>107.58</v>
      </c>
      <c r="K6036" s="39" t="n">
        <v>107.5800018</v>
      </c>
      <c r="L6036" s="39" t="n">
        <f aca="false">J6036-K6036</f>
        <v>-1.80000000682412E-006</v>
      </c>
      <c r="M6036" s="40" t="n">
        <f aca="false">IFERROR(ABS(L6036)/K6036*100,0)</f>
        <v>1.67317343066276E-006</v>
      </c>
      <c r="N6036" s="39" t="n">
        <v>109.34</v>
      </c>
      <c r="O6036" s="39" t="n">
        <v>109.3399963</v>
      </c>
      <c r="P6036" s="39" t="n">
        <f aca="false">N6036-O6036</f>
        <v>3.70000000771142E-006</v>
      </c>
      <c r="Q6036" s="40" t="n">
        <f aca="false">IFERROR(ABS(P6036)/O6036*100,0)</f>
        <v>3.38394012522152E-006</v>
      </c>
      <c r="R6036" s="41" t="n">
        <v>7553611</v>
      </c>
      <c r="S6036" s="41" t="n">
        <v>7553600</v>
      </c>
      <c r="T6036" s="41" t="n">
        <f aca="false">R6036-S6036</f>
        <v>11</v>
      </c>
      <c r="U6036" s="40" t="n">
        <f aca="false">IFERROR(ABS(T6036)/S6036*100,0)</f>
        <v>0.000145625926710443</v>
      </c>
    </row>
    <row r="6037" customFormat="false" ht="15" hidden="false" customHeight="false" outlineLevel="0" collapsed="false">
      <c r="A6037" s="38" t="n">
        <v>44476</v>
      </c>
      <c r="B6037" s="39" t="n">
        <v>111</v>
      </c>
      <c r="C6037" s="39" t="n">
        <v>111</v>
      </c>
      <c r="D6037" s="39" t="n">
        <f aca="false">B6037-C6037</f>
        <v>0</v>
      </c>
      <c r="E6037" s="40" t="n">
        <f aca="false">IFERROR(ABS(D6037)/C6037*100,0)</f>
        <v>0</v>
      </c>
      <c r="F6037" s="39" t="n">
        <v>111.71</v>
      </c>
      <c r="G6037" s="39" t="n">
        <v>111.7099991</v>
      </c>
      <c r="H6037" s="39" t="n">
        <f aca="false">F6037-G6037</f>
        <v>8.99999989201206E-007</v>
      </c>
      <c r="I6037" s="40" t="n">
        <f aca="false">IFERROR(ABS(H6037)/G6037*100,0)</f>
        <v>8.05657502866461E-007</v>
      </c>
      <c r="J6037" s="39" t="n">
        <v>110.49</v>
      </c>
      <c r="K6037" s="39" t="n">
        <v>110.4899979</v>
      </c>
      <c r="L6037" s="39" t="n">
        <f aca="false">J6037-K6037</f>
        <v>2.09999998901367E-006</v>
      </c>
      <c r="M6037" s="40" t="n">
        <f aca="false">IFERROR(ABS(L6037)/K6037*100,0)</f>
        <v>1.90062451708461E-006</v>
      </c>
      <c r="N6037" s="39" t="n">
        <v>110.83</v>
      </c>
      <c r="O6037" s="39" t="n">
        <v>110.8300018</v>
      </c>
      <c r="P6037" s="39" t="n">
        <f aca="false">N6037-O6037</f>
        <v>-1.80000000682412E-006</v>
      </c>
      <c r="Q6037" s="40" t="n">
        <f aca="false">IFERROR(ABS(P6037)/O6037*100,0)</f>
        <v>1.62410897553926E-006</v>
      </c>
      <c r="R6037" s="41" t="n">
        <v>7821918</v>
      </c>
      <c r="S6037" s="41" t="n">
        <v>7821900</v>
      </c>
      <c r="T6037" s="41" t="n">
        <f aca="false">R6037-S6037</f>
        <v>18</v>
      </c>
      <c r="U6037" s="40" t="n">
        <f aca="false">IFERROR(ABS(T6037)/S6037*100,0)</f>
        <v>0.000230123115866989</v>
      </c>
    </row>
    <row r="6038" customFormat="false" ht="15" hidden="false" customHeight="false" outlineLevel="0" collapsed="false">
      <c r="A6038" s="38" t="n">
        <v>44477</v>
      </c>
      <c r="B6038" s="39" t="n">
        <v>110.98</v>
      </c>
      <c r="C6038" s="39" t="n">
        <v>110.9800034</v>
      </c>
      <c r="D6038" s="39" t="n">
        <f aca="false">B6038-C6038</f>
        <v>-3.39999999710017E-006</v>
      </c>
      <c r="E6038" s="40" t="n">
        <f aca="false">IFERROR(ABS(D6038)/C6038*100,0)</f>
        <v>3.06361496930732E-006</v>
      </c>
      <c r="F6038" s="39" t="n">
        <v>111.07</v>
      </c>
      <c r="G6038" s="39" t="n">
        <v>111.0699997</v>
      </c>
      <c r="H6038" s="39" t="n">
        <f aca="false">F6038-G6038</f>
        <v>2.99999996400402E-007</v>
      </c>
      <c r="I6038" s="40" t="n">
        <f aca="false">IFERROR(ABS(H6038)/G6038*100,0)</f>
        <v>2.70099934465384E-007</v>
      </c>
      <c r="J6038" s="39" t="n">
        <v>109.51</v>
      </c>
      <c r="K6038" s="39" t="n">
        <v>109.5100021</v>
      </c>
      <c r="L6038" s="39" t="n">
        <f aca="false">J6038-K6038</f>
        <v>-2.09999998901367E-006</v>
      </c>
      <c r="M6038" s="40" t="n">
        <f aca="false">IFERROR(ABS(L6038)/K6038*100,0)</f>
        <v>1.9176330460628E-006</v>
      </c>
      <c r="N6038" s="39" t="n">
        <v>110.04</v>
      </c>
      <c r="O6038" s="39" t="n">
        <v>110.0400009</v>
      </c>
      <c r="P6038" s="39" t="n">
        <f aca="false">N6038-O6038</f>
        <v>-8.99999989201206E-007</v>
      </c>
      <c r="Q6038" s="40" t="n">
        <f aca="false">IFERROR(ABS(P6038)/O6038*100,0)</f>
        <v>8.17884389167799E-007</v>
      </c>
      <c r="R6038" s="41" t="n">
        <v>5143409</v>
      </c>
      <c r="S6038" s="41" t="n">
        <v>5143400</v>
      </c>
      <c r="T6038" s="41" t="n">
        <f aca="false">R6038-S6038</f>
        <v>9</v>
      </c>
      <c r="U6038" s="40" t="n">
        <f aca="false">IFERROR(ABS(T6038)/S6038*100,0)</f>
        <v>0.000174981529727418</v>
      </c>
    </row>
    <row r="6039" customFormat="false" ht="15" hidden="false" customHeight="false" outlineLevel="0" collapsed="false">
      <c r="A6039" s="38" t="n">
        <v>44480</v>
      </c>
      <c r="B6039" s="39" t="n">
        <v>110.08</v>
      </c>
      <c r="C6039" s="39" t="n">
        <v>110.0800018</v>
      </c>
      <c r="D6039" s="39" t="n">
        <f aca="false">B6039-C6039</f>
        <v>-1.80000000682412E-006</v>
      </c>
      <c r="E6039" s="40" t="n">
        <f aca="false">IFERROR(ABS(D6039)/C6039*100,0)</f>
        <v>1.63517439806594E-006</v>
      </c>
      <c r="F6039" s="39" t="n">
        <v>111.71</v>
      </c>
      <c r="G6039" s="39" t="n">
        <v>111.7099991</v>
      </c>
      <c r="H6039" s="39" t="n">
        <f aca="false">F6039-G6039</f>
        <v>8.99999989201206E-007</v>
      </c>
      <c r="I6039" s="40" t="n">
        <f aca="false">IFERROR(ABS(H6039)/G6039*100,0)</f>
        <v>8.05657502866461E-007</v>
      </c>
      <c r="J6039" s="39" t="n">
        <v>109.9</v>
      </c>
      <c r="K6039" s="39" t="n">
        <v>109.9000015</v>
      </c>
      <c r="L6039" s="39" t="n">
        <f aca="false">J6039-K6039</f>
        <v>-1.49999999621286E-006</v>
      </c>
      <c r="M6039" s="40" t="n">
        <f aca="false">IFERROR(ABS(L6039)/K6039*100,0)</f>
        <v>1.36487713898063E-006</v>
      </c>
      <c r="N6039" s="39" t="n">
        <v>110.26</v>
      </c>
      <c r="O6039" s="39" t="n">
        <v>110.2600021</v>
      </c>
      <c r="P6039" s="39" t="n">
        <f aca="false">N6039-O6039</f>
        <v>-2.09999998901367E-006</v>
      </c>
      <c r="Q6039" s="40" t="n">
        <f aca="false">IFERROR(ABS(P6039)/O6039*100,0)</f>
        <v>1.90458910667268E-006</v>
      </c>
      <c r="R6039" s="41" t="n">
        <v>5318487</v>
      </c>
      <c r="S6039" s="41" t="n">
        <v>5318500</v>
      </c>
      <c r="T6039" s="41" t="n">
        <f aca="false">R6039-S6039</f>
        <v>-13</v>
      </c>
      <c r="U6039" s="40" t="n">
        <f aca="false">IFERROR(ABS(T6039)/S6039*100,0)</f>
        <v>0.000244429820438093</v>
      </c>
    </row>
    <row r="6040" customFormat="false" ht="15" hidden="false" customHeight="false" outlineLevel="0" collapsed="false">
      <c r="A6040" s="38" t="n">
        <v>44481</v>
      </c>
      <c r="B6040" s="39" t="n">
        <v>110.47</v>
      </c>
      <c r="C6040" s="39" t="n">
        <v>110.4700012</v>
      </c>
      <c r="D6040" s="39" t="n">
        <f aca="false">B6040-C6040</f>
        <v>-1.19999999981246E-006</v>
      </c>
      <c r="E6040" s="40" t="n">
        <f aca="false">IFERROR(ABS(D6040)/C6040*100,0)</f>
        <v>1.08626775303453E-006</v>
      </c>
      <c r="F6040" s="39" t="n">
        <v>111.03</v>
      </c>
      <c r="G6040" s="39" t="n">
        <v>111.0299988</v>
      </c>
      <c r="H6040" s="39" t="n">
        <f aca="false">F6040-G6040</f>
        <v>1.19999999981246E-006</v>
      </c>
      <c r="I6040" s="40" t="n">
        <f aca="false">IFERROR(ABS(H6040)/G6040*100,0)</f>
        <v>1.08078898746459E-006</v>
      </c>
      <c r="J6040" s="39" t="n">
        <v>108.56</v>
      </c>
      <c r="K6040" s="39" t="n">
        <v>108.5599976</v>
      </c>
      <c r="L6040" s="39" t="n">
        <f aca="false">J6040-K6040</f>
        <v>2.39999999962492E-006</v>
      </c>
      <c r="M6040" s="40" t="n">
        <f aca="false">IFERROR(ABS(L6040)/K6040*100,0)</f>
        <v>2.21075907579508E-006</v>
      </c>
      <c r="N6040" s="39" t="n">
        <v>109.2</v>
      </c>
      <c r="O6040" s="39" t="n">
        <v>109.1999969</v>
      </c>
      <c r="P6040" s="39" t="n">
        <f aca="false">N6040-O6040</f>
        <v>3.10000000069977E-006</v>
      </c>
      <c r="Q6040" s="40" t="n">
        <f aca="false">IFERROR(ABS(P6040)/O6040*100,0)</f>
        <v>2.83882792005809E-006</v>
      </c>
      <c r="R6040" s="41" t="n">
        <v>9294631</v>
      </c>
      <c r="S6040" s="41" t="n">
        <v>9294600</v>
      </c>
      <c r="T6040" s="41" t="n">
        <f aca="false">R6040-S6040</f>
        <v>31</v>
      </c>
      <c r="U6040" s="40" t="n">
        <f aca="false">IFERROR(ABS(T6040)/S6040*100,0)</f>
        <v>0.000333526994168657</v>
      </c>
    </row>
    <row r="6041" customFormat="false" ht="15" hidden="false" customHeight="false" outlineLevel="0" collapsed="false">
      <c r="A6041" s="38" t="n">
        <v>44482</v>
      </c>
      <c r="B6041" s="39" t="n">
        <v>109.32</v>
      </c>
      <c r="C6041" s="39" t="n">
        <v>109.3199997</v>
      </c>
      <c r="D6041" s="39" t="n">
        <f aca="false">B6041-C6041</f>
        <v>2.99999996400402E-007</v>
      </c>
      <c r="E6041" s="40" t="n">
        <f aca="false">IFERROR(ABS(D6041)/C6041*100,0)</f>
        <v>2.74423707668929E-007</v>
      </c>
      <c r="F6041" s="39" t="n">
        <v>110.05</v>
      </c>
      <c r="G6041" s="39" t="n">
        <v>110.0500031</v>
      </c>
      <c r="H6041" s="39" t="n">
        <f aca="false">F6041-G6041</f>
        <v>-3.10000000069977E-006</v>
      </c>
      <c r="I6041" s="40" t="n">
        <f aca="false">IFERROR(ABS(H6041)/G6041*100,0)</f>
        <v>2.81690132973723E-006</v>
      </c>
      <c r="J6041" s="39" t="n">
        <v>108.95</v>
      </c>
      <c r="K6041" s="39" t="n">
        <v>108.9499969</v>
      </c>
      <c r="L6041" s="39" t="n">
        <f aca="false">J6041-K6041</f>
        <v>3.10000000069977E-006</v>
      </c>
      <c r="M6041" s="40" t="n">
        <f aca="false">IFERROR(ABS(L6041)/K6041*100,0)</f>
        <v>2.8453419815561E-006</v>
      </c>
      <c r="N6041" s="39" t="n">
        <v>109.98</v>
      </c>
      <c r="O6041" s="39" t="n">
        <v>109.9800034</v>
      </c>
      <c r="P6041" s="39" t="n">
        <f aca="false">N6041-O6041</f>
        <v>-3.39999999710017E-006</v>
      </c>
      <c r="Q6041" s="40" t="n">
        <f aca="false">IFERROR(ABS(P6041)/O6041*100,0)</f>
        <v>3.09147107836893E-006</v>
      </c>
      <c r="R6041" s="41" t="n">
        <v>7845095</v>
      </c>
      <c r="S6041" s="41" t="n">
        <v>7845100</v>
      </c>
      <c r="T6041" s="41" t="n">
        <f aca="false">R6041-S6041</f>
        <v>-5</v>
      </c>
      <c r="U6041" s="40" t="n">
        <f aca="false">IFERROR(ABS(T6041)/S6041*100,0)</f>
        <v>6.37340505538489E-005</v>
      </c>
    </row>
    <row r="6042" customFormat="false" ht="15" hidden="false" customHeight="false" outlineLevel="0" collapsed="false">
      <c r="A6042" s="38" t="n">
        <v>44483</v>
      </c>
      <c r="B6042" s="39" t="n">
        <v>114.14</v>
      </c>
      <c r="C6042" s="39" t="n">
        <v>114.1399994</v>
      </c>
      <c r="D6042" s="39" t="n">
        <f aca="false">B6042-C6042</f>
        <v>6.00000007011659E-007</v>
      </c>
      <c r="E6042" s="40" t="n">
        <f aca="false">IFERROR(ABS(D6042)/C6042*100,0)</f>
        <v>5.25670238448992E-007</v>
      </c>
      <c r="F6042" s="39" t="n">
        <v>114.74</v>
      </c>
      <c r="G6042" s="39" t="n">
        <v>114.7399979</v>
      </c>
      <c r="H6042" s="39" t="n">
        <f aca="false">F6042-G6042</f>
        <v>2.09999998901367E-006</v>
      </c>
      <c r="I6042" s="40" t="n">
        <f aca="false">IFERROR(ABS(H6042)/G6042*100,0)</f>
        <v>1.83022488011887E-006</v>
      </c>
      <c r="J6042" s="39" t="n">
        <v>111.16</v>
      </c>
      <c r="K6042" s="39" t="n">
        <v>111.1600037</v>
      </c>
      <c r="L6042" s="39" t="n">
        <f aca="false">J6042-K6042</f>
        <v>-3.70000000771142E-006</v>
      </c>
      <c r="M6042" s="40" t="n">
        <f aca="false">IFERROR(ABS(L6042)/K6042*100,0)</f>
        <v>3.32853534055021E-006</v>
      </c>
      <c r="N6042" s="39" t="n">
        <v>112.56</v>
      </c>
      <c r="O6042" s="39" t="n">
        <v>112.5599976</v>
      </c>
      <c r="P6042" s="39" t="n">
        <f aca="false">N6042-O6042</f>
        <v>2.39999999962492E-006</v>
      </c>
      <c r="Q6042" s="40" t="n">
        <f aca="false">IFERROR(ABS(P6042)/O6042*100,0)</f>
        <v>2.13219620717629E-006</v>
      </c>
      <c r="R6042" s="41" t="n">
        <v>16930481</v>
      </c>
      <c r="S6042" s="41" t="n">
        <v>16930500</v>
      </c>
      <c r="T6042" s="41" t="n">
        <f aca="false">R6042-S6042</f>
        <v>-19</v>
      </c>
      <c r="U6042" s="40" t="n">
        <f aca="false">IFERROR(ABS(T6042)/S6042*100,0)</f>
        <v>0.000112223501963911</v>
      </c>
    </row>
    <row r="6043" customFormat="false" ht="15" hidden="false" customHeight="false" outlineLevel="0" collapsed="false">
      <c r="A6043" s="38" t="n">
        <v>44484</v>
      </c>
      <c r="B6043" s="39" t="n">
        <v>114.78</v>
      </c>
      <c r="C6043" s="39" t="n">
        <v>114.7799988</v>
      </c>
      <c r="D6043" s="39" t="n">
        <f aca="false">B6043-C6043</f>
        <v>1.19999999981246E-006</v>
      </c>
      <c r="E6043" s="40" t="n">
        <f aca="false">IFERROR(ABS(D6043)/C6043*100,0)</f>
        <v>1.045478317092E-006</v>
      </c>
      <c r="F6043" s="39" t="n">
        <v>114.95</v>
      </c>
      <c r="G6043" s="39" t="n">
        <v>114.9499969</v>
      </c>
      <c r="H6043" s="39" t="n">
        <f aca="false">F6043-G6043</f>
        <v>3.10000000069977E-006</v>
      </c>
      <c r="I6043" s="40" t="n">
        <f aca="false">IFERROR(ABS(H6043)/G6043*100,0)</f>
        <v>2.69682477973148E-006</v>
      </c>
      <c r="J6043" s="39" t="n">
        <v>112.96</v>
      </c>
      <c r="K6043" s="39" t="n">
        <v>112.9599991</v>
      </c>
      <c r="L6043" s="39" t="n">
        <f aca="false">J6043-K6043</f>
        <v>8.99999989201206E-007</v>
      </c>
      <c r="M6043" s="40" t="n">
        <f aca="false">IFERROR(ABS(L6043)/K6043*100,0)</f>
        <v>7.9674220641987E-007</v>
      </c>
      <c r="N6043" s="39" t="n">
        <v>114.86</v>
      </c>
      <c r="O6043" s="39" t="n">
        <v>114.8600006</v>
      </c>
      <c r="P6043" s="39" t="n">
        <f aca="false">N6043-O6043</f>
        <v>-6.00000007011659E-007</v>
      </c>
      <c r="Q6043" s="40" t="n">
        <f aca="false">IFERROR(ABS(P6043)/O6043*100,0)</f>
        <v>5.22375068672652E-007</v>
      </c>
      <c r="R6043" s="41" t="n">
        <v>11558807</v>
      </c>
      <c r="S6043" s="41" t="n">
        <v>11558800</v>
      </c>
      <c r="T6043" s="41" t="n">
        <f aca="false">R6043-S6043</f>
        <v>7</v>
      </c>
      <c r="U6043" s="40" t="n">
        <f aca="false">IFERROR(ABS(T6043)/S6043*100,0)</f>
        <v>6.05599197148493E-005</v>
      </c>
    </row>
    <row r="6044" customFormat="false" ht="15" hidden="false" customHeight="false" outlineLevel="0" collapsed="false">
      <c r="A6044" s="38" t="n">
        <v>44487</v>
      </c>
      <c r="B6044" s="39" t="n">
        <v>113.42</v>
      </c>
      <c r="C6044" s="39" t="n">
        <v>113.4199982</v>
      </c>
      <c r="D6044" s="39" t="n">
        <f aca="false">B6044-C6044</f>
        <v>1.80000000682412E-006</v>
      </c>
      <c r="E6044" s="40" t="n">
        <f aca="false">IFERROR(ABS(D6044)/C6044*100,0)</f>
        <v>1.58702172049948E-006</v>
      </c>
      <c r="F6044" s="39" t="n">
        <v>115.35</v>
      </c>
      <c r="G6044" s="39" t="n">
        <v>115.3499985</v>
      </c>
      <c r="H6044" s="39" t="n">
        <f aca="false">F6044-G6044</f>
        <v>1.49999999621286E-006</v>
      </c>
      <c r="I6044" s="40" t="n">
        <f aca="false">IFERROR(ABS(H6044)/G6044*100,0)</f>
        <v>1.30039013066209E-006</v>
      </c>
      <c r="J6044" s="39" t="n">
        <v>113.42</v>
      </c>
      <c r="K6044" s="39" t="n">
        <v>113.4199982</v>
      </c>
      <c r="L6044" s="39" t="n">
        <f aca="false">J6044-K6044</f>
        <v>1.80000000682412E-006</v>
      </c>
      <c r="M6044" s="40" t="n">
        <f aca="false">IFERROR(ABS(L6044)/K6044*100,0)</f>
        <v>1.58702172049948E-006</v>
      </c>
      <c r="N6044" s="39" t="n">
        <v>115.34</v>
      </c>
      <c r="O6044" s="39" t="n">
        <v>115.3399963</v>
      </c>
      <c r="P6044" s="39" t="n">
        <f aca="false">N6044-O6044</f>
        <v>3.70000000771142E-006</v>
      </c>
      <c r="Q6044" s="40" t="n">
        <f aca="false">IFERROR(ABS(P6044)/O6044*100,0)</f>
        <v>3.20790716698803E-006</v>
      </c>
      <c r="R6044" s="41" t="n">
        <v>6773808</v>
      </c>
      <c r="S6044" s="41" t="n">
        <v>6773800</v>
      </c>
      <c r="T6044" s="41" t="n">
        <f aca="false">R6044-S6044</f>
        <v>8</v>
      </c>
      <c r="U6044" s="40" t="n">
        <f aca="false">IFERROR(ABS(T6044)/S6044*100,0)</f>
        <v>0.000118102099264814</v>
      </c>
    </row>
    <row r="6045" customFormat="false" ht="15" hidden="false" customHeight="false" outlineLevel="0" collapsed="false">
      <c r="A6045" s="38" t="n">
        <v>44488</v>
      </c>
      <c r="B6045" s="39" t="n">
        <v>115.8</v>
      </c>
      <c r="C6045" s="39" t="n">
        <v>115.8000031</v>
      </c>
      <c r="D6045" s="39" t="n">
        <f aca="false">B6045-C6045</f>
        <v>-3.10000000069977E-006</v>
      </c>
      <c r="E6045" s="40" t="n">
        <f aca="false">IFERROR(ABS(D6045)/C6045*100,0)</f>
        <v>2.67702928990661E-006</v>
      </c>
      <c r="F6045" s="39" t="n">
        <v>116.98</v>
      </c>
      <c r="G6045" s="39" t="n">
        <v>116.9800034</v>
      </c>
      <c r="H6045" s="39" t="n">
        <f aca="false">F6045-G6045</f>
        <v>-3.39999999710017E-006</v>
      </c>
      <c r="I6045" s="40" t="n">
        <f aca="false">IFERROR(ABS(H6045)/G6045*100,0)</f>
        <v>2.90647965317136E-006</v>
      </c>
      <c r="J6045" s="39" t="n">
        <v>115.63</v>
      </c>
      <c r="K6045" s="39" t="n">
        <v>115.6299973</v>
      </c>
      <c r="L6045" s="39" t="n">
        <f aca="false">J6045-K6045</f>
        <v>2.69999999602533E-006</v>
      </c>
      <c r="M6045" s="40" t="n">
        <f aca="false">IFERROR(ABS(L6045)/K6045*100,0)</f>
        <v>2.33503421177138E-006</v>
      </c>
      <c r="N6045" s="39" t="n">
        <v>116.96</v>
      </c>
      <c r="O6045" s="39" t="n">
        <v>116.9599991</v>
      </c>
      <c r="P6045" s="39" t="n">
        <f aca="false">N6045-O6045</f>
        <v>8.99999989201206E-007</v>
      </c>
      <c r="Q6045" s="40" t="n">
        <f aca="false">IFERROR(ABS(P6045)/O6045*100,0)</f>
        <v>7.6949384073756E-007</v>
      </c>
      <c r="R6045" s="41" t="n">
        <v>5406087</v>
      </c>
      <c r="S6045" s="41" t="n">
        <v>5406100</v>
      </c>
      <c r="T6045" s="41" t="n">
        <f aca="false">R6045-S6045</f>
        <v>-13</v>
      </c>
      <c r="U6045" s="40" t="n">
        <f aca="false">IFERROR(ABS(T6045)/S6045*100,0)</f>
        <v>0.000240469099720686</v>
      </c>
    </row>
    <row r="6046" customFormat="false" ht="15" hidden="false" customHeight="false" outlineLevel="0" collapsed="false">
      <c r="A6046" s="38" t="n">
        <v>44489</v>
      </c>
      <c r="B6046" s="39" t="n">
        <v>116.88</v>
      </c>
      <c r="C6046" s="39" t="n">
        <v>116.8799973</v>
      </c>
      <c r="D6046" s="39" t="n">
        <f aca="false">B6046-C6046</f>
        <v>2.69999999602533E-006</v>
      </c>
      <c r="E6046" s="40" t="n">
        <f aca="false">IFERROR(ABS(D6046)/C6046*100,0)</f>
        <v>2.31006165160591E-006</v>
      </c>
      <c r="F6046" s="39" t="n">
        <v>117.03</v>
      </c>
      <c r="G6046" s="39" t="n">
        <v>117.0299988</v>
      </c>
      <c r="H6046" s="39" t="n">
        <f aca="false">F6046-G6046</f>
        <v>1.19999999981246E-006</v>
      </c>
      <c r="I6046" s="40" t="n">
        <f aca="false">IFERROR(ABS(H6046)/G6046*100,0)</f>
        <v>1.02537811853115E-006</v>
      </c>
      <c r="J6046" s="39" t="n">
        <v>115.55</v>
      </c>
      <c r="K6046" s="39" t="n">
        <v>115.5500031</v>
      </c>
      <c r="L6046" s="39" t="n">
        <f aca="false">J6046-K6046</f>
        <v>-3.10000000069977E-006</v>
      </c>
      <c r="M6046" s="40" t="n">
        <f aca="false">IFERROR(ABS(L6046)/K6046*100,0)</f>
        <v>2.68282121811537E-006</v>
      </c>
      <c r="N6046" s="39" t="n">
        <v>115.59</v>
      </c>
      <c r="O6046" s="39" t="n">
        <v>115.5899963</v>
      </c>
      <c r="P6046" s="39" t="n">
        <f aca="false">N6046-O6046</f>
        <v>3.70000000771142E-006</v>
      </c>
      <c r="Q6046" s="40" t="n">
        <f aca="false">IFERROR(ABS(P6046)/O6046*100,0)</f>
        <v>3.20096905108338E-006</v>
      </c>
      <c r="R6046" s="41" t="n">
        <v>8205785</v>
      </c>
      <c r="S6046" s="41" t="n">
        <v>8205800</v>
      </c>
      <c r="T6046" s="41" t="n">
        <f aca="false">R6046-S6046</f>
        <v>-15</v>
      </c>
      <c r="U6046" s="40" t="n">
        <f aca="false">IFERROR(ABS(T6046)/S6046*100,0)</f>
        <v>0.000182797533451949</v>
      </c>
    </row>
    <row r="6047" customFormat="false" ht="15" hidden="false" customHeight="false" outlineLevel="0" collapsed="false">
      <c r="A6047" s="38" t="n">
        <v>44490</v>
      </c>
      <c r="B6047" s="39" t="n">
        <v>115.01</v>
      </c>
      <c r="C6047" s="39" t="n">
        <v>115.0100021</v>
      </c>
      <c r="D6047" s="39" t="n">
        <f aca="false">B6047-C6047</f>
        <v>-2.09999998901367E-006</v>
      </c>
      <c r="E6047" s="40" t="n">
        <f aca="false">IFERROR(ABS(D6047)/C6047*100,0)</f>
        <v>1.82592813726561E-006</v>
      </c>
      <c r="F6047" s="39" t="n">
        <v>116.35</v>
      </c>
      <c r="G6047" s="39" t="n">
        <v>116.3499985</v>
      </c>
      <c r="H6047" s="39" t="n">
        <f aca="false">F6047-G6047</f>
        <v>1.49999999621286E-006</v>
      </c>
      <c r="I6047" s="40" t="n">
        <f aca="false">IFERROR(ABS(H6047)/G6047*100,0)</f>
        <v>1.28921359308214E-006</v>
      </c>
      <c r="J6047" s="39" t="n">
        <v>114.61</v>
      </c>
      <c r="K6047" s="39" t="n">
        <v>114.6100006</v>
      </c>
      <c r="L6047" s="39" t="n">
        <f aca="false">J6047-K6047</f>
        <v>-6.00000007011659E-007</v>
      </c>
      <c r="M6047" s="40" t="n">
        <f aca="false">IFERROR(ABS(L6047)/K6047*100,0)</f>
        <v>5.23514530905306E-007</v>
      </c>
      <c r="N6047" s="39" t="n">
        <v>116.29</v>
      </c>
      <c r="O6047" s="39" t="n">
        <v>116.2900009</v>
      </c>
      <c r="P6047" s="39" t="n">
        <f aca="false">N6047-O6047</f>
        <v>-8.99999989201206E-007</v>
      </c>
      <c r="Q6047" s="40" t="n">
        <f aca="false">IFERROR(ABS(P6047)/O6047*100,0)</f>
        <v>7.73927235562697E-007</v>
      </c>
      <c r="R6047" s="41" t="n">
        <v>4640287</v>
      </c>
      <c r="S6047" s="41" t="n">
        <v>4640300</v>
      </c>
      <c r="T6047" s="41" t="n">
        <f aca="false">R6047-S6047</f>
        <v>-13</v>
      </c>
      <c r="U6047" s="40" t="n">
        <f aca="false">IFERROR(ABS(T6047)/S6047*100,0)</f>
        <v>0.000280154300368511</v>
      </c>
    </row>
    <row r="6048" customFormat="false" ht="15" hidden="false" customHeight="false" outlineLevel="0" collapsed="false">
      <c r="A6048" s="38" t="n">
        <v>44491</v>
      </c>
      <c r="B6048" s="39" t="n">
        <v>116.24</v>
      </c>
      <c r="C6048" s="39" t="n">
        <v>116.2399979</v>
      </c>
      <c r="D6048" s="39" t="n">
        <f aca="false">B6048-C6048</f>
        <v>2.09999998901367E-006</v>
      </c>
      <c r="E6048" s="40" t="n">
        <f aca="false">IFERROR(ABS(D6048)/C6048*100,0)</f>
        <v>1.80660704314557E-006</v>
      </c>
      <c r="F6048" s="39" t="n">
        <v>117.15</v>
      </c>
      <c r="G6048" s="39" t="n">
        <v>117.1500015</v>
      </c>
      <c r="H6048" s="39" t="n">
        <f aca="false">F6048-G6048</f>
        <v>-1.49999999621286E-006</v>
      </c>
      <c r="I6048" s="40" t="n">
        <f aca="false">IFERROR(ABS(H6048)/G6048*100,0)</f>
        <v>1.28040971148674E-006</v>
      </c>
      <c r="J6048" s="39" t="n">
        <v>114.23</v>
      </c>
      <c r="K6048" s="39" t="n">
        <v>114.2300034</v>
      </c>
      <c r="L6048" s="39" t="n">
        <f aca="false">J6048-K6048</f>
        <v>-3.39999999710017E-006</v>
      </c>
      <c r="M6048" s="40" t="n">
        <f aca="false">IFERROR(ABS(L6048)/K6048*100,0)</f>
        <v>2.97645092874099E-006</v>
      </c>
      <c r="N6048" s="39" t="n">
        <v>114.23</v>
      </c>
      <c r="O6048" s="39" t="n">
        <v>114.2300034</v>
      </c>
      <c r="P6048" s="39" t="n">
        <f aca="false">N6048-O6048</f>
        <v>-3.39999999710017E-006</v>
      </c>
      <c r="Q6048" s="40" t="n">
        <f aca="false">IFERROR(ABS(P6048)/O6048*100,0)</f>
        <v>2.97645092874099E-006</v>
      </c>
      <c r="R6048" s="41" t="n">
        <v>6283013</v>
      </c>
      <c r="S6048" s="41" t="n">
        <v>6283000</v>
      </c>
      <c r="T6048" s="41" t="n">
        <f aca="false">R6048-S6048</f>
        <v>13</v>
      </c>
      <c r="U6048" s="40" t="n">
        <f aca="false">IFERROR(ABS(T6048)/S6048*100,0)</f>
        <v>0.000206907528250836</v>
      </c>
    </row>
    <row r="6049" customFormat="false" ht="15" hidden="false" customHeight="false" outlineLevel="0" collapsed="false">
      <c r="A6049" s="38" t="n">
        <v>44494</v>
      </c>
      <c r="B6049" s="39" t="n">
        <v>114.4</v>
      </c>
      <c r="C6049" s="39" t="n">
        <v>114.4000015</v>
      </c>
      <c r="D6049" s="39" t="n">
        <f aca="false">B6049-C6049</f>
        <v>-1.49999999621286E-006</v>
      </c>
      <c r="E6049" s="40" t="n">
        <f aca="false">IFERROR(ABS(D6049)/C6049*100,0)</f>
        <v>1.31118879068622E-006</v>
      </c>
      <c r="F6049" s="39" t="n">
        <v>114.55</v>
      </c>
      <c r="G6049" s="39" t="n">
        <v>114.5500031</v>
      </c>
      <c r="H6049" s="39" t="n">
        <f aca="false">F6049-G6049</f>
        <v>-3.10000000069977E-006</v>
      </c>
      <c r="I6049" s="40" t="n">
        <f aca="false">IFERROR(ABS(H6049)/G6049*100,0)</f>
        <v>2.7062417431744E-006</v>
      </c>
      <c r="J6049" s="39" t="n">
        <v>113.11</v>
      </c>
      <c r="K6049" s="39" t="n">
        <v>113.1100006</v>
      </c>
      <c r="L6049" s="39" t="n">
        <f aca="false">J6049-K6049</f>
        <v>-6.00000007011659E-007</v>
      </c>
      <c r="M6049" s="40" t="n">
        <f aca="false">IFERROR(ABS(L6049)/K6049*100,0)</f>
        <v>5.30457080566631E-007</v>
      </c>
      <c r="N6049" s="39" t="n">
        <v>113.64</v>
      </c>
      <c r="O6049" s="39" t="n">
        <v>113.6399994</v>
      </c>
      <c r="P6049" s="39" t="n">
        <f aca="false">N6049-O6049</f>
        <v>6.00000007011659E-007</v>
      </c>
      <c r="Q6049" s="40" t="n">
        <f aca="false">IFERROR(ABS(P6049)/O6049*100,0)</f>
        <v>5.27983113498378E-007</v>
      </c>
      <c r="R6049" s="41" t="n">
        <v>6667685</v>
      </c>
      <c r="S6049" s="41" t="n">
        <v>6667700</v>
      </c>
      <c r="T6049" s="41" t="n">
        <f aca="false">R6049-S6049</f>
        <v>-15</v>
      </c>
      <c r="U6049" s="40" t="n">
        <f aca="false">IFERROR(ABS(T6049)/S6049*100,0)</f>
        <v>0.000224965130404787</v>
      </c>
    </row>
    <row r="6050" customFormat="false" ht="15" hidden="false" customHeight="false" outlineLevel="0" collapsed="false">
      <c r="A6050" s="38" t="n">
        <v>44495</v>
      </c>
      <c r="B6050" s="39" t="n">
        <v>114.94</v>
      </c>
      <c r="C6050" s="39" t="n">
        <v>114.9400024</v>
      </c>
      <c r="D6050" s="39" t="n">
        <f aca="false">B6050-C6050</f>
        <v>-2.39999999962492E-006</v>
      </c>
      <c r="E6050" s="40" t="n">
        <f aca="false">IFERROR(ABS(D6050)/C6050*100,0)</f>
        <v>2.08804589308493E-006</v>
      </c>
      <c r="F6050" s="39" t="n">
        <v>115.3</v>
      </c>
      <c r="G6050" s="39" t="n">
        <v>115.3000031</v>
      </c>
      <c r="H6050" s="39" t="n">
        <f aca="false">F6050-G6050</f>
        <v>-3.10000000069977E-006</v>
      </c>
      <c r="I6050" s="40" t="n">
        <f aca="false">IFERROR(ABS(H6050)/G6050*100,0)</f>
        <v>2.68863826309799E-006</v>
      </c>
      <c r="J6050" s="39" t="n">
        <v>113.72</v>
      </c>
      <c r="K6050" s="39" t="n">
        <v>113.7200012</v>
      </c>
      <c r="L6050" s="39" t="n">
        <f aca="false">J6050-K6050</f>
        <v>-1.19999999981246E-006</v>
      </c>
      <c r="M6050" s="40" t="n">
        <f aca="false">IFERROR(ABS(L6050)/K6050*100,0)</f>
        <v>1.0552233443104E-006</v>
      </c>
      <c r="N6050" s="39" t="n">
        <v>114.18</v>
      </c>
      <c r="O6050" s="39" t="n">
        <v>114.1800003</v>
      </c>
      <c r="P6050" s="39" t="n">
        <f aca="false">N6050-O6050</f>
        <v>-2.99999996400402E-007</v>
      </c>
      <c r="Q6050" s="40" t="n">
        <f aca="false">IFERROR(ABS(P6050)/O6050*100,0)</f>
        <v>2.62743033466608E-007</v>
      </c>
      <c r="R6050" s="41" t="n">
        <v>4852307</v>
      </c>
      <c r="S6050" s="41" t="n">
        <v>4852300</v>
      </c>
      <c r="T6050" s="41" t="n">
        <f aca="false">R6050-S6050</f>
        <v>7</v>
      </c>
      <c r="U6050" s="40" t="n">
        <f aca="false">IFERROR(ABS(T6050)/S6050*100,0)</f>
        <v>0.000144261484244585</v>
      </c>
    </row>
    <row r="6051" customFormat="false" ht="15" hidden="false" customHeight="false" outlineLevel="0" collapsed="false">
      <c r="A6051" s="38" t="n">
        <v>44496</v>
      </c>
      <c r="B6051" s="39" t="n">
        <v>114.03</v>
      </c>
      <c r="C6051" s="39" t="n">
        <v>114.0299988</v>
      </c>
      <c r="D6051" s="39" t="n">
        <f aca="false">B6051-C6051</f>
        <v>1.19999999981246E-006</v>
      </c>
      <c r="E6051" s="40" t="n">
        <f aca="false">IFERROR(ABS(D6051)/C6051*100,0)</f>
        <v>1.0523546544249E-006</v>
      </c>
      <c r="F6051" s="39" t="n">
        <v>115.06</v>
      </c>
      <c r="G6051" s="39" t="n">
        <v>115.0599976</v>
      </c>
      <c r="H6051" s="39" t="n">
        <f aca="false">F6051-G6051</f>
        <v>2.39999999962492E-006</v>
      </c>
      <c r="I6051" s="40" t="n">
        <f aca="false">IFERROR(ABS(H6051)/G6051*100,0)</f>
        <v>2.08586828583849E-006</v>
      </c>
      <c r="J6051" s="39" t="n">
        <v>113.71</v>
      </c>
      <c r="K6051" s="39" t="n">
        <v>113.7099991</v>
      </c>
      <c r="L6051" s="39" t="n">
        <f aca="false">J6051-K6051</f>
        <v>8.99999989201206E-007</v>
      </c>
      <c r="M6051" s="40" t="n">
        <f aca="false">IFERROR(ABS(L6051)/K6051*100,0)</f>
        <v>7.9148711311634E-007</v>
      </c>
      <c r="N6051" s="39" t="n">
        <v>113.75</v>
      </c>
      <c r="O6051" s="39" t="n">
        <v>113.75</v>
      </c>
      <c r="P6051" s="39" t="n">
        <f aca="false">N6051-O6051</f>
        <v>0</v>
      </c>
      <c r="Q6051" s="40" t="n">
        <f aca="false">IFERROR(ABS(P6051)/O6051*100,0)</f>
        <v>0</v>
      </c>
      <c r="R6051" s="41" t="n">
        <v>5394494</v>
      </c>
      <c r="S6051" s="41" t="n">
        <v>5394500</v>
      </c>
      <c r="T6051" s="41" t="n">
        <f aca="false">R6051-S6051</f>
        <v>-6</v>
      </c>
      <c r="U6051" s="40" t="n">
        <f aca="false">IFERROR(ABS(T6051)/S6051*100,0)</f>
        <v>0.000111224395217351</v>
      </c>
    </row>
    <row r="6052" customFormat="false" ht="15" hidden="false" customHeight="false" outlineLevel="0" collapsed="false">
      <c r="A6052" s="38" t="n">
        <v>44497</v>
      </c>
      <c r="B6052" s="39" t="n">
        <v>113.66</v>
      </c>
      <c r="C6052" s="39" t="n">
        <v>113.6600037</v>
      </c>
      <c r="D6052" s="39" t="n">
        <f aca="false">B6052-C6052</f>
        <v>-3.70000000771142E-006</v>
      </c>
      <c r="E6052" s="40" t="n">
        <f aca="false">IFERROR(ABS(D6052)/C6052*100,0)</f>
        <v>3.25532279365166E-006</v>
      </c>
      <c r="F6052" s="39" t="n">
        <v>116.02</v>
      </c>
      <c r="G6052" s="39" t="n">
        <v>116.0199966</v>
      </c>
      <c r="H6052" s="39" t="n">
        <f aca="false">F6052-G6052</f>
        <v>3.39999999710017E-006</v>
      </c>
      <c r="I6052" s="40" t="n">
        <f aca="false">IFERROR(ABS(H6052)/G6052*100,0)</f>
        <v>2.93052930248075E-006</v>
      </c>
      <c r="J6052" s="39" t="n">
        <v>113.54</v>
      </c>
      <c r="K6052" s="39" t="n">
        <v>113.5400009</v>
      </c>
      <c r="L6052" s="39" t="n">
        <f aca="false">J6052-K6052</f>
        <v>-8.99999989201206E-007</v>
      </c>
      <c r="M6052" s="40" t="n">
        <f aca="false">IFERROR(ABS(L6052)/K6052*100,0)</f>
        <v>7.92672170219444E-007</v>
      </c>
      <c r="N6052" s="39" t="n">
        <v>116.01</v>
      </c>
      <c r="O6052" s="39" t="n">
        <v>116.0100021</v>
      </c>
      <c r="P6052" s="39" t="n">
        <f aca="false">N6052-O6052</f>
        <v>-2.09999998901367E-006</v>
      </c>
      <c r="Q6052" s="40" t="n">
        <f aca="false">IFERROR(ABS(P6052)/O6052*100,0)</f>
        <v>1.81018873459159E-006</v>
      </c>
      <c r="R6052" s="41" t="n">
        <v>5714261</v>
      </c>
      <c r="S6052" s="41" t="n">
        <v>5714300</v>
      </c>
      <c r="T6052" s="41" t="n">
        <f aca="false">R6052-S6052</f>
        <v>-39</v>
      </c>
      <c r="U6052" s="40" t="n">
        <f aca="false">IFERROR(ABS(T6052)/S6052*100,0)</f>
        <v>0.000682498293754266</v>
      </c>
    </row>
    <row r="6053" customFormat="false" ht="15" hidden="false" customHeight="false" outlineLevel="0" collapsed="false">
      <c r="A6053" s="38" t="n">
        <v>44498</v>
      </c>
      <c r="B6053" s="39" t="n">
        <v>114.07</v>
      </c>
      <c r="C6053" s="39" t="n">
        <v>114.0699997</v>
      </c>
      <c r="D6053" s="39" t="n">
        <f aca="false">B6053-C6053</f>
        <v>2.99999996400402E-007</v>
      </c>
      <c r="E6053" s="40" t="n">
        <f aca="false">IFERROR(ABS(D6053)/C6053*100,0)</f>
        <v>2.62996403251855E-007</v>
      </c>
      <c r="F6053" s="39" t="n">
        <v>114.19</v>
      </c>
      <c r="G6053" s="39" t="n">
        <v>114.1900024</v>
      </c>
      <c r="H6053" s="39" t="n">
        <f aca="false">F6053-G6053</f>
        <v>-2.39999999962492E-006</v>
      </c>
      <c r="I6053" s="40" t="n">
        <f aca="false">IFERROR(ABS(H6053)/G6053*100,0)</f>
        <v>2.10176017968533E-006</v>
      </c>
      <c r="J6053" s="39" t="n">
        <v>113.22</v>
      </c>
      <c r="K6053" s="39" t="n">
        <v>113.2200012</v>
      </c>
      <c r="L6053" s="39" t="n">
        <f aca="false">J6053-K6053</f>
        <v>-1.19999999981246E-006</v>
      </c>
      <c r="M6053" s="40" t="n">
        <f aca="false">IFERROR(ABS(L6053)/K6053*100,0)</f>
        <v>1.05988340142542E-006</v>
      </c>
      <c r="N6053" s="39" t="n">
        <v>113.7</v>
      </c>
      <c r="O6053" s="39" t="n">
        <v>113.6999969</v>
      </c>
      <c r="P6053" s="39" t="n">
        <f aca="false">N6053-O6053</f>
        <v>3.10000000069977E-006</v>
      </c>
      <c r="Q6053" s="40" t="n">
        <f aca="false">IFERROR(ABS(P6053)/O6053*100,0)</f>
        <v>2.726473249974E-006</v>
      </c>
      <c r="R6053" s="41" t="n">
        <v>7118867</v>
      </c>
      <c r="S6053" s="41" t="n">
        <v>7118900</v>
      </c>
      <c r="T6053" s="41" t="n">
        <f aca="false">R6053-S6053</f>
        <v>-33</v>
      </c>
      <c r="U6053" s="40" t="n">
        <f aca="false">IFERROR(ABS(T6053)/S6053*100,0)</f>
        <v>0.000463554762674009</v>
      </c>
    </row>
    <row r="6054" customFormat="false" ht="15" hidden="false" customHeight="false" outlineLevel="0" collapsed="false">
      <c r="A6054" s="38" t="n">
        <v>44501</v>
      </c>
      <c r="B6054" s="39" t="n">
        <v>113.58</v>
      </c>
      <c r="C6054" s="39" t="n">
        <v>113.5800018</v>
      </c>
      <c r="D6054" s="39" t="n">
        <f aca="false">B6054-C6054</f>
        <v>-1.80000000682412E-006</v>
      </c>
      <c r="E6054" s="40" t="n">
        <f aca="false">IFERROR(ABS(D6054)/C6054*100,0)</f>
        <v>1.58478603477546E-006</v>
      </c>
      <c r="F6054" s="39" t="n">
        <v>114.34</v>
      </c>
      <c r="G6054" s="39" t="n">
        <v>114.3399963</v>
      </c>
      <c r="H6054" s="39" t="n">
        <f aca="false">F6054-G6054</f>
        <v>3.70000000771142E-006</v>
      </c>
      <c r="I6054" s="40" t="n">
        <f aca="false">IFERROR(ABS(H6054)/G6054*100,0)</f>
        <v>3.23596302907299E-006</v>
      </c>
      <c r="J6054" s="39" t="n">
        <v>113.35</v>
      </c>
      <c r="K6054" s="39" t="n">
        <v>113.3499985</v>
      </c>
      <c r="L6054" s="39" t="n">
        <f aca="false">J6054-K6054</f>
        <v>1.49999999621286E-006</v>
      </c>
      <c r="M6054" s="40" t="n">
        <f aca="false">IFERROR(ABS(L6054)/K6054*100,0)</f>
        <v>1.32333481787639E-006</v>
      </c>
      <c r="N6054" s="39" t="n">
        <v>114.12</v>
      </c>
      <c r="O6054" s="39" t="n">
        <v>114.1200027</v>
      </c>
      <c r="P6054" s="39" t="n">
        <f aca="false">N6054-O6054</f>
        <v>-2.69999999602533E-006</v>
      </c>
      <c r="Q6054" s="40" t="n">
        <f aca="false">IFERROR(ABS(P6054)/O6054*100,0)</f>
        <v>2.36593053990992E-006</v>
      </c>
      <c r="R6054" s="41" t="n">
        <v>4955700</v>
      </c>
      <c r="S6054" s="41" t="n">
        <v>4955700</v>
      </c>
      <c r="T6054" s="41" t="n">
        <f aca="false">R6054-S6054</f>
        <v>0</v>
      </c>
      <c r="U6054" s="40" t="n">
        <f aca="false">IFERROR(ABS(T6054)/S6054*100,0)</f>
        <v>0</v>
      </c>
    </row>
    <row r="6055" customFormat="false" ht="15" hidden="false" customHeight="false" outlineLevel="0" collapsed="false">
      <c r="A6055" s="38" t="n">
        <v>44502</v>
      </c>
      <c r="B6055" s="39" t="n">
        <v>113.59</v>
      </c>
      <c r="C6055" s="39" t="n">
        <v>113.5899963</v>
      </c>
      <c r="D6055" s="39" t="n">
        <f aca="false">B6055-C6055</f>
        <v>3.70000000771142E-006</v>
      </c>
      <c r="E6055" s="40" t="n">
        <f aca="false">IFERROR(ABS(D6055)/C6055*100,0)</f>
        <v>3.25732910311876E-006</v>
      </c>
      <c r="F6055" s="39" t="n">
        <v>114.8</v>
      </c>
      <c r="G6055" s="39" t="n">
        <v>114.8000031</v>
      </c>
      <c r="H6055" s="39" t="n">
        <f aca="false">F6055-G6055</f>
        <v>-3.10000000069977E-006</v>
      </c>
      <c r="I6055" s="40" t="n">
        <f aca="false">IFERROR(ABS(H6055)/G6055*100,0)</f>
        <v>2.70034835974649E-006</v>
      </c>
      <c r="J6055" s="39" t="n">
        <v>113.54</v>
      </c>
      <c r="K6055" s="39" t="n">
        <v>113.5400009</v>
      </c>
      <c r="L6055" s="39" t="n">
        <f aca="false">J6055-K6055</f>
        <v>-8.99999989201206E-007</v>
      </c>
      <c r="M6055" s="40" t="n">
        <f aca="false">IFERROR(ABS(L6055)/K6055*100,0)</f>
        <v>7.92672170219444E-007</v>
      </c>
      <c r="N6055" s="39" t="n">
        <v>114.11</v>
      </c>
      <c r="O6055" s="39" t="n">
        <v>114.1100006</v>
      </c>
      <c r="P6055" s="39" t="n">
        <f aca="false">N6055-O6055</f>
        <v>-6.00000007011659E-007</v>
      </c>
      <c r="Q6055" s="40" t="n">
        <f aca="false">IFERROR(ABS(P6055)/O6055*100,0)</f>
        <v>5.25808433841739E-007</v>
      </c>
      <c r="R6055" s="41" t="n">
        <v>4479656</v>
      </c>
      <c r="S6055" s="41" t="n">
        <v>4479700</v>
      </c>
      <c r="T6055" s="41" t="n">
        <f aca="false">R6055-S6055</f>
        <v>-44</v>
      </c>
      <c r="U6055" s="40" t="n">
        <f aca="false">IFERROR(ABS(T6055)/S6055*100,0)</f>
        <v>0.00098220863004219</v>
      </c>
    </row>
    <row r="6056" customFormat="false" ht="15" hidden="false" customHeight="false" outlineLevel="0" collapsed="false">
      <c r="A6056" s="38" t="n">
        <v>44503</v>
      </c>
      <c r="B6056" s="39" t="n">
        <v>113.44</v>
      </c>
      <c r="C6056" s="39" t="n">
        <v>113.4400024</v>
      </c>
      <c r="D6056" s="39" t="n">
        <f aca="false">B6056-C6056</f>
        <v>-2.39999999962492E-006</v>
      </c>
      <c r="E6056" s="40" t="n">
        <f aca="false">IFERROR(ABS(D6056)/C6056*100,0)</f>
        <v>2.11565580822389E-006</v>
      </c>
      <c r="F6056" s="39" t="n">
        <v>114.1</v>
      </c>
      <c r="G6056" s="39" t="n">
        <v>114.0999985</v>
      </c>
      <c r="H6056" s="39" t="n">
        <f aca="false">F6056-G6056</f>
        <v>1.49999999621286E-006</v>
      </c>
      <c r="I6056" s="40" t="n">
        <f aca="false">IFERROR(ABS(H6056)/G6056*100,0)</f>
        <v>1.31463629792499E-006</v>
      </c>
      <c r="J6056" s="39" t="n">
        <v>112.73</v>
      </c>
      <c r="K6056" s="39" t="n">
        <v>112.7300034</v>
      </c>
      <c r="L6056" s="39" t="n">
        <f aca="false">J6056-K6056</f>
        <v>-3.39999999710017E-006</v>
      </c>
      <c r="M6056" s="40" t="n">
        <f aca="false">IFERROR(ABS(L6056)/K6056*100,0)</f>
        <v>3.01605596962145E-006</v>
      </c>
      <c r="N6056" s="39" t="n">
        <v>114.01</v>
      </c>
      <c r="O6056" s="39" t="n">
        <v>114.0100021</v>
      </c>
      <c r="P6056" s="39" t="n">
        <f aca="false">N6056-O6056</f>
        <v>-2.09999998901367E-006</v>
      </c>
      <c r="Q6056" s="40" t="n">
        <f aca="false">IFERROR(ABS(P6056)/O6056*100,0)</f>
        <v>1.84194364558622E-006</v>
      </c>
      <c r="R6056" s="41" t="n">
        <v>6073019</v>
      </c>
      <c r="S6056" s="41" t="n">
        <v>6073000</v>
      </c>
      <c r="T6056" s="41" t="n">
        <f aca="false">R6056-S6056</f>
        <v>19</v>
      </c>
      <c r="U6056" s="40" t="n">
        <f aca="false">IFERROR(ABS(T6056)/S6056*100,0)</f>
        <v>0.000312860200889182</v>
      </c>
    </row>
    <row r="6057" customFormat="false" ht="15" hidden="false" customHeight="false" outlineLevel="0" collapsed="false">
      <c r="A6057" s="38" t="n">
        <v>44504</v>
      </c>
      <c r="B6057" s="39" t="n">
        <v>113.37</v>
      </c>
      <c r="C6057" s="39" t="n">
        <v>113.3700027</v>
      </c>
      <c r="D6057" s="39" t="n">
        <f aca="false">B6057-C6057</f>
        <v>-2.69999999602533E-006</v>
      </c>
      <c r="E6057" s="40" t="n">
        <f aca="false">IFERROR(ABS(D6057)/C6057*100,0)</f>
        <v>2.3815823689888E-006</v>
      </c>
      <c r="F6057" s="39" t="n">
        <v>117.85</v>
      </c>
      <c r="G6057" s="39" t="n">
        <v>117.8499985</v>
      </c>
      <c r="H6057" s="39" t="n">
        <f aca="false">F6057-G6057</f>
        <v>1.49999999621286E-006</v>
      </c>
      <c r="I6057" s="40" t="n">
        <f aca="false">IFERROR(ABS(H6057)/G6057*100,0)</f>
        <v>1.27280442537542E-006</v>
      </c>
      <c r="J6057" s="39" t="n">
        <v>112.41</v>
      </c>
      <c r="K6057" s="39" t="n">
        <v>112.4100037</v>
      </c>
      <c r="L6057" s="39" t="n">
        <f aca="false">J6057-K6057</f>
        <v>-3.70000000771142E-006</v>
      </c>
      <c r="M6057" s="40" t="n">
        <f aca="false">IFERROR(ABS(L6057)/K6057*100,0)</f>
        <v>3.29152200509306E-006</v>
      </c>
      <c r="N6057" s="39" t="n">
        <v>117.79</v>
      </c>
      <c r="O6057" s="39" t="n">
        <v>117.7900009</v>
      </c>
      <c r="P6057" s="39" t="n">
        <f aca="false">N6057-O6057</f>
        <v>-8.99999989201206E-007</v>
      </c>
      <c r="Q6057" s="40" t="n">
        <f aca="false">IFERROR(ABS(P6057)/O6057*100,0)</f>
        <v>7.64071637935785E-007</v>
      </c>
      <c r="R6057" s="41" t="n">
        <v>14682844</v>
      </c>
      <c r="S6057" s="41" t="n">
        <v>14682800</v>
      </c>
      <c r="T6057" s="41" t="n">
        <f aca="false">R6057-S6057</f>
        <v>44</v>
      </c>
      <c r="U6057" s="40" t="n">
        <f aca="false">IFERROR(ABS(T6057)/S6057*100,0)</f>
        <v>0.000299670362601139</v>
      </c>
    </row>
    <row r="6058" customFormat="false" ht="15" hidden="false" customHeight="false" outlineLevel="0" collapsed="false">
      <c r="A6058" s="38" t="n">
        <v>44505</v>
      </c>
      <c r="B6058" s="39" t="n">
        <v>118.17</v>
      </c>
      <c r="C6058" s="39" t="n">
        <v>118.1699982</v>
      </c>
      <c r="D6058" s="39" t="n">
        <f aca="false">B6058-C6058</f>
        <v>1.80000000682412E-006</v>
      </c>
      <c r="E6058" s="40" t="n">
        <f aca="false">IFERROR(ABS(D6058)/C6058*100,0)</f>
        <v>1.52322927497863E-006</v>
      </c>
      <c r="F6058" s="39" t="n">
        <v>119.53</v>
      </c>
      <c r="G6058" s="39" t="n">
        <v>119.5299988</v>
      </c>
      <c r="H6058" s="39" t="n">
        <f aca="false">F6058-G6058</f>
        <v>1.19999999981246E-006</v>
      </c>
      <c r="I6058" s="40" t="n">
        <f aca="false">IFERROR(ABS(H6058)/G6058*100,0)</f>
        <v>1.00393207718535E-006</v>
      </c>
      <c r="J6058" s="39" t="n">
        <v>116.25</v>
      </c>
      <c r="K6058" s="39" t="n">
        <v>116.25</v>
      </c>
      <c r="L6058" s="39" t="n">
        <f aca="false">J6058-K6058</f>
        <v>0</v>
      </c>
      <c r="M6058" s="40" t="n">
        <f aca="false">IFERROR(ABS(L6058)/K6058*100,0)</f>
        <v>0</v>
      </c>
      <c r="N6058" s="39" t="n">
        <v>117.8</v>
      </c>
      <c r="O6058" s="39" t="n">
        <v>117.8000031</v>
      </c>
      <c r="P6058" s="39" t="n">
        <f aca="false">N6058-O6058</f>
        <v>-3.10000000069977E-006</v>
      </c>
      <c r="Q6058" s="40" t="n">
        <f aca="false">IFERROR(ABS(P6058)/O6058*100,0)</f>
        <v>2.63157887871037E-006</v>
      </c>
      <c r="R6058" s="41" t="n">
        <v>8668123</v>
      </c>
      <c r="S6058" s="41" t="n">
        <v>8668100</v>
      </c>
      <c r="T6058" s="41" t="n">
        <f aca="false">R6058-S6058</f>
        <v>23</v>
      </c>
      <c r="U6058" s="40" t="n">
        <f aca="false">IFERROR(ABS(T6058)/S6058*100,0)</f>
        <v>0.00026534073210969</v>
      </c>
    </row>
    <row r="6059" customFormat="false" ht="15" hidden="false" customHeight="false" outlineLevel="0" collapsed="false">
      <c r="A6059" s="38" t="n">
        <v>44508</v>
      </c>
      <c r="B6059" s="39" t="n">
        <v>118.39</v>
      </c>
      <c r="C6059" s="39" t="n">
        <v>118.3899994</v>
      </c>
      <c r="D6059" s="39" t="n">
        <f aca="false">B6059-C6059</f>
        <v>6.00000007011659E-007</v>
      </c>
      <c r="E6059" s="40" t="n">
        <f aca="false">IFERROR(ABS(D6059)/C6059*100,0)</f>
        <v>5.06799569264681E-007</v>
      </c>
      <c r="F6059" s="39" t="n">
        <v>122.25</v>
      </c>
      <c r="G6059" s="39" t="n">
        <v>122.25</v>
      </c>
      <c r="H6059" s="39" t="n">
        <f aca="false">F6059-G6059</f>
        <v>0</v>
      </c>
      <c r="I6059" s="40" t="n">
        <f aca="false">IFERROR(ABS(H6059)/G6059*100,0)</f>
        <v>0</v>
      </c>
      <c r="J6059" s="39" t="n">
        <v>117.05</v>
      </c>
      <c r="K6059" s="39" t="n">
        <v>117.0500031</v>
      </c>
      <c r="L6059" s="39" t="n">
        <f aca="false">J6059-K6059</f>
        <v>-3.10000000069977E-006</v>
      </c>
      <c r="M6059" s="40" t="n">
        <f aca="false">IFERROR(ABS(L6059)/K6059*100,0)</f>
        <v>2.64844076770449E-006</v>
      </c>
      <c r="N6059" s="39" t="n">
        <v>120.91</v>
      </c>
      <c r="O6059" s="39" t="n">
        <v>120.9100037</v>
      </c>
      <c r="P6059" s="39" t="n">
        <f aca="false">N6059-O6059</f>
        <v>-3.70000000771142E-006</v>
      </c>
      <c r="Q6059" s="40" t="n">
        <f aca="false">IFERROR(ABS(P6059)/O6059*100,0)</f>
        <v>3.06012728019743E-006</v>
      </c>
      <c r="R6059" s="41" t="n">
        <v>15776322</v>
      </c>
      <c r="S6059" s="41" t="n">
        <v>15776300</v>
      </c>
      <c r="T6059" s="41" t="n">
        <f aca="false">R6059-S6059</f>
        <v>22</v>
      </c>
      <c r="U6059" s="40" t="n">
        <f aca="false">IFERROR(ABS(T6059)/S6059*100,0)</f>
        <v>0.00013944968085039</v>
      </c>
    </row>
    <row r="6060" customFormat="false" ht="15" hidden="false" customHeight="false" outlineLevel="0" collapsed="false">
      <c r="A6060" s="38" t="n">
        <v>44509</v>
      </c>
      <c r="B6060" s="39" t="n">
        <v>121.25</v>
      </c>
      <c r="C6060" s="39" t="n">
        <v>121.25</v>
      </c>
      <c r="D6060" s="39" t="n">
        <f aca="false">B6060-C6060</f>
        <v>0</v>
      </c>
      <c r="E6060" s="40" t="n">
        <f aca="false">IFERROR(ABS(D6060)/C6060*100,0)</f>
        <v>0</v>
      </c>
      <c r="F6060" s="39" t="n">
        <v>123.27</v>
      </c>
      <c r="G6060" s="39" t="n">
        <v>123.2699966</v>
      </c>
      <c r="H6060" s="39" t="n">
        <f aca="false">F6060-G6060</f>
        <v>3.39999999710017E-006</v>
      </c>
      <c r="I6060" s="40" t="n">
        <f aca="false">IFERROR(ABS(H6060)/G6060*100,0)</f>
        <v>2.75817318964716E-006</v>
      </c>
      <c r="J6060" s="39" t="n">
        <v>120.17</v>
      </c>
      <c r="K6060" s="39" t="n">
        <v>120.1699982</v>
      </c>
      <c r="L6060" s="39" t="n">
        <f aca="false">J6060-K6060</f>
        <v>1.80000000682412E-006</v>
      </c>
      <c r="M6060" s="40" t="n">
        <f aca="false">IFERROR(ABS(L6060)/K6060*100,0)</f>
        <v>1.49787803427305E-006</v>
      </c>
      <c r="N6060" s="39" t="n">
        <v>121.78</v>
      </c>
      <c r="O6060" s="39" t="n">
        <v>121.7799988</v>
      </c>
      <c r="P6060" s="39" t="n">
        <f aca="false">N6060-O6060</f>
        <v>1.19999999981246E-006</v>
      </c>
      <c r="Q6060" s="40" t="n">
        <f aca="false">IFERROR(ABS(P6060)/O6060*100,0)</f>
        <v>9.85383487959488E-007</v>
      </c>
      <c r="R6060" s="41" t="n">
        <v>10874127</v>
      </c>
      <c r="S6060" s="41" t="n">
        <v>10874100</v>
      </c>
      <c r="T6060" s="41" t="n">
        <f aca="false">R6060-S6060</f>
        <v>27</v>
      </c>
      <c r="U6060" s="40" t="n">
        <f aca="false">IFERROR(ABS(T6060)/S6060*100,0)</f>
        <v>0.00024829641073744</v>
      </c>
    </row>
    <row r="6061" customFormat="false" ht="15" hidden="false" customHeight="false" outlineLevel="0" collapsed="false">
      <c r="A6061" s="38" t="n">
        <v>44510</v>
      </c>
      <c r="B6061" s="39" t="n">
        <v>119.6</v>
      </c>
      <c r="C6061" s="39" t="n">
        <v>119.5999985</v>
      </c>
      <c r="D6061" s="39" t="n">
        <f aca="false">B6061-C6061</f>
        <v>1.49999999621286E-006</v>
      </c>
      <c r="E6061" s="40" t="n">
        <f aca="false">IFERROR(ABS(D6061)/C6061*100,0)</f>
        <v>1.25418061456988E-006</v>
      </c>
      <c r="F6061" s="39" t="n">
        <v>120.8</v>
      </c>
      <c r="G6061" s="39" t="n">
        <v>120.8000031</v>
      </c>
      <c r="H6061" s="39" t="n">
        <f aca="false">F6061-G6061</f>
        <v>-3.10000000069977E-006</v>
      </c>
      <c r="I6061" s="40" t="n">
        <f aca="false">IFERROR(ABS(H6061)/G6061*100,0)</f>
        <v>2.56622510028708E-006</v>
      </c>
      <c r="J6061" s="39" t="n">
        <v>117.68</v>
      </c>
      <c r="K6061" s="39" t="n">
        <v>117.6800003</v>
      </c>
      <c r="L6061" s="39" t="n">
        <f aca="false">J6061-K6061</f>
        <v>-2.99999996400402E-007</v>
      </c>
      <c r="M6061" s="40" t="n">
        <f aca="false">IFERROR(ABS(L6061)/K6061*100,0)</f>
        <v>2.54928616277716E-007</v>
      </c>
      <c r="N6061" s="39" t="n">
        <v>118.2</v>
      </c>
      <c r="O6061" s="39" t="n">
        <v>118.1999969</v>
      </c>
      <c r="P6061" s="39" t="n">
        <f aca="false">N6061-O6061</f>
        <v>3.10000000069977E-006</v>
      </c>
      <c r="Q6061" s="40" t="n">
        <f aca="false">IFERROR(ABS(P6061)/O6061*100,0)</f>
        <v>2.62267350423236E-006</v>
      </c>
      <c r="R6061" s="41" t="n">
        <v>9046064</v>
      </c>
      <c r="S6061" s="41" t="n">
        <v>9046100</v>
      </c>
      <c r="T6061" s="41" t="n">
        <f aca="false">R6061-S6061</f>
        <v>-36</v>
      </c>
      <c r="U6061" s="40" t="n">
        <f aca="false">IFERROR(ABS(T6061)/S6061*100,0)</f>
        <v>0.000397961552492234</v>
      </c>
    </row>
    <row r="6062" customFormat="false" ht="15" hidden="false" customHeight="false" outlineLevel="0" collapsed="false">
      <c r="A6062" s="38" t="n">
        <v>44511</v>
      </c>
      <c r="B6062" s="39" t="n">
        <v>119.26</v>
      </c>
      <c r="C6062" s="39" t="n">
        <v>119.2600021</v>
      </c>
      <c r="D6062" s="39" t="n">
        <f aca="false">B6062-C6062</f>
        <v>-2.09999998901367E-006</v>
      </c>
      <c r="E6062" s="40" t="n">
        <f aca="false">IFERROR(ABS(D6062)/C6062*100,0)</f>
        <v>1.76085858798896E-006</v>
      </c>
      <c r="F6062" s="39" t="n">
        <v>120.47</v>
      </c>
      <c r="G6062" s="39" t="n">
        <v>120.4700012</v>
      </c>
      <c r="H6062" s="39" t="n">
        <f aca="false">F6062-G6062</f>
        <v>-1.19999999981246E-006</v>
      </c>
      <c r="I6062" s="40" t="n">
        <f aca="false">IFERROR(ABS(H6062)/G6062*100,0)</f>
        <v>9.96098603684966E-007</v>
      </c>
      <c r="J6062" s="39" t="n">
        <v>117.8</v>
      </c>
      <c r="K6062" s="39" t="n">
        <v>117.8000031</v>
      </c>
      <c r="L6062" s="39" t="n">
        <f aca="false">J6062-K6062</f>
        <v>-3.10000000069977E-006</v>
      </c>
      <c r="M6062" s="40" t="n">
        <f aca="false">IFERROR(ABS(L6062)/K6062*100,0)</f>
        <v>2.63157887871037E-006</v>
      </c>
      <c r="N6062" s="39" t="n">
        <v>118.19</v>
      </c>
      <c r="O6062" s="39" t="n">
        <v>118.1900024</v>
      </c>
      <c r="P6062" s="39" t="n">
        <f aca="false">N6062-O6062</f>
        <v>-2.39999999962492E-006</v>
      </c>
      <c r="Q6062" s="40" t="n">
        <f aca="false">IFERROR(ABS(P6062)/O6062*100,0)</f>
        <v>2.03062860723398E-006</v>
      </c>
      <c r="R6062" s="41" t="n">
        <v>6993951</v>
      </c>
      <c r="S6062" s="41" t="n">
        <v>6994000</v>
      </c>
      <c r="T6062" s="41" t="n">
        <f aca="false">R6062-S6062</f>
        <v>-49</v>
      </c>
      <c r="U6062" s="40" t="n">
        <f aca="false">IFERROR(ABS(T6062)/S6062*100,0)</f>
        <v>0.000700600514726909</v>
      </c>
    </row>
    <row r="6063" customFormat="false" ht="15" hidden="false" customHeight="false" outlineLevel="0" collapsed="false">
      <c r="A6063" s="38" t="n">
        <v>44512</v>
      </c>
      <c r="B6063" s="39" t="n">
        <v>118.39</v>
      </c>
      <c r="C6063" s="39" t="n">
        <v>118.3899994</v>
      </c>
      <c r="D6063" s="39" t="n">
        <f aca="false">B6063-C6063</f>
        <v>6.00000007011659E-007</v>
      </c>
      <c r="E6063" s="40" t="n">
        <f aca="false">IFERROR(ABS(D6063)/C6063*100,0)</f>
        <v>5.06799569264681E-007</v>
      </c>
      <c r="F6063" s="39" t="n">
        <v>118.82</v>
      </c>
      <c r="G6063" s="39" t="n">
        <v>118.8199997</v>
      </c>
      <c r="H6063" s="39" t="n">
        <f aca="false">F6063-G6063</f>
        <v>2.99999996400402E-007</v>
      </c>
      <c r="I6063" s="40" t="n">
        <f aca="false">IFERROR(ABS(H6063)/G6063*100,0)</f>
        <v>2.52482744620308E-007</v>
      </c>
      <c r="J6063" s="39" t="n">
        <v>117.27</v>
      </c>
      <c r="K6063" s="39" t="n">
        <v>117.2699966</v>
      </c>
      <c r="L6063" s="39" t="n">
        <f aca="false">J6063-K6063</f>
        <v>3.39999999710017E-006</v>
      </c>
      <c r="M6063" s="40" t="n">
        <f aca="false">IFERROR(ABS(L6063)/K6063*100,0)</f>
        <v>2.89929231318846E-006</v>
      </c>
      <c r="N6063" s="39" t="n">
        <v>118.69</v>
      </c>
      <c r="O6063" s="39" t="n">
        <v>118.6900024</v>
      </c>
      <c r="P6063" s="39" t="n">
        <f aca="false">N6063-O6063</f>
        <v>-2.39999999962492E-006</v>
      </c>
      <c r="Q6063" s="40" t="n">
        <f aca="false">IFERROR(ABS(P6063)/O6063*100,0)</f>
        <v>2.02207427002708E-006</v>
      </c>
      <c r="R6063" s="41" t="n">
        <v>6947202</v>
      </c>
      <c r="S6063" s="41" t="n">
        <v>6947200</v>
      </c>
      <c r="T6063" s="41" t="n">
        <f aca="false">R6063-S6063</f>
        <v>2</v>
      </c>
      <c r="U6063" s="40" t="n">
        <f aca="false">IFERROR(ABS(T6063)/S6063*100,0)</f>
        <v>2.87885766927683E-005</v>
      </c>
    </row>
    <row r="6064" customFormat="false" ht="15" hidden="false" customHeight="false" outlineLevel="0" collapsed="false">
      <c r="A6064" s="38" t="n">
        <v>44515</v>
      </c>
      <c r="B6064" s="39" t="n">
        <v>119.32</v>
      </c>
      <c r="C6064" s="39" t="n">
        <v>119.3199997</v>
      </c>
      <c r="D6064" s="39" t="n">
        <f aca="false">B6064-C6064</f>
        <v>2.99999996400402E-007</v>
      </c>
      <c r="E6064" s="40" t="n">
        <f aca="false">IFERROR(ABS(D6064)/C6064*100,0)</f>
        <v>2.51424737809819E-007</v>
      </c>
      <c r="F6064" s="39" t="n">
        <v>119.64</v>
      </c>
      <c r="G6064" s="39" t="n">
        <v>119.6399994</v>
      </c>
      <c r="H6064" s="39" t="n">
        <f aca="false">F6064-G6064</f>
        <v>6.00000007011659E-007</v>
      </c>
      <c r="I6064" s="40" t="n">
        <f aca="false">IFERROR(ABS(H6064)/G6064*100,0)</f>
        <v>5.0150452191632E-007</v>
      </c>
      <c r="J6064" s="39" t="n">
        <v>117.51</v>
      </c>
      <c r="K6064" s="39" t="n">
        <v>117.5100021</v>
      </c>
      <c r="L6064" s="39" t="n">
        <f aca="false">J6064-K6064</f>
        <v>-2.09999998901367E-006</v>
      </c>
      <c r="M6064" s="40" t="n">
        <f aca="false">IFERROR(ABS(L6064)/K6064*100,0)</f>
        <v>1.78708190918641E-006</v>
      </c>
      <c r="N6064" s="39" t="n">
        <v>118.12</v>
      </c>
      <c r="O6064" s="39" t="n">
        <v>118.1200027</v>
      </c>
      <c r="P6064" s="39" t="n">
        <f aca="false">N6064-O6064</f>
        <v>-2.69999999602533E-006</v>
      </c>
      <c r="Q6064" s="40" t="n">
        <f aca="false">IFERROR(ABS(P6064)/O6064*100,0)</f>
        <v>2.28581098400646E-006</v>
      </c>
      <c r="R6064" s="41" t="n">
        <v>5156986</v>
      </c>
      <c r="S6064" s="41" t="n">
        <v>5157000</v>
      </c>
      <c r="T6064" s="41" t="n">
        <f aca="false">R6064-S6064</f>
        <v>-14</v>
      </c>
      <c r="U6064" s="40" t="n">
        <f aca="false">IFERROR(ABS(T6064)/S6064*100,0)</f>
        <v>0.000271475664145821</v>
      </c>
    </row>
    <row r="6065" customFormat="false" ht="15" hidden="false" customHeight="false" outlineLevel="0" collapsed="false">
      <c r="A6065" s="38" t="n">
        <v>44516</v>
      </c>
      <c r="B6065" s="39" t="n">
        <v>117.69</v>
      </c>
      <c r="C6065" s="39" t="n">
        <v>117.6900024</v>
      </c>
      <c r="D6065" s="39" t="n">
        <f aca="false">B6065-C6065</f>
        <v>-2.39999999962492E-006</v>
      </c>
      <c r="E6065" s="40" t="n">
        <f aca="false">IFERROR(ABS(D6065)/C6065*100,0)</f>
        <v>2.0392556297755E-006</v>
      </c>
      <c r="F6065" s="39" t="n">
        <v>118.38</v>
      </c>
      <c r="G6065" s="39" t="n">
        <v>118.3799973</v>
      </c>
      <c r="H6065" s="39" t="n">
        <f aca="false">F6065-G6065</f>
        <v>2.69999999602533E-006</v>
      </c>
      <c r="I6065" s="40" t="n">
        <f aca="false">IFERROR(ABS(H6065)/G6065*100,0)</f>
        <v>2.28079072276286E-006</v>
      </c>
      <c r="J6065" s="39" t="n">
        <v>117.16</v>
      </c>
      <c r="K6065" s="39" t="n">
        <v>117.1600037</v>
      </c>
      <c r="L6065" s="39" t="n">
        <f aca="false">J6065-K6065</f>
        <v>-3.70000000771142E-006</v>
      </c>
      <c r="M6065" s="40" t="n">
        <f aca="false">IFERROR(ABS(L6065)/K6065*100,0)</f>
        <v>3.15807433498009E-006</v>
      </c>
      <c r="N6065" s="39" t="n">
        <v>118.08</v>
      </c>
      <c r="O6065" s="39" t="n">
        <v>118.0800018</v>
      </c>
      <c r="P6065" s="39" t="n">
        <f aca="false">N6065-O6065</f>
        <v>-1.80000000682412E-006</v>
      </c>
      <c r="Q6065" s="40" t="n">
        <f aca="false">IFERROR(ABS(P6065)/O6065*100,0)</f>
        <v>1.52439022644402E-006</v>
      </c>
      <c r="R6065" s="41" t="n">
        <v>5555127</v>
      </c>
      <c r="S6065" s="41" t="n">
        <v>5555100</v>
      </c>
      <c r="T6065" s="41" t="n">
        <f aca="false">R6065-S6065</f>
        <v>27</v>
      </c>
      <c r="U6065" s="40" t="n">
        <f aca="false">IFERROR(ABS(T6065)/S6065*100,0)</f>
        <v>0.000486039855268132</v>
      </c>
    </row>
    <row r="6066" customFormat="false" ht="15" hidden="false" customHeight="false" outlineLevel="0" collapsed="false">
      <c r="A6066" s="38" t="n">
        <v>44517</v>
      </c>
      <c r="B6066" s="39" t="n">
        <v>118</v>
      </c>
      <c r="C6066" s="39" t="n">
        <v>118</v>
      </c>
      <c r="D6066" s="39" t="n">
        <f aca="false">B6066-C6066</f>
        <v>0</v>
      </c>
      <c r="E6066" s="40" t="n">
        <f aca="false">IFERROR(ABS(D6066)/C6066*100,0)</f>
        <v>0</v>
      </c>
      <c r="F6066" s="39" t="n">
        <v>119.55</v>
      </c>
      <c r="G6066" s="39" t="n">
        <v>119.5500031</v>
      </c>
      <c r="H6066" s="39" t="n">
        <f aca="false">F6066-G6066</f>
        <v>-3.10000000069977E-006</v>
      </c>
      <c r="I6066" s="40" t="n">
        <f aca="false">IFERROR(ABS(H6066)/G6066*100,0)</f>
        <v>2.59305723154746E-006</v>
      </c>
      <c r="J6066" s="39" t="n">
        <v>117.51</v>
      </c>
      <c r="K6066" s="39" t="n">
        <v>117.5100021</v>
      </c>
      <c r="L6066" s="39" t="n">
        <f aca="false">J6066-K6066</f>
        <v>-2.09999998901367E-006</v>
      </c>
      <c r="M6066" s="40" t="n">
        <f aca="false">IFERROR(ABS(L6066)/K6066*100,0)</f>
        <v>1.78708190918641E-006</v>
      </c>
      <c r="N6066" s="39" t="n">
        <v>119.06</v>
      </c>
      <c r="O6066" s="39" t="n">
        <v>119.0599976</v>
      </c>
      <c r="P6066" s="39" t="n">
        <f aca="false">N6066-O6066</f>
        <v>2.39999999962492E-006</v>
      </c>
      <c r="Q6066" s="40" t="n">
        <f aca="false">IFERROR(ABS(P6066)/O6066*100,0)</f>
        <v>2.01579039812187E-006</v>
      </c>
      <c r="R6066" s="41" t="n">
        <v>6391350</v>
      </c>
      <c r="S6066" s="41" t="n">
        <v>6391400</v>
      </c>
      <c r="T6066" s="41" t="n">
        <f aca="false">R6066-S6066</f>
        <v>-50</v>
      </c>
      <c r="U6066" s="40" t="n">
        <f aca="false">IFERROR(ABS(T6066)/S6066*100,0)</f>
        <v>0.000782301217260694</v>
      </c>
    </row>
    <row r="6067" customFormat="false" ht="15" hidden="false" customHeight="false" outlineLevel="0" collapsed="false">
      <c r="A6067" s="38" t="n">
        <v>44518</v>
      </c>
      <c r="B6067" s="39" t="n">
        <v>119.97</v>
      </c>
      <c r="C6067" s="39" t="n">
        <v>119.9700012</v>
      </c>
      <c r="D6067" s="39" t="n">
        <f aca="false">B6067-C6067</f>
        <v>-1.19999999981246E-006</v>
      </c>
      <c r="E6067" s="40" t="n">
        <f aca="false">IFERROR(ABS(D6067)/C6067*100,0)</f>
        <v>1.00025005235431E-006</v>
      </c>
      <c r="F6067" s="39" t="n">
        <v>123.56</v>
      </c>
      <c r="G6067" s="39" t="n">
        <v>123.5599976</v>
      </c>
      <c r="H6067" s="39" t="n">
        <f aca="false">F6067-G6067</f>
        <v>2.39999999962492E-006</v>
      </c>
      <c r="I6067" s="40" t="n">
        <f aca="false">IFERROR(ABS(H6067)/G6067*100,0)</f>
        <v>1.94237621094363E-006</v>
      </c>
      <c r="J6067" s="39" t="n">
        <v>119.8</v>
      </c>
      <c r="K6067" s="39" t="n">
        <v>119.8000031</v>
      </c>
      <c r="L6067" s="39" t="n">
        <f aca="false">J6067-K6067</f>
        <v>-3.10000000069977E-006</v>
      </c>
      <c r="M6067" s="40" t="n">
        <f aca="false">IFERROR(ABS(L6067)/K6067*100,0)</f>
        <v>2.58764601041965E-006</v>
      </c>
      <c r="N6067" s="39" t="n">
        <v>123.39</v>
      </c>
      <c r="O6067" s="39" t="n">
        <v>123.3899994</v>
      </c>
      <c r="P6067" s="39" t="n">
        <f aca="false">N6067-O6067</f>
        <v>6.00000007011659E-007</v>
      </c>
      <c r="Q6067" s="40" t="n">
        <f aca="false">IFERROR(ABS(P6067)/O6067*100,0)</f>
        <v>4.86263076366996E-007</v>
      </c>
      <c r="R6067" s="41" t="n">
        <v>13229657</v>
      </c>
      <c r="S6067" s="41" t="n">
        <v>13229700</v>
      </c>
      <c r="T6067" s="41" t="n">
        <f aca="false">R6067-S6067</f>
        <v>-43</v>
      </c>
      <c r="U6067" s="40" t="n">
        <f aca="false">IFERROR(ABS(T6067)/S6067*100,0)</f>
        <v>0.000325026266657596</v>
      </c>
    </row>
    <row r="6068" customFormat="false" ht="15" hidden="false" customHeight="false" outlineLevel="0" collapsed="false">
      <c r="A6068" s="38" t="n">
        <v>44519</v>
      </c>
      <c r="B6068" s="39" t="n">
        <v>122.03</v>
      </c>
      <c r="C6068" s="39" t="n">
        <v>122.0299988</v>
      </c>
      <c r="D6068" s="39" t="n">
        <f aca="false">B6068-C6068</f>
        <v>1.19999999981246E-006</v>
      </c>
      <c r="E6068" s="40" t="n">
        <f aca="false">IFERROR(ABS(D6068)/C6068*100,0)</f>
        <v>9.83364755890223E-007</v>
      </c>
      <c r="F6068" s="39" t="n">
        <v>124.8</v>
      </c>
      <c r="G6068" s="39" t="n">
        <v>124.8000031</v>
      </c>
      <c r="H6068" s="39" t="n">
        <f aca="false">F6068-G6068</f>
        <v>-3.10000000069977E-006</v>
      </c>
      <c r="I6068" s="40" t="n">
        <f aca="false">IFERROR(ABS(H6068)/G6068*100,0)</f>
        <v>2.48397429783378E-006</v>
      </c>
      <c r="J6068" s="39" t="n">
        <v>122.02</v>
      </c>
      <c r="K6068" s="39" t="n">
        <v>122.0199966</v>
      </c>
      <c r="L6068" s="39" t="n">
        <f aca="false">J6068-K6068</f>
        <v>3.39999999710017E-006</v>
      </c>
      <c r="M6068" s="40" t="n">
        <f aca="false">IFERROR(ABS(L6068)/K6068*100,0)</f>
        <v>2.78642852961706E-006</v>
      </c>
      <c r="N6068" s="39" t="n">
        <v>124.26</v>
      </c>
      <c r="O6068" s="39" t="n">
        <v>124.2600021</v>
      </c>
      <c r="P6068" s="39" t="n">
        <f aca="false">N6068-O6068</f>
        <v>-2.09999998901367E-006</v>
      </c>
      <c r="Q6068" s="40" t="n">
        <f aca="false">IFERROR(ABS(P6068)/O6068*100,0)</f>
        <v>1.69000479118266E-006</v>
      </c>
      <c r="R6068" s="41" t="n">
        <v>9076350</v>
      </c>
      <c r="S6068" s="41" t="n">
        <v>9071800</v>
      </c>
      <c r="T6068" s="41" t="n">
        <f aca="false">R6068-S6068</f>
        <v>4550</v>
      </c>
      <c r="U6068" s="40" t="n">
        <f aca="false">IFERROR(ABS(T6068)/S6068*100,0)</f>
        <v>0.050155426706938</v>
      </c>
    </row>
    <row r="6069" customFormat="false" ht="15" hidden="false" customHeight="false" outlineLevel="0" collapsed="false">
      <c r="A6069" s="38" t="n">
        <v>44522</v>
      </c>
      <c r="B6069" s="39" t="n">
        <v>123.5</v>
      </c>
      <c r="C6069" s="39" t="n">
        <v>123.5</v>
      </c>
      <c r="D6069" s="39" t="n">
        <f aca="false">B6069-C6069</f>
        <v>0</v>
      </c>
      <c r="E6069" s="40" t="n">
        <f aca="false">IFERROR(ABS(D6069)/C6069*100,0)</f>
        <v>0</v>
      </c>
      <c r="F6069" s="39" t="n">
        <v>128.09</v>
      </c>
      <c r="G6069" s="39" t="n">
        <v>128.0899963</v>
      </c>
      <c r="H6069" s="39" t="n">
        <f aca="false">F6069-G6069</f>
        <v>3.70000000771142E-006</v>
      </c>
      <c r="I6069" s="40" t="n">
        <f aca="false">IFERROR(ABS(H6069)/G6069*100,0)</f>
        <v>2.88859404683379E-006</v>
      </c>
      <c r="J6069" s="39" t="n">
        <v>123.21</v>
      </c>
      <c r="K6069" s="39" t="n">
        <v>123.2099991</v>
      </c>
      <c r="L6069" s="39" t="n">
        <f aca="false">J6069-K6069</f>
        <v>8.99999989201206E-007</v>
      </c>
      <c r="M6069" s="40" t="n">
        <f aca="false">IFERROR(ABS(L6069)/K6069*100,0)</f>
        <v>7.30460186490826E-007</v>
      </c>
      <c r="N6069" s="39" t="n">
        <v>124.75</v>
      </c>
      <c r="O6069" s="39" t="n">
        <v>124.75</v>
      </c>
      <c r="P6069" s="39" t="n">
        <f aca="false">N6069-O6069</f>
        <v>0</v>
      </c>
      <c r="Q6069" s="40" t="n">
        <f aca="false">IFERROR(ABS(P6069)/O6069*100,0)</f>
        <v>0</v>
      </c>
      <c r="R6069" s="41" t="n">
        <v>16086015</v>
      </c>
      <c r="S6069" s="41" t="n">
        <v>16076100</v>
      </c>
      <c r="T6069" s="41" t="n">
        <f aca="false">R6069-S6069</f>
        <v>9915</v>
      </c>
      <c r="U6069" s="40" t="n">
        <f aca="false">IFERROR(ABS(T6069)/S6069*100,0)</f>
        <v>0.0616754063485547</v>
      </c>
    </row>
    <row r="6070" customFormat="false" ht="15" hidden="false" customHeight="false" outlineLevel="0" collapsed="false">
      <c r="A6070" s="38" t="n">
        <v>44523</v>
      </c>
      <c r="B6070" s="39" t="n">
        <v>122.72</v>
      </c>
      <c r="C6070" s="39" t="n">
        <v>122.7200012</v>
      </c>
      <c r="D6070" s="39" t="n">
        <f aca="false">B6070-C6070</f>
        <v>-1.19999999981246E-006</v>
      </c>
      <c r="E6070" s="40" t="n">
        <f aca="false">IFERROR(ABS(D6070)/C6070*100,0)</f>
        <v>9.77835713883991E-007</v>
      </c>
      <c r="F6070" s="39" t="n">
        <v>123.2</v>
      </c>
      <c r="G6070" s="39" t="n">
        <v>123.1999969</v>
      </c>
      <c r="H6070" s="39" t="n">
        <f aca="false">F6070-G6070</f>
        <v>3.10000000069977E-006</v>
      </c>
      <c r="I6070" s="40" t="n">
        <f aca="false">IFERROR(ABS(H6070)/G6070*100,0)</f>
        <v>2.51623383011608E-006</v>
      </c>
      <c r="J6070" s="39" t="n">
        <v>119.52</v>
      </c>
      <c r="K6070" s="39" t="n">
        <v>119.5199966</v>
      </c>
      <c r="L6070" s="39" t="n">
        <f aca="false">J6070-K6070</f>
        <v>3.39999999710017E-006</v>
      </c>
      <c r="M6070" s="40" t="n">
        <f aca="false">IFERROR(ABS(L6070)/K6070*100,0)</f>
        <v>2.84471226055922E-006</v>
      </c>
      <c r="N6070" s="39" t="n">
        <v>121.36</v>
      </c>
      <c r="O6070" s="39" t="n">
        <v>121.3600006</v>
      </c>
      <c r="P6070" s="39" t="n">
        <f aca="false">N6070-O6070</f>
        <v>-6.00000007011659E-007</v>
      </c>
      <c r="Q6070" s="40" t="n">
        <f aca="false">IFERROR(ABS(P6070)/O6070*100,0)</f>
        <v>4.94396839193538E-007</v>
      </c>
      <c r="R6070" s="41" t="n">
        <v>10983988</v>
      </c>
      <c r="S6070" s="41" t="n">
        <v>10984000</v>
      </c>
      <c r="T6070" s="41" t="n">
        <f aca="false">R6070-S6070</f>
        <v>-12</v>
      </c>
      <c r="U6070" s="40" t="n">
        <f aca="false">IFERROR(ABS(T6070)/S6070*100,0)</f>
        <v>0.00010924981791697</v>
      </c>
    </row>
    <row r="6071" customFormat="false" ht="15" hidden="false" customHeight="false" outlineLevel="0" collapsed="false">
      <c r="A6071" s="38" t="n">
        <v>44524</v>
      </c>
      <c r="B6071" s="39" t="n">
        <v>120</v>
      </c>
      <c r="C6071" s="39" t="n">
        <v>120</v>
      </c>
      <c r="D6071" s="39" t="n">
        <f aca="false">B6071-C6071</f>
        <v>0</v>
      </c>
      <c r="E6071" s="40" t="n">
        <f aca="false">IFERROR(ABS(D6071)/C6071*100,0)</f>
        <v>0</v>
      </c>
      <c r="F6071" s="39" t="n">
        <v>120.87</v>
      </c>
      <c r="G6071" s="39" t="n">
        <v>120.8700027</v>
      </c>
      <c r="H6071" s="39" t="n">
        <f aca="false">F6071-G6071</f>
        <v>-2.69999999602533E-006</v>
      </c>
      <c r="I6071" s="40" t="n">
        <f aca="false">IFERROR(ABS(H6071)/G6071*100,0)</f>
        <v>2.23380486118358E-006</v>
      </c>
      <c r="J6071" s="39" t="n">
        <v>118.4</v>
      </c>
      <c r="K6071" s="39" t="n">
        <v>118.4000015</v>
      </c>
      <c r="L6071" s="39" t="n">
        <f aca="false">J6071-K6071</f>
        <v>-1.49999999621286E-006</v>
      </c>
      <c r="M6071" s="40" t="n">
        <f aca="false">IFERROR(ABS(L6071)/K6071*100,0)</f>
        <v>1.26689187264315E-006</v>
      </c>
      <c r="N6071" s="39" t="n">
        <v>120.71</v>
      </c>
      <c r="O6071" s="39" t="n">
        <v>120.7099991</v>
      </c>
      <c r="P6071" s="39" t="n">
        <f aca="false">N6071-O6071</f>
        <v>8.99999989201206E-007</v>
      </c>
      <c r="Q6071" s="40" t="n">
        <f aca="false">IFERROR(ABS(P6071)/O6071*100,0)</f>
        <v>7.45588597391685E-007</v>
      </c>
      <c r="R6071" s="41" t="n">
        <v>6992624</v>
      </c>
      <c r="S6071" s="41" t="n">
        <v>6992600</v>
      </c>
      <c r="T6071" s="41" t="n">
        <f aca="false">R6071-S6071</f>
        <v>24</v>
      </c>
      <c r="U6071" s="40" t="n">
        <f aca="false">IFERROR(ABS(T6071)/S6071*100,0)</f>
        <v>0.000343219975402568</v>
      </c>
    </row>
    <row r="6072" customFormat="false" ht="15" hidden="false" customHeight="false" outlineLevel="0" collapsed="false">
      <c r="A6072" s="38" t="n">
        <v>44526</v>
      </c>
      <c r="B6072" s="39" t="n">
        <v>117.5</v>
      </c>
      <c r="C6072" s="39" t="n">
        <v>117.5</v>
      </c>
      <c r="D6072" s="39" t="n">
        <f aca="false">B6072-C6072</f>
        <v>0</v>
      </c>
      <c r="E6072" s="40" t="n">
        <f aca="false">IFERROR(ABS(D6072)/C6072*100,0)</f>
        <v>0</v>
      </c>
      <c r="F6072" s="39" t="n">
        <v>119.04</v>
      </c>
      <c r="G6072" s="39" t="n">
        <v>119.0400009</v>
      </c>
      <c r="H6072" s="39" t="n">
        <f aca="false">F6072-G6072</f>
        <v>-8.99999989201206E-007</v>
      </c>
      <c r="I6072" s="40" t="n">
        <f aca="false">IFERROR(ABS(H6072)/G6072*100,0)</f>
        <v>7.56048372309115E-007</v>
      </c>
      <c r="J6072" s="39" t="n">
        <v>116.52</v>
      </c>
      <c r="K6072" s="39" t="n">
        <v>116.5199966</v>
      </c>
      <c r="L6072" s="39" t="n">
        <f aca="false">J6072-K6072</f>
        <v>3.39999999710017E-006</v>
      </c>
      <c r="M6072" s="40" t="n">
        <f aca="false">IFERROR(ABS(L6072)/K6072*100,0)</f>
        <v>2.91795408196928E-006</v>
      </c>
      <c r="N6072" s="39" t="n">
        <v>117.09</v>
      </c>
      <c r="O6072" s="39" t="n">
        <v>117.0899963</v>
      </c>
      <c r="P6072" s="39" t="n">
        <f aca="false">N6072-O6072</f>
        <v>3.70000000771142E-006</v>
      </c>
      <c r="Q6072" s="40" t="n">
        <f aca="false">IFERROR(ABS(P6072)/O6072*100,0)</f>
        <v>3.15996252850802E-006</v>
      </c>
      <c r="R6072" s="41" t="n">
        <v>6766865</v>
      </c>
      <c r="S6072" s="41" t="n">
        <v>6766900</v>
      </c>
      <c r="T6072" s="41" t="n">
        <f aca="false">R6072-S6072</f>
        <v>-35</v>
      </c>
      <c r="U6072" s="40" t="n">
        <f aca="false">IFERROR(ABS(T6072)/S6072*100,0)</f>
        <v>0.000517223544015724</v>
      </c>
    </row>
    <row r="6073" customFormat="false" ht="15" hidden="false" customHeight="false" outlineLevel="0" collapsed="false">
      <c r="A6073" s="38" t="n">
        <v>44529</v>
      </c>
      <c r="B6073" s="39" t="n">
        <v>118.36</v>
      </c>
      <c r="C6073" s="39" t="n">
        <v>118.3600006</v>
      </c>
      <c r="D6073" s="39" t="n">
        <f aca="false">B6073-C6073</f>
        <v>-6.00000007011659E-007</v>
      </c>
      <c r="E6073" s="40" t="n">
        <f aca="false">IFERROR(ABS(D6073)/C6073*100,0)</f>
        <v>5.06928019575947E-007</v>
      </c>
      <c r="F6073" s="39" t="n">
        <v>119.88</v>
      </c>
      <c r="G6073" s="39" t="n">
        <v>119.8799973</v>
      </c>
      <c r="H6073" s="39" t="n">
        <f aca="false">F6073-G6073</f>
        <v>2.69999999602533E-006</v>
      </c>
      <c r="I6073" s="40" t="n">
        <f aca="false">IFERROR(ABS(H6073)/G6073*100,0)</f>
        <v>2.25225229966311E-006</v>
      </c>
      <c r="J6073" s="39" t="n">
        <v>117.9</v>
      </c>
      <c r="K6073" s="39" t="n">
        <v>117.9000015</v>
      </c>
      <c r="L6073" s="39" t="n">
        <f aca="false">J6073-K6073</f>
        <v>-1.49999999621286E-006</v>
      </c>
      <c r="M6073" s="40" t="n">
        <f aca="false">IFERROR(ABS(L6073)/K6073*100,0)</f>
        <v>1.27226461164452E-006</v>
      </c>
      <c r="N6073" s="39" t="n">
        <v>119.28</v>
      </c>
      <c r="O6073" s="39" t="n">
        <v>119.2799988</v>
      </c>
      <c r="P6073" s="39" t="n">
        <f aca="false">N6073-O6073</f>
        <v>1.19999999981246E-006</v>
      </c>
      <c r="Q6073" s="40" t="n">
        <f aca="false">IFERROR(ABS(P6073)/O6073*100,0)</f>
        <v>1.00603622726769E-006</v>
      </c>
      <c r="R6073" s="41" t="n">
        <v>7633952</v>
      </c>
      <c r="S6073" s="41" t="n">
        <v>7634000</v>
      </c>
      <c r="T6073" s="41" t="n">
        <f aca="false">R6073-S6073</f>
        <v>-48</v>
      </c>
      <c r="U6073" s="40" t="n">
        <f aca="false">IFERROR(ABS(T6073)/S6073*100,0)</f>
        <v>0.000628766046633482</v>
      </c>
    </row>
    <row r="6074" customFormat="false" ht="15" hidden="false" customHeight="false" outlineLevel="0" collapsed="false">
      <c r="A6074" s="38" t="n">
        <v>44530</v>
      </c>
      <c r="B6074" s="39" t="n">
        <v>118.1</v>
      </c>
      <c r="C6074" s="39" t="n">
        <v>118.0999985</v>
      </c>
      <c r="D6074" s="39" t="n">
        <f aca="false">B6074-C6074</f>
        <v>1.49999999621286E-006</v>
      </c>
      <c r="E6074" s="40" t="n">
        <f aca="false">IFERROR(ABS(D6074)/C6074*100,0)</f>
        <v>1.27011008913168E-006</v>
      </c>
      <c r="F6074" s="39" t="n">
        <v>120.17</v>
      </c>
      <c r="G6074" s="39" t="n">
        <v>120.1699982</v>
      </c>
      <c r="H6074" s="39" t="n">
        <f aca="false">F6074-G6074</f>
        <v>1.80000000682412E-006</v>
      </c>
      <c r="I6074" s="40" t="n">
        <f aca="false">IFERROR(ABS(H6074)/G6074*100,0)</f>
        <v>1.49787803427305E-006</v>
      </c>
      <c r="J6074" s="39" t="n">
        <v>115.76</v>
      </c>
      <c r="K6074" s="39" t="n">
        <v>115.7600021</v>
      </c>
      <c r="L6074" s="39" t="n">
        <f aca="false">J6074-K6074</f>
        <v>-2.09999998901367E-006</v>
      </c>
      <c r="M6074" s="40" t="n">
        <f aca="false">IFERROR(ABS(L6074)/K6074*100,0)</f>
        <v>1.81409809167036E-006</v>
      </c>
      <c r="N6074" s="39" t="n">
        <v>117.15</v>
      </c>
      <c r="O6074" s="39" t="n">
        <v>117.1500015</v>
      </c>
      <c r="P6074" s="39" t="n">
        <f aca="false">N6074-O6074</f>
        <v>-1.49999999621286E-006</v>
      </c>
      <c r="Q6074" s="40" t="n">
        <f aca="false">IFERROR(ABS(P6074)/O6074*100,0)</f>
        <v>1.28040971148674E-006</v>
      </c>
      <c r="R6074" s="41" t="n">
        <v>10561774</v>
      </c>
      <c r="S6074" s="41" t="n">
        <v>10561800</v>
      </c>
      <c r="T6074" s="41" t="n">
        <f aca="false">R6074-S6074</f>
        <v>-26</v>
      </c>
      <c r="U6074" s="40" t="n">
        <f aca="false">IFERROR(ABS(T6074)/S6074*100,0)</f>
        <v>0.000246170160389328</v>
      </c>
    </row>
    <row r="6075" customFormat="false" ht="15" hidden="false" customHeight="false" outlineLevel="0" collapsed="false">
      <c r="A6075" s="38" t="n">
        <v>44531</v>
      </c>
      <c r="B6075" s="39" t="n">
        <v>119.22</v>
      </c>
      <c r="C6075" s="39" t="n">
        <v>119.2200012</v>
      </c>
      <c r="D6075" s="39" t="n">
        <f aca="false">B6075-C6075</f>
        <v>-1.19999999981246E-006</v>
      </c>
      <c r="E6075" s="40" t="n">
        <f aca="false">IFERROR(ABS(D6075)/C6075*100,0)</f>
        <v>1.00654251613316E-006</v>
      </c>
      <c r="F6075" s="39" t="n">
        <v>123.51</v>
      </c>
      <c r="G6075" s="39" t="n">
        <v>123.5100021</v>
      </c>
      <c r="H6075" s="39" t="n">
        <f aca="false">F6075-G6075</f>
        <v>-2.09999998901367E-006</v>
      </c>
      <c r="I6075" s="40" t="n">
        <f aca="false">IFERROR(ABS(H6075)/G6075*100,0)</f>
        <v>1.70026714703915E-006</v>
      </c>
      <c r="J6075" s="39" t="n">
        <v>119.22</v>
      </c>
      <c r="K6075" s="39" t="n">
        <v>119.2200012</v>
      </c>
      <c r="L6075" s="39" t="n">
        <f aca="false">J6075-K6075</f>
        <v>-1.19999999981246E-006</v>
      </c>
      <c r="M6075" s="40" t="n">
        <f aca="false">IFERROR(ABS(L6075)/K6075*100,0)</f>
        <v>1.00654251613316E-006</v>
      </c>
      <c r="N6075" s="39" t="n">
        <v>120.63</v>
      </c>
      <c r="O6075" s="39" t="n">
        <v>120.6299973</v>
      </c>
      <c r="P6075" s="39" t="n">
        <f aca="false">N6075-O6075</f>
        <v>2.69999999602533E-006</v>
      </c>
      <c r="Q6075" s="40" t="n">
        <f aca="false">IFERROR(ABS(P6075)/O6075*100,0)</f>
        <v>2.23824923854601E-006</v>
      </c>
      <c r="R6075" s="41" t="n">
        <v>12939395</v>
      </c>
      <c r="S6075" s="41" t="n">
        <v>12924400</v>
      </c>
      <c r="T6075" s="41" t="n">
        <f aca="false">R6075-S6075</f>
        <v>14995</v>
      </c>
      <c r="U6075" s="40" t="n">
        <f aca="false">IFERROR(ABS(T6075)/S6075*100,0)</f>
        <v>0.116020859769119</v>
      </c>
    </row>
    <row r="6076" customFormat="false" ht="15" hidden="false" customHeight="false" outlineLevel="0" collapsed="false">
      <c r="A6076" s="38" t="n">
        <v>44532</v>
      </c>
      <c r="B6076" s="39" t="n">
        <v>120.35</v>
      </c>
      <c r="C6076" s="39" t="n">
        <v>120.3499985</v>
      </c>
      <c r="D6076" s="39" t="n">
        <f aca="false">B6076-C6076</f>
        <v>1.49999999621286E-006</v>
      </c>
      <c r="E6076" s="40" t="n">
        <f aca="false">IFERROR(ABS(D6076)/C6076*100,0)</f>
        <v>1.24636478181E-006</v>
      </c>
      <c r="F6076" s="39" t="n">
        <v>123.4</v>
      </c>
      <c r="G6076" s="39" t="n">
        <v>123.4000015</v>
      </c>
      <c r="H6076" s="39" t="n">
        <f aca="false">F6076-G6076</f>
        <v>-1.49999999621286E-006</v>
      </c>
      <c r="I6076" s="40" t="n">
        <f aca="false">IFERROR(ABS(H6076)/G6076*100,0)</f>
        <v>1.21555913936749E-006</v>
      </c>
      <c r="J6076" s="39" t="n">
        <v>120.02</v>
      </c>
      <c r="K6076" s="39" t="n">
        <v>120.0199966</v>
      </c>
      <c r="L6076" s="39" t="n">
        <f aca="false">J6076-K6076</f>
        <v>3.39999999710017E-006</v>
      </c>
      <c r="M6076" s="40" t="n">
        <f aca="false">IFERROR(ABS(L6076)/K6076*100,0)</f>
        <v>2.8328612676366E-006</v>
      </c>
      <c r="N6076" s="39" t="n">
        <v>121.7</v>
      </c>
      <c r="O6076" s="39" t="n">
        <v>121.6999969</v>
      </c>
      <c r="P6076" s="39" t="n">
        <f aca="false">N6076-O6076</f>
        <v>3.10000000069977E-006</v>
      </c>
      <c r="Q6076" s="40" t="n">
        <f aca="false">IFERROR(ABS(P6076)/O6076*100,0)</f>
        <v>2.54724739495845E-006</v>
      </c>
      <c r="R6076" s="41" t="n">
        <v>8425542</v>
      </c>
      <c r="S6076" s="41" t="n">
        <v>8425500</v>
      </c>
      <c r="T6076" s="41" t="n">
        <f aca="false">R6076-S6076</f>
        <v>42</v>
      </c>
      <c r="U6076" s="40" t="n">
        <f aca="false">IFERROR(ABS(T6076)/S6076*100,0)</f>
        <v>0.000498486736692185</v>
      </c>
    </row>
    <row r="6077" customFormat="false" ht="15" hidden="false" customHeight="false" outlineLevel="0" collapsed="false">
      <c r="A6077" s="38" t="n">
        <v>44533</v>
      </c>
      <c r="B6077" s="39" t="n">
        <v>121</v>
      </c>
      <c r="C6077" s="39" t="n">
        <v>121</v>
      </c>
      <c r="D6077" s="39" t="n">
        <f aca="false">B6077-C6077</f>
        <v>0</v>
      </c>
      <c r="E6077" s="40" t="n">
        <f aca="false">IFERROR(ABS(D6077)/C6077*100,0)</f>
        <v>0</v>
      </c>
      <c r="F6077" s="39" t="n">
        <v>121.85</v>
      </c>
      <c r="G6077" s="39" t="n">
        <v>121.8499985</v>
      </c>
      <c r="H6077" s="39" t="n">
        <f aca="false">F6077-G6077</f>
        <v>1.49999999621286E-006</v>
      </c>
      <c r="I6077" s="40" t="n">
        <f aca="false">IFERROR(ABS(H6077)/G6077*100,0)</f>
        <v>1.231021760097E-006</v>
      </c>
      <c r="J6077" s="39" t="n">
        <v>117.98</v>
      </c>
      <c r="K6077" s="39" t="n">
        <v>117.9800034</v>
      </c>
      <c r="L6077" s="39" t="n">
        <f aca="false">J6077-K6077</f>
        <v>-3.39999999710017E-006</v>
      </c>
      <c r="M6077" s="40" t="n">
        <f aca="false">IFERROR(ABS(L6077)/K6077*100,0)</f>
        <v>2.88184429489529E-006</v>
      </c>
      <c r="N6077" s="39" t="n">
        <v>119.33</v>
      </c>
      <c r="O6077" s="39" t="n">
        <v>119.3300018</v>
      </c>
      <c r="P6077" s="39" t="n">
        <f aca="false">N6077-O6077</f>
        <v>-1.80000000682412E-006</v>
      </c>
      <c r="Q6077" s="40" t="n">
        <f aca="false">IFERROR(ABS(P6077)/O6077*100,0)</f>
        <v>1.50842200592686E-006</v>
      </c>
      <c r="R6077" s="41" t="n">
        <v>7809043</v>
      </c>
      <c r="S6077" s="41" t="n">
        <v>7809000</v>
      </c>
      <c r="T6077" s="41" t="n">
        <f aca="false">R6077-S6077</f>
        <v>43</v>
      </c>
      <c r="U6077" s="40" t="n">
        <f aca="false">IFERROR(ABS(T6077)/S6077*100,0)</f>
        <v>0.000550646689716993</v>
      </c>
    </row>
    <row r="6078" customFormat="false" ht="15" hidden="false" customHeight="false" outlineLevel="0" collapsed="false">
      <c r="A6078" s="38" t="n">
        <v>44536</v>
      </c>
      <c r="B6078" s="39" t="n">
        <v>118.89</v>
      </c>
      <c r="C6078" s="39" t="n">
        <v>118.8899994</v>
      </c>
      <c r="D6078" s="39" t="n">
        <f aca="false">B6078-C6078</f>
        <v>6.00000007011659E-007</v>
      </c>
      <c r="E6078" s="40" t="n">
        <f aca="false">IFERROR(ABS(D6078)/C6078*100,0)</f>
        <v>5.0466818911571E-007</v>
      </c>
      <c r="F6078" s="39" t="n">
        <v>119.5</v>
      </c>
      <c r="G6078" s="39" t="n">
        <v>119.5</v>
      </c>
      <c r="H6078" s="39" t="n">
        <f aca="false">F6078-G6078</f>
        <v>0</v>
      </c>
      <c r="I6078" s="40" t="n">
        <f aca="false">IFERROR(ABS(H6078)/G6078*100,0)</f>
        <v>0</v>
      </c>
      <c r="J6078" s="39" t="n">
        <v>116.58</v>
      </c>
      <c r="K6078" s="39" t="n">
        <v>116.5800018</v>
      </c>
      <c r="L6078" s="39" t="n">
        <f aca="false">J6078-K6078</f>
        <v>-1.80000000682412E-006</v>
      </c>
      <c r="M6078" s="40" t="n">
        <f aca="false">IFERROR(ABS(L6078)/K6078*100,0)</f>
        <v>1.54400409935842E-006</v>
      </c>
      <c r="N6078" s="39" t="n">
        <v>119.14</v>
      </c>
      <c r="O6078" s="39" t="n">
        <v>119.1399994</v>
      </c>
      <c r="P6078" s="39" t="n">
        <f aca="false">N6078-O6078</f>
        <v>6.00000007011659E-007</v>
      </c>
      <c r="Q6078" s="40" t="n">
        <f aca="false">IFERROR(ABS(P6078)/O6078*100,0)</f>
        <v>5.03609207682822E-007</v>
      </c>
      <c r="R6078" s="41" t="n">
        <v>5681181</v>
      </c>
      <c r="S6078" s="41" t="n">
        <v>5681200</v>
      </c>
      <c r="T6078" s="41" t="n">
        <f aca="false">R6078-S6078</f>
        <v>-19</v>
      </c>
      <c r="U6078" s="40" t="n">
        <f aca="false">IFERROR(ABS(T6078)/S6078*100,0)</f>
        <v>0.000334436386678871</v>
      </c>
    </row>
    <row r="6079" customFormat="false" ht="15" hidden="false" customHeight="false" outlineLevel="0" collapsed="false">
      <c r="A6079" s="38" t="n">
        <v>44537</v>
      </c>
      <c r="B6079" s="39" t="n">
        <v>120.54</v>
      </c>
      <c r="C6079" s="39" t="n">
        <v>120.5400009</v>
      </c>
      <c r="D6079" s="39" t="n">
        <f aca="false">B6079-C6079</f>
        <v>-8.99999989201206E-007</v>
      </c>
      <c r="E6079" s="40" t="n">
        <f aca="false">IFERROR(ABS(D6079)/C6079*100,0)</f>
        <v>7.46640104929023E-007</v>
      </c>
      <c r="F6079" s="39" t="n">
        <v>122.58</v>
      </c>
      <c r="G6079" s="39" t="n">
        <v>122.5800018</v>
      </c>
      <c r="H6079" s="39" t="n">
        <f aca="false">F6079-G6079</f>
        <v>-1.80000000682412E-006</v>
      </c>
      <c r="I6079" s="40" t="n">
        <f aca="false">IFERROR(ABS(H6079)/G6079*100,0)</f>
        <v>1.46842876520836E-006</v>
      </c>
      <c r="J6079" s="39" t="n">
        <v>120.26</v>
      </c>
      <c r="K6079" s="39" t="n">
        <v>120.2600021</v>
      </c>
      <c r="L6079" s="39" t="n">
        <f aca="false">J6079-K6079</f>
        <v>-2.09999998901367E-006</v>
      </c>
      <c r="M6079" s="40" t="n">
        <f aca="false">IFERROR(ABS(L6079)/K6079*100,0)</f>
        <v>1.74621649122162E-006</v>
      </c>
      <c r="N6079" s="39" t="n">
        <v>122.32</v>
      </c>
      <c r="O6079" s="39" t="n">
        <v>122.3199997</v>
      </c>
      <c r="P6079" s="39" t="n">
        <f aca="false">N6079-O6079</f>
        <v>2.99999996400402E-007</v>
      </c>
      <c r="Q6079" s="40" t="n">
        <f aca="false">IFERROR(ABS(P6079)/O6079*100,0)</f>
        <v>2.45258336442264E-007</v>
      </c>
      <c r="R6079" s="41" t="n">
        <v>7459249</v>
      </c>
      <c r="S6079" s="41" t="n">
        <v>7459200</v>
      </c>
      <c r="T6079" s="41" t="n">
        <f aca="false">R6079-S6079</f>
        <v>49</v>
      </c>
      <c r="U6079" s="40" t="n">
        <f aca="false">IFERROR(ABS(T6079)/S6079*100,0)</f>
        <v>0.000656906906906907</v>
      </c>
    </row>
    <row r="6080" customFormat="false" ht="15" hidden="false" customHeight="false" outlineLevel="0" collapsed="false">
      <c r="A6080" s="38" t="n">
        <v>44538</v>
      </c>
      <c r="B6080" s="39" t="n">
        <v>121.63</v>
      </c>
      <c r="C6080" s="39" t="n">
        <v>121.6299973</v>
      </c>
      <c r="D6080" s="39" t="n">
        <f aca="false">B6080-C6080</f>
        <v>2.69999999602533E-006</v>
      </c>
      <c r="E6080" s="40" t="n">
        <f aca="false">IFERROR(ABS(D6080)/C6080*100,0)</f>
        <v>2.21984712321072E-006</v>
      </c>
      <c r="F6080" s="39" t="n">
        <v>122.22</v>
      </c>
      <c r="G6080" s="39" t="n">
        <v>122.2200012</v>
      </c>
      <c r="H6080" s="39" t="n">
        <f aca="false">F6080-G6080</f>
        <v>-1.19999999981246E-006</v>
      </c>
      <c r="I6080" s="40" t="n">
        <f aca="false">IFERROR(ABS(H6080)/G6080*100,0)</f>
        <v>9.81836023588963E-007</v>
      </c>
      <c r="J6080" s="39" t="n">
        <v>120.11</v>
      </c>
      <c r="K6080" s="39" t="n">
        <v>120.1100006</v>
      </c>
      <c r="L6080" s="39" t="n">
        <f aca="false">J6080-K6080</f>
        <v>-6.00000007011659E-007</v>
      </c>
      <c r="M6080" s="40" t="n">
        <f aca="false">IFERROR(ABS(L6080)/K6080*100,0)</f>
        <v>4.99542089763056E-007</v>
      </c>
      <c r="N6080" s="39" t="n">
        <v>121.8</v>
      </c>
      <c r="O6080" s="39" t="n">
        <v>121.8000031</v>
      </c>
      <c r="P6080" s="39" t="n">
        <f aca="false">N6080-O6080</f>
        <v>-3.10000000069977E-006</v>
      </c>
      <c r="Q6080" s="40" t="n">
        <f aca="false">IFERROR(ABS(P6080)/O6080*100,0)</f>
        <v>2.54515592922819E-006</v>
      </c>
      <c r="R6080" s="41" t="n">
        <v>5795681</v>
      </c>
      <c r="S6080" s="41" t="n">
        <v>5795700</v>
      </c>
      <c r="T6080" s="41" t="n">
        <f aca="false">R6080-S6080</f>
        <v>-19</v>
      </c>
      <c r="U6080" s="40" t="n">
        <f aca="false">IFERROR(ABS(T6080)/S6080*100,0)</f>
        <v>0.000327829252721846</v>
      </c>
    </row>
    <row r="6081" customFormat="false" ht="15" hidden="false" customHeight="false" outlineLevel="0" collapsed="false">
      <c r="A6081" s="38" t="n">
        <v>44539</v>
      </c>
      <c r="B6081" s="39" t="n">
        <v>121.18</v>
      </c>
      <c r="C6081" s="39" t="n">
        <v>121.1800003</v>
      </c>
      <c r="D6081" s="39" t="n">
        <f aca="false">B6081-C6081</f>
        <v>-2.99999996400402E-007</v>
      </c>
      <c r="E6081" s="40" t="n">
        <f aca="false">IFERROR(ABS(D6081)/C6081*100,0)</f>
        <v>2.47565601301952E-007</v>
      </c>
      <c r="F6081" s="39" t="n">
        <v>122.09</v>
      </c>
      <c r="G6081" s="39" t="n">
        <v>122.0899963</v>
      </c>
      <c r="H6081" s="39" t="n">
        <f aca="false">F6081-G6081</f>
        <v>3.70000000771142E-006</v>
      </c>
      <c r="I6081" s="40" t="n">
        <f aca="false">IFERROR(ABS(H6081)/G6081*100,0)</f>
        <v>3.03055133085578E-006</v>
      </c>
      <c r="J6081" s="39" t="n">
        <v>119.49</v>
      </c>
      <c r="K6081" s="39" t="n">
        <v>119.4899979</v>
      </c>
      <c r="L6081" s="39" t="n">
        <f aca="false">J6081-K6081</f>
        <v>2.09999998901367E-006</v>
      </c>
      <c r="M6081" s="40" t="n">
        <f aca="false">IFERROR(ABS(L6081)/K6081*100,0)</f>
        <v>1.75746926598085E-006</v>
      </c>
      <c r="N6081" s="39" t="n">
        <v>119.5</v>
      </c>
      <c r="O6081" s="39" t="n">
        <v>119.5</v>
      </c>
      <c r="P6081" s="39" t="n">
        <f aca="false">N6081-O6081</f>
        <v>0</v>
      </c>
      <c r="Q6081" s="40" t="n">
        <f aca="false">IFERROR(ABS(P6081)/O6081*100,0)</f>
        <v>0</v>
      </c>
      <c r="R6081" s="41" t="n">
        <v>6103894</v>
      </c>
      <c r="S6081" s="41" t="n">
        <v>6103900</v>
      </c>
      <c r="T6081" s="41" t="n">
        <f aca="false">R6081-S6081</f>
        <v>-6</v>
      </c>
      <c r="U6081" s="40" t="n">
        <f aca="false">IFERROR(ABS(T6081)/S6081*100,0)</f>
        <v>9.82978095971428E-005</v>
      </c>
    </row>
    <row r="6082" customFormat="false" ht="15" hidden="false" customHeight="false" outlineLevel="0" collapsed="false">
      <c r="A6082" s="38" t="n">
        <v>44540</v>
      </c>
      <c r="B6082" s="39" t="n">
        <v>120</v>
      </c>
      <c r="C6082" s="39" t="n">
        <v>120</v>
      </c>
      <c r="D6082" s="39" t="n">
        <f aca="false">B6082-C6082</f>
        <v>0</v>
      </c>
      <c r="E6082" s="40" t="n">
        <f aca="false">IFERROR(ABS(D6082)/C6082*100,0)</f>
        <v>0</v>
      </c>
      <c r="F6082" s="39" t="n">
        <v>120.79</v>
      </c>
      <c r="G6082" s="39" t="n">
        <v>120.7900009</v>
      </c>
      <c r="H6082" s="39" t="n">
        <f aca="false">F6082-G6082</f>
        <v>-8.99999989201206E-007</v>
      </c>
      <c r="I6082" s="40" t="n">
        <f aca="false">IFERROR(ABS(H6082)/G6082*100,0)</f>
        <v>7.45094778123481E-007</v>
      </c>
      <c r="J6082" s="39" t="n">
        <v>118.24</v>
      </c>
      <c r="K6082" s="39" t="n">
        <v>118.2399979</v>
      </c>
      <c r="L6082" s="39" t="n">
        <f aca="false">J6082-K6082</f>
        <v>2.09999998901367E-006</v>
      </c>
      <c r="M6082" s="40" t="n">
        <f aca="false">IFERROR(ABS(L6082)/K6082*100,0)</f>
        <v>1.77604873673096E-006</v>
      </c>
      <c r="N6082" s="39" t="n">
        <v>119.13</v>
      </c>
      <c r="O6082" s="39" t="n">
        <v>119.1299973</v>
      </c>
      <c r="P6082" s="39" t="n">
        <f aca="false">N6082-O6082</f>
        <v>2.69999999602533E-006</v>
      </c>
      <c r="Q6082" s="40" t="n">
        <f aca="false">IFERROR(ABS(P6082)/O6082*100,0)</f>
        <v>2.26643167734322E-006</v>
      </c>
      <c r="R6082" s="41" t="n">
        <v>5973913</v>
      </c>
      <c r="S6082" s="41" t="n">
        <v>5973900</v>
      </c>
      <c r="T6082" s="41" t="n">
        <f aca="false">R6082-S6082</f>
        <v>13</v>
      </c>
      <c r="U6082" s="40" t="n">
        <f aca="false">IFERROR(ABS(T6082)/S6082*100,0)</f>
        <v>0.000217613284454042</v>
      </c>
    </row>
    <row r="6083" customFormat="false" ht="15" hidden="false" customHeight="false" outlineLevel="0" collapsed="false">
      <c r="A6083" s="38" t="n">
        <v>44543</v>
      </c>
      <c r="B6083" s="39" t="n">
        <v>118.86</v>
      </c>
      <c r="C6083" s="39" t="n">
        <v>118.8600006</v>
      </c>
      <c r="D6083" s="39" t="n">
        <f aca="false">B6083-C6083</f>
        <v>-6.00000007011659E-007</v>
      </c>
      <c r="E6083" s="40" t="n">
        <f aca="false">IFERROR(ABS(D6083)/C6083*100,0)</f>
        <v>5.04795561149996E-007</v>
      </c>
      <c r="F6083" s="39" t="n">
        <v>119.03</v>
      </c>
      <c r="G6083" s="39" t="n">
        <v>119.0299988</v>
      </c>
      <c r="H6083" s="39" t="n">
        <f aca="false">F6083-G6083</f>
        <v>1.19999999981246E-006</v>
      </c>
      <c r="I6083" s="40" t="n">
        <f aca="false">IFERROR(ABS(H6083)/G6083*100,0)</f>
        <v>1.00814921608859E-006</v>
      </c>
      <c r="J6083" s="39" t="n">
        <v>116.39</v>
      </c>
      <c r="K6083" s="39" t="n">
        <v>116.3899994</v>
      </c>
      <c r="L6083" s="39" t="n">
        <f aca="false">J6083-K6083</f>
        <v>6.00000007011659E-007</v>
      </c>
      <c r="M6083" s="40" t="n">
        <f aca="false">IFERROR(ABS(L6083)/K6083*100,0)</f>
        <v>5.15508213854032E-007</v>
      </c>
      <c r="N6083" s="39" t="n">
        <v>116.42</v>
      </c>
      <c r="O6083" s="39" t="n">
        <v>116.4199982</v>
      </c>
      <c r="P6083" s="39" t="n">
        <f aca="false">N6083-O6083</f>
        <v>1.80000000682412E-006</v>
      </c>
      <c r="Q6083" s="40" t="n">
        <f aca="false">IFERROR(ABS(P6083)/O6083*100,0)</f>
        <v>1.54612612493935E-006</v>
      </c>
      <c r="R6083" s="41" t="n">
        <v>5854263</v>
      </c>
      <c r="S6083" s="41" t="n">
        <v>5854300</v>
      </c>
      <c r="T6083" s="41" t="n">
        <f aca="false">R6083-S6083</f>
        <v>-37</v>
      </c>
      <c r="U6083" s="40" t="n">
        <f aca="false">IFERROR(ABS(T6083)/S6083*100,0)</f>
        <v>0.000632014075124268</v>
      </c>
    </row>
    <row r="6084" customFormat="false" ht="15" hidden="false" customHeight="false" outlineLevel="0" collapsed="false">
      <c r="A6084" s="38" t="n">
        <v>44544</v>
      </c>
      <c r="B6084" s="39" t="n">
        <v>115.44</v>
      </c>
      <c r="C6084" s="39" t="n">
        <v>115.4400024</v>
      </c>
      <c r="D6084" s="39" t="n">
        <f aca="false">B6084-C6084</f>
        <v>-2.39999999962492E-006</v>
      </c>
      <c r="E6084" s="40" t="n">
        <f aca="false">IFERROR(ABS(D6084)/C6084*100,0)</f>
        <v>2.07900203545467E-006</v>
      </c>
      <c r="F6084" s="39" t="n">
        <v>116.98</v>
      </c>
      <c r="G6084" s="39" t="n">
        <v>116.9800034</v>
      </c>
      <c r="H6084" s="39" t="n">
        <f aca="false">F6084-G6084</f>
        <v>-3.39999999710017E-006</v>
      </c>
      <c r="I6084" s="40" t="n">
        <f aca="false">IFERROR(ABS(H6084)/G6084*100,0)</f>
        <v>2.90647965317136E-006</v>
      </c>
      <c r="J6084" s="39" t="n">
        <v>115.25</v>
      </c>
      <c r="K6084" s="39" t="n">
        <v>115.25</v>
      </c>
      <c r="L6084" s="39" t="n">
        <f aca="false">J6084-K6084</f>
        <v>0</v>
      </c>
      <c r="M6084" s="40" t="n">
        <f aca="false">IFERROR(ABS(L6084)/K6084*100,0)</f>
        <v>0</v>
      </c>
      <c r="N6084" s="39" t="n">
        <v>116.29</v>
      </c>
      <c r="O6084" s="39" t="n">
        <v>116.2900009</v>
      </c>
      <c r="P6084" s="39" t="n">
        <f aca="false">N6084-O6084</f>
        <v>-8.99999989201206E-007</v>
      </c>
      <c r="Q6084" s="40" t="n">
        <f aca="false">IFERROR(ABS(P6084)/O6084*100,0)</f>
        <v>7.73927235562697E-007</v>
      </c>
      <c r="R6084" s="41" t="n">
        <v>6267349</v>
      </c>
      <c r="S6084" s="41" t="n">
        <v>6267300</v>
      </c>
      <c r="T6084" s="41" t="n">
        <f aca="false">R6084-S6084</f>
        <v>49</v>
      </c>
      <c r="U6084" s="40" t="n">
        <f aca="false">IFERROR(ABS(T6084)/S6084*100,0)</f>
        <v>0.000781835878288896</v>
      </c>
    </row>
    <row r="6085" customFormat="false" ht="15" hidden="false" customHeight="false" outlineLevel="0" collapsed="false">
      <c r="A6085" s="38" t="n">
        <v>44545</v>
      </c>
      <c r="B6085" s="39" t="n">
        <v>116.79</v>
      </c>
      <c r="C6085" s="39" t="n">
        <v>116.7900009</v>
      </c>
      <c r="D6085" s="39" t="n">
        <f aca="false">B6085-C6085</f>
        <v>-8.99999989201206E-007</v>
      </c>
      <c r="E6085" s="40" t="n">
        <f aca="false">IFERROR(ABS(D6085)/C6085*100,0)</f>
        <v>7.70613907240072E-007</v>
      </c>
      <c r="F6085" s="39" t="n">
        <v>120.51</v>
      </c>
      <c r="G6085" s="39" t="n">
        <v>120.5100021</v>
      </c>
      <c r="H6085" s="39" t="n">
        <f aca="false">F6085-G6085</f>
        <v>-2.09999998901367E-006</v>
      </c>
      <c r="I6085" s="40" t="n">
        <f aca="false">IFERROR(ABS(H6085)/G6085*100,0)</f>
        <v>1.74259393612082E-006</v>
      </c>
      <c r="J6085" s="39" t="n">
        <v>116.48</v>
      </c>
      <c r="K6085" s="39" t="n">
        <v>116.4800034</v>
      </c>
      <c r="L6085" s="39" t="n">
        <f aca="false">J6085-K6085</f>
        <v>-3.39999999710017E-006</v>
      </c>
      <c r="M6085" s="40" t="n">
        <f aca="false">IFERROR(ABS(L6085)/K6085*100,0)</f>
        <v>2.91895595626345E-006</v>
      </c>
      <c r="N6085" s="39" t="n">
        <v>120.4</v>
      </c>
      <c r="O6085" s="39" t="n">
        <v>120.4000015</v>
      </c>
      <c r="P6085" s="39" t="n">
        <f aca="false">N6085-O6085</f>
        <v>-1.49999999621286E-006</v>
      </c>
      <c r="Q6085" s="40" t="n">
        <f aca="false">IFERROR(ABS(P6085)/O6085*100,0)</f>
        <v>1.24584715741292E-006</v>
      </c>
      <c r="R6085" s="41" t="n">
        <v>6700712</v>
      </c>
      <c r="S6085" s="41" t="n">
        <v>6700700</v>
      </c>
      <c r="T6085" s="41" t="n">
        <f aca="false">R6085-S6085</f>
        <v>12</v>
      </c>
      <c r="U6085" s="40" t="n">
        <f aca="false">IFERROR(ABS(T6085)/S6085*100,0)</f>
        <v>0.000179085767158655</v>
      </c>
    </row>
    <row r="6086" customFormat="false" ht="15" hidden="false" customHeight="false" outlineLevel="0" collapsed="false">
      <c r="A6086" s="38" t="n">
        <v>44546</v>
      </c>
      <c r="B6086" s="39" t="n">
        <v>120.34</v>
      </c>
      <c r="C6086" s="39" t="n">
        <v>120.3399963</v>
      </c>
      <c r="D6086" s="39" t="n">
        <f aca="false">B6086-C6086</f>
        <v>3.70000000771142E-006</v>
      </c>
      <c r="E6086" s="40" t="n">
        <f aca="false">IFERROR(ABS(D6086)/C6086*100,0)</f>
        <v>3.07462200554466E-006</v>
      </c>
      <c r="F6086" s="39" t="n">
        <v>120.75</v>
      </c>
      <c r="G6086" s="39" t="n">
        <v>120.75</v>
      </c>
      <c r="H6086" s="39" t="n">
        <f aca="false">F6086-G6086</f>
        <v>0</v>
      </c>
      <c r="I6086" s="40" t="n">
        <f aca="false">IFERROR(ABS(H6086)/G6086*100,0)</f>
        <v>0</v>
      </c>
      <c r="J6086" s="39" t="n">
        <v>116.14</v>
      </c>
      <c r="K6086" s="39" t="n">
        <v>116.1399994</v>
      </c>
      <c r="L6086" s="39" t="n">
        <f aca="false">J6086-K6086</f>
        <v>6.00000007011659E-007</v>
      </c>
      <c r="M6086" s="40" t="n">
        <f aca="false">IFERROR(ABS(L6086)/K6086*100,0)</f>
        <v>5.16617883684661E-007</v>
      </c>
      <c r="N6086" s="39" t="n">
        <v>116.57</v>
      </c>
      <c r="O6086" s="39" t="n">
        <v>116.5699997</v>
      </c>
      <c r="P6086" s="39" t="n">
        <f aca="false">N6086-O6086</f>
        <v>2.99999996400402E-007</v>
      </c>
      <c r="Q6086" s="40" t="n">
        <f aca="false">IFERROR(ABS(P6086)/O6086*100,0)</f>
        <v>2.57356092624578E-007</v>
      </c>
      <c r="R6086" s="41" t="n">
        <v>9116058</v>
      </c>
      <c r="S6086" s="41" t="n">
        <v>9116100</v>
      </c>
      <c r="T6086" s="41" t="n">
        <f aca="false">R6086-S6086</f>
        <v>-42</v>
      </c>
      <c r="U6086" s="40" t="n">
        <f aca="false">IFERROR(ABS(T6086)/S6086*100,0)</f>
        <v>0.00046072333563695</v>
      </c>
    </row>
    <row r="6087" customFormat="false" ht="15" hidden="false" customHeight="false" outlineLevel="0" collapsed="false">
      <c r="A6087" s="38" t="n">
        <v>44547</v>
      </c>
      <c r="B6087" s="39" t="n">
        <v>116.29</v>
      </c>
      <c r="C6087" s="39" t="n">
        <v>116.2900009</v>
      </c>
      <c r="D6087" s="39" t="n">
        <f aca="false">B6087-C6087</f>
        <v>-8.99999989201206E-007</v>
      </c>
      <c r="E6087" s="40" t="n">
        <f aca="false">IFERROR(ABS(D6087)/C6087*100,0)</f>
        <v>7.73927235562697E-007</v>
      </c>
      <c r="F6087" s="39" t="n">
        <v>117.49</v>
      </c>
      <c r="G6087" s="39" t="n">
        <v>117.4899979</v>
      </c>
      <c r="H6087" s="39" t="n">
        <f aca="false">F6087-G6087</f>
        <v>2.09999998901367E-006</v>
      </c>
      <c r="I6087" s="40" t="n">
        <f aca="false">IFERROR(ABS(H6087)/G6087*100,0)</f>
        <v>1.78738618312093E-006</v>
      </c>
      <c r="J6087" s="39" t="n">
        <v>115.93</v>
      </c>
      <c r="K6087" s="39" t="n">
        <v>115.9300003</v>
      </c>
      <c r="L6087" s="39" t="n">
        <f aca="false">J6087-K6087</f>
        <v>-2.99999996400402E-007</v>
      </c>
      <c r="M6087" s="40" t="n">
        <f aca="false">IFERROR(ABS(L6087)/K6087*100,0)</f>
        <v>2.5877684432336E-007</v>
      </c>
      <c r="N6087" s="39" t="n">
        <v>116.32</v>
      </c>
      <c r="O6087" s="39" t="n">
        <v>116.3199997</v>
      </c>
      <c r="P6087" s="39" t="n">
        <f aca="false">N6087-O6087</f>
        <v>2.99999996400402E-007</v>
      </c>
      <c r="Q6087" s="40" t="n">
        <f aca="false">IFERROR(ABS(P6087)/O6087*100,0)</f>
        <v>2.5790921352659E-007</v>
      </c>
      <c r="R6087" s="41" t="n">
        <v>11765679</v>
      </c>
      <c r="S6087" s="41" t="n">
        <v>11725600</v>
      </c>
      <c r="T6087" s="41" t="n">
        <f aca="false">R6087-S6087</f>
        <v>40079</v>
      </c>
      <c r="U6087" s="40" t="n">
        <f aca="false">IFERROR(ABS(T6087)/S6087*100,0)</f>
        <v>0.341807668690728</v>
      </c>
    </row>
    <row r="6088" customFormat="false" ht="15" hidden="false" customHeight="false" outlineLevel="0" collapsed="false">
      <c r="A6088" s="38" t="n">
        <v>44550</v>
      </c>
      <c r="B6088" s="39" t="n">
        <v>115.92</v>
      </c>
      <c r="C6088" s="39" t="n">
        <v>115.9199982</v>
      </c>
      <c r="D6088" s="39" t="n">
        <f aca="false">B6088-C6088</f>
        <v>1.80000000682412E-006</v>
      </c>
      <c r="E6088" s="40" t="n">
        <f aca="false">IFERROR(ABS(D6088)/C6088*100,0)</f>
        <v>1.55279506105455E-006</v>
      </c>
      <c r="F6088" s="39" t="n">
        <v>116.62</v>
      </c>
      <c r="G6088" s="39" t="n">
        <v>116.6200027</v>
      </c>
      <c r="H6088" s="39" t="n">
        <f aca="false">F6088-G6088</f>
        <v>-2.69999999602533E-006</v>
      </c>
      <c r="I6088" s="40" t="n">
        <f aca="false">IFERROR(ABS(H6088)/G6088*100,0)</f>
        <v>2.31521174199503E-006</v>
      </c>
      <c r="J6088" s="39" t="n">
        <v>113.91</v>
      </c>
      <c r="K6088" s="39" t="n">
        <v>113.9100037</v>
      </c>
      <c r="L6088" s="39" t="n">
        <f aca="false">J6088-K6088</f>
        <v>-3.70000000771142E-006</v>
      </c>
      <c r="M6088" s="40" t="n">
        <f aca="false">IFERROR(ABS(L6088)/K6088*100,0)</f>
        <v>3.24817828770857E-006</v>
      </c>
      <c r="N6088" s="39" t="n">
        <v>114.94</v>
      </c>
      <c r="O6088" s="39" t="n">
        <v>114.9400024</v>
      </c>
      <c r="P6088" s="39" t="n">
        <f aca="false">N6088-O6088</f>
        <v>-2.39999999962492E-006</v>
      </c>
      <c r="Q6088" s="40" t="n">
        <f aca="false">IFERROR(ABS(P6088)/O6088*100,0)</f>
        <v>2.08804589308493E-006</v>
      </c>
      <c r="R6088" s="41" t="n">
        <v>6980781</v>
      </c>
      <c r="S6088" s="41" t="n">
        <v>6980800</v>
      </c>
      <c r="T6088" s="41" t="n">
        <f aca="false">R6088-S6088</f>
        <v>-19</v>
      </c>
      <c r="U6088" s="40" t="n">
        <f aca="false">IFERROR(ABS(T6088)/S6088*100,0)</f>
        <v>0.000272175108870044</v>
      </c>
    </row>
    <row r="6089" customFormat="false" ht="15" hidden="false" customHeight="false" outlineLevel="0" collapsed="false">
      <c r="A6089" s="38" t="n">
        <v>44551</v>
      </c>
      <c r="B6089" s="39" t="n">
        <v>116.07</v>
      </c>
      <c r="C6089" s="39" t="n">
        <v>116.0699997</v>
      </c>
      <c r="D6089" s="39" t="n">
        <f aca="false">B6089-C6089</f>
        <v>2.99999996400402E-007</v>
      </c>
      <c r="E6089" s="40" t="n">
        <f aca="false">IFERROR(ABS(D6089)/C6089*100,0)</f>
        <v>2.58464717132589E-007</v>
      </c>
      <c r="F6089" s="39" t="n">
        <v>117.5</v>
      </c>
      <c r="G6089" s="39" t="n">
        <v>117.5</v>
      </c>
      <c r="H6089" s="39" t="n">
        <f aca="false">F6089-G6089</f>
        <v>0</v>
      </c>
      <c r="I6089" s="40" t="n">
        <f aca="false">IFERROR(ABS(H6089)/G6089*100,0)</f>
        <v>0</v>
      </c>
      <c r="J6089" s="39" t="n">
        <v>115.08</v>
      </c>
      <c r="K6089" s="39" t="n">
        <v>115.0800018</v>
      </c>
      <c r="L6089" s="39" t="n">
        <f aca="false">J6089-K6089</f>
        <v>-1.80000000682412E-006</v>
      </c>
      <c r="M6089" s="40" t="n">
        <f aca="false">IFERROR(ABS(L6089)/K6089*100,0)</f>
        <v>1.56412928282047E-006</v>
      </c>
      <c r="N6089" s="39" t="n">
        <v>117.44</v>
      </c>
      <c r="O6089" s="39" t="n">
        <v>117.4400024</v>
      </c>
      <c r="P6089" s="39" t="n">
        <f aca="false">N6089-O6089</f>
        <v>-2.39999999962492E-006</v>
      </c>
      <c r="Q6089" s="40" t="n">
        <f aca="false">IFERROR(ABS(P6089)/O6089*100,0)</f>
        <v>2.04359668816298E-006</v>
      </c>
      <c r="R6089" s="41" t="n">
        <v>6122925</v>
      </c>
      <c r="S6089" s="41" t="n">
        <v>6122900</v>
      </c>
      <c r="T6089" s="41" t="n">
        <f aca="false">R6089-S6089</f>
        <v>25</v>
      </c>
      <c r="U6089" s="40" t="n">
        <f aca="false">IFERROR(ABS(T6089)/S6089*100,0)</f>
        <v>0.000408303254993549</v>
      </c>
    </row>
    <row r="6090" customFormat="false" ht="15" hidden="false" customHeight="false" outlineLevel="0" collapsed="false">
      <c r="A6090" s="38" t="n">
        <v>44552</v>
      </c>
      <c r="B6090" s="39" t="n">
        <v>116.92</v>
      </c>
      <c r="C6090" s="39" t="n">
        <v>116.9199982</v>
      </c>
      <c r="D6090" s="39" t="n">
        <f aca="false">B6090-C6090</f>
        <v>1.80000000682412E-006</v>
      </c>
      <c r="E6090" s="40" t="n">
        <f aca="false">IFERROR(ABS(D6090)/C6090*100,0)</f>
        <v>1.53951422727966E-006</v>
      </c>
      <c r="F6090" s="39" t="n">
        <v>121.44</v>
      </c>
      <c r="G6090" s="39" t="n">
        <v>121.4400024</v>
      </c>
      <c r="H6090" s="39" t="n">
        <f aca="false">F6090-G6090</f>
        <v>-2.39999999962492E-006</v>
      </c>
      <c r="I6090" s="40" t="n">
        <f aca="false">IFERROR(ABS(H6090)/G6090*100,0)</f>
        <v>1.97628454561437E-006</v>
      </c>
      <c r="J6090" s="39" t="n">
        <v>116.83</v>
      </c>
      <c r="K6090" s="39" t="n">
        <v>116.8300018</v>
      </c>
      <c r="L6090" s="39" t="n">
        <f aca="false">J6090-K6090</f>
        <v>-1.80000000682412E-006</v>
      </c>
      <c r="M6090" s="40" t="n">
        <f aca="false">IFERROR(ABS(L6090)/K6090*100,0)</f>
        <v>1.54070014473296E-006</v>
      </c>
      <c r="N6090" s="39" t="n">
        <v>121.3</v>
      </c>
      <c r="O6090" s="39" t="n">
        <v>121.3000031</v>
      </c>
      <c r="P6090" s="39" t="n">
        <f aca="false">N6090-O6090</f>
        <v>-3.10000000069977E-006</v>
      </c>
      <c r="Q6090" s="40" t="n">
        <f aca="false">IFERROR(ABS(P6090)/O6090*100,0)</f>
        <v>2.5556470910756E-006</v>
      </c>
      <c r="R6090" s="41" t="n">
        <v>9300126</v>
      </c>
      <c r="S6090" s="41" t="n">
        <v>9300100</v>
      </c>
      <c r="T6090" s="41" t="n">
        <f aca="false">R6090-S6090</f>
        <v>26</v>
      </c>
      <c r="U6090" s="40" t="n">
        <f aca="false">IFERROR(ABS(T6090)/S6090*100,0)</f>
        <v>0.000279566886377566</v>
      </c>
    </row>
    <row r="6091" customFormat="false" ht="15" hidden="false" customHeight="false" outlineLevel="0" collapsed="false">
      <c r="A6091" s="38" t="n">
        <v>44553</v>
      </c>
      <c r="B6091" s="39" t="n">
        <v>120.96</v>
      </c>
      <c r="C6091" s="39" t="n">
        <v>120.9599991</v>
      </c>
      <c r="D6091" s="39" t="n">
        <f aca="false">B6091-C6091</f>
        <v>8.99999989201206E-007</v>
      </c>
      <c r="E6091" s="40" t="n">
        <f aca="false">IFERROR(ABS(D6091)/C6091*100,0)</f>
        <v>7.44047615656113E-007</v>
      </c>
      <c r="F6091" s="39" t="n">
        <v>121.79</v>
      </c>
      <c r="G6091" s="39" t="n">
        <v>121.7900009</v>
      </c>
      <c r="H6091" s="39" t="n">
        <f aca="false">F6091-G6091</f>
        <v>-8.99999989201206E-007</v>
      </c>
      <c r="I6091" s="40" t="n">
        <f aca="false">IFERROR(ABS(H6091)/G6091*100,0)</f>
        <v>7.3897691317055E-007</v>
      </c>
      <c r="J6091" s="39" t="n">
        <v>119.84</v>
      </c>
      <c r="K6091" s="39" t="n">
        <v>119.8399963</v>
      </c>
      <c r="L6091" s="39" t="n">
        <f aca="false">J6091-K6091</f>
        <v>3.70000000771142E-006</v>
      </c>
      <c r="M6091" s="40" t="n">
        <f aca="false">IFERROR(ABS(L6091)/K6091*100,0)</f>
        <v>3.08745003500257E-006</v>
      </c>
      <c r="N6091" s="39" t="n">
        <v>120.68</v>
      </c>
      <c r="O6091" s="39" t="n">
        <v>120.6800003</v>
      </c>
      <c r="P6091" s="39" t="n">
        <f aca="false">N6091-O6091</f>
        <v>-2.99999996400402E-007</v>
      </c>
      <c r="Q6091" s="40" t="n">
        <f aca="false">IFERROR(ABS(P6091)/O6091*100,0)</f>
        <v>2.4859131227596E-007</v>
      </c>
      <c r="R6091" s="41" t="n">
        <v>6512512</v>
      </c>
      <c r="S6091" s="41" t="n">
        <v>6512500</v>
      </c>
      <c r="T6091" s="41" t="n">
        <f aca="false">R6091-S6091</f>
        <v>12</v>
      </c>
      <c r="U6091" s="40" t="n">
        <f aca="false">IFERROR(ABS(T6091)/S6091*100,0)</f>
        <v>0.00018426103646833</v>
      </c>
    </row>
    <row r="6092" customFormat="false" ht="15" hidden="false" customHeight="false" outlineLevel="0" collapsed="false">
      <c r="A6092" s="38" t="n">
        <v>44557</v>
      </c>
      <c r="B6092" s="39" t="n">
        <v>121.22</v>
      </c>
      <c r="C6092" s="39" t="n">
        <v>121.2200012</v>
      </c>
      <c r="D6092" s="39" t="n">
        <f aca="false">B6092-C6092</f>
        <v>-1.19999999981246E-006</v>
      </c>
      <c r="E6092" s="40" t="n">
        <f aca="false">IFERROR(ABS(D6092)/C6092*100,0)</f>
        <v>9.89935644228044E-007</v>
      </c>
      <c r="F6092" s="39" t="n">
        <v>123.26</v>
      </c>
      <c r="G6092" s="39" t="n">
        <v>123.2600021</v>
      </c>
      <c r="H6092" s="39" t="n">
        <f aca="false">F6092-G6092</f>
        <v>-2.09999998901367E-006</v>
      </c>
      <c r="I6092" s="40" t="n">
        <f aca="false">IFERROR(ABS(H6092)/G6092*100,0)</f>
        <v>1.70371568492263E-006</v>
      </c>
      <c r="J6092" s="39" t="n">
        <v>121.2</v>
      </c>
      <c r="K6092" s="39" t="n">
        <v>121.1999969</v>
      </c>
      <c r="L6092" s="39" t="n">
        <f aca="false">J6092-K6092</f>
        <v>3.10000000069977E-006</v>
      </c>
      <c r="M6092" s="40" t="n">
        <f aca="false">IFERROR(ABS(L6092)/K6092*100,0)</f>
        <v>2.55775584157607E-006</v>
      </c>
      <c r="N6092" s="39" t="n">
        <v>122.7</v>
      </c>
      <c r="O6092" s="39" t="n">
        <v>122.6999969</v>
      </c>
      <c r="P6092" s="39" t="n">
        <f aca="false">N6092-O6092</f>
        <v>3.10000000069977E-006</v>
      </c>
      <c r="Q6092" s="40" t="n">
        <f aca="false">IFERROR(ABS(P6092)/O6092*100,0)</f>
        <v>2.52648743196485E-006</v>
      </c>
      <c r="R6092" s="41" t="n">
        <v>6316917</v>
      </c>
      <c r="S6092" s="41" t="n">
        <v>6309900</v>
      </c>
      <c r="T6092" s="41" t="n">
        <f aca="false">R6092-S6092</f>
        <v>7017</v>
      </c>
      <c r="U6092" s="40" t="n">
        <f aca="false">IFERROR(ABS(T6092)/S6092*100,0)</f>
        <v>0.111206199781296</v>
      </c>
    </row>
    <row r="6093" customFormat="false" ht="15" hidden="false" customHeight="false" outlineLevel="0" collapsed="false">
      <c r="A6093" s="38" t="n">
        <v>44558</v>
      </c>
      <c r="B6093" s="39" t="n">
        <v>123.38</v>
      </c>
      <c r="C6093" s="39" t="n">
        <v>123.3799973</v>
      </c>
      <c r="D6093" s="39" t="n">
        <f aca="false">B6093-C6093</f>
        <v>2.69999999602533E-006</v>
      </c>
      <c r="E6093" s="40" t="n">
        <f aca="false">IFERROR(ABS(D6093)/C6093*100,0)</f>
        <v>2.18836120530968E-006</v>
      </c>
      <c r="F6093" s="39" t="n">
        <v>123.66</v>
      </c>
      <c r="G6093" s="39" t="n">
        <v>123.6600037</v>
      </c>
      <c r="H6093" s="39" t="n">
        <f aca="false">F6093-G6093</f>
        <v>-3.70000000771142E-006</v>
      </c>
      <c r="I6093" s="40" t="n">
        <f aca="false">IFERROR(ABS(H6093)/G6093*100,0)</f>
        <v>2.99207496118765E-006</v>
      </c>
      <c r="J6093" s="39" t="n">
        <v>121.87</v>
      </c>
      <c r="K6093" s="39" t="n">
        <v>121.8700027</v>
      </c>
      <c r="L6093" s="39" t="n">
        <f aca="false">J6093-K6093</f>
        <v>-2.69999999602533E-006</v>
      </c>
      <c r="M6093" s="40" t="n">
        <f aca="false">IFERROR(ABS(L6093)/K6093*100,0)</f>
        <v>2.21547545434273E-006</v>
      </c>
      <c r="N6093" s="39" t="n">
        <v>122.06</v>
      </c>
      <c r="O6093" s="39" t="n">
        <v>122.0599976</v>
      </c>
      <c r="P6093" s="39" t="n">
        <f aca="false">N6093-O6093</f>
        <v>2.39999999962492E-006</v>
      </c>
      <c r="Q6093" s="40" t="n">
        <f aca="false">IFERROR(ABS(P6093)/O6093*100,0)</f>
        <v>1.96624614682519E-006</v>
      </c>
      <c r="R6093" s="41" t="n">
        <v>6322707</v>
      </c>
      <c r="S6093" s="41" t="n">
        <v>6321000</v>
      </c>
      <c r="T6093" s="41" t="n">
        <f aca="false">R6093-S6093</f>
        <v>1707</v>
      </c>
      <c r="U6093" s="40" t="n">
        <f aca="false">IFERROR(ABS(T6093)/S6093*100,0)</f>
        <v>0.0270052206929283</v>
      </c>
    </row>
    <row r="6094" customFormat="false" ht="15" hidden="false" customHeight="false" outlineLevel="0" collapsed="false">
      <c r="A6094" s="38" t="n">
        <v>44559</v>
      </c>
      <c r="B6094" s="39" t="n">
        <v>121.8</v>
      </c>
      <c r="C6094" s="39" t="n">
        <v>121.8000031</v>
      </c>
      <c r="D6094" s="39" t="n">
        <f aca="false">B6094-C6094</f>
        <v>-3.10000000069977E-006</v>
      </c>
      <c r="E6094" s="40" t="n">
        <f aca="false">IFERROR(ABS(D6094)/C6094*100,0)</f>
        <v>2.54515592922819E-006</v>
      </c>
      <c r="F6094" s="39" t="n">
        <v>123.15</v>
      </c>
      <c r="G6094" s="39" t="n">
        <v>123.1500015</v>
      </c>
      <c r="H6094" s="39" t="n">
        <f aca="false">F6094-G6094</f>
        <v>-1.49999999621286E-006</v>
      </c>
      <c r="I6094" s="40" t="n">
        <f aca="false">IFERROR(ABS(H6094)/G6094*100,0)</f>
        <v>1.21802677867841E-006</v>
      </c>
      <c r="J6094" s="39" t="n">
        <v>120.97</v>
      </c>
      <c r="K6094" s="39" t="n">
        <v>120.9700012</v>
      </c>
      <c r="L6094" s="39" t="n">
        <f aca="false">J6094-K6094</f>
        <v>-1.19999999981246E-006</v>
      </c>
      <c r="M6094" s="40" t="n">
        <f aca="false">IFERROR(ABS(L6094)/K6094*100,0)</f>
        <v>9.91981473017016E-007</v>
      </c>
      <c r="N6094" s="39" t="n">
        <v>121.41</v>
      </c>
      <c r="O6094" s="39" t="n">
        <v>121.4100037</v>
      </c>
      <c r="P6094" s="39" t="n">
        <f aca="false">N6094-O6094</f>
        <v>-3.70000000771142E-006</v>
      </c>
      <c r="Q6094" s="40" t="n">
        <f aca="false">IFERROR(ABS(P6094)/O6094*100,0)</f>
        <v>3.0475248290528E-006</v>
      </c>
      <c r="R6094" s="41" t="n">
        <v>5847669</v>
      </c>
      <c r="S6094" s="41" t="n">
        <v>5847700</v>
      </c>
      <c r="T6094" s="41" t="n">
        <f aca="false">R6094-S6094</f>
        <v>-31</v>
      </c>
      <c r="U6094" s="40" t="n">
        <f aca="false">IFERROR(ABS(T6094)/S6094*100,0)</f>
        <v>0.000530122954323922</v>
      </c>
    </row>
    <row r="6095" customFormat="false" ht="15" hidden="false" customHeight="false" outlineLevel="0" collapsed="false">
      <c r="A6095" s="38" t="n">
        <v>44560</v>
      </c>
      <c r="B6095" s="39" t="n">
        <v>121</v>
      </c>
      <c r="C6095" s="39" t="n">
        <v>121</v>
      </c>
      <c r="D6095" s="39" t="n">
        <f aca="false">B6095-C6095</f>
        <v>0</v>
      </c>
      <c r="E6095" s="40" t="n">
        <f aca="false">IFERROR(ABS(D6095)/C6095*100,0)</f>
        <v>0</v>
      </c>
      <c r="F6095" s="39" t="n">
        <v>121.55</v>
      </c>
      <c r="G6095" s="39" t="n">
        <v>121.5500031</v>
      </c>
      <c r="H6095" s="39" t="n">
        <f aca="false">F6095-G6095</f>
        <v>-3.10000000069977E-006</v>
      </c>
      <c r="I6095" s="40" t="n">
        <f aca="false">IFERROR(ABS(H6095)/G6095*100,0)</f>
        <v>2.55039072121568E-006</v>
      </c>
      <c r="J6095" s="39" t="n">
        <v>120.19</v>
      </c>
      <c r="K6095" s="39" t="n">
        <v>120.1900024</v>
      </c>
      <c r="L6095" s="39" t="n">
        <f aca="false">J6095-K6095</f>
        <v>-2.39999999962492E-006</v>
      </c>
      <c r="M6095" s="40" t="n">
        <f aca="false">IFERROR(ABS(L6095)/K6095*100,0)</f>
        <v>1.99683829911041E-006</v>
      </c>
      <c r="N6095" s="39" t="n">
        <v>120.42</v>
      </c>
      <c r="O6095" s="39" t="n">
        <v>120.4199982</v>
      </c>
      <c r="P6095" s="39" t="n">
        <f aca="false">N6095-O6095</f>
        <v>1.80000000682412E-006</v>
      </c>
      <c r="Q6095" s="40" t="n">
        <f aca="false">IFERROR(ABS(P6095)/O6095*100,0)</f>
        <v>1.49476833892207E-006</v>
      </c>
      <c r="R6095" s="41" t="n">
        <v>4187802</v>
      </c>
      <c r="S6095" s="41" t="n">
        <v>4187800</v>
      </c>
      <c r="T6095" s="41" t="n">
        <f aca="false">R6095-S6095</f>
        <v>2</v>
      </c>
      <c r="U6095" s="40" t="n">
        <f aca="false">IFERROR(ABS(T6095)/S6095*100,0)</f>
        <v>4.7757772577487E-005</v>
      </c>
    </row>
    <row r="6096" customFormat="false" ht="15" hidden="false" customHeight="false" outlineLevel="0" collapsed="false">
      <c r="A6096" s="38" t="n">
        <v>44561</v>
      </c>
      <c r="B6096" s="39" t="n">
        <v>121.35</v>
      </c>
      <c r="C6096" s="39" t="n">
        <v>121.3499985</v>
      </c>
      <c r="D6096" s="39" t="n">
        <f aca="false">B6096-C6096</f>
        <v>1.49999999621286E-006</v>
      </c>
      <c r="E6096" s="40" t="n">
        <f aca="false">IFERROR(ABS(D6096)/C6096*100,0)</f>
        <v>1.23609395529812E-006</v>
      </c>
      <c r="F6096" s="39" t="n">
        <v>121.75</v>
      </c>
      <c r="G6096" s="39" t="n">
        <v>121.75</v>
      </c>
      <c r="H6096" s="39" t="n">
        <f aca="false">F6096-G6096</f>
        <v>0</v>
      </c>
      <c r="I6096" s="40" t="n">
        <f aca="false">IFERROR(ABS(H6096)/G6096*100,0)</f>
        <v>0</v>
      </c>
      <c r="J6096" s="39" t="n">
        <v>120.22</v>
      </c>
      <c r="K6096" s="39" t="n">
        <v>120.2200012</v>
      </c>
      <c r="L6096" s="39" t="n">
        <f aca="false">J6096-K6096</f>
        <v>-1.19999999981246E-006</v>
      </c>
      <c r="M6096" s="40" t="n">
        <f aca="false">IFERROR(ABS(L6096)/K6096*100,0)</f>
        <v>9.98170011507588E-007</v>
      </c>
      <c r="N6096" s="39" t="n">
        <v>120.31</v>
      </c>
      <c r="O6096" s="39" t="n">
        <v>120.3099976</v>
      </c>
      <c r="P6096" s="39" t="n">
        <f aca="false">N6096-O6096</f>
        <v>2.39999999962492E-006</v>
      </c>
      <c r="Q6096" s="40" t="n">
        <f aca="false">IFERROR(ABS(P6096)/O6096*100,0)</f>
        <v>1.99484668564645E-006</v>
      </c>
      <c r="R6096" s="41" t="n">
        <v>3888151</v>
      </c>
      <c r="S6096" s="41" t="n">
        <v>3888200</v>
      </c>
      <c r="T6096" s="41" t="n">
        <f aca="false">R6096-S6096</f>
        <v>-49</v>
      </c>
      <c r="U6096" s="40" t="n">
        <f aca="false">IFERROR(ABS(T6096)/S6096*100,0)</f>
        <v>0.00126022323954529</v>
      </c>
    </row>
    <row r="6097" customFormat="false" ht="15" hidden="false" customHeight="false" outlineLevel="0" collapsed="false">
      <c r="A6097" s="38" t="n">
        <v>44564</v>
      </c>
      <c r="B6097" s="39" t="n">
        <v>124.13</v>
      </c>
      <c r="C6097" s="39" t="n">
        <v>124.1299973</v>
      </c>
      <c r="D6097" s="39" t="n">
        <f aca="false">B6097-C6097</f>
        <v>2.69999999602533E-006</v>
      </c>
      <c r="E6097" s="40" t="n">
        <f aca="false">IFERROR(ABS(D6097)/C6097*100,0)</f>
        <v>2.17513901132207E-006</v>
      </c>
      <c r="F6097" s="39" t="n">
        <v>129.59</v>
      </c>
      <c r="G6097" s="39" t="n">
        <v>129.5899963</v>
      </c>
      <c r="H6097" s="39" t="n">
        <f aca="false">F6097-G6097</f>
        <v>3.70000000771142E-006</v>
      </c>
      <c r="I6097" s="40" t="n">
        <f aca="false">IFERROR(ABS(H6097)/G6097*100,0)</f>
        <v>2.85515866452064E-006</v>
      </c>
      <c r="J6097" s="39" t="n">
        <v>124</v>
      </c>
      <c r="K6097" s="39" t="n">
        <v>124</v>
      </c>
      <c r="L6097" s="39" t="n">
        <f aca="false">J6097-K6097</f>
        <v>0</v>
      </c>
      <c r="M6097" s="40" t="n">
        <f aca="false">IFERROR(ABS(L6097)/K6097*100,0)</f>
        <v>0</v>
      </c>
      <c r="N6097" s="39" t="n">
        <v>128.8</v>
      </c>
      <c r="O6097" s="39" t="n">
        <v>128.8000031</v>
      </c>
      <c r="P6097" s="39" t="n">
        <f aca="false">N6097-O6097</f>
        <v>-3.09999998648891E-006</v>
      </c>
      <c r="Q6097" s="40" t="n">
        <f aca="false">IFERROR(ABS(P6097)/O6097*100,0)</f>
        <v>2.40683222971825E-006</v>
      </c>
      <c r="R6097" s="41" t="n">
        <v>18638186</v>
      </c>
      <c r="S6097" s="41" t="n">
        <v>18592000</v>
      </c>
      <c r="T6097" s="41" t="n">
        <f aca="false">R6097-S6097</f>
        <v>46186</v>
      </c>
      <c r="U6097" s="40" t="n">
        <f aca="false">IFERROR(ABS(T6097)/S6097*100,0)</f>
        <v>0.248418674698795</v>
      </c>
    </row>
    <row r="6098" customFormat="false" ht="15" hidden="false" customHeight="false" outlineLevel="0" collapsed="false">
      <c r="A6098" s="38" t="n">
        <v>44565</v>
      </c>
      <c r="B6098" s="39" t="n">
        <v>130.87</v>
      </c>
      <c r="C6098" s="39" t="n">
        <v>130.8699951</v>
      </c>
      <c r="D6098" s="39" t="n">
        <f aca="false">B6098-C6098</f>
        <v>4.89999999331303E-006</v>
      </c>
      <c r="E6098" s="40" t="n">
        <f aca="false">IFERROR(ABS(D6098)/C6098*100,0)</f>
        <v>3.74417374247539E-006</v>
      </c>
      <c r="F6098" s="39" t="n">
        <v>135.5</v>
      </c>
      <c r="G6098" s="39" t="n">
        <v>135.5</v>
      </c>
      <c r="H6098" s="39" t="n">
        <f aca="false">F6098-G6098</f>
        <v>0</v>
      </c>
      <c r="I6098" s="40" t="n">
        <f aca="false">IFERROR(ABS(H6098)/G6098*100,0)</f>
        <v>0</v>
      </c>
      <c r="J6098" s="39" t="n">
        <v>130.3</v>
      </c>
      <c r="K6098" s="39" t="n">
        <v>130.3000031</v>
      </c>
      <c r="L6098" s="39" t="n">
        <f aca="false">J6098-K6098</f>
        <v>-3.09999998648891E-006</v>
      </c>
      <c r="M6098" s="40" t="n">
        <f aca="false">IFERROR(ABS(L6098)/K6098*100,0)</f>
        <v>2.37912502896089E-006</v>
      </c>
      <c r="N6098" s="39" t="n">
        <v>133.4</v>
      </c>
      <c r="O6098" s="39" t="n">
        <v>133.3999939</v>
      </c>
      <c r="P6098" s="39" t="n">
        <f aca="false">N6098-O6098</f>
        <v>6.10000000733635E-006</v>
      </c>
      <c r="Q6098" s="40" t="n">
        <f aca="false">IFERROR(ABS(P6098)/O6098*100,0)</f>
        <v>4.57271385777503E-006</v>
      </c>
      <c r="R6098" s="41" t="n">
        <v>25554943</v>
      </c>
      <c r="S6098" s="41" t="n">
        <v>25554900</v>
      </c>
      <c r="T6098" s="41" t="n">
        <f aca="false">R6098-S6098</f>
        <v>43</v>
      </c>
      <c r="U6098" s="40" t="n">
        <f aca="false">IFERROR(ABS(T6098)/S6098*100,0)</f>
        <v>0.00016826518593303</v>
      </c>
    </row>
    <row r="6099" customFormat="false" ht="15" hidden="false" customHeight="false" outlineLevel="0" collapsed="false">
      <c r="A6099" s="38" t="n">
        <v>44566</v>
      </c>
      <c r="B6099" s="39" t="n">
        <v>130.71</v>
      </c>
      <c r="C6099" s="39" t="n">
        <v>130.7100067</v>
      </c>
      <c r="D6099" s="39" t="n">
        <f aca="false">B6099-C6099</f>
        <v>-6.70000000013715E-006</v>
      </c>
      <c r="E6099" s="40" t="n">
        <f aca="false">IFERROR(ABS(D6099)/C6099*100,0)</f>
        <v>5.12585085816322E-006</v>
      </c>
      <c r="F6099" s="39" t="n">
        <v>130.88</v>
      </c>
      <c r="G6099" s="39" t="n">
        <v>130.8800049</v>
      </c>
      <c r="H6099" s="39" t="n">
        <f aca="false">F6099-G6099</f>
        <v>-4.89999999331303E-006</v>
      </c>
      <c r="I6099" s="40" t="n">
        <f aca="false">IFERROR(ABS(H6099)/G6099*100,0)</f>
        <v>3.74388738528618E-006</v>
      </c>
      <c r="J6099" s="39" t="n">
        <v>126.88</v>
      </c>
      <c r="K6099" s="39" t="n">
        <v>126.8799973</v>
      </c>
      <c r="L6099" s="39" t="n">
        <f aca="false">J6099-K6099</f>
        <v>2.69999999602533E-006</v>
      </c>
      <c r="M6099" s="40" t="n">
        <f aca="false">IFERROR(ABS(L6099)/K6099*100,0)</f>
        <v>2.12799499801481E-006</v>
      </c>
      <c r="N6099" s="39" t="n">
        <v>127.06</v>
      </c>
      <c r="O6099" s="39" t="n">
        <v>127.0599976</v>
      </c>
      <c r="P6099" s="39" t="n">
        <f aca="false">N6099-O6099</f>
        <v>2.39999999962492E-006</v>
      </c>
      <c r="Q6099" s="40" t="n">
        <f aca="false">IFERROR(ABS(P6099)/O6099*100,0)</f>
        <v>1.88887143472205E-006</v>
      </c>
      <c r="R6099" s="41" t="n">
        <v>17891191</v>
      </c>
      <c r="S6099" s="41" t="n">
        <v>17891200</v>
      </c>
      <c r="T6099" s="41" t="n">
        <f aca="false">R6099-S6099</f>
        <v>-9</v>
      </c>
      <c r="U6099" s="40" t="n">
        <f aca="false">IFERROR(ABS(T6099)/S6099*100,0)</f>
        <v>5.03040600965838E-005</v>
      </c>
    </row>
    <row r="6100" customFormat="false" ht="15" hidden="false" customHeight="false" outlineLevel="0" collapsed="false">
      <c r="A6100" s="38" t="n">
        <v>44567</v>
      </c>
      <c r="B6100" s="39" t="n">
        <v>127</v>
      </c>
      <c r="C6100" s="39" t="n">
        <v>127</v>
      </c>
      <c r="D6100" s="39" t="n">
        <f aca="false">B6100-C6100</f>
        <v>0</v>
      </c>
      <c r="E6100" s="40" t="n">
        <f aca="false">IFERROR(ABS(D6100)/C6100*100,0)</f>
        <v>0</v>
      </c>
      <c r="F6100" s="39" t="n">
        <v>129</v>
      </c>
      <c r="G6100" s="39" t="n">
        <v>129</v>
      </c>
      <c r="H6100" s="39" t="n">
        <f aca="false">F6100-G6100</f>
        <v>0</v>
      </c>
      <c r="I6100" s="40" t="n">
        <f aca="false">IFERROR(ABS(H6100)/G6100*100,0)</f>
        <v>0</v>
      </c>
      <c r="J6100" s="39" t="n">
        <v>124.81</v>
      </c>
      <c r="K6100" s="39" t="n">
        <v>124.8099976</v>
      </c>
      <c r="L6100" s="39" t="n">
        <f aca="false">J6100-K6100</f>
        <v>2.39999999962492E-006</v>
      </c>
      <c r="M6100" s="40" t="n">
        <f aca="false">IFERROR(ABS(L6100)/K6100*100,0)</f>
        <v>1.92292287939674E-006</v>
      </c>
      <c r="N6100" s="39" t="n">
        <v>128.47</v>
      </c>
      <c r="O6100" s="39" t="n">
        <v>128.4700012</v>
      </c>
      <c r="P6100" s="39" t="n">
        <f aca="false">N6100-O6100</f>
        <v>-1.20000001402332E-006</v>
      </c>
      <c r="Q6100" s="40" t="n">
        <f aca="false">IFERROR(ABS(P6100)/O6100*100,0)</f>
        <v>9.34070213134953E-007</v>
      </c>
      <c r="R6100" s="41" t="n">
        <v>16248974</v>
      </c>
      <c r="S6100" s="41" t="n">
        <v>16249000</v>
      </c>
      <c r="T6100" s="41" t="n">
        <f aca="false">R6100-S6100</f>
        <v>-26</v>
      </c>
      <c r="U6100" s="40" t="n">
        <f aca="false">IFERROR(ABS(T6100)/S6100*100,0)</f>
        <v>0.000160009846759801</v>
      </c>
    </row>
    <row r="6101" customFormat="false" ht="15" hidden="false" customHeight="false" outlineLevel="0" collapsed="false">
      <c r="A6101" s="38" t="n">
        <v>44568</v>
      </c>
      <c r="B6101" s="39" t="n">
        <v>126.55</v>
      </c>
      <c r="C6101" s="39" t="n">
        <v>126.5500031</v>
      </c>
      <c r="D6101" s="39" t="n">
        <f aca="false">B6101-C6101</f>
        <v>-3.10000000069977E-006</v>
      </c>
      <c r="E6101" s="40" t="n">
        <f aca="false">IFERROR(ABS(D6101)/C6101*100,0)</f>
        <v>2.44962459483319E-006</v>
      </c>
      <c r="F6101" s="39" t="n">
        <v>127.14</v>
      </c>
      <c r="G6101" s="39" t="n">
        <v>127.1399994</v>
      </c>
      <c r="H6101" s="39" t="n">
        <f aca="false">F6101-G6101</f>
        <v>6.00000007011659E-007</v>
      </c>
      <c r="I6101" s="40" t="n">
        <f aca="false">IFERROR(ABS(H6101)/G6101*100,0)</f>
        <v>4.71920725061494E-007</v>
      </c>
      <c r="J6101" s="39" t="n">
        <v>123.31</v>
      </c>
      <c r="K6101" s="39" t="n">
        <v>123.3099976</v>
      </c>
      <c r="L6101" s="39" t="n">
        <f aca="false">J6101-K6101</f>
        <v>2.39999999962492E-006</v>
      </c>
      <c r="M6101" s="40" t="n">
        <f aca="false">IFERROR(ABS(L6101)/K6101*100,0)</f>
        <v>1.94631420512243E-006</v>
      </c>
      <c r="N6101" s="39" t="n">
        <v>123.5</v>
      </c>
      <c r="O6101" s="39" t="n">
        <v>123.5</v>
      </c>
      <c r="P6101" s="39" t="n">
        <f aca="false">N6101-O6101</f>
        <v>0</v>
      </c>
      <c r="Q6101" s="40" t="n">
        <f aca="false">IFERROR(ABS(P6101)/O6101*100,0)</f>
        <v>0</v>
      </c>
      <c r="R6101" s="41" t="n">
        <v>21248087</v>
      </c>
      <c r="S6101" s="41" t="n">
        <v>21248100</v>
      </c>
      <c r="T6101" s="41" t="n">
        <f aca="false">R6101-S6101</f>
        <v>-13</v>
      </c>
      <c r="U6101" s="40" t="n">
        <f aca="false">IFERROR(ABS(T6101)/S6101*100,0)</f>
        <v>6.11819409735459E-005</v>
      </c>
    </row>
    <row r="6102" customFormat="false" ht="15" hidden="false" customHeight="false" outlineLevel="0" collapsed="false">
      <c r="A6102" s="38" t="n">
        <v>44571</v>
      </c>
      <c r="B6102" s="39" t="n">
        <v>125.11</v>
      </c>
      <c r="C6102" s="39" t="n">
        <v>125.1100006</v>
      </c>
      <c r="D6102" s="39" t="n">
        <f aca="false">B6102-C6102</f>
        <v>-6.00000007011659E-007</v>
      </c>
      <c r="E6102" s="40" t="n">
        <f aca="false">IFERROR(ABS(D6102)/C6102*100,0)</f>
        <v>4.79577974689626E-007</v>
      </c>
      <c r="F6102" s="39" t="n">
        <v>125.87</v>
      </c>
      <c r="G6102" s="39" t="n">
        <v>125.8700027</v>
      </c>
      <c r="H6102" s="39" t="n">
        <f aca="false">F6102-G6102</f>
        <v>-2.69999999602533E-006</v>
      </c>
      <c r="I6102" s="40" t="n">
        <f aca="false">IFERROR(ABS(H6102)/G6102*100,0)</f>
        <v>2.14507026146693E-006</v>
      </c>
      <c r="J6102" s="39" t="n">
        <v>123.26</v>
      </c>
      <c r="K6102" s="39" t="n">
        <v>123.2600021</v>
      </c>
      <c r="L6102" s="39" t="n">
        <f aca="false">J6102-K6102</f>
        <v>-2.09999998901367E-006</v>
      </c>
      <c r="M6102" s="40" t="n">
        <f aca="false">IFERROR(ABS(L6102)/K6102*100,0)</f>
        <v>1.70371568492263E-006</v>
      </c>
      <c r="N6102" s="39" t="n">
        <v>125.01</v>
      </c>
      <c r="O6102" s="39" t="n">
        <v>125.0100021</v>
      </c>
      <c r="P6102" s="39" t="n">
        <f aca="false">N6102-O6102</f>
        <v>-2.09999998901367E-006</v>
      </c>
      <c r="Q6102" s="40" t="n">
        <f aca="false">IFERROR(ABS(P6102)/O6102*100,0)</f>
        <v>1.67986557374329E-006</v>
      </c>
      <c r="R6102" s="41" t="n">
        <v>11857712</v>
      </c>
      <c r="S6102" s="41" t="n">
        <v>11857700</v>
      </c>
      <c r="T6102" s="41" t="n">
        <f aca="false">R6102-S6102</f>
        <v>12</v>
      </c>
      <c r="U6102" s="40" t="n">
        <f aca="false">IFERROR(ABS(T6102)/S6102*100,0)</f>
        <v>0.000101200064093374</v>
      </c>
    </row>
    <row r="6103" customFormat="false" ht="15" hidden="false" customHeight="false" outlineLevel="0" collapsed="false">
      <c r="A6103" s="38" t="n">
        <v>44572</v>
      </c>
      <c r="B6103" s="39" t="n">
        <v>126.54</v>
      </c>
      <c r="C6103" s="39" t="n">
        <v>126.5400009</v>
      </c>
      <c r="D6103" s="39" t="n">
        <f aca="false">B6103-C6103</f>
        <v>-8.99999989201206E-007</v>
      </c>
      <c r="E6103" s="40" t="n">
        <f aca="false">IFERROR(ABS(D6103)/C6103*100,0)</f>
        <v>7.1123753975033E-007</v>
      </c>
      <c r="F6103" s="39" t="n">
        <v>129.55</v>
      </c>
      <c r="G6103" s="39" t="n">
        <v>129.5500031</v>
      </c>
      <c r="H6103" s="39" t="n">
        <f aca="false">F6103-G6103</f>
        <v>-3.09999998648891E-006</v>
      </c>
      <c r="I6103" s="40" t="n">
        <f aca="false">IFERROR(ABS(H6103)/G6103*100,0)</f>
        <v>2.39289842710078E-006</v>
      </c>
      <c r="J6103" s="39" t="n">
        <v>125.5</v>
      </c>
      <c r="K6103" s="39" t="n">
        <v>125.5</v>
      </c>
      <c r="L6103" s="39" t="n">
        <f aca="false">J6103-K6103</f>
        <v>0</v>
      </c>
      <c r="M6103" s="40" t="n">
        <f aca="false">IFERROR(ABS(L6103)/K6103*100,0)</f>
        <v>0</v>
      </c>
      <c r="N6103" s="39" t="n">
        <v>129.17</v>
      </c>
      <c r="O6103" s="39" t="n">
        <v>129.1699982</v>
      </c>
      <c r="P6103" s="39" t="n">
        <f aca="false">N6103-O6103</f>
        <v>1.79999997840241E-006</v>
      </c>
      <c r="Q6103" s="40" t="n">
        <f aca="false">IFERROR(ABS(P6103)/O6103*100,0)</f>
        <v>1.39351242818428E-006</v>
      </c>
      <c r="R6103" s="41" t="n">
        <v>12113148</v>
      </c>
      <c r="S6103" s="41" t="n">
        <v>12113100</v>
      </c>
      <c r="T6103" s="41" t="n">
        <f aca="false">R6103-S6103</f>
        <v>48</v>
      </c>
      <c r="U6103" s="40" t="n">
        <f aca="false">IFERROR(ABS(T6103)/S6103*100,0)</f>
        <v>0.000396265200485425</v>
      </c>
    </row>
    <row r="6104" customFormat="false" ht="15" hidden="false" customHeight="false" outlineLevel="0" collapsed="false">
      <c r="A6104" s="38" t="n">
        <v>44573</v>
      </c>
      <c r="B6104" s="39" t="n">
        <v>130.5</v>
      </c>
      <c r="C6104" s="39" t="n">
        <v>130.5</v>
      </c>
      <c r="D6104" s="39" t="n">
        <f aca="false">B6104-C6104</f>
        <v>0</v>
      </c>
      <c r="E6104" s="40" t="n">
        <f aca="false">IFERROR(ABS(D6104)/C6104*100,0)</f>
        <v>0</v>
      </c>
      <c r="F6104" s="39" t="n">
        <v>132.92</v>
      </c>
      <c r="G6104" s="39" t="n">
        <v>132.9199982</v>
      </c>
      <c r="H6104" s="39" t="n">
        <f aca="false">F6104-G6104</f>
        <v>1.79999997840241E-006</v>
      </c>
      <c r="I6104" s="40" t="n">
        <f aca="false">IFERROR(ABS(H6104)/G6104*100,0)</f>
        <v>1.35419801593287E-006</v>
      </c>
      <c r="J6104" s="39" t="n">
        <v>130.22</v>
      </c>
      <c r="K6104" s="39" t="n">
        <v>130.2200012</v>
      </c>
      <c r="L6104" s="39" t="n">
        <f aca="false">J6104-K6104</f>
        <v>-1.20000001402332E-006</v>
      </c>
      <c r="M6104" s="40" t="n">
        <f aca="false">IFERROR(ABS(L6104)/K6104*100,0)</f>
        <v>9.21517434315088E-007</v>
      </c>
      <c r="N6104" s="39" t="n">
        <v>132.23</v>
      </c>
      <c r="O6104" s="39" t="n">
        <v>132.2299957</v>
      </c>
      <c r="P6104" s="39" t="n">
        <f aca="false">N6104-O6104</f>
        <v>4.30000000051223E-006</v>
      </c>
      <c r="Q6104" s="40" t="n">
        <f aca="false">IFERROR(ABS(P6104)/O6104*100,0)</f>
        <v>3.25190965767552E-006</v>
      </c>
      <c r="R6104" s="41" t="n">
        <v>16389195</v>
      </c>
      <c r="S6104" s="41" t="n">
        <v>16389200</v>
      </c>
      <c r="T6104" s="41" t="n">
        <f aca="false">R6104-S6104</f>
        <v>-5</v>
      </c>
      <c r="U6104" s="40" t="n">
        <f aca="false">IFERROR(ABS(T6104)/S6104*100,0)</f>
        <v>3.05078954433407E-005</v>
      </c>
    </row>
    <row r="6105" customFormat="false" ht="15" hidden="false" customHeight="false" outlineLevel="0" collapsed="false">
      <c r="A6105" s="38" t="n">
        <v>44574</v>
      </c>
      <c r="B6105" s="39" t="n">
        <v>140.75</v>
      </c>
      <c r="C6105" s="39" t="n">
        <v>140.75</v>
      </c>
      <c r="D6105" s="39" t="n">
        <f aca="false">B6105-C6105</f>
        <v>0</v>
      </c>
      <c r="E6105" s="40" t="n">
        <f aca="false">IFERROR(ABS(D6105)/C6105*100,0)</f>
        <v>0</v>
      </c>
      <c r="F6105" s="39" t="n">
        <v>145</v>
      </c>
      <c r="G6105" s="39" t="n">
        <v>145</v>
      </c>
      <c r="H6105" s="39" t="n">
        <f aca="false">F6105-G6105</f>
        <v>0</v>
      </c>
      <c r="I6105" s="40" t="n">
        <f aca="false">IFERROR(ABS(H6105)/G6105*100,0)</f>
        <v>0</v>
      </c>
      <c r="J6105" s="39" t="n">
        <v>138.92</v>
      </c>
      <c r="K6105" s="39" t="n">
        <v>138.9199982</v>
      </c>
      <c r="L6105" s="39" t="n">
        <f aca="false">J6105-K6105</f>
        <v>1.79999997840241E-006</v>
      </c>
      <c r="M6105" s="40" t="n">
        <f aca="false">IFERROR(ABS(L6105)/K6105*100,0)</f>
        <v>1.29570976225539E-006</v>
      </c>
      <c r="N6105" s="39" t="n">
        <v>139.19</v>
      </c>
      <c r="O6105" s="39" t="n">
        <v>139.1900024</v>
      </c>
      <c r="P6105" s="39" t="n">
        <f aca="false">N6105-O6105</f>
        <v>-2.39999999962492E-006</v>
      </c>
      <c r="Q6105" s="40" t="n">
        <f aca="false">IFERROR(ABS(P6105)/O6105*100,0)</f>
        <v>1.72426177041644E-006</v>
      </c>
      <c r="R6105" s="41" t="n">
        <v>52019992</v>
      </c>
      <c r="S6105" s="41" t="n">
        <v>52020000</v>
      </c>
      <c r="T6105" s="41" t="n">
        <f aca="false">R6105-S6105</f>
        <v>-8</v>
      </c>
      <c r="U6105" s="40" t="n">
        <f aca="false">IFERROR(ABS(T6105)/S6105*100,0)</f>
        <v>1.53787004998078E-005</v>
      </c>
    </row>
    <row r="6106" customFormat="false" ht="15" hidden="false" customHeight="false" outlineLevel="0" collapsed="false">
      <c r="A6106" s="38" t="n">
        <v>44575</v>
      </c>
      <c r="B6106" s="39" t="n">
        <v>136.09</v>
      </c>
      <c r="C6106" s="39" t="n">
        <v>136.0899963</v>
      </c>
      <c r="D6106" s="39" t="n">
        <f aca="false">B6106-C6106</f>
        <v>3.70000000771142E-006</v>
      </c>
      <c r="E6106" s="40" t="n">
        <f aca="false">IFERROR(ABS(D6106)/C6106*100,0)</f>
        <v>2.71878911625147E-006</v>
      </c>
      <c r="F6106" s="39" t="n">
        <v>143.88</v>
      </c>
      <c r="G6106" s="39" t="n">
        <v>143.8800049</v>
      </c>
      <c r="H6106" s="39" t="n">
        <f aca="false">F6106-G6106</f>
        <v>-4.89999999331303E-006</v>
      </c>
      <c r="I6106" s="40" t="n">
        <f aca="false">IFERROR(ABS(H6106)/G6106*100,0)</f>
        <v>3.40561567030711E-006</v>
      </c>
      <c r="J6106" s="39" t="n">
        <v>136.09</v>
      </c>
      <c r="K6106" s="39" t="n">
        <v>136.0899963</v>
      </c>
      <c r="L6106" s="39" t="n">
        <f aca="false">J6106-K6106</f>
        <v>3.70000000771142E-006</v>
      </c>
      <c r="M6106" s="40" t="n">
        <f aca="false">IFERROR(ABS(L6106)/K6106*100,0)</f>
        <v>2.71878911625147E-006</v>
      </c>
      <c r="N6106" s="39" t="n">
        <v>140.66</v>
      </c>
      <c r="O6106" s="39" t="n">
        <v>140.6600037</v>
      </c>
      <c r="P6106" s="39" t="n">
        <f aca="false">N6106-O6106</f>
        <v>-3.70000000771142E-006</v>
      </c>
      <c r="Q6106" s="40" t="n">
        <f aca="false">IFERROR(ABS(P6106)/O6106*100,0)</f>
        <v>2.63045635602484E-006</v>
      </c>
      <c r="R6106" s="41" t="n">
        <v>28255335</v>
      </c>
      <c r="S6106" s="41" t="n">
        <v>28255300</v>
      </c>
      <c r="T6106" s="41" t="n">
        <f aca="false">R6106-S6106</f>
        <v>35</v>
      </c>
      <c r="U6106" s="40" t="n">
        <f aca="false">IFERROR(ABS(T6106)/S6106*100,0)</f>
        <v>0.000123870565876137</v>
      </c>
    </row>
    <row r="6107" customFormat="false" ht="15" hidden="false" customHeight="false" outlineLevel="0" collapsed="false">
      <c r="A6107" s="38" t="n">
        <v>44579</v>
      </c>
      <c r="B6107" s="39" t="n">
        <v>136.75</v>
      </c>
      <c r="C6107" s="39" t="n">
        <v>136.75</v>
      </c>
      <c r="D6107" s="39" t="n">
        <f aca="false">B6107-C6107</f>
        <v>0</v>
      </c>
      <c r="E6107" s="40" t="n">
        <f aca="false">IFERROR(ABS(D6107)/C6107*100,0)</f>
        <v>0</v>
      </c>
      <c r="F6107" s="39" t="n">
        <v>137.18</v>
      </c>
      <c r="G6107" s="39" t="n">
        <v>137.1799927</v>
      </c>
      <c r="H6107" s="39" t="n">
        <f aca="false">F6107-G6107</f>
        <v>7.29999999293796E-006</v>
      </c>
      <c r="I6107" s="40" t="n">
        <f aca="false">IFERROR(ABS(H6107)/G6107*100,0)</f>
        <v>5.32147571176971E-006</v>
      </c>
      <c r="J6107" s="39" t="n">
        <v>133.29</v>
      </c>
      <c r="K6107" s="39" t="n">
        <v>133.2899933</v>
      </c>
      <c r="L6107" s="39" t="n">
        <f aca="false">J6107-K6107</f>
        <v>6.70000000013715E-006</v>
      </c>
      <c r="M6107" s="40" t="n">
        <f aca="false">IFERROR(ABS(L6107)/K6107*100,0)</f>
        <v>5.02663390871155E-006</v>
      </c>
      <c r="N6107" s="39" t="n">
        <v>133.83</v>
      </c>
      <c r="O6107" s="39" t="n">
        <v>133.8300018</v>
      </c>
      <c r="P6107" s="39" t="n">
        <f aca="false">N6107-O6107</f>
        <v>-1.79999997840241E-006</v>
      </c>
      <c r="Q6107" s="40" t="n">
        <f aca="false">IFERROR(ABS(P6107)/O6107*100,0)</f>
        <v>1.3449898783476E-006</v>
      </c>
      <c r="R6107" s="41" t="n">
        <v>15202553</v>
      </c>
      <c r="S6107" s="41" t="n">
        <v>15191400</v>
      </c>
      <c r="T6107" s="41" t="n">
        <f aca="false">R6107-S6107</f>
        <v>11153</v>
      </c>
      <c r="U6107" s="40" t="n">
        <f aca="false">IFERROR(ABS(T6107)/S6107*100,0)</f>
        <v>0.0734165383045671</v>
      </c>
    </row>
    <row r="6108" customFormat="false" ht="15" hidden="false" customHeight="false" outlineLevel="0" collapsed="false">
      <c r="A6108" s="38" t="n">
        <v>44580</v>
      </c>
      <c r="B6108" s="39" t="n">
        <v>134.62</v>
      </c>
      <c r="C6108" s="39" t="n">
        <v>134.6199951</v>
      </c>
      <c r="D6108" s="39" t="n">
        <f aca="false">B6108-C6108</f>
        <v>4.89999999331303E-006</v>
      </c>
      <c r="E6108" s="40" t="n">
        <f aca="false">IFERROR(ABS(D6108)/C6108*100,0)</f>
        <v>3.63987533179834E-006</v>
      </c>
      <c r="F6108" s="39" t="n">
        <v>135.9</v>
      </c>
      <c r="G6108" s="39" t="n">
        <v>135.8999939</v>
      </c>
      <c r="H6108" s="39" t="n">
        <f aca="false">F6108-G6108</f>
        <v>6.10000000733635E-006</v>
      </c>
      <c r="I6108" s="40" t="n">
        <f aca="false">IFERROR(ABS(H6108)/G6108*100,0)</f>
        <v>4.48859476169288E-006</v>
      </c>
      <c r="J6108" s="39" t="n">
        <v>130.94</v>
      </c>
      <c r="K6108" s="39" t="n">
        <v>130.9400024</v>
      </c>
      <c r="L6108" s="39" t="n">
        <f aca="false">J6108-K6108</f>
        <v>-2.39999999962492E-006</v>
      </c>
      <c r="M6108" s="40" t="n">
        <f aca="false">IFERROR(ABS(L6108)/K6108*100,0)</f>
        <v>1.83290053126265E-006</v>
      </c>
      <c r="N6108" s="39" t="n">
        <v>131.01</v>
      </c>
      <c r="O6108" s="39" t="n">
        <v>131.0099945</v>
      </c>
      <c r="P6108" s="39" t="n">
        <f aca="false">N6108-O6108</f>
        <v>5.49999998611384E-006</v>
      </c>
      <c r="Q6108" s="40" t="n">
        <f aca="false">IFERROR(ABS(P6108)/O6108*100,0)</f>
        <v>4.19815297840795E-006</v>
      </c>
      <c r="R6108" s="41" t="n">
        <v>11155139</v>
      </c>
      <c r="S6108" s="41" t="n">
        <v>11155100</v>
      </c>
      <c r="T6108" s="41" t="n">
        <f aca="false">R6108-S6108</f>
        <v>39</v>
      </c>
      <c r="U6108" s="40" t="n">
        <f aca="false">IFERROR(ABS(T6108)/S6108*100,0)</f>
        <v>0.000349615870767631</v>
      </c>
    </row>
    <row r="6109" customFormat="false" ht="15" hidden="false" customHeight="false" outlineLevel="0" collapsed="false">
      <c r="A6109" s="38" t="n">
        <v>44581</v>
      </c>
      <c r="B6109" s="39" t="n">
        <v>131.92</v>
      </c>
      <c r="C6109" s="39" t="n">
        <v>131.9199982</v>
      </c>
      <c r="D6109" s="39" t="n">
        <f aca="false">B6109-C6109</f>
        <v>1.79999997840241E-006</v>
      </c>
      <c r="E6109" s="40" t="n">
        <f aca="false">IFERROR(ABS(D6109)/C6109*100,0)</f>
        <v>1.3644633133435E-006</v>
      </c>
      <c r="F6109" s="39" t="n">
        <v>132.75</v>
      </c>
      <c r="G6109" s="39" t="n">
        <v>132.75</v>
      </c>
      <c r="H6109" s="39" t="n">
        <f aca="false">F6109-G6109</f>
        <v>0</v>
      </c>
      <c r="I6109" s="40" t="n">
        <f aca="false">IFERROR(ABS(H6109)/G6109*100,0)</f>
        <v>0</v>
      </c>
      <c r="J6109" s="39" t="n">
        <v>128.2</v>
      </c>
      <c r="K6109" s="39" t="n">
        <v>128.1999969</v>
      </c>
      <c r="L6109" s="39" t="n">
        <f aca="false">J6109-K6109</f>
        <v>3.09999998648891E-006</v>
      </c>
      <c r="M6109" s="40" t="n">
        <f aca="false">IFERROR(ABS(L6109)/K6109*100,0)</f>
        <v>2.4180967718018E-006</v>
      </c>
      <c r="N6109" s="39" t="n">
        <v>128.33</v>
      </c>
      <c r="O6109" s="39" t="n">
        <v>128.3300018</v>
      </c>
      <c r="P6109" s="39" t="n">
        <f aca="false">N6109-O6109</f>
        <v>-1.79999997840241E-006</v>
      </c>
      <c r="Q6109" s="40" t="n">
        <f aca="false">IFERROR(ABS(P6109)/O6109*100,0)</f>
        <v>1.40263379814151E-006</v>
      </c>
      <c r="R6109" s="41" t="n">
        <v>11421884</v>
      </c>
      <c r="S6109" s="41" t="n">
        <v>11421900</v>
      </c>
      <c r="T6109" s="41" t="n">
        <f aca="false">R6109-S6109</f>
        <v>-16</v>
      </c>
      <c r="U6109" s="40" t="n">
        <f aca="false">IFERROR(ABS(T6109)/S6109*100,0)</f>
        <v>0.000140081772734834</v>
      </c>
    </row>
    <row r="6110" customFormat="false" ht="15" hidden="false" customHeight="false" outlineLevel="0" collapsed="false">
      <c r="A6110" s="38" t="n">
        <v>44582</v>
      </c>
      <c r="B6110" s="39" t="n">
        <v>127.08</v>
      </c>
      <c r="C6110" s="39" t="n">
        <v>127.0800018</v>
      </c>
      <c r="D6110" s="39" t="n">
        <f aca="false">B6110-C6110</f>
        <v>-1.80000000682412E-006</v>
      </c>
      <c r="E6110" s="40" t="n">
        <f aca="false">IFERROR(ABS(D6110)/C6110*100,0)</f>
        <v>1.41643058020803E-006</v>
      </c>
      <c r="F6110" s="39" t="n">
        <v>127.98</v>
      </c>
      <c r="G6110" s="39" t="n">
        <v>127.9800034</v>
      </c>
      <c r="H6110" s="39" t="n">
        <f aca="false">F6110-G6110</f>
        <v>-3.39999999710017E-006</v>
      </c>
      <c r="I6110" s="40" t="n">
        <f aca="false">IFERROR(ABS(H6110)/G6110*100,0)</f>
        <v>2.65666503107795E-006</v>
      </c>
      <c r="J6110" s="39" t="n">
        <v>124.27</v>
      </c>
      <c r="K6110" s="39" t="n">
        <v>124.2699966</v>
      </c>
      <c r="L6110" s="39" t="n">
        <f aca="false">J6110-K6110</f>
        <v>3.39999999710017E-006</v>
      </c>
      <c r="M6110" s="40" t="n">
        <f aca="false">IFERROR(ABS(L6110)/K6110*100,0)</f>
        <v>2.73597818469737E-006</v>
      </c>
      <c r="N6110" s="39" t="n">
        <v>124.53</v>
      </c>
      <c r="O6110" s="39" t="n">
        <v>124.5299988</v>
      </c>
      <c r="P6110" s="39" t="n">
        <f aca="false">N6110-O6110</f>
        <v>1.19999999981246E-006</v>
      </c>
      <c r="Q6110" s="40" t="n">
        <f aca="false">IFERROR(ABS(P6110)/O6110*100,0)</f>
        <v>9.63623232454783E-007</v>
      </c>
      <c r="R6110" s="41" t="n">
        <v>15573725</v>
      </c>
      <c r="S6110" s="41" t="n">
        <v>15573700</v>
      </c>
      <c r="T6110" s="41" t="n">
        <f aca="false">R6110-S6110</f>
        <v>25</v>
      </c>
      <c r="U6110" s="40" t="n">
        <f aca="false">IFERROR(ABS(T6110)/S6110*100,0)</f>
        <v>0.00016052704238556</v>
      </c>
    </row>
    <row r="6111" customFormat="false" ht="15" hidden="false" customHeight="false" outlineLevel="0" collapsed="false">
      <c r="A6111" s="38" t="n">
        <v>44585</v>
      </c>
      <c r="B6111" s="39" t="n">
        <v>123.77</v>
      </c>
      <c r="C6111" s="39" t="n">
        <v>123.7699966</v>
      </c>
      <c r="D6111" s="39" t="n">
        <f aca="false">B6111-C6111</f>
        <v>3.39999999710017E-006</v>
      </c>
      <c r="E6111" s="40" t="n">
        <f aca="false">IFERROR(ABS(D6111)/C6111*100,0)</f>
        <v>2.74703085602264E-006</v>
      </c>
      <c r="F6111" s="39" t="n">
        <v>126.07</v>
      </c>
      <c r="G6111" s="39" t="n">
        <v>126.0699997</v>
      </c>
      <c r="H6111" s="39" t="n">
        <f aca="false">F6111-G6111</f>
        <v>2.99999996400402E-007</v>
      </c>
      <c r="I6111" s="40" t="n">
        <f aca="false">IFERROR(ABS(H6111)/G6111*100,0)</f>
        <v>2.37963034119371E-007</v>
      </c>
      <c r="J6111" s="39" t="n">
        <v>120.13</v>
      </c>
      <c r="K6111" s="39" t="n">
        <v>120.1299973</v>
      </c>
      <c r="L6111" s="39" t="n">
        <f aca="false">J6111-K6111</f>
        <v>2.69999999602533E-006</v>
      </c>
      <c r="M6111" s="40" t="n">
        <f aca="false">IFERROR(ABS(L6111)/K6111*100,0)</f>
        <v>2.24756518497427E-006</v>
      </c>
      <c r="N6111" s="39" t="n">
        <v>125.96</v>
      </c>
      <c r="O6111" s="39" t="n">
        <v>125.9599991</v>
      </c>
      <c r="P6111" s="39" t="n">
        <f aca="false">N6111-O6111</f>
        <v>8.99999989201206E-007</v>
      </c>
      <c r="Q6111" s="40" t="n">
        <f aca="false">IFERROR(ABS(P6111)/O6111*100,0)</f>
        <v>7.14512540196744E-007</v>
      </c>
      <c r="R6111" s="41" t="n">
        <v>17100523</v>
      </c>
      <c r="S6111" s="41" t="n">
        <v>17083400</v>
      </c>
      <c r="T6111" s="41" t="n">
        <f aca="false">R6111-S6111</f>
        <v>17123</v>
      </c>
      <c r="U6111" s="40" t="n">
        <f aca="false">IFERROR(ABS(T6111)/S6111*100,0)</f>
        <v>0.100231803973448</v>
      </c>
    </row>
    <row r="6112" customFormat="false" ht="15" hidden="false" customHeight="false" outlineLevel="0" collapsed="false">
      <c r="A6112" s="38" t="n">
        <v>44586</v>
      </c>
      <c r="B6112" s="39" t="n">
        <v>125.49</v>
      </c>
      <c r="C6112" s="39" t="n">
        <v>125.4899979</v>
      </c>
      <c r="D6112" s="39" t="n">
        <f aca="false">B6112-C6112</f>
        <v>2.09999998901367E-006</v>
      </c>
      <c r="E6112" s="40" t="n">
        <f aca="false">IFERROR(ABS(D6112)/C6112*100,0)</f>
        <v>1.67344013399945E-006</v>
      </c>
      <c r="F6112" s="39" t="n">
        <v>125.82</v>
      </c>
      <c r="G6112" s="39" t="n">
        <v>125.8199997</v>
      </c>
      <c r="H6112" s="39" t="n">
        <f aca="false">F6112-G6112</f>
        <v>2.99999996400402E-007</v>
      </c>
      <c r="I6112" s="40" t="n">
        <f aca="false">IFERROR(ABS(H6112)/G6112*100,0)</f>
        <v>2.38435858461063E-007</v>
      </c>
      <c r="J6112" s="39" t="n">
        <v>121.7</v>
      </c>
      <c r="K6112" s="39" t="n">
        <v>121.6999969</v>
      </c>
      <c r="L6112" s="39" t="n">
        <f aca="false">J6112-K6112</f>
        <v>3.10000000069977E-006</v>
      </c>
      <c r="M6112" s="40" t="n">
        <f aca="false">IFERROR(ABS(L6112)/K6112*100,0)</f>
        <v>2.54724739495845E-006</v>
      </c>
      <c r="N6112" s="39" t="n">
        <v>122.48</v>
      </c>
      <c r="O6112" s="39" t="n">
        <v>122.4800034</v>
      </c>
      <c r="P6112" s="39" t="n">
        <f aca="false">N6112-O6112</f>
        <v>-3.39999999710017E-006</v>
      </c>
      <c r="Q6112" s="40" t="n">
        <f aca="false">IFERROR(ABS(P6112)/O6112*100,0)</f>
        <v>2.77596334317228E-006</v>
      </c>
      <c r="R6112" s="41" t="n">
        <v>11370503</v>
      </c>
      <c r="S6112" s="41" t="n">
        <v>11370500</v>
      </c>
      <c r="T6112" s="41" t="n">
        <f aca="false">R6112-S6112</f>
        <v>3</v>
      </c>
      <c r="U6112" s="40" t="n">
        <f aca="false">IFERROR(ABS(T6112)/S6112*100,0)</f>
        <v>2.63840640253287E-005</v>
      </c>
    </row>
    <row r="6113" customFormat="false" ht="15" hidden="false" customHeight="false" outlineLevel="0" collapsed="false">
      <c r="A6113" s="38" t="n">
        <v>44587</v>
      </c>
      <c r="B6113" s="39" t="n">
        <v>125.38</v>
      </c>
      <c r="C6113" s="39" t="n">
        <v>125.3799973</v>
      </c>
      <c r="D6113" s="39" t="n">
        <f aca="false">B6113-C6113</f>
        <v>2.69999999602533E-006</v>
      </c>
      <c r="E6113" s="40" t="n">
        <f aca="false">IFERROR(ABS(D6113)/C6113*100,0)</f>
        <v>2.1534535445594E-006</v>
      </c>
      <c r="F6113" s="39" t="n">
        <v>126.67</v>
      </c>
      <c r="G6113" s="39" t="n">
        <v>126.6699982</v>
      </c>
      <c r="H6113" s="39" t="n">
        <f aca="false">F6113-G6113</f>
        <v>1.80000000682412E-006</v>
      </c>
      <c r="I6113" s="40" t="n">
        <f aca="false">IFERROR(ABS(H6113)/G6113*100,0)</f>
        <v>1.42101526202131E-006</v>
      </c>
      <c r="J6113" s="39" t="n">
        <v>121.89</v>
      </c>
      <c r="K6113" s="39" t="n">
        <v>121.8899994</v>
      </c>
      <c r="L6113" s="39" t="n">
        <f aca="false">J6113-K6113</f>
        <v>6.00000007011659E-007</v>
      </c>
      <c r="M6113" s="40" t="n">
        <f aca="false">IFERROR(ABS(L6113)/K6113*100,0)</f>
        <v>4.9224711622376E-007</v>
      </c>
      <c r="N6113" s="39" t="n">
        <v>123.08</v>
      </c>
      <c r="O6113" s="39" t="n">
        <v>123.0800018</v>
      </c>
      <c r="P6113" s="39" t="n">
        <f aca="false">N6113-O6113</f>
        <v>-1.80000000682412E-006</v>
      </c>
      <c r="Q6113" s="40" t="n">
        <f aca="false">IFERROR(ABS(P6113)/O6113*100,0)</f>
        <v>1.46246342257051E-006</v>
      </c>
      <c r="R6113" s="41" t="n">
        <v>13592103</v>
      </c>
      <c r="S6113" s="41" t="n">
        <v>13592100</v>
      </c>
      <c r="T6113" s="41" t="n">
        <f aca="false">R6113-S6113</f>
        <v>3</v>
      </c>
      <c r="U6113" s="40" t="n">
        <f aca="false">IFERROR(ABS(T6113)/S6113*100,0)</f>
        <v>2.2071644558236E-005</v>
      </c>
    </row>
    <row r="6114" customFormat="false" ht="15" hidden="false" customHeight="false" outlineLevel="0" collapsed="false">
      <c r="A6114" s="38" t="n">
        <v>44588</v>
      </c>
      <c r="B6114" s="39" t="n">
        <v>124</v>
      </c>
      <c r="C6114" s="39" t="n">
        <v>124</v>
      </c>
      <c r="D6114" s="39" t="n">
        <f aca="false">B6114-C6114</f>
        <v>0</v>
      </c>
      <c r="E6114" s="40" t="n">
        <f aca="false">IFERROR(ABS(D6114)/C6114*100,0)</f>
        <v>0</v>
      </c>
      <c r="F6114" s="39" t="n">
        <v>124.14</v>
      </c>
      <c r="G6114" s="39" t="n">
        <v>124.1399994</v>
      </c>
      <c r="H6114" s="39" t="n">
        <f aca="false">F6114-G6114</f>
        <v>6.00000007011659E-007</v>
      </c>
      <c r="I6114" s="40" t="n">
        <f aca="false">IFERROR(ABS(H6114)/G6114*100,0)</f>
        <v>4.83325285896254E-007</v>
      </c>
      <c r="J6114" s="39" t="n">
        <v>116.03</v>
      </c>
      <c r="K6114" s="39" t="n">
        <v>116.0299988</v>
      </c>
      <c r="L6114" s="39" t="n">
        <f aca="false">J6114-K6114</f>
        <v>1.19999999981246E-006</v>
      </c>
      <c r="M6114" s="40" t="n">
        <f aca="false">IFERROR(ABS(L6114)/K6114*100,0)</f>
        <v>1.03421529968374E-006</v>
      </c>
      <c r="N6114" s="39" t="n">
        <v>116.38</v>
      </c>
      <c r="O6114" s="39" t="n">
        <v>116.3799973</v>
      </c>
      <c r="P6114" s="39" t="n">
        <f aca="false">N6114-O6114</f>
        <v>2.69999999602533E-006</v>
      </c>
      <c r="Q6114" s="40" t="n">
        <f aca="false">IFERROR(ABS(P6114)/O6114*100,0)</f>
        <v>2.31998630234143E-006</v>
      </c>
      <c r="R6114" s="41" t="n">
        <v>18599845</v>
      </c>
      <c r="S6114" s="41" t="n">
        <v>18599800</v>
      </c>
      <c r="T6114" s="41" t="n">
        <f aca="false">R6114-S6114</f>
        <v>45</v>
      </c>
      <c r="U6114" s="40" t="n">
        <f aca="false">IFERROR(ABS(T6114)/S6114*100,0)</f>
        <v>0.000241938085355757</v>
      </c>
    </row>
    <row r="6115" customFormat="false" ht="15" hidden="false" customHeight="false" outlineLevel="0" collapsed="false">
      <c r="A6115" s="38" t="n">
        <v>44589</v>
      </c>
      <c r="B6115" s="39" t="n">
        <v>118.71</v>
      </c>
      <c r="C6115" s="39" t="n">
        <v>118.7099991</v>
      </c>
      <c r="D6115" s="39" t="n">
        <f aca="false">B6115-C6115</f>
        <v>8.99999989201206E-007</v>
      </c>
      <c r="E6115" s="40" t="n">
        <f aca="false">IFERROR(ABS(D6115)/C6115*100,0)</f>
        <v>7.58150110373647E-007</v>
      </c>
      <c r="F6115" s="39" t="n">
        <v>119.6</v>
      </c>
      <c r="G6115" s="39" t="n">
        <v>119.5999985</v>
      </c>
      <c r="H6115" s="39" t="n">
        <f aca="false">F6115-G6115</f>
        <v>1.49999999621286E-006</v>
      </c>
      <c r="I6115" s="40" t="n">
        <f aca="false">IFERROR(ABS(H6115)/G6115*100,0)</f>
        <v>1.25418061456988E-006</v>
      </c>
      <c r="J6115" s="39" t="n">
        <v>114.19</v>
      </c>
      <c r="K6115" s="39" t="n">
        <v>114.1900024</v>
      </c>
      <c r="L6115" s="39" t="n">
        <f aca="false">J6115-K6115</f>
        <v>-2.39999999962492E-006</v>
      </c>
      <c r="M6115" s="40" t="n">
        <f aca="false">IFERROR(ABS(L6115)/K6115*100,0)</f>
        <v>2.10176017968533E-006</v>
      </c>
      <c r="N6115" s="39" t="n">
        <v>117.61</v>
      </c>
      <c r="O6115" s="39" t="n">
        <v>117.6100006</v>
      </c>
      <c r="P6115" s="39" t="n">
        <f aca="false">N6115-O6115</f>
        <v>-6.00000007011659E-007</v>
      </c>
      <c r="Q6115" s="40" t="n">
        <f aca="false">IFERROR(ABS(P6115)/O6115*100,0)</f>
        <v>5.10160703979844E-007</v>
      </c>
      <c r="R6115" s="41" t="n">
        <v>14005884</v>
      </c>
      <c r="S6115" s="41" t="n">
        <v>14005900</v>
      </c>
      <c r="T6115" s="41" t="n">
        <f aca="false">R6115-S6115</f>
        <v>-16</v>
      </c>
      <c r="U6115" s="40" t="n">
        <f aca="false">IFERROR(ABS(T6115)/S6115*100,0)</f>
        <v>0.000114237571309234</v>
      </c>
    </row>
    <row r="6116" customFormat="false" ht="15" hidden="false" customHeight="false" outlineLevel="0" collapsed="false">
      <c r="A6116" s="38" t="n">
        <v>44592</v>
      </c>
      <c r="B6116" s="39" t="n">
        <v>119.52</v>
      </c>
      <c r="C6116" s="39" t="n">
        <v>119.5199966</v>
      </c>
      <c r="D6116" s="39" t="n">
        <f aca="false">B6116-C6116</f>
        <v>3.39999999710017E-006</v>
      </c>
      <c r="E6116" s="40" t="n">
        <f aca="false">IFERROR(ABS(D6116)/C6116*100,0)</f>
        <v>2.84471226055922E-006</v>
      </c>
      <c r="F6116" s="39" t="n">
        <v>122.77</v>
      </c>
      <c r="G6116" s="39" t="n">
        <v>122.7699966</v>
      </c>
      <c r="H6116" s="39" t="n">
        <f aca="false">F6116-G6116</f>
        <v>3.39999999710017E-006</v>
      </c>
      <c r="I6116" s="40" t="n">
        <f aca="false">IFERROR(ABS(H6116)/G6116*100,0)</f>
        <v>2.76940628106213E-006</v>
      </c>
      <c r="J6116" s="39" t="n">
        <v>118.81</v>
      </c>
      <c r="K6116" s="39" t="n">
        <v>118.8099976</v>
      </c>
      <c r="L6116" s="39" t="n">
        <f aca="false">J6116-K6116</f>
        <v>2.39999999962492E-006</v>
      </c>
      <c r="M6116" s="40" t="n">
        <f aca="false">IFERROR(ABS(L6116)/K6116*100,0)</f>
        <v>2.02003202432934E-006</v>
      </c>
      <c r="N6116" s="39" t="n">
        <v>122.63</v>
      </c>
      <c r="O6116" s="39" t="n">
        <v>122.6299973</v>
      </c>
      <c r="P6116" s="39" t="n">
        <f aca="false">N6116-O6116</f>
        <v>2.69999999602533E-006</v>
      </c>
      <c r="Q6116" s="40" t="n">
        <f aca="false">IFERROR(ABS(P6116)/O6116*100,0)</f>
        <v>2.20174513208224E-006</v>
      </c>
      <c r="R6116" s="41" t="n">
        <v>10189146</v>
      </c>
      <c r="S6116" s="41" t="n">
        <v>10189100</v>
      </c>
      <c r="T6116" s="41" t="n">
        <f aca="false">R6116-S6116</f>
        <v>46</v>
      </c>
      <c r="U6116" s="40" t="n">
        <f aca="false">IFERROR(ABS(T6116)/S6116*100,0)</f>
        <v>0.000451462837738367</v>
      </c>
    </row>
    <row r="6117" customFormat="false" ht="15" hidden="false" customHeight="false" outlineLevel="0" collapsed="false">
      <c r="A6117" s="38" t="n">
        <v>44593</v>
      </c>
      <c r="B6117" s="39" t="n">
        <v>122.9</v>
      </c>
      <c r="C6117" s="39" t="n">
        <v>122.9000015</v>
      </c>
      <c r="D6117" s="39" t="n">
        <f aca="false">B6117-C6117</f>
        <v>-1.49999999621286E-006</v>
      </c>
      <c r="E6117" s="40" t="n">
        <f aca="false">IFERROR(ABS(D6117)/C6117*100,0)</f>
        <v>1.22050445720529E-006</v>
      </c>
      <c r="F6117" s="39" t="n">
        <v>123.24</v>
      </c>
      <c r="G6117" s="39" t="n">
        <v>123.2399979</v>
      </c>
      <c r="H6117" s="39" t="n">
        <f aca="false">F6117-G6117</f>
        <v>2.09999998901367E-006</v>
      </c>
      <c r="I6117" s="40" t="n">
        <f aca="false">IFERROR(ABS(H6117)/G6117*100,0)</f>
        <v>1.70399223044264E-006</v>
      </c>
      <c r="J6117" s="39" t="n">
        <v>120.1</v>
      </c>
      <c r="K6117" s="39" t="n">
        <v>120.0999985</v>
      </c>
      <c r="L6117" s="39" t="n">
        <f aca="false">J6117-K6117</f>
        <v>1.49999999621286E-006</v>
      </c>
      <c r="M6117" s="40" t="n">
        <f aca="false">IFERROR(ABS(L6117)/K6117*100,0)</f>
        <v>1.24895921311178E-006</v>
      </c>
      <c r="N6117" s="39" t="n">
        <v>123.05</v>
      </c>
      <c r="O6117" s="39" t="n">
        <v>123.0500031</v>
      </c>
      <c r="P6117" s="39" t="n">
        <f aca="false">N6117-O6117</f>
        <v>-3.10000000069977E-006</v>
      </c>
      <c r="Q6117" s="40" t="n">
        <f aca="false">IFERROR(ABS(P6117)/O6117*100,0)</f>
        <v>2.5193010342149E-006</v>
      </c>
      <c r="R6117" s="41" t="n">
        <v>6956333</v>
      </c>
      <c r="S6117" s="41" t="n">
        <v>6956300</v>
      </c>
      <c r="T6117" s="41" t="n">
        <f aca="false">R6117-S6117</f>
        <v>33</v>
      </c>
      <c r="U6117" s="40" t="n">
        <f aca="false">IFERROR(ABS(T6117)/S6117*100,0)</f>
        <v>0.000474390121185113</v>
      </c>
    </row>
    <row r="6118" customFormat="false" ht="15" hidden="false" customHeight="false" outlineLevel="0" collapsed="false">
      <c r="A6118" s="38" t="n">
        <v>44594</v>
      </c>
      <c r="B6118" s="39" t="n">
        <v>126.23</v>
      </c>
      <c r="C6118" s="39" t="n">
        <v>126.2300034</v>
      </c>
      <c r="D6118" s="39" t="n">
        <f aca="false">B6118-C6118</f>
        <v>-3.39999999710017E-006</v>
      </c>
      <c r="E6118" s="40" t="n">
        <f aca="false">IFERROR(ABS(D6118)/C6118*100,0)</f>
        <v>2.69349592451977E-006</v>
      </c>
      <c r="F6118" s="39" t="n">
        <v>126.47</v>
      </c>
      <c r="G6118" s="39" t="n">
        <v>126.4700012</v>
      </c>
      <c r="H6118" s="39" t="n">
        <f aca="false">F6118-G6118</f>
        <v>-1.19999999981246E-006</v>
      </c>
      <c r="I6118" s="40" t="n">
        <f aca="false">IFERROR(ABS(H6118)/G6118*100,0)</f>
        <v>9.48841613367884E-007</v>
      </c>
      <c r="J6118" s="39" t="n">
        <v>122.55</v>
      </c>
      <c r="K6118" s="39" t="n">
        <v>122.5500031</v>
      </c>
      <c r="L6118" s="39" t="n">
        <f aca="false">J6118-K6118</f>
        <v>-3.10000000069977E-006</v>
      </c>
      <c r="M6118" s="40" t="n">
        <f aca="false">IFERROR(ABS(L6118)/K6118*100,0)</f>
        <v>2.52957969994516E-006</v>
      </c>
      <c r="N6118" s="39" t="n">
        <v>124.15</v>
      </c>
      <c r="O6118" s="39" t="n">
        <v>124.1500015</v>
      </c>
      <c r="P6118" s="39" t="n">
        <f aca="false">N6118-O6118</f>
        <v>-1.49999999621286E-006</v>
      </c>
      <c r="Q6118" s="40" t="n">
        <f aca="false">IFERROR(ABS(P6118)/O6118*100,0)</f>
        <v>1.20821585025342E-006</v>
      </c>
      <c r="R6118" s="41" t="n">
        <v>8562948</v>
      </c>
      <c r="S6118" s="41" t="n">
        <v>8562900</v>
      </c>
      <c r="T6118" s="41" t="n">
        <f aca="false">R6118-S6118</f>
        <v>48</v>
      </c>
      <c r="U6118" s="40" t="n">
        <f aca="false">IFERROR(ABS(T6118)/S6118*100,0)</f>
        <v>0.000560557754966191</v>
      </c>
    </row>
    <row r="6119" customFormat="false" ht="15" hidden="false" customHeight="false" outlineLevel="0" collapsed="false">
      <c r="A6119" s="38" t="n">
        <v>44595</v>
      </c>
      <c r="B6119" s="39" t="n">
        <v>121.45</v>
      </c>
      <c r="C6119" s="39" t="n">
        <v>121.4499969</v>
      </c>
      <c r="D6119" s="39" t="n">
        <f aca="false">B6119-C6119</f>
        <v>3.10000000069977E-006</v>
      </c>
      <c r="E6119" s="40" t="n">
        <f aca="false">IFERROR(ABS(D6119)/C6119*100,0)</f>
        <v>2.55249080265704E-006</v>
      </c>
      <c r="F6119" s="39" t="n">
        <v>123.88</v>
      </c>
      <c r="G6119" s="39" t="n">
        <v>123.8799973</v>
      </c>
      <c r="H6119" s="39" t="n">
        <f aca="false">F6119-G6119</f>
        <v>2.69999999602533E-006</v>
      </c>
      <c r="I6119" s="40" t="n">
        <f aca="false">IFERROR(ABS(H6119)/G6119*100,0)</f>
        <v>2.17952862033629E-006</v>
      </c>
      <c r="J6119" s="39" t="n">
        <v>119.25</v>
      </c>
      <c r="K6119" s="39" t="n">
        <v>119.25</v>
      </c>
      <c r="L6119" s="39" t="n">
        <f aca="false">J6119-K6119</f>
        <v>0</v>
      </c>
      <c r="M6119" s="40" t="n">
        <f aca="false">IFERROR(ABS(L6119)/K6119*100,0)</f>
        <v>0</v>
      </c>
      <c r="N6119" s="39" t="n">
        <v>119.84</v>
      </c>
      <c r="O6119" s="39" t="n">
        <v>119.8399963</v>
      </c>
      <c r="P6119" s="39" t="n">
        <f aca="false">N6119-O6119</f>
        <v>3.70000000771142E-006</v>
      </c>
      <c r="Q6119" s="40" t="n">
        <f aca="false">IFERROR(ABS(P6119)/O6119*100,0)</f>
        <v>3.08745003500257E-006</v>
      </c>
      <c r="R6119" s="41" t="n">
        <v>9926778</v>
      </c>
      <c r="S6119" s="41" t="n">
        <v>9926800</v>
      </c>
      <c r="T6119" s="41" t="n">
        <f aca="false">R6119-S6119</f>
        <v>-22</v>
      </c>
      <c r="U6119" s="40" t="n">
        <f aca="false">IFERROR(ABS(T6119)/S6119*100,0)</f>
        <v>0.000221622275053391</v>
      </c>
    </row>
    <row r="6120" customFormat="false" ht="15" hidden="false" customHeight="false" outlineLevel="0" collapsed="false">
      <c r="A6120" s="38" t="n">
        <v>44596</v>
      </c>
      <c r="B6120" s="39" t="n">
        <v>120.44</v>
      </c>
      <c r="C6120" s="39" t="n">
        <v>120.4400024</v>
      </c>
      <c r="D6120" s="39" t="n">
        <f aca="false">B6120-C6120</f>
        <v>-2.39999999962492E-006</v>
      </c>
      <c r="E6120" s="40" t="n">
        <f aca="false">IFERROR(ABS(D6120)/C6120*100,0)</f>
        <v>1.99269341730346E-006</v>
      </c>
      <c r="F6120" s="39" t="n">
        <v>121.83</v>
      </c>
      <c r="G6120" s="39" t="n">
        <v>121.8300018</v>
      </c>
      <c r="H6120" s="39" t="n">
        <f aca="false">F6120-G6120</f>
        <v>-1.80000000682412E-006</v>
      </c>
      <c r="I6120" s="40" t="n">
        <f aca="false">IFERROR(ABS(H6120)/G6120*100,0)</f>
        <v>1.47746858756438E-006</v>
      </c>
      <c r="J6120" s="39" t="n">
        <v>119.39</v>
      </c>
      <c r="K6120" s="39" t="n">
        <v>119.3899994</v>
      </c>
      <c r="L6120" s="39" t="n">
        <f aca="false">J6120-K6120</f>
        <v>6.00000007011659E-007</v>
      </c>
      <c r="M6120" s="40" t="n">
        <f aca="false">IFERROR(ABS(L6120)/K6120*100,0)</f>
        <v>5.02554661217009E-007</v>
      </c>
      <c r="N6120" s="39" t="n">
        <v>121.02</v>
      </c>
      <c r="O6120" s="39" t="n">
        <v>121.0199966</v>
      </c>
      <c r="P6120" s="39" t="n">
        <f aca="false">N6120-O6120</f>
        <v>3.39999999710017E-006</v>
      </c>
      <c r="Q6120" s="40" t="n">
        <f aca="false">IFERROR(ABS(P6120)/O6120*100,0)</f>
        <v>2.80945305951212E-006</v>
      </c>
      <c r="R6120" s="41" t="n">
        <v>5743240</v>
      </c>
      <c r="S6120" s="41" t="n">
        <v>5743200</v>
      </c>
      <c r="T6120" s="41" t="n">
        <f aca="false">R6120-S6120</f>
        <v>40</v>
      </c>
      <c r="U6120" s="40" t="n">
        <f aca="false">IFERROR(ABS(T6120)/S6120*100,0)</f>
        <v>0.00069647583228862</v>
      </c>
    </row>
    <row r="6121" customFormat="false" ht="15" hidden="false" customHeight="false" outlineLevel="0" collapsed="false">
      <c r="A6121" s="38" t="n">
        <v>44599</v>
      </c>
      <c r="B6121" s="39" t="n">
        <v>122.56</v>
      </c>
      <c r="C6121" s="39" t="n">
        <v>122.5599976</v>
      </c>
      <c r="D6121" s="39" t="n">
        <f aca="false">B6121-C6121</f>
        <v>2.39999999962492E-006</v>
      </c>
      <c r="E6121" s="40" t="n">
        <f aca="false">IFERROR(ABS(D6121)/C6121*100,0)</f>
        <v>1.95822458112134E-006</v>
      </c>
      <c r="F6121" s="39" t="n">
        <v>124.1</v>
      </c>
      <c r="G6121" s="39" t="n">
        <v>124.0999985</v>
      </c>
      <c r="H6121" s="39" t="n">
        <f aca="false">F6121-G6121</f>
        <v>1.49999999621286E-006</v>
      </c>
      <c r="I6121" s="40" t="n">
        <f aca="false">IFERROR(ABS(H6121)/G6121*100,0)</f>
        <v>1.20870267070379E-006</v>
      </c>
      <c r="J6121" s="39" t="n">
        <v>121.88</v>
      </c>
      <c r="K6121" s="39" t="n">
        <v>121.8799973</v>
      </c>
      <c r="L6121" s="39" t="n">
        <f aca="false">J6121-K6121</f>
        <v>2.69999999602533E-006</v>
      </c>
      <c r="M6121" s="40" t="n">
        <f aca="false">IFERROR(ABS(L6121)/K6121*100,0)</f>
        <v>2.21529377735335E-006</v>
      </c>
      <c r="N6121" s="39" t="n">
        <v>122.31</v>
      </c>
      <c r="O6121" s="39" t="n">
        <v>122.3099976</v>
      </c>
      <c r="P6121" s="39" t="n">
        <f aca="false">N6121-O6121</f>
        <v>2.39999999962492E-006</v>
      </c>
      <c r="Q6121" s="40" t="n">
        <f aca="false">IFERROR(ABS(P6121)/O6121*100,0)</f>
        <v>1.96222716598674E-006</v>
      </c>
      <c r="R6121" s="41" t="n">
        <v>6562909</v>
      </c>
      <c r="S6121" s="41" t="n">
        <v>6562900</v>
      </c>
      <c r="T6121" s="41" t="n">
        <f aca="false">R6121-S6121</f>
        <v>9</v>
      </c>
      <c r="U6121" s="40" t="n">
        <f aca="false">IFERROR(ABS(T6121)/S6121*100,0)</f>
        <v>0.000137134498468665</v>
      </c>
    </row>
    <row r="6122" customFormat="false" ht="15" hidden="false" customHeight="false" outlineLevel="0" collapsed="false">
      <c r="A6122" s="38" t="n">
        <v>44600</v>
      </c>
      <c r="B6122" s="39" t="n">
        <v>122</v>
      </c>
      <c r="C6122" s="39" t="n">
        <v>122</v>
      </c>
      <c r="D6122" s="39" t="n">
        <f aca="false">B6122-C6122</f>
        <v>0</v>
      </c>
      <c r="E6122" s="40" t="n">
        <f aca="false">IFERROR(ABS(D6122)/C6122*100,0)</f>
        <v>0</v>
      </c>
      <c r="F6122" s="39" t="n">
        <v>123.86</v>
      </c>
      <c r="G6122" s="39" t="n">
        <v>123.8600006</v>
      </c>
      <c r="H6122" s="39" t="n">
        <f aca="false">F6122-G6122</f>
        <v>-6.00000007011659E-007</v>
      </c>
      <c r="I6122" s="40" t="n">
        <f aca="false">IFERROR(ABS(H6122)/G6122*100,0)</f>
        <v>4.84417894481795E-007</v>
      </c>
      <c r="J6122" s="39" t="n">
        <v>121.61</v>
      </c>
      <c r="K6122" s="39" t="n">
        <v>121.6100006</v>
      </c>
      <c r="L6122" s="39" t="n">
        <f aca="false">J6122-K6122</f>
        <v>-6.00000007011659E-007</v>
      </c>
      <c r="M6122" s="40" t="n">
        <f aca="false">IFERROR(ABS(L6122)/K6122*100,0)</f>
        <v>4.93380481910514E-007</v>
      </c>
      <c r="N6122" s="39" t="n">
        <v>123.71</v>
      </c>
      <c r="O6122" s="39" t="n">
        <v>123.7099991</v>
      </c>
      <c r="P6122" s="39" t="n">
        <f aca="false">N6122-O6122</f>
        <v>8.99999989201206E-007</v>
      </c>
      <c r="Q6122" s="40" t="n">
        <f aca="false">IFERROR(ABS(P6122)/O6122*100,0)</f>
        <v>7.27507877898938E-007</v>
      </c>
      <c r="R6122" s="41" t="n">
        <v>7036211</v>
      </c>
      <c r="S6122" s="41" t="n">
        <v>7036200</v>
      </c>
      <c r="T6122" s="41" t="n">
        <f aca="false">R6122-S6122</f>
        <v>11</v>
      </c>
      <c r="U6122" s="40" t="n">
        <f aca="false">IFERROR(ABS(T6122)/S6122*100,0)</f>
        <v>0.000156334385037378</v>
      </c>
    </row>
    <row r="6123" customFormat="false" ht="15" hidden="false" customHeight="false" outlineLevel="0" collapsed="false">
      <c r="A6123" s="38" t="n">
        <v>44601</v>
      </c>
      <c r="B6123" s="39" t="n">
        <v>124.88</v>
      </c>
      <c r="C6123" s="39" t="n">
        <v>124.8799973</v>
      </c>
      <c r="D6123" s="39" t="n">
        <f aca="false">B6123-C6123</f>
        <v>2.69999999602533E-006</v>
      </c>
      <c r="E6123" s="40" t="n">
        <f aca="false">IFERROR(ABS(D6123)/C6123*100,0)</f>
        <v>2.16207563613178E-006</v>
      </c>
      <c r="F6123" s="39" t="n">
        <v>125.55</v>
      </c>
      <c r="G6123" s="39" t="n">
        <v>125.5500031</v>
      </c>
      <c r="H6123" s="39" t="n">
        <f aca="false">F6123-G6123</f>
        <v>-3.10000000069977E-006</v>
      </c>
      <c r="I6123" s="40" t="n">
        <f aca="false">IFERROR(ABS(H6123)/G6123*100,0)</f>
        <v>2.46913574206018E-006</v>
      </c>
      <c r="J6123" s="39" t="n">
        <v>122.76</v>
      </c>
      <c r="K6123" s="39" t="n">
        <v>122.7600021</v>
      </c>
      <c r="L6123" s="39" t="n">
        <f aca="false">J6123-K6123</f>
        <v>-2.09999998901367E-006</v>
      </c>
      <c r="M6123" s="40" t="n">
        <f aca="false">IFERROR(ABS(L6123)/K6123*100,0)</f>
        <v>1.71065489824855E-006</v>
      </c>
      <c r="N6123" s="39" t="n">
        <v>125.52</v>
      </c>
      <c r="O6123" s="39" t="n">
        <v>125.5199966</v>
      </c>
      <c r="P6123" s="39" t="n">
        <f aca="false">N6123-O6123</f>
        <v>3.39999999710017E-006</v>
      </c>
      <c r="Q6123" s="40" t="n">
        <f aca="false">IFERROR(ABS(P6123)/O6123*100,0)</f>
        <v>2.70873174728892E-006</v>
      </c>
      <c r="R6123" s="41" t="n">
        <v>10979701</v>
      </c>
      <c r="S6123" s="41" t="n">
        <v>10979700</v>
      </c>
      <c r="T6123" s="41" t="n">
        <f aca="false">R6123-S6123</f>
        <v>1</v>
      </c>
      <c r="U6123" s="40" t="n">
        <f aca="false">IFERROR(ABS(T6123)/S6123*100,0)</f>
        <v>9.10771696858748E-006</v>
      </c>
    </row>
    <row r="6124" customFormat="false" ht="15" hidden="false" customHeight="false" outlineLevel="0" collapsed="false">
      <c r="A6124" s="38" t="n">
        <v>44602</v>
      </c>
      <c r="B6124" s="39" t="n">
        <v>124.8</v>
      </c>
      <c r="C6124" s="39" t="n">
        <v>124.8000031</v>
      </c>
      <c r="D6124" s="39" t="n">
        <f aca="false">B6124-C6124</f>
        <v>-3.10000000069977E-006</v>
      </c>
      <c r="E6124" s="40" t="n">
        <f aca="false">IFERROR(ABS(D6124)/C6124*100,0)</f>
        <v>2.48397429783378E-006</v>
      </c>
      <c r="F6124" s="39" t="n">
        <v>128.66</v>
      </c>
      <c r="G6124" s="39" t="n">
        <v>128.6600037</v>
      </c>
      <c r="H6124" s="39" t="n">
        <f aca="false">F6124-G6124</f>
        <v>-3.70000000771142E-006</v>
      </c>
      <c r="I6124" s="40" t="n">
        <f aca="false">IFERROR(ABS(H6124)/G6124*100,0)</f>
        <v>2.87579659669435E-006</v>
      </c>
      <c r="J6124" s="39" t="n">
        <v>124.36</v>
      </c>
      <c r="K6124" s="39" t="n">
        <v>124.3600006</v>
      </c>
      <c r="L6124" s="39" t="n">
        <f aca="false">J6124-K6124</f>
        <v>-6.00000007011659E-007</v>
      </c>
      <c r="M6124" s="40" t="n">
        <f aca="false">IFERROR(ABS(L6124)/K6124*100,0)</f>
        <v>4.82470250978479E-007</v>
      </c>
      <c r="N6124" s="39" t="n">
        <v>124.71</v>
      </c>
      <c r="O6124" s="39" t="n">
        <v>124.7099991</v>
      </c>
      <c r="P6124" s="39" t="n">
        <f aca="false">N6124-O6124</f>
        <v>8.99999989201206E-007</v>
      </c>
      <c r="Q6124" s="40" t="n">
        <f aca="false">IFERROR(ABS(P6124)/O6124*100,0)</f>
        <v>7.21674280888681E-007</v>
      </c>
      <c r="R6124" s="41" t="n">
        <v>10474922</v>
      </c>
      <c r="S6124" s="41" t="n">
        <v>10474900</v>
      </c>
      <c r="T6124" s="41" t="n">
        <f aca="false">R6124-S6124</f>
        <v>22</v>
      </c>
      <c r="U6124" s="40" t="n">
        <f aca="false">IFERROR(ABS(T6124)/S6124*100,0)</f>
        <v>0.0002100258713687</v>
      </c>
    </row>
    <row r="6125" customFormat="false" ht="15" hidden="false" customHeight="false" outlineLevel="0" collapsed="false">
      <c r="A6125" s="38" t="n">
        <v>44603</v>
      </c>
      <c r="B6125" s="39" t="n">
        <v>125.5</v>
      </c>
      <c r="C6125" s="39" t="n">
        <v>125.5</v>
      </c>
      <c r="D6125" s="39" t="n">
        <f aca="false">B6125-C6125</f>
        <v>0</v>
      </c>
      <c r="E6125" s="40" t="n">
        <f aca="false">IFERROR(ABS(D6125)/C6125*100,0)</f>
        <v>0</v>
      </c>
      <c r="F6125" s="39" t="n">
        <v>126.58</v>
      </c>
      <c r="G6125" s="39" t="n">
        <v>126.5800018</v>
      </c>
      <c r="H6125" s="39" t="n">
        <f aca="false">F6125-G6125</f>
        <v>-1.80000000682412E-006</v>
      </c>
      <c r="I6125" s="40" t="n">
        <f aca="false">IFERROR(ABS(H6125)/G6125*100,0)</f>
        <v>1.42202558163032E-006</v>
      </c>
      <c r="J6125" s="39" t="n">
        <v>120.45</v>
      </c>
      <c r="K6125" s="39" t="n">
        <v>120.4499969</v>
      </c>
      <c r="L6125" s="39" t="n">
        <f aca="false">J6125-K6125</f>
        <v>3.10000000069977E-006</v>
      </c>
      <c r="M6125" s="40" t="n">
        <f aca="false">IFERROR(ABS(L6125)/K6125*100,0)</f>
        <v>2.57368209255617E-006</v>
      </c>
      <c r="N6125" s="39" t="n">
        <v>121.01</v>
      </c>
      <c r="O6125" s="39" t="n">
        <v>121.0100021</v>
      </c>
      <c r="P6125" s="39" t="n">
        <f aca="false">N6125-O6125</f>
        <v>-2.09999998901367E-006</v>
      </c>
      <c r="Q6125" s="40" t="n">
        <f aca="false">IFERROR(ABS(P6125)/O6125*100,0)</f>
        <v>1.73539372991521E-006</v>
      </c>
      <c r="R6125" s="41" t="n">
        <v>9845686</v>
      </c>
      <c r="S6125" s="41" t="n">
        <v>9845700</v>
      </c>
      <c r="T6125" s="41" t="n">
        <f aca="false">R6125-S6125</f>
        <v>-14</v>
      </c>
      <c r="U6125" s="40" t="n">
        <f aca="false">IFERROR(ABS(T6125)/S6125*100,0)</f>
        <v>0.000142194054257188</v>
      </c>
    </row>
    <row r="6126" customFormat="false" ht="15" hidden="false" customHeight="false" outlineLevel="0" collapsed="false">
      <c r="A6126" s="38" t="n">
        <v>44606</v>
      </c>
      <c r="B6126" s="39" t="n">
        <v>119.95</v>
      </c>
      <c r="C6126" s="39" t="n">
        <v>119.9499969</v>
      </c>
      <c r="D6126" s="39" t="n">
        <f aca="false">B6126-C6126</f>
        <v>3.10000000069977E-006</v>
      </c>
      <c r="E6126" s="40" t="n">
        <f aca="false">IFERROR(ABS(D6126)/C6126*100,0)</f>
        <v>2.58441023827969E-006</v>
      </c>
      <c r="F6126" s="39" t="n">
        <v>121.55</v>
      </c>
      <c r="G6126" s="39" t="n">
        <v>121.5500031</v>
      </c>
      <c r="H6126" s="39" t="n">
        <f aca="false">F6126-G6126</f>
        <v>-3.10000000069977E-006</v>
      </c>
      <c r="I6126" s="40" t="n">
        <f aca="false">IFERROR(ABS(H6126)/G6126*100,0)</f>
        <v>2.55039072121568E-006</v>
      </c>
      <c r="J6126" s="39" t="n">
        <v>118</v>
      </c>
      <c r="K6126" s="39" t="n">
        <v>118</v>
      </c>
      <c r="L6126" s="39" t="n">
        <f aca="false">J6126-K6126</f>
        <v>0</v>
      </c>
      <c r="M6126" s="40" t="n">
        <f aca="false">IFERROR(ABS(L6126)/K6126*100,0)</f>
        <v>0</v>
      </c>
      <c r="N6126" s="39" t="n">
        <v>119.77</v>
      </c>
      <c r="O6126" s="39" t="n">
        <v>119.7699966</v>
      </c>
      <c r="P6126" s="39" t="n">
        <f aca="false">N6126-O6126</f>
        <v>3.39999999710017E-006</v>
      </c>
      <c r="Q6126" s="40" t="n">
        <f aca="false">IFERROR(ABS(P6126)/O6126*100,0)</f>
        <v>2.83877439560699E-006</v>
      </c>
      <c r="R6126" s="41" t="n">
        <v>8081751</v>
      </c>
      <c r="S6126" s="41" t="n">
        <v>8081800</v>
      </c>
      <c r="T6126" s="41" t="n">
        <f aca="false">R6126-S6126</f>
        <v>-49</v>
      </c>
      <c r="U6126" s="40" t="n">
        <f aca="false">IFERROR(ABS(T6126)/S6126*100,0)</f>
        <v>0.000606300576604222</v>
      </c>
    </row>
    <row r="6127" customFormat="false" ht="15" hidden="false" customHeight="false" outlineLevel="0" collapsed="false">
      <c r="A6127" s="38" t="n">
        <v>44607</v>
      </c>
      <c r="B6127" s="39" t="n">
        <v>122.02</v>
      </c>
      <c r="C6127" s="39" t="n">
        <v>122.0199966</v>
      </c>
      <c r="D6127" s="39" t="n">
        <f aca="false">B6127-C6127</f>
        <v>3.39999999710017E-006</v>
      </c>
      <c r="E6127" s="40" t="n">
        <f aca="false">IFERROR(ABS(D6127)/C6127*100,0)</f>
        <v>2.78642852961706E-006</v>
      </c>
      <c r="F6127" s="39" t="n">
        <v>124.61</v>
      </c>
      <c r="G6127" s="39" t="n">
        <v>124.6100006</v>
      </c>
      <c r="H6127" s="39" t="n">
        <f aca="false">F6127-G6127</f>
        <v>-6.00000007011659E-007</v>
      </c>
      <c r="I6127" s="40" t="n">
        <f aca="false">IFERROR(ABS(H6127)/G6127*100,0)</f>
        <v>4.81502290444302E-007</v>
      </c>
      <c r="J6127" s="39" t="n">
        <v>121.46</v>
      </c>
      <c r="K6127" s="39" t="n">
        <v>121.4599991</v>
      </c>
      <c r="L6127" s="39" t="n">
        <f aca="false">J6127-K6127</f>
        <v>8.99999989201206E-007</v>
      </c>
      <c r="M6127" s="40" t="n">
        <f aca="false">IFERROR(ABS(L6127)/K6127*100,0)</f>
        <v>7.40984682916242E-007</v>
      </c>
      <c r="N6127" s="39" t="n">
        <v>124.52</v>
      </c>
      <c r="O6127" s="39" t="n">
        <v>124.5199966</v>
      </c>
      <c r="P6127" s="39" t="n">
        <f aca="false">N6127-O6127</f>
        <v>3.39999999710017E-006</v>
      </c>
      <c r="Q6127" s="40" t="n">
        <f aca="false">IFERROR(ABS(P6127)/O6127*100,0)</f>
        <v>2.73048513486722E-006</v>
      </c>
      <c r="R6127" s="41" t="n">
        <v>9258676</v>
      </c>
      <c r="S6127" s="41" t="n">
        <v>9248700</v>
      </c>
      <c r="T6127" s="41" t="n">
        <f aca="false">R6127-S6127</f>
        <v>9976</v>
      </c>
      <c r="U6127" s="40" t="n">
        <f aca="false">IFERROR(ABS(T6127)/S6127*100,0)</f>
        <v>0.107863807886514</v>
      </c>
    </row>
    <row r="6128" customFormat="false" ht="15" hidden="false" customHeight="false" outlineLevel="0" collapsed="false">
      <c r="A6128" s="38" t="n">
        <v>44608</v>
      </c>
      <c r="B6128" s="39" t="n">
        <v>123.14</v>
      </c>
      <c r="C6128" s="39" t="n">
        <v>123.1399994</v>
      </c>
      <c r="D6128" s="39" t="n">
        <f aca="false">B6128-C6128</f>
        <v>6.00000007011659E-007</v>
      </c>
      <c r="E6128" s="40" t="n">
        <f aca="false">IFERROR(ABS(D6128)/C6128*100,0)</f>
        <v>4.87250292297515E-007</v>
      </c>
      <c r="F6128" s="39" t="n">
        <v>124.29</v>
      </c>
      <c r="G6128" s="39" t="n">
        <v>124.2900009</v>
      </c>
      <c r="H6128" s="39" t="n">
        <f aca="false">F6128-G6128</f>
        <v>-8.99999989201206E-007</v>
      </c>
      <c r="I6128" s="40" t="n">
        <f aca="false">IFERROR(ABS(H6128)/G6128*100,0)</f>
        <v>7.24112947690232E-007</v>
      </c>
      <c r="J6128" s="39" t="n">
        <v>121.57</v>
      </c>
      <c r="K6128" s="39" t="n">
        <v>121.5699997</v>
      </c>
      <c r="L6128" s="39" t="n">
        <f aca="false">J6128-K6128</f>
        <v>2.99999996400402E-007</v>
      </c>
      <c r="M6128" s="40" t="n">
        <f aca="false">IFERROR(ABS(L6128)/K6128*100,0)</f>
        <v>2.46771405067629E-007</v>
      </c>
      <c r="N6128" s="39" t="n">
        <v>123.6</v>
      </c>
      <c r="O6128" s="39" t="n">
        <v>123.5999985</v>
      </c>
      <c r="P6128" s="39" t="n">
        <f aca="false">N6128-O6128</f>
        <v>1.49999999621286E-006</v>
      </c>
      <c r="Q6128" s="40" t="n">
        <f aca="false">IFERROR(ABS(P6128)/O6128*100,0)</f>
        <v>1.21359224467374E-006</v>
      </c>
      <c r="R6128" s="41" t="n">
        <v>5749484</v>
      </c>
      <c r="S6128" s="41" t="n">
        <v>5749500</v>
      </c>
      <c r="T6128" s="41" t="n">
        <f aca="false">R6128-S6128</f>
        <v>-16</v>
      </c>
      <c r="U6128" s="40" t="n">
        <f aca="false">IFERROR(ABS(T6128)/S6128*100,0)</f>
        <v>0.000278285068266806</v>
      </c>
    </row>
    <row r="6129" customFormat="false" ht="15" hidden="false" customHeight="false" outlineLevel="0" collapsed="false">
      <c r="A6129" s="38" t="n">
        <v>44609</v>
      </c>
      <c r="B6129" s="39" t="n">
        <v>122.49</v>
      </c>
      <c r="C6129" s="39" t="n">
        <v>122.4899979</v>
      </c>
      <c r="D6129" s="39" t="n">
        <f aca="false">B6129-C6129</f>
        <v>2.09999998901367E-006</v>
      </c>
      <c r="E6129" s="40" t="n">
        <f aca="false">IFERROR(ABS(D6129)/C6129*100,0)</f>
        <v>1.71442568782481E-006</v>
      </c>
      <c r="F6129" s="39" t="n">
        <v>122.75</v>
      </c>
      <c r="G6129" s="39" t="n">
        <v>122.75</v>
      </c>
      <c r="H6129" s="39" t="n">
        <f aca="false">F6129-G6129</f>
        <v>0</v>
      </c>
      <c r="I6129" s="40" t="n">
        <f aca="false">IFERROR(ABS(H6129)/G6129*100,0)</f>
        <v>0</v>
      </c>
      <c r="J6129" s="39" t="n">
        <v>119.65</v>
      </c>
      <c r="K6129" s="39" t="n">
        <v>119.6500015</v>
      </c>
      <c r="L6129" s="39" t="n">
        <f aca="false">J6129-K6129</f>
        <v>-1.49999999621286E-006</v>
      </c>
      <c r="M6129" s="40" t="n">
        <f aca="false">IFERROR(ABS(L6129)/K6129*100,0)</f>
        <v>1.25365647923779E-006</v>
      </c>
      <c r="N6129" s="39" t="n">
        <v>119.76</v>
      </c>
      <c r="O6129" s="39" t="n">
        <v>119.7600021</v>
      </c>
      <c r="P6129" s="39" t="n">
        <f aca="false">N6129-O6129</f>
        <v>-2.09999998901367E-006</v>
      </c>
      <c r="Q6129" s="40" t="n">
        <f aca="false">IFERROR(ABS(P6129)/O6129*100,0)</f>
        <v>1.75350697410656E-006</v>
      </c>
      <c r="R6129" s="41" t="n">
        <v>7976737</v>
      </c>
      <c r="S6129" s="41" t="n">
        <v>7976700</v>
      </c>
      <c r="T6129" s="41" t="n">
        <f aca="false">R6129-S6129</f>
        <v>37</v>
      </c>
      <c r="U6129" s="40" t="n">
        <f aca="false">IFERROR(ABS(T6129)/S6129*100,0)</f>
        <v>0.000463850965938295</v>
      </c>
    </row>
    <row r="6130" customFormat="false" ht="15" hidden="false" customHeight="false" outlineLevel="0" collapsed="false">
      <c r="A6130" s="38" t="n">
        <v>44610</v>
      </c>
      <c r="B6130" s="39" t="n">
        <v>120.52</v>
      </c>
      <c r="C6130" s="39" t="n">
        <v>120.5199966</v>
      </c>
      <c r="D6130" s="39" t="n">
        <f aca="false">B6130-C6130</f>
        <v>3.39999999710017E-006</v>
      </c>
      <c r="E6130" s="40" t="n">
        <f aca="false">IFERROR(ABS(D6130)/C6130*100,0)</f>
        <v>2.82110860688505E-006</v>
      </c>
      <c r="F6130" s="39" t="n">
        <v>120.69</v>
      </c>
      <c r="G6130" s="39" t="n">
        <v>120.6900024</v>
      </c>
      <c r="H6130" s="39" t="n">
        <f aca="false">F6130-G6130</f>
        <v>-2.39999999962492E-006</v>
      </c>
      <c r="I6130" s="40" t="n">
        <f aca="false">IFERROR(ABS(H6130)/G6130*100,0)</f>
        <v>1.9885657071003E-006</v>
      </c>
      <c r="J6130" s="39" t="n">
        <v>118.45</v>
      </c>
      <c r="K6130" s="39" t="n">
        <v>118.4499969</v>
      </c>
      <c r="L6130" s="39" t="n">
        <f aca="false">J6130-K6130</f>
        <v>3.10000000069977E-006</v>
      </c>
      <c r="M6130" s="40" t="n">
        <f aca="false">IFERROR(ABS(L6130)/K6130*100,0)</f>
        <v>2.61713810201017E-006</v>
      </c>
      <c r="N6130" s="39" t="n">
        <v>119.31</v>
      </c>
      <c r="O6130" s="39" t="n">
        <v>119.3099976</v>
      </c>
      <c r="P6130" s="39" t="n">
        <f aca="false">N6130-O6130</f>
        <v>2.39999999962492E-006</v>
      </c>
      <c r="Q6130" s="40" t="n">
        <f aca="false">IFERROR(ABS(P6130)/O6130*100,0)</f>
        <v>2.01156654756728E-006</v>
      </c>
      <c r="R6130" s="41" t="n">
        <v>8389010</v>
      </c>
      <c r="S6130" s="41" t="n">
        <v>8389000</v>
      </c>
      <c r="T6130" s="41" t="n">
        <f aca="false">R6130-S6130</f>
        <v>10</v>
      </c>
      <c r="U6130" s="40" t="n">
        <f aca="false">IFERROR(ABS(T6130)/S6130*100,0)</f>
        <v>0.000119203719156038</v>
      </c>
    </row>
    <row r="6131" customFormat="false" ht="15" hidden="false" customHeight="false" outlineLevel="0" collapsed="false">
      <c r="A6131" s="38" t="n">
        <v>44614</v>
      </c>
      <c r="B6131" s="39" t="n">
        <v>117.5</v>
      </c>
      <c r="C6131" s="39" t="n">
        <v>117.5</v>
      </c>
      <c r="D6131" s="39" t="n">
        <f aca="false">B6131-C6131</f>
        <v>0</v>
      </c>
      <c r="E6131" s="40" t="n">
        <f aca="false">IFERROR(ABS(D6131)/C6131*100,0)</f>
        <v>0</v>
      </c>
      <c r="F6131" s="39" t="n">
        <v>119.36</v>
      </c>
      <c r="G6131" s="39" t="n">
        <v>119.3600006</v>
      </c>
      <c r="H6131" s="39" t="n">
        <f aca="false">F6131-G6131</f>
        <v>-6.00000007011659E-007</v>
      </c>
      <c r="I6131" s="40" t="n">
        <f aca="false">IFERROR(ABS(H6131)/G6131*100,0)</f>
        <v>5.0268096849495E-007</v>
      </c>
      <c r="J6131" s="39" t="n">
        <v>115.72</v>
      </c>
      <c r="K6131" s="39" t="n">
        <v>115.7200012</v>
      </c>
      <c r="L6131" s="39" t="n">
        <f aca="false">J6131-K6131</f>
        <v>-1.19999999981246E-006</v>
      </c>
      <c r="M6131" s="40" t="n">
        <f aca="false">IFERROR(ABS(L6131)/K6131*100,0)</f>
        <v>1.0369858169449E-006</v>
      </c>
      <c r="N6131" s="39" t="n">
        <v>116.91</v>
      </c>
      <c r="O6131" s="39" t="n">
        <v>116.9100037</v>
      </c>
      <c r="P6131" s="39" t="n">
        <f aca="false">N6131-O6131</f>
        <v>-3.70000000771142E-006</v>
      </c>
      <c r="Q6131" s="40" t="n">
        <f aca="false">IFERROR(ABS(P6131)/O6131*100,0)</f>
        <v>3.16482755163186E-006</v>
      </c>
      <c r="R6131" s="41" t="n">
        <v>9793472</v>
      </c>
      <c r="S6131" s="41" t="n">
        <v>9793500</v>
      </c>
      <c r="T6131" s="41" t="n">
        <f aca="false">R6131-S6131</f>
        <v>-28</v>
      </c>
      <c r="U6131" s="40" t="n">
        <f aca="false">IFERROR(ABS(T6131)/S6131*100,0)</f>
        <v>0.000285903915862562</v>
      </c>
    </row>
    <row r="6132" customFormat="false" ht="15" hidden="false" customHeight="false" outlineLevel="0" collapsed="false">
      <c r="A6132" s="38" t="n">
        <v>44615</v>
      </c>
      <c r="B6132" s="39" t="n">
        <v>118.55</v>
      </c>
      <c r="C6132" s="39" t="n">
        <v>118.5500031</v>
      </c>
      <c r="D6132" s="39" t="n">
        <f aca="false">B6132-C6132</f>
        <v>-3.10000000069977E-006</v>
      </c>
      <c r="E6132" s="40" t="n">
        <f aca="false">IFERROR(ABS(D6132)/C6132*100,0)</f>
        <v>2.61493034132174E-006</v>
      </c>
      <c r="F6132" s="39" t="n">
        <v>119.43</v>
      </c>
      <c r="G6132" s="39" t="n">
        <v>119.4300003</v>
      </c>
      <c r="H6132" s="39" t="n">
        <f aca="false">F6132-G6132</f>
        <v>-2.99999996400402E-007</v>
      </c>
      <c r="I6132" s="40" t="n">
        <f aca="false">IFERROR(ABS(H6132)/G6132*100,0)</f>
        <v>2.51193163900881E-007</v>
      </c>
      <c r="J6132" s="39" t="n">
        <v>115.76</v>
      </c>
      <c r="K6132" s="39" t="n">
        <v>115.7600021</v>
      </c>
      <c r="L6132" s="39" t="n">
        <f aca="false">J6132-K6132</f>
        <v>-2.09999998901367E-006</v>
      </c>
      <c r="M6132" s="40" t="n">
        <f aca="false">IFERROR(ABS(L6132)/K6132*100,0)</f>
        <v>1.81409809167036E-006</v>
      </c>
      <c r="N6132" s="39" t="n">
        <v>115.9</v>
      </c>
      <c r="O6132" s="39" t="n">
        <v>115.9000015</v>
      </c>
      <c r="P6132" s="39" t="n">
        <f aca="false">N6132-O6132</f>
        <v>-1.49999999621286E-006</v>
      </c>
      <c r="Q6132" s="40" t="n">
        <f aca="false">IFERROR(ABS(P6132)/O6132*100,0)</f>
        <v>1.29421913442586E-006</v>
      </c>
      <c r="R6132" s="41" t="n">
        <v>8114717</v>
      </c>
      <c r="S6132" s="41" t="n">
        <v>8114700</v>
      </c>
      <c r="T6132" s="41" t="n">
        <f aca="false">R6132-S6132</f>
        <v>17</v>
      </c>
      <c r="U6132" s="40" t="n">
        <f aca="false">IFERROR(ABS(T6132)/S6132*100,0)</f>
        <v>0.000209496346137257</v>
      </c>
    </row>
    <row r="6133" customFormat="false" ht="15" hidden="false" customHeight="false" outlineLevel="0" collapsed="false">
      <c r="A6133" s="38" t="n">
        <v>44616</v>
      </c>
      <c r="B6133" s="39" t="n">
        <v>108</v>
      </c>
      <c r="C6133" s="39" t="n">
        <v>108</v>
      </c>
      <c r="D6133" s="39" t="n">
        <f aca="false">B6133-C6133</f>
        <v>0</v>
      </c>
      <c r="E6133" s="40" t="n">
        <f aca="false">IFERROR(ABS(D6133)/C6133*100,0)</f>
        <v>0</v>
      </c>
      <c r="F6133" s="39" t="n">
        <v>111.98</v>
      </c>
      <c r="G6133" s="39" t="n">
        <v>111.9800034</v>
      </c>
      <c r="H6133" s="39" t="n">
        <f aca="false">F6133-G6133</f>
        <v>-3.39999999710017E-006</v>
      </c>
      <c r="I6133" s="40" t="n">
        <f aca="false">IFERROR(ABS(H6133)/G6133*100,0)</f>
        <v>3.03625637959229E-006</v>
      </c>
      <c r="J6133" s="39" t="n">
        <v>104.38</v>
      </c>
      <c r="K6133" s="39" t="n">
        <v>104.3799973</v>
      </c>
      <c r="L6133" s="39" t="n">
        <f aca="false">J6133-K6133</f>
        <v>2.69999999602533E-006</v>
      </c>
      <c r="M6133" s="40" t="n">
        <f aca="false">IFERROR(ABS(L6133)/K6133*100,0)</f>
        <v>2.58670249651877E-006</v>
      </c>
      <c r="N6133" s="39" t="n">
        <v>111.88</v>
      </c>
      <c r="O6133" s="39" t="n">
        <v>111.8799973</v>
      </c>
      <c r="P6133" s="39" t="n">
        <f aca="false">N6133-O6133</f>
        <v>2.69999999602533E-006</v>
      </c>
      <c r="Q6133" s="40" t="n">
        <f aca="false">IFERROR(ABS(P6133)/O6133*100,0)</f>
        <v>2.41330001893495E-006</v>
      </c>
      <c r="R6133" s="41" t="n">
        <v>27539111</v>
      </c>
      <c r="S6133" s="41" t="n">
        <v>27539100</v>
      </c>
      <c r="T6133" s="41" t="n">
        <f aca="false">R6133-S6133</f>
        <v>11</v>
      </c>
      <c r="U6133" s="40" t="n">
        <f aca="false">IFERROR(ABS(T6133)/S6133*100,0)</f>
        <v>3.99432080205962E-005</v>
      </c>
    </row>
    <row r="6134" customFormat="false" ht="15" hidden="false" customHeight="false" outlineLevel="0" collapsed="false">
      <c r="A6134" s="38" t="n">
        <v>44617</v>
      </c>
      <c r="B6134" s="39" t="n">
        <v>112.29</v>
      </c>
      <c r="C6134" s="39" t="n">
        <v>112.2900009</v>
      </c>
      <c r="D6134" s="39" t="n">
        <f aca="false">B6134-C6134</f>
        <v>-8.99999989201206E-007</v>
      </c>
      <c r="E6134" s="40" t="n">
        <f aca="false">IFERROR(ABS(D6134)/C6134*100,0)</f>
        <v>8.01496110061217E-007</v>
      </c>
      <c r="F6134" s="39" t="n">
        <v>113</v>
      </c>
      <c r="G6134" s="39" t="n">
        <v>113</v>
      </c>
      <c r="H6134" s="39" t="n">
        <f aca="false">F6134-G6134</f>
        <v>0</v>
      </c>
      <c r="I6134" s="40" t="n">
        <f aca="false">IFERROR(ABS(H6134)/G6134*100,0)</f>
        <v>0</v>
      </c>
      <c r="J6134" s="39" t="n">
        <v>109.36</v>
      </c>
      <c r="K6134" s="39" t="n">
        <v>109.3600006</v>
      </c>
      <c r="L6134" s="39" t="n">
        <f aca="false">J6134-K6134</f>
        <v>-6.00000007011659E-007</v>
      </c>
      <c r="M6134" s="40" t="n">
        <f aca="false">IFERROR(ABS(L6134)/K6134*100,0)</f>
        <v>5.48646674944933E-007</v>
      </c>
      <c r="N6134" s="39" t="n">
        <v>111.23</v>
      </c>
      <c r="O6134" s="39" t="n">
        <v>111.2300034</v>
      </c>
      <c r="P6134" s="39" t="n">
        <f aca="false">N6134-O6134</f>
        <v>-3.39999999710017E-006</v>
      </c>
      <c r="Q6134" s="40" t="n">
        <f aca="false">IFERROR(ABS(P6134)/O6134*100,0)</f>
        <v>3.05672920360638E-006</v>
      </c>
      <c r="R6134" s="41" t="n">
        <v>14258911</v>
      </c>
      <c r="S6134" s="41" t="n">
        <v>14258900</v>
      </c>
      <c r="T6134" s="41" t="n">
        <f aca="false">R6134-S6134</f>
        <v>11</v>
      </c>
      <c r="U6134" s="40" t="n">
        <f aca="false">IFERROR(ABS(T6134)/S6134*100,0)</f>
        <v>7.71448007910849E-005</v>
      </c>
    </row>
    <row r="6135" customFormat="false" ht="15" hidden="false" customHeight="false" outlineLevel="0" collapsed="false">
      <c r="A6135" s="38" t="n">
        <v>44620</v>
      </c>
      <c r="B6135" s="39" t="n">
        <v>109.37</v>
      </c>
      <c r="C6135" s="39" t="n">
        <v>109.3700027</v>
      </c>
      <c r="D6135" s="39" t="n">
        <f aca="false">B6135-C6135</f>
        <v>-2.69999999602533E-006</v>
      </c>
      <c r="E6135" s="40" t="n">
        <f aca="false">IFERROR(ABS(D6135)/C6135*100,0)</f>
        <v>2.46868421813189E-006</v>
      </c>
      <c r="F6135" s="39" t="n">
        <v>109.77</v>
      </c>
      <c r="G6135" s="39" t="n">
        <v>109.7699966</v>
      </c>
      <c r="H6135" s="39" t="n">
        <f aca="false">F6135-G6135</f>
        <v>3.39999999710017E-006</v>
      </c>
      <c r="I6135" s="40" t="n">
        <f aca="false">IFERROR(ABS(H6135)/G6135*100,0)</f>
        <v>3.09738553558465E-006</v>
      </c>
      <c r="J6135" s="39" t="n">
        <v>105</v>
      </c>
      <c r="K6135" s="39" t="n">
        <v>105</v>
      </c>
      <c r="L6135" s="39" t="n">
        <f aca="false">J6135-K6135</f>
        <v>0</v>
      </c>
      <c r="M6135" s="40" t="n">
        <f aca="false">IFERROR(ABS(L6135)/K6135*100,0)</f>
        <v>0</v>
      </c>
      <c r="N6135" s="39" t="n">
        <v>107.01</v>
      </c>
      <c r="O6135" s="39" t="n">
        <v>107.0100021</v>
      </c>
      <c r="P6135" s="39" t="n">
        <f aca="false">N6135-O6135</f>
        <v>-2.09999998901367E-006</v>
      </c>
      <c r="Q6135" s="40" t="n">
        <f aca="false">IFERROR(ABS(P6135)/O6135*100,0)</f>
        <v>1.96243336865953E-006</v>
      </c>
      <c r="R6135" s="41" t="n">
        <v>26390834</v>
      </c>
      <c r="S6135" s="41" t="n">
        <v>26390800</v>
      </c>
      <c r="T6135" s="41" t="n">
        <f aca="false">R6135-S6135</f>
        <v>34</v>
      </c>
      <c r="U6135" s="40" t="n">
        <f aca="false">IFERROR(ABS(T6135)/S6135*100,0)</f>
        <v>0.000128832775057975</v>
      </c>
    </row>
    <row r="6136" customFormat="false" ht="15" hidden="false" customHeight="false" outlineLevel="0" collapsed="false">
      <c r="A6136" s="38" t="n">
        <v>44621</v>
      </c>
      <c r="B6136" s="39" t="n">
        <v>110</v>
      </c>
      <c r="C6136" s="39" t="n">
        <v>110</v>
      </c>
      <c r="D6136" s="39" t="n">
        <f aca="false">B6136-C6136</f>
        <v>0</v>
      </c>
      <c r="E6136" s="40" t="n">
        <f aca="false">IFERROR(ABS(D6136)/C6136*100,0)</f>
        <v>0</v>
      </c>
      <c r="F6136" s="39" t="n">
        <v>111.11</v>
      </c>
      <c r="G6136" s="39" t="n">
        <v>111.1100006</v>
      </c>
      <c r="H6136" s="39" t="n">
        <f aca="false">F6136-G6136</f>
        <v>-6.00000007011659E-007</v>
      </c>
      <c r="I6136" s="40" t="n">
        <f aca="false">IFERROR(ABS(H6136)/G6136*100,0)</f>
        <v>5.40005403448498E-007</v>
      </c>
      <c r="J6136" s="39" t="n">
        <v>107.05</v>
      </c>
      <c r="K6136" s="39" t="n">
        <v>107.0500031</v>
      </c>
      <c r="L6136" s="39" t="n">
        <f aca="false">J6136-K6136</f>
        <v>-3.10000000069977E-006</v>
      </c>
      <c r="M6136" s="40" t="n">
        <f aca="false">IFERROR(ABS(L6136)/K6136*100,0)</f>
        <v>2.8958429807834E-006</v>
      </c>
      <c r="N6136" s="39" t="n">
        <v>108.05</v>
      </c>
      <c r="O6136" s="39" t="n">
        <v>108.0500031</v>
      </c>
      <c r="P6136" s="39" t="n">
        <f aca="false">N6136-O6136</f>
        <v>-3.10000000069977E-006</v>
      </c>
      <c r="Q6136" s="40" t="n">
        <f aca="false">IFERROR(ABS(P6136)/O6136*100,0)</f>
        <v>2.8690420284678E-006</v>
      </c>
      <c r="R6136" s="41" t="n">
        <v>20377882</v>
      </c>
      <c r="S6136" s="41" t="n">
        <v>20377900</v>
      </c>
      <c r="T6136" s="41" t="n">
        <f aca="false">R6136-S6136</f>
        <v>-18</v>
      </c>
      <c r="U6136" s="40" t="n">
        <f aca="false">IFERROR(ABS(T6136)/S6136*100,0)</f>
        <v>8.83309860191678E-005</v>
      </c>
    </row>
    <row r="6137" customFormat="false" ht="15" hidden="false" customHeight="false" outlineLevel="0" collapsed="false">
      <c r="A6137" s="38" t="n">
        <v>44622</v>
      </c>
      <c r="B6137" s="39" t="n">
        <v>108.4</v>
      </c>
      <c r="C6137" s="39" t="n">
        <v>108.4000015</v>
      </c>
      <c r="D6137" s="39" t="n">
        <f aca="false">B6137-C6137</f>
        <v>-1.49999999621286E-006</v>
      </c>
      <c r="E6137" s="40" t="n">
        <f aca="false">IFERROR(ABS(D6137)/C6137*100,0)</f>
        <v>1.38376381499669E-006</v>
      </c>
      <c r="F6137" s="39" t="n">
        <v>109.97</v>
      </c>
      <c r="G6137" s="39" t="n">
        <v>109.9700012</v>
      </c>
      <c r="H6137" s="39" t="n">
        <f aca="false">F6137-G6137</f>
        <v>-1.19999999981246E-006</v>
      </c>
      <c r="I6137" s="40" t="n">
        <f aca="false">IFERROR(ABS(H6137)/G6137*100,0)</f>
        <v>1.09120668065653E-006</v>
      </c>
      <c r="J6137" s="39" t="n">
        <v>107.86</v>
      </c>
      <c r="K6137" s="39" t="n">
        <v>107.8600006</v>
      </c>
      <c r="L6137" s="39" t="n">
        <f aca="false">J6137-K6137</f>
        <v>-6.00000007011659E-007</v>
      </c>
      <c r="M6137" s="40" t="n">
        <f aca="false">IFERROR(ABS(L6137)/K6137*100,0)</f>
        <v>5.56276658329314E-007</v>
      </c>
      <c r="N6137" s="39" t="n">
        <v>109.61</v>
      </c>
      <c r="O6137" s="39" t="n">
        <v>109.6100006</v>
      </c>
      <c r="P6137" s="39" t="n">
        <f aca="false">N6137-O6137</f>
        <v>-6.00000007011659E-007</v>
      </c>
      <c r="Q6137" s="40" t="n">
        <f aca="false">IFERROR(ABS(P6137)/O6137*100,0)</f>
        <v>5.47395314047337E-007</v>
      </c>
      <c r="R6137" s="41" t="n">
        <v>13342390</v>
      </c>
      <c r="S6137" s="41" t="n">
        <v>13342400</v>
      </c>
      <c r="T6137" s="41" t="n">
        <f aca="false">R6137-S6137</f>
        <v>-10</v>
      </c>
      <c r="U6137" s="40" t="n">
        <f aca="false">IFERROR(ABS(T6137)/S6137*100,0)</f>
        <v>7.49490346564336E-005</v>
      </c>
    </row>
    <row r="6138" customFormat="false" ht="15" hidden="false" customHeight="false" outlineLevel="0" collapsed="false">
      <c r="A6138" s="38" t="n">
        <v>44623</v>
      </c>
      <c r="B6138" s="39" t="n">
        <v>109.91</v>
      </c>
      <c r="C6138" s="39" t="n">
        <v>109.9100037</v>
      </c>
      <c r="D6138" s="39" t="n">
        <f aca="false">B6138-C6138</f>
        <v>-3.70000000771142E-006</v>
      </c>
      <c r="E6138" s="40" t="n">
        <f aca="false">IFERROR(ABS(D6138)/C6138*100,0)</f>
        <v>3.36639057697659E-006</v>
      </c>
      <c r="F6138" s="39" t="n">
        <v>110</v>
      </c>
      <c r="G6138" s="39" t="n">
        <v>110</v>
      </c>
      <c r="H6138" s="39" t="n">
        <f aca="false">F6138-G6138</f>
        <v>0</v>
      </c>
      <c r="I6138" s="40" t="n">
        <f aca="false">IFERROR(ABS(H6138)/G6138*100,0)</f>
        <v>0</v>
      </c>
      <c r="J6138" s="39" t="n">
        <v>107.6</v>
      </c>
      <c r="K6138" s="39" t="n">
        <v>107.5999985</v>
      </c>
      <c r="L6138" s="39" t="n">
        <f aca="false">J6138-K6138</f>
        <v>1.49999999621286E-006</v>
      </c>
      <c r="M6138" s="40" t="n">
        <f aca="false">IFERROR(ABS(L6138)/K6138*100,0)</f>
        <v>1.39405206052383E-006</v>
      </c>
      <c r="N6138" s="39" t="n">
        <v>108.79</v>
      </c>
      <c r="O6138" s="39" t="n">
        <v>108.7900009</v>
      </c>
      <c r="P6138" s="39" t="n">
        <f aca="false">N6138-O6138</f>
        <v>-8.99999989201206E-007</v>
      </c>
      <c r="Q6138" s="40" t="n">
        <f aca="false">IFERROR(ABS(P6138)/O6138*100,0)</f>
        <v>8.27281902523824E-007</v>
      </c>
      <c r="R6138" s="41" t="n">
        <v>10841731</v>
      </c>
      <c r="S6138" s="41" t="n">
        <v>10841700</v>
      </c>
      <c r="T6138" s="41" t="n">
        <f aca="false">R6138-S6138</f>
        <v>31</v>
      </c>
      <c r="U6138" s="40" t="n">
        <f aca="false">IFERROR(ABS(T6138)/S6138*100,0)</f>
        <v>0.000285933017884649</v>
      </c>
    </row>
    <row r="6139" customFormat="false" ht="15" hidden="false" customHeight="false" outlineLevel="0" collapsed="false">
      <c r="A6139" s="38" t="n">
        <v>44624</v>
      </c>
      <c r="B6139" s="39" t="n">
        <v>107</v>
      </c>
      <c r="C6139" s="39" t="n">
        <v>107</v>
      </c>
      <c r="D6139" s="39" t="n">
        <f aca="false">B6139-C6139</f>
        <v>0</v>
      </c>
      <c r="E6139" s="40" t="n">
        <f aca="false">IFERROR(ABS(D6139)/C6139*100,0)</f>
        <v>0</v>
      </c>
      <c r="F6139" s="39" t="n">
        <v>108.12</v>
      </c>
      <c r="G6139" s="39" t="n">
        <v>108.1200027</v>
      </c>
      <c r="H6139" s="39" t="n">
        <f aca="false">F6139-G6139</f>
        <v>-2.69999999602533E-006</v>
      </c>
      <c r="I6139" s="40" t="n">
        <f aca="false">IFERROR(ABS(H6139)/G6139*100,0)</f>
        <v>2.49722523917892E-006</v>
      </c>
      <c r="J6139" s="39" t="n">
        <v>103.81</v>
      </c>
      <c r="K6139" s="39" t="n">
        <v>103.8099976</v>
      </c>
      <c r="L6139" s="39" t="n">
        <f aca="false">J6139-K6139</f>
        <v>2.39999999962492E-006</v>
      </c>
      <c r="M6139" s="40" t="n">
        <f aca="false">IFERROR(ABS(L6139)/K6139*100,0)</f>
        <v>2.31191605347357E-006</v>
      </c>
      <c r="N6139" s="39" t="n">
        <v>105.06</v>
      </c>
      <c r="O6139" s="39" t="n">
        <v>105.0599976</v>
      </c>
      <c r="P6139" s="39" t="n">
        <f aca="false">N6139-O6139</f>
        <v>2.39999999962492E-006</v>
      </c>
      <c r="Q6139" s="40" t="n">
        <f aca="false">IFERROR(ABS(P6139)/O6139*100,0)</f>
        <v>2.28440896102298E-006</v>
      </c>
      <c r="R6139" s="41" t="n">
        <v>22379149</v>
      </c>
      <c r="S6139" s="41" t="n">
        <v>22372100</v>
      </c>
      <c r="T6139" s="41" t="n">
        <f aca="false">R6139-S6139</f>
        <v>7049</v>
      </c>
      <c r="U6139" s="40" t="n">
        <f aca="false">IFERROR(ABS(T6139)/S6139*100,0)</f>
        <v>0.0315079943322263</v>
      </c>
    </row>
    <row r="6140" customFormat="false" ht="15" hidden="false" customHeight="false" outlineLevel="0" collapsed="false">
      <c r="A6140" s="38" t="n">
        <v>44627</v>
      </c>
      <c r="B6140" s="39" t="n">
        <v>103.29</v>
      </c>
      <c r="C6140" s="39" t="n">
        <v>103.2900009</v>
      </c>
      <c r="D6140" s="39" t="n">
        <f aca="false">B6140-C6140</f>
        <v>-8.99999989201206E-007</v>
      </c>
      <c r="E6140" s="40" t="n">
        <f aca="false">IFERROR(ABS(D6140)/C6140*100,0)</f>
        <v>8.71333121656702E-007</v>
      </c>
      <c r="F6140" s="39" t="n">
        <v>104.09</v>
      </c>
      <c r="G6140" s="39" t="n">
        <v>104.0899963</v>
      </c>
      <c r="H6140" s="39" t="n">
        <f aca="false">F6140-G6140</f>
        <v>3.70000000771142E-006</v>
      </c>
      <c r="I6140" s="40" t="n">
        <f aca="false">IFERROR(ABS(H6140)/G6140*100,0)</f>
        <v>3.55461633128276E-006</v>
      </c>
      <c r="J6140" s="39" t="n">
        <v>99.06</v>
      </c>
      <c r="K6140" s="39" t="n">
        <v>99.05999756</v>
      </c>
      <c r="L6140" s="39" t="n">
        <f aca="false">J6140-K6140</f>
        <v>2.44000000293454E-006</v>
      </c>
      <c r="M6140" s="40" t="n">
        <f aca="false">IFERROR(ABS(L6140)/K6140*100,0)</f>
        <v>2.46315370788965E-006</v>
      </c>
      <c r="N6140" s="39" t="n">
        <v>99.29</v>
      </c>
      <c r="O6140" s="39" t="n">
        <v>99.29000092</v>
      </c>
      <c r="P6140" s="39" t="n">
        <f aca="false">N6140-O6140</f>
        <v>-9.19999990856013E-007</v>
      </c>
      <c r="Q6140" s="40" t="n">
        <f aca="false">IFERROR(ABS(P6140)/O6140*100,0)</f>
        <v>9.26578691037858E-007</v>
      </c>
      <c r="R6140" s="41" t="n">
        <v>29422885</v>
      </c>
      <c r="S6140" s="41" t="n">
        <v>29422900</v>
      </c>
      <c r="T6140" s="41" t="n">
        <f aca="false">R6140-S6140</f>
        <v>-15</v>
      </c>
      <c r="U6140" s="40" t="n">
        <f aca="false">IFERROR(ABS(T6140)/S6140*100,0)</f>
        <v>5.09806987074694E-005</v>
      </c>
    </row>
    <row r="6141" customFormat="false" ht="15" hidden="false" customHeight="false" outlineLevel="0" collapsed="false">
      <c r="A6141" s="38" t="n">
        <v>44628</v>
      </c>
      <c r="B6141" s="39" t="n">
        <v>100.21</v>
      </c>
      <c r="C6141" s="39" t="n">
        <v>100.2099991</v>
      </c>
      <c r="D6141" s="39" t="n">
        <f aca="false">B6141-C6141</f>
        <v>8.99999989201206E-007</v>
      </c>
      <c r="E6141" s="40" t="n">
        <f aca="false">IFERROR(ABS(D6141)/C6141*100,0)</f>
        <v>8.98113957972489E-007</v>
      </c>
      <c r="F6141" s="39" t="n">
        <v>103.11</v>
      </c>
      <c r="G6141" s="39" t="n">
        <v>103.1100006</v>
      </c>
      <c r="H6141" s="39" t="n">
        <f aca="false">F6141-G6141</f>
        <v>-6.00000007011659E-007</v>
      </c>
      <c r="I6141" s="40" t="n">
        <f aca="false">IFERROR(ABS(H6141)/G6141*100,0)</f>
        <v>5.81902825642752E-007</v>
      </c>
      <c r="J6141" s="39" t="n">
        <v>98.62</v>
      </c>
      <c r="K6141" s="39" t="n">
        <v>98.62000275</v>
      </c>
      <c r="L6141" s="39" t="n">
        <f aca="false">J6141-K6141</f>
        <v>-2.74999999305692E-006</v>
      </c>
      <c r="M6141" s="40" t="n">
        <f aca="false">IFERROR(ABS(L6141)/K6141*100,0)</f>
        <v>2.78848095353244E-006</v>
      </c>
      <c r="N6141" s="39" t="n">
        <v>100</v>
      </c>
      <c r="O6141" s="39" t="n">
        <v>100</v>
      </c>
      <c r="P6141" s="39" t="n">
        <f aca="false">N6141-O6141</f>
        <v>0</v>
      </c>
      <c r="Q6141" s="40" t="n">
        <f aca="false">IFERROR(ABS(P6141)/O6141*100,0)</f>
        <v>0</v>
      </c>
      <c r="R6141" s="41" t="n">
        <v>25649964</v>
      </c>
      <c r="S6141" s="41" t="n">
        <v>25650000</v>
      </c>
      <c r="T6141" s="41" t="n">
        <f aca="false">R6141-S6141</f>
        <v>-36</v>
      </c>
      <c r="U6141" s="40" t="n">
        <f aca="false">IFERROR(ABS(T6141)/S6141*100,0)</f>
        <v>0.000140350877192982</v>
      </c>
    </row>
    <row r="6142" customFormat="false" ht="15" hidden="false" customHeight="false" outlineLevel="0" collapsed="false">
      <c r="A6142" s="38" t="n">
        <v>44629</v>
      </c>
      <c r="B6142" s="39" t="n">
        <v>104.51</v>
      </c>
      <c r="C6142" s="39" t="n">
        <v>104.5100021</v>
      </c>
      <c r="D6142" s="39" t="n">
        <f aca="false">B6142-C6142</f>
        <v>-2.09999998901367E-006</v>
      </c>
      <c r="E6142" s="40" t="n">
        <f aca="false">IFERROR(ABS(D6142)/C6142*100,0)</f>
        <v>2.00937704221295E-006</v>
      </c>
      <c r="F6142" s="39" t="n">
        <v>105.72</v>
      </c>
      <c r="G6142" s="39" t="n">
        <v>105.7200012</v>
      </c>
      <c r="H6142" s="39" t="n">
        <f aca="false">F6142-G6142</f>
        <v>-1.19999999981246E-006</v>
      </c>
      <c r="I6142" s="40" t="n">
        <f aca="false">IFERROR(ABS(H6142)/G6142*100,0)</f>
        <v>1.13507376673437E-006</v>
      </c>
      <c r="J6142" s="39" t="n">
        <v>102.76</v>
      </c>
      <c r="K6142" s="39" t="n">
        <v>102.7600021</v>
      </c>
      <c r="L6142" s="39" t="n">
        <f aca="false">J6142-K6142</f>
        <v>-2.09999998901367E-006</v>
      </c>
      <c r="M6142" s="40" t="n">
        <f aca="false">IFERROR(ABS(L6142)/K6142*100,0)</f>
        <v>2.0435966777911E-006</v>
      </c>
      <c r="N6142" s="39" t="n">
        <v>104.95</v>
      </c>
      <c r="O6142" s="39" t="n">
        <v>104.9499969</v>
      </c>
      <c r="P6142" s="39" t="n">
        <f aca="false">N6142-O6142</f>
        <v>3.10000000069977E-006</v>
      </c>
      <c r="Q6142" s="40" t="n">
        <f aca="false">IFERROR(ABS(P6142)/O6142*100,0)</f>
        <v>2.95378760578102E-006</v>
      </c>
      <c r="R6142" s="41" t="n">
        <v>14348370</v>
      </c>
      <c r="S6142" s="41" t="n">
        <v>14348400</v>
      </c>
      <c r="T6142" s="41" t="n">
        <f aca="false">R6142-S6142</f>
        <v>-30</v>
      </c>
      <c r="U6142" s="40" t="n">
        <f aca="false">IFERROR(ABS(T6142)/S6142*100,0)</f>
        <v>0.000209082545789078</v>
      </c>
    </row>
    <row r="6143" customFormat="false" ht="15" hidden="false" customHeight="false" outlineLevel="0" collapsed="false">
      <c r="A6143" s="38" t="n">
        <v>44630</v>
      </c>
      <c r="B6143" s="39" t="n">
        <v>104.19</v>
      </c>
      <c r="C6143" s="39" t="n">
        <v>104.1900024</v>
      </c>
      <c r="D6143" s="39" t="n">
        <f aca="false">B6143-C6143</f>
        <v>-2.39999999962492E-006</v>
      </c>
      <c r="E6143" s="40" t="n">
        <f aca="false">IFERROR(ABS(D6143)/C6143*100,0)</f>
        <v>2.30348396615924E-006</v>
      </c>
      <c r="F6143" s="39" t="n">
        <v>105.53</v>
      </c>
      <c r="G6143" s="39" t="n">
        <v>105.5299988</v>
      </c>
      <c r="H6143" s="39" t="n">
        <f aca="false">F6143-G6143</f>
        <v>1.19999999981246E-006</v>
      </c>
      <c r="I6143" s="40" t="n">
        <f aca="false">IFERROR(ABS(H6143)/G6143*100,0)</f>
        <v>1.13711742012496E-006</v>
      </c>
      <c r="J6143" s="39" t="n">
        <v>102.52</v>
      </c>
      <c r="K6143" s="39" t="n">
        <v>102.5199966</v>
      </c>
      <c r="L6143" s="39" t="n">
        <f aca="false">J6143-K6143</f>
        <v>3.39999999710017E-006</v>
      </c>
      <c r="M6143" s="40" t="n">
        <f aca="false">IFERROR(ABS(L6143)/K6143*100,0)</f>
        <v>3.31642617036545E-006</v>
      </c>
      <c r="N6143" s="39" t="n">
        <v>103.96</v>
      </c>
      <c r="O6143" s="39" t="n">
        <v>103.9599991</v>
      </c>
      <c r="P6143" s="39" t="n">
        <f aca="false">N6143-O6143</f>
        <v>8.99999989201206E-007</v>
      </c>
      <c r="Q6143" s="40" t="n">
        <f aca="false">IFERROR(ABS(P6143)/O6143*100,0)</f>
        <v>8.65717580793251E-007</v>
      </c>
      <c r="R6143" s="41" t="n">
        <v>11811010</v>
      </c>
      <c r="S6143" s="41" t="n">
        <v>11811000</v>
      </c>
      <c r="T6143" s="41" t="n">
        <f aca="false">R6143-S6143</f>
        <v>10</v>
      </c>
      <c r="U6143" s="40" t="n">
        <f aca="false">IFERROR(ABS(T6143)/S6143*100,0)</f>
        <v>8.46668360003387E-005</v>
      </c>
    </row>
    <row r="6144" customFormat="false" ht="15" hidden="false" customHeight="false" outlineLevel="0" collapsed="false">
      <c r="A6144" s="38" t="n">
        <v>44631</v>
      </c>
      <c r="B6144" s="39" t="n">
        <v>105.36</v>
      </c>
      <c r="C6144" s="39" t="n">
        <v>105.3600006</v>
      </c>
      <c r="D6144" s="39" t="n">
        <f aca="false">B6144-C6144</f>
        <v>-6.00000007011659E-007</v>
      </c>
      <c r="E6144" s="40" t="n">
        <f aca="false">IFERROR(ABS(D6144)/C6144*100,0)</f>
        <v>5.69476085416479E-007</v>
      </c>
      <c r="F6144" s="39" t="n">
        <v>105.36</v>
      </c>
      <c r="G6144" s="39" t="n">
        <v>105.3600006</v>
      </c>
      <c r="H6144" s="39" t="n">
        <f aca="false">F6144-G6144</f>
        <v>-6.00000007011659E-007</v>
      </c>
      <c r="I6144" s="40" t="n">
        <f aca="false">IFERROR(ABS(H6144)/G6144*100,0)</f>
        <v>5.69476085416479E-007</v>
      </c>
      <c r="J6144" s="39" t="n">
        <v>101.3</v>
      </c>
      <c r="K6144" s="39" t="n">
        <v>101.3000031</v>
      </c>
      <c r="L6144" s="39" t="n">
        <f aca="false">J6144-K6144</f>
        <v>-3.10000000069977E-006</v>
      </c>
      <c r="M6144" s="40" t="n">
        <f aca="false">IFERROR(ABS(L6144)/K6144*100,0)</f>
        <v>3.06021708374436E-006</v>
      </c>
      <c r="N6144" s="39" t="n">
        <v>101.41</v>
      </c>
      <c r="O6144" s="39" t="n">
        <v>101.4100037</v>
      </c>
      <c r="P6144" s="39" t="n">
        <f aca="false">N6144-O6144</f>
        <v>-3.70000000771142E-006</v>
      </c>
      <c r="Q6144" s="40" t="n">
        <f aca="false">IFERROR(ABS(P6144)/O6144*100,0)</f>
        <v>3.64855524377762E-006</v>
      </c>
      <c r="R6144" s="41" t="n">
        <v>18116439</v>
      </c>
      <c r="S6144" s="41" t="n">
        <v>18116400</v>
      </c>
      <c r="T6144" s="41" t="n">
        <f aca="false">R6144-S6144</f>
        <v>39</v>
      </c>
      <c r="U6144" s="40" t="n">
        <f aca="false">IFERROR(ABS(T6144)/S6144*100,0)</f>
        <v>0.000215274557859177</v>
      </c>
    </row>
    <row r="6145" customFormat="false" ht="15" hidden="false" customHeight="false" outlineLevel="0" collapsed="false">
      <c r="A6145" s="38" t="n">
        <v>44634</v>
      </c>
      <c r="B6145" s="39" t="n">
        <v>101.52</v>
      </c>
      <c r="C6145" s="39" t="n">
        <v>101.5199966</v>
      </c>
      <c r="D6145" s="39" t="n">
        <f aca="false">B6145-C6145</f>
        <v>3.39999999710017E-006</v>
      </c>
      <c r="E6145" s="40" t="n">
        <f aca="false">IFERROR(ABS(D6145)/C6145*100,0)</f>
        <v>3.34909388393357E-006</v>
      </c>
      <c r="F6145" s="39" t="n">
        <v>101.86</v>
      </c>
      <c r="G6145" s="39" t="n">
        <v>101.8600006</v>
      </c>
      <c r="H6145" s="39" t="n">
        <f aca="false">F6145-G6145</f>
        <v>-6.00000007011659E-007</v>
      </c>
      <c r="I6145" s="40" t="n">
        <f aca="false">IFERROR(ABS(H6145)/G6145*100,0)</f>
        <v>5.89043789001959E-007</v>
      </c>
      <c r="J6145" s="39" t="n">
        <v>99.07</v>
      </c>
      <c r="K6145" s="39" t="n">
        <v>99.06999969</v>
      </c>
      <c r="L6145" s="39" t="n">
        <f aca="false">J6145-K6145</f>
        <v>3.09999990122378E-007</v>
      </c>
      <c r="M6145" s="40" t="n">
        <f aca="false">IFERROR(ABS(L6145)/K6145*100,0)</f>
        <v>3.12910054600181E-007</v>
      </c>
      <c r="N6145" s="39" t="n">
        <v>99.3</v>
      </c>
      <c r="O6145" s="39" t="n">
        <v>99.30000305</v>
      </c>
      <c r="P6145" s="39" t="n">
        <f aca="false">N6145-O6145</f>
        <v>-3.05000000366817E-006</v>
      </c>
      <c r="Q6145" s="40" t="n">
        <f aca="false">IFERROR(ABS(P6145)/O6145*100,0)</f>
        <v>3.07150041287755E-006</v>
      </c>
      <c r="R6145" s="41" t="n">
        <v>17959381</v>
      </c>
      <c r="S6145" s="41" t="n">
        <v>17959400</v>
      </c>
      <c r="T6145" s="41" t="n">
        <f aca="false">R6145-S6145</f>
        <v>-19</v>
      </c>
      <c r="U6145" s="40" t="n">
        <f aca="false">IFERROR(ABS(T6145)/S6145*100,0)</f>
        <v>0.000105794180206466</v>
      </c>
    </row>
    <row r="6146" customFormat="false" ht="15" hidden="false" customHeight="false" outlineLevel="0" collapsed="false">
      <c r="A6146" s="38" t="n">
        <v>44635</v>
      </c>
      <c r="B6146" s="39" t="n">
        <v>98.03</v>
      </c>
      <c r="C6146" s="39" t="n">
        <v>98.02999878</v>
      </c>
      <c r="D6146" s="39" t="n">
        <f aca="false">B6146-C6146</f>
        <v>1.22000000146727E-006</v>
      </c>
      <c r="E6146" s="40" t="n">
        <f aca="false">IFERROR(ABS(D6146)/C6146*100,0)</f>
        <v>1.24451700158153E-006</v>
      </c>
      <c r="F6146" s="39" t="n">
        <v>102.14</v>
      </c>
      <c r="G6146" s="39" t="n">
        <v>102.1399994</v>
      </c>
      <c r="H6146" s="39" t="n">
        <f aca="false">F6146-G6146</f>
        <v>6.00000007011659E-007</v>
      </c>
      <c r="I6146" s="40" t="n">
        <f aca="false">IFERROR(ABS(H6146)/G6146*100,0)</f>
        <v>5.8742902930902E-007</v>
      </c>
      <c r="J6146" s="39" t="n">
        <v>97.62</v>
      </c>
      <c r="K6146" s="39" t="n">
        <v>97.62000275</v>
      </c>
      <c r="L6146" s="39" t="n">
        <f aca="false">J6146-K6146</f>
        <v>-2.74999999305692E-006</v>
      </c>
      <c r="M6146" s="40" t="n">
        <f aca="false">IFERROR(ABS(L6146)/K6146*100,0)</f>
        <v>2.81704560088933E-006</v>
      </c>
      <c r="N6146" s="39" t="n">
        <v>102.09</v>
      </c>
      <c r="O6146" s="39" t="n">
        <v>102.0899963</v>
      </c>
      <c r="P6146" s="39" t="n">
        <f aca="false">N6146-O6146</f>
        <v>3.70000000771142E-006</v>
      </c>
      <c r="Q6146" s="40" t="n">
        <f aca="false">IFERROR(ABS(P6146)/O6146*100,0)</f>
        <v>3.62425324890665E-006</v>
      </c>
      <c r="R6146" s="41" t="n">
        <v>13415591</v>
      </c>
      <c r="S6146" s="41" t="n">
        <v>13415600</v>
      </c>
      <c r="T6146" s="41" t="n">
        <f aca="false">R6146-S6146</f>
        <v>-9</v>
      </c>
      <c r="U6146" s="40" t="n">
        <f aca="false">IFERROR(ABS(T6146)/S6146*100,0)</f>
        <v>6.70860788932288E-005</v>
      </c>
    </row>
    <row r="6147" customFormat="false" ht="15" hidden="false" customHeight="false" outlineLevel="0" collapsed="false">
      <c r="A6147" s="38" t="n">
        <v>44636</v>
      </c>
      <c r="B6147" s="39" t="n">
        <v>102.99</v>
      </c>
      <c r="C6147" s="39" t="n">
        <v>102.9899979</v>
      </c>
      <c r="D6147" s="39" t="n">
        <f aca="false">B6147-C6147</f>
        <v>2.09999998901367E-006</v>
      </c>
      <c r="E6147" s="40" t="n">
        <f aca="false">IFERROR(ABS(D6147)/C6147*100,0)</f>
        <v>2.03903294672625E-006</v>
      </c>
      <c r="F6147" s="39" t="n">
        <v>105.79</v>
      </c>
      <c r="G6147" s="39" t="n">
        <v>105.7900009</v>
      </c>
      <c r="H6147" s="39" t="n">
        <f aca="false">F6147-G6147</f>
        <v>-8.99999989201206E-007</v>
      </c>
      <c r="I6147" s="40" t="n">
        <f aca="false">IFERROR(ABS(H6147)/G6147*100,0)</f>
        <v>8.50742018663888E-007</v>
      </c>
      <c r="J6147" s="39" t="n">
        <v>102.81</v>
      </c>
      <c r="K6147" s="39" t="n">
        <v>102.8099976</v>
      </c>
      <c r="L6147" s="39" t="n">
        <f aca="false">J6147-K6147</f>
        <v>2.39999999962492E-006</v>
      </c>
      <c r="M6147" s="40" t="n">
        <f aca="false">IFERROR(ABS(L6147)/K6147*100,0)</f>
        <v>2.33440332229414E-006</v>
      </c>
      <c r="N6147" s="39" t="n">
        <v>105.69</v>
      </c>
      <c r="O6147" s="39" t="n">
        <v>105.6900024</v>
      </c>
      <c r="P6147" s="39" t="n">
        <f aca="false">N6147-O6147</f>
        <v>-2.39999999962492E-006</v>
      </c>
      <c r="Q6147" s="40" t="n">
        <f aca="false">IFERROR(ABS(P6147)/O6147*100,0)</f>
        <v>2.27079188676878E-006</v>
      </c>
      <c r="R6147" s="41" t="n">
        <v>20347066</v>
      </c>
      <c r="S6147" s="41" t="n">
        <v>20347100</v>
      </c>
      <c r="T6147" s="41" t="n">
        <f aca="false">R6147-S6147</f>
        <v>-34</v>
      </c>
      <c r="U6147" s="40" t="n">
        <f aca="false">IFERROR(ABS(T6147)/S6147*100,0)</f>
        <v>0.000167099979849708</v>
      </c>
    </row>
    <row r="6148" customFormat="false" ht="15" hidden="false" customHeight="false" outlineLevel="0" collapsed="false">
      <c r="A6148" s="38" t="n">
        <v>44637</v>
      </c>
      <c r="B6148" s="39" t="n">
        <v>105.75</v>
      </c>
      <c r="C6148" s="39" t="n">
        <v>105.75</v>
      </c>
      <c r="D6148" s="39" t="n">
        <f aca="false">B6148-C6148</f>
        <v>0</v>
      </c>
      <c r="E6148" s="40" t="n">
        <f aca="false">IFERROR(ABS(D6148)/C6148*100,0)</f>
        <v>0</v>
      </c>
      <c r="F6148" s="39" t="n">
        <v>106.53</v>
      </c>
      <c r="G6148" s="39" t="n">
        <v>106.5299988</v>
      </c>
      <c r="H6148" s="39" t="n">
        <f aca="false">F6148-G6148</f>
        <v>1.19999999981246E-006</v>
      </c>
      <c r="I6148" s="40" t="n">
        <f aca="false">IFERROR(ABS(H6148)/G6148*100,0)</f>
        <v>1.12644326793371E-006</v>
      </c>
      <c r="J6148" s="39" t="n">
        <v>104.75</v>
      </c>
      <c r="K6148" s="39" t="n">
        <v>104.75</v>
      </c>
      <c r="L6148" s="39" t="n">
        <f aca="false">J6148-K6148</f>
        <v>0</v>
      </c>
      <c r="M6148" s="40" t="n">
        <f aca="false">IFERROR(ABS(L6148)/K6148*100,0)</f>
        <v>0</v>
      </c>
      <c r="N6148" s="39" t="n">
        <v>106.49</v>
      </c>
      <c r="O6148" s="39" t="n">
        <v>106.4899979</v>
      </c>
      <c r="P6148" s="39" t="n">
        <f aca="false">N6148-O6148</f>
        <v>2.09999998901367E-006</v>
      </c>
      <c r="Q6148" s="40" t="n">
        <f aca="false">IFERROR(ABS(P6148)/O6148*100,0)</f>
        <v>1.97201618032304E-006</v>
      </c>
      <c r="R6148" s="41" t="n">
        <v>8041999</v>
      </c>
      <c r="S6148" s="41" t="n">
        <v>8042000</v>
      </c>
      <c r="T6148" s="41" t="n">
        <f aca="false">R6148-S6148</f>
        <v>-1</v>
      </c>
      <c r="U6148" s="40" t="n">
        <f aca="false">IFERROR(ABS(T6148)/S6148*100,0)</f>
        <v>1.24347177319075E-005</v>
      </c>
    </row>
    <row r="6149" customFormat="false" ht="15" hidden="false" customHeight="false" outlineLevel="0" collapsed="false">
      <c r="A6149" s="38" t="n">
        <v>44638</v>
      </c>
      <c r="B6149" s="39" t="n">
        <v>105.71</v>
      </c>
      <c r="C6149" s="39" t="n">
        <v>105.7099991</v>
      </c>
      <c r="D6149" s="39" t="n">
        <f aca="false">B6149-C6149</f>
        <v>8.99999989201206E-007</v>
      </c>
      <c r="E6149" s="40" t="n">
        <f aca="false">IFERROR(ABS(D6149)/C6149*100,0)</f>
        <v>8.51385864027697E-007</v>
      </c>
      <c r="F6149" s="39" t="n">
        <v>107.04</v>
      </c>
      <c r="G6149" s="39" t="n">
        <v>107.0400009</v>
      </c>
      <c r="H6149" s="39" t="n">
        <f aca="false">F6149-G6149</f>
        <v>-8.99999989201206E-007</v>
      </c>
      <c r="I6149" s="40" t="n">
        <f aca="false">IFERROR(ABS(H6149)/G6149*100,0)</f>
        <v>8.40807157729766E-007</v>
      </c>
      <c r="J6149" s="39" t="n">
        <v>104.89</v>
      </c>
      <c r="K6149" s="39" t="n">
        <v>104.8899994</v>
      </c>
      <c r="L6149" s="39" t="n">
        <f aca="false">J6149-K6149</f>
        <v>6.00000007011659E-007</v>
      </c>
      <c r="M6149" s="40" t="n">
        <f aca="false">IFERROR(ABS(L6149)/K6149*100,0)</f>
        <v>5.72027848645081E-007</v>
      </c>
      <c r="N6149" s="39" t="n">
        <v>106.72</v>
      </c>
      <c r="O6149" s="39" t="n">
        <v>106.7200012</v>
      </c>
      <c r="P6149" s="39" t="n">
        <f aca="false">N6149-O6149</f>
        <v>-1.19999999981246E-006</v>
      </c>
      <c r="Q6149" s="40" t="n">
        <f aca="false">IFERROR(ABS(P6149)/O6149*100,0)</f>
        <v>1.12443776829011E-006</v>
      </c>
      <c r="R6149" s="41" t="n">
        <v>10218167</v>
      </c>
      <c r="S6149" s="41" t="n">
        <v>10218200</v>
      </c>
      <c r="T6149" s="41" t="n">
        <f aca="false">R6149-S6149</f>
        <v>-33</v>
      </c>
      <c r="U6149" s="40" t="n">
        <f aca="false">IFERROR(ABS(T6149)/S6149*100,0)</f>
        <v>0.00032295316200505</v>
      </c>
    </row>
    <row r="6150" customFormat="false" ht="15" hidden="false" customHeight="false" outlineLevel="0" collapsed="false">
      <c r="A6150" s="38" t="n">
        <v>44641</v>
      </c>
      <c r="B6150" s="39" t="n">
        <v>106.72</v>
      </c>
      <c r="C6150" s="39" t="n">
        <v>106.7200012</v>
      </c>
      <c r="D6150" s="39" t="n">
        <f aca="false">B6150-C6150</f>
        <v>-1.19999999981246E-006</v>
      </c>
      <c r="E6150" s="40" t="n">
        <f aca="false">IFERROR(ABS(D6150)/C6150*100,0)</f>
        <v>1.12443776829011E-006</v>
      </c>
      <c r="F6150" s="39" t="n">
        <v>107.22</v>
      </c>
      <c r="G6150" s="39" t="n">
        <v>107.2200012</v>
      </c>
      <c r="H6150" s="39" t="n">
        <f aca="false">F6150-G6150</f>
        <v>-1.19999999981246E-006</v>
      </c>
      <c r="I6150" s="40" t="n">
        <f aca="false">IFERROR(ABS(H6150)/G6150*100,0)</f>
        <v>1.1191941674894E-006</v>
      </c>
      <c r="J6150" s="39" t="n">
        <v>105.13</v>
      </c>
      <c r="K6150" s="39" t="n">
        <v>105.1299973</v>
      </c>
      <c r="L6150" s="39" t="n">
        <f aca="false">J6150-K6150</f>
        <v>2.69999999602533E-006</v>
      </c>
      <c r="M6150" s="40" t="n">
        <f aca="false">IFERROR(ABS(L6150)/K6150*100,0)</f>
        <v>2.56824889695429E-006</v>
      </c>
      <c r="N6150" s="39" t="n">
        <v>106.92</v>
      </c>
      <c r="O6150" s="39" t="n">
        <v>106.9199982</v>
      </c>
      <c r="P6150" s="39" t="n">
        <f aca="false">N6150-O6150</f>
        <v>1.80000000682412E-006</v>
      </c>
      <c r="Q6150" s="40" t="n">
        <f aca="false">IFERROR(ABS(P6150)/O6150*100,0)</f>
        <v>1.68350171822592E-006</v>
      </c>
      <c r="R6150" s="41" t="n">
        <v>10366071</v>
      </c>
      <c r="S6150" s="41" t="n">
        <v>10366100</v>
      </c>
      <c r="T6150" s="41" t="n">
        <f aca="false">R6150-S6150</f>
        <v>-29</v>
      </c>
      <c r="U6150" s="40" t="n">
        <f aca="false">IFERROR(ABS(T6150)/S6150*100,0)</f>
        <v>0.000279758057514398</v>
      </c>
    </row>
    <row r="6151" customFormat="false" ht="15" hidden="false" customHeight="false" outlineLevel="0" collapsed="false">
      <c r="A6151" s="38" t="n">
        <v>44642</v>
      </c>
      <c r="B6151" s="39" t="n">
        <v>106.39</v>
      </c>
      <c r="C6151" s="39" t="n">
        <v>106.3899994</v>
      </c>
      <c r="D6151" s="39" t="n">
        <f aca="false">B6151-C6151</f>
        <v>6.00000007011659E-007</v>
      </c>
      <c r="E6151" s="40" t="n">
        <f aca="false">IFERROR(ABS(D6151)/C6151*100,0)</f>
        <v>5.63962788227686E-007</v>
      </c>
      <c r="F6151" s="39" t="n">
        <v>107.96</v>
      </c>
      <c r="G6151" s="39" t="n">
        <v>107.9599991</v>
      </c>
      <c r="H6151" s="39" t="n">
        <f aca="false">F6151-G6151</f>
        <v>8.99999989201206E-007</v>
      </c>
      <c r="I6151" s="40" t="n">
        <f aca="false">IFERROR(ABS(H6151)/G6151*100,0)</f>
        <v>8.33642086609841E-007</v>
      </c>
      <c r="J6151" s="39" t="n">
        <v>106.23</v>
      </c>
      <c r="K6151" s="39" t="n">
        <v>106.2300034</v>
      </c>
      <c r="L6151" s="39" t="n">
        <f aca="false">J6151-K6151</f>
        <v>-3.39999999710017E-006</v>
      </c>
      <c r="M6151" s="40" t="n">
        <f aca="false">IFERROR(ABS(L6151)/K6151*100,0)</f>
        <v>3.20060236117828E-006</v>
      </c>
      <c r="N6151" s="39" t="n">
        <v>107.04</v>
      </c>
      <c r="O6151" s="39" t="n">
        <v>107.0400009</v>
      </c>
      <c r="P6151" s="39" t="n">
        <f aca="false">N6151-O6151</f>
        <v>-8.99999989201206E-007</v>
      </c>
      <c r="Q6151" s="40" t="n">
        <f aca="false">IFERROR(ABS(P6151)/O6151*100,0)</f>
        <v>8.40807157729766E-007</v>
      </c>
      <c r="R6151" s="41" t="n">
        <v>10401191</v>
      </c>
      <c r="S6151" s="41" t="n">
        <v>10401200</v>
      </c>
      <c r="T6151" s="41" t="n">
        <f aca="false">R6151-S6151</f>
        <v>-9</v>
      </c>
      <c r="U6151" s="40" t="n">
        <f aca="false">IFERROR(ABS(T6151)/S6151*100,0)</f>
        <v>8.65284774833673E-005</v>
      </c>
    </row>
    <row r="6152" customFormat="false" ht="15" hidden="false" customHeight="false" outlineLevel="0" collapsed="false">
      <c r="A6152" s="38" t="n">
        <v>44643</v>
      </c>
      <c r="B6152" s="39" t="n">
        <v>106.5</v>
      </c>
      <c r="C6152" s="39" t="n">
        <v>106.5</v>
      </c>
      <c r="D6152" s="39" t="n">
        <f aca="false">B6152-C6152</f>
        <v>0</v>
      </c>
      <c r="E6152" s="40" t="n">
        <f aca="false">IFERROR(ABS(D6152)/C6152*100,0)</f>
        <v>0</v>
      </c>
      <c r="F6152" s="39" t="n">
        <v>108.19</v>
      </c>
      <c r="G6152" s="39" t="n">
        <v>108.1900024</v>
      </c>
      <c r="H6152" s="39" t="n">
        <f aca="false">F6152-G6152</f>
        <v>-2.39999999962492E-006</v>
      </c>
      <c r="I6152" s="40" t="n">
        <f aca="false">IFERROR(ABS(H6152)/G6152*100,0)</f>
        <v>2.21831957332956E-006</v>
      </c>
      <c r="J6152" s="39" t="n">
        <v>105.35</v>
      </c>
      <c r="K6152" s="39" t="n">
        <v>105.3499985</v>
      </c>
      <c r="L6152" s="39" t="n">
        <f aca="false">J6152-K6152</f>
        <v>1.49999999621286E-006</v>
      </c>
      <c r="M6152" s="40" t="n">
        <f aca="false">IFERROR(ABS(L6152)/K6152*100,0)</f>
        <v>1.4238253607691E-006</v>
      </c>
      <c r="N6152" s="39" t="n">
        <v>105.35</v>
      </c>
      <c r="O6152" s="39" t="n">
        <v>105.3499985</v>
      </c>
      <c r="P6152" s="39" t="n">
        <f aca="false">N6152-O6152</f>
        <v>1.49999999621286E-006</v>
      </c>
      <c r="Q6152" s="40" t="n">
        <f aca="false">IFERROR(ABS(P6152)/O6152*100,0)</f>
        <v>1.4238253607691E-006</v>
      </c>
      <c r="R6152" s="41" t="n">
        <v>12905344</v>
      </c>
      <c r="S6152" s="41" t="n">
        <v>12905300</v>
      </c>
      <c r="T6152" s="41" t="n">
        <f aca="false">R6152-S6152</f>
        <v>44</v>
      </c>
      <c r="U6152" s="40" t="n">
        <f aca="false">IFERROR(ABS(T6152)/S6152*100,0)</f>
        <v>0.000340945193060216</v>
      </c>
    </row>
    <row r="6153" customFormat="false" ht="15" hidden="false" customHeight="false" outlineLevel="0" collapsed="false">
      <c r="A6153" s="38" t="n">
        <v>44644</v>
      </c>
      <c r="B6153" s="39" t="n">
        <v>106.78</v>
      </c>
      <c r="C6153" s="39" t="n">
        <v>106.7799988</v>
      </c>
      <c r="D6153" s="39" t="n">
        <f aca="false">B6153-C6153</f>
        <v>1.19999999981246E-006</v>
      </c>
      <c r="E6153" s="40" t="n">
        <f aca="false">IFERROR(ABS(D6153)/C6153*100,0)</f>
        <v>1.12380596862534E-006</v>
      </c>
      <c r="F6153" s="39" t="n">
        <v>107.98</v>
      </c>
      <c r="G6153" s="39" t="n">
        <v>107.9800034</v>
      </c>
      <c r="H6153" s="39" t="n">
        <f aca="false">F6153-G6153</f>
        <v>-3.39999999710017E-006</v>
      </c>
      <c r="I6153" s="40" t="n">
        <f aca="false">IFERROR(ABS(H6153)/G6153*100,0)</f>
        <v>3.14873114469653E-006</v>
      </c>
      <c r="J6153" s="39" t="n">
        <v>105.83</v>
      </c>
      <c r="K6153" s="39" t="n">
        <v>105.8300018</v>
      </c>
      <c r="L6153" s="39" t="n">
        <f aca="false">J6153-K6153</f>
        <v>-1.80000000682412E-006</v>
      </c>
      <c r="M6153" s="40" t="n">
        <f aca="false">IFERROR(ABS(L6153)/K6153*100,0)</f>
        <v>1.70084094888877E-006</v>
      </c>
      <c r="N6153" s="39" t="n">
        <v>107.92</v>
      </c>
      <c r="O6153" s="39" t="n">
        <v>107.9199982</v>
      </c>
      <c r="P6153" s="39" t="n">
        <f aca="false">N6153-O6153</f>
        <v>1.80000000682412E-006</v>
      </c>
      <c r="Q6153" s="40" t="n">
        <f aca="false">IFERROR(ABS(P6153)/O6153*100,0)</f>
        <v>1.66790218388284E-006</v>
      </c>
      <c r="R6153" s="41" t="n">
        <v>10834029</v>
      </c>
      <c r="S6153" s="41" t="n">
        <v>10834000</v>
      </c>
      <c r="T6153" s="41" t="n">
        <f aca="false">R6153-S6153</f>
        <v>29</v>
      </c>
      <c r="U6153" s="40" t="n">
        <f aca="false">IFERROR(ABS(T6153)/S6153*100,0)</f>
        <v>0.00026767583533321</v>
      </c>
    </row>
    <row r="6154" customFormat="false" ht="15" hidden="false" customHeight="false" outlineLevel="0" collapsed="false">
      <c r="A6154" s="38" t="n">
        <v>44645</v>
      </c>
      <c r="B6154" s="39" t="n">
        <v>107.69</v>
      </c>
      <c r="C6154" s="39" t="n">
        <v>107.6900024</v>
      </c>
      <c r="D6154" s="39" t="n">
        <f aca="false">B6154-C6154</f>
        <v>-2.39999999962492E-006</v>
      </c>
      <c r="E6154" s="40" t="n">
        <f aca="false">IFERROR(ABS(D6154)/C6154*100,0)</f>
        <v>2.22861913468109E-006</v>
      </c>
      <c r="F6154" s="39" t="n">
        <v>107.98</v>
      </c>
      <c r="G6154" s="39" t="n">
        <v>107.9800034</v>
      </c>
      <c r="H6154" s="39" t="n">
        <f aca="false">F6154-G6154</f>
        <v>-3.39999999710017E-006</v>
      </c>
      <c r="I6154" s="40" t="n">
        <f aca="false">IFERROR(ABS(H6154)/G6154*100,0)</f>
        <v>3.14873114469653E-006</v>
      </c>
      <c r="J6154" s="39" t="n">
        <v>105.84</v>
      </c>
      <c r="K6154" s="39" t="n">
        <v>105.8399963</v>
      </c>
      <c r="L6154" s="39" t="n">
        <f aca="false">J6154-K6154</f>
        <v>3.70000000771142E-006</v>
      </c>
      <c r="M6154" s="40" t="n">
        <f aca="false">IFERROR(ABS(L6154)/K6154*100,0)</f>
        <v>3.49584291105217E-006</v>
      </c>
      <c r="N6154" s="39" t="n">
        <v>106.73</v>
      </c>
      <c r="O6154" s="39" t="n">
        <v>106.7300034</v>
      </c>
      <c r="P6154" s="39" t="n">
        <f aca="false">N6154-O6154</f>
        <v>-3.39999999710017E-006</v>
      </c>
      <c r="Q6154" s="40" t="n">
        <f aca="false">IFERROR(ABS(P6154)/O6154*100,0)</f>
        <v>3.18560844072846E-006</v>
      </c>
      <c r="R6154" s="41" t="n">
        <v>7433728</v>
      </c>
      <c r="S6154" s="41" t="n">
        <v>7432100</v>
      </c>
      <c r="T6154" s="41" t="n">
        <f aca="false">R6154-S6154</f>
        <v>1628</v>
      </c>
      <c r="U6154" s="40" t="n">
        <f aca="false">IFERROR(ABS(T6154)/S6154*100,0)</f>
        <v>0.0219049797500034</v>
      </c>
    </row>
    <row r="6155" customFormat="false" ht="15" hidden="false" customHeight="false" outlineLevel="0" collapsed="false">
      <c r="A6155" s="38" t="n">
        <v>44648</v>
      </c>
      <c r="B6155" s="39" t="n">
        <v>105.62</v>
      </c>
      <c r="C6155" s="39" t="n">
        <v>105.6200027</v>
      </c>
      <c r="D6155" s="39" t="n">
        <f aca="false">B6155-C6155</f>
        <v>-2.69999999602533E-006</v>
      </c>
      <c r="E6155" s="40" t="n">
        <f aca="false">IFERROR(ABS(D6155)/C6155*100,0)</f>
        <v>2.55633395853466E-006</v>
      </c>
      <c r="F6155" s="39" t="n">
        <v>106.72</v>
      </c>
      <c r="G6155" s="39" t="n">
        <v>106.7200012</v>
      </c>
      <c r="H6155" s="39" t="n">
        <f aca="false">F6155-G6155</f>
        <v>-1.19999999981246E-006</v>
      </c>
      <c r="I6155" s="40" t="n">
        <f aca="false">IFERROR(ABS(H6155)/G6155*100,0)</f>
        <v>1.12443776829011E-006</v>
      </c>
      <c r="J6155" s="39" t="n">
        <v>104.61</v>
      </c>
      <c r="K6155" s="39" t="n">
        <v>104.6100006</v>
      </c>
      <c r="L6155" s="39" t="n">
        <f aca="false">J6155-K6155</f>
        <v>-6.00000007011659E-007</v>
      </c>
      <c r="M6155" s="40" t="n">
        <f aca="false">IFERROR(ABS(L6155)/K6155*100,0)</f>
        <v>5.73558936593351E-007</v>
      </c>
      <c r="N6155" s="39" t="n">
        <v>106.33</v>
      </c>
      <c r="O6155" s="39" t="n">
        <v>106.3300018</v>
      </c>
      <c r="P6155" s="39" t="n">
        <f aca="false">N6155-O6155</f>
        <v>-1.80000000682412E-006</v>
      </c>
      <c r="Q6155" s="40" t="n">
        <f aca="false">IFERROR(ABS(P6155)/O6155*100,0)</f>
        <v>1.69284301359254E-006</v>
      </c>
      <c r="R6155" s="41" t="n">
        <v>8151204</v>
      </c>
      <c r="S6155" s="41" t="n">
        <v>8151200</v>
      </c>
      <c r="T6155" s="41" t="n">
        <f aca="false">R6155-S6155</f>
        <v>4</v>
      </c>
      <c r="U6155" s="40" t="n">
        <f aca="false">IFERROR(ABS(T6155)/S6155*100,0)</f>
        <v>4.90725291981549E-005</v>
      </c>
    </row>
    <row r="6156" customFormat="false" ht="15" hidden="false" customHeight="false" outlineLevel="0" collapsed="false">
      <c r="A6156" s="38" t="n">
        <v>44649</v>
      </c>
      <c r="B6156" s="39" t="n">
        <v>107.92</v>
      </c>
      <c r="C6156" s="39" t="n">
        <v>107.9199982</v>
      </c>
      <c r="D6156" s="39" t="n">
        <f aca="false">B6156-C6156</f>
        <v>1.80000000682412E-006</v>
      </c>
      <c r="E6156" s="40" t="n">
        <f aca="false">IFERROR(ABS(D6156)/C6156*100,0)</f>
        <v>1.66790218388284E-006</v>
      </c>
      <c r="F6156" s="39" t="n">
        <v>109.76</v>
      </c>
      <c r="G6156" s="39" t="n">
        <v>109.7600021</v>
      </c>
      <c r="H6156" s="39" t="n">
        <f aca="false">F6156-G6156</f>
        <v>-2.09999998901367E-006</v>
      </c>
      <c r="I6156" s="40" t="n">
        <f aca="false">IFERROR(ABS(H6156)/G6156*100,0)</f>
        <v>1.9132652595072E-006</v>
      </c>
      <c r="J6156" s="39" t="n">
        <v>106.79</v>
      </c>
      <c r="K6156" s="39" t="n">
        <v>106.7900009</v>
      </c>
      <c r="L6156" s="39" t="n">
        <f aca="false">J6156-K6156</f>
        <v>-8.99999989201206E-007</v>
      </c>
      <c r="M6156" s="40" t="n">
        <f aca="false">IFERROR(ABS(L6156)/K6156*100,0)</f>
        <v>8.42775523566089E-007</v>
      </c>
      <c r="N6156" s="39" t="n">
        <v>109.25</v>
      </c>
      <c r="O6156" s="39" t="n">
        <v>109.25</v>
      </c>
      <c r="P6156" s="39" t="n">
        <f aca="false">N6156-O6156</f>
        <v>0</v>
      </c>
      <c r="Q6156" s="40" t="n">
        <f aca="false">IFERROR(ABS(P6156)/O6156*100,0)</f>
        <v>0</v>
      </c>
      <c r="R6156" s="41" t="n">
        <v>14076209</v>
      </c>
      <c r="S6156" s="41" t="n">
        <v>14076200</v>
      </c>
      <c r="T6156" s="41" t="n">
        <f aca="false">R6156-S6156</f>
        <v>9</v>
      </c>
      <c r="U6156" s="40" t="n">
        <f aca="false">IFERROR(ABS(T6156)/S6156*100,0)</f>
        <v>6.39377104616303E-005</v>
      </c>
    </row>
    <row r="6157" customFormat="false" ht="15" hidden="false" customHeight="false" outlineLevel="0" collapsed="false">
      <c r="A6157" s="38" t="n">
        <v>44650</v>
      </c>
      <c r="B6157" s="39" t="n">
        <v>107.79</v>
      </c>
      <c r="C6157" s="39" t="n">
        <v>107.7900009</v>
      </c>
      <c r="D6157" s="39" t="n">
        <f aca="false">B6157-C6157</f>
        <v>-8.99999989201206E-007</v>
      </c>
      <c r="E6157" s="40" t="n">
        <f aca="false">IFERROR(ABS(D6157)/C6157*100,0)</f>
        <v>8.34956843572311E-007</v>
      </c>
      <c r="F6157" s="39" t="n">
        <v>109.34</v>
      </c>
      <c r="G6157" s="39" t="n">
        <v>109.3399963</v>
      </c>
      <c r="H6157" s="39" t="n">
        <f aca="false">F6157-G6157</f>
        <v>3.70000000771142E-006</v>
      </c>
      <c r="I6157" s="40" t="n">
        <f aca="false">IFERROR(ABS(H6157)/G6157*100,0)</f>
        <v>3.38394012522152E-006</v>
      </c>
      <c r="J6157" s="39" t="n">
        <v>106.51</v>
      </c>
      <c r="K6157" s="39" t="n">
        <v>106.5100021</v>
      </c>
      <c r="L6157" s="39" t="n">
        <f aca="false">J6157-K6157</f>
        <v>-2.09999998901367E-006</v>
      </c>
      <c r="M6157" s="40" t="n">
        <f aca="false">IFERROR(ABS(L6157)/K6157*100,0)</f>
        <v>1.9716458056606E-006</v>
      </c>
      <c r="N6157" s="39" t="n">
        <v>106.73</v>
      </c>
      <c r="O6157" s="39" t="n">
        <v>106.7300034</v>
      </c>
      <c r="P6157" s="39" t="n">
        <f aca="false">N6157-O6157</f>
        <v>-3.39999999710017E-006</v>
      </c>
      <c r="Q6157" s="40" t="n">
        <f aca="false">IFERROR(ABS(P6157)/O6157*100,0)</f>
        <v>3.18560844072846E-006</v>
      </c>
      <c r="R6157" s="41" t="n">
        <v>15456251</v>
      </c>
      <c r="S6157" s="41" t="n">
        <v>15456300</v>
      </c>
      <c r="T6157" s="41" t="n">
        <f aca="false">R6157-S6157</f>
        <v>-49</v>
      </c>
      <c r="U6157" s="40" t="n">
        <f aca="false">IFERROR(ABS(T6157)/S6157*100,0)</f>
        <v>0.000317022832113766</v>
      </c>
    </row>
    <row r="6158" customFormat="false" ht="15" hidden="false" customHeight="false" outlineLevel="0" collapsed="false">
      <c r="A6158" s="38" t="n">
        <v>44651</v>
      </c>
      <c r="B6158" s="39" t="n">
        <v>106.96</v>
      </c>
      <c r="C6158" s="39" t="n">
        <v>106.9599991</v>
      </c>
      <c r="D6158" s="39" t="n">
        <f aca="false">B6158-C6158</f>
        <v>8.99999989201206E-007</v>
      </c>
      <c r="E6158" s="40" t="n">
        <f aca="false">IFERROR(ABS(D6158)/C6158*100,0)</f>
        <v>8.41436047844175E-007</v>
      </c>
      <c r="F6158" s="39" t="n">
        <v>107.15</v>
      </c>
      <c r="G6158" s="39" t="n">
        <v>107.1500015</v>
      </c>
      <c r="H6158" s="39" t="n">
        <f aca="false">F6158-G6158</f>
        <v>-1.49999999621286E-006</v>
      </c>
      <c r="I6158" s="40" t="n">
        <f aca="false">IFERROR(ABS(H6158)/G6158*100,0)</f>
        <v>1.39990664975666E-006</v>
      </c>
      <c r="J6158" s="39" t="n">
        <v>104.19</v>
      </c>
      <c r="K6158" s="39" t="n">
        <v>104.1900024</v>
      </c>
      <c r="L6158" s="39" t="n">
        <f aca="false">J6158-K6158</f>
        <v>-2.39999999962492E-006</v>
      </c>
      <c r="M6158" s="40" t="n">
        <f aca="false">IFERROR(ABS(L6158)/K6158*100,0)</f>
        <v>2.30348396615924E-006</v>
      </c>
      <c r="N6158" s="39" t="n">
        <v>104.26</v>
      </c>
      <c r="O6158" s="39" t="n">
        <v>104.2600021</v>
      </c>
      <c r="P6158" s="39" t="n">
        <f aca="false">N6158-O6158</f>
        <v>-2.09999998901367E-006</v>
      </c>
      <c r="Q6158" s="40" t="n">
        <f aca="false">IFERROR(ABS(P6158)/O6158*100,0)</f>
        <v>2.01419522992094E-006</v>
      </c>
      <c r="R6158" s="41" t="n">
        <v>13021619</v>
      </c>
      <c r="S6158" s="41" t="n">
        <v>13021600</v>
      </c>
      <c r="T6158" s="41" t="n">
        <f aca="false">R6158-S6158</f>
        <v>19</v>
      </c>
      <c r="U6158" s="40" t="n">
        <f aca="false">IFERROR(ABS(T6158)/S6158*100,0)</f>
        <v>0.000145911408736254</v>
      </c>
    </row>
    <row r="6159" customFormat="false" ht="15" hidden="false" customHeight="false" outlineLevel="0" collapsed="false">
      <c r="A6159" s="38" t="n">
        <v>44652</v>
      </c>
      <c r="B6159" s="39" t="n">
        <v>105.77</v>
      </c>
      <c r="C6159" s="39" t="n">
        <v>105.7699966</v>
      </c>
      <c r="D6159" s="39" t="n">
        <f aca="false">B6159-C6159</f>
        <v>3.39999999710017E-006</v>
      </c>
      <c r="E6159" s="40" t="n">
        <f aca="false">IFERROR(ABS(D6159)/C6159*100,0)</f>
        <v>3.21452217679297E-006</v>
      </c>
      <c r="F6159" s="39" t="n">
        <v>105.95</v>
      </c>
      <c r="G6159" s="39" t="n">
        <v>105.9499969</v>
      </c>
      <c r="H6159" s="39" t="n">
        <f aca="false">F6159-G6159</f>
        <v>3.10000000069977E-006</v>
      </c>
      <c r="I6159" s="40" t="n">
        <f aca="false">IFERROR(ABS(H6159)/G6159*100,0)</f>
        <v>2.92590853365071E-006</v>
      </c>
      <c r="J6159" s="39" t="n">
        <v>102.21</v>
      </c>
      <c r="K6159" s="39" t="n">
        <v>102.2099991</v>
      </c>
      <c r="L6159" s="39" t="n">
        <f aca="false">J6159-K6159</f>
        <v>8.99999989201206E-007</v>
      </c>
      <c r="M6159" s="40" t="n">
        <f aca="false">IFERROR(ABS(L6159)/K6159*100,0)</f>
        <v>8.80540061761145E-007</v>
      </c>
      <c r="N6159" s="39" t="n">
        <v>102.79</v>
      </c>
      <c r="O6159" s="39" t="n">
        <v>102.7900009</v>
      </c>
      <c r="P6159" s="39" t="n">
        <f aca="false">N6159-O6159</f>
        <v>-8.99999989201206E-007</v>
      </c>
      <c r="Q6159" s="40" t="n">
        <f aca="false">IFERROR(ABS(P6159)/O6159*100,0)</f>
        <v>8.75571535481138E-007</v>
      </c>
      <c r="R6159" s="41" t="n">
        <v>12085100</v>
      </c>
      <c r="S6159" s="41" t="n">
        <v>12085100</v>
      </c>
      <c r="T6159" s="41" t="n">
        <f aca="false">R6159-S6159</f>
        <v>0</v>
      </c>
      <c r="U6159" s="40" t="n">
        <f aca="false">IFERROR(ABS(T6159)/S6159*100,0)</f>
        <v>0</v>
      </c>
    </row>
    <row r="6160" customFormat="false" ht="15" hidden="false" customHeight="false" outlineLevel="0" collapsed="false">
      <c r="A6160" s="38" t="n">
        <v>44655</v>
      </c>
      <c r="B6160" s="39" t="n">
        <v>104.02</v>
      </c>
      <c r="C6160" s="39" t="n">
        <v>104.0199966</v>
      </c>
      <c r="D6160" s="39" t="n">
        <f aca="false">B6160-C6160</f>
        <v>3.39999999710017E-006</v>
      </c>
      <c r="E6160" s="40" t="n">
        <f aca="false">IFERROR(ABS(D6160)/C6160*100,0)</f>
        <v>3.26860229593602E-006</v>
      </c>
      <c r="F6160" s="39" t="n">
        <v>105.57</v>
      </c>
      <c r="G6160" s="39" t="n">
        <v>105.5699997</v>
      </c>
      <c r="H6160" s="39" t="n">
        <f aca="false">F6160-G6160</f>
        <v>2.99999996400402E-007</v>
      </c>
      <c r="I6160" s="40" t="n">
        <f aca="false">IFERROR(ABS(H6160)/G6160*100,0)</f>
        <v>2.84171637068217E-007</v>
      </c>
      <c r="J6160" s="39" t="n">
        <v>103.28</v>
      </c>
      <c r="K6160" s="39" t="n">
        <v>103.2799988</v>
      </c>
      <c r="L6160" s="39" t="n">
        <f aca="false">J6160-K6160</f>
        <v>1.19999999981246E-006</v>
      </c>
      <c r="M6160" s="40" t="n">
        <f aca="false">IFERROR(ABS(L6160)/K6160*100,0)</f>
        <v>1.16189002106424E-006</v>
      </c>
      <c r="N6160" s="39" t="n">
        <v>104.79</v>
      </c>
      <c r="O6160" s="39" t="n">
        <v>104.7900009</v>
      </c>
      <c r="P6160" s="39" t="n">
        <f aca="false">N6160-O6160</f>
        <v>-8.99999989201206E-007</v>
      </c>
      <c r="Q6160" s="40" t="n">
        <f aca="false">IFERROR(ABS(P6160)/O6160*100,0)</f>
        <v>8.58860560617865E-007</v>
      </c>
      <c r="R6160" s="41" t="n">
        <v>9083931</v>
      </c>
      <c r="S6160" s="41" t="n">
        <v>9077200</v>
      </c>
      <c r="T6160" s="41" t="n">
        <f aca="false">R6160-S6160</f>
        <v>6731</v>
      </c>
      <c r="U6160" s="40" t="n">
        <f aca="false">IFERROR(ABS(T6160)/S6160*100,0)</f>
        <v>0.0741528224562641</v>
      </c>
    </row>
    <row r="6161" customFormat="false" ht="15" hidden="false" customHeight="false" outlineLevel="0" collapsed="false">
      <c r="A6161" s="38" t="n">
        <v>44656</v>
      </c>
      <c r="B6161" s="39" t="n">
        <v>104.48</v>
      </c>
      <c r="C6161" s="39" t="n">
        <v>104.4800034</v>
      </c>
      <c r="D6161" s="39" t="n">
        <f aca="false">B6161-C6161</f>
        <v>-3.39999999710017E-006</v>
      </c>
      <c r="E6161" s="40" t="n">
        <f aca="false">IFERROR(ABS(D6161)/C6161*100,0)</f>
        <v>3.254211223638E-006</v>
      </c>
      <c r="F6161" s="39" t="n">
        <v>104.6</v>
      </c>
      <c r="G6161" s="39" t="n">
        <v>104.5999985</v>
      </c>
      <c r="H6161" s="39" t="n">
        <f aca="false">F6161-G6161</f>
        <v>1.49999999621286E-006</v>
      </c>
      <c r="I6161" s="40" t="n">
        <f aca="false">IFERROR(ABS(H6161)/G6161*100,0)</f>
        <v>1.43403443376996E-006</v>
      </c>
      <c r="J6161" s="39" t="n">
        <v>102.11</v>
      </c>
      <c r="K6161" s="39" t="n">
        <v>102.1100006</v>
      </c>
      <c r="L6161" s="39" t="n">
        <f aca="false">J6161-K6161</f>
        <v>-6.00000007011659E-007</v>
      </c>
      <c r="M6161" s="40" t="n">
        <f aca="false">IFERROR(ABS(L6161)/K6161*100,0)</f>
        <v>5.8760160952507E-007</v>
      </c>
      <c r="N6161" s="39" t="n">
        <v>102.5</v>
      </c>
      <c r="O6161" s="39" t="n">
        <v>102.5</v>
      </c>
      <c r="P6161" s="39" t="n">
        <f aca="false">N6161-O6161</f>
        <v>0</v>
      </c>
      <c r="Q6161" s="40" t="n">
        <f aca="false">IFERROR(ABS(P6161)/O6161*100,0)</f>
        <v>0</v>
      </c>
      <c r="R6161" s="41" t="n">
        <v>12290993</v>
      </c>
      <c r="S6161" s="41" t="n">
        <v>12291000</v>
      </c>
      <c r="T6161" s="41" t="n">
        <f aca="false">R6161-S6161</f>
        <v>-7</v>
      </c>
      <c r="U6161" s="40" t="n">
        <f aca="false">IFERROR(ABS(T6161)/S6161*100,0)</f>
        <v>5.69522414775039E-005</v>
      </c>
    </row>
    <row r="6162" customFormat="false" ht="15" hidden="false" customHeight="false" outlineLevel="0" collapsed="false">
      <c r="A6162" s="38" t="n">
        <v>44657</v>
      </c>
      <c r="B6162" s="39" t="n">
        <v>100.42</v>
      </c>
      <c r="C6162" s="39" t="n">
        <v>100.4199982</v>
      </c>
      <c r="D6162" s="39" t="n">
        <f aca="false">B6162-C6162</f>
        <v>1.80000000682412E-006</v>
      </c>
      <c r="E6162" s="40" t="n">
        <f aca="false">IFERROR(ABS(D6162)/C6162*100,0)</f>
        <v>1.79247165812449E-006</v>
      </c>
      <c r="F6162" s="39" t="n">
        <v>102.14</v>
      </c>
      <c r="G6162" s="39" t="n">
        <v>102.1399994</v>
      </c>
      <c r="H6162" s="39" t="n">
        <f aca="false">F6162-G6162</f>
        <v>6.00000007011659E-007</v>
      </c>
      <c r="I6162" s="40" t="n">
        <f aca="false">IFERROR(ABS(H6162)/G6162*100,0)</f>
        <v>5.8742902930902E-007</v>
      </c>
      <c r="J6162" s="39" t="n">
        <v>99.72</v>
      </c>
      <c r="K6162" s="39" t="n">
        <v>99.72000122</v>
      </c>
      <c r="L6162" s="39" t="n">
        <f aca="false">J6162-K6162</f>
        <v>-1.22000000146727E-006</v>
      </c>
      <c r="M6162" s="40" t="n">
        <f aca="false">IFERROR(ABS(L6162)/K6162*100,0)</f>
        <v>1.22342557816033E-006</v>
      </c>
      <c r="N6162" s="39" t="n">
        <v>101.18</v>
      </c>
      <c r="O6162" s="39" t="n">
        <v>101.1800003</v>
      </c>
      <c r="P6162" s="39" t="n">
        <f aca="false">N6162-O6162</f>
        <v>-2.99999996400402E-007</v>
      </c>
      <c r="Q6162" s="40" t="n">
        <f aca="false">IFERROR(ABS(P6162)/O6162*100,0)</f>
        <v>2.96501280402153E-007</v>
      </c>
      <c r="R6162" s="41" t="n">
        <v>14902562</v>
      </c>
      <c r="S6162" s="41" t="n">
        <v>14902600</v>
      </c>
      <c r="T6162" s="41" t="n">
        <f aca="false">R6162-S6162</f>
        <v>-38</v>
      </c>
      <c r="U6162" s="40" t="n">
        <f aca="false">IFERROR(ABS(T6162)/S6162*100,0)</f>
        <v>0.000254989062311275</v>
      </c>
    </row>
    <row r="6163" customFormat="false" ht="15" hidden="false" customHeight="false" outlineLevel="0" collapsed="false">
      <c r="A6163" s="38" t="n">
        <v>44658</v>
      </c>
      <c r="B6163" s="39" t="n">
        <v>100.42</v>
      </c>
      <c r="C6163" s="39" t="n">
        <v>100.4199982</v>
      </c>
      <c r="D6163" s="39" t="n">
        <f aca="false">B6163-C6163</f>
        <v>1.80000000682412E-006</v>
      </c>
      <c r="E6163" s="40" t="n">
        <f aca="false">IFERROR(ABS(D6163)/C6163*100,0)</f>
        <v>1.79247165812449E-006</v>
      </c>
      <c r="F6163" s="39" t="n">
        <v>101.23</v>
      </c>
      <c r="G6163" s="39" t="n">
        <v>101.2300034</v>
      </c>
      <c r="H6163" s="39" t="n">
        <f aca="false">F6163-G6163</f>
        <v>-3.39999999710017E-006</v>
      </c>
      <c r="I6163" s="40" t="n">
        <f aca="false">IFERROR(ABS(H6163)/G6163*100,0)</f>
        <v>3.35868802025563E-006</v>
      </c>
      <c r="J6163" s="39" t="n">
        <v>99.65</v>
      </c>
      <c r="K6163" s="39" t="n">
        <v>99.65000153</v>
      </c>
      <c r="L6163" s="39" t="n">
        <f aca="false">J6163-K6163</f>
        <v>-1.52999999158965E-006</v>
      </c>
      <c r="M6163" s="40" t="n">
        <f aca="false">IFERROR(ABS(L6163)/K6163*100,0)</f>
        <v>1.53537377631553E-006</v>
      </c>
      <c r="N6163" s="39" t="n">
        <v>100.52</v>
      </c>
      <c r="O6163" s="39" t="n">
        <v>100.5199966</v>
      </c>
      <c r="P6163" s="39" t="n">
        <f aca="false">N6163-O6163</f>
        <v>3.39999999710017E-006</v>
      </c>
      <c r="Q6163" s="40" t="n">
        <f aca="false">IFERROR(ABS(P6163)/O6163*100,0)</f>
        <v>3.38241157192813E-006</v>
      </c>
      <c r="R6163" s="41" t="n">
        <v>12430960</v>
      </c>
      <c r="S6163" s="41" t="n">
        <v>12431000</v>
      </c>
      <c r="T6163" s="41" t="n">
        <f aca="false">R6163-S6163</f>
        <v>-40</v>
      </c>
      <c r="U6163" s="40" t="n">
        <f aca="false">IFERROR(ABS(T6163)/S6163*100,0)</f>
        <v>0.000321776204649666</v>
      </c>
    </row>
    <row r="6164" customFormat="false" ht="15" hidden="false" customHeight="false" outlineLevel="0" collapsed="false">
      <c r="A6164" s="38" t="n">
        <v>44659</v>
      </c>
      <c r="B6164" s="39" t="n">
        <v>100.62</v>
      </c>
      <c r="C6164" s="39" t="n">
        <v>100.6200027</v>
      </c>
      <c r="D6164" s="39" t="n">
        <f aca="false">B6164-C6164</f>
        <v>-2.69999999602533E-006</v>
      </c>
      <c r="E6164" s="40" t="n">
        <f aca="false">IFERROR(ABS(D6164)/C6164*100,0)</f>
        <v>2.68336307252487E-006</v>
      </c>
      <c r="F6164" s="39" t="n">
        <v>100.7</v>
      </c>
      <c r="G6164" s="39" t="n">
        <v>100.6999969</v>
      </c>
      <c r="H6164" s="39" t="n">
        <f aca="false">F6164-G6164</f>
        <v>3.10000000069977E-006</v>
      </c>
      <c r="I6164" s="40" t="n">
        <f aca="false">IFERROR(ABS(H6164)/G6164*100,0)</f>
        <v>3.07845093955486E-006</v>
      </c>
      <c r="J6164" s="39" t="n">
        <v>99.12</v>
      </c>
      <c r="K6164" s="39" t="n">
        <v>99.12000275</v>
      </c>
      <c r="L6164" s="39" t="n">
        <f aca="false">J6164-K6164</f>
        <v>-2.74999999305692E-006</v>
      </c>
      <c r="M6164" s="40" t="n">
        <f aca="false">IFERROR(ABS(L6164)/K6164*100,0)</f>
        <v>2.77441476670754E-006</v>
      </c>
      <c r="N6164" s="39" t="n">
        <v>99.29</v>
      </c>
      <c r="O6164" s="39" t="n">
        <v>99.29000092</v>
      </c>
      <c r="P6164" s="39" t="n">
        <f aca="false">N6164-O6164</f>
        <v>-9.19999990856013E-007</v>
      </c>
      <c r="Q6164" s="40" t="n">
        <f aca="false">IFERROR(ABS(P6164)/O6164*100,0)</f>
        <v>9.26578691037858E-007</v>
      </c>
      <c r="R6164" s="41" t="n">
        <v>11796236</v>
      </c>
      <c r="S6164" s="41" t="n">
        <v>11796200</v>
      </c>
      <c r="T6164" s="41" t="n">
        <f aca="false">R6164-S6164</f>
        <v>36</v>
      </c>
      <c r="U6164" s="40" t="n">
        <f aca="false">IFERROR(ABS(T6164)/S6164*100,0)</f>
        <v>0.000305183025041963</v>
      </c>
    </row>
    <row r="6165" customFormat="false" ht="15" hidden="false" customHeight="false" outlineLevel="0" collapsed="false">
      <c r="A6165" s="38" t="n">
        <v>44662</v>
      </c>
      <c r="B6165" s="39" t="n">
        <v>98.22</v>
      </c>
      <c r="C6165" s="39" t="n">
        <v>98.22000122</v>
      </c>
      <c r="D6165" s="39" t="n">
        <f aca="false">B6165-C6165</f>
        <v>-1.22000000146727E-006</v>
      </c>
      <c r="E6165" s="40" t="n">
        <f aca="false">IFERROR(ABS(D6165)/C6165*100,0)</f>
        <v>1.24210953605532E-006</v>
      </c>
      <c r="F6165" s="39" t="n">
        <v>98.38</v>
      </c>
      <c r="G6165" s="39" t="n">
        <v>98.37999725</v>
      </c>
      <c r="H6165" s="39" t="n">
        <f aca="false">F6165-G6165</f>
        <v>2.74999999305692E-006</v>
      </c>
      <c r="I6165" s="40" t="n">
        <f aca="false">IFERROR(ABS(H6165)/G6165*100,0)</f>
        <v>2.79528366530516E-006</v>
      </c>
      <c r="J6165" s="39" t="n">
        <v>96.91</v>
      </c>
      <c r="K6165" s="39" t="n">
        <v>96.91000366</v>
      </c>
      <c r="L6165" s="39" t="n">
        <f aca="false">J6165-K6165</f>
        <v>-3.66000000440181E-006</v>
      </c>
      <c r="M6165" s="40" t="n">
        <f aca="false">IFERROR(ABS(L6165)/K6165*100,0)</f>
        <v>3.77669989286409E-006</v>
      </c>
      <c r="N6165" s="39" t="n">
        <v>97.57</v>
      </c>
      <c r="O6165" s="39" t="n">
        <v>97.56999969</v>
      </c>
      <c r="P6165" s="39" t="n">
        <f aca="false">N6165-O6165</f>
        <v>3.09999990122378E-007</v>
      </c>
      <c r="Q6165" s="40" t="n">
        <f aca="false">IFERROR(ABS(P6165)/O6165*100,0)</f>
        <v>3.17720601729335E-007</v>
      </c>
      <c r="R6165" s="41" t="n">
        <v>12480480</v>
      </c>
      <c r="S6165" s="41" t="n">
        <v>12480500</v>
      </c>
      <c r="T6165" s="41" t="n">
        <f aca="false">R6165-S6165</f>
        <v>-20</v>
      </c>
      <c r="U6165" s="40" t="n">
        <f aca="false">IFERROR(ABS(T6165)/S6165*100,0)</f>
        <v>0.000160249989984376</v>
      </c>
    </row>
    <row r="6166" customFormat="false" ht="15" hidden="false" customHeight="false" outlineLevel="0" collapsed="false">
      <c r="A6166" s="38" t="n">
        <v>44663</v>
      </c>
      <c r="B6166" s="39" t="n">
        <v>100</v>
      </c>
      <c r="C6166" s="39" t="n">
        <v>100</v>
      </c>
      <c r="D6166" s="39" t="n">
        <f aca="false">B6166-C6166</f>
        <v>0</v>
      </c>
      <c r="E6166" s="40" t="n">
        <f aca="false">IFERROR(ABS(D6166)/C6166*100,0)</f>
        <v>0</v>
      </c>
      <c r="F6166" s="39" t="n">
        <v>100.15</v>
      </c>
      <c r="G6166" s="39" t="n">
        <v>100.1500015</v>
      </c>
      <c r="H6166" s="39" t="n">
        <f aca="false">F6166-G6166</f>
        <v>-1.49999999621286E-006</v>
      </c>
      <c r="I6166" s="40" t="n">
        <f aca="false">IFERROR(ABS(H6166)/G6166*100,0)</f>
        <v>1.49775334373097E-006</v>
      </c>
      <c r="J6166" s="39" t="n">
        <v>97.44</v>
      </c>
      <c r="K6166" s="39" t="n">
        <v>97.44000244</v>
      </c>
      <c r="L6166" s="39" t="n">
        <f aca="false">J6166-K6166</f>
        <v>-2.44000000293454E-006</v>
      </c>
      <c r="M6166" s="40" t="n">
        <f aca="false">IFERROR(ABS(L6166)/K6166*100,0)</f>
        <v>2.5041050306182E-006</v>
      </c>
      <c r="N6166" s="39" t="n">
        <v>97.44</v>
      </c>
      <c r="O6166" s="39" t="n">
        <v>97.44000244</v>
      </c>
      <c r="P6166" s="39" t="n">
        <f aca="false">N6166-O6166</f>
        <v>-2.44000000293454E-006</v>
      </c>
      <c r="Q6166" s="40" t="n">
        <f aca="false">IFERROR(ABS(P6166)/O6166*100,0)</f>
        <v>2.5041050306182E-006</v>
      </c>
      <c r="R6166" s="41" t="n">
        <v>13291484</v>
      </c>
      <c r="S6166" s="41" t="n">
        <v>13291500</v>
      </c>
      <c r="T6166" s="41" t="n">
        <f aca="false">R6166-S6166</f>
        <v>-16</v>
      </c>
      <c r="U6166" s="40" t="n">
        <f aca="false">IFERROR(ABS(T6166)/S6166*100,0)</f>
        <v>0.000120377684986646</v>
      </c>
    </row>
    <row r="6167" customFormat="false" ht="15" hidden="false" customHeight="false" outlineLevel="0" collapsed="false">
      <c r="A6167" s="38" t="n">
        <v>44664</v>
      </c>
      <c r="B6167" s="39" t="n">
        <v>99.8</v>
      </c>
      <c r="C6167" s="39" t="n">
        <v>99.80000305</v>
      </c>
      <c r="D6167" s="39" t="n">
        <f aca="false">B6167-C6167</f>
        <v>-3.05000000366817E-006</v>
      </c>
      <c r="E6167" s="40" t="n">
        <f aca="false">IFERROR(ABS(D6167)/C6167*100,0)</f>
        <v>3.05611213472621E-006</v>
      </c>
      <c r="F6167" s="39" t="n">
        <v>102.22</v>
      </c>
      <c r="G6167" s="39" t="n">
        <v>102.2200012</v>
      </c>
      <c r="H6167" s="39" t="n">
        <f aca="false">F6167-G6167</f>
        <v>-1.19999999981246E-006</v>
      </c>
      <c r="I6167" s="40" t="n">
        <f aca="false">IFERROR(ABS(H6167)/G6167*100,0)</f>
        <v>1.17393854991704E-006</v>
      </c>
      <c r="J6167" s="39" t="n">
        <v>99.5</v>
      </c>
      <c r="K6167" s="39" t="n">
        <v>99.5</v>
      </c>
      <c r="L6167" s="39" t="n">
        <f aca="false">J6167-K6167</f>
        <v>0</v>
      </c>
      <c r="M6167" s="40" t="n">
        <f aca="false">IFERROR(ABS(L6167)/K6167*100,0)</f>
        <v>0</v>
      </c>
      <c r="N6167" s="39" t="n">
        <v>101.5</v>
      </c>
      <c r="O6167" s="39" t="n">
        <v>101.5</v>
      </c>
      <c r="P6167" s="39" t="n">
        <f aca="false">N6167-O6167</f>
        <v>0</v>
      </c>
      <c r="Q6167" s="40" t="n">
        <f aca="false">IFERROR(ABS(P6167)/O6167*100,0)</f>
        <v>0</v>
      </c>
      <c r="R6167" s="41" t="n">
        <v>15776799</v>
      </c>
      <c r="S6167" s="41" t="n">
        <v>15776800</v>
      </c>
      <c r="T6167" s="41" t="n">
        <f aca="false">R6167-S6167</f>
        <v>-1</v>
      </c>
      <c r="U6167" s="40" t="n">
        <f aca="false">IFERROR(ABS(T6167)/S6167*100,0)</f>
        <v>6.33842097256731E-006</v>
      </c>
    </row>
    <row r="6168" customFormat="false" ht="15" hidden="false" customHeight="false" outlineLevel="0" collapsed="false">
      <c r="A6168" s="38" t="n">
        <v>44665</v>
      </c>
      <c r="B6168" s="39" t="n">
        <v>104</v>
      </c>
      <c r="C6168" s="39" t="n">
        <v>104</v>
      </c>
      <c r="D6168" s="39" t="n">
        <f aca="false">B6168-C6168</f>
        <v>0</v>
      </c>
      <c r="E6168" s="40" t="n">
        <f aca="false">IFERROR(ABS(D6168)/C6168*100,0)</f>
        <v>0</v>
      </c>
      <c r="F6168" s="39" t="n">
        <v>104.5</v>
      </c>
      <c r="G6168" s="39" t="n">
        <v>104.5</v>
      </c>
      <c r="H6168" s="39" t="n">
        <f aca="false">F6168-G6168</f>
        <v>0</v>
      </c>
      <c r="I6168" s="40" t="n">
        <f aca="false">IFERROR(ABS(H6168)/G6168*100,0)</f>
        <v>0</v>
      </c>
      <c r="J6168" s="39" t="n">
        <v>98.33</v>
      </c>
      <c r="K6168" s="39" t="n">
        <v>98.33000183</v>
      </c>
      <c r="L6168" s="39" t="n">
        <f aca="false">J6168-K6168</f>
        <v>-1.8300000022009E-006</v>
      </c>
      <c r="M6168" s="40" t="n">
        <f aca="false">IFERROR(ABS(L6168)/K6168*100,0)</f>
        <v>1.86108000421351E-006</v>
      </c>
      <c r="N6168" s="39" t="n">
        <v>98.36</v>
      </c>
      <c r="O6168" s="39" t="n">
        <v>98.36000061</v>
      </c>
      <c r="P6168" s="39" t="n">
        <f aca="false">N6168-O6168</f>
        <v>-6.10000000733635E-007</v>
      </c>
      <c r="Q6168" s="40" t="n">
        <f aca="false">IFERROR(ABS(P6168)/O6168*100,0)</f>
        <v>6.20170798038423E-007</v>
      </c>
      <c r="R6168" s="41" t="n">
        <v>17828483</v>
      </c>
      <c r="S6168" s="41" t="n">
        <v>17828500</v>
      </c>
      <c r="T6168" s="41" t="n">
        <f aca="false">R6168-S6168</f>
        <v>-17</v>
      </c>
      <c r="U6168" s="40" t="n">
        <f aca="false">IFERROR(ABS(T6168)/S6168*100,0)</f>
        <v>9.53529461255854E-005</v>
      </c>
    </row>
    <row r="6169" customFormat="false" ht="15" hidden="false" customHeight="false" outlineLevel="0" collapsed="false">
      <c r="A6169" s="38" t="n">
        <v>44669</v>
      </c>
      <c r="B6169" s="39" t="n">
        <v>97.95</v>
      </c>
      <c r="C6169" s="39" t="n">
        <v>97.94999695</v>
      </c>
      <c r="D6169" s="39" t="n">
        <f aca="false">B6169-C6169</f>
        <v>3.05000000366817E-006</v>
      </c>
      <c r="E6169" s="40" t="n">
        <f aca="false">IFERROR(ABS(D6169)/C6169*100,0)</f>
        <v>3.11383368927014E-006</v>
      </c>
      <c r="F6169" s="39" t="n">
        <v>99.84</v>
      </c>
      <c r="G6169" s="39" t="n">
        <v>99.83999634</v>
      </c>
      <c r="H6169" s="39" t="n">
        <f aca="false">F6169-G6169</f>
        <v>3.66000000440181E-006</v>
      </c>
      <c r="I6169" s="40" t="n">
        <f aca="false">IFERROR(ABS(H6169)/G6169*100,0)</f>
        <v>3.66586552340994E-006</v>
      </c>
      <c r="J6169" s="39" t="n">
        <v>97.47</v>
      </c>
      <c r="K6169" s="39" t="n">
        <v>97.47000122</v>
      </c>
      <c r="L6169" s="39" t="n">
        <f aca="false">J6169-K6169</f>
        <v>-1.22000000146727E-006</v>
      </c>
      <c r="M6169" s="40" t="n">
        <f aca="false">IFERROR(ABS(L6169)/K6169*100,0)</f>
        <v>1.25166716548367E-006</v>
      </c>
      <c r="N6169" s="39" t="n">
        <v>98.77</v>
      </c>
      <c r="O6169" s="39" t="n">
        <v>98.76999664</v>
      </c>
      <c r="P6169" s="39" t="n">
        <f aca="false">N6169-O6169</f>
        <v>3.35999999379055E-006</v>
      </c>
      <c r="Q6169" s="40" t="n">
        <f aca="false">IFERROR(ABS(P6169)/O6169*100,0)</f>
        <v>3.40184277421532E-006</v>
      </c>
      <c r="R6169" s="41" t="n">
        <v>10277448</v>
      </c>
      <c r="S6169" s="41" t="n">
        <v>10277400</v>
      </c>
      <c r="T6169" s="41" t="n">
        <f aca="false">R6169-S6169</f>
        <v>48</v>
      </c>
      <c r="U6169" s="40" t="n">
        <f aca="false">IFERROR(ABS(T6169)/S6169*100,0)</f>
        <v>0.000467044194056863</v>
      </c>
    </row>
    <row r="6170" customFormat="false" ht="15" hidden="false" customHeight="false" outlineLevel="0" collapsed="false">
      <c r="A6170" s="38" t="n">
        <v>44670</v>
      </c>
      <c r="B6170" s="39" t="n">
        <v>98.44</v>
      </c>
      <c r="C6170" s="39" t="n">
        <v>98.44000244</v>
      </c>
      <c r="D6170" s="39" t="n">
        <f aca="false">B6170-C6170</f>
        <v>-2.44000000293454E-006</v>
      </c>
      <c r="E6170" s="40" t="n">
        <f aca="false">IFERROR(ABS(D6170)/C6170*100,0)</f>
        <v>2.47866714999498E-006</v>
      </c>
      <c r="F6170" s="39" t="n">
        <v>99.45</v>
      </c>
      <c r="G6170" s="39" t="n">
        <v>99.44999695</v>
      </c>
      <c r="H6170" s="39" t="n">
        <f aca="false">F6170-G6170</f>
        <v>3.05000000366817E-006</v>
      </c>
      <c r="I6170" s="40" t="n">
        <f aca="false">IFERROR(ABS(H6170)/G6170*100,0)</f>
        <v>3.06686787049537E-006</v>
      </c>
      <c r="J6170" s="39" t="n">
        <v>97.71</v>
      </c>
      <c r="K6170" s="39" t="n">
        <v>97.70999908</v>
      </c>
      <c r="L6170" s="39" t="n">
        <f aca="false">J6170-K6170</f>
        <v>9.19999990856013E-007</v>
      </c>
      <c r="M6170" s="40" t="n">
        <f aca="false">IFERROR(ABS(L6170)/K6170*100,0)</f>
        <v>9.41561763911965E-007</v>
      </c>
      <c r="N6170" s="39" t="n">
        <v>99.45</v>
      </c>
      <c r="O6170" s="39" t="n">
        <v>99.44999695</v>
      </c>
      <c r="P6170" s="39" t="n">
        <f aca="false">N6170-O6170</f>
        <v>3.05000000366817E-006</v>
      </c>
      <c r="Q6170" s="40" t="n">
        <f aca="false">IFERROR(ABS(P6170)/O6170*100,0)</f>
        <v>3.06686787049537E-006</v>
      </c>
      <c r="R6170" s="41" t="n">
        <v>10103023</v>
      </c>
      <c r="S6170" s="41" t="n">
        <v>10103000</v>
      </c>
      <c r="T6170" s="41" t="n">
        <f aca="false">R6170-S6170</f>
        <v>23</v>
      </c>
      <c r="U6170" s="40" t="n">
        <f aca="false">IFERROR(ABS(T6170)/S6170*100,0)</f>
        <v>0.000227655151935069</v>
      </c>
    </row>
    <row r="6171" customFormat="false" ht="15" hidden="false" customHeight="false" outlineLevel="0" collapsed="false">
      <c r="A6171" s="38" t="n">
        <v>44671</v>
      </c>
      <c r="B6171" s="39" t="n">
        <v>100.4</v>
      </c>
      <c r="C6171" s="39" t="n">
        <v>100.4000015</v>
      </c>
      <c r="D6171" s="39" t="n">
        <f aca="false">B6171-C6171</f>
        <v>-1.49999999621286E-006</v>
      </c>
      <c r="E6171" s="40" t="n">
        <f aca="false">IFERROR(ABS(D6171)/C6171*100,0)</f>
        <v>1.49402387828935E-006</v>
      </c>
      <c r="F6171" s="39" t="n">
        <v>101</v>
      </c>
      <c r="G6171" s="39" t="n">
        <v>101</v>
      </c>
      <c r="H6171" s="39" t="n">
        <f aca="false">F6171-G6171</f>
        <v>0</v>
      </c>
      <c r="I6171" s="40" t="n">
        <f aca="false">IFERROR(ABS(H6171)/G6171*100,0)</f>
        <v>0</v>
      </c>
      <c r="J6171" s="39" t="n">
        <v>98.9</v>
      </c>
      <c r="K6171" s="39" t="n">
        <v>98.90000153</v>
      </c>
      <c r="L6171" s="39" t="n">
        <f aca="false">J6171-K6171</f>
        <v>-1.52999999158965E-006</v>
      </c>
      <c r="M6171" s="40" t="n">
        <f aca="false">IFERROR(ABS(L6171)/K6171*100,0)</f>
        <v>1.54701715664336E-006</v>
      </c>
      <c r="N6171" s="39" t="n">
        <v>99.01</v>
      </c>
      <c r="O6171" s="39" t="n">
        <v>99.01000214</v>
      </c>
      <c r="P6171" s="39" t="n">
        <f aca="false">N6171-O6171</f>
        <v>-2.13999999232328E-006</v>
      </c>
      <c r="Q6171" s="40" t="n">
        <f aca="false">IFERROR(ABS(P6171)/O6171*100,0)</f>
        <v>2.16139778413228E-006</v>
      </c>
      <c r="R6171" s="41" t="n">
        <v>8596861</v>
      </c>
      <c r="S6171" s="41" t="n">
        <v>8596900</v>
      </c>
      <c r="T6171" s="41" t="n">
        <f aca="false">R6171-S6171</f>
        <v>-39</v>
      </c>
      <c r="U6171" s="40" t="n">
        <f aca="false">IFERROR(ABS(T6171)/S6171*100,0)</f>
        <v>0.000453651897777106</v>
      </c>
    </row>
    <row r="6172" customFormat="false" ht="15" hidden="false" customHeight="false" outlineLevel="0" collapsed="false">
      <c r="A6172" s="38" t="n">
        <v>44672</v>
      </c>
      <c r="B6172" s="39" t="n">
        <v>99.75</v>
      </c>
      <c r="C6172" s="39" t="n">
        <v>99.75</v>
      </c>
      <c r="D6172" s="39" t="n">
        <f aca="false">B6172-C6172</f>
        <v>0</v>
      </c>
      <c r="E6172" s="40" t="n">
        <f aca="false">IFERROR(ABS(D6172)/C6172*100,0)</f>
        <v>0</v>
      </c>
      <c r="F6172" s="39" t="n">
        <v>100.65</v>
      </c>
      <c r="G6172" s="39" t="n">
        <v>100.6500015</v>
      </c>
      <c r="H6172" s="39" t="n">
        <f aca="false">F6172-G6172</f>
        <v>-1.49999999621286E-006</v>
      </c>
      <c r="I6172" s="40" t="n">
        <f aca="false">IFERROR(ABS(H6172)/G6172*100,0)</f>
        <v>1.4903129397498E-006</v>
      </c>
      <c r="J6172" s="39" t="n">
        <v>97.41</v>
      </c>
      <c r="K6172" s="39" t="n">
        <v>97.41000366</v>
      </c>
      <c r="L6172" s="39" t="n">
        <f aca="false">J6172-K6172</f>
        <v>-3.66000000440181E-006</v>
      </c>
      <c r="M6172" s="40" t="n">
        <f aca="false">IFERROR(ABS(L6172)/K6172*100,0)</f>
        <v>3.75731430744698E-006</v>
      </c>
      <c r="N6172" s="39" t="n">
        <v>97.66</v>
      </c>
      <c r="O6172" s="39" t="n">
        <v>97.66000366</v>
      </c>
      <c r="P6172" s="39" t="n">
        <f aca="false">N6172-O6172</f>
        <v>-3.66000000440181E-006</v>
      </c>
      <c r="Q6172" s="40" t="n">
        <f aca="false">IFERROR(ABS(P6172)/O6172*100,0)</f>
        <v>3.74769595252523E-006</v>
      </c>
      <c r="R6172" s="41" t="n">
        <v>13038539</v>
      </c>
      <c r="S6172" s="41" t="n">
        <v>13038500</v>
      </c>
      <c r="T6172" s="41" t="n">
        <f aca="false">R6172-S6172</f>
        <v>39</v>
      </c>
      <c r="U6172" s="40" t="n">
        <f aca="false">IFERROR(ABS(T6172)/S6172*100,0)</f>
        <v>0.000299114161905127</v>
      </c>
    </row>
    <row r="6173" customFormat="false" ht="15" hidden="false" customHeight="false" outlineLevel="0" collapsed="false">
      <c r="A6173" s="38" t="n">
        <v>44673</v>
      </c>
      <c r="B6173" s="39" t="n">
        <v>97.03</v>
      </c>
      <c r="C6173" s="39" t="n">
        <v>97.02999878</v>
      </c>
      <c r="D6173" s="39" t="n">
        <f aca="false">B6173-C6173</f>
        <v>1.22000000146727E-006</v>
      </c>
      <c r="E6173" s="40" t="n">
        <f aca="false">IFERROR(ABS(D6173)/C6173*100,0)</f>
        <v>1.25734310708735E-006</v>
      </c>
      <c r="F6173" s="39" t="n">
        <v>97.79</v>
      </c>
      <c r="G6173" s="39" t="n">
        <v>97.79000092</v>
      </c>
      <c r="H6173" s="39" t="n">
        <f aca="false">F6173-G6173</f>
        <v>-9.19999990856013E-007</v>
      </c>
      <c r="I6173" s="40" t="n">
        <f aca="false">IFERROR(ABS(H6173)/G6173*100,0)</f>
        <v>9.40791473771072E-007</v>
      </c>
      <c r="J6173" s="39" t="n">
        <v>95.36</v>
      </c>
      <c r="K6173" s="39" t="n">
        <v>95.36000061</v>
      </c>
      <c r="L6173" s="39" t="n">
        <f aca="false">J6173-K6173</f>
        <v>-6.10000000733635E-007</v>
      </c>
      <c r="M6173" s="40" t="n">
        <f aca="false">IFERROR(ABS(L6173)/K6173*100,0)</f>
        <v>6.39681204731103E-007</v>
      </c>
      <c r="N6173" s="39" t="n">
        <v>95.68</v>
      </c>
      <c r="O6173" s="39" t="n">
        <v>95.68000031</v>
      </c>
      <c r="P6173" s="39" t="n">
        <f aca="false">N6173-O6173</f>
        <v>-3.09999990122378E-007</v>
      </c>
      <c r="Q6173" s="40" t="n">
        <f aca="false">IFERROR(ABS(P6173)/O6173*100,0)</f>
        <v>3.23996644145055E-007</v>
      </c>
      <c r="R6173" s="41" t="n">
        <v>11650097</v>
      </c>
      <c r="S6173" s="41" t="n">
        <v>11650100</v>
      </c>
      <c r="T6173" s="41" t="n">
        <f aca="false">R6173-S6173</f>
        <v>-3</v>
      </c>
      <c r="U6173" s="40" t="n">
        <f aca="false">IFERROR(ABS(T6173)/S6173*100,0)</f>
        <v>2.57508519240178E-005</v>
      </c>
    </row>
    <row r="6174" customFormat="false" ht="15" hidden="false" customHeight="false" outlineLevel="0" collapsed="false">
      <c r="A6174" s="38" t="n">
        <v>44676</v>
      </c>
      <c r="B6174" s="39" t="n">
        <v>95.05</v>
      </c>
      <c r="C6174" s="39" t="n">
        <v>95.05000305</v>
      </c>
      <c r="D6174" s="39" t="n">
        <f aca="false">B6174-C6174</f>
        <v>-3.05000000366817E-006</v>
      </c>
      <c r="E6174" s="40" t="n">
        <f aca="false">IFERROR(ABS(D6174)/C6174*100,0)</f>
        <v>3.20883735486442E-006</v>
      </c>
      <c r="F6174" s="39" t="n">
        <v>96.28</v>
      </c>
      <c r="G6174" s="39" t="n">
        <v>96.27999878</v>
      </c>
      <c r="H6174" s="39" t="n">
        <f aca="false">F6174-G6174</f>
        <v>1.22000000146727E-006</v>
      </c>
      <c r="I6174" s="40" t="n">
        <f aca="false">IFERROR(ABS(H6174)/G6174*100,0)</f>
        <v>1.2671375331599E-006</v>
      </c>
      <c r="J6174" s="39" t="n">
        <v>94.45</v>
      </c>
      <c r="K6174" s="39" t="n">
        <v>94.44999695</v>
      </c>
      <c r="L6174" s="39" t="n">
        <f aca="false">J6174-K6174</f>
        <v>3.05000000366817E-006</v>
      </c>
      <c r="M6174" s="40" t="n">
        <f aca="false">IFERROR(ABS(L6174)/K6174*100,0)</f>
        <v>3.2292219186442E-006</v>
      </c>
      <c r="N6174" s="39" t="n">
        <v>96.24</v>
      </c>
      <c r="O6174" s="39" t="n">
        <v>96.23999786</v>
      </c>
      <c r="P6174" s="39" t="n">
        <f aca="false">N6174-O6174</f>
        <v>2.13999999232328E-006</v>
      </c>
      <c r="Q6174" s="40" t="n">
        <f aca="false">IFERROR(ABS(P6174)/O6174*100,0)</f>
        <v>2.22360768901547E-006</v>
      </c>
      <c r="R6174" s="41" t="n">
        <v>10654403</v>
      </c>
      <c r="S6174" s="41" t="n">
        <v>10654400</v>
      </c>
      <c r="T6174" s="41" t="n">
        <f aca="false">R6174-S6174</f>
        <v>3</v>
      </c>
      <c r="U6174" s="40" t="n">
        <f aca="false">IFERROR(ABS(T6174)/S6174*100,0)</f>
        <v>2.81573809881364E-005</v>
      </c>
    </row>
    <row r="6175" customFormat="false" ht="15" hidden="false" customHeight="false" outlineLevel="0" collapsed="false">
      <c r="A6175" s="38" t="n">
        <v>44677</v>
      </c>
      <c r="B6175" s="39" t="n">
        <v>94.94</v>
      </c>
      <c r="C6175" s="39" t="n">
        <v>94.94000244</v>
      </c>
      <c r="D6175" s="39" t="n">
        <f aca="false">B6175-C6175</f>
        <v>-2.44000000293454E-006</v>
      </c>
      <c r="E6175" s="40" t="n">
        <f aca="false">IFERROR(ABS(D6175)/C6175*100,0)</f>
        <v>2.57004417550607E-006</v>
      </c>
      <c r="F6175" s="39" t="n">
        <v>95.02</v>
      </c>
      <c r="G6175" s="39" t="n">
        <v>95.01999664</v>
      </c>
      <c r="H6175" s="39" t="n">
        <f aca="false">F6175-G6175</f>
        <v>3.35999999379055E-006</v>
      </c>
      <c r="I6175" s="40" t="n">
        <f aca="false">IFERROR(ABS(H6175)/G6175*100,0)</f>
        <v>3.53609778215474E-006</v>
      </c>
      <c r="J6175" s="39" t="n">
        <v>92.77</v>
      </c>
      <c r="K6175" s="39" t="n">
        <v>92.76999664</v>
      </c>
      <c r="L6175" s="39" t="n">
        <f aca="false">J6175-K6175</f>
        <v>3.35999999379055E-006</v>
      </c>
      <c r="M6175" s="40" t="n">
        <f aca="false">IFERROR(ABS(L6175)/K6175*100,0)</f>
        <v>3.62186063973814E-006</v>
      </c>
      <c r="N6175" s="39" t="n">
        <v>92.77</v>
      </c>
      <c r="O6175" s="39" t="n">
        <v>92.76999664</v>
      </c>
      <c r="P6175" s="39" t="n">
        <f aca="false">N6175-O6175</f>
        <v>3.35999999379055E-006</v>
      </c>
      <c r="Q6175" s="40" t="n">
        <f aca="false">IFERROR(ABS(P6175)/O6175*100,0)</f>
        <v>3.62186063973814E-006</v>
      </c>
      <c r="R6175" s="41" t="n">
        <v>14175992</v>
      </c>
      <c r="S6175" s="41" t="n">
        <v>14176000</v>
      </c>
      <c r="T6175" s="41" t="n">
        <f aca="false">R6175-S6175</f>
        <v>-8</v>
      </c>
      <c r="U6175" s="40" t="n">
        <f aca="false">IFERROR(ABS(T6175)/S6175*100,0)</f>
        <v>5.64334085778781E-005</v>
      </c>
    </row>
    <row r="6176" customFormat="false" ht="15" hidden="false" customHeight="false" outlineLevel="0" collapsed="false">
      <c r="A6176" s="38" t="n">
        <v>44678</v>
      </c>
      <c r="B6176" s="39" t="n">
        <v>91.84</v>
      </c>
      <c r="C6176" s="39" t="n">
        <v>91.83999634</v>
      </c>
      <c r="D6176" s="39" t="n">
        <f aca="false">B6176-C6176</f>
        <v>3.66000000440181E-006</v>
      </c>
      <c r="E6176" s="40" t="n">
        <f aca="false">IFERROR(ABS(D6176)/C6176*100,0)</f>
        <v>3.9851918012411E-006</v>
      </c>
      <c r="F6176" s="39" t="n">
        <v>92.69</v>
      </c>
      <c r="G6176" s="39" t="n">
        <v>92.69000244</v>
      </c>
      <c r="H6176" s="39" t="n">
        <f aca="false">F6176-G6176</f>
        <v>-2.44000000293454E-006</v>
      </c>
      <c r="I6176" s="40" t="n">
        <f aca="false">IFERROR(ABS(H6176)/G6176*100,0)</f>
        <v>2.63243061679063E-006</v>
      </c>
      <c r="J6176" s="39" t="n">
        <v>90.22</v>
      </c>
      <c r="K6176" s="39" t="n">
        <v>90.22000122</v>
      </c>
      <c r="L6176" s="39" t="n">
        <f aca="false">J6176-K6176</f>
        <v>-1.22000000146727E-006</v>
      </c>
      <c r="M6176" s="40" t="n">
        <f aca="false">IFERROR(ABS(L6176)/K6176*100,0)</f>
        <v>1.35225003876061E-006</v>
      </c>
      <c r="N6176" s="39" t="n">
        <v>90.26</v>
      </c>
      <c r="O6176" s="39" t="n">
        <v>90.26000214</v>
      </c>
      <c r="P6176" s="39" t="n">
        <f aca="false">N6176-O6176</f>
        <v>-2.13999999232328E-006</v>
      </c>
      <c r="Q6176" s="40" t="n">
        <f aca="false">IFERROR(ABS(P6176)/O6176*100,0)</f>
        <v>2.37092836426481E-006</v>
      </c>
      <c r="R6176" s="41" t="n">
        <v>15846299</v>
      </c>
      <c r="S6176" s="41" t="n">
        <v>15846300</v>
      </c>
      <c r="T6176" s="41" t="n">
        <f aca="false">R6176-S6176</f>
        <v>-1</v>
      </c>
      <c r="U6176" s="40" t="n">
        <f aca="false">IFERROR(ABS(T6176)/S6176*100,0)</f>
        <v>6.31062140688994E-006</v>
      </c>
    </row>
    <row r="6177" customFormat="false" ht="15" hidden="false" customHeight="false" outlineLevel="0" collapsed="false">
      <c r="A6177" s="38" t="n">
        <v>44679</v>
      </c>
      <c r="B6177" s="39" t="n">
        <v>92.16</v>
      </c>
      <c r="C6177" s="39" t="n">
        <v>92.16000366</v>
      </c>
      <c r="D6177" s="39" t="n">
        <f aca="false">B6177-C6177</f>
        <v>-3.66000000440181E-006</v>
      </c>
      <c r="E6177" s="40" t="n">
        <f aca="false">IFERROR(ABS(D6177)/C6177*100,0)</f>
        <v>3.9713540137264E-006</v>
      </c>
      <c r="F6177" s="39" t="n">
        <v>96.2</v>
      </c>
      <c r="G6177" s="39" t="n">
        <v>96.19999695</v>
      </c>
      <c r="H6177" s="39" t="n">
        <f aca="false">F6177-G6177</f>
        <v>3.05000000366817E-006</v>
      </c>
      <c r="I6177" s="40" t="n">
        <f aca="false">IFERROR(ABS(H6177)/G6177*100,0)</f>
        <v>3.17047827481056E-006</v>
      </c>
      <c r="J6177" s="39" t="n">
        <v>91.78</v>
      </c>
      <c r="K6177" s="39" t="n">
        <v>91.77999878</v>
      </c>
      <c r="L6177" s="39" t="n">
        <f aca="false">J6177-K6177</f>
        <v>1.22000000146727E-006</v>
      </c>
      <c r="M6177" s="40" t="n">
        <f aca="false">IFERROR(ABS(L6177)/K6177*100,0)</f>
        <v>1.3292656544828E-006</v>
      </c>
      <c r="N6177" s="39" t="n">
        <v>95.22</v>
      </c>
      <c r="O6177" s="39" t="n">
        <v>95.22000122</v>
      </c>
      <c r="P6177" s="39" t="n">
        <f aca="false">N6177-O6177</f>
        <v>-1.22000000146727E-006</v>
      </c>
      <c r="Q6177" s="40" t="n">
        <f aca="false">IFERROR(ABS(P6177)/O6177*100,0)</f>
        <v>1.28124342137797E-006</v>
      </c>
      <c r="R6177" s="41" t="n">
        <v>15176158</v>
      </c>
      <c r="S6177" s="41" t="n">
        <v>15176200</v>
      </c>
      <c r="T6177" s="41" t="n">
        <f aca="false">R6177-S6177</f>
        <v>-42</v>
      </c>
      <c r="U6177" s="40" t="n">
        <f aca="false">IFERROR(ABS(T6177)/S6177*100,0)</f>
        <v>0.000276749120333153</v>
      </c>
    </row>
    <row r="6178" customFormat="false" ht="15" hidden="false" customHeight="false" outlineLevel="0" collapsed="false">
      <c r="A6178" s="38" t="n">
        <v>44680</v>
      </c>
      <c r="B6178" s="39" t="n">
        <v>93.18</v>
      </c>
      <c r="C6178" s="39" t="n">
        <v>93.18000031</v>
      </c>
      <c r="D6178" s="39" t="n">
        <f aca="false">B6178-C6178</f>
        <v>-3.09999990122378E-007</v>
      </c>
      <c r="E6178" s="40" t="n">
        <f aca="false">IFERROR(ABS(D6178)/C6178*100,0)</f>
        <v>3.3268940662271E-007</v>
      </c>
      <c r="F6178" s="39" t="n">
        <v>95.59</v>
      </c>
      <c r="G6178" s="39" t="n">
        <v>95.58999634</v>
      </c>
      <c r="H6178" s="39" t="n">
        <f aca="false">F6178-G6178</f>
        <v>3.66000000440181E-006</v>
      </c>
      <c r="I6178" s="40" t="n">
        <f aca="false">IFERROR(ABS(H6178)/G6178*100,0)</f>
        <v>3.8288525416234E-006</v>
      </c>
      <c r="J6178" s="39" t="n">
        <v>92.77</v>
      </c>
      <c r="K6178" s="39" t="n">
        <v>92.76999664</v>
      </c>
      <c r="L6178" s="39" t="n">
        <f aca="false">J6178-K6178</f>
        <v>3.35999999379055E-006</v>
      </c>
      <c r="M6178" s="40" t="n">
        <f aca="false">IFERROR(ABS(L6178)/K6178*100,0)</f>
        <v>3.62186063973814E-006</v>
      </c>
      <c r="N6178" s="39" t="n">
        <v>92.93</v>
      </c>
      <c r="O6178" s="39" t="n">
        <v>92.93000031</v>
      </c>
      <c r="P6178" s="39" t="n">
        <f aca="false">N6178-O6178</f>
        <v>-3.09999990122378E-007</v>
      </c>
      <c r="Q6178" s="40" t="n">
        <f aca="false">IFERROR(ABS(P6178)/O6178*100,0)</f>
        <v>3.33584406637541E-007</v>
      </c>
      <c r="R6178" s="41" t="n">
        <v>10629321</v>
      </c>
      <c r="S6178" s="41" t="n">
        <v>10629300</v>
      </c>
      <c r="T6178" s="41" t="n">
        <f aca="false">R6178-S6178</f>
        <v>21</v>
      </c>
      <c r="U6178" s="40" t="n">
        <f aca="false">IFERROR(ABS(T6178)/S6178*100,0)</f>
        <v>0.000197567102255087</v>
      </c>
    </row>
    <row r="6179" customFormat="false" ht="15" hidden="false" customHeight="false" outlineLevel="0" collapsed="false">
      <c r="A6179" s="38" t="n">
        <v>44683</v>
      </c>
      <c r="B6179" s="39" t="n">
        <v>92.5</v>
      </c>
      <c r="C6179" s="39" t="n">
        <v>92.5</v>
      </c>
      <c r="D6179" s="39" t="n">
        <f aca="false">B6179-C6179</f>
        <v>0</v>
      </c>
      <c r="E6179" s="40" t="n">
        <f aca="false">IFERROR(ABS(D6179)/C6179*100,0)</f>
        <v>0</v>
      </c>
      <c r="F6179" s="39" t="n">
        <v>94.27</v>
      </c>
      <c r="G6179" s="39" t="n">
        <v>94.26999664</v>
      </c>
      <c r="H6179" s="39" t="n">
        <f aca="false">F6179-G6179</f>
        <v>3.35999999379055E-006</v>
      </c>
      <c r="I6179" s="40" t="n">
        <f aca="false">IFERROR(ABS(H6179)/G6179*100,0)</f>
        <v>3.56423052248722E-006</v>
      </c>
      <c r="J6179" s="39" t="n">
        <v>91.24</v>
      </c>
      <c r="K6179" s="39" t="n">
        <v>91.23999786</v>
      </c>
      <c r="L6179" s="39" t="n">
        <f aca="false">J6179-K6179</f>
        <v>2.13999999232328E-006</v>
      </c>
      <c r="M6179" s="40" t="n">
        <f aca="false">IFERROR(ABS(L6179)/K6179*100,0)</f>
        <v>2.34546256303834E-006</v>
      </c>
      <c r="N6179" s="39" t="n">
        <v>93.76</v>
      </c>
      <c r="O6179" s="39" t="n">
        <v>93.76000214</v>
      </c>
      <c r="P6179" s="39" t="n">
        <f aca="false">N6179-O6179</f>
        <v>-2.13999999232328E-006</v>
      </c>
      <c r="Q6179" s="40" t="n">
        <f aca="false">IFERROR(ABS(P6179)/O6179*100,0)</f>
        <v>2.28242314790895E-006</v>
      </c>
      <c r="R6179" s="41" t="n">
        <v>8251931</v>
      </c>
      <c r="S6179" s="41" t="n">
        <v>8251900</v>
      </c>
      <c r="T6179" s="41" t="n">
        <f aca="false">R6179-S6179</f>
        <v>31</v>
      </c>
      <c r="U6179" s="40" t="n">
        <f aca="false">IFERROR(ABS(T6179)/S6179*100,0)</f>
        <v>0.000375671057574619</v>
      </c>
    </row>
    <row r="6180" customFormat="false" ht="15" hidden="false" customHeight="false" outlineLevel="0" collapsed="false">
      <c r="A6180" s="38" t="n">
        <v>44684</v>
      </c>
      <c r="B6180" s="39" t="n">
        <v>92.78</v>
      </c>
      <c r="C6180" s="39" t="n">
        <v>92.77999878</v>
      </c>
      <c r="D6180" s="39" t="n">
        <f aca="false">B6180-C6180</f>
        <v>1.22000000146727E-006</v>
      </c>
      <c r="E6180" s="40" t="n">
        <f aca="false">IFERROR(ABS(D6180)/C6180*100,0)</f>
        <v>1.31493858321785E-006</v>
      </c>
      <c r="F6180" s="39" t="n">
        <v>94.05</v>
      </c>
      <c r="G6180" s="39" t="n">
        <v>94.05000305</v>
      </c>
      <c r="H6180" s="39" t="n">
        <f aca="false">F6180-G6180</f>
        <v>-3.05000000366817E-006</v>
      </c>
      <c r="I6180" s="40" t="n">
        <f aca="false">IFERROR(ABS(H6180)/G6180*100,0)</f>
        <v>3.24295577326744E-006</v>
      </c>
      <c r="J6180" s="39" t="n">
        <v>92.51</v>
      </c>
      <c r="K6180" s="39" t="n">
        <v>92.51000214</v>
      </c>
      <c r="L6180" s="39" t="n">
        <f aca="false">J6180-K6180</f>
        <v>-2.13999999232328E-006</v>
      </c>
      <c r="M6180" s="40" t="n">
        <f aca="false">IFERROR(ABS(L6180)/K6180*100,0)</f>
        <v>2.3132633691703E-006</v>
      </c>
      <c r="N6180" s="39" t="n">
        <v>93.63</v>
      </c>
      <c r="O6180" s="39" t="n">
        <v>93.62999725</v>
      </c>
      <c r="P6180" s="39" t="n">
        <f aca="false">N6180-O6180</f>
        <v>2.74999999305692E-006</v>
      </c>
      <c r="Q6180" s="40" t="n">
        <f aca="false">IFERROR(ABS(P6180)/O6180*100,0)</f>
        <v>2.93709289098256E-006</v>
      </c>
      <c r="R6180" s="41" t="n">
        <v>9511887</v>
      </c>
      <c r="S6180" s="41" t="n">
        <v>9511900</v>
      </c>
      <c r="T6180" s="41" t="n">
        <f aca="false">R6180-S6180</f>
        <v>-13</v>
      </c>
      <c r="U6180" s="40" t="n">
        <f aca="false">IFERROR(ABS(T6180)/S6180*100,0)</f>
        <v>0.000136670906969165</v>
      </c>
    </row>
    <row r="6181" customFormat="false" ht="15" hidden="false" customHeight="false" outlineLevel="0" collapsed="false">
      <c r="A6181" s="38" t="n">
        <v>44685</v>
      </c>
      <c r="B6181" s="39" t="n">
        <v>93.91</v>
      </c>
      <c r="C6181" s="39" t="n">
        <v>93.91000366</v>
      </c>
      <c r="D6181" s="39" t="n">
        <f aca="false">B6181-C6181</f>
        <v>-3.66000000440181E-006</v>
      </c>
      <c r="E6181" s="40" t="n">
        <f aca="false">IFERROR(ABS(D6181)/C6181*100,0)</f>
        <v>3.8973483779777E-006</v>
      </c>
      <c r="F6181" s="39" t="n">
        <v>96.07</v>
      </c>
      <c r="G6181" s="39" t="n">
        <v>96.06999969</v>
      </c>
      <c r="H6181" s="39" t="n">
        <f aca="false">F6181-G6181</f>
        <v>3.09999990122378E-007</v>
      </c>
      <c r="I6181" s="40" t="n">
        <f aca="false">IFERROR(ABS(H6181)/G6181*100,0)</f>
        <v>3.22681368921298E-007</v>
      </c>
      <c r="J6181" s="39" t="n">
        <v>91.92</v>
      </c>
      <c r="K6181" s="39" t="n">
        <v>91.91999817</v>
      </c>
      <c r="L6181" s="39" t="n">
        <f aca="false">J6181-K6181</f>
        <v>1.8300000022009E-006</v>
      </c>
      <c r="M6181" s="40" t="n">
        <f aca="false">IFERROR(ABS(L6181)/K6181*100,0)</f>
        <v>1.99086166082863E-006</v>
      </c>
      <c r="N6181" s="39" t="n">
        <v>95.99</v>
      </c>
      <c r="O6181" s="39" t="n">
        <v>95.98999786</v>
      </c>
      <c r="P6181" s="39" t="n">
        <f aca="false">N6181-O6181</f>
        <v>2.13999999232328E-006</v>
      </c>
      <c r="Q6181" s="40" t="n">
        <f aca="false">IFERROR(ABS(P6181)/O6181*100,0)</f>
        <v>2.22939893742309E-006</v>
      </c>
      <c r="R6181" s="41" t="n">
        <v>9082506</v>
      </c>
      <c r="S6181" s="41" t="n">
        <v>9082500</v>
      </c>
      <c r="T6181" s="41" t="n">
        <f aca="false">R6181-S6181</f>
        <v>6</v>
      </c>
      <c r="U6181" s="40" t="n">
        <f aca="false">IFERROR(ABS(T6181)/S6181*100,0)</f>
        <v>6.60611065235343E-005</v>
      </c>
    </row>
    <row r="6182" customFormat="false" ht="15" hidden="false" customHeight="false" outlineLevel="0" collapsed="false">
      <c r="A6182" s="38" t="n">
        <v>44686</v>
      </c>
      <c r="B6182" s="39" t="n">
        <v>94.04</v>
      </c>
      <c r="C6182" s="39" t="n">
        <v>94.04000092</v>
      </c>
      <c r="D6182" s="39" t="n">
        <f aca="false">B6182-C6182</f>
        <v>-9.19999990856013E-007</v>
      </c>
      <c r="E6182" s="40" t="n">
        <f aca="false">IFERROR(ABS(D6182)/C6182*100,0)</f>
        <v>9.78307084065916E-007</v>
      </c>
      <c r="F6182" s="39" t="n">
        <v>94.38</v>
      </c>
      <c r="G6182" s="39" t="n">
        <v>94.37999725</v>
      </c>
      <c r="H6182" s="39" t="n">
        <f aca="false">F6182-G6182</f>
        <v>2.74999999305692E-006</v>
      </c>
      <c r="I6182" s="40" t="n">
        <f aca="false">IFERROR(ABS(H6182)/G6182*100,0)</f>
        <v>2.91375299129596E-006</v>
      </c>
      <c r="J6182" s="39" t="n">
        <v>91.22</v>
      </c>
      <c r="K6182" s="39" t="n">
        <v>91.22000122</v>
      </c>
      <c r="L6182" s="39" t="n">
        <f aca="false">J6182-K6182</f>
        <v>-1.22000000146727E-006</v>
      </c>
      <c r="M6182" s="40" t="n">
        <f aca="false">IFERROR(ABS(L6182)/K6182*100,0)</f>
        <v>1.33742598679091E-006</v>
      </c>
      <c r="N6182" s="39" t="n">
        <v>92.15</v>
      </c>
      <c r="O6182" s="39" t="n">
        <v>92.15000153</v>
      </c>
      <c r="P6182" s="39" t="n">
        <f aca="false">N6182-O6182</f>
        <v>-1.52999999158965E-006</v>
      </c>
      <c r="Q6182" s="40" t="n">
        <f aca="false">IFERROR(ABS(P6182)/O6182*100,0)</f>
        <v>1.66033637133641E-006</v>
      </c>
      <c r="R6182" s="41" t="n">
        <v>11517236</v>
      </c>
      <c r="S6182" s="41" t="n">
        <v>11517200</v>
      </c>
      <c r="T6182" s="41" t="n">
        <f aca="false">R6182-S6182</f>
        <v>36</v>
      </c>
      <c r="U6182" s="40" t="n">
        <f aca="false">IFERROR(ABS(T6182)/S6182*100,0)</f>
        <v>0.00031257597332685</v>
      </c>
    </row>
    <row r="6183" customFormat="false" ht="15" hidden="false" customHeight="false" outlineLevel="0" collapsed="false">
      <c r="A6183" s="38" t="n">
        <v>44687</v>
      </c>
      <c r="B6183" s="39" t="n">
        <v>91.4</v>
      </c>
      <c r="C6183" s="39" t="n">
        <v>91.40000153</v>
      </c>
      <c r="D6183" s="39" t="n">
        <f aca="false">B6183-C6183</f>
        <v>-1.52999999158965E-006</v>
      </c>
      <c r="E6183" s="40" t="n">
        <f aca="false">IFERROR(ABS(D6183)/C6183*100,0)</f>
        <v>1.67396057546833E-006</v>
      </c>
      <c r="F6183" s="39" t="n">
        <v>92.88</v>
      </c>
      <c r="G6183" s="39" t="n">
        <v>92.87999725</v>
      </c>
      <c r="H6183" s="39" t="n">
        <f aca="false">F6183-G6183</f>
        <v>2.74999999305692E-006</v>
      </c>
      <c r="I6183" s="40" t="n">
        <f aca="false">IFERROR(ABS(H6183)/G6183*100,0)</f>
        <v>2.96080972704477E-006</v>
      </c>
      <c r="J6183" s="39" t="n">
        <v>90.27</v>
      </c>
      <c r="K6183" s="39" t="n">
        <v>90.26999664</v>
      </c>
      <c r="L6183" s="39" t="n">
        <f aca="false">J6183-K6183</f>
        <v>3.35999999379055E-006</v>
      </c>
      <c r="M6183" s="40" t="n">
        <f aca="false">IFERROR(ABS(L6183)/K6183*100,0)</f>
        <v>3.72216696450134E-006</v>
      </c>
      <c r="N6183" s="39" t="n">
        <v>91.63</v>
      </c>
      <c r="O6183" s="39" t="n">
        <v>91.62999725</v>
      </c>
      <c r="P6183" s="39" t="n">
        <f aca="false">N6183-O6183</f>
        <v>2.74999999305692E-006</v>
      </c>
      <c r="Q6183" s="40" t="n">
        <f aca="false">IFERROR(ABS(P6183)/O6183*100,0)</f>
        <v>3.00120056268682E-006</v>
      </c>
      <c r="R6183" s="41" t="n">
        <v>7944884</v>
      </c>
      <c r="S6183" s="41" t="n">
        <v>7944900</v>
      </c>
      <c r="T6183" s="41" t="n">
        <f aca="false">R6183-S6183</f>
        <v>-16</v>
      </c>
      <c r="U6183" s="40" t="n">
        <f aca="false">IFERROR(ABS(T6183)/S6183*100,0)</f>
        <v>0.000201387053329809</v>
      </c>
    </row>
    <row r="6184" customFormat="false" ht="15" hidden="false" customHeight="false" outlineLevel="0" collapsed="false">
      <c r="A6184" s="38" t="n">
        <v>44690</v>
      </c>
      <c r="B6184" s="39" t="n">
        <v>89.94</v>
      </c>
      <c r="C6184" s="39" t="n">
        <v>89.94000244</v>
      </c>
      <c r="D6184" s="39" t="n">
        <f aca="false">B6184-C6184</f>
        <v>-2.44000000293454E-006</v>
      </c>
      <c r="E6184" s="40" t="n">
        <f aca="false">IFERROR(ABS(D6184)/C6184*100,0)</f>
        <v>2.71291965392406E-006</v>
      </c>
      <c r="F6184" s="39" t="n">
        <v>90.19</v>
      </c>
      <c r="G6184" s="39" t="n">
        <v>90.19000244</v>
      </c>
      <c r="H6184" s="39" t="n">
        <f aca="false">F6184-G6184</f>
        <v>-2.44000000293454E-006</v>
      </c>
      <c r="I6184" s="40" t="n">
        <f aca="false">IFERROR(ABS(H6184)/G6184*100,0)</f>
        <v>2.70539964178156E-006</v>
      </c>
      <c r="J6184" s="39" t="n">
        <v>87.01</v>
      </c>
      <c r="K6184" s="39" t="n">
        <v>87.01000214</v>
      </c>
      <c r="L6184" s="39" t="n">
        <f aca="false">J6184-K6184</f>
        <v>-2.13999999232328E-006</v>
      </c>
      <c r="M6184" s="40" t="n">
        <f aca="false">IFERROR(ABS(L6184)/K6184*100,0)</f>
        <v>2.45948734592605E-006</v>
      </c>
      <c r="N6184" s="39" t="n">
        <v>87.3</v>
      </c>
      <c r="O6184" s="39" t="n">
        <v>87.30000305</v>
      </c>
      <c r="P6184" s="39" t="n">
        <f aca="false">N6184-O6184</f>
        <v>-3.05000000366817E-006</v>
      </c>
      <c r="Q6184" s="40" t="n">
        <f aca="false">IFERROR(ABS(P6184)/O6184*100,0)</f>
        <v>3.49369976759488E-006</v>
      </c>
      <c r="R6184" s="41" t="n">
        <v>11428619</v>
      </c>
      <c r="S6184" s="41" t="n">
        <v>11428600</v>
      </c>
      <c r="T6184" s="41" t="n">
        <f aca="false">R6184-S6184</f>
        <v>19</v>
      </c>
      <c r="U6184" s="40" t="n">
        <f aca="false">IFERROR(ABS(T6184)/S6184*100,0)</f>
        <v>0.000166249584376039</v>
      </c>
    </row>
    <row r="6185" customFormat="false" ht="15" hidden="false" customHeight="false" outlineLevel="0" collapsed="false">
      <c r="A6185" s="38" t="n">
        <v>44691</v>
      </c>
      <c r="B6185" s="39" t="n">
        <v>90.02</v>
      </c>
      <c r="C6185" s="39" t="n">
        <v>90.01999664</v>
      </c>
      <c r="D6185" s="39" t="n">
        <f aca="false">B6185-C6185</f>
        <v>3.35999999379055E-006</v>
      </c>
      <c r="E6185" s="40" t="n">
        <f aca="false">IFERROR(ABS(D6185)/C6185*100,0)</f>
        <v>3.73250402044289E-006</v>
      </c>
      <c r="F6185" s="39" t="n">
        <v>90.29</v>
      </c>
      <c r="G6185" s="39" t="n">
        <v>90.29000092</v>
      </c>
      <c r="H6185" s="39" t="n">
        <f aca="false">F6185-G6185</f>
        <v>-9.19999990856013E-007</v>
      </c>
      <c r="I6185" s="40" t="n">
        <f aca="false">IFERROR(ABS(H6185)/G6185*100,0)</f>
        <v>1.01893895390605E-006</v>
      </c>
      <c r="J6185" s="39" t="n">
        <v>88.09</v>
      </c>
      <c r="K6185" s="39" t="n">
        <v>88.08999634</v>
      </c>
      <c r="L6185" s="39" t="n">
        <f aca="false">J6185-K6185</f>
        <v>3.66000000440181E-006</v>
      </c>
      <c r="M6185" s="40" t="n">
        <f aca="false">IFERROR(ABS(L6185)/K6185*100,0)</f>
        <v>4.15484181685665E-006</v>
      </c>
      <c r="N6185" s="39" t="n">
        <v>88.82</v>
      </c>
      <c r="O6185" s="39" t="n">
        <v>88.81999969</v>
      </c>
      <c r="P6185" s="39" t="n">
        <f aca="false">N6185-O6185</f>
        <v>3.09999990122378E-007</v>
      </c>
      <c r="Q6185" s="40" t="n">
        <f aca="false">IFERROR(ABS(P6185)/O6185*100,0)</f>
        <v>3.49020480977642E-007</v>
      </c>
      <c r="R6185" s="41" t="n">
        <v>11690449</v>
      </c>
      <c r="S6185" s="41" t="n">
        <v>11690400</v>
      </c>
      <c r="T6185" s="41" t="n">
        <f aca="false">R6185-S6185</f>
        <v>49</v>
      </c>
      <c r="U6185" s="40" t="n">
        <f aca="false">IFERROR(ABS(T6185)/S6185*100,0)</f>
        <v>0.000419147334565113</v>
      </c>
    </row>
    <row r="6186" customFormat="false" ht="15" hidden="false" customHeight="false" outlineLevel="0" collapsed="false">
      <c r="A6186" s="38" t="n">
        <v>44692</v>
      </c>
      <c r="B6186" s="39" t="n">
        <v>88.87</v>
      </c>
      <c r="C6186" s="39" t="n">
        <v>88.87000275</v>
      </c>
      <c r="D6186" s="39" t="n">
        <f aca="false">B6186-C6186</f>
        <v>-2.74999999305692E-006</v>
      </c>
      <c r="E6186" s="40" t="n">
        <f aca="false">IFERROR(ABS(D6186)/C6186*100,0)</f>
        <v>3.09440745804064E-006</v>
      </c>
      <c r="F6186" s="39" t="n">
        <v>90.57</v>
      </c>
      <c r="G6186" s="39" t="n">
        <v>90.56999969</v>
      </c>
      <c r="H6186" s="39" t="n">
        <f aca="false">F6186-G6186</f>
        <v>3.09999990122378E-007</v>
      </c>
      <c r="I6186" s="40" t="n">
        <f aca="false">IFERROR(ABS(H6186)/G6186*100,0)</f>
        <v>3.42276682326859E-007</v>
      </c>
      <c r="J6186" s="39" t="n">
        <v>87.8</v>
      </c>
      <c r="K6186" s="39" t="n">
        <v>87.80000305</v>
      </c>
      <c r="L6186" s="39" t="n">
        <f aca="false">J6186-K6186</f>
        <v>-3.05000000366817E-006</v>
      </c>
      <c r="M6186" s="40" t="n">
        <f aca="false">IFERROR(ABS(L6186)/K6186*100,0)</f>
        <v>3.47380398373252E-006</v>
      </c>
      <c r="N6186" s="39" t="n">
        <v>87.83</v>
      </c>
      <c r="O6186" s="39" t="n">
        <v>87.83000183</v>
      </c>
      <c r="P6186" s="39" t="n">
        <f aca="false">N6186-O6186</f>
        <v>-1.8300000022009E-006</v>
      </c>
      <c r="Q6186" s="40" t="n">
        <f aca="false">IFERROR(ABS(P6186)/O6186*100,0)</f>
        <v>2.08357049307932E-006</v>
      </c>
      <c r="R6186" s="41" t="n">
        <v>11531266</v>
      </c>
      <c r="S6186" s="41" t="n">
        <v>11531300</v>
      </c>
      <c r="T6186" s="41" t="n">
        <f aca="false">R6186-S6186</f>
        <v>-34</v>
      </c>
      <c r="U6186" s="40" t="n">
        <f aca="false">IFERROR(ABS(T6186)/S6186*100,0)</f>
        <v>0.000294849670028531</v>
      </c>
    </row>
    <row r="6187" customFormat="false" ht="15" hidden="false" customHeight="false" outlineLevel="0" collapsed="false">
      <c r="A6187" s="38" t="n">
        <v>44693</v>
      </c>
      <c r="B6187" s="39" t="n">
        <v>86.22</v>
      </c>
      <c r="C6187" s="39" t="n">
        <v>86.22000122</v>
      </c>
      <c r="D6187" s="39" t="n">
        <f aca="false">B6187-C6187</f>
        <v>-1.22000000146727E-006</v>
      </c>
      <c r="E6187" s="40" t="n">
        <f aca="false">IFERROR(ABS(D6187)/C6187*100,0)</f>
        <v>1.41498490397176E-006</v>
      </c>
      <c r="F6187" s="39" t="n">
        <v>88.21</v>
      </c>
      <c r="G6187" s="39" t="n">
        <v>88.20999908</v>
      </c>
      <c r="H6187" s="39" t="n">
        <f aca="false">F6187-G6187</f>
        <v>9.19999990856013E-007</v>
      </c>
      <c r="I6187" s="40" t="n">
        <f aca="false">IFERROR(ABS(H6187)/G6187*100,0)</f>
        <v>1.04296565066466E-006</v>
      </c>
      <c r="J6187" s="39" t="n">
        <v>85.39</v>
      </c>
      <c r="K6187" s="39" t="n">
        <v>85.38999939</v>
      </c>
      <c r="L6187" s="39" t="n">
        <f aca="false">J6187-K6187</f>
        <v>6.10000000733635E-007</v>
      </c>
      <c r="M6187" s="40" t="n">
        <f aca="false">IFERROR(ABS(L6187)/K6187*100,0)</f>
        <v>7.1436937005655E-007</v>
      </c>
      <c r="N6187" s="39" t="n">
        <v>87.69</v>
      </c>
      <c r="O6187" s="39" t="n">
        <v>87.69000244</v>
      </c>
      <c r="P6187" s="39" t="n">
        <f aca="false">N6187-O6187</f>
        <v>-2.44000000293454E-006</v>
      </c>
      <c r="Q6187" s="40" t="n">
        <f aca="false">IFERROR(ABS(P6187)/O6187*100,0)</f>
        <v>2.78252929072964E-006</v>
      </c>
      <c r="R6187" s="41" t="n">
        <v>11592851</v>
      </c>
      <c r="S6187" s="41" t="n">
        <v>11592900</v>
      </c>
      <c r="T6187" s="41" t="n">
        <f aca="false">R6187-S6187</f>
        <v>-49</v>
      </c>
      <c r="U6187" s="40" t="n">
        <f aca="false">IFERROR(ABS(T6187)/S6187*100,0)</f>
        <v>0.000422672497821943</v>
      </c>
    </row>
    <row r="6188" customFormat="false" ht="15" hidden="false" customHeight="false" outlineLevel="0" collapsed="false">
      <c r="A6188" s="38" t="n">
        <v>44694</v>
      </c>
      <c r="B6188" s="39" t="n">
        <v>88.87</v>
      </c>
      <c r="C6188" s="39" t="n">
        <v>88.87000275</v>
      </c>
      <c r="D6188" s="39" t="n">
        <f aca="false">B6188-C6188</f>
        <v>-2.74999999305692E-006</v>
      </c>
      <c r="E6188" s="40" t="n">
        <f aca="false">IFERROR(ABS(D6188)/C6188*100,0)</f>
        <v>3.09440745804064E-006</v>
      </c>
      <c r="F6188" s="39" t="n">
        <v>91.36</v>
      </c>
      <c r="G6188" s="39" t="n">
        <v>91.36000061</v>
      </c>
      <c r="H6188" s="39" t="n">
        <f aca="false">F6188-G6188</f>
        <v>-6.10000000733635E-007</v>
      </c>
      <c r="I6188" s="40" t="n">
        <f aca="false">IFERROR(ABS(H6188)/G6188*100,0)</f>
        <v>6.67688262544589E-007</v>
      </c>
      <c r="J6188" s="39" t="n">
        <v>88.16</v>
      </c>
      <c r="K6188" s="39" t="n">
        <v>88.16000366</v>
      </c>
      <c r="L6188" s="39" t="n">
        <f aca="false">J6188-K6188</f>
        <v>-3.66000000440181E-006</v>
      </c>
      <c r="M6188" s="40" t="n">
        <f aca="false">IFERROR(ABS(L6188)/K6188*100,0)</f>
        <v>4.15154248236769E-006</v>
      </c>
      <c r="N6188" s="39" t="n">
        <v>90.96</v>
      </c>
      <c r="O6188" s="39" t="n">
        <v>90.95999908</v>
      </c>
      <c r="P6188" s="39" t="n">
        <f aca="false">N6188-O6188</f>
        <v>9.19999990856013E-007</v>
      </c>
      <c r="Q6188" s="40" t="n">
        <f aca="false">IFERROR(ABS(P6188)/O6188*100,0)</f>
        <v>1.0114335973628E-006</v>
      </c>
      <c r="R6188" s="41" t="n">
        <v>11180642</v>
      </c>
      <c r="S6188" s="41" t="n">
        <v>11180600</v>
      </c>
      <c r="T6188" s="41" t="n">
        <f aca="false">R6188-S6188</f>
        <v>42</v>
      </c>
      <c r="U6188" s="40" t="n">
        <f aca="false">IFERROR(ABS(T6188)/S6188*100,0)</f>
        <v>0.000375650680643257</v>
      </c>
    </row>
    <row r="6189" customFormat="false" ht="15" hidden="false" customHeight="false" outlineLevel="0" collapsed="false">
      <c r="A6189" s="38" t="n">
        <v>44697</v>
      </c>
      <c r="B6189" s="39" t="n">
        <v>89.87</v>
      </c>
      <c r="C6189" s="39" t="n">
        <v>89.87000275</v>
      </c>
      <c r="D6189" s="39" t="n">
        <f aca="false">B6189-C6189</f>
        <v>-2.74999999305692E-006</v>
      </c>
      <c r="E6189" s="40" t="n">
        <f aca="false">IFERROR(ABS(D6189)/C6189*100,0)</f>
        <v>3.05997541883564E-006</v>
      </c>
      <c r="F6189" s="39" t="n">
        <v>91.37</v>
      </c>
      <c r="G6189" s="39" t="n">
        <v>91.37000275</v>
      </c>
      <c r="H6189" s="39" t="n">
        <f aca="false">F6189-G6189</f>
        <v>-2.74999999305692E-006</v>
      </c>
      <c r="I6189" s="40" t="n">
        <f aca="false">IFERROR(ABS(H6189)/G6189*100,0)</f>
        <v>3.00974051689729E-006</v>
      </c>
      <c r="J6189" s="39" t="n">
        <v>89.5</v>
      </c>
      <c r="K6189" s="39" t="n">
        <v>89.5</v>
      </c>
      <c r="L6189" s="39" t="n">
        <f aca="false">J6189-K6189</f>
        <v>0</v>
      </c>
      <c r="M6189" s="40" t="n">
        <f aca="false">IFERROR(ABS(L6189)/K6189*100,0)</f>
        <v>0</v>
      </c>
      <c r="N6189" s="39" t="n">
        <v>90.41</v>
      </c>
      <c r="O6189" s="39" t="n">
        <v>90.41000366</v>
      </c>
      <c r="P6189" s="39" t="n">
        <f aca="false">N6189-O6189</f>
        <v>-3.66000000440181E-006</v>
      </c>
      <c r="Q6189" s="40" t="n">
        <f aca="false">IFERROR(ABS(P6189)/O6189*100,0)</f>
        <v>4.04822459488639E-006</v>
      </c>
      <c r="R6189" s="41" t="n">
        <v>6729129</v>
      </c>
      <c r="S6189" s="41" t="n">
        <v>6729100</v>
      </c>
      <c r="T6189" s="41" t="n">
        <f aca="false">R6189-S6189</f>
        <v>29</v>
      </c>
      <c r="U6189" s="40" t="n">
        <f aca="false">IFERROR(ABS(T6189)/S6189*100,0)</f>
        <v>0.000430964021934583</v>
      </c>
    </row>
    <row r="6190" customFormat="false" ht="15" hidden="false" customHeight="false" outlineLevel="0" collapsed="false">
      <c r="A6190" s="38" t="n">
        <v>44698</v>
      </c>
      <c r="B6190" s="39" t="n">
        <v>93.3</v>
      </c>
      <c r="C6190" s="39" t="n">
        <v>93.30000305</v>
      </c>
      <c r="D6190" s="39" t="n">
        <f aca="false">B6190-C6190</f>
        <v>-3.05000000366817E-006</v>
      </c>
      <c r="E6190" s="40" t="n">
        <f aca="false">IFERROR(ABS(D6190)/C6190*100,0)</f>
        <v>3.26902454872768E-006</v>
      </c>
      <c r="F6190" s="39" t="n">
        <v>93.49</v>
      </c>
      <c r="G6190" s="39" t="n">
        <v>93.48999786</v>
      </c>
      <c r="H6190" s="39" t="n">
        <f aca="false">F6190-G6190</f>
        <v>2.13999999232328E-006</v>
      </c>
      <c r="I6190" s="40" t="n">
        <f aca="false">IFERROR(ABS(H6190)/G6190*100,0)</f>
        <v>2.28901491208493E-006</v>
      </c>
      <c r="J6190" s="39" t="n">
        <v>92.37</v>
      </c>
      <c r="K6190" s="39" t="n">
        <v>92.37000275</v>
      </c>
      <c r="L6190" s="39" t="n">
        <f aca="false">J6190-K6190</f>
        <v>-2.74999999305692E-006</v>
      </c>
      <c r="M6190" s="40" t="n">
        <f aca="false">IFERROR(ABS(L6190)/K6190*100,0)</f>
        <v>2.97715698948262E-006</v>
      </c>
      <c r="N6190" s="39" t="n">
        <v>93.32</v>
      </c>
      <c r="O6190" s="39" t="n">
        <v>93.31999969</v>
      </c>
      <c r="P6190" s="39" t="n">
        <f aca="false">N6190-O6190</f>
        <v>3.09999990122378E-007</v>
      </c>
      <c r="Q6190" s="40" t="n">
        <f aca="false">IFERROR(ABS(P6190)/O6190*100,0)</f>
        <v>3.32190303420669E-007</v>
      </c>
      <c r="R6190" s="41" t="n">
        <v>7668780</v>
      </c>
      <c r="S6190" s="41" t="n">
        <v>7668800</v>
      </c>
      <c r="T6190" s="41" t="n">
        <f aca="false">R6190-S6190</f>
        <v>-20</v>
      </c>
      <c r="U6190" s="40" t="n">
        <f aca="false">IFERROR(ABS(T6190)/S6190*100,0)</f>
        <v>0.000260796995618611</v>
      </c>
    </row>
    <row r="6191" customFormat="false" ht="15" hidden="false" customHeight="false" outlineLevel="0" collapsed="false">
      <c r="A6191" s="38" t="n">
        <v>44699</v>
      </c>
      <c r="B6191" s="39" t="n">
        <v>92.07</v>
      </c>
      <c r="C6191" s="39" t="n">
        <v>92.06999969</v>
      </c>
      <c r="D6191" s="39" t="n">
        <f aca="false">B6191-C6191</f>
        <v>3.09999990122378E-007</v>
      </c>
      <c r="E6191" s="40" t="n">
        <f aca="false">IFERROR(ABS(D6191)/C6191*100,0)</f>
        <v>3.36700327105625E-007</v>
      </c>
      <c r="F6191" s="39" t="n">
        <v>93.23</v>
      </c>
      <c r="G6191" s="39" t="n">
        <v>93.23000336</v>
      </c>
      <c r="H6191" s="39" t="n">
        <f aca="false">F6191-G6191</f>
        <v>-3.35999999379055E-006</v>
      </c>
      <c r="I6191" s="40" t="n">
        <f aca="false">IFERROR(ABS(H6191)/G6191*100,0)</f>
        <v>3.60398999538398E-006</v>
      </c>
      <c r="J6191" s="39" t="n">
        <v>90.37</v>
      </c>
      <c r="K6191" s="39" t="n">
        <v>90.37000275</v>
      </c>
      <c r="L6191" s="39" t="n">
        <f aca="false">J6191-K6191</f>
        <v>-2.74999999305692E-006</v>
      </c>
      <c r="M6191" s="40" t="n">
        <f aca="false">IFERROR(ABS(L6191)/K6191*100,0)</f>
        <v>3.04304515809801E-006</v>
      </c>
      <c r="N6191" s="39" t="n">
        <v>90.53</v>
      </c>
      <c r="O6191" s="39" t="n">
        <v>90.52999878</v>
      </c>
      <c r="P6191" s="39" t="n">
        <f aca="false">N6191-O6191</f>
        <v>1.22000000146727E-006</v>
      </c>
      <c r="Q6191" s="40" t="n">
        <f aca="false">IFERROR(ABS(P6191)/O6191*100,0)</f>
        <v>1.34761959340354E-006</v>
      </c>
      <c r="R6191" s="41" t="n">
        <v>9610923</v>
      </c>
      <c r="S6191" s="41" t="n">
        <v>9610900</v>
      </c>
      <c r="T6191" s="41" t="n">
        <f aca="false">R6191-S6191</f>
        <v>23</v>
      </c>
      <c r="U6191" s="40" t="n">
        <f aca="false">IFERROR(ABS(T6191)/S6191*100,0)</f>
        <v>0.000239311614937207</v>
      </c>
    </row>
    <row r="6192" customFormat="false" ht="15" hidden="false" customHeight="false" outlineLevel="0" collapsed="false">
      <c r="A6192" s="38" t="n">
        <v>44700</v>
      </c>
      <c r="B6192" s="39" t="n">
        <v>89.84</v>
      </c>
      <c r="C6192" s="39" t="n">
        <v>89.83999634</v>
      </c>
      <c r="D6192" s="39" t="n">
        <f aca="false">B6192-C6192</f>
        <v>3.66000000440181E-006</v>
      </c>
      <c r="E6192" s="40" t="n">
        <f aca="false">IFERROR(ABS(D6192)/C6192*100,0)</f>
        <v>4.07390934272806E-006</v>
      </c>
      <c r="F6192" s="39" t="n">
        <v>92.1</v>
      </c>
      <c r="G6192" s="39" t="n">
        <v>92.09999847</v>
      </c>
      <c r="H6192" s="39" t="n">
        <f aca="false">F6192-G6192</f>
        <v>1.52999999158965E-006</v>
      </c>
      <c r="I6192" s="40" t="n">
        <f aca="false">IFERROR(ABS(H6192)/G6192*100,0)</f>
        <v>1.66123780348164E-006</v>
      </c>
      <c r="J6192" s="39" t="n">
        <v>89.56</v>
      </c>
      <c r="K6192" s="39" t="n">
        <v>89.55999756</v>
      </c>
      <c r="L6192" s="39" t="n">
        <f aca="false">J6192-K6192</f>
        <v>2.44000000293454E-006</v>
      </c>
      <c r="M6192" s="40" t="n">
        <f aca="false">IFERROR(ABS(L6192)/K6192*100,0)</f>
        <v>2.72443062685423E-006</v>
      </c>
      <c r="N6192" s="39" t="n">
        <v>90.21</v>
      </c>
      <c r="O6192" s="39" t="n">
        <v>90.20999908</v>
      </c>
      <c r="P6192" s="39" t="n">
        <f aca="false">N6192-O6192</f>
        <v>9.19999990856013E-007</v>
      </c>
      <c r="Q6192" s="40" t="n">
        <f aca="false">IFERROR(ABS(P6192)/O6192*100,0)</f>
        <v>1.01984258977781E-006</v>
      </c>
      <c r="R6192" s="41" t="n">
        <v>7738979</v>
      </c>
      <c r="S6192" s="41" t="n">
        <v>7739000</v>
      </c>
      <c r="T6192" s="41" t="n">
        <f aca="false">R6192-S6192</f>
        <v>-21</v>
      </c>
      <c r="U6192" s="40" t="n">
        <f aca="false">IFERROR(ABS(T6192)/S6192*100,0)</f>
        <v>0.000271352887970022</v>
      </c>
    </row>
    <row r="6193" customFormat="false" ht="15" hidden="false" customHeight="false" outlineLevel="0" collapsed="false">
      <c r="A6193" s="38" t="n">
        <v>44701</v>
      </c>
      <c r="B6193" s="39" t="n">
        <v>93.04</v>
      </c>
      <c r="C6193" s="39" t="n">
        <v>93.04000092</v>
      </c>
      <c r="D6193" s="39" t="n">
        <f aca="false">B6193-C6193</f>
        <v>-9.19999990856013E-007</v>
      </c>
      <c r="E6193" s="40" t="n">
        <f aca="false">IFERROR(ABS(D6193)/C6193*100,0)</f>
        <v>9.88821992432127E-007</v>
      </c>
      <c r="F6193" s="39" t="n">
        <v>93.04</v>
      </c>
      <c r="G6193" s="39" t="n">
        <v>93.04000092</v>
      </c>
      <c r="H6193" s="39" t="n">
        <f aca="false">F6193-G6193</f>
        <v>-9.19999990856013E-007</v>
      </c>
      <c r="I6193" s="40" t="n">
        <f aca="false">IFERROR(ABS(H6193)/G6193*100,0)</f>
        <v>9.88821992432127E-007</v>
      </c>
      <c r="J6193" s="39" t="n">
        <v>88.83</v>
      </c>
      <c r="K6193" s="39" t="n">
        <v>88.83000183</v>
      </c>
      <c r="L6193" s="39" t="n">
        <f aca="false">J6193-K6193</f>
        <v>-1.8300000022009E-006</v>
      </c>
      <c r="M6193" s="40" t="n">
        <f aca="false">IFERROR(ABS(L6193)/K6193*100,0)</f>
        <v>2.0601147861092E-006</v>
      </c>
      <c r="N6193" s="39" t="n">
        <v>90.78</v>
      </c>
      <c r="O6193" s="39" t="n">
        <v>90.77999878</v>
      </c>
      <c r="P6193" s="39" t="n">
        <f aca="false">N6193-O6193</f>
        <v>1.22000000146727E-006</v>
      </c>
      <c r="Q6193" s="40" t="n">
        <f aca="false">IFERROR(ABS(P6193)/O6193*100,0)</f>
        <v>1.34390836953399E-006</v>
      </c>
      <c r="R6193" s="41" t="n">
        <v>10469940</v>
      </c>
      <c r="S6193" s="41" t="n">
        <v>10469900</v>
      </c>
      <c r="T6193" s="41" t="n">
        <f aca="false">R6193-S6193</f>
        <v>40</v>
      </c>
      <c r="U6193" s="40" t="n">
        <f aca="false">IFERROR(ABS(T6193)/S6193*100,0)</f>
        <v>0.000382047584026591</v>
      </c>
    </row>
    <row r="6194" customFormat="false" ht="15" hidden="false" customHeight="false" outlineLevel="0" collapsed="false">
      <c r="A6194" s="38" t="n">
        <v>44704</v>
      </c>
      <c r="B6194" s="39" t="n">
        <v>91.02</v>
      </c>
      <c r="C6194" s="39" t="n">
        <v>91.01999664</v>
      </c>
      <c r="D6194" s="39" t="n">
        <f aca="false">B6194-C6194</f>
        <v>3.35999999379055E-006</v>
      </c>
      <c r="E6194" s="40" t="n">
        <f aca="false">IFERROR(ABS(D6194)/C6194*100,0)</f>
        <v>3.69149650387259E-006</v>
      </c>
      <c r="F6194" s="39" t="n">
        <v>91.91</v>
      </c>
      <c r="G6194" s="39" t="n">
        <v>91.91000366</v>
      </c>
      <c r="H6194" s="39" t="n">
        <f aca="false">F6194-G6194</f>
        <v>-3.66000000440181E-006</v>
      </c>
      <c r="I6194" s="40" t="n">
        <f aca="false">IFERROR(ABS(H6194)/G6194*100,0)</f>
        <v>3.98215630361755E-006</v>
      </c>
      <c r="J6194" s="39" t="n">
        <v>90.65</v>
      </c>
      <c r="K6194" s="39" t="n">
        <v>90.65000153</v>
      </c>
      <c r="L6194" s="39" t="n">
        <f aca="false">J6194-K6194</f>
        <v>-1.52999999158965E-006</v>
      </c>
      <c r="M6194" s="40" t="n">
        <f aca="false">IFERROR(ABS(L6194)/K6194*100,0)</f>
        <v>1.68781022147397E-006</v>
      </c>
      <c r="N6194" s="39" t="n">
        <v>91.5</v>
      </c>
      <c r="O6194" s="39" t="n">
        <v>91.5</v>
      </c>
      <c r="P6194" s="39" t="n">
        <f aca="false">N6194-O6194</f>
        <v>0</v>
      </c>
      <c r="Q6194" s="40" t="n">
        <f aca="false">IFERROR(ABS(P6194)/O6194*100,0)</f>
        <v>0</v>
      </c>
      <c r="R6194" s="41" t="n">
        <v>6920473</v>
      </c>
      <c r="S6194" s="41" t="n">
        <v>6920500</v>
      </c>
      <c r="T6194" s="41" t="n">
        <f aca="false">R6194-S6194</f>
        <v>-27</v>
      </c>
      <c r="U6194" s="40" t="n">
        <f aca="false">IFERROR(ABS(T6194)/S6194*100,0)</f>
        <v>0.000390145220721046</v>
      </c>
    </row>
    <row r="6195" customFormat="false" ht="15" hidden="false" customHeight="false" outlineLevel="0" collapsed="false">
      <c r="A6195" s="38" t="n">
        <v>44705</v>
      </c>
      <c r="B6195" s="39" t="n">
        <v>89.52</v>
      </c>
      <c r="C6195" s="39" t="n">
        <v>89.51999664</v>
      </c>
      <c r="D6195" s="39" t="n">
        <f aca="false">B6195-C6195</f>
        <v>3.35999999379055E-006</v>
      </c>
      <c r="E6195" s="40" t="n">
        <f aca="false">IFERROR(ABS(D6195)/C6195*100,0)</f>
        <v>3.75335134037439E-006</v>
      </c>
      <c r="F6195" s="39" t="n">
        <v>89.8</v>
      </c>
      <c r="G6195" s="39" t="n">
        <v>89.80000305</v>
      </c>
      <c r="H6195" s="39" t="n">
        <f aca="false">F6195-G6195</f>
        <v>-3.05000000366817E-006</v>
      </c>
      <c r="I6195" s="40" t="n">
        <f aca="false">IFERROR(ABS(H6195)/G6195*100,0)</f>
        <v>3.39643641433949E-006</v>
      </c>
      <c r="J6195" s="39" t="n">
        <v>88.52</v>
      </c>
      <c r="K6195" s="39" t="n">
        <v>88.51999664</v>
      </c>
      <c r="L6195" s="39" t="n">
        <f aca="false">J6195-K6195</f>
        <v>3.35999999379055E-006</v>
      </c>
      <c r="M6195" s="40" t="n">
        <f aca="false">IFERROR(ABS(L6195)/K6195*100,0)</f>
        <v>3.79575250940786E-006</v>
      </c>
      <c r="N6195" s="39" t="n">
        <v>88.72</v>
      </c>
      <c r="O6195" s="39" t="n">
        <v>88.72000122</v>
      </c>
      <c r="P6195" s="39" t="n">
        <f aca="false">N6195-O6195</f>
        <v>-1.22000000146727E-006</v>
      </c>
      <c r="Q6195" s="40" t="n">
        <f aca="false">IFERROR(ABS(P6195)/O6195*100,0)</f>
        <v>1.37511269690137E-006</v>
      </c>
      <c r="R6195" s="41" t="n">
        <v>8788577</v>
      </c>
      <c r="S6195" s="41" t="n">
        <v>8788600</v>
      </c>
      <c r="T6195" s="41" t="n">
        <f aca="false">R6195-S6195</f>
        <v>-23</v>
      </c>
      <c r="U6195" s="40" t="n">
        <f aca="false">IFERROR(ABS(T6195)/S6195*100,0)</f>
        <v>0.000261702660264433</v>
      </c>
    </row>
    <row r="6196" customFormat="false" ht="15" hidden="false" customHeight="false" outlineLevel="0" collapsed="false">
      <c r="A6196" s="38" t="n">
        <v>44706</v>
      </c>
      <c r="B6196" s="39" t="n">
        <v>89.33</v>
      </c>
      <c r="C6196" s="39" t="n">
        <v>89.33000183</v>
      </c>
      <c r="D6196" s="39" t="n">
        <f aca="false">B6196-C6196</f>
        <v>-1.8300000022009E-006</v>
      </c>
      <c r="E6196" s="40" t="n">
        <f aca="false">IFERROR(ABS(D6196)/C6196*100,0)</f>
        <v>2.04858386288125E-006</v>
      </c>
      <c r="F6196" s="39" t="n">
        <v>90.92</v>
      </c>
      <c r="G6196" s="39" t="n">
        <v>90.91999817</v>
      </c>
      <c r="H6196" s="39" t="n">
        <f aca="false">F6196-G6196</f>
        <v>1.8300000022009E-006</v>
      </c>
      <c r="I6196" s="40" t="n">
        <f aca="false">IFERROR(ABS(H6196)/G6196*100,0)</f>
        <v>2.01275851191639E-006</v>
      </c>
      <c r="J6196" s="39" t="n">
        <v>89.04</v>
      </c>
      <c r="K6196" s="39" t="n">
        <v>89.04000092</v>
      </c>
      <c r="L6196" s="39" t="n">
        <f aca="false">J6196-K6196</f>
        <v>-9.19999990856013E-007</v>
      </c>
      <c r="M6196" s="40" t="n">
        <f aca="false">IFERROR(ABS(L6196)/K6196*100,0)</f>
        <v>1.03324346512823E-006</v>
      </c>
      <c r="N6196" s="39" t="n">
        <v>90.41</v>
      </c>
      <c r="O6196" s="39" t="n">
        <v>90.41000366</v>
      </c>
      <c r="P6196" s="39" t="n">
        <f aca="false">N6196-O6196</f>
        <v>-3.66000000440181E-006</v>
      </c>
      <c r="Q6196" s="40" t="n">
        <f aca="false">IFERROR(ABS(P6196)/O6196*100,0)</f>
        <v>4.04822459488639E-006</v>
      </c>
      <c r="R6196" s="41" t="n">
        <v>9113503</v>
      </c>
      <c r="S6196" s="41" t="n">
        <v>9113500</v>
      </c>
      <c r="T6196" s="41" t="n">
        <f aca="false">R6196-S6196</f>
        <v>3</v>
      </c>
      <c r="U6196" s="40" t="n">
        <f aca="false">IFERROR(ABS(T6196)/S6196*100,0)</f>
        <v>3.2918198277281E-005</v>
      </c>
    </row>
    <row r="6197" customFormat="false" ht="15" hidden="false" customHeight="false" outlineLevel="0" collapsed="false">
      <c r="A6197" s="38" t="n">
        <v>44707</v>
      </c>
      <c r="B6197" s="39" t="n">
        <v>89.41</v>
      </c>
      <c r="C6197" s="39" t="n">
        <v>89.41000366</v>
      </c>
      <c r="D6197" s="39" t="n">
        <f aca="false">B6197-C6197</f>
        <v>-3.66000000440181E-006</v>
      </c>
      <c r="E6197" s="40" t="n">
        <f aca="false">IFERROR(ABS(D6197)/C6197*100,0)</f>
        <v>4.09350168278677E-006</v>
      </c>
      <c r="F6197" s="39" t="n">
        <v>91.37</v>
      </c>
      <c r="G6197" s="39" t="n">
        <v>91.37000275</v>
      </c>
      <c r="H6197" s="39" t="n">
        <f aca="false">F6197-G6197</f>
        <v>-2.74999999305692E-006</v>
      </c>
      <c r="I6197" s="40" t="n">
        <f aca="false">IFERROR(ABS(H6197)/G6197*100,0)</f>
        <v>3.00974051689729E-006</v>
      </c>
      <c r="J6197" s="39" t="n">
        <v>89.04</v>
      </c>
      <c r="K6197" s="39" t="n">
        <v>89.04000092</v>
      </c>
      <c r="L6197" s="39" t="n">
        <f aca="false">J6197-K6197</f>
        <v>-9.19999990856013E-007</v>
      </c>
      <c r="M6197" s="40" t="n">
        <f aca="false">IFERROR(ABS(L6197)/K6197*100,0)</f>
        <v>1.03324346512823E-006</v>
      </c>
      <c r="N6197" s="39" t="n">
        <v>91</v>
      </c>
      <c r="O6197" s="39" t="n">
        <v>91</v>
      </c>
      <c r="P6197" s="39" t="n">
        <f aca="false">N6197-O6197</f>
        <v>0</v>
      </c>
      <c r="Q6197" s="40" t="n">
        <f aca="false">IFERROR(ABS(P6197)/O6197*100,0)</f>
        <v>0</v>
      </c>
      <c r="R6197" s="41" t="n">
        <v>9762724</v>
      </c>
      <c r="S6197" s="41" t="n">
        <v>9762700</v>
      </c>
      <c r="T6197" s="41" t="n">
        <f aca="false">R6197-S6197</f>
        <v>24</v>
      </c>
      <c r="U6197" s="40" t="n">
        <f aca="false">IFERROR(ABS(T6197)/S6197*100,0)</f>
        <v>0.000245833632089483</v>
      </c>
    </row>
    <row r="6198" customFormat="false" ht="15" hidden="false" customHeight="false" outlineLevel="0" collapsed="false">
      <c r="A6198" s="38" t="n">
        <v>44708</v>
      </c>
      <c r="B6198" s="39" t="n">
        <v>92.62</v>
      </c>
      <c r="C6198" s="39" t="n">
        <v>92.62000275</v>
      </c>
      <c r="D6198" s="39" t="n">
        <f aca="false">B6198-C6198</f>
        <v>-2.74999999305692E-006</v>
      </c>
      <c r="E6198" s="40" t="n">
        <f aca="false">IFERROR(ABS(D6198)/C6198*100,0)</f>
        <v>2.96912104448941E-006</v>
      </c>
      <c r="F6198" s="39" t="n">
        <v>93.82</v>
      </c>
      <c r="G6198" s="39" t="n">
        <v>93.81999969</v>
      </c>
      <c r="H6198" s="39" t="n">
        <f aca="false">F6198-G6198</f>
        <v>3.09999990122378E-007</v>
      </c>
      <c r="I6198" s="40" t="n">
        <f aca="false">IFERROR(ABS(H6198)/G6198*100,0)</f>
        <v>3.30419943665189E-007</v>
      </c>
      <c r="J6198" s="39" t="n">
        <v>92.53</v>
      </c>
      <c r="K6198" s="39" t="n">
        <v>92.52999878</v>
      </c>
      <c r="L6198" s="39" t="n">
        <f aca="false">J6198-K6198</f>
        <v>1.22000000146727E-006</v>
      </c>
      <c r="M6198" s="40" t="n">
        <f aca="false">IFERROR(ABS(L6198)/K6198*100,0)</f>
        <v>1.3184913190888E-006</v>
      </c>
      <c r="N6198" s="39" t="n">
        <v>93.77</v>
      </c>
      <c r="O6198" s="39" t="n">
        <v>93.76999664</v>
      </c>
      <c r="P6198" s="39" t="n">
        <f aca="false">N6198-O6198</f>
        <v>3.35999999379055E-006</v>
      </c>
      <c r="Q6198" s="40" t="n">
        <f aca="false">IFERROR(ABS(P6198)/O6198*100,0)</f>
        <v>3.58323569818414E-006</v>
      </c>
      <c r="R6198" s="41" t="n">
        <v>6279008</v>
      </c>
      <c r="S6198" s="41" t="n">
        <v>6279000</v>
      </c>
      <c r="T6198" s="41" t="n">
        <f aca="false">R6198-S6198</f>
        <v>8</v>
      </c>
      <c r="U6198" s="40" t="n">
        <f aca="false">IFERROR(ABS(T6198)/S6198*100,0)</f>
        <v>0.000127408823060997</v>
      </c>
    </row>
    <row r="6199" customFormat="false" ht="15" hidden="false" customHeight="false" outlineLevel="0" collapsed="false">
      <c r="A6199" s="38" t="n">
        <v>44712</v>
      </c>
      <c r="B6199" s="39" t="n">
        <v>95.54</v>
      </c>
      <c r="C6199" s="39" t="n">
        <v>95.54000092</v>
      </c>
      <c r="D6199" s="39" t="n">
        <f aca="false">B6199-C6199</f>
        <v>-9.19999990856013E-007</v>
      </c>
      <c r="E6199" s="40" t="n">
        <f aca="false">IFERROR(ABS(D6199)/C6199*100,0)</f>
        <v>9.62947437719172E-007</v>
      </c>
      <c r="F6199" s="39" t="n">
        <v>96.29</v>
      </c>
      <c r="G6199" s="39" t="n">
        <v>96.29000092</v>
      </c>
      <c r="H6199" s="39" t="n">
        <f aca="false">F6199-G6199</f>
        <v>-9.19999990856013E-007</v>
      </c>
      <c r="I6199" s="40" t="n">
        <f aca="false">IFERROR(ABS(H6199)/G6199*100,0)</f>
        <v>9.55447068299824E-007</v>
      </c>
      <c r="J6199" s="39" t="n">
        <v>94.51</v>
      </c>
      <c r="K6199" s="39" t="n">
        <v>94.51000214</v>
      </c>
      <c r="L6199" s="39" t="n">
        <f aca="false">J6199-K6199</f>
        <v>-2.13999999232328E-006</v>
      </c>
      <c r="M6199" s="40" t="n">
        <f aca="false">IFERROR(ABS(L6199)/K6199*100,0)</f>
        <v>2.26431059556347E-006</v>
      </c>
      <c r="N6199" s="39" t="n">
        <v>95.3</v>
      </c>
      <c r="O6199" s="39" t="n">
        <v>95.30000305</v>
      </c>
      <c r="P6199" s="39" t="n">
        <f aca="false">N6199-O6199</f>
        <v>-3.05000000366817E-006</v>
      </c>
      <c r="Q6199" s="40" t="n">
        <f aca="false">IFERROR(ABS(P6199)/O6199*100,0)</f>
        <v>3.20041962859955E-006</v>
      </c>
      <c r="R6199" s="41" t="n">
        <v>9621699</v>
      </c>
      <c r="S6199" s="41" t="n">
        <v>9621700</v>
      </c>
      <c r="T6199" s="41" t="n">
        <f aca="false">R6199-S6199</f>
        <v>-1</v>
      </c>
      <c r="U6199" s="40" t="n">
        <f aca="false">IFERROR(ABS(T6199)/S6199*100,0)</f>
        <v>1.03931737634722E-005</v>
      </c>
    </row>
    <row r="6200" customFormat="false" ht="15" hidden="false" customHeight="false" outlineLevel="0" collapsed="false">
      <c r="A6200" s="38" t="n">
        <v>44713</v>
      </c>
      <c r="B6200" s="39" t="n">
        <v>95.6</v>
      </c>
      <c r="C6200" s="39" t="n">
        <v>95.59999847</v>
      </c>
      <c r="D6200" s="39" t="n">
        <f aca="false">B6200-C6200</f>
        <v>1.52999999158965E-006</v>
      </c>
      <c r="E6200" s="40" t="n">
        <f aca="false">IFERROR(ABS(D6200)/C6200*100,0)</f>
        <v>1.60041842685779E-006</v>
      </c>
      <c r="F6200" s="39" t="n">
        <v>96.36</v>
      </c>
      <c r="G6200" s="39" t="n">
        <v>96.36000061</v>
      </c>
      <c r="H6200" s="39" t="n">
        <f aca="false">F6200-G6200</f>
        <v>-6.10000000733635E-007</v>
      </c>
      <c r="I6200" s="40" t="n">
        <f aca="false">IFERROR(ABS(H6200)/G6200*100,0)</f>
        <v>6.33042753084344E-007</v>
      </c>
      <c r="J6200" s="39" t="n">
        <v>93.83</v>
      </c>
      <c r="K6200" s="39" t="n">
        <v>93.83000183</v>
      </c>
      <c r="L6200" s="39" t="n">
        <f aca="false">J6200-K6200</f>
        <v>-1.8300000022009E-006</v>
      </c>
      <c r="M6200" s="40" t="n">
        <f aca="false">IFERROR(ABS(L6200)/K6200*100,0)</f>
        <v>1.950335677832E-006</v>
      </c>
      <c r="N6200" s="39" t="n">
        <v>94.75</v>
      </c>
      <c r="O6200" s="39" t="n">
        <v>94.75</v>
      </c>
      <c r="P6200" s="39" t="n">
        <f aca="false">N6200-O6200</f>
        <v>0</v>
      </c>
      <c r="Q6200" s="40" t="n">
        <f aca="false">IFERROR(ABS(P6200)/O6200*100,0)</f>
        <v>0</v>
      </c>
      <c r="R6200" s="41" t="n">
        <v>6152366</v>
      </c>
      <c r="S6200" s="41" t="n">
        <v>6152400</v>
      </c>
      <c r="T6200" s="41" t="n">
        <f aca="false">R6200-S6200</f>
        <v>-34</v>
      </c>
      <c r="U6200" s="40" t="n">
        <f aca="false">IFERROR(ABS(T6200)/S6200*100,0)</f>
        <v>0.000552629868018985</v>
      </c>
    </row>
    <row r="6201" customFormat="false" ht="15" hidden="false" customHeight="false" outlineLevel="0" collapsed="false">
      <c r="A6201" s="38" t="n">
        <v>44714</v>
      </c>
      <c r="B6201" s="39" t="n">
        <v>93.99</v>
      </c>
      <c r="C6201" s="39" t="n">
        <v>93.98999786</v>
      </c>
      <c r="D6201" s="39" t="n">
        <f aca="false">B6201-C6201</f>
        <v>2.13999999232328E-006</v>
      </c>
      <c r="E6201" s="40" t="n">
        <f aca="false">IFERROR(ABS(D6201)/C6201*100,0)</f>
        <v>2.27683800515759E-006</v>
      </c>
      <c r="F6201" s="39" t="n">
        <v>96.37</v>
      </c>
      <c r="G6201" s="39" t="n">
        <v>96.37000275</v>
      </c>
      <c r="H6201" s="39" t="n">
        <f aca="false">F6201-G6201</f>
        <v>-2.74999999305692E-006</v>
      </c>
      <c r="I6201" s="40" t="n">
        <f aca="false">IFERROR(ABS(H6201)/G6201*100,0)</f>
        <v>2.85358505196983E-006</v>
      </c>
      <c r="J6201" s="39" t="n">
        <v>93.62</v>
      </c>
      <c r="K6201" s="39" t="n">
        <v>93.62000275</v>
      </c>
      <c r="L6201" s="39" t="n">
        <f aca="false">J6201-K6201</f>
        <v>-2.74999999305692E-006</v>
      </c>
      <c r="M6201" s="40" t="n">
        <f aca="false">IFERROR(ABS(L6201)/K6201*100,0)</f>
        <v>2.93740644336492E-006</v>
      </c>
      <c r="N6201" s="39" t="n">
        <v>96.34</v>
      </c>
      <c r="O6201" s="39" t="n">
        <v>96.33999634</v>
      </c>
      <c r="P6201" s="39" t="n">
        <f aca="false">N6201-O6201</f>
        <v>3.66000000440181E-006</v>
      </c>
      <c r="Q6201" s="40" t="n">
        <f aca="false">IFERROR(ABS(P6201)/O6201*100,0)</f>
        <v>3.79904519768203E-006</v>
      </c>
      <c r="R6201" s="41" t="n">
        <v>6334967</v>
      </c>
      <c r="S6201" s="41" t="n">
        <v>6335000</v>
      </c>
      <c r="T6201" s="41" t="n">
        <f aca="false">R6201-S6201</f>
        <v>-33</v>
      </c>
      <c r="U6201" s="40" t="n">
        <f aca="false">IFERROR(ABS(T6201)/S6201*100,0)</f>
        <v>0.000520915548539858</v>
      </c>
    </row>
    <row r="6202" customFormat="false" ht="15" hidden="false" customHeight="false" outlineLevel="0" collapsed="false">
      <c r="A6202" s="38" t="n">
        <v>44715</v>
      </c>
      <c r="B6202" s="39" t="n">
        <v>94.36</v>
      </c>
      <c r="C6202" s="39" t="n">
        <v>94.36000061</v>
      </c>
      <c r="D6202" s="39" t="n">
        <f aca="false">B6202-C6202</f>
        <v>-6.10000000733635E-007</v>
      </c>
      <c r="E6202" s="40" t="n">
        <f aca="false">IFERROR(ABS(D6202)/C6202*100,0)</f>
        <v>6.4646036115963E-007</v>
      </c>
      <c r="F6202" s="39" t="n">
        <v>94.58</v>
      </c>
      <c r="G6202" s="39" t="n">
        <v>94.58000183</v>
      </c>
      <c r="H6202" s="39" t="n">
        <f aca="false">F6202-G6202</f>
        <v>-1.8300000022009E-006</v>
      </c>
      <c r="I6202" s="40" t="n">
        <f aca="false">IFERROR(ABS(H6202)/G6202*100,0)</f>
        <v>1.93486991625374E-006</v>
      </c>
      <c r="J6202" s="39" t="n">
        <v>92.9</v>
      </c>
      <c r="K6202" s="39" t="n">
        <v>92.90000153</v>
      </c>
      <c r="L6202" s="39" t="n">
        <f aca="false">J6202-K6202</f>
        <v>-1.52999999158965E-006</v>
      </c>
      <c r="M6202" s="40" t="n">
        <f aca="false">IFERROR(ABS(L6202)/K6202*100,0)</f>
        <v>1.64693214896834E-006</v>
      </c>
      <c r="N6202" s="39" t="n">
        <v>93.77</v>
      </c>
      <c r="O6202" s="39" t="n">
        <v>93.76999664</v>
      </c>
      <c r="P6202" s="39" t="n">
        <f aca="false">N6202-O6202</f>
        <v>3.35999999379055E-006</v>
      </c>
      <c r="Q6202" s="40" t="n">
        <f aca="false">IFERROR(ABS(P6202)/O6202*100,0)</f>
        <v>3.58323569818414E-006</v>
      </c>
      <c r="R6202" s="41" t="n">
        <v>9137134</v>
      </c>
      <c r="S6202" s="41" t="n">
        <v>9137100</v>
      </c>
      <c r="T6202" s="41" t="n">
        <f aca="false">R6202-S6202</f>
        <v>34</v>
      </c>
      <c r="U6202" s="40" t="n">
        <f aca="false">IFERROR(ABS(T6202)/S6202*100,0)</f>
        <v>0.000372109312582767</v>
      </c>
    </row>
    <row r="6203" customFormat="false" ht="15" hidden="false" customHeight="false" outlineLevel="0" collapsed="false">
      <c r="A6203" s="38" t="n">
        <v>44718</v>
      </c>
      <c r="B6203" s="39" t="n">
        <v>95</v>
      </c>
      <c r="C6203" s="39" t="n">
        <v>95</v>
      </c>
      <c r="D6203" s="39" t="n">
        <f aca="false">B6203-C6203</f>
        <v>0</v>
      </c>
      <c r="E6203" s="40" t="n">
        <f aca="false">IFERROR(ABS(D6203)/C6203*100,0)</f>
        <v>0</v>
      </c>
      <c r="F6203" s="39" t="n">
        <v>95.54</v>
      </c>
      <c r="G6203" s="39" t="n">
        <v>95.54000092</v>
      </c>
      <c r="H6203" s="39" t="n">
        <f aca="false">F6203-G6203</f>
        <v>-9.19999990856013E-007</v>
      </c>
      <c r="I6203" s="40" t="n">
        <f aca="false">IFERROR(ABS(H6203)/G6203*100,0)</f>
        <v>9.62947437719172E-007</v>
      </c>
      <c r="J6203" s="39" t="n">
        <v>92.87</v>
      </c>
      <c r="K6203" s="39" t="n">
        <v>92.87000275</v>
      </c>
      <c r="L6203" s="39" t="n">
        <f aca="false">J6203-K6203</f>
        <v>-2.74999999305692E-006</v>
      </c>
      <c r="M6203" s="40" t="n">
        <f aca="false">IFERROR(ABS(L6203)/K6203*100,0)</f>
        <v>2.96112836397748E-006</v>
      </c>
      <c r="N6203" s="39" t="n">
        <v>93.11</v>
      </c>
      <c r="O6203" s="39" t="n">
        <v>93.11000061</v>
      </c>
      <c r="P6203" s="39" t="n">
        <f aca="false">N6203-O6203</f>
        <v>-6.10000000733635E-007</v>
      </c>
      <c r="Q6203" s="40" t="n">
        <f aca="false">IFERROR(ABS(P6203)/O6203*100,0)</f>
        <v>6.55139079301135E-007</v>
      </c>
      <c r="R6203" s="41" t="n">
        <v>9440246</v>
      </c>
      <c r="S6203" s="41" t="n">
        <v>9440200</v>
      </c>
      <c r="T6203" s="41" t="n">
        <f aca="false">R6203-S6203</f>
        <v>46</v>
      </c>
      <c r="U6203" s="40" t="n">
        <f aca="false">IFERROR(ABS(T6203)/S6203*100,0)</f>
        <v>0.000487277811910765</v>
      </c>
    </row>
    <row r="6204" customFormat="false" ht="15" hidden="false" customHeight="false" outlineLevel="0" collapsed="false">
      <c r="A6204" s="38" t="n">
        <v>44719</v>
      </c>
      <c r="B6204" s="39" t="n">
        <v>92.67</v>
      </c>
      <c r="C6204" s="39" t="n">
        <v>92.66999817</v>
      </c>
      <c r="D6204" s="39" t="n">
        <f aca="false">B6204-C6204</f>
        <v>1.8300000022009E-006</v>
      </c>
      <c r="E6204" s="40" t="n">
        <f aca="false">IFERROR(ABS(D6204)/C6204*100,0)</f>
        <v>1.97474915111559E-006</v>
      </c>
      <c r="F6204" s="39" t="n">
        <v>93.86</v>
      </c>
      <c r="G6204" s="39" t="n">
        <v>93.86000061</v>
      </c>
      <c r="H6204" s="39" t="n">
        <f aca="false">F6204-G6204</f>
        <v>-6.10000000733635E-007</v>
      </c>
      <c r="I6204" s="40" t="n">
        <f aca="false">IFERROR(ABS(H6204)/G6204*100,0)</f>
        <v>6.49904109065864E-007</v>
      </c>
      <c r="J6204" s="39" t="n">
        <v>91.77</v>
      </c>
      <c r="K6204" s="39" t="n">
        <v>91.76999664</v>
      </c>
      <c r="L6204" s="39" t="n">
        <f aca="false">J6204-K6204</f>
        <v>3.35999999379055E-006</v>
      </c>
      <c r="M6204" s="40" t="n">
        <f aca="false">IFERROR(ABS(L6204)/K6204*100,0)</f>
        <v>3.66132735840814E-006</v>
      </c>
      <c r="N6204" s="39" t="n">
        <v>93.84</v>
      </c>
      <c r="O6204" s="39" t="n">
        <v>93.83999634</v>
      </c>
      <c r="P6204" s="39" t="n">
        <f aca="false">N6204-O6204</f>
        <v>3.66000000440181E-006</v>
      </c>
      <c r="Q6204" s="40" t="n">
        <f aca="false">IFERROR(ABS(P6204)/O6204*100,0)</f>
        <v>3.90025591128642E-006</v>
      </c>
      <c r="R6204" s="41" t="n">
        <v>7360186</v>
      </c>
      <c r="S6204" s="41" t="n">
        <v>7360200</v>
      </c>
      <c r="T6204" s="41" t="n">
        <f aca="false">R6204-S6204</f>
        <v>-14</v>
      </c>
      <c r="U6204" s="40" t="n">
        <f aca="false">IFERROR(ABS(T6204)/S6204*100,0)</f>
        <v>0.000190212222493954</v>
      </c>
    </row>
    <row r="6205" customFormat="false" ht="15" hidden="false" customHeight="false" outlineLevel="0" collapsed="false">
      <c r="A6205" s="38" t="n">
        <v>44720</v>
      </c>
      <c r="B6205" s="39" t="n">
        <v>94</v>
      </c>
      <c r="C6205" s="39" t="n">
        <v>94</v>
      </c>
      <c r="D6205" s="39" t="n">
        <f aca="false">B6205-C6205</f>
        <v>0</v>
      </c>
      <c r="E6205" s="40" t="n">
        <f aca="false">IFERROR(ABS(D6205)/C6205*100,0)</f>
        <v>0</v>
      </c>
      <c r="F6205" s="39" t="n">
        <v>94.93</v>
      </c>
      <c r="G6205" s="39" t="n">
        <v>94.93000031</v>
      </c>
      <c r="H6205" s="39" t="n">
        <f aca="false">F6205-G6205</f>
        <v>-3.09999990122378E-007</v>
      </c>
      <c r="I6205" s="40" t="n">
        <f aca="false">IFERROR(ABS(H6205)/G6205*100,0)</f>
        <v>3.26556398514751E-007</v>
      </c>
      <c r="J6205" s="39" t="n">
        <v>93.14</v>
      </c>
      <c r="K6205" s="39" t="n">
        <v>93.13999939</v>
      </c>
      <c r="L6205" s="39" t="n">
        <f aca="false">J6205-K6205</f>
        <v>6.10000000733635E-007</v>
      </c>
      <c r="M6205" s="40" t="n">
        <f aca="false">IFERROR(ABS(L6205)/K6205*100,0)</f>
        <v>6.54928070355053E-007</v>
      </c>
      <c r="N6205" s="39" t="n">
        <v>93.47</v>
      </c>
      <c r="O6205" s="39" t="n">
        <v>93.47000122</v>
      </c>
      <c r="P6205" s="39" t="n">
        <f aca="false">N6205-O6205</f>
        <v>-1.22000000146727E-006</v>
      </c>
      <c r="Q6205" s="40" t="n">
        <f aca="false">IFERROR(ABS(P6205)/O6205*100,0)</f>
        <v>1.30523160965384E-006</v>
      </c>
      <c r="R6205" s="41" t="n">
        <v>6446275</v>
      </c>
      <c r="S6205" s="41" t="n">
        <v>6446300</v>
      </c>
      <c r="T6205" s="41" t="n">
        <f aca="false">R6205-S6205</f>
        <v>-25</v>
      </c>
      <c r="U6205" s="40" t="n">
        <f aca="false">IFERROR(ABS(T6205)/S6205*100,0)</f>
        <v>0.000387819369250578</v>
      </c>
    </row>
    <row r="6206" customFormat="false" ht="15" hidden="false" customHeight="false" outlineLevel="0" collapsed="false">
      <c r="A6206" s="38" t="n">
        <v>44721</v>
      </c>
      <c r="B6206" s="39" t="n">
        <v>93</v>
      </c>
      <c r="C6206" s="39" t="n">
        <v>93</v>
      </c>
      <c r="D6206" s="39" t="n">
        <f aca="false">B6206-C6206</f>
        <v>0</v>
      </c>
      <c r="E6206" s="40" t="n">
        <f aca="false">IFERROR(ABS(D6206)/C6206*100,0)</f>
        <v>0</v>
      </c>
      <c r="F6206" s="39" t="n">
        <v>93.5</v>
      </c>
      <c r="G6206" s="39" t="n">
        <v>93.5</v>
      </c>
      <c r="H6206" s="39" t="n">
        <f aca="false">F6206-G6206</f>
        <v>0</v>
      </c>
      <c r="I6206" s="40" t="n">
        <f aca="false">IFERROR(ABS(H6206)/G6206*100,0)</f>
        <v>0</v>
      </c>
      <c r="J6206" s="39" t="n">
        <v>90.8</v>
      </c>
      <c r="K6206" s="39" t="n">
        <v>90.80000305</v>
      </c>
      <c r="L6206" s="39" t="n">
        <f aca="false">J6206-K6206</f>
        <v>-3.05000000366817E-006</v>
      </c>
      <c r="M6206" s="40" t="n">
        <f aca="false">IFERROR(ABS(L6206)/K6206*100,0)</f>
        <v>3.35903072821337E-006</v>
      </c>
      <c r="N6206" s="39" t="n">
        <v>90.85</v>
      </c>
      <c r="O6206" s="39" t="n">
        <v>90.84999847</v>
      </c>
      <c r="P6206" s="39" t="n">
        <f aca="false">N6206-O6206</f>
        <v>1.52999999158965E-006</v>
      </c>
      <c r="Q6206" s="40" t="n">
        <f aca="false">IFERROR(ABS(P6206)/O6206*100,0)</f>
        <v>1.68409468063434E-006</v>
      </c>
      <c r="R6206" s="41" t="n">
        <v>8091123</v>
      </c>
      <c r="S6206" s="41" t="n">
        <v>8086700</v>
      </c>
      <c r="T6206" s="41" t="n">
        <f aca="false">R6206-S6206</f>
        <v>4423</v>
      </c>
      <c r="U6206" s="40" t="n">
        <f aca="false">IFERROR(ABS(T6206)/S6206*100,0)</f>
        <v>0.0546947456935462</v>
      </c>
    </row>
    <row r="6207" customFormat="false" ht="15" hidden="false" customHeight="false" outlineLevel="0" collapsed="false">
      <c r="A6207" s="38" t="n">
        <v>44722</v>
      </c>
      <c r="B6207" s="39" t="n">
        <v>90.54</v>
      </c>
      <c r="C6207" s="39" t="n">
        <v>90.54000092</v>
      </c>
      <c r="D6207" s="39" t="n">
        <f aca="false">B6207-C6207</f>
        <v>-9.19999990856013E-007</v>
      </c>
      <c r="E6207" s="40" t="n">
        <f aca="false">IFERROR(ABS(D6207)/C6207*100,0)</f>
        <v>1.01612544898129E-006</v>
      </c>
      <c r="F6207" s="39" t="n">
        <v>90.72</v>
      </c>
      <c r="G6207" s="39" t="n">
        <v>90.72000122</v>
      </c>
      <c r="H6207" s="39" t="n">
        <f aca="false">F6207-G6207</f>
        <v>-1.22000000146727E-006</v>
      </c>
      <c r="I6207" s="40" t="n">
        <f aca="false">IFERROR(ABS(H6207)/G6207*100,0)</f>
        <v>1.34479716166308E-006</v>
      </c>
      <c r="J6207" s="39" t="n">
        <v>88.63</v>
      </c>
      <c r="K6207" s="39" t="n">
        <v>88.62999725</v>
      </c>
      <c r="L6207" s="39" t="n">
        <f aca="false">J6207-K6207</f>
        <v>2.74999999305692E-006</v>
      </c>
      <c r="M6207" s="40" t="n">
        <f aca="false">IFERROR(ABS(L6207)/K6207*100,0)</f>
        <v>3.10278695518849E-006</v>
      </c>
      <c r="N6207" s="39" t="n">
        <v>88.68</v>
      </c>
      <c r="O6207" s="39" t="n">
        <v>88.68000031</v>
      </c>
      <c r="P6207" s="39" t="n">
        <f aca="false">N6207-O6207</f>
        <v>-3.09999990122378E-007</v>
      </c>
      <c r="Q6207" s="40" t="n">
        <f aca="false">IFERROR(ABS(P6207)/O6207*100,0)</f>
        <v>3.49571480648068E-007</v>
      </c>
      <c r="R6207" s="41" t="n">
        <v>10463738</v>
      </c>
      <c r="S6207" s="41" t="n">
        <v>10460400</v>
      </c>
      <c r="T6207" s="41" t="n">
        <f aca="false">R6207-S6207</f>
        <v>3338</v>
      </c>
      <c r="U6207" s="40" t="n">
        <f aca="false">IFERROR(ABS(T6207)/S6207*100,0)</f>
        <v>0.0319108255898436</v>
      </c>
    </row>
    <row r="6208" customFormat="false" ht="15" hidden="false" customHeight="false" outlineLevel="0" collapsed="false">
      <c r="A6208" s="38" t="n">
        <v>44725</v>
      </c>
      <c r="B6208" s="39" t="n">
        <v>86.06</v>
      </c>
      <c r="C6208" s="39" t="n">
        <v>86.05999756</v>
      </c>
      <c r="D6208" s="39" t="n">
        <f aca="false">B6208-C6208</f>
        <v>2.44000000293454E-006</v>
      </c>
      <c r="E6208" s="40" t="n">
        <f aca="false">IFERROR(ABS(D6208)/C6208*100,0)</f>
        <v>2.83523131781801E-006</v>
      </c>
      <c r="F6208" s="39" t="n">
        <v>86.83</v>
      </c>
      <c r="G6208" s="39" t="n">
        <v>86.83000183</v>
      </c>
      <c r="H6208" s="39" t="n">
        <f aca="false">F6208-G6208</f>
        <v>-1.8300000022009E-006</v>
      </c>
      <c r="I6208" s="40" t="n">
        <f aca="false">IFERROR(ABS(H6208)/G6208*100,0)</f>
        <v>2.10756646738735E-006</v>
      </c>
      <c r="J6208" s="39" t="n">
        <v>85.02</v>
      </c>
      <c r="K6208" s="39" t="n">
        <v>85.01999664</v>
      </c>
      <c r="L6208" s="39" t="n">
        <f aca="false">J6208-K6208</f>
        <v>3.35999999379055E-006</v>
      </c>
      <c r="M6208" s="40" t="n">
        <f aca="false">IFERROR(ABS(L6208)/K6208*100,0)</f>
        <v>3.95201144034126E-006</v>
      </c>
      <c r="N6208" s="39" t="n">
        <v>85.55</v>
      </c>
      <c r="O6208" s="39" t="n">
        <v>85.55000305</v>
      </c>
      <c r="P6208" s="39" t="n">
        <f aca="false">N6208-O6208</f>
        <v>-3.05000000366817E-006</v>
      </c>
      <c r="Q6208" s="40" t="n">
        <f aca="false">IFERROR(ABS(P6208)/O6208*100,0)</f>
        <v>3.56516644644138E-006</v>
      </c>
      <c r="R6208" s="41" t="n">
        <v>14603691</v>
      </c>
      <c r="S6208" s="41" t="n">
        <v>14603700</v>
      </c>
      <c r="T6208" s="41" t="n">
        <f aca="false">R6208-S6208</f>
        <v>-9</v>
      </c>
      <c r="U6208" s="40" t="n">
        <f aca="false">IFERROR(ABS(T6208)/S6208*100,0)</f>
        <v>6.16282175065223E-005</v>
      </c>
    </row>
    <row r="6209" customFormat="false" ht="15" hidden="false" customHeight="false" outlineLevel="0" collapsed="false">
      <c r="A6209" s="38" t="n">
        <v>44726</v>
      </c>
      <c r="B6209" s="39" t="n">
        <v>86.74</v>
      </c>
      <c r="C6209" s="39" t="n">
        <v>86.73999786</v>
      </c>
      <c r="D6209" s="39" t="n">
        <f aca="false">B6209-C6209</f>
        <v>2.13999999232328E-006</v>
      </c>
      <c r="E6209" s="40" t="n">
        <f aca="false">IFERROR(ABS(D6209)/C6209*100,0)</f>
        <v>2.46714323855217E-006</v>
      </c>
      <c r="F6209" s="39" t="n">
        <v>87.88</v>
      </c>
      <c r="G6209" s="39" t="n">
        <v>87.87999725</v>
      </c>
      <c r="H6209" s="39" t="n">
        <f aca="false">F6209-G6209</f>
        <v>2.74999999305692E-006</v>
      </c>
      <c r="I6209" s="40" t="n">
        <f aca="false">IFERROR(ABS(H6209)/G6209*100,0)</f>
        <v>3.12926727254411E-006</v>
      </c>
      <c r="J6209" s="39" t="n">
        <v>86.29</v>
      </c>
      <c r="K6209" s="39" t="n">
        <v>86.29000092</v>
      </c>
      <c r="L6209" s="39" t="n">
        <f aca="false">J6209-K6209</f>
        <v>-9.19999990856013E-007</v>
      </c>
      <c r="M6209" s="40" t="n">
        <f aca="false">IFERROR(ABS(L6209)/K6209*100,0)</f>
        <v>1.06617218802553E-006</v>
      </c>
      <c r="N6209" s="39" t="n">
        <v>87.19</v>
      </c>
      <c r="O6209" s="39" t="n">
        <v>87.19000244</v>
      </c>
      <c r="P6209" s="39" t="n">
        <f aca="false">N6209-O6209</f>
        <v>-2.44000000293454E-006</v>
      </c>
      <c r="Q6209" s="40" t="n">
        <f aca="false">IFERROR(ABS(P6209)/O6209*100,0)</f>
        <v>2.79848598996614E-006</v>
      </c>
      <c r="R6209" s="41" t="n">
        <v>10449553</v>
      </c>
      <c r="S6209" s="41" t="n">
        <v>10449600</v>
      </c>
      <c r="T6209" s="41" t="n">
        <f aca="false">R6209-S6209</f>
        <v>-47</v>
      </c>
      <c r="U6209" s="40" t="n">
        <f aca="false">IFERROR(ABS(T6209)/S6209*100,0)</f>
        <v>0.000449777981932323</v>
      </c>
    </row>
    <row r="6210" customFormat="false" ht="15" hidden="false" customHeight="false" outlineLevel="0" collapsed="false">
      <c r="A6210" s="38" t="n">
        <v>44727</v>
      </c>
      <c r="B6210" s="39" t="n">
        <v>87.51</v>
      </c>
      <c r="C6210" s="39" t="n">
        <v>87.51000214</v>
      </c>
      <c r="D6210" s="39" t="n">
        <f aca="false">B6210-C6210</f>
        <v>-2.13999999232328E-006</v>
      </c>
      <c r="E6210" s="40" t="n">
        <f aca="false">IFERROR(ABS(D6210)/C6210*100,0)</f>
        <v>2.44543473887668E-006</v>
      </c>
      <c r="F6210" s="39" t="n">
        <v>89.81</v>
      </c>
      <c r="G6210" s="39" t="n">
        <v>89.80999756</v>
      </c>
      <c r="H6210" s="39" t="n">
        <f aca="false">F6210-G6210</f>
        <v>2.44000000293454E-006</v>
      </c>
      <c r="I6210" s="40" t="n">
        <f aca="false">IFERROR(ABS(H6210)/G6210*100,0)</f>
        <v>2.71684675339673E-006</v>
      </c>
      <c r="J6210" s="39" t="n">
        <v>87.37</v>
      </c>
      <c r="K6210" s="39" t="n">
        <v>87.37000275</v>
      </c>
      <c r="L6210" s="39" t="n">
        <f aca="false">J6210-K6210</f>
        <v>-2.74999999305692E-006</v>
      </c>
      <c r="M6210" s="40" t="n">
        <f aca="false">IFERROR(ABS(L6210)/K6210*100,0)</f>
        <v>3.14753337129421E-006</v>
      </c>
      <c r="N6210" s="39" t="n">
        <v>89.13</v>
      </c>
      <c r="O6210" s="39" t="n">
        <v>89.12999725</v>
      </c>
      <c r="P6210" s="39" t="n">
        <f aca="false">N6210-O6210</f>
        <v>2.74999999305692E-006</v>
      </c>
      <c r="Q6210" s="40" t="n">
        <f aca="false">IFERROR(ABS(P6210)/O6210*100,0)</f>
        <v>3.08538099170301E-006</v>
      </c>
      <c r="R6210" s="41" t="n">
        <v>11742543</v>
      </c>
      <c r="S6210" s="41" t="n">
        <v>11742500</v>
      </c>
      <c r="T6210" s="41" t="n">
        <f aca="false">R6210-S6210</f>
        <v>43</v>
      </c>
      <c r="U6210" s="40" t="n">
        <f aca="false">IFERROR(ABS(T6210)/S6210*100,0)</f>
        <v>0.000366191185863317</v>
      </c>
    </row>
    <row r="6211" customFormat="false" ht="15" hidden="false" customHeight="false" outlineLevel="0" collapsed="false">
      <c r="A6211" s="38" t="n">
        <v>44728</v>
      </c>
      <c r="B6211" s="39" t="n">
        <v>85.22</v>
      </c>
      <c r="C6211" s="39" t="n">
        <v>85.22000122</v>
      </c>
      <c r="D6211" s="39" t="n">
        <f aca="false">B6211-C6211</f>
        <v>-1.22000000146727E-006</v>
      </c>
      <c r="E6211" s="40" t="n">
        <f aca="false">IFERROR(ABS(D6211)/C6211*100,0)</f>
        <v>1.43158881014068E-006</v>
      </c>
      <c r="F6211" s="39" t="n">
        <v>85.93</v>
      </c>
      <c r="G6211" s="39" t="n">
        <v>85.93000031</v>
      </c>
      <c r="H6211" s="39" t="n">
        <f aca="false">F6211-G6211</f>
        <v>-3.09999990122378E-007</v>
      </c>
      <c r="I6211" s="40" t="n">
        <f aca="false">IFERROR(ABS(H6211)/G6211*100,0)</f>
        <v>3.60758744331463E-007</v>
      </c>
      <c r="J6211" s="39" t="n">
        <v>83.99</v>
      </c>
      <c r="K6211" s="39" t="n">
        <v>83.98999786</v>
      </c>
      <c r="L6211" s="39" t="n">
        <f aca="false">J6211-K6211</f>
        <v>2.13999999232328E-006</v>
      </c>
      <c r="M6211" s="40" t="n">
        <f aca="false">IFERROR(ABS(L6211)/K6211*100,0)</f>
        <v>2.54792242748997E-006</v>
      </c>
      <c r="N6211" s="39" t="n">
        <v>84.52</v>
      </c>
      <c r="O6211" s="39" t="n">
        <v>84.51999664</v>
      </c>
      <c r="P6211" s="39" t="n">
        <f aca="false">N6211-O6211</f>
        <v>3.35999999379055E-006</v>
      </c>
      <c r="Q6211" s="40" t="n">
        <f aca="false">IFERROR(ABS(P6211)/O6211*100,0)</f>
        <v>3.97539059082309E-006</v>
      </c>
      <c r="R6211" s="41" t="n">
        <v>10505195</v>
      </c>
      <c r="S6211" s="41" t="n">
        <v>10505200</v>
      </c>
      <c r="T6211" s="41" t="n">
        <f aca="false">R6211-S6211</f>
        <v>-5</v>
      </c>
      <c r="U6211" s="40" t="n">
        <f aca="false">IFERROR(ABS(T6211)/S6211*100,0)</f>
        <v>4.7595476525911E-005</v>
      </c>
    </row>
    <row r="6212" customFormat="false" ht="15" hidden="false" customHeight="false" outlineLevel="0" collapsed="false">
      <c r="A6212" s="38" t="n">
        <v>44729</v>
      </c>
      <c r="B6212" s="39" t="n">
        <v>85</v>
      </c>
      <c r="C6212" s="39" t="n">
        <v>85</v>
      </c>
      <c r="D6212" s="39" t="n">
        <f aca="false">B6212-C6212</f>
        <v>0</v>
      </c>
      <c r="E6212" s="40" t="n">
        <f aca="false">IFERROR(ABS(D6212)/C6212*100,0)</f>
        <v>0</v>
      </c>
      <c r="F6212" s="39" t="n">
        <v>85.6</v>
      </c>
      <c r="G6212" s="39" t="n">
        <v>85.59999847</v>
      </c>
      <c r="H6212" s="39" t="n">
        <f aca="false">F6212-G6212</f>
        <v>1.52999999158965E-006</v>
      </c>
      <c r="I6212" s="40" t="n">
        <f aca="false">IFERROR(ABS(H6212)/G6212*100,0)</f>
        <v>1.7873831996923E-006</v>
      </c>
      <c r="J6212" s="39" t="n">
        <v>83.95</v>
      </c>
      <c r="K6212" s="39" t="n">
        <v>83.94999695</v>
      </c>
      <c r="L6212" s="39" t="n">
        <f aca="false">J6212-K6212</f>
        <v>3.05000000366817E-006</v>
      </c>
      <c r="M6212" s="40" t="n">
        <f aca="false">IFERROR(ABS(L6212)/K6212*100,0)</f>
        <v>3.63311508573935E-006</v>
      </c>
      <c r="N6212" s="39" t="n">
        <v>85</v>
      </c>
      <c r="O6212" s="39" t="n">
        <v>85</v>
      </c>
      <c r="P6212" s="39" t="n">
        <f aca="false">N6212-O6212</f>
        <v>0</v>
      </c>
      <c r="Q6212" s="40" t="n">
        <f aca="false">IFERROR(ABS(P6212)/O6212*100,0)</f>
        <v>0</v>
      </c>
      <c r="R6212" s="41" t="n">
        <v>9735491</v>
      </c>
      <c r="S6212" s="41" t="n">
        <v>9735500</v>
      </c>
      <c r="T6212" s="41" t="n">
        <f aca="false">R6212-S6212</f>
        <v>-9</v>
      </c>
      <c r="U6212" s="40" t="n">
        <f aca="false">IFERROR(ABS(T6212)/S6212*100,0)</f>
        <v>9.24451748754558E-005</v>
      </c>
    </row>
    <row r="6213" customFormat="false" ht="15" hidden="false" customHeight="false" outlineLevel="0" collapsed="false">
      <c r="A6213" s="38" t="n">
        <v>44733</v>
      </c>
      <c r="B6213" s="39" t="n">
        <v>86</v>
      </c>
      <c r="C6213" s="39" t="n">
        <v>86</v>
      </c>
      <c r="D6213" s="39" t="n">
        <f aca="false">B6213-C6213</f>
        <v>0</v>
      </c>
      <c r="E6213" s="40" t="n">
        <f aca="false">IFERROR(ABS(D6213)/C6213*100,0)</f>
        <v>0</v>
      </c>
      <c r="F6213" s="39" t="n">
        <v>87.75</v>
      </c>
      <c r="G6213" s="39" t="n">
        <v>87.75</v>
      </c>
      <c r="H6213" s="39" t="n">
        <f aca="false">F6213-G6213</f>
        <v>0</v>
      </c>
      <c r="I6213" s="40" t="n">
        <f aca="false">IFERROR(ABS(H6213)/G6213*100,0)</f>
        <v>0</v>
      </c>
      <c r="J6213" s="39" t="n">
        <v>86</v>
      </c>
      <c r="K6213" s="39" t="n">
        <v>86</v>
      </c>
      <c r="L6213" s="39" t="n">
        <f aca="false">J6213-K6213</f>
        <v>0</v>
      </c>
      <c r="M6213" s="40" t="n">
        <f aca="false">IFERROR(ABS(L6213)/K6213*100,0)</f>
        <v>0</v>
      </c>
      <c r="N6213" s="39" t="n">
        <v>86.95</v>
      </c>
      <c r="O6213" s="39" t="n">
        <v>86.94999695</v>
      </c>
      <c r="P6213" s="39" t="n">
        <f aca="false">N6213-O6213</f>
        <v>3.05000000366817E-006</v>
      </c>
      <c r="Q6213" s="40" t="n">
        <f aca="false">IFERROR(ABS(P6213)/O6213*100,0)</f>
        <v>3.50776320949391E-006</v>
      </c>
      <c r="R6213" s="41" t="n">
        <v>9603974</v>
      </c>
      <c r="S6213" s="41" t="n">
        <v>9604000</v>
      </c>
      <c r="T6213" s="41" t="n">
        <f aca="false">R6213-S6213</f>
        <v>-26</v>
      </c>
      <c r="U6213" s="40" t="n">
        <f aca="false">IFERROR(ABS(T6213)/S6213*100,0)</f>
        <v>0.000270720533111204</v>
      </c>
    </row>
    <row r="6214" customFormat="false" ht="15" hidden="false" customHeight="false" outlineLevel="0" collapsed="false">
      <c r="A6214" s="38" t="n">
        <v>44734</v>
      </c>
      <c r="B6214" s="39" t="n">
        <v>84.64</v>
      </c>
      <c r="C6214" s="39" t="n">
        <v>84.63999939</v>
      </c>
      <c r="D6214" s="39" t="n">
        <f aca="false">B6214-C6214</f>
        <v>6.10000000733635E-007</v>
      </c>
      <c r="E6214" s="40" t="n">
        <f aca="false">IFERROR(ABS(D6214)/C6214*100,0)</f>
        <v>7.20699438953097E-007</v>
      </c>
      <c r="F6214" s="39" t="n">
        <v>86.18</v>
      </c>
      <c r="G6214" s="39" t="n">
        <v>86.18000031</v>
      </c>
      <c r="H6214" s="39" t="n">
        <f aca="false">F6214-G6214</f>
        <v>-3.09999990122378E-007</v>
      </c>
      <c r="I6214" s="40" t="n">
        <f aca="false">IFERROR(ABS(H6214)/G6214*100,0)</f>
        <v>3.59712217460281E-007</v>
      </c>
      <c r="J6214" s="39" t="n">
        <v>84.55</v>
      </c>
      <c r="K6214" s="39" t="n">
        <v>84.55000305</v>
      </c>
      <c r="L6214" s="39" t="n">
        <f aca="false">J6214-K6214</f>
        <v>-3.05000000366817E-006</v>
      </c>
      <c r="M6214" s="40" t="n">
        <f aca="false">IFERROR(ABS(L6214)/K6214*100,0)</f>
        <v>3.60733281329926E-006</v>
      </c>
      <c r="N6214" s="39" t="n">
        <v>84.91</v>
      </c>
      <c r="O6214" s="39" t="n">
        <v>84.91000366</v>
      </c>
      <c r="P6214" s="39" t="n">
        <f aca="false">N6214-O6214</f>
        <v>-3.66000000440181E-006</v>
      </c>
      <c r="Q6214" s="40" t="n">
        <f aca="false">IFERROR(ABS(P6214)/O6214*100,0)</f>
        <v>4.3104461743487E-006</v>
      </c>
      <c r="R6214" s="41" t="n">
        <v>7873518</v>
      </c>
      <c r="S6214" s="41" t="n">
        <v>7868700</v>
      </c>
      <c r="T6214" s="41" t="n">
        <f aca="false">R6214-S6214</f>
        <v>4818</v>
      </c>
      <c r="U6214" s="40" t="n">
        <f aca="false">IFERROR(ABS(T6214)/S6214*100,0)</f>
        <v>0.0612299363300164</v>
      </c>
    </row>
    <row r="6215" customFormat="false" ht="15" hidden="false" customHeight="false" outlineLevel="0" collapsed="false">
      <c r="A6215" s="38" t="n">
        <v>44735</v>
      </c>
      <c r="B6215" s="39" t="n">
        <v>84.13</v>
      </c>
      <c r="C6215" s="39" t="n">
        <v>84.12999725</v>
      </c>
      <c r="D6215" s="39" t="n">
        <f aca="false">B6215-C6215</f>
        <v>2.74999999305692E-006</v>
      </c>
      <c r="E6215" s="40" t="n">
        <f aca="false">IFERROR(ABS(D6215)/C6215*100,0)</f>
        <v>3.26875084149241E-006</v>
      </c>
      <c r="F6215" s="39" t="n">
        <v>84.23</v>
      </c>
      <c r="G6215" s="39" t="n">
        <v>84.23000336</v>
      </c>
      <c r="H6215" s="39" t="n">
        <f aca="false">F6215-G6215</f>
        <v>-3.35999999379055E-006</v>
      </c>
      <c r="I6215" s="40" t="n">
        <f aca="false">IFERROR(ABS(H6215)/G6215*100,0)</f>
        <v>3.98907735932275E-006</v>
      </c>
      <c r="J6215" s="39" t="n">
        <v>82.76</v>
      </c>
      <c r="K6215" s="39" t="n">
        <v>82.76000214</v>
      </c>
      <c r="L6215" s="39" t="n">
        <f aca="false">J6215-K6215</f>
        <v>-2.13999999232328E-006</v>
      </c>
      <c r="M6215" s="40" t="n">
        <f aca="false">IFERROR(ABS(L6215)/K6215*100,0)</f>
        <v>2.5857901606904E-006</v>
      </c>
      <c r="N6215" s="39" t="n">
        <v>84.12</v>
      </c>
      <c r="O6215" s="39" t="n">
        <v>84.12000275</v>
      </c>
      <c r="P6215" s="39" t="n">
        <f aca="false">N6215-O6215</f>
        <v>-2.74999999305692E-006</v>
      </c>
      <c r="Q6215" s="40" t="n">
        <f aca="false">IFERROR(ABS(P6215)/O6215*100,0)</f>
        <v>3.26913920964763E-006</v>
      </c>
      <c r="R6215" s="41" t="n">
        <v>10370298</v>
      </c>
      <c r="S6215" s="41" t="n">
        <v>10370300</v>
      </c>
      <c r="T6215" s="41" t="n">
        <f aca="false">R6215-S6215</f>
        <v>-2</v>
      </c>
      <c r="U6215" s="40" t="n">
        <f aca="false">IFERROR(ABS(T6215)/S6215*100,0)</f>
        <v>1.92858451539493E-005</v>
      </c>
    </row>
    <row r="6216" customFormat="false" ht="15" hidden="false" customHeight="false" outlineLevel="0" collapsed="false">
      <c r="A6216" s="38" t="n">
        <v>44736</v>
      </c>
      <c r="B6216" s="39" t="n">
        <v>84.15</v>
      </c>
      <c r="C6216" s="39" t="n">
        <v>84.15000153</v>
      </c>
      <c r="D6216" s="39" t="n">
        <f aca="false">B6216-C6216</f>
        <v>-1.52999999158965E-006</v>
      </c>
      <c r="E6216" s="40" t="n">
        <f aca="false">IFERROR(ABS(D6216)/C6216*100,0)</f>
        <v>1.81818177512949E-006</v>
      </c>
      <c r="F6216" s="39" t="n">
        <v>86.55</v>
      </c>
      <c r="G6216" s="39" t="n">
        <v>86.55000305</v>
      </c>
      <c r="H6216" s="39" t="n">
        <f aca="false">F6216-G6216</f>
        <v>-3.05000000366817E-006</v>
      </c>
      <c r="I6216" s="40" t="n">
        <f aca="false">IFERROR(ABS(H6216)/G6216*100,0)</f>
        <v>3.52397446122121E-006</v>
      </c>
      <c r="J6216" s="39" t="n">
        <v>84.15</v>
      </c>
      <c r="K6216" s="39" t="n">
        <v>84.15000153</v>
      </c>
      <c r="L6216" s="39" t="n">
        <f aca="false">J6216-K6216</f>
        <v>-1.52999999158965E-006</v>
      </c>
      <c r="M6216" s="40" t="n">
        <f aca="false">IFERROR(ABS(L6216)/K6216*100,0)</f>
        <v>1.81818177512949E-006</v>
      </c>
      <c r="N6216" s="39" t="n">
        <v>85.92</v>
      </c>
      <c r="O6216" s="39" t="n">
        <v>85.91999817</v>
      </c>
      <c r="P6216" s="39" t="n">
        <f aca="false">N6216-O6216</f>
        <v>1.8300000022009E-006</v>
      </c>
      <c r="Q6216" s="40" t="n">
        <f aca="false">IFERROR(ABS(P6216)/O6216*100,0)</f>
        <v>2.12988831608224E-006</v>
      </c>
      <c r="R6216" s="41" t="n">
        <v>10670085</v>
      </c>
      <c r="S6216" s="41" t="n">
        <v>10670100</v>
      </c>
      <c r="T6216" s="41" t="n">
        <f aca="false">R6216-S6216</f>
        <v>-15</v>
      </c>
      <c r="U6216" s="40" t="n">
        <f aca="false">IFERROR(ABS(T6216)/S6216*100,0)</f>
        <v>0.000140579750892681</v>
      </c>
    </row>
    <row r="6217" customFormat="false" ht="15" hidden="false" customHeight="false" outlineLevel="0" collapsed="false">
      <c r="A6217" s="38" t="n">
        <v>44739</v>
      </c>
      <c r="B6217" s="39" t="n">
        <v>86.92</v>
      </c>
      <c r="C6217" s="39" t="n">
        <v>86.91999817</v>
      </c>
      <c r="D6217" s="39" t="n">
        <f aca="false">B6217-C6217</f>
        <v>1.8300000022009E-006</v>
      </c>
      <c r="E6217" s="40" t="n">
        <f aca="false">IFERROR(ABS(D6217)/C6217*100,0)</f>
        <v>2.10538430824832E-006</v>
      </c>
      <c r="F6217" s="39" t="n">
        <v>87</v>
      </c>
      <c r="G6217" s="39" t="n">
        <v>87</v>
      </c>
      <c r="H6217" s="39" t="n">
        <f aca="false">F6217-G6217</f>
        <v>0</v>
      </c>
      <c r="I6217" s="40" t="n">
        <f aca="false">IFERROR(ABS(H6217)/G6217*100,0)</f>
        <v>0</v>
      </c>
      <c r="J6217" s="39" t="n">
        <v>85.58</v>
      </c>
      <c r="K6217" s="39" t="n">
        <v>85.58000183</v>
      </c>
      <c r="L6217" s="39" t="n">
        <f aca="false">J6217-K6217</f>
        <v>-1.8300000022009E-006</v>
      </c>
      <c r="M6217" s="40" t="n">
        <f aca="false">IFERROR(ABS(L6217)/K6217*100,0)</f>
        <v>2.13835003864115E-006</v>
      </c>
      <c r="N6217" s="39" t="n">
        <v>85.86</v>
      </c>
      <c r="O6217" s="39" t="n">
        <v>85.86000061</v>
      </c>
      <c r="P6217" s="39" t="n">
        <f aca="false">N6217-O6217</f>
        <v>-6.10000000733635E-007</v>
      </c>
      <c r="Q6217" s="40" t="n">
        <f aca="false">IFERROR(ABS(P6217)/O6217*100,0)</f>
        <v>7.10458882366452E-007</v>
      </c>
      <c r="R6217" s="41" t="n">
        <v>7358017</v>
      </c>
      <c r="S6217" s="41" t="n">
        <v>7358000</v>
      </c>
      <c r="T6217" s="41" t="n">
        <f aca="false">R6217-S6217</f>
        <v>17</v>
      </c>
      <c r="U6217" s="40" t="n">
        <f aca="false">IFERROR(ABS(T6217)/S6217*100,0)</f>
        <v>0.000231041043761892</v>
      </c>
    </row>
    <row r="6218" customFormat="false" ht="15" hidden="false" customHeight="false" outlineLevel="0" collapsed="false">
      <c r="A6218" s="38" t="n">
        <v>44740</v>
      </c>
      <c r="B6218" s="39" t="n">
        <v>86.15</v>
      </c>
      <c r="C6218" s="39" t="n">
        <v>86.15000153</v>
      </c>
      <c r="D6218" s="39" t="n">
        <f aca="false">B6218-C6218</f>
        <v>-1.52999999158965E-006</v>
      </c>
      <c r="E6218" s="40" t="n">
        <f aca="false">IFERROR(ABS(D6218)/C6218*100,0)</f>
        <v>1.77597210031024E-006</v>
      </c>
      <c r="F6218" s="39" t="n">
        <v>86.81</v>
      </c>
      <c r="G6218" s="39" t="n">
        <v>86.80999756</v>
      </c>
      <c r="H6218" s="39" t="n">
        <f aca="false">F6218-G6218</f>
        <v>2.44000000293454E-006</v>
      </c>
      <c r="I6218" s="40" t="n">
        <f aca="false">IFERROR(ABS(H6218)/G6218*100,0)</f>
        <v>2.81073617269497E-006</v>
      </c>
      <c r="J6218" s="39" t="n">
        <v>84.34</v>
      </c>
      <c r="K6218" s="39" t="n">
        <v>84.33999634</v>
      </c>
      <c r="L6218" s="39" t="n">
        <f aca="false">J6218-K6218</f>
        <v>3.66000000440181E-006</v>
      </c>
      <c r="M6218" s="40" t="n">
        <f aca="false">IFERROR(ABS(L6218)/K6218*100,0)</f>
        <v>4.33957809251881E-006</v>
      </c>
      <c r="N6218" s="39" t="n">
        <v>84.34</v>
      </c>
      <c r="O6218" s="39" t="n">
        <v>84.33999634</v>
      </c>
      <c r="P6218" s="39" t="n">
        <f aca="false">N6218-O6218</f>
        <v>3.66000000440181E-006</v>
      </c>
      <c r="Q6218" s="40" t="n">
        <f aca="false">IFERROR(ABS(P6218)/O6218*100,0)</f>
        <v>4.33957809251881E-006</v>
      </c>
      <c r="R6218" s="41" t="n">
        <v>8290894</v>
      </c>
      <c r="S6218" s="41" t="n">
        <v>8289200</v>
      </c>
      <c r="T6218" s="41" t="n">
        <f aca="false">R6218-S6218</f>
        <v>1694</v>
      </c>
      <c r="U6218" s="40" t="n">
        <f aca="false">IFERROR(ABS(T6218)/S6218*100,0)</f>
        <v>0.0204362302755393</v>
      </c>
    </row>
    <row r="6219" customFormat="false" ht="15" hidden="false" customHeight="false" outlineLevel="0" collapsed="false">
      <c r="A6219" s="38" t="n">
        <v>44741</v>
      </c>
      <c r="B6219" s="39" t="n">
        <v>84.43</v>
      </c>
      <c r="C6219" s="39" t="n">
        <v>84.43000031</v>
      </c>
      <c r="D6219" s="39" t="n">
        <f aca="false">B6219-C6219</f>
        <v>-3.09999990122378E-007</v>
      </c>
      <c r="E6219" s="40" t="n">
        <f aca="false">IFERROR(ABS(D6219)/C6219*100,0)</f>
        <v>3.67168055174887E-007</v>
      </c>
      <c r="F6219" s="39" t="n">
        <v>84.61</v>
      </c>
      <c r="G6219" s="39" t="n">
        <v>84.61000061</v>
      </c>
      <c r="H6219" s="39" t="n">
        <f aca="false">F6219-G6219</f>
        <v>-6.10000000733635E-007</v>
      </c>
      <c r="I6219" s="40" t="n">
        <f aca="false">IFERROR(ABS(H6219)/G6219*100,0)</f>
        <v>7.20954965531036E-007</v>
      </c>
      <c r="J6219" s="39" t="n">
        <v>83.33</v>
      </c>
      <c r="K6219" s="39" t="n">
        <v>83.33000183</v>
      </c>
      <c r="L6219" s="39" t="n">
        <f aca="false">J6219-K6219</f>
        <v>-1.8300000022009E-006</v>
      </c>
      <c r="M6219" s="40" t="n">
        <f aca="false">IFERROR(ABS(L6219)/K6219*100,0)</f>
        <v>2.19608779792691E-006</v>
      </c>
      <c r="N6219" s="39" t="n">
        <v>83.65</v>
      </c>
      <c r="O6219" s="39" t="n">
        <v>83.65000153</v>
      </c>
      <c r="P6219" s="39" t="n">
        <f aca="false">N6219-O6219</f>
        <v>-1.52999999158965E-006</v>
      </c>
      <c r="Q6219" s="40" t="n">
        <f aca="false">IFERROR(ABS(P6219)/O6219*100,0)</f>
        <v>1.82904956796795E-006</v>
      </c>
      <c r="R6219" s="41" t="n">
        <v>7981289</v>
      </c>
      <c r="S6219" s="41" t="n">
        <v>7981300</v>
      </c>
      <c r="T6219" s="41" t="n">
        <f aca="false">R6219-S6219</f>
        <v>-11</v>
      </c>
      <c r="U6219" s="40" t="n">
        <f aca="false">IFERROR(ABS(T6219)/S6219*100,0)</f>
        <v>0.000137822159297358</v>
      </c>
    </row>
    <row r="6220" customFormat="false" ht="15" hidden="false" customHeight="false" outlineLevel="0" collapsed="false">
      <c r="A6220" s="38" t="n">
        <v>44742</v>
      </c>
      <c r="B6220" s="39" t="n">
        <v>81.46</v>
      </c>
      <c r="C6220" s="39" t="n">
        <v>81.45999908</v>
      </c>
      <c r="D6220" s="39" t="n">
        <f aca="false">B6220-C6220</f>
        <v>9.19999990856013E-007</v>
      </c>
      <c r="E6220" s="40" t="n">
        <f aca="false">IFERROR(ABS(D6220)/C6220*100,0)</f>
        <v>1.12938865853964E-006</v>
      </c>
      <c r="F6220" s="39" t="n">
        <v>82.22</v>
      </c>
      <c r="G6220" s="39" t="n">
        <v>82.22000122</v>
      </c>
      <c r="H6220" s="39" t="n">
        <f aca="false">F6220-G6220</f>
        <v>-1.22000000146727E-006</v>
      </c>
      <c r="I6220" s="40" t="n">
        <f aca="false">IFERROR(ABS(H6220)/G6220*100,0)</f>
        <v>1.48382386689932E-006</v>
      </c>
      <c r="J6220" s="39" t="n">
        <v>80.12</v>
      </c>
      <c r="K6220" s="39" t="n">
        <v>80.12000275</v>
      </c>
      <c r="L6220" s="39" t="n">
        <f aca="false">J6220-K6220</f>
        <v>-2.74999999305692E-006</v>
      </c>
      <c r="M6220" s="40" t="n">
        <f aca="false">IFERROR(ABS(L6220)/K6220*100,0)</f>
        <v>3.4323513463146E-006</v>
      </c>
      <c r="N6220" s="39" t="n">
        <v>81.75</v>
      </c>
      <c r="O6220" s="39" t="n">
        <v>81.75</v>
      </c>
      <c r="P6220" s="39" t="n">
        <f aca="false">N6220-O6220</f>
        <v>0</v>
      </c>
      <c r="Q6220" s="40" t="n">
        <f aca="false">IFERROR(ABS(P6220)/O6220*100,0)</f>
        <v>0</v>
      </c>
      <c r="R6220" s="41" t="n">
        <v>14201624</v>
      </c>
      <c r="S6220" s="41" t="n">
        <v>14201600</v>
      </c>
      <c r="T6220" s="41" t="n">
        <f aca="false">R6220-S6220</f>
        <v>24</v>
      </c>
      <c r="U6220" s="40" t="n">
        <f aca="false">IFERROR(ABS(T6220)/S6220*100,0)</f>
        <v>0.000168995042812078</v>
      </c>
    </row>
    <row r="6221" customFormat="false" ht="15" hidden="false" customHeight="false" outlineLevel="0" collapsed="false">
      <c r="A6221" s="38" t="n">
        <v>44743</v>
      </c>
      <c r="B6221" s="39" t="n">
        <v>79.04</v>
      </c>
      <c r="C6221" s="39" t="n">
        <v>79.04000092</v>
      </c>
      <c r="D6221" s="39" t="n">
        <f aca="false">B6221-C6221</f>
        <v>-9.19999990856013E-007</v>
      </c>
      <c r="E6221" s="40" t="n">
        <f aca="false">IFERROR(ABS(D6221)/C6221*100,0)</f>
        <v>1.16396758621902E-006</v>
      </c>
      <c r="F6221" s="39" t="n">
        <v>79.22</v>
      </c>
      <c r="G6221" s="39" t="n">
        <v>79.22000122</v>
      </c>
      <c r="H6221" s="39" t="n">
        <f aca="false">F6221-G6221</f>
        <v>-1.22000000146727E-006</v>
      </c>
      <c r="I6221" s="40" t="n">
        <f aca="false">IFERROR(ABS(H6221)/G6221*100,0)</f>
        <v>1.54001512582566E-006</v>
      </c>
      <c r="J6221" s="39" t="n">
        <v>76.18</v>
      </c>
      <c r="K6221" s="39" t="n">
        <v>76.18000031</v>
      </c>
      <c r="L6221" s="39" t="n">
        <f aca="false">J6221-K6221</f>
        <v>-3.09999990122378E-007</v>
      </c>
      <c r="M6221" s="40" t="n">
        <f aca="false">IFERROR(ABS(L6221)/K6221*100,0)</f>
        <v>4.06930938383949E-007</v>
      </c>
      <c r="N6221" s="39" t="n">
        <v>77</v>
      </c>
      <c r="O6221" s="39" t="n">
        <v>77</v>
      </c>
      <c r="P6221" s="39" t="n">
        <f aca="false">N6221-O6221</f>
        <v>0</v>
      </c>
      <c r="Q6221" s="40" t="n">
        <f aca="false">IFERROR(ABS(P6221)/O6221*100,0)</f>
        <v>0</v>
      </c>
      <c r="R6221" s="41" t="n">
        <v>19531696</v>
      </c>
      <c r="S6221" s="41" t="n">
        <v>19531700</v>
      </c>
      <c r="T6221" s="41" t="n">
        <f aca="false">R6221-S6221</f>
        <v>-4</v>
      </c>
      <c r="U6221" s="40" t="n">
        <f aca="false">IFERROR(ABS(T6221)/S6221*100,0)</f>
        <v>2.04795281516714E-005</v>
      </c>
    </row>
    <row r="6222" customFormat="false" ht="15" hidden="false" customHeight="false" outlineLevel="0" collapsed="false">
      <c r="A6222" s="38" t="n">
        <v>44747</v>
      </c>
      <c r="B6222" s="39" t="n">
        <v>74.55</v>
      </c>
      <c r="C6222" s="39" t="n">
        <v>74.55000305</v>
      </c>
      <c r="D6222" s="39" t="n">
        <f aca="false">B6222-C6222</f>
        <v>-3.05000000366817E-006</v>
      </c>
      <c r="E6222" s="40" t="n">
        <f aca="false">IFERROR(ABS(D6222)/C6222*100,0)</f>
        <v>4.09121378790899E-006</v>
      </c>
      <c r="F6222" s="39" t="n">
        <v>76.15</v>
      </c>
      <c r="G6222" s="39" t="n">
        <v>76.15000153</v>
      </c>
      <c r="H6222" s="39" t="n">
        <f aca="false">F6222-G6222</f>
        <v>-1.52999999158965E-006</v>
      </c>
      <c r="I6222" s="40" t="n">
        <f aca="false">IFERROR(ABS(H6222)/G6222*100,0)</f>
        <v>2.00919233204072E-006</v>
      </c>
      <c r="J6222" s="39" t="n">
        <v>73.74</v>
      </c>
      <c r="K6222" s="39" t="n">
        <v>73.73999786</v>
      </c>
      <c r="L6222" s="39" t="n">
        <f aca="false">J6222-K6222</f>
        <v>2.13999999232328E-006</v>
      </c>
      <c r="M6222" s="40" t="n">
        <f aca="false">IFERROR(ABS(L6222)/K6222*100,0)</f>
        <v>2.9020884925793E-006</v>
      </c>
      <c r="N6222" s="39" t="n">
        <v>76.11</v>
      </c>
      <c r="O6222" s="39" t="n">
        <v>76.11000061</v>
      </c>
      <c r="P6222" s="39" t="n">
        <f aca="false">N6222-O6222</f>
        <v>-6.10000000733635E-007</v>
      </c>
      <c r="Q6222" s="40" t="n">
        <f aca="false">IFERROR(ABS(P6222)/O6222*100,0)</f>
        <v>8.01471548869608E-007</v>
      </c>
      <c r="R6222" s="41" t="n">
        <v>22270972</v>
      </c>
      <c r="S6222" s="41" t="n">
        <v>22253100</v>
      </c>
      <c r="T6222" s="41" t="n">
        <f aca="false">R6222-S6222</f>
        <v>17872</v>
      </c>
      <c r="U6222" s="40" t="n">
        <f aca="false">IFERROR(ABS(T6222)/S6222*100,0)</f>
        <v>0.0803124059119853</v>
      </c>
    </row>
    <row r="6223" customFormat="false" ht="15" hidden="false" customHeight="false" outlineLevel="0" collapsed="false">
      <c r="A6223" s="38" t="n">
        <v>44748</v>
      </c>
      <c r="B6223" s="39" t="n">
        <v>74.29</v>
      </c>
      <c r="C6223" s="39" t="n">
        <v>74.29000092</v>
      </c>
      <c r="D6223" s="39" t="n">
        <f aca="false">B6223-C6223</f>
        <v>-9.19999990856013E-007</v>
      </c>
      <c r="E6223" s="40" t="n">
        <f aca="false">IFERROR(ABS(D6223)/C6223*100,0)</f>
        <v>1.23839006523465E-006</v>
      </c>
      <c r="F6223" s="39" t="n">
        <v>76.3</v>
      </c>
      <c r="G6223" s="39" t="n">
        <v>76.30000305</v>
      </c>
      <c r="H6223" s="39" t="n">
        <f aca="false">F6223-G6223</f>
        <v>-3.05000000366817E-006</v>
      </c>
      <c r="I6223" s="40" t="n">
        <f aca="false">IFERROR(ABS(H6223)/G6223*100,0)</f>
        <v>3.99737861303817E-006</v>
      </c>
      <c r="J6223" s="39" t="n">
        <v>73.78</v>
      </c>
      <c r="K6223" s="39" t="n">
        <v>73.77999878</v>
      </c>
      <c r="L6223" s="39" t="n">
        <f aca="false">J6223-K6223</f>
        <v>1.22000000146727E-006</v>
      </c>
      <c r="M6223" s="40" t="n">
        <f aca="false">IFERROR(ABS(L6223)/K6223*100,0)</f>
        <v>1.65356468099859E-006</v>
      </c>
      <c r="N6223" s="39" t="n">
        <v>75.56</v>
      </c>
      <c r="O6223" s="39" t="n">
        <v>75.55999756</v>
      </c>
      <c r="P6223" s="39" t="n">
        <f aca="false">N6223-O6223</f>
        <v>2.44000000293454E-006</v>
      </c>
      <c r="Q6223" s="40" t="n">
        <f aca="false">IFERROR(ABS(P6223)/O6223*100,0)</f>
        <v>3.2292219186442E-006</v>
      </c>
      <c r="R6223" s="41" t="n">
        <v>11530526</v>
      </c>
      <c r="S6223" s="41" t="n">
        <v>11530500</v>
      </c>
      <c r="T6223" s="41" t="n">
        <f aca="false">R6223-S6223</f>
        <v>26</v>
      </c>
      <c r="U6223" s="40" t="n">
        <f aca="false">IFERROR(ABS(T6223)/S6223*100,0)</f>
        <v>0.000225488920688608</v>
      </c>
    </row>
    <row r="6224" customFormat="false" ht="15" hidden="false" customHeight="false" outlineLevel="0" collapsed="false">
      <c r="A6224" s="38" t="n">
        <v>44749</v>
      </c>
      <c r="B6224" s="39" t="n">
        <v>78.6</v>
      </c>
      <c r="C6224" s="39" t="n">
        <v>78.59999847</v>
      </c>
      <c r="D6224" s="39" t="n">
        <f aca="false">B6224-C6224</f>
        <v>1.52999999158965E-006</v>
      </c>
      <c r="E6224" s="40" t="n">
        <f aca="false">IFERROR(ABS(D6224)/C6224*100,0)</f>
        <v>1.94656491268714E-006</v>
      </c>
      <c r="F6224" s="39" t="n">
        <v>80.96</v>
      </c>
      <c r="G6224" s="39" t="n">
        <v>80.95999908</v>
      </c>
      <c r="H6224" s="39" t="n">
        <f aca="false">F6224-G6224</f>
        <v>9.19999990856013E-007</v>
      </c>
      <c r="I6224" s="40" t="n">
        <f aca="false">IFERROR(ABS(H6224)/G6224*100,0)</f>
        <v>1.13636363798241E-006</v>
      </c>
      <c r="J6224" s="39" t="n">
        <v>78.34</v>
      </c>
      <c r="K6224" s="39" t="n">
        <v>78.33999634</v>
      </c>
      <c r="L6224" s="39" t="n">
        <f aca="false">J6224-K6224</f>
        <v>3.66000000440181E-006</v>
      </c>
      <c r="M6224" s="40" t="n">
        <f aca="false">IFERROR(ABS(L6224)/K6224*100,0)</f>
        <v>4.67194303726694E-006</v>
      </c>
      <c r="N6224" s="39" t="n">
        <v>80.65</v>
      </c>
      <c r="O6224" s="39" t="n">
        <v>80.65000153</v>
      </c>
      <c r="P6224" s="39" t="n">
        <f aca="false">N6224-O6224</f>
        <v>-1.52999999158965E-006</v>
      </c>
      <c r="Q6224" s="40" t="n">
        <f aca="false">IFERROR(ABS(P6224)/O6224*100,0)</f>
        <v>1.89708612841194E-006</v>
      </c>
      <c r="R6224" s="41" t="n">
        <v>15847752</v>
      </c>
      <c r="S6224" s="41" t="n">
        <v>15847800</v>
      </c>
      <c r="T6224" s="41" t="n">
        <f aca="false">R6224-S6224</f>
        <v>-48</v>
      </c>
      <c r="U6224" s="40" t="n">
        <f aca="false">IFERROR(ABS(T6224)/S6224*100,0)</f>
        <v>0.00030288115700602</v>
      </c>
    </row>
    <row r="6225" customFormat="false" ht="15" hidden="false" customHeight="false" outlineLevel="0" collapsed="false">
      <c r="A6225" s="38" t="n">
        <v>44750</v>
      </c>
      <c r="B6225" s="39" t="n">
        <v>79.92</v>
      </c>
      <c r="C6225" s="39" t="n">
        <v>79.91999817</v>
      </c>
      <c r="D6225" s="39" t="n">
        <f aca="false">B6225-C6225</f>
        <v>1.8300000022009E-006</v>
      </c>
      <c r="E6225" s="40" t="n">
        <f aca="false">IFERROR(ABS(D6225)/C6225*100,0)</f>
        <v>2.28978984497505E-006</v>
      </c>
      <c r="F6225" s="39" t="n">
        <v>82.16</v>
      </c>
      <c r="G6225" s="39" t="n">
        <v>82.16000366</v>
      </c>
      <c r="H6225" s="39" t="n">
        <f aca="false">F6225-G6225</f>
        <v>-3.66000000440181E-006</v>
      </c>
      <c r="I6225" s="40" t="n">
        <f aca="false">IFERROR(ABS(H6225)/G6225*100,0)</f>
        <v>4.45472229960927E-006</v>
      </c>
      <c r="J6225" s="39" t="n">
        <v>79.76</v>
      </c>
      <c r="K6225" s="39" t="n">
        <v>79.76000214</v>
      </c>
      <c r="L6225" s="39" t="n">
        <f aca="false">J6225-K6225</f>
        <v>-2.13999999232328E-006</v>
      </c>
      <c r="M6225" s="40" t="n">
        <f aca="false">IFERROR(ABS(L6225)/K6225*100,0)</f>
        <v>2.68304906583003E-006</v>
      </c>
      <c r="N6225" s="39" t="n">
        <v>81.51</v>
      </c>
      <c r="O6225" s="39" t="n">
        <v>81.51000214</v>
      </c>
      <c r="P6225" s="39" t="n">
        <f aca="false">N6225-O6225</f>
        <v>-2.13999999232328E-006</v>
      </c>
      <c r="Q6225" s="40" t="n">
        <f aca="false">IFERROR(ABS(P6225)/O6225*100,0)</f>
        <v>2.62544465236016E-006</v>
      </c>
      <c r="R6225" s="41" t="n">
        <v>10004173</v>
      </c>
      <c r="S6225" s="41" t="n">
        <v>10004200</v>
      </c>
      <c r="T6225" s="41" t="n">
        <f aca="false">R6225-S6225</f>
        <v>-27</v>
      </c>
      <c r="U6225" s="40" t="n">
        <f aca="false">IFERROR(ABS(T6225)/S6225*100,0)</f>
        <v>0.000269886647608005</v>
      </c>
    </row>
    <row r="6226" customFormat="false" ht="15" hidden="false" customHeight="false" outlineLevel="0" collapsed="false">
      <c r="A6226" s="38" t="n">
        <v>44753</v>
      </c>
      <c r="B6226" s="39" t="n">
        <v>79.77</v>
      </c>
      <c r="C6226" s="39" t="n">
        <v>79.76999664</v>
      </c>
      <c r="D6226" s="39" t="n">
        <f aca="false">B6226-C6226</f>
        <v>3.35999999379055E-006</v>
      </c>
      <c r="E6226" s="40" t="n">
        <f aca="false">IFERROR(ABS(D6226)/C6226*100,0)</f>
        <v>4.2121099853547E-006</v>
      </c>
      <c r="F6226" s="39" t="n">
        <v>80.27</v>
      </c>
      <c r="G6226" s="39" t="n">
        <v>80.26999664</v>
      </c>
      <c r="H6226" s="39" t="n">
        <f aca="false">F6226-G6226</f>
        <v>3.35999999379055E-006</v>
      </c>
      <c r="I6226" s="40" t="n">
        <f aca="false">IFERROR(ABS(H6226)/G6226*100,0)</f>
        <v>4.1858728471856E-006</v>
      </c>
      <c r="J6226" s="39" t="n">
        <v>78.82</v>
      </c>
      <c r="K6226" s="39" t="n">
        <v>78.81999969</v>
      </c>
      <c r="L6226" s="39" t="n">
        <f aca="false">J6226-K6226</f>
        <v>3.09999990122378E-007</v>
      </c>
      <c r="M6226" s="40" t="n">
        <f aca="false">IFERROR(ABS(L6226)/K6226*100,0)</f>
        <v>3.93301181605699E-007</v>
      </c>
      <c r="N6226" s="39" t="n">
        <v>79.11</v>
      </c>
      <c r="O6226" s="39" t="n">
        <v>79.11000061</v>
      </c>
      <c r="P6226" s="39" t="n">
        <f aca="false">N6226-O6226</f>
        <v>-6.10000000733635E-007</v>
      </c>
      <c r="Q6226" s="40" t="n">
        <f aca="false">IFERROR(ABS(P6226)/O6226*100,0)</f>
        <v>7.7107824046272E-007</v>
      </c>
      <c r="R6226" s="41" t="n">
        <v>9527709</v>
      </c>
      <c r="S6226" s="41" t="n">
        <v>9519600</v>
      </c>
      <c r="T6226" s="41" t="n">
        <f aca="false">R6226-S6226</f>
        <v>8109</v>
      </c>
      <c r="U6226" s="40" t="n">
        <f aca="false">IFERROR(ABS(T6226)/S6226*100,0)</f>
        <v>0.0851821505105257</v>
      </c>
    </row>
    <row r="6227" customFormat="false" ht="15" hidden="false" customHeight="false" outlineLevel="0" collapsed="false">
      <c r="A6227" s="38" t="n">
        <v>44754</v>
      </c>
      <c r="B6227" s="39" t="n">
        <v>81.16</v>
      </c>
      <c r="C6227" s="39" t="n">
        <v>81.16000366</v>
      </c>
      <c r="D6227" s="39" t="n">
        <f aca="false">B6227-C6227</f>
        <v>-3.66000000440181E-006</v>
      </c>
      <c r="E6227" s="40" t="n">
        <f aca="false">IFERROR(ABS(D6227)/C6227*100,0)</f>
        <v>4.50961044769599E-006</v>
      </c>
      <c r="F6227" s="39" t="n">
        <v>81.48</v>
      </c>
      <c r="G6227" s="39" t="n">
        <v>81.48000336</v>
      </c>
      <c r="H6227" s="39" t="n">
        <f aca="false">F6227-G6227</f>
        <v>-3.35999999379055E-006</v>
      </c>
      <c r="I6227" s="40" t="n">
        <f aca="false">IFERROR(ABS(H6227)/G6227*100,0)</f>
        <v>4.12371116253542E-006</v>
      </c>
      <c r="J6227" s="39" t="n">
        <v>78.93</v>
      </c>
      <c r="K6227" s="39" t="n">
        <v>78.93000031</v>
      </c>
      <c r="L6227" s="39" t="n">
        <f aca="false">J6227-K6227</f>
        <v>-3.09999990122378E-007</v>
      </c>
      <c r="M6227" s="40" t="n">
        <f aca="false">IFERROR(ABS(L6227)/K6227*100,0)</f>
        <v>3.92753058285625E-007</v>
      </c>
      <c r="N6227" s="39" t="n">
        <v>79.1</v>
      </c>
      <c r="O6227" s="39" t="n">
        <v>79.09999847</v>
      </c>
      <c r="P6227" s="39" t="n">
        <f aca="false">N6227-O6227</f>
        <v>1.52999999158965E-006</v>
      </c>
      <c r="Q6227" s="40" t="n">
        <f aca="false">IFERROR(ABS(P6227)/O6227*100,0)</f>
        <v>1.93426045661673E-006</v>
      </c>
      <c r="R6227" s="41" t="n">
        <v>10363671</v>
      </c>
      <c r="S6227" s="41" t="n">
        <v>10363700</v>
      </c>
      <c r="T6227" s="41" t="n">
        <f aca="false">R6227-S6227</f>
        <v>-29</v>
      </c>
      <c r="U6227" s="40" t="n">
        <f aca="false">IFERROR(ABS(T6227)/S6227*100,0)</f>
        <v>0.000279822843193068</v>
      </c>
    </row>
    <row r="6228" customFormat="false" ht="15" hidden="false" customHeight="false" outlineLevel="0" collapsed="false">
      <c r="A6228" s="38" t="n">
        <v>44755</v>
      </c>
      <c r="B6228" s="39" t="n">
        <v>79.28</v>
      </c>
      <c r="C6228" s="39" t="n">
        <v>79.27999878</v>
      </c>
      <c r="D6228" s="39" t="n">
        <f aca="false">B6228-C6228</f>
        <v>1.22000000146727E-006</v>
      </c>
      <c r="E6228" s="40" t="n">
        <f aca="false">IFERROR(ABS(D6228)/C6228*100,0)</f>
        <v>1.53884967235272E-006</v>
      </c>
      <c r="F6228" s="39" t="n">
        <v>81.72</v>
      </c>
      <c r="G6228" s="39" t="n">
        <v>81.72000122</v>
      </c>
      <c r="H6228" s="39" t="n">
        <f aca="false">F6228-G6228</f>
        <v>-1.22000000146727E-006</v>
      </c>
      <c r="I6228" s="40" t="n">
        <f aca="false">IFERROR(ABS(H6228)/G6228*100,0)</f>
        <v>1.49290257373208E-006</v>
      </c>
      <c r="J6228" s="39" t="n">
        <v>78.9</v>
      </c>
      <c r="K6228" s="39" t="n">
        <v>78.90000153</v>
      </c>
      <c r="L6228" s="39" t="n">
        <f aca="false">J6228-K6228</f>
        <v>-1.52999999158965E-006</v>
      </c>
      <c r="M6228" s="40" t="n">
        <f aca="false">IFERROR(ABS(L6228)/K6228*100,0)</f>
        <v>1.9391634498358E-006</v>
      </c>
      <c r="N6228" s="39" t="n">
        <v>81.29</v>
      </c>
      <c r="O6228" s="39" t="n">
        <v>81.29000092</v>
      </c>
      <c r="P6228" s="39" t="n">
        <f aca="false">N6228-O6228</f>
        <v>-9.19999990856013E-007</v>
      </c>
      <c r="Q6228" s="40" t="n">
        <f aca="false">IFERROR(ABS(P6228)/O6228*100,0)</f>
        <v>1.13175049876234E-006</v>
      </c>
      <c r="R6228" s="41" t="n">
        <v>14706500</v>
      </c>
      <c r="S6228" s="41" t="n">
        <v>14706500</v>
      </c>
      <c r="T6228" s="41" t="n">
        <f aca="false">R6228-S6228</f>
        <v>0</v>
      </c>
      <c r="U6228" s="40" t="n">
        <f aca="false">IFERROR(ABS(T6228)/S6228*100,0)</f>
        <v>0</v>
      </c>
    </row>
    <row r="6229" customFormat="false" ht="15" hidden="false" customHeight="false" outlineLevel="0" collapsed="false">
      <c r="A6229" s="38" t="n">
        <v>44756</v>
      </c>
      <c r="B6229" s="39" t="n">
        <v>82.95</v>
      </c>
      <c r="C6229" s="39" t="n">
        <v>82.94999695</v>
      </c>
      <c r="D6229" s="39" t="n">
        <f aca="false">B6229-C6229</f>
        <v>3.05000000366817E-006</v>
      </c>
      <c r="E6229" s="40" t="n">
        <f aca="false">IFERROR(ABS(D6229)/C6229*100,0)</f>
        <v>3.67691394311519E-006</v>
      </c>
      <c r="F6229" s="39" t="n">
        <v>84.04</v>
      </c>
      <c r="G6229" s="39" t="n">
        <v>84.04000092</v>
      </c>
      <c r="H6229" s="39" t="n">
        <f aca="false">F6229-G6229</f>
        <v>-9.19999990856013E-007</v>
      </c>
      <c r="I6229" s="40" t="n">
        <f aca="false">IFERROR(ABS(H6229)/G6229*100,0)</f>
        <v>1.09471677865852E-006</v>
      </c>
      <c r="J6229" s="39" t="n">
        <v>80.51</v>
      </c>
      <c r="K6229" s="39" t="n">
        <v>80.51000214</v>
      </c>
      <c r="L6229" s="39" t="n">
        <f aca="false">J6229-K6229</f>
        <v>-2.13999999232328E-006</v>
      </c>
      <c r="M6229" s="40" t="n">
        <f aca="false">IFERROR(ABS(L6229)/K6229*100,0)</f>
        <v>2.65805481982475E-006</v>
      </c>
      <c r="N6229" s="39" t="n">
        <v>83.67</v>
      </c>
      <c r="O6229" s="39" t="n">
        <v>83.66999817</v>
      </c>
      <c r="P6229" s="39" t="n">
        <f aca="false">N6229-O6229</f>
        <v>1.8300000022009E-006</v>
      </c>
      <c r="Q6229" s="40" t="n">
        <f aca="false">IFERROR(ABS(P6229)/O6229*100,0)</f>
        <v>2.18716390848094E-006</v>
      </c>
      <c r="R6229" s="41" t="n">
        <v>23377014</v>
      </c>
      <c r="S6229" s="41" t="n">
        <v>23377000</v>
      </c>
      <c r="T6229" s="41" t="n">
        <f aca="false">R6229-S6229</f>
        <v>14</v>
      </c>
      <c r="U6229" s="40" t="n">
        <f aca="false">IFERROR(ABS(T6229)/S6229*100,0)</f>
        <v>5.98879240278907E-005</v>
      </c>
    </row>
    <row r="6230" customFormat="false" ht="15" hidden="false" customHeight="false" outlineLevel="0" collapsed="false">
      <c r="A6230" s="38" t="n">
        <v>44757</v>
      </c>
      <c r="B6230" s="39" t="n">
        <v>85.58</v>
      </c>
      <c r="C6230" s="39" t="n">
        <v>85.58000183</v>
      </c>
      <c r="D6230" s="39" t="n">
        <f aca="false">B6230-C6230</f>
        <v>-1.8300000022009E-006</v>
      </c>
      <c r="E6230" s="40" t="n">
        <f aca="false">IFERROR(ABS(D6230)/C6230*100,0)</f>
        <v>2.13835003864115E-006</v>
      </c>
      <c r="F6230" s="39" t="n">
        <v>86.04</v>
      </c>
      <c r="G6230" s="39" t="n">
        <v>86.04000092</v>
      </c>
      <c r="H6230" s="39" t="n">
        <f aca="false">F6230-G6230</f>
        <v>-9.19999990856013E-007</v>
      </c>
      <c r="I6230" s="40" t="n">
        <f aca="false">IFERROR(ABS(H6230)/G6230*100,0)</f>
        <v>1.06927008486603E-006</v>
      </c>
      <c r="J6230" s="39" t="n">
        <v>83.97</v>
      </c>
      <c r="K6230" s="39" t="n">
        <v>83.97000122</v>
      </c>
      <c r="L6230" s="39" t="n">
        <f aca="false">J6230-K6230</f>
        <v>-1.22000000146727E-006</v>
      </c>
      <c r="M6230" s="40" t="n">
        <f aca="false">IFERROR(ABS(L6230)/K6230*100,0)</f>
        <v>1.452899825821E-006</v>
      </c>
      <c r="N6230" s="39" t="n">
        <v>85.63</v>
      </c>
      <c r="O6230" s="39" t="n">
        <v>85.62999725</v>
      </c>
      <c r="P6230" s="39" t="n">
        <f aca="false">N6230-O6230</f>
        <v>2.74999999305692E-006</v>
      </c>
      <c r="Q6230" s="40" t="n">
        <f aca="false">IFERROR(ABS(P6230)/O6230*100,0)</f>
        <v>3.21149139480665E-006</v>
      </c>
      <c r="R6230" s="41" t="n">
        <v>14061049</v>
      </c>
      <c r="S6230" s="41" t="n">
        <v>14061000</v>
      </c>
      <c r="T6230" s="41" t="n">
        <f aca="false">R6230-S6230</f>
        <v>49</v>
      </c>
      <c r="U6230" s="40" t="n">
        <f aca="false">IFERROR(ABS(T6230)/S6230*100,0)</f>
        <v>0.000348481615816798</v>
      </c>
    </row>
    <row r="6231" customFormat="false" ht="15" hidden="false" customHeight="false" outlineLevel="0" collapsed="false">
      <c r="A6231" s="38" t="n">
        <v>44760</v>
      </c>
      <c r="B6231" s="39" t="n">
        <v>86.06</v>
      </c>
      <c r="C6231" s="39" t="n">
        <v>86.05999756</v>
      </c>
      <c r="D6231" s="39" t="n">
        <f aca="false">B6231-C6231</f>
        <v>2.44000000293454E-006</v>
      </c>
      <c r="E6231" s="40" t="n">
        <f aca="false">IFERROR(ABS(D6231)/C6231*100,0)</f>
        <v>2.83523131781801E-006</v>
      </c>
      <c r="F6231" s="39" t="n">
        <v>86.08</v>
      </c>
      <c r="G6231" s="39" t="n">
        <v>86.08000183</v>
      </c>
      <c r="H6231" s="39" t="n">
        <f aca="false">F6231-G6231</f>
        <v>-1.8300000022009E-006</v>
      </c>
      <c r="I6231" s="40" t="n">
        <f aca="false">IFERROR(ABS(H6231)/G6231*100,0)</f>
        <v>2.1259293253908E-006</v>
      </c>
      <c r="J6231" s="39" t="n">
        <v>83.37</v>
      </c>
      <c r="K6231" s="39" t="n">
        <v>83.37000275</v>
      </c>
      <c r="L6231" s="39" t="n">
        <f aca="false">J6231-K6231</f>
        <v>-2.74999999305692E-006</v>
      </c>
      <c r="M6231" s="40" t="n">
        <f aca="false">IFERROR(ABS(L6231)/K6231*100,0)</f>
        <v>3.29854852146675E-006</v>
      </c>
      <c r="N6231" s="39" t="n">
        <v>83.58</v>
      </c>
      <c r="O6231" s="39" t="n">
        <v>83.58000183</v>
      </c>
      <c r="P6231" s="39" t="n">
        <f aca="false">N6231-O6231</f>
        <v>-1.8300000022009E-006</v>
      </c>
      <c r="Q6231" s="40" t="n">
        <f aca="false">IFERROR(ABS(P6231)/O6231*100,0)</f>
        <v>2.18951897838323E-006</v>
      </c>
      <c r="R6231" s="41" t="n">
        <v>11352457</v>
      </c>
      <c r="S6231" s="41" t="n">
        <v>11352500</v>
      </c>
      <c r="T6231" s="41" t="n">
        <f aca="false">R6231-S6231</f>
        <v>-43</v>
      </c>
      <c r="U6231" s="40" t="n">
        <f aca="false">IFERROR(ABS(T6231)/S6231*100,0)</f>
        <v>0.000378771195771856</v>
      </c>
    </row>
    <row r="6232" customFormat="false" ht="15" hidden="false" customHeight="false" outlineLevel="0" collapsed="false">
      <c r="A6232" s="38" t="n">
        <v>44761</v>
      </c>
      <c r="B6232" s="39" t="n">
        <v>85</v>
      </c>
      <c r="C6232" s="39" t="n">
        <v>85</v>
      </c>
      <c r="D6232" s="39" t="n">
        <f aca="false">B6232-C6232</f>
        <v>0</v>
      </c>
      <c r="E6232" s="40" t="n">
        <f aca="false">IFERROR(ABS(D6232)/C6232*100,0)</f>
        <v>0</v>
      </c>
      <c r="F6232" s="39" t="n">
        <v>86.47</v>
      </c>
      <c r="G6232" s="39" t="n">
        <v>86.47000122</v>
      </c>
      <c r="H6232" s="39" t="n">
        <f aca="false">F6232-G6232</f>
        <v>-1.22000000146727E-006</v>
      </c>
      <c r="I6232" s="40" t="n">
        <f aca="false">IFERROR(ABS(H6232)/G6232*100,0)</f>
        <v>1.41089393345017E-006</v>
      </c>
      <c r="J6232" s="39" t="n">
        <v>84.56</v>
      </c>
      <c r="K6232" s="39" t="n">
        <v>84.55999756</v>
      </c>
      <c r="L6232" s="39" t="n">
        <f aca="false">J6232-K6232</f>
        <v>2.44000000293454E-006</v>
      </c>
      <c r="M6232" s="40" t="n">
        <f aca="false">IFERROR(ABS(L6232)/K6232*100,0)</f>
        <v>2.88552515768845E-006</v>
      </c>
      <c r="N6232" s="39" t="n">
        <v>86.15</v>
      </c>
      <c r="O6232" s="39" t="n">
        <v>86.15000153</v>
      </c>
      <c r="P6232" s="39" t="n">
        <f aca="false">N6232-O6232</f>
        <v>-1.52999999158965E-006</v>
      </c>
      <c r="Q6232" s="40" t="n">
        <f aca="false">IFERROR(ABS(P6232)/O6232*100,0)</f>
        <v>1.77597210031024E-006</v>
      </c>
      <c r="R6232" s="41" t="n">
        <v>10673130</v>
      </c>
      <c r="S6232" s="41" t="n">
        <v>10673100</v>
      </c>
      <c r="T6232" s="41" t="n">
        <f aca="false">R6232-S6232</f>
        <v>30</v>
      </c>
      <c r="U6232" s="40" t="n">
        <f aca="false">IFERROR(ABS(T6232)/S6232*100,0)</f>
        <v>0.000281080473339517</v>
      </c>
    </row>
    <row r="6233" customFormat="false" ht="15" hidden="false" customHeight="false" outlineLevel="0" collapsed="false">
      <c r="A6233" s="38" t="n">
        <v>44762</v>
      </c>
      <c r="B6233" s="39" t="n">
        <v>85.18</v>
      </c>
      <c r="C6233" s="39" t="n">
        <v>85.18000031</v>
      </c>
      <c r="D6233" s="39" t="n">
        <f aca="false">B6233-C6233</f>
        <v>-3.09999990122378E-007</v>
      </c>
      <c r="E6233" s="40" t="n">
        <f aca="false">IFERROR(ABS(D6233)/C6233*100,0)</f>
        <v>3.63935183134749E-007</v>
      </c>
      <c r="F6233" s="39" t="n">
        <v>86.75</v>
      </c>
      <c r="G6233" s="39" t="n">
        <v>86.75</v>
      </c>
      <c r="H6233" s="39" t="n">
        <f aca="false">F6233-G6233</f>
        <v>0</v>
      </c>
      <c r="I6233" s="40" t="n">
        <f aca="false">IFERROR(ABS(H6233)/G6233*100,0)</f>
        <v>0</v>
      </c>
      <c r="J6233" s="39" t="n">
        <v>85.11</v>
      </c>
      <c r="K6233" s="39" t="n">
        <v>85.11000061</v>
      </c>
      <c r="L6233" s="39" t="n">
        <f aca="false">J6233-K6233</f>
        <v>-6.10000000733635E-007</v>
      </c>
      <c r="M6233" s="40" t="n">
        <f aca="false">IFERROR(ABS(L6233)/K6233*100,0)</f>
        <v>7.1671953514469E-007</v>
      </c>
      <c r="N6233" s="39" t="n">
        <v>86.56</v>
      </c>
      <c r="O6233" s="39" t="n">
        <v>86.55999756</v>
      </c>
      <c r="P6233" s="39" t="n">
        <f aca="false">N6233-O6233</f>
        <v>2.44000000293454E-006</v>
      </c>
      <c r="Q6233" s="40" t="n">
        <f aca="false">IFERROR(ABS(P6233)/O6233*100,0)</f>
        <v>2.81885405697156E-006</v>
      </c>
      <c r="R6233" s="41" t="n">
        <v>11664797</v>
      </c>
      <c r="S6233" s="41" t="n">
        <v>11664800</v>
      </c>
      <c r="T6233" s="41" t="n">
        <f aca="false">R6233-S6233</f>
        <v>-3</v>
      </c>
      <c r="U6233" s="40" t="n">
        <f aca="false">IFERROR(ABS(T6233)/S6233*100,0)</f>
        <v>2.57184006583911E-005</v>
      </c>
    </row>
    <row r="6234" customFormat="false" ht="15" hidden="false" customHeight="false" outlineLevel="0" collapsed="false">
      <c r="A6234" s="38" t="n">
        <v>44763</v>
      </c>
      <c r="B6234" s="39" t="n">
        <v>86.68</v>
      </c>
      <c r="C6234" s="39" t="n">
        <v>86.68000031</v>
      </c>
      <c r="D6234" s="39" t="n">
        <f aca="false">B6234-C6234</f>
        <v>-3.09999990122378E-007</v>
      </c>
      <c r="E6234" s="40" t="n">
        <f aca="false">IFERROR(ABS(D6234)/C6234*100,0)</f>
        <v>3.5763727389675E-007</v>
      </c>
      <c r="F6234" s="39" t="n">
        <v>87.8</v>
      </c>
      <c r="G6234" s="39" t="n">
        <v>87.80000305</v>
      </c>
      <c r="H6234" s="39" t="n">
        <f aca="false">F6234-G6234</f>
        <v>-3.05000000366817E-006</v>
      </c>
      <c r="I6234" s="40" t="n">
        <f aca="false">IFERROR(ABS(H6234)/G6234*100,0)</f>
        <v>3.47380398373252E-006</v>
      </c>
      <c r="J6234" s="39" t="n">
        <v>86.4</v>
      </c>
      <c r="K6234" s="39" t="n">
        <v>86.40000153</v>
      </c>
      <c r="L6234" s="39" t="n">
        <f aca="false">J6234-K6234</f>
        <v>-1.52999999158965E-006</v>
      </c>
      <c r="M6234" s="40" t="n">
        <f aca="false">IFERROR(ABS(L6234)/K6234*100,0)</f>
        <v>1.77083329224062E-006</v>
      </c>
      <c r="N6234" s="39" t="n">
        <v>87.79</v>
      </c>
      <c r="O6234" s="39" t="n">
        <v>87.79000092</v>
      </c>
      <c r="P6234" s="39" t="n">
        <f aca="false">N6234-O6234</f>
        <v>-9.19999990856013E-007</v>
      </c>
      <c r="Q6234" s="40" t="n">
        <f aca="false">IFERROR(ABS(P6234)/O6234*100,0)</f>
        <v>1.04795532659167E-006</v>
      </c>
      <c r="R6234" s="41" t="n">
        <v>7134954</v>
      </c>
      <c r="S6234" s="41" t="n">
        <v>7135000</v>
      </c>
      <c r="T6234" s="41" t="n">
        <f aca="false">R6234-S6234</f>
        <v>-46</v>
      </c>
      <c r="U6234" s="40" t="n">
        <f aca="false">IFERROR(ABS(T6234)/S6234*100,0)</f>
        <v>0.000644709180098108</v>
      </c>
    </row>
    <row r="6235" customFormat="false" ht="15" hidden="false" customHeight="false" outlineLevel="0" collapsed="false">
      <c r="A6235" s="38" t="n">
        <v>44764</v>
      </c>
      <c r="B6235" s="39" t="n">
        <v>87.41</v>
      </c>
      <c r="C6235" s="39" t="n">
        <v>87.41000366</v>
      </c>
      <c r="D6235" s="39" t="n">
        <f aca="false">B6235-C6235</f>
        <v>-3.66000000440181E-006</v>
      </c>
      <c r="E6235" s="40" t="n">
        <f aca="false">IFERROR(ABS(D6235)/C6235*100,0)</f>
        <v>4.18716376976503E-006</v>
      </c>
      <c r="F6235" s="39" t="n">
        <v>87.73</v>
      </c>
      <c r="G6235" s="39" t="n">
        <v>87.73000336</v>
      </c>
      <c r="H6235" s="39" t="n">
        <f aca="false">F6235-G6235</f>
        <v>-3.35999999379055E-006</v>
      </c>
      <c r="I6235" s="40" t="n">
        <f aca="false">IFERROR(ABS(H6235)/G6235*100,0)</f>
        <v>3.82993259444297E-006</v>
      </c>
      <c r="J6235" s="39" t="n">
        <v>85.8</v>
      </c>
      <c r="K6235" s="39" t="n">
        <v>85.80000305</v>
      </c>
      <c r="L6235" s="39" t="n">
        <f aca="false">J6235-K6235</f>
        <v>-3.05000000366817E-006</v>
      </c>
      <c r="M6235" s="40" t="n">
        <f aca="false">IFERROR(ABS(L6235)/K6235*100,0)</f>
        <v>3.55477843268931E-006</v>
      </c>
      <c r="N6235" s="39" t="n">
        <v>86.32</v>
      </c>
      <c r="O6235" s="39" t="n">
        <v>86.31999969</v>
      </c>
      <c r="P6235" s="39" t="n">
        <f aca="false">N6235-O6235</f>
        <v>3.09999990122378E-007</v>
      </c>
      <c r="Q6235" s="40" t="n">
        <f aca="false">IFERROR(ABS(P6235)/O6235*100,0)</f>
        <v>3.59128812830952E-007</v>
      </c>
      <c r="R6235" s="41" t="n">
        <v>8612137</v>
      </c>
      <c r="S6235" s="41" t="n">
        <v>8612100</v>
      </c>
      <c r="T6235" s="41" t="n">
        <f aca="false">R6235-S6235</f>
        <v>37</v>
      </c>
      <c r="U6235" s="40" t="n">
        <f aca="false">IFERROR(ABS(T6235)/S6235*100,0)</f>
        <v>0.000429628081420327</v>
      </c>
    </row>
    <row r="6236" customFormat="false" ht="15" hidden="false" customHeight="false" outlineLevel="0" collapsed="false">
      <c r="A6236" s="38" t="n">
        <v>44767</v>
      </c>
      <c r="B6236" s="39" t="n">
        <v>86.3</v>
      </c>
      <c r="C6236" s="39" t="n">
        <v>86.30000305</v>
      </c>
      <c r="D6236" s="39" t="n">
        <f aca="false">B6236-C6236</f>
        <v>-3.05000000366817E-006</v>
      </c>
      <c r="E6236" s="40" t="n">
        <f aca="false">IFERROR(ABS(D6236)/C6236*100,0)</f>
        <v>3.53418296161714E-006</v>
      </c>
      <c r="F6236" s="39" t="n">
        <v>86.7</v>
      </c>
      <c r="G6236" s="39" t="n">
        <v>86.69999695</v>
      </c>
      <c r="H6236" s="39" t="n">
        <f aca="false">F6236-G6236</f>
        <v>3.05000000366817E-006</v>
      </c>
      <c r="I6236" s="40" t="n">
        <f aca="false">IFERROR(ABS(H6236)/G6236*100,0)</f>
        <v>3.51787786731655E-006</v>
      </c>
      <c r="J6236" s="39" t="n">
        <v>85.63</v>
      </c>
      <c r="K6236" s="39" t="n">
        <v>85.62999725</v>
      </c>
      <c r="L6236" s="39" t="n">
        <f aca="false">J6236-K6236</f>
        <v>2.74999999305692E-006</v>
      </c>
      <c r="M6236" s="40" t="n">
        <f aca="false">IFERROR(ABS(L6236)/K6236*100,0)</f>
        <v>3.21149139480665E-006</v>
      </c>
      <c r="N6236" s="39" t="n">
        <v>86.3</v>
      </c>
      <c r="O6236" s="39" t="n">
        <v>86.30000305</v>
      </c>
      <c r="P6236" s="39" t="n">
        <f aca="false">N6236-O6236</f>
        <v>-3.05000000366817E-006</v>
      </c>
      <c r="Q6236" s="40" t="n">
        <f aca="false">IFERROR(ABS(P6236)/O6236*100,0)</f>
        <v>3.53418296161714E-006</v>
      </c>
      <c r="R6236" s="41" t="n">
        <v>5960949</v>
      </c>
      <c r="S6236" s="41" t="n">
        <v>5960900</v>
      </c>
      <c r="T6236" s="41" t="n">
        <f aca="false">R6236-S6236</f>
        <v>49</v>
      </c>
      <c r="U6236" s="40" t="n">
        <f aca="false">IFERROR(ABS(T6236)/S6236*100,0)</f>
        <v>0.000822023519938264</v>
      </c>
    </row>
    <row r="6237" customFormat="false" ht="15" hidden="false" customHeight="false" outlineLevel="0" collapsed="false">
      <c r="A6237" s="38" t="n">
        <v>44768</v>
      </c>
      <c r="B6237" s="39" t="n">
        <v>84.76</v>
      </c>
      <c r="C6237" s="39" t="n">
        <v>84.76000214</v>
      </c>
      <c r="D6237" s="39" t="n">
        <f aca="false">B6237-C6237</f>
        <v>-2.13999999232328E-006</v>
      </c>
      <c r="E6237" s="40" t="n">
        <f aca="false">IFERROR(ABS(D6237)/C6237*100,0)</f>
        <v>2.52477576485734E-006</v>
      </c>
      <c r="F6237" s="39" t="n">
        <v>85.2</v>
      </c>
      <c r="G6237" s="39" t="n">
        <v>85.19999695</v>
      </c>
      <c r="H6237" s="39" t="n">
        <f aca="false">F6237-G6237</f>
        <v>3.05000000366817E-006</v>
      </c>
      <c r="I6237" s="40" t="n">
        <f aca="false">IFERROR(ABS(H6237)/G6237*100,0)</f>
        <v>3.5798123390287E-006</v>
      </c>
      <c r="J6237" s="39" t="n">
        <v>83.85</v>
      </c>
      <c r="K6237" s="39" t="n">
        <v>83.84999847</v>
      </c>
      <c r="L6237" s="39" t="n">
        <f aca="false">J6237-K6237</f>
        <v>1.52999999158965E-006</v>
      </c>
      <c r="M6237" s="40" t="n">
        <f aca="false">IFERROR(ABS(L6237)/K6237*100,0)</f>
        <v>1.8246869642306E-006</v>
      </c>
      <c r="N6237" s="39" t="n">
        <v>84.42</v>
      </c>
      <c r="O6237" s="39" t="n">
        <v>84.41999817</v>
      </c>
      <c r="P6237" s="39" t="n">
        <f aca="false">N6237-O6237</f>
        <v>1.8300000022009E-006</v>
      </c>
      <c r="Q6237" s="40" t="n">
        <f aca="false">IFERROR(ABS(P6237)/O6237*100,0)</f>
        <v>2.16773281434543E-006</v>
      </c>
      <c r="R6237" s="41" t="n">
        <v>6977686</v>
      </c>
      <c r="S6237" s="41" t="n">
        <v>6977700</v>
      </c>
      <c r="T6237" s="41" t="n">
        <f aca="false">R6237-S6237</f>
        <v>-14</v>
      </c>
      <c r="U6237" s="40" t="n">
        <f aca="false">IFERROR(ABS(T6237)/S6237*100,0)</f>
        <v>0.00020063917909913</v>
      </c>
    </row>
    <row r="6238" customFormat="false" ht="15" hidden="false" customHeight="false" outlineLevel="0" collapsed="false">
      <c r="A6238" s="38" t="n">
        <v>44769</v>
      </c>
      <c r="B6238" s="39" t="n">
        <v>85.31</v>
      </c>
      <c r="C6238" s="39" t="n">
        <v>85.30999756</v>
      </c>
      <c r="D6238" s="39" t="n">
        <f aca="false">B6238-C6238</f>
        <v>2.44000000293454E-006</v>
      </c>
      <c r="E6238" s="40" t="n">
        <f aca="false">IFERROR(ABS(D6238)/C6238*100,0)</f>
        <v>2.86015715944482E-006</v>
      </c>
      <c r="F6238" s="39" t="n">
        <v>87.9</v>
      </c>
      <c r="G6238" s="39" t="n">
        <v>87.90000153</v>
      </c>
      <c r="H6238" s="39" t="n">
        <f aca="false">F6238-G6238</f>
        <v>-1.52999999158965E-006</v>
      </c>
      <c r="I6238" s="40" t="n">
        <f aca="false">IFERROR(ABS(H6238)/G6238*100,0)</f>
        <v>1.74061429460552E-006</v>
      </c>
      <c r="J6238" s="39" t="n">
        <v>85.31</v>
      </c>
      <c r="K6238" s="39" t="n">
        <v>85.30999756</v>
      </c>
      <c r="L6238" s="39" t="n">
        <f aca="false">J6238-K6238</f>
        <v>2.44000000293454E-006</v>
      </c>
      <c r="M6238" s="40" t="n">
        <f aca="false">IFERROR(ABS(L6238)/K6238*100,0)</f>
        <v>2.86015715944482E-006</v>
      </c>
      <c r="N6238" s="39" t="n">
        <v>87.63</v>
      </c>
      <c r="O6238" s="39" t="n">
        <v>87.62999725</v>
      </c>
      <c r="P6238" s="39" t="n">
        <f aca="false">N6238-O6238</f>
        <v>2.74999999305692E-006</v>
      </c>
      <c r="Q6238" s="40" t="n">
        <f aca="false">IFERROR(ABS(P6238)/O6238*100,0)</f>
        <v>3.13819477274595E-006</v>
      </c>
      <c r="R6238" s="41" t="n">
        <v>9399496</v>
      </c>
      <c r="S6238" s="41" t="n">
        <v>9399500</v>
      </c>
      <c r="T6238" s="41" t="n">
        <f aca="false">R6238-S6238</f>
        <v>-4</v>
      </c>
      <c r="U6238" s="40" t="n">
        <f aca="false">IFERROR(ABS(T6238)/S6238*100,0)</f>
        <v>4.25554550773977E-005</v>
      </c>
    </row>
    <row r="6239" customFormat="false" ht="15" hidden="false" customHeight="false" outlineLevel="0" collapsed="false">
      <c r="A6239" s="38" t="n">
        <v>44770</v>
      </c>
      <c r="B6239" s="39" t="n">
        <v>87.13</v>
      </c>
      <c r="C6239" s="39" t="n">
        <v>87.12999725</v>
      </c>
      <c r="D6239" s="39" t="n">
        <f aca="false">B6239-C6239</f>
        <v>2.74999999305692E-006</v>
      </c>
      <c r="E6239" s="40" t="n">
        <f aca="false">IFERROR(ABS(D6239)/C6239*100,0)</f>
        <v>3.15620346591589E-006</v>
      </c>
      <c r="F6239" s="39" t="n">
        <v>88.62</v>
      </c>
      <c r="G6239" s="39" t="n">
        <v>88.62000275</v>
      </c>
      <c r="H6239" s="39" t="n">
        <f aca="false">F6239-G6239</f>
        <v>-2.74999999305692E-006</v>
      </c>
      <c r="I6239" s="40" t="n">
        <f aca="false">IFERROR(ABS(H6239)/G6239*100,0)</f>
        <v>3.10313688526366E-006</v>
      </c>
      <c r="J6239" s="39" t="n">
        <v>86.45</v>
      </c>
      <c r="K6239" s="39" t="n">
        <v>86.44999695</v>
      </c>
      <c r="L6239" s="39" t="n">
        <f aca="false">J6239-K6239</f>
        <v>3.05000000366817E-006</v>
      </c>
      <c r="M6239" s="40" t="n">
        <f aca="false">IFERROR(ABS(L6239)/K6239*100,0)</f>
        <v>3.5280510251865E-006</v>
      </c>
      <c r="N6239" s="39" t="n">
        <v>88.61</v>
      </c>
      <c r="O6239" s="39" t="n">
        <v>88.61000061</v>
      </c>
      <c r="P6239" s="39" t="n">
        <f aca="false">N6239-O6239</f>
        <v>-6.10000000733635E-007</v>
      </c>
      <c r="Q6239" s="40" t="n">
        <f aca="false">IFERROR(ABS(P6239)/O6239*100,0)</f>
        <v>6.88409882106235E-007</v>
      </c>
      <c r="R6239" s="41" t="n">
        <v>10668229</v>
      </c>
      <c r="S6239" s="41" t="n">
        <v>10668200</v>
      </c>
      <c r="T6239" s="41" t="n">
        <f aca="false">R6239-S6239</f>
        <v>29</v>
      </c>
      <c r="U6239" s="40" t="n">
        <f aca="false">IFERROR(ABS(T6239)/S6239*100,0)</f>
        <v>0.000271835923585985</v>
      </c>
    </row>
    <row r="6240" customFormat="false" ht="15" hidden="false" customHeight="false" outlineLevel="0" collapsed="false">
      <c r="A6240" s="38" t="n">
        <v>44771</v>
      </c>
      <c r="B6240" s="39" t="n">
        <v>87.82</v>
      </c>
      <c r="C6240" s="39" t="n">
        <v>87.81999969</v>
      </c>
      <c r="D6240" s="39" t="n">
        <f aca="false">B6240-C6240</f>
        <v>3.09999990122378E-007</v>
      </c>
      <c r="E6240" s="40" t="n">
        <f aca="false">IFERROR(ABS(D6240)/C6240*100,0)</f>
        <v>3.52994752011685E-007</v>
      </c>
      <c r="F6240" s="39" t="n">
        <v>89.21</v>
      </c>
      <c r="G6240" s="39" t="n">
        <v>89.20999908</v>
      </c>
      <c r="H6240" s="39" t="n">
        <f aca="false">F6240-G6240</f>
        <v>9.19999990856013E-007</v>
      </c>
      <c r="I6240" s="40" t="n">
        <f aca="false">IFERROR(ABS(H6240)/G6240*100,0)</f>
        <v>1.03127452117895E-006</v>
      </c>
      <c r="J6240" s="39" t="n">
        <v>87.79</v>
      </c>
      <c r="K6240" s="39" t="n">
        <v>87.79000092</v>
      </c>
      <c r="L6240" s="39" t="n">
        <f aca="false">J6240-K6240</f>
        <v>-9.19999990856013E-007</v>
      </c>
      <c r="M6240" s="40" t="n">
        <f aca="false">IFERROR(ABS(L6240)/K6240*100,0)</f>
        <v>1.04795532659167E-006</v>
      </c>
      <c r="N6240" s="39" t="n">
        <v>88.48</v>
      </c>
      <c r="O6240" s="39" t="n">
        <v>88.48000336</v>
      </c>
      <c r="P6240" s="39" t="n">
        <f aca="false">N6240-O6240</f>
        <v>-3.35999999379055E-006</v>
      </c>
      <c r="Q6240" s="40" t="n">
        <f aca="false">IFERROR(ABS(P6240)/O6240*100,0)</f>
        <v>3.79746820320482E-006</v>
      </c>
      <c r="R6240" s="41" t="n">
        <v>10366204</v>
      </c>
      <c r="S6240" s="41" t="n">
        <v>10366200</v>
      </c>
      <c r="T6240" s="41" t="n">
        <f aca="false">R6240-S6240</f>
        <v>4</v>
      </c>
      <c r="U6240" s="40" t="n">
        <f aca="false">IFERROR(ABS(T6240)/S6240*100,0)</f>
        <v>3.8586946036156E-005</v>
      </c>
    </row>
    <row r="6241" customFormat="false" ht="15" hidden="false" customHeight="false" outlineLevel="0" collapsed="false">
      <c r="A6241" s="38" t="n">
        <v>44774</v>
      </c>
      <c r="B6241" s="39" t="n">
        <v>85.3</v>
      </c>
      <c r="C6241" s="39" t="n">
        <v>85.30000305</v>
      </c>
      <c r="D6241" s="39" t="n">
        <f aca="false">B6241-C6241</f>
        <v>-3.05000000366817E-006</v>
      </c>
      <c r="E6241" s="40" t="n">
        <f aca="false">IFERROR(ABS(D6241)/C6241*100,0)</f>
        <v>3.57561535124491E-006</v>
      </c>
      <c r="F6241" s="39" t="n">
        <v>86.89</v>
      </c>
      <c r="G6241" s="39" t="n">
        <v>86.88999939</v>
      </c>
      <c r="H6241" s="39" t="n">
        <f aca="false">F6241-G6241</f>
        <v>6.10000000733635E-007</v>
      </c>
      <c r="I6241" s="40" t="n">
        <f aca="false">IFERROR(ABS(H6241)/G6241*100,0)</f>
        <v>7.02037064122524E-007</v>
      </c>
      <c r="J6241" s="39" t="n">
        <v>84.3</v>
      </c>
      <c r="K6241" s="39" t="n">
        <v>84.30000305</v>
      </c>
      <c r="L6241" s="39" t="n">
        <f aca="false">J6241-K6241</f>
        <v>-3.05000000366817E-006</v>
      </c>
      <c r="M6241" s="40" t="n">
        <f aca="false">IFERROR(ABS(L6241)/K6241*100,0)</f>
        <v>3.61803071568E-006</v>
      </c>
      <c r="N6241" s="39" t="n">
        <v>86.31</v>
      </c>
      <c r="O6241" s="39" t="n">
        <v>86.30999756</v>
      </c>
      <c r="P6241" s="39" t="n">
        <f aca="false">N6241-O6241</f>
        <v>2.44000000293454E-006</v>
      </c>
      <c r="Q6241" s="40" t="n">
        <f aca="false">IFERROR(ABS(P6241)/O6241*100,0)</f>
        <v>2.82701896873341E-006</v>
      </c>
      <c r="R6241" s="41" t="n">
        <v>20102613</v>
      </c>
      <c r="S6241" s="41" t="n">
        <v>20102600</v>
      </c>
      <c r="T6241" s="41" t="n">
        <f aca="false">R6241-S6241</f>
        <v>13</v>
      </c>
      <c r="U6241" s="40" t="n">
        <f aca="false">IFERROR(ABS(T6241)/S6241*100,0)</f>
        <v>6.46682518679176E-005</v>
      </c>
    </row>
    <row r="6242" customFormat="false" ht="15" hidden="false" customHeight="false" outlineLevel="0" collapsed="false">
      <c r="A6242" s="38" t="n">
        <v>44775</v>
      </c>
      <c r="B6242" s="39" t="n">
        <v>84.52</v>
      </c>
      <c r="C6242" s="39" t="n">
        <v>84.51999664</v>
      </c>
      <c r="D6242" s="39" t="n">
        <f aca="false">B6242-C6242</f>
        <v>3.35999999379055E-006</v>
      </c>
      <c r="E6242" s="40" t="n">
        <f aca="false">IFERROR(ABS(D6242)/C6242*100,0)</f>
        <v>3.97539059082309E-006</v>
      </c>
      <c r="F6242" s="39" t="n">
        <v>87.51</v>
      </c>
      <c r="G6242" s="39" t="n">
        <v>87.51000214</v>
      </c>
      <c r="H6242" s="39" t="n">
        <f aca="false">F6242-G6242</f>
        <v>-2.13999999232328E-006</v>
      </c>
      <c r="I6242" s="40" t="n">
        <f aca="false">IFERROR(ABS(H6242)/G6242*100,0)</f>
        <v>2.44543473887668E-006</v>
      </c>
      <c r="J6242" s="39" t="n">
        <v>84.17</v>
      </c>
      <c r="K6242" s="39" t="n">
        <v>84.16999817</v>
      </c>
      <c r="L6242" s="39" t="n">
        <f aca="false">J6242-K6242</f>
        <v>1.8300000022009E-006</v>
      </c>
      <c r="M6242" s="40" t="n">
        <f aca="false">IFERROR(ABS(L6242)/K6242*100,0)</f>
        <v>2.17417136983277E-006</v>
      </c>
      <c r="N6242" s="39" t="n">
        <v>86.05</v>
      </c>
      <c r="O6242" s="39" t="n">
        <v>86.05000305</v>
      </c>
      <c r="P6242" s="39" t="n">
        <f aca="false">N6242-O6242</f>
        <v>-3.05000000366817E-006</v>
      </c>
      <c r="Q6242" s="40" t="n">
        <f aca="false">IFERROR(ABS(P6242)/O6242*100,0)</f>
        <v>3.54445077927069E-006</v>
      </c>
      <c r="R6242" s="41" t="n">
        <v>15541623</v>
      </c>
      <c r="S6242" s="41" t="n">
        <v>15541600</v>
      </c>
      <c r="T6242" s="41" t="n">
        <f aca="false">R6242-S6242</f>
        <v>23</v>
      </c>
      <c r="U6242" s="40" t="n">
        <f aca="false">IFERROR(ABS(T6242)/S6242*100,0)</f>
        <v>0.00014798991094868</v>
      </c>
    </row>
    <row r="6243" customFormat="false" ht="15" hidden="false" customHeight="false" outlineLevel="0" collapsed="false">
      <c r="A6243" s="38" t="n">
        <v>44776</v>
      </c>
      <c r="B6243" s="39" t="n">
        <v>85.96</v>
      </c>
      <c r="C6243" s="39" t="n">
        <v>85.95999908</v>
      </c>
      <c r="D6243" s="39" t="n">
        <f aca="false">B6243-C6243</f>
        <v>9.19999990856013E-007</v>
      </c>
      <c r="E6243" s="40" t="n">
        <f aca="false">IFERROR(ABS(D6243)/C6243*100,0)</f>
        <v>1.07026524046353E-006</v>
      </c>
      <c r="F6243" s="39" t="n">
        <v>86.77</v>
      </c>
      <c r="G6243" s="39" t="n">
        <v>86.76999664</v>
      </c>
      <c r="H6243" s="39" t="n">
        <f aca="false">F6243-G6243</f>
        <v>3.35999999379055E-006</v>
      </c>
      <c r="I6243" s="40" t="n">
        <f aca="false">IFERROR(ABS(H6243)/G6243*100,0)</f>
        <v>3.87230623936849E-006</v>
      </c>
      <c r="J6243" s="39" t="n">
        <v>84.56</v>
      </c>
      <c r="K6243" s="39" t="n">
        <v>84.55999756</v>
      </c>
      <c r="L6243" s="39" t="n">
        <f aca="false">J6243-K6243</f>
        <v>2.44000000293454E-006</v>
      </c>
      <c r="M6243" s="40" t="n">
        <f aca="false">IFERROR(ABS(L6243)/K6243*100,0)</f>
        <v>2.88552515768845E-006</v>
      </c>
      <c r="N6243" s="39" t="n">
        <v>86.51</v>
      </c>
      <c r="O6243" s="39" t="n">
        <v>86.51000214</v>
      </c>
      <c r="P6243" s="39" t="n">
        <f aca="false">N6243-O6243</f>
        <v>-2.13999999232328E-006</v>
      </c>
      <c r="Q6243" s="40" t="n">
        <f aca="false">IFERROR(ABS(P6243)/O6243*100,0)</f>
        <v>2.47370239207728E-006</v>
      </c>
      <c r="R6243" s="41" t="n">
        <v>20779410</v>
      </c>
      <c r="S6243" s="41" t="n">
        <v>20779400</v>
      </c>
      <c r="T6243" s="41" t="n">
        <f aca="false">R6243-S6243</f>
        <v>10</v>
      </c>
      <c r="U6243" s="40" t="n">
        <f aca="false">IFERROR(ABS(T6243)/S6243*100,0)</f>
        <v>4.8124584925455E-005</v>
      </c>
    </row>
    <row r="6244" customFormat="false" ht="15" hidden="false" customHeight="false" outlineLevel="0" collapsed="false">
      <c r="A6244" s="38" t="n">
        <v>44777</v>
      </c>
      <c r="B6244" s="39" t="n">
        <v>87</v>
      </c>
      <c r="C6244" s="39" t="n">
        <v>87</v>
      </c>
      <c r="D6244" s="39" t="n">
        <f aca="false">B6244-C6244</f>
        <v>0</v>
      </c>
      <c r="E6244" s="40" t="n">
        <f aca="false">IFERROR(ABS(D6244)/C6244*100,0)</f>
        <v>0</v>
      </c>
      <c r="F6244" s="39" t="n">
        <v>88.42</v>
      </c>
      <c r="G6244" s="39" t="n">
        <v>88.41999817</v>
      </c>
      <c r="H6244" s="39" t="n">
        <f aca="false">F6244-G6244</f>
        <v>1.8300000022009E-006</v>
      </c>
      <c r="I6244" s="40" t="n">
        <f aca="false">IFERROR(ABS(H6244)/G6244*100,0)</f>
        <v>2.069667541366E-006</v>
      </c>
      <c r="J6244" s="39" t="n">
        <v>86.62</v>
      </c>
      <c r="K6244" s="39" t="n">
        <v>86.62000275</v>
      </c>
      <c r="L6244" s="39" t="n">
        <f aca="false">J6244-K6244</f>
        <v>-2.74999999305692E-006</v>
      </c>
      <c r="M6244" s="40" t="n">
        <f aca="false">IFERROR(ABS(L6244)/K6244*100,0)</f>
        <v>3.17478631465054E-006</v>
      </c>
      <c r="N6244" s="39" t="n">
        <v>88.42</v>
      </c>
      <c r="O6244" s="39" t="n">
        <v>88.41999817</v>
      </c>
      <c r="P6244" s="39" t="n">
        <f aca="false">N6244-O6244</f>
        <v>1.8300000022009E-006</v>
      </c>
      <c r="Q6244" s="40" t="n">
        <f aca="false">IFERROR(ABS(P6244)/O6244*100,0)</f>
        <v>2.069667541366E-006</v>
      </c>
      <c r="R6244" s="41" t="n">
        <v>13472519</v>
      </c>
      <c r="S6244" s="41" t="n">
        <v>13472500</v>
      </c>
      <c r="T6244" s="41" t="n">
        <f aca="false">R6244-S6244</f>
        <v>19</v>
      </c>
      <c r="U6244" s="40" t="n">
        <f aca="false">IFERROR(ABS(T6244)/S6244*100,0)</f>
        <v>0.000141028020040824</v>
      </c>
    </row>
    <row r="6245" customFormat="false" ht="15" hidden="false" customHeight="false" outlineLevel="0" collapsed="false">
      <c r="A6245" s="38" t="n">
        <v>44778</v>
      </c>
      <c r="B6245" s="39" t="n">
        <v>88.03</v>
      </c>
      <c r="C6245" s="39" t="n">
        <v>88.02999878</v>
      </c>
      <c r="D6245" s="39" t="n">
        <f aca="false">B6245-C6245</f>
        <v>1.22000000146727E-006</v>
      </c>
      <c r="E6245" s="40" t="n">
        <f aca="false">IFERROR(ABS(D6245)/C6245*100,0)</f>
        <v>1.38589119433732E-006</v>
      </c>
      <c r="F6245" s="39" t="n">
        <v>90.98</v>
      </c>
      <c r="G6245" s="39" t="n">
        <v>90.98000336</v>
      </c>
      <c r="H6245" s="39" t="n">
        <f aca="false">F6245-G6245</f>
        <v>-3.35999999379055E-006</v>
      </c>
      <c r="I6245" s="40" t="n">
        <f aca="false">IFERROR(ABS(H6245)/G6245*100,0)</f>
        <v>3.69311922367745E-006</v>
      </c>
      <c r="J6245" s="39" t="n">
        <v>88.01</v>
      </c>
      <c r="K6245" s="39" t="n">
        <v>88.01000214</v>
      </c>
      <c r="L6245" s="39" t="n">
        <f aca="false">J6245-K6245</f>
        <v>-2.13999999232328E-006</v>
      </c>
      <c r="M6245" s="40" t="n">
        <f aca="false">IFERROR(ABS(L6245)/K6245*100,0)</f>
        <v>2.43154180239551E-006</v>
      </c>
      <c r="N6245" s="39" t="n">
        <v>89.77</v>
      </c>
      <c r="O6245" s="39" t="n">
        <v>89.76999664</v>
      </c>
      <c r="P6245" s="39" t="n">
        <f aca="false">N6245-O6245</f>
        <v>3.35999999379055E-006</v>
      </c>
      <c r="Q6245" s="40" t="n">
        <f aca="false">IFERROR(ABS(P6245)/O6245*100,0)</f>
        <v>3.74289865161184E-006</v>
      </c>
      <c r="R6245" s="41" t="n">
        <v>13293500</v>
      </c>
      <c r="S6245" s="41" t="n">
        <v>13293500</v>
      </c>
      <c r="T6245" s="41" t="n">
        <f aca="false">R6245-S6245</f>
        <v>0</v>
      </c>
      <c r="U6245" s="40" t="n">
        <f aca="false">IFERROR(ABS(T6245)/S6245*100,0)</f>
        <v>0</v>
      </c>
    </row>
    <row r="6246" customFormat="false" ht="15" hidden="false" customHeight="false" outlineLevel="0" collapsed="false">
      <c r="A6246" s="38" t="n">
        <v>44781</v>
      </c>
      <c r="B6246" s="39" t="n">
        <v>88.98</v>
      </c>
      <c r="C6246" s="39" t="n">
        <v>88.98000336</v>
      </c>
      <c r="D6246" s="39" t="n">
        <f aca="false">B6246-C6246</f>
        <v>-3.35999999379055E-006</v>
      </c>
      <c r="E6246" s="40" t="n">
        <f aca="false">IFERROR(ABS(D6246)/C6246*100,0)</f>
        <v>3.77612931772601E-006</v>
      </c>
      <c r="F6246" s="39" t="n">
        <v>89.1</v>
      </c>
      <c r="G6246" s="39" t="n">
        <v>89.09999847</v>
      </c>
      <c r="H6246" s="39" t="n">
        <f aca="false">F6246-G6246</f>
        <v>1.52999999158965E-006</v>
      </c>
      <c r="I6246" s="40" t="n">
        <f aca="false">IFERROR(ABS(H6246)/G6246*100,0)</f>
        <v>1.71717173721928E-006</v>
      </c>
      <c r="J6246" s="39" t="n">
        <v>86.91</v>
      </c>
      <c r="K6246" s="39" t="n">
        <v>86.91000366</v>
      </c>
      <c r="L6246" s="39" t="n">
        <f aca="false">J6246-K6246</f>
        <v>-3.66000000440181E-006</v>
      </c>
      <c r="M6246" s="40" t="n">
        <f aca="false">IFERROR(ABS(L6246)/K6246*100,0)</f>
        <v>4.21125284808417E-006</v>
      </c>
      <c r="N6246" s="39" t="n">
        <v>87.94</v>
      </c>
      <c r="O6246" s="39" t="n">
        <v>87.94000244</v>
      </c>
      <c r="P6246" s="39" t="n">
        <f aca="false">N6246-O6246</f>
        <v>-2.44000000293454E-006</v>
      </c>
      <c r="Q6246" s="40" t="n">
        <f aca="false">IFERROR(ABS(P6246)/O6246*100,0)</f>
        <v>2.77461898480081E-006</v>
      </c>
      <c r="R6246" s="41" t="n">
        <v>12122334</v>
      </c>
      <c r="S6246" s="41" t="n">
        <v>12120300</v>
      </c>
      <c r="T6246" s="41" t="n">
        <f aca="false">R6246-S6246</f>
        <v>2034</v>
      </c>
      <c r="U6246" s="40" t="n">
        <f aca="false">IFERROR(ABS(T6246)/S6246*100,0)</f>
        <v>0.0167817628276528</v>
      </c>
    </row>
    <row r="6247" customFormat="false" ht="15" hidden="false" customHeight="false" outlineLevel="0" collapsed="false">
      <c r="A6247" s="38" t="n">
        <v>44782</v>
      </c>
      <c r="B6247" s="39" t="n">
        <v>86.94</v>
      </c>
      <c r="C6247" s="39" t="n">
        <v>86.94000244</v>
      </c>
      <c r="D6247" s="39" t="n">
        <f aca="false">B6247-C6247</f>
        <v>-2.44000000293454E-006</v>
      </c>
      <c r="E6247" s="40" t="n">
        <f aca="false">IFERROR(ABS(D6247)/C6247*100,0)</f>
        <v>2.80653316592493E-006</v>
      </c>
      <c r="F6247" s="39" t="n">
        <v>87.14</v>
      </c>
      <c r="G6247" s="39" t="n">
        <v>87.13999939</v>
      </c>
      <c r="H6247" s="39" t="n">
        <f aca="false">F6247-G6247</f>
        <v>6.10000000733635E-007</v>
      </c>
      <c r="I6247" s="40" t="n">
        <f aca="false">IFERROR(ABS(H6247)/G6247*100,0)</f>
        <v>7.00022957314408E-007</v>
      </c>
      <c r="J6247" s="39" t="n">
        <v>84.44</v>
      </c>
      <c r="K6247" s="39" t="n">
        <v>84.44000244</v>
      </c>
      <c r="L6247" s="39" t="n">
        <f aca="false">J6247-K6247</f>
        <v>-2.44000000293454E-006</v>
      </c>
      <c r="M6247" s="40" t="n">
        <f aca="false">IFERROR(ABS(L6247)/K6247*100,0)</f>
        <v>2.88962568975328E-006</v>
      </c>
      <c r="N6247" s="39" t="n">
        <v>85.21</v>
      </c>
      <c r="O6247" s="39" t="n">
        <v>85.20999908</v>
      </c>
      <c r="P6247" s="39" t="n">
        <f aca="false">N6247-O6247</f>
        <v>9.19999990856013E-007</v>
      </c>
      <c r="Q6247" s="40" t="n">
        <f aca="false">IFERROR(ABS(P6247)/O6247*100,0)</f>
        <v>1.07968548385063E-006</v>
      </c>
      <c r="R6247" s="41" t="n">
        <v>13075014</v>
      </c>
      <c r="S6247" s="41" t="n">
        <v>13075000</v>
      </c>
      <c r="T6247" s="41" t="n">
        <f aca="false">R6247-S6247</f>
        <v>14</v>
      </c>
      <c r="U6247" s="40" t="n">
        <f aca="false">IFERROR(ABS(T6247)/S6247*100,0)</f>
        <v>0.000107074569789675</v>
      </c>
    </row>
    <row r="6248" customFormat="false" ht="15" hidden="false" customHeight="false" outlineLevel="0" collapsed="false">
      <c r="A6248" s="38" t="n">
        <v>44783</v>
      </c>
      <c r="B6248" s="39" t="n">
        <v>86.81</v>
      </c>
      <c r="C6248" s="39" t="n">
        <v>86.80999756</v>
      </c>
      <c r="D6248" s="39" t="n">
        <f aca="false">B6248-C6248</f>
        <v>2.44000000293454E-006</v>
      </c>
      <c r="E6248" s="40" t="n">
        <f aca="false">IFERROR(ABS(D6248)/C6248*100,0)</f>
        <v>2.81073617269497E-006</v>
      </c>
      <c r="F6248" s="39" t="n">
        <v>88.67</v>
      </c>
      <c r="G6248" s="39" t="n">
        <v>88.66999817</v>
      </c>
      <c r="H6248" s="39" t="n">
        <f aca="false">F6248-G6248</f>
        <v>1.8300000022009E-006</v>
      </c>
      <c r="I6248" s="40" t="n">
        <f aca="false">IFERROR(ABS(H6248)/G6248*100,0)</f>
        <v>2.06383223183606E-006</v>
      </c>
      <c r="J6248" s="39" t="n">
        <v>86.31</v>
      </c>
      <c r="K6248" s="39" t="n">
        <v>86.30999756</v>
      </c>
      <c r="L6248" s="39" t="n">
        <f aca="false">J6248-K6248</f>
        <v>2.44000000293454E-006</v>
      </c>
      <c r="M6248" s="40" t="n">
        <f aca="false">IFERROR(ABS(L6248)/K6248*100,0)</f>
        <v>2.82701896873341E-006</v>
      </c>
      <c r="N6248" s="39" t="n">
        <v>88.67</v>
      </c>
      <c r="O6248" s="39" t="n">
        <v>88.66999817</v>
      </c>
      <c r="P6248" s="39" t="n">
        <f aca="false">N6248-O6248</f>
        <v>1.8300000022009E-006</v>
      </c>
      <c r="Q6248" s="40" t="n">
        <f aca="false">IFERROR(ABS(P6248)/O6248*100,0)</f>
        <v>2.06383223183606E-006</v>
      </c>
      <c r="R6248" s="41" t="n">
        <v>10704579</v>
      </c>
      <c r="S6248" s="41" t="n">
        <v>10704600</v>
      </c>
      <c r="T6248" s="41" t="n">
        <f aca="false">R6248-S6248</f>
        <v>-21</v>
      </c>
      <c r="U6248" s="40" t="n">
        <f aca="false">IFERROR(ABS(T6248)/S6248*100,0)</f>
        <v>0.000196177344319265</v>
      </c>
    </row>
    <row r="6249" customFormat="false" ht="15" hidden="false" customHeight="false" outlineLevel="0" collapsed="false">
      <c r="A6249" s="38" t="n">
        <v>44784</v>
      </c>
      <c r="B6249" s="39" t="n">
        <v>89.96</v>
      </c>
      <c r="C6249" s="39" t="n">
        <v>89.95999908</v>
      </c>
      <c r="D6249" s="39" t="n">
        <f aca="false">B6249-C6249</f>
        <v>9.19999990856013E-007</v>
      </c>
      <c r="E6249" s="40" t="n">
        <f aca="false">IFERROR(ABS(D6249)/C6249*100,0)</f>
        <v>1.02267674551427E-006</v>
      </c>
      <c r="F6249" s="39" t="n">
        <v>91</v>
      </c>
      <c r="G6249" s="39" t="n">
        <v>91</v>
      </c>
      <c r="H6249" s="39" t="n">
        <f aca="false">F6249-G6249</f>
        <v>0</v>
      </c>
      <c r="I6249" s="40" t="n">
        <f aca="false">IFERROR(ABS(H6249)/G6249*100,0)</f>
        <v>0</v>
      </c>
      <c r="J6249" s="39" t="n">
        <v>89.31</v>
      </c>
      <c r="K6249" s="39" t="n">
        <v>89.30999756</v>
      </c>
      <c r="L6249" s="39" t="n">
        <f aca="false">J6249-K6249</f>
        <v>2.44000000293454E-006</v>
      </c>
      <c r="M6249" s="40" t="n">
        <f aca="false">IFERROR(ABS(L6249)/K6249*100,0)</f>
        <v>2.73205695845564E-006</v>
      </c>
      <c r="N6249" s="39" t="n">
        <v>89.52</v>
      </c>
      <c r="O6249" s="39" t="n">
        <v>89.51999664</v>
      </c>
      <c r="P6249" s="39" t="n">
        <f aca="false">N6249-O6249</f>
        <v>3.35999999379055E-006</v>
      </c>
      <c r="Q6249" s="40" t="n">
        <f aca="false">IFERROR(ABS(P6249)/O6249*100,0)</f>
        <v>3.75335134037439E-006</v>
      </c>
      <c r="R6249" s="41" t="n">
        <v>11158789</v>
      </c>
      <c r="S6249" s="41" t="n">
        <v>11158800</v>
      </c>
      <c r="T6249" s="41" t="n">
        <f aca="false">R6249-S6249</f>
        <v>-11</v>
      </c>
      <c r="U6249" s="40" t="n">
        <f aca="false">IFERROR(ABS(T6249)/S6249*100,0)</f>
        <v>9.8576907911245E-005</v>
      </c>
    </row>
    <row r="6250" customFormat="false" ht="15" hidden="false" customHeight="false" outlineLevel="0" collapsed="false">
      <c r="A6250" s="38" t="n">
        <v>44785</v>
      </c>
      <c r="B6250" s="39" t="n">
        <v>89.68</v>
      </c>
      <c r="C6250" s="39" t="n">
        <v>89.68000031</v>
      </c>
      <c r="D6250" s="39" t="n">
        <f aca="false">B6250-C6250</f>
        <v>-3.09999990122378E-007</v>
      </c>
      <c r="E6250" s="40" t="n">
        <f aca="false">IFERROR(ABS(D6250)/C6250*100,0)</f>
        <v>3.45673493589195E-007</v>
      </c>
      <c r="F6250" s="39" t="n">
        <v>91.35</v>
      </c>
      <c r="G6250" s="39" t="n">
        <v>91.34999847</v>
      </c>
      <c r="H6250" s="39" t="n">
        <f aca="false">F6250-G6250</f>
        <v>1.52999999158965E-006</v>
      </c>
      <c r="I6250" s="40" t="n">
        <f aca="false">IFERROR(ABS(H6250)/G6250*100,0)</f>
        <v>1.67487686613603E-006</v>
      </c>
      <c r="J6250" s="39" t="n">
        <v>89.64</v>
      </c>
      <c r="K6250" s="39" t="n">
        <v>89.63999939</v>
      </c>
      <c r="L6250" s="39" t="n">
        <f aca="false">J6250-K6250</f>
        <v>6.10000000733635E-007</v>
      </c>
      <c r="M6250" s="40" t="n">
        <f aca="false">IFERROR(ABS(L6250)/K6250*100,0)</f>
        <v>6.80499782334542E-007</v>
      </c>
      <c r="N6250" s="39" t="n">
        <v>90.86</v>
      </c>
      <c r="O6250" s="39" t="n">
        <v>90.86000061</v>
      </c>
      <c r="P6250" s="39" t="n">
        <f aca="false">N6250-O6250</f>
        <v>-6.10000000733635E-007</v>
      </c>
      <c r="Q6250" s="40" t="n">
        <f aca="false">IFERROR(ABS(P6250)/O6250*100,0)</f>
        <v>6.71362532069473E-007</v>
      </c>
      <c r="R6250" s="41" t="n">
        <v>12098828</v>
      </c>
      <c r="S6250" s="41" t="n">
        <v>12098800</v>
      </c>
      <c r="T6250" s="41" t="n">
        <f aca="false">R6250-S6250</f>
        <v>28</v>
      </c>
      <c r="U6250" s="40" t="n">
        <f aca="false">IFERROR(ABS(T6250)/S6250*100,0)</f>
        <v>0.000231427910205971</v>
      </c>
    </row>
    <row r="6251" customFormat="false" ht="15" hidden="false" customHeight="false" outlineLevel="0" collapsed="false">
      <c r="A6251" s="38" t="n">
        <v>44788</v>
      </c>
      <c r="B6251" s="39" t="n">
        <v>90.01</v>
      </c>
      <c r="C6251" s="39" t="n">
        <v>90.01000214</v>
      </c>
      <c r="D6251" s="39" t="n">
        <f aca="false">B6251-C6251</f>
        <v>-2.13999999232328E-006</v>
      </c>
      <c r="E6251" s="40" t="n">
        <f aca="false">IFERROR(ABS(D6251)/C6251*100,0)</f>
        <v>2.37751354454449E-006</v>
      </c>
      <c r="F6251" s="39" t="n">
        <v>91.94</v>
      </c>
      <c r="G6251" s="39" t="n">
        <v>91.94000244</v>
      </c>
      <c r="H6251" s="39" t="n">
        <f aca="false">F6251-G6251</f>
        <v>-2.44000000293454E-006</v>
      </c>
      <c r="I6251" s="40" t="n">
        <f aca="false">IFERROR(ABS(H6251)/G6251*100,0)</f>
        <v>2.65390465322957E-006</v>
      </c>
      <c r="J6251" s="39" t="n">
        <v>90</v>
      </c>
      <c r="K6251" s="39" t="n">
        <v>90</v>
      </c>
      <c r="L6251" s="39" t="n">
        <f aca="false">J6251-K6251</f>
        <v>0</v>
      </c>
      <c r="M6251" s="40" t="n">
        <f aca="false">IFERROR(ABS(L6251)/K6251*100,0)</f>
        <v>0</v>
      </c>
      <c r="N6251" s="39" t="n">
        <v>91.57</v>
      </c>
      <c r="O6251" s="39" t="n">
        <v>91.56999969</v>
      </c>
      <c r="P6251" s="39" t="n">
        <f aca="false">N6251-O6251</f>
        <v>3.09999990122378E-007</v>
      </c>
      <c r="Q6251" s="40" t="n">
        <f aca="false">IFERROR(ABS(P6251)/O6251*100,0)</f>
        <v>3.38538813117668E-007</v>
      </c>
      <c r="R6251" s="41" t="n">
        <v>15949516</v>
      </c>
      <c r="S6251" s="41" t="n">
        <v>15949500</v>
      </c>
      <c r="T6251" s="41" t="n">
        <f aca="false">R6251-S6251</f>
        <v>16</v>
      </c>
      <c r="U6251" s="40" t="n">
        <f aca="false">IFERROR(ABS(T6251)/S6251*100,0)</f>
        <v>0.000100316624345591</v>
      </c>
    </row>
    <row r="6252" customFormat="false" ht="15" hidden="false" customHeight="false" outlineLevel="0" collapsed="false">
      <c r="A6252" s="38" t="n">
        <v>44789</v>
      </c>
      <c r="B6252" s="39" t="n">
        <v>91.14</v>
      </c>
      <c r="C6252" s="39" t="n">
        <v>91.13999939</v>
      </c>
      <c r="D6252" s="39" t="n">
        <f aca="false">B6252-C6252</f>
        <v>6.10000000733635E-007</v>
      </c>
      <c r="E6252" s="40" t="n">
        <f aca="false">IFERROR(ABS(D6252)/C6252*100,0)</f>
        <v>6.69299983340317E-007</v>
      </c>
      <c r="F6252" s="39" t="n">
        <v>91.35</v>
      </c>
      <c r="G6252" s="39" t="n">
        <v>91.34999847</v>
      </c>
      <c r="H6252" s="39" t="n">
        <f aca="false">F6252-G6252</f>
        <v>1.52999999158965E-006</v>
      </c>
      <c r="I6252" s="40" t="n">
        <f aca="false">IFERROR(ABS(H6252)/G6252*100,0)</f>
        <v>1.67487686613603E-006</v>
      </c>
      <c r="J6252" s="39" t="n">
        <v>88.57</v>
      </c>
      <c r="K6252" s="39" t="n">
        <v>88.56999969</v>
      </c>
      <c r="L6252" s="39" t="n">
        <f aca="false">J6252-K6252</f>
        <v>3.09999990122378E-007</v>
      </c>
      <c r="M6252" s="40" t="n">
        <f aca="false">IFERROR(ABS(L6252)/K6252*100,0)</f>
        <v>3.50005635325049E-007</v>
      </c>
      <c r="N6252" s="39" t="n">
        <v>89.95</v>
      </c>
      <c r="O6252" s="39" t="n">
        <v>89.94999695</v>
      </c>
      <c r="P6252" s="39" t="n">
        <f aca="false">N6252-O6252</f>
        <v>3.05000000366817E-006</v>
      </c>
      <c r="Q6252" s="40" t="n">
        <f aca="false">IFERROR(ABS(P6252)/O6252*100,0)</f>
        <v>3.39077277052445E-006</v>
      </c>
      <c r="R6252" s="41" t="n">
        <v>10566123</v>
      </c>
      <c r="S6252" s="41" t="n">
        <v>10566100</v>
      </c>
      <c r="T6252" s="41" t="n">
        <f aca="false">R6252-S6252</f>
        <v>23</v>
      </c>
      <c r="U6252" s="40" t="n">
        <f aca="false">IFERROR(ABS(T6252)/S6252*100,0)</f>
        <v>0.000217677288687406</v>
      </c>
    </row>
    <row r="6253" customFormat="false" ht="15" hidden="false" customHeight="false" outlineLevel="0" collapsed="false">
      <c r="A6253" s="38" t="n">
        <v>44790</v>
      </c>
      <c r="B6253" s="39" t="n">
        <v>89</v>
      </c>
      <c r="C6253" s="39" t="n">
        <v>89</v>
      </c>
      <c r="D6253" s="39" t="n">
        <f aca="false">B6253-C6253</f>
        <v>0</v>
      </c>
      <c r="E6253" s="40" t="n">
        <f aca="false">IFERROR(ABS(D6253)/C6253*100,0)</f>
        <v>0</v>
      </c>
      <c r="F6253" s="39" t="n">
        <v>89.77</v>
      </c>
      <c r="G6253" s="39" t="n">
        <v>89.76999664</v>
      </c>
      <c r="H6253" s="39" t="n">
        <f aca="false">F6253-G6253</f>
        <v>3.35999999379055E-006</v>
      </c>
      <c r="I6253" s="40" t="n">
        <f aca="false">IFERROR(ABS(H6253)/G6253*100,0)</f>
        <v>3.74289865161184E-006</v>
      </c>
      <c r="J6253" s="39" t="n">
        <v>88.48</v>
      </c>
      <c r="K6253" s="39" t="n">
        <v>88.48000336</v>
      </c>
      <c r="L6253" s="39" t="n">
        <f aca="false">J6253-K6253</f>
        <v>-3.35999999379055E-006</v>
      </c>
      <c r="M6253" s="40" t="n">
        <f aca="false">IFERROR(ABS(L6253)/K6253*100,0)</f>
        <v>3.79746820320482E-006</v>
      </c>
      <c r="N6253" s="39" t="n">
        <v>89.2</v>
      </c>
      <c r="O6253" s="39" t="n">
        <v>89.19999695</v>
      </c>
      <c r="P6253" s="39" t="n">
        <f aca="false">N6253-O6253</f>
        <v>3.05000000366817E-006</v>
      </c>
      <c r="Q6253" s="40" t="n">
        <f aca="false">IFERROR(ABS(P6253)/O6253*100,0)</f>
        <v>3.419282632238E-006</v>
      </c>
      <c r="R6253" s="41" t="n">
        <v>9093091</v>
      </c>
      <c r="S6253" s="41" t="n">
        <v>9093100</v>
      </c>
      <c r="T6253" s="41" t="n">
        <f aca="false">R6253-S6253</f>
        <v>-9</v>
      </c>
      <c r="U6253" s="40" t="n">
        <f aca="false">IFERROR(ABS(T6253)/S6253*100,0)</f>
        <v>9.89761467486336E-005</v>
      </c>
    </row>
    <row r="6254" customFormat="false" ht="15" hidden="false" customHeight="false" outlineLevel="0" collapsed="false">
      <c r="A6254" s="38" t="n">
        <v>44791</v>
      </c>
      <c r="B6254" s="39" t="n">
        <v>88.71</v>
      </c>
      <c r="C6254" s="39" t="n">
        <v>88.70999908</v>
      </c>
      <c r="D6254" s="39" t="n">
        <f aca="false">B6254-C6254</f>
        <v>9.19999990856013E-007</v>
      </c>
      <c r="E6254" s="40" t="n">
        <f aca="false">IFERROR(ABS(D6254)/C6254*100,0)</f>
        <v>1.03708713831272E-006</v>
      </c>
      <c r="F6254" s="39" t="n">
        <v>89.67</v>
      </c>
      <c r="G6254" s="39" t="n">
        <v>89.66999817</v>
      </c>
      <c r="H6254" s="39" t="n">
        <f aca="false">F6254-G6254</f>
        <v>1.8300000022009E-006</v>
      </c>
      <c r="I6254" s="40" t="n">
        <f aca="false">IFERROR(ABS(H6254)/G6254*100,0)</f>
        <v>2.04081637063437E-006</v>
      </c>
      <c r="J6254" s="39" t="n">
        <v>88.42</v>
      </c>
      <c r="K6254" s="39" t="n">
        <v>88.41999817</v>
      </c>
      <c r="L6254" s="39" t="n">
        <f aca="false">J6254-K6254</f>
        <v>1.8300000022009E-006</v>
      </c>
      <c r="M6254" s="40" t="n">
        <f aca="false">IFERROR(ABS(L6254)/K6254*100,0)</f>
        <v>2.069667541366E-006</v>
      </c>
      <c r="N6254" s="39" t="n">
        <v>89.27</v>
      </c>
      <c r="O6254" s="39" t="n">
        <v>89.26999664</v>
      </c>
      <c r="P6254" s="39" t="n">
        <f aca="false">N6254-O6254</f>
        <v>3.35999999379055E-006</v>
      </c>
      <c r="Q6254" s="40" t="n">
        <f aca="false">IFERROR(ABS(P6254)/O6254*100,0)</f>
        <v>3.76386257450021E-006</v>
      </c>
      <c r="R6254" s="41" t="n">
        <v>10947701</v>
      </c>
      <c r="S6254" s="41" t="n">
        <v>10947700</v>
      </c>
      <c r="T6254" s="41" t="n">
        <f aca="false">R6254-S6254</f>
        <v>1</v>
      </c>
      <c r="U6254" s="40" t="n">
        <f aca="false">IFERROR(ABS(T6254)/S6254*100,0)</f>
        <v>9.1343387195484E-006</v>
      </c>
    </row>
    <row r="6255" customFormat="false" ht="15" hidden="false" customHeight="false" outlineLevel="0" collapsed="false">
      <c r="A6255" s="38" t="n">
        <v>44792</v>
      </c>
      <c r="B6255" s="39" t="n">
        <v>88.5</v>
      </c>
      <c r="C6255" s="39" t="n">
        <v>88.5</v>
      </c>
      <c r="D6255" s="39" t="n">
        <f aca="false">B6255-C6255</f>
        <v>0</v>
      </c>
      <c r="E6255" s="40" t="n">
        <f aca="false">IFERROR(ABS(D6255)/C6255*100,0)</f>
        <v>0</v>
      </c>
      <c r="F6255" s="39" t="n">
        <v>88.59</v>
      </c>
      <c r="G6255" s="39" t="n">
        <v>88.58999634</v>
      </c>
      <c r="H6255" s="39" t="n">
        <f aca="false">F6255-G6255</f>
        <v>3.66000000440181E-006</v>
      </c>
      <c r="I6255" s="40" t="n">
        <f aca="false">IFERROR(ABS(H6255)/G6255*100,0)</f>
        <v>4.13139198059686E-006</v>
      </c>
      <c r="J6255" s="39" t="n">
        <v>87.02</v>
      </c>
      <c r="K6255" s="39" t="n">
        <v>87.01999664</v>
      </c>
      <c r="L6255" s="39" t="n">
        <f aca="false">J6255-K6255</f>
        <v>3.35999999379055E-006</v>
      </c>
      <c r="M6255" s="40" t="n">
        <f aca="false">IFERROR(ABS(L6255)/K6255*100,0)</f>
        <v>3.8611814795751E-006</v>
      </c>
      <c r="N6255" s="39" t="n">
        <v>87.2</v>
      </c>
      <c r="O6255" s="39" t="n">
        <v>87.19999695</v>
      </c>
      <c r="P6255" s="39" t="n">
        <f aca="false">N6255-O6255</f>
        <v>3.05000000366817E-006</v>
      </c>
      <c r="Q6255" s="40" t="n">
        <f aca="false">IFERROR(ABS(P6255)/O6255*100,0)</f>
        <v>3.49770654856448E-006</v>
      </c>
      <c r="R6255" s="41" t="n">
        <v>9602761</v>
      </c>
      <c r="S6255" s="41" t="n">
        <v>9602800</v>
      </c>
      <c r="T6255" s="41" t="n">
        <f aca="false">R6255-S6255</f>
        <v>-39</v>
      </c>
      <c r="U6255" s="40" t="n">
        <f aca="false">IFERROR(ABS(T6255)/S6255*100,0)</f>
        <v>0.000406131544966052</v>
      </c>
    </row>
    <row r="6256" customFormat="false" ht="15" hidden="false" customHeight="false" outlineLevel="0" collapsed="false">
      <c r="A6256" s="38" t="n">
        <v>44795</v>
      </c>
      <c r="B6256" s="39" t="n">
        <v>85.41</v>
      </c>
      <c r="C6256" s="39" t="n">
        <v>85.41000366</v>
      </c>
      <c r="D6256" s="39" t="n">
        <f aca="false">B6256-C6256</f>
        <v>-3.66000000440181E-006</v>
      </c>
      <c r="E6256" s="40" t="n">
        <f aca="false">IFERROR(ABS(D6256)/C6256*100,0)</f>
        <v>4.28521232591387E-006</v>
      </c>
      <c r="F6256" s="39" t="n">
        <v>86.03</v>
      </c>
      <c r="G6256" s="39" t="n">
        <v>86.02999878</v>
      </c>
      <c r="H6256" s="39" t="n">
        <f aca="false">F6256-G6256</f>
        <v>1.22000000146727E-006</v>
      </c>
      <c r="I6256" s="40" t="n">
        <f aca="false">IFERROR(ABS(H6256)/G6256*100,0)</f>
        <v>1.41810998345718E-006</v>
      </c>
      <c r="J6256" s="39" t="n">
        <v>84.94</v>
      </c>
      <c r="K6256" s="39" t="n">
        <v>84.94000244</v>
      </c>
      <c r="L6256" s="39" t="n">
        <f aca="false">J6256-K6256</f>
        <v>-2.44000000293454E-006</v>
      </c>
      <c r="M6256" s="40" t="n">
        <f aca="false">IFERROR(ABS(L6256)/K6256*100,0)</f>
        <v>2.87261588514565E-006</v>
      </c>
      <c r="N6256" s="39" t="n">
        <v>85.24</v>
      </c>
      <c r="O6256" s="39" t="n">
        <v>85.23999786</v>
      </c>
      <c r="P6256" s="39" t="n">
        <f aca="false">N6256-O6256</f>
        <v>2.13999999232328E-006</v>
      </c>
      <c r="Q6256" s="40" t="n">
        <f aca="false">IFERROR(ABS(P6256)/O6256*100,0)</f>
        <v>2.51055847729849E-006</v>
      </c>
      <c r="R6256" s="41" t="n">
        <v>8053958</v>
      </c>
      <c r="S6256" s="41" t="n">
        <v>8054000</v>
      </c>
      <c r="T6256" s="41" t="n">
        <f aca="false">R6256-S6256</f>
        <v>-42</v>
      </c>
      <c r="U6256" s="40" t="n">
        <f aca="false">IFERROR(ABS(T6256)/S6256*100,0)</f>
        <v>0.000521480009932953</v>
      </c>
    </row>
    <row r="6257" customFormat="false" ht="15" hidden="false" customHeight="false" outlineLevel="0" collapsed="false">
      <c r="A6257" s="38" t="n">
        <v>44796</v>
      </c>
      <c r="B6257" s="39" t="n">
        <v>85.16</v>
      </c>
      <c r="C6257" s="39" t="n">
        <v>85.16000366</v>
      </c>
      <c r="D6257" s="39" t="n">
        <f aca="false">B6257-C6257</f>
        <v>-3.66000000440181E-006</v>
      </c>
      <c r="E6257" s="40" t="n">
        <f aca="false">IFERROR(ABS(D6257)/C6257*100,0)</f>
        <v>4.29779221125248E-006</v>
      </c>
      <c r="F6257" s="39" t="n">
        <v>86.6</v>
      </c>
      <c r="G6257" s="39" t="n">
        <v>86.59999847</v>
      </c>
      <c r="H6257" s="39" t="n">
        <f aca="false">F6257-G6257</f>
        <v>1.52999999158965E-006</v>
      </c>
      <c r="I6257" s="40" t="n">
        <f aca="false">IFERROR(ABS(H6257)/G6257*100,0)</f>
        <v>1.76674367046285E-006</v>
      </c>
      <c r="J6257" s="39" t="n">
        <v>84.99</v>
      </c>
      <c r="K6257" s="39" t="n">
        <v>84.98999786</v>
      </c>
      <c r="L6257" s="39" t="n">
        <f aca="false">J6257-K6257</f>
        <v>2.13999999232328E-006</v>
      </c>
      <c r="M6257" s="40" t="n">
        <f aca="false">IFERROR(ABS(L6257)/K6257*100,0)</f>
        <v>2.51794334181347E-006</v>
      </c>
      <c r="N6257" s="39" t="n">
        <v>86.03</v>
      </c>
      <c r="O6257" s="39" t="n">
        <v>86.02999878</v>
      </c>
      <c r="P6257" s="39" t="n">
        <f aca="false">N6257-O6257</f>
        <v>1.22000000146727E-006</v>
      </c>
      <c r="Q6257" s="40" t="n">
        <f aca="false">IFERROR(ABS(P6257)/O6257*100,0)</f>
        <v>1.41810998345718E-006</v>
      </c>
      <c r="R6257" s="41" t="n">
        <v>8462474</v>
      </c>
      <c r="S6257" s="41" t="n">
        <v>8462500</v>
      </c>
      <c r="T6257" s="41" t="n">
        <f aca="false">R6257-S6257</f>
        <v>-26</v>
      </c>
      <c r="U6257" s="40" t="n">
        <f aca="false">IFERROR(ABS(T6257)/S6257*100,0)</f>
        <v>0.000307237813884786</v>
      </c>
    </row>
    <row r="6258" customFormat="false" ht="15" hidden="false" customHeight="false" outlineLevel="0" collapsed="false">
      <c r="A6258" s="38" t="n">
        <v>44797</v>
      </c>
      <c r="B6258" s="39" t="n">
        <v>85.8</v>
      </c>
      <c r="C6258" s="39" t="n">
        <v>85.80000305</v>
      </c>
      <c r="D6258" s="39" t="n">
        <f aca="false">B6258-C6258</f>
        <v>-3.05000000366817E-006</v>
      </c>
      <c r="E6258" s="40" t="n">
        <f aca="false">IFERROR(ABS(D6258)/C6258*100,0)</f>
        <v>3.55477843268931E-006</v>
      </c>
      <c r="F6258" s="39" t="n">
        <v>86.13</v>
      </c>
      <c r="G6258" s="39" t="n">
        <v>86.12999725</v>
      </c>
      <c r="H6258" s="39" t="n">
        <f aca="false">F6258-G6258</f>
        <v>2.74999999305692E-006</v>
      </c>
      <c r="I6258" s="40" t="n">
        <f aca="false">IFERROR(ABS(H6258)/G6258*100,0)</f>
        <v>3.19284811431585E-006</v>
      </c>
      <c r="J6258" s="39" t="n">
        <v>85.2</v>
      </c>
      <c r="K6258" s="39" t="n">
        <v>85.19999695</v>
      </c>
      <c r="L6258" s="39" t="n">
        <f aca="false">J6258-K6258</f>
        <v>3.05000000366817E-006</v>
      </c>
      <c r="M6258" s="40" t="n">
        <f aca="false">IFERROR(ABS(L6258)/K6258*100,0)</f>
        <v>3.5798123390287E-006</v>
      </c>
      <c r="N6258" s="39" t="n">
        <v>85.56</v>
      </c>
      <c r="O6258" s="39" t="n">
        <v>85.55999756</v>
      </c>
      <c r="P6258" s="39" t="n">
        <f aca="false">N6258-O6258</f>
        <v>2.44000000293454E-006</v>
      </c>
      <c r="Q6258" s="40" t="n">
        <f aca="false">IFERROR(ABS(P6258)/O6258*100,0)</f>
        <v>2.8517999912558E-006</v>
      </c>
      <c r="R6258" s="41" t="n">
        <v>7085798</v>
      </c>
      <c r="S6258" s="41" t="n">
        <v>7085800</v>
      </c>
      <c r="T6258" s="41" t="n">
        <f aca="false">R6258-S6258</f>
        <v>-2</v>
      </c>
      <c r="U6258" s="40" t="n">
        <f aca="false">IFERROR(ABS(T6258)/S6258*100,0)</f>
        <v>2.82254650145361E-005</v>
      </c>
    </row>
    <row r="6259" customFormat="false" ht="15" hidden="false" customHeight="false" outlineLevel="0" collapsed="false">
      <c r="A6259" s="38" t="n">
        <v>44798</v>
      </c>
      <c r="B6259" s="39" t="n">
        <v>86.33</v>
      </c>
      <c r="C6259" s="39" t="n">
        <v>86.33000183</v>
      </c>
      <c r="D6259" s="39" t="n">
        <f aca="false">B6259-C6259</f>
        <v>-1.8300000022009E-006</v>
      </c>
      <c r="E6259" s="40" t="n">
        <f aca="false">IFERROR(ABS(D6259)/C6259*100,0)</f>
        <v>2.11977292182215E-006</v>
      </c>
      <c r="F6259" s="39" t="n">
        <v>87.59</v>
      </c>
      <c r="G6259" s="39" t="n">
        <v>87.58999634</v>
      </c>
      <c r="H6259" s="39" t="n">
        <f aca="false">F6259-G6259</f>
        <v>3.66000000440181E-006</v>
      </c>
      <c r="I6259" s="40" t="n">
        <f aca="false">IFERROR(ABS(H6259)/G6259*100,0)</f>
        <v>4.17855937588433E-006</v>
      </c>
      <c r="J6259" s="39" t="n">
        <v>86.01</v>
      </c>
      <c r="K6259" s="39" t="n">
        <v>86.01000214</v>
      </c>
      <c r="L6259" s="39" t="n">
        <f aca="false">J6259-K6259</f>
        <v>-2.13999999232328E-006</v>
      </c>
      <c r="M6259" s="40" t="n">
        <f aca="false">IFERROR(ABS(L6259)/K6259*100,0)</f>
        <v>2.48808271024103E-006</v>
      </c>
      <c r="N6259" s="39" t="n">
        <v>87.57</v>
      </c>
      <c r="O6259" s="39" t="n">
        <v>87.56999969</v>
      </c>
      <c r="P6259" s="39" t="n">
        <f aca="false">N6259-O6259</f>
        <v>3.09999990122378E-007</v>
      </c>
      <c r="Q6259" s="40" t="n">
        <f aca="false">IFERROR(ABS(P6259)/O6259*100,0)</f>
        <v>3.54002502249384E-007</v>
      </c>
      <c r="R6259" s="41" t="n">
        <v>6602130</v>
      </c>
      <c r="S6259" s="41" t="n">
        <v>6602100</v>
      </c>
      <c r="T6259" s="41" t="n">
        <f aca="false">R6259-S6259</f>
        <v>30</v>
      </c>
      <c r="U6259" s="40" t="n">
        <f aca="false">IFERROR(ABS(T6259)/S6259*100,0)</f>
        <v>0.000454400872449675</v>
      </c>
    </row>
    <row r="6260" customFormat="false" ht="15" hidden="false" customHeight="false" outlineLevel="0" collapsed="false">
      <c r="A6260" s="38" t="n">
        <v>44799</v>
      </c>
      <c r="B6260" s="39" t="n">
        <v>87.5</v>
      </c>
      <c r="C6260" s="39" t="n">
        <v>87.5</v>
      </c>
      <c r="D6260" s="39" t="n">
        <f aca="false">B6260-C6260</f>
        <v>0</v>
      </c>
      <c r="E6260" s="40" t="n">
        <f aca="false">IFERROR(ABS(D6260)/C6260*100,0)</f>
        <v>0</v>
      </c>
      <c r="F6260" s="39" t="n">
        <v>87.79</v>
      </c>
      <c r="G6260" s="39" t="n">
        <v>87.79000092</v>
      </c>
      <c r="H6260" s="39" t="n">
        <f aca="false">F6260-G6260</f>
        <v>-9.19999990856013E-007</v>
      </c>
      <c r="I6260" s="40" t="n">
        <f aca="false">IFERROR(ABS(H6260)/G6260*100,0)</f>
        <v>1.04795532659167E-006</v>
      </c>
      <c r="J6260" s="39" t="n">
        <v>84.65</v>
      </c>
      <c r="K6260" s="39" t="n">
        <v>84.65000153</v>
      </c>
      <c r="L6260" s="39" t="n">
        <f aca="false">J6260-K6260</f>
        <v>-1.52999999158965E-006</v>
      </c>
      <c r="M6260" s="40" t="n">
        <f aca="false">IFERROR(ABS(L6260)/K6260*100,0)</f>
        <v>1.80744236731929E-006</v>
      </c>
      <c r="N6260" s="39" t="n">
        <v>84.74</v>
      </c>
      <c r="O6260" s="39" t="n">
        <v>84.73999786</v>
      </c>
      <c r="P6260" s="39" t="n">
        <f aca="false">N6260-O6260</f>
        <v>2.13999999232328E-006</v>
      </c>
      <c r="Q6260" s="40" t="n">
        <f aca="false">IFERROR(ABS(P6260)/O6260*100,0)</f>
        <v>2.5253717799932E-006</v>
      </c>
      <c r="R6260" s="41" t="n">
        <v>9381506</v>
      </c>
      <c r="S6260" s="41" t="n">
        <v>9381500</v>
      </c>
      <c r="T6260" s="41" t="n">
        <f aca="false">R6260-S6260</f>
        <v>6</v>
      </c>
      <c r="U6260" s="40" t="n">
        <f aca="false">IFERROR(ABS(T6260)/S6260*100,0)</f>
        <v>6.39556574108618E-005</v>
      </c>
    </row>
    <row r="6261" customFormat="false" ht="15" hidden="false" customHeight="false" outlineLevel="0" collapsed="false">
      <c r="A6261" s="38" t="n">
        <v>44802</v>
      </c>
      <c r="B6261" s="39" t="n">
        <v>83.91</v>
      </c>
      <c r="C6261" s="39" t="n">
        <v>83.91000366</v>
      </c>
      <c r="D6261" s="39" t="n">
        <f aca="false">B6261-C6261</f>
        <v>-3.66000000440181E-006</v>
      </c>
      <c r="E6261" s="40" t="n">
        <f aca="false">IFERROR(ABS(D6261)/C6261*100,0)</f>
        <v>4.36181604666827E-006</v>
      </c>
      <c r="F6261" s="39" t="n">
        <v>84.32</v>
      </c>
      <c r="G6261" s="39" t="n">
        <v>84.31999969</v>
      </c>
      <c r="H6261" s="39" t="n">
        <f aca="false">F6261-G6261</f>
        <v>3.09999990122378E-007</v>
      </c>
      <c r="I6261" s="40" t="n">
        <f aca="false">IFERROR(ABS(H6261)/G6261*100,0)</f>
        <v>3.67647048460726E-007</v>
      </c>
      <c r="J6261" s="39" t="n">
        <v>82.78</v>
      </c>
      <c r="K6261" s="39" t="n">
        <v>82.77999878</v>
      </c>
      <c r="L6261" s="39" t="n">
        <f aca="false">J6261-K6261</f>
        <v>1.22000000146727E-006</v>
      </c>
      <c r="M6261" s="40" t="n">
        <f aca="false">IFERROR(ABS(L6261)/K6261*100,0)</f>
        <v>1.47378596212546E-006</v>
      </c>
      <c r="N6261" s="39" t="n">
        <v>82.85</v>
      </c>
      <c r="O6261" s="39" t="n">
        <v>82.84999847</v>
      </c>
      <c r="P6261" s="39" t="n">
        <f aca="false">N6261-O6261</f>
        <v>1.52999999158965E-006</v>
      </c>
      <c r="Q6261" s="40" t="n">
        <f aca="false">IFERROR(ABS(P6261)/O6261*100,0)</f>
        <v>1.84671094730757E-006</v>
      </c>
      <c r="R6261" s="41" t="n">
        <v>9639661</v>
      </c>
      <c r="S6261" s="41" t="n">
        <v>9639700</v>
      </c>
      <c r="T6261" s="41" t="n">
        <f aca="false">R6261-S6261</f>
        <v>-39</v>
      </c>
      <c r="U6261" s="40" t="n">
        <f aca="false">IFERROR(ABS(T6261)/S6261*100,0)</f>
        <v>0.000404576905920309</v>
      </c>
    </row>
    <row r="6262" customFormat="false" ht="15" hidden="false" customHeight="false" outlineLevel="0" collapsed="false">
      <c r="A6262" s="38" t="n">
        <v>44803</v>
      </c>
      <c r="B6262" s="39" t="n">
        <v>83.78</v>
      </c>
      <c r="C6262" s="39" t="n">
        <v>83.77999878</v>
      </c>
      <c r="D6262" s="39" t="n">
        <f aca="false">B6262-C6262</f>
        <v>1.22000000146727E-006</v>
      </c>
      <c r="E6262" s="40" t="n">
        <f aca="false">IFERROR(ABS(D6262)/C6262*100,0)</f>
        <v>1.45619481885038E-006</v>
      </c>
      <c r="F6262" s="39" t="n">
        <v>83.98</v>
      </c>
      <c r="G6262" s="39" t="n">
        <v>83.98000336</v>
      </c>
      <c r="H6262" s="39" t="n">
        <f aca="false">F6262-G6262</f>
        <v>-3.35999999379055E-006</v>
      </c>
      <c r="I6262" s="40" t="n">
        <f aca="false">IFERROR(ABS(H6262)/G6262*100,0)</f>
        <v>4.00095244029358E-006</v>
      </c>
      <c r="J6262" s="39" t="n">
        <v>81.73</v>
      </c>
      <c r="K6262" s="39" t="n">
        <v>81.73000336</v>
      </c>
      <c r="L6262" s="39" t="n">
        <f aca="false">J6262-K6262</f>
        <v>-3.35999999379055E-006</v>
      </c>
      <c r="M6262" s="40" t="n">
        <f aca="false">IFERROR(ABS(L6262)/K6262*100,0)</f>
        <v>4.11109733960318E-006</v>
      </c>
      <c r="N6262" s="39" t="n">
        <v>82.79</v>
      </c>
      <c r="O6262" s="39" t="n">
        <v>82.79000092</v>
      </c>
      <c r="P6262" s="39" t="n">
        <f aca="false">N6262-O6262</f>
        <v>-9.19999990856013E-007</v>
      </c>
      <c r="Q6262" s="40" t="n">
        <f aca="false">IFERROR(ABS(P6262)/O6262*100,0)</f>
        <v>1.11124529608957E-006</v>
      </c>
      <c r="R6262" s="41" t="n">
        <v>8392293</v>
      </c>
      <c r="S6262" s="41" t="n">
        <v>8392300</v>
      </c>
      <c r="T6262" s="41" t="n">
        <f aca="false">R6262-S6262</f>
        <v>-7</v>
      </c>
      <c r="U6262" s="40" t="n">
        <f aca="false">IFERROR(ABS(T6262)/S6262*100,0)</f>
        <v>8.34097923096171E-005</v>
      </c>
    </row>
    <row r="6263" customFormat="false" ht="15" hidden="false" customHeight="false" outlineLevel="0" collapsed="false">
      <c r="A6263" s="38" t="n">
        <v>44804</v>
      </c>
      <c r="B6263" s="39" t="n">
        <v>84.11</v>
      </c>
      <c r="C6263" s="39" t="n">
        <v>84.11000061</v>
      </c>
      <c r="D6263" s="39" t="n">
        <f aca="false">B6263-C6263</f>
        <v>-6.10000000733635E-007</v>
      </c>
      <c r="E6263" s="40" t="n">
        <f aca="false">IFERROR(ABS(D6263)/C6263*100,0)</f>
        <v>7.25240751765148E-007</v>
      </c>
      <c r="F6263" s="39" t="n">
        <v>84.87</v>
      </c>
      <c r="G6263" s="39" t="n">
        <v>84.87000275</v>
      </c>
      <c r="H6263" s="39" t="n">
        <f aca="false">F6263-G6263</f>
        <v>-2.74999999305692E-006</v>
      </c>
      <c r="I6263" s="40" t="n">
        <f aca="false">IFERROR(ABS(H6263)/G6263*100,0)</f>
        <v>3.24024968062926E-006</v>
      </c>
      <c r="J6263" s="39" t="n">
        <v>83.06</v>
      </c>
      <c r="K6263" s="39" t="n">
        <v>83.05999756</v>
      </c>
      <c r="L6263" s="39" t="n">
        <f aca="false">J6263-K6263</f>
        <v>2.44000000293454E-006</v>
      </c>
      <c r="M6263" s="40" t="n">
        <f aca="false">IFERROR(ABS(L6263)/K6263*100,0)</f>
        <v>2.93763553408722E-006</v>
      </c>
      <c r="N6263" s="39" t="n">
        <v>83.35</v>
      </c>
      <c r="O6263" s="39" t="n">
        <v>83.34999847</v>
      </c>
      <c r="P6263" s="39" t="n">
        <f aca="false">N6263-O6263</f>
        <v>1.52999999158965E-006</v>
      </c>
      <c r="Q6263" s="40" t="n">
        <f aca="false">IFERROR(ABS(P6263)/O6263*100,0)</f>
        <v>1.83563289703039E-006</v>
      </c>
      <c r="R6263" s="41" t="n">
        <v>8887148</v>
      </c>
      <c r="S6263" s="41" t="n">
        <v>8887100</v>
      </c>
      <c r="T6263" s="41" t="n">
        <f aca="false">R6263-S6263</f>
        <v>48</v>
      </c>
      <c r="U6263" s="40" t="n">
        <f aca="false">IFERROR(ABS(T6263)/S6263*100,0)</f>
        <v>0.000540108696875246</v>
      </c>
    </row>
    <row r="6264" customFormat="false" ht="15" hidden="false" customHeight="false" outlineLevel="0" collapsed="false">
      <c r="A6264" s="38" t="n">
        <v>44805</v>
      </c>
      <c r="B6264" s="39" t="n">
        <v>81.45</v>
      </c>
      <c r="C6264" s="39" t="n">
        <v>81.44999695</v>
      </c>
      <c r="D6264" s="39" t="n">
        <f aca="false">B6264-C6264</f>
        <v>3.05000000366817E-006</v>
      </c>
      <c r="E6264" s="40" t="n">
        <f aca="false">IFERROR(ABS(D6264)/C6264*100,0)</f>
        <v>3.74462875123309E-006</v>
      </c>
      <c r="F6264" s="39" t="n">
        <v>81.83</v>
      </c>
      <c r="G6264" s="39" t="n">
        <v>81.83000183</v>
      </c>
      <c r="H6264" s="39" t="n">
        <f aca="false">F6264-G6264</f>
        <v>-1.8300000022009E-006</v>
      </c>
      <c r="I6264" s="40" t="n">
        <f aca="false">IFERROR(ABS(H6264)/G6264*100,0)</f>
        <v>2.23634359192939E-006</v>
      </c>
      <c r="J6264" s="39" t="n">
        <v>80.12</v>
      </c>
      <c r="K6264" s="39" t="n">
        <v>80.12000275</v>
      </c>
      <c r="L6264" s="39" t="n">
        <f aca="false">J6264-K6264</f>
        <v>-2.74999999305692E-006</v>
      </c>
      <c r="M6264" s="40" t="n">
        <f aca="false">IFERROR(ABS(L6264)/K6264*100,0)</f>
        <v>3.4323513463146E-006</v>
      </c>
      <c r="N6264" s="39" t="n">
        <v>81.64</v>
      </c>
      <c r="O6264" s="39" t="n">
        <v>81.63999939</v>
      </c>
      <c r="P6264" s="39" t="n">
        <f aca="false">N6264-O6264</f>
        <v>6.10000000733635E-007</v>
      </c>
      <c r="Q6264" s="40" t="n">
        <f aca="false">IFERROR(ABS(P6264)/O6264*100,0)</f>
        <v>7.47182760033623E-007</v>
      </c>
      <c r="R6264" s="41" t="n">
        <v>11565973</v>
      </c>
      <c r="S6264" s="41" t="n">
        <v>11566000</v>
      </c>
      <c r="T6264" s="41" t="n">
        <f aca="false">R6264-S6264</f>
        <v>-27</v>
      </c>
      <c r="U6264" s="40" t="n">
        <f aca="false">IFERROR(ABS(T6264)/S6264*100,0)</f>
        <v>0.000233442849731973</v>
      </c>
    </row>
    <row r="6265" customFormat="false" ht="15" hidden="false" customHeight="false" outlineLevel="0" collapsed="false">
      <c r="A6265" s="38" t="n">
        <v>44806</v>
      </c>
      <c r="B6265" s="39" t="n">
        <v>81.55</v>
      </c>
      <c r="C6265" s="39" t="n">
        <v>81.55000305</v>
      </c>
      <c r="D6265" s="39" t="n">
        <f aca="false">B6265-C6265</f>
        <v>-3.05000000366817E-006</v>
      </c>
      <c r="E6265" s="40" t="n">
        <f aca="false">IFERROR(ABS(D6265)/C6265*100,0)</f>
        <v>3.74003665186641E-006</v>
      </c>
      <c r="F6265" s="39" t="n">
        <v>82.98</v>
      </c>
      <c r="G6265" s="39" t="n">
        <v>82.98000336</v>
      </c>
      <c r="H6265" s="39" t="n">
        <f aca="false">F6265-G6265</f>
        <v>-3.35999999379055E-006</v>
      </c>
      <c r="I6265" s="40" t="n">
        <f aca="false">IFERROR(ABS(H6265)/G6265*100,0)</f>
        <v>4.04916830289045E-006</v>
      </c>
      <c r="J6265" s="39" t="n">
        <v>80.61</v>
      </c>
      <c r="K6265" s="39" t="n">
        <v>80.61000061</v>
      </c>
      <c r="L6265" s="39" t="n">
        <f aca="false">J6265-K6265</f>
        <v>-6.10000000733635E-007</v>
      </c>
      <c r="M6265" s="40" t="n">
        <f aca="false">IFERROR(ABS(L6265)/K6265*100,0)</f>
        <v>7.56729929435036E-007</v>
      </c>
      <c r="N6265" s="39" t="n">
        <v>80.9</v>
      </c>
      <c r="O6265" s="39" t="n">
        <v>80.90000153</v>
      </c>
      <c r="P6265" s="39" t="n">
        <f aca="false">N6265-O6265</f>
        <v>-1.52999999158965E-006</v>
      </c>
      <c r="Q6265" s="40" t="n">
        <f aca="false">IFERROR(ABS(P6265)/O6265*100,0)</f>
        <v>1.89122368684045E-006</v>
      </c>
      <c r="R6265" s="41" t="n">
        <v>8850116</v>
      </c>
      <c r="S6265" s="41" t="n">
        <v>8850100</v>
      </c>
      <c r="T6265" s="41" t="n">
        <f aca="false">R6265-S6265</f>
        <v>16</v>
      </c>
      <c r="U6265" s="40" t="n">
        <f aca="false">IFERROR(ABS(T6265)/S6265*100,0)</f>
        <v>0.000180788917639349</v>
      </c>
    </row>
    <row r="6266" customFormat="false" ht="15" hidden="false" customHeight="false" outlineLevel="0" collapsed="false">
      <c r="A6266" s="38" t="n">
        <v>44810</v>
      </c>
      <c r="B6266" s="39" t="n">
        <v>81.03</v>
      </c>
      <c r="C6266" s="39" t="n">
        <v>81.02999878</v>
      </c>
      <c r="D6266" s="39" t="n">
        <f aca="false">B6266-C6266</f>
        <v>1.22000000146727E-006</v>
      </c>
      <c r="E6266" s="40" t="n">
        <f aca="false">IFERROR(ABS(D6266)/C6266*100,0)</f>
        <v>1.50561522872489E-006</v>
      </c>
      <c r="F6266" s="39" t="n">
        <v>81.03</v>
      </c>
      <c r="G6266" s="39" t="n">
        <v>81.02999878</v>
      </c>
      <c r="H6266" s="39" t="n">
        <f aca="false">F6266-G6266</f>
        <v>1.22000000146727E-006</v>
      </c>
      <c r="I6266" s="40" t="n">
        <f aca="false">IFERROR(ABS(H6266)/G6266*100,0)</f>
        <v>1.50561522872489E-006</v>
      </c>
      <c r="J6266" s="39" t="n">
        <v>79.52</v>
      </c>
      <c r="K6266" s="39" t="n">
        <v>79.51999664</v>
      </c>
      <c r="L6266" s="39" t="n">
        <f aca="false">J6266-K6266</f>
        <v>3.35999999379055E-006</v>
      </c>
      <c r="M6266" s="40" t="n">
        <f aca="false">IFERROR(ABS(L6266)/K6266*100,0)</f>
        <v>4.22535228340341E-006</v>
      </c>
      <c r="N6266" s="39" t="n">
        <v>80.03</v>
      </c>
      <c r="O6266" s="39" t="n">
        <v>80.02999878</v>
      </c>
      <c r="P6266" s="39" t="n">
        <f aca="false">N6266-O6266</f>
        <v>1.22000000146727E-006</v>
      </c>
      <c r="Q6266" s="40" t="n">
        <f aca="false">IFERROR(ABS(P6266)/O6266*100,0)</f>
        <v>1.52442836444495E-006</v>
      </c>
      <c r="R6266" s="41" t="n">
        <v>12428303</v>
      </c>
      <c r="S6266" s="41" t="n">
        <v>12704400</v>
      </c>
      <c r="T6266" s="41" t="n">
        <f aca="false">R6266-S6266</f>
        <v>-276097</v>
      </c>
      <c r="U6266" s="40" t="n">
        <f aca="false">IFERROR(ABS(T6266)/S6266*100,0)</f>
        <v>2.17323919272063</v>
      </c>
    </row>
    <row r="6267" customFormat="false" ht="15" hidden="false" customHeight="false" outlineLevel="0" collapsed="false">
      <c r="A6267" s="38" t="n">
        <v>44811</v>
      </c>
      <c r="B6267" s="39" t="n">
        <v>78.39</v>
      </c>
      <c r="C6267" s="39" t="n">
        <v>78.38999939</v>
      </c>
      <c r="D6267" s="39" t="n">
        <f aca="false">B6267-C6267</f>
        <v>6.10000000733635E-007</v>
      </c>
      <c r="E6267" s="40" t="n">
        <f aca="false">IFERROR(ABS(D6267)/C6267*100,0)</f>
        <v>7.78160486644232E-007</v>
      </c>
      <c r="F6267" s="39" t="n">
        <v>80.18</v>
      </c>
      <c r="G6267" s="39" t="n">
        <v>80.18000031</v>
      </c>
      <c r="H6267" s="39" t="n">
        <f aca="false">F6267-G6267</f>
        <v>-3.09999990122378E-007</v>
      </c>
      <c r="I6267" s="40" t="n">
        <f aca="false">IFERROR(ABS(H6267)/G6267*100,0)</f>
        <v>3.86630068500655E-007</v>
      </c>
      <c r="J6267" s="39" t="n">
        <v>78.23</v>
      </c>
      <c r="K6267" s="39" t="n">
        <v>78.23000336</v>
      </c>
      <c r="L6267" s="39" t="n">
        <f aca="false">J6267-K6267</f>
        <v>-3.35999999379055E-006</v>
      </c>
      <c r="M6267" s="40" t="n">
        <f aca="false">IFERROR(ABS(L6267)/K6267*100,0)</f>
        <v>4.29502729065274E-006</v>
      </c>
      <c r="N6267" s="39" t="n">
        <v>79.95</v>
      </c>
      <c r="O6267" s="39" t="n">
        <v>79.94999695</v>
      </c>
      <c r="P6267" s="39" t="n">
        <f aca="false">N6267-O6267</f>
        <v>3.05000000366817E-006</v>
      </c>
      <c r="Q6267" s="40" t="n">
        <f aca="false">IFERROR(ABS(P6267)/O6267*100,0)</f>
        <v>3.81488445281069E-006</v>
      </c>
      <c r="R6267" s="41" t="n">
        <v>9843466</v>
      </c>
      <c r="S6267" s="41" t="n">
        <v>9843500</v>
      </c>
      <c r="T6267" s="41" t="n">
        <f aca="false">R6267-S6267</f>
        <v>-34</v>
      </c>
      <c r="U6267" s="40" t="n">
        <f aca="false">IFERROR(ABS(T6267)/S6267*100,0)</f>
        <v>0.000345405597602479</v>
      </c>
    </row>
    <row r="6268" customFormat="false" ht="15" hidden="false" customHeight="false" outlineLevel="0" collapsed="false">
      <c r="A6268" s="38" t="n">
        <v>44812</v>
      </c>
      <c r="B6268" s="39" t="n">
        <v>79.01</v>
      </c>
      <c r="C6268" s="39" t="n">
        <v>79.01000214</v>
      </c>
      <c r="D6268" s="39" t="n">
        <f aca="false">B6268-C6268</f>
        <v>-2.13999999232328E-006</v>
      </c>
      <c r="E6268" s="40" t="n">
        <f aca="false">IFERROR(ABS(D6268)/C6268*100,0)</f>
        <v>2.7085178260486E-006</v>
      </c>
      <c r="F6268" s="39" t="n">
        <v>80.74</v>
      </c>
      <c r="G6268" s="39" t="n">
        <v>80.73999786</v>
      </c>
      <c r="H6268" s="39" t="n">
        <f aca="false">F6268-G6268</f>
        <v>2.13999999232328E-006</v>
      </c>
      <c r="I6268" s="40" t="n">
        <f aca="false">IFERROR(ABS(H6268)/G6268*100,0)</f>
        <v>2.65048309269708E-006</v>
      </c>
      <c r="J6268" s="39" t="n">
        <v>78.77</v>
      </c>
      <c r="K6268" s="39" t="n">
        <v>78.76999664</v>
      </c>
      <c r="L6268" s="39" t="n">
        <f aca="false">J6268-K6268</f>
        <v>3.35999999379055E-006</v>
      </c>
      <c r="M6268" s="40" t="n">
        <f aca="false">IFERROR(ABS(L6268)/K6268*100,0)</f>
        <v>4.26558351798167E-006</v>
      </c>
      <c r="N6268" s="39" t="n">
        <v>80.24</v>
      </c>
      <c r="O6268" s="39" t="n">
        <v>80.23999786</v>
      </c>
      <c r="P6268" s="39" t="n">
        <f aca="false">N6268-O6268</f>
        <v>2.13999999232328E-006</v>
      </c>
      <c r="Q6268" s="40" t="n">
        <f aca="false">IFERROR(ABS(P6268)/O6268*100,0)</f>
        <v>2.66699906455267E-006</v>
      </c>
      <c r="R6268" s="41" t="n">
        <v>8181692</v>
      </c>
      <c r="S6268" s="41" t="n">
        <v>8181700</v>
      </c>
      <c r="T6268" s="41" t="n">
        <f aca="false">R6268-S6268</f>
        <v>-8</v>
      </c>
      <c r="U6268" s="40" t="n">
        <f aca="false">IFERROR(ABS(T6268)/S6268*100,0)</f>
        <v>9.77791901438577E-005</v>
      </c>
    </row>
    <row r="6269" customFormat="false" ht="15" hidden="false" customHeight="false" outlineLevel="0" collapsed="false">
      <c r="A6269" s="38" t="n">
        <v>44813</v>
      </c>
      <c r="B6269" s="39" t="n">
        <v>80.83</v>
      </c>
      <c r="C6269" s="39" t="n">
        <v>80.83000183</v>
      </c>
      <c r="D6269" s="39" t="n">
        <f aca="false">B6269-C6269</f>
        <v>-1.8300000022009E-006</v>
      </c>
      <c r="E6269" s="40" t="n">
        <f aca="false">IFERROR(ABS(D6269)/C6269*100,0)</f>
        <v>2.26401083851232E-006</v>
      </c>
      <c r="F6269" s="39" t="n">
        <v>81.66</v>
      </c>
      <c r="G6269" s="39" t="n">
        <v>81.66000366</v>
      </c>
      <c r="H6269" s="39" t="n">
        <f aca="false">F6269-G6269</f>
        <v>-3.66000000440181E-006</v>
      </c>
      <c r="I6269" s="40" t="n">
        <f aca="false">IFERROR(ABS(H6269)/G6269*100,0)</f>
        <v>4.4819983349996E-006</v>
      </c>
      <c r="J6269" s="39" t="n">
        <v>80.74</v>
      </c>
      <c r="K6269" s="39" t="n">
        <v>80.73999786</v>
      </c>
      <c r="L6269" s="39" t="n">
        <f aca="false">J6269-K6269</f>
        <v>2.13999999232328E-006</v>
      </c>
      <c r="M6269" s="40" t="n">
        <f aca="false">IFERROR(ABS(L6269)/K6269*100,0)</f>
        <v>2.65048309269708E-006</v>
      </c>
      <c r="N6269" s="39" t="n">
        <v>81.53</v>
      </c>
      <c r="O6269" s="39" t="n">
        <v>81.52999878</v>
      </c>
      <c r="P6269" s="39" t="n">
        <f aca="false">N6269-O6269</f>
        <v>1.22000000146727E-006</v>
      </c>
      <c r="Q6269" s="40" t="n">
        <f aca="false">IFERROR(ABS(P6269)/O6269*100,0)</f>
        <v>1.49638172417899E-006</v>
      </c>
      <c r="R6269" s="41" t="n">
        <v>7086204</v>
      </c>
      <c r="S6269" s="41" t="n">
        <v>7084700</v>
      </c>
      <c r="T6269" s="41" t="n">
        <f aca="false">R6269-S6269</f>
        <v>1504</v>
      </c>
      <c r="U6269" s="40" t="n">
        <f aca="false">IFERROR(ABS(T6269)/S6269*100,0)</f>
        <v>0.0212288452580914</v>
      </c>
    </row>
    <row r="6270" customFormat="false" ht="15" hidden="false" customHeight="false" outlineLevel="0" collapsed="false">
      <c r="A6270" s="38" t="n">
        <v>44816</v>
      </c>
      <c r="B6270" s="39" t="n">
        <v>81.97</v>
      </c>
      <c r="C6270" s="39" t="n">
        <v>81.97000122</v>
      </c>
      <c r="D6270" s="39" t="n">
        <f aca="false">B6270-C6270</f>
        <v>-1.22000000146727E-006</v>
      </c>
      <c r="E6270" s="40" t="n">
        <f aca="false">IFERROR(ABS(D6270)/C6270*100,0)</f>
        <v>1.4883493757587E-006</v>
      </c>
      <c r="F6270" s="39" t="n">
        <v>82.5</v>
      </c>
      <c r="G6270" s="39" t="n">
        <v>82.5</v>
      </c>
      <c r="H6270" s="39" t="n">
        <f aca="false">F6270-G6270</f>
        <v>0</v>
      </c>
      <c r="I6270" s="40" t="n">
        <f aca="false">IFERROR(ABS(H6270)/G6270*100,0)</f>
        <v>0</v>
      </c>
      <c r="J6270" s="39" t="n">
        <v>81.76</v>
      </c>
      <c r="K6270" s="39" t="n">
        <v>81.76000214</v>
      </c>
      <c r="L6270" s="39" t="n">
        <f aca="false">J6270-K6270</f>
        <v>-2.13999999232328E-006</v>
      </c>
      <c r="M6270" s="40" t="n">
        <f aca="false">IFERROR(ABS(L6270)/K6270*100,0)</f>
        <v>2.61741675184756E-006</v>
      </c>
      <c r="N6270" s="39" t="n">
        <v>82.15</v>
      </c>
      <c r="O6270" s="39" t="n">
        <v>82.15000153</v>
      </c>
      <c r="P6270" s="39" t="n">
        <f aca="false">N6270-O6270</f>
        <v>-1.52999999158965E-006</v>
      </c>
      <c r="Q6270" s="40" t="n">
        <f aca="false">IFERROR(ABS(P6270)/O6270*100,0)</f>
        <v>1.86244669883654E-006</v>
      </c>
      <c r="R6270" s="41" t="n">
        <v>7903004</v>
      </c>
      <c r="S6270" s="41" t="n">
        <v>7903000</v>
      </c>
      <c r="T6270" s="41" t="n">
        <f aca="false">R6270-S6270</f>
        <v>4</v>
      </c>
      <c r="U6270" s="40" t="n">
        <f aca="false">IFERROR(ABS(T6270)/S6270*100,0)</f>
        <v>5.06136910034164E-005</v>
      </c>
    </row>
    <row r="6271" customFormat="false" ht="15" hidden="false" customHeight="false" outlineLevel="0" collapsed="false">
      <c r="A6271" s="38" t="n">
        <v>44817</v>
      </c>
      <c r="B6271" s="39" t="n">
        <v>80.42</v>
      </c>
      <c r="C6271" s="39" t="n">
        <v>80.41999817</v>
      </c>
      <c r="D6271" s="39" t="n">
        <f aca="false">B6271-C6271</f>
        <v>1.8300000022009E-006</v>
      </c>
      <c r="E6271" s="40" t="n">
        <f aca="false">IFERROR(ABS(D6271)/C6271*100,0)</f>
        <v>2.27555339945726E-006</v>
      </c>
      <c r="F6271" s="39" t="n">
        <v>81.14</v>
      </c>
      <c r="G6271" s="39" t="n">
        <v>81.13999939</v>
      </c>
      <c r="H6271" s="39" t="n">
        <f aca="false">F6271-G6271</f>
        <v>6.10000000733635E-007</v>
      </c>
      <c r="I6271" s="40" t="n">
        <f aca="false">IFERROR(ABS(H6271)/G6271*100,0)</f>
        <v>7.51787041310742E-007</v>
      </c>
      <c r="J6271" s="39" t="n">
        <v>78.52</v>
      </c>
      <c r="K6271" s="39" t="n">
        <v>78.51999664</v>
      </c>
      <c r="L6271" s="39" t="n">
        <f aca="false">J6271-K6271</f>
        <v>3.35999999379055E-006</v>
      </c>
      <c r="M6271" s="40" t="n">
        <f aca="false">IFERROR(ABS(L6271)/K6271*100,0)</f>
        <v>4.2791647192696E-006</v>
      </c>
      <c r="N6271" s="39" t="n">
        <v>78.81</v>
      </c>
      <c r="O6271" s="39" t="n">
        <v>78.80999756</v>
      </c>
      <c r="P6271" s="39" t="n">
        <f aca="false">N6271-O6271</f>
        <v>2.44000000293454E-006</v>
      </c>
      <c r="Q6271" s="40" t="n">
        <f aca="false">IFERROR(ABS(P6271)/O6271*100,0)</f>
        <v>3.09605389985821E-006</v>
      </c>
      <c r="R6271" s="41" t="n">
        <v>12835062</v>
      </c>
      <c r="S6271" s="41" t="n">
        <v>12835100</v>
      </c>
      <c r="T6271" s="41" t="n">
        <f aca="false">R6271-S6271</f>
        <v>-38</v>
      </c>
      <c r="U6271" s="40" t="n">
        <f aca="false">IFERROR(ABS(T6271)/S6271*100,0)</f>
        <v>0.000296063139360036</v>
      </c>
    </row>
    <row r="6272" customFormat="false" ht="15" hidden="false" customHeight="false" outlineLevel="0" collapsed="false">
      <c r="A6272" s="38" t="n">
        <v>44818</v>
      </c>
      <c r="B6272" s="39" t="n">
        <v>79.74</v>
      </c>
      <c r="C6272" s="39" t="n">
        <v>79.73999786</v>
      </c>
      <c r="D6272" s="39" t="n">
        <f aca="false">B6272-C6272</f>
        <v>2.13999999232328E-006</v>
      </c>
      <c r="E6272" s="40" t="n">
        <f aca="false">IFERROR(ABS(D6272)/C6272*100,0)</f>
        <v>2.68372215921111E-006</v>
      </c>
      <c r="F6272" s="39" t="n">
        <v>80.16</v>
      </c>
      <c r="G6272" s="39" t="n">
        <v>80.16000366</v>
      </c>
      <c r="H6272" s="39" t="n">
        <f aca="false">F6272-G6272</f>
        <v>-3.66000000440181E-006</v>
      </c>
      <c r="I6272" s="40" t="n">
        <f aca="false">IFERROR(ABS(H6272)/G6272*100,0)</f>
        <v>4.56586806049281E-006</v>
      </c>
      <c r="J6272" s="39" t="n">
        <v>78.98</v>
      </c>
      <c r="K6272" s="39" t="n">
        <v>78.98000336</v>
      </c>
      <c r="L6272" s="39" t="n">
        <f aca="false">J6272-K6272</f>
        <v>-3.35999999379055E-006</v>
      </c>
      <c r="M6272" s="40" t="n">
        <f aca="false">IFERROR(ABS(L6272)/K6272*100,0)</f>
        <v>4.25424139129912E-006</v>
      </c>
      <c r="N6272" s="39" t="n">
        <v>79.66</v>
      </c>
      <c r="O6272" s="39" t="n">
        <v>79.66000366</v>
      </c>
      <c r="P6272" s="39" t="n">
        <f aca="false">N6272-O6272</f>
        <v>-3.66000000440181E-006</v>
      </c>
      <c r="Q6272" s="40" t="n">
        <f aca="false">IFERROR(ABS(P6272)/O6272*100,0)</f>
        <v>4.59452653306821E-006</v>
      </c>
      <c r="R6272" s="41" t="n">
        <v>8849582</v>
      </c>
      <c r="S6272" s="41" t="n">
        <v>8849600</v>
      </c>
      <c r="T6272" s="41" t="n">
        <f aca="false">R6272-S6272</f>
        <v>-18</v>
      </c>
      <c r="U6272" s="40" t="n">
        <f aca="false">IFERROR(ABS(T6272)/S6272*100,0)</f>
        <v>0.000203399023684686</v>
      </c>
    </row>
    <row r="6273" customFormat="false" ht="15" hidden="false" customHeight="false" outlineLevel="0" collapsed="false">
      <c r="A6273" s="38" t="n">
        <v>44819</v>
      </c>
      <c r="B6273" s="39" t="n">
        <v>78.58</v>
      </c>
      <c r="C6273" s="39" t="n">
        <v>78.58000183</v>
      </c>
      <c r="D6273" s="39" t="n">
        <f aca="false">B6273-C6273</f>
        <v>-1.8300000022009E-006</v>
      </c>
      <c r="E6273" s="40" t="n">
        <f aca="false">IFERROR(ABS(D6273)/C6273*100,0)</f>
        <v>2.3288368027274E-006</v>
      </c>
      <c r="F6273" s="39" t="n">
        <v>79.25</v>
      </c>
      <c r="G6273" s="39" t="n">
        <v>79.25</v>
      </c>
      <c r="H6273" s="39" t="n">
        <f aca="false">F6273-G6273</f>
        <v>0</v>
      </c>
      <c r="I6273" s="40" t="n">
        <f aca="false">IFERROR(ABS(H6273)/G6273*100,0)</f>
        <v>0</v>
      </c>
      <c r="J6273" s="39" t="n">
        <v>77.67</v>
      </c>
      <c r="K6273" s="39" t="n">
        <v>77.66999817</v>
      </c>
      <c r="L6273" s="39" t="n">
        <f aca="false">J6273-K6273</f>
        <v>1.8300000022009E-006</v>
      </c>
      <c r="M6273" s="40" t="n">
        <f aca="false">IFERROR(ABS(L6273)/K6273*100,0)</f>
        <v>2.35612211319421E-006</v>
      </c>
      <c r="N6273" s="39" t="n">
        <v>77.98</v>
      </c>
      <c r="O6273" s="39" t="n">
        <v>77.98000336</v>
      </c>
      <c r="P6273" s="39" t="n">
        <f aca="false">N6273-O6273</f>
        <v>-3.35999999379055E-006</v>
      </c>
      <c r="Q6273" s="40" t="n">
        <f aca="false">IFERROR(ABS(P6273)/O6273*100,0)</f>
        <v>4.30879693384839E-006</v>
      </c>
      <c r="R6273" s="41" t="n">
        <v>10533054</v>
      </c>
      <c r="S6273" s="41" t="n">
        <v>10533100</v>
      </c>
      <c r="T6273" s="41" t="n">
        <f aca="false">R6273-S6273</f>
        <v>-46</v>
      </c>
      <c r="U6273" s="40" t="n">
        <f aca="false">IFERROR(ABS(T6273)/S6273*100,0)</f>
        <v>0.000436718534904254</v>
      </c>
    </row>
    <row r="6274" customFormat="false" ht="15" hidden="false" customHeight="false" outlineLevel="0" collapsed="false">
      <c r="A6274" s="38" t="n">
        <v>44820</v>
      </c>
      <c r="B6274" s="39" t="n">
        <v>77.11</v>
      </c>
      <c r="C6274" s="39" t="n">
        <v>77.11000061</v>
      </c>
      <c r="D6274" s="39" t="n">
        <f aca="false">B6274-C6274</f>
        <v>-6.10000000733635E-007</v>
      </c>
      <c r="E6274" s="40" t="n">
        <f aca="false">IFERROR(ABS(D6274)/C6274*100,0)</f>
        <v>7.91077675927974E-007</v>
      </c>
      <c r="F6274" s="39" t="n">
        <v>78</v>
      </c>
      <c r="G6274" s="39" t="n">
        <v>78</v>
      </c>
      <c r="H6274" s="39" t="n">
        <f aca="false">F6274-G6274</f>
        <v>0</v>
      </c>
      <c r="I6274" s="40" t="n">
        <f aca="false">IFERROR(ABS(H6274)/G6274*100,0)</f>
        <v>0</v>
      </c>
      <c r="J6274" s="39" t="n">
        <v>76.92</v>
      </c>
      <c r="K6274" s="39" t="n">
        <v>76.91999817</v>
      </c>
      <c r="L6274" s="39" t="n">
        <f aca="false">J6274-K6274</f>
        <v>1.8300000022009E-006</v>
      </c>
      <c r="M6274" s="40" t="n">
        <f aca="false">IFERROR(ABS(L6274)/K6274*100,0)</f>
        <v>2.37909522326878E-006</v>
      </c>
      <c r="N6274" s="39" t="n">
        <v>77.89</v>
      </c>
      <c r="O6274" s="39" t="n">
        <v>77.88999939</v>
      </c>
      <c r="P6274" s="39" t="n">
        <f aca="false">N6274-O6274</f>
        <v>6.10000000733635E-007</v>
      </c>
      <c r="Q6274" s="40" t="n">
        <f aca="false">IFERROR(ABS(P6274)/O6274*100,0)</f>
        <v>7.83155739518404E-007</v>
      </c>
      <c r="R6274" s="41" t="n">
        <v>10604536</v>
      </c>
      <c r="S6274" s="41" t="n">
        <v>10604500</v>
      </c>
      <c r="T6274" s="41" t="n">
        <f aca="false">R6274-S6274</f>
        <v>36</v>
      </c>
      <c r="U6274" s="40" t="n">
        <f aca="false">IFERROR(ABS(T6274)/S6274*100,0)</f>
        <v>0.000339478523268424</v>
      </c>
    </row>
    <row r="6275" customFormat="false" ht="15" hidden="false" customHeight="false" outlineLevel="0" collapsed="false">
      <c r="A6275" s="38" t="n">
        <v>44823</v>
      </c>
      <c r="B6275" s="39" t="n">
        <v>76.55</v>
      </c>
      <c r="C6275" s="39" t="n">
        <v>76.55000305</v>
      </c>
      <c r="D6275" s="39" t="n">
        <f aca="false">B6275-C6275</f>
        <v>-3.05000000366817E-006</v>
      </c>
      <c r="E6275" s="40" t="n">
        <f aca="false">IFERROR(ABS(D6275)/C6275*100,0)</f>
        <v>3.98432381730411E-006</v>
      </c>
      <c r="F6275" s="39" t="n">
        <v>78.23</v>
      </c>
      <c r="G6275" s="39" t="n">
        <v>78.23000336</v>
      </c>
      <c r="H6275" s="39" t="n">
        <f aca="false">F6275-G6275</f>
        <v>-3.35999999379055E-006</v>
      </c>
      <c r="I6275" s="40" t="n">
        <f aca="false">IFERROR(ABS(H6275)/G6275*100,0)</f>
        <v>4.29502729065274E-006</v>
      </c>
      <c r="J6275" s="39" t="n">
        <v>76.55</v>
      </c>
      <c r="K6275" s="39" t="n">
        <v>76.55000305</v>
      </c>
      <c r="L6275" s="39" t="n">
        <f aca="false">J6275-K6275</f>
        <v>-3.05000000366817E-006</v>
      </c>
      <c r="M6275" s="40" t="n">
        <f aca="false">IFERROR(ABS(L6275)/K6275*100,0)</f>
        <v>3.98432381730411E-006</v>
      </c>
      <c r="N6275" s="39" t="n">
        <v>78.23</v>
      </c>
      <c r="O6275" s="39" t="n">
        <v>78.23000336</v>
      </c>
      <c r="P6275" s="39" t="n">
        <f aca="false">N6275-O6275</f>
        <v>-3.35999999379055E-006</v>
      </c>
      <c r="Q6275" s="40" t="n">
        <f aca="false">IFERROR(ABS(P6275)/O6275*100,0)</f>
        <v>4.29502729065274E-006</v>
      </c>
      <c r="R6275" s="41" t="n">
        <v>10378599</v>
      </c>
      <c r="S6275" s="41" t="n">
        <v>10378600</v>
      </c>
      <c r="T6275" s="41" t="n">
        <f aca="false">R6275-S6275</f>
        <v>-1</v>
      </c>
      <c r="U6275" s="40" t="n">
        <f aca="false">IFERROR(ABS(T6275)/S6275*100,0)</f>
        <v>9.63521091476693E-006</v>
      </c>
    </row>
    <row r="6276" customFormat="false" ht="15" hidden="false" customHeight="false" outlineLevel="0" collapsed="false">
      <c r="A6276" s="38" t="n">
        <v>44824</v>
      </c>
      <c r="B6276" s="39" t="n">
        <v>77.54</v>
      </c>
      <c r="C6276" s="39" t="n">
        <v>77.54000092</v>
      </c>
      <c r="D6276" s="39" t="n">
        <f aca="false">B6276-C6276</f>
        <v>-9.19999990856013E-007</v>
      </c>
      <c r="E6276" s="40" t="n">
        <f aca="false">IFERROR(ABS(D6276)/C6276*100,0)</f>
        <v>1.18648436928083E-006</v>
      </c>
      <c r="F6276" s="39" t="n">
        <v>78.44</v>
      </c>
      <c r="G6276" s="39" t="n">
        <v>78.44000244</v>
      </c>
      <c r="H6276" s="39" t="n">
        <f aca="false">F6276-G6276</f>
        <v>-2.44000000293454E-006</v>
      </c>
      <c r="I6276" s="40" t="n">
        <f aca="false">IFERROR(ABS(H6276)/G6276*100,0)</f>
        <v>3.11065773461817E-006</v>
      </c>
      <c r="J6276" s="39" t="n">
        <v>77.51</v>
      </c>
      <c r="K6276" s="39" t="n">
        <v>77.51000214</v>
      </c>
      <c r="L6276" s="39" t="n">
        <f aca="false">J6276-K6276</f>
        <v>-2.13999999232328E-006</v>
      </c>
      <c r="M6276" s="40" t="n">
        <f aca="false">IFERROR(ABS(L6276)/K6276*100,0)</f>
        <v>2.76093398689111E-006</v>
      </c>
      <c r="N6276" s="39" t="n">
        <v>78.15</v>
      </c>
      <c r="O6276" s="39" t="n">
        <v>78.15000153</v>
      </c>
      <c r="P6276" s="39" t="n">
        <f aca="false">N6276-O6276</f>
        <v>-1.52999999158965E-006</v>
      </c>
      <c r="Q6276" s="40" t="n">
        <f aca="false">IFERROR(ABS(P6276)/O6276*100,0)</f>
        <v>1.95777346338543E-006</v>
      </c>
      <c r="R6276" s="41" t="n">
        <v>8202782</v>
      </c>
      <c r="S6276" s="41" t="n">
        <v>8202800</v>
      </c>
      <c r="T6276" s="41" t="n">
        <f aca="false">R6276-S6276</f>
        <v>-18</v>
      </c>
      <c r="U6276" s="40" t="n">
        <f aca="false">IFERROR(ABS(T6276)/S6276*100,0)</f>
        <v>0.000219437265324036</v>
      </c>
    </row>
    <row r="6277" customFormat="false" ht="15" hidden="false" customHeight="false" outlineLevel="0" collapsed="false">
      <c r="A6277" s="38" t="n">
        <v>44825</v>
      </c>
      <c r="B6277" s="39" t="n">
        <v>77.58</v>
      </c>
      <c r="C6277" s="39" t="n">
        <v>77.58000183</v>
      </c>
      <c r="D6277" s="39" t="n">
        <f aca="false">B6277-C6277</f>
        <v>-1.8300000022009E-006</v>
      </c>
      <c r="E6277" s="40" t="n">
        <f aca="false">IFERROR(ABS(D6277)/C6277*100,0)</f>
        <v>2.35885532229164E-006</v>
      </c>
      <c r="F6277" s="39" t="n">
        <v>79.31</v>
      </c>
      <c r="G6277" s="39" t="n">
        <v>79.30999756</v>
      </c>
      <c r="H6277" s="39" t="n">
        <f aca="false">F6277-G6277</f>
        <v>2.44000000293454E-006</v>
      </c>
      <c r="I6277" s="40" t="n">
        <f aca="false">IFERROR(ABS(H6277)/G6277*100,0)</f>
        <v>3.07653521372084E-006</v>
      </c>
      <c r="J6277" s="39" t="n">
        <v>77.14</v>
      </c>
      <c r="K6277" s="39" t="n">
        <v>77.13999939</v>
      </c>
      <c r="L6277" s="39" t="n">
        <f aca="false">J6277-K6277</f>
        <v>6.10000000733635E-007</v>
      </c>
      <c r="M6277" s="40" t="n">
        <f aca="false">IFERROR(ABS(L6277)/K6277*100,0)</f>
        <v>7.9077003572379E-007</v>
      </c>
      <c r="N6277" s="39" t="n">
        <v>77.14</v>
      </c>
      <c r="O6277" s="39" t="n">
        <v>77.13999939</v>
      </c>
      <c r="P6277" s="39" t="n">
        <f aca="false">N6277-O6277</f>
        <v>6.10000000733635E-007</v>
      </c>
      <c r="Q6277" s="40" t="n">
        <f aca="false">IFERROR(ABS(P6277)/O6277*100,0)</f>
        <v>7.9077003572379E-007</v>
      </c>
      <c r="R6277" s="41" t="n">
        <v>10868995</v>
      </c>
      <c r="S6277" s="41" t="n">
        <v>10869000</v>
      </c>
      <c r="T6277" s="41" t="n">
        <f aca="false">R6277-S6277</f>
        <v>-5</v>
      </c>
      <c r="U6277" s="40" t="n">
        <f aca="false">IFERROR(ABS(T6277)/S6277*100,0)</f>
        <v>4.60023921243905E-005</v>
      </c>
    </row>
    <row r="6278" customFormat="false" ht="15" hidden="false" customHeight="false" outlineLevel="0" collapsed="false">
      <c r="A6278" s="38" t="n">
        <v>44826</v>
      </c>
      <c r="B6278" s="39" t="n">
        <v>76.45</v>
      </c>
      <c r="C6278" s="39" t="n">
        <v>76.44999695</v>
      </c>
      <c r="D6278" s="39" t="n">
        <f aca="false">B6278-C6278</f>
        <v>3.05000000366817E-006</v>
      </c>
      <c r="E6278" s="40" t="n">
        <f aca="false">IFERROR(ABS(D6278)/C6278*100,0)</f>
        <v>3.98953580817399E-006</v>
      </c>
      <c r="F6278" s="39" t="n">
        <v>76.75</v>
      </c>
      <c r="G6278" s="39" t="n">
        <v>76.75</v>
      </c>
      <c r="H6278" s="39" t="n">
        <f aca="false">F6278-G6278</f>
        <v>0</v>
      </c>
      <c r="I6278" s="40" t="n">
        <f aca="false">IFERROR(ABS(H6278)/G6278*100,0)</f>
        <v>0</v>
      </c>
      <c r="J6278" s="39" t="n">
        <v>75.36</v>
      </c>
      <c r="K6278" s="39" t="n">
        <v>75.36000061</v>
      </c>
      <c r="L6278" s="39" t="n">
        <f aca="false">J6278-K6278</f>
        <v>-6.10000000733635E-007</v>
      </c>
      <c r="M6278" s="40" t="n">
        <f aca="false">IFERROR(ABS(L6278)/K6278*100,0)</f>
        <v>8.09447977436309E-007</v>
      </c>
      <c r="N6278" s="39" t="n">
        <v>75.63</v>
      </c>
      <c r="O6278" s="39" t="n">
        <v>75.62999725</v>
      </c>
      <c r="P6278" s="39" t="n">
        <f aca="false">N6278-O6278</f>
        <v>2.74999999305692E-006</v>
      </c>
      <c r="Q6278" s="40" t="n">
        <f aca="false">IFERROR(ABS(P6278)/O6278*100,0)</f>
        <v>3.63612335455548E-006</v>
      </c>
      <c r="R6278" s="41" t="n">
        <v>10817853</v>
      </c>
      <c r="S6278" s="41" t="n">
        <v>10817900</v>
      </c>
      <c r="T6278" s="41" t="n">
        <f aca="false">R6278-S6278</f>
        <v>-47</v>
      </c>
      <c r="U6278" s="40" t="n">
        <f aca="false">IFERROR(ABS(T6278)/S6278*100,0)</f>
        <v>0.000434465099510996</v>
      </c>
    </row>
    <row r="6279" customFormat="false" ht="15" hidden="false" customHeight="false" outlineLevel="0" collapsed="false">
      <c r="A6279" s="38" t="n">
        <v>44827</v>
      </c>
      <c r="B6279" s="39" t="n">
        <v>74.3</v>
      </c>
      <c r="C6279" s="39" t="n">
        <v>74.30000305</v>
      </c>
      <c r="D6279" s="39" t="n">
        <f aca="false">B6279-C6279</f>
        <v>-3.05000000366817E-006</v>
      </c>
      <c r="E6279" s="40" t="n">
        <f aca="false">IFERROR(ABS(D6279)/C6279*100,0)</f>
        <v>4.10497964800309E-006</v>
      </c>
      <c r="F6279" s="39" t="n">
        <v>74.39</v>
      </c>
      <c r="G6279" s="39" t="n">
        <v>74.38999939</v>
      </c>
      <c r="H6279" s="39" t="n">
        <f aca="false">F6279-G6279</f>
        <v>6.10000000733635E-007</v>
      </c>
      <c r="I6279" s="40" t="n">
        <f aca="false">IFERROR(ABS(H6279)/G6279*100,0)</f>
        <v>8.2000269624365E-007</v>
      </c>
      <c r="J6279" s="39" t="n">
        <v>73.09</v>
      </c>
      <c r="K6279" s="39" t="n">
        <v>73.08999634</v>
      </c>
      <c r="L6279" s="39" t="n">
        <f aca="false">J6279-K6279</f>
        <v>3.66000000440181E-006</v>
      </c>
      <c r="M6279" s="40" t="n">
        <f aca="false">IFERROR(ABS(L6279)/K6279*100,0)</f>
        <v>5.00752522599156E-006</v>
      </c>
      <c r="N6279" s="39" t="n">
        <v>73.87</v>
      </c>
      <c r="O6279" s="39" t="n">
        <v>73.87000275</v>
      </c>
      <c r="P6279" s="39" t="n">
        <f aca="false">N6279-O6279</f>
        <v>-2.74999999305692E-006</v>
      </c>
      <c r="Q6279" s="40" t="n">
        <f aca="false">IFERROR(ABS(P6279)/O6279*100,0)</f>
        <v>3.72275604532439E-006</v>
      </c>
      <c r="R6279" s="41" t="n">
        <v>12685532</v>
      </c>
      <c r="S6279" s="41" t="n">
        <v>12685500</v>
      </c>
      <c r="T6279" s="41" t="n">
        <f aca="false">R6279-S6279</f>
        <v>32</v>
      </c>
      <c r="U6279" s="40" t="n">
        <f aca="false">IFERROR(ABS(T6279)/S6279*100,0)</f>
        <v>0.000252256513342005</v>
      </c>
    </row>
    <row r="6280" customFormat="false" ht="15" hidden="false" customHeight="false" outlineLevel="0" collapsed="false">
      <c r="A6280" s="38" t="n">
        <v>44830</v>
      </c>
      <c r="B6280" s="39" t="n">
        <v>73.47</v>
      </c>
      <c r="C6280" s="39" t="n">
        <v>73.47000122</v>
      </c>
      <c r="D6280" s="39" t="n">
        <f aca="false">B6280-C6280</f>
        <v>-1.22000000146727E-006</v>
      </c>
      <c r="E6280" s="40" t="n">
        <f aca="false">IFERROR(ABS(D6280)/C6280*100,0)</f>
        <v>1.66054169213102E-006</v>
      </c>
      <c r="F6280" s="39" t="n">
        <v>74.19</v>
      </c>
      <c r="G6280" s="39" t="n">
        <v>74.19000244</v>
      </c>
      <c r="H6280" s="39" t="n">
        <f aca="false">F6280-G6280</f>
        <v>-2.44000000293454E-006</v>
      </c>
      <c r="I6280" s="40" t="n">
        <f aca="false">IFERROR(ABS(H6280)/G6280*100,0)</f>
        <v>3.28885284093076E-006</v>
      </c>
      <c r="J6280" s="39" t="n">
        <v>72.92</v>
      </c>
      <c r="K6280" s="39" t="n">
        <v>72.91999817</v>
      </c>
      <c r="L6280" s="39" t="n">
        <f aca="false">J6280-K6280</f>
        <v>1.8300000022009E-006</v>
      </c>
      <c r="M6280" s="40" t="n">
        <f aca="false">IFERROR(ABS(L6280)/K6280*100,0)</f>
        <v>2.50959962716206E-006</v>
      </c>
      <c r="N6280" s="39" t="n">
        <v>73.01</v>
      </c>
      <c r="O6280" s="39" t="n">
        <v>73.01000214</v>
      </c>
      <c r="P6280" s="39" t="n">
        <f aca="false">N6280-O6280</f>
        <v>-2.13999999232328E-006</v>
      </c>
      <c r="Q6280" s="40" t="n">
        <f aca="false">IFERROR(ABS(P6280)/O6280*100,0)</f>
        <v>2.93110523160886E-006</v>
      </c>
      <c r="R6280" s="41" t="n">
        <v>13441486</v>
      </c>
      <c r="S6280" s="41" t="n">
        <v>13441500</v>
      </c>
      <c r="T6280" s="41" t="n">
        <f aca="false">R6280-S6280</f>
        <v>-14</v>
      </c>
      <c r="U6280" s="40" t="n">
        <f aca="false">IFERROR(ABS(T6280)/S6280*100,0)</f>
        <v>0.00010415504221999</v>
      </c>
    </row>
    <row r="6281" customFormat="false" ht="15" hidden="false" customHeight="false" outlineLevel="0" collapsed="false">
      <c r="A6281" s="38" t="n">
        <v>44831</v>
      </c>
      <c r="B6281" s="39" t="n">
        <v>73.51</v>
      </c>
      <c r="C6281" s="39" t="n">
        <v>73.51000214</v>
      </c>
      <c r="D6281" s="39" t="n">
        <f aca="false">B6281-C6281</f>
        <v>-2.13999999232328E-006</v>
      </c>
      <c r="E6281" s="40" t="n">
        <f aca="false">IFERROR(ABS(D6281)/C6281*100,0)</f>
        <v>2.91116845330469E-006</v>
      </c>
      <c r="F6281" s="39" t="n">
        <v>74.04</v>
      </c>
      <c r="G6281" s="39" t="n">
        <v>74.04000092</v>
      </c>
      <c r="H6281" s="39" t="n">
        <f aca="false">F6281-G6281</f>
        <v>-9.19999990856013E-007</v>
      </c>
      <c r="I6281" s="40" t="n">
        <f aca="false">IFERROR(ABS(H6281)/G6281*100,0)</f>
        <v>1.24257155513824E-006</v>
      </c>
      <c r="J6281" s="39" t="n">
        <v>72.35</v>
      </c>
      <c r="K6281" s="39" t="n">
        <v>72.34999847</v>
      </c>
      <c r="L6281" s="39" t="n">
        <f aca="false">J6281-K6281</f>
        <v>1.52999999158965E-006</v>
      </c>
      <c r="M6281" s="40" t="n">
        <f aca="false">IFERROR(ABS(L6281)/K6281*100,0)</f>
        <v>2.11472014366948E-006</v>
      </c>
      <c r="N6281" s="39" t="n">
        <v>73.03</v>
      </c>
      <c r="O6281" s="39" t="n">
        <v>73.02999878</v>
      </c>
      <c r="P6281" s="39" t="n">
        <f aca="false">N6281-O6281</f>
        <v>1.22000000146727E-006</v>
      </c>
      <c r="Q6281" s="40" t="n">
        <f aca="false">IFERROR(ABS(P6281)/O6281*100,0)</f>
        <v>1.67054638073112E-006</v>
      </c>
      <c r="R6281" s="41" t="n">
        <v>12430577</v>
      </c>
      <c r="S6281" s="41" t="n">
        <v>12430600</v>
      </c>
      <c r="T6281" s="41" t="n">
        <f aca="false">R6281-S6281</f>
        <v>-23</v>
      </c>
      <c r="U6281" s="40" t="n">
        <f aca="false">IFERROR(ABS(T6281)/S6281*100,0)</f>
        <v>0.000185027271410873</v>
      </c>
    </row>
    <row r="6282" customFormat="false" ht="15" hidden="false" customHeight="false" outlineLevel="0" collapsed="false">
      <c r="A6282" s="38" t="n">
        <v>44832</v>
      </c>
      <c r="B6282" s="39" t="n">
        <v>71.11</v>
      </c>
      <c r="C6282" s="39" t="n">
        <v>71.11000061</v>
      </c>
      <c r="D6282" s="39" t="n">
        <f aca="false">B6282-C6282</f>
        <v>-6.10000000733635E-007</v>
      </c>
      <c r="E6282" s="40" t="n">
        <f aca="false">IFERROR(ABS(D6282)/C6282*100,0)</f>
        <v>8.5782589720278E-007</v>
      </c>
      <c r="F6282" s="39" t="n">
        <v>72.29</v>
      </c>
      <c r="G6282" s="39" t="n">
        <v>72.29000092</v>
      </c>
      <c r="H6282" s="39" t="n">
        <f aca="false">F6282-G6282</f>
        <v>-9.19999990856013E-007</v>
      </c>
      <c r="I6282" s="40" t="n">
        <f aca="false">IFERROR(ABS(H6282)/G6282*100,0)</f>
        <v>1.27265179021665E-006</v>
      </c>
      <c r="J6282" s="39" t="n">
        <v>70.7</v>
      </c>
      <c r="K6282" s="39" t="n">
        <v>70.69999695</v>
      </c>
      <c r="L6282" s="39" t="n">
        <f aca="false">J6282-K6282</f>
        <v>3.05000000366817E-006</v>
      </c>
      <c r="M6282" s="40" t="n">
        <f aca="false">IFERROR(ABS(L6282)/K6282*100,0)</f>
        <v>4.31400302014889E-006</v>
      </c>
      <c r="N6282" s="39" t="n">
        <v>72.13</v>
      </c>
      <c r="O6282" s="39" t="n">
        <v>72.12999725</v>
      </c>
      <c r="P6282" s="39" t="n">
        <f aca="false">N6282-O6282</f>
        <v>2.74999999305692E-006</v>
      </c>
      <c r="Q6282" s="40" t="n">
        <f aca="false">IFERROR(ABS(P6282)/O6282*100,0)</f>
        <v>3.81256079010445E-006</v>
      </c>
      <c r="R6282" s="41" t="n">
        <v>12943618</v>
      </c>
      <c r="S6282" s="41" t="n">
        <v>12943600</v>
      </c>
      <c r="T6282" s="41" t="n">
        <f aca="false">R6282-S6282</f>
        <v>18</v>
      </c>
      <c r="U6282" s="40" t="n">
        <f aca="false">IFERROR(ABS(T6282)/S6282*100,0)</f>
        <v>0.000139064866034179</v>
      </c>
    </row>
    <row r="6283" customFormat="false" ht="15" hidden="false" customHeight="false" outlineLevel="0" collapsed="false">
      <c r="A6283" s="38" t="n">
        <v>44833</v>
      </c>
      <c r="B6283" s="39" t="n">
        <v>70.52</v>
      </c>
      <c r="C6283" s="39" t="n">
        <v>70.51999664</v>
      </c>
      <c r="D6283" s="39" t="n">
        <f aca="false">B6283-C6283</f>
        <v>3.35999999379055E-006</v>
      </c>
      <c r="E6283" s="40" t="n">
        <f aca="false">IFERROR(ABS(D6283)/C6283*100,0)</f>
        <v>4.7646060038022E-006</v>
      </c>
      <c r="F6283" s="39" t="n">
        <v>70.68</v>
      </c>
      <c r="G6283" s="39" t="n">
        <v>70.68000031</v>
      </c>
      <c r="H6283" s="39" t="n">
        <f aca="false">F6283-G6283</f>
        <v>-3.09999990122378E-007</v>
      </c>
      <c r="I6283" s="40" t="n">
        <f aca="false">IFERROR(ABS(H6283)/G6283*100,0)</f>
        <v>4.38596475329272E-007</v>
      </c>
      <c r="J6283" s="39" t="n">
        <v>68.48</v>
      </c>
      <c r="K6283" s="39" t="n">
        <v>68.48000336</v>
      </c>
      <c r="L6283" s="39" t="n">
        <f aca="false">J6283-K6283</f>
        <v>-3.35999999379055E-006</v>
      </c>
      <c r="M6283" s="40" t="n">
        <f aca="false">IFERROR(ABS(L6283)/K6283*100,0)</f>
        <v>4.90654180626569E-006</v>
      </c>
      <c r="N6283" s="39" t="n">
        <v>69.28</v>
      </c>
      <c r="O6283" s="39" t="n">
        <v>69.27999878</v>
      </c>
      <c r="P6283" s="39" t="n">
        <f aca="false">N6283-O6283</f>
        <v>1.22000000146727E-006</v>
      </c>
      <c r="Q6283" s="40" t="n">
        <f aca="false">IFERROR(ABS(P6283)/O6283*100,0)</f>
        <v>1.76097001003335E-006</v>
      </c>
      <c r="R6283" s="41" t="n">
        <v>16120328</v>
      </c>
      <c r="S6283" s="41" t="n">
        <v>16120300</v>
      </c>
      <c r="T6283" s="41" t="n">
        <f aca="false">R6283-S6283</f>
        <v>28</v>
      </c>
      <c r="U6283" s="40" t="n">
        <f aca="false">IFERROR(ABS(T6283)/S6283*100,0)</f>
        <v>0.000173694037952147</v>
      </c>
    </row>
    <row r="6284" customFormat="false" ht="15" hidden="false" customHeight="false" outlineLevel="0" collapsed="false">
      <c r="A6284" s="38" t="n">
        <v>44834</v>
      </c>
      <c r="B6284" s="39" t="n">
        <v>67.81</v>
      </c>
      <c r="C6284" s="39" t="n">
        <v>67.80999756</v>
      </c>
      <c r="D6284" s="39" t="n">
        <f aca="false">B6284-C6284</f>
        <v>2.44000000293454E-006</v>
      </c>
      <c r="E6284" s="40" t="n">
        <f aca="false">IFERROR(ABS(D6284)/C6284*100,0)</f>
        <v>3.59828947166023E-006</v>
      </c>
      <c r="F6284" s="39" t="n">
        <v>69.65</v>
      </c>
      <c r="G6284" s="39" t="n">
        <v>69.65000153</v>
      </c>
      <c r="H6284" s="39" t="n">
        <f aca="false">F6284-G6284</f>
        <v>-1.52999999158965E-006</v>
      </c>
      <c r="I6284" s="40" t="n">
        <f aca="false">IFERROR(ABS(H6284)/G6284*100,0)</f>
        <v>2.19669771425725E-006</v>
      </c>
      <c r="J6284" s="39" t="n">
        <v>67.74</v>
      </c>
      <c r="K6284" s="39" t="n">
        <v>67.73999786</v>
      </c>
      <c r="L6284" s="39" t="n">
        <f aca="false">J6284-K6284</f>
        <v>2.13999999232328E-006</v>
      </c>
      <c r="M6284" s="40" t="n">
        <f aca="false">IFERROR(ABS(L6284)/K6284*100,0)</f>
        <v>3.15913796859881E-006</v>
      </c>
      <c r="N6284" s="39" t="n">
        <v>68.56</v>
      </c>
      <c r="O6284" s="39" t="n">
        <v>68.55999756</v>
      </c>
      <c r="P6284" s="39" t="n">
        <f aca="false">N6284-O6284</f>
        <v>2.44000000293454E-006</v>
      </c>
      <c r="Q6284" s="40" t="n">
        <f aca="false">IFERROR(ABS(P6284)/O6284*100,0)</f>
        <v>3.55892661868779E-006</v>
      </c>
      <c r="R6284" s="41" t="n">
        <v>10472365</v>
      </c>
      <c r="S6284" s="41" t="n">
        <v>10472400</v>
      </c>
      <c r="T6284" s="41" t="n">
        <f aca="false">R6284-S6284</f>
        <v>-35</v>
      </c>
      <c r="U6284" s="40" t="n">
        <f aca="false">IFERROR(ABS(T6284)/S6284*100,0)</f>
        <v>0.00033421183300867</v>
      </c>
    </row>
    <row r="6285" customFormat="false" ht="15" hidden="false" customHeight="false" outlineLevel="0" collapsed="false">
      <c r="A6285" s="38" t="n">
        <v>44837</v>
      </c>
      <c r="B6285" s="39" t="n">
        <v>68.08</v>
      </c>
      <c r="C6285" s="39" t="n">
        <v>68.08000183</v>
      </c>
      <c r="D6285" s="39" t="n">
        <f aca="false">B6285-C6285</f>
        <v>-1.8300000022009E-006</v>
      </c>
      <c r="E6285" s="40" t="n">
        <f aca="false">IFERROR(ABS(D6285)/C6285*100,0)</f>
        <v>2.6880140320362E-006</v>
      </c>
      <c r="F6285" s="39" t="n">
        <v>69.57</v>
      </c>
      <c r="G6285" s="39" t="n">
        <v>69.56999969</v>
      </c>
      <c r="H6285" s="39" t="n">
        <f aca="false">F6285-G6285</f>
        <v>3.09999990122378E-007</v>
      </c>
      <c r="I6285" s="40" t="n">
        <f aca="false">IFERROR(ABS(H6285)/G6285*100,0)</f>
        <v>4.45594353174818E-007</v>
      </c>
      <c r="J6285" s="39" t="n">
        <v>67.65</v>
      </c>
      <c r="K6285" s="39" t="n">
        <v>67.65000153</v>
      </c>
      <c r="L6285" s="39" t="n">
        <f aca="false">J6285-K6285</f>
        <v>-1.52999999158965E-006</v>
      </c>
      <c r="M6285" s="40" t="n">
        <f aca="false">IFERROR(ABS(L6285)/K6285*100,0)</f>
        <v>2.26164073464382E-006</v>
      </c>
      <c r="N6285" s="39" t="n">
        <v>69.25</v>
      </c>
      <c r="O6285" s="39" t="n">
        <v>69.25</v>
      </c>
      <c r="P6285" s="39" t="n">
        <f aca="false">N6285-O6285</f>
        <v>0</v>
      </c>
      <c r="Q6285" s="40" t="n">
        <f aca="false">IFERROR(ABS(P6285)/O6285*100,0)</f>
        <v>0</v>
      </c>
      <c r="R6285" s="41" t="n">
        <v>11945087</v>
      </c>
      <c r="S6285" s="41" t="n">
        <v>11945100</v>
      </c>
      <c r="T6285" s="41" t="n">
        <f aca="false">R6285-S6285</f>
        <v>-13</v>
      </c>
      <c r="U6285" s="40" t="n">
        <f aca="false">IFERROR(ABS(T6285)/S6285*100,0)</f>
        <v>0.000108831236239127</v>
      </c>
    </row>
    <row r="6286" customFormat="false" ht="15" hidden="false" customHeight="false" outlineLevel="0" collapsed="false">
      <c r="A6286" s="38" t="n">
        <v>44838</v>
      </c>
      <c r="B6286" s="39" t="n">
        <v>70.8</v>
      </c>
      <c r="C6286" s="39" t="n">
        <v>70.80000305</v>
      </c>
      <c r="D6286" s="39" t="n">
        <f aca="false">B6286-C6286</f>
        <v>-3.05000000366817E-006</v>
      </c>
      <c r="E6286" s="40" t="n">
        <f aca="false">IFERROR(ABS(D6286)/C6286*100,0)</f>
        <v>4.30790942411997E-006</v>
      </c>
      <c r="F6286" s="39" t="n">
        <v>72.93</v>
      </c>
      <c r="G6286" s="39" t="n">
        <v>72.93000031</v>
      </c>
      <c r="H6286" s="39" t="n">
        <f aca="false">F6286-G6286</f>
        <v>-3.09999990122378E-007</v>
      </c>
      <c r="I6286" s="40" t="n">
        <f aca="false">IFERROR(ABS(H6286)/G6286*100,0)</f>
        <v>4.25065115596704E-007</v>
      </c>
      <c r="J6286" s="39" t="n">
        <v>70.72</v>
      </c>
      <c r="K6286" s="39" t="n">
        <v>70.72000122</v>
      </c>
      <c r="L6286" s="39" t="n">
        <f aca="false">J6286-K6286</f>
        <v>-1.22000000146727E-006</v>
      </c>
      <c r="M6286" s="40" t="n">
        <f aca="false">IFERROR(ABS(L6286)/K6286*100,0)</f>
        <v>1.72511309448655E-006</v>
      </c>
      <c r="N6286" s="39" t="n">
        <v>72.81</v>
      </c>
      <c r="O6286" s="39" t="n">
        <v>72.80999756</v>
      </c>
      <c r="P6286" s="39" t="n">
        <f aca="false">N6286-O6286</f>
        <v>2.44000000293454E-006</v>
      </c>
      <c r="Q6286" s="40" t="n">
        <f aca="false">IFERROR(ABS(P6286)/O6286*100,0)</f>
        <v>3.35118813995815E-006</v>
      </c>
      <c r="R6286" s="41" t="n">
        <v>14900686</v>
      </c>
      <c r="S6286" s="41" t="n">
        <v>14900700</v>
      </c>
      <c r="T6286" s="41" t="n">
        <f aca="false">R6286-S6286</f>
        <v>-14</v>
      </c>
      <c r="U6286" s="40" t="n">
        <f aca="false">IFERROR(ABS(T6286)/S6286*100,0)</f>
        <v>9.39553175354178E-005</v>
      </c>
    </row>
    <row r="6287" customFormat="false" ht="15" hidden="false" customHeight="false" outlineLevel="0" collapsed="false">
      <c r="A6287" s="38" t="n">
        <v>44839</v>
      </c>
      <c r="B6287" s="39" t="n">
        <v>72.92</v>
      </c>
      <c r="C6287" s="39" t="n">
        <v>72.91999817</v>
      </c>
      <c r="D6287" s="39" t="n">
        <f aca="false">B6287-C6287</f>
        <v>1.8300000022009E-006</v>
      </c>
      <c r="E6287" s="40" t="n">
        <f aca="false">IFERROR(ABS(D6287)/C6287*100,0)</f>
        <v>2.50959962716206E-006</v>
      </c>
      <c r="F6287" s="39" t="n">
        <v>74.91</v>
      </c>
      <c r="G6287" s="39" t="n">
        <v>74.91000366</v>
      </c>
      <c r="H6287" s="39" t="n">
        <f aca="false">F6287-G6287</f>
        <v>-3.66000000440181E-006</v>
      </c>
      <c r="I6287" s="40" t="n">
        <f aca="false">IFERROR(ABS(H6287)/G6287*100,0)</f>
        <v>4.88586280280234E-006</v>
      </c>
      <c r="J6287" s="39" t="n">
        <v>72.58</v>
      </c>
      <c r="K6287" s="39" t="n">
        <v>72.58000183</v>
      </c>
      <c r="L6287" s="39" t="n">
        <f aca="false">J6287-K6287</f>
        <v>-1.8300000022009E-006</v>
      </c>
      <c r="M6287" s="40" t="n">
        <f aca="false">IFERROR(ABS(L6287)/K6287*100,0)</f>
        <v>2.52135568484444E-006</v>
      </c>
      <c r="N6287" s="39" t="n">
        <v>74.48</v>
      </c>
      <c r="O6287" s="39" t="n">
        <v>74.48000336</v>
      </c>
      <c r="P6287" s="39" t="n">
        <f aca="false">N6287-O6287</f>
        <v>-3.35999999379055E-006</v>
      </c>
      <c r="Q6287" s="40" t="n">
        <f aca="false">IFERROR(ABS(P6287)/O6287*100,0)</f>
        <v>4.51127798363535E-006</v>
      </c>
      <c r="R6287" s="41" t="n">
        <v>14037149</v>
      </c>
      <c r="S6287" s="41" t="n">
        <v>14037100</v>
      </c>
      <c r="T6287" s="41" t="n">
        <f aca="false">R6287-S6287</f>
        <v>49</v>
      </c>
      <c r="U6287" s="40" t="n">
        <f aca="false">IFERROR(ABS(T6287)/S6287*100,0)</f>
        <v>0.000349074951378846</v>
      </c>
    </row>
    <row r="6288" customFormat="false" ht="15" hidden="false" customHeight="false" outlineLevel="0" collapsed="false">
      <c r="A6288" s="38" t="n">
        <v>44840</v>
      </c>
      <c r="B6288" s="39" t="n">
        <v>73.97</v>
      </c>
      <c r="C6288" s="39" t="n">
        <v>73.97000122</v>
      </c>
      <c r="D6288" s="39" t="n">
        <f aca="false">B6288-C6288</f>
        <v>-1.22000000146727E-006</v>
      </c>
      <c r="E6288" s="40" t="n">
        <f aca="false">IFERROR(ABS(D6288)/C6288*100,0)</f>
        <v>1.64931726557469E-006</v>
      </c>
      <c r="F6288" s="39" t="n">
        <v>74.92</v>
      </c>
      <c r="G6288" s="39" t="n">
        <v>74.91999817</v>
      </c>
      <c r="H6288" s="39" t="n">
        <f aca="false">F6288-G6288</f>
        <v>1.8300000022009E-006</v>
      </c>
      <c r="I6288" s="40" t="n">
        <f aca="false">IFERROR(ABS(H6288)/G6288*100,0)</f>
        <v>2.44260550840975E-006</v>
      </c>
      <c r="J6288" s="39" t="n">
        <v>73.86</v>
      </c>
      <c r="K6288" s="39" t="n">
        <v>73.86000061</v>
      </c>
      <c r="L6288" s="39" t="n">
        <f aca="false">J6288-K6288</f>
        <v>-6.10000000733635E-007</v>
      </c>
      <c r="M6288" s="40" t="n">
        <f aca="false">IFERROR(ABS(L6288)/K6288*100,0)</f>
        <v>8.25886807061637E-007</v>
      </c>
      <c r="N6288" s="39" t="n">
        <v>74.35</v>
      </c>
      <c r="O6288" s="39" t="n">
        <v>74.34999847</v>
      </c>
      <c r="P6288" s="39" t="n">
        <f aca="false">N6288-O6288</f>
        <v>1.52999999158965E-006</v>
      </c>
      <c r="Q6288" s="40" t="n">
        <f aca="false">IFERROR(ABS(P6288)/O6288*100,0)</f>
        <v>2.05783459727575E-006</v>
      </c>
      <c r="R6288" s="41" t="n">
        <v>11796844</v>
      </c>
      <c r="S6288" s="41" t="n">
        <v>11796800</v>
      </c>
      <c r="T6288" s="41" t="n">
        <f aca="false">R6288-S6288</f>
        <v>44</v>
      </c>
      <c r="U6288" s="40" t="n">
        <f aca="false">IFERROR(ABS(T6288)/S6288*100,0)</f>
        <v>0.000372982503729825</v>
      </c>
    </row>
    <row r="6289" customFormat="false" ht="15" hidden="false" customHeight="false" outlineLevel="0" collapsed="false">
      <c r="A6289" s="38" t="n">
        <v>44841</v>
      </c>
      <c r="B6289" s="39" t="n">
        <v>71.81</v>
      </c>
      <c r="C6289" s="39" t="n">
        <v>71.80999756</v>
      </c>
      <c r="D6289" s="39" t="n">
        <f aca="false">B6289-C6289</f>
        <v>2.44000000293454E-006</v>
      </c>
      <c r="E6289" s="40" t="n">
        <f aca="false">IFERROR(ABS(D6289)/C6289*100,0)</f>
        <v>3.39785557142768E-006</v>
      </c>
      <c r="F6289" s="39" t="n">
        <v>72.03</v>
      </c>
      <c r="G6289" s="39" t="n">
        <v>72.02999878</v>
      </c>
      <c r="H6289" s="39" t="n">
        <f aca="false">F6289-G6289</f>
        <v>1.22000000146727E-006</v>
      </c>
      <c r="I6289" s="40" t="n">
        <f aca="false">IFERROR(ABS(H6289)/G6289*100,0)</f>
        <v>1.69373875070232E-006</v>
      </c>
      <c r="J6289" s="39" t="n">
        <v>69.75</v>
      </c>
      <c r="K6289" s="39" t="n">
        <v>69.75</v>
      </c>
      <c r="L6289" s="39" t="n">
        <f aca="false">J6289-K6289</f>
        <v>0</v>
      </c>
      <c r="M6289" s="40" t="n">
        <f aca="false">IFERROR(ABS(L6289)/K6289*100,0)</f>
        <v>0</v>
      </c>
      <c r="N6289" s="39" t="n">
        <v>69.75</v>
      </c>
      <c r="O6289" s="39" t="n">
        <v>69.75</v>
      </c>
      <c r="P6289" s="39" t="n">
        <f aca="false">N6289-O6289</f>
        <v>0</v>
      </c>
      <c r="Q6289" s="40" t="n">
        <f aca="false">IFERROR(ABS(P6289)/O6289*100,0)</f>
        <v>0</v>
      </c>
      <c r="R6289" s="41" t="n">
        <v>14758622</v>
      </c>
      <c r="S6289" s="41" t="n">
        <v>14758600</v>
      </c>
      <c r="T6289" s="41" t="n">
        <f aca="false">R6289-S6289</f>
        <v>22</v>
      </c>
      <c r="U6289" s="40" t="n">
        <f aca="false">IFERROR(ABS(T6289)/S6289*100,0)</f>
        <v>0.000149065629531256</v>
      </c>
    </row>
    <row r="6290" customFormat="false" ht="15" hidden="false" customHeight="false" outlineLevel="0" collapsed="false">
      <c r="A6290" s="38" t="n">
        <v>44844</v>
      </c>
      <c r="B6290" s="39" t="n">
        <v>69.85</v>
      </c>
      <c r="C6290" s="39" t="n">
        <v>69.84999847</v>
      </c>
      <c r="D6290" s="39" t="n">
        <f aca="false">B6290-C6290</f>
        <v>1.52999999158965E-006</v>
      </c>
      <c r="E6290" s="40" t="n">
        <f aca="false">IFERROR(ABS(D6290)/C6290*100,0)</f>
        <v>2.19040805311795E-006</v>
      </c>
      <c r="F6290" s="39" t="n">
        <v>69.88</v>
      </c>
      <c r="G6290" s="39" t="n">
        <v>69.87999725</v>
      </c>
      <c r="H6290" s="39" t="n">
        <f aca="false">F6290-G6290</f>
        <v>2.74999999305692E-006</v>
      </c>
      <c r="I6290" s="40" t="n">
        <f aca="false">IFERROR(ABS(H6290)/G6290*100,0)</f>
        <v>3.93531783239576E-006</v>
      </c>
      <c r="J6290" s="39" t="n">
        <v>67.01</v>
      </c>
      <c r="K6290" s="39" t="n">
        <v>67.01000214</v>
      </c>
      <c r="L6290" s="39" t="n">
        <f aca="false">J6290-K6290</f>
        <v>-2.13999999232328E-006</v>
      </c>
      <c r="M6290" s="40" t="n">
        <f aca="false">IFERROR(ABS(L6290)/K6290*100,0)</f>
        <v>3.19355308757088E-006</v>
      </c>
      <c r="N6290" s="39" t="n">
        <v>67.44</v>
      </c>
      <c r="O6290" s="39" t="n">
        <v>67.44000244</v>
      </c>
      <c r="P6290" s="39" t="n">
        <f aca="false">N6290-O6290</f>
        <v>-2.44000000293454E-006</v>
      </c>
      <c r="Q6290" s="40" t="n">
        <f aca="false">IFERROR(ABS(P6290)/O6290*100,0)</f>
        <v>3.61803071568E-006</v>
      </c>
      <c r="R6290" s="41" t="n">
        <v>16042221</v>
      </c>
      <c r="S6290" s="41" t="n">
        <v>16042200</v>
      </c>
      <c r="T6290" s="41" t="n">
        <f aca="false">R6290-S6290</f>
        <v>21</v>
      </c>
      <c r="U6290" s="40" t="n">
        <f aca="false">IFERROR(ABS(T6290)/S6290*100,0)</f>
        <v>0.000130904738751543</v>
      </c>
    </row>
    <row r="6291" customFormat="false" ht="15" hidden="false" customHeight="false" outlineLevel="0" collapsed="false">
      <c r="A6291" s="38" t="n">
        <v>44845</v>
      </c>
      <c r="B6291" s="39" t="n">
        <v>64.2</v>
      </c>
      <c r="C6291" s="39" t="n">
        <v>64.19999695</v>
      </c>
      <c r="D6291" s="39" t="n">
        <f aca="false">B6291-C6291</f>
        <v>3.05000000366817E-006</v>
      </c>
      <c r="E6291" s="40" t="n">
        <f aca="false">IFERROR(ABS(D6291)/C6291*100,0)</f>
        <v>4.75077904761205E-006</v>
      </c>
      <c r="F6291" s="39" t="n">
        <v>64.91</v>
      </c>
      <c r="G6291" s="39" t="n">
        <v>64.91000366</v>
      </c>
      <c r="H6291" s="39" t="n">
        <f aca="false">F6291-G6291</f>
        <v>-3.66000000440181E-006</v>
      </c>
      <c r="I6291" s="40" t="n">
        <f aca="false">IFERROR(ABS(H6291)/G6291*100,0)</f>
        <v>5.63857617937132E-006</v>
      </c>
      <c r="J6291" s="39" t="n">
        <v>62.62</v>
      </c>
      <c r="K6291" s="39" t="n">
        <v>62.61999893</v>
      </c>
      <c r="L6291" s="39" t="n">
        <f aca="false">J6291-K6291</f>
        <v>1.06999999616164E-006</v>
      </c>
      <c r="M6291" s="40" t="n">
        <f aca="false">IFERROR(ABS(L6291)/K6291*100,0)</f>
        <v>1.70871928209029E-006</v>
      </c>
      <c r="N6291" s="39" t="n">
        <v>63.45</v>
      </c>
      <c r="O6291" s="39" t="n">
        <v>63.45000076</v>
      </c>
      <c r="P6291" s="39" t="n">
        <f aca="false">N6291-O6291</f>
        <v>-7.59999998933836E-007</v>
      </c>
      <c r="Q6291" s="40" t="n">
        <f aca="false">IFERROR(ABS(P6291)/O6291*100,0)</f>
        <v>1.19779352219165E-006</v>
      </c>
      <c r="R6291" s="41" t="n">
        <v>28699310</v>
      </c>
      <c r="S6291" s="41" t="n">
        <v>28699300</v>
      </c>
      <c r="T6291" s="41" t="n">
        <f aca="false">R6291-S6291</f>
        <v>10</v>
      </c>
      <c r="U6291" s="40" t="n">
        <f aca="false">IFERROR(ABS(T6291)/S6291*100,0)</f>
        <v>3.48440554299234E-005</v>
      </c>
    </row>
    <row r="6292" customFormat="false" ht="15" hidden="false" customHeight="false" outlineLevel="0" collapsed="false">
      <c r="A6292" s="38" t="n">
        <v>44846</v>
      </c>
      <c r="B6292" s="39" t="n">
        <v>63.6</v>
      </c>
      <c r="C6292" s="39" t="n">
        <v>63.59999847</v>
      </c>
      <c r="D6292" s="39" t="n">
        <f aca="false">B6292-C6292</f>
        <v>1.52999999869508E-006</v>
      </c>
      <c r="E6292" s="40" t="n">
        <f aca="false">IFERROR(ABS(D6292)/C6292*100,0)</f>
        <v>2.40566043317874E-006</v>
      </c>
      <c r="F6292" s="39" t="n">
        <v>64.23</v>
      </c>
      <c r="G6292" s="39" t="n">
        <v>64.23000336</v>
      </c>
      <c r="H6292" s="39" t="n">
        <f aca="false">F6292-G6292</f>
        <v>-3.35999999379055E-006</v>
      </c>
      <c r="I6292" s="40" t="n">
        <f aca="false">IFERROR(ABS(H6292)/G6292*100,0)</f>
        <v>5.23120009033509E-006</v>
      </c>
      <c r="J6292" s="39" t="n">
        <v>63.37</v>
      </c>
      <c r="K6292" s="39" t="n">
        <v>63.36999893</v>
      </c>
      <c r="L6292" s="39" t="n">
        <f aca="false">J6292-K6292</f>
        <v>1.06999999616164E-006</v>
      </c>
      <c r="M6292" s="40" t="n">
        <f aca="false">IFERROR(ABS(L6292)/K6292*100,0)</f>
        <v>1.6884961562704E-006</v>
      </c>
      <c r="N6292" s="39" t="n">
        <v>64.11</v>
      </c>
      <c r="O6292" s="39" t="n">
        <v>64.11000061</v>
      </c>
      <c r="P6292" s="39" t="n">
        <f aca="false">N6292-O6292</f>
        <v>-6.10000000733635E-007</v>
      </c>
      <c r="Q6292" s="40" t="n">
        <f aca="false">IFERROR(ABS(P6292)/O6292*100,0)</f>
        <v>9.51489619294257E-007</v>
      </c>
      <c r="R6292" s="41" t="n">
        <v>16468679</v>
      </c>
      <c r="S6292" s="41" t="n">
        <v>16468700</v>
      </c>
      <c r="T6292" s="41" t="n">
        <f aca="false">R6292-S6292</f>
        <v>-21</v>
      </c>
      <c r="U6292" s="40" t="n">
        <f aca="false">IFERROR(ABS(T6292)/S6292*100,0)</f>
        <v>0.000127514618640208</v>
      </c>
    </row>
    <row r="6293" customFormat="false" ht="15" hidden="false" customHeight="false" outlineLevel="0" collapsed="false">
      <c r="A6293" s="38" t="n">
        <v>44847</v>
      </c>
      <c r="B6293" s="39" t="n">
        <v>63.06</v>
      </c>
      <c r="C6293" s="39" t="n">
        <v>63.06000137</v>
      </c>
      <c r="D6293" s="39" t="n">
        <f aca="false">B6293-C6293</f>
        <v>-1.36999999966747E-006</v>
      </c>
      <c r="E6293" s="40" t="n">
        <f aca="false">IFERROR(ABS(D6293)/C6293*100,0)</f>
        <v>2.1725340467868E-006</v>
      </c>
      <c r="F6293" s="39" t="n">
        <v>70.2</v>
      </c>
      <c r="G6293" s="39" t="n">
        <v>70.19999695</v>
      </c>
      <c r="H6293" s="39" t="n">
        <f aca="false">F6293-G6293</f>
        <v>3.05000000366817E-006</v>
      </c>
      <c r="I6293" s="40" t="n">
        <f aca="false">IFERROR(ABS(H6293)/G6293*100,0)</f>
        <v>4.3447295387214E-006</v>
      </c>
      <c r="J6293" s="39" t="n">
        <v>62.32</v>
      </c>
      <c r="K6293" s="39" t="n">
        <v>62.31999969</v>
      </c>
      <c r="L6293" s="39" t="n">
        <f aca="false">J6293-K6293</f>
        <v>3.09999997227806E-007</v>
      </c>
      <c r="M6293" s="40" t="n">
        <f aca="false">IFERROR(ABS(L6293)/K6293*100,0)</f>
        <v>4.97432603931076E-007</v>
      </c>
      <c r="N6293" s="39" t="n">
        <v>66.62</v>
      </c>
      <c r="O6293" s="39" t="n">
        <v>66.62000275</v>
      </c>
      <c r="P6293" s="39" t="n">
        <f aca="false">N6293-O6293</f>
        <v>-2.74999999305692E-006</v>
      </c>
      <c r="Q6293" s="40" t="n">
        <f aca="false">IFERROR(ABS(P6293)/O6293*100,0)</f>
        <v>4.12788934184924E-006</v>
      </c>
      <c r="R6293" s="41" t="n">
        <v>36639339</v>
      </c>
      <c r="S6293" s="41" t="n">
        <v>36639300</v>
      </c>
      <c r="T6293" s="41" t="n">
        <f aca="false">R6293-S6293</f>
        <v>39</v>
      </c>
      <c r="U6293" s="40" t="n">
        <f aca="false">IFERROR(ABS(T6293)/S6293*100,0)</f>
        <v>0.000106443081609092</v>
      </c>
    </row>
    <row r="6294" customFormat="false" ht="15" hidden="false" customHeight="false" outlineLevel="0" collapsed="false">
      <c r="A6294" s="38" t="n">
        <v>44848</v>
      </c>
      <c r="B6294" s="39" t="n">
        <v>67.26</v>
      </c>
      <c r="C6294" s="39" t="n">
        <v>67.26000214</v>
      </c>
      <c r="D6294" s="39" t="n">
        <f aca="false">B6294-C6294</f>
        <v>-2.13999999232328E-006</v>
      </c>
      <c r="E6294" s="40" t="n">
        <f aca="false">IFERROR(ABS(D6294)/C6294*100,0)</f>
        <v>3.18168290846754E-006</v>
      </c>
      <c r="F6294" s="39" t="n">
        <v>67.45</v>
      </c>
      <c r="G6294" s="39" t="n">
        <v>67.44999695</v>
      </c>
      <c r="H6294" s="39" t="n">
        <f aca="false">F6294-G6294</f>
        <v>3.05000000366817E-006</v>
      </c>
      <c r="I6294" s="40" t="n">
        <f aca="false">IFERROR(ABS(H6294)/G6294*100,0)</f>
        <v>4.52186826031899E-006</v>
      </c>
      <c r="J6294" s="39" t="n">
        <v>63.78</v>
      </c>
      <c r="K6294" s="39" t="n">
        <v>63.77999878</v>
      </c>
      <c r="L6294" s="39" t="n">
        <f aca="false">J6294-K6294</f>
        <v>1.22000000146727E-006</v>
      </c>
      <c r="M6294" s="40" t="n">
        <f aca="false">IFERROR(ABS(L6294)/K6294*100,0)</f>
        <v>1.91282537598579E-006</v>
      </c>
      <c r="N6294" s="39" t="n">
        <v>63.92</v>
      </c>
      <c r="O6294" s="39" t="n">
        <v>63.91999817</v>
      </c>
      <c r="P6294" s="39" t="n">
        <f aca="false">N6294-O6294</f>
        <v>1.8300000022009E-006</v>
      </c>
      <c r="Q6294" s="40" t="n">
        <f aca="false">IFERROR(ABS(P6294)/O6294*100,0)</f>
        <v>2.8629537775234E-006</v>
      </c>
      <c r="R6294" s="41" t="n">
        <v>19453090</v>
      </c>
      <c r="S6294" s="41" t="n">
        <v>19440900</v>
      </c>
      <c r="T6294" s="41" t="n">
        <f aca="false">R6294-S6294</f>
        <v>12190</v>
      </c>
      <c r="U6294" s="40" t="n">
        <f aca="false">IFERROR(ABS(T6294)/S6294*100,0)</f>
        <v>0.062702858406761</v>
      </c>
    </row>
    <row r="6295" customFormat="false" ht="15" hidden="false" customHeight="false" outlineLevel="0" collapsed="false">
      <c r="A6295" s="38" t="n">
        <v>44851</v>
      </c>
      <c r="B6295" s="39" t="n">
        <v>64.98</v>
      </c>
      <c r="C6295" s="39" t="n">
        <v>64.98000336</v>
      </c>
      <c r="D6295" s="39" t="n">
        <f aca="false">B6295-C6295</f>
        <v>-3.35999999379055E-006</v>
      </c>
      <c r="E6295" s="40" t="n">
        <f aca="false">IFERROR(ABS(D6295)/C6295*100,0)</f>
        <v>5.17082151439051E-006</v>
      </c>
      <c r="F6295" s="39" t="n">
        <v>65.35</v>
      </c>
      <c r="G6295" s="39" t="n">
        <v>65.34999847</v>
      </c>
      <c r="H6295" s="39" t="n">
        <f aca="false">F6295-G6295</f>
        <v>1.52999999158965E-006</v>
      </c>
      <c r="I6295" s="40" t="n">
        <f aca="false">IFERROR(ABS(H6295)/G6295*100,0)</f>
        <v>2.34123952166888E-006</v>
      </c>
      <c r="J6295" s="39" t="n">
        <v>64.04</v>
      </c>
      <c r="K6295" s="39" t="n">
        <v>64.04000092</v>
      </c>
      <c r="L6295" s="39" t="n">
        <f aca="false">J6295-K6295</f>
        <v>-9.19999990856013E-007</v>
      </c>
      <c r="M6295" s="40" t="n">
        <f aca="false">IFERROR(ABS(L6295)/K6295*100,0)</f>
        <v>1.43660208875589E-006</v>
      </c>
      <c r="N6295" s="39" t="n">
        <v>64.89</v>
      </c>
      <c r="O6295" s="39" t="n">
        <v>64.88999939</v>
      </c>
      <c r="P6295" s="39" t="n">
        <f aca="false">N6295-O6295</f>
        <v>6.10000000733635E-007</v>
      </c>
      <c r="Q6295" s="40" t="n">
        <f aca="false">IFERROR(ABS(P6295)/O6295*100,0)</f>
        <v>9.40052406330643E-007</v>
      </c>
      <c r="R6295" s="41" t="n">
        <v>11280071</v>
      </c>
      <c r="S6295" s="41" t="n">
        <v>11280100</v>
      </c>
      <c r="T6295" s="41" t="n">
        <f aca="false">R6295-S6295</f>
        <v>-29</v>
      </c>
      <c r="U6295" s="40" t="n">
        <f aca="false">IFERROR(ABS(T6295)/S6295*100,0)</f>
        <v>0.000257089919415608</v>
      </c>
    </row>
    <row r="6296" customFormat="false" ht="15" hidden="false" customHeight="false" outlineLevel="0" collapsed="false">
      <c r="A6296" s="38" t="n">
        <v>44852</v>
      </c>
      <c r="B6296" s="39" t="n">
        <v>65.9</v>
      </c>
      <c r="C6296" s="39" t="n">
        <v>65.90000153</v>
      </c>
      <c r="D6296" s="39" t="n">
        <f aca="false">B6296-C6296</f>
        <v>-1.52999999158965E-006</v>
      </c>
      <c r="E6296" s="40" t="n">
        <f aca="false">IFERROR(ABS(D6296)/C6296*100,0)</f>
        <v>2.32169947809961E-006</v>
      </c>
      <c r="F6296" s="39" t="n">
        <v>66.11</v>
      </c>
      <c r="G6296" s="39" t="n">
        <v>66.11000061</v>
      </c>
      <c r="H6296" s="39" t="n">
        <f aca="false">F6296-G6296</f>
        <v>-6.10000000733635E-007</v>
      </c>
      <c r="I6296" s="40" t="n">
        <f aca="false">IFERROR(ABS(H6296)/G6296*100,0)</f>
        <v>9.22704575866188E-007</v>
      </c>
      <c r="J6296" s="39" t="n">
        <v>62.78</v>
      </c>
      <c r="K6296" s="39" t="n">
        <v>62.77999878</v>
      </c>
      <c r="L6296" s="39" t="n">
        <f aca="false">J6296-K6296</f>
        <v>1.22000000146727E-006</v>
      </c>
      <c r="M6296" s="40" t="n">
        <f aca="false">IFERROR(ABS(L6296)/K6296*100,0)</f>
        <v>1.94329408278983E-006</v>
      </c>
      <c r="N6296" s="39" t="n">
        <v>63.71</v>
      </c>
      <c r="O6296" s="39" t="n">
        <v>63.70999908</v>
      </c>
      <c r="P6296" s="39" t="n">
        <f aca="false">N6296-O6296</f>
        <v>9.1999999796144E-007</v>
      </c>
      <c r="Q6296" s="40" t="n">
        <f aca="false">IFERROR(ABS(P6296)/O6296*100,0)</f>
        <v>1.4440433389525E-006</v>
      </c>
      <c r="R6296" s="41" t="n">
        <v>16656129</v>
      </c>
      <c r="S6296" s="41" t="n">
        <v>16656100</v>
      </c>
      <c r="T6296" s="41" t="n">
        <f aca="false">R6296-S6296</f>
        <v>29</v>
      </c>
      <c r="U6296" s="40" t="n">
        <f aca="false">IFERROR(ABS(T6296)/S6296*100,0)</f>
        <v>0.000174110385984714</v>
      </c>
    </row>
    <row r="6297" customFormat="false" ht="15" hidden="false" customHeight="false" outlineLevel="0" collapsed="false">
      <c r="A6297" s="38" t="n">
        <v>44853</v>
      </c>
      <c r="B6297" s="39" t="n">
        <v>62.74</v>
      </c>
      <c r="C6297" s="39" t="n">
        <v>62.74000168</v>
      </c>
      <c r="D6297" s="39" t="n">
        <f aca="false">B6297-C6297</f>
        <v>-1.67999999689528E-006</v>
      </c>
      <c r="E6297" s="40" t="n">
        <f aca="false">IFERROR(ABS(D6297)/C6297*100,0)</f>
        <v>2.67771748790185E-006</v>
      </c>
      <c r="F6297" s="39" t="n">
        <v>64.11</v>
      </c>
      <c r="G6297" s="39" t="n">
        <v>64.11000061</v>
      </c>
      <c r="H6297" s="39" t="n">
        <f aca="false">F6297-G6297</f>
        <v>-6.10000000733635E-007</v>
      </c>
      <c r="I6297" s="40" t="n">
        <f aca="false">IFERROR(ABS(H6297)/G6297*100,0)</f>
        <v>9.51489619294257E-007</v>
      </c>
      <c r="J6297" s="39" t="n">
        <v>62.17</v>
      </c>
      <c r="K6297" s="39" t="n">
        <v>62.16999817</v>
      </c>
      <c r="L6297" s="39" t="n">
        <f aca="false">J6297-K6297</f>
        <v>1.8300000022009E-006</v>
      </c>
      <c r="M6297" s="40" t="n">
        <f aca="false">IFERROR(ABS(L6297)/K6297*100,0)</f>
        <v>2.94354199142307E-006</v>
      </c>
      <c r="N6297" s="39" t="n">
        <v>63.66</v>
      </c>
      <c r="O6297" s="39" t="n">
        <v>63.65999985</v>
      </c>
      <c r="P6297" s="39" t="n">
        <f aca="false">N6297-O6297</f>
        <v>1.49999998200201E-007</v>
      </c>
      <c r="Q6297" s="40" t="n">
        <f aca="false">IFERROR(ABS(P6297)/O6297*100,0)</f>
        <v>2.35626764928748E-007</v>
      </c>
      <c r="R6297" s="41" t="n">
        <v>12385218</v>
      </c>
      <c r="S6297" s="41" t="n">
        <v>12385200</v>
      </c>
      <c r="T6297" s="41" t="n">
        <f aca="false">R6297-S6297</f>
        <v>18</v>
      </c>
      <c r="U6297" s="40" t="n">
        <f aca="false">IFERROR(ABS(T6297)/S6297*100,0)</f>
        <v>0.000145334754384265</v>
      </c>
    </row>
    <row r="6298" customFormat="false" ht="15" hidden="false" customHeight="false" outlineLevel="0" collapsed="false">
      <c r="A6298" s="38" t="n">
        <v>44854</v>
      </c>
      <c r="B6298" s="39" t="n">
        <v>63.75</v>
      </c>
      <c r="C6298" s="39" t="n">
        <v>63.75</v>
      </c>
      <c r="D6298" s="39" t="n">
        <f aca="false">B6298-C6298</f>
        <v>0</v>
      </c>
      <c r="E6298" s="40" t="n">
        <f aca="false">IFERROR(ABS(D6298)/C6298*100,0)</f>
        <v>0</v>
      </c>
      <c r="F6298" s="39" t="n">
        <v>65.28</v>
      </c>
      <c r="G6298" s="39" t="n">
        <v>65.27999878</v>
      </c>
      <c r="H6298" s="39" t="n">
        <f aca="false">F6298-G6298</f>
        <v>1.22000000146727E-006</v>
      </c>
      <c r="I6298" s="40" t="n">
        <f aca="false">IFERROR(ABS(H6298)/G6298*100,0)</f>
        <v>1.86887258619411E-006</v>
      </c>
      <c r="J6298" s="39" t="n">
        <v>63.38</v>
      </c>
      <c r="K6298" s="39" t="n">
        <v>63.38000107</v>
      </c>
      <c r="L6298" s="39" t="n">
        <f aca="false">J6298-K6298</f>
        <v>-1.06999999616164E-006</v>
      </c>
      <c r="M6298" s="40" t="n">
        <f aca="false">IFERROR(ABS(L6298)/K6298*100,0)</f>
        <v>1.68822969090815E-006</v>
      </c>
      <c r="N6298" s="39" t="n">
        <v>63.58</v>
      </c>
      <c r="O6298" s="39" t="n">
        <v>63.58000183</v>
      </c>
      <c r="P6298" s="39" t="n">
        <f aca="false">N6298-O6298</f>
        <v>-1.8300000022009E-006</v>
      </c>
      <c r="Q6298" s="40" t="n">
        <f aca="false">IFERROR(ABS(P6298)/O6298*100,0)</f>
        <v>2.87826352552482E-006</v>
      </c>
      <c r="R6298" s="41" t="n">
        <v>11300915</v>
      </c>
      <c r="S6298" s="41" t="n">
        <v>11300900</v>
      </c>
      <c r="T6298" s="41" t="n">
        <f aca="false">R6298-S6298</f>
        <v>15</v>
      </c>
      <c r="U6298" s="40" t="n">
        <f aca="false">IFERROR(ABS(T6298)/S6298*100,0)</f>
        <v>0.000132732791193622</v>
      </c>
    </row>
    <row r="6299" customFormat="false" ht="15" hidden="false" customHeight="false" outlineLevel="0" collapsed="false">
      <c r="A6299" s="38" t="n">
        <v>44855</v>
      </c>
      <c r="B6299" s="39" t="n">
        <v>62.02</v>
      </c>
      <c r="C6299" s="39" t="n">
        <v>62.02000046</v>
      </c>
      <c r="D6299" s="39" t="n">
        <f aca="false">B6299-C6299</f>
        <v>-4.59999995428007E-007</v>
      </c>
      <c r="E6299" s="40" t="n">
        <f aca="false">IFERROR(ABS(D6299)/C6299*100,0)</f>
        <v>7.41696214150603E-007</v>
      </c>
      <c r="F6299" s="39" t="n">
        <v>63.78</v>
      </c>
      <c r="G6299" s="39" t="n">
        <v>63.77999878</v>
      </c>
      <c r="H6299" s="39" t="n">
        <f aca="false">F6299-G6299</f>
        <v>1.22000000146727E-006</v>
      </c>
      <c r="I6299" s="40" t="n">
        <f aca="false">IFERROR(ABS(H6299)/G6299*100,0)</f>
        <v>1.91282537598579E-006</v>
      </c>
      <c r="J6299" s="39" t="n">
        <v>62.02</v>
      </c>
      <c r="K6299" s="39" t="n">
        <v>62.02000046</v>
      </c>
      <c r="L6299" s="39" t="n">
        <f aca="false">J6299-K6299</f>
        <v>-4.59999995428007E-007</v>
      </c>
      <c r="M6299" s="40" t="n">
        <f aca="false">IFERROR(ABS(L6299)/K6299*100,0)</f>
        <v>7.41696214150603E-007</v>
      </c>
      <c r="N6299" s="39" t="n">
        <v>63.75</v>
      </c>
      <c r="O6299" s="39" t="n">
        <v>63.75</v>
      </c>
      <c r="P6299" s="39" t="n">
        <f aca="false">N6299-O6299</f>
        <v>0</v>
      </c>
      <c r="Q6299" s="40" t="n">
        <f aca="false">IFERROR(ABS(P6299)/O6299*100,0)</f>
        <v>0</v>
      </c>
      <c r="R6299" s="41" t="n">
        <v>13699010</v>
      </c>
      <c r="S6299" s="41" t="n">
        <v>13699000</v>
      </c>
      <c r="T6299" s="41" t="n">
        <f aca="false">R6299-S6299</f>
        <v>10</v>
      </c>
      <c r="U6299" s="40" t="n">
        <f aca="false">IFERROR(ABS(T6299)/S6299*100,0)</f>
        <v>7.29980290532156E-005</v>
      </c>
    </row>
    <row r="6300" customFormat="false" ht="15" hidden="false" customHeight="false" outlineLevel="0" collapsed="false">
      <c r="A6300" s="38" t="n">
        <v>44858</v>
      </c>
      <c r="B6300" s="39" t="n">
        <v>60.58</v>
      </c>
      <c r="C6300" s="39" t="n">
        <v>60.58000183</v>
      </c>
      <c r="D6300" s="39" t="n">
        <f aca="false">B6300-C6300</f>
        <v>-1.8300000022009E-006</v>
      </c>
      <c r="E6300" s="40" t="n">
        <f aca="false">IFERROR(ABS(D6300)/C6300*100,0)</f>
        <v>3.02079885592652E-006</v>
      </c>
      <c r="F6300" s="39" t="n">
        <v>61.62</v>
      </c>
      <c r="G6300" s="39" t="n">
        <v>61.61999893</v>
      </c>
      <c r="H6300" s="39" t="n">
        <f aca="false">F6300-G6300</f>
        <v>1.06999999616164E-006</v>
      </c>
      <c r="I6300" s="40" t="n">
        <f aca="false">IFERROR(ABS(H6300)/G6300*100,0)</f>
        <v>1.73644922872711E-006</v>
      </c>
      <c r="J6300" s="39" t="n">
        <v>59.68</v>
      </c>
      <c r="K6300" s="39" t="n">
        <v>59.68000031</v>
      </c>
      <c r="L6300" s="39" t="n">
        <f aca="false">J6300-K6300</f>
        <v>-3.09999997227806E-007</v>
      </c>
      <c r="M6300" s="40" t="n">
        <f aca="false">IFERROR(ABS(L6300)/K6300*100,0)</f>
        <v>5.19436989975789E-007</v>
      </c>
      <c r="N6300" s="39" t="n">
        <v>61.29</v>
      </c>
      <c r="O6300" s="39" t="n">
        <v>61.29000092</v>
      </c>
      <c r="P6300" s="39" t="n">
        <f aca="false">N6300-O6300</f>
        <v>-9.1999999796144E-007</v>
      </c>
      <c r="Q6300" s="40" t="n">
        <f aca="false">IFERROR(ABS(P6300)/O6300*100,0)</f>
        <v>1.50106050603962E-006</v>
      </c>
      <c r="R6300" s="41" t="n">
        <v>25010771</v>
      </c>
      <c r="S6300" s="41" t="n">
        <v>25010800</v>
      </c>
      <c r="T6300" s="41" t="n">
        <f aca="false">R6300-S6300</f>
        <v>-29</v>
      </c>
      <c r="U6300" s="40" t="n">
        <f aca="false">IFERROR(ABS(T6300)/S6300*100,0)</f>
        <v>0.000115949909639036</v>
      </c>
    </row>
    <row r="6301" customFormat="false" ht="15" hidden="false" customHeight="false" outlineLevel="0" collapsed="false">
      <c r="A6301" s="38" t="n">
        <v>44859</v>
      </c>
      <c r="B6301" s="39" t="n">
        <v>59.96</v>
      </c>
      <c r="C6301" s="39" t="n">
        <v>59.95999908</v>
      </c>
      <c r="D6301" s="39" t="n">
        <f aca="false">B6301-C6301</f>
        <v>9.1999999796144E-007</v>
      </c>
      <c r="E6301" s="40" t="n">
        <f aca="false">IFERROR(ABS(D6301)/C6301*100,0)</f>
        <v>1.53435625763429E-006</v>
      </c>
      <c r="F6301" s="39" t="n">
        <v>61.36</v>
      </c>
      <c r="G6301" s="39" t="n">
        <v>61.36000061</v>
      </c>
      <c r="H6301" s="39" t="n">
        <f aca="false">F6301-G6301</f>
        <v>-6.10000000733635E-007</v>
      </c>
      <c r="I6301" s="40" t="n">
        <f aca="false">IFERROR(ABS(H6301)/G6301*100,0)</f>
        <v>9.94132976971029E-007</v>
      </c>
      <c r="J6301" s="39" t="n">
        <v>59.51</v>
      </c>
      <c r="K6301" s="39" t="n">
        <v>59.50999832</v>
      </c>
      <c r="L6301" s="39" t="n">
        <f aca="false">J6301-K6301</f>
        <v>1.67999999689528E-006</v>
      </c>
      <c r="M6301" s="40" t="n">
        <f aca="false">IFERROR(ABS(L6301)/K6301*100,0)</f>
        <v>2.82305502322736E-006</v>
      </c>
      <c r="N6301" s="39" t="n">
        <v>61.14</v>
      </c>
      <c r="O6301" s="39" t="n">
        <v>61.13999939</v>
      </c>
      <c r="P6301" s="39" t="n">
        <f aca="false">N6301-O6301</f>
        <v>6.10000000733635E-007</v>
      </c>
      <c r="Q6301" s="40" t="n">
        <f aca="false">IFERROR(ABS(P6301)/O6301*100,0)</f>
        <v>9.9771018452677E-007</v>
      </c>
      <c r="R6301" s="41" t="n">
        <v>21700580</v>
      </c>
      <c r="S6301" s="41" t="n">
        <v>21700600</v>
      </c>
      <c r="T6301" s="41" t="n">
        <f aca="false">R6301-S6301</f>
        <v>-20</v>
      </c>
      <c r="U6301" s="40" t="n">
        <f aca="false">IFERROR(ABS(T6301)/S6301*100,0)</f>
        <v>9.21633503221109E-005</v>
      </c>
    </row>
    <row r="6302" customFormat="false" ht="15" hidden="false" customHeight="false" outlineLevel="0" collapsed="false">
      <c r="A6302" s="38" t="n">
        <v>44860</v>
      </c>
      <c r="B6302" s="39" t="n">
        <v>60.86</v>
      </c>
      <c r="C6302" s="39" t="n">
        <v>60.86000061</v>
      </c>
      <c r="D6302" s="39" t="n">
        <f aca="false">B6302-C6302</f>
        <v>-6.10000000733635E-007</v>
      </c>
      <c r="E6302" s="40" t="n">
        <f aca="false">IFERROR(ABS(D6302)/C6302*100,0)</f>
        <v>1.00230035264476E-006</v>
      </c>
      <c r="F6302" s="39" t="n">
        <v>61.98</v>
      </c>
      <c r="G6302" s="39" t="n">
        <v>61.97999954</v>
      </c>
      <c r="H6302" s="39" t="n">
        <f aca="false">F6302-G6302</f>
        <v>4.59999995428007E-007</v>
      </c>
      <c r="I6302" s="40" t="n">
        <f aca="false">IFERROR(ABS(H6302)/G6302*100,0)</f>
        <v>7.42174893259134E-007</v>
      </c>
      <c r="J6302" s="39" t="n">
        <v>60.43</v>
      </c>
      <c r="K6302" s="39" t="n">
        <v>60.43000031</v>
      </c>
      <c r="L6302" s="39" t="n">
        <f aca="false">J6302-K6302</f>
        <v>-3.09999997227806E-007</v>
      </c>
      <c r="M6302" s="40" t="n">
        <f aca="false">IFERROR(ABS(L6302)/K6302*100,0)</f>
        <v>5.12990229418395E-007</v>
      </c>
      <c r="N6302" s="39" t="n">
        <v>60.84</v>
      </c>
      <c r="O6302" s="39" t="n">
        <v>60.84000015</v>
      </c>
      <c r="P6302" s="39" t="n">
        <f aca="false">N6302-O6302</f>
        <v>-1.49999998200201E-007</v>
      </c>
      <c r="Q6302" s="40" t="n">
        <f aca="false">IFERROR(ABS(P6302)/O6302*100,0)</f>
        <v>2.4654831990529E-007</v>
      </c>
      <c r="R6302" s="41" t="n">
        <v>14048822</v>
      </c>
      <c r="S6302" s="41" t="n">
        <v>14006000</v>
      </c>
      <c r="T6302" s="41" t="n">
        <f aca="false">R6302-S6302</f>
        <v>42822</v>
      </c>
      <c r="U6302" s="40" t="n">
        <f aca="false">IFERROR(ABS(T6302)/S6302*100,0)</f>
        <v>0.305740396972726</v>
      </c>
    </row>
    <row r="6303" customFormat="false" ht="15" hidden="false" customHeight="false" outlineLevel="0" collapsed="false">
      <c r="A6303" s="38" t="n">
        <v>44861</v>
      </c>
      <c r="B6303" s="39" t="n">
        <v>61.85</v>
      </c>
      <c r="C6303" s="39" t="n">
        <v>61.84999847</v>
      </c>
      <c r="D6303" s="39" t="n">
        <f aca="false">B6303-C6303</f>
        <v>1.52999999869508E-006</v>
      </c>
      <c r="E6303" s="40" t="n">
        <f aca="false">IFERROR(ABS(D6303)/C6303*100,0)</f>
        <v>2.4737268173696E-006</v>
      </c>
      <c r="F6303" s="39" t="n">
        <v>62.45</v>
      </c>
      <c r="G6303" s="39" t="n">
        <v>62.45000076</v>
      </c>
      <c r="H6303" s="39" t="n">
        <f aca="false">F6303-G6303</f>
        <v>-7.59999998933836E-007</v>
      </c>
      <c r="I6303" s="40" t="n">
        <f aca="false">IFERROR(ABS(H6303)/G6303*100,0)</f>
        <v>1.21697356234562E-006</v>
      </c>
      <c r="J6303" s="39" t="n">
        <v>60.91</v>
      </c>
      <c r="K6303" s="39" t="n">
        <v>60.90999985</v>
      </c>
      <c r="L6303" s="39" t="n">
        <f aca="false">J6303-K6303</f>
        <v>1.49999998200201E-007</v>
      </c>
      <c r="M6303" s="40" t="n">
        <f aca="false">IFERROR(ABS(L6303)/K6303*100,0)</f>
        <v>2.46264978771299E-007</v>
      </c>
      <c r="N6303" s="39" t="n">
        <v>60.95</v>
      </c>
      <c r="O6303" s="39" t="n">
        <v>60.95000076</v>
      </c>
      <c r="P6303" s="39" t="n">
        <f aca="false">N6303-O6303</f>
        <v>-7.59999998933836E-007</v>
      </c>
      <c r="Q6303" s="40" t="n">
        <f aca="false">IFERROR(ABS(P6303)/O6303*100,0)</f>
        <v>1.24692369065991E-006</v>
      </c>
      <c r="R6303" s="41" t="n">
        <v>12937561</v>
      </c>
      <c r="S6303" s="41" t="n">
        <v>12937600</v>
      </c>
      <c r="T6303" s="41" t="n">
        <f aca="false">R6303-S6303</f>
        <v>-39</v>
      </c>
      <c r="U6303" s="40" t="n">
        <f aca="false">IFERROR(ABS(T6303)/S6303*100,0)</f>
        <v>0.000301446945337621</v>
      </c>
    </row>
    <row r="6304" customFormat="false" ht="15" hidden="false" customHeight="false" outlineLevel="0" collapsed="false">
      <c r="A6304" s="38" t="n">
        <v>44862</v>
      </c>
      <c r="B6304" s="39" t="n">
        <v>60.77</v>
      </c>
      <c r="C6304" s="39" t="n">
        <v>60.77000046</v>
      </c>
      <c r="D6304" s="39" t="n">
        <f aca="false">B6304-C6304</f>
        <v>-4.59999995428007E-007</v>
      </c>
      <c r="E6304" s="40" t="n">
        <f aca="false">IFERROR(ABS(D6304)/C6304*100,0)</f>
        <v>7.56952430386746E-007</v>
      </c>
      <c r="F6304" s="39" t="n">
        <v>62.03</v>
      </c>
      <c r="G6304" s="39" t="n">
        <v>62.02999878</v>
      </c>
      <c r="H6304" s="39" t="n">
        <f aca="false">F6304-G6304</f>
        <v>1.22000000146727E-006</v>
      </c>
      <c r="I6304" s="40" t="n">
        <f aca="false">IFERROR(ABS(H6304)/G6304*100,0)</f>
        <v>1.96679030382414E-006</v>
      </c>
      <c r="J6304" s="39" t="n">
        <v>60.07</v>
      </c>
      <c r="K6304" s="39" t="n">
        <v>60.06999969</v>
      </c>
      <c r="L6304" s="39" t="n">
        <f aca="false">J6304-K6304</f>
        <v>3.09999997227806E-007</v>
      </c>
      <c r="M6304" s="40" t="n">
        <f aca="false">IFERROR(ABS(L6304)/K6304*100,0)</f>
        <v>5.16064589358425E-007</v>
      </c>
      <c r="N6304" s="39" t="n">
        <v>62.01</v>
      </c>
      <c r="O6304" s="39" t="n">
        <v>62.00999832</v>
      </c>
      <c r="P6304" s="39" t="n">
        <f aca="false">N6304-O6304</f>
        <v>1.67999999689528E-006</v>
      </c>
      <c r="Q6304" s="40" t="n">
        <f aca="false">IFERROR(ABS(P6304)/O6304*100,0)</f>
        <v>2.70924051348253E-006</v>
      </c>
      <c r="R6304" s="41" t="n">
        <v>11972333</v>
      </c>
      <c r="S6304" s="41" t="n">
        <v>11972300</v>
      </c>
      <c r="T6304" s="41" t="n">
        <f aca="false">R6304-S6304</f>
        <v>33</v>
      </c>
      <c r="U6304" s="40" t="n">
        <f aca="false">IFERROR(ABS(T6304)/S6304*100,0)</f>
        <v>0.000275636260367682</v>
      </c>
    </row>
    <row r="6305" customFormat="false" ht="15" hidden="false" customHeight="false" outlineLevel="0" collapsed="false">
      <c r="A6305" s="38" t="n">
        <v>44865</v>
      </c>
      <c r="B6305" s="39" t="n">
        <v>61.59</v>
      </c>
      <c r="C6305" s="39" t="n">
        <v>61.59000015</v>
      </c>
      <c r="D6305" s="39" t="n">
        <f aca="false">B6305-C6305</f>
        <v>-1.49999998200201E-007</v>
      </c>
      <c r="E6305" s="40" t="n">
        <f aca="false">IFERROR(ABS(D6305)/C6305*100,0)</f>
        <v>2.43546026684335E-007</v>
      </c>
      <c r="F6305" s="39" t="n">
        <v>62.27</v>
      </c>
      <c r="G6305" s="39" t="n">
        <v>62.27000046</v>
      </c>
      <c r="H6305" s="39" t="n">
        <f aca="false">F6305-G6305</f>
        <v>-4.59999995428007E-007</v>
      </c>
      <c r="I6305" s="40" t="n">
        <f aca="false">IFERROR(ABS(H6305)/G6305*100,0)</f>
        <v>7.38718471221939E-007</v>
      </c>
      <c r="J6305" s="39" t="n">
        <v>61.07</v>
      </c>
      <c r="K6305" s="39" t="n">
        <v>61.06999969</v>
      </c>
      <c r="L6305" s="39" t="n">
        <f aca="false">J6305-K6305</f>
        <v>3.09999997227806E-007</v>
      </c>
      <c r="M6305" s="40" t="n">
        <f aca="false">IFERROR(ABS(L6305)/K6305*100,0)</f>
        <v>5.0761421123532E-007</v>
      </c>
      <c r="N6305" s="39" t="n">
        <v>61.55</v>
      </c>
      <c r="O6305" s="39" t="n">
        <v>61.54999924</v>
      </c>
      <c r="P6305" s="39" t="n">
        <f aca="false">N6305-O6305</f>
        <v>7.59999998933836E-007</v>
      </c>
      <c r="Q6305" s="40" t="n">
        <f aca="false">IFERROR(ABS(P6305)/O6305*100,0)</f>
        <v>1.23476849442417E-006</v>
      </c>
      <c r="R6305" s="41" t="n">
        <v>10802817</v>
      </c>
      <c r="S6305" s="41" t="n">
        <v>10802800</v>
      </c>
      <c r="T6305" s="41" t="n">
        <f aca="false">R6305-S6305</f>
        <v>17</v>
      </c>
      <c r="U6305" s="40" t="n">
        <f aca="false">IFERROR(ABS(T6305)/S6305*100,0)</f>
        <v>0.000157366608657015</v>
      </c>
    </row>
    <row r="6306" customFormat="false" ht="15" hidden="false" customHeight="false" outlineLevel="0" collapsed="false">
      <c r="A6306" s="38" t="n">
        <v>44866</v>
      </c>
      <c r="B6306" s="39" t="n">
        <v>63.26</v>
      </c>
      <c r="C6306" s="39" t="n">
        <v>63.25999832</v>
      </c>
      <c r="D6306" s="39" t="n">
        <f aca="false">B6306-C6306</f>
        <v>1.67999999689528E-006</v>
      </c>
      <c r="E6306" s="40" t="n">
        <f aca="false">IFERROR(ABS(D6306)/C6306*100,0)</f>
        <v>2.65570667327086E-006</v>
      </c>
      <c r="F6306" s="39" t="n">
        <v>63.43</v>
      </c>
      <c r="G6306" s="39" t="n">
        <v>63.43000031</v>
      </c>
      <c r="H6306" s="39" t="n">
        <f aca="false">F6306-G6306</f>
        <v>-3.09999997227806E-007</v>
      </c>
      <c r="I6306" s="40" t="n">
        <f aca="false">IFERROR(ABS(H6306)/G6306*100,0)</f>
        <v>4.88727724598376E-007</v>
      </c>
      <c r="J6306" s="39" t="n">
        <v>61.58</v>
      </c>
      <c r="K6306" s="39" t="n">
        <v>61.58000183</v>
      </c>
      <c r="L6306" s="39" t="n">
        <f aca="false">J6306-K6306</f>
        <v>-1.8300000022009E-006</v>
      </c>
      <c r="M6306" s="40" t="n">
        <f aca="false">IFERROR(ABS(L6306)/K6306*100,0)</f>
        <v>2.97174398801232E-006</v>
      </c>
      <c r="N6306" s="39" t="n">
        <v>61.58</v>
      </c>
      <c r="O6306" s="39" t="n">
        <v>61.58000183</v>
      </c>
      <c r="P6306" s="39" t="n">
        <f aca="false">N6306-O6306</f>
        <v>-1.8300000022009E-006</v>
      </c>
      <c r="Q6306" s="40" t="n">
        <f aca="false">IFERROR(ABS(P6306)/O6306*100,0)</f>
        <v>2.97174398801232E-006</v>
      </c>
      <c r="R6306" s="41" t="n">
        <v>11561899</v>
      </c>
      <c r="S6306" s="41" t="n">
        <v>11561900</v>
      </c>
      <c r="T6306" s="41" t="n">
        <f aca="false">R6306-S6306</f>
        <v>-1</v>
      </c>
      <c r="U6306" s="40" t="n">
        <f aca="false">IFERROR(ABS(T6306)/S6306*100,0)</f>
        <v>8.64909746667935E-006</v>
      </c>
    </row>
    <row r="6307" customFormat="false" ht="15" hidden="false" customHeight="false" outlineLevel="0" collapsed="false">
      <c r="A6307" s="38" t="n">
        <v>44867</v>
      </c>
      <c r="B6307" s="39" t="n">
        <v>62.5</v>
      </c>
      <c r="C6307" s="39" t="n">
        <v>62.5</v>
      </c>
      <c r="D6307" s="39" t="n">
        <f aca="false">B6307-C6307</f>
        <v>0</v>
      </c>
      <c r="E6307" s="40" t="n">
        <f aca="false">IFERROR(ABS(D6307)/C6307*100,0)</f>
        <v>0</v>
      </c>
      <c r="F6307" s="39" t="n">
        <v>62.89</v>
      </c>
      <c r="G6307" s="39" t="n">
        <v>62.88999939</v>
      </c>
      <c r="H6307" s="39" t="n">
        <f aca="false">F6307-G6307</f>
        <v>6.10000000733635E-007</v>
      </c>
      <c r="I6307" s="40" t="n">
        <f aca="false">IFERROR(ABS(H6307)/G6307*100,0)</f>
        <v>9.69947538003363E-007</v>
      </c>
      <c r="J6307" s="39" t="n">
        <v>60.52</v>
      </c>
      <c r="K6307" s="39" t="n">
        <v>60.52000046</v>
      </c>
      <c r="L6307" s="39" t="n">
        <f aca="false">J6307-K6307</f>
        <v>-4.59999995428007E-007</v>
      </c>
      <c r="M6307" s="40" t="n">
        <f aca="false">IFERROR(ABS(L6307)/K6307*100,0)</f>
        <v>7.60079299292204E-007</v>
      </c>
      <c r="N6307" s="39" t="n">
        <v>60.52</v>
      </c>
      <c r="O6307" s="39" t="n">
        <v>60.52000046</v>
      </c>
      <c r="P6307" s="39" t="n">
        <f aca="false">N6307-O6307</f>
        <v>-4.59999995428007E-007</v>
      </c>
      <c r="Q6307" s="40" t="n">
        <f aca="false">IFERROR(ABS(P6307)/O6307*100,0)</f>
        <v>7.60079299292204E-007</v>
      </c>
      <c r="R6307" s="41" t="n">
        <v>16552942</v>
      </c>
      <c r="S6307" s="41" t="n">
        <v>16547200</v>
      </c>
      <c r="T6307" s="41" t="n">
        <f aca="false">R6307-S6307</f>
        <v>5742</v>
      </c>
      <c r="U6307" s="40" t="n">
        <f aca="false">IFERROR(ABS(T6307)/S6307*100,0)</f>
        <v>0.0347007348675305</v>
      </c>
    </row>
    <row r="6308" customFormat="false" ht="15" hidden="false" customHeight="false" outlineLevel="0" collapsed="false">
      <c r="A6308" s="38" t="n">
        <v>44868</v>
      </c>
      <c r="B6308" s="39" t="n">
        <v>60</v>
      </c>
      <c r="C6308" s="39" t="n">
        <v>60</v>
      </c>
      <c r="D6308" s="39" t="n">
        <f aca="false">B6308-C6308</f>
        <v>0</v>
      </c>
      <c r="E6308" s="40" t="n">
        <f aca="false">IFERROR(ABS(D6308)/C6308*100,0)</f>
        <v>0</v>
      </c>
      <c r="F6308" s="39" t="n">
        <v>60.89</v>
      </c>
      <c r="G6308" s="39" t="n">
        <v>60.88999939</v>
      </c>
      <c r="H6308" s="39" t="n">
        <f aca="false">F6308-G6308</f>
        <v>6.10000000733635E-007</v>
      </c>
      <c r="I6308" s="40" t="n">
        <f aca="false">IFERROR(ABS(H6308)/G6308*100,0)</f>
        <v>1.00180654761809E-006</v>
      </c>
      <c r="J6308" s="39" t="n">
        <v>59.43</v>
      </c>
      <c r="K6308" s="39" t="n">
        <v>59.43000031</v>
      </c>
      <c r="L6308" s="39" t="n">
        <f aca="false">J6308-K6308</f>
        <v>-3.09999997227806E-007</v>
      </c>
      <c r="M6308" s="40" t="n">
        <f aca="false">IFERROR(ABS(L6308)/K6308*100,0)</f>
        <v>5.21622069006861E-007</v>
      </c>
      <c r="N6308" s="39" t="n">
        <v>60.28</v>
      </c>
      <c r="O6308" s="39" t="n">
        <v>60.27999878</v>
      </c>
      <c r="P6308" s="39" t="n">
        <f aca="false">N6308-O6308</f>
        <v>1.22000000146727E-006</v>
      </c>
      <c r="Q6308" s="40" t="n">
        <f aca="false">IFERROR(ABS(P6308)/O6308*100,0)</f>
        <v>2.02388856363422E-006</v>
      </c>
      <c r="R6308" s="41" t="n">
        <v>11040914</v>
      </c>
      <c r="S6308" s="41" t="n">
        <v>11040900</v>
      </c>
      <c r="T6308" s="41" t="n">
        <f aca="false">R6308-S6308</f>
        <v>14</v>
      </c>
      <c r="U6308" s="40" t="n">
        <f aca="false">IFERROR(ABS(T6308)/S6308*100,0)</f>
        <v>0.000126801257143892</v>
      </c>
    </row>
    <row r="6309" customFormat="false" ht="15" hidden="false" customHeight="false" outlineLevel="0" collapsed="false">
      <c r="A6309" s="38" t="n">
        <v>44869</v>
      </c>
      <c r="B6309" s="39" t="n">
        <v>61.51</v>
      </c>
      <c r="C6309" s="39" t="n">
        <v>61.50999832</v>
      </c>
      <c r="D6309" s="39" t="n">
        <f aca="false">B6309-C6309</f>
        <v>1.67999999689528E-006</v>
      </c>
      <c r="E6309" s="40" t="n">
        <f aca="false">IFERROR(ABS(D6309)/C6309*100,0)</f>
        <v>2.73126327878475E-006</v>
      </c>
      <c r="F6309" s="39" t="n">
        <v>62.5</v>
      </c>
      <c r="G6309" s="39" t="n">
        <v>62.5</v>
      </c>
      <c r="H6309" s="39" t="n">
        <f aca="false">F6309-G6309</f>
        <v>0</v>
      </c>
      <c r="I6309" s="40" t="n">
        <f aca="false">IFERROR(ABS(H6309)/G6309*100,0)</f>
        <v>0</v>
      </c>
      <c r="J6309" s="39" t="n">
        <v>61.02</v>
      </c>
      <c r="K6309" s="39" t="n">
        <v>61.02000046</v>
      </c>
      <c r="L6309" s="39" t="n">
        <f aca="false">J6309-K6309</f>
        <v>-4.59999995428007E-007</v>
      </c>
      <c r="M6309" s="40" t="n">
        <f aca="false">IFERROR(ABS(L6309)/K6309*100,0)</f>
        <v>7.53851183153542E-007</v>
      </c>
      <c r="N6309" s="39" t="n">
        <v>62.48</v>
      </c>
      <c r="O6309" s="39" t="n">
        <v>62.47999954</v>
      </c>
      <c r="P6309" s="39" t="n">
        <f aca="false">N6309-O6309</f>
        <v>4.59999995428007E-007</v>
      </c>
      <c r="Q6309" s="40" t="n">
        <f aca="false">IFERROR(ABS(P6309)/O6309*100,0)</f>
        <v>7.36235593493422E-007</v>
      </c>
      <c r="R6309" s="41" t="n">
        <v>12786052</v>
      </c>
      <c r="S6309" s="41" t="n">
        <v>14662800</v>
      </c>
      <c r="T6309" s="41" t="n">
        <f aca="false">R6309-S6309</f>
        <v>-1876748</v>
      </c>
      <c r="U6309" s="40" t="n">
        <f aca="false">IFERROR(ABS(T6309)/S6309*100,0)</f>
        <v>12.7993834738249</v>
      </c>
    </row>
    <row r="6310" customFormat="false" ht="15" hidden="false" customHeight="false" outlineLevel="0" collapsed="false">
      <c r="A6310" s="38" t="n">
        <v>44872</v>
      </c>
      <c r="B6310" s="39" t="n">
        <v>62.62</v>
      </c>
      <c r="C6310" s="39" t="n">
        <v>62.61999893</v>
      </c>
      <c r="D6310" s="39" t="n">
        <f aca="false">B6310-C6310</f>
        <v>1.06999999616164E-006</v>
      </c>
      <c r="E6310" s="40" t="n">
        <f aca="false">IFERROR(ABS(D6310)/C6310*100,0)</f>
        <v>1.70871928209029E-006</v>
      </c>
      <c r="F6310" s="39" t="n">
        <v>62.93</v>
      </c>
      <c r="G6310" s="39" t="n">
        <v>62.93000031</v>
      </c>
      <c r="H6310" s="39" t="n">
        <f aca="false">F6310-G6310</f>
        <v>-3.09999997227806E-007</v>
      </c>
      <c r="I6310" s="40" t="n">
        <f aca="false">IFERROR(ABS(H6310)/G6310*100,0)</f>
        <v>4.92610830606566E-007</v>
      </c>
      <c r="J6310" s="39" t="n">
        <v>61.97</v>
      </c>
      <c r="K6310" s="39" t="n">
        <v>61.97000122</v>
      </c>
      <c r="L6310" s="39" t="n">
        <f aca="false">J6310-K6310</f>
        <v>-1.22000000146727E-006</v>
      </c>
      <c r="M6310" s="40" t="n">
        <f aca="false">IFERROR(ABS(L6310)/K6310*100,0)</f>
        <v>1.96869449322123E-006</v>
      </c>
      <c r="N6310" s="39" t="n">
        <v>62.76</v>
      </c>
      <c r="O6310" s="39" t="n">
        <v>62.75999832</v>
      </c>
      <c r="P6310" s="39" t="n">
        <f aca="false">N6310-O6310</f>
        <v>1.67999999689528E-006</v>
      </c>
      <c r="Q6310" s="40" t="n">
        <f aca="false">IFERROR(ABS(P6310)/O6310*100,0)</f>
        <v>2.67686431145092E-006</v>
      </c>
      <c r="R6310" s="41" t="n">
        <v>8507052</v>
      </c>
      <c r="S6310" s="41" t="n">
        <v>8507100</v>
      </c>
      <c r="T6310" s="41" t="n">
        <f aca="false">R6310-S6310</f>
        <v>-48</v>
      </c>
      <c r="U6310" s="40" t="n">
        <f aca="false">IFERROR(ABS(T6310)/S6310*100,0)</f>
        <v>0.000564234580526854</v>
      </c>
    </row>
    <row r="6311" customFormat="false" ht="15" hidden="false" customHeight="false" outlineLevel="0" collapsed="false">
      <c r="A6311" s="38" t="n">
        <v>44873</v>
      </c>
      <c r="B6311" s="39" t="n">
        <v>64.37</v>
      </c>
      <c r="C6311" s="39" t="n">
        <v>64.37000275</v>
      </c>
      <c r="D6311" s="39" t="n">
        <f aca="false">B6311-C6311</f>
        <v>-2.74999999305692E-006</v>
      </c>
      <c r="E6311" s="40" t="n">
        <f aca="false">IFERROR(ABS(D6311)/C6311*100,0)</f>
        <v>4.27217628642546E-006</v>
      </c>
      <c r="F6311" s="39" t="n">
        <v>65.75</v>
      </c>
      <c r="G6311" s="39" t="n">
        <v>65.75</v>
      </c>
      <c r="H6311" s="39" t="n">
        <f aca="false">F6311-G6311</f>
        <v>0</v>
      </c>
      <c r="I6311" s="40" t="n">
        <f aca="false">IFERROR(ABS(H6311)/G6311*100,0)</f>
        <v>0</v>
      </c>
      <c r="J6311" s="39" t="n">
        <v>64.22</v>
      </c>
      <c r="K6311" s="39" t="n">
        <v>64.22000122</v>
      </c>
      <c r="L6311" s="39" t="n">
        <f aca="false">J6311-K6311</f>
        <v>-1.22000000146727E-006</v>
      </c>
      <c r="M6311" s="40" t="n">
        <f aca="false">IFERROR(ABS(L6311)/K6311*100,0)</f>
        <v>1.8997196796803E-006</v>
      </c>
      <c r="N6311" s="39" t="n">
        <v>65.02</v>
      </c>
      <c r="O6311" s="39" t="n">
        <v>65.01999664</v>
      </c>
      <c r="P6311" s="39" t="n">
        <f aca="false">N6311-O6311</f>
        <v>3.35999999379055E-006</v>
      </c>
      <c r="Q6311" s="40" t="n">
        <f aca="false">IFERROR(ABS(P6311)/O6311*100,0)</f>
        <v>5.16764098342555E-006</v>
      </c>
      <c r="R6311" s="41" t="n">
        <v>14102799</v>
      </c>
      <c r="S6311" s="41" t="n">
        <v>14102800</v>
      </c>
      <c r="T6311" s="41" t="n">
        <f aca="false">R6311-S6311</f>
        <v>-1</v>
      </c>
      <c r="U6311" s="40" t="n">
        <f aca="false">IFERROR(ABS(T6311)/S6311*100,0)</f>
        <v>7.09079048132286E-006</v>
      </c>
    </row>
    <row r="6312" customFormat="false" ht="15" hidden="false" customHeight="false" outlineLevel="0" collapsed="false">
      <c r="A6312" s="38" t="n">
        <v>44874</v>
      </c>
      <c r="B6312" s="39" t="n">
        <v>66.53</v>
      </c>
      <c r="C6312" s="39" t="n">
        <v>66.52999878</v>
      </c>
      <c r="D6312" s="39" t="n">
        <f aca="false">B6312-C6312</f>
        <v>1.22000000146727E-006</v>
      </c>
      <c r="E6312" s="40" t="n">
        <f aca="false">IFERROR(ABS(D6312)/C6312*100,0)</f>
        <v>1.83375924220522E-006</v>
      </c>
      <c r="F6312" s="39" t="n">
        <v>66.6</v>
      </c>
      <c r="G6312" s="39" t="n">
        <v>66.59999847</v>
      </c>
      <c r="H6312" s="39" t="n">
        <f aca="false">F6312-G6312</f>
        <v>1.52999999158965E-006</v>
      </c>
      <c r="I6312" s="40" t="n">
        <f aca="false">IFERROR(ABS(H6312)/G6312*100,0)</f>
        <v>2.29729733744489E-006</v>
      </c>
      <c r="J6312" s="39" t="n">
        <v>64.95</v>
      </c>
      <c r="K6312" s="39" t="n">
        <v>64.94999695</v>
      </c>
      <c r="L6312" s="39" t="n">
        <f aca="false">J6312-K6312</f>
        <v>3.05000000366817E-006</v>
      </c>
      <c r="M6312" s="40" t="n">
        <f aca="false">IFERROR(ABS(L6312)/K6312*100,0)</f>
        <v>4.69592016457851E-006</v>
      </c>
      <c r="N6312" s="39" t="n">
        <v>65</v>
      </c>
      <c r="O6312" s="39" t="n">
        <v>65</v>
      </c>
      <c r="P6312" s="39" t="n">
        <f aca="false">N6312-O6312</f>
        <v>0</v>
      </c>
      <c r="Q6312" s="40" t="n">
        <f aca="false">IFERROR(ABS(P6312)/O6312*100,0)</f>
        <v>0</v>
      </c>
      <c r="R6312" s="41" t="n">
        <v>15086801</v>
      </c>
      <c r="S6312" s="41" t="n">
        <v>15086800</v>
      </c>
      <c r="T6312" s="41" t="n">
        <f aca="false">R6312-S6312</f>
        <v>1</v>
      </c>
      <c r="U6312" s="40" t="n">
        <f aca="false">IFERROR(ABS(T6312)/S6312*100,0)</f>
        <v>6.62831084126521E-006</v>
      </c>
    </row>
    <row r="6313" customFormat="false" ht="15" hidden="false" customHeight="false" outlineLevel="0" collapsed="false">
      <c r="A6313" s="38" t="n">
        <v>44875</v>
      </c>
      <c r="B6313" s="39" t="n">
        <v>67.74</v>
      </c>
      <c r="C6313" s="39" t="n">
        <v>67.73999786</v>
      </c>
      <c r="D6313" s="39" t="n">
        <f aca="false">B6313-C6313</f>
        <v>2.13999999232328E-006</v>
      </c>
      <c r="E6313" s="40" t="n">
        <f aca="false">IFERROR(ABS(D6313)/C6313*100,0)</f>
        <v>3.15913796859881E-006</v>
      </c>
      <c r="F6313" s="39" t="n">
        <v>70.87</v>
      </c>
      <c r="G6313" s="39" t="n">
        <v>70.87000275</v>
      </c>
      <c r="H6313" s="39" t="n">
        <f aca="false">F6313-G6313</f>
        <v>-2.74999999305692E-006</v>
      </c>
      <c r="I6313" s="40" t="n">
        <f aca="false">IFERROR(ABS(H6313)/G6313*100,0)</f>
        <v>3.88034413199867E-006</v>
      </c>
      <c r="J6313" s="39" t="n">
        <v>67.32</v>
      </c>
      <c r="K6313" s="39" t="n">
        <v>67.31999969</v>
      </c>
      <c r="L6313" s="39" t="n">
        <f aca="false">J6313-K6313</f>
        <v>3.09999990122378E-007</v>
      </c>
      <c r="M6313" s="40" t="n">
        <f aca="false">IFERROR(ABS(L6313)/K6313*100,0)</f>
        <v>4.60487212640952E-007</v>
      </c>
      <c r="N6313" s="39" t="n">
        <v>70.84</v>
      </c>
      <c r="O6313" s="39" t="n">
        <v>70.83999634</v>
      </c>
      <c r="P6313" s="39" t="n">
        <f aca="false">N6313-O6313</f>
        <v>3.66000000440181E-006</v>
      </c>
      <c r="Q6313" s="40" t="n">
        <f aca="false">IFERROR(ABS(P6313)/O6313*100,0)</f>
        <v>5.16657283102537E-006</v>
      </c>
      <c r="R6313" s="41" t="n">
        <v>21367851</v>
      </c>
      <c r="S6313" s="41" t="n">
        <v>21367900</v>
      </c>
      <c r="T6313" s="41" t="n">
        <f aca="false">R6313-S6313</f>
        <v>-49</v>
      </c>
      <c r="U6313" s="40" t="n">
        <f aca="false">IFERROR(ABS(T6313)/S6313*100,0)</f>
        <v>0.000229315936521605</v>
      </c>
    </row>
    <row r="6314" customFormat="false" ht="15" hidden="false" customHeight="false" outlineLevel="0" collapsed="false">
      <c r="A6314" s="38" t="n">
        <v>44876</v>
      </c>
      <c r="B6314" s="39" t="n">
        <v>72.74</v>
      </c>
      <c r="C6314" s="39" t="n">
        <v>72.73999786</v>
      </c>
      <c r="D6314" s="39" t="n">
        <f aca="false">B6314-C6314</f>
        <v>2.13999999232328E-006</v>
      </c>
      <c r="E6314" s="40" t="n">
        <f aca="false">IFERROR(ABS(D6314)/C6314*100,0)</f>
        <v>2.94198522859742E-006</v>
      </c>
      <c r="F6314" s="39" t="n">
        <v>74.6</v>
      </c>
      <c r="G6314" s="39" t="n">
        <v>74.59999847</v>
      </c>
      <c r="H6314" s="39" t="n">
        <f aca="false">F6314-G6314</f>
        <v>1.52999999158965E-006</v>
      </c>
      <c r="I6314" s="40" t="n">
        <f aca="false">IFERROR(ABS(H6314)/G6314*100,0)</f>
        <v>2.05093836859116E-006</v>
      </c>
      <c r="J6314" s="39" t="n">
        <v>72.38</v>
      </c>
      <c r="K6314" s="39" t="n">
        <v>72.37999725</v>
      </c>
      <c r="L6314" s="39" t="n">
        <f aca="false">J6314-K6314</f>
        <v>2.74999999305692E-006</v>
      </c>
      <c r="M6314" s="40" t="n">
        <f aca="false">IFERROR(ABS(L6314)/K6314*100,0)</f>
        <v>3.7993922320257E-006</v>
      </c>
      <c r="N6314" s="39" t="n">
        <v>73.83</v>
      </c>
      <c r="O6314" s="39" t="n">
        <v>73.83000183</v>
      </c>
      <c r="P6314" s="39" t="n">
        <f aca="false">N6314-O6314</f>
        <v>-1.8300000022009E-006</v>
      </c>
      <c r="Q6314" s="40" t="n">
        <f aca="false">IFERROR(ABS(P6314)/O6314*100,0)</f>
        <v>2.47866714999498E-006</v>
      </c>
      <c r="R6314" s="41" t="n">
        <v>15524662</v>
      </c>
      <c r="S6314" s="41" t="n">
        <v>15524700</v>
      </c>
      <c r="T6314" s="41" t="n">
        <f aca="false">R6314-S6314</f>
        <v>-38</v>
      </c>
      <c r="U6314" s="40" t="n">
        <f aca="false">IFERROR(ABS(T6314)/S6314*100,0)</f>
        <v>0.000244771235515018</v>
      </c>
    </row>
    <row r="6315" customFormat="false" ht="15" hidden="false" customHeight="false" outlineLevel="0" collapsed="false">
      <c r="A6315" s="38" t="n">
        <v>44879</v>
      </c>
      <c r="B6315" s="39" t="n">
        <v>73.24</v>
      </c>
      <c r="C6315" s="39" t="n">
        <v>73.23999786</v>
      </c>
      <c r="D6315" s="39" t="n">
        <f aca="false">B6315-C6315</f>
        <v>2.13999999232328E-006</v>
      </c>
      <c r="E6315" s="40" t="n">
        <f aca="false">IFERROR(ABS(D6315)/C6315*100,0)</f>
        <v>2.92190067565805E-006</v>
      </c>
      <c r="F6315" s="39" t="n">
        <v>73.68</v>
      </c>
      <c r="G6315" s="39" t="n">
        <v>73.68000031</v>
      </c>
      <c r="H6315" s="39" t="n">
        <f aca="false">F6315-G6315</f>
        <v>-3.09999990122378E-007</v>
      </c>
      <c r="I6315" s="40" t="n">
        <f aca="false">IFERROR(ABS(H6315)/G6315*100,0)</f>
        <v>4.20738312728134E-007</v>
      </c>
      <c r="J6315" s="39" t="n">
        <v>72.24</v>
      </c>
      <c r="K6315" s="39" t="n">
        <v>72.23999786</v>
      </c>
      <c r="L6315" s="39" t="n">
        <f aca="false">J6315-K6315</f>
        <v>2.13999999232328E-006</v>
      </c>
      <c r="M6315" s="40" t="n">
        <f aca="false">IFERROR(ABS(L6315)/K6315*100,0)</f>
        <v>2.96234780691795E-006</v>
      </c>
      <c r="N6315" s="39" t="n">
        <v>72.8</v>
      </c>
      <c r="O6315" s="39" t="n">
        <v>72.80000305</v>
      </c>
      <c r="P6315" s="39" t="n">
        <f aca="false">N6315-O6315</f>
        <v>-3.05000000366817E-006</v>
      </c>
      <c r="Q6315" s="40" t="n">
        <f aca="false">IFERROR(ABS(P6315)/O6315*100,0)</f>
        <v>4.18956026907498E-006</v>
      </c>
      <c r="R6315" s="41" t="n">
        <v>11575276</v>
      </c>
      <c r="S6315" s="41" t="n">
        <v>11575300</v>
      </c>
      <c r="T6315" s="41" t="n">
        <f aca="false">R6315-S6315</f>
        <v>-24</v>
      </c>
      <c r="U6315" s="40" t="n">
        <f aca="false">IFERROR(ABS(T6315)/S6315*100,0)</f>
        <v>0.000207338038754935</v>
      </c>
    </row>
    <row r="6316" customFormat="false" ht="15" hidden="false" customHeight="false" outlineLevel="0" collapsed="false">
      <c r="A6316" s="38" t="n">
        <v>44880</v>
      </c>
      <c r="B6316" s="39" t="n">
        <v>81.92</v>
      </c>
      <c r="C6316" s="39" t="n">
        <v>81.91999817</v>
      </c>
      <c r="D6316" s="39" t="n">
        <f aca="false">B6316-C6316</f>
        <v>1.8300000022009E-006</v>
      </c>
      <c r="E6316" s="40" t="n">
        <f aca="false">IFERROR(ABS(D6316)/C6316*100,0)</f>
        <v>2.23388677133915E-006</v>
      </c>
      <c r="F6316" s="39" t="n">
        <v>82.93</v>
      </c>
      <c r="G6316" s="39" t="n">
        <v>82.93000031</v>
      </c>
      <c r="H6316" s="39" t="n">
        <f aca="false">F6316-G6316</f>
        <v>-3.09999990122378E-007</v>
      </c>
      <c r="I6316" s="40" t="n">
        <f aca="false">IFERROR(ABS(H6316)/G6316*100,0)</f>
        <v>3.73809223397528E-007</v>
      </c>
      <c r="J6316" s="39" t="n">
        <v>80.01</v>
      </c>
      <c r="K6316" s="39" t="n">
        <v>80.01000214</v>
      </c>
      <c r="L6316" s="39" t="n">
        <f aca="false">J6316-K6316</f>
        <v>-2.13999999232328E-006</v>
      </c>
      <c r="M6316" s="40" t="n">
        <f aca="false">IFERROR(ABS(L6316)/K6316*100,0)</f>
        <v>2.67466558565859E-006</v>
      </c>
      <c r="N6316" s="39" t="n">
        <v>80.46</v>
      </c>
      <c r="O6316" s="39" t="n">
        <v>80.45999908</v>
      </c>
      <c r="P6316" s="39" t="n">
        <f aca="false">N6316-O6316</f>
        <v>9.19999990856013E-007</v>
      </c>
      <c r="Q6316" s="40" t="n">
        <f aca="false">IFERROR(ABS(P6316)/O6316*100,0)</f>
        <v>1.14342530620871E-006</v>
      </c>
      <c r="R6316" s="41" t="n">
        <v>48742400</v>
      </c>
      <c r="S6316" s="41" t="n">
        <v>48742400</v>
      </c>
      <c r="T6316" s="41" t="n">
        <f aca="false">R6316-S6316</f>
        <v>0</v>
      </c>
      <c r="U6316" s="40" t="n">
        <f aca="false">IFERROR(ABS(T6316)/S6316*100,0)</f>
        <v>0</v>
      </c>
    </row>
    <row r="6317" customFormat="false" ht="15" hidden="false" customHeight="false" outlineLevel="0" collapsed="false">
      <c r="A6317" s="38" t="n">
        <v>44881</v>
      </c>
      <c r="B6317" s="39" t="n">
        <v>80.56</v>
      </c>
      <c r="C6317" s="39" t="n">
        <v>80.55999756</v>
      </c>
      <c r="D6317" s="39" t="n">
        <f aca="false">B6317-C6317</f>
        <v>2.44000000293454E-006</v>
      </c>
      <c r="E6317" s="40" t="n">
        <f aca="false">IFERROR(ABS(D6317)/C6317*100,0)</f>
        <v>3.02879850650102E-006</v>
      </c>
      <c r="F6317" s="39" t="n">
        <v>80.57</v>
      </c>
      <c r="G6317" s="39" t="n">
        <v>80.56999969</v>
      </c>
      <c r="H6317" s="39" t="n">
        <f aca="false">F6317-G6317</f>
        <v>3.09999990122378E-007</v>
      </c>
      <c r="I6317" s="40" t="n">
        <f aca="false">IFERROR(ABS(H6317)/G6317*100,0)</f>
        <v>3.84758584231265E-007</v>
      </c>
      <c r="J6317" s="39" t="n">
        <v>78.9</v>
      </c>
      <c r="K6317" s="39" t="n">
        <v>78.90000153</v>
      </c>
      <c r="L6317" s="39" t="n">
        <f aca="false">J6317-K6317</f>
        <v>-1.52999999158965E-006</v>
      </c>
      <c r="M6317" s="40" t="n">
        <f aca="false">IFERROR(ABS(L6317)/K6317*100,0)</f>
        <v>1.9391634498358E-006</v>
      </c>
      <c r="N6317" s="39" t="n">
        <v>79.45</v>
      </c>
      <c r="O6317" s="39" t="n">
        <v>79.44999695</v>
      </c>
      <c r="P6317" s="39" t="n">
        <f aca="false">N6317-O6317</f>
        <v>3.05000000366817E-006</v>
      </c>
      <c r="Q6317" s="40" t="n">
        <f aca="false">IFERROR(ABS(P6317)/O6317*100,0)</f>
        <v>3.8388925371358E-006</v>
      </c>
      <c r="R6317" s="41" t="n">
        <v>24006636</v>
      </c>
      <c r="S6317" s="41" t="n">
        <v>24006600</v>
      </c>
      <c r="T6317" s="41" t="n">
        <f aca="false">R6317-S6317</f>
        <v>36</v>
      </c>
      <c r="U6317" s="40" t="n">
        <f aca="false">IFERROR(ABS(T6317)/S6317*100,0)</f>
        <v>0.000149958761340631</v>
      </c>
    </row>
    <row r="6318" customFormat="false" ht="15" hidden="false" customHeight="false" outlineLevel="0" collapsed="false">
      <c r="A6318" s="38" t="n">
        <v>44882</v>
      </c>
      <c r="B6318" s="39" t="n">
        <v>79.3</v>
      </c>
      <c r="C6318" s="39" t="n">
        <v>79.30000305</v>
      </c>
      <c r="D6318" s="39" t="n">
        <f aca="false">B6318-C6318</f>
        <v>-3.05000000366817E-006</v>
      </c>
      <c r="E6318" s="40" t="n">
        <f aca="false">IFERROR(ABS(D6318)/C6318*100,0)</f>
        <v>3.84615370285055E-006</v>
      </c>
      <c r="F6318" s="39" t="n">
        <v>82.94</v>
      </c>
      <c r="G6318" s="39" t="n">
        <v>82.94000244</v>
      </c>
      <c r="H6318" s="39" t="n">
        <f aca="false">F6318-G6318</f>
        <v>-2.44000000293454E-006</v>
      </c>
      <c r="I6318" s="40" t="n">
        <f aca="false">IFERROR(ABS(H6318)/G6318*100,0)</f>
        <v>2.94188561749763E-006</v>
      </c>
      <c r="J6318" s="39" t="n">
        <v>78.69</v>
      </c>
      <c r="K6318" s="39" t="n">
        <v>78.69000244</v>
      </c>
      <c r="L6318" s="39" t="n">
        <f aca="false">J6318-K6318</f>
        <v>-2.44000000293454E-006</v>
      </c>
      <c r="M6318" s="40" t="n">
        <f aca="false">IFERROR(ABS(L6318)/K6318*100,0)</f>
        <v>3.10077510137962E-006</v>
      </c>
      <c r="N6318" s="39" t="n">
        <v>81.48</v>
      </c>
      <c r="O6318" s="39" t="n">
        <v>81.48000336</v>
      </c>
      <c r="P6318" s="39" t="n">
        <f aca="false">N6318-O6318</f>
        <v>-3.35999999379055E-006</v>
      </c>
      <c r="Q6318" s="40" t="n">
        <f aca="false">IFERROR(ABS(P6318)/O6318*100,0)</f>
        <v>4.12371116253542E-006</v>
      </c>
      <c r="R6318" s="41" t="n">
        <v>24278444</v>
      </c>
      <c r="S6318" s="41" t="n">
        <v>24278400</v>
      </c>
      <c r="T6318" s="41" t="n">
        <f aca="false">R6318-S6318</f>
        <v>44</v>
      </c>
      <c r="U6318" s="40" t="n">
        <f aca="false">IFERROR(ABS(T6318)/S6318*100,0)</f>
        <v>0.000181231053117174</v>
      </c>
    </row>
    <row r="6319" customFormat="false" ht="15" hidden="false" customHeight="false" outlineLevel="0" collapsed="false">
      <c r="A6319" s="38" t="n">
        <v>44883</v>
      </c>
      <c r="B6319" s="39" t="n">
        <v>82.78</v>
      </c>
      <c r="C6319" s="39" t="n">
        <v>82.77999878</v>
      </c>
      <c r="D6319" s="39" t="n">
        <f aca="false">B6319-C6319</f>
        <v>1.22000000146727E-006</v>
      </c>
      <c r="E6319" s="40" t="n">
        <f aca="false">IFERROR(ABS(D6319)/C6319*100,0)</f>
        <v>1.47378596212546E-006</v>
      </c>
      <c r="F6319" s="39" t="n">
        <v>82.84</v>
      </c>
      <c r="G6319" s="39" t="n">
        <v>82.83999634</v>
      </c>
      <c r="H6319" s="39" t="n">
        <f aca="false">F6319-G6319</f>
        <v>3.66000000440181E-006</v>
      </c>
      <c r="I6319" s="40" t="n">
        <f aca="false">IFERROR(ABS(H6319)/G6319*100,0)</f>
        <v>4.41815568095885E-006</v>
      </c>
      <c r="J6319" s="39" t="n">
        <v>81</v>
      </c>
      <c r="K6319" s="39" t="n">
        <v>81</v>
      </c>
      <c r="L6319" s="39" t="n">
        <f aca="false">J6319-K6319</f>
        <v>0</v>
      </c>
      <c r="M6319" s="40" t="n">
        <f aca="false">IFERROR(ABS(L6319)/K6319*100,0)</f>
        <v>0</v>
      </c>
      <c r="N6319" s="39" t="n">
        <v>82.27</v>
      </c>
      <c r="O6319" s="39" t="n">
        <v>82.26999664</v>
      </c>
      <c r="P6319" s="39" t="n">
        <f aca="false">N6319-O6319</f>
        <v>3.35999999379055E-006</v>
      </c>
      <c r="Q6319" s="40" t="n">
        <f aca="false">IFERROR(ABS(P6319)/O6319*100,0)</f>
        <v>4.08411344477545E-006</v>
      </c>
      <c r="R6319" s="41" t="n">
        <v>18578370</v>
      </c>
      <c r="S6319" s="41" t="n">
        <v>18578400</v>
      </c>
      <c r="T6319" s="41" t="n">
        <f aca="false">R6319-S6319</f>
        <v>-30</v>
      </c>
      <c r="U6319" s="40" t="n">
        <f aca="false">IFERROR(ABS(T6319)/S6319*100,0)</f>
        <v>0.000161477845239633</v>
      </c>
    </row>
    <row r="6320" customFormat="false" ht="15" hidden="false" customHeight="false" outlineLevel="0" collapsed="false">
      <c r="A6320" s="38" t="n">
        <v>44886</v>
      </c>
      <c r="B6320" s="39" t="n">
        <v>80.81</v>
      </c>
      <c r="C6320" s="39" t="n">
        <v>80.80999756</v>
      </c>
      <c r="D6320" s="39" t="n">
        <f aca="false">B6320-C6320</f>
        <v>2.44000000293454E-006</v>
      </c>
      <c r="E6320" s="40" t="n">
        <f aca="false">IFERROR(ABS(D6320)/C6320*100,0)</f>
        <v>3.01942838337903E-006</v>
      </c>
      <c r="F6320" s="39" t="n">
        <v>81.03</v>
      </c>
      <c r="G6320" s="39" t="n">
        <v>81.02999878</v>
      </c>
      <c r="H6320" s="39" t="n">
        <f aca="false">F6320-G6320</f>
        <v>1.22000000146727E-006</v>
      </c>
      <c r="I6320" s="40" t="n">
        <f aca="false">IFERROR(ABS(H6320)/G6320*100,0)</f>
        <v>1.50561522872489E-006</v>
      </c>
      <c r="J6320" s="39" t="n">
        <v>79.47</v>
      </c>
      <c r="K6320" s="39" t="n">
        <v>79.47000122</v>
      </c>
      <c r="L6320" s="39" t="n">
        <f aca="false">J6320-K6320</f>
        <v>-1.22000000146727E-006</v>
      </c>
      <c r="M6320" s="40" t="n">
        <f aca="false">IFERROR(ABS(L6320)/K6320*100,0)</f>
        <v>1.53517048287176E-006</v>
      </c>
      <c r="N6320" s="39" t="n">
        <v>79.93</v>
      </c>
      <c r="O6320" s="39" t="n">
        <v>79.93000031</v>
      </c>
      <c r="P6320" s="39" t="n">
        <f aca="false">N6320-O6320</f>
        <v>-3.09999990122378E-007</v>
      </c>
      <c r="Q6320" s="40" t="n">
        <f aca="false">IFERROR(ABS(P6320)/O6320*100,0)</f>
        <v>3.87839345577476E-007</v>
      </c>
      <c r="R6320" s="41" t="n">
        <v>18659710</v>
      </c>
      <c r="S6320" s="41" t="n">
        <v>18659700</v>
      </c>
      <c r="T6320" s="41" t="n">
        <f aca="false">R6320-S6320</f>
        <v>10</v>
      </c>
      <c r="U6320" s="40" t="n">
        <f aca="false">IFERROR(ABS(T6320)/S6320*100,0)</f>
        <v>5.3591429658569E-005</v>
      </c>
    </row>
    <row r="6321" customFormat="false" ht="15" hidden="false" customHeight="false" outlineLevel="0" collapsed="false">
      <c r="A6321" s="38" t="n">
        <v>44887</v>
      </c>
      <c r="B6321" s="39" t="n">
        <v>81.35</v>
      </c>
      <c r="C6321" s="39" t="n">
        <v>81.34999847</v>
      </c>
      <c r="D6321" s="39" t="n">
        <f aca="false">B6321-C6321</f>
        <v>1.52999999158965E-006</v>
      </c>
      <c r="E6321" s="40" t="n">
        <f aca="false">IFERROR(ABS(D6321)/C6321*100,0)</f>
        <v>1.88076216394015E-006</v>
      </c>
      <c r="F6321" s="39" t="n">
        <v>83.19</v>
      </c>
      <c r="G6321" s="39" t="n">
        <v>83.19000244</v>
      </c>
      <c r="H6321" s="39" t="n">
        <f aca="false">F6321-G6321</f>
        <v>-2.44000000293454E-006</v>
      </c>
      <c r="I6321" s="40" t="n">
        <f aca="false">IFERROR(ABS(H6321)/G6321*100,0)</f>
        <v>2.93304475461984E-006</v>
      </c>
      <c r="J6321" s="39" t="n">
        <v>81.23</v>
      </c>
      <c r="K6321" s="39" t="n">
        <v>81.23000336</v>
      </c>
      <c r="L6321" s="39" t="n">
        <f aca="false">J6321-K6321</f>
        <v>-3.35999999379055E-006</v>
      </c>
      <c r="M6321" s="40" t="n">
        <f aca="false">IFERROR(ABS(L6321)/K6321*100,0)</f>
        <v>4.13640262810221E-006</v>
      </c>
      <c r="N6321" s="39" t="n">
        <v>82.54</v>
      </c>
      <c r="O6321" s="39" t="n">
        <v>82.54000092</v>
      </c>
      <c r="P6321" s="39" t="n">
        <f aca="false">N6321-O6321</f>
        <v>-9.19999990856013E-007</v>
      </c>
      <c r="Q6321" s="40" t="n">
        <f aca="false">IFERROR(ABS(P6321)/O6321*100,0)</f>
        <v>1.1146110741478E-006</v>
      </c>
      <c r="R6321" s="41" t="n">
        <v>16504724</v>
      </c>
      <c r="S6321" s="41" t="n">
        <v>16504700</v>
      </c>
      <c r="T6321" s="41" t="n">
        <f aca="false">R6321-S6321</f>
        <v>24</v>
      </c>
      <c r="U6321" s="40" t="n">
        <f aca="false">IFERROR(ABS(T6321)/S6321*100,0)</f>
        <v>0.000145413124746284</v>
      </c>
    </row>
    <row r="6322" customFormat="false" ht="15" hidden="false" customHeight="false" outlineLevel="0" collapsed="false">
      <c r="A6322" s="38" t="n">
        <v>44888</v>
      </c>
      <c r="B6322" s="39" t="n">
        <v>82.44</v>
      </c>
      <c r="C6322" s="39" t="n">
        <v>82.44000244</v>
      </c>
      <c r="D6322" s="39" t="n">
        <f aca="false">B6322-C6322</f>
        <v>-2.44000000293454E-006</v>
      </c>
      <c r="E6322" s="40" t="n">
        <f aca="false">IFERROR(ABS(D6322)/C6322*100,0)</f>
        <v>2.9597282031989E-006</v>
      </c>
      <c r="F6322" s="39" t="n">
        <v>82.95</v>
      </c>
      <c r="G6322" s="39" t="n">
        <v>82.94999695</v>
      </c>
      <c r="H6322" s="39" t="n">
        <f aca="false">F6322-G6322</f>
        <v>3.05000000366817E-006</v>
      </c>
      <c r="I6322" s="40" t="n">
        <f aca="false">IFERROR(ABS(H6322)/G6322*100,0)</f>
        <v>3.67691394311519E-006</v>
      </c>
      <c r="J6322" s="39" t="n">
        <v>81.73</v>
      </c>
      <c r="K6322" s="39" t="n">
        <v>81.73000336</v>
      </c>
      <c r="L6322" s="39" t="n">
        <f aca="false">J6322-K6322</f>
        <v>-3.35999999379055E-006</v>
      </c>
      <c r="M6322" s="40" t="n">
        <f aca="false">IFERROR(ABS(L6322)/K6322*100,0)</f>
        <v>4.11109733960318E-006</v>
      </c>
      <c r="N6322" s="39" t="n">
        <v>81.97</v>
      </c>
      <c r="O6322" s="39" t="n">
        <v>81.97000122</v>
      </c>
      <c r="P6322" s="39" t="n">
        <f aca="false">N6322-O6322</f>
        <v>-1.22000000146727E-006</v>
      </c>
      <c r="Q6322" s="40" t="n">
        <f aca="false">IFERROR(ABS(P6322)/O6322*100,0)</f>
        <v>1.4883493757587E-006</v>
      </c>
      <c r="R6322" s="41" t="n">
        <v>14683777</v>
      </c>
      <c r="S6322" s="41" t="n">
        <v>14683800</v>
      </c>
      <c r="T6322" s="41" t="n">
        <f aca="false">R6322-S6322</f>
        <v>-23</v>
      </c>
      <c r="U6322" s="40" t="n">
        <f aca="false">IFERROR(ABS(T6322)/S6322*100,0)</f>
        <v>0.000156635203421458</v>
      </c>
    </row>
    <row r="6323" customFormat="false" ht="15" hidden="false" customHeight="false" outlineLevel="0" collapsed="false">
      <c r="A6323" s="38" t="n">
        <v>44890</v>
      </c>
      <c r="B6323" s="39" t="n">
        <v>82.14</v>
      </c>
      <c r="C6323" s="39" t="n">
        <v>82.13999939</v>
      </c>
      <c r="D6323" s="39" t="n">
        <f aca="false">B6323-C6323</f>
        <v>6.10000000733635E-007</v>
      </c>
      <c r="E6323" s="40" t="n">
        <f aca="false">IFERROR(ABS(D6323)/C6323*100,0)</f>
        <v>7.42634532826522E-007</v>
      </c>
      <c r="F6323" s="39" t="n">
        <v>82.37</v>
      </c>
      <c r="G6323" s="39" t="n">
        <v>82.37000275</v>
      </c>
      <c r="H6323" s="39" t="n">
        <f aca="false">F6323-G6323</f>
        <v>-2.74999999305692E-006</v>
      </c>
      <c r="I6323" s="40" t="n">
        <f aca="false">IFERROR(ABS(H6323)/G6323*100,0)</f>
        <v>3.33859402846374E-006</v>
      </c>
      <c r="J6323" s="39" t="n">
        <v>81.4</v>
      </c>
      <c r="K6323" s="39" t="n">
        <v>81.40000153</v>
      </c>
      <c r="L6323" s="39" t="n">
        <f aca="false">J6323-K6323</f>
        <v>-1.52999999158965E-006</v>
      </c>
      <c r="M6323" s="40" t="n">
        <f aca="false">IFERROR(ABS(L6323)/K6323*100,0)</f>
        <v>1.87960683394553E-006</v>
      </c>
      <c r="N6323" s="39" t="n">
        <v>81.4</v>
      </c>
      <c r="O6323" s="39" t="n">
        <v>81.40000153</v>
      </c>
      <c r="P6323" s="39" t="n">
        <f aca="false">N6323-O6323</f>
        <v>-1.52999999158965E-006</v>
      </c>
      <c r="Q6323" s="40" t="n">
        <f aca="false">IFERROR(ABS(P6323)/O6323*100,0)</f>
        <v>1.87960683394553E-006</v>
      </c>
      <c r="R6323" s="41" t="n">
        <v>5908312</v>
      </c>
      <c r="S6323" s="41" t="n">
        <v>5908300</v>
      </c>
      <c r="T6323" s="41" t="n">
        <f aca="false">R6323-S6323</f>
        <v>12</v>
      </c>
      <c r="U6323" s="40" t="n">
        <f aca="false">IFERROR(ABS(T6323)/S6323*100,0)</f>
        <v>0.00020310410778058</v>
      </c>
    </row>
    <row r="6324" customFormat="false" ht="15" hidden="false" customHeight="false" outlineLevel="0" collapsed="false">
      <c r="A6324" s="38" t="n">
        <v>44893</v>
      </c>
      <c r="B6324" s="39" t="n">
        <v>80.27</v>
      </c>
      <c r="C6324" s="39" t="n">
        <v>80.26999664</v>
      </c>
      <c r="D6324" s="39" t="n">
        <f aca="false">B6324-C6324</f>
        <v>3.35999999379055E-006</v>
      </c>
      <c r="E6324" s="40" t="n">
        <f aca="false">IFERROR(ABS(D6324)/C6324*100,0)</f>
        <v>4.1858728471856E-006</v>
      </c>
      <c r="F6324" s="39" t="n">
        <v>81.08</v>
      </c>
      <c r="G6324" s="39" t="n">
        <v>81.08000183</v>
      </c>
      <c r="H6324" s="39" t="n">
        <f aca="false">F6324-G6324</f>
        <v>-1.8300000022009E-006</v>
      </c>
      <c r="I6324" s="40" t="n">
        <f aca="false">IFERROR(ABS(H6324)/G6324*100,0)</f>
        <v>2.25703004550722E-006</v>
      </c>
      <c r="J6324" s="39" t="n">
        <v>78.89</v>
      </c>
      <c r="K6324" s="39" t="n">
        <v>78.88999939</v>
      </c>
      <c r="L6324" s="39" t="n">
        <f aca="false">J6324-K6324</f>
        <v>6.10000000733635E-007</v>
      </c>
      <c r="M6324" s="40" t="n">
        <f aca="false">IFERROR(ABS(L6324)/K6324*100,0)</f>
        <v>7.73228552985586E-007</v>
      </c>
      <c r="N6324" s="39" t="n">
        <v>79.22</v>
      </c>
      <c r="O6324" s="39" t="n">
        <v>79.22000122</v>
      </c>
      <c r="P6324" s="39" t="n">
        <f aca="false">N6324-O6324</f>
        <v>-1.22000000146727E-006</v>
      </c>
      <c r="Q6324" s="40" t="n">
        <f aca="false">IFERROR(ABS(P6324)/O6324*100,0)</f>
        <v>1.54001512582566E-006</v>
      </c>
      <c r="R6324" s="41" t="n">
        <v>13231081</v>
      </c>
      <c r="S6324" s="41" t="n">
        <v>13214200</v>
      </c>
      <c r="T6324" s="41" t="n">
        <f aca="false">R6324-S6324</f>
        <v>16881</v>
      </c>
      <c r="U6324" s="40" t="n">
        <f aca="false">IFERROR(ABS(T6324)/S6324*100,0)</f>
        <v>0.12774893674986</v>
      </c>
    </row>
    <row r="6325" customFormat="false" ht="15" hidden="false" customHeight="false" outlineLevel="0" collapsed="false">
      <c r="A6325" s="38" t="n">
        <v>44894</v>
      </c>
      <c r="B6325" s="39" t="n">
        <v>79.91</v>
      </c>
      <c r="C6325" s="39" t="n">
        <v>79.91000366</v>
      </c>
      <c r="D6325" s="39" t="n">
        <f aca="false">B6325-C6325</f>
        <v>-3.66000000440181E-006</v>
      </c>
      <c r="E6325" s="40" t="n">
        <f aca="false">IFERROR(ABS(D6325)/C6325*100,0)</f>
        <v>4.58015246748621E-006</v>
      </c>
      <c r="F6325" s="39" t="n">
        <v>80.21</v>
      </c>
      <c r="G6325" s="39" t="n">
        <v>80.20999908</v>
      </c>
      <c r="H6325" s="39" t="n">
        <f aca="false">F6325-G6325</f>
        <v>9.19999990856013E-007</v>
      </c>
      <c r="I6325" s="40" t="n">
        <f aca="false">IFERROR(ABS(H6325)/G6325*100,0)</f>
        <v>1.14698915522792E-006</v>
      </c>
      <c r="J6325" s="39" t="n">
        <v>78.96</v>
      </c>
      <c r="K6325" s="39" t="n">
        <v>78.95999908</v>
      </c>
      <c r="L6325" s="39" t="n">
        <f aca="false">J6325-K6325</f>
        <v>9.19999990856013E-007</v>
      </c>
      <c r="M6325" s="40" t="n">
        <f aca="false">IFERROR(ABS(L6325)/K6325*100,0)</f>
        <v>1.1651469118229E-006</v>
      </c>
      <c r="N6325" s="39" t="n">
        <v>79.33</v>
      </c>
      <c r="O6325" s="39" t="n">
        <v>79.33000183</v>
      </c>
      <c r="P6325" s="39" t="n">
        <f aca="false">N6325-O6325</f>
        <v>-1.8300000022009E-006</v>
      </c>
      <c r="Q6325" s="40" t="n">
        <f aca="false">IFERROR(ABS(P6325)/O6325*100,0)</f>
        <v>2.30681956382971E-006</v>
      </c>
      <c r="R6325" s="41" t="n">
        <v>11502331</v>
      </c>
      <c r="S6325" s="41" t="n">
        <v>11502300</v>
      </c>
      <c r="T6325" s="41" t="n">
        <f aca="false">R6325-S6325</f>
        <v>31</v>
      </c>
      <c r="U6325" s="40" t="n">
        <f aca="false">IFERROR(ABS(T6325)/S6325*100,0)</f>
        <v>0.000269511315128279</v>
      </c>
    </row>
    <row r="6326" customFormat="false" ht="15" hidden="false" customHeight="false" outlineLevel="0" collapsed="false">
      <c r="A6326" s="38" t="n">
        <v>44895</v>
      </c>
      <c r="B6326" s="39" t="n">
        <v>80.63</v>
      </c>
      <c r="C6326" s="39" t="n">
        <v>80.62999725</v>
      </c>
      <c r="D6326" s="39" t="n">
        <f aca="false">B6326-C6326</f>
        <v>2.74999999305692E-006</v>
      </c>
      <c r="E6326" s="40" t="n">
        <f aca="false">IFERROR(ABS(D6326)/C6326*100,0)</f>
        <v>3.4106413082594E-006</v>
      </c>
      <c r="F6326" s="39" t="n">
        <v>83.43</v>
      </c>
      <c r="G6326" s="39" t="n">
        <v>83.43000031</v>
      </c>
      <c r="H6326" s="39" t="n">
        <f aca="false">F6326-G6326</f>
        <v>-3.09999990122378E-007</v>
      </c>
      <c r="I6326" s="40" t="n">
        <f aca="false">IFERROR(ABS(H6326)/G6326*100,0)</f>
        <v>3.71568966763172E-007</v>
      </c>
      <c r="J6326" s="39" t="n">
        <v>80.47</v>
      </c>
      <c r="K6326" s="39" t="n">
        <v>80.47000122</v>
      </c>
      <c r="L6326" s="39" t="n">
        <f aca="false">J6326-K6326</f>
        <v>-1.22000000146727E-006</v>
      </c>
      <c r="M6326" s="40" t="n">
        <f aca="false">IFERROR(ABS(L6326)/K6326*100,0)</f>
        <v>1.51609293273386E-006</v>
      </c>
      <c r="N6326" s="39" t="n">
        <v>82.98</v>
      </c>
      <c r="O6326" s="39" t="n">
        <v>82.98000336</v>
      </c>
      <c r="P6326" s="39" t="n">
        <f aca="false">N6326-O6326</f>
        <v>-3.35999999379055E-006</v>
      </c>
      <c r="Q6326" s="40" t="n">
        <f aca="false">IFERROR(ABS(P6326)/O6326*100,0)</f>
        <v>4.04916830289045E-006</v>
      </c>
      <c r="R6326" s="41" t="n">
        <v>21667259</v>
      </c>
      <c r="S6326" s="41" t="n">
        <v>21667300</v>
      </c>
      <c r="T6326" s="41" t="n">
        <f aca="false">R6326-S6326</f>
        <v>-41</v>
      </c>
      <c r="U6326" s="40" t="n">
        <f aca="false">IFERROR(ABS(T6326)/S6326*100,0)</f>
        <v>0.000189225238031504</v>
      </c>
    </row>
    <row r="6327" customFormat="false" ht="15" hidden="false" customHeight="false" outlineLevel="0" collapsed="false">
      <c r="A6327" s="38" t="n">
        <v>44896</v>
      </c>
      <c r="B6327" s="39" t="n">
        <v>83.04</v>
      </c>
      <c r="C6327" s="39" t="n">
        <v>83.04000092</v>
      </c>
      <c r="D6327" s="39" t="n">
        <f aca="false">B6327-C6327</f>
        <v>-9.19999990856013E-007</v>
      </c>
      <c r="E6327" s="40" t="n">
        <f aca="false">IFERROR(ABS(D6327)/C6327*100,0)</f>
        <v>1.10789978403581E-006</v>
      </c>
      <c r="F6327" s="39" t="n">
        <v>83.63</v>
      </c>
      <c r="G6327" s="39" t="n">
        <v>83.62999725</v>
      </c>
      <c r="H6327" s="39" t="n">
        <f aca="false">F6327-G6327</f>
        <v>2.74999999305692E-006</v>
      </c>
      <c r="I6327" s="40" t="n">
        <f aca="false">IFERROR(ABS(H6327)/G6327*100,0)</f>
        <v>3.28829377434533E-006</v>
      </c>
      <c r="J6327" s="39" t="n">
        <v>81.14</v>
      </c>
      <c r="K6327" s="39" t="n">
        <v>81.13999939</v>
      </c>
      <c r="L6327" s="39" t="n">
        <f aca="false">J6327-K6327</f>
        <v>6.10000000733635E-007</v>
      </c>
      <c r="M6327" s="40" t="n">
        <f aca="false">IFERROR(ABS(L6327)/K6327*100,0)</f>
        <v>7.51787041310742E-007</v>
      </c>
      <c r="N6327" s="39" t="n">
        <v>82.68</v>
      </c>
      <c r="O6327" s="39" t="n">
        <v>82.68000031</v>
      </c>
      <c r="P6327" s="39" t="n">
        <f aca="false">N6327-O6327</f>
        <v>-3.09999990122378E-007</v>
      </c>
      <c r="Q6327" s="40" t="n">
        <f aca="false">IFERROR(ABS(P6327)/O6327*100,0)</f>
        <v>3.74939512530317E-007</v>
      </c>
      <c r="R6327" s="41" t="n">
        <v>15975133</v>
      </c>
      <c r="S6327" s="41" t="n">
        <v>15975100</v>
      </c>
      <c r="T6327" s="41" t="n">
        <f aca="false">R6327-S6327</f>
        <v>33</v>
      </c>
      <c r="U6327" s="40" t="n">
        <f aca="false">IFERROR(ABS(T6327)/S6327*100,0)</f>
        <v>0.000206571476860865</v>
      </c>
    </row>
    <row r="6328" customFormat="false" ht="15" hidden="false" customHeight="false" outlineLevel="0" collapsed="false">
      <c r="A6328" s="38" t="n">
        <v>44897</v>
      </c>
      <c r="B6328" s="39" t="n">
        <v>81.81</v>
      </c>
      <c r="C6328" s="39" t="n">
        <v>81.80999756</v>
      </c>
      <c r="D6328" s="39" t="n">
        <f aca="false">B6328-C6328</f>
        <v>2.44000000293454E-006</v>
      </c>
      <c r="E6328" s="40" t="n">
        <f aca="false">IFERROR(ABS(D6328)/C6328*100,0)</f>
        <v>2.98252056681095E-006</v>
      </c>
      <c r="F6328" s="39" t="n">
        <v>82.16</v>
      </c>
      <c r="G6328" s="39" t="n">
        <v>82.16000366</v>
      </c>
      <c r="H6328" s="39" t="n">
        <f aca="false">F6328-G6328</f>
        <v>-3.66000000440181E-006</v>
      </c>
      <c r="I6328" s="40" t="n">
        <f aca="false">IFERROR(ABS(H6328)/G6328*100,0)</f>
        <v>4.45472229960927E-006</v>
      </c>
      <c r="J6328" s="39" t="n">
        <v>81.15</v>
      </c>
      <c r="K6328" s="39" t="n">
        <v>81.15000153</v>
      </c>
      <c r="L6328" s="39" t="n">
        <f aca="false">J6328-K6328</f>
        <v>-1.52999999158965E-006</v>
      </c>
      <c r="M6328" s="40" t="n">
        <f aca="false">IFERROR(ABS(L6328)/K6328*100,0)</f>
        <v>1.88539736628844E-006</v>
      </c>
      <c r="N6328" s="39" t="n">
        <v>81.5</v>
      </c>
      <c r="O6328" s="39" t="n">
        <v>81.5</v>
      </c>
      <c r="P6328" s="39" t="n">
        <f aca="false">N6328-O6328</f>
        <v>0</v>
      </c>
      <c r="Q6328" s="40" t="n">
        <f aca="false">IFERROR(ABS(P6328)/O6328*100,0)</f>
        <v>0</v>
      </c>
      <c r="R6328" s="41" t="n">
        <v>10519780</v>
      </c>
      <c r="S6328" s="41" t="n">
        <v>10519800</v>
      </c>
      <c r="T6328" s="41" t="n">
        <f aca="false">R6328-S6328</f>
        <v>-20</v>
      </c>
      <c r="U6328" s="40" t="n">
        <f aca="false">IFERROR(ABS(T6328)/S6328*100,0)</f>
        <v>0.000190117682845681</v>
      </c>
    </row>
    <row r="6329" customFormat="false" ht="15" hidden="false" customHeight="false" outlineLevel="0" collapsed="false">
      <c r="A6329" s="38" t="n">
        <v>44900</v>
      </c>
      <c r="B6329" s="39" t="n">
        <v>81.94</v>
      </c>
      <c r="C6329" s="39" t="n">
        <v>81.94000244</v>
      </c>
      <c r="D6329" s="39" t="n">
        <f aca="false">B6329-C6329</f>
        <v>-2.44000000293454E-006</v>
      </c>
      <c r="E6329" s="40" t="n">
        <f aca="false">IFERROR(ABS(D6329)/C6329*100,0)</f>
        <v>2.97778854073285E-006</v>
      </c>
      <c r="F6329" s="39" t="n">
        <v>82.18</v>
      </c>
      <c r="G6329" s="39" t="n">
        <v>82.18000031</v>
      </c>
      <c r="H6329" s="39" t="n">
        <f aca="false">F6329-G6329</f>
        <v>-3.09999990122378E-007</v>
      </c>
      <c r="I6329" s="40" t="n">
        <f aca="false">IFERROR(ABS(H6329)/G6329*100,0)</f>
        <v>3.77220721529562E-007</v>
      </c>
      <c r="J6329" s="39" t="n">
        <v>80.95</v>
      </c>
      <c r="K6329" s="39" t="n">
        <v>80.94999695</v>
      </c>
      <c r="L6329" s="39" t="n">
        <f aca="false">J6329-K6329</f>
        <v>3.05000000366817E-006</v>
      </c>
      <c r="M6329" s="40" t="n">
        <f aca="false">IFERROR(ABS(L6329)/K6329*100,0)</f>
        <v>3.76775802172303E-006</v>
      </c>
      <c r="N6329" s="39" t="n">
        <v>81.62</v>
      </c>
      <c r="O6329" s="39" t="n">
        <v>81.62000275</v>
      </c>
      <c r="P6329" s="39" t="n">
        <f aca="false">N6329-O6329</f>
        <v>-2.74999999305692E-006</v>
      </c>
      <c r="Q6329" s="40" t="n">
        <f aca="false">IFERROR(ABS(P6329)/O6329*100,0)</f>
        <v>3.36927211517022E-006</v>
      </c>
      <c r="R6329" s="41" t="n">
        <v>11523339</v>
      </c>
      <c r="S6329" s="41" t="n">
        <v>11523300</v>
      </c>
      <c r="T6329" s="41" t="n">
        <f aca="false">R6329-S6329</f>
        <v>39</v>
      </c>
      <c r="U6329" s="40" t="n">
        <f aca="false">IFERROR(ABS(T6329)/S6329*100,0)</f>
        <v>0.000338444716357294</v>
      </c>
    </row>
    <row r="6330" customFormat="false" ht="15" hidden="false" customHeight="false" outlineLevel="0" collapsed="false">
      <c r="A6330" s="38" t="n">
        <v>44901</v>
      </c>
      <c r="B6330" s="39" t="n">
        <v>81.4</v>
      </c>
      <c r="C6330" s="39" t="n">
        <v>81.40000153</v>
      </c>
      <c r="D6330" s="39" t="n">
        <f aca="false">B6330-C6330</f>
        <v>-1.52999999158965E-006</v>
      </c>
      <c r="E6330" s="40" t="n">
        <f aca="false">IFERROR(ABS(D6330)/C6330*100,0)</f>
        <v>1.87960683394553E-006</v>
      </c>
      <c r="F6330" s="39" t="n">
        <v>81.44</v>
      </c>
      <c r="G6330" s="39" t="n">
        <v>81.44000244</v>
      </c>
      <c r="H6330" s="39" t="n">
        <f aca="false">F6330-G6330</f>
        <v>-2.44000000293454E-006</v>
      </c>
      <c r="I6330" s="40" t="n">
        <f aca="false">IFERROR(ABS(H6330)/G6330*100,0)</f>
        <v>2.99607064075444E-006</v>
      </c>
      <c r="J6330" s="39" t="n">
        <v>79.16</v>
      </c>
      <c r="K6330" s="39" t="n">
        <v>79.16000366</v>
      </c>
      <c r="L6330" s="39" t="n">
        <f aca="false">J6330-K6330</f>
        <v>-3.66000000440181E-006</v>
      </c>
      <c r="M6330" s="40" t="n">
        <f aca="false">IFERROR(ABS(L6330)/K6330*100,0)</f>
        <v>4.62354703787265E-006</v>
      </c>
      <c r="N6330" s="39" t="n">
        <v>79.56</v>
      </c>
      <c r="O6330" s="39" t="n">
        <v>79.55999756</v>
      </c>
      <c r="P6330" s="39" t="n">
        <f aca="false">N6330-O6330</f>
        <v>2.44000000293454E-006</v>
      </c>
      <c r="Q6330" s="40" t="n">
        <f aca="false">IFERROR(ABS(P6330)/O6330*100,0)</f>
        <v>3.06686787049537E-006</v>
      </c>
      <c r="R6330" s="41" t="n">
        <v>13992139</v>
      </c>
      <c r="S6330" s="41" t="n">
        <v>13992100</v>
      </c>
      <c r="T6330" s="41" t="n">
        <f aca="false">R6330-S6330</f>
        <v>39</v>
      </c>
      <c r="U6330" s="40" t="n">
        <f aca="false">IFERROR(ABS(T6330)/S6330*100,0)</f>
        <v>0.000278728711201321</v>
      </c>
    </row>
    <row r="6331" customFormat="false" ht="15" hidden="false" customHeight="false" outlineLevel="0" collapsed="false">
      <c r="A6331" s="38" t="n">
        <v>44902</v>
      </c>
      <c r="B6331" s="39" t="n">
        <v>79</v>
      </c>
      <c r="C6331" s="39" t="n">
        <v>79</v>
      </c>
      <c r="D6331" s="39" t="n">
        <f aca="false">B6331-C6331</f>
        <v>0</v>
      </c>
      <c r="E6331" s="40" t="n">
        <f aca="false">IFERROR(ABS(D6331)/C6331*100,0)</f>
        <v>0</v>
      </c>
      <c r="F6331" s="39" t="n">
        <v>79.71</v>
      </c>
      <c r="G6331" s="39" t="n">
        <v>79.70999908</v>
      </c>
      <c r="H6331" s="39" t="n">
        <f aca="false">F6331-G6331</f>
        <v>9.19999990856013E-007</v>
      </c>
      <c r="I6331" s="40" t="n">
        <f aca="false">IFERROR(ABS(H6331)/G6331*100,0)</f>
        <v>1.15418391854787E-006</v>
      </c>
      <c r="J6331" s="39" t="n">
        <v>78.59</v>
      </c>
      <c r="K6331" s="39" t="n">
        <v>78.58999634</v>
      </c>
      <c r="L6331" s="39" t="n">
        <f aca="false">J6331-K6331</f>
        <v>3.66000000440181E-006</v>
      </c>
      <c r="M6331" s="40" t="n">
        <f aca="false">IFERROR(ABS(L6331)/K6331*100,0)</f>
        <v>4.65708127605419E-006</v>
      </c>
      <c r="N6331" s="39" t="n">
        <v>79.24</v>
      </c>
      <c r="O6331" s="39" t="n">
        <v>79.23999786</v>
      </c>
      <c r="P6331" s="39" t="n">
        <f aca="false">N6331-O6331</f>
        <v>2.13999999232328E-006</v>
      </c>
      <c r="Q6331" s="40" t="n">
        <f aca="false">IFERROR(ABS(P6331)/O6331*100,0)</f>
        <v>2.70065629747265E-006</v>
      </c>
      <c r="R6331" s="41" t="n">
        <v>14925265</v>
      </c>
      <c r="S6331" s="41" t="n">
        <v>14925300</v>
      </c>
      <c r="T6331" s="41" t="n">
        <f aca="false">R6331-S6331</f>
        <v>-35</v>
      </c>
      <c r="U6331" s="40" t="n">
        <f aca="false">IFERROR(ABS(T6331)/S6331*100,0)</f>
        <v>0.00023450114905563</v>
      </c>
    </row>
    <row r="6332" customFormat="false" ht="15" hidden="false" customHeight="false" outlineLevel="0" collapsed="false">
      <c r="A6332" s="38" t="n">
        <v>44903</v>
      </c>
      <c r="B6332" s="39" t="n">
        <v>79.45</v>
      </c>
      <c r="C6332" s="39" t="n">
        <v>79.44999695</v>
      </c>
      <c r="D6332" s="39" t="n">
        <f aca="false">B6332-C6332</f>
        <v>3.05000000366817E-006</v>
      </c>
      <c r="E6332" s="40" t="n">
        <f aca="false">IFERROR(ABS(D6332)/C6332*100,0)</f>
        <v>3.8388925371358E-006</v>
      </c>
      <c r="F6332" s="39" t="n">
        <v>80.97</v>
      </c>
      <c r="G6332" s="39" t="n">
        <v>80.97000122</v>
      </c>
      <c r="H6332" s="39" t="n">
        <f aca="false">F6332-G6332</f>
        <v>-1.22000000146727E-006</v>
      </c>
      <c r="I6332" s="40" t="n">
        <f aca="false">IFERROR(ABS(H6332)/G6332*100,0)</f>
        <v>1.50673086709294E-006</v>
      </c>
      <c r="J6332" s="39" t="n">
        <v>79.1</v>
      </c>
      <c r="K6332" s="39" t="n">
        <v>79.09999847</v>
      </c>
      <c r="L6332" s="39" t="n">
        <f aca="false">J6332-K6332</f>
        <v>1.52999999158965E-006</v>
      </c>
      <c r="M6332" s="40" t="n">
        <f aca="false">IFERROR(ABS(L6332)/K6332*100,0)</f>
        <v>1.93426045661673E-006</v>
      </c>
      <c r="N6332" s="39" t="n">
        <v>80.8</v>
      </c>
      <c r="O6332" s="39" t="n">
        <v>80.80000305</v>
      </c>
      <c r="P6332" s="39" t="n">
        <f aca="false">N6332-O6332</f>
        <v>-3.05000000366817E-006</v>
      </c>
      <c r="Q6332" s="40" t="n">
        <f aca="false">IFERROR(ABS(P6332)/O6332*100,0)</f>
        <v>3.77475233729979E-006</v>
      </c>
      <c r="R6332" s="41" t="n">
        <v>11197474</v>
      </c>
      <c r="S6332" s="41" t="n">
        <v>11197500</v>
      </c>
      <c r="T6332" s="41" t="n">
        <f aca="false">R6332-S6332</f>
        <v>-26</v>
      </c>
      <c r="U6332" s="40" t="n">
        <f aca="false">IFERROR(ABS(T6332)/S6332*100,0)</f>
        <v>0.000232194686313909</v>
      </c>
    </row>
    <row r="6333" customFormat="false" ht="15" hidden="false" customHeight="false" outlineLevel="0" collapsed="false">
      <c r="A6333" s="38" t="n">
        <v>44904</v>
      </c>
      <c r="B6333" s="39" t="n">
        <v>80.85</v>
      </c>
      <c r="C6333" s="39" t="n">
        <v>80.84999847</v>
      </c>
      <c r="D6333" s="39" t="n">
        <f aca="false">B6333-C6333</f>
        <v>1.52999999158965E-006</v>
      </c>
      <c r="E6333" s="40" t="n">
        <f aca="false">IFERROR(ABS(D6333)/C6333*100,0)</f>
        <v>1.89239334637386E-006</v>
      </c>
      <c r="F6333" s="39" t="n">
        <v>82.19</v>
      </c>
      <c r="G6333" s="39" t="n">
        <v>82.19000244</v>
      </c>
      <c r="H6333" s="39" t="n">
        <f aca="false">F6333-G6333</f>
        <v>-2.44000000293454E-006</v>
      </c>
      <c r="I6333" s="40" t="n">
        <f aca="false">IFERROR(ABS(H6333)/G6333*100,0)</f>
        <v>2.96873090460823E-006</v>
      </c>
      <c r="J6333" s="39" t="n">
        <v>80.69</v>
      </c>
      <c r="K6333" s="39" t="n">
        <v>80.69000244</v>
      </c>
      <c r="L6333" s="39" t="n">
        <f aca="false">J6333-K6333</f>
        <v>-2.44000000293454E-006</v>
      </c>
      <c r="M6333" s="40" t="n">
        <f aca="false">IFERROR(ABS(L6333)/K6333*100,0)</f>
        <v>3.0239186133981E-006</v>
      </c>
      <c r="N6333" s="39" t="n">
        <v>80.69</v>
      </c>
      <c r="O6333" s="39" t="n">
        <v>80.69000244</v>
      </c>
      <c r="P6333" s="39" t="n">
        <f aca="false">N6333-O6333</f>
        <v>-2.44000000293454E-006</v>
      </c>
      <c r="Q6333" s="40" t="n">
        <f aca="false">IFERROR(ABS(P6333)/O6333*100,0)</f>
        <v>3.0239186133981E-006</v>
      </c>
      <c r="R6333" s="41" t="n">
        <v>13787901</v>
      </c>
      <c r="S6333" s="41" t="n">
        <v>13787900</v>
      </c>
      <c r="T6333" s="41" t="n">
        <f aca="false">R6333-S6333</f>
        <v>1</v>
      </c>
      <c r="U6333" s="40" t="n">
        <f aca="false">IFERROR(ABS(T6333)/S6333*100,0)</f>
        <v>7.25273609469172E-006</v>
      </c>
    </row>
    <row r="6334" customFormat="false" ht="15" hidden="false" customHeight="false" outlineLevel="0" collapsed="false">
      <c r="A6334" s="38" t="n">
        <v>44907</v>
      </c>
      <c r="B6334" s="39" t="n">
        <v>79.79</v>
      </c>
      <c r="C6334" s="39" t="n">
        <v>79.79000092</v>
      </c>
      <c r="D6334" s="39" t="n">
        <f aca="false">B6334-C6334</f>
        <v>-9.19999990856013E-007</v>
      </c>
      <c r="E6334" s="40" t="n">
        <f aca="false">IFERROR(ABS(D6334)/C6334*100,0)</f>
        <v>1.1530266703198E-006</v>
      </c>
      <c r="F6334" s="39" t="n">
        <v>80.43</v>
      </c>
      <c r="G6334" s="39" t="n">
        <v>80.43000031</v>
      </c>
      <c r="H6334" s="39" t="n">
        <f aca="false">F6334-G6334</f>
        <v>-3.09999990122378E-007</v>
      </c>
      <c r="I6334" s="40" t="n">
        <f aca="false">IFERROR(ABS(H6334)/G6334*100,0)</f>
        <v>3.85428308998571E-007</v>
      </c>
      <c r="J6334" s="39" t="n">
        <v>78.8</v>
      </c>
      <c r="K6334" s="39" t="n">
        <v>78.80000305</v>
      </c>
      <c r="L6334" s="39" t="n">
        <f aca="false">J6334-K6334</f>
        <v>-3.05000000366817E-006</v>
      </c>
      <c r="M6334" s="40" t="n">
        <f aca="false">IFERROR(ABS(L6334)/K6334*100,0)</f>
        <v>3.87055823047735E-006</v>
      </c>
      <c r="N6334" s="39" t="n">
        <v>80.43</v>
      </c>
      <c r="O6334" s="39" t="n">
        <v>80.43000031</v>
      </c>
      <c r="P6334" s="39" t="n">
        <f aca="false">N6334-O6334</f>
        <v>-3.09999990122378E-007</v>
      </c>
      <c r="Q6334" s="40" t="n">
        <f aca="false">IFERROR(ABS(P6334)/O6334*100,0)</f>
        <v>3.85428308998571E-007</v>
      </c>
      <c r="R6334" s="41" t="n">
        <v>11516597</v>
      </c>
      <c r="S6334" s="41" t="n">
        <v>11516600</v>
      </c>
      <c r="T6334" s="41" t="n">
        <f aca="false">R6334-S6334</f>
        <v>-3</v>
      </c>
      <c r="U6334" s="40" t="n">
        <f aca="false">IFERROR(ABS(T6334)/S6334*100,0)</f>
        <v>2.60493548443117E-005</v>
      </c>
    </row>
    <row r="6335" customFormat="false" ht="15" hidden="false" customHeight="false" outlineLevel="0" collapsed="false">
      <c r="A6335" s="38" t="n">
        <v>44908</v>
      </c>
      <c r="B6335" s="39" t="n">
        <v>82.09</v>
      </c>
      <c r="C6335" s="39" t="n">
        <v>82.08999634</v>
      </c>
      <c r="D6335" s="39" t="n">
        <f aca="false">B6335-C6335</f>
        <v>3.66000000440181E-006</v>
      </c>
      <c r="E6335" s="40" t="n">
        <f aca="false">IFERROR(ABS(D6335)/C6335*100,0)</f>
        <v>4.45852133948555E-006</v>
      </c>
      <c r="F6335" s="39" t="n">
        <v>82.09</v>
      </c>
      <c r="G6335" s="39" t="n">
        <v>82.08999634</v>
      </c>
      <c r="H6335" s="39" t="n">
        <f aca="false">F6335-G6335</f>
        <v>3.66000000440181E-006</v>
      </c>
      <c r="I6335" s="40" t="n">
        <f aca="false">IFERROR(ABS(H6335)/G6335*100,0)</f>
        <v>4.45852133948555E-006</v>
      </c>
      <c r="J6335" s="39" t="n">
        <v>79.63</v>
      </c>
      <c r="K6335" s="39" t="n">
        <v>79.62999725</v>
      </c>
      <c r="L6335" s="39" t="n">
        <f aca="false">J6335-K6335</f>
        <v>2.74999999305692E-006</v>
      </c>
      <c r="M6335" s="40" t="n">
        <f aca="false">IFERROR(ABS(L6335)/K6335*100,0)</f>
        <v>3.45347241997665E-006</v>
      </c>
      <c r="N6335" s="39" t="n">
        <v>80.51</v>
      </c>
      <c r="O6335" s="39" t="n">
        <v>80.51000214</v>
      </c>
      <c r="P6335" s="39" t="n">
        <f aca="false">N6335-O6335</f>
        <v>-2.13999999232328E-006</v>
      </c>
      <c r="Q6335" s="40" t="n">
        <f aca="false">IFERROR(ABS(P6335)/O6335*100,0)</f>
        <v>2.65805481982475E-006</v>
      </c>
      <c r="R6335" s="41" t="n">
        <v>16938026</v>
      </c>
      <c r="S6335" s="41" t="n">
        <v>16938000</v>
      </c>
      <c r="T6335" s="41" t="n">
        <f aca="false">R6335-S6335</f>
        <v>26</v>
      </c>
      <c r="U6335" s="40" t="n">
        <f aca="false">IFERROR(ABS(T6335)/S6335*100,0)</f>
        <v>0.000153501003660409</v>
      </c>
    </row>
    <row r="6336" customFormat="false" ht="15" hidden="false" customHeight="false" outlineLevel="0" collapsed="false">
      <c r="A6336" s="38" t="n">
        <v>44909</v>
      </c>
      <c r="B6336" s="39" t="n">
        <v>80.82</v>
      </c>
      <c r="C6336" s="39" t="n">
        <v>80.81999969</v>
      </c>
      <c r="D6336" s="39" t="n">
        <f aca="false">B6336-C6336</f>
        <v>3.09999990122378E-007</v>
      </c>
      <c r="E6336" s="40" t="n">
        <f aca="false">IFERROR(ABS(D6336)/C6336*100,0)</f>
        <v>3.83568412907004E-007</v>
      </c>
      <c r="F6336" s="39" t="n">
        <v>81.51</v>
      </c>
      <c r="G6336" s="39" t="n">
        <v>81.51000214</v>
      </c>
      <c r="H6336" s="39" t="n">
        <f aca="false">F6336-G6336</f>
        <v>-2.13999999232328E-006</v>
      </c>
      <c r="I6336" s="40" t="n">
        <f aca="false">IFERROR(ABS(H6336)/G6336*100,0)</f>
        <v>2.62544465236016E-006</v>
      </c>
      <c r="J6336" s="39" t="n">
        <v>79.52</v>
      </c>
      <c r="K6336" s="39" t="n">
        <v>79.51999664</v>
      </c>
      <c r="L6336" s="39" t="n">
        <f aca="false">J6336-K6336</f>
        <v>3.35999999379055E-006</v>
      </c>
      <c r="M6336" s="40" t="n">
        <f aca="false">IFERROR(ABS(L6336)/K6336*100,0)</f>
        <v>4.22535228340341E-006</v>
      </c>
      <c r="N6336" s="39" t="n">
        <v>80.02</v>
      </c>
      <c r="O6336" s="39" t="n">
        <v>80.01999664</v>
      </c>
      <c r="P6336" s="39" t="n">
        <f aca="false">N6336-O6336</f>
        <v>3.35999999379055E-006</v>
      </c>
      <c r="Q6336" s="40" t="n">
        <f aca="false">IFERROR(ABS(P6336)/O6336*100,0)</f>
        <v>4.19895043098636E-006</v>
      </c>
      <c r="R6336" s="41" t="n">
        <v>17909974</v>
      </c>
      <c r="S6336" s="41" t="n">
        <v>17910000</v>
      </c>
      <c r="T6336" s="41" t="n">
        <f aca="false">R6336-S6336</f>
        <v>-26</v>
      </c>
      <c r="U6336" s="40" t="n">
        <f aca="false">IFERROR(ABS(T6336)/S6336*100,0)</f>
        <v>0.000145170295924065</v>
      </c>
    </row>
    <row r="6337" customFormat="false" ht="15" hidden="false" customHeight="false" outlineLevel="0" collapsed="false">
      <c r="A6337" s="38" t="n">
        <v>44910</v>
      </c>
      <c r="B6337" s="39" t="n">
        <v>79.21</v>
      </c>
      <c r="C6337" s="39" t="n">
        <v>79.20999908</v>
      </c>
      <c r="D6337" s="39" t="n">
        <f aca="false">B6337-C6337</f>
        <v>9.19999990856013E-007</v>
      </c>
      <c r="E6337" s="40" t="n">
        <f aca="false">IFERROR(ABS(D6337)/C6337*100,0)</f>
        <v>1.16146951337146E-006</v>
      </c>
      <c r="F6337" s="39" t="n">
        <v>79.21</v>
      </c>
      <c r="G6337" s="39" t="n">
        <v>79.20999908</v>
      </c>
      <c r="H6337" s="39" t="n">
        <f aca="false">F6337-G6337</f>
        <v>9.19999990856013E-007</v>
      </c>
      <c r="I6337" s="40" t="n">
        <f aca="false">IFERROR(ABS(H6337)/G6337*100,0)</f>
        <v>1.16146951337146E-006</v>
      </c>
      <c r="J6337" s="39" t="n">
        <v>77.39</v>
      </c>
      <c r="K6337" s="39" t="n">
        <v>77.38999939</v>
      </c>
      <c r="L6337" s="39" t="n">
        <f aca="false">J6337-K6337</f>
        <v>6.10000000733635E-007</v>
      </c>
      <c r="M6337" s="40" t="n">
        <f aca="false">IFERROR(ABS(L6337)/K6337*100,0)</f>
        <v>7.88215538883253E-007</v>
      </c>
      <c r="N6337" s="39" t="n">
        <v>77.61</v>
      </c>
      <c r="O6337" s="39" t="n">
        <v>77.61000061</v>
      </c>
      <c r="P6337" s="39" t="n">
        <f aca="false">N6337-O6337</f>
        <v>-6.10000000733635E-007</v>
      </c>
      <c r="Q6337" s="40" t="n">
        <f aca="false">IFERROR(ABS(P6337)/O6337*100,0)</f>
        <v>7.85981182758858E-007</v>
      </c>
      <c r="R6337" s="41" t="n">
        <v>17080157</v>
      </c>
      <c r="S6337" s="41" t="n">
        <v>17080200</v>
      </c>
      <c r="T6337" s="41" t="n">
        <f aca="false">R6337-S6337</f>
        <v>-43</v>
      </c>
      <c r="U6337" s="40" t="n">
        <f aca="false">IFERROR(ABS(T6337)/S6337*100,0)</f>
        <v>0.000251753492347865</v>
      </c>
    </row>
    <row r="6338" customFormat="false" ht="15" hidden="false" customHeight="false" outlineLevel="0" collapsed="false">
      <c r="A6338" s="38" t="n">
        <v>44911</v>
      </c>
      <c r="B6338" s="39" t="n">
        <v>77.61</v>
      </c>
      <c r="C6338" s="39" t="n">
        <v>77.61000061</v>
      </c>
      <c r="D6338" s="39" t="n">
        <f aca="false">B6338-C6338</f>
        <v>-6.10000000733635E-007</v>
      </c>
      <c r="E6338" s="40" t="n">
        <f aca="false">IFERROR(ABS(D6338)/C6338*100,0)</f>
        <v>7.85981182758858E-007</v>
      </c>
      <c r="F6338" s="39" t="n">
        <v>78.06</v>
      </c>
      <c r="G6338" s="39" t="n">
        <v>78.05999756</v>
      </c>
      <c r="H6338" s="39" t="n">
        <f aca="false">F6338-G6338</f>
        <v>2.44000000293454E-006</v>
      </c>
      <c r="I6338" s="40" t="n">
        <f aca="false">IFERROR(ABS(H6338)/G6338*100,0)</f>
        <v>3.12580076761988E-006</v>
      </c>
      <c r="J6338" s="39" t="n">
        <v>76.23</v>
      </c>
      <c r="K6338" s="39" t="n">
        <v>76.23000336</v>
      </c>
      <c r="L6338" s="39" t="n">
        <f aca="false">J6338-K6338</f>
        <v>-3.35999999379055E-006</v>
      </c>
      <c r="M6338" s="40" t="n">
        <f aca="false">IFERROR(ABS(L6338)/K6338*100,0)</f>
        <v>4.40771329619754E-006</v>
      </c>
      <c r="N6338" s="39" t="n">
        <v>76.3</v>
      </c>
      <c r="O6338" s="39" t="n">
        <v>76.30000305</v>
      </c>
      <c r="P6338" s="39" t="n">
        <f aca="false">N6338-O6338</f>
        <v>-3.05000000366817E-006</v>
      </c>
      <c r="Q6338" s="40" t="n">
        <f aca="false">IFERROR(ABS(P6338)/O6338*100,0)</f>
        <v>3.99737861303817E-006</v>
      </c>
      <c r="R6338" s="41" t="n">
        <v>11929136</v>
      </c>
      <c r="S6338" s="41" t="n">
        <v>11929100</v>
      </c>
      <c r="T6338" s="41" t="n">
        <f aca="false">R6338-S6338</f>
        <v>36</v>
      </c>
      <c r="U6338" s="40" t="n">
        <f aca="false">IFERROR(ABS(T6338)/S6338*100,0)</f>
        <v>0.000301783034763729</v>
      </c>
    </row>
    <row r="6339" customFormat="false" ht="15" hidden="false" customHeight="false" outlineLevel="0" collapsed="false">
      <c r="A6339" s="38" t="n">
        <v>44914</v>
      </c>
      <c r="B6339" s="39" t="n">
        <v>76.92</v>
      </c>
      <c r="C6339" s="39" t="n">
        <v>76.91999817</v>
      </c>
      <c r="D6339" s="39" t="n">
        <f aca="false">B6339-C6339</f>
        <v>1.8300000022009E-006</v>
      </c>
      <c r="E6339" s="40" t="n">
        <f aca="false">IFERROR(ABS(D6339)/C6339*100,0)</f>
        <v>2.37909522326878E-006</v>
      </c>
      <c r="F6339" s="39" t="n">
        <v>77.12</v>
      </c>
      <c r="G6339" s="39" t="n">
        <v>77.12000275</v>
      </c>
      <c r="H6339" s="39" t="n">
        <f aca="false">F6339-G6339</f>
        <v>-2.74999999305692E-006</v>
      </c>
      <c r="I6339" s="40" t="n">
        <f aca="false">IFERROR(ABS(H6339)/G6339*100,0)</f>
        <v>3.56587123313726E-006</v>
      </c>
      <c r="J6339" s="39" t="n">
        <v>75.76</v>
      </c>
      <c r="K6339" s="39" t="n">
        <v>75.76000214</v>
      </c>
      <c r="L6339" s="39" t="n">
        <f aca="false">J6339-K6339</f>
        <v>-2.13999999232328E-006</v>
      </c>
      <c r="M6339" s="40" t="n">
        <f aca="false">IFERROR(ABS(L6339)/K6339*100,0)</f>
        <v>2.82470951936972E-006</v>
      </c>
      <c r="N6339" s="39" t="n">
        <v>76.1</v>
      </c>
      <c r="O6339" s="39" t="n">
        <v>76.09999847</v>
      </c>
      <c r="P6339" s="39" t="n">
        <f aca="false">N6339-O6339</f>
        <v>1.52999999158965E-006</v>
      </c>
      <c r="Q6339" s="40" t="n">
        <f aca="false">IFERROR(ABS(P6339)/O6339*100,0)</f>
        <v>2.01051251294414E-006</v>
      </c>
      <c r="R6339" s="41" t="n">
        <v>12561296</v>
      </c>
      <c r="S6339" s="41" t="n">
        <v>12561300</v>
      </c>
      <c r="T6339" s="41" t="n">
        <f aca="false">R6339-S6339</f>
        <v>-4</v>
      </c>
      <c r="U6339" s="40" t="n">
        <f aca="false">IFERROR(ABS(T6339)/S6339*100,0)</f>
        <v>3.1843837819334E-005</v>
      </c>
    </row>
    <row r="6340" customFormat="false" ht="15" hidden="false" customHeight="false" outlineLevel="0" collapsed="false">
      <c r="A6340" s="38" t="n">
        <v>44915</v>
      </c>
      <c r="B6340" s="39" t="n">
        <v>75.11</v>
      </c>
      <c r="C6340" s="39" t="n">
        <v>75.11000061</v>
      </c>
      <c r="D6340" s="39" t="n">
        <f aca="false">B6340-C6340</f>
        <v>-6.10000000733635E-007</v>
      </c>
      <c r="E6340" s="40" t="n">
        <f aca="false">IFERROR(ABS(D6340)/C6340*100,0)</f>
        <v>8.12142185833534E-007</v>
      </c>
      <c r="F6340" s="39" t="n">
        <v>76.2</v>
      </c>
      <c r="G6340" s="39" t="n">
        <v>76.19999695</v>
      </c>
      <c r="H6340" s="39" t="n">
        <f aca="false">F6340-G6340</f>
        <v>3.05000000366817E-006</v>
      </c>
      <c r="I6340" s="40" t="n">
        <f aca="false">IFERROR(ABS(H6340)/G6340*100,0)</f>
        <v>4.00262483693994E-006</v>
      </c>
      <c r="J6340" s="39" t="n">
        <v>74.9</v>
      </c>
      <c r="K6340" s="39" t="n">
        <v>74.90000153</v>
      </c>
      <c r="L6340" s="39" t="n">
        <f aca="false">J6340-K6340</f>
        <v>-1.52999999158965E-006</v>
      </c>
      <c r="M6340" s="40" t="n">
        <f aca="false">IFERROR(ABS(L6340)/K6340*100,0)</f>
        <v>2.04272357855271E-006</v>
      </c>
      <c r="N6340" s="39" t="n">
        <v>75.62</v>
      </c>
      <c r="O6340" s="39" t="n">
        <v>75.62000275</v>
      </c>
      <c r="P6340" s="39" t="n">
        <f aca="false">N6340-O6340</f>
        <v>-2.74999999305692E-006</v>
      </c>
      <c r="Q6340" s="40" t="n">
        <f aca="false">IFERROR(ABS(P6340)/O6340*100,0)</f>
        <v>3.63660393156613E-006</v>
      </c>
      <c r="R6340" s="41" t="n">
        <v>12080590</v>
      </c>
      <c r="S6340" s="41" t="n">
        <v>12080600</v>
      </c>
      <c r="T6340" s="41" t="n">
        <f aca="false">R6340-S6340</f>
        <v>-10</v>
      </c>
      <c r="U6340" s="40" t="n">
        <f aca="false">IFERROR(ABS(T6340)/S6340*100,0)</f>
        <v>8.27773454960846E-005</v>
      </c>
    </row>
    <row r="6341" customFormat="false" ht="15" hidden="false" customHeight="false" outlineLevel="0" collapsed="false">
      <c r="A6341" s="38" t="n">
        <v>44916</v>
      </c>
      <c r="B6341" s="39" t="n">
        <v>75.86</v>
      </c>
      <c r="C6341" s="39" t="n">
        <v>75.86000061</v>
      </c>
      <c r="D6341" s="39" t="n">
        <f aca="false">B6341-C6341</f>
        <v>-6.10000000733635E-007</v>
      </c>
      <c r="E6341" s="40" t="n">
        <f aca="false">IFERROR(ABS(D6341)/C6341*100,0)</f>
        <v>8.04112833942192E-007</v>
      </c>
      <c r="F6341" s="39" t="n">
        <v>77.42</v>
      </c>
      <c r="G6341" s="39" t="n">
        <v>77.41999817</v>
      </c>
      <c r="H6341" s="39" t="n">
        <f aca="false">F6341-G6341</f>
        <v>1.8300000022009E-006</v>
      </c>
      <c r="I6341" s="40" t="n">
        <f aca="false">IFERROR(ABS(H6341)/G6341*100,0)</f>
        <v>2.3637303609625E-006</v>
      </c>
      <c r="J6341" s="39" t="n">
        <v>75.77</v>
      </c>
      <c r="K6341" s="39" t="n">
        <v>75.76999664</v>
      </c>
      <c r="L6341" s="39" t="n">
        <f aca="false">J6341-K6341</f>
        <v>3.35999999379055E-006</v>
      </c>
      <c r="M6341" s="40" t="n">
        <f aca="false">IFERROR(ABS(L6341)/K6341*100,0)</f>
        <v>4.43447293491995E-006</v>
      </c>
      <c r="N6341" s="39" t="n">
        <v>77.14</v>
      </c>
      <c r="O6341" s="39" t="n">
        <v>77.13999939</v>
      </c>
      <c r="P6341" s="39" t="n">
        <f aca="false">N6341-O6341</f>
        <v>6.10000000733635E-007</v>
      </c>
      <c r="Q6341" s="40" t="n">
        <f aca="false">IFERROR(ABS(P6341)/O6341*100,0)</f>
        <v>7.9077003572379E-007</v>
      </c>
      <c r="R6341" s="41" t="n">
        <v>10806100</v>
      </c>
      <c r="S6341" s="41" t="n">
        <v>10806100</v>
      </c>
      <c r="T6341" s="41" t="n">
        <f aca="false">R6341-S6341</f>
        <v>0</v>
      </c>
      <c r="U6341" s="40" t="n">
        <f aca="false">IFERROR(ABS(T6341)/S6341*100,0)</f>
        <v>0</v>
      </c>
    </row>
    <row r="6342" customFormat="false" ht="15" hidden="false" customHeight="false" outlineLevel="0" collapsed="false">
      <c r="A6342" s="38" t="n">
        <v>44917</v>
      </c>
      <c r="B6342" s="39" t="n">
        <v>76.28</v>
      </c>
      <c r="C6342" s="39" t="n">
        <v>76.27999878</v>
      </c>
      <c r="D6342" s="39" t="n">
        <f aca="false">B6342-C6342</f>
        <v>1.22000000146727E-006</v>
      </c>
      <c r="E6342" s="40" t="n">
        <f aca="false">IFERROR(ABS(D6342)/C6342*100,0)</f>
        <v>1.59937076688463E-006</v>
      </c>
      <c r="F6342" s="39" t="n">
        <v>76.43</v>
      </c>
      <c r="G6342" s="39" t="n">
        <v>76.43000031</v>
      </c>
      <c r="H6342" s="39" t="n">
        <f aca="false">F6342-G6342</f>
        <v>-3.09999990122378E-007</v>
      </c>
      <c r="I6342" s="40" t="n">
        <f aca="false">IFERROR(ABS(H6342)/G6342*100,0)</f>
        <v>4.05599880760197E-007</v>
      </c>
      <c r="J6342" s="39" t="n">
        <v>74.02</v>
      </c>
      <c r="K6342" s="39" t="n">
        <v>74.01999664</v>
      </c>
      <c r="L6342" s="39" t="n">
        <f aca="false">J6342-K6342</f>
        <v>3.35999999379055E-006</v>
      </c>
      <c r="M6342" s="40" t="n">
        <f aca="false">IFERROR(ABS(L6342)/K6342*100,0)</f>
        <v>4.53931389666509E-006</v>
      </c>
      <c r="N6342" s="39" t="n">
        <v>75.28</v>
      </c>
      <c r="O6342" s="39" t="n">
        <v>75.27999878</v>
      </c>
      <c r="P6342" s="39" t="n">
        <f aca="false">N6342-O6342</f>
        <v>1.22000000146727E-006</v>
      </c>
      <c r="Q6342" s="40" t="n">
        <f aca="false">IFERROR(ABS(P6342)/O6342*100,0)</f>
        <v>1.6206163937816E-006</v>
      </c>
      <c r="R6342" s="41" t="n">
        <v>13019652</v>
      </c>
      <c r="S6342" s="41" t="n">
        <v>13019700</v>
      </c>
      <c r="T6342" s="41" t="n">
        <f aca="false">R6342-S6342</f>
        <v>-48</v>
      </c>
      <c r="U6342" s="40" t="n">
        <f aca="false">IFERROR(ABS(T6342)/S6342*100,0)</f>
        <v>0.000368672089218646</v>
      </c>
    </row>
    <row r="6343" customFormat="false" ht="15" hidden="false" customHeight="false" outlineLevel="0" collapsed="false">
      <c r="A6343" s="38" t="n">
        <v>44918</v>
      </c>
      <c r="B6343" s="39" t="n">
        <v>74.89</v>
      </c>
      <c r="C6343" s="39" t="n">
        <v>74.88999939</v>
      </c>
      <c r="D6343" s="39" t="n">
        <f aca="false">B6343-C6343</f>
        <v>6.10000000733635E-007</v>
      </c>
      <c r="E6343" s="40" t="n">
        <f aca="false">IFERROR(ABS(D6343)/C6343*100,0)</f>
        <v>8.14527981976573E-007</v>
      </c>
      <c r="F6343" s="39" t="n">
        <v>75.35</v>
      </c>
      <c r="G6343" s="39" t="n">
        <v>75.34999847</v>
      </c>
      <c r="H6343" s="39" t="n">
        <f aca="false">F6343-G6343</f>
        <v>1.52999999158965E-006</v>
      </c>
      <c r="I6343" s="40" t="n">
        <f aca="false">IFERROR(ABS(H6343)/G6343*100,0)</f>
        <v>2.03052425037381E-006</v>
      </c>
      <c r="J6343" s="39" t="n">
        <v>74.17</v>
      </c>
      <c r="K6343" s="39" t="n">
        <v>74.16999817</v>
      </c>
      <c r="L6343" s="39" t="n">
        <f aca="false">J6343-K6343</f>
        <v>1.8300000022009E-006</v>
      </c>
      <c r="M6343" s="40" t="n">
        <f aca="false">IFERROR(ABS(L6343)/K6343*100,0)</f>
        <v>2.46730490407521E-006</v>
      </c>
      <c r="N6343" s="39" t="n">
        <v>74.89</v>
      </c>
      <c r="O6343" s="39" t="n">
        <v>74.88999939</v>
      </c>
      <c r="P6343" s="39" t="n">
        <f aca="false">N6343-O6343</f>
        <v>6.10000000733635E-007</v>
      </c>
      <c r="Q6343" s="40" t="n">
        <f aca="false">IFERROR(ABS(P6343)/O6343*100,0)</f>
        <v>8.14527981976573E-007</v>
      </c>
      <c r="R6343" s="41" t="n">
        <v>7452602</v>
      </c>
      <c r="S6343" s="41" t="n">
        <v>7452600</v>
      </c>
      <c r="T6343" s="41" t="n">
        <f aca="false">R6343-S6343</f>
        <v>2</v>
      </c>
      <c r="U6343" s="40" t="n">
        <f aca="false">IFERROR(ABS(T6343)/S6343*100,0)</f>
        <v>2.68362719051069E-005</v>
      </c>
    </row>
    <row r="6344" customFormat="false" ht="15" hidden="false" customHeight="false" outlineLevel="0" collapsed="false">
      <c r="A6344" s="38" t="n">
        <v>44922</v>
      </c>
      <c r="B6344" s="39" t="n">
        <v>74.33</v>
      </c>
      <c r="C6344" s="39" t="n">
        <v>74.33000183</v>
      </c>
      <c r="D6344" s="39" t="n">
        <f aca="false">B6344-C6344</f>
        <v>-1.8300000022009E-006</v>
      </c>
      <c r="E6344" s="40" t="n">
        <f aca="false">IFERROR(ABS(D6344)/C6344*100,0)</f>
        <v>2.46199375372853E-006</v>
      </c>
      <c r="F6344" s="39" t="n">
        <v>74.74</v>
      </c>
      <c r="G6344" s="39" t="n">
        <v>74.73999786</v>
      </c>
      <c r="H6344" s="39" t="n">
        <f aca="false">F6344-G6344</f>
        <v>2.13999999232328E-006</v>
      </c>
      <c r="I6344" s="40" t="n">
        <f aca="false">IFERROR(ABS(H6344)/G6344*100,0)</f>
        <v>2.86325937061417E-006</v>
      </c>
      <c r="J6344" s="39" t="n">
        <v>74.16</v>
      </c>
      <c r="K6344" s="39" t="n">
        <v>74.16000366</v>
      </c>
      <c r="L6344" s="39" t="n">
        <f aca="false">J6344-K6344</f>
        <v>-3.66000000440181E-006</v>
      </c>
      <c r="M6344" s="40" t="n">
        <f aca="false">IFERROR(ABS(L6344)/K6344*100,0)</f>
        <v>4.93527484327232E-006</v>
      </c>
      <c r="N6344" s="39" t="n">
        <v>74.32</v>
      </c>
      <c r="O6344" s="39" t="n">
        <v>74.31999969</v>
      </c>
      <c r="P6344" s="39" t="n">
        <f aca="false">N6344-O6344</f>
        <v>3.09999990122378E-007</v>
      </c>
      <c r="Q6344" s="40" t="n">
        <f aca="false">IFERROR(ABS(P6344)/O6344*100,0)</f>
        <v>4.1711516605952E-007</v>
      </c>
      <c r="R6344" s="41" t="n">
        <v>8974797</v>
      </c>
      <c r="S6344" s="41" t="n">
        <v>8974800</v>
      </c>
      <c r="T6344" s="41" t="n">
        <f aca="false">R6344-S6344</f>
        <v>-3</v>
      </c>
      <c r="U6344" s="40" t="n">
        <f aca="false">IFERROR(ABS(T6344)/S6344*100,0)</f>
        <v>3.34269287337879E-005</v>
      </c>
    </row>
    <row r="6345" customFormat="false" ht="15" hidden="false" customHeight="false" outlineLevel="0" collapsed="false">
      <c r="A6345" s="38" t="n">
        <v>44923</v>
      </c>
      <c r="B6345" s="39" t="n">
        <v>74.19</v>
      </c>
      <c r="C6345" s="39" t="n">
        <v>74.19000244</v>
      </c>
      <c r="D6345" s="39" t="n">
        <f aca="false">B6345-C6345</f>
        <v>-2.44000000293454E-006</v>
      </c>
      <c r="E6345" s="40" t="n">
        <f aca="false">IFERROR(ABS(D6345)/C6345*100,0)</f>
        <v>3.28885284093076E-006</v>
      </c>
      <c r="F6345" s="39" t="n">
        <v>74.55</v>
      </c>
      <c r="G6345" s="39" t="n">
        <v>74.55000305</v>
      </c>
      <c r="H6345" s="39" t="n">
        <f aca="false">F6345-G6345</f>
        <v>-3.05000000366817E-006</v>
      </c>
      <c r="I6345" s="40" t="n">
        <f aca="false">IFERROR(ABS(H6345)/G6345*100,0)</f>
        <v>4.09121378790899E-006</v>
      </c>
      <c r="J6345" s="39" t="n">
        <v>72.84</v>
      </c>
      <c r="K6345" s="39" t="n">
        <v>72.83999634</v>
      </c>
      <c r="L6345" s="39" t="n">
        <f aca="false">J6345-K6345</f>
        <v>3.66000000440181E-006</v>
      </c>
      <c r="M6345" s="40" t="n">
        <f aca="false">IFERROR(ABS(L6345)/K6345*100,0)</f>
        <v>5.02471195539026E-006</v>
      </c>
      <c r="N6345" s="39" t="n">
        <v>73.06</v>
      </c>
      <c r="O6345" s="39" t="n">
        <v>73.05999756</v>
      </c>
      <c r="P6345" s="39" t="n">
        <f aca="false">N6345-O6345</f>
        <v>2.44000000293454E-006</v>
      </c>
      <c r="Q6345" s="40" t="n">
        <f aca="false">IFERROR(ABS(P6345)/O6345*100,0)</f>
        <v>3.33972089299717E-006</v>
      </c>
      <c r="R6345" s="41" t="n">
        <v>10275692</v>
      </c>
      <c r="S6345" s="41" t="n">
        <v>10275700</v>
      </c>
      <c r="T6345" s="41" t="n">
        <f aca="false">R6345-S6345</f>
        <v>-8</v>
      </c>
      <c r="U6345" s="40" t="n">
        <f aca="false">IFERROR(ABS(T6345)/S6345*100,0)</f>
        <v>7.7853576885273E-005</v>
      </c>
    </row>
    <row r="6346" customFormat="false" ht="15" hidden="false" customHeight="false" outlineLevel="0" collapsed="false">
      <c r="A6346" s="38" t="n">
        <v>44924</v>
      </c>
      <c r="B6346" s="39" t="n">
        <v>74.35</v>
      </c>
      <c r="C6346" s="39" t="n">
        <v>74.34999847</v>
      </c>
      <c r="D6346" s="39" t="n">
        <f aca="false">B6346-C6346</f>
        <v>1.52999999158965E-006</v>
      </c>
      <c r="E6346" s="40" t="n">
        <f aca="false">IFERROR(ABS(D6346)/C6346*100,0)</f>
        <v>2.05783459727575E-006</v>
      </c>
      <c r="F6346" s="39" t="n">
        <v>76.04</v>
      </c>
      <c r="G6346" s="39" t="n">
        <v>76.04000092</v>
      </c>
      <c r="H6346" s="39" t="n">
        <f aca="false">F6346-G6346</f>
        <v>-9.19999990856013E-007</v>
      </c>
      <c r="I6346" s="40" t="n">
        <f aca="false">IFERROR(ABS(H6346)/G6346*100,0)</f>
        <v>1.2098895051618E-006</v>
      </c>
      <c r="J6346" s="39" t="n">
        <v>74.15</v>
      </c>
      <c r="K6346" s="39" t="n">
        <v>74.15000153</v>
      </c>
      <c r="L6346" s="39" t="n">
        <f aca="false">J6346-K6346</f>
        <v>-1.52999999158965E-006</v>
      </c>
      <c r="M6346" s="40" t="n">
        <f aca="false">IFERROR(ABS(L6346)/K6346*100,0)</f>
        <v>2.06338497642597E-006</v>
      </c>
      <c r="N6346" s="39" t="n">
        <v>76</v>
      </c>
      <c r="O6346" s="39" t="n">
        <v>76</v>
      </c>
      <c r="P6346" s="39" t="n">
        <f aca="false">N6346-O6346</f>
        <v>0</v>
      </c>
      <c r="Q6346" s="40" t="n">
        <f aca="false">IFERROR(ABS(P6346)/O6346*100,0)</f>
        <v>0</v>
      </c>
      <c r="R6346" s="41" t="n">
        <v>11142511</v>
      </c>
      <c r="S6346" s="41" t="n">
        <v>11142500</v>
      </c>
      <c r="T6346" s="41" t="n">
        <f aca="false">R6346-S6346</f>
        <v>11</v>
      </c>
      <c r="U6346" s="40" t="n">
        <f aca="false">IFERROR(ABS(T6346)/S6346*100,0)</f>
        <v>9.87211128561813E-005</v>
      </c>
    </row>
    <row r="6347" customFormat="false" ht="15" hidden="false" customHeight="false" outlineLevel="0" collapsed="false">
      <c r="A6347" s="38" t="n">
        <v>44925</v>
      </c>
      <c r="B6347" s="39" t="n">
        <v>74.29</v>
      </c>
      <c r="C6347" s="39" t="n">
        <v>74.29000092</v>
      </c>
      <c r="D6347" s="39" t="n">
        <f aca="false">B6347-C6347</f>
        <v>-9.19999990856013E-007</v>
      </c>
      <c r="E6347" s="40" t="n">
        <f aca="false">IFERROR(ABS(D6347)/C6347*100,0)</f>
        <v>1.23839006523465E-006</v>
      </c>
      <c r="F6347" s="39" t="n">
        <v>74.57</v>
      </c>
      <c r="G6347" s="39" t="n">
        <v>74.56999969</v>
      </c>
      <c r="H6347" s="39" t="n">
        <f aca="false">F6347-G6347</f>
        <v>3.09999990122378E-007</v>
      </c>
      <c r="I6347" s="40" t="n">
        <f aca="false">IFERROR(ABS(H6347)/G6347*100,0)</f>
        <v>4.15716764665549E-007</v>
      </c>
      <c r="J6347" s="39" t="n">
        <v>73.65</v>
      </c>
      <c r="K6347" s="39" t="n">
        <v>73.65000153</v>
      </c>
      <c r="L6347" s="39" t="n">
        <f aca="false">J6347-K6347</f>
        <v>-1.52999999158965E-006</v>
      </c>
      <c r="M6347" s="40" t="n">
        <f aca="false">IFERROR(ABS(L6347)/K6347*100,0)</f>
        <v>2.07739302078145E-006</v>
      </c>
      <c r="N6347" s="39" t="n">
        <v>74.49</v>
      </c>
      <c r="O6347" s="39" t="n">
        <v>74.48999786</v>
      </c>
      <c r="P6347" s="39" t="n">
        <f aca="false">N6347-O6347</f>
        <v>2.13999999232328E-006</v>
      </c>
      <c r="Q6347" s="40" t="n">
        <f aca="false">IFERROR(ABS(P6347)/O6347*100,0)</f>
        <v>2.87286891368328E-006</v>
      </c>
      <c r="R6347" s="41" t="n">
        <v>7784126</v>
      </c>
      <c r="S6347" s="41" t="n">
        <v>7784100</v>
      </c>
      <c r="T6347" s="41" t="n">
        <f aca="false">R6347-S6347</f>
        <v>26</v>
      </c>
      <c r="U6347" s="40" t="n">
        <f aca="false">IFERROR(ABS(T6347)/S6347*100,0)</f>
        <v>0.00033401420845056</v>
      </c>
    </row>
    <row r="6348" customFormat="false" ht="15" hidden="false" customHeight="false" outlineLevel="0" collapsed="false">
      <c r="A6348" s="38" t="n">
        <v>44929</v>
      </c>
      <c r="B6348" s="39" t="n">
        <v>75.85</v>
      </c>
      <c r="C6348" s="39" t="n">
        <v>75.84999847</v>
      </c>
      <c r="D6348" s="39" t="n">
        <f aca="false">B6348-C6348</f>
        <v>1.52999999158965E-006</v>
      </c>
      <c r="E6348" s="40" t="n">
        <f aca="false">IFERROR(ABS(D6348)/C6348*100,0)</f>
        <v>2.01713911991019E-006</v>
      </c>
      <c r="F6348" s="39" t="n">
        <v>75.97</v>
      </c>
      <c r="G6348" s="39" t="n">
        <v>75.97000122</v>
      </c>
      <c r="H6348" s="39" t="n">
        <f aca="false">F6348-G6348</f>
        <v>-1.22000000146727E-006</v>
      </c>
      <c r="I6348" s="40" t="n">
        <f aca="false">IFERROR(ABS(H6348)/G6348*100,0)</f>
        <v>1.6058970407731E-006</v>
      </c>
      <c r="J6348" s="39" t="n">
        <v>73.77</v>
      </c>
      <c r="K6348" s="39" t="n">
        <v>73.76999664</v>
      </c>
      <c r="L6348" s="39" t="n">
        <f aca="false">J6348-K6348</f>
        <v>3.35999999379055E-006</v>
      </c>
      <c r="M6348" s="40" t="n">
        <f aca="false">IFERROR(ABS(L6348)/K6348*100,0)</f>
        <v>4.55469723034889E-006</v>
      </c>
      <c r="N6348" s="39" t="n">
        <v>74.03</v>
      </c>
      <c r="O6348" s="39" t="n">
        <v>74.02999878</v>
      </c>
      <c r="P6348" s="39" t="n">
        <f aca="false">N6348-O6348</f>
        <v>1.22000000146727E-006</v>
      </c>
      <c r="Q6348" s="40" t="n">
        <f aca="false">IFERROR(ABS(P6348)/O6348*100,0)</f>
        <v>1.64798057756671E-006</v>
      </c>
      <c r="R6348" s="41" t="n">
        <v>9276191</v>
      </c>
      <c r="S6348" s="41" t="n">
        <v>9276200</v>
      </c>
      <c r="T6348" s="41" t="n">
        <f aca="false">R6348-S6348</f>
        <v>-9</v>
      </c>
      <c r="U6348" s="40" t="n">
        <f aca="false">IFERROR(ABS(T6348)/S6348*100,0)</f>
        <v>9.70224876565835E-005</v>
      </c>
    </row>
    <row r="6349" customFormat="false" ht="15" hidden="false" customHeight="false" outlineLevel="0" collapsed="false">
      <c r="A6349" s="38" t="n">
        <v>44930</v>
      </c>
      <c r="B6349" s="39" t="n">
        <v>74.99</v>
      </c>
      <c r="C6349" s="39" t="n">
        <v>74.98999786</v>
      </c>
      <c r="D6349" s="39" t="n">
        <f aca="false">B6349-C6349</f>
        <v>2.13999999232328E-006</v>
      </c>
      <c r="E6349" s="40" t="n">
        <f aca="false">IFERROR(ABS(D6349)/C6349*100,0)</f>
        <v>2.85371389971031E-006</v>
      </c>
      <c r="F6349" s="39" t="n">
        <v>76.61</v>
      </c>
      <c r="G6349" s="39" t="n">
        <v>76.61000061</v>
      </c>
      <c r="H6349" s="39" t="n">
        <f aca="false">F6349-G6349</f>
        <v>-6.10000000733635E-007</v>
      </c>
      <c r="I6349" s="40" t="n">
        <f aca="false">IFERROR(ABS(H6349)/G6349*100,0)</f>
        <v>7.96240694265196E-007</v>
      </c>
      <c r="J6349" s="39" t="n">
        <v>74.47</v>
      </c>
      <c r="K6349" s="39" t="n">
        <v>74.47000122</v>
      </c>
      <c r="L6349" s="39" t="n">
        <f aca="false">J6349-K6349</f>
        <v>-1.22000000146727E-006</v>
      </c>
      <c r="M6349" s="40" t="n">
        <f aca="false">IFERROR(ABS(L6349)/K6349*100,0)</f>
        <v>1.63824356315389E-006</v>
      </c>
      <c r="N6349" s="39" t="n">
        <v>76.32</v>
      </c>
      <c r="O6349" s="39" t="n">
        <v>76.31999969</v>
      </c>
      <c r="P6349" s="39" t="n">
        <f aca="false">N6349-O6349</f>
        <v>3.09999990122378E-007</v>
      </c>
      <c r="Q6349" s="40" t="n">
        <f aca="false">IFERROR(ABS(P6349)/O6349*100,0)</f>
        <v>4.06184475080647E-007</v>
      </c>
      <c r="R6349" s="41" t="n">
        <v>12316386</v>
      </c>
      <c r="S6349" s="41" t="n">
        <v>12316400</v>
      </c>
      <c r="T6349" s="41" t="n">
        <f aca="false">R6349-S6349</f>
        <v>-14</v>
      </c>
      <c r="U6349" s="40" t="n">
        <f aca="false">IFERROR(ABS(T6349)/S6349*100,0)</f>
        <v>0.000113669578773018</v>
      </c>
    </row>
    <row r="6350" customFormat="false" ht="15" hidden="false" customHeight="false" outlineLevel="0" collapsed="false">
      <c r="A6350" s="38" t="n">
        <v>44931</v>
      </c>
      <c r="B6350" s="39" t="n">
        <v>76</v>
      </c>
      <c r="C6350" s="39" t="n">
        <v>76</v>
      </c>
      <c r="D6350" s="39" t="n">
        <f aca="false">B6350-C6350</f>
        <v>0</v>
      </c>
      <c r="E6350" s="40" t="n">
        <f aca="false">IFERROR(ABS(D6350)/C6350*100,0)</f>
        <v>0</v>
      </c>
      <c r="F6350" s="39" t="n">
        <v>76.44</v>
      </c>
      <c r="G6350" s="39" t="n">
        <v>76.44000244</v>
      </c>
      <c r="H6350" s="39" t="n">
        <f aca="false">F6350-G6350</f>
        <v>-2.44000000293454E-006</v>
      </c>
      <c r="I6350" s="40" t="n">
        <f aca="false">IFERROR(ABS(H6350)/G6350*100,0)</f>
        <v>3.19204595113634E-006</v>
      </c>
      <c r="J6350" s="39" t="n">
        <v>75.34</v>
      </c>
      <c r="K6350" s="39" t="n">
        <v>75.33999634</v>
      </c>
      <c r="L6350" s="39" t="n">
        <f aca="false">J6350-K6350</f>
        <v>3.66000000440181E-006</v>
      </c>
      <c r="M6350" s="40" t="n">
        <f aca="false">IFERROR(ABS(L6350)/K6350*100,0)</f>
        <v>4.85797741200396E-006</v>
      </c>
      <c r="N6350" s="39" t="n">
        <v>75.73</v>
      </c>
      <c r="O6350" s="39" t="n">
        <v>75.73000336</v>
      </c>
      <c r="P6350" s="39" t="n">
        <f aca="false">N6350-O6350</f>
        <v>-3.35999999379055E-006</v>
      </c>
      <c r="Q6350" s="40" t="n">
        <f aca="false">IFERROR(ABS(P6350)/O6350*100,0)</f>
        <v>4.43681479560752E-006</v>
      </c>
      <c r="R6350" s="41" t="n">
        <v>10039194</v>
      </c>
      <c r="S6350" s="41" t="n">
        <v>10039200</v>
      </c>
      <c r="T6350" s="41" t="n">
        <f aca="false">R6350-S6350</f>
        <v>-6</v>
      </c>
      <c r="U6350" s="40" t="n">
        <f aca="false">IFERROR(ABS(T6350)/S6350*100,0)</f>
        <v>5.9765718383935E-005</v>
      </c>
    </row>
    <row r="6351" customFormat="false" ht="15" hidden="false" customHeight="false" outlineLevel="0" collapsed="false">
      <c r="A6351" s="38" t="n">
        <v>44932</v>
      </c>
      <c r="B6351" s="39" t="n">
        <v>76.5</v>
      </c>
      <c r="C6351" s="39" t="n">
        <v>76.5</v>
      </c>
      <c r="D6351" s="39" t="n">
        <f aca="false">B6351-C6351</f>
        <v>0</v>
      </c>
      <c r="E6351" s="40" t="n">
        <f aca="false">IFERROR(ABS(D6351)/C6351*100,0)</f>
        <v>0</v>
      </c>
      <c r="F6351" s="39" t="n">
        <v>78.74</v>
      </c>
      <c r="G6351" s="39" t="n">
        <v>78.73999786</v>
      </c>
      <c r="H6351" s="39" t="n">
        <f aca="false">F6351-G6351</f>
        <v>2.13999999232328E-006</v>
      </c>
      <c r="I6351" s="40" t="n">
        <f aca="false">IFERROR(ABS(H6351)/G6351*100,0)</f>
        <v>2.71780549972609E-006</v>
      </c>
      <c r="J6351" s="39" t="n">
        <v>76.15</v>
      </c>
      <c r="K6351" s="39" t="n">
        <v>76.15000153</v>
      </c>
      <c r="L6351" s="39" t="n">
        <f aca="false">J6351-K6351</f>
        <v>-1.52999999158965E-006</v>
      </c>
      <c r="M6351" s="40" t="n">
        <f aca="false">IFERROR(ABS(L6351)/K6351*100,0)</f>
        <v>2.00919233204072E-006</v>
      </c>
      <c r="N6351" s="39" t="n">
        <v>78.07</v>
      </c>
      <c r="O6351" s="39" t="n">
        <v>78.06999969</v>
      </c>
      <c r="P6351" s="39" t="n">
        <f aca="false">N6351-O6351</f>
        <v>3.09999990122378E-007</v>
      </c>
      <c r="Q6351" s="40" t="n">
        <f aca="false">IFERROR(ABS(P6351)/O6351*100,0)</f>
        <v>3.97079532923434E-007</v>
      </c>
      <c r="R6351" s="41" t="n">
        <v>13744129</v>
      </c>
      <c r="S6351" s="41" t="n">
        <v>13744100</v>
      </c>
      <c r="T6351" s="41" t="n">
        <f aca="false">R6351-S6351</f>
        <v>29</v>
      </c>
      <c r="U6351" s="40" t="n">
        <f aca="false">IFERROR(ABS(T6351)/S6351*100,0)</f>
        <v>0.000210999628931687</v>
      </c>
    </row>
    <row r="6352" customFormat="false" ht="15" hidden="false" customHeight="false" outlineLevel="0" collapsed="false">
      <c r="A6352" s="38" t="n">
        <v>44935</v>
      </c>
      <c r="B6352" s="39" t="n">
        <v>80.56</v>
      </c>
      <c r="C6352" s="39" t="n">
        <v>80.55999756</v>
      </c>
      <c r="D6352" s="39" t="n">
        <f aca="false">B6352-C6352</f>
        <v>2.44000000293454E-006</v>
      </c>
      <c r="E6352" s="40" t="n">
        <f aca="false">IFERROR(ABS(D6352)/C6352*100,0)</f>
        <v>3.02879850650102E-006</v>
      </c>
      <c r="F6352" s="39" t="n">
        <v>81.22</v>
      </c>
      <c r="G6352" s="39" t="n">
        <v>81.22000122</v>
      </c>
      <c r="H6352" s="39" t="n">
        <f aca="false">F6352-G6352</f>
        <v>-1.22000000146727E-006</v>
      </c>
      <c r="I6352" s="40" t="n">
        <f aca="false">IFERROR(ABS(H6352)/G6352*100,0)</f>
        <v>1.50209305976574E-006</v>
      </c>
      <c r="J6352" s="39" t="n">
        <v>80.06</v>
      </c>
      <c r="K6352" s="39" t="n">
        <v>80.05999756</v>
      </c>
      <c r="L6352" s="39" t="n">
        <f aca="false">J6352-K6352</f>
        <v>2.44000000293454E-006</v>
      </c>
      <c r="M6352" s="40" t="n">
        <f aca="false">IFERROR(ABS(L6352)/K6352*100,0)</f>
        <v>3.04771431089029E-006</v>
      </c>
      <c r="N6352" s="39" t="n">
        <v>80.31</v>
      </c>
      <c r="O6352" s="39" t="n">
        <v>80.30999756</v>
      </c>
      <c r="P6352" s="39" t="n">
        <f aca="false">N6352-O6352</f>
        <v>2.44000000293454E-006</v>
      </c>
      <c r="Q6352" s="40" t="n">
        <f aca="false">IFERROR(ABS(P6352)/O6352*100,0)</f>
        <v>3.0382269668376E-006</v>
      </c>
      <c r="R6352" s="41" t="n">
        <v>22247607</v>
      </c>
      <c r="S6352" s="41" t="n">
        <v>22247600</v>
      </c>
      <c r="T6352" s="41" t="n">
        <f aca="false">R6352-S6352</f>
        <v>7</v>
      </c>
      <c r="U6352" s="40" t="n">
        <f aca="false">IFERROR(ABS(T6352)/S6352*100,0)</f>
        <v>3.14640680343048E-005</v>
      </c>
    </row>
    <row r="6353" customFormat="false" ht="15" hidden="false" customHeight="false" outlineLevel="0" collapsed="false">
      <c r="A6353" s="38" t="n">
        <v>44936</v>
      </c>
      <c r="B6353" s="39" t="n">
        <v>80.51</v>
      </c>
      <c r="C6353" s="39" t="n">
        <v>80.51000214</v>
      </c>
      <c r="D6353" s="39" t="n">
        <f aca="false">B6353-C6353</f>
        <v>-2.13999999232328E-006</v>
      </c>
      <c r="E6353" s="40" t="n">
        <f aca="false">IFERROR(ABS(D6353)/C6353*100,0)</f>
        <v>2.65805481982475E-006</v>
      </c>
      <c r="F6353" s="39" t="n">
        <v>81.58</v>
      </c>
      <c r="G6353" s="39" t="n">
        <v>81.58000183</v>
      </c>
      <c r="H6353" s="39" t="n">
        <f aca="false">F6353-G6353</f>
        <v>-1.8300000022009E-006</v>
      </c>
      <c r="I6353" s="40" t="n">
        <f aca="false">IFERROR(ABS(H6353)/G6353*100,0)</f>
        <v>2.2431968143545E-006</v>
      </c>
      <c r="J6353" s="39" t="n">
        <v>80.46</v>
      </c>
      <c r="K6353" s="39" t="n">
        <v>80.45999908</v>
      </c>
      <c r="L6353" s="39" t="n">
        <f aca="false">J6353-K6353</f>
        <v>9.19999990856013E-007</v>
      </c>
      <c r="M6353" s="40" t="n">
        <f aca="false">IFERROR(ABS(L6353)/K6353*100,0)</f>
        <v>1.14342530620871E-006</v>
      </c>
      <c r="N6353" s="39" t="n">
        <v>81.27</v>
      </c>
      <c r="O6353" s="39" t="n">
        <v>81.26999664</v>
      </c>
      <c r="P6353" s="39" t="n">
        <f aca="false">N6353-O6353</f>
        <v>3.35999999379055E-006</v>
      </c>
      <c r="Q6353" s="40" t="n">
        <f aca="false">IFERROR(ABS(P6353)/O6353*100,0)</f>
        <v>4.13436708835399E-006</v>
      </c>
      <c r="R6353" s="41" t="n">
        <v>10269011</v>
      </c>
      <c r="S6353" s="41" t="n">
        <v>10269000</v>
      </c>
      <c r="T6353" s="41" t="n">
        <f aca="false">R6353-S6353</f>
        <v>11</v>
      </c>
      <c r="U6353" s="40" t="n">
        <f aca="false">IFERROR(ABS(T6353)/S6353*100,0)</f>
        <v>0.000107118512026487</v>
      </c>
    </row>
    <row r="6354" customFormat="false" ht="15" hidden="false" customHeight="false" outlineLevel="0" collapsed="false">
      <c r="A6354" s="38" t="n">
        <v>44937</v>
      </c>
      <c r="B6354" s="39" t="n">
        <v>81.57</v>
      </c>
      <c r="C6354" s="39" t="n">
        <v>81.56999969</v>
      </c>
      <c r="D6354" s="39" t="n">
        <f aca="false">B6354-C6354</f>
        <v>3.09999990122378E-007</v>
      </c>
      <c r="E6354" s="40" t="n">
        <f aca="false">IFERROR(ABS(D6354)/C6354*100,0)</f>
        <v>3.80041671325864E-007</v>
      </c>
      <c r="F6354" s="39" t="n">
        <v>81.89</v>
      </c>
      <c r="G6354" s="39" t="n">
        <v>81.88999939</v>
      </c>
      <c r="H6354" s="39" t="n">
        <f aca="false">F6354-G6354</f>
        <v>6.10000000733635E-007</v>
      </c>
      <c r="I6354" s="40" t="n">
        <f aca="false">IFERROR(ABS(H6354)/G6354*100,0)</f>
        <v>7.44901703843614E-007</v>
      </c>
      <c r="J6354" s="39" t="n">
        <v>80.63</v>
      </c>
      <c r="K6354" s="39" t="n">
        <v>80.62999725</v>
      </c>
      <c r="L6354" s="39" t="n">
        <f aca="false">J6354-K6354</f>
        <v>2.74999999305692E-006</v>
      </c>
      <c r="M6354" s="40" t="n">
        <f aca="false">IFERROR(ABS(L6354)/K6354*100,0)</f>
        <v>3.4106413082594E-006</v>
      </c>
      <c r="N6354" s="39" t="n">
        <v>81.78</v>
      </c>
      <c r="O6354" s="39" t="n">
        <v>81.77999878</v>
      </c>
      <c r="P6354" s="39" t="n">
        <f aca="false">N6354-O6354</f>
        <v>1.22000000146727E-006</v>
      </c>
      <c r="Q6354" s="40" t="n">
        <f aca="false">IFERROR(ABS(P6354)/O6354*100,0)</f>
        <v>1.4918073118945E-006</v>
      </c>
      <c r="R6354" s="41" t="n">
        <v>11771417</v>
      </c>
      <c r="S6354" s="41" t="n">
        <v>11771400</v>
      </c>
      <c r="T6354" s="41" t="n">
        <f aca="false">R6354-S6354</f>
        <v>17</v>
      </c>
      <c r="U6354" s="40" t="n">
        <f aca="false">IFERROR(ABS(T6354)/S6354*100,0)</f>
        <v>0.00014441782625686</v>
      </c>
    </row>
    <row r="6355" customFormat="false" ht="15" hidden="false" customHeight="false" outlineLevel="0" collapsed="false">
      <c r="A6355" s="38" t="n">
        <v>44938</v>
      </c>
      <c r="B6355" s="39" t="n">
        <v>84.96</v>
      </c>
      <c r="C6355" s="39" t="n">
        <v>84.95999908</v>
      </c>
      <c r="D6355" s="39" t="n">
        <f aca="false">B6355-C6355</f>
        <v>9.19999990856013E-007</v>
      </c>
      <c r="E6355" s="40" t="n">
        <f aca="false">IFERROR(ABS(D6355)/C6355*100,0)</f>
        <v>1.08286252450371E-006</v>
      </c>
      <c r="F6355" s="39" t="n">
        <v>88.83</v>
      </c>
      <c r="G6355" s="39" t="n">
        <v>88.83000183</v>
      </c>
      <c r="H6355" s="39" t="n">
        <f aca="false">F6355-G6355</f>
        <v>-1.8300000022009E-006</v>
      </c>
      <c r="I6355" s="40" t="n">
        <f aca="false">IFERROR(ABS(H6355)/G6355*100,0)</f>
        <v>2.0601147861092E-006</v>
      </c>
      <c r="J6355" s="39" t="n">
        <v>84.42</v>
      </c>
      <c r="K6355" s="39" t="n">
        <v>84.41999817</v>
      </c>
      <c r="L6355" s="39" t="n">
        <f aca="false">J6355-K6355</f>
        <v>1.8300000022009E-006</v>
      </c>
      <c r="M6355" s="40" t="n">
        <f aca="false">IFERROR(ABS(L6355)/K6355*100,0)</f>
        <v>2.16773281434543E-006</v>
      </c>
      <c r="N6355" s="39" t="n">
        <v>87</v>
      </c>
      <c r="O6355" s="39" t="n">
        <v>87</v>
      </c>
      <c r="P6355" s="39" t="n">
        <f aca="false">N6355-O6355</f>
        <v>0</v>
      </c>
      <c r="Q6355" s="40" t="n">
        <f aca="false">IFERROR(ABS(P6355)/O6355*100,0)</f>
        <v>0</v>
      </c>
      <c r="R6355" s="41" t="n">
        <v>36086750</v>
      </c>
      <c r="S6355" s="41" t="n">
        <v>36086800</v>
      </c>
      <c r="T6355" s="41" t="n">
        <f aca="false">R6355-S6355</f>
        <v>-50</v>
      </c>
      <c r="U6355" s="40" t="n">
        <f aca="false">IFERROR(ABS(T6355)/S6355*100,0)</f>
        <v>0.000138554817828126</v>
      </c>
    </row>
    <row r="6356" customFormat="false" ht="15" hidden="false" customHeight="false" outlineLevel="0" collapsed="false">
      <c r="A6356" s="38" t="n">
        <v>44939</v>
      </c>
      <c r="B6356" s="39" t="n">
        <v>85.41</v>
      </c>
      <c r="C6356" s="39" t="n">
        <v>85.41000366</v>
      </c>
      <c r="D6356" s="39" t="n">
        <f aca="false">B6356-C6356</f>
        <v>-3.66000000440181E-006</v>
      </c>
      <c r="E6356" s="40" t="n">
        <f aca="false">IFERROR(ABS(D6356)/C6356*100,0)</f>
        <v>4.28521232591387E-006</v>
      </c>
      <c r="F6356" s="39" t="n">
        <v>87.1</v>
      </c>
      <c r="G6356" s="39" t="n">
        <v>87.09999847</v>
      </c>
      <c r="H6356" s="39" t="n">
        <f aca="false">F6356-G6356</f>
        <v>1.52999999158965E-006</v>
      </c>
      <c r="I6356" s="40" t="n">
        <f aca="false">IFERROR(ABS(H6356)/G6356*100,0)</f>
        <v>1.7566016285484E-006</v>
      </c>
      <c r="J6356" s="39" t="n">
        <v>84.9</v>
      </c>
      <c r="K6356" s="39" t="n">
        <v>84.90000153</v>
      </c>
      <c r="L6356" s="39" t="n">
        <f aca="false">J6356-K6356</f>
        <v>-1.52999999158965E-006</v>
      </c>
      <c r="M6356" s="40" t="n">
        <f aca="false">IFERROR(ABS(L6356)/K6356*100,0)</f>
        <v>1.8021200989602E-006</v>
      </c>
      <c r="N6356" s="39" t="n">
        <v>86.8</v>
      </c>
      <c r="O6356" s="39" t="n">
        <v>86.80000305</v>
      </c>
      <c r="P6356" s="39" t="n">
        <f aca="false">N6356-O6356</f>
        <v>-3.05000000366817E-006</v>
      </c>
      <c r="Q6356" s="40" t="n">
        <f aca="false">IFERROR(ABS(P6356)/O6356*100,0)</f>
        <v>3.51382476554899E-006</v>
      </c>
      <c r="R6356" s="41" t="n">
        <v>18719894</v>
      </c>
      <c r="S6356" s="41" t="n">
        <v>18719900</v>
      </c>
      <c r="T6356" s="41" t="n">
        <f aca="false">R6356-S6356</f>
        <v>-6</v>
      </c>
      <c r="U6356" s="40" t="n">
        <f aca="false">IFERROR(ABS(T6356)/S6356*100,0)</f>
        <v>3.20514532663102E-005</v>
      </c>
    </row>
    <row r="6357" customFormat="false" ht="15" hidden="false" customHeight="false" outlineLevel="0" collapsed="false">
      <c r="A6357" s="38" t="n">
        <v>44943</v>
      </c>
      <c r="B6357" s="39" t="n">
        <v>86.22</v>
      </c>
      <c r="C6357" s="39" t="n">
        <v>86.22000122</v>
      </c>
      <c r="D6357" s="39" t="n">
        <f aca="false">B6357-C6357</f>
        <v>-1.22000000146727E-006</v>
      </c>
      <c r="E6357" s="40" t="n">
        <f aca="false">IFERROR(ABS(D6357)/C6357*100,0)</f>
        <v>1.41498490397176E-006</v>
      </c>
      <c r="F6357" s="39" t="n">
        <v>89.73</v>
      </c>
      <c r="G6357" s="39" t="n">
        <v>89.73000336</v>
      </c>
      <c r="H6357" s="39" t="n">
        <f aca="false">F6357-G6357</f>
        <v>-3.35999999379055E-006</v>
      </c>
      <c r="I6357" s="40" t="n">
        <f aca="false">IFERROR(ABS(H6357)/G6357*100,0)</f>
        <v>3.74456688729868E-006</v>
      </c>
      <c r="J6357" s="39" t="n">
        <v>86.16</v>
      </c>
      <c r="K6357" s="39" t="n">
        <v>86.16000366</v>
      </c>
      <c r="L6357" s="39" t="n">
        <f aca="false">J6357-K6357</f>
        <v>-3.66000000440181E-006</v>
      </c>
      <c r="M6357" s="40" t="n">
        <f aca="false">IFERROR(ABS(L6357)/K6357*100,0)</f>
        <v>4.24791068817117E-006</v>
      </c>
      <c r="N6357" s="39" t="n">
        <v>88.99</v>
      </c>
      <c r="O6357" s="39" t="n">
        <v>88.98999786</v>
      </c>
      <c r="P6357" s="39" t="n">
        <f aca="false">N6357-O6357</f>
        <v>2.13999999232328E-006</v>
      </c>
      <c r="Q6357" s="40" t="n">
        <f aca="false">IFERROR(ABS(P6357)/O6357*100,0)</f>
        <v>2.40476462949235E-006</v>
      </c>
      <c r="R6357" s="41" t="n">
        <v>21849956</v>
      </c>
      <c r="S6357" s="41" t="n">
        <v>21850000</v>
      </c>
      <c r="T6357" s="41" t="n">
        <f aca="false">R6357-S6357</f>
        <v>-44</v>
      </c>
      <c r="U6357" s="40" t="n">
        <f aca="false">IFERROR(ABS(T6357)/S6357*100,0)</f>
        <v>0.00020137299771167</v>
      </c>
    </row>
    <row r="6358" customFormat="false" ht="15" hidden="false" customHeight="false" outlineLevel="0" collapsed="false">
      <c r="A6358" s="38" t="n">
        <v>44944</v>
      </c>
      <c r="B6358" s="39" t="n">
        <v>90.48</v>
      </c>
      <c r="C6358" s="39" t="n">
        <v>90.48000336</v>
      </c>
      <c r="D6358" s="39" t="n">
        <f aca="false">B6358-C6358</f>
        <v>-3.35999999379055E-006</v>
      </c>
      <c r="E6358" s="40" t="n">
        <f aca="false">IFERROR(ABS(D6358)/C6358*100,0)</f>
        <v>3.71352770669322E-006</v>
      </c>
      <c r="F6358" s="39" t="n">
        <v>91.22</v>
      </c>
      <c r="G6358" s="39" t="n">
        <v>91.22000122</v>
      </c>
      <c r="H6358" s="39" t="n">
        <f aca="false">F6358-G6358</f>
        <v>-1.22000000146727E-006</v>
      </c>
      <c r="I6358" s="40" t="n">
        <f aca="false">IFERROR(ABS(H6358)/G6358*100,0)</f>
        <v>1.33742598679091E-006</v>
      </c>
      <c r="J6358" s="39" t="n">
        <v>89.36</v>
      </c>
      <c r="K6358" s="39" t="n">
        <v>89.36000061</v>
      </c>
      <c r="L6358" s="39" t="n">
        <f aca="false">J6358-K6358</f>
        <v>-6.10000000733635E-007</v>
      </c>
      <c r="M6358" s="40" t="n">
        <f aca="false">IFERROR(ABS(L6358)/K6358*100,0)</f>
        <v>6.82632046295411E-007</v>
      </c>
      <c r="N6358" s="39" t="n">
        <v>89.47</v>
      </c>
      <c r="O6358" s="39" t="n">
        <v>89.47000122</v>
      </c>
      <c r="P6358" s="39" t="n">
        <f aca="false">N6358-O6358</f>
        <v>-1.22000000146727E-006</v>
      </c>
      <c r="Q6358" s="40" t="n">
        <f aca="false">IFERROR(ABS(P6358)/O6358*100,0)</f>
        <v>1.36358554245169E-006</v>
      </c>
      <c r="R6358" s="41" t="n">
        <v>19209828</v>
      </c>
      <c r="S6358" s="41" t="n">
        <v>19209800</v>
      </c>
      <c r="T6358" s="41" t="n">
        <f aca="false">R6358-S6358</f>
        <v>28</v>
      </c>
      <c r="U6358" s="40" t="n">
        <f aca="false">IFERROR(ABS(T6358)/S6358*100,0)</f>
        <v>0.000145758935543316</v>
      </c>
    </row>
    <row r="6359" customFormat="false" ht="15" hidden="false" customHeight="false" outlineLevel="0" collapsed="false">
      <c r="A6359" s="38" t="n">
        <v>44945</v>
      </c>
      <c r="B6359" s="39" t="n">
        <v>89.03</v>
      </c>
      <c r="C6359" s="39" t="n">
        <v>89.02999878</v>
      </c>
      <c r="D6359" s="39" t="n">
        <f aca="false">B6359-C6359</f>
        <v>1.22000000146727E-006</v>
      </c>
      <c r="E6359" s="40" t="n">
        <f aca="false">IFERROR(ABS(D6359)/C6359*100,0)</f>
        <v>1.37032463010809E-006</v>
      </c>
      <c r="F6359" s="39" t="n">
        <v>90.01</v>
      </c>
      <c r="G6359" s="39" t="n">
        <v>90.01000214</v>
      </c>
      <c r="H6359" s="39" t="n">
        <f aca="false">F6359-G6359</f>
        <v>-2.13999999232328E-006</v>
      </c>
      <c r="I6359" s="40" t="n">
        <f aca="false">IFERROR(ABS(H6359)/G6359*100,0)</f>
        <v>2.37751354454449E-006</v>
      </c>
      <c r="J6359" s="39" t="n">
        <v>88.26</v>
      </c>
      <c r="K6359" s="39" t="n">
        <v>88.26000214</v>
      </c>
      <c r="L6359" s="39" t="n">
        <f aca="false">J6359-K6359</f>
        <v>-2.13999999232328E-006</v>
      </c>
      <c r="M6359" s="40" t="n">
        <f aca="false">IFERROR(ABS(L6359)/K6359*100,0)</f>
        <v>2.42465436260557E-006</v>
      </c>
      <c r="N6359" s="39" t="n">
        <v>88.4</v>
      </c>
      <c r="O6359" s="39" t="n">
        <v>88.40000153</v>
      </c>
      <c r="P6359" s="39" t="n">
        <f aca="false">N6359-O6359</f>
        <v>-1.52999999158965E-006</v>
      </c>
      <c r="Q6359" s="40" t="n">
        <f aca="false">IFERROR(ABS(P6359)/O6359*100,0)</f>
        <v>1.73076919129964E-006</v>
      </c>
      <c r="R6359" s="41" t="n">
        <v>13651099</v>
      </c>
      <c r="S6359" s="41" t="n">
        <v>13651100</v>
      </c>
      <c r="T6359" s="41" t="n">
        <f aca="false">R6359-S6359</f>
        <v>-1</v>
      </c>
      <c r="U6359" s="40" t="n">
        <f aca="false">IFERROR(ABS(T6359)/S6359*100,0)</f>
        <v>7.32541699936269E-006</v>
      </c>
    </row>
    <row r="6360" customFormat="false" ht="15" hidden="false" customHeight="false" outlineLevel="0" collapsed="false">
      <c r="A6360" s="38" t="n">
        <v>44946</v>
      </c>
      <c r="B6360" s="39" t="n">
        <v>90</v>
      </c>
      <c r="C6360" s="39" t="n">
        <v>90</v>
      </c>
      <c r="D6360" s="39" t="n">
        <f aca="false">B6360-C6360</f>
        <v>0</v>
      </c>
      <c r="E6360" s="40" t="n">
        <f aca="false">IFERROR(ABS(D6360)/C6360*100,0)</f>
        <v>0</v>
      </c>
      <c r="F6360" s="39" t="n">
        <v>91.03</v>
      </c>
      <c r="G6360" s="39" t="n">
        <v>91.02999878</v>
      </c>
      <c r="H6360" s="39" t="n">
        <f aca="false">F6360-G6360</f>
        <v>1.22000000146727E-006</v>
      </c>
      <c r="I6360" s="40" t="n">
        <f aca="false">IFERROR(ABS(H6360)/G6360*100,0)</f>
        <v>1.34021753028444E-006</v>
      </c>
      <c r="J6360" s="39" t="n">
        <v>89.2</v>
      </c>
      <c r="K6360" s="39" t="n">
        <v>89.19999695</v>
      </c>
      <c r="L6360" s="39" t="n">
        <f aca="false">J6360-K6360</f>
        <v>3.05000000366817E-006</v>
      </c>
      <c r="M6360" s="40" t="n">
        <f aca="false">IFERROR(ABS(L6360)/K6360*100,0)</f>
        <v>3.419282632238E-006</v>
      </c>
      <c r="N6360" s="39" t="n">
        <v>91.03</v>
      </c>
      <c r="O6360" s="39" t="n">
        <v>91.02999878</v>
      </c>
      <c r="P6360" s="39" t="n">
        <f aca="false">N6360-O6360</f>
        <v>1.22000000146727E-006</v>
      </c>
      <c r="Q6360" s="40" t="n">
        <f aca="false">IFERROR(ABS(P6360)/O6360*100,0)</f>
        <v>1.34021753028444E-006</v>
      </c>
      <c r="R6360" s="41" t="n">
        <v>14287246</v>
      </c>
      <c r="S6360" s="41" t="n">
        <v>14287200</v>
      </c>
      <c r="T6360" s="41" t="n">
        <f aca="false">R6360-S6360</f>
        <v>46</v>
      </c>
      <c r="U6360" s="40" t="n">
        <f aca="false">IFERROR(ABS(T6360)/S6360*100,0)</f>
        <v>0.00032196651548239</v>
      </c>
    </row>
    <row r="6361" customFormat="false" ht="15" hidden="false" customHeight="false" outlineLevel="0" collapsed="false">
      <c r="A6361" s="38" t="n">
        <v>44949</v>
      </c>
      <c r="B6361" s="39" t="n">
        <v>91.76</v>
      </c>
      <c r="C6361" s="39" t="n">
        <v>91.76000214</v>
      </c>
      <c r="D6361" s="39" t="n">
        <f aca="false">B6361-C6361</f>
        <v>-2.13999999232328E-006</v>
      </c>
      <c r="E6361" s="40" t="n">
        <f aca="false">IFERROR(ABS(D6361)/C6361*100,0)</f>
        <v>2.33217081780169E-006</v>
      </c>
      <c r="F6361" s="39" t="n">
        <v>95.73</v>
      </c>
      <c r="G6361" s="39" t="n">
        <v>95.73000336</v>
      </c>
      <c r="H6361" s="39" t="n">
        <f aca="false">F6361-G6361</f>
        <v>-3.35999999379055E-006</v>
      </c>
      <c r="I6361" s="40" t="n">
        <f aca="false">IFERROR(ABS(H6361)/G6361*100,0)</f>
        <v>3.5098713839537E-006</v>
      </c>
      <c r="J6361" s="39" t="n">
        <v>91.72</v>
      </c>
      <c r="K6361" s="39" t="n">
        <v>91.72000122</v>
      </c>
      <c r="L6361" s="39" t="n">
        <f aca="false">J6361-K6361</f>
        <v>-1.22000000146727E-006</v>
      </c>
      <c r="M6361" s="40" t="n">
        <f aca="false">IFERROR(ABS(L6361)/K6361*100,0)</f>
        <v>1.33013517797604E-006</v>
      </c>
      <c r="N6361" s="39" t="n">
        <v>95.66</v>
      </c>
      <c r="O6361" s="39" t="n">
        <v>95.66000366</v>
      </c>
      <c r="P6361" s="39" t="n">
        <f aca="false">N6361-O6361</f>
        <v>-3.66000000440181E-006</v>
      </c>
      <c r="Q6361" s="40" t="n">
        <f aca="false">IFERROR(ABS(P6361)/O6361*100,0)</f>
        <v>3.82605045407523E-006</v>
      </c>
      <c r="R6361" s="41" t="n">
        <v>22875100</v>
      </c>
      <c r="S6361" s="41" t="n">
        <v>22875100</v>
      </c>
      <c r="T6361" s="41" t="n">
        <f aca="false">R6361-S6361</f>
        <v>0</v>
      </c>
      <c r="U6361" s="40" t="n">
        <f aca="false">IFERROR(ABS(T6361)/S6361*100,0)</f>
        <v>0</v>
      </c>
    </row>
    <row r="6362" customFormat="false" ht="15" hidden="false" customHeight="false" outlineLevel="0" collapsed="false">
      <c r="A6362" s="38" t="n">
        <v>44950</v>
      </c>
      <c r="B6362" s="39" t="n">
        <v>95.79</v>
      </c>
      <c r="C6362" s="39" t="n">
        <v>95.79000092</v>
      </c>
      <c r="D6362" s="39" t="n">
        <f aca="false">B6362-C6362</f>
        <v>-9.19999990856013E-007</v>
      </c>
      <c r="E6362" s="40" t="n">
        <f aca="false">IFERROR(ABS(D6362)/C6362*100,0)</f>
        <v>9.60434264557906E-007</v>
      </c>
      <c r="F6362" s="39" t="n">
        <v>98</v>
      </c>
      <c r="G6362" s="39" t="n">
        <v>98</v>
      </c>
      <c r="H6362" s="39" t="n">
        <f aca="false">F6362-G6362</f>
        <v>0</v>
      </c>
      <c r="I6362" s="40" t="n">
        <f aca="false">IFERROR(ABS(H6362)/G6362*100,0)</f>
        <v>0</v>
      </c>
      <c r="J6362" s="39" t="n">
        <v>91.55</v>
      </c>
      <c r="K6362" s="39" t="n">
        <v>91.55000305</v>
      </c>
      <c r="L6362" s="39" t="n">
        <f aca="false">J6362-K6362</f>
        <v>-3.05000000366817E-006</v>
      </c>
      <c r="M6362" s="40" t="n">
        <f aca="false">IFERROR(ABS(L6362)/K6362*100,0)</f>
        <v>3.33151272753363E-006</v>
      </c>
      <c r="N6362" s="39" t="n">
        <v>94.56</v>
      </c>
      <c r="O6362" s="39" t="n">
        <v>94.55999756</v>
      </c>
      <c r="P6362" s="39" t="n">
        <f aca="false">N6362-O6362</f>
        <v>2.44000000293454E-006</v>
      </c>
      <c r="Q6362" s="40" t="n">
        <f aca="false">IFERROR(ABS(P6362)/O6362*100,0)</f>
        <v>2.58037232010959E-006</v>
      </c>
      <c r="R6362" s="41" t="n">
        <v>11370465</v>
      </c>
      <c r="S6362" s="41" t="n">
        <v>11370500</v>
      </c>
      <c r="T6362" s="41" t="n">
        <f aca="false">R6362-S6362</f>
        <v>-35</v>
      </c>
      <c r="U6362" s="40" t="n">
        <f aca="false">IFERROR(ABS(T6362)/S6362*100,0)</f>
        <v>0.000307814080295502</v>
      </c>
    </row>
    <row r="6363" customFormat="false" ht="15" hidden="false" customHeight="false" outlineLevel="0" collapsed="false">
      <c r="A6363" s="38" t="n">
        <v>44951</v>
      </c>
      <c r="B6363" s="39" t="n">
        <v>92.68</v>
      </c>
      <c r="C6363" s="39" t="n">
        <v>92.68000031</v>
      </c>
      <c r="D6363" s="39" t="n">
        <f aca="false">B6363-C6363</f>
        <v>-3.09999990122378E-007</v>
      </c>
      <c r="E6363" s="40" t="n">
        <f aca="false">IFERROR(ABS(D6363)/C6363*100,0)</f>
        <v>3.34484235094386E-007</v>
      </c>
      <c r="F6363" s="39" t="n">
        <v>93</v>
      </c>
      <c r="G6363" s="39" t="n">
        <v>93</v>
      </c>
      <c r="H6363" s="39" t="n">
        <f aca="false">F6363-G6363</f>
        <v>0</v>
      </c>
      <c r="I6363" s="40" t="n">
        <f aca="false">IFERROR(ABS(H6363)/G6363*100,0)</f>
        <v>0</v>
      </c>
      <c r="J6363" s="39" t="n">
        <v>91.12</v>
      </c>
      <c r="K6363" s="39" t="n">
        <v>91.12000275</v>
      </c>
      <c r="L6363" s="39" t="n">
        <f aca="false">J6363-K6363</f>
        <v>-2.74999999305692E-006</v>
      </c>
      <c r="M6363" s="40" t="n">
        <f aca="false">IFERROR(ABS(L6363)/K6363*100,0)</f>
        <v>3.01799814537091E-006</v>
      </c>
      <c r="N6363" s="39" t="n">
        <v>92.41</v>
      </c>
      <c r="O6363" s="39" t="n">
        <v>92.41000366</v>
      </c>
      <c r="P6363" s="39" t="n">
        <f aca="false">N6363-O6363</f>
        <v>-3.66000000440181E-006</v>
      </c>
      <c r="Q6363" s="40" t="n">
        <f aca="false">IFERROR(ABS(P6363)/O6363*100,0)</f>
        <v>3.96061017145707E-006</v>
      </c>
      <c r="R6363" s="41" t="n">
        <v>14145440</v>
      </c>
      <c r="S6363" s="41" t="n">
        <v>14147300</v>
      </c>
      <c r="T6363" s="41" t="n">
        <f aca="false">R6363-S6363</f>
        <v>-1860</v>
      </c>
      <c r="U6363" s="40" t="n">
        <f aca="false">IFERROR(ABS(T6363)/S6363*100,0)</f>
        <v>0.0131473850133948</v>
      </c>
    </row>
    <row r="6364" customFormat="false" ht="15" hidden="false" customHeight="false" outlineLevel="0" collapsed="false">
      <c r="A6364" s="38" t="n">
        <v>44952</v>
      </c>
      <c r="B6364" s="39" t="n">
        <v>93.89</v>
      </c>
      <c r="C6364" s="39" t="n">
        <v>93.88999939</v>
      </c>
      <c r="D6364" s="39" t="n">
        <f aca="false">B6364-C6364</f>
        <v>6.10000000733635E-007</v>
      </c>
      <c r="E6364" s="40" t="n">
        <f aca="false">IFERROR(ABS(D6364)/C6364*100,0)</f>
        <v>6.49696458298843E-007</v>
      </c>
      <c r="F6364" s="39" t="n">
        <v>94.28</v>
      </c>
      <c r="G6364" s="39" t="n">
        <v>94.27999878</v>
      </c>
      <c r="H6364" s="39" t="n">
        <f aca="false">F6364-G6364</f>
        <v>1.22000000146727E-006</v>
      </c>
      <c r="I6364" s="40" t="n">
        <f aca="false">IFERROR(ABS(H6364)/G6364*100,0)</f>
        <v>1.29401783756288E-006</v>
      </c>
      <c r="J6364" s="39" t="n">
        <v>92.64</v>
      </c>
      <c r="K6364" s="39" t="n">
        <v>92.63999939</v>
      </c>
      <c r="L6364" s="39" t="n">
        <f aca="false">J6364-K6364</f>
        <v>6.10000000733635E-007</v>
      </c>
      <c r="M6364" s="40" t="n">
        <f aca="false">IFERROR(ABS(L6364)/K6364*100,0)</f>
        <v>6.58462872139743E-007</v>
      </c>
      <c r="N6364" s="39" t="n">
        <v>93.45</v>
      </c>
      <c r="O6364" s="39" t="n">
        <v>93.44999695</v>
      </c>
      <c r="P6364" s="39" t="n">
        <f aca="false">N6364-O6364</f>
        <v>3.05000000366817E-006</v>
      </c>
      <c r="Q6364" s="40" t="n">
        <f aca="false">IFERROR(ABS(P6364)/O6364*100,0)</f>
        <v>3.26377753152851E-006</v>
      </c>
      <c r="R6364" s="41" t="n">
        <v>15759412</v>
      </c>
      <c r="S6364" s="41" t="n">
        <v>15759400</v>
      </c>
      <c r="T6364" s="41" t="n">
        <f aca="false">R6364-S6364</f>
        <v>12</v>
      </c>
      <c r="U6364" s="40" t="n">
        <f aca="false">IFERROR(ABS(T6364)/S6364*100,0)</f>
        <v>7.61450309021917E-005</v>
      </c>
    </row>
    <row r="6365" customFormat="false" ht="15" hidden="false" customHeight="false" outlineLevel="0" collapsed="false">
      <c r="A6365" s="38" t="n">
        <v>44953</v>
      </c>
      <c r="B6365" s="39" t="n">
        <v>92.82</v>
      </c>
      <c r="C6365" s="39" t="n">
        <v>92.81999969</v>
      </c>
      <c r="D6365" s="39" t="n">
        <f aca="false">B6365-C6365</f>
        <v>3.09999990122378E-007</v>
      </c>
      <c r="E6365" s="40" t="n">
        <f aca="false">IFERROR(ABS(D6365)/C6365*100,0)</f>
        <v>3.33979736218181E-007</v>
      </c>
      <c r="F6365" s="39" t="n">
        <v>94.12</v>
      </c>
      <c r="G6365" s="39" t="n">
        <v>94.12000275</v>
      </c>
      <c r="H6365" s="39" t="n">
        <f aca="false">F6365-G6365</f>
        <v>-2.74999999305692E-006</v>
      </c>
      <c r="I6365" s="40" t="n">
        <f aca="false">IFERROR(ABS(H6365)/G6365*100,0)</f>
        <v>2.92180186220502E-006</v>
      </c>
      <c r="J6365" s="39" t="n">
        <v>92.24</v>
      </c>
      <c r="K6365" s="39" t="n">
        <v>92.23999786</v>
      </c>
      <c r="L6365" s="39" t="n">
        <f aca="false">J6365-K6365</f>
        <v>2.13999999232328E-006</v>
      </c>
      <c r="M6365" s="40" t="n">
        <f aca="false">IFERROR(ABS(L6365)/K6365*100,0)</f>
        <v>2.32003473761061E-006</v>
      </c>
      <c r="N6365" s="39" t="n">
        <v>93.3</v>
      </c>
      <c r="O6365" s="39" t="n">
        <v>93.30000305</v>
      </c>
      <c r="P6365" s="39" t="n">
        <f aca="false">N6365-O6365</f>
        <v>-3.05000000366817E-006</v>
      </c>
      <c r="Q6365" s="40" t="n">
        <f aca="false">IFERROR(ABS(P6365)/O6365*100,0)</f>
        <v>3.26902454872768E-006</v>
      </c>
      <c r="R6365" s="41" t="n">
        <v>13646559</v>
      </c>
      <c r="S6365" s="41" t="n">
        <v>13646600</v>
      </c>
      <c r="T6365" s="41" t="n">
        <f aca="false">R6365-S6365</f>
        <v>-41</v>
      </c>
      <c r="U6365" s="40" t="n">
        <f aca="false">IFERROR(ABS(T6365)/S6365*100,0)</f>
        <v>0.000300441135520936</v>
      </c>
    </row>
    <row r="6366" customFormat="false" ht="15" hidden="false" customHeight="false" outlineLevel="0" collapsed="false">
      <c r="A6366" s="38" t="n">
        <v>44956</v>
      </c>
      <c r="B6366" s="39" t="n">
        <v>92.85</v>
      </c>
      <c r="C6366" s="39" t="n">
        <v>92.84999847</v>
      </c>
      <c r="D6366" s="39" t="n">
        <f aca="false">B6366-C6366</f>
        <v>1.52999999158965E-006</v>
      </c>
      <c r="E6366" s="40" t="n">
        <f aca="false">IFERROR(ABS(D6366)/C6366*100,0)</f>
        <v>1.64781908109992E-006</v>
      </c>
      <c r="F6366" s="39" t="n">
        <v>94.25</v>
      </c>
      <c r="G6366" s="39" t="n">
        <v>94.25</v>
      </c>
      <c r="H6366" s="39" t="n">
        <f aca="false">F6366-G6366</f>
        <v>0</v>
      </c>
      <c r="I6366" s="40" t="n">
        <f aca="false">IFERROR(ABS(H6366)/G6366*100,0)</f>
        <v>0</v>
      </c>
      <c r="J6366" s="39" t="n">
        <v>92.58</v>
      </c>
      <c r="K6366" s="39" t="n">
        <v>92.58000183</v>
      </c>
      <c r="L6366" s="39" t="n">
        <f aca="false">J6366-K6366</f>
        <v>-1.8300000022009E-006</v>
      </c>
      <c r="M6366" s="40" t="n">
        <f aca="false">IFERROR(ABS(L6366)/K6366*100,0)</f>
        <v>1.97666879026557E-006</v>
      </c>
      <c r="N6366" s="39" t="n">
        <v>93.13</v>
      </c>
      <c r="O6366" s="39" t="n">
        <v>93.12999725</v>
      </c>
      <c r="P6366" s="39" t="n">
        <f aca="false">N6366-O6366</f>
        <v>2.74999999305692E-006</v>
      </c>
      <c r="Q6366" s="40" t="n">
        <f aca="false">IFERROR(ABS(P6366)/O6366*100,0)</f>
        <v>2.95286167106262E-006</v>
      </c>
      <c r="R6366" s="41" t="n">
        <v>14079798</v>
      </c>
      <c r="S6366" s="41" t="n">
        <v>14079800</v>
      </c>
      <c r="T6366" s="41" t="n">
        <f aca="false">R6366-S6366</f>
        <v>-2</v>
      </c>
      <c r="U6366" s="40" t="n">
        <f aca="false">IFERROR(ABS(T6366)/S6366*100,0)</f>
        <v>1.42047472265231E-005</v>
      </c>
    </row>
    <row r="6367" customFormat="false" ht="15" hidden="false" customHeight="false" outlineLevel="0" collapsed="false">
      <c r="A6367" s="38" t="n">
        <v>44957</v>
      </c>
      <c r="B6367" s="39" t="n">
        <v>91</v>
      </c>
      <c r="C6367" s="39" t="n">
        <v>91</v>
      </c>
      <c r="D6367" s="39" t="n">
        <f aca="false">B6367-C6367</f>
        <v>0</v>
      </c>
      <c r="E6367" s="40" t="n">
        <f aca="false">IFERROR(ABS(D6367)/C6367*100,0)</f>
        <v>0</v>
      </c>
      <c r="F6367" s="39" t="n">
        <v>92.76</v>
      </c>
      <c r="G6367" s="39" t="n">
        <v>92.76000214</v>
      </c>
      <c r="H6367" s="39" t="n">
        <f aca="false">F6367-G6367</f>
        <v>-2.13999999232328E-006</v>
      </c>
      <c r="I6367" s="40" t="n">
        <f aca="false">IFERROR(ABS(H6367)/G6367*100,0)</f>
        <v>2.30702883026398E-006</v>
      </c>
      <c r="J6367" s="39" t="n">
        <v>90</v>
      </c>
      <c r="K6367" s="39" t="n">
        <v>90</v>
      </c>
      <c r="L6367" s="39" t="n">
        <f aca="false">J6367-K6367</f>
        <v>0</v>
      </c>
      <c r="M6367" s="40" t="n">
        <f aca="false">IFERROR(ABS(L6367)/K6367*100,0)</f>
        <v>0</v>
      </c>
      <c r="N6367" s="39" t="n">
        <v>92.73</v>
      </c>
      <c r="O6367" s="39" t="n">
        <v>92.73000336</v>
      </c>
      <c r="P6367" s="39" t="n">
        <f aca="false">N6367-O6367</f>
        <v>-3.35999999379055E-006</v>
      </c>
      <c r="Q6367" s="40" t="n">
        <f aca="false">IFERROR(ABS(P6367)/O6367*100,0)</f>
        <v>3.6234227025165E-006</v>
      </c>
      <c r="R6367" s="41" t="n">
        <v>13342098</v>
      </c>
      <c r="S6367" s="41" t="n">
        <v>13342100</v>
      </c>
      <c r="T6367" s="41" t="n">
        <f aca="false">R6367-S6367</f>
        <v>-2</v>
      </c>
      <c r="U6367" s="40" t="n">
        <f aca="false">IFERROR(ABS(T6367)/S6367*100,0)</f>
        <v>1.49901439803329E-005</v>
      </c>
    </row>
    <row r="6368" customFormat="false" ht="15" hidden="false" customHeight="false" outlineLevel="0" collapsed="false">
      <c r="A6368" s="38" t="n">
        <v>44958</v>
      </c>
      <c r="B6368" s="39" t="n">
        <v>93</v>
      </c>
      <c r="C6368" s="39" t="n">
        <v>93</v>
      </c>
      <c r="D6368" s="39" t="n">
        <f aca="false">B6368-C6368</f>
        <v>0</v>
      </c>
      <c r="E6368" s="40" t="n">
        <f aca="false">IFERROR(ABS(D6368)/C6368*100,0)</f>
        <v>0</v>
      </c>
      <c r="F6368" s="39" t="n">
        <v>95.77</v>
      </c>
      <c r="G6368" s="39" t="n">
        <v>95.76999664</v>
      </c>
      <c r="H6368" s="39" t="n">
        <f aca="false">F6368-G6368</f>
        <v>3.35999999379055E-006</v>
      </c>
      <c r="I6368" s="40" t="n">
        <f aca="false">IFERROR(ABS(H6368)/G6368*100,0)</f>
        <v>3.50840567158085E-006</v>
      </c>
      <c r="J6368" s="39" t="n">
        <v>92.57</v>
      </c>
      <c r="K6368" s="39" t="n">
        <v>92.56999969</v>
      </c>
      <c r="L6368" s="39" t="n">
        <f aca="false">J6368-K6368</f>
        <v>3.09999990122378E-007</v>
      </c>
      <c r="M6368" s="40" t="n">
        <f aca="false">IFERROR(ABS(L6368)/K6368*100,0)</f>
        <v>3.3488170158854E-007</v>
      </c>
      <c r="N6368" s="39" t="n">
        <v>94.74</v>
      </c>
      <c r="O6368" s="39" t="n">
        <v>94.73999786</v>
      </c>
      <c r="P6368" s="39" t="n">
        <f aca="false">N6368-O6368</f>
        <v>2.13999999232328E-006</v>
      </c>
      <c r="Q6368" s="40" t="n">
        <f aca="false">IFERROR(ABS(P6368)/O6368*100,0)</f>
        <v>2.25881363802184E-006</v>
      </c>
      <c r="R6368" s="41" t="n">
        <v>16788486</v>
      </c>
      <c r="S6368" s="41" t="n">
        <v>16788500</v>
      </c>
      <c r="T6368" s="41" t="n">
        <f aca="false">R6368-S6368</f>
        <v>-14</v>
      </c>
      <c r="U6368" s="40" t="n">
        <f aca="false">IFERROR(ABS(T6368)/S6368*100,0)</f>
        <v>8.33904160586116E-005</v>
      </c>
    </row>
    <row r="6369" customFormat="false" ht="15" hidden="false" customHeight="false" outlineLevel="0" collapsed="false">
      <c r="A6369" s="38" t="n">
        <v>44959</v>
      </c>
      <c r="B6369" s="39" t="n">
        <v>96.6</v>
      </c>
      <c r="C6369" s="39" t="n">
        <v>96.59999847</v>
      </c>
      <c r="D6369" s="39" t="n">
        <f aca="false">B6369-C6369</f>
        <v>1.52999999158965E-006</v>
      </c>
      <c r="E6369" s="40" t="n">
        <f aca="false">IFERROR(ABS(D6369)/C6369*100,0)</f>
        <v>1.58385094805649E-006</v>
      </c>
      <c r="F6369" s="39" t="n">
        <v>97.5</v>
      </c>
      <c r="G6369" s="39" t="n">
        <v>97.5</v>
      </c>
      <c r="H6369" s="39" t="n">
        <f aca="false">F6369-G6369</f>
        <v>0</v>
      </c>
      <c r="I6369" s="40" t="n">
        <f aca="false">IFERROR(ABS(H6369)/G6369*100,0)</f>
        <v>0</v>
      </c>
      <c r="J6369" s="39" t="n">
        <v>95.84</v>
      </c>
      <c r="K6369" s="39" t="n">
        <v>95.83999634</v>
      </c>
      <c r="L6369" s="39" t="n">
        <f aca="false">J6369-K6369</f>
        <v>3.66000000440181E-006</v>
      </c>
      <c r="M6369" s="40" t="n">
        <f aca="false">IFERROR(ABS(L6369)/K6369*100,0)</f>
        <v>3.81886492505453E-006</v>
      </c>
      <c r="N6369" s="39" t="n">
        <v>96.65</v>
      </c>
      <c r="O6369" s="39" t="n">
        <v>96.65000153</v>
      </c>
      <c r="P6369" s="39" t="n">
        <f aca="false">N6369-O6369</f>
        <v>-1.52999999158965E-006</v>
      </c>
      <c r="Q6369" s="40" t="n">
        <f aca="false">IFERROR(ABS(P6369)/O6369*100,0)</f>
        <v>1.58303152340328E-006</v>
      </c>
      <c r="R6369" s="41" t="n">
        <v>14925277</v>
      </c>
      <c r="S6369" s="41" t="n">
        <v>14925300</v>
      </c>
      <c r="T6369" s="41" t="n">
        <f aca="false">R6369-S6369</f>
        <v>-23</v>
      </c>
      <c r="U6369" s="40" t="n">
        <f aca="false">IFERROR(ABS(T6369)/S6369*100,0)</f>
        <v>0.0001541007550937</v>
      </c>
    </row>
    <row r="6370" customFormat="false" ht="15" hidden="false" customHeight="false" outlineLevel="0" collapsed="false">
      <c r="A6370" s="38" t="n">
        <v>44960</v>
      </c>
      <c r="B6370" s="39" t="n">
        <v>95.04</v>
      </c>
      <c r="C6370" s="39" t="n">
        <v>95.04000092</v>
      </c>
      <c r="D6370" s="39" t="n">
        <f aca="false">B6370-C6370</f>
        <v>-9.19999990856013E-007</v>
      </c>
      <c r="E6370" s="40" t="n">
        <f aca="false">IFERROR(ABS(D6370)/C6370*100,0)</f>
        <v>9.68013449021769E-007</v>
      </c>
      <c r="F6370" s="39" t="n">
        <v>96.95</v>
      </c>
      <c r="G6370" s="39" t="n">
        <v>96.94999695</v>
      </c>
      <c r="H6370" s="39" t="n">
        <f aca="false">F6370-G6370</f>
        <v>3.05000000366817E-006</v>
      </c>
      <c r="I6370" s="40" t="n">
        <f aca="false">IFERROR(ABS(H6370)/G6370*100,0)</f>
        <v>3.14595162415647E-006</v>
      </c>
      <c r="J6370" s="39" t="n">
        <v>94.31</v>
      </c>
      <c r="K6370" s="39" t="n">
        <v>94.30999756</v>
      </c>
      <c r="L6370" s="39" t="n">
        <f aca="false">J6370-K6370</f>
        <v>2.44000000293454E-006</v>
      </c>
      <c r="M6370" s="40" t="n">
        <f aca="false">IFERROR(ABS(L6370)/K6370*100,0)</f>
        <v>2.58721245473706E-006</v>
      </c>
      <c r="N6370" s="39" t="n">
        <v>94.66</v>
      </c>
      <c r="O6370" s="39" t="n">
        <v>94.66000366</v>
      </c>
      <c r="P6370" s="39" t="n">
        <f aca="false">N6370-O6370</f>
        <v>-3.66000000440181E-006</v>
      </c>
      <c r="Q6370" s="40" t="n">
        <f aca="false">IFERROR(ABS(P6370)/O6370*100,0)</f>
        <v>3.86646932483523E-006</v>
      </c>
      <c r="R6370" s="41" t="n">
        <v>12242178</v>
      </c>
      <c r="S6370" s="41" t="n">
        <v>12242200</v>
      </c>
      <c r="T6370" s="41" t="n">
        <f aca="false">R6370-S6370</f>
        <v>-22</v>
      </c>
      <c r="U6370" s="40" t="n">
        <f aca="false">IFERROR(ABS(T6370)/S6370*100,0)</f>
        <v>0.000179706261946382</v>
      </c>
    </row>
    <row r="6371" customFormat="false" ht="15" hidden="false" customHeight="false" outlineLevel="0" collapsed="false">
      <c r="A6371" s="38" t="n">
        <v>44963</v>
      </c>
      <c r="B6371" s="39" t="n">
        <v>91.8</v>
      </c>
      <c r="C6371" s="39" t="n">
        <v>91.80000305</v>
      </c>
      <c r="D6371" s="39" t="n">
        <f aca="false">B6371-C6371</f>
        <v>-3.05000000366817E-006</v>
      </c>
      <c r="E6371" s="40" t="n">
        <f aca="false">IFERROR(ABS(D6371)/C6371*100,0)</f>
        <v>3.32243998075572E-006</v>
      </c>
      <c r="F6371" s="39" t="n">
        <v>92.05</v>
      </c>
      <c r="G6371" s="39" t="n">
        <v>92.05000305</v>
      </c>
      <c r="H6371" s="39" t="n">
        <f aca="false">F6371-G6371</f>
        <v>-3.05000000366817E-006</v>
      </c>
      <c r="I6371" s="40" t="n">
        <f aca="false">IFERROR(ABS(H6371)/G6371*100,0)</f>
        <v>3.3134165155991E-006</v>
      </c>
      <c r="J6371" s="39" t="n">
        <v>90.74</v>
      </c>
      <c r="K6371" s="39" t="n">
        <v>90.73999786</v>
      </c>
      <c r="L6371" s="39" t="n">
        <f aca="false">J6371-K6371</f>
        <v>2.13999999232328E-006</v>
      </c>
      <c r="M6371" s="40" t="n">
        <f aca="false">IFERROR(ABS(L6371)/K6371*100,0)</f>
        <v>2.35838664623403E-006</v>
      </c>
      <c r="N6371" s="39" t="n">
        <v>91.83</v>
      </c>
      <c r="O6371" s="39" t="n">
        <v>91.83000183</v>
      </c>
      <c r="P6371" s="39" t="n">
        <f aca="false">N6371-O6371</f>
        <v>-1.8300000022009E-006</v>
      </c>
      <c r="Q6371" s="40" t="n">
        <f aca="false">IFERROR(ABS(P6371)/O6371*100,0)</f>
        <v>1.99281276895615E-006</v>
      </c>
      <c r="R6371" s="41" t="n">
        <v>12425241</v>
      </c>
      <c r="S6371" s="41" t="n">
        <v>12425200</v>
      </c>
      <c r="T6371" s="41" t="n">
        <f aca="false">R6371-S6371</f>
        <v>41</v>
      </c>
      <c r="U6371" s="40" t="n">
        <f aca="false">IFERROR(ABS(T6371)/S6371*100,0)</f>
        <v>0.000329974567813798</v>
      </c>
    </row>
    <row r="6372" customFormat="false" ht="15" hidden="false" customHeight="false" outlineLevel="0" collapsed="false">
      <c r="A6372" s="38" t="n">
        <v>44964</v>
      </c>
      <c r="B6372" s="39" t="n">
        <v>91.78</v>
      </c>
      <c r="C6372" s="39" t="n">
        <v>91.77999878</v>
      </c>
      <c r="D6372" s="39" t="n">
        <f aca="false">B6372-C6372</f>
        <v>1.22000000146727E-006</v>
      </c>
      <c r="E6372" s="40" t="n">
        <f aca="false">IFERROR(ABS(D6372)/C6372*100,0)</f>
        <v>1.3292656544828E-006</v>
      </c>
      <c r="F6372" s="39" t="n">
        <v>94.7</v>
      </c>
      <c r="G6372" s="39" t="n">
        <v>94.69999695</v>
      </c>
      <c r="H6372" s="39" t="n">
        <f aca="false">F6372-G6372</f>
        <v>3.05000000366817E-006</v>
      </c>
      <c r="I6372" s="40" t="n">
        <f aca="false">IFERROR(ABS(H6372)/G6372*100,0)</f>
        <v>3.22069704530035E-006</v>
      </c>
      <c r="J6372" s="39" t="n">
        <v>91.68</v>
      </c>
      <c r="K6372" s="39" t="n">
        <v>91.68000031</v>
      </c>
      <c r="L6372" s="39" t="n">
        <f aca="false">J6372-K6372</f>
        <v>-3.09999990122378E-007</v>
      </c>
      <c r="M6372" s="40" t="n">
        <f aca="false">IFERROR(ABS(L6372)/K6372*100,0)</f>
        <v>3.38132623335697E-007</v>
      </c>
      <c r="N6372" s="39" t="n">
        <v>94.55</v>
      </c>
      <c r="O6372" s="39" t="n">
        <v>94.55000305</v>
      </c>
      <c r="P6372" s="39" t="n">
        <f aca="false">N6372-O6372</f>
        <v>-3.05000000366817E-006</v>
      </c>
      <c r="Q6372" s="40" t="n">
        <f aca="false">IFERROR(ABS(P6372)/O6372*100,0)</f>
        <v>3.22580635143425E-006</v>
      </c>
      <c r="R6372" s="41" t="n">
        <v>15258858</v>
      </c>
      <c r="S6372" s="41" t="n">
        <v>15258900</v>
      </c>
      <c r="T6372" s="41" t="n">
        <f aca="false">R6372-S6372</f>
        <v>-42</v>
      </c>
      <c r="U6372" s="40" t="n">
        <f aca="false">IFERROR(ABS(T6372)/S6372*100,0)</f>
        <v>0.000275249198828225</v>
      </c>
    </row>
    <row r="6373" customFormat="false" ht="15" hidden="false" customHeight="false" outlineLevel="0" collapsed="false">
      <c r="A6373" s="38" t="n">
        <v>44965</v>
      </c>
      <c r="B6373" s="39" t="n">
        <v>95.02</v>
      </c>
      <c r="C6373" s="39" t="n">
        <v>95.01999664</v>
      </c>
      <c r="D6373" s="39" t="n">
        <f aca="false">B6373-C6373</f>
        <v>3.35999999379055E-006</v>
      </c>
      <c r="E6373" s="40" t="n">
        <f aca="false">IFERROR(ABS(D6373)/C6373*100,0)</f>
        <v>3.53609778215474E-006</v>
      </c>
      <c r="F6373" s="39" t="n">
        <v>95.94</v>
      </c>
      <c r="G6373" s="39" t="n">
        <v>95.94000244</v>
      </c>
      <c r="H6373" s="39" t="n">
        <f aca="false">F6373-G6373</f>
        <v>-2.44000000293454E-006</v>
      </c>
      <c r="I6373" s="40" t="n">
        <f aca="false">IFERROR(ABS(H6373)/G6373*100,0)</f>
        <v>2.54325614016999E-006</v>
      </c>
      <c r="J6373" s="39" t="n">
        <v>94.23</v>
      </c>
      <c r="K6373" s="39" t="n">
        <v>94.23000336</v>
      </c>
      <c r="L6373" s="39" t="n">
        <f aca="false">J6373-K6373</f>
        <v>-3.35999999379055E-006</v>
      </c>
      <c r="M6373" s="40" t="n">
        <f aca="false">IFERROR(ABS(L6373)/K6373*100,0)</f>
        <v>3.5657432600887E-006</v>
      </c>
      <c r="N6373" s="39" t="n">
        <v>94.28</v>
      </c>
      <c r="O6373" s="39" t="n">
        <v>94.27999878</v>
      </c>
      <c r="P6373" s="39" t="n">
        <f aca="false">N6373-O6373</f>
        <v>1.22000000146727E-006</v>
      </c>
      <c r="Q6373" s="40" t="n">
        <f aca="false">IFERROR(ABS(P6373)/O6373*100,0)</f>
        <v>1.29401783756288E-006</v>
      </c>
      <c r="R6373" s="41" t="n">
        <v>12899724</v>
      </c>
      <c r="S6373" s="41" t="n">
        <v>12899700</v>
      </c>
      <c r="T6373" s="41" t="n">
        <f aca="false">R6373-S6373</f>
        <v>24</v>
      </c>
      <c r="U6373" s="40" t="n">
        <f aca="false">IFERROR(ABS(T6373)/S6373*100,0)</f>
        <v>0.000186050838391591</v>
      </c>
    </row>
    <row r="6374" customFormat="false" ht="15" hidden="false" customHeight="false" outlineLevel="0" collapsed="false">
      <c r="A6374" s="38" t="n">
        <v>44966</v>
      </c>
      <c r="B6374" s="39" t="n">
        <v>96</v>
      </c>
      <c r="C6374" s="39" t="n">
        <v>96</v>
      </c>
      <c r="D6374" s="39" t="n">
        <f aca="false">B6374-C6374</f>
        <v>0</v>
      </c>
      <c r="E6374" s="40" t="n">
        <f aca="false">IFERROR(ABS(D6374)/C6374*100,0)</f>
        <v>0</v>
      </c>
      <c r="F6374" s="39" t="n">
        <v>98.57</v>
      </c>
      <c r="G6374" s="39" t="n">
        <v>98.56999969</v>
      </c>
      <c r="H6374" s="39" t="n">
        <f aca="false">F6374-G6374</f>
        <v>3.09999990122378E-007</v>
      </c>
      <c r="I6374" s="40" t="n">
        <f aca="false">IFERROR(ABS(H6374)/G6374*100,0)</f>
        <v>3.14497302523405E-007</v>
      </c>
      <c r="J6374" s="39" t="n">
        <v>95.62</v>
      </c>
      <c r="K6374" s="39" t="n">
        <v>95.62000275</v>
      </c>
      <c r="L6374" s="39" t="n">
        <f aca="false">J6374-K6374</f>
        <v>-2.74999999305692E-006</v>
      </c>
      <c r="M6374" s="40" t="n">
        <f aca="false">IFERROR(ABS(L6374)/K6374*100,0)</f>
        <v>2.87596728086992E-006</v>
      </c>
      <c r="N6374" s="39" t="n">
        <v>96.69</v>
      </c>
      <c r="O6374" s="39" t="n">
        <v>96.69000244</v>
      </c>
      <c r="P6374" s="39" t="n">
        <f aca="false">N6374-O6374</f>
        <v>-2.44000000293454E-006</v>
      </c>
      <c r="Q6374" s="40" t="n">
        <f aca="false">IFERROR(ABS(P6374)/O6374*100,0)</f>
        <v>2.52352874274531E-006</v>
      </c>
      <c r="R6374" s="41" t="n">
        <v>16997355</v>
      </c>
      <c r="S6374" s="41" t="n">
        <v>16997400</v>
      </c>
      <c r="T6374" s="41" t="n">
        <f aca="false">R6374-S6374</f>
        <v>-45</v>
      </c>
      <c r="U6374" s="40" t="n">
        <f aca="false">IFERROR(ABS(T6374)/S6374*100,0)</f>
        <v>0.00026474637297469</v>
      </c>
    </row>
    <row r="6375" customFormat="false" ht="15" hidden="false" customHeight="false" outlineLevel="0" collapsed="false">
      <c r="A6375" s="38" t="n">
        <v>44967</v>
      </c>
      <c r="B6375" s="39" t="n">
        <v>95.95</v>
      </c>
      <c r="C6375" s="39" t="n">
        <v>95.94999695</v>
      </c>
      <c r="D6375" s="39" t="n">
        <f aca="false">B6375-C6375</f>
        <v>3.05000000366817E-006</v>
      </c>
      <c r="E6375" s="40" t="n">
        <f aca="false">IFERROR(ABS(D6375)/C6375*100,0)</f>
        <v>3.17873903139105E-006</v>
      </c>
      <c r="F6375" s="39" t="n">
        <v>96.5</v>
      </c>
      <c r="G6375" s="39" t="n">
        <v>96.5</v>
      </c>
      <c r="H6375" s="39" t="n">
        <f aca="false">F6375-G6375</f>
        <v>0</v>
      </c>
      <c r="I6375" s="40" t="n">
        <f aca="false">IFERROR(ABS(H6375)/G6375*100,0)</f>
        <v>0</v>
      </c>
      <c r="J6375" s="39" t="n">
        <v>94.25</v>
      </c>
      <c r="K6375" s="39" t="n">
        <v>94.25</v>
      </c>
      <c r="L6375" s="39" t="n">
        <f aca="false">J6375-K6375</f>
        <v>0</v>
      </c>
      <c r="M6375" s="40" t="n">
        <f aca="false">IFERROR(ABS(L6375)/K6375*100,0)</f>
        <v>0</v>
      </c>
      <c r="N6375" s="39" t="n">
        <v>95.37</v>
      </c>
      <c r="O6375" s="39" t="n">
        <v>95.37000275</v>
      </c>
      <c r="P6375" s="39" t="n">
        <f aca="false">N6375-O6375</f>
        <v>-2.74999999305692E-006</v>
      </c>
      <c r="Q6375" s="40" t="n">
        <f aca="false">IFERROR(ABS(P6375)/O6375*100,0)</f>
        <v>2.88350625328772E-006</v>
      </c>
      <c r="R6375" s="41" t="n">
        <v>11511442</v>
      </c>
      <c r="S6375" s="41" t="n">
        <v>11511400</v>
      </c>
      <c r="T6375" s="41" t="n">
        <f aca="false">R6375-S6375</f>
        <v>42</v>
      </c>
      <c r="U6375" s="40" t="n">
        <f aca="false">IFERROR(ABS(T6375)/S6375*100,0)</f>
        <v>0.000364855708254426</v>
      </c>
    </row>
    <row r="6376" customFormat="false" ht="15" hidden="false" customHeight="false" outlineLevel="0" collapsed="false">
      <c r="A6376" s="38" t="n">
        <v>44970</v>
      </c>
      <c r="B6376" s="39" t="n">
        <v>95.47</v>
      </c>
      <c r="C6376" s="39" t="n">
        <v>95.47000122</v>
      </c>
      <c r="D6376" s="39" t="n">
        <f aca="false">B6376-C6376</f>
        <v>-1.22000000146727E-006</v>
      </c>
      <c r="E6376" s="40" t="n">
        <f aca="false">IFERROR(ABS(D6376)/C6376*100,0)</f>
        <v>1.27788832709441E-006</v>
      </c>
      <c r="F6376" s="39" t="n">
        <v>96.39</v>
      </c>
      <c r="G6376" s="39" t="n">
        <v>96.38999939</v>
      </c>
      <c r="H6376" s="39" t="n">
        <f aca="false">F6376-G6376</f>
        <v>6.10000000733635E-007</v>
      </c>
      <c r="I6376" s="40" t="n">
        <f aca="false">IFERROR(ABS(H6376)/G6376*100,0)</f>
        <v>6.32845735650995E-007</v>
      </c>
      <c r="J6376" s="39" t="n">
        <v>94.91</v>
      </c>
      <c r="K6376" s="39" t="n">
        <v>94.91000366</v>
      </c>
      <c r="L6376" s="39" t="n">
        <f aca="false">J6376-K6376</f>
        <v>-3.66000000440181E-006</v>
      </c>
      <c r="M6376" s="40" t="n">
        <f aca="false">IFERROR(ABS(L6376)/K6376*100,0)</f>
        <v>3.85628475741417E-006</v>
      </c>
      <c r="N6376" s="39" t="n">
        <v>96.11</v>
      </c>
      <c r="O6376" s="39" t="n">
        <v>96.11000061</v>
      </c>
      <c r="P6376" s="39" t="n">
        <f aca="false">N6376-O6376</f>
        <v>-6.10000000733635E-007</v>
      </c>
      <c r="Q6376" s="40" t="n">
        <f aca="false">IFERROR(ABS(P6376)/O6376*100,0)</f>
        <v>6.34689415109801E-007</v>
      </c>
      <c r="R6376" s="41" t="n">
        <v>7803456</v>
      </c>
      <c r="S6376" s="41" t="n">
        <v>7803500</v>
      </c>
      <c r="T6376" s="41" t="n">
        <f aca="false">R6376-S6376</f>
        <v>-44</v>
      </c>
      <c r="U6376" s="40" t="n">
        <f aca="false">IFERROR(ABS(T6376)/S6376*100,0)</f>
        <v>0.000563849554686999</v>
      </c>
    </row>
    <row r="6377" customFormat="false" ht="15" hidden="false" customHeight="false" outlineLevel="0" collapsed="false">
      <c r="A6377" s="38" t="n">
        <v>44971</v>
      </c>
      <c r="B6377" s="39" t="n">
        <v>95.82</v>
      </c>
      <c r="C6377" s="39" t="n">
        <v>95.81999969</v>
      </c>
      <c r="D6377" s="39" t="n">
        <f aca="false">B6377-C6377</f>
        <v>3.09999990122378E-007</v>
      </c>
      <c r="E6377" s="40" t="n">
        <f aca="false">IFERROR(ABS(D6377)/C6377*100,0)</f>
        <v>3.23523263541328E-007</v>
      </c>
      <c r="F6377" s="39" t="n">
        <v>98.99</v>
      </c>
      <c r="G6377" s="39" t="n">
        <v>98.98999786</v>
      </c>
      <c r="H6377" s="39" t="n">
        <f aca="false">F6377-G6377</f>
        <v>2.13999999232328E-006</v>
      </c>
      <c r="I6377" s="40" t="n">
        <f aca="false">IFERROR(ABS(H6377)/G6377*100,0)</f>
        <v>2.16183456772052E-006</v>
      </c>
      <c r="J6377" s="39" t="n">
        <v>95.22</v>
      </c>
      <c r="K6377" s="39" t="n">
        <v>95.22000122</v>
      </c>
      <c r="L6377" s="39" t="n">
        <f aca="false">J6377-K6377</f>
        <v>-1.22000000146727E-006</v>
      </c>
      <c r="M6377" s="40" t="n">
        <f aca="false">IFERROR(ABS(L6377)/K6377*100,0)</f>
        <v>1.28124342137797E-006</v>
      </c>
      <c r="N6377" s="39" t="n">
        <v>97.96</v>
      </c>
      <c r="O6377" s="39" t="n">
        <v>97.95999908</v>
      </c>
      <c r="P6377" s="39" t="n">
        <f aca="false">N6377-O6377</f>
        <v>9.19999990856013E-007</v>
      </c>
      <c r="Q6377" s="40" t="n">
        <f aca="false">IFERROR(ABS(P6377)/O6377*100,0)</f>
        <v>9.39158839828781E-007</v>
      </c>
      <c r="R6377" s="41" t="n">
        <v>15345050</v>
      </c>
      <c r="S6377" s="41" t="n">
        <v>15345100</v>
      </c>
      <c r="T6377" s="41" t="n">
        <f aca="false">R6377-S6377</f>
        <v>-50</v>
      </c>
      <c r="U6377" s="40" t="n">
        <f aca="false">IFERROR(ABS(T6377)/S6377*100,0)</f>
        <v>0.000325836912108751</v>
      </c>
    </row>
    <row r="6378" customFormat="false" ht="15" hidden="false" customHeight="false" outlineLevel="0" collapsed="false">
      <c r="A6378" s="38" t="n">
        <v>44972</v>
      </c>
      <c r="B6378" s="39" t="n">
        <v>92.33</v>
      </c>
      <c r="C6378" s="39" t="n">
        <v>92.33000183</v>
      </c>
      <c r="D6378" s="39" t="n">
        <f aca="false">B6378-C6378</f>
        <v>-1.8300000022009E-006</v>
      </c>
      <c r="E6378" s="40" t="n">
        <f aca="false">IFERROR(ABS(D6378)/C6378*100,0)</f>
        <v>1.98202097468853E-006</v>
      </c>
      <c r="F6378" s="39" t="n">
        <v>93.68</v>
      </c>
      <c r="G6378" s="39" t="n">
        <v>93.68000031</v>
      </c>
      <c r="H6378" s="39" t="n">
        <f aca="false">F6378-G6378</f>
        <v>-3.09999990122378E-007</v>
      </c>
      <c r="I6378" s="40" t="n">
        <f aca="false">IFERROR(ABS(H6378)/G6378*100,0)</f>
        <v>3.30913737293495E-007</v>
      </c>
      <c r="J6378" s="39" t="n">
        <v>90.77</v>
      </c>
      <c r="K6378" s="39" t="n">
        <v>90.76999664</v>
      </c>
      <c r="L6378" s="39" t="n">
        <f aca="false">J6378-K6378</f>
        <v>3.35999999379055E-006</v>
      </c>
      <c r="M6378" s="40" t="n">
        <f aca="false">IFERROR(ABS(L6378)/K6378*100,0)</f>
        <v>3.70166367540647E-006</v>
      </c>
      <c r="N6378" s="39" t="n">
        <v>92.76</v>
      </c>
      <c r="O6378" s="39" t="n">
        <v>92.76000214</v>
      </c>
      <c r="P6378" s="39" t="n">
        <f aca="false">N6378-O6378</f>
        <v>-2.13999999232328E-006</v>
      </c>
      <c r="Q6378" s="40" t="n">
        <f aca="false">IFERROR(ABS(P6378)/O6378*100,0)</f>
        <v>2.30702883026398E-006</v>
      </c>
      <c r="R6378" s="41" t="n">
        <v>30752027</v>
      </c>
      <c r="S6378" s="41" t="n">
        <v>30208300</v>
      </c>
      <c r="T6378" s="41" t="n">
        <f aca="false">R6378-S6378</f>
        <v>543727</v>
      </c>
      <c r="U6378" s="40" t="n">
        <f aca="false">IFERROR(ABS(T6378)/S6378*100,0)</f>
        <v>1.79992584819404</v>
      </c>
    </row>
    <row r="6379" customFormat="false" ht="15" hidden="false" customHeight="false" outlineLevel="0" collapsed="false">
      <c r="A6379" s="38" t="n">
        <v>44973</v>
      </c>
      <c r="B6379" s="39" t="n">
        <v>90.98</v>
      </c>
      <c r="C6379" s="39" t="n">
        <v>90.98000336</v>
      </c>
      <c r="D6379" s="39" t="n">
        <f aca="false">B6379-C6379</f>
        <v>-3.35999999379055E-006</v>
      </c>
      <c r="E6379" s="40" t="n">
        <f aca="false">IFERROR(ABS(D6379)/C6379*100,0)</f>
        <v>3.69311922367745E-006</v>
      </c>
      <c r="F6379" s="39" t="n">
        <v>91.79</v>
      </c>
      <c r="G6379" s="39" t="n">
        <v>91.79000092</v>
      </c>
      <c r="H6379" s="39" t="n">
        <f aca="false">F6379-G6379</f>
        <v>-9.19999990856013E-007</v>
      </c>
      <c r="I6379" s="40" t="n">
        <f aca="false">IFERROR(ABS(H6379)/G6379*100,0)</f>
        <v>1.00228781091074E-006</v>
      </c>
      <c r="J6379" s="39" t="n">
        <v>89.88</v>
      </c>
      <c r="K6379" s="39" t="n">
        <v>89.87999725</v>
      </c>
      <c r="L6379" s="39" t="n">
        <f aca="false">J6379-K6379</f>
        <v>2.74999999305692E-006</v>
      </c>
      <c r="M6379" s="40" t="n">
        <f aca="false">IFERROR(ABS(L6379)/K6379*100,0)</f>
        <v>3.0596351548697E-006</v>
      </c>
      <c r="N6379" s="39" t="n">
        <v>90.82</v>
      </c>
      <c r="O6379" s="39" t="n">
        <v>90.81999969</v>
      </c>
      <c r="P6379" s="39" t="n">
        <f aca="false">N6379-O6379</f>
        <v>3.09999990122378E-007</v>
      </c>
      <c r="Q6379" s="40" t="n">
        <f aca="false">IFERROR(ABS(P6379)/O6379*100,0)</f>
        <v>3.41334498106711E-007</v>
      </c>
      <c r="R6379" s="41" t="n">
        <v>15568426</v>
      </c>
      <c r="S6379" s="41" t="n">
        <v>15568400</v>
      </c>
      <c r="T6379" s="41" t="n">
        <f aca="false">R6379-S6379</f>
        <v>26</v>
      </c>
      <c r="U6379" s="40" t="n">
        <f aca="false">IFERROR(ABS(T6379)/S6379*100,0)</f>
        <v>0.000167004958762622</v>
      </c>
    </row>
    <row r="6380" customFormat="false" ht="15" hidden="false" customHeight="false" outlineLevel="0" collapsed="false">
      <c r="A6380" s="38" t="n">
        <v>44974</v>
      </c>
      <c r="B6380" s="39" t="n">
        <v>89.97</v>
      </c>
      <c r="C6380" s="39" t="n">
        <v>89.97000122</v>
      </c>
      <c r="D6380" s="39" t="n">
        <f aca="false">B6380-C6380</f>
        <v>-1.22000000146727E-006</v>
      </c>
      <c r="E6380" s="40" t="n">
        <f aca="false">IFERROR(ABS(D6380)/C6380*100,0)</f>
        <v>1.35600754131819E-006</v>
      </c>
      <c r="F6380" s="39" t="n">
        <v>90.3</v>
      </c>
      <c r="G6380" s="39" t="n">
        <v>90.30000305</v>
      </c>
      <c r="H6380" s="39" t="n">
        <f aca="false">F6380-G6380</f>
        <v>-3.05000000366817E-006</v>
      </c>
      <c r="I6380" s="40" t="n">
        <f aca="false">IFERROR(ABS(H6380)/G6380*100,0)</f>
        <v>3.37763001179453E-006</v>
      </c>
      <c r="J6380" s="39" t="n">
        <v>88.94</v>
      </c>
      <c r="K6380" s="39" t="n">
        <v>88.94000244</v>
      </c>
      <c r="L6380" s="39" t="n">
        <f aca="false">J6380-K6380</f>
        <v>-2.44000000293454E-006</v>
      </c>
      <c r="M6380" s="40" t="n">
        <f aca="false">IFERROR(ABS(L6380)/K6380*100,0)</f>
        <v>2.74342246007986E-006</v>
      </c>
      <c r="N6380" s="39" t="n">
        <v>90.1</v>
      </c>
      <c r="O6380" s="39" t="n">
        <v>90.09999847</v>
      </c>
      <c r="P6380" s="39" t="n">
        <f aca="false">N6380-O6380</f>
        <v>1.52999999158965E-006</v>
      </c>
      <c r="Q6380" s="40" t="n">
        <f aca="false">IFERROR(ABS(P6380)/O6380*100,0)</f>
        <v>1.69811322704859E-006</v>
      </c>
      <c r="R6380" s="41" t="n">
        <v>11235272</v>
      </c>
      <c r="S6380" s="41" t="n">
        <v>11235300</v>
      </c>
      <c r="T6380" s="41" t="n">
        <f aca="false">R6380-S6380</f>
        <v>-28</v>
      </c>
      <c r="U6380" s="40" t="n">
        <f aca="false">IFERROR(ABS(T6380)/S6380*100,0)</f>
        <v>0.000249214529207053</v>
      </c>
    </row>
    <row r="6381" customFormat="false" ht="15" hidden="false" customHeight="false" outlineLevel="0" collapsed="false">
      <c r="A6381" s="38" t="n">
        <v>44978</v>
      </c>
      <c r="B6381" s="39" t="n">
        <v>88.38</v>
      </c>
      <c r="C6381" s="39" t="n">
        <v>88.37999725</v>
      </c>
      <c r="D6381" s="39" t="n">
        <f aca="false">B6381-C6381</f>
        <v>2.74999999305692E-006</v>
      </c>
      <c r="E6381" s="40" t="n">
        <f aca="false">IFERROR(ABS(D6381)/C6381*100,0)</f>
        <v>3.11156379115741E-006</v>
      </c>
      <c r="F6381" s="39" t="n">
        <v>89.42</v>
      </c>
      <c r="G6381" s="39" t="n">
        <v>89.41999817</v>
      </c>
      <c r="H6381" s="39" t="n">
        <f aca="false">F6381-G6381</f>
        <v>1.8300000022009E-006</v>
      </c>
      <c r="I6381" s="40" t="n">
        <f aca="false">IFERROR(ABS(H6381)/G6381*100,0)</f>
        <v>2.04652207520941E-006</v>
      </c>
      <c r="J6381" s="39" t="n">
        <v>87.48</v>
      </c>
      <c r="K6381" s="39" t="n">
        <v>87.48000336</v>
      </c>
      <c r="L6381" s="39" t="n">
        <f aca="false">J6381-K6381</f>
        <v>-3.35999999379055E-006</v>
      </c>
      <c r="M6381" s="40" t="n">
        <f aca="false">IFERROR(ABS(L6381)/K6381*100,0)</f>
        <v>3.84087776033043E-006</v>
      </c>
      <c r="N6381" s="39" t="n">
        <v>87.64</v>
      </c>
      <c r="O6381" s="39" t="n">
        <v>87.63999939</v>
      </c>
      <c r="P6381" s="39" t="n">
        <f aca="false">N6381-O6381</f>
        <v>6.10000000733635E-007</v>
      </c>
      <c r="Q6381" s="40" t="n">
        <f aca="false">IFERROR(ABS(P6381)/O6381*100,0)</f>
        <v>6.96029216087874E-007</v>
      </c>
      <c r="R6381" s="41" t="n">
        <v>14007605</v>
      </c>
      <c r="S6381" s="41" t="n">
        <v>14007600</v>
      </c>
      <c r="T6381" s="41" t="n">
        <f aca="false">R6381-S6381</f>
        <v>5</v>
      </c>
      <c r="U6381" s="40" t="n">
        <f aca="false">IFERROR(ABS(T6381)/S6381*100,0)</f>
        <v>3.56949084782547E-005</v>
      </c>
    </row>
    <row r="6382" customFormat="false" ht="15" hidden="false" customHeight="false" outlineLevel="0" collapsed="false">
      <c r="A6382" s="38" t="n">
        <v>44979</v>
      </c>
      <c r="B6382" s="39" t="n">
        <v>87.75</v>
      </c>
      <c r="C6382" s="39" t="n">
        <v>87.75</v>
      </c>
      <c r="D6382" s="39" t="n">
        <f aca="false">B6382-C6382</f>
        <v>0</v>
      </c>
      <c r="E6382" s="40" t="n">
        <f aca="false">IFERROR(ABS(D6382)/C6382*100,0)</f>
        <v>0</v>
      </c>
      <c r="F6382" s="39" t="n">
        <v>88.09</v>
      </c>
      <c r="G6382" s="39" t="n">
        <v>88.08999634</v>
      </c>
      <c r="H6382" s="39" t="n">
        <f aca="false">F6382-G6382</f>
        <v>3.66000000440181E-006</v>
      </c>
      <c r="I6382" s="40" t="n">
        <f aca="false">IFERROR(ABS(H6382)/G6382*100,0)</f>
        <v>4.15484181685665E-006</v>
      </c>
      <c r="J6382" s="39" t="n">
        <v>86.66</v>
      </c>
      <c r="K6382" s="39" t="n">
        <v>86.66000366</v>
      </c>
      <c r="L6382" s="39" t="n">
        <f aca="false">J6382-K6382</f>
        <v>-3.66000000440181E-006</v>
      </c>
      <c r="M6382" s="40" t="n">
        <f aca="false">IFERROR(ABS(L6382)/K6382*100,0)</f>
        <v>4.22340162684665E-006</v>
      </c>
      <c r="N6382" s="39" t="n">
        <v>86.83</v>
      </c>
      <c r="O6382" s="39" t="n">
        <v>86.83000183</v>
      </c>
      <c r="P6382" s="39" t="n">
        <f aca="false">N6382-O6382</f>
        <v>-1.8300000022009E-006</v>
      </c>
      <c r="Q6382" s="40" t="n">
        <f aca="false">IFERROR(ABS(P6382)/O6382*100,0)</f>
        <v>2.10756646738735E-006</v>
      </c>
      <c r="R6382" s="41" t="n">
        <v>10106384</v>
      </c>
      <c r="S6382" s="41" t="n">
        <v>10106400</v>
      </c>
      <c r="T6382" s="41" t="n">
        <f aca="false">R6382-S6382</f>
        <v>-16</v>
      </c>
      <c r="U6382" s="40" t="n">
        <f aca="false">IFERROR(ABS(T6382)/S6382*100,0)</f>
        <v>0.000158315522837014</v>
      </c>
    </row>
    <row r="6383" customFormat="false" ht="15" hidden="false" customHeight="false" outlineLevel="0" collapsed="false">
      <c r="A6383" s="38" t="n">
        <v>44980</v>
      </c>
      <c r="B6383" s="39" t="n">
        <v>90.3</v>
      </c>
      <c r="C6383" s="39" t="n">
        <v>90.30000305</v>
      </c>
      <c r="D6383" s="39" t="n">
        <f aca="false">B6383-C6383</f>
        <v>-3.05000000366817E-006</v>
      </c>
      <c r="E6383" s="40" t="n">
        <f aca="false">IFERROR(ABS(D6383)/C6383*100,0)</f>
        <v>3.37763001179453E-006</v>
      </c>
      <c r="F6383" s="39" t="n">
        <v>91.99</v>
      </c>
      <c r="G6383" s="39" t="n">
        <v>91.98999786</v>
      </c>
      <c r="H6383" s="39" t="n">
        <f aca="false">F6383-G6383</f>
        <v>2.13999999232328E-006</v>
      </c>
      <c r="I6383" s="40" t="n">
        <f aca="false">IFERROR(ABS(H6383)/G6383*100,0)</f>
        <v>2.32633986531901E-006</v>
      </c>
      <c r="J6383" s="39" t="n">
        <v>89.46</v>
      </c>
      <c r="K6383" s="39" t="n">
        <v>89.45999908</v>
      </c>
      <c r="L6383" s="39" t="n">
        <f aca="false">J6383-K6383</f>
        <v>9.19999990856013E-007</v>
      </c>
      <c r="M6383" s="40" t="n">
        <f aca="false">IFERROR(ABS(L6383)/K6383*100,0)</f>
        <v>1.02839257804295E-006</v>
      </c>
      <c r="N6383" s="39" t="n">
        <v>90.08</v>
      </c>
      <c r="O6383" s="39" t="n">
        <v>90.08000183</v>
      </c>
      <c r="P6383" s="39" t="n">
        <f aca="false">N6383-O6383</f>
        <v>-1.8300000022009E-006</v>
      </c>
      <c r="Q6383" s="40" t="n">
        <f aca="false">IFERROR(ABS(P6383)/O6383*100,0)</f>
        <v>2.03152749225572E-006</v>
      </c>
      <c r="R6383" s="41" t="n">
        <v>15468324</v>
      </c>
      <c r="S6383" s="41" t="n">
        <v>15468300</v>
      </c>
      <c r="T6383" s="41" t="n">
        <f aca="false">R6383-S6383</f>
        <v>24</v>
      </c>
      <c r="U6383" s="40" t="n">
        <f aca="false">IFERROR(ABS(T6383)/S6383*100,0)</f>
        <v>0.000155156028781443</v>
      </c>
    </row>
    <row r="6384" customFormat="false" ht="15" hidden="false" customHeight="false" outlineLevel="0" collapsed="false">
      <c r="A6384" s="38" t="n">
        <v>44981</v>
      </c>
      <c r="B6384" s="39" t="n">
        <v>88.09</v>
      </c>
      <c r="C6384" s="39" t="n">
        <v>88.08999634</v>
      </c>
      <c r="D6384" s="39" t="n">
        <f aca="false">B6384-C6384</f>
        <v>3.66000000440181E-006</v>
      </c>
      <c r="E6384" s="40" t="n">
        <f aca="false">IFERROR(ABS(D6384)/C6384*100,0)</f>
        <v>4.15484181685665E-006</v>
      </c>
      <c r="F6384" s="39" t="n">
        <v>88.15</v>
      </c>
      <c r="G6384" s="39" t="n">
        <v>88.15000153</v>
      </c>
      <c r="H6384" s="39" t="n">
        <f aca="false">F6384-G6384</f>
        <v>-1.52999999158965E-006</v>
      </c>
      <c r="I6384" s="40" t="n">
        <f aca="false">IFERROR(ABS(H6384)/G6384*100,0)</f>
        <v>1.73567778222777E-006</v>
      </c>
      <c r="J6384" s="39" t="n">
        <v>87.24</v>
      </c>
      <c r="K6384" s="39" t="n">
        <v>87.23999786</v>
      </c>
      <c r="L6384" s="39" t="n">
        <f aca="false">J6384-K6384</f>
        <v>2.13999999232328E-006</v>
      </c>
      <c r="M6384" s="40" t="n">
        <f aca="false">IFERROR(ABS(L6384)/K6384*100,0)</f>
        <v>2.45300326090962E-006</v>
      </c>
      <c r="N6384" s="39" t="n">
        <v>88.11</v>
      </c>
      <c r="O6384" s="39" t="n">
        <v>88.11000061</v>
      </c>
      <c r="P6384" s="39" t="n">
        <f aca="false">N6384-O6384</f>
        <v>-6.10000000733635E-007</v>
      </c>
      <c r="Q6384" s="40" t="n">
        <f aca="false">IFERROR(ABS(P6384)/O6384*100,0)</f>
        <v>6.92316418693116E-007</v>
      </c>
      <c r="R6384" s="41" t="n">
        <v>8817618</v>
      </c>
      <c r="S6384" s="41" t="n">
        <v>8817600</v>
      </c>
      <c r="T6384" s="41" t="n">
        <f aca="false">R6384-S6384</f>
        <v>18</v>
      </c>
      <c r="U6384" s="40" t="n">
        <f aca="false">IFERROR(ABS(T6384)/S6384*100,0)</f>
        <v>0.000204137180185084</v>
      </c>
    </row>
    <row r="6385" customFormat="false" ht="15" hidden="false" customHeight="false" outlineLevel="0" collapsed="false">
      <c r="A6385" s="38" t="n">
        <v>44984</v>
      </c>
      <c r="B6385" s="39" t="n">
        <v>88.7</v>
      </c>
      <c r="C6385" s="39" t="n">
        <v>88.69999695</v>
      </c>
      <c r="D6385" s="39" t="n">
        <f aca="false">B6385-C6385</f>
        <v>3.05000000366817E-006</v>
      </c>
      <c r="E6385" s="40" t="n">
        <f aca="false">IFERROR(ABS(D6385)/C6385*100,0)</f>
        <v>3.43855705585588E-006</v>
      </c>
      <c r="F6385" s="39" t="n">
        <v>88.85</v>
      </c>
      <c r="G6385" s="39" t="n">
        <v>88.84999847</v>
      </c>
      <c r="H6385" s="39" t="n">
        <f aca="false">F6385-G6385</f>
        <v>1.52999999158965E-006</v>
      </c>
      <c r="I6385" s="40" t="n">
        <f aca="false">IFERROR(ABS(H6385)/G6385*100,0)</f>
        <v>1.72200339666438E-006</v>
      </c>
      <c r="J6385" s="39" t="n">
        <v>87.24</v>
      </c>
      <c r="K6385" s="39" t="n">
        <v>87.23999786</v>
      </c>
      <c r="L6385" s="39" t="n">
        <f aca="false">J6385-K6385</f>
        <v>2.13999999232328E-006</v>
      </c>
      <c r="M6385" s="40" t="n">
        <f aca="false">IFERROR(ABS(L6385)/K6385*100,0)</f>
        <v>2.45300326090962E-006</v>
      </c>
      <c r="N6385" s="39" t="n">
        <v>87.3</v>
      </c>
      <c r="O6385" s="39" t="n">
        <v>87.30000305</v>
      </c>
      <c r="P6385" s="39" t="n">
        <f aca="false">N6385-O6385</f>
        <v>-3.05000000366817E-006</v>
      </c>
      <c r="Q6385" s="40" t="n">
        <f aca="false">IFERROR(ABS(P6385)/O6385*100,0)</f>
        <v>3.49369976759488E-006</v>
      </c>
      <c r="R6385" s="41" t="n">
        <v>10609435</v>
      </c>
      <c r="S6385" s="41" t="n">
        <v>10609400</v>
      </c>
      <c r="T6385" s="41" t="n">
        <f aca="false">R6385-S6385</f>
        <v>35</v>
      </c>
      <c r="U6385" s="40" t="n">
        <f aca="false">IFERROR(ABS(T6385)/S6385*100,0)</f>
        <v>0.000329896129847117</v>
      </c>
    </row>
    <row r="6386" customFormat="false" ht="15" hidden="false" customHeight="false" outlineLevel="0" collapsed="false">
      <c r="A6386" s="38" t="n">
        <v>44985</v>
      </c>
      <c r="B6386" s="39" t="n">
        <v>87.14</v>
      </c>
      <c r="C6386" s="39" t="n">
        <v>87.13999939</v>
      </c>
      <c r="D6386" s="39" t="n">
        <f aca="false">B6386-C6386</f>
        <v>6.10000000733635E-007</v>
      </c>
      <c r="E6386" s="40" t="n">
        <f aca="false">IFERROR(ABS(D6386)/C6386*100,0)</f>
        <v>7.00022957314408E-007</v>
      </c>
      <c r="F6386" s="39" t="n">
        <v>88.15</v>
      </c>
      <c r="G6386" s="39" t="n">
        <v>88.15000153</v>
      </c>
      <c r="H6386" s="39" t="n">
        <f aca="false">F6386-G6386</f>
        <v>-1.52999999158965E-006</v>
      </c>
      <c r="I6386" s="40" t="n">
        <f aca="false">IFERROR(ABS(H6386)/G6386*100,0)</f>
        <v>1.73567778222777E-006</v>
      </c>
      <c r="J6386" s="39" t="n">
        <v>86.9</v>
      </c>
      <c r="K6386" s="39" t="n">
        <v>86.90000153</v>
      </c>
      <c r="L6386" s="39" t="n">
        <f aca="false">J6386-K6386</f>
        <v>-1.52999999158965E-006</v>
      </c>
      <c r="M6386" s="40" t="n">
        <f aca="false">IFERROR(ABS(L6386)/K6386*100,0)</f>
        <v>1.76064437819538E-006</v>
      </c>
      <c r="N6386" s="39" t="n">
        <v>87.07</v>
      </c>
      <c r="O6386" s="39" t="n">
        <v>87.06999969</v>
      </c>
      <c r="P6386" s="39" t="n">
        <f aca="false">N6386-O6386</f>
        <v>3.09999990122378E-007</v>
      </c>
      <c r="Q6386" s="40" t="n">
        <f aca="false">IFERROR(ABS(P6386)/O6386*100,0)</f>
        <v>3.56035363760294E-007</v>
      </c>
      <c r="R6386" s="41" t="n">
        <v>7520449</v>
      </c>
      <c r="S6386" s="41" t="n">
        <v>7520400</v>
      </c>
      <c r="T6386" s="41" t="n">
        <f aca="false">R6386-S6386</f>
        <v>49</v>
      </c>
      <c r="U6386" s="40" t="n">
        <f aca="false">IFERROR(ABS(T6386)/S6386*100,0)</f>
        <v>0.000651561087176214</v>
      </c>
    </row>
    <row r="6387" customFormat="false" ht="15" hidden="false" customHeight="false" outlineLevel="0" collapsed="false">
      <c r="A6387" s="38" t="n">
        <v>44986</v>
      </c>
      <c r="B6387" s="39" t="n">
        <v>89.04</v>
      </c>
      <c r="C6387" s="39" t="n">
        <v>89.04000092</v>
      </c>
      <c r="D6387" s="39" t="n">
        <f aca="false">B6387-C6387</f>
        <v>-9.19999990856013E-007</v>
      </c>
      <c r="E6387" s="40" t="n">
        <f aca="false">IFERROR(ABS(D6387)/C6387*100,0)</f>
        <v>1.03324346512823E-006</v>
      </c>
      <c r="F6387" s="39" t="n">
        <v>90.04</v>
      </c>
      <c r="G6387" s="39" t="n">
        <v>90.04000092</v>
      </c>
      <c r="H6387" s="39" t="n">
        <f aca="false">F6387-G6387</f>
        <v>-9.19999990856013E-007</v>
      </c>
      <c r="I6387" s="40" t="n">
        <f aca="false">IFERROR(ABS(H6387)/G6387*100,0)</f>
        <v>1.02176808246973E-006</v>
      </c>
      <c r="J6387" s="39" t="n">
        <v>88.27</v>
      </c>
      <c r="K6387" s="39" t="n">
        <v>88.26999664</v>
      </c>
      <c r="L6387" s="39" t="n">
        <f aca="false">J6387-K6387</f>
        <v>3.35999999379055E-006</v>
      </c>
      <c r="M6387" s="40" t="n">
        <f aca="false">IFERROR(ABS(L6387)/K6387*100,0)</f>
        <v>3.80650291343497E-006</v>
      </c>
      <c r="N6387" s="39" t="n">
        <v>88.42</v>
      </c>
      <c r="O6387" s="39" t="n">
        <v>88.41999817</v>
      </c>
      <c r="P6387" s="39" t="n">
        <f aca="false">N6387-O6387</f>
        <v>1.8300000022009E-006</v>
      </c>
      <c r="Q6387" s="40" t="n">
        <f aca="false">IFERROR(ABS(P6387)/O6387*100,0)</f>
        <v>2.069667541366E-006</v>
      </c>
      <c r="R6387" s="41" t="n">
        <v>8176749</v>
      </c>
      <c r="S6387" s="41" t="n">
        <v>8176700</v>
      </c>
      <c r="T6387" s="41" t="n">
        <f aca="false">R6387-S6387</f>
        <v>49</v>
      </c>
      <c r="U6387" s="40" t="n">
        <f aca="false">IFERROR(ABS(T6387)/S6387*100,0)</f>
        <v>0.000599263761664241</v>
      </c>
    </row>
    <row r="6388" customFormat="false" ht="15" hidden="false" customHeight="false" outlineLevel="0" collapsed="false">
      <c r="A6388" s="38" t="n">
        <v>44987</v>
      </c>
      <c r="B6388" s="39" t="n">
        <v>87.64</v>
      </c>
      <c r="C6388" s="39" t="n">
        <v>87.63999939</v>
      </c>
      <c r="D6388" s="39" t="n">
        <f aca="false">B6388-C6388</f>
        <v>6.10000000733635E-007</v>
      </c>
      <c r="E6388" s="40" t="n">
        <f aca="false">IFERROR(ABS(D6388)/C6388*100,0)</f>
        <v>6.96029216087874E-007</v>
      </c>
      <c r="F6388" s="39" t="n">
        <v>89.34</v>
      </c>
      <c r="G6388" s="39" t="n">
        <v>89.33999634</v>
      </c>
      <c r="H6388" s="39" t="n">
        <f aca="false">F6388-G6388</f>
        <v>3.66000000440181E-006</v>
      </c>
      <c r="I6388" s="40" t="n">
        <f aca="false">IFERROR(ABS(H6388)/G6388*100,0)</f>
        <v>4.09670937356321E-006</v>
      </c>
      <c r="J6388" s="39" t="n">
        <v>87.12</v>
      </c>
      <c r="K6388" s="39" t="n">
        <v>87.12000275</v>
      </c>
      <c r="L6388" s="39" t="n">
        <f aca="false">J6388-K6388</f>
        <v>-2.74999999305692E-006</v>
      </c>
      <c r="M6388" s="40" t="n">
        <f aca="false">IFERROR(ABS(L6388)/K6388*100,0)</f>
        <v>3.15656554895703E-006</v>
      </c>
      <c r="N6388" s="39" t="n">
        <v>89.03</v>
      </c>
      <c r="O6388" s="39" t="n">
        <v>89.02999878</v>
      </c>
      <c r="P6388" s="39" t="n">
        <f aca="false">N6388-O6388</f>
        <v>1.22000000146727E-006</v>
      </c>
      <c r="Q6388" s="40" t="n">
        <f aca="false">IFERROR(ABS(P6388)/O6388*100,0)</f>
        <v>1.37032463010809E-006</v>
      </c>
      <c r="R6388" s="41" t="n">
        <v>9776757</v>
      </c>
      <c r="S6388" s="41" t="n">
        <v>9761600</v>
      </c>
      <c r="T6388" s="41" t="n">
        <f aca="false">R6388-S6388</f>
        <v>15157</v>
      </c>
      <c r="U6388" s="40" t="n">
        <f aca="false">IFERROR(ABS(T6388)/S6388*100,0)</f>
        <v>0.155271676774299</v>
      </c>
    </row>
    <row r="6389" customFormat="false" ht="15" hidden="false" customHeight="false" outlineLevel="0" collapsed="false">
      <c r="A6389" s="38" t="n">
        <v>44988</v>
      </c>
      <c r="B6389" s="39" t="n">
        <v>88.67</v>
      </c>
      <c r="C6389" s="39" t="n">
        <v>88.66999817</v>
      </c>
      <c r="D6389" s="39" t="n">
        <f aca="false">B6389-C6389</f>
        <v>1.8300000022009E-006</v>
      </c>
      <c r="E6389" s="40" t="n">
        <f aca="false">IFERROR(ABS(D6389)/C6389*100,0)</f>
        <v>2.06383223183606E-006</v>
      </c>
      <c r="F6389" s="39" t="n">
        <v>89.85</v>
      </c>
      <c r="G6389" s="39" t="n">
        <v>89.84999847</v>
      </c>
      <c r="H6389" s="39" t="n">
        <f aca="false">F6389-G6389</f>
        <v>1.52999999158965E-006</v>
      </c>
      <c r="I6389" s="40" t="n">
        <f aca="false">IFERROR(ABS(H6389)/G6389*100,0)</f>
        <v>1.7028380830752E-006</v>
      </c>
      <c r="J6389" s="39" t="n">
        <v>87.88</v>
      </c>
      <c r="K6389" s="39" t="n">
        <v>87.87999725</v>
      </c>
      <c r="L6389" s="39" t="n">
        <f aca="false">J6389-K6389</f>
        <v>2.74999999305692E-006</v>
      </c>
      <c r="M6389" s="40" t="n">
        <f aca="false">IFERROR(ABS(L6389)/K6389*100,0)</f>
        <v>3.12926727254411E-006</v>
      </c>
      <c r="N6389" s="39" t="n">
        <v>89.79</v>
      </c>
      <c r="O6389" s="39" t="n">
        <v>89.79000092</v>
      </c>
      <c r="P6389" s="39" t="n">
        <f aca="false">N6389-O6389</f>
        <v>-9.19999990856013E-007</v>
      </c>
      <c r="Q6389" s="40" t="n">
        <f aca="false">IFERROR(ABS(P6389)/O6389*100,0)</f>
        <v>1.02461296517382E-006</v>
      </c>
      <c r="R6389" s="41" t="n">
        <v>10844048</v>
      </c>
      <c r="S6389" s="41" t="n">
        <v>10844000</v>
      </c>
      <c r="T6389" s="41" t="n">
        <f aca="false">R6389-S6389</f>
        <v>48</v>
      </c>
      <c r="U6389" s="40" t="n">
        <f aca="false">IFERROR(ABS(T6389)/S6389*100,0)</f>
        <v>0.000442641091848027</v>
      </c>
    </row>
    <row r="6390" customFormat="false" ht="15" hidden="false" customHeight="false" outlineLevel="0" collapsed="false">
      <c r="A6390" s="38" t="n">
        <v>44991</v>
      </c>
      <c r="B6390" s="39" t="n">
        <v>90.08</v>
      </c>
      <c r="C6390" s="39" t="n">
        <v>90.08000183</v>
      </c>
      <c r="D6390" s="39" t="n">
        <f aca="false">B6390-C6390</f>
        <v>-1.8300000022009E-006</v>
      </c>
      <c r="E6390" s="40" t="n">
        <f aca="false">IFERROR(ABS(D6390)/C6390*100,0)</f>
        <v>2.03152749225572E-006</v>
      </c>
      <c r="F6390" s="39" t="n">
        <v>91.33</v>
      </c>
      <c r="G6390" s="39" t="n">
        <v>91.33000183</v>
      </c>
      <c r="H6390" s="39" t="n">
        <f aca="false">F6390-G6390</f>
        <v>-1.8300000022009E-006</v>
      </c>
      <c r="I6390" s="40" t="n">
        <f aca="false">IFERROR(ABS(H6390)/G6390*100,0)</f>
        <v>2.0037227258653E-006</v>
      </c>
      <c r="J6390" s="39" t="n">
        <v>89.51</v>
      </c>
      <c r="K6390" s="39" t="n">
        <v>89.51000214</v>
      </c>
      <c r="L6390" s="39" t="n">
        <f aca="false">J6390-K6390</f>
        <v>-2.13999999232328E-006</v>
      </c>
      <c r="M6390" s="40" t="n">
        <f aca="false">IFERROR(ABS(L6390)/K6390*100,0)</f>
        <v>2.39079425892111E-006</v>
      </c>
      <c r="N6390" s="39" t="n">
        <v>89.58</v>
      </c>
      <c r="O6390" s="39" t="n">
        <v>89.58000183</v>
      </c>
      <c r="P6390" s="39" t="n">
        <f aca="false">N6390-O6390</f>
        <v>-1.8300000022009E-006</v>
      </c>
      <c r="Q6390" s="40" t="n">
        <f aca="false">IFERROR(ABS(P6390)/O6390*100,0)</f>
        <v>2.04286667204336E-006</v>
      </c>
      <c r="R6390" s="41" t="n">
        <v>9959998</v>
      </c>
      <c r="S6390" s="41" t="n">
        <v>9960000</v>
      </c>
      <c r="T6390" s="41" t="n">
        <f aca="false">R6390-S6390</f>
        <v>-2</v>
      </c>
      <c r="U6390" s="40" t="n">
        <f aca="false">IFERROR(ABS(T6390)/S6390*100,0)</f>
        <v>2.00803212851406E-005</v>
      </c>
    </row>
    <row r="6391" customFormat="false" ht="15" hidden="false" customHeight="false" outlineLevel="0" collapsed="false">
      <c r="A6391" s="38" t="n">
        <v>44992</v>
      </c>
      <c r="B6391" s="39" t="n">
        <v>89.95</v>
      </c>
      <c r="C6391" s="39" t="n">
        <v>89.94999695</v>
      </c>
      <c r="D6391" s="39" t="n">
        <f aca="false">B6391-C6391</f>
        <v>3.05000000366817E-006</v>
      </c>
      <c r="E6391" s="40" t="n">
        <f aca="false">IFERROR(ABS(D6391)/C6391*100,0)</f>
        <v>3.39077277052445E-006</v>
      </c>
      <c r="F6391" s="39" t="n">
        <v>90.24</v>
      </c>
      <c r="G6391" s="39" t="n">
        <v>90.23999786</v>
      </c>
      <c r="H6391" s="39" t="n">
        <f aca="false">F6391-G6391</f>
        <v>2.13999999232328E-006</v>
      </c>
      <c r="I6391" s="40" t="n">
        <f aca="false">IFERROR(ABS(H6391)/G6391*100,0)</f>
        <v>2.37145394844016E-006</v>
      </c>
      <c r="J6391" s="39" t="n">
        <v>88.3</v>
      </c>
      <c r="K6391" s="39" t="n">
        <v>88.30000305</v>
      </c>
      <c r="L6391" s="39" t="n">
        <f aca="false">J6391-K6391</f>
        <v>-3.05000000366817E-006</v>
      </c>
      <c r="M6391" s="40" t="n">
        <f aca="false">IFERROR(ABS(L6391)/K6391*100,0)</f>
        <v>3.45413352017792E-006</v>
      </c>
      <c r="N6391" s="39" t="n">
        <v>88.85</v>
      </c>
      <c r="O6391" s="39" t="n">
        <v>88.84999847</v>
      </c>
      <c r="P6391" s="39" t="n">
        <f aca="false">N6391-O6391</f>
        <v>1.52999999158965E-006</v>
      </c>
      <c r="Q6391" s="40" t="n">
        <f aca="false">IFERROR(ABS(P6391)/O6391*100,0)</f>
        <v>1.72200339666438E-006</v>
      </c>
      <c r="R6391" s="41" t="n">
        <v>8761066</v>
      </c>
      <c r="S6391" s="41" t="n">
        <v>8761100</v>
      </c>
      <c r="T6391" s="41" t="n">
        <f aca="false">R6391-S6391</f>
        <v>-34</v>
      </c>
      <c r="U6391" s="40" t="n">
        <f aca="false">IFERROR(ABS(T6391)/S6391*100,0)</f>
        <v>0.00038807912248462</v>
      </c>
    </row>
    <row r="6392" customFormat="false" ht="15" hidden="false" customHeight="false" outlineLevel="0" collapsed="false">
      <c r="A6392" s="38" t="n">
        <v>44993</v>
      </c>
      <c r="B6392" s="39" t="n">
        <v>88.35</v>
      </c>
      <c r="C6392" s="39" t="n">
        <v>88.34999847</v>
      </c>
      <c r="D6392" s="39" t="n">
        <f aca="false">B6392-C6392</f>
        <v>1.52999999158965E-006</v>
      </c>
      <c r="E6392" s="40" t="n">
        <f aca="false">IFERROR(ABS(D6392)/C6392*100,0)</f>
        <v>1.73174874712553E-006</v>
      </c>
      <c r="F6392" s="39" t="n">
        <v>90.84</v>
      </c>
      <c r="G6392" s="39" t="n">
        <v>90.83999634</v>
      </c>
      <c r="H6392" s="39" t="n">
        <f aca="false">F6392-G6392</f>
        <v>3.66000000440181E-006</v>
      </c>
      <c r="I6392" s="40" t="n">
        <f aca="false">IFERROR(ABS(H6392)/G6392*100,0)</f>
        <v>4.02906225436535E-006</v>
      </c>
      <c r="J6392" s="39" t="n">
        <v>88.14</v>
      </c>
      <c r="K6392" s="39" t="n">
        <v>88.13999939</v>
      </c>
      <c r="L6392" s="39" t="n">
        <f aca="false">J6392-K6392</f>
        <v>6.10000000733635E-007</v>
      </c>
      <c r="M6392" s="40" t="n">
        <f aca="false">IFERROR(ABS(L6392)/K6392*100,0)</f>
        <v>6.92080786198466E-007</v>
      </c>
      <c r="N6392" s="39" t="n">
        <v>90.83</v>
      </c>
      <c r="O6392" s="39" t="n">
        <v>90.83000183</v>
      </c>
      <c r="P6392" s="39" t="n">
        <f aca="false">N6392-O6392</f>
        <v>-1.8300000022009E-006</v>
      </c>
      <c r="Q6392" s="40" t="n">
        <f aca="false">IFERROR(ABS(P6392)/O6392*100,0)</f>
        <v>2.01475279679723E-006</v>
      </c>
      <c r="R6392" s="41" t="n">
        <v>8813034</v>
      </c>
      <c r="S6392" s="41" t="n">
        <v>8813000</v>
      </c>
      <c r="T6392" s="41" t="n">
        <f aca="false">R6392-S6392</f>
        <v>34</v>
      </c>
      <c r="U6392" s="40" t="n">
        <f aca="false">IFERROR(ABS(T6392)/S6392*100,0)</f>
        <v>0.000385793713831839</v>
      </c>
    </row>
    <row r="6393" customFormat="false" ht="15" hidden="false" customHeight="false" outlineLevel="0" collapsed="false">
      <c r="A6393" s="38" t="n">
        <v>44994</v>
      </c>
      <c r="B6393" s="39" t="n">
        <v>89.71</v>
      </c>
      <c r="C6393" s="39" t="n">
        <v>89.70999908</v>
      </c>
      <c r="D6393" s="39" t="n">
        <f aca="false">B6393-C6393</f>
        <v>9.19999990856013E-007</v>
      </c>
      <c r="E6393" s="40" t="n">
        <f aca="false">IFERROR(ABS(D6393)/C6393*100,0)</f>
        <v>1.02552669745943E-006</v>
      </c>
      <c r="F6393" s="39" t="n">
        <v>90.69</v>
      </c>
      <c r="G6393" s="39" t="n">
        <v>90.69000244</v>
      </c>
      <c r="H6393" s="39" t="n">
        <f aca="false">F6393-G6393</f>
        <v>-2.44000000293454E-006</v>
      </c>
      <c r="I6393" s="40" t="n">
        <f aca="false">IFERROR(ABS(H6393)/G6393*100,0)</f>
        <v>2.69048399744926E-006</v>
      </c>
      <c r="J6393" s="39" t="n">
        <v>88.57</v>
      </c>
      <c r="K6393" s="39" t="n">
        <v>88.56999969</v>
      </c>
      <c r="L6393" s="39" t="n">
        <f aca="false">J6393-K6393</f>
        <v>3.09999990122378E-007</v>
      </c>
      <c r="M6393" s="40" t="n">
        <f aca="false">IFERROR(ABS(L6393)/K6393*100,0)</f>
        <v>3.50005635325049E-007</v>
      </c>
      <c r="N6393" s="39" t="n">
        <v>88.88</v>
      </c>
      <c r="O6393" s="39" t="n">
        <v>88.87999725</v>
      </c>
      <c r="P6393" s="39" t="n">
        <f aca="false">N6393-O6393</f>
        <v>2.74999999305692E-006</v>
      </c>
      <c r="Q6393" s="40" t="n">
        <f aca="false">IFERROR(ABS(P6393)/O6393*100,0)</f>
        <v>3.09405949386088E-006</v>
      </c>
      <c r="R6393" s="41" t="n">
        <v>10354665</v>
      </c>
      <c r="S6393" s="41" t="n">
        <v>10354700</v>
      </c>
      <c r="T6393" s="41" t="n">
        <f aca="false">R6393-S6393</f>
        <v>-35</v>
      </c>
      <c r="U6393" s="40" t="n">
        <f aca="false">IFERROR(ABS(T6393)/S6393*100,0)</f>
        <v>0.000338010758399567</v>
      </c>
    </row>
    <row r="6394" customFormat="false" ht="15" hidden="false" customHeight="false" outlineLevel="0" collapsed="false">
      <c r="A6394" s="38" t="n">
        <v>44995</v>
      </c>
      <c r="B6394" s="39" t="n">
        <v>88.03</v>
      </c>
      <c r="C6394" s="39" t="n">
        <v>88.02999878</v>
      </c>
      <c r="D6394" s="39" t="n">
        <f aca="false">B6394-C6394</f>
        <v>1.22000000146727E-006</v>
      </c>
      <c r="E6394" s="40" t="n">
        <f aca="false">IFERROR(ABS(D6394)/C6394*100,0)</f>
        <v>1.38589119433732E-006</v>
      </c>
      <c r="F6394" s="39" t="n">
        <v>89.17</v>
      </c>
      <c r="G6394" s="39" t="n">
        <v>89.16999817</v>
      </c>
      <c r="H6394" s="39" t="n">
        <f aca="false">F6394-G6394</f>
        <v>1.8300000022009E-006</v>
      </c>
      <c r="I6394" s="40" t="n">
        <f aca="false">IFERROR(ABS(H6394)/G6394*100,0)</f>
        <v>2.05225977319419E-006</v>
      </c>
      <c r="J6394" s="39" t="n">
        <v>87.2</v>
      </c>
      <c r="K6394" s="39" t="n">
        <v>87.19999695</v>
      </c>
      <c r="L6394" s="39" t="n">
        <f aca="false">J6394-K6394</f>
        <v>3.05000000366817E-006</v>
      </c>
      <c r="M6394" s="40" t="n">
        <f aca="false">IFERROR(ABS(L6394)/K6394*100,0)</f>
        <v>3.49770654856448E-006</v>
      </c>
      <c r="N6394" s="39" t="n">
        <v>87.25</v>
      </c>
      <c r="O6394" s="39" t="n">
        <v>87.25</v>
      </c>
      <c r="P6394" s="39" t="n">
        <f aca="false">N6394-O6394</f>
        <v>0</v>
      </c>
      <c r="Q6394" s="40" t="n">
        <f aca="false">IFERROR(ABS(P6394)/O6394*100,0)</f>
        <v>0</v>
      </c>
      <c r="R6394" s="41" t="n">
        <v>11928804</v>
      </c>
      <c r="S6394" s="41" t="n">
        <v>11928800</v>
      </c>
      <c r="T6394" s="41" t="n">
        <f aca="false">R6394-S6394</f>
        <v>4</v>
      </c>
      <c r="U6394" s="40" t="n">
        <f aca="false">IFERROR(ABS(T6394)/S6394*100,0)</f>
        <v>3.35322915968077E-005</v>
      </c>
    </row>
    <row r="6395" customFormat="false" ht="15" hidden="false" customHeight="false" outlineLevel="0" collapsed="false">
      <c r="A6395" s="38" t="n">
        <v>44998</v>
      </c>
      <c r="B6395" s="39" t="n">
        <v>86.38</v>
      </c>
      <c r="C6395" s="39" t="n">
        <v>86.37999725</v>
      </c>
      <c r="D6395" s="39" t="n">
        <f aca="false">B6395-C6395</f>
        <v>2.74999999305692E-006</v>
      </c>
      <c r="E6395" s="40" t="n">
        <f aca="false">IFERROR(ABS(D6395)/C6395*100,0)</f>
        <v>3.18360740982417E-006</v>
      </c>
      <c r="F6395" s="39" t="n">
        <v>89</v>
      </c>
      <c r="G6395" s="39" t="n">
        <v>89</v>
      </c>
      <c r="H6395" s="39" t="n">
        <f aca="false">F6395-G6395</f>
        <v>0</v>
      </c>
      <c r="I6395" s="40" t="n">
        <f aca="false">IFERROR(ABS(H6395)/G6395*100,0)</f>
        <v>0</v>
      </c>
      <c r="J6395" s="39" t="n">
        <v>86.31</v>
      </c>
      <c r="K6395" s="39" t="n">
        <v>86.30999756</v>
      </c>
      <c r="L6395" s="39" t="n">
        <f aca="false">J6395-K6395</f>
        <v>2.44000000293454E-006</v>
      </c>
      <c r="M6395" s="40" t="n">
        <f aca="false">IFERROR(ABS(L6395)/K6395*100,0)</f>
        <v>2.82701896873341E-006</v>
      </c>
      <c r="N6395" s="39" t="n">
        <v>87.74</v>
      </c>
      <c r="O6395" s="39" t="n">
        <v>87.73999786</v>
      </c>
      <c r="P6395" s="39" t="n">
        <f aca="false">N6395-O6395</f>
        <v>2.13999999232328E-006</v>
      </c>
      <c r="Q6395" s="40" t="n">
        <f aca="false">IFERROR(ABS(P6395)/O6395*100,0)</f>
        <v>2.43902444098291E-006</v>
      </c>
      <c r="R6395" s="41" t="n">
        <v>11847587</v>
      </c>
      <c r="S6395" s="41" t="n">
        <v>11847600</v>
      </c>
      <c r="T6395" s="41" t="n">
        <f aca="false">R6395-S6395</f>
        <v>-13</v>
      </c>
      <c r="U6395" s="40" t="n">
        <f aca="false">IFERROR(ABS(T6395)/S6395*100,0)</f>
        <v>0.000109726864512644</v>
      </c>
    </row>
    <row r="6396" customFormat="false" ht="15" hidden="false" customHeight="false" outlineLevel="0" collapsed="false">
      <c r="A6396" s="38" t="n">
        <v>44999</v>
      </c>
      <c r="B6396" s="39" t="n">
        <v>88.03</v>
      </c>
      <c r="C6396" s="39" t="n">
        <v>88.02999878</v>
      </c>
      <c r="D6396" s="39" t="n">
        <f aca="false">B6396-C6396</f>
        <v>1.22000000146727E-006</v>
      </c>
      <c r="E6396" s="40" t="n">
        <f aca="false">IFERROR(ABS(D6396)/C6396*100,0)</f>
        <v>1.38589119433732E-006</v>
      </c>
      <c r="F6396" s="39" t="n">
        <v>89.63</v>
      </c>
      <c r="G6396" s="39" t="n">
        <v>89.62999725</v>
      </c>
      <c r="H6396" s="39" t="n">
        <f aca="false">F6396-G6396</f>
        <v>2.74999999305692E-006</v>
      </c>
      <c r="I6396" s="40" t="n">
        <f aca="false">IFERROR(ABS(H6396)/G6396*100,0)</f>
        <v>3.06816922618718E-006</v>
      </c>
      <c r="J6396" s="39" t="n">
        <v>87.71</v>
      </c>
      <c r="K6396" s="39" t="n">
        <v>87.70999908</v>
      </c>
      <c r="L6396" s="39" t="n">
        <f aca="false">J6396-K6396</f>
        <v>9.19999990856013E-007</v>
      </c>
      <c r="M6396" s="40" t="n">
        <f aca="false">IFERROR(ABS(L6396)/K6396*100,0)</f>
        <v>1.04891118516246E-006</v>
      </c>
      <c r="N6396" s="39" t="n">
        <v>89.29</v>
      </c>
      <c r="O6396" s="39" t="n">
        <v>89.29000092</v>
      </c>
      <c r="P6396" s="39" t="n">
        <f aca="false">N6396-O6396</f>
        <v>-9.19999990856013E-007</v>
      </c>
      <c r="Q6396" s="40" t="n">
        <f aca="false">IFERROR(ABS(P6396)/O6396*100,0)</f>
        <v>1.03035052231693E-006</v>
      </c>
      <c r="R6396" s="41" t="n">
        <v>11100110</v>
      </c>
      <c r="S6396" s="41" t="n">
        <v>11100100</v>
      </c>
      <c r="T6396" s="41" t="n">
        <f aca="false">R6396-S6396</f>
        <v>10</v>
      </c>
      <c r="U6396" s="40" t="n">
        <f aca="false">IFERROR(ABS(T6396)/S6396*100,0)</f>
        <v>9.00892784749687E-005</v>
      </c>
    </row>
    <row r="6397" customFormat="false" ht="15" hidden="false" customHeight="false" outlineLevel="0" collapsed="false">
      <c r="A6397" s="38" t="n">
        <v>45000</v>
      </c>
      <c r="B6397" s="39" t="n">
        <v>87.2</v>
      </c>
      <c r="C6397" s="39" t="n">
        <v>87.19999695</v>
      </c>
      <c r="D6397" s="39" t="n">
        <f aca="false">B6397-C6397</f>
        <v>3.05000000366817E-006</v>
      </c>
      <c r="E6397" s="40" t="n">
        <f aca="false">IFERROR(ABS(D6397)/C6397*100,0)</f>
        <v>3.49770654856448E-006</v>
      </c>
      <c r="F6397" s="39" t="n">
        <v>87.24</v>
      </c>
      <c r="G6397" s="39" t="n">
        <v>87.23999786</v>
      </c>
      <c r="H6397" s="39" t="n">
        <f aca="false">F6397-G6397</f>
        <v>2.13999999232328E-006</v>
      </c>
      <c r="I6397" s="40" t="n">
        <f aca="false">IFERROR(ABS(H6397)/G6397*100,0)</f>
        <v>2.45300326090962E-006</v>
      </c>
      <c r="J6397" s="39" t="n">
        <v>85.44</v>
      </c>
      <c r="K6397" s="39" t="n">
        <v>85.44000244</v>
      </c>
      <c r="L6397" s="39" t="n">
        <f aca="false">J6397-K6397</f>
        <v>-2.44000000293454E-006</v>
      </c>
      <c r="M6397" s="40" t="n">
        <f aca="false">IFERROR(ABS(L6397)/K6397*100,0)</f>
        <v>2.85580516532408E-006</v>
      </c>
      <c r="N6397" s="39" t="n">
        <v>86.7</v>
      </c>
      <c r="O6397" s="39" t="n">
        <v>86.69999695</v>
      </c>
      <c r="P6397" s="39" t="n">
        <f aca="false">N6397-O6397</f>
        <v>3.05000000366817E-006</v>
      </c>
      <c r="Q6397" s="40" t="n">
        <f aca="false">IFERROR(ABS(P6397)/O6397*100,0)</f>
        <v>3.51787786731655E-006</v>
      </c>
      <c r="R6397" s="41" t="n">
        <v>12171472</v>
      </c>
      <c r="S6397" s="41" t="n">
        <v>12171500</v>
      </c>
      <c r="T6397" s="41" t="n">
        <f aca="false">R6397-S6397</f>
        <v>-28</v>
      </c>
      <c r="U6397" s="40" t="n">
        <f aca="false">IFERROR(ABS(T6397)/S6397*100,0)</f>
        <v>0.000230045598323954</v>
      </c>
    </row>
    <row r="6398" customFormat="false" ht="15" hidden="false" customHeight="false" outlineLevel="0" collapsed="false">
      <c r="A6398" s="38" t="n">
        <v>45001</v>
      </c>
      <c r="B6398" s="39" t="n">
        <v>85.95</v>
      </c>
      <c r="C6398" s="39" t="n">
        <v>85.94999695</v>
      </c>
      <c r="D6398" s="39" t="n">
        <f aca="false">B6398-C6398</f>
        <v>3.05000000366817E-006</v>
      </c>
      <c r="E6398" s="40" t="n">
        <f aca="false">IFERROR(ABS(D6398)/C6398*100,0)</f>
        <v>3.54857488295487E-006</v>
      </c>
      <c r="F6398" s="39" t="n">
        <v>89.47</v>
      </c>
      <c r="G6398" s="39" t="n">
        <v>89.47000122</v>
      </c>
      <c r="H6398" s="39" t="n">
        <f aca="false">F6398-G6398</f>
        <v>-1.22000000146727E-006</v>
      </c>
      <c r="I6398" s="40" t="n">
        <f aca="false">IFERROR(ABS(H6398)/G6398*100,0)</f>
        <v>1.36358554245169E-006</v>
      </c>
      <c r="J6398" s="39" t="n">
        <v>85.82</v>
      </c>
      <c r="K6398" s="39" t="n">
        <v>85.81999969</v>
      </c>
      <c r="L6398" s="39" t="n">
        <f aca="false">J6398-K6398</f>
        <v>3.09999990122378E-007</v>
      </c>
      <c r="M6398" s="40" t="n">
        <f aca="false">IFERROR(ABS(L6398)/K6398*100,0)</f>
        <v>3.61221150363742E-007</v>
      </c>
      <c r="N6398" s="39" t="n">
        <v>89.3</v>
      </c>
      <c r="O6398" s="39" t="n">
        <v>89.30000305</v>
      </c>
      <c r="P6398" s="39" t="n">
        <f aca="false">N6398-O6398</f>
        <v>-3.05000000366817E-006</v>
      </c>
      <c r="Q6398" s="40" t="n">
        <f aca="false">IFERROR(ABS(P6398)/O6398*100,0)</f>
        <v>3.41545341489008E-006</v>
      </c>
      <c r="R6398" s="41" t="n">
        <v>13188257</v>
      </c>
      <c r="S6398" s="41" t="n">
        <v>13184600</v>
      </c>
      <c r="T6398" s="41" t="n">
        <f aca="false">R6398-S6398</f>
        <v>3657</v>
      </c>
      <c r="U6398" s="40" t="n">
        <f aca="false">IFERROR(ABS(T6398)/S6398*100,0)</f>
        <v>0.0277369051772523</v>
      </c>
    </row>
    <row r="6399" customFormat="false" ht="15" hidden="false" customHeight="false" outlineLevel="0" collapsed="false">
      <c r="A6399" s="38" t="n">
        <v>45002</v>
      </c>
      <c r="B6399" s="39" t="n">
        <v>89.06</v>
      </c>
      <c r="C6399" s="39" t="n">
        <v>89.05999756</v>
      </c>
      <c r="D6399" s="39" t="n">
        <f aca="false">B6399-C6399</f>
        <v>2.44000000293454E-006</v>
      </c>
      <c r="E6399" s="40" t="n">
        <f aca="false">IFERROR(ABS(D6399)/C6399*100,0)</f>
        <v>2.73972610575326E-006</v>
      </c>
      <c r="F6399" s="39" t="n">
        <v>90.03</v>
      </c>
      <c r="G6399" s="39" t="n">
        <v>90.02999878</v>
      </c>
      <c r="H6399" s="39" t="n">
        <f aca="false">F6399-G6399</f>
        <v>1.22000000146727E-006</v>
      </c>
      <c r="I6399" s="40" t="n">
        <f aca="false">IFERROR(ABS(H6399)/G6399*100,0)</f>
        <v>1.35510387426362E-006</v>
      </c>
      <c r="J6399" s="39" t="n">
        <v>89</v>
      </c>
      <c r="K6399" s="39" t="n">
        <v>89</v>
      </c>
      <c r="L6399" s="39" t="n">
        <f aca="false">J6399-K6399</f>
        <v>0</v>
      </c>
      <c r="M6399" s="40" t="n">
        <f aca="false">IFERROR(ABS(L6399)/K6399*100,0)</f>
        <v>0</v>
      </c>
      <c r="N6399" s="39" t="n">
        <v>89.47</v>
      </c>
      <c r="O6399" s="39" t="n">
        <v>89.47000122</v>
      </c>
      <c r="P6399" s="39" t="n">
        <f aca="false">N6399-O6399</f>
        <v>-1.22000000146727E-006</v>
      </c>
      <c r="Q6399" s="40" t="n">
        <f aca="false">IFERROR(ABS(P6399)/O6399*100,0)</f>
        <v>1.36358554245169E-006</v>
      </c>
      <c r="R6399" s="41" t="n">
        <v>13287742</v>
      </c>
      <c r="S6399" s="41" t="n">
        <v>13287700</v>
      </c>
      <c r="T6399" s="41" t="n">
        <f aca="false">R6399-S6399</f>
        <v>42</v>
      </c>
      <c r="U6399" s="40" t="n">
        <f aca="false">IFERROR(ABS(T6399)/S6399*100,0)</f>
        <v>0.000316081789926022</v>
      </c>
    </row>
    <row r="6400" customFormat="false" ht="15" hidden="false" customHeight="false" outlineLevel="0" collapsed="false">
      <c r="A6400" s="38" t="n">
        <v>45005</v>
      </c>
      <c r="B6400" s="39" t="n">
        <v>89.21</v>
      </c>
      <c r="C6400" s="39" t="n">
        <v>89.20999908</v>
      </c>
      <c r="D6400" s="39" t="n">
        <f aca="false">B6400-C6400</f>
        <v>9.19999990856013E-007</v>
      </c>
      <c r="E6400" s="40" t="n">
        <f aca="false">IFERROR(ABS(D6400)/C6400*100,0)</f>
        <v>1.03127452117895E-006</v>
      </c>
      <c r="F6400" s="39" t="n">
        <v>90.37</v>
      </c>
      <c r="G6400" s="39" t="n">
        <v>90.37000275</v>
      </c>
      <c r="H6400" s="39" t="n">
        <f aca="false">F6400-G6400</f>
        <v>-2.74999999305692E-006</v>
      </c>
      <c r="I6400" s="40" t="n">
        <f aca="false">IFERROR(ABS(H6400)/G6400*100,0)</f>
        <v>3.04304515809801E-006</v>
      </c>
      <c r="J6400" s="39" t="n">
        <v>88.66</v>
      </c>
      <c r="K6400" s="39" t="n">
        <v>88.66000366</v>
      </c>
      <c r="L6400" s="39" t="n">
        <f aca="false">J6400-K6400</f>
        <v>-3.66000000440181E-006</v>
      </c>
      <c r="M6400" s="40" t="n">
        <f aca="false">IFERROR(ABS(L6400)/K6400*100,0)</f>
        <v>4.12812976913181E-006</v>
      </c>
      <c r="N6400" s="39" t="n">
        <v>90.04</v>
      </c>
      <c r="O6400" s="39" t="n">
        <v>90.04000092</v>
      </c>
      <c r="P6400" s="39" t="n">
        <f aca="false">N6400-O6400</f>
        <v>-9.19999990856013E-007</v>
      </c>
      <c r="Q6400" s="40" t="n">
        <f aca="false">IFERROR(ABS(P6400)/O6400*100,0)</f>
        <v>1.02176808246973E-006</v>
      </c>
      <c r="R6400" s="41" t="n">
        <v>8217489</v>
      </c>
      <c r="S6400" s="41" t="n">
        <v>8217500</v>
      </c>
      <c r="T6400" s="41" t="n">
        <f aca="false">R6400-S6400</f>
        <v>-11</v>
      </c>
      <c r="U6400" s="40" t="n">
        <f aca="false">IFERROR(ABS(T6400)/S6400*100,0)</f>
        <v>0.00013386066321874</v>
      </c>
    </row>
    <row r="6401" customFormat="false" ht="15" hidden="false" customHeight="false" outlineLevel="0" collapsed="false">
      <c r="A6401" s="38" t="n">
        <v>45006</v>
      </c>
      <c r="B6401" s="39" t="n">
        <v>91</v>
      </c>
      <c r="C6401" s="39" t="n">
        <v>91</v>
      </c>
      <c r="D6401" s="39" t="n">
        <f aca="false">B6401-C6401</f>
        <v>0</v>
      </c>
      <c r="E6401" s="40" t="n">
        <f aca="false">IFERROR(ABS(D6401)/C6401*100,0)</f>
        <v>0</v>
      </c>
      <c r="F6401" s="39" t="n">
        <v>93</v>
      </c>
      <c r="G6401" s="39" t="n">
        <v>93</v>
      </c>
      <c r="H6401" s="39" t="n">
        <f aca="false">F6401-G6401</f>
        <v>0</v>
      </c>
      <c r="I6401" s="40" t="n">
        <f aca="false">IFERROR(ABS(H6401)/G6401*100,0)</f>
        <v>0</v>
      </c>
      <c r="J6401" s="39" t="n">
        <v>90.8</v>
      </c>
      <c r="K6401" s="39" t="n">
        <v>90.80000305</v>
      </c>
      <c r="L6401" s="39" t="n">
        <f aca="false">J6401-K6401</f>
        <v>-3.05000000366817E-006</v>
      </c>
      <c r="M6401" s="40" t="n">
        <f aca="false">IFERROR(ABS(L6401)/K6401*100,0)</f>
        <v>3.35903072821337E-006</v>
      </c>
      <c r="N6401" s="39" t="n">
        <v>92.5</v>
      </c>
      <c r="O6401" s="39" t="n">
        <v>92.5</v>
      </c>
      <c r="P6401" s="39" t="n">
        <f aca="false">N6401-O6401</f>
        <v>0</v>
      </c>
      <c r="Q6401" s="40" t="n">
        <f aca="false">IFERROR(ABS(P6401)/O6401*100,0)</f>
        <v>0</v>
      </c>
      <c r="R6401" s="41" t="n">
        <v>12299684</v>
      </c>
      <c r="S6401" s="41" t="n">
        <v>12299700</v>
      </c>
      <c r="T6401" s="41" t="n">
        <f aca="false">R6401-S6401</f>
        <v>-16</v>
      </c>
      <c r="U6401" s="40" t="n">
        <f aca="false">IFERROR(ABS(T6401)/S6401*100,0)</f>
        <v>0.000130084473605047</v>
      </c>
    </row>
    <row r="6402" customFormat="false" ht="15" hidden="false" customHeight="false" outlineLevel="0" collapsed="false">
      <c r="A6402" s="38" t="n">
        <v>45007</v>
      </c>
      <c r="B6402" s="39" t="n">
        <v>93.5</v>
      </c>
      <c r="C6402" s="39" t="n">
        <v>93.5</v>
      </c>
      <c r="D6402" s="39" t="n">
        <f aca="false">B6402-C6402</f>
        <v>0</v>
      </c>
      <c r="E6402" s="40" t="n">
        <f aca="false">IFERROR(ABS(D6402)/C6402*100,0)</f>
        <v>0</v>
      </c>
      <c r="F6402" s="39" t="n">
        <v>95.03</v>
      </c>
      <c r="G6402" s="39" t="n">
        <v>95.02999878</v>
      </c>
      <c r="H6402" s="39" t="n">
        <f aca="false">F6402-G6402</f>
        <v>1.22000000146727E-006</v>
      </c>
      <c r="I6402" s="40" t="n">
        <f aca="false">IFERROR(ABS(H6402)/G6402*100,0)</f>
        <v>1.28380513220003E-006</v>
      </c>
      <c r="J6402" s="39" t="n">
        <v>92.54</v>
      </c>
      <c r="K6402" s="39" t="n">
        <v>92.54000092</v>
      </c>
      <c r="L6402" s="39" t="n">
        <f aca="false">J6402-K6402</f>
        <v>-9.19999990856013E-007</v>
      </c>
      <c r="M6402" s="40" t="n">
        <f aca="false">IFERROR(ABS(L6402)/K6402*100,0)</f>
        <v>9.94164665776635E-007</v>
      </c>
      <c r="N6402" s="39" t="n">
        <v>92.62</v>
      </c>
      <c r="O6402" s="39" t="n">
        <v>92.62000275</v>
      </c>
      <c r="P6402" s="39" t="n">
        <f aca="false">N6402-O6402</f>
        <v>-2.74999999305692E-006</v>
      </c>
      <c r="Q6402" s="40" t="n">
        <f aca="false">IFERROR(ABS(P6402)/O6402*100,0)</f>
        <v>2.96912104448941E-006</v>
      </c>
      <c r="R6402" s="41" t="n">
        <v>12812373</v>
      </c>
      <c r="S6402" s="41" t="n">
        <v>12812400</v>
      </c>
      <c r="T6402" s="41" t="n">
        <f aca="false">R6402-S6402</f>
        <v>-27</v>
      </c>
      <c r="U6402" s="40" t="n">
        <f aca="false">IFERROR(ABS(T6402)/S6402*100,0)</f>
        <v>0.000210733352065187</v>
      </c>
    </row>
    <row r="6403" customFormat="false" ht="15" hidden="false" customHeight="false" outlineLevel="0" collapsed="false">
      <c r="A6403" s="38" t="n">
        <v>45008</v>
      </c>
      <c r="B6403" s="39" t="n">
        <v>94.49</v>
      </c>
      <c r="C6403" s="39" t="n">
        <v>94.48999786</v>
      </c>
      <c r="D6403" s="39" t="n">
        <f aca="false">B6403-C6403</f>
        <v>2.13999999232328E-006</v>
      </c>
      <c r="E6403" s="40" t="n">
        <f aca="false">IFERROR(ABS(D6403)/C6403*100,0)</f>
        <v>2.26478996802814E-006</v>
      </c>
      <c r="F6403" s="39" t="n">
        <v>95.82</v>
      </c>
      <c r="G6403" s="39" t="n">
        <v>95.81999969</v>
      </c>
      <c r="H6403" s="39" t="n">
        <f aca="false">F6403-G6403</f>
        <v>3.09999990122378E-007</v>
      </c>
      <c r="I6403" s="40" t="n">
        <f aca="false">IFERROR(ABS(H6403)/G6403*100,0)</f>
        <v>3.23523263541328E-007</v>
      </c>
      <c r="J6403" s="39" t="n">
        <v>93.43</v>
      </c>
      <c r="K6403" s="39" t="n">
        <v>93.43000031</v>
      </c>
      <c r="L6403" s="39" t="n">
        <f aca="false">J6403-K6403</f>
        <v>-3.09999990122378E-007</v>
      </c>
      <c r="M6403" s="40" t="n">
        <f aca="false">IFERROR(ABS(L6403)/K6403*100,0)</f>
        <v>3.31799196290058E-007</v>
      </c>
      <c r="N6403" s="39" t="n">
        <v>94.59</v>
      </c>
      <c r="O6403" s="39" t="n">
        <v>94.58999634</v>
      </c>
      <c r="P6403" s="39" t="n">
        <f aca="false">N6403-O6403</f>
        <v>3.66000000440181E-006</v>
      </c>
      <c r="Q6403" s="40" t="n">
        <f aca="false">IFERROR(ABS(P6403)/O6403*100,0)</f>
        <v>3.86933095043802E-006</v>
      </c>
      <c r="R6403" s="41" t="n">
        <v>11169698</v>
      </c>
      <c r="S6403" s="41" t="n">
        <v>11169700</v>
      </c>
      <c r="T6403" s="41" t="n">
        <f aca="false">R6403-S6403</f>
        <v>-2</v>
      </c>
      <c r="U6403" s="40" t="n">
        <f aca="false">IFERROR(ABS(T6403)/S6403*100,0)</f>
        <v>1.79055838563256E-005</v>
      </c>
    </row>
    <row r="6404" customFormat="false" ht="15" hidden="false" customHeight="false" outlineLevel="0" collapsed="false">
      <c r="A6404" s="38" t="n">
        <v>45009</v>
      </c>
      <c r="B6404" s="39" t="n">
        <v>93.95</v>
      </c>
      <c r="C6404" s="39" t="n">
        <v>93.94999695</v>
      </c>
      <c r="D6404" s="39" t="n">
        <f aca="false">B6404-C6404</f>
        <v>3.05000000366817E-006</v>
      </c>
      <c r="E6404" s="40" t="n">
        <f aca="false">IFERROR(ABS(D6404)/C6404*100,0)</f>
        <v>3.2464077729469E-006</v>
      </c>
      <c r="F6404" s="39" t="n">
        <v>94.18</v>
      </c>
      <c r="G6404" s="39" t="n">
        <v>94.18000031</v>
      </c>
      <c r="H6404" s="39" t="n">
        <f aca="false">F6404-G6404</f>
        <v>-3.09999990122378E-007</v>
      </c>
      <c r="I6404" s="40" t="n">
        <f aca="false">IFERROR(ABS(H6404)/G6404*100,0)</f>
        <v>3.29156921960068E-007</v>
      </c>
      <c r="J6404" s="39" t="n">
        <v>92.09</v>
      </c>
      <c r="K6404" s="39" t="n">
        <v>92.08999634</v>
      </c>
      <c r="L6404" s="39" t="n">
        <f aca="false">J6404-K6404</f>
        <v>3.66000000440181E-006</v>
      </c>
      <c r="M6404" s="40" t="n">
        <f aca="false">IFERROR(ABS(L6404)/K6404*100,0)</f>
        <v>3.97437305881623E-006</v>
      </c>
      <c r="N6404" s="39" t="n">
        <v>92.79</v>
      </c>
      <c r="O6404" s="39" t="n">
        <v>92.79000092</v>
      </c>
      <c r="P6404" s="39" t="n">
        <f aca="false">N6404-O6404</f>
        <v>-9.19999990856013E-007</v>
      </c>
      <c r="Q6404" s="40" t="n">
        <f aca="false">IFERROR(ABS(P6404)/O6404*100,0)</f>
        <v>9.91486131840005E-007</v>
      </c>
      <c r="R6404" s="41" t="n">
        <v>7655139</v>
      </c>
      <c r="S6404" s="41" t="n">
        <v>7653700</v>
      </c>
      <c r="T6404" s="41" t="n">
        <f aca="false">R6404-S6404</f>
        <v>1439</v>
      </c>
      <c r="U6404" s="40" t="n">
        <f aca="false">IFERROR(ABS(T6404)/S6404*100,0)</f>
        <v>0.0188013640461476</v>
      </c>
    </row>
    <row r="6405" customFormat="false" ht="15" hidden="false" customHeight="false" outlineLevel="0" collapsed="false">
      <c r="A6405" s="38" t="n">
        <v>45012</v>
      </c>
      <c r="B6405" s="39" t="n">
        <v>92.04</v>
      </c>
      <c r="C6405" s="39" t="n">
        <v>92.04000092</v>
      </c>
      <c r="D6405" s="39" t="n">
        <f aca="false">B6405-C6405</f>
        <v>-9.19999990856013E-007</v>
      </c>
      <c r="E6405" s="40" t="n">
        <f aca="false">IFERROR(ABS(D6405)/C6405*100,0)</f>
        <v>9.99565386418961E-007</v>
      </c>
      <c r="F6405" s="39" t="n">
        <v>92.18</v>
      </c>
      <c r="G6405" s="39" t="n">
        <v>92.18000031</v>
      </c>
      <c r="H6405" s="39" t="n">
        <f aca="false">F6405-G6405</f>
        <v>-3.09999990122378E-007</v>
      </c>
      <c r="I6405" s="40" t="n">
        <f aca="false">IFERROR(ABS(H6405)/G6405*100,0)</f>
        <v>3.36298534475865E-007</v>
      </c>
      <c r="J6405" s="39" t="n">
        <v>90.55</v>
      </c>
      <c r="K6405" s="39" t="n">
        <v>90.55000305</v>
      </c>
      <c r="L6405" s="39" t="n">
        <f aca="false">J6405-K6405</f>
        <v>-3.05000000366817E-006</v>
      </c>
      <c r="M6405" s="40" t="n">
        <f aca="false">IFERROR(ABS(L6405)/K6405*100,0)</f>
        <v>3.36830469457193E-006</v>
      </c>
      <c r="N6405" s="39" t="n">
        <v>90.66</v>
      </c>
      <c r="O6405" s="39" t="n">
        <v>90.66000366</v>
      </c>
      <c r="P6405" s="39" t="n">
        <f aca="false">N6405-O6405</f>
        <v>-3.66000000440181E-006</v>
      </c>
      <c r="Q6405" s="40" t="n">
        <f aca="false">IFERROR(ABS(P6405)/O6405*100,0)</f>
        <v>4.03706139051992E-006</v>
      </c>
      <c r="R6405" s="41" t="n">
        <v>9349773</v>
      </c>
      <c r="S6405" s="41" t="n">
        <v>9349800</v>
      </c>
      <c r="T6405" s="41" t="n">
        <f aca="false">R6405-S6405</f>
        <v>-27</v>
      </c>
      <c r="U6405" s="40" t="n">
        <f aca="false">IFERROR(ABS(T6405)/S6405*100,0)</f>
        <v>0.000288776230507604</v>
      </c>
    </row>
    <row r="6406" customFormat="false" ht="15" hidden="false" customHeight="false" outlineLevel="0" collapsed="false">
      <c r="A6406" s="38" t="n">
        <v>45013</v>
      </c>
      <c r="B6406" s="39" t="n">
        <v>90.66</v>
      </c>
      <c r="C6406" s="39" t="n">
        <v>90.66000366</v>
      </c>
      <c r="D6406" s="39" t="n">
        <f aca="false">B6406-C6406</f>
        <v>-3.66000000440181E-006</v>
      </c>
      <c r="E6406" s="40" t="n">
        <f aca="false">IFERROR(ABS(D6406)/C6406*100,0)</f>
        <v>4.03706139051992E-006</v>
      </c>
      <c r="F6406" s="39" t="n">
        <v>90.87</v>
      </c>
      <c r="G6406" s="39" t="n">
        <v>90.87000275</v>
      </c>
      <c r="H6406" s="39" t="n">
        <f aca="false">F6406-G6406</f>
        <v>-2.74999999305692E-006</v>
      </c>
      <c r="I6406" s="40" t="n">
        <f aca="false">IFERROR(ABS(H6406)/G6406*100,0)</f>
        <v>3.02630121033744E-006</v>
      </c>
      <c r="J6406" s="39" t="n">
        <v>89.92</v>
      </c>
      <c r="K6406" s="39" t="n">
        <v>89.91999817</v>
      </c>
      <c r="L6406" s="39" t="n">
        <f aca="false">J6406-K6406</f>
        <v>1.8300000022009E-006</v>
      </c>
      <c r="M6406" s="40" t="n">
        <f aca="false">IFERROR(ABS(L6406)/K6406*100,0)</f>
        <v>2.03514239262012E-006</v>
      </c>
      <c r="N6406" s="39" t="n">
        <v>90.81</v>
      </c>
      <c r="O6406" s="39" t="n">
        <v>90.80999756</v>
      </c>
      <c r="P6406" s="39" t="n">
        <f aca="false">N6406-O6406</f>
        <v>2.44000000293454E-006</v>
      </c>
      <c r="Q6406" s="40" t="n">
        <f aca="false">IFERROR(ABS(P6406)/O6406*100,0)</f>
        <v>2.68692882776743E-006</v>
      </c>
      <c r="R6406" s="41" t="n">
        <v>7521266</v>
      </c>
      <c r="S6406" s="41" t="n">
        <v>7521300</v>
      </c>
      <c r="T6406" s="41" t="n">
        <f aca="false">R6406-S6406</f>
        <v>-34</v>
      </c>
      <c r="U6406" s="40" t="n">
        <f aca="false">IFERROR(ABS(T6406)/S6406*100,0)</f>
        <v>0.000452049512717216</v>
      </c>
    </row>
    <row r="6407" customFormat="false" ht="15" hidden="false" customHeight="false" outlineLevel="0" collapsed="false">
      <c r="A6407" s="38" t="n">
        <v>45014</v>
      </c>
      <c r="B6407" s="39" t="n">
        <v>91.76</v>
      </c>
      <c r="C6407" s="39" t="n">
        <v>91.76000214</v>
      </c>
      <c r="D6407" s="39" t="n">
        <f aca="false">B6407-C6407</f>
        <v>-2.13999999232328E-006</v>
      </c>
      <c r="E6407" s="40" t="n">
        <f aca="false">IFERROR(ABS(D6407)/C6407*100,0)</f>
        <v>2.33217081780169E-006</v>
      </c>
      <c r="F6407" s="39" t="n">
        <v>93.22</v>
      </c>
      <c r="G6407" s="39" t="n">
        <v>93.22000122</v>
      </c>
      <c r="H6407" s="39" t="n">
        <f aca="false">F6407-G6407</f>
        <v>-1.22000000146727E-006</v>
      </c>
      <c r="I6407" s="40" t="n">
        <f aca="false">IFERROR(ABS(H6407)/G6407*100,0)</f>
        <v>1.30873201619903E-006</v>
      </c>
      <c r="J6407" s="39" t="n">
        <v>91.45</v>
      </c>
      <c r="K6407" s="39" t="n">
        <v>91.44999695</v>
      </c>
      <c r="L6407" s="39" t="n">
        <f aca="false">J6407-K6407</f>
        <v>3.05000000366817E-006</v>
      </c>
      <c r="M6407" s="40" t="n">
        <f aca="false">IFERROR(ABS(L6407)/K6407*100,0)</f>
        <v>3.33515593809779E-006</v>
      </c>
      <c r="N6407" s="39" t="n">
        <v>92.76</v>
      </c>
      <c r="O6407" s="39" t="n">
        <v>92.76000214</v>
      </c>
      <c r="P6407" s="39" t="n">
        <f aca="false">N6407-O6407</f>
        <v>-2.13999999232328E-006</v>
      </c>
      <c r="Q6407" s="40" t="n">
        <f aca="false">IFERROR(ABS(P6407)/O6407*100,0)</f>
        <v>2.30702883026398E-006</v>
      </c>
      <c r="R6407" s="41" t="n">
        <v>9264041</v>
      </c>
      <c r="S6407" s="41" t="n">
        <v>9264000</v>
      </c>
      <c r="T6407" s="41" t="n">
        <f aca="false">R6407-S6407</f>
        <v>41</v>
      </c>
      <c r="U6407" s="40" t="n">
        <f aca="false">IFERROR(ABS(T6407)/S6407*100,0)</f>
        <v>0.000442573402417962</v>
      </c>
    </row>
    <row r="6408" customFormat="false" ht="15" hidden="false" customHeight="false" outlineLevel="0" collapsed="false">
      <c r="A6408" s="38" t="n">
        <v>45015</v>
      </c>
      <c r="B6408" s="39" t="n">
        <v>93.35</v>
      </c>
      <c r="C6408" s="39" t="n">
        <v>93.34999847</v>
      </c>
      <c r="D6408" s="39" t="n">
        <f aca="false">B6408-C6408</f>
        <v>1.52999999158965E-006</v>
      </c>
      <c r="E6408" s="40" t="n">
        <f aca="false">IFERROR(ABS(D6408)/C6408*100,0)</f>
        <v>1.63899305481119E-006</v>
      </c>
      <c r="F6408" s="39" t="n">
        <v>93.52</v>
      </c>
      <c r="G6408" s="39" t="n">
        <v>93.51999664</v>
      </c>
      <c r="H6408" s="39" t="n">
        <f aca="false">F6408-G6408</f>
        <v>3.35999999379055E-006</v>
      </c>
      <c r="I6408" s="40" t="n">
        <f aca="false">IFERROR(ABS(H6408)/G6408*100,0)</f>
        <v>3.59281449370094E-006</v>
      </c>
      <c r="J6408" s="39" t="n">
        <v>92.03</v>
      </c>
      <c r="K6408" s="39" t="n">
        <v>92.02999878</v>
      </c>
      <c r="L6408" s="39" t="n">
        <f aca="false">J6408-K6408</f>
        <v>1.22000000146727E-006</v>
      </c>
      <c r="M6408" s="40" t="n">
        <f aca="false">IFERROR(ABS(L6408)/K6408*100,0)</f>
        <v>1.32565469699039E-006</v>
      </c>
      <c r="N6408" s="39" t="n">
        <v>92.47</v>
      </c>
      <c r="O6408" s="39" t="n">
        <v>92.47000122</v>
      </c>
      <c r="P6408" s="39" t="n">
        <f aca="false">N6408-O6408</f>
        <v>-1.22000000146727E-006</v>
      </c>
      <c r="Q6408" s="40" t="n">
        <f aca="false">IFERROR(ABS(P6408)/O6408*100,0)</f>
        <v>1.31934679936329E-006</v>
      </c>
      <c r="R6408" s="41" t="n">
        <v>10232790</v>
      </c>
      <c r="S6408" s="41" t="n">
        <v>10232800</v>
      </c>
      <c r="T6408" s="41" t="n">
        <f aca="false">R6408-S6408</f>
        <v>-10</v>
      </c>
      <c r="U6408" s="40" t="n">
        <f aca="false">IFERROR(ABS(T6408)/S6408*100,0)</f>
        <v>9.77249628645141E-005</v>
      </c>
    </row>
    <row r="6409" customFormat="false" ht="15" hidden="false" customHeight="false" outlineLevel="0" collapsed="false">
      <c r="A6409" s="38" t="n">
        <v>45016</v>
      </c>
      <c r="B6409" s="39" t="n">
        <v>91.24</v>
      </c>
      <c r="C6409" s="39" t="n">
        <v>91.23999786</v>
      </c>
      <c r="D6409" s="39" t="n">
        <f aca="false">B6409-C6409</f>
        <v>2.13999999232328E-006</v>
      </c>
      <c r="E6409" s="40" t="n">
        <f aca="false">IFERROR(ABS(D6409)/C6409*100,0)</f>
        <v>2.34546256303834E-006</v>
      </c>
      <c r="F6409" s="39" t="n">
        <v>93.26</v>
      </c>
      <c r="G6409" s="39" t="n">
        <v>93.26000214</v>
      </c>
      <c r="H6409" s="39" t="n">
        <f aca="false">F6409-G6409</f>
        <v>-2.13999999232328E-006</v>
      </c>
      <c r="I6409" s="40" t="n">
        <f aca="false">IFERROR(ABS(H6409)/G6409*100,0)</f>
        <v>2.2946600291846E-006</v>
      </c>
      <c r="J6409" s="39" t="n">
        <v>91.13</v>
      </c>
      <c r="K6409" s="39" t="n">
        <v>91.12999725</v>
      </c>
      <c r="L6409" s="39" t="n">
        <f aca="false">J6409-K6409</f>
        <v>2.74999999305692E-006</v>
      </c>
      <c r="M6409" s="40" t="n">
        <f aca="false">IFERROR(ABS(L6409)/K6409*100,0)</f>
        <v>3.01766715246655E-006</v>
      </c>
      <c r="N6409" s="39" t="n">
        <v>93.02</v>
      </c>
      <c r="O6409" s="39" t="n">
        <v>93.01999664</v>
      </c>
      <c r="P6409" s="39" t="n">
        <f aca="false">N6409-O6409</f>
        <v>3.35999999379055E-006</v>
      </c>
      <c r="Q6409" s="40" t="n">
        <f aca="false">IFERROR(ABS(P6409)/O6409*100,0)</f>
        <v>3.61212654822404E-006</v>
      </c>
      <c r="R6409" s="41" t="n">
        <v>8701770</v>
      </c>
      <c r="S6409" s="41" t="n">
        <v>8701800</v>
      </c>
      <c r="T6409" s="41" t="n">
        <f aca="false">R6409-S6409</f>
        <v>-30</v>
      </c>
      <c r="U6409" s="40" t="n">
        <f aca="false">IFERROR(ABS(T6409)/S6409*100,0)</f>
        <v>0.000344756257326071</v>
      </c>
    </row>
    <row r="6410" customFormat="false" ht="15" hidden="false" customHeight="false" outlineLevel="0" collapsed="false">
      <c r="A6410" s="38" t="n">
        <v>45019</v>
      </c>
      <c r="B6410" s="39" t="n">
        <v>93.01</v>
      </c>
      <c r="C6410" s="39" t="n">
        <v>93.01000214</v>
      </c>
      <c r="D6410" s="39" t="n">
        <f aca="false">B6410-C6410</f>
        <v>-2.13999999232328E-006</v>
      </c>
      <c r="E6410" s="40" t="n">
        <f aca="false">IFERROR(ABS(D6410)/C6410*100,0)</f>
        <v>2.30082780677945E-006</v>
      </c>
      <c r="F6410" s="39" t="n">
        <v>93.6</v>
      </c>
      <c r="G6410" s="39" t="n">
        <v>93.59999847</v>
      </c>
      <c r="H6410" s="39" t="n">
        <f aca="false">F6410-G6410</f>
        <v>1.52999999158965E-006</v>
      </c>
      <c r="I6410" s="40" t="n">
        <f aca="false">IFERROR(ABS(H6410)/G6410*100,0)</f>
        <v>1.63461540234964E-006</v>
      </c>
      <c r="J6410" s="39" t="n">
        <v>91.71</v>
      </c>
      <c r="K6410" s="39" t="n">
        <v>91.70999908</v>
      </c>
      <c r="L6410" s="39" t="n">
        <f aca="false">J6410-K6410</f>
        <v>9.19999990856013E-007</v>
      </c>
      <c r="M6410" s="40" t="n">
        <f aca="false">IFERROR(ABS(L6410)/K6410*100,0)</f>
        <v>1.00316214162589E-006</v>
      </c>
      <c r="N6410" s="39" t="n">
        <v>92.84</v>
      </c>
      <c r="O6410" s="39" t="n">
        <v>92.83999634</v>
      </c>
      <c r="P6410" s="39" t="n">
        <f aca="false">N6410-O6410</f>
        <v>3.66000000440181E-006</v>
      </c>
      <c r="Q6410" s="40" t="n">
        <f aca="false">IFERROR(ABS(P6410)/O6410*100,0)</f>
        <v>3.94226642469707E-006</v>
      </c>
      <c r="R6410" s="41" t="n">
        <v>6863562</v>
      </c>
      <c r="S6410" s="41" t="n">
        <v>6863600</v>
      </c>
      <c r="T6410" s="41" t="n">
        <f aca="false">R6410-S6410</f>
        <v>-38</v>
      </c>
      <c r="U6410" s="40" t="n">
        <f aca="false">IFERROR(ABS(T6410)/S6410*100,0)</f>
        <v>0.000553645317326185</v>
      </c>
    </row>
    <row r="6411" customFormat="false" ht="15" hidden="false" customHeight="false" outlineLevel="0" collapsed="false">
      <c r="A6411" s="38" t="n">
        <v>45020</v>
      </c>
      <c r="B6411" s="39" t="n">
        <v>93.04</v>
      </c>
      <c r="C6411" s="39" t="n">
        <v>93.04000092</v>
      </c>
      <c r="D6411" s="39" t="n">
        <f aca="false">B6411-C6411</f>
        <v>-9.19999990856013E-007</v>
      </c>
      <c r="E6411" s="40" t="n">
        <f aca="false">IFERROR(ABS(D6411)/C6411*100,0)</f>
        <v>9.88821992432127E-007</v>
      </c>
      <c r="F6411" s="39" t="n">
        <v>93.28</v>
      </c>
      <c r="G6411" s="39" t="n">
        <v>93.27999878</v>
      </c>
      <c r="H6411" s="39" t="n">
        <f aca="false">F6411-G6411</f>
        <v>1.22000000146727E-006</v>
      </c>
      <c r="I6411" s="40" t="n">
        <f aca="false">IFERROR(ABS(H6411)/G6411*100,0)</f>
        <v>1.3078902416633E-006</v>
      </c>
      <c r="J6411" s="39" t="n">
        <v>91.72</v>
      </c>
      <c r="K6411" s="39" t="n">
        <v>91.72000122</v>
      </c>
      <c r="L6411" s="39" t="n">
        <f aca="false">J6411-K6411</f>
        <v>-1.22000000146727E-006</v>
      </c>
      <c r="M6411" s="40" t="n">
        <f aca="false">IFERROR(ABS(L6411)/K6411*100,0)</f>
        <v>1.33013517797604E-006</v>
      </c>
      <c r="N6411" s="39" t="n">
        <v>92.17</v>
      </c>
      <c r="O6411" s="39" t="n">
        <v>92.16999817</v>
      </c>
      <c r="P6411" s="39" t="n">
        <f aca="false">N6411-O6411</f>
        <v>1.8300000022009E-006</v>
      </c>
      <c r="Q6411" s="40" t="n">
        <f aca="false">IFERROR(ABS(P6411)/O6411*100,0)</f>
        <v>1.98546168876517E-006</v>
      </c>
      <c r="R6411" s="41" t="n">
        <v>6338442</v>
      </c>
      <c r="S6411" s="41" t="n">
        <v>6338400</v>
      </c>
      <c r="T6411" s="41" t="n">
        <f aca="false">R6411-S6411</f>
        <v>42</v>
      </c>
      <c r="U6411" s="40" t="n">
        <f aca="false">IFERROR(ABS(T6411)/S6411*100,0)</f>
        <v>0.00066262779250284</v>
      </c>
    </row>
    <row r="6412" customFormat="false" ht="15" hidden="false" customHeight="false" outlineLevel="0" collapsed="false">
      <c r="A6412" s="38" t="n">
        <v>45021</v>
      </c>
      <c r="B6412" s="39" t="n">
        <v>91.6</v>
      </c>
      <c r="C6412" s="39" t="n">
        <v>91.59999847</v>
      </c>
      <c r="D6412" s="39" t="n">
        <f aca="false">B6412-C6412</f>
        <v>1.52999999158965E-006</v>
      </c>
      <c r="E6412" s="40" t="n">
        <f aca="false">IFERROR(ABS(D6412)/C6412*100,0)</f>
        <v>1.6703056955735E-006</v>
      </c>
      <c r="F6412" s="39" t="n">
        <v>92.18</v>
      </c>
      <c r="G6412" s="39" t="n">
        <v>92.18000031</v>
      </c>
      <c r="H6412" s="39" t="n">
        <f aca="false">F6412-G6412</f>
        <v>-3.09999990122378E-007</v>
      </c>
      <c r="I6412" s="40" t="n">
        <f aca="false">IFERROR(ABS(H6412)/G6412*100,0)</f>
        <v>3.36298534475865E-007</v>
      </c>
      <c r="J6412" s="39" t="n">
        <v>89.05</v>
      </c>
      <c r="K6412" s="39" t="n">
        <v>89.05000305</v>
      </c>
      <c r="L6412" s="39" t="n">
        <f aca="false">J6412-K6412</f>
        <v>-3.05000000366817E-006</v>
      </c>
      <c r="M6412" s="40" t="n">
        <f aca="false">IFERROR(ABS(L6412)/K6412*100,0)</f>
        <v>3.4250419979836E-006</v>
      </c>
      <c r="N6412" s="39" t="n">
        <v>90.2</v>
      </c>
      <c r="O6412" s="39" t="n">
        <v>90.19999695</v>
      </c>
      <c r="P6412" s="39" t="n">
        <f aca="false">N6412-O6412</f>
        <v>3.05000000366817E-006</v>
      </c>
      <c r="Q6412" s="40" t="n">
        <f aca="false">IFERROR(ABS(P6412)/O6412*100,0)</f>
        <v>3.3813748412418E-006</v>
      </c>
      <c r="R6412" s="41" t="n">
        <v>9171762</v>
      </c>
      <c r="S6412" s="41" t="n">
        <v>9171800</v>
      </c>
      <c r="T6412" s="41" t="n">
        <f aca="false">R6412-S6412</f>
        <v>-38</v>
      </c>
      <c r="U6412" s="40" t="n">
        <f aca="false">IFERROR(ABS(T6412)/S6412*100,0)</f>
        <v>0.000414313439019604</v>
      </c>
    </row>
    <row r="6413" customFormat="false" ht="15" hidden="false" customHeight="false" outlineLevel="0" collapsed="false">
      <c r="A6413" s="38" t="n">
        <v>45022</v>
      </c>
      <c r="B6413" s="39" t="n">
        <v>89.66</v>
      </c>
      <c r="C6413" s="39" t="n">
        <v>89.66000366</v>
      </c>
      <c r="D6413" s="39" t="n">
        <f aca="false">B6413-C6413</f>
        <v>-3.66000000440181E-006</v>
      </c>
      <c r="E6413" s="40" t="n">
        <f aca="false">IFERROR(ABS(D6413)/C6413*100,0)</f>
        <v>4.08208772585032E-006</v>
      </c>
      <c r="F6413" s="39" t="n">
        <v>90.91</v>
      </c>
      <c r="G6413" s="39" t="n">
        <v>90.91000366</v>
      </c>
      <c r="H6413" s="39" t="n">
        <f aca="false">F6413-G6413</f>
        <v>-3.66000000440181E-006</v>
      </c>
      <c r="I6413" s="40" t="n">
        <f aca="false">IFERROR(ABS(H6413)/G6413*100,0)</f>
        <v>4.02595958316103E-006</v>
      </c>
      <c r="J6413" s="39" t="n">
        <v>89.4</v>
      </c>
      <c r="K6413" s="39" t="n">
        <v>89.40000153</v>
      </c>
      <c r="L6413" s="39" t="n">
        <f aca="false">J6413-K6413</f>
        <v>-1.52999999158965E-006</v>
      </c>
      <c r="M6413" s="40" t="n">
        <f aca="false">IFERROR(ABS(L6413)/K6413*100,0)</f>
        <v>1.71140935727638E-006</v>
      </c>
      <c r="N6413" s="39" t="n">
        <v>90.24</v>
      </c>
      <c r="O6413" s="39" t="n">
        <v>90.23999786</v>
      </c>
      <c r="P6413" s="39" t="n">
        <f aca="false">N6413-O6413</f>
        <v>2.13999999232328E-006</v>
      </c>
      <c r="Q6413" s="40" t="n">
        <f aca="false">IFERROR(ABS(P6413)/O6413*100,0)</f>
        <v>2.37145394844016E-006</v>
      </c>
      <c r="R6413" s="41" t="n">
        <v>5874515</v>
      </c>
      <c r="S6413" s="41" t="n">
        <v>5874500</v>
      </c>
      <c r="T6413" s="41" t="n">
        <f aca="false">R6413-S6413</f>
        <v>15</v>
      </c>
      <c r="U6413" s="40" t="n">
        <f aca="false">IFERROR(ABS(T6413)/S6413*100,0)</f>
        <v>0.0002553408800749</v>
      </c>
    </row>
    <row r="6414" customFormat="false" ht="15" hidden="false" customHeight="false" outlineLevel="0" collapsed="false">
      <c r="A6414" s="38" t="n">
        <v>45026</v>
      </c>
      <c r="B6414" s="39" t="n">
        <v>88.42</v>
      </c>
      <c r="C6414" s="39" t="n">
        <v>88.41999817</v>
      </c>
      <c r="D6414" s="39" t="n">
        <f aca="false">B6414-C6414</f>
        <v>1.8300000022009E-006</v>
      </c>
      <c r="E6414" s="40" t="n">
        <f aca="false">IFERROR(ABS(D6414)/C6414*100,0)</f>
        <v>2.069667541366E-006</v>
      </c>
      <c r="F6414" s="39" t="n">
        <v>89.03</v>
      </c>
      <c r="G6414" s="39" t="n">
        <v>89.02999878</v>
      </c>
      <c r="H6414" s="39" t="n">
        <f aca="false">F6414-G6414</f>
        <v>1.22000000146727E-006</v>
      </c>
      <c r="I6414" s="40" t="n">
        <f aca="false">IFERROR(ABS(H6414)/G6414*100,0)</f>
        <v>1.37032463010809E-006</v>
      </c>
      <c r="J6414" s="39" t="n">
        <v>86.47</v>
      </c>
      <c r="K6414" s="39" t="n">
        <v>86.47000122</v>
      </c>
      <c r="L6414" s="39" t="n">
        <f aca="false">J6414-K6414</f>
        <v>-1.22000000146727E-006</v>
      </c>
      <c r="M6414" s="40" t="n">
        <f aca="false">IFERROR(ABS(L6414)/K6414*100,0)</f>
        <v>1.41089393345017E-006</v>
      </c>
      <c r="N6414" s="39" t="n">
        <v>89.02</v>
      </c>
      <c r="O6414" s="39" t="n">
        <v>89.01999664</v>
      </c>
      <c r="P6414" s="39" t="n">
        <f aca="false">N6414-O6414</f>
        <v>3.35999999379055E-006</v>
      </c>
      <c r="Q6414" s="40" t="n">
        <f aca="false">IFERROR(ABS(P6414)/O6414*100,0)</f>
        <v>3.77443284723826E-006</v>
      </c>
      <c r="R6414" s="41" t="n">
        <v>12232876</v>
      </c>
      <c r="S6414" s="41" t="n">
        <v>12232900</v>
      </c>
      <c r="T6414" s="41" t="n">
        <f aca="false">R6414-S6414</f>
        <v>-24</v>
      </c>
      <c r="U6414" s="40" t="n">
        <f aca="false">IFERROR(ABS(T6414)/S6414*100,0)</f>
        <v>0.000196192235692272</v>
      </c>
    </row>
    <row r="6415" customFormat="false" ht="15" hidden="false" customHeight="false" outlineLevel="0" collapsed="false">
      <c r="A6415" s="38" t="n">
        <v>45027</v>
      </c>
      <c r="B6415" s="39" t="n">
        <v>88.64</v>
      </c>
      <c r="C6415" s="39" t="n">
        <v>88.63999939</v>
      </c>
      <c r="D6415" s="39" t="n">
        <f aca="false">B6415-C6415</f>
        <v>6.10000000733635E-007</v>
      </c>
      <c r="E6415" s="40" t="n">
        <f aca="false">IFERROR(ABS(D6415)/C6415*100,0)</f>
        <v>6.8817690087039E-007</v>
      </c>
      <c r="F6415" s="39" t="n">
        <v>89.84</v>
      </c>
      <c r="G6415" s="39" t="n">
        <v>89.83999634</v>
      </c>
      <c r="H6415" s="39" t="n">
        <f aca="false">F6415-G6415</f>
        <v>3.66000000440181E-006</v>
      </c>
      <c r="I6415" s="40" t="n">
        <f aca="false">IFERROR(ABS(H6415)/G6415*100,0)</f>
        <v>4.07390934272806E-006</v>
      </c>
      <c r="J6415" s="39" t="n">
        <v>88.47</v>
      </c>
      <c r="K6415" s="39" t="n">
        <v>88.47000122</v>
      </c>
      <c r="L6415" s="39" t="n">
        <f aca="false">J6415-K6415</f>
        <v>-1.22000000146727E-006</v>
      </c>
      <c r="M6415" s="40" t="n">
        <f aca="false">IFERROR(ABS(L6415)/K6415*100,0)</f>
        <v>1.37899851321746E-006</v>
      </c>
      <c r="N6415" s="39" t="n">
        <v>89.24</v>
      </c>
      <c r="O6415" s="39" t="n">
        <v>89.23999786</v>
      </c>
      <c r="P6415" s="39" t="n">
        <f aca="false">N6415-O6415</f>
        <v>2.13999999232328E-006</v>
      </c>
      <c r="Q6415" s="40" t="n">
        <f aca="false">IFERROR(ABS(P6415)/O6415*100,0)</f>
        <v>2.39802783913164E-006</v>
      </c>
      <c r="R6415" s="41" t="n">
        <v>11079168</v>
      </c>
      <c r="S6415" s="41" t="n">
        <v>11079200</v>
      </c>
      <c r="T6415" s="41" t="n">
        <f aca="false">R6415-S6415</f>
        <v>-32</v>
      </c>
      <c r="U6415" s="40" t="n">
        <f aca="false">IFERROR(ABS(T6415)/S6415*100,0)</f>
        <v>0.000288829518376778</v>
      </c>
    </row>
    <row r="6416" customFormat="false" ht="15" hidden="false" customHeight="false" outlineLevel="0" collapsed="false">
      <c r="A6416" s="38" t="n">
        <v>45028</v>
      </c>
      <c r="B6416" s="39" t="n">
        <v>88.91</v>
      </c>
      <c r="C6416" s="39" t="n">
        <v>88.91000366</v>
      </c>
      <c r="D6416" s="39" t="n">
        <f aca="false">B6416-C6416</f>
        <v>-3.66000000440181E-006</v>
      </c>
      <c r="E6416" s="40" t="n">
        <f aca="false">IFERROR(ABS(D6416)/C6416*100,0)</f>
        <v>4.11652216144089E-006</v>
      </c>
      <c r="F6416" s="39" t="n">
        <v>89.5</v>
      </c>
      <c r="G6416" s="39" t="n">
        <v>89.5</v>
      </c>
      <c r="H6416" s="39" t="n">
        <f aca="false">F6416-G6416</f>
        <v>0</v>
      </c>
      <c r="I6416" s="40" t="n">
        <f aca="false">IFERROR(ABS(H6416)/G6416*100,0)</f>
        <v>0</v>
      </c>
      <c r="J6416" s="39" t="n">
        <v>86.86</v>
      </c>
      <c r="K6416" s="39" t="n">
        <v>86.86000061</v>
      </c>
      <c r="L6416" s="39" t="n">
        <f aca="false">J6416-K6416</f>
        <v>-6.10000000733635E-007</v>
      </c>
      <c r="M6416" s="40" t="n">
        <f aca="false">IFERROR(ABS(L6416)/K6416*100,0)</f>
        <v>7.02279526191262E-007</v>
      </c>
      <c r="N6416" s="39" t="n">
        <v>86.87</v>
      </c>
      <c r="O6416" s="39" t="n">
        <v>86.87000275</v>
      </c>
      <c r="P6416" s="39" t="n">
        <f aca="false">N6416-O6416</f>
        <v>-2.74999999305692E-006</v>
      </c>
      <c r="Q6416" s="40" t="n">
        <f aca="false">IFERROR(ABS(P6416)/O6416*100,0)</f>
        <v>3.16564971336658E-006</v>
      </c>
      <c r="R6416" s="41" t="n">
        <v>11299106</v>
      </c>
      <c r="S6416" s="41" t="n">
        <v>11299100</v>
      </c>
      <c r="T6416" s="41" t="n">
        <f aca="false">R6416-S6416</f>
        <v>6</v>
      </c>
      <c r="U6416" s="40" t="n">
        <f aca="false">IFERROR(ABS(T6416)/S6416*100,0)</f>
        <v>5.31015744616828E-005</v>
      </c>
    </row>
    <row r="6417" customFormat="false" ht="15" hidden="false" customHeight="false" outlineLevel="0" collapsed="false">
      <c r="A6417" s="38" t="n">
        <v>45029</v>
      </c>
      <c r="B6417" s="39" t="n">
        <v>86.56</v>
      </c>
      <c r="C6417" s="39" t="n">
        <v>86.55999756</v>
      </c>
      <c r="D6417" s="39" t="n">
        <f aca="false">B6417-C6417</f>
        <v>2.44000000293454E-006</v>
      </c>
      <c r="E6417" s="40" t="n">
        <f aca="false">IFERROR(ABS(D6417)/C6417*100,0)</f>
        <v>2.81885405697156E-006</v>
      </c>
      <c r="F6417" s="39" t="n">
        <v>87.63</v>
      </c>
      <c r="G6417" s="39" t="n">
        <v>87.62999725</v>
      </c>
      <c r="H6417" s="39" t="n">
        <f aca="false">F6417-G6417</f>
        <v>2.74999999305692E-006</v>
      </c>
      <c r="I6417" s="40" t="n">
        <f aca="false">IFERROR(ABS(H6417)/G6417*100,0)</f>
        <v>3.13819477274595E-006</v>
      </c>
      <c r="J6417" s="39" t="n">
        <v>85.97</v>
      </c>
      <c r="K6417" s="39" t="n">
        <v>85.97000122</v>
      </c>
      <c r="L6417" s="39" t="n">
        <f aca="false">J6417-K6417</f>
        <v>-1.22000000146727E-006</v>
      </c>
      <c r="M6417" s="40" t="n">
        <f aca="false">IFERROR(ABS(L6417)/K6417*100,0)</f>
        <v>1.41909966750524E-006</v>
      </c>
      <c r="N6417" s="39" t="n">
        <v>87.05</v>
      </c>
      <c r="O6417" s="39" t="n">
        <v>87.05000305</v>
      </c>
      <c r="P6417" s="39" t="n">
        <f aca="false">N6417-O6417</f>
        <v>-3.05000000366817E-006</v>
      </c>
      <c r="Q6417" s="40" t="n">
        <f aca="false">IFERROR(ABS(P6417)/O6417*100,0)</f>
        <v>3.5037333679544E-006</v>
      </c>
      <c r="R6417" s="41" t="n">
        <v>7910506</v>
      </c>
      <c r="S6417" s="41" t="n">
        <v>7910500</v>
      </c>
      <c r="T6417" s="41" t="n">
        <f aca="false">R6417-S6417</f>
        <v>6</v>
      </c>
      <c r="U6417" s="40" t="n">
        <f aca="false">IFERROR(ABS(T6417)/S6417*100,0)</f>
        <v>7.58485557170849E-005</v>
      </c>
    </row>
    <row r="6418" customFormat="false" ht="15" hidden="false" customHeight="false" outlineLevel="0" collapsed="false">
      <c r="A6418" s="38" t="n">
        <v>45030</v>
      </c>
      <c r="B6418" s="39" t="n">
        <v>87.95</v>
      </c>
      <c r="C6418" s="39" t="n">
        <v>87.94999695</v>
      </c>
      <c r="D6418" s="39" t="n">
        <f aca="false">B6418-C6418</f>
        <v>3.05000000366817E-006</v>
      </c>
      <c r="E6418" s="40" t="n">
        <f aca="false">IFERROR(ABS(D6418)/C6418*100,0)</f>
        <v>3.46787960140819E-006</v>
      </c>
      <c r="F6418" s="39" t="n">
        <v>88.37</v>
      </c>
      <c r="G6418" s="39" t="n">
        <v>88.37000275</v>
      </c>
      <c r="H6418" s="39" t="n">
        <f aca="false">F6418-G6418</f>
        <v>-2.74999999305692E-006</v>
      </c>
      <c r="I6418" s="40" t="n">
        <f aca="false">IFERROR(ABS(H6418)/G6418*100,0)</f>
        <v>3.11191570383528E-006</v>
      </c>
      <c r="J6418" s="39" t="n">
        <v>86.54</v>
      </c>
      <c r="K6418" s="39" t="n">
        <v>86.54000092</v>
      </c>
      <c r="L6418" s="39" t="n">
        <f aca="false">J6418-K6418</f>
        <v>-9.19999990856013E-007</v>
      </c>
      <c r="M6418" s="40" t="n">
        <f aca="false">IFERROR(ABS(L6418)/K6418*100,0)</f>
        <v>1.06309218982617E-006</v>
      </c>
      <c r="N6418" s="39" t="n">
        <v>87.2</v>
      </c>
      <c r="O6418" s="39" t="n">
        <v>87.19999695</v>
      </c>
      <c r="P6418" s="39" t="n">
        <f aca="false">N6418-O6418</f>
        <v>3.05000000366817E-006</v>
      </c>
      <c r="Q6418" s="40" t="n">
        <f aca="false">IFERROR(ABS(P6418)/O6418*100,0)</f>
        <v>3.49770654856448E-006</v>
      </c>
      <c r="R6418" s="41" t="n">
        <v>7656385</v>
      </c>
      <c r="S6418" s="41" t="n">
        <v>7656400</v>
      </c>
      <c r="T6418" s="41" t="n">
        <f aca="false">R6418-S6418</f>
        <v>-15</v>
      </c>
      <c r="U6418" s="40" t="n">
        <f aca="false">IFERROR(ABS(T6418)/S6418*100,0)</f>
        <v>0.000195914529021472</v>
      </c>
    </row>
    <row r="6419" customFormat="false" ht="15" hidden="false" customHeight="false" outlineLevel="0" collapsed="false">
      <c r="A6419" s="38" t="n">
        <v>45033</v>
      </c>
      <c r="B6419" s="39" t="n">
        <v>87.75</v>
      </c>
      <c r="C6419" s="39" t="n">
        <v>87.75</v>
      </c>
      <c r="D6419" s="39" t="n">
        <f aca="false">B6419-C6419</f>
        <v>0</v>
      </c>
      <c r="E6419" s="40" t="n">
        <f aca="false">IFERROR(ABS(D6419)/C6419*100,0)</f>
        <v>0</v>
      </c>
      <c r="F6419" s="39" t="n">
        <v>88.05</v>
      </c>
      <c r="G6419" s="39" t="n">
        <v>88.05000305</v>
      </c>
      <c r="H6419" s="39" t="n">
        <f aca="false">F6419-G6419</f>
        <v>-3.05000000366817E-006</v>
      </c>
      <c r="I6419" s="40" t="n">
        <f aca="false">IFERROR(ABS(H6419)/G6419*100,0)</f>
        <v>3.46394082682337E-006</v>
      </c>
      <c r="J6419" s="39" t="n">
        <v>87.16</v>
      </c>
      <c r="K6419" s="39" t="n">
        <v>87.16000366</v>
      </c>
      <c r="L6419" s="39" t="n">
        <f aca="false">J6419-K6419</f>
        <v>-3.66000000440181E-006</v>
      </c>
      <c r="M6419" s="40" t="n">
        <f aca="false">IFERROR(ABS(L6419)/K6419*100,0)</f>
        <v>4.19917376171644E-006</v>
      </c>
      <c r="N6419" s="39" t="n">
        <v>87.99</v>
      </c>
      <c r="O6419" s="39" t="n">
        <v>87.98999786</v>
      </c>
      <c r="P6419" s="39" t="n">
        <f aca="false">N6419-O6419</f>
        <v>2.13999999232328E-006</v>
      </c>
      <c r="Q6419" s="40" t="n">
        <f aca="false">IFERROR(ABS(P6419)/O6419*100,0)</f>
        <v>2.43209460662588E-006</v>
      </c>
      <c r="R6419" s="41" t="n">
        <v>8163582</v>
      </c>
      <c r="S6419" s="41" t="n">
        <v>8163600</v>
      </c>
      <c r="T6419" s="41" t="n">
        <f aca="false">R6419-S6419</f>
        <v>-18</v>
      </c>
      <c r="U6419" s="40" t="n">
        <f aca="false">IFERROR(ABS(T6419)/S6419*100,0)</f>
        <v>0.000220490959870645</v>
      </c>
    </row>
    <row r="6420" customFormat="false" ht="15" hidden="false" customHeight="false" outlineLevel="0" collapsed="false">
      <c r="A6420" s="38" t="n">
        <v>45034</v>
      </c>
      <c r="B6420" s="39" t="n">
        <v>88.2</v>
      </c>
      <c r="C6420" s="39" t="n">
        <v>88.19999695</v>
      </c>
      <c r="D6420" s="39" t="n">
        <f aca="false">B6420-C6420</f>
        <v>3.05000000366817E-006</v>
      </c>
      <c r="E6420" s="40" t="n">
        <f aca="false">IFERROR(ABS(D6420)/C6420*100,0)</f>
        <v>3.45805001036134E-006</v>
      </c>
      <c r="F6420" s="39" t="n">
        <v>88.4</v>
      </c>
      <c r="G6420" s="39" t="n">
        <v>88.40000153</v>
      </c>
      <c r="H6420" s="39" t="n">
        <f aca="false">F6420-G6420</f>
        <v>-1.52999999158965E-006</v>
      </c>
      <c r="I6420" s="40" t="n">
        <f aca="false">IFERROR(ABS(H6420)/G6420*100,0)</f>
        <v>1.73076919129964E-006</v>
      </c>
      <c r="J6420" s="39" t="n">
        <v>87.5</v>
      </c>
      <c r="K6420" s="39" t="n">
        <v>87.5</v>
      </c>
      <c r="L6420" s="39" t="n">
        <f aca="false">J6420-K6420</f>
        <v>0</v>
      </c>
      <c r="M6420" s="40" t="n">
        <f aca="false">IFERROR(ABS(L6420)/K6420*100,0)</f>
        <v>0</v>
      </c>
      <c r="N6420" s="39" t="n">
        <v>88.14</v>
      </c>
      <c r="O6420" s="39" t="n">
        <v>88.13999939</v>
      </c>
      <c r="P6420" s="39" t="n">
        <f aca="false">N6420-O6420</f>
        <v>6.10000000733635E-007</v>
      </c>
      <c r="Q6420" s="40" t="n">
        <f aca="false">IFERROR(ABS(P6420)/O6420*100,0)</f>
        <v>6.92080786198466E-007</v>
      </c>
      <c r="R6420" s="41" t="n">
        <v>8468232</v>
      </c>
      <c r="S6420" s="41" t="n">
        <v>8468200</v>
      </c>
      <c r="T6420" s="41" t="n">
        <f aca="false">R6420-S6420</f>
        <v>32</v>
      </c>
      <c r="U6420" s="40" t="n">
        <f aca="false">IFERROR(ABS(T6420)/S6420*100,0)</f>
        <v>0.00037788432016249</v>
      </c>
    </row>
    <row r="6421" customFormat="false" ht="15" hidden="false" customHeight="false" outlineLevel="0" collapsed="false">
      <c r="A6421" s="38" t="n">
        <v>45035</v>
      </c>
      <c r="B6421" s="39" t="n">
        <v>86.23</v>
      </c>
      <c r="C6421" s="39" t="n">
        <v>86.23000336</v>
      </c>
      <c r="D6421" s="39" t="n">
        <f aca="false">B6421-C6421</f>
        <v>-3.35999999379055E-006</v>
      </c>
      <c r="E6421" s="40" t="n">
        <f aca="false">IFERROR(ABS(D6421)/C6421*100,0)</f>
        <v>3.89655556403373E-006</v>
      </c>
      <c r="F6421" s="39" t="n">
        <v>87.38</v>
      </c>
      <c r="G6421" s="39" t="n">
        <v>87.37999725</v>
      </c>
      <c r="H6421" s="39" t="n">
        <f aca="false">F6421-G6421</f>
        <v>2.74999999305692E-006</v>
      </c>
      <c r="I6421" s="40" t="n">
        <f aca="false">IFERROR(ABS(H6421)/G6421*100,0)</f>
        <v>3.14717335729479E-006</v>
      </c>
      <c r="J6421" s="39" t="n">
        <v>86.04</v>
      </c>
      <c r="K6421" s="39" t="n">
        <v>86.04000092</v>
      </c>
      <c r="L6421" s="39" t="n">
        <f aca="false">J6421-K6421</f>
        <v>-9.19999990856013E-007</v>
      </c>
      <c r="M6421" s="40" t="n">
        <f aca="false">IFERROR(ABS(L6421)/K6421*100,0)</f>
        <v>1.06927008486603E-006</v>
      </c>
      <c r="N6421" s="39" t="n">
        <v>87.23</v>
      </c>
      <c r="O6421" s="39" t="n">
        <v>87.23000336</v>
      </c>
      <c r="P6421" s="39" t="n">
        <f aca="false">N6421-O6421</f>
        <v>-3.35999999379055E-006</v>
      </c>
      <c r="Q6421" s="40" t="n">
        <f aca="false">IFERROR(ABS(P6421)/O6421*100,0)</f>
        <v>3.85188566361022E-006</v>
      </c>
      <c r="R6421" s="41" t="n">
        <v>11191264</v>
      </c>
      <c r="S6421" s="41" t="n">
        <v>11191300</v>
      </c>
      <c r="T6421" s="41" t="n">
        <f aca="false">R6421-S6421</f>
        <v>-36</v>
      </c>
      <c r="U6421" s="40" t="n">
        <f aca="false">IFERROR(ABS(T6421)/S6421*100,0)</f>
        <v>0.000321678446650523</v>
      </c>
    </row>
    <row r="6422" customFormat="false" ht="15" hidden="false" customHeight="false" outlineLevel="0" collapsed="false">
      <c r="A6422" s="38" t="n">
        <v>45036</v>
      </c>
      <c r="B6422" s="39" t="n">
        <v>88.32</v>
      </c>
      <c r="C6422" s="39" t="n">
        <v>88.31999969</v>
      </c>
      <c r="D6422" s="39" t="n">
        <f aca="false">B6422-C6422</f>
        <v>3.09999990122378E-007</v>
      </c>
      <c r="E6422" s="40" t="n">
        <f aca="false">IFERROR(ABS(D6422)/C6422*100,0)</f>
        <v>3.50996366859677E-007</v>
      </c>
      <c r="F6422" s="39" t="n">
        <v>91.88</v>
      </c>
      <c r="G6422" s="39" t="n">
        <v>91.87999725</v>
      </c>
      <c r="H6422" s="39" t="n">
        <f aca="false">F6422-G6422</f>
        <v>2.74999999305692E-006</v>
      </c>
      <c r="I6422" s="40" t="n">
        <f aca="false">IFERROR(ABS(H6422)/G6422*100,0)</f>
        <v>2.99303447471198E-006</v>
      </c>
      <c r="J6422" s="39" t="n">
        <v>88.1</v>
      </c>
      <c r="K6422" s="39" t="n">
        <v>88.09999847</v>
      </c>
      <c r="L6422" s="39" t="n">
        <f aca="false">J6422-K6422</f>
        <v>1.52999999158965E-006</v>
      </c>
      <c r="M6422" s="40" t="n">
        <f aca="false">IFERROR(ABS(L6422)/K6422*100,0)</f>
        <v>1.73666290370101E-006</v>
      </c>
      <c r="N6422" s="39" t="n">
        <v>89.29</v>
      </c>
      <c r="O6422" s="39" t="n">
        <v>89.29000092</v>
      </c>
      <c r="P6422" s="39" t="n">
        <f aca="false">N6422-O6422</f>
        <v>-9.19999990856013E-007</v>
      </c>
      <c r="Q6422" s="40" t="n">
        <f aca="false">IFERROR(ABS(P6422)/O6422*100,0)</f>
        <v>1.03035052231693E-006</v>
      </c>
      <c r="R6422" s="41" t="n">
        <v>19206258</v>
      </c>
      <c r="S6422" s="41" t="n">
        <v>19206300</v>
      </c>
      <c r="T6422" s="41" t="n">
        <f aca="false">R6422-S6422</f>
        <v>-42</v>
      </c>
      <c r="U6422" s="40" t="n">
        <f aca="false">IFERROR(ABS(T6422)/S6422*100,0)</f>
        <v>0.000218678246200465</v>
      </c>
    </row>
    <row r="6423" customFormat="false" ht="15" hidden="false" customHeight="false" outlineLevel="0" collapsed="false">
      <c r="A6423" s="38" t="n">
        <v>45037</v>
      </c>
      <c r="B6423" s="39" t="n">
        <v>87.78</v>
      </c>
      <c r="C6423" s="39" t="n">
        <v>87.77999878</v>
      </c>
      <c r="D6423" s="39" t="n">
        <f aca="false">B6423-C6423</f>
        <v>1.22000000146727E-006</v>
      </c>
      <c r="E6423" s="40" t="n">
        <f aca="false">IFERROR(ABS(D6423)/C6423*100,0)</f>
        <v>1.38983825293153E-006</v>
      </c>
      <c r="F6423" s="39" t="n">
        <v>87.91</v>
      </c>
      <c r="G6423" s="39" t="n">
        <v>87.91000366</v>
      </c>
      <c r="H6423" s="39" t="n">
        <f aca="false">F6423-G6423</f>
        <v>-3.66000000440181E-006</v>
      </c>
      <c r="I6423" s="40" t="n">
        <f aca="false">IFERROR(ABS(H6423)/G6423*100,0)</f>
        <v>4.16334871120833E-006</v>
      </c>
      <c r="J6423" s="39" t="n">
        <v>85.28</v>
      </c>
      <c r="K6423" s="39" t="n">
        <v>85.27999878</v>
      </c>
      <c r="L6423" s="39" t="n">
        <f aca="false">J6423-K6423</f>
        <v>1.22000000146727E-006</v>
      </c>
      <c r="M6423" s="40" t="n">
        <f aca="false">IFERROR(ABS(L6423)/K6423*100,0)</f>
        <v>1.43058163569461E-006</v>
      </c>
      <c r="N6423" s="39" t="n">
        <v>85.37</v>
      </c>
      <c r="O6423" s="39" t="n">
        <v>85.37000275</v>
      </c>
      <c r="P6423" s="39" t="n">
        <f aca="false">N6423-O6423</f>
        <v>-2.74999999305692E-006</v>
      </c>
      <c r="Q6423" s="40" t="n">
        <f aca="false">IFERROR(ABS(P6423)/O6423*100,0)</f>
        <v>3.22127199774152E-006</v>
      </c>
      <c r="R6423" s="41" t="n">
        <v>13175396</v>
      </c>
      <c r="S6423" s="41" t="n">
        <v>13175400</v>
      </c>
      <c r="T6423" s="41" t="n">
        <f aca="false">R6423-S6423</f>
        <v>-4</v>
      </c>
      <c r="U6423" s="40" t="n">
        <f aca="false">IFERROR(ABS(T6423)/S6423*100,0)</f>
        <v>3.03596095754209E-005</v>
      </c>
    </row>
    <row r="6424" customFormat="false" ht="15" hidden="false" customHeight="false" outlineLevel="0" collapsed="false">
      <c r="A6424" s="38" t="n">
        <v>45040</v>
      </c>
      <c r="B6424" s="39" t="n">
        <v>85.4</v>
      </c>
      <c r="C6424" s="39" t="n">
        <v>85.40000153</v>
      </c>
      <c r="D6424" s="39" t="n">
        <f aca="false">B6424-C6424</f>
        <v>-1.52999999158965E-006</v>
      </c>
      <c r="E6424" s="40" t="n">
        <f aca="false">IFERROR(ABS(D6424)/C6424*100,0)</f>
        <v>1.79156904470567E-006</v>
      </c>
      <c r="F6424" s="39" t="n">
        <v>85.96</v>
      </c>
      <c r="G6424" s="39" t="n">
        <v>85.95999908</v>
      </c>
      <c r="H6424" s="39" t="n">
        <f aca="false">F6424-G6424</f>
        <v>9.19999990856013E-007</v>
      </c>
      <c r="I6424" s="40" t="n">
        <f aca="false">IFERROR(ABS(H6424)/G6424*100,0)</f>
        <v>1.07026524046353E-006</v>
      </c>
      <c r="J6424" s="39" t="n">
        <v>83.99</v>
      </c>
      <c r="K6424" s="39" t="n">
        <v>83.98999786</v>
      </c>
      <c r="L6424" s="39" t="n">
        <f aca="false">J6424-K6424</f>
        <v>2.13999999232328E-006</v>
      </c>
      <c r="M6424" s="40" t="n">
        <f aca="false">IFERROR(ABS(L6424)/K6424*100,0)</f>
        <v>2.54792242748997E-006</v>
      </c>
      <c r="N6424" s="39" t="n">
        <v>84.64</v>
      </c>
      <c r="O6424" s="39" t="n">
        <v>84.63999939</v>
      </c>
      <c r="P6424" s="39" t="n">
        <f aca="false">N6424-O6424</f>
        <v>6.10000000733635E-007</v>
      </c>
      <c r="Q6424" s="40" t="n">
        <f aca="false">IFERROR(ABS(P6424)/O6424*100,0)</f>
        <v>7.20699438953097E-007</v>
      </c>
      <c r="R6424" s="41" t="n">
        <v>10567552</v>
      </c>
      <c r="S6424" s="41" t="n">
        <v>10567600</v>
      </c>
      <c r="T6424" s="41" t="n">
        <f aca="false">R6424-S6424</f>
        <v>-48</v>
      </c>
      <c r="U6424" s="40" t="n">
        <f aca="false">IFERROR(ABS(T6424)/S6424*100,0)</f>
        <v>0.000454218554827965</v>
      </c>
    </row>
    <row r="6425" customFormat="false" ht="15" hidden="false" customHeight="false" outlineLevel="0" collapsed="false">
      <c r="A6425" s="38" t="n">
        <v>45041</v>
      </c>
      <c r="B6425" s="39" t="n">
        <v>83.27</v>
      </c>
      <c r="C6425" s="39" t="n">
        <v>83.26999664</v>
      </c>
      <c r="D6425" s="39" t="n">
        <f aca="false">B6425-C6425</f>
        <v>3.35999999379055E-006</v>
      </c>
      <c r="E6425" s="40" t="n">
        <f aca="false">IFERROR(ABS(D6425)/C6425*100,0)</f>
        <v>4.03506680601513E-006</v>
      </c>
      <c r="F6425" s="39" t="n">
        <v>83.4</v>
      </c>
      <c r="G6425" s="39" t="n">
        <v>83.40000153</v>
      </c>
      <c r="H6425" s="39" t="n">
        <f aca="false">F6425-G6425</f>
        <v>-1.52999999158965E-006</v>
      </c>
      <c r="I6425" s="40" t="n">
        <f aca="false">IFERROR(ABS(H6425)/G6425*100,0)</f>
        <v>1.83453233036128E-006</v>
      </c>
      <c r="J6425" s="39" t="n">
        <v>82.26</v>
      </c>
      <c r="K6425" s="39" t="n">
        <v>82.26000214</v>
      </c>
      <c r="L6425" s="39" t="n">
        <f aca="false">J6425-K6425</f>
        <v>-2.13999999232328E-006</v>
      </c>
      <c r="M6425" s="40" t="n">
        <f aca="false">IFERROR(ABS(L6425)/K6425*100,0)</f>
        <v>2.60150733850113E-006</v>
      </c>
      <c r="N6425" s="39" t="n">
        <v>82.29</v>
      </c>
      <c r="O6425" s="39" t="n">
        <v>82.29000092</v>
      </c>
      <c r="P6425" s="39" t="n">
        <f aca="false">N6425-O6425</f>
        <v>-9.19999990856013E-007</v>
      </c>
      <c r="Q6425" s="40" t="n">
        <f aca="false">IFERROR(ABS(P6425)/O6425*100,0)</f>
        <v>1.11799730291705E-006</v>
      </c>
      <c r="R6425" s="41" t="n">
        <v>13423692</v>
      </c>
      <c r="S6425" s="41" t="n">
        <v>13423700</v>
      </c>
      <c r="T6425" s="41" t="n">
        <f aca="false">R6425-S6425</f>
        <v>-8</v>
      </c>
      <c r="U6425" s="40" t="n">
        <f aca="false">IFERROR(ABS(T6425)/S6425*100,0)</f>
        <v>5.95960875168545E-005</v>
      </c>
    </row>
    <row r="6426" customFormat="false" ht="15" hidden="false" customHeight="false" outlineLevel="0" collapsed="false">
      <c r="A6426" s="38" t="n">
        <v>45042</v>
      </c>
      <c r="B6426" s="39" t="n">
        <v>82.24</v>
      </c>
      <c r="C6426" s="39" t="n">
        <v>82.23999786</v>
      </c>
      <c r="D6426" s="39" t="n">
        <f aca="false">B6426-C6426</f>
        <v>2.13999999232328E-006</v>
      </c>
      <c r="E6426" s="40" t="n">
        <f aca="false">IFERROR(ABS(D6426)/C6426*100,0)</f>
        <v>2.60214013619781E-006</v>
      </c>
      <c r="F6426" s="39" t="n">
        <v>82.38</v>
      </c>
      <c r="G6426" s="39" t="n">
        <v>82.37999725</v>
      </c>
      <c r="H6426" s="39" t="n">
        <f aca="false">F6426-G6426</f>
        <v>2.74999999305692E-006</v>
      </c>
      <c r="I6426" s="40" t="n">
        <f aca="false">IFERROR(ABS(H6426)/G6426*100,0)</f>
        <v>3.33818898380325E-006</v>
      </c>
      <c r="J6426" s="39" t="n">
        <v>81.21</v>
      </c>
      <c r="K6426" s="39" t="n">
        <v>81.20999908</v>
      </c>
      <c r="L6426" s="39" t="n">
        <f aca="false">J6426-K6426</f>
        <v>9.19999990856013E-007</v>
      </c>
      <c r="M6426" s="40" t="n">
        <f aca="false">IFERROR(ABS(L6426)/K6426*100,0)</f>
        <v>1.13286541223787E-006</v>
      </c>
      <c r="N6426" s="39" t="n">
        <v>82.25</v>
      </c>
      <c r="O6426" s="39" t="n">
        <v>82.25</v>
      </c>
      <c r="P6426" s="39" t="n">
        <f aca="false">N6426-O6426</f>
        <v>0</v>
      </c>
      <c r="Q6426" s="40" t="n">
        <f aca="false">IFERROR(ABS(P6426)/O6426*100,0)</f>
        <v>0</v>
      </c>
      <c r="R6426" s="41" t="n">
        <v>11583451</v>
      </c>
      <c r="S6426" s="41" t="n">
        <v>11583500</v>
      </c>
      <c r="T6426" s="41" t="n">
        <f aca="false">R6426-S6426</f>
        <v>-49</v>
      </c>
      <c r="U6426" s="40" t="n">
        <f aca="false">IFERROR(ABS(T6426)/S6426*100,0)</f>
        <v>0.000423015496179911</v>
      </c>
    </row>
    <row r="6427" customFormat="false" ht="15" hidden="false" customHeight="false" outlineLevel="0" collapsed="false">
      <c r="A6427" s="38" t="n">
        <v>45043</v>
      </c>
      <c r="B6427" s="39" t="n">
        <v>82.9</v>
      </c>
      <c r="C6427" s="39" t="n">
        <v>82.90000153</v>
      </c>
      <c r="D6427" s="39" t="n">
        <f aca="false">B6427-C6427</f>
        <v>-1.52999999158965E-006</v>
      </c>
      <c r="E6427" s="40" t="n">
        <f aca="false">IFERROR(ABS(D6427)/C6427*100,0)</f>
        <v>1.84559706073825E-006</v>
      </c>
      <c r="F6427" s="39" t="n">
        <v>83.86</v>
      </c>
      <c r="G6427" s="39" t="n">
        <v>83.86000061</v>
      </c>
      <c r="H6427" s="39" t="n">
        <f aca="false">F6427-G6427</f>
        <v>-6.10000000733635E-007</v>
      </c>
      <c r="I6427" s="40" t="n">
        <f aca="false">IFERROR(ABS(H6427)/G6427*100,0)</f>
        <v>7.27402809797851E-007</v>
      </c>
      <c r="J6427" s="39" t="n">
        <v>82.16</v>
      </c>
      <c r="K6427" s="39" t="n">
        <v>82.16000366</v>
      </c>
      <c r="L6427" s="39" t="n">
        <f aca="false">J6427-K6427</f>
        <v>-3.66000000440181E-006</v>
      </c>
      <c r="M6427" s="40" t="n">
        <f aca="false">IFERROR(ABS(L6427)/K6427*100,0)</f>
        <v>4.45472229960927E-006</v>
      </c>
      <c r="N6427" s="39" t="n">
        <v>83.67</v>
      </c>
      <c r="O6427" s="39" t="n">
        <v>83.66999817</v>
      </c>
      <c r="P6427" s="39" t="n">
        <f aca="false">N6427-O6427</f>
        <v>1.8300000022009E-006</v>
      </c>
      <c r="Q6427" s="40" t="n">
        <f aca="false">IFERROR(ABS(P6427)/O6427*100,0)</f>
        <v>2.18716390848094E-006</v>
      </c>
      <c r="R6427" s="41" t="n">
        <v>10013661</v>
      </c>
      <c r="S6427" s="41" t="n">
        <v>10013700</v>
      </c>
      <c r="T6427" s="41" t="n">
        <f aca="false">R6427-S6427</f>
        <v>-39</v>
      </c>
      <c r="U6427" s="40" t="n">
        <f aca="false">IFERROR(ABS(T6427)/S6427*100,0)</f>
        <v>0.000389466430989544</v>
      </c>
    </row>
    <row r="6428" customFormat="false" ht="15" hidden="false" customHeight="false" outlineLevel="0" collapsed="false">
      <c r="A6428" s="38" t="n">
        <v>45044</v>
      </c>
      <c r="B6428" s="39" t="n">
        <v>84.48</v>
      </c>
      <c r="C6428" s="39" t="n">
        <v>84.48000336</v>
      </c>
      <c r="D6428" s="39" t="n">
        <f aca="false">B6428-C6428</f>
        <v>-3.35999999379055E-006</v>
      </c>
      <c r="E6428" s="40" t="n">
        <f aca="false">IFERROR(ABS(D6428)/C6428*100,0)</f>
        <v>3.97727256173555E-006</v>
      </c>
      <c r="F6428" s="39" t="n">
        <v>84.51</v>
      </c>
      <c r="G6428" s="39" t="n">
        <v>84.51000214</v>
      </c>
      <c r="H6428" s="39" t="n">
        <f aca="false">F6428-G6428</f>
        <v>-2.13999999232328E-006</v>
      </c>
      <c r="I6428" s="40" t="n">
        <f aca="false">IFERROR(ABS(H6428)/G6428*100,0)</f>
        <v>2.53224463156224E-006</v>
      </c>
      <c r="J6428" s="39" t="n">
        <v>83.72</v>
      </c>
      <c r="K6428" s="39" t="n">
        <v>83.72000122</v>
      </c>
      <c r="L6428" s="39" t="n">
        <f aca="false">J6428-K6428</f>
        <v>-1.22000000146727E-006</v>
      </c>
      <c r="M6428" s="40" t="n">
        <f aca="false">IFERROR(ABS(L6428)/K6428*100,0)</f>
        <v>1.45723839427731E-006</v>
      </c>
      <c r="N6428" s="39" t="n">
        <v>84.3</v>
      </c>
      <c r="O6428" s="39" t="n">
        <v>84.30000305</v>
      </c>
      <c r="P6428" s="39" t="n">
        <f aca="false">N6428-O6428</f>
        <v>-3.05000000366817E-006</v>
      </c>
      <c r="Q6428" s="40" t="n">
        <f aca="false">IFERROR(ABS(P6428)/O6428*100,0)</f>
        <v>3.61803071568E-006</v>
      </c>
      <c r="R6428" s="41" t="n">
        <v>8262599</v>
      </c>
      <c r="S6428" s="41" t="n">
        <v>8262600</v>
      </c>
      <c r="T6428" s="41" t="n">
        <f aca="false">R6428-S6428</f>
        <v>-1</v>
      </c>
      <c r="U6428" s="40" t="n">
        <f aca="false">IFERROR(ABS(T6428)/S6428*100,0)</f>
        <v>1.2102727954881E-005</v>
      </c>
    </row>
    <row r="6429" customFormat="false" ht="15" hidden="false" customHeight="false" outlineLevel="0" collapsed="false">
      <c r="A6429" s="38" t="n">
        <v>45047</v>
      </c>
      <c r="B6429" s="39" t="n">
        <v>84.3</v>
      </c>
      <c r="C6429" s="39" t="n">
        <v>84.30000305</v>
      </c>
      <c r="D6429" s="39" t="n">
        <f aca="false">B6429-C6429</f>
        <v>-3.05000000366817E-006</v>
      </c>
      <c r="E6429" s="40" t="n">
        <f aca="false">IFERROR(ABS(D6429)/C6429*100,0)</f>
        <v>3.61803071568E-006</v>
      </c>
      <c r="F6429" s="39" t="n">
        <v>84.69</v>
      </c>
      <c r="G6429" s="39" t="n">
        <v>84.69000244</v>
      </c>
      <c r="H6429" s="39" t="n">
        <f aca="false">F6429-G6429</f>
        <v>-2.44000000293454E-006</v>
      </c>
      <c r="I6429" s="40" t="n">
        <f aca="false">IFERROR(ABS(H6429)/G6429*100,0)</f>
        <v>2.88109568146866E-006</v>
      </c>
      <c r="J6429" s="39" t="n">
        <v>83.9</v>
      </c>
      <c r="K6429" s="39" t="n">
        <v>83.90000153</v>
      </c>
      <c r="L6429" s="39" t="n">
        <f aca="false">J6429-K6429</f>
        <v>-1.52999999158965E-006</v>
      </c>
      <c r="M6429" s="40" t="n">
        <f aca="false">IFERROR(ABS(L6429)/K6429*100,0)</f>
        <v>1.82359947996255E-006</v>
      </c>
      <c r="N6429" s="39" t="n">
        <v>83.98</v>
      </c>
      <c r="O6429" s="39" t="n">
        <v>83.98000336</v>
      </c>
      <c r="P6429" s="39" t="n">
        <f aca="false">N6429-O6429</f>
        <v>-3.35999999379055E-006</v>
      </c>
      <c r="Q6429" s="40" t="n">
        <f aca="false">IFERROR(ABS(P6429)/O6429*100,0)</f>
        <v>4.00095244029358E-006</v>
      </c>
      <c r="R6429" s="41" t="n">
        <v>4931139</v>
      </c>
      <c r="S6429" s="41" t="n">
        <v>4931100</v>
      </c>
      <c r="T6429" s="41" t="n">
        <f aca="false">R6429-S6429</f>
        <v>39</v>
      </c>
      <c r="U6429" s="40" t="n">
        <f aca="false">IFERROR(ABS(T6429)/S6429*100,0)</f>
        <v>0.000790898582466387</v>
      </c>
    </row>
    <row r="6430" customFormat="false" ht="15" hidden="false" customHeight="false" outlineLevel="0" collapsed="false">
      <c r="A6430" s="38" t="n">
        <v>45048</v>
      </c>
      <c r="B6430" s="39" t="n">
        <v>83.5</v>
      </c>
      <c r="C6430" s="39" t="n">
        <v>83.5</v>
      </c>
      <c r="D6430" s="39" t="n">
        <f aca="false">B6430-C6430</f>
        <v>0</v>
      </c>
      <c r="E6430" s="40" t="n">
        <f aca="false">IFERROR(ABS(D6430)/C6430*100,0)</f>
        <v>0</v>
      </c>
      <c r="F6430" s="39" t="n">
        <v>84.05</v>
      </c>
      <c r="G6430" s="39" t="n">
        <v>84.05000305</v>
      </c>
      <c r="H6430" s="39" t="n">
        <f aca="false">F6430-G6430</f>
        <v>-3.05000000366817E-006</v>
      </c>
      <c r="I6430" s="40" t="n">
        <f aca="false">IFERROR(ABS(H6430)/G6430*100,0)</f>
        <v>3.62879225816777E-006</v>
      </c>
      <c r="J6430" s="39" t="n">
        <v>82.55</v>
      </c>
      <c r="K6430" s="39" t="n">
        <v>82.55000305</v>
      </c>
      <c r="L6430" s="39" t="n">
        <f aca="false">J6430-K6430</f>
        <v>-3.05000000366817E-006</v>
      </c>
      <c r="M6430" s="40" t="n">
        <f aca="false">IFERROR(ABS(L6430)/K6430*100,0)</f>
        <v>3.69473033431726E-006</v>
      </c>
      <c r="N6430" s="39" t="n">
        <v>82.96</v>
      </c>
      <c r="O6430" s="39" t="n">
        <v>82.95999908</v>
      </c>
      <c r="P6430" s="39" t="n">
        <f aca="false">N6430-O6430</f>
        <v>9.19999990856013E-007</v>
      </c>
      <c r="Q6430" s="40" t="n">
        <f aca="false">IFERROR(ABS(P6430)/O6430*100,0)</f>
        <v>1.10896817871085E-006</v>
      </c>
      <c r="R6430" s="41" t="n">
        <v>6874978</v>
      </c>
      <c r="S6430" s="41" t="n">
        <v>6875000</v>
      </c>
      <c r="T6430" s="41" t="n">
        <f aca="false">R6430-S6430</f>
        <v>-22</v>
      </c>
      <c r="U6430" s="40" t="n">
        <f aca="false">IFERROR(ABS(T6430)/S6430*100,0)</f>
        <v>0.00032</v>
      </c>
    </row>
    <row r="6431" customFormat="false" ht="15" hidden="false" customHeight="false" outlineLevel="0" collapsed="false">
      <c r="A6431" s="38" t="n">
        <v>45049</v>
      </c>
      <c r="B6431" s="39" t="n">
        <v>82.62</v>
      </c>
      <c r="C6431" s="39" t="n">
        <v>82.62000275</v>
      </c>
      <c r="D6431" s="39" t="n">
        <f aca="false">B6431-C6431</f>
        <v>-2.74999999305692E-006</v>
      </c>
      <c r="E6431" s="40" t="n">
        <f aca="false">IFERROR(ABS(D6431)/C6431*100,0)</f>
        <v>3.32849177139118E-006</v>
      </c>
      <c r="F6431" s="39" t="n">
        <v>83.76</v>
      </c>
      <c r="G6431" s="39" t="n">
        <v>83.76000214</v>
      </c>
      <c r="H6431" s="39" t="n">
        <f aca="false">F6431-G6431</f>
        <v>-2.13999999232328E-006</v>
      </c>
      <c r="I6431" s="40" t="n">
        <f aca="false">IFERROR(ABS(H6431)/G6431*100,0)</f>
        <v>2.55491874122257E-006</v>
      </c>
      <c r="J6431" s="39" t="n">
        <v>82.44</v>
      </c>
      <c r="K6431" s="39" t="n">
        <v>82.44000244</v>
      </c>
      <c r="L6431" s="39" t="n">
        <f aca="false">J6431-K6431</f>
        <v>-2.44000000293454E-006</v>
      </c>
      <c r="M6431" s="40" t="n">
        <f aca="false">IFERROR(ABS(L6431)/K6431*100,0)</f>
        <v>2.9597282031989E-006</v>
      </c>
      <c r="N6431" s="39" t="n">
        <v>82.7</v>
      </c>
      <c r="O6431" s="39" t="n">
        <v>82.69999695</v>
      </c>
      <c r="P6431" s="39" t="n">
        <f aca="false">N6431-O6431</f>
        <v>3.05000000366817E-006</v>
      </c>
      <c r="Q6431" s="40" t="n">
        <f aca="false">IFERROR(ABS(P6431)/O6431*100,0)</f>
        <v>3.68802916100733E-006</v>
      </c>
      <c r="R6431" s="41" t="n">
        <v>7151630</v>
      </c>
      <c r="S6431" s="41" t="n">
        <v>7151600</v>
      </c>
      <c r="T6431" s="41" t="n">
        <f aca="false">R6431-S6431</f>
        <v>30</v>
      </c>
      <c r="U6431" s="40" t="n">
        <f aca="false">IFERROR(ABS(T6431)/S6431*100,0)</f>
        <v>0.000419486548464679</v>
      </c>
    </row>
    <row r="6432" customFormat="false" ht="15" hidden="false" customHeight="false" outlineLevel="0" collapsed="false">
      <c r="A6432" s="38" t="n">
        <v>45050</v>
      </c>
      <c r="B6432" s="39" t="n">
        <v>83</v>
      </c>
      <c r="C6432" s="39" t="n">
        <v>83</v>
      </c>
      <c r="D6432" s="39" t="n">
        <f aca="false">B6432-C6432</f>
        <v>0</v>
      </c>
      <c r="E6432" s="40" t="n">
        <f aca="false">IFERROR(ABS(D6432)/C6432*100,0)</f>
        <v>0</v>
      </c>
      <c r="F6432" s="39" t="n">
        <v>83.76</v>
      </c>
      <c r="G6432" s="39" t="n">
        <v>83.76000214</v>
      </c>
      <c r="H6432" s="39" t="n">
        <f aca="false">F6432-G6432</f>
        <v>-2.13999999232328E-006</v>
      </c>
      <c r="I6432" s="40" t="n">
        <f aca="false">IFERROR(ABS(H6432)/G6432*100,0)</f>
        <v>2.55491874122257E-006</v>
      </c>
      <c r="J6432" s="39" t="n">
        <v>82.64</v>
      </c>
      <c r="K6432" s="39" t="n">
        <v>82.63999939</v>
      </c>
      <c r="L6432" s="39" t="n">
        <f aca="false">J6432-K6432</f>
        <v>6.10000000733635E-007</v>
      </c>
      <c r="M6432" s="40" t="n">
        <f aca="false">IFERROR(ABS(L6432)/K6432*100,0)</f>
        <v>7.38141342251086E-007</v>
      </c>
      <c r="N6432" s="39" t="n">
        <v>83.49</v>
      </c>
      <c r="O6432" s="39" t="n">
        <v>83.48999786</v>
      </c>
      <c r="P6432" s="39" t="n">
        <f aca="false">N6432-O6432</f>
        <v>2.13999999232328E-006</v>
      </c>
      <c r="Q6432" s="40" t="n">
        <f aca="false">IFERROR(ABS(P6432)/O6432*100,0)</f>
        <v>2.56318127581191E-006</v>
      </c>
      <c r="R6432" s="41" t="n">
        <v>7290557</v>
      </c>
      <c r="S6432" s="41" t="n">
        <v>7290600</v>
      </c>
      <c r="T6432" s="41" t="n">
        <f aca="false">R6432-S6432</f>
        <v>-43</v>
      </c>
      <c r="U6432" s="40" t="n">
        <f aca="false">IFERROR(ABS(T6432)/S6432*100,0)</f>
        <v>0.000589800565111239</v>
      </c>
    </row>
    <row r="6433" customFormat="false" ht="15" hidden="false" customHeight="false" outlineLevel="0" collapsed="false">
      <c r="A6433" s="38" t="n">
        <v>45051</v>
      </c>
      <c r="B6433" s="39" t="n">
        <v>84.3</v>
      </c>
      <c r="C6433" s="39" t="n">
        <v>84.30000305</v>
      </c>
      <c r="D6433" s="39" t="n">
        <f aca="false">B6433-C6433</f>
        <v>-3.05000000366817E-006</v>
      </c>
      <c r="E6433" s="40" t="n">
        <f aca="false">IFERROR(ABS(D6433)/C6433*100,0)</f>
        <v>3.61803071568E-006</v>
      </c>
      <c r="F6433" s="39" t="n">
        <v>85.57</v>
      </c>
      <c r="G6433" s="39" t="n">
        <v>85.56999969</v>
      </c>
      <c r="H6433" s="39" t="n">
        <f aca="false">F6433-G6433</f>
        <v>3.09999990122378E-007</v>
      </c>
      <c r="I6433" s="40" t="n">
        <f aca="false">IFERROR(ABS(H6433)/G6433*100,0)</f>
        <v>3.62276488542054E-007</v>
      </c>
      <c r="J6433" s="39" t="n">
        <v>83.75</v>
      </c>
      <c r="K6433" s="39" t="n">
        <v>83.75</v>
      </c>
      <c r="L6433" s="39" t="n">
        <f aca="false">J6433-K6433</f>
        <v>0</v>
      </c>
      <c r="M6433" s="40" t="n">
        <f aca="false">IFERROR(ABS(L6433)/K6433*100,0)</f>
        <v>0</v>
      </c>
      <c r="N6433" s="39" t="n">
        <v>84.97</v>
      </c>
      <c r="O6433" s="39" t="n">
        <v>84.97000122</v>
      </c>
      <c r="P6433" s="39" t="n">
        <f aca="false">N6433-O6433</f>
        <v>-1.22000000146727E-006</v>
      </c>
      <c r="Q6433" s="40" t="n">
        <f aca="false">IFERROR(ABS(P6433)/O6433*100,0)</f>
        <v>1.43580085200718E-006</v>
      </c>
      <c r="R6433" s="41" t="n">
        <v>6865003</v>
      </c>
      <c r="S6433" s="41" t="n">
        <v>6865000</v>
      </c>
      <c r="T6433" s="41" t="n">
        <f aca="false">R6433-S6433</f>
        <v>3</v>
      </c>
      <c r="U6433" s="40" t="n">
        <f aca="false">IFERROR(ABS(T6433)/S6433*100,0)</f>
        <v>4.36999271667881E-005</v>
      </c>
    </row>
    <row r="6434" customFormat="false" ht="15" hidden="false" customHeight="false" outlineLevel="0" collapsed="false">
      <c r="A6434" s="38" t="n">
        <v>45054</v>
      </c>
      <c r="B6434" s="39" t="n">
        <v>84.5</v>
      </c>
      <c r="C6434" s="39" t="n">
        <v>84.5</v>
      </c>
      <c r="D6434" s="39" t="n">
        <f aca="false">B6434-C6434</f>
        <v>0</v>
      </c>
      <c r="E6434" s="40" t="n">
        <f aca="false">IFERROR(ABS(D6434)/C6434*100,0)</f>
        <v>0</v>
      </c>
      <c r="F6434" s="39" t="n">
        <v>85.54</v>
      </c>
      <c r="G6434" s="39" t="n">
        <v>85.54000092</v>
      </c>
      <c r="H6434" s="39" t="n">
        <f aca="false">F6434-G6434</f>
        <v>-9.19999990856013E-007</v>
      </c>
      <c r="I6434" s="40" t="n">
        <f aca="false">IFERROR(ABS(H6434)/G6434*100,0)</f>
        <v>1.07552020219924E-006</v>
      </c>
      <c r="J6434" s="39" t="n">
        <v>84.41</v>
      </c>
      <c r="K6434" s="39" t="n">
        <v>84.41000366</v>
      </c>
      <c r="L6434" s="39" t="n">
        <f aca="false">J6434-K6434</f>
        <v>-3.66000000440181E-006</v>
      </c>
      <c r="M6434" s="40" t="n">
        <f aca="false">IFERROR(ABS(L6434)/K6434*100,0)</f>
        <v>4.33597896659753E-006</v>
      </c>
      <c r="N6434" s="39" t="n">
        <v>85.54</v>
      </c>
      <c r="O6434" s="39" t="n">
        <v>85.54000092</v>
      </c>
      <c r="P6434" s="39" t="n">
        <f aca="false">N6434-O6434</f>
        <v>-9.19999990856013E-007</v>
      </c>
      <c r="Q6434" s="40" t="n">
        <f aca="false">IFERROR(ABS(P6434)/O6434*100,0)</f>
        <v>1.07552020219924E-006</v>
      </c>
      <c r="R6434" s="41" t="n">
        <v>6746640</v>
      </c>
      <c r="S6434" s="41" t="n">
        <v>6746600</v>
      </c>
      <c r="T6434" s="41" t="n">
        <f aca="false">R6434-S6434</f>
        <v>40</v>
      </c>
      <c r="U6434" s="40" t="n">
        <f aca="false">IFERROR(ABS(T6434)/S6434*100,0)</f>
        <v>0.000592891234103104</v>
      </c>
    </row>
    <row r="6435" customFormat="false" ht="15" hidden="false" customHeight="false" outlineLevel="0" collapsed="false">
      <c r="A6435" s="38" t="n">
        <v>45055</v>
      </c>
      <c r="B6435" s="39" t="n">
        <v>85.25</v>
      </c>
      <c r="C6435" s="39" t="n">
        <v>85.25</v>
      </c>
      <c r="D6435" s="39" t="n">
        <f aca="false">B6435-C6435</f>
        <v>0</v>
      </c>
      <c r="E6435" s="40" t="n">
        <f aca="false">IFERROR(ABS(D6435)/C6435*100,0)</f>
        <v>0</v>
      </c>
      <c r="F6435" s="39" t="n">
        <v>85.48</v>
      </c>
      <c r="G6435" s="39" t="n">
        <v>85.48000336</v>
      </c>
      <c r="H6435" s="39" t="n">
        <f aca="false">F6435-G6435</f>
        <v>-3.35999999379055E-006</v>
      </c>
      <c r="I6435" s="40" t="n">
        <f aca="false">IFERROR(ABS(H6435)/G6435*100,0)</f>
        <v>3.9307438719204E-006</v>
      </c>
      <c r="J6435" s="39" t="n">
        <v>84.3</v>
      </c>
      <c r="K6435" s="39" t="n">
        <v>84.30000305</v>
      </c>
      <c r="L6435" s="39" t="n">
        <f aca="false">J6435-K6435</f>
        <v>-3.05000000366817E-006</v>
      </c>
      <c r="M6435" s="40" t="n">
        <f aca="false">IFERROR(ABS(L6435)/K6435*100,0)</f>
        <v>3.61803071568E-006</v>
      </c>
      <c r="N6435" s="39" t="n">
        <v>85.06</v>
      </c>
      <c r="O6435" s="39" t="n">
        <v>85.05999756</v>
      </c>
      <c r="P6435" s="39" t="n">
        <f aca="false">N6435-O6435</f>
        <v>2.44000000293454E-006</v>
      </c>
      <c r="Q6435" s="40" t="n">
        <f aca="false">IFERROR(ABS(P6435)/O6435*100,0)</f>
        <v>2.86856345277156E-006</v>
      </c>
      <c r="R6435" s="41" t="n">
        <v>7287804</v>
      </c>
      <c r="S6435" s="41" t="n">
        <v>7287800</v>
      </c>
      <c r="T6435" s="41" t="n">
        <f aca="false">R6435-S6435</f>
        <v>4</v>
      </c>
      <c r="U6435" s="40" t="n">
        <f aca="false">IFERROR(ABS(T6435)/S6435*100,0)</f>
        <v>5.48862482505008E-005</v>
      </c>
    </row>
    <row r="6436" customFormat="false" ht="15" hidden="false" customHeight="false" outlineLevel="0" collapsed="false">
      <c r="A6436" s="38" t="n">
        <v>45056</v>
      </c>
      <c r="B6436" s="39" t="n">
        <v>84.51</v>
      </c>
      <c r="C6436" s="39" t="n">
        <v>84.51000214</v>
      </c>
      <c r="D6436" s="39" t="n">
        <f aca="false">B6436-C6436</f>
        <v>-2.13999999232328E-006</v>
      </c>
      <c r="E6436" s="40" t="n">
        <f aca="false">IFERROR(ABS(D6436)/C6436*100,0)</f>
        <v>2.53224463156224E-006</v>
      </c>
      <c r="F6436" s="39" t="n">
        <v>85.15</v>
      </c>
      <c r="G6436" s="39" t="n">
        <v>85.15000153</v>
      </c>
      <c r="H6436" s="39" t="n">
        <f aca="false">F6436-G6436</f>
        <v>-1.52999999158965E-006</v>
      </c>
      <c r="I6436" s="40" t="n">
        <f aca="false">IFERROR(ABS(H6436)/G6436*100,0)</f>
        <v>1.79682908291035E-006</v>
      </c>
      <c r="J6436" s="39" t="n">
        <v>84.17</v>
      </c>
      <c r="K6436" s="39" t="n">
        <v>84.16999817</v>
      </c>
      <c r="L6436" s="39" t="n">
        <f aca="false">J6436-K6436</f>
        <v>1.8300000022009E-006</v>
      </c>
      <c r="M6436" s="40" t="n">
        <f aca="false">IFERROR(ABS(L6436)/K6436*100,0)</f>
        <v>2.17417136983277E-006</v>
      </c>
      <c r="N6436" s="39" t="n">
        <v>84.9</v>
      </c>
      <c r="O6436" s="39" t="n">
        <v>84.90000153</v>
      </c>
      <c r="P6436" s="39" t="n">
        <f aca="false">N6436-O6436</f>
        <v>-1.52999999158965E-006</v>
      </c>
      <c r="Q6436" s="40" t="n">
        <f aca="false">IFERROR(ABS(P6436)/O6436*100,0)</f>
        <v>1.8021200989602E-006</v>
      </c>
      <c r="R6436" s="41" t="n">
        <v>7442294</v>
      </c>
      <c r="S6436" s="41" t="n">
        <v>7442300</v>
      </c>
      <c r="T6436" s="41" t="n">
        <f aca="false">R6436-S6436</f>
        <v>-6</v>
      </c>
      <c r="U6436" s="40" t="n">
        <f aca="false">IFERROR(ABS(T6436)/S6436*100,0)</f>
        <v>8.06202383671714E-005</v>
      </c>
    </row>
    <row r="6437" customFormat="false" ht="15" hidden="false" customHeight="false" outlineLevel="0" collapsed="false">
      <c r="A6437" s="38" t="n">
        <v>45057</v>
      </c>
      <c r="B6437" s="39" t="n">
        <v>84.14</v>
      </c>
      <c r="C6437" s="39" t="n">
        <v>84.13999939</v>
      </c>
      <c r="D6437" s="39" t="n">
        <f aca="false">B6437-C6437</f>
        <v>6.10000000733635E-007</v>
      </c>
      <c r="E6437" s="40" t="n">
        <f aca="false">IFERROR(ABS(D6437)/C6437*100,0)</f>
        <v>7.2498217869744E-007</v>
      </c>
      <c r="F6437" s="39" t="n">
        <v>84.14</v>
      </c>
      <c r="G6437" s="39" t="n">
        <v>84.13999939</v>
      </c>
      <c r="H6437" s="39" t="n">
        <f aca="false">F6437-G6437</f>
        <v>6.10000000733635E-007</v>
      </c>
      <c r="I6437" s="40" t="n">
        <f aca="false">IFERROR(ABS(H6437)/G6437*100,0)</f>
        <v>7.2498217869744E-007</v>
      </c>
      <c r="J6437" s="39" t="n">
        <v>82.53</v>
      </c>
      <c r="K6437" s="39" t="n">
        <v>82.52999878</v>
      </c>
      <c r="L6437" s="39" t="n">
        <f aca="false">J6437-K6437</f>
        <v>1.22000000146727E-006</v>
      </c>
      <c r="M6437" s="40" t="n">
        <f aca="false">IFERROR(ABS(L6437)/K6437*100,0)</f>
        <v>1.47825035684227E-006</v>
      </c>
      <c r="N6437" s="39" t="n">
        <v>83.43</v>
      </c>
      <c r="O6437" s="39" t="n">
        <v>83.43000031</v>
      </c>
      <c r="P6437" s="39" t="n">
        <f aca="false">N6437-O6437</f>
        <v>-3.09999990122378E-007</v>
      </c>
      <c r="Q6437" s="40" t="n">
        <f aca="false">IFERROR(ABS(P6437)/O6437*100,0)</f>
        <v>3.71568966763172E-007</v>
      </c>
      <c r="R6437" s="41" t="n">
        <v>8730884</v>
      </c>
      <c r="S6437" s="41" t="n">
        <v>8730900</v>
      </c>
      <c r="T6437" s="41" t="n">
        <f aca="false">R6437-S6437</f>
        <v>-16</v>
      </c>
      <c r="U6437" s="40" t="n">
        <f aca="false">IFERROR(ABS(T6437)/S6437*100,0)</f>
        <v>0.000183257167073269</v>
      </c>
    </row>
    <row r="6438" customFormat="false" ht="15" hidden="false" customHeight="false" outlineLevel="0" collapsed="false">
      <c r="A6438" s="38" t="n">
        <v>45058</v>
      </c>
      <c r="B6438" s="39" t="n">
        <v>83.38</v>
      </c>
      <c r="C6438" s="39" t="n">
        <v>83.37999725</v>
      </c>
      <c r="D6438" s="39" t="n">
        <f aca="false">B6438-C6438</f>
        <v>2.74999999305692E-006</v>
      </c>
      <c r="E6438" s="40" t="n">
        <f aca="false">IFERROR(ABS(D6438)/C6438*100,0)</f>
        <v>3.29815313475189E-006</v>
      </c>
      <c r="F6438" s="39" t="n">
        <v>83.93</v>
      </c>
      <c r="G6438" s="39" t="n">
        <v>83.93000031</v>
      </c>
      <c r="H6438" s="39" t="n">
        <f aca="false">F6438-G6438</f>
        <v>-3.09999990122378E-007</v>
      </c>
      <c r="I6438" s="40" t="n">
        <f aca="false">IFERROR(ABS(H6438)/G6438*100,0)</f>
        <v>3.6935540209386E-007</v>
      </c>
      <c r="J6438" s="39" t="n">
        <v>82.95</v>
      </c>
      <c r="K6438" s="39" t="n">
        <v>82.94999695</v>
      </c>
      <c r="L6438" s="39" t="n">
        <f aca="false">J6438-K6438</f>
        <v>3.05000000366817E-006</v>
      </c>
      <c r="M6438" s="40" t="n">
        <f aca="false">IFERROR(ABS(L6438)/K6438*100,0)</f>
        <v>3.67691394311519E-006</v>
      </c>
      <c r="N6438" s="39" t="n">
        <v>83.43</v>
      </c>
      <c r="O6438" s="39" t="n">
        <v>83.43000031</v>
      </c>
      <c r="P6438" s="39" t="n">
        <f aca="false">N6438-O6438</f>
        <v>-3.09999990122378E-007</v>
      </c>
      <c r="Q6438" s="40" t="n">
        <f aca="false">IFERROR(ABS(P6438)/O6438*100,0)</f>
        <v>3.71568966763172E-007</v>
      </c>
      <c r="R6438" s="41" t="n">
        <v>5069826</v>
      </c>
      <c r="S6438" s="41" t="n">
        <v>5069800</v>
      </c>
      <c r="T6438" s="41" t="n">
        <f aca="false">R6438-S6438</f>
        <v>26</v>
      </c>
      <c r="U6438" s="40" t="n">
        <f aca="false">IFERROR(ABS(T6438)/S6438*100,0)</f>
        <v>0.000512840743224585</v>
      </c>
    </row>
    <row r="6439" customFormat="false" ht="15" hidden="false" customHeight="false" outlineLevel="0" collapsed="false">
      <c r="A6439" s="38" t="n">
        <v>45061</v>
      </c>
      <c r="B6439" s="39" t="n">
        <v>83.33</v>
      </c>
      <c r="C6439" s="39" t="n">
        <v>83.33000183</v>
      </c>
      <c r="D6439" s="39" t="n">
        <f aca="false">B6439-C6439</f>
        <v>-1.8300000022009E-006</v>
      </c>
      <c r="E6439" s="40" t="n">
        <f aca="false">IFERROR(ABS(D6439)/C6439*100,0)</f>
        <v>2.19608779792691E-006</v>
      </c>
      <c r="F6439" s="39" t="n">
        <v>85.67</v>
      </c>
      <c r="G6439" s="39" t="n">
        <v>85.66999817</v>
      </c>
      <c r="H6439" s="39" t="n">
        <f aca="false">F6439-G6439</f>
        <v>1.8300000022009E-006</v>
      </c>
      <c r="I6439" s="40" t="n">
        <f aca="false">IFERROR(ABS(H6439)/G6439*100,0)</f>
        <v>2.13610370175278E-006</v>
      </c>
      <c r="J6439" s="39" t="n">
        <v>83.23</v>
      </c>
      <c r="K6439" s="39" t="n">
        <v>83.23000336</v>
      </c>
      <c r="L6439" s="39" t="n">
        <f aca="false">J6439-K6439</f>
        <v>-3.35999999379055E-006</v>
      </c>
      <c r="M6439" s="40" t="n">
        <f aca="false">IFERROR(ABS(L6439)/K6439*100,0)</f>
        <v>4.03700571686551E-006</v>
      </c>
      <c r="N6439" s="39" t="n">
        <v>85.66</v>
      </c>
      <c r="O6439" s="39" t="n">
        <v>85.66000366</v>
      </c>
      <c r="P6439" s="39" t="n">
        <f aca="false">N6439-O6439</f>
        <v>-3.66000000440181E-006</v>
      </c>
      <c r="Q6439" s="40" t="n">
        <f aca="false">IFERROR(ABS(P6439)/O6439*100,0)</f>
        <v>4.27270586974174E-006</v>
      </c>
      <c r="R6439" s="41" t="n">
        <v>8707286</v>
      </c>
      <c r="S6439" s="41" t="n">
        <v>8707300</v>
      </c>
      <c r="T6439" s="41" t="n">
        <f aca="false">R6439-S6439</f>
        <v>-14</v>
      </c>
      <c r="U6439" s="40" t="n">
        <f aca="false">IFERROR(ABS(T6439)/S6439*100,0)</f>
        <v>0.000160784628989469</v>
      </c>
    </row>
    <row r="6440" customFormat="false" ht="15" hidden="false" customHeight="false" outlineLevel="0" collapsed="false">
      <c r="A6440" s="38" t="n">
        <v>45062</v>
      </c>
      <c r="B6440" s="39" t="n">
        <v>85.69</v>
      </c>
      <c r="C6440" s="39" t="n">
        <v>85.69000244</v>
      </c>
      <c r="D6440" s="39" t="n">
        <f aca="false">B6440-C6440</f>
        <v>-2.44000000293454E-006</v>
      </c>
      <c r="E6440" s="40" t="n">
        <f aca="false">IFERROR(ABS(D6440)/C6440*100,0)</f>
        <v>2.84747337315461E-006</v>
      </c>
      <c r="F6440" s="39" t="n">
        <v>86.75</v>
      </c>
      <c r="G6440" s="39" t="n">
        <v>86.75</v>
      </c>
      <c r="H6440" s="39" t="n">
        <f aca="false">F6440-G6440</f>
        <v>0</v>
      </c>
      <c r="I6440" s="40" t="n">
        <f aca="false">IFERROR(ABS(H6440)/G6440*100,0)</f>
        <v>0</v>
      </c>
      <c r="J6440" s="39" t="n">
        <v>85.59</v>
      </c>
      <c r="K6440" s="39" t="n">
        <v>85.58999634</v>
      </c>
      <c r="L6440" s="39" t="n">
        <f aca="false">J6440-K6440</f>
        <v>3.66000000440181E-006</v>
      </c>
      <c r="M6440" s="40" t="n">
        <f aca="false">IFERROR(ABS(L6440)/K6440*100,0)</f>
        <v>4.27620067871335E-006</v>
      </c>
      <c r="N6440" s="39" t="n">
        <v>85.88</v>
      </c>
      <c r="O6440" s="39" t="n">
        <v>85.87999725</v>
      </c>
      <c r="P6440" s="39" t="n">
        <f aca="false">N6440-O6440</f>
        <v>2.74999999305692E-006</v>
      </c>
      <c r="Q6440" s="40" t="n">
        <f aca="false">IFERROR(ABS(P6440)/O6440*100,0)</f>
        <v>3.20214261890526E-006</v>
      </c>
      <c r="R6440" s="41" t="n">
        <v>11286533</v>
      </c>
      <c r="S6440" s="41" t="n">
        <v>11283200</v>
      </c>
      <c r="T6440" s="41" t="n">
        <f aca="false">R6440-S6440</f>
        <v>3333</v>
      </c>
      <c r="U6440" s="40" t="n">
        <f aca="false">IFERROR(ABS(T6440)/S6440*100,0)</f>
        <v>0.0295394923425978</v>
      </c>
    </row>
    <row r="6441" customFormat="false" ht="15" hidden="false" customHeight="false" outlineLevel="0" collapsed="false">
      <c r="A6441" s="38" t="n">
        <v>45063</v>
      </c>
      <c r="B6441" s="39" t="n">
        <v>88.3</v>
      </c>
      <c r="C6441" s="39" t="n">
        <v>88.30000305</v>
      </c>
      <c r="D6441" s="39" t="n">
        <f aca="false">B6441-C6441</f>
        <v>-3.05000000366817E-006</v>
      </c>
      <c r="E6441" s="40" t="n">
        <f aca="false">IFERROR(ABS(D6441)/C6441*100,0)</f>
        <v>3.45413352017792E-006</v>
      </c>
      <c r="F6441" s="39" t="n">
        <v>91.8</v>
      </c>
      <c r="G6441" s="39" t="n">
        <v>91.80000305</v>
      </c>
      <c r="H6441" s="39" t="n">
        <f aca="false">F6441-G6441</f>
        <v>-3.05000000366817E-006</v>
      </c>
      <c r="I6441" s="40" t="n">
        <f aca="false">IFERROR(ABS(H6441)/G6441*100,0)</f>
        <v>3.32243998075572E-006</v>
      </c>
      <c r="J6441" s="39" t="n">
        <v>88.06</v>
      </c>
      <c r="K6441" s="39" t="n">
        <v>88.05999756</v>
      </c>
      <c r="L6441" s="39" t="n">
        <f aca="false">J6441-K6441</f>
        <v>2.44000000293454E-006</v>
      </c>
      <c r="M6441" s="40" t="n">
        <f aca="false">IFERROR(ABS(L6441)/K6441*100,0)</f>
        <v>2.77083814506358E-006</v>
      </c>
      <c r="N6441" s="39" t="n">
        <v>90.88</v>
      </c>
      <c r="O6441" s="39" t="n">
        <v>90.87999725</v>
      </c>
      <c r="P6441" s="39" t="n">
        <f aca="false">N6441-O6441</f>
        <v>2.74999999305692E-006</v>
      </c>
      <c r="Q6441" s="40" t="n">
        <f aca="false">IFERROR(ABS(P6441)/O6441*100,0)</f>
        <v>3.02596839378416E-006</v>
      </c>
      <c r="R6441" s="41" t="n">
        <v>23215574</v>
      </c>
      <c r="S6441" s="41" t="n">
        <v>23215600</v>
      </c>
      <c r="T6441" s="41" t="n">
        <f aca="false">R6441-S6441</f>
        <v>-26</v>
      </c>
      <c r="U6441" s="40" t="n">
        <f aca="false">IFERROR(ABS(T6441)/S6441*100,0)</f>
        <v>0.000111993659435897</v>
      </c>
    </row>
    <row r="6442" customFormat="false" ht="15" hidden="false" customHeight="false" outlineLevel="0" collapsed="false">
      <c r="A6442" s="38" t="n">
        <v>45064</v>
      </c>
      <c r="B6442" s="39" t="n">
        <v>91.25</v>
      </c>
      <c r="C6442" s="39" t="n">
        <v>91.25</v>
      </c>
      <c r="D6442" s="39" t="n">
        <f aca="false">B6442-C6442</f>
        <v>0</v>
      </c>
      <c r="E6442" s="40" t="n">
        <f aca="false">IFERROR(ABS(D6442)/C6442*100,0)</f>
        <v>0</v>
      </c>
      <c r="F6442" s="39" t="n">
        <v>93.4</v>
      </c>
      <c r="G6442" s="39" t="n">
        <v>93.40000153</v>
      </c>
      <c r="H6442" s="39" t="n">
        <f aca="false">F6442-G6442</f>
        <v>-1.52999999158965E-006</v>
      </c>
      <c r="I6442" s="40" t="n">
        <f aca="false">IFERROR(ABS(H6442)/G6442*100,0)</f>
        <v>1.63811559585276E-006</v>
      </c>
      <c r="J6442" s="39" t="n">
        <v>91.07</v>
      </c>
      <c r="K6442" s="39" t="n">
        <v>91.06999969</v>
      </c>
      <c r="L6442" s="39" t="n">
        <f aca="false">J6442-K6442</f>
        <v>3.09999990122378E-007</v>
      </c>
      <c r="M6442" s="40" t="n">
        <f aca="false">IFERROR(ABS(L6442)/K6442*100,0)</f>
        <v>3.40397486743835E-007</v>
      </c>
      <c r="N6442" s="39" t="n">
        <v>92.65</v>
      </c>
      <c r="O6442" s="39" t="n">
        <v>92.65000153</v>
      </c>
      <c r="P6442" s="39" t="n">
        <f aca="false">N6442-O6442</f>
        <v>-1.52999999158965E-006</v>
      </c>
      <c r="Q6442" s="40" t="n">
        <f aca="false">IFERROR(ABS(P6442)/O6442*100,0)</f>
        <v>1.65137611044101E-006</v>
      </c>
      <c r="R6442" s="41" t="n">
        <v>14879044</v>
      </c>
      <c r="S6442" s="41" t="n">
        <v>14879000</v>
      </c>
      <c r="T6442" s="41" t="n">
        <f aca="false">R6442-S6442</f>
        <v>44</v>
      </c>
      <c r="U6442" s="40" t="n">
        <f aca="false">IFERROR(ABS(T6442)/S6442*100,0)</f>
        <v>0.000295718798306338</v>
      </c>
    </row>
    <row r="6443" customFormat="false" ht="15" hidden="false" customHeight="false" outlineLevel="0" collapsed="false">
      <c r="A6443" s="38" t="n">
        <v>45065</v>
      </c>
      <c r="B6443" s="39" t="n">
        <v>92.13</v>
      </c>
      <c r="C6443" s="39" t="n">
        <v>92.12999725</v>
      </c>
      <c r="D6443" s="39" t="n">
        <f aca="false">B6443-C6443</f>
        <v>2.74999999305692E-006</v>
      </c>
      <c r="E6443" s="40" t="n">
        <f aca="false">IFERROR(ABS(D6443)/C6443*100,0)</f>
        <v>2.9849127050277E-006</v>
      </c>
      <c r="F6443" s="39" t="n">
        <v>92.79</v>
      </c>
      <c r="G6443" s="39" t="n">
        <v>92.79000092</v>
      </c>
      <c r="H6443" s="39" t="n">
        <f aca="false">F6443-G6443</f>
        <v>-9.19999990856013E-007</v>
      </c>
      <c r="I6443" s="40" t="n">
        <f aca="false">IFERROR(ABS(H6443)/G6443*100,0)</f>
        <v>9.91486131840005E-007</v>
      </c>
      <c r="J6443" s="39" t="n">
        <v>91.56</v>
      </c>
      <c r="K6443" s="39" t="n">
        <v>91.55999756</v>
      </c>
      <c r="L6443" s="39" t="n">
        <f aca="false">J6443-K6443</f>
        <v>2.44000000293454E-006</v>
      </c>
      <c r="M6443" s="40" t="n">
        <f aca="false">IFERROR(ABS(L6443)/K6443*100,0)</f>
        <v>2.66491925290364E-006</v>
      </c>
      <c r="N6443" s="39" t="n">
        <v>92.58</v>
      </c>
      <c r="O6443" s="39" t="n">
        <v>92.58000183</v>
      </c>
      <c r="P6443" s="39" t="n">
        <f aca="false">N6443-O6443</f>
        <v>-1.8300000022009E-006</v>
      </c>
      <c r="Q6443" s="40" t="n">
        <f aca="false">IFERROR(ABS(P6443)/O6443*100,0)</f>
        <v>1.97666879026557E-006</v>
      </c>
      <c r="R6443" s="41" t="n">
        <v>9295245</v>
      </c>
      <c r="S6443" s="41" t="n">
        <v>9295200</v>
      </c>
      <c r="T6443" s="41" t="n">
        <f aca="false">R6443-S6443</f>
        <v>45</v>
      </c>
      <c r="U6443" s="40" t="n">
        <f aca="false">IFERROR(ABS(T6443)/S6443*100,0)</f>
        <v>0.000484120836560806</v>
      </c>
    </row>
    <row r="6444" customFormat="false" ht="15" hidden="false" customHeight="false" outlineLevel="0" collapsed="false">
      <c r="A6444" s="38" t="n">
        <v>45068</v>
      </c>
      <c r="B6444" s="39" t="n">
        <v>92.07</v>
      </c>
      <c r="C6444" s="39" t="n">
        <v>92.06999969</v>
      </c>
      <c r="D6444" s="39" t="n">
        <f aca="false">B6444-C6444</f>
        <v>3.09999990122378E-007</v>
      </c>
      <c r="E6444" s="40" t="n">
        <f aca="false">IFERROR(ABS(D6444)/C6444*100,0)</f>
        <v>3.36700327105625E-007</v>
      </c>
      <c r="F6444" s="39" t="n">
        <v>92.44</v>
      </c>
      <c r="G6444" s="39" t="n">
        <v>92.44000244</v>
      </c>
      <c r="H6444" s="39" t="n">
        <f aca="false">F6444-G6444</f>
        <v>-2.44000000293454E-006</v>
      </c>
      <c r="I6444" s="40" t="n">
        <f aca="false">IFERROR(ABS(H6444)/G6444*100,0)</f>
        <v>2.63954991186664E-006</v>
      </c>
      <c r="J6444" s="39" t="n">
        <v>91.2</v>
      </c>
      <c r="K6444" s="39" t="n">
        <v>91.19999695</v>
      </c>
      <c r="L6444" s="39" t="n">
        <f aca="false">J6444-K6444</f>
        <v>3.05000000366817E-006</v>
      </c>
      <c r="M6444" s="40" t="n">
        <f aca="false">IFERROR(ABS(L6444)/K6444*100,0)</f>
        <v>3.34429836147947E-006</v>
      </c>
      <c r="N6444" s="39" t="n">
        <v>91.72</v>
      </c>
      <c r="O6444" s="39" t="n">
        <v>91.72000122</v>
      </c>
      <c r="P6444" s="39" t="n">
        <f aca="false">N6444-O6444</f>
        <v>-1.22000000146727E-006</v>
      </c>
      <c r="Q6444" s="40" t="n">
        <f aca="false">IFERROR(ABS(P6444)/O6444*100,0)</f>
        <v>1.33013517797604E-006</v>
      </c>
      <c r="R6444" s="41" t="n">
        <v>9259822</v>
      </c>
      <c r="S6444" s="41" t="n">
        <v>9259800</v>
      </c>
      <c r="T6444" s="41" t="n">
        <f aca="false">R6444-S6444</f>
        <v>22</v>
      </c>
      <c r="U6444" s="40" t="n">
        <f aca="false">IFERROR(ABS(T6444)/S6444*100,0)</f>
        <v>0.000237586124970302</v>
      </c>
    </row>
    <row r="6445" customFormat="false" ht="15" hidden="false" customHeight="false" outlineLevel="0" collapsed="false">
      <c r="A6445" s="38" t="n">
        <v>45069</v>
      </c>
      <c r="B6445" s="39" t="n">
        <v>91</v>
      </c>
      <c r="C6445" s="39" t="n">
        <v>91</v>
      </c>
      <c r="D6445" s="39" t="n">
        <f aca="false">B6445-C6445</f>
        <v>0</v>
      </c>
      <c r="E6445" s="40" t="n">
        <f aca="false">IFERROR(ABS(D6445)/C6445*100,0)</f>
        <v>0</v>
      </c>
      <c r="F6445" s="39" t="n">
        <v>91.34</v>
      </c>
      <c r="G6445" s="39" t="n">
        <v>91.33999634</v>
      </c>
      <c r="H6445" s="39" t="n">
        <f aca="false">F6445-G6445</f>
        <v>3.66000000440181E-006</v>
      </c>
      <c r="I6445" s="40" t="n">
        <f aca="false">IFERROR(ABS(H6445)/G6445*100,0)</f>
        <v>4.00700695320589E-006</v>
      </c>
      <c r="J6445" s="39" t="n">
        <v>90.33</v>
      </c>
      <c r="K6445" s="39" t="n">
        <v>90.33000183</v>
      </c>
      <c r="L6445" s="39" t="n">
        <f aca="false">J6445-K6445</f>
        <v>-1.8300000022009E-006</v>
      </c>
      <c r="M6445" s="40" t="n">
        <f aca="false">IFERROR(ABS(L6445)/K6445*100,0)</f>
        <v>2.02590497633881E-006</v>
      </c>
      <c r="N6445" s="39" t="n">
        <v>90.44</v>
      </c>
      <c r="O6445" s="39" t="n">
        <v>90.44000244</v>
      </c>
      <c r="P6445" s="39" t="n">
        <f aca="false">N6445-O6445</f>
        <v>-2.44000000293454E-006</v>
      </c>
      <c r="Q6445" s="40" t="n">
        <f aca="false">IFERROR(ABS(P6445)/O6445*100,0)</f>
        <v>2.69792120422961E-006</v>
      </c>
      <c r="R6445" s="41" t="n">
        <v>7656686</v>
      </c>
      <c r="S6445" s="41" t="n">
        <v>7656700</v>
      </c>
      <c r="T6445" s="41" t="n">
        <f aca="false">R6445-S6445</f>
        <v>-14</v>
      </c>
      <c r="U6445" s="40" t="n">
        <f aca="false">IFERROR(ABS(T6445)/S6445*100,0)</f>
        <v>0.000182846395966931</v>
      </c>
    </row>
    <row r="6446" customFormat="false" ht="15" hidden="false" customHeight="false" outlineLevel="0" collapsed="false">
      <c r="A6446" s="38" t="n">
        <v>45070</v>
      </c>
      <c r="B6446" s="39" t="n">
        <v>89.28</v>
      </c>
      <c r="C6446" s="39" t="n">
        <v>89.27999878</v>
      </c>
      <c r="D6446" s="39" t="n">
        <f aca="false">B6446-C6446</f>
        <v>1.22000000146727E-006</v>
      </c>
      <c r="E6446" s="40" t="n">
        <f aca="false">IFERROR(ABS(D6446)/C6446*100,0)</f>
        <v>1.36648747551346E-006</v>
      </c>
      <c r="F6446" s="39" t="n">
        <v>90.15</v>
      </c>
      <c r="G6446" s="39" t="n">
        <v>90.15000153</v>
      </c>
      <c r="H6446" s="39" t="n">
        <f aca="false">F6446-G6446</f>
        <v>-1.52999999158965E-006</v>
      </c>
      <c r="I6446" s="40" t="n">
        <f aca="false">IFERROR(ABS(H6446)/G6446*100,0)</f>
        <v>1.69717134289842E-006</v>
      </c>
      <c r="J6446" s="39" t="n">
        <v>89.18</v>
      </c>
      <c r="K6446" s="39" t="n">
        <v>89.18000031</v>
      </c>
      <c r="L6446" s="39" t="n">
        <f aca="false">J6446-K6446</f>
        <v>-3.09999990122378E-007</v>
      </c>
      <c r="M6446" s="40" t="n">
        <f aca="false">IFERROR(ABS(L6446)/K6446*100,0)</f>
        <v>3.4761155981698E-007</v>
      </c>
      <c r="N6446" s="39" t="n">
        <v>90.13</v>
      </c>
      <c r="O6446" s="39" t="n">
        <v>90.12999725</v>
      </c>
      <c r="P6446" s="39" t="n">
        <f aca="false">N6446-O6446</f>
        <v>2.74999999305692E-006</v>
      </c>
      <c r="Q6446" s="40" t="n">
        <f aca="false">IFERROR(ABS(P6446)/O6446*100,0)</f>
        <v>3.05114842667647E-006</v>
      </c>
      <c r="R6446" s="41" t="n">
        <v>9443880</v>
      </c>
      <c r="S6446" s="41" t="n">
        <v>9443900</v>
      </c>
      <c r="T6446" s="41" t="n">
        <f aca="false">R6446-S6446</f>
        <v>-20</v>
      </c>
      <c r="U6446" s="40" t="n">
        <f aca="false">IFERROR(ABS(T6446)/S6446*100,0)</f>
        <v>0.000211776914198583</v>
      </c>
    </row>
    <row r="6447" customFormat="false" ht="15" hidden="false" customHeight="false" outlineLevel="0" collapsed="false">
      <c r="A6447" s="38" t="n">
        <v>45071</v>
      </c>
      <c r="B6447" s="39" t="n">
        <v>97.06</v>
      </c>
      <c r="C6447" s="39" t="n">
        <v>97.05999756</v>
      </c>
      <c r="D6447" s="39" t="n">
        <f aca="false">B6447-C6447</f>
        <v>2.44000000293454E-006</v>
      </c>
      <c r="E6447" s="40" t="n">
        <f aca="false">IFERROR(ABS(D6447)/C6447*100,0)</f>
        <v>2.5139089885369E-006</v>
      </c>
      <c r="F6447" s="39" t="n">
        <v>102.37</v>
      </c>
      <c r="G6447" s="39" t="n">
        <v>102.3700027</v>
      </c>
      <c r="H6447" s="39" t="n">
        <f aca="false">F6447-G6447</f>
        <v>-2.69999999602533E-006</v>
      </c>
      <c r="I6447" s="40" t="n">
        <f aca="false">IFERROR(ABS(H6447)/G6447*100,0)</f>
        <v>2.63749137912773E-006</v>
      </c>
      <c r="J6447" s="39" t="n">
        <v>96.98</v>
      </c>
      <c r="K6447" s="39" t="n">
        <v>96.98000336</v>
      </c>
      <c r="L6447" s="39" t="n">
        <f aca="false">J6447-K6447</f>
        <v>-3.35999999379055E-006</v>
      </c>
      <c r="M6447" s="40" t="n">
        <f aca="false">IFERROR(ABS(L6447)/K6447*100,0)</f>
        <v>3.4646317564229E-006</v>
      </c>
      <c r="N6447" s="39" t="n">
        <v>100.95</v>
      </c>
      <c r="O6447" s="39" t="n">
        <v>100.9499969</v>
      </c>
      <c r="P6447" s="39" t="n">
        <f aca="false">N6447-O6447</f>
        <v>3.10000000069977E-006</v>
      </c>
      <c r="Q6447" s="40" t="n">
        <f aca="false">IFERROR(ABS(P6447)/O6447*100,0)</f>
        <v>3.07082723714256E-006</v>
      </c>
      <c r="R6447" s="41" t="n">
        <v>60793166</v>
      </c>
      <c r="S6447" s="41" t="n">
        <v>60793200</v>
      </c>
      <c r="T6447" s="41" t="n">
        <f aca="false">R6447-S6447</f>
        <v>-34</v>
      </c>
      <c r="U6447" s="40" t="n">
        <f aca="false">IFERROR(ABS(T6447)/S6447*100,0)</f>
        <v>5.59273076594093E-005</v>
      </c>
    </row>
    <row r="6448" customFormat="false" ht="15" hidden="false" customHeight="false" outlineLevel="0" collapsed="false">
      <c r="A6448" s="38" t="n">
        <v>45072</v>
      </c>
      <c r="B6448" s="39" t="n">
        <v>100.85</v>
      </c>
      <c r="C6448" s="39" t="n">
        <v>100.8499985</v>
      </c>
      <c r="D6448" s="39" t="n">
        <f aca="false">B6448-C6448</f>
        <v>1.49999999621286E-006</v>
      </c>
      <c r="E6448" s="40" t="n">
        <f aca="false">IFERROR(ABS(D6448)/C6448*100,0)</f>
        <v>1.4873574799437E-006</v>
      </c>
      <c r="F6448" s="39" t="n">
        <v>104.44</v>
      </c>
      <c r="G6448" s="39" t="n">
        <v>104.4400024</v>
      </c>
      <c r="H6448" s="39" t="n">
        <f aca="false">F6448-G6448</f>
        <v>-2.39999999962492E-006</v>
      </c>
      <c r="I6448" s="40" t="n">
        <f aca="false">IFERROR(ABS(H6448)/G6448*100,0)</f>
        <v>2.29797007322256E-006</v>
      </c>
      <c r="J6448" s="39" t="n">
        <v>100.73</v>
      </c>
      <c r="K6448" s="39" t="n">
        <v>100.7300034</v>
      </c>
      <c r="L6448" s="39" t="n">
        <f aca="false">J6448-K6448</f>
        <v>-3.39999999710017E-006</v>
      </c>
      <c r="M6448" s="40" t="n">
        <f aca="false">IFERROR(ABS(L6448)/K6448*100,0)</f>
        <v>3.37535975611827E-006</v>
      </c>
      <c r="N6448" s="39" t="n">
        <v>103.21</v>
      </c>
      <c r="O6448" s="39" t="n">
        <v>103.2099991</v>
      </c>
      <c r="P6448" s="39" t="n">
        <f aca="false">N6448-O6448</f>
        <v>8.99999989201206E-007</v>
      </c>
      <c r="Q6448" s="40" t="n">
        <f aca="false">IFERROR(ABS(P6448)/O6448*100,0)</f>
        <v>8.72008523446645E-007</v>
      </c>
      <c r="R6448" s="41" t="n">
        <v>26135846</v>
      </c>
      <c r="S6448" s="41" t="n">
        <v>26135800</v>
      </c>
      <c r="T6448" s="41" t="n">
        <f aca="false">R6448-S6448</f>
        <v>46</v>
      </c>
      <c r="U6448" s="40" t="n">
        <f aca="false">IFERROR(ABS(T6448)/S6448*100,0)</f>
        <v>0.000176003795560113</v>
      </c>
    </row>
    <row r="6449" customFormat="false" ht="15" hidden="false" customHeight="false" outlineLevel="0" collapsed="false">
      <c r="A6449" s="38" t="n">
        <v>45076</v>
      </c>
      <c r="B6449" s="39" t="n">
        <v>103.79</v>
      </c>
      <c r="C6449" s="39" t="n">
        <v>103.7900009</v>
      </c>
      <c r="D6449" s="39" t="n">
        <f aca="false">B6449-C6449</f>
        <v>-8.99999989201206E-007</v>
      </c>
      <c r="E6449" s="40" t="n">
        <f aca="false">IFERROR(ABS(D6449)/C6449*100,0)</f>
        <v>8.67135544269184E-007</v>
      </c>
      <c r="F6449" s="39" t="n">
        <v>105.24</v>
      </c>
      <c r="G6449" s="39" t="n">
        <v>105.2399979</v>
      </c>
      <c r="H6449" s="39" t="n">
        <f aca="false">F6449-G6449</f>
        <v>2.09999998901367E-006</v>
      </c>
      <c r="I6449" s="40" t="n">
        <f aca="false">IFERROR(ABS(H6449)/G6449*100,0)</f>
        <v>1.9954390259577E-006</v>
      </c>
      <c r="J6449" s="39" t="n">
        <v>101.53</v>
      </c>
      <c r="K6449" s="39" t="n">
        <v>101.5299988</v>
      </c>
      <c r="L6449" s="39" t="n">
        <f aca="false">J6449-K6449</f>
        <v>1.19999999981246E-006</v>
      </c>
      <c r="M6449" s="40" t="n">
        <f aca="false">IFERROR(ABS(L6449)/K6449*100,0)</f>
        <v>1.18191668865898E-006</v>
      </c>
      <c r="N6449" s="39" t="n">
        <v>101.98</v>
      </c>
      <c r="O6449" s="39" t="n">
        <v>101.9800034</v>
      </c>
      <c r="P6449" s="39" t="n">
        <f aca="false">N6449-O6449</f>
        <v>-3.39999999710017E-006</v>
      </c>
      <c r="Q6449" s="40" t="n">
        <f aca="false">IFERROR(ABS(P6449)/O6449*100,0)</f>
        <v>3.33398694228732E-006</v>
      </c>
      <c r="R6449" s="41" t="n">
        <v>25247959</v>
      </c>
      <c r="S6449" s="41" t="n">
        <v>25248000</v>
      </c>
      <c r="T6449" s="41" t="n">
        <f aca="false">R6449-S6449</f>
        <v>-41</v>
      </c>
      <c r="U6449" s="40" t="n">
        <f aca="false">IFERROR(ABS(T6449)/S6449*100,0)</f>
        <v>0.000162389100126743</v>
      </c>
    </row>
    <row r="6450" customFormat="false" ht="15" hidden="false" customHeight="false" outlineLevel="0" collapsed="false">
      <c r="A6450" s="38" t="n">
        <v>45077</v>
      </c>
      <c r="B6450" s="39" t="n">
        <v>99.73</v>
      </c>
      <c r="C6450" s="39" t="n">
        <v>99.73000336</v>
      </c>
      <c r="D6450" s="39" t="n">
        <f aca="false">B6450-C6450</f>
        <v>-3.35999999379055E-006</v>
      </c>
      <c r="E6450" s="40" t="n">
        <f aca="false">IFERROR(ABS(D6450)/C6450*100,0)</f>
        <v>3.36909644097956E-006</v>
      </c>
      <c r="F6450" s="39" t="n">
        <v>99.98</v>
      </c>
      <c r="G6450" s="39" t="n">
        <v>99.98000336</v>
      </c>
      <c r="H6450" s="39" t="n">
        <f aca="false">F6450-G6450</f>
        <v>-3.35999999379055E-006</v>
      </c>
      <c r="I6450" s="40" t="n">
        <f aca="false">IFERROR(ABS(H6450)/G6450*100,0)</f>
        <v>3.36067201527503E-006</v>
      </c>
      <c r="J6450" s="39" t="n">
        <v>98.06</v>
      </c>
      <c r="K6450" s="39" t="n">
        <v>98.05999756</v>
      </c>
      <c r="L6450" s="39" t="n">
        <f aca="false">J6450-K6450</f>
        <v>2.44000000293454E-006</v>
      </c>
      <c r="M6450" s="40" t="n">
        <f aca="false">IFERROR(ABS(L6450)/K6450*100,0)</f>
        <v>2.48827255114052E-006</v>
      </c>
      <c r="N6450" s="39" t="n">
        <v>98.59</v>
      </c>
      <c r="O6450" s="39" t="n">
        <v>98.58999634</v>
      </c>
      <c r="P6450" s="39" t="n">
        <f aca="false">N6450-O6450</f>
        <v>3.66000000440181E-006</v>
      </c>
      <c r="Q6450" s="40" t="n">
        <f aca="false">IFERROR(ABS(P6450)/O6450*100,0)</f>
        <v>3.71234419340055E-006</v>
      </c>
      <c r="R6450" s="41" t="n">
        <v>22206683</v>
      </c>
      <c r="S6450" s="41" t="n">
        <v>22206700</v>
      </c>
      <c r="T6450" s="41" t="n">
        <f aca="false">R6450-S6450</f>
        <v>-17</v>
      </c>
      <c r="U6450" s="40" t="n">
        <f aca="false">IFERROR(ABS(T6450)/S6450*100,0)</f>
        <v>7.65534726006115E-005</v>
      </c>
    </row>
    <row r="6451" customFormat="false" ht="15" hidden="false" customHeight="false" outlineLevel="0" collapsed="false">
      <c r="A6451" s="38" t="n">
        <v>45078</v>
      </c>
      <c r="B6451" s="39" t="n">
        <v>98.68</v>
      </c>
      <c r="C6451" s="39" t="n">
        <v>98.68000031</v>
      </c>
      <c r="D6451" s="39" t="n">
        <f aca="false">B6451-C6451</f>
        <v>-3.09999990122378E-007</v>
      </c>
      <c r="E6451" s="40" t="n">
        <f aca="false">IFERROR(ABS(D6451)/C6451*100,0)</f>
        <v>3.1414672593081E-007</v>
      </c>
      <c r="F6451" s="39" t="n">
        <v>100.59</v>
      </c>
      <c r="G6451" s="39" t="n">
        <v>100.5899963</v>
      </c>
      <c r="H6451" s="39" t="n">
        <f aca="false">F6451-G6451</f>
        <v>3.70000000771142E-006</v>
      </c>
      <c r="I6451" s="40" t="n">
        <f aca="false">IFERROR(ABS(H6451)/G6451*100,0)</f>
        <v>3.67829818451979E-006</v>
      </c>
      <c r="J6451" s="39" t="n">
        <v>98.6</v>
      </c>
      <c r="K6451" s="39" t="n">
        <v>98.59999847</v>
      </c>
      <c r="L6451" s="39" t="n">
        <f aca="false">J6451-K6451</f>
        <v>1.52999999158965E-006</v>
      </c>
      <c r="M6451" s="40" t="n">
        <f aca="false">IFERROR(ABS(L6451)/K6451*100,0)</f>
        <v>1.55172415347974E-006</v>
      </c>
      <c r="N6451" s="39" t="n">
        <v>98.84</v>
      </c>
      <c r="O6451" s="39" t="n">
        <v>98.83999634</v>
      </c>
      <c r="P6451" s="39" t="n">
        <f aca="false">N6451-O6451</f>
        <v>3.66000000440181E-006</v>
      </c>
      <c r="Q6451" s="40" t="n">
        <f aca="false">IFERROR(ABS(P6451)/O6451*100,0)</f>
        <v>3.70295441109868E-006</v>
      </c>
      <c r="R6451" s="41" t="n">
        <v>14998514</v>
      </c>
      <c r="S6451" s="41" t="n">
        <v>14998500</v>
      </c>
      <c r="T6451" s="41" t="n">
        <f aca="false">R6451-S6451</f>
        <v>14</v>
      </c>
      <c r="U6451" s="40" t="n">
        <f aca="false">IFERROR(ABS(T6451)/S6451*100,0)</f>
        <v>9.33426676000934E-005</v>
      </c>
    </row>
    <row r="6452" customFormat="false" ht="15" hidden="false" customHeight="false" outlineLevel="0" collapsed="false">
      <c r="A6452" s="38" t="n">
        <v>45079</v>
      </c>
      <c r="B6452" s="39" t="n">
        <v>101.25</v>
      </c>
      <c r="C6452" s="39" t="n">
        <v>101.25</v>
      </c>
      <c r="D6452" s="39" t="n">
        <f aca="false">B6452-C6452</f>
        <v>0</v>
      </c>
      <c r="E6452" s="40" t="n">
        <f aca="false">IFERROR(ABS(D6452)/C6452*100,0)</f>
        <v>0</v>
      </c>
      <c r="F6452" s="39" t="n">
        <v>101.3</v>
      </c>
      <c r="G6452" s="39" t="n">
        <v>101.3000031</v>
      </c>
      <c r="H6452" s="39" t="n">
        <f aca="false">F6452-G6452</f>
        <v>-3.10000000069977E-006</v>
      </c>
      <c r="I6452" s="40" t="n">
        <f aca="false">IFERROR(ABS(H6452)/G6452*100,0)</f>
        <v>3.06021708374436E-006</v>
      </c>
      <c r="J6452" s="39" t="n">
        <v>98.62</v>
      </c>
      <c r="K6452" s="39" t="n">
        <v>98.62000275</v>
      </c>
      <c r="L6452" s="39" t="n">
        <f aca="false">J6452-K6452</f>
        <v>-2.74999999305692E-006</v>
      </c>
      <c r="M6452" s="40" t="n">
        <f aca="false">IFERROR(ABS(L6452)/K6452*100,0)</f>
        <v>2.78848095353244E-006</v>
      </c>
      <c r="N6452" s="39" t="n">
        <v>98.94</v>
      </c>
      <c r="O6452" s="39" t="n">
        <v>98.94000244</v>
      </c>
      <c r="P6452" s="39" t="n">
        <f aca="false">N6452-O6452</f>
        <v>-2.44000000293454E-006</v>
      </c>
      <c r="Q6452" s="40" t="n">
        <f aca="false">IFERROR(ABS(P6452)/O6452*100,0)</f>
        <v>2.46614103776096E-006</v>
      </c>
      <c r="R6452" s="41" t="n">
        <v>13085123</v>
      </c>
      <c r="S6452" s="41" t="n">
        <v>13085100</v>
      </c>
      <c r="T6452" s="41" t="n">
        <f aca="false">R6452-S6452</f>
        <v>23</v>
      </c>
      <c r="U6452" s="40" t="n">
        <f aca="false">IFERROR(ABS(T6452)/S6452*100,0)</f>
        <v>0.000175772443466233</v>
      </c>
    </row>
    <row r="6453" customFormat="false" ht="15" hidden="false" customHeight="false" outlineLevel="0" collapsed="false">
      <c r="A6453" s="38" t="n">
        <v>45082</v>
      </c>
      <c r="B6453" s="39" t="n">
        <v>98.01</v>
      </c>
      <c r="C6453" s="39" t="n">
        <v>98.01000214</v>
      </c>
      <c r="D6453" s="39" t="n">
        <f aca="false">B6453-C6453</f>
        <v>-2.13999999232328E-006</v>
      </c>
      <c r="E6453" s="40" t="n">
        <f aca="false">IFERROR(ABS(D6453)/C6453*100,0)</f>
        <v>2.183450612792E-006</v>
      </c>
      <c r="F6453" s="39" t="n">
        <v>98.81</v>
      </c>
      <c r="G6453" s="39" t="n">
        <v>98.80999756</v>
      </c>
      <c r="H6453" s="39" t="n">
        <f aca="false">F6453-G6453</f>
        <v>2.44000000293454E-006</v>
      </c>
      <c r="I6453" s="40" t="n">
        <f aca="false">IFERROR(ABS(H6453)/G6453*100,0)</f>
        <v>2.46938575365606E-006</v>
      </c>
      <c r="J6453" s="39" t="n">
        <v>94.25</v>
      </c>
      <c r="K6453" s="39" t="n">
        <v>94.25</v>
      </c>
      <c r="L6453" s="39" t="n">
        <f aca="false">J6453-K6453</f>
        <v>0</v>
      </c>
      <c r="M6453" s="40" t="n">
        <f aca="false">IFERROR(ABS(L6453)/K6453*100,0)</f>
        <v>0</v>
      </c>
      <c r="N6453" s="39" t="n">
        <v>98.05</v>
      </c>
      <c r="O6453" s="39" t="n">
        <v>98.05000305</v>
      </c>
      <c r="P6453" s="39" t="n">
        <f aca="false">N6453-O6453</f>
        <v>-3.05000000366817E-006</v>
      </c>
      <c r="Q6453" s="40" t="n">
        <f aca="false">IFERROR(ABS(P6453)/O6453*100,0)</f>
        <v>3.11065773461817E-006</v>
      </c>
      <c r="R6453" s="41" t="n">
        <v>10568514</v>
      </c>
      <c r="S6453" s="41" t="n">
        <v>10568500</v>
      </c>
      <c r="T6453" s="41" t="n">
        <f aca="false">R6453-S6453</f>
        <v>14</v>
      </c>
      <c r="U6453" s="40" t="n">
        <f aca="false">IFERROR(ABS(T6453)/S6453*100,0)</f>
        <v>0.000132469129961679</v>
      </c>
    </row>
    <row r="6454" customFormat="false" ht="15" hidden="false" customHeight="false" outlineLevel="0" collapsed="false">
      <c r="A6454" s="38" t="n">
        <v>45083</v>
      </c>
      <c r="B6454" s="39" t="n">
        <v>97.61</v>
      </c>
      <c r="C6454" s="39" t="n">
        <v>97.61000061</v>
      </c>
      <c r="D6454" s="39" t="n">
        <f aca="false">B6454-C6454</f>
        <v>-6.10000000733635E-007</v>
      </c>
      <c r="E6454" s="40" t="n">
        <f aca="false">IFERROR(ABS(D6454)/C6454*100,0)</f>
        <v>6.24935966521387E-007</v>
      </c>
      <c r="F6454" s="39" t="n">
        <v>100.6</v>
      </c>
      <c r="G6454" s="39" t="n">
        <v>100.5999985</v>
      </c>
      <c r="H6454" s="39" t="n">
        <f aca="false">F6454-G6454</f>
        <v>1.49999999621286E-006</v>
      </c>
      <c r="I6454" s="40" t="n">
        <f aca="false">IFERROR(ABS(H6454)/G6454*100,0)</f>
        <v>1.49105369640027E-006</v>
      </c>
      <c r="J6454" s="39" t="n">
        <v>97.42</v>
      </c>
      <c r="K6454" s="39" t="n">
        <v>97.41999817</v>
      </c>
      <c r="L6454" s="39" t="n">
        <f aca="false">J6454-K6454</f>
        <v>1.8300000022009E-006</v>
      </c>
      <c r="M6454" s="40" t="n">
        <f aca="false">IFERROR(ABS(L6454)/K6454*100,0)</f>
        <v>1.87846441857607E-006</v>
      </c>
      <c r="N6454" s="39" t="n">
        <v>99.82</v>
      </c>
      <c r="O6454" s="39" t="n">
        <v>99.81999969</v>
      </c>
      <c r="P6454" s="39" t="n">
        <f aca="false">N6454-O6454</f>
        <v>3.09999990122378E-007</v>
      </c>
      <c r="Q6454" s="40" t="n">
        <f aca="false">IFERROR(ABS(P6454)/O6454*100,0)</f>
        <v>3.10558997280216E-007</v>
      </c>
      <c r="R6454" s="41" t="n">
        <v>13827603</v>
      </c>
      <c r="S6454" s="41" t="n">
        <v>13827600</v>
      </c>
      <c r="T6454" s="41" t="n">
        <f aca="false">R6454-S6454</f>
        <v>3</v>
      </c>
      <c r="U6454" s="40" t="n">
        <f aca="false">IFERROR(ABS(T6454)/S6454*100,0)</f>
        <v>2.16957389568689E-005</v>
      </c>
    </row>
    <row r="6455" customFormat="false" ht="15" hidden="false" customHeight="false" outlineLevel="0" collapsed="false">
      <c r="A6455" s="38" t="n">
        <v>45084</v>
      </c>
      <c r="B6455" s="39" t="n">
        <v>101.38</v>
      </c>
      <c r="C6455" s="39" t="n">
        <v>101.3799973</v>
      </c>
      <c r="D6455" s="39" t="n">
        <f aca="false">B6455-C6455</f>
        <v>2.69999999602533E-006</v>
      </c>
      <c r="E6455" s="40" t="n">
        <f aca="false">IFERROR(ABS(D6455)/C6455*100,0)</f>
        <v>2.66324725580292E-006</v>
      </c>
      <c r="F6455" s="39" t="n">
        <v>103.02</v>
      </c>
      <c r="G6455" s="39" t="n">
        <v>103.0199966</v>
      </c>
      <c r="H6455" s="39" t="n">
        <f aca="false">F6455-G6455</f>
        <v>3.39999999710017E-006</v>
      </c>
      <c r="I6455" s="40" t="n">
        <f aca="false">IFERROR(ABS(H6455)/G6455*100,0)</f>
        <v>3.30033013911026E-006</v>
      </c>
      <c r="J6455" s="39" t="n">
        <v>99.54</v>
      </c>
      <c r="K6455" s="39" t="n">
        <v>99.54000092</v>
      </c>
      <c r="L6455" s="39" t="n">
        <f aca="false">J6455-K6455</f>
        <v>-9.19999990856013E-007</v>
      </c>
      <c r="M6455" s="40" t="n">
        <f aca="false">IFERROR(ABS(L6455)/K6455*100,0)</f>
        <v>9.24251539434297E-007</v>
      </c>
      <c r="N6455" s="39" t="n">
        <v>100.29</v>
      </c>
      <c r="O6455" s="39" t="n">
        <v>100.2900009</v>
      </c>
      <c r="P6455" s="39" t="n">
        <f aca="false">N6455-O6455</f>
        <v>-8.99999989201206E-007</v>
      </c>
      <c r="Q6455" s="40" t="n">
        <f aca="false">IFERROR(ABS(P6455)/O6455*100,0)</f>
        <v>8.9739752829258E-007</v>
      </c>
      <c r="R6455" s="41" t="n">
        <v>14367514</v>
      </c>
      <c r="S6455" s="41" t="n">
        <v>14367500</v>
      </c>
      <c r="T6455" s="41" t="n">
        <f aca="false">R6455-S6455</f>
        <v>14</v>
      </c>
      <c r="U6455" s="40" t="n">
        <f aca="false">IFERROR(ABS(T6455)/S6455*100,0)</f>
        <v>9.7442143727162E-005</v>
      </c>
    </row>
    <row r="6456" customFormat="false" ht="15" hidden="false" customHeight="false" outlineLevel="0" collapsed="false">
      <c r="A6456" s="38" t="n">
        <v>45085</v>
      </c>
      <c r="B6456" s="39" t="n">
        <v>98.99</v>
      </c>
      <c r="C6456" s="39" t="n">
        <v>98.98999786</v>
      </c>
      <c r="D6456" s="39" t="n">
        <f aca="false">B6456-C6456</f>
        <v>2.13999999232328E-006</v>
      </c>
      <c r="E6456" s="40" t="n">
        <f aca="false">IFERROR(ABS(D6456)/C6456*100,0)</f>
        <v>2.16183456772052E-006</v>
      </c>
      <c r="F6456" s="39" t="n">
        <v>100.7</v>
      </c>
      <c r="G6456" s="39" t="n">
        <v>100.6999969</v>
      </c>
      <c r="H6456" s="39" t="n">
        <f aca="false">F6456-G6456</f>
        <v>3.10000000069977E-006</v>
      </c>
      <c r="I6456" s="40" t="n">
        <f aca="false">IFERROR(ABS(H6456)/G6456*100,0)</f>
        <v>3.07845093955486E-006</v>
      </c>
      <c r="J6456" s="39" t="n">
        <v>98.63</v>
      </c>
      <c r="K6456" s="39" t="n">
        <v>98.62999725</v>
      </c>
      <c r="L6456" s="39" t="n">
        <f aca="false">J6456-K6456</f>
        <v>2.74999999305692E-006</v>
      </c>
      <c r="M6456" s="40" t="n">
        <f aca="false">IFERROR(ABS(L6456)/K6456*100,0)</f>
        <v>2.78819838764308E-006</v>
      </c>
      <c r="N6456" s="39" t="n">
        <v>99.94</v>
      </c>
      <c r="O6456" s="39" t="n">
        <v>99.94000244</v>
      </c>
      <c r="P6456" s="39" t="n">
        <f aca="false">N6456-O6456</f>
        <v>-2.44000000293454E-006</v>
      </c>
      <c r="Q6456" s="40" t="n">
        <f aca="false">IFERROR(ABS(P6456)/O6456*100,0)</f>
        <v>2.44146482225615E-006</v>
      </c>
      <c r="R6456" s="41" t="n">
        <v>9081050</v>
      </c>
      <c r="S6456" s="41" t="n">
        <v>9074200</v>
      </c>
      <c r="T6456" s="41" t="n">
        <f aca="false">R6456-S6456</f>
        <v>6850</v>
      </c>
      <c r="U6456" s="40" t="n">
        <f aca="false">IFERROR(ABS(T6456)/S6456*100,0)</f>
        <v>0.0754887483194111</v>
      </c>
    </row>
    <row r="6457" customFormat="false" ht="15" hidden="false" customHeight="false" outlineLevel="0" collapsed="false">
      <c r="A6457" s="38" t="n">
        <v>45086</v>
      </c>
      <c r="B6457" s="39" t="n">
        <v>102.7</v>
      </c>
      <c r="C6457" s="39" t="n">
        <v>102.6999969</v>
      </c>
      <c r="D6457" s="39" t="n">
        <f aca="false">B6457-C6457</f>
        <v>3.10000000069977E-006</v>
      </c>
      <c r="E6457" s="40" t="n">
        <f aca="false">IFERROR(ABS(D6457)/C6457*100,0)</f>
        <v>3.01850057864974E-006</v>
      </c>
      <c r="F6457" s="39" t="n">
        <v>104.68</v>
      </c>
      <c r="G6457" s="39" t="n">
        <v>104.6800003</v>
      </c>
      <c r="H6457" s="39" t="n">
        <f aca="false">F6457-G6457</f>
        <v>-2.99999996400402E-007</v>
      </c>
      <c r="I6457" s="40" t="n">
        <f aca="false">IFERROR(ABS(H6457)/G6457*100,0)</f>
        <v>2.86587691574932E-007</v>
      </c>
      <c r="J6457" s="39" t="n">
        <v>102.25</v>
      </c>
      <c r="K6457" s="39" t="n">
        <v>102.25</v>
      </c>
      <c r="L6457" s="39" t="n">
        <f aca="false">J6457-K6457</f>
        <v>0</v>
      </c>
      <c r="M6457" s="40" t="n">
        <f aca="false">IFERROR(ABS(L6457)/K6457*100,0)</f>
        <v>0</v>
      </c>
      <c r="N6457" s="39" t="n">
        <v>102.8</v>
      </c>
      <c r="O6457" s="39" t="n">
        <v>102.8000031</v>
      </c>
      <c r="P6457" s="39" t="n">
        <f aca="false">N6457-O6457</f>
        <v>-3.10000000069977E-006</v>
      </c>
      <c r="Q6457" s="40" t="n">
        <f aca="false">IFERROR(ABS(P6457)/O6457*100,0)</f>
        <v>3.01556411207906E-006</v>
      </c>
      <c r="R6457" s="41" t="n">
        <v>14906100</v>
      </c>
      <c r="S6457" s="41" t="n">
        <v>14902400</v>
      </c>
      <c r="T6457" s="41" t="n">
        <f aca="false">R6457-S6457</f>
        <v>3700</v>
      </c>
      <c r="U6457" s="40" t="n">
        <f aca="false">IFERROR(ABS(T6457)/S6457*100,0)</f>
        <v>0.0248282155894353</v>
      </c>
    </row>
    <row r="6458" customFormat="false" ht="15" hidden="false" customHeight="false" outlineLevel="0" collapsed="false">
      <c r="A6458" s="38" t="n">
        <v>45089</v>
      </c>
      <c r="B6458" s="39" t="n">
        <v>104.34</v>
      </c>
      <c r="C6458" s="39" t="n">
        <v>104.3399963</v>
      </c>
      <c r="D6458" s="39" t="n">
        <f aca="false">B6458-C6458</f>
        <v>3.70000000771142E-006</v>
      </c>
      <c r="E6458" s="40" t="n">
        <f aca="false">IFERROR(ABS(D6458)/C6458*100,0)</f>
        <v>3.54609942391902E-006</v>
      </c>
      <c r="F6458" s="39" t="n">
        <v>107.39</v>
      </c>
      <c r="G6458" s="39" t="n">
        <v>107.3899994</v>
      </c>
      <c r="H6458" s="39" t="n">
        <f aca="false">F6458-G6458</f>
        <v>6.00000007011659E-007</v>
      </c>
      <c r="I6458" s="40" t="n">
        <f aca="false">IFERROR(ABS(H6458)/G6458*100,0)</f>
        <v>5.58711249058503E-007</v>
      </c>
      <c r="J6458" s="39" t="n">
        <v>104.31</v>
      </c>
      <c r="K6458" s="39" t="n">
        <v>104.3099976</v>
      </c>
      <c r="L6458" s="39" t="n">
        <f aca="false">J6458-K6458</f>
        <v>2.39999999962492E-006</v>
      </c>
      <c r="M6458" s="40" t="n">
        <f aca="false">IFERROR(ABS(L6458)/K6458*100,0)</f>
        <v>2.30083410492277E-006</v>
      </c>
      <c r="N6458" s="39" t="n">
        <v>107.06</v>
      </c>
      <c r="O6458" s="39" t="n">
        <v>107.0599976</v>
      </c>
      <c r="P6458" s="39" t="n">
        <f aca="false">N6458-O6458</f>
        <v>2.39999999962492E-006</v>
      </c>
      <c r="Q6458" s="40" t="n">
        <f aca="false">IFERROR(ABS(P6458)/O6458*100,0)</f>
        <v>2.24173365722635E-006</v>
      </c>
      <c r="R6458" s="41" t="n">
        <v>20578756</v>
      </c>
      <c r="S6458" s="41" t="n">
        <v>20568100</v>
      </c>
      <c r="T6458" s="41" t="n">
        <f aca="false">R6458-S6458</f>
        <v>10656</v>
      </c>
      <c r="U6458" s="40" t="n">
        <f aca="false">IFERROR(ABS(T6458)/S6458*100,0)</f>
        <v>0.051808382884175</v>
      </c>
    </row>
    <row r="6459" customFormat="false" ht="15" hidden="false" customHeight="false" outlineLevel="0" collapsed="false">
      <c r="A6459" s="38" t="n">
        <v>45090</v>
      </c>
      <c r="B6459" s="39" t="n">
        <v>110</v>
      </c>
      <c r="C6459" s="39" t="n">
        <v>110</v>
      </c>
      <c r="D6459" s="39" t="n">
        <f aca="false">B6459-C6459</f>
        <v>0</v>
      </c>
      <c r="E6459" s="40" t="n">
        <f aca="false">IFERROR(ABS(D6459)/C6459*100,0)</f>
        <v>0</v>
      </c>
      <c r="F6459" s="39" t="n">
        <v>110.69</v>
      </c>
      <c r="G6459" s="39" t="n">
        <v>110.6900024</v>
      </c>
      <c r="H6459" s="39" t="n">
        <f aca="false">F6459-G6459</f>
        <v>-2.39999999962492E-006</v>
      </c>
      <c r="I6459" s="40" t="n">
        <f aca="false">IFERROR(ABS(H6459)/G6459*100,0)</f>
        <v>2.16821749714311E-006</v>
      </c>
      <c r="J6459" s="39" t="n">
        <v>106.74</v>
      </c>
      <c r="K6459" s="39" t="n">
        <v>106.7399979</v>
      </c>
      <c r="L6459" s="39" t="n">
        <f aca="false">J6459-K6459</f>
        <v>2.09999998901367E-006</v>
      </c>
      <c r="M6459" s="40" t="n">
        <f aca="false">IFERROR(ABS(L6459)/K6459*100,0)</f>
        <v>1.9673974426916E-006</v>
      </c>
      <c r="N6459" s="39" t="n">
        <v>106.8</v>
      </c>
      <c r="O6459" s="39" t="n">
        <v>106.8000031</v>
      </c>
      <c r="P6459" s="39" t="n">
        <f aca="false">N6459-O6459</f>
        <v>-3.10000000069977E-006</v>
      </c>
      <c r="Q6459" s="40" t="n">
        <f aca="false">IFERROR(ABS(P6459)/O6459*100,0)</f>
        <v>2.90262163924953E-006</v>
      </c>
      <c r="R6459" s="41" t="n">
        <v>17858602</v>
      </c>
      <c r="S6459" s="41" t="n">
        <v>17858600</v>
      </c>
      <c r="T6459" s="41" t="n">
        <f aca="false">R6459-S6459</f>
        <v>2</v>
      </c>
      <c r="U6459" s="40" t="n">
        <f aca="false">IFERROR(ABS(T6459)/S6459*100,0)</f>
        <v>1.11990861545698E-005</v>
      </c>
    </row>
    <row r="6460" customFormat="false" ht="15" hidden="false" customHeight="false" outlineLevel="0" collapsed="false">
      <c r="A6460" s="38" t="n">
        <v>45091</v>
      </c>
      <c r="B6460" s="39" t="n">
        <v>106.03</v>
      </c>
      <c r="C6460" s="39" t="n">
        <v>106.0299988</v>
      </c>
      <c r="D6460" s="39" t="n">
        <f aca="false">B6460-C6460</f>
        <v>1.19999999981246E-006</v>
      </c>
      <c r="E6460" s="40" t="n">
        <f aca="false">IFERROR(ABS(D6460)/C6460*100,0)</f>
        <v>1.13175517626476E-006</v>
      </c>
      <c r="F6460" s="39" t="n">
        <v>107.7</v>
      </c>
      <c r="G6460" s="39" t="n">
        <v>107.6999969</v>
      </c>
      <c r="H6460" s="39" t="n">
        <f aca="false">F6460-G6460</f>
        <v>3.10000000069977E-006</v>
      </c>
      <c r="I6460" s="40" t="n">
        <f aca="false">IFERROR(ABS(H6460)/G6460*100,0)</f>
        <v>2.87836591451171E-006</v>
      </c>
      <c r="J6460" s="39" t="n">
        <v>105.22</v>
      </c>
      <c r="K6460" s="39" t="n">
        <v>105.2200012</v>
      </c>
      <c r="L6460" s="39" t="n">
        <f aca="false">J6460-K6460</f>
        <v>-1.19999999981246E-006</v>
      </c>
      <c r="M6460" s="40" t="n">
        <f aca="false">IFERROR(ABS(L6460)/K6460*100,0)</f>
        <v>1.14046757852771E-006</v>
      </c>
      <c r="N6460" s="39" t="n">
        <v>107.41</v>
      </c>
      <c r="O6460" s="39" t="n">
        <v>107.4100037</v>
      </c>
      <c r="P6460" s="39" t="n">
        <f aca="false">N6460-O6460</f>
        <v>-3.70000000771142E-006</v>
      </c>
      <c r="Q6460" s="40" t="n">
        <f aca="false">IFERROR(ABS(P6460)/O6460*100,0)</f>
        <v>3.44474432572003E-006</v>
      </c>
      <c r="R6460" s="41" t="n">
        <v>12862629</v>
      </c>
      <c r="S6460" s="41" t="n">
        <v>12862600</v>
      </c>
      <c r="T6460" s="41" t="n">
        <f aca="false">R6460-S6460</f>
        <v>29</v>
      </c>
      <c r="U6460" s="40" t="n">
        <f aca="false">IFERROR(ABS(T6460)/S6460*100,0)</f>
        <v>0.000225459860370376</v>
      </c>
    </row>
    <row r="6461" customFormat="false" ht="15" hidden="false" customHeight="false" outlineLevel="0" collapsed="false">
      <c r="A6461" s="38" t="n">
        <v>45092</v>
      </c>
      <c r="B6461" s="39" t="n">
        <v>106.27</v>
      </c>
      <c r="C6461" s="39" t="n">
        <v>106.2699966</v>
      </c>
      <c r="D6461" s="39" t="n">
        <f aca="false">B6461-C6461</f>
        <v>3.39999999710017E-006</v>
      </c>
      <c r="E6461" s="40" t="n">
        <f aca="false">IFERROR(ABS(D6461)/C6461*100,0)</f>
        <v>3.19939786005429E-006</v>
      </c>
      <c r="F6461" s="39" t="n">
        <v>106.66</v>
      </c>
      <c r="G6461" s="39" t="n">
        <v>106.6600037</v>
      </c>
      <c r="H6461" s="39" t="n">
        <f aca="false">F6461-G6461</f>
        <v>-3.70000000771142E-006</v>
      </c>
      <c r="I6461" s="40" t="n">
        <f aca="false">IFERROR(ABS(H6461)/G6461*100,0)</f>
        <v>3.46896669731826E-006</v>
      </c>
      <c r="J6461" s="39" t="n">
        <v>105.07</v>
      </c>
      <c r="K6461" s="39" t="n">
        <v>105.0699997</v>
      </c>
      <c r="L6461" s="39" t="n">
        <f aca="false">J6461-K6461</f>
        <v>2.99999996400402E-007</v>
      </c>
      <c r="M6461" s="40" t="n">
        <f aca="false">IFERROR(ABS(L6461)/K6461*100,0)</f>
        <v>2.85523933812671E-007</v>
      </c>
      <c r="N6461" s="39" t="n">
        <v>105.18</v>
      </c>
      <c r="O6461" s="39" t="n">
        <v>105.1800003</v>
      </c>
      <c r="P6461" s="39" t="n">
        <f aca="false">N6461-O6461</f>
        <v>-2.99999996400402E-007</v>
      </c>
      <c r="Q6461" s="40" t="n">
        <f aca="false">IFERROR(ABS(P6461)/O6461*100,0)</f>
        <v>2.85225323773271E-007</v>
      </c>
      <c r="R6461" s="41" t="n">
        <v>11987940</v>
      </c>
      <c r="S6461" s="41" t="n">
        <v>11987900</v>
      </c>
      <c r="T6461" s="41" t="n">
        <f aca="false">R6461-S6461</f>
        <v>40</v>
      </c>
      <c r="U6461" s="40" t="n">
        <f aca="false">IFERROR(ABS(T6461)/S6461*100,0)</f>
        <v>0.000333669783698563</v>
      </c>
    </row>
    <row r="6462" customFormat="false" ht="15" hidden="false" customHeight="false" outlineLevel="0" collapsed="false">
      <c r="A6462" s="38" t="n">
        <v>45093</v>
      </c>
      <c r="B6462" s="39" t="n">
        <v>105.43</v>
      </c>
      <c r="C6462" s="39" t="n">
        <v>105.4300003</v>
      </c>
      <c r="D6462" s="39" t="n">
        <f aca="false">B6462-C6462</f>
        <v>-2.99999996400402E-007</v>
      </c>
      <c r="E6462" s="40" t="n">
        <f aca="false">IFERROR(ABS(D6462)/C6462*100,0)</f>
        <v>2.84548985627198E-007</v>
      </c>
      <c r="F6462" s="39" t="n">
        <v>105.75</v>
      </c>
      <c r="G6462" s="39" t="n">
        <v>105.75</v>
      </c>
      <c r="H6462" s="39" t="n">
        <f aca="false">F6462-G6462</f>
        <v>0</v>
      </c>
      <c r="I6462" s="40" t="n">
        <f aca="false">IFERROR(ABS(H6462)/G6462*100,0)</f>
        <v>0</v>
      </c>
      <c r="J6462" s="39" t="n">
        <v>104.35</v>
      </c>
      <c r="K6462" s="39" t="n">
        <v>104.3499985</v>
      </c>
      <c r="L6462" s="39" t="n">
        <f aca="false">J6462-K6462</f>
        <v>1.49999999621286E-006</v>
      </c>
      <c r="M6462" s="40" t="n">
        <f aca="false">IFERROR(ABS(L6462)/K6462*100,0)</f>
        <v>1.43747006974117E-006</v>
      </c>
      <c r="N6462" s="39" t="n">
        <v>104.57</v>
      </c>
      <c r="O6462" s="39" t="n">
        <v>104.5699997</v>
      </c>
      <c r="P6462" s="39" t="n">
        <f aca="false">N6462-O6462</f>
        <v>2.99999996400402E-007</v>
      </c>
      <c r="Q6462" s="40" t="n">
        <f aca="false">IFERROR(ABS(P6462)/O6462*100,0)</f>
        <v>2.86889162533298E-007</v>
      </c>
      <c r="R6462" s="41" t="n">
        <v>11430776</v>
      </c>
      <c r="S6462" s="41" t="n">
        <v>11430800</v>
      </c>
      <c r="T6462" s="41" t="n">
        <f aca="false">R6462-S6462</f>
        <v>-24</v>
      </c>
      <c r="U6462" s="40" t="n">
        <f aca="false">IFERROR(ABS(T6462)/S6462*100,0)</f>
        <v>0.000209959057983693</v>
      </c>
    </row>
    <row r="6463" customFormat="false" ht="15" hidden="false" customHeight="false" outlineLevel="0" collapsed="false">
      <c r="A6463" s="38" t="n">
        <v>45097</v>
      </c>
      <c r="B6463" s="39" t="n">
        <v>104.18</v>
      </c>
      <c r="C6463" s="39" t="n">
        <v>104.1800003</v>
      </c>
      <c r="D6463" s="39" t="n">
        <f aca="false">B6463-C6463</f>
        <v>-2.99999996400402E-007</v>
      </c>
      <c r="E6463" s="40" t="n">
        <f aca="false">IFERROR(ABS(D6463)/C6463*100,0)</f>
        <v>2.87963136433589E-007</v>
      </c>
      <c r="F6463" s="39" t="n">
        <v>104.88</v>
      </c>
      <c r="G6463" s="39" t="n">
        <v>104.8799973</v>
      </c>
      <c r="H6463" s="39" t="n">
        <f aca="false">F6463-G6463</f>
        <v>2.69999999602533E-006</v>
      </c>
      <c r="I6463" s="40" t="n">
        <f aca="false">IFERROR(ABS(H6463)/G6463*100,0)</f>
        <v>2.57437077186626E-006</v>
      </c>
      <c r="J6463" s="39" t="n">
        <v>103.07</v>
      </c>
      <c r="K6463" s="39" t="n">
        <v>103.0699997</v>
      </c>
      <c r="L6463" s="39" t="n">
        <f aca="false">J6463-K6463</f>
        <v>2.99999996400402E-007</v>
      </c>
      <c r="M6463" s="40" t="n">
        <f aca="false">IFERROR(ABS(L6463)/K6463*100,0)</f>
        <v>2.91064322570675E-007</v>
      </c>
      <c r="N6463" s="39" t="n">
        <v>103.98</v>
      </c>
      <c r="O6463" s="39" t="n">
        <v>103.9800034</v>
      </c>
      <c r="P6463" s="39" t="n">
        <f aca="false">N6463-O6463</f>
        <v>-3.39999999710017E-006</v>
      </c>
      <c r="Q6463" s="40" t="n">
        <f aca="false">IFERROR(ABS(P6463)/O6463*100,0)</f>
        <v>3.26985947867373E-006</v>
      </c>
      <c r="R6463" s="41" t="n">
        <v>9302357</v>
      </c>
      <c r="S6463" s="41" t="n">
        <v>9295500</v>
      </c>
      <c r="T6463" s="41" t="n">
        <f aca="false">R6463-S6463</f>
        <v>6857</v>
      </c>
      <c r="U6463" s="40" t="n">
        <f aca="false">IFERROR(ABS(T6463)/S6463*100,0)</f>
        <v>0.073766876445592</v>
      </c>
    </row>
    <row r="6464" customFormat="false" ht="15" hidden="false" customHeight="false" outlineLevel="0" collapsed="false">
      <c r="A6464" s="38" t="n">
        <v>45098</v>
      </c>
      <c r="B6464" s="39" t="n">
        <v>103.15</v>
      </c>
      <c r="C6464" s="39" t="n">
        <v>103.1500015</v>
      </c>
      <c r="D6464" s="39" t="n">
        <f aca="false">B6464-C6464</f>
        <v>-1.49999999621286E-006</v>
      </c>
      <c r="E6464" s="40" t="n">
        <f aca="false">IFERROR(ABS(D6464)/C6464*100,0)</f>
        <v>1.45419289810952E-006</v>
      </c>
      <c r="F6464" s="39" t="n">
        <v>103.73</v>
      </c>
      <c r="G6464" s="39" t="n">
        <v>103.7300034</v>
      </c>
      <c r="H6464" s="39" t="n">
        <f aca="false">F6464-G6464</f>
        <v>-3.39999999710017E-006</v>
      </c>
      <c r="I6464" s="40" t="n">
        <f aca="false">IFERROR(ABS(H6464)/G6464*100,0)</f>
        <v>3.27774017705293E-006</v>
      </c>
      <c r="J6464" s="39" t="n">
        <v>101.62</v>
      </c>
      <c r="K6464" s="39" t="n">
        <v>101.6200027</v>
      </c>
      <c r="L6464" s="39" t="n">
        <f aca="false">J6464-K6464</f>
        <v>-2.69999999602533E-006</v>
      </c>
      <c r="M6464" s="40" t="n">
        <f aca="false">IFERROR(ABS(L6464)/K6464*100,0)</f>
        <v>2.65695721736615E-006</v>
      </c>
      <c r="N6464" s="39" t="n">
        <v>101.64</v>
      </c>
      <c r="O6464" s="39" t="n">
        <v>101.6399994</v>
      </c>
      <c r="P6464" s="39" t="n">
        <f aca="false">N6464-O6464</f>
        <v>6.00000007011659E-007</v>
      </c>
      <c r="Q6464" s="40" t="n">
        <f aca="false">IFERROR(ABS(P6464)/O6464*100,0)</f>
        <v>5.90318782520239E-007</v>
      </c>
      <c r="R6464" s="41" t="n">
        <v>9340383</v>
      </c>
      <c r="S6464" s="41" t="n">
        <v>9340400</v>
      </c>
      <c r="T6464" s="41" t="n">
        <f aca="false">R6464-S6464</f>
        <v>-17</v>
      </c>
      <c r="U6464" s="40" t="n">
        <f aca="false">IFERROR(ABS(T6464)/S6464*100,0)</f>
        <v>0.000182005053316774</v>
      </c>
    </row>
    <row r="6465" customFormat="false" ht="15" hidden="false" customHeight="false" outlineLevel="0" collapsed="false">
      <c r="A6465" s="38" t="n">
        <v>45099</v>
      </c>
      <c r="B6465" s="39" t="n">
        <v>101.42</v>
      </c>
      <c r="C6465" s="39" t="n">
        <v>101.4199982</v>
      </c>
      <c r="D6465" s="39" t="n">
        <f aca="false">B6465-C6465</f>
        <v>1.80000000682412E-006</v>
      </c>
      <c r="E6465" s="40" t="n">
        <f aca="false">IFERROR(ABS(D6465)/C6465*100,0)</f>
        <v>1.77479790847021E-006</v>
      </c>
      <c r="F6465" s="39" t="n">
        <v>103.43</v>
      </c>
      <c r="G6465" s="39" t="n">
        <v>103.4300003</v>
      </c>
      <c r="H6465" s="39" t="n">
        <f aca="false">F6465-G6465</f>
        <v>-2.99999996400402E-007</v>
      </c>
      <c r="I6465" s="40" t="n">
        <f aca="false">IFERROR(ABS(H6465)/G6465*100,0)</f>
        <v>2.90051238064631E-007</v>
      </c>
      <c r="J6465" s="39" t="n">
        <v>101.33</v>
      </c>
      <c r="K6465" s="39" t="n">
        <v>101.3300018</v>
      </c>
      <c r="L6465" s="39" t="n">
        <f aca="false">J6465-K6465</f>
        <v>-1.80000000682412E-006</v>
      </c>
      <c r="M6465" s="40" t="n">
        <f aca="false">IFERROR(ABS(L6465)/K6465*100,0)</f>
        <v>1.77637419801578E-006</v>
      </c>
      <c r="N6465" s="39" t="n">
        <v>103.13</v>
      </c>
      <c r="O6465" s="39" t="n">
        <v>103.1299973</v>
      </c>
      <c r="P6465" s="39" t="n">
        <f aca="false">N6465-O6465</f>
        <v>2.69999999602533E-006</v>
      </c>
      <c r="Q6465" s="40" t="n">
        <f aca="false">IFERROR(ABS(P6465)/O6465*100,0)</f>
        <v>2.6180549468756E-006</v>
      </c>
      <c r="R6465" s="41" t="n">
        <v>8581952</v>
      </c>
      <c r="S6465" s="41" t="n">
        <v>8575900</v>
      </c>
      <c r="T6465" s="41" t="n">
        <f aca="false">R6465-S6465</f>
        <v>6052</v>
      </c>
      <c r="U6465" s="40" t="n">
        <f aca="false">IFERROR(ABS(T6465)/S6465*100,0)</f>
        <v>0.0705698527268275</v>
      </c>
    </row>
    <row r="6466" customFormat="false" ht="15" hidden="false" customHeight="false" outlineLevel="0" collapsed="false">
      <c r="A6466" s="38" t="n">
        <v>45100</v>
      </c>
      <c r="B6466" s="39" t="n">
        <v>101.52</v>
      </c>
      <c r="C6466" s="39" t="n">
        <v>101.5199966</v>
      </c>
      <c r="D6466" s="39" t="n">
        <f aca="false">B6466-C6466</f>
        <v>3.39999999710017E-006</v>
      </c>
      <c r="E6466" s="40" t="n">
        <f aca="false">IFERROR(ABS(D6466)/C6466*100,0)</f>
        <v>3.34909388393357E-006</v>
      </c>
      <c r="F6466" s="39" t="n">
        <v>102.19</v>
      </c>
      <c r="G6466" s="39" t="n">
        <v>102.1900024</v>
      </c>
      <c r="H6466" s="39" t="n">
        <f aca="false">F6466-G6466</f>
        <v>-2.39999999962492E-006</v>
      </c>
      <c r="I6466" s="40" t="n">
        <f aca="false">IFERROR(ABS(H6466)/G6466*100,0)</f>
        <v>2.34856634040447E-006</v>
      </c>
      <c r="J6466" s="39" t="n">
        <v>101.01</v>
      </c>
      <c r="K6466" s="39" t="n">
        <v>101.0100021</v>
      </c>
      <c r="L6466" s="39" t="n">
        <f aca="false">J6466-K6466</f>
        <v>-2.09999998901367E-006</v>
      </c>
      <c r="M6466" s="40" t="n">
        <f aca="false">IFERROR(ABS(L6466)/K6466*100,0)</f>
        <v>2.0790020249031E-006</v>
      </c>
      <c r="N6466" s="39" t="n">
        <v>101.91</v>
      </c>
      <c r="O6466" s="39" t="n">
        <v>101.9100037</v>
      </c>
      <c r="P6466" s="39" t="n">
        <f aca="false">N6466-O6466</f>
        <v>-3.70000000771142E-006</v>
      </c>
      <c r="Q6466" s="40" t="n">
        <f aca="false">IFERROR(ABS(P6466)/O6466*100,0)</f>
        <v>3.63065437481818E-006</v>
      </c>
      <c r="R6466" s="41" t="n">
        <v>8919044</v>
      </c>
      <c r="S6466" s="41" t="n">
        <v>8919000</v>
      </c>
      <c r="T6466" s="41" t="n">
        <f aca="false">R6466-S6466</f>
        <v>44</v>
      </c>
      <c r="U6466" s="40" t="n">
        <f aca="false">IFERROR(ABS(T6466)/S6466*100,0)</f>
        <v>0.00049332884852562</v>
      </c>
    </row>
    <row r="6467" customFormat="false" ht="15" hidden="false" customHeight="false" outlineLevel="0" collapsed="false">
      <c r="A6467" s="38" t="n">
        <v>45103</v>
      </c>
      <c r="B6467" s="39" t="n">
        <v>102.02</v>
      </c>
      <c r="C6467" s="39" t="n">
        <v>102.0199966</v>
      </c>
      <c r="D6467" s="39" t="n">
        <f aca="false">B6467-C6467</f>
        <v>3.39999999710017E-006</v>
      </c>
      <c r="E6467" s="40" t="n">
        <f aca="false">IFERROR(ABS(D6467)/C6467*100,0)</f>
        <v>3.33267997491794E-006</v>
      </c>
      <c r="F6467" s="39" t="n">
        <v>103.04</v>
      </c>
      <c r="G6467" s="39" t="n">
        <v>103.0400009</v>
      </c>
      <c r="H6467" s="39" t="n">
        <f aca="false">F6467-G6467</f>
        <v>-8.99999989201206E-007</v>
      </c>
      <c r="I6467" s="40" t="n">
        <f aca="false">IFERROR(ABS(H6467)/G6467*100,0)</f>
        <v>8.73447186859648E-007</v>
      </c>
      <c r="J6467" s="39" t="n">
        <v>100.09</v>
      </c>
      <c r="K6467" s="39" t="n">
        <v>100.0899963</v>
      </c>
      <c r="L6467" s="39" t="n">
        <f aca="false">J6467-K6467</f>
        <v>3.70000000771142E-006</v>
      </c>
      <c r="M6467" s="40" t="n">
        <f aca="false">IFERROR(ABS(L6467)/K6467*100,0)</f>
        <v>3.69667313866353E-006</v>
      </c>
      <c r="N6467" s="39" t="n">
        <v>100.11</v>
      </c>
      <c r="O6467" s="39" t="n">
        <v>100.1100006</v>
      </c>
      <c r="P6467" s="39" t="n">
        <f aca="false">N6467-O6467</f>
        <v>-6.00000007011659E-007</v>
      </c>
      <c r="Q6467" s="40" t="n">
        <f aca="false">IFERROR(ABS(P6467)/O6467*100,0)</f>
        <v>5.99340728614138E-007</v>
      </c>
      <c r="R6467" s="41" t="n">
        <v>8560047</v>
      </c>
      <c r="S6467" s="41" t="n">
        <v>8560000</v>
      </c>
      <c r="T6467" s="41" t="n">
        <f aca="false">R6467-S6467</f>
        <v>47</v>
      </c>
      <c r="U6467" s="40" t="n">
        <f aca="false">IFERROR(ABS(T6467)/S6467*100,0)</f>
        <v>0.000549065420560748</v>
      </c>
    </row>
    <row r="6468" customFormat="false" ht="15" hidden="false" customHeight="false" outlineLevel="0" collapsed="false">
      <c r="A6468" s="38" t="n">
        <v>45104</v>
      </c>
      <c r="B6468" s="39" t="n">
        <v>101.15</v>
      </c>
      <c r="C6468" s="39" t="n">
        <v>101.1500015</v>
      </c>
      <c r="D6468" s="39" t="n">
        <f aca="false">B6468-C6468</f>
        <v>-1.49999999621286E-006</v>
      </c>
      <c r="E6468" s="40" t="n">
        <f aca="false">IFERROR(ABS(D6468)/C6468*100,0)</f>
        <v>1.48294609388895E-006</v>
      </c>
      <c r="F6468" s="39" t="n">
        <v>102.79</v>
      </c>
      <c r="G6468" s="39" t="n">
        <v>102.7900009</v>
      </c>
      <c r="H6468" s="39" t="n">
        <f aca="false">F6468-G6468</f>
        <v>-8.99999989201206E-007</v>
      </c>
      <c r="I6468" s="40" t="n">
        <f aca="false">IFERROR(ABS(H6468)/G6468*100,0)</f>
        <v>8.75571535481138E-007</v>
      </c>
      <c r="J6468" s="39" t="n">
        <v>100.02</v>
      </c>
      <c r="K6468" s="39" t="n">
        <v>100.0199966</v>
      </c>
      <c r="L6468" s="39" t="n">
        <f aca="false">J6468-K6468</f>
        <v>3.39999999710017E-006</v>
      </c>
      <c r="M6468" s="40" t="n">
        <f aca="false">IFERROR(ABS(L6468)/K6468*100,0)</f>
        <v>3.39932024862733E-006</v>
      </c>
      <c r="N6468" s="39" t="n">
        <v>102.08</v>
      </c>
      <c r="O6468" s="39" t="n">
        <v>102.0800018</v>
      </c>
      <c r="P6468" s="39" t="n">
        <f aca="false">N6468-O6468</f>
        <v>-1.80000000682412E-006</v>
      </c>
      <c r="Q6468" s="40" t="n">
        <f aca="false">IFERROR(ABS(P6468)/O6468*100,0)</f>
        <v>1.76332285960453E-006</v>
      </c>
      <c r="R6468" s="41" t="n">
        <v>9732034</v>
      </c>
      <c r="S6468" s="41" t="n">
        <v>9732000</v>
      </c>
      <c r="T6468" s="41" t="n">
        <f aca="false">R6468-S6468</f>
        <v>34</v>
      </c>
      <c r="U6468" s="40" t="n">
        <f aca="false">IFERROR(ABS(T6468)/S6468*100,0)</f>
        <v>0.000349362926428278</v>
      </c>
    </row>
    <row r="6469" customFormat="false" ht="15" hidden="false" customHeight="false" outlineLevel="0" collapsed="false">
      <c r="A6469" s="38" t="n">
        <v>45105</v>
      </c>
      <c r="B6469" s="39" t="n">
        <v>100.5</v>
      </c>
      <c r="C6469" s="39" t="n">
        <v>100.5</v>
      </c>
      <c r="D6469" s="39" t="n">
        <f aca="false">B6469-C6469</f>
        <v>0</v>
      </c>
      <c r="E6469" s="40" t="n">
        <f aca="false">IFERROR(ABS(D6469)/C6469*100,0)</f>
        <v>0</v>
      </c>
      <c r="F6469" s="39" t="n">
        <v>101.88</v>
      </c>
      <c r="G6469" s="39" t="n">
        <v>101.8799973</v>
      </c>
      <c r="H6469" s="39" t="n">
        <f aca="false">F6469-G6469</f>
        <v>2.69999999602533E-006</v>
      </c>
      <c r="I6469" s="40" t="n">
        <f aca="false">IFERROR(ABS(H6469)/G6469*100,0)</f>
        <v>2.65017674477827E-006</v>
      </c>
      <c r="J6469" s="39" t="n">
        <v>100.22</v>
      </c>
      <c r="K6469" s="39" t="n">
        <v>100.2200012</v>
      </c>
      <c r="L6469" s="39" t="n">
        <f aca="false">J6469-K6469</f>
        <v>-1.19999999981246E-006</v>
      </c>
      <c r="M6469" s="40" t="n">
        <f aca="false">IFERROR(ABS(L6469)/K6469*100,0)</f>
        <v>1.19736578072647E-006</v>
      </c>
      <c r="N6469" s="39" t="n">
        <v>100.92</v>
      </c>
      <c r="O6469" s="39" t="n">
        <v>100.9199982</v>
      </c>
      <c r="P6469" s="39" t="n">
        <f aca="false">N6469-O6469</f>
        <v>1.80000000682412E-006</v>
      </c>
      <c r="Q6469" s="40" t="n">
        <f aca="false">IFERROR(ABS(P6469)/O6469*100,0)</f>
        <v>1.783591001713E-006</v>
      </c>
      <c r="R6469" s="41" t="n">
        <v>8160885</v>
      </c>
      <c r="S6469" s="41" t="n">
        <v>8160900</v>
      </c>
      <c r="T6469" s="41" t="n">
        <f aca="false">R6469-S6469</f>
        <v>-15</v>
      </c>
      <c r="U6469" s="40" t="n">
        <f aca="false">IFERROR(ABS(T6469)/S6469*100,0)</f>
        <v>0.000183803256993714</v>
      </c>
    </row>
    <row r="6470" customFormat="false" ht="15" hidden="false" customHeight="false" outlineLevel="0" collapsed="false">
      <c r="A6470" s="38" t="n">
        <v>45106</v>
      </c>
      <c r="B6470" s="39" t="n">
        <v>101.34</v>
      </c>
      <c r="C6470" s="39" t="n">
        <v>101.3399963</v>
      </c>
      <c r="D6470" s="39" t="n">
        <f aca="false">B6470-C6470</f>
        <v>3.70000000771142E-006</v>
      </c>
      <c r="E6470" s="40" t="n">
        <f aca="false">IFERROR(ABS(D6470)/C6470*100,0)</f>
        <v>3.65107572804542E-006</v>
      </c>
      <c r="F6470" s="39" t="n">
        <v>101.52</v>
      </c>
      <c r="G6470" s="39" t="n">
        <v>101.5199966</v>
      </c>
      <c r="H6470" s="39" t="n">
        <f aca="false">F6470-G6470</f>
        <v>3.39999999710017E-006</v>
      </c>
      <c r="I6470" s="40" t="n">
        <f aca="false">IFERROR(ABS(H6470)/G6470*100,0)</f>
        <v>3.34909388393357E-006</v>
      </c>
      <c r="J6470" s="39" t="n">
        <v>100.02</v>
      </c>
      <c r="K6470" s="39" t="n">
        <v>100.0199966</v>
      </c>
      <c r="L6470" s="39" t="n">
        <f aca="false">J6470-K6470</f>
        <v>3.39999999710017E-006</v>
      </c>
      <c r="M6470" s="40" t="n">
        <f aca="false">IFERROR(ABS(L6470)/K6470*100,0)</f>
        <v>3.39932024862733E-006</v>
      </c>
      <c r="N6470" s="39" t="n">
        <v>100.64</v>
      </c>
      <c r="O6470" s="39" t="n">
        <v>100.6399994</v>
      </c>
      <c r="P6470" s="39" t="n">
        <f aca="false">N6470-O6470</f>
        <v>6.00000007011659E-007</v>
      </c>
      <c r="Q6470" s="40" t="n">
        <f aca="false">IFERROR(ABS(P6470)/O6470*100,0)</f>
        <v>5.96184430235259E-007</v>
      </c>
      <c r="R6470" s="41" t="n">
        <v>7383942</v>
      </c>
      <c r="S6470" s="41" t="n">
        <v>7383900</v>
      </c>
      <c r="T6470" s="41" t="n">
        <f aca="false">R6470-S6470</f>
        <v>42</v>
      </c>
      <c r="U6470" s="40" t="n">
        <f aca="false">IFERROR(ABS(T6470)/S6470*100,0)</f>
        <v>0.000568805102994353</v>
      </c>
    </row>
    <row r="6471" customFormat="false" ht="15" hidden="false" customHeight="false" outlineLevel="0" collapsed="false">
      <c r="A6471" s="38" t="n">
        <v>45107</v>
      </c>
      <c r="B6471" s="39" t="n">
        <v>101.4</v>
      </c>
      <c r="C6471" s="39" t="n">
        <v>101.4000015</v>
      </c>
      <c r="D6471" s="39" t="n">
        <f aca="false">B6471-C6471</f>
        <v>-1.49999999621286E-006</v>
      </c>
      <c r="E6471" s="40" t="n">
        <f aca="false">IFERROR(ABS(D6471)/C6471*100,0)</f>
        <v>1.47928991521057E-006</v>
      </c>
      <c r="F6471" s="39" t="n">
        <v>101.89</v>
      </c>
      <c r="G6471" s="39" t="n">
        <v>101.8899994</v>
      </c>
      <c r="H6471" s="39" t="n">
        <f aca="false">F6471-G6471</f>
        <v>6.00000007011659E-007</v>
      </c>
      <c r="I6471" s="40" t="n">
        <f aca="false">IFERROR(ABS(H6471)/G6471*100,0)</f>
        <v>5.88870360727138E-007</v>
      </c>
      <c r="J6471" s="39" t="n">
        <v>100.41</v>
      </c>
      <c r="K6471" s="39" t="n">
        <v>100.4100037</v>
      </c>
      <c r="L6471" s="39" t="n">
        <f aca="false">J6471-K6471</f>
        <v>-3.70000000771142E-006</v>
      </c>
      <c r="M6471" s="40" t="n">
        <f aca="false">IFERROR(ABS(L6471)/K6471*100,0)</f>
        <v>3.68489181492922E-006</v>
      </c>
      <c r="N6471" s="39" t="n">
        <v>100.92</v>
      </c>
      <c r="O6471" s="39" t="n">
        <v>100.9199982</v>
      </c>
      <c r="P6471" s="39" t="n">
        <f aca="false">N6471-O6471</f>
        <v>1.80000000682412E-006</v>
      </c>
      <c r="Q6471" s="40" t="n">
        <f aca="false">IFERROR(ABS(P6471)/O6471*100,0)</f>
        <v>1.783591001713E-006</v>
      </c>
      <c r="R6471" s="41" t="n">
        <v>11704648</v>
      </c>
      <c r="S6471" s="41" t="n">
        <v>11704600</v>
      </c>
      <c r="T6471" s="41" t="n">
        <f aca="false">R6471-S6471</f>
        <v>48</v>
      </c>
      <c r="U6471" s="40" t="n">
        <f aca="false">IFERROR(ABS(T6471)/S6471*100,0)</f>
        <v>0.000410095176255489</v>
      </c>
    </row>
    <row r="6472" customFormat="false" ht="15" hidden="false" customHeight="false" outlineLevel="0" collapsed="false">
      <c r="A6472" s="38" t="n">
        <v>45110</v>
      </c>
      <c r="B6472" s="39" t="n">
        <v>102.25</v>
      </c>
      <c r="C6472" s="39" t="n">
        <v>102.25</v>
      </c>
      <c r="D6472" s="39" t="n">
        <f aca="false">B6472-C6472</f>
        <v>0</v>
      </c>
      <c r="E6472" s="40" t="n">
        <f aca="false">IFERROR(ABS(D6472)/C6472*100,0)</f>
        <v>0</v>
      </c>
      <c r="F6472" s="39" t="n">
        <v>103.68</v>
      </c>
      <c r="G6472" s="39" t="n">
        <v>103.6800003</v>
      </c>
      <c r="H6472" s="39" t="n">
        <f aca="false">F6472-G6472</f>
        <v>-2.99999996400402E-007</v>
      </c>
      <c r="I6472" s="40" t="n">
        <f aca="false">IFERROR(ABS(H6472)/G6472*100,0)</f>
        <v>2.89351847542772E-007</v>
      </c>
      <c r="J6472" s="39" t="n">
        <v>102.07</v>
      </c>
      <c r="K6472" s="39" t="n">
        <v>102.0699997</v>
      </c>
      <c r="L6472" s="39" t="n">
        <f aca="false">J6472-K6472</f>
        <v>2.99999996400402E-007</v>
      </c>
      <c r="M6472" s="40" t="n">
        <f aca="false">IFERROR(ABS(L6472)/K6472*100,0)</f>
        <v>2.93915937378417E-007</v>
      </c>
      <c r="N6472" s="39" t="n">
        <v>103.15</v>
      </c>
      <c r="O6472" s="39" t="n">
        <v>103.1500015</v>
      </c>
      <c r="P6472" s="39" t="n">
        <f aca="false">N6472-O6472</f>
        <v>-1.49999999621286E-006</v>
      </c>
      <c r="Q6472" s="40" t="n">
        <f aca="false">IFERROR(ABS(P6472)/O6472*100,0)</f>
        <v>1.45419289810952E-006</v>
      </c>
      <c r="R6472" s="41" t="n">
        <v>5638381</v>
      </c>
      <c r="S6472" s="41" t="n">
        <v>5638400</v>
      </c>
      <c r="T6472" s="41" t="n">
        <f aca="false">R6472-S6472</f>
        <v>-19</v>
      </c>
      <c r="U6472" s="40" t="n">
        <f aca="false">IFERROR(ABS(T6472)/S6472*100,0)</f>
        <v>0.000336975028376845</v>
      </c>
    </row>
    <row r="6473" customFormat="false" ht="15" hidden="false" customHeight="false" outlineLevel="0" collapsed="false">
      <c r="A6473" s="38" t="n">
        <v>45112</v>
      </c>
      <c r="B6473" s="39" t="n">
        <v>101.4</v>
      </c>
      <c r="C6473" s="39" t="n">
        <v>101.4000015</v>
      </c>
      <c r="D6473" s="39" t="n">
        <f aca="false">B6473-C6473</f>
        <v>-1.49999999621286E-006</v>
      </c>
      <c r="E6473" s="40" t="n">
        <f aca="false">IFERROR(ABS(D6473)/C6473*100,0)</f>
        <v>1.47928991521057E-006</v>
      </c>
      <c r="F6473" s="39" t="n">
        <v>103.09</v>
      </c>
      <c r="G6473" s="39" t="n">
        <v>103.0899963</v>
      </c>
      <c r="H6473" s="39" t="n">
        <f aca="false">F6473-G6473</f>
        <v>3.70000000771142E-006</v>
      </c>
      <c r="I6473" s="40" t="n">
        <f aca="false">IFERROR(ABS(H6473)/G6473*100,0)</f>
        <v>3.58909704191291E-006</v>
      </c>
      <c r="J6473" s="39" t="n">
        <v>100.96</v>
      </c>
      <c r="K6473" s="39" t="n">
        <v>100.9599991</v>
      </c>
      <c r="L6473" s="39" t="n">
        <f aca="false">J6473-K6473</f>
        <v>8.99999989201206E-007</v>
      </c>
      <c r="M6473" s="40" t="n">
        <f aca="false">IFERROR(ABS(L6473)/K6473*100,0)</f>
        <v>8.91442152559613E-007</v>
      </c>
      <c r="N6473" s="39" t="n">
        <v>100.99</v>
      </c>
      <c r="O6473" s="39" t="n">
        <v>100.9899979</v>
      </c>
      <c r="P6473" s="39" t="n">
        <f aca="false">N6473-O6473</f>
        <v>2.09999998901367E-006</v>
      </c>
      <c r="Q6473" s="40" t="n">
        <f aca="false">IFERROR(ABS(P6473)/O6473*100,0)</f>
        <v>2.07941383570785E-006</v>
      </c>
      <c r="R6473" s="41" t="n">
        <v>9014765</v>
      </c>
      <c r="S6473" s="41" t="n">
        <v>9010800</v>
      </c>
      <c r="T6473" s="41" t="n">
        <f aca="false">R6473-S6473</f>
        <v>3965</v>
      </c>
      <c r="U6473" s="40" t="n">
        <f aca="false">IFERROR(ABS(T6473)/S6473*100,0)</f>
        <v>0.0440027522528521</v>
      </c>
    </row>
    <row r="6474" customFormat="false" ht="15" hidden="false" customHeight="false" outlineLevel="0" collapsed="false">
      <c r="A6474" s="38" t="n">
        <v>45113</v>
      </c>
      <c r="B6474" s="39" t="n">
        <v>99.1</v>
      </c>
      <c r="C6474" s="39" t="n">
        <v>99.09999847</v>
      </c>
      <c r="D6474" s="39" t="n">
        <f aca="false">B6474-C6474</f>
        <v>1.52999999158965E-006</v>
      </c>
      <c r="E6474" s="40" t="n">
        <f aca="false">IFERROR(ABS(D6474)/C6474*100,0)</f>
        <v>1.54389507084888E-006</v>
      </c>
      <c r="F6474" s="39" t="n">
        <v>99.56</v>
      </c>
      <c r="G6474" s="39" t="n">
        <v>99.55999756</v>
      </c>
      <c r="H6474" s="39" t="n">
        <f aca="false">F6474-G6474</f>
        <v>2.44000000293454E-006</v>
      </c>
      <c r="I6474" s="40" t="n">
        <f aca="false">IFERROR(ABS(H6474)/G6474*100,0)</f>
        <v>2.45078351017844E-006</v>
      </c>
      <c r="J6474" s="39" t="n">
        <v>98.6</v>
      </c>
      <c r="K6474" s="39" t="n">
        <v>98.59999847</v>
      </c>
      <c r="L6474" s="39" t="n">
        <f aca="false">J6474-K6474</f>
        <v>1.52999999158965E-006</v>
      </c>
      <c r="M6474" s="40" t="n">
        <f aca="false">IFERROR(ABS(L6474)/K6474*100,0)</f>
        <v>1.55172415347974E-006</v>
      </c>
      <c r="N6474" s="39" t="n">
        <v>99.41</v>
      </c>
      <c r="O6474" s="39" t="n">
        <v>99.41000366</v>
      </c>
      <c r="P6474" s="39" t="n">
        <f aca="false">N6474-O6474</f>
        <v>-3.66000000440181E-006</v>
      </c>
      <c r="Q6474" s="40" t="n">
        <f aca="false">IFERROR(ABS(P6474)/O6474*100,0)</f>
        <v>3.68172202962557E-006</v>
      </c>
      <c r="R6474" s="41" t="n">
        <v>9143570</v>
      </c>
      <c r="S6474" s="41" t="n">
        <v>9140800</v>
      </c>
      <c r="T6474" s="41" t="n">
        <f aca="false">R6474-S6474</f>
        <v>2770</v>
      </c>
      <c r="U6474" s="40" t="n">
        <f aca="false">IFERROR(ABS(T6474)/S6474*100,0)</f>
        <v>0.0303036933309995</v>
      </c>
    </row>
    <row r="6475" customFormat="false" ht="15" hidden="false" customHeight="false" outlineLevel="0" collapsed="false">
      <c r="A6475" s="38" t="n">
        <v>45114</v>
      </c>
      <c r="B6475" s="39" t="n">
        <v>99.08</v>
      </c>
      <c r="C6475" s="39" t="n">
        <v>99.08000183</v>
      </c>
      <c r="D6475" s="39" t="n">
        <f aca="false">B6475-C6475</f>
        <v>-1.8300000022009E-006</v>
      </c>
      <c r="E6475" s="40" t="n">
        <f aca="false">IFERROR(ABS(D6475)/C6475*100,0)</f>
        <v>1.8469922975383E-006</v>
      </c>
      <c r="F6475" s="39" t="n">
        <v>101.94</v>
      </c>
      <c r="G6475" s="39" t="n">
        <v>101.9400024</v>
      </c>
      <c r="H6475" s="39" t="n">
        <f aca="false">F6475-G6475</f>
        <v>-2.39999999962492E-006</v>
      </c>
      <c r="I6475" s="40" t="n">
        <f aca="false">IFERROR(ABS(H6475)/G6475*100,0)</f>
        <v>2.35432601836482E-006</v>
      </c>
      <c r="J6475" s="39" t="n">
        <v>99</v>
      </c>
      <c r="K6475" s="39" t="n">
        <v>99</v>
      </c>
      <c r="L6475" s="39" t="n">
        <f aca="false">J6475-K6475</f>
        <v>0</v>
      </c>
      <c r="M6475" s="40" t="n">
        <f aca="false">IFERROR(ABS(L6475)/K6475*100,0)</f>
        <v>0</v>
      </c>
      <c r="N6475" s="39" t="n">
        <v>100.23</v>
      </c>
      <c r="O6475" s="39" t="n">
        <v>100.2300034</v>
      </c>
      <c r="P6475" s="39" t="n">
        <f aca="false">N6475-O6475</f>
        <v>-3.39999999710017E-006</v>
      </c>
      <c r="Q6475" s="40" t="n">
        <f aca="false">IFERROR(ABS(P6475)/O6475*100,0)</f>
        <v>3.39219782676388E-006</v>
      </c>
      <c r="R6475" s="41" t="n">
        <v>8036622</v>
      </c>
      <c r="S6475" s="41" t="n">
        <v>8036600</v>
      </c>
      <c r="T6475" s="41" t="n">
        <f aca="false">R6475-S6475</f>
        <v>22</v>
      </c>
      <c r="U6475" s="40" t="n">
        <f aca="false">IFERROR(ABS(T6475)/S6475*100,0)</f>
        <v>0.000273747604708459</v>
      </c>
    </row>
    <row r="6476" customFormat="false" ht="15" hidden="false" customHeight="false" outlineLevel="0" collapsed="false">
      <c r="A6476" s="38" t="n">
        <v>45117</v>
      </c>
      <c r="B6476" s="39" t="n">
        <v>100.25</v>
      </c>
      <c r="C6476" s="39" t="n">
        <v>100.25</v>
      </c>
      <c r="D6476" s="39" t="n">
        <f aca="false">B6476-C6476</f>
        <v>0</v>
      </c>
      <c r="E6476" s="40" t="n">
        <f aca="false">IFERROR(ABS(D6476)/C6476*100,0)</f>
        <v>0</v>
      </c>
      <c r="F6476" s="39" t="n">
        <v>100.75</v>
      </c>
      <c r="G6476" s="39" t="n">
        <v>100.75</v>
      </c>
      <c r="H6476" s="39" t="n">
        <f aca="false">F6476-G6476</f>
        <v>0</v>
      </c>
      <c r="I6476" s="40" t="n">
        <f aca="false">IFERROR(ABS(H6476)/G6476*100,0)</f>
        <v>0</v>
      </c>
      <c r="J6476" s="39" t="n">
        <v>99.4</v>
      </c>
      <c r="K6476" s="39" t="n">
        <v>99.40000153</v>
      </c>
      <c r="L6476" s="39" t="n">
        <f aca="false">J6476-K6476</f>
        <v>-1.52999999158965E-006</v>
      </c>
      <c r="M6476" s="40" t="n">
        <f aca="false">IFERROR(ABS(L6476)/K6476*100,0)</f>
        <v>1.53923538032127E-006</v>
      </c>
      <c r="N6476" s="39" t="n">
        <v>99.77</v>
      </c>
      <c r="O6476" s="39" t="n">
        <v>99.76999664</v>
      </c>
      <c r="P6476" s="39" t="n">
        <f aca="false">N6476-O6476</f>
        <v>3.35999999379055E-006</v>
      </c>
      <c r="Q6476" s="40" t="n">
        <f aca="false">IFERROR(ABS(P6476)/O6476*100,0)</f>
        <v>3.36774592256872E-006</v>
      </c>
      <c r="R6476" s="41" t="n">
        <v>8041648</v>
      </c>
      <c r="S6476" s="41" t="n">
        <v>8041600</v>
      </c>
      <c r="T6476" s="41" t="n">
        <f aca="false">R6476-S6476</f>
        <v>48</v>
      </c>
      <c r="U6476" s="40" t="n">
        <f aca="false">IFERROR(ABS(T6476)/S6476*100,0)</f>
        <v>0.000596896140071628</v>
      </c>
    </row>
    <row r="6477" customFormat="false" ht="15" hidden="false" customHeight="false" outlineLevel="0" collapsed="false">
      <c r="A6477" s="38" t="n">
        <v>45118</v>
      </c>
      <c r="B6477" s="39" t="n">
        <v>102.33</v>
      </c>
      <c r="C6477" s="39" t="n">
        <v>102.3300018</v>
      </c>
      <c r="D6477" s="39" t="n">
        <f aca="false">B6477-C6477</f>
        <v>-1.80000000682412E-006</v>
      </c>
      <c r="E6477" s="40" t="n">
        <f aca="false">IFERROR(ABS(D6477)/C6477*100,0)</f>
        <v>1.75901492735449E-006</v>
      </c>
      <c r="F6477" s="39" t="n">
        <v>102.33</v>
      </c>
      <c r="G6477" s="39" t="n">
        <v>102.3300018</v>
      </c>
      <c r="H6477" s="39" t="n">
        <f aca="false">F6477-G6477</f>
        <v>-1.80000000682412E-006</v>
      </c>
      <c r="I6477" s="40" t="n">
        <f aca="false">IFERROR(ABS(H6477)/G6477*100,0)</f>
        <v>1.75901492735449E-006</v>
      </c>
      <c r="J6477" s="39" t="n">
        <v>100.14</v>
      </c>
      <c r="K6477" s="39" t="n">
        <v>100.1399994</v>
      </c>
      <c r="L6477" s="39" t="n">
        <f aca="false">J6477-K6477</f>
        <v>6.00000007011659E-007</v>
      </c>
      <c r="M6477" s="40" t="n">
        <f aca="false">IFERROR(ABS(L6477)/K6477*100,0)</f>
        <v>5.99161184947699E-007</v>
      </c>
      <c r="N6477" s="39" t="n">
        <v>101.26</v>
      </c>
      <c r="O6477" s="39" t="n">
        <v>101.2600021</v>
      </c>
      <c r="P6477" s="39" t="n">
        <f aca="false">N6477-O6477</f>
        <v>-2.09999998901367E-006</v>
      </c>
      <c r="Q6477" s="40" t="n">
        <f aca="false">IFERROR(ABS(P6477)/O6477*100,0)</f>
        <v>2.07386919362277E-006</v>
      </c>
      <c r="R6477" s="41" t="n">
        <v>7684553</v>
      </c>
      <c r="S6477" s="41" t="n">
        <v>7677800</v>
      </c>
      <c r="T6477" s="41" t="n">
        <f aca="false">R6477-S6477</f>
        <v>6753</v>
      </c>
      <c r="U6477" s="40" t="n">
        <f aca="false">IFERROR(ABS(T6477)/S6477*100,0)</f>
        <v>0.0879548829091667</v>
      </c>
    </row>
    <row r="6478" customFormat="false" ht="15" hidden="false" customHeight="false" outlineLevel="0" collapsed="false">
      <c r="A6478" s="38" t="n">
        <v>45119</v>
      </c>
      <c r="B6478" s="39" t="n">
        <v>102.83</v>
      </c>
      <c r="C6478" s="39" t="n">
        <v>102.8300018</v>
      </c>
      <c r="D6478" s="39" t="n">
        <f aca="false">B6478-C6478</f>
        <v>-1.80000000682412E-006</v>
      </c>
      <c r="E6478" s="40" t="n">
        <f aca="false">IFERROR(ABS(D6478)/C6478*100,0)</f>
        <v>1.75046190344822E-006</v>
      </c>
      <c r="F6478" s="39" t="n">
        <v>104.43</v>
      </c>
      <c r="G6478" s="39" t="n">
        <v>104.4300003</v>
      </c>
      <c r="H6478" s="39" t="n">
        <f aca="false">F6478-G6478</f>
        <v>-2.99999996400402E-007</v>
      </c>
      <c r="I6478" s="40" t="n">
        <f aca="false">IFERROR(ABS(H6478)/G6478*100,0)</f>
        <v>2.87273767632462E-007</v>
      </c>
      <c r="J6478" s="39" t="n">
        <v>102.76</v>
      </c>
      <c r="K6478" s="39" t="n">
        <v>102.7600021</v>
      </c>
      <c r="L6478" s="39" t="n">
        <f aca="false">J6478-K6478</f>
        <v>-2.09999998901367E-006</v>
      </c>
      <c r="M6478" s="40" t="n">
        <f aca="false">IFERROR(ABS(L6478)/K6478*100,0)</f>
        <v>2.0435966777911E-006</v>
      </c>
      <c r="N6478" s="39" t="n">
        <v>103.9</v>
      </c>
      <c r="O6478" s="39" t="n">
        <v>103.9000015</v>
      </c>
      <c r="P6478" s="39" t="n">
        <f aca="false">N6478-O6478</f>
        <v>-1.49999999621286E-006</v>
      </c>
      <c r="Q6478" s="40" t="n">
        <f aca="false">IFERROR(ABS(P6478)/O6478*100,0)</f>
        <v>1.44369583691764E-006</v>
      </c>
      <c r="R6478" s="41" t="n">
        <v>10202026</v>
      </c>
      <c r="S6478" s="41" t="n">
        <v>10202000</v>
      </c>
      <c r="T6478" s="41" t="n">
        <f aca="false">R6478-S6478</f>
        <v>26</v>
      </c>
      <c r="U6478" s="40" t="n">
        <f aca="false">IFERROR(ABS(T6478)/S6478*100,0)</f>
        <v>0.00025485198980592</v>
      </c>
    </row>
    <row r="6479" customFormat="false" ht="15" hidden="false" customHeight="false" outlineLevel="0" collapsed="false">
      <c r="A6479" s="38" t="n">
        <v>45120</v>
      </c>
      <c r="B6479" s="39" t="n">
        <v>105</v>
      </c>
      <c r="C6479" s="39" t="n">
        <v>105</v>
      </c>
      <c r="D6479" s="39" t="n">
        <f aca="false">B6479-C6479</f>
        <v>0</v>
      </c>
      <c r="E6479" s="40" t="n">
        <f aca="false">IFERROR(ABS(D6479)/C6479*100,0)</f>
        <v>0</v>
      </c>
      <c r="F6479" s="39" t="n">
        <v>105.65</v>
      </c>
      <c r="G6479" s="39" t="n">
        <v>105.6500015</v>
      </c>
      <c r="H6479" s="39" t="n">
        <f aca="false">F6479-G6479</f>
        <v>-1.49999999621286E-006</v>
      </c>
      <c r="I6479" s="40" t="n">
        <f aca="false">IFERROR(ABS(H6479)/G6479*100,0)</f>
        <v>1.4197822763049E-006</v>
      </c>
      <c r="J6479" s="39" t="n">
        <v>102.52</v>
      </c>
      <c r="K6479" s="39" t="n">
        <v>102.5199966</v>
      </c>
      <c r="L6479" s="39" t="n">
        <f aca="false">J6479-K6479</f>
        <v>3.39999999710017E-006</v>
      </c>
      <c r="M6479" s="40" t="n">
        <f aca="false">IFERROR(ABS(L6479)/K6479*100,0)</f>
        <v>3.31642617036545E-006</v>
      </c>
      <c r="N6479" s="39" t="n">
        <v>105.57</v>
      </c>
      <c r="O6479" s="39" t="n">
        <v>105.5699997</v>
      </c>
      <c r="P6479" s="39" t="n">
        <f aca="false">N6479-O6479</f>
        <v>2.99999996400402E-007</v>
      </c>
      <c r="Q6479" s="40" t="n">
        <f aca="false">IFERROR(ABS(P6479)/O6479*100,0)</f>
        <v>2.84171637068217E-007</v>
      </c>
      <c r="R6479" s="41" t="n">
        <v>9265863</v>
      </c>
      <c r="S6479" s="41" t="n">
        <v>9265900</v>
      </c>
      <c r="T6479" s="41" t="n">
        <f aca="false">R6479-S6479</f>
        <v>-37</v>
      </c>
      <c r="U6479" s="40" t="n">
        <f aca="false">IFERROR(ABS(T6479)/S6479*100,0)</f>
        <v>0.000399313612277275</v>
      </c>
    </row>
    <row r="6480" customFormat="false" ht="15" hidden="false" customHeight="false" outlineLevel="0" collapsed="false">
      <c r="A6480" s="38" t="n">
        <v>45121</v>
      </c>
      <c r="B6480" s="39" t="n">
        <v>106</v>
      </c>
      <c r="C6480" s="39" t="n">
        <v>106</v>
      </c>
      <c r="D6480" s="39" t="n">
        <f aca="false">B6480-C6480</f>
        <v>0</v>
      </c>
      <c r="E6480" s="40" t="n">
        <f aca="false">IFERROR(ABS(D6480)/C6480*100,0)</f>
        <v>0</v>
      </c>
      <c r="F6480" s="39" t="n">
        <v>107.3</v>
      </c>
      <c r="G6480" s="39" t="n">
        <v>107.3000031</v>
      </c>
      <c r="H6480" s="39" t="n">
        <f aca="false">F6480-G6480</f>
        <v>-3.10000000069977E-006</v>
      </c>
      <c r="I6480" s="40" t="n">
        <f aca="false">IFERROR(ABS(H6480)/G6480*100,0)</f>
        <v>2.88909590972767E-006</v>
      </c>
      <c r="J6480" s="39" t="n">
        <v>104.86</v>
      </c>
      <c r="K6480" s="39" t="n">
        <v>104.8600006</v>
      </c>
      <c r="L6480" s="39" t="n">
        <f aca="false">J6480-K6480</f>
        <v>-6.00000007011659E-007</v>
      </c>
      <c r="M6480" s="40" t="n">
        <f aca="false">IFERROR(ABS(L6480)/K6480*100,0)</f>
        <v>5.72191496832452E-007</v>
      </c>
      <c r="N6480" s="39" t="n">
        <v>105.14</v>
      </c>
      <c r="O6480" s="39" t="n">
        <v>105.1399994</v>
      </c>
      <c r="P6480" s="39" t="n">
        <f aca="false">N6480-O6480</f>
        <v>6.00000007011659E-007</v>
      </c>
      <c r="Q6480" s="40" t="n">
        <f aca="false">IFERROR(ABS(P6480)/O6480*100,0)</f>
        <v>5.70667691112483E-007</v>
      </c>
      <c r="R6480" s="41" t="n">
        <v>9518336</v>
      </c>
      <c r="S6480" s="41" t="n">
        <v>9518300</v>
      </c>
      <c r="T6480" s="41" t="n">
        <f aca="false">R6480-S6480</f>
        <v>36</v>
      </c>
      <c r="U6480" s="40" t="n">
        <f aca="false">IFERROR(ABS(T6480)/S6480*100,0)</f>
        <v>0.000378218799575554</v>
      </c>
    </row>
    <row r="6481" customFormat="false" ht="15" hidden="false" customHeight="false" outlineLevel="0" collapsed="false">
      <c r="A6481" s="38" t="n">
        <v>45124</v>
      </c>
      <c r="B6481" s="39" t="n">
        <v>104.68</v>
      </c>
      <c r="C6481" s="39" t="n">
        <v>104.6800003</v>
      </c>
      <c r="D6481" s="39" t="n">
        <f aca="false">B6481-C6481</f>
        <v>-2.99999996400402E-007</v>
      </c>
      <c r="E6481" s="40" t="n">
        <f aca="false">IFERROR(ABS(D6481)/C6481*100,0)</f>
        <v>2.86587691574932E-007</v>
      </c>
      <c r="F6481" s="39" t="n">
        <v>105.03</v>
      </c>
      <c r="G6481" s="39" t="n">
        <v>105.0299988</v>
      </c>
      <c r="H6481" s="39" t="n">
        <f aca="false">F6481-G6481</f>
        <v>1.19999999981246E-006</v>
      </c>
      <c r="I6481" s="40" t="n">
        <f aca="false">IFERROR(ABS(H6481)/G6481*100,0)</f>
        <v>1.14253071838792E-006</v>
      </c>
      <c r="J6481" s="39" t="n">
        <v>102.59</v>
      </c>
      <c r="K6481" s="39" t="n">
        <v>102.5899963</v>
      </c>
      <c r="L6481" s="39" t="n">
        <f aca="false">J6481-K6481</f>
        <v>3.70000000771142E-006</v>
      </c>
      <c r="M6481" s="40" t="n">
        <f aca="false">IFERROR(ABS(L6481)/K6481*100,0)</f>
        <v>3.60658947378422E-006</v>
      </c>
      <c r="N6481" s="39" t="n">
        <v>104.79</v>
      </c>
      <c r="O6481" s="39" t="n">
        <v>104.7900009</v>
      </c>
      <c r="P6481" s="39" t="n">
        <f aca="false">N6481-O6481</f>
        <v>-8.99999989201206E-007</v>
      </c>
      <c r="Q6481" s="40" t="n">
        <f aca="false">IFERROR(ABS(P6481)/O6481*100,0)</f>
        <v>8.58860560617865E-007</v>
      </c>
      <c r="R6481" s="41" t="n">
        <v>10729126</v>
      </c>
      <c r="S6481" s="41" t="n">
        <v>10722600</v>
      </c>
      <c r="T6481" s="41" t="n">
        <f aca="false">R6481-S6481</f>
        <v>6526</v>
      </c>
      <c r="U6481" s="40" t="n">
        <f aca="false">IFERROR(ABS(T6481)/S6481*100,0)</f>
        <v>0.0608621043403652</v>
      </c>
    </row>
    <row r="6482" customFormat="false" ht="15" hidden="false" customHeight="false" outlineLevel="0" collapsed="false">
      <c r="A6482" s="38" t="n">
        <v>45125</v>
      </c>
      <c r="B6482" s="39" t="n">
        <v>103.69</v>
      </c>
      <c r="C6482" s="39" t="n">
        <v>103.6900024</v>
      </c>
      <c r="D6482" s="39" t="n">
        <f aca="false">B6482-C6482</f>
        <v>-2.39999999962492E-006</v>
      </c>
      <c r="E6482" s="40" t="n">
        <f aca="false">IFERROR(ABS(D6482)/C6482*100,0)</f>
        <v>2.31459151709396E-006</v>
      </c>
      <c r="F6482" s="39" t="n">
        <v>103.73</v>
      </c>
      <c r="G6482" s="39" t="n">
        <v>103.7300034</v>
      </c>
      <c r="H6482" s="39" t="n">
        <f aca="false">F6482-G6482</f>
        <v>-3.39999999710017E-006</v>
      </c>
      <c r="I6482" s="40" t="n">
        <f aca="false">IFERROR(ABS(H6482)/G6482*100,0)</f>
        <v>3.27774017705293E-006</v>
      </c>
      <c r="J6482" s="39" t="n">
        <v>102.01</v>
      </c>
      <c r="K6482" s="39" t="n">
        <v>102.0100021</v>
      </c>
      <c r="L6482" s="39" t="n">
        <f aca="false">J6482-K6482</f>
        <v>-2.09999998901367E-006</v>
      </c>
      <c r="M6482" s="40" t="n">
        <f aca="false">IFERROR(ABS(L6482)/K6482*100,0)</f>
        <v>2.05862165060544E-006</v>
      </c>
      <c r="N6482" s="39" t="n">
        <v>103.15</v>
      </c>
      <c r="O6482" s="39" t="n">
        <v>103.1500015</v>
      </c>
      <c r="P6482" s="39" t="n">
        <f aca="false">N6482-O6482</f>
        <v>-1.49999999621286E-006</v>
      </c>
      <c r="Q6482" s="40" t="n">
        <f aca="false">IFERROR(ABS(P6482)/O6482*100,0)</f>
        <v>1.45419289810952E-006</v>
      </c>
      <c r="R6482" s="41" t="n">
        <v>10355352</v>
      </c>
      <c r="S6482" s="41" t="n">
        <v>10343600</v>
      </c>
      <c r="T6482" s="41" t="n">
        <f aca="false">R6482-S6482</f>
        <v>11752</v>
      </c>
      <c r="U6482" s="40" t="n">
        <f aca="false">IFERROR(ABS(T6482)/S6482*100,0)</f>
        <v>0.113616149116362</v>
      </c>
    </row>
    <row r="6483" customFormat="false" ht="15" hidden="false" customHeight="false" outlineLevel="0" collapsed="false">
      <c r="A6483" s="38" t="n">
        <v>45126</v>
      </c>
      <c r="B6483" s="39" t="n">
        <v>103.9</v>
      </c>
      <c r="C6483" s="39" t="n">
        <v>103.9000015</v>
      </c>
      <c r="D6483" s="39" t="n">
        <f aca="false">B6483-C6483</f>
        <v>-1.49999999621286E-006</v>
      </c>
      <c r="E6483" s="40" t="n">
        <f aca="false">IFERROR(ABS(D6483)/C6483*100,0)</f>
        <v>1.44369583691764E-006</v>
      </c>
      <c r="F6483" s="39" t="n">
        <v>104.79</v>
      </c>
      <c r="G6483" s="39" t="n">
        <v>104.7900009</v>
      </c>
      <c r="H6483" s="39" t="n">
        <f aca="false">F6483-G6483</f>
        <v>-8.99999989201206E-007</v>
      </c>
      <c r="I6483" s="40" t="n">
        <f aca="false">IFERROR(ABS(H6483)/G6483*100,0)</f>
        <v>8.58860560617865E-007</v>
      </c>
      <c r="J6483" s="39" t="n">
        <v>102.57</v>
      </c>
      <c r="K6483" s="39" t="n">
        <v>102.5699997</v>
      </c>
      <c r="L6483" s="39" t="n">
        <f aca="false">J6483-K6483</f>
        <v>2.99999996400402E-007</v>
      </c>
      <c r="M6483" s="40" t="n">
        <f aca="false">IFERROR(ABS(L6483)/K6483*100,0)</f>
        <v>2.9248317956308E-007</v>
      </c>
      <c r="N6483" s="39" t="n">
        <v>103.06</v>
      </c>
      <c r="O6483" s="39" t="n">
        <v>103.0599976</v>
      </c>
      <c r="P6483" s="39" t="n">
        <f aca="false">N6483-O6483</f>
        <v>2.39999999962492E-006</v>
      </c>
      <c r="Q6483" s="40" t="n">
        <f aca="false">IFERROR(ABS(P6483)/O6483*100,0)</f>
        <v>2.32874059335795E-006</v>
      </c>
      <c r="R6483" s="41" t="n">
        <v>11204828</v>
      </c>
      <c r="S6483" s="41" t="n">
        <v>11204800</v>
      </c>
      <c r="T6483" s="41" t="n">
        <f aca="false">R6483-S6483</f>
        <v>28</v>
      </c>
      <c r="U6483" s="40" t="n">
        <f aca="false">IFERROR(ABS(T6483)/S6483*100,0)</f>
        <v>0.000249892903041554</v>
      </c>
    </row>
    <row r="6484" customFormat="false" ht="15" hidden="false" customHeight="false" outlineLevel="0" collapsed="false">
      <c r="A6484" s="38" t="n">
        <v>45127</v>
      </c>
      <c r="B6484" s="39" t="n">
        <v>98.55</v>
      </c>
      <c r="C6484" s="39" t="n">
        <v>98.55000305</v>
      </c>
      <c r="D6484" s="39" t="n">
        <f aca="false">B6484-C6484</f>
        <v>-3.05000000366817E-006</v>
      </c>
      <c r="E6484" s="40" t="n">
        <f aca="false">IFERROR(ABS(D6484)/C6484*100,0)</f>
        <v>3.09487560555502E-006</v>
      </c>
      <c r="F6484" s="39" t="n">
        <v>100.45</v>
      </c>
      <c r="G6484" s="39" t="n">
        <v>100.4499969</v>
      </c>
      <c r="H6484" s="39" t="n">
        <f aca="false">F6484-G6484</f>
        <v>3.10000000069977E-006</v>
      </c>
      <c r="I6484" s="40" t="n">
        <f aca="false">IFERROR(ABS(H6484)/G6484*100,0)</f>
        <v>3.08611258971554E-006</v>
      </c>
      <c r="J6484" s="39" t="n">
        <v>97.05</v>
      </c>
      <c r="K6484" s="39" t="n">
        <v>97.05000305</v>
      </c>
      <c r="L6484" s="39" t="n">
        <f aca="false">J6484-K6484</f>
        <v>-3.05000000366817E-006</v>
      </c>
      <c r="M6484" s="40" t="n">
        <f aca="false">IFERROR(ABS(L6484)/K6484*100,0)</f>
        <v>3.1427098483416E-006</v>
      </c>
      <c r="N6484" s="39" t="n">
        <v>97.86</v>
      </c>
      <c r="O6484" s="39" t="n">
        <v>97.86000061</v>
      </c>
      <c r="P6484" s="39" t="n">
        <f aca="false">N6484-O6484</f>
        <v>-6.10000000733635E-007</v>
      </c>
      <c r="Q6484" s="40" t="n">
        <f aca="false">IFERROR(ABS(P6484)/O6484*100,0)</f>
        <v>6.23339461405338E-007</v>
      </c>
      <c r="R6484" s="41" t="n">
        <v>22810237</v>
      </c>
      <c r="S6484" s="41" t="n">
        <v>22810200</v>
      </c>
      <c r="T6484" s="41" t="n">
        <f aca="false">R6484-S6484</f>
        <v>37</v>
      </c>
      <c r="U6484" s="40" t="n">
        <f aca="false">IFERROR(ABS(T6484)/S6484*100,0)</f>
        <v>0.000162208134957168</v>
      </c>
    </row>
    <row r="6485" customFormat="false" ht="15" hidden="false" customHeight="false" outlineLevel="0" collapsed="false">
      <c r="A6485" s="38" t="n">
        <v>45128</v>
      </c>
      <c r="B6485" s="39" t="n">
        <v>97.88</v>
      </c>
      <c r="C6485" s="39" t="n">
        <v>97.87999725</v>
      </c>
      <c r="D6485" s="39" t="n">
        <f aca="false">B6485-C6485</f>
        <v>2.74999999305692E-006</v>
      </c>
      <c r="E6485" s="40" t="n">
        <f aca="false">IFERROR(ABS(D6485)/C6485*100,0)</f>
        <v>2.80956280171628E-006</v>
      </c>
      <c r="F6485" s="39" t="n">
        <v>97.99</v>
      </c>
      <c r="G6485" s="39" t="n">
        <v>97.98999786</v>
      </c>
      <c r="H6485" s="39" t="n">
        <f aca="false">F6485-G6485</f>
        <v>2.13999999232328E-006</v>
      </c>
      <c r="I6485" s="40" t="n">
        <f aca="false">IFERROR(ABS(H6485)/G6485*100,0)</f>
        <v>2.18389635581046E-006</v>
      </c>
      <c r="J6485" s="39" t="n">
        <v>96.33</v>
      </c>
      <c r="K6485" s="39" t="n">
        <v>96.33000183</v>
      </c>
      <c r="L6485" s="39" t="n">
        <f aca="false">J6485-K6485</f>
        <v>-1.8300000022009E-006</v>
      </c>
      <c r="M6485" s="40" t="n">
        <f aca="false">IFERROR(ABS(L6485)/K6485*100,0)</f>
        <v>1.8997196796803E-006</v>
      </c>
      <c r="N6485" s="39" t="n">
        <v>97.25</v>
      </c>
      <c r="O6485" s="39" t="n">
        <v>97.25</v>
      </c>
      <c r="P6485" s="39" t="n">
        <f aca="false">N6485-O6485</f>
        <v>0</v>
      </c>
      <c r="Q6485" s="40" t="n">
        <f aca="false">IFERROR(ABS(P6485)/O6485*100,0)</f>
        <v>0</v>
      </c>
      <c r="R6485" s="41" t="n">
        <v>15381226</v>
      </c>
      <c r="S6485" s="41" t="n">
        <v>15381200</v>
      </c>
      <c r="T6485" s="41" t="n">
        <f aca="false">R6485-S6485</f>
        <v>26</v>
      </c>
      <c r="U6485" s="40" t="n">
        <f aca="false">IFERROR(ABS(T6485)/S6485*100,0)</f>
        <v>0.000169037526330845</v>
      </c>
    </row>
    <row r="6486" customFormat="false" ht="15" hidden="false" customHeight="false" outlineLevel="0" collapsed="false">
      <c r="A6486" s="38" t="n">
        <v>45131</v>
      </c>
      <c r="B6486" s="39" t="n">
        <v>97.27</v>
      </c>
      <c r="C6486" s="39" t="n">
        <v>97.26999664</v>
      </c>
      <c r="D6486" s="39" t="n">
        <f aca="false">B6486-C6486</f>
        <v>3.35999999379055E-006</v>
      </c>
      <c r="E6486" s="40" t="n">
        <f aca="false">IFERROR(ABS(D6486)/C6486*100,0)</f>
        <v>3.45430257001657E-006</v>
      </c>
      <c r="F6486" s="39" t="n">
        <v>98.27</v>
      </c>
      <c r="G6486" s="39" t="n">
        <v>98.26999664</v>
      </c>
      <c r="H6486" s="39" t="n">
        <f aca="false">F6486-G6486</f>
        <v>3.35999999379055E-006</v>
      </c>
      <c r="I6486" s="40" t="n">
        <f aca="false">IFERROR(ABS(H6486)/G6486*100,0)</f>
        <v>3.4191514283851E-006</v>
      </c>
      <c r="J6486" s="39" t="n">
        <v>96.78</v>
      </c>
      <c r="K6486" s="39" t="n">
        <v>96.77999878</v>
      </c>
      <c r="L6486" s="39" t="n">
        <f aca="false">J6486-K6486</f>
        <v>1.22000000146727E-006</v>
      </c>
      <c r="M6486" s="40" t="n">
        <f aca="false">IFERROR(ABS(L6486)/K6486*100,0)</f>
        <v>1.26059104861178E-006</v>
      </c>
      <c r="N6486" s="39" t="n">
        <v>98.25</v>
      </c>
      <c r="O6486" s="39" t="n">
        <v>98.25</v>
      </c>
      <c r="P6486" s="39" t="n">
        <f aca="false">N6486-O6486</f>
        <v>0</v>
      </c>
      <c r="Q6486" s="40" t="n">
        <f aca="false">IFERROR(ABS(P6486)/O6486*100,0)</f>
        <v>0</v>
      </c>
      <c r="R6486" s="41" t="n">
        <v>9054912</v>
      </c>
      <c r="S6486" s="41" t="n">
        <v>9054900</v>
      </c>
      <c r="T6486" s="41" t="n">
        <f aca="false">R6486-S6486</f>
        <v>12</v>
      </c>
      <c r="U6486" s="40" t="n">
        <f aca="false">IFERROR(ABS(T6486)/S6486*100,0)</f>
        <v>0.000132524931252692</v>
      </c>
    </row>
    <row r="6487" customFormat="false" ht="15" hidden="false" customHeight="false" outlineLevel="0" collapsed="false">
      <c r="A6487" s="38" t="n">
        <v>45132</v>
      </c>
      <c r="B6487" s="39" t="n">
        <v>99.52</v>
      </c>
      <c r="C6487" s="39" t="n">
        <v>99.51999664</v>
      </c>
      <c r="D6487" s="39" t="n">
        <f aca="false">B6487-C6487</f>
        <v>3.35999999379055E-006</v>
      </c>
      <c r="E6487" s="40" t="n">
        <f aca="false">IFERROR(ABS(D6487)/C6487*100,0)</f>
        <v>3.37620589552961E-006</v>
      </c>
      <c r="F6487" s="39" t="n">
        <v>100.89</v>
      </c>
      <c r="G6487" s="39" t="n">
        <v>100.8899994</v>
      </c>
      <c r="H6487" s="39" t="n">
        <f aca="false">F6487-G6487</f>
        <v>6.00000007011659E-007</v>
      </c>
      <c r="I6487" s="40" t="n">
        <f aca="false">IFERROR(ABS(H6487)/G6487*100,0)</f>
        <v>5.94707117236496E-007</v>
      </c>
      <c r="J6487" s="39" t="n">
        <v>99.11</v>
      </c>
      <c r="K6487" s="39" t="n">
        <v>99.11000061</v>
      </c>
      <c r="L6487" s="39" t="n">
        <f aca="false">J6487-K6487</f>
        <v>-6.10000000733635E-007</v>
      </c>
      <c r="M6487" s="40" t="n">
        <f aca="false">IFERROR(ABS(L6487)/K6487*100,0)</f>
        <v>6.1547774894483E-007</v>
      </c>
      <c r="N6487" s="39" t="n">
        <v>100.32</v>
      </c>
      <c r="O6487" s="39" t="n">
        <v>100.3199997</v>
      </c>
      <c r="P6487" s="39" t="n">
        <f aca="false">N6487-O6487</f>
        <v>2.99999996400402E-007</v>
      </c>
      <c r="Q6487" s="40" t="n">
        <f aca="false">IFERROR(ABS(P6487)/O6487*100,0)</f>
        <v>2.99043059507108E-007</v>
      </c>
      <c r="R6487" s="41" t="n">
        <v>9202222</v>
      </c>
      <c r="S6487" s="41" t="n">
        <v>9202200</v>
      </c>
      <c r="T6487" s="41" t="n">
        <f aca="false">R6487-S6487</f>
        <v>22</v>
      </c>
      <c r="U6487" s="40" t="n">
        <f aca="false">IFERROR(ABS(T6487)/S6487*100,0)</f>
        <v>0.000239073265088783</v>
      </c>
    </row>
    <row r="6488" customFormat="false" ht="15" hidden="false" customHeight="false" outlineLevel="0" collapsed="false">
      <c r="A6488" s="38" t="n">
        <v>45133</v>
      </c>
      <c r="B6488" s="39" t="n">
        <v>99.49</v>
      </c>
      <c r="C6488" s="39" t="n">
        <v>99.48999786</v>
      </c>
      <c r="D6488" s="39" t="n">
        <f aca="false">B6488-C6488</f>
        <v>2.13999999232328E-006</v>
      </c>
      <c r="E6488" s="40" t="n">
        <f aca="false">IFERROR(ABS(D6488)/C6488*100,0)</f>
        <v>2.15096998527896E-006</v>
      </c>
      <c r="F6488" s="39" t="n">
        <v>100.13</v>
      </c>
      <c r="G6488" s="39" t="n">
        <v>100.1299973</v>
      </c>
      <c r="H6488" s="39" t="n">
        <f aca="false">F6488-G6488</f>
        <v>2.69999999602533E-006</v>
      </c>
      <c r="I6488" s="40" t="n">
        <f aca="false">IFERROR(ABS(H6488)/G6488*100,0)</f>
        <v>2.69649462581712E-006</v>
      </c>
      <c r="J6488" s="39" t="n">
        <v>98.57</v>
      </c>
      <c r="K6488" s="39" t="n">
        <v>98.56999969</v>
      </c>
      <c r="L6488" s="39" t="n">
        <f aca="false">J6488-K6488</f>
        <v>3.09999990122378E-007</v>
      </c>
      <c r="M6488" s="40" t="n">
        <f aca="false">IFERROR(ABS(L6488)/K6488*100,0)</f>
        <v>3.14497302523405E-007</v>
      </c>
      <c r="N6488" s="39" t="n">
        <v>99.41</v>
      </c>
      <c r="O6488" s="39" t="n">
        <v>99.41000366</v>
      </c>
      <c r="P6488" s="39" t="n">
        <f aca="false">N6488-O6488</f>
        <v>-3.66000000440181E-006</v>
      </c>
      <c r="Q6488" s="40" t="n">
        <f aca="false">IFERROR(ABS(P6488)/O6488*100,0)</f>
        <v>3.68172202962557E-006</v>
      </c>
      <c r="R6488" s="41" t="n">
        <v>8993547</v>
      </c>
      <c r="S6488" s="41" t="n">
        <v>8993500</v>
      </c>
      <c r="T6488" s="41" t="n">
        <f aca="false">R6488-S6488</f>
        <v>47</v>
      </c>
      <c r="U6488" s="40" t="n">
        <f aca="false">IFERROR(ABS(T6488)/S6488*100,0)</f>
        <v>0.00052259965530661</v>
      </c>
    </row>
    <row r="6489" customFormat="false" ht="15" hidden="false" customHeight="false" outlineLevel="0" collapsed="false">
      <c r="A6489" s="38" t="n">
        <v>45134</v>
      </c>
      <c r="B6489" s="39" t="n">
        <v>101.5</v>
      </c>
      <c r="C6489" s="39" t="n">
        <v>101.5</v>
      </c>
      <c r="D6489" s="39" t="n">
        <f aca="false">B6489-C6489</f>
        <v>0</v>
      </c>
      <c r="E6489" s="40" t="n">
        <f aca="false">IFERROR(ABS(D6489)/C6489*100,0)</f>
        <v>0</v>
      </c>
      <c r="F6489" s="39" t="n">
        <v>101.76</v>
      </c>
      <c r="G6489" s="39" t="n">
        <v>101.7600021</v>
      </c>
      <c r="H6489" s="39" t="n">
        <f aca="false">F6489-G6489</f>
        <v>-2.09999998901367E-006</v>
      </c>
      <c r="I6489" s="40" t="n">
        <f aca="false">IFERROR(ABS(H6489)/G6489*100,0)</f>
        <v>2.06367919189898E-006</v>
      </c>
      <c r="J6489" s="39" t="n">
        <v>98.91</v>
      </c>
      <c r="K6489" s="39" t="n">
        <v>98.91000366</v>
      </c>
      <c r="L6489" s="39" t="n">
        <f aca="false">J6489-K6489</f>
        <v>-3.66000000440181E-006</v>
      </c>
      <c r="M6489" s="40" t="n">
        <f aca="false">IFERROR(ABS(L6489)/K6489*100,0)</f>
        <v>3.700333504165E-006</v>
      </c>
      <c r="N6489" s="39" t="n">
        <v>99.35</v>
      </c>
      <c r="O6489" s="39" t="n">
        <v>99.34999847</v>
      </c>
      <c r="P6489" s="39" t="n">
        <f aca="false">N6489-O6489</f>
        <v>1.52999999158965E-006</v>
      </c>
      <c r="Q6489" s="40" t="n">
        <f aca="false">IFERROR(ABS(P6489)/O6489*100,0)</f>
        <v>1.5400100806762E-006</v>
      </c>
      <c r="R6489" s="41" t="n">
        <v>8049784</v>
      </c>
      <c r="S6489" s="41" t="n">
        <v>8049800</v>
      </c>
      <c r="T6489" s="41" t="n">
        <f aca="false">R6489-S6489</f>
        <v>-16</v>
      </c>
      <c r="U6489" s="40" t="n">
        <f aca="false">IFERROR(ABS(T6489)/S6489*100,0)</f>
        <v>0.000198762702178936</v>
      </c>
    </row>
    <row r="6490" customFormat="false" ht="15" hidden="false" customHeight="false" outlineLevel="0" collapsed="false">
      <c r="A6490" s="38" t="n">
        <v>45135</v>
      </c>
      <c r="B6490" s="39" t="n">
        <v>100.11</v>
      </c>
      <c r="C6490" s="39" t="n">
        <v>100.1100006</v>
      </c>
      <c r="D6490" s="39" t="n">
        <f aca="false">B6490-C6490</f>
        <v>-6.00000007011659E-007</v>
      </c>
      <c r="E6490" s="40" t="n">
        <f aca="false">IFERROR(ABS(D6490)/C6490*100,0)</f>
        <v>5.99340728614138E-007</v>
      </c>
      <c r="F6490" s="39" t="n">
        <v>100.99</v>
      </c>
      <c r="G6490" s="39" t="n">
        <v>100.9899979</v>
      </c>
      <c r="H6490" s="39" t="n">
        <f aca="false">F6490-G6490</f>
        <v>2.09999998901367E-006</v>
      </c>
      <c r="I6490" s="40" t="n">
        <f aca="false">IFERROR(ABS(H6490)/G6490*100,0)</f>
        <v>2.07941383570785E-006</v>
      </c>
      <c r="J6490" s="39" t="n">
        <v>99.78</v>
      </c>
      <c r="K6490" s="39" t="n">
        <v>99.77999878</v>
      </c>
      <c r="L6490" s="39" t="n">
        <f aca="false">J6490-K6490</f>
        <v>1.22000000146727E-006</v>
      </c>
      <c r="M6490" s="40" t="n">
        <f aca="false">IFERROR(ABS(L6490)/K6490*100,0)</f>
        <v>1.22268993423941E-006</v>
      </c>
      <c r="N6490" s="39" t="n">
        <v>100.86</v>
      </c>
      <c r="O6490" s="39" t="n">
        <v>100.8600006</v>
      </c>
      <c r="P6490" s="39" t="n">
        <f aca="false">N6490-O6490</f>
        <v>-6.00000007011659E-007</v>
      </c>
      <c r="Q6490" s="40" t="n">
        <f aca="false">IFERROR(ABS(P6490)/O6490*100,0)</f>
        <v>5.94884001033467E-007</v>
      </c>
      <c r="R6490" s="41" t="n">
        <v>6766298</v>
      </c>
      <c r="S6490" s="41" t="n">
        <v>6758700</v>
      </c>
      <c r="T6490" s="41" t="n">
        <f aca="false">R6490-S6490</f>
        <v>7598</v>
      </c>
      <c r="U6490" s="40" t="n">
        <f aca="false">IFERROR(ABS(T6490)/S6490*100,0)</f>
        <v>0.112418068563481</v>
      </c>
    </row>
    <row r="6491" customFormat="false" ht="15" hidden="false" customHeight="false" outlineLevel="0" collapsed="false">
      <c r="A6491" s="38" t="n">
        <v>45138</v>
      </c>
      <c r="B6491" s="39" t="n">
        <v>99.18</v>
      </c>
      <c r="C6491" s="39" t="n">
        <v>99.18000031</v>
      </c>
      <c r="D6491" s="39" t="n">
        <f aca="false">B6491-C6491</f>
        <v>-3.09999990122378E-007</v>
      </c>
      <c r="E6491" s="40" t="n">
        <f aca="false">IFERROR(ABS(D6491)/C6491*100,0)</f>
        <v>3.12563005801001E-007</v>
      </c>
      <c r="F6491" s="39" t="n">
        <v>99.78</v>
      </c>
      <c r="G6491" s="39" t="n">
        <v>99.77999878</v>
      </c>
      <c r="H6491" s="39" t="n">
        <f aca="false">F6491-G6491</f>
        <v>1.22000000146727E-006</v>
      </c>
      <c r="I6491" s="40" t="n">
        <f aca="false">IFERROR(ABS(H6491)/G6491*100,0)</f>
        <v>1.22268993423941E-006</v>
      </c>
      <c r="J6491" s="39" t="n">
        <v>98.42</v>
      </c>
      <c r="K6491" s="39" t="n">
        <v>98.41999817</v>
      </c>
      <c r="L6491" s="39" t="n">
        <f aca="false">J6491-K6491</f>
        <v>1.8300000022009E-006</v>
      </c>
      <c r="M6491" s="40" t="n">
        <f aca="false">IFERROR(ABS(L6491)/K6491*100,0)</f>
        <v>1.85937821197676E-006</v>
      </c>
      <c r="N6491" s="39" t="n">
        <v>99.15</v>
      </c>
      <c r="O6491" s="39" t="n">
        <v>99.15000153</v>
      </c>
      <c r="P6491" s="39" t="n">
        <f aca="false">N6491-O6491</f>
        <v>-1.52999999158965E-006</v>
      </c>
      <c r="Q6491" s="40" t="n">
        <f aca="false">IFERROR(ABS(P6491)/O6491*100,0)</f>
        <v>1.54311645787188E-006</v>
      </c>
      <c r="R6491" s="41" t="n">
        <v>8654145</v>
      </c>
      <c r="S6491" s="41" t="n">
        <v>8647900</v>
      </c>
      <c r="T6491" s="41" t="n">
        <f aca="false">R6491-S6491</f>
        <v>6245</v>
      </c>
      <c r="U6491" s="40" t="n">
        <f aca="false">IFERROR(ABS(T6491)/S6491*100,0)</f>
        <v>0.0722140635298743</v>
      </c>
    </row>
    <row r="6492" customFormat="false" ht="15" hidden="false" customHeight="false" outlineLevel="0" collapsed="false">
      <c r="A6492" s="38" t="n">
        <v>45139</v>
      </c>
      <c r="B6492" s="39" t="n">
        <v>99.14</v>
      </c>
      <c r="C6492" s="39" t="n">
        <v>99.13999939</v>
      </c>
      <c r="D6492" s="39" t="n">
        <f aca="false">B6492-C6492</f>
        <v>6.10000000733635E-007</v>
      </c>
      <c r="E6492" s="40" t="n">
        <f aca="false">IFERROR(ABS(D6492)/C6492*100,0)</f>
        <v>6.1529151148569E-007</v>
      </c>
      <c r="F6492" s="39" t="n">
        <v>99.19</v>
      </c>
      <c r="G6492" s="39" t="n">
        <v>99.19000244</v>
      </c>
      <c r="H6492" s="39" t="n">
        <f aca="false">F6492-G6492</f>
        <v>-2.44000000293454E-006</v>
      </c>
      <c r="I6492" s="40" t="n">
        <f aca="false">IFERROR(ABS(H6492)/G6492*100,0)</f>
        <v>2.45992533815139E-006</v>
      </c>
      <c r="J6492" s="39" t="n">
        <v>98.09</v>
      </c>
      <c r="K6492" s="39" t="n">
        <v>98.08999634</v>
      </c>
      <c r="L6492" s="39" t="n">
        <f aca="false">J6492-K6492</f>
        <v>3.66000000440181E-006</v>
      </c>
      <c r="M6492" s="40" t="n">
        <f aca="false">IFERROR(ABS(L6492)/K6492*100,0)</f>
        <v>3.73126734729962E-006</v>
      </c>
      <c r="N6492" s="39" t="n">
        <v>98.4</v>
      </c>
      <c r="O6492" s="39" t="n">
        <v>98.40000153</v>
      </c>
      <c r="P6492" s="39" t="n">
        <f aca="false">N6492-O6492</f>
        <v>-1.52999999158965E-006</v>
      </c>
      <c r="Q6492" s="40" t="n">
        <f aca="false">IFERROR(ABS(P6492)/O6492*100,0)</f>
        <v>1.55487801605693E-006</v>
      </c>
      <c r="R6492" s="41" t="n">
        <v>6439692</v>
      </c>
      <c r="S6492" s="41" t="n">
        <v>6428500</v>
      </c>
      <c r="T6492" s="41" t="n">
        <f aca="false">R6492-S6492</f>
        <v>11192</v>
      </c>
      <c r="U6492" s="40" t="n">
        <f aca="false">IFERROR(ABS(T6492)/S6492*100,0)</f>
        <v>0.174099712219025</v>
      </c>
    </row>
    <row r="6493" customFormat="false" ht="15" hidden="false" customHeight="false" outlineLevel="0" collapsed="false">
      <c r="A6493" s="38" t="n">
        <v>45140</v>
      </c>
      <c r="B6493" s="39" t="n">
        <v>97.5</v>
      </c>
      <c r="C6493" s="39" t="n">
        <v>97.5</v>
      </c>
      <c r="D6493" s="39" t="n">
        <f aca="false">B6493-C6493</f>
        <v>0</v>
      </c>
      <c r="E6493" s="40" t="n">
        <f aca="false">IFERROR(ABS(D6493)/C6493*100,0)</f>
        <v>0</v>
      </c>
      <c r="F6493" s="39" t="n">
        <v>97.5</v>
      </c>
      <c r="G6493" s="39" t="n">
        <v>97.5</v>
      </c>
      <c r="H6493" s="39" t="n">
        <f aca="false">F6493-G6493</f>
        <v>0</v>
      </c>
      <c r="I6493" s="40" t="n">
        <f aca="false">IFERROR(ABS(H6493)/G6493*100,0)</f>
        <v>0</v>
      </c>
      <c r="J6493" s="39" t="n">
        <v>95.21</v>
      </c>
      <c r="K6493" s="39" t="n">
        <v>95.20999908</v>
      </c>
      <c r="L6493" s="39" t="n">
        <f aca="false">J6493-K6493</f>
        <v>9.19999990856013E-007</v>
      </c>
      <c r="M6493" s="40" t="n">
        <f aca="false">IFERROR(ABS(L6493)/K6493*100,0)</f>
        <v>9.66285053824005E-007</v>
      </c>
      <c r="N6493" s="39" t="n">
        <v>95.7</v>
      </c>
      <c r="O6493" s="39" t="n">
        <v>95.69999695</v>
      </c>
      <c r="P6493" s="39" t="n">
        <f aca="false">N6493-O6493</f>
        <v>3.05000000366817E-006</v>
      </c>
      <c r="Q6493" s="40" t="n">
        <f aca="false">IFERROR(ABS(P6493)/O6493*100,0)</f>
        <v>3.18704294762067E-006</v>
      </c>
      <c r="R6493" s="41" t="n">
        <v>9827891</v>
      </c>
      <c r="S6493" s="41" t="n">
        <v>9820900</v>
      </c>
      <c r="T6493" s="41" t="n">
        <f aca="false">R6493-S6493</f>
        <v>6991</v>
      </c>
      <c r="U6493" s="40" t="n">
        <f aca="false">IFERROR(ABS(T6493)/S6493*100,0)</f>
        <v>0.0711849219521632</v>
      </c>
    </row>
    <row r="6494" customFormat="false" ht="15" hidden="false" customHeight="false" outlineLevel="0" collapsed="false">
      <c r="A6494" s="38" t="n">
        <v>45141</v>
      </c>
      <c r="B6494" s="39" t="n">
        <v>94.84</v>
      </c>
      <c r="C6494" s="39" t="n">
        <v>94.83999634</v>
      </c>
      <c r="D6494" s="39" t="n">
        <f aca="false">B6494-C6494</f>
        <v>3.66000000440181E-006</v>
      </c>
      <c r="E6494" s="40" t="n">
        <f aca="false">IFERROR(ABS(D6494)/C6494*100,0)</f>
        <v>3.85913132185367E-006</v>
      </c>
      <c r="F6494" s="39" t="n">
        <v>95.81</v>
      </c>
      <c r="G6494" s="39" t="n">
        <v>95.80999756</v>
      </c>
      <c r="H6494" s="39" t="n">
        <f aca="false">F6494-G6494</f>
        <v>2.44000000293454E-006</v>
      </c>
      <c r="I6494" s="40" t="n">
        <f aca="false">IFERROR(ABS(H6494)/G6494*100,0)</f>
        <v>2.54670709223901E-006</v>
      </c>
      <c r="J6494" s="39" t="n">
        <v>94.58</v>
      </c>
      <c r="K6494" s="39" t="n">
        <v>94.58000183</v>
      </c>
      <c r="L6494" s="39" t="n">
        <f aca="false">J6494-K6494</f>
        <v>-1.8300000022009E-006</v>
      </c>
      <c r="M6494" s="40" t="n">
        <f aca="false">IFERROR(ABS(L6494)/K6494*100,0)</f>
        <v>1.93486991625374E-006</v>
      </c>
      <c r="N6494" s="39" t="n">
        <v>94.98</v>
      </c>
      <c r="O6494" s="39" t="n">
        <v>94.98000336</v>
      </c>
      <c r="P6494" s="39" t="n">
        <f aca="false">N6494-O6494</f>
        <v>-3.35999999379055E-006</v>
      </c>
      <c r="Q6494" s="40" t="n">
        <f aca="false">IFERROR(ABS(P6494)/O6494*100,0)</f>
        <v>3.53758672870882E-006</v>
      </c>
      <c r="R6494" s="41" t="n">
        <v>8603707</v>
      </c>
      <c r="S6494" s="41" t="n">
        <v>8571700</v>
      </c>
      <c r="T6494" s="41" t="n">
        <f aca="false">R6494-S6494</f>
        <v>32007</v>
      </c>
      <c r="U6494" s="40" t="n">
        <f aca="false">IFERROR(ABS(T6494)/S6494*100,0)</f>
        <v>0.373403175566107</v>
      </c>
    </row>
    <row r="6495" customFormat="false" ht="15" hidden="false" customHeight="false" outlineLevel="0" collapsed="false">
      <c r="A6495" s="38" t="n">
        <v>45142</v>
      </c>
      <c r="B6495" s="39" t="n">
        <v>95.28</v>
      </c>
      <c r="C6495" s="39" t="n">
        <v>95.27999878</v>
      </c>
      <c r="D6495" s="39" t="n">
        <f aca="false">B6495-C6495</f>
        <v>1.22000000146727E-006</v>
      </c>
      <c r="E6495" s="40" t="n">
        <f aca="false">IFERROR(ABS(D6495)/C6495*100,0)</f>
        <v>1.28043662582766E-006</v>
      </c>
      <c r="F6495" s="39" t="n">
        <v>97.58</v>
      </c>
      <c r="G6495" s="39" t="n">
        <v>97.58000183</v>
      </c>
      <c r="H6495" s="39" t="n">
        <f aca="false">F6495-G6495</f>
        <v>-1.8300000022009E-006</v>
      </c>
      <c r="I6495" s="40" t="n">
        <f aca="false">IFERROR(ABS(H6495)/G6495*100,0)</f>
        <v>1.87538426714631E-006</v>
      </c>
      <c r="J6495" s="39" t="n">
        <v>95.13</v>
      </c>
      <c r="K6495" s="39" t="n">
        <v>95.12999725</v>
      </c>
      <c r="L6495" s="39" t="n">
        <f aca="false">J6495-K6495</f>
        <v>2.74999999305692E-006</v>
      </c>
      <c r="M6495" s="40" t="n">
        <f aca="false">IFERROR(ABS(L6495)/K6495*100,0)</f>
        <v>2.89078111274403E-006</v>
      </c>
      <c r="N6495" s="39" t="n">
        <v>96.16</v>
      </c>
      <c r="O6495" s="39" t="n">
        <v>96.16000366</v>
      </c>
      <c r="P6495" s="39" t="n">
        <f aca="false">N6495-O6495</f>
        <v>-3.66000000440181E-006</v>
      </c>
      <c r="Q6495" s="40" t="n">
        <f aca="false">IFERROR(ABS(P6495)/O6495*100,0)</f>
        <v>3.80615626569934E-006</v>
      </c>
      <c r="R6495" s="41" t="n">
        <v>7562649</v>
      </c>
      <c r="S6495" s="41" t="n">
        <v>7562600</v>
      </c>
      <c r="T6495" s="41" t="n">
        <f aca="false">R6495-S6495</f>
        <v>49</v>
      </c>
      <c r="U6495" s="40" t="n">
        <f aca="false">IFERROR(ABS(T6495)/S6495*100,0)</f>
        <v>0.000647925316690027</v>
      </c>
    </row>
    <row r="6496" customFormat="false" ht="15" hidden="false" customHeight="false" outlineLevel="0" collapsed="false">
      <c r="A6496" s="38" t="n">
        <v>45145</v>
      </c>
      <c r="B6496" s="39" t="n">
        <v>96.73</v>
      </c>
      <c r="C6496" s="39" t="n">
        <v>96.73000336</v>
      </c>
      <c r="D6496" s="39" t="n">
        <f aca="false">B6496-C6496</f>
        <v>-3.35999999379055E-006</v>
      </c>
      <c r="E6496" s="40" t="n">
        <f aca="false">IFERROR(ABS(D6496)/C6496*100,0)</f>
        <v>3.47358614398641E-006</v>
      </c>
      <c r="F6496" s="39" t="n">
        <v>96.94</v>
      </c>
      <c r="G6496" s="39" t="n">
        <v>96.94000244</v>
      </c>
      <c r="H6496" s="39" t="n">
        <f aca="false">F6496-G6496</f>
        <v>-2.44000000293454E-006</v>
      </c>
      <c r="I6496" s="40" t="n">
        <f aca="false">IFERROR(ABS(H6496)/G6496*100,0)</f>
        <v>2.51702077730476E-006</v>
      </c>
      <c r="J6496" s="39" t="n">
        <v>95.23</v>
      </c>
      <c r="K6496" s="39" t="n">
        <v>95.23000336</v>
      </c>
      <c r="L6496" s="39" t="n">
        <f aca="false">J6496-K6496</f>
        <v>-3.35999999379055E-006</v>
      </c>
      <c r="M6496" s="40" t="n">
        <f aca="false">IFERROR(ABS(L6496)/K6496*100,0)</f>
        <v>3.5282997744825E-006</v>
      </c>
      <c r="N6496" s="39" t="n">
        <v>96.35</v>
      </c>
      <c r="O6496" s="39" t="n">
        <v>96.34999847</v>
      </c>
      <c r="P6496" s="39" t="n">
        <f aca="false">N6496-O6496</f>
        <v>1.52999999158965E-006</v>
      </c>
      <c r="Q6496" s="40" t="n">
        <f aca="false">IFERROR(ABS(P6496)/O6496*100,0)</f>
        <v>1.5879605769439E-006</v>
      </c>
      <c r="R6496" s="41" t="n">
        <v>6601403</v>
      </c>
      <c r="S6496" s="41" t="n">
        <v>6601400</v>
      </c>
      <c r="T6496" s="41" t="n">
        <f aca="false">R6496-S6496</f>
        <v>3</v>
      </c>
      <c r="U6496" s="40" t="n">
        <f aca="false">IFERROR(ABS(T6496)/S6496*100,0)</f>
        <v>4.54449056260793E-005</v>
      </c>
    </row>
    <row r="6497" customFormat="false" ht="15" hidden="false" customHeight="false" outlineLevel="0" collapsed="false">
      <c r="A6497" s="38" t="n">
        <v>45146</v>
      </c>
      <c r="B6497" s="39" t="n">
        <v>94.88</v>
      </c>
      <c r="C6497" s="39" t="n">
        <v>94.87999725</v>
      </c>
      <c r="D6497" s="39" t="n">
        <f aca="false">B6497-C6497</f>
        <v>2.74999999305692E-006</v>
      </c>
      <c r="E6497" s="40" t="n">
        <f aca="false">IFERROR(ABS(D6497)/C6497*100,0)</f>
        <v>2.89839805308059E-006</v>
      </c>
      <c r="F6497" s="39" t="n">
        <v>94.9</v>
      </c>
      <c r="G6497" s="39" t="n">
        <v>94.90000153</v>
      </c>
      <c r="H6497" s="39" t="n">
        <f aca="false">F6497-G6497</f>
        <v>-1.52999999158965E-006</v>
      </c>
      <c r="I6497" s="40" t="n">
        <f aca="false">IFERROR(ABS(H6497)/G6497*100,0)</f>
        <v>1.61222335819034E-006</v>
      </c>
      <c r="J6497" s="39" t="n">
        <v>93.67</v>
      </c>
      <c r="K6497" s="39" t="n">
        <v>93.66999817</v>
      </c>
      <c r="L6497" s="39" t="n">
        <f aca="false">J6497-K6497</f>
        <v>1.8300000022009E-006</v>
      </c>
      <c r="M6497" s="40" t="n">
        <f aca="false">IFERROR(ABS(L6497)/K6497*100,0)</f>
        <v>1.95366716980145E-006</v>
      </c>
      <c r="N6497" s="39" t="n">
        <v>94.49</v>
      </c>
      <c r="O6497" s="39" t="n">
        <v>94.48999786</v>
      </c>
      <c r="P6497" s="39" t="n">
        <f aca="false">N6497-O6497</f>
        <v>2.13999999232328E-006</v>
      </c>
      <c r="Q6497" s="40" t="n">
        <f aca="false">IFERROR(ABS(P6497)/O6497*100,0)</f>
        <v>2.26478996802814E-006</v>
      </c>
      <c r="R6497" s="41" t="n">
        <v>7659012</v>
      </c>
      <c r="S6497" s="41" t="n">
        <v>7659000</v>
      </c>
      <c r="T6497" s="41" t="n">
        <f aca="false">R6497-S6497</f>
        <v>12</v>
      </c>
      <c r="U6497" s="40" t="n">
        <f aca="false">IFERROR(ABS(T6497)/S6497*100,0)</f>
        <v>0.000156678417547983</v>
      </c>
    </row>
    <row r="6498" customFormat="false" ht="15" hidden="false" customHeight="false" outlineLevel="0" collapsed="false">
      <c r="A6498" s="38" t="n">
        <v>45147</v>
      </c>
      <c r="B6498" s="39" t="n">
        <v>95.83</v>
      </c>
      <c r="C6498" s="39" t="n">
        <v>95.83000183</v>
      </c>
      <c r="D6498" s="39" t="n">
        <f aca="false">B6498-C6498</f>
        <v>-1.8300000022009E-006</v>
      </c>
      <c r="E6498" s="40" t="n">
        <f aca="false">IFERROR(ABS(D6498)/C6498*100,0)</f>
        <v>1.90963160519112E-006</v>
      </c>
      <c r="F6498" s="39" t="n">
        <v>95.85</v>
      </c>
      <c r="G6498" s="39" t="n">
        <v>95.84999847</v>
      </c>
      <c r="H6498" s="39" t="n">
        <f aca="false">F6498-G6498</f>
        <v>1.52999999158965E-006</v>
      </c>
      <c r="I6498" s="40" t="n">
        <f aca="false">IFERROR(ABS(H6498)/G6498*100,0)</f>
        <v>1.59624414816086E-006</v>
      </c>
      <c r="J6498" s="39" t="n">
        <v>93.71</v>
      </c>
      <c r="K6498" s="39" t="n">
        <v>93.70999908</v>
      </c>
      <c r="L6498" s="39" t="n">
        <f aca="false">J6498-K6498</f>
        <v>9.19999990856013E-007</v>
      </c>
      <c r="M6498" s="40" t="n">
        <f aca="false">IFERROR(ABS(L6498)/K6498*100,0)</f>
        <v>9.81752214158717E-007</v>
      </c>
      <c r="N6498" s="39" t="n">
        <v>93.98</v>
      </c>
      <c r="O6498" s="39" t="n">
        <v>93.98000336</v>
      </c>
      <c r="P6498" s="39" t="n">
        <f aca="false">N6498-O6498</f>
        <v>-3.35999999379055E-006</v>
      </c>
      <c r="Q6498" s="40" t="n">
        <f aca="false">IFERROR(ABS(P6498)/O6498*100,0)</f>
        <v>3.57522863764936E-006</v>
      </c>
      <c r="R6498" s="41" t="n">
        <v>6426862</v>
      </c>
      <c r="S6498" s="41" t="n">
        <v>6426900</v>
      </c>
      <c r="T6498" s="41" t="n">
        <f aca="false">R6498-S6498</f>
        <v>-38</v>
      </c>
      <c r="U6498" s="40" t="n">
        <f aca="false">IFERROR(ABS(T6498)/S6498*100,0)</f>
        <v>0.000591264839969503</v>
      </c>
    </row>
    <row r="6499" customFormat="false" ht="15" hidden="false" customHeight="false" outlineLevel="0" collapsed="false">
      <c r="A6499" s="38" t="n">
        <v>45148</v>
      </c>
      <c r="B6499" s="39" t="n">
        <v>95.45</v>
      </c>
      <c r="C6499" s="39" t="n">
        <v>95.44999695</v>
      </c>
      <c r="D6499" s="39" t="n">
        <f aca="false">B6499-C6499</f>
        <v>3.05000000366817E-006</v>
      </c>
      <c r="E6499" s="40" t="n">
        <f aca="false">IFERROR(ABS(D6499)/C6499*100,0)</f>
        <v>3.19539036262711E-006</v>
      </c>
      <c r="F6499" s="39" t="n">
        <v>95.97</v>
      </c>
      <c r="G6499" s="39" t="n">
        <v>95.97000122</v>
      </c>
      <c r="H6499" s="39" t="n">
        <f aca="false">F6499-G6499</f>
        <v>-1.22000000146727E-006</v>
      </c>
      <c r="I6499" s="40" t="n">
        <f aca="false">IFERROR(ABS(H6499)/G6499*100,0)</f>
        <v>1.27123057826222E-006</v>
      </c>
      <c r="J6499" s="39" t="n">
        <v>94.28</v>
      </c>
      <c r="K6499" s="39" t="n">
        <v>94.27999878</v>
      </c>
      <c r="L6499" s="39" t="n">
        <f aca="false">J6499-K6499</f>
        <v>1.22000000146727E-006</v>
      </c>
      <c r="M6499" s="40" t="n">
        <f aca="false">IFERROR(ABS(L6499)/K6499*100,0)</f>
        <v>1.29401783756288E-006</v>
      </c>
      <c r="N6499" s="39" t="n">
        <v>94.8</v>
      </c>
      <c r="O6499" s="39" t="n">
        <v>94.80000305</v>
      </c>
      <c r="P6499" s="39" t="n">
        <f aca="false">N6499-O6499</f>
        <v>-3.05000000366817E-006</v>
      </c>
      <c r="Q6499" s="40" t="n">
        <f aca="false">IFERROR(ABS(P6499)/O6499*100,0)</f>
        <v>3.21729947841829E-006</v>
      </c>
      <c r="R6499" s="41" t="n">
        <v>7459584</v>
      </c>
      <c r="S6499" s="41" t="n">
        <v>7459600</v>
      </c>
      <c r="T6499" s="41" t="n">
        <f aca="false">R6499-S6499</f>
        <v>-16</v>
      </c>
      <c r="U6499" s="40" t="n">
        <f aca="false">IFERROR(ABS(T6499)/S6499*100,0)</f>
        <v>0.000214488712531503</v>
      </c>
    </row>
    <row r="6500" customFormat="false" ht="15" hidden="false" customHeight="false" outlineLevel="0" collapsed="false">
      <c r="A6500" s="38" t="n">
        <v>45149</v>
      </c>
      <c r="B6500" s="39" t="n">
        <v>93.5</v>
      </c>
      <c r="C6500" s="39" t="n">
        <v>93.5</v>
      </c>
      <c r="D6500" s="39" t="n">
        <f aca="false">B6500-C6500</f>
        <v>0</v>
      </c>
      <c r="E6500" s="40" t="n">
        <f aca="false">IFERROR(ABS(D6500)/C6500*100,0)</f>
        <v>0</v>
      </c>
      <c r="F6500" s="39" t="n">
        <v>93.5</v>
      </c>
      <c r="G6500" s="39" t="n">
        <v>93.5</v>
      </c>
      <c r="H6500" s="39" t="n">
        <f aca="false">F6500-G6500</f>
        <v>0</v>
      </c>
      <c r="I6500" s="40" t="n">
        <f aca="false">IFERROR(ABS(H6500)/G6500*100,0)</f>
        <v>0</v>
      </c>
      <c r="J6500" s="39" t="n">
        <v>91.97</v>
      </c>
      <c r="K6500" s="39" t="n">
        <v>91.97000122</v>
      </c>
      <c r="L6500" s="39" t="n">
        <f aca="false">J6500-K6500</f>
        <v>-1.22000000146727E-006</v>
      </c>
      <c r="M6500" s="40" t="n">
        <f aca="false">IFERROR(ABS(L6500)/K6500*100,0)</f>
        <v>1.32651950123272E-006</v>
      </c>
      <c r="N6500" s="39" t="n">
        <v>91.99</v>
      </c>
      <c r="O6500" s="39" t="n">
        <v>91.98999786</v>
      </c>
      <c r="P6500" s="39" t="n">
        <f aca="false">N6500-O6500</f>
        <v>2.13999999232328E-006</v>
      </c>
      <c r="Q6500" s="40" t="n">
        <f aca="false">IFERROR(ABS(P6500)/O6500*100,0)</f>
        <v>2.32633986531901E-006</v>
      </c>
      <c r="R6500" s="41" t="n">
        <v>10658398</v>
      </c>
      <c r="S6500" s="41" t="n">
        <v>10658400</v>
      </c>
      <c r="T6500" s="41" t="n">
        <f aca="false">R6500-S6500</f>
        <v>-2</v>
      </c>
      <c r="U6500" s="40" t="n">
        <f aca="false">IFERROR(ABS(T6500)/S6500*100,0)</f>
        <v>1.87645425204534E-005</v>
      </c>
    </row>
    <row r="6501" customFormat="false" ht="15" hidden="false" customHeight="false" outlineLevel="0" collapsed="false">
      <c r="A6501" s="38" t="n">
        <v>45152</v>
      </c>
      <c r="B6501" s="39" t="n">
        <v>91.69</v>
      </c>
      <c r="C6501" s="39" t="n">
        <v>91.69000244</v>
      </c>
      <c r="D6501" s="39" t="n">
        <f aca="false">B6501-C6501</f>
        <v>-2.44000000293454E-006</v>
      </c>
      <c r="E6501" s="40" t="n">
        <f aca="false">IFERROR(ABS(D6501)/C6501*100,0)</f>
        <v>2.6611407329073E-006</v>
      </c>
      <c r="F6501" s="39" t="n">
        <v>93.29</v>
      </c>
      <c r="G6501" s="39" t="n">
        <v>93.29000092</v>
      </c>
      <c r="H6501" s="39" t="n">
        <f aca="false">F6501-G6501</f>
        <v>-9.19999990856013E-007</v>
      </c>
      <c r="I6501" s="40" t="n">
        <f aca="false">IFERROR(ABS(H6501)/G6501*100,0)</f>
        <v>9.86172131828952E-007</v>
      </c>
      <c r="J6501" s="39" t="n">
        <v>91.3</v>
      </c>
      <c r="K6501" s="39" t="n">
        <v>91.30000305</v>
      </c>
      <c r="L6501" s="39" t="n">
        <f aca="false">J6501-K6501</f>
        <v>-3.05000000366817E-006</v>
      </c>
      <c r="M6501" s="40" t="n">
        <f aca="false">IFERROR(ABS(L6501)/K6501*100,0)</f>
        <v>3.34063516076539E-006</v>
      </c>
      <c r="N6501" s="39" t="n">
        <v>93.07</v>
      </c>
      <c r="O6501" s="39" t="n">
        <v>93.06999969</v>
      </c>
      <c r="P6501" s="39" t="n">
        <f aca="false">N6501-O6501</f>
        <v>3.09999990122378E-007</v>
      </c>
      <c r="Q6501" s="40" t="n">
        <f aca="false">IFERROR(ABS(P6501)/O6501*100,0)</f>
        <v>3.33082616476775E-007</v>
      </c>
      <c r="R6501" s="41" t="n">
        <v>7489675</v>
      </c>
      <c r="S6501" s="41" t="n">
        <v>7489700</v>
      </c>
      <c r="T6501" s="41" t="n">
        <f aca="false">R6501-S6501</f>
        <v>-25</v>
      </c>
      <c r="U6501" s="40" t="n">
        <f aca="false">IFERROR(ABS(T6501)/S6501*100,0)</f>
        <v>0.000333791740657169</v>
      </c>
    </row>
    <row r="6502" customFormat="false" ht="15" hidden="false" customHeight="false" outlineLevel="0" collapsed="false">
      <c r="A6502" s="38" t="n">
        <v>45153</v>
      </c>
      <c r="B6502" s="39" t="n">
        <v>92.52</v>
      </c>
      <c r="C6502" s="39" t="n">
        <v>92.51999664</v>
      </c>
      <c r="D6502" s="39" t="n">
        <f aca="false">B6502-C6502</f>
        <v>3.35999999379055E-006</v>
      </c>
      <c r="E6502" s="40" t="n">
        <f aca="false">IFERROR(ABS(D6502)/C6502*100,0)</f>
        <v>3.6316473365909E-006</v>
      </c>
      <c r="F6502" s="39" t="n">
        <v>92.71</v>
      </c>
      <c r="G6502" s="39" t="n">
        <v>92.70999908</v>
      </c>
      <c r="H6502" s="39" t="n">
        <f aca="false">F6502-G6502</f>
        <v>9.19999990856013E-007</v>
      </c>
      <c r="I6502" s="40" t="n">
        <f aca="false">IFERROR(ABS(H6502)/G6502*100,0)</f>
        <v>9.9234171069524E-007</v>
      </c>
      <c r="J6502" s="39" t="n">
        <v>91.49</v>
      </c>
      <c r="K6502" s="39" t="n">
        <v>91.48999786</v>
      </c>
      <c r="L6502" s="39" t="n">
        <f aca="false">J6502-K6502</f>
        <v>2.13999999232328E-006</v>
      </c>
      <c r="M6502" s="40" t="n">
        <f aca="false">IFERROR(ABS(L6502)/K6502*100,0)</f>
        <v>2.33905349478525E-006</v>
      </c>
      <c r="N6502" s="39" t="n">
        <v>91.68</v>
      </c>
      <c r="O6502" s="39" t="n">
        <v>91.68000031</v>
      </c>
      <c r="P6502" s="39" t="n">
        <f aca="false">N6502-O6502</f>
        <v>-3.09999990122378E-007</v>
      </c>
      <c r="Q6502" s="40" t="n">
        <f aca="false">IFERROR(ABS(P6502)/O6502*100,0)</f>
        <v>3.38132623335697E-007</v>
      </c>
      <c r="R6502" s="41" t="n">
        <v>6069500</v>
      </c>
      <c r="S6502" s="41" t="n">
        <v>6069500</v>
      </c>
      <c r="T6502" s="41" t="n">
        <f aca="false">R6502-S6502</f>
        <v>0</v>
      </c>
      <c r="U6502" s="40" t="n">
        <f aca="false">IFERROR(ABS(T6502)/S6502*100,0)</f>
        <v>0</v>
      </c>
    </row>
    <row r="6503" customFormat="false" ht="15" hidden="false" customHeight="false" outlineLevel="0" collapsed="false">
      <c r="A6503" s="38" t="n">
        <v>45154</v>
      </c>
      <c r="B6503" s="39" t="n">
        <v>91.44</v>
      </c>
      <c r="C6503" s="39" t="n">
        <v>91.44000244</v>
      </c>
      <c r="D6503" s="39" t="n">
        <f aca="false">B6503-C6503</f>
        <v>-2.44000000293454E-006</v>
      </c>
      <c r="E6503" s="40" t="n">
        <f aca="false">IFERROR(ABS(D6503)/C6503*100,0)</f>
        <v>2.6684163799488E-006</v>
      </c>
      <c r="F6503" s="39" t="n">
        <v>92.72</v>
      </c>
      <c r="G6503" s="39" t="n">
        <v>92.72000122</v>
      </c>
      <c r="H6503" s="39" t="n">
        <f aca="false">F6503-G6503</f>
        <v>-1.22000000146727E-006</v>
      </c>
      <c r="I6503" s="40" t="n">
        <f aca="false">IFERROR(ABS(H6503)/G6503*100,0)</f>
        <v>1.31578945795367E-006</v>
      </c>
      <c r="J6503" s="39" t="n">
        <v>91.32</v>
      </c>
      <c r="K6503" s="39" t="n">
        <v>91.31999969</v>
      </c>
      <c r="L6503" s="39" t="n">
        <f aca="false">J6503-K6503</f>
        <v>3.09999990122378E-007</v>
      </c>
      <c r="M6503" s="40" t="n">
        <f aca="false">IFERROR(ABS(L6503)/K6503*100,0)</f>
        <v>3.39465605754185E-007</v>
      </c>
      <c r="N6503" s="39" t="n">
        <v>91.78</v>
      </c>
      <c r="O6503" s="39" t="n">
        <v>91.77999878</v>
      </c>
      <c r="P6503" s="39" t="n">
        <f aca="false">N6503-O6503</f>
        <v>1.22000000146727E-006</v>
      </c>
      <c r="Q6503" s="40" t="n">
        <f aca="false">IFERROR(ABS(P6503)/O6503*100,0)</f>
        <v>1.3292656544828E-006</v>
      </c>
      <c r="R6503" s="41" t="n">
        <v>7439502</v>
      </c>
      <c r="S6503" s="41" t="n">
        <v>7439500</v>
      </c>
      <c r="T6503" s="41" t="n">
        <f aca="false">R6503-S6503</f>
        <v>2</v>
      </c>
      <c r="U6503" s="40" t="n">
        <f aca="false">IFERROR(ABS(T6503)/S6503*100,0)</f>
        <v>2.6883527118758E-005</v>
      </c>
    </row>
    <row r="6504" customFormat="false" ht="15" hidden="false" customHeight="false" outlineLevel="0" collapsed="false">
      <c r="A6504" s="38" t="n">
        <v>45155</v>
      </c>
      <c r="B6504" s="39" t="n">
        <v>92.92</v>
      </c>
      <c r="C6504" s="39" t="n">
        <v>92.91999817</v>
      </c>
      <c r="D6504" s="39" t="n">
        <f aca="false">B6504-C6504</f>
        <v>1.8300000022009E-006</v>
      </c>
      <c r="E6504" s="40" t="n">
        <f aca="false">IFERROR(ABS(D6504)/C6504*100,0)</f>
        <v>1.96943611519757E-006</v>
      </c>
      <c r="F6504" s="39" t="n">
        <v>92.92</v>
      </c>
      <c r="G6504" s="39" t="n">
        <v>92.91999817</v>
      </c>
      <c r="H6504" s="39" t="n">
        <f aca="false">F6504-G6504</f>
        <v>1.8300000022009E-006</v>
      </c>
      <c r="I6504" s="40" t="n">
        <f aca="false">IFERROR(ABS(H6504)/G6504*100,0)</f>
        <v>1.96943611519757E-006</v>
      </c>
      <c r="J6504" s="39" t="n">
        <v>91.35</v>
      </c>
      <c r="K6504" s="39" t="n">
        <v>91.34999847</v>
      </c>
      <c r="L6504" s="39" t="n">
        <f aca="false">J6504-K6504</f>
        <v>1.52999999158965E-006</v>
      </c>
      <c r="M6504" s="40" t="n">
        <f aca="false">IFERROR(ABS(L6504)/K6504*100,0)</f>
        <v>1.67487686613603E-006</v>
      </c>
      <c r="N6504" s="39" t="n">
        <v>91.64</v>
      </c>
      <c r="O6504" s="39" t="n">
        <v>91.63999939</v>
      </c>
      <c r="P6504" s="39" t="n">
        <f aca="false">N6504-O6504</f>
        <v>6.10000000733635E-007</v>
      </c>
      <c r="Q6504" s="40" t="n">
        <f aca="false">IFERROR(ABS(P6504)/O6504*100,0)</f>
        <v>6.65648193795383E-007</v>
      </c>
      <c r="R6504" s="41" t="n">
        <v>7712486</v>
      </c>
      <c r="S6504" s="41" t="n">
        <v>7712500</v>
      </c>
      <c r="T6504" s="41" t="n">
        <f aca="false">R6504-S6504</f>
        <v>-14</v>
      </c>
      <c r="U6504" s="40" t="n">
        <f aca="false">IFERROR(ABS(T6504)/S6504*100,0)</f>
        <v>0.000181523500810373</v>
      </c>
    </row>
    <row r="6505" customFormat="false" ht="15" hidden="false" customHeight="false" outlineLevel="0" collapsed="false">
      <c r="A6505" s="38" t="n">
        <v>45156</v>
      </c>
      <c r="B6505" s="39" t="n">
        <v>90.07</v>
      </c>
      <c r="C6505" s="39" t="n">
        <v>90.06999969</v>
      </c>
      <c r="D6505" s="39" t="n">
        <f aca="false">B6505-C6505</f>
        <v>3.09999990122378E-007</v>
      </c>
      <c r="E6505" s="40" t="n">
        <f aca="false">IFERROR(ABS(D6505)/C6505*100,0)</f>
        <v>3.44176741633536E-007</v>
      </c>
      <c r="F6505" s="39" t="n">
        <v>91.33</v>
      </c>
      <c r="G6505" s="39" t="n">
        <v>91.33000183</v>
      </c>
      <c r="H6505" s="39" t="n">
        <f aca="false">F6505-G6505</f>
        <v>-1.8300000022009E-006</v>
      </c>
      <c r="I6505" s="40" t="n">
        <f aca="false">IFERROR(ABS(H6505)/G6505*100,0)</f>
        <v>2.0037227258653E-006</v>
      </c>
      <c r="J6505" s="39" t="n">
        <v>89.56</v>
      </c>
      <c r="K6505" s="39" t="n">
        <v>89.55999756</v>
      </c>
      <c r="L6505" s="39" t="n">
        <f aca="false">J6505-K6505</f>
        <v>2.44000000293454E-006</v>
      </c>
      <c r="M6505" s="40" t="n">
        <f aca="false">IFERROR(ABS(L6505)/K6505*100,0)</f>
        <v>2.72443062685423E-006</v>
      </c>
      <c r="N6505" s="39" t="n">
        <v>91.1</v>
      </c>
      <c r="O6505" s="39" t="n">
        <v>91.09999847</v>
      </c>
      <c r="P6505" s="39" t="n">
        <f aca="false">N6505-O6505</f>
        <v>1.52999999158965E-006</v>
      </c>
      <c r="Q6505" s="40" t="n">
        <f aca="false">IFERROR(ABS(P6505)/O6505*100,0)</f>
        <v>1.6794731254507E-006</v>
      </c>
      <c r="R6505" s="41" t="n">
        <v>9066167</v>
      </c>
      <c r="S6505" s="41" t="n">
        <v>9066200</v>
      </c>
      <c r="T6505" s="41" t="n">
        <f aca="false">R6505-S6505</f>
        <v>-33</v>
      </c>
      <c r="U6505" s="40" t="n">
        <f aca="false">IFERROR(ABS(T6505)/S6505*100,0)</f>
        <v>0.000363989322979859</v>
      </c>
    </row>
    <row r="6506" customFormat="false" ht="15" hidden="false" customHeight="false" outlineLevel="0" collapsed="false">
      <c r="A6506" s="38" t="n">
        <v>45159</v>
      </c>
      <c r="B6506" s="39" t="n">
        <v>90.5</v>
      </c>
      <c r="C6506" s="39" t="n">
        <v>90.5</v>
      </c>
      <c r="D6506" s="39" t="n">
        <f aca="false">B6506-C6506</f>
        <v>0</v>
      </c>
      <c r="E6506" s="40" t="n">
        <f aca="false">IFERROR(ABS(D6506)/C6506*100,0)</f>
        <v>0</v>
      </c>
      <c r="F6506" s="39" t="n">
        <v>92.91</v>
      </c>
      <c r="G6506" s="39" t="n">
        <v>92.91000366</v>
      </c>
      <c r="H6506" s="39" t="n">
        <f aca="false">F6506-G6506</f>
        <v>-3.66000000440181E-006</v>
      </c>
      <c r="I6506" s="40" t="n">
        <f aca="false">IFERROR(ABS(H6506)/G6506*100,0)</f>
        <v>3.9392959425504E-006</v>
      </c>
      <c r="J6506" s="39" t="n">
        <v>90.5</v>
      </c>
      <c r="K6506" s="39" t="n">
        <v>90.5</v>
      </c>
      <c r="L6506" s="39" t="n">
        <f aca="false">J6506-K6506</f>
        <v>0</v>
      </c>
      <c r="M6506" s="40" t="n">
        <f aca="false">IFERROR(ABS(L6506)/K6506*100,0)</f>
        <v>0</v>
      </c>
      <c r="N6506" s="39" t="n">
        <v>92.56</v>
      </c>
      <c r="O6506" s="39" t="n">
        <v>92.55999756</v>
      </c>
      <c r="P6506" s="39" t="n">
        <f aca="false">N6506-O6506</f>
        <v>2.44000000293454E-006</v>
      </c>
      <c r="Q6506" s="40" t="n">
        <f aca="false">IFERROR(ABS(P6506)/O6506*100,0)</f>
        <v>2.63612798968892E-006</v>
      </c>
      <c r="R6506" s="41" t="n">
        <v>8618303</v>
      </c>
      <c r="S6506" s="41" t="n">
        <v>8618300</v>
      </c>
      <c r="T6506" s="41" t="n">
        <f aca="false">R6506-S6506</f>
        <v>3</v>
      </c>
      <c r="U6506" s="40" t="n">
        <f aca="false">IFERROR(ABS(T6506)/S6506*100,0)</f>
        <v>3.48096492347679E-005</v>
      </c>
    </row>
    <row r="6507" customFormat="false" ht="15" hidden="false" customHeight="false" outlineLevel="0" collapsed="false">
      <c r="A6507" s="38" t="n">
        <v>45160</v>
      </c>
      <c r="B6507" s="39" t="n">
        <v>93.35</v>
      </c>
      <c r="C6507" s="39" t="n">
        <v>93.34999847</v>
      </c>
      <c r="D6507" s="39" t="n">
        <f aca="false">B6507-C6507</f>
        <v>1.52999999158965E-006</v>
      </c>
      <c r="E6507" s="40" t="n">
        <f aca="false">IFERROR(ABS(D6507)/C6507*100,0)</f>
        <v>1.63899305481119E-006</v>
      </c>
      <c r="F6507" s="39" t="n">
        <v>93.49</v>
      </c>
      <c r="G6507" s="39" t="n">
        <v>93.48999786</v>
      </c>
      <c r="H6507" s="39" t="n">
        <f aca="false">F6507-G6507</f>
        <v>2.13999999232328E-006</v>
      </c>
      <c r="I6507" s="40" t="n">
        <f aca="false">IFERROR(ABS(H6507)/G6507*100,0)</f>
        <v>2.28901491208493E-006</v>
      </c>
      <c r="J6507" s="39" t="n">
        <v>91.81</v>
      </c>
      <c r="K6507" s="39" t="n">
        <v>91.80999756</v>
      </c>
      <c r="L6507" s="39" t="n">
        <f aca="false">J6507-K6507</f>
        <v>2.44000000293454E-006</v>
      </c>
      <c r="M6507" s="40" t="n">
        <f aca="false">IFERROR(ABS(L6507)/K6507*100,0)</f>
        <v>2.65766263781887E-006</v>
      </c>
      <c r="N6507" s="39" t="n">
        <v>92.24</v>
      </c>
      <c r="O6507" s="39" t="n">
        <v>92.23999786</v>
      </c>
      <c r="P6507" s="39" t="n">
        <f aca="false">N6507-O6507</f>
        <v>2.13999999232328E-006</v>
      </c>
      <c r="Q6507" s="40" t="n">
        <f aca="false">IFERROR(ABS(P6507)/O6507*100,0)</f>
        <v>2.32003473761061E-006</v>
      </c>
      <c r="R6507" s="41" t="n">
        <v>7060063</v>
      </c>
      <c r="S6507" s="41" t="n">
        <v>7059000</v>
      </c>
      <c r="T6507" s="41" t="n">
        <f aca="false">R6507-S6507</f>
        <v>1063</v>
      </c>
      <c r="U6507" s="40" t="n">
        <f aca="false">IFERROR(ABS(T6507)/S6507*100,0)</f>
        <v>0.0150587901969117</v>
      </c>
    </row>
    <row r="6508" customFormat="false" ht="15" hidden="false" customHeight="false" outlineLevel="0" collapsed="false">
      <c r="A6508" s="38" t="n">
        <v>45161</v>
      </c>
      <c r="B6508" s="39" t="n">
        <v>93.79</v>
      </c>
      <c r="C6508" s="39" t="n">
        <v>93.79000092</v>
      </c>
      <c r="D6508" s="39" t="n">
        <f aca="false">B6508-C6508</f>
        <v>-9.19999990856013E-007</v>
      </c>
      <c r="E6508" s="40" t="n">
        <f aca="false">IFERROR(ABS(D6508)/C6508*100,0)</f>
        <v>9.80914790309838E-007</v>
      </c>
      <c r="F6508" s="39" t="n">
        <v>95.1</v>
      </c>
      <c r="G6508" s="39" t="n">
        <v>95.09999847</v>
      </c>
      <c r="H6508" s="39" t="n">
        <f aca="false">F6508-G6508</f>
        <v>1.52999999158965E-006</v>
      </c>
      <c r="I6508" s="40" t="n">
        <f aca="false">IFERROR(ABS(H6508)/G6508*100,0)</f>
        <v>1.60883282461072E-006</v>
      </c>
      <c r="J6508" s="39" t="n">
        <v>93.24</v>
      </c>
      <c r="K6508" s="39" t="n">
        <v>93.23999786</v>
      </c>
      <c r="L6508" s="39" t="n">
        <f aca="false">J6508-K6508</f>
        <v>2.13999999232328E-006</v>
      </c>
      <c r="M6508" s="40" t="n">
        <f aca="false">IFERROR(ABS(L6508)/K6508*100,0)</f>
        <v>2.29515233959625E-006</v>
      </c>
      <c r="N6508" s="39" t="n">
        <v>94.22</v>
      </c>
      <c r="O6508" s="39" t="n">
        <v>94.22000122</v>
      </c>
      <c r="P6508" s="39" t="n">
        <f aca="false">N6508-O6508</f>
        <v>-1.22000000146727E-006</v>
      </c>
      <c r="Q6508" s="40" t="n">
        <f aca="false">IFERROR(ABS(P6508)/O6508*100,0)</f>
        <v>1.29484184426894E-006</v>
      </c>
      <c r="R6508" s="41" t="n">
        <v>10362581</v>
      </c>
      <c r="S6508" s="41" t="n">
        <v>10362600</v>
      </c>
      <c r="T6508" s="41" t="n">
        <f aca="false">R6508-S6508</f>
        <v>-19</v>
      </c>
      <c r="U6508" s="40" t="n">
        <f aca="false">IFERROR(ABS(T6508)/S6508*100,0)</f>
        <v>0.000183351668500183</v>
      </c>
    </row>
    <row r="6509" customFormat="false" ht="15" hidden="false" customHeight="false" outlineLevel="0" collapsed="false">
      <c r="A6509" s="38" t="n">
        <v>45162</v>
      </c>
      <c r="B6509" s="39" t="n">
        <v>96.53</v>
      </c>
      <c r="C6509" s="39" t="n">
        <v>96.52999878</v>
      </c>
      <c r="D6509" s="39" t="n">
        <f aca="false">B6509-C6509</f>
        <v>1.22000000146727E-006</v>
      </c>
      <c r="E6509" s="40" t="n">
        <f aca="false">IFERROR(ABS(D6509)/C6509*100,0)</f>
        <v>1.26385581361889E-006</v>
      </c>
      <c r="F6509" s="39" t="n">
        <v>96.78</v>
      </c>
      <c r="G6509" s="39" t="n">
        <v>96.77999878</v>
      </c>
      <c r="H6509" s="39" t="n">
        <f aca="false">F6509-G6509</f>
        <v>1.22000000146727E-006</v>
      </c>
      <c r="I6509" s="40" t="n">
        <f aca="false">IFERROR(ABS(H6509)/G6509*100,0)</f>
        <v>1.26059104861178E-006</v>
      </c>
      <c r="J6509" s="39" t="n">
        <v>92.47</v>
      </c>
      <c r="K6509" s="39" t="n">
        <v>92.47000122</v>
      </c>
      <c r="L6509" s="39" t="n">
        <f aca="false">J6509-K6509</f>
        <v>-1.22000000146727E-006</v>
      </c>
      <c r="M6509" s="40" t="n">
        <f aca="false">IFERROR(ABS(L6509)/K6509*100,0)</f>
        <v>1.31934679936329E-006</v>
      </c>
      <c r="N6509" s="39" t="n">
        <v>92.53</v>
      </c>
      <c r="O6509" s="39" t="n">
        <v>92.52999878</v>
      </c>
      <c r="P6509" s="39" t="n">
        <f aca="false">N6509-O6509</f>
        <v>1.22000000146727E-006</v>
      </c>
      <c r="Q6509" s="40" t="n">
        <f aca="false">IFERROR(ABS(P6509)/O6509*100,0)</f>
        <v>1.3184913190888E-006</v>
      </c>
      <c r="R6509" s="41" t="n">
        <v>12254419</v>
      </c>
      <c r="S6509" s="41" t="n">
        <v>12254400</v>
      </c>
      <c r="T6509" s="41" t="n">
        <f aca="false">R6509-S6509</f>
        <v>19</v>
      </c>
      <c r="U6509" s="40" t="n">
        <f aca="false">IFERROR(ABS(T6509)/S6509*100,0)</f>
        <v>0.000155046350698525</v>
      </c>
    </row>
    <row r="6510" customFormat="false" ht="15" hidden="false" customHeight="false" outlineLevel="0" collapsed="false">
      <c r="A6510" s="38" t="n">
        <v>45163</v>
      </c>
      <c r="B6510" s="39" t="n">
        <v>92.25</v>
      </c>
      <c r="C6510" s="39" t="n">
        <v>92.25</v>
      </c>
      <c r="D6510" s="39" t="n">
        <f aca="false">B6510-C6510</f>
        <v>0</v>
      </c>
      <c r="E6510" s="40" t="n">
        <f aca="false">IFERROR(ABS(D6510)/C6510*100,0)</f>
        <v>0</v>
      </c>
      <c r="F6510" s="39" t="n">
        <v>93.41</v>
      </c>
      <c r="G6510" s="39" t="n">
        <v>93.41000366</v>
      </c>
      <c r="H6510" s="39" t="n">
        <f aca="false">F6510-G6510</f>
        <v>-3.66000000440181E-006</v>
      </c>
      <c r="I6510" s="40" t="n">
        <f aca="false">IFERROR(ABS(H6510)/G6510*100,0)</f>
        <v>3.91820989294008E-006</v>
      </c>
      <c r="J6510" s="39" t="n">
        <v>91.41</v>
      </c>
      <c r="K6510" s="39" t="n">
        <v>91.41000366</v>
      </c>
      <c r="L6510" s="39" t="n">
        <f aca="false">J6510-K6510</f>
        <v>-3.66000000440181E-006</v>
      </c>
      <c r="M6510" s="40" t="n">
        <f aca="false">IFERROR(ABS(L6510)/K6510*100,0)</f>
        <v>4.00393814446742E-006</v>
      </c>
      <c r="N6510" s="39" t="n">
        <v>93.1</v>
      </c>
      <c r="O6510" s="39" t="n">
        <v>93.09999847</v>
      </c>
      <c r="P6510" s="39" t="n">
        <f aca="false">N6510-O6510</f>
        <v>1.52999999158965E-006</v>
      </c>
      <c r="Q6510" s="40" t="n">
        <f aca="false">IFERROR(ABS(P6510)/O6510*100,0)</f>
        <v>1.64339421775895E-006</v>
      </c>
      <c r="R6510" s="41" t="n">
        <v>10355952</v>
      </c>
      <c r="S6510" s="41" t="n">
        <v>10356000</v>
      </c>
      <c r="T6510" s="41" t="n">
        <f aca="false">R6510-S6510</f>
        <v>-48</v>
      </c>
      <c r="U6510" s="40" t="n">
        <f aca="false">IFERROR(ABS(T6510)/S6510*100,0)</f>
        <v>0.000463499420625724</v>
      </c>
    </row>
    <row r="6511" customFormat="false" ht="15" hidden="false" customHeight="false" outlineLevel="0" collapsed="false">
      <c r="A6511" s="38" t="n">
        <v>45166</v>
      </c>
      <c r="B6511" s="39" t="n">
        <v>93.82</v>
      </c>
      <c r="C6511" s="39" t="n">
        <v>93.81999969</v>
      </c>
      <c r="D6511" s="39" t="n">
        <f aca="false">B6511-C6511</f>
        <v>3.09999990122378E-007</v>
      </c>
      <c r="E6511" s="40" t="n">
        <f aca="false">IFERROR(ABS(D6511)/C6511*100,0)</f>
        <v>3.30419943665189E-007</v>
      </c>
      <c r="F6511" s="39" t="n">
        <v>94.15</v>
      </c>
      <c r="G6511" s="39" t="n">
        <v>94.15000153</v>
      </c>
      <c r="H6511" s="39" t="n">
        <f aca="false">F6511-G6511</f>
        <v>-1.52999999158965E-006</v>
      </c>
      <c r="I6511" s="40" t="n">
        <f aca="false">IFERROR(ABS(H6511)/G6511*100,0)</f>
        <v>1.62506634808936E-006</v>
      </c>
      <c r="J6511" s="39" t="n">
        <v>93.25</v>
      </c>
      <c r="K6511" s="39" t="n">
        <v>93.25</v>
      </c>
      <c r="L6511" s="39" t="n">
        <f aca="false">J6511-K6511</f>
        <v>0</v>
      </c>
      <c r="M6511" s="40" t="n">
        <f aca="false">IFERROR(ABS(L6511)/K6511*100,0)</f>
        <v>0</v>
      </c>
      <c r="N6511" s="39" t="n">
        <v>94</v>
      </c>
      <c r="O6511" s="39" t="n">
        <v>94</v>
      </c>
      <c r="P6511" s="39" t="n">
        <f aca="false">N6511-O6511</f>
        <v>0</v>
      </c>
      <c r="Q6511" s="40" t="n">
        <f aca="false">IFERROR(ABS(P6511)/O6511*100,0)</f>
        <v>0</v>
      </c>
      <c r="R6511" s="41" t="n">
        <v>5174779</v>
      </c>
      <c r="S6511" s="41" t="n">
        <v>5174800</v>
      </c>
      <c r="T6511" s="41" t="n">
        <f aca="false">R6511-S6511</f>
        <v>-21</v>
      </c>
      <c r="U6511" s="40" t="n">
        <f aca="false">IFERROR(ABS(T6511)/S6511*100,0)</f>
        <v>0.00040581278503517</v>
      </c>
    </row>
    <row r="6512" customFormat="false" ht="15" hidden="false" customHeight="false" outlineLevel="0" collapsed="false">
      <c r="A6512" s="38" t="n">
        <v>45167</v>
      </c>
      <c r="B6512" s="39" t="n">
        <v>93.77</v>
      </c>
      <c r="C6512" s="39" t="n">
        <v>93.76999664</v>
      </c>
      <c r="D6512" s="39" t="n">
        <f aca="false">B6512-C6512</f>
        <v>3.35999999379055E-006</v>
      </c>
      <c r="E6512" s="40" t="n">
        <f aca="false">IFERROR(ABS(D6512)/C6512*100,0)</f>
        <v>3.58323569818414E-006</v>
      </c>
      <c r="F6512" s="39" t="n">
        <v>95.62</v>
      </c>
      <c r="G6512" s="39" t="n">
        <v>95.62000275</v>
      </c>
      <c r="H6512" s="39" t="n">
        <f aca="false">F6512-G6512</f>
        <v>-2.74999999305692E-006</v>
      </c>
      <c r="I6512" s="40" t="n">
        <f aca="false">IFERROR(ABS(H6512)/G6512*100,0)</f>
        <v>2.87596728086992E-006</v>
      </c>
      <c r="J6512" s="39" t="n">
        <v>93.51</v>
      </c>
      <c r="K6512" s="39" t="n">
        <v>93.51000214</v>
      </c>
      <c r="L6512" s="39" t="n">
        <f aca="false">J6512-K6512</f>
        <v>-2.13999999232328E-006</v>
      </c>
      <c r="M6512" s="40" t="n">
        <f aca="false">IFERROR(ABS(L6512)/K6512*100,0)</f>
        <v>2.28852523082969E-006</v>
      </c>
      <c r="N6512" s="39" t="n">
        <v>95.08</v>
      </c>
      <c r="O6512" s="39" t="n">
        <v>95.08000183</v>
      </c>
      <c r="P6512" s="39" t="n">
        <f aca="false">N6512-O6512</f>
        <v>-1.8300000022009E-006</v>
      </c>
      <c r="Q6512" s="40" t="n">
        <f aca="false">IFERROR(ABS(P6512)/O6512*100,0)</f>
        <v>1.92469495895981E-006</v>
      </c>
      <c r="R6512" s="41" t="n">
        <v>8910319</v>
      </c>
      <c r="S6512" s="41" t="n">
        <v>8910300</v>
      </c>
      <c r="T6512" s="41" t="n">
        <f aca="false">R6512-S6512</f>
        <v>19</v>
      </c>
      <c r="U6512" s="40" t="n">
        <f aca="false">IFERROR(ABS(T6512)/S6512*100,0)</f>
        <v>0.000213236366901227</v>
      </c>
    </row>
    <row r="6513" customFormat="false" ht="15" hidden="false" customHeight="false" outlineLevel="0" collapsed="false">
      <c r="A6513" s="38" t="n">
        <v>45168</v>
      </c>
      <c r="B6513" s="39" t="n">
        <v>95.45</v>
      </c>
      <c r="C6513" s="39" t="n">
        <v>95.44999695</v>
      </c>
      <c r="D6513" s="39" t="n">
        <f aca="false">B6513-C6513</f>
        <v>3.05000000366817E-006</v>
      </c>
      <c r="E6513" s="40" t="n">
        <f aca="false">IFERROR(ABS(D6513)/C6513*100,0)</f>
        <v>3.19539036262711E-006</v>
      </c>
      <c r="F6513" s="39" t="n">
        <v>95.92</v>
      </c>
      <c r="G6513" s="39" t="n">
        <v>95.91999817</v>
      </c>
      <c r="H6513" s="39" t="n">
        <f aca="false">F6513-G6513</f>
        <v>1.8300000022009E-006</v>
      </c>
      <c r="I6513" s="40" t="n">
        <f aca="false">IFERROR(ABS(H6513)/G6513*100,0)</f>
        <v>1.90783990524851E-006</v>
      </c>
      <c r="J6513" s="39" t="n">
        <v>94.63</v>
      </c>
      <c r="K6513" s="39" t="n">
        <v>94.62999725</v>
      </c>
      <c r="L6513" s="39" t="n">
        <f aca="false">J6513-K6513</f>
        <v>2.74999999305692E-006</v>
      </c>
      <c r="M6513" s="40" t="n">
        <f aca="false">IFERROR(ABS(L6513)/K6513*100,0)</f>
        <v>2.9060552393252E-006</v>
      </c>
      <c r="N6513" s="39" t="n">
        <v>94.78</v>
      </c>
      <c r="O6513" s="39" t="n">
        <v>94.77999878</v>
      </c>
      <c r="P6513" s="39" t="n">
        <f aca="false">N6513-O6513</f>
        <v>1.22000000146727E-006</v>
      </c>
      <c r="Q6513" s="40" t="n">
        <f aca="false">IFERROR(ABS(P6513)/O6513*100,0)</f>
        <v>1.28719140870543E-006</v>
      </c>
      <c r="R6513" s="41" t="n">
        <v>6073414</v>
      </c>
      <c r="S6513" s="41" t="n">
        <v>6073400</v>
      </c>
      <c r="T6513" s="41" t="n">
        <f aca="false">R6513-S6513</f>
        <v>14</v>
      </c>
      <c r="U6513" s="40" t="n">
        <f aca="false">IFERROR(ABS(T6513)/S6513*100,0)</f>
        <v>0.000230513386241644</v>
      </c>
    </row>
    <row r="6514" customFormat="false" ht="15" hidden="false" customHeight="false" outlineLevel="0" collapsed="false">
      <c r="A6514" s="38" t="n">
        <v>45169</v>
      </c>
      <c r="B6514" s="39" t="n">
        <v>93.34</v>
      </c>
      <c r="C6514" s="39" t="n">
        <v>93.33999634</v>
      </c>
      <c r="D6514" s="39" t="n">
        <f aca="false">B6514-C6514</f>
        <v>3.66000000440181E-006</v>
      </c>
      <c r="E6514" s="40" t="n">
        <f aca="false">IFERROR(ABS(D6514)/C6514*100,0)</f>
        <v>3.92114864786356E-006</v>
      </c>
      <c r="F6514" s="39" t="n">
        <v>94.4</v>
      </c>
      <c r="G6514" s="39" t="n">
        <v>94.40000153</v>
      </c>
      <c r="H6514" s="39" t="n">
        <f aca="false">F6514-G6514</f>
        <v>-1.52999999158965E-006</v>
      </c>
      <c r="I6514" s="40" t="n">
        <f aca="false">IFERROR(ABS(H6514)/G6514*100,0)</f>
        <v>1.62076267668642E-006</v>
      </c>
      <c r="J6514" s="39" t="n">
        <v>93.27</v>
      </c>
      <c r="K6514" s="39" t="n">
        <v>93.26999664</v>
      </c>
      <c r="L6514" s="39" t="n">
        <f aca="false">J6514-K6514</f>
        <v>3.35999999379055E-006</v>
      </c>
      <c r="M6514" s="40" t="n">
        <f aca="false">IFERROR(ABS(L6514)/K6514*100,0)</f>
        <v>3.60244463904009E-006</v>
      </c>
      <c r="N6514" s="39" t="n">
        <v>93.57</v>
      </c>
      <c r="O6514" s="39" t="n">
        <v>93.56999969</v>
      </c>
      <c r="P6514" s="39" t="n">
        <f aca="false">N6514-O6514</f>
        <v>3.09999990122378E-007</v>
      </c>
      <c r="Q6514" s="40" t="n">
        <f aca="false">IFERROR(ABS(P6514)/O6514*100,0)</f>
        <v>3.31302758522408E-007</v>
      </c>
      <c r="R6514" s="41" t="n">
        <v>8661169</v>
      </c>
      <c r="S6514" s="41" t="n">
        <v>8661200</v>
      </c>
      <c r="T6514" s="41" t="n">
        <f aca="false">R6514-S6514</f>
        <v>-31</v>
      </c>
      <c r="U6514" s="40" t="n">
        <f aca="false">IFERROR(ABS(T6514)/S6514*100,0)</f>
        <v>0.000357918071398882</v>
      </c>
    </row>
    <row r="6515" customFormat="false" ht="15" hidden="false" customHeight="false" outlineLevel="0" collapsed="false">
      <c r="A6515" s="38" t="n">
        <v>45170</v>
      </c>
      <c r="B6515" s="39" t="n">
        <v>94.3</v>
      </c>
      <c r="C6515" s="39" t="n">
        <v>94.30000305</v>
      </c>
      <c r="D6515" s="39" t="n">
        <f aca="false">B6515-C6515</f>
        <v>-3.05000000366817E-006</v>
      </c>
      <c r="E6515" s="40" t="n">
        <f aca="false">IFERROR(ABS(D6515)/C6515*100,0)</f>
        <v>3.23435832981998E-006</v>
      </c>
      <c r="F6515" s="39" t="n">
        <v>94.58</v>
      </c>
      <c r="G6515" s="39" t="n">
        <v>94.58000183</v>
      </c>
      <c r="H6515" s="39" t="n">
        <f aca="false">F6515-G6515</f>
        <v>-1.8300000022009E-006</v>
      </c>
      <c r="I6515" s="40" t="n">
        <f aca="false">IFERROR(ABS(H6515)/G6515*100,0)</f>
        <v>1.93486991625374E-006</v>
      </c>
      <c r="J6515" s="39" t="n">
        <v>93.09</v>
      </c>
      <c r="K6515" s="39" t="n">
        <v>93.08999634</v>
      </c>
      <c r="L6515" s="39" t="n">
        <f aca="false">J6515-K6515</f>
        <v>3.66000000440181E-006</v>
      </c>
      <c r="M6515" s="40" t="n">
        <f aca="false">IFERROR(ABS(L6515)/K6515*100,0)</f>
        <v>3.93167917961249E-006</v>
      </c>
      <c r="N6515" s="39" t="n">
        <v>93.19</v>
      </c>
      <c r="O6515" s="39" t="n">
        <v>93.19000244</v>
      </c>
      <c r="P6515" s="39" t="n">
        <f aca="false">N6515-O6515</f>
        <v>-2.44000000293454E-006</v>
      </c>
      <c r="Q6515" s="40" t="n">
        <f aca="false">IFERROR(ABS(P6515)/O6515*100,0)</f>
        <v>2.61830661986035E-006</v>
      </c>
      <c r="R6515" s="41" t="n">
        <v>7094628</v>
      </c>
      <c r="S6515" s="41" t="n">
        <v>7094600</v>
      </c>
      <c r="T6515" s="41" t="n">
        <f aca="false">R6515-S6515</f>
        <v>28</v>
      </c>
      <c r="U6515" s="40" t="n">
        <f aca="false">IFERROR(ABS(T6515)/S6515*100,0)</f>
        <v>0.000394666365968483</v>
      </c>
    </row>
    <row r="6516" customFormat="false" ht="15" hidden="false" customHeight="false" outlineLevel="0" collapsed="false">
      <c r="A6516" s="38" t="n">
        <v>45174</v>
      </c>
      <c r="B6516" s="39" t="n">
        <v>93.4</v>
      </c>
      <c r="C6516" s="39" t="n">
        <v>93.40000153</v>
      </c>
      <c r="D6516" s="39" t="n">
        <f aca="false">B6516-C6516</f>
        <v>-1.52999999158965E-006</v>
      </c>
      <c r="E6516" s="40" t="n">
        <f aca="false">IFERROR(ABS(D6516)/C6516*100,0)</f>
        <v>1.63811559585276E-006</v>
      </c>
      <c r="F6516" s="39" t="n">
        <v>95.05</v>
      </c>
      <c r="G6516" s="39" t="n">
        <v>95.05000305</v>
      </c>
      <c r="H6516" s="39" t="n">
        <f aca="false">F6516-G6516</f>
        <v>-3.05000000366817E-006</v>
      </c>
      <c r="I6516" s="40" t="n">
        <f aca="false">IFERROR(ABS(H6516)/G6516*100,0)</f>
        <v>3.20883735486442E-006</v>
      </c>
      <c r="J6516" s="39" t="n">
        <v>92.87</v>
      </c>
      <c r="K6516" s="39" t="n">
        <v>92.87000275</v>
      </c>
      <c r="L6516" s="39" t="n">
        <f aca="false">J6516-K6516</f>
        <v>-2.74999999305692E-006</v>
      </c>
      <c r="M6516" s="40" t="n">
        <f aca="false">IFERROR(ABS(L6516)/K6516*100,0)</f>
        <v>2.96112836397748E-006</v>
      </c>
      <c r="N6516" s="39" t="n">
        <v>94.6</v>
      </c>
      <c r="O6516" s="39" t="n">
        <v>94.59999847</v>
      </c>
      <c r="P6516" s="39" t="n">
        <f aca="false">N6516-O6516</f>
        <v>1.52999999158965E-006</v>
      </c>
      <c r="Q6516" s="40" t="n">
        <f aca="false">IFERROR(ABS(P6516)/O6516*100,0)</f>
        <v>1.6173361694872E-006</v>
      </c>
      <c r="R6516" s="41" t="n">
        <v>6396488</v>
      </c>
      <c r="S6516" s="41" t="n">
        <v>6396500</v>
      </c>
      <c r="T6516" s="41" t="n">
        <f aca="false">R6516-S6516</f>
        <v>-12</v>
      </c>
      <c r="U6516" s="40" t="n">
        <f aca="false">IFERROR(ABS(T6516)/S6516*100,0)</f>
        <v>0.000187602595169233</v>
      </c>
    </row>
    <row r="6517" customFormat="false" ht="15" hidden="false" customHeight="false" outlineLevel="0" collapsed="false">
      <c r="A6517" s="38" t="n">
        <v>45175</v>
      </c>
      <c r="B6517" s="39" t="n">
        <v>93.85</v>
      </c>
      <c r="C6517" s="39" t="n">
        <v>93.84999847</v>
      </c>
      <c r="D6517" s="39" t="n">
        <f aca="false">B6517-C6517</f>
        <v>1.52999999158965E-006</v>
      </c>
      <c r="E6517" s="40" t="n">
        <f aca="false">IFERROR(ABS(D6517)/C6517*100,0)</f>
        <v>1.63026107249083E-006</v>
      </c>
      <c r="F6517" s="39" t="n">
        <v>93.96</v>
      </c>
      <c r="G6517" s="39" t="n">
        <v>93.95999908</v>
      </c>
      <c r="H6517" s="39" t="n">
        <f aca="false">F6517-G6517</f>
        <v>9.19999990856013E-007</v>
      </c>
      <c r="I6517" s="40" t="n">
        <f aca="false">IFERROR(ABS(H6517)/G6517*100,0)</f>
        <v>9.79140059455195E-007</v>
      </c>
      <c r="J6517" s="39" t="n">
        <v>91.59</v>
      </c>
      <c r="K6517" s="39" t="n">
        <v>91.58999634</v>
      </c>
      <c r="L6517" s="39" t="n">
        <f aca="false">J6517-K6517</f>
        <v>3.66000000440181E-006</v>
      </c>
      <c r="M6517" s="40" t="n">
        <f aca="false">IFERROR(ABS(L6517)/K6517*100,0)</f>
        <v>3.99606960438689E-006</v>
      </c>
      <c r="N6517" s="39" t="n">
        <v>92.26</v>
      </c>
      <c r="O6517" s="39" t="n">
        <v>92.26000214</v>
      </c>
      <c r="P6517" s="39" t="n">
        <f aca="false">N6517-O6517</f>
        <v>-2.13999999232328E-006</v>
      </c>
      <c r="Q6517" s="40" t="n">
        <f aca="false">IFERROR(ABS(P6517)/O6517*100,0)</f>
        <v>2.31953169595199E-006</v>
      </c>
      <c r="R6517" s="41" t="n">
        <v>7933713</v>
      </c>
      <c r="S6517" s="41" t="n">
        <v>7933700</v>
      </c>
      <c r="T6517" s="41" t="n">
        <f aca="false">R6517-S6517</f>
        <v>13</v>
      </c>
      <c r="U6517" s="40" t="n">
        <f aca="false">IFERROR(ABS(T6517)/S6517*100,0)</f>
        <v>0.00016385797295083</v>
      </c>
    </row>
    <row r="6518" customFormat="false" ht="15" hidden="false" customHeight="false" outlineLevel="0" collapsed="false">
      <c r="A6518" s="38" t="n">
        <v>45176</v>
      </c>
      <c r="B6518" s="39" t="n">
        <v>90.07</v>
      </c>
      <c r="C6518" s="39" t="n">
        <v>90.06999969</v>
      </c>
      <c r="D6518" s="39" t="n">
        <f aca="false">B6518-C6518</f>
        <v>3.09999990122378E-007</v>
      </c>
      <c r="E6518" s="40" t="n">
        <f aca="false">IFERROR(ABS(D6518)/C6518*100,0)</f>
        <v>3.44176741633536E-007</v>
      </c>
      <c r="F6518" s="39" t="n">
        <v>90.29</v>
      </c>
      <c r="G6518" s="39" t="n">
        <v>90.29000092</v>
      </c>
      <c r="H6518" s="39" t="n">
        <f aca="false">F6518-G6518</f>
        <v>-9.19999990856013E-007</v>
      </c>
      <c r="I6518" s="40" t="n">
        <f aca="false">IFERROR(ABS(H6518)/G6518*100,0)</f>
        <v>1.01893895390605E-006</v>
      </c>
      <c r="J6518" s="39" t="n">
        <v>88.43</v>
      </c>
      <c r="K6518" s="39" t="n">
        <v>88.43000031</v>
      </c>
      <c r="L6518" s="39" t="n">
        <f aca="false">J6518-K6518</f>
        <v>-3.09999990122378E-007</v>
      </c>
      <c r="M6518" s="40" t="n">
        <f aca="false">IFERROR(ABS(L6518)/K6518*100,0)</f>
        <v>3.50559752386795E-007</v>
      </c>
      <c r="N6518" s="39" t="n">
        <v>90.05</v>
      </c>
      <c r="O6518" s="39" t="n">
        <v>90.05000305</v>
      </c>
      <c r="P6518" s="39" t="n">
        <f aca="false">N6518-O6518</f>
        <v>-3.05000000366817E-006</v>
      </c>
      <c r="Q6518" s="40" t="n">
        <f aca="false">IFERROR(ABS(P6518)/O6518*100,0)</f>
        <v>3.38700710756742E-006</v>
      </c>
      <c r="R6518" s="41" t="n">
        <v>14684446</v>
      </c>
      <c r="S6518" s="41" t="n">
        <v>14684400</v>
      </c>
      <c r="T6518" s="41" t="n">
        <f aca="false">R6518-S6518</f>
        <v>46</v>
      </c>
      <c r="U6518" s="40" t="n">
        <f aca="false">IFERROR(ABS(T6518)/S6518*100,0)</f>
        <v>0.000313257606711885</v>
      </c>
    </row>
    <row r="6519" customFormat="false" ht="15" hidden="false" customHeight="false" outlineLevel="0" collapsed="false">
      <c r="A6519" s="38" t="n">
        <v>45177</v>
      </c>
      <c r="B6519" s="39" t="n">
        <v>90.75</v>
      </c>
      <c r="C6519" s="39" t="n">
        <v>90.75</v>
      </c>
      <c r="D6519" s="39" t="n">
        <f aca="false">B6519-C6519</f>
        <v>0</v>
      </c>
      <c r="E6519" s="40" t="n">
        <f aca="false">IFERROR(ABS(D6519)/C6519*100,0)</f>
        <v>0</v>
      </c>
      <c r="F6519" s="39" t="n">
        <v>91.07</v>
      </c>
      <c r="G6519" s="39" t="n">
        <v>91.06999969</v>
      </c>
      <c r="H6519" s="39" t="n">
        <f aca="false">F6519-G6519</f>
        <v>3.09999990122378E-007</v>
      </c>
      <c r="I6519" s="40" t="n">
        <f aca="false">IFERROR(ABS(H6519)/G6519*100,0)</f>
        <v>3.40397486743835E-007</v>
      </c>
      <c r="J6519" s="39" t="n">
        <v>89.32</v>
      </c>
      <c r="K6519" s="39" t="n">
        <v>89.31999969</v>
      </c>
      <c r="L6519" s="39" t="n">
        <f aca="false">J6519-K6519</f>
        <v>3.09999990122378E-007</v>
      </c>
      <c r="M6519" s="40" t="n">
        <f aca="false">IFERROR(ABS(L6519)/K6519*100,0)</f>
        <v>3.47066716522934E-007</v>
      </c>
      <c r="N6519" s="39" t="n">
        <v>89.64</v>
      </c>
      <c r="O6519" s="39" t="n">
        <v>89.63999939</v>
      </c>
      <c r="P6519" s="39" t="n">
        <f aca="false">N6519-O6519</f>
        <v>6.10000000733635E-007</v>
      </c>
      <c r="Q6519" s="40" t="n">
        <f aca="false">IFERROR(ABS(P6519)/O6519*100,0)</f>
        <v>6.80499782334542E-007</v>
      </c>
      <c r="R6519" s="41" t="n">
        <v>5822265</v>
      </c>
      <c r="S6519" s="41" t="n">
        <v>5820800</v>
      </c>
      <c r="T6519" s="41" t="n">
        <f aca="false">R6519-S6519</f>
        <v>1465</v>
      </c>
      <c r="U6519" s="40" t="n">
        <f aca="false">IFERROR(ABS(T6519)/S6519*100,0)</f>
        <v>0.0251683617372183</v>
      </c>
    </row>
    <row r="6520" customFormat="false" ht="15" hidden="false" customHeight="false" outlineLevel="0" collapsed="false">
      <c r="A6520" s="38" t="n">
        <v>45180</v>
      </c>
      <c r="B6520" s="39" t="n">
        <v>90.1</v>
      </c>
      <c r="C6520" s="39" t="n">
        <v>90.09999847</v>
      </c>
      <c r="D6520" s="39" t="n">
        <f aca="false">B6520-C6520</f>
        <v>1.52999999158965E-006</v>
      </c>
      <c r="E6520" s="40" t="n">
        <f aca="false">IFERROR(ABS(D6520)/C6520*100,0)</f>
        <v>1.69811322704859E-006</v>
      </c>
      <c r="F6520" s="39" t="n">
        <v>90.39</v>
      </c>
      <c r="G6520" s="39" t="n">
        <v>90.38999939</v>
      </c>
      <c r="H6520" s="39" t="n">
        <f aca="false">F6520-G6520</f>
        <v>6.10000000733635E-007</v>
      </c>
      <c r="I6520" s="40" t="n">
        <f aca="false">IFERROR(ABS(H6520)/G6520*100,0)</f>
        <v>6.74853418354066E-007</v>
      </c>
      <c r="J6520" s="39" t="n">
        <v>89.16</v>
      </c>
      <c r="K6520" s="39" t="n">
        <v>89.16000366</v>
      </c>
      <c r="L6520" s="39" t="n">
        <f aca="false">J6520-K6520</f>
        <v>-3.66000000440181E-006</v>
      </c>
      <c r="M6520" s="40" t="n">
        <f aca="false">IFERROR(ABS(L6520)/K6520*100,0)</f>
        <v>4.10497964800309E-006</v>
      </c>
      <c r="N6520" s="39" t="n">
        <v>89.6</v>
      </c>
      <c r="O6520" s="39" t="n">
        <v>89.59999847</v>
      </c>
      <c r="P6520" s="39" t="n">
        <f aca="false">N6520-O6520</f>
        <v>1.52999999158965E-006</v>
      </c>
      <c r="Q6520" s="40" t="n">
        <f aca="false">IFERROR(ABS(P6520)/O6520*100,0)</f>
        <v>1.70758930548634E-006</v>
      </c>
      <c r="R6520" s="41" t="n">
        <v>7268572</v>
      </c>
      <c r="S6520" s="41" t="n">
        <v>7268600</v>
      </c>
      <c r="T6520" s="41" t="n">
        <f aca="false">R6520-S6520</f>
        <v>-28</v>
      </c>
      <c r="U6520" s="40" t="n">
        <f aca="false">IFERROR(ABS(T6520)/S6520*100,0)</f>
        <v>0.000385218611562062</v>
      </c>
    </row>
    <row r="6521" customFormat="false" ht="15" hidden="false" customHeight="false" outlineLevel="0" collapsed="false">
      <c r="A6521" s="38" t="n">
        <v>45181</v>
      </c>
      <c r="B6521" s="39" t="n">
        <v>90.46</v>
      </c>
      <c r="C6521" s="39" t="n">
        <v>90.45999908</v>
      </c>
      <c r="D6521" s="39" t="n">
        <f aca="false">B6521-C6521</f>
        <v>9.19999990856013E-007</v>
      </c>
      <c r="E6521" s="40" t="n">
        <f aca="false">IFERROR(ABS(D6521)/C6521*100,0)</f>
        <v>1.01702409928436E-006</v>
      </c>
      <c r="F6521" s="39" t="n">
        <v>91.57</v>
      </c>
      <c r="G6521" s="39" t="n">
        <v>91.56999969</v>
      </c>
      <c r="H6521" s="39" t="n">
        <f aca="false">F6521-G6521</f>
        <v>3.09999990122378E-007</v>
      </c>
      <c r="I6521" s="40" t="n">
        <f aca="false">IFERROR(ABS(H6521)/G6521*100,0)</f>
        <v>3.38538813117668E-007</v>
      </c>
      <c r="J6521" s="39" t="n">
        <v>90.42</v>
      </c>
      <c r="K6521" s="39" t="n">
        <v>90.41999817</v>
      </c>
      <c r="L6521" s="39" t="n">
        <f aca="false">J6521-K6521</f>
        <v>1.8300000022009E-006</v>
      </c>
      <c r="M6521" s="40" t="n">
        <f aca="false">IFERROR(ABS(L6521)/K6521*100,0)</f>
        <v>2.02388856363422E-006</v>
      </c>
      <c r="N6521" s="39" t="n">
        <v>90.48</v>
      </c>
      <c r="O6521" s="39" t="n">
        <v>90.48000336</v>
      </c>
      <c r="P6521" s="39" t="n">
        <f aca="false">N6521-O6521</f>
        <v>-3.35999999379055E-006</v>
      </c>
      <c r="Q6521" s="40" t="n">
        <f aca="false">IFERROR(ABS(P6521)/O6521*100,0)</f>
        <v>3.71352770669322E-006</v>
      </c>
      <c r="R6521" s="41" t="n">
        <v>8242642</v>
      </c>
      <c r="S6521" s="41" t="n">
        <v>8242600</v>
      </c>
      <c r="T6521" s="41" t="n">
        <f aca="false">R6521-S6521</f>
        <v>42</v>
      </c>
      <c r="U6521" s="40" t="n">
        <f aca="false">IFERROR(ABS(T6521)/S6521*100,0)</f>
        <v>0.000509547958168539</v>
      </c>
    </row>
    <row r="6522" customFormat="false" ht="15" hidden="false" customHeight="false" outlineLevel="0" collapsed="false">
      <c r="A6522" s="38" t="n">
        <v>45182</v>
      </c>
      <c r="B6522" s="39" t="n">
        <v>90.6</v>
      </c>
      <c r="C6522" s="39" t="n">
        <v>90.59999847</v>
      </c>
      <c r="D6522" s="39" t="n">
        <f aca="false">B6522-C6522</f>
        <v>1.52999999158965E-006</v>
      </c>
      <c r="E6522" s="40" t="n">
        <f aca="false">IFERROR(ABS(D6522)/C6522*100,0)</f>
        <v>1.68874174108984E-006</v>
      </c>
      <c r="F6522" s="39" t="n">
        <v>91.89</v>
      </c>
      <c r="G6522" s="39" t="n">
        <v>91.88999939</v>
      </c>
      <c r="H6522" s="39" t="n">
        <f aca="false">F6522-G6522</f>
        <v>6.10000000733635E-007</v>
      </c>
      <c r="I6522" s="40" t="n">
        <f aca="false">IFERROR(ABS(H6522)/G6522*100,0)</f>
        <v>6.63837201853348E-007</v>
      </c>
      <c r="J6522" s="39" t="n">
        <v>90.48</v>
      </c>
      <c r="K6522" s="39" t="n">
        <v>90.48000336</v>
      </c>
      <c r="L6522" s="39" t="n">
        <f aca="false">J6522-K6522</f>
        <v>-3.35999999379055E-006</v>
      </c>
      <c r="M6522" s="40" t="n">
        <f aca="false">IFERROR(ABS(L6522)/K6522*100,0)</f>
        <v>3.71352770669322E-006</v>
      </c>
      <c r="N6522" s="39" t="n">
        <v>91.22</v>
      </c>
      <c r="O6522" s="39" t="n">
        <v>91.22000122</v>
      </c>
      <c r="P6522" s="39" t="n">
        <f aca="false">N6522-O6522</f>
        <v>-1.22000000146727E-006</v>
      </c>
      <c r="Q6522" s="40" t="n">
        <f aca="false">IFERROR(ABS(P6522)/O6522*100,0)</f>
        <v>1.33742598679091E-006</v>
      </c>
      <c r="R6522" s="41" t="n">
        <v>5757807</v>
      </c>
      <c r="S6522" s="41" t="n">
        <v>5757800</v>
      </c>
      <c r="T6522" s="41" t="n">
        <f aca="false">R6522-S6522</f>
        <v>7</v>
      </c>
      <c r="U6522" s="40" t="n">
        <f aca="false">IFERROR(ABS(T6522)/S6522*100,0)</f>
        <v>0.000121574212372781</v>
      </c>
    </row>
    <row r="6523" customFormat="false" ht="15" hidden="false" customHeight="false" outlineLevel="0" collapsed="false">
      <c r="A6523" s="38" t="n">
        <v>45183</v>
      </c>
      <c r="B6523" s="39" t="n">
        <v>92.78</v>
      </c>
      <c r="C6523" s="39" t="n">
        <v>92.77999878</v>
      </c>
      <c r="D6523" s="39" t="n">
        <f aca="false">B6523-C6523</f>
        <v>1.22000000146727E-006</v>
      </c>
      <c r="E6523" s="40" t="n">
        <f aca="false">IFERROR(ABS(D6523)/C6523*100,0)</f>
        <v>1.31493858321785E-006</v>
      </c>
      <c r="F6523" s="39" t="n">
        <v>92.93</v>
      </c>
      <c r="G6523" s="39" t="n">
        <v>92.93000031</v>
      </c>
      <c r="H6523" s="39" t="n">
        <f aca="false">F6523-G6523</f>
        <v>-3.09999990122378E-007</v>
      </c>
      <c r="I6523" s="40" t="n">
        <f aca="false">IFERROR(ABS(H6523)/G6523*100,0)</f>
        <v>3.33584406637541E-007</v>
      </c>
      <c r="J6523" s="39" t="n">
        <v>91.27</v>
      </c>
      <c r="K6523" s="39" t="n">
        <v>91.26999664</v>
      </c>
      <c r="L6523" s="39" t="n">
        <f aca="false">J6523-K6523</f>
        <v>3.35999999379055E-006</v>
      </c>
      <c r="M6523" s="40" t="n">
        <f aca="false">IFERROR(ABS(L6523)/K6523*100,0)</f>
        <v>3.68138503066187E-006</v>
      </c>
      <c r="N6523" s="39" t="n">
        <v>91.47</v>
      </c>
      <c r="O6523" s="39" t="n">
        <v>91.47000122</v>
      </c>
      <c r="P6523" s="39" t="n">
        <f aca="false">N6523-O6523</f>
        <v>-1.22000000146727E-006</v>
      </c>
      <c r="Q6523" s="40" t="n">
        <f aca="false">IFERROR(ABS(P6523)/O6523*100,0)</f>
        <v>1.33377061899559E-006</v>
      </c>
      <c r="R6523" s="41" t="n">
        <v>6506310</v>
      </c>
      <c r="S6523" s="41" t="n">
        <v>6506300</v>
      </c>
      <c r="T6523" s="41" t="n">
        <f aca="false">R6523-S6523</f>
        <v>10</v>
      </c>
      <c r="U6523" s="40" t="n">
        <f aca="false">IFERROR(ABS(T6523)/S6523*100,0)</f>
        <v>0.000153697185804528</v>
      </c>
    </row>
    <row r="6524" customFormat="false" ht="15" hidden="false" customHeight="false" outlineLevel="0" collapsed="false">
      <c r="A6524" s="38" t="n">
        <v>45184</v>
      </c>
      <c r="B6524" s="39" t="n">
        <v>90.51</v>
      </c>
      <c r="C6524" s="39" t="n">
        <v>90.51000214</v>
      </c>
      <c r="D6524" s="39" t="n">
        <f aca="false">B6524-C6524</f>
        <v>-2.13999999232328E-006</v>
      </c>
      <c r="E6524" s="40" t="n">
        <f aca="false">IFERROR(ABS(D6524)/C6524*100,0)</f>
        <v>2.36437956217607E-006</v>
      </c>
      <c r="F6524" s="39" t="n">
        <v>91.14</v>
      </c>
      <c r="G6524" s="39" t="n">
        <v>91.13999939</v>
      </c>
      <c r="H6524" s="39" t="n">
        <f aca="false">F6524-G6524</f>
        <v>6.10000000733635E-007</v>
      </c>
      <c r="I6524" s="40" t="n">
        <f aca="false">IFERROR(ABS(H6524)/G6524*100,0)</f>
        <v>6.69299983340317E-007</v>
      </c>
      <c r="J6524" s="39" t="n">
        <v>88.86</v>
      </c>
      <c r="K6524" s="39" t="n">
        <v>88.86000061</v>
      </c>
      <c r="L6524" s="39" t="n">
        <f aca="false">J6524-K6524</f>
        <v>-6.10000000733635E-007</v>
      </c>
      <c r="M6524" s="40" t="n">
        <f aca="false">IFERROR(ABS(L6524)/K6524*100,0)</f>
        <v>6.86473099871876E-007</v>
      </c>
      <c r="N6524" s="39" t="n">
        <v>89.25</v>
      </c>
      <c r="O6524" s="39" t="n">
        <v>89.25</v>
      </c>
      <c r="P6524" s="39" t="n">
        <f aca="false">N6524-O6524</f>
        <v>0</v>
      </c>
      <c r="Q6524" s="40" t="n">
        <f aca="false">IFERROR(ABS(P6524)/O6524*100,0)</f>
        <v>0</v>
      </c>
      <c r="R6524" s="41" t="n">
        <v>19940492</v>
      </c>
      <c r="S6524" s="41" t="n">
        <v>19940500</v>
      </c>
      <c r="T6524" s="41" t="n">
        <f aca="false">R6524-S6524</f>
        <v>-8</v>
      </c>
      <c r="U6524" s="40" t="n">
        <f aca="false">IFERROR(ABS(T6524)/S6524*100,0)</f>
        <v>4.01193550813671E-005</v>
      </c>
    </row>
    <row r="6525" customFormat="false" ht="15" hidden="false" customHeight="false" outlineLevel="0" collapsed="false">
      <c r="A6525" s="38" t="n">
        <v>45187</v>
      </c>
      <c r="B6525" s="39" t="n">
        <v>88.54</v>
      </c>
      <c r="C6525" s="39" t="n">
        <v>88.54000092</v>
      </c>
      <c r="D6525" s="39" t="n">
        <f aca="false">B6525-C6525</f>
        <v>-9.19999990856013E-007</v>
      </c>
      <c r="E6525" s="40" t="n">
        <f aca="false">IFERROR(ABS(D6525)/C6525*100,0)</f>
        <v>1.03907836152755E-006</v>
      </c>
      <c r="F6525" s="39" t="n">
        <v>89.67</v>
      </c>
      <c r="G6525" s="39" t="n">
        <v>89.66999817</v>
      </c>
      <c r="H6525" s="39" t="n">
        <f aca="false">F6525-G6525</f>
        <v>1.8300000022009E-006</v>
      </c>
      <c r="I6525" s="40" t="n">
        <f aca="false">IFERROR(ABS(H6525)/G6525*100,0)</f>
        <v>2.04081637063437E-006</v>
      </c>
      <c r="J6525" s="39" t="n">
        <v>88.43</v>
      </c>
      <c r="K6525" s="39" t="n">
        <v>88.43000031</v>
      </c>
      <c r="L6525" s="39" t="n">
        <f aca="false">J6525-K6525</f>
        <v>-3.09999990122378E-007</v>
      </c>
      <c r="M6525" s="40" t="n">
        <f aca="false">IFERROR(ABS(L6525)/K6525*100,0)</f>
        <v>3.50559752386795E-007</v>
      </c>
      <c r="N6525" s="39" t="n">
        <v>88.83</v>
      </c>
      <c r="O6525" s="39" t="n">
        <v>88.83000183</v>
      </c>
      <c r="P6525" s="39" t="n">
        <f aca="false">N6525-O6525</f>
        <v>-1.8300000022009E-006</v>
      </c>
      <c r="Q6525" s="40" t="n">
        <f aca="false">IFERROR(ABS(P6525)/O6525*100,0)</f>
        <v>2.0601147861092E-006</v>
      </c>
      <c r="R6525" s="41" t="n">
        <v>6647388</v>
      </c>
      <c r="S6525" s="41" t="n">
        <v>6647400</v>
      </c>
      <c r="T6525" s="41" t="n">
        <f aca="false">R6525-S6525</f>
        <v>-12</v>
      </c>
      <c r="U6525" s="40" t="n">
        <f aca="false">IFERROR(ABS(T6525)/S6525*100,0)</f>
        <v>0.000180521707735355</v>
      </c>
    </row>
    <row r="6526" customFormat="false" ht="15" hidden="false" customHeight="false" outlineLevel="0" collapsed="false">
      <c r="A6526" s="38" t="n">
        <v>45188</v>
      </c>
      <c r="B6526" s="39" t="n">
        <v>88.45</v>
      </c>
      <c r="C6526" s="39" t="n">
        <v>88.44999695</v>
      </c>
      <c r="D6526" s="39" t="n">
        <f aca="false">B6526-C6526</f>
        <v>3.05000000366817E-006</v>
      </c>
      <c r="E6526" s="40" t="n">
        <f aca="false">IFERROR(ABS(D6526)/C6526*100,0)</f>
        <v>3.44827598512221E-006</v>
      </c>
      <c r="F6526" s="39" t="n">
        <v>88.84</v>
      </c>
      <c r="G6526" s="39" t="n">
        <v>88.83999634</v>
      </c>
      <c r="H6526" s="39" t="n">
        <f aca="false">F6526-G6526</f>
        <v>3.66000000440181E-006</v>
      </c>
      <c r="I6526" s="40" t="n">
        <f aca="false">IFERROR(ABS(H6526)/G6526*100,0)</f>
        <v>4.11976604590865E-006</v>
      </c>
      <c r="J6526" s="39" t="n">
        <v>87.79</v>
      </c>
      <c r="K6526" s="39" t="n">
        <v>87.79000092</v>
      </c>
      <c r="L6526" s="39" t="n">
        <f aca="false">J6526-K6526</f>
        <v>-9.19999990856013E-007</v>
      </c>
      <c r="M6526" s="40" t="n">
        <f aca="false">IFERROR(ABS(L6526)/K6526*100,0)</f>
        <v>1.04795532659167E-006</v>
      </c>
      <c r="N6526" s="39" t="n">
        <v>88.17</v>
      </c>
      <c r="O6526" s="39" t="n">
        <v>88.16999817</v>
      </c>
      <c r="P6526" s="39" t="n">
        <f aca="false">N6526-O6526</f>
        <v>1.8300000022009E-006</v>
      </c>
      <c r="Q6526" s="40" t="n">
        <f aca="false">IFERROR(ABS(P6526)/O6526*100,0)</f>
        <v>2.07553594213816E-006</v>
      </c>
      <c r="R6526" s="41" t="n">
        <v>7175404</v>
      </c>
      <c r="S6526" s="41" t="n">
        <v>7172100</v>
      </c>
      <c r="T6526" s="41" t="n">
        <f aca="false">R6526-S6526</f>
        <v>3304</v>
      </c>
      <c r="U6526" s="40" t="n">
        <f aca="false">IFERROR(ABS(T6526)/S6526*100,0)</f>
        <v>0.0460674000641374</v>
      </c>
    </row>
    <row r="6527" customFormat="false" ht="15" hidden="false" customHeight="false" outlineLevel="0" collapsed="false">
      <c r="A6527" s="38" t="n">
        <v>45189</v>
      </c>
      <c r="B6527" s="39" t="n">
        <v>88.52</v>
      </c>
      <c r="C6527" s="39" t="n">
        <v>88.51999664</v>
      </c>
      <c r="D6527" s="39" t="n">
        <f aca="false">B6527-C6527</f>
        <v>3.35999999379055E-006</v>
      </c>
      <c r="E6527" s="40" t="n">
        <f aca="false">IFERROR(ABS(D6527)/C6527*100,0)</f>
        <v>3.79575250940786E-006</v>
      </c>
      <c r="F6527" s="39" t="n">
        <v>89.32</v>
      </c>
      <c r="G6527" s="39" t="n">
        <v>89.31999969</v>
      </c>
      <c r="H6527" s="39" t="n">
        <f aca="false">F6527-G6527</f>
        <v>3.09999990122378E-007</v>
      </c>
      <c r="I6527" s="40" t="n">
        <f aca="false">IFERROR(ABS(H6527)/G6527*100,0)</f>
        <v>3.47066716522934E-007</v>
      </c>
      <c r="J6527" s="39" t="n">
        <v>87.29</v>
      </c>
      <c r="K6527" s="39" t="n">
        <v>87.29000092</v>
      </c>
      <c r="L6527" s="39" t="n">
        <f aca="false">J6527-K6527</f>
        <v>-9.19999990856013E-007</v>
      </c>
      <c r="M6527" s="40" t="n">
        <f aca="false">IFERROR(ABS(L6527)/K6527*100,0)</f>
        <v>1.0539580492148E-006</v>
      </c>
      <c r="N6527" s="39" t="n">
        <v>87.29</v>
      </c>
      <c r="O6527" s="39" t="n">
        <v>87.29000092</v>
      </c>
      <c r="P6527" s="39" t="n">
        <f aca="false">N6527-O6527</f>
        <v>-9.19999990856013E-007</v>
      </c>
      <c r="Q6527" s="40" t="n">
        <f aca="false">IFERROR(ABS(P6527)/O6527*100,0)</f>
        <v>1.0539580492148E-006</v>
      </c>
      <c r="R6527" s="41" t="n">
        <v>6939697</v>
      </c>
      <c r="S6527" s="41" t="n">
        <v>6935300</v>
      </c>
      <c r="T6527" s="41" t="n">
        <f aca="false">R6527-S6527</f>
        <v>4397</v>
      </c>
      <c r="U6527" s="40" t="n">
        <f aca="false">IFERROR(ABS(T6527)/S6527*100,0)</f>
        <v>0.0634002854959411</v>
      </c>
    </row>
    <row r="6528" customFormat="false" ht="15" hidden="false" customHeight="false" outlineLevel="0" collapsed="false">
      <c r="A6528" s="38" t="n">
        <v>45190</v>
      </c>
      <c r="B6528" s="39" t="n">
        <v>86.04</v>
      </c>
      <c r="C6528" s="39" t="n">
        <v>86.04000092</v>
      </c>
      <c r="D6528" s="39" t="n">
        <f aca="false">B6528-C6528</f>
        <v>-9.19999990856013E-007</v>
      </c>
      <c r="E6528" s="40" t="n">
        <f aca="false">IFERROR(ABS(D6528)/C6528*100,0)</f>
        <v>1.06927008486603E-006</v>
      </c>
      <c r="F6528" s="39" t="n">
        <v>86.14</v>
      </c>
      <c r="G6528" s="39" t="n">
        <v>86.13999939</v>
      </c>
      <c r="H6528" s="39" t="n">
        <f aca="false">F6528-G6528</f>
        <v>6.10000000733635E-007</v>
      </c>
      <c r="I6528" s="40" t="n">
        <f aca="false">IFERROR(ABS(H6528)/G6528*100,0)</f>
        <v>7.08149529897083E-007</v>
      </c>
      <c r="J6528" s="39" t="n">
        <v>85.35</v>
      </c>
      <c r="K6528" s="39" t="n">
        <v>85.34999847</v>
      </c>
      <c r="L6528" s="39" t="n">
        <f aca="false">J6528-K6528</f>
        <v>1.52999999158965E-006</v>
      </c>
      <c r="M6528" s="40" t="n">
        <f aca="false">IFERROR(ABS(L6528)/K6528*100,0)</f>
        <v>1.79261865145485E-006</v>
      </c>
      <c r="N6528" s="39" t="n">
        <v>85.36</v>
      </c>
      <c r="O6528" s="39" t="n">
        <v>85.36000061</v>
      </c>
      <c r="P6528" s="39" t="n">
        <f aca="false">N6528-O6528</f>
        <v>-6.10000000733635E-007</v>
      </c>
      <c r="Q6528" s="40" t="n">
        <f aca="false">IFERROR(ABS(P6528)/O6528*100,0)</f>
        <v>7.14620426867913E-007</v>
      </c>
      <c r="R6528" s="41" t="n">
        <v>10660422</v>
      </c>
      <c r="S6528" s="41" t="n">
        <v>10652500</v>
      </c>
      <c r="T6528" s="41" t="n">
        <f aca="false">R6528-S6528</f>
        <v>7922</v>
      </c>
      <c r="U6528" s="40" t="n">
        <f aca="false">IFERROR(ABS(T6528)/S6528*100,0)</f>
        <v>0.0743675193616522</v>
      </c>
    </row>
    <row r="6529" customFormat="false" ht="15" hidden="false" customHeight="false" outlineLevel="0" collapsed="false">
      <c r="A6529" s="38" t="n">
        <v>45191</v>
      </c>
      <c r="B6529" s="39" t="n">
        <v>86.25</v>
      </c>
      <c r="C6529" s="39" t="n">
        <v>86.25</v>
      </c>
      <c r="D6529" s="39" t="n">
        <f aca="false">B6529-C6529</f>
        <v>0</v>
      </c>
      <c r="E6529" s="40" t="n">
        <f aca="false">IFERROR(ABS(D6529)/C6529*100,0)</f>
        <v>0</v>
      </c>
      <c r="F6529" s="39" t="n">
        <v>86.77</v>
      </c>
      <c r="G6529" s="39" t="n">
        <v>86.76999664</v>
      </c>
      <c r="H6529" s="39" t="n">
        <f aca="false">F6529-G6529</f>
        <v>3.35999999379055E-006</v>
      </c>
      <c r="I6529" s="40" t="n">
        <f aca="false">IFERROR(ABS(H6529)/G6529*100,0)</f>
        <v>3.87230623936849E-006</v>
      </c>
      <c r="J6529" s="39" t="n">
        <v>85.45</v>
      </c>
      <c r="K6529" s="39" t="n">
        <v>85.44999695</v>
      </c>
      <c r="L6529" s="39" t="n">
        <f aca="false">J6529-K6529</f>
        <v>3.05000000366817E-006</v>
      </c>
      <c r="M6529" s="40" t="n">
        <f aca="false">IFERROR(ABS(L6529)/K6529*100,0)</f>
        <v>3.56933892631131E-006</v>
      </c>
      <c r="N6529" s="39" t="n">
        <v>85.64</v>
      </c>
      <c r="O6529" s="39" t="n">
        <v>85.63999939</v>
      </c>
      <c r="P6529" s="39" t="n">
        <f aca="false">N6529-O6529</f>
        <v>6.10000000733635E-007</v>
      </c>
      <c r="Q6529" s="40" t="n">
        <f aca="false">IFERROR(ABS(P6529)/O6529*100,0)</f>
        <v>7.1228398537899E-007</v>
      </c>
      <c r="R6529" s="41" t="n">
        <v>7970526</v>
      </c>
      <c r="S6529" s="41" t="n">
        <v>7967200</v>
      </c>
      <c r="T6529" s="41" t="n">
        <f aca="false">R6529-S6529</f>
        <v>3326</v>
      </c>
      <c r="U6529" s="40" t="n">
        <f aca="false">IFERROR(ABS(T6529)/S6529*100,0)</f>
        <v>0.041746159252937</v>
      </c>
    </row>
    <row r="6530" customFormat="false" ht="15" hidden="false" customHeight="false" outlineLevel="0" collapsed="false">
      <c r="A6530" s="38" t="n">
        <v>45194</v>
      </c>
      <c r="B6530" s="39" t="n">
        <v>85.39</v>
      </c>
      <c r="C6530" s="39" t="n">
        <v>85.38999939</v>
      </c>
      <c r="D6530" s="39" t="n">
        <f aca="false">B6530-C6530</f>
        <v>6.10000000733635E-007</v>
      </c>
      <c r="E6530" s="40" t="n">
        <f aca="false">IFERROR(ABS(D6530)/C6530*100,0)</f>
        <v>7.1436937005655E-007</v>
      </c>
      <c r="F6530" s="39" t="n">
        <v>86.24</v>
      </c>
      <c r="G6530" s="39" t="n">
        <v>86.23999786</v>
      </c>
      <c r="H6530" s="39" t="n">
        <f aca="false">F6530-G6530</f>
        <v>2.13999999232328E-006</v>
      </c>
      <c r="I6530" s="40" t="n">
        <f aca="false">IFERROR(ABS(H6530)/G6530*100,0)</f>
        <v>2.48144717697849E-006</v>
      </c>
      <c r="J6530" s="39" t="n">
        <v>85.02</v>
      </c>
      <c r="K6530" s="39" t="n">
        <v>85.01999664</v>
      </c>
      <c r="L6530" s="39" t="n">
        <f aca="false">J6530-K6530</f>
        <v>3.35999999379055E-006</v>
      </c>
      <c r="M6530" s="40" t="n">
        <f aca="false">IFERROR(ABS(L6530)/K6530*100,0)</f>
        <v>3.95201144034126E-006</v>
      </c>
      <c r="N6530" s="39" t="n">
        <v>86.24</v>
      </c>
      <c r="O6530" s="39" t="n">
        <v>86.23999786</v>
      </c>
      <c r="P6530" s="39" t="n">
        <f aca="false">N6530-O6530</f>
        <v>2.13999999232328E-006</v>
      </c>
      <c r="Q6530" s="40" t="n">
        <f aca="false">IFERROR(ABS(P6530)/O6530*100,0)</f>
        <v>2.48144717697849E-006</v>
      </c>
      <c r="R6530" s="41" t="n">
        <v>8758022</v>
      </c>
      <c r="S6530" s="41" t="n">
        <v>8758000</v>
      </c>
      <c r="T6530" s="41" t="n">
        <f aca="false">R6530-S6530</f>
        <v>22</v>
      </c>
      <c r="U6530" s="40" t="n">
        <f aca="false">IFERROR(ABS(T6530)/S6530*100,0)</f>
        <v>0.000251198903859329</v>
      </c>
    </row>
    <row r="6531" customFormat="false" ht="15" hidden="false" customHeight="false" outlineLevel="0" collapsed="false">
      <c r="A6531" s="38" t="n">
        <v>45195</v>
      </c>
      <c r="B6531" s="39" t="n">
        <v>84.95</v>
      </c>
      <c r="C6531" s="39" t="n">
        <v>84.94999695</v>
      </c>
      <c r="D6531" s="39" t="n">
        <f aca="false">B6531-C6531</f>
        <v>3.05000000366817E-006</v>
      </c>
      <c r="E6531" s="40" t="n">
        <f aca="false">IFERROR(ABS(D6531)/C6531*100,0)</f>
        <v>3.59034739631992E-006</v>
      </c>
      <c r="F6531" s="39" t="n">
        <v>85.23</v>
      </c>
      <c r="G6531" s="39" t="n">
        <v>85.23000336</v>
      </c>
      <c r="H6531" s="39" t="n">
        <f aca="false">F6531-G6531</f>
        <v>-3.35999999379055E-006</v>
      </c>
      <c r="I6531" s="40" t="n">
        <f aca="false">IFERROR(ABS(H6531)/G6531*100,0)</f>
        <v>3.94227368453615E-006</v>
      </c>
      <c r="J6531" s="39" t="n">
        <v>84.02</v>
      </c>
      <c r="K6531" s="39" t="n">
        <v>84.01999664</v>
      </c>
      <c r="L6531" s="39" t="n">
        <f aca="false">J6531-K6531</f>
        <v>3.35999999379055E-006</v>
      </c>
      <c r="M6531" s="40" t="n">
        <f aca="false">IFERROR(ABS(L6531)/K6531*100,0)</f>
        <v>3.99904799828441E-006</v>
      </c>
      <c r="N6531" s="39" t="n">
        <v>84.29</v>
      </c>
      <c r="O6531" s="39" t="n">
        <v>84.29000092</v>
      </c>
      <c r="P6531" s="39" t="n">
        <f aca="false">N6531-O6531</f>
        <v>-9.19999990856013E-007</v>
      </c>
      <c r="Q6531" s="40" t="n">
        <f aca="false">IFERROR(ABS(P6531)/O6531*100,0)</f>
        <v>1.09146990249673E-006</v>
      </c>
      <c r="R6531" s="41" t="n">
        <v>8877634</v>
      </c>
      <c r="S6531" s="41" t="n">
        <v>8877600</v>
      </c>
      <c r="T6531" s="41" t="n">
        <f aca="false">R6531-S6531</f>
        <v>34</v>
      </c>
      <c r="U6531" s="40" t="n">
        <f aca="false">IFERROR(ABS(T6531)/S6531*100,0)</f>
        <v>0.000382986392718753</v>
      </c>
    </row>
    <row r="6532" customFormat="false" ht="15" hidden="false" customHeight="false" outlineLevel="0" collapsed="false">
      <c r="A6532" s="38" t="n">
        <v>45196</v>
      </c>
      <c r="B6532" s="39" t="n">
        <v>85.17</v>
      </c>
      <c r="C6532" s="39" t="n">
        <v>85.16999817</v>
      </c>
      <c r="D6532" s="39" t="n">
        <f aca="false">B6532-C6532</f>
        <v>1.8300000022009E-006</v>
      </c>
      <c r="E6532" s="40" t="n">
        <f aca="false">IFERROR(ABS(D6532)/C6532*100,0)</f>
        <v>2.14864393744404E-006</v>
      </c>
      <c r="F6532" s="39" t="n">
        <v>85.56</v>
      </c>
      <c r="G6532" s="39" t="n">
        <v>85.55999756</v>
      </c>
      <c r="H6532" s="39" t="n">
        <f aca="false">F6532-G6532</f>
        <v>2.44000000293454E-006</v>
      </c>
      <c r="I6532" s="40" t="n">
        <f aca="false">IFERROR(ABS(H6532)/G6532*100,0)</f>
        <v>2.8517999912558E-006</v>
      </c>
      <c r="J6532" s="39" t="n">
        <v>84.1</v>
      </c>
      <c r="K6532" s="39" t="n">
        <v>84.09999847</v>
      </c>
      <c r="L6532" s="39" t="n">
        <f aca="false">J6532-K6532</f>
        <v>1.52999999158965E-006</v>
      </c>
      <c r="M6532" s="40" t="n">
        <f aca="false">IFERROR(ABS(L6532)/K6532*100,0)</f>
        <v>1.81926280549865E-006</v>
      </c>
      <c r="N6532" s="39" t="n">
        <v>85.44</v>
      </c>
      <c r="O6532" s="39" t="n">
        <v>85.44000244</v>
      </c>
      <c r="P6532" s="39" t="n">
        <f aca="false">N6532-O6532</f>
        <v>-2.44000000293454E-006</v>
      </c>
      <c r="Q6532" s="40" t="n">
        <f aca="false">IFERROR(ABS(P6532)/O6532*100,0)</f>
        <v>2.85580516532408E-006</v>
      </c>
      <c r="R6532" s="41" t="n">
        <v>7858373</v>
      </c>
      <c r="S6532" s="41" t="n">
        <v>7860700</v>
      </c>
      <c r="T6532" s="41" t="n">
        <f aca="false">R6532-S6532</f>
        <v>-2327</v>
      </c>
      <c r="U6532" s="40" t="n">
        <f aca="false">IFERROR(ABS(T6532)/S6532*100,0)</f>
        <v>0.0296029615683082</v>
      </c>
    </row>
    <row r="6533" customFormat="false" ht="15" hidden="false" customHeight="false" outlineLevel="0" collapsed="false">
      <c r="A6533" s="38" t="n">
        <v>45197</v>
      </c>
      <c r="B6533" s="39" t="n">
        <v>85.25</v>
      </c>
      <c r="C6533" s="39" t="n">
        <v>85.25</v>
      </c>
      <c r="D6533" s="39" t="n">
        <f aca="false">B6533-C6533</f>
        <v>0</v>
      </c>
      <c r="E6533" s="40" t="n">
        <f aca="false">IFERROR(ABS(D6533)/C6533*100,0)</f>
        <v>0</v>
      </c>
      <c r="F6533" s="39" t="n">
        <v>87.13</v>
      </c>
      <c r="G6533" s="39" t="n">
        <v>87.12999725</v>
      </c>
      <c r="H6533" s="39" t="n">
        <f aca="false">F6533-G6533</f>
        <v>2.74999999305692E-006</v>
      </c>
      <c r="I6533" s="40" t="n">
        <f aca="false">IFERROR(ABS(H6533)/G6533*100,0)</f>
        <v>3.15620346591589E-006</v>
      </c>
      <c r="J6533" s="39" t="n">
        <v>84.98</v>
      </c>
      <c r="K6533" s="39" t="n">
        <v>84.98000336</v>
      </c>
      <c r="L6533" s="39" t="n">
        <f aca="false">J6533-K6533</f>
        <v>-3.35999999379055E-006</v>
      </c>
      <c r="M6533" s="40" t="n">
        <f aca="false">IFERROR(ABS(L6533)/K6533*100,0)</f>
        <v>3.95387133553833E-006</v>
      </c>
      <c r="N6533" s="39" t="n">
        <v>86.41</v>
      </c>
      <c r="O6533" s="39" t="n">
        <v>86.41000366</v>
      </c>
      <c r="P6533" s="39" t="n">
        <f aca="false">N6533-O6533</f>
        <v>-3.66000000440181E-006</v>
      </c>
      <c r="Q6533" s="40" t="n">
        <f aca="false">IFERROR(ABS(P6533)/O6533*100,0)</f>
        <v>4.23562070290255E-006</v>
      </c>
      <c r="R6533" s="41" t="n">
        <v>6647723</v>
      </c>
      <c r="S6533" s="41" t="n">
        <v>6647700</v>
      </c>
      <c r="T6533" s="41" t="n">
        <f aca="false">R6533-S6533</f>
        <v>23</v>
      </c>
      <c r="U6533" s="40" t="n">
        <f aca="false">IFERROR(ABS(T6533)/S6533*100,0)</f>
        <v>0.000345984325405779</v>
      </c>
    </row>
    <row r="6534" customFormat="false" ht="15" hidden="false" customHeight="false" outlineLevel="0" collapsed="false">
      <c r="A6534" s="38" t="n">
        <v>45198</v>
      </c>
      <c r="B6534" s="39" t="n">
        <v>87.75</v>
      </c>
      <c r="C6534" s="39" t="n">
        <v>87.75</v>
      </c>
      <c r="D6534" s="39" t="n">
        <f aca="false">B6534-C6534</f>
        <v>0</v>
      </c>
      <c r="E6534" s="40" t="n">
        <f aca="false">IFERROR(ABS(D6534)/C6534*100,0)</f>
        <v>0</v>
      </c>
      <c r="F6534" s="39" t="n">
        <v>88.03</v>
      </c>
      <c r="G6534" s="39" t="n">
        <v>88.02999878</v>
      </c>
      <c r="H6534" s="39" t="n">
        <f aca="false">F6534-G6534</f>
        <v>1.22000000146727E-006</v>
      </c>
      <c r="I6534" s="40" t="n">
        <f aca="false">IFERROR(ABS(H6534)/G6534*100,0)</f>
        <v>1.38589119433732E-006</v>
      </c>
      <c r="J6534" s="39" t="n">
        <v>86.7</v>
      </c>
      <c r="K6534" s="39" t="n">
        <v>86.69999695</v>
      </c>
      <c r="L6534" s="39" t="n">
        <f aca="false">J6534-K6534</f>
        <v>3.05000000366817E-006</v>
      </c>
      <c r="M6534" s="40" t="n">
        <f aca="false">IFERROR(ABS(L6534)/K6534*100,0)</f>
        <v>3.51787786731655E-006</v>
      </c>
      <c r="N6534" s="39" t="n">
        <v>86.9</v>
      </c>
      <c r="O6534" s="39" t="n">
        <v>86.90000153</v>
      </c>
      <c r="P6534" s="39" t="n">
        <f aca="false">N6534-O6534</f>
        <v>-1.52999999158965E-006</v>
      </c>
      <c r="Q6534" s="40" t="n">
        <f aca="false">IFERROR(ABS(P6534)/O6534*100,0)</f>
        <v>1.76064437819538E-006</v>
      </c>
      <c r="R6534" s="41" t="n">
        <v>7338288</v>
      </c>
      <c r="S6534" s="41" t="n">
        <v>7338300</v>
      </c>
      <c r="T6534" s="41" t="n">
        <f aca="false">R6534-S6534</f>
        <v>-12</v>
      </c>
      <c r="U6534" s="40" t="n">
        <f aca="false">IFERROR(ABS(T6534)/S6534*100,0)</f>
        <v>0.000163525612199011</v>
      </c>
    </row>
    <row r="6535" customFormat="false" ht="15" hidden="false" customHeight="false" outlineLevel="0" collapsed="false">
      <c r="A6535" s="38" t="n">
        <v>45201</v>
      </c>
      <c r="B6535" s="39" t="n">
        <v>87.18</v>
      </c>
      <c r="C6535" s="39" t="n">
        <v>87.18000031</v>
      </c>
      <c r="D6535" s="39" t="n">
        <f aca="false">B6535-C6535</f>
        <v>-3.09999990122378E-007</v>
      </c>
      <c r="E6535" s="40" t="n">
        <f aca="false">IFERROR(ABS(D6535)/C6535*100,0)</f>
        <v>3.55586131016358E-007</v>
      </c>
      <c r="F6535" s="39" t="n">
        <v>88.42</v>
      </c>
      <c r="G6535" s="39" t="n">
        <v>88.41999817</v>
      </c>
      <c r="H6535" s="39" t="n">
        <f aca="false">F6535-G6535</f>
        <v>1.8300000022009E-006</v>
      </c>
      <c r="I6535" s="40" t="n">
        <f aca="false">IFERROR(ABS(H6535)/G6535*100,0)</f>
        <v>2.069667541366E-006</v>
      </c>
      <c r="J6535" s="39" t="n">
        <v>87.02</v>
      </c>
      <c r="K6535" s="39" t="n">
        <v>87.01999664</v>
      </c>
      <c r="L6535" s="39" t="n">
        <f aca="false">J6535-K6535</f>
        <v>3.35999999379055E-006</v>
      </c>
      <c r="M6535" s="40" t="n">
        <f aca="false">IFERROR(ABS(L6535)/K6535*100,0)</f>
        <v>3.8611814795751E-006</v>
      </c>
      <c r="N6535" s="39" t="n">
        <v>87.65</v>
      </c>
      <c r="O6535" s="39" t="n">
        <v>87.65000153</v>
      </c>
      <c r="P6535" s="39" t="n">
        <f aca="false">N6535-O6535</f>
        <v>-1.52999999158965E-006</v>
      </c>
      <c r="Q6535" s="40" t="n">
        <f aca="false">IFERROR(ABS(P6535)/O6535*100,0)</f>
        <v>1.74557896735002E-006</v>
      </c>
      <c r="R6535" s="41" t="n">
        <v>6305021</v>
      </c>
      <c r="S6535" s="41" t="n">
        <v>6305000</v>
      </c>
      <c r="T6535" s="41" t="n">
        <f aca="false">R6535-S6535</f>
        <v>21</v>
      </c>
      <c r="U6535" s="40" t="n">
        <f aca="false">IFERROR(ABS(T6535)/S6535*100,0)</f>
        <v>0.000333068992862807</v>
      </c>
    </row>
    <row r="6536" customFormat="false" ht="15" hidden="false" customHeight="false" outlineLevel="0" collapsed="false">
      <c r="A6536" s="38" t="n">
        <v>45202</v>
      </c>
      <c r="B6536" s="39" t="n">
        <v>87</v>
      </c>
      <c r="C6536" s="39" t="n">
        <v>87</v>
      </c>
      <c r="D6536" s="39" t="n">
        <f aca="false">B6536-C6536</f>
        <v>0</v>
      </c>
      <c r="E6536" s="40" t="n">
        <f aca="false">IFERROR(ABS(D6536)/C6536*100,0)</f>
        <v>0</v>
      </c>
      <c r="F6536" s="39" t="n">
        <v>87.32</v>
      </c>
      <c r="G6536" s="39" t="n">
        <v>87.31999969</v>
      </c>
      <c r="H6536" s="39" t="n">
        <f aca="false">F6536-G6536</f>
        <v>3.09999990122378E-007</v>
      </c>
      <c r="I6536" s="40" t="n">
        <f aca="false">IFERROR(ABS(H6536)/G6536*100,0)</f>
        <v>3.55016022930518E-007</v>
      </c>
      <c r="J6536" s="39" t="n">
        <v>85.06</v>
      </c>
      <c r="K6536" s="39" t="n">
        <v>85.05999756</v>
      </c>
      <c r="L6536" s="39" t="n">
        <f aca="false">J6536-K6536</f>
        <v>2.44000000293454E-006</v>
      </c>
      <c r="M6536" s="40" t="n">
        <f aca="false">IFERROR(ABS(L6536)/K6536*100,0)</f>
        <v>2.86856345277156E-006</v>
      </c>
      <c r="N6536" s="39" t="n">
        <v>85.41</v>
      </c>
      <c r="O6536" s="39" t="n">
        <v>85.41000366</v>
      </c>
      <c r="P6536" s="39" t="n">
        <f aca="false">N6536-O6536</f>
        <v>-3.66000000440181E-006</v>
      </c>
      <c r="Q6536" s="40" t="n">
        <f aca="false">IFERROR(ABS(P6536)/O6536*100,0)</f>
        <v>4.28521232591387E-006</v>
      </c>
      <c r="R6536" s="41" t="n">
        <v>8201668</v>
      </c>
      <c r="S6536" s="41" t="n">
        <v>8201700</v>
      </c>
      <c r="T6536" s="41" t="n">
        <f aca="false">R6536-S6536</f>
        <v>-32</v>
      </c>
      <c r="U6536" s="40" t="n">
        <f aca="false">IFERROR(ABS(T6536)/S6536*100,0)</f>
        <v>0.000390163014984698</v>
      </c>
    </row>
    <row r="6537" customFormat="false" ht="15" hidden="false" customHeight="false" outlineLevel="0" collapsed="false">
      <c r="A6537" s="38" t="n">
        <v>45203</v>
      </c>
      <c r="B6537" s="39" t="n">
        <v>85.47</v>
      </c>
      <c r="C6537" s="39" t="n">
        <v>85.47000122</v>
      </c>
      <c r="D6537" s="39" t="n">
        <f aca="false">B6537-C6537</f>
        <v>-1.22000000146727E-006</v>
      </c>
      <c r="E6537" s="40" t="n">
        <f aca="false">IFERROR(ABS(D6537)/C6537*100,0)</f>
        <v>1.42740140874339E-006</v>
      </c>
      <c r="F6537" s="39" t="n">
        <v>86.76</v>
      </c>
      <c r="G6537" s="39" t="n">
        <v>86.76000214</v>
      </c>
      <c r="H6537" s="39" t="n">
        <f aca="false">F6537-G6537</f>
        <v>-2.13999999232328E-006</v>
      </c>
      <c r="I6537" s="40" t="n">
        <f aca="false">IFERROR(ABS(H6537)/G6537*100,0)</f>
        <v>2.46657438858759E-006</v>
      </c>
      <c r="J6537" s="39" t="n">
        <v>85.38</v>
      </c>
      <c r="K6537" s="39" t="n">
        <v>85.37999725</v>
      </c>
      <c r="L6537" s="39" t="n">
        <f aca="false">J6537-K6537</f>
        <v>2.74999999305692E-006</v>
      </c>
      <c r="M6537" s="40" t="n">
        <f aca="false">IFERROR(ABS(L6537)/K6537*100,0)</f>
        <v>3.22089491875325E-006</v>
      </c>
      <c r="N6537" s="39" t="n">
        <v>86.67</v>
      </c>
      <c r="O6537" s="39" t="n">
        <v>86.66999817</v>
      </c>
      <c r="P6537" s="39" t="n">
        <f aca="false">N6537-O6537</f>
        <v>1.8300000022009E-006</v>
      </c>
      <c r="Q6537" s="40" t="n">
        <f aca="false">IFERROR(ABS(P6537)/O6537*100,0)</f>
        <v>2.11145729876609E-006</v>
      </c>
      <c r="R6537" s="41" t="n">
        <v>7658502</v>
      </c>
      <c r="S6537" s="41" t="n">
        <v>7658500</v>
      </c>
      <c r="T6537" s="41" t="n">
        <f aca="false">R6537-S6537</f>
        <v>2</v>
      </c>
      <c r="U6537" s="40" t="n">
        <f aca="false">IFERROR(ABS(T6537)/S6537*100,0)</f>
        <v>2.61147744336358E-005</v>
      </c>
    </row>
    <row r="6538" customFormat="false" ht="15" hidden="false" customHeight="false" outlineLevel="0" collapsed="false">
      <c r="A6538" s="38" t="n">
        <v>45204</v>
      </c>
      <c r="B6538" s="39" t="n">
        <v>86.83</v>
      </c>
      <c r="C6538" s="39" t="n">
        <v>86.83000183</v>
      </c>
      <c r="D6538" s="39" t="n">
        <f aca="false">B6538-C6538</f>
        <v>-1.8300000022009E-006</v>
      </c>
      <c r="E6538" s="40" t="n">
        <f aca="false">IFERROR(ABS(D6538)/C6538*100,0)</f>
        <v>2.10756646738735E-006</v>
      </c>
      <c r="F6538" s="39" t="n">
        <v>87.94</v>
      </c>
      <c r="G6538" s="39" t="n">
        <v>87.94000244</v>
      </c>
      <c r="H6538" s="39" t="n">
        <f aca="false">F6538-G6538</f>
        <v>-2.44000000293454E-006</v>
      </c>
      <c r="I6538" s="40" t="n">
        <f aca="false">IFERROR(ABS(H6538)/G6538*100,0)</f>
        <v>2.77461898480081E-006</v>
      </c>
      <c r="J6538" s="39" t="n">
        <v>86.53</v>
      </c>
      <c r="K6538" s="39" t="n">
        <v>86.52999878</v>
      </c>
      <c r="L6538" s="39" t="n">
        <f aca="false">J6538-K6538</f>
        <v>1.22000000146727E-006</v>
      </c>
      <c r="M6538" s="40" t="n">
        <f aca="false">IFERROR(ABS(L6538)/K6538*100,0)</f>
        <v>1.40991565776984E-006</v>
      </c>
      <c r="N6538" s="39" t="n">
        <v>87.03</v>
      </c>
      <c r="O6538" s="39" t="n">
        <v>87.02999878</v>
      </c>
      <c r="P6538" s="39" t="n">
        <f aca="false">N6538-O6538</f>
        <v>1.22000000146727E-006</v>
      </c>
      <c r="Q6538" s="40" t="n">
        <f aca="false">IFERROR(ABS(P6538)/O6538*100,0)</f>
        <v>1.40181548726809E-006</v>
      </c>
      <c r="R6538" s="41" t="n">
        <v>6651679</v>
      </c>
      <c r="S6538" s="41" t="n">
        <v>6651700</v>
      </c>
      <c r="T6538" s="41" t="n">
        <f aca="false">R6538-S6538</f>
        <v>-21</v>
      </c>
      <c r="U6538" s="40" t="n">
        <f aca="false">IFERROR(ABS(T6538)/S6538*100,0)</f>
        <v>0.000315708766180074</v>
      </c>
    </row>
    <row r="6539" customFormat="false" ht="15" hidden="false" customHeight="false" outlineLevel="0" collapsed="false">
      <c r="A6539" s="38" t="n">
        <v>45205</v>
      </c>
      <c r="B6539" s="39" t="n">
        <v>88.09</v>
      </c>
      <c r="C6539" s="39" t="n">
        <v>88.08999634</v>
      </c>
      <c r="D6539" s="39" t="n">
        <f aca="false">B6539-C6539</f>
        <v>3.66000000440181E-006</v>
      </c>
      <c r="E6539" s="40" t="n">
        <f aca="false">IFERROR(ABS(D6539)/C6539*100,0)</f>
        <v>4.15484181685665E-006</v>
      </c>
      <c r="F6539" s="39" t="n">
        <v>90.02</v>
      </c>
      <c r="G6539" s="39" t="n">
        <v>90.01999664</v>
      </c>
      <c r="H6539" s="39" t="n">
        <f aca="false">F6539-G6539</f>
        <v>3.35999999379055E-006</v>
      </c>
      <c r="I6539" s="40" t="n">
        <f aca="false">IFERROR(ABS(H6539)/G6539*100,0)</f>
        <v>3.73250402044289E-006</v>
      </c>
      <c r="J6539" s="39" t="n">
        <v>87.38</v>
      </c>
      <c r="K6539" s="39" t="n">
        <v>87.37999725</v>
      </c>
      <c r="L6539" s="39" t="n">
        <f aca="false">J6539-K6539</f>
        <v>2.74999999305692E-006</v>
      </c>
      <c r="M6539" s="40" t="n">
        <f aca="false">IFERROR(ABS(L6539)/K6539*100,0)</f>
        <v>3.14717335729479E-006</v>
      </c>
      <c r="N6539" s="39" t="n">
        <v>89.29</v>
      </c>
      <c r="O6539" s="39" t="n">
        <v>89.29000092</v>
      </c>
      <c r="P6539" s="39" t="n">
        <f aca="false">N6539-O6539</f>
        <v>-9.19999990856013E-007</v>
      </c>
      <c r="Q6539" s="40" t="n">
        <f aca="false">IFERROR(ABS(P6539)/O6539*100,0)</f>
        <v>1.03035052231693E-006</v>
      </c>
      <c r="R6539" s="41" t="n">
        <v>9777118</v>
      </c>
      <c r="S6539" s="41" t="n">
        <v>9777100</v>
      </c>
      <c r="T6539" s="41" t="n">
        <f aca="false">R6539-S6539</f>
        <v>18</v>
      </c>
      <c r="U6539" s="40" t="n">
        <f aca="false">IFERROR(ABS(T6539)/S6539*100,0)</f>
        <v>0.000184103670822637</v>
      </c>
    </row>
    <row r="6540" customFormat="false" ht="15" hidden="false" customHeight="false" outlineLevel="0" collapsed="false">
      <c r="A6540" s="38" t="n">
        <v>45208</v>
      </c>
      <c r="B6540" s="39" t="n">
        <v>88.8</v>
      </c>
      <c r="C6540" s="39" t="n">
        <v>88.80000305</v>
      </c>
      <c r="D6540" s="39" t="n">
        <f aca="false">B6540-C6540</f>
        <v>-3.05000000366817E-006</v>
      </c>
      <c r="E6540" s="40" t="n">
        <f aca="false">IFERROR(ABS(D6540)/C6540*100,0)</f>
        <v>3.43468457084493E-006</v>
      </c>
      <c r="F6540" s="39" t="n">
        <v>89.34</v>
      </c>
      <c r="G6540" s="39" t="n">
        <v>89.33999634</v>
      </c>
      <c r="H6540" s="39" t="n">
        <f aca="false">F6540-G6540</f>
        <v>3.66000000440181E-006</v>
      </c>
      <c r="I6540" s="40" t="n">
        <f aca="false">IFERROR(ABS(H6540)/G6540*100,0)</f>
        <v>4.09670937356321E-006</v>
      </c>
      <c r="J6540" s="39" t="n">
        <v>88.04</v>
      </c>
      <c r="K6540" s="39" t="n">
        <v>88.04000092</v>
      </c>
      <c r="L6540" s="39" t="n">
        <f aca="false">J6540-K6540</f>
        <v>-9.19999990856013E-007</v>
      </c>
      <c r="M6540" s="40" t="n">
        <f aca="false">IFERROR(ABS(L6540)/K6540*100,0)</f>
        <v>1.04497953344185E-006</v>
      </c>
      <c r="N6540" s="39" t="n">
        <v>88.99</v>
      </c>
      <c r="O6540" s="39" t="n">
        <v>88.98999786</v>
      </c>
      <c r="P6540" s="39" t="n">
        <f aca="false">N6540-O6540</f>
        <v>2.13999999232328E-006</v>
      </c>
      <c r="Q6540" s="40" t="n">
        <f aca="false">IFERROR(ABS(P6540)/O6540*100,0)</f>
        <v>2.40476462949235E-006</v>
      </c>
      <c r="R6540" s="41" t="n">
        <v>4781316</v>
      </c>
      <c r="S6540" s="41" t="n">
        <v>4781300</v>
      </c>
      <c r="T6540" s="41" t="n">
        <f aca="false">R6540-S6540</f>
        <v>16</v>
      </c>
      <c r="U6540" s="40" t="n">
        <f aca="false">IFERROR(ABS(T6540)/S6540*100,0)</f>
        <v>0.000334637023403677</v>
      </c>
    </row>
    <row r="6541" customFormat="false" ht="15" hidden="false" customHeight="false" outlineLevel="0" collapsed="false">
      <c r="A6541" s="38" t="n">
        <v>45209</v>
      </c>
      <c r="B6541" s="39" t="n">
        <v>89.27</v>
      </c>
      <c r="C6541" s="39" t="n">
        <v>89.26999664</v>
      </c>
      <c r="D6541" s="39" t="n">
        <f aca="false">B6541-C6541</f>
        <v>3.35999999379055E-006</v>
      </c>
      <c r="E6541" s="40" t="n">
        <f aca="false">IFERROR(ABS(D6541)/C6541*100,0)</f>
        <v>3.76386257450021E-006</v>
      </c>
      <c r="F6541" s="39" t="n">
        <v>90.66</v>
      </c>
      <c r="G6541" s="39" t="n">
        <v>90.66000366</v>
      </c>
      <c r="H6541" s="39" t="n">
        <f aca="false">F6541-G6541</f>
        <v>-3.66000000440181E-006</v>
      </c>
      <c r="I6541" s="40" t="n">
        <f aca="false">IFERROR(ABS(H6541)/G6541*100,0)</f>
        <v>4.03706139051992E-006</v>
      </c>
      <c r="J6541" s="39" t="n">
        <v>89.14</v>
      </c>
      <c r="K6541" s="39" t="n">
        <v>89.13999939</v>
      </c>
      <c r="L6541" s="39" t="n">
        <f aca="false">J6541-K6541</f>
        <v>6.10000000733635E-007</v>
      </c>
      <c r="M6541" s="40" t="n">
        <f aca="false">IFERROR(ABS(L6541)/K6541*100,0)</f>
        <v>6.84316810531711E-007</v>
      </c>
      <c r="N6541" s="39" t="n">
        <v>90.61</v>
      </c>
      <c r="O6541" s="39" t="n">
        <v>90.61000061</v>
      </c>
      <c r="P6541" s="39" t="n">
        <f aca="false">N6541-O6541</f>
        <v>-6.10000000733635E-007</v>
      </c>
      <c r="Q6541" s="40" t="n">
        <f aca="false">IFERROR(ABS(P6541)/O6541*100,0)</f>
        <v>6.73214873222629E-007</v>
      </c>
      <c r="R6541" s="41" t="n">
        <v>7182943</v>
      </c>
      <c r="S6541" s="41" t="n">
        <v>7182900</v>
      </c>
      <c r="T6541" s="41" t="n">
        <f aca="false">R6541-S6541</f>
        <v>43</v>
      </c>
      <c r="U6541" s="40" t="n">
        <f aca="false">IFERROR(ABS(T6541)/S6541*100,0)</f>
        <v>0.000598644001726322</v>
      </c>
    </row>
    <row r="6542" customFormat="false" ht="15" hidden="false" customHeight="false" outlineLevel="0" collapsed="false">
      <c r="A6542" s="38" t="n">
        <v>45210</v>
      </c>
      <c r="B6542" s="39" t="n">
        <v>91.26</v>
      </c>
      <c r="C6542" s="39" t="n">
        <v>91.26000214</v>
      </c>
      <c r="D6542" s="39" t="n">
        <f aca="false">B6542-C6542</f>
        <v>-2.13999999232328E-006</v>
      </c>
      <c r="E6542" s="40" t="n">
        <f aca="false">IFERROR(ABS(D6542)/C6542*100,0)</f>
        <v>2.3449484353949E-006</v>
      </c>
      <c r="F6542" s="39" t="n">
        <v>92.01</v>
      </c>
      <c r="G6542" s="39" t="n">
        <v>92.01000214</v>
      </c>
      <c r="H6542" s="39" t="n">
        <f aca="false">F6542-G6542</f>
        <v>-2.13999999232328E-006</v>
      </c>
      <c r="I6542" s="40" t="n">
        <f aca="false">IFERROR(ABS(H6542)/G6542*100,0)</f>
        <v>2.32583408602373E-006</v>
      </c>
      <c r="J6542" s="39" t="n">
        <v>90.63</v>
      </c>
      <c r="K6542" s="39" t="n">
        <v>90.62999725</v>
      </c>
      <c r="L6542" s="39" t="n">
        <f aca="false">J6542-K6542</f>
        <v>2.74999999305692E-006</v>
      </c>
      <c r="M6542" s="40" t="n">
        <f aca="false">IFERROR(ABS(L6542)/K6542*100,0)</f>
        <v>3.03431543252851E-006</v>
      </c>
      <c r="N6542" s="39" t="n">
        <v>92</v>
      </c>
      <c r="O6542" s="39" t="n">
        <v>92</v>
      </c>
      <c r="P6542" s="39" t="n">
        <f aca="false">N6542-O6542</f>
        <v>0</v>
      </c>
      <c r="Q6542" s="40" t="n">
        <f aca="false">IFERROR(ABS(P6542)/O6542*100,0)</f>
        <v>0</v>
      </c>
      <c r="R6542" s="41" t="n">
        <v>8051727</v>
      </c>
      <c r="S6542" s="41" t="n">
        <v>8051700</v>
      </c>
      <c r="T6542" s="41" t="n">
        <f aca="false">R6542-S6542</f>
        <v>27</v>
      </c>
      <c r="U6542" s="40" t="n">
        <f aca="false">IFERROR(ABS(T6542)/S6542*100,0)</f>
        <v>0.00033533291106226</v>
      </c>
    </row>
    <row r="6543" customFormat="false" ht="15" hidden="false" customHeight="false" outlineLevel="0" collapsed="false">
      <c r="A6543" s="38" t="n">
        <v>45211</v>
      </c>
      <c r="B6543" s="39" t="n">
        <v>92.51</v>
      </c>
      <c r="C6543" s="39" t="n">
        <v>92.51000214</v>
      </c>
      <c r="D6543" s="39" t="n">
        <f aca="false">B6543-C6543</f>
        <v>-2.13999999232328E-006</v>
      </c>
      <c r="E6543" s="40" t="n">
        <f aca="false">IFERROR(ABS(D6543)/C6543*100,0)</f>
        <v>2.3132633691703E-006</v>
      </c>
      <c r="F6543" s="39" t="n">
        <v>93.44</v>
      </c>
      <c r="G6543" s="39" t="n">
        <v>93.44000244</v>
      </c>
      <c r="H6543" s="39" t="n">
        <f aca="false">F6543-G6543</f>
        <v>-2.44000000293454E-006</v>
      </c>
      <c r="I6543" s="40" t="n">
        <f aca="false">IFERROR(ABS(H6543)/G6543*100,0)</f>
        <v>2.61130130481463E-006</v>
      </c>
      <c r="J6543" s="39" t="n">
        <v>91.84</v>
      </c>
      <c r="K6543" s="39" t="n">
        <v>91.83999634</v>
      </c>
      <c r="L6543" s="39" t="n">
        <f aca="false">J6543-K6543</f>
        <v>3.66000000440181E-006</v>
      </c>
      <c r="M6543" s="40" t="n">
        <f aca="false">IFERROR(ABS(L6543)/K6543*100,0)</f>
        <v>3.9851918012411E-006</v>
      </c>
      <c r="N6543" s="39" t="n">
        <v>92.42</v>
      </c>
      <c r="O6543" s="39" t="n">
        <v>92.41999817</v>
      </c>
      <c r="P6543" s="39" t="n">
        <f aca="false">N6543-O6543</f>
        <v>1.8300000022009E-006</v>
      </c>
      <c r="Q6543" s="40" t="n">
        <f aca="false">IFERROR(ABS(P6543)/O6543*100,0)</f>
        <v>1.98009093100689E-006</v>
      </c>
      <c r="R6543" s="41" t="n">
        <v>8897784</v>
      </c>
      <c r="S6543" s="41" t="n">
        <v>8897800</v>
      </c>
      <c r="T6543" s="41" t="n">
        <f aca="false">R6543-S6543</f>
        <v>-16</v>
      </c>
      <c r="U6543" s="40" t="n">
        <f aca="false">IFERROR(ABS(T6543)/S6543*100,0)</f>
        <v>0.000179819730719953</v>
      </c>
    </row>
    <row r="6544" customFormat="false" ht="15" hidden="false" customHeight="false" outlineLevel="0" collapsed="false">
      <c r="A6544" s="38" t="n">
        <v>45212</v>
      </c>
      <c r="B6544" s="39" t="n">
        <v>92.75</v>
      </c>
      <c r="C6544" s="39" t="n">
        <v>92.75</v>
      </c>
      <c r="D6544" s="39" t="n">
        <f aca="false">B6544-C6544</f>
        <v>0</v>
      </c>
      <c r="E6544" s="40" t="n">
        <f aca="false">IFERROR(ABS(D6544)/C6544*100,0)</f>
        <v>0</v>
      </c>
      <c r="F6544" s="39" t="n">
        <v>92.94</v>
      </c>
      <c r="G6544" s="39" t="n">
        <v>92.94000244</v>
      </c>
      <c r="H6544" s="39" t="n">
        <f aca="false">F6544-G6544</f>
        <v>-2.44000000293454E-006</v>
      </c>
      <c r="I6544" s="40" t="n">
        <f aca="false">IFERROR(ABS(H6544)/G6544*100,0)</f>
        <v>2.62534962220358E-006</v>
      </c>
      <c r="J6544" s="39" t="n">
        <v>90.2</v>
      </c>
      <c r="K6544" s="39" t="n">
        <v>90.19999695</v>
      </c>
      <c r="L6544" s="39" t="n">
        <f aca="false">J6544-K6544</f>
        <v>3.05000000366817E-006</v>
      </c>
      <c r="M6544" s="40" t="n">
        <f aca="false">IFERROR(ABS(L6544)/K6544*100,0)</f>
        <v>3.3813748412418E-006</v>
      </c>
      <c r="N6544" s="39" t="n">
        <v>90.46</v>
      </c>
      <c r="O6544" s="39" t="n">
        <v>90.45999908</v>
      </c>
      <c r="P6544" s="39" t="n">
        <f aca="false">N6544-O6544</f>
        <v>9.19999990856013E-007</v>
      </c>
      <c r="Q6544" s="40" t="n">
        <f aca="false">IFERROR(ABS(P6544)/O6544*100,0)</f>
        <v>1.01702409928436E-006</v>
      </c>
      <c r="R6544" s="41" t="n">
        <v>7986463</v>
      </c>
      <c r="S6544" s="41" t="n">
        <v>7985100</v>
      </c>
      <c r="T6544" s="41" t="n">
        <f aca="false">R6544-S6544</f>
        <v>1363</v>
      </c>
      <c r="U6544" s="40" t="n">
        <f aca="false">IFERROR(ABS(T6544)/S6544*100,0)</f>
        <v>0.0170692915555222</v>
      </c>
    </row>
    <row r="6545" customFormat="false" ht="15" hidden="false" customHeight="false" outlineLevel="0" collapsed="false">
      <c r="A6545" s="38" t="n">
        <v>45215</v>
      </c>
      <c r="B6545" s="39" t="n">
        <v>90.48</v>
      </c>
      <c r="C6545" s="39" t="n">
        <v>90.48000336</v>
      </c>
      <c r="D6545" s="39" t="n">
        <f aca="false">B6545-C6545</f>
        <v>-3.35999999379055E-006</v>
      </c>
      <c r="E6545" s="40" t="n">
        <f aca="false">IFERROR(ABS(D6545)/C6545*100,0)</f>
        <v>3.71352770669322E-006</v>
      </c>
      <c r="F6545" s="39" t="n">
        <v>91.9</v>
      </c>
      <c r="G6545" s="39" t="n">
        <v>91.90000153</v>
      </c>
      <c r="H6545" s="39" t="n">
        <f aca="false">F6545-G6545</f>
        <v>-1.52999999158965E-006</v>
      </c>
      <c r="I6545" s="40" t="n">
        <f aca="false">IFERROR(ABS(H6545)/G6545*100,0)</f>
        <v>1.66485306432796E-006</v>
      </c>
      <c r="J6545" s="39" t="n">
        <v>90.43</v>
      </c>
      <c r="K6545" s="39" t="n">
        <v>90.43000031</v>
      </c>
      <c r="L6545" s="39" t="n">
        <f aca="false">J6545-K6545</f>
        <v>-3.09999990122378E-007</v>
      </c>
      <c r="M6545" s="40" t="n">
        <f aca="false">IFERROR(ABS(L6545)/K6545*100,0)</f>
        <v>3.42806578635052E-007</v>
      </c>
      <c r="N6545" s="39" t="n">
        <v>91.22</v>
      </c>
      <c r="O6545" s="39" t="n">
        <v>91.22000122</v>
      </c>
      <c r="P6545" s="39" t="n">
        <f aca="false">N6545-O6545</f>
        <v>-1.22000000146727E-006</v>
      </c>
      <c r="Q6545" s="40" t="n">
        <f aca="false">IFERROR(ABS(P6545)/O6545*100,0)</f>
        <v>1.33742598679091E-006</v>
      </c>
      <c r="R6545" s="41" t="n">
        <v>8791813</v>
      </c>
      <c r="S6545" s="41" t="n">
        <v>8791800</v>
      </c>
      <c r="T6545" s="41" t="n">
        <f aca="false">R6545-S6545</f>
        <v>13</v>
      </c>
      <c r="U6545" s="40" t="n">
        <f aca="false">IFERROR(ABS(T6545)/S6545*100,0)</f>
        <v>0.000147865056074979</v>
      </c>
    </row>
    <row r="6546" customFormat="false" ht="15" hidden="false" customHeight="false" outlineLevel="0" collapsed="false">
      <c r="A6546" s="38" t="n">
        <v>45216</v>
      </c>
      <c r="B6546" s="39" t="n">
        <v>89.81</v>
      </c>
      <c r="C6546" s="39" t="n">
        <v>89.80999756</v>
      </c>
      <c r="D6546" s="39" t="n">
        <f aca="false">B6546-C6546</f>
        <v>2.44000000293454E-006</v>
      </c>
      <c r="E6546" s="40" t="n">
        <f aca="false">IFERROR(ABS(D6546)/C6546*100,0)</f>
        <v>2.71684675339673E-006</v>
      </c>
      <c r="F6546" s="39" t="n">
        <v>91.7</v>
      </c>
      <c r="G6546" s="39" t="n">
        <v>91.69999695</v>
      </c>
      <c r="H6546" s="39" t="n">
        <f aca="false">F6546-G6546</f>
        <v>3.05000000366817E-006</v>
      </c>
      <c r="I6546" s="40" t="n">
        <f aca="false">IFERROR(ABS(H6546)/G6546*100,0)</f>
        <v>3.32606336435453E-006</v>
      </c>
      <c r="J6546" s="39" t="n">
        <v>88.52</v>
      </c>
      <c r="K6546" s="39" t="n">
        <v>88.51999664</v>
      </c>
      <c r="L6546" s="39" t="n">
        <f aca="false">J6546-K6546</f>
        <v>3.35999999379055E-006</v>
      </c>
      <c r="M6546" s="40" t="n">
        <f aca="false">IFERROR(ABS(L6546)/K6546*100,0)</f>
        <v>3.79575250940786E-006</v>
      </c>
      <c r="N6546" s="39" t="n">
        <v>91</v>
      </c>
      <c r="O6546" s="39" t="n">
        <v>91</v>
      </c>
      <c r="P6546" s="39" t="n">
        <f aca="false">N6546-O6546</f>
        <v>0</v>
      </c>
      <c r="Q6546" s="40" t="n">
        <f aca="false">IFERROR(ABS(P6546)/O6546*100,0)</f>
        <v>0</v>
      </c>
      <c r="R6546" s="41" t="n">
        <v>7997066</v>
      </c>
      <c r="S6546" s="41" t="n">
        <v>7997100</v>
      </c>
      <c r="T6546" s="41" t="n">
        <f aca="false">R6546-S6546</f>
        <v>-34</v>
      </c>
      <c r="U6546" s="40" t="n">
        <f aca="false">IFERROR(ABS(T6546)/S6546*100,0)</f>
        <v>0.000425154118367908</v>
      </c>
    </row>
    <row r="6547" customFormat="false" ht="15" hidden="false" customHeight="false" outlineLevel="0" collapsed="false">
      <c r="A6547" s="38" t="n">
        <v>45217</v>
      </c>
      <c r="B6547" s="39" t="n">
        <v>88.88</v>
      </c>
      <c r="C6547" s="39" t="n">
        <v>88.87999725</v>
      </c>
      <c r="D6547" s="39" t="n">
        <f aca="false">B6547-C6547</f>
        <v>2.74999999305692E-006</v>
      </c>
      <c r="E6547" s="40" t="n">
        <f aca="false">IFERROR(ABS(D6547)/C6547*100,0)</f>
        <v>3.09405949386088E-006</v>
      </c>
      <c r="F6547" s="39" t="n">
        <v>90.01</v>
      </c>
      <c r="G6547" s="39" t="n">
        <v>90.01000214</v>
      </c>
      <c r="H6547" s="39" t="n">
        <f aca="false">F6547-G6547</f>
        <v>-2.13999999232328E-006</v>
      </c>
      <c r="I6547" s="40" t="n">
        <f aca="false">IFERROR(ABS(H6547)/G6547*100,0)</f>
        <v>2.37751354454449E-006</v>
      </c>
      <c r="J6547" s="39" t="n">
        <v>88.58</v>
      </c>
      <c r="K6547" s="39" t="n">
        <v>88.58000183</v>
      </c>
      <c r="L6547" s="39" t="n">
        <f aca="false">J6547-K6547</f>
        <v>-1.8300000022009E-006</v>
      </c>
      <c r="M6547" s="40" t="n">
        <f aca="false">IFERROR(ABS(L6547)/K6547*100,0)</f>
        <v>2.06592906343915E-006</v>
      </c>
      <c r="N6547" s="39" t="n">
        <v>89.6</v>
      </c>
      <c r="O6547" s="39" t="n">
        <v>89.59999847</v>
      </c>
      <c r="P6547" s="39" t="n">
        <f aca="false">N6547-O6547</f>
        <v>1.52999999158965E-006</v>
      </c>
      <c r="Q6547" s="40" t="n">
        <f aca="false">IFERROR(ABS(P6547)/O6547*100,0)</f>
        <v>1.70758930548634E-006</v>
      </c>
      <c r="R6547" s="41" t="n">
        <v>9982673</v>
      </c>
      <c r="S6547" s="41" t="n">
        <v>9982700</v>
      </c>
      <c r="T6547" s="41" t="n">
        <f aca="false">R6547-S6547</f>
        <v>-27</v>
      </c>
      <c r="U6547" s="40" t="n">
        <f aca="false">IFERROR(ABS(T6547)/S6547*100,0)</f>
        <v>0.000270467909483406</v>
      </c>
    </row>
    <row r="6548" customFormat="false" ht="15" hidden="false" customHeight="false" outlineLevel="0" collapsed="false">
      <c r="A6548" s="38" t="n">
        <v>45218</v>
      </c>
      <c r="B6548" s="39" t="n">
        <v>93.09</v>
      </c>
      <c r="C6548" s="39" t="n">
        <v>93.08999634</v>
      </c>
      <c r="D6548" s="39" t="n">
        <f aca="false">B6548-C6548</f>
        <v>3.66000000440181E-006</v>
      </c>
      <c r="E6548" s="40" t="n">
        <f aca="false">IFERROR(ABS(D6548)/C6548*100,0)</f>
        <v>3.93167917961249E-006</v>
      </c>
      <c r="F6548" s="39" t="n">
        <v>94.76</v>
      </c>
      <c r="G6548" s="39" t="n">
        <v>94.76000214</v>
      </c>
      <c r="H6548" s="39" t="n">
        <f aca="false">F6548-G6548</f>
        <v>-2.13999999232328E-006</v>
      </c>
      <c r="I6548" s="40" t="n">
        <f aca="false">IFERROR(ABS(H6548)/G6548*100,0)</f>
        <v>2.25833679188991E-006</v>
      </c>
      <c r="J6548" s="39" t="n">
        <v>92.36</v>
      </c>
      <c r="K6548" s="39" t="n">
        <v>92.36000061</v>
      </c>
      <c r="L6548" s="39" t="n">
        <f aca="false">J6548-K6548</f>
        <v>-6.10000000733635E-007</v>
      </c>
      <c r="M6548" s="40" t="n">
        <f aca="false">IFERROR(ABS(L6548)/K6548*100,0)</f>
        <v>6.60459069624117E-007</v>
      </c>
      <c r="N6548" s="39" t="n">
        <v>92.91</v>
      </c>
      <c r="O6548" s="39" t="n">
        <v>92.91000366</v>
      </c>
      <c r="P6548" s="39" t="n">
        <f aca="false">N6548-O6548</f>
        <v>-3.66000000440181E-006</v>
      </c>
      <c r="Q6548" s="40" t="n">
        <f aca="false">IFERROR(ABS(P6548)/O6548*100,0)</f>
        <v>3.9392959425504E-006</v>
      </c>
      <c r="R6548" s="41" t="n">
        <v>22751595</v>
      </c>
      <c r="S6548" s="41" t="n">
        <v>22751600</v>
      </c>
      <c r="T6548" s="41" t="n">
        <f aca="false">R6548-S6548</f>
        <v>-5</v>
      </c>
      <c r="U6548" s="40" t="n">
        <f aca="false">IFERROR(ABS(T6548)/S6548*100,0)</f>
        <v>2.19764763796832E-005</v>
      </c>
    </row>
    <row r="6549" customFormat="false" ht="15" hidden="false" customHeight="false" outlineLevel="0" collapsed="false">
      <c r="A6549" s="38" t="n">
        <v>45219</v>
      </c>
      <c r="B6549" s="39" t="n">
        <v>92</v>
      </c>
      <c r="C6549" s="39" t="n">
        <v>92</v>
      </c>
      <c r="D6549" s="39" t="n">
        <f aca="false">B6549-C6549</f>
        <v>0</v>
      </c>
      <c r="E6549" s="40" t="n">
        <f aca="false">IFERROR(ABS(D6549)/C6549*100,0)</f>
        <v>0</v>
      </c>
      <c r="F6549" s="39" t="n">
        <v>94.32</v>
      </c>
      <c r="G6549" s="39" t="n">
        <v>94.31999969</v>
      </c>
      <c r="H6549" s="39" t="n">
        <f aca="false">F6549-G6549</f>
        <v>3.09999990122378E-007</v>
      </c>
      <c r="I6549" s="40" t="n">
        <f aca="false">IFERROR(ABS(H6549)/G6549*100,0)</f>
        <v>3.2866835362728E-007</v>
      </c>
      <c r="J6549" s="39" t="n">
        <v>91.09</v>
      </c>
      <c r="K6549" s="39" t="n">
        <v>91.08999634</v>
      </c>
      <c r="L6549" s="39" t="n">
        <f aca="false">J6549-K6549</f>
        <v>3.66000000440181E-006</v>
      </c>
      <c r="M6549" s="40" t="n">
        <f aca="false">IFERROR(ABS(L6549)/K6549*100,0)</f>
        <v>4.01800433797428E-006</v>
      </c>
      <c r="N6549" s="39" t="n">
        <v>91.31</v>
      </c>
      <c r="O6549" s="39" t="n">
        <v>91.30999756</v>
      </c>
      <c r="P6549" s="39" t="n">
        <f aca="false">N6549-O6549</f>
        <v>2.44000000293454E-006</v>
      </c>
      <c r="Q6549" s="40" t="n">
        <f aca="false">IFERROR(ABS(P6549)/O6549*100,0)</f>
        <v>2.67221560413602E-006</v>
      </c>
      <c r="R6549" s="41" t="n">
        <v>12197289</v>
      </c>
      <c r="S6549" s="41" t="n">
        <v>12197300</v>
      </c>
      <c r="T6549" s="41" t="n">
        <f aca="false">R6549-S6549</f>
        <v>-11</v>
      </c>
      <c r="U6549" s="40" t="n">
        <f aca="false">IFERROR(ABS(T6549)/S6549*100,0)</f>
        <v>9.01838931566822E-005</v>
      </c>
    </row>
    <row r="6550" customFormat="false" ht="15" hidden="false" customHeight="false" outlineLevel="0" collapsed="false">
      <c r="A6550" s="38" t="n">
        <v>45222</v>
      </c>
      <c r="B6550" s="39" t="n">
        <v>89.98</v>
      </c>
      <c r="C6550" s="39" t="n">
        <v>89.98000336</v>
      </c>
      <c r="D6550" s="39" t="n">
        <f aca="false">B6550-C6550</f>
        <v>-3.35999999379055E-006</v>
      </c>
      <c r="E6550" s="40" t="n">
        <f aca="false">IFERROR(ABS(D6550)/C6550*100,0)</f>
        <v>3.73416300102542E-006</v>
      </c>
      <c r="F6550" s="39" t="n">
        <v>92.26</v>
      </c>
      <c r="G6550" s="39" t="n">
        <v>92.26000214</v>
      </c>
      <c r="H6550" s="39" t="n">
        <f aca="false">F6550-G6550</f>
        <v>-2.13999999232328E-006</v>
      </c>
      <c r="I6550" s="40" t="n">
        <f aca="false">IFERROR(ABS(H6550)/G6550*100,0)</f>
        <v>2.31953169595199E-006</v>
      </c>
      <c r="J6550" s="39" t="n">
        <v>89.16</v>
      </c>
      <c r="K6550" s="39" t="n">
        <v>89.16000366</v>
      </c>
      <c r="L6550" s="39" t="n">
        <f aca="false">J6550-K6550</f>
        <v>-3.66000000440181E-006</v>
      </c>
      <c r="M6550" s="40" t="n">
        <f aca="false">IFERROR(ABS(L6550)/K6550*100,0)</f>
        <v>4.10497964800309E-006</v>
      </c>
      <c r="N6550" s="39" t="n">
        <v>91.11</v>
      </c>
      <c r="O6550" s="39" t="n">
        <v>91.11000061</v>
      </c>
      <c r="P6550" s="39" t="n">
        <f aca="false">N6550-O6550</f>
        <v>-6.10000000733635E-007</v>
      </c>
      <c r="Q6550" s="40" t="n">
        <f aca="false">IFERROR(ABS(P6550)/O6550*100,0)</f>
        <v>6.69520356327034E-007</v>
      </c>
      <c r="R6550" s="41" t="n">
        <v>8227866</v>
      </c>
      <c r="S6550" s="41" t="n">
        <v>8227900</v>
      </c>
      <c r="T6550" s="41" t="n">
        <f aca="false">R6550-S6550</f>
        <v>-34</v>
      </c>
      <c r="U6550" s="40" t="n">
        <f aca="false">IFERROR(ABS(T6550)/S6550*100,0)</f>
        <v>0.000413228162714666</v>
      </c>
    </row>
    <row r="6551" customFormat="false" ht="15" hidden="false" customHeight="false" outlineLevel="0" collapsed="false">
      <c r="A6551" s="38" t="n">
        <v>45223</v>
      </c>
      <c r="B6551" s="39" t="n">
        <v>91.2</v>
      </c>
      <c r="C6551" s="39" t="n">
        <v>91.19999695</v>
      </c>
      <c r="D6551" s="39" t="n">
        <f aca="false">B6551-C6551</f>
        <v>3.05000000366817E-006</v>
      </c>
      <c r="E6551" s="40" t="n">
        <f aca="false">IFERROR(ABS(D6551)/C6551*100,0)</f>
        <v>3.34429836147947E-006</v>
      </c>
      <c r="F6551" s="39" t="n">
        <v>92</v>
      </c>
      <c r="G6551" s="39" t="n">
        <v>92</v>
      </c>
      <c r="H6551" s="39" t="n">
        <f aca="false">F6551-G6551</f>
        <v>0</v>
      </c>
      <c r="I6551" s="40" t="n">
        <f aca="false">IFERROR(ABS(H6551)/G6551*100,0)</f>
        <v>0</v>
      </c>
      <c r="J6551" s="39" t="n">
        <v>90.86</v>
      </c>
      <c r="K6551" s="39" t="n">
        <v>90.86000061</v>
      </c>
      <c r="L6551" s="39" t="n">
        <f aca="false">J6551-K6551</f>
        <v>-6.10000000733635E-007</v>
      </c>
      <c r="M6551" s="40" t="n">
        <f aca="false">IFERROR(ABS(L6551)/K6551*100,0)</f>
        <v>6.71362532069473E-007</v>
      </c>
      <c r="N6551" s="39" t="n">
        <v>91.64</v>
      </c>
      <c r="O6551" s="39" t="n">
        <v>91.63999939</v>
      </c>
      <c r="P6551" s="39" t="n">
        <f aca="false">N6551-O6551</f>
        <v>6.10000000733635E-007</v>
      </c>
      <c r="Q6551" s="40" t="n">
        <f aca="false">IFERROR(ABS(P6551)/O6551*100,0)</f>
        <v>6.65648193795383E-007</v>
      </c>
      <c r="R6551" s="41" t="n">
        <v>7374762</v>
      </c>
      <c r="S6551" s="41" t="n">
        <v>7374800</v>
      </c>
      <c r="T6551" s="41" t="n">
        <f aca="false">R6551-S6551</f>
        <v>-38</v>
      </c>
      <c r="U6551" s="40" t="n">
        <f aca="false">IFERROR(ABS(T6551)/S6551*100,0)</f>
        <v>0.00051526821066334</v>
      </c>
    </row>
    <row r="6552" customFormat="false" ht="15" hidden="false" customHeight="false" outlineLevel="0" collapsed="false">
      <c r="A6552" s="38" t="n">
        <v>45224</v>
      </c>
      <c r="B6552" s="39" t="n">
        <v>90.8</v>
      </c>
      <c r="C6552" s="39" t="n">
        <v>90.80000305</v>
      </c>
      <c r="D6552" s="39" t="n">
        <f aca="false">B6552-C6552</f>
        <v>-3.05000000366817E-006</v>
      </c>
      <c r="E6552" s="40" t="n">
        <f aca="false">IFERROR(ABS(D6552)/C6552*100,0)</f>
        <v>3.35903072821337E-006</v>
      </c>
      <c r="F6552" s="39" t="n">
        <v>90.85</v>
      </c>
      <c r="G6552" s="39" t="n">
        <v>90.84999847</v>
      </c>
      <c r="H6552" s="39" t="n">
        <f aca="false">F6552-G6552</f>
        <v>1.52999999158965E-006</v>
      </c>
      <c r="I6552" s="40" t="n">
        <f aca="false">IFERROR(ABS(H6552)/G6552*100,0)</f>
        <v>1.68409468063434E-006</v>
      </c>
      <c r="J6552" s="39" t="n">
        <v>86.68</v>
      </c>
      <c r="K6552" s="39" t="n">
        <v>86.68000031</v>
      </c>
      <c r="L6552" s="39" t="n">
        <f aca="false">J6552-K6552</f>
        <v>-3.09999990122378E-007</v>
      </c>
      <c r="M6552" s="40" t="n">
        <f aca="false">IFERROR(ABS(L6552)/K6552*100,0)</f>
        <v>3.5763727389675E-007</v>
      </c>
      <c r="N6552" s="39" t="n">
        <v>87.64</v>
      </c>
      <c r="O6552" s="39" t="n">
        <v>87.63999939</v>
      </c>
      <c r="P6552" s="39" t="n">
        <f aca="false">N6552-O6552</f>
        <v>6.10000000733635E-007</v>
      </c>
      <c r="Q6552" s="40" t="n">
        <f aca="false">IFERROR(ABS(P6552)/O6552*100,0)</f>
        <v>6.96029216087874E-007</v>
      </c>
      <c r="R6552" s="41" t="n">
        <v>13027070</v>
      </c>
      <c r="S6552" s="41" t="n">
        <v>13027100</v>
      </c>
      <c r="T6552" s="41" t="n">
        <f aca="false">R6552-S6552</f>
        <v>-30</v>
      </c>
      <c r="U6552" s="40" t="n">
        <f aca="false">IFERROR(ABS(T6552)/S6552*100,0)</f>
        <v>0.000230289166429981</v>
      </c>
    </row>
    <row r="6553" customFormat="false" ht="15" hidden="false" customHeight="false" outlineLevel="0" collapsed="false">
      <c r="A6553" s="38" t="n">
        <v>45225</v>
      </c>
      <c r="B6553" s="39" t="n">
        <v>87.12</v>
      </c>
      <c r="C6553" s="39" t="n">
        <v>87.12000275</v>
      </c>
      <c r="D6553" s="39" t="n">
        <f aca="false">B6553-C6553</f>
        <v>-2.74999999305692E-006</v>
      </c>
      <c r="E6553" s="40" t="n">
        <f aca="false">IFERROR(ABS(D6553)/C6553*100,0)</f>
        <v>3.15656554895703E-006</v>
      </c>
      <c r="F6553" s="39" t="n">
        <v>88.14</v>
      </c>
      <c r="G6553" s="39" t="n">
        <v>88.13999939</v>
      </c>
      <c r="H6553" s="39" t="n">
        <f aca="false">F6553-G6553</f>
        <v>6.10000000733635E-007</v>
      </c>
      <c r="I6553" s="40" t="n">
        <f aca="false">IFERROR(ABS(H6553)/G6553*100,0)</f>
        <v>6.92080786198466E-007</v>
      </c>
      <c r="J6553" s="39" t="n">
        <v>86.54</v>
      </c>
      <c r="K6553" s="39" t="n">
        <v>86.54000092</v>
      </c>
      <c r="L6553" s="39" t="n">
        <f aca="false">J6553-K6553</f>
        <v>-9.19999990856013E-007</v>
      </c>
      <c r="M6553" s="40" t="n">
        <f aca="false">IFERROR(ABS(L6553)/K6553*100,0)</f>
        <v>1.06309218982617E-006</v>
      </c>
      <c r="N6553" s="39" t="n">
        <v>87.45</v>
      </c>
      <c r="O6553" s="39" t="n">
        <v>87.44999695</v>
      </c>
      <c r="P6553" s="39" t="n">
        <f aca="false">N6553-O6553</f>
        <v>3.05000000366817E-006</v>
      </c>
      <c r="Q6553" s="40" t="n">
        <f aca="false">IFERROR(ABS(P6553)/O6553*100,0)</f>
        <v>3.48770738712779E-006</v>
      </c>
      <c r="R6553" s="41" t="n">
        <v>9377296</v>
      </c>
      <c r="S6553" s="41" t="n">
        <v>9377300</v>
      </c>
      <c r="T6553" s="41" t="n">
        <f aca="false">R6553-S6553</f>
        <v>-4</v>
      </c>
      <c r="U6553" s="40" t="n">
        <f aca="false">IFERROR(ABS(T6553)/S6553*100,0)</f>
        <v>4.26562016785215E-005</v>
      </c>
    </row>
    <row r="6554" customFormat="false" ht="15" hidden="false" customHeight="false" outlineLevel="0" collapsed="false">
      <c r="A6554" s="38" t="n">
        <v>45226</v>
      </c>
      <c r="B6554" s="39" t="n">
        <v>87.54</v>
      </c>
      <c r="C6554" s="39" t="n">
        <v>87.54000092</v>
      </c>
      <c r="D6554" s="39" t="n">
        <f aca="false">B6554-C6554</f>
        <v>-9.19999990856013E-007</v>
      </c>
      <c r="E6554" s="40" t="n">
        <f aca="false">IFERROR(ABS(D6554)/C6554*100,0)</f>
        <v>1.05094811650364E-006</v>
      </c>
      <c r="F6554" s="39" t="n">
        <v>87.78</v>
      </c>
      <c r="G6554" s="39" t="n">
        <v>87.77999878</v>
      </c>
      <c r="H6554" s="39" t="n">
        <f aca="false">F6554-G6554</f>
        <v>1.22000000146727E-006</v>
      </c>
      <c r="I6554" s="40" t="n">
        <f aca="false">IFERROR(ABS(H6554)/G6554*100,0)</f>
        <v>1.38983825293153E-006</v>
      </c>
      <c r="J6554" s="39" t="n">
        <v>85.89</v>
      </c>
      <c r="K6554" s="39" t="n">
        <v>85.88999939</v>
      </c>
      <c r="L6554" s="39" t="n">
        <f aca="false">J6554-K6554</f>
        <v>6.10000000733635E-007</v>
      </c>
      <c r="M6554" s="40" t="n">
        <f aca="false">IFERROR(ABS(L6554)/K6554*100,0)</f>
        <v>7.10210740558762E-007</v>
      </c>
      <c r="N6554" s="39" t="n">
        <v>85.99</v>
      </c>
      <c r="O6554" s="39" t="n">
        <v>85.98999786</v>
      </c>
      <c r="P6554" s="39" t="n">
        <f aca="false">N6554-O6554</f>
        <v>2.13999999232328E-006</v>
      </c>
      <c r="Q6554" s="40" t="n">
        <f aca="false">IFERROR(ABS(P6554)/O6554*100,0)</f>
        <v>2.48866152527112E-006</v>
      </c>
      <c r="R6554" s="41" t="n">
        <v>12480729</v>
      </c>
      <c r="S6554" s="41" t="n">
        <v>12480700</v>
      </c>
      <c r="T6554" s="41" t="n">
        <f aca="false">R6554-S6554</f>
        <v>29</v>
      </c>
      <c r="U6554" s="40" t="n">
        <f aca="false">IFERROR(ABS(T6554)/S6554*100,0)</f>
        <v>0.000232358761928417</v>
      </c>
    </row>
    <row r="6555" customFormat="false" ht="15" hidden="false" customHeight="false" outlineLevel="0" collapsed="false">
      <c r="A6555" s="38" t="n">
        <v>45229</v>
      </c>
      <c r="B6555" s="39" t="n">
        <v>87.31</v>
      </c>
      <c r="C6555" s="39" t="n">
        <v>87.30999756</v>
      </c>
      <c r="D6555" s="39" t="n">
        <f aca="false">B6555-C6555</f>
        <v>2.44000000293454E-006</v>
      </c>
      <c r="E6555" s="40" t="n">
        <f aca="false">IFERROR(ABS(D6555)/C6555*100,0)</f>
        <v>2.79463987071785E-006</v>
      </c>
      <c r="F6555" s="39" t="n">
        <v>88.3</v>
      </c>
      <c r="G6555" s="39" t="n">
        <v>88.30000305</v>
      </c>
      <c r="H6555" s="39" t="n">
        <f aca="false">F6555-G6555</f>
        <v>-3.05000000366817E-006</v>
      </c>
      <c r="I6555" s="40" t="n">
        <f aca="false">IFERROR(ABS(H6555)/G6555*100,0)</f>
        <v>3.45413352017792E-006</v>
      </c>
      <c r="J6555" s="39" t="n">
        <v>86</v>
      </c>
      <c r="K6555" s="39" t="n">
        <v>86</v>
      </c>
      <c r="L6555" s="39" t="n">
        <f aca="false">J6555-K6555</f>
        <v>0</v>
      </c>
      <c r="M6555" s="40" t="n">
        <f aca="false">IFERROR(ABS(L6555)/K6555*100,0)</f>
        <v>0</v>
      </c>
      <c r="N6555" s="39" t="n">
        <v>86.06</v>
      </c>
      <c r="O6555" s="39" t="n">
        <v>86.05999756</v>
      </c>
      <c r="P6555" s="39" t="n">
        <f aca="false">N6555-O6555</f>
        <v>2.44000000293454E-006</v>
      </c>
      <c r="Q6555" s="40" t="n">
        <f aca="false">IFERROR(ABS(P6555)/O6555*100,0)</f>
        <v>2.83523131781801E-006</v>
      </c>
      <c r="R6555" s="41" t="n">
        <v>9785511</v>
      </c>
      <c r="S6555" s="41" t="n">
        <v>9785500</v>
      </c>
      <c r="T6555" s="41" t="n">
        <f aca="false">R6555-S6555</f>
        <v>11</v>
      </c>
      <c r="U6555" s="40" t="n">
        <f aca="false">IFERROR(ABS(T6555)/S6555*100,0)</f>
        <v>0.000112411220683665</v>
      </c>
    </row>
    <row r="6556" customFormat="false" ht="15" hidden="false" customHeight="false" outlineLevel="0" collapsed="false">
      <c r="A6556" s="38" t="n">
        <v>45230</v>
      </c>
      <c r="B6556" s="39" t="n">
        <v>86.15</v>
      </c>
      <c r="C6556" s="39" t="n">
        <v>86.15000153</v>
      </c>
      <c r="D6556" s="39" t="n">
        <f aca="false">B6556-C6556</f>
        <v>-1.52999999158965E-006</v>
      </c>
      <c r="E6556" s="40" t="n">
        <f aca="false">IFERROR(ABS(D6556)/C6556*100,0)</f>
        <v>1.77597210031024E-006</v>
      </c>
      <c r="F6556" s="39" t="n">
        <v>86.43</v>
      </c>
      <c r="G6556" s="39" t="n">
        <v>86.43000031</v>
      </c>
      <c r="H6556" s="39" t="n">
        <f aca="false">F6556-G6556</f>
        <v>-3.09999990122378E-007</v>
      </c>
      <c r="I6556" s="40" t="n">
        <f aca="false">IFERROR(ABS(H6556)/G6556*100,0)</f>
        <v>3.58671744776693E-007</v>
      </c>
      <c r="J6556" s="39" t="n">
        <v>84.95</v>
      </c>
      <c r="K6556" s="39" t="n">
        <v>84.94999695</v>
      </c>
      <c r="L6556" s="39" t="n">
        <f aca="false">J6556-K6556</f>
        <v>3.05000000366817E-006</v>
      </c>
      <c r="M6556" s="40" t="n">
        <f aca="false">IFERROR(ABS(L6556)/K6556*100,0)</f>
        <v>3.59034739631992E-006</v>
      </c>
      <c r="N6556" s="39" t="n">
        <v>86.31</v>
      </c>
      <c r="O6556" s="39" t="n">
        <v>86.30999756</v>
      </c>
      <c r="P6556" s="39" t="n">
        <f aca="false">N6556-O6556</f>
        <v>2.44000000293454E-006</v>
      </c>
      <c r="Q6556" s="40" t="n">
        <f aca="false">IFERROR(ABS(P6556)/O6556*100,0)</f>
        <v>2.82701896873341E-006</v>
      </c>
      <c r="R6556" s="41" t="n">
        <v>9004922</v>
      </c>
      <c r="S6556" s="41" t="n">
        <v>9004900</v>
      </c>
      <c r="T6556" s="41" t="n">
        <f aca="false">R6556-S6556</f>
        <v>22</v>
      </c>
      <c r="U6556" s="40" t="n">
        <f aca="false">IFERROR(ABS(T6556)/S6556*100,0)</f>
        <v>0.000244311430443425</v>
      </c>
    </row>
    <row r="6557" customFormat="false" ht="15" hidden="false" customHeight="false" outlineLevel="0" collapsed="false">
      <c r="A6557" s="38" t="n">
        <v>45231</v>
      </c>
      <c r="B6557" s="39" t="n">
        <v>86.47</v>
      </c>
      <c r="C6557" s="39" t="n">
        <v>86.47000122</v>
      </c>
      <c r="D6557" s="39" t="n">
        <f aca="false">B6557-C6557</f>
        <v>-1.22000000146727E-006</v>
      </c>
      <c r="E6557" s="40" t="n">
        <f aca="false">IFERROR(ABS(D6557)/C6557*100,0)</f>
        <v>1.41089393345017E-006</v>
      </c>
      <c r="F6557" s="39" t="n">
        <v>87.87</v>
      </c>
      <c r="G6557" s="39" t="n">
        <v>87.87000275</v>
      </c>
      <c r="H6557" s="39" t="n">
        <f aca="false">F6557-G6557</f>
        <v>-2.74999999305692E-006</v>
      </c>
      <c r="I6557" s="40" t="n">
        <f aca="false">IFERROR(ABS(H6557)/G6557*100,0)</f>
        <v>3.12962320131135E-006</v>
      </c>
      <c r="J6557" s="39" t="n">
        <v>86.34</v>
      </c>
      <c r="K6557" s="39" t="n">
        <v>86.33999634</v>
      </c>
      <c r="L6557" s="39" t="n">
        <f aca="false">J6557-K6557</f>
        <v>3.66000000440181E-006</v>
      </c>
      <c r="M6557" s="40" t="n">
        <f aca="false">IFERROR(ABS(L6557)/K6557*100,0)</f>
        <v>4.23905508402968E-006</v>
      </c>
      <c r="N6557" s="39" t="n">
        <v>87.8</v>
      </c>
      <c r="O6557" s="39" t="n">
        <v>87.80000305</v>
      </c>
      <c r="P6557" s="39" t="n">
        <f aca="false">N6557-O6557</f>
        <v>-3.05000000366817E-006</v>
      </c>
      <c r="Q6557" s="40" t="n">
        <f aca="false">IFERROR(ABS(P6557)/O6557*100,0)</f>
        <v>3.47380398373252E-006</v>
      </c>
      <c r="R6557" s="41" t="n">
        <v>9508804</v>
      </c>
      <c r="S6557" s="41" t="n">
        <v>9508800</v>
      </c>
      <c r="T6557" s="41" t="n">
        <f aca="false">R6557-S6557</f>
        <v>4</v>
      </c>
      <c r="U6557" s="40" t="n">
        <f aca="false">IFERROR(ABS(T6557)/S6557*100,0)</f>
        <v>4.20662964832576E-005</v>
      </c>
    </row>
    <row r="6558" customFormat="false" ht="15" hidden="false" customHeight="false" outlineLevel="0" collapsed="false">
      <c r="A6558" s="38" t="n">
        <v>45232</v>
      </c>
      <c r="B6558" s="39" t="n">
        <v>90.4</v>
      </c>
      <c r="C6558" s="39" t="n">
        <v>90.40000153</v>
      </c>
      <c r="D6558" s="39" t="n">
        <f aca="false">B6558-C6558</f>
        <v>-1.52999999158965E-006</v>
      </c>
      <c r="E6558" s="40" t="n">
        <f aca="false">IFERROR(ABS(D6558)/C6558*100,0)</f>
        <v>1.6924778381579E-006</v>
      </c>
      <c r="F6558" s="39" t="n">
        <v>91.05</v>
      </c>
      <c r="G6558" s="39" t="n">
        <v>91.05000305</v>
      </c>
      <c r="H6558" s="39" t="n">
        <f aca="false">F6558-G6558</f>
        <v>-3.05000000366817E-006</v>
      </c>
      <c r="I6558" s="40" t="n">
        <f aca="false">IFERROR(ABS(H6558)/G6558*100,0)</f>
        <v>3.34980768972986E-006</v>
      </c>
      <c r="J6558" s="39" t="n">
        <v>89.47</v>
      </c>
      <c r="K6558" s="39" t="n">
        <v>89.47000122</v>
      </c>
      <c r="L6558" s="39" t="n">
        <f aca="false">J6558-K6558</f>
        <v>-1.22000000146727E-006</v>
      </c>
      <c r="M6558" s="40" t="n">
        <f aca="false">IFERROR(ABS(L6558)/K6558*100,0)</f>
        <v>1.36358554245169E-006</v>
      </c>
      <c r="N6558" s="39" t="n">
        <v>90.48</v>
      </c>
      <c r="O6558" s="39" t="n">
        <v>90.48000336</v>
      </c>
      <c r="P6558" s="39" t="n">
        <f aca="false">N6558-O6558</f>
        <v>-3.35999999379055E-006</v>
      </c>
      <c r="Q6558" s="40" t="n">
        <f aca="false">IFERROR(ABS(P6558)/O6558*100,0)</f>
        <v>3.71352770669322E-006</v>
      </c>
      <c r="R6558" s="41" t="n">
        <v>11032583</v>
      </c>
      <c r="S6558" s="41" t="n">
        <v>11032600</v>
      </c>
      <c r="T6558" s="41" t="n">
        <f aca="false">R6558-S6558</f>
        <v>-17</v>
      </c>
      <c r="U6558" s="40" t="n">
        <f aca="false">IFERROR(ABS(T6558)/S6558*100,0)</f>
        <v>0.000154088791400033</v>
      </c>
    </row>
    <row r="6559" customFormat="false" ht="15" hidden="false" customHeight="false" outlineLevel="0" collapsed="false">
      <c r="A6559" s="38" t="n">
        <v>45233</v>
      </c>
      <c r="B6559" s="39" t="n">
        <v>91.65</v>
      </c>
      <c r="C6559" s="39" t="n">
        <v>91.65000153</v>
      </c>
      <c r="D6559" s="39" t="n">
        <f aca="false">B6559-C6559</f>
        <v>-1.52999999158965E-006</v>
      </c>
      <c r="E6559" s="40" t="n">
        <f aca="false">IFERROR(ABS(D6559)/C6559*100,0)</f>
        <v>1.66939439830651E-006</v>
      </c>
      <c r="F6559" s="39" t="n">
        <v>92.45</v>
      </c>
      <c r="G6559" s="39" t="n">
        <v>92.44999695</v>
      </c>
      <c r="H6559" s="39" t="n">
        <f aca="false">F6559-G6559</f>
        <v>3.05000000366817E-006</v>
      </c>
      <c r="I6559" s="40" t="n">
        <f aca="false">IFERROR(ABS(H6559)/G6559*100,0)</f>
        <v>3.29908069690658E-006</v>
      </c>
      <c r="J6559" s="39" t="n">
        <v>90.84</v>
      </c>
      <c r="K6559" s="39" t="n">
        <v>90.83999634</v>
      </c>
      <c r="L6559" s="39" t="n">
        <f aca="false">J6559-K6559</f>
        <v>3.66000000440181E-006</v>
      </c>
      <c r="M6559" s="40" t="n">
        <f aca="false">IFERROR(ABS(L6559)/K6559*100,0)</f>
        <v>4.02906225436535E-006</v>
      </c>
      <c r="N6559" s="39" t="n">
        <v>91.79</v>
      </c>
      <c r="O6559" s="39" t="n">
        <v>91.79000092</v>
      </c>
      <c r="P6559" s="39" t="n">
        <f aca="false">N6559-O6559</f>
        <v>-9.19999990856013E-007</v>
      </c>
      <c r="Q6559" s="40" t="n">
        <f aca="false">IFERROR(ABS(P6559)/O6559*100,0)</f>
        <v>1.00228781091074E-006</v>
      </c>
      <c r="R6559" s="41" t="n">
        <v>9226706</v>
      </c>
      <c r="S6559" s="41" t="n">
        <v>9226700</v>
      </c>
      <c r="T6559" s="41" t="n">
        <f aca="false">R6559-S6559</f>
        <v>6</v>
      </c>
      <c r="U6559" s="40" t="n">
        <f aca="false">IFERROR(ABS(T6559)/S6559*100,0)</f>
        <v>6.50286668039494E-005</v>
      </c>
    </row>
    <row r="6560" customFormat="false" ht="15" hidden="false" customHeight="false" outlineLevel="0" collapsed="false">
      <c r="A6560" s="38" t="n">
        <v>45236</v>
      </c>
      <c r="B6560" s="39" t="n">
        <v>92</v>
      </c>
      <c r="C6560" s="39" t="n">
        <v>92</v>
      </c>
      <c r="D6560" s="39" t="n">
        <f aca="false">B6560-C6560</f>
        <v>0</v>
      </c>
      <c r="E6560" s="40" t="n">
        <f aca="false">IFERROR(ABS(D6560)/C6560*100,0)</f>
        <v>0</v>
      </c>
      <c r="F6560" s="39" t="n">
        <v>92.61</v>
      </c>
      <c r="G6560" s="39" t="n">
        <v>92.61000061</v>
      </c>
      <c r="H6560" s="39" t="n">
        <f aca="false">F6560-G6560</f>
        <v>-6.10000000733635E-007</v>
      </c>
      <c r="I6560" s="40" t="n">
        <f aca="false">IFERROR(ABS(H6560)/G6560*100,0)</f>
        <v>6.58676165333884E-007</v>
      </c>
      <c r="J6560" s="39" t="n">
        <v>91.29</v>
      </c>
      <c r="K6560" s="39" t="n">
        <v>91.29000092</v>
      </c>
      <c r="L6560" s="39" t="n">
        <f aca="false">J6560-K6560</f>
        <v>-9.19999990856013E-007</v>
      </c>
      <c r="M6560" s="40" t="n">
        <f aca="false">IFERROR(ABS(L6560)/K6560*100,0)</f>
        <v>1.00777739246846E-006</v>
      </c>
      <c r="N6560" s="39" t="n">
        <v>92.6</v>
      </c>
      <c r="O6560" s="39" t="n">
        <v>92.59999847</v>
      </c>
      <c r="P6560" s="39" t="n">
        <f aca="false">N6560-O6560</f>
        <v>1.52999999158965E-006</v>
      </c>
      <c r="Q6560" s="40" t="n">
        <f aca="false">IFERROR(ABS(P6560)/O6560*100,0)</f>
        <v>1.65226783679195E-006</v>
      </c>
      <c r="R6560" s="41" t="n">
        <v>8402708</v>
      </c>
      <c r="S6560" s="41" t="n">
        <v>8402700</v>
      </c>
      <c r="T6560" s="41" t="n">
        <f aca="false">R6560-S6560</f>
        <v>8</v>
      </c>
      <c r="U6560" s="40" t="n">
        <f aca="false">IFERROR(ABS(T6560)/S6560*100,0)</f>
        <v>9.52074928296857E-005</v>
      </c>
    </row>
    <row r="6561" customFormat="false" ht="15" hidden="false" customHeight="false" outlineLevel="0" collapsed="false">
      <c r="A6561" s="38" t="n">
        <v>45237</v>
      </c>
      <c r="B6561" s="39" t="n">
        <v>92.25</v>
      </c>
      <c r="C6561" s="39" t="n">
        <v>92.25</v>
      </c>
      <c r="D6561" s="39" t="n">
        <f aca="false">B6561-C6561</f>
        <v>0</v>
      </c>
      <c r="E6561" s="40" t="n">
        <f aca="false">IFERROR(ABS(D6561)/C6561*100,0)</f>
        <v>0</v>
      </c>
      <c r="F6561" s="39" t="n">
        <v>93.05</v>
      </c>
      <c r="G6561" s="39" t="n">
        <v>93.05000305</v>
      </c>
      <c r="H6561" s="39" t="n">
        <f aca="false">F6561-G6561</f>
        <v>-3.05000000366817E-006</v>
      </c>
      <c r="I6561" s="40" t="n">
        <f aca="false">IFERROR(ABS(H6561)/G6561*100,0)</f>
        <v>3.27780752680822E-006</v>
      </c>
      <c r="J6561" s="39" t="n">
        <v>91.75</v>
      </c>
      <c r="K6561" s="39" t="n">
        <v>91.75</v>
      </c>
      <c r="L6561" s="39" t="n">
        <f aca="false">J6561-K6561</f>
        <v>0</v>
      </c>
      <c r="M6561" s="40" t="n">
        <f aca="false">IFERROR(ABS(L6561)/K6561*100,0)</f>
        <v>0</v>
      </c>
      <c r="N6561" s="39" t="n">
        <v>92.41</v>
      </c>
      <c r="O6561" s="39" t="n">
        <v>92.41000366</v>
      </c>
      <c r="P6561" s="39" t="n">
        <f aca="false">N6561-O6561</f>
        <v>-3.66000000440181E-006</v>
      </c>
      <c r="Q6561" s="40" t="n">
        <f aca="false">IFERROR(ABS(P6561)/O6561*100,0)</f>
        <v>3.96061017145707E-006</v>
      </c>
      <c r="R6561" s="41" t="n">
        <v>6241257</v>
      </c>
      <c r="S6561" s="41" t="n">
        <v>6241300</v>
      </c>
      <c r="T6561" s="41" t="n">
        <f aca="false">R6561-S6561</f>
        <v>-43</v>
      </c>
      <c r="U6561" s="40" t="n">
        <f aca="false">IFERROR(ABS(T6561)/S6561*100,0)</f>
        <v>0.000688959030971112</v>
      </c>
    </row>
    <row r="6562" customFormat="false" ht="15" hidden="false" customHeight="false" outlineLevel="0" collapsed="false">
      <c r="A6562" s="38" t="n">
        <v>45238</v>
      </c>
      <c r="B6562" s="39" t="n">
        <v>93.33</v>
      </c>
      <c r="C6562" s="39" t="n">
        <v>93.33000183</v>
      </c>
      <c r="D6562" s="39" t="n">
        <f aca="false">B6562-C6562</f>
        <v>-1.8300000022009E-006</v>
      </c>
      <c r="E6562" s="40" t="n">
        <f aca="false">IFERROR(ABS(D6562)/C6562*100,0)</f>
        <v>1.96078427763694E-006</v>
      </c>
      <c r="F6562" s="39" t="n">
        <v>93.44</v>
      </c>
      <c r="G6562" s="39" t="n">
        <v>93.44000244</v>
      </c>
      <c r="H6562" s="39" t="n">
        <f aca="false">F6562-G6562</f>
        <v>-2.44000000293454E-006</v>
      </c>
      <c r="I6562" s="40" t="n">
        <f aca="false">IFERROR(ABS(H6562)/G6562*100,0)</f>
        <v>2.61130130481463E-006</v>
      </c>
      <c r="J6562" s="39" t="n">
        <v>91.93</v>
      </c>
      <c r="K6562" s="39" t="n">
        <v>91.93000031</v>
      </c>
      <c r="L6562" s="39" t="n">
        <f aca="false">J6562-K6562</f>
        <v>-3.09999990122378E-007</v>
      </c>
      <c r="M6562" s="40" t="n">
        <f aca="false">IFERROR(ABS(L6562)/K6562*100,0)</f>
        <v>3.37213085039723E-007</v>
      </c>
      <c r="N6562" s="39" t="n">
        <v>92</v>
      </c>
      <c r="O6562" s="39" t="n">
        <v>92</v>
      </c>
      <c r="P6562" s="39" t="n">
        <f aca="false">N6562-O6562</f>
        <v>0</v>
      </c>
      <c r="Q6562" s="40" t="n">
        <f aca="false">IFERROR(ABS(P6562)/O6562*100,0)</f>
        <v>0</v>
      </c>
      <c r="R6562" s="41" t="n">
        <v>6537666</v>
      </c>
      <c r="S6562" s="41" t="n">
        <v>6537700</v>
      </c>
      <c r="T6562" s="41" t="n">
        <f aca="false">R6562-S6562</f>
        <v>-34</v>
      </c>
      <c r="U6562" s="40" t="n">
        <f aca="false">IFERROR(ABS(T6562)/S6562*100,0)</f>
        <v>0.000520060571760711</v>
      </c>
    </row>
    <row r="6563" customFormat="false" ht="15" hidden="false" customHeight="false" outlineLevel="0" collapsed="false">
      <c r="A6563" s="38" t="n">
        <v>45239</v>
      </c>
      <c r="B6563" s="39" t="n">
        <v>92.63</v>
      </c>
      <c r="C6563" s="39" t="n">
        <v>92.62999725</v>
      </c>
      <c r="D6563" s="39" t="n">
        <f aca="false">B6563-C6563</f>
        <v>2.74999999305692E-006</v>
      </c>
      <c r="E6563" s="40" t="n">
        <f aca="false">IFERROR(ABS(D6563)/C6563*100,0)</f>
        <v>2.96880068519803E-006</v>
      </c>
      <c r="F6563" s="39" t="n">
        <v>93.37</v>
      </c>
      <c r="G6563" s="39" t="n">
        <v>93.37000275</v>
      </c>
      <c r="H6563" s="39" t="n">
        <f aca="false">F6563-G6563</f>
        <v>-2.74999999305692E-006</v>
      </c>
      <c r="I6563" s="40" t="n">
        <f aca="false">IFERROR(ABS(H6563)/G6563*100,0)</f>
        <v>2.94527140629962E-006</v>
      </c>
      <c r="J6563" s="39" t="n">
        <v>91.6</v>
      </c>
      <c r="K6563" s="39" t="n">
        <v>91.59999847</v>
      </c>
      <c r="L6563" s="39" t="n">
        <f aca="false">J6563-K6563</f>
        <v>1.52999999158965E-006</v>
      </c>
      <c r="M6563" s="40" t="n">
        <f aca="false">IFERROR(ABS(L6563)/K6563*100,0)</f>
        <v>1.6703056955735E-006</v>
      </c>
      <c r="N6563" s="39" t="n">
        <v>91.62</v>
      </c>
      <c r="O6563" s="39" t="n">
        <v>91.62000275</v>
      </c>
      <c r="P6563" s="39" t="n">
        <f aca="false">N6563-O6563</f>
        <v>-2.74999999305692E-006</v>
      </c>
      <c r="Q6563" s="40" t="n">
        <f aca="false">IFERROR(ABS(P6563)/O6563*100,0)</f>
        <v>3.00152795297413E-006</v>
      </c>
      <c r="R6563" s="41" t="n">
        <v>8166021</v>
      </c>
      <c r="S6563" s="41" t="n">
        <v>8166000</v>
      </c>
      <c r="T6563" s="41" t="n">
        <f aca="false">R6563-S6563</f>
        <v>21</v>
      </c>
      <c r="U6563" s="40" t="n">
        <f aca="false">IFERROR(ABS(T6563)/S6563*100,0)</f>
        <v>0.000257163850110213</v>
      </c>
    </row>
    <row r="6564" customFormat="false" ht="15" hidden="false" customHeight="false" outlineLevel="0" collapsed="false">
      <c r="A6564" s="38" t="n">
        <v>45240</v>
      </c>
      <c r="B6564" s="39" t="n">
        <v>94.04</v>
      </c>
      <c r="C6564" s="39" t="n">
        <v>94.04000092</v>
      </c>
      <c r="D6564" s="39" t="n">
        <f aca="false">B6564-C6564</f>
        <v>-9.19999990856013E-007</v>
      </c>
      <c r="E6564" s="40" t="n">
        <f aca="false">IFERROR(ABS(D6564)/C6564*100,0)</f>
        <v>9.78307084065916E-007</v>
      </c>
      <c r="F6564" s="39" t="n">
        <v>97.75</v>
      </c>
      <c r="G6564" s="39" t="n">
        <v>97.75</v>
      </c>
      <c r="H6564" s="39" t="n">
        <f aca="false">F6564-G6564</f>
        <v>0</v>
      </c>
      <c r="I6564" s="40" t="n">
        <f aca="false">IFERROR(ABS(H6564)/G6564*100,0)</f>
        <v>0</v>
      </c>
      <c r="J6564" s="39" t="n">
        <v>93.61</v>
      </c>
      <c r="K6564" s="39" t="n">
        <v>93.61000061</v>
      </c>
      <c r="L6564" s="39" t="n">
        <f aca="false">J6564-K6564</f>
        <v>-6.10000000733635E-007</v>
      </c>
      <c r="M6564" s="40" t="n">
        <f aca="false">IFERROR(ABS(L6564)/K6564*100,0)</f>
        <v>6.51639778611935E-007</v>
      </c>
      <c r="N6564" s="39" t="n">
        <v>97.44</v>
      </c>
      <c r="O6564" s="39" t="n">
        <v>97.44000244</v>
      </c>
      <c r="P6564" s="39" t="n">
        <f aca="false">N6564-O6564</f>
        <v>-2.44000000293454E-006</v>
      </c>
      <c r="Q6564" s="40" t="n">
        <f aca="false">IFERROR(ABS(P6564)/O6564*100,0)</f>
        <v>2.5041050306182E-006</v>
      </c>
      <c r="R6564" s="41" t="n">
        <v>19292869</v>
      </c>
      <c r="S6564" s="41" t="n">
        <v>19281700</v>
      </c>
      <c r="T6564" s="41" t="n">
        <f aca="false">R6564-S6564</f>
        <v>11169</v>
      </c>
      <c r="U6564" s="40" t="n">
        <f aca="false">IFERROR(ABS(T6564)/S6564*100,0)</f>
        <v>0.057925390396075</v>
      </c>
    </row>
    <row r="6565" customFormat="false" ht="15" hidden="false" customHeight="false" outlineLevel="0" collapsed="false">
      <c r="A6565" s="38" t="n">
        <v>45243</v>
      </c>
      <c r="B6565" s="39" t="n">
        <v>97.01</v>
      </c>
      <c r="C6565" s="39" t="n">
        <v>97.01000214</v>
      </c>
      <c r="D6565" s="39" t="n">
        <f aca="false">B6565-C6565</f>
        <v>-2.13999999232328E-006</v>
      </c>
      <c r="E6565" s="40" t="n">
        <f aca="false">IFERROR(ABS(D6565)/C6565*100,0)</f>
        <v>2.20595809206863E-006</v>
      </c>
      <c r="F6565" s="39" t="n">
        <v>97.18</v>
      </c>
      <c r="G6565" s="39" t="n">
        <v>97.18000031</v>
      </c>
      <c r="H6565" s="39" t="n">
        <f aca="false">F6565-G6565</f>
        <v>-3.09999990122378E-007</v>
      </c>
      <c r="I6565" s="40" t="n">
        <f aca="false">IFERROR(ABS(H6565)/G6565*100,0)</f>
        <v>3.18995666941235E-007</v>
      </c>
      <c r="J6565" s="39" t="n">
        <v>95.72</v>
      </c>
      <c r="K6565" s="39" t="n">
        <v>95.72000122</v>
      </c>
      <c r="L6565" s="39" t="n">
        <f aca="false">J6565-K6565</f>
        <v>-1.22000000146727E-006</v>
      </c>
      <c r="M6565" s="40" t="n">
        <f aca="false">IFERROR(ABS(L6565)/K6565*100,0)</f>
        <v>1.27455075837625E-006</v>
      </c>
      <c r="N6565" s="39" t="n">
        <v>96.42</v>
      </c>
      <c r="O6565" s="39" t="n">
        <v>96.41999817</v>
      </c>
      <c r="P6565" s="39" t="n">
        <f aca="false">N6565-O6565</f>
        <v>1.8300000022009E-006</v>
      </c>
      <c r="Q6565" s="40" t="n">
        <f aca="false">IFERROR(ABS(P6565)/O6565*100,0)</f>
        <v>1.89794652243655E-006</v>
      </c>
      <c r="R6565" s="41" t="n">
        <v>9526286</v>
      </c>
      <c r="S6565" s="41" t="n">
        <v>9526300</v>
      </c>
      <c r="T6565" s="41" t="n">
        <f aca="false">R6565-S6565</f>
        <v>-14</v>
      </c>
      <c r="U6565" s="40" t="n">
        <f aca="false">IFERROR(ABS(T6565)/S6565*100,0)</f>
        <v>0.000146961569549563</v>
      </c>
    </row>
    <row r="6566" customFormat="false" ht="15" hidden="false" customHeight="false" outlineLevel="0" collapsed="false">
      <c r="A6566" s="38" t="n">
        <v>45244</v>
      </c>
      <c r="B6566" s="39" t="n">
        <v>98</v>
      </c>
      <c r="C6566" s="39" t="n">
        <v>98</v>
      </c>
      <c r="D6566" s="39" t="n">
        <f aca="false">B6566-C6566</f>
        <v>0</v>
      </c>
      <c r="E6566" s="40" t="n">
        <f aca="false">IFERROR(ABS(D6566)/C6566*100,0)</f>
        <v>0</v>
      </c>
      <c r="F6566" s="39" t="n">
        <v>99.69</v>
      </c>
      <c r="G6566" s="39" t="n">
        <v>99.69000244</v>
      </c>
      <c r="H6566" s="39" t="n">
        <f aca="false">F6566-G6566</f>
        <v>-2.44000000293454E-006</v>
      </c>
      <c r="I6566" s="40" t="n">
        <f aca="false">IFERROR(ABS(H6566)/G6566*100,0)</f>
        <v>2.4475874643529E-006</v>
      </c>
      <c r="J6566" s="39" t="n">
        <v>97.95</v>
      </c>
      <c r="K6566" s="39" t="n">
        <v>97.94999695</v>
      </c>
      <c r="L6566" s="39" t="n">
        <f aca="false">J6566-K6566</f>
        <v>3.05000000366817E-006</v>
      </c>
      <c r="M6566" s="40" t="n">
        <f aca="false">IFERROR(ABS(L6566)/K6566*100,0)</f>
        <v>3.11383368927014E-006</v>
      </c>
      <c r="N6566" s="39" t="n">
        <v>98.91</v>
      </c>
      <c r="O6566" s="39" t="n">
        <v>98.91000366</v>
      </c>
      <c r="P6566" s="39" t="n">
        <f aca="false">N6566-O6566</f>
        <v>-3.66000000440181E-006</v>
      </c>
      <c r="Q6566" s="40" t="n">
        <f aca="false">IFERROR(ABS(P6566)/O6566*100,0)</f>
        <v>3.700333504165E-006</v>
      </c>
      <c r="R6566" s="41" t="n">
        <v>13873244</v>
      </c>
      <c r="S6566" s="41" t="n">
        <v>13873200</v>
      </c>
      <c r="T6566" s="41" t="n">
        <f aca="false">R6566-S6566</f>
        <v>44</v>
      </c>
      <c r="U6566" s="40" t="n">
        <f aca="false">IFERROR(ABS(T6566)/S6566*100,0)</f>
        <v>0.000317158261972724</v>
      </c>
    </row>
    <row r="6567" customFormat="false" ht="15" hidden="false" customHeight="false" outlineLevel="0" collapsed="false">
      <c r="A6567" s="38" t="n">
        <v>45245</v>
      </c>
      <c r="B6567" s="39" t="n">
        <v>99.95</v>
      </c>
      <c r="C6567" s="39" t="n">
        <v>99.94999695</v>
      </c>
      <c r="D6567" s="39" t="n">
        <f aca="false">B6567-C6567</f>
        <v>3.05000000366817E-006</v>
      </c>
      <c r="E6567" s="40" t="n">
        <f aca="false">IFERROR(ABS(D6567)/C6567*100,0)</f>
        <v>3.05152585966955E-006</v>
      </c>
      <c r="F6567" s="39" t="n">
        <v>100.7</v>
      </c>
      <c r="G6567" s="39" t="n">
        <v>100.6999969</v>
      </c>
      <c r="H6567" s="39" t="n">
        <f aca="false">F6567-G6567</f>
        <v>3.10000000069977E-006</v>
      </c>
      <c r="I6567" s="40" t="n">
        <f aca="false">IFERROR(ABS(H6567)/G6567*100,0)</f>
        <v>3.07845093955486E-006</v>
      </c>
      <c r="J6567" s="39" t="n">
        <v>98.42</v>
      </c>
      <c r="K6567" s="39" t="n">
        <v>98.41999817</v>
      </c>
      <c r="L6567" s="39" t="n">
        <f aca="false">J6567-K6567</f>
        <v>1.8300000022009E-006</v>
      </c>
      <c r="M6567" s="40" t="n">
        <f aca="false">IFERROR(ABS(L6567)/K6567*100,0)</f>
        <v>1.85937821197676E-006</v>
      </c>
      <c r="N6567" s="39" t="n">
        <v>98.8</v>
      </c>
      <c r="O6567" s="39" t="n">
        <v>98.80000305</v>
      </c>
      <c r="P6567" s="39" t="n">
        <f aca="false">N6567-O6567</f>
        <v>-3.05000000366817E-006</v>
      </c>
      <c r="Q6567" s="40" t="n">
        <f aca="false">IFERROR(ABS(P6567)/O6567*100,0)</f>
        <v>3.08704444282725E-006</v>
      </c>
      <c r="R6567" s="41" t="n">
        <v>10422887</v>
      </c>
      <c r="S6567" s="41" t="n">
        <v>10422900</v>
      </c>
      <c r="T6567" s="41" t="n">
        <f aca="false">R6567-S6567</f>
        <v>-13</v>
      </c>
      <c r="U6567" s="40" t="n">
        <f aca="false">IFERROR(ABS(T6567)/S6567*100,0)</f>
        <v>0.000124725364341978</v>
      </c>
    </row>
    <row r="6568" customFormat="false" ht="15" hidden="false" customHeight="false" outlineLevel="0" collapsed="false">
      <c r="A6568" s="38" t="n">
        <v>45246</v>
      </c>
      <c r="B6568" s="39" t="n">
        <v>98.24</v>
      </c>
      <c r="C6568" s="39" t="n">
        <v>98.23999786</v>
      </c>
      <c r="D6568" s="39" t="n">
        <f aca="false">B6568-C6568</f>
        <v>2.13999999232328E-006</v>
      </c>
      <c r="E6568" s="40" t="n">
        <f aca="false">IFERROR(ABS(D6568)/C6568*100,0)</f>
        <v>2.17833880185233E-006</v>
      </c>
      <c r="F6568" s="39" t="n">
        <v>99.1</v>
      </c>
      <c r="G6568" s="39" t="n">
        <v>99.09999847</v>
      </c>
      <c r="H6568" s="39" t="n">
        <f aca="false">F6568-G6568</f>
        <v>1.52999999158965E-006</v>
      </c>
      <c r="I6568" s="40" t="n">
        <f aca="false">IFERROR(ABS(H6568)/G6568*100,0)</f>
        <v>1.54389507084888E-006</v>
      </c>
      <c r="J6568" s="39" t="n">
        <v>97.91</v>
      </c>
      <c r="K6568" s="39" t="n">
        <v>97.91000366</v>
      </c>
      <c r="L6568" s="39" t="n">
        <f aca="false">J6568-K6568</f>
        <v>-3.66000000440181E-006</v>
      </c>
      <c r="M6568" s="40" t="n">
        <f aca="false">IFERROR(ABS(L6568)/K6568*100,0)</f>
        <v>3.73812671594972E-006</v>
      </c>
      <c r="N6568" s="39" t="n">
        <v>98.54</v>
      </c>
      <c r="O6568" s="39" t="n">
        <v>98.54000092</v>
      </c>
      <c r="P6568" s="39" t="n">
        <f aca="false">N6568-O6568</f>
        <v>-9.19999990856013E-007</v>
      </c>
      <c r="Q6568" s="40" t="n">
        <f aca="false">IFERROR(ABS(P6568)/O6568*100,0)</f>
        <v>9.3363099479055E-007</v>
      </c>
      <c r="R6568" s="41" t="n">
        <v>8459045</v>
      </c>
      <c r="S6568" s="41" t="n">
        <v>8459000</v>
      </c>
      <c r="T6568" s="41" t="n">
        <f aca="false">R6568-S6568</f>
        <v>45</v>
      </c>
      <c r="U6568" s="40" t="n">
        <f aca="false">IFERROR(ABS(T6568)/S6568*100,0)</f>
        <v>0.000531977775150727</v>
      </c>
    </row>
    <row r="6569" customFormat="false" ht="15" hidden="false" customHeight="false" outlineLevel="0" collapsed="false">
      <c r="A6569" s="38" t="n">
        <v>45247</v>
      </c>
      <c r="B6569" s="39" t="n">
        <v>98.94</v>
      </c>
      <c r="C6569" s="39" t="n">
        <v>98.94000244</v>
      </c>
      <c r="D6569" s="39" t="n">
        <f aca="false">B6569-C6569</f>
        <v>-2.44000000293454E-006</v>
      </c>
      <c r="E6569" s="40" t="n">
        <f aca="false">IFERROR(ABS(D6569)/C6569*100,0)</f>
        <v>2.46614103776096E-006</v>
      </c>
      <c r="F6569" s="39" t="n">
        <v>99.72</v>
      </c>
      <c r="G6569" s="39" t="n">
        <v>99.72000122</v>
      </c>
      <c r="H6569" s="39" t="n">
        <f aca="false">F6569-G6569</f>
        <v>-1.22000000146727E-006</v>
      </c>
      <c r="I6569" s="40" t="n">
        <f aca="false">IFERROR(ABS(H6569)/G6569*100,0)</f>
        <v>1.22342557816033E-006</v>
      </c>
      <c r="J6569" s="39" t="n">
        <v>98.32</v>
      </c>
      <c r="K6569" s="39" t="n">
        <v>98.31999969</v>
      </c>
      <c r="L6569" s="39" t="n">
        <f aca="false">J6569-K6569</f>
        <v>3.09999990122378E-007</v>
      </c>
      <c r="M6569" s="40" t="n">
        <f aca="false">IFERROR(ABS(L6569)/K6569*100,0)</f>
        <v>3.15296980370015E-007</v>
      </c>
      <c r="N6569" s="39" t="n">
        <v>99.58</v>
      </c>
      <c r="O6569" s="39" t="n">
        <v>99.58000183</v>
      </c>
      <c r="P6569" s="39" t="n">
        <f aca="false">N6569-O6569</f>
        <v>-1.8300000022009E-006</v>
      </c>
      <c r="Q6569" s="40" t="n">
        <f aca="false">IFERROR(ABS(P6569)/O6569*100,0)</f>
        <v>1.83771838579098E-006</v>
      </c>
      <c r="R6569" s="41" t="n">
        <v>7247710</v>
      </c>
      <c r="S6569" s="41" t="n">
        <v>7243000</v>
      </c>
      <c r="T6569" s="41" t="n">
        <f aca="false">R6569-S6569</f>
        <v>4710</v>
      </c>
      <c r="U6569" s="40" t="n">
        <f aca="false">IFERROR(ABS(T6569)/S6569*100,0)</f>
        <v>0.0650283031892862</v>
      </c>
    </row>
    <row r="6570" customFormat="false" ht="15" hidden="false" customHeight="false" outlineLevel="0" collapsed="false">
      <c r="A6570" s="38" t="n">
        <v>45250</v>
      </c>
      <c r="B6570" s="39" t="n">
        <v>99.9</v>
      </c>
      <c r="C6570" s="39" t="n">
        <v>99.90000153</v>
      </c>
      <c r="D6570" s="39" t="n">
        <f aca="false">B6570-C6570</f>
        <v>-1.52999999158965E-006</v>
      </c>
      <c r="E6570" s="40" t="n">
        <f aca="false">IFERROR(ABS(D6570)/C6570*100,0)</f>
        <v>1.53153149965687E-006</v>
      </c>
      <c r="F6570" s="39" t="n">
        <v>100.59</v>
      </c>
      <c r="G6570" s="39" t="n">
        <v>100.5899963</v>
      </c>
      <c r="H6570" s="39" t="n">
        <f aca="false">F6570-G6570</f>
        <v>3.70000000771142E-006</v>
      </c>
      <c r="I6570" s="40" t="n">
        <f aca="false">IFERROR(ABS(H6570)/G6570*100,0)</f>
        <v>3.67829818451979E-006</v>
      </c>
      <c r="J6570" s="39" t="n">
        <v>99.54</v>
      </c>
      <c r="K6570" s="39" t="n">
        <v>99.54000092</v>
      </c>
      <c r="L6570" s="39" t="n">
        <f aca="false">J6570-K6570</f>
        <v>-9.19999990856013E-007</v>
      </c>
      <c r="M6570" s="40" t="n">
        <f aca="false">IFERROR(ABS(L6570)/K6570*100,0)</f>
        <v>9.24251539434297E-007</v>
      </c>
      <c r="N6570" s="39" t="n">
        <v>99.96</v>
      </c>
      <c r="O6570" s="39" t="n">
        <v>99.95999908</v>
      </c>
      <c r="P6570" s="39" t="n">
        <f aca="false">N6570-O6570</f>
        <v>9.19999990856013E-007</v>
      </c>
      <c r="Q6570" s="40" t="n">
        <f aca="false">IFERROR(ABS(P6570)/O6570*100,0)</f>
        <v>9.20368146582033E-007</v>
      </c>
      <c r="R6570" s="41" t="n">
        <v>6452894</v>
      </c>
      <c r="S6570" s="41" t="n">
        <v>6448900</v>
      </c>
      <c r="T6570" s="41" t="n">
        <f aca="false">R6570-S6570</f>
        <v>3994</v>
      </c>
      <c r="U6570" s="40" t="n">
        <f aca="false">IFERROR(ABS(T6570)/S6570*100,0)</f>
        <v>0.0619330428445161</v>
      </c>
    </row>
    <row r="6571" customFormat="false" ht="15" hidden="false" customHeight="false" outlineLevel="0" collapsed="false">
      <c r="A6571" s="38" t="n">
        <v>45251</v>
      </c>
      <c r="B6571" s="39" t="n">
        <v>100</v>
      </c>
      <c r="C6571" s="39" t="n">
        <v>100</v>
      </c>
      <c r="D6571" s="39" t="n">
        <f aca="false">B6571-C6571</f>
        <v>0</v>
      </c>
      <c r="E6571" s="40" t="n">
        <f aca="false">IFERROR(ABS(D6571)/C6571*100,0)</f>
        <v>0</v>
      </c>
      <c r="F6571" s="39" t="n">
        <v>100.15</v>
      </c>
      <c r="G6571" s="39" t="n">
        <v>100.1500015</v>
      </c>
      <c r="H6571" s="39" t="n">
        <f aca="false">F6571-G6571</f>
        <v>-1.49999999621286E-006</v>
      </c>
      <c r="I6571" s="40" t="n">
        <f aca="false">IFERROR(ABS(H6571)/G6571*100,0)</f>
        <v>1.49775334373097E-006</v>
      </c>
      <c r="J6571" s="39" t="n">
        <v>98.24</v>
      </c>
      <c r="K6571" s="39" t="n">
        <v>98.23999786</v>
      </c>
      <c r="L6571" s="39" t="n">
        <f aca="false">J6571-K6571</f>
        <v>2.13999999232328E-006</v>
      </c>
      <c r="M6571" s="40" t="n">
        <f aca="false">IFERROR(ABS(L6571)/K6571*100,0)</f>
        <v>2.17833880185233E-006</v>
      </c>
      <c r="N6571" s="39" t="n">
        <v>98.41</v>
      </c>
      <c r="O6571" s="39" t="n">
        <v>98.41000366</v>
      </c>
      <c r="P6571" s="39" t="n">
        <f aca="false">N6571-O6571</f>
        <v>-3.66000000440181E-006</v>
      </c>
      <c r="Q6571" s="40" t="n">
        <f aca="false">IFERROR(ABS(P6571)/O6571*100,0)</f>
        <v>3.71913410047912E-006</v>
      </c>
      <c r="R6571" s="41" t="n">
        <v>10112622</v>
      </c>
      <c r="S6571" s="41" t="n">
        <v>10112600</v>
      </c>
      <c r="T6571" s="41" t="n">
        <f aca="false">R6571-S6571</f>
        <v>22</v>
      </c>
      <c r="U6571" s="40" t="n">
        <f aca="false">IFERROR(ABS(T6571)/S6571*100,0)</f>
        <v>0.0002175503826909</v>
      </c>
    </row>
    <row r="6572" customFormat="false" ht="15" hidden="false" customHeight="false" outlineLevel="0" collapsed="false">
      <c r="A6572" s="38" t="n">
        <v>45252</v>
      </c>
      <c r="B6572" s="39" t="n">
        <v>98.72</v>
      </c>
      <c r="C6572" s="39" t="n">
        <v>98.72000122</v>
      </c>
      <c r="D6572" s="39" t="n">
        <f aca="false">B6572-C6572</f>
        <v>-1.22000000146727E-006</v>
      </c>
      <c r="E6572" s="40" t="n">
        <f aca="false">IFERROR(ABS(D6572)/C6572*100,0)</f>
        <v>1.23581846271301E-006</v>
      </c>
      <c r="F6572" s="39" t="n">
        <v>99.65</v>
      </c>
      <c r="G6572" s="39" t="n">
        <v>99.65000153</v>
      </c>
      <c r="H6572" s="39" t="n">
        <f aca="false">F6572-G6572</f>
        <v>-1.52999999158965E-006</v>
      </c>
      <c r="I6572" s="40" t="n">
        <f aca="false">IFERROR(ABS(H6572)/G6572*100,0)</f>
        <v>1.53537377631553E-006</v>
      </c>
      <c r="J6572" s="39" t="n">
        <v>97.95</v>
      </c>
      <c r="K6572" s="39" t="n">
        <v>97.94999695</v>
      </c>
      <c r="L6572" s="39" t="n">
        <f aca="false">J6572-K6572</f>
        <v>3.05000000366817E-006</v>
      </c>
      <c r="M6572" s="40" t="n">
        <f aca="false">IFERROR(ABS(L6572)/K6572*100,0)</f>
        <v>3.11383368927014E-006</v>
      </c>
      <c r="N6572" s="39" t="n">
        <v>98.65</v>
      </c>
      <c r="O6572" s="39" t="n">
        <v>98.65000153</v>
      </c>
      <c r="P6572" s="39" t="n">
        <f aca="false">N6572-O6572</f>
        <v>-1.52999999158965E-006</v>
      </c>
      <c r="Q6572" s="40" t="n">
        <f aca="false">IFERROR(ABS(P6572)/O6572*100,0)</f>
        <v>1.55093762580872E-006</v>
      </c>
      <c r="R6572" s="41" t="n">
        <v>7416466</v>
      </c>
      <c r="S6572" s="41" t="n">
        <v>7413500</v>
      </c>
      <c r="T6572" s="41" t="n">
        <f aca="false">R6572-S6572</f>
        <v>2966</v>
      </c>
      <c r="U6572" s="40" t="n">
        <f aca="false">IFERROR(ABS(T6572)/S6572*100,0)</f>
        <v>0.0400080933432252</v>
      </c>
    </row>
    <row r="6573" customFormat="false" ht="15" hidden="false" customHeight="false" outlineLevel="0" collapsed="false">
      <c r="A6573" s="38" t="n">
        <v>45254</v>
      </c>
      <c r="B6573" s="39" t="n">
        <v>98.48</v>
      </c>
      <c r="C6573" s="39" t="n">
        <v>98.48000336</v>
      </c>
      <c r="D6573" s="39" t="n">
        <f aca="false">B6573-C6573</f>
        <v>-3.35999999379055E-006</v>
      </c>
      <c r="E6573" s="40" t="n">
        <f aca="false">IFERROR(ABS(D6573)/C6573*100,0)</f>
        <v>3.41186015348502E-006</v>
      </c>
      <c r="F6573" s="39" t="n">
        <v>98.73</v>
      </c>
      <c r="G6573" s="39" t="n">
        <v>98.73000336</v>
      </c>
      <c r="H6573" s="39" t="n">
        <f aca="false">F6573-G6573</f>
        <v>-3.35999999379055E-006</v>
      </c>
      <c r="I6573" s="40" t="n">
        <f aca="false">IFERROR(ABS(H6573)/G6573*100,0)</f>
        <v>3.4032207833914E-006</v>
      </c>
      <c r="J6573" s="39" t="n">
        <v>97.47</v>
      </c>
      <c r="K6573" s="39" t="n">
        <v>97.47000122</v>
      </c>
      <c r="L6573" s="39" t="n">
        <f aca="false">J6573-K6573</f>
        <v>-1.22000000146727E-006</v>
      </c>
      <c r="M6573" s="40" t="n">
        <f aca="false">IFERROR(ABS(L6573)/K6573*100,0)</f>
        <v>1.25166716548367E-006</v>
      </c>
      <c r="N6573" s="39" t="n">
        <v>97.83</v>
      </c>
      <c r="O6573" s="39" t="n">
        <v>97.83000183</v>
      </c>
      <c r="P6573" s="39" t="n">
        <f aca="false">N6573-O6573</f>
        <v>-1.8300000022009E-006</v>
      </c>
      <c r="Q6573" s="40" t="n">
        <f aca="false">IFERROR(ABS(P6573)/O6573*100,0)</f>
        <v>1.87059181025153E-006</v>
      </c>
      <c r="R6573" s="41" t="n">
        <v>4297621</v>
      </c>
      <c r="S6573" s="41" t="n">
        <v>4297600</v>
      </c>
      <c r="T6573" s="41" t="n">
        <f aca="false">R6573-S6573</f>
        <v>21</v>
      </c>
      <c r="U6573" s="40" t="n">
        <f aca="false">IFERROR(ABS(T6573)/S6573*100,0)</f>
        <v>0.000488644825018615</v>
      </c>
    </row>
    <row r="6574" customFormat="false" ht="15" hidden="false" customHeight="false" outlineLevel="0" collapsed="false">
      <c r="A6574" s="38" t="n">
        <v>45257</v>
      </c>
      <c r="B6574" s="39" t="n">
        <v>97.42</v>
      </c>
      <c r="C6574" s="39" t="n">
        <v>97.41999817</v>
      </c>
      <c r="D6574" s="39" t="n">
        <f aca="false">B6574-C6574</f>
        <v>1.8300000022009E-006</v>
      </c>
      <c r="E6574" s="40" t="n">
        <f aca="false">IFERROR(ABS(D6574)/C6574*100,0)</f>
        <v>1.87846441857607E-006</v>
      </c>
      <c r="F6574" s="39" t="n">
        <v>97.55</v>
      </c>
      <c r="G6574" s="39" t="n">
        <v>97.55000305</v>
      </c>
      <c r="H6574" s="39" t="n">
        <f aca="false">F6574-G6574</f>
        <v>-3.05000000366817E-006</v>
      </c>
      <c r="I6574" s="40" t="n">
        <f aca="false">IFERROR(ABS(H6574)/G6574*100,0)</f>
        <v>3.12660164869997E-006</v>
      </c>
      <c r="J6574" s="39" t="n">
        <v>96.42</v>
      </c>
      <c r="K6574" s="39" t="n">
        <v>96.41999817</v>
      </c>
      <c r="L6574" s="39" t="n">
        <f aca="false">J6574-K6574</f>
        <v>1.8300000022009E-006</v>
      </c>
      <c r="M6574" s="40" t="n">
        <f aca="false">IFERROR(ABS(L6574)/K6574*100,0)</f>
        <v>1.89794652243655E-006</v>
      </c>
      <c r="N6574" s="39" t="n">
        <v>97.21</v>
      </c>
      <c r="O6574" s="39" t="n">
        <v>97.20999908</v>
      </c>
      <c r="P6574" s="39" t="n">
        <f aca="false">N6574-O6574</f>
        <v>9.19999990856013E-007</v>
      </c>
      <c r="Q6574" s="40" t="n">
        <f aca="false">IFERROR(ABS(P6574)/O6574*100,0)</f>
        <v>9.46404690425817E-007</v>
      </c>
      <c r="R6574" s="41" t="n">
        <v>6856096</v>
      </c>
      <c r="S6574" s="41" t="n">
        <v>6856100</v>
      </c>
      <c r="T6574" s="41" t="n">
        <f aca="false">R6574-S6574</f>
        <v>-4</v>
      </c>
      <c r="U6574" s="40" t="n">
        <f aca="false">IFERROR(ABS(T6574)/S6574*100,0)</f>
        <v>5.83422062105279E-005</v>
      </c>
    </row>
    <row r="6575" customFormat="false" ht="15" hidden="false" customHeight="false" outlineLevel="0" collapsed="false">
      <c r="A6575" s="38" t="n">
        <v>45258</v>
      </c>
      <c r="B6575" s="39" t="n">
        <v>97.87</v>
      </c>
      <c r="C6575" s="39" t="n">
        <v>97.87000275</v>
      </c>
      <c r="D6575" s="39" t="n">
        <f aca="false">B6575-C6575</f>
        <v>-2.74999999305692E-006</v>
      </c>
      <c r="E6575" s="40" t="n">
        <f aca="false">IFERROR(ABS(D6575)/C6575*100,0)</f>
        <v>2.80984971470936E-006</v>
      </c>
      <c r="F6575" s="39" t="n">
        <v>98.25</v>
      </c>
      <c r="G6575" s="39" t="n">
        <v>98.25</v>
      </c>
      <c r="H6575" s="39" t="n">
        <f aca="false">F6575-G6575</f>
        <v>0</v>
      </c>
      <c r="I6575" s="40" t="n">
        <f aca="false">IFERROR(ABS(H6575)/G6575*100,0)</f>
        <v>0</v>
      </c>
      <c r="J6575" s="39" t="n">
        <v>97.24</v>
      </c>
      <c r="K6575" s="39" t="n">
        <v>97.23999786</v>
      </c>
      <c r="L6575" s="39" t="n">
        <f aca="false">J6575-K6575</f>
        <v>2.13999999232328E-006</v>
      </c>
      <c r="M6575" s="40" t="n">
        <f aca="false">IFERROR(ABS(L6575)/K6575*100,0)</f>
        <v>2.20074047657253E-006</v>
      </c>
      <c r="N6575" s="39" t="n">
        <v>97.98</v>
      </c>
      <c r="O6575" s="39" t="n">
        <v>97.98000336</v>
      </c>
      <c r="P6575" s="39" t="n">
        <f aca="false">N6575-O6575</f>
        <v>-3.35999999379055E-006</v>
      </c>
      <c r="Q6575" s="40" t="n">
        <f aca="false">IFERROR(ABS(P6575)/O6575*100,0)</f>
        <v>3.42927115591656E-006</v>
      </c>
      <c r="R6575" s="41" t="n">
        <v>6358143</v>
      </c>
      <c r="S6575" s="41" t="n">
        <v>6358100</v>
      </c>
      <c r="T6575" s="41" t="n">
        <f aca="false">R6575-S6575</f>
        <v>43</v>
      </c>
      <c r="U6575" s="40" t="n">
        <f aca="false">IFERROR(ABS(T6575)/S6575*100,0)</f>
        <v>0.000676302669036347</v>
      </c>
    </row>
    <row r="6576" customFormat="false" ht="15" hidden="false" customHeight="false" outlineLevel="0" collapsed="false">
      <c r="A6576" s="38" t="n">
        <v>45259</v>
      </c>
      <c r="B6576" s="39" t="n">
        <v>99</v>
      </c>
      <c r="C6576" s="39" t="n">
        <v>99</v>
      </c>
      <c r="D6576" s="39" t="n">
        <f aca="false">B6576-C6576</f>
        <v>0</v>
      </c>
      <c r="E6576" s="40" t="n">
        <f aca="false">IFERROR(ABS(D6576)/C6576*100,0)</f>
        <v>0</v>
      </c>
      <c r="F6576" s="39" t="n">
        <v>99.73</v>
      </c>
      <c r="G6576" s="39" t="n">
        <v>99.73000336</v>
      </c>
      <c r="H6576" s="39" t="n">
        <f aca="false">F6576-G6576</f>
        <v>-3.35999999379055E-006</v>
      </c>
      <c r="I6576" s="40" t="n">
        <f aca="false">IFERROR(ABS(H6576)/G6576*100,0)</f>
        <v>3.36909644097956E-006</v>
      </c>
      <c r="J6576" s="39" t="n">
        <v>98.6</v>
      </c>
      <c r="K6576" s="39" t="n">
        <v>98.59999847</v>
      </c>
      <c r="L6576" s="39" t="n">
        <f aca="false">J6576-K6576</f>
        <v>1.52999999158965E-006</v>
      </c>
      <c r="M6576" s="40" t="n">
        <f aca="false">IFERROR(ABS(L6576)/K6576*100,0)</f>
        <v>1.55172415347974E-006</v>
      </c>
      <c r="N6576" s="39" t="n">
        <v>98.88</v>
      </c>
      <c r="O6576" s="39" t="n">
        <v>98.87999725</v>
      </c>
      <c r="P6576" s="39" t="n">
        <f aca="false">N6576-O6576</f>
        <v>2.74999999305692E-006</v>
      </c>
      <c r="Q6576" s="40" t="n">
        <f aca="false">IFERROR(ABS(P6576)/O6576*100,0)</f>
        <v>2.78114893764008E-006</v>
      </c>
      <c r="R6576" s="41" t="n">
        <v>7091122</v>
      </c>
      <c r="S6576" s="41" t="n">
        <v>7091100</v>
      </c>
      <c r="T6576" s="41" t="n">
        <f aca="false">R6576-S6576</f>
        <v>22</v>
      </c>
      <c r="U6576" s="40" t="n">
        <f aca="false">IFERROR(ABS(T6576)/S6576*100,0)</f>
        <v>0.000310248057424095</v>
      </c>
    </row>
    <row r="6577" customFormat="false" ht="15" hidden="false" customHeight="false" outlineLevel="0" collapsed="false">
      <c r="A6577" s="38" t="n">
        <v>45260</v>
      </c>
      <c r="B6577" s="39" t="n">
        <v>98.93</v>
      </c>
      <c r="C6577" s="39" t="n">
        <v>98.93000031</v>
      </c>
      <c r="D6577" s="39" t="n">
        <f aca="false">B6577-C6577</f>
        <v>-3.09999990122378E-007</v>
      </c>
      <c r="E6577" s="40" t="n">
        <f aca="false">IFERROR(ABS(D6577)/C6577*100,0)</f>
        <v>3.13352864804391E-007</v>
      </c>
      <c r="F6577" s="39" t="n">
        <v>98.98</v>
      </c>
      <c r="G6577" s="39" t="n">
        <v>98.98000336</v>
      </c>
      <c r="H6577" s="39" t="n">
        <f aca="false">F6577-G6577</f>
        <v>-3.35999999379055E-006</v>
      </c>
      <c r="I6577" s="40" t="n">
        <f aca="false">IFERROR(ABS(H6577)/G6577*100,0)</f>
        <v>3.39462505529516E-006</v>
      </c>
      <c r="J6577" s="39" t="n">
        <v>96.9</v>
      </c>
      <c r="K6577" s="39" t="n">
        <v>96.90000153</v>
      </c>
      <c r="L6577" s="39" t="n">
        <f aca="false">J6577-K6577</f>
        <v>-1.52999999158965E-006</v>
      </c>
      <c r="M6577" s="40" t="n">
        <f aca="false">IFERROR(ABS(L6577)/K6577*100,0)</f>
        <v>1.57894733481089E-006</v>
      </c>
      <c r="N6577" s="39" t="n">
        <v>97.31</v>
      </c>
      <c r="O6577" s="39" t="n">
        <v>97.30999756</v>
      </c>
      <c r="P6577" s="39" t="n">
        <f aca="false">N6577-O6577</f>
        <v>2.44000000293454E-006</v>
      </c>
      <c r="Q6577" s="40" t="n">
        <f aca="false">IFERROR(ABS(P6577)/O6577*100,0)</f>
        <v>2.5074504820844E-006</v>
      </c>
      <c r="R6577" s="41" t="n">
        <v>9681363</v>
      </c>
      <c r="S6577" s="41" t="n">
        <v>9681400</v>
      </c>
      <c r="T6577" s="41" t="n">
        <f aca="false">R6577-S6577</f>
        <v>-37</v>
      </c>
      <c r="U6577" s="40" t="n">
        <f aca="false">IFERROR(ABS(T6577)/S6577*100,0)</f>
        <v>0.000382176131551222</v>
      </c>
    </row>
    <row r="6578" customFormat="false" ht="15" hidden="false" customHeight="false" outlineLevel="0" collapsed="false">
      <c r="A6578" s="38" t="n">
        <v>45261</v>
      </c>
      <c r="B6578" s="39" t="n">
        <v>97.7</v>
      </c>
      <c r="C6578" s="39" t="n">
        <v>97.69999695</v>
      </c>
      <c r="D6578" s="39" t="n">
        <f aca="false">B6578-C6578</f>
        <v>3.05000000366817E-006</v>
      </c>
      <c r="E6578" s="40" t="n">
        <f aca="false">IFERROR(ABS(D6578)/C6578*100,0)</f>
        <v>3.12180153416901E-006</v>
      </c>
      <c r="F6578" s="39" t="n">
        <v>98.78</v>
      </c>
      <c r="G6578" s="39" t="n">
        <v>98.77999878</v>
      </c>
      <c r="H6578" s="39" t="n">
        <f aca="false">F6578-G6578</f>
        <v>1.22000000146727E-006</v>
      </c>
      <c r="I6578" s="40" t="n">
        <f aca="false">IFERROR(ABS(H6578)/G6578*100,0)</f>
        <v>1.23506784423476E-006</v>
      </c>
      <c r="J6578" s="39" t="n">
        <v>97.02</v>
      </c>
      <c r="K6578" s="39" t="n">
        <v>97.01999664</v>
      </c>
      <c r="L6578" s="39" t="n">
        <f aca="false">J6578-K6578</f>
        <v>3.35999999379055E-006</v>
      </c>
      <c r="M6578" s="40" t="n">
        <f aca="false">IFERROR(ABS(L6578)/K6578*100,0)</f>
        <v>3.46320357674108E-006</v>
      </c>
      <c r="N6578" s="39" t="n">
        <v>98.55</v>
      </c>
      <c r="O6578" s="39" t="n">
        <v>98.55000305</v>
      </c>
      <c r="P6578" s="39" t="n">
        <f aca="false">N6578-O6578</f>
        <v>-3.05000000366817E-006</v>
      </c>
      <c r="Q6578" s="40" t="n">
        <f aca="false">IFERROR(ABS(P6578)/O6578*100,0)</f>
        <v>3.09487560555502E-006</v>
      </c>
      <c r="R6578" s="41" t="n">
        <v>7500388</v>
      </c>
      <c r="S6578" s="41" t="n">
        <v>7500400</v>
      </c>
      <c r="T6578" s="41" t="n">
        <f aca="false">R6578-S6578</f>
        <v>-12</v>
      </c>
      <c r="U6578" s="40" t="n">
        <f aca="false">IFERROR(ABS(T6578)/S6578*100,0)</f>
        <v>0.000159991467121754</v>
      </c>
    </row>
    <row r="6579" customFormat="false" ht="15" hidden="false" customHeight="false" outlineLevel="0" collapsed="false">
      <c r="A6579" s="38" t="n">
        <v>45264</v>
      </c>
      <c r="B6579" s="39" t="n">
        <v>97.05</v>
      </c>
      <c r="C6579" s="39" t="n">
        <v>97.05000305</v>
      </c>
      <c r="D6579" s="39" t="n">
        <f aca="false">B6579-C6579</f>
        <v>-3.05000000366817E-006</v>
      </c>
      <c r="E6579" s="40" t="n">
        <f aca="false">IFERROR(ABS(D6579)/C6579*100,0)</f>
        <v>3.1427098483416E-006</v>
      </c>
      <c r="F6579" s="39" t="n">
        <v>97.2</v>
      </c>
      <c r="G6579" s="39" t="n">
        <v>97.19999695</v>
      </c>
      <c r="H6579" s="39" t="n">
        <f aca="false">F6579-G6579</f>
        <v>3.05000000366817E-006</v>
      </c>
      <c r="I6579" s="40" t="n">
        <f aca="false">IFERROR(ABS(H6579)/G6579*100,0)</f>
        <v>3.13786018454003E-006</v>
      </c>
      <c r="J6579" s="39" t="n">
        <v>95.25</v>
      </c>
      <c r="K6579" s="39" t="n">
        <v>95.25</v>
      </c>
      <c r="L6579" s="39" t="n">
        <f aca="false">J6579-K6579</f>
        <v>0</v>
      </c>
      <c r="M6579" s="40" t="n">
        <f aca="false">IFERROR(ABS(L6579)/K6579*100,0)</f>
        <v>0</v>
      </c>
      <c r="N6579" s="39" t="n">
        <v>97.01</v>
      </c>
      <c r="O6579" s="39" t="n">
        <v>97.01000214</v>
      </c>
      <c r="P6579" s="39" t="n">
        <f aca="false">N6579-O6579</f>
        <v>-2.13999999232328E-006</v>
      </c>
      <c r="Q6579" s="40" t="n">
        <f aca="false">IFERROR(ABS(P6579)/O6579*100,0)</f>
        <v>2.20595809206863E-006</v>
      </c>
      <c r="R6579" s="41" t="n">
        <v>10619352</v>
      </c>
      <c r="S6579" s="41" t="n">
        <v>10619400</v>
      </c>
      <c r="T6579" s="41" t="n">
        <f aca="false">R6579-S6579</f>
        <v>-48</v>
      </c>
      <c r="U6579" s="40" t="n">
        <f aca="false">IFERROR(ABS(T6579)/S6579*100,0)</f>
        <v>0.000452002938019097</v>
      </c>
    </row>
    <row r="6580" customFormat="false" ht="15" hidden="false" customHeight="false" outlineLevel="0" collapsed="false">
      <c r="A6580" s="38" t="n">
        <v>45265</v>
      </c>
      <c r="B6580" s="39" t="n">
        <v>96.46</v>
      </c>
      <c r="C6580" s="39" t="n">
        <v>96.45999908</v>
      </c>
      <c r="D6580" s="39" t="n">
        <f aca="false">B6580-C6580</f>
        <v>9.19999990856013E-007</v>
      </c>
      <c r="E6580" s="40" t="n">
        <f aca="false">IFERROR(ABS(D6580)/C6580*100,0)</f>
        <v>9.53763217531241E-007</v>
      </c>
      <c r="F6580" s="39" t="n">
        <v>97.02</v>
      </c>
      <c r="G6580" s="39" t="n">
        <v>97.01999664</v>
      </c>
      <c r="H6580" s="39" t="n">
        <f aca="false">F6580-G6580</f>
        <v>3.35999999379055E-006</v>
      </c>
      <c r="I6580" s="40" t="n">
        <f aca="false">IFERROR(ABS(H6580)/G6580*100,0)</f>
        <v>3.46320357674108E-006</v>
      </c>
      <c r="J6580" s="39" t="n">
        <v>95.88</v>
      </c>
      <c r="K6580" s="39" t="n">
        <v>95.87999725</v>
      </c>
      <c r="L6580" s="39" t="n">
        <f aca="false">J6580-K6580</f>
        <v>2.74999999305692E-006</v>
      </c>
      <c r="M6580" s="40" t="n">
        <f aca="false">IFERROR(ABS(L6580)/K6580*100,0)</f>
        <v>2.86816861903583E-006</v>
      </c>
      <c r="N6580" s="39" t="n">
        <v>96.69</v>
      </c>
      <c r="O6580" s="39" t="n">
        <v>96.69000244</v>
      </c>
      <c r="P6580" s="39" t="n">
        <f aca="false">N6580-O6580</f>
        <v>-2.44000000293454E-006</v>
      </c>
      <c r="Q6580" s="40" t="n">
        <f aca="false">IFERROR(ABS(P6580)/O6580*100,0)</f>
        <v>2.52352874274531E-006</v>
      </c>
      <c r="R6580" s="41" t="n">
        <v>8009587</v>
      </c>
      <c r="S6580" s="41" t="n">
        <v>8009600</v>
      </c>
      <c r="T6580" s="41" t="n">
        <f aca="false">R6580-S6580</f>
        <v>-13</v>
      </c>
      <c r="U6580" s="40" t="n">
        <f aca="false">IFERROR(ABS(T6580)/S6580*100,0)</f>
        <v>0.000162305233719537</v>
      </c>
    </row>
    <row r="6581" customFormat="false" ht="15" hidden="false" customHeight="false" outlineLevel="0" collapsed="false">
      <c r="A6581" s="38" t="n">
        <v>45266</v>
      </c>
      <c r="B6581" s="39" t="n">
        <v>97.8</v>
      </c>
      <c r="C6581" s="39" t="n">
        <v>97.80000305</v>
      </c>
      <c r="D6581" s="39" t="n">
        <f aca="false">B6581-C6581</f>
        <v>-3.05000000366817E-006</v>
      </c>
      <c r="E6581" s="40" t="n">
        <f aca="false">IFERROR(ABS(D6581)/C6581*100,0)</f>
        <v>3.11860931344641E-006</v>
      </c>
      <c r="F6581" s="39" t="n">
        <v>98.57</v>
      </c>
      <c r="G6581" s="39" t="n">
        <v>98.56999969</v>
      </c>
      <c r="H6581" s="39" t="n">
        <f aca="false">F6581-G6581</f>
        <v>3.09999990122378E-007</v>
      </c>
      <c r="I6581" s="40" t="n">
        <f aca="false">IFERROR(ABS(H6581)/G6581*100,0)</f>
        <v>3.14497302523405E-007</v>
      </c>
      <c r="J6581" s="39" t="n">
        <v>97.45</v>
      </c>
      <c r="K6581" s="39" t="n">
        <v>97.44999695</v>
      </c>
      <c r="L6581" s="39" t="n">
        <f aca="false">J6581-K6581</f>
        <v>3.05000000366817E-006</v>
      </c>
      <c r="M6581" s="40" t="n">
        <f aca="false">IFERROR(ABS(L6581)/K6581*100,0)</f>
        <v>3.12981026077721E-006</v>
      </c>
      <c r="N6581" s="39" t="n">
        <v>97.85</v>
      </c>
      <c r="O6581" s="39" t="n">
        <v>97.84999847</v>
      </c>
      <c r="P6581" s="39" t="n">
        <f aca="false">N6581-O6581</f>
        <v>1.52999999158965E-006</v>
      </c>
      <c r="Q6581" s="40" t="n">
        <f aca="false">IFERROR(ABS(P6581)/O6581*100,0)</f>
        <v>1.56361779817374E-006</v>
      </c>
      <c r="R6581" s="41" t="n">
        <v>11262266</v>
      </c>
      <c r="S6581" s="41" t="n">
        <v>11262300</v>
      </c>
      <c r="T6581" s="41" t="n">
        <f aca="false">R6581-S6581</f>
        <v>-34</v>
      </c>
      <c r="U6581" s="40" t="n">
        <f aca="false">IFERROR(ABS(T6581)/S6581*100,0)</f>
        <v>0.000301892153467764</v>
      </c>
    </row>
    <row r="6582" customFormat="false" ht="15" hidden="false" customHeight="false" outlineLevel="0" collapsed="false">
      <c r="A6582" s="38" t="n">
        <v>45267</v>
      </c>
      <c r="B6582" s="39" t="n">
        <v>97.96</v>
      </c>
      <c r="C6582" s="39" t="n">
        <v>97.95999908</v>
      </c>
      <c r="D6582" s="39" t="n">
        <f aca="false">B6582-C6582</f>
        <v>9.19999990856013E-007</v>
      </c>
      <c r="E6582" s="40" t="n">
        <f aca="false">IFERROR(ABS(D6582)/C6582*100,0)</f>
        <v>9.39158839828781E-007</v>
      </c>
      <c r="F6582" s="39" t="n">
        <v>99.64</v>
      </c>
      <c r="G6582" s="39" t="n">
        <v>99.63999939</v>
      </c>
      <c r="H6582" s="39" t="n">
        <f aca="false">F6582-G6582</f>
        <v>6.10000000733635E-007</v>
      </c>
      <c r="I6582" s="40" t="n">
        <f aca="false">IFERROR(ABS(H6582)/G6582*100,0)</f>
        <v>6.12203938647209E-007</v>
      </c>
      <c r="J6582" s="39" t="n">
        <v>97.89</v>
      </c>
      <c r="K6582" s="39" t="n">
        <v>97.88999939</v>
      </c>
      <c r="L6582" s="39" t="n">
        <f aca="false">J6582-K6582</f>
        <v>6.10000000733635E-007</v>
      </c>
      <c r="M6582" s="40" t="n">
        <f aca="false">IFERROR(ABS(L6582)/K6582*100,0)</f>
        <v>6.2314843654596E-007</v>
      </c>
      <c r="N6582" s="39" t="n">
        <v>99.29</v>
      </c>
      <c r="O6582" s="39" t="n">
        <v>99.29000092</v>
      </c>
      <c r="P6582" s="39" t="n">
        <f aca="false">N6582-O6582</f>
        <v>-9.19999990856013E-007</v>
      </c>
      <c r="Q6582" s="40" t="n">
        <f aca="false">IFERROR(ABS(P6582)/O6582*100,0)</f>
        <v>9.26578691037858E-007</v>
      </c>
      <c r="R6582" s="41" t="n">
        <v>11373668</v>
      </c>
      <c r="S6582" s="41" t="n">
        <v>11373700</v>
      </c>
      <c r="T6582" s="41" t="n">
        <f aca="false">R6582-S6582</f>
        <v>-32</v>
      </c>
      <c r="U6582" s="40" t="n">
        <f aca="false">IFERROR(ABS(T6582)/S6582*100,0)</f>
        <v>0.000281350835699904</v>
      </c>
    </row>
    <row r="6583" customFormat="false" ht="15" hidden="false" customHeight="false" outlineLevel="0" collapsed="false">
      <c r="A6583" s="38" t="n">
        <v>45268</v>
      </c>
      <c r="B6583" s="39" t="n">
        <v>99.12</v>
      </c>
      <c r="C6583" s="39" t="n">
        <v>99.12000275</v>
      </c>
      <c r="D6583" s="39" t="n">
        <f aca="false">B6583-C6583</f>
        <v>-2.74999999305692E-006</v>
      </c>
      <c r="E6583" s="40" t="n">
        <f aca="false">IFERROR(ABS(D6583)/C6583*100,0)</f>
        <v>2.77441476670754E-006</v>
      </c>
      <c r="F6583" s="39" t="n">
        <v>100.37</v>
      </c>
      <c r="G6583" s="39" t="n">
        <v>100.3700027</v>
      </c>
      <c r="H6583" s="39" t="n">
        <f aca="false">F6583-G6583</f>
        <v>-2.69999999602533E-006</v>
      </c>
      <c r="I6583" s="40" t="n">
        <f aca="false">IFERROR(ABS(H6583)/G6583*100,0)</f>
        <v>2.69004675041752E-006</v>
      </c>
      <c r="J6583" s="39" t="n">
        <v>98.95</v>
      </c>
      <c r="K6583" s="39" t="n">
        <v>98.94999695</v>
      </c>
      <c r="L6583" s="39" t="n">
        <f aca="false">J6583-K6583</f>
        <v>3.05000000366817E-006</v>
      </c>
      <c r="M6583" s="40" t="n">
        <f aca="false">IFERROR(ABS(L6583)/K6583*100,0)</f>
        <v>3.08236492943942E-006</v>
      </c>
      <c r="N6583" s="39" t="n">
        <v>100.35</v>
      </c>
      <c r="O6583" s="39" t="n">
        <v>100.3499985</v>
      </c>
      <c r="P6583" s="39" t="n">
        <f aca="false">N6583-O6583</f>
        <v>1.49999999621286E-006</v>
      </c>
      <c r="Q6583" s="40" t="n">
        <f aca="false">IFERROR(ABS(P6583)/O6583*100,0)</f>
        <v>1.4947683294812E-006</v>
      </c>
      <c r="R6583" s="41" t="n">
        <v>10572458</v>
      </c>
      <c r="S6583" s="41" t="n">
        <v>10572500</v>
      </c>
      <c r="T6583" s="41" t="n">
        <f aca="false">R6583-S6583</f>
        <v>-42</v>
      </c>
      <c r="U6583" s="40" t="n">
        <f aca="false">IFERROR(ABS(T6583)/S6583*100,0)</f>
        <v>0.000397257034759991</v>
      </c>
    </row>
    <row r="6584" customFormat="false" ht="15" hidden="false" customHeight="false" outlineLevel="0" collapsed="false">
      <c r="A6584" s="38" t="n">
        <v>45271</v>
      </c>
      <c r="B6584" s="39" t="n">
        <v>99.57</v>
      </c>
      <c r="C6584" s="39" t="n">
        <v>99.56999969</v>
      </c>
      <c r="D6584" s="39" t="n">
        <f aca="false">B6584-C6584</f>
        <v>3.09999990122378E-007</v>
      </c>
      <c r="E6584" s="40" t="n">
        <f aca="false">IFERROR(ABS(D6584)/C6584*100,0)</f>
        <v>3.1133874770265E-007</v>
      </c>
      <c r="F6584" s="39" t="n">
        <v>101.21</v>
      </c>
      <c r="G6584" s="39" t="n">
        <v>101.2099991</v>
      </c>
      <c r="H6584" s="39" t="n">
        <f aca="false">F6584-G6584</f>
        <v>8.99999989201206E-007</v>
      </c>
      <c r="I6584" s="40" t="n">
        <f aca="false">IFERROR(ABS(H6584)/G6584*100,0)</f>
        <v>8.89240190894543E-007</v>
      </c>
      <c r="J6584" s="39" t="n">
        <v>99.37</v>
      </c>
      <c r="K6584" s="39" t="n">
        <v>99.37000275</v>
      </c>
      <c r="L6584" s="39" t="n">
        <f aca="false">J6584-K6584</f>
        <v>-2.74999999305692E-006</v>
      </c>
      <c r="M6584" s="40" t="n">
        <f aca="false">IFERROR(ABS(L6584)/K6584*100,0)</f>
        <v>2.76743475591472E-006</v>
      </c>
      <c r="N6584" s="39" t="n">
        <v>100.95</v>
      </c>
      <c r="O6584" s="39" t="n">
        <v>100.9499969</v>
      </c>
      <c r="P6584" s="39" t="n">
        <f aca="false">N6584-O6584</f>
        <v>3.10000000069977E-006</v>
      </c>
      <c r="Q6584" s="40" t="n">
        <f aca="false">IFERROR(ABS(P6584)/O6584*100,0)</f>
        <v>3.07082723714256E-006</v>
      </c>
      <c r="R6584" s="41" t="n">
        <v>9482773</v>
      </c>
      <c r="S6584" s="41" t="n">
        <v>9482800</v>
      </c>
      <c r="T6584" s="41" t="n">
        <f aca="false">R6584-S6584</f>
        <v>-27</v>
      </c>
      <c r="U6584" s="40" t="n">
        <f aca="false">IFERROR(ABS(T6584)/S6584*100,0)</f>
        <v>0.000284726030286413</v>
      </c>
    </row>
    <row r="6585" customFormat="false" ht="15" hidden="false" customHeight="false" outlineLevel="0" collapsed="false">
      <c r="A6585" s="38" t="n">
        <v>45272</v>
      </c>
      <c r="B6585" s="39" t="n">
        <v>100.15</v>
      </c>
      <c r="C6585" s="39" t="n">
        <v>100.1500015</v>
      </c>
      <c r="D6585" s="39" t="n">
        <f aca="false">B6585-C6585</f>
        <v>-1.49999999621286E-006</v>
      </c>
      <c r="E6585" s="40" t="n">
        <f aca="false">IFERROR(ABS(D6585)/C6585*100,0)</f>
        <v>1.49775334373097E-006</v>
      </c>
      <c r="F6585" s="39" t="n">
        <v>101.65</v>
      </c>
      <c r="G6585" s="39" t="n">
        <v>101.6500015</v>
      </c>
      <c r="H6585" s="39" t="n">
        <f aca="false">F6585-G6585</f>
        <v>-1.49999999621286E-006</v>
      </c>
      <c r="I6585" s="40" t="n">
        <f aca="false">IFERROR(ABS(H6585)/G6585*100,0)</f>
        <v>1.47565172068676E-006</v>
      </c>
      <c r="J6585" s="39" t="n">
        <v>99.95</v>
      </c>
      <c r="K6585" s="39" t="n">
        <v>99.94999695</v>
      </c>
      <c r="L6585" s="39" t="n">
        <f aca="false">J6585-K6585</f>
        <v>3.05000000366817E-006</v>
      </c>
      <c r="M6585" s="40" t="n">
        <f aca="false">IFERROR(ABS(L6585)/K6585*100,0)</f>
        <v>3.05152585966955E-006</v>
      </c>
      <c r="N6585" s="39" t="n">
        <v>101.6</v>
      </c>
      <c r="O6585" s="39" t="n">
        <v>101.5999985</v>
      </c>
      <c r="P6585" s="39" t="n">
        <f aca="false">N6585-O6585</f>
        <v>1.49999999621286E-006</v>
      </c>
      <c r="Q6585" s="40" t="n">
        <f aca="false">IFERROR(ABS(P6585)/O6585*100,0)</f>
        <v>1.47637797082533E-006</v>
      </c>
      <c r="R6585" s="41" t="n">
        <v>7378574</v>
      </c>
      <c r="S6585" s="41" t="n">
        <v>7378600</v>
      </c>
      <c r="T6585" s="41" t="n">
        <f aca="false">R6585-S6585</f>
        <v>-26</v>
      </c>
      <c r="U6585" s="40" t="n">
        <f aca="false">IFERROR(ABS(T6585)/S6585*100,0)</f>
        <v>0.000352370368362562</v>
      </c>
    </row>
    <row r="6586" customFormat="false" ht="15" hidden="false" customHeight="false" outlineLevel="0" collapsed="false">
      <c r="A6586" s="38" t="n">
        <v>45273</v>
      </c>
      <c r="B6586" s="39" t="n">
        <v>101.4</v>
      </c>
      <c r="C6586" s="39" t="n">
        <v>101.4000015</v>
      </c>
      <c r="D6586" s="39" t="n">
        <f aca="false">B6586-C6586</f>
        <v>-1.49999999621286E-006</v>
      </c>
      <c r="E6586" s="40" t="n">
        <f aca="false">IFERROR(ABS(D6586)/C6586*100,0)</f>
        <v>1.47928991521057E-006</v>
      </c>
      <c r="F6586" s="39" t="n">
        <v>102.68</v>
      </c>
      <c r="G6586" s="39" t="n">
        <v>102.6800003</v>
      </c>
      <c r="H6586" s="39" t="n">
        <f aca="false">F6586-G6586</f>
        <v>-2.99999996400402E-007</v>
      </c>
      <c r="I6586" s="40" t="n">
        <f aca="false">IFERROR(ABS(H6586)/G6586*100,0)</f>
        <v>2.921698437124E-007</v>
      </c>
      <c r="J6586" s="39" t="n">
        <v>100.91</v>
      </c>
      <c r="K6586" s="39" t="n">
        <v>100.9100037</v>
      </c>
      <c r="L6586" s="39" t="n">
        <f aca="false">J6586-K6586</f>
        <v>-3.70000000771142E-006</v>
      </c>
      <c r="M6586" s="40" t="n">
        <f aca="false">IFERROR(ABS(L6586)/K6586*100,0)</f>
        <v>3.66663350713109E-006</v>
      </c>
      <c r="N6586" s="39" t="n">
        <v>102.12</v>
      </c>
      <c r="O6586" s="39" t="n">
        <v>102.1200027</v>
      </c>
      <c r="P6586" s="39" t="n">
        <f aca="false">N6586-O6586</f>
        <v>-2.69999999602533E-006</v>
      </c>
      <c r="Q6586" s="40" t="n">
        <f aca="false">IFERROR(ABS(P6586)/O6586*100,0)</f>
        <v>2.64394822232543E-006</v>
      </c>
      <c r="R6586" s="41" t="n">
        <v>8988814</v>
      </c>
      <c r="S6586" s="41" t="n">
        <v>8988800</v>
      </c>
      <c r="T6586" s="41" t="n">
        <f aca="false">R6586-S6586</f>
        <v>14</v>
      </c>
      <c r="U6586" s="40" t="n">
        <f aca="false">IFERROR(ABS(T6586)/S6586*100,0)</f>
        <v>0.000155749377002492</v>
      </c>
    </row>
    <row r="6587" customFormat="false" ht="15" hidden="false" customHeight="false" outlineLevel="0" collapsed="false">
      <c r="A6587" s="38" t="n">
        <v>45274</v>
      </c>
      <c r="B6587" s="39" t="n">
        <v>103.35</v>
      </c>
      <c r="C6587" s="39" t="n">
        <v>103.3499985</v>
      </c>
      <c r="D6587" s="39" t="n">
        <f aca="false">B6587-C6587</f>
        <v>1.49999999621286E-006</v>
      </c>
      <c r="E6587" s="40" t="n">
        <f aca="false">IFERROR(ABS(D6587)/C6587*100,0)</f>
        <v>1.45137882727E-006</v>
      </c>
      <c r="F6587" s="39" t="n">
        <v>103.81</v>
      </c>
      <c r="G6587" s="39" t="n">
        <v>103.8099976</v>
      </c>
      <c r="H6587" s="39" t="n">
        <f aca="false">F6587-G6587</f>
        <v>2.39999999962492E-006</v>
      </c>
      <c r="I6587" s="40" t="n">
        <f aca="false">IFERROR(ABS(H6587)/G6587*100,0)</f>
        <v>2.31191605347357E-006</v>
      </c>
      <c r="J6587" s="39" t="n">
        <v>102.8</v>
      </c>
      <c r="K6587" s="39" t="n">
        <v>102.8000031</v>
      </c>
      <c r="L6587" s="39" t="n">
        <f aca="false">J6587-K6587</f>
        <v>-3.10000000069977E-006</v>
      </c>
      <c r="M6587" s="40" t="n">
        <f aca="false">IFERROR(ABS(L6587)/K6587*100,0)</f>
        <v>3.01556411207906E-006</v>
      </c>
      <c r="N6587" s="39" t="n">
        <v>103.45</v>
      </c>
      <c r="O6587" s="39" t="n">
        <v>103.4499969</v>
      </c>
      <c r="P6587" s="39" t="n">
        <f aca="false">N6587-O6587</f>
        <v>3.10000000069977E-006</v>
      </c>
      <c r="Q6587" s="40" t="n">
        <f aca="false">IFERROR(ABS(P6587)/O6587*100,0)</f>
        <v>2.99661681352817E-006</v>
      </c>
      <c r="R6587" s="41" t="n">
        <v>10074499</v>
      </c>
      <c r="S6587" s="41" t="n">
        <v>10074500</v>
      </c>
      <c r="T6587" s="41" t="n">
        <f aca="false">R6587-S6587</f>
        <v>-1</v>
      </c>
      <c r="U6587" s="40" t="n">
        <f aca="false">IFERROR(ABS(T6587)/S6587*100,0)</f>
        <v>9.92605092064122E-006</v>
      </c>
    </row>
    <row r="6588" customFormat="false" ht="15" hidden="false" customHeight="false" outlineLevel="0" collapsed="false">
      <c r="A6588" s="38" t="n">
        <v>45275</v>
      </c>
      <c r="B6588" s="39" t="n">
        <v>103.5</v>
      </c>
      <c r="C6588" s="39" t="n">
        <v>103.5</v>
      </c>
      <c r="D6588" s="39" t="n">
        <f aca="false">B6588-C6588</f>
        <v>0</v>
      </c>
      <c r="E6588" s="40" t="n">
        <f aca="false">IFERROR(ABS(D6588)/C6588*100,0)</f>
        <v>0</v>
      </c>
      <c r="F6588" s="39" t="n">
        <v>104.76</v>
      </c>
      <c r="G6588" s="39" t="n">
        <v>104.7600021</v>
      </c>
      <c r="H6588" s="39" t="n">
        <f aca="false">F6588-G6588</f>
        <v>-2.09999998901367E-006</v>
      </c>
      <c r="I6588" s="40" t="n">
        <f aca="false">IFERROR(ABS(H6588)/G6588*100,0)</f>
        <v>2.00458185081849E-006</v>
      </c>
      <c r="J6588" s="39" t="n">
        <v>102.39</v>
      </c>
      <c r="K6588" s="39" t="n">
        <v>102.3899994</v>
      </c>
      <c r="L6588" s="39" t="n">
        <f aca="false">J6588-K6588</f>
        <v>6.00000007011659E-007</v>
      </c>
      <c r="M6588" s="40" t="n">
        <f aca="false">IFERROR(ABS(L6588)/K6588*100,0)</f>
        <v>5.85994736329355E-007</v>
      </c>
      <c r="N6588" s="39" t="n">
        <v>102.54</v>
      </c>
      <c r="O6588" s="39" t="n">
        <v>102.5400009</v>
      </c>
      <c r="P6588" s="39" t="n">
        <f aca="false">N6588-O6588</f>
        <v>-8.99999989201206E-007</v>
      </c>
      <c r="Q6588" s="40" t="n">
        <f aca="false">IFERROR(ABS(P6588)/O6588*100,0)</f>
        <v>8.77706242736346E-007</v>
      </c>
      <c r="R6588" s="41" t="n">
        <v>16379236</v>
      </c>
      <c r="S6588" s="41" t="n">
        <v>16379200</v>
      </c>
      <c r="T6588" s="41" t="n">
        <f aca="false">R6588-S6588</f>
        <v>36</v>
      </c>
      <c r="U6588" s="40" t="n">
        <f aca="false">IFERROR(ABS(T6588)/S6588*100,0)</f>
        <v>0.000219790954381166</v>
      </c>
    </row>
    <row r="6589" customFormat="false" ht="15" hidden="false" customHeight="false" outlineLevel="0" collapsed="false">
      <c r="A6589" s="38" t="n">
        <v>45278</v>
      </c>
      <c r="B6589" s="39" t="n">
        <v>102.84</v>
      </c>
      <c r="C6589" s="39" t="n">
        <v>102.8399963</v>
      </c>
      <c r="D6589" s="39" t="n">
        <f aca="false">B6589-C6589</f>
        <v>3.70000000771142E-006</v>
      </c>
      <c r="E6589" s="40" t="n">
        <f aca="false">IFERROR(ABS(D6589)/C6589*100,0)</f>
        <v>3.59782199614045E-006</v>
      </c>
      <c r="F6589" s="39" t="n">
        <v>103.31</v>
      </c>
      <c r="G6589" s="39" t="n">
        <v>103.3099976</v>
      </c>
      <c r="H6589" s="39" t="n">
        <f aca="false">F6589-G6589</f>
        <v>2.39999999962492E-006</v>
      </c>
      <c r="I6589" s="40" t="n">
        <f aca="false">IFERROR(ABS(H6589)/G6589*100,0)</f>
        <v>2.32310527091226E-006</v>
      </c>
      <c r="J6589" s="39" t="n">
        <v>102.08</v>
      </c>
      <c r="K6589" s="39" t="n">
        <v>102.0800018</v>
      </c>
      <c r="L6589" s="39" t="n">
        <f aca="false">J6589-K6589</f>
        <v>-1.80000000682412E-006</v>
      </c>
      <c r="M6589" s="40" t="n">
        <f aca="false">IFERROR(ABS(L6589)/K6589*100,0)</f>
        <v>1.76332285960453E-006</v>
      </c>
      <c r="N6589" s="39" t="n">
        <v>102.93</v>
      </c>
      <c r="O6589" s="39" t="n">
        <v>102.9300003</v>
      </c>
      <c r="P6589" s="39" t="n">
        <f aca="false">N6589-O6589</f>
        <v>-2.99999996400402E-007</v>
      </c>
      <c r="Q6589" s="40" t="n">
        <f aca="false">IFERROR(ABS(P6589)/O6589*100,0)</f>
        <v>2.91460211333937E-007</v>
      </c>
      <c r="R6589" s="41" t="n">
        <v>5660567</v>
      </c>
      <c r="S6589" s="41" t="n">
        <v>5660600</v>
      </c>
      <c r="T6589" s="41" t="n">
        <f aca="false">R6589-S6589</f>
        <v>-33</v>
      </c>
      <c r="U6589" s="40" t="n">
        <f aca="false">IFERROR(ABS(T6589)/S6589*100,0)</f>
        <v>0.000582977069568597</v>
      </c>
    </row>
    <row r="6590" customFormat="false" ht="15" hidden="false" customHeight="false" outlineLevel="0" collapsed="false">
      <c r="A6590" s="38" t="n">
        <v>45279</v>
      </c>
      <c r="B6590" s="39" t="n">
        <v>103.24</v>
      </c>
      <c r="C6590" s="39" t="n">
        <v>103.2399979</v>
      </c>
      <c r="D6590" s="39" t="n">
        <f aca="false">B6590-C6590</f>
        <v>2.09999998901367E-006</v>
      </c>
      <c r="E6590" s="40" t="n">
        <f aca="false">IFERROR(ABS(D6590)/C6590*100,0)</f>
        <v>2.03409534262851E-006</v>
      </c>
      <c r="F6590" s="39" t="n">
        <v>103.98</v>
      </c>
      <c r="G6590" s="39" t="n">
        <v>103.9800034</v>
      </c>
      <c r="H6590" s="39" t="n">
        <f aca="false">F6590-G6590</f>
        <v>-3.39999999710017E-006</v>
      </c>
      <c r="I6590" s="40" t="n">
        <f aca="false">IFERROR(ABS(H6590)/G6590*100,0)</f>
        <v>3.26985947867373E-006</v>
      </c>
      <c r="J6590" s="39" t="n">
        <v>103.09</v>
      </c>
      <c r="K6590" s="39" t="n">
        <v>103.0899963</v>
      </c>
      <c r="L6590" s="39" t="n">
        <f aca="false">J6590-K6590</f>
        <v>3.70000000771142E-006</v>
      </c>
      <c r="M6590" s="40" t="n">
        <f aca="false">IFERROR(ABS(L6590)/K6590*100,0)</f>
        <v>3.58909704191291E-006</v>
      </c>
      <c r="N6590" s="39" t="n">
        <v>103.87</v>
      </c>
      <c r="O6590" s="39" t="n">
        <v>103.8700027</v>
      </c>
      <c r="P6590" s="39" t="n">
        <f aca="false">N6590-O6590</f>
        <v>-2.69999999602533E-006</v>
      </c>
      <c r="Q6590" s="40" t="n">
        <f aca="false">IFERROR(ABS(P6590)/O6590*100,0)</f>
        <v>2.59940302863333E-006</v>
      </c>
      <c r="R6590" s="41" t="n">
        <v>8498473</v>
      </c>
      <c r="S6590" s="41" t="n">
        <v>8498500</v>
      </c>
      <c r="T6590" s="41" t="n">
        <f aca="false">R6590-S6590</f>
        <v>-27</v>
      </c>
      <c r="U6590" s="40" t="n">
        <f aca="false">IFERROR(ABS(T6590)/S6590*100,0)</f>
        <v>0.00031770312408072</v>
      </c>
    </row>
    <row r="6591" customFormat="false" ht="15" hidden="false" customHeight="false" outlineLevel="0" collapsed="false">
      <c r="A6591" s="38" t="n">
        <v>45280</v>
      </c>
      <c r="B6591" s="39" t="n">
        <v>102.7</v>
      </c>
      <c r="C6591" s="39" t="n">
        <v>102.6999969</v>
      </c>
      <c r="D6591" s="39" t="n">
        <f aca="false">B6591-C6591</f>
        <v>3.10000000069977E-006</v>
      </c>
      <c r="E6591" s="40" t="n">
        <f aca="false">IFERROR(ABS(D6591)/C6591*100,0)</f>
        <v>3.01850057864974E-006</v>
      </c>
      <c r="F6591" s="39" t="n">
        <v>103.09</v>
      </c>
      <c r="G6591" s="39" t="n">
        <v>103.0899963</v>
      </c>
      <c r="H6591" s="39" t="n">
        <f aca="false">F6591-G6591</f>
        <v>3.70000000771142E-006</v>
      </c>
      <c r="I6591" s="40" t="n">
        <f aca="false">IFERROR(ABS(H6591)/G6591*100,0)</f>
        <v>3.58909704191291E-006</v>
      </c>
      <c r="J6591" s="39" t="n">
        <v>99.94</v>
      </c>
      <c r="K6591" s="39" t="n">
        <v>99.94000244</v>
      </c>
      <c r="L6591" s="39" t="n">
        <f aca="false">J6591-K6591</f>
        <v>-2.44000000293454E-006</v>
      </c>
      <c r="M6591" s="40" t="n">
        <f aca="false">IFERROR(ABS(L6591)/K6591*100,0)</f>
        <v>2.44146482225615E-006</v>
      </c>
      <c r="N6591" s="39" t="n">
        <v>100.04</v>
      </c>
      <c r="O6591" s="39" t="n">
        <v>100.0400009</v>
      </c>
      <c r="P6591" s="39" t="n">
        <f aca="false">N6591-O6591</f>
        <v>-8.99999989201206E-007</v>
      </c>
      <c r="Q6591" s="40" t="n">
        <f aca="false">IFERROR(ABS(P6591)/O6591*100,0)</f>
        <v>8.99640125054423E-007</v>
      </c>
      <c r="R6591" s="41" t="n">
        <v>10814080</v>
      </c>
      <c r="S6591" s="41" t="n">
        <v>10814100</v>
      </c>
      <c r="T6591" s="41" t="n">
        <f aca="false">R6591-S6591</f>
        <v>-20</v>
      </c>
      <c r="U6591" s="40" t="n">
        <f aca="false">IFERROR(ABS(T6591)/S6591*100,0)</f>
        <v>0.000184943730869883</v>
      </c>
    </row>
    <row r="6592" customFormat="false" ht="15" hidden="false" customHeight="false" outlineLevel="0" collapsed="false">
      <c r="A6592" s="38" t="n">
        <v>45281</v>
      </c>
      <c r="B6592" s="39" t="n">
        <v>101.3</v>
      </c>
      <c r="C6592" s="39" t="n">
        <v>101.3000031</v>
      </c>
      <c r="D6592" s="39" t="n">
        <f aca="false">B6592-C6592</f>
        <v>-3.10000000069977E-006</v>
      </c>
      <c r="E6592" s="40" t="n">
        <f aca="false">IFERROR(ABS(D6592)/C6592*100,0)</f>
        <v>3.06021708374436E-006</v>
      </c>
      <c r="F6592" s="39" t="n">
        <v>102.72</v>
      </c>
      <c r="G6592" s="39" t="n">
        <v>102.7200012</v>
      </c>
      <c r="H6592" s="39" t="n">
        <f aca="false">F6592-G6592</f>
        <v>-1.19999999981246E-006</v>
      </c>
      <c r="I6592" s="40" t="n">
        <f aca="false">IFERROR(ABS(H6592)/G6592*100,0)</f>
        <v>1.16822428523537E-006</v>
      </c>
      <c r="J6592" s="39" t="n">
        <v>101.16</v>
      </c>
      <c r="K6592" s="39" t="n">
        <v>101.1600037</v>
      </c>
      <c r="L6592" s="39" t="n">
        <f aca="false">J6592-K6592</f>
        <v>-3.70000000771142E-006</v>
      </c>
      <c r="M6592" s="40" t="n">
        <f aca="false">IFERROR(ABS(L6592)/K6592*100,0)</f>
        <v>3.6575720367549E-006</v>
      </c>
      <c r="N6592" s="39" t="n">
        <v>102.55</v>
      </c>
      <c r="O6592" s="39" t="n">
        <v>102.5500031</v>
      </c>
      <c r="P6592" s="39" t="n">
        <f aca="false">N6592-O6592</f>
        <v>-3.10000000069977E-006</v>
      </c>
      <c r="Q6592" s="40" t="n">
        <f aca="false">IFERROR(ABS(P6592)/O6592*100,0)</f>
        <v>3.02291556020418E-006</v>
      </c>
      <c r="R6592" s="41" t="n">
        <v>9068244</v>
      </c>
      <c r="S6592" s="41" t="n">
        <v>9068200</v>
      </c>
      <c r="T6592" s="41" t="n">
        <f aca="false">R6592-S6592</f>
        <v>44</v>
      </c>
      <c r="U6592" s="40" t="n">
        <f aca="false">IFERROR(ABS(T6592)/S6592*100,0)</f>
        <v>0.000485212059725194</v>
      </c>
    </row>
    <row r="6593" customFormat="false" ht="15" hidden="false" customHeight="false" outlineLevel="0" collapsed="false">
      <c r="A6593" s="38" t="n">
        <v>45282</v>
      </c>
      <c r="B6593" s="39" t="n">
        <v>102.93</v>
      </c>
      <c r="C6593" s="39" t="n">
        <v>102.9300003</v>
      </c>
      <c r="D6593" s="39" t="n">
        <f aca="false">B6593-C6593</f>
        <v>-2.99999996400402E-007</v>
      </c>
      <c r="E6593" s="40" t="n">
        <f aca="false">IFERROR(ABS(D6593)/C6593*100,0)</f>
        <v>2.91460211333937E-007</v>
      </c>
      <c r="F6593" s="39" t="n">
        <v>103.59</v>
      </c>
      <c r="G6593" s="39" t="n">
        <v>103.5899963</v>
      </c>
      <c r="H6593" s="39" t="n">
        <f aca="false">F6593-G6593</f>
        <v>3.70000000771142E-006</v>
      </c>
      <c r="I6593" s="40" t="n">
        <f aca="false">IFERROR(ABS(H6593)/G6593*100,0)</f>
        <v>3.57177347221454E-006</v>
      </c>
      <c r="J6593" s="39" t="n">
        <v>102.71</v>
      </c>
      <c r="K6593" s="39" t="n">
        <v>102.7099991</v>
      </c>
      <c r="L6593" s="39" t="n">
        <f aca="false">J6593-K6593</f>
        <v>8.99999989201206E-007</v>
      </c>
      <c r="M6593" s="40" t="n">
        <f aca="false">IFERROR(ABS(L6593)/K6593*100,0)</f>
        <v>8.76253526518827E-007</v>
      </c>
      <c r="N6593" s="39" t="n">
        <v>103.15</v>
      </c>
      <c r="O6593" s="39" t="n">
        <v>103.1500015</v>
      </c>
      <c r="P6593" s="39" t="n">
        <f aca="false">N6593-O6593</f>
        <v>-1.49999999621286E-006</v>
      </c>
      <c r="Q6593" s="40" t="n">
        <f aca="false">IFERROR(ABS(P6593)/O6593*100,0)</f>
        <v>1.45419289810952E-006</v>
      </c>
      <c r="R6593" s="41" t="n">
        <v>5566576</v>
      </c>
      <c r="S6593" s="41" t="n">
        <v>5566400</v>
      </c>
      <c r="T6593" s="41" t="n">
        <f aca="false">R6593-S6593</f>
        <v>176</v>
      </c>
      <c r="U6593" s="40" t="n">
        <f aca="false">IFERROR(ABS(T6593)/S6593*100,0)</f>
        <v>0.0031618281115263</v>
      </c>
    </row>
    <row r="6594" customFormat="false" ht="15" hidden="false" customHeight="false" outlineLevel="0" collapsed="false">
      <c r="A6594" s="38" t="n">
        <v>45286</v>
      </c>
      <c r="B6594" s="39" t="n">
        <v>103.61</v>
      </c>
      <c r="C6594" s="39" t="n">
        <v>103.6100006</v>
      </c>
      <c r="D6594" s="39" t="n">
        <f aca="false">B6594-C6594</f>
        <v>-6.00000007011659E-007</v>
      </c>
      <c r="E6594" s="40" t="n">
        <f aca="false">IFERROR(ABS(D6594)/C6594*100,0)</f>
        <v>5.79094685394354E-007</v>
      </c>
      <c r="F6594" s="39" t="n">
        <v>104.96</v>
      </c>
      <c r="G6594" s="39" t="n">
        <v>104.9599991</v>
      </c>
      <c r="H6594" s="39" t="n">
        <f aca="false">F6594-G6594</f>
        <v>8.99999989201206E-007</v>
      </c>
      <c r="I6594" s="40" t="n">
        <f aca="false">IFERROR(ABS(H6594)/G6594*100,0)</f>
        <v>8.57469509259176E-007</v>
      </c>
      <c r="J6594" s="39" t="n">
        <v>103.57</v>
      </c>
      <c r="K6594" s="39" t="n">
        <v>103.5699997</v>
      </c>
      <c r="L6594" s="39" t="n">
        <f aca="false">J6594-K6594</f>
        <v>2.99999996400402E-007</v>
      </c>
      <c r="M6594" s="40" t="n">
        <f aca="false">IFERROR(ABS(L6594)/K6594*100,0)</f>
        <v>2.8965916507616E-007</v>
      </c>
      <c r="N6594" s="39" t="n">
        <v>104.45</v>
      </c>
      <c r="O6594" s="39" t="n">
        <v>104.4499969</v>
      </c>
      <c r="P6594" s="39" t="n">
        <f aca="false">N6594-O6594</f>
        <v>3.10000000069977E-006</v>
      </c>
      <c r="Q6594" s="40" t="n">
        <f aca="false">IFERROR(ABS(P6594)/O6594*100,0)</f>
        <v>2.96792732666875E-006</v>
      </c>
      <c r="R6594" s="41" t="n">
        <v>6407484</v>
      </c>
      <c r="S6594" s="41" t="n">
        <v>6407500</v>
      </c>
      <c r="T6594" s="41" t="n">
        <f aca="false">R6594-S6594</f>
        <v>-16</v>
      </c>
      <c r="U6594" s="40" t="n">
        <f aca="false">IFERROR(ABS(T6594)/S6594*100,0)</f>
        <v>0.000249707374170894</v>
      </c>
    </row>
    <row r="6595" customFormat="false" ht="15" hidden="false" customHeight="false" outlineLevel="0" collapsed="false">
      <c r="A6595" s="38" t="n">
        <v>45287</v>
      </c>
      <c r="B6595" s="39" t="n">
        <v>105.05</v>
      </c>
      <c r="C6595" s="39" t="n">
        <v>105.0500031</v>
      </c>
      <c r="D6595" s="39" t="n">
        <f aca="false">B6595-C6595</f>
        <v>-3.10000000069977E-006</v>
      </c>
      <c r="E6595" s="40" t="n">
        <f aca="false">IFERROR(ABS(D6595)/C6595*100,0)</f>
        <v>2.95097563942839E-006</v>
      </c>
      <c r="F6595" s="39" t="n">
        <v>105.37</v>
      </c>
      <c r="G6595" s="39" t="n">
        <v>105.3700027</v>
      </c>
      <c r="H6595" s="39" t="n">
        <f aca="false">F6595-G6595</f>
        <v>-2.69999999602533E-006</v>
      </c>
      <c r="I6595" s="40" t="n">
        <f aca="false">IFERROR(ABS(H6595)/G6595*100,0)</f>
        <v>2.56239909541668E-006</v>
      </c>
      <c r="J6595" s="39" t="n">
        <v>104.08</v>
      </c>
      <c r="K6595" s="39" t="n">
        <v>104.0800018</v>
      </c>
      <c r="L6595" s="39" t="n">
        <f aca="false">J6595-K6595</f>
        <v>-1.80000000682412E-006</v>
      </c>
      <c r="M6595" s="40" t="n">
        <f aca="false">IFERROR(ABS(L6595)/K6595*100,0)</f>
        <v>1.72943886980613E-006</v>
      </c>
      <c r="N6595" s="39" t="n">
        <v>104.65</v>
      </c>
      <c r="O6595" s="39" t="n">
        <v>104.6500015</v>
      </c>
      <c r="P6595" s="39" t="n">
        <f aca="false">N6595-O6595</f>
        <v>-1.49999999621286E-006</v>
      </c>
      <c r="Q6595" s="40" t="n">
        <f aca="false">IFERROR(ABS(P6595)/O6595*100,0)</f>
        <v>1.43334923527246E-006</v>
      </c>
      <c r="R6595" s="41" t="n">
        <v>5889724</v>
      </c>
      <c r="S6595" s="41" t="n">
        <v>5889700</v>
      </c>
      <c r="T6595" s="41" t="n">
        <f aca="false">R6595-S6595</f>
        <v>24</v>
      </c>
      <c r="U6595" s="40" t="n">
        <f aca="false">IFERROR(ABS(T6595)/S6595*100,0)</f>
        <v>0.000407491043686436</v>
      </c>
    </row>
    <row r="6596" customFormat="false" ht="15" hidden="false" customHeight="false" outlineLevel="0" collapsed="false">
      <c r="A6596" s="38" t="n">
        <v>45288</v>
      </c>
      <c r="B6596" s="39" t="n">
        <v>105</v>
      </c>
      <c r="C6596" s="39" t="n">
        <v>105</v>
      </c>
      <c r="D6596" s="39" t="n">
        <f aca="false">B6596-C6596</f>
        <v>0</v>
      </c>
      <c r="E6596" s="40" t="n">
        <f aca="false">IFERROR(ABS(D6596)/C6596*100,0)</f>
        <v>0</v>
      </c>
      <c r="F6596" s="39" t="n">
        <v>105.52</v>
      </c>
      <c r="G6596" s="39" t="n">
        <v>105.5199966</v>
      </c>
      <c r="H6596" s="39" t="n">
        <f aca="false">F6596-G6596</f>
        <v>3.39999999710017E-006</v>
      </c>
      <c r="I6596" s="40" t="n">
        <f aca="false">IFERROR(ABS(H6596)/G6596*100,0)</f>
        <v>3.2221380843943E-006</v>
      </c>
      <c r="J6596" s="39" t="n">
        <v>104.7</v>
      </c>
      <c r="K6596" s="39" t="n">
        <v>104.6999969</v>
      </c>
      <c r="L6596" s="39" t="n">
        <f aca="false">J6596-K6596</f>
        <v>3.10000000069977E-006</v>
      </c>
      <c r="M6596" s="40" t="n">
        <f aca="false">IFERROR(ABS(L6596)/K6596*100,0)</f>
        <v>2.96084058499124E-006</v>
      </c>
      <c r="N6596" s="39" t="n">
        <v>104.7</v>
      </c>
      <c r="O6596" s="39" t="n">
        <v>104.6999969</v>
      </c>
      <c r="P6596" s="39" t="n">
        <f aca="false">N6596-O6596</f>
        <v>3.10000000069977E-006</v>
      </c>
      <c r="Q6596" s="40" t="n">
        <f aca="false">IFERROR(ABS(P6596)/O6596*100,0)</f>
        <v>2.96084058499124E-006</v>
      </c>
      <c r="R6596" s="41" t="n">
        <v>5335145</v>
      </c>
      <c r="S6596" s="41" t="n">
        <v>5335100</v>
      </c>
      <c r="T6596" s="41" t="n">
        <f aca="false">R6596-S6596</f>
        <v>45</v>
      </c>
      <c r="U6596" s="40" t="n">
        <f aca="false">IFERROR(ABS(T6596)/S6596*100,0)</f>
        <v>0.00084347060036363</v>
      </c>
    </row>
    <row r="6597" customFormat="false" ht="15" hidden="false" customHeight="false" outlineLevel="0" collapsed="false">
      <c r="A6597" s="38" t="n">
        <v>45289</v>
      </c>
      <c r="B6597" s="39" t="n">
        <v>104.72</v>
      </c>
      <c r="C6597" s="39" t="n">
        <v>104.7200012</v>
      </c>
      <c r="D6597" s="39" t="n">
        <f aca="false">B6597-C6597</f>
        <v>-1.19999999981246E-006</v>
      </c>
      <c r="E6597" s="40" t="n">
        <f aca="false">IFERROR(ABS(D6597)/C6597*100,0)</f>
        <v>1.14591289730854E-006</v>
      </c>
      <c r="F6597" s="39" t="n">
        <v>104.97</v>
      </c>
      <c r="G6597" s="39" t="n">
        <v>104.9700012</v>
      </c>
      <c r="H6597" s="39" t="n">
        <f aca="false">F6597-G6597</f>
        <v>-1.19999999981246E-006</v>
      </c>
      <c r="I6597" s="40" t="n">
        <f aca="false">IFERROR(ABS(H6597)/G6597*100,0)</f>
        <v>1.14318375354316E-006</v>
      </c>
      <c r="J6597" s="39" t="n">
        <v>103.67</v>
      </c>
      <c r="K6597" s="39" t="n">
        <v>103.6699982</v>
      </c>
      <c r="L6597" s="39" t="n">
        <f aca="false">J6597-K6597</f>
        <v>1.80000000682412E-006</v>
      </c>
      <c r="M6597" s="40" t="n">
        <f aca="false">IFERROR(ABS(L6597)/K6597*100,0)</f>
        <v>1.73627861298074E-006</v>
      </c>
      <c r="N6597" s="39" t="n">
        <v>104</v>
      </c>
      <c r="O6597" s="39" t="n">
        <v>104</v>
      </c>
      <c r="P6597" s="39" t="n">
        <f aca="false">N6597-O6597</f>
        <v>0</v>
      </c>
      <c r="Q6597" s="40" t="n">
        <f aca="false">IFERROR(ABS(P6597)/O6597*100,0)</f>
        <v>0</v>
      </c>
      <c r="R6597" s="41" t="n">
        <v>4409641</v>
      </c>
      <c r="S6597" s="41" t="n">
        <v>4409600</v>
      </c>
      <c r="T6597" s="41" t="n">
        <f aca="false">R6597-S6597</f>
        <v>41</v>
      </c>
      <c r="U6597" s="40" t="n">
        <f aca="false">IFERROR(ABS(T6597)/S6597*100,0)</f>
        <v>0.000929789550072569</v>
      </c>
    </row>
    <row r="6598" customFormat="false" ht="15" hidden="false" customHeight="false" outlineLevel="0" collapsed="false">
      <c r="A6598" s="38" t="n">
        <v>45293</v>
      </c>
      <c r="B6598" s="39" t="n">
        <v>102.25</v>
      </c>
      <c r="C6598" s="39" t="n">
        <v>102.25</v>
      </c>
      <c r="D6598" s="39" t="n">
        <f aca="false">B6598-C6598</f>
        <v>0</v>
      </c>
      <c r="E6598" s="40" t="n">
        <f aca="false">IFERROR(ABS(D6598)/C6598*100,0)</f>
        <v>0</v>
      </c>
      <c r="F6598" s="39" t="n">
        <v>102.62</v>
      </c>
      <c r="G6598" s="39" t="n">
        <v>102.6200027</v>
      </c>
      <c r="H6598" s="39" t="n">
        <f aca="false">F6598-G6598</f>
        <v>-2.69999999602533E-006</v>
      </c>
      <c r="I6598" s="40" t="n">
        <f aca="false">IFERROR(ABS(H6598)/G6598*100,0)</f>
        <v>2.63106599589412E-006</v>
      </c>
      <c r="J6598" s="39" t="n">
        <v>100.59</v>
      </c>
      <c r="K6598" s="39" t="n">
        <v>100.5899963</v>
      </c>
      <c r="L6598" s="39" t="n">
        <f aca="false">J6598-K6598</f>
        <v>3.70000000771142E-006</v>
      </c>
      <c r="M6598" s="40" t="n">
        <f aca="false">IFERROR(ABS(L6598)/K6598*100,0)</f>
        <v>3.67829818451979E-006</v>
      </c>
      <c r="N6598" s="39" t="n">
        <v>101.53</v>
      </c>
      <c r="O6598" s="39" t="n">
        <v>101.5299988</v>
      </c>
      <c r="P6598" s="39" t="n">
        <f aca="false">N6598-O6598</f>
        <v>1.19999999981246E-006</v>
      </c>
      <c r="Q6598" s="40" t="n">
        <f aca="false">IFERROR(ABS(P6598)/O6598*100,0)</f>
        <v>1.18191668865898E-006</v>
      </c>
      <c r="R6598" s="41" t="n">
        <v>9020864</v>
      </c>
      <c r="S6598" s="41" t="n">
        <v>9020900</v>
      </c>
      <c r="T6598" s="41" t="n">
        <f aca="false">R6598-S6598</f>
        <v>-36</v>
      </c>
      <c r="U6598" s="40" t="n">
        <f aca="false">IFERROR(ABS(T6598)/S6598*100,0)</f>
        <v>0.000399073263199902</v>
      </c>
    </row>
    <row r="6599" customFormat="false" ht="15" hidden="false" customHeight="false" outlineLevel="0" collapsed="false">
      <c r="A6599" s="38" t="n">
        <v>45294</v>
      </c>
      <c r="B6599" s="39" t="n">
        <v>100.34</v>
      </c>
      <c r="C6599" s="39" t="n">
        <v>100.3399963</v>
      </c>
      <c r="D6599" s="39" t="n">
        <f aca="false">B6599-C6599</f>
        <v>3.70000000771142E-006</v>
      </c>
      <c r="E6599" s="40" t="n">
        <f aca="false">IFERROR(ABS(D6599)/C6599*100,0)</f>
        <v>3.68746277072707E-006</v>
      </c>
      <c r="F6599" s="39" t="n">
        <v>101.25</v>
      </c>
      <c r="G6599" s="39" t="n">
        <v>101.25</v>
      </c>
      <c r="H6599" s="39" t="n">
        <f aca="false">F6599-G6599</f>
        <v>0</v>
      </c>
      <c r="I6599" s="40" t="n">
        <f aca="false">IFERROR(ABS(H6599)/G6599*100,0)</f>
        <v>0</v>
      </c>
      <c r="J6599" s="39" t="n">
        <v>99.66</v>
      </c>
      <c r="K6599" s="39" t="n">
        <v>99.66000366</v>
      </c>
      <c r="L6599" s="39" t="n">
        <f aca="false">J6599-K6599</f>
        <v>-3.66000000440181E-006</v>
      </c>
      <c r="M6599" s="40" t="n">
        <f aca="false">IFERROR(ABS(L6599)/K6599*100,0)</f>
        <v>3.67248632348867E-006</v>
      </c>
      <c r="N6599" s="39" t="n">
        <v>100.17</v>
      </c>
      <c r="O6599" s="39" t="n">
        <v>100.1699982</v>
      </c>
      <c r="P6599" s="39" t="n">
        <f aca="false">N6599-O6599</f>
        <v>1.80000000682412E-006</v>
      </c>
      <c r="Q6599" s="40" t="n">
        <f aca="false">IFERROR(ABS(P6599)/O6599*100,0)</f>
        <v>1.79694523227427E-006</v>
      </c>
      <c r="R6599" s="41" t="n">
        <v>6650601</v>
      </c>
      <c r="S6599" s="41" t="n">
        <v>6650600</v>
      </c>
      <c r="T6599" s="41" t="n">
        <f aca="false">R6599-S6599</f>
        <v>1</v>
      </c>
      <c r="U6599" s="40" t="n">
        <f aca="false">IFERROR(ABS(T6599)/S6599*100,0)</f>
        <v>1.503623733197E-005</v>
      </c>
    </row>
    <row r="6600" customFormat="false" ht="15" hidden="false" customHeight="false" outlineLevel="0" collapsed="false">
      <c r="A6600" s="38" t="n">
        <v>45295</v>
      </c>
      <c r="B6600" s="39" t="n">
        <v>99.53</v>
      </c>
      <c r="C6600" s="39" t="n">
        <v>99.52999878</v>
      </c>
      <c r="D6600" s="39" t="n">
        <f aca="false">B6600-C6600</f>
        <v>1.22000000146727E-006</v>
      </c>
      <c r="E6600" s="40" t="n">
        <f aca="false">IFERROR(ABS(D6600)/C6600*100,0)</f>
        <v>1.22576109356129E-006</v>
      </c>
      <c r="F6600" s="39" t="n">
        <v>100.44</v>
      </c>
      <c r="G6600" s="39" t="n">
        <v>100.4400024</v>
      </c>
      <c r="H6600" s="39" t="n">
        <f aca="false">F6600-G6600</f>
        <v>-2.39999999962492E-006</v>
      </c>
      <c r="I6600" s="40" t="n">
        <f aca="false">IFERROR(ABS(H6600)/G6600*100,0)</f>
        <v>2.38948620298413E-006</v>
      </c>
      <c r="J6600" s="39" t="n">
        <v>99.12</v>
      </c>
      <c r="K6600" s="39" t="n">
        <v>99.12000275</v>
      </c>
      <c r="L6600" s="39" t="n">
        <f aca="false">J6600-K6600</f>
        <v>-2.74999999305692E-006</v>
      </c>
      <c r="M6600" s="40" t="n">
        <f aca="false">IFERROR(ABS(L6600)/K6600*100,0)</f>
        <v>2.77441476670754E-006</v>
      </c>
      <c r="N6600" s="39" t="n">
        <v>99.13</v>
      </c>
      <c r="O6600" s="39" t="n">
        <v>99.12999725</v>
      </c>
      <c r="P6600" s="39" t="n">
        <f aca="false">N6600-O6600</f>
        <v>2.74999999305692E-006</v>
      </c>
      <c r="Q6600" s="40" t="n">
        <f aca="false">IFERROR(ABS(P6600)/O6600*100,0)</f>
        <v>2.77413504423044E-006</v>
      </c>
      <c r="R6600" s="41" t="n">
        <v>7996713</v>
      </c>
      <c r="S6600" s="41" t="n">
        <v>7996700</v>
      </c>
      <c r="T6600" s="41" t="n">
        <f aca="false">R6600-S6600</f>
        <v>13</v>
      </c>
      <c r="U6600" s="40" t="n">
        <f aca="false">IFERROR(ABS(T6600)/S6600*100,0)</f>
        <v>0.000162567058911801</v>
      </c>
    </row>
    <row r="6601" customFormat="false" ht="15" hidden="false" customHeight="false" outlineLevel="0" collapsed="false">
      <c r="A6601" s="38" t="n">
        <v>45296</v>
      </c>
      <c r="B6601" s="39" t="n">
        <v>99</v>
      </c>
      <c r="C6601" s="39" t="n">
        <v>99</v>
      </c>
      <c r="D6601" s="39" t="n">
        <f aca="false">B6601-C6601</f>
        <v>0</v>
      </c>
      <c r="E6601" s="40" t="n">
        <f aca="false">IFERROR(ABS(D6601)/C6601*100,0)</f>
        <v>0</v>
      </c>
      <c r="F6601" s="39" t="n">
        <v>100.64</v>
      </c>
      <c r="G6601" s="39" t="n">
        <v>100.6399994</v>
      </c>
      <c r="H6601" s="39" t="n">
        <f aca="false">F6601-G6601</f>
        <v>6.00000007011659E-007</v>
      </c>
      <c r="I6601" s="40" t="n">
        <f aca="false">IFERROR(ABS(H6601)/G6601*100,0)</f>
        <v>5.96184430235259E-007</v>
      </c>
      <c r="J6601" s="39" t="n">
        <v>98.8</v>
      </c>
      <c r="K6601" s="39" t="n">
        <v>98.80000305</v>
      </c>
      <c r="L6601" s="39" t="n">
        <f aca="false">J6601-K6601</f>
        <v>-3.05000000366817E-006</v>
      </c>
      <c r="M6601" s="40" t="n">
        <f aca="false">IFERROR(ABS(L6601)/K6601*100,0)</f>
        <v>3.08704444282725E-006</v>
      </c>
      <c r="N6601" s="39" t="n">
        <v>99.61</v>
      </c>
      <c r="O6601" s="39" t="n">
        <v>99.61000061</v>
      </c>
      <c r="P6601" s="39" t="n">
        <f aca="false">N6601-O6601</f>
        <v>-6.10000000733635E-007</v>
      </c>
      <c r="Q6601" s="40" t="n">
        <f aca="false">IFERROR(ABS(P6601)/O6601*100,0)</f>
        <v>6.12388311412575E-007</v>
      </c>
      <c r="R6601" s="41" t="n">
        <v>7347316</v>
      </c>
      <c r="S6601" s="41" t="n">
        <v>7347300</v>
      </c>
      <c r="T6601" s="41" t="n">
        <f aca="false">R6601-S6601</f>
        <v>16</v>
      </c>
      <c r="U6601" s="40" t="n">
        <f aca="false">IFERROR(ABS(T6601)/S6601*100,0)</f>
        <v>0.000217767070896792</v>
      </c>
    </row>
    <row r="6602" customFormat="false" ht="15" hidden="false" customHeight="false" outlineLevel="0" collapsed="false">
      <c r="A6602" s="38" t="n">
        <v>45299</v>
      </c>
      <c r="B6602" s="39" t="n">
        <v>100.63</v>
      </c>
      <c r="C6602" s="39" t="n">
        <v>100.6299973</v>
      </c>
      <c r="D6602" s="39" t="n">
        <f aca="false">B6602-C6602</f>
        <v>2.69999999602533E-006</v>
      </c>
      <c r="E6602" s="40" t="n">
        <f aca="false">IFERROR(ABS(D6602)/C6602*100,0)</f>
        <v>2.68309656014005E-006</v>
      </c>
      <c r="F6602" s="39" t="n">
        <v>102.79</v>
      </c>
      <c r="G6602" s="39" t="n">
        <v>102.7900009</v>
      </c>
      <c r="H6602" s="39" t="n">
        <f aca="false">F6602-G6602</f>
        <v>-8.99999989201206E-007</v>
      </c>
      <c r="I6602" s="40" t="n">
        <f aca="false">IFERROR(ABS(H6602)/G6602*100,0)</f>
        <v>8.75571535481138E-007</v>
      </c>
      <c r="J6602" s="39" t="n">
        <v>100.5</v>
      </c>
      <c r="K6602" s="39" t="n">
        <v>100.5</v>
      </c>
      <c r="L6602" s="39" t="n">
        <f aca="false">J6602-K6602</f>
        <v>0</v>
      </c>
      <c r="M6602" s="40" t="n">
        <f aca="false">IFERROR(ABS(L6602)/K6602*100,0)</f>
        <v>0</v>
      </c>
      <c r="N6602" s="39" t="n">
        <v>102.24</v>
      </c>
      <c r="O6602" s="39" t="n">
        <v>102.2399979</v>
      </c>
      <c r="P6602" s="39" t="n">
        <f aca="false">N6602-O6602</f>
        <v>2.09999998901367E-006</v>
      </c>
      <c r="Q6602" s="40" t="n">
        <f aca="false">IFERROR(ABS(P6602)/O6602*100,0)</f>
        <v>2.05399064177178E-006</v>
      </c>
      <c r="R6602" s="41" t="n">
        <v>12455556</v>
      </c>
      <c r="S6602" s="41" t="n">
        <v>12455600</v>
      </c>
      <c r="T6602" s="41" t="n">
        <f aca="false">R6602-S6602</f>
        <v>-44</v>
      </c>
      <c r="U6602" s="40" t="n">
        <f aca="false">IFERROR(ABS(T6602)/S6602*100,0)</f>
        <v>0.000353254760910755</v>
      </c>
    </row>
    <row r="6603" customFormat="false" ht="15" hidden="false" customHeight="false" outlineLevel="0" collapsed="false">
      <c r="A6603" s="38" t="n">
        <v>45300</v>
      </c>
      <c r="B6603" s="39" t="n">
        <v>101.05</v>
      </c>
      <c r="C6603" s="39" t="n">
        <v>101.0500031</v>
      </c>
      <c r="D6603" s="39" t="n">
        <f aca="false">B6603-C6603</f>
        <v>-3.10000000069977E-006</v>
      </c>
      <c r="E6603" s="40" t="n">
        <f aca="false">IFERROR(ABS(D6603)/C6603*100,0)</f>
        <v>3.06778813023091E-006</v>
      </c>
      <c r="F6603" s="39" t="n">
        <v>101.97</v>
      </c>
      <c r="G6603" s="39" t="n">
        <v>101.9700012</v>
      </c>
      <c r="H6603" s="39" t="n">
        <f aca="false">F6603-G6603</f>
        <v>-1.19999999981246E-006</v>
      </c>
      <c r="I6603" s="40" t="n">
        <f aca="false">IFERROR(ABS(H6603)/G6603*100,0)</f>
        <v>1.1768166967644E-006</v>
      </c>
      <c r="J6603" s="39" t="n">
        <v>100.21</v>
      </c>
      <c r="K6603" s="39" t="n">
        <v>100.2099991</v>
      </c>
      <c r="L6603" s="39" t="n">
        <f aca="false">J6603-K6603</f>
        <v>8.99999989201206E-007</v>
      </c>
      <c r="M6603" s="40" t="n">
        <f aca="false">IFERROR(ABS(L6603)/K6603*100,0)</f>
        <v>8.98113957972489E-007</v>
      </c>
      <c r="N6603" s="39" t="n">
        <v>101.89</v>
      </c>
      <c r="O6603" s="39" t="n">
        <v>101.8899994</v>
      </c>
      <c r="P6603" s="39" t="n">
        <f aca="false">N6603-O6603</f>
        <v>6.00000007011659E-007</v>
      </c>
      <c r="Q6603" s="40" t="n">
        <f aca="false">IFERROR(ABS(P6603)/O6603*100,0)</f>
        <v>5.88870360727138E-007</v>
      </c>
      <c r="R6603" s="41" t="n">
        <v>7763961</v>
      </c>
      <c r="S6603" s="41" t="n">
        <v>7764000</v>
      </c>
      <c r="T6603" s="41" t="n">
        <f aca="false">R6603-S6603</f>
        <v>-39</v>
      </c>
      <c r="U6603" s="40" t="n">
        <f aca="false">IFERROR(ABS(T6603)/S6603*100,0)</f>
        <v>0.000502318392581144</v>
      </c>
    </row>
    <row r="6604" customFormat="false" ht="15" hidden="false" customHeight="false" outlineLevel="0" collapsed="false">
      <c r="A6604" s="38" t="n">
        <v>45301</v>
      </c>
      <c r="B6604" s="39" t="n">
        <v>102.52</v>
      </c>
      <c r="C6604" s="39" t="n">
        <v>102.5199966</v>
      </c>
      <c r="D6604" s="39" t="n">
        <f aca="false">B6604-C6604</f>
        <v>3.39999999710017E-006</v>
      </c>
      <c r="E6604" s="40" t="n">
        <f aca="false">IFERROR(ABS(D6604)/C6604*100,0)</f>
        <v>3.31642617036545E-006</v>
      </c>
      <c r="F6604" s="39" t="n">
        <v>102.78</v>
      </c>
      <c r="G6604" s="39" t="n">
        <v>102.7799988</v>
      </c>
      <c r="H6604" s="39" t="n">
        <f aca="false">F6604-G6604</f>
        <v>1.19999999981246E-006</v>
      </c>
      <c r="I6604" s="40" t="n">
        <f aca="false">IFERROR(ABS(H6604)/G6604*100,0)</f>
        <v>1.16754233685831E-006</v>
      </c>
      <c r="J6604" s="39" t="n">
        <v>99.98</v>
      </c>
      <c r="K6604" s="39" t="n">
        <v>99.98000336</v>
      </c>
      <c r="L6604" s="39" t="n">
        <f aca="false">J6604-K6604</f>
        <v>-3.35999999379055E-006</v>
      </c>
      <c r="M6604" s="40" t="n">
        <f aca="false">IFERROR(ABS(L6604)/K6604*100,0)</f>
        <v>3.36067201527503E-006</v>
      </c>
      <c r="N6604" s="39" t="n">
        <v>100.8</v>
      </c>
      <c r="O6604" s="39" t="n">
        <v>100.8000031</v>
      </c>
      <c r="P6604" s="39" t="n">
        <f aca="false">N6604-O6604</f>
        <v>-3.10000000069977E-006</v>
      </c>
      <c r="Q6604" s="40" t="n">
        <f aca="false">IFERROR(ABS(P6604)/O6604*100,0)</f>
        <v>3.07539673151038E-006</v>
      </c>
      <c r="R6604" s="41" t="n">
        <v>6975726</v>
      </c>
      <c r="S6604" s="41" t="n">
        <v>6975700</v>
      </c>
      <c r="T6604" s="41" t="n">
        <f aca="false">R6604-S6604</f>
        <v>26</v>
      </c>
      <c r="U6604" s="40" t="n">
        <f aca="false">IFERROR(ABS(T6604)/S6604*100,0)</f>
        <v>0.000372722450793469</v>
      </c>
    </row>
    <row r="6605" customFormat="false" ht="15" hidden="false" customHeight="false" outlineLevel="0" collapsed="false">
      <c r="A6605" s="38" t="n">
        <v>45302</v>
      </c>
      <c r="B6605" s="39" t="n">
        <v>101.7</v>
      </c>
      <c r="C6605" s="39" t="n">
        <v>101.6999969</v>
      </c>
      <c r="D6605" s="39" t="n">
        <f aca="false">B6605-C6605</f>
        <v>3.10000000069977E-006</v>
      </c>
      <c r="E6605" s="40" t="n">
        <f aca="false">IFERROR(ABS(D6605)/C6605*100,0)</f>
        <v>3.04818101788926E-006</v>
      </c>
      <c r="F6605" s="39" t="n">
        <v>102.16</v>
      </c>
      <c r="G6605" s="39" t="n">
        <v>102.1600037</v>
      </c>
      <c r="H6605" s="39" t="n">
        <f aca="false">F6605-G6605</f>
        <v>-3.70000000771142E-006</v>
      </c>
      <c r="I6605" s="40" t="n">
        <f aca="false">IFERROR(ABS(H6605)/G6605*100,0)</f>
        <v>3.62176964928147E-006</v>
      </c>
      <c r="J6605" s="39" t="n">
        <v>99.99</v>
      </c>
      <c r="K6605" s="39" t="n">
        <v>99.98999786</v>
      </c>
      <c r="L6605" s="39" t="n">
        <f aca="false">J6605-K6605</f>
        <v>2.13999999232328E-006</v>
      </c>
      <c r="M6605" s="40" t="n">
        <f aca="false">IFERROR(ABS(L6605)/K6605*100,0)</f>
        <v>2.14021405952982E-006</v>
      </c>
      <c r="N6605" s="39" t="n">
        <v>101.22</v>
      </c>
      <c r="O6605" s="39" t="n">
        <v>101.2200012</v>
      </c>
      <c r="P6605" s="39" t="n">
        <f aca="false">N6605-O6605</f>
        <v>-1.19999999981246E-006</v>
      </c>
      <c r="Q6605" s="40" t="n">
        <f aca="false">IFERROR(ABS(P6605)/O6605*100,0)</f>
        <v>1.18553644100575E-006</v>
      </c>
      <c r="R6605" s="41" t="n">
        <v>7862691</v>
      </c>
      <c r="S6605" s="41" t="n">
        <v>7862700</v>
      </c>
      <c r="T6605" s="41" t="n">
        <f aca="false">R6605-S6605</f>
        <v>-9</v>
      </c>
      <c r="U6605" s="40" t="n">
        <f aca="false">IFERROR(ABS(T6605)/S6605*100,0)</f>
        <v>0.000114464496928536</v>
      </c>
    </row>
    <row r="6606" customFormat="false" ht="15" hidden="false" customHeight="false" outlineLevel="0" collapsed="false">
      <c r="A6606" s="38" t="n">
        <v>45303</v>
      </c>
      <c r="B6606" s="39" t="n">
        <v>100.89</v>
      </c>
      <c r="C6606" s="39" t="n">
        <v>100.8899994</v>
      </c>
      <c r="D6606" s="39" t="n">
        <f aca="false">B6606-C6606</f>
        <v>6.00000007011659E-007</v>
      </c>
      <c r="E6606" s="40" t="n">
        <f aca="false">IFERROR(ABS(D6606)/C6606*100,0)</f>
        <v>5.94707117236496E-007</v>
      </c>
      <c r="F6606" s="39" t="n">
        <v>102.38</v>
      </c>
      <c r="G6606" s="39" t="n">
        <v>102.3799973</v>
      </c>
      <c r="H6606" s="39" t="n">
        <f aca="false">F6606-G6606</f>
        <v>2.69999999602533E-006</v>
      </c>
      <c r="I6606" s="40" t="n">
        <f aca="false">IFERROR(ABS(H6606)/G6606*100,0)</f>
        <v>2.6372339004011E-006</v>
      </c>
      <c r="J6606" s="39" t="n">
        <v>100.87</v>
      </c>
      <c r="K6606" s="39" t="n">
        <v>100.8700027</v>
      </c>
      <c r="L6606" s="39" t="n">
        <f aca="false">J6606-K6606</f>
        <v>-2.69999999602533E-006</v>
      </c>
      <c r="M6606" s="40" t="n">
        <f aca="false">IFERROR(ABS(L6606)/K6606*100,0)</f>
        <v>2.67671252478843E-006</v>
      </c>
      <c r="N6606" s="39" t="n">
        <v>101.24</v>
      </c>
      <c r="O6606" s="39" t="n">
        <v>101.2399979</v>
      </c>
      <c r="P6606" s="39" t="n">
        <f aca="false">N6606-O6606</f>
        <v>2.09999998901367E-006</v>
      </c>
      <c r="Q6606" s="40" t="n">
        <f aca="false">IFERROR(ABS(P6606)/O6606*100,0)</f>
        <v>2.07427897330455E-006</v>
      </c>
      <c r="R6606" s="41" t="n">
        <v>6519711</v>
      </c>
      <c r="S6606" s="41" t="n">
        <v>6519700</v>
      </c>
      <c r="T6606" s="41" t="n">
        <f aca="false">R6606-S6606</f>
        <v>11</v>
      </c>
      <c r="U6606" s="40" t="n">
        <f aca="false">IFERROR(ABS(T6606)/S6606*100,0)</f>
        <v>0.000168719419605197</v>
      </c>
    </row>
    <row r="6607" customFormat="false" ht="15" hidden="false" customHeight="false" outlineLevel="0" collapsed="false">
      <c r="A6607" s="38" t="n">
        <v>45307</v>
      </c>
      <c r="B6607" s="39" t="n">
        <v>100.53</v>
      </c>
      <c r="C6607" s="39" t="n">
        <v>100.5299988</v>
      </c>
      <c r="D6607" s="39" t="n">
        <f aca="false">B6607-C6607</f>
        <v>1.19999999981246E-006</v>
      </c>
      <c r="E6607" s="40" t="n">
        <f aca="false">IFERROR(ABS(D6607)/C6607*100,0)</f>
        <v>1.19367354435148E-006</v>
      </c>
      <c r="F6607" s="39" t="n">
        <v>102.35</v>
      </c>
      <c r="G6607" s="39" t="n">
        <v>102.3499985</v>
      </c>
      <c r="H6607" s="39" t="n">
        <f aca="false">F6607-G6607</f>
        <v>1.49999999621286E-006</v>
      </c>
      <c r="I6607" s="40" t="n">
        <f aca="false">IFERROR(ABS(H6607)/G6607*100,0)</f>
        <v>1.46555937293234E-006</v>
      </c>
      <c r="J6607" s="39" t="n">
        <v>100.2</v>
      </c>
      <c r="K6607" s="39" t="n">
        <v>100.1999969</v>
      </c>
      <c r="L6607" s="39" t="n">
        <f aca="false">J6607-K6607</f>
        <v>3.10000000069977E-006</v>
      </c>
      <c r="M6607" s="40" t="n">
        <f aca="false">IFERROR(ABS(L6607)/K6607*100,0)</f>
        <v>3.09381247166462E-006</v>
      </c>
      <c r="N6607" s="39" t="n">
        <v>101.67</v>
      </c>
      <c r="O6607" s="39" t="n">
        <v>101.6699982</v>
      </c>
      <c r="P6607" s="39" t="n">
        <f aca="false">N6607-O6607</f>
        <v>1.80000000682412E-006</v>
      </c>
      <c r="Q6607" s="40" t="n">
        <f aca="false">IFERROR(ABS(P6607)/O6607*100,0)</f>
        <v>1.77043379432667E-006</v>
      </c>
      <c r="R6607" s="41" t="n">
        <v>11185515</v>
      </c>
      <c r="S6607" s="41" t="n">
        <v>11185500</v>
      </c>
      <c r="T6607" s="41" t="n">
        <f aca="false">R6607-S6607</f>
        <v>15</v>
      </c>
      <c r="U6607" s="40" t="n">
        <f aca="false">IFERROR(ABS(T6607)/S6607*100,0)</f>
        <v>0.00013410218586563</v>
      </c>
    </row>
    <row r="6608" customFormat="false" ht="15" hidden="false" customHeight="false" outlineLevel="0" collapsed="false">
      <c r="A6608" s="38" t="n">
        <v>45308</v>
      </c>
      <c r="B6608" s="39" t="n">
        <v>100.87</v>
      </c>
      <c r="C6608" s="39" t="n">
        <v>100.8700027</v>
      </c>
      <c r="D6608" s="39" t="n">
        <f aca="false">B6608-C6608</f>
        <v>-2.69999999602533E-006</v>
      </c>
      <c r="E6608" s="40" t="n">
        <f aca="false">IFERROR(ABS(D6608)/C6608*100,0)</f>
        <v>2.67671252478843E-006</v>
      </c>
      <c r="F6608" s="39" t="n">
        <v>103.33</v>
      </c>
      <c r="G6608" s="39" t="n">
        <v>103.3300018</v>
      </c>
      <c r="H6608" s="39" t="n">
        <f aca="false">F6608-G6608</f>
        <v>-1.80000000682412E-006</v>
      </c>
      <c r="I6608" s="40" t="n">
        <f aca="false">IFERROR(ABS(H6608)/G6608*100,0)</f>
        <v>1.74199165340973E-006</v>
      </c>
      <c r="J6608" s="39" t="n">
        <v>100</v>
      </c>
      <c r="K6608" s="39" t="n">
        <v>100</v>
      </c>
      <c r="L6608" s="39" t="n">
        <f aca="false">J6608-K6608</f>
        <v>0</v>
      </c>
      <c r="M6608" s="40" t="n">
        <f aca="false">IFERROR(ABS(L6608)/K6608*100,0)</f>
        <v>0</v>
      </c>
      <c r="N6608" s="39" t="n">
        <v>102.95</v>
      </c>
      <c r="O6608" s="39" t="n">
        <v>102.9499969</v>
      </c>
      <c r="P6608" s="39" t="n">
        <f aca="false">N6608-O6608</f>
        <v>3.10000000069977E-006</v>
      </c>
      <c r="Q6608" s="40" t="n">
        <f aca="false">IFERROR(ABS(P6608)/O6608*100,0)</f>
        <v>3.01117056245367E-006</v>
      </c>
      <c r="R6608" s="41" t="n">
        <v>17649519</v>
      </c>
      <c r="S6608" s="41" t="n">
        <v>17649500</v>
      </c>
      <c r="T6608" s="41" t="n">
        <f aca="false">R6608-S6608</f>
        <v>19</v>
      </c>
      <c r="U6608" s="40" t="n">
        <f aca="false">IFERROR(ABS(T6608)/S6608*100,0)</f>
        <v>0.000107651774837814</v>
      </c>
    </row>
    <row r="6609" customFormat="false" ht="15" hidden="false" customHeight="false" outlineLevel="0" collapsed="false">
      <c r="A6609" s="38" t="n">
        <v>45309</v>
      </c>
      <c r="B6609" s="39" t="n">
        <v>111.2</v>
      </c>
      <c r="C6609" s="39" t="n">
        <v>111.1999969</v>
      </c>
      <c r="D6609" s="39" t="n">
        <f aca="false">B6609-C6609</f>
        <v>3.10000000069977E-006</v>
      </c>
      <c r="E6609" s="40" t="n">
        <f aca="false">IFERROR(ABS(D6609)/C6609*100,0)</f>
        <v>2.78776986251855E-006</v>
      </c>
      <c r="F6609" s="39" t="n">
        <v>113.39</v>
      </c>
      <c r="G6609" s="39" t="n">
        <v>113.3899994</v>
      </c>
      <c r="H6609" s="39" t="n">
        <f aca="false">F6609-G6609</f>
        <v>6.00000007011659E-007</v>
      </c>
      <c r="I6609" s="40" t="n">
        <f aca="false">IFERROR(ABS(H6609)/G6609*100,0)</f>
        <v>5.29147200093961E-007</v>
      </c>
      <c r="J6609" s="39" t="n">
        <v>109.48</v>
      </c>
      <c r="K6609" s="39" t="n">
        <v>109.4800034</v>
      </c>
      <c r="L6609" s="39" t="n">
        <f aca="false">J6609-K6609</f>
        <v>-3.39999999710017E-006</v>
      </c>
      <c r="M6609" s="40" t="n">
        <f aca="false">IFERROR(ABS(L6609)/K6609*100,0)</f>
        <v>3.10558996301618E-006</v>
      </c>
      <c r="N6609" s="39" t="n">
        <v>113.03</v>
      </c>
      <c r="O6609" s="39" t="n">
        <v>113.0299988</v>
      </c>
      <c r="P6609" s="39" t="n">
        <f aca="false">N6609-O6609</f>
        <v>1.19999999981246E-006</v>
      </c>
      <c r="Q6609" s="40" t="n">
        <f aca="false">IFERROR(ABS(P6609)/O6609*100,0)</f>
        <v>1.06166505578381E-006</v>
      </c>
      <c r="R6609" s="41" t="n">
        <v>58783719</v>
      </c>
      <c r="S6609" s="41" t="n">
        <v>58783700</v>
      </c>
      <c r="T6609" s="41" t="n">
        <f aca="false">R6609-S6609</f>
        <v>19</v>
      </c>
      <c r="U6609" s="40" t="n">
        <f aca="false">IFERROR(ABS(T6609)/S6609*100,0)</f>
        <v>3.2321885148434E-005</v>
      </c>
    </row>
    <row r="6610" customFormat="false" ht="15" hidden="false" customHeight="false" outlineLevel="0" collapsed="false">
      <c r="A6610" s="38" t="n">
        <v>45310</v>
      </c>
      <c r="B6610" s="39" t="n">
        <v>113.22</v>
      </c>
      <c r="C6610" s="39" t="n">
        <v>113.2200012</v>
      </c>
      <c r="D6610" s="39" t="n">
        <f aca="false">B6610-C6610</f>
        <v>-1.19999999981246E-006</v>
      </c>
      <c r="E6610" s="40" t="n">
        <f aca="false">IFERROR(ABS(D6610)/C6610*100,0)</f>
        <v>1.05988340142542E-006</v>
      </c>
      <c r="F6610" s="39" t="n">
        <v>115.15</v>
      </c>
      <c r="G6610" s="39" t="n">
        <v>115.1500015</v>
      </c>
      <c r="H6610" s="39" t="n">
        <f aca="false">F6610-G6610</f>
        <v>-1.49999999621286E-006</v>
      </c>
      <c r="I6610" s="40" t="n">
        <f aca="false">IFERROR(ABS(H6610)/G6610*100,0)</f>
        <v>1.30264869880428E-006</v>
      </c>
      <c r="J6610" s="39" t="n">
        <v>111.02</v>
      </c>
      <c r="K6610" s="39" t="n">
        <v>111.0199966</v>
      </c>
      <c r="L6610" s="39" t="n">
        <f aca="false">J6610-K6610</f>
        <v>3.39999999710017E-006</v>
      </c>
      <c r="M6610" s="40" t="n">
        <f aca="false">IFERROR(ABS(L6610)/K6610*100,0)</f>
        <v>3.06251135041033E-006</v>
      </c>
      <c r="N6610" s="39" t="n">
        <v>114.2</v>
      </c>
      <c r="O6610" s="39" t="n">
        <v>114.1999969</v>
      </c>
      <c r="P6610" s="39" t="n">
        <f aca="false">N6610-O6610</f>
        <v>3.10000000069977E-006</v>
      </c>
      <c r="Q6610" s="40" t="n">
        <f aca="false">IFERROR(ABS(P6610)/O6610*100,0)</f>
        <v>2.71453597622625E-006</v>
      </c>
      <c r="R6610" s="41" t="n">
        <v>37812587</v>
      </c>
      <c r="S6610" s="41" t="n">
        <v>37812600</v>
      </c>
      <c r="T6610" s="41" t="n">
        <f aca="false">R6610-S6610</f>
        <v>-13</v>
      </c>
      <c r="U6610" s="40" t="n">
        <f aca="false">IFERROR(ABS(T6610)/S6610*100,0)</f>
        <v>3.43800743667455E-005</v>
      </c>
    </row>
    <row r="6611" customFormat="false" ht="15" hidden="false" customHeight="false" outlineLevel="0" collapsed="false">
      <c r="A6611" s="38" t="n">
        <v>45313</v>
      </c>
      <c r="B6611" s="39" t="n">
        <v>114.78</v>
      </c>
      <c r="C6611" s="39" t="n">
        <v>114.7799988</v>
      </c>
      <c r="D6611" s="39" t="n">
        <f aca="false">B6611-C6611</f>
        <v>1.19999999981246E-006</v>
      </c>
      <c r="E6611" s="40" t="n">
        <f aca="false">IFERROR(ABS(D6611)/C6611*100,0)</f>
        <v>1.045478317092E-006</v>
      </c>
      <c r="F6611" s="39" t="n">
        <v>115.1</v>
      </c>
      <c r="G6611" s="39" t="n">
        <v>115.0999985</v>
      </c>
      <c r="H6611" s="39" t="n">
        <f aca="false">F6611-G6611</f>
        <v>1.49999999621286E-006</v>
      </c>
      <c r="I6611" s="40" t="n">
        <f aca="false">IFERROR(ABS(H6611)/G6611*100,0)</f>
        <v>1.30321460969686E-006</v>
      </c>
      <c r="J6611" s="39" t="n">
        <v>112.52</v>
      </c>
      <c r="K6611" s="39" t="n">
        <v>112.5199966</v>
      </c>
      <c r="L6611" s="39" t="n">
        <f aca="false">J6611-K6611</f>
        <v>3.39999999710017E-006</v>
      </c>
      <c r="M6611" s="40" t="n">
        <f aca="false">IFERROR(ABS(L6611)/K6611*100,0)</f>
        <v>3.02168512250041E-006</v>
      </c>
      <c r="N6611" s="39" t="n">
        <v>113.03</v>
      </c>
      <c r="O6611" s="39" t="n">
        <v>113.0299988</v>
      </c>
      <c r="P6611" s="39" t="n">
        <f aca="false">N6611-O6611</f>
        <v>1.19999999981246E-006</v>
      </c>
      <c r="Q6611" s="40" t="n">
        <f aca="false">IFERROR(ABS(P6611)/O6611*100,0)</f>
        <v>1.06166505578381E-006</v>
      </c>
      <c r="R6611" s="41" t="n">
        <v>17755537</v>
      </c>
      <c r="S6611" s="41" t="n">
        <v>17755500</v>
      </c>
      <c r="T6611" s="41" t="n">
        <f aca="false">R6611-S6611</f>
        <v>37</v>
      </c>
      <c r="U6611" s="40" t="n">
        <f aca="false">IFERROR(ABS(T6611)/S6611*100,0)</f>
        <v>0.000208386133874011</v>
      </c>
    </row>
    <row r="6612" customFormat="false" ht="15" hidden="false" customHeight="false" outlineLevel="0" collapsed="false">
      <c r="A6612" s="38" t="n">
        <v>45314</v>
      </c>
      <c r="B6612" s="39" t="n">
        <v>113.52</v>
      </c>
      <c r="C6612" s="39" t="n">
        <v>113.5199966</v>
      </c>
      <c r="D6612" s="39" t="n">
        <f aca="false">B6612-C6612</f>
        <v>3.39999999710017E-006</v>
      </c>
      <c r="E6612" s="40" t="n">
        <f aca="false">IFERROR(ABS(D6612)/C6612*100,0)</f>
        <v>2.99506703570512E-006</v>
      </c>
      <c r="F6612" s="39" t="n">
        <v>114.62</v>
      </c>
      <c r="G6612" s="39" t="n">
        <v>114.6200027</v>
      </c>
      <c r="H6612" s="39" t="n">
        <f aca="false">F6612-G6612</f>
        <v>-2.69999999602533E-006</v>
      </c>
      <c r="I6612" s="40" t="n">
        <f aca="false">IFERROR(ABS(H6612)/G6612*100,0)</f>
        <v>2.35560978225778E-006</v>
      </c>
      <c r="J6612" s="39" t="n">
        <v>113.16</v>
      </c>
      <c r="K6612" s="39" t="n">
        <v>113.1600037</v>
      </c>
      <c r="L6612" s="39" t="n">
        <f aca="false">J6612-K6612</f>
        <v>-3.70000000771142E-006</v>
      </c>
      <c r="M6612" s="40" t="n">
        <f aca="false">IFERROR(ABS(L6612)/K6612*100,0)</f>
        <v>3.26970651001439E-006</v>
      </c>
      <c r="N6612" s="39" t="n">
        <v>114.13</v>
      </c>
      <c r="O6612" s="39" t="n">
        <v>114.1299973</v>
      </c>
      <c r="P6612" s="39" t="n">
        <f aca="false">N6612-O6612</f>
        <v>2.69999999602533E-006</v>
      </c>
      <c r="Q6612" s="40" t="n">
        <f aca="false">IFERROR(ABS(P6612)/O6612*100,0)</f>
        <v>2.3657233504774E-006</v>
      </c>
      <c r="R6612" s="41" t="n">
        <v>11667877</v>
      </c>
      <c r="S6612" s="41" t="n">
        <v>11667900</v>
      </c>
      <c r="T6612" s="41" t="n">
        <f aca="false">R6612-S6612</f>
        <v>-23</v>
      </c>
      <c r="U6612" s="40" t="n">
        <f aca="false">IFERROR(ABS(T6612)/S6612*100,0)</f>
        <v>0.00019712201852947</v>
      </c>
    </row>
    <row r="6613" customFormat="false" ht="15" hidden="false" customHeight="false" outlineLevel="0" collapsed="false">
      <c r="A6613" s="38" t="n">
        <v>45315</v>
      </c>
      <c r="B6613" s="39" t="n">
        <v>115.33</v>
      </c>
      <c r="C6613" s="39" t="n">
        <v>115.3300018</v>
      </c>
      <c r="D6613" s="39" t="n">
        <f aca="false">B6613-C6613</f>
        <v>-1.80000000682412E-006</v>
      </c>
      <c r="E6613" s="40" t="n">
        <f aca="false">IFERROR(ABS(D6613)/C6613*100,0)</f>
        <v>1.56073873123283E-006</v>
      </c>
      <c r="F6613" s="39" t="n">
        <v>118.85</v>
      </c>
      <c r="G6613" s="39" t="n">
        <v>118.8499985</v>
      </c>
      <c r="H6613" s="39" t="n">
        <f aca="false">F6613-G6613</f>
        <v>1.49999999621286E-006</v>
      </c>
      <c r="I6613" s="40" t="n">
        <f aca="false">IFERROR(ABS(H6613)/G6613*100,0)</f>
        <v>1.26209509057155E-006</v>
      </c>
      <c r="J6613" s="39" t="n">
        <v>114.61</v>
      </c>
      <c r="K6613" s="39" t="n">
        <v>114.6100006</v>
      </c>
      <c r="L6613" s="39" t="n">
        <f aca="false">J6613-K6613</f>
        <v>-6.00000007011659E-007</v>
      </c>
      <c r="M6613" s="40" t="n">
        <f aca="false">IFERROR(ABS(L6613)/K6613*100,0)</f>
        <v>5.23514530905306E-007</v>
      </c>
      <c r="N6613" s="39" t="n">
        <v>116.52</v>
      </c>
      <c r="O6613" s="39" t="n">
        <v>116.5199966</v>
      </c>
      <c r="P6613" s="39" t="n">
        <f aca="false">N6613-O6613</f>
        <v>3.39999999710017E-006</v>
      </c>
      <c r="Q6613" s="40" t="n">
        <f aca="false">IFERROR(ABS(P6613)/O6613*100,0)</f>
        <v>2.91795408196928E-006</v>
      </c>
      <c r="R6613" s="41" t="n">
        <v>21859177</v>
      </c>
      <c r="S6613" s="41" t="n">
        <v>21859200</v>
      </c>
      <c r="T6613" s="41" t="n">
        <f aca="false">R6613-S6613</f>
        <v>-23</v>
      </c>
      <c r="U6613" s="40" t="n">
        <f aca="false">IFERROR(ABS(T6613)/S6613*100,0)</f>
        <v>0.000105218855218855</v>
      </c>
    </row>
    <row r="6614" customFormat="false" ht="15" hidden="false" customHeight="false" outlineLevel="0" collapsed="false">
      <c r="A6614" s="38" t="n">
        <v>45316</v>
      </c>
      <c r="B6614" s="39" t="n">
        <v>118.02</v>
      </c>
      <c r="C6614" s="39" t="n">
        <v>118.0199966</v>
      </c>
      <c r="D6614" s="39" t="n">
        <f aca="false">B6614-C6614</f>
        <v>3.39999999710017E-006</v>
      </c>
      <c r="E6614" s="40" t="n">
        <f aca="false">IFERROR(ABS(D6614)/C6614*100,0)</f>
        <v>2.88086773008784E-006</v>
      </c>
      <c r="F6614" s="39" t="n">
        <v>118.84</v>
      </c>
      <c r="G6614" s="39" t="n">
        <v>118.8399963</v>
      </c>
      <c r="H6614" s="39" t="n">
        <f aca="false">F6614-G6614</f>
        <v>3.70000000771142E-006</v>
      </c>
      <c r="I6614" s="40" t="n">
        <f aca="false">IFERROR(ABS(H6614)/G6614*100,0)</f>
        <v>3.11342992503225E-006</v>
      </c>
      <c r="J6614" s="39" t="n">
        <v>116.48</v>
      </c>
      <c r="K6614" s="39" t="n">
        <v>116.4800034</v>
      </c>
      <c r="L6614" s="39" t="n">
        <f aca="false">J6614-K6614</f>
        <v>-3.39999999710017E-006</v>
      </c>
      <c r="M6614" s="40" t="n">
        <f aca="false">IFERROR(ABS(L6614)/K6614*100,0)</f>
        <v>2.91895595626345E-006</v>
      </c>
      <c r="N6614" s="39" t="n">
        <v>116.56</v>
      </c>
      <c r="O6614" s="39" t="n">
        <v>116.5599976</v>
      </c>
      <c r="P6614" s="39" t="n">
        <f aca="false">N6614-O6614</f>
        <v>2.39999999962492E-006</v>
      </c>
      <c r="Q6614" s="40" t="n">
        <f aca="false">IFERROR(ABS(P6614)/O6614*100,0)</f>
        <v>2.0590254367206E-006</v>
      </c>
      <c r="R6614" s="41" t="n">
        <v>15485264</v>
      </c>
      <c r="S6614" s="41" t="n">
        <v>15485300</v>
      </c>
      <c r="T6614" s="41" t="n">
        <f aca="false">R6614-S6614</f>
        <v>-36</v>
      </c>
      <c r="U6614" s="40" t="n">
        <f aca="false">IFERROR(ABS(T6614)/S6614*100,0)</f>
        <v>0.000232478544167695</v>
      </c>
    </row>
    <row r="6615" customFormat="false" ht="15" hidden="false" customHeight="false" outlineLevel="0" collapsed="false">
      <c r="A6615" s="38" t="n">
        <v>45317</v>
      </c>
      <c r="B6615" s="39" t="n">
        <v>116.9</v>
      </c>
      <c r="C6615" s="39" t="n">
        <v>116.9000015</v>
      </c>
      <c r="D6615" s="39" t="n">
        <f aca="false">B6615-C6615</f>
        <v>-1.49999999621286E-006</v>
      </c>
      <c r="E6615" s="40" t="n">
        <f aca="false">IFERROR(ABS(D6615)/C6615*100,0)</f>
        <v>1.28314797003049E-006</v>
      </c>
      <c r="F6615" s="39" t="n">
        <v>118.04</v>
      </c>
      <c r="G6615" s="39" t="n">
        <v>118.0400009</v>
      </c>
      <c r="H6615" s="39" t="n">
        <f aca="false">F6615-G6615</f>
        <v>-8.99999989201206E-007</v>
      </c>
      <c r="I6615" s="40" t="n">
        <f aca="false">IFERROR(ABS(H6615)/G6615*100,0)</f>
        <v>7.62453390663441E-007</v>
      </c>
      <c r="J6615" s="39" t="n">
        <v>116.3</v>
      </c>
      <c r="K6615" s="39" t="n">
        <v>116.3000031</v>
      </c>
      <c r="L6615" s="39" t="n">
        <f aca="false">J6615-K6615</f>
        <v>-3.10000000069977E-006</v>
      </c>
      <c r="M6615" s="40" t="n">
        <f aca="false">IFERROR(ABS(L6615)/K6615*100,0)</f>
        <v>2.66552013591457E-006</v>
      </c>
      <c r="N6615" s="39" t="n">
        <v>117.26</v>
      </c>
      <c r="O6615" s="39" t="n">
        <v>117.2600021</v>
      </c>
      <c r="P6615" s="39" t="n">
        <f aca="false">N6615-O6615</f>
        <v>-2.09999998901367E-006</v>
      </c>
      <c r="Q6615" s="40" t="n">
        <f aca="false">IFERROR(ABS(P6615)/O6615*100,0)</f>
        <v>1.79089199335233E-006</v>
      </c>
      <c r="R6615" s="41" t="n">
        <v>10196442</v>
      </c>
      <c r="S6615" s="41" t="n">
        <v>10196400</v>
      </c>
      <c r="T6615" s="41" t="n">
        <f aca="false">R6615-S6615</f>
        <v>42</v>
      </c>
      <c r="U6615" s="40" t="n">
        <f aca="false">IFERROR(ABS(T6615)/S6615*100,0)</f>
        <v>0.000411910085912675</v>
      </c>
    </row>
    <row r="6616" customFormat="false" ht="15" hidden="false" customHeight="false" outlineLevel="0" collapsed="false">
      <c r="A6616" s="38" t="n">
        <v>45320</v>
      </c>
      <c r="B6616" s="39" t="n">
        <v>117.17</v>
      </c>
      <c r="C6616" s="39" t="n">
        <v>117.1699982</v>
      </c>
      <c r="D6616" s="39" t="n">
        <f aca="false">B6616-C6616</f>
        <v>1.80000000682412E-006</v>
      </c>
      <c r="E6616" s="40" t="n">
        <f aca="false">IFERROR(ABS(D6616)/C6616*100,0)</f>
        <v>1.53622943968273E-006</v>
      </c>
      <c r="F6616" s="39" t="n">
        <v>117.87</v>
      </c>
      <c r="G6616" s="39" t="n">
        <v>117.8700027</v>
      </c>
      <c r="H6616" s="39" t="n">
        <f aca="false">F6616-G6616</f>
        <v>-2.69999999602533E-006</v>
      </c>
      <c r="I6616" s="40" t="n">
        <f aca="false">IFERROR(ABS(H6616)/G6616*100,0)</f>
        <v>2.29065914497118E-006</v>
      </c>
      <c r="J6616" s="39" t="n">
        <v>115.76</v>
      </c>
      <c r="K6616" s="39" t="n">
        <v>115.7600021</v>
      </c>
      <c r="L6616" s="39" t="n">
        <f aca="false">J6616-K6616</f>
        <v>-2.09999998901367E-006</v>
      </c>
      <c r="M6616" s="40" t="n">
        <f aca="false">IFERROR(ABS(L6616)/K6616*100,0)</f>
        <v>1.81409809167036E-006</v>
      </c>
      <c r="N6616" s="39" t="n">
        <v>116.98</v>
      </c>
      <c r="O6616" s="39" t="n">
        <v>116.9800034</v>
      </c>
      <c r="P6616" s="39" t="n">
        <f aca="false">N6616-O6616</f>
        <v>-3.39999999710017E-006</v>
      </c>
      <c r="Q6616" s="40" t="n">
        <f aca="false">IFERROR(ABS(P6616)/O6616*100,0)</f>
        <v>2.90647965317136E-006</v>
      </c>
      <c r="R6616" s="41" t="n">
        <v>10042237</v>
      </c>
      <c r="S6616" s="41" t="n">
        <v>10042200</v>
      </c>
      <c r="T6616" s="41" t="n">
        <f aca="false">R6616-S6616</f>
        <v>37</v>
      </c>
      <c r="U6616" s="40" t="n">
        <f aca="false">IFERROR(ABS(T6616)/S6616*100,0)</f>
        <v>0.000368445161418813</v>
      </c>
    </row>
    <row r="6617" customFormat="false" ht="15" hidden="false" customHeight="false" outlineLevel="0" collapsed="false">
      <c r="A6617" s="38" t="n">
        <v>45321</v>
      </c>
      <c r="B6617" s="39" t="n">
        <v>116.36</v>
      </c>
      <c r="C6617" s="39" t="n">
        <v>116.3600006</v>
      </c>
      <c r="D6617" s="39" t="n">
        <f aca="false">B6617-C6617</f>
        <v>-6.00000007011659E-007</v>
      </c>
      <c r="E6617" s="40" t="n">
        <f aca="false">IFERROR(ABS(D6617)/C6617*100,0)</f>
        <v>5.1564111715178E-007</v>
      </c>
      <c r="F6617" s="39" t="n">
        <v>118.01</v>
      </c>
      <c r="G6617" s="39" t="n">
        <v>118.0100021</v>
      </c>
      <c r="H6617" s="39" t="n">
        <f aca="false">F6617-G6617</f>
        <v>-2.09999998901367E-006</v>
      </c>
      <c r="I6617" s="40" t="n">
        <f aca="false">IFERROR(ABS(H6617)/G6617*100,0)</f>
        <v>1.77951017002284E-006</v>
      </c>
      <c r="J6617" s="39" t="n">
        <v>115.56</v>
      </c>
      <c r="K6617" s="39" t="n">
        <v>115.5599976</v>
      </c>
      <c r="L6617" s="39" t="n">
        <f aca="false">J6617-K6617</f>
        <v>2.39999999962492E-006</v>
      </c>
      <c r="M6617" s="40" t="n">
        <f aca="false">IFERROR(ABS(L6617)/K6617*100,0)</f>
        <v>2.07684324114673E-006</v>
      </c>
      <c r="N6617" s="39" t="n">
        <v>116.06</v>
      </c>
      <c r="O6617" s="39" t="n">
        <v>116.0599976</v>
      </c>
      <c r="P6617" s="39" t="n">
        <f aca="false">N6617-O6617</f>
        <v>2.39999999962492E-006</v>
      </c>
      <c r="Q6617" s="40" t="n">
        <f aca="false">IFERROR(ABS(P6617)/O6617*100,0)</f>
        <v>2.06789595834433E-006</v>
      </c>
      <c r="R6617" s="41" t="n">
        <v>11030838</v>
      </c>
      <c r="S6617" s="41" t="n">
        <v>11030800</v>
      </c>
      <c r="T6617" s="41" t="n">
        <f aca="false">R6617-S6617</f>
        <v>38</v>
      </c>
      <c r="U6617" s="40" t="n">
        <f aca="false">IFERROR(ABS(T6617)/S6617*100,0)</f>
        <v>0.000344489973528665</v>
      </c>
    </row>
    <row r="6618" customFormat="false" ht="15" hidden="false" customHeight="false" outlineLevel="0" collapsed="false">
      <c r="A6618" s="38" t="n">
        <v>45322</v>
      </c>
      <c r="B6618" s="39" t="n">
        <v>113.5</v>
      </c>
      <c r="C6618" s="39" t="n">
        <v>113.5</v>
      </c>
      <c r="D6618" s="39" t="n">
        <f aca="false">B6618-C6618</f>
        <v>0</v>
      </c>
      <c r="E6618" s="40" t="n">
        <f aca="false">IFERROR(ABS(D6618)/C6618*100,0)</f>
        <v>0</v>
      </c>
      <c r="F6618" s="39" t="n">
        <v>114.74</v>
      </c>
      <c r="G6618" s="39" t="n">
        <v>114.7399979</v>
      </c>
      <c r="H6618" s="39" t="n">
        <f aca="false">F6618-G6618</f>
        <v>2.09999998901367E-006</v>
      </c>
      <c r="I6618" s="40" t="n">
        <f aca="false">IFERROR(ABS(H6618)/G6618*100,0)</f>
        <v>1.83022488011887E-006</v>
      </c>
      <c r="J6618" s="39" t="n">
        <v>112.88</v>
      </c>
      <c r="K6618" s="39" t="n">
        <v>112.8799973</v>
      </c>
      <c r="L6618" s="39" t="n">
        <f aca="false">J6618-K6618</f>
        <v>2.69999999602533E-006</v>
      </c>
      <c r="M6618" s="40" t="n">
        <f aca="false">IFERROR(ABS(L6618)/K6618*100,0)</f>
        <v>2.39192067736285E-006</v>
      </c>
      <c r="N6618" s="39" t="n">
        <v>112.96</v>
      </c>
      <c r="O6618" s="39" t="n">
        <v>112.9599991</v>
      </c>
      <c r="P6618" s="39" t="n">
        <f aca="false">N6618-O6618</f>
        <v>8.99999989201206E-007</v>
      </c>
      <c r="Q6618" s="40" t="n">
        <f aca="false">IFERROR(ABS(P6618)/O6618*100,0)</f>
        <v>7.9674220641987E-007</v>
      </c>
      <c r="R6618" s="41" t="n">
        <v>12853858</v>
      </c>
      <c r="S6618" s="41" t="n">
        <v>12853900</v>
      </c>
      <c r="T6618" s="41" t="n">
        <f aca="false">R6618-S6618</f>
        <v>-42</v>
      </c>
      <c r="U6618" s="40" t="n">
        <f aca="false">IFERROR(ABS(T6618)/S6618*100,0)</f>
        <v>0.000326749080045745</v>
      </c>
    </row>
    <row r="6619" customFormat="false" ht="15" hidden="false" customHeight="false" outlineLevel="0" collapsed="false">
      <c r="A6619" s="38" t="n">
        <v>45323</v>
      </c>
      <c r="B6619" s="39" t="n">
        <v>113.8</v>
      </c>
      <c r="C6619" s="39" t="n">
        <v>113.8000031</v>
      </c>
      <c r="D6619" s="39" t="n">
        <f aca="false">B6619-C6619</f>
        <v>-3.10000000069977E-006</v>
      </c>
      <c r="E6619" s="40" t="n">
        <f aca="false">IFERROR(ABS(D6619)/C6619*100,0)</f>
        <v>2.72407725505569E-006</v>
      </c>
      <c r="F6619" s="39" t="n">
        <v>114.03</v>
      </c>
      <c r="G6619" s="39" t="n">
        <v>114.0299988</v>
      </c>
      <c r="H6619" s="39" t="n">
        <f aca="false">F6619-G6619</f>
        <v>1.19999999981246E-006</v>
      </c>
      <c r="I6619" s="40" t="n">
        <f aca="false">IFERROR(ABS(H6619)/G6619*100,0)</f>
        <v>1.0523546544249E-006</v>
      </c>
      <c r="J6619" s="39" t="n">
        <v>112.61</v>
      </c>
      <c r="K6619" s="39" t="n">
        <v>112.6100006</v>
      </c>
      <c r="L6619" s="39" t="n">
        <f aca="false">J6619-K6619</f>
        <v>-6.00000007011659E-007</v>
      </c>
      <c r="M6619" s="40" t="n">
        <f aca="false">IFERROR(ABS(L6619)/K6619*100,0)</f>
        <v>5.32812364634388E-007</v>
      </c>
      <c r="N6619" s="39" t="n">
        <v>113.39</v>
      </c>
      <c r="O6619" s="39" t="n">
        <v>113.3899994</v>
      </c>
      <c r="P6619" s="39" t="n">
        <f aca="false">N6619-O6619</f>
        <v>6.00000007011659E-007</v>
      </c>
      <c r="Q6619" s="40" t="n">
        <f aca="false">IFERROR(ABS(P6619)/O6619*100,0)</f>
        <v>5.29147200093961E-007</v>
      </c>
      <c r="R6619" s="41" t="n">
        <v>8807585</v>
      </c>
      <c r="S6619" s="41" t="n">
        <v>8807600</v>
      </c>
      <c r="T6619" s="41" t="n">
        <f aca="false">R6619-S6619</f>
        <v>-15</v>
      </c>
      <c r="U6619" s="40" t="n">
        <f aca="false">IFERROR(ABS(T6619)/S6619*100,0)</f>
        <v>0.00017030746173759</v>
      </c>
    </row>
    <row r="6620" customFormat="false" ht="15" hidden="false" customHeight="false" outlineLevel="0" collapsed="false">
      <c r="A6620" s="38" t="n">
        <v>45324</v>
      </c>
      <c r="B6620" s="39" t="n">
        <v>114.86</v>
      </c>
      <c r="C6620" s="39" t="n">
        <v>114.8600006</v>
      </c>
      <c r="D6620" s="39" t="n">
        <f aca="false">B6620-C6620</f>
        <v>-6.00000007011659E-007</v>
      </c>
      <c r="E6620" s="40" t="n">
        <f aca="false">IFERROR(ABS(D6620)/C6620*100,0)</f>
        <v>5.22375068672652E-007</v>
      </c>
      <c r="F6620" s="39" t="n">
        <v>115.96</v>
      </c>
      <c r="G6620" s="39" t="n">
        <v>115.9599991</v>
      </c>
      <c r="H6620" s="39" t="n">
        <f aca="false">F6620-G6620</f>
        <v>8.99999989201206E-007</v>
      </c>
      <c r="I6620" s="40" t="n">
        <f aca="false">IFERROR(ABS(H6620)/G6620*100,0)</f>
        <v>7.76129696607772E-007</v>
      </c>
      <c r="J6620" s="39" t="n">
        <v>113.92</v>
      </c>
      <c r="K6620" s="39" t="n">
        <v>113.9199982</v>
      </c>
      <c r="L6620" s="39" t="n">
        <f aca="false">J6620-K6620</f>
        <v>1.80000000682412E-006</v>
      </c>
      <c r="M6620" s="40" t="n">
        <f aca="false">IFERROR(ABS(L6620)/K6620*100,0)</f>
        <v>1.58005621073133E-006</v>
      </c>
      <c r="N6620" s="39" t="n">
        <v>115.75</v>
      </c>
      <c r="O6620" s="39" t="n">
        <v>115.75</v>
      </c>
      <c r="P6620" s="39" t="n">
        <f aca="false">N6620-O6620</f>
        <v>0</v>
      </c>
      <c r="Q6620" s="40" t="n">
        <f aca="false">IFERROR(ABS(P6620)/O6620*100,0)</f>
        <v>0</v>
      </c>
      <c r="R6620" s="41" t="n">
        <v>10043957</v>
      </c>
      <c r="S6620" s="41" t="n">
        <v>10044000</v>
      </c>
      <c r="T6620" s="41" t="n">
        <f aca="false">R6620-S6620</f>
        <v>-43</v>
      </c>
      <c r="U6620" s="40" t="n">
        <f aca="false">IFERROR(ABS(T6620)/S6620*100,0)</f>
        <v>0.000428116288331342</v>
      </c>
    </row>
    <row r="6621" customFormat="false" ht="15" hidden="false" customHeight="false" outlineLevel="0" collapsed="false">
      <c r="A6621" s="38" t="n">
        <v>45327</v>
      </c>
      <c r="B6621" s="39" t="n">
        <v>117.13</v>
      </c>
      <c r="C6621" s="39" t="n">
        <v>117.1299973</v>
      </c>
      <c r="D6621" s="39" t="n">
        <f aca="false">B6621-C6621</f>
        <v>2.69999999602533E-006</v>
      </c>
      <c r="E6621" s="40" t="n">
        <f aca="false">IFERROR(ABS(D6621)/C6621*100,0)</f>
        <v>2.30513110071192E-006</v>
      </c>
      <c r="F6621" s="39" t="n">
        <v>119.54</v>
      </c>
      <c r="G6621" s="39" t="n">
        <v>119.5400009</v>
      </c>
      <c r="H6621" s="39" t="n">
        <f aca="false">F6621-G6621</f>
        <v>-8.99999989201206E-007</v>
      </c>
      <c r="I6621" s="40" t="n">
        <f aca="false">IFERROR(ABS(H6621)/G6621*100,0)</f>
        <v>7.52886048540431E-007</v>
      </c>
      <c r="J6621" s="39" t="n">
        <v>116.58</v>
      </c>
      <c r="K6621" s="39" t="n">
        <v>116.5800018</v>
      </c>
      <c r="L6621" s="39" t="n">
        <f aca="false">J6621-K6621</f>
        <v>-1.80000000682412E-006</v>
      </c>
      <c r="M6621" s="40" t="n">
        <f aca="false">IFERROR(ABS(L6621)/K6621*100,0)</f>
        <v>1.54400409935842E-006</v>
      </c>
      <c r="N6621" s="39" t="n">
        <v>118.79</v>
      </c>
      <c r="O6621" s="39" t="n">
        <v>118.7900009</v>
      </c>
      <c r="P6621" s="39" t="n">
        <f aca="false">N6621-O6621</f>
        <v>-8.99999989201206E-007</v>
      </c>
      <c r="Q6621" s="40" t="n">
        <f aca="false">IFERROR(ABS(P6621)/O6621*100,0)</f>
        <v>7.57639517116298E-007</v>
      </c>
      <c r="R6621" s="41" t="n">
        <v>13267629</v>
      </c>
      <c r="S6621" s="41" t="n">
        <v>13267600</v>
      </c>
      <c r="T6621" s="41" t="n">
        <f aca="false">R6621-S6621</f>
        <v>29</v>
      </c>
      <c r="U6621" s="40" t="n">
        <f aca="false">IFERROR(ABS(T6621)/S6621*100,0)</f>
        <v>0.000218577587506407</v>
      </c>
    </row>
    <row r="6622" customFormat="false" ht="15" hidden="false" customHeight="false" outlineLevel="0" collapsed="false">
      <c r="A6622" s="38" t="n">
        <v>45328</v>
      </c>
      <c r="B6622" s="39" t="n">
        <v>120.12</v>
      </c>
      <c r="C6622" s="39" t="n">
        <v>120.1200027</v>
      </c>
      <c r="D6622" s="39" t="n">
        <f aca="false">B6622-C6622</f>
        <v>-2.69999999602533E-006</v>
      </c>
      <c r="E6622" s="40" t="n">
        <f aca="false">IFERROR(ABS(D6622)/C6622*100,0)</f>
        <v>2.24775219391943E-006</v>
      </c>
      <c r="F6622" s="39" t="n">
        <v>120.99</v>
      </c>
      <c r="G6622" s="39" t="n">
        <v>120.9899979</v>
      </c>
      <c r="H6622" s="39" t="n">
        <f aca="false">F6622-G6622</f>
        <v>2.09999998901367E-006</v>
      </c>
      <c r="I6622" s="40" t="n">
        <f aca="false">IFERROR(ABS(H6622)/G6622*100,0)</f>
        <v>1.73568065580871E-006</v>
      </c>
      <c r="J6622" s="39" t="n">
        <v>118.28</v>
      </c>
      <c r="K6622" s="39" t="n">
        <v>118.2799988</v>
      </c>
      <c r="L6622" s="39" t="n">
        <f aca="false">J6622-K6622</f>
        <v>1.19999999981246E-006</v>
      </c>
      <c r="M6622" s="40" t="n">
        <f aca="false">IFERROR(ABS(L6622)/K6622*100,0)</f>
        <v>1.01454177543707E-006</v>
      </c>
      <c r="N6622" s="39" t="n">
        <v>119.38</v>
      </c>
      <c r="O6622" s="39" t="n">
        <v>119.3799973</v>
      </c>
      <c r="P6622" s="39" t="n">
        <f aca="false">N6622-O6622</f>
        <v>2.69999999602533E-006</v>
      </c>
      <c r="Q6622" s="40" t="n">
        <f aca="false">IFERROR(ABS(P6622)/O6622*100,0)</f>
        <v>2.26168542225736E-006</v>
      </c>
      <c r="R6622" s="41" t="n">
        <v>11511859</v>
      </c>
      <c r="S6622" s="41" t="n">
        <v>11503800</v>
      </c>
      <c r="T6622" s="41" t="n">
        <f aca="false">R6622-S6622</f>
        <v>8059</v>
      </c>
      <c r="U6622" s="40" t="n">
        <f aca="false">IFERROR(ABS(T6622)/S6622*100,0)</f>
        <v>0.0700551122237869</v>
      </c>
    </row>
    <row r="6623" customFormat="false" ht="15" hidden="false" customHeight="false" outlineLevel="0" collapsed="false">
      <c r="A6623" s="38" t="n">
        <v>45329</v>
      </c>
      <c r="B6623" s="39" t="n">
        <v>120.01</v>
      </c>
      <c r="C6623" s="39" t="n">
        <v>120.0100021</v>
      </c>
      <c r="D6623" s="39" t="n">
        <f aca="false">B6623-C6623</f>
        <v>-2.09999998901367E-006</v>
      </c>
      <c r="E6623" s="40" t="n">
        <f aca="false">IFERROR(ABS(D6623)/C6623*100,0)</f>
        <v>1.74985413904402E-006</v>
      </c>
      <c r="F6623" s="39" t="n">
        <v>125</v>
      </c>
      <c r="G6623" s="39" t="n">
        <v>125</v>
      </c>
      <c r="H6623" s="39" t="n">
        <f aca="false">F6623-G6623</f>
        <v>0</v>
      </c>
      <c r="I6623" s="40" t="n">
        <f aca="false">IFERROR(ABS(H6623)/G6623*100,0)</f>
        <v>0</v>
      </c>
      <c r="J6623" s="39" t="n">
        <v>120</v>
      </c>
      <c r="K6623" s="39" t="n">
        <v>120</v>
      </c>
      <c r="L6623" s="39" t="n">
        <f aca="false">J6623-K6623</f>
        <v>0</v>
      </c>
      <c r="M6623" s="40" t="n">
        <f aca="false">IFERROR(ABS(L6623)/K6623*100,0)</f>
        <v>0</v>
      </c>
      <c r="N6623" s="39" t="n">
        <v>124.98</v>
      </c>
      <c r="O6623" s="39" t="n">
        <v>124.9800034</v>
      </c>
      <c r="P6623" s="39" t="n">
        <f aca="false">N6623-O6623</f>
        <v>-3.39999999710017E-006</v>
      </c>
      <c r="Q6623" s="40" t="n">
        <f aca="false">IFERROR(ABS(P6623)/O6623*100,0)</f>
        <v>2.72043519331523E-006</v>
      </c>
      <c r="R6623" s="41" t="n">
        <v>18172529</v>
      </c>
      <c r="S6623" s="41" t="n">
        <v>18172500</v>
      </c>
      <c r="T6623" s="41" t="n">
        <f aca="false">R6623-S6623</f>
        <v>29</v>
      </c>
      <c r="U6623" s="40" t="n">
        <f aca="false">IFERROR(ABS(T6623)/S6623*100,0)</f>
        <v>0.000159581785665153</v>
      </c>
    </row>
    <row r="6624" customFormat="false" ht="15" hidden="false" customHeight="false" outlineLevel="0" collapsed="false">
      <c r="A6624" s="38" t="n">
        <v>45330</v>
      </c>
      <c r="B6624" s="39" t="n">
        <v>127</v>
      </c>
      <c r="C6624" s="39" t="n">
        <v>127</v>
      </c>
      <c r="D6624" s="39" t="n">
        <f aca="false">B6624-C6624</f>
        <v>0</v>
      </c>
      <c r="E6624" s="40" t="n">
        <f aca="false">IFERROR(ABS(D6624)/C6624*100,0)</f>
        <v>0</v>
      </c>
      <c r="F6624" s="39" t="n">
        <v>134.75</v>
      </c>
      <c r="G6624" s="39" t="n">
        <v>134.75</v>
      </c>
      <c r="H6624" s="39" t="n">
        <f aca="false">F6624-G6624</f>
        <v>0</v>
      </c>
      <c r="I6624" s="40" t="n">
        <f aca="false">IFERROR(ABS(H6624)/G6624*100,0)</f>
        <v>0</v>
      </c>
      <c r="J6624" s="39" t="n">
        <v>126.11</v>
      </c>
      <c r="K6624" s="39" t="n">
        <v>126.1100006</v>
      </c>
      <c r="L6624" s="39" t="n">
        <f aca="false">J6624-K6624</f>
        <v>-6.00000007011659E-007</v>
      </c>
      <c r="M6624" s="40" t="n">
        <f aca="false">IFERROR(ABS(L6624)/K6624*100,0)</f>
        <v>4.75775120257718E-007</v>
      </c>
      <c r="N6624" s="39" t="n">
        <v>133.73</v>
      </c>
      <c r="O6624" s="39" t="n">
        <v>133.7299957</v>
      </c>
      <c r="P6624" s="39" t="n">
        <f aca="false">N6624-O6624</f>
        <v>4.30000000051223E-006</v>
      </c>
      <c r="Q6624" s="40" t="n">
        <f aca="false">IFERROR(ABS(P6624)/O6624*100,0)</f>
        <v>3.21543418737448E-006</v>
      </c>
      <c r="R6624" s="41" t="n">
        <v>33367010</v>
      </c>
      <c r="S6624" s="41" t="n">
        <v>33367000</v>
      </c>
      <c r="T6624" s="41" t="n">
        <f aca="false">R6624-S6624</f>
        <v>10</v>
      </c>
      <c r="U6624" s="40" t="n">
        <f aca="false">IFERROR(ABS(T6624)/S6624*100,0)</f>
        <v>2.99697305721222E-005</v>
      </c>
    </row>
    <row r="6625" customFormat="false" ht="15" hidden="false" customHeight="false" outlineLevel="0" collapsed="false">
      <c r="A6625" s="38" t="n">
        <v>45331</v>
      </c>
      <c r="B6625" s="39" t="n">
        <v>134.5</v>
      </c>
      <c r="C6625" s="39" t="n">
        <v>134.5</v>
      </c>
      <c r="D6625" s="39" t="n">
        <f aca="false">B6625-C6625</f>
        <v>0</v>
      </c>
      <c r="E6625" s="40" t="n">
        <f aca="false">IFERROR(ABS(D6625)/C6625*100,0)</f>
        <v>0</v>
      </c>
      <c r="F6625" s="39" t="n">
        <v>135.17</v>
      </c>
      <c r="G6625" s="39" t="n">
        <v>135.1699982</v>
      </c>
      <c r="H6625" s="39" t="n">
        <f aca="false">F6625-G6625</f>
        <v>1.79999997840241E-006</v>
      </c>
      <c r="I6625" s="40" t="n">
        <f aca="false">IFERROR(ABS(H6625)/G6625*100,0)</f>
        <v>1.33165643439537E-006</v>
      </c>
      <c r="J6625" s="39" t="n">
        <v>130.59</v>
      </c>
      <c r="K6625" s="39" t="n">
        <v>130.5899963</v>
      </c>
      <c r="L6625" s="39" t="n">
        <f aca="false">J6625-K6625</f>
        <v>3.70000000771142E-006</v>
      </c>
      <c r="M6625" s="40" t="n">
        <f aca="false">IFERROR(ABS(L6625)/K6625*100,0)</f>
        <v>2.83329513174312E-006</v>
      </c>
      <c r="N6625" s="39" t="n">
        <v>133.11</v>
      </c>
      <c r="O6625" s="39" t="n">
        <v>133.1100006</v>
      </c>
      <c r="P6625" s="39" t="n">
        <f aca="false">N6625-O6625</f>
        <v>-5.99999992800804E-007</v>
      </c>
      <c r="Q6625" s="40" t="n">
        <f aca="false">IFERROR(ABS(P6625)/O6625*100,0)</f>
        <v>4.50755007209281E-007</v>
      </c>
      <c r="R6625" s="41" t="n">
        <v>16984174</v>
      </c>
      <c r="S6625" s="41" t="n">
        <v>16984200</v>
      </c>
      <c r="T6625" s="41" t="n">
        <f aca="false">R6625-S6625</f>
        <v>-26</v>
      </c>
      <c r="U6625" s="40" t="n">
        <f aca="false">IFERROR(ABS(T6625)/S6625*100,0)</f>
        <v>0.000153083454033749</v>
      </c>
    </row>
    <row r="6626" customFormat="false" ht="15" hidden="false" customHeight="false" outlineLevel="0" collapsed="false">
      <c r="A6626" s="38" t="n">
        <v>45334</v>
      </c>
      <c r="B6626" s="39" t="n">
        <v>133.27</v>
      </c>
      <c r="C6626" s="39" t="n">
        <v>133.2700043</v>
      </c>
      <c r="D6626" s="39" t="n">
        <f aca="false">B6626-C6626</f>
        <v>-4.30000000051223E-006</v>
      </c>
      <c r="E6626" s="40" t="n">
        <f aca="false">IFERROR(ABS(D6626)/C6626*100,0)</f>
        <v>3.22653249926565E-006</v>
      </c>
      <c r="F6626" s="39" t="n">
        <v>133.51</v>
      </c>
      <c r="G6626" s="39" t="n">
        <v>133.5099945</v>
      </c>
      <c r="H6626" s="39" t="n">
        <f aca="false">F6626-G6626</f>
        <v>5.49999998611384E-006</v>
      </c>
      <c r="I6626" s="40" t="n">
        <f aca="false">IFERROR(ABS(H6626)/G6626*100,0)</f>
        <v>4.11954176667563E-006</v>
      </c>
      <c r="J6626" s="39" t="n">
        <v>130.26</v>
      </c>
      <c r="K6626" s="39" t="n">
        <v>130.2599945</v>
      </c>
      <c r="L6626" s="39" t="n">
        <f aca="false">J6626-K6626</f>
        <v>5.49999998611384E-006</v>
      </c>
      <c r="M6626" s="40" t="n">
        <f aca="false">IFERROR(ABS(L6626)/K6626*100,0)</f>
        <v>4.22232474922593E-006</v>
      </c>
      <c r="N6626" s="39" t="n">
        <v>130.46</v>
      </c>
      <c r="O6626" s="39" t="n">
        <v>130.4600067</v>
      </c>
      <c r="P6626" s="39" t="n">
        <f aca="false">N6626-O6626</f>
        <v>-6.70000000013715E-006</v>
      </c>
      <c r="Q6626" s="40" t="n">
        <f aca="false">IFERROR(ABS(P6626)/O6626*100,0)</f>
        <v>5.13567350609154E-006</v>
      </c>
      <c r="R6626" s="41" t="n">
        <v>14203766</v>
      </c>
      <c r="S6626" s="41" t="n">
        <v>14203800</v>
      </c>
      <c r="T6626" s="41" t="n">
        <f aca="false">R6626-S6626</f>
        <v>-34</v>
      </c>
      <c r="U6626" s="40" t="n">
        <f aca="false">IFERROR(ABS(T6626)/S6626*100,0)</f>
        <v>0.000239372562272068</v>
      </c>
    </row>
    <row r="6627" customFormat="false" ht="15" hidden="false" customHeight="false" outlineLevel="0" collapsed="false">
      <c r="A6627" s="38" t="n">
        <v>45335</v>
      </c>
      <c r="B6627" s="39" t="n">
        <v>127.93</v>
      </c>
      <c r="C6627" s="39" t="n">
        <v>127.9300003</v>
      </c>
      <c r="D6627" s="39" t="n">
        <f aca="false">B6627-C6627</f>
        <v>-2.99999996400402E-007</v>
      </c>
      <c r="E6627" s="40" t="n">
        <f aca="false">IFERROR(ABS(D6627)/C6627*100,0)</f>
        <v>2.34503240597899E-007</v>
      </c>
      <c r="F6627" s="39" t="n">
        <v>129.92</v>
      </c>
      <c r="G6627" s="39" t="n">
        <v>129.9199982</v>
      </c>
      <c r="H6627" s="39" t="n">
        <f aca="false">F6627-G6627</f>
        <v>1.79999997840241E-006</v>
      </c>
      <c r="I6627" s="40" t="n">
        <f aca="false">IFERROR(ABS(H6627)/G6627*100,0)</f>
        <v>1.38546798286702E-006</v>
      </c>
      <c r="J6627" s="39" t="n">
        <v>126.48</v>
      </c>
      <c r="K6627" s="39" t="n">
        <v>126.4800034</v>
      </c>
      <c r="L6627" s="39" t="n">
        <f aca="false">J6627-K6627</f>
        <v>-3.39999999710017E-006</v>
      </c>
      <c r="M6627" s="40" t="n">
        <f aca="false">IFERROR(ABS(L6627)/K6627*100,0)</f>
        <v>2.68817196845535E-006</v>
      </c>
      <c r="N6627" s="39" t="n">
        <v>127.55</v>
      </c>
      <c r="O6627" s="39" t="n">
        <v>127.5500031</v>
      </c>
      <c r="P6627" s="39" t="n">
        <f aca="false">N6627-O6627</f>
        <v>-3.10000000069977E-006</v>
      </c>
      <c r="Q6627" s="40" t="n">
        <f aca="false">IFERROR(ABS(P6627)/O6627*100,0)</f>
        <v>2.43041938483478E-006</v>
      </c>
      <c r="R6627" s="41" t="n">
        <v>14493976</v>
      </c>
      <c r="S6627" s="41" t="n">
        <v>14494000</v>
      </c>
      <c r="T6627" s="41" t="n">
        <f aca="false">R6627-S6627</f>
        <v>-24</v>
      </c>
      <c r="U6627" s="40" t="n">
        <f aca="false">IFERROR(ABS(T6627)/S6627*100,0)</f>
        <v>0.000165585759624672</v>
      </c>
    </row>
    <row r="6628" customFormat="false" ht="15" hidden="false" customHeight="false" outlineLevel="0" collapsed="false">
      <c r="A6628" s="38" t="n">
        <v>45336</v>
      </c>
      <c r="B6628" s="39" t="n">
        <v>129.63</v>
      </c>
      <c r="C6628" s="39" t="n">
        <v>129.6300049</v>
      </c>
      <c r="D6628" s="39" t="n">
        <f aca="false">B6628-C6628</f>
        <v>-4.89999999331303E-006</v>
      </c>
      <c r="E6628" s="40" t="n">
        <f aca="false">IFERROR(ABS(D6628)/C6628*100,0)</f>
        <v>3.77998905198918E-006</v>
      </c>
      <c r="F6628" s="39" t="n">
        <v>130.79</v>
      </c>
      <c r="G6628" s="39" t="n">
        <v>130.7899933</v>
      </c>
      <c r="H6628" s="39" t="n">
        <f aca="false">F6628-G6628</f>
        <v>6.70000000013715E-006</v>
      </c>
      <c r="I6628" s="40" t="n">
        <f aca="false">IFERROR(ABS(H6628)/G6628*100,0)</f>
        <v>5.1227160664876E-006</v>
      </c>
      <c r="J6628" s="39" t="n">
        <v>127.96</v>
      </c>
      <c r="K6628" s="39" t="n">
        <v>127.9599991</v>
      </c>
      <c r="L6628" s="39" t="n">
        <f aca="false">J6628-K6628</f>
        <v>8.99999989201206E-007</v>
      </c>
      <c r="M6628" s="40" t="n">
        <f aca="false">IFERROR(ABS(L6628)/K6628*100,0)</f>
        <v>7.03344791756259E-007</v>
      </c>
      <c r="N6628" s="39" t="n">
        <v>129.27</v>
      </c>
      <c r="O6628" s="39" t="n">
        <v>129.2700043</v>
      </c>
      <c r="P6628" s="39" t="n">
        <f aca="false">N6628-O6628</f>
        <v>-4.30000000051223E-006</v>
      </c>
      <c r="Q6628" s="40" t="n">
        <f aca="false">IFERROR(ABS(P6628)/O6628*100,0)</f>
        <v>3.32637105088441E-006</v>
      </c>
      <c r="R6628" s="41" t="n">
        <v>13069689</v>
      </c>
      <c r="S6628" s="41" t="n">
        <v>13069700</v>
      </c>
      <c r="T6628" s="41" t="n">
        <f aca="false">R6628-S6628</f>
        <v>-11</v>
      </c>
      <c r="U6628" s="40" t="n">
        <f aca="false">IFERROR(ABS(T6628)/S6628*100,0)</f>
        <v>8.41641353665348E-005</v>
      </c>
    </row>
    <row r="6629" customFormat="false" ht="15" hidden="false" customHeight="false" outlineLevel="0" collapsed="false">
      <c r="A6629" s="38" t="n">
        <v>45337</v>
      </c>
      <c r="B6629" s="39" t="n">
        <v>130.8</v>
      </c>
      <c r="C6629" s="39" t="n">
        <v>130.8000031</v>
      </c>
      <c r="D6629" s="39" t="n">
        <f aca="false">B6629-C6629</f>
        <v>-3.09999998648891E-006</v>
      </c>
      <c r="E6629" s="40" t="n">
        <f aca="false">IFERROR(ABS(D6629)/C6629*100,0)</f>
        <v>2.37003051453973E-006</v>
      </c>
      <c r="F6629" s="39" t="n">
        <v>131.13</v>
      </c>
      <c r="G6629" s="39" t="n">
        <v>131.1300049</v>
      </c>
      <c r="H6629" s="39" t="n">
        <f aca="false">F6629-G6629</f>
        <v>-4.89999999331303E-006</v>
      </c>
      <c r="I6629" s="40" t="n">
        <f aca="false">IFERROR(ABS(H6629)/G6629*100,0)</f>
        <v>3.73674964555197E-006</v>
      </c>
      <c r="J6629" s="39" t="n">
        <v>128.35</v>
      </c>
      <c r="K6629" s="39" t="n">
        <v>128.3500061</v>
      </c>
      <c r="L6629" s="39" t="n">
        <f aca="false">J6629-K6629</f>
        <v>-6.10000000733635E-006</v>
      </c>
      <c r="M6629" s="40" t="n">
        <f aca="false">IFERROR(ABS(L6629)/K6629*100,0)</f>
        <v>4.75262930847367E-006</v>
      </c>
      <c r="N6629" s="39" t="n">
        <v>129.03</v>
      </c>
      <c r="O6629" s="39" t="n">
        <v>129.0299988</v>
      </c>
      <c r="P6629" s="39" t="n">
        <f aca="false">N6629-O6629</f>
        <v>1.20000001402332E-006</v>
      </c>
      <c r="Q6629" s="40" t="n">
        <f aca="false">IFERROR(ABS(P6629)/O6629*100,0)</f>
        <v>9.30016294802381E-007</v>
      </c>
      <c r="R6629" s="41" t="n">
        <v>12553979</v>
      </c>
      <c r="S6629" s="41" t="n">
        <v>12554000</v>
      </c>
      <c r="T6629" s="41" t="n">
        <f aca="false">R6629-S6629</f>
        <v>-21</v>
      </c>
      <c r="U6629" s="40" t="n">
        <f aca="false">IFERROR(ABS(T6629)/S6629*100,0)</f>
        <v>0.000167277361797037</v>
      </c>
    </row>
    <row r="6630" customFormat="false" ht="15" hidden="false" customHeight="false" outlineLevel="0" collapsed="false">
      <c r="A6630" s="38" t="n">
        <v>45338</v>
      </c>
      <c r="B6630" s="39" t="n">
        <v>127.13</v>
      </c>
      <c r="C6630" s="39" t="n">
        <v>127.1299973</v>
      </c>
      <c r="D6630" s="39" t="n">
        <f aca="false">B6630-C6630</f>
        <v>2.69999999602533E-006</v>
      </c>
      <c r="E6630" s="40" t="n">
        <f aca="false">IFERROR(ABS(D6630)/C6630*100,0)</f>
        <v>2.12381031492819E-006</v>
      </c>
      <c r="F6630" s="39" t="n">
        <v>128.64</v>
      </c>
      <c r="G6630" s="39" t="n">
        <v>128.6399994</v>
      </c>
      <c r="H6630" s="39" t="n">
        <f aca="false">F6630-G6630</f>
        <v>5.99999992800804E-007</v>
      </c>
      <c r="I6630" s="40" t="n">
        <f aca="false">IFERROR(ABS(H6630)/G6630*100,0)</f>
        <v>4.66417907026828E-007</v>
      </c>
      <c r="J6630" s="39" t="n">
        <v>125.81</v>
      </c>
      <c r="K6630" s="39" t="n">
        <v>125.8099976</v>
      </c>
      <c r="L6630" s="39" t="n">
        <f aca="false">J6630-K6630</f>
        <v>2.39999999962492E-006</v>
      </c>
      <c r="M6630" s="40" t="n">
        <f aca="false">IFERROR(ABS(L6630)/K6630*100,0)</f>
        <v>1.90763853859649E-006</v>
      </c>
      <c r="N6630" s="39" t="n">
        <v>126.69</v>
      </c>
      <c r="O6630" s="39" t="n">
        <v>126.6900024</v>
      </c>
      <c r="P6630" s="39" t="n">
        <f aca="false">N6630-O6630</f>
        <v>-2.39999999962492E-006</v>
      </c>
      <c r="Q6630" s="40" t="n">
        <f aca="false">IFERROR(ABS(P6630)/O6630*100,0)</f>
        <v>1.89438783973448E-006</v>
      </c>
      <c r="R6630" s="41" t="n">
        <v>13104415</v>
      </c>
      <c r="S6630" s="41" t="n">
        <v>13104400</v>
      </c>
      <c r="T6630" s="41" t="n">
        <f aca="false">R6630-S6630</f>
        <v>15</v>
      </c>
      <c r="U6630" s="40" t="n">
        <f aca="false">IFERROR(ABS(T6630)/S6630*100,0)</f>
        <v>0.000114465370409939</v>
      </c>
    </row>
    <row r="6631" customFormat="false" ht="15" hidden="false" customHeight="false" outlineLevel="0" collapsed="false">
      <c r="A6631" s="38" t="n">
        <v>45342</v>
      </c>
      <c r="B6631" s="39" t="n">
        <v>126.89</v>
      </c>
      <c r="C6631" s="39" t="n">
        <v>126.8899994</v>
      </c>
      <c r="D6631" s="39" t="n">
        <f aca="false">B6631-C6631</f>
        <v>6.00000007011659E-007</v>
      </c>
      <c r="E6631" s="40" t="n">
        <f aca="false">IFERROR(ABS(D6631)/C6631*100,0)</f>
        <v>4.72850508195099E-007</v>
      </c>
      <c r="F6631" s="39" t="n">
        <v>127.06</v>
      </c>
      <c r="G6631" s="39" t="n">
        <v>127.0599976</v>
      </c>
      <c r="H6631" s="39" t="n">
        <f aca="false">F6631-G6631</f>
        <v>2.39999999962492E-006</v>
      </c>
      <c r="I6631" s="40" t="n">
        <f aca="false">IFERROR(ABS(H6631)/G6631*100,0)</f>
        <v>1.88887143472205E-006</v>
      </c>
      <c r="J6631" s="39" t="n">
        <v>124.15</v>
      </c>
      <c r="K6631" s="39" t="n">
        <v>124.1500015</v>
      </c>
      <c r="L6631" s="39" t="n">
        <f aca="false">J6631-K6631</f>
        <v>-1.49999999621286E-006</v>
      </c>
      <c r="M6631" s="40" t="n">
        <f aca="false">IFERROR(ABS(L6631)/K6631*100,0)</f>
        <v>1.20821585025342E-006</v>
      </c>
      <c r="N6631" s="39" t="n">
        <v>125.33</v>
      </c>
      <c r="O6631" s="39" t="n">
        <v>125.3300018</v>
      </c>
      <c r="P6631" s="39" t="n">
        <f aca="false">N6631-O6631</f>
        <v>-1.80000000682412E-006</v>
      </c>
      <c r="Q6631" s="40" t="n">
        <f aca="false">IFERROR(ABS(P6631)/O6631*100,0)</f>
        <v>1.43620839461611E-006</v>
      </c>
      <c r="R6631" s="41" t="n">
        <v>12038783</v>
      </c>
      <c r="S6631" s="41" t="n">
        <v>12038800</v>
      </c>
      <c r="T6631" s="41" t="n">
        <f aca="false">R6631-S6631</f>
        <v>-17</v>
      </c>
      <c r="U6631" s="40" t="n">
        <f aca="false">IFERROR(ABS(T6631)/S6631*100,0)</f>
        <v>0.000141210087384125</v>
      </c>
    </row>
    <row r="6632" customFormat="false" ht="15" hidden="false" customHeight="false" outlineLevel="0" collapsed="false">
      <c r="A6632" s="38" t="n">
        <v>45343</v>
      </c>
      <c r="B6632" s="39" t="n">
        <v>124.43</v>
      </c>
      <c r="C6632" s="39" t="n">
        <v>124.4300003</v>
      </c>
      <c r="D6632" s="39" t="n">
        <f aca="false">B6632-C6632</f>
        <v>-2.99999996400402E-007</v>
      </c>
      <c r="E6632" s="40" t="n">
        <f aca="false">IFERROR(ABS(D6632)/C6632*100,0)</f>
        <v>2.41099409850602E-007</v>
      </c>
      <c r="F6632" s="39" t="n">
        <v>125.38</v>
      </c>
      <c r="G6632" s="39" t="n">
        <v>125.3799973</v>
      </c>
      <c r="H6632" s="39" t="n">
        <f aca="false">F6632-G6632</f>
        <v>2.69999999602533E-006</v>
      </c>
      <c r="I6632" s="40" t="n">
        <f aca="false">IFERROR(ABS(H6632)/G6632*100,0)</f>
        <v>2.1534535445594E-006</v>
      </c>
      <c r="J6632" s="39" t="n">
        <v>122.91</v>
      </c>
      <c r="K6632" s="39" t="n">
        <v>122.9100037</v>
      </c>
      <c r="L6632" s="39" t="n">
        <f aca="false">J6632-K6632</f>
        <v>-3.70000000771142E-006</v>
      </c>
      <c r="M6632" s="40" t="n">
        <f aca="false">IFERROR(ABS(L6632)/K6632*100,0)</f>
        <v>3.01033267946393E-006</v>
      </c>
      <c r="N6632" s="39" t="n">
        <v>125.34</v>
      </c>
      <c r="O6632" s="39" t="n">
        <v>125.3399963</v>
      </c>
      <c r="P6632" s="39" t="n">
        <f aca="false">N6632-O6632</f>
        <v>3.70000000771142E-006</v>
      </c>
      <c r="Q6632" s="40" t="n">
        <f aca="false">IFERROR(ABS(P6632)/O6632*100,0)</f>
        <v>2.9519707331533E-006</v>
      </c>
      <c r="R6632" s="41" t="n">
        <v>11578140</v>
      </c>
      <c r="S6632" s="41" t="n">
        <v>11469700</v>
      </c>
      <c r="T6632" s="41" t="n">
        <f aca="false">R6632-S6632</f>
        <v>108440</v>
      </c>
      <c r="U6632" s="40" t="n">
        <f aca="false">IFERROR(ABS(T6632)/S6632*100,0)</f>
        <v>0.945447570555464</v>
      </c>
    </row>
    <row r="6633" customFormat="false" ht="15" hidden="false" customHeight="false" outlineLevel="0" collapsed="false">
      <c r="A6633" s="38" t="n">
        <v>45344</v>
      </c>
      <c r="B6633" s="39" t="n">
        <v>129.69</v>
      </c>
      <c r="C6633" s="39" t="n">
        <v>129.6900024</v>
      </c>
      <c r="D6633" s="39" t="n">
        <f aca="false">B6633-C6633</f>
        <v>-2.39999999962492E-006</v>
      </c>
      <c r="E6633" s="40" t="n">
        <f aca="false">IFERROR(ABS(D6633)/C6633*100,0)</f>
        <v>1.85056670152774E-006</v>
      </c>
      <c r="F6633" s="39" t="n">
        <v>131.48</v>
      </c>
      <c r="G6633" s="39" t="n">
        <v>131.4799957</v>
      </c>
      <c r="H6633" s="39" t="n">
        <f aca="false">F6633-G6633</f>
        <v>4.30000000051223E-006</v>
      </c>
      <c r="I6633" s="40" t="n">
        <f aca="false">IFERROR(ABS(H6633)/G6633*100,0)</f>
        <v>3.2704594928065E-006</v>
      </c>
      <c r="J6633" s="39" t="n">
        <v>129</v>
      </c>
      <c r="K6633" s="39" t="n">
        <v>129</v>
      </c>
      <c r="L6633" s="39" t="n">
        <f aca="false">J6633-K6633</f>
        <v>0</v>
      </c>
      <c r="M6633" s="40" t="n">
        <f aca="false">IFERROR(ABS(L6633)/K6633*100,0)</f>
        <v>0</v>
      </c>
      <c r="N6633" s="39" t="n">
        <v>129.07</v>
      </c>
      <c r="O6633" s="39" t="n">
        <v>129.0700073</v>
      </c>
      <c r="P6633" s="39" t="n">
        <f aca="false">N6633-O6633</f>
        <v>-7.29999999293796E-006</v>
      </c>
      <c r="Q6633" s="40" t="n">
        <f aca="false">IFERROR(ABS(P6633)/O6633*100,0)</f>
        <v>5.65584533978558E-006</v>
      </c>
      <c r="R6633" s="41" t="n">
        <v>17014124</v>
      </c>
      <c r="S6633" s="41" t="n">
        <v>17014100</v>
      </c>
      <c r="T6633" s="41" t="n">
        <f aca="false">R6633-S6633</f>
        <v>24</v>
      </c>
      <c r="U6633" s="40" t="n">
        <f aca="false">IFERROR(ABS(T6633)/S6633*100,0)</f>
        <v>0.00014105947420081</v>
      </c>
    </row>
    <row r="6634" customFormat="false" ht="15" hidden="false" customHeight="false" outlineLevel="0" collapsed="false">
      <c r="A6634" s="38" t="n">
        <v>45345</v>
      </c>
      <c r="B6634" s="39" t="n">
        <v>130.5</v>
      </c>
      <c r="C6634" s="39" t="n">
        <v>130.5</v>
      </c>
      <c r="D6634" s="39" t="n">
        <f aca="false">B6634-C6634</f>
        <v>0</v>
      </c>
      <c r="E6634" s="40" t="n">
        <f aca="false">IFERROR(ABS(D6634)/C6634*100,0)</f>
        <v>0</v>
      </c>
      <c r="F6634" s="39" t="n">
        <v>131.01</v>
      </c>
      <c r="G6634" s="39" t="n">
        <v>131.0099945</v>
      </c>
      <c r="H6634" s="39" t="n">
        <f aca="false">F6634-G6634</f>
        <v>5.49999998611384E-006</v>
      </c>
      <c r="I6634" s="40" t="n">
        <f aca="false">IFERROR(ABS(H6634)/G6634*100,0)</f>
        <v>4.19815297840795E-006</v>
      </c>
      <c r="J6634" s="39" t="n">
        <v>127.73</v>
      </c>
      <c r="K6634" s="39" t="n">
        <v>127.7300034</v>
      </c>
      <c r="L6634" s="39" t="n">
        <f aca="false">J6634-K6634</f>
        <v>-3.39999999710017E-006</v>
      </c>
      <c r="M6634" s="40" t="n">
        <f aca="false">IFERROR(ABS(L6634)/K6634*100,0)</f>
        <v>2.66186479808719E-006</v>
      </c>
      <c r="N6634" s="39" t="n">
        <v>129.53</v>
      </c>
      <c r="O6634" s="39" t="n">
        <v>129.5299988</v>
      </c>
      <c r="P6634" s="39" t="n">
        <f aca="false">N6634-O6634</f>
        <v>1.20000001402332E-006</v>
      </c>
      <c r="Q6634" s="40" t="n">
        <f aca="false">IFERROR(ABS(P6634)/O6634*100,0)</f>
        <v>9.26426329916184E-007</v>
      </c>
      <c r="R6634" s="41" t="n">
        <v>10123345</v>
      </c>
      <c r="S6634" s="41" t="n">
        <v>10123300</v>
      </c>
      <c r="T6634" s="41" t="n">
        <f aca="false">R6634-S6634</f>
        <v>45</v>
      </c>
      <c r="U6634" s="40" t="n">
        <f aca="false">IFERROR(ABS(T6634)/S6634*100,0)</f>
        <v>0.000444519079746723</v>
      </c>
    </row>
    <row r="6635" customFormat="false" ht="15" hidden="false" customHeight="false" outlineLevel="0" collapsed="false">
      <c r="A6635" s="38" t="n">
        <v>45348</v>
      </c>
      <c r="B6635" s="39" t="n">
        <v>130.02</v>
      </c>
      <c r="C6635" s="39" t="n">
        <v>130.0200043</v>
      </c>
      <c r="D6635" s="39" t="n">
        <f aca="false">B6635-C6635</f>
        <v>-4.30000000051223E-006</v>
      </c>
      <c r="E6635" s="40" t="n">
        <f aca="false">IFERROR(ABS(D6635)/C6635*100,0)</f>
        <v>3.30718340124853E-006</v>
      </c>
      <c r="F6635" s="39" t="n">
        <v>131.23</v>
      </c>
      <c r="G6635" s="39" t="n">
        <v>131.2299957</v>
      </c>
      <c r="H6635" s="39" t="n">
        <f aca="false">F6635-G6635</f>
        <v>4.30000000051223E-006</v>
      </c>
      <c r="I6635" s="40" t="n">
        <f aca="false">IFERROR(ABS(H6635)/G6635*100,0)</f>
        <v>3.2766898890573E-006</v>
      </c>
      <c r="J6635" s="39" t="n">
        <v>128.56</v>
      </c>
      <c r="K6635" s="39" t="n">
        <v>128.5599976</v>
      </c>
      <c r="L6635" s="39" t="n">
        <f aca="false">J6635-K6635</f>
        <v>2.39999999962492E-006</v>
      </c>
      <c r="M6635" s="40" t="n">
        <f aca="false">IFERROR(ABS(L6635)/K6635*100,0)</f>
        <v>1.86683264190176E-006</v>
      </c>
      <c r="N6635" s="39" t="n">
        <v>130.64</v>
      </c>
      <c r="O6635" s="39" t="n">
        <v>130.6399994</v>
      </c>
      <c r="P6635" s="39" t="n">
        <f aca="false">N6635-O6635</f>
        <v>5.99999992800804E-007</v>
      </c>
      <c r="Q6635" s="40" t="n">
        <f aca="false">IFERROR(ABS(P6635)/O6635*100,0)</f>
        <v>4.59277400150389E-007</v>
      </c>
      <c r="R6635" s="41" t="n">
        <v>9526723</v>
      </c>
      <c r="S6635" s="41" t="n">
        <v>9526700</v>
      </c>
      <c r="T6635" s="41" t="n">
        <f aca="false">R6635-S6635</f>
        <v>23</v>
      </c>
      <c r="U6635" s="40" t="n">
        <f aca="false">IFERROR(ABS(T6635)/S6635*100,0)</f>
        <v>0.000241426726988359</v>
      </c>
    </row>
    <row r="6636" customFormat="false" ht="15" hidden="false" customHeight="false" outlineLevel="0" collapsed="false">
      <c r="A6636" s="38" t="n">
        <v>45349</v>
      </c>
      <c r="B6636" s="39" t="n">
        <v>130.77</v>
      </c>
      <c r="C6636" s="39" t="n">
        <v>130.7700043</v>
      </c>
      <c r="D6636" s="39" t="n">
        <f aca="false">B6636-C6636</f>
        <v>-4.30000000051223E-006</v>
      </c>
      <c r="E6636" s="40" t="n">
        <f aca="false">IFERROR(ABS(D6636)/C6636*100,0)</f>
        <v>3.28821584393894E-006</v>
      </c>
      <c r="F6636" s="39" t="n">
        <v>131.97</v>
      </c>
      <c r="G6636" s="39" t="n">
        <v>131.9700012</v>
      </c>
      <c r="H6636" s="39" t="n">
        <f aca="false">F6636-G6636</f>
        <v>-1.20000001402332E-006</v>
      </c>
      <c r="I6636" s="40" t="n">
        <f aca="false">IFERROR(ABS(H6636)/G6636*100,0)</f>
        <v>9.09297569986926E-007</v>
      </c>
      <c r="J6636" s="39" t="n">
        <v>128.59</v>
      </c>
      <c r="K6636" s="39" t="n">
        <v>128.5899963</v>
      </c>
      <c r="L6636" s="39" t="n">
        <f aca="false">J6636-K6636</f>
        <v>3.70000000771142E-006</v>
      </c>
      <c r="M6636" s="40" t="n">
        <f aca="false">IFERROR(ABS(L6636)/K6636*100,0)</f>
        <v>2.87736224758833E-006</v>
      </c>
      <c r="N6636" s="39" t="n">
        <v>128.59</v>
      </c>
      <c r="O6636" s="39" t="n">
        <v>128.5899963</v>
      </c>
      <c r="P6636" s="39" t="n">
        <f aca="false">N6636-O6636</f>
        <v>3.70000000771142E-006</v>
      </c>
      <c r="Q6636" s="40" t="n">
        <f aca="false">IFERROR(ABS(P6636)/O6636*100,0)</f>
        <v>2.87736224758833E-006</v>
      </c>
      <c r="R6636" s="41" t="n">
        <v>8851789</v>
      </c>
      <c r="S6636" s="41" t="n">
        <v>8851800</v>
      </c>
      <c r="T6636" s="41" t="n">
        <f aca="false">R6636-S6636</f>
        <v>-11</v>
      </c>
      <c r="U6636" s="40" t="n">
        <f aca="false">IFERROR(ABS(T6636)/S6636*100,0)</f>
        <v>0.000124268510359475</v>
      </c>
    </row>
    <row r="6637" customFormat="false" ht="15" hidden="false" customHeight="false" outlineLevel="0" collapsed="false">
      <c r="A6637" s="38" t="n">
        <v>45350</v>
      </c>
      <c r="B6637" s="39" t="n">
        <v>128.5</v>
      </c>
      <c r="C6637" s="39" t="n">
        <v>128.5</v>
      </c>
      <c r="D6637" s="39" t="n">
        <f aca="false">B6637-C6637</f>
        <v>0</v>
      </c>
      <c r="E6637" s="40" t="n">
        <f aca="false">IFERROR(ABS(D6637)/C6637*100,0)</f>
        <v>0</v>
      </c>
      <c r="F6637" s="39" t="n">
        <v>128.58</v>
      </c>
      <c r="G6637" s="39" t="n">
        <v>128.5800018</v>
      </c>
      <c r="H6637" s="39" t="n">
        <f aca="false">F6637-G6637</f>
        <v>-1.79999997840241E-006</v>
      </c>
      <c r="I6637" s="40" t="n">
        <f aca="false">IFERROR(ABS(H6637)/G6637*100,0)</f>
        <v>1.39990663649408E-006</v>
      </c>
      <c r="J6637" s="39" t="n">
        <v>126.65</v>
      </c>
      <c r="K6637" s="39" t="n">
        <v>126.6500015</v>
      </c>
      <c r="L6637" s="39" t="n">
        <f aca="false">J6637-K6637</f>
        <v>-1.49999999621286E-006</v>
      </c>
      <c r="M6637" s="40" t="n">
        <f aca="false">IFERROR(ABS(L6637)/K6637*100,0)</f>
        <v>1.18436634697779E-006</v>
      </c>
      <c r="N6637" s="39" t="n">
        <v>127.38</v>
      </c>
      <c r="O6637" s="39" t="n">
        <v>127.3799973</v>
      </c>
      <c r="P6637" s="39" t="n">
        <f aca="false">N6637-O6637</f>
        <v>2.69999999602533E-006</v>
      </c>
      <c r="Q6637" s="40" t="n">
        <f aca="false">IFERROR(ABS(P6637)/O6637*100,0)</f>
        <v>2.11964205782357E-006</v>
      </c>
      <c r="R6637" s="41" t="n">
        <v>6519095</v>
      </c>
      <c r="S6637" s="41" t="n">
        <v>6519100</v>
      </c>
      <c r="T6637" s="41" t="n">
        <f aca="false">R6637-S6637</f>
        <v>-5</v>
      </c>
      <c r="U6637" s="40" t="n">
        <f aca="false">IFERROR(ABS(T6637)/S6637*100,0)</f>
        <v>7.66977036707521E-005</v>
      </c>
    </row>
    <row r="6638" customFormat="false" ht="15" hidden="false" customHeight="false" outlineLevel="0" collapsed="false">
      <c r="A6638" s="38" t="n">
        <v>45351</v>
      </c>
      <c r="B6638" s="39" t="n">
        <v>128.03</v>
      </c>
      <c r="C6638" s="39" t="n">
        <v>128.0299988</v>
      </c>
      <c r="D6638" s="39" t="n">
        <f aca="false">B6638-C6638</f>
        <v>1.20000001402332E-006</v>
      </c>
      <c r="E6638" s="40" t="n">
        <f aca="false">IFERROR(ABS(D6638)/C6638*100,0)</f>
        <v>9.3728034466194E-007</v>
      </c>
      <c r="F6638" s="39" t="n">
        <v>129.19</v>
      </c>
      <c r="G6638" s="39" t="n">
        <v>129.1900024</v>
      </c>
      <c r="H6638" s="39" t="n">
        <f aca="false">F6638-G6638</f>
        <v>-2.39999999962492E-006</v>
      </c>
      <c r="I6638" s="40" t="n">
        <f aca="false">IFERROR(ABS(H6638)/G6638*100,0)</f>
        <v>1.8577288915856E-006</v>
      </c>
      <c r="J6638" s="39" t="n">
        <v>127.15</v>
      </c>
      <c r="K6638" s="39" t="n">
        <v>127.1500015</v>
      </c>
      <c r="L6638" s="39" t="n">
        <f aca="false">J6638-K6638</f>
        <v>-1.49999999621286E-006</v>
      </c>
      <c r="M6638" s="40" t="n">
        <f aca="false">IFERROR(ABS(L6638)/K6638*100,0)</f>
        <v>1.17970898821646E-006</v>
      </c>
      <c r="N6638" s="39" t="n">
        <v>128.67</v>
      </c>
      <c r="O6638" s="39" t="n">
        <v>128.6699982</v>
      </c>
      <c r="P6638" s="39" t="n">
        <f aca="false">N6638-O6638</f>
        <v>1.79999997840241E-006</v>
      </c>
      <c r="Q6638" s="40" t="n">
        <f aca="false">IFERROR(ABS(P6638)/O6638*100,0)</f>
        <v>1.39892749170988E-006</v>
      </c>
      <c r="R6638" s="41" t="n">
        <v>9369902</v>
      </c>
      <c r="S6638" s="41" t="n">
        <v>9369900</v>
      </c>
      <c r="T6638" s="41" t="n">
        <f aca="false">R6638-S6638</f>
        <v>2</v>
      </c>
      <c r="U6638" s="40" t="n">
        <f aca="false">IFERROR(ABS(T6638)/S6638*100,0)</f>
        <v>2.13449449834043E-005</v>
      </c>
    </row>
    <row r="6639" customFormat="false" ht="15" hidden="false" customHeight="false" outlineLevel="0" collapsed="false">
      <c r="A6639" s="38" t="n">
        <v>45352</v>
      </c>
      <c r="B6639" s="39" t="n">
        <v>130.13</v>
      </c>
      <c r="C6639" s="39" t="n">
        <v>130.1300049</v>
      </c>
      <c r="D6639" s="39" t="n">
        <f aca="false">B6639-C6639</f>
        <v>-4.89999999331303E-006</v>
      </c>
      <c r="E6639" s="40" t="n">
        <f aca="false">IFERROR(ABS(D6639)/C6639*100,0)</f>
        <v>3.76546515700088E-006</v>
      </c>
      <c r="F6639" s="39" t="n">
        <v>136.65</v>
      </c>
      <c r="G6639" s="39" t="n">
        <v>136.6499939</v>
      </c>
      <c r="H6639" s="39" t="n">
        <f aca="false">F6639-G6639</f>
        <v>6.10000000733635E-006</v>
      </c>
      <c r="I6639" s="40" t="n">
        <f aca="false">IFERROR(ABS(H6639)/G6639*100,0)</f>
        <v>4.46395922403063E-006</v>
      </c>
      <c r="J6639" s="39" t="n">
        <v>130.1</v>
      </c>
      <c r="K6639" s="39" t="n">
        <v>130.1000061</v>
      </c>
      <c r="L6639" s="39" t="n">
        <f aca="false">J6639-K6639</f>
        <v>-6.10000000733635E-006</v>
      </c>
      <c r="M6639" s="40" t="n">
        <f aca="false">IFERROR(ABS(L6639)/K6639*100,0)</f>
        <v>4.68870078503121E-006</v>
      </c>
      <c r="N6639" s="39" t="n">
        <v>133.9</v>
      </c>
      <c r="O6639" s="39" t="n">
        <v>133.8999939</v>
      </c>
      <c r="P6639" s="39" t="n">
        <f aca="false">N6639-O6639</f>
        <v>6.10000000733635E-006</v>
      </c>
      <c r="Q6639" s="40" t="n">
        <f aca="false">IFERROR(ABS(P6639)/O6639*100,0)</f>
        <v>4.55563874923847E-006</v>
      </c>
      <c r="R6639" s="41" t="n">
        <v>24393047</v>
      </c>
      <c r="S6639" s="41" t="n">
        <v>24393000</v>
      </c>
      <c r="T6639" s="41" t="n">
        <f aca="false">R6639-S6639</f>
        <v>47</v>
      </c>
      <c r="U6639" s="40" t="n">
        <f aca="false">IFERROR(ABS(T6639)/S6639*100,0)</f>
        <v>0.000192678227360308</v>
      </c>
    </row>
    <row r="6640" customFormat="false" ht="15" hidden="false" customHeight="false" outlineLevel="0" collapsed="false">
      <c r="A6640" s="38" t="n">
        <v>45355</v>
      </c>
      <c r="B6640" s="39" t="n">
        <v>139.94</v>
      </c>
      <c r="C6640" s="39" t="n">
        <v>139.9400024</v>
      </c>
      <c r="D6640" s="39" t="n">
        <f aca="false">B6640-C6640</f>
        <v>-2.39999999962492E-006</v>
      </c>
      <c r="E6640" s="40" t="n">
        <f aca="false">IFERROR(ABS(D6640)/C6640*100,0)</f>
        <v>1.71502069348609E-006</v>
      </c>
      <c r="F6640" s="39" t="n">
        <v>141.99</v>
      </c>
      <c r="G6640" s="39" t="n">
        <v>141.9900055</v>
      </c>
      <c r="H6640" s="39" t="n">
        <f aca="false">F6640-G6640</f>
        <v>-5.49999998611384E-006</v>
      </c>
      <c r="I6640" s="40" t="n">
        <f aca="false">IFERROR(ABS(H6640)/G6640*100,0)</f>
        <v>3.87351205934972E-006</v>
      </c>
      <c r="J6640" s="39" t="n">
        <v>137.68</v>
      </c>
      <c r="K6640" s="39" t="n">
        <v>137.6799927</v>
      </c>
      <c r="L6640" s="39" t="n">
        <f aca="false">J6640-K6640</f>
        <v>7.29999999293796E-006</v>
      </c>
      <c r="M6640" s="40" t="n">
        <f aca="false">IFERROR(ABS(L6640)/K6640*100,0)</f>
        <v>5.30215018884001E-006</v>
      </c>
      <c r="N6640" s="39" t="n">
        <v>138.26</v>
      </c>
      <c r="O6640" s="39" t="n">
        <v>138.2599945</v>
      </c>
      <c r="P6640" s="39" t="n">
        <f aca="false">N6640-O6640</f>
        <v>5.49999998611384E-006</v>
      </c>
      <c r="Q6640" s="40" t="n">
        <f aca="false">IFERROR(ABS(P6640)/O6640*100,0)</f>
        <v>3.97801258853213E-006</v>
      </c>
      <c r="R6640" s="41" t="n">
        <v>26544607</v>
      </c>
      <c r="S6640" s="41" t="n">
        <v>26544600</v>
      </c>
      <c r="T6640" s="41" t="n">
        <f aca="false">R6640-S6640</f>
        <v>7</v>
      </c>
      <c r="U6640" s="40" t="n">
        <f aca="false">IFERROR(ABS(T6640)/S6640*100,0)</f>
        <v>2.63707119338773E-005</v>
      </c>
    </row>
    <row r="6641" customFormat="false" ht="15" hidden="false" customHeight="false" outlineLevel="0" collapsed="false">
      <c r="A6641" s="38" t="n">
        <v>45356</v>
      </c>
      <c r="B6641" s="39" t="n">
        <v>137.12</v>
      </c>
      <c r="C6641" s="39" t="n">
        <v>137.1199951</v>
      </c>
      <c r="D6641" s="39" t="n">
        <f aca="false">B6641-C6641</f>
        <v>4.89999999331303E-006</v>
      </c>
      <c r="E6641" s="40" t="n">
        <f aca="false">IFERROR(ABS(D6641)/C6641*100,0)</f>
        <v>3.57351237486518E-006</v>
      </c>
      <c r="F6641" s="39" t="n">
        <v>137.43</v>
      </c>
      <c r="G6641" s="39" t="n">
        <v>137.4299927</v>
      </c>
      <c r="H6641" s="39" t="n">
        <f aca="false">F6641-G6641</f>
        <v>7.29999999293796E-006</v>
      </c>
      <c r="I6641" s="40" t="n">
        <f aca="false">IFERROR(ABS(H6641)/G6641*100,0)</f>
        <v>5.31179537269811E-006</v>
      </c>
      <c r="J6641" s="39" t="n">
        <v>133.73</v>
      </c>
      <c r="K6641" s="39" t="n">
        <v>133.7299957</v>
      </c>
      <c r="L6641" s="39" t="n">
        <f aca="false">J6641-K6641</f>
        <v>4.30000000051223E-006</v>
      </c>
      <c r="M6641" s="40" t="n">
        <f aca="false">IFERROR(ABS(L6641)/K6641*100,0)</f>
        <v>3.21543418737448E-006</v>
      </c>
      <c r="N6641" s="39" t="n">
        <v>134.97</v>
      </c>
      <c r="O6641" s="39" t="n">
        <v>134.9700012</v>
      </c>
      <c r="P6641" s="39" t="n">
        <f aca="false">N6641-O6641</f>
        <v>-1.20000001402332E-006</v>
      </c>
      <c r="Q6641" s="40" t="n">
        <f aca="false">IFERROR(ABS(P6641)/O6641*100,0)</f>
        <v>8.89086466143794E-007</v>
      </c>
      <c r="R6641" s="41" t="n">
        <v>13694693</v>
      </c>
      <c r="S6641" s="41" t="n">
        <v>13694700</v>
      </c>
      <c r="T6641" s="41" t="n">
        <f aca="false">R6641-S6641</f>
        <v>-7</v>
      </c>
      <c r="U6641" s="40" t="n">
        <f aca="false">IFERROR(ABS(T6641)/S6641*100,0)</f>
        <v>5.11146647973304E-005</v>
      </c>
    </row>
    <row r="6642" customFormat="false" ht="15" hidden="false" customHeight="false" outlineLevel="0" collapsed="false">
      <c r="A6642" s="38" t="n">
        <v>45357</v>
      </c>
      <c r="B6642" s="39" t="n">
        <v>138.8</v>
      </c>
      <c r="C6642" s="39" t="n">
        <v>138.8000031</v>
      </c>
      <c r="D6642" s="39" t="n">
        <f aca="false">B6642-C6642</f>
        <v>-3.09999998648891E-006</v>
      </c>
      <c r="E6642" s="40" t="n">
        <f aca="false">IFERROR(ABS(D6642)/C6642*100,0)</f>
        <v>2.2334293351964E-006</v>
      </c>
      <c r="F6642" s="39" t="n">
        <v>144</v>
      </c>
      <c r="G6642" s="39" t="n">
        <v>144</v>
      </c>
      <c r="H6642" s="39" t="n">
        <f aca="false">F6642-G6642</f>
        <v>0</v>
      </c>
      <c r="I6642" s="40" t="n">
        <f aca="false">IFERROR(ABS(H6642)/G6642*100,0)</f>
        <v>0</v>
      </c>
      <c r="J6642" s="39" t="n">
        <v>138.61</v>
      </c>
      <c r="K6642" s="39" t="n">
        <v>138.6100006</v>
      </c>
      <c r="L6642" s="39" t="n">
        <f aca="false">J6642-K6642</f>
        <v>-5.99999992800804E-007</v>
      </c>
      <c r="M6642" s="40" t="n">
        <f aca="false">IFERROR(ABS(L6642)/K6642*100,0)</f>
        <v>4.32869194288715E-007</v>
      </c>
      <c r="N6642" s="39" t="n">
        <v>141.57</v>
      </c>
      <c r="O6642" s="39" t="n">
        <v>141.5700073</v>
      </c>
      <c r="P6642" s="39" t="n">
        <f aca="false">N6642-O6642</f>
        <v>-7.29999999293796E-006</v>
      </c>
      <c r="Q6642" s="40" t="n">
        <f aca="false">IFERROR(ABS(P6642)/O6642*100,0)</f>
        <v>5.15645943103512E-006</v>
      </c>
      <c r="R6642" s="41" t="n">
        <v>22292689</v>
      </c>
      <c r="S6642" s="41" t="n">
        <v>22292700</v>
      </c>
      <c r="T6642" s="41" t="n">
        <f aca="false">R6642-S6642</f>
        <v>-11</v>
      </c>
      <c r="U6642" s="40" t="n">
        <f aca="false">IFERROR(ABS(T6642)/S6642*100,0)</f>
        <v>4.93435070673359E-005</v>
      </c>
    </row>
    <row r="6643" customFormat="false" ht="15" hidden="false" customHeight="false" outlineLevel="0" collapsed="false">
      <c r="A6643" s="38" t="n">
        <v>45358</v>
      </c>
      <c r="B6643" s="39" t="n">
        <v>144.9</v>
      </c>
      <c r="C6643" s="39" t="n">
        <v>144.8999939</v>
      </c>
      <c r="D6643" s="39" t="n">
        <f aca="false">B6643-C6643</f>
        <v>6.10000000733635E-006</v>
      </c>
      <c r="E6643" s="40" t="n">
        <f aca="false">IFERROR(ABS(D6643)/C6643*100,0)</f>
        <v>4.20980004426097E-006</v>
      </c>
      <c r="F6643" s="39" t="n">
        <v>151.6</v>
      </c>
      <c r="G6643" s="39" t="n">
        <v>151.6000061</v>
      </c>
      <c r="H6643" s="39" t="n">
        <f aca="false">F6643-G6643</f>
        <v>-6.10000000733635E-006</v>
      </c>
      <c r="I6643" s="40" t="n">
        <f aca="false">IFERROR(ABS(H6643)/G6643*100,0)</f>
        <v>4.02374654478088E-006</v>
      </c>
      <c r="J6643" s="39" t="n">
        <v>144.15</v>
      </c>
      <c r="K6643" s="39" t="n">
        <v>144.1499939</v>
      </c>
      <c r="L6643" s="39" t="n">
        <f aca="false">J6643-K6643</f>
        <v>6.10000000733635E-006</v>
      </c>
      <c r="M6643" s="40" t="n">
        <f aca="false">IFERROR(ABS(L6643)/K6643*100,0)</f>
        <v>4.23170327122459E-006</v>
      </c>
      <c r="N6643" s="39" t="n">
        <v>149.2</v>
      </c>
      <c r="O6643" s="39" t="n">
        <v>149.1999969</v>
      </c>
      <c r="P6643" s="39" t="n">
        <f aca="false">N6643-O6643</f>
        <v>3.09999998648891E-006</v>
      </c>
      <c r="Q6643" s="40" t="n">
        <f aca="false">IFERROR(ABS(P6643)/O6643*100,0)</f>
        <v>2.07774802339082E-006</v>
      </c>
      <c r="R6643" s="41" t="n">
        <v>34675734</v>
      </c>
      <c r="S6643" s="41" t="n">
        <v>34675700</v>
      </c>
      <c r="T6643" s="41" t="n">
        <f aca="false">R6643-S6643</f>
        <v>34</v>
      </c>
      <c r="U6643" s="40" t="n">
        <f aca="false">IFERROR(ABS(T6643)/S6643*100,0)</f>
        <v>9.80513731518037E-005</v>
      </c>
    </row>
    <row r="6644" customFormat="false" ht="15" hidden="false" customHeight="false" outlineLevel="0" collapsed="false">
      <c r="A6644" s="38" t="n">
        <v>45359</v>
      </c>
      <c r="B6644" s="39" t="n">
        <v>153.9</v>
      </c>
      <c r="C6644" s="39" t="n">
        <v>153.8999939</v>
      </c>
      <c r="D6644" s="39" t="n">
        <f aca="false">B6644-C6644</f>
        <v>6.10000000733635E-006</v>
      </c>
      <c r="E6644" s="40" t="n">
        <f aca="false">IFERROR(ABS(D6644)/C6644*100,0)</f>
        <v>3.96361289741178E-006</v>
      </c>
      <c r="F6644" s="39" t="n">
        <v>158.4</v>
      </c>
      <c r="G6644" s="39" t="n">
        <v>158.3999939</v>
      </c>
      <c r="H6644" s="39" t="n">
        <f aca="false">F6644-G6644</f>
        <v>6.10000000733635E-006</v>
      </c>
      <c r="I6644" s="40" t="n">
        <f aca="false">IFERROR(ABS(H6644)/G6644*100,0)</f>
        <v>3.85101025394443E-006</v>
      </c>
      <c r="J6644" s="39" t="n">
        <v>144.93</v>
      </c>
      <c r="K6644" s="39" t="n">
        <v>144.9299927</v>
      </c>
      <c r="L6644" s="39" t="n">
        <f aca="false">J6644-K6644</f>
        <v>7.29999999293796E-006</v>
      </c>
      <c r="M6644" s="40" t="n">
        <f aca="false">IFERROR(ABS(L6644)/K6644*100,0)</f>
        <v>5.03691462128802E-006</v>
      </c>
      <c r="N6644" s="39" t="n">
        <v>146.37</v>
      </c>
      <c r="O6644" s="39" t="n">
        <v>146.3699951</v>
      </c>
      <c r="P6644" s="39" t="n">
        <f aca="false">N6644-O6644</f>
        <v>4.89999999331303E-006</v>
      </c>
      <c r="Q6644" s="40" t="n">
        <f aca="false">IFERROR(ABS(P6644)/O6644*100,0)</f>
        <v>3.34768064313E-006</v>
      </c>
      <c r="R6644" s="41" t="n">
        <v>43856881</v>
      </c>
      <c r="S6644" s="41" t="n">
        <v>43856900</v>
      </c>
      <c r="T6644" s="41" t="n">
        <f aca="false">R6644-S6644</f>
        <v>-19</v>
      </c>
      <c r="U6644" s="40" t="n">
        <f aca="false">IFERROR(ABS(T6644)/S6644*100,0)</f>
        <v>4.33227154678055E-005</v>
      </c>
    </row>
    <row r="6645" customFormat="false" ht="15" hidden="false" customHeight="false" outlineLevel="0" collapsed="false">
      <c r="A6645" s="38" t="n">
        <v>45362</v>
      </c>
      <c r="B6645" s="39" t="n">
        <v>143.62</v>
      </c>
      <c r="C6645" s="39" t="n">
        <v>143.6199951</v>
      </c>
      <c r="D6645" s="39" t="n">
        <f aca="false">B6645-C6645</f>
        <v>4.89999999331303E-006</v>
      </c>
      <c r="E6645" s="40" t="n">
        <f aca="false">IFERROR(ABS(D6645)/C6645*100,0)</f>
        <v>3.41178120073131E-006</v>
      </c>
      <c r="F6645" s="39" t="n">
        <v>144.4</v>
      </c>
      <c r="G6645" s="39" t="n">
        <v>144.3999939</v>
      </c>
      <c r="H6645" s="39" t="n">
        <f aca="false">F6645-G6645</f>
        <v>6.10000000733635E-006</v>
      </c>
      <c r="I6645" s="40" t="n">
        <f aca="false">IFERROR(ABS(H6645)/G6645*100,0)</f>
        <v>4.22437691483611E-006</v>
      </c>
      <c r="J6645" s="39" t="n">
        <v>138.93</v>
      </c>
      <c r="K6645" s="39" t="n">
        <v>138.9299927</v>
      </c>
      <c r="L6645" s="39" t="n">
        <f aca="false">J6645-K6645</f>
        <v>7.29999999293796E-006</v>
      </c>
      <c r="M6645" s="40" t="n">
        <f aca="false">IFERROR(ABS(L6645)/K6645*100,0)</f>
        <v>5.25444495538216E-006</v>
      </c>
      <c r="N6645" s="39" t="n">
        <v>139.02</v>
      </c>
      <c r="O6645" s="39" t="n">
        <v>139.0200043</v>
      </c>
      <c r="P6645" s="39" t="n">
        <f aca="false">N6645-O6645</f>
        <v>-4.30000000051223E-006</v>
      </c>
      <c r="Q6645" s="40" t="n">
        <f aca="false">IFERROR(ABS(P6645)/O6645*100,0)</f>
        <v>3.09308003705207E-006</v>
      </c>
      <c r="R6645" s="41" t="n">
        <v>29227113</v>
      </c>
      <c r="S6645" s="41" t="n">
        <v>29227100</v>
      </c>
      <c r="T6645" s="41" t="n">
        <f aca="false">R6645-S6645</f>
        <v>13</v>
      </c>
      <c r="U6645" s="40" t="n">
        <f aca="false">IFERROR(ABS(T6645)/S6645*100,0)</f>
        <v>4.44792675291083E-005</v>
      </c>
    </row>
    <row r="6646" customFormat="false" ht="15" hidden="false" customHeight="false" outlineLevel="0" collapsed="false">
      <c r="A6646" s="38" t="n">
        <v>45363</v>
      </c>
      <c r="B6646" s="39" t="n">
        <v>144.52</v>
      </c>
      <c r="C6646" s="39" t="n">
        <v>144.5200043</v>
      </c>
      <c r="D6646" s="39" t="n">
        <f aca="false">B6646-C6646</f>
        <v>-4.30000000051223E-006</v>
      </c>
      <c r="E6646" s="40" t="n">
        <f aca="false">IFERROR(ABS(D6646)/C6646*100,0)</f>
        <v>2.97536664307463E-006</v>
      </c>
      <c r="F6646" s="39" t="n">
        <v>146.7</v>
      </c>
      <c r="G6646" s="39" t="n">
        <v>146.6999969</v>
      </c>
      <c r="H6646" s="39" t="n">
        <f aca="false">F6646-G6646</f>
        <v>3.09999998648891E-006</v>
      </c>
      <c r="I6646" s="40" t="n">
        <f aca="false">IFERROR(ABS(H6646)/G6646*100,0)</f>
        <v>2.11315613633044E-006</v>
      </c>
      <c r="J6646" s="39" t="n">
        <v>140.57</v>
      </c>
      <c r="K6646" s="39" t="n">
        <v>140.5700073</v>
      </c>
      <c r="L6646" s="39" t="n">
        <f aca="false">J6646-K6646</f>
        <v>-7.29999999293796E-006</v>
      </c>
      <c r="M6646" s="40" t="n">
        <f aca="false">IFERROR(ABS(L6646)/K6646*100,0)</f>
        <v>5.19314193201864E-006</v>
      </c>
      <c r="N6646" s="39" t="n">
        <v>144.4</v>
      </c>
      <c r="O6646" s="39" t="n">
        <v>144.3999939</v>
      </c>
      <c r="P6646" s="39" t="n">
        <f aca="false">N6646-O6646</f>
        <v>6.10000000733635E-006</v>
      </c>
      <c r="Q6646" s="40" t="n">
        <f aca="false">IFERROR(ABS(P6646)/O6646*100,0)</f>
        <v>4.22437691483611E-006</v>
      </c>
      <c r="R6646" s="41" t="n">
        <v>21218495</v>
      </c>
      <c r="S6646" s="41" t="n">
        <v>21218500</v>
      </c>
      <c r="T6646" s="41" t="n">
        <f aca="false">R6646-S6646</f>
        <v>-5</v>
      </c>
      <c r="U6646" s="40" t="n">
        <f aca="false">IFERROR(ABS(T6646)/S6646*100,0)</f>
        <v>2.35643424370243E-005</v>
      </c>
    </row>
    <row r="6647" customFormat="false" ht="15" hidden="false" customHeight="false" outlineLevel="0" collapsed="false">
      <c r="A6647" s="38" t="n">
        <v>45364</v>
      </c>
      <c r="B6647" s="39" t="n">
        <v>143.05</v>
      </c>
      <c r="C6647" s="39" t="n">
        <v>143.0500031</v>
      </c>
      <c r="D6647" s="39" t="n">
        <f aca="false">B6647-C6647</f>
        <v>-3.09999998648891E-006</v>
      </c>
      <c r="E6647" s="40" t="n">
        <f aca="false">IFERROR(ABS(D6647)/C6647*100,0)</f>
        <v>2.16707439308606E-006</v>
      </c>
      <c r="F6647" s="39" t="n">
        <v>143.23</v>
      </c>
      <c r="G6647" s="39" t="n">
        <v>143.2299957</v>
      </c>
      <c r="H6647" s="39" t="n">
        <f aca="false">F6647-G6647</f>
        <v>4.30000000051223E-006</v>
      </c>
      <c r="I6647" s="40" t="n">
        <f aca="false">IFERROR(ABS(H6647)/G6647*100,0)</f>
        <v>3.00216444153131E-006</v>
      </c>
      <c r="J6647" s="39" t="n">
        <v>141.37</v>
      </c>
      <c r="K6647" s="39" t="n">
        <v>141.3699951</v>
      </c>
      <c r="L6647" s="39" t="n">
        <f aca="false">J6647-K6647</f>
        <v>4.89999999331303E-006</v>
      </c>
      <c r="M6647" s="40" t="n">
        <f aca="false">IFERROR(ABS(L6647)/K6647*100,0)</f>
        <v>3.46608202811845E-006</v>
      </c>
      <c r="N6647" s="39" t="n">
        <v>142.14</v>
      </c>
      <c r="O6647" s="39" t="n">
        <v>142.1399994</v>
      </c>
      <c r="P6647" s="39" t="n">
        <f aca="false">N6647-O6647</f>
        <v>5.99999992800804E-007</v>
      </c>
      <c r="Q6647" s="40" t="n">
        <f aca="false">IFERROR(ABS(P6647)/O6647*100,0)</f>
        <v>4.22119034285576E-007</v>
      </c>
      <c r="R6647" s="41" t="n">
        <v>12923058</v>
      </c>
      <c r="S6647" s="41" t="n">
        <v>12923100</v>
      </c>
      <c r="T6647" s="41" t="n">
        <f aca="false">R6647-S6647</f>
        <v>-42</v>
      </c>
      <c r="U6647" s="40" t="n">
        <f aca="false">IFERROR(ABS(T6647)/S6647*100,0)</f>
        <v>0.000324999419643894</v>
      </c>
    </row>
    <row r="6648" customFormat="false" ht="15" hidden="false" customHeight="false" outlineLevel="0" collapsed="false">
      <c r="A6648" s="38" t="n">
        <v>45365</v>
      </c>
      <c r="B6648" s="39" t="n">
        <v>142.61</v>
      </c>
      <c r="C6648" s="39" t="n">
        <v>142.6100006</v>
      </c>
      <c r="D6648" s="39" t="n">
        <f aca="false">B6648-C6648</f>
        <v>-5.99999992800804E-007</v>
      </c>
      <c r="E6648" s="40" t="n">
        <f aca="false">IFERROR(ABS(D6648)/C6648*100,0)</f>
        <v>4.2072785237812E-007</v>
      </c>
      <c r="F6648" s="39" t="n">
        <v>143.1</v>
      </c>
      <c r="G6648" s="39" t="n">
        <v>143.1000061</v>
      </c>
      <c r="H6648" s="39" t="n">
        <f aca="false">F6648-G6648</f>
        <v>-6.10000000733635E-006</v>
      </c>
      <c r="I6648" s="40" t="n">
        <f aca="false">IFERROR(ABS(H6648)/G6648*100,0)</f>
        <v>4.26275314277317E-006</v>
      </c>
      <c r="J6648" s="39" t="n">
        <v>139.02</v>
      </c>
      <c r="K6648" s="39" t="n">
        <v>139.0200043</v>
      </c>
      <c r="L6648" s="39" t="n">
        <f aca="false">J6648-K6648</f>
        <v>-4.30000000051223E-006</v>
      </c>
      <c r="M6648" s="40" t="n">
        <f aca="false">IFERROR(ABS(L6648)/K6648*100,0)</f>
        <v>3.09308003705207E-006</v>
      </c>
      <c r="N6648" s="39" t="n">
        <v>139.62</v>
      </c>
      <c r="O6648" s="39" t="n">
        <v>139.6199951</v>
      </c>
      <c r="P6648" s="39" t="n">
        <f aca="false">N6648-O6648</f>
        <v>4.89999999331303E-006</v>
      </c>
      <c r="Q6648" s="40" t="n">
        <f aca="false">IFERROR(ABS(P6648)/O6648*100,0)</f>
        <v>3.50952597427289E-006</v>
      </c>
      <c r="R6648" s="41" t="n">
        <v>14961903</v>
      </c>
      <c r="S6648" s="41" t="n">
        <v>14961900</v>
      </c>
      <c r="T6648" s="41" t="n">
        <f aca="false">R6648-S6648</f>
        <v>3</v>
      </c>
      <c r="U6648" s="40" t="n">
        <f aca="false">IFERROR(ABS(T6648)/S6648*100,0)</f>
        <v>2.00509293605759E-005</v>
      </c>
    </row>
    <row r="6649" customFormat="false" ht="15" hidden="false" customHeight="false" outlineLevel="0" collapsed="false">
      <c r="A6649" s="38" t="n">
        <v>45366</v>
      </c>
      <c r="B6649" s="39" t="n">
        <v>135.44</v>
      </c>
      <c r="C6649" s="39" t="n">
        <v>135.4400024</v>
      </c>
      <c r="D6649" s="39" t="n">
        <f aca="false">B6649-C6649</f>
        <v>-2.39999999962492E-006</v>
      </c>
      <c r="E6649" s="40" t="n">
        <f aca="false">IFERROR(ABS(D6649)/C6649*100,0)</f>
        <v>1.77200233099296E-006</v>
      </c>
      <c r="F6649" s="39" t="n">
        <v>137.7</v>
      </c>
      <c r="G6649" s="39" t="n">
        <v>137.6999969</v>
      </c>
      <c r="H6649" s="39" t="n">
        <f aca="false">F6649-G6649</f>
        <v>3.09999998648891E-006</v>
      </c>
      <c r="I6649" s="40" t="n">
        <f aca="false">IFERROR(ABS(H6649)/G6649*100,0)</f>
        <v>2.25127091959209E-006</v>
      </c>
      <c r="J6649" s="39" t="n">
        <v>134.63</v>
      </c>
      <c r="K6649" s="39" t="n">
        <v>134.6300049</v>
      </c>
      <c r="L6649" s="39" t="n">
        <f aca="false">J6649-K6649</f>
        <v>-4.89999999331303E-006</v>
      </c>
      <c r="M6649" s="40" t="n">
        <f aca="false">IFERROR(ABS(L6649)/K6649*100,0)</f>
        <v>3.63960470546862E-006</v>
      </c>
      <c r="N6649" s="39" t="n">
        <v>136.98</v>
      </c>
      <c r="O6649" s="39" t="n">
        <v>136.9799957</v>
      </c>
      <c r="P6649" s="39" t="n">
        <f aca="false">N6649-O6649</f>
        <v>4.30000000051223E-006</v>
      </c>
      <c r="Q6649" s="40" t="n">
        <f aca="false">IFERROR(ABS(P6649)/O6649*100,0)</f>
        <v>3.13914449955865E-006</v>
      </c>
      <c r="R6649" s="41" t="n">
        <v>22751213</v>
      </c>
      <c r="S6649" s="41" t="n">
        <v>22751200</v>
      </c>
      <c r="T6649" s="41" t="n">
        <f aca="false">R6649-S6649</f>
        <v>13</v>
      </c>
      <c r="U6649" s="40" t="n">
        <f aca="false">IFERROR(ABS(T6649)/S6649*100,0)</f>
        <v>5.71398431731074E-005</v>
      </c>
    </row>
    <row r="6650" customFormat="false" ht="15" hidden="false" customHeight="false" outlineLevel="0" collapsed="false">
      <c r="A6650" s="38" t="n">
        <v>45369</v>
      </c>
      <c r="B6650" s="39" t="n">
        <v>140.18</v>
      </c>
      <c r="C6650" s="39" t="n">
        <v>140.1799927</v>
      </c>
      <c r="D6650" s="39" t="n">
        <f aca="false">B6650-C6650</f>
        <v>7.29999999293796E-006</v>
      </c>
      <c r="E6650" s="40" t="n">
        <f aca="false">IFERROR(ABS(D6650)/C6650*100,0)</f>
        <v>5.2075905072707E-006</v>
      </c>
      <c r="F6650" s="39" t="n">
        <v>141.54</v>
      </c>
      <c r="G6650" s="39" t="n">
        <v>141.5399933</v>
      </c>
      <c r="H6650" s="39" t="n">
        <f aca="false">F6650-G6650</f>
        <v>6.70000000013715E-006</v>
      </c>
      <c r="I6650" s="40" t="n">
        <f aca="false">IFERROR(ABS(H6650)/G6650*100,0)</f>
        <v>4.73364442369036E-006</v>
      </c>
      <c r="J6650" s="39" t="n">
        <v>136.61</v>
      </c>
      <c r="K6650" s="39" t="n">
        <v>136.6100006</v>
      </c>
      <c r="L6650" s="39" t="n">
        <f aca="false">J6650-K6650</f>
        <v>-5.99999992800804E-007</v>
      </c>
      <c r="M6650" s="40" t="n">
        <f aca="false">IFERROR(ABS(L6650)/K6650*100,0)</f>
        <v>4.39206493057291E-007</v>
      </c>
      <c r="N6650" s="39" t="n">
        <v>136.64</v>
      </c>
      <c r="O6650" s="39" t="n">
        <v>136.6399994</v>
      </c>
      <c r="P6650" s="39" t="n">
        <f aca="false">N6650-O6650</f>
        <v>5.99999992800804E-007</v>
      </c>
      <c r="Q6650" s="40" t="n">
        <f aca="false">IFERROR(ABS(P6650)/O6650*100,0)</f>
        <v>4.39110066917055E-007</v>
      </c>
      <c r="R6650" s="41" t="n">
        <v>14732899</v>
      </c>
      <c r="S6650" s="41" t="n">
        <v>14732900</v>
      </c>
      <c r="T6650" s="41" t="n">
        <f aca="false">R6650-S6650</f>
        <v>-1</v>
      </c>
      <c r="U6650" s="40" t="n">
        <f aca="false">IFERROR(ABS(T6650)/S6650*100,0)</f>
        <v>6.7875299499759E-006</v>
      </c>
    </row>
    <row r="6651" customFormat="false" ht="15" hidden="false" customHeight="false" outlineLevel="0" collapsed="false">
      <c r="A6651" s="38" t="n">
        <v>45370</v>
      </c>
      <c r="B6651" s="39" t="n">
        <v>135.3</v>
      </c>
      <c r="C6651" s="39" t="n">
        <v>135.3000031</v>
      </c>
      <c r="D6651" s="39" t="n">
        <f aca="false">B6651-C6651</f>
        <v>-3.09999998648891E-006</v>
      </c>
      <c r="E6651" s="40" t="n">
        <f aca="false">IFERROR(ABS(D6651)/C6651*100,0)</f>
        <v>2.29120466774691E-006</v>
      </c>
      <c r="F6651" s="39" t="n">
        <v>136.27</v>
      </c>
      <c r="G6651" s="39" t="n">
        <v>136.2700043</v>
      </c>
      <c r="H6651" s="39" t="n">
        <f aca="false">F6651-G6651</f>
        <v>-4.30000000051223E-006</v>
      </c>
      <c r="I6651" s="40" t="n">
        <f aca="false">IFERROR(ABS(H6651)/G6651*100,0)</f>
        <v>3.15550001087967E-006</v>
      </c>
      <c r="J6651" s="39" t="n">
        <v>133.03</v>
      </c>
      <c r="K6651" s="39" t="n">
        <v>133.0299988</v>
      </c>
      <c r="L6651" s="39" t="n">
        <f aca="false">J6651-K6651</f>
        <v>1.20000001402332E-006</v>
      </c>
      <c r="M6651" s="40" t="n">
        <f aca="false">IFERROR(ABS(L6651)/K6651*100,0)</f>
        <v>9.02052187362207E-007</v>
      </c>
      <c r="N6651" s="39" t="n">
        <v>134.87</v>
      </c>
      <c r="O6651" s="39" t="n">
        <v>134.8699951</v>
      </c>
      <c r="P6651" s="39" t="n">
        <f aca="false">N6651-O6651</f>
        <v>4.89999999331303E-006</v>
      </c>
      <c r="Q6651" s="40" t="n">
        <f aca="false">IFERROR(ABS(P6651)/O6651*100,0)</f>
        <v>3.63312832456167E-006</v>
      </c>
      <c r="R6651" s="41" t="n">
        <v>17341128</v>
      </c>
      <c r="S6651" s="41" t="n">
        <v>17341100</v>
      </c>
      <c r="T6651" s="41" t="n">
        <f aca="false">R6651-S6651</f>
        <v>28</v>
      </c>
      <c r="U6651" s="40" t="n">
        <f aca="false">IFERROR(ABS(T6651)/S6651*100,0)</f>
        <v>0.000161466112299681</v>
      </c>
    </row>
    <row r="6652" customFormat="false" ht="15" hidden="false" customHeight="false" outlineLevel="0" collapsed="false">
      <c r="A6652" s="38" t="n">
        <v>45371</v>
      </c>
      <c r="B6652" s="39" t="n">
        <v>136.53</v>
      </c>
      <c r="C6652" s="39" t="n">
        <v>136.5299988</v>
      </c>
      <c r="D6652" s="39" t="n">
        <f aca="false">B6652-C6652</f>
        <v>1.20000001402332E-006</v>
      </c>
      <c r="E6652" s="40" t="n">
        <f aca="false">IFERROR(ABS(D6652)/C6652*100,0)</f>
        <v>8.78927726192375E-007</v>
      </c>
      <c r="F6652" s="39" t="n">
        <v>137.31</v>
      </c>
      <c r="G6652" s="39" t="n">
        <v>137.3099976</v>
      </c>
      <c r="H6652" s="39" t="n">
        <f aca="false">F6652-G6652</f>
        <v>2.39999999962492E-006</v>
      </c>
      <c r="I6652" s="40" t="n">
        <f aca="false">IFERROR(ABS(H6652)/G6652*100,0)</f>
        <v>1.74786981397844E-006</v>
      </c>
      <c r="J6652" s="39" t="n">
        <v>135.01</v>
      </c>
      <c r="K6652" s="39" t="n">
        <v>135.0099945</v>
      </c>
      <c r="L6652" s="39" t="n">
        <f aca="false">J6652-K6652</f>
        <v>5.49999998611384E-006</v>
      </c>
      <c r="M6652" s="40" t="n">
        <f aca="false">IFERROR(ABS(L6652)/K6652*100,0)</f>
        <v>4.07377246883292E-006</v>
      </c>
      <c r="N6652" s="39" t="n">
        <v>136.75</v>
      </c>
      <c r="O6652" s="39" t="n">
        <v>136.75</v>
      </c>
      <c r="P6652" s="39" t="n">
        <f aca="false">N6652-O6652</f>
        <v>0</v>
      </c>
      <c r="Q6652" s="40" t="n">
        <f aca="false">IFERROR(ABS(P6652)/O6652*100,0)</f>
        <v>0</v>
      </c>
      <c r="R6652" s="41" t="n">
        <v>12750230</v>
      </c>
      <c r="S6652" s="41" t="n">
        <v>12750200</v>
      </c>
      <c r="T6652" s="41" t="n">
        <f aca="false">R6652-S6652</f>
        <v>30</v>
      </c>
      <c r="U6652" s="40" t="n">
        <f aca="false">IFERROR(ABS(T6652)/S6652*100,0)</f>
        <v>0.000235290426816834</v>
      </c>
    </row>
    <row r="6653" customFormat="false" ht="15" hidden="false" customHeight="false" outlineLevel="0" collapsed="false">
      <c r="A6653" s="38" t="n">
        <v>45372</v>
      </c>
      <c r="B6653" s="39" t="n">
        <v>142.55</v>
      </c>
      <c r="C6653" s="39" t="n">
        <v>142.5500031</v>
      </c>
      <c r="D6653" s="39" t="n">
        <f aca="false">B6653-C6653</f>
        <v>-3.09999998648891E-006</v>
      </c>
      <c r="E6653" s="40" t="n">
        <f aca="false">IFERROR(ABS(D6653)/C6653*100,0)</f>
        <v>2.17467549566746E-006</v>
      </c>
      <c r="F6653" s="39" t="n">
        <v>142.6</v>
      </c>
      <c r="G6653" s="39" t="n">
        <v>142.6000061</v>
      </c>
      <c r="H6653" s="39" t="n">
        <f aca="false">F6653-G6653</f>
        <v>-6.10000000733635E-006</v>
      </c>
      <c r="I6653" s="40" t="n">
        <f aca="false">IFERROR(ABS(H6653)/G6653*100,0)</f>
        <v>4.2776996819051E-006</v>
      </c>
      <c r="J6653" s="39" t="n">
        <v>139.04</v>
      </c>
      <c r="K6653" s="39" t="n">
        <v>139.0399933</v>
      </c>
      <c r="L6653" s="39" t="n">
        <f aca="false">J6653-K6653</f>
        <v>6.70000000013715E-006</v>
      </c>
      <c r="M6653" s="40" t="n">
        <f aca="false">IFERROR(ABS(L6653)/K6653*100,0)</f>
        <v>4.81875742447778E-006</v>
      </c>
      <c r="N6653" s="39" t="n">
        <v>139.45</v>
      </c>
      <c r="O6653" s="39" t="n">
        <v>139.4499969</v>
      </c>
      <c r="P6653" s="39" t="n">
        <f aca="false">N6653-O6653</f>
        <v>3.09999998648891E-006</v>
      </c>
      <c r="Q6653" s="40" t="n">
        <f aca="false">IFERROR(ABS(P6653)/O6653*100,0)</f>
        <v>2.22301904295626E-006</v>
      </c>
      <c r="R6653" s="41" t="n">
        <v>17809393</v>
      </c>
      <c r="S6653" s="41" t="n">
        <v>17809400</v>
      </c>
      <c r="T6653" s="41" t="n">
        <f aca="false">R6653-S6653</f>
        <v>-7</v>
      </c>
      <c r="U6653" s="40" t="n">
        <f aca="false">IFERROR(ABS(T6653)/S6653*100,0)</f>
        <v>3.93050860781385E-005</v>
      </c>
    </row>
    <row r="6654" customFormat="false" ht="15" hidden="false" customHeight="false" outlineLevel="0" collapsed="false">
      <c r="A6654" s="38" t="n">
        <v>45373</v>
      </c>
      <c r="B6654" s="39" t="n">
        <v>139.4</v>
      </c>
      <c r="C6654" s="39" t="n">
        <v>139.3999939</v>
      </c>
      <c r="D6654" s="39" t="n">
        <f aca="false">B6654-C6654</f>
        <v>6.10000000733635E-006</v>
      </c>
      <c r="E6654" s="40" t="n">
        <f aca="false">IFERROR(ABS(D6654)/C6654*100,0)</f>
        <v>4.375896896891E-006</v>
      </c>
      <c r="F6654" s="39" t="n">
        <v>141.34</v>
      </c>
      <c r="G6654" s="39" t="n">
        <v>141.3399963</v>
      </c>
      <c r="H6654" s="39" t="n">
        <f aca="false">F6654-G6654</f>
        <v>3.70000000771142E-006</v>
      </c>
      <c r="I6654" s="40" t="n">
        <f aca="false">IFERROR(ABS(H6654)/G6654*100,0)</f>
        <v>2.61780112110518E-006</v>
      </c>
      <c r="J6654" s="39" t="n">
        <v>139.11</v>
      </c>
      <c r="K6654" s="39" t="n">
        <v>139.1100006</v>
      </c>
      <c r="L6654" s="39" t="n">
        <f aca="false">J6654-K6654</f>
        <v>-5.99999992800804E-007</v>
      </c>
      <c r="M6654" s="40" t="n">
        <f aca="false">IFERROR(ABS(L6654)/K6654*100,0)</f>
        <v>4.31313342112662E-007</v>
      </c>
      <c r="N6654" s="39" t="n">
        <v>140.54</v>
      </c>
      <c r="O6654" s="39" t="n">
        <v>140.5399933</v>
      </c>
      <c r="P6654" s="39" t="n">
        <f aca="false">N6654-O6654</f>
        <v>6.70000000013715E-006</v>
      </c>
      <c r="Q6654" s="40" t="n">
        <f aca="false">IFERROR(ABS(P6654)/O6654*100,0)</f>
        <v>4.76732625554861E-006</v>
      </c>
      <c r="R6654" s="41" t="n">
        <v>9944135</v>
      </c>
      <c r="S6654" s="41" t="n">
        <v>9944100</v>
      </c>
      <c r="T6654" s="41" t="n">
        <f aca="false">R6654-S6654</f>
        <v>35</v>
      </c>
      <c r="U6654" s="40" t="n">
        <f aca="false">IFERROR(ABS(T6654)/S6654*100,0)</f>
        <v>0.000351967498315584</v>
      </c>
    </row>
    <row r="6655" customFormat="false" ht="15" hidden="false" customHeight="false" outlineLevel="0" collapsed="false">
      <c r="A6655" s="38" t="n">
        <v>45376</v>
      </c>
      <c r="B6655" s="39" t="n">
        <v>140.16</v>
      </c>
      <c r="C6655" s="39" t="n">
        <v>140.1600037</v>
      </c>
      <c r="D6655" s="39" t="n">
        <f aca="false">B6655-C6655</f>
        <v>-3.70000000771142E-006</v>
      </c>
      <c r="E6655" s="40" t="n">
        <f aca="false">IFERROR(ABS(D6655)/C6655*100,0)</f>
        <v>2.63984011846271E-006</v>
      </c>
      <c r="F6655" s="39" t="n">
        <v>141.68</v>
      </c>
      <c r="G6655" s="39" t="n">
        <v>141.6799927</v>
      </c>
      <c r="H6655" s="39" t="n">
        <f aca="false">F6655-G6655</f>
        <v>7.29999999293796E-006</v>
      </c>
      <c r="I6655" s="40" t="n">
        <f aca="false">IFERROR(ABS(H6655)/G6655*100,0)</f>
        <v>5.15245649990632E-006</v>
      </c>
      <c r="J6655" s="39" t="n">
        <v>139.26</v>
      </c>
      <c r="K6655" s="39" t="n">
        <v>139.2599945</v>
      </c>
      <c r="L6655" s="39" t="n">
        <f aca="false">J6655-K6655</f>
        <v>5.49999998611384E-006</v>
      </c>
      <c r="M6655" s="40" t="n">
        <f aca="false">IFERROR(ABS(L6655)/K6655*100,0)</f>
        <v>3.9494472234191E-006</v>
      </c>
      <c r="N6655" s="39" t="n">
        <v>140.23</v>
      </c>
      <c r="O6655" s="39" t="n">
        <v>140.2299957</v>
      </c>
      <c r="P6655" s="39" t="n">
        <f aca="false">N6655-O6655</f>
        <v>4.30000000051223E-006</v>
      </c>
      <c r="Q6655" s="40" t="n">
        <f aca="false">IFERROR(ABS(P6655)/O6655*100,0)</f>
        <v>3.06639102358058E-006</v>
      </c>
      <c r="R6655" s="41" t="n">
        <v>9922244</v>
      </c>
      <c r="S6655" s="41" t="n">
        <v>9922200</v>
      </c>
      <c r="T6655" s="41" t="n">
        <f aca="false">R6655-S6655</f>
        <v>44</v>
      </c>
      <c r="U6655" s="40" t="n">
        <f aca="false">IFERROR(ABS(T6655)/S6655*100,0)</f>
        <v>0.000443450041321481</v>
      </c>
    </row>
    <row r="6656" customFormat="false" ht="15" hidden="false" customHeight="false" outlineLevel="0" collapsed="false">
      <c r="A6656" s="38" t="n">
        <v>45377</v>
      </c>
      <c r="B6656" s="39" t="n">
        <v>140.61</v>
      </c>
      <c r="C6656" s="39" t="n">
        <v>140.6100006</v>
      </c>
      <c r="D6656" s="39" t="n">
        <f aca="false">B6656-C6656</f>
        <v>-5.99999992800804E-007</v>
      </c>
      <c r="E6656" s="40" t="n">
        <f aca="false">IFERROR(ABS(D6656)/C6656*100,0)</f>
        <v>4.26712175692007E-007</v>
      </c>
      <c r="F6656" s="39" t="n">
        <v>140.96</v>
      </c>
      <c r="G6656" s="39" t="n">
        <v>140.9600067</v>
      </c>
      <c r="H6656" s="39" t="n">
        <f aca="false">F6656-G6656</f>
        <v>-6.70000000013715E-006</v>
      </c>
      <c r="I6656" s="40" t="n">
        <f aca="false">IFERROR(ABS(H6656)/G6656*100,0)</f>
        <v>4.75312122707011E-006</v>
      </c>
      <c r="J6656" s="39" t="n">
        <v>138.64</v>
      </c>
      <c r="K6656" s="39" t="n">
        <v>138.6399994</v>
      </c>
      <c r="L6656" s="39" t="n">
        <f aca="false">J6656-K6656</f>
        <v>5.99999992800804E-007</v>
      </c>
      <c r="M6656" s="40" t="n">
        <f aca="false">IFERROR(ABS(L6656)/K6656*100,0)</f>
        <v>4.32775530436712E-007</v>
      </c>
      <c r="N6656" s="39" t="n">
        <v>138.84</v>
      </c>
      <c r="O6656" s="39" t="n">
        <v>138.8399963</v>
      </c>
      <c r="P6656" s="39" t="n">
        <f aca="false">N6656-O6656</f>
        <v>3.70000000771142E-006</v>
      </c>
      <c r="Q6656" s="40" t="n">
        <f aca="false">IFERROR(ABS(P6656)/O6656*100,0)</f>
        <v>2.66493813476962E-006</v>
      </c>
      <c r="R6656" s="41" t="n">
        <v>10786446</v>
      </c>
      <c r="S6656" s="41" t="n">
        <v>10786400</v>
      </c>
      <c r="T6656" s="41" t="n">
        <f aca="false">R6656-S6656</f>
        <v>46</v>
      </c>
      <c r="U6656" s="40" t="n">
        <f aca="false">IFERROR(ABS(T6656)/S6656*100,0)</f>
        <v>0.000426462953348661</v>
      </c>
    </row>
    <row r="6657" customFormat="false" ht="15" hidden="false" customHeight="false" outlineLevel="0" collapsed="false">
      <c r="A6657" s="38" t="n">
        <v>45378</v>
      </c>
      <c r="B6657" s="39" t="n">
        <v>138.86</v>
      </c>
      <c r="C6657" s="39" t="n">
        <v>138.8600006</v>
      </c>
      <c r="D6657" s="39" t="n">
        <f aca="false">B6657-C6657</f>
        <v>-5.99999992800804E-007</v>
      </c>
      <c r="E6657" s="40" t="n">
        <f aca="false">IFERROR(ABS(D6657)/C6657*100,0)</f>
        <v>4.3208986764242E-007</v>
      </c>
      <c r="F6657" s="39" t="n">
        <v>139.28</v>
      </c>
      <c r="G6657" s="39" t="n">
        <v>139.2799988</v>
      </c>
      <c r="H6657" s="39" t="n">
        <f aca="false">F6657-G6657</f>
        <v>1.20000001402332E-006</v>
      </c>
      <c r="I6657" s="40" t="n">
        <f aca="false">IFERROR(ABS(H6657)/G6657*100,0)</f>
        <v>8.61573825647762E-007</v>
      </c>
      <c r="J6657" s="39" t="n">
        <v>135.15</v>
      </c>
      <c r="K6657" s="39" t="n">
        <v>135.1499939</v>
      </c>
      <c r="L6657" s="39" t="n">
        <f aca="false">J6657-K6657</f>
        <v>6.10000000733635E-006</v>
      </c>
      <c r="M6657" s="40" t="n">
        <f aca="false">IFERROR(ABS(L6657)/K6657*100,0)</f>
        <v>4.51350372375884E-006</v>
      </c>
      <c r="N6657" s="39" t="n">
        <v>136.69</v>
      </c>
      <c r="O6657" s="39" t="n">
        <v>136.6900024</v>
      </c>
      <c r="P6657" s="39" t="n">
        <f aca="false">N6657-O6657</f>
        <v>-2.39999999962492E-006</v>
      </c>
      <c r="Q6657" s="40" t="n">
        <f aca="false">IFERROR(ABS(P6657)/O6657*100,0)</f>
        <v>1.75579775951846E-006</v>
      </c>
      <c r="R6657" s="41" t="n">
        <v>13842815</v>
      </c>
      <c r="S6657" s="41" t="n">
        <v>13842800</v>
      </c>
      <c r="T6657" s="41" t="n">
        <f aca="false">R6657-S6657</f>
        <v>15</v>
      </c>
      <c r="U6657" s="40" t="n">
        <f aca="false">IFERROR(ABS(T6657)/S6657*100,0)</f>
        <v>0.000108359580431705</v>
      </c>
    </row>
    <row r="6658" customFormat="false" ht="15" hidden="false" customHeight="false" outlineLevel="0" collapsed="false">
      <c r="A6658" s="38" t="n">
        <v>45379</v>
      </c>
      <c r="B6658" s="39" t="n">
        <v>135.68</v>
      </c>
      <c r="C6658" s="39" t="n">
        <v>135.6799927</v>
      </c>
      <c r="D6658" s="39" t="n">
        <f aca="false">B6658-C6658</f>
        <v>7.29999999293796E-006</v>
      </c>
      <c r="E6658" s="40" t="n">
        <f aca="false">IFERROR(ABS(D6658)/C6658*100,0)</f>
        <v>5.38030688804567E-006</v>
      </c>
      <c r="F6658" s="39" t="n">
        <v>136.8</v>
      </c>
      <c r="G6658" s="39" t="n">
        <v>136.8000031</v>
      </c>
      <c r="H6658" s="39" t="n">
        <f aca="false">F6658-G6658</f>
        <v>-3.09999998648891E-006</v>
      </c>
      <c r="I6658" s="40" t="n">
        <f aca="false">IFERROR(ABS(H6658)/G6658*100,0)</f>
        <v>2.26608181011723E-006</v>
      </c>
      <c r="J6658" s="39" t="n">
        <v>135.44</v>
      </c>
      <c r="K6658" s="39" t="n">
        <v>135.4400024</v>
      </c>
      <c r="L6658" s="39" t="n">
        <f aca="false">J6658-K6658</f>
        <v>-2.39999999962492E-006</v>
      </c>
      <c r="M6658" s="40" t="n">
        <f aca="false">IFERROR(ABS(L6658)/K6658*100,0)</f>
        <v>1.77200233099296E-006</v>
      </c>
      <c r="N6658" s="39" t="n">
        <v>136.05</v>
      </c>
      <c r="O6658" s="39" t="n">
        <v>136.0500031</v>
      </c>
      <c r="P6658" s="39" t="n">
        <f aca="false">N6658-O6658</f>
        <v>-3.09999998648891E-006</v>
      </c>
      <c r="Q6658" s="40" t="n">
        <f aca="false">IFERROR(ABS(P6658)/O6658*100,0)</f>
        <v>2.27857399180677E-006</v>
      </c>
      <c r="R6658" s="41" t="n">
        <v>10019364</v>
      </c>
      <c r="S6658" s="41" t="n">
        <v>10019400</v>
      </c>
      <c r="T6658" s="41" t="n">
        <f aca="false">R6658-S6658</f>
        <v>-36</v>
      </c>
      <c r="U6658" s="40" t="n">
        <f aca="false">IFERROR(ABS(T6658)/S6658*100,0)</f>
        <v>0.000359302952272591</v>
      </c>
    </row>
    <row r="6659" customFormat="false" ht="15" hidden="false" customHeight="false" outlineLevel="0" collapsed="false">
      <c r="A6659" s="38" t="n">
        <v>45383</v>
      </c>
      <c r="B6659" s="39" t="n">
        <v>137.29</v>
      </c>
      <c r="C6659" s="39" t="n">
        <v>137.2899933</v>
      </c>
      <c r="D6659" s="39" t="n">
        <f aca="false">B6659-C6659</f>
        <v>6.70000000013715E-006</v>
      </c>
      <c r="E6659" s="40" t="n">
        <f aca="false">IFERROR(ABS(D6659)/C6659*100,0)</f>
        <v>4.88018087778372E-006</v>
      </c>
      <c r="F6659" s="39" t="n">
        <v>142.96</v>
      </c>
      <c r="G6659" s="39" t="n">
        <v>142.9600067</v>
      </c>
      <c r="H6659" s="39" t="n">
        <f aca="false">F6659-G6659</f>
        <v>-6.70000000013715E-006</v>
      </c>
      <c r="I6659" s="40" t="n">
        <f aca="false">IFERROR(ABS(H6659)/G6659*100,0)</f>
        <v>4.68662540999808E-006</v>
      </c>
      <c r="J6659" s="39" t="n">
        <v>137.05</v>
      </c>
      <c r="K6659" s="39" t="n">
        <v>137.0500031</v>
      </c>
      <c r="L6659" s="39" t="n">
        <f aca="false">J6659-K6659</f>
        <v>-3.09999998648891E-006</v>
      </c>
      <c r="M6659" s="40" t="n">
        <f aca="false">IFERROR(ABS(L6659)/K6659*100,0)</f>
        <v>2.26194813306714E-006</v>
      </c>
      <c r="N6659" s="39" t="n">
        <v>141.49</v>
      </c>
      <c r="O6659" s="39" t="n">
        <v>141.4900055</v>
      </c>
      <c r="P6659" s="39" t="n">
        <f aca="false">N6659-O6659</f>
        <v>-5.49999998611384E-006</v>
      </c>
      <c r="Q6659" s="40" t="n">
        <f aca="false">IFERROR(ABS(P6659)/O6659*100,0)</f>
        <v>3.88720034795238E-006</v>
      </c>
      <c r="R6659" s="41" t="n">
        <v>14222662</v>
      </c>
      <c r="S6659" s="41" t="n">
        <v>14222700</v>
      </c>
      <c r="T6659" s="41" t="n">
        <f aca="false">R6659-S6659</f>
        <v>-38</v>
      </c>
      <c r="U6659" s="40" t="n">
        <f aca="false">IFERROR(ABS(T6659)/S6659*100,0)</f>
        <v>0.000267178524471444</v>
      </c>
    </row>
    <row r="6660" customFormat="false" ht="15" hidden="false" customHeight="false" outlineLevel="0" collapsed="false">
      <c r="A6660" s="38" t="n">
        <v>45384</v>
      </c>
      <c r="B6660" s="39" t="n">
        <v>140.38</v>
      </c>
      <c r="C6660" s="39" t="n">
        <v>140.3800049</v>
      </c>
      <c r="D6660" s="39" t="n">
        <f aca="false">B6660-C6660</f>
        <v>-4.89999999331303E-006</v>
      </c>
      <c r="E6660" s="40" t="n">
        <f aca="false">IFERROR(ABS(D6660)/C6660*100,0)</f>
        <v>3.49052558931278E-006</v>
      </c>
      <c r="F6660" s="39" t="n">
        <v>141.04</v>
      </c>
      <c r="G6660" s="39" t="n">
        <v>141.0399933</v>
      </c>
      <c r="H6660" s="39" t="n">
        <f aca="false">F6660-G6660</f>
        <v>6.70000000013715E-006</v>
      </c>
      <c r="I6660" s="40" t="n">
        <f aca="false">IFERROR(ABS(H6660)/G6660*100,0)</f>
        <v>4.75042563699353E-006</v>
      </c>
      <c r="J6660" s="39" t="n">
        <v>139.35</v>
      </c>
      <c r="K6660" s="39" t="n">
        <v>139.3500061</v>
      </c>
      <c r="L6660" s="39" t="n">
        <f aca="false">J6660-K6660</f>
        <v>-6.10000000733635E-006</v>
      </c>
      <c r="M6660" s="40" t="n">
        <f aca="false">IFERROR(ABS(L6660)/K6660*100,0)</f>
        <v>4.37746662383271E-006</v>
      </c>
      <c r="N6660" s="39" t="n">
        <v>140.22</v>
      </c>
      <c r="O6660" s="39" t="n">
        <v>140.2200012</v>
      </c>
      <c r="P6660" s="39" t="n">
        <f aca="false">N6660-O6660</f>
        <v>-1.20000001402332E-006</v>
      </c>
      <c r="Q6660" s="40" t="n">
        <f aca="false">IFERROR(ABS(P6660)/O6660*100,0)</f>
        <v>8.55798034341564E-007</v>
      </c>
      <c r="R6660" s="41" t="n">
        <v>9869172</v>
      </c>
      <c r="S6660" s="41" t="n">
        <v>9869200</v>
      </c>
      <c r="T6660" s="41" t="n">
        <f aca="false">R6660-S6660</f>
        <v>-28</v>
      </c>
      <c r="U6660" s="40" t="n">
        <f aca="false">IFERROR(ABS(T6660)/S6660*100,0)</f>
        <v>0.000283710939083208</v>
      </c>
    </row>
    <row r="6661" customFormat="false" ht="15" hidden="false" customHeight="false" outlineLevel="0" collapsed="false">
      <c r="A6661" s="38" t="n">
        <v>45385</v>
      </c>
      <c r="B6661" s="39" t="n">
        <v>138.58</v>
      </c>
      <c r="C6661" s="39" t="n">
        <v>138.5800018</v>
      </c>
      <c r="D6661" s="39" t="n">
        <f aca="false">B6661-C6661</f>
        <v>-1.79999997840241E-006</v>
      </c>
      <c r="E6661" s="40" t="n">
        <f aca="false">IFERROR(ABS(D6661)/C6661*100,0)</f>
        <v>1.29888869607621E-006</v>
      </c>
      <c r="F6661" s="39" t="n">
        <v>142.93</v>
      </c>
      <c r="G6661" s="39" t="n">
        <v>142.9299927</v>
      </c>
      <c r="H6661" s="39" t="n">
        <f aca="false">F6661-G6661</f>
        <v>7.29999999293796E-006</v>
      </c>
      <c r="I6661" s="40" t="n">
        <f aca="false">IFERROR(ABS(H6661)/G6661*100,0)</f>
        <v>5.10739548434746E-006</v>
      </c>
      <c r="J6661" s="39" t="n">
        <v>138.39</v>
      </c>
      <c r="K6661" s="39" t="n">
        <v>138.3899994</v>
      </c>
      <c r="L6661" s="39" t="n">
        <f aca="false">J6661-K6661</f>
        <v>5.99999992800804E-007</v>
      </c>
      <c r="M6661" s="40" t="n">
        <f aca="false">IFERROR(ABS(L6661)/K6661*100,0)</f>
        <v>4.33557334635557E-007</v>
      </c>
      <c r="N6661" s="39" t="n">
        <v>142</v>
      </c>
      <c r="O6661" s="39" t="n">
        <v>142</v>
      </c>
      <c r="P6661" s="39" t="n">
        <f aca="false">N6661-O6661</f>
        <v>0</v>
      </c>
      <c r="Q6661" s="40" t="n">
        <f aca="false">IFERROR(ABS(P6661)/O6661*100,0)</f>
        <v>0</v>
      </c>
      <c r="R6661" s="41" t="n">
        <v>9707518</v>
      </c>
      <c r="S6661" s="41" t="n">
        <v>9707500</v>
      </c>
      <c r="T6661" s="41" t="n">
        <f aca="false">R6661-S6661</f>
        <v>18</v>
      </c>
      <c r="U6661" s="40" t="n">
        <f aca="false">IFERROR(ABS(T6661)/S6661*100,0)</f>
        <v>0.000185423641514293</v>
      </c>
    </row>
    <row r="6662" customFormat="false" ht="15" hidden="false" customHeight="false" outlineLevel="0" collapsed="false">
      <c r="A6662" s="38" t="n">
        <v>45386</v>
      </c>
      <c r="B6662" s="39" t="n">
        <v>144</v>
      </c>
      <c r="C6662" s="39" t="n">
        <v>144</v>
      </c>
      <c r="D6662" s="39" t="n">
        <f aca="false">B6662-C6662</f>
        <v>0</v>
      </c>
      <c r="E6662" s="40" t="n">
        <f aca="false">IFERROR(ABS(D6662)/C6662*100,0)</f>
        <v>0</v>
      </c>
      <c r="F6662" s="39" t="n">
        <v>146.75</v>
      </c>
      <c r="G6662" s="39" t="n">
        <v>146.75</v>
      </c>
      <c r="H6662" s="39" t="n">
        <f aca="false">F6662-G6662</f>
        <v>0</v>
      </c>
      <c r="I6662" s="40" t="n">
        <f aca="false">IFERROR(ABS(H6662)/G6662*100,0)</f>
        <v>0</v>
      </c>
      <c r="J6662" s="39" t="n">
        <v>139.43</v>
      </c>
      <c r="K6662" s="39" t="n">
        <v>139.4299927</v>
      </c>
      <c r="L6662" s="39" t="n">
        <f aca="false">J6662-K6662</f>
        <v>7.29999999293796E-006</v>
      </c>
      <c r="M6662" s="40" t="n">
        <f aca="false">IFERROR(ABS(L6662)/K6662*100,0)</f>
        <v>5.23560236329121E-006</v>
      </c>
      <c r="N6662" s="39" t="n">
        <v>139.66</v>
      </c>
      <c r="O6662" s="39" t="n">
        <v>139.6600037</v>
      </c>
      <c r="P6662" s="39" t="n">
        <f aca="false">N6662-O6662</f>
        <v>-3.70000000771142E-006</v>
      </c>
      <c r="Q6662" s="40" t="n">
        <f aca="false">IFERROR(ABS(P6662)/O6662*100,0)</f>
        <v>2.6492910709492E-006</v>
      </c>
      <c r="R6662" s="41" t="n">
        <v>15759510</v>
      </c>
      <c r="S6662" s="41" t="n">
        <v>15759500</v>
      </c>
      <c r="T6662" s="41" t="n">
        <f aca="false">R6662-S6662</f>
        <v>10</v>
      </c>
      <c r="U6662" s="40" t="n">
        <f aca="false">IFERROR(ABS(T6662)/S6662*100,0)</f>
        <v>6.34537897775945E-005</v>
      </c>
    </row>
    <row r="6663" customFormat="false" ht="15" hidden="false" customHeight="false" outlineLevel="0" collapsed="false">
      <c r="A6663" s="38" t="n">
        <v>45387</v>
      </c>
      <c r="B6663" s="39" t="n">
        <v>140</v>
      </c>
      <c r="C6663" s="39" t="n">
        <v>140</v>
      </c>
      <c r="D6663" s="39" t="n">
        <f aca="false">B6663-C6663</f>
        <v>0</v>
      </c>
      <c r="E6663" s="40" t="n">
        <f aca="false">IFERROR(ABS(D6663)/C6663*100,0)</f>
        <v>0</v>
      </c>
      <c r="F6663" s="39" t="n">
        <v>142</v>
      </c>
      <c r="G6663" s="39" t="n">
        <v>142</v>
      </c>
      <c r="H6663" s="39" t="n">
        <f aca="false">F6663-G6663</f>
        <v>0</v>
      </c>
      <c r="I6663" s="40" t="n">
        <f aca="false">IFERROR(ABS(H6663)/G6663*100,0)</f>
        <v>0</v>
      </c>
      <c r="J6663" s="39" t="n">
        <v>138.92</v>
      </c>
      <c r="K6663" s="39" t="n">
        <v>138.9199982</v>
      </c>
      <c r="L6663" s="39" t="n">
        <f aca="false">J6663-K6663</f>
        <v>1.79999997840241E-006</v>
      </c>
      <c r="M6663" s="40" t="n">
        <f aca="false">IFERROR(ABS(L6663)/K6663*100,0)</f>
        <v>1.29570976225539E-006</v>
      </c>
      <c r="N6663" s="39" t="n">
        <v>141.36</v>
      </c>
      <c r="O6663" s="39" t="n">
        <v>141.3600006</v>
      </c>
      <c r="P6663" s="39" t="n">
        <f aca="false">N6663-O6663</f>
        <v>-5.99999992800804E-007</v>
      </c>
      <c r="Q6663" s="40" t="n">
        <f aca="false">IFERROR(ABS(P6663)/O6663*100,0)</f>
        <v>4.24448210423114E-007</v>
      </c>
      <c r="R6663" s="41" t="n">
        <v>8263641</v>
      </c>
      <c r="S6663" s="41" t="n">
        <v>8263600</v>
      </c>
      <c r="T6663" s="41" t="n">
        <f aca="false">R6663-S6663</f>
        <v>41</v>
      </c>
      <c r="U6663" s="40" t="n">
        <f aca="false">IFERROR(ABS(T6663)/S6663*100,0)</f>
        <v>0.000496151798247737</v>
      </c>
    </row>
    <row r="6664" customFormat="false" ht="15" hidden="false" customHeight="false" outlineLevel="0" collapsed="false">
      <c r="A6664" s="38" t="n">
        <v>45390</v>
      </c>
      <c r="B6664" s="39" t="n">
        <v>145.24</v>
      </c>
      <c r="C6664" s="39" t="n">
        <v>145.2400055</v>
      </c>
      <c r="D6664" s="39" t="n">
        <f aca="false">B6664-C6664</f>
        <v>-5.49999998611384E-006</v>
      </c>
      <c r="E6664" s="40" t="n">
        <f aca="false">IFERROR(ABS(D6664)/C6664*100,0)</f>
        <v>3.78683542952209E-006</v>
      </c>
      <c r="F6664" s="39" t="n">
        <v>146</v>
      </c>
      <c r="G6664" s="39" t="n">
        <v>146</v>
      </c>
      <c r="H6664" s="39" t="n">
        <f aca="false">F6664-G6664</f>
        <v>0</v>
      </c>
      <c r="I6664" s="40" t="n">
        <f aca="false">IFERROR(ABS(H6664)/G6664*100,0)</f>
        <v>0</v>
      </c>
      <c r="J6664" s="39" t="n">
        <v>142.76</v>
      </c>
      <c r="K6664" s="39" t="n">
        <v>142.7599945</v>
      </c>
      <c r="L6664" s="39" t="n">
        <f aca="false">J6664-K6664</f>
        <v>5.49999998611384E-006</v>
      </c>
      <c r="M6664" s="40" t="n">
        <f aca="false">IFERROR(ABS(L6664)/K6664*100,0)</f>
        <v>3.85261992015125E-006</v>
      </c>
      <c r="N6664" s="39" t="n">
        <v>142.79</v>
      </c>
      <c r="O6664" s="39" t="n">
        <v>142.7899933</v>
      </c>
      <c r="P6664" s="39" t="n">
        <f aca="false">N6664-O6664</f>
        <v>6.70000000013715E-006</v>
      </c>
      <c r="Q6664" s="40" t="n">
        <f aca="false">IFERROR(ABS(P6664)/O6664*100,0)</f>
        <v>4.69220555677213E-006</v>
      </c>
      <c r="R6664" s="41" t="n">
        <v>16307401</v>
      </c>
      <c r="S6664" s="41" t="n">
        <v>16307400</v>
      </c>
      <c r="T6664" s="41" t="n">
        <f aca="false">R6664-S6664</f>
        <v>1</v>
      </c>
      <c r="U6664" s="40" t="n">
        <f aca="false">IFERROR(ABS(T6664)/S6664*100,0)</f>
        <v>6.13218538822866E-006</v>
      </c>
    </row>
    <row r="6665" customFormat="false" ht="15" hidden="false" customHeight="false" outlineLevel="0" collapsed="false">
      <c r="A6665" s="38" t="n">
        <v>45391</v>
      </c>
      <c r="B6665" s="39" t="n">
        <v>146.26</v>
      </c>
      <c r="C6665" s="39" t="n">
        <v>146.2599945</v>
      </c>
      <c r="D6665" s="39" t="n">
        <f aca="false">B6665-C6665</f>
        <v>5.49999998611384E-006</v>
      </c>
      <c r="E6665" s="40" t="n">
        <f aca="false">IFERROR(ABS(D6665)/C6665*100,0)</f>
        <v>3.7604267694088E-006</v>
      </c>
      <c r="F6665" s="39" t="n">
        <v>148.17</v>
      </c>
      <c r="G6665" s="39" t="n">
        <v>148.1699982</v>
      </c>
      <c r="H6665" s="39" t="n">
        <f aca="false">F6665-G6665</f>
        <v>1.79999997840241E-006</v>
      </c>
      <c r="I6665" s="40" t="n">
        <f aca="false">IFERROR(ABS(H6665)/G6665*100,0)</f>
        <v>1.21482081411162E-006</v>
      </c>
      <c r="J6665" s="39" t="n">
        <v>142.95</v>
      </c>
      <c r="K6665" s="39" t="n">
        <v>142.9499969</v>
      </c>
      <c r="L6665" s="39" t="n">
        <f aca="false">J6665-K6665</f>
        <v>3.09999998648891E-006</v>
      </c>
      <c r="M6665" s="40" t="n">
        <f aca="false">IFERROR(ABS(L6665)/K6665*100,0)</f>
        <v>2.16859045380568E-006</v>
      </c>
      <c r="N6665" s="39" t="n">
        <v>145.4</v>
      </c>
      <c r="O6665" s="39" t="n">
        <v>145.3999939</v>
      </c>
      <c r="P6665" s="39" t="n">
        <f aca="false">N6665-O6665</f>
        <v>6.10000000733635E-006</v>
      </c>
      <c r="Q6665" s="40" t="n">
        <f aca="false">IFERROR(ABS(P6665)/O6665*100,0)</f>
        <v>4.19532342727034E-006</v>
      </c>
      <c r="R6665" s="41" t="n">
        <v>18487980</v>
      </c>
      <c r="S6665" s="41" t="n">
        <v>18443400</v>
      </c>
      <c r="T6665" s="41" t="n">
        <f aca="false">R6665-S6665</f>
        <v>44580</v>
      </c>
      <c r="U6665" s="40" t="n">
        <f aca="false">IFERROR(ABS(T6665)/S6665*100,0)</f>
        <v>0.24171248251407</v>
      </c>
    </row>
    <row r="6666" customFormat="false" ht="15" hidden="false" customHeight="false" outlineLevel="0" collapsed="false">
      <c r="A6666" s="38" t="n">
        <v>45392</v>
      </c>
      <c r="B6666" s="39" t="n">
        <v>146.63</v>
      </c>
      <c r="C6666" s="39" t="n">
        <v>146.6300049</v>
      </c>
      <c r="D6666" s="39" t="n">
        <f aca="false">B6666-C6666</f>
        <v>-4.89999999331303E-006</v>
      </c>
      <c r="E6666" s="40" t="n">
        <f aca="false">IFERROR(ABS(D6666)/C6666*100,0)</f>
        <v>3.34174441080785E-006</v>
      </c>
      <c r="F6666" s="39" t="n">
        <v>148.43</v>
      </c>
      <c r="G6666" s="39" t="n">
        <v>148.4299927</v>
      </c>
      <c r="H6666" s="39" t="n">
        <f aca="false">F6666-G6666</f>
        <v>7.29999999293796E-006</v>
      </c>
      <c r="I6666" s="40" t="n">
        <f aca="false">IFERROR(ABS(H6666)/G6666*100,0)</f>
        <v>4.91814346962368E-006</v>
      </c>
      <c r="J6666" s="39" t="n">
        <v>145.26</v>
      </c>
      <c r="K6666" s="39" t="n">
        <v>145.2599945</v>
      </c>
      <c r="L6666" s="39" t="n">
        <f aca="false">J6666-K6666</f>
        <v>5.49999998611384E-006</v>
      </c>
      <c r="M6666" s="40" t="n">
        <f aca="false">IFERROR(ABS(L6666)/K6666*100,0)</f>
        <v>3.78631432903836E-006</v>
      </c>
      <c r="N6666" s="39" t="n">
        <v>146.22</v>
      </c>
      <c r="O6666" s="39" t="n">
        <v>146.2200012</v>
      </c>
      <c r="P6666" s="39" t="n">
        <f aca="false">N6666-O6666</f>
        <v>-1.20000001402332E-006</v>
      </c>
      <c r="Q6666" s="40" t="n">
        <f aca="false">IFERROR(ABS(P6666)/O6666*100,0)</f>
        <v>8.20681168222639E-007</v>
      </c>
      <c r="R6666" s="41" t="n">
        <v>18861324</v>
      </c>
      <c r="S6666" s="41" t="n">
        <v>18861300</v>
      </c>
      <c r="T6666" s="41" t="n">
        <f aca="false">R6666-S6666</f>
        <v>24</v>
      </c>
      <c r="U6666" s="40" t="n">
        <f aca="false">IFERROR(ABS(T6666)/S6666*100,0)</f>
        <v>0.000127244675605605</v>
      </c>
    </row>
    <row r="6667" customFormat="false" ht="15" hidden="false" customHeight="false" outlineLevel="0" collapsed="false">
      <c r="A6667" s="38" t="n">
        <v>45393</v>
      </c>
      <c r="B6667" s="39" t="n">
        <v>147.2</v>
      </c>
      <c r="C6667" s="39" t="n">
        <v>147.1999969</v>
      </c>
      <c r="D6667" s="39" t="n">
        <f aca="false">B6667-C6667</f>
        <v>3.09999998648891E-006</v>
      </c>
      <c r="E6667" s="40" t="n">
        <f aca="false">IFERROR(ABS(D6667)/C6667*100,0)</f>
        <v>2.10597829604228E-006</v>
      </c>
      <c r="F6667" s="39" t="n">
        <v>147.56</v>
      </c>
      <c r="G6667" s="39" t="n">
        <v>147.5599976</v>
      </c>
      <c r="H6667" s="39" t="n">
        <f aca="false">F6667-G6667</f>
        <v>2.39999999962492E-006</v>
      </c>
      <c r="I6667" s="40" t="n">
        <f aca="false">IFERROR(ABS(H6667)/G6667*100,0)</f>
        <v>1.62645706062611E-006</v>
      </c>
      <c r="J6667" s="39" t="n">
        <v>144.13</v>
      </c>
      <c r="K6667" s="39" t="n">
        <v>144.1300049</v>
      </c>
      <c r="L6667" s="39" t="n">
        <f aca="false">J6667-K6667</f>
        <v>-4.89999999331303E-006</v>
      </c>
      <c r="M6667" s="40" t="n">
        <f aca="false">IFERROR(ABS(L6667)/K6667*100,0)</f>
        <v>3.3997084761863E-006</v>
      </c>
      <c r="N6667" s="39" t="n">
        <v>147.2</v>
      </c>
      <c r="O6667" s="39" t="n">
        <v>147.1999969</v>
      </c>
      <c r="P6667" s="39" t="n">
        <f aca="false">N6667-O6667</f>
        <v>3.09999998648891E-006</v>
      </c>
      <c r="Q6667" s="40" t="n">
        <f aca="false">IFERROR(ABS(P6667)/O6667*100,0)</f>
        <v>2.10597829604228E-006</v>
      </c>
      <c r="R6667" s="41" t="n">
        <v>11818761</v>
      </c>
      <c r="S6667" s="41" t="n">
        <v>11818800</v>
      </c>
      <c r="T6667" s="41" t="n">
        <f aca="false">R6667-S6667</f>
        <v>-39</v>
      </c>
      <c r="U6667" s="40" t="n">
        <f aca="false">IFERROR(ABS(T6667)/S6667*100,0)</f>
        <v>0.000329982739364403</v>
      </c>
    </row>
    <row r="6668" customFormat="false" ht="15" hidden="false" customHeight="false" outlineLevel="0" collapsed="false">
      <c r="A6668" s="38" t="n">
        <v>45394</v>
      </c>
      <c r="B6668" s="39" t="n">
        <v>145</v>
      </c>
      <c r="C6668" s="39" t="n">
        <v>145</v>
      </c>
      <c r="D6668" s="39" t="n">
        <f aca="false">B6668-C6668</f>
        <v>0</v>
      </c>
      <c r="E6668" s="40" t="n">
        <f aca="false">IFERROR(ABS(D6668)/C6668*100,0)</f>
        <v>0</v>
      </c>
      <c r="F6668" s="39" t="n">
        <v>146.51</v>
      </c>
      <c r="G6668" s="39" t="n">
        <v>146.5099945</v>
      </c>
      <c r="H6668" s="39" t="n">
        <f aca="false">F6668-G6668</f>
        <v>5.49999998611384E-006</v>
      </c>
      <c r="I6668" s="40" t="n">
        <f aca="false">IFERROR(ABS(H6668)/G6668*100,0)</f>
        <v>3.75401009663804E-006</v>
      </c>
      <c r="J6668" s="39" t="n">
        <v>142.15</v>
      </c>
      <c r="K6668" s="39" t="n">
        <v>142.1499939</v>
      </c>
      <c r="L6668" s="39" t="n">
        <f aca="false">J6668-K6668</f>
        <v>6.10000000733635E-006</v>
      </c>
      <c r="M6668" s="40" t="n">
        <f aca="false">IFERROR(ABS(L6668)/K6668*100,0)</f>
        <v>4.29124183545698E-006</v>
      </c>
      <c r="N6668" s="39" t="n">
        <v>142.52</v>
      </c>
      <c r="O6668" s="39" t="n">
        <v>142.5200043</v>
      </c>
      <c r="P6668" s="39" t="n">
        <f aca="false">N6668-O6668</f>
        <v>-4.30000000051223E-006</v>
      </c>
      <c r="Q6668" s="40" t="n">
        <f aca="false">IFERROR(ABS(P6668)/O6668*100,0)</f>
        <v>3.01712031348306E-006</v>
      </c>
      <c r="R6668" s="41" t="n">
        <v>12024043</v>
      </c>
      <c r="S6668" s="41" t="n">
        <v>12024000</v>
      </c>
      <c r="T6668" s="41" t="n">
        <f aca="false">R6668-S6668</f>
        <v>43</v>
      </c>
      <c r="U6668" s="40" t="n">
        <f aca="false">IFERROR(ABS(T6668)/S6668*100,0)</f>
        <v>0.000357618097139055</v>
      </c>
    </row>
    <row r="6669" customFormat="false" ht="15" hidden="false" customHeight="false" outlineLevel="0" collapsed="false">
      <c r="A6669" s="38" t="n">
        <v>45397</v>
      </c>
      <c r="B6669" s="39" t="n">
        <v>145.02</v>
      </c>
      <c r="C6669" s="39" t="n">
        <v>145.0200043</v>
      </c>
      <c r="D6669" s="39" t="n">
        <f aca="false">B6669-C6669</f>
        <v>-4.30000000051223E-006</v>
      </c>
      <c r="E6669" s="40" t="n">
        <f aca="false">IFERROR(ABS(D6669)/C6669*100,0)</f>
        <v>2.96510817336407E-006</v>
      </c>
      <c r="F6669" s="39" t="n">
        <v>145.48</v>
      </c>
      <c r="G6669" s="39" t="n">
        <v>145.4799957</v>
      </c>
      <c r="H6669" s="39" t="n">
        <f aca="false">F6669-G6669</f>
        <v>4.30000000051223E-006</v>
      </c>
      <c r="I6669" s="40" t="n">
        <f aca="false">IFERROR(ABS(H6669)/G6669*100,0)</f>
        <v>2.95573283448497E-006</v>
      </c>
      <c r="J6669" s="39" t="n">
        <v>139.88</v>
      </c>
      <c r="K6669" s="39" t="n">
        <v>139.8800049</v>
      </c>
      <c r="L6669" s="39" t="n">
        <f aca="false">J6669-K6669</f>
        <v>-4.89999999331303E-006</v>
      </c>
      <c r="M6669" s="40" t="n">
        <f aca="false">IFERROR(ABS(L6669)/K6669*100,0)</f>
        <v>3.50300244614377E-006</v>
      </c>
      <c r="N6669" s="39" t="n">
        <v>140.14</v>
      </c>
      <c r="O6669" s="39" t="n">
        <v>140.1399994</v>
      </c>
      <c r="P6669" s="39" t="n">
        <f aca="false">N6669-O6669</f>
        <v>5.99999992800804E-007</v>
      </c>
      <c r="Q6669" s="40" t="n">
        <f aca="false">IFERROR(ABS(P6669)/O6669*100,0)</f>
        <v>4.28143281982063E-007</v>
      </c>
      <c r="R6669" s="41" t="n">
        <v>13458780</v>
      </c>
      <c r="S6669" s="41" t="n">
        <v>13458800</v>
      </c>
      <c r="T6669" s="41" t="n">
        <f aca="false">R6669-S6669</f>
        <v>-20</v>
      </c>
      <c r="U6669" s="40" t="n">
        <f aca="false">IFERROR(ABS(T6669)/S6669*100,0)</f>
        <v>0.000148601658394508</v>
      </c>
    </row>
    <row r="6670" customFormat="false" ht="15" hidden="false" customHeight="false" outlineLevel="0" collapsed="false">
      <c r="A6670" s="38" t="n">
        <v>45398</v>
      </c>
      <c r="B6670" s="39" t="n">
        <v>137.89</v>
      </c>
      <c r="C6670" s="39" t="n">
        <v>137.8899994</v>
      </c>
      <c r="D6670" s="39" t="n">
        <f aca="false">B6670-C6670</f>
        <v>5.99999992800804E-007</v>
      </c>
      <c r="E6670" s="40" t="n">
        <f aca="false">IFERROR(ABS(D6670)/C6670*100,0)</f>
        <v>4.35129447684082E-007</v>
      </c>
      <c r="F6670" s="39" t="n">
        <v>140.54</v>
      </c>
      <c r="G6670" s="39" t="n">
        <v>140.5399933</v>
      </c>
      <c r="H6670" s="39" t="n">
        <f aca="false">F6670-G6670</f>
        <v>6.70000000013715E-006</v>
      </c>
      <c r="I6670" s="40" t="n">
        <f aca="false">IFERROR(ABS(H6670)/G6670*100,0)</f>
        <v>4.76732625554861E-006</v>
      </c>
      <c r="J6670" s="39" t="n">
        <v>137.06</v>
      </c>
      <c r="K6670" s="39" t="n">
        <v>137.0599976</v>
      </c>
      <c r="L6670" s="39" t="n">
        <f aca="false">J6670-K6670</f>
        <v>2.39999999962492E-006</v>
      </c>
      <c r="M6670" s="40" t="n">
        <f aca="false">IFERROR(ABS(L6670)/K6670*100,0)</f>
        <v>1.75105796122159E-006</v>
      </c>
      <c r="N6670" s="39" t="n">
        <v>139.8</v>
      </c>
      <c r="O6670" s="39" t="n">
        <v>139.8000031</v>
      </c>
      <c r="P6670" s="39" t="n">
        <f aca="false">N6670-O6670</f>
        <v>-3.09999998648891E-006</v>
      </c>
      <c r="Q6670" s="40" t="n">
        <f aca="false">IFERROR(ABS(P6670)/O6670*100,0)</f>
        <v>2.21745344617157E-006</v>
      </c>
      <c r="R6670" s="41" t="n">
        <v>14218222</v>
      </c>
      <c r="S6670" s="41" t="n">
        <v>14218200</v>
      </c>
      <c r="T6670" s="41" t="n">
        <f aca="false">R6670-S6670</f>
        <v>22</v>
      </c>
      <c r="U6670" s="40" t="n">
        <f aca="false">IFERROR(ABS(T6670)/S6670*100,0)</f>
        <v>0.00015473125993445</v>
      </c>
    </row>
    <row r="6671" customFormat="false" ht="15" hidden="false" customHeight="false" outlineLevel="0" collapsed="false">
      <c r="A6671" s="38" t="n">
        <v>45399</v>
      </c>
      <c r="B6671" s="39" t="n">
        <v>141.13</v>
      </c>
      <c r="C6671" s="39" t="n">
        <v>141.1300049</v>
      </c>
      <c r="D6671" s="39" t="n">
        <f aca="false">B6671-C6671</f>
        <v>-4.89999999331303E-006</v>
      </c>
      <c r="E6671" s="40" t="n">
        <f aca="false">IFERROR(ABS(D6671)/C6671*100,0)</f>
        <v>3.47197606687891E-006</v>
      </c>
      <c r="F6671" s="39" t="n">
        <v>142.57</v>
      </c>
      <c r="G6671" s="39" t="n">
        <v>142.5700073</v>
      </c>
      <c r="H6671" s="39" t="n">
        <f aca="false">F6671-G6671</f>
        <v>-7.29999999293796E-006</v>
      </c>
      <c r="I6671" s="40" t="n">
        <f aca="false">IFERROR(ABS(H6671)/G6671*100,0)</f>
        <v>5.12029151936359E-006</v>
      </c>
      <c r="J6671" s="39" t="n">
        <v>137.36</v>
      </c>
      <c r="K6671" s="39" t="n">
        <v>137.3600006</v>
      </c>
      <c r="L6671" s="39" t="n">
        <f aca="false">J6671-K6671</f>
        <v>-5.99999992800804E-007</v>
      </c>
      <c r="M6671" s="40" t="n">
        <f aca="false">IFERROR(ABS(L6671)/K6671*100,0)</f>
        <v>4.36808379571894E-007</v>
      </c>
      <c r="N6671" s="39" t="n">
        <v>139.03</v>
      </c>
      <c r="O6671" s="39" t="n">
        <v>139.0299988</v>
      </c>
      <c r="P6671" s="39" t="n">
        <f aca="false">N6671-O6671</f>
        <v>1.20000001402332E-006</v>
      </c>
      <c r="Q6671" s="40" t="n">
        <f aca="false">IFERROR(ABS(P6671)/O6671*100,0)</f>
        <v>8.63123084500319E-007</v>
      </c>
      <c r="R6671" s="41" t="n">
        <v>18823237</v>
      </c>
      <c r="S6671" s="41" t="n">
        <v>18823200</v>
      </c>
      <c r="T6671" s="41" t="n">
        <f aca="false">R6671-S6671</f>
        <v>37</v>
      </c>
      <c r="U6671" s="40" t="n">
        <f aca="false">IFERROR(ABS(T6671)/S6671*100,0)</f>
        <v>0.000196565939903948</v>
      </c>
    </row>
    <row r="6672" customFormat="false" ht="15" hidden="false" customHeight="false" outlineLevel="0" collapsed="false">
      <c r="A6672" s="38" t="n">
        <v>45400</v>
      </c>
      <c r="B6672" s="39" t="n">
        <v>132.89</v>
      </c>
      <c r="C6672" s="39" t="n">
        <v>132.8899994</v>
      </c>
      <c r="D6672" s="39" t="n">
        <f aca="false">B6672-C6672</f>
        <v>5.99999992800804E-007</v>
      </c>
      <c r="E6672" s="40" t="n">
        <f aca="false">IFERROR(ABS(D6672)/C6672*100,0)</f>
        <v>4.51501238249538E-007</v>
      </c>
      <c r="F6672" s="39" t="n">
        <v>135.13</v>
      </c>
      <c r="G6672" s="39" t="n">
        <v>135.1300049</v>
      </c>
      <c r="H6672" s="39" t="n">
        <f aca="false">F6672-G6672</f>
        <v>-4.89999999331303E-006</v>
      </c>
      <c r="I6672" s="40" t="n">
        <f aca="false">IFERROR(ABS(H6672)/G6672*100,0)</f>
        <v>3.62613765679885E-006</v>
      </c>
      <c r="J6672" s="39" t="n">
        <v>130.3</v>
      </c>
      <c r="K6672" s="39" t="n">
        <v>130.3000031</v>
      </c>
      <c r="L6672" s="39" t="n">
        <f aca="false">J6672-K6672</f>
        <v>-3.09999998648891E-006</v>
      </c>
      <c r="M6672" s="40" t="n">
        <f aca="false">IFERROR(ABS(L6672)/K6672*100,0)</f>
        <v>2.37912502896089E-006</v>
      </c>
      <c r="N6672" s="39" t="n">
        <v>132.27</v>
      </c>
      <c r="O6672" s="39" t="n">
        <v>132.2700043</v>
      </c>
      <c r="P6672" s="39" t="n">
        <f aca="false">N6672-O6672</f>
        <v>-4.30000000051223E-006</v>
      </c>
      <c r="Q6672" s="40" t="n">
        <f aca="false">IFERROR(ABS(P6672)/O6672*100,0)</f>
        <v>3.25092603063613E-006</v>
      </c>
      <c r="R6672" s="41" t="n">
        <v>39306149</v>
      </c>
      <c r="S6672" s="41" t="n">
        <v>39306100</v>
      </c>
      <c r="T6672" s="41" t="n">
        <f aca="false">R6672-S6672</f>
        <v>49</v>
      </c>
      <c r="U6672" s="40" t="n">
        <f aca="false">IFERROR(ABS(T6672)/S6672*100,0)</f>
        <v>0.000124662584179046</v>
      </c>
    </row>
    <row r="6673" customFormat="false" ht="15" hidden="false" customHeight="false" outlineLevel="0" collapsed="false">
      <c r="A6673" s="38" t="n">
        <v>45401</v>
      </c>
      <c r="B6673" s="39" t="n">
        <v>129.37</v>
      </c>
      <c r="C6673" s="39" t="n">
        <v>129.3699951</v>
      </c>
      <c r="D6673" s="39" t="n">
        <f aca="false">B6673-C6673</f>
        <v>4.89999999331303E-006</v>
      </c>
      <c r="E6673" s="40" t="n">
        <f aca="false">IFERROR(ABS(D6673)/C6673*100,0)</f>
        <v>3.7875861319508E-006</v>
      </c>
      <c r="F6673" s="39" t="n">
        <v>131.55</v>
      </c>
      <c r="G6673" s="39" t="n">
        <v>131.5500031</v>
      </c>
      <c r="H6673" s="39" t="n">
        <f aca="false">F6673-G6673</f>
        <v>-3.09999998648891E-006</v>
      </c>
      <c r="I6673" s="40" t="n">
        <f aca="false">IFERROR(ABS(H6673)/G6673*100,0)</f>
        <v>2.35651836825302E-006</v>
      </c>
      <c r="J6673" s="39" t="n">
        <v>126.64</v>
      </c>
      <c r="K6673" s="39" t="n">
        <v>126.6399994</v>
      </c>
      <c r="L6673" s="39" t="n">
        <f aca="false">J6673-K6673</f>
        <v>6.00000007011659E-007</v>
      </c>
      <c r="M6673" s="40" t="n">
        <f aca="false">IFERROR(ABS(L6673)/K6673*100,0)</f>
        <v>4.73783962298138E-007</v>
      </c>
      <c r="N6673" s="39" t="n">
        <v>127.7</v>
      </c>
      <c r="O6673" s="39" t="n">
        <v>127.6999969</v>
      </c>
      <c r="P6673" s="39" t="n">
        <f aca="false">N6673-O6673</f>
        <v>3.10000000069977E-006</v>
      </c>
      <c r="Q6673" s="40" t="n">
        <f aca="false">IFERROR(ABS(P6673)/O6673*100,0)</f>
        <v>2.42756466402057E-006</v>
      </c>
      <c r="R6673" s="41" t="n">
        <v>28284021</v>
      </c>
      <c r="S6673" s="41" t="n">
        <v>28284000</v>
      </c>
      <c r="T6673" s="41" t="n">
        <f aca="false">R6673-S6673</f>
        <v>21</v>
      </c>
      <c r="U6673" s="40" t="n">
        <f aca="false">IFERROR(ABS(T6673)/S6673*100,0)</f>
        <v>7.42469240560034E-005</v>
      </c>
    </row>
    <row r="6674" customFormat="false" ht="15" hidden="false" customHeight="false" outlineLevel="0" collapsed="false">
      <c r="A6674" s="38" t="n">
        <v>45404</v>
      </c>
      <c r="B6674" s="39" t="n">
        <v>126.75</v>
      </c>
      <c r="C6674" s="39" t="n">
        <v>126.75</v>
      </c>
      <c r="D6674" s="39" t="n">
        <f aca="false">B6674-C6674</f>
        <v>0</v>
      </c>
      <c r="E6674" s="40" t="n">
        <f aca="false">IFERROR(ABS(D6674)/C6674*100,0)</f>
        <v>0</v>
      </c>
      <c r="F6674" s="39" t="n">
        <v>130.66</v>
      </c>
      <c r="G6674" s="39" t="n">
        <v>130.6600037</v>
      </c>
      <c r="H6674" s="39" t="n">
        <f aca="false">F6674-G6674</f>
        <v>-3.70000000771142E-006</v>
      </c>
      <c r="I6674" s="40" t="n">
        <f aca="false">IFERROR(ABS(H6674)/G6674*100,0)</f>
        <v>2.83177705719859E-006</v>
      </c>
      <c r="J6674" s="39" t="n">
        <v>125.78</v>
      </c>
      <c r="K6674" s="39" t="n">
        <v>125.7799988</v>
      </c>
      <c r="L6674" s="39" t="n">
        <f aca="false">J6674-K6674</f>
        <v>1.19999999981246E-006</v>
      </c>
      <c r="M6674" s="40" t="n">
        <f aca="false">IFERROR(ABS(L6674)/K6674*100,0)</f>
        <v>9.54046757243619E-007</v>
      </c>
      <c r="N6674" s="39" t="n">
        <v>129.75</v>
      </c>
      <c r="O6674" s="39" t="n">
        <v>129.75</v>
      </c>
      <c r="P6674" s="39" t="n">
        <f aca="false">N6674-O6674</f>
        <v>0</v>
      </c>
      <c r="Q6674" s="40" t="n">
        <f aca="false">IFERROR(ABS(P6674)/O6674*100,0)</f>
        <v>0</v>
      </c>
      <c r="R6674" s="41" t="n">
        <v>18556792</v>
      </c>
      <c r="S6674" s="41" t="n">
        <v>18556800</v>
      </c>
      <c r="T6674" s="41" t="n">
        <f aca="false">R6674-S6674</f>
        <v>-8</v>
      </c>
      <c r="U6674" s="40" t="n">
        <f aca="false">IFERROR(ABS(T6674)/S6674*100,0)</f>
        <v>4.31108811864115E-005</v>
      </c>
    </row>
    <row r="6675" customFormat="false" ht="15" hidden="false" customHeight="false" outlineLevel="0" collapsed="false">
      <c r="A6675" s="38" t="n">
        <v>45405</v>
      </c>
      <c r="B6675" s="39" t="n">
        <v>131.36</v>
      </c>
      <c r="C6675" s="39" t="n">
        <v>131.3600006</v>
      </c>
      <c r="D6675" s="39" t="n">
        <f aca="false">B6675-C6675</f>
        <v>-5.99999992800804E-007</v>
      </c>
      <c r="E6675" s="40" t="n">
        <f aca="false">IFERROR(ABS(D6675)/C6675*100,0)</f>
        <v>4.56760041154266E-007</v>
      </c>
      <c r="F6675" s="39" t="n">
        <v>133.71</v>
      </c>
      <c r="G6675" s="39" t="n">
        <v>133.7100067</v>
      </c>
      <c r="H6675" s="39" t="n">
        <f aca="false">F6675-G6675</f>
        <v>-6.70000000013715E-006</v>
      </c>
      <c r="I6675" s="40" t="n">
        <f aca="false">IFERROR(ABS(H6675)/G6675*100,0)</f>
        <v>5.01084411368678E-006</v>
      </c>
      <c r="J6675" s="39" t="n">
        <v>130.66</v>
      </c>
      <c r="K6675" s="39" t="n">
        <v>130.6600037</v>
      </c>
      <c r="L6675" s="39" t="n">
        <f aca="false">J6675-K6675</f>
        <v>-3.70000000771142E-006</v>
      </c>
      <c r="M6675" s="40" t="n">
        <f aca="false">IFERROR(ABS(L6675)/K6675*100,0)</f>
        <v>2.83177705719859E-006</v>
      </c>
      <c r="N6675" s="39" t="n">
        <v>133.43</v>
      </c>
      <c r="O6675" s="39" t="n">
        <v>133.4299927</v>
      </c>
      <c r="P6675" s="39" t="n">
        <f aca="false">N6675-O6675</f>
        <v>7.29999999293796E-006</v>
      </c>
      <c r="Q6675" s="40" t="n">
        <f aca="false">IFERROR(ABS(P6675)/O6675*100,0)</f>
        <v>5.47103379474138E-006</v>
      </c>
      <c r="R6675" s="41" t="n">
        <v>12573756</v>
      </c>
      <c r="S6675" s="41" t="n">
        <v>12573800</v>
      </c>
      <c r="T6675" s="41" t="n">
        <f aca="false">R6675-S6675</f>
        <v>-44</v>
      </c>
      <c r="U6675" s="40" t="n">
        <f aca="false">IFERROR(ABS(T6675)/S6675*100,0)</f>
        <v>0.000349933989724666</v>
      </c>
    </row>
    <row r="6676" customFormat="false" ht="15" hidden="false" customHeight="false" outlineLevel="0" collapsed="false">
      <c r="A6676" s="38" t="n">
        <v>45406</v>
      </c>
      <c r="B6676" s="39" t="n">
        <v>136.09</v>
      </c>
      <c r="C6676" s="39" t="n">
        <v>136.0899963</v>
      </c>
      <c r="D6676" s="39" t="n">
        <f aca="false">B6676-C6676</f>
        <v>3.70000000771142E-006</v>
      </c>
      <c r="E6676" s="40" t="n">
        <f aca="false">IFERROR(ABS(D6676)/C6676*100,0)</f>
        <v>2.71878911625147E-006</v>
      </c>
      <c r="F6676" s="39" t="n">
        <v>136.29</v>
      </c>
      <c r="G6676" s="39" t="n">
        <v>136.2899933</v>
      </c>
      <c r="H6676" s="39" t="n">
        <f aca="false">F6676-G6676</f>
        <v>6.70000000013715E-006</v>
      </c>
      <c r="I6676" s="40" t="n">
        <f aca="false">IFERROR(ABS(H6676)/G6676*100,0)</f>
        <v>4.91598820860545E-006</v>
      </c>
      <c r="J6676" s="39" t="n">
        <v>131.54</v>
      </c>
      <c r="K6676" s="39" t="n">
        <v>131.5399933</v>
      </c>
      <c r="L6676" s="39" t="n">
        <f aca="false">J6676-K6676</f>
        <v>6.70000000013715E-006</v>
      </c>
      <c r="M6676" s="40" t="n">
        <f aca="false">IFERROR(ABS(L6676)/K6676*100,0)</f>
        <v>5.09350793781525E-006</v>
      </c>
      <c r="N6676" s="39" t="n">
        <v>132.97</v>
      </c>
      <c r="O6676" s="39" t="n">
        <v>132.9700012</v>
      </c>
      <c r="P6676" s="39" t="n">
        <f aca="false">N6676-O6676</f>
        <v>-1.20000001402332E-006</v>
      </c>
      <c r="Q6676" s="40" t="n">
        <f aca="false">IFERROR(ABS(P6676)/O6676*100,0)</f>
        <v>9.02459203725507E-007</v>
      </c>
      <c r="R6676" s="41" t="n">
        <v>15558000</v>
      </c>
      <c r="S6676" s="41" t="n">
        <v>15558000</v>
      </c>
      <c r="T6676" s="41" t="n">
        <f aca="false">R6676-S6676</f>
        <v>0</v>
      </c>
      <c r="U6676" s="40" t="n">
        <f aca="false">IFERROR(ABS(T6676)/S6676*100,0)</f>
        <v>0</v>
      </c>
    </row>
    <row r="6677" customFormat="false" ht="15" hidden="false" customHeight="false" outlineLevel="0" collapsed="false">
      <c r="A6677" s="38" t="n">
        <v>45407</v>
      </c>
      <c r="B6677" s="39" t="n">
        <v>130</v>
      </c>
      <c r="C6677" s="39" t="n">
        <v>130</v>
      </c>
      <c r="D6677" s="39" t="n">
        <f aca="false">B6677-C6677</f>
        <v>0</v>
      </c>
      <c r="E6677" s="40" t="n">
        <f aca="false">IFERROR(ABS(D6677)/C6677*100,0)</f>
        <v>0</v>
      </c>
      <c r="F6677" s="39" t="n">
        <v>137.84</v>
      </c>
      <c r="G6677" s="39" t="n">
        <v>137.8399963</v>
      </c>
      <c r="H6677" s="39" t="n">
        <f aca="false">F6677-G6677</f>
        <v>3.70000000771142E-006</v>
      </c>
      <c r="I6677" s="40" t="n">
        <f aca="false">IFERROR(ABS(H6677)/G6677*100,0)</f>
        <v>2.68427169691634E-006</v>
      </c>
      <c r="J6677" s="39" t="n">
        <v>128.86</v>
      </c>
      <c r="K6677" s="39" t="n">
        <v>128.8600006</v>
      </c>
      <c r="L6677" s="39" t="n">
        <f aca="false">J6677-K6677</f>
        <v>-5.99999992800804E-007</v>
      </c>
      <c r="M6677" s="40" t="n">
        <f aca="false">IFERROR(ABS(L6677)/K6677*100,0)</f>
        <v>4.65621597087594E-007</v>
      </c>
      <c r="N6677" s="39" t="n">
        <v>136.58</v>
      </c>
      <c r="O6677" s="39" t="n">
        <v>136.5800018</v>
      </c>
      <c r="P6677" s="39" t="n">
        <f aca="false">N6677-O6677</f>
        <v>-1.79999997840241E-006</v>
      </c>
      <c r="Q6677" s="40" t="n">
        <f aca="false">IFERROR(ABS(P6677)/O6677*100,0)</f>
        <v>1.31790888466836E-006</v>
      </c>
      <c r="R6677" s="41" t="n">
        <v>18034257</v>
      </c>
      <c r="S6677" s="41" t="n">
        <v>18034300</v>
      </c>
      <c r="T6677" s="41" t="n">
        <f aca="false">R6677-S6677</f>
        <v>-43</v>
      </c>
      <c r="U6677" s="40" t="n">
        <f aca="false">IFERROR(ABS(T6677)/S6677*100,0)</f>
        <v>0.000238434538629168</v>
      </c>
    </row>
    <row r="6678" customFormat="false" ht="15" hidden="false" customHeight="false" outlineLevel="0" collapsed="false">
      <c r="A6678" s="38" t="n">
        <v>45408</v>
      </c>
      <c r="B6678" s="39" t="n">
        <v>136.81</v>
      </c>
      <c r="C6678" s="39" t="n">
        <v>136.8099976</v>
      </c>
      <c r="D6678" s="39" t="n">
        <f aca="false">B6678-C6678</f>
        <v>2.39999999962492E-006</v>
      </c>
      <c r="E6678" s="40" t="n">
        <f aca="false">IFERROR(ABS(D6678)/C6678*100,0)</f>
        <v>1.75425776019817E-006</v>
      </c>
      <c r="F6678" s="39" t="n">
        <v>138.74</v>
      </c>
      <c r="G6678" s="39" t="n">
        <v>138.7400055</v>
      </c>
      <c r="H6678" s="39" t="n">
        <f aca="false">F6678-G6678</f>
        <v>-5.49999998611384E-006</v>
      </c>
      <c r="I6678" s="40" t="n">
        <f aca="false">IFERROR(ABS(H6678)/G6678*100,0)</f>
        <v>3.96424950849078E-006</v>
      </c>
      <c r="J6678" s="39" t="n">
        <v>135.95</v>
      </c>
      <c r="K6678" s="39" t="n">
        <v>135.9499969</v>
      </c>
      <c r="L6678" s="39" t="n">
        <f aca="false">J6678-K6678</f>
        <v>3.09999998648891E-006</v>
      </c>
      <c r="M6678" s="40" t="n">
        <f aca="false">IFERROR(ABS(L6678)/K6678*100,0)</f>
        <v>2.2802501340027E-006</v>
      </c>
      <c r="N6678" s="39" t="n">
        <v>138.3</v>
      </c>
      <c r="O6678" s="39" t="n">
        <v>138.3000031</v>
      </c>
      <c r="P6678" s="39" t="n">
        <f aca="false">N6678-O6678</f>
        <v>-3.09999998648891E-006</v>
      </c>
      <c r="Q6678" s="40" t="n">
        <f aca="false">IFERROR(ABS(P6678)/O6678*100,0)</f>
        <v>2.24150391684909E-006</v>
      </c>
      <c r="R6678" s="41" t="n">
        <v>9453393</v>
      </c>
      <c r="S6678" s="41" t="n">
        <v>9453400</v>
      </c>
      <c r="T6678" s="41" t="n">
        <f aca="false">R6678-S6678</f>
        <v>-7</v>
      </c>
      <c r="U6678" s="40" t="n">
        <f aca="false">IFERROR(ABS(T6678)/S6678*100,0)</f>
        <v>7.40474326697273E-005</v>
      </c>
    </row>
    <row r="6679" customFormat="false" ht="15" hidden="false" customHeight="false" outlineLevel="0" collapsed="false">
      <c r="A6679" s="38" t="n">
        <v>45411</v>
      </c>
      <c r="B6679" s="39" t="n">
        <v>138</v>
      </c>
      <c r="C6679" s="39" t="n">
        <v>138</v>
      </c>
      <c r="D6679" s="39" t="n">
        <f aca="false">B6679-C6679</f>
        <v>0</v>
      </c>
      <c r="E6679" s="40" t="n">
        <f aca="false">IFERROR(ABS(D6679)/C6679*100,0)</f>
        <v>0</v>
      </c>
      <c r="F6679" s="39" t="n">
        <v>138.65</v>
      </c>
      <c r="G6679" s="39" t="n">
        <v>138.6499939</v>
      </c>
      <c r="H6679" s="39" t="n">
        <f aca="false">F6679-G6679</f>
        <v>6.10000000733635E-006</v>
      </c>
      <c r="I6679" s="40" t="n">
        <f aca="false">IFERROR(ABS(H6679)/G6679*100,0)</f>
        <v>4.39956745453297E-006</v>
      </c>
      <c r="J6679" s="39" t="n">
        <v>135.91</v>
      </c>
      <c r="K6679" s="39" t="n">
        <v>135.9100037</v>
      </c>
      <c r="L6679" s="39" t="n">
        <f aca="false">J6679-K6679</f>
        <v>-3.70000000771142E-006</v>
      </c>
      <c r="M6679" s="40" t="n">
        <f aca="false">IFERROR(ABS(L6679)/K6679*100,0)</f>
        <v>2.72238974835038E-006</v>
      </c>
      <c r="N6679" s="39" t="n">
        <v>138.5</v>
      </c>
      <c r="O6679" s="39" t="n">
        <v>138.5</v>
      </c>
      <c r="P6679" s="39" t="n">
        <f aca="false">N6679-O6679</f>
        <v>0</v>
      </c>
      <c r="Q6679" s="40" t="n">
        <f aca="false">IFERROR(ABS(P6679)/O6679*100,0)</f>
        <v>0</v>
      </c>
      <c r="R6679" s="41" t="n">
        <v>10025907</v>
      </c>
      <c r="S6679" s="41" t="n">
        <v>9997100</v>
      </c>
      <c r="T6679" s="41" t="n">
        <f aca="false">R6679-S6679</f>
        <v>28807</v>
      </c>
      <c r="U6679" s="40" t="n">
        <f aca="false">IFERROR(ABS(T6679)/S6679*100,0)</f>
        <v>0.288153564533715</v>
      </c>
    </row>
    <row r="6680" customFormat="false" ht="15" hidden="false" customHeight="false" outlineLevel="0" collapsed="false">
      <c r="A6680" s="38" t="n">
        <v>45412</v>
      </c>
      <c r="B6680" s="39" t="n">
        <v>137.94</v>
      </c>
      <c r="C6680" s="39" t="n">
        <v>137.9400024</v>
      </c>
      <c r="D6680" s="39" t="n">
        <f aca="false">B6680-C6680</f>
        <v>-2.39999999962492E-006</v>
      </c>
      <c r="E6680" s="40" t="n">
        <f aca="false">IFERROR(ABS(D6680)/C6680*100,0)</f>
        <v>1.73988687680705E-006</v>
      </c>
      <c r="F6680" s="39" t="n">
        <v>139.7</v>
      </c>
      <c r="G6680" s="39" t="n">
        <v>139.6999969</v>
      </c>
      <c r="H6680" s="39" t="n">
        <f aca="false">F6680-G6680</f>
        <v>3.09999998648891E-006</v>
      </c>
      <c r="I6680" s="40" t="n">
        <f aca="false">IFERROR(ABS(H6680)/G6680*100,0)</f>
        <v>2.21904084128789E-006</v>
      </c>
      <c r="J6680" s="39" t="n">
        <v>137.26</v>
      </c>
      <c r="K6680" s="39" t="n">
        <v>137.2599945</v>
      </c>
      <c r="L6680" s="39" t="n">
        <f aca="false">J6680-K6680</f>
        <v>5.49999998611384E-006</v>
      </c>
      <c r="M6680" s="40" t="n">
        <f aca="false">IFERROR(ABS(L6680)/K6680*100,0)</f>
        <v>4.00699417637951E-006</v>
      </c>
      <c r="N6680" s="39" t="n">
        <v>137.34</v>
      </c>
      <c r="O6680" s="39" t="n">
        <v>137.3399963</v>
      </c>
      <c r="P6680" s="39" t="n">
        <f aca="false">N6680-O6680</f>
        <v>3.70000000771142E-006</v>
      </c>
      <c r="Q6680" s="40" t="n">
        <f aca="false">IFERROR(ABS(P6680)/O6680*100,0)</f>
        <v>2.69404405664122E-006</v>
      </c>
      <c r="R6680" s="41" t="n">
        <v>10980630</v>
      </c>
      <c r="S6680" s="41" t="n">
        <v>10980600</v>
      </c>
      <c r="T6680" s="41" t="n">
        <f aca="false">R6680-S6680</f>
        <v>30</v>
      </c>
      <c r="U6680" s="40" t="n">
        <f aca="false">IFERROR(ABS(T6680)/S6680*100,0)</f>
        <v>0.000273209114256052</v>
      </c>
    </row>
    <row r="6681" customFormat="false" ht="15" hidden="false" customHeight="false" outlineLevel="0" collapsed="false">
      <c r="A6681" s="38" t="n">
        <v>45413</v>
      </c>
      <c r="B6681" s="39" t="n">
        <v>137.42</v>
      </c>
      <c r="C6681" s="39" t="n">
        <v>137.4199982</v>
      </c>
      <c r="D6681" s="39" t="n">
        <f aca="false">B6681-C6681</f>
        <v>1.79999997840241E-006</v>
      </c>
      <c r="E6681" s="40" t="n">
        <f aca="false">IFERROR(ABS(D6681)/C6681*100,0)</f>
        <v>1.30985300682562E-006</v>
      </c>
      <c r="F6681" s="39" t="n">
        <v>139.43</v>
      </c>
      <c r="G6681" s="39" t="n">
        <v>139.4299927</v>
      </c>
      <c r="H6681" s="39" t="n">
        <f aca="false">F6681-G6681</f>
        <v>7.29999999293796E-006</v>
      </c>
      <c r="I6681" s="40" t="n">
        <f aca="false">IFERROR(ABS(H6681)/G6681*100,0)</f>
        <v>5.23560236329121E-006</v>
      </c>
      <c r="J6681" s="39" t="n">
        <v>133.21</v>
      </c>
      <c r="K6681" s="39" t="n">
        <v>133.2100067</v>
      </c>
      <c r="L6681" s="39" t="n">
        <f aca="false">J6681-K6681</f>
        <v>-6.70000000013715E-006</v>
      </c>
      <c r="M6681" s="40" t="n">
        <f aca="false">IFERROR(ABS(L6681)/K6681*100,0)</f>
        <v>5.0296521756253E-006</v>
      </c>
      <c r="N6681" s="39" t="n">
        <v>134.94</v>
      </c>
      <c r="O6681" s="39" t="n">
        <v>134.9400024</v>
      </c>
      <c r="P6681" s="39" t="n">
        <f aca="false">N6681-O6681</f>
        <v>-2.39999999962492E-006</v>
      </c>
      <c r="Q6681" s="40" t="n">
        <f aca="false">IFERROR(ABS(P6681)/O6681*100,0)</f>
        <v>1.77856822064568E-006</v>
      </c>
      <c r="R6681" s="41" t="n">
        <v>12573480</v>
      </c>
      <c r="S6681" s="41" t="n">
        <v>12561800</v>
      </c>
      <c r="T6681" s="41" t="n">
        <f aca="false">R6681-S6681</f>
        <v>11680</v>
      </c>
      <c r="U6681" s="40" t="n">
        <f aca="false">IFERROR(ABS(T6681)/S6681*100,0)</f>
        <v>0.0929803053702495</v>
      </c>
    </row>
    <row r="6682" customFormat="false" ht="15" hidden="false" customHeight="false" outlineLevel="0" collapsed="false">
      <c r="A6682" s="38" t="n">
        <v>45414</v>
      </c>
      <c r="B6682" s="39" t="n">
        <v>135.6</v>
      </c>
      <c r="C6682" s="39" t="n">
        <v>135.6000061</v>
      </c>
      <c r="D6682" s="39" t="n">
        <f aca="false">B6682-C6682</f>
        <v>-6.10000000733635E-006</v>
      </c>
      <c r="E6682" s="40" t="n">
        <f aca="false">IFERROR(ABS(D6682)/C6682*100,0)</f>
        <v>4.49852487678933E-006</v>
      </c>
      <c r="F6682" s="39" t="n">
        <v>136.74</v>
      </c>
      <c r="G6682" s="39" t="n">
        <v>136.7400055</v>
      </c>
      <c r="H6682" s="39" t="n">
        <f aca="false">F6682-G6682</f>
        <v>-5.49999998611384E-006</v>
      </c>
      <c r="I6682" s="40" t="n">
        <f aca="false">IFERROR(ABS(H6682)/G6682*100,0)</f>
        <v>4.02223180114896E-006</v>
      </c>
      <c r="J6682" s="39" t="n">
        <v>133.22</v>
      </c>
      <c r="K6682" s="39" t="n">
        <v>133.2200012</v>
      </c>
      <c r="L6682" s="39" t="n">
        <f aca="false">J6682-K6682</f>
        <v>-1.20000001402332E-006</v>
      </c>
      <c r="M6682" s="40" t="n">
        <f aca="false">IFERROR(ABS(L6682)/K6682*100,0)</f>
        <v>9.0076565321583E-007</v>
      </c>
      <c r="N6682" s="39" t="n">
        <v>136.23</v>
      </c>
      <c r="O6682" s="39" t="n">
        <v>136.2299957</v>
      </c>
      <c r="P6682" s="39" t="n">
        <f aca="false">N6682-O6682</f>
        <v>4.30000000051223E-006</v>
      </c>
      <c r="Q6682" s="40" t="n">
        <f aca="false">IFERROR(ABS(P6682)/O6682*100,0)</f>
        <v>3.15642673143843E-006</v>
      </c>
      <c r="R6682" s="41" t="n">
        <v>9261896</v>
      </c>
      <c r="S6682" s="41" t="n">
        <v>9261900</v>
      </c>
      <c r="T6682" s="41" t="n">
        <f aca="false">R6682-S6682</f>
        <v>-4</v>
      </c>
      <c r="U6682" s="40" t="n">
        <f aca="false">IFERROR(ABS(T6682)/S6682*100,0)</f>
        <v>4.31876828728447E-005</v>
      </c>
    </row>
    <row r="6683" customFormat="false" ht="15" hidden="false" customHeight="false" outlineLevel="0" collapsed="false">
      <c r="A6683" s="38" t="n">
        <v>45415</v>
      </c>
      <c r="B6683" s="39" t="n">
        <v>138.9</v>
      </c>
      <c r="C6683" s="39" t="n">
        <v>138.8999939</v>
      </c>
      <c r="D6683" s="39" t="n">
        <f aca="false">B6683-C6683</f>
        <v>6.10000000733635E-006</v>
      </c>
      <c r="E6683" s="40" t="n">
        <f aca="false">IFERROR(ABS(D6683)/C6683*100,0)</f>
        <v>4.39164886625409E-006</v>
      </c>
      <c r="F6683" s="39" t="n">
        <v>142.11</v>
      </c>
      <c r="G6683" s="39" t="n">
        <v>142.1100006</v>
      </c>
      <c r="H6683" s="39" t="n">
        <f aca="false">F6683-G6683</f>
        <v>-5.99999992800804E-007</v>
      </c>
      <c r="I6683" s="40" t="n">
        <f aca="false">IFERROR(ABS(H6683)/G6683*100,0)</f>
        <v>4.22208141768739E-007</v>
      </c>
      <c r="J6683" s="39" t="n">
        <v>138.76</v>
      </c>
      <c r="K6683" s="39" t="n">
        <v>138.7599945</v>
      </c>
      <c r="L6683" s="39" t="n">
        <f aca="false">J6683-K6683</f>
        <v>5.49999998611384E-006</v>
      </c>
      <c r="M6683" s="40" t="n">
        <f aca="false">IFERROR(ABS(L6683)/K6683*100,0)</f>
        <v>3.96367844055646E-006</v>
      </c>
      <c r="N6683" s="39" t="n">
        <v>141.56</v>
      </c>
      <c r="O6683" s="39" t="n">
        <v>141.5599976</v>
      </c>
      <c r="P6683" s="39" t="n">
        <f aca="false">N6683-O6683</f>
        <v>2.39999999962492E-006</v>
      </c>
      <c r="Q6683" s="40" t="n">
        <f aca="false">IFERROR(ABS(P6683)/O6683*100,0)</f>
        <v>1.69539420762531E-006</v>
      </c>
      <c r="R6683" s="41" t="n">
        <v>13264336</v>
      </c>
      <c r="S6683" s="41" t="n">
        <v>13264300</v>
      </c>
      <c r="T6683" s="41" t="n">
        <f aca="false">R6683-S6683</f>
        <v>36</v>
      </c>
      <c r="U6683" s="40" t="n">
        <f aca="false">IFERROR(ABS(T6683)/S6683*100,0)</f>
        <v>0.000271405200425201</v>
      </c>
    </row>
    <row r="6684" customFormat="false" ht="15" hidden="false" customHeight="false" outlineLevel="0" collapsed="false">
      <c r="A6684" s="38" t="n">
        <v>45418</v>
      </c>
      <c r="B6684" s="39" t="n">
        <v>140.47</v>
      </c>
      <c r="C6684" s="39" t="n">
        <v>140.4700012</v>
      </c>
      <c r="D6684" s="39" t="n">
        <f aca="false">B6684-C6684</f>
        <v>-1.20000001402332E-006</v>
      </c>
      <c r="E6684" s="40" t="n">
        <f aca="false">IFERROR(ABS(D6684)/C6684*100,0)</f>
        <v>8.54274936834924E-007</v>
      </c>
      <c r="F6684" s="39" t="n">
        <v>142.83</v>
      </c>
      <c r="G6684" s="39" t="n">
        <v>142.8300018</v>
      </c>
      <c r="H6684" s="39" t="n">
        <f aca="false">F6684-G6684</f>
        <v>-1.79999997840241E-006</v>
      </c>
      <c r="I6684" s="40" t="n">
        <f aca="false">IFERROR(ABS(H6684)/G6684*100,0)</f>
        <v>1.26023941449142E-006</v>
      </c>
      <c r="J6684" s="39" t="n">
        <v>139.81</v>
      </c>
      <c r="K6684" s="39" t="n">
        <v>139.8099976</v>
      </c>
      <c r="L6684" s="39" t="n">
        <f aca="false">J6684-K6684</f>
        <v>2.39999999962492E-006</v>
      </c>
      <c r="M6684" s="40" t="n">
        <f aca="false">IFERROR(ABS(L6684)/K6684*100,0)</f>
        <v>1.71661543582268E-006</v>
      </c>
      <c r="N6684" s="39" t="n">
        <v>142.83</v>
      </c>
      <c r="O6684" s="39" t="n">
        <v>142.8300018</v>
      </c>
      <c r="P6684" s="39" t="n">
        <f aca="false">N6684-O6684</f>
        <v>-1.79999997840241E-006</v>
      </c>
      <c r="Q6684" s="40" t="n">
        <f aca="false">IFERROR(ABS(P6684)/O6684*100,0)</f>
        <v>1.26023941449142E-006</v>
      </c>
      <c r="R6684" s="41" t="n">
        <v>8601573</v>
      </c>
      <c r="S6684" s="41" t="n">
        <v>8601600</v>
      </c>
      <c r="T6684" s="41" t="n">
        <f aca="false">R6684-S6684</f>
        <v>-27</v>
      </c>
      <c r="U6684" s="40" t="n">
        <f aca="false">IFERROR(ABS(T6684)/S6684*100,0)</f>
        <v>0.000313895089285714</v>
      </c>
    </row>
    <row r="6685" customFormat="false" ht="15" hidden="false" customHeight="false" outlineLevel="0" collapsed="false">
      <c r="A6685" s="38" t="n">
        <v>45419</v>
      </c>
      <c r="B6685" s="39" t="n">
        <v>141.87</v>
      </c>
      <c r="C6685" s="39" t="n">
        <v>141.8699951</v>
      </c>
      <c r="D6685" s="39" t="n">
        <f aca="false">B6685-C6685</f>
        <v>4.89999999331303E-006</v>
      </c>
      <c r="E6685" s="40" t="n">
        <f aca="false">IFERROR(ABS(D6685)/C6685*100,0)</f>
        <v>3.45386633012792E-006</v>
      </c>
      <c r="F6685" s="39" t="n">
        <v>142.29</v>
      </c>
      <c r="G6685" s="39" t="n">
        <v>142.2899933</v>
      </c>
      <c r="H6685" s="39" t="n">
        <f aca="false">F6685-G6685</f>
        <v>6.70000000013715E-006</v>
      </c>
      <c r="I6685" s="40" t="n">
        <f aca="false">IFERROR(ABS(H6685)/G6685*100,0)</f>
        <v>4.70869373506194E-006</v>
      </c>
      <c r="J6685" s="39" t="n">
        <v>140.51</v>
      </c>
      <c r="K6685" s="39" t="n">
        <v>140.5099945</v>
      </c>
      <c r="L6685" s="39" t="n">
        <f aca="false">J6685-K6685</f>
        <v>5.49999998611384E-006</v>
      </c>
      <c r="M6685" s="40" t="n">
        <f aca="false">IFERROR(ABS(L6685)/K6685*100,0)</f>
        <v>3.91431229193724E-006</v>
      </c>
      <c r="N6685" s="39" t="n">
        <v>141.11</v>
      </c>
      <c r="O6685" s="39" t="n">
        <v>141.1100006</v>
      </c>
      <c r="P6685" s="39" t="n">
        <f aca="false">N6685-O6685</f>
        <v>-5.99999992800804E-007</v>
      </c>
      <c r="Q6685" s="40" t="n">
        <f aca="false">IFERROR(ABS(P6685)/O6685*100,0)</f>
        <v>4.25200191516974E-007</v>
      </c>
      <c r="R6685" s="41" t="n">
        <v>8682941</v>
      </c>
      <c r="S6685" s="41" t="n">
        <v>8682900</v>
      </c>
      <c r="T6685" s="41" t="n">
        <f aca="false">R6685-S6685</f>
        <v>41</v>
      </c>
      <c r="U6685" s="40" t="n">
        <f aca="false">IFERROR(ABS(T6685)/S6685*100,0)</f>
        <v>0.000472192470257633</v>
      </c>
    </row>
    <row r="6686" customFormat="false" ht="15" hidden="false" customHeight="false" outlineLevel="0" collapsed="false">
      <c r="A6686" s="38" t="n">
        <v>45420</v>
      </c>
      <c r="B6686" s="39" t="n">
        <v>141.11</v>
      </c>
      <c r="C6686" s="39" t="n">
        <v>141.1100006</v>
      </c>
      <c r="D6686" s="39" t="n">
        <f aca="false">B6686-C6686</f>
        <v>-5.99999992800804E-007</v>
      </c>
      <c r="E6686" s="40" t="n">
        <f aca="false">IFERROR(ABS(D6686)/C6686*100,0)</f>
        <v>4.25200191516974E-007</v>
      </c>
      <c r="F6686" s="39" t="n">
        <v>144.26</v>
      </c>
      <c r="G6686" s="39" t="n">
        <v>144.2599945</v>
      </c>
      <c r="H6686" s="39" t="n">
        <f aca="false">F6686-G6686</f>
        <v>5.49999998611384E-006</v>
      </c>
      <c r="I6686" s="40" t="n">
        <f aca="false">IFERROR(ABS(H6686)/G6686*100,0)</f>
        <v>3.81256079010445E-006</v>
      </c>
      <c r="J6686" s="39" t="n">
        <v>140.8</v>
      </c>
      <c r="K6686" s="39" t="n">
        <v>140.8000031</v>
      </c>
      <c r="L6686" s="39" t="n">
        <f aca="false">J6686-K6686</f>
        <v>-3.09999998648891E-006</v>
      </c>
      <c r="M6686" s="40" t="n">
        <f aca="false">IFERROR(ABS(L6686)/K6686*100,0)</f>
        <v>2.20170448738357E-006</v>
      </c>
      <c r="N6686" s="39" t="n">
        <v>143.6</v>
      </c>
      <c r="O6686" s="39" t="n">
        <v>143.6000061</v>
      </c>
      <c r="P6686" s="39" t="n">
        <f aca="false">N6686-O6686</f>
        <v>-6.10000000733635E-006</v>
      </c>
      <c r="Q6686" s="40" t="n">
        <f aca="false">IFERROR(ABS(P6686)/O6686*100,0)</f>
        <v>4.24791068817117E-006</v>
      </c>
      <c r="R6686" s="41" t="n">
        <v>10202348</v>
      </c>
      <c r="S6686" s="41" t="n">
        <v>10202300</v>
      </c>
      <c r="T6686" s="41" t="n">
        <f aca="false">R6686-S6686</f>
        <v>48</v>
      </c>
      <c r="U6686" s="40" t="n">
        <f aca="false">IFERROR(ABS(T6686)/S6686*100,0)</f>
        <v>0.000470482146182724</v>
      </c>
    </row>
    <row r="6687" customFormat="false" ht="15" hidden="false" customHeight="false" outlineLevel="0" collapsed="false">
      <c r="A6687" s="38" t="n">
        <v>45421</v>
      </c>
      <c r="B6687" s="39" t="n">
        <v>142.94</v>
      </c>
      <c r="C6687" s="39" t="n">
        <v>142.9400024</v>
      </c>
      <c r="D6687" s="39" t="n">
        <f aca="false">B6687-C6687</f>
        <v>-2.39999999962492E-006</v>
      </c>
      <c r="E6687" s="40" t="n">
        <f aca="false">IFERROR(ABS(D6687)/C6687*100,0)</f>
        <v>1.67902613637071E-006</v>
      </c>
      <c r="F6687" s="39" t="n">
        <v>143.35</v>
      </c>
      <c r="G6687" s="39" t="n">
        <v>143.3500061</v>
      </c>
      <c r="H6687" s="39" t="n">
        <f aca="false">F6687-G6687</f>
        <v>-6.10000000733635E-006</v>
      </c>
      <c r="I6687" s="40" t="n">
        <f aca="false">IFERROR(ABS(H6687)/G6687*100,0)</f>
        <v>4.25531897297656E-006</v>
      </c>
      <c r="J6687" s="39" t="n">
        <v>141.13</v>
      </c>
      <c r="K6687" s="39" t="n">
        <v>141.1300049</v>
      </c>
      <c r="L6687" s="39" t="n">
        <f aca="false">J6687-K6687</f>
        <v>-4.89999999331303E-006</v>
      </c>
      <c r="M6687" s="40" t="n">
        <f aca="false">IFERROR(ABS(L6687)/K6687*100,0)</f>
        <v>3.47197606687891E-006</v>
      </c>
      <c r="N6687" s="39" t="n">
        <v>142.79</v>
      </c>
      <c r="O6687" s="39" t="n">
        <v>142.7899933</v>
      </c>
      <c r="P6687" s="39" t="n">
        <f aca="false">N6687-O6687</f>
        <v>6.70000000013715E-006</v>
      </c>
      <c r="Q6687" s="40" t="n">
        <f aca="false">IFERROR(ABS(P6687)/O6687*100,0)</f>
        <v>4.69220555677213E-006</v>
      </c>
      <c r="R6687" s="41" t="n">
        <v>8012668</v>
      </c>
      <c r="S6687" s="41" t="n">
        <v>8012700</v>
      </c>
      <c r="T6687" s="41" t="n">
        <f aca="false">R6687-S6687</f>
        <v>-32</v>
      </c>
      <c r="U6687" s="40" t="n">
        <f aca="false">IFERROR(ABS(T6687)/S6687*100,0)</f>
        <v>0.000399366006464737</v>
      </c>
    </row>
    <row r="6688" customFormat="false" ht="15" hidden="false" customHeight="false" outlineLevel="0" collapsed="false">
      <c r="A6688" s="38" t="n">
        <v>45422</v>
      </c>
      <c r="B6688" s="39" t="n">
        <v>147.22</v>
      </c>
      <c r="C6688" s="39" t="n">
        <v>147.2200012</v>
      </c>
      <c r="D6688" s="39" t="n">
        <f aca="false">B6688-C6688</f>
        <v>-1.20000001402332E-006</v>
      </c>
      <c r="E6688" s="40" t="n">
        <f aca="false">IFERROR(ABS(D6688)/C6688*100,0)</f>
        <v>8.15106646000569E-007</v>
      </c>
      <c r="F6688" s="39" t="n">
        <v>150.5</v>
      </c>
      <c r="G6688" s="39" t="n">
        <v>150.5</v>
      </c>
      <c r="H6688" s="39" t="n">
        <f aca="false">F6688-G6688</f>
        <v>0</v>
      </c>
      <c r="I6688" s="40" t="n">
        <f aca="false">IFERROR(ABS(H6688)/G6688*100,0)</f>
        <v>0</v>
      </c>
      <c r="J6688" s="39" t="n">
        <v>146.93</v>
      </c>
      <c r="K6688" s="39" t="n">
        <v>146.9299927</v>
      </c>
      <c r="L6688" s="39" t="n">
        <f aca="false">J6688-K6688</f>
        <v>7.29999999293796E-006</v>
      </c>
      <c r="M6688" s="40" t="n">
        <f aca="false">IFERROR(ABS(L6688)/K6688*100,0)</f>
        <v>4.96835251863315E-006</v>
      </c>
      <c r="N6688" s="39" t="n">
        <v>149.26</v>
      </c>
      <c r="O6688" s="39" t="n">
        <v>149.2599945</v>
      </c>
      <c r="P6688" s="39" t="n">
        <f aca="false">N6688-O6688</f>
        <v>5.49999998611384E-006</v>
      </c>
      <c r="Q6688" s="40" t="n">
        <f aca="false">IFERROR(ABS(P6688)/O6688*100,0)</f>
        <v>3.68484536297758E-006</v>
      </c>
      <c r="R6688" s="41" t="n">
        <v>23671378</v>
      </c>
      <c r="S6688" s="41" t="n">
        <v>23671400</v>
      </c>
      <c r="T6688" s="41" t="n">
        <f aca="false">R6688-S6688</f>
        <v>-22</v>
      </c>
      <c r="U6688" s="40" t="n">
        <f aca="false">IFERROR(ABS(T6688)/S6688*100,0)</f>
        <v>9.29391586471438E-005</v>
      </c>
    </row>
    <row r="6689" customFormat="false" ht="15" hidden="false" customHeight="false" outlineLevel="0" collapsed="false">
      <c r="A6689" s="38" t="n">
        <v>45425</v>
      </c>
      <c r="B6689" s="39" t="n">
        <v>148.02</v>
      </c>
      <c r="C6689" s="39" t="n">
        <v>148.0200043</v>
      </c>
      <c r="D6689" s="39" t="n">
        <f aca="false">B6689-C6689</f>
        <v>-4.30000000051223E-006</v>
      </c>
      <c r="E6689" s="40" t="n">
        <f aca="false">IFERROR(ABS(D6689)/C6689*100,0)</f>
        <v>2.90501275205829E-006</v>
      </c>
      <c r="F6689" s="39" t="n">
        <v>148.44</v>
      </c>
      <c r="G6689" s="39" t="n">
        <v>148.4400024</v>
      </c>
      <c r="H6689" s="39" t="n">
        <f aca="false">F6689-G6689</f>
        <v>-2.39999999962492E-006</v>
      </c>
      <c r="I6689" s="40" t="n">
        <f aca="false">IFERROR(ABS(H6689)/G6689*100,0)</f>
        <v>1.61681484830327E-006</v>
      </c>
      <c r="J6689" s="39" t="n">
        <v>146.3</v>
      </c>
      <c r="K6689" s="39" t="n">
        <v>146.3000031</v>
      </c>
      <c r="L6689" s="39" t="n">
        <f aca="false">J6689-K6689</f>
        <v>-3.09999998648891E-006</v>
      </c>
      <c r="M6689" s="40" t="n">
        <f aca="false">IFERROR(ABS(L6689)/K6689*100,0)</f>
        <v>2.11893364374707E-006</v>
      </c>
      <c r="N6689" s="39" t="n">
        <v>146.41</v>
      </c>
      <c r="O6689" s="39" t="n">
        <v>146.4100037</v>
      </c>
      <c r="P6689" s="39" t="n">
        <f aca="false">N6689-O6689</f>
        <v>-3.70000000771142E-006</v>
      </c>
      <c r="Q6689" s="40" t="n">
        <f aca="false">IFERROR(ABS(P6689)/O6689*100,0)</f>
        <v>2.52714972625291E-006</v>
      </c>
      <c r="R6689" s="41" t="n">
        <v>8278732</v>
      </c>
      <c r="S6689" s="41" t="n">
        <v>8278700</v>
      </c>
      <c r="T6689" s="41" t="n">
        <f aca="false">R6689-S6689</f>
        <v>32</v>
      </c>
      <c r="U6689" s="40" t="n">
        <f aca="false">IFERROR(ABS(T6689)/S6689*100,0)</f>
        <v>0.00038653411767548</v>
      </c>
    </row>
    <row r="6690" customFormat="false" ht="15" hidden="false" customHeight="false" outlineLevel="0" collapsed="false">
      <c r="A6690" s="38" t="n">
        <v>45426</v>
      </c>
      <c r="B6690" s="39" t="n">
        <v>146.49</v>
      </c>
      <c r="C6690" s="39" t="n">
        <v>146.4900055</v>
      </c>
      <c r="D6690" s="39" t="n">
        <f aca="false">B6690-C6690</f>
        <v>-5.49999998611384E-006</v>
      </c>
      <c r="E6690" s="40" t="n">
        <f aca="false">IFERROR(ABS(D6690)/C6690*100,0)</f>
        <v>3.75452234255929E-006</v>
      </c>
      <c r="F6690" s="39" t="n">
        <v>152.01</v>
      </c>
      <c r="G6690" s="39" t="n">
        <v>152.0099945</v>
      </c>
      <c r="H6690" s="39" t="n">
        <f aca="false">F6690-G6690</f>
        <v>5.49999998611384E-006</v>
      </c>
      <c r="I6690" s="40" t="n">
        <f aca="false">IFERROR(ABS(H6690)/G6690*100,0)</f>
        <v>3.61818313605283E-006</v>
      </c>
      <c r="J6690" s="39" t="n">
        <v>146.25</v>
      </c>
      <c r="K6690" s="39" t="n">
        <v>146.25</v>
      </c>
      <c r="L6690" s="39" t="n">
        <f aca="false">J6690-K6690</f>
        <v>0</v>
      </c>
      <c r="M6690" s="40" t="n">
        <f aca="false">IFERROR(ABS(L6690)/K6690*100,0)</f>
        <v>0</v>
      </c>
      <c r="N6690" s="39" t="n">
        <v>151.95</v>
      </c>
      <c r="O6690" s="39" t="n">
        <v>151.9499969</v>
      </c>
      <c r="P6690" s="39" t="n">
        <f aca="false">N6690-O6690</f>
        <v>3.09999998648891E-006</v>
      </c>
      <c r="Q6690" s="40" t="n">
        <f aca="false">IFERROR(ABS(P6690)/O6690*100,0)</f>
        <v>2.04014481719868E-006</v>
      </c>
      <c r="R6690" s="41" t="n">
        <v>12316540</v>
      </c>
      <c r="S6690" s="41" t="n">
        <v>12316500</v>
      </c>
      <c r="T6690" s="41" t="n">
        <f aca="false">R6690-S6690</f>
        <v>40</v>
      </c>
      <c r="U6690" s="40" t="n">
        <f aca="false">IFERROR(ABS(T6690)/S6690*100,0)</f>
        <v>0.000324767588194698</v>
      </c>
    </row>
    <row r="6691" customFormat="false" ht="15" hidden="false" customHeight="false" outlineLevel="0" collapsed="false">
      <c r="A6691" s="38" t="n">
        <v>45427</v>
      </c>
      <c r="B6691" s="39" t="n">
        <v>153.36</v>
      </c>
      <c r="C6691" s="39" t="n">
        <v>153.3600006</v>
      </c>
      <c r="D6691" s="39" t="n">
        <f aca="false">B6691-C6691</f>
        <v>-5.99999992800804E-007</v>
      </c>
      <c r="E6691" s="40" t="n">
        <f aca="false">IFERROR(ABS(D6691)/C6691*100,0)</f>
        <v>3.91236300504294E-007</v>
      </c>
      <c r="F6691" s="39" t="n">
        <v>156</v>
      </c>
      <c r="G6691" s="39" t="n">
        <v>156</v>
      </c>
      <c r="H6691" s="39" t="n">
        <f aca="false">F6691-G6691</f>
        <v>0</v>
      </c>
      <c r="I6691" s="40" t="n">
        <f aca="false">IFERROR(ABS(H6691)/G6691*100,0)</f>
        <v>0</v>
      </c>
      <c r="J6691" s="39" t="n">
        <v>152.73</v>
      </c>
      <c r="K6691" s="39" t="n">
        <v>152.7299957</v>
      </c>
      <c r="L6691" s="39" t="n">
        <f aca="false">J6691-K6691</f>
        <v>4.30000000051223E-006</v>
      </c>
      <c r="M6691" s="40" t="n">
        <f aca="false">IFERROR(ABS(L6691)/K6691*100,0)</f>
        <v>2.81542599461504E-006</v>
      </c>
      <c r="N6691" s="39" t="n">
        <v>155.58</v>
      </c>
      <c r="O6691" s="39" t="n">
        <v>155.5800018</v>
      </c>
      <c r="P6691" s="39" t="n">
        <f aca="false">N6691-O6691</f>
        <v>-1.79999997840241E-006</v>
      </c>
      <c r="Q6691" s="40" t="n">
        <f aca="false">IFERROR(ABS(P6691)/O6691*100,0)</f>
        <v>1.15696102171045E-006</v>
      </c>
      <c r="R6691" s="41" t="n">
        <v>14027093</v>
      </c>
      <c r="S6691" s="41" t="n">
        <v>14027100</v>
      </c>
      <c r="T6691" s="41" t="n">
        <f aca="false">R6691-S6691</f>
        <v>-7</v>
      </c>
      <c r="U6691" s="40" t="n">
        <f aca="false">IFERROR(ABS(T6691)/S6691*100,0)</f>
        <v>4.99034012732496E-005</v>
      </c>
    </row>
    <row r="6692" customFormat="false" ht="15" hidden="false" customHeight="false" outlineLevel="0" collapsed="false">
      <c r="A6692" s="38" t="n">
        <v>45428</v>
      </c>
      <c r="B6692" s="39" t="n">
        <v>154.1</v>
      </c>
      <c r="C6692" s="39" t="n">
        <v>154.1000061</v>
      </c>
      <c r="D6692" s="39" t="n">
        <f aca="false">B6692-C6692</f>
        <v>-6.10000000733635E-006</v>
      </c>
      <c r="E6692" s="40" t="n">
        <f aca="false">IFERROR(ABS(D6692)/C6692*100,0)</f>
        <v>3.95846837499661E-006</v>
      </c>
      <c r="F6692" s="39" t="n">
        <v>155.06</v>
      </c>
      <c r="G6692" s="39" t="n">
        <v>155.0599976</v>
      </c>
      <c r="H6692" s="39" t="n">
        <f aca="false">F6692-G6692</f>
        <v>2.39999999962492E-006</v>
      </c>
      <c r="I6692" s="40" t="n">
        <f aca="false">IFERROR(ABS(H6692)/G6692*100,0)</f>
        <v>1.54778797676502E-006</v>
      </c>
      <c r="J6692" s="39" t="n">
        <v>152.21</v>
      </c>
      <c r="K6692" s="39" t="n">
        <v>152.2100067</v>
      </c>
      <c r="L6692" s="39" t="n">
        <f aca="false">J6692-K6692</f>
        <v>-6.70000000013715E-006</v>
      </c>
      <c r="M6692" s="40" t="n">
        <f aca="false">IFERROR(ABS(L6692)/K6692*100,0)</f>
        <v>4.40181309060881E-006</v>
      </c>
      <c r="N6692" s="39" t="n">
        <v>152.23</v>
      </c>
      <c r="O6692" s="39" t="n">
        <v>152.2299957</v>
      </c>
      <c r="P6692" s="39" t="n">
        <f aca="false">N6692-O6692</f>
        <v>4.30000000051223E-006</v>
      </c>
      <c r="Q6692" s="40" t="n">
        <f aca="false">IFERROR(ABS(P6692)/O6692*100,0)</f>
        <v>2.82467327200498E-006</v>
      </c>
      <c r="R6692" s="41" t="n">
        <v>13394140</v>
      </c>
      <c r="S6692" s="41" t="n">
        <v>13394100</v>
      </c>
      <c r="T6692" s="41" t="n">
        <f aca="false">R6692-S6692</f>
        <v>40</v>
      </c>
      <c r="U6692" s="40" t="n">
        <f aca="false">IFERROR(ABS(T6692)/S6692*100,0)</f>
        <v>0.000298638952971831</v>
      </c>
    </row>
    <row r="6693" customFormat="false" ht="15" hidden="false" customHeight="false" outlineLevel="0" collapsed="false">
      <c r="A6693" s="38" t="n">
        <v>45429</v>
      </c>
      <c r="B6693" s="39" t="n">
        <v>154</v>
      </c>
      <c r="C6693" s="39" t="n">
        <v>154</v>
      </c>
      <c r="D6693" s="39" t="n">
        <f aca="false">B6693-C6693</f>
        <v>0</v>
      </c>
      <c r="E6693" s="40" t="n">
        <f aca="false">IFERROR(ABS(D6693)/C6693*100,0)</f>
        <v>0</v>
      </c>
      <c r="F6693" s="39" t="n">
        <v>154</v>
      </c>
      <c r="G6693" s="39" t="n">
        <v>154</v>
      </c>
      <c r="H6693" s="39" t="n">
        <f aca="false">F6693-G6693</f>
        <v>0</v>
      </c>
      <c r="I6693" s="40" t="n">
        <f aca="false">IFERROR(ABS(H6693)/G6693*100,0)</f>
        <v>0</v>
      </c>
      <c r="J6693" s="39" t="n">
        <v>150.84</v>
      </c>
      <c r="K6693" s="39" t="n">
        <v>150.8399963</v>
      </c>
      <c r="L6693" s="39" t="n">
        <f aca="false">J6693-K6693</f>
        <v>3.70000000771142E-006</v>
      </c>
      <c r="M6693" s="40" t="n">
        <f aca="false">IFERROR(ABS(L6693)/K6693*100,0)</f>
        <v>2.45293032250719E-006</v>
      </c>
      <c r="N6693" s="39" t="n">
        <v>151.68</v>
      </c>
      <c r="O6693" s="39" t="n">
        <v>151.6799927</v>
      </c>
      <c r="P6693" s="39" t="n">
        <f aca="false">N6693-O6693</f>
        <v>7.29999999293796E-006</v>
      </c>
      <c r="Q6693" s="40" t="n">
        <f aca="false">IFERROR(ABS(P6693)/O6693*100,0)</f>
        <v>4.81276394005124E-006</v>
      </c>
      <c r="R6693" s="41" t="n">
        <v>7711247</v>
      </c>
      <c r="S6693" s="41" t="n">
        <v>7711200</v>
      </c>
      <c r="T6693" s="41" t="n">
        <f aca="false">R6693-S6693</f>
        <v>47</v>
      </c>
      <c r="U6693" s="40" t="n">
        <f aca="false">IFERROR(ABS(T6693)/S6693*100,0)</f>
        <v>0.000609503060483453</v>
      </c>
    </row>
    <row r="6694" customFormat="false" ht="15" hidden="false" customHeight="false" outlineLevel="0" collapsed="false">
      <c r="A6694" s="38" t="n">
        <v>45432</v>
      </c>
      <c r="B6694" s="39" t="n">
        <v>151.67</v>
      </c>
      <c r="C6694" s="39" t="n">
        <v>151.6699982</v>
      </c>
      <c r="D6694" s="39" t="n">
        <f aca="false">B6694-C6694</f>
        <v>1.79999997840241E-006</v>
      </c>
      <c r="E6694" s="40" t="n">
        <f aca="false">IFERROR(ABS(D6694)/C6694*100,0)</f>
        <v>1.18678710342492E-006</v>
      </c>
      <c r="F6694" s="39" t="n">
        <v>154.24</v>
      </c>
      <c r="G6694" s="39" t="n">
        <v>154.2400055</v>
      </c>
      <c r="H6694" s="39" t="n">
        <f aca="false">F6694-G6694</f>
        <v>-5.49999998611384E-006</v>
      </c>
      <c r="I6694" s="40" t="n">
        <f aca="false">IFERROR(ABS(H6694)/G6694*100,0)</f>
        <v>3.56587123313726E-006</v>
      </c>
      <c r="J6694" s="39" t="n">
        <v>150.82</v>
      </c>
      <c r="K6694" s="39" t="n">
        <v>150.8200073</v>
      </c>
      <c r="L6694" s="39" t="n">
        <f aca="false">J6694-K6694</f>
        <v>-7.29999999293796E-006</v>
      </c>
      <c r="M6694" s="40" t="n">
        <f aca="false">IFERROR(ABS(L6694)/K6694*100,0)</f>
        <v>4.84020663015706E-006</v>
      </c>
      <c r="N6694" s="39" t="n">
        <v>153.55</v>
      </c>
      <c r="O6694" s="39" t="n">
        <v>153.5500031</v>
      </c>
      <c r="P6694" s="39" t="n">
        <f aca="false">N6694-O6694</f>
        <v>-3.09999998648891E-006</v>
      </c>
      <c r="Q6694" s="40" t="n">
        <f aca="false">IFERROR(ABS(P6694)/O6694*100,0)</f>
        <v>2.01888630667759E-006</v>
      </c>
      <c r="R6694" s="41" t="n">
        <v>9261190</v>
      </c>
      <c r="S6694" s="41" t="n">
        <v>9261200</v>
      </c>
      <c r="T6694" s="41" t="n">
        <f aca="false">R6694-S6694</f>
        <v>-10</v>
      </c>
      <c r="U6694" s="40" t="n">
        <f aca="false">IFERROR(ABS(T6694)/S6694*100,0)</f>
        <v>0.000107977367943679</v>
      </c>
    </row>
    <row r="6695" customFormat="false" ht="15" hidden="false" customHeight="false" outlineLevel="0" collapsed="false">
      <c r="A6695" s="38" t="n">
        <v>45433</v>
      </c>
      <c r="B6695" s="39" t="n">
        <v>152.3</v>
      </c>
      <c r="C6695" s="39" t="n">
        <v>152.3000031</v>
      </c>
      <c r="D6695" s="39" t="n">
        <f aca="false">B6695-C6695</f>
        <v>-3.09999998648891E-006</v>
      </c>
      <c r="E6695" s="40" t="n">
        <f aca="false">IFERROR(ABS(D6695)/C6695*100,0)</f>
        <v>2.03545628587641E-006</v>
      </c>
      <c r="F6695" s="39" t="n">
        <v>153.99</v>
      </c>
      <c r="G6695" s="39" t="n">
        <v>153.9900055</v>
      </c>
      <c r="H6695" s="39" t="n">
        <f aca="false">F6695-G6695</f>
        <v>-5.49999998611384E-006</v>
      </c>
      <c r="I6695" s="40" t="n">
        <f aca="false">IFERROR(ABS(H6695)/G6695*100,0)</f>
        <v>3.57166036084974E-006</v>
      </c>
      <c r="J6695" s="39" t="n">
        <v>151.95</v>
      </c>
      <c r="K6695" s="39" t="n">
        <v>151.9499969</v>
      </c>
      <c r="L6695" s="39" t="n">
        <f aca="false">J6695-K6695</f>
        <v>3.09999998648891E-006</v>
      </c>
      <c r="M6695" s="40" t="n">
        <f aca="false">IFERROR(ABS(L6695)/K6695*100,0)</f>
        <v>2.04014481719868E-006</v>
      </c>
      <c r="N6695" s="39" t="n">
        <v>153.67</v>
      </c>
      <c r="O6695" s="39" t="n">
        <v>153.6699982</v>
      </c>
      <c r="P6695" s="39" t="n">
        <f aca="false">N6695-O6695</f>
        <v>1.79999997840241E-006</v>
      </c>
      <c r="Q6695" s="40" t="n">
        <f aca="false">IFERROR(ABS(P6695)/O6695*100,0)</f>
        <v>1.17134118532345E-006</v>
      </c>
      <c r="R6695" s="41" t="n">
        <v>7919449</v>
      </c>
      <c r="S6695" s="41" t="n">
        <v>7919400</v>
      </c>
      <c r="T6695" s="41" t="n">
        <f aca="false">R6695-S6695</f>
        <v>49</v>
      </c>
      <c r="U6695" s="40" t="n">
        <f aca="false">IFERROR(ABS(T6695)/S6695*100,0)</f>
        <v>0.000618733742455237</v>
      </c>
    </row>
    <row r="6696" customFormat="false" ht="15" hidden="false" customHeight="false" outlineLevel="0" collapsed="false">
      <c r="A6696" s="38" t="n">
        <v>45434</v>
      </c>
      <c r="B6696" s="39" t="n">
        <v>155.88</v>
      </c>
      <c r="C6696" s="39" t="n">
        <v>155.8800049</v>
      </c>
      <c r="D6696" s="39" t="n">
        <f aca="false">B6696-C6696</f>
        <v>-4.89999999331303E-006</v>
      </c>
      <c r="E6696" s="40" t="n">
        <f aca="false">IFERROR(ABS(D6696)/C6696*100,0)</f>
        <v>3.14344357151931E-006</v>
      </c>
      <c r="F6696" s="39" t="n">
        <v>157.23</v>
      </c>
      <c r="G6696" s="39" t="n">
        <v>157.2299957</v>
      </c>
      <c r="H6696" s="39" t="n">
        <f aca="false">F6696-G6696</f>
        <v>4.30000000051223E-006</v>
      </c>
      <c r="I6696" s="40" t="n">
        <f aca="false">IFERROR(ABS(H6696)/G6696*100,0)</f>
        <v>2.73484711448875E-006</v>
      </c>
      <c r="J6696" s="39" t="n">
        <v>154.54</v>
      </c>
      <c r="K6696" s="39" t="n">
        <v>154.5399933</v>
      </c>
      <c r="L6696" s="39" t="n">
        <f aca="false">J6696-K6696</f>
        <v>6.70000000013715E-006</v>
      </c>
      <c r="M6696" s="40" t="n">
        <f aca="false">IFERROR(ABS(L6696)/K6696*100,0)</f>
        <v>4.33544732147801E-006</v>
      </c>
      <c r="N6696" s="39" t="n">
        <v>156.15</v>
      </c>
      <c r="O6696" s="39" t="n">
        <v>156.1499939</v>
      </c>
      <c r="P6696" s="39" t="n">
        <f aca="false">N6696-O6696</f>
        <v>6.10000000733635E-006</v>
      </c>
      <c r="Q6696" s="40" t="n">
        <f aca="false">IFERROR(ABS(P6696)/O6696*100,0)</f>
        <v>3.90650031740818E-006</v>
      </c>
      <c r="R6696" s="41" t="n">
        <v>13455201</v>
      </c>
      <c r="S6696" s="41" t="n">
        <v>13455200</v>
      </c>
      <c r="T6696" s="41" t="n">
        <f aca="false">R6696-S6696</f>
        <v>1</v>
      </c>
      <c r="U6696" s="40" t="n">
        <f aca="false">IFERROR(ABS(T6696)/S6696*100,0)</f>
        <v>7.43207087222784E-006</v>
      </c>
    </row>
    <row r="6697" customFormat="false" ht="15" hidden="false" customHeight="false" outlineLevel="0" collapsed="false">
      <c r="A6697" s="38" t="n">
        <v>45435</v>
      </c>
      <c r="B6697" s="39" t="n">
        <v>159.18</v>
      </c>
      <c r="C6697" s="39" t="n">
        <v>159.1799927</v>
      </c>
      <c r="D6697" s="39" t="n">
        <f aca="false">B6697-C6697</f>
        <v>7.29999999293796E-006</v>
      </c>
      <c r="E6697" s="40" t="n">
        <f aca="false">IFERROR(ABS(D6697)/C6697*100,0)</f>
        <v>4.58600347261981E-006</v>
      </c>
      <c r="F6697" s="39" t="n">
        <v>160.78</v>
      </c>
      <c r="G6697" s="39" t="n">
        <v>160.7799988</v>
      </c>
      <c r="H6697" s="39" t="n">
        <f aca="false">F6697-G6697</f>
        <v>1.20000001402332E-006</v>
      </c>
      <c r="I6697" s="40" t="n">
        <f aca="false">IFERROR(ABS(H6697)/G6697*100,0)</f>
        <v>7.4636150203984E-007</v>
      </c>
      <c r="J6697" s="39" t="n">
        <v>155.87</v>
      </c>
      <c r="K6697" s="39" t="n">
        <v>155.8699951</v>
      </c>
      <c r="L6697" s="39" t="n">
        <f aca="false">J6697-K6697</f>
        <v>4.89999999331303E-006</v>
      </c>
      <c r="M6697" s="40" t="n">
        <f aca="false">IFERROR(ABS(L6697)/K6697*100,0)</f>
        <v>3.14364544001518E-006</v>
      </c>
      <c r="N6697" s="39" t="n">
        <v>157.09</v>
      </c>
      <c r="O6697" s="39" t="n">
        <v>157.0899963</v>
      </c>
      <c r="P6697" s="39" t="n">
        <f aca="false">N6697-O6697</f>
        <v>3.70000000771142E-006</v>
      </c>
      <c r="Q6697" s="40" t="n">
        <f aca="false">IFERROR(ABS(P6697)/O6697*100,0)</f>
        <v>2.35533776488568E-006</v>
      </c>
      <c r="R6697" s="41" t="n">
        <v>20872972</v>
      </c>
      <c r="S6697" s="41" t="n">
        <v>20873000</v>
      </c>
      <c r="T6697" s="41" t="n">
        <f aca="false">R6697-S6697</f>
        <v>-28</v>
      </c>
      <c r="U6697" s="40" t="n">
        <f aca="false">IFERROR(ABS(T6697)/S6697*100,0)</f>
        <v>0.000134144588703109</v>
      </c>
    </row>
    <row r="6698" customFormat="false" ht="15" hidden="false" customHeight="false" outlineLevel="0" collapsed="false">
      <c r="A6698" s="38" t="n">
        <v>45436</v>
      </c>
      <c r="B6698" s="39" t="n">
        <v>157.2</v>
      </c>
      <c r="C6698" s="39" t="n">
        <v>157.1999969</v>
      </c>
      <c r="D6698" s="39" t="n">
        <f aca="false">B6698-C6698</f>
        <v>3.09999998648891E-006</v>
      </c>
      <c r="E6698" s="40" t="n">
        <f aca="false">IFERROR(ABS(D6698)/C6698*100,0)</f>
        <v>1.97201020841045E-006</v>
      </c>
      <c r="F6698" s="39" t="n">
        <v>160.66</v>
      </c>
      <c r="G6698" s="39" t="n">
        <v>160.6600037</v>
      </c>
      <c r="H6698" s="39" t="n">
        <f aca="false">F6698-G6698</f>
        <v>-3.70000000771142E-006</v>
      </c>
      <c r="I6698" s="40" t="n">
        <f aca="false">IFERROR(ABS(H6698)/G6698*100,0)</f>
        <v>2.30300007624824E-006</v>
      </c>
      <c r="J6698" s="39" t="n">
        <v>156.71</v>
      </c>
      <c r="K6698" s="39" t="n">
        <v>156.7100067</v>
      </c>
      <c r="L6698" s="39" t="n">
        <f aca="false">J6698-K6698</f>
        <v>-6.70000000013715E-006</v>
      </c>
      <c r="M6698" s="40" t="n">
        <f aca="false">IFERROR(ABS(L6698)/K6698*100,0)</f>
        <v>4.27541300088347E-006</v>
      </c>
      <c r="N6698" s="39" t="n">
        <v>160</v>
      </c>
      <c r="O6698" s="39" t="n">
        <v>160</v>
      </c>
      <c r="P6698" s="39" t="n">
        <f aca="false">N6698-O6698</f>
        <v>0</v>
      </c>
      <c r="Q6698" s="40" t="n">
        <f aca="false">IFERROR(ABS(P6698)/O6698*100,0)</f>
        <v>0</v>
      </c>
      <c r="R6698" s="41" t="n">
        <v>11908211</v>
      </c>
      <c r="S6698" s="41" t="n">
        <v>11908200</v>
      </c>
      <c r="T6698" s="41" t="n">
        <f aca="false">R6698-S6698</f>
        <v>11</v>
      </c>
      <c r="U6698" s="40" t="n">
        <f aca="false">IFERROR(ABS(T6698)/S6698*100,0)</f>
        <v>9.23733225844376E-005</v>
      </c>
    </row>
    <row r="6699" customFormat="false" ht="15" hidden="false" customHeight="false" outlineLevel="0" collapsed="false">
      <c r="A6699" s="38" t="n">
        <v>45440</v>
      </c>
      <c r="B6699" s="39" t="n">
        <v>159.68</v>
      </c>
      <c r="C6699" s="39" t="n">
        <v>159.6799927</v>
      </c>
      <c r="D6699" s="39" t="n">
        <f aca="false">B6699-C6699</f>
        <v>7.29999999293796E-006</v>
      </c>
      <c r="E6699" s="40" t="n">
        <f aca="false">IFERROR(ABS(D6699)/C6699*100,0)</f>
        <v>4.57164349114976E-006</v>
      </c>
      <c r="F6699" s="39" t="n">
        <v>160.38</v>
      </c>
      <c r="G6699" s="39" t="n">
        <v>160.3800049</v>
      </c>
      <c r="H6699" s="39" t="n">
        <f aca="false">F6699-G6699</f>
        <v>-4.89999999331303E-006</v>
      </c>
      <c r="I6699" s="40" t="n">
        <f aca="false">IFERROR(ABS(H6699)/G6699*100,0)</f>
        <v>3.05524369846994E-006</v>
      </c>
      <c r="J6699" s="39" t="n">
        <v>157.6</v>
      </c>
      <c r="K6699" s="39" t="n">
        <v>157.6000061</v>
      </c>
      <c r="L6699" s="39" t="n">
        <f aca="false">J6699-K6699</f>
        <v>-6.10000000733635E-006</v>
      </c>
      <c r="M6699" s="40" t="n">
        <f aca="false">IFERROR(ABS(L6699)/K6699*100,0)</f>
        <v>3.87055823047735E-006</v>
      </c>
      <c r="N6699" s="39" t="n">
        <v>159.41</v>
      </c>
      <c r="O6699" s="39" t="n">
        <v>159.4100037</v>
      </c>
      <c r="P6699" s="39" t="n">
        <f aca="false">N6699-O6699</f>
        <v>-3.70000000771142E-006</v>
      </c>
      <c r="Q6699" s="40" t="n">
        <f aca="false">IFERROR(ABS(P6699)/O6699*100,0)</f>
        <v>2.32105885567546E-006</v>
      </c>
      <c r="R6699" s="41" t="n">
        <v>13964361</v>
      </c>
      <c r="S6699" s="41" t="n">
        <v>13964400</v>
      </c>
      <c r="T6699" s="41" t="n">
        <f aca="false">R6699-S6699</f>
        <v>-39</v>
      </c>
      <c r="U6699" s="40" t="n">
        <f aca="false">IFERROR(ABS(T6699)/S6699*100,0)</f>
        <v>0.000279281601787402</v>
      </c>
    </row>
    <row r="6700" customFormat="false" ht="15" hidden="false" customHeight="false" outlineLevel="0" collapsed="false">
      <c r="A6700" s="38" t="n">
        <v>45441</v>
      </c>
      <c r="B6700" s="39" t="n">
        <v>156.75</v>
      </c>
      <c r="C6700" s="39" t="n">
        <v>156.75</v>
      </c>
      <c r="D6700" s="39" t="n">
        <f aca="false">B6700-C6700</f>
        <v>0</v>
      </c>
      <c r="E6700" s="40" t="n">
        <f aca="false">IFERROR(ABS(D6700)/C6700*100,0)</f>
        <v>0</v>
      </c>
      <c r="F6700" s="39" t="n">
        <v>156.88</v>
      </c>
      <c r="G6700" s="39" t="n">
        <v>156.8800049</v>
      </c>
      <c r="H6700" s="39" t="n">
        <f aca="false">F6700-G6700</f>
        <v>-4.89999999331303E-006</v>
      </c>
      <c r="I6700" s="40" t="n">
        <f aca="false">IFERROR(ABS(H6700)/G6700*100,0)</f>
        <v>3.12340632347407E-006</v>
      </c>
      <c r="J6700" s="39" t="n">
        <v>153.21</v>
      </c>
      <c r="K6700" s="39" t="n">
        <v>153.2100067</v>
      </c>
      <c r="L6700" s="39" t="n">
        <f aca="false">J6700-K6700</f>
        <v>-6.70000000013715E-006</v>
      </c>
      <c r="M6700" s="40" t="n">
        <f aca="false">IFERROR(ABS(L6700)/K6700*100,0)</f>
        <v>4.3730825058029E-006</v>
      </c>
      <c r="N6700" s="39" t="n">
        <v>154.34</v>
      </c>
      <c r="O6700" s="39" t="n">
        <v>154.3399963</v>
      </c>
      <c r="P6700" s="39" t="n">
        <f aca="false">N6700-O6700</f>
        <v>3.70000000771142E-006</v>
      </c>
      <c r="Q6700" s="40" t="n">
        <f aca="false">IFERROR(ABS(P6700)/O6700*100,0)</f>
        <v>2.39730471453395E-006</v>
      </c>
      <c r="R6700" s="41" t="n">
        <v>15779980</v>
      </c>
      <c r="S6700" s="41" t="n">
        <v>15780000</v>
      </c>
      <c r="T6700" s="41" t="n">
        <f aca="false">R6700-S6700</f>
        <v>-20</v>
      </c>
      <c r="U6700" s="40" t="n">
        <f aca="false">IFERROR(ABS(T6700)/S6700*100,0)</f>
        <v>0.000126742712294043</v>
      </c>
    </row>
    <row r="6701" customFormat="false" ht="15" hidden="false" customHeight="false" outlineLevel="0" collapsed="false">
      <c r="A6701" s="38" t="n">
        <v>45442</v>
      </c>
      <c r="B6701" s="39" t="n">
        <v>153.59</v>
      </c>
      <c r="C6701" s="39" t="n">
        <v>153.5899963</v>
      </c>
      <c r="D6701" s="39" t="n">
        <f aca="false">B6701-C6701</f>
        <v>3.70000000771142E-006</v>
      </c>
      <c r="E6701" s="40" t="n">
        <f aca="false">IFERROR(ABS(D6701)/C6701*100,0)</f>
        <v>2.40901106637466E-006</v>
      </c>
      <c r="F6701" s="39" t="n">
        <v>154.05</v>
      </c>
      <c r="G6701" s="39" t="n">
        <v>154.0500031</v>
      </c>
      <c r="H6701" s="39" t="n">
        <f aca="false">F6701-G6701</f>
        <v>-3.09999998648891E-006</v>
      </c>
      <c r="I6701" s="40" t="n">
        <f aca="false">IFERROR(ABS(H6701)/G6701*100,0)</f>
        <v>2.01233360863782E-006</v>
      </c>
      <c r="J6701" s="39" t="n">
        <v>151.89</v>
      </c>
      <c r="K6701" s="39" t="n">
        <v>151.8899994</v>
      </c>
      <c r="L6701" s="39" t="n">
        <f aca="false">J6701-K6701</f>
        <v>5.99999992800804E-007</v>
      </c>
      <c r="M6701" s="40" t="n">
        <f aca="false">IFERROR(ABS(L6701)/K6701*100,0)</f>
        <v>3.9502271062673E-007</v>
      </c>
      <c r="N6701" s="39" t="n">
        <v>152.96</v>
      </c>
      <c r="O6701" s="39" t="n">
        <v>152.9600067</v>
      </c>
      <c r="P6701" s="39" t="n">
        <f aca="false">N6701-O6701</f>
        <v>-6.70000000013715E-006</v>
      </c>
      <c r="Q6701" s="40" t="n">
        <f aca="false">IFERROR(ABS(P6701)/O6701*100,0)</f>
        <v>4.38022993374853E-006</v>
      </c>
      <c r="R6701" s="41" t="n">
        <v>9710978</v>
      </c>
      <c r="S6701" s="41" t="n">
        <v>9687800</v>
      </c>
      <c r="T6701" s="41" t="n">
        <f aca="false">R6701-S6701</f>
        <v>23178</v>
      </c>
      <c r="U6701" s="40" t="n">
        <f aca="false">IFERROR(ABS(T6701)/S6701*100,0)</f>
        <v>0.239249365180949</v>
      </c>
    </row>
    <row r="6702" customFormat="false" ht="15" hidden="false" customHeight="false" outlineLevel="0" collapsed="false">
      <c r="A6702" s="38" t="n">
        <v>45443</v>
      </c>
      <c r="B6702" s="39" t="n">
        <v>151.48</v>
      </c>
      <c r="C6702" s="39" t="n">
        <v>151.4799957</v>
      </c>
      <c r="D6702" s="39" t="n">
        <f aca="false">B6702-C6702</f>
        <v>4.30000000051223E-006</v>
      </c>
      <c r="E6702" s="40" t="n">
        <f aca="false">IFERROR(ABS(D6702)/C6702*100,0)</f>
        <v>2.83865864970593E-006</v>
      </c>
      <c r="F6702" s="39" t="n">
        <v>152.5</v>
      </c>
      <c r="G6702" s="39" t="n">
        <v>152.5</v>
      </c>
      <c r="H6702" s="39" t="n">
        <f aca="false">F6702-G6702</f>
        <v>0</v>
      </c>
      <c r="I6702" s="40" t="n">
        <f aca="false">IFERROR(ABS(H6702)/G6702*100,0)</f>
        <v>0</v>
      </c>
      <c r="J6702" s="39" t="n">
        <v>147.81</v>
      </c>
      <c r="K6702" s="39" t="n">
        <v>147.8099976</v>
      </c>
      <c r="L6702" s="39" t="n">
        <f aca="false">J6702-K6702</f>
        <v>2.39999999962492E-006</v>
      </c>
      <c r="M6702" s="40" t="n">
        <f aca="false">IFERROR(ABS(L6702)/K6702*100,0)</f>
        <v>1.6237061353047E-006</v>
      </c>
      <c r="N6702" s="39" t="n">
        <v>151.04</v>
      </c>
      <c r="O6702" s="39" t="n">
        <v>151.0399933</v>
      </c>
      <c r="P6702" s="39" t="n">
        <f aca="false">N6702-O6702</f>
        <v>6.70000000013715E-006</v>
      </c>
      <c r="Q6702" s="40" t="n">
        <f aca="false">IFERROR(ABS(P6702)/O6702*100,0)</f>
        <v>4.43591121381303E-006</v>
      </c>
      <c r="R6702" s="41" t="n">
        <v>13782609</v>
      </c>
      <c r="S6702" s="41" t="n">
        <v>13782600</v>
      </c>
      <c r="T6702" s="41" t="n">
        <f aca="false">R6702-S6702</f>
        <v>9</v>
      </c>
      <c r="U6702" s="40" t="n">
        <f aca="false">IFERROR(ABS(T6702)/S6702*100,0)</f>
        <v>6.52997257411519E-005</v>
      </c>
    </row>
    <row r="6703" customFormat="false" ht="15" hidden="false" customHeight="false" outlineLevel="0" collapsed="false">
      <c r="A6703" s="38" t="n">
        <v>45446</v>
      </c>
      <c r="B6703" s="39" t="n">
        <v>155.12</v>
      </c>
      <c r="C6703" s="39" t="n">
        <v>155.1199951</v>
      </c>
      <c r="D6703" s="39" t="n">
        <f aca="false">B6703-C6703</f>
        <v>4.89999999331303E-006</v>
      </c>
      <c r="E6703" s="40" t="n">
        <f aca="false">IFERROR(ABS(D6703)/C6703*100,0)</f>
        <v>3.15884486081513E-006</v>
      </c>
      <c r="F6703" s="39" t="n">
        <v>157.15</v>
      </c>
      <c r="G6703" s="39" t="n">
        <v>157.1499939</v>
      </c>
      <c r="H6703" s="39" t="n">
        <f aca="false">F6703-G6703</f>
        <v>6.10000000733635E-006</v>
      </c>
      <c r="I6703" s="40" t="n">
        <f aca="false">IFERROR(ABS(H6703)/G6703*100,0)</f>
        <v>3.88164189889692E-006</v>
      </c>
      <c r="J6703" s="39" t="n">
        <v>152.46</v>
      </c>
      <c r="K6703" s="39" t="n">
        <v>152.4600067</v>
      </c>
      <c r="L6703" s="39" t="n">
        <f aca="false">J6703-K6703</f>
        <v>-6.70000000013715E-006</v>
      </c>
      <c r="M6703" s="40" t="n">
        <f aca="false">IFERROR(ABS(L6703)/K6703*100,0)</f>
        <v>4.3945951106515E-006</v>
      </c>
      <c r="N6703" s="39" t="n">
        <v>154.95</v>
      </c>
      <c r="O6703" s="39" t="n">
        <v>154.9499969</v>
      </c>
      <c r="P6703" s="39" t="n">
        <f aca="false">N6703-O6703</f>
        <v>3.09999998648891E-006</v>
      </c>
      <c r="Q6703" s="40" t="n">
        <f aca="false">IFERROR(ABS(P6703)/O6703*100,0)</f>
        <v>2.0006454007802E-006</v>
      </c>
      <c r="R6703" s="41" t="n">
        <v>12924395</v>
      </c>
      <c r="S6703" s="41" t="n">
        <v>12924400</v>
      </c>
      <c r="T6703" s="41" t="n">
        <f aca="false">R6703-S6703</f>
        <v>-5</v>
      </c>
      <c r="U6703" s="40" t="n">
        <f aca="false">IFERROR(ABS(T6703)/S6703*100,0)</f>
        <v>3.86865154281824E-005</v>
      </c>
    </row>
    <row r="6704" customFormat="false" ht="15" hidden="false" customHeight="false" outlineLevel="0" collapsed="false">
      <c r="A6704" s="38" t="n">
        <v>45447</v>
      </c>
      <c r="B6704" s="39" t="n">
        <v>153.4</v>
      </c>
      <c r="C6704" s="39" t="n">
        <v>153.3999939</v>
      </c>
      <c r="D6704" s="39" t="n">
        <f aca="false">B6704-C6704</f>
        <v>6.10000000733635E-006</v>
      </c>
      <c r="E6704" s="40" t="n">
        <f aca="false">IFERROR(ABS(D6704)/C6704*100,0)</f>
        <v>3.9765321055442E-006</v>
      </c>
      <c r="F6704" s="39" t="n">
        <v>153.79</v>
      </c>
      <c r="G6704" s="39" t="n">
        <v>153.7899933</v>
      </c>
      <c r="H6704" s="39" t="n">
        <f aca="false">F6704-G6704</f>
        <v>6.70000000013715E-006</v>
      </c>
      <c r="I6704" s="40" t="n">
        <f aca="false">IFERROR(ABS(H6704)/G6704*100,0)</f>
        <v>4.35659034529469E-006</v>
      </c>
      <c r="J6704" s="39" t="n">
        <v>150.99</v>
      </c>
      <c r="K6704" s="39" t="n">
        <v>150.9900055</v>
      </c>
      <c r="L6704" s="39" t="n">
        <f aca="false">J6704-K6704</f>
        <v>-5.49999998611384E-006</v>
      </c>
      <c r="M6704" s="40" t="n">
        <f aca="false">IFERROR(ABS(L6704)/K6704*100,0)</f>
        <v>3.64262519754252E-006</v>
      </c>
      <c r="N6704" s="39" t="n">
        <v>152.47</v>
      </c>
      <c r="O6704" s="39" t="n">
        <v>152.4700012</v>
      </c>
      <c r="P6704" s="39" t="n">
        <f aca="false">N6704-O6704</f>
        <v>-1.20000001402332E-006</v>
      </c>
      <c r="Q6704" s="40" t="n">
        <f aca="false">IFERROR(ABS(P6704)/O6704*100,0)</f>
        <v>7.8704007646018E-007</v>
      </c>
      <c r="R6704" s="41" t="n">
        <v>10066743</v>
      </c>
      <c r="S6704" s="41" t="n">
        <v>10066700</v>
      </c>
      <c r="T6704" s="41" t="n">
        <f aca="false">R6704-S6704</f>
        <v>43</v>
      </c>
      <c r="U6704" s="40" t="n">
        <f aca="false">IFERROR(ABS(T6704)/S6704*100,0)</f>
        <v>0.00042715090347383</v>
      </c>
    </row>
    <row r="6705" customFormat="false" ht="15" hidden="false" customHeight="false" outlineLevel="0" collapsed="false">
      <c r="A6705" s="38" t="n">
        <v>45448</v>
      </c>
      <c r="B6705" s="39" t="n">
        <v>158.59</v>
      </c>
      <c r="C6705" s="39" t="n">
        <v>158.5899963</v>
      </c>
      <c r="D6705" s="39" t="n">
        <f aca="false">B6705-C6705</f>
        <v>3.70000000771142E-006</v>
      </c>
      <c r="E6705" s="40" t="n">
        <f aca="false">IFERROR(ABS(D6705)/C6705*100,0)</f>
        <v>2.33306015135548E-006</v>
      </c>
      <c r="F6705" s="39" t="n">
        <v>163.73</v>
      </c>
      <c r="G6705" s="39" t="n">
        <v>163.7299957</v>
      </c>
      <c r="H6705" s="39" t="n">
        <f aca="false">F6705-G6705</f>
        <v>4.30000000051223E-006</v>
      </c>
      <c r="I6705" s="40" t="n">
        <f aca="false">IFERROR(ABS(H6705)/G6705*100,0)</f>
        <v>2.62627503416726E-006</v>
      </c>
      <c r="J6705" s="39" t="n">
        <v>157.95</v>
      </c>
      <c r="K6705" s="39" t="n">
        <v>157.9499969</v>
      </c>
      <c r="L6705" s="39" t="n">
        <f aca="false">J6705-K6705</f>
        <v>3.09999998648891E-006</v>
      </c>
      <c r="M6705" s="40" t="n">
        <f aca="false">IFERROR(ABS(L6705)/K6705*100,0)</f>
        <v>1.96264643705663E-006</v>
      </c>
      <c r="N6705" s="39" t="n">
        <v>162.92</v>
      </c>
      <c r="O6705" s="39" t="n">
        <v>162.9199982</v>
      </c>
      <c r="P6705" s="39" t="n">
        <f aca="false">N6705-O6705</f>
        <v>1.79999997840241E-006</v>
      </c>
      <c r="Q6705" s="40" t="n">
        <f aca="false">IFERROR(ABS(P6705)/O6705*100,0)</f>
        <v>1.10483672863336E-006</v>
      </c>
      <c r="R6705" s="41" t="n">
        <v>23192572</v>
      </c>
      <c r="S6705" s="41" t="n">
        <v>23192600</v>
      </c>
      <c r="T6705" s="41" t="n">
        <f aca="false">R6705-S6705</f>
        <v>-28</v>
      </c>
      <c r="U6705" s="40" t="n">
        <f aca="false">IFERROR(ABS(T6705)/S6705*100,0)</f>
        <v>0.000120728163293464</v>
      </c>
    </row>
    <row r="6706" customFormat="false" ht="15" hidden="false" customHeight="false" outlineLevel="0" collapsed="false">
      <c r="A6706" s="38" t="n">
        <v>45449</v>
      </c>
      <c r="B6706" s="39" t="n">
        <v>164.52</v>
      </c>
      <c r="C6706" s="39" t="n">
        <v>164.5200043</v>
      </c>
      <c r="D6706" s="39" t="n">
        <f aca="false">B6706-C6706</f>
        <v>-4.30000000051223E-006</v>
      </c>
      <c r="E6706" s="40" t="n">
        <f aca="false">IFERROR(ABS(D6706)/C6706*100,0)</f>
        <v>2.61366392421874E-006</v>
      </c>
      <c r="F6706" s="39" t="n">
        <v>164.7</v>
      </c>
      <c r="G6706" s="39" t="n">
        <v>164.6999969</v>
      </c>
      <c r="H6706" s="39" t="n">
        <f aca="false">F6706-G6706</f>
        <v>3.09999998648891E-006</v>
      </c>
      <c r="I6706" s="40" t="n">
        <f aca="false">IFERROR(ABS(H6706)/G6706*100,0)</f>
        <v>1.88221010615508E-006</v>
      </c>
      <c r="J6706" s="39" t="n">
        <v>160.36</v>
      </c>
      <c r="K6706" s="39" t="n">
        <v>160.3600006</v>
      </c>
      <c r="L6706" s="39" t="n">
        <f aca="false">J6706-K6706</f>
        <v>-5.99999992800804E-007</v>
      </c>
      <c r="M6706" s="40" t="n">
        <f aca="false">IFERROR(ABS(L6706)/K6706*100,0)</f>
        <v>3.74158138286265E-007</v>
      </c>
      <c r="N6706" s="39" t="n">
        <v>162.07</v>
      </c>
      <c r="O6706" s="39" t="n">
        <v>162.0700073</v>
      </c>
      <c r="P6706" s="39" t="n">
        <f aca="false">N6706-O6706</f>
        <v>-7.29999999293796E-006</v>
      </c>
      <c r="Q6706" s="40" t="n">
        <f aca="false">IFERROR(ABS(P6706)/O6706*100,0)</f>
        <v>4.50422636152862E-006</v>
      </c>
      <c r="R6706" s="41" t="n">
        <v>14819056</v>
      </c>
      <c r="S6706" s="41" t="n">
        <v>14819100</v>
      </c>
      <c r="T6706" s="41" t="n">
        <f aca="false">R6706-S6706</f>
        <v>-44</v>
      </c>
      <c r="U6706" s="40" t="n">
        <f aca="false">IFERROR(ABS(T6706)/S6706*100,0)</f>
        <v>0.000296914117591487</v>
      </c>
    </row>
    <row r="6707" customFormat="false" ht="15" hidden="false" customHeight="false" outlineLevel="0" collapsed="false">
      <c r="A6707" s="38" t="n">
        <v>45450</v>
      </c>
      <c r="B6707" s="39" t="n">
        <v>163.57</v>
      </c>
      <c r="C6707" s="39" t="n">
        <v>163.5700073</v>
      </c>
      <c r="D6707" s="39" t="n">
        <f aca="false">B6707-C6707</f>
        <v>-7.29999999293796E-006</v>
      </c>
      <c r="E6707" s="40" t="n">
        <f aca="false">IFERROR(ABS(D6707)/C6707*100,0)</f>
        <v>4.46292087005241E-006</v>
      </c>
      <c r="F6707" s="39" t="n">
        <v>166.12</v>
      </c>
      <c r="G6707" s="39" t="n">
        <v>166.1199951</v>
      </c>
      <c r="H6707" s="39" t="n">
        <f aca="false">F6707-G6707</f>
        <v>4.89999999331303E-006</v>
      </c>
      <c r="I6707" s="40" t="n">
        <f aca="false">IFERROR(ABS(H6707)/G6707*100,0)</f>
        <v>2.94967501676325E-006</v>
      </c>
      <c r="J6707" s="39" t="n">
        <v>161.96</v>
      </c>
      <c r="K6707" s="39" t="n">
        <v>161.9600067</v>
      </c>
      <c r="L6707" s="39" t="n">
        <f aca="false">J6707-K6707</f>
        <v>-6.70000000013715E-006</v>
      </c>
      <c r="M6707" s="40" t="n">
        <f aca="false">IFERROR(ABS(L6707)/K6707*100,0)</f>
        <v>4.13682373608913E-006</v>
      </c>
      <c r="N6707" s="39" t="n">
        <v>164.39</v>
      </c>
      <c r="O6707" s="39" t="n">
        <v>164.3899994</v>
      </c>
      <c r="P6707" s="39" t="n">
        <f aca="false">N6707-O6707</f>
        <v>5.99999992800804E-007</v>
      </c>
      <c r="Q6707" s="40" t="n">
        <f aca="false">IFERROR(ABS(P6707)/O6707*100,0)</f>
        <v>3.64985701679371E-007</v>
      </c>
      <c r="R6707" s="41" t="n">
        <v>14023335</v>
      </c>
      <c r="S6707" s="41" t="n">
        <v>14023300</v>
      </c>
      <c r="T6707" s="41" t="n">
        <f aca="false">R6707-S6707</f>
        <v>35</v>
      </c>
      <c r="U6707" s="40" t="n">
        <f aca="false">IFERROR(ABS(T6707)/S6707*100,0)</f>
        <v>0.000249584619882624</v>
      </c>
    </row>
    <row r="6708" customFormat="false" ht="15" hidden="false" customHeight="false" outlineLevel="0" collapsed="false">
      <c r="A6708" s="38" t="n">
        <v>45453</v>
      </c>
      <c r="B6708" s="39" t="n">
        <v>164</v>
      </c>
      <c r="C6708" s="39" t="n">
        <v>164</v>
      </c>
      <c r="D6708" s="39" t="n">
        <f aca="false">B6708-C6708</f>
        <v>0</v>
      </c>
      <c r="E6708" s="40" t="n">
        <f aca="false">IFERROR(ABS(D6708)/C6708*100,0)</f>
        <v>0</v>
      </c>
      <c r="F6708" s="39" t="n">
        <v>169.84</v>
      </c>
      <c r="G6708" s="39" t="n">
        <v>169.8399963</v>
      </c>
      <c r="H6708" s="39" t="n">
        <f aca="false">F6708-G6708</f>
        <v>3.70000000771142E-006</v>
      </c>
      <c r="I6708" s="40" t="n">
        <f aca="false">IFERROR(ABS(H6708)/G6708*100,0)</f>
        <v>2.17852101290432E-006</v>
      </c>
      <c r="J6708" s="39" t="n">
        <v>162.42</v>
      </c>
      <c r="K6708" s="39" t="n">
        <v>162.4199982</v>
      </c>
      <c r="L6708" s="39" t="n">
        <f aca="false">J6708-K6708</f>
        <v>1.79999997840241E-006</v>
      </c>
      <c r="M6708" s="40" t="n">
        <f aca="false">IFERROR(ABS(L6708)/K6708*100,0)</f>
        <v>1.10823790072078E-006</v>
      </c>
      <c r="N6708" s="39" t="n">
        <v>168.16</v>
      </c>
      <c r="O6708" s="39" t="n">
        <v>168.1600037</v>
      </c>
      <c r="P6708" s="39" t="n">
        <f aca="false">N6708-O6708</f>
        <v>-3.70000000771142E-006</v>
      </c>
      <c r="Q6708" s="40" t="n">
        <f aca="false">IFERROR(ABS(P6708)/O6708*100,0)</f>
        <v>2.20028539860898E-006</v>
      </c>
      <c r="R6708" s="41" t="n">
        <v>12438405</v>
      </c>
      <c r="S6708" s="41" t="n">
        <v>12418900</v>
      </c>
      <c r="T6708" s="41" t="n">
        <f aca="false">R6708-S6708</f>
        <v>19505</v>
      </c>
      <c r="U6708" s="40" t="n">
        <f aca="false">IFERROR(ABS(T6708)/S6708*100,0)</f>
        <v>0.157058998784111</v>
      </c>
    </row>
    <row r="6709" customFormat="false" ht="15" hidden="false" customHeight="false" outlineLevel="0" collapsed="false">
      <c r="A6709" s="38" t="n">
        <v>45454</v>
      </c>
      <c r="B6709" s="39" t="n">
        <v>168.18</v>
      </c>
      <c r="C6709" s="39" t="n">
        <v>168.1799927</v>
      </c>
      <c r="D6709" s="39" t="n">
        <f aca="false">B6709-C6709</f>
        <v>7.29999999293796E-006</v>
      </c>
      <c r="E6709" s="40" t="n">
        <f aca="false">IFERROR(ABS(D6709)/C6709*100,0)</f>
        <v>4.34058765001835E-006</v>
      </c>
      <c r="F6709" s="39" t="n">
        <v>168.41</v>
      </c>
      <c r="G6709" s="39" t="n">
        <v>168.4100037</v>
      </c>
      <c r="H6709" s="39" t="n">
        <f aca="false">F6709-G6709</f>
        <v>-3.70000000771142E-006</v>
      </c>
      <c r="I6709" s="40" t="n">
        <f aca="false">IFERROR(ABS(H6709)/G6709*100,0)</f>
        <v>2.19701913569367E-006</v>
      </c>
      <c r="J6709" s="39" t="n">
        <v>163.79</v>
      </c>
      <c r="K6709" s="39" t="n">
        <v>163.7899933</v>
      </c>
      <c r="L6709" s="39" t="n">
        <f aca="false">J6709-K6709</f>
        <v>6.70000000013715E-006</v>
      </c>
      <c r="M6709" s="40" t="n">
        <f aca="false">IFERROR(ABS(L6709)/K6709*100,0)</f>
        <v>4.09060398938129E-006</v>
      </c>
      <c r="N6709" s="39" t="n">
        <v>165.71</v>
      </c>
      <c r="O6709" s="39" t="n">
        <v>165.7100067</v>
      </c>
      <c r="P6709" s="39" t="n">
        <f aca="false">N6709-O6709</f>
        <v>-6.70000000013715E-006</v>
      </c>
      <c r="Q6709" s="40" t="n">
        <f aca="false">IFERROR(ABS(P6709)/O6709*100,0)</f>
        <v>4.04320785060782E-006</v>
      </c>
      <c r="R6709" s="41" t="n">
        <v>11508574</v>
      </c>
      <c r="S6709" s="41" t="n">
        <v>11508600</v>
      </c>
      <c r="T6709" s="41" t="n">
        <f aca="false">R6709-S6709</f>
        <v>-26</v>
      </c>
      <c r="U6709" s="40" t="n">
        <f aca="false">IFERROR(ABS(T6709)/S6709*100,0)</f>
        <v>0.00022591800914099</v>
      </c>
    </row>
    <row r="6710" customFormat="false" ht="15" hidden="false" customHeight="false" outlineLevel="0" collapsed="false">
      <c r="A6710" s="38" t="n">
        <v>45455</v>
      </c>
      <c r="B6710" s="39" t="n">
        <v>173.36</v>
      </c>
      <c r="C6710" s="39" t="n">
        <v>173.3600006</v>
      </c>
      <c r="D6710" s="39" t="n">
        <f aca="false">B6710-C6710</f>
        <v>-5.99999992800804E-007</v>
      </c>
      <c r="E6710" s="40" t="n">
        <f aca="false">IFERROR(ABS(D6710)/C6710*100,0)</f>
        <v>3.46100594557107E-007</v>
      </c>
      <c r="F6710" s="39" t="n">
        <v>176.06</v>
      </c>
      <c r="G6710" s="39" t="n">
        <v>176.0599976</v>
      </c>
      <c r="H6710" s="39" t="n">
        <f aca="false">F6710-G6710</f>
        <v>2.39999999962492E-006</v>
      </c>
      <c r="I6710" s="40" t="n">
        <f aca="false">IFERROR(ABS(H6710)/G6710*100,0)</f>
        <v>1.36317166439909E-006</v>
      </c>
      <c r="J6710" s="39" t="n">
        <v>171.54</v>
      </c>
      <c r="K6710" s="39" t="n">
        <v>171.5399933</v>
      </c>
      <c r="L6710" s="39" t="n">
        <f aca="false">J6710-K6710</f>
        <v>6.70000000013715E-006</v>
      </c>
      <c r="M6710" s="40" t="n">
        <f aca="false">IFERROR(ABS(L6710)/K6710*100,0)</f>
        <v>3.90579471949714E-006</v>
      </c>
      <c r="N6710" s="39" t="n">
        <v>172.98</v>
      </c>
      <c r="O6710" s="39" t="n">
        <v>172.9799957</v>
      </c>
      <c r="P6710" s="39" t="n">
        <f aca="false">N6710-O6710</f>
        <v>4.30000000051223E-006</v>
      </c>
      <c r="Q6710" s="40" t="n">
        <f aca="false">IFERROR(ABS(P6710)/O6710*100,0)</f>
        <v>2.48583657498162E-006</v>
      </c>
      <c r="R6710" s="41" t="n">
        <v>20309502</v>
      </c>
      <c r="S6710" s="41" t="n">
        <v>20309500</v>
      </c>
      <c r="T6710" s="41" t="n">
        <f aca="false">R6710-S6710</f>
        <v>2</v>
      </c>
      <c r="U6710" s="40" t="n">
        <f aca="false">IFERROR(ABS(T6710)/S6710*100,0)</f>
        <v>9.84760826214333E-006</v>
      </c>
    </row>
    <row r="6711" customFormat="false" ht="15" hidden="false" customHeight="false" outlineLevel="0" collapsed="false">
      <c r="A6711" s="38" t="n">
        <v>45456</v>
      </c>
      <c r="B6711" s="39" t="n">
        <v>172.95</v>
      </c>
      <c r="C6711" s="39" t="n">
        <v>172.9499969</v>
      </c>
      <c r="D6711" s="39" t="n">
        <f aca="false">B6711-C6711</f>
        <v>3.09999998648891E-006</v>
      </c>
      <c r="E6711" s="40" t="n">
        <f aca="false">IFERROR(ABS(D6711)/C6711*100,0)</f>
        <v>1.79242558083498E-006</v>
      </c>
      <c r="F6711" s="39" t="n">
        <v>174.07</v>
      </c>
      <c r="G6711" s="39" t="n">
        <v>174.0700073</v>
      </c>
      <c r="H6711" s="39" t="n">
        <f aca="false">F6711-G6711</f>
        <v>-7.29999999293796E-006</v>
      </c>
      <c r="I6711" s="40" t="n">
        <f aca="false">IFERROR(ABS(H6711)/G6711*100,0)</f>
        <v>4.19371499212774E-006</v>
      </c>
      <c r="J6711" s="39" t="n">
        <v>170.51</v>
      </c>
      <c r="K6711" s="39" t="n">
        <v>170.5099945</v>
      </c>
      <c r="L6711" s="39" t="n">
        <f aca="false">J6711-K6711</f>
        <v>5.49999998611384E-006</v>
      </c>
      <c r="M6711" s="40" t="n">
        <f aca="false">IFERROR(ABS(L6711)/K6711*100,0)</f>
        <v>3.22561736175168E-006</v>
      </c>
      <c r="N6711" s="39" t="n">
        <v>172.91</v>
      </c>
      <c r="O6711" s="39" t="n">
        <v>172.9100037</v>
      </c>
      <c r="P6711" s="39" t="n">
        <f aca="false">N6711-O6711</f>
        <v>-3.70000000771142E-006</v>
      </c>
      <c r="Q6711" s="40" t="n">
        <f aca="false">IFERROR(ABS(P6711)/O6711*100,0)</f>
        <v>2.1398414947298E-006</v>
      </c>
      <c r="R6711" s="41" t="n">
        <v>15591789</v>
      </c>
      <c r="S6711" s="41" t="n">
        <v>15591800</v>
      </c>
      <c r="T6711" s="41" t="n">
        <f aca="false">R6711-S6711</f>
        <v>-11</v>
      </c>
      <c r="U6711" s="40" t="n">
        <f aca="false">IFERROR(ABS(T6711)/S6711*100,0)</f>
        <v>7.05499044369476E-005</v>
      </c>
    </row>
    <row r="6712" customFormat="false" ht="15" hidden="false" customHeight="false" outlineLevel="0" collapsed="false">
      <c r="A6712" s="38" t="n">
        <v>45457</v>
      </c>
      <c r="B6712" s="39" t="n">
        <v>172</v>
      </c>
      <c r="C6712" s="39" t="n">
        <v>172</v>
      </c>
      <c r="D6712" s="39" t="n">
        <f aca="false">B6712-C6712</f>
        <v>0</v>
      </c>
      <c r="E6712" s="40" t="n">
        <f aca="false">IFERROR(ABS(D6712)/C6712*100,0)</f>
        <v>0</v>
      </c>
      <c r="F6712" s="39" t="n">
        <v>173.64</v>
      </c>
      <c r="G6712" s="39" t="n">
        <v>173.6399994</v>
      </c>
      <c r="H6712" s="39" t="n">
        <f aca="false">F6712-G6712</f>
        <v>5.99999992800804E-007</v>
      </c>
      <c r="I6712" s="40" t="n">
        <f aca="false">IFERROR(ABS(H6712)/G6712*100,0)</f>
        <v>3.45542498775662E-007</v>
      </c>
      <c r="J6712" s="39" t="n">
        <v>170.36</v>
      </c>
      <c r="K6712" s="39" t="n">
        <v>170.3600006</v>
      </c>
      <c r="L6712" s="39" t="n">
        <f aca="false">J6712-K6712</f>
        <v>-5.99999992800804E-007</v>
      </c>
      <c r="M6712" s="40" t="n">
        <f aca="false">IFERROR(ABS(L6712)/K6712*100,0)</f>
        <v>3.52195345555078E-007</v>
      </c>
      <c r="N6712" s="39" t="n">
        <v>172.51</v>
      </c>
      <c r="O6712" s="39" t="n">
        <v>172.5099945</v>
      </c>
      <c r="P6712" s="39" t="n">
        <f aca="false">N6712-O6712</f>
        <v>5.49999998611384E-006</v>
      </c>
      <c r="Q6712" s="40" t="n">
        <f aca="false">IFERROR(ABS(P6712)/O6712*100,0)</f>
        <v>3.18822106629528E-006</v>
      </c>
      <c r="R6712" s="41" t="n">
        <v>9192483</v>
      </c>
      <c r="S6712" s="41" t="n">
        <v>9192500</v>
      </c>
      <c r="T6712" s="41" t="n">
        <f aca="false">R6712-S6712</f>
        <v>-17</v>
      </c>
      <c r="U6712" s="40" t="n">
        <f aca="false">IFERROR(ABS(T6712)/S6712*100,0)</f>
        <v>0.000184933369594778</v>
      </c>
    </row>
    <row r="6713" customFormat="false" ht="15" hidden="false" customHeight="false" outlineLevel="0" collapsed="false">
      <c r="A6713" s="38" t="n">
        <v>45460</v>
      </c>
      <c r="B6713" s="39" t="n">
        <v>177.84</v>
      </c>
      <c r="C6713" s="39" t="n">
        <v>177.8399963</v>
      </c>
      <c r="D6713" s="39" t="n">
        <f aca="false">B6713-C6713</f>
        <v>3.70000000771142E-006</v>
      </c>
      <c r="E6713" s="40" t="n">
        <f aca="false">IFERROR(ABS(D6713)/C6713*100,0)</f>
        <v>2.08052186498579E-006</v>
      </c>
      <c r="F6713" s="39" t="n">
        <v>178.67</v>
      </c>
      <c r="G6713" s="39" t="n">
        <v>178.6699982</v>
      </c>
      <c r="H6713" s="39" t="n">
        <f aca="false">F6713-G6713</f>
        <v>1.79999997840241E-006</v>
      </c>
      <c r="I6713" s="40" t="n">
        <f aca="false">IFERROR(ABS(H6713)/G6713*100,0)</f>
        <v>1.00744388903364E-006</v>
      </c>
      <c r="J6713" s="39" t="n">
        <v>173.48</v>
      </c>
      <c r="K6713" s="39" t="n">
        <v>173.4799957</v>
      </c>
      <c r="L6713" s="39" t="n">
        <f aca="false">J6713-K6713</f>
        <v>4.30000000051223E-006</v>
      </c>
      <c r="M6713" s="40" t="n">
        <f aca="false">IFERROR(ABS(L6713)/K6713*100,0)</f>
        <v>2.47867195474702E-006</v>
      </c>
      <c r="N6713" s="39" t="n">
        <v>177.24</v>
      </c>
      <c r="O6713" s="39" t="n">
        <v>177.2400055</v>
      </c>
      <c r="P6713" s="39" t="n">
        <f aca="false">N6713-O6713</f>
        <v>-5.49999998611384E-006</v>
      </c>
      <c r="Q6713" s="40" t="n">
        <f aca="false">IFERROR(ABS(P6713)/O6713*100,0)</f>
        <v>3.10313688526366E-006</v>
      </c>
      <c r="R6713" s="41" t="n">
        <v>18593708</v>
      </c>
      <c r="S6713" s="41" t="n">
        <v>18593700</v>
      </c>
      <c r="T6713" s="41" t="n">
        <f aca="false">R6713-S6713</f>
        <v>8</v>
      </c>
      <c r="U6713" s="40" t="n">
        <f aca="false">IFERROR(ABS(T6713)/S6713*100,0)</f>
        <v>4.30253257823887E-005</v>
      </c>
    </row>
    <row r="6714" customFormat="false" ht="15" hidden="false" customHeight="false" outlineLevel="0" collapsed="false">
      <c r="A6714" s="38" t="n">
        <v>45461</v>
      </c>
      <c r="B6714" s="39" t="n">
        <v>180.02</v>
      </c>
      <c r="C6714" s="39" t="n">
        <v>180.0200043</v>
      </c>
      <c r="D6714" s="39" t="n">
        <f aca="false">B6714-C6714</f>
        <v>-4.30000000051223E-006</v>
      </c>
      <c r="E6714" s="40" t="n">
        <f aca="false">IFERROR(ABS(D6714)/C6714*100,0)</f>
        <v>2.38862342950862E-006</v>
      </c>
      <c r="F6714" s="39" t="n">
        <v>184.86</v>
      </c>
      <c r="G6714" s="39" t="n">
        <v>184.8600006</v>
      </c>
      <c r="H6714" s="39" t="n">
        <f aca="false">F6714-G6714</f>
        <v>-5.99999992800804E-007</v>
      </c>
      <c r="I6714" s="40" t="n">
        <f aca="false">IFERROR(ABS(H6714)/G6714*100,0)</f>
        <v>3.24569939875248E-007</v>
      </c>
      <c r="J6714" s="39" t="n">
        <v>178.99</v>
      </c>
      <c r="K6714" s="39" t="n">
        <v>178.9900055</v>
      </c>
      <c r="L6714" s="39" t="n">
        <f aca="false">J6714-K6714</f>
        <v>-5.49999998611384E-006</v>
      </c>
      <c r="M6714" s="40" t="n">
        <f aca="false">IFERROR(ABS(L6714)/K6714*100,0)</f>
        <v>3.07279726080227E-006</v>
      </c>
      <c r="N6714" s="39" t="n">
        <v>179.69</v>
      </c>
      <c r="O6714" s="39" t="n">
        <v>179.6900024</v>
      </c>
      <c r="P6714" s="39" t="n">
        <f aca="false">N6714-O6714</f>
        <v>-2.39999999962492E-006</v>
      </c>
      <c r="Q6714" s="40" t="n">
        <f aca="false">IFERROR(ABS(P6714)/O6714*100,0)</f>
        <v>1.33563357313691E-006</v>
      </c>
      <c r="R6714" s="41" t="n">
        <v>27155146</v>
      </c>
      <c r="S6714" s="41" t="n">
        <v>27155100</v>
      </c>
      <c r="T6714" s="41" t="n">
        <f aca="false">R6714-S6714</f>
        <v>46</v>
      </c>
      <c r="U6714" s="40" t="n">
        <f aca="false">IFERROR(ABS(T6714)/S6714*100,0)</f>
        <v>0.000169397277122898</v>
      </c>
    </row>
    <row r="6715" customFormat="false" ht="15" hidden="false" customHeight="false" outlineLevel="0" collapsed="false">
      <c r="A6715" s="38" t="n">
        <v>45463</v>
      </c>
      <c r="B6715" s="39" t="n">
        <v>182.58</v>
      </c>
      <c r="C6715" s="39" t="n">
        <v>182.5800018</v>
      </c>
      <c r="D6715" s="39" t="n">
        <f aca="false">B6715-C6715</f>
        <v>-1.79999997840241E-006</v>
      </c>
      <c r="E6715" s="40" t="n">
        <f aca="false">IFERROR(ABS(D6715)/C6715*100,0)</f>
        <v>9.85869186469912E-007</v>
      </c>
      <c r="F6715" s="39" t="n">
        <v>183.17</v>
      </c>
      <c r="G6715" s="39" t="n">
        <v>183.1699982</v>
      </c>
      <c r="H6715" s="39" t="n">
        <f aca="false">F6715-G6715</f>
        <v>1.79999997840241E-006</v>
      </c>
      <c r="I6715" s="40" t="n">
        <f aca="false">IFERROR(ABS(H6715)/G6715*100,0)</f>
        <v>9.82693670410492E-007</v>
      </c>
      <c r="J6715" s="39" t="n">
        <v>173.5</v>
      </c>
      <c r="K6715" s="39" t="n">
        <v>173.5</v>
      </c>
      <c r="L6715" s="39" t="n">
        <f aca="false">J6715-K6715</f>
        <v>0</v>
      </c>
      <c r="M6715" s="40" t="n">
        <f aca="false">IFERROR(ABS(L6715)/K6715*100,0)</f>
        <v>0</v>
      </c>
      <c r="N6715" s="39" t="n">
        <v>175.38</v>
      </c>
      <c r="O6715" s="39" t="n">
        <v>175.3800049</v>
      </c>
      <c r="P6715" s="39" t="n">
        <f aca="false">N6715-O6715</f>
        <v>-4.89999999331303E-006</v>
      </c>
      <c r="Q6715" s="40" t="n">
        <f aca="false">IFERROR(ABS(P6715)/O6715*100,0)</f>
        <v>2.79393309180654E-006</v>
      </c>
      <c r="R6715" s="41" t="n">
        <v>28403222</v>
      </c>
      <c r="S6715" s="41" t="n">
        <v>28403200</v>
      </c>
      <c r="T6715" s="41" t="n">
        <f aca="false">R6715-S6715</f>
        <v>22</v>
      </c>
      <c r="U6715" s="40" t="n">
        <f aca="false">IFERROR(ABS(T6715)/S6715*100,0)</f>
        <v>7.74560612888689E-005</v>
      </c>
    </row>
    <row r="6716" customFormat="false" ht="15" hidden="false" customHeight="false" outlineLevel="0" collapsed="false">
      <c r="A6716" s="38" t="n">
        <v>45464</v>
      </c>
      <c r="B6716" s="39" t="n">
        <v>172.71</v>
      </c>
      <c r="C6716" s="39" t="n">
        <v>172.7100067</v>
      </c>
      <c r="D6716" s="39" t="n">
        <f aca="false">B6716-C6716</f>
        <v>-6.70000000013715E-006</v>
      </c>
      <c r="E6716" s="40" t="n">
        <f aca="false">IFERROR(ABS(D6716)/C6716*100,0)</f>
        <v>3.87933515153824E-006</v>
      </c>
      <c r="F6716" s="39" t="n">
        <v>177.48</v>
      </c>
      <c r="G6716" s="39" t="n">
        <v>177.4799957</v>
      </c>
      <c r="H6716" s="39" t="n">
        <f aca="false">F6716-G6716</f>
        <v>4.30000000051223E-006</v>
      </c>
      <c r="I6716" s="40" t="n">
        <f aca="false">IFERROR(ABS(H6716)/G6716*100,0)</f>
        <v>2.42280826272988E-006</v>
      </c>
      <c r="J6716" s="39" t="n">
        <v>172.21</v>
      </c>
      <c r="K6716" s="39" t="n">
        <v>172.2100067</v>
      </c>
      <c r="L6716" s="39" t="n">
        <f aca="false">J6716-K6716</f>
        <v>-6.70000000013715E-006</v>
      </c>
      <c r="M6716" s="40" t="n">
        <f aca="false">IFERROR(ABS(L6716)/K6716*100,0)</f>
        <v>3.89059853636087E-006</v>
      </c>
      <c r="N6716" s="39" t="n">
        <v>173.96</v>
      </c>
      <c r="O6716" s="39" t="n">
        <v>173.9600067</v>
      </c>
      <c r="P6716" s="39" t="n">
        <f aca="false">N6716-O6716</f>
        <v>-6.70000000013715E-006</v>
      </c>
      <c r="Q6716" s="40" t="n">
        <f aca="false">IFERROR(ABS(P6716)/O6716*100,0)</f>
        <v>3.85145995751284E-006</v>
      </c>
      <c r="R6716" s="41" t="n">
        <v>20271302</v>
      </c>
      <c r="S6716" s="41" t="n">
        <v>20175600</v>
      </c>
      <c r="T6716" s="41" t="n">
        <f aca="false">R6716-S6716</f>
        <v>95702</v>
      </c>
      <c r="U6716" s="40" t="n">
        <f aca="false">IFERROR(ABS(T6716)/S6716*100,0)</f>
        <v>0.474345248716271</v>
      </c>
    </row>
    <row r="6717" customFormat="false" ht="15" hidden="false" customHeight="false" outlineLevel="0" collapsed="false">
      <c r="A6717" s="38" t="n">
        <v>45467</v>
      </c>
      <c r="B6717" s="39" t="n">
        <v>170.43</v>
      </c>
      <c r="C6717" s="39" t="n">
        <v>170.4299927</v>
      </c>
      <c r="D6717" s="39" t="n">
        <f aca="false">B6717-C6717</f>
        <v>7.29999999293796E-006</v>
      </c>
      <c r="E6717" s="40" t="n">
        <f aca="false">IFERROR(ABS(D6717)/C6717*100,0)</f>
        <v>4.28328363880635E-006</v>
      </c>
      <c r="F6717" s="39" t="n">
        <v>171.42</v>
      </c>
      <c r="G6717" s="39" t="n">
        <v>171.4199982</v>
      </c>
      <c r="H6717" s="39" t="n">
        <f aca="false">F6717-G6717</f>
        <v>1.79999997840241E-006</v>
      </c>
      <c r="I6717" s="40" t="n">
        <f aca="false">IFERROR(ABS(H6717)/G6717*100,0)</f>
        <v>1.05005250105201E-006</v>
      </c>
      <c r="J6717" s="39" t="n">
        <v>167.12</v>
      </c>
      <c r="K6717" s="39" t="n">
        <v>167.1199951</v>
      </c>
      <c r="L6717" s="39" t="n">
        <f aca="false">J6717-K6717</f>
        <v>4.89999999331303E-006</v>
      </c>
      <c r="M6717" s="40" t="n">
        <f aca="false">IFERROR(ABS(L6717)/K6717*100,0)</f>
        <v>2.93202497425937E-006</v>
      </c>
      <c r="N6717" s="39" t="n">
        <v>167.81</v>
      </c>
      <c r="O6717" s="39" t="n">
        <v>167.8099976</v>
      </c>
      <c r="P6717" s="39" t="n">
        <f aca="false">N6717-O6717</f>
        <v>2.39999999962492E-006</v>
      </c>
      <c r="Q6717" s="40" t="n">
        <f aca="false">IFERROR(ABS(P6717)/O6717*100,0)</f>
        <v>1.43018892434864E-006</v>
      </c>
      <c r="R6717" s="41" t="n">
        <v>19741664</v>
      </c>
      <c r="S6717" s="41" t="n">
        <v>19741700</v>
      </c>
      <c r="T6717" s="41" t="n">
        <f aca="false">R6717-S6717</f>
        <v>-36</v>
      </c>
      <c r="U6717" s="40" t="n">
        <f aca="false">IFERROR(ABS(T6717)/S6717*100,0)</f>
        <v>0.000182355116327368</v>
      </c>
    </row>
    <row r="6718" customFormat="false" ht="15" hidden="false" customHeight="false" outlineLevel="0" collapsed="false">
      <c r="A6718" s="38" t="n">
        <v>45468</v>
      </c>
      <c r="B6718" s="39" t="n">
        <v>169.95</v>
      </c>
      <c r="C6718" s="39" t="n">
        <v>169.9499969</v>
      </c>
      <c r="D6718" s="39" t="n">
        <f aca="false">B6718-C6718</f>
        <v>3.09999998648891E-006</v>
      </c>
      <c r="E6718" s="40" t="n">
        <f aca="false">IFERROR(ABS(D6718)/C6718*100,0)</f>
        <v>1.82406592705793E-006</v>
      </c>
      <c r="F6718" s="39" t="n">
        <v>172.64</v>
      </c>
      <c r="G6718" s="39" t="n">
        <v>172.6399994</v>
      </c>
      <c r="H6718" s="39" t="n">
        <f aca="false">F6718-G6718</f>
        <v>5.99999992800804E-007</v>
      </c>
      <c r="I6718" s="40" t="n">
        <f aca="false">IFERROR(ABS(H6718)/G6718*100,0)</f>
        <v>3.47544019280623E-007</v>
      </c>
      <c r="J6718" s="39" t="n">
        <v>169.01</v>
      </c>
      <c r="K6718" s="39" t="n">
        <v>169.0099945</v>
      </c>
      <c r="L6718" s="39" t="n">
        <f aca="false">J6718-K6718</f>
        <v>5.49999998611384E-006</v>
      </c>
      <c r="M6718" s="40" t="n">
        <f aca="false">IFERROR(ABS(L6718)/K6718*100,0)</f>
        <v>3.2542454086133E-006</v>
      </c>
      <c r="N6718" s="39" t="n">
        <v>172.6</v>
      </c>
      <c r="O6718" s="39" t="n">
        <v>172.6000061</v>
      </c>
      <c r="P6718" s="39" t="n">
        <f aca="false">N6718-O6718</f>
        <v>-6.10000000733635E-006</v>
      </c>
      <c r="Q6718" s="40" t="n">
        <f aca="false">IFERROR(ABS(P6718)/O6718*100,0)</f>
        <v>3.53418296161714E-006</v>
      </c>
      <c r="R6718" s="41" t="n">
        <v>13480972</v>
      </c>
      <c r="S6718" s="41" t="n">
        <v>13346800</v>
      </c>
      <c r="T6718" s="41" t="n">
        <f aca="false">R6718-S6718</f>
        <v>134172</v>
      </c>
      <c r="U6718" s="40" t="n">
        <f aca="false">IFERROR(ABS(T6718)/S6718*100,0)</f>
        <v>1.00527467258069</v>
      </c>
    </row>
    <row r="6719" customFormat="false" ht="15" hidden="false" customHeight="false" outlineLevel="0" collapsed="false">
      <c r="A6719" s="38" t="n">
        <v>45469</v>
      </c>
      <c r="B6719" s="39" t="n">
        <v>172.12</v>
      </c>
      <c r="C6719" s="39" t="n">
        <v>172.1199951</v>
      </c>
      <c r="D6719" s="39" t="n">
        <f aca="false">B6719-C6719</f>
        <v>4.89999999331303E-006</v>
      </c>
      <c r="E6719" s="40" t="n">
        <f aca="false">IFERROR(ABS(D6719)/C6719*100,0)</f>
        <v>2.84685111132276E-006</v>
      </c>
      <c r="F6719" s="39" t="n">
        <v>173.69</v>
      </c>
      <c r="G6719" s="39" t="n">
        <v>173.6900024</v>
      </c>
      <c r="H6719" s="39" t="n">
        <f aca="false">F6719-G6719</f>
        <v>-2.39999999962492E-006</v>
      </c>
      <c r="I6719" s="40" t="n">
        <f aca="false">IFERROR(ABS(H6719)/G6719*100,0)</f>
        <v>1.38177210343854E-006</v>
      </c>
      <c r="J6719" s="39" t="n">
        <v>170.2</v>
      </c>
      <c r="K6719" s="39" t="n">
        <v>170.1999969</v>
      </c>
      <c r="L6719" s="39" t="n">
        <f aca="false">J6719-K6719</f>
        <v>3.09999998648891E-006</v>
      </c>
      <c r="M6719" s="40" t="n">
        <f aca="false">IFERROR(ABS(L6719)/K6719*100,0)</f>
        <v>1.82138662923143E-006</v>
      </c>
      <c r="N6719" s="39" t="n">
        <v>172.07</v>
      </c>
      <c r="O6719" s="39" t="n">
        <v>172.0700073</v>
      </c>
      <c r="P6719" s="39" t="n">
        <f aca="false">N6719-O6719</f>
        <v>-7.29999999293796E-006</v>
      </c>
      <c r="Q6719" s="40" t="n">
        <f aca="false">IFERROR(ABS(P6719)/O6719*100,0)</f>
        <v>4.24245928008277E-006</v>
      </c>
      <c r="R6719" s="41" t="n">
        <v>11901499</v>
      </c>
      <c r="S6719" s="41" t="n">
        <v>11901500</v>
      </c>
      <c r="T6719" s="41" t="n">
        <f aca="false">R6719-S6719</f>
        <v>-1</v>
      </c>
      <c r="U6719" s="40" t="n">
        <f aca="false">IFERROR(ABS(T6719)/S6719*100,0)</f>
        <v>8.40230223081124E-006</v>
      </c>
    </row>
    <row r="6720" customFormat="false" ht="15" hidden="false" customHeight="false" outlineLevel="0" collapsed="false">
      <c r="A6720" s="38" t="n">
        <v>45470</v>
      </c>
      <c r="B6720" s="39" t="n">
        <v>173.79</v>
      </c>
      <c r="C6720" s="39" t="n">
        <v>173.7899933</v>
      </c>
      <c r="D6720" s="39" t="n">
        <f aca="false">B6720-C6720</f>
        <v>6.70000000013715E-006</v>
      </c>
      <c r="E6720" s="40" t="n">
        <f aca="false">IFERROR(ABS(D6720)/C6720*100,0)</f>
        <v>3.85522772221498E-006</v>
      </c>
      <c r="F6720" s="39" t="n">
        <v>175.48</v>
      </c>
      <c r="G6720" s="39" t="n">
        <v>175.4799957</v>
      </c>
      <c r="H6720" s="39" t="n">
        <f aca="false">F6720-G6720</f>
        <v>4.30000000051223E-006</v>
      </c>
      <c r="I6720" s="40" t="n">
        <f aca="false">IFERROR(ABS(H6720)/G6720*100,0)</f>
        <v>2.45042176081625E-006</v>
      </c>
      <c r="J6720" s="39" t="n">
        <v>171.15</v>
      </c>
      <c r="K6720" s="39" t="n">
        <v>171.1499939</v>
      </c>
      <c r="L6720" s="39" t="n">
        <f aca="false">J6720-K6720</f>
        <v>6.10000000733635E-006</v>
      </c>
      <c r="M6720" s="40" t="n">
        <f aca="false">IFERROR(ABS(L6720)/K6720*100,0)</f>
        <v>3.56412516783405E-006</v>
      </c>
      <c r="N6720" s="39" t="n">
        <v>171.63</v>
      </c>
      <c r="O6720" s="39" t="n">
        <v>171.6300049</v>
      </c>
      <c r="P6720" s="39" t="n">
        <f aca="false">N6720-O6720</f>
        <v>-4.89999999331303E-006</v>
      </c>
      <c r="Q6720" s="40" t="n">
        <f aca="false">IFERROR(ABS(P6720)/O6720*100,0)</f>
        <v>2.85497864791649E-006</v>
      </c>
      <c r="R6720" s="41" t="n">
        <v>10864584</v>
      </c>
      <c r="S6720" s="41" t="n">
        <v>10864600</v>
      </c>
      <c r="T6720" s="41" t="n">
        <f aca="false">R6720-S6720</f>
        <v>-16</v>
      </c>
      <c r="U6720" s="40" t="n">
        <f aca="false">IFERROR(ABS(T6720)/S6720*100,0)</f>
        <v>0.000147267271689708</v>
      </c>
    </row>
    <row r="6721" customFormat="false" ht="15" hidden="false" customHeight="false" outlineLevel="0" collapsed="false">
      <c r="A6721" s="38" t="n">
        <v>45471</v>
      </c>
      <c r="B6721" s="39" t="n">
        <v>172.81</v>
      </c>
      <c r="C6721" s="39" t="n">
        <v>172.8099976</v>
      </c>
      <c r="D6721" s="39" t="n">
        <f aca="false">B6721-C6721</f>
        <v>2.39999999962492E-006</v>
      </c>
      <c r="E6721" s="40" t="n">
        <f aca="false">IFERROR(ABS(D6721)/C6721*100,0)</f>
        <v>1.38880853709642E-006</v>
      </c>
      <c r="F6721" s="39" t="n">
        <v>176.82</v>
      </c>
      <c r="G6721" s="39" t="n">
        <v>176.8200073</v>
      </c>
      <c r="H6721" s="39" t="n">
        <f aca="false">F6721-G6721</f>
        <v>-7.29999999293796E-006</v>
      </c>
      <c r="I6721" s="40" t="n">
        <f aca="false">IFERROR(ABS(H6721)/G6721*100,0)</f>
        <v>4.1284920775693E-006</v>
      </c>
      <c r="J6721" s="39" t="n">
        <v>172.81</v>
      </c>
      <c r="K6721" s="39" t="n">
        <v>172.8099976</v>
      </c>
      <c r="L6721" s="39" t="n">
        <f aca="false">J6721-K6721</f>
        <v>2.39999999962492E-006</v>
      </c>
      <c r="M6721" s="40" t="n">
        <f aca="false">IFERROR(ABS(L6721)/K6721*100,0)</f>
        <v>1.38880853709642E-006</v>
      </c>
      <c r="N6721" s="39" t="n">
        <v>173.81</v>
      </c>
      <c r="O6721" s="39" t="n">
        <v>173.8099976</v>
      </c>
      <c r="P6721" s="39" t="n">
        <f aca="false">N6721-O6721</f>
        <v>2.39999999962492E-006</v>
      </c>
      <c r="Q6721" s="40" t="n">
        <f aca="false">IFERROR(ABS(P6721)/O6721*100,0)</f>
        <v>1.38081815359563E-006</v>
      </c>
      <c r="R6721" s="41" t="n">
        <v>11216068</v>
      </c>
      <c r="S6721" s="41" t="n">
        <v>11216100</v>
      </c>
      <c r="T6721" s="41" t="n">
        <f aca="false">R6721-S6721</f>
        <v>-32</v>
      </c>
      <c r="U6721" s="40" t="n">
        <f aca="false">IFERROR(ABS(T6721)/S6721*100,0)</f>
        <v>0.000285304160982873</v>
      </c>
    </row>
    <row r="6722" customFormat="false" ht="15" hidden="false" customHeight="false" outlineLevel="0" collapsed="false">
      <c r="A6722" s="38" t="n">
        <v>45474</v>
      </c>
      <c r="B6722" s="39" t="n">
        <v>174.24</v>
      </c>
      <c r="C6722" s="39" t="n">
        <v>174.2400055</v>
      </c>
      <c r="D6722" s="39" t="n">
        <f aca="false">B6722-C6722</f>
        <v>-5.49999998611384E-006</v>
      </c>
      <c r="E6722" s="40" t="n">
        <f aca="false">IFERROR(ABS(D6722)/C6722*100,0)</f>
        <v>3.15656554895703E-006</v>
      </c>
      <c r="F6722" s="39" t="n">
        <v>175.3</v>
      </c>
      <c r="G6722" s="39" t="n">
        <v>175.3000031</v>
      </c>
      <c r="H6722" s="39" t="n">
        <f aca="false">F6722-G6722</f>
        <v>-3.09999998648891E-006</v>
      </c>
      <c r="I6722" s="40" t="n">
        <f aca="false">IFERROR(ABS(H6722)/G6722*100,0)</f>
        <v>1.7683969946769E-006</v>
      </c>
      <c r="J6722" s="39" t="n">
        <v>170.45</v>
      </c>
      <c r="K6722" s="39" t="n">
        <v>170.4499969</v>
      </c>
      <c r="L6722" s="39" t="n">
        <f aca="false">J6722-K6722</f>
        <v>3.09999998648891E-006</v>
      </c>
      <c r="M6722" s="40" t="n">
        <f aca="false">IFERROR(ABS(L6722)/K6722*100,0)</f>
        <v>1.81871519088828E-006</v>
      </c>
      <c r="N6722" s="39" t="n">
        <v>172.33</v>
      </c>
      <c r="O6722" s="39" t="n">
        <v>172.3300018</v>
      </c>
      <c r="P6722" s="39" t="n">
        <f aca="false">N6722-O6722</f>
        <v>-1.79999997840241E-006</v>
      </c>
      <c r="Q6722" s="40" t="n">
        <f aca="false">IFERROR(ABS(P6722)/O6722*100,0)</f>
        <v>1.04450760726587E-006</v>
      </c>
      <c r="R6722" s="41" t="n">
        <v>10716975</v>
      </c>
      <c r="S6722" s="41" t="n">
        <v>10717000</v>
      </c>
      <c r="T6722" s="41" t="n">
        <f aca="false">R6722-S6722</f>
        <v>-25</v>
      </c>
      <c r="U6722" s="40" t="n">
        <f aca="false">IFERROR(ABS(T6722)/S6722*100,0)</f>
        <v>0.000233274237193244</v>
      </c>
    </row>
    <row r="6723" customFormat="false" ht="15" hidden="false" customHeight="false" outlineLevel="0" collapsed="false">
      <c r="A6723" s="38" t="n">
        <v>45475</v>
      </c>
      <c r="B6723" s="39" t="n">
        <v>171.13</v>
      </c>
      <c r="C6723" s="39" t="n">
        <v>171.1300049</v>
      </c>
      <c r="D6723" s="39" t="n">
        <f aca="false">B6723-C6723</f>
        <v>-4.89999999331303E-006</v>
      </c>
      <c r="E6723" s="40" t="n">
        <f aca="false">IFERROR(ABS(D6723)/C6723*100,0)</f>
        <v>2.86332019693236E-006</v>
      </c>
      <c r="F6723" s="39" t="n">
        <v>176.71</v>
      </c>
      <c r="G6723" s="39" t="n">
        <v>176.7100067</v>
      </c>
      <c r="H6723" s="39" t="n">
        <f aca="false">F6723-G6723</f>
        <v>-6.70000000013715E-006</v>
      </c>
      <c r="I6723" s="40" t="n">
        <f aca="false">IFERROR(ABS(H6723)/G6723*100,0)</f>
        <v>3.79152269034301E-006</v>
      </c>
      <c r="J6723" s="39" t="n">
        <v>171.03</v>
      </c>
      <c r="K6723" s="39" t="n">
        <v>171.0299988</v>
      </c>
      <c r="L6723" s="39" t="n">
        <f aca="false">J6723-K6723</f>
        <v>1.20000001402332E-006</v>
      </c>
      <c r="M6723" s="40" t="n">
        <f aca="false">IFERROR(ABS(L6723)/K6723*100,0)</f>
        <v>7.01631305877853E-007</v>
      </c>
      <c r="N6723" s="39" t="n">
        <v>175.7</v>
      </c>
      <c r="O6723" s="39" t="n">
        <v>175.6999969</v>
      </c>
      <c r="P6723" s="39" t="n">
        <f aca="false">N6723-O6723</f>
        <v>3.09999998648891E-006</v>
      </c>
      <c r="Q6723" s="40" t="n">
        <f aca="false">IFERROR(ABS(P6723)/O6723*100,0)</f>
        <v>1.76437111052044E-006</v>
      </c>
      <c r="R6723" s="41" t="n">
        <v>10655486</v>
      </c>
      <c r="S6723" s="41" t="n">
        <v>10655500</v>
      </c>
      <c r="T6723" s="41" t="n">
        <f aca="false">R6723-S6723</f>
        <v>-14</v>
      </c>
      <c r="U6723" s="40" t="n">
        <f aca="false">IFERROR(ABS(T6723)/S6723*100,0)</f>
        <v>0.000131387546337572</v>
      </c>
    </row>
    <row r="6724" customFormat="false" ht="15" hidden="false" customHeight="false" outlineLevel="0" collapsed="false">
      <c r="A6724" s="38" t="n">
        <v>45476</v>
      </c>
      <c r="B6724" s="39" t="n">
        <v>177.99</v>
      </c>
      <c r="C6724" s="39" t="n">
        <v>177.9900055</v>
      </c>
      <c r="D6724" s="39" t="n">
        <f aca="false">B6724-C6724</f>
        <v>-5.49999998611384E-006</v>
      </c>
      <c r="E6724" s="40" t="n">
        <f aca="false">IFERROR(ABS(D6724)/C6724*100,0)</f>
        <v>3.09006113610904E-006</v>
      </c>
      <c r="F6724" s="39" t="n">
        <v>182.49</v>
      </c>
      <c r="G6724" s="39" t="n">
        <v>182.4900055</v>
      </c>
      <c r="H6724" s="39" t="n">
        <f aca="false">F6724-G6724</f>
        <v>-5.49999998611384E-006</v>
      </c>
      <c r="I6724" s="40" t="n">
        <f aca="false">IFERROR(ABS(H6724)/G6724*100,0)</f>
        <v>3.01386367491442E-006</v>
      </c>
      <c r="J6724" s="39" t="n">
        <v>177.88</v>
      </c>
      <c r="K6724" s="39" t="n">
        <v>177.8800049</v>
      </c>
      <c r="L6724" s="39" t="n">
        <f aca="false">J6724-K6724</f>
        <v>-4.89999999331303E-006</v>
      </c>
      <c r="M6724" s="40" t="n">
        <f aca="false">IFERROR(ABS(L6724)/K6724*100,0)</f>
        <v>2.75466598737036E-006</v>
      </c>
      <c r="N6724" s="39" t="n">
        <v>182.49</v>
      </c>
      <c r="O6724" s="39" t="n">
        <v>182.4900055</v>
      </c>
      <c r="P6724" s="39" t="n">
        <f aca="false">N6724-O6724</f>
        <v>-5.49999998611384E-006</v>
      </c>
      <c r="Q6724" s="40" t="n">
        <f aca="false">IFERROR(ABS(P6724)/O6724*100,0)</f>
        <v>3.01386367491442E-006</v>
      </c>
      <c r="R6724" s="41" t="n">
        <v>11808737</v>
      </c>
      <c r="S6724" s="41" t="n">
        <v>11808700</v>
      </c>
      <c r="T6724" s="41" t="n">
        <f aca="false">R6724-S6724</f>
        <v>37</v>
      </c>
      <c r="U6724" s="40" t="n">
        <f aca="false">IFERROR(ABS(T6724)/S6724*100,0)</f>
        <v>0.000313328308789283</v>
      </c>
    </row>
    <row r="6725" customFormat="false" ht="15" hidden="false" customHeight="false" outlineLevel="0" collapsed="false">
      <c r="A6725" s="38" t="n">
        <v>45478</v>
      </c>
      <c r="B6725" s="39" t="n">
        <v>184.14</v>
      </c>
      <c r="C6725" s="39" t="n">
        <v>184.1399994</v>
      </c>
      <c r="D6725" s="39" t="n">
        <f aca="false">B6725-C6725</f>
        <v>5.99999992800804E-007</v>
      </c>
      <c r="E6725" s="40" t="n">
        <f aca="false">IFERROR(ABS(D6725)/C6725*100,0)</f>
        <v>3.25839032668534E-007</v>
      </c>
      <c r="F6725" s="39" t="n">
        <v>185.08</v>
      </c>
      <c r="G6725" s="39" t="n">
        <v>185.0800018</v>
      </c>
      <c r="H6725" s="39" t="n">
        <f aca="false">F6725-G6725</f>
        <v>-1.79999997840241E-006</v>
      </c>
      <c r="I6725" s="40" t="n">
        <f aca="false">IFERROR(ABS(H6725)/G6725*100,0)</f>
        <v>9.72552388640841E-007</v>
      </c>
      <c r="J6725" s="39" t="n">
        <v>182.3</v>
      </c>
      <c r="K6725" s="39" t="n">
        <v>182.3000031</v>
      </c>
      <c r="L6725" s="39" t="n">
        <f aca="false">J6725-K6725</f>
        <v>-3.09999998648891E-006</v>
      </c>
      <c r="M6725" s="40" t="n">
        <f aca="false">IFERROR(ABS(L6725)/K6725*100,0)</f>
        <v>1.7004936553887E-006</v>
      </c>
      <c r="N6725" s="39" t="n">
        <v>183.99</v>
      </c>
      <c r="O6725" s="39" t="n">
        <v>183.9900055</v>
      </c>
      <c r="P6725" s="39" t="n">
        <f aca="false">N6725-O6725</f>
        <v>-5.49999998611384E-006</v>
      </c>
      <c r="Q6725" s="40" t="n">
        <f aca="false">IFERROR(ABS(P6725)/O6725*100,0)</f>
        <v>2.98929279944711E-006</v>
      </c>
      <c r="R6725" s="41" t="n">
        <v>11372882</v>
      </c>
      <c r="S6725" s="41" t="n">
        <v>11372900</v>
      </c>
      <c r="T6725" s="41" t="n">
        <f aca="false">R6725-S6725</f>
        <v>-18</v>
      </c>
      <c r="U6725" s="40" t="n">
        <f aca="false">IFERROR(ABS(T6725)/S6725*100,0)</f>
        <v>0.000158270977499143</v>
      </c>
    </row>
    <row r="6726" customFormat="false" ht="15" hidden="false" customHeight="false" outlineLevel="0" collapsed="false">
      <c r="A6726" s="38" t="n">
        <v>45481</v>
      </c>
      <c r="B6726" s="39" t="n">
        <v>190</v>
      </c>
      <c r="C6726" s="39" t="n">
        <v>190</v>
      </c>
      <c r="D6726" s="39" t="n">
        <f aca="false">B6726-C6726</f>
        <v>0</v>
      </c>
      <c r="E6726" s="40" t="n">
        <f aca="false">IFERROR(ABS(D6726)/C6726*100,0)</f>
        <v>0</v>
      </c>
      <c r="F6726" s="39" t="n">
        <v>192.8</v>
      </c>
      <c r="G6726" s="39" t="n">
        <v>192.8000031</v>
      </c>
      <c r="H6726" s="39" t="n">
        <f aca="false">F6726-G6726</f>
        <v>-3.09999998648891E-006</v>
      </c>
      <c r="I6726" s="40" t="n">
        <f aca="false">IFERROR(ABS(H6726)/G6726*100,0)</f>
        <v>1.60788378456666E-006</v>
      </c>
      <c r="J6726" s="39" t="n">
        <v>185.13</v>
      </c>
      <c r="K6726" s="39" t="n">
        <v>185.1300049</v>
      </c>
      <c r="L6726" s="39" t="n">
        <f aca="false">J6726-K6726</f>
        <v>-4.89999999331303E-006</v>
      </c>
      <c r="M6726" s="40" t="n">
        <f aca="false">IFERROR(ABS(L6726)/K6726*100,0)</f>
        <v>2.64678866937848E-006</v>
      </c>
      <c r="N6726" s="39" t="n">
        <v>186.63</v>
      </c>
      <c r="O6726" s="39" t="n">
        <v>186.6300049</v>
      </c>
      <c r="P6726" s="39" t="n">
        <f aca="false">N6726-O6726</f>
        <v>-4.89999999331303E-006</v>
      </c>
      <c r="Q6726" s="40" t="n">
        <f aca="false">IFERROR(ABS(P6726)/O6726*100,0)</f>
        <v>2.62551565378705E-006</v>
      </c>
      <c r="R6726" s="41" t="n">
        <v>22582402</v>
      </c>
      <c r="S6726" s="41" t="n">
        <v>22582400</v>
      </c>
      <c r="T6726" s="41" t="n">
        <f aca="false">R6726-S6726</f>
        <v>2</v>
      </c>
      <c r="U6726" s="40" t="n">
        <f aca="false">IFERROR(ABS(T6726)/S6726*100,0)</f>
        <v>8.85645458410089E-006</v>
      </c>
    </row>
    <row r="6727" customFormat="false" ht="15" hidden="false" customHeight="false" outlineLevel="0" collapsed="false">
      <c r="A6727" s="38" t="n">
        <v>45482</v>
      </c>
      <c r="B6727" s="39" t="n">
        <v>188.09</v>
      </c>
      <c r="C6727" s="39" t="n">
        <v>188.0899963</v>
      </c>
      <c r="D6727" s="39" t="n">
        <f aca="false">B6727-C6727</f>
        <v>3.70000000771142E-006</v>
      </c>
      <c r="E6727" s="40" t="n">
        <f aca="false">IFERROR(ABS(D6727)/C6727*100,0)</f>
        <v>1.96714343159962E-006</v>
      </c>
      <c r="F6727" s="39" t="n">
        <v>188.44</v>
      </c>
      <c r="G6727" s="39" t="n">
        <v>188.4400024</v>
      </c>
      <c r="H6727" s="39" t="n">
        <f aca="false">F6727-G6727</f>
        <v>-2.39999999962492E-006</v>
      </c>
      <c r="I6727" s="40" t="n">
        <f aca="false">IFERROR(ABS(H6727)/G6727*100,0)</f>
        <v>1.27361492732868E-006</v>
      </c>
      <c r="J6727" s="39" t="n">
        <v>182.5</v>
      </c>
      <c r="K6727" s="39" t="n">
        <v>182.5</v>
      </c>
      <c r="L6727" s="39" t="n">
        <f aca="false">J6727-K6727</f>
        <v>0</v>
      </c>
      <c r="M6727" s="40" t="n">
        <f aca="false">IFERROR(ABS(L6727)/K6727*100,0)</f>
        <v>0</v>
      </c>
      <c r="N6727" s="39" t="n">
        <v>184.52</v>
      </c>
      <c r="O6727" s="39" t="n">
        <v>184.5200043</v>
      </c>
      <c r="P6727" s="39" t="n">
        <f aca="false">N6727-O6727</f>
        <v>-4.30000000051223E-006</v>
      </c>
      <c r="Q6727" s="40" t="n">
        <f aca="false">IFERROR(ABS(P6727)/O6727*100,0)</f>
        <v>2.33037063749528E-006</v>
      </c>
      <c r="R6727" s="41" t="n">
        <v>19972038</v>
      </c>
      <c r="S6727" s="41" t="n">
        <v>19935200</v>
      </c>
      <c r="T6727" s="41" t="n">
        <f aca="false">R6727-S6727</f>
        <v>36838</v>
      </c>
      <c r="U6727" s="40" t="n">
        <f aca="false">IFERROR(ABS(T6727)/S6727*100,0)</f>
        <v>0.184788715438019</v>
      </c>
    </row>
    <row r="6728" customFormat="false" ht="15" hidden="false" customHeight="false" outlineLevel="0" collapsed="false">
      <c r="A6728" s="38" t="n">
        <v>45483</v>
      </c>
      <c r="B6728" s="39" t="n">
        <v>188.28</v>
      </c>
      <c r="C6728" s="39" t="n">
        <v>188.2799988</v>
      </c>
      <c r="D6728" s="39" t="n">
        <f aca="false">B6728-C6728</f>
        <v>1.20000001402332E-006</v>
      </c>
      <c r="E6728" s="40" t="n">
        <f aca="false">IFERROR(ABS(D6728)/C6728*100,0)</f>
        <v>6.37348641210697E-007</v>
      </c>
      <c r="F6728" s="39" t="n">
        <v>191.42</v>
      </c>
      <c r="G6728" s="39" t="n">
        <v>191.4199982</v>
      </c>
      <c r="H6728" s="39" t="n">
        <f aca="false">F6728-G6728</f>
        <v>1.79999997840241E-006</v>
      </c>
      <c r="I6728" s="40" t="n">
        <f aca="false">IFERROR(ABS(H6728)/G6728*100,0)</f>
        <v>9.40340609825798E-007</v>
      </c>
      <c r="J6728" s="39" t="n">
        <v>186.7</v>
      </c>
      <c r="K6728" s="39" t="n">
        <v>186.6999969</v>
      </c>
      <c r="L6728" s="39" t="n">
        <f aca="false">J6728-K6728</f>
        <v>3.09999998648891E-006</v>
      </c>
      <c r="M6728" s="40" t="n">
        <f aca="false">IFERROR(ABS(L6728)/K6728*100,0)</f>
        <v>1.66041780287191E-006</v>
      </c>
      <c r="N6728" s="39" t="n">
        <v>191.05</v>
      </c>
      <c r="O6728" s="39" t="n">
        <v>191.0500031</v>
      </c>
      <c r="P6728" s="39" t="n">
        <f aca="false">N6728-O6728</f>
        <v>-3.09999998648891E-006</v>
      </c>
      <c r="Q6728" s="40" t="n">
        <f aca="false">IFERROR(ABS(P6728)/O6728*100,0)</f>
        <v>1.62261184830565E-006</v>
      </c>
      <c r="R6728" s="41" t="n">
        <v>19293520</v>
      </c>
      <c r="S6728" s="41" t="n">
        <v>19293500</v>
      </c>
      <c r="T6728" s="41" t="n">
        <f aca="false">R6728-S6728</f>
        <v>20</v>
      </c>
      <c r="U6728" s="40" t="n">
        <f aca="false">IFERROR(ABS(T6728)/S6728*100,0)</f>
        <v>0.000103661855028896</v>
      </c>
    </row>
    <row r="6729" customFormat="false" ht="15" hidden="false" customHeight="false" outlineLevel="0" collapsed="false">
      <c r="A6729" s="38" t="n">
        <v>45484</v>
      </c>
      <c r="B6729" s="39" t="n">
        <v>193.09</v>
      </c>
      <c r="C6729" s="39" t="n">
        <v>193.0899963</v>
      </c>
      <c r="D6729" s="39" t="n">
        <f aca="false">B6729-C6729</f>
        <v>3.70000000771142E-006</v>
      </c>
      <c r="E6729" s="40" t="n">
        <f aca="false">IFERROR(ABS(D6729)/C6729*100,0)</f>
        <v>1.91620491926615E-006</v>
      </c>
      <c r="F6729" s="39" t="n">
        <v>193.47</v>
      </c>
      <c r="G6729" s="39" t="n">
        <v>193.4700012</v>
      </c>
      <c r="H6729" s="39" t="n">
        <f aca="false">F6729-G6729</f>
        <v>-1.20000001402332E-006</v>
      </c>
      <c r="I6729" s="40" t="n">
        <f aca="false">IFERROR(ABS(H6729)/G6729*100,0)</f>
        <v>6.20251205137904E-007</v>
      </c>
      <c r="J6729" s="39" t="n">
        <v>183.01</v>
      </c>
      <c r="K6729" s="39" t="n">
        <v>183.0099945</v>
      </c>
      <c r="L6729" s="39" t="n">
        <f aca="false">J6729-K6729</f>
        <v>5.49999998611384E-006</v>
      </c>
      <c r="M6729" s="40" t="n">
        <f aca="false">IFERROR(ABS(L6729)/K6729*100,0)</f>
        <v>3.00530033954721E-006</v>
      </c>
      <c r="N6729" s="39" t="n">
        <v>184.5</v>
      </c>
      <c r="O6729" s="39" t="n">
        <v>184.5</v>
      </c>
      <c r="P6729" s="39" t="n">
        <f aca="false">N6729-O6729</f>
        <v>0</v>
      </c>
      <c r="Q6729" s="40" t="n">
        <f aca="false">IFERROR(ABS(P6729)/O6729*100,0)</f>
        <v>0</v>
      </c>
      <c r="R6729" s="41" t="n">
        <v>21584170</v>
      </c>
      <c r="S6729" s="41" t="n">
        <v>21584200</v>
      </c>
      <c r="T6729" s="41" t="n">
        <f aca="false">R6729-S6729</f>
        <v>-30</v>
      </c>
      <c r="U6729" s="40" t="n">
        <f aca="false">IFERROR(ABS(T6729)/S6729*100,0)</f>
        <v>0.000138990557908099</v>
      </c>
    </row>
    <row r="6730" customFormat="false" ht="15" hidden="false" customHeight="false" outlineLevel="0" collapsed="false">
      <c r="A6730" s="38" t="n">
        <v>45485</v>
      </c>
      <c r="B6730" s="39" t="n">
        <v>183.07</v>
      </c>
      <c r="C6730" s="39" t="n">
        <v>183.0700073</v>
      </c>
      <c r="D6730" s="39" t="n">
        <f aca="false">B6730-C6730</f>
        <v>-7.29999999293796E-006</v>
      </c>
      <c r="E6730" s="40" t="n">
        <f aca="false">IFERROR(ABS(D6730)/C6730*100,0)</f>
        <v>3.9875455846655E-006</v>
      </c>
      <c r="F6730" s="39" t="n">
        <v>190.38</v>
      </c>
      <c r="G6730" s="39" t="n">
        <v>190.3800049</v>
      </c>
      <c r="H6730" s="39" t="n">
        <f aca="false">F6730-G6730</f>
        <v>-4.89999999331303E-006</v>
      </c>
      <c r="I6730" s="40" t="n">
        <f aca="false">IFERROR(ABS(H6730)/G6730*100,0)</f>
        <v>2.5737996991264E-006</v>
      </c>
      <c r="J6730" s="39" t="n">
        <v>182.75</v>
      </c>
      <c r="K6730" s="39" t="n">
        <v>182.75</v>
      </c>
      <c r="L6730" s="39" t="n">
        <f aca="false">J6730-K6730</f>
        <v>0</v>
      </c>
      <c r="M6730" s="40" t="n">
        <f aca="false">IFERROR(ABS(L6730)/K6730*100,0)</f>
        <v>0</v>
      </c>
      <c r="N6730" s="39" t="n">
        <v>187.35</v>
      </c>
      <c r="O6730" s="39" t="n">
        <v>187.3500061</v>
      </c>
      <c r="P6730" s="39" t="n">
        <f aca="false">N6730-O6730</f>
        <v>-6.10000000733635E-006</v>
      </c>
      <c r="Q6730" s="40" t="n">
        <f aca="false">IFERROR(ABS(P6730)/O6730*100,0)</f>
        <v>3.2559379817049E-006</v>
      </c>
      <c r="R6730" s="41" t="n">
        <v>19220331</v>
      </c>
      <c r="S6730" s="41" t="n">
        <v>19220300</v>
      </c>
      <c r="T6730" s="41" t="n">
        <f aca="false">R6730-S6730</f>
        <v>31</v>
      </c>
      <c r="U6730" s="40" t="n">
        <f aca="false">IFERROR(ABS(T6730)/S6730*100,0)</f>
        <v>0.000161287805081086</v>
      </c>
    </row>
    <row r="6731" customFormat="false" ht="15" hidden="false" customHeight="false" outlineLevel="0" collapsed="false">
      <c r="A6731" s="38" t="n">
        <v>45488</v>
      </c>
      <c r="B6731" s="39" t="n">
        <v>188.68</v>
      </c>
      <c r="C6731" s="39" t="n">
        <v>188.6799927</v>
      </c>
      <c r="D6731" s="39" t="n">
        <f aca="false">B6731-C6731</f>
        <v>7.29999999293796E-006</v>
      </c>
      <c r="E6731" s="40" t="n">
        <f aca="false">IFERROR(ABS(D6731)/C6731*100,0)</f>
        <v>3.86898467000945E-006</v>
      </c>
      <c r="F6731" s="39" t="n">
        <v>190.06</v>
      </c>
      <c r="G6731" s="39" t="n">
        <v>190.0599976</v>
      </c>
      <c r="H6731" s="39" t="n">
        <f aca="false">F6731-G6731</f>
        <v>2.39999999962492E-006</v>
      </c>
      <c r="I6731" s="40" t="n">
        <f aca="false">IFERROR(ABS(H6731)/G6731*100,0)</f>
        <v>1.26275914444446E-006</v>
      </c>
      <c r="J6731" s="39" t="n">
        <v>184.08</v>
      </c>
      <c r="K6731" s="39" t="n">
        <v>184.0800018</v>
      </c>
      <c r="L6731" s="39" t="n">
        <f aca="false">J6731-K6731</f>
        <v>-1.79999997840241E-006</v>
      </c>
      <c r="M6731" s="40" t="n">
        <f aca="false">IFERROR(ABS(L6731)/K6731*100,0)</f>
        <v>9.7783570230409E-007</v>
      </c>
      <c r="N6731" s="39" t="n">
        <v>185.22</v>
      </c>
      <c r="O6731" s="39" t="n">
        <v>185.2200012</v>
      </c>
      <c r="P6731" s="39" t="n">
        <f aca="false">N6731-O6731</f>
        <v>-1.20000001402332E-006</v>
      </c>
      <c r="Q6731" s="40" t="n">
        <f aca="false">IFERROR(ABS(P6731)/O6731*100,0)</f>
        <v>6.47878202272313E-007</v>
      </c>
      <c r="R6731" s="41" t="n">
        <v>15683114</v>
      </c>
      <c r="S6731" s="41" t="n">
        <v>15683100</v>
      </c>
      <c r="T6731" s="41" t="n">
        <f aca="false">R6731-S6731</f>
        <v>14</v>
      </c>
      <c r="U6731" s="40" t="n">
        <f aca="false">IFERROR(ABS(T6731)/S6731*100,0)</f>
        <v>8.92680656247808E-005</v>
      </c>
    </row>
    <row r="6732" customFormat="false" ht="15" hidden="false" customHeight="false" outlineLevel="0" collapsed="false">
      <c r="A6732" s="38" t="n">
        <v>45489</v>
      </c>
      <c r="B6732" s="39" t="n">
        <v>188.27</v>
      </c>
      <c r="C6732" s="39" t="n">
        <v>188.2700043</v>
      </c>
      <c r="D6732" s="39" t="n">
        <f aca="false">B6732-C6732</f>
        <v>-4.30000000051223E-006</v>
      </c>
      <c r="E6732" s="40" t="n">
        <f aca="false">IFERROR(ABS(D6732)/C6732*100,0)</f>
        <v>2.28395384410804E-006</v>
      </c>
      <c r="F6732" s="39" t="n">
        <v>189.59</v>
      </c>
      <c r="G6732" s="39" t="n">
        <v>189.5899963</v>
      </c>
      <c r="H6732" s="39" t="n">
        <f aca="false">F6732-G6732</f>
        <v>3.70000000771142E-006</v>
      </c>
      <c r="I6732" s="40" t="n">
        <f aca="false">IFERROR(ABS(H6732)/G6732*100,0)</f>
        <v>1.95157976682308E-006</v>
      </c>
      <c r="J6732" s="39" t="n">
        <v>185.02</v>
      </c>
      <c r="K6732" s="39" t="n">
        <v>185.0200043</v>
      </c>
      <c r="L6732" s="39" t="n">
        <f aca="false">J6732-K6732</f>
        <v>-4.30000000051223E-006</v>
      </c>
      <c r="M6732" s="40" t="n">
        <f aca="false">IFERROR(ABS(L6732)/K6732*100,0)</f>
        <v>2.32407301944497E-006</v>
      </c>
      <c r="N6732" s="39" t="n">
        <v>186.04</v>
      </c>
      <c r="O6732" s="39" t="n">
        <v>186.0399933</v>
      </c>
      <c r="P6732" s="39" t="n">
        <f aca="false">N6732-O6732</f>
        <v>6.70000000013715E-006</v>
      </c>
      <c r="Q6732" s="40" t="n">
        <f aca="false">IFERROR(ABS(P6732)/O6732*100,0)</f>
        <v>3.60137617793451E-006</v>
      </c>
      <c r="R6732" s="41" t="n">
        <v>16663311</v>
      </c>
      <c r="S6732" s="41" t="n">
        <v>16663300</v>
      </c>
      <c r="T6732" s="41" t="n">
        <f aca="false">R6732-S6732</f>
        <v>11</v>
      </c>
      <c r="U6732" s="40" t="n">
        <f aca="false">IFERROR(ABS(T6732)/S6732*100,0)</f>
        <v>6.60133346936081E-005</v>
      </c>
    </row>
    <row r="6733" customFormat="false" ht="15" hidden="false" customHeight="false" outlineLevel="0" collapsed="false">
      <c r="A6733" s="38" t="n">
        <v>45490</v>
      </c>
      <c r="B6733" s="39" t="n">
        <v>175.22</v>
      </c>
      <c r="C6733" s="39" t="n">
        <v>175.2200012</v>
      </c>
      <c r="D6733" s="39" t="n">
        <f aca="false">B6733-C6733</f>
        <v>-1.20000001402332E-006</v>
      </c>
      <c r="E6733" s="40" t="n">
        <f aca="false">IFERROR(ABS(D6733)/C6733*100,0)</f>
        <v>6.8485333055877E-007</v>
      </c>
      <c r="F6733" s="39" t="n">
        <v>176.58</v>
      </c>
      <c r="G6733" s="39" t="n">
        <v>176.5800018</v>
      </c>
      <c r="H6733" s="39" t="n">
        <f aca="false">F6733-G6733</f>
        <v>-1.79999997840241E-006</v>
      </c>
      <c r="I6733" s="40" t="n">
        <f aca="false">IFERROR(ABS(H6733)/G6733*100,0)</f>
        <v>1.0193679692229E-006</v>
      </c>
      <c r="J6733" s="39" t="n">
        <v>170.51</v>
      </c>
      <c r="K6733" s="39" t="n">
        <v>170.5099945</v>
      </c>
      <c r="L6733" s="39" t="n">
        <f aca="false">J6733-K6733</f>
        <v>5.49999998611384E-006</v>
      </c>
      <c r="M6733" s="40" t="n">
        <f aca="false">IFERROR(ABS(L6733)/K6733*100,0)</f>
        <v>3.22561736175168E-006</v>
      </c>
      <c r="N6733" s="39" t="n">
        <v>171.2</v>
      </c>
      <c r="O6733" s="39" t="n">
        <v>171.1999969</v>
      </c>
      <c r="P6733" s="39" t="n">
        <f aca="false">N6733-O6733</f>
        <v>3.09999998648891E-006</v>
      </c>
      <c r="Q6733" s="40" t="n">
        <f aca="false">IFERROR(ABS(P6733)/O6733*100,0)</f>
        <v>1.81074768844748E-006</v>
      </c>
      <c r="R6733" s="41" t="n">
        <v>45052592</v>
      </c>
      <c r="S6733" s="41" t="n">
        <v>45052600</v>
      </c>
      <c r="T6733" s="41" t="n">
        <f aca="false">R6733-S6733</f>
        <v>-8</v>
      </c>
      <c r="U6733" s="40" t="n">
        <f aca="false">IFERROR(ABS(T6733)/S6733*100,0)</f>
        <v>1.7757021792305E-005</v>
      </c>
    </row>
    <row r="6734" customFormat="false" ht="15" hidden="false" customHeight="false" outlineLevel="0" collapsed="false">
      <c r="A6734" s="38" t="n">
        <v>45491</v>
      </c>
      <c r="B6734" s="39" t="n">
        <v>175.5</v>
      </c>
      <c r="C6734" s="39" t="n">
        <v>175.5</v>
      </c>
      <c r="D6734" s="39" t="n">
        <f aca="false">B6734-C6734</f>
        <v>0</v>
      </c>
      <c r="E6734" s="40" t="n">
        <f aca="false">IFERROR(ABS(D6734)/C6734*100,0)</f>
        <v>0</v>
      </c>
      <c r="F6734" s="39" t="n">
        <v>178.69</v>
      </c>
      <c r="G6734" s="39" t="n">
        <v>178.6900024</v>
      </c>
      <c r="H6734" s="39" t="n">
        <f aca="false">F6734-G6734</f>
        <v>-2.39999999962492E-006</v>
      </c>
      <c r="I6734" s="40" t="n">
        <f aca="false">IFERROR(ABS(H6734)/G6734*100,0)</f>
        <v>1.34310815792172E-006</v>
      </c>
      <c r="J6734" s="39" t="n">
        <v>164.51</v>
      </c>
      <c r="K6734" s="39" t="n">
        <v>164.5099945</v>
      </c>
      <c r="L6734" s="39" t="n">
        <f aca="false">J6734-K6734</f>
        <v>5.49999998611384E-006</v>
      </c>
      <c r="M6734" s="40" t="n">
        <f aca="false">IFERROR(ABS(L6734)/K6734*100,0)</f>
        <v>3.34326191112591E-006</v>
      </c>
      <c r="N6734" s="39" t="n">
        <v>171.87</v>
      </c>
      <c r="O6734" s="39" t="n">
        <v>171.8699951</v>
      </c>
      <c r="P6734" s="39" t="n">
        <f aca="false">N6734-O6734</f>
        <v>4.89999999331303E-006</v>
      </c>
      <c r="Q6734" s="40" t="n">
        <f aca="false">IFERROR(ABS(P6734)/O6734*100,0)</f>
        <v>2.85099210624987E-006</v>
      </c>
      <c r="R6734" s="41" t="n">
        <v>52903620</v>
      </c>
      <c r="S6734" s="41" t="n">
        <v>52903600</v>
      </c>
      <c r="T6734" s="41" t="n">
        <f aca="false">R6734-S6734</f>
        <v>20</v>
      </c>
      <c r="U6734" s="40" t="n">
        <f aca="false">IFERROR(ABS(T6734)/S6734*100,0)</f>
        <v>3.78046106503149E-005</v>
      </c>
    </row>
    <row r="6735" customFormat="false" ht="15" hidden="false" customHeight="false" outlineLevel="0" collapsed="false">
      <c r="A6735" s="38" t="n">
        <v>45492</v>
      </c>
      <c r="B6735" s="39" t="n">
        <v>169.17</v>
      </c>
      <c r="C6735" s="39" t="n">
        <v>169.1699982</v>
      </c>
      <c r="D6735" s="39" t="n">
        <f aca="false">B6735-C6735</f>
        <v>1.79999997840241E-006</v>
      </c>
      <c r="E6735" s="40" t="n">
        <f aca="false">IFERROR(ABS(D6735)/C6735*100,0)</f>
        <v>1.0640184415409E-006</v>
      </c>
      <c r="F6735" s="39" t="n">
        <v>170.52</v>
      </c>
      <c r="G6735" s="39" t="n">
        <v>170.5200043</v>
      </c>
      <c r="H6735" s="39" t="n">
        <f aca="false">F6735-G6735</f>
        <v>-4.30000000051223E-006</v>
      </c>
      <c r="I6735" s="40" t="n">
        <f aca="false">IFERROR(ABS(H6735)/G6735*100,0)</f>
        <v>2.52169827121698E-006</v>
      </c>
      <c r="J6735" s="39" t="n">
        <v>165.22</v>
      </c>
      <c r="K6735" s="39" t="n">
        <v>165.2200012</v>
      </c>
      <c r="L6735" s="39" t="n">
        <f aca="false">J6735-K6735</f>
        <v>-1.20000001402332E-006</v>
      </c>
      <c r="M6735" s="40" t="n">
        <f aca="false">IFERROR(ABS(L6735)/K6735*100,0)</f>
        <v>7.26304324723196E-007</v>
      </c>
      <c r="N6735" s="39" t="n">
        <v>165.77</v>
      </c>
      <c r="O6735" s="39" t="n">
        <v>165.7700043</v>
      </c>
      <c r="P6735" s="39" t="n">
        <f aca="false">N6735-O6735</f>
        <v>-4.30000000051223E-006</v>
      </c>
      <c r="Q6735" s="40" t="n">
        <f aca="false">IFERROR(ABS(P6735)/O6735*100,0)</f>
        <v>2.59395541350796E-006</v>
      </c>
      <c r="R6735" s="41" t="n">
        <v>22585296</v>
      </c>
      <c r="S6735" s="41" t="n">
        <v>22585300</v>
      </c>
      <c r="T6735" s="41" t="n">
        <f aca="false">R6735-S6735</f>
        <v>-4</v>
      </c>
      <c r="U6735" s="40" t="n">
        <f aca="false">IFERROR(ABS(T6735)/S6735*100,0)</f>
        <v>1.77106347934276E-005</v>
      </c>
    </row>
    <row r="6736" customFormat="false" ht="15" hidden="false" customHeight="false" outlineLevel="0" collapsed="false">
      <c r="A6736" s="38" t="n">
        <v>45495</v>
      </c>
      <c r="B6736" s="39" t="n">
        <v>166.61</v>
      </c>
      <c r="C6736" s="39" t="n">
        <v>166.6100006</v>
      </c>
      <c r="D6736" s="39" t="n">
        <f aca="false">B6736-C6736</f>
        <v>-5.99999992800804E-007</v>
      </c>
      <c r="E6736" s="40" t="n">
        <f aca="false">IFERROR(ABS(D6736)/C6736*100,0)</f>
        <v>3.60122436012286E-007</v>
      </c>
      <c r="F6736" s="39" t="n">
        <v>170.88</v>
      </c>
      <c r="G6736" s="39" t="n">
        <v>170.8800049</v>
      </c>
      <c r="H6736" s="39" t="n">
        <f aca="false">F6736-G6736</f>
        <v>-4.89999999331303E-006</v>
      </c>
      <c r="I6736" s="40" t="n">
        <f aca="false">IFERROR(ABS(H6736)/G6736*100,0)</f>
        <v>2.86750927715653E-006</v>
      </c>
      <c r="J6736" s="39" t="n">
        <v>166.18</v>
      </c>
      <c r="K6736" s="39" t="n">
        <v>166.1799927</v>
      </c>
      <c r="L6736" s="39" t="n">
        <f aca="false">J6736-K6736</f>
        <v>7.29999999293796E-006</v>
      </c>
      <c r="M6736" s="40" t="n">
        <f aca="false">IFERROR(ABS(L6736)/K6736*100,0)</f>
        <v>4.39282724372027E-006</v>
      </c>
      <c r="N6736" s="39" t="n">
        <v>169.35</v>
      </c>
      <c r="O6736" s="39" t="n">
        <v>169.3500061</v>
      </c>
      <c r="P6736" s="39" t="n">
        <f aca="false">N6736-O6736</f>
        <v>-6.10000000733635E-006</v>
      </c>
      <c r="Q6736" s="40" t="n">
        <f aca="false">IFERROR(ABS(P6736)/O6736*100,0)</f>
        <v>3.60200755099728E-006</v>
      </c>
      <c r="R6736" s="41" t="n">
        <v>21037199</v>
      </c>
      <c r="S6736" s="41" t="n">
        <v>21037200</v>
      </c>
      <c r="T6736" s="41" t="n">
        <f aca="false">R6736-S6736</f>
        <v>-1</v>
      </c>
      <c r="U6736" s="40" t="n">
        <f aca="false">IFERROR(ABS(T6736)/S6736*100,0)</f>
        <v>4.75348430399483E-006</v>
      </c>
    </row>
    <row r="6737" customFormat="false" ht="15" hidden="false" customHeight="false" outlineLevel="0" collapsed="false">
      <c r="A6737" s="38" t="n">
        <v>45496</v>
      </c>
      <c r="B6737" s="39" t="n">
        <v>169.42</v>
      </c>
      <c r="C6737" s="39" t="n">
        <v>169.4199982</v>
      </c>
      <c r="D6737" s="39" t="n">
        <f aca="false">B6737-C6737</f>
        <v>1.79999997840241E-006</v>
      </c>
      <c r="E6737" s="40" t="n">
        <f aca="false">IFERROR(ABS(D6737)/C6737*100,0)</f>
        <v>1.06244835174506E-006</v>
      </c>
      <c r="F6737" s="39" t="n">
        <v>171.54</v>
      </c>
      <c r="G6737" s="39" t="n">
        <v>171.5399933</v>
      </c>
      <c r="H6737" s="39" t="n">
        <f aca="false">F6737-G6737</f>
        <v>6.70000000013715E-006</v>
      </c>
      <c r="I6737" s="40" t="n">
        <f aca="false">IFERROR(ABS(H6737)/G6737*100,0)</f>
        <v>3.90579471949714E-006</v>
      </c>
      <c r="J6737" s="39" t="n">
        <v>167.97</v>
      </c>
      <c r="K6737" s="39" t="n">
        <v>167.9700012</v>
      </c>
      <c r="L6737" s="39" t="n">
        <f aca="false">J6737-K6737</f>
        <v>-1.20000001402332E-006</v>
      </c>
      <c r="M6737" s="40" t="n">
        <f aca="false">IFERROR(ABS(L6737)/K6737*100,0)</f>
        <v>7.14413291331998E-007</v>
      </c>
      <c r="N6737" s="39" t="n">
        <v>169.82</v>
      </c>
      <c r="O6737" s="39" t="n">
        <v>169.8200073</v>
      </c>
      <c r="P6737" s="39" t="n">
        <f aca="false">N6737-O6737</f>
        <v>-7.29999999293796E-006</v>
      </c>
      <c r="Q6737" s="40" t="n">
        <f aca="false">IFERROR(ABS(P6737)/O6737*100,0)</f>
        <v>4.29866899018674E-006</v>
      </c>
      <c r="R6737" s="41" t="n">
        <v>11690667</v>
      </c>
      <c r="S6737" s="41" t="n">
        <v>11690700</v>
      </c>
      <c r="T6737" s="41" t="n">
        <f aca="false">R6737-S6737</f>
        <v>-33</v>
      </c>
      <c r="U6737" s="40" t="n">
        <f aca="false">IFERROR(ABS(T6737)/S6737*100,0)</f>
        <v>0.000282275655007827</v>
      </c>
    </row>
    <row r="6738" customFormat="false" ht="15" hidden="false" customHeight="false" outlineLevel="0" collapsed="false">
      <c r="A6738" s="38" t="n">
        <v>45497</v>
      </c>
      <c r="B6738" s="39" t="n">
        <v>165.09</v>
      </c>
      <c r="C6738" s="39" t="n">
        <v>165.0899963</v>
      </c>
      <c r="D6738" s="39" t="n">
        <f aca="false">B6738-C6738</f>
        <v>3.70000000771142E-006</v>
      </c>
      <c r="E6738" s="40" t="n">
        <f aca="false">IFERROR(ABS(D6738)/C6738*100,0)</f>
        <v>2.2412018236331E-006</v>
      </c>
      <c r="F6738" s="39" t="n">
        <v>165.45</v>
      </c>
      <c r="G6738" s="39" t="n">
        <v>165.4499969</v>
      </c>
      <c r="H6738" s="39" t="n">
        <f aca="false">F6738-G6738</f>
        <v>3.09999998648891E-006</v>
      </c>
      <c r="I6738" s="40" t="n">
        <f aca="false">IFERROR(ABS(H6738)/G6738*100,0)</f>
        <v>1.87367787523296E-006</v>
      </c>
      <c r="J6738" s="39" t="n">
        <v>159.59</v>
      </c>
      <c r="K6738" s="39" t="n">
        <v>159.5899963</v>
      </c>
      <c r="L6738" s="39" t="n">
        <f aca="false">J6738-K6738</f>
        <v>3.70000000771142E-006</v>
      </c>
      <c r="M6738" s="40" t="n">
        <f aca="false">IFERROR(ABS(L6738)/K6738*100,0)</f>
        <v>2.31844106365922E-006</v>
      </c>
      <c r="N6738" s="39" t="n">
        <v>159.8</v>
      </c>
      <c r="O6738" s="39" t="n">
        <v>159.8000031</v>
      </c>
      <c r="P6738" s="39" t="n">
        <f aca="false">N6738-O6738</f>
        <v>-3.09999998648891E-006</v>
      </c>
      <c r="Q6738" s="40" t="n">
        <f aca="false">IFERROR(ABS(P6738)/O6738*100,0)</f>
        <v>1.93992486004458E-006</v>
      </c>
      <c r="R6738" s="41" t="n">
        <v>19536581</v>
      </c>
      <c r="S6738" s="41" t="n">
        <v>19536600</v>
      </c>
      <c r="T6738" s="41" t="n">
        <f aca="false">R6738-S6738</f>
        <v>-19</v>
      </c>
      <c r="U6738" s="40" t="n">
        <f aca="false">IFERROR(ABS(T6738)/S6738*100,0)</f>
        <v>9.72533603595303E-005</v>
      </c>
    </row>
    <row r="6739" customFormat="false" ht="15" hidden="false" customHeight="false" outlineLevel="0" collapsed="false">
      <c r="A6739" s="38" t="n">
        <v>45498</v>
      </c>
      <c r="B6739" s="39" t="n">
        <v>158.16</v>
      </c>
      <c r="C6739" s="39" t="n">
        <v>158.1600037</v>
      </c>
      <c r="D6739" s="39" t="n">
        <f aca="false">B6739-C6739</f>
        <v>-3.70000000771142E-006</v>
      </c>
      <c r="E6739" s="40" t="n">
        <f aca="false">IFERROR(ABS(D6739)/C6739*100,0)</f>
        <v>2.33940308621239E-006</v>
      </c>
      <c r="F6739" s="39" t="n">
        <v>163.4</v>
      </c>
      <c r="G6739" s="39" t="n">
        <v>163.3999939</v>
      </c>
      <c r="H6739" s="39" t="n">
        <f aca="false">F6739-G6739</f>
        <v>6.10000000733635E-006</v>
      </c>
      <c r="I6739" s="40" t="n">
        <f aca="false">IFERROR(ABS(H6739)/G6739*100,0)</f>
        <v>3.73317027849433E-006</v>
      </c>
      <c r="J6739" s="39" t="n">
        <v>152.11</v>
      </c>
      <c r="K6739" s="39" t="n">
        <v>152.1100006</v>
      </c>
      <c r="L6739" s="39" t="n">
        <f aca="false">J6739-K6739</f>
        <v>-5.99999992800804E-007</v>
      </c>
      <c r="M6739" s="40" t="n">
        <f aca="false">IFERROR(ABS(L6739)/K6739*100,0)</f>
        <v>3.94451377578131E-007</v>
      </c>
      <c r="N6739" s="39" t="n">
        <v>160.28</v>
      </c>
      <c r="O6739" s="39" t="n">
        <v>160.2799988</v>
      </c>
      <c r="P6739" s="39" t="n">
        <f aca="false">N6739-O6739</f>
        <v>1.20000001402332E-006</v>
      </c>
      <c r="Q6739" s="40" t="n">
        <f aca="false">IFERROR(ABS(P6739)/O6739*100,0)</f>
        <v>7.48689807217117E-007</v>
      </c>
      <c r="R6739" s="41" t="n">
        <v>25731750</v>
      </c>
      <c r="S6739" s="41" t="n">
        <v>25731800</v>
      </c>
      <c r="T6739" s="41" t="n">
        <f aca="false">R6739-S6739</f>
        <v>-50</v>
      </c>
      <c r="U6739" s="40" t="n">
        <f aca="false">IFERROR(ABS(T6739)/S6739*100,0)</f>
        <v>0.00019431209631662</v>
      </c>
    </row>
    <row r="6740" customFormat="false" ht="15" hidden="false" customHeight="false" outlineLevel="0" collapsed="false">
      <c r="A6740" s="38" t="n">
        <v>45499</v>
      </c>
      <c r="B6740" s="39" t="n">
        <v>164.3</v>
      </c>
      <c r="C6740" s="39" t="n">
        <v>164.3000031</v>
      </c>
      <c r="D6740" s="39" t="n">
        <f aca="false">B6740-C6740</f>
        <v>-3.09999998648891E-006</v>
      </c>
      <c r="E6740" s="40" t="n">
        <f aca="false">IFERROR(ABS(D6740)/C6740*100,0)</f>
        <v>1.88679240900691E-006</v>
      </c>
      <c r="F6740" s="39" t="n">
        <v>164.59</v>
      </c>
      <c r="G6740" s="39" t="n">
        <v>164.5899963</v>
      </c>
      <c r="H6740" s="39" t="n">
        <f aca="false">F6740-G6740</f>
        <v>3.70000000771142E-006</v>
      </c>
      <c r="I6740" s="40" t="n">
        <f aca="false">IFERROR(ABS(H6740)/G6740*100,0)</f>
        <v>2.24801026240221E-006</v>
      </c>
      <c r="J6740" s="39" t="n">
        <v>159.19</v>
      </c>
      <c r="K6740" s="39" t="n">
        <v>159.1900024</v>
      </c>
      <c r="L6740" s="39" t="n">
        <f aca="false">J6740-K6740</f>
        <v>-2.39999999962492E-006</v>
      </c>
      <c r="M6740" s="40" t="n">
        <f aca="false">IFERROR(ABS(L6740)/K6740*100,0)</f>
        <v>1.50763236600399E-006</v>
      </c>
      <c r="N6740" s="39" t="n">
        <v>161.94</v>
      </c>
      <c r="O6740" s="39" t="n">
        <v>161.9400024</v>
      </c>
      <c r="P6740" s="39" t="n">
        <f aca="false">N6740-O6740</f>
        <v>-2.39999999962492E-006</v>
      </c>
      <c r="Q6740" s="40" t="n">
        <f aca="false">IFERROR(ABS(P6740)/O6740*100,0)</f>
        <v>1.48203035942707E-006</v>
      </c>
      <c r="R6740" s="41" t="n">
        <v>13089172</v>
      </c>
      <c r="S6740" s="41" t="n">
        <v>13089200</v>
      </c>
      <c r="T6740" s="41" t="n">
        <f aca="false">R6740-S6740</f>
        <v>-28</v>
      </c>
      <c r="U6740" s="40" t="n">
        <f aca="false">IFERROR(ABS(T6740)/S6740*100,0)</f>
        <v>0.000213916816917764</v>
      </c>
    </row>
    <row r="6741" customFormat="false" ht="15" hidden="false" customHeight="false" outlineLevel="0" collapsed="false">
      <c r="A6741" s="38" t="n">
        <v>45502</v>
      </c>
      <c r="B6741" s="39" t="n">
        <v>162.68</v>
      </c>
      <c r="C6741" s="39" t="n">
        <v>162.6799927</v>
      </c>
      <c r="D6741" s="39" t="n">
        <f aca="false">B6741-C6741</f>
        <v>7.29999999293796E-006</v>
      </c>
      <c r="E6741" s="40" t="n">
        <f aca="false">IFERROR(ABS(D6741)/C6741*100,0)</f>
        <v>4.48733730053699E-006</v>
      </c>
      <c r="F6741" s="39" t="n">
        <v>163.23</v>
      </c>
      <c r="G6741" s="39" t="n">
        <v>163.2299957</v>
      </c>
      <c r="H6741" s="39" t="n">
        <f aca="false">F6741-G6741</f>
        <v>4.30000000051223E-006</v>
      </c>
      <c r="I6741" s="40" t="n">
        <f aca="false">IFERROR(ABS(H6741)/G6741*100,0)</f>
        <v>2.6343197413392E-006</v>
      </c>
      <c r="J6741" s="39" t="n">
        <v>158.63</v>
      </c>
      <c r="K6741" s="39" t="n">
        <v>158.6300049</v>
      </c>
      <c r="L6741" s="39" t="n">
        <f aca="false">J6741-K6741</f>
        <v>-4.89999999331303E-006</v>
      </c>
      <c r="M6741" s="40" t="n">
        <f aca="false">IFERROR(ABS(L6741)/K6741*100,0)</f>
        <v>3.08894902726756E-006</v>
      </c>
      <c r="N6741" s="39" t="n">
        <v>160.01</v>
      </c>
      <c r="O6741" s="39" t="n">
        <v>160.0099945</v>
      </c>
      <c r="P6741" s="39" t="n">
        <f aca="false">N6741-O6741</f>
        <v>5.49999998611384E-006</v>
      </c>
      <c r="Q6741" s="40" t="n">
        <f aca="false">IFERROR(ABS(P6741)/O6741*100,0)</f>
        <v>3.43728527914788E-006</v>
      </c>
      <c r="R6741" s="41" t="n">
        <v>12663082</v>
      </c>
      <c r="S6741" s="41" t="n">
        <v>12663100</v>
      </c>
      <c r="T6741" s="41" t="n">
        <f aca="false">R6741-S6741</f>
        <v>-18</v>
      </c>
      <c r="U6741" s="40" t="n">
        <f aca="false">IFERROR(ABS(T6741)/S6741*100,0)</f>
        <v>0.000142145288278542</v>
      </c>
    </row>
    <row r="6742" customFormat="false" ht="15" hidden="false" customHeight="false" outlineLevel="0" collapsed="false">
      <c r="A6742" s="38" t="n">
        <v>45503</v>
      </c>
      <c r="B6742" s="39" t="n">
        <v>160.44</v>
      </c>
      <c r="C6742" s="39" t="n">
        <v>160.4400024</v>
      </c>
      <c r="D6742" s="39" t="n">
        <f aca="false">B6742-C6742</f>
        <v>-2.39999999962492E-006</v>
      </c>
      <c r="E6742" s="40" t="n">
        <f aca="false">IFERROR(ABS(D6742)/C6742*100,0)</f>
        <v>1.4958862900297E-006</v>
      </c>
      <c r="F6742" s="39" t="n">
        <v>161.15</v>
      </c>
      <c r="G6742" s="39" t="n">
        <v>161.1499939</v>
      </c>
      <c r="H6742" s="39" t="n">
        <f aca="false">F6742-G6742</f>
        <v>6.10000000733635E-006</v>
      </c>
      <c r="I6742" s="40" t="n">
        <f aca="false">IFERROR(ABS(H6742)/G6742*100,0)</f>
        <v>3.78529335292538E-006</v>
      </c>
      <c r="J6742" s="39" t="n">
        <v>152.55</v>
      </c>
      <c r="K6742" s="39" t="n">
        <v>152.5500031</v>
      </c>
      <c r="L6742" s="39" t="n">
        <f aca="false">J6742-K6742</f>
        <v>-3.09999998648891E-006</v>
      </c>
      <c r="M6742" s="40" t="n">
        <f aca="false">IFERROR(ABS(L6742)/K6742*100,0)</f>
        <v>2.03212056603945E-006</v>
      </c>
      <c r="N6742" s="39" t="n">
        <v>154.54</v>
      </c>
      <c r="O6742" s="39" t="n">
        <v>154.5399933</v>
      </c>
      <c r="P6742" s="39" t="n">
        <f aca="false">N6742-O6742</f>
        <v>6.70000000013715E-006</v>
      </c>
      <c r="Q6742" s="40" t="n">
        <f aca="false">IFERROR(ABS(P6742)/O6742*100,0)</f>
        <v>4.33544732147801E-006</v>
      </c>
      <c r="R6742" s="41" t="n">
        <v>22017963</v>
      </c>
      <c r="S6742" s="41" t="n">
        <v>22018000</v>
      </c>
      <c r="T6742" s="41" t="n">
        <f aca="false">R6742-S6742</f>
        <v>-37</v>
      </c>
      <c r="U6742" s="40" t="n">
        <f aca="false">IFERROR(ABS(T6742)/S6742*100,0)</f>
        <v>0.000168044327368517</v>
      </c>
    </row>
    <row r="6743" customFormat="false" ht="15" hidden="false" customHeight="false" outlineLevel="0" collapsed="false">
      <c r="A6743" s="38" t="n">
        <v>45504</v>
      </c>
      <c r="B6743" s="39" t="n">
        <v>163.77</v>
      </c>
      <c r="C6743" s="39" t="n">
        <v>163.7700043</v>
      </c>
      <c r="D6743" s="39" t="n">
        <f aca="false">B6743-C6743</f>
        <v>-4.30000000051223E-006</v>
      </c>
      <c r="E6743" s="40" t="n">
        <f aca="false">IFERROR(ABS(D6743)/C6743*100,0)</f>
        <v>2.6256334417842E-006</v>
      </c>
      <c r="F6743" s="39" t="n">
        <v>166.65</v>
      </c>
      <c r="G6743" s="39" t="n">
        <v>166.6499939</v>
      </c>
      <c r="H6743" s="39" t="n">
        <f aca="false">F6743-G6743</f>
        <v>6.10000000733635E-006</v>
      </c>
      <c r="I6743" s="40" t="n">
        <f aca="false">IFERROR(ABS(H6743)/G6743*100,0)</f>
        <v>3.66036617498871E-006</v>
      </c>
      <c r="J6743" s="39" t="n">
        <v>162.07</v>
      </c>
      <c r="K6743" s="39" t="n">
        <v>162.0700073</v>
      </c>
      <c r="L6743" s="39" t="n">
        <f aca="false">J6743-K6743</f>
        <v>-7.29999999293796E-006</v>
      </c>
      <c r="M6743" s="40" t="n">
        <f aca="false">IFERROR(ABS(L6743)/K6743*100,0)</f>
        <v>4.50422636152862E-006</v>
      </c>
      <c r="N6743" s="39" t="n">
        <v>165.8</v>
      </c>
      <c r="O6743" s="39" t="n">
        <v>165.8000031</v>
      </c>
      <c r="P6743" s="39" t="n">
        <f aca="false">N6743-O6743</f>
        <v>-3.09999998648891E-006</v>
      </c>
      <c r="Q6743" s="40" t="n">
        <f aca="false">IFERROR(ABS(P6743)/O6743*100,0)</f>
        <v>1.8697225141903E-006</v>
      </c>
      <c r="R6743" s="41" t="n">
        <v>19860383</v>
      </c>
      <c r="S6743" s="41" t="n">
        <v>19860400</v>
      </c>
      <c r="T6743" s="41" t="n">
        <f aca="false">R6743-S6743</f>
        <v>-17</v>
      </c>
      <c r="U6743" s="40" t="n">
        <f aca="false">IFERROR(ABS(T6743)/S6743*100,0)</f>
        <v>8.55974703429941E-005</v>
      </c>
    </row>
    <row r="6744" customFormat="false" ht="15" hidden="false" customHeight="false" outlineLevel="0" collapsed="false">
      <c r="A6744" s="38" t="n">
        <v>45505</v>
      </c>
      <c r="B6744" s="39" t="n">
        <v>163.48</v>
      </c>
      <c r="C6744" s="39" t="n">
        <v>163.4799957</v>
      </c>
      <c r="D6744" s="39" t="n">
        <f aca="false">B6744-C6744</f>
        <v>4.30000000051223E-006</v>
      </c>
      <c r="E6744" s="40" t="n">
        <f aca="false">IFERROR(ABS(D6744)/C6744*100,0)</f>
        <v>2.63029123661289E-006</v>
      </c>
      <c r="F6744" s="39" t="n">
        <v>167.67</v>
      </c>
      <c r="G6744" s="39" t="n">
        <v>167.6699982</v>
      </c>
      <c r="H6744" s="39" t="n">
        <f aca="false">F6744-G6744</f>
        <v>1.79999997840241E-006</v>
      </c>
      <c r="I6744" s="40" t="n">
        <f aca="false">IFERROR(ABS(H6744)/G6744*100,0)</f>
        <v>1.07353730406518E-006</v>
      </c>
      <c r="J6744" s="39" t="n">
        <v>156.84</v>
      </c>
      <c r="K6744" s="39" t="n">
        <v>156.8399963</v>
      </c>
      <c r="L6744" s="39" t="n">
        <f aca="false">J6744-K6744</f>
        <v>3.70000000771142E-006</v>
      </c>
      <c r="M6744" s="40" t="n">
        <f aca="false">IFERROR(ABS(L6744)/K6744*100,0)</f>
        <v>2.35909212891981E-006</v>
      </c>
      <c r="N6744" s="39" t="n">
        <v>158.18</v>
      </c>
      <c r="O6744" s="39" t="n">
        <v>158.1799927</v>
      </c>
      <c r="P6744" s="39" t="n">
        <f aca="false">N6744-O6744</f>
        <v>7.29999999293796E-006</v>
      </c>
      <c r="Q6744" s="40" t="n">
        <f aca="false">IFERROR(ABS(P6744)/O6744*100,0)</f>
        <v>4.61499578317907E-006</v>
      </c>
      <c r="R6744" s="41" t="n">
        <v>21095641</v>
      </c>
      <c r="S6744" s="41" t="n">
        <v>21095600</v>
      </c>
      <c r="T6744" s="41" t="n">
        <f aca="false">R6744-S6744</f>
        <v>41</v>
      </c>
      <c r="U6744" s="40" t="n">
        <f aca="false">IFERROR(ABS(T6744)/S6744*100,0)</f>
        <v>0.000194353324863953</v>
      </c>
    </row>
    <row r="6745" customFormat="false" ht="15" hidden="false" customHeight="false" outlineLevel="0" collapsed="false">
      <c r="A6745" s="38" t="n">
        <v>45506</v>
      </c>
      <c r="B6745" s="39" t="n">
        <v>151.25</v>
      </c>
      <c r="C6745" s="39" t="n">
        <v>151.25</v>
      </c>
      <c r="D6745" s="39" t="n">
        <f aca="false">B6745-C6745</f>
        <v>0</v>
      </c>
      <c r="E6745" s="40" t="n">
        <f aca="false">IFERROR(ABS(D6745)/C6745*100,0)</f>
        <v>0</v>
      </c>
      <c r="F6745" s="39" t="n">
        <v>153.86</v>
      </c>
      <c r="G6745" s="39" t="n">
        <v>153.8600006</v>
      </c>
      <c r="H6745" s="39" t="n">
        <f aca="false">F6745-G6745</f>
        <v>-5.99999992800804E-007</v>
      </c>
      <c r="I6745" s="40" t="n">
        <f aca="false">IFERROR(ABS(H6745)/G6745*100,0)</f>
        <v>3.89964896958933E-007</v>
      </c>
      <c r="J6745" s="39" t="n">
        <v>146.89</v>
      </c>
      <c r="K6745" s="39" t="n">
        <v>146.8899994</v>
      </c>
      <c r="L6745" s="39" t="n">
        <f aca="false">J6745-K6745</f>
        <v>5.99999992800804E-007</v>
      </c>
      <c r="M6745" s="40" t="n">
        <f aca="false">IFERROR(ABS(L6745)/K6745*100,0)</f>
        <v>4.08468919090215E-007</v>
      </c>
      <c r="N6745" s="39" t="n">
        <v>149.86</v>
      </c>
      <c r="O6745" s="39" t="n">
        <v>149.8600006</v>
      </c>
      <c r="P6745" s="39" t="n">
        <f aca="false">N6745-O6745</f>
        <v>-5.99999992800804E-007</v>
      </c>
      <c r="Q6745" s="40" t="n">
        <f aca="false">IFERROR(ABS(P6745)/O6745*100,0)</f>
        <v>4.00373675696358E-007</v>
      </c>
      <c r="R6745" s="41" t="n">
        <v>31095265</v>
      </c>
      <c r="S6745" s="41" t="n">
        <v>31095300</v>
      </c>
      <c r="T6745" s="41" t="n">
        <f aca="false">R6745-S6745</f>
        <v>-35</v>
      </c>
      <c r="U6745" s="40" t="n">
        <f aca="false">IFERROR(ABS(T6745)/S6745*100,0)</f>
        <v>0.000112557203178615</v>
      </c>
    </row>
    <row r="6746" customFormat="false" ht="15" hidden="false" customHeight="false" outlineLevel="0" collapsed="false">
      <c r="A6746" s="38" t="n">
        <v>45509</v>
      </c>
      <c r="B6746" s="39" t="n">
        <v>133.86</v>
      </c>
      <c r="C6746" s="39" t="n">
        <v>133.8600006</v>
      </c>
      <c r="D6746" s="39" t="n">
        <f aca="false">B6746-C6746</f>
        <v>-5.99999992800804E-007</v>
      </c>
      <c r="E6746" s="40" t="n">
        <f aca="false">IFERROR(ABS(D6746)/C6746*100,0)</f>
        <v>4.48229486113422E-007</v>
      </c>
      <c r="F6746" s="39" t="n">
        <v>150</v>
      </c>
      <c r="G6746" s="39" t="n">
        <v>150</v>
      </c>
      <c r="H6746" s="39" t="n">
        <f aca="false">F6746-G6746</f>
        <v>0</v>
      </c>
      <c r="I6746" s="40" t="n">
        <f aca="false">IFERROR(ABS(H6746)/G6746*100,0)</f>
        <v>0</v>
      </c>
      <c r="J6746" s="39" t="n">
        <v>133.57</v>
      </c>
      <c r="K6746" s="39" t="n">
        <v>133.5700073</v>
      </c>
      <c r="L6746" s="39" t="n">
        <f aca="false">J6746-K6746</f>
        <v>-7.29999999293796E-006</v>
      </c>
      <c r="M6746" s="40" t="n">
        <f aca="false">IFERROR(ABS(L6746)/K6746*100,0)</f>
        <v>5.46529879012589E-006</v>
      </c>
      <c r="N6746" s="39" t="n">
        <v>147.95</v>
      </c>
      <c r="O6746" s="39" t="n">
        <v>147.9499969</v>
      </c>
      <c r="P6746" s="39" t="n">
        <f aca="false">N6746-O6746</f>
        <v>3.09999998648891E-006</v>
      </c>
      <c r="Q6746" s="40" t="n">
        <f aca="false">IFERROR(ABS(P6746)/O6746*100,0)</f>
        <v>2.0953025018204E-006</v>
      </c>
      <c r="R6746" s="41" t="n">
        <v>31193148</v>
      </c>
      <c r="S6746" s="41" t="n">
        <v>31193100</v>
      </c>
      <c r="T6746" s="41" t="n">
        <f aca="false">R6746-S6746</f>
        <v>48</v>
      </c>
      <c r="U6746" s="40" t="n">
        <f aca="false">IFERROR(ABS(T6746)/S6746*100,0)</f>
        <v>0.000153880185040923</v>
      </c>
    </row>
    <row r="6747" customFormat="false" ht="15" hidden="false" customHeight="false" outlineLevel="0" collapsed="false">
      <c r="A6747" s="38" t="n">
        <v>45510</v>
      </c>
      <c r="B6747" s="39" t="n">
        <v>150.44</v>
      </c>
      <c r="C6747" s="39" t="n">
        <v>150.4400024</v>
      </c>
      <c r="D6747" s="39" t="n">
        <f aca="false">B6747-C6747</f>
        <v>-2.39999999962492E-006</v>
      </c>
      <c r="E6747" s="40" t="n">
        <f aca="false">IFERROR(ABS(D6747)/C6747*100,0)</f>
        <v>1.59532036781257E-006</v>
      </c>
      <c r="F6747" s="39" t="n">
        <v>157.71</v>
      </c>
      <c r="G6747" s="39" t="n">
        <v>157.7100067</v>
      </c>
      <c r="H6747" s="39" t="n">
        <f aca="false">F6747-G6747</f>
        <v>-6.70000000013715E-006</v>
      </c>
      <c r="I6747" s="40" t="n">
        <f aca="false">IFERROR(ABS(H6747)/G6747*100,0)</f>
        <v>4.24830366844259E-006</v>
      </c>
      <c r="J6747" s="39" t="n">
        <v>147.72</v>
      </c>
      <c r="K6747" s="39" t="n">
        <v>147.7200012</v>
      </c>
      <c r="L6747" s="39" t="n">
        <f aca="false">J6747-K6747</f>
        <v>-1.20000001402332E-006</v>
      </c>
      <c r="M6747" s="40" t="n">
        <f aca="false">IFERROR(ABS(L6747)/K6747*100,0)</f>
        <v>8.12347687703185E-007</v>
      </c>
      <c r="N6747" s="39" t="n">
        <v>155.39</v>
      </c>
      <c r="O6747" s="39" t="n">
        <v>155.3899994</v>
      </c>
      <c r="P6747" s="39" t="n">
        <f aca="false">N6747-O6747</f>
        <v>5.99999992800804E-007</v>
      </c>
      <c r="Q6747" s="40" t="n">
        <f aca="false">IFERROR(ABS(P6747)/O6747*100,0)</f>
        <v>3.86125230141937E-007</v>
      </c>
      <c r="R6747" s="41" t="n">
        <v>24528068</v>
      </c>
      <c r="S6747" s="41" t="n">
        <v>24528100</v>
      </c>
      <c r="T6747" s="41" t="n">
        <f aca="false">R6747-S6747</f>
        <v>-32</v>
      </c>
      <c r="U6747" s="40" t="n">
        <f aca="false">IFERROR(ABS(T6747)/S6747*100,0)</f>
        <v>0.000130462612269193</v>
      </c>
    </row>
    <row r="6748" customFormat="false" ht="15" hidden="false" customHeight="false" outlineLevel="0" collapsed="false">
      <c r="A6748" s="38" t="n">
        <v>45511</v>
      </c>
      <c r="B6748" s="39" t="n">
        <v>161.55</v>
      </c>
      <c r="C6748" s="39" t="n">
        <v>161.5500031</v>
      </c>
      <c r="D6748" s="39" t="n">
        <f aca="false">B6748-C6748</f>
        <v>-3.09999998648891E-006</v>
      </c>
      <c r="E6748" s="40" t="n">
        <f aca="false">IFERROR(ABS(D6748)/C6748*100,0)</f>
        <v>1.91891050882246E-006</v>
      </c>
      <c r="F6748" s="39" t="n">
        <v>162.65</v>
      </c>
      <c r="G6748" s="39" t="n">
        <v>162.6499939</v>
      </c>
      <c r="H6748" s="39" t="n">
        <f aca="false">F6748-G6748</f>
        <v>6.10000000733635E-006</v>
      </c>
      <c r="I6748" s="40" t="n">
        <f aca="false">IFERROR(ABS(H6748)/G6748*100,0)</f>
        <v>3.75038440584679E-006</v>
      </c>
      <c r="J6748" s="39" t="n">
        <v>154.52</v>
      </c>
      <c r="K6748" s="39" t="n">
        <v>154.5200043</v>
      </c>
      <c r="L6748" s="39" t="n">
        <f aca="false">J6748-K6748</f>
        <v>-4.30000000051223E-006</v>
      </c>
      <c r="M6748" s="40" t="n">
        <f aca="false">IFERROR(ABS(L6748)/K6748*100,0)</f>
        <v>2.78281120945596E-006</v>
      </c>
      <c r="N6748" s="39" t="n">
        <v>155.04</v>
      </c>
      <c r="O6748" s="39" t="n">
        <v>155.0399933</v>
      </c>
      <c r="P6748" s="39" t="n">
        <f aca="false">N6748-O6748</f>
        <v>6.70000000013715E-006</v>
      </c>
      <c r="Q6748" s="40" t="n">
        <f aca="false">IFERROR(ABS(P6748)/O6748*100,0)</f>
        <v>4.32146561511568E-006</v>
      </c>
      <c r="R6748" s="41" t="n">
        <v>22379012</v>
      </c>
      <c r="S6748" s="41" t="n">
        <v>22379000</v>
      </c>
      <c r="T6748" s="41" t="n">
        <f aca="false">R6748-S6748</f>
        <v>12</v>
      </c>
      <c r="U6748" s="40" t="n">
        <f aca="false">IFERROR(ABS(T6748)/S6748*100,0)</f>
        <v>5.36216989141606E-005</v>
      </c>
    </row>
    <row r="6749" customFormat="false" ht="15" hidden="false" customHeight="false" outlineLevel="0" collapsed="false">
      <c r="A6749" s="38" t="n">
        <v>45512</v>
      </c>
      <c r="B6749" s="39" t="n">
        <v>159.27</v>
      </c>
      <c r="C6749" s="39" t="n">
        <v>159.2700043</v>
      </c>
      <c r="D6749" s="39" t="n">
        <f aca="false">B6749-C6749</f>
        <v>-4.30000000051223E-006</v>
      </c>
      <c r="E6749" s="40" t="n">
        <f aca="false">IFERROR(ABS(D6749)/C6749*100,0)</f>
        <v>2.69981784668805E-006</v>
      </c>
      <c r="F6749" s="39" t="n">
        <v>164.75</v>
      </c>
      <c r="G6749" s="39" t="n">
        <v>164.75</v>
      </c>
      <c r="H6749" s="39" t="n">
        <f aca="false">F6749-G6749</f>
        <v>0</v>
      </c>
      <c r="I6749" s="40" t="n">
        <f aca="false">IFERROR(ABS(H6749)/G6749*100,0)</f>
        <v>0</v>
      </c>
      <c r="J6749" s="39" t="n">
        <v>155.54</v>
      </c>
      <c r="K6749" s="39" t="n">
        <v>155.5399933</v>
      </c>
      <c r="L6749" s="39" t="n">
        <f aca="false">J6749-K6749</f>
        <v>6.70000000013715E-006</v>
      </c>
      <c r="M6749" s="40" t="n">
        <f aca="false">IFERROR(ABS(L6749)/K6749*100,0)</f>
        <v>4.3075738001444E-006</v>
      </c>
      <c r="N6749" s="39" t="n">
        <v>164.55</v>
      </c>
      <c r="O6749" s="39" t="n">
        <v>164.5500031</v>
      </c>
      <c r="P6749" s="39" t="n">
        <f aca="false">N6749-O6749</f>
        <v>-3.09999998648891E-006</v>
      </c>
      <c r="Q6749" s="40" t="n">
        <f aca="false">IFERROR(ABS(P6749)/O6749*100,0)</f>
        <v>1.883925814699E-006</v>
      </c>
      <c r="R6749" s="41" t="n">
        <v>18889635</v>
      </c>
      <c r="S6749" s="41" t="n">
        <v>18889600</v>
      </c>
      <c r="T6749" s="41" t="n">
        <f aca="false">R6749-S6749</f>
        <v>35</v>
      </c>
      <c r="U6749" s="40" t="n">
        <f aca="false">IFERROR(ABS(T6749)/S6749*100,0)</f>
        <v>0.00018528714213112</v>
      </c>
    </row>
    <row r="6750" customFormat="false" ht="15" hidden="false" customHeight="false" outlineLevel="0" collapsed="false">
      <c r="A6750" s="38" t="n">
        <v>45513</v>
      </c>
      <c r="B6750" s="39" t="n">
        <v>166.32</v>
      </c>
      <c r="C6750" s="39" t="n">
        <v>166.3200073</v>
      </c>
      <c r="D6750" s="39" t="n">
        <f aca="false">B6750-C6750</f>
        <v>-7.29999999293796E-006</v>
      </c>
      <c r="E6750" s="40" t="n">
        <f aca="false">IFERROR(ABS(D6750)/C6750*100,0)</f>
        <v>4.38912919223877E-006</v>
      </c>
      <c r="F6750" s="39" t="n">
        <v>167.8</v>
      </c>
      <c r="G6750" s="39" t="n">
        <v>167.8000031</v>
      </c>
      <c r="H6750" s="39" t="n">
        <f aca="false">F6750-G6750</f>
        <v>-3.09999998648891E-006</v>
      </c>
      <c r="I6750" s="40" t="n">
        <f aca="false">IFERROR(ABS(H6750)/G6750*100,0)</f>
        <v>1.84743738332441E-006</v>
      </c>
      <c r="J6750" s="39" t="n">
        <v>163.24</v>
      </c>
      <c r="K6750" s="39" t="n">
        <v>163.2400055</v>
      </c>
      <c r="L6750" s="39" t="n">
        <f aca="false">J6750-K6750</f>
        <v>-5.49999998611384E-006</v>
      </c>
      <c r="M6750" s="40" t="n">
        <f aca="false">IFERROR(ABS(L6750)/K6750*100,0)</f>
        <v>3.36927211517022E-006</v>
      </c>
      <c r="N6750" s="39" t="n">
        <v>167.12</v>
      </c>
      <c r="O6750" s="39" t="n">
        <v>167.1199951</v>
      </c>
      <c r="P6750" s="39" t="n">
        <f aca="false">N6750-O6750</f>
        <v>4.89999999331303E-006</v>
      </c>
      <c r="Q6750" s="40" t="n">
        <f aca="false">IFERROR(ABS(P6750)/O6750*100,0)</f>
        <v>2.93202497425937E-006</v>
      </c>
      <c r="R6750" s="41" t="n">
        <v>20519406</v>
      </c>
      <c r="S6750" s="41" t="n">
        <v>20519400</v>
      </c>
      <c r="T6750" s="41" t="n">
        <f aca="false">R6750-S6750</f>
        <v>6</v>
      </c>
      <c r="U6750" s="40" t="n">
        <f aca="false">IFERROR(ABS(T6750)/S6750*100,0)</f>
        <v>2.92406210707915E-005</v>
      </c>
    </row>
    <row r="6751" customFormat="false" ht="15" hidden="false" customHeight="false" outlineLevel="0" collapsed="false">
      <c r="A6751" s="38" t="n">
        <v>45516</v>
      </c>
      <c r="B6751" s="39" t="n">
        <v>166</v>
      </c>
      <c r="C6751" s="39" t="n">
        <v>166</v>
      </c>
      <c r="D6751" s="39" t="n">
        <f aca="false">B6751-C6751</f>
        <v>0</v>
      </c>
      <c r="E6751" s="40" t="n">
        <f aca="false">IFERROR(ABS(D6751)/C6751*100,0)</f>
        <v>0</v>
      </c>
      <c r="F6751" s="39" t="n">
        <v>169.53</v>
      </c>
      <c r="G6751" s="39" t="n">
        <v>169.5299988</v>
      </c>
      <c r="H6751" s="39" t="n">
        <f aca="false">F6751-G6751</f>
        <v>1.20000001402332E-006</v>
      </c>
      <c r="I6751" s="40" t="n">
        <f aca="false">IFERROR(ABS(H6751)/G6751*100,0)</f>
        <v>7.07839333756497E-007</v>
      </c>
      <c r="J6751" s="39" t="n">
        <v>165.54</v>
      </c>
      <c r="K6751" s="39" t="n">
        <v>165.5399933</v>
      </c>
      <c r="L6751" s="39" t="n">
        <f aca="false">J6751-K6751</f>
        <v>6.70000000013715E-006</v>
      </c>
      <c r="M6751" s="40" t="n">
        <f aca="false">IFERROR(ABS(L6751)/K6751*100,0)</f>
        <v>4.0473603185395E-006</v>
      </c>
      <c r="N6751" s="39" t="n">
        <v>167.63</v>
      </c>
      <c r="O6751" s="39" t="n">
        <v>167.6300049</v>
      </c>
      <c r="P6751" s="39" t="n">
        <f aca="false">N6751-O6751</f>
        <v>-4.89999999331303E-006</v>
      </c>
      <c r="Q6751" s="40" t="n">
        <f aca="false">IFERROR(ABS(P6751)/O6751*100,0)</f>
        <v>2.9231043668084E-006</v>
      </c>
      <c r="R6751" s="41" t="n">
        <v>14727277</v>
      </c>
      <c r="S6751" s="41" t="n">
        <v>14727300</v>
      </c>
      <c r="T6751" s="41" t="n">
        <f aca="false">R6751-S6751</f>
        <v>-23</v>
      </c>
      <c r="U6751" s="40" t="n">
        <f aca="false">IFERROR(ABS(T6751)/S6751*100,0)</f>
        <v>0.000156172550297746</v>
      </c>
    </row>
    <row r="6752" customFormat="false" ht="15" hidden="false" customHeight="false" outlineLevel="0" collapsed="false">
      <c r="A6752" s="38" t="n">
        <v>45517</v>
      </c>
      <c r="B6752" s="39" t="n">
        <v>168</v>
      </c>
      <c r="C6752" s="39" t="n">
        <v>168</v>
      </c>
      <c r="D6752" s="39" t="n">
        <f aca="false">B6752-C6752</f>
        <v>0</v>
      </c>
      <c r="E6752" s="40" t="n">
        <f aca="false">IFERROR(ABS(D6752)/C6752*100,0)</f>
        <v>0</v>
      </c>
      <c r="F6752" s="39" t="n">
        <v>172.45</v>
      </c>
      <c r="G6752" s="39" t="n">
        <v>172.4499969</v>
      </c>
      <c r="H6752" s="39" t="n">
        <f aca="false">F6752-G6752</f>
        <v>3.09999998648891E-006</v>
      </c>
      <c r="I6752" s="40" t="n">
        <f aca="false">IFERROR(ABS(H6752)/G6752*100,0)</f>
        <v>1.79762252375483E-006</v>
      </c>
      <c r="J6752" s="39" t="n">
        <v>166.34</v>
      </c>
      <c r="K6752" s="39" t="n">
        <v>166.3399963</v>
      </c>
      <c r="L6752" s="39" t="n">
        <f aca="false">J6752-K6752</f>
        <v>3.70000000771142E-006</v>
      </c>
      <c r="M6752" s="40" t="n">
        <f aca="false">IFERROR(ABS(L6752)/K6752*100,0)</f>
        <v>2.2243597992141E-006</v>
      </c>
      <c r="N6752" s="39" t="n">
        <v>172.34</v>
      </c>
      <c r="O6752" s="39" t="n">
        <v>172.3399963</v>
      </c>
      <c r="P6752" s="39" t="n">
        <f aca="false">N6752-O6752</f>
        <v>3.70000000771142E-006</v>
      </c>
      <c r="Q6752" s="40" t="n">
        <f aca="false">IFERROR(ABS(P6752)/O6752*100,0)</f>
        <v>2.14691893184834E-006</v>
      </c>
      <c r="R6752" s="41" t="n">
        <v>15243472</v>
      </c>
      <c r="S6752" s="41" t="n">
        <v>15243500</v>
      </c>
      <c r="T6752" s="41" t="n">
        <f aca="false">R6752-S6752</f>
        <v>-28</v>
      </c>
      <c r="U6752" s="40" t="n">
        <f aca="false">IFERROR(ABS(T6752)/S6752*100,0)</f>
        <v>0.000183684849280021</v>
      </c>
    </row>
    <row r="6753" customFormat="false" ht="15" hidden="false" customHeight="false" outlineLevel="0" collapsed="false">
      <c r="A6753" s="38" t="n">
        <v>45518</v>
      </c>
      <c r="B6753" s="39" t="n">
        <v>171.88</v>
      </c>
      <c r="C6753" s="39" t="n">
        <v>171.8800049</v>
      </c>
      <c r="D6753" s="39" t="n">
        <f aca="false">B6753-C6753</f>
        <v>-4.89999999331303E-006</v>
      </c>
      <c r="E6753" s="40" t="n">
        <f aca="false">IFERROR(ABS(D6753)/C6753*100,0)</f>
        <v>2.85082607262192E-006</v>
      </c>
      <c r="F6753" s="39" t="n">
        <v>172.51</v>
      </c>
      <c r="G6753" s="39" t="n">
        <v>172.5099945</v>
      </c>
      <c r="H6753" s="39" t="n">
        <f aca="false">F6753-G6753</f>
        <v>5.49999998611384E-006</v>
      </c>
      <c r="I6753" s="40" t="n">
        <f aca="false">IFERROR(ABS(H6753)/G6753*100,0)</f>
        <v>3.18822106629528E-006</v>
      </c>
      <c r="J6753" s="39" t="n">
        <v>167.19</v>
      </c>
      <c r="K6753" s="39" t="n">
        <v>167.1900024</v>
      </c>
      <c r="L6753" s="39" t="n">
        <f aca="false">J6753-K6753</f>
        <v>-2.39999999962492E-006</v>
      </c>
      <c r="M6753" s="40" t="n">
        <f aca="false">IFERROR(ABS(L6753)/K6753*100,0)</f>
        <v>1.43549253255165E-006</v>
      </c>
      <c r="N6753" s="39" t="n">
        <v>169.97</v>
      </c>
      <c r="O6753" s="39" t="n">
        <v>169.9700012</v>
      </c>
      <c r="P6753" s="39" t="n">
        <f aca="false">N6753-O6753</f>
        <v>-1.20000001402332E-006</v>
      </c>
      <c r="Q6753" s="40" t="n">
        <f aca="false">IFERROR(ABS(P6753)/O6753*100,0)</f>
        <v>7.06006945667608E-007</v>
      </c>
      <c r="R6753" s="41" t="n">
        <v>11510307</v>
      </c>
      <c r="S6753" s="41" t="n">
        <v>11510300</v>
      </c>
      <c r="T6753" s="41" t="n">
        <f aca="false">R6753-S6753</f>
        <v>7</v>
      </c>
      <c r="U6753" s="40" t="n">
        <f aca="false">IFERROR(ABS(T6753)/S6753*100,0)</f>
        <v>6.08150960444124E-005</v>
      </c>
    </row>
    <row r="6754" customFormat="false" ht="15" hidden="false" customHeight="false" outlineLevel="0" collapsed="false">
      <c r="A6754" s="38" t="n">
        <v>45519</v>
      </c>
      <c r="B6754" s="39" t="n">
        <v>172.43</v>
      </c>
      <c r="C6754" s="39" t="n">
        <v>172.4299927</v>
      </c>
      <c r="D6754" s="39" t="n">
        <f aca="false">B6754-C6754</f>
        <v>7.29999999293796E-006</v>
      </c>
      <c r="E6754" s="40" t="n">
        <f aca="false">IFERROR(ABS(D6754)/C6754*100,0)</f>
        <v>4.23360221654638E-006</v>
      </c>
      <c r="F6754" s="39" t="n">
        <v>175.44</v>
      </c>
      <c r="G6754" s="39" t="n">
        <v>175.4400024</v>
      </c>
      <c r="H6754" s="39" t="n">
        <f aca="false">F6754-G6754</f>
        <v>-2.39999999962492E-006</v>
      </c>
      <c r="I6754" s="40" t="n">
        <f aca="false">IFERROR(ABS(H6754)/G6754*100,0)</f>
        <v>1.36798903715982E-006</v>
      </c>
      <c r="J6754" s="39" t="n">
        <v>170.82</v>
      </c>
      <c r="K6754" s="39" t="n">
        <v>170.8200073</v>
      </c>
      <c r="L6754" s="39" t="n">
        <f aca="false">J6754-K6754</f>
        <v>-7.29999999293796E-006</v>
      </c>
      <c r="M6754" s="40" t="n">
        <f aca="false">IFERROR(ABS(L6754)/K6754*100,0)</f>
        <v>4.27350408674169E-006</v>
      </c>
      <c r="N6754" s="39" t="n">
        <v>173.96</v>
      </c>
      <c r="O6754" s="39" t="n">
        <v>173.9600067</v>
      </c>
      <c r="P6754" s="39" t="n">
        <f aca="false">N6754-O6754</f>
        <v>-6.70000000013715E-006</v>
      </c>
      <c r="Q6754" s="40" t="n">
        <f aca="false">IFERROR(ABS(P6754)/O6754*100,0)</f>
        <v>3.85145995751284E-006</v>
      </c>
      <c r="R6754" s="41" t="n">
        <v>15393526</v>
      </c>
      <c r="S6754" s="41" t="n">
        <v>15393500</v>
      </c>
      <c r="T6754" s="41" t="n">
        <f aca="false">R6754-S6754</f>
        <v>26</v>
      </c>
      <c r="U6754" s="40" t="n">
        <f aca="false">IFERROR(ABS(T6754)/S6754*100,0)</f>
        <v>0.000168902458830026</v>
      </c>
    </row>
    <row r="6755" customFormat="false" ht="15" hidden="false" customHeight="false" outlineLevel="0" collapsed="false">
      <c r="A6755" s="38" t="n">
        <v>45520</v>
      </c>
      <c r="B6755" s="39" t="n">
        <v>173.39</v>
      </c>
      <c r="C6755" s="39" t="n">
        <v>173.3899994</v>
      </c>
      <c r="D6755" s="39" t="n">
        <f aca="false">B6755-C6755</f>
        <v>5.99999992800804E-007</v>
      </c>
      <c r="E6755" s="40" t="n">
        <f aca="false">IFERROR(ABS(D6755)/C6755*100,0)</f>
        <v>3.46040714503171E-007</v>
      </c>
      <c r="F6755" s="39" t="n">
        <v>175</v>
      </c>
      <c r="G6755" s="39" t="n">
        <v>175</v>
      </c>
      <c r="H6755" s="39" t="n">
        <f aca="false">F6755-G6755</f>
        <v>0</v>
      </c>
      <c r="I6755" s="40" t="n">
        <f aca="false">IFERROR(ABS(H6755)/G6755*100,0)</f>
        <v>0</v>
      </c>
      <c r="J6755" s="39" t="n">
        <v>172.25</v>
      </c>
      <c r="K6755" s="39" t="n">
        <v>172.25</v>
      </c>
      <c r="L6755" s="39" t="n">
        <f aca="false">J6755-K6755</f>
        <v>0</v>
      </c>
      <c r="M6755" s="40" t="n">
        <f aca="false">IFERROR(ABS(L6755)/K6755*100,0)</f>
        <v>0</v>
      </c>
      <c r="N6755" s="39" t="n">
        <v>174.54</v>
      </c>
      <c r="O6755" s="39" t="n">
        <v>174.5399933</v>
      </c>
      <c r="P6755" s="39" t="n">
        <f aca="false">N6755-O6755</f>
        <v>6.70000000013715E-006</v>
      </c>
      <c r="Q6755" s="40" t="n">
        <f aca="false">IFERROR(ABS(P6755)/O6755*100,0)</f>
        <v>3.83866177227426E-006</v>
      </c>
      <c r="R6755" s="41" t="n">
        <v>10709972</v>
      </c>
      <c r="S6755" s="41" t="n">
        <v>10710000</v>
      </c>
      <c r="T6755" s="41" t="n">
        <f aca="false">R6755-S6755</f>
        <v>-28</v>
      </c>
      <c r="U6755" s="40" t="n">
        <f aca="false">IFERROR(ABS(T6755)/S6755*100,0)</f>
        <v>0.000261437908496732</v>
      </c>
    </row>
    <row r="6756" customFormat="false" ht="15" hidden="false" customHeight="false" outlineLevel="0" collapsed="false">
      <c r="A6756" s="38" t="n">
        <v>45523</v>
      </c>
      <c r="B6756" s="39" t="n">
        <v>174.76</v>
      </c>
      <c r="C6756" s="39" t="n">
        <v>174.7599945</v>
      </c>
      <c r="D6756" s="39" t="n">
        <f aca="false">B6756-C6756</f>
        <v>5.49999998611384E-006</v>
      </c>
      <c r="E6756" s="40" t="n">
        <f aca="false">IFERROR(ABS(D6756)/C6756*100,0)</f>
        <v>3.14717335729479E-006</v>
      </c>
      <c r="F6756" s="39" t="n">
        <v>175.45</v>
      </c>
      <c r="G6756" s="39" t="n">
        <v>175.4499969</v>
      </c>
      <c r="H6756" s="39" t="n">
        <f aca="false">F6756-G6756</f>
        <v>3.09999998648891E-006</v>
      </c>
      <c r="I6756" s="40" t="n">
        <f aca="false">IFERROR(ABS(H6756)/G6756*100,0)</f>
        <v>1.7668851759831E-006</v>
      </c>
      <c r="J6756" s="39" t="n">
        <v>171.1</v>
      </c>
      <c r="K6756" s="39" t="n">
        <v>171.1000061</v>
      </c>
      <c r="L6756" s="39" t="n">
        <f aca="false">J6756-K6756</f>
        <v>-6.10000000733635E-006</v>
      </c>
      <c r="M6756" s="40" t="n">
        <f aca="false">IFERROR(ABS(L6756)/K6756*100,0)</f>
        <v>3.56516644644138E-006</v>
      </c>
      <c r="N6756" s="39" t="n">
        <v>175.45</v>
      </c>
      <c r="O6756" s="39" t="n">
        <v>175.4499969</v>
      </c>
      <c r="P6756" s="39" t="n">
        <f aca="false">N6756-O6756</f>
        <v>3.09999998648891E-006</v>
      </c>
      <c r="Q6756" s="40" t="n">
        <f aca="false">IFERROR(ABS(P6756)/O6756*100,0)</f>
        <v>1.7668851759831E-006</v>
      </c>
      <c r="R6756" s="41" t="n">
        <v>11510990</v>
      </c>
      <c r="S6756" s="41" t="n">
        <v>11511000</v>
      </c>
      <c r="T6756" s="41" t="n">
        <f aca="false">R6756-S6756</f>
        <v>-10</v>
      </c>
      <c r="U6756" s="40" t="n">
        <f aca="false">IFERROR(ABS(T6756)/S6756*100,0)</f>
        <v>8.68734254191643E-005</v>
      </c>
    </row>
    <row r="6757" customFormat="false" ht="15" hidden="false" customHeight="false" outlineLevel="0" collapsed="false">
      <c r="A6757" s="38" t="n">
        <v>45524</v>
      </c>
      <c r="B6757" s="39" t="n">
        <v>175.4</v>
      </c>
      <c r="C6757" s="39" t="n">
        <v>175.3999939</v>
      </c>
      <c r="D6757" s="39" t="n">
        <f aca="false">B6757-C6757</f>
        <v>6.10000000733635E-006</v>
      </c>
      <c r="E6757" s="40" t="n">
        <f aca="false">IFERROR(ABS(D6757)/C6757*100,0)</f>
        <v>3.47776523345498E-006</v>
      </c>
      <c r="F6757" s="39" t="n">
        <v>175.4</v>
      </c>
      <c r="G6757" s="39" t="n">
        <v>175.3999939</v>
      </c>
      <c r="H6757" s="39" t="n">
        <f aca="false">F6757-G6757</f>
        <v>6.10000000733635E-006</v>
      </c>
      <c r="I6757" s="40" t="n">
        <f aca="false">IFERROR(ABS(H6757)/G6757*100,0)</f>
        <v>3.47776523345498E-006</v>
      </c>
      <c r="J6757" s="39" t="n">
        <v>169.85</v>
      </c>
      <c r="K6757" s="39" t="n">
        <v>169.8500061</v>
      </c>
      <c r="L6757" s="39" t="n">
        <f aca="false">J6757-K6757</f>
        <v>-6.10000000733635E-006</v>
      </c>
      <c r="M6757" s="40" t="n">
        <f aca="false">IFERROR(ABS(L6757)/K6757*100,0)</f>
        <v>3.59140405549644E-006</v>
      </c>
      <c r="N6757" s="39" t="n">
        <v>172.04</v>
      </c>
      <c r="O6757" s="39" t="n">
        <v>172.0399933</v>
      </c>
      <c r="P6757" s="39" t="n">
        <f aca="false">N6757-O6757</f>
        <v>6.70000000013715E-006</v>
      </c>
      <c r="Q6757" s="40" t="n">
        <f aca="false">IFERROR(ABS(P6757)/O6757*100,0)</f>
        <v>3.89444330450178E-006</v>
      </c>
      <c r="R6757" s="41" t="n">
        <v>13555525</v>
      </c>
      <c r="S6757" s="41" t="n">
        <v>13555500</v>
      </c>
      <c r="T6757" s="41" t="n">
        <f aca="false">R6757-S6757</f>
        <v>25</v>
      </c>
      <c r="U6757" s="40" t="n">
        <f aca="false">IFERROR(ABS(T6757)/S6757*100,0)</f>
        <v>0.000184426985356497</v>
      </c>
    </row>
    <row r="6758" customFormat="false" ht="15" hidden="false" customHeight="false" outlineLevel="0" collapsed="false">
      <c r="A6758" s="38" t="n">
        <v>45525</v>
      </c>
      <c r="B6758" s="39" t="n">
        <v>170.36</v>
      </c>
      <c r="C6758" s="39" t="n">
        <v>170.3600006</v>
      </c>
      <c r="D6758" s="39" t="n">
        <f aca="false">B6758-C6758</f>
        <v>-5.99999992800804E-007</v>
      </c>
      <c r="E6758" s="40" t="n">
        <f aca="false">IFERROR(ABS(D6758)/C6758*100,0)</f>
        <v>3.52195345555078E-007</v>
      </c>
      <c r="F6758" s="39" t="n">
        <v>173.08</v>
      </c>
      <c r="G6758" s="39" t="n">
        <v>173.0800018</v>
      </c>
      <c r="H6758" s="39" t="n">
        <f aca="false">F6758-G6758</f>
        <v>-1.79999997840241E-006</v>
      </c>
      <c r="I6758" s="40" t="n">
        <f aca="false">IFERROR(ABS(H6758)/G6758*100,0)</f>
        <v>1.0399814881458E-006</v>
      </c>
      <c r="J6758" s="39" t="n">
        <v>169.91</v>
      </c>
      <c r="K6758" s="39" t="n">
        <v>169.9100037</v>
      </c>
      <c r="L6758" s="39" t="n">
        <f aca="false">J6758-K6758</f>
        <v>-3.70000000771142E-006</v>
      </c>
      <c r="M6758" s="40" t="n">
        <f aca="false">IFERROR(ABS(L6758)/K6758*100,0)</f>
        <v>2.17762340482571E-006</v>
      </c>
      <c r="N6758" s="39" t="n">
        <v>171.44</v>
      </c>
      <c r="O6758" s="39" t="n">
        <v>171.4400024</v>
      </c>
      <c r="P6758" s="39" t="n">
        <f aca="false">N6758-O6758</f>
        <v>-2.39999999962492E-006</v>
      </c>
      <c r="Q6758" s="40" t="n">
        <f aca="false">IFERROR(ABS(P6758)/O6758*100,0)</f>
        <v>1.39990665307231E-006</v>
      </c>
      <c r="R6758" s="41" t="n">
        <v>9434811</v>
      </c>
      <c r="S6758" s="41" t="n">
        <v>9434800</v>
      </c>
      <c r="T6758" s="41" t="n">
        <f aca="false">R6758-S6758</f>
        <v>11</v>
      </c>
      <c r="U6758" s="40" t="n">
        <f aca="false">IFERROR(ABS(T6758)/S6758*100,0)</f>
        <v>0.000116589646839361</v>
      </c>
    </row>
    <row r="6759" customFormat="false" ht="15" hidden="false" customHeight="false" outlineLevel="0" collapsed="false">
      <c r="A6759" s="38" t="n">
        <v>45526</v>
      </c>
      <c r="B6759" s="39" t="n">
        <v>172</v>
      </c>
      <c r="C6759" s="39" t="n">
        <v>172</v>
      </c>
      <c r="D6759" s="39" t="n">
        <f aca="false">B6759-C6759</f>
        <v>0</v>
      </c>
      <c r="E6759" s="40" t="n">
        <f aca="false">IFERROR(ABS(D6759)/C6759*100,0)</f>
        <v>0</v>
      </c>
      <c r="F6759" s="39" t="n">
        <v>173.28</v>
      </c>
      <c r="G6759" s="39" t="n">
        <v>173.2799988</v>
      </c>
      <c r="H6759" s="39" t="n">
        <f aca="false">F6759-G6759</f>
        <v>1.20000001402332E-006</v>
      </c>
      <c r="I6759" s="40" t="n">
        <f aca="false">IFERROR(ABS(H6759)/G6759*100,0)</f>
        <v>6.92520788511984E-007</v>
      </c>
      <c r="J6759" s="39" t="n">
        <v>166.06</v>
      </c>
      <c r="K6759" s="39" t="n">
        <v>166.0599976</v>
      </c>
      <c r="L6759" s="39" t="n">
        <f aca="false">J6759-K6759</f>
        <v>2.39999999962492E-006</v>
      </c>
      <c r="M6759" s="40" t="n">
        <f aca="false">IFERROR(ABS(L6759)/K6759*100,0)</f>
        <v>1.44526076978874E-006</v>
      </c>
      <c r="N6759" s="39" t="n">
        <v>166.44</v>
      </c>
      <c r="O6759" s="39" t="n">
        <v>166.4400024</v>
      </c>
      <c r="P6759" s="39" t="n">
        <f aca="false">N6759-O6759</f>
        <v>-2.39999999962492E-006</v>
      </c>
      <c r="Q6759" s="40" t="n">
        <f aca="false">IFERROR(ABS(P6759)/O6759*100,0)</f>
        <v>1.44196104603332E-006</v>
      </c>
      <c r="R6759" s="41" t="n">
        <v>13546124</v>
      </c>
      <c r="S6759" s="41" t="n">
        <v>13546100</v>
      </c>
      <c r="T6759" s="41" t="n">
        <f aca="false">R6759-S6759</f>
        <v>24</v>
      </c>
      <c r="U6759" s="40" t="n">
        <f aca="false">IFERROR(ABS(T6759)/S6759*100,0)</f>
        <v>0.000177172765593049</v>
      </c>
    </row>
    <row r="6760" customFormat="false" ht="15" hidden="false" customHeight="false" outlineLevel="0" collapsed="false">
      <c r="A6760" s="38" t="n">
        <v>45527</v>
      </c>
      <c r="B6760" s="39" t="n">
        <v>169</v>
      </c>
      <c r="C6760" s="39" t="n">
        <v>169</v>
      </c>
      <c r="D6760" s="39" t="n">
        <f aca="false">B6760-C6760</f>
        <v>0</v>
      </c>
      <c r="E6760" s="40" t="n">
        <f aca="false">IFERROR(ABS(D6760)/C6760*100,0)</f>
        <v>0</v>
      </c>
      <c r="F6760" s="39" t="n">
        <v>173.29</v>
      </c>
      <c r="G6760" s="39" t="n">
        <v>173.2899933</v>
      </c>
      <c r="H6760" s="39" t="n">
        <f aca="false">F6760-G6760</f>
        <v>6.70000000013715E-006</v>
      </c>
      <c r="I6760" s="40" t="n">
        <f aca="false">IFERROR(ABS(H6760)/G6760*100,0)</f>
        <v>3.86635135275128E-006</v>
      </c>
      <c r="J6760" s="39" t="n">
        <v>167.92</v>
      </c>
      <c r="K6760" s="39" t="n">
        <v>167.9199982</v>
      </c>
      <c r="L6760" s="39" t="n">
        <f aca="false">J6760-K6760</f>
        <v>1.79999997840241E-006</v>
      </c>
      <c r="M6760" s="40" t="n">
        <f aca="false">IFERROR(ABS(L6760)/K6760*100,0)</f>
        <v>1.07193901720898E-006</v>
      </c>
      <c r="N6760" s="39" t="n">
        <v>171.28</v>
      </c>
      <c r="O6760" s="39" t="n">
        <v>171.2799988</v>
      </c>
      <c r="P6760" s="39" t="n">
        <f aca="false">N6760-O6760</f>
        <v>1.20000001402332E-006</v>
      </c>
      <c r="Q6760" s="40" t="n">
        <f aca="false">IFERROR(ABS(P6760)/O6760*100,0)</f>
        <v>7.00607205996382E-007</v>
      </c>
      <c r="R6760" s="41" t="n">
        <v>12189133</v>
      </c>
      <c r="S6760" s="41" t="n">
        <v>12189100</v>
      </c>
      <c r="T6760" s="41" t="n">
        <f aca="false">R6760-S6760</f>
        <v>33</v>
      </c>
      <c r="U6760" s="40" t="n">
        <f aca="false">IFERROR(ABS(T6760)/S6760*100,0)</f>
        <v>0.00027073368829528</v>
      </c>
    </row>
    <row r="6761" customFormat="false" ht="15" hidden="false" customHeight="false" outlineLevel="0" collapsed="false">
      <c r="A6761" s="38" t="n">
        <v>45530</v>
      </c>
      <c r="B6761" s="39" t="n">
        <v>170.38</v>
      </c>
      <c r="C6761" s="39" t="n">
        <v>170.3800049</v>
      </c>
      <c r="D6761" s="39" t="n">
        <f aca="false">B6761-C6761</f>
        <v>-4.89999999331303E-006</v>
      </c>
      <c r="E6761" s="40" t="n">
        <f aca="false">IFERROR(ABS(D6761)/C6761*100,0)</f>
        <v>2.87592431763865E-006</v>
      </c>
      <c r="F6761" s="39" t="n">
        <v>171.05</v>
      </c>
      <c r="G6761" s="39" t="n">
        <v>171.0500031</v>
      </c>
      <c r="H6761" s="39" t="n">
        <f aca="false">F6761-G6761</f>
        <v>-3.09999998648891E-006</v>
      </c>
      <c r="I6761" s="40" t="n">
        <f aca="false">IFERROR(ABS(H6761)/G6761*100,0)</f>
        <v>1.81233553364894E-006</v>
      </c>
      <c r="J6761" s="39" t="n">
        <v>167.82</v>
      </c>
      <c r="K6761" s="39" t="n">
        <v>167.8200073</v>
      </c>
      <c r="L6761" s="39" t="n">
        <f aca="false">J6761-K6761</f>
        <v>-7.29999999293796E-006</v>
      </c>
      <c r="M6761" s="40" t="n">
        <f aca="false">IFERROR(ABS(L6761)/K6761*100,0)</f>
        <v>4.34989850756487E-006</v>
      </c>
      <c r="N6761" s="39" t="n">
        <v>169.07</v>
      </c>
      <c r="O6761" s="39" t="n">
        <v>169.0700073</v>
      </c>
      <c r="P6761" s="39" t="n">
        <f aca="false">N6761-O6761</f>
        <v>-7.29999999293796E-006</v>
      </c>
      <c r="Q6761" s="40" t="n">
        <f aca="false">IFERROR(ABS(P6761)/O6761*100,0)</f>
        <v>4.31773802433494E-006</v>
      </c>
      <c r="R6761" s="41" t="n">
        <v>9611328</v>
      </c>
      <c r="S6761" s="41" t="n">
        <v>9611300</v>
      </c>
      <c r="T6761" s="41" t="n">
        <f aca="false">R6761-S6761</f>
        <v>28</v>
      </c>
      <c r="U6761" s="40" t="n">
        <f aca="false">IFERROR(ABS(T6761)/S6761*100,0)</f>
        <v>0.00029132375433084</v>
      </c>
    </row>
    <row r="6762" customFormat="false" ht="15" hidden="false" customHeight="false" outlineLevel="0" collapsed="false">
      <c r="A6762" s="38" t="n">
        <v>45531</v>
      </c>
      <c r="B6762" s="39" t="n">
        <v>166.42</v>
      </c>
      <c r="C6762" s="39" t="n">
        <v>166.4199982</v>
      </c>
      <c r="D6762" s="39" t="n">
        <f aca="false">B6762-C6762</f>
        <v>1.79999997840241E-006</v>
      </c>
      <c r="E6762" s="40" t="n">
        <f aca="false">IFERROR(ABS(D6762)/C6762*100,0)</f>
        <v>1.08160076785917E-006</v>
      </c>
      <c r="F6762" s="39" t="n">
        <v>170.58</v>
      </c>
      <c r="G6762" s="39" t="n">
        <v>170.5800018</v>
      </c>
      <c r="H6762" s="39" t="n">
        <f aca="false">F6762-G6762</f>
        <v>-1.79999997840241E-006</v>
      </c>
      <c r="I6762" s="40" t="n">
        <f aca="false">IFERROR(ABS(H6762)/G6762*100,0)</f>
        <v>1.05522333181404E-006</v>
      </c>
      <c r="J6762" s="39" t="n">
        <v>165.04</v>
      </c>
      <c r="K6762" s="39" t="n">
        <v>165.0399933</v>
      </c>
      <c r="L6762" s="39" t="n">
        <f aca="false">J6762-K6762</f>
        <v>6.70000000013715E-006</v>
      </c>
      <c r="M6762" s="40" t="n">
        <f aca="false">IFERROR(ABS(L6762)/K6762*100,0)</f>
        <v>4.05962207472845E-006</v>
      </c>
      <c r="N6762" s="39" t="n">
        <v>170.55</v>
      </c>
      <c r="O6762" s="39" t="n">
        <v>170.5500031</v>
      </c>
      <c r="P6762" s="39" t="n">
        <f aca="false">N6762-O6762</f>
        <v>-3.09999998648891E-006</v>
      </c>
      <c r="Q6762" s="40" t="n">
        <f aca="false">IFERROR(ABS(P6762)/O6762*100,0)</f>
        <v>1.81764874238745E-006</v>
      </c>
      <c r="R6762" s="41" t="n">
        <v>9186041</v>
      </c>
      <c r="S6762" s="41" t="n">
        <v>9186000</v>
      </c>
      <c r="T6762" s="41" t="n">
        <f aca="false">R6762-S6762</f>
        <v>41</v>
      </c>
      <c r="U6762" s="40" t="n">
        <f aca="false">IFERROR(ABS(T6762)/S6762*100,0)</f>
        <v>0.000446331373829741</v>
      </c>
    </row>
    <row r="6763" customFormat="false" ht="15" hidden="false" customHeight="false" outlineLevel="0" collapsed="false">
      <c r="A6763" s="38" t="n">
        <v>45532</v>
      </c>
      <c r="B6763" s="39" t="n">
        <v>171.32</v>
      </c>
      <c r="C6763" s="39" t="n">
        <v>171.3200073</v>
      </c>
      <c r="D6763" s="39" t="n">
        <f aca="false">B6763-C6763</f>
        <v>-7.29999999293796E-006</v>
      </c>
      <c r="E6763" s="40" t="n">
        <f aca="false">IFERROR(ABS(D6763)/C6763*100,0)</f>
        <v>4.26103180123899E-006</v>
      </c>
      <c r="F6763" s="39" t="n">
        <v>172.47</v>
      </c>
      <c r="G6763" s="39" t="n">
        <v>172.4700012</v>
      </c>
      <c r="H6763" s="39" t="n">
        <f aca="false">F6763-G6763</f>
        <v>-1.20000001402332E-006</v>
      </c>
      <c r="I6763" s="40" t="n">
        <f aca="false">IFERROR(ABS(H6763)/G6763*100,0)</f>
        <v>6.9577318123386E-007</v>
      </c>
      <c r="J6763" s="39" t="n">
        <v>166.2</v>
      </c>
      <c r="K6763" s="39" t="n">
        <v>166.1999969</v>
      </c>
      <c r="L6763" s="39" t="n">
        <f aca="false">J6763-K6763</f>
        <v>3.09999998648891E-006</v>
      </c>
      <c r="M6763" s="40" t="n">
        <f aca="false">IFERROR(ABS(L6763)/K6763*100,0)</f>
        <v>1.86522265000651E-006</v>
      </c>
      <c r="N6763" s="39" t="n">
        <v>169.2</v>
      </c>
      <c r="O6763" s="39" t="n">
        <v>169.1999969</v>
      </c>
      <c r="P6763" s="39" t="n">
        <f aca="false">N6763-O6763</f>
        <v>3.09999998648891E-006</v>
      </c>
      <c r="Q6763" s="40" t="n">
        <f aca="false">IFERROR(ABS(P6763)/O6763*100,0)</f>
        <v>1.83215132581891E-006</v>
      </c>
      <c r="R6763" s="41" t="n">
        <v>10581371</v>
      </c>
      <c r="S6763" s="41" t="n">
        <v>10581400</v>
      </c>
      <c r="T6763" s="41" t="n">
        <f aca="false">R6763-S6763</f>
        <v>-29</v>
      </c>
      <c r="U6763" s="40" t="n">
        <f aca="false">IFERROR(ABS(T6763)/S6763*100,0)</f>
        <v>0.000274065813597445</v>
      </c>
    </row>
    <row r="6764" customFormat="false" ht="15" hidden="false" customHeight="false" outlineLevel="0" collapsed="false">
      <c r="A6764" s="38" t="n">
        <v>45533</v>
      </c>
      <c r="B6764" s="39" t="n">
        <v>168.65</v>
      </c>
      <c r="C6764" s="39" t="n">
        <v>168.6499939</v>
      </c>
      <c r="D6764" s="39" t="n">
        <f aca="false">B6764-C6764</f>
        <v>6.10000000733635E-006</v>
      </c>
      <c r="E6764" s="40" t="n">
        <f aca="false">IFERROR(ABS(D6764)/C6764*100,0)</f>
        <v>3.61695833262426E-006</v>
      </c>
      <c r="F6764" s="39" t="n">
        <v>175.42</v>
      </c>
      <c r="G6764" s="39" t="n">
        <v>175.4199982</v>
      </c>
      <c r="H6764" s="39" t="n">
        <f aca="false">F6764-G6764</f>
        <v>1.79999997840241E-006</v>
      </c>
      <c r="I6764" s="40" t="n">
        <f aca="false">IFERROR(ABS(H6764)/G6764*100,0)</f>
        <v>1.02610876574642E-006</v>
      </c>
      <c r="J6764" s="39" t="n">
        <v>167.51</v>
      </c>
      <c r="K6764" s="39" t="n">
        <v>167.5099945</v>
      </c>
      <c r="L6764" s="39" t="n">
        <f aca="false">J6764-K6764</f>
        <v>5.49999998611384E-006</v>
      </c>
      <c r="M6764" s="40" t="n">
        <f aca="false">IFERROR(ABS(L6764)/K6764*100,0)</f>
        <v>3.28338616601998E-006</v>
      </c>
      <c r="N6764" s="39" t="n">
        <v>169.15</v>
      </c>
      <c r="O6764" s="39" t="n">
        <v>169.1499939</v>
      </c>
      <c r="P6764" s="39" t="n">
        <f aca="false">N6764-O6764</f>
        <v>6.10000000733635E-006</v>
      </c>
      <c r="Q6764" s="40" t="n">
        <f aca="false">IFERROR(ABS(P6764)/O6764*100,0)</f>
        <v>3.6062667616427E-006</v>
      </c>
      <c r="R6764" s="41" t="n">
        <v>13213194</v>
      </c>
      <c r="S6764" s="41" t="n">
        <v>13213200</v>
      </c>
      <c r="T6764" s="41" t="n">
        <f aca="false">R6764-S6764</f>
        <v>-6</v>
      </c>
      <c r="U6764" s="40" t="n">
        <f aca="false">IFERROR(ABS(T6764)/S6764*100,0)</f>
        <v>4.54091363182272E-005</v>
      </c>
    </row>
    <row r="6765" customFormat="false" ht="15" hidden="false" customHeight="false" outlineLevel="0" collapsed="false">
      <c r="A6765" s="38" t="n">
        <v>45534</v>
      </c>
      <c r="B6765" s="39" t="n">
        <v>170.06</v>
      </c>
      <c r="C6765" s="39" t="n">
        <v>170.0599976</v>
      </c>
      <c r="D6765" s="39" t="n">
        <f aca="false">B6765-C6765</f>
        <v>2.39999999962492E-006</v>
      </c>
      <c r="E6765" s="40" t="n">
        <f aca="false">IFERROR(ABS(D6765)/C6765*100,0)</f>
        <v>1.41126663148026E-006</v>
      </c>
      <c r="F6765" s="39" t="n">
        <v>172.23</v>
      </c>
      <c r="G6765" s="39" t="n">
        <v>172.2299957</v>
      </c>
      <c r="H6765" s="39" t="n">
        <f aca="false">F6765-G6765</f>
        <v>4.30000000051223E-006</v>
      </c>
      <c r="I6765" s="40" t="n">
        <f aca="false">IFERROR(ABS(H6765)/G6765*100,0)</f>
        <v>2.4966615037268E-006</v>
      </c>
      <c r="J6765" s="39" t="n">
        <v>168.75</v>
      </c>
      <c r="K6765" s="39" t="n">
        <v>168.75</v>
      </c>
      <c r="L6765" s="39" t="n">
        <f aca="false">J6765-K6765</f>
        <v>0</v>
      </c>
      <c r="M6765" s="40" t="n">
        <f aca="false">IFERROR(ABS(L6765)/K6765*100,0)</f>
        <v>0</v>
      </c>
      <c r="N6765" s="39" t="n">
        <v>171.7</v>
      </c>
      <c r="O6765" s="39" t="n">
        <v>171.6999969</v>
      </c>
      <c r="P6765" s="39" t="n">
        <f aca="false">N6765-O6765</f>
        <v>3.09999998648891E-006</v>
      </c>
      <c r="Q6765" s="40" t="n">
        <f aca="false">IFERROR(ABS(P6765)/O6765*100,0)</f>
        <v>1.80547468984195E-006</v>
      </c>
      <c r="R6765" s="41" t="n">
        <v>9481403</v>
      </c>
      <c r="S6765" s="41" t="n">
        <v>9481400</v>
      </c>
      <c r="T6765" s="41" t="n">
        <f aca="false">R6765-S6765</f>
        <v>3</v>
      </c>
      <c r="U6765" s="40" t="n">
        <f aca="false">IFERROR(ABS(T6765)/S6765*100,0)</f>
        <v>3.16408969139579E-005</v>
      </c>
    </row>
    <row r="6766" customFormat="false" ht="15" hidden="false" customHeight="false" outlineLevel="0" collapsed="false">
      <c r="A6766" s="38" t="n">
        <v>45538</v>
      </c>
      <c r="B6766" s="39" t="n">
        <v>168</v>
      </c>
      <c r="C6766" s="39" t="n">
        <v>168</v>
      </c>
      <c r="D6766" s="39" t="n">
        <f aca="false">B6766-C6766</f>
        <v>0</v>
      </c>
      <c r="E6766" s="40" t="n">
        <f aca="false">IFERROR(ABS(D6766)/C6766*100,0)</f>
        <v>0</v>
      </c>
      <c r="F6766" s="39" t="n">
        <v>168.68</v>
      </c>
      <c r="G6766" s="39" t="n">
        <v>168.6799927</v>
      </c>
      <c r="H6766" s="39" t="n">
        <f aca="false">F6766-G6766</f>
        <v>7.29999999293796E-006</v>
      </c>
      <c r="I6766" s="40" t="n">
        <f aca="false">IFERROR(ABS(H6766)/G6766*100,0)</f>
        <v>4.32772131186958E-006</v>
      </c>
      <c r="J6766" s="39" t="n">
        <v>159.8</v>
      </c>
      <c r="K6766" s="39" t="n">
        <v>159.8000031</v>
      </c>
      <c r="L6766" s="39" t="n">
        <f aca="false">J6766-K6766</f>
        <v>-3.09999998648891E-006</v>
      </c>
      <c r="M6766" s="40" t="n">
        <f aca="false">IFERROR(ABS(L6766)/K6766*100,0)</f>
        <v>1.93992486004458E-006</v>
      </c>
      <c r="N6766" s="39" t="n">
        <v>160.49</v>
      </c>
      <c r="O6766" s="39" t="n">
        <v>160.4900055</v>
      </c>
      <c r="P6766" s="39" t="n">
        <f aca="false">N6766-O6766</f>
        <v>-5.49999998611384E-006</v>
      </c>
      <c r="Q6766" s="40" t="n">
        <f aca="false">IFERROR(ABS(P6766)/O6766*100,0)</f>
        <v>3.42700467171075E-006</v>
      </c>
      <c r="R6766" s="41" t="n">
        <v>18464355</v>
      </c>
      <c r="S6766" s="41" t="n">
        <v>18464400</v>
      </c>
      <c r="T6766" s="41" t="n">
        <f aca="false">R6766-S6766</f>
        <v>-45</v>
      </c>
      <c r="U6766" s="40" t="n">
        <f aca="false">IFERROR(ABS(T6766)/S6766*100,0)</f>
        <v>0.000243712224605186</v>
      </c>
    </row>
    <row r="6767" customFormat="false" ht="15" hidden="false" customHeight="false" outlineLevel="0" collapsed="false">
      <c r="A6767" s="38" t="n">
        <v>45539</v>
      </c>
      <c r="B6767" s="39" t="n">
        <v>159.3</v>
      </c>
      <c r="C6767" s="39" t="n">
        <v>159.3000031</v>
      </c>
      <c r="D6767" s="39" t="n">
        <f aca="false">B6767-C6767</f>
        <v>-3.09999998648891E-006</v>
      </c>
      <c r="E6767" s="40" t="n">
        <f aca="false">IFERROR(ABS(D6767)/C6767*100,0)</f>
        <v>1.94601376406936E-006</v>
      </c>
      <c r="F6767" s="39" t="n">
        <v>163.88</v>
      </c>
      <c r="G6767" s="39" t="n">
        <v>163.8800049</v>
      </c>
      <c r="H6767" s="39" t="n">
        <f aca="false">F6767-G6767</f>
        <v>-4.89999999331303E-006</v>
      </c>
      <c r="I6767" s="40" t="n">
        <f aca="false">IFERROR(ABS(H6767)/G6767*100,0)</f>
        <v>2.98999258408799E-006</v>
      </c>
      <c r="J6767" s="39" t="n">
        <v>158.95</v>
      </c>
      <c r="K6767" s="39" t="n">
        <v>158.9499969</v>
      </c>
      <c r="L6767" s="39" t="n">
        <f aca="false">J6767-K6767</f>
        <v>3.09999998648891E-006</v>
      </c>
      <c r="M6767" s="40" t="n">
        <f aca="false">IFERROR(ABS(L6767)/K6767*100,0)</f>
        <v>1.95029886564843E-006</v>
      </c>
      <c r="N6767" s="39" t="n">
        <v>160.87</v>
      </c>
      <c r="O6767" s="39" t="n">
        <v>160.8699951</v>
      </c>
      <c r="P6767" s="39" t="n">
        <f aca="false">N6767-O6767</f>
        <v>4.89999999331303E-006</v>
      </c>
      <c r="Q6767" s="40" t="n">
        <f aca="false">IFERROR(ABS(P6767)/O6767*100,0)</f>
        <v>3.04593780230247E-006</v>
      </c>
      <c r="R6767" s="41" t="n">
        <v>11317391</v>
      </c>
      <c r="S6767" s="41" t="n">
        <v>11317400</v>
      </c>
      <c r="T6767" s="41" t="n">
        <f aca="false">R6767-S6767</f>
        <v>-9</v>
      </c>
      <c r="U6767" s="40" t="n">
        <f aca="false">IFERROR(ABS(T6767)/S6767*100,0)</f>
        <v>7.95235654832382E-005</v>
      </c>
    </row>
    <row r="6768" customFormat="false" ht="15" hidden="false" customHeight="false" outlineLevel="0" collapsed="false">
      <c r="A6768" s="38" t="n">
        <v>45540</v>
      </c>
      <c r="B6768" s="39" t="n">
        <v>161.54</v>
      </c>
      <c r="C6768" s="39" t="n">
        <v>161.5399933</v>
      </c>
      <c r="D6768" s="39" t="n">
        <f aca="false">B6768-C6768</f>
        <v>6.70000000013715E-006</v>
      </c>
      <c r="E6768" s="40" t="n">
        <f aca="false">IFERROR(ABS(D6768)/C6768*100,0)</f>
        <v>4.14757971897053E-006</v>
      </c>
      <c r="F6768" s="39" t="n">
        <v>164.59</v>
      </c>
      <c r="G6768" s="39" t="n">
        <v>164.5899963</v>
      </c>
      <c r="H6768" s="39" t="n">
        <f aca="false">F6768-G6768</f>
        <v>3.70000000771142E-006</v>
      </c>
      <c r="I6768" s="40" t="n">
        <f aca="false">IFERROR(ABS(H6768)/G6768*100,0)</f>
        <v>2.24801026240221E-006</v>
      </c>
      <c r="J6768" s="39" t="n">
        <v>161.05</v>
      </c>
      <c r="K6768" s="39" t="n">
        <v>161.0500031</v>
      </c>
      <c r="L6768" s="39" t="n">
        <f aca="false">J6768-K6768</f>
        <v>-3.09999998648891E-006</v>
      </c>
      <c r="M6768" s="40" t="n">
        <f aca="false">IFERROR(ABS(L6768)/K6768*100,0)</f>
        <v>1.92486800795902E-006</v>
      </c>
      <c r="N6768" s="39" t="n">
        <v>163.7</v>
      </c>
      <c r="O6768" s="39" t="n">
        <v>163.6999969</v>
      </c>
      <c r="P6768" s="39" t="n">
        <f aca="false">N6768-O6768</f>
        <v>3.09999998648891E-006</v>
      </c>
      <c r="Q6768" s="40" t="n">
        <f aca="false">IFERROR(ABS(P6768)/O6768*100,0)</f>
        <v>1.89370803005123E-006</v>
      </c>
      <c r="R6768" s="41" t="n">
        <v>10260578</v>
      </c>
      <c r="S6768" s="41" t="n">
        <v>10260600</v>
      </c>
      <c r="T6768" s="41" t="n">
        <f aca="false">R6768-S6768</f>
        <v>-22</v>
      </c>
      <c r="U6768" s="40" t="n">
        <f aca="false">IFERROR(ABS(T6768)/S6768*100,0)</f>
        <v>0.000214412412529482</v>
      </c>
    </row>
    <row r="6769" customFormat="false" ht="15" hidden="false" customHeight="false" outlineLevel="0" collapsed="false">
      <c r="A6769" s="38" t="n">
        <v>45541</v>
      </c>
      <c r="B6769" s="39" t="n">
        <v>164.89</v>
      </c>
      <c r="C6769" s="39" t="n">
        <v>164.8899994</v>
      </c>
      <c r="D6769" s="39" t="n">
        <f aca="false">B6769-C6769</f>
        <v>5.99999992800804E-007</v>
      </c>
      <c r="E6769" s="40" t="n">
        <f aca="false">IFERROR(ABS(D6769)/C6769*100,0)</f>
        <v>3.63878946560784E-007</v>
      </c>
      <c r="F6769" s="39" t="n">
        <v>165.41</v>
      </c>
      <c r="G6769" s="39" t="n">
        <v>165.4100037</v>
      </c>
      <c r="H6769" s="39" t="n">
        <f aca="false">F6769-G6769</f>
        <v>-3.70000000771142E-006</v>
      </c>
      <c r="I6769" s="40" t="n">
        <f aca="false">IFERROR(ABS(H6769)/G6769*100,0)</f>
        <v>2.23686592403566E-006</v>
      </c>
      <c r="J6769" s="39" t="n">
        <v>156.01</v>
      </c>
      <c r="K6769" s="39" t="n">
        <v>156.0099945</v>
      </c>
      <c r="L6769" s="39" t="n">
        <f aca="false">J6769-K6769</f>
        <v>5.49999998611384E-006</v>
      </c>
      <c r="M6769" s="40" t="n">
        <f aca="false">IFERROR(ABS(L6769)/K6769*100,0)</f>
        <v>3.5254151528823E-006</v>
      </c>
      <c r="N6769" s="39" t="n">
        <v>156.82</v>
      </c>
      <c r="O6769" s="39" t="n">
        <v>156.8200073</v>
      </c>
      <c r="P6769" s="39" t="n">
        <f aca="false">N6769-O6769</f>
        <v>-7.29999999293796E-006</v>
      </c>
      <c r="Q6769" s="40" t="n">
        <f aca="false">IFERROR(ABS(P6769)/O6769*100,0)</f>
        <v>4.65501827134398E-006</v>
      </c>
      <c r="R6769" s="41" t="n">
        <v>14964411</v>
      </c>
      <c r="S6769" s="41" t="n">
        <v>14964400</v>
      </c>
      <c r="T6769" s="41" t="n">
        <f aca="false">R6769-S6769</f>
        <v>11</v>
      </c>
      <c r="U6769" s="40" t="n">
        <f aca="false">IFERROR(ABS(T6769)/S6769*100,0)</f>
        <v>7.35077918259335E-005</v>
      </c>
    </row>
    <row r="6770" customFormat="false" ht="15" hidden="false" customHeight="false" outlineLevel="0" collapsed="false">
      <c r="A6770" s="38" t="n">
        <v>45544</v>
      </c>
      <c r="B6770" s="39" t="n">
        <v>160.76</v>
      </c>
      <c r="C6770" s="39" t="n">
        <v>160.7599945</v>
      </c>
      <c r="D6770" s="39" t="n">
        <f aca="false">B6770-C6770</f>
        <v>5.49999998611384E-006</v>
      </c>
      <c r="E6770" s="40" t="n">
        <f aca="false">IFERROR(ABS(D6770)/C6770*100,0)</f>
        <v>3.4212491753437E-006</v>
      </c>
      <c r="F6770" s="39" t="n">
        <v>163.1</v>
      </c>
      <c r="G6770" s="39" t="n">
        <v>163.1000061</v>
      </c>
      <c r="H6770" s="39" t="n">
        <f aca="false">F6770-G6770</f>
        <v>-6.10000000733635E-006</v>
      </c>
      <c r="I6770" s="40" t="n">
        <f aca="false">IFERROR(ABS(H6770)/G6770*100,0)</f>
        <v>3.74003665186641E-006</v>
      </c>
      <c r="J6770" s="39" t="n">
        <v>160.25</v>
      </c>
      <c r="K6770" s="39" t="n">
        <v>160.25</v>
      </c>
      <c r="L6770" s="39" t="n">
        <f aca="false">J6770-K6770</f>
        <v>0</v>
      </c>
      <c r="M6770" s="40" t="n">
        <f aca="false">IFERROR(ABS(L6770)/K6770*100,0)</f>
        <v>0</v>
      </c>
      <c r="N6770" s="39" t="n">
        <v>162.78</v>
      </c>
      <c r="O6770" s="39" t="n">
        <v>162.7799988</v>
      </c>
      <c r="P6770" s="39" t="n">
        <f aca="false">N6770-O6770</f>
        <v>1.20000001402332E-006</v>
      </c>
      <c r="Q6770" s="40" t="n">
        <f aca="false">IFERROR(ABS(P6770)/O6770*100,0)</f>
        <v>7.37191315192046E-007</v>
      </c>
      <c r="R6770" s="41" t="n">
        <v>10339023</v>
      </c>
      <c r="S6770" s="41" t="n">
        <v>10339000</v>
      </c>
      <c r="T6770" s="41" t="n">
        <f aca="false">R6770-S6770</f>
        <v>23</v>
      </c>
      <c r="U6770" s="40" t="n">
        <f aca="false">IFERROR(ABS(T6770)/S6770*100,0)</f>
        <v>0.000222458651707128</v>
      </c>
    </row>
    <row r="6771" customFormat="false" ht="15" hidden="false" customHeight="false" outlineLevel="0" collapsed="false">
      <c r="A6771" s="38" t="n">
        <v>45545</v>
      </c>
      <c r="B6771" s="39" t="n">
        <v>162.89</v>
      </c>
      <c r="C6771" s="39" t="n">
        <v>162.8899994</v>
      </c>
      <c r="D6771" s="39" t="n">
        <f aca="false">B6771-C6771</f>
        <v>5.99999992800804E-007</v>
      </c>
      <c r="E6771" s="40" t="n">
        <f aca="false">IFERROR(ABS(D6771)/C6771*100,0)</f>
        <v>3.68346733998947E-007</v>
      </c>
      <c r="F6771" s="39" t="n">
        <v>162.89</v>
      </c>
      <c r="G6771" s="39" t="n">
        <v>162.8899994</v>
      </c>
      <c r="H6771" s="39" t="n">
        <f aca="false">F6771-G6771</f>
        <v>5.99999992800804E-007</v>
      </c>
      <c r="I6771" s="40" t="n">
        <f aca="false">IFERROR(ABS(H6771)/G6771*100,0)</f>
        <v>3.68346733998947E-007</v>
      </c>
      <c r="J6771" s="39" t="n">
        <v>157.69</v>
      </c>
      <c r="K6771" s="39" t="n">
        <v>157.6900024</v>
      </c>
      <c r="L6771" s="39" t="n">
        <f aca="false">J6771-K6771</f>
        <v>-2.39999999962492E-006</v>
      </c>
      <c r="M6771" s="40" t="n">
        <f aca="false">IFERROR(ABS(L6771)/K6771*100,0)</f>
        <v>1.52197346889312E-006</v>
      </c>
      <c r="N6771" s="39" t="n">
        <v>162.43</v>
      </c>
      <c r="O6771" s="39" t="n">
        <v>162.4299927</v>
      </c>
      <c r="P6771" s="39" t="n">
        <f aca="false">N6771-O6771</f>
        <v>7.29999999293796E-006</v>
      </c>
      <c r="Q6771" s="40" t="n">
        <f aca="false">IFERROR(ABS(P6771)/O6771*100,0)</f>
        <v>4.49424387183264E-006</v>
      </c>
      <c r="R6771" s="41" t="n">
        <v>11910831</v>
      </c>
      <c r="S6771" s="41" t="n">
        <v>11910800</v>
      </c>
      <c r="T6771" s="41" t="n">
        <f aca="false">R6771-S6771</f>
        <v>31</v>
      </c>
      <c r="U6771" s="40" t="n">
        <f aca="false">IFERROR(ABS(T6771)/S6771*100,0)</f>
        <v>0.00026026799207442</v>
      </c>
    </row>
    <row r="6772" customFormat="false" ht="15" hidden="false" customHeight="false" outlineLevel="0" collapsed="false">
      <c r="A6772" s="38" t="n">
        <v>45546</v>
      </c>
      <c r="B6772" s="39" t="n">
        <v>163.8</v>
      </c>
      <c r="C6772" s="39" t="n">
        <v>163.8000031</v>
      </c>
      <c r="D6772" s="39" t="n">
        <f aca="false">B6772-C6772</f>
        <v>-3.09999998648891E-006</v>
      </c>
      <c r="E6772" s="40" t="n">
        <f aca="false">IFERROR(ABS(D6772)/C6772*100,0)</f>
        <v>1.89255184848584E-006</v>
      </c>
      <c r="F6772" s="39" t="n">
        <v>170.38</v>
      </c>
      <c r="G6772" s="39" t="n">
        <v>170.3800049</v>
      </c>
      <c r="H6772" s="39" t="n">
        <f aca="false">F6772-G6772</f>
        <v>-4.89999999331303E-006</v>
      </c>
      <c r="I6772" s="40" t="n">
        <f aca="false">IFERROR(ABS(H6772)/G6772*100,0)</f>
        <v>2.87592431763865E-006</v>
      </c>
      <c r="J6772" s="39" t="n">
        <v>161.42</v>
      </c>
      <c r="K6772" s="39" t="n">
        <v>161.4199982</v>
      </c>
      <c r="L6772" s="39" t="n">
        <f aca="false">J6772-K6772</f>
        <v>1.79999997840241E-006</v>
      </c>
      <c r="M6772" s="40" t="n">
        <f aca="false">IFERROR(ABS(L6772)/K6772*100,0)</f>
        <v>1.11510345587553E-006</v>
      </c>
      <c r="N6772" s="39" t="n">
        <v>170.23</v>
      </c>
      <c r="O6772" s="39" t="n">
        <v>170.2299957</v>
      </c>
      <c r="P6772" s="39" t="n">
        <f aca="false">N6772-O6772</f>
        <v>4.30000000051223E-006</v>
      </c>
      <c r="Q6772" s="40" t="n">
        <f aca="false">IFERROR(ABS(P6772)/O6772*100,0)</f>
        <v>2.52599430719026E-006</v>
      </c>
      <c r="R6772" s="41" t="n">
        <v>15059547</v>
      </c>
      <c r="S6772" s="41" t="n">
        <v>15059500</v>
      </c>
      <c r="T6772" s="41" t="n">
        <f aca="false">R6772-S6772</f>
        <v>47</v>
      </c>
      <c r="U6772" s="40" t="n">
        <f aca="false">IFERROR(ABS(T6772)/S6772*100,0)</f>
        <v>0.000312095355091471</v>
      </c>
    </row>
    <row r="6773" customFormat="false" ht="15" hidden="false" customHeight="false" outlineLevel="0" collapsed="false">
      <c r="A6773" s="38" t="n">
        <v>45547</v>
      </c>
      <c r="B6773" s="39" t="n">
        <v>170.6</v>
      </c>
      <c r="C6773" s="39" t="n">
        <v>170.6000061</v>
      </c>
      <c r="D6773" s="39" t="n">
        <f aca="false">B6773-C6773</f>
        <v>-6.10000000733635E-006</v>
      </c>
      <c r="E6773" s="40" t="n">
        <f aca="false">IFERROR(ABS(D6773)/C6773*100,0)</f>
        <v>3.57561535124491E-006</v>
      </c>
      <c r="F6773" s="39" t="n">
        <v>172.15</v>
      </c>
      <c r="G6773" s="39" t="n">
        <v>172.1499939</v>
      </c>
      <c r="H6773" s="39" t="n">
        <f aca="false">F6773-G6773</f>
        <v>6.10000000733635E-006</v>
      </c>
      <c r="I6773" s="40" t="n">
        <f aca="false">IFERROR(ABS(H6773)/G6773*100,0)</f>
        <v>3.5434215646152E-006</v>
      </c>
      <c r="J6773" s="39" t="n">
        <v>169</v>
      </c>
      <c r="K6773" s="39" t="n">
        <v>169</v>
      </c>
      <c r="L6773" s="39" t="n">
        <f aca="false">J6773-K6773</f>
        <v>0</v>
      </c>
      <c r="M6773" s="40" t="n">
        <f aca="false">IFERROR(ABS(L6773)/K6773*100,0)</f>
        <v>0</v>
      </c>
      <c r="N6773" s="39" t="n">
        <v>171.43</v>
      </c>
      <c r="O6773" s="39" t="n">
        <v>171.4299927</v>
      </c>
      <c r="P6773" s="39" t="n">
        <f aca="false">N6773-O6773</f>
        <v>7.29999999293796E-006</v>
      </c>
      <c r="Q6773" s="40" t="n">
        <f aca="false">IFERROR(ABS(P6773)/O6773*100,0)</f>
        <v>4.25829802472946E-006</v>
      </c>
      <c r="R6773" s="41" t="n">
        <v>13415497</v>
      </c>
      <c r="S6773" s="41" t="n">
        <v>13399900</v>
      </c>
      <c r="T6773" s="41" t="n">
        <f aca="false">R6773-S6773</f>
        <v>15597</v>
      </c>
      <c r="U6773" s="40" t="n">
        <f aca="false">IFERROR(ABS(T6773)/S6773*100,0)</f>
        <v>0.116396391017843</v>
      </c>
    </row>
    <row r="6774" customFormat="false" ht="15" hidden="false" customHeight="false" outlineLevel="0" collapsed="false">
      <c r="A6774" s="38" t="n">
        <v>45548</v>
      </c>
      <c r="B6774" s="39" t="n">
        <v>172.24</v>
      </c>
      <c r="C6774" s="39" t="n">
        <v>172.2400055</v>
      </c>
      <c r="D6774" s="39" t="n">
        <f aca="false">B6774-C6774</f>
        <v>-5.49999998611384E-006</v>
      </c>
      <c r="E6774" s="40" t="n">
        <f aca="false">IFERROR(ABS(D6774)/C6774*100,0)</f>
        <v>3.19321865448607E-006</v>
      </c>
      <c r="F6774" s="39" t="n">
        <v>174.77</v>
      </c>
      <c r="G6774" s="39" t="n">
        <v>174.7700043</v>
      </c>
      <c r="H6774" s="39" t="n">
        <f aca="false">F6774-G6774</f>
        <v>-4.30000000051223E-006</v>
      </c>
      <c r="I6774" s="40" t="n">
        <f aca="false">IFERROR(ABS(H6774)/G6774*100,0)</f>
        <v>2.46037643458033E-006</v>
      </c>
      <c r="J6774" s="39" t="n">
        <v>171.45</v>
      </c>
      <c r="K6774" s="39" t="n">
        <v>171.4499969</v>
      </c>
      <c r="L6774" s="39" t="n">
        <f aca="false">J6774-K6774</f>
        <v>3.09999998648891E-006</v>
      </c>
      <c r="M6774" s="40" t="n">
        <f aca="false">IFERROR(ABS(L6774)/K6774*100,0)</f>
        <v>1.80810734473038E-006</v>
      </c>
      <c r="N6774" s="39" t="n">
        <v>172.5</v>
      </c>
      <c r="O6774" s="39" t="n">
        <v>172.5</v>
      </c>
      <c r="P6774" s="39" t="n">
        <f aca="false">N6774-O6774</f>
        <v>0</v>
      </c>
      <c r="Q6774" s="40" t="n">
        <f aca="false">IFERROR(ABS(P6774)/O6774*100,0)</f>
        <v>0</v>
      </c>
      <c r="R6774" s="41" t="n">
        <v>8787842</v>
      </c>
      <c r="S6774" s="41" t="n">
        <v>8787800</v>
      </c>
      <c r="T6774" s="41" t="n">
        <f aca="false">R6774-S6774</f>
        <v>42</v>
      </c>
      <c r="U6774" s="40" t="n">
        <f aca="false">IFERROR(ABS(T6774)/S6774*100,0)</f>
        <v>0.000477935319420105</v>
      </c>
    </row>
    <row r="6775" customFormat="false" ht="15" hidden="false" customHeight="false" outlineLevel="0" collapsed="false">
      <c r="A6775" s="38" t="n">
        <v>45551</v>
      </c>
      <c r="B6775" s="39" t="n">
        <v>169.91</v>
      </c>
      <c r="C6775" s="39" t="n">
        <v>169.9100037</v>
      </c>
      <c r="D6775" s="39" t="n">
        <f aca="false">B6775-C6775</f>
        <v>-3.70000000771142E-006</v>
      </c>
      <c r="E6775" s="40" t="n">
        <f aca="false">IFERROR(ABS(D6775)/C6775*100,0)</f>
        <v>2.17762340482571E-006</v>
      </c>
      <c r="F6775" s="39" t="n">
        <v>170.56</v>
      </c>
      <c r="G6775" s="39" t="n">
        <v>170.5599976</v>
      </c>
      <c r="H6775" s="39" t="n">
        <f aca="false">F6775-G6775</f>
        <v>2.39999999962492E-006</v>
      </c>
      <c r="I6775" s="40" t="n">
        <f aca="false">IFERROR(ABS(H6775)/G6775*100,0)</f>
        <v>1.40712947549017E-006</v>
      </c>
      <c r="J6775" s="39" t="n">
        <v>166.77</v>
      </c>
      <c r="K6775" s="39" t="n">
        <v>166.7700043</v>
      </c>
      <c r="L6775" s="39" t="n">
        <f aca="false">J6775-K6775</f>
        <v>-4.30000000051223E-006</v>
      </c>
      <c r="M6775" s="40" t="n">
        <f aca="false">IFERROR(ABS(L6775)/K6775*100,0)</f>
        <v>2.57840132496311E-006</v>
      </c>
      <c r="N6775" s="39" t="n">
        <v>169.08</v>
      </c>
      <c r="O6775" s="39" t="n">
        <v>169.0800018</v>
      </c>
      <c r="P6775" s="39" t="n">
        <f aca="false">N6775-O6775</f>
        <v>-1.79999997840241E-006</v>
      </c>
      <c r="Q6775" s="40" t="n">
        <f aca="false">IFERROR(ABS(P6775)/O6775*100,0)</f>
        <v>1.06458478781635E-006</v>
      </c>
      <c r="R6775" s="41" t="n">
        <v>12194259</v>
      </c>
      <c r="S6775" s="41" t="n">
        <v>12194300</v>
      </c>
      <c r="T6775" s="41" t="n">
        <f aca="false">R6775-S6775</f>
        <v>-41</v>
      </c>
      <c r="U6775" s="40" t="n">
        <f aca="false">IFERROR(ABS(T6775)/S6775*100,0)</f>
        <v>0.000336222661407379</v>
      </c>
    </row>
    <row r="6776" customFormat="false" ht="15" hidden="false" customHeight="false" outlineLevel="0" collapsed="false">
      <c r="A6776" s="38" t="n">
        <v>45552</v>
      </c>
      <c r="B6776" s="39" t="n">
        <v>169.35</v>
      </c>
      <c r="C6776" s="39" t="n">
        <v>169.3500061</v>
      </c>
      <c r="D6776" s="39" t="n">
        <f aca="false">B6776-C6776</f>
        <v>-6.10000000733635E-006</v>
      </c>
      <c r="E6776" s="40" t="n">
        <f aca="false">IFERROR(ABS(D6776)/C6776*100,0)</f>
        <v>3.60200755099728E-006</v>
      </c>
      <c r="F6776" s="39" t="n">
        <v>170.24</v>
      </c>
      <c r="G6776" s="39" t="n">
        <v>170.2400055</v>
      </c>
      <c r="H6776" s="39" t="n">
        <f aca="false">F6776-G6776</f>
        <v>-5.49999998611384E-006</v>
      </c>
      <c r="I6776" s="40" t="n">
        <f aca="false">IFERROR(ABS(H6776)/G6776*100,0)</f>
        <v>3.23073297017359E-006</v>
      </c>
      <c r="J6776" s="39" t="n">
        <v>166.36</v>
      </c>
      <c r="K6776" s="39" t="n">
        <v>166.3600006</v>
      </c>
      <c r="L6776" s="39" t="n">
        <f aca="false">J6776-K6776</f>
        <v>-5.99999992800804E-007</v>
      </c>
      <c r="M6776" s="40" t="n">
        <f aca="false">IFERROR(ABS(L6776)/K6776*100,0)</f>
        <v>3.60663615434493E-007</v>
      </c>
      <c r="N6776" s="39" t="n">
        <v>167.35</v>
      </c>
      <c r="O6776" s="39" t="n">
        <v>167.3500061</v>
      </c>
      <c r="P6776" s="39" t="n">
        <f aca="false">N6776-O6776</f>
        <v>-6.10000000733635E-006</v>
      </c>
      <c r="Q6776" s="40" t="n">
        <f aca="false">IFERROR(ABS(P6776)/O6776*100,0)</f>
        <v>3.64505514489871E-006</v>
      </c>
      <c r="R6776" s="41" t="n">
        <v>8582819</v>
      </c>
      <c r="S6776" s="41" t="n">
        <v>8629100</v>
      </c>
      <c r="T6776" s="41" t="n">
        <f aca="false">R6776-S6776</f>
        <v>-46281</v>
      </c>
      <c r="U6776" s="40" t="n">
        <f aca="false">IFERROR(ABS(T6776)/S6776*100,0)</f>
        <v>0.53633635025669</v>
      </c>
    </row>
    <row r="6777" customFormat="false" ht="15" hidden="false" customHeight="false" outlineLevel="0" collapsed="false">
      <c r="A6777" s="38" t="n">
        <v>45553</v>
      </c>
      <c r="B6777" s="39" t="n">
        <v>168.46</v>
      </c>
      <c r="C6777" s="39" t="n">
        <v>168.4600067</v>
      </c>
      <c r="D6777" s="39" t="n">
        <f aca="false">B6777-C6777</f>
        <v>-6.70000000013715E-006</v>
      </c>
      <c r="E6777" s="40" t="n">
        <f aca="false">IFERROR(ABS(D6777)/C6777*100,0)</f>
        <v>3.97720511318082E-006</v>
      </c>
      <c r="F6777" s="39" t="n">
        <v>171.6</v>
      </c>
      <c r="G6777" s="39" t="n">
        <v>171.6000061</v>
      </c>
      <c r="H6777" s="39" t="n">
        <f aca="false">F6777-G6777</f>
        <v>-6.10000000733635E-006</v>
      </c>
      <c r="I6777" s="40" t="n">
        <f aca="false">IFERROR(ABS(H6777)/G6777*100,0)</f>
        <v>3.55477843268931E-006</v>
      </c>
      <c r="J6777" s="39" t="n">
        <v>167</v>
      </c>
      <c r="K6777" s="39" t="n">
        <v>167</v>
      </c>
      <c r="L6777" s="39" t="n">
        <f aca="false">J6777-K6777</f>
        <v>0</v>
      </c>
      <c r="M6777" s="40" t="n">
        <f aca="false">IFERROR(ABS(L6777)/K6777*100,0)</f>
        <v>0</v>
      </c>
      <c r="N6777" s="39" t="n">
        <v>167.28</v>
      </c>
      <c r="O6777" s="39" t="n">
        <v>167.2799988</v>
      </c>
      <c r="P6777" s="39" t="n">
        <f aca="false">N6777-O6777</f>
        <v>1.20000001402332E-006</v>
      </c>
      <c r="Q6777" s="40" t="n">
        <f aca="false">IFERROR(ABS(P6777)/O6777*100,0)</f>
        <v>7.17360128306814E-007</v>
      </c>
      <c r="R6777" s="41" t="n">
        <v>9115969</v>
      </c>
      <c r="S6777" s="41" t="n">
        <v>9116000</v>
      </c>
      <c r="T6777" s="41" t="n">
        <f aca="false">R6777-S6777</f>
        <v>-31</v>
      </c>
      <c r="U6777" s="40" t="n">
        <f aca="false">IFERROR(ABS(T6777)/S6777*100,0)</f>
        <v>0.000340061430451953</v>
      </c>
    </row>
    <row r="6778" customFormat="false" ht="15" hidden="false" customHeight="false" outlineLevel="0" collapsed="false">
      <c r="A6778" s="38" t="n">
        <v>45554</v>
      </c>
      <c r="B6778" s="39" t="n">
        <v>174.38</v>
      </c>
      <c r="C6778" s="39" t="n">
        <v>174.3800049</v>
      </c>
      <c r="D6778" s="39" t="n">
        <f aca="false">B6778-C6778</f>
        <v>-4.89999999331303E-006</v>
      </c>
      <c r="E6778" s="40" t="n">
        <f aca="false">IFERROR(ABS(D6778)/C6778*100,0)</f>
        <v>2.80995518730659E-006</v>
      </c>
      <c r="F6778" s="39" t="n">
        <v>177.78</v>
      </c>
      <c r="G6778" s="39" t="n">
        <v>177.7799988</v>
      </c>
      <c r="H6778" s="39" t="n">
        <f aca="false">F6778-G6778</f>
        <v>1.20000001402332E-006</v>
      </c>
      <c r="I6778" s="40" t="n">
        <f aca="false">IFERROR(ABS(H6778)/G6778*100,0)</f>
        <v>6.74991575049621E-007</v>
      </c>
      <c r="J6778" s="39" t="n">
        <v>172.63</v>
      </c>
      <c r="K6778" s="39" t="n">
        <v>172.6300049</v>
      </c>
      <c r="L6778" s="39" t="n">
        <f aca="false">J6778-K6778</f>
        <v>-4.89999999331303E-006</v>
      </c>
      <c r="M6778" s="40" t="n">
        <f aca="false">IFERROR(ABS(L6778)/K6778*100,0)</f>
        <v>2.83844051105222E-006</v>
      </c>
      <c r="N6778" s="39" t="n">
        <v>176.22</v>
      </c>
      <c r="O6778" s="39" t="n">
        <v>176.2200012</v>
      </c>
      <c r="P6778" s="39" t="n">
        <f aca="false">N6778-O6778</f>
        <v>-1.20000001402332E-006</v>
      </c>
      <c r="Q6778" s="40" t="n">
        <f aca="false">IFERROR(ABS(P6778)/O6778*100,0)</f>
        <v>6.80966976422491E-007</v>
      </c>
      <c r="R6778" s="41" t="n">
        <v>15855048</v>
      </c>
      <c r="S6778" s="41" t="n">
        <v>15855000</v>
      </c>
      <c r="T6778" s="41" t="n">
        <f aca="false">R6778-S6778</f>
        <v>48</v>
      </c>
      <c r="U6778" s="40" t="n">
        <f aca="false">IFERROR(ABS(T6778)/S6778*100,0)</f>
        <v>0.000302743614001892</v>
      </c>
    </row>
    <row r="6779" customFormat="false" ht="15" hidden="false" customHeight="false" outlineLevel="0" collapsed="false">
      <c r="A6779" s="38" t="n">
        <v>45555</v>
      </c>
      <c r="B6779" s="39" t="n">
        <v>174.87</v>
      </c>
      <c r="C6779" s="39" t="n">
        <v>174.8699951</v>
      </c>
      <c r="D6779" s="39" t="n">
        <f aca="false">B6779-C6779</f>
        <v>4.89999999331303E-006</v>
      </c>
      <c r="E6779" s="40" t="n">
        <f aca="false">IFERROR(ABS(D6779)/C6779*100,0)</f>
        <v>2.80208162098418E-006</v>
      </c>
      <c r="F6779" s="39" t="n">
        <v>176.02</v>
      </c>
      <c r="G6779" s="39" t="n">
        <v>176.0200043</v>
      </c>
      <c r="H6779" s="39" t="n">
        <f aca="false">F6779-G6779</f>
        <v>-4.30000000051223E-006</v>
      </c>
      <c r="I6779" s="40" t="n">
        <f aca="false">IFERROR(ABS(H6779)/G6779*100,0)</f>
        <v>2.44290415604326E-006</v>
      </c>
      <c r="J6779" s="39" t="n">
        <v>173.65</v>
      </c>
      <c r="K6779" s="39" t="n">
        <v>173.6499939</v>
      </c>
      <c r="L6779" s="39" t="n">
        <f aca="false">J6779-K6779</f>
        <v>6.10000000733635E-006</v>
      </c>
      <c r="M6779" s="40" t="n">
        <f aca="false">IFERROR(ABS(L6779)/K6779*100,0)</f>
        <v>3.51281325748227E-006</v>
      </c>
      <c r="N6779" s="39" t="n">
        <v>174.08</v>
      </c>
      <c r="O6779" s="39" t="n">
        <v>174.0800018</v>
      </c>
      <c r="P6779" s="39" t="n">
        <f aca="false">N6779-O6779</f>
        <v>-1.79999997840241E-006</v>
      </c>
      <c r="Q6779" s="40" t="n">
        <f aca="false">IFERROR(ABS(P6779)/O6779*100,0)</f>
        <v>1.03400732984276E-006</v>
      </c>
      <c r="R6779" s="41" t="n">
        <v>18429784</v>
      </c>
      <c r="S6779" s="41" t="n">
        <v>18429800</v>
      </c>
      <c r="T6779" s="41" t="n">
        <f aca="false">R6779-S6779</f>
        <v>-16</v>
      </c>
      <c r="U6779" s="40" t="n">
        <f aca="false">IFERROR(ABS(T6779)/S6779*100,0)</f>
        <v>8.681591769851E-005</v>
      </c>
    </row>
    <row r="6780" customFormat="false" ht="15" hidden="false" customHeight="false" outlineLevel="0" collapsed="false">
      <c r="A6780" s="38" t="n">
        <v>45558</v>
      </c>
      <c r="B6780" s="39" t="n">
        <v>174.84</v>
      </c>
      <c r="C6780" s="39" t="n">
        <v>174.8399963</v>
      </c>
      <c r="D6780" s="39" t="n">
        <f aca="false">B6780-C6780</f>
        <v>3.70000000771142E-006</v>
      </c>
      <c r="E6780" s="40" t="n">
        <f aca="false">IFERROR(ABS(D6780)/C6780*100,0)</f>
        <v>2.11622059369228E-006</v>
      </c>
      <c r="F6780" s="39" t="n">
        <v>175.4</v>
      </c>
      <c r="G6780" s="39" t="n">
        <v>175.3999939</v>
      </c>
      <c r="H6780" s="39" t="n">
        <f aca="false">F6780-G6780</f>
        <v>6.10000000733635E-006</v>
      </c>
      <c r="I6780" s="40" t="n">
        <f aca="false">IFERROR(ABS(H6780)/G6780*100,0)</f>
        <v>3.47776523345498E-006</v>
      </c>
      <c r="J6780" s="39" t="n">
        <v>173.7</v>
      </c>
      <c r="K6780" s="39" t="n">
        <v>173.6999969</v>
      </c>
      <c r="L6780" s="39" t="n">
        <f aca="false">J6780-K6780</f>
        <v>3.09999998648891E-006</v>
      </c>
      <c r="M6780" s="40" t="n">
        <f aca="false">IFERROR(ABS(L6780)/K6780*100,0)</f>
        <v>1.78468626471744E-006</v>
      </c>
      <c r="N6780" s="39" t="n">
        <v>174.76</v>
      </c>
      <c r="O6780" s="39" t="n">
        <v>174.7599945</v>
      </c>
      <c r="P6780" s="39" t="n">
        <f aca="false">N6780-O6780</f>
        <v>5.49999998611384E-006</v>
      </c>
      <c r="Q6780" s="40" t="n">
        <f aca="false">IFERROR(ABS(P6780)/O6780*100,0)</f>
        <v>3.14717335729479E-006</v>
      </c>
      <c r="R6780" s="41" t="n">
        <v>5794249</v>
      </c>
      <c r="S6780" s="41" t="n">
        <v>5794200</v>
      </c>
      <c r="T6780" s="41" t="n">
        <f aca="false">R6780-S6780</f>
        <v>49</v>
      </c>
      <c r="U6780" s="40" t="n">
        <f aca="false">IFERROR(ABS(T6780)/S6780*100,0)</f>
        <v>0.000845673259466363</v>
      </c>
    </row>
    <row r="6781" customFormat="false" ht="15" hidden="false" customHeight="false" outlineLevel="0" collapsed="false">
      <c r="A6781" s="38" t="n">
        <v>45559</v>
      </c>
      <c r="B6781" s="39" t="n">
        <v>179.5</v>
      </c>
      <c r="C6781" s="39" t="n">
        <v>179.5</v>
      </c>
      <c r="D6781" s="39" t="n">
        <f aca="false">B6781-C6781</f>
        <v>0</v>
      </c>
      <c r="E6781" s="40" t="n">
        <f aca="false">IFERROR(ABS(D6781)/C6781*100,0)</f>
        <v>0</v>
      </c>
      <c r="F6781" s="39" t="n">
        <v>182.78</v>
      </c>
      <c r="G6781" s="39" t="n">
        <v>182.7799988</v>
      </c>
      <c r="H6781" s="39" t="n">
        <f aca="false">F6781-G6781</f>
        <v>1.20000001402332E-006</v>
      </c>
      <c r="I6781" s="40" t="n">
        <f aca="false">IFERROR(ABS(H6781)/G6781*100,0)</f>
        <v>6.56526984298961E-007</v>
      </c>
      <c r="J6781" s="39" t="n">
        <v>177.05</v>
      </c>
      <c r="K6781" s="39" t="n">
        <v>177.0500031</v>
      </c>
      <c r="L6781" s="39" t="n">
        <f aca="false">J6781-K6781</f>
        <v>-3.09999998648891E-006</v>
      </c>
      <c r="M6781" s="40" t="n">
        <f aca="false">IFERROR(ABS(L6781)/K6781*100,0)</f>
        <v>1.75091778153655E-006</v>
      </c>
      <c r="N6781" s="39" t="n">
        <v>181.97</v>
      </c>
      <c r="O6781" s="39" t="n">
        <v>181.9700012</v>
      </c>
      <c r="P6781" s="39" t="n">
        <f aca="false">N6781-O6781</f>
        <v>-1.20000001402332E-006</v>
      </c>
      <c r="Q6781" s="40" t="n">
        <f aca="false">IFERROR(ABS(P6781)/O6781*100,0)</f>
        <v>6.59449363142235E-007</v>
      </c>
      <c r="R6781" s="41" t="n">
        <v>14576105</v>
      </c>
      <c r="S6781" s="41" t="n">
        <v>14576100</v>
      </c>
      <c r="T6781" s="41" t="n">
        <f aca="false">R6781-S6781</f>
        <v>5</v>
      </c>
      <c r="U6781" s="40" t="n">
        <f aca="false">IFERROR(ABS(T6781)/S6781*100,0)</f>
        <v>3.430272843902E-005</v>
      </c>
    </row>
    <row r="6782" customFormat="false" ht="15" hidden="false" customHeight="false" outlineLevel="0" collapsed="false">
      <c r="A6782" s="38" t="n">
        <v>45560</v>
      </c>
      <c r="B6782" s="39" t="n">
        <v>181.52</v>
      </c>
      <c r="C6782" s="39" t="n">
        <v>181.5200043</v>
      </c>
      <c r="D6782" s="39" t="n">
        <f aca="false">B6782-C6782</f>
        <v>-4.30000000051223E-006</v>
      </c>
      <c r="E6782" s="40" t="n">
        <f aca="false">IFERROR(ABS(D6782)/C6782*100,0)</f>
        <v>2.36888491551905E-006</v>
      </c>
      <c r="F6782" s="39" t="n">
        <v>183.82</v>
      </c>
      <c r="G6782" s="39" t="n">
        <v>183.8200073</v>
      </c>
      <c r="H6782" s="39" t="n">
        <f aca="false">F6782-G6782</f>
        <v>-7.29999999293796E-006</v>
      </c>
      <c r="I6782" s="40" t="n">
        <f aca="false">IFERROR(ABS(H6782)/G6782*100,0)</f>
        <v>3.9712760869518E-006</v>
      </c>
      <c r="J6782" s="39" t="n">
        <v>181.21</v>
      </c>
      <c r="K6782" s="39" t="n">
        <v>181.2100067</v>
      </c>
      <c r="L6782" s="39" t="n">
        <f aca="false">J6782-K6782</f>
        <v>-6.70000000013715E-006</v>
      </c>
      <c r="M6782" s="40" t="n">
        <f aca="false">IFERROR(ABS(L6782)/K6782*100,0)</f>
        <v>3.69736755830999E-006</v>
      </c>
      <c r="N6782" s="39" t="n">
        <v>182.35</v>
      </c>
      <c r="O6782" s="39" t="n">
        <v>182.3500061</v>
      </c>
      <c r="P6782" s="39" t="n">
        <f aca="false">N6782-O6782</f>
        <v>-6.10000000733635E-006</v>
      </c>
      <c r="Q6782" s="40" t="n">
        <f aca="false">IFERROR(ABS(P6782)/O6782*100,0)</f>
        <v>3.34521513752576E-006</v>
      </c>
      <c r="R6782" s="41" t="n">
        <v>8280927</v>
      </c>
      <c r="S6782" s="41" t="n">
        <v>8280900</v>
      </c>
      <c r="T6782" s="41" t="n">
        <f aca="false">R6782-S6782</f>
        <v>27</v>
      </c>
      <c r="U6782" s="40" t="n">
        <f aca="false">IFERROR(ABS(T6782)/S6782*100,0)</f>
        <v>0.00032605151613955</v>
      </c>
    </row>
    <row r="6783" customFormat="false" ht="15" hidden="false" customHeight="false" outlineLevel="0" collapsed="false">
      <c r="A6783" s="38" t="n">
        <v>45561</v>
      </c>
      <c r="B6783" s="39" t="n">
        <v>188.5</v>
      </c>
      <c r="C6783" s="39" t="n">
        <v>188.5</v>
      </c>
      <c r="D6783" s="39" t="n">
        <f aca="false">B6783-C6783</f>
        <v>0</v>
      </c>
      <c r="E6783" s="40" t="n">
        <f aca="false">IFERROR(ABS(D6783)/C6783*100,0)</f>
        <v>0</v>
      </c>
      <c r="F6783" s="39" t="n">
        <v>189.33</v>
      </c>
      <c r="G6783" s="39" t="n">
        <v>189.3300018</v>
      </c>
      <c r="H6783" s="39" t="n">
        <f aca="false">F6783-G6783</f>
        <v>-1.79999997840241E-006</v>
      </c>
      <c r="I6783" s="40" t="n">
        <f aca="false">IFERROR(ABS(H6783)/G6783*100,0)</f>
        <v>9.50720942951162E-007</v>
      </c>
      <c r="J6783" s="39" t="n">
        <v>183.8</v>
      </c>
      <c r="K6783" s="39" t="n">
        <v>183.8000031</v>
      </c>
      <c r="L6783" s="39" t="n">
        <f aca="false">J6783-K6783</f>
        <v>-3.09999998648891E-006</v>
      </c>
      <c r="M6783" s="40" t="n">
        <f aca="false">IFERROR(ABS(L6783)/K6783*100,0)</f>
        <v>1.68661585103581E-006</v>
      </c>
      <c r="N6783" s="39" t="n">
        <v>186.83</v>
      </c>
      <c r="O6783" s="39" t="n">
        <v>186.8300018</v>
      </c>
      <c r="P6783" s="39" t="n">
        <f aca="false">N6783-O6783</f>
        <v>-1.79999997840241E-006</v>
      </c>
      <c r="Q6783" s="40" t="n">
        <f aca="false">IFERROR(ABS(P6783)/O6783*100,0)</f>
        <v>9.63442681079293E-007</v>
      </c>
      <c r="R6783" s="41" t="n">
        <v>15103400</v>
      </c>
      <c r="S6783" s="41" t="n">
        <v>15103400</v>
      </c>
      <c r="T6783" s="41" t="n">
        <f aca="false">R6783-S6783</f>
        <v>0</v>
      </c>
      <c r="U6783" s="40" t="n">
        <f aca="false">IFERROR(ABS(T6783)/S6783*100,0)</f>
        <v>0</v>
      </c>
    </row>
    <row r="6784" customFormat="false" ht="15" hidden="false" customHeight="false" outlineLevel="0" collapsed="false">
      <c r="A6784" s="38" t="n">
        <v>45562</v>
      </c>
      <c r="B6784" s="39" t="n">
        <v>185.84</v>
      </c>
      <c r="C6784" s="39" t="n">
        <v>185.8399963</v>
      </c>
      <c r="D6784" s="39" t="n">
        <f aca="false">B6784-C6784</f>
        <v>3.70000000771142E-006</v>
      </c>
      <c r="E6784" s="40" t="n">
        <f aca="false">IFERROR(ABS(D6784)/C6784*100,0)</f>
        <v>1.99096000935049E-006</v>
      </c>
      <c r="F6784" s="39" t="n">
        <v>185.94</v>
      </c>
      <c r="G6784" s="39" t="n">
        <v>185.9400024</v>
      </c>
      <c r="H6784" s="39" t="n">
        <f aca="false">F6784-G6784</f>
        <v>-2.39999999962492E-006</v>
      </c>
      <c r="I6784" s="40" t="n">
        <f aca="false">IFERROR(ABS(H6784)/G6784*100,0)</f>
        <v>1.29073893118597E-006</v>
      </c>
      <c r="J6784" s="39" t="n">
        <v>177.4</v>
      </c>
      <c r="K6784" s="39" t="n">
        <v>177.3999939</v>
      </c>
      <c r="L6784" s="39" t="n">
        <f aca="false">J6784-K6784</f>
        <v>6.10000000733635E-006</v>
      </c>
      <c r="M6784" s="40" t="n">
        <f aca="false">IFERROR(ABS(L6784)/K6784*100,0)</f>
        <v>3.43855705585588E-006</v>
      </c>
      <c r="N6784" s="39" t="n">
        <v>177.97</v>
      </c>
      <c r="O6784" s="39" t="n">
        <v>177.9700012</v>
      </c>
      <c r="P6784" s="39" t="n">
        <f aca="false">N6784-O6784</f>
        <v>-1.20000001402332E-006</v>
      </c>
      <c r="Q6784" s="40" t="n">
        <f aca="false">IFERROR(ABS(P6784)/O6784*100,0)</f>
        <v>6.74270947874398E-007</v>
      </c>
      <c r="R6784" s="41" t="n">
        <v>17908399</v>
      </c>
      <c r="S6784" s="41" t="n">
        <v>17908400</v>
      </c>
      <c r="T6784" s="41" t="n">
        <f aca="false">R6784-S6784</f>
        <v>-1</v>
      </c>
      <c r="U6784" s="40" t="n">
        <f aca="false">IFERROR(ABS(T6784)/S6784*100,0)</f>
        <v>5.58397176743874E-006</v>
      </c>
    </row>
    <row r="6785" customFormat="false" ht="15" hidden="false" customHeight="false" outlineLevel="0" collapsed="false">
      <c r="A6785" s="38" t="n">
        <v>45565</v>
      </c>
      <c r="B6785" s="39" t="n">
        <v>174.27</v>
      </c>
      <c r="C6785" s="39" t="n">
        <v>174.2700043</v>
      </c>
      <c r="D6785" s="39" t="n">
        <f aca="false">B6785-C6785</f>
        <v>-4.30000000051223E-006</v>
      </c>
      <c r="E6785" s="40" t="n">
        <f aca="false">IFERROR(ABS(D6785)/C6785*100,0)</f>
        <v>2.46743552786624E-006</v>
      </c>
      <c r="F6785" s="39" t="n">
        <v>176.82</v>
      </c>
      <c r="G6785" s="39" t="n">
        <v>176.8200073</v>
      </c>
      <c r="H6785" s="39" t="n">
        <f aca="false">F6785-G6785</f>
        <v>-7.29999999293796E-006</v>
      </c>
      <c r="I6785" s="40" t="n">
        <f aca="false">IFERROR(ABS(H6785)/G6785*100,0)</f>
        <v>4.1284920775693E-006</v>
      </c>
      <c r="J6785" s="39" t="n">
        <v>171.93</v>
      </c>
      <c r="K6785" s="39" t="n">
        <v>171.9299927</v>
      </c>
      <c r="L6785" s="39" t="n">
        <f aca="false">J6785-K6785</f>
        <v>7.29999999293796E-006</v>
      </c>
      <c r="M6785" s="40" t="n">
        <f aca="false">IFERROR(ABS(L6785)/K6785*100,0)</f>
        <v>4.24591421095195E-006</v>
      </c>
      <c r="N6785" s="39" t="n">
        <v>173.67</v>
      </c>
      <c r="O6785" s="39" t="n">
        <v>173.6699982</v>
      </c>
      <c r="P6785" s="39" t="n">
        <f aca="false">N6785-O6785</f>
        <v>1.79999997840241E-006</v>
      </c>
      <c r="Q6785" s="40" t="n">
        <f aca="false">IFERROR(ABS(P6785)/O6785*100,0)</f>
        <v>1.03644843499654E-006</v>
      </c>
      <c r="R6785" s="41" t="n">
        <v>13561649</v>
      </c>
      <c r="S6785" s="41" t="n">
        <v>13540200</v>
      </c>
      <c r="T6785" s="41" t="n">
        <f aca="false">R6785-S6785</f>
        <v>21449</v>
      </c>
      <c r="U6785" s="40" t="n">
        <f aca="false">IFERROR(ABS(T6785)/S6785*100,0)</f>
        <v>0.158409772381501</v>
      </c>
    </row>
    <row r="6786" customFormat="false" ht="15" hidden="false" customHeight="false" outlineLevel="0" collapsed="false">
      <c r="A6786" s="38" t="n">
        <v>45566</v>
      </c>
      <c r="B6786" s="39" t="n">
        <v>175.31</v>
      </c>
      <c r="C6786" s="39" t="n">
        <v>175.3099976</v>
      </c>
      <c r="D6786" s="39" t="n">
        <f aca="false">B6786-C6786</f>
        <v>2.39999999962492E-006</v>
      </c>
      <c r="E6786" s="40" t="n">
        <f aca="false">IFERROR(ABS(D6786)/C6786*100,0)</f>
        <v>1.36900349807827E-006</v>
      </c>
      <c r="F6786" s="39" t="n">
        <v>175.99</v>
      </c>
      <c r="G6786" s="39" t="n">
        <v>175.9900055</v>
      </c>
      <c r="H6786" s="39" t="n">
        <f aca="false">F6786-G6786</f>
        <v>-5.49999998611384E-006</v>
      </c>
      <c r="I6786" s="40" t="n">
        <f aca="false">IFERROR(ABS(H6786)/G6786*100,0)</f>
        <v>3.12517746134955E-006</v>
      </c>
      <c r="J6786" s="39" t="n">
        <v>170.78</v>
      </c>
      <c r="K6786" s="39" t="n">
        <v>170.7799988</v>
      </c>
      <c r="L6786" s="39" t="n">
        <f aca="false">J6786-K6786</f>
        <v>1.20000001402332E-006</v>
      </c>
      <c r="M6786" s="40" t="n">
        <f aca="false">IFERROR(ABS(L6786)/K6786*100,0)</f>
        <v>7.02658404060908E-007</v>
      </c>
      <c r="N6786" s="39" t="n">
        <v>172.07</v>
      </c>
      <c r="O6786" s="39" t="n">
        <v>172.0700073</v>
      </c>
      <c r="P6786" s="39" t="n">
        <f aca="false">N6786-O6786</f>
        <v>-7.29999999293796E-006</v>
      </c>
      <c r="Q6786" s="40" t="n">
        <f aca="false">IFERROR(ABS(P6786)/O6786*100,0)</f>
        <v>4.24245928008277E-006</v>
      </c>
      <c r="R6786" s="41" t="n">
        <v>11850168</v>
      </c>
      <c r="S6786" s="41" t="n">
        <v>11850200</v>
      </c>
      <c r="T6786" s="41" t="n">
        <f aca="false">R6786-S6786</f>
        <v>-32</v>
      </c>
      <c r="U6786" s="40" t="n">
        <f aca="false">IFERROR(ABS(T6786)/S6786*100,0)</f>
        <v>0.000270037636495587</v>
      </c>
    </row>
    <row r="6787" customFormat="false" ht="15" hidden="false" customHeight="false" outlineLevel="0" collapsed="false">
      <c r="A6787" s="38" t="n">
        <v>45567</v>
      </c>
      <c r="B6787" s="39" t="n">
        <v>172.96</v>
      </c>
      <c r="C6787" s="39" t="n">
        <v>172.9600067</v>
      </c>
      <c r="D6787" s="39" t="n">
        <f aca="false">B6787-C6787</f>
        <v>-6.70000000013715E-006</v>
      </c>
      <c r="E6787" s="40" t="n">
        <f aca="false">IFERROR(ABS(D6787)/C6787*100,0)</f>
        <v>3.87372787962383E-006</v>
      </c>
      <c r="F6787" s="39" t="n">
        <v>176.97</v>
      </c>
      <c r="G6787" s="39" t="n">
        <v>176.9700012</v>
      </c>
      <c r="H6787" s="39" t="n">
        <f aca="false">F6787-G6787</f>
        <v>-1.20000001402332E-006</v>
      </c>
      <c r="I6787" s="40" t="n">
        <f aca="false">IFERROR(ABS(H6787)/G6787*100,0)</f>
        <v>6.78081034009349E-007</v>
      </c>
      <c r="J6787" s="39" t="n">
        <v>170.79</v>
      </c>
      <c r="K6787" s="39" t="n">
        <v>170.7899933</v>
      </c>
      <c r="L6787" s="39" t="n">
        <f aca="false">J6787-K6787</f>
        <v>6.70000000013715E-006</v>
      </c>
      <c r="M6787" s="40" t="n">
        <f aca="false">IFERROR(ABS(L6787)/K6787*100,0)</f>
        <v>3.92294646230726E-006</v>
      </c>
      <c r="N6787" s="39" t="n">
        <v>175.8</v>
      </c>
      <c r="O6787" s="39" t="n">
        <v>175.8000031</v>
      </c>
      <c r="P6787" s="39" t="n">
        <f aca="false">N6787-O6787</f>
        <v>-3.09999998648891E-006</v>
      </c>
      <c r="Q6787" s="40" t="n">
        <f aca="false">IFERROR(ABS(P6787)/O6787*100,0)</f>
        <v>1.76336742424603E-006</v>
      </c>
      <c r="R6787" s="41" t="n">
        <v>11164365</v>
      </c>
      <c r="S6787" s="41" t="n">
        <v>11164400</v>
      </c>
      <c r="T6787" s="41" t="n">
        <f aca="false">R6787-S6787</f>
        <v>-35</v>
      </c>
      <c r="U6787" s="40" t="n">
        <f aca="false">IFERROR(ABS(T6787)/S6787*100,0)</f>
        <v>0.000313496470925442</v>
      </c>
    </row>
    <row r="6788" customFormat="false" ht="15" hidden="false" customHeight="false" outlineLevel="0" collapsed="false">
      <c r="A6788" s="38" t="n">
        <v>45568</v>
      </c>
      <c r="B6788" s="39" t="n">
        <v>175.8</v>
      </c>
      <c r="C6788" s="39" t="n">
        <v>175.8000031</v>
      </c>
      <c r="D6788" s="39" t="n">
        <f aca="false">B6788-C6788</f>
        <v>-3.09999998648891E-006</v>
      </c>
      <c r="E6788" s="40" t="n">
        <f aca="false">IFERROR(ABS(D6788)/C6788*100,0)</f>
        <v>1.76336742424603E-006</v>
      </c>
      <c r="F6788" s="39" t="n">
        <v>180.79</v>
      </c>
      <c r="G6788" s="39" t="n">
        <v>180.7899933</v>
      </c>
      <c r="H6788" s="39" t="n">
        <f aca="false">F6788-G6788</f>
        <v>6.70000000013715E-006</v>
      </c>
      <c r="I6788" s="40" t="n">
        <f aca="false">IFERROR(ABS(H6788)/G6788*100,0)</f>
        <v>3.70595732531462E-006</v>
      </c>
      <c r="J6788" s="39" t="n">
        <v>175.12</v>
      </c>
      <c r="K6788" s="39" t="n">
        <v>175.1199951</v>
      </c>
      <c r="L6788" s="39" t="n">
        <f aca="false">J6788-K6788</f>
        <v>4.89999999331303E-006</v>
      </c>
      <c r="M6788" s="40" t="n">
        <f aca="false">IFERROR(ABS(L6788)/K6788*100,0)</f>
        <v>2.79808139014334E-006</v>
      </c>
      <c r="N6788" s="39" t="n">
        <v>179.48</v>
      </c>
      <c r="O6788" s="39" t="n">
        <v>179.4799957</v>
      </c>
      <c r="P6788" s="39" t="n">
        <f aca="false">N6788-O6788</f>
        <v>4.30000000051223E-006</v>
      </c>
      <c r="Q6788" s="40" t="n">
        <f aca="false">IFERROR(ABS(P6788)/O6788*100,0)</f>
        <v>2.39581017580347E-006</v>
      </c>
      <c r="R6788" s="41" t="n">
        <v>12555033</v>
      </c>
      <c r="S6788" s="41" t="n">
        <v>12555000</v>
      </c>
      <c r="T6788" s="41" t="n">
        <f aca="false">R6788-S6788</f>
        <v>33</v>
      </c>
      <c r="U6788" s="40" t="n">
        <f aca="false">IFERROR(ABS(T6788)/S6788*100,0)</f>
        <v>0.00026284348864994</v>
      </c>
    </row>
    <row r="6789" customFormat="false" ht="15" hidden="false" customHeight="false" outlineLevel="0" collapsed="false">
      <c r="A6789" s="38" t="n">
        <v>45569</v>
      </c>
      <c r="B6789" s="39" t="n">
        <v>179.7</v>
      </c>
      <c r="C6789" s="39" t="n">
        <v>179.6999969</v>
      </c>
      <c r="D6789" s="39" t="n">
        <f aca="false">B6789-C6789</f>
        <v>3.09999998648891E-006</v>
      </c>
      <c r="E6789" s="40" t="n">
        <f aca="false">IFERROR(ABS(D6789)/C6789*100,0)</f>
        <v>1.72509740677069E-006</v>
      </c>
      <c r="F6789" s="39" t="n">
        <v>181.23</v>
      </c>
      <c r="G6789" s="39" t="n">
        <v>181.2299957</v>
      </c>
      <c r="H6789" s="39" t="n">
        <f aca="false">F6789-G6789</f>
        <v>4.30000000051223E-006</v>
      </c>
      <c r="I6789" s="40" t="n">
        <f aca="false">IFERROR(ABS(H6789)/G6789*100,0)</f>
        <v>2.3726756621626E-006</v>
      </c>
      <c r="J6789" s="39" t="n">
        <v>177.55</v>
      </c>
      <c r="K6789" s="39" t="n">
        <v>177.5500031</v>
      </c>
      <c r="L6789" s="39" t="n">
        <f aca="false">J6789-K6789</f>
        <v>-3.09999998648891E-006</v>
      </c>
      <c r="M6789" s="40" t="n">
        <f aca="false">IFERROR(ABS(L6789)/K6789*100,0)</f>
        <v>1.74598700780812E-006</v>
      </c>
      <c r="N6789" s="39" t="n">
        <v>181.16</v>
      </c>
      <c r="O6789" s="39" t="n">
        <v>181.1600037</v>
      </c>
      <c r="P6789" s="39" t="n">
        <f aca="false">N6789-O6789</f>
        <v>-3.70000000771142E-006</v>
      </c>
      <c r="Q6789" s="40" t="n">
        <f aca="false">IFERROR(ABS(P6789)/O6789*100,0)</f>
        <v>2.0423934268839E-006</v>
      </c>
      <c r="R6789" s="41" t="n">
        <v>10001896</v>
      </c>
      <c r="S6789" s="41" t="n">
        <v>9993800</v>
      </c>
      <c r="T6789" s="41" t="n">
        <f aca="false">R6789-S6789</f>
        <v>8096</v>
      </c>
      <c r="U6789" s="40" t="n">
        <f aca="false">IFERROR(ABS(T6789)/S6789*100,0)</f>
        <v>0.081010226340331</v>
      </c>
    </row>
    <row r="6790" customFormat="false" ht="15" hidden="false" customHeight="false" outlineLevel="0" collapsed="false">
      <c r="A6790" s="38" t="n">
        <v>45572</v>
      </c>
      <c r="B6790" s="39" t="n">
        <v>181.6</v>
      </c>
      <c r="C6790" s="39" t="n">
        <v>181.6000061</v>
      </c>
      <c r="D6790" s="39" t="n">
        <f aca="false">B6790-C6790</f>
        <v>-6.10000000733635E-006</v>
      </c>
      <c r="E6790" s="40" t="n">
        <f aca="false">IFERROR(ABS(D6790)/C6790*100,0)</f>
        <v>3.35903072821337E-006</v>
      </c>
      <c r="F6790" s="39" t="n">
        <v>185</v>
      </c>
      <c r="G6790" s="39" t="n">
        <v>185</v>
      </c>
      <c r="H6790" s="39" t="n">
        <f aca="false">F6790-G6790</f>
        <v>0</v>
      </c>
      <c r="I6790" s="40" t="n">
        <f aca="false">IFERROR(ABS(H6790)/G6790*100,0)</f>
        <v>0</v>
      </c>
      <c r="J6790" s="39" t="n">
        <v>180.93</v>
      </c>
      <c r="K6790" s="39" t="n">
        <v>180.9299927</v>
      </c>
      <c r="L6790" s="39" t="n">
        <f aca="false">J6790-K6790</f>
        <v>7.29999999293796E-006</v>
      </c>
      <c r="M6790" s="40" t="n">
        <f aca="false">IFERROR(ABS(L6790)/K6790*100,0)</f>
        <v>4.03470971506758E-006</v>
      </c>
      <c r="N6790" s="39" t="n">
        <v>184.51</v>
      </c>
      <c r="O6790" s="39" t="n">
        <v>184.5099945</v>
      </c>
      <c r="P6790" s="39" t="n">
        <f aca="false">N6790-O6790</f>
        <v>5.49999998611384E-006</v>
      </c>
      <c r="Q6790" s="40" t="n">
        <f aca="false">IFERROR(ABS(P6790)/O6790*100,0)</f>
        <v>2.98086832695333E-006</v>
      </c>
      <c r="R6790" s="41" t="n">
        <v>12054159</v>
      </c>
      <c r="S6790" s="41" t="n">
        <v>12054200</v>
      </c>
      <c r="T6790" s="41" t="n">
        <f aca="false">R6790-S6790</f>
        <v>-41</v>
      </c>
      <c r="U6790" s="40" t="n">
        <f aca="false">IFERROR(ABS(T6790)/S6790*100,0)</f>
        <v>0.000340130410977087</v>
      </c>
    </row>
    <row r="6791" customFormat="false" ht="15" hidden="false" customHeight="false" outlineLevel="0" collapsed="false">
      <c r="A6791" s="38" t="n">
        <v>45573</v>
      </c>
      <c r="B6791" s="39" t="n">
        <v>184.96</v>
      </c>
      <c r="C6791" s="39" t="n">
        <v>184.9600067</v>
      </c>
      <c r="D6791" s="39" t="n">
        <f aca="false">B6791-C6791</f>
        <v>-6.70000000013715E-006</v>
      </c>
      <c r="E6791" s="40" t="n">
        <f aca="false">IFERROR(ABS(D6791)/C6791*100,0)</f>
        <v>3.62240471314665E-006</v>
      </c>
      <c r="F6791" s="39" t="n">
        <v>186.54</v>
      </c>
      <c r="G6791" s="39" t="n">
        <v>186.5399933</v>
      </c>
      <c r="H6791" s="39" t="n">
        <f aca="false">F6791-G6791</f>
        <v>6.70000000013715E-006</v>
      </c>
      <c r="I6791" s="40" t="n">
        <f aca="false">IFERROR(ABS(H6791)/G6791*100,0)</f>
        <v>3.5917230839405E-006</v>
      </c>
      <c r="J6791" s="39" t="n">
        <v>182.03</v>
      </c>
      <c r="K6791" s="39" t="n">
        <v>182.0299988</v>
      </c>
      <c r="L6791" s="39" t="n">
        <f aca="false">J6791-K6791</f>
        <v>1.20000001402332E-006</v>
      </c>
      <c r="M6791" s="40" t="n">
        <f aca="false">IFERROR(ABS(L6791)/K6791*100,0)</f>
        <v>6.59232006775862E-007</v>
      </c>
      <c r="N6791" s="39" t="n">
        <v>186.05</v>
      </c>
      <c r="O6791" s="39" t="n">
        <v>186.0500031</v>
      </c>
      <c r="P6791" s="39" t="n">
        <f aca="false">N6791-O6791</f>
        <v>-3.09999998648891E-006</v>
      </c>
      <c r="Q6791" s="40" t="n">
        <f aca="false">IFERROR(ABS(P6791)/O6791*100,0)</f>
        <v>1.66621872337336E-006</v>
      </c>
      <c r="R6791" s="41" t="n">
        <v>10394172</v>
      </c>
      <c r="S6791" s="41" t="n">
        <v>10394200</v>
      </c>
      <c r="T6791" s="41" t="n">
        <f aca="false">R6791-S6791</f>
        <v>-28</v>
      </c>
      <c r="U6791" s="40" t="n">
        <f aca="false">IFERROR(ABS(T6791)/S6791*100,0)</f>
        <v>0.000269381000942834</v>
      </c>
    </row>
    <row r="6792" customFormat="false" ht="15" hidden="false" customHeight="false" outlineLevel="0" collapsed="false">
      <c r="A6792" s="38" t="n">
        <v>45574</v>
      </c>
      <c r="B6792" s="39" t="n">
        <v>187.8</v>
      </c>
      <c r="C6792" s="39" t="n">
        <v>187.8000031</v>
      </c>
      <c r="D6792" s="39" t="n">
        <f aca="false">B6792-C6792</f>
        <v>-3.09999998648891E-006</v>
      </c>
      <c r="E6792" s="40" t="n">
        <f aca="false">IFERROR(ABS(D6792)/C6792*100,0)</f>
        <v>1.65069219132985E-006</v>
      </c>
      <c r="F6792" s="39" t="n">
        <v>188</v>
      </c>
      <c r="G6792" s="39" t="n">
        <v>188</v>
      </c>
      <c r="H6792" s="39" t="n">
        <f aca="false">F6792-G6792</f>
        <v>0</v>
      </c>
      <c r="I6792" s="40" t="n">
        <f aca="false">IFERROR(ABS(H6792)/G6792*100,0)</f>
        <v>0</v>
      </c>
      <c r="J6792" s="39" t="n">
        <v>182.26</v>
      </c>
      <c r="K6792" s="39" t="n">
        <v>182.2599945</v>
      </c>
      <c r="L6792" s="39" t="n">
        <f aca="false">J6792-K6792</f>
        <v>5.49999998611384E-006</v>
      </c>
      <c r="M6792" s="40" t="n">
        <f aca="false">IFERROR(ABS(L6792)/K6792*100,0)</f>
        <v>3.01766715246655E-006</v>
      </c>
      <c r="N6792" s="39" t="n">
        <v>187.14</v>
      </c>
      <c r="O6792" s="39" t="n">
        <v>187.1399994</v>
      </c>
      <c r="P6792" s="39" t="n">
        <f aca="false">N6792-O6792</f>
        <v>5.99999992800804E-007</v>
      </c>
      <c r="Q6792" s="40" t="n">
        <f aca="false">IFERROR(ABS(P6792)/O6792*100,0)</f>
        <v>3.20615579098267E-007</v>
      </c>
      <c r="R6792" s="41" t="n">
        <v>11925013</v>
      </c>
      <c r="S6792" s="41" t="n">
        <v>11925000</v>
      </c>
      <c r="T6792" s="41" t="n">
        <f aca="false">R6792-S6792</f>
        <v>13</v>
      </c>
      <c r="U6792" s="40" t="n">
        <f aca="false">IFERROR(ABS(T6792)/S6792*100,0)</f>
        <v>0.000109014675052411</v>
      </c>
    </row>
    <row r="6793" customFormat="false" ht="15" hidden="false" customHeight="false" outlineLevel="0" collapsed="false">
      <c r="A6793" s="38" t="n">
        <v>45575</v>
      </c>
      <c r="B6793" s="39" t="n">
        <v>185.86</v>
      </c>
      <c r="C6793" s="39" t="n">
        <v>185.8600006</v>
      </c>
      <c r="D6793" s="39" t="n">
        <f aca="false">B6793-C6793</f>
        <v>-5.99999992800804E-007</v>
      </c>
      <c r="E6793" s="40" t="n">
        <f aca="false">IFERROR(ABS(D6793)/C6793*100,0)</f>
        <v>3.22823625774164E-007</v>
      </c>
      <c r="F6793" s="39" t="n">
        <v>187.08</v>
      </c>
      <c r="G6793" s="39" t="n">
        <v>187.0800018</v>
      </c>
      <c r="H6793" s="39" t="n">
        <f aca="false">F6793-G6793</f>
        <v>-1.79999997840241E-006</v>
      </c>
      <c r="I6793" s="40" t="n">
        <f aca="false">IFERROR(ABS(H6793)/G6793*100,0)</f>
        <v>9.6215520690807E-007</v>
      </c>
      <c r="J6793" s="39" t="n">
        <v>184.4</v>
      </c>
      <c r="K6793" s="39" t="n">
        <v>184.3999939</v>
      </c>
      <c r="L6793" s="39" t="n">
        <f aca="false">J6793-K6793</f>
        <v>6.10000000733635E-006</v>
      </c>
      <c r="M6793" s="40" t="n">
        <f aca="false">IFERROR(ABS(L6793)/K6793*100,0)</f>
        <v>3.30802614377763E-006</v>
      </c>
      <c r="N6793" s="39" t="n">
        <v>185.78</v>
      </c>
      <c r="O6793" s="39" t="n">
        <v>185.7799988</v>
      </c>
      <c r="P6793" s="39" t="n">
        <f aca="false">N6793-O6793</f>
        <v>1.20000001402332E-006</v>
      </c>
      <c r="Q6793" s="40" t="n">
        <f aca="false">IFERROR(ABS(P6793)/O6793*100,0)</f>
        <v>6.45925299695565E-007</v>
      </c>
      <c r="R6793" s="41" t="n">
        <v>6443849</v>
      </c>
      <c r="S6793" s="41" t="n">
        <v>6443800</v>
      </c>
      <c r="T6793" s="41" t="n">
        <f aca="false">R6793-S6793</f>
        <v>49</v>
      </c>
      <c r="U6793" s="40" t="n">
        <f aca="false">IFERROR(ABS(T6793)/S6793*100,0)</f>
        <v>0.000760420869673174</v>
      </c>
    </row>
    <row r="6794" customFormat="false" ht="15" hidden="false" customHeight="false" outlineLevel="0" collapsed="false">
      <c r="A6794" s="38" t="n">
        <v>45576</v>
      </c>
      <c r="B6794" s="39" t="n">
        <v>188.17</v>
      </c>
      <c r="C6794" s="39" t="n">
        <v>188.1699982</v>
      </c>
      <c r="D6794" s="39" t="n">
        <f aca="false">B6794-C6794</f>
        <v>1.79999997840241E-006</v>
      </c>
      <c r="E6794" s="40" t="n">
        <f aca="false">IFERROR(ABS(D6794)/C6794*100,0)</f>
        <v>9.56581811989629E-007</v>
      </c>
      <c r="F6794" s="39" t="n">
        <v>191.49</v>
      </c>
      <c r="G6794" s="39" t="n">
        <v>191.4900055</v>
      </c>
      <c r="H6794" s="39" t="n">
        <f aca="false">F6794-G6794</f>
        <v>-5.49999998611384E-006</v>
      </c>
      <c r="I6794" s="40" t="n">
        <f aca="false">IFERROR(ABS(H6794)/G6794*100,0)</f>
        <v>2.87221255843237E-006</v>
      </c>
      <c r="J6794" s="39" t="n">
        <v>188.01</v>
      </c>
      <c r="K6794" s="39" t="n">
        <v>188.0099945</v>
      </c>
      <c r="L6794" s="39" t="n">
        <f aca="false">J6794-K6794</f>
        <v>5.49999998611384E-006</v>
      </c>
      <c r="M6794" s="40" t="n">
        <f aca="false">IFERROR(ABS(L6794)/K6794*100,0)</f>
        <v>2.92537638796316E-006</v>
      </c>
      <c r="N6794" s="39" t="n">
        <v>190.81</v>
      </c>
      <c r="O6794" s="39" t="n">
        <v>190.8099976</v>
      </c>
      <c r="P6794" s="39" t="n">
        <f aca="false">N6794-O6794</f>
        <v>2.39999999962492E-006</v>
      </c>
      <c r="Q6794" s="40" t="n">
        <f aca="false">IFERROR(ABS(P6794)/O6794*100,0)</f>
        <v>1.25779572863688E-006</v>
      </c>
      <c r="R6794" s="41" t="n">
        <v>12163858</v>
      </c>
      <c r="S6794" s="41" t="n">
        <v>12163900</v>
      </c>
      <c r="T6794" s="41" t="n">
        <f aca="false">R6794-S6794</f>
        <v>-42</v>
      </c>
      <c r="U6794" s="40" t="n">
        <f aca="false">IFERROR(ABS(T6794)/S6794*100,0)</f>
        <v>0.000345283996086781</v>
      </c>
    </row>
    <row r="6795" customFormat="false" ht="15" hidden="false" customHeight="false" outlineLevel="0" collapsed="false">
      <c r="A6795" s="38" t="n">
        <v>45579</v>
      </c>
      <c r="B6795" s="39" t="n">
        <v>190.61</v>
      </c>
      <c r="C6795" s="39" t="n">
        <v>190.6100006</v>
      </c>
      <c r="D6795" s="39" t="n">
        <f aca="false">B6795-C6795</f>
        <v>-5.99999992800804E-007</v>
      </c>
      <c r="E6795" s="40" t="n">
        <f aca="false">IFERROR(ABS(D6795)/C6795*100,0)</f>
        <v>3.14778863077557E-007</v>
      </c>
      <c r="F6795" s="39" t="n">
        <v>194.25</v>
      </c>
      <c r="G6795" s="39" t="n">
        <v>194.25</v>
      </c>
      <c r="H6795" s="39" t="n">
        <f aca="false">F6795-G6795</f>
        <v>0</v>
      </c>
      <c r="I6795" s="40" t="n">
        <f aca="false">IFERROR(ABS(H6795)/G6795*100,0)</f>
        <v>0</v>
      </c>
      <c r="J6795" s="39" t="n">
        <v>190.5</v>
      </c>
      <c r="K6795" s="39" t="n">
        <v>190.5</v>
      </c>
      <c r="L6795" s="39" t="n">
        <f aca="false">J6795-K6795</f>
        <v>0</v>
      </c>
      <c r="M6795" s="40" t="n">
        <f aca="false">IFERROR(ABS(L6795)/K6795*100,0)</f>
        <v>0</v>
      </c>
      <c r="N6795" s="39" t="n">
        <v>192.21</v>
      </c>
      <c r="O6795" s="39" t="n">
        <v>192.2100067</v>
      </c>
      <c r="P6795" s="39" t="n">
        <f aca="false">N6795-O6795</f>
        <v>-6.70000000013715E-006</v>
      </c>
      <c r="Q6795" s="40" t="n">
        <f aca="false">IFERROR(ABS(P6795)/O6795*100,0)</f>
        <v>3.48577065011733E-006</v>
      </c>
      <c r="R6795" s="41" t="n">
        <v>11714387</v>
      </c>
      <c r="S6795" s="41" t="n">
        <v>11714400</v>
      </c>
      <c r="T6795" s="41" t="n">
        <f aca="false">R6795-S6795</f>
        <v>-13</v>
      </c>
      <c r="U6795" s="40" t="n">
        <f aca="false">IFERROR(ABS(T6795)/S6795*100,0)</f>
        <v>0.000110974527077785</v>
      </c>
    </row>
    <row r="6796" customFormat="false" ht="15" hidden="false" customHeight="false" outlineLevel="0" collapsed="false">
      <c r="A6796" s="38" t="n">
        <v>45580</v>
      </c>
      <c r="B6796" s="39" t="n">
        <v>192.96</v>
      </c>
      <c r="C6796" s="39" t="n">
        <v>192.9600067</v>
      </c>
      <c r="D6796" s="39" t="n">
        <f aca="false">B6796-C6796</f>
        <v>-6.70000000013715E-006</v>
      </c>
      <c r="E6796" s="40" t="n">
        <f aca="false">IFERROR(ABS(D6796)/C6796*100,0)</f>
        <v>3.47222210173003E-006</v>
      </c>
      <c r="F6796" s="39" t="n">
        <v>193.62</v>
      </c>
      <c r="G6796" s="39" t="n">
        <v>193.6199951</v>
      </c>
      <c r="H6796" s="39" t="n">
        <f aca="false">F6796-G6796</f>
        <v>4.89999999331303E-006</v>
      </c>
      <c r="I6796" s="40" t="n">
        <f aca="false">IFERROR(ABS(H6796)/G6796*100,0)</f>
        <v>2.53073035704928E-006</v>
      </c>
      <c r="J6796" s="39" t="n">
        <v>184.25</v>
      </c>
      <c r="K6796" s="39" t="n">
        <v>184.25</v>
      </c>
      <c r="L6796" s="39" t="n">
        <f aca="false">J6796-K6796</f>
        <v>0</v>
      </c>
      <c r="M6796" s="40" t="n">
        <f aca="false">IFERROR(ABS(L6796)/K6796*100,0)</f>
        <v>0</v>
      </c>
      <c r="N6796" s="39" t="n">
        <v>187.13</v>
      </c>
      <c r="O6796" s="39" t="n">
        <v>187.1300049</v>
      </c>
      <c r="P6796" s="39" t="n">
        <f aca="false">N6796-O6796</f>
        <v>-4.89999999331303E-006</v>
      </c>
      <c r="Q6796" s="40" t="n">
        <f aca="false">IFERROR(ABS(P6796)/O6796*100,0)</f>
        <v>2.61850043552958E-006</v>
      </c>
      <c r="R6796" s="41" t="n">
        <v>21812670</v>
      </c>
      <c r="S6796" s="41" t="n">
        <v>21812700</v>
      </c>
      <c r="T6796" s="41" t="n">
        <f aca="false">R6796-S6796</f>
        <v>-30</v>
      </c>
      <c r="U6796" s="40" t="n">
        <f aca="false">IFERROR(ABS(T6796)/S6796*100,0)</f>
        <v>0.000137534555557084</v>
      </c>
    </row>
    <row r="6797" customFormat="false" ht="15" hidden="false" customHeight="false" outlineLevel="0" collapsed="false">
      <c r="A6797" s="38" t="n">
        <v>45581</v>
      </c>
      <c r="B6797" s="39" t="n">
        <v>189.78</v>
      </c>
      <c r="C6797" s="39" t="n">
        <v>189.7799988</v>
      </c>
      <c r="D6797" s="39" t="n">
        <f aca="false">B6797-C6797</f>
        <v>1.20000001402332E-006</v>
      </c>
      <c r="E6797" s="40" t="n">
        <f aca="false">IFERROR(ABS(D6797)/C6797*100,0)</f>
        <v>6.32311108447176E-007</v>
      </c>
      <c r="F6797" s="39" t="n">
        <v>190.01</v>
      </c>
      <c r="G6797" s="39" t="n">
        <v>190.0099945</v>
      </c>
      <c r="H6797" s="39" t="n">
        <f aca="false">F6797-G6797</f>
        <v>5.49999998611384E-006</v>
      </c>
      <c r="I6797" s="40" t="n">
        <f aca="false">IFERROR(ABS(H6797)/G6797*100,0)</f>
        <v>2.89458457203094E-006</v>
      </c>
      <c r="J6797" s="39" t="n">
        <v>186.66</v>
      </c>
      <c r="K6797" s="39" t="n">
        <v>186.6600037</v>
      </c>
      <c r="L6797" s="39" t="n">
        <f aca="false">J6797-K6797</f>
        <v>-3.70000000771142E-006</v>
      </c>
      <c r="M6797" s="40" t="n">
        <f aca="false">IFERROR(ABS(L6797)/K6797*100,0)</f>
        <v>1.98221361532708E-006</v>
      </c>
      <c r="N6797" s="39" t="n">
        <v>187.48</v>
      </c>
      <c r="O6797" s="39" t="n">
        <v>187.4799957</v>
      </c>
      <c r="P6797" s="39" t="n">
        <f aca="false">N6797-O6797</f>
        <v>4.30000000051223E-006</v>
      </c>
      <c r="Q6797" s="40" t="n">
        <f aca="false">IFERROR(ABS(P6797)/O6797*100,0)</f>
        <v>2.29357803452959E-006</v>
      </c>
      <c r="R6797" s="41" t="n">
        <v>18689223</v>
      </c>
      <c r="S6797" s="41" t="n">
        <v>18689200</v>
      </c>
      <c r="T6797" s="41" t="n">
        <f aca="false">R6797-S6797</f>
        <v>23</v>
      </c>
      <c r="U6797" s="40" t="n">
        <f aca="false">IFERROR(ABS(T6797)/S6797*100,0)</f>
        <v>0.000123065727800013</v>
      </c>
    </row>
    <row r="6798" customFormat="false" ht="15" hidden="false" customHeight="false" outlineLevel="0" collapsed="false">
      <c r="A6798" s="38" t="n">
        <v>45582</v>
      </c>
      <c r="B6798" s="39" t="n">
        <v>203.35</v>
      </c>
      <c r="C6798" s="39" t="n">
        <v>203.3500061</v>
      </c>
      <c r="D6798" s="39" t="n">
        <f aca="false">B6798-C6798</f>
        <v>-6.10000000733635E-006</v>
      </c>
      <c r="E6798" s="40" t="n">
        <f aca="false">IFERROR(ABS(D6798)/C6798*100,0)</f>
        <v>2.99975403213738E-006</v>
      </c>
      <c r="F6798" s="39" t="n">
        <v>212.6</v>
      </c>
      <c r="G6798" s="39" t="n">
        <v>212.6000061</v>
      </c>
      <c r="H6798" s="39" t="n">
        <f aca="false">F6798-G6798</f>
        <v>-6.10000000733635E-006</v>
      </c>
      <c r="I6798" s="40" t="n">
        <f aca="false">IFERROR(ABS(H6798)/G6798*100,0)</f>
        <v>2.86923792676991E-006</v>
      </c>
      <c r="J6798" s="39" t="n">
        <v>201.97</v>
      </c>
      <c r="K6798" s="39" t="n">
        <v>201.9700012</v>
      </c>
      <c r="L6798" s="39" t="n">
        <f aca="false">J6798-K6798</f>
        <v>-1.20000001402332E-006</v>
      </c>
      <c r="M6798" s="40" t="n">
        <f aca="false">IFERROR(ABS(L6798)/K6798*100,0)</f>
        <v>5.94147649103107E-007</v>
      </c>
      <c r="N6798" s="39" t="n">
        <v>205.84</v>
      </c>
      <c r="O6798" s="39" t="n">
        <v>205.8399963</v>
      </c>
      <c r="P6798" s="39" t="n">
        <f aca="false">N6798-O6798</f>
        <v>3.70000000771142E-006</v>
      </c>
      <c r="Q6798" s="40" t="n">
        <f aca="false">IFERROR(ABS(P6798)/O6798*100,0)</f>
        <v>1.79751266722668E-006</v>
      </c>
      <c r="R6798" s="41" t="n">
        <v>62274668</v>
      </c>
      <c r="S6798" s="41" t="n">
        <v>62274700</v>
      </c>
      <c r="T6798" s="41" t="n">
        <f aca="false">R6798-S6798</f>
        <v>-32</v>
      </c>
      <c r="U6798" s="40" t="n">
        <f aca="false">IFERROR(ABS(T6798)/S6798*100,0)</f>
        <v>5.13852334896836E-005</v>
      </c>
    </row>
    <row r="6799" customFormat="false" ht="15" hidden="false" customHeight="false" outlineLevel="0" collapsed="false">
      <c r="A6799" s="38" t="n">
        <v>45583</v>
      </c>
      <c r="B6799" s="39" t="n">
        <v>205.95</v>
      </c>
      <c r="C6799" s="39" t="n">
        <v>205.9499969</v>
      </c>
      <c r="D6799" s="39" t="n">
        <f aca="false">B6799-C6799</f>
        <v>3.09999998648891E-006</v>
      </c>
      <c r="E6799" s="40" t="n">
        <f aca="false">IFERROR(ABS(D6799)/C6799*100,0)</f>
        <v>1.50521972961919E-006</v>
      </c>
      <c r="F6799" s="39" t="n">
        <v>205.95</v>
      </c>
      <c r="G6799" s="39" t="n">
        <v>205.9499969</v>
      </c>
      <c r="H6799" s="39" t="n">
        <f aca="false">F6799-G6799</f>
        <v>3.09999998648891E-006</v>
      </c>
      <c r="I6799" s="40" t="n">
        <f aca="false">IFERROR(ABS(H6799)/G6799*100,0)</f>
        <v>1.50521972961919E-006</v>
      </c>
      <c r="J6799" s="39" t="n">
        <v>200.76</v>
      </c>
      <c r="K6799" s="39" t="n">
        <v>200.7599945</v>
      </c>
      <c r="L6799" s="39" t="n">
        <f aca="false">J6799-K6799</f>
        <v>5.49999998611384E-006</v>
      </c>
      <c r="M6799" s="40" t="n">
        <f aca="false">IFERROR(ABS(L6799)/K6799*100,0)</f>
        <v>2.73958962780995E-006</v>
      </c>
      <c r="N6799" s="39" t="n">
        <v>200.78</v>
      </c>
      <c r="O6799" s="39" t="n">
        <v>200.7799988</v>
      </c>
      <c r="P6799" s="39" t="n">
        <f aca="false">N6799-O6799</f>
        <v>1.20000001402332E-006</v>
      </c>
      <c r="Q6799" s="40" t="n">
        <f aca="false">IFERROR(ABS(P6799)/O6799*100,0)</f>
        <v>5.9766910110337E-007</v>
      </c>
      <c r="R6799" s="41" t="n">
        <v>21030823</v>
      </c>
      <c r="S6799" s="41" t="n">
        <v>21030800</v>
      </c>
      <c r="T6799" s="41" t="n">
        <f aca="false">R6799-S6799</f>
        <v>23</v>
      </c>
      <c r="U6799" s="40" t="n">
        <f aca="false">IFERROR(ABS(T6799)/S6799*100,0)</f>
        <v>0.000109363409856021</v>
      </c>
    </row>
    <row r="6800" customFormat="false" ht="15" hidden="false" customHeight="false" outlineLevel="0" collapsed="false">
      <c r="A6800" s="38" t="n">
        <v>45586</v>
      </c>
      <c r="B6800" s="39" t="n">
        <v>200.81</v>
      </c>
      <c r="C6800" s="39" t="n">
        <v>200.8099976</v>
      </c>
      <c r="D6800" s="39" t="n">
        <f aca="false">B6800-C6800</f>
        <v>2.39999999962492E-006</v>
      </c>
      <c r="E6800" s="40" t="n">
        <f aca="false">IFERROR(ABS(D6800)/C6800*100,0)</f>
        <v>1.19515961770268E-006</v>
      </c>
      <c r="F6800" s="39" t="n">
        <v>203.44</v>
      </c>
      <c r="G6800" s="39" t="n">
        <v>203.4400024</v>
      </c>
      <c r="H6800" s="39" t="n">
        <f aca="false">F6800-G6800</f>
        <v>-2.39999999962492E-006</v>
      </c>
      <c r="I6800" s="40" t="n">
        <f aca="false">IFERROR(ABS(H6800)/G6800*100,0)</f>
        <v>1.17970899101057E-006</v>
      </c>
      <c r="J6800" s="39" t="n">
        <v>199.66</v>
      </c>
      <c r="K6800" s="39" t="n">
        <v>199.6600037</v>
      </c>
      <c r="L6800" s="39" t="n">
        <f aca="false">J6800-K6800</f>
        <v>-3.70000000771142E-006</v>
      </c>
      <c r="M6800" s="40" t="n">
        <f aca="false">IFERROR(ABS(L6800)/K6800*100,0)</f>
        <v>1.85315032512514E-006</v>
      </c>
      <c r="N6800" s="39" t="n">
        <v>201.95</v>
      </c>
      <c r="O6800" s="39" t="n">
        <v>201.9499969</v>
      </c>
      <c r="P6800" s="39" t="n">
        <f aca="false">N6800-O6800</f>
        <v>3.09999998648891E-006</v>
      </c>
      <c r="Q6800" s="40" t="n">
        <f aca="false">IFERROR(ABS(P6800)/O6800*100,0)</f>
        <v>1.53503344098784E-006</v>
      </c>
      <c r="R6800" s="41" t="n">
        <v>14819950</v>
      </c>
      <c r="S6800" s="41" t="n">
        <v>14820000</v>
      </c>
      <c r="T6800" s="41" t="n">
        <f aca="false">R6800-S6800</f>
        <v>-50</v>
      </c>
      <c r="U6800" s="40" t="n">
        <f aca="false">IFERROR(ABS(T6800)/S6800*100,0)</f>
        <v>0.000337381916329285</v>
      </c>
    </row>
    <row r="6801" customFormat="false" ht="15" hidden="false" customHeight="false" outlineLevel="0" collapsed="false">
      <c r="A6801" s="38" t="n">
        <v>45587</v>
      </c>
      <c r="B6801" s="39" t="n">
        <v>199.07</v>
      </c>
      <c r="C6801" s="39" t="n">
        <v>199.0700073</v>
      </c>
      <c r="D6801" s="39" t="n">
        <f aca="false">B6801-C6801</f>
        <v>-7.29999999293796E-006</v>
      </c>
      <c r="E6801" s="40" t="n">
        <f aca="false">IFERROR(ABS(D6801)/C6801*100,0)</f>
        <v>3.66705165280715E-006</v>
      </c>
      <c r="F6801" s="39" t="n">
        <v>200.17</v>
      </c>
      <c r="G6801" s="39" t="n">
        <v>200.1699982</v>
      </c>
      <c r="H6801" s="39" t="n">
        <f aca="false">F6801-G6801</f>
        <v>1.79999997840241E-006</v>
      </c>
      <c r="I6801" s="40" t="n">
        <f aca="false">IFERROR(ABS(H6801)/G6801*100,0)</f>
        <v>8.99235646994381E-007</v>
      </c>
      <c r="J6801" s="39" t="n">
        <v>197.11</v>
      </c>
      <c r="K6801" s="39" t="n">
        <v>197.1100006</v>
      </c>
      <c r="L6801" s="39" t="n">
        <f aca="false">J6801-K6801</f>
        <v>-5.99999992800804E-007</v>
      </c>
      <c r="M6801" s="40" t="n">
        <f aca="false">IFERROR(ABS(L6801)/K6801*100,0)</f>
        <v>3.04398554601193E-007</v>
      </c>
      <c r="N6801" s="39" t="n">
        <v>198.48</v>
      </c>
      <c r="O6801" s="39" t="n">
        <v>198.4799957</v>
      </c>
      <c r="P6801" s="39" t="n">
        <f aca="false">N6801-O6801</f>
        <v>4.30000000051223E-006</v>
      </c>
      <c r="Q6801" s="40" t="n">
        <f aca="false">IFERROR(ABS(P6801)/O6801*100,0)</f>
        <v>2.16646518221999E-006</v>
      </c>
      <c r="R6801" s="41" t="n">
        <v>11165073</v>
      </c>
      <c r="S6801" s="41" t="n">
        <v>11165100</v>
      </c>
      <c r="T6801" s="41" t="n">
        <f aca="false">R6801-S6801</f>
        <v>-27</v>
      </c>
      <c r="U6801" s="40" t="n">
        <f aca="false">IFERROR(ABS(T6801)/S6801*100,0)</f>
        <v>0.000241824972458823</v>
      </c>
    </row>
    <row r="6802" customFormat="false" ht="15" hidden="false" customHeight="false" outlineLevel="0" collapsed="false">
      <c r="A6802" s="38" t="n">
        <v>45588</v>
      </c>
      <c r="B6802" s="39" t="n">
        <v>196.68</v>
      </c>
      <c r="C6802" s="39" t="n">
        <v>196.6799927</v>
      </c>
      <c r="D6802" s="39" t="n">
        <f aca="false">B6802-C6802</f>
        <v>7.29999999293796E-006</v>
      </c>
      <c r="E6802" s="40" t="n">
        <f aca="false">IFERROR(ABS(D6802)/C6802*100,0)</f>
        <v>3.71161290618553E-006</v>
      </c>
      <c r="F6802" s="39" t="n">
        <v>203.13</v>
      </c>
      <c r="G6802" s="39" t="n">
        <v>203.1300049</v>
      </c>
      <c r="H6802" s="39" t="n">
        <f aca="false">F6802-G6802</f>
        <v>-4.89999999331303E-006</v>
      </c>
      <c r="I6802" s="40" t="n">
        <f aca="false">IFERROR(ABS(H6802)/G6802*100,0)</f>
        <v>2.41224825240628E-006</v>
      </c>
      <c r="J6802" s="39" t="n">
        <v>196.23</v>
      </c>
      <c r="K6802" s="39" t="n">
        <v>196.2299957</v>
      </c>
      <c r="L6802" s="39" t="n">
        <f aca="false">J6802-K6802</f>
        <v>4.30000000051223E-006</v>
      </c>
      <c r="M6802" s="40" t="n">
        <f aca="false">IFERROR(ABS(L6802)/K6802*100,0)</f>
        <v>2.19130616864822E-006</v>
      </c>
      <c r="N6802" s="39" t="n">
        <v>200.86</v>
      </c>
      <c r="O6802" s="39" t="n">
        <v>200.8600006</v>
      </c>
      <c r="P6802" s="39" t="n">
        <f aca="false">N6802-O6802</f>
        <v>-5.99999992800804E-007</v>
      </c>
      <c r="Q6802" s="40" t="n">
        <f aca="false">IFERROR(ABS(P6802)/O6802*100,0)</f>
        <v>2.98715518773529E-007</v>
      </c>
      <c r="R6802" s="41" t="n">
        <v>16535701</v>
      </c>
      <c r="S6802" s="41" t="n">
        <v>16535700</v>
      </c>
      <c r="T6802" s="41" t="n">
        <f aca="false">R6802-S6802</f>
        <v>1</v>
      </c>
      <c r="U6802" s="40" t="n">
        <f aca="false">IFERROR(ABS(T6802)/S6802*100,0)</f>
        <v>6.04752142334464E-006</v>
      </c>
    </row>
    <row r="6803" customFormat="false" ht="15" hidden="false" customHeight="false" outlineLevel="0" collapsed="false">
      <c r="A6803" s="38" t="n">
        <v>45589</v>
      </c>
      <c r="B6803" s="39" t="n">
        <v>198.96</v>
      </c>
      <c r="C6803" s="39" t="n">
        <v>198.9600067</v>
      </c>
      <c r="D6803" s="39" t="n">
        <f aca="false">B6803-C6803</f>
        <v>-6.70000000013715E-006</v>
      </c>
      <c r="E6803" s="40" t="n">
        <f aca="false">IFERROR(ABS(D6803)/C6803*100,0)</f>
        <v>3.36751094416663E-006</v>
      </c>
      <c r="F6803" s="39" t="n">
        <v>200.5</v>
      </c>
      <c r="G6803" s="39" t="n">
        <v>200.5</v>
      </c>
      <c r="H6803" s="39" t="n">
        <f aca="false">F6803-G6803</f>
        <v>0</v>
      </c>
      <c r="I6803" s="40" t="n">
        <f aca="false">IFERROR(ABS(H6803)/G6803*100,0)</f>
        <v>0</v>
      </c>
      <c r="J6803" s="39" t="n">
        <v>197.41</v>
      </c>
      <c r="K6803" s="39" t="n">
        <v>197.4100037</v>
      </c>
      <c r="L6803" s="39" t="n">
        <f aca="false">J6803-K6803</f>
        <v>-3.70000000771142E-006</v>
      </c>
      <c r="M6803" s="40" t="n">
        <f aca="false">IFERROR(ABS(L6803)/K6803*100,0)</f>
        <v>1.87427178884726E-006</v>
      </c>
      <c r="N6803" s="39" t="n">
        <v>197.93</v>
      </c>
      <c r="O6803" s="39" t="n">
        <v>197.9299927</v>
      </c>
      <c r="P6803" s="39" t="n">
        <f aca="false">N6803-O6803</f>
        <v>7.29999999293796E-006</v>
      </c>
      <c r="Q6803" s="40" t="n">
        <f aca="false">IFERROR(ABS(P6803)/O6803*100,0)</f>
        <v>3.6881727187261E-006</v>
      </c>
      <c r="R6803" s="41" t="n">
        <v>9935780</v>
      </c>
      <c r="S6803" s="41" t="n">
        <v>9935800</v>
      </c>
      <c r="T6803" s="41" t="n">
        <f aca="false">R6803-S6803</f>
        <v>-20</v>
      </c>
      <c r="U6803" s="40" t="n">
        <f aca="false">IFERROR(ABS(T6803)/S6803*100,0)</f>
        <v>0.000201292296543811</v>
      </c>
    </row>
    <row r="6804" customFormat="false" ht="15" hidden="false" customHeight="false" outlineLevel="0" collapsed="false">
      <c r="A6804" s="38" t="n">
        <v>45590</v>
      </c>
      <c r="B6804" s="39" t="n">
        <v>200.25</v>
      </c>
      <c r="C6804" s="39" t="n">
        <v>200.25</v>
      </c>
      <c r="D6804" s="39" t="n">
        <f aca="false">B6804-C6804</f>
        <v>0</v>
      </c>
      <c r="E6804" s="40" t="n">
        <f aca="false">IFERROR(ABS(D6804)/C6804*100,0)</f>
        <v>0</v>
      </c>
      <c r="F6804" s="39" t="n">
        <v>205.2</v>
      </c>
      <c r="G6804" s="39" t="n">
        <v>205.1999969</v>
      </c>
      <c r="H6804" s="39" t="n">
        <f aca="false">F6804-G6804</f>
        <v>3.09999998648891E-006</v>
      </c>
      <c r="I6804" s="40" t="n">
        <f aca="false">IFERROR(ABS(H6804)/G6804*100,0)</f>
        <v>1.51072126380179E-006</v>
      </c>
      <c r="J6804" s="39" t="n">
        <v>200</v>
      </c>
      <c r="K6804" s="39" t="n">
        <v>200</v>
      </c>
      <c r="L6804" s="39" t="n">
        <f aca="false">J6804-K6804</f>
        <v>0</v>
      </c>
      <c r="M6804" s="40" t="n">
        <f aca="false">IFERROR(ABS(L6804)/K6804*100,0)</f>
        <v>0</v>
      </c>
      <c r="N6804" s="39" t="n">
        <v>203.44</v>
      </c>
      <c r="O6804" s="39" t="n">
        <v>203.4400024</v>
      </c>
      <c r="P6804" s="39" t="n">
        <f aca="false">N6804-O6804</f>
        <v>-2.39999999962492E-006</v>
      </c>
      <c r="Q6804" s="40" t="n">
        <f aca="false">IFERROR(ABS(P6804)/O6804*100,0)</f>
        <v>1.17970899101057E-006</v>
      </c>
      <c r="R6804" s="41" t="n">
        <v>13434862</v>
      </c>
      <c r="S6804" s="41" t="n">
        <v>13434900</v>
      </c>
      <c r="T6804" s="41" t="n">
        <f aca="false">R6804-S6804</f>
        <v>-38</v>
      </c>
      <c r="U6804" s="40" t="n">
        <f aca="false">IFERROR(ABS(T6804)/S6804*100,0)</f>
        <v>0.000282845424975251</v>
      </c>
    </row>
    <row r="6805" customFormat="false" ht="15" hidden="false" customHeight="false" outlineLevel="0" collapsed="false">
      <c r="A6805" s="38" t="n">
        <v>45593</v>
      </c>
      <c r="B6805" s="39" t="n">
        <v>199.26</v>
      </c>
      <c r="C6805" s="39" t="n">
        <v>199.2599945</v>
      </c>
      <c r="D6805" s="39" t="n">
        <f aca="false">B6805-C6805</f>
        <v>5.49999998611384E-006</v>
      </c>
      <c r="E6805" s="40" t="n">
        <f aca="false">IFERROR(ABS(D6805)/C6805*100,0)</f>
        <v>2.76021285653194E-006</v>
      </c>
      <c r="F6805" s="39" t="n">
        <v>199.74</v>
      </c>
      <c r="G6805" s="39" t="n">
        <v>199.7400055</v>
      </c>
      <c r="H6805" s="39" t="n">
        <f aca="false">F6805-G6805</f>
        <v>-5.49999998611384E-006</v>
      </c>
      <c r="I6805" s="40" t="n">
        <f aca="false">IFERROR(ABS(H6805)/G6805*100,0)</f>
        <v>2.75357957077549E-006</v>
      </c>
      <c r="J6805" s="39" t="n">
        <v>194.52</v>
      </c>
      <c r="K6805" s="39" t="n">
        <v>194.5200043</v>
      </c>
      <c r="L6805" s="39" t="n">
        <f aca="false">J6805-K6805</f>
        <v>-4.30000000051223E-006</v>
      </c>
      <c r="M6805" s="40" t="n">
        <f aca="false">IFERROR(ABS(L6805)/K6805*100,0)</f>
        <v>2.21056955863548E-006</v>
      </c>
      <c r="N6805" s="39" t="n">
        <v>194.68</v>
      </c>
      <c r="O6805" s="39" t="n">
        <v>194.6799927</v>
      </c>
      <c r="P6805" s="39" t="n">
        <f aca="false">N6805-O6805</f>
        <v>7.29999999293796E-006</v>
      </c>
      <c r="Q6805" s="40" t="n">
        <f aca="false">IFERROR(ABS(P6805)/O6805*100,0)</f>
        <v>3.74974330525437E-006</v>
      </c>
      <c r="R6805" s="41" t="n">
        <v>20135345</v>
      </c>
      <c r="S6805" s="41" t="n">
        <v>20135300</v>
      </c>
      <c r="T6805" s="41" t="n">
        <f aca="false">R6805-S6805</f>
        <v>45</v>
      </c>
      <c r="U6805" s="40" t="n">
        <f aca="false">IFERROR(ABS(T6805)/S6805*100,0)</f>
        <v>0.000223488102983318</v>
      </c>
    </row>
    <row r="6806" customFormat="false" ht="15" hidden="false" customHeight="false" outlineLevel="0" collapsed="false">
      <c r="A6806" s="38" t="n">
        <v>45594</v>
      </c>
      <c r="B6806" s="39" t="n">
        <v>194.39</v>
      </c>
      <c r="C6806" s="39" t="n">
        <v>194.3899994</v>
      </c>
      <c r="D6806" s="39" t="n">
        <f aca="false">B6806-C6806</f>
        <v>5.99999992800804E-007</v>
      </c>
      <c r="E6806" s="40" t="n">
        <f aca="false">IFERROR(ABS(D6806)/C6806*100,0)</f>
        <v>3.0865785001942E-007</v>
      </c>
      <c r="F6806" s="39" t="n">
        <v>198.79</v>
      </c>
      <c r="G6806" s="39" t="n">
        <v>198.7899933</v>
      </c>
      <c r="H6806" s="39" t="n">
        <f aca="false">F6806-G6806</f>
        <v>6.70000000013715E-006</v>
      </c>
      <c r="I6806" s="40" t="n">
        <f aca="false">IFERROR(ABS(H6806)/G6806*100,0)</f>
        <v>3.37039097839597E-006</v>
      </c>
      <c r="J6806" s="39" t="n">
        <v>193.6</v>
      </c>
      <c r="K6806" s="39" t="n">
        <v>193.6000061</v>
      </c>
      <c r="L6806" s="39" t="n">
        <f aca="false">J6806-K6806</f>
        <v>-6.10000000733635E-006</v>
      </c>
      <c r="M6806" s="40" t="n">
        <f aca="false">IFERROR(ABS(L6806)/K6806*100,0)</f>
        <v>3.15082635079336E-006</v>
      </c>
      <c r="N6806" s="39" t="n">
        <v>196.94</v>
      </c>
      <c r="O6806" s="39" t="n">
        <v>196.9400024</v>
      </c>
      <c r="P6806" s="39" t="n">
        <f aca="false">N6806-O6806</f>
        <v>-2.39999999962492E-006</v>
      </c>
      <c r="Q6806" s="40" t="n">
        <f aca="false">IFERROR(ABS(P6806)/O6806*100,0)</f>
        <v>1.21864525763047E-006</v>
      </c>
      <c r="R6806" s="41" t="n">
        <v>13779107</v>
      </c>
      <c r="S6806" s="41" t="n">
        <v>13779100</v>
      </c>
      <c r="T6806" s="41" t="n">
        <f aca="false">R6806-S6806</f>
        <v>7</v>
      </c>
      <c r="U6806" s="40" t="n">
        <f aca="false">IFERROR(ABS(T6806)/S6806*100,0)</f>
        <v>5.08015763003389E-005</v>
      </c>
    </row>
    <row r="6807" customFormat="false" ht="15" hidden="false" customHeight="false" outlineLevel="0" collapsed="false">
      <c r="A6807" s="38" t="n">
        <v>45595</v>
      </c>
      <c r="B6807" s="39" t="n">
        <v>194.38</v>
      </c>
      <c r="C6807" s="39" t="n">
        <v>194.3800049</v>
      </c>
      <c r="D6807" s="39" t="n">
        <f aca="false">B6807-C6807</f>
        <v>-4.89999999331303E-006</v>
      </c>
      <c r="E6807" s="40" t="n">
        <f aca="false">IFERROR(ABS(D6807)/C6807*100,0)</f>
        <v>2.52083540991465E-006</v>
      </c>
      <c r="F6807" s="39" t="n">
        <v>195.45</v>
      </c>
      <c r="G6807" s="39" t="n">
        <v>195.4499969</v>
      </c>
      <c r="H6807" s="39" t="n">
        <f aca="false">F6807-G6807</f>
        <v>3.09999998648891E-006</v>
      </c>
      <c r="I6807" s="40" t="n">
        <f aca="false">IFERROR(ABS(H6807)/G6807*100,0)</f>
        <v>1.5860834155321E-006</v>
      </c>
      <c r="J6807" s="39" t="n">
        <v>192.61</v>
      </c>
      <c r="K6807" s="39" t="n">
        <v>192.6100006</v>
      </c>
      <c r="L6807" s="39" t="n">
        <f aca="false">J6807-K6807</f>
        <v>-5.99999992800804E-007</v>
      </c>
      <c r="M6807" s="40" t="n">
        <f aca="false">IFERROR(ABS(L6807)/K6807*100,0)</f>
        <v>3.1151030109119E-007</v>
      </c>
      <c r="N6807" s="39" t="n">
        <v>194.48</v>
      </c>
      <c r="O6807" s="39" t="n">
        <v>194.4799957</v>
      </c>
      <c r="P6807" s="39" t="n">
        <f aca="false">N6807-O6807</f>
        <v>4.30000000051223E-006</v>
      </c>
      <c r="Q6807" s="40" t="n">
        <f aca="false">IFERROR(ABS(P6807)/O6807*100,0)</f>
        <v>2.21102431899747E-006</v>
      </c>
      <c r="R6807" s="41" t="n">
        <v>10007766</v>
      </c>
      <c r="S6807" s="41" t="n">
        <v>10007800</v>
      </c>
      <c r="T6807" s="41" t="n">
        <f aca="false">R6807-S6807</f>
        <v>-34</v>
      </c>
      <c r="U6807" s="40" t="n">
        <f aca="false">IFERROR(ABS(T6807)/S6807*100,0)</f>
        <v>0.000339735006694778</v>
      </c>
    </row>
    <row r="6808" customFormat="false" ht="15" hidden="false" customHeight="false" outlineLevel="0" collapsed="false">
      <c r="A6808" s="38" t="n">
        <v>45596</v>
      </c>
      <c r="B6808" s="39" t="n">
        <v>192.86</v>
      </c>
      <c r="C6808" s="39" t="n">
        <v>192.8600006</v>
      </c>
      <c r="D6808" s="39" t="n">
        <f aca="false">B6808-C6808</f>
        <v>-5.99999992800804E-007</v>
      </c>
      <c r="E6808" s="40" t="n">
        <f aca="false">IFERROR(ABS(D6808)/C6808*100,0)</f>
        <v>3.11106497425161E-007</v>
      </c>
      <c r="F6808" s="39" t="n">
        <v>192.86</v>
      </c>
      <c r="G6808" s="39" t="n">
        <v>192.8600006</v>
      </c>
      <c r="H6808" s="39" t="n">
        <f aca="false">F6808-G6808</f>
        <v>-5.99999992800804E-007</v>
      </c>
      <c r="I6808" s="40" t="n">
        <f aca="false">IFERROR(ABS(H6808)/G6808*100,0)</f>
        <v>3.11106497425161E-007</v>
      </c>
      <c r="J6808" s="39" t="n">
        <v>187.66</v>
      </c>
      <c r="K6808" s="39" t="n">
        <v>187.6600037</v>
      </c>
      <c r="L6808" s="39" t="n">
        <f aca="false">J6808-K6808</f>
        <v>-3.70000000771142E-006</v>
      </c>
      <c r="M6808" s="40" t="n">
        <f aca="false">IFERROR(ABS(L6808)/K6808*100,0)</f>
        <v>1.97165082316974E-006</v>
      </c>
      <c r="N6808" s="39" t="n">
        <v>190.54</v>
      </c>
      <c r="O6808" s="39" t="n">
        <v>190.5399933</v>
      </c>
      <c r="P6808" s="39" t="n">
        <f aca="false">N6808-O6808</f>
        <v>6.70000000013715E-006</v>
      </c>
      <c r="Q6808" s="40" t="n">
        <f aca="false">IFERROR(ABS(P6808)/O6808*100,0)</f>
        <v>3.51632215583643E-006</v>
      </c>
      <c r="R6808" s="41" t="n">
        <v>13062658</v>
      </c>
      <c r="S6808" s="41" t="n">
        <v>13062700</v>
      </c>
      <c r="T6808" s="41" t="n">
        <f aca="false">R6808-S6808</f>
        <v>-42</v>
      </c>
      <c r="U6808" s="40" t="n">
        <f aca="false">IFERROR(ABS(T6808)/S6808*100,0)</f>
        <v>0.000321526177589625</v>
      </c>
    </row>
    <row r="6809" customFormat="false" ht="15" hidden="false" customHeight="false" outlineLevel="0" collapsed="false">
      <c r="A6809" s="38" t="n">
        <v>45597</v>
      </c>
      <c r="B6809" s="39" t="n">
        <v>194.2</v>
      </c>
      <c r="C6809" s="39" t="n">
        <v>194.1999969</v>
      </c>
      <c r="D6809" s="39" t="n">
        <f aca="false">B6809-C6809</f>
        <v>3.09999998648891E-006</v>
      </c>
      <c r="E6809" s="40" t="n">
        <f aca="false">IFERROR(ABS(D6809)/C6809*100,0)</f>
        <v>1.59629250050153E-006</v>
      </c>
      <c r="F6809" s="39" t="n">
        <v>198.17</v>
      </c>
      <c r="G6809" s="39" t="n">
        <v>198.1699982</v>
      </c>
      <c r="H6809" s="39" t="n">
        <f aca="false">F6809-G6809</f>
        <v>1.79999997840241E-006</v>
      </c>
      <c r="I6809" s="40" t="n">
        <f aca="false">IFERROR(ABS(H6809)/G6809*100,0)</f>
        <v>9.08311043423328E-007</v>
      </c>
      <c r="J6809" s="39" t="n">
        <v>192.55</v>
      </c>
      <c r="K6809" s="39" t="n">
        <v>192.5500031</v>
      </c>
      <c r="L6809" s="39" t="n">
        <f aca="false">J6809-K6809</f>
        <v>-3.09999998648891E-006</v>
      </c>
      <c r="M6809" s="40" t="n">
        <f aca="false">IFERROR(ABS(L6809)/K6809*100,0)</f>
        <v>1.60997140305365E-006</v>
      </c>
      <c r="N6809" s="39" t="n">
        <v>192.95</v>
      </c>
      <c r="O6809" s="39" t="n">
        <v>192.9499969</v>
      </c>
      <c r="P6809" s="39" t="n">
        <f aca="false">N6809-O6809</f>
        <v>3.09999998648891E-006</v>
      </c>
      <c r="Q6809" s="40" t="n">
        <f aca="false">IFERROR(ABS(P6809)/O6809*100,0)</f>
        <v>1.60663386177484E-006</v>
      </c>
      <c r="R6809" s="41" t="n">
        <v>12691190</v>
      </c>
      <c r="S6809" s="41" t="n">
        <v>12691200</v>
      </c>
      <c r="T6809" s="41" t="n">
        <f aca="false">R6809-S6809</f>
        <v>-10</v>
      </c>
      <c r="U6809" s="40" t="n">
        <f aca="false">IFERROR(ABS(T6809)/S6809*100,0)</f>
        <v>7.87947554210792E-005</v>
      </c>
    </row>
    <row r="6810" customFormat="false" ht="15" hidden="false" customHeight="false" outlineLevel="0" collapsed="false">
      <c r="A6810" s="38" t="n">
        <v>45600</v>
      </c>
      <c r="B6810" s="39" t="n">
        <v>193.7</v>
      </c>
      <c r="C6810" s="39" t="n">
        <v>193.6999969</v>
      </c>
      <c r="D6810" s="39" t="n">
        <f aca="false">B6810-C6810</f>
        <v>3.09999998648891E-006</v>
      </c>
      <c r="E6810" s="40" t="n">
        <f aca="false">IFERROR(ABS(D6810)/C6810*100,0)</f>
        <v>1.60041302844694E-006</v>
      </c>
      <c r="F6810" s="39" t="n">
        <v>194.36</v>
      </c>
      <c r="G6810" s="39" t="n">
        <v>194.3600006</v>
      </c>
      <c r="H6810" s="39" t="n">
        <f aca="false">F6810-G6810</f>
        <v>-5.99999992800804E-007</v>
      </c>
      <c r="I6810" s="40" t="n">
        <f aca="false">IFERROR(ABS(H6810)/G6810*100,0)</f>
        <v>3.08705490300767E-007</v>
      </c>
      <c r="J6810" s="39" t="n">
        <v>190.6</v>
      </c>
      <c r="K6810" s="39" t="n">
        <v>190.6000061</v>
      </c>
      <c r="L6810" s="39" t="n">
        <f aca="false">J6810-K6810</f>
        <v>-6.10000000733635E-006</v>
      </c>
      <c r="M6810" s="40" t="n">
        <f aca="false">IFERROR(ABS(L6810)/K6810*100,0)</f>
        <v>3.20041962859955E-006</v>
      </c>
      <c r="N6810" s="39" t="n">
        <v>191.56</v>
      </c>
      <c r="O6810" s="39" t="n">
        <v>191.5599976</v>
      </c>
      <c r="P6810" s="39" t="n">
        <f aca="false">N6810-O6810</f>
        <v>2.39999999962492E-006</v>
      </c>
      <c r="Q6810" s="40" t="n">
        <f aca="false">IFERROR(ABS(P6810)/O6810*100,0)</f>
        <v>1.25287117858312E-006</v>
      </c>
      <c r="R6810" s="41" t="n">
        <v>10917292</v>
      </c>
      <c r="S6810" s="41" t="n">
        <v>10917300</v>
      </c>
      <c r="T6810" s="41" t="n">
        <f aca="false">R6810-S6810</f>
        <v>-8</v>
      </c>
      <c r="U6810" s="40" t="n">
        <f aca="false">IFERROR(ABS(T6810)/S6810*100,0)</f>
        <v>7.32781914942339E-005</v>
      </c>
    </row>
    <row r="6811" customFormat="false" ht="15" hidden="false" customHeight="false" outlineLevel="0" collapsed="false">
      <c r="A6811" s="38" t="n">
        <v>45601</v>
      </c>
      <c r="B6811" s="39" t="n">
        <v>193.58</v>
      </c>
      <c r="C6811" s="39" t="n">
        <v>193.5800018</v>
      </c>
      <c r="D6811" s="39" t="n">
        <f aca="false">B6811-C6811</f>
        <v>-1.79999997840241E-006</v>
      </c>
      <c r="E6811" s="40" t="n">
        <f aca="false">IFERROR(ABS(D6811)/C6811*100,0)</f>
        <v>9.29848105003175E-007</v>
      </c>
      <c r="F6811" s="39" t="n">
        <v>198.34</v>
      </c>
      <c r="G6811" s="39" t="n">
        <v>198.3399963</v>
      </c>
      <c r="H6811" s="39" t="n">
        <f aca="false">F6811-G6811</f>
        <v>3.70000000771142E-006</v>
      </c>
      <c r="I6811" s="40" t="n">
        <f aca="false">IFERROR(ABS(H6811)/G6811*100,0)</f>
        <v>1.86548355184749E-006</v>
      </c>
      <c r="J6811" s="39" t="n">
        <v>193.49</v>
      </c>
      <c r="K6811" s="39" t="n">
        <v>193.4900055</v>
      </c>
      <c r="L6811" s="39" t="n">
        <f aca="false">J6811-K6811</f>
        <v>-5.49999998611384E-006</v>
      </c>
      <c r="M6811" s="40" t="n">
        <f aca="false">IFERROR(ABS(L6811)/K6811*100,0)</f>
        <v>2.84252407347926E-006</v>
      </c>
      <c r="N6811" s="39" t="n">
        <v>195.76</v>
      </c>
      <c r="O6811" s="39" t="n">
        <v>195.7599945</v>
      </c>
      <c r="P6811" s="39" t="n">
        <f aca="false">N6811-O6811</f>
        <v>5.49999998611384E-006</v>
      </c>
      <c r="Q6811" s="40" t="n">
        <f aca="false">IFERROR(ABS(P6811)/O6811*100,0)</f>
        <v>2.80956280171628E-006</v>
      </c>
      <c r="R6811" s="41" t="n">
        <v>10339213</v>
      </c>
      <c r="S6811" s="41" t="n">
        <v>10339200</v>
      </c>
      <c r="T6811" s="41" t="n">
        <f aca="false">R6811-S6811</f>
        <v>13</v>
      </c>
      <c r="U6811" s="40" t="n">
        <f aca="false">IFERROR(ABS(T6811)/S6811*100,0)</f>
        <v>0.000125735066542866</v>
      </c>
    </row>
    <row r="6812" customFormat="false" ht="15" hidden="false" customHeight="false" outlineLevel="0" collapsed="false">
      <c r="A6812" s="38" t="n">
        <v>45602</v>
      </c>
      <c r="B6812" s="39" t="n">
        <v>192.04</v>
      </c>
      <c r="C6812" s="39" t="n">
        <v>192.0399933</v>
      </c>
      <c r="D6812" s="39" t="n">
        <f aca="false">B6812-C6812</f>
        <v>6.70000000013715E-006</v>
      </c>
      <c r="E6812" s="40" t="n">
        <f aca="false">IFERROR(ABS(D6812)/C6812*100,0)</f>
        <v>3.48885661002424E-006</v>
      </c>
      <c r="F6812" s="39" t="n">
        <v>194.26</v>
      </c>
      <c r="G6812" s="39" t="n">
        <v>194.2599945</v>
      </c>
      <c r="H6812" s="39" t="n">
        <f aca="false">F6812-G6812</f>
        <v>5.49999998611384E-006</v>
      </c>
      <c r="I6812" s="40" t="n">
        <f aca="false">IFERROR(ABS(H6812)/G6812*100,0)</f>
        <v>2.83125715115463E-006</v>
      </c>
      <c r="J6812" s="39" t="n">
        <v>188.5</v>
      </c>
      <c r="K6812" s="39" t="n">
        <v>188.5</v>
      </c>
      <c r="L6812" s="39" t="n">
        <f aca="false">J6812-K6812</f>
        <v>0</v>
      </c>
      <c r="M6812" s="40" t="n">
        <f aca="false">IFERROR(ABS(L6812)/K6812*100,0)</f>
        <v>0</v>
      </c>
      <c r="N6812" s="39" t="n">
        <v>193.22</v>
      </c>
      <c r="O6812" s="39" t="n">
        <v>193.2200012</v>
      </c>
      <c r="P6812" s="39" t="n">
        <f aca="false">N6812-O6812</f>
        <v>-1.20000001402332E-006</v>
      </c>
      <c r="Q6812" s="40" t="n">
        <f aca="false">IFERROR(ABS(P6812)/O6812*100,0)</f>
        <v>6.21053724547496E-007</v>
      </c>
      <c r="R6812" s="41" t="n">
        <v>19834867</v>
      </c>
      <c r="S6812" s="41" t="n">
        <v>19834900</v>
      </c>
      <c r="T6812" s="41" t="n">
        <f aca="false">R6812-S6812</f>
        <v>-33</v>
      </c>
      <c r="U6812" s="40" t="n">
        <f aca="false">IFERROR(ABS(T6812)/S6812*100,0)</f>
        <v>0.000166373412520356</v>
      </c>
    </row>
    <row r="6813" customFormat="false" ht="15" hidden="false" customHeight="false" outlineLevel="0" collapsed="false">
      <c r="A6813" s="38" t="n">
        <v>45603</v>
      </c>
      <c r="B6813" s="39" t="n">
        <v>196.31</v>
      </c>
      <c r="C6813" s="39" t="n">
        <v>196.3099976</v>
      </c>
      <c r="D6813" s="39" t="n">
        <f aca="false">B6813-C6813</f>
        <v>2.39999999962492E-006</v>
      </c>
      <c r="E6813" s="40" t="n">
        <f aca="false">IFERROR(ABS(D6813)/C6813*100,0)</f>
        <v>1.22255617592903E-006</v>
      </c>
      <c r="F6813" s="39" t="n">
        <v>202.01</v>
      </c>
      <c r="G6813" s="39" t="n">
        <v>202.0099945</v>
      </c>
      <c r="H6813" s="39" t="n">
        <f aca="false">F6813-G6813</f>
        <v>5.49999998611384E-006</v>
      </c>
      <c r="I6813" s="40" t="n">
        <f aca="false">IFERROR(ABS(H6813)/G6813*100,0)</f>
        <v>2.72263756044696E-006</v>
      </c>
      <c r="J6813" s="39" t="n">
        <v>196.25</v>
      </c>
      <c r="K6813" s="39" t="n">
        <v>196.25</v>
      </c>
      <c r="L6813" s="39" t="n">
        <f aca="false">J6813-K6813</f>
        <v>0</v>
      </c>
      <c r="M6813" s="40" t="n">
        <f aca="false">IFERROR(ABS(L6813)/K6813*100,0)</f>
        <v>0</v>
      </c>
      <c r="N6813" s="39" t="n">
        <v>201.19</v>
      </c>
      <c r="O6813" s="39" t="n">
        <v>201.1900024</v>
      </c>
      <c r="P6813" s="39" t="n">
        <f aca="false">N6813-O6813</f>
        <v>-2.39999999962492E-006</v>
      </c>
      <c r="Q6813" s="40" t="n">
        <f aca="false">IFERROR(ABS(P6813)/O6813*100,0)</f>
        <v>1.19290221730467E-006</v>
      </c>
      <c r="R6813" s="41" t="n">
        <v>14865161</v>
      </c>
      <c r="S6813" s="41" t="n">
        <v>14865200</v>
      </c>
      <c r="T6813" s="41" t="n">
        <f aca="false">R6813-S6813</f>
        <v>-39</v>
      </c>
      <c r="U6813" s="40" t="n">
        <f aca="false">IFERROR(ABS(T6813)/S6813*100,0)</f>
        <v>0.000262357721389554</v>
      </c>
    </row>
    <row r="6814" customFormat="false" ht="15" hidden="false" customHeight="false" outlineLevel="0" collapsed="false">
      <c r="A6814" s="38" t="n">
        <v>45604</v>
      </c>
      <c r="B6814" s="39" t="n">
        <v>203.89</v>
      </c>
      <c r="C6814" s="39" t="n">
        <v>203.8899994</v>
      </c>
      <c r="D6814" s="39" t="n">
        <f aca="false">B6814-C6814</f>
        <v>5.99999992800804E-007</v>
      </c>
      <c r="E6814" s="40" t="n">
        <f aca="false">IFERROR(ABS(D6814)/C6814*100,0)</f>
        <v>2.9427632280468E-007</v>
      </c>
      <c r="F6814" s="39" t="n">
        <v>206.61</v>
      </c>
      <c r="G6814" s="39" t="n">
        <v>206.6100006</v>
      </c>
      <c r="H6814" s="39" t="n">
        <f aca="false">F6814-G6814</f>
        <v>-5.99999992800804E-007</v>
      </c>
      <c r="I6814" s="40" t="n">
        <f aca="false">IFERROR(ABS(H6814)/G6814*100,0)</f>
        <v>2.90402202729002E-007</v>
      </c>
      <c r="J6814" s="39" t="n">
        <v>200.02</v>
      </c>
      <c r="K6814" s="39" t="n">
        <v>200.0200043</v>
      </c>
      <c r="L6814" s="39" t="n">
        <f aca="false">J6814-K6814</f>
        <v>-4.30000000051223E-006</v>
      </c>
      <c r="M6814" s="40" t="n">
        <f aca="false">IFERROR(ABS(L6814)/K6814*100,0)</f>
        <v>2.14978497553818E-006</v>
      </c>
      <c r="N6814" s="39" t="n">
        <v>201.2</v>
      </c>
      <c r="O6814" s="39" t="n">
        <v>201.1999969</v>
      </c>
      <c r="P6814" s="39" t="n">
        <f aca="false">N6814-O6814</f>
        <v>3.09999998648891E-006</v>
      </c>
      <c r="Q6814" s="40" t="n">
        <f aca="false">IFERROR(ABS(P6814)/O6814*100,0)</f>
        <v>1.54075548422084E-006</v>
      </c>
      <c r="R6814" s="41" t="n">
        <v>13112091</v>
      </c>
      <c r="S6814" s="41" t="n">
        <v>13112100</v>
      </c>
      <c r="T6814" s="41" t="n">
        <f aca="false">R6814-S6814</f>
        <v>-9</v>
      </c>
      <c r="U6814" s="40" t="n">
        <f aca="false">IFERROR(ABS(T6814)/S6814*100,0)</f>
        <v>6.86388907955248E-005</v>
      </c>
    </row>
    <row r="6815" customFormat="false" ht="15" hidden="false" customHeight="false" outlineLevel="0" collapsed="false">
      <c r="A6815" s="38" t="n">
        <v>45607</v>
      </c>
      <c r="B6815" s="39" t="n">
        <v>197.96</v>
      </c>
      <c r="C6815" s="39" t="n">
        <v>197.9600067</v>
      </c>
      <c r="D6815" s="39" t="n">
        <f aca="false">B6815-C6815</f>
        <v>-6.70000000013715E-006</v>
      </c>
      <c r="E6815" s="40" t="n">
        <f aca="false">IFERROR(ABS(D6815)/C6815*100,0)</f>
        <v>3.38452201120134E-006</v>
      </c>
      <c r="F6815" s="39" t="n">
        <v>198.2</v>
      </c>
      <c r="G6815" s="39" t="n">
        <v>198.1999969</v>
      </c>
      <c r="H6815" s="39" t="n">
        <f aca="false">F6815-G6815</f>
        <v>3.09999998648891E-006</v>
      </c>
      <c r="I6815" s="40" t="n">
        <f aca="false">IFERROR(ABS(H6815)/G6815*100,0)</f>
        <v>1.56407670785837E-006</v>
      </c>
      <c r="J6815" s="39" t="n">
        <v>191.49</v>
      </c>
      <c r="K6815" s="39" t="n">
        <v>191.4900055</v>
      </c>
      <c r="L6815" s="39" t="n">
        <f aca="false">J6815-K6815</f>
        <v>-5.49999998611384E-006</v>
      </c>
      <c r="M6815" s="40" t="n">
        <f aca="false">IFERROR(ABS(L6815)/K6815*100,0)</f>
        <v>2.87221255843237E-006</v>
      </c>
      <c r="N6815" s="39" t="n">
        <v>194.05</v>
      </c>
      <c r="O6815" s="39" t="n">
        <v>194.0500031</v>
      </c>
      <c r="P6815" s="39" t="n">
        <f aca="false">N6815-O6815</f>
        <v>-3.09999998648891E-006</v>
      </c>
      <c r="Q6815" s="40" t="n">
        <f aca="false">IFERROR(ABS(P6815)/O6815*100,0)</f>
        <v>1.5975263782353E-006</v>
      </c>
      <c r="R6815" s="41" t="n">
        <v>16610009</v>
      </c>
      <c r="S6815" s="41" t="n">
        <v>16610000</v>
      </c>
      <c r="T6815" s="41" t="n">
        <f aca="false">R6815-S6815</f>
        <v>9</v>
      </c>
      <c r="U6815" s="40" t="n">
        <f aca="false">IFERROR(ABS(T6815)/S6815*100,0)</f>
        <v>5.41842263696568E-005</v>
      </c>
    </row>
    <row r="6816" customFormat="false" ht="15" hidden="false" customHeight="false" outlineLevel="0" collapsed="false">
      <c r="A6816" s="38" t="n">
        <v>45608</v>
      </c>
      <c r="B6816" s="39" t="n">
        <v>193.83</v>
      </c>
      <c r="C6816" s="39" t="n">
        <v>193.8300018</v>
      </c>
      <c r="D6816" s="39" t="n">
        <f aca="false">B6816-C6816</f>
        <v>-1.79999997840241E-006</v>
      </c>
      <c r="E6816" s="40" t="n">
        <f aca="false">IFERROR(ABS(D6816)/C6816*100,0)</f>
        <v>9.28648796206332E-007</v>
      </c>
      <c r="F6816" s="39" t="n">
        <v>194</v>
      </c>
      <c r="G6816" s="39" t="n">
        <v>194</v>
      </c>
      <c r="H6816" s="39" t="n">
        <f aca="false">F6816-G6816</f>
        <v>0</v>
      </c>
      <c r="I6816" s="40" t="n">
        <f aca="false">IFERROR(ABS(H6816)/G6816*100,0)</f>
        <v>0</v>
      </c>
      <c r="J6816" s="39" t="n">
        <v>189.72</v>
      </c>
      <c r="K6816" s="39" t="n">
        <v>189.7200012</v>
      </c>
      <c r="L6816" s="39" t="n">
        <f aca="false">J6816-K6816</f>
        <v>-1.20000001402332E-006</v>
      </c>
      <c r="M6816" s="40" t="n">
        <f aca="false">IFERROR(ABS(L6816)/K6816*100,0)</f>
        <v>6.3251107233459E-007</v>
      </c>
      <c r="N6816" s="39" t="n">
        <v>191.77</v>
      </c>
      <c r="O6816" s="39" t="n">
        <v>191.7700043</v>
      </c>
      <c r="P6816" s="39" t="n">
        <f aca="false">N6816-O6816</f>
        <v>-4.30000000051223E-006</v>
      </c>
      <c r="Q6816" s="40" t="n">
        <f aca="false">IFERROR(ABS(P6816)/O6816*100,0)</f>
        <v>2.24226933519041E-006</v>
      </c>
      <c r="R6816" s="41" t="n">
        <v>11818985</v>
      </c>
      <c r="S6816" s="41" t="n">
        <v>11819000</v>
      </c>
      <c r="T6816" s="41" t="n">
        <f aca="false">R6816-S6816</f>
        <v>-15</v>
      </c>
      <c r="U6816" s="40" t="n">
        <f aca="false">IFERROR(ABS(T6816)/S6816*100,0)</f>
        <v>0.000126914290549116</v>
      </c>
    </row>
    <row r="6817" customFormat="false" ht="15" hidden="false" customHeight="false" outlineLevel="0" collapsed="false">
      <c r="A6817" s="38" t="n">
        <v>45609</v>
      </c>
      <c r="B6817" s="39" t="n">
        <v>192.44</v>
      </c>
      <c r="C6817" s="39" t="n">
        <v>192.4400024</v>
      </c>
      <c r="D6817" s="39" t="n">
        <f aca="false">B6817-C6817</f>
        <v>-2.39999999962492E-006</v>
      </c>
      <c r="E6817" s="40" t="n">
        <f aca="false">IFERROR(ABS(D6817)/C6817*100,0)</f>
        <v>1.24714195057863E-006</v>
      </c>
      <c r="F6817" s="39" t="n">
        <v>192.48</v>
      </c>
      <c r="G6817" s="39" t="n">
        <v>192.4799957</v>
      </c>
      <c r="H6817" s="39" t="n">
        <f aca="false">F6817-G6817</f>
        <v>4.30000000051223E-006</v>
      </c>
      <c r="I6817" s="40" t="n">
        <f aca="false">IFERROR(ABS(H6817)/G6817*100,0)</f>
        <v>2.23399838766322E-006</v>
      </c>
      <c r="J6817" s="39" t="n">
        <v>186.5</v>
      </c>
      <c r="K6817" s="39" t="n">
        <v>186.5</v>
      </c>
      <c r="L6817" s="39" t="n">
        <f aca="false">J6817-K6817</f>
        <v>0</v>
      </c>
      <c r="M6817" s="40" t="n">
        <f aca="false">IFERROR(ABS(L6817)/K6817*100,0)</f>
        <v>0</v>
      </c>
      <c r="N6817" s="39" t="n">
        <v>186.66</v>
      </c>
      <c r="O6817" s="39" t="n">
        <v>186.6600037</v>
      </c>
      <c r="P6817" s="39" t="n">
        <f aca="false">N6817-O6817</f>
        <v>-3.70000000771142E-006</v>
      </c>
      <c r="Q6817" s="40" t="n">
        <f aca="false">IFERROR(ABS(P6817)/O6817*100,0)</f>
        <v>1.98221361532708E-006</v>
      </c>
      <c r="R6817" s="41" t="n">
        <v>13882151</v>
      </c>
      <c r="S6817" s="41" t="n">
        <v>13882200</v>
      </c>
      <c r="T6817" s="41" t="n">
        <f aca="false">R6817-S6817</f>
        <v>-49</v>
      </c>
      <c r="U6817" s="40" t="n">
        <f aca="false">IFERROR(ABS(T6817)/S6817*100,0)</f>
        <v>0.000352969990347351</v>
      </c>
    </row>
    <row r="6818" customFormat="false" ht="15" hidden="false" customHeight="false" outlineLevel="0" collapsed="false">
      <c r="A6818" s="38" t="n">
        <v>45610</v>
      </c>
      <c r="B6818" s="39" t="n">
        <v>188.4</v>
      </c>
      <c r="C6818" s="39" t="n">
        <v>188.3999939</v>
      </c>
      <c r="D6818" s="39" t="n">
        <f aca="false">B6818-C6818</f>
        <v>6.10000000733635E-006</v>
      </c>
      <c r="E6818" s="40" t="n">
        <f aca="false">IFERROR(ABS(D6818)/C6818*100,0)</f>
        <v>3.23779204078645E-006</v>
      </c>
      <c r="F6818" s="39" t="n">
        <v>192.66</v>
      </c>
      <c r="G6818" s="39" t="n">
        <v>192.6600037</v>
      </c>
      <c r="H6818" s="39" t="n">
        <f aca="false">F6818-G6818</f>
        <v>-3.70000000771142E-006</v>
      </c>
      <c r="I6818" s="40" t="n">
        <f aca="false">IFERROR(ABS(H6818)/G6818*100,0)</f>
        <v>1.92048164468681E-006</v>
      </c>
      <c r="J6818" s="39" t="n">
        <v>187.54</v>
      </c>
      <c r="K6818" s="39" t="n">
        <v>187.5399933</v>
      </c>
      <c r="L6818" s="39" t="n">
        <f aca="false">J6818-K6818</f>
        <v>6.70000000013715E-006</v>
      </c>
      <c r="M6818" s="40" t="n">
        <f aca="false">IFERROR(ABS(L6818)/K6818*100,0)</f>
        <v>3.57257131251969E-006</v>
      </c>
      <c r="N6818" s="39" t="n">
        <v>188.5</v>
      </c>
      <c r="O6818" s="39" t="n">
        <v>188.5</v>
      </c>
      <c r="P6818" s="39" t="n">
        <f aca="false">N6818-O6818</f>
        <v>0</v>
      </c>
      <c r="Q6818" s="40" t="n">
        <f aca="false">IFERROR(ABS(P6818)/O6818*100,0)</f>
        <v>0</v>
      </c>
      <c r="R6818" s="41" t="n">
        <v>11453908</v>
      </c>
      <c r="S6818" s="41" t="n">
        <v>11453900</v>
      </c>
      <c r="T6818" s="41" t="n">
        <f aca="false">R6818-S6818</f>
        <v>8</v>
      </c>
      <c r="U6818" s="40" t="n">
        <f aca="false">IFERROR(ABS(T6818)/S6818*100,0)</f>
        <v>6.98452055631706E-005</v>
      </c>
    </row>
    <row r="6819" customFormat="false" ht="15" hidden="false" customHeight="false" outlineLevel="0" collapsed="false">
      <c r="A6819" s="38" t="n">
        <v>45611</v>
      </c>
      <c r="B6819" s="39" t="n">
        <v>188.18</v>
      </c>
      <c r="C6819" s="39" t="n">
        <v>188.1799927</v>
      </c>
      <c r="D6819" s="39" t="n">
        <f aca="false">B6819-C6819</f>
        <v>7.29999999293796E-006</v>
      </c>
      <c r="E6819" s="40" t="n">
        <f aca="false">IFERROR(ABS(D6819)/C6819*100,0)</f>
        <v>3.87926468069098E-006</v>
      </c>
      <c r="F6819" s="39" t="n">
        <v>188.8</v>
      </c>
      <c r="G6819" s="39" t="n">
        <v>188.8000031</v>
      </c>
      <c r="H6819" s="39" t="n">
        <f aca="false">F6819-G6819</f>
        <v>-3.09999998648891E-006</v>
      </c>
      <c r="I6819" s="40" t="n">
        <f aca="false">IFERROR(ABS(H6819)/G6819*100,0)</f>
        <v>1.64194911842611E-006</v>
      </c>
      <c r="J6819" s="39" t="n">
        <v>184.81</v>
      </c>
      <c r="K6819" s="39" t="n">
        <v>184.8099976</v>
      </c>
      <c r="L6819" s="39" t="n">
        <f aca="false">J6819-K6819</f>
        <v>2.39999999962492E-006</v>
      </c>
      <c r="M6819" s="40" t="n">
        <f aca="false">IFERROR(ABS(L6819)/K6819*100,0)</f>
        <v>1.29863104312108E-006</v>
      </c>
      <c r="N6819" s="39" t="n">
        <v>186.01</v>
      </c>
      <c r="O6819" s="39" t="n">
        <v>186.0099945</v>
      </c>
      <c r="P6819" s="39" t="n">
        <f aca="false">N6819-O6819</f>
        <v>5.49999998611384E-006</v>
      </c>
      <c r="Q6819" s="40" t="n">
        <f aca="false">IFERROR(ABS(P6819)/O6819*100,0)</f>
        <v>2.95683035790522E-006</v>
      </c>
      <c r="R6819" s="41" t="n">
        <v>9834757</v>
      </c>
      <c r="S6819" s="41" t="n">
        <v>9834800</v>
      </c>
      <c r="T6819" s="41" t="n">
        <f aca="false">R6819-S6819</f>
        <v>-43</v>
      </c>
      <c r="U6819" s="40" t="n">
        <f aca="false">IFERROR(ABS(T6819)/S6819*100,0)</f>
        <v>0.000437222922682719</v>
      </c>
    </row>
    <row r="6820" customFormat="false" ht="15" hidden="false" customHeight="false" outlineLevel="0" collapsed="false">
      <c r="A6820" s="38" t="n">
        <v>45614</v>
      </c>
      <c r="B6820" s="39" t="n">
        <v>184.35</v>
      </c>
      <c r="C6820" s="39" t="n">
        <v>184.3500061</v>
      </c>
      <c r="D6820" s="39" t="n">
        <f aca="false">B6820-C6820</f>
        <v>-6.10000000733635E-006</v>
      </c>
      <c r="E6820" s="40" t="n">
        <f aca="false">IFERROR(ABS(D6820)/C6820*100,0)</f>
        <v>3.30892313831952E-006</v>
      </c>
      <c r="F6820" s="39" t="n">
        <v>188</v>
      </c>
      <c r="G6820" s="39" t="n">
        <v>188</v>
      </c>
      <c r="H6820" s="39" t="n">
        <f aca="false">F6820-G6820</f>
        <v>0</v>
      </c>
      <c r="I6820" s="40" t="n">
        <f aca="false">IFERROR(ABS(H6820)/G6820*100,0)</f>
        <v>0</v>
      </c>
      <c r="J6820" s="39" t="n">
        <v>183.49</v>
      </c>
      <c r="K6820" s="39" t="n">
        <v>183.4900055</v>
      </c>
      <c r="L6820" s="39" t="n">
        <f aca="false">J6820-K6820</f>
        <v>-5.49999998611384E-006</v>
      </c>
      <c r="M6820" s="40" t="n">
        <f aca="false">IFERROR(ABS(L6820)/K6820*100,0)</f>
        <v>2.99743845509549E-006</v>
      </c>
      <c r="N6820" s="39" t="n">
        <v>187.48</v>
      </c>
      <c r="O6820" s="39" t="n">
        <v>187.4799957</v>
      </c>
      <c r="P6820" s="39" t="n">
        <f aca="false">N6820-O6820</f>
        <v>4.30000000051223E-006</v>
      </c>
      <c r="Q6820" s="40" t="n">
        <f aca="false">IFERROR(ABS(P6820)/O6820*100,0)</f>
        <v>2.29357803452959E-006</v>
      </c>
      <c r="R6820" s="41" t="n">
        <v>10694009</v>
      </c>
      <c r="S6820" s="41" t="n">
        <v>10681500</v>
      </c>
      <c r="T6820" s="41" t="n">
        <f aca="false">R6820-S6820</f>
        <v>12509</v>
      </c>
      <c r="U6820" s="40" t="n">
        <f aca="false">IFERROR(ABS(T6820)/S6820*100,0)</f>
        <v>0.117109020268689</v>
      </c>
    </row>
    <row r="6821" customFormat="false" ht="15" hidden="false" customHeight="false" outlineLevel="0" collapsed="false">
      <c r="A6821" s="38" t="n">
        <v>45615</v>
      </c>
      <c r="B6821" s="39" t="n">
        <v>189.13</v>
      </c>
      <c r="C6821" s="39" t="n">
        <v>189.1300049</v>
      </c>
      <c r="D6821" s="39" t="n">
        <f aca="false">B6821-C6821</f>
        <v>-4.89999999331303E-006</v>
      </c>
      <c r="E6821" s="40" t="n">
        <f aca="false">IFERROR(ABS(D6821)/C6821*100,0)</f>
        <v>2.59081048292884E-006</v>
      </c>
      <c r="F6821" s="39" t="n">
        <v>190.02</v>
      </c>
      <c r="G6821" s="39" t="n">
        <v>190.0200043</v>
      </c>
      <c r="H6821" s="39" t="n">
        <f aca="false">F6821-G6821</f>
        <v>-4.30000000051223E-006</v>
      </c>
      <c r="I6821" s="40" t="n">
        <f aca="false">IFERROR(ABS(H6821)/G6821*100,0)</f>
        <v>2.26291964172544E-006</v>
      </c>
      <c r="J6821" s="39" t="n">
        <v>188.02</v>
      </c>
      <c r="K6821" s="39" t="n">
        <v>188.0200043</v>
      </c>
      <c r="L6821" s="39" t="n">
        <f aca="false">J6821-K6821</f>
        <v>-4.30000000051223E-006</v>
      </c>
      <c r="M6821" s="40" t="n">
        <f aca="false">IFERROR(ABS(L6821)/K6821*100,0)</f>
        <v>2.28699069363452E-006</v>
      </c>
      <c r="N6821" s="39" t="n">
        <v>189.67</v>
      </c>
      <c r="O6821" s="39" t="n">
        <v>189.6699982</v>
      </c>
      <c r="P6821" s="39" t="n">
        <f aca="false">N6821-O6821</f>
        <v>1.79999997840241E-006</v>
      </c>
      <c r="Q6821" s="40" t="n">
        <f aca="false">IFERROR(ABS(P6821)/O6821*100,0)</f>
        <v>9.49016710858181E-007</v>
      </c>
      <c r="R6821" s="41" t="n">
        <v>9390115</v>
      </c>
      <c r="S6821" s="41" t="n">
        <v>9390100</v>
      </c>
      <c r="T6821" s="41" t="n">
        <f aca="false">R6821-S6821</f>
        <v>15</v>
      </c>
      <c r="U6821" s="40" t="n">
        <f aca="false">IFERROR(ABS(T6821)/S6821*100,0)</f>
        <v>0.000159742707745391</v>
      </c>
    </row>
    <row r="6822" customFormat="false" ht="15" hidden="false" customHeight="false" outlineLevel="0" collapsed="false">
      <c r="A6822" s="38" t="n">
        <v>45616</v>
      </c>
      <c r="B6822" s="39" t="n">
        <v>188.85</v>
      </c>
      <c r="C6822" s="39" t="n">
        <v>188.8500061</v>
      </c>
      <c r="D6822" s="39" t="n">
        <f aca="false">B6822-C6822</f>
        <v>-6.10000000733635E-006</v>
      </c>
      <c r="E6822" s="40" t="n">
        <f aca="false">IFERROR(ABS(D6822)/C6822*100,0)</f>
        <v>3.23007668006443E-006</v>
      </c>
      <c r="F6822" s="39" t="n">
        <v>188.85</v>
      </c>
      <c r="G6822" s="39" t="n">
        <v>188.8500061</v>
      </c>
      <c r="H6822" s="39" t="n">
        <f aca="false">F6822-G6822</f>
        <v>-6.10000000733635E-006</v>
      </c>
      <c r="I6822" s="40" t="n">
        <f aca="false">IFERROR(ABS(H6822)/G6822*100,0)</f>
        <v>3.23007668006443E-006</v>
      </c>
      <c r="J6822" s="39" t="n">
        <v>184.06</v>
      </c>
      <c r="K6822" s="39" t="n">
        <v>184.0599976</v>
      </c>
      <c r="L6822" s="39" t="n">
        <f aca="false">J6822-K6822</f>
        <v>2.39999999962492E-006</v>
      </c>
      <c r="M6822" s="40" t="n">
        <f aca="false">IFERROR(ABS(L6822)/K6822*100,0)</f>
        <v>1.30392265072208E-006</v>
      </c>
      <c r="N6822" s="39" t="n">
        <v>188.36</v>
      </c>
      <c r="O6822" s="39" t="n">
        <v>188.3600006</v>
      </c>
      <c r="P6822" s="39" t="n">
        <f aca="false">N6822-O6822</f>
        <v>-5.99999992800804E-007</v>
      </c>
      <c r="Q6822" s="40" t="n">
        <f aca="false">IFERROR(ABS(P6822)/O6822*100,0)</f>
        <v>3.18538963097032E-007</v>
      </c>
      <c r="R6822" s="41" t="n">
        <v>10624495</v>
      </c>
      <c r="S6822" s="41" t="n">
        <v>10624500</v>
      </c>
      <c r="T6822" s="41" t="n">
        <f aca="false">R6822-S6822</f>
        <v>-5</v>
      </c>
      <c r="U6822" s="40" t="n">
        <f aca="false">IFERROR(ABS(T6822)/S6822*100,0)</f>
        <v>4.7061038166502E-005</v>
      </c>
    </row>
    <row r="6823" customFormat="false" ht="15" hidden="false" customHeight="false" outlineLevel="0" collapsed="false">
      <c r="A6823" s="38" t="n">
        <v>45617</v>
      </c>
      <c r="B6823" s="39" t="n">
        <v>189.41</v>
      </c>
      <c r="C6823" s="39" t="n">
        <v>189.4100037</v>
      </c>
      <c r="D6823" s="39" t="n">
        <f aca="false">B6823-C6823</f>
        <v>-3.70000000771142E-006</v>
      </c>
      <c r="E6823" s="40" t="n">
        <f aca="false">IFERROR(ABS(D6823)/C6823*100,0)</f>
        <v>1.95343431467945E-006</v>
      </c>
      <c r="F6823" s="39" t="n">
        <v>192.3</v>
      </c>
      <c r="G6823" s="39" t="n">
        <v>192.3000031</v>
      </c>
      <c r="H6823" s="39" t="n">
        <f aca="false">F6823-G6823</f>
        <v>-3.09999998648891E-006</v>
      </c>
      <c r="I6823" s="40" t="n">
        <f aca="false">IFERROR(ABS(H6823)/G6823*100,0)</f>
        <v>1.61206444956574E-006</v>
      </c>
      <c r="J6823" s="39" t="n">
        <v>186.74</v>
      </c>
      <c r="K6823" s="39" t="n">
        <v>186.7400055</v>
      </c>
      <c r="L6823" s="39" t="n">
        <f aca="false">J6823-K6823</f>
        <v>-5.49999998611384E-006</v>
      </c>
      <c r="M6823" s="40" t="n">
        <f aca="false">IFERROR(ABS(L6823)/K6823*100,0)</f>
        <v>2.94527140629962E-006</v>
      </c>
      <c r="N6823" s="39" t="n">
        <v>191.24</v>
      </c>
      <c r="O6823" s="39" t="n">
        <v>191.2400055</v>
      </c>
      <c r="P6823" s="39" t="n">
        <f aca="false">N6823-O6823</f>
        <v>-5.49999998611384E-006</v>
      </c>
      <c r="Q6823" s="40" t="n">
        <f aca="false">IFERROR(ABS(P6823)/O6823*100,0)</f>
        <v>2.87596728086992E-006</v>
      </c>
      <c r="R6823" s="41" t="n">
        <v>18137330</v>
      </c>
      <c r="S6823" s="41" t="n">
        <v>18137300</v>
      </c>
      <c r="T6823" s="41" t="n">
        <f aca="false">R6823-S6823</f>
        <v>30</v>
      </c>
      <c r="U6823" s="40" t="n">
        <f aca="false">IFERROR(ABS(T6823)/S6823*100,0)</f>
        <v>0.000165404994128123</v>
      </c>
    </row>
    <row r="6824" customFormat="false" ht="15" hidden="false" customHeight="false" outlineLevel="0" collapsed="false">
      <c r="A6824" s="38" t="n">
        <v>45618</v>
      </c>
      <c r="B6824" s="39" t="n">
        <v>192.95</v>
      </c>
      <c r="C6824" s="39" t="n">
        <v>192.9499969</v>
      </c>
      <c r="D6824" s="39" t="n">
        <f aca="false">B6824-C6824</f>
        <v>3.09999998648891E-006</v>
      </c>
      <c r="E6824" s="40" t="n">
        <f aca="false">IFERROR(ABS(D6824)/C6824*100,0)</f>
        <v>1.60663386177484E-006</v>
      </c>
      <c r="F6824" s="39" t="n">
        <v>193</v>
      </c>
      <c r="G6824" s="39" t="n">
        <v>193</v>
      </c>
      <c r="H6824" s="39" t="n">
        <f aca="false">F6824-G6824</f>
        <v>0</v>
      </c>
      <c r="I6824" s="40" t="n">
        <f aca="false">IFERROR(ABS(H6824)/G6824*100,0)</f>
        <v>0</v>
      </c>
      <c r="J6824" s="39" t="n">
        <v>189.43</v>
      </c>
      <c r="K6824" s="39" t="n">
        <v>189.4299927</v>
      </c>
      <c r="L6824" s="39" t="n">
        <f aca="false">J6824-K6824</f>
        <v>7.29999999293796E-006</v>
      </c>
      <c r="M6824" s="40" t="n">
        <f aca="false">IFERROR(ABS(L6824)/K6824*100,0)</f>
        <v>3.85366640672312E-006</v>
      </c>
      <c r="N6824" s="39" t="n">
        <v>190.08</v>
      </c>
      <c r="O6824" s="39" t="n">
        <v>190.0800018</v>
      </c>
      <c r="P6824" s="39" t="n">
        <f aca="false">N6824-O6824</f>
        <v>-1.79999997840241E-006</v>
      </c>
      <c r="Q6824" s="40" t="n">
        <f aca="false">IFERROR(ABS(P6824)/O6824*100,0)</f>
        <v>9.46969676639813E-007</v>
      </c>
      <c r="R6824" s="41" t="n">
        <v>8838925</v>
      </c>
      <c r="S6824" s="41" t="n">
        <v>8838900</v>
      </c>
      <c r="T6824" s="41" t="n">
        <f aca="false">R6824-S6824</f>
        <v>25</v>
      </c>
      <c r="U6824" s="40" t="n">
        <f aca="false">IFERROR(ABS(T6824)/S6824*100,0)</f>
        <v>0.000282840624964645</v>
      </c>
    </row>
    <row r="6825" customFormat="false" ht="15" hidden="false" customHeight="false" outlineLevel="0" collapsed="false">
      <c r="A6825" s="38" t="n">
        <v>45621</v>
      </c>
      <c r="B6825" s="39" t="n">
        <v>188.09</v>
      </c>
      <c r="C6825" s="39" t="n">
        <v>188.0899963</v>
      </c>
      <c r="D6825" s="39" t="n">
        <f aca="false">B6825-C6825</f>
        <v>3.70000000771142E-006</v>
      </c>
      <c r="E6825" s="40" t="n">
        <f aca="false">IFERROR(ABS(D6825)/C6825*100,0)</f>
        <v>1.96714343159962E-006</v>
      </c>
      <c r="F6825" s="39" t="n">
        <v>188.25</v>
      </c>
      <c r="G6825" s="39" t="n">
        <v>188.25</v>
      </c>
      <c r="H6825" s="39" t="n">
        <f aca="false">F6825-G6825</f>
        <v>0</v>
      </c>
      <c r="I6825" s="40" t="n">
        <f aca="false">IFERROR(ABS(H6825)/G6825*100,0)</f>
        <v>0</v>
      </c>
      <c r="J6825" s="39" t="n">
        <v>183.71</v>
      </c>
      <c r="K6825" s="39" t="n">
        <v>183.7100067</v>
      </c>
      <c r="L6825" s="39" t="n">
        <f aca="false">J6825-K6825</f>
        <v>-6.70000000013715E-006</v>
      </c>
      <c r="M6825" s="40" t="n">
        <f aca="false">IFERROR(ABS(L6825)/K6825*100,0)</f>
        <v>3.64705228663908E-006</v>
      </c>
      <c r="N6825" s="39" t="n">
        <v>185.08</v>
      </c>
      <c r="O6825" s="39" t="n">
        <v>185.0800018</v>
      </c>
      <c r="P6825" s="39" t="n">
        <f aca="false">N6825-O6825</f>
        <v>-1.79999997840241E-006</v>
      </c>
      <c r="Q6825" s="40" t="n">
        <f aca="false">IFERROR(ABS(P6825)/O6825*100,0)</f>
        <v>9.72552388640841E-007</v>
      </c>
      <c r="R6825" s="41" t="n">
        <v>14380026</v>
      </c>
      <c r="S6825" s="41" t="n">
        <v>14380000</v>
      </c>
      <c r="T6825" s="41" t="n">
        <f aca="false">R6825-S6825</f>
        <v>26</v>
      </c>
      <c r="U6825" s="40" t="n">
        <f aca="false">IFERROR(ABS(T6825)/S6825*100,0)</f>
        <v>0.000180806675938804</v>
      </c>
    </row>
    <row r="6826" customFormat="false" ht="15" hidden="false" customHeight="false" outlineLevel="0" collapsed="false">
      <c r="A6826" s="38" t="n">
        <v>45622</v>
      </c>
      <c r="B6826" s="39" t="n">
        <v>185.4</v>
      </c>
      <c r="C6826" s="39" t="n">
        <v>185.3999939</v>
      </c>
      <c r="D6826" s="39" t="n">
        <f aca="false">B6826-C6826</f>
        <v>6.10000000733635E-006</v>
      </c>
      <c r="E6826" s="40" t="n">
        <f aca="false">IFERROR(ABS(D6826)/C6826*100,0)</f>
        <v>3.29018349948088E-006</v>
      </c>
      <c r="F6826" s="39" t="n">
        <v>185.9</v>
      </c>
      <c r="G6826" s="39" t="n">
        <v>185.8999939</v>
      </c>
      <c r="H6826" s="39" t="n">
        <f aca="false">F6826-G6826</f>
        <v>6.10000000733635E-006</v>
      </c>
      <c r="I6826" s="40" t="n">
        <f aca="false">IFERROR(ABS(H6826)/G6826*100,0)</f>
        <v>3.28133416218275E-006</v>
      </c>
      <c r="J6826" s="39" t="n">
        <v>182.33</v>
      </c>
      <c r="K6826" s="39" t="n">
        <v>182.3300018</v>
      </c>
      <c r="L6826" s="39" t="n">
        <f aca="false">J6826-K6826</f>
        <v>-1.79999997840241E-006</v>
      </c>
      <c r="M6826" s="40" t="n">
        <f aca="false">IFERROR(ABS(L6826)/K6826*100,0)</f>
        <v>9.87220951369733E-007</v>
      </c>
      <c r="N6826" s="39" t="n">
        <v>183.84</v>
      </c>
      <c r="O6826" s="39" t="n">
        <v>183.8399963</v>
      </c>
      <c r="P6826" s="39" t="n">
        <f aca="false">N6826-O6826</f>
        <v>3.70000000771142E-006</v>
      </c>
      <c r="Q6826" s="40" t="n">
        <f aca="false">IFERROR(ABS(P6826)/O6826*100,0)</f>
        <v>2.01261971397865E-006</v>
      </c>
      <c r="R6826" s="41" t="n">
        <v>10186572</v>
      </c>
      <c r="S6826" s="41" t="n">
        <v>10186600</v>
      </c>
      <c r="T6826" s="41" t="n">
        <f aca="false">R6826-S6826</f>
        <v>-28</v>
      </c>
      <c r="U6826" s="40" t="n">
        <f aca="false">IFERROR(ABS(T6826)/S6826*100,0)</f>
        <v>0.000274870908841026</v>
      </c>
    </row>
    <row r="6827" customFormat="false" ht="15" hidden="false" customHeight="false" outlineLevel="0" collapsed="false">
      <c r="A6827" s="38" t="n">
        <v>45623</v>
      </c>
      <c r="B6827" s="39" t="n">
        <v>182</v>
      </c>
      <c r="C6827" s="39" t="n">
        <v>182</v>
      </c>
      <c r="D6827" s="39" t="n">
        <f aca="false">B6827-C6827</f>
        <v>0</v>
      </c>
      <c r="E6827" s="40" t="n">
        <f aca="false">IFERROR(ABS(D6827)/C6827*100,0)</f>
        <v>0</v>
      </c>
      <c r="F6827" s="39" t="n">
        <v>182.45</v>
      </c>
      <c r="G6827" s="39" t="n">
        <v>182.4499969</v>
      </c>
      <c r="H6827" s="39" t="n">
        <f aca="false">F6827-G6827</f>
        <v>3.09999998648891E-006</v>
      </c>
      <c r="I6827" s="40" t="n">
        <f aca="false">IFERROR(ABS(H6827)/G6827*100,0)</f>
        <v>1.69909566410571E-006</v>
      </c>
      <c r="J6827" s="39" t="n">
        <v>178.05</v>
      </c>
      <c r="K6827" s="39" t="n">
        <v>178.0500031</v>
      </c>
      <c r="L6827" s="39" t="n">
        <f aca="false">J6827-K6827</f>
        <v>-3.09999998648891E-006</v>
      </c>
      <c r="M6827" s="40" t="n">
        <f aca="false">IFERROR(ABS(L6827)/K6827*100,0)</f>
        <v>1.74108392727622E-006</v>
      </c>
      <c r="N6827" s="39" t="n">
        <v>181.19</v>
      </c>
      <c r="O6827" s="39" t="n">
        <v>181.1900024</v>
      </c>
      <c r="P6827" s="39" t="n">
        <f aca="false">N6827-O6827</f>
        <v>-2.39999999962492E-006</v>
      </c>
      <c r="Q6827" s="40" t="n">
        <f aca="false">IFERROR(ABS(P6827)/O6827*100,0)</f>
        <v>1.32457639374971E-006</v>
      </c>
      <c r="R6827" s="41" t="n">
        <v>9895248</v>
      </c>
      <c r="S6827" s="41" t="n">
        <v>9895200</v>
      </c>
      <c r="T6827" s="41" t="n">
        <f aca="false">R6827-S6827</f>
        <v>48</v>
      </c>
      <c r="U6827" s="40" t="n">
        <f aca="false">IFERROR(ABS(T6827)/S6827*100,0)</f>
        <v>0.000485083676934271</v>
      </c>
    </row>
    <row r="6828" customFormat="false" ht="15" hidden="false" customHeight="false" outlineLevel="0" collapsed="false">
      <c r="A6828" s="38" t="n">
        <v>45625</v>
      </c>
      <c r="B6828" s="39" t="n">
        <v>181.51</v>
      </c>
      <c r="C6828" s="39" t="n">
        <v>181.5099945</v>
      </c>
      <c r="D6828" s="39" t="n">
        <f aca="false">B6828-C6828</f>
        <v>5.49999998611384E-006</v>
      </c>
      <c r="E6828" s="40" t="n">
        <f aca="false">IFERROR(ABS(D6828)/C6828*100,0)</f>
        <v>3.0301361648236E-006</v>
      </c>
      <c r="F6828" s="39" t="n">
        <v>186.95</v>
      </c>
      <c r="G6828" s="39" t="n">
        <v>186.9499969</v>
      </c>
      <c r="H6828" s="39" t="n">
        <f aca="false">F6828-G6828</f>
        <v>3.09999998648891E-006</v>
      </c>
      <c r="I6828" s="40" t="n">
        <f aca="false">IFERROR(ABS(H6828)/G6828*100,0)</f>
        <v>1.65819739924741E-006</v>
      </c>
      <c r="J6828" s="39" t="n">
        <v>181.18</v>
      </c>
      <c r="K6828" s="39" t="n">
        <v>181.1799927</v>
      </c>
      <c r="L6828" s="39" t="n">
        <f aca="false">J6828-K6828</f>
        <v>7.29999999293796E-006</v>
      </c>
      <c r="M6828" s="40" t="n">
        <f aca="false">IFERROR(ABS(L6828)/K6828*100,0)</f>
        <v>4.029142447878E-006</v>
      </c>
      <c r="N6828" s="39" t="n">
        <v>184.66</v>
      </c>
      <c r="O6828" s="39" t="n">
        <v>184.6600037</v>
      </c>
      <c r="P6828" s="39" t="n">
        <f aca="false">N6828-O6828</f>
        <v>-3.70000000771142E-006</v>
      </c>
      <c r="Q6828" s="40" t="n">
        <f aca="false">IFERROR(ABS(P6828)/O6828*100,0)</f>
        <v>2.00368240743809E-006</v>
      </c>
      <c r="R6828" s="41" t="n">
        <v>8045290</v>
      </c>
      <c r="S6828" s="41" t="n">
        <v>8045300</v>
      </c>
      <c r="T6828" s="41" t="n">
        <f aca="false">R6828-S6828</f>
        <v>-10</v>
      </c>
      <c r="U6828" s="40" t="n">
        <f aca="false">IFERROR(ABS(T6828)/S6828*100,0)</f>
        <v>0.000124296172920836</v>
      </c>
    </row>
    <row r="6829" customFormat="false" ht="15" hidden="false" customHeight="false" outlineLevel="0" collapsed="false">
      <c r="A6829" s="38" t="n">
        <v>45628</v>
      </c>
      <c r="B6829" s="39" t="n">
        <v>189.34</v>
      </c>
      <c r="C6829" s="39" t="n">
        <v>189.3399963</v>
      </c>
      <c r="D6829" s="39" t="n">
        <f aca="false">B6829-C6829</f>
        <v>3.70000000771142E-006</v>
      </c>
      <c r="E6829" s="40" t="n">
        <f aca="false">IFERROR(ABS(D6829)/C6829*100,0)</f>
        <v>1.95415658604374E-006</v>
      </c>
      <c r="F6829" s="39" t="n">
        <v>195.29</v>
      </c>
      <c r="G6829" s="39" t="n">
        <v>195.2899933</v>
      </c>
      <c r="H6829" s="39" t="n">
        <f aca="false">F6829-G6829</f>
        <v>6.70000000013715E-006</v>
      </c>
      <c r="I6829" s="40" t="n">
        <f aca="false">IFERROR(ABS(H6829)/G6829*100,0)</f>
        <v>3.43079534538401E-006</v>
      </c>
      <c r="J6829" s="39" t="n">
        <v>188.94</v>
      </c>
      <c r="K6829" s="39" t="n">
        <v>188.9400024</v>
      </c>
      <c r="L6829" s="39" t="n">
        <f aca="false">J6829-K6829</f>
        <v>-2.39999999962492E-006</v>
      </c>
      <c r="M6829" s="40" t="n">
        <f aca="false">IFERROR(ABS(L6829)/K6829*100,0)</f>
        <v>1.27024450573677E-006</v>
      </c>
      <c r="N6829" s="39" t="n">
        <v>194.4</v>
      </c>
      <c r="O6829" s="39" t="n">
        <v>194.3999939</v>
      </c>
      <c r="P6829" s="39" t="n">
        <f aca="false">N6829-O6829</f>
        <v>6.10000000733635E-006</v>
      </c>
      <c r="Q6829" s="40" t="n">
        <f aca="false">IFERROR(ABS(P6829)/O6829*100,0)</f>
        <v>3.13786018454003E-006</v>
      </c>
      <c r="R6829" s="41" t="n">
        <v>16646881</v>
      </c>
      <c r="S6829" s="41" t="n">
        <v>16646900</v>
      </c>
      <c r="T6829" s="41" t="n">
        <f aca="false">R6829-S6829</f>
        <v>-19</v>
      </c>
      <c r="U6829" s="40" t="n">
        <f aca="false">IFERROR(ABS(T6829)/S6829*100,0)</f>
        <v>0.000114135364542347</v>
      </c>
    </row>
    <row r="6830" customFormat="false" ht="15" hidden="false" customHeight="false" outlineLevel="0" collapsed="false">
      <c r="A6830" s="38" t="n">
        <v>45629</v>
      </c>
      <c r="B6830" s="39" t="n">
        <v>193.5</v>
      </c>
      <c r="C6830" s="39" t="n">
        <v>193.5</v>
      </c>
      <c r="D6830" s="39" t="n">
        <f aca="false">B6830-C6830</f>
        <v>0</v>
      </c>
      <c r="E6830" s="40" t="n">
        <f aca="false">IFERROR(ABS(D6830)/C6830*100,0)</f>
        <v>0</v>
      </c>
      <c r="F6830" s="39" t="n">
        <v>199</v>
      </c>
      <c r="G6830" s="39" t="n">
        <v>199</v>
      </c>
      <c r="H6830" s="39" t="n">
        <f aca="false">F6830-G6830</f>
        <v>0</v>
      </c>
      <c r="I6830" s="40" t="n">
        <f aca="false">IFERROR(ABS(H6830)/G6830*100,0)</f>
        <v>0</v>
      </c>
      <c r="J6830" s="39" t="n">
        <v>192.6</v>
      </c>
      <c r="K6830" s="39" t="n">
        <v>192.6000061</v>
      </c>
      <c r="L6830" s="39" t="n">
        <f aca="false">J6830-K6830</f>
        <v>-6.10000000733635E-006</v>
      </c>
      <c r="M6830" s="40" t="n">
        <f aca="false">IFERROR(ABS(L6830)/K6830*100,0)</f>
        <v>3.1671857809647E-006</v>
      </c>
      <c r="N6830" s="39" t="n">
        <v>198.89</v>
      </c>
      <c r="O6830" s="39" t="n">
        <v>198.8899994</v>
      </c>
      <c r="P6830" s="39" t="n">
        <f aca="false">N6830-O6830</f>
        <v>5.99999992800804E-007</v>
      </c>
      <c r="Q6830" s="40" t="n">
        <f aca="false">IFERROR(ABS(P6830)/O6830*100,0)</f>
        <v>3.01674289612776E-007</v>
      </c>
      <c r="R6830" s="41" t="n">
        <v>11217660</v>
      </c>
      <c r="S6830" s="41" t="n">
        <v>11217700</v>
      </c>
      <c r="T6830" s="41" t="n">
        <f aca="false">R6830-S6830</f>
        <v>-40</v>
      </c>
      <c r="U6830" s="40" t="n">
        <f aca="false">IFERROR(ABS(T6830)/S6830*100,0)</f>
        <v>0.000356579334444672</v>
      </c>
    </row>
    <row r="6831" customFormat="false" ht="15" hidden="false" customHeight="false" outlineLevel="0" collapsed="false">
      <c r="A6831" s="38" t="n">
        <v>45630</v>
      </c>
      <c r="B6831" s="39" t="n">
        <v>199.85</v>
      </c>
      <c r="C6831" s="39" t="n">
        <v>199.8500061</v>
      </c>
      <c r="D6831" s="39" t="n">
        <f aca="false">B6831-C6831</f>
        <v>-6.10000000733635E-006</v>
      </c>
      <c r="E6831" s="40" t="n">
        <f aca="false">IFERROR(ABS(D6831)/C6831*100,0)</f>
        <v>3.05228912741892E-006</v>
      </c>
      <c r="F6831" s="39" t="n">
        <v>202.6</v>
      </c>
      <c r="G6831" s="39" t="n">
        <v>202.6000061</v>
      </c>
      <c r="H6831" s="39" t="n">
        <f aca="false">F6831-G6831</f>
        <v>-6.10000000733635E-006</v>
      </c>
      <c r="I6831" s="40" t="n">
        <f aca="false">IFERROR(ABS(H6831)/G6831*100,0)</f>
        <v>3.01085874811153E-006</v>
      </c>
      <c r="J6831" s="39" t="n">
        <v>198.27</v>
      </c>
      <c r="K6831" s="39" t="n">
        <v>198.2700043</v>
      </c>
      <c r="L6831" s="39" t="n">
        <f aca="false">J6831-K6831</f>
        <v>-4.30000000051223E-006</v>
      </c>
      <c r="M6831" s="40" t="n">
        <f aca="false">IFERROR(ABS(L6831)/K6831*100,0)</f>
        <v>2.1687597252512E-006</v>
      </c>
      <c r="N6831" s="39" t="n">
        <v>200.69</v>
      </c>
      <c r="O6831" s="39" t="n">
        <v>200.6900024</v>
      </c>
      <c r="P6831" s="39" t="n">
        <f aca="false">N6831-O6831</f>
        <v>-2.39999999962492E-006</v>
      </c>
      <c r="Q6831" s="40" t="n">
        <f aca="false">IFERROR(ABS(P6831)/O6831*100,0)</f>
        <v>1.19587421940502E-006</v>
      </c>
      <c r="R6831" s="41" t="n">
        <v>12761061</v>
      </c>
      <c r="S6831" s="41" t="n">
        <v>12761100</v>
      </c>
      <c r="T6831" s="41" t="n">
        <f aca="false">R6831-S6831</f>
        <v>-39</v>
      </c>
      <c r="U6831" s="40" t="n">
        <f aca="false">IFERROR(ABS(T6831)/S6831*100,0)</f>
        <v>0.000305616286997202</v>
      </c>
    </row>
    <row r="6832" customFormat="false" ht="15" hidden="false" customHeight="false" outlineLevel="0" collapsed="false">
      <c r="A6832" s="38" t="n">
        <v>45631</v>
      </c>
      <c r="B6832" s="39" t="n">
        <v>201.25</v>
      </c>
      <c r="C6832" s="39" t="n">
        <v>201.25</v>
      </c>
      <c r="D6832" s="39" t="n">
        <f aca="false">B6832-C6832</f>
        <v>0</v>
      </c>
      <c r="E6832" s="40" t="n">
        <f aca="false">IFERROR(ABS(D6832)/C6832*100,0)</f>
        <v>0</v>
      </c>
      <c r="F6832" s="39" t="n">
        <v>205.63</v>
      </c>
      <c r="G6832" s="39" t="n">
        <v>205.6300049</v>
      </c>
      <c r="H6832" s="39" t="n">
        <f aca="false">F6832-G6832</f>
        <v>-4.89999999331303E-006</v>
      </c>
      <c r="I6832" s="40" t="n">
        <f aca="false">IFERROR(ABS(H6832)/G6832*100,0)</f>
        <v>2.38292072000677E-006</v>
      </c>
      <c r="J6832" s="39" t="n">
        <v>200.75</v>
      </c>
      <c r="K6832" s="39" t="n">
        <v>200.75</v>
      </c>
      <c r="L6832" s="39" t="n">
        <f aca="false">J6832-K6832</f>
        <v>0</v>
      </c>
      <c r="M6832" s="40" t="n">
        <f aca="false">IFERROR(ABS(L6832)/K6832*100,0)</f>
        <v>0</v>
      </c>
      <c r="N6832" s="39" t="n">
        <v>204.3</v>
      </c>
      <c r="O6832" s="39" t="n">
        <v>204.3000031</v>
      </c>
      <c r="P6832" s="39" t="n">
        <f aca="false">N6832-O6832</f>
        <v>-3.09999998648891E-006</v>
      </c>
      <c r="Q6832" s="40" t="n">
        <f aca="false">IFERROR(ABS(P6832)/O6832*100,0)</f>
        <v>1.51737637760658E-006</v>
      </c>
      <c r="R6832" s="41" t="n">
        <v>12483722</v>
      </c>
      <c r="S6832" s="41" t="n">
        <v>12483700</v>
      </c>
      <c r="T6832" s="41" t="n">
        <f aca="false">R6832-S6832</f>
        <v>22</v>
      </c>
      <c r="U6832" s="40" t="n">
        <f aca="false">IFERROR(ABS(T6832)/S6832*100,0)</f>
        <v>0.000176229803663978</v>
      </c>
    </row>
    <row r="6833" customFormat="false" ht="15" hidden="false" customHeight="false" outlineLevel="0" collapsed="false">
      <c r="A6833" s="38" t="n">
        <v>45632</v>
      </c>
      <c r="B6833" s="39" t="n">
        <v>202</v>
      </c>
      <c r="C6833" s="39" t="n">
        <v>202</v>
      </c>
      <c r="D6833" s="39" t="n">
        <f aca="false">B6833-C6833</f>
        <v>0</v>
      </c>
      <c r="E6833" s="40" t="n">
        <f aca="false">IFERROR(ABS(D6833)/C6833*100,0)</f>
        <v>0</v>
      </c>
      <c r="F6833" s="39" t="n">
        <v>203.19</v>
      </c>
      <c r="G6833" s="39" t="n">
        <v>203.1900024</v>
      </c>
      <c r="H6833" s="39" t="n">
        <f aca="false">F6833-G6833</f>
        <v>-2.39999999962492E-006</v>
      </c>
      <c r="I6833" s="40" t="n">
        <f aca="false">IFERROR(ABS(H6833)/G6833*100,0)</f>
        <v>1.18116047604561E-006</v>
      </c>
      <c r="J6833" s="39" t="n">
        <v>199.93</v>
      </c>
      <c r="K6833" s="39" t="n">
        <v>199.9299927</v>
      </c>
      <c r="L6833" s="39" t="n">
        <f aca="false">J6833-K6833</f>
        <v>7.29999999293796E-006</v>
      </c>
      <c r="M6833" s="40" t="n">
        <f aca="false">IFERROR(ABS(L6833)/K6833*100,0)</f>
        <v>3.6512780770676E-006</v>
      </c>
      <c r="N6833" s="39" t="n">
        <v>203.02</v>
      </c>
      <c r="O6833" s="39" t="n">
        <v>203.0200043</v>
      </c>
      <c r="P6833" s="39" t="n">
        <f aca="false">N6833-O6833</f>
        <v>-4.30000000051223E-006</v>
      </c>
      <c r="Q6833" s="40" t="n">
        <f aca="false">IFERROR(ABS(P6833)/O6833*100,0)</f>
        <v>2.11801788466036E-006</v>
      </c>
      <c r="R6833" s="41" t="n">
        <v>9672870</v>
      </c>
      <c r="S6833" s="41" t="n">
        <v>9672900</v>
      </c>
      <c r="T6833" s="41" t="n">
        <f aca="false">R6833-S6833</f>
        <v>-30</v>
      </c>
      <c r="U6833" s="40" t="n">
        <f aca="false">IFERROR(ABS(T6833)/S6833*100,0)</f>
        <v>0.000310144837639178</v>
      </c>
    </row>
    <row r="6834" customFormat="false" ht="15" hidden="false" customHeight="false" outlineLevel="0" collapsed="false">
      <c r="A6834" s="38" t="n">
        <v>45635</v>
      </c>
      <c r="B6834" s="39" t="n">
        <v>200.93</v>
      </c>
      <c r="C6834" s="39" t="n">
        <v>200.9299927</v>
      </c>
      <c r="D6834" s="39" t="n">
        <f aca="false">B6834-C6834</f>
        <v>7.29999999293796E-006</v>
      </c>
      <c r="E6834" s="40" t="n">
        <f aca="false">IFERROR(ABS(D6834)/C6834*100,0)</f>
        <v>3.63310618531564E-006</v>
      </c>
      <c r="F6834" s="39" t="n">
        <v>203.13</v>
      </c>
      <c r="G6834" s="39" t="n">
        <v>203.1300049</v>
      </c>
      <c r="H6834" s="39" t="n">
        <f aca="false">F6834-G6834</f>
        <v>-4.89999999331303E-006</v>
      </c>
      <c r="I6834" s="40" t="n">
        <f aca="false">IFERROR(ABS(H6834)/G6834*100,0)</f>
        <v>2.41224825240628E-006</v>
      </c>
      <c r="J6834" s="39" t="n">
        <v>198.98</v>
      </c>
      <c r="K6834" s="39" t="n">
        <v>198.9799957</v>
      </c>
      <c r="L6834" s="39" t="n">
        <f aca="false">J6834-K6834</f>
        <v>4.30000000051223E-006</v>
      </c>
      <c r="M6834" s="40" t="n">
        <f aca="false">IFERROR(ABS(L6834)/K6834*100,0)</f>
        <v>2.16102125511918E-006</v>
      </c>
      <c r="N6834" s="39" t="n">
        <v>199.17</v>
      </c>
      <c r="O6834" s="39" t="n">
        <v>199.1699982</v>
      </c>
      <c r="P6834" s="39" t="n">
        <f aca="false">N6834-O6834</f>
        <v>1.79999997840241E-006</v>
      </c>
      <c r="Q6834" s="40" t="n">
        <f aca="false">IFERROR(ABS(P6834)/O6834*100,0)</f>
        <v>9.03750562167958E-007</v>
      </c>
      <c r="R6834" s="41" t="n">
        <v>9699663</v>
      </c>
      <c r="S6834" s="41" t="n">
        <v>9699700</v>
      </c>
      <c r="T6834" s="41" t="n">
        <f aca="false">R6834-S6834</f>
        <v>-37</v>
      </c>
      <c r="U6834" s="40" t="n">
        <f aca="false">IFERROR(ABS(T6834)/S6834*100,0)</f>
        <v>0.000381455096549378</v>
      </c>
    </row>
    <row r="6835" customFormat="false" ht="15" hidden="false" customHeight="false" outlineLevel="0" collapsed="false">
      <c r="A6835" s="38" t="n">
        <v>45636</v>
      </c>
      <c r="B6835" s="39" t="n">
        <v>199.1</v>
      </c>
      <c r="C6835" s="39" t="n">
        <v>199.1000061</v>
      </c>
      <c r="D6835" s="39" t="n">
        <f aca="false">B6835-C6835</f>
        <v>-6.10000000733635E-006</v>
      </c>
      <c r="E6835" s="40" t="n">
        <f aca="false">IFERROR(ABS(D6835)/C6835*100,0)</f>
        <v>3.06378695150444E-006</v>
      </c>
      <c r="F6835" s="39" t="n">
        <v>199.91</v>
      </c>
      <c r="G6835" s="39" t="n">
        <v>199.9100037</v>
      </c>
      <c r="H6835" s="39" t="n">
        <f aca="false">F6835-G6835</f>
        <v>-3.70000000771142E-006</v>
      </c>
      <c r="I6835" s="40" t="n">
        <f aca="false">IFERROR(ABS(H6835)/G6835*100,0)</f>
        <v>1.85083284439528E-006</v>
      </c>
      <c r="J6835" s="39" t="n">
        <v>190.37</v>
      </c>
      <c r="K6835" s="39" t="n">
        <v>190.3699951</v>
      </c>
      <c r="L6835" s="39" t="n">
        <f aca="false">J6835-K6835</f>
        <v>4.89999999331303E-006</v>
      </c>
      <c r="M6835" s="40" t="n">
        <f aca="false">IFERROR(ABS(L6835)/K6835*100,0)</f>
        <v>2.57393503148387E-006</v>
      </c>
      <c r="N6835" s="39" t="n">
        <v>191.94</v>
      </c>
      <c r="O6835" s="39" t="n">
        <v>191.9400024</v>
      </c>
      <c r="P6835" s="39" t="n">
        <f aca="false">N6835-O6835</f>
        <v>-2.39999999962492E-006</v>
      </c>
      <c r="Q6835" s="40" t="n">
        <f aca="false">IFERROR(ABS(P6835)/O6835*100,0)</f>
        <v>1.25039073127829E-006</v>
      </c>
      <c r="R6835" s="41" t="n">
        <v>15307905</v>
      </c>
      <c r="S6835" s="41" t="n">
        <v>15307900</v>
      </c>
      <c r="T6835" s="41" t="n">
        <f aca="false">R6835-S6835</f>
        <v>5</v>
      </c>
      <c r="U6835" s="40" t="n">
        <f aca="false">IFERROR(ABS(T6835)/S6835*100,0)</f>
        <v>3.26628734183004E-005</v>
      </c>
    </row>
    <row r="6836" customFormat="false" ht="15" hidden="false" customHeight="false" outlineLevel="0" collapsed="false">
      <c r="A6836" s="38" t="n">
        <v>45637</v>
      </c>
      <c r="B6836" s="39" t="n">
        <v>194.67</v>
      </c>
      <c r="C6836" s="39" t="n">
        <v>194.6699982</v>
      </c>
      <c r="D6836" s="39" t="n">
        <f aca="false">B6836-C6836</f>
        <v>1.79999997840241E-006</v>
      </c>
      <c r="E6836" s="40" t="n">
        <f aca="false">IFERROR(ABS(D6836)/C6836*100,0)</f>
        <v>9.24641698795891E-007</v>
      </c>
      <c r="F6836" s="39" t="n">
        <v>196</v>
      </c>
      <c r="G6836" s="39" t="n">
        <v>196</v>
      </c>
      <c r="H6836" s="39" t="n">
        <f aca="false">F6836-G6836</f>
        <v>0</v>
      </c>
      <c r="I6836" s="40" t="n">
        <f aca="false">IFERROR(ABS(H6836)/G6836*100,0)</f>
        <v>0</v>
      </c>
      <c r="J6836" s="39" t="n">
        <v>193.26</v>
      </c>
      <c r="K6836" s="39" t="n">
        <v>193.2599945</v>
      </c>
      <c r="L6836" s="39" t="n">
        <f aca="false">J6836-K6836</f>
        <v>5.49999998611384E-006</v>
      </c>
      <c r="M6836" s="40" t="n">
        <f aca="false">IFERROR(ABS(L6836)/K6836*100,0)</f>
        <v>2.84590714200493E-006</v>
      </c>
      <c r="N6836" s="39" t="n">
        <v>194.6</v>
      </c>
      <c r="O6836" s="39" t="n">
        <v>194.6000061</v>
      </c>
      <c r="P6836" s="39" t="n">
        <f aca="false">N6836-O6836</f>
        <v>-6.10000000733635E-006</v>
      </c>
      <c r="Q6836" s="40" t="n">
        <f aca="false">IFERROR(ABS(P6836)/O6836*100,0)</f>
        <v>3.13463505453423E-006</v>
      </c>
      <c r="R6836" s="41" t="n">
        <v>9027611</v>
      </c>
      <c r="S6836" s="41" t="n">
        <v>9027600</v>
      </c>
      <c r="T6836" s="41" t="n">
        <f aca="false">R6836-S6836</f>
        <v>11</v>
      </c>
      <c r="U6836" s="40" t="n">
        <f aca="false">IFERROR(ABS(T6836)/S6836*100,0)</f>
        <v>0.000121848553325358</v>
      </c>
    </row>
    <row r="6837" customFormat="false" ht="15" hidden="false" customHeight="false" outlineLevel="0" collapsed="false">
      <c r="A6837" s="38" t="n">
        <v>45638</v>
      </c>
      <c r="B6837" s="39" t="n">
        <v>194.63</v>
      </c>
      <c r="C6837" s="39" t="n">
        <v>194.6300049</v>
      </c>
      <c r="D6837" s="39" t="n">
        <f aca="false">B6837-C6837</f>
        <v>-4.89999999331303E-006</v>
      </c>
      <c r="E6837" s="40" t="n">
        <f aca="false">IFERROR(ABS(D6837)/C6837*100,0)</f>
        <v>2.51759742585971E-006</v>
      </c>
      <c r="F6837" s="39" t="n">
        <v>195.42</v>
      </c>
      <c r="G6837" s="39" t="n">
        <v>195.4199982</v>
      </c>
      <c r="H6837" s="39" t="n">
        <f aca="false">F6837-G6837</f>
        <v>1.79999997840241E-006</v>
      </c>
      <c r="I6837" s="40" t="n">
        <f aca="false">IFERROR(ABS(H6837)/G6837*100,0)</f>
        <v>9.21093027828311E-007</v>
      </c>
      <c r="J6837" s="39" t="n">
        <v>191.29</v>
      </c>
      <c r="K6837" s="39" t="n">
        <v>191.2899933</v>
      </c>
      <c r="L6837" s="39" t="n">
        <f aca="false">J6837-K6837</f>
        <v>6.70000000013715E-006</v>
      </c>
      <c r="M6837" s="40" t="n">
        <f aca="false">IFERROR(ABS(L6837)/K6837*100,0)</f>
        <v>3.50253554017828E-006</v>
      </c>
      <c r="N6837" s="39" t="n">
        <v>191.46</v>
      </c>
      <c r="O6837" s="39" t="n">
        <v>191.4600067</v>
      </c>
      <c r="P6837" s="39" t="n">
        <f aca="false">N6837-O6837</f>
        <v>-6.70000000013715E-006</v>
      </c>
      <c r="Q6837" s="40" t="n">
        <f aca="false">IFERROR(ABS(P6837)/O6837*100,0)</f>
        <v>3.49942534507242E-006</v>
      </c>
      <c r="R6837" s="41" t="n">
        <v>7944938</v>
      </c>
      <c r="S6837" s="41" t="n">
        <v>7944900</v>
      </c>
      <c r="T6837" s="41" t="n">
        <f aca="false">R6837-S6837</f>
        <v>38</v>
      </c>
      <c r="U6837" s="40" t="n">
        <f aca="false">IFERROR(ABS(T6837)/S6837*100,0)</f>
        <v>0.000478294251658297</v>
      </c>
    </row>
    <row r="6838" customFormat="false" ht="15" hidden="false" customHeight="false" outlineLevel="0" collapsed="false">
      <c r="A6838" s="38" t="n">
        <v>45639</v>
      </c>
      <c r="B6838" s="39" t="n">
        <v>198.51</v>
      </c>
      <c r="C6838" s="39" t="n">
        <v>198.5099945</v>
      </c>
      <c r="D6838" s="39" t="n">
        <f aca="false">B6838-C6838</f>
        <v>5.49999998611384E-006</v>
      </c>
      <c r="E6838" s="40" t="n">
        <f aca="false">IFERROR(ABS(D6838)/C6838*100,0)</f>
        <v>2.77064134728684E-006</v>
      </c>
      <c r="F6838" s="39" t="n">
        <v>202.54</v>
      </c>
      <c r="G6838" s="39" t="n">
        <v>202.5399933</v>
      </c>
      <c r="H6838" s="39" t="n">
        <f aca="false">F6838-G6838</f>
        <v>6.70000000013715E-006</v>
      </c>
      <c r="I6838" s="40" t="n">
        <f aca="false">IFERROR(ABS(H6838)/G6838*100,0)</f>
        <v>3.3079886549681E-006</v>
      </c>
      <c r="J6838" s="39" t="n">
        <v>197.27</v>
      </c>
      <c r="K6838" s="39" t="n">
        <v>197.2700043</v>
      </c>
      <c r="L6838" s="39" t="n">
        <f aca="false">J6838-K6838</f>
        <v>-4.30000000051223E-006</v>
      </c>
      <c r="M6838" s="40" t="n">
        <f aca="false">IFERROR(ABS(L6838)/K6838*100,0)</f>
        <v>2.17975358989346E-006</v>
      </c>
      <c r="N6838" s="39" t="n">
        <v>200.99</v>
      </c>
      <c r="O6838" s="39" t="n">
        <v>200.9900055</v>
      </c>
      <c r="P6838" s="39" t="n">
        <f aca="false">N6838-O6838</f>
        <v>-5.49999998611384E-006</v>
      </c>
      <c r="Q6838" s="40" t="n">
        <f aca="false">IFERROR(ABS(P6838)/O6838*100,0)</f>
        <v>2.73645446818689E-006</v>
      </c>
      <c r="R6838" s="41" t="n">
        <v>19476980</v>
      </c>
      <c r="S6838" s="41" t="n">
        <v>19477000</v>
      </c>
      <c r="T6838" s="41" t="n">
        <f aca="false">R6838-S6838</f>
        <v>-20</v>
      </c>
      <c r="U6838" s="40" t="n">
        <f aca="false">IFERROR(ABS(T6838)/S6838*100,0)</f>
        <v>0.000102685218462802</v>
      </c>
    </row>
    <row r="6839" customFormat="false" ht="15" hidden="false" customHeight="false" outlineLevel="0" collapsed="false">
      <c r="A6839" s="38" t="n">
        <v>45642</v>
      </c>
      <c r="B6839" s="39" t="n">
        <v>203.2</v>
      </c>
      <c r="C6839" s="39" t="n">
        <v>203.1999969</v>
      </c>
      <c r="D6839" s="39" t="n">
        <f aca="false">B6839-C6839</f>
        <v>3.09999998648891E-006</v>
      </c>
      <c r="E6839" s="40" t="n">
        <f aca="false">IFERROR(ABS(D6839)/C6839*100,0)</f>
        <v>1.52559056780621E-006</v>
      </c>
      <c r="F6839" s="39" t="n">
        <v>205.5</v>
      </c>
      <c r="G6839" s="39" t="n">
        <v>205.5</v>
      </c>
      <c r="H6839" s="39" t="n">
        <f aca="false">F6839-G6839</f>
        <v>0</v>
      </c>
      <c r="I6839" s="40" t="n">
        <f aca="false">IFERROR(ABS(H6839)/G6839*100,0)</f>
        <v>0</v>
      </c>
      <c r="J6839" s="39" t="n">
        <v>200.87</v>
      </c>
      <c r="K6839" s="39" t="n">
        <v>200.8699951</v>
      </c>
      <c r="L6839" s="39" t="n">
        <f aca="false">J6839-K6839</f>
        <v>4.89999999331303E-006</v>
      </c>
      <c r="M6839" s="40" t="n">
        <f aca="false">IFERROR(ABS(L6839)/K6839*100,0)</f>
        <v>2.43938871550907E-006</v>
      </c>
      <c r="N6839" s="39" t="n">
        <v>202.22</v>
      </c>
      <c r="O6839" s="39" t="n">
        <v>202.2200012</v>
      </c>
      <c r="P6839" s="39" t="n">
        <f aca="false">N6839-O6839</f>
        <v>-1.20000001402332E-006</v>
      </c>
      <c r="Q6839" s="40" t="n">
        <f aca="false">IFERROR(ABS(P6839)/O6839*100,0)</f>
        <v>5.93413117843121E-007</v>
      </c>
      <c r="R6839" s="41" t="n">
        <v>15139257</v>
      </c>
      <c r="S6839" s="41" t="n">
        <v>15139300</v>
      </c>
      <c r="T6839" s="41" t="n">
        <f aca="false">R6839-S6839</f>
        <v>-43</v>
      </c>
      <c r="U6839" s="40" t="n">
        <f aca="false">IFERROR(ABS(T6839)/S6839*100,0)</f>
        <v>0.000284028984167035</v>
      </c>
    </row>
    <row r="6840" customFormat="false" ht="15" hidden="false" customHeight="false" outlineLevel="0" collapsed="false">
      <c r="A6840" s="38" t="n">
        <v>45643</v>
      </c>
      <c r="B6840" s="39" t="n">
        <v>201</v>
      </c>
      <c r="C6840" s="39" t="n">
        <v>201</v>
      </c>
      <c r="D6840" s="39" t="n">
        <f aca="false">B6840-C6840</f>
        <v>0</v>
      </c>
      <c r="E6840" s="40" t="n">
        <f aca="false">IFERROR(ABS(D6840)/C6840*100,0)</f>
        <v>0</v>
      </c>
      <c r="F6840" s="39" t="n">
        <v>202.4</v>
      </c>
      <c r="G6840" s="39" t="n">
        <v>202.3999939</v>
      </c>
      <c r="H6840" s="39" t="n">
        <f aca="false">F6840-G6840</f>
        <v>6.10000000733635E-006</v>
      </c>
      <c r="I6840" s="40" t="n">
        <f aca="false">IFERROR(ABS(H6840)/G6840*100,0)</f>
        <v>3.0138340865515E-006</v>
      </c>
      <c r="J6840" s="39" t="n">
        <v>197.47</v>
      </c>
      <c r="K6840" s="39" t="n">
        <v>197.4700012</v>
      </c>
      <c r="L6840" s="39" t="n">
        <f aca="false">J6840-K6840</f>
        <v>-1.20000001402332E-006</v>
      </c>
      <c r="M6840" s="40" t="n">
        <f aca="false">IFERROR(ABS(L6840)/K6840*100,0)</f>
        <v>6.07687247040599E-007</v>
      </c>
      <c r="N6840" s="39" t="n">
        <v>200.66</v>
      </c>
      <c r="O6840" s="39" t="n">
        <v>200.6600037</v>
      </c>
      <c r="P6840" s="39" t="n">
        <f aca="false">N6840-O6840</f>
        <v>-3.70000000771142E-006</v>
      </c>
      <c r="Q6840" s="40" t="n">
        <f aca="false">IFERROR(ABS(P6840)/O6840*100,0)</f>
        <v>1.84391505007803E-006</v>
      </c>
      <c r="R6840" s="41" t="n">
        <v>11169364</v>
      </c>
      <c r="S6840" s="41" t="n">
        <v>11169400</v>
      </c>
      <c r="T6840" s="41" t="n">
        <f aca="false">R6840-S6840</f>
        <v>-36</v>
      </c>
      <c r="U6840" s="40" t="n">
        <f aca="false">IFERROR(ABS(T6840)/S6840*100,0)</f>
        <v>0.000322309166114563</v>
      </c>
    </row>
    <row r="6841" customFormat="false" ht="15" hidden="false" customHeight="false" outlineLevel="0" collapsed="false">
      <c r="A6841" s="38" t="n">
        <v>45644</v>
      </c>
      <c r="B6841" s="39" t="n">
        <v>203</v>
      </c>
      <c r="C6841" s="39" t="n">
        <v>203</v>
      </c>
      <c r="D6841" s="39" t="n">
        <f aca="false">B6841-C6841</f>
        <v>0</v>
      </c>
      <c r="E6841" s="40" t="n">
        <f aca="false">IFERROR(ABS(D6841)/C6841*100,0)</f>
        <v>0</v>
      </c>
      <c r="F6841" s="39" t="n">
        <v>205.24</v>
      </c>
      <c r="G6841" s="39" t="n">
        <v>205.2400055</v>
      </c>
      <c r="H6841" s="39" t="n">
        <f aca="false">F6841-G6841</f>
        <v>-5.49999998611384E-006</v>
      </c>
      <c r="I6841" s="40" t="n">
        <f aca="false">IFERROR(ABS(H6841)/G6841*100,0)</f>
        <v>2.67978943613595E-006</v>
      </c>
      <c r="J6841" s="39" t="n">
        <v>193.96</v>
      </c>
      <c r="K6841" s="39" t="n">
        <v>193.9600067</v>
      </c>
      <c r="L6841" s="39" t="n">
        <f aca="false">J6841-K6841</f>
        <v>-6.70000000013715E-006</v>
      </c>
      <c r="M6841" s="40" t="n">
        <f aca="false">IFERROR(ABS(L6841)/K6841*100,0)</f>
        <v>3.45432035919658E-006</v>
      </c>
      <c r="N6841" s="39" t="n">
        <v>195.56</v>
      </c>
      <c r="O6841" s="39" t="n">
        <v>195.5599976</v>
      </c>
      <c r="P6841" s="39" t="n">
        <f aca="false">N6841-O6841</f>
        <v>2.39999999962492E-006</v>
      </c>
      <c r="Q6841" s="40" t="n">
        <f aca="false">IFERROR(ABS(P6841)/O6841*100,0)</f>
        <v>1.22724485021415E-006</v>
      </c>
      <c r="R6841" s="41" t="n">
        <v>14721065</v>
      </c>
      <c r="S6841" s="41" t="n">
        <v>14721100</v>
      </c>
      <c r="T6841" s="41" t="n">
        <f aca="false">R6841-S6841</f>
        <v>-35</v>
      </c>
      <c r="U6841" s="40" t="n">
        <f aca="false">IFERROR(ABS(T6841)/S6841*100,0)</f>
        <v>0.000237753972189578</v>
      </c>
    </row>
    <row r="6842" customFormat="false" ht="15" hidden="false" customHeight="false" outlineLevel="0" collapsed="false">
      <c r="A6842" s="38" t="n">
        <v>45645</v>
      </c>
      <c r="B6842" s="39" t="n">
        <v>198.4</v>
      </c>
      <c r="C6842" s="39" t="n">
        <v>198.3999939</v>
      </c>
      <c r="D6842" s="39" t="n">
        <f aca="false">B6842-C6842</f>
        <v>6.10000000733635E-006</v>
      </c>
      <c r="E6842" s="40" t="n">
        <f aca="false">IFERROR(ABS(D6842)/C6842*100,0)</f>
        <v>3.07459687242276E-006</v>
      </c>
      <c r="F6842" s="39" t="n">
        <v>198.57</v>
      </c>
      <c r="G6842" s="39" t="n">
        <v>198.5700073</v>
      </c>
      <c r="H6842" s="39" t="n">
        <f aca="false">F6842-G6842</f>
        <v>-7.29999999293796E-006</v>
      </c>
      <c r="I6842" s="40" t="n">
        <f aca="false">IFERROR(ABS(H6842)/G6842*100,0)</f>
        <v>3.67628530219526E-006</v>
      </c>
      <c r="J6842" s="39" t="n">
        <v>193.95</v>
      </c>
      <c r="K6842" s="39" t="n">
        <v>193.9499969</v>
      </c>
      <c r="L6842" s="39" t="n">
        <f aca="false">J6842-K6842</f>
        <v>3.09999998648891E-006</v>
      </c>
      <c r="M6842" s="40" t="n">
        <f aca="false">IFERROR(ABS(L6842)/K6842*100,0)</f>
        <v>1.5983501088104E-006</v>
      </c>
      <c r="N6842" s="39" t="n">
        <v>194.64</v>
      </c>
      <c r="O6842" s="39" t="n">
        <v>194.6399994</v>
      </c>
      <c r="P6842" s="39" t="n">
        <f aca="false">N6842-O6842</f>
        <v>5.99999992800804E-007</v>
      </c>
      <c r="Q6842" s="40" t="n">
        <f aca="false">IFERROR(ABS(P6842)/O6842*100,0)</f>
        <v>3.08261402923537E-007</v>
      </c>
      <c r="R6842" s="41" t="n">
        <v>10553405</v>
      </c>
      <c r="S6842" s="41" t="n">
        <v>10553400</v>
      </c>
      <c r="T6842" s="41" t="n">
        <f aca="false">R6842-S6842</f>
        <v>5</v>
      </c>
      <c r="U6842" s="40" t="n">
        <f aca="false">IFERROR(ABS(T6842)/S6842*100,0)</f>
        <v>4.7378096158584E-005</v>
      </c>
    </row>
    <row r="6843" customFormat="false" ht="15" hidden="false" customHeight="false" outlineLevel="0" collapsed="false">
      <c r="A6843" s="38" t="n">
        <v>45646</v>
      </c>
      <c r="B6843" s="39" t="n">
        <v>192.6</v>
      </c>
      <c r="C6843" s="39" t="n">
        <v>192.6000061</v>
      </c>
      <c r="D6843" s="39" t="n">
        <f aca="false">B6843-C6843</f>
        <v>-6.10000000733635E-006</v>
      </c>
      <c r="E6843" s="40" t="n">
        <f aca="false">IFERROR(ABS(D6843)/C6843*100,0)</f>
        <v>3.1671857809647E-006</v>
      </c>
      <c r="F6843" s="39" t="n">
        <v>198.08</v>
      </c>
      <c r="G6843" s="39" t="n">
        <v>198.0800018</v>
      </c>
      <c r="H6843" s="39" t="n">
        <f aca="false">F6843-G6843</f>
        <v>-1.79999997840241E-006</v>
      </c>
      <c r="I6843" s="40" t="n">
        <f aca="false">IFERROR(ABS(H6843)/G6843*100,0)</f>
        <v>9.08723728819358E-007</v>
      </c>
      <c r="J6843" s="39" t="n">
        <v>191.98</v>
      </c>
      <c r="K6843" s="39" t="n">
        <v>191.9799957</v>
      </c>
      <c r="L6843" s="39" t="n">
        <f aca="false">J6843-K6843</f>
        <v>4.30000000051223E-006</v>
      </c>
      <c r="M6843" s="40" t="n">
        <f aca="false">IFERROR(ABS(L6843)/K6843*100,0)</f>
        <v>2.23981669800206E-006</v>
      </c>
      <c r="N6843" s="39" t="n">
        <v>197.21</v>
      </c>
      <c r="O6843" s="39" t="n">
        <v>197.2100067</v>
      </c>
      <c r="P6843" s="39" t="n">
        <f aca="false">N6843-O6843</f>
        <v>-6.70000000013715E-006</v>
      </c>
      <c r="Q6843" s="40" t="n">
        <f aca="false">IFERROR(ABS(P6843)/O6843*100,0)</f>
        <v>3.39739352594279E-006</v>
      </c>
      <c r="R6843" s="41" t="n">
        <v>16170143</v>
      </c>
      <c r="S6843" s="41" t="n">
        <v>16170100</v>
      </c>
      <c r="T6843" s="41" t="n">
        <f aca="false">R6843-S6843</f>
        <v>43</v>
      </c>
      <c r="U6843" s="40" t="n">
        <f aca="false">IFERROR(ABS(T6843)/S6843*100,0)</f>
        <v>0.000265922907093957</v>
      </c>
    </row>
    <row r="6844" customFormat="false" ht="15" hidden="false" customHeight="false" outlineLevel="0" collapsed="false">
      <c r="A6844" s="38" t="n">
        <v>45649</v>
      </c>
      <c r="B6844" s="39" t="n">
        <v>201</v>
      </c>
      <c r="C6844" s="39" t="n">
        <v>201</v>
      </c>
      <c r="D6844" s="39" t="n">
        <f aca="false">B6844-C6844</f>
        <v>0</v>
      </c>
      <c r="E6844" s="40" t="n">
        <f aca="false">IFERROR(ABS(D6844)/C6844*100,0)</f>
        <v>0</v>
      </c>
      <c r="F6844" s="39" t="n">
        <v>208.05</v>
      </c>
      <c r="G6844" s="39" t="n">
        <v>208.0500031</v>
      </c>
      <c r="H6844" s="39" t="n">
        <f aca="false">F6844-G6844</f>
        <v>-3.09999998648891E-006</v>
      </c>
      <c r="I6844" s="40" t="n">
        <f aca="false">IFERROR(ABS(H6844)/G6844*100,0)</f>
        <v>1.49002640725695E-006</v>
      </c>
      <c r="J6844" s="39" t="n">
        <v>200.91</v>
      </c>
      <c r="K6844" s="39" t="n">
        <v>200.9100037</v>
      </c>
      <c r="L6844" s="39" t="n">
        <f aca="false">J6844-K6844</f>
        <v>-3.70000000771142E-006</v>
      </c>
      <c r="M6844" s="40" t="n">
        <f aca="false">IFERROR(ABS(L6844)/K6844*100,0)</f>
        <v>1.8416205960736E-006</v>
      </c>
      <c r="N6844" s="39" t="n">
        <v>207.36</v>
      </c>
      <c r="O6844" s="39" t="n">
        <v>207.3600006</v>
      </c>
      <c r="P6844" s="39" t="n">
        <f aca="false">N6844-O6844</f>
        <v>-5.99999992800804E-007</v>
      </c>
      <c r="Q6844" s="40" t="n">
        <f aca="false">IFERROR(ABS(P6844)/O6844*100,0)</f>
        <v>2.89351847542772E-007</v>
      </c>
      <c r="R6844" s="41" t="n">
        <v>17847038</v>
      </c>
      <c r="S6844" s="41" t="n">
        <v>17847000</v>
      </c>
      <c r="T6844" s="41" t="n">
        <f aca="false">R6844-S6844</f>
        <v>38</v>
      </c>
      <c r="U6844" s="40" t="n">
        <f aca="false">IFERROR(ABS(T6844)/S6844*100,0)</f>
        <v>0.000212920939093405</v>
      </c>
    </row>
    <row r="6845" customFormat="false" ht="15" hidden="false" customHeight="false" outlineLevel="0" collapsed="false">
      <c r="A6845" s="38" t="n">
        <v>45650</v>
      </c>
      <c r="B6845" s="39" t="n">
        <v>205.92</v>
      </c>
      <c r="C6845" s="39" t="n">
        <v>205.9199982</v>
      </c>
      <c r="D6845" s="39" t="n">
        <f aca="false">B6845-C6845</f>
        <v>1.79999997840241E-006</v>
      </c>
      <c r="E6845" s="40" t="n">
        <f aca="false">IFERROR(ABS(D6845)/C6845*100,0)</f>
        <v>8.74125871278495E-007</v>
      </c>
      <c r="F6845" s="39" t="n">
        <v>207.2</v>
      </c>
      <c r="G6845" s="39" t="n">
        <v>207.1999969</v>
      </c>
      <c r="H6845" s="39" t="n">
        <f aca="false">F6845-G6845</f>
        <v>3.09999998648891E-006</v>
      </c>
      <c r="I6845" s="40" t="n">
        <f aca="false">IFERROR(ABS(H6845)/G6845*100,0)</f>
        <v>1.49613901200252E-006</v>
      </c>
      <c r="J6845" s="39" t="n">
        <v>204.55</v>
      </c>
      <c r="K6845" s="39" t="n">
        <v>204.5500031</v>
      </c>
      <c r="L6845" s="39" t="n">
        <f aca="false">J6845-K6845</f>
        <v>-3.09999998648891E-006</v>
      </c>
      <c r="M6845" s="40" t="n">
        <f aca="false">IFERROR(ABS(L6845)/K6845*100,0)</f>
        <v>1.51552184771828E-006</v>
      </c>
      <c r="N6845" s="39" t="n">
        <v>206.33</v>
      </c>
      <c r="O6845" s="39" t="n">
        <v>206.3300018</v>
      </c>
      <c r="P6845" s="39" t="n">
        <f aca="false">N6845-O6845</f>
        <v>-1.79999997840241E-006</v>
      </c>
      <c r="Q6845" s="40" t="n">
        <f aca="false">IFERROR(ABS(P6845)/O6845*100,0)</f>
        <v>8.72388873503326E-007</v>
      </c>
      <c r="R6845" s="41" t="n">
        <v>7634490</v>
      </c>
      <c r="S6845" s="41" t="n">
        <v>7634500</v>
      </c>
      <c r="T6845" s="41" t="n">
        <f aca="false">R6845-S6845</f>
        <v>-10</v>
      </c>
      <c r="U6845" s="40" t="n">
        <f aca="false">IFERROR(ABS(T6845)/S6845*100,0)</f>
        <v>0.000130984347370489</v>
      </c>
    </row>
    <row r="6846" customFormat="false" ht="15" hidden="false" customHeight="false" outlineLevel="0" collapsed="false">
      <c r="A6846" s="38" t="n">
        <v>45652</v>
      </c>
      <c r="B6846" s="39" t="n">
        <v>205.51</v>
      </c>
      <c r="C6846" s="39" t="n">
        <v>205.5</v>
      </c>
      <c r="D6846" s="39" t="n">
        <f aca="false">B6846-C6846</f>
        <v>0.00999999999999091</v>
      </c>
      <c r="E6846" s="40" t="n">
        <f aca="false">IFERROR(ABS(D6846)/C6846*100,0)</f>
        <v>0.00486618004865737</v>
      </c>
      <c r="F6846" s="39" t="n">
        <v>208.16</v>
      </c>
      <c r="G6846" s="39" t="n">
        <v>208.1600037</v>
      </c>
      <c r="H6846" s="39" t="n">
        <f aca="false">F6846-G6846</f>
        <v>-3.70000000771142E-006</v>
      </c>
      <c r="I6846" s="40" t="n">
        <f aca="false">IFERROR(ABS(H6846)/G6846*100,0)</f>
        <v>1.77747883452378E-006</v>
      </c>
      <c r="J6846" s="39" t="n">
        <v>202.89</v>
      </c>
      <c r="K6846" s="39" t="n">
        <v>202.8899994</v>
      </c>
      <c r="L6846" s="39" t="n">
        <f aca="false">J6846-K6846</f>
        <v>5.99999992800804E-007</v>
      </c>
      <c r="M6846" s="40" t="n">
        <f aca="false">IFERROR(ABS(L6846)/K6846*100,0)</f>
        <v>2.95726745810619E-007</v>
      </c>
      <c r="N6846" s="39" t="n">
        <v>203.06</v>
      </c>
      <c r="O6846" s="39" t="n">
        <v>203.0599976</v>
      </c>
      <c r="P6846" s="39" t="n">
        <f aca="false">N6846-O6846</f>
        <v>2.39999999962492E-006</v>
      </c>
      <c r="Q6846" s="40" t="n">
        <f aca="false">IFERROR(ABS(P6846)/O6846*100,0)</f>
        <v>1.18191668865898E-006</v>
      </c>
      <c r="R6846" s="41" t="n">
        <v>8053235</v>
      </c>
      <c r="S6846" s="41" t="n">
        <v>8044900</v>
      </c>
      <c r="T6846" s="41" t="n">
        <f aca="false">R6846-S6846</f>
        <v>8335</v>
      </c>
      <c r="U6846" s="40" t="n">
        <f aca="false">IFERROR(ABS(T6846)/S6846*100,0)</f>
        <v>0.103606011261793</v>
      </c>
    </row>
    <row r="6847" customFormat="false" ht="15" hidden="false" customHeight="false" outlineLevel="0" collapsed="false">
      <c r="A6847" s="38" t="n">
        <v>45653</v>
      </c>
      <c r="B6847" s="39" t="n">
        <v>204.5</v>
      </c>
      <c r="C6847" s="39" t="n">
        <v>204.5</v>
      </c>
      <c r="D6847" s="39" t="n">
        <f aca="false">B6847-C6847</f>
        <v>0</v>
      </c>
      <c r="E6847" s="40" t="n">
        <f aca="false">IFERROR(ABS(D6847)/C6847*100,0)</f>
        <v>0</v>
      </c>
      <c r="F6847" s="39" t="n">
        <v>204.5</v>
      </c>
      <c r="G6847" s="39" t="n">
        <v>204.5</v>
      </c>
      <c r="H6847" s="39" t="n">
        <f aca="false">F6847-G6847</f>
        <v>0</v>
      </c>
      <c r="I6847" s="40" t="n">
        <f aca="false">IFERROR(ABS(H6847)/G6847*100,0)</f>
        <v>0</v>
      </c>
      <c r="J6847" s="39" t="n">
        <v>199.05</v>
      </c>
      <c r="K6847" s="39" t="n">
        <v>199.0500031</v>
      </c>
      <c r="L6847" s="39" t="n">
        <f aca="false">J6847-K6847</f>
        <v>-3.09999998648891E-006</v>
      </c>
      <c r="M6847" s="40" t="n">
        <f aca="false">IFERROR(ABS(L6847)/K6847*100,0)</f>
        <v>1.55739760774156E-006</v>
      </c>
      <c r="N6847" s="39" t="n">
        <v>201.63</v>
      </c>
      <c r="O6847" s="39" t="n">
        <v>201.6300049</v>
      </c>
      <c r="P6847" s="39" t="n">
        <f aca="false">N6847-O6847</f>
        <v>-4.89999999331303E-006</v>
      </c>
      <c r="Q6847" s="40" t="n">
        <f aca="false">IFERROR(ABS(P6847)/O6847*100,0)</f>
        <v>2.43019385718074E-006</v>
      </c>
      <c r="R6847" s="41" t="n">
        <v>10664418</v>
      </c>
      <c r="S6847" s="41" t="n">
        <v>10664400</v>
      </c>
      <c r="T6847" s="41" t="n">
        <f aca="false">R6847-S6847</f>
        <v>18</v>
      </c>
      <c r="U6847" s="40" t="n">
        <f aca="false">IFERROR(ABS(T6847)/S6847*100,0)</f>
        <v>0.000168785866996737</v>
      </c>
    </row>
    <row r="6848" customFormat="false" ht="15" hidden="false" customHeight="false" outlineLevel="0" collapsed="false">
      <c r="A6848" s="38" t="n">
        <v>45656</v>
      </c>
      <c r="B6848" s="39" t="n">
        <v>199.84</v>
      </c>
      <c r="C6848" s="39" t="n">
        <v>199.8399963</v>
      </c>
      <c r="D6848" s="39" t="n">
        <f aca="false">B6848-C6848</f>
        <v>3.70000000771142E-006</v>
      </c>
      <c r="E6848" s="40" t="n">
        <f aca="false">IFERROR(ABS(D6848)/C6848*100,0)</f>
        <v>1.85148122308658E-006</v>
      </c>
      <c r="F6848" s="39" t="n">
        <v>201.97</v>
      </c>
      <c r="G6848" s="39" t="n">
        <v>201.9700012</v>
      </c>
      <c r="H6848" s="39" t="n">
        <f aca="false">F6848-G6848</f>
        <v>-1.20000001402332E-006</v>
      </c>
      <c r="I6848" s="40" t="n">
        <f aca="false">IFERROR(ABS(H6848)/G6848*100,0)</f>
        <v>5.94147649103107E-007</v>
      </c>
      <c r="J6848" s="39" t="n">
        <v>198.48</v>
      </c>
      <c r="K6848" s="39" t="n">
        <v>198.4799957</v>
      </c>
      <c r="L6848" s="39" t="n">
        <f aca="false">J6848-K6848</f>
        <v>4.30000000051223E-006</v>
      </c>
      <c r="M6848" s="40" t="n">
        <f aca="false">IFERROR(ABS(L6848)/K6848*100,0)</f>
        <v>2.16646518221999E-006</v>
      </c>
      <c r="N6848" s="39" t="n">
        <v>200.39</v>
      </c>
      <c r="O6848" s="39" t="n">
        <v>200.3899994</v>
      </c>
      <c r="P6848" s="39" t="n">
        <f aca="false">N6848-O6848</f>
        <v>5.99999992800804E-007</v>
      </c>
      <c r="Q6848" s="40" t="n">
        <f aca="false">IFERROR(ABS(P6848)/O6848*100,0)</f>
        <v>2.99416135833774E-007</v>
      </c>
      <c r="R6848" s="41" t="n">
        <v>11235213</v>
      </c>
      <c r="S6848" s="41" t="n">
        <v>11235200</v>
      </c>
      <c r="T6848" s="41" t="n">
        <f aca="false">R6848-S6848</f>
        <v>13</v>
      </c>
      <c r="U6848" s="40" t="n">
        <f aca="false">IFERROR(ABS(T6848)/S6848*100,0)</f>
        <v>0.000115707775562518</v>
      </c>
    </row>
    <row r="6849" customFormat="false" ht="15" hidden="false" customHeight="false" outlineLevel="0" collapsed="false">
      <c r="A6849" s="38" t="n">
        <v>45657</v>
      </c>
      <c r="B6849" s="39" t="n">
        <v>200.79</v>
      </c>
      <c r="C6849" s="39" t="n">
        <v>200.7899933</v>
      </c>
      <c r="D6849" s="39" t="n">
        <f aca="false">B6849-C6849</f>
        <v>6.70000000013715E-006</v>
      </c>
      <c r="E6849" s="40" t="n">
        <f aca="false">IFERROR(ABS(D6849)/C6849*100,0)</f>
        <v>3.33681967413919E-006</v>
      </c>
      <c r="F6849" s="39" t="n">
        <v>201.78</v>
      </c>
      <c r="G6849" s="39" t="n">
        <v>201.7799988</v>
      </c>
      <c r="H6849" s="39" t="n">
        <f aca="false">F6849-G6849</f>
        <v>1.20000001402332E-006</v>
      </c>
      <c r="I6849" s="40" t="n">
        <f aca="false">IFERROR(ABS(H6849)/G6849*100,0)</f>
        <v>5.94707117236496E-007</v>
      </c>
      <c r="J6849" s="39" t="n">
        <v>197.36</v>
      </c>
      <c r="K6849" s="39" t="n">
        <v>197.3600006</v>
      </c>
      <c r="L6849" s="39" t="n">
        <f aca="false">J6849-K6849</f>
        <v>-5.99999992800804E-007</v>
      </c>
      <c r="M6849" s="40" t="n">
        <f aca="false">IFERROR(ABS(L6849)/K6849*100,0)</f>
        <v>3.04012966648118E-007</v>
      </c>
      <c r="N6849" s="39" t="n">
        <v>197.49</v>
      </c>
      <c r="O6849" s="39" t="n">
        <v>197.4900055</v>
      </c>
      <c r="P6849" s="39" t="n">
        <f aca="false">N6849-O6849</f>
        <v>-5.49999998611384E-006</v>
      </c>
      <c r="Q6849" s="40" t="n">
        <f aca="false">IFERROR(ABS(P6849)/O6849*100,0)</f>
        <v>2.78495105217557E-006</v>
      </c>
      <c r="R6849" s="41" t="n">
        <v>6427867</v>
      </c>
      <c r="S6849" s="41" t="n">
        <v>6427900</v>
      </c>
      <c r="T6849" s="41" t="n">
        <f aca="false">R6849-S6849</f>
        <v>-33</v>
      </c>
      <c r="U6849" s="40" t="n">
        <f aca="false">IFERROR(ABS(T6849)/S6849*100,0)</f>
        <v>0.000513386953748503</v>
      </c>
    </row>
    <row r="6850" customFormat="false" ht="15" hidden="false" customHeight="false" outlineLevel="0" collapsed="false">
      <c r="A6850" s="38" t="n">
        <v>45659</v>
      </c>
      <c r="B6850" s="39" t="n">
        <v>197.15</v>
      </c>
      <c r="C6850" s="39" t="n">
        <v>197</v>
      </c>
      <c r="D6850" s="39" t="n">
        <f aca="false">B6850-C6850</f>
        <v>0.150000000000006</v>
      </c>
      <c r="E6850" s="40" t="n">
        <f aca="false">IFERROR(ABS(D6850)/C6850*100,0)</f>
        <v>0.0761421319796983</v>
      </c>
      <c r="F6850" s="39" t="n">
        <v>203.77</v>
      </c>
      <c r="G6850" s="39" t="n">
        <v>203.7700043</v>
      </c>
      <c r="H6850" s="39" t="n">
        <f aca="false">F6850-G6850</f>
        <v>-4.30000000051223E-006</v>
      </c>
      <c r="I6850" s="40" t="n">
        <f aca="false">IFERROR(ABS(H6850)/G6850*100,0)</f>
        <v>2.11022226518755E-006</v>
      </c>
      <c r="J6850" s="39" t="n">
        <v>196.69</v>
      </c>
      <c r="K6850" s="39" t="n">
        <v>196.6900024</v>
      </c>
      <c r="L6850" s="39" t="n">
        <f aca="false">J6850-K6850</f>
        <v>-2.39999999962492E-006</v>
      </c>
      <c r="M6850" s="40" t="n">
        <f aca="false">IFERROR(ABS(L6850)/K6850*100,0)</f>
        <v>1.22019419916633E-006</v>
      </c>
      <c r="N6850" s="39" t="n">
        <v>201.58</v>
      </c>
      <c r="O6850" s="39" t="n">
        <v>201.5800018</v>
      </c>
      <c r="P6850" s="39" t="n">
        <f aca="false">N6850-O6850</f>
        <v>-1.79999997840241E-006</v>
      </c>
      <c r="Q6850" s="40" t="n">
        <f aca="false">IFERROR(ABS(P6850)/O6850*100,0)</f>
        <v>8.92945710055258E-007</v>
      </c>
      <c r="R6850" s="41" t="n">
        <v>10951425</v>
      </c>
      <c r="S6850" s="41" t="n">
        <v>10951400</v>
      </c>
      <c r="T6850" s="41" t="n">
        <f aca="false">R6850-S6850</f>
        <v>25</v>
      </c>
      <c r="U6850" s="40" t="n">
        <f aca="false">IFERROR(ABS(T6850)/S6850*100,0)</f>
        <v>0.000228281315630878</v>
      </c>
    </row>
    <row r="6851" customFormat="false" ht="15" hidden="false" customHeight="false" outlineLevel="0" collapsed="false">
      <c r="A6851" s="38" t="n">
        <v>45660</v>
      </c>
      <c r="B6851" s="39" t="n">
        <v>204.1</v>
      </c>
      <c r="C6851" s="39" t="n">
        <v>204.1000061</v>
      </c>
      <c r="D6851" s="39" t="n">
        <f aca="false">B6851-C6851</f>
        <v>-6.10000000733635E-006</v>
      </c>
      <c r="E6851" s="40" t="n">
        <f aca="false">IFERROR(ABS(D6851)/C6851*100,0)</f>
        <v>2.98873092847808E-006</v>
      </c>
      <c r="F6851" s="39" t="n">
        <v>208.8</v>
      </c>
      <c r="G6851" s="39" t="n">
        <v>208.8000031</v>
      </c>
      <c r="H6851" s="39" t="n">
        <f aca="false">F6851-G6851</f>
        <v>-3.09999998648891E-006</v>
      </c>
      <c r="I6851" s="40" t="n">
        <f aca="false">IFERROR(ABS(H6851)/G6851*100,0)</f>
        <v>1.48467430098851E-006</v>
      </c>
      <c r="J6851" s="39" t="n">
        <v>203.7</v>
      </c>
      <c r="K6851" s="39" t="n">
        <v>203.6999969</v>
      </c>
      <c r="L6851" s="39" t="n">
        <f aca="false">J6851-K6851</f>
        <v>3.09999998648891E-006</v>
      </c>
      <c r="M6851" s="40" t="n">
        <f aca="false">IFERROR(ABS(L6851)/K6851*100,0)</f>
        <v>1.52184586827007E-006</v>
      </c>
      <c r="N6851" s="39" t="n">
        <v>208.61</v>
      </c>
      <c r="O6851" s="39" t="n">
        <v>208.6100006</v>
      </c>
      <c r="P6851" s="39" t="n">
        <f aca="false">N6851-O6851</f>
        <v>-5.99999992800804E-007</v>
      </c>
      <c r="Q6851" s="40" t="n">
        <f aca="false">IFERROR(ABS(P6851)/O6851*100,0)</f>
        <v>2.87618038960307E-007</v>
      </c>
      <c r="R6851" s="41" t="n">
        <v>10261948</v>
      </c>
      <c r="S6851" s="41" t="n">
        <v>10261900</v>
      </c>
      <c r="T6851" s="41" t="n">
        <f aca="false">R6851-S6851</f>
        <v>48</v>
      </c>
      <c r="U6851" s="40" t="n">
        <f aca="false">IFERROR(ABS(T6851)/S6851*100,0)</f>
        <v>0.000467749637006792</v>
      </c>
    </row>
    <row r="6852" customFormat="false" ht="15" hidden="false" customHeight="false" outlineLevel="0" collapsed="false">
      <c r="A6852" s="38" t="n">
        <v>45663</v>
      </c>
      <c r="B6852" s="39" t="n">
        <v>218.77</v>
      </c>
      <c r="C6852" s="39" t="n">
        <v>218.7700043</v>
      </c>
      <c r="D6852" s="39" t="n">
        <f aca="false">B6852-C6852</f>
        <v>-4.30000000051223E-006</v>
      </c>
      <c r="E6852" s="40" t="n">
        <f aca="false">IFERROR(ABS(D6852)/C6852*100,0)</f>
        <v>1.96553454129645E-006</v>
      </c>
      <c r="F6852" s="39" t="n">
        <v>222.2</v>
      </c>
      <c r="G6852" s="39" t="n">
        <v>222.1999969</v>
      </c>
      <c r="H6852" s="39" t="n">
        <f aca="false">F6852-G6852</f>
        <v>3.09999998648891E-006</v>
      </c>
      <c r="I6852" s="40" t="n">
        <f aca="false">IFERROR(ABS(H6852)/G6852*100,0)</f>
        <v>1.39513952733494E-006</v>
      </c>
      <c r="J6852" s="39" t="n">
        <v>215.69</v>
      </c>
      <c r="K6852" s="39" t="n">
        <v>215.6900024</v>
      </c>
      <c r="L6852" s="39" t="n">
        <f aca="false">J6852-K6852</f>
        <v>-2.39999999962492E-006</v>
      </c>
      <c r="M6852" s="40" t="n">
        <f aca="false">IFERROR(ABS(L6852)/K6852*100,0)</f>
        <v>1.11270804066945E-006</v>
      </c>
      <c r="N6852" s="39" t="n">
        <v>220.01</v>
      </c>
      <c r="O6852" s="39" t="n">
        <v>220.0099945</v>
      </c>
      <c r="P6852" s="39" t="n">
        <f aca="false">N6852-O6852</f>
        <v>5.49999998611384E-006</v>
      </c>
      <c r="Q6852" s="40" t="n">
        <f aca="false">IFERROR(ABS(P6852)/O6852*100,0)</f>
        <v>2.49988642498413E-006</v>
      </c>
      <c r="R6852" s="41" t="n">
        <v>24339947</v>
      </c>
      <c r="S6852" s="41" t="n">
        <v>24339900</v>
      </c>
      <c r="T6852" s="41" t="n">
        <f aca="false">R6852-S6852</f>
        <v>47</v>
      </c>
      <c r="U6852" s="40" t="n">
        <f aca="false">IFERROR(ABS(T6852)/S6852*100,0)</f>
        <v>0.000193098574768179</v>
      </c>
    </row>
    <row r="6853" customFormat="false" ht="15" hidden="false" customHeight="false" outlineLevel="0" collapsed="false">
      <c r="A6853" s="38" t="n">
        <v>45664</v>
      </c>
      <c r="B6853" s="39" t="n">
        <v>221.24</v>
      </c>
      <c r="C6853" s="39" t="n">
        <v>221.2400055</v>
      </c>
      <c r="D6853" s="39" t="n">
        <f aca="false">B6853-C6853</f>
        <v>-5.49999998611384E-006</v>
      </c>
      <c r="E6853" s="40" t="n">
        <f aca="false">IFERROR(ABS(D6853)/C6853*100,0)</f>
        <v>2.4859879991794E-006</v>
      </c>
      <c r="F6853" s="39" t="n">
        <v>221.48</v>
      </c>
      <c r="G6853" s="39" t="n">
        <v>221.4799957</v>
      </c>
      <c r="H6853" s="39" t="n">
        <f aca="false">F6853-G6853</f>
        <v>4.30000000051223E-006</v>
      </c>
      <c r="I6853" s="40" t="n">
        <f aca="false">IFERROR(ABS(H6853)/G6853*100,0)</f>
        <v>1.94148459635004E-006</v>
      </c>
      <c r="J6853" s="39" t="n">
        <v>211.32</v>
      </c>
      <c r="K6853" s="39" t="n">
        <v>211.3200073</v>
      </c>
      <c r="L6853" s="39" t="n">
        <f aca="false">J6853-K6853</f>
        <v>-7.29999999293796E-006</v>
      </c>
      <c r="M6853" s="40" t="n">
        <f aca="false">IFERROR(ABS(L6853)/K6853*100,0)</f>
        <v>3.45447650045484E-006</v>
      </c>
      <c r="N6853" s="39" t="n">
        <v>211.42</v>
      </c>
      <c r="O6853" s="39" t="n">
        <v>211.4199982</v>
      </c>
      <c r="P6853" s="39" t="n">
        <f aca="false">N6853-O6853</f>
        <v>1.79999997840241E-006</v>
      </c>
      <c r="Q6853" s="40" t="n">
        <f aca="false">IFERROR(ABS(P6853)/O6853*100,0)</f>
        <v>8.51385864027697E-007</v>
      </c>
      <c r="R6853" s="41" t="n">
        <v>17010000</v>
      </c>
      <c r="S6853" s="41" t="n">
        <v>17010000</v>
      </c>
      <c r="T6853" s="41" t="n">
        <f aca="false">R6853-S6853</f>
        <v>0</v>
      </c>
      <c r="U6853" s="40" t="n">
        <f aca="false">IFERROR(ABS(T6853)/S6853*100,0)</f>
        <v>0</v>
      </c>
    </row>
    <row r="6854" customFormat="false" ht="15" hidden="false" customHeight="false" outlineLevel="0" collapsed="false">
      <c r="A6854" s="38" t="n">
        <v>45665</v>
      </c>
      <c r="B6854" s="39" t="n">
        <v>209.97</v>
      </c>
      <c r="C6854" s="39" t="n">
        <v>209.9700012</v>
      </c>
      <c r="D6854" s="39" t="n">
        <f aca="false">B6854-C6854</f>
        <v>-1.20000001402332E-006</v>
      </c>
      <c r="E6854" s="40" t="n">
        <f aca="false">IFERROR(ABS(D6854)/C6854*100,0)</f>
        <v>5.71510219157591E-007</v>
      </c>
      <c r="F6854" s="39" t="n">
        <v>210.3</v>
      </c>
      <c r="G6854" s="39" t="n">
        <v>210.3000031</v>
      </c>
      <c r="H6854" s="39" t="n">
        <f aca="false">F6854-G6854</f>
        <v>-3.09999998648891E-006</v>
      </c>
      <c r="I6854" s="40" t="n">
        <f aca="false">IFERROR(ABS(H6854)/G6854*100,0)</f>
        <v>1.47408461283513E-006</v>
      </c>
      <c r="J6854" s="39" t="n">
        <v>205.92</v>
      </c>
      <c r="K6854" s="39" t="n">
        <v>205.9199982</v>
      </c>
      <c r="L6854" s="39" t="n">
        <f aca="false">J6854-K6854</f>
        <v>1.79999997840241E-006</v>
      </c>
      <c r="M6854" s="40" t="n">
        <f aca="false">IFERROR(ABS(L6854)/K6854*100,0)</f>
        <v>8.74125871278495E-007</v>
      </c>
      <c r="N6854" s="39" t="n">
        <v>207.12</v>
      </c>
      <c r="O6854" s="39" t="n">
        <v>207.1199951</v>
      </c>
      <c r="P6854" s="39" t="n">
        <f aca="false">N6854-O6854</f>
        <v>4.89999999331303E-006</v>
      </c>
      <c r="Q6854" s="40" t="n">
        <f aca="false">IFERROR(ABS(P6854)/O6854*100,0)</f>
        <v>2.36577834551766E-006</v>
      </c>
      <c r="R6854" s="41" t="n">
        <v>13262732</v>
      </c>
      <c r="S6854" s="41" t="n">
        <v>13262700</v>
      </c>
      <c r="T6854" s="41" t="n">
        <f aca="false">R6854-S6854</f>
        <v>32</v>
      </c>
      <c r="U6854" s="40" t="n">
        <f aca="false">IFERROR(ABS(T6854)/S6854*100,0)</f>
        <v>0.000241278171111463</v>
      </c>
    </row>
    <row r="6855" customFormat="false" ht="15" hidden="false" customHeight="false" outlineLevel="0" collapsed="false">
      <c r="A6855" s="38" t="n">
        <v>45667</v>
      </c>
      <c r="B6855" s="39" t="n">
        <v>207.6</v>
      </c>
      <c r="C6855" s="39" t="n">
        <v>207.6000061</v>
      </c>
      <c r="D6855" s="39" t="n">
        <f aca="false">B6855-C6855</f>
        <v>-6.10000000733635E-006</v>
      </c>
      <c r="E6855" s="40" t="n">
        <f aca="false">IFERROR(ABS(D6855)/C6855*100,0)</f>
        <v>2.93834288444E-006</v>
      </c>
      <c r="F6855" s="39" t="n">
        <v>209.98</v>
      </c>
      <c r="G6855" s="39" t="n">
        <v>209.9799957</v>
      </c>
      <c r="H6855" s="39" t="n">
        <f aca="false">F6855-G6855</f>
        <v>4.30000000051223E-006</v>
      </c>
      <c r="I6855" s="40" t="n">
        <f aca="false">IFERROR(ABS(H6855)/G6855*100,0)</f>
        <v>2.04781411971056E-006</v>
      </c>
      <c r="J6855" s="39" t="n">
        <v>203.23</v>
      </c>
      <c r="K6855" s="39" t="n">
        <v>203.2299957</v>
      </c>
      <c r="L6855" s="39" t="n">
        <f aca="false">J6855-K6855</f>
        <v>4.30000000051223E-006</v>
      </c>
      <c r="M6855" s="40" t="n">
        <f aca="false">IFERROR(ABS(L6855)/K6855*100,0)</f>
        <v>2.11582940092156E-006</v>
      </c>
      <c r="N6855" s="39" t="n">
        <v>208.37</v>
      </c>
      <c r="O6855" s="39" t="n">
        <v>208.3699951</v>
      </c>
      <c r="P6855" s="39" t="n">
        <f aca="false">N6855-O6855</f>
        <v>4.89999999331303E-006</v>
      </c>
      <c r="Q6855" s="40" t="n">
        <f aca="false">IFERROR(ABS(P6855)/O6855*100,0)</f>
        <v>2.35158617293313E-006</v>
      </c>
      <c r="R6855" s="41" t="n">
        <v>17265198</v>
      </c>
      <c r="S6855" s="41" t="n">
        <v>17265200</v>
      </c>
      <c r="T6855" s="41" t="n">
        <f aca="false">R6855-S6855</f>
        <v>-2</v>
      </c>
      <c r="U6855" s="40" t="n">
        <f aca="false">IFERROR(ABS(T6855)/S6855*100,0)</f>
        <v>1.15839955517457E-005</v>
      </c>
    </row>
    <row r="6856" customFormat="false" ht="15" hidden="false" customHeight="false" outlineLevel="0" collapsed="false">
      <c r="A6856" s="38" t="n">
        <v>45670</v>
      </c>
      <c r="B6856" s="39" t="n">
        <v>200.52</v>
      </c>
      <c r="C6856" s="39" t="n">
        <v>200.5200043</v>
      </c>
      <c r="D6856" s="39" t="n">
        <f aca="false">B6856-C6856</f>
        <v>-4.30000000051223E-006</v>
      </c>
      <c r="E6856" s="40" t="n">
        <f aca="false">IFERROR(ABS(D6856)/C6856*100,0)</f>
        <v>2.14442445057948E-006</v>
      </c>
      <c r="F6856" s="39" t="n">
        <v>203.59</v>
      </c>
      <c r="G6856" s="39" t="n">
        <v>203.5899963</v>
      </c>
      <c r="H6856" s="39" t="n">
        <f aca="false">F6856-G6856</f>
        <v>3.70000000771142E-006</v>
      </c>
      <c r="I6856" s="40" t="n">
        <f aca="false">IFERROR(ABS(H6856)/G6856*100,0)</f>
        <v>1.81737810057194E-006</v>
      </c>
      <c r="J6856" s="39" t="n">
        <v>200.05</v>
      </c>
      <c r="K6856" s="39" t="n">
        <v>200.0500031</v>
      </c>
      <c r="L6856" s="39" t="n">
        <f aca="false">J6856-K6856</f>
        <v>-3.09999998648891E-006</v>
      </c>
      <c r="M6856" s="40" t="n">
        <f aca="false">IFERROR(ABS(L6856)/K6856*100,0)</f>
        <v>1.54961256608394E-006</v>
      </c>
      <c r="N6856" s="39" t="n">
        <v>201.36</v>
      </c>
      <c r="O6856" s="39" t="n">
        <v>201.3600006</v>
      </c>
      <c r="P6856" s="39" t="n">
        <f aca="false">N6856-O6856</f>
        <v>-5.99999992800804E-007</v>
      </c>
      <c r="Q6856" s="40" t="n">
        <f aca="false">IFERROR(ABS(P6856)/O6856*100,0)</f>
        <v>2.97973773844339E-007</v>
      </c>
      <c r="R6856" s="41" t="n">
        <v>16612392</v>
      </c>
      <c r="S6856" s="41" t="n">
        <v>16612400</v>
      </c>
      <c r="T6856" s="41" t="n">
        <f aca="false">R6856-S6856</f>
        <v>-8</v>
      </c>
      <c r="U6856" s="40" t="n">
        <f aca="false">IFERROR(ABS(T6856)/S6856*100,0)</f>
        <v>4.81567985360333E-005</v>
      </c>
    </row>
    <row r="6857" customFormat="false" ht="15" hidden="false" customHeight="false" outlineLevel="0" collapsed="false">
      <c r="A6857" s="38" t="n">
        <v>45671</v>
      </c>
      <c r="B6857" s="39" t="n">
        <v>205.19</v>
      </c>
      <c r="C6857" s="39" t="n">
        <v>205.1900024</v>
      </c>
      <c r="D6857" s="39" t="n">
        <f aca="false">B6857-C6857</f>
        <v>-2.39999999962492E-006</v>
      </c>
      <c r="E6857" s="40" t="n">
        <f aca="false">IFERROR(ABS(D6857)/C6857*100,0)</f>
        <v>1.1696476297838E-006</v>
      </c>
      <c r="F6857" s="39" t="n">
        <v>206.26</v>
      </c>
      <c r="G6857" s="39" t="n">
        <v>206.2599945</v>
      </c>
      <c r="H6857" s="39" t="n">
        <f aca="false">F6857-G6857</f>
        <v>5.49999998611384E-006</v>
      </c>
      <c r="I6857" s="40" t="n">
        <f aca="false">IFERROR(ABS(H6857)/G6857*100,0)</f>
        <v>2.66653744437768E-006</v>
      </c>
      <c r="J6857" s="39" t="n">
        <v>198.5</v>
      </c>
      <c r="K6857" s="39" t="n">
        <v>198.5</v>
      </c>
      <c r="L6857" s="39" t="n">
        <f aca="false">J6857-K6857</f>
        <v>0</v>
      </c>
      <c r="M6857" s="40" t="n">
        <f aca="false">IFERROR(ABS(L6857)/K6857*100,0)</f>
        <v>0</v>
      </c>
      <c r="N6857" s="39" t="n">
        <v>201.45</v>
      </c>
      <c r="O6857" s="39" t="n">
        <v>201.4499969</v>
      </c>
      <c r="P6857" s="39" t="n">
        <f aca="false">N6857-O6857</f>
        <v>3.09999998648891E-006</v>
      </c>
      <c r="Q6857" s="40" t="n">
        <f aca="false">IFERROR(ABS(P6857)/O6857*100,0)</f>
        <v>1.53884340242892E-006</v>
      </c>
      <c r="R6857" s="41" t="n">
        <v>14182944</v>
      </c>
      <c r="S6857" s="41" t="n">
        <v>14182900</v>
      </c>
      <c r="T6857" s="41" t="n">
        <f aca="false">R6857-S6857</f>
        <v>44</v>
      </c>
      <c r="U6857" s="40" t="n">
        <f aca="false">IFERROR(ABS(T6857)/S6857*100,0)</f>
        <v>0.000310232745066242</v>
      </c>
    </row>
    <row r="6858" customFormat="false" ht="15" hidden="false" customHeight="false" outlineLevel="0" collapsed="false">
      <c r="A6858" s="38" t="n">
        <v>45672</v>
      </c>
      <c r="B6858" s="39" t="n">
        <v>202.49</v>
      </c>
      <c r="C6858" s="39" t="n">
        <v>202.4900055</v>
      </c>
      <c r="D6858" s="39" t="n">
        <f aca="false">B6858-C6858</f>
        <v>-5.49999998611384E-006</v>
      </c>
      <c r="E6858" s="40" t="n">
        <f aca="false">IFERROR(ABS(D6858)/C6858*100,0)</f>
        <v>2.71618343460109E-006</v>
      </c>
      <c r="F6858" s="39" t="n">
        <v>209.04</v>
      </c>
      <c r="G6858" s="39" t="n">
        <v>209.0399933</v>
      </c>
      <c r="H6858" s="39" t="n">
        <f aca="false">F6858-G6858</f>
        <v>6.70000000013715E-006</v>
      </c>
      <c r="I6858" s="40" t="n">
        <f aca="false">IFERROR(ABS(H6858)/G6858*100,0)</f>
        <v>3.20512830792229E-006</v>
      </c>
      <c r="J6858" s="39" t="n">
        <v>199.35</v>
      </c>
      <c r="K6858" s="39" t="n">
        <v>199.3500061</v>
      </c>
      <c r="L6858" s="39" t="n">
        <f aca="false">J6858-K6858</f>
        <v>-6.10000000733635E-006</v>
      </c>
      <c r="M6858" s="40" t="n">
        <f aca="false">IFERROR(ABS(L6858)/K6858*100,0)</f>
        <v>3.05994473071468E-006</v>
      </c>
      <c r="N6858" s="39" t="n">
        <v>206.8</v>
      </c>
      <c r="O6858" s="39" t="n">
        <v>206.8000031</v>
      </c>
      <c r="P6858" s="39" t="n">
        <f aca="false">N6858-O6858</f>
        <v>-3.09999998648891E-006</v>
      </c>
      <c r="Q6858" s="40" t="n">
        <f aca="false">IFERROR(ABS(P6858)/O6858*100,0)</f>
        <v>1.4990328530072E-006</v>
      </c>
      <c r="R6858" s="41" t="n">
        <v>18286492</v>
      </c>
      <c r="S6858" s="41" t="n">
        <v>18286500</v>
      </c>
      <c r="T6858" s="41" t="n">
        <f aca="false">R6858-S6858</f>
        <v>-8</v>
      </c>
      <c r="U6858" s="40" t="n">
        <f aca="false">IFERROR(ABS(T6858)/S6858*100,0)</f>
        <v>4.37481201979602E-005</v>
      </c>
    </row>
    <row r="6859" customFormat="false" ht="15" hidden="false" customHeight="false" outlineLevel="0" collapsed="false">
      <c r="A6859" s="38" t="n">
        <v>45673</v>
      </c>
      <c r="B6859" s="39" t="n">
        <v>218.89</v>
      </c>
      <c r="C6859" s="39" t="n">
        <v>218.8899994</v>
      </c>
      <c r="D6859" s="39" t="n">
        <f aca="false">B6859-C6859</f>
        <v>5.99999992800804E-007</v>
      </c>
      <c r="E6859" s="40" t="n">
        <f aca="false">IFERROR(ABS(D6859)/C6859*100,0)</f>
        <v>2.74110281166552E-007</v>
      </c>
      <c r="F6859" s="39" t="n">
        <v>221.95</v>
      </c>
      <c r="G6859" s="39" t="n">
        <v>221.9499969</v>
      </c>
      <c r="H6859" s="39" t="n">
        <f aca="false">F6859-G6859</f>
        <v>3.09999998648891E-006</v>
      </c>
      <c r="I6859" s="40" t="n">
        <f aca="false">IFERROR(ABS(H6859)/G6859*100,0)</f>
        <v>1.39671098435997E-006</v>
      </c>
      <c r="J6859" s="39" t="n">
        <v>213.17</v>
      </c>
      <c r="K6859" s="39" t="n">
        <v>213.1699982</v>
      </c>
      <c r="L6859" s="39" t="n">
        <f aca="false">J6859-K6859</f>
        <v>1.79999997840241E-006</v>
      </c>
      <c r="M6859" s="40" t="n">
        <f aca="false">IFERROR(ABS(L6859)/K6859*100,0)</f>
        <v>8.44396488061898E-007</v>
      </c>
      <c r="N6859" s="39" t="n">
        <v>214.79</v>
      </c>
      <c r="O6859" s="39" t="n">
        <v>214.7899933</v>
      </c>
      <c r="P6859" s="39" t="n">
        <f aca="false">N6859-O6859</f>
        <v>6.70000000013715E-006</v>
      </c>
      <c r="Q6859" s="40" t="n">
        <f aca="false">IFERROR(ABS(P6859)/O6859*100,0)</f>
        <v>3.11932595052469E-006</v>
      </c>
      <c r="R6859" s="41" t="n">
        <v>38539551</v>
      </c>
      <c r="S6859" s="41" t="n">
        <v>38539600</v>
      </c>
      <c r="T6859" s="41" t="n">
        <f aca="false">R6859-S6859</f>
        <v>-49</v>
      </c>
      <c r="U6859" s="40" t="n">
        <f aca="false">IFERROR(ABS(T6859)/S6859*100,0)</f>
        <v>0.000127141952692815</v>
      </c>
    </row>
    <row r="6860" customFormat="false" ht="15" hidden="false" customHeight="false" outlineLevel="0" collapsed="false">
      <c r="A6860" s="38" t="n">
        <v>45674</v>
      </c>
      <c r="B6860" s="39" t="n">
        <v>215.17</v>
      </c>
      <c r="C6860" s="39" t="n">
        <v>215.1699982</v>
      </c>
      <c r="D6860" s="39" t="n">
        <f aca="false">B6860-C6860</f>
        <v>1.79999997840241E-006</v>
      </c>
      <c r="E6860" s="40" t="n">
        <f aca="false">IFERROR(ABS(D6860)/C6860*100,0)</f>
        <v>8.36547842849966E-007</v>
      </c>
      <c r="F6860" s="39" t="n">
        <v>215.68</v>
      </c>
      <c r="G6860" s="39" t="n">
        <v>215.6799927</v>
      </c>
      <c r="H6860" s="39" t="n">
        <f aca="false">F6860-G6860</f>
        <v>7.29999999293796E-006</v>
      </c>
      <c r="I6860" s="40" t="n">
        <f aca="false">IFERROR(ABS(H6860)/G6860*100,0)</f>
        <v>3.38464402819778E-006</v>
      </c>
      <c r="J6860" s="39" t="n">
        <v>211.06</v>
      </c>
      <c r="K6860" s="39" t="n">
        <v>211.0599976</v>
      </c>
      <c r="L6860" s="39" t="n">
        <f aca="false">J6860-K6860</f>
        <v>2.39999999962492E-006</v>
      </c>
      <c r="M6860" s="40" t="n">
        <f aca="false">IFERROR(ABS(L6860)/K6860*100,0)</f>
        <v>1.13711742012496E-006</v>
      </c>
      <c r="N6860" s="39" t="n">
        <v>211.5</v>
      </c>
      <c r="O6860" s="39" t="n">
        <v>211.5</v>
      </c>
      <c r="P6860" s="39" t="n">
        <f aca="false">N6860-O6860</f>
        <v>0</v>
      </c>
      <c r="Q6860" s="40" t="n">
        <f aca="false">IFERROR(ABS(P6860)/O6860*100,0)</f>
        <v>0</v>
      </c>
      <c r="R6860" s="41" t="n">
        <v>21606103</v>
      </c>
      <c r="S6860" s="41" t="n">
        <v>21606100</v>
      </c>
      <c r="T6860" s="41" t="n">
        <f aca="false">R6860-S6860</f>
        <v>3</v>
      </c>
      <c r="U6860" s="40" t="n">
        <f aca="false">IFERROR(ABS(T6860)/S6860*100,0)</f>
        <v>1.38849676711669E-005</v>
      </c>
    </row>
    <row r="6861" customFormat="false" ht="15" hidden="false" customHeight="false" outlineLevel="0" collapsed="false">
      <c r="A6861" s="38" t="n">
        <v>45678</v>
      </c>
      <c r="B6861" s="39" t="n">
        <v>214.73</v>
      </c>
      <c r="C6861" s="39" t="n">
        <v>214.4600067</v>
      </c>
      <c r="D6861" s="39" t="n">
        <f aca="false">B6861-C6861</f>
        <v>0.269993299999982</v>
      </c>
      <c r="E6861" s="40" t="n">
        <f aca="false">IFERROR(ABS(D6861)/C6861*100,0)</f>
        <v>0.125894475223842</v>
      </c>
      <c r="F6861" s="39" t="n">
        <v>220.15</v>
      </c>
      <c r="G6861" s="39" t="n">
        <v>220.1499939</v>
      </c>
      <c r="H6861" s="39" t="n">
        <f aca="false">F6861-G6861</f>
        <v>6.10000000733635E-006</v>
      </c>
      <c r="I6861" s="40" t="n">
        <f aca="false">IFERROR(ABS(H6861)/G6861*100,0)</f>
        <v>2.77083814506358E-006</v>
      </c>
      <c r="J6861" s="39" t="n">
        <v>212.05</v>
      </c>
      <c r="K6861" s="39" t="n">
        <v>212.0500031</v>
      </c>
      <c r="L6861" s="39" t="n">
        <f aca="false">J6861-K6861</f>
        <v>-3.09999998648891E-006</v>
      </c>
      <c r="M6861" s="40" t="n">
        <f aca="false">IFERROR(ABS(L6861)/K6861*100,0)</f>
        <v>1.4619193308981E-006</v>
      </c>
      <c r="N6861" s="39" t="n">
        <v>218.7</v>
      </c>
      <c r="O6861" s="39" t="n">
        <v>218.6999969</v>
      </c>
      <c r="P6861" s="39" t="n">
        <f aca="false">N6861-O6861</f>
        <v>3.09999998648891E-006</v>
      </c>
      <c r="Q6861" s="40" t="n">
        <f aca="false">IFERROR(ABS(P6861)/O6861*100,0)</f>
        <v>1.41746686347983E-006</v>
      </c>
      <c r="R6861" s="41" t="n">
        <v>19061304</v>
      </c>
      <c r="S6861" s="41" t="n">
        <v>19061300</v>
      </c>
      <c r="T6861" s="41" t="n">
        <f aca="false">R6861-S6861</f>
        <v>4</v>
      </c>
      <c r="U6861" s="40" t="n">
        <f aca="false">IFERROR(ABS(T6861)/S6861*100,0)</f>
        <v>2.09849275757687E-005</v>
      </c>
    </row>
    <row r="6862" customFormat="false" ht="15" hidden="false" customHeight="false" outlineLevel="0" collapsed="false">
      <c r="A6862" s="38" t="n">
        <v>45679</v>
      </c>
      <c r="B6862" s="39" t="n">
        <v>221.95</v>
      </c>
      <c r="C6862" s="39" t="n">
        <v>221.9499969</v>
      </c>
      <c r="D6862" s="39" t="n">
        <f aca="false">B6862-C6862</f>
        <v>3.09999998648891E-006</v>
      </c>
      <c r="E6862" s="40" t="n">
        <f aca="false">IFERROR(ABS(D6862)/C6862*100,0)</f>
        <v>1.39671098435997E-006</v>
      </c>
      <c r="F6862" s="39" t="n">
        <v>225.43</v>
      </c>
      <c r="G6862" s="39" t="n">
        <v>225.4299927</v>
      </c>
      <c r="H6862" s="39" t="n">
        <f aca="false">F6862-G6862</f>
        <v>7.29999999293796E-006</v>
      </c>
      <c r="I6862" s="40" t="n">
        <f aca="false">IFERROR(ABS(H6862)/G6862*100,0)</f>
        <v>3.23825587957709E-006</v>
      </c>
      <c r="J6862" s="39" t="n">
        <v>219.31</v>
      </c>
      <c r="K6862" s="39" t="n">
        <v>219.3099976</v>
      </c>
      <c r="L6862" s="39" t="n">
        <f aca="false">J6862-K6862</f>
        <v>2.39999999962492E-006</v>
      </c>
      <c r="M6862" s="40" t="n">
        <f aca="false">IFERROR(ABS(L6862)/K6862*100,0)</f>
        <v>1.0943413551088E-006</v>
      </c>
      <c r="N6862" s="39" t="n">
        <v>223.2</v>
      </c>
      <c r="O6862" s="39" t="n">
        <v>223.1999969</v>
      </c>
      <c r="P6862" s="39" t="n">
        <f aca="false">N6862-O6862</f>
        <v>3.09999998648891E-006</v>
      </c>
      <c r="Q6862" s="40" t="n">
        <f aca="false">IFERROR(ABS(P6862)/O6862*100,0)</f>
        <v>1.38888890212566E-006</v>
      </c>
      <c r="R6862" s="41" t="n">
        <v>17294474</v>
      </c>
      <c r="S6862" s="41" t="n">
        <v>17294500</v>
      </c>
      <c r="T6862" s="41" t="n">
        <f aca="false">R6862-S6862</f>
        <v>-26</v>
      </c>
      <c r="U6862" s="40" t="n">
        <f aca="false">IFERROR(ABS(T6862)/S6862*100,0)</f>
        <v>0.000150336812281361</v>
      </c>
    </row>
    <row r="6863" customFormat="false" ht="15" hidden="false" customHeight="false" outlineLevel="0" collapsed="false">
      <c r="A6863" s="38" t="n">
        <v>45680</v>
      </c>
      <c r="B6863" s="39" t="n">
        <v>220.1</v>
      </c>
      <c r="C6863" s="39" t="n">
        <v>220.1000061</v>
      </c>
      <c r="D6863" s="39" t="n">
        <f aca="false">B6863-C6863</f>
        <v>-6.10000000733635E-006</v>
      </c>
      <c r="E6863" s="40" t="n">
        <f aca="false">IFERROR(ABS(D6863)/C6863*100,0)</f>
        <v>2.77146744128888E-006</v>
      </c>
      <c r="F6863" s="39" t="n">
        <v>224.7</v>
      </c>
      <c r="G6863" s="39" t="n">
        <v>224.6999969</v>
      </c>
      <c r="H6863" s="39" t="n">
        <f aca="false">F6863-G6863</f>
        <v>3.09999998648891E-006</v>
      </c>
      <c r="I6863" s="40" t="n">
        <f aca="false">IFERROR(ABS(H6863)/G6863*100,0)</f>
        <v>1.37961728048823E-006</v>
      </c>
      <c r="J6863" s="39" t="n">
        <v>219.41</v>
      </c>
      <c r="K6863" s="39" t="n">
        <v>219.4100037</v>
      </c>
      <c r="L6863" s="39" t="n">
        <f aca="false">J6863-K6863</f>
        <v>-3.70000000771142E-006</v>
      </c>
      <c r="M6863" s="40" t="n">
        <f aca="false">IFERROR(ABS(L6863)/K6863*100,0)</f>
        <v>1.68634061588661E-006</v>
      </c>
      <c r="N6863" s="39" t="n">
        <v>224.62</v>
      </c>
      <c r="O6863" s="39" t="n">
        <v>224.6199951</v>
      </c>
      <c r="P6863" s="39" t="n">
        <f aca="false">N6863-O6863</f>
        <v>4.89999999331303E-006</v>
      </c>
      <c r="Q6863" s="40" t="n">
        <f aca="false">IFERROR(ABS(P6863)/O6863*100,0)</f>
        <v>2.18146206936367E-006</v>
      </c>
      <c r="R6863" s="41" t="n">
        <v>8986795</v>
      </c>
      <c r="S6863" s="41" t="n">
        <v>8986800</v>
      </c>
      <c r="T6863" s="41" t="n">
        <f aca="false">R6863-S6863</f>
        <v>-5</v>
      </c>
      <c r="U6863" s="40" t="n">
        <f aca="false">IFERROR(ABS(T6863)/S6863*100,0)</f>
        <v>5.56371567187431E-005</v>
      </c>
    </row>
    <row r="6864" customFormat="false" ht="15" hidden="false" customHeight="false" outlineLevel="0" collapsed="false">
      <c r="A6864" s="38" t="n">
        <v>45681</v>
      </c>
      <c r="B6864" s="39" t="n">
        <v>226.22</v>
      </c>
      <c r="C6864" s="39" t="n">
        <v>226.2200012</v>
      </c>
      <c r="D6864" s="39" t="n">
        <f aca="false">B6864-C6864</f>
        <v>-1.20000001402332E-006</v>
      </c>
      <c r="E6864" s="40" t="n">
        <f aca="false">IFERROR(ABS(D6864)/C6864*100,0)</f>
        <v>5.30457080566631E-007</v>
      </c>
      <c r="F6864" s="39" t="n">
        <v>226.4</v>
      </c>
      <c r="G6864" s="39" t="n">
        <v>226.3999939</v>
      </c>
      <c r="H6864" s="39" t="n">
        <f aca="false">F6864-G6864</f>
        <v>6.10000000733635E-006</v>
      </c>
      <c r="I6864" s="40" t="n">
        <f aca="false">IFERROR(ABS(H6864)/G6864*100,0)</f>
        <v>2.69434636558811E-006</v>
      </c>
      <c r="J6864" s="39" t="n">
        <v>220.96</v>
      </c>
      <c r="K6864" s="39" t="n">
        <v>220.9600067</v>
      </c>
      <c r="L6864" s="39" t="n">
        <f aca="false">J6864-K6864</f>
        <v>-6.70000000013715E-006</v>
      </c>
      <c r="M6864" s="40" t="n">
        <f aca="false">IFERROR(ABS(L6864)/K6864*100,0)</f>
        <v>3.03222293491049E-006</v>
      </c>
      <c r="N6864" s="39" t="n">
        <v>221.88</v>
      </c>
      <c r="O6864" s="39" t="n">
        <v>221.8800049</v>
      </c>
      <c r="P6864" s="39" t="n">
        <f aca="false">N6864-O6864</f>
        <v>-4.89999999331303E-006</v>
      </c>
      <c r="Q6864" s="40" t="n">
        <f aca="false">IFERROR(ABS(P6864)/O6864*100,0)</f>
        <v>2.20840088565954E-006</v>
      </c>
      <c r="R6864" s="41" t="n">
        <v>13183798</v>
      </c>
      <c r="S6864" s="41" t="n">
        <v>13183800</v>
      </c>
      <c r="T6864" s="41" t="n">
        <f aca="false">R6864-S6864</f>
        <v>-2</v>
      </c>
      <c r="U6864" s="40" t="n">
        <f aca="false">IFERROR(ABS(T6864)/S6864*100,0)</f>
        <v>1.51701330420668E-005</v>
      </c>
    </row>
    <row r="6865" customFormat="false" ht="15" hidden="false" customHeight="false" outlineLevel="0" collapsed="false">
      <c r="A6865" s="38" t="n">
        <v>45684</v>
      </c>
      <c r="B6865" s="39" t="n">
        <v>197.04</v>
      </c>
      <c r="C6865" s="39" t="n">
        <v>197.0399933</v>
      </c>
      <c r="D6865" s="39" t="n">
        <f aca="false">B6865-C6865</f>
        <v>6.70000000013715E-006</v>
      </c>
      <c r="E6865" s="40" t="n">
        <f aca="false">IFERROR(ABS(D6865)/C6865*100,0)</f>
        <v>3.40032492283746E-006</v>
      </c>
      <c r="F6865" s="39" t="n">
        <v>207</v>
      </c>
      <c r="G6865" s="39" t="n">
        <v>207</v>
      </c>
      <c r="H6865" s="39" t="n">
        <f aca="false">F6865-G6865</f>
        <v>0</v>
      </c>
      <c r="I6865" s="40" t="n">
        <f aca="false">IFERROR(ABS(H6865)/G6865*100,0)</f>
        <v>0</v>
      </c>
      <c r="J6865" s="39" t="n">
        <v>187.67</v>
      </c>
      <c r="K6865" s="39" t="n">
        <v>187.6699982</v>
      </c>
      <c r="L6865" s="39" t="n">
        <f aca="false">J6865-K6865</f>
        <v>1.79999997840241E-006</v>
      </c>
      <c r="M6865" s="40" t="n">
        <f aca="false">IFERROR(ABS(L6865)/K6865*100,0)</f>
        <v>9.59130386138838E-007</v>
      </c>
      <c r="N6865" s="39" t="n">
        <v>192.31</v>
      </c>
      <c r="O6865" s="39" t="n">
        <v>192.3099976</v>
      </c>
      <c r="P6865" s="39" t="n">
        <f aca="false">N6865-O6865</f>
        <v>2.39999999962492E-006</v>
      </c>
      <c r="Q6865" s="40" t="n">
        <f aca="false">IFERROR(ABS(P6865)/O6865*100,0)</f>
        <v>1.24798503955934E-006</v>
      </c>
      <c r="R6865" s="41" t="n">
        <v>68667472</v>
      </c>
      <c r="S6865" s="41" t="n">
        <v>68667500</v>
      </c>
      <c r="T6865" s="41" t="n">
        <f aca="false">R6865-S6865</f>
        <v>-28</v>
      </c>
      <c r="U6865" s="40" t="n">
        <f aca="false">IFERROR(ABS(T6865)/S6865*100,0)</f>
        <v>4.07762041722795E-005</v>
      </c>
    </row>
    <row r="6866" customFormat="false" ht="15" hidden="false" customHeight="false" outlineLevel="0" collapsed="false">
      <c r="A6866" s="38" t="n">
        <v>45685</v>
      </c>
      <c r="B6866" s="39" t="n">
        <v>195.65</v>
      </c>
      <c r="C6866" s="39" t="n">
        <v>195.6499939</v>
      </c>
      <c r="D6866" s="39" t="n">
        <f aca="false">B6866-C6866</f>
        <v>6.10000000733635E-006</v>
      </c>
      <c r="E6866" s="40" t="n">
        <f aca="false">IFERROR(ABS(D6866)/C6866*100,0)</f>
        <v>3.11781252109528E-006</v>
      </c>
      <c r="F6866" s="39" t="n">
        <v>202.84</v>
      </c>
      <c r="G6866" s="39" t="n">
        <v>202.8399963</v>
      </c>
      <c r="H6866" s="39" t="n">
        <f aca="false">F6866-G6866</f>
        <v>3.70000000771142E-006</v>
      </c>
      <c r="I6866" s="40" t="n">
        <f aca="false">IFERROR(ABS(H6866)/G6866*100,0)</f>
        <v>1.82409784815768E-006</v>
      </c>
      <c r="J6866" s="39" t="n">
        <v>192.46</v>
      </c>
      <c r="K6866" s="39" t="n">
        <v>192.4600067</v>
      </c>
      <c r="L6866" s="39" t="n">
        <f aca="false">J6866-K6866</f>
        <v>-6.70000000013715E-006</v>
      </c>
      <c r="M6866" s="40" t="n">
        <f aca="false">IFERROR(ABS(L6866)/K6866*100,0)</f>
        <v>3.48124273453907E-006</v>
      </c>
      <c r="N6866" s="39" t="n">
        <v>202.4</v>
      </c>
      <c r="O6866" s="39" t="n">
        <v>202.3999939</v>
      </c>
      <c r="P6866" s="39" t="n">
        <f aca="false">N6866-O6866</f>
        <v>6.10000000733635E-006</v>
      </c>
      <c r="Q6866" s="40" t="n">
        <f aca="false">IFERROR(ABS(P6866)/O6866*100,0)</f>
        <v>3.0138340865515E-006</v>
      </c>
      <c r="R6866" s="41" t="n">
        <v>31738835</v>
      </c>
      <c r="S6866" s="41" t="n">
        <v>31738800</v>
      </c>
      <c r="T6866" s="41" t="n">
        <f aca="false">R6866-S6866</f>
        <v>35</v>
      </c>
      <c r="U6866" s="40" t="n">
        <f aca="false">IFERROR(ABS(T6866)/S6866*100,0)</f>
        <v>0.000110275120672489</v>
      </c>
    </row>
    <row r="6867" customFormat="false" ht="15" hidden="false" customHeight="false" outlineLevel="0" collapsed="false">
      <c r="A6867" s="38" t="n">
        <v>45686</v>
      </c>
      <c r="B6867" s="39" t="n">
        <v>204.49</v>
      </c>
      <c r="C6867" s="39" t="n">
        <v>204.4900055</v>
      </c>
      <c r="D6867" s="39" t="n">
        <f aca="false">B6867-C6867</f>
        <v>-5.49999998611384E-006</v>
      </c>
      <c r="E6867" s="40" t="n">
        <f aca="false">IFERROR(ABS(D6867)/C6867*100,0)</f>
        <v>2.68961799510237E-006</v>
      </c>
      <c r="F6867" s="39" t="n">
        <v>206.45</v>
      </c>
      <c r="G6867" s="39" t="n">
        <v>206.4499969</v>
      </c>
      <c r="H6867" s="39" t="n">
        <f aca="false">F6867-G6867</f>
        <v>3.09999998648891E-006</v>
      </c>
      <c r="I6867" s="40" t="n">
        <f aca="false">IFERROR(ABS(H6867)/G6867*100,0)</f>
        <v>1.50157424705145E-006</v>
      </c>
      <c r="J6867" s="39" t="n">
        <v>199.75</v>
      </c>
      <c r="K6867" s="39" t="n">
        <v>199.75</v>
      </c>
      <c r="L6867" s="39" t="n">
        <f aca="false">J6867-K6867</f>
        <v>0</v>
      </c>
      <c r="M6867" s="40" t="n">
        <f aca="false">IFERROR(ABS(L6867)/K6867*100,0)</f>
        <v>0</v>
      </c>
      <c r="N6867" s="39" t="n">
        <v>202.33</v>
      </c>
      <c r="O6867" s="39" t="n">
        <v>202.3300018</v>
      </c>
      <c r="P6867" s="39" t="n">
        <f aca="false">N6867-O6867</f>
        <v>-1.79999997840241E-006</v>
      </c>
      <c r="Q6867" s="40" t="n">
        <f aca="false">IFERROR(ABS(P6867)/O6867*100,0)</f>
        <v>8.89635724998255E-007</v>
      </c>
      <c r="R6867" s="41" t="n">
        <v>15199493</v>
      </c>
      <c r="S6867" s="41" t="n">
        <v>15199500</v>
      </c>
      <c r="T6867" s="41" t="n">
        <f aca="false">R6867-S6867</f>
        <v>-7</v>
      </c>
      <c r="U6867" s="40" t="n">
        <f aca="false">IFERROR(ABS(T6867)/S6867*100,0)</f>
        <v>4.60541465179776E-005</v>
      </c>
    </row>
    <row r="6868" customFormat="false" ht="15" hidden="false" customHeight="false" outlineLevel="0" collapsed="false">
      <c r="A6868" s="38" t="n">
        <v>45687</v>
      </c>
      <c r="B6868" s="39" t="n">
        <v>206.57</v>
      </c>
      <c r="C6868" s="39" t="n">
        <v>206.5700073</v>
      </c>
      <c r="D6868" s="39" t="n">
        <f aca="false">B6868-C6868</f>
        <v>-7.29999999293796E-006</v>
      </c>
      <c r="E6868" s="40" t="n">
        <f aca="false">IFERROR(ABS(D6868)/C6868*100,0)</f>
        <v>3.53391089459382E-006</v>
      </c>
      <c r="F6868" s="39" t="n">
        <v>209.62</v>
      </c>
      <c r="G6868" s="39" t="n">
        <v>209.6199951</v>
      </c>
      <c r="H6868" s="39" t="n">
        <f aca="false">F6868-G6868</f>
        <v>4.89999999331303E-006</v>
      </c>
      <c r="I6868" s="40" t="n">
        <f aca="false">IFERROR(ABS(H6868)/G6868*100,0)</f>
        <v>2.33756326106938E-006</v>
      </c>
      <c r="J6868" s="39" t="n">
        <v>205.42</v>
      </c>
      <c r="K6868" s="39" t="n">
        <v>205.4199982</v>
      </c>
      <c r="L6868" s="39" t="n">
        <f aca="false">J6868-K6868</f>
        <v>1.79999997840241E-006</v>
      </c>
      <c r="M6868" s="40" t="n">
        <f aca="false">IFERROR(ABS(L6868)/K6868*100,0)</f>
        <v>8.76253526518827E-007</v>
      </c>
      <c r="N6868" s="39" t="n">
        <v>208.15</v>
      </c>
      <c r="O6868" s="39" t="n">
        <v>208.1499939</v>
      </c>
      <c r="P6868" s="39" t="n">
        <f aca="false">N6868-O6868</f>
        <v>6.10000000733635E-006</v>
      </c>
      <c r="Q6868" s="40" t="n">
        <f aca="false">IFERROR(ABS(P6868)/O6868*100,0)</f>
        <v>2.93057899884779E-006</v>
      </c>
      <c r="R6868" s="41" t="n">
        <v>13538952</v>
      </c>
      <c r="S6868" s="41" t="n">
        <v>13539000</v>
      </c>
      <c r="T6868" s="41" t="n">
        <f aca="false">R6868-S6868</f>
        <v>-48</v>
      </c>
      <c r="U6868" s="40" t="n">
        <f aca="false">IFERROR(ABS(T6868)/S6868*100,0)</f>
        <v>0.000354531353866608</v>
      </c>
    </row>
    <row r="6869" customFormat="false" ht="15" hidden="false" customHeight="false" outlineLevel="0" collapsed="false">
      <c r="A6869" s="38" t="n">
        <v>45688</v>
      </c>
      <c r="B6869" s="39" t="n">
        <v>209.93</v>
      </c>
      <c r="C6869" s="39" t="n">
        <v>209.9299927</v>
      </c>
      <c r="D6869" s="39" t="n">
        <f aca="false">B6869-C6869</f>
        <v>7.29999999293796E-006</v>
      </c>
      <c r="E6869" s="40" t="n">
        <f aca="false">IFERROR(ABS(D6869)/C6869*100,0)</f>
        <v>3.47734971027699E-006</v>
      </c>
      <c r="F6869" s="39" t="n">
        <v>215</v>
      </c>
      <c r="G6869" s="39" t="n">
        <v>215</v>
      </c>
      <c r="H6869" s="39" t="n">
        <f aca="false">F6869-G6869</f>
        <v>0</v>
      </c>
      <c r="I6869" s="40" t="n">
        <f aca="false">IFERROR(ABS(H6869)/G6869*100,0)</f>
        <v>0</v>
      </c>
      <c r="J6869" s="39" t="n">
        <v>208.2</v>
      </c>
      <c r="K6869" s="39" t="n">
        <v>208.1999969</v>
      </c>
      <c r="L6869" s="39" t="n">
        <f aca="false">J6869-K6869</f>
        <v>3.09999998648891E-006</v>
      </c>
      <c r="M6869" s="40" t="n">
        <f aca="false">IFERROR(ABS(L6869)/K6869*100,0)</f>
        <v>1.48895294555545E-006</v>
      </c>
      <c r="N6869" s="39" t="n">
        <v>209.32</v>
      </c>
      <c r="O6869" s="39" t="n">
        <v>209.3200073</v>
      </c>
      <c r="P6869" s="39" t="n">
        <f aca="false">N6869-O6869</f>
        <v>-7.29999999293796E-006</v>
      </c>
      <c r="Q6869" s="40" t="n">
        <f aca="false">IFERROR(ABS(P6869)/O6869*100,0)</f>
        <v>3.48748315419056E-006</v>
      </c>
      <c r="R6869" s="41" t="n">
        <v>15781905</v>
      </c>
      <c r="S6869" s="41" t="n">
        <v>15746900</v>
      </c>
      <c r="T6869" s="41" t="n">
        <f aca="false">R6869-S6869</f>
        <v>35005</v>
      </c>
      <c r="U6869" s="40" t="n">
        <f aca="false">IFERROR(ABS(T6869)/S6869*100,0)</f>
        <v>0.222297722091332</v>
      </c>
    </row>
    <row r="6870" customFormat="false" ht="15" hidden="false" customHeight="false" outlineLevel="0" collapsed="false">
      <c r="A6870" s="38" t="n">
        <v>45691</v>
      </c>
      <c r="B6870" s="39" t="n">
        <v>199.63</v>
      </c>
      <c r="C6870" s="39" t="n">
        <v>199.6300049</v>
      </c>
      <c r="D6870" s="39" t="n">
        <f aca="false">B6870-C6870</f>
        <v>-4.89999999331303E-006</v>
      </c>
      <c r="E6870" s="40" t="n">
        <f aca="false">IFERROR(ABS(D6870)/C6870*100,0)</f>
        <v>2.45454083706884E-006</v>
      </c>
      <c r="F6870" s="39" t="n">
        <v>204.99</v>
      </c>
      <c r="G6870" s="39" t="n">
        <v>204.9900055</v>
      </c>
      <c r="H6870" s="39" t="n">
        <f aca="false">F6870-G6870</f>
        <v>-5.49999998611384E-006</v>
      </c>
      <c r="I6870" s="40" t="n">
        <f aca="false">IFERROR(ABS(H6870)/G6870*100,0)</f>
        <v>2.68305763137015E-006</v>
      </c>
      <c r="J6870" s="39" t="n">
        <v>197.98</v>
      </c>
      <c r="K6870" s="39" t="n">
        <v>197.9799957</v>
      </c>
      <c r="L6870" s="39" t="n">
        <f aca="false">J6870-K6870</f>
        <v>4.30000000051223E-006</v>
      </c>
      <c r="M6870" s="40" t="n">
        <f aca="false">IFERROR(ABS(L6870)/K6870*100,0)</f>
        <v>2.17193660668022E-006</v>
      </c>
      <c r="N6870" s="39" t="n">
        <v>199.8</v>
      </c>
      <c r="O6870" s="39" t="n">
        <v>199.8000031</v>
      </c>
      <c r="P6870" s="39" t="n">
        <f aca="false">N6870-O6870</f>
        <v>-3.09999998648891E-006</v>
      </c>
      <c r="Q6870" s="40" t="n">
        <f aca="false">IFERROR(ABS(P6870)/O6870*100,0)</f>
        <v>1.55155152071612E-006</v>
      </c>
      <c r="R6870" s="41" t="n">
        <v>17719766</v>
      </c>
      <c r="S6870" s="41" t="n">
        <v>17719800</v>
      </c>
      <c r="T6870" s="41" t="n">
        <f aca="false">R6870-S6870</f>
        <v>-34</v>
      </c>
      <c r="U6870" s="40" t="n">
        <f aca="false">IFERROR(ABS(T6870)/S6870*100,0)</f>
        <v>0.000191875754805359</v>
      </c>
    </row>
    <row r="6871" customFormat="false" ht="15" hidden="false" customHeight="false" outlineLevel="0" collapsed="false">
      <c r="A6871" s="38" t="n">
        <v>45692</v>
      </c>
      <c r="B6871" s="39" t="n">
        <v>204.07</v>
      </c>
      <c r="C6871" s="39" t="n">
        <v>204.0700073</v>
      </c>
      <c r="D6871" s="39" t="n">
        <f aca="false">B6871-C6871</f>
        <v>-7.29999999293796E-006</v>
      </c>
      <c r="E6871" s="40" t="n">
        <f aca="false">IFERROR(ABS(D6871)/C6871*100,0)</f>
        <v>3.57720376919786E-006</v>
      </c>
      <c r="F6871" s="39" t="n">
        <v>205.75</v>
      </c>
      <c r="G6871" s="39" t="n">
        <v>205.75</v>
      </c>
      <c r="H6871" s="39" t="n">
        <f aca="false">F6871-G6871</f>
        <v>0</v>
      </c>
      <c r="I6871" s="40" t="n">
        <f aca="false">IFERROR(ABS(H6871)/G6871*100,0)</f>
        <v>0</v>
      </c>
      <c r="J6871" s="39" t="n">
        <v>202.08</v>
      </c>
      <c r="K6871" s="39" t="n">
        <v>202.0800018</v>
      </c>
      <c r="L6871" s="39" t="n">
        <f aca="false">J6871-K6871</f>
        <v>-1.79999997840241E-006</v>
      </c>
      <c r="M6871" s="40" t="n">
        <f aca="false">IFERROR(ABS(L6871)/K6871*100,0)</f>
        <v>8.90736323421E-007</v>
      </c>
      <c r="N6871" s="39" t="n">
        <v>204.05</v>
      </c>
      <c r="O6871" s="39" t="n">
        <v>204.0500031</v>
      </c>
      <c r="P6871" s="39" t="n">
        <f aca="false">N6871-O6871</f>
        <v>-3.09999998648891E-006</v>
      </c>
      <c r="Q6871" s="40" t="n">
        <f aca="false">IFERROR(ABS(P6871)/O6871*100,0)</f>
        <v>1.51923545179741E-006</v>
      </c>
      <c r="R6871" s="41" t="n">
        <v>12692908</v>
      </c>
      <c r="S6871" s="41" t="n">
        <v>12692900</v>
      </c>
      <c r="T6871" s="41" t="n">
        <f aca="false">R6871-S6871</f>
        <v>8</v>
      </c>
      <c r="U6871" s="40" t="n">
        <f aca="false">IFERROR(ABS(T6871)/S6871*100,0)</f>
        <v>6.30273617534212E-005</v>
      </c>
    </row>
    <row r="6872" customFormat="false" ht="15" hidden="false" customHeight="false" outlineLevel="0" collapsed="false">
      <c r="A6872" s="38" t="n">
        <v>45693</v>
      </c>
      <c r="B6872" s="39" t="n">
        <v>206</v>
      </c>
      <c r="C6872" s="39" t="n">
        <v>206</v>
      </c>
      <c r="D6872" s="39" t="n">
        <f aca="false">B6872-C6872</f>
        <v>0</v>
      </c>
      <c r="E6872" s="40" t="n">
        <f aca="false">IFERROR(ABS(D6872)/C6872*100,0)</f>
        <v>0</v>
      </c>
      <c r="F6872" s="39" t="n">
        <v>210.48</v>
      </c>
      <c r="G6872" s="39" t="n">
        <v>210.4799957</v>
      </c>
      <c r="H6872" s="39" t="n">
        <f aca="false">F6872-G6872</f>
        <v>4.30000000051223E-006</v>
      </c>
      <c r="I6872" s="40" t="n">
        <f aca="false">IFERROR(ABS(H6872)/G6872*100,0)</f>
        <v>2.04294949085854E-006</v>
      </c>
      <c r="J6872" s="39" t="n">
        <v>203.83</v>
      </c>
      <c r="K6872" s="39" t="n">
        <v>203.8300018</v>
      </c>
      <c r="L6872" s="39" t="n">
        <f aca="false">J6872-K6872</f>
        <v>-1.79999997840241E-006</v>
      </c>
      <c r="M6872" s="40" t="n">
        <f aca="false">IFERROR(ABS(L6872)/K6872*100,0)</f>
        <v>8.8308883015592E-007</v>
      </c>
      <c r="N6872" s="39" t="n">
        <v>208.57</v>
      </c>
      <c r="O6872" s="39" t="n">
        <v>208.5700073</v>
      </c>
      <c r="P6872" s="39" t="n">
        <f aca="false">N6872-O6872</f>
        <v>-7.29999999293796E-006</v>
      </c>
      <c r="Q6872" s="40" t="n">
        <f aca="false">IFERROR(ABS(P6872)/O6872*100,0)</f>
        <v>3.50002384687933E-006</v>
      </c>
      <c r="R6872" s="41" t="n">
        <v>10997769</v>
      </c>
      <c r="S6872" s="41" t="n">
        <v>10997800</v>
      </c>
      <c r="T6872" s="41" t="n">
        <f aca="false">R6872-S6872</f>
        <v>-31</v>
      </c>
      <c r="U6872" s="40" t="n">
        <f aca="false">IFERROR(ABS(T6872)/S6872*100,0)</f>
        <v>0.000281874556729528</v>
      </c>
    </row>
    <row r="6873" customFormat="false" ht="15" hidden="false" customHeight="false" outlineLevel="0" collapsed="false">
      <c r="A6873" s="38" t="n">
        <v>45694</v>
      </c>
      <c r="B6873" s="39" t="n">
        <v>210.06</v>
      </c>
      <c r="C6873" s="39" t="n">
        <v>210.0599976</v>
      </c>
      <c r="D6873" s="39" t="n">
        <f aca="false">B6873-C6873</f>
        <v>2.39999999962492E-006</v>
      </c>
      <c r="E6873" s="40" t="n">
        <f aca="false">IFERROR(ABS(D6873)/C6873*100,0)</f>
        <v>1.14253071838792E-006</v>
      </c>
      <c r="F6873" s="39" t="n">
        <v>211.18</v>
      </c>
      <c r="G6873" s="39" t="n">
        <v>211.1799927</v>
      </c>
      <c r="H6873" s="39" t="n">
        <f aca="false">F6873-G6873</f>
        <v>7.29999999293796E-006</v>
      </c>
      <c r="I6873" s="40" t="n">
        <f aca="false">IFERROR(ABS(H6873)/G6873*100,0)</f>
        <v>3.45676685542283E-006</v>
      </c>
      <c r="J6873" s="39" t="n">
        <v>207</v>
      </c>
      <c r="K6873" s="39" t="n">
        <v>207</v>
      </c>
      <c r="L6873" s="39" t="n">
        <f aca="false">J6873-K6873</f>
        <v>0</v>
      </c>
      <c r="M6873" s="40" t="n">
        <f aca="false">IFERROR(ABS(L6873)/K6873*100,0)</f>
        <v>0</v>
      </c>
      <c r="N6873" s="39" t="n">
        <v>210.5</v>
      </c>
      <c r="O6873" s="39" t="n">
        <v>210.5</v>
      </c>
      <c r="P6873" s="39" t="n">
        <f aca="false">N6873-O6873</f>
        <v>0</v>
      </c>
      <c r="Q6873" s="40" t="n">
        <f aca="false">IFERROR(ABS(P6873)/O6873*100,0)</f>
        <v>0</v>
      </c>
      <c r="R6873" s="41" t="n">
        <v>8491436</v>
      </c>
      <c r="S6873" s="41" t="n">
        <v>8491400</v>
      </c>
      <c r="T6873" s="41" t="n">
        <f aca="false">R6873-S6873</f>
        <v>36</v>
      </c>
      <c r="U6873" s="40" t="n">
        <f aca="false">IFERROR(ABS(T6873)/S6873*100,0)</f>
        <v>0.000423958357867961</v>
      </c>
    </row>
    <row r="6874" customFormat="false" ht="15" hidden="false" customHeight="false" outlineLevel="0" collapsed="false">
      <c r="A6874" s="38" t="n">
        <v>45695</v>
      </c>
      <c r="B6874" s="39" t="n">
        <v>213.01</v>
      </c>
      <c r="C6874" s="39" t="n">
        <v>213.0099945</v>
      </c>
      <c r="D6874" s="39" t="n">
        <f aca="false">B6874-C6874</f>
        <v>5.49999998611384E-006</v>
      </c>
      <c r="E6874" s="40" t="n">
        <f aca="false">IFERROR(ABS(D6874)/C6874*100,0)</f>
        <v>2.58203846210316E-006</v>
      </c>
      <c r="F6874" s="39" t="n">
        <v>213.18</v>
      </c>
      <c r="G6874" s="39" t="n">
        <v>213.1799927</v>
      </c>
      <c r="H6874" s="39" t="n">
        <f aca="false">F6874-G6874</f>
        <v>7.29999999293796E-006</v>
      </c>
      <c r="I6874" s="40" t="n">
        <f aca="false">IFERROR(ABS(H6874)/G6874*100,0)</f>
        <v>3.42433635562178E-006</v>
      </c>
      <c r="J6874" s="39" t="n">
        <v>205.72</v>
      </c>
      <c r="K6874" s="39" t="n">
        <v>205.7200012</v>
      </c>
      <c r="L6874" s="39" t="n">
        <f aca="false">J6874-K6874</f>
        <v>-1.20000001402332E-006</v>
      </c>
      <c r="M6874" s="40" t="n">
        <f aca="false">IFERROR(ABS(L6874)/K6874*100,0)</f>
        <v>5.83317133493832E-007</v>
      </c>
      <c r="N6874" s="39" t="n">
        <v>206.12</v>
      </c>
      <c r="O6874" s="39" t="n">
        <v>206.1199951</v>
      </c>
      <c r="P6874" s="39" t="n">
        <f aca="false">N6874-O6874</f>
        <v>4.89999999331303E-006</v>
      </c>
      <c r="Q6874" s="40" t="n">
        <f aca="false">IFERROR(ABS(P6874)/O6874*100,0)</f>
        <v>2.37725602066688E-006</v>
      </c>
      <c r="R6874" s="41" t="n">
        <v>11616199</v>
      </c>
      <c r="S6874" s="41" t="n">
        <v>11616200</v>
      </c>
      <c r="T6874" s="41" t="n">
        <f aca="false">R6874-S6874</f>
        <v>-1</v>
      </c>
      <c r="U6874" s="40" t="n">
        <f aca="false">IFERROR(ABS(T6874)/S6874*100,0)</f>
        <v>8.60866720614314E-006</v>
      </c>
    </row>
    <row r="6875" customFormat="false" ht="15" hidden="false" customHeight="false" outlineLevel="0" collapsed="false">
      <c r="A6875" s="38" t="n">
        <v>45698</v>
      </c>
      <c r="B6875" s="39" t="n">
        <v>208</v>
      </c>
      <c r="C6875" s="39" t="n">
        <v>208</v>
      </c>
      <c r="D6875" s="39" t="n">
        <f aca="false">B6875-C6875</f>
        <v>0</v>
      </c>
      <c r="E6875" s="40" t="n">
        <f aca="false">IFERROR(ABS(D6875)/C6875*100,0)</f>
        <v>0</v>
      </c>
      <c r="F6875" s="39" t="n">
        <v>209.98</v>
      </c>
      <c r="G6875" s="39" t="n">
        <v>209.9799957</v>
      </c>
      <c r="H6875" s="39" t="n">
        <f aca="false">F6875-G6875</f>
        <v>4.30000000051223E-006</v>
      </c>
      <c r="I6875" s="40" t="n">
        <f aca="false">IFERROR(ABS(H6875)/G6875*100,0)</f>
        <v>2.04781411971056E-006</v>
      </c>
      <c r="J6875" s="39" t="n">
        <v>206.53</v>
      </c>
      <c r="K6875" s="39" t="n">
        <v>206.5299988</v>
      </c>
      <c r="L6875" s="39" t="n">
        <f aca="false">J6875-K6875</f>
        <v>1.20000001402332E-006</v>
      </c>
      <c r="M6875" s="40" t="n">
        <f aca="false">IFERROR(ABS(L6875)/K6875*100,0)</f>
        <v>5.81029400569249E-007</v>
      </c>
      <c r="N6875" s="39" t="n">
        <v>207.95</v>
      </c>
      <c r="O6875" s="39" t="n">
        <v>207.9499969</v>
      </c>
      <c r="P6875" s="39" t="n">
        <f aca="false">N6875-O6875</f>
        <v>3.09999998648891E-006</v>
      </c>
      <c r="Q6875" s="40" t="n">
        <f aca="false">IFERROR(ABS(P6875)/O6875*100,0)</f>
        <v>1.49074298278526E-006</v>
      </c>
      <c r="R6875" s="41" t="n">
        <v>9296479</v>
      </c>
      <c r="S6875" s="41" t="n">
        <v>9296500</v>
      </c>
      <c r="T6875" s="41" t="n">
        <f aca="false">R6875-S6875</f>
        <v>-21</v>
      </c>
      <c r="U6875" s="40" t="n">
        <f aca="false">IFERROR(ABS(T6875)/S6875*100,0)</f>
        <v>0.000225891464529662</v>
      </c>
    </row>
    <row r="6876" customFormat="false" ht="15" hidden="false" customHeight="false" outlineLevel="0" collapsed="false">
      <c r="A6876" s="38" t="n">
        <v>45699</v>
      </c>
      <c r="B6876" s="39" t="n">
        <v>205.13</v>
      </c>
      <c r="C6876" s="39" t="n">
        <v>205.1300049</v>
      </c>
      <c r="D6876" s="39" t="n">
        <f aca="false">B6876-C6876</f>
        <v>-4.89999999331303E-006</v>
      </c>
      <c r="E6876" s="40" t="n">
        <f aca="false">IFERROR(ABS(D6876)/C6876*100,0)</f>
        <v>2.38872903830025E-006</v>
      </c>
      <c r="F6876" s="39" t="n">
        <v>209.84</v>
      </c>
      <c r="G6876" s="39" t="n">
        <v>209.8399963</v>
      </c>
      <c r="H6876" s="39" t="n">
        <f aca="false">F6876-G6876</f>
        <v>3.70000000771142E-006</v>
      </c>
      <c r="I6876" s="40" t="n">
        <f aca="false">IFERROR(ABS(H6876)/G6876*100,0)</f>
        <v>1.7632482238618E-006</v>
      </c>
      <c r="J6876" s="39" t="n">
        <v>201</v>
      </c>
      <c r="K6876" s="39" t="n">
        <v>201</v>
      </c>
      <c r="L6876" s="39" t="n">
        <f aca="false">J6876-K6876</f>
        <v>0</v>
      </c>
      <c r="M6876" s="40" t="n">
        <f aca="false">IFERROR(ABS(L6876)/K6876*100,0)</f>
        <v>0</v>
      </c>
      <c r="N6876" s="39" t="n">
        <v>208.74</v>
      </c>
      <c r="O6876" s="39" t="n">
        <v>208.7400055</v>
      </c>
      <c r="P6876" s="39" t="n">
        <f aca="false">N6876-O6876</f>
        <v>-5.49999998611384E-006</v>
      </c>
      <c r="Q6876" s="40" t="n">
        <f aca="false">IFERROR(ABS(P6876)/O6876*100,0)</f>
        <v>2.63485668352818E-006</v>
      </c>
      <c r="R6876" s="41" t="n">
        <v>9224508</v>
      </c>
      <c r="S6876" s="41" t="n">
        <v>9224500</v>
      </c>
      <c r="T6876" s="41" t="n">
        <f aca="false">R6876-S6876</f>
        <v>8</v>
      </c>
      <c r="U6876" s="40" t="n">
        <f aca="false">IFERROR(ABS(T6876)/S6876*100,0)</f>
        <v>8.67255677814516E-005</v>
      </c>
    </row>
    <row r="6877" customFormat="false" ht="15" hidden="false" customHeight="false" outlineLevel="0" collapsed="false">
      <c r="A6877" s="38" t="n">
        <v>45700</v>
      </c>
      <c r="B6877" s="39" t="n">
        <v>204.9</v>
      </c>
      <c r="C6877" s="39" t="n">
        <v>204.8999939</v>
      </c>
      <c r="D6877" s="39" t="n">
        <f aca="false">B6877-C6877</f>
        <v>6.10000000733635E-006</v>
      </c>
      <c r="E6877" s="40" t="n">
        <f aca="false">IFERROR(ABS(D6877)/C6877*100,0)</f>
        <v>2.9770620736638E-006</v>
      </c>
      <c r="F6877" s="39" t="n">
        <v>207.07</v>
      </c>
      <c r="G6877" s="39" t="n">
        <v>207.0700073</v>
      </c>
      <c r="H6877" s="39" t="n">
        <f aca="false">F6877-G6877</f>
        <v>-7.29999999293796E-006</v>
      </c>
      <c r="I6877" s="40" t="n">
        <f aca="false">IFERROR(ABS(H6877)/G6877*100,0)</f>
        <v>3.52537776384091E-006</v>
      </c>
      <c r="J6877" s="39" t="n">
        <v>203.01</v>
      </c>
      <c r="K6877" s="39" t="n">
        <v>203.0099945</v>
      </c>
      <c r="L6877" s="39" t="n">
        <f aca="false">J6877-K6877</f>
        <v>5.49999998611384E-006</v>
      </c>
      <c r="M6877" s="40" t="n">
        <f aca="false">IFERROR(ABS(L6877)/K6877*100,0)</f>
        <v>2.70922621305417E-006</v>
      </c>
      <c r="N6877" s="39" t="n">
        <v>206.38</v>
      </c>
      <c r="O6877" s="39" t="n">
        <v>206.3800049</v>
      </c>
      <c r="P6877" s="39" t="n">
        <f aca="false">N6877-O6877</f>
        <v>-4.89999999331303E-006</v>
      </c>
      <c r="Q6877" s="40" t="n">
        <f aca="false">IFERROR(ABS(P6877)/O6877*100,0)</f>
        <v>2.374261012198E-006</v>
      </c>
      <c r="R6877" s="41" t="n">
        <v>7373675</v>
      </c>
      <c r="S6877" s="41" t="n">
        <v>7373700</v>
      </c>
      <c r="T6877" s="41" t="n">
        <f aca="false">R6877-S6877</f>
        <v>-25</v>
      </c>
      <c r="U6877" s="40" t="n">
        <f aca="false">IFERROR(ABS(T6877)/S6877*100,0)</f>
        <v>0.000339042814326593</v>
      </c>
    </row>
    <row r="6878" customFormat="false" ht="15" hidden="false" customHeight="false" outlineLevel="0" collapsed="false">
      <c r="A6878" s="38" t="n">
        <v>45701</v>
      </c>
      <c r="B6878" s="39" t="n">
        <v>201.88</v>
      </c>
      <c r="C6878" s="39" t="n">
        <v>201.8800049</v>
      </c>
      <c r="D6878" s="39" t="n">
        <f aca="false">B6878-C6878</f>
        <v>-4.89999999331303E-006</v>
      </c>
      <c r="E6878" s="40" t="n">
        <f aca="false">IFERROR(ABS(D6878)/C6878*100,0)</f>
        <v>2.42718440379483E-006</v>
      </c>
      <c r="F6878" s="39" t="n">
        <v>202.3</v>
      </c>
      <c r="G6878" s="39" t="n">
        <v>202.3000031</v>
      </c>
      <c r="H6878" s="39" t="n">
        <f aca="false">F6878-G6878</f>
        <v>-3.09999998648891E-006</v>
      </c>
      <c r="I6878" s="40" t="n">
        <f aca="false">IFERROR(ABS(H6878)/G6878*100,0)</f>
        <v>1.53237762678458E-006</v>
      </c>
      <c r="J6878" s="39" t="n">
        <v>199.23</v>
      </c>
      <c r="K6878" s="39" t="n">
        <v>199.2299957</v>
      </c>
      <c r="L6878" s="39" t="n">
        <f aca="false">J6878-K6878</f>
        <v>4.30000000051223E-006</v>
      </c>
      <c r="M6878" s="40" t="n">
        <f aca="false">IFERROR(ABS(L6878)/K6878*100,0)</f>
        <v>2.15830953838254E-006</v>
      </c>
      <c r="N6878" s="39" t="n">
        <v>201.83</v>
      </c>
      <c r="O6878" s="39" t="n">
        <v>201.8300018</v>
      </c>
      <c r="P6878" s="39" t="n">
        <f aca="false">N6878-O6878</f>
        <v>-1.79999997840241E-006</v>
      </c>
      <c r="Q6878" s="40" t="n">
        <f aca="false">IFERROR(ABS(P6878)/O6878*100,0)</f>
        <v>8.91839648391863E-007</v>
      </c>
      <c r="R6878" s="41" t="n">
        <v>15580928</v>
      </c>
      <c r="S6878" s="41" t="n">
        <v>15580900</v>
      </c>
      <c r="T6878" s="41" t="n">
        <f aca="false">R6878-S6878</f>
        <v>28</v>
      </c>
      <c r="U6878" s="40" t="n">
        <f aca="false">IFERROR(ABS(T6878)/S6878*100,0)</f>
        <v>0.000179707205617134</v>
      </c>
    </row>
    <row r="6879" customFormat="false" ht="15" hidden="false" customHeight="false" outlineLevel="0" collapsed="false">
      <c r="A6879" s="38" t="n">
        <v>45702</v>
      </c>
      <c r="B6879" s="39" t="n">
        <v>199.98</v>
      </c>
      <c r="C6879" s="39" t="n">
        <v>199.9799957</v>
      </c>
      <c r="D6879" s="39" t="n">
        <f aca="false">B6879-C6879</f>
        <v>4.30000000051223E-006</v>
      </c>
      <c r="E6879" s="40" t="n">
        <f aca="false">IFERROR(ABS(D6879)/C6879*100,0)</f>
        <v>2.15021506799254E-006</v>
      </c>
      <c r="F6879" s="39" t="n">
        <v>206.25</v>
      </c>
      <c r="G6879" s="39" t="n">
        <v>206.25</v>
      </c>
      <c r="H6879" s="39" t="n">
        <f aca="false">F6879-G6879</f>
        <v>0</v>
      </c>
      <c r="I6879" s="40" t="n">
        <f aca="false">IFERROR(ABS(H6879)/G6879*100,0)</f>
        <v>0</v>
      </c>
      <c r="J6879" s="39" t="n">
        <v>197.46</v>
      </c>
      <c r="K6879" s="39" t="n">
        <v>197.4600067</v>
      </c>
      <c r="L6879" s="39" t="n">
        <f aca="false">J6879-K6879</f>
        <v>-6.70000000013715E-006</v>
      </c>
      <c r="M6879" s="40" t="n">
        <f aca="false">IFERROR(ABS(L6879)/K6879*100,0)</f>
        <v>3.39309215679124E-006</v>
      </c>
      <c r="N6879" s="39" t="n">
        <v>203.9</v>
      </c>
      <c r="O6879" s="39" t="n">
        <v>203.8999939</v>
      </c>
      <c r="P6879" s="39" t="n">
        <f aca="false">N6879-O6879</f>
        <v>6.10000000733635E-006</v>
      </c>
      <c r="Q6879" s="40" t="n">
        <f aca="false">IFERROR(ABS(P6879)/O6879*100,0)</f>
        <v>2.99166267279439E-006</v>
      </c>
      <c r="R6879" s="41" t="n">
        <v>23220332</v>
      </c>
      <c r="S6879" s="41" t="n">
        <v>23220300</v>
      </c>
      <c r="T6879" s="41" t="n">
        <f aca="false">R6879-S6879</f>
        <v>32</v>
      </c>
      <c r="U6879" s="40" t="n">
        <f aca="false">IFERROR(ABS(T6879)/S6879*100,0)</f>
        <v>0.000137810450338712</v>
      </c>
    </row>
    <row r="6880" customFormat="false" ht="15" hidden="false" customHeight="false" outlineLevel="0" collapsed="false">
      <c r="A6880" s="38" t="n">
        <v>45706</v>
      </c>
      <c r="B6880" s="39" t="n">
        <v>204.76</v>
      </c>
      <c r="C6880" s="39" t="n">
        <v>204.7599945</v>
      </c>
      <c r="D6880" s="39" t="n">
        <f aca="false">B6880-C6880</f>
        <v>5.49999998611384E-006</v>
      </c>
      <c r="E6880" s="40" t="n">
        <f aca="false">IFERROR(ABS(D6880)/C6880*100,0)</f>
        <v>2.68607156370764E-006</v>
      </c>
      <c r="F6880" s="39" t="n">
        <v>205.85</v>
      </c>
      <c r="G6880" s="39" t="n">
        <v>205.8500061</v>
      </c>
      <c r="H6880" s="39" t="n">
        <f aca="false">F6880-G6880</f>
        <v>-6.10000000733635E-006</v>
      </c>
      <c r="I6880" s="40" t="n">
        <f aca="false">IFERROR(ABS(H6880)/G6880*100,0)</f>
        <v>2.96332272362092E-006</v>
      </c>
      <c r="J6880" s="39" t="n">
        <v>200.52</v>
      </c>
      <c r="K6880" s="39" t="n">
        <v>200.5200043</v>
      </c>
      <c r="L6880" s="39" t="n">
        <f aca="false">J6880-K6880</f>
        <v>-4.30000000051223E-006</v>
      </c>
      <c r="M6880" s="40" t="n">
        <f aca="false">IFERROR(ABS(L6880)/K6880*100,0)</f>
        <v>2.14442445057948E-006</v>
      </c>
      <c r="N6880" s="39" t="n">
        <v>202.74</v>
      </c>
      <c r="O6880" s="39" t="n">
        <v>202.7400055</v>
      </c>
      <c r="P6880" s="39" t="n">
        <f aca="false">N6880-O6880</f>
        <v>-5.49999998611384E-006</v>
      </c>
      <c r="Q6880" s="40" t="n">
        <f aca="false">IFERROR(ABS(P6880)/O6880*100,0)</f>
        <v>2.71283409140178E-006</v>
      </c>
      <c r="R6880" s="41" t="n">
        <v>14988136</v>
      </c>
      <c r="S6880" s="41" t="n">
        <v>14988100</v>
      </c>
      <c r="T6880" s="41" t="n">
        <f aca="false">R6880-S6880</f>
        <v>36</v>
      </c>
      <c r="U6880" s="40" t="n">
        <f aca="false">IFERROR(ABS(T6880)/S6880*100,0)</f>
        <v>0.000240190551170595</v>
      </c>
    </row>
    <row r="6881" customFormat="false" ht="15" hidden="false" customHeight="false" outlineLevel="0" collapsed="false">
      <c r="A6881" s="38" t="n">
        <v>45707</v>
      </c>
      <c r="B6881" s="39" t="n">
        <v>202.01</v>
      </c>
      <c r="C6881" s="39" t="n">
        <v>202.0099945</v>
      </c>
      <c r="D6881" s="39" t="n">
        <f aca="false">B6881-C6881</f>
        <v>5.49999998611384E-006</v>
      </c>
      <c r="E6881" s="40" t="n">
        <f aca="false">IFERROR(ABS(D6881)/C6881*100,0)</f>
        <v>2.72263756044696E-006</v>
      </c>
      <c r="F6881" s="39" t="n">
        <v>202.6</v>
      </c>
      <c r="G6881" s="39" t="n">
        <v>202.6000061</v>
      </c>
      <c r="H6881" s="39" t="n">
        <f aca="false">F6881-G6881</f>
        <v>-6.10000000733635E-006</v>
      </c>
      <c r="I6881" s="40" t="n">
        <f aca="false">IFERROR(ABS(H6881)/G6881*100,0)</f>
        <v>3.01085874811153E-006</v>
      </c>
      <c r="J6881" s="39" t="n">
        <v>200.02</v>
      </c>
      <c r="K6881" s="39" t="n">
        <v>200.0200043</v>
      </c>
      <c r="L6881" s="39" t="n">
        <f aca="false">J6881-K6881</f>
        <v>-4.30000000051223E-006</v>
      </c>
      <c r="M6881" s="40" t="n">
        <f aca="false">IFERROR(ABS(L6881)/K6881*100,0)</f>
        <v>2.14978497553818E-006</v>
      </c>
      <c r="N6881" s="39" t="n">
        <v>200.95</v>
      </c>
      <c r="O6881" s="39" t="n">
        <v>200.9499969</v>
      </c>
      <c r="P6881" s="39" t="n">
        <f aca="false">N6881-O6881</f>
        <v>3.09999998648891E-006</v>
      </c>
      <c r="Q6881" s="40" t="n">
        <f aca="false">IFERROR(ABS(P6881)/O6881*100,0)</f>
        <v>1.54267232361869E-006</v>
      </c>
      <c r="R6881" s="41" t="n">
        <v>13163071</v>
      </c>
      <c r="S6881" s="41" t="n">
        <v>13163100</v>
      </c>
      <c r="T6881" s="41" t="n">
        <f aca="false">R6881-S6881</f>
        <v>-29</v>
      </c>
      <c r="U6881" s="40" t="n">
        <f aca="false">IFERROR(ABS(T6881)/S6881*100,0)</f>
        <v>0.000220312844238819</v>
      </c>
    </row>
    <row r="6882" customFormat="false" ht="15" hidden="false" customHeight="false" outlineLevel="0" collapsed="false">
      <c r="A6882" s="38" t="n">
        <v>45708</v>
      </c>
      <c r="B6882" s="39" t="n">
        <v>200.28</v>
      </c>
      <c r="C6882" s="39" t="n">
        <v>200.2799988</v>
      </c>
      <c r="D6882" s="39" t="n">
        <f aca="false">B6882-C6882</f>
        <v>1.20000001402332E-006</v>
      </c>
      <c r="E6882" s="40" t="n">
        <f aca="false">IFERROR(ABS(D6882)/C6882*100,0)</f>
        <v>5.99161184947699E-007</v>
      </c>
      <c r="F6882" s="39" t="n">
        <v>200.34</v>
      </c>
      <c r="G6882" s="39" t="n">
        <v>200.3399963</v>
      </c>
      <c r="H6882" s="39" t="n">
        <f aca="false">F6882-G6882</f>
        <v>3.70000000771142E-006</v>
      </c>
      <c r="I6882" s="40" t="n">
        <f aca="false">IFERROR(ABS(H6882)/G6882*100,0)</f>
        <v>1.84686037538448E-006</v>
      </c>
      <c r="J6882" s="39" t="n">
        <v>197.61</v>
      </c>
      <c r="K6882" s="39" t="n">
        <v>197.6100006</v>
      </c>
      <c r="L6882" s="39" t="n">
        <f aca="false">J6882-K6882</f>
        <v>-5.99999992800804E-007</v>
      </c>
      <c r="M6882" s="40" t="n">
        <f aca="false">IFERROR(ABS(L6882)/K6882*100,0)</f>
        <v>3.03628354323685E-007</v>
      </c>
      <c r="N6882" s="39" t="n">
        <v>200.1</v>
      </c>
      <c r="O6882" s="39" t="n">
        <v>200.1000061</v>
      </c>
      <c r="P6882" s="39" t="n">
        <f aca="false">N6882-O6882</f>
        <v>-6.10000000733635E-006</v>
      </c>
      <c r="Q6882" s="40" t="n">
        <f aca="false">IFERROR(ABS(P6882)/O6882*100,0)</f>
        <v>3.04847567285324E-006</v>
      </c>
      <c r="R6882" s="41" t="n">
        <v>10639333</v>
      </c>
      <c r="S6882" s="41" t="n">
        <v>10639300</v>
      </c>
      <c r="T6882" s="41" t="n">
        <f aca="false">R6882-S6882</f>
        <v>33</v>
      </c>
      <c r="U6882" s="40" t="n">
        <f aca="false">IFERROR(ABS(T6882)/S6882*100,0)</f>
        <v>0.000310170781912344</v>
      </c>
    </row>
    <row r="6883" customFormat="false" ht="15" hidden="false" customHeight="false" outlineLevel="0" collapsed="false">
      <c r="A6883" s="38" t="n">
        <v>45709</v>
      </c>
      <c r="B6883" s="39" t="n">
        <v>201.33</v>
      </c>
      <c r="C6883" s="39" t="n">
        <v>201.3300018</v>
      </c>
      <c r="D6883" s="39" t="n">
        <f aca="false">B6883-C6883</f>
        <v>-1.79999997840241E-006</v>
      </c>
      <c r="E6883" s="40" t="n">
        <f aca="false">IFERROR(ABS(D6883)/C6883*100,0)</f>
        <v>8.94054518605985E-007</v>
      </c>
      <c r="F6883" s="39" t="n">
        <v>202.69</v>
      </c>
      <c r="G6883" s="39" t="n">
        <v>202.6900024</v>
      </c>
      <c r="H6883" s="39" t="n">
        <f aca="false">F6883-G6883</f>
        <v>-2.39999999962492E-006</v>
      </c>
      <c r="I6883" s="40" t="n">
        <f aca="false">IFERROR(ABS(H6883)/G6883*100,0)</f>
        <v>1.18407418777796E-006</v>
      </c>
      <c r="J6883" s="39" t="n">
        <v>196.01</v>
      </c>
      <c r="K6883" s="39" t="n">
        <v>196.0099945</v>
      </c>
      <c r="L6883" s="39" t="n">
        <f aca="false">J6883-K6883</f>
        <v>5.49999998611384E-006</v>
      </c>
      <c r="M6883" s="40" t="n">
        <f aca="false">IFERROR(ABS(L6883)/K6883*100,0)</f>
        <v>2.80597935842187E-006</v>
      </c>
      <c r="N6883" s="39" t="n">
        <v>198.24</v>
      </c>
      <c r="O6883" s="39" t="n">
        <v>198.2400055</v>
      </c>
      <c r="P6883" s="39" t="n">
        <f aca="false">N6883-O6883</f>
        <v>-5.49999998611384E-006</v>
      </c>
      <c r="Q6883" s="40" t="n">
        <f aca="false">IFERROR(ABS(P6883)/O6883*100,0)</f>
        <v>2.77441476670754E-006</v>
      </c>
      <c r="R6883" s="41" t="n">
        <v>13757337</v>
      </c>
      <c r="S6883" s="41" t="n">
        <v>13757300</v>
      </c>
      <c r="T6883" s="41" t="n">
        <f aca="false">R6883-S6883</f>
        <v>37</v>
      </c>
      <c r="U6883" s="40" t="n">
        <f aca="false">IFERROR(ABS(T6883)/S6883*100,0)</f>
        <v>0.00026894812208791</v>
      </c>
    </row>
    <row r="6884" customFormat="false" ht="15" hidden="false" customHeight="false" outlineLevel="0" collapsed="false">
      <c r="A6884" s="38" t="n">
        <v>45712</v>
      </c>
      <c r="B6884" s="39" t="n">
        <v>196.88</v>
      </c>
      <c r="C6884" s="39" t="n">
        <v>196.8800049</v>
      </c>
      <c r="D6884" s="39" t="n">
        <f aca="false">B6884-C6884</f>
        <v>-4.89999999331303E-006</v>
      </c>
      <c r="E6884" s="40" t="n">
        <f aca="false">IFERROR(ABS(D6884)/C6884*100,0)</f>
        <v>2.48882561527863E-006</v>
      </c>
      <c r="F6884" s="39" t="n">
        <v>198.79</v>
      </c>
      <c r="G6884" s="39" t="n">
        <v>198.7899933</v>
      </c>
      <c r="H6884" s="39" t="n">
        <f aca="false">F6884-G6884</f>
        <v>6.70000000013715E-006</v>
      </c>
      <c r="I6884" s="40" t="n">
        <f aca="false">IFERROR(ABS(H6884)/G6884*100,0)</f>
        <v>3.37039097839597E-006</v>
      </c>
      <c r="J6884" s="39" t="n">
        <v>191.46</v>
      </c>
      <c r="K6884" s="39" t="n">
        <v>191.4600067</v>
      </c>
      <c r="L6884" s="39" t="n">
        <f aca="false">J6884-K6884</f>
        <v>-6.70000000013715E-006</v>
      </c>
      <c r="M6884" s="40" t="n">
        <f aca="false">IFERROR(ABS(L6884)/K6884*100,0)</f>
        <v>3.49942534507242E-006</v>
      </c>
      <c r="N6884" s="39" t="n">
        <v>191.65</v>
      </c>
      <c r="O6884" s="39" t="n">
        <v>191.6499939</v>
      </c>
      <c r="P6884" s="39" t="n">
        <f aca="false">N6884-O6884</f>
        <v>6.10000000733635E-006</v>
      </c>
      <c r="Q6884" s="40" t="n">
        <f aca="false">IFERROR(ABS(P6884)/O6884*100,0)</f>
        <v>3.18288557343719E-006</v>
      </c>
      <c r="R6884" s="41" t="n">
        <v>15114277</v>
      </c>
      <c r="S6884" s="41" t="n">
        <v>15114300</v>
      </c>
      <c r="T6884" s="41" t="n">
        <f aca="false">R6884-S6884</f>
        <v>-23</v>
      </c>
      <c r="U6884" s="40" t="n">
        <f aca="false">IFERROR(ABS(T6884)/S6884*100,0)</f>
        <v>0.000152173769211938</v>
      </c>
    </row>
    <row r="6885" customFormat="false" ht="15" hidden="false" customHeight="false" outlineLevel="0" collapsed="false">
      <c r="A6885" s="38" t="n">
        <v>45713</v>
      </c>
      <c r="B6885" s="39" t="n">
        <v>190.65</v>
      </c>
      <c r="C6885" s="39" t="n">
        <v>190.6499939</v>
      </c>
      <c r="D6885" s="39" t="n">
        <f aca="false">B6885-C6885</f>
        <v>6.10000000733635E-006</v>
      </c>
      <c r="E6885" s="40" t="n">
        <f aca="false">IFERROR(ABS(D6885)/C6885*100,0)</f>
        <v>3.19958048912182E-006</v>
      </c>
      <c r="F6885" s="39" t="n">
        <v>193.53</v>
      </c>
      <c r="G6885" s="39" t="n">
        <v>193.5299988</v>
      </c>
      <c r="H6885" s="39" t="n">
        <f aca="false">F6885-G6885</f>
        <v>1.20000001402332E-006</v>
      </c>
      <c r="I6885" s="40" t="n">
        <f aca="false">IFERROR(ABS(H6885)/G6885*100,0)</f>
        <v>6.20058916686831E-007</v>
      </c>
      <c r="J6885" s="39" t="n">
        <v>187.47</v>
      </c>
      <c r="K6885" s="39" t="n">
        <v>187.4700012</v>
      </c>
      <c r="L6885" s="39" t="n">
        <f aca="false">J6885-K6885</f>
        <v>-1.20000001402332E-006</v>
      </c>
      <c r="M6885" s="40" t="n">
        <f aca="false">IFERROR(ABS(L6885)/K6885*100,0)</f>
        <v>6.4010241976961E-007</v>
      </c>
      <c r="N6885" s="39" t="n">
        <v>189.37</v>
      </c>
      <c r="O6885" s="39" t="n">
        <v>189.3699951</v>
      </c>
      <c r="P6885" s="39" t="n">
        <f aca="false">N6885-O6885</f>
        <v>4.89999999331303E-006</v>
      </c>
      <c r="Q6885" s="40" t="n">
        <f aca="false">IFERROR(ABS(P6885)/O6885*100,0)</f>
        <v>2.58752712684262E-006</v>
      </c>
      <c r="R6885" s="41" t="n">
        <v>20580951</v>
      </c>
      <c r="S6885" s="41" t="n">
        <v>20581000</v>
      </c>
      <c r="T6885" s="41" t="n">
        <f aca="false">R6885-S6885</f>
        <v>-49</v>
      </c>
      <c r="U6885" s="40" t="n">
        <f aca="false">IFERROR(ABS(T6885)/S6885*100,0)</f>
        <v>0.000238083669403819</v>
      </c>
    </row>
    <row r="6886" customFormat="false" ht="15" hidden="false" customHeight="false" outlineLevel="0" collapsed="false">
      <c r="A6886" s="38" t="n">
        <v>45714</v>
      </c>
      <c r="B6886" s="39" t="n">
        <v>191.09</v>
      </c>
      <c r="C6886" s="39" t="n">
        <v>191.0899963</v>
      </c>
      <c r="D6886" s="39" t="n">
        <f aca="false">B6886-C6886</f>
        <v>3.70000000771142E-006</v>
      </c>
      <c r="E6886" s="40" t="n">
        <f aca="false">IFERROR(ABS(D6886)/C6886*100,0)</f>
        <v>1.93626044238477E-006</v>
      </c>
      <c r="F6886" s="39" t="n">
        <v>196.08</v>
      </c>
      <c r="G6886" s="39" t="n">
        <v>196.0800018</v>
      </c>
      <c r="H6886" s="39" t="n">
        <f aca="false">F6886-G6886</f>
        <v>-1.79999997840241E-006</v>
      </c>
      <c r="I6886" s="40" t="n">
        <f aca="false">IFERROR(ABS(H6886)/G6886*100,0)</f>
        <v>9.17992636616964E-007</v>
      </c>
      <c r="J6886" s="39" t="n">
        <v>191.09</v>
      </c>
      <c r="K6886" s="39" t="n">
        <v>191.0899963</v>
      </c>
      <c r="L6886" s="39" t="n">
        <f aca="false">J6886-K6886</f>
        <v>3.70000000771142E-006</v>
      </c>
      <c r="M6886" s="40" t="n">
        <f aca="false">IFERROR(ABS(L6886)/K6886*100,0)</f>
        <v>1.93626044238477E-006</v>
      </c>
      <c r="N6886" s="39" t="n">
        <v>194.62</v>
      </c>
      <c r="O6886" s="39" t="n">
        <v>194.6199951</v>
      </c>
      <c r="P6886" s="39" t="n">
        <f aca="false">N6886-O6886</f>
        <v>4.89999999331303E-006</v>
      </c>
      <c r="Q6886" s="40" t="n">
        <f aca="false">IFERROR(ABS(P6886)/O6886*100,0)</f>
        <v>2.51772691228119E-006</v>
      </c>
      <c r="R6886" s="41" t="n">
        <v>14112250</v>
      </c>
      <c r="S6886" s="41" t="n">
        <v>14112300</v>
      </c>
      <c r="T6886" s="41" t="n">
        <f aca="false">R6886-S6886</f>
        <v>-50</v>
      </c>
      <c r="U6886" s="40" t="n">
        <f aca="false">IFERROR(ABS(T6886)/S6886*100,0)</f>
        <v>0.000354300858116678</v>
      </c>
    </row>
    <row r="6887" customFormat="false" ht="15" hidden="false" customHeight="false" outlineLevel="0" collapsed="false">
      <c r="A6887" s="38" t="n">
        <v>45715</v>
      </c>
      <c r="B6887" s="39" t="n">
        <v>194.69</v>
      </c>
      <c r="C6887" s="39" t="n">
        <v>194.6900024</v>
      </c>
      <c r="D6887" s="39" t="n">
        <f aca="false">B6887-C6887</f>
        <v>-2.39999999962492E-006</v>
      </c>
      <c r="E6887" s="40" t="n">
        <f aca="false">IFERROR(ABS(D6887)/C6887*100,0)</f>
        <v>1.23272893833244E-006</v>
      </c>
      <c r="F6887" s="39" t="n">
        <v>194.77</v>
      </c>
      <c r="G6887" s="39" t="n">
        <v>194.7700043</v>
      </c>
      <c r="H6887" s="39" t="n">
        <f aca="false">F6887-G6887</f>
        <v>-4.30000000051223E-006</v>
      </c>
      <c r="I6887" s="40" t="n">
        <f aca="false">IFERROR(ABS(H6887)/G6887*100,0)</f>
        <v>2.20773214847243E-006</v>
      </c>
      <c r="J6887" s="39" t="n">
        <v>181.08</v>
      </c>
      <c r="K6887" s="39" t="n">
        <v>181.0800018</v>
      </c>
      <c r="L6887" s="39" t="n">
        <f aca="false">J6887-K6887</f>
        <v>-1.79999997840241E-006</v>
      </c>
      <c r="M6887" s="40" t="n">
        <f aca="false">IFERROR(ABS(L6887)/K6887*100,0)</f>
        <v>9.94035763480101E-007</v>
      </c>
      <c r="N6887" s="39" t="n">
        <v>181.09</v>
      </c>
      <c r="O6887" s="39" t="n">
        <v>181.0899963</v>
      </c>
      <c r="P6887" s="39" t="n">
        <f aca="false">N6887-O6887</f>
        <v>3.70000000771142E-006</v>
      </c>
      <c r="Q6887" s="40" t="n">
        <f aca="false">IFERROR(ABS(P6887)/O6887*100,0)</f>
        <v>2.04318299370987E-006</v>
      </c>
      <c r="R6887" s="41" t="n">
        <v>24219211</v>
      </c>
      <c r="S6887" s="41" t="n">
        <v>24219200</v>
      </c>
      <c r="T6887" s="41" t="n">
        <f aca="false">R6887-S6887</f>
        <v>11</v>
      </c>
      <c r="U6887" s="40" t="n">
        <f aca="false">IFERROR(ABS(T6887)/S6887*100,0)</f>
        <v>4.54185109334743E-005</v>
      </c>
    </row>
    <row r="6888" customFormat="false" ht="15" hidden="false" customHeight="false" outlineLevel="0" collapsed="false">
      <c r="A6888" s="38" t="n">
        <v>45716</v>
      </c>
      <c r="B6888" s="39" t="n">
        <v>179.31</v>
      </c>
      <c r="C6888" s="39" t="n">
        <v>179.3099976</v>
      </c>
      <c r="D6888" s="39" t="n">
        <f aca="false">B6888-C6888</f>
        <v>2.39999999962492E-006</v>
      </c>
      <c r="E6888" s="40" t="n">
        <f aca="false">IFERROR(ABS(D6888)/C6888*100,0)</f>
        <v>1.33846413013667E-006</v>
      </c>
      <c r="F6888" s="39" t="n">
        <v>182.16</v>
      </c>
      <c r="G6888" s="39" t="n">
        <v>182.1600037</v>
      </c>
      <c r="H6888" s="39" t="n">
        <f aca="false">F6888-G6888</f>
        <v>-3.70000000771142E-006</v>
      </c>
      <c r="I6888" s="40" t="n">
        <f aca="false">IFERROR(ABS(H6888)/G6888*100,0)</f>
        <v>2.03118134198381E-006</v>
      </c>
      <c r="J6888" s="39" t="n">
        <v>175.52</v>
      </c>
      <c r="K6888" s="39" t="n">
        <v>175.5200043</v>
      </c>
      <c r="L6888" s="39" t="n">
        <f aca="false">J6888-K6888</f>
        <v>-4.30000000051223E-006</v>
      </c>
      <c r="M6888" s="40" t="n">
        <f aca="false">IFERROR(ABS(L6888)/K6888*100,0)</f>
        <v>2.4498632037193E-006</v>
      </c>
      <c r="N6888" s="39" t="n">
        <v>180.53</v>
      </c>
      <c r="O6888" s="39" t="n">
        <v>180.5299988</v>
      </c>
      <c r="P6888" s="39" t="n">
        <f aca="false">N6888-O6888</f>
        <v>1.20000001402332E-006</v>
      </c>
      <c r="Q6888" s="40" t="n">
        <f aca="false">IFERROR(ABS(P6888)/O6888*100,0)</f>
        <v>6.647094787569E-007</v>
      </c>
      <c r="R6888" s="41" t="n">
        <v>27929427</v>
      </c>
      <c r="S6888" s="41" t="n">
        <v>27929400</v>
      </c>
      <c r="T6888" s="41" t="n">
        <f aca="false">R6888-S6888</f>
        <v>27</v>
      </c>
      <c r="U6888" s="40" t="n">
        <f aca="false">IFERROR(ABS(T6888)/S6888*100,0)</f>
        <v>9.66723237878365E-005</v>
      </c>
    </row>
    <row r="6889" customFormat="false" ht="15" hidden="false" customHeight="false" outlineLevel="0" collapsed="false">
      <c r="A6889" s="38" t="n">
        <v>45719</v>
      </c>
      <c r="B6889" s="39" t="n">
        <v>181.15</v>
      </c>
      <c r="C6889" s="39" t="n">
        <v>181.1499939</v>
      </c>
      <c r="D6889" s="39" t="n">
        <f aca="false">B6889-C6889</f>
        <v>6.10000000733635E-006</v>
      </c>
      <c r="E6889" s="40" t="n">
        <f aca="false">IFERROR(ABS(D6889)/C6889*100,0)</f>
        <v>3.36737522094741E-006</v>
      </c>
      <c r="F6889" s="39" t="n">
        <v>181.57</v>
      </c>
      <c r="G6889" s="39" t="n">
        <v>181.5700073</v>
      </c>
      <c r="H6889" s="39" t="n">
        <f aca="false">F6889-G6889</f>
        <v>-7.29999999293796E-006</v>
      </c>
      <c r="I6889" s="40" t="n">
        <f aca="false">IFERROR(ABS(H6889)/G6889*100,0)</f>
        <v>4.02048780054103E-006</v>
      </c>
      <c r="J6889" s="39" t="n">
        <v>171.07</v>
      </c>
      <c r="K6889" s="39" t="n">
        <v>171.0700073</v>
      </c>
      <c r="L6889" s="39" t="n">
        <f aca="false">J6889-K6889</f>
        <v>-7.29999999293796E-006</v>
      </c>
      <c r="M6889" s="40" t="n">
        <f aca="false">IFERROR(ABS(L6889)/K6889*100,0)</f>
        <v>4.26725883055361E-006</v>
      </c>
      <c r="N6889" s="39" t="n">
        <v>172.97</v>
      </c>
      <c r="O6889" s="39" t="n">
        <v>172.9700012</v>
      </c>
      <c r="P6889" s="39" t="n">
        <f aca="false">N6889-O6889</f>
        <v>-1.20000001402332E-006</v>
      </c>
      <c r="Q6889" s="40" t="n">
        <f aca="false">IFERROR(ABS(P6889)/O6889*100,0)</f>
        <v>6.93761927327383E-007</v>
      </c>
      <c r="R6889" s="41" t="n">
        <v>37402998</v>
      </c>
      <c r="S6889" s="41" t="n">
        <v>37403000</v>
      </c>
      <c r="T6889" s="41" t="n">
        <f aca="false">R6889-S6889</f>
        <v>-2</v>
      </c>
      <c r="U6889" s="40" t="n">
        <f aca="false">IFERROR(ABS(T6889)/S6889*100,0)</f>
        <v>5.34716466593589E-006</v>
      </c>
    </row>
    <row r="6890" customFormat="false" ht="15" hidden="false" customHeight="false" outlineLevel="0" collapsed="false">
      <c r="A6890" s="38" t="n">
        <v>45720</v>
      </c>
      <c r="B6890" s="39" t="n">
        <v>175.06</v>
      </c>
      <c r="C6890" s="39" t="n">
        <v>175.0599976</v>
      </c>
      <c r="D6890" s="39" t="n">
        <f aca="false">B6890-C6890</f>
        <v>2.39999999962492E-006</v>
      </c>
      <c r="E6890" s="40" t="n">
        <f aca="false">IFERROR(ABS(D6890)/C6890*100,0)</f>
        <v>1.37095854708553E-006</v>
      </c>
      <c r="F6890" s="39" t="n">
        <v>183.6</v>
      </c>
      <c r="G6890" s="39" t="n">
        <v>183.6000061</v>
      </c>
      <c r="H6890" s="39" t="n">
        <f aca="false">F6890-G6890</f>
        <v>-6.10000000733635E-006</v>
      </c>
      <c r="I6890" s="40" t="n">
        <f aca="false">IFERROR(ABS(H6890)/G6890*100,0)</f>
        <v>3.32243998075572E-006</v>
      </c>
      <c r="J6890" s="39" t="n">
        <v>174.18</v>
      </c>
      <c r="K6890" s="39" t="n">
        <v>174.1799927</v>
      </c>
      <c r="L6890" s="39" t="n">
        <f aca="false">J6890-K6890</f>
        <v>7.29999999293796E-006</v>
      </c>
      <c r="M6890" s="40" t="n">
        <f aca="false">IFERROR(ABS(L6890)/K6890*100,0)</f>
        <v>4.19106688419212E-006</v>
      </c>
      <c r="N6890" s="39" t="n">
        <v>180</v>
      </c>
      <c r="O6890" s="39" t="n">
        <v>180</v>
      </c>
      <c r="P6890" s="39" t="n">
        <f aca="false">N6890-O6890</f>
        <v>0</v>
      </c>
      <c r="Q6890" s="40" t="n">
        <f aca="false">IFERROR(ABS(P6890)/O6890*100,0)</f>
        <v>0</v>
      </c>
      <c r="R6890" s="41" t="n">
        <v>29395234</v>
      </c>
      <c r="S6890" s="41" t="n">
        <v>29395200</v>
      </c>
      <c r="T6890" s="41" t="n">
        <f aca="false">R6890-S6890</f>
        <v>34</v>
      </c>
      <c r="U6890" s="40" t="n">
        <f aca="false">IFERROR(ABS(T6890)/S6890*100,0)</f>
        <v>0.000115665142608317</v>
      </c>
    </row>
    <row r="6891" customFormat="false" ht="15" hidden="false" customHeight="false" outlineLevel="0" collapsed="false">
      <c r="A6891" s="38" t="n">
        <v>45721</v>
      </c>
      <c r="B6891" s="39" t="n">
        <v>183</v>
      </c>
      <c r="C6891" s="39" t="n">
        <v>183</v>
      </c>
      <c r="D6891" s="39" t="n">
        <f aca="false">B6891-C6891</f>
        <v>0</v>
      </c>
      <c r="E6891" s="40" t="n">
        <f aca="false">IFERROR(ABS(D6891)/C6891*100,0)</f>
        <v>0</v>
      </c>
      <c r="F6891" s="39" t="n">
        <v>184.74</v>
      </c>
      <c r="G6891" s="39" t="n">
        <v>184.7400055</v>
      </c>
      <c r="H6891" s="39" t="n">
        <f aca="false">F6891-G6891</f>
        <v>-5.49999998611384E-006</v>
      </c>
      <c r="I6891" s="40" t="n">
        <f aca="false">IFERROR(ABS(H6891)/G6891*100,0)</f>
        <v>2.97715698948262E-006</v>
      </c>
      <c r="J6891" s="39" t="n">
        <v>180.72</v>
      </c>
      <c r="K6891" s="39" t="n">
        <v>180.7200012</v>
      </c>
      <c r="L6891" s="39" t="n">
        <f aca="false">J6891-K6891</f>
        <v>-1.20000001402332E-006</v>
      </c>
      <c r="M6891" s="40" t="n">
        <f aca="false">IFERROR(ABS(L6891)/K6891*100,0)</f>
        <v>6.64010627520578E-007</v>
      </c>
      <c r="N6891" s="39" t="n">
        <v>184.28</v>
      </c>
      <c r="O6891" s="39" t="n">
        <v>184.2799988</v>
      </c>
      <c r="P6891" s="39" t="n">
        <f aca="false">N6891-O6891</f>
        <v>1.20000001402332E-006</v>
      </c>
      <c r="Q6891" s="40" t="n">
        <f aca="false">IFERROR(ABS(P6891)/O6891*100,0)</f>
        <v>6.5118299426824E-007</v>
      </c>
      <c r="R6891" s="41" t="n">
        <v>17333996</v>
      </c>
      <c r="S6891" s="41" t="n">
        <v>17334000</v>
      </c>
      <c r="T6891" s="41" t="n">
        <f aca="false">R6891-S6891</f>
        <v>-4</v>
      </c>
      <c r="U6891" s="40" t="n">
        <f aca="false">IFERROR(ABS(T6891)/S6891*100,0)</f>
        <v>2.30760355370947E-005</v>
      </c>
    </row>
    <row r="6892" customFormat="false" ht="15" hidden="false" customHeight="false" outlineLevel="0" collapsed="false">
      <c r="A6892" s="38" t="n">
        <v>45722</v>
      </c>
      <c r="B6892" s="39" t="n">
        <v>178.58</v>
      </c>
      <c r="C6892" s="39" t="n">
        <v>178.5800018</v>
      </c>
      <c r="D6892" s="39" t="n">
        <f aca="false">B6892-C6892</f>
        <v>-1.79999997840241E-006</v>
      </c>
      <c r="E6892" s="40" t="n">
        <f aca="false">IFERROR(ABS(D6892)/C6892*100,0)</f>
        <v>1.00795159606859E-006</v>
      </c>
      <c r="F6892" s="39" t="n">
        <v>181.55</v>
      </c>
      <c r="G6892" s="39" t="n">
        <v>181.5500031</v>
      </c>
      <c r="H6892" s="39" t="n">
        <f aca="false">F6892-G6892</f>
        <v>-3.09999998648891E-006</v>
      </c>
      <c r="I6892" s="40" t="n">
        <f aca="false">IFERROR(ABS(H6892)/G6892*100,0)</f>
        <v>1.70751855332186E-006</v>
      </c>
      <c r="J6892" s="39" t="n">
        <v>175.79</v>
      </c>
      <c r="K6892" s="39" t="n">
        <v>175.7899933</v>
      </c>
      <c r="L6892" s="39" t="n">
        <f aca="false">J6892-K6892</f>
        <v>6.70000000013715E-006</v>
      </c>
      <c r="M6892" s="40" t="n">
        <f aca="false">IFERROR(ABS(L6892)/K6892*100,0)</f>
        <v>3.81136597957715E-006</v>
      </c>
      <c r="N6892" s="39" t="n">
        <v>175.85</v>
      </c>
      <c r="O6892" s="39" t="n">
        <v>175.8500061</v>
      </c>
      <c r="P6892" s="39" t="n">
        <f aca="false">N6892-O6892</f>
        <v>-6.10000000733635E-006</v>
      </c>
      <c r="Q6892" s="40" t="n">
        <f aca="false">IFERROR(ABS(P6892)/O6892*100,0)</f>
        <v>3.46886539421982E-006</v>
      </c>
      <c r="R6892" s="41" t="n">
        <v>17864290</v>
      </c>
      <c r="S6892" s="41" t="n">
        <v>17864300</v>
      </c>
      <c r="T6892" s="41" t="n">
        <f aca="false">R6892-S6892</f>
        <v>-10</v>
      </c>
      <c r="U6892" s="40" t="n">
        <f aca="false">IFERROR(ABS(T6892)/S6892*100,0)</f>
        <v>5.59775641922717E-005</v>
      </c>
    </row>
    <row r="6893" customFormat="false" ht="15" hidden="false" customHeight="false" outlineLevel="0" collapsed="false">
      <c r="A6893" s="38" t="n">
        <v>45723</v>
      </c>
      <c r="B6893" s="39" t="n">
        <v>175.79</v>
      </c>
      <c r="C6893" s="39" t="n">
        <v>175.7899933</v>
      </c>
      <c r="D6893" s="39" t="n">
        <f aca="false">B6893-C6893</f>
        <v>6.70000000013715E-006</v>
      </c>
      <c r="E6893" s="40" t="n">
        <f aca="false">IFERROR(ABS(D6893)/C6893*100,0)</f>
        <v>3.81136597957715E-006</v>
      </c>
      <c r="F6893" s="39" t="n">
        <v>178.47</v>
      </c>
      <c r="G6893" s="39" t="n">
        <v>178.4700012</v>
      </c>
      <c r="H6893" s="39" t="n">
        <f aca="false">F6893-G6893</f>
        <v>-1.20000001402332E-006</v>
      </c>
      <c r="I6893" s="40" t="n">
        <f aca="false">IFERROR(ABS(H6893)/G6893*100,0)</f>
        <v>6.72381916263088E-007</v>
      </c>
      <c r="J6893" s="39" t="n">
        <v>171.02</v>
      </c>
      <c r="K6893" s="39" t="n">
        <v>171.0200043</v>
      </c>
      <c r="L6893" s="39" t="n">
        <f aca="false">J6893-K6893</f>
        <v>-4.30000000051223E-006</v>
      </c>
      <c r="M6893" s="40" t="n">
        <f aca="false">IFERROR(ABS(L6893)/K6893*100,0)</f>
        <v>2.51432574692797E-006</v>
      </c>
      <c r="N6893" s="39" t="n">
        <v>177.1</v>
      </c>
      <c r="O6893" s="39" t="n">
        <v>177.1000061</v>
      </c>
      <c r="P6893" s="39" t="n">
        <f aca="false">N6893-O6893</f>
        <v>-6.10000000733635E-006</v>
      </c>
      <c r="Q6893" s="40" t="n">
        <f aca="false">IFERROR(ABS(P6893)/O6893*100,0)</f>
        <v>3.44438159075611E-006</v>
      </c>
      <c r="R6893" s="41" t="n">
        <v>21012687</v>
      </c>
      <c r="S6893" s="41" t="n">
        <v>21012700</v>
      </c>
      <c r="T6893" s="41" t="n">
        <f aca="false">R6893-S6893</f>
        <v>-13</v>
      </c>
      <c r="U6893" s="40" t="n">
        <f aca="false">IFERROR(ABS(T6893)/S6893*100,0)</f>
        <v>6.1867346890214E-005</v>
      </c>
    </row>
    <row r="6894" customFormat="false" ht="15" hidden="false" customHeight="false" outlineLevel="0" collapsed="false">
      <c r="A6894" s="38" t="n">
        <v>45726</v>
      </c>
      <c r="B6894" s="39" t="n">
        <v>172.42</v>
      </c>
      <c r="C6894" s="39" t="n">
        <v>172.4700012</v>
      </c>
      <c r="D6894" s="39" t="n">
        <f aca="false">B6894-C6894</f>
        <v>-0.0500012000000254</v>
      </c>
      <c r="E6894" s="40" t="n">
        <f aca="false">IFERROR(ABS(D6894)/C6894*100,0)</f>
        <v>0.028991244652479</v>
      </c>
      <c r="F6894" s="39" t="n">
        <v>174.89</v>
      </c>
      <c r="G6894" s="39" t="n">
        <v>174.8899994</v>
      </c>
      <c r="H6894" s="39" t="n">
        <f aca="false">F6894-G6894</f>
        <v>5.99999992800804E-007</v>
      </c>
      <c r="I6894" s="40" t="n">
        <f aca="false">IFERROR(ABS(H6894)/G6894*100,0)</f>
        <v>3.43072785670559E-007</v>
      </c>
      <c r="J6894" s="39" t="n">
        <v>167.91</v>
      </c>
      <c r="K6894" s="39" t="n">
        <v>167.9100037</v>
      </c>
      <c r="L6894" s="39" t="n">
        <f aca="false">J6894-K6894</f>
        <v>-3.70000000771142E-006</v>
      </c>
      <c r="M6894" s="40" t="n">
        <f aca="false">IFERROR(ABS(L6894)/K6894*100,0)</f>
        <v>2.20356138775514E-006</v>
      </c>
      <c r="N6894" s="39" t="n">
        <v>170.65</v>
      </c>
      <c r="O6894" s="39" t="n">
        <v>170.6499939</v>
      </c>
      <c r="P6894" s="39" t="n">
        <f aca="false">N6894-O6894</f>
        <v>6.10000000733635E-006</v>
      </c>
      <c r="Q6894" s="40" t="n">
        <f aca="false">IFERROR(ABS(P6894)/O6894*100,0)</f>
        <v>3.57456796096396E-006</v>
      </c>
      <c r="R6894" s="41" t="n">
        <v>18265099</v>
      </c>
      <c r="S6894" s="41" t="n">
        <v>18265100</v>
      </c>
      <c r="T6894" s="41" t="n">
        <f aca="false">R6894-S6894</f>
        <v>-1</v>
      </c>
      <c r="U6894" s="40" t="n">
        <f aca="false">IFERROR(ABS(T6894)/S6894*100,0)</f>
        <v>5.47492211923286E-006</v>
      </c>
    </row>
    <row r="6895" customFormat="false" ht="15" hidden="false" customHeight="false" outlineLevel="0" collapsed="false">
      <c r="A6895" s="38" t="n">
        <v>45727</v>
      </c>
      <c r="B6895" s="39" t="n">
        <v>170.65</v>
      </c>
      <c r="C6895" s="39" t="n">
        <v>170.6499939</v>
      </c>
      <c r="D6895" s="39" t="n">
        <f aca="false">B6895-C6895</f>
        <v>6.10000000733635E-006</v>
      </c>
      <c r="E6895" s="40" t="n">
        <f aca="false">IFERROR(ABS(D6895)/C6895*100,0)</f>
        <v>3.57456796096396E-006</v>
      </c>
      <c r="F6895" s="39" t="n">
        <v>173.33</v>
      </c>
      <c r="G6895" s="39" t="n">
        <v>173.3300018</v>
      </c>
      <c r="H6895" s="39" t="n">
        <f aca="false">F6895-G6895</f>
        <v>-1.79999997840241E-006</v>
      </c>
      <c r="I6895" s="40" t="n">
        <f aca="false">IFERROR(ABS(H6895)/G6895*100,0)</f>
        <v>1.03848148601497E-006</v>
      </c>
      <c r="J6895" s="39" t="n">
        <v>168.1</v>
      </c>
      <c r="K6895" s="39" t="n">
        <v>168.1000061</v>
      </c>
      <c r="L6895" s="39" t="n">
        <f aca="false">J6895-K6895</f>
        <v>-6.10000000733635E-006</v>
      </c>
      <c r="M6895" s="40" t="n">
        <f aca="false">IFERROR(ABS(L6895)/K6895*100,0)</f>
        <v>3.62879225816777E-006</v>
      </c>
      <c r="N6895" s="39" t="n">
        <v>170.97</v>
      </c>
      <c r="O6895" s="39" t="n">
        <v>170.9700012</v>
      </c>
      <c r="P6895" s="39" t="n">
        <f aca="false">N6895-O6895</f>
        <v>-1.20000001402332E-006</v>
      </c>
      <c r="Q6895" s="40" t="n">
        <f aca="false">IFERROR(ABS(P6895)/O6895*100,0)</f>
        <v>7.01877525648235E-007</v>
      </c>
      <c r="R6895" s="41" t="n">
        <v>16561137</v>
      </c>
      <c r="S6895" s="41" t="n">
        <v>16561100</v>
      </c>
      <c r="T6895" s="41" t="n">
        <f aca="false">R6895-S6895</f>
        <v>37</v>
      </c>
      <c r="U6895" s="40" t="n">
        <f aca="false">IFERROR(ABS(T6895)/S6895*100,0)</f>
        <v>0.00022341511131507</v>
      </c>
    </row>
    <row r="6896" customFormat="false" ht="15" hidden="false" customHeight="false" outlineLevel="0" collapsed="false">
      <c r="A6896" s="38" t="n">
        <v>45728</v>
      </c>
      <c r="B6896" s="39" t="n">
        <v>175.6</v>
      </c>
      <c r="C6896" s="39" t="n">
        <v>175.6000061</v>
      </c>
      <c r="D6896" s="39" t="n">
        <f aca="false">B6896-C6896</f>
        <v>-6.10000000733635E-006</v>
      </c>
      <c r="E6896" s="40" t="n">
        <f aca="false">IFERROR(ABS(D6896)/C6896*100,0)</f>
        <v>3.47380398373252E-006</v>
      </c>
      <c r="F6896" s="39" t="n">
        <v>178.13</v>
      </c>
      <c r="G6896" s="39" t="n">
        <v>178.1300049</v>
      </c>
      <c r="H6896" s="39" t="n">
        <f aca="false">F6896-G6896</f>
        <v>-4.89999999331303E-006</v>
      </c>
      <c r="I6896" s="40" t="n">
        <f aca="false">IFERROR(ABS(H6896)/G6896*100,0)</f>
        <v>2.7507998981215E-006</v>
      </c>
      <c r="J6896" s="39" t="n">
        <v>174.76</v>
      </c>
      <c r="K6896" s="39" t="n">
        <v>174.7599945</v>
      </c>
      <c r="L6896" s="39" t="n">
        <f aca="false">J6896-K6896</f>
        <v>5.49999998611384E-006</v>
      </c>
      <c r="M6896" s="40" t="n">
        <f aca="false">IFERROR(ABS(L6896)/K6896*100,0)</f>
        <v>3.14717335729479E-006</v>
      </c>
      <c r="N6896" s="39" t="n">
        <v>177.17</v>
      </c>
      <c r="O6896" s="39" t="n">
        <v>177.1699982</v>
      </c>
      <c r="P6896" s="39" t="n">
        <f aca="false">N6896-O6896</f>
        <v>1.79999997840241E-006</v>
      </c>
      <c r="Q6896" s="40" t="n">
        <f aca="false">IFERROR(ABS(P6896)/O6896*100,0)</f>
        <v>1.01597335705251E-006</v>
      </c>
      <c r="R6896" s="41" t="n">
        <v>14737610</v>
      </c>
      <c r="S6896" s="41" t="n">
        <v>14737600</v>
      </c>
      <c r="T6896" s="41" t="n">
        <f aca="false">R6896-S6896</f>
        <v>10</v>
      </c>
      <c r="U6896" s="40" t="n">
        <f aca="false">IFERROR(ABS(T6896)/S6896*100,0)</f>
        <v>6.78536532406905E-005</v>
      </c>
    </row>
    <row r="6897" customFormat="false" ht="15" hidden="false" customHeight="false" outlineLevel="0" collapsed="false">
      <c r="A6897" s="38" t="n">
        <v>45729</v>
      </c>
      <c r="B6897" s="39" t="n">
        <v>173.89</v>
      </c>
      <c r="C6897" s="39" t="n">
        <v>173.8899994</v>
      </c>
      <c r="D6897" s="39" t="n">
        <f aca="false">B6897-C6897</f>
        <v>5.99999992800804E-007</v>
      </c>
      <c r="E6897" s="40" t="n">
        <f aca="false">IFERROR(ABS(D6897)/C6897*100,0)</f>
        <v>3.45045715608188E-007</v>
      </c>
      <c r="F6897" s="39" t="n">
        <v>173.89</v>
      </c>
      <c r="G6897" s="39" t="n">
        <v>173.8899994</v>
      </c>
      <c r="H6897" s="39" t="n">
        <f aca="false">F6897-G6897</f>
        <v>5.99999992800804E-007</v>
      </c>
      <c r="I6897" s="40" t="n">
        <f aca="false">IFERROR(ABS(H6897)/G6897*100,0)</f>
        <v>3.45045715608188E-007</v>
      </c>
      <c r="J6897" s="39" t="n">
        <v>170.5</v>
      </c>
      <c r="K6897" s="39" t="n">
        <v>170.5</v>
      </c>
      <c r="L6897" s="39" t="n">
        <f aca="false">J6897-K6897</f>
        <v>0</v>
      </c>
      <c r="M6897" s="40" t="n">
        <f aca="false">IFERROR(ABS(L6897)/K6897*100,0)</f>
        <v>0</v>
      </c>
      <c r="N6897" s="39" t="n">
        <v>171.59</v>
      </c>
      <c r="O6897" s="39" t="n">
        <v>171.5899963</v>
      </c>
      <c r="P6897" s="39" t="n">
        <f aca="false">N6897-O6897</f>
        <v>3.70000000771142E-006</v>
      </c>
      <c r="Q6897" s="40" t="n">
        <f aca="false">IFERROR(ABS(P6897)/O6897*100,0)</f>
        <v>2.15630286583987E-006</v>
      </c>
      <c r="R6897" s="41" t="n">
        <v>14381570</v>
      </c>
      <c r="S6897" s="41" t="n">
        <v>14381600</v>
      </c>
      <c r="T6897" s="41" t="n">
        <f aca="false">R6897-S6897</f>
        <v>-30</v>
      </c>
      <c r="U6897" s="40" t="n">
        <f aca="false">IFERROR(ABS(T6897)/S6897*100,0)</f>
        <v>0.000208599877621405</v>
      </c>
    </row>
    <row r="6898" customFormat="false" ht="15" hidden="false" customHeight="false" outlineLevel="0" collapsed="false">
      <c r="A6898" s="38" t="n">
        <v>45730</v>
      </c>
      <c r="B6898" s="39" t="n">
        <v>172.65</v>
      </c>
      <c r="C6898" s="39" t="n">
        <v>172.6499939</v>
      </c>
      <c r="D6898" s="39" t="n">
        <f aca="false">B6898-C6898</f>
        <v>6.10000000733635E-006</v>
      </c>
      <c r="E6898" s="40" t="n">
        <f aca="false">IFERROR(ABS(D6898)/C6898*100,0)</f>
        <v>3.53315970046863E-006</v>
      </c>
      <c r="F6898" s="39" t="n">
        <v>174.37</v>
      </c>
      <c r="G6898" s="39" t="n">
        <v>174.3699951</v>
      </c>
      <c r="H6898" s="39" t="n">
        <f aca="false">F6898-G6898</f>
        <v>4.89999999331303E-006</v>
      </c>
      <c r="I6898" s="40" t="n">
        <f aca="false">IFERROR(ABS(H6898)/G6898*100,0)</f>
        <v>2.81011649424141E-006</v>
      </c>
      <c r="J6898" s="39" t="n">
        <v>171.93</v>
      </c>
      <c r="K6898" s="39" t="n">
        <v>171.9299927</v>
      </c>
      <c r="L6898" s="39" t="n">
        <f aca="false">J6898-K6898</f>
        <v>7.29999999293796E-006</v>
      </c>
      <c r="M6898" s="40" t="n">
        <f aca="false">IFERROR(ABS(L6898)/K6898*100,0)</f>
        <v>4.24591421095195E-006</v>
      </c>
      <c r="N6898" s="39" t="n">
        <v>174.09</v>
      </c>
      <c r="O6898" s="39" t="n">
        <v>174.0899963</v>
      </c>
      <c r="P6898" s="39" t="n">
        <f aca="false">N6898-O6898</f>
        <v>3.70000000771142E-006</v>
      </c>
      <c r="Q6898" s="40" t="n">
        <f aca="false">IFERROR(ABS(P6898)/O6898*100,0)</f>
        <v>2.12533751872532E-006</v>
      </c>
      <c r="R6898" s="41" t="n">
        <v>11449411</v>
      </c>
      <c r="S6898" s="41" t="n">
        <v>11449400</v>
      </c>
      <c r="T6898" s="41" t="n">
        <f aca="false">R6898-S6898</f>
        <v>11</v>
      </c>
      <c r="U6898" s="40" t="n">
        <f aca="false">IFERROR(ABS(T6898)/S6898*100,0)</f>
        <v>9.60749034883924E-005</v>
      </c>
    </row>
    <row r="6899" customFormat="false" ht="15" hidden="false" customHeight="false" outlineLevel="0" collapsed="false">
      <c r="A6899" s="38" t="n">
        <v>45733</v>
      </c>
      <c r="B6899" s="39" t="n">
        <v>173.95</v>
      </c>
      <c r="C6899" s="39" t="n">
        <v>173.9499969</v>
      </c>
      <c r="D6899" s="39" t="n">
        <f aca="false">B6899-C6899</f>
        <v>3.09999998648891E-006</v>
      </c>
      <c r="E6899" s="40" t="n">
        <f aca="false">IFERROR(ABS(D6899)/C6899*100,0)</f>
        <v>1.78212132321625E-006</v>
      </c>
      <c r="F6899" s="39" t="n">
        <v>177.16</v>
      </c>
      <c r="G6899" s="39" t="n">
        <v>177.1600037</v>
      </c>
      <c r="H6899" s="39" t="n">
        <f aca="false">F6899-G6899</f>
        <v>-3.70000000771142E-006</v>
      </c>
      <c r="I6899" s="40" t="n">
        <f aca="false">IFERROR(ABS(H6899)/G6899*100,0)</f>
        <v>2.08850752451831E-006</v>
      </c>
      <c r="J6899" s="39" t="n">
        <v>173.82</v>
      </c>
      <c r="K6899" s="39" t="n">
        <v>173.8200073</v>
      </c>
      <c r="L6899" s="39" t="n">
        <f aca="false">J6899-K6899</f>
        <v>-7.29999999293796E-006</v>
      </c>
      <c r="M6899" s="40" t="n">
        <f aca="false">IFERROR(ABS(L6899)/K6899*100,0)</f>
        <v>4.19974668413097E-006</v>
      </c>
      <c r="N6899" s="39" t="n">
        <v>176.24</v>
      </c>
      <c r="O6899" s="39" t="n">
        <v>176.2400055</v>
      </c>
      <c r="P6899" s="39" t="n">
        <f aca="false">N6899-O6899</f>
        <v>-5.49999998611384E-006</v>
      </c>
      <c r="Q6899" s="40" t="n">
        <f aca="false">IFERROR(ABS(P6899)/O6899*100,0)</f>
        <v>3.12074433413124E-006</v>
      </c>
      <c r="R6899" s="41" t="n">
        <v>9678112</v>
      </c>
      <c r="S6899" s="41" t="n">
        <v>9678100</v>
      </c>
      <c r="T6899" s="41" t="n">
        <f aca="false">R6899-S6899</f>
        <v>12</v>
      </c>
      <c r="U6899" s="40" t="n">
        <f aca="false">IFERROR(ABS(T6899)/S6899*100,0)</f>
        <v>0.000123991279280024</v>
      </c>
    </row>
    <row r="6900" customFormat="false" ht="15" hidden="false" customHeight="false" outlineLevel="0" collapsed="false">
      <c r="A6900" s="38" t="n">
        <v>45734</v>
      </c>
      <c r="B6900" s="39" t="n">
        <v>174.38</v>
      </c>
      <c r="C6900" s="39" t="n">
        <v>174.3800049</v>
      </c>
      <c r="D6900" s="39" t="n">
        <f aca="false">B6900-C6900</f>
        <v>-4.89999999331303E-006</v>
      </c>
      <c r="E6900" s="40" t="n">
        <f aca="false">IFERROR(ABS(D6900)/C6900*100,0)</f>
        <v>2.80995518730659E-006</v>
      </c>
      <c r="F6900" s="39" t="n">
        <v>174.58</v>
      </c>
      <c r="G6900" s="39" t="n">
        <v>174.5800018</v>
      </c>
      <c r="H6900" s="39" t="n">
        <f aca="false">F6900-G6900</f>
        <v>-1.79999997840241E-006</v>
      </c>
      <c r="I6900" s="40" t="n">
        <f aca="false">IFERROR(ABS(H6900)/G6900*100,0)</f>
        <v>1.03104591582288E-006</v>
      </c>
      <c r="J6900" s="39" t="n">
        <v>170.43</v>
      </c>
      <c r="K6900" s="39" t="n">
        <v>170.4299927</v>
      </c>
      <c r="L6900" s="39" t="n">
        <f aca="false">J6900-K6900</f>
        <v>7.29999999293796E-006</v>
      </c>
      <c r="M6900" s="40" t="n">
        <f aca="false">IFERROR(ABS(L6900)/K6900*100,0)</f>
        <v>4.28328363880635E-006</v>
      </c>
      <c r="N6900" s="39" t="n">
        <v>173.13</v>
      </c>
      <c r="O6900" s="39" t="n">
        <v>173.1300049</v>
      </c>
      <c r="P6900" s="39" t="n">
        <f aca="false">N6900-O6900</f>
        <v>-4.89999999331303E-006</v>
      </c>
      <c r="Q6900" s="40" t="n">
        <f aca="false">IFERROR(ABS(P6900)/O6900*100,0)</f>
        <v>2.83024308590719E-006</v>
      </c>
      <c r="R6900" s="41" t="n">
        <v>9986033</v>
      </c>
      <c r="S6900" s="41" t="n">
        <v>9986000</v>
      </c>
      <c r="T6900" s="41" t="n">
        <f aca="false">R6900-S6900</f>
        <v>33</v>
      </c>
      <c r="U6900" s="40" t="n">
        <f aca="false">IFERROR(ABS(T6900)/S6900*100,0)</f>
        <v>0.00033046264770679</v>
      </c>
    </row>
    <row r="6901" customFormat="false" ht="15" hidden="false" customHeight="false" outlineLevel="0" collapsed="false">
      <c r="A6901" s="38" t="n">
        <v>45735</v>
      </c>
      <c r="B6901" s="39" t="n">
        <v>173</v>
      </c>
      <c r="C6901" s="39" t="n">
        <v>173</v>
      </c>
      <c r="D6901" s="39" t="n">
        <f aca="false">B6901-C6901</f>
        <v>0</v>
      </c>
      <c r="E6901" s="40" t="n">
        <f aca="false">IFERROR(ABS(D6901)/C6901*100,0)</f>
        <v>0</v>
      </c>
      <c r="F6901" s="39" t="n">
        <v>175.73</v>
      </c>
      <c r="G6901" s="39" t="n">
        <v>175.7299957</v>
      </c>
      <c r="H6901" s="39" t="n">
        <f aca="false">F6901-G6901</f>
        <v>4.30000000051223E-006</v>
      </c>
      <c r="I6901" s="40" t="n">
        <f aca="false">IFERROR(ABS(H6901)/G6901*100,0)</f>
        <v>2.44693570006855E-006</v>
      </c>
      <c r="J6901" s="39" t="n">
        <v>171.74</v>
      </c>
      <c r="K6901" s="39" t="n">
        <v>171.7400055</v>
      </c>
      <c r="L6901" s="39" t="n">
        <f aca="false">J6901-K6901</f>
        <v>-5.49999998611384E-006</v>
      </c>
      <c r="M6901" s="40" t="n">
        <f aca="false">IFERROR(ABS(L6901)/K6901*100,0)</f>
        <v>3.202515319655E-006</v>
      </c>
      <c r="N6901" s="39" t="n">
        <v>173.76</v>
      </c>
      <c r="O6901" s="39" t="n">
        <v>173.7599945</v>
      </c>
      <c r="P6901" s="39" t="n">
        <f aca="false">N6901-O6901</f>
        <v>5.49999998611384E-006</v>
      </c>
      <c r="Q6901" s="40" t="n">
        <f aca="false">IFERROR(ABS(P6901)/O6901*100,0)</f>
        <v>3.1652855433958E-006</v>
      </c>
      <c r="R6901" s="41" t="n">
        <v>10678482</v>
      </c>
      <c r="S6901" s="41" t="n">
        <v>10678500</v>
      </c>
      <c r="T6901" s="41" t="n">
        <f aca="false">R6901-S6901</f>
        <v>-18</v>
      </c>
      <c r="U6901" s="40" t="n">
        <f aca="false">IFERROR(ABS(T6901)/S6901*100,0)</f>
        <v>0.000168563000421408</v>
      </c>
    </row>
    <row r="6902" customFormat="false" ht="15" hidden="false" customHeight="false" outlineLevel="0" collapsed="false">
      <c r="A6902" s="38" t="n">
        <v>45736</v>
      </c>
      <c r="B6902" s="39" t="n">
        <v>174.85</v>
      </c>
      <c r="C6902" s="39" t="n">
        <v>174.8500061</v>
      </c>
      <c r="D6902" s="39" t="n">
        <f aca="false">B6902-C6902</f>
        <v>-6.10000000733635E-006</v>
      </c>
      <c r="E6902" s="40" t="n">
        <f aca="false">IFERROR(ABS(D6902)/C6902*100,0)</f>
        <v>3.48870448643144E-006</v>
      </c>
      <c r="F6902" s="39" t="n">
        <v>178.67</v>
      </c>
      <c r="G6902" s="39" t="n">
        <v>178.6699982</v>
      </c>
      <c r="H6902" s="39" t="n">
        <f aca="false">F6902-G6902</f>
        <v>1.79999997840241E-006</v>
      </c>
      <c r="I6902" s="40" t="n">
        <f aca="false">IFERROR(ABS(H6902)/G6902*100,0)</f>
        <v>1.00744388903364E-006</v>
      </c>
      <c r="J6902" s="39" t="n">
        <v>174.55</v>
      </c>
      <c r="K6902" s="39" t="n">
        <v>174.5500031</v>
      </c>
      <c r="L6902" s="39" t="n">
        <f aca="false">J6902-K6902</f>
        <v>-3.09999998648891E-006</v>
      </c>
      <c r="M6902" s="40" t="n">
        <f aca="false">IFERROR(ABS(L6902)/K6902*100,0)</f>
        <v>1.7759953775039E-006</v>
      </c>
      <c r="N6902" s="39" t="n">
        <v>177.47</v>
      </c>
      <c r="O6902" s="39" t="n">
        <v>177.4700012</v>
      </c>
      <c r="P6902" s="39" t="n">
        <f aca="false">N6902-O6902</f>
        <v>-1.20000001402332E-006</v>
      </c>
      <c r="Q6902" s="40" t="n">
        <f aca="false">IFERROR(ABS(P6902)/O6902*100,0)</f>
        <v>6.76170623716273E-007</v>
      </c>
      <c r="R6902" s="41" t="n">
        <v>12209690</v>
      </c>
      <c r="S6902" s="41" t="n">
        <v>12209700</v>
      </c>
      <c r="T6902" s="41" t="n">
        <f aca="false">R6902-S6902</f>
        <v>-10</v>
      </c>
      <c r="U6902" s="40" t="n">
        <f aca="false">IFERROR(ABS(T6902)/S6902*100,0)</f>
        <v>8.19020942365496E-005</v>
      </c>
    </row>
    <row r="6903" customFormat="false" ht="15" hidden="false" customHeight="false" outlineLevel="0" collapsed="false">
      <c r="A6903" s="38" t="n">
        <v>45737</v>
      </c>
      <c r="B6903" s="39" t="n">
        <v>174.91</v>
      </c>
      <c r="C6903" s="39" t="n">
        <v>174.9100037</v>
      </c>
      <c r="D6903" s="39" t="n">
        <f aca="false">B6903-C6903</f>
        <v>-3.70000000771142E-006</v>
      </c>
      <c r="E6903" s="40" t="n">
        <f aca="false">IFERROR(ABS(D6903)/C6903*100,0)</f>
        <v>2.11537358037997E-006</v>
      </c>
      <c r="F6903" s="39" t="n">
        <v>177.2</v>
      </c>
      <c r="G6903" s="39" t="n">
        <v>177.1999969</v>
      </c>
      <c r="H6903" s="39" t="n">
        <f aca="false">F6903-G6903</f>
        <v>3.09999998648891E-006</v>
      </c>
      <c r="I6903" s="40" t="n">
        <f aca="false">IFERROR(ABS(H6903)/G6903*100,0)</f>
        <v>1.7494356888947E-006</v>
      </c>
      <c r="J6903" s="39" t="n">
        <v>173.79</v>
      </c>
      <c r="K6903" s="39" t="n">
        <v>173.7899933</v>
      </c>
      <c r="L6903" s="39" t="n">
        <f aca="false">J6903-K6903</f>
        <v>6.70000000013715E-006</v>
      </c>
      <c r="M6903" s="40" t="n">
        <f aca="false">IFERROR(ABS(L6903)/K6903*100,0)</f>
        <v>3.85522772221498E-006</v>
      </c>
      <c r="N6903" s="39" t="n">
        <v>176.73</v>
      </c>
      <c r="O6903" s="39" t="n">
        <v>176.7299957</v>
      </c>
      <c r="P6903" s="39" t="n">
        <f aca="false">N6903-O6903</f>
        <v>4.30000000051223E-006</v>
      </c>
      <c r="Q6903" s="40" t="n">
        <f aca="false">IFERROR(ABS(P6903)/O6903*100,0)</f>
        <v>2.43309008382001E-006</v>
      </c>
      <c r="R6903" s="41" t="n">
        <v>9993226</v>
      </c>
      <c r="S6903" s="41" t="n">
        <v>9993200</v>
      </c>
      <c r="T6903" s="41" t="n">
        <f aca="false">R6903-S6903</f>
        <v>26</v>
      </c>
      <c r="U6903" s="40" t="n">
        <f aca="false">IFERROR(ABS(T6903)/S6903*100,0)</f>
        <v>0.000260176920305808</v>
      </c>
    </row>
    <row r="6904" customFormat="false" ht="15" hidden="false" customHeight="false" outlineLevel="0" collapsed="false">
      <c r="A6904" s="38" t="n">
        <v>45740</v>
      </c>
      <c r="B6904" s="39" t="n">
        <v>179.99</v>
      </c>
      <c r="C6904" s="39" t="n">
        <v>179.9900055</v>
      </c>
      <c r="D6904" s="39" t="n">
        <f aca="false">B6904-C6904</f>
        <v>-5.49999998611384E-006</v>
      </c>
      <c r="E6904" s="40" t="n">
        <f aca="false">IFERROR(ABS(D6904)/C6904*100,0)</f>
        <v>3.05572521698369E-006</v>
      </c>
      <c r="F6904" s="39" t="n">
        <v>182.93</v>
      </c>
      <c r="G6904" s="39" t="n">
        <v>182.9299927</v>
      </c>
      <c r="H6904" s="39" t="n">
        <f aca="false">F6904-G6904</f>
        <v>7.29999999293796E-006</v>
      </c>
      <c r="I6904" s="40" t="n">
        <f aca="false">IFERROR(ABS(H6904)/G6904*100,0)</f>
        <v>3.99059765169824E-006</v>
      </c>
      <c r="J6904" s="39" t="n">
        <v>179.68</v>
      </c>
      <c r="K6904" s="39" t="n">
        <v>179.6799927</v>
      </c>
      <c r="L6904" s="39" t="n">
        <f aca="false">J6904-K6904</f>
        <v>7.29999999293796E-006</v>
      </c>
      <c r="M6904" s="40" t="n">
        <f aca="false">IFERROR(ABS(L6904)/K6904*100,0)</f>
        <v>4.06277843361575E-006</v>
      </c>
      <c r="N6904" s="39" t="n">
        <v>181.16</v>
      </c>
      <c r="O6904" s="39" t="n">
        <v>181.1600037</v>
      </c>
      <c r="P6904" s="39" t="n">
        <f aca="false">N6904-O6904</f>
        <v>-3.70000000771142E-006</v>
      </c>
      <c r="Q6904" s="40" t="n">
        <f aca="false">IFERROR(ABS(P6904)/O6904*100,0)</f>
        <v>2.0423934268839E-006</v>
      </c>
      <c r="R6904" s="41" t="n">
        <v>11440018</v>
      </c>
      <c r="S6904" s="41" t="n">
        <v>11440000</v>
      </c>
      <c r="T6904" s="41" t="n">
        <f aca="false">R6904-S6904</f>
        <v>18</v>
      </c>
      <c r="U6904" s="40" t="n">
        <f aca="false">IFERROR(ABS(T6904)/S6904*100,0)</f>
        <v>0.000157342657342657</v>
      </c>
    </row>
    <row r="6905" customFormat="false" ht="15" hidden="false" customHeight="false" outlineLevel="0" collapsed="false">
      <c r="A6905" s="38" t="n">
        <v>45741</v>
      </c>
      <c r="B6905" s="39" t="n">
        <v>182.47</v>
      </c>
      <c r="C6905" s="39" t="n">
        <v>182.4700012</v>
      </c>
      <c r="D6905" s="39" t="n">
        <f aca="false">B6905-C6905</f>
        <v>-1.20000001402332E-006</v>
      </c>
      <c r="E6905" s="40" t="n">
        <f aca="false">IFERROR(ABS(D6905)/C6905*100,0)</f>
        <v>6.57642355527817E-007</v>
      </c>
      <c r="F6905" s="39" t="n">
        <v>182.51</v>
      </c>
      <c r="G6905" s="39" t="n">
        <v>182.5099945</v>
      </c>
      <c r="H6905" s="39" t="n">
        <f aca="false">F6905-G6905</f>
        <v>5.49999998611384E-006</v>
      </c>
      <c r="I6905" s="40" t="n">
        <f aca="false">IFERROR(ABS(H6905)/G6905*100,0)</f>
        <v>3.01353358821883E-006</v>
      </c>
      <c r="J6905" s="39" t="n">
        <v>179.8</v>
      </c>
      <c r="K6905" s="39" t="n">
        <v>179.8000031</v>
      </c>
      <c r="L6905" s="39" t="n">
        <f aca="false">J6905-K6905</f>
        <v>-3.09999998648891E-006</v>
      </c>
      <c r="M6905" s="40" t="n">
        <f aca="false">IFERROR(ABS(L6905)/K6905*100,0)</f>
        <v>1.72413789379346E-006</v>
      </c>
      <c r="N6905" s="39" t="n">
        <v>180.9</v>
      </c>
      <c r="O6905" s="39" t="n">
        <v>180.8999939</v>
      </c>
      <c r="P6905" s="39" t="n">
        <f aca="false">N6905-O6905</f>
        <v>6.10000000733635E-006</v>
      </c>
      <c r="Q6905" s="40" t="n">
        <f aca="false">IFERROR(ABS(P6905)/O6905*100,0)</f>
        <v>3.37202886292433E-006</v>
      </c>
      <c r="R6905" s="41" t="n">
        <v>8718753</v>
      </c>
      <c r="S6905" s="41" t="n">
        <v>8718800</v>
      </c>
      <c r="T6905" s="41" t="n">
        <f aca="false">R6905-S6905</f>
        <v>-47</v>
      </c>
      <c r="U6905" s="40" t="n">
        <f aca="false">IFERROR(ABS(T6905)/S6905*100,0)</f>
        <v>0.000539065008946185</v>
      </c>
    </row>
    <row r="6906" customFormat="false" ht="15" hidden="false" customHeight="false" outlineLevel="0" collapsed="false">
      <c r="A6906" s="38" t="n">
        <v>45742</v>
      </c>
      <c r="B6906" s="39" t="n">
        <v>179.23</v>
      </c>
      <c r="C6906" s="39" t="n">
        <v>179.2299957</v>
      </c>
      <c r="D6906" s="39" t="n">
        <f aca="false">B6906-C6906</f>
        <v>4.30000000051223E-006</v>
      </c>
      <c r="E6906" s="40" t="n">
        <f aca="false">IFERROR(ABS(D6906)/C6906*100,0)</f>
        <v>2.39915198553577E-006</v>
      </c>
      <c r="F6906" s="39" t="n">
        <v>179.55</v>
      </c>
      <c r="G6906" s="39" t="n">
        <v>179.5500031</v>
      </c>
      <c r="H6906" s="39" t="n">
        <f aca="false">F6906-G6906</f>
        <v>-3.09999998648891E-006</v>
      </c>
      <c r="I6906" s="40" t="n">
        <f aca="false">IFERROR(ABS(H6906)/G6906*100,0)</f>
        <v>1.7265385313095E-006</v>
      </c>
      <c r="J6906" s="39" t="n">
        <v>171.47</v>
      </c>
      <c r="K6906" s="39" t="n">
        <v>171.4700012</v>
      </c>
      <c r="L6906" s="39" t="n">
        <f aca="false">J6906-K6906</f>
        <v>-1.20000001402332E-006</v>
      </c>
      <c r="M6906" s="40" t="n">
        <f aca="false">IFERROR(ABS(L6906)/K6906*100,0)</f>
        <v>6.9983087748606E-007</v>
      </c>
      <c r="N6906" s="39" t="n">
        <v>173.5</v>
      </c>
      <c r="O6906" s="39" t="n">
        <v>173.5</v>
      </c>
      <c r="P6906" s="39" t="n">
        <f aca="false">N6906-O6906</f>
        <v>0</v>
      </c>
      <c r="Q6906" s="40" t="n">
        <f aca="false">IFERROR(ABS(P6906)/O6906*100,0)</f>
        <v>0</v>
      </c>
      <c r="R6906" s="41" t="n">
        <v>14644601</v>
      </c>
      <c r="S6906" s="41" t="n">
        <v>14612400</v>
      </c>
      <c r="T6906" s="41" t="n">
        <f aca="false">R6906-S6906</f>
        <v>32201</v>
      </c>
      <c r="U6906" s="40" t="n">
        <f aca="false">IFERROR(ABS(T6906)/S6906*100,0)</f>
        <v>0.220367632969259</v>
      </c>
    </row>
    <row r="6907" customFormat="false" ht="15" hidden="false" customHeight="false" outlineLevel="0" collapsed="false">
      <c r="A6907" s="38" t="n">
        <v>45743</v>
      </c>
      <c r="B6907" s="39" t="n">
        <v>171.39</v>
      </c>
      <c r="C6907" s="39" t="n">
        <v>171.3899994</v>
      </c>
      <c r="D6907" s="39" t="n">
        <f aca="false">B6907-C6907</f>
        <v>5.99999992800804E-007</v>
      </c>
      <c r="E6907" s="40" t="n">
        <f aca="false">IFERROR(ABS(D6907)/C6907*100,0)</f>
        <v>3.50078764747813E-007</v>
      </c>
      <c r="F6907" s="39" t="n">
        <v>171.61</v>
      </c>
      <c r="G6907" s="39" t="n">
        <v>171.6100006</v>
      </c>
      <c r="H6907" s="39" t="n">
        <f aca="false">F6907-G6907</f>
        <v>-5.99999992800804E-007</v>
      </c>
      <c r="I6907" s="40" t="n">
        <f aca="false">IFERROR(ABS(H6907)/G6907*100,0)</f>
        <v>3.49629969525683E-007</v>
      </c>
      <c r="J6907" s="39" t="n">
        <v>167.55</v>
      </c>
      <c r="K6907" s="39" t="n">
        <v>167.5500031</v>
      </c>
      <c r="L6907" s="39" t="n">
        <f aca="false">J6907-K6907</f>
        <v>-3.09999998648891E-006</v>
      </c>
      <c r="M6907" s="40" t="n">
        <f aca="false">IFERROR(ABS(L6907)/K6907*100,0)</f>
        <v>1.85019392965258E-006</v>
      </c>
      <c r="N6907" s="39" t="n">
        <v>168.24</v>
      </c>
      <c r="O6907" s="39" t="n">
        <v>168.2400055</v>
      </c>
      <c r="P6907" s="39" t="n">
        <f aca="false">N6907-O6907</f>
        <v>-5.49999998611384E-006</v>
      </c>
      <c r="Q6907" s="40" t="n">
        <f aca="false">IFERROR(ABS(P6907)/O6907*100,0)</f>
        <v>3.26913920964763E-006</v>
      </c>
      <c r="R6907" s="41" t="n">
        <v>17559075</v>
      </c>
      <c r="S6907" s="41" t="n">
        <v>17559100</v>
      </c>
      <c r="T6907" s="41" t="n">
        <f aca="false">R6907-S6907</f>
        <v>-25</v>
      </c>
      <c r="U6907" s="40" t="n">
        <f aca="false">IFERROR(ABS(T6907)/S6907*100,0)</f>
        <v>0.00014237631769282</v>
      </c>
    </row>
    <row r="6908" customFormat="false" ht="15" hidden="false" customHeight="false" outlineLevel="0" collapsed="false">
      <c r="A6908" s="38" t="n">
        <v>45744</v>
      </c>
      <c r="B6908" s="39" t="n">
        <v>168.04</v>
      </c>
      <c r="C6908" s="39" t="n">
        <v>168.0399933</v>
      </c>
      <c r="D6908" s="39" t="n">
        <f aca="false">B6908-C6908</f>
        <v>6.70000000013715E-006</v>
      </c>
      <c r="E6908" s="40" t="n">
        <f aca="false">IFERROR(ABS(D6908)/C6908*100,0)</f>
        <v>3.98714607669361E-006</v>
      </c>
      <c r="F6908" s="39" t="n">
        <v>168.63</v>
      </c>
      <c r="G6908" s="39" t="n">
        <v>168.6300049</v>
      </c>
      <c r="H6908" s="39" t="n">
        <f aca="false">F6908-G6908</f>
        <v>-4.89999999331303E-006</v>
      </c>
      <c r="I6908" s="40" t="n">
        <f aca="false">IFERROR(ABS(H6908)/G6908*100,0)</f>
        <v>2.90576994065724E-006</v>
      </c>
      <c r="J6908" s="39" t="n">
        <v>164.06</v>
      </c>
      <c r="K6908" s="39" t="n">
        <v>164.0599976</v>
      </c>
      <c r="L6908" s="39" t="n">
        <f aca="false">J6908-K6908</f>
        <v>2.39999999962492E-006</v>
      </c>
      <c r="M6908" s="40" t="n">
        <f aca="false">IFERROR(ABS(L6908)/K6908*100,0)</f>
        <v>1.46287945552483E-006</v>
      </c>
      <c r="N6908" s="39" t="n">
        <v>165.25</v>
      </c>
      <c r="O6908" s="39" t="n">
        <v>165.25</v>
      </c>
      <c r="P6908" s="39" t="n">
        <f aca="false">N6908-O6908</f>
        <v>0</v>
      </c>
      <c r="Q6908" s="40" t="n">
        <f aca="false">IFERROR(ABS(P6908)/O6908*100,0)</f>
        <v>0</v>
      </c>
      <c r="R6908" s="41" t="n">
        <v>16331998</v>
      </c>
      <c r="S6908" s="41" t="n">
        <v>16332000</v>
      </c>
      <c r="T6908" s="41" t="n">
        <f aca="false">R6908-S6908</f>
        <v>-2</v>
      </c>
      <c r="U6908" s="40" t="n">
        <f aca="false">IFERROR(ABS(T6908)/S6908*100,0)</f>
        <v>1.22458976242959E-005</v>
      </c>
    </row>
    <row r="6909" customFormat="false" ht="15" hidden="false" customHeight="false" outlineLevel="0" collapsed="false">
      <c r="A6909" s="38" t="n">
        <v>45747</v>
      </c>
      <c r="B6909" s="39" t="n">
        <v>160.36</v>
      </c>
      <c r="C6909" s="39" t="n">
        <v>160.3600006</v>
      </c>
      <c r="D6909" s="39" t="n">
        <f aca="false">B6909-C6909</f>
        <v>-5.99999992800804E-007</v>
      </c>
      <c r="E6909" s="40" t="n">
        <f aca="false">IFERROR(ABS(D6909)/C6909*100,0)</f>
        <v>3.74158138286265E-007</v>
      </c>
      <c r="F6909" s="39" t="n">
        <v>166.13</v>
      </c>
      <c r="G6909" s="39" t="n">
        <v>166.1300049</v>
      </c>
      <c r="H6909" s="39" t="n">
        <f aca="false">F6909-G6909</f>
        <v>-4.89999999331303E-006</v>
      </c>
      <c r="I6909" s="40" t="n">
        <f aca="false">IFERROR(ABS(H6909)/G6909*100,0)</f>
        <v>2.94949729054816E-006</v>
      </c>
      <c r="J6909" s="39" t="n">
        <v>159.73</v>
      </c>
      <c r="K6909" s="39" t="n">
        <v>159.7299957</v>
      </c>
      <c r="L6909" s="39" t="n">
        <f aca="false">J6909-K6909</f>
        <v>4.30000000051223E-006</v>
      </c>
      <c r="M6909" s="40" t="n">
        <f aca="false">IFERROR(ABS(L6909)/K6909*100,0)</f>
        <v>2.6920428950542E-006</v>
      </c>
      <c r="N6909" s="39" t="n">
        <v>166</v>
      </c>
      <c r="O6909" s="39" t="n">
        <v>166</v>
      </c>
      <c r="P6909" s="39" t="n">
        <f aca="false">N6909-O6909</f>
        <v>0</v>
      </c>
      <c r="Q6909" s="40" t="n">
        <f aca="false">IFERROR(ABS(P6909)/O6909*100,0)</f>
        <v>0</v>
      </c>
      <c r="R6909" s="41" t="n">
        <v>19408272</v>
      </c>
      <c r="S6909" s="41" t="n">
        <v>19408300</v>
      </c>
      <c r="T6909" s="41" t="n">
        <f aca="false">R6909-S6909</f>
        <v>-28</v>
      </c>
      <c r="U6909" s="40" t="n">
        <f aca="false">IFERROR(ABS(T6909)/S6909*100,0)</f>
        <v>0.000144268173925589</v>
      </c>
    </row>
    <row r="6910" customFormat="false" ht="15" hidden="false" customHeight="false" outlineLevel="0" collapsed="false">
      <c r="A6910" s="38" t="n">
        <v>45748</v>
      </c>
      <c r="B6910" s="39" t="n">
        <v>166.39</v>
      </c>
      <c r="C6910" s="39" t="n">
        <v>166.3899994</v>
      </c>
      <c r="D6910" s="39" t="n">
        <f aca="false">B6910-C6910</f>
        <v>5.99999992800804E-007</v>
      </c>
      <c r="E6910" s="40" t="n">
        <f aca="false">IFERROR(ABS(D6910)/C6910*100,0)</f>
        <v>3.60598590639098E-007</v>
      </c>
      <c r="F6910" s="39" t="n">
        <v>168.87</v>
      </c>
      <c r="G6910" s="39" t="n">
        <v>168.8699951</v>
      </c>
      <c r="H6910" s="39" t="n">
        <f aca="false">F6910-G6910</f>
        <v>4.89999999331303E-006</v>
      </c>
      <c r="I6910" s="40" t="n">
        <f aca="false">IFERROR(ABS(H6910)/G6910*100,0)</f>
        <v>2.90164039527057E-006</v>
      </c>
      <c r="J6910" s="39" t="n">
        <v>165.06</v>
      </c>
      <c r="K6910" s="39" t="n">
        <v>165.0599976</v>
      </c>
      <c r="L6910" s="39" t="n">
        <f aca="false">J6910-K6910</f>
        <v>2.39999999962492E-006</v>
      </c>
      <c r="M6910" s="40" t="n">
        <f aca="false">IFERROR(ABS(L6910)/K6910*100,0)</f>
        <v>1.4540167421067E-006</v>
      </c>
      <c r="N6910" s="39" t="n">
        <v>168.64</v>
      </c>
      <c r="O6910" s="39" t="n">
        <v>168.6399994</v>
      </c>
      <c r="P6910" s="39" t="n">
        <f aca="false">N6910-O6910</f>
        <v>5.99999992800804E-007</v>
      </c>
      <c r="Q6910" s="40" t="n">
        <f aca="false">IFERROR(ABS(P6910)/O6910*100,0)</f>
        <v>3.55787473277709E-007</v>
      </c>
      <c r="R6910" s="41" t="n">
        <v>9180009</v>
      </c>
      <c r="S6910" s="41" t="n">
        <v>9180000</v>
      </c>
      <c r="T6910" s="41" t="n">
        <f aca="false">R6910-S6910</f>
        <v>9</v>
      </c>
      <c r="U6910" s="40" t="n">
        <f aca="false">IFERROR(ABS(T6910)/S6910*100,0)</f>
        <v>9.80392156862745E-005</v>
      </c>
    </row>
    <row r="6911" customFormat="false" ht="15" hidden="false" customHeight="false" outlineLevel="0" collapsed="false">
      <c r="A6911" s="38" t="n">
        <v>45749</v>
      </c>
      <c r="B6911" s="39" t="n">
        <v>166.85</v>
      </c>
      <c r="C6911" s="39" t="n">
        <v>166.8500061</v>
      </c>
      <c r="D6911" s="39" t="n">
        <f aca="false">B6911-C6911</f>
        <v>-6.10000000733635E-006</v>
      </c>
      <c r="E6911" s="40" t="n">
        <f aca="false">IFERROR(ABS(D6911)/C6911*100,0)</f>
        <v>3.65597829446909E-006</v>
      </c>
      <c r="F6911" s="39" t="n">
        <v>171.75</v>
      </c>
      <c r="G6911" s="39" t="n">
        <v>171.75</v>
      </c>
      <c r="H6911" s="39" t="n">
        <f aca="false">F6911-G6911</f>
        <v>0</v>
      </c>
      <c r="I6911" s="40" t="n">
        <f aca="false">IFERROR(ABS(H6911)/G6911*100,0)</f>
        <v>0</v>
      </c>
      <c r="J6911" s="39" t="n">
        <v>166.35</v>
      </c>
      <c r="K6911" s="39" t="n">
        <v>166.3500061</v>
      </c>
      <c r="L6911" s="39" t="n">
        <f aca="false">J6911-K6911</f>
        <v>-6.10000000733635E-006</v>
      </c>
      <c r="M6911" s="40" t="n">
        <f aca="false">IFERROR(ABS(L6911)/K6911*100,0)</f>
        <v>3.66696710769543E-006</v>
      </c>
      <c r="N6911" s="39" t="n">
        <v>170.39</v>
      </c>
      <c r="O6911" s="39" t="n">
        <v>170.3899994</v>
      </c>
      <c r="P6911" s="39" t="n">
        <f aca="false">N6911-O6911</f>
        <v>5.99999992800804E-007</v>
      </c>
      <c r="Q6911" s="40" t="n">
        <f aca="false">IFERROR(ABS(P6911)/O6911*100,0)</f>
        <v>3.52133338173369E-007</v>
      </c>
      <c r="R6911" s="41" t="n">
        <v>10072689</v>
      </c>
      <c r="S6911" s="41" t="n">
        <v>10072700</v>
      </c>
      <c r="T6911" s="41" t="n">
        <f aca="false">R6911-S6911</f>
        <v>-11</v>
      </c>
      <c r="U6911" s="40" t="n">
        <f aca="false">IFERROR(ABS(T6911)/S6911*100,0)</f>
        <v>0.000109206071857595</v>
      </c>
    </row>
    <row r="6912" customFormat="false" ht="15" hidden="false" customHeight="false" outlineLevel="0" collapsed="false">
      <c r="A6912" s="38" t="n">
        <v>45750</v>
      </c>
      <c r="B6912" s="39" t="n">
        <v>160.06</v>
      </c>
      <c r="C6912" s="39" t="n">
        <v>160.0599976</v>
      </c>
      <c r="D6912" s="39" t="n">
        <f aca="false">B6912-C6912</f>
        <v>2.39999999962492E-006</v>
      </c>
      <c r="E6912" s="40" t="n">
        <f aca="false">IFERROR(ABS(D6912)/C6912*100,0)</f>
        <v>1.49943773310723E-006</v>
      </c>
      <c r="F6912" s="39" t="n">
        <v>161.8</v>
      </c>
      <c r="G6912" s="39" t="n">
        <v>161.8000031</v>
      </c>
      <c r="H6912" s="39" t="n">
        <f aca="false">F6912-G6912</f>
        <v>-3.09999998648891E-006</v>
      </c>
      <c r="I6912" s="40" t="n">
        <f aca="false">IFERROR(ABS(H6912)/G6912*100,0)</f>
        <v>1.91594556680754E-006</v>
      </c>
      <c r="J6912" s="39" t="n">
        <v>157.21</v>
      </c>
      <c r="K6912" s="39" t="n">
        <v>157.2100067</v>
      </c>
      <c r="L6912" s="39" t="n">
        <f aca="false">J6912-K6912</f>
        <v>-6.70000000013715E-006</v>
      </c>
      <c r="M6912" s="40" t="n">
        <f aca="false">IFERROR(ABS(L6912)/K6912*100,0)</f>
        <v>4.26181522460119E-006</v>
      </c>
      <c r="N6912" s="39" t="n">
        <v>157.38</v>
      </c>
      <c r="O6912" s="39" t="n">
        <v>157.3800049</v>
      </c>
      <c r="P6912" s="39" t="n">
        <f aca="false">N6912-O6912</f>
        <v>-4.89999999331303E-006</v>
      </c>
      <c r="Q6912" s="40" t="n">
        <f aca="false">IFERROR(ABS(P6912)/O6912*100,0)</f>
        <v>3.11348318766829E-006</v>
      </c>
      <c r="R6912" s="41" t="n">
        <v>28370483</v>
      </c>
      <c r="S6912" s="41" t="n">
        <v>28370500</v>
      </c>
      <c r="T6912" s="41" t="n">
        <f aca="false">R6912-S6912</f>
        <v>-17</v>
      </c>
      <c r="U6912" s="40" t="n">
        <f aca="false">IFERROR(ABS(T6912)/S6912*100,0)</f>
        <v>5.99213972259918E-005</v>
      </c>
    </row>
    <row r="6913" customFormat="false" ht="15" hidden="false" customHeight="false" outlineLevel="0" collapsed="false">
      <c r="A6913" s="38" t="n">
        <v>45751</v>
      </c>
      <c r="B6913" s="39" t="n">
        <v>150.89</v>
      </c>
      <c r="C6913" s="39" t="n">
        <v>150.8899994</v>
      </c>
      <c r="D6913" s="39" t="n">
        <f aca="false">B6913-C6913</f>
        <v>5.99999992800804E-007</v>
      </c>
      <c r="E6913" s="40" t="n">
        <f aca="false">IFERROR(ABS(D6913)/C6913*100,0)</f>
        <v>3.97640662195406E-007</v>
      </c>
      <c r="F6913" s="39" t="n">
        <v>151.31</v>
      </c>
      <c r="G6913" s="39" t="n">
        <v>151.3099976</v>
      </c>
      <c r="H6913" s="39" t="n">
        <f aca="false">F6913-G6913</f>
        <v>2.39999999962492E-006</v>
      </c>
      <c r="I6913" s="40" t="n">
        <f aca="false">IFERROR(ABS(H6913)/G6913*100,0)</f>
        <v>1.58614766882061E-006</v>
      </c>
      <c r="J6913" s="39" t="n">
        <v>144.84</v>
      </c>
      <c r="K6913" s="39" t="n">
        <v>144.8399963</v>
      </c>
      <c r="L6913" s="39" t="n">
        <f aca="false">J6913-K6913</f>
        <v>3.70000000771142E-006</v>
      </c>
      <c r="M6913" s="40" t="n">
        <f aca="false">IFERROR(ABS(L6913)/K6913*100,0)</f>
        <v>2.55454301451914E-006</v>
      </c>
      <c r="N6913" s="39" t="n">
        <v>146.8</v>
      </c>
      <c r="O6913" s="39" t="n">
        <v>146.8000031</v>
      </c>
      <c r="P6913" s="39" t="n">
        <f aca="false">N6913-O6913</f>
        <v>-3.09999998648891E-006</v>
      </c>
      <c r="Q6913" s="40" t="n">
        <f aca="false">IFERROR(ABS(P6913)/O6913*100,0)</f>
        <v>2.1117165674562E-006</v>
      </c>
      <c r="R6913" s="41" t="n">
        <v>36085144</v>
      </c>
      <c r="S6913" s="41" t="n">
        <v>36085100</v>
      </c>
      <c r="T6913" s="41" t="n">
        <f aca="false">R6913-S6913</f>
        <v>44</v>
      </c>
      <c r="U6913" s="40" t="n">
        <f aca="false">IFERROR(ABS(T6913)/S6913*100,0)</f>
        <v>0.000121933983832662</v>
      </c>
    </row>
    <row r="6914" customFormat="false" ht="15" hidden="false" customHeight="false" outlineLevel="0" collapsed="false">
      <c r="A6914" s="38" t="n">
        <v>45754</v>
      </c>
      <c r="B6914" s="39" t="n">
        <v>134.51</v>
      </c>
      <c r="C6914" s="39" t="n">
        <v>134.5099945</v>
      </c>
      <c r="D6914" s="39" t="n">
        <f aca="false">B6914-C6914</f>
        <v>5.49999998611384E-006</v>
      </c>
      <c r="E6914" s="40" t="n">
        <f aca="false">IFERROR(ABS(D6914)/C6914*100,0)</f>
        <v>4.08891547914964E-006</v>
      </c>
      <c r="F6914" s="39" t="n">
        <v>153.75</v>
      </c>
      <c r="G6914" s="39" t="n">
        <v>153.75</v>
      </c>
      <c r="H6914" s="39" t="n">
        <f aca="false">F6914-G6914</f>
        <v>0</v>
      </c>
      <c r="I6914" s="40" t="n">
        <f aca="false">IFERROR(ABS(H6914)/G6914*100,0)</f>
        <v>0</v>
      </c>
      <c r="J6914" s="39" t="n">
        <v>134.25</v>
      </c>
      <c r="K6914" s="39" t="n">
        <v>134.25</v>
      </c>
      <c r="L6914" s="39" t="n">
        <f aca="false">J6914-K6914</f>
        <v>0</v>
      </c>
      <c r="M6914" s="40" t="n">
        <f aca="false">IFERROR(ABS(L6914)/K6914*100,0)</f>
        <v>0</v>
      </c>
      <c r="N6914" s="39" t="n">
        <v>146.17</v>
      </c>
      <c r="O6914" s="39" t="n">
        <v>146.1699982</v>
      </c>
      <c r="P6914" s="39" t="n">
        <f aca="false">N6914-O6914</f>
        <v>1.79999997840241E-006</v>
      </c>
      <c r="Q6914" s="40" t="n">
        <f aca="false">IFERROR(ABS(P6914)/O6914*100,0)</f>
        <v>1.231442840917E-006</v>
      </c>
      <c r="R6914" s="41" t="n">
        <v>46388328</v>
      </c>
      <c r="S6914" s="41" t="n">
        <v>46388300</v>
      </c>
      <c r="T6914" s="41" t="n">
        <f aca="false">R6914-S6914</f>
        <v>28</v>
      </c>
      <c r="U6914" s="40" t="n">
        <f aca="false">IFERROR(ABS(T6914)/S6914*100,0)</f>
        <v>6.03600476844377E-005</v>
      </c>
    </row>
    <row r="6915" customFormat="false" ht="15" hidden="false" customHeight="false" outlineLevel="0" collapsed="false">
      <c r="A6915" s="38" t="n">
        <v>45755</v>
      </c>
      <c r="B6915" s="39" t="n">
        <v>151.98</v>
      </c>
      <c r="C6915" s="39" t="n">
        <v>151.9799957</v>
      </c>
      <c r="D6915" s="39" t="n">
        <f aca="false">B6915-C6915</f>
        <v>4.30000000051223E-006</v>
      </c>
      <c r="E6915" s="40" t="n">
        <f aca="false">IFERROR(ABS(D6915)/C6915*100,0)</f>
        <v>2.82931972770955E-006</v>
      </c>
      <c r="F6915" s="39" t="n">
        <v>152.61</v>
      </c>
      <c r="G6915" s="39" t="n">
        <v>152.6100006</v>
      </c>
      <c r="H6915" s="39" t="n">
        <f aca="false">F6915-G6915</f>
        <v>-5.99999992800804E-007</v>
      </c>
      <c r="I6915" s="40" t="n">
        <f aca="false">IFERROR(ABS(H6915)/G6915*100,0)</f>
        <v>3.93159026565657E-007</v>
      </c>
      <c r="J6915" s="39" t="n">
        <v>138.98</v>
      </c>
      <c r="K6915" s="39" t="n">
        <v>138.9799957</v>
      </c>
      <c r="L6915" s="39" t="n">
        <f aca="false">J6915-K6915</f>
        <v>4.30000000051223E-006</v>
      </c>
      <c r="M6915" s="40" t="n">
        <f aca="false">IFERROR(ABS(L6915)/K6915*100,0)</f>
        <v>3.09397045154192E-006</v>
      </c>
      <c r="N6915" s="39" t="n">
        <v>141.37</v>
      </c>
      <c r="O6915" s="39" t="n">
        <v>141.3699951</v>
      </c>
      <c r="P6915" s="39" t="n">
        <f aca="false">N6915-O6915</f>
        <v>4.89999999331303E-006</v>
      </c>
      <c r="Q6915" s="40" t="n">
        <f aca="false">IFERROR(ABS(P6915)/O6915*100,0)</f>
        <v>3.46608202811845E-006</v>
      </c>
      <c r="R6915" s="41" t="n">
        <v>30479663</v>
      </c>
      <c r="S6915" s="41" t="n">
        <v>30479700</v>
      </c>
      <c r="T6915" s="41" t="n">
        <f aca="false">R6915-S6915</f>
        <v>-37</v>
      </c>
      <c r="U6915" s="40" t="n">
        <f aca="false">IFERROR(ABS(T6915)/S6915*100,0)</f>
        <v>0.000121392270921302</v>
      </c>
    </row>
    <row r="6916" customFormat="false" ht="15" hidden="false" customHeight="false" outlineLevel="0" collapsed="false">
      <c r="A6916" s="38" t="n">
        <v>45756</v>
      </c>
      <c r="B6916" s="39" t="n">
        <v>140.2</v>
      </c>
      <c r="C6916" s="39" t="n">
        <v>140.1999969</v>
      </c>
      <c r="D6916" s="39" t="n">
        <f aca="false">B6916-C6916</f>
        <v>3.09999998648891E-006</v>
      </c>
      <c r="E6916" s="40" t="n">
        <f aca="false">IFERROR(ABS(D6916)/C6916*100,0)</f>
        <v>2.21112700073741E-006</v>
      </c>
      <c r="F6916" s="39" t="n">
        <v>160.62</v>
      </c>
      <c r="G6916" s="39" t="n">
        <v>160.6199951</v>
      </c>
      <c r="H6916" s="39" t="n">
        <f aca="false">F6916-G6916</f>
        <v>4.89999999331303E-006</v>
      </c>
      <c r="I6916" s="40" t="n">
        <f aca="false">IFERROR(ABS(H6916)/G6916*100,0)</f>
        <v>3.05067870924934E-006</v>
      </c>
      <c r="J6916" s="39" t="n">
        <v>137.9</v>
      </c>
      <c r="K6916" s="39" t="n">
        <v>137.8999939</v>
      </c>
      <c r="L6916" s="39" t="n">
        <f aca="false">J6916-K6916</f>
        <v>6.10000000733635E-006</v>
      </c>
      <c r="M6916" s="40" t="n">
        <f aca="false">IFERROR(ABS(L6916)/K6916*100,0)</f>
        <v>4.42349548743261E-006</v>
      </c>
      <c r="N6916" s="39" t="n">
        <v>158.75</v>
      </c>
      <c r="O6916" s="39" t="n">
        <v>158.75</v>
      </c>
      <c r="P6916" s="39" t="n">
        <f aca="false">N6916-O6916</f>
        <v>0</v>
      </c>
      <c r="Q6916" s="40" t="n">
        <f aca="false">IFERROR(ABS(P6916)/O6916*100,0)</f>
        <v>0</v>
      </c>
      <c r="R6916" s="41" t="n">
        <v>45612516</v>
      </c>
      <c r="S6916" s="41" t="n">
        <v>45612500</v>
      </c>
      <c r="T6916" s="41" t="n">
        <f aca="false">R6916-S6916</f>
        <v>16</v>
      </c>
      <c r="U6916" s="40" t="n">
        <f aca="false">IFERROR(ABS(T6916)/S6916*100,0)</f>
        <v>3.50781035900247E-005</v>
      </c>
    </row>
    <row r="6917" customFormat="false" ht="15" hidden="false" customHeight="false" outlineLevel="0" collapsed="false">
      <c r="A6917" s="38" t="n">
        <v>45757</v>
      </c>
      <c r="B6917" s="39" t="n">
        <v>155.5</v>
      </c>
      <c r="C6917" s="39" t="n">
        <v>155.5</v>
      </c>
      <c r="D6917" s="39" t="n">
        <f aca="false">B6917-C6917</f>
        <v>0</v>
      </c>
      <c r="E6917" s="40" t="n">
        <f aca="false">IFERROR(ABS(D6917)/C6917*100,0)</f>
        <v>0</v>
      </c>
      <c r="F6917" s="39" t="n">
        <v>156</v>
      </c>
      <c r="G6917" s="39" t="n">
        <v>156</v>
      </c>
      <c r="H6917" s="39" t="n">
        <f aca="false">F6917-G6917</f>
        <v>0</v>
      </c>
      <c r="I6917" s="40" t="n">
        <f aca="false">IFERROR(ABS(H6917)/G6917*100,0)</f>
        <v>0</v>
      </c>
      <c r="J6917" s="39" t="n">
        <v>146.91</v>
      </c>
      <c r="K6917" s="39" t="n">
        <v>146.9100037</v>
      </c>
      <c r="L6917" s="39" t="n">
        <f aca="false">J6917-K6917</f>
        <v>-3.70000000771142E-006</v>
      </c>
      <c r="M6917" s="40" t="n">
        <f aca="false">IFERROR(ABS(L6917)/K6917*100,0)</f>
        <v>2.51854871317482E-006</v>
      </c>
      <c r="N6917" s="39" t="n">
        <v>151.13</v>
      </c>
      <c r="O6917" s="39" t="n">
        <v>151.1300049</v>
      </c>
      <c r="P6917" s="39" t="n">
        <f aca="false">N6917-O6917</f>
        <v>-4.89999999331303E-006</v>
      </c>
      <c r="Q6917" s="40" t="n">
        <f aca="false">IFERROR(ABS(P6917)/O6917*100,0)</f>
        <v>3.24224166905524E-006</v>
      </c>
      <c r="R6917" s="41" t="n">
        <v>24503452</v>
      </c>
      <c r="S6917" s="41" t="n">
        <v>24503500</v>
      </c>
      <c r="T6917" s="41" t="n">
        <f aca="false">R6917-S6917</f>
        <v>-48</v>
      </c>
      <c r="U6917" s="40" t="n">
        <f aca="false">IFERROR(ABS(T6917)/S6917*100,0)</f>
        <v>0.000195890383006509</v>
      </c>
    </row>
    <row r="6918" customFormat="false" ht="15" hidden="false" customHeight="false" outlineLevel="0" collapsed="false">
      <c r="A6918" s="38" t="n">
        <v>45758</v>
      </c>
      <c r="B6918" s="39" t="n">
        <v>156</v>
      </c>
      <c r="C6918" s="39" t="n">
        <v>156</v>
      </c>
      <c r="D6918" s="39" t="n">
        <f aca="false">B6918-C6918</f>
        <v>0</v>
      </c>
      <c r="E6918" s="40" t="n">
        <f aca="false">IFERROR(ABS(D6918)/C6918*100,0)</f>
        <v>0</v>
      </c>
      <c r="F6918" s="39" t="n">
        <v>158.01</v>
      </c>
      <c r="G6918" s="39" t="n">
        <v>158.0099945</v>
      </c>
      <c r="H6918" s="39" t="n">
        <f aca="false">F6918-G6918</f>
        <v>5.49999998611384E-006</v>
      </c>
      <c r="I6918" s="40" t="n">
        <f aca="false">IFERROR(ABS(H6918)/G6918*100,0)</f>
        <v>3.48079246728525E-006</v>
      </c>
      <c r="J6918" s="39" t="n">
        <v>153.25</v>
      </c>
      <c r="K6918" s="39" t="n">
        <v>153.25</v>
      </c>
      <c r="L6918" s="39" t="n">
        <f aca="false">J6918-K6918</f>
        <v>0</v>
      </c>
      <c r="M6918" s="40" t="n">
        <f aca="false">IFERROR(ABS(L6918)/K6918*100,0)</f>
        <v>0</v>
      </c>
      <c r="N6918" s="39" t="n">
        <v>157.08</v>
      </c>
      <c r="O6918" s="39" t="n">
        <v>157.0800018</v>
      </c>
      <c r="P6918" s="39" t="n">
        <f aca="false">N6918-O6918</f>
        <v>-1.79999997840241E-006</v>
      </c>
      <c r="Q6918" s="40" t="n">
        <f aca="false">IFERROR(ABS(P6918)/O6918*100,0)</f>
        <v>1.14591288373821E-006</v>
      </c>
      <c r="R6918" s="41" t="n">
        <v>19632205</v>
      </c>
      <c r="S6918" s="41" t="n">
        <v>19632200</v>
      </c>
      <c r="T6918" s="41" t="n">
        <f aca="false">R6918-S6918</f>
        <v>5</v>
      </c>
      <c r="U6918" s="40" t="n">
        <f aca="false">IFERROR(ABS(T6918)/S6918*100,0)</f>
        <v>2.54683631992339E-005</v>
      </c>
    </row>
    <row r="6919" customFormat="false" ht="15" hidden="false" customHeight="false" outlineLevel="0" collapsed="false">
      <c r="A6919" s="38" t="n">
        <v>45761</v>
      </c>
      <c r="B6919" s="39" t="n">
        <v>158.3</v>
      </c>
      <c r="C6919" s="39" t="n">
        <v>158.3000031</v>
      </c>
      <c r="D6919" s="39" t="n">
        <f aca="false">B6919-C6919</f>
        <v>-3.09999998648891E-006</v>
      </c>
      <c r="E6919" s="40" t="n">
        <f aca="false">IFERROR(ABS(D6919)/C6919*100,0)</f>
        <v>1.95830696511775E-006</v>
      </c>
      <c r="F6919" s="39" t="n">
        <v>158.59</v>
      </c>
      <c r="G6919" s="39" t="n">
        <v>158.5899963</v>
      </c>
      <c r="H6919" s="39" t="n">
        <f aca="false">F6919-G6919</f>
        <v>3.70000000771142E-006</v>
      </c>
      <c r="I6919" s="40" t="n">
        <f aca="false">IFERROR(ABS(H6919)/G6919*100,0)</f>
        <v>2.33306015135548E-006</v>
      </c>
      <c r="J6919" s="39" t="n">
        <v>154.03</v>
      </c>
      <c r="K6919" s="39" t="n">
        <v>154.0299988</v>
      </c>
      <c r="L6919" s="39" t="n">
        <f aca="false">J6919-K6919</f>
        <v>1.20000001402332E-006</v>
      </c>
      <c r="M6919" s="40" t="n">
        <f aca="false">IFERROR(ABS(L6919)/K6919*100,0)</f>
        <v>7.79069027703788E-007</v>
      </c>
      <c r="N6919" s="39" t="n">
        <v>155.84</v>
      </c>
      <c r="O6919" s="39" t="n">
        <v>155.8399963</v>
      </c>
      <c r="P6919" s="39" t="n">
        <f aca="false">N6919-O6919</f>
        <v>3.70000000771142E-006</v>
      </c>
      <c r="Q6919" s="40" t="n">
        <f aca="false">IFERROR(ABS(P6919)/O6919*100,0)</f>
        <v>2.3742300407841E-006</v>
      </c>
      <c r="R6919" s="41" t="n">
        <v>17509449</v>
      </c>
      <c r="S6919" s="41" t="n">
        <v>17509400</v>
      </c>
      <c r="T6919" s="41" t="n">
        <f aca="false">R6919-S6919</f>
        <v>49</v>
      </c>
      <c r="U6919" s="40" t="n">
        <f aca="false">IFERROR(ABS(T6919)/S6919*100,0)</f>
        <v>0.000279849680742915</v>
      </c>
    </row>
    <row r="6920" customFormat="false" ht="15" hidden="false" customHeight="false" outlineLevel="0" collapsed="false">
      <c r="A6920" s="38" t="n">
        <v>45762</v>
      </c>
      <c r="B6920" s="39" t="n">
        <v>156.49</v>
      </c>
      <c r="C6920" s="39" t="n">
        <v>156.4900055</v>
      </c>
      <c r="D6920" s="39" t="n">
        <f aca="false">B6920-C6920</f>
        <v>-5.49999998611384E-006</v>
      </c>
      <c r="E6920" s="40" t="n">
        <f aca="false">IFERROR(ABS(D6920)/C6920*100,0)</f>
        <v>3.51460143958768E-006</v>
      </c>
      <c r="F6920" s="39" t="n">
        <v>158.25</v>
      </c>
      <c r="G6920" s="39" t="n">
        <v>158.25</v>
      </c>
      <c r="H6920" s="39" t="n">
        <f aca="false">F6920-G6920</f>
        <v>0</v>
      </c>
      <c r="I6920" s="40" t="n">
        <f aca="false">IFERROR(ABS(H6920)/G6920*100,0)</f>
        <v>0</v>
      </c>
      <c r="J6920" s="39" t="n">
        <v>156.05</v>
      </c>
      <c r="K6920" s="39" t="n">
        <v>156.0500031</v>
      </c>
      <c r="L6920" s="39" t="n">
        <f aca="false">J6920-K6920</f>
        <v>-3.09999998648891E-006</v>
      </c>
      <c r="M6920" s="40" t="n">
        <f aca="false">IFERROR(ABS(L6920)/K6920*100,0)</f>
        <v>1.98654272662998E-006</v>
      </c>
      <c r="N6920" s="39" t="n">
        <v>157.33</v>
      </c>
      <c r="O6920" s="39" t="n">
        <v>157.3300018</v>
      </c>
      <c r="P6920" s="39" t="n">
        <f aca="false">N6920-O6920</f>
        <v>-1.79999997840241E-006</v>
      </c>
      <c r="Q6920" s="40" t="n">
        <f aca="false">IFERROR(ABS(P6920)/O6920*100,0)</f>
        <v>1.14409200903118E-006</v>
      </c>
      <c r="R6920" s="41" t="n">
        <v>14306631</v>
      </c>
      <c r="S6920" s="41" t="n">
        <v>14306600</v>
      </c>
      <c r="T6920" s="41" t="n">
        <f aca="false">R6920-S6920</f>
        <v>31</v>
      </c>
      <c r="U6920" s="40" t="n">
        <f aca="false">IFERROR(ABS(T6920)/S6920*100,0)</f>
        <v>0.000216683209148225</v>
      </c>
    </row>
    <row r="6921" customFormat="false" ht="15" hidden="false" customHeight="false" outlineLevel="0" collapsed="false">
      <c r="A6921" s="38" t="n">
        <v>45763</v>
      </c>
      <c r="B6921" s="39" t="n">
        <v>150.6</v>
      </c>
      <c r="C6921" s="39" t="n">
        <v>150.6000061</v>
      </c>
      <c r="D6921" s="39" t="n">
        <f aca="false">B6921-C6921</f>
        <v>-6.10000000733635E-006</v>
      </c>
      <c r="E6921" s="40" t="n">
        <f aca="false">IFERROR(ABS(D6921)/C6921*100,0)</f>
        <v>4.05046464824569E-006</v>
      </c>
      <c r="F6921" s="39" t="n">
        <v>153.54</v>
      </c>
      <c r="G6921" s="39" t="n">
        <v>153.5399933</v>
      </c>
      <c r="H6921" s="39" t="n">
        <f aca="false">F6921-G6921</f>
        <v>6.70000000013715E-006</v>
      </c>
      <c r="I6921" s="40" t="n">
        <f aca="false">IFERROR(ABS(H6921)/G6921*100,0)</f>
        <v>4.36368392113063E-006</v>
      </c>
      <c r="J6921" s="39" t="n">
        <v>148.49</v>
      </c>
      <c r="K6921" s="39" t="n">
        <v>148.4900055</v>
      </c>
      <c r="L6921" s="39" t="n">
        <f aca="false">J6921-K6921</f>
        <v>-5.49999998611384E-006</v>
      </c>
      <c r="M6921" s="40" t="n">
        <f aca="false">IFERROR(ABS(L6921)/K6921*100,0)</f>
        <v>3.70395298161251E-006</v>
      </c>
      <c r="N6921" s="39" t="n">
        <v>151.67</v>
      </c>
      <c r="O6921" s="39" t="n">
        <v>151.6699982</v>
      </c>
      <c r="P6921" s="39" t="n">
        <f aca="false">N6921-O6921</f>
        <v>1.79999997840241E-006</v>
      </c>
      <c r="Q6921" s="40" t="n">
        <f aca="false">IFERROR(ABS(P6921)/O6921*100,0)</f>
        <v>1.18678710342492E-006</v>
      </c>
      <c r="R6921" s="41" t="n">
        <v>23806098</v>
      </c>
      <c r="S6921" s="41" t="n">
        <v>23806100</v>
      </c>
      <c r="T6921" s="41" t="n">
        <f aca="false">R6921-S6921</f>
        <v>-2</v>
      </c>
      <c r="U6921" s="40" t="n">
        <f aca="false">IFERROR(ABS(T6921)/S6921*100,0)</f>
        <v>8.40120809372388E-006</v>
      </c>
    </row>
    <row r="6922" customFormat="false" ht="15" hidden="false" customHeight="false" outlineLevel="0" collapsed="false">
      <c r="A6922" s="38" t="n">
        <v>45764</v>
      </c>
      <c r="B6922" s="39" t="n">
        <v>156.05</v>
      </c>
      <c r="C6922" s="39" t="n">
        <v>156.0500031</v>
      </c>
      <c r="D6922" s="39" t="n">
        <f aca="false">B6922-C6922</f>
        <v>-3.09999998648891E-006</v>
      </c>
      <c r="E6922" s="40" t="n">
        <f aca="false">IFERROR(ABS(D6922)/C6922*100,0)</f>
        <v>1.98654272662998E-006</v>
      </c>
      <c r="F6922" s="39" t="n">
        <v>157.5</v>
      </c>
      <c r="G6922" s="39" t="n">
        <v>157.5</v>
      </c>
      <c r="H6922" s="39" t="n">
        <f aca="false">F6922-G6922</f>
        <v>0</v>
      </c>
      <c r="I6922" s="40" t="n">
        <f aca="false">IFERROR(ABS(H6922)/G6922*100,0)</f>
        <v>0</v>
      </c>
      <c r="J6922" s="39" t="n">
        <v>151.45</v>
      </c>
      <c r="K6922" s="39" t="n">
        <v>151.4499969</v>
      </c>
      <c r="L6922" s="39" t="n">
        <f aca="false">J6922-K6922</f>
        <v>3.09999998648891E-006</v>
      </c>
      <c r="M6922" s="40" t="n">
        <f aca="false">IFERROR(ABS(L6922)/K6922*100,0)</f>
        <v>2.04688019144417E-006</v>
      </c>
      <c r="N6922" s="39" t="n">
        <v>151.74</v>
      </c>
      <c r="O6922" s="39" t="n">
        <v>151.7400055</v>
      </c>
      <c r="P6922" s="39" t="n">
        <f aca="false">N6922-O6922</f>
        <v>-5.49999998611384E-006</v>
      </c>
      <c r="Q6922" s="40" t="n">
        <f aca="false">IFERROR(ABS(P6922)/O6922*100,0)</f>
        <v>3.62462092181342E-006</v>
      </c>
      <c r="R6922" s="41" t="n">
        <v>27239900</v>
      </c>
      <c r="S6922" s="41" t="n">
        <v>27239900</v>
      </c>
      <c r="T6922" s="41" t="n">
        <f aca="false">R6922-S6922</f>
        <v>0</v>
      </c>
      <c r="U6922" s="40" t="n">
        <f aca="false">IFERROR(ABS(T6922)/S6922*100,0)</f>
        <v>0</v>
      </c>
    </row>
    <row r="6923" customFormat="false" ht="15" hidden="false" customHeight="false" outlineLevel="0" collapsed="false">
      <c r="A6923" s="38" t="n">
        <v>45768</v>
      </c>
      <c r="B6923" s="39" t="n">
        <v>149.99</v>
      </c>
      <c r="C6923" s="39" t="n">
        <v>149.9900055</v>
      </c>
      <c r="D6923" s="39" t="n">
        <f aca="false">B6923-C6923</f>
        <v>-5.49999998611384E-006</v>
      </c>
      <c r="E6923" s="40" t="n">
        <f aca="false">IFERROR(ABS(D6923)/C6923*100,0)</f>
        <v>3.66691098368807E-006</v>
      </c>
      <c r="F6923" s="39" t="n">
        <v>150.28</v>
      </c>
      <c r="G6923" s="39" t="n">
        <v>150.2799988</v>
      </c>
      <c r="H6923" s="39" t="n">
        <f aca="false">F6923-G6923</f>
        <v>1.20000001402332E-006</v>
      </c>
      <c r="I6923" s="40" t="n">
        <f aca="false">IFERROR(ABS(H6923)/G6923*100,0)</f>
        <v>7.98509464736113E-007</v>
      </c>
      <c r="J6923" s="39" t="n">
        <v>145.84</v>
      </c>
      <c r="K6923" s="39" t="n">
        <v>145.8399963</v>
      </c>
      <c r="L6923" s="39" t="n">
        <f aca="false">J6923-K6923</f>
        <v>3.70000000771142E-006</v>
      </c>
      <c r="M6923" s="40" t="n">
        <f aca="false">IFERROR(ABS(L6923)/K6923*100,0)</f>
        <v>2.5370269484239E-006</v>
      </c>
      <c r="N6923" s="39" t="n">
        <v>147.86</v>
      </c>
      <c r="O6923" s="39" t="n">
        <v>147.8600006</v>
      </c>
      <c r="P6923" s="39" t="n">
        <f aca="false">N6923-O6923</f>
        <v>-5.99999992800804E-007</v>
      </c>
      <c r="Q6923" s="40" t="n">
        <f aca="false">IFERROR(ABS(P6923)/O6923*100,0)</f>
        <v>4.05789253595339E-007</v>
      </c>
      <c r="R6923" s="41" t="n">
        <v>15170478</v>
      </c>
      <c r="S6923" s="41" t="n">
        <v>15170500</v>
      </c>
      <c r="T6923" s="41" t="n">
        <f aca="false">R6923-S6923</f>
        <v>-22</v>
      </c>
      <c r="U6923" s="40" t="n">
        <f aca="false">IFERROR(ABS(T6923)/S6923*100,0)</f>
        <v>0.000145018292080024</v>
      </c>
    </row>
    <row r="6924" customFormat="false" ht="15" hidden="false" customHeight="false" outlineLevel="0" collapsed="false">
      <c r="A6924" s="38" t="n">
        <v>45769</v>
      </c>
      <c r="B6924" s="39" t="n">
        <v>148</v>
      </c>
      <c r="C6924" s="39" t="n">
        <v>148</v>
      </c>
      <c r="D6924" s="39" t="n">
        <f aca="false">B6924-C6924</f>
        <v>0</v>
      </c>
      <c r="E6924" s="40" t="n">
        <f aca="false">IFERROR(ABS(D6924)/C6924*100,0)</f>
        <v>0</v>
      </c>
      <c r="F6924" s="39" t="n">
        <v>152.6</v>
      </c>
      <c r="G6924" s="39" t="n">
        <v>152.6000061</v>
      </c>
      <c r="H6924" s="39" t="n">
        <f aca="false">F6924-G6924</f>
        <v>-6.10000000733635E-006</v>
      </c>
      <c r="I6924" s="40" t="n">
        <f aca="false">IFERROR(ABS(H6924)/G6924*100,0)</f>
        <v>3.99737861303817E-006</v>
      </c>
      <c r="J6924" s="39" t="n">
        <v>147.44</v>
      </c>
      <c r="K6924" s="39" t="n">
        <v>147.4400024</v>
      </c>
      <c r="L6924" s="39" t="n">
        <f aca="false">J6924-K6924</f>
        <v>-2.39999999962492E-006</v>
      </c>
      <c r="M6924" s="40" t="n">
        <f aca="false">IFERROR(ABS(L6924)/K6924*100,0)</f>
        <v>1.62778076543556E-006</v>
      </c>
      <c r="N6924" s="39" t="n">
        <v>151.4</v>
      </c>
      <c r="O6924" s="39" t="n">
        <v>151.3999939</v>
      </c>
      <c r="P6924" s="39" t="n">
        <f aca="false">N6924-O6924</f>
        <v>6.10000000733635E-006</v>
      </c>
      <c r="Q6924" s="40" t="n">
        <f aca="false">IFERROR(ABS(P6924)/O6924*100,0)</f>
        <v>4.02906225436535E-006</v>
      </c>
      <c r="R6924" s="41" t="n">
        <v>12668584</v>
      </c>
      <c r="S6924" s="41" t="n">
        <v>12668600</v>
      </c>
      <c r="T6924" s="41" t="n">
        <f aca="false">R6924-S6924</f>
        <v>-16</v>
      </c>
      <c r="U6924" s="40" t="n">
        <f aca="false">IFERROR(ABS(T6924)/S6924*100,0)</f>
        <v>0.000126296512637545</v>
      </c>
    </row>
    <row r="6925" customFormat="false" ht="15" hidden="false" customHeight="false" outlineLevel="0" collapsed="false">
      <c r="A6925" s="38" t="n">
        <v>45770</v>
      </c>
      <c r="B6925" s="39" t="n">
        <v>159.37</v>
      </c>
      <c r="C6925" s="39" t="n">
        <v>159.3699951</v>
      </c>
      <c r="D6925" s="39" t="n">
        <f aca="false">B6925-C6925</f>
        <v>4.89999999331303E-006</v>
      </c>
      <c r="E6925" s="40" t="n">
        <f aca="false">IFERROR(ABS(D6925)/C6925*100,0)</f>
        <v>3.07460635249341E-006</v>
      </c>
      <c r="F6925" s="39" t="n">
        <v>160.38</v>
      </c>
      <c r="G6925" s="39" t="n">
        <v>160.3800049</v>
      </c>
      <c r="H6925" s="39" t="n">
        <f aca="false">F6925-G6925</f>
        <v>-4.89999999331303E-006</v>
      </c>
      <c r="I6925" s="40" t="n">
        <f aca="false">IFERROR(ABS(H6925)/G6925*100,0)</f>
        <v>3.05524369846994E-006</v>
      </c>
      <c r="J6925" s="39" t="n">
        <v>156</v>
      </c>
      <c r="K6925" s="39" t="n">
        <v>156</v>
      </c>
      <c r="L6925" s="39" t="n">
        <f aca="false">J6925-K6925</f>
        <v>0</v>
      </c>
      <c r="M6925" s="40" t="n">
        <f aca="false">IFERROR(ABS(L6925)/K6925*100,0)</f>
        <v>0</v>
      </c>
      <c r="N6925" s="39" t="n">
        <v>157.81</v>
      </c>
      <c r="O6925" s="39" t="n">
        <v>157.8099976</v>
      </c>
      <c r="P6925" s="39" t="n">
        <f aca="false">N6925-O6925</f>
        <v>2.39999999962492E-006</v>
      </c>
      <c r="Q6925" s="40" t="n">
        <f aca="false">IFERROR(ABS(P6925)/O6925*100,0)</f>
        <v>1.52081619423643E-006</v>
      </c>
      <c r="R6925" s="41" t="n">
        <v>17667929</v>
      </c>
      <c r="S6925" s="41" t="n">
        <v>17667900</v>
      </c>
      <c r="T6925" s="41" t="n">
        <f aca="false">R6925-S6925</f>
        <v>29</v>
      </c>
      <c r="U6925" s="40" t="n">
        <f aca="false">IFERROR(ABS(T6925)/S6925*100,0)</f>
        <v>0.000164139484602018</v>
      </c>
    </row>
    <row r="6926" customFormat="false" ht="15" hidden="false" customHeight="false" outlineLevel="0" collapsed="false">
      <c r="A6926" s="38" t="n">
        <v>45771</v>
      </c>
      <c r="B6926" s="39" t="n">
        <v>157.78</v>
      </c>
      <c r="C6926" s="39" t="n">
        <v>157.7799988</v>
      </c>
      <c r="D6926" s="39" t="n">
        <f aca="false">B6926-C6926</f>
        <v>1.20000001402332E-006</v>
      </c>
      <c r="E6926" s="40" t="n">
        <f aca="false">IFERROR(ABS(D6926)/C6926*100,0)</f>
        <v>7.60552682944574E-007</v>
      </c>
      <c r="F6926" s="39" t="n">
        <v>164.55</v>
      </c>
      <c r="G6926" s="39" t="n">
        <v>164.5500031</v>
      </c>
      <c r="H6926" s="39" t="n">
        <f aca="false">F6926-G6926</f>
        <v>-3.09999998648891E-006</v>
      </c>
      <c r="I6926" s="40" t="n">
        <f aca="false">IFERROR(ABS(H6926)/G6926*100,0)</f>
        <v>1.883925814699E-006</v>
      </c>
      <c r="J6926" s="39" t="n">
        <v>157.39</v>
      </c>
      <c r="K6926" s="39" t="n">
        <v>157.3899994</v>
      </c>
      <c r="L6926" s="39" t="n">
        <f aca="false">J6926-K6926</f>
        <v>5.99999992800804E-007</v>
      </c>
      <c r="M6926" s="40" t="n">
        <f aca="false">IFERROR(ABS(L6926)/K6926*100,0)</f>
        <v>3.81218625762828E-007</v>
      </c>
      <c r="N6926" s="39" t="n">
        <v>164.18</v>
      </c>
      <c r="O6926" s="39" t="n">
        <v>164.1799927</v>
      </c>
      <c r="P6926" s="39" t="n">
        <f aca="false">N6926-O6926</f>
        <v>7.29999999293796E-006</v>
      </c>
      <c r="Q6926" s="40" t="n">
        <f aca="false">IFERROR(ABS(P6926)/O6926*100,0)</f>
        <v>4.44633957700131E-006</v>
      </c>
      <c r="R6926" s="41" t="n">
        <v>18761145</v>
      </c>
      <c r="S6926" s="41" t="n">
        <v>18761100</v>
      </c>
      <c r="T6926" s="41" t="n">
        <f aca="false">R6926-S6926</f>
        <v>45</v>
      </c>
      <c r="U6926" s="40" t="n">
        <f aca="false">IFERROR(ABS(T6926)/S6926*100,0)</f>
        <v>0.000239858004061596</v>
      </c>
    </row>
    <row r="6927" customFormat="false" ht="15" hidden="false" customHeight="false" outlineLevel="0" collapsed="false">
      <c r="A6927" s="38" t="n">
        <v>45772</v>
      </c>
      <c r="B6927" s="39" t="n">
        <v>163.93</v>
      </c>
      <c r="C6927" s="39" t="n">
        <v>163.9299927</v>
      </c>
      <c r="D6927" s="39" t="n">
        <f aca="false">B6927-C6927</f>
        <v>7.29999999293796E-006</v>
      </c>
      <c r="E6927" s="40" t="n">
        <f aca="false">IFERROR(ABS(D6927)/C6927*100,0)</f>
        <v>4.45312042824117E-006</v>
      </c>
      <c r="F6927" s="39" t="n">
        <v>165.91</v>
      </c>
      <c r="G6927" s="39" t="n">
        <v>165.9100037</v>
      </c>
      <c r="H6927" s="39" t="n">
        <f aca="false">F6927-G6927</f>
        <v>-3.70000000771142E-006</v>
      </c>
      <c r="I6927" s="40" t="n">
        <f aca="false">IFERROR(ABS(H6927)/G6927*100,0)</f>
        <v>2.23012472135303E-006</v>
      </c>
      <c r="J6927" s="39" t="n">
        <v>161.16</v>
      </c>
      <c r="K6927" s="39" t="n">
        <v>161.1600037</v>
      </c>
      <c r="L6927" s="39" t="n">
        <f aca="false">J6927-K6927</f>
        <v>-3.70000000771142E-006</v>
      </c>
      <c r="M6927" s="40" t="n">
        <f aca="false">IFERROR(ABS(L6927)/K6927*100,0)</f>
        <v>2.29585500295656E-006</v>
      </c>
      <c r="N6927" s="39" t="n">
        <v>165.1</v>
      </c>
      <c r="O6927" s="39" t="n">
        <v>165.1000061</v>
      </c>
      <c r="P6927" s="39" t="n">
        <f aca="false">N6927-O6927</f>
        <v>-6.10000000733635E-006</v>
      </c>
      <c r="Q6927" s="40" t="n">
        <f aca="false">IFERROR(ABS(P6927)/O6927*100,0)</f>
        <v>3.69473033431726E-006</v>
      </c>
      <c r="R6927" s="41" t="n">
        <v>14654790</v>
      </c>
      <c r="S6927" s="41" t="n">
        <v>14654800</v>
      </c>
      <c r="T6927" s="41" t="n">
        <f aca="false">R6927-S6927</f>
        <v>-10</v>
      </c>
      <c r="U6927" s="40" t="n">
        <f aca="false">IFERROR(ABS(T6927)/S6927*100,0)</f>
        <v>6.82370281409504E-005</v>
      </c>
    </row>
    <row r="6928" customFormat="false" ht="15" hidden="false" customHeight="false" outlineLevel="0" collapsed="false">
      <c r="A6928" s="38" t="n">
        <v>45775</v>
      </c>
      <c r="B6928" s="39" t="n">
        <v>165</v>
      </c>
      <c r="C6928" s="39" t="n">
        <v>165</v>
      </c>
      <c r="D6928" s="39" t="n">
        <f aca="false">B6928-C6928</f>
        <v>0</v>
      </c>
      <c r="E6928" s="40" t="n">
        <f aca="false">IFERROR(ABS(D6928)/C6928*100,0)</f>
        <v>0</v>
      </c>
      <c r="F6928" s="39" t="n">
        <v>165.32</v>
      </c>
      <c r="G6928" s="39" t="n">
        <v>165.3200073</v>
      </c>
      <c r="H6928" s="39" t="n">
        <f aca="false">F6928-G6928</f>
        <v>-7.29999999293796E-006</v>
      </c>
      <c r="I6928" s="40" t="n">
        <f aca="false">IFERROR(ABS(H6928)/G6928*100,0)</f>
        <v>4.4156784845109E-006</v>
      </c>
      <c r="J6928" s="39" t="n">
        <v>160.5</v>
      </c>
      <c r="K6928" s="39" t="n">
        <v>160.5</v>
      </c>
      <c r="L6928" s="39" t="n">
        <f aca="false">J6928-K6928</f>
        <v>0</v>
      </c>
      <c r="M6928" s="40" t="n">
        <f aca="false">IFERROR(ABS(L6928)/K6928*100,0)</f>
        <v>0</v>
      </c>
      <c r="N6928" s="39" t="n">
        <v>163.4</v>
      </c>
      <c r="O6928" s="39" t="n">
        <v>163.3999939</v>
      </c>
      <c r="P6928" s="39" t="n">
        <f aca="false">N6928-O6928</f>
        <v>6.10000000733635E-006</v>
      </c>
      <c r="Q6928" s="40" t="n">
        <f aca="false">IFERROR(ABS(P6928)/O6928*100,0)</f>
        <v>3.73317027849433E-006</v>
      </c>
      <c r="R6928" s="41" t="n">
        <v>11415622</v>
      </c>
      <c r="S6928" s="41" t="n">
        <v>11415600</v>
      </c>
      <c r="T6928" s="41" t="n">
        <f aca="false">R6928-S6928</f>
        <v>22</v>
      </c>
      <c r="U6928" s="40" t="n">
        <f aca="false">IFERROR(ABS(T6928)/S6928*100,0)</f>
        <v>0.000192718735765093</v>
      </c>
    </row>
    <row r="6929" customFormat="false" ht="15" hidden="false" customHeight="false" outlineLevel="0" collapsed="false">
      <c r="A6929" s="38" t="n">
        <v>45776</v>
      </c>
      <c r="B6929" s="39" t="n">
        <v>164.38</v>
      </c>
      <c r="C6929" s="39" t="n">
        <v>164.3800049</v>
      </c>
      <c r="D6929" s="39" t="n">
        <f aca="false">B6929-C6929</f>
        <v>-4.89999999331303E-006</v>
      </c>
      <c r="E6929" s="40" t="n">
        <f aca="false">IFERROR(ABS(D6929)/C6929*100,0)</f>
        <v>2.98089782652941E-006</v>
      </c>
      <c r="F6929" s="39" t="n">
        <v>166</v>
      </c>
      <c r="G6929" s="39" t="n">
        <v>166</v>
      </c>
      <c r="H6929" s="39" t="n">
        <f aca="false">F6929-G6929</f>
        <v>0</v>
      </c>
      <c r="I6929" s="40" t="n">
        <f aca="false">IFERROR(ABS(H6929)/G6929*100,0)</f>
        <v>0</v>
      </c>
      <c r="J6929" s="39" t="n">
        <v>163.5</v>
      </c>
      <c r="K6929" s="39" t="n">
        <v>163.5</v>
      </c>
      <c r="L6929" s="39" t="n">
        <f aca="false">J6929-K6929</f>
        <v>0</v>
      </c>
      <c r="M6929" s="40" t="n">
        <f aca="false">IFERROR(ABS(L6929)/K6929*100,0)</f>
        <v>0</v>
      </c>
      <c r="N6929" s="39" t="n">
        <v>164.48</v>
      </c>
      <c r="O6929" s="39" t="n">
        <v>164.4799957</v>
      </c>
      <c r="P6929" s="39" t="n">
        <f aca="false">N6929-O6929</f>
        <v>4.30000000051223E-006</v>
      </c>
      <c r="Q6929" s="40" t="n">
        <f aca="false">IFERROR(ABS(P6929)/O6929*100,0)</f>
        <v>2.61429967955199E-006</v>
      </c>
      <c r="R6929" s="41" t="n">
        <v>9830097</v>
      </c>
      <c r="S6929" s="41" t="n">
        <v>9830100</v>
      </c>
      <c r="T6929" s="41" t="n">
        <f aca="false">R6929-S6929</f>
        <v>-3</v>
      </c>
      <c r="U6929" s="40" t="n">
        <f aca="false">IFERROR(ABS(T6929)/S6929*100,0)</f>
        <v>3.05185094759972E-005</v>
      </c>
    </row>
    <row r="6930" customFormat="false" ht="15" hidden="false" customHeight="false" outlineLevel="0" collapsed="false">
      <c r="A6930" s="38" t="n">
        <v>45777</v>
      </c>
      <c r="B6930" s="39" t="n">
        <v>163.54</v>
      </c>
      <c r="C6930" s="39" t="n">
        <v>163.5399933</v>
      </c>
      <c r="D6930" s="39" t="n">
        <f aca="false">B6930-C6930</f>
        <v>6.70000000013715E-006</v>
      </c>
      <c r="E6930" s="40" t="n">
        <f aca="false">IFERROR(ABS(D6930)/C6930*100,0)</f>
        <v>4.09685720595976E-006</v>
      </c>
      <c r="F6930" s="39" t="n">
        <v>166.92</v>
      </c>
      <c r="G6930" s="39" t="n">
        <v>166.9199982</v>
      </c>
      <c r="H6930" s="39" t="n">
        <f aca="false">F6930-G6930</f>
        <v>1.79999997840241E-006</v>
      </c>
      <c r="I6930" s="40" t="n">
        <f aca="false">IFERROR(ABS(H6930)/G6930*100,0)</f>
        <v>1.07836089013474E-006</v>
      </c>
      <c r="J6930" s="39" t="n">
        <v>161.75</v>
      </c>
      <c r="K6930" s="39" t="n">
        <v>161.75</v>
      </c>
      <c r="L6930" s="39" t="n">
        <f aca="false">J6930-K6930</f>
        <v>0</v>
      </c>
      <c r="M6930" s="40" t="n">
        <f aca="false">IFERROR(ABS(L6930)/K6930*100,0)</f>
        <v>0</v>
      </c>
      <c r="N6930" s="39" t="n">
        <v>166.69</v>
      </c>
      <c r="O6930" s="39" t="n">
        <v>166.6900024</v>
      </c>
      <c r="P6930" s="39" t="n">
        <f aca="false">N6930-O6930</f>
        <v>-2.39999999962492E-006</v>
      </c>
      <c r="Q6930" s="40" t="n">
        <f aca="false">IFERROR(ABS(P6930)/O6930*100,0)</f>
        <v>1.43979840726484E-006</v>
      </c>
      <c r="R6930" s="41" t="n">
        <v>10073011</v>
      </c>
      <c r="S6930" s="41" t="n">
        <v>10073000</v>
      </c>
      <c r="T6930" s="41" t="n">
        <f aca="false">R6930-S6930</f>
        <v>11</v>
      </c>
      <c r="U6930" s="40" t="n">
        <f aca="false">IFERROR(ABS(T6930)/S6930*100,0)</f>
        <v>0.000109202819418247</v>
      </c>
    </row>
    <row r="6931" customFormat="false" ht="15" hidden="false" customHeight="false" outlineLevel="0" collapsed="false">
      <c r="A6931" s="38" t="n">
        <v>45778</v>
      </c>
      <c r="B6931" s="39" t="n">
        <v>172.8</v>
      </c>
      <c r="C6931" s="39" t="n">
        <v>172.8000031</v>
      </c>
      <c r="D6931" s="39" t="n">
        <f aca="false">B6931-C6931</f>
        <v>-3.09999998648891E-006</v>
      </c>
      <c r="E6931" s="40" t="n">
        <f aca="false">IFERROR(ABS(D6931)/C6931*100,0)</f>
        <v>1.79398144147887E-006</v>
      </c>
      <c r="F6931" s="39" t="n">
        <v>174.78</v>
      </c>
      <c r="G6931" s="39" t="n">
        <v>174.7799988</v>
      </c>
      <c r="H6931" s="39" t="n">
        <f aca="false">F6931-G6931</f>
        <v>1.20000001402332E-006</v>
      </c>
      <c r="I6931" s="40" t="n">
        <f aca="false">IFERROR(ABS(H6931)/G6931*100,0)</f>
        <v>6.86577424340454E-007</v>
      </c>
      <c r="J6931" s="39" t="n">
        <v>170.95</v>
      </c>
      <c r="K6931" s="39" t="n">
        <v>170.9499969</v>
      </c>
      <c r="L6931" s="39" t="n">
        <f aca="false">J6931-K6931</f>
        <v>3.09999998648891E-006</v>
      </c>
      <c r="M6931" s="40" t="n">
        <f aca="false">IFERROR(ABS(L6931)/K6931*100,0)</f>
        <v>1.81339575472605E-006</v>
      </c>
      <c r="N6931" s="39" t="n">
        <v>172.72</v>
      </c>
      <c r="O6931" s="39" t="n">
        <v>172.7200012</v>
      </c>
      <c r="P6931" s="39" t="n">
        <f aca="false">N6931-O6931</f>
        <v>-1.20000001402332E-006</v>
      </c>
      <c r="Q6931" s="40" t="n">
        <f aca="false">IFERROR(ABS(P6931)/O6931*100,0)</f>
        <v>6.94766098706649E-007</v>
      </c>
      <c r="R6931" s="41" t="n">
        <v>22670639</v>
      </c>
      <c r="S6931" s="41" t="n">
        <v>22670600</v>
      </c>
      <c r="T6931" s="41" t="n">
        <f aca="false">R6931-S6931</f>
        <v>39</v>
      </c>
      <c r="U6931" s="40" t="n">
        <f aca="false">IFERROR(ABS(T6931)/S6931*100,0)</f>
        <v>0.000172028971443191</v>
      </c>
    </row>
    <row r="6932" customFormat="false" ht="15" hidden="false" customHeight="false" outlineLevel="0" collapsed="false">
      <c r="A6932" s="38" t="n">
        <v>45779</v>
      </c>
      <c r="B6932" s="39" t="n">
        <v>179.8</v>
      </c>
      <c r="C6932" s="39" t="n">
        <v>179.8000031</v>
      </c>
      <c r="D6932" s="39" t="n">
        <f aca="false">B6932-C6932</f>
        <v>-3.09999998648891E-006</v>
      </c>
      <c r="E6932" s="40" t="n">
        <f aca="false">IFERROR(ABS(D6932)/C6932*100,0)</f>
        <v>1.72413789379346E-006</v>
      </c>
      <c r="F6932" s="39" t="n">
        <v>180.65</v>
      </c>
      <c r="G6932" s="39" t="n">
        <v>180.6499939</v>
      </c>
      <c r="H6932" s="39" t="n">
        <f aca="false">F6932-G6932</f>
        <v>6.10000000733635E-006</v>
      </c>
      <c r="I6932" s="40" t="n">
        <f aca="false">IFERROR(ABS(H6932)/G6932*100,0)</f>
        <v>3.37669538517286E-006</v>
      </c>
      <c r="J6932" s="39" t="n">
        <v>177.14</v>
      </c>
      <c r="K6932" s="39" t="n">
        <v>177.1399994</v>
      </c>
      <c r="L6932" s="39" t="n">
        <f aca="false">J6932-K6932</f>
        <v>5.99999992800804E-007</v>
      </c>
      <c r="M6932" s="40" t="n">
        <f aca="false">IFERROR(ABS(L6932)/K6932*100,0)</f>
        <v>3.38715137649935E-007</v>
      </c>
      <c r="N6932" s="39" t="n">
        <v>179.28</v>
      </c>
      <c r="O6932" s="39" t="n">
        <v>179.2799988</v>
      </c>
      <c r="P6932" s="39" t="n">
        <f aca="false">N6932-O6932</f>
        <v>1.20000001402332E-006</v>
      </c>
      <c r="Q6932" s="40" t="n">
        <f aca="false">IFERROR(ABS(P6932)/O6932*100,0)</f>
        <v>6.69344055140253E-007</v>
      </c>
      <c r="R6932" s="41" t="n">
        <v>21691162</v>
      </c>
      <c r="S6932" s="41" t="n">
        <v>21691200</v>
      </c>
      <c r="T6932" s="41" t="n">
        <f aca="false">R6932-S6932</f>
        <v>-38</v>
      </c>
      <c r="U6932" s="40" t="n">
        <f aca="false">IFERROR(ABS(T6932)/S6932*100,0)</f>
        <v>0.000175186250645423</v>
      </c>
    </row>
    <row r="6933" customFormat="false" ht="15" hidden="false" customHeight="false" outlineLevel="0" collapsed="false">
      <c r="A6933" s="38" t="n">
        <v>45782</v>
      </c>
      <c r="B6933" s="39" t="n">
        <v>179</v>
      </c>
      <c r="C6933" s="39" t="n">
        <v>179</v>
      </c>
      <c r="D6933" s="39" t="n">
        <f aca="false">B6933-C6933</f>
        <v>0</v>
      </c>
      <c r="E6933" s="40" t="n">
        <f aca="false">IFERROR(ABS(D6933)/C6933*100,0)</f>
        <v>0</v>
      </c>
      <c r="F6933" s="39" t="n">
        <v>180.08</v>
      </c>
      <c r="G6933" s="39" t="n">
        <v>180.0800018</v>
      </c>
      <c r="H6933" s="39" t="n">
        <f aca="false">F6933-G6933</f>
        <v>-1.79999997840241E-006</v>
      </c>
      <c r="I6933" s="40" t="n">
        <f aca="false">IFERROR(ABS(H6933)/G6933*100,0)</f>
        <v>9.9955573101422E-007</v>
      </c>
      <c r="J6933" s="39" t="n">
        <v>176.25</v>
      </c>
      <c r="K6933" s="39" t="n">
        <v>176.25</v>
      </c>
      <c r="L6933" s="39" t="n">
        <f aca="false">J6933-K6933</f>
        <v>0</v>
      </c>
      <c r="M6933" s="40" t="n">
        <f aca="false">IFERROR(ABS(L6933)/K6933*100,0)</f>
        <v>0</v>
      </c>
      <c r="N6933" s="39" t="n">
        <v>176.4</v>
      </c>
      <c r="O6933" s="39" t="n">
        <v>176.3999939</v>
      </c>
      <c r="P6933" s="39" t="n">
        <f aca="false">N6933-O6933</f>
        <v>6.10000000733635E-006</v>
      </c>
      <c r="Q6933" s="40" t="n">
        <f aca="false">IFERROR(ABS(P6933)/O6933*100,0)</f>
        <v>3.45805001036134E-006</v>
      </c>
      <c r="R6933" s="41" t="n">
        <v>14618920</v>
      </c>
      <c r="S6933" s="41" t="n">
        <v>14618900</v>
      </c>
      <c r="T6933" s="41" t="n">
        <f aca="false">R6933-S6933</f>
        <v>20</v>
      </c>
      <c r="U6933" s="40" t="n">
        <f aca="false">IFERROR(ABS(T6933)/S6933*100,0)</f>
        <v>0.000136809199050544</v>
      </c>
    </row>
    <row r="6934" customFormat="false" ht="15" hidden="false" customHeight="false" outlineLevel="0" collapsed="false">
      <c r="A6934" s="38" t="n">
        <v>45783</v>
      </c>
      <c r="B6934" s="39" t="n">
        <v>172.6</v>
      </c>
      <c r="C6934" s="39" t="n">
        <v>172.6000061</v>
      </c>
      <c r="D6934" s="39" t="n">
        <f aca="false">B6934-C6934</f>
        <v>-6.10000000733635E-006</v>
      </c>
      <c r="E6934" s="40" t="n">
        <f aca="false">IFERROR(ABS(D6934)/C6934*100,0)</f>
        <v>3.53418296161714E-006</v>
      </c>
      <c r="F6934" s="39" t="n">
        <v>174.74</v>
      </c>
      <c r="G6934" s="39" t="n">
        <v>174.7400055</v>
      </c>
      <c r="H6934" s="39" t="n">
        <f aca="false">F6934-G6934</f>
        <v>-5.49999998611384E-006</v>
      </c>
      <c r="I6934" s="40" t="n">
        <f aca="false">IFERROR(ABS(H6934)/G6934*100,0)</f>
        <v>3.14753337129421E-006</v>
      </c>
      <c r="J6934" s="39" t="n">
        <v>170.59</v>
      </c>
      <c r="K6934" s="39" t="n">
        <v>170.5899963</v>
      </c>
      <c r="L6934" s="39" t="n">
        <f aca="false">J6934-K6934</f>
        <v>3.70000000771142E-006</v>
      </c>
      <c r="M6934" s="40" t="n">
        <f aca="false">IFERROR(ABS(L6934)/K6934*100,0)</f>
        <v>2.16894313146276E-006</v>
      </c>
      <c r="N6934" s="39" t="n">
        <v>172.28</v>
      </c>
      <c r="O6934" s="39" t="n">
        <v>172.2799988</v>
      </c>
      <c r="P6934" s="39" t="n">
        <f aca="false">N6934-O6934</f>
        <v>1.20000001402332E-006</v>
      </c>
      <c r="Q6934" s="40" t="n">
        <f aca="false">IFERROR(ABS(P6934)/O6934*100,0)</f>
        <v>6.96540528431509E-007</v>
      </c>
      <c r="R6934" s="41" t="n">
        <v>14565567</v>
      </c>
      <c r="S6934" s="41" t="n">
        <v>14565600</v>
      </c>
      <c r="T6934" s="41" t="n">
        <f aca="false">R6934-S6934</f>
        <v>-33</v>
      </c>
      <c r="U6934" s="40" t="n">
        <f aca="false">IFERROR(ABS(T6934)/S6934*100,0)</f>
        <v>0.000226561212720382</v>
      </c>
    </row>
    <row r="6935" customFormat="false" ht="15" hidden="false" customHeight="false" outlineLevel="0" collapsed="false">
      <c r="A6935" s="38" t="n">
        <v>45784</v>
      </c>
      <c r="B6935" s="39" t="n">
        <v>174.1</v>
      </c>
      <c r="C6935" s="39" t="n">
        <v>174.1000061</v>
      </c>
      <c r="D6935" s="39" t="n">
        <f aca="false">B6935-C6935</f>
        <v>-6.10000000733635E-006</v>
      </c>
      <c r="E6935" s="40" t="n">
        <f aca="false">IFERROR(ABS(D6935)/C6935*100,0)</f>
        <v>3.5037333679544E-006</v>
      </c>
      <c r="F6935" s="39" t="n">
        <v>175.98</v>
      </c>
      <c r="G6935" s="39" t="n">
        <v>175.9799957</v>
      </c>
      <c r="H6935" s="39" t="n">
        <f aca="false">F6935-G6935</f>
        <v>4.30000000051223E-006</v>
      </c>
      <c r="I6935" s="40" t="n">
        <f aca="false">IFERROR(ABS(H6935)/G6935*100,0)</f>
        <v>2.44345954402829E-006</v>
      </c>
      <c r="J6935" s="39" t="n">
        <v>171.37</v>
      </c>
      <c r="K6935" s="39" t="n">
        <v>171.3699951</v>
      </c>
      <c r="L6935" s="39" t="n">
        <f aca="false">J6935-K6935</f>
        <v>4.89999999331303E-006</v>
      </c>
      <c r="M6935" s="40" t="n">
        <f aca="false">IFERROR(ABS(L6935)/K6935*100,0)</f>
        <v>2.85931034219481E-006</v>
      </c>
      <c r="N6935" s="39" t="n">
        <v>174.54</v>
      </c>
      <c r="O6935" s="39" t="n">
        <v>174.5399933</v>
      </c>
      <c r="P6935" s="39" t="n">
        <f aca="false">N6935-O6935</f>
        <v>6.70000000013715E-006</v>
      </c>
      <c r="Q6935" s="40" t="n">
        <f aca="false">IFERROR(ABS(P6935)/O6935*100,0)</f>
        <v>3.83866177227426E-006</v>
      </c>
      <c r="R6935" s="41" t="n">
        <v>9703998</v>
      </c>
      <c r="S6935" s="41" t="n">
        <v>9682500</v>
      </c>
      <c r="T6935" s="41" t="n">
        <f aca="false">R6935-S6935</f>
        <v>21498</v>
      </c>
      <c r="U6935" s="40" t="n">
        <f aca="false">IFERROR(ABS(T6935)/S6935*100,0)</f>
        <v>0.222029434546863</v>
      </c>
    </row>
    <row r="6936" customFormat="false" ht="15" hidden="false" customHeight="false" outlineLevel="0" collapsed="false">
      <c r="A6936" s="38" t="n">
        <v>45785</v>
      </c>
      <c r="B6936" s="39" t="n">
        <v>175.34</v>
      </c>
      <c r="C6936" s="39" t="n">
        <v>175.3399963</v>
      </c>
      <c r="D6936" s="39" t="n">
        <f aca="false">B6936-C6936</f>
        <v>3.70000000771142E-006</v>
      </c>
      <c r="E6936" s="40" t="n">
        <f aca="false">IFERROR(ABS(D6936)/C6936*100,0)</f>
        <v>2.11018597341639E-006</v>
      </c>
      <c r="F6936" s="39" t="n">
        <v>177.45</v>
      </c>
      <c r="G6936" s="39" t="n">
        <v>177.4499969</v>
      </c>
      <c r="H6936" s="39" t="n">
        <f aca="false">F6936-G6936</f>
        <v>3.09999998648891E-006</v>
      </c>
      <c r="I6936" s="40" t="n">
        <f aca="false">IFERROR(ABS(H6936)/G6936*100,0)</f>
        <v>1.74697100064526E-006</v>
      </c>
      <c r="J6936" s="39" t="n">
        <v>173.66</v>
      </c>
      <c r="K6936" s="39" t="n">
        <v>173.6600037</v>
      </c>
      <c r="L6936" s="39" t="n">
        <f aca="false">J6936-K6936</f>
        <v>-3.70000000771142E-006</v>
      </c>
      <c r="M6936" s="40" t="n">
        <f aca="false">IFERROR(ABS(L6936)/K6936*100,0)</f>
        <v>2.13059998207948E-006</v>
      </c>
      <c r="N6936" s="39" t="n">
        <v>175.22</v>
      </c>
      <c r="O6936" s="39" t="n">
        <v>175.2200012</v>
      </c>
      <c r="P6936" s="39" t="n">
        <f aca="false">N6936-O6936</f>
        <v>-1.20000001402332E-006</v>
      </c>
      <c r="Q6936" s="40" t="n">
        <f aca="false">IFERROR(ABS(P6936)/O6936*100,0)</f>
        <v>6.8485333055877E-007</v>
      </c>
      <c r="R6936" s="41" t="n">
        <v>10342957</v>
      </c>
      <c r="S6936" s="41" t="n">
        <v>10343000</v>
      </c>
      <c r="T6936" s="41" t="n">
        <f aca="false">R6936-S6936</f>
        <v>-43</v>
      </c>
      <c r="U6936" s="40" t="n">
        <f aca="false">IFERROR(ABS(T6936)/S6936*100,0)</f>
        <v>0.000415740114086822</v>
      </c>
    </row>
    <row r="6937" customFormat="false" ht="15" hidden="false" customHeight="false" outlineLevel="0" collapsed="false">
      <c r="A6937" s="38" t="n">
        <v>45786</v>
      </c>
      <c r="B6937" s="39" t="n">
        <v>179.8</v>
      </c>
      <c r="C6937" s="39" t="n">
        <v>179.8000031</v>
      </c>
      <c r="D6937" s="39" t="n">
        <f aca="false">B6937-C6937</f>
        <v>-3.09999998648891E-006</v>
      </c>
      <c r="E6937" s="40" t="n">
        <f aca="false">IFERROR(ABS(D6937)/C6937*100,0)</f>
        <v>1.72413789379346E-006</v>
      </c>
      <c r="F6937" s="39" t="n">
        <v>180.46</v>
      </c>
      <c r="G6937" s="39" t="n">
        <v>180.4600067</v>
      </c>
      <c r="H6937" s="39" t="n">
        <f aca="false">F6937-G6937</f>
        <v>-6.70000000013715E-006</v>
      </c>
      <c r="I6937" s="40" t="n">
        <f aca="false">IFERROR(ABS(H6937)/G6937*100,0)</f>
        <v>3.71273398613763E-006</v>
      </c>
      <c r="J6937" s="39" t="n">
        <v>176.47</v>
      </c>
      <c r="K6937" s="39" t="n">
        <v>176.4700012</v>
      </c>
      <c r="L6937" s="39" t="n">
        <f aca="false">J6937-K6937</f>
        <v>-1.20000001402332E-006</v>
      </c>
      <c r="M6937" s="40" t="n">
        <f aca="false">IFERROR(ABS(L6937)/K6937*100,0)</f>
        <v>6.80002269996764E-007</v>
      </c>
      <c r="N6937" s="39" t="n">
        <v>176.52</v>
      </c>
      <c r="O6937" s="39" t="n">
        <v>176.5200043</v>
      </c>
      <c r="P6937" s="39" t="n">
        <f aca="false">N6937-O6937</f>
        <v>-4.30000000051223E-006</v>
      </c>
      <c r="Q6937" s="40" t="n">
        <f aca="false">IFERROR(ABS(P6937)/O6937*100,0)</f>
        <v>2.43598453193117E-006</v>
      </c>
      <c r="R6937" s="41" t="n">
        <v>11582754</v>
      </c>
      <c r="S6937" s="41" t="n">
        <v>11582800</v>
      </c>
      <c r="T6937" s="41" t="n">
        <f aca="false">R6937-S6937</f>
        <v>-46</v>
      </c>
      <c r="U6937" s="40" t="n">
        <f aca="false">IFERROR(ABS(T6937)/S6937*100,0)</f>
        <v>0.00039714058776807</v>
      </c>
    </row>
    <row r="6938" customFormat="false" ht="15" hidden="false" customHeight="false" outlineLevel="0" collapsed="false">
      <c r="A6938" s="38" t="n">
        <v>45789</v>
      </c>
      <c r="B6938" s="39" t="n">
        <v>187.28</v>
      </c>
      <c r="C6938" s="39" t="n">
        <v>187.2799988</v>
      </c>
      <c r="D6938" s="39" t="n">
        <f aca="false">B6938-C6938</f>
        <v>1.20000001402332E-006</v>
      </c>
      <c r="E6938" s="40" t="n">
        <f aca="false">IFERROR(ABS(D6938)/C6938*100,0)</f>
        <v>6.40751827056994E-007</v>
      </c>
      <c r="F6938" s="39" t="n">
        <v>189.17</v>
      </c>
      <c r="G6938" s="39" t="n">
        <v>189.1699982</v>
      </c>
      <c r="H6938" s="39" t="n">
        <f aca="false">F6938-G6938</f>
        <v>1.79999997840241E-006</v>
      </c>
      <c r="I6938" s="40" t="n">
        <f aca="false">IFERROR(ABS(H6938)/G6938*100,0)</f>
        <v>9.51525080895418E-007</v>
      </c>
      <c r="J6938" s="39" t="n">
        <v>184.61</v>
      </c>
      <c r="K6938" s="39" t="n">
        <v>184.6100006</v>
      </c>
      <c r="L6938" s="39" t="n">
        <f aca="false">J6938-K6938</f>
        <v>-5.99999992800804E-007</v>
      </c>
      <c r="M6938" s="40" t="n">
        <f aca="false">IFERROR(ABS(L6938)/K6938*100,0)</f>
        <v>3.2500947448716E-007</v>
      </c>
      <c r="N6938" s="39" t="n">
        <v>186.98</v>
      </c>
      <c r="O6938" s="39" t="n">
        <v>186.9799957</v>
      </c>
      <c r="P6938" s="39" t="n">
        <f aca="false">N6938-O6938</f>
        <v>4.30000000051223E-006</v>
      </c>
      <c r="Q6938" s="40" t="n">
        <f aca="false">IFERROR(ABS(P6938)/O6938*100,0)</f>
        <v>2.29971125221939E-006</v>
      </c>
      <c r="R6938" s="41" t="n">
        <v>22064866</v>
      </c>
      <c r="S6938" s="41" t="n">
        <v>22064900</v>
      </c>
      <c r="T6938" s="41" t="n">
        <f aca="false">R6938-S6938</f>
        <v>-34</v>
      </c>
      <c r="U6938" s="40" t="n">
        <f aca="false">IFERROR(ABS(T6938)/S6938*100,0)</f>
        <v>0.000154090886430485</v>
      </c>
    </row>
    <row r="6939" customFormat="false" ht="15" hidden="false" customHeight="false" outlineLevel="0" collapsed="false">
      <c r="A6939" s="38" t="n">
        <v>45790</v>
      </c>
      <c r="B6939" s="39" t="n">
        <v>187.72</v>
      </c>
      <c r="C6939" s="39" t="n">
        <v>187.7200012</v>
      </c>
      <c r="D6939" s="39" t="n">
        <f aca="false">B6939-C6939</f>
        <v>-1.20000001402332E-006</v>
      </c>
      <c r="E6939" s="40" t="n">
        <f aca="false">IFERROR(ABS(D6939)/C6939*100,0)</f>
        <v>6.39249950113103E-007</v>
      </c>
      <c r="F6939" s="39" t="n">
        <v>194.28</v>
      </c>
      <c r="G6939" s="39" t="n">
        <v>194.2799988</v>
      </c>
      <c r="H6939" s="39" t="n">
        <f aca="false">F6939-G6939</f>
        <v>1.20000001402332E-006</v>
      </c>
      <c r="I6939" s="40" t="n">
        <f aca="false">IFERROR(ABS(H6939)/G6939*100,0)</f>
        <v>6.17665236481007E-007</v>
      </c>
      <c r="J6939" s="39" t="n">
        <v>187.72</v>
      </c>
      <c r="K6939" s="39" t="n">
        <v>187.7200012</v>
      </c>
      <c r="L6939" s="39" t="n">
        <f aca="false">J6939-K6939</f>
        <v>-1.20000001402332E-006</v>
      </c>
      <c r="M6939" s="40" t="n">
        <f aca="false">IFERROR(ABS(L6939)/K6939*100,0)</f>
        <v>6.39249950113103E-007</v>
      </c>
      <c r="N6939" s="39" t="n">
        <v>193.99</v>
      </c>
      <c r="O6939" s="39" t="n">
        <v>193.9900055</v>
      </c>
      <c r="P6939" s="39" t="n">
        <f aca="false">N6939-O6939</f>
        <v>-5.49999998611384E-006</v>
      </c>
      <c r="Q6939" s="40" t="n">
        <f aca="false">IFERROR(ABS(P6939)/O6939*100,0)</f>
        <v>2.83519760306097E-006</v>
      </c>
      <c r="R6939" s="41" t="n">
        <v>19996036</v>
      </c>
      <c r="S6939" s="41" t="n">
        <v>19996000</v>
      </c>
      <c r="T6939" s="41" t="n">
        <f aca="false">R6939-S6939</f>
        <v>36</v>
      </c>
      <c r="U6939" s="40" t="n">
        <f aca="false">IFERROR(ABS(T6939)/S6939*100,0)</f>
        <v>0.00018003600720144</v>
      </c>
    </row>
    <row r="6940" customFormat="false" ht="15" hidden="false" customHeight="false" outlineLevel="0" collapsed="false">
      <c r="A6940" s="38" t="n">
        <v>45791</v>
      </c>
      <c r="B6940" s="39" t="n">
        <v>195.28</v>
      </c>
      <c r="C6940" s="39" t="n">
        <v>195.2799988</v>
      </c>
      <c r="D6940" s="39" t="n">
        <f aca="false">B6940-C6940</f>
        <v>1.20000001402332E-006</v>
      </c>
      <c r="E6940" s="40" t="n">
        <f aca="false">IFERROR(ABS(D6940)/C6940*100,0)</f>
        <v>6.14502264132192E-007</v>
      </c>
      <c r="F6940" s="39" t="n">
        <v>196.22</v>
      </c>
      <c r="G6940" s="39" t="n">
        <v>196.2200012</v>
      </c>
      <c r="H6940" s="39" t="n">
        <f aca="false">F6940-G6940</f>
        <v>-1.20000001402332E-006</v>
      </c>
      <c r="I6940" s="40" t="n">
        <f aca="false">IFERROR(ABS(H6940)/G6940*100,0)</f>
        <v>6.11558458202332E-007</v>
      </c>
      <c r="J6940" s="39" t="n">
        <v>193.23</v>
      </c>
      <c r="K6940" s="39" t="n">
        <v>193.2299957</v>
      </c>
      <c r="L6940" s="39" t="n">
        <f aca="false">J6940-K6940</f>
        <v>4.30000000051223E-006</v>
      </c>
      <c r="M6940" s="40" t="n">
        <f aca="false">IFERROR(ABS(L6940)/K6940*100,0)</f>
        <v>2.22532737991063E-006</v>
      </c>
      <c r="N6940" s="39" t="n">
        <v>194.76</v>
      </c>
      <c r="O6940" s="39" t="n">
        <v>194.7599945</v>
      </c>
      <c r="P6940" s="39" t="n">
        <f aca="false">N6940-O6940</f>
        <v>5.49999998611384E-006</v>
      </c>
      <c r="Q6940" s="40" t="n">
        <f aca="false">IFERROR(ABS(P6940)/O6940*100,0)</f>
        <v>2.82398857128425E-006</v>
      </c>
      <c r="R6940" s="41" t="n">
        <v>12358953</v>
      </c>
      <c r="S6940" s="41" t="n">
        <v>12359000</v>
      </c>
      <c r="T6940" s="41" t="n">
        <f aca="false">R6940-S6940</f>
        <v>-47</v>
      </c>
      <c r="U6940" s="40" t="n">
        <f aca="false">IFERROR(ABS(T6940)/S6940*100,0)</f>
        <v>0.000380289667448823</v>
      </c>
    </row>
    <row r="6941" customFormat="false" ht="15" hidden="false" customHeight="false" outlineLevel="0" collapsed="false">
      <c r="A6941" s="38" t="n">
        <v>45792</v>
      </c>
      <c r="B6941" s="39" t="n">
        <v>193.1</v>
      </c>
      <c r="C6941" s="39" t="n">
        <v>193.1000061</v>
      </c>
      <c r="D6941" s="39" t="n">
        <f aca="false">B6941-C6941</f>
        <v>-6.10000000733635E-006</v>
      </c>
      <c r="E6941" s="40" t="n">
        <f aca="false">IFERROR(ABS(D6941)/C6941*100,0)</f>
        <v>3.15898488588207E-006</v>
      </c>
      <c r="F6941" s="39" t="n">
        <v>194.49</v>
      </c>
      <c r="G6941" s="39" t="n">
        <v>194.4900055</v>
      </c>
      <c r="H6941" s="39" t="n">
        <f aca="false">F6941-G6941</f>
        <v>-5.49999998611384E-006</v>
      </c>
      <c r="I6941" s="40" t="n">
        <f aca="false">IFERROR(ABS(H6941)/G6941*100,0)</f>
        <v>2.82790880280675E-006</v>
      </c>
      <c r="J6941" s="39" t="n">
        <v>191.63</v>
      </c>
      <c r="K6941" s="39" t="n">
        <v>191.6300049</v>
      </c>
      <c r="L6941" s="39" t="n">
        <f aca="false">J6941-K6941</f>
        <v>-4.89999999331303E-006</v>
      </c>
      <c r="M6941" s="40" t="n">
        <f aca="false">IFERROR(ABS(L6941)/K6941*100,0)</f>
        <v>2.55701083756171E-006</v>
      </c>
      <c r="N6941" s="39" t="n">
        <v>194.22</v>
      </c>
      <c r="O6941" s="39" t="n">
        <v>194.2200012</v>
      </c>
      <c r="P6941" s="39" t="n">
        <f aca="false">N6941-O6941</f>
        <v>-1.20000001402332E-006</v>
      </c>
      <c r="Q6941" s="40" t="n">
        <f aca="false">IFERROR(ABS(P6941)/O6941*100,0)</f>
        <v>6.17856042945651E-007</v>
      </c>
      <c r="R6941" s="41" t="n">
        <v>10241765</v>
      </c>
      <c r="S6941" s="41" t="n">
        <v>10241800</v>
      </c>
      <c r="T6941" s="41" t="n">
        <f aca="false">R6941-S6941</f>
        <v>-35</v>
      </c>
      <c r="U6941" s="40" t="n">
        <f aca="false">IFERROR(ABS(T6941)/S6941*100,0)</f>
        <v>0.000341736804077408</v>
      </c>
    </row>
    <row r="6942" customFormat="false" ht="15" hidden="false" customHeight="false" outlineLevel="0" collapsed="false">
      <c r="A6942" s="38" t="n">
        <v>45793</v>
      </c>
      <c r="B6942" s="39" t="n">
        <v>194.53</v>
      </c>
      <c r="C6942" s="39" t="n">
        <v>194.5299988</v>
      </c>
      <c r="D6942" s="39" t="n">
        <f aca="false">B6942-C6942</f>
        <v>1.20000001402332E-006</v>
      </c>
      <c r="E6942" s="40" t="n">
        <f aca="false">IFERROR(ABS(D6942)/C6942*100,0)</f>
        <v>6.16871444726147E-007</v>
      </c>
      <c r="F6942" s="39" t="n">
        <v>195.08</v>
      </c>
      <c r="G6942" s="39" t="n">
        <v>195.0800018</v>
      </c>
      <c r="H6942" s="39" t="n">
        <f aca="false">F6942-G6942</f>
        <v>-1.79999997840241E-006</v>
      </c>
      <c r="I6942" s="40" t="n">
        <f aca="false">IFERROR(ABS(H6942)/G6942*100,0)</f>
        <v>9.22698360566865E-007</v>
      </c>
      <c r="J6942" s="39" t="n">
        <v>192.57</v>
      </c>
      <c r="K6942" s="39" t="n">
        <v>192.5700073</v>
      </c>
      <c r="L6942" s="39" t="n">
        <f aca="false">J6942-K6942</f>
        <v>-7.29999999293796E-006</v>
      </c>
      <c r="M6942" s="40" t="n">
        <f aca="false">IFERROR(ABS(L6942)/K6942*100,0)</f>
        <v>3.79082916145164E-006</v>
      </c>
      <c r="N6942" s="39" t="n">
        <v>194.22</v>
      </c>
      <c r="O6942" s="39" t="n">
        <v>194.2200012</v>
      </c>
      <c r="P6942" s="39" t="n">
        <f aca="false">N6942-O6942</f>
        <v>-1.20000001402332E-006</v>
      </c>
      <c r="Q6942" s="40" t="n">
        <f aca="false">IFERROR(ABS(P6942)/O6942*100,0)</f>
        <v>6.17856042945651E-007</v>
      </c>
      <c r="R6942" s="41" t="n">
        <v>9146662</v>
      </c>
      <c r="S6942" s="41" t="n">
        <v>9146700</v>
      </c>
      <c r="T6942" s="41" t="n">
        <f aca="false">R6942-S6942</f>
        <v>-38</v>
      </c>
      <c r="U6942" s="40" t="n">
        <f aca="false">IFERROR(ABS(T6942)/S6942*100,0)</f>
        <v>0.000415450381011731</v>
      </c>
    </row>
    <row r="6943" customFormat="false" ht="15" hidden="false" customHeight="false" outlineLevel="0" collapsed="false">
      <c r="A6943" s="38" t="n">
        <v>45796</v>
      </c>
      <c r="B6943" s="39" t="n">
        <v>189</v>
      </c>
      <c r="C6943" s="39" t="n">
        <v>189</v>
      </c>
      <c r="D6943" s="39" t="n">
        <f aca="false">B6943-C6943</f>
        <v>0</v>
      </c>
      <c r="E6943" s="40" t="n">
        <f aca="false">IFERROR(ABS(D6943)/C6943*100,0)</f>
        <v>0</v>
      </c>
      <c r="F6943" s="39" t="n">
        <v>193.5</v>
      </c>
      <c r="G6943" s="39" t="n">
        <v>193.5</v>
      </c>
      <c r="H6943" s="39" t="n">
        <f aca="false">F6943-G6943</f>
        <v>0</v>
      </c>
      <c r="I6943" s="40" t="n">
        <f aca="false">IFERROR(ABS(H6943)/G6943*100,0)</f>
        <v>0</v>
      </c>
      <c r="J6943" s="39" t="n">
        <v>188.81</v>
      </c>
      <c r="K6943" s="39" t="n">
        <v>188.8099976</v>
      </c>
      <c r="L6943" s="39" t="n">
        <f aca="false">J6943-K6943</f>
        <v>2.39999999962492E-006</v>
      </c>
      <c r="M6943" s="40" t="n">
        <f aca="false">IFERROR(ABS(L6943)/K6943*100,0)</f>
        <v>1.27111913041247E-006</v>
      </c>
      <c r="N6943" s="39" t="n">
        <v>193.5</v>
      </c>
      <c r="O6943" s="39" t="n">
        <v>193.5</v>
      </c>
      <c r="P6943" s="39" t="n">
        <f aca="false">N6943-O6943</f>
        <v>0</v>
      </c>
      <c r="Q6943" s="40" t="n">
        <f aca="false">IFERROR(ABS(P6943)/O6943*100,0)</f>
        <v>0</v>
      </c>
      <c r="R6943" s="41" t="n">
        <v>10144438</v>
      </c>
      <c r="S6943" s="41" t="n">
        <v>10144400</v>
      </c>
      <c r="T6943" s="41" t="n">
        <f aca="false">R6943-S6943</f>
        <v>38</v>
      </c>
      <c r="U6943" s="40" t="n">
        <f aca="false">IFERROR(ABS(T6943)/S6943*100,0)</f>
        <v>0.000374590907298608</v>
      </c>
    </row>
    <row r="6944" customFormat="false" ht="15" hidden="false" customHeight="false" outlineLevel="0" collapsed="false">
      <c r="A6944" s="38" t="n">
        <v>45797</v>
      </c>
      <c r="B6944" s="39" t="n">
        <v>191.8</v>
      </c>
      <c r="C6944" s="39" t="n">
        <v>191.8000031</v>
      </c>
      <c r="D6944" s="39" t="n">
        <f aca="false">B6944-C6944</f>
        <v>-3.09999998648891E-006</v>
      </c>
      <c r="E6944" s="40" t="n">
        <f aca="false">IFERROR(ABS(D6944)/C6944*100,0)</f>
        <v>1.61626691156655E-006</v>
      </c>
      <c r="F6944" s="39" t="n">
        <v>193.73</v>
      </c>
      <c r="G6944" s="39" t="n">
        <v>193.7299957</v>
      </c>
      <c r="H6944" s="39" t="n">
        <f aca="false">F6944-G6944</f>
        <v>4.30000000051223E-006</v>
      </c>
      <c r="I6944" s="40" t="n">
        <f aca="false">IFERROR(ABS(H6944)/G6944*100,0)</f>
        <v>2.21958400658356E-006</v>
      </c>
      <c r="J6944" s="39" t="n">
        <v>190.81</v>
      </c>
      <c r="K6944" s="39" t="n">
        <v>190.8099976</v>
      </c>
      <c r="L6944" s="39" t="n">
        <f aca="false">J6944-K6944</f>
        <v>2.39999999962492E-006</v>
      </c>
      <c r="M6944" s="40" t="n">
        <f aca="false">IFERROR(ABS(L6944)/K6944*100,0)</f>
        <v>1.25779572863688E-006</v>
      </c>
      <c r="N6944" s="39" t="n">
        <v>193.45</v>
      </c>
      <c r="O6944" s="39" t="n">
        <v>193.4499969</v>
      </c>
      <c r="P6944" s="39" t="n">
        <f aca="false">N6944-O6944</f>
        <v>3.09999998648891E-006</v>
      </c>
      <c r="Q6944" s="40" t="n">
        <f aca="false">IFERROR(ABS(P6944)/O6944*100,0)</f>
        <v>1.60248128000301E-006</v>
      </c>
      <c r="R6944" s="41" t="n">
        <v>7054072</v>
      </c>
      <c r="S6944" s="41" t="n">
        <v>7054100</v>
      </c>
      <c r="T6944" s="41" t="n">
        <f aca="false">R6944-S6944</f>
        <v>-28</v>
      </c>
      <c r="U6944" s="40" t="n">
        <f aca="false">IFERROR(ABS(T6944)/S6944*100,0)</f>
        <v>0.000396932280517713</v>
      </c>
    </row>
    <row r="6945" customFormat="false" ht="15" hidden="false" customHeight="false" outlineLevel="0" collapsed="false">
      <c r="A6945" s="38" t="n">
        <v>45798</v>
      </c>
      <c r="B6945" s="39" t="n">
        <v>193.1</v>
      </c>
      <c r="C6945" s="39" t="n">
        <v>193.1000061</v>
      </c>
      <c r="D6945" s="39" t="n">
        <f aca="false">B6945-C6945</f>
        <v>-6.10000000733635E-006</v>
      </c>
      <c r="E6945" s="40" t="n">
        <f aca="false">IFERROR(ABS(D6945)/C6945*100,0)</f>
        <v>3.15898488588207E-006</v>
      </c>
      <c r="F6945" s="39" t="n">
        <v>195.27</v>
      </c>
      <c r="G6945" s="39" t="n">
        <v>195.2700043</v>
      </c>
      <c r="H6945" s="39" t="n">
        <f aca="false">F6945-G6945</f>
        <v>-4.30000000051223E-006</v>
      </c>
      <c r="I6945" s="40" t="n">
        <f aca="false">IFERROR(ABS(H6945)/G6945*100,0)</f>
        <v>2.20207912419871E-006</v>
      </c>
      <c r="J6945" s="39" t="n">
        <v>190.53</v>
      </c>
      <c r="K6945" s="39" t="n">
        <v>190.5299988</v>
      </c>
      <c r="L6945" s="39" t="n">
        <f aca="false">J6945-K6945</f>
        <v>1.20000001402332E-006</v>
      </c>
      <c r="M6945" s="40" t="n">
        <f aca="false">IFERROR(ABS(L6945)/K6945*100,0)</f>
        <v>6.29822086590659E-007</v>
      </c>
      <c r="N6945" s="39" t="n">
        <v>191.76</v>
      </c>
      <c r="O6945" s="39" t="n">
        <v>191.7599945</v>
      </c>
      <c r="P6945" s="39" t="n">
        <f aca="false">N6945-O6945</f>
        <v>5.49999998611384E-006</v>
      </c>
      <c r="Q6945" s="40" t="n">
        <f aca="false">IFERROR(ABS(P6945)/O6945*100,0)</f>
        <v>2.86816861903583E-006</v>
      </c>
      <c r="R6945" s="41" t="n">
        <v>7375650</v>
      </c>
      <c r="S6945" s="41" t="n">
        <v>7375700</v>
      </c>
      <c r="T6945" s="41" t="n">
        <f aca="false">R6945-S6945</f>
        <v>-50</v>
      </c>
      <c r="U6945" s="40" t="n">
        <f aca="false">IFERROR(ABS(T6945)/S6945*100,0)</f>
        <v>0.000677901758477162</v>
      </c>
    </row>
    <row r="6946" customFormat="false" ht="15" hidden="false" customHeight="false" outlineLevel="0" collapsed="false">
      <c r="A6946" s="38" t="n">
        <v>45799</v>
      </c>
      <c r="B6946" s="39" t="n">
        <v>191.34</v>
      </c>
      <c r="C6946" s="39" t="n">
        <v>191.3399963</v>
      </c>
      <c r="D6946" s="39" t="n">
        <f aca="false">B6946-C6946</f>
        <v>3.70000000771142E-006</v>
      </c>
      <c r="E6946" s="40" t="n">
        <f aca="false">IFERROR(ABS(D6946)/C6946*100,0)</f>
        <v>1.93373057346057E-006</v>
      </c>
      <c r="F6946" s="39" t="n">
        <v>196.83</v>
      </c>
      <c r="G6946" s="39" t="n">
        <v>196.8300018</v>
      </c>
      <c r="H6946" s="39" t="n">
        <f aca="false">F6946-G6946</f>
        <v>-1.79999997840241E-006</v>
      </c>
      <c r="I6946" s="40" t="n">
        <f aca="false">IFERROR(ABS(H6946)/G6946*100,0)</f>
        <v>9.14494722319518E-007</v>
      </c>
      <c r="J6946" s="39" t="n">
        <v>191.34</v>
      </c>
      <c r="K6946" s="39" t="n">
        <v>191.3399963</v>
      </c>
      <c r="L6946" s="39" t="n">
        <f aca="false">J6946-K6946</f>
        <v>3.70000000771142E-006</v>
      </c>
      <c r="M6946" s="40" t="n">
        <f aca="false">IFERROR(ABS(L6946)/K6946*100,0)</f>
        <v>1.93373057346057E-006</v>
      </c>
      <c r="N6946" s="39" t="n">
        <v>196.19</v>
      </c>
      <c r="O6946" s="39" t="n">
        <v>196.1900024</v>
      </c>
      <c r="P6946" s="39" t="n">
        <f aca="false">N6946-O6946</f>
        <v>-2.39999999962492E-006</v>
      </c>
      <c r="Q6946" s="40" t="n">
        <f aca="false">IFERROR(ABS(P6946)/O6946*100,0)</f>
        <v>1.2233039249022E-006</v>
      </c>
      <c r="R6946" s="41" t="n">
        <v>11824973</v>
      </c>
      <c r="S6946" s="41" t="n">
        <v>11825000</v>
      </c>
      <c r="T6946" s="41" t="n">
        <f aca="false">R6946-S6946</f>
        <v>-27</v>
      </c>
      <c r="U6946" s="40" t="n">
        <f aca="false">IFERROR(ABS(T6946)/S6946*100,0)</f>
        <v>0.000228329809725159</v>
      </c>
    </row>
    <row r="6947" customFormat="false" ht="15" hidden="false" customHeight="false" outlineLevel="0" collapsed="false">
      <c r="A6947" s="38" t="n">
        <v>45800</v>
      </c>
      <c r="B6947" s="39" t="n">
        <v>192.02</v>
      </c>
      <c r="C6947" s="39" t="n">
        <v>192.0200043</v>
      </c>
      <c r="D6947" s="39" t="n">
        <f aca="false">B6947-C6947</f>
        <v>-4.30000000051223E-006</v>
      </c>
      <c r="E6947" s="40" t="n">
        <f aca="false">IFERROR(ABS(D6947)/C6947*100,0)</f>
        <v>2.23935001782115E-006</v>
      </c>
      <c r="F6947" s="39" t="n">
        <v>192.8</v>
      </c>
      <c r="G6947" s="39" t="n">
        <v>192.8000031</v>
      </c>
      <c r="H6947" s="39" t="n">
        <f aca="false">F6947-G6947</f>
        <v>-3.09999998648891E-006</v>
      </c>
      <c r="I6947" s="40" t="n">
        <f aca="false">IFERROR(ABS(H6947)/G6947*100,0)</f>
        <v>1.60788378456666E-006</v>
      </c>
      <c r="J6947" s="39" t="n">
        <v>190.03</v>
      </c>
      <c r="K6947" s="39" t="n">
        <v>190.0299988</v>
      </c>
      <c r="L6947" s="39" t="n">
        <f aca="false">J6947-K6947</f>
        <v>1.20000001402332E-006</v>
      </c>
      <c r="M6947" s="40" t="n">
        <f aca="false">IFERROR(ABS(L6947)/K6947*100,0)</f>
        <v>6.31479251487169E-007</v>
      </c>
      <c r="N6947" s="39" t="n">
        <v>191.98</v>
      </c>
      <c r="O6947" s="39" t="n">
        <v>191.9799957</v>
      </c>
      <c r="P6947" s="39" t="n">
        <f aca="false">N6947-O6947</f>
        <v>4.30000000051223E-006</v>
      </c>
      <c r="Q6947" s="40" t="n">
        <f aca="false">IFERROR(ABS(P6947)/O6947*100,0)</f>
        <v>2.23981669800206E-006</v>
      </c>
      <c r="R6947" s="41" t="n">
        <v>9403136</v>
      </c>
      <c r="S6947" s="41" t="n">
        <v>9403100</v>
      </c>
      <c r="T6947" s="41" t="n">
        <f aca="false">R6947-S6947</f>
        <v>36</v>
      </c>
      <c r="U6947" s="40" t="n">
        <f aca="false">IFERROR(ABS(T6947)/S6947*100,0)</f>
        <v>0.000382852463549255</v>
      </c>
    </row>
    <row r="6948" customFormat="false" ht="15" hidden="false" customHeight="false" outlineLevel="0" collapsed="false">
      <c r="A6948" s="38" t="n">
        <v>45804</v>
      </c>
      <c r="B6948" s="39" t="n">
        <v>194.1</v>
      </c>
      <c r="C6948" s="39" t="n">
        <v>194.1000061</v>
      </c>
      <c r="D6948" s="39" t="n">
        <f aca="false">B6948-C6948</f>
        <v>-6.10000000733635E-006</v>
      </c>
      <c r="E6948" s="40" t="n">
        <f aca="false">IFERROR(ABS(D6948)/C6948*100,0)</f>
        <v>3.1427098483416E-006</v>
      </c>
      <c r="F6948" s="39" t="n">
        <v>198.31</v>
      </c>
      <c r="G6948" s="39" t="n">
        <v>198.3099976</v>
      </c>
      <c r="H6948" s="39" t="n">
        <f aca="false">F6948-G6948</f>
        <v>2.39999999962492E-006</v>
      </c>
      <c r="I6948" s="40" t="n">
        <f aca="false">IFERROR(ABS(H6948)/G6948*100,0)</f>
        <v>1.21022642764881E-006</v>
      </c>
      <c r="J6948" s="39" t="n">
        <v>193.7</v>
      </c>
      <c r="K6948" s="39" t="n">
        <v>193.6999969</v>
      </c>
      <c r="L6948" s="39" t="n">
        <f aca="false">J6948-K6948</f>
        <v>3.09999998648891E-006</v>
      </c>
      <c r="M6948" s="40" t="n">
        <f aca="false">IFERROR(ABS(L6948)/K6948*100,0)</f>
        <v>1.60041302844694E-006</v>
      </c>
      <c r="N6948" s="39" t="n">
        <v>197.68</v>
      </c>
      <c r="O6948" s="39" t="n">
        <v>197.6799927</v>
      </c>
      <c r="P6948" s="39" t="n">
        <f aca="false">N6948-O6948</f>
        <v>7.29999999293796E-006</v>
      </c>
      <c r="Q6948" s="40" t="n">
        <f aca="false">IFERROR(ABS(P6948)/O6948*100,0)</f>
        <v>3.69283704093234E-006</v>
      </c>
      <c r="R6948" s="41" t="n">
        <v>12228212</v>
      </c>
      <c r="S6948" s="41" t="n">
        <v>12228200</v>
      </c>
      <c r="T6948" s="41" t="n">
        <f aca="false">R6948-S6948</f>
        <v>12</v>
      </c>
      <c r="U6948" s="40" t="n">
        <f aca="false">IFERROR(ABS(T6948)/S6948*100,0)</f>
        <v>9.81338218216908E-005</v>
      </c>
    </row>
    <row r="6949" customFormat="false" ht="15" hidden="false" customHeight="false" outlineLevel="0" collapsed="false">
      <c r="A6949" s="38" t="n">
        <v>45805</v>
      </c>
      <c r="B6949" s="39" t="n">
        <v>196.09</v>
      </c>
      <c r="C6949" s="39" t="n">
        <v>196.0899963</v>
      </c>
      <c r="D6949" s="39" t="n">
        <f aca="false">B6949-C6949</f>
        <v>3.70000000771142E-006</v>
      </c>
      <c r="E6949" s="40" t="n">
        <f aca="false">IFERROR(ABS(D6949)/C6949*100,0)</f>
        <v>1.88688871310434E-006</v>
      </c>
      <c r="F6949" s="39" t="n">
        <v>198.07</v>
      </c>
      <c r="G6949" s="39" t="n">
        <v>198.0700073</v>
      </c>
      <c r="H6949" s="39" t="n">
        <f aca="false">F6949-G6949</f>
        <v>-7.29999999293796E-006</v>
      </c>
      <c r="I6949" s="40" t="n">
        <f aca="false">IFERROR(ABS(H6949)/G6949*100,0)</f>
        <v>3.68556556969338E-006</v>
      </c>
      <c r="J6949" s="39" t="n">
        <v>195.48</v>
      </c>
      <c r="K6949" s="39" t="n">
        <v>195.4799957</v>
      </c>
      <c r="L6949" s="39" t="n">
        <f aca="false">J6949-K6949</f>
        <v>4.30000000051223E-006</v>
      </c>
      <c r="M6949" s="40" t="n">
        <f aca="false">IFERROR(ABS(L6949)/K6949*100,0)</f>
        <v>2.19971357432981E-006</v>
      </c>
      <c r="N6949" s="39" t="n">
        <v>196.14</v>
      </c>
      <c r="O6949" s="39" t="n">
        <v>196.1399994</v>
      </c>
      <c r="P6949" s="39" t="n">
        <f aca="false">N6949-O6949</f>
        <v>5.99999992800804E-007</v>
      </c>
      <c r="Q6949" s="40" t="n">
        <f aca="false">IFERROR(ABS(P6949)/O6949*100,0)</f>
        <v>3.0590394342624E-007</v>
      </c>
      <c r="R6949" s="41" t="n">
        <v>17787617</v>
      </c>
      <c r="S6949" s="41" t="n">
        <v>17787600</v>
      </c>
      <c r="T6949" s="41" t="n">
        <f aca="false">R6949-S6949</f>
        <v>17</v>
      </c>
      <c r="U6949" s="40" t="n">
        <f aca="false">IFERROR(ABS(T6949)/S6949*100,0)</f>
        <v>9.55721963615103E-005</v>
      </c>
    </row>
    <row r="6950" customFormat="false" ht="15" hidden="false" customHeight="false" outlineLevel="0" collapsed="false">
      <c r="A6950" s="38" t="n">
        <v>45806</v>
      </c>
      <c r="B6950" s="39" t="n">
        <v>199.46</v>
      </c>
      <c r="C6950" s="39" t="n">
        <v>199.4600067</v>
      </c>
      <c r="D6950" s="39" t="n">
        <f aca="false">B6950-C6950</f>
        <v>-6.70000000013715E-006</v>
      </c>
      <c r="E6950" s="40" t="n">
        <f aca="false">IFERROR(ABS(D6950)/C6950*100,0)</f>
        <v>3.35906937485185E-006</v>
      </c>
      <c r="F6950" s="39" t="n">
        <v>199.8</v>
      </c>
      <c r="G6950" s="39" t="n">
        <v>199.8000031</v>
      </c>
      <c r="H6950" s="39" t="n">
        <f aca="false">F6950-G6950</f>
        <v>-3.09999998648891E-006</v>
      </c>
      <c r="I6950" s="40" t="n">
        <f aca="false">IFERROR(ABS(H6950)/G6950*100,0)</f>
        <v>1.55155152071612E-006</v>
      </c>
      <c r="J6950" s="39" t="n">
        <v>196.08</v>
      </c>
      <c r="K6950" s="39" t="n">
        <v>196.0800018</v>
      </c>
      <c r="L6950" s="39" t="n">
        <f aca="false">J6950-K6950</f>
        <v>-1.79999997840241E-006</v>
      </c>
      <c r="M6950" s="40" t="n">
        <f aca="false">IFERROR(ABS(L6950)/K6950*100,0)</f>
        <v>9.17992636616964E-007</v>
      </c>
      <c r="N6950" s="39" t="n">
        <v>197.15</v>
      </c>
      <c r="O6950" s="39" t="n">
        <v>197.1499939</v>
      </c>
      <c r="P6950" s="39" t="n">
        <f aca="false">N6950-O6950</f>
        <v>6.10000000733635E-006</v>
      </c>
      <c r="Q6950" s="40" t="n">
        <f aca="false">IFERROR(ABS(P6950)/O6950*100,0)</f>
        <v>3.094090893267E-006</v>
      </c>
      <c r="R6950" s="41" t="n">
        <v>14624606</v>
      </c>
      <c r="S6950" s="41" t="n">
        <v>14609900</v>
      </c>
      <c r="T6950" s="41" t="n">
        <f aca="false">R6950-S6950</f>
        <v>14706</v>
      </c>
      <c r="U6950" s="40" t="n">
        <f aca="false">IFERROR(ABS(T6950)/S6950*100,0)</f>
        <v>0.10065777315382</v>
      </c>
    </row>
    <row r="6951" customFormat="false" ht="15" hidden="false" customHeight="false" outlineLevel="0" collapsed="false">
      <c r="A6951" s="38" t="n">
        <v>45807</v>
      </c>
      <c r="B6951" s="39" t="n">
        <v>195.6</v>
      </c>
      <c r="C6951" s="39" t="n">
        <v>195.7700043</v>
      </c>
      <c r="D6951" s="39" t="n">
        <f aca="false">B6951-C6951</f>
        <v>-0.170004300000016</v>
      </c>
      <c r="E6951" s="40" t="n">
        <f aca="false">IFERROR(ABS(D6951)/C6951*100,0)</f>
        <v>0.0868387885099599</v>
      </c>
      <c r="F6951" s="39" t="n">
        <v>195.91</v>
      </c>
      <c r="G6951" s="39" t="n">
        <v>195.9100037</v>
      </c>
      <c r="H6951" s="39" t="n">
        <f aca="false">F6951-G6951</f>
        <v>-3.70000000771142E-006</v>
      </c>
      <c r="I6951" s="40" t="n">
        <f aca="false">IFERROR(ABS(H6951)/G6951*100,0)</f>
        <v>1.8886222948458E-006</v>
      </c>
      <c r="J6951" s="39" t="n">
        <v>190.56</v>
      </c>
      <c r="K6951" s="39" t="n">
        <v>190.5599976</v>
      </c>
      <c r="L6951" s="39" t="n">
        <f aca="false">J6951-K6951</f>
        <v>2.39999999962492E-006</v>
      </c>
      <c r="M6951" s="40" t="n">
        <f aca="false">IFERROR(ABS(L6951)/K6951*100,0)</f>
        <v>1.25944585949393E-006</v>
      </c>
      <c r="N6951" s="39" t="n">
        <v>193.32</v>
      </c>
      <c r="O6951" s="39" t="n">
        <v>193.3200073</v>
      </c>
      <c r="P6951" s="39" t="n">
        <f aca="false">N6951-O6951</f>
        <v>-7.29999999293796E-006</v>
      </c>
      <c r="Q6951" s="40" t="n">
        <f aca="false">IFERROR(ABS(P6951)/O6951*100,0)</f>
        <v>3.77612234496225E-006</v>
      </c>
      <c r="R6951" s="41" t="n">
        <v>11998300</v>
      </c>
      <c r="S6951" s="41" t="n">
        <v>11998300</v>
      </c>
      <c r="T6951" s="41" t="n">
        <f aca="false">R6951-S6951</f>
        <v>0</v>
      </c>
      <c r="U6951" s="40" t="n">
        <f aca="false">IFERROR(ABS(T6951)/S6951*100,0)</f>
        <v>0</v>
      </c>
    </row>
    <row r="6952" customFormat="false" ht="15" hidden="false" customHeight="false" outlineLevel="0" collapsed="false">
      <c r="A6952" s="38" t="n">
        <v>45810</v>
      </c>
      <c r="B6952" s="39" t="n">
        <v>193.04</v>
      </c>
      <c r="C6952" s="39" t="n">
        <v>193.0399933</v>
      </c>
      <c r="D6952" s="39" t="n">
        <f aca="false">B6952-C6952</f>
        <v>6.70000000013715E-006</v>
      </c>
      <c r="E6952" s="40" t="n">
        <f aca="false">IFERROR(ABS(D6952)/C6952*100,0)</f>
        <v>3.47078337789041E-006</v>
      </c>
      <c r="F6952" s="39" t="n">
        <v>195.16</v>
      </c>
      <c r="G6952" s="39" t="n">
        <v>195.1600037</v>
      </c>
      <c r="H6952" s="39" t="n">
        <f aca="false">F6952-G6952</f>
        <v>-3.70000000771142E-006</v>
      </c>
      <c r="I6952" s="40" t="n">
        <f aca="false">IFERROR(ABS(H6952)/G6952*100,0)</f>
        <v>1.89588027134856E-006</v>
      </c>
      <c r="J6952" s="39" t="n">
        <v>192.2</v>
      </c>
      <c r="K6952" s="39" t="n">
        <v>192.1999969</v>
      </c>
      <c r="L6952" s="39" t="n">
        <f aca="false">J6952-K6952</f>
        <v>3.09999998648891E-006</v>
      </c>
      <c r="M6952" s="40" t="n">
        <f aca="false">IFERROR(ABS(L6952)/K6952*100,0)</f>
        <v>1.61290324479132E-006</v>
      </c>
      <c r="N6952" s="39" t="n">
        <v>194.84</v>
      </c>
      <c r="O6952" s="39" t="n">
        <v>194.8399963</v>
      </c>
      <c r="P6952" s="39" t="n">
        <f aca="false">N6952-O6952</f>
        <v>3.70000000771142E-006</v>
      </c>
      <c r="Q6952" s="40" t="n">
        <f aca="false">IFERROR(ABS(P6952)/O6952*100,0)</f>
        <v>1.89899408641665E-006</v>
      </c>
      <c r="R6952" s="41" t="n">
        <v>7447367</v>
      </c>
      <c r="S6952" s="41" t="n">
        <v>7447400</v>
      </c>
      <c r="T6952" s="41" t="n">
        <f aca="false">R6952-S6952</f>
        <v>-33</v>
      </c>
      <c r="U6952" s="40" t="n">
        <f aca="false">IFERROR(ABS(T6952)/S6952*100,0)</f>
        <v>0.000443107661734297</v>
      </c>
    </row>
    <row r="6953" customFormat="false" ht="15" hidden="false" customHeight="false" outlineLevel="0" collapsed="false">
      <c r="A6953" s="38" t="n">
        <v>45811</v>
      </c>
      <c r="B6953" s="39" t="n">
        <v>194.35</v>
      </c>
      <c r="C6953" s="39" t="n">
        <v>194.3500061</v>
      </c>
      <c r="D6953" s="39" t="n">
        <f aca="false">B6953-C6953</f>
        <v>-6.10000000733635E-006</v>
      </c>
      <c r="E6953" s="40" t="n">
        <f aca="false">IFERROR(ABS(D6953)/C6953*100,0)</f>
        <v>3.13866725797666E-006</v>
      </c>
      <c r="F6953" s="39" t="n">
        <v>198.17</v>
      </c>
      <c r="G6953" s="39" t="n">
        <v>198.1699982</v>
      </c>
      <c r="H6953" s="39" t="n">
        <f aca="false">F6953-G6953</f>
        <v>1.79999997840241E-006</v>
      </c>
      <c r="I6953" s="40" t="n">
        <f aca="false">IFERROR(ABS(H6953)/G6953*100,0)</f>
        <v>9.08311043423328E-007</v>
      </c>
      <c r="J6953" s="39" t="n">
        <v>193.64</v>
      </c>
      <c r="K6953" s="39" t="n">
        <v>193.6399994</v>
      </c>
      <c r="L6953" s="39" t="n">
        <f aca="false">J6953-K6953</f>
        <v>5.99999992800804E-007</v>
      </c>
      <c r="M6953" s="40" t="n">
        <f aca="false">IFERROR(ABS(L6953)/K6953*100,0)</f>
        <v>3.09853333329851E-007</v>
      </c>
      <c r="N6953" s="39" t="n">
        <v>197.61</v>
      </c>
      <c r="O6953" s="39" t="n">
        <v>197.6100006</v>
      </c>
      <c r="P6953" s="39" t="n">
        <f aca="false">N6953-O6953</f>
        <v>-5.99999992800804E-007</v>
      </c>
      <c r="Q6953" s="40" t="n">
        <f aca="false">IFERROR(ABS(P6953)/O6953*100,0)</f>
        <v>3.03628354323685E-007</v>
      </c>
      <c r="R6953" s="41" t="n">
        <v>9548320</v>
      </c>
      <c r="S6953" s="41" t="n">
        <v>9548300</v>
      </c>
      <c r="T6953" s="41" t="n">
        <f aca="false">R6953-S6953</f>
        <v>20</v>
      </c>
      <c r="U6953" s="40" t="n">
        <f aca="false">IFERROR(ABS(T6953)/S6953*100,0)</f>
        <v>0.000209461370086822</v>
      </c>
    </row>
    <row r="6954" customFormat="false" ht="15" hidden="false" customHeight="false" outlineLevel="0" collapsed="false">
      <c r="A6954" s="38" t="n">
        <v>45812</v>
      </c>
      <c r="B6954" s="39" t="n">
        <v>201.38</v>
      </c>
      <c r="C6954" s="39" t="n">
        <v>201.3800049</v>
      </c>
      <c r="D6954" s="39" t="n">
        <f aca="false">B6954-C6954</f>
        <v>-4.89999999331303E-006</v>
      </c>
      <c r="E6954" s="40" t="n">
        <f aca="false">IFERROR(ABS(D6954)/C6954*100,0)</f>
        <v>2.43321078264262E-006</v>
      </c>
      <c r="F6954" s="39" t="n">
        <v>204.03</v>
      </c>
      <c r="G6954" s="39" t="n">
        <v>204.0299988</v>
      </c>
      <c r="H6954" s="39" t="n">
        <f aca="false">F6954-G6954</f>
        <v>1.20000001402332E-006</v>
      </c>
      <c r="I6954" s="40" t="n">
        <f aca="false">IFERROR(ABS(H6954)/G6954*100,0)</f>
        <v>5.88148811979171E-007</v>
      </c>
      <c r="J6954" s="39" t="n">
        <v>200.38</v>
      </c>
      <c r="K6954" s="39" t="n">
        <v>200.3800049</v>
      </c>
      <c r="L6954" s="39" t="n">
        <f aca="false">J6954-K6954</f>
        <v>-4.89999999331303E-006</v>
      </c>
      <c r="M6954" s="40" t="n">
        <f aca="false">IFERROR(ABS(L6954)/K6954*100,0)</f>
        <v>2.44535376459262E-006</v>
      </c>
      <c r="N6954" s="39" t="n">
        <v>202.4</v>
      </c>
      <c r="O6954" s="39" t="n">
        <v>202.3999939</v>
      </c>
      <c r="P6954" s="39" t="n">
        <f aca="false">N6954-O6954</f>
        <v>6.10000000733635E-006</v>
      </c>
      <c r="Q6954" s="40" t="n">
        <f aca="false">IFERROR(ABS(P6954)/O6954*100,0)</f>
        <v>3.0138340865515E-006</v>
      </c>
      <c r="R6954" s="41" t="n">
        <v>13531121</v>
      </c>
      <c r="S6954" s="41" t="n">
        <v>13531100</v>
      </c>
      <c r="T6954" s="41" t="n">
        <f aca="false">R6954-S6954</f>
        <v>21</v>
      </c>
      <c r="U6954" s="40" t="n">
        <f aca="false">IFERROR(ABS(T6954)/S6954*100,0)</f>
        <v>0.000155198025289888</v>
      </c>
    </row>
    <row r="6955" customFormat="false" ht="15" hidden="false" customHeight="false" outlineLevel="0" collapsed="false">
      <c r="A6955" s="38" t="n">
        <v>45813</v>
      </c>
      <c r="B6955" s="39" t="n">
        <v>204.88</v>
      </c>
      <c r="C6955" s="39" t="n">
        <v>204.8800049</v>
      </c>
      <c r="D6955" s="39" t="n">
        <f aca="false">B6955-C6955</f>
        <v>-4.89999999331303E-006</v>
      </c>
      <c r="E6955" s="40" t="n">
        <f aca="false">IFERROR(ABS(D6955)/C6955*100,0)</f>
        <v>2.39164382864237E-006</v>
      </c>
      <c r="F6955" s="39" t="n">
        <v>205.76</v>
      </c>
      <c r="G6955" s="39" t="n">
        <v>205.7599945</v>
      </c>
      <c r="H6955" s="39" t="n">
        <f aca="false">F6955-G6955</f>
        <v>5.49999998611384E-006</v>
      </c>
      <c r="I6955" s="40" t="n">
        <f aca="false">IFERROR(ABS(H6955)/G6955*100,0)</f>
        <v>2.67301717201097E-006</v>
      </c>
      <c r="J6955" s="39" t="n">
        <v>202.28</v>
      </c>
      <c r="K6955" s="39" t="n">
        <v>202.2799988</v>
      </c>
      <c r="L6955" s="39" t="n">
        <f aca="false">J6955-K6955</f>
        <v>1.20000001402332E-006</v>
      </c>
      <c r="M6955" s="40" t="n">
        <f aca="false">IFERROR(ABS(L6955)/K6955*100,0)</f>
        <v>5.93237107545067E-007</v>
      </c>
      <c r="N6955" s="39" t="n">
        <v>203.34</v>
      </c>
      <c r="O6955" s="39" t="n">
        <v>203.3399963</v>
      </c>
      <c r="P6955" s="39" t="n">
        <f aca="false">N6955-O6955</f>
        <v>3.70000000771142E-006</v>
      </c>
      <c r="Q6955" s="40" t="n">
        <f aca="false">IFERROR(ABS(P6955)/O6955*100,0)</f>
        <v>1.81961250862451E-006</v>
      </c>
      <c r="R6955" s="41" t="n">
        <v>12242180</v>
      </c>
      <c r="S6955" s="41" t="n">
        <v>12214300</v>
      </c>
      <c r="T6955" s="41" t="n">
        <f aca="false">R6955-S6955</f>
        <v>27880</v>
      </c>
      <c r="U6955" s="40" t="n">
        <f aca="false">IFERROR(ABS(T6955)/S6955*100,0)</f>
        <v>0.228257042974219</v>
      </c>
    </row>
    <row r="6956" customFormat="false" ht="15" hidden="false" customHeight="false" outlineLevel="0" collapsed="false">
      <c r="A6956" s="38" t="n">
        <v>45814</v>
      </c>
      <c r="B6956" s="39" t="n">
        <v>203.58</v>
      </c>
      <c r="C6956" s="39" t="n">
        <v>203.5800018</v>
      </c>
      <c r="D6956" s="39" t="n">
        <f aca="false">B6956-C6956</f>
        <v>-1.79999997840241E-006</v>
      </c>
      <c r="E6956" s="40" t="n">
        <f aca="false">IFERROR(ABS(D6956)/C6956*100,0)</f>
        <v>8.84173279539882E-007</v>
      </c>
      <c r="F6956" s="39" t="n">
        <v>206.29</v>
      </c>
      <c r="G6956" s="39" t="n">
        <v>206.2899933</v>
      </c>
      <c r="H6956" s="39" t="n">
        <f aca="false">F6956-G6956</f>
        <v>6.70000000013715E-006</v>
      </c>
      <c r="I6956" s="40" t="n">
        <f aca="false">IFERROR(ABS(H6956)/G6956*100,0)</f>
        <v>3.24785506701413E-006</v>
      </c>
      <c r="J6956" s="39" t="n">
        <v>203.23</v>
      </c>
      <c r="K6956" s="39" t="n">
        <v>203.2299957</v>
      </c>
      <c r="L6956" s="39" t="n">
        <f aca="false">J6956-K6956</f>
        <v>4.30000000051223E-006</v>
      </c>
      <c r="M6956" s="40" t="n">
        <f aca="false">IFERROR(ABS(L6956)/K6956*100,0)</f>
        <v>2.11582940092156E-006</v>
      </c>
      <c r="N6956" s="39" t="n">
        <v>205.18</v>
      </c>
      <c r="O6956" s="39" t="n">
        <v>205.1799927</v>
      </c>
      <c r="P6956" s="39" t="n">
        <f aca="false">N6956-O6956</f>
        <v>7.29999999293796E-006</v>
      </c>
      <c r="Q6956" s="40" t="n">
        <f aca="false">IFERROR(ABS(P6956)/O6956*100,0)</f>
        <v>3.55785176560149E-006</v>
      </c>
      <c r="R6956" s="41" t="n">
        <v>8531979</v>
      </c>
      <c r="S6956" s="41" t="n">
        <v>8532000</v>
      </c>
      <c r="T6956" s="41" t="n">
        <f aca="false">R6956-S6956</f>
        <v>-21</v>
      </c>
      <c r="U6956" s="40" t="n">
        <f aca="false">IFERROR(ABS(T6956)/S6956*100,0)</f>
        <v>0.000246132208157525</v>
      </c>
    </row>
    <row r="6957" customFormat="false" ht="15" hidden="false" customHeight="false" outlineLevel="0" collapsed="false">
      <c r="A6957" s="38" t="n">
        <v>45817</v>
      </c>
      <c r="B6957" s="39" t="n">
        <v>206.4</v>
      </c>
      <c r="C6957" s="39" t="n">
        <v>206.3999939</v>
      </c>
      <c r="D6957" s="39" t="n">
        <f aca="false">B6957-C6957</f>
        <v>6.10000000733635E-006</v>
      </c>
      <c r="E6957" s="40" t="n">
        <f aca="false">IFERROR(ABS(D6957)/C6957*100,0)</f>
        <v>2.95542644748903E-006</v>
      </c>
      <c r="F6957" s="39" t="n">
        <v>209.27</v>
      </c>
      <c r="G6957" s="39" t="n">
        <v>209.2700043</v>
      </c>
      <c r="H6957" s="39" t="n">
        <f aca="false">F6957-G6957</f>
        <v>-4.30000000051223E-006</v>
      </c>
      <c r="I6957" s="40" t="n">
        <f aca="false">IFERROR(ABS(H6957)/G6957*100,0)</f>
        <v>2.05476174901203E-006</v>
      </c>
      <c r="J6957" s="39" t="n">
        <v>205.87</v>
      </c>
      <c r="K6957" s="39" t="n">
        <v>205.8699951</v>
      </c>
      <c r="L6957" s="39" t="n">
        <f aca="false">J6957-K6957</f>
        <v>4.89999999331303E-006</v>
      </c>
      <c r="M6957" s="40" t="n">
        <f aca="false">IFERROR(ABS(L6957)/K6957*100,0)</f>
        <v>2.38014286197116E-006</v>
      </c>
      <c r="N6957" s="39" t="n">
        <v>207</v>
      </c>
      <c r="O6957" s="39" t="n">
        <v>207</v>
      </c>
      <c r="P6957" s="39" t="n">
        <f aca="false">N6957-O6957</f>
        <v>0</v>
      </c>
      <c r="Q6957" s="40" t="n">
        <f aca="false">IFERROR(ABS(P6957)/O6957*100,0)</f>
        <v>0</v>
      </c>
      <c r="R6957" s="41" t="n">
        <v>11472258</v>
      </c>
      <c r="S6957" s="41" t="n">
        <v>11472300</v>
      </c>
      <c r="T6957" s="41" t="n">
        <f aca="false">R6957-S6957</f>
        <v>-42</v>
      </c>
      <c r="U6957" s="40" t="n">
        <f aca="false">IFERROR(ABS(T6957)/S6957*100,0)</f>
        <v>0.000366099212886692</v>
      </c>
    </row>
    <row r="6958" customFormat="false" ht="15" hidden="false" customHeight="false" outlineLevel="0" collapsed="false">
      <c r="A6958" s="38" t="n">
        <v>45818</v>
      </c>
      <c r="B6958" s="39" t="n">
        <v>211.61</v>
      </c>
      <c r="C6958" s="39" t="n">
        <v>211.6100006</v>
      </c>
      <c r="D6958" s="39" t="n">
        <f aca="false">B6958-C6958</f>
        <v>-5.99999992800804E-007</v>
      </c>
      <c r="E6958" s="40" t="n">
        <f aca="false">IFERROR(ABS(D6958)/C6958*100,0)</f>
        <v>2.83540471196806E-007</v>
      </c>
      <c r="F6958" s="39" t="n">
        <v>213.23</v>
      </c>
      <c r="G6958" s="39" t="n">
        <v>213.2299957</v>
      </c>
      <c r="H6958" s="39" t="n">
        <f aca="false">F6958-G6958</f>
        <v>4.30000000051223E-006</v>
      </c>
      <c r="I6958" s="40" t="n">
        <f aca="false">IFERROR(ABS(H6958)/G6958*100,0)</f>
        <v>2.01660183239981E-006</v>
      </c>
      <c r="J6958" s="39" t="n">
        <v>209.96</v>
      </c>
      <c r="K6958" s="39" t="n">
        <v>209.9600067</v>
      </c>
      <c r="L6958" s="39" t="n">
        <f aca="false">J6958-K6958</f>
        <v>-6.70000000013715E-006</v>
      </c>
      <c r="M6958" s="40" t="n">
        <f aca="false">IFERROR(ABS(L6958)/K6958*100,0)</f>
        <v>3.1910839142382E-006</v>
      </c>
      <c r="N6958" s="39" t="n">
        <v>212.46</v>
      </c>
      <c r="O6958" s="39" t="n">
        <v>212.4600067</v>
      </c>
      <c r="P6958" s="39" t="n">
        <f aca="false">N6958-O6958</f>
        <v>-6.70000000013715E-006</v>
      </c>
      <c r="Q6958" s="40" t="n">
        <f aca="false">IFERROR(ABS(P6958)/O6958*100,0)</f>
        <v>3.15353468363472E-006</v>
      </c>
      <c r="R6958" s="41" t="n">
        <v>14513988</v>
      </c>
      <c r="S6958" s="41" t="n">
        <v>14514000</v>
      </c>
      <c r="T6958" s="41" t="n">
        <f aca="false">R6958-S6958</f>
        <v>-12</v>
      </c>
      <c r="U6958" s="40" t="n">
        <f aca="false">IFERROR(ABS(T6958)/S6958*100,0)</f>
        <v>8.26787928896238E-005</v>
      </c>
    </row>
    <row r="6959" customFormat="false" ht="15" hidden="false" customHeight="false" outlineLevel="0" collapsed="false">
      <c r="A6959" s="38" t="n">
        <v>45819</v>
      </c>
      <c r="B6959" s="39" t="n">
        <v>215</v>
      </c>
      <c r="C6959" s="39" t="n">
        <v>215</v>
      </c>
      <c r="D6959" s="39" t="n">
        <f aca="false">B6959-C6959</f>
        <v>0</v>
      </c>
      <c r="E6959" s="40" t="n">
        <f aca="false">IFERROR(ABS(D6959)/C6959*100,0)</f>
        <v>0</v>
      </c>
      <c r="F6959" s="39" t="n">
        <v>217.43</v>
      </c>
      <c r="G6959" s="39" t="n">
        <v>217.4299927</v>
      </c>
      <c r="H6959" s="39" t="n">
        <f aca="false">F6959-G6959</f>
        <v>7.29999999293796E-006</v>
      </c>
      <c r="I6959" s="40" t="n">
        <f aca="false">IFERROR(ABS(H6959)/G6959*100,0)</f>
        <v>3.35740249184949E-006</v>
      </c>
      <c r="J6959" s="39" t="n">
        <v>212.95</v>
      </c>
      <c r="K6959" s="39" t="n">
        <v>212.9499969</v>
      </c>
      <c r="L6959" s="39" t="n">
        <f aca="false">J6959-K6959</f>
        <v>3.09999998648891E-006</v>
      </c>
      <c r="M6959" s="40" t="n">
        <f aca="false">IFERROR(ABS(L6959)/K6959*100,0)</f>
        <v>1.45574079906874E-006</v>
      </c>
      <c r="N6959" s="39" t="n">
        <v>214.1</v>
      </c>
      <c r="O6959" s="39" t="n">
        <v>214.1000061</v>
      </c>
      <c r="P6959" s="39" t="n">
        <f aca="false">N6959-O6959</f>
        <v>-6.10000000733635E-006</v>
      </c>
      <c r="Q6959" s="40" t="n">
        <f aca="false">IFERROR(ABS(P6959)/O6959*100,0)</f>
        <v>2.84913584004627E-006</v>
      </c>
      <c r="R6959" s="41" t="n">
        <v>13326440</v>
      </c>
      <c r="S6959" s="41" t="n">
        <v>13326400</v>
      </c>
      <c r="T6959" s="41" t="n">
        <f aca="false">R6959-S6959</f>
        <v>40</v>
      </c>
      <c r="U6959" s="40" t="n">
        <f aca="false">IFERROR(ABS(T6959)/S6959*100,0)</f>
        <v>0.000300156081162204</v>
      </c>
    </row>
    <row r="6960" customFormat="false" ht="15" hidden="false" customHeight="false" outlineLevel="0" collapsed="false">
      <c r="A6960" s="38" t="n">
        <v>45820</v>
      </c>
      <c r="B6960" s="39" t="n">
        <v>212.92</v>
      </c>
      <c r="C6960" s="39" t="n">
        <v>212.9199982</v>
      </c>
      <c r="D6960" s="39" t="n">
        <f aca="false">B6960-C6960</f>
        <v>1.79999997840241E-006</v>
      </c>
      <c r="E6960" s="40" t="n">
        <f aca="false">IFERROR(ABS(D6960)/C6960*100,0)</f>
        <v>8.45387936135353E-007</v>
      </c>
      <c r="F6960" s="39" t="n">
        <v>215.88</v>
      </c>
      <c r="G6960" s="39" t="n">
        <v>215.8800049</v>
      </c>
      <c r="H6960" s="39" t="n">
        <f aca="false">F6960-G6960</f>
        <v>-4.89999999331303E-006</v>
      </c>
      <c r="I6960" s="40" t="n">
        <f aca="false">IFERROR(ABS(H6960)/G6960*100,0)</f>
        <v>2.26977945251706E-006</v>
      </c>
      <c r="J6960" s="39" t="n">
        <v>211.91</v>
      </c>
      <c r="K6960" s="39" t="n">
        <v>211.9100037</v>
      </c>
      <c r="L6960" s="39" t="n">
        <f aca="false">J6960-K6960</f>
        <v>-3.70000000771142E-006</v>
      </c>
      <c r="M6960" s="40" t="n">
        <f aca="false">IFERROR(ABS(L6960)/K6960*100,0)</f>
        <v>1.7460242287332E-006</v>
      </c>
      <c r="N6960" s="39" t="n">
        <v>215.43</v>
      </c>
      <c r="O6960" s="39" t="n">
        <v>215.4299927</v>
      </c>
      <c r="P6960" s="39" t="n">
        <f aca="false">N6960-O6960</f>
        <v>7.29999999293796E-006</v>
      </c>
      <c r="Q6960" s="40" t="n">
        <f aca="false">IFERROR(ABS(P6960)/O6960*100,0)</f>
        <v>3.38857180536773E-006</v>
      </c>
      <c r="R6960" s="41" t="n">
        <v>9796134</v>
      </c>
      <c r="S6960" s="41" t="n">
        <v>9796100</v>
      </c>
      <c r="T6960" s="41" t="n">
        <f aca="false">R6960-S6960</f>
        <v>34</v>
      </c>
      <c r="U6960" s="40" t="n">
        <f aca="false">IFERROR(ABS(T6960)/S6960*100,0)</f>
        <v>0.000347076897949184</v>
      </c>
    </row>
    <row r="6961" customFormat="false" ht="15" hidden="false" customHeight="false" outlineLevel="0" collapsed="false">
      <c r="A6961" s="38" t="n">
        <v>45821</v>
      </c>
      <c r="B6961" s="39" t="n">
        <v>210.11</v>
      </c>
      <c r="C6961" s="39" t="n">
        <v>210.1100006</v>
      </c>
      <c r="D6961" s="39" t="n">
        <f aca="false">B6961-C6961</f>
        <v>-5.99999992800804E-007</v>
      </c>
      <c r="E6961" s="40" t="n">
        <f aca="false">IFERROR(ABS(D6961)/C6961*100,0)</f>
        <v>2.85564699960695E-007</v>
      </c>
      <c r="F6961" s="39" t="n">
        <v>213.26</v>
      </c>
      <c r="G6961" s="39" t="n">
        <v>213.2599945</v>
      </c>
      <c r="H6961" s="39" t="n">
        <f aca="false">F6961-G6961</f>
        <v>5.49999998611384E-006</v>
      </c>
      <c r="I6961" s="40" t="n">
        <f aca="false">IFERROR(ABS(H6961)/G6961*100,0)</f>
        <v>2.57901159521686E-006</v>
      </c>
      <c r="J6961" s="39" t="n">
        <v>209.4</v>
      </c>
      <c r="K6961" s="39" t="n">
        <v>209.3999939</v>
      </c>
      <c r="L6961" s="39" t="n">
        <f aca="false">J6961-K6961</f>
        <v>6.10000000733635E-006</v>
      </c>
      <c r="M6961" s="40" t="n">
        <f aca="false">IFERROR(ABS(L6961)/K6961*100,0)</f>
        <v>2.9130850931397E-006</v>
      </c>
      <c r="N6961" s="39" t="n">
        <v>211.1</v>
      </c>
      <c r="O6961" s="39" t="n">
        <v>211.1000061</v>
      </c>
      <c r="P6961" s="39" t="n">
        <f aca="false">N6961-O6961</f>
        <v>-6.10000000733635E-006</v>
      </c>
      <c r="Q6961" s="40" t="n">
        <f aca="false">IFERROR(ABS(P6961)/O6961*100,0)</f>
        <v>2.88962568975328E-006</v>
      </c>
      <c r="R6961" s="41" t="n">
        <v>10152533</v>
      </c>
      <c r="S6961" s="41" t="n">
        <v>10152500</v>
      </c>
      <c r="T6961" s="41" t="n">
        <f aca="false">R6961-S6961</f>
        <v>33</v>
      </c>
      <c r="U6961" s="40" t="n">
        <f aca="false">IFERROR(ABS(T6961)/S6961*100,0)</f>
        <v>0.000325043092834277</v>
      </c>
    </row>
    <row r="6962" customFormat="false" ht="15" hidden="false" customHeight="false" outlineLevel="0" collapsed="false">
      <c r="A6962" s="38" t="n">
        <v>45824</v>
      </c>
      <c r="B6962" s="39" t="n">
        <v>213</v>
      </c>
      <c r="C6962" s="39" t="n">
        <v>213</v>
      </c>
      <c r="D6962" s="39" t="n">
        <f aca="false">B6962-C6962</f>
        <v>0</v>
      </c>
      <c r="E6962" s="40" t="n">
        <f aca="false">IFERROR(ABS(D6962)/C6962*100,0)</f>
        <v>0</v>
      </c>
      <c r="F6962" s="39" t="n">
        <v>217.6</v>
      </c>
      <c r="G6962" s="39" t="n">
        <v>217.6000061</v>
      </c>
      <c r="H6962" s="39" t="n">
        <f aca="false">F6962-G6962</f>
        <v>-6.10000000733635E-006</v>
      </c>
      <c r="I6962" s="40" t="n">
        <f aca="false">IFERROR(ABS(H6962)/G6962*100,0)</f>
        <v>2.80330874831549E-006</v>
      </c>
      <c r="J6962" s="39" t="n">
        <v>212.73</v>
      </c>
      <c r="K6962" s="39" t="n">
        <v>212.7299957</v>
      </c>
      <c r="L6962" s="39" t="n">
        <f aca="false">J6962-K6962</f>
        <v>4.30000000051223E-006</v>
      </c>
      <c r="M6962" s="40" t="n">
        <f aca="false">IFERROR(ABS(L6962)/K6962*100,0)</f>
        <v>2.02134164783055E-006</v>
      </c>
      <c r="N6962" s="39" t="n">
        <v>215.68</v>
      </c>
      <c r="O6962" s="39" t="n">
        <v>215.6799927</v>
      </c>
      <c r="P6962" s="39" t="n">
        <f aca="false">N6962-O6962</f>
        <v>7.29999999293796E-006</v>
      </c>
      <c r="Q6962" s="40" t="n">
        <f aca="false">IFERROR(ABS(P6962)/O6962*100,0)</f>
        <v>3.38464402819778E-006</v>
      </c>
      <c r="R6962" s="41" t="n">
        <v>10932869</v>
      </c>
      <c r="S6962" s="41" t="n">
        <v>10932900</v>
      </c>
      <c r="T6962" s="41" t="n">
        <f aca="false">R6962-S6962</f>
        <v>-31</v>
      </c>
      <c r="U6962" s="40" t="n">
        <f aca="false">IFERROR(ABS(T6962)/S6962*100,0)</f>
        <v>0.000283547823541787</v>
      </c>
    </row>
    <row r="6963" customFormat="false" ht="15" hidden="false" customHeight="false" outlineLevel="0" collapsed="false">
      <c r="A6963" s="38" t="n">
        <v>45825</v>
      </c>
      <c r="B6963" s="39" t="n">
        <v>213.89</v>
      </c>
      <c r="C6963" s="39" t="n">
        <v>213.8899994</v>
      </c>
      <c r="D6963" s="39" t="n">
        <f aca="false">B6963-C6963</f>
        <v>5.99999992800804E-007</v>
      </c>
      <c r="E6963" s="40" t="n">
        <f aca="false">IFERROR(ABS(D6963)/C6963*100,0)</f>
        <v>2.80518020704059E-007</v>
      </c>
      <c r="F6963" s="39" t="n">
        <v>215.94</v>
      </c>
      <c r="G6963" s="39" t="n">
        <v>215.9400024</v>
      </c>
      <c r="H6963" s="39" t="n">
        <f aca="false">F6963-G6963</f>
        <v>-2.39999999962492E-006</v>
      </c>
      <c r="I6963" s="40" t="n">
        <f aca="false">IFERROR(ABS(H6963)/G6963*100,0)</f>
        <v>1.11141982631789E-006</v>
      </c>
      <c r="J6963" s="39" t="n">
        <v>213.5</v>
      </c>
      <c r="K6963" s="39" t="n">
        <v>213.5</v>
      </c>
      <c r="L6963" s="39" t="n">
        <f aca="false">J6963-K6963</f>
        <v>0</v>
      </c>
      <c r="M6963" s="40" t="n">
        <f aca="false">IFERROR(ABS(L6963)/K6963*100,0)</f>
        <v>0</v>
      </c>
      <c r="N6963" s="39" t="n">
        <v>213.9</v>
      </c>
      <c r="O6963" s="39" t="n">
        <v>213.8999939</v>
      </c>
      <c r="P6963" s="39" t="n">
        <f aca="false">N6963-O6963</f>
        <v>6.10000000733635E-006</v>
      </c>
      <c r="Q6963" s="40" t="n">
        <f aca="false">IFERROR(ABS(P6963)/O6963*100,0)</f>
        <v>2.8517999912558E-006</v>
      </c>
      <c r="R6963" s="41" t="n">
        <v>8389651</v>
      </c>
      <c r="S6963" s="41" t="n">
        <v>8389700</v>
      </c>
      <c r="T6963" s="41" t="n">
        <f aca="false">R6963-S6963</f>
        <v>-49</v>
      </c>
      <c r="U6963" s="40" t="n">
        <f aca="false">IFERROR(ABS(T6963)/S6963*100,0)</f>
        <v>0.000584049489254681</v>
      </c>
    </row>
    <row r="6964" customFormat="false" ht="15" hidden="false" customHeight="false" outlineLevel="0" collapsed="false">
      <c r="A6964" s="38" t="n">
        <v>45826</v>
      </c>
      <c r="B6964" s="39" t="n">
        <v>214.7</v>
      </c>
      <c r="C6964" s="39" t="n">
        <v>214.6999969</v>
      </c>
      <c r="D6964" s="39" t="n">
        <f aca="false">B6964-C6964</f>
        <v>3.09999998648891E-006</v>
      </c>
      <c r="E6964" s="40" t="n">
        <f aca="false">IFERROR(ABS(D6964)/C6964*100,0)</f>
        <v>1.44387518921707E-006</v>
      </c>
      <c r="F6964" s="39" t="n">
        <v>215.17</v>
      </c>
      <c r="G6964" s="39" t="n">
        <v>215.1699982</v>
      </c>
      <c r="H6964" s="39" t="n">
        <f aca="false">F6964-G6964</f>
        <v>1.79999997840241E-006</v>
      </c>
      <c r="I6964" s="40" t="n">
        <f aca="false">IFERROR(ABS(H6964)/G6964*100,0)</f>
        <v>8.36547842849966E-007</v>
      </c>
      <c r="J6964" s="39" t="n">
        <v>212.89</v>
      </c>
      <c r="K6964" s="39" t="n">
        <v>212.8899994</v>
      </c>
      <c r="L6964" s="39" t="n">
        <f aca="false">J6964-K6964</f>
        <v>5.99999992800804E-007</v>
      </c>
      <c r="M6964" s="40" t="n">
        <f aca="false">IFERROR(ABS(L6964)/K6964*100,0)</f>
        <v>2.81835687205514E-007</v>
      </c>
      <c r="N6964" s="39" t="n">
        <v>213.5</v>
      </c>
      <c r="O6964" s="39" t="n">
        <v>213.5</v>
      </c>
      <c r="P6964" s="39" t="n">
        <f aca="false">N6964-O6964</f>
        <v>0</v>
      </c>
      <c r="Q6964" s="40" t="n">
        <f aca="false">IFERROR(ABS(P6964)/O6964*100,0)</f>
        <v>0</v>
      </c>
      <c r="R6964" s="41" t="n">
        <v>6931992</v>
      </c>
      <c r="S6964" s="41" t="n">
        <v>6932000</v>
      </c>
      <c r="T6964" s="41" t="n">
        <f aca="false">R6964-S6964</f>
        <v>-8</v>
      </c>
      <c r="U6964" s="40" t="n">
        <f aca="false">IFERROR(ABS(T6964)/S6964*100,0)</f>
        <v>0.000115406809001731</v>
      </c>
    </row>
    <row r="6965" customFormat="false" ht="15" hidden="false" customHeight="false" outlineLevel="0" collapsed="false">
      <c r="A6965" s="38" t="n">
        <v>45828</v>
      </c>
      <c r="B6965" s="39" t="n">
        <v>215.2</v>
      </c>
      <c r="C6965" s="39" t="n">
        <v>215.1999969</v>
      </c>
      <c r="D6965" s="39" t="n">
        <f aca="false">B6965-C6965</f>
        <v>3.09999998648891E-006</v>
      </c>
      <c r="E6965" s="40" t="n">
        <f aca="false">IFERROR(ABS(D6965)/C6965*100,0)</f>
        <v>1.44052046056926E-006</v>
      </c>
      <c r="F6965" s="39" t="n">
        <v>215.5</v>
      </c>
      <c r="G6965" s="39" t="n">
        <v>215.5</v>
      </c>
      <c r="H6965" s="39" t="n">
        <f aca="false">F6965-G6965</f>
        <v>0</v>
      </c>
      <c r="I6965" s="40" t="n">
        <f aca="false">IFERROR(ABS(H6965)/G6965*100,0)</f>
        <v>0</v>
      </c>
      <c r="J6965" s="39" t="n">
        <v>208.15</v>
      </c>
      <c r="K6965" s="39" t="n">
        <v>208.1499939</v>
      </c>
      <c r="L6965" s="39" t="n">
        <f aca="false">J6965-K6965</f>
        <v>6.10000000733635E-006</v>
      </c>
      <c r="M6965" s="40" t="n">
        <f aca="false">IFERROR(ABS(L6965)/K6965*100,0)</f>
        <v>2.93057899884779E-006</v>
      </c>
      <c r="N6965" s="39" t="n">
        <v>209.51</v>
      </c>
      <c r="O6965" s="39" t="n">
        <v>209.5099945</v>
      </c>
      <c r="P6965" s="39" t="n">
        <f aca="false">N6965-O6965</f>
        <v>5.49999998611384E-006</v>
      </c>
      <c r="Q6965" s="40" t="n">
        <f aca="false">IFERROR(ABS(P6965)/O6965*100,0)</f>
        <v>2.62517308505482E-006</v>
      </c>
      <c r="R6965" s="41" t="n">
        <v>16992048</v>
      </c>
      <c r="S6965" s="41" t="n">
        <v>16992000</v>
      </c>
      <c r="T6965" s="41" t="n">
        <f aca="false">R6965-S6965</f>
        <v>48</v>
      </c>
      <c r="U6965" s="40" t="n">
        <f aca="false">IFERROR(ABS(T6965)/S6965*100,0)</f>
        <v>0.000282485875706215</v>
      </c>
    </row>
    <row r="6966" customFormat="false" ht="15" hidden="false" customHeight="false" outlineLevel="0" collapsed="false">
      <c r="A6966" s="38" t="n">
        <v>45831</v>
      </c>
      <c r="B6966" s="39" t="n">
        <v>206.63</v>
      </c>
      <c r="C6966" s="39" t="n">
        <v>206.6300049</v>
      </c>
      <c r="D6966" s="39" t="n">
        <f aca="false">B6966-C6966</f>
        <v>-4.89999999331303E-006</v>
      </c>
      <c r="E6966" s="40" t="n">
        <f aca="false">IFERROR(ABS(D6966)/C6966*100,0)</f>
        <v>2.37138841267725E-006</v>
      </c>
      <c r="F6966" s="39" t="n">
        <v>210.59</v>
      </c>
      <c r="G6966" s="39" t="n">
        <v>210.5899963</v>
      </c>
      <c r="H6966" s="39" t="n">
        <f aca="false">F6966-G6966</f>
        <v>3.70000000771142E-006</v>
      </c>
      <c r="I6966" s="40" t="n">
        <f aca="false">IFERROR(ABS(H6966)/G6966*100,0)</f>
        <v>1.7569685515548E-006</v>
      </c>
      <c r="J6966" s="39" t="n">
        <v>206.2</v>
      </c>
      <c r="K6966" s="39" t="n">
        <v>206.1999969</v>
      </c>
      <c r="L6966" s="39" t="n">
        <f aca="false">J6966-K6966</f>
        <v>3.09999998648891E-006</v>
      </c>
      <c r="M6966" s="40" t="n">
        <f aca="false">IFERROR(ABS(L6966)/K6966*100,0)</f>
        <v>1.50339477841617E-006</v>
      </c>
      <c r="N6966" s="39" t="n">
        <v>210.32</v>
      </c>
      <c r="O6966" s="39" t="n">
        <v>210.3200073</v>
      </c>
      <c r="P6966" s="39" t="n">
        <f aca="false">N6966-O6966</f>
        <v>-7.29999999293796E-006</v>
      </c>
      <c r="Q6966" s="40" t="n">
        <f aca="false">IFERROR(ABS(P6966)/O6966*100,0)</f>
        <v>3.47090135962446E-006</v>
      </c>
      <c r="R6966" s="41" t="n">
        <v>7535531</v>
      </c>
      <c r="S6966" s="41" t="n">
        <v>7535500</v>
      </c>
      <c r="T6966" s="41" t="n">
        <f aca="false">R6966-S6966</f>
        <v>31</v>
      </c>
      <c r="U6966" s="40" t="n">
        <f aca="false">IFERROR(ABS(T6966)/S6966*100,0)</f>
        <v>0.000411386105766041</v>
      </c>
    </row>
    <row r="6967" customFormat="false" ht="15" hidden="false" customHeight="false" outlineLevel="0" collapsed="false">
      <c r="A6967" s="38" t="n">
        <v>45832</v>
      </c>
      <c r="B6967" s="39" t="n">
        <v>214.39</v>
      </c>
      <c r="C6967" s="39" t="n">
        <v>214.3899994</v>
      </c>
      <c r="D6967" s="39" t="n">
        <f aca="false">B6967-C6967</f>
        <v>5.99999992800804E-007</v>
      </c>
      <c r="E6967" s="40" t="n">
        <f aca="false">IFERROR(ABS(D6967)/C6967*100,0)</f>
        <v>2.79863797042766E-007</v>
      </c>
      <c r="F6967" s="39" t="n">
        <v>220.37</v>
      </c>
      <c r="G6967" s="39" t="n">
        <v>220.3699951</v>
      </c>
      <c r="H6967" s="39" t="n">
        <f aca="false">F6967-G6967</f>
        <v>4.89999999331303E-006</v>
      </c>
      <c r="I6967" s="40" t="n">
        <f aca="false">IFERROR(ABS(H6967)/G6967*100,0)</f>
        <v>2.22353319520178E-006</v>
      </c>
      <c r="J6967" s="39" t="n">
        <v>213.88</v>
      </c>
      <c r="K6967" s="39" t="n">
        <v>213.8800049</v>
      </c>
      <c r="L6967" s="39" t="n">
        <f aca="false">J6967-K6967</f>
        <v>-4.89999999331303E-006</v>
      </c>
      <c r="M6967" s="40" t="n">
        <f aca="false">IFERROR(ABS(L6967)/K6967*100,0)</f>
        <v>2.29100424586395E-006</v>
      </c>
      <c r="N6967" s="39" t="n">
        <v>220.09</v>
      </c>
      <c r="O6967" s="39" t="n">
        <v>220.0899963</v>
      </c>
      <c r="P6967" s="39" t="n">
        <f aca="false">N6967-O6967</f>
        <v>3.70000000771142E-006</v>
      </c>
      <c r="Q6967" s="40" t="n">
        <f aca="false">IFERROR(ABS(P6967)/O6967*100,0)</f>
        <v>1.68113047840122E-006</v>
      </c>
      <c r="R6967" s="41" t="n">
        <v>14814705</v>
      </c>
      <c r="S6967" s="41" t="n">
        <v>14814700</v>
      </c>
      <c r="T6967" s="41" t="n">
        <f aca="false">R6967-S6967</f>
        <v>5</v>
      </c>
      <c r="U6967" s="40" t="n">
        <f aca="false">IFERROR(ABS(T6967)/S6967*100,0)</f>
        <v>3.37502615645271E-005</v>
      </c>
    </row>
    <row r="6968" customFormat="false" ht="15" hidden="false" customHeight="false" outlineLevel="0" collapsed="false">
      <c r="A6968" s="38" t="n">
        <v>45833</v>
      </c>
      <c r="B6968" s="39" t="n">
        <v>220.8</v>
      </c>
      <c r="C6968" s="39" t="n">
        <v>220.8000031</v>
      </c>
      <c r="D6968" s="39" t="n">
        <f aca="false">B6968-C6968</f>
        <v>-3.09999998648891E-006</v>
      </c>
      <c r="E6968" s="40" t="n">
        <f aca="false">IFERROR(ABS(D6968)/C6968*100,0)</f>
        <v>1.40398548141547E-006</v>
      </c>
      <c r="F6968" s="39" t="n">
        <v>223.5</v>
      </c>
      <c r="G6968" s="39" t="n">
        <v>223.5</v>
      </c>
      <c r="H6968" s="39" t="n">
        <f aca="false">F6968-G6968</f>
        <v>0</v>
      </c>
      <c r="I6968" s="40" t="n">
        <f aca="false">IFERROR(ABS(H6968)/G6968*100,0)</f>
        <v>0</v>
      </c>
      <c r="J6968" s="39" t="n">
        <v>220.8</v>
      </c>
      <c r="K6968" s="39" t="n">
        <v>220.8000031</v>
      </c>
      <c r="L6968" s="39" t="n">
        <f aca="false">J6968-K6968</f>
        <v>-3.09999998648891E-006</v>
      </c>
      <c r="M6968" s="40" t="n">
        <f aca="false">IFERROR(ABS(L6968)/K6968*100,0)</f>
        <v>1.40398548141547E-006</v>
      </c>
      <c r="N6968" s="39" t="n">
        <v>222.74</v>
      </c>
      <c r="O6968" s="39" t="n">
        <v>222.7400055</v>
      </c>
      <c r="P6968" s="39" t="n">
        <f aca="false">N6968-O6968</f>
        <v>-5.49999998611384E-006</v>
      </c>
      <c r="Q6968" s="40" t="n">
        <f aca="false">IFERROR(ABS(P6968)/O6968*100,0)</f>
        <v>2.46924658808713E-006</v>
      </c>
      <c r="R6968" s="41" t="n">
        <v>9168374</v>
      </c>
      <c r="S6968" s="41" t="n">
        <v>9168400</v>
      </c>
      <c r="T6968" s="41" t="n">
        <f aca="false">R6968-S6968</f>
        <v>-26</v>
      </c>
      <c r="U6968" s="40" t="n">
        <f aca="false">IFERROR(ABS(T6968)/S6968*100,0)</f>
        <v>0.000283582740718119</v>
      </c>
    </row>
    <row r="6969" customFormat="false" ht="15" hidden="false" customHeight="false" outlineLevel="0" collapsed="false">
      <c r="A6969" s="38" t="n">
        <v>45834</v>
      </c>
      <c r="B6969" s="39" t="n">
        <v>224.98</v>
      </c>
      <c r="C6969" s="39" t="n">
        <v>224.9799957</v>
      </c>
      <c r="D6969" s="39" t="n">
        <f aca="false">B6969-C6969</f>
        <v>4.30000000051223E-006</v>
      </c>
      <c r="E6969" s="40" t="n">
        <f aca="false">IFERROR(ABS(D6969)/C6969*100,0)</f>
        <v>1.91128103951343E-006</v>
      </c>
      <c r="F6969" s="39" t="n">
        <v>225.22</v>
      </c>
      <c r="G6969" s="39" t="n">
        <v>225.2200012</v>
      </c>
      <c r="H6969" s="39" t="n">
        <f aca="false">F6969-G6969</f>
        <v>-1.20000001402332E-006</v>
      </c>
      <c r="I6969" s="40" t="n">
        <f aca="false">IFERROR(ABS(H6969)/G6969*100,0)</f>
        <v>5.32812364634388E-007</v>
      </c>
      <c r="J6969" s="39" t="n">
        <v>222.7</v>
      </c>
      <c r="K6969" s="39" t="n">
        <v>222.6999969</v>
      </c>
      <c r="L6969" s="39" t="n">
        <f aca="false">J6969-K6969</f>
        <v>3.09999998648891E-006</v>
      </c>
      <c r="M6969" s="40" t="n">
        <f aca="false">IFERROR(ABS(L6969)/K6969*100,0)</f>
        <v>1.3920071978631E-006</v>
      </c>
      <c r="N6969" s="39" t="n">
        <v>224.01</v>
      </c>
      <c r="O6969" s="39" t="n">
        <v>224.0099945</v>
      </c>
      <c r="P6969" s="39" t="n">
        <f aca="false">N6969-O6969</f>
        <v>5.49999998611384E-006</v>
      </c>
      <c r="Q6969" s="40" t="n">
        <f aca="false">IFERROR(ABS(P6969)/O6969*100,0)</f>
        <v>2.45524758767575E-006</v>
      </c>
      <c r="R6969" s="41" t="n">
        <v>7982208</v>
      </c>
      <c r="S6969" s="41" t="n">
        <v>7982200</v>
      </c>
      <c r="T6969" s="41" t="n">
        <f aca="false">R6969-S6969</f>
        <v>8</v>
      </c>
      <c r="U6969" s="40" t="n">
        <f aca="false">IFERROR(ABS(T6969)/S6969*100,0)</f>
        <v>0.00010022299616647</v>
      </c>
    </row>
    <row r="6970" customFormat="false" ht="15" hidden="false" customHeight="false" outlineLevel="0" collapsed="false">
      <c r="A6970" s="38" t="n">
        <v>45835</v>
      </c>
      <c r="B6970" s="39" t="n">
        <v>224.3</v>
      </c>
      <c r="C6970" s="39" t="n">
        <v>224.3000031</v>
      </c>
      <c r="D6970" s="39" t="n">
        <f aca="false">B6970-C6970</f>
        <v>-3.09999998648891E-006</v>
      </c>
      <c r="E6970" s="40" t="n">
        <f aca="false">IFERROR(ABS(D6970)/C6970*100,0)</f>
        <v>1.38207754955172E-006</v>
      </c>
      <c r="F6970" s="39" t="n">
        <v>228.88</v>
      </c>
      <c r="G6970" s="39" t="n">
        <v>228.8800049</v>
      </c>
      <c r="H6970" s="39" t="n">
        <f aca="false">F6970-G6970</f>
        <v>-4.89999999331303E-006</v>
      </c>
      <c r="I6970" s="40" t="n">
        <f aca="false">IFERROR(ABS(H6970)/G6970*100,0)</f>
        <v>2.14085979046265E-006</v>
      </c>
      <c r="J6970" s="39" t="n">
        <v>224.03</v>
      </c>
      <c r="K6970" s="39" t="n">
        <v>224.0299988</v>
      </c>
      <c r="L6970" s="39" t="n">
        <f aca="false">J6970-K6970</f>
        <v>1.20000001402332E-006</v>
      </c>
      <c r="M6970" s="40" t="n">
        <f aca="false">IFERROR(ABS(L6970)/K6970*100,0)</f>
        <v>5.35642557001753E-007</v>
      </c>
      <c r="N6970" s="39" t="n">
        <v>228.57</v>
      </c>
      <c r="O6970" s="39" t="n">
        <v>228.5700073</v>
      </c>
      <c r="P6970" s="39" t="n">
        <f aca="false">N6970-O6970</f>
        <v>-7.29999999293796E-006</v>
      </c>
      <c r="Q6970" s="40" t="n">
        <f aca="false">IFERROR(ABS(P6970)/O6970*100,0)</f>
        <v>3.19376985597093E-006</v>
      </c>
      <c r="R6970" s="41" t="n">
        <v>13132971</v>
      </c>
      <c r="S6970" s="41" t="n">
        <v>13133000</v>
      </c>
      <c r="T6970" s="41" t="n">
        <f aca="false">R6970-S6970</f>
        <v>-29</v>
      </c>
      <c r="U6970" s="40" t="n">
        <f aca="false">IFERROR(ABS(T6970)/S6970*100,0)</f>
        <v>0.000220817787253484</v>
      </c>
    </row>
    <row r="6971" customFormat="false" ht="15" hidden="false" customHeight="false" outlineLevel="0" collapsed="false">
      <c r="A6971" s="38" t="n">
        <v>45838</v>
      </c>
      <c r="B6971" s="39" t="n">
        <v>227.44</v>
      </c>
      <c r="C6971" s="39" t="n">
        <v>227.4400024</v>
      </c>
      <c r="D6971" s="39" t="n">
        <f aca="false">B6971-C6971</f>
        <v>-2.39999999962492E-006</v>
      </c>
      <c r="E6971" s="40" t="n">
        <f aca="false">IFERROR(ABS(D6971)/C6971*100,0)</f>
        <v>1.0552233443104E-006</v>
      </c>
      <c r="F6971" s="39" t="n">
        <v>228.15</v>
      </c>
      <c r="G6971" s="39" t="n">
        <v>228.1499939</v>
      </c>
      <c r="H6971" s="39" t="n">
        <f aca="false">F6971-G6971</f>
        <v>6.10000000733635E-006</v>
      </c>
      <c r="I6971" s="40" t="n">
        <f aca="false">IFERROR(ABS(H6971)/G6971*100,0)</f>
        <v>2.67367967145773E-006</v>
      </c>
      <c r="J6971" s="39" t="n">
        <v>224.8</v>
      </c>
      <c r="K6971" s="39" t="n">
        <v>224.8000031</v>
      </c>
      <c r="L6971" s="39" t="n">
        <f aca="false">J6971-K6971</f>
        <v>-3.09999998648891E-006</v>
      </c>
      <c r="M6971" s="40" t="n">
        <f aca="false">IFERROR(ABS(L6971)/K6971*100,0)</f>
        <v>1.37900353369208E-006</v>
      </c>
      <c r="N6971" s="39" t="n">
        <v>226.49</v>
      </c>
      <c r="O6971" s="39" t="n">
        <v>226.4900055</v>
      </c>
      <c r="P6971" s="39" t="n">
        <f aca="false">N6971-O6971</f>
        <v>-5.49999998611384E-006</v>
      </c>
      <c r="Q6971" s="40" t="n">
        <f aca="false">IFERROR(ABS(P6971)/O6971*100,0)</f>
        <v>2.42836321804665E-006</v>
      </c>
      <c r="R6971" s="41" t="n">
        <v>9279803</v>
      </c>
      <c r="S6971" s="41" t="n">
        <v>9279800</v>
      </c>
      <c r="T6971" s="41" t="n">
        <f aca="false">R6971-S6971</f>
        <v>3</v>
      </c>
      <c r="U6971" s="40" t="n">
        <f aca="false">IFERROR(ABS(T6971)/S6971*100,0)</f>
        <v>3.23282829371323E-005</v>
      </c>
    </row>
    <row r="6972" customFormat="false" ht="15" hidden="false" customHeight="false" outlineLevel="0" collapsed="false">
      <c r="A6972" s="38" t="n">
        <v>45839</v>
      </c>
      <c r="B6972" s="39" t="n">
        <v>227.43</v>
      </c>
      <c r="C6972" s="39" t="n">
        <v>227.4299927</v>
      </c>
      <c r="D6972" s="39" t="n">
        <f aca="false">B6972-C6972</f>
        <v>7.29999999293796E-006</v>
      </c>
      <c r="E6972" s="40" t="n">
        <f aca="false">IFERROR(ABS(D6972)/C6972*100,0)</f>
        <v>3.20977893296919E-006</v>
      </c>
      <c r="F6972" s="39" t="n">
        <v>228.6</v>
      </c>
      <c r="G6972" s="39" t="n">
        <v>228.6000061</v>
      </c>
      <c r="H6972" s="39" t="n">
        <f aca="false">F6972-G6972</f>
        <v>-6.10000000733635E-006</v>
      </c>
      <c r="I6972" s="40" t="n">
        <f aca="false">IFERROR(ABS(H6972)/G6972*100,0)</f>
        <v>2.6684163799488E-006</v>
      </c>
      <c r="J6972" s="39" t="n">
        <v>221.18</v>
      </c>
      <c r="K6972" s="39" t="n">
        <v>221.1799927</v>
      </c>
      <c r="L6972" s="39" t="n">
        <f aca="false">J6972-K6972</f>
        <v>7.29999999293796E-006</v>
      </c>
      <c r="M6972" s="40" t="n">
        <f aca="false">IFERROR(ABS(L6972)/K6972*100,0)</f>
        <v>3.30047935341032E-006</v>
      </c>
      <c r="N6972" s="39" t="n">
        <v>224.68</v>
      </c>
      <c r="O6972" s="39" t="n">
        <v>224.6799927</v>
      </c>
      <c r="P6972" s="39" t="n">
        <f aca="false">N6972-O6972</f>
        <v>7.29999999293796E-006</v>
      </c>
      <c r="Q6972" s="40" t="n">
        <f aca="false">IFERROR(ABS(P6972)/O6972*100,0)</f>
        <v>3.2490654397898E-006</v>
      </c>
      <c r="R6972" s="41" t="n">
        <v>9990210</v>
      </c>
      <c r="S6972" s="41" t="n">
        <v>9990200</v>
      </c>
      <c r="T6972" s="41" t="n">
        <f aca="false">R6972-S6972</f>
        <v>10</v>
      </c>
      <c r="U6972" s="40" t="n">
        <f aca="false">IFERROR(ABS(T6972)/S6972*100,0)</f>
        <v>0.000100098096134212</v>
      </c>
    </row>
    <row r="6973" customFormat="false" ht="15" hidden="false" customHeight="false" outlineLevel="0" collapsed="false">
      <c r="A6973" s="38" t="n">
        <v>45840</v>
      </c>
      <c r="B6973" s="39" t="n">
        <v>224.48</v>
      </c>
      <c r="C6973" s="39" t="n">
        <v>224.4799957</v>
      </c>
      <c r="D6973" s="39" t="n">
        <f aca="false">B6973-C6973</f>
        <v>4.30000000051223E-006</v>
      </c>
      <c r="E6973" s="40" t="n">
        <f aca="false">IFERROR(ABS(D6973)/C6973*100,0)</f>
        <v>1.91553816949411E-006</v>
      </c>
      <c r="F6973" s="39" t="n">
        <v>233.82</v>
      </c>
      <c r="G6973" s="39" t="n">
        <v>233.8200073</v>
      </c>
      <c r="H6973" s="39" t="n">
        <f aca="false">F6973-G6973</f>
        <v>-7.29999999293796E-006</v>
      </c>
      <c r="I6973" s="40" t="n">
        <f aca="false">IFERROR(ABS(H6973)/G6973*100,0)</f>
        <v>3.12205960355299E-006</v>
      </c>
      <c r="J6973" s="39" t="n">
        <v>224</v>
      </c>
      <c r="K6973" s="39" t="n">
        <v>224</v>
      </c>
      <c r="L6973" s="39" t="n">
        <f aca="false">J6973-K6973</f>
        <v>0</v>
      </c>
      <c r="M6973" s="40" t="n">
        <f aca="false">IFERROR(ABS(L6973)/K6973*100,0)</f>
        <v>0</v>
      </c>
      <c r="N6973" s="39" t="n">
        <v>233.6</v>
      </c>
      <c r="O6973" s="39" t="n">
        <v>233.6000061</v>
      </c>
      <c r="P6973" s="39" t="n">
        <f aca="false">N6973-O6973</f>
        <v>-6.10000000733635E-006</v>
      </c>
      <c r="Q6973" s="40" t="n">
        <f aca="false">IFERROR(ABS(P6973)/O6973*100,0)</f>
        <v>2.61130130481463E-006</v>
      </c>
      <c r="R6973" s="41" t="n">
        <v>12012459</v>
      </c>
      <c r="S6973" s="41" t="n">
        <v>12012500</v>
      </c>
      <c r="T6973" s="41" t="n">
        <f aca="false">R6973-S6973</f>
        <v>-41</v>
      </c>
      <c r="U6973" s="40" t="n">
        <f aca="false">IFERROR(ABS(T6973)/S6973*100,0)</f>
        <v>0.000341311134235172</v>
      </c>
    </row>
    <row r="6974" customFormat="false" ht="15" hidden="false" customHeight="false" outlineLevel="0" collapsed="false">
      <c r="A6974" s="38" t="n">
        <v>45841</v>
      </c>
      <c r="B6974" s="39" t="n">
        <v>233.87</v>
      </c>
      <c r="C6974" s="39" t="n">
        <v>233.8699951</v>
      </c>
      <c r="D6974" s="39" t="n">
        <f aca="false">B6974-C6974</f>
        <v>4.89999999331303E-006</v>
      </c>
      <c r="E6974" s="40" t="n">
        <f aca="false">IFERROR(ABS(D6974)/C6974*100,0)</f>
        <v>2.0951811245465E-006</v>
      </c>
      <c r="F6974" s="39" t="n">
        <v>237.58</v>
      </c>
      <c r="G6974" s="39" t="n">
        <v>237.5800018</v>
      </c>
      <c r="H6974" s="39" t="n">
        <f aca="false">F6974-G6974</f>
        <v>-1.79999997840241E-006</v>
      </c>
      <c r="I6974" s="40" t="n">
        <f aca="false">IFERROR(ABS(H6974)/G6974*100,0)</f>
        <v>7.57639517116298E-007</v>
      </c>
      <c r="J6974" s="39" t="n">
        <v>233.27</v>
      </c>
      <c r="K6974" s="39" t="n">
        <v>233.2700043</v>
      </c>
      <c r="L6974" s="39" t="n">
        <f aca="false">J6974-K6974</f>
        <v>-4.30000000051223E-006</v>
      </c>
      <c r="M6974" s="40" t="n">
        <f aca="false">IFERROR(ABS(L6974)/K6974*100,0)</f>
        <v>1.84335744898523E-006</v>
      </c>
      <c r="N6974" s="39" t="n">
        <v>234.8</v>
      </c>
      <c r="O6974" s="39" t="n">
        <v>234.8000031</v>
      </c>
      <c r="P6974" s="39" t="n">
        <f aca="false">N6974-O6974</f>
        <v>-3.09999998648891E-006</v>
      </c>
      <c r="Q6974" s="40" t="n">
        <f aca="false">IFERROR(ABS(P6974)/O6974*100,0)</f>
        <v>1.32027254921655E-006</v>
      </c>
      <c r="R6974" s="41" t="n">
        <v>7779584</v>
      </c>
      <c r="S6974" s="41" t="n">
        <v>7779600</v>
      </c>
      <c r="T6974" s="41" t="n">
        <f aca="false">R6974-S6974</f>
        <v>-16</v>
      </c>
      <c r="U6974" s="40" t="n">
        <f aca="false">IFERROR(ABS(T6974)/S6974*100,0)</f>
        <v>0.000205666101084889</v>
      </c>
    </row>
    <row r="6975" customFormat="false" ht="15" hidden="false" customHeight="false" outlineLevel="0" collapsed="false">
      <c r="A6975" s="38" t="n">
        <v>45845</v>
      </c>
      <c r="B6975" s="39" t="n">
        <v>231.63</v>
      </c>
      <c r="C6975" s="39" t="n">
        <v>231.6300049</v>
      </c>
      <c r="D6975" s="39" t="n">
        <f aca="false">B6975-C6975</f>
        <v>-4.89999999331303E-006</v>
      </c>
      <c r="E6975" s="40" t="n">
        <f aca="false">IFERROR(ABS(D6975)/C6975*100,0)</f>
        <v>2.11544268430529E-006</v>
      </c>
      <c r="F6975" s="39" t="n">
        <v>232.55</v>
      </c>
      <c r="G6975" s="39" t="n">
        <v>232.5500031</v>
      </c>
      <c r="H6975" s="39" t="n">
        <f aca="false">F6975-G6975</f>
        <v>-3.09999998648891E-006</v>
      </c>
      <c r="I6975" s="40" t="n">
        <f aca="false">IFERROR(ABS(H6975)/G6975*100,0)</f>
        <v>1.33304663305288E-006</v>
      </c>
      <c r="J6975" s="39" t="n">
        <v>227.44</v>
      </c>
      <c r="K6975" s="39" t="n">
        <v>227.4400024</v>
      </c>
      <c r="L6975" s="39" t="n">
        <f aca="false">J6975-K6975</f>
        <v>-2.39999999962492E-006</v>
      </c>
      <c r="M6975" s="40" t="n">
        <f aca="false">IFERROR(ABS(L6975)/K6975*100,0)</f>
        <v>1.0552233443104E-006</v>
      </c>
      <c r="N6975" s="39" t="n">
        <v>229.17</v>
      </c>
      <c r="O6975" s="39" t="n">
        <v>229.1699982</v>
      </c>
      <c r="P6975" s="39" t="n">
        <f aca="false">N6975-O6975</f>
        <v>1.79999997840241E-006</v>
      </c>
      <c r="Q6975" s="40" t="n">
        <f aca="false">IFERROR(ABS(P6975)/O6975*100,0)</f>
        <v>7.85443117572277E-007</v>
      </c>
      <c r="R6975" s="41" t="n">
        <v>13817520</v>
      </c>
      <c r="S6975" s="41" t="n">
        <v>13817500</v>
      </c>
      <c r="T6975" s="41" t="n">
        <f aca="false">R6975-S6975</f>
        <v>20</v>
      </c>
      <c r="U6975" s="40" t="n">
        <f aca="false">IFERROR(ABS(T6975)/S6975*100,0)</f>
        <v>0.000144743984078162</v>
      </c>
    </row>
    <row r="6976" customFormat="false" ht="15" hidden="false" customHeight="false" outlineLevel="0" collapsed="false">
      <c r="A6976" s="38" t="n">
        <v>45846</v>
      </c>
      <c r="B6976" s="39" t="n">
        <v>229.78</v>
      </c>
      <c r="C6976" s="39" t="n">
        <v>229.7799988</v>
      </c>
      <c r="D6976" s="39" t="n">
        <f aca="false">B6976-C6976</f>
        <v>1.20000001402332E-006</v>
      </c>
      <c r="E6976" s="40" t="n">
        <f aca="false">IFERROR(ABS(D6976)/C6976*100,0)</f>
        <v>5.22238671899287E-007</v>
      </c>
      <c r="F6976" s="39" t="n">
        <v>230.33</v>
      </c>
      <c r="G6976" s="39" t="n">
        <v>230.3300018</v>
      </c>
      <c r="H6976" s="39" t="n">
        <f aca="false">F6976-G6976</f>
        <v>-1.79999997840241E-006</v>
      </c>
      <c r="I6976" s="40" t="n">
        <f aca="false">IFERROR(ABS(H6976)/G6976*100,0)</f>
        <v>7.81487415593122E-007</v>
      </c>
      <c r="J6976" s="39" t="n">
        <v>227.54</v>
      </c>
      <c r="K6976" s="39" t="n">
        <v>227.5399933</v>
      </c>
      <c r="L6976" s="39" t="n">
        <f aca="false">J6976-K6976</f>
        <v>6.70000000013715E-006</v>
      </c>
      <c r="M6976" s="40" t="n">
        <f aca="false">IFERROR(ABS(L6976)/K6976*100,0)</f>
        <v>2.94453731098759E-006</v>
      </c>
      <c r="N6976" s="39" t="n">
        <v>227.86</v>
      </c>
      <c r="O6976" s="39" t="n">
        <v>227.8600006</v>
      </c>
      <c r="P6976" s="39" t="n">
        <f aca="false">N6976-O6976</f>
        <v>-5.99999992800804E-007</v>
      </c>
      <c r="Q6976" s="40" t="n">
        <f aca="false">IFERROR(ABS(P6976)/O6976*100,0)</f>
        <v>2.63319578346742E-007</v>
      </c>
      <c r="R6976" s="41" t="n">
        <v>8854432</v>
      </c>
      <c r="S6976" s="41" t="n">
        <v>8854400</v>
      </c>
      <c r="T6976" s="41" t="n">
        <f aca="false">R6976-S6976</f>
        <v>32</v>
      </c>
      <c r="U6976" s="40" t="n">
        <f aca="false">IFERROR(ABS(T6976)/S6976*100,0)</f>
        <v>0.000361402240693892</v>
      </c>
    </row>
    <row r="6977" customFormat="false" ht="15" hidden="false" customHeight="false" outlineLevel="0" collapsed="false">
      <c r="A6977" s="38" t="n">
        <v>45847</v>
      </c>
      <c r="B6977" s="39" t="n">
        <v>230.45</v>
      </c>
      <c r="C6977" s="39" t="n">
        <v>230.4499969</v>
      </c>
      <c r="D6977" s="39" t="n">
        <f aca="false">B6977-C6977</f>
        <v>3.09999998648891E-006</v>
      </c>
      <c r="E6977" s="40" t="n">
        <f aca="false">IFERROR(ABS(D6977)/C6977*100,0)</f>
        <v>1.34519419752221E-006</v>
      </c>
      <c r="F6977" s="39" t="n">
        <v>233.27</v>
      </c>
      <c r="G6977" s="39" t="n">
        <v>233.2700043</v>
      </c>
      <c r="H6977" s="39" t="n">
        <f aca="false">F6977-G6977</f>
        <v>-4.30000000051223E-006</v>
      </c>
      <c r="I6977" s="40" t="n">
        <f aca="false">IFERROR(ABS(H6977)/G6977*100,0)</f>
        <v>1.84335744898523E-006</v>
      </c>
      <c r="J6977" s="39" t="n">
        <v>230.24</v>
      </c>
      <c r="K6977" s="39" t="n">
        <v>230.2400055</v>
      </c>
      <c r="L6977" s="39" t="n">
        <f aca="false">J6977-K6977</f>
        <v>-5.49999998611384E-006</v>
      </c>
      <c r="M6977" s="40" t="n">
        <f aca="false">IFERROR(ABS(L6977)/K6977*100,0)</f>
        <v>2.38881161167877E-006</v>
      </c>
      <c r="N6977" s="39" t="n">
        <v>231.84</v>
      </c>
      <c r="O6977" s="39" t="n">
        <v>231.8399963</v>
      </c>
      <c r="P6977" s="39" t="n">
        <f aca="false">N6977-O6977</f>
        <v>3.70000000771142E-006</v>
      </c>
      <c r="Q6977" s="40" t="n">
        <f aca="false">IFERROR(ABS(P6977)/O6977*100,0)</f>
        <v>1.59592825515906E-006</v>
      </c>
      <c r="R6977" s="41" t="n">
        <v>9475340</v>
      </c>
      <c r="S6977" s="41" t="n">
        <v>9475300</v>
      </c>
      <c r="T6977" s="41" t="n">
        <f aca="false">R6977-S6977</f>
        <v>40</v>
      </c>
      <c r="U6977" s="40" t="n">
        <f aca="false">IFERROR(ABS(T6977)/S6977*100,0)</f>
        <v>0.000422150222156554</v>
      </c>
    </row>
    <row r="6978" customFormat="false" ht="15" hidden="false" customHeight="false" outlineLevel="0" collapsed="false">
      <c r="A6978" s="38" t="n">
        <v>45848</v>
      </c>
      <c r="B6978" s="39" t="n">
        <v>232.78</v>
      </c>
      <c r="C6978" s="39" t="n">
        <v>232.7799988</v>
      </c>
      <c r="D6978" s="39" t="n">
        <f aca="false">B6978-C6978</f>
        <v>1.20000001402332E-006</v>
      </c>
      <c r="E6978" s="40" t="n">
        <f aca="false">IFERROR(ABS(D6978)/C6978*100,0)</f>
        <v>5.15508213854032E-007</v>
      </c>
      <c r="F6978" s="39" t="n">
        <v>233.05</v>
      </c>
      <c r="G6978" s="39" t="n">
        <v>233.0500031</v>
      </c>
      <c r="H6978" s="39" t="n">
        <f aca="false">F6978-G6978</f>
        <v>-3.09999998648891E-006</v>
      </c>
      <c r="I6978" s="40" t="n">
        <f aca="false">IFERROR(ABS(H6978)/G6978*100,0)</f>
        <v>1.33018663173273E-006</v>
      </c>
      <c r="J6978" s="39" t="n">
        <v>227.77</v>
      </c>
      <c r="K6978" s="39" t="n">
        <v>227.7700043</v>
      </c>
      <c r="L6978" s="39" t="n">
        <f aca="false">J6978-K6978</f>
        <v>-4.30000000051223E-006</v>
      </c>
      <c r="M6978" s="40" t="n">
        <f aca="false">IFERROR(ABS(L6978)/K6978*100,0)</f>
        <v>1.88786930646435E-006</v>
      </c>
      <c r="N6978" s="39" t="n">
        <v>229.76</v>
      </c>
      <c r="O6978" s="39" t="n">
        <v>229.7599945</v>
      </c>
      <c r="P6978" s="39" t="n">
        <f aca="false">N6978-O6978</f>
        <v>5.49999998611384E-006</v>
      </c>
      <c r="Q6978" s="40" t="n">
        <f aca="false">IFERROR(ABS(P6978)/O6978*100,0)</f>
        <v>2.39380227967138E-006</v>
      </c>
      <c r="R6978" s="41" t="n">
        <v>13124703</v>
      </c>
      <c r="S6978" s="41" t="n">
        <v>13124700</v>
      </c>
      <c r="T6978" s="41" t="n">
        <f aca="false">R6978-S6978</f>
        <v>3</v>
      </c>
      <c r="U6978" s="40" t="n">
        <f aca="false">IFERROR(ABS(T6978)/S6978*100,0)</f>
        <v>2.28576653180644E-005</v>
      </c>
    </row>
    <row r="6979" customFormat="false" ht="15" hidden="false" customHeight="false" outlineLevel="0" collapsed="false">
      <c r="A6979" s="38" t="n">
        <v>45849</v>
      </c>
      <c r="B6979" s="39" t="n">
        <v>231</v>
      </c>
      <c r="C6979" s="39" t="n">
        <v>231</v>
      </c>
      <c r="D6979" s="39" t="n">
        <f aca="false">B6979-C6979</f>
        <v>0</v>
      </c>
      <c r="E6979" s="40" t="n">
        <f aca="false">IFERROR(ABS(D6979)/C6979*100,0)</f>
        <v>0</v>
      </c>
      <c r="F6979" s="39" t="n">
        <v>232.27</v>
      </c>
      <c r="G6979" s="39" t="n">
        <v>232.2700043</v>
      </c>
      <c r="H6979" s="39" t="n">
        <f aca="false">F6979-G6979</f>
        <v>-4.30000000051223E-006</v>
      </c>
      <c r="I6979" s="40" t="n">
        <f aca="false">IFERROR(ABS(H6979)/G6979*100,0)</f>
        <v>1.85129371890756E-006</v>
      </c>
      <c r="J6979" s="39" t="n">
        <v>229.4</v>
      </c>
      <c r="K6979" s="39" t="n">
        <v>229.3999939</v>
      </c>
      <c r="L6979" s="39" t="n">
        <f aca="false">J6979-K6979</f>
        <v>6.10000000733635E-006</v>
      </c>
      <c r="M6979" s="40" t="n">
        <f aca="false">IFERROR(ABS(L6979)/K6979*100,0)</f>
        <v>2.65911079753361E-006</v>
      </c>
      <c r="N6979" s="39" t="n">
        <v>230.4</v>
      </c>
      <c r="O6979" s="39" t="n">
        <v>230.3999939</v>
      </c>
      <c r="P6979" s="39" t="n">
        <f aca="false">N6979-O6979</f>
        <v>6.10000000733635E-006</v>
      </c>
      <c r="Q6979" s="40" t="n">
        <f aca="false">IFERROR(ABS(P6979)/O6979*100,0)</f>
        <v>2.64756951772487E-006</v>
      </c>
      <c r="R6979" s="41" t="n">
        <v>8817763</v>
      </c>
      <c r="S6979" s="41" t="n">
        <v>8817800</v>
      </c>
      <c r="T6979" s="41" t="n">
        <f aca="false">R6979-S6979</f>
        <v>-37</v>
      </c>
      <c r="U6979" s="40" t="n">
        <f aca="false">IFERROR(ABS(T6979)/S6979*100,0)</f>
        <v>0.000419605797364422</v>
      </c>
    </row>
    <row r="6980" customFormat="false" ht="15" hidden="false" customHeight="false" outlineLevel="0" collapsed="false">
      <c r="A6980" s="38" t="n">
        <v>45852</v>
      </c>
      <c r="B6980" s="39" t="n">
        <v>229.33</v>
      </c>
      <c r="C6980" s="39" t="n">
        <v>229.3300018</v>
      </c>
      <c r="D6980" s="39" t="n">
        <f aca="false">B6980-C6980</f>
        <v>-1.79999997840241E-006</v>
      </c>
      <c r="E6980" s="40" t="n">
        <f aca="false">IFERROR(ABS(D6980)/C6980*100,0)</f>
        <v>7.84895113711376E-007</v>
      </c>
      <c r="F6980" s="39" t="n">
        <v>229.85</v>
      </c>
      <c r="G6980" s="39" t="n">
        <v>229.8500061</v>
      </c>
      <c r="H6980" s="39" t="n">
        <f aca="false">F6980-G6980</f>
        <v>-6.10000000733635E-006</v>
      </c>
      <c r="I6980" s="40" t="n">
        <f aca="false">IFERROR(ABS(H6980)/G6980*100,0)</f>
        <v>2.65390465322957E-006</v>
      </c>
      <c r="J6980" s="39" t="n">
        <v>226.31</v>
      </c>
      <c r="K6980" s="39" t="n">
        <v>226.3099976</v>
      </c>
      <c r="L6980" s="39" t="n">
        <f aca="false">J6980-K6980</f>
        <v>2.39999999962492E-006</v>
      </c>
      <c r="M6980" s="40" t="n">
        <f aca="false">IFERROR(ABS(L6980)/K6980*100,0)</f>
        <v>1.06049225623116E-006</v>
      </c>
      <c r="N6980" s="39" t="n">
        <v>228.67</v>
      </c>
      <c r="O6980" s="39" t="n">
        <v>228.6699982</v>
      </c>
      <c r="P6980" s="39" t="n">
        <f aca="false">N6980-O6980</f>
        <v>1.79999997840241E-006</v>
      </c>
      <c r="Q6980" s="40" t="n">
        <f aca="false">IFERROR(ABS(P6980)/O6980*100,0)</f>
        <v>7.87160533769756E-007</v>
      </c>
      <c r="R6980" s="41" t="n">
        <v>10673518</v>
      </c>
      <c r="S6980" s="41" t="n">
        <v>10673500</v>
      </c>
      <c r="T6980" s="41" t="n">
        <f aca="false">R6980-S6980</f>
        <v>18</v>
      </c>
      <c r="U6980" s="40" t="n">
        <f aca="false">IFERROR(ABS(T6980)/S6980*100,0)</f>
        <v>0.000168641963741978</v>
      </c>
    </row>
    <row r="6981" customFormat="false" ht="15" hidden="false" customHeight="false" outlineLevel="0" collapsed="false">
      <c r="A6981" s="38" t="n">
        <v>45853</v>
      </c>
      <c r="B6981" s="39" t="n">
        <v>234.46</v>
      </c>
      <c r="C6981" s="39" t="n">
        <v>234.4600067</v>
      </c>
      <c r="D6981" s="39" t="n">
        <f aca="false">B6981-C6981</f>
        <v>-6.70000000013715E-006</v>
      </c>
      <c r="E6981" s="40" t="n">
        <f aca="false">IFERROR(ABS(D6981)/C6981*100,0)</f>
        <v>2.8576302178094E-006</v>
      </c>
      <c r="F6981" s="39" t="n">
        <v>237.71</v>
      </c>
      <c r="G6981" s="39" t="n">
        <v>237.7100067</v>
      </c>
      <c r="H6981" s="39" t="n">
        <f aca="false">F6981-G6981</f>
        <v>-6.70000000013715E-006</v>
      </c>
      <c r="I6981" s="40" t="n">
        <f aca="false">IFERROR(ABS(H6981)/G6981*100,0)</f>
        <v>2.81856035139187E-006</v>
      </c>
      <c r="J6981" s="39" t="n">
        <v>233.85</v>
      </c>
      <c r="K6981" s="39" t="n">
        <v>233.8500061</v>
      </c>
      <c r="L6981" s="39" t="n">
        <f aca="false">J6981-K6981</f>
        <v>-6.10000000733635E-006</v>
      </c>
      <c r="M6981" s="40" t="n">
        <f aca="false">IFERROR(ABS(L6981)/K6981*100,0)</f>
        <v>2.60850966355239E-006</v>
      </c>
      <c r="N6981" s="39" t="n">
        <v>236.95</v>
      </c>
      <c r="O6981" s="39" t="n">
        <v>236.9499969</v>
      </c>
      <c r="P6981" s="39" t="n">
        <f aca="false">N6981-O6981</f>
        <v>3.09999998648891E-006</v>
      </c>
      <c r="Q6981" s="40" t="n">
        <f aca="false">IFERROR(ABS(P6981)/O6981*100,0)</f>
        <v>1.30829290020932E-006</v>
      </c>
      <c r="R6981" s="41" t="n">
        <v>14270133</v>
      </c>
      <c r="S6981" s="41" t="n">
        <v>14270100</v>
      </c>
      <c r="T6981" s="41" t="n">
        <f aca="false">R6981-S6981</f>
        <v>33</v>
      </c>
      <c r="U6981" s="40" t="n">
        <f aca="false">IFERROR(ABS(T6981)/S6981*100,0)</f>
        <v>0.000231252759265878</v>
      </c>
    </row>
    <row r="6982" customFormat="false" ht="15" hidden="false" customHeight="false" outlineLevel="0" collapsed="false">
      <c r="A6982" s="38" t="n">
        <v>45854</v>
      </c>
      <c r="B6982" s="39" t="n">
        <v>236.4</v>
      </c>
      <c r="C6982" s="39" t="n">
        <v>236.3999939</v>
      </c>
      <c r="D6982" s="39" t="n">
        <f aca="false">B6982-C6982</f>
        <v>6.10000000733635E-006</v>
      </c>
      <c r="E6982" s="40" t="n">
        <f aca="false">IFERROR(ABS(D6982)/C6982*100,0)</f>
        <v>2.58037232010959E-006</v>
      </c>
      <c r="F6982" s="39" t="n">
        <v>238.31</v>
      </c>
      <c r="G6982" s="39" t="n">
        <v>238.3099976</v>
      </c>
      <c r="H6982" s="39" t="n">
        <f aca="false">F6982-G6982</f>
        <v>2.39999999962492E-006</v>
      </c>
      <c r="I6982" s="40" t="n">
        <f aca="false">IFERROR(ABS(H6982)/G6982*100,0)</f>
        <v>1.0070916133587E-006</v>
      </c>
      <c r="J6982" s="39" t="n">
        <v>234.15</v>
      </c>
      <c r="K6982" s="39" t="n">
        <v>234.1499939</v>
      </c>
      <c r="L6982" s="39" t="n">
        <f aca="false">J6982-K6982</f>
        <v>6.10000000733635E-006</v>
      </c>
      <c r="M6982" s="40" t="n">
        <f aca="false">IFERROR(ABS(L6982)/K6982*100,0)</f>
        <v>2.60516769859132E-006</v>
      </c>
      <c r="N6982" s="39" t="n">
        <v>237.56</v>
      </c>
      <c r="O6982" s="39" t="n">
        <v>237.5599976</v>
      </c>
      <c r="P6982" s="39" t="n">
        <f aca="false">N6982-O6982</f>
        <v>2.39999999962492E-006</v>
      </c>
      <c r="Q6982" s="40" t="n">
        <f aca="false">IFERROR(ABS(P6982)/O6982*100,0)</f>
        <v>1.01027109945758E-006</v>
      </c>
      <c r="R6982" s="41" t="n">
        <v>15092753</v>
      </c>
      <c r="S6982" s="41" t="n">
        <v>15092800</v>
      </c>
      <c r="T6982" s="41" t="n">
        <f aca="false">R6982-S6982</f>
        <v>-47</v>
      </c>
      <c r="U6982" s="40" t="n">
        <f aca="false">IFERROR(ABS(T6982)/S6982*100,0)</f>
        <v>0.000311406763489876</v>
      </c>
    </row>
    <row r="6983" customFormat="false" ht="15" hidden="false" customHeight="false" outlineLevel="0" collapsed="false">
      <c r="A6983" s="38" t="n">
        <v>45855</v>
      </c>
      <c r="B6983" s="39" t="n">
        <v>245.79</v>
      </c>
      <c r="C6983" s="39" t="n">
        <v>245.7899933</v>
      </c>
      <c r="D6983" s="39" t="n">
        <f aca="false">B6983-C6983</f>
        <v>6.70000000013715E-006</v>
      </c>
      <c r="E6983" s="40" t="n">
        <f aca="false">IFERROR(ABS(D6983)/C6983*100,0)</f>
        <v>2.72590430154715E-006</v>
      </c>
      <c r="F6983" s="39" t="n">
        <v>248.28</v>
      </c>
      <c r="G6983" s="39" t="n">
        <v>248.2799988</v>
      </c>
      <c r="H6983" s="39" t="n">
        <f aca="false">F6983-G6983</f>
        <v>1.20000001402332E-006</v>
      </c>
      <c r="I6983" s="40" t="n">
        <f aca="false">IFERROR(ABS(H6983)/G6983*100,0)</f>
        <v>4.83325285896254E-007</v>
      </c>
      <c r="J6983" s="39" t="n">
        <v>241.39</v>
      </c>
      <c r="K6983" s="39" t="n">
        <v>241.3899994</v>
      </c>
      <c r="L6983" s="39" t="n">
        <f aca="false">J6983-K6983</f>
        <v>5.99999992800804E-007</v>
      </c>
      <c r="M6983" s="40" t="n">
        <f aca="false">IFERROR(ABS(L6983)/K6983*100,0)</f>
        <v>2.48560418531077E-007</v>
      </c>
      <c r="N6983" s="39" t="n">
        <v>245.6</v>
      </c>
      <c r="O6983" s="39" t="n">
        <v>245.6000061</v>
      </c>
      <c r="P6983" s="39" t="n">
        <f aca="false">N6983-O6983</f>
        <v>-6.10000000733635E-006</v>
      </c>
      <c r="Q6983" s="40" t="n">
        <f aca="false">IFERROR(ABS(P6983)/O6983*100,0)</f>
        <v>2.48371329634765E-006</v>
      </c>
      <c r="R6983" s="41" t="n">
        <v>27395684</v>
      </c>
      <c r="S6983" s="41" t="n">
        <v>27395700</v>
      </c>
      <c r="T6983" s="41" t="n">
        <f aca="false">R6983-S6983</f>
        <v>-16</v>
      </c>
      <c r="U6983" s="40" t="n">
        <f aca="false">IFERROR(ABS(T6983)/S6983*100,0)</f>
        <v>5.84033260694197E-005</v>
      </c>
    </row>
    <row r="6984" customFormat="false" ht="15" hidden="false" customHeight="false" outlineLevel="0" collapsed="false">
      <c r="A6984" s="38" t="n">
        <v>45856</v>
      </c>
      <c r="B6984" s="39" t="n">
        <v>245.31</v>
      </c>
      <c r="C6984" s="39" t="n">
        <v>245.3099976</v>
      </c>
      <c r="D6984" s="39" t="n">
        <f aca="false">B6984-C6984</f>
        <v>2.39999999962492E-006</v>
      </c>
      <c r="E6984" s="40" t="n">
        <f aca="false">IFERROR(ABS(D6984)/C6984*100,0)</f>
        <v>9.78353928949256E-007</v>
      </c>
      <c r="F6984" s="39" t="n">
        <v>245.97</v>
      </c>
      <c r="G6984" s="39" t="n">
        <v>245.9700012</v>
      </c>
      <c r="H6984" s="39" t="n">
        <f aca="false">F6984-G6984</f>
        <v>-1.20000001402332E-006</v>
      </c>
      <c r="I6984" s="40" t="n">
        <f aca="false">IFERROR(ABS(H6984)/G6984*100,0)</f>
        <v>4.87864377025224E-007</v>
      </c>
      <c r="J6984" s="39" t="n">
        <v>238.69</v>
      </c>
      <c r="K6984" s="39" t="n">
        <v>238.6900024</v>
      </c>
      <c r="L6984" s="39" t="n">
        <f aca="false">J6984-K6984</f>
        <v>-2.39999999962492E-006</v>
      </c>
      <c r="M6984" s="40" t="n">
        <f aca="false">IFERROR(ABS(L6984)/K6984*100,0)</f>
        <v>1.00548827998375E-006</v>
      </c>
      <c r="N6984" s="39" t="n">
        <v>240.4</v>
      </c>
      <c r="O6984" s="39" t="n">
        <v>240.3999939</v>
      </c>
      <c r="P6984" s="39" t="n">
        <f aca="false">N6984-O6984</f>
        <v>6.10000000733635E-006</v>
      </c>
      <c r="Q6984" s="40" t="n">
        <f aca="false">IFERROR(ABS(P6984)/O6984*100,0)</f>
        <v>2.53743767143097E-006</v>
      </c>
      <c r="R6984" s="41" t="n">
        <v>16252018</v>
      </c>
      <c r="S6984" s="41" t="n">
        <v>16252000</v>
      </c>
      <c r="T6984" s="41" t="n">
        <f aca="false">R6984-S6984</f>
        <v>18</v>
      </c>
      <c r="U6984" s="40" t="n">
        <f aca="false">IFERROR(ABS(T6984)/S6984*100,0)</f>
        <v>0.000110755599310854</v>
      </c>
    </row>
    <row r="6985" customFormat="false" ht="15" hidden="false" customHeight="false" outlineLevel="0" collapsed="false">
      <c r="A6985" s="38" t="n">
        <v>45859</v>
      </c>
      <c r="B6985" s="39" t="n">
        <v>240.12</v>
      </c>
      <c r="C6985" s="39" t="n">
        <v>240.1199951</v>
      </c>
      <c r="D6985" s="39" t="n">
        <f aca="false">B6985-C6985</f>
        <v>4.89999999331303E-006</v>
      </c>
      <c r="E6985" s="40" t="n">
        <f aca="false">IFERROR(ABS(D6985)/C6985*100,0)</f>
        <v>2.04064638235245E-006</v>
      </c>
      <c r="F6985" s="39" t="n">
        <v>242.34</v>
      </c>
      <c r="G6985" s="39" t="n">
        <v>242.3399963</v>
      </c>
      <c r="H6985" s="39" t="n">
        <f aca="false">F6985-G6985</f>
        <v>3.70000000771142E-006</v>
      </c>
      <c r="I6985" s="40" t="n">
        <f aca="false">IFERROR(ABS(H6985)/G6985*100,0)</f>
        <v>1.52678058273595E-006</v>
      </c>
      <c r="J6985" s="39" t="n">
        <v>238.71</v>
      </c>
      <c r="K6985" s="39" t="n">
        <v>238.7100067</v>
      </c>
      <c r="L6985" s="39" t="n">
        <f aca="false">J6985-K6985</f>
        <v>-6.70000000013715E-006</v>
      </c>
      <c r="M6985" s="40" t="n">
        <f aca="false">IFERROR(ABS(L6985)/K6985*100,0)</f>
        <v>2.80675288512618E-006</v>
      </c>
      <c r="N6985" s="39" t="n">
        <v>238.85</v>
      </c>
      <c r="O6985" s="39" t="n">
        <v>238.8500061</v>
      </c>
      <c r="P6985" s="39" t="n">
        <f aca="false">N6985-O6985</f>
        <v>-6.10000000733635E-006</v>
      </c>
      <c r="Q6985" s="40" t="n">
        <f aca="false">IFERROR(ABS(P6985)/O6985*100,0)</f>
        <v>2.55390406177442E-006</v>
      </c>
      <c r="R6985" s="41" t="n">
        <v>11971805</v>
      </c>
      <c r="S6985" s="41" t="n">
        <v>11971800</v>
      </c>
      <c r="T6985" s="41" t="n">
        <f aca="false">R6985-S6985</f>
        <v>5</v>
      </c>
      <c r="U6985" s="40" t="n">
        <f aca="false">IFERROR(ABS(T6985)/S6985*100,0)</f>
        <v>4.17648139795185E-005</v>
      </c>
    </row>
    <row r="6986" customFormat="false" ht="15" hidden="false" customHeight="false" outlineLevel="0" collapsed="false">
      <c r="A6986" s="38" t="n">
        <v>45860</v>
      </c>
      <c r="B6986" s="39" t="n">
        <v>237.83</v>
      </c>
      <c r="C6986" s="39" t="n">
        <v>237.8300018</v>
      </c>
      <c r="D6986" s="39" t="n">
        <f aca="false">B6986-C6986</f>
        <v>-1.79999997840241E-006</v>
      </c>
      <c r="E6986" s="40" t="n">
        <f aca="false">IFERROR(ABS(D6986)/C6986*100,0)</f>
        <v>7.5684310843007E-007</v>
      </c>
      <c r="F6986" s="39" t="n">
        <v>238</v>
      </c>
      <c r="G6986" s="39" t="n">
        <v>238</v>
      </c>
      <c r="H6986" s="39" t="n">
        <f aca="false">F6986-G6986</f>
        <v>0</v>
      </c>
      <c r="I6986" s="40" t="n">
        <f aca="false">IFERROR(ABS(H6986)/G6986*100,0)</f>
        <v>0</v>
      </c>
      <c r="J6986" s="39" t="n">
        <v>231.76</v>
      </c>
      <c r="K6986" s="39" t="n">
        <v>231.7599945</v>
      </c>
      <c r="L6986" s="39" t="n">
        <f aca="false">J6986-K6986</f>
        <v>5.49999998611384E-006</v>
      </c>
      <c r="M6986" s="40" t="n">
        <f aca="false">IFERROR(ABS(L6986)/K6986*100,0)</f>
        <v>2.37314468270486E-006</v>
      </c>
      <c r="N6986" s="39" t="n">
        <v>234.6</v>
      </c>
      <c r="O6986" s="39" t="n">
        <v>234.6000061</v>
      </c>
      <c r="P6986" s="39" t="n">
        <f aca="false">N6986-O6986</f>
        <v>-6.10000000733635E-006</v>
      </c>
      <c r="Q6986" s="40" t="n">
        <f aca="false">IFERROR(ABS(P6986)/O6986*100,0)</f>
        <v>2.60017043850211E-006</v>
      </c>
      <c r="R6986" s="41" t="n">
        <v>11919542</v>
      </c>
      <c r="S6986" s="41" t="n">
        <v>11919500</v>
      </c>
      <c r="T6986" s="41" t="n">
        <f aca="false">R6986-S6986</f>
        <v>42</v>
      </c>
      <c r="U6986" s="40" t="n">
        <f aca="false">IFERROR(ABS(T6986)/S6986*100,0)</f>
        <v>0.000352363773648224</v>
      </c>
    </row>
    <row r="6987" customFormat="false" ht="15" hidden="false" customHeight="false" outlineLevel="0" collapsed="false">
      <c r="A6987" s="38" t="n">
        <v>45861</v>
      </c>
      <c r="B6987" s="39" t="n">
        <v>238.52</v>
      </c>
      <c r="C6987" s="39" t="n">
        <v>238.5200043</v>
      </c>
      <c r="D6987" s="39" t="n">
        <f aca="false">B6987-C6987</f>
        <v>-4.30000000051223E-006</v>
      </c>
      <c r="E6987" s="40" t="n">
        <f aca="false">IFERROR(ABS(D6987)/C6987*100,0)</f>
        <v>1.80278380135524E-006</v>
      </c>
      <c r="F6987" s="39" t="n">
        <v>240.5</v>
      </c>
      <c r="G6987" s="39" t="n">
        <v>240.5</v>
      </c>
      <c r="H6987" s="39" t="n">
        <f aca="false">F6987-G6987</f>
        <v>0</v>
      </c>
      <c r="I6987" s="40" t="n">
        <f aca="false">IFERROR(ABS(H6987)/G6987*100,0)</f>
        <v>0</v>
      </c>
      <c r="J6987" s="39" t="n">
        <v>236.38</v>
      </c>
      <c r="K6987" s="39" t="n">
        <v>236.3800049</v>
      </c>
      <c r="L6987" s="39" t="n">
        <f aca="false">J6987-K6987</f>
        <v>-4.89999999331303E-006</v>
      </c>
      <c r="M6987" s="40" t="n">
        <f aca="false">IFERROR(ABS(L6987)/K6987*100,0)</f>
        <v>2.07293336650279E-006</v>
      </c>
      <c r="N6987" s="39" t="n">
        <v>240.33</v>
      </c>
      <c r="O6987" s="39" t="n">
        <v>240.3300018</v>
      </c>
      <c r="P6987" s="39" t="n">
        <f aca="false">N6987-O6987</f>
        <v>-1.79999997840241E-006</v>
      </c>
      <c r="Q6987" s="40" t="n">
        <f aca="false">IFERROR(ABS(P6987)/O6987*100,0)</f>
        <v>7.48970151425518E-007</v>
      </c>
      <c r="R6987" s="41" t="n">
        <v>9885441</v>
      </c>
      <c r="S6987" s="41" t="n">
        <v>9885400</v>
      </c>
      <c r="T6987" s="41" t="n">
        <f aca="false">R6987-S6987</f>
        <v>41</v>
      </c>
      <c r="U6987" s="40" t="n">
        <f aca="false">IFERROR(ABS(T6987)/S6987*100,0)</f>
        <v>0.000414753070184312</v>
      </c>
    </row>
    <row r="6988" customFormat="false" ht="15" hidden="false" customHeight="false" outlineLevel="0" collapsed="false">
      <c r="A6988" s="38" t="n">
        <v>45862</v>
      </c>
      <c r="B6988" s="39" t="n">
        <v>240.21</v>
      </c>
      <c r="C6988" s="39" t="n">
        <v>240.2100067</v>
      </c>
      <c r="D6988" s="39" t="n">
        <f aca="false">B6988-C6988</f>
        <v>-6.70000000013715E-006</v>
      </c>
      <c r="E6988" s="40" t="n">
        <f aca="false">IFERROR(ABS(D6988)/C6988*100,0)</f>
        <v>2.78922601609384E-006</v>
      </c>
      <c r="F6988" s="39" t="n">
        <v>241.95</v>
      </c>
      <c r="G6988" s="39" t="n">
        <v>241.9499969</v>
      </c>
      <c r="H6988" s="39" t="n">
        <f aca="false">F6988-G6988</f>
        <v>3.09999998648891E-006</v>
      </c>
      <c r="I6988" s="40" t="n">
        <f aca="false">IFERROR(ABS(H6988)/G6988*100,0)</f>
        <v>1.28125646877779E-006</v>
      </c>
      <c r="J6988" s="39" t="n">
        <v>238.03</v>
      </c>
      <c r="K6988" s="39" t="n">
        <v>238.0299988</v>
      </c>
      <c r="L6988" s="39" t="n">
        <f aca="false">J6988-K6988</f>
        <v>1.20000001402332E-006</v>
      </c>
      <c r="M6988" s="40" t="n">
        <f aca="false">IFERROR(ABS(L6988)/K6988*100,0)</f>
        <v>5.04138142281635E-007</v>
      </c>
      <c r="N6988" s="39" t="n">
        <v>241.6</v>
      </c>
      <c r="O6988" s="39" t="n">
        <v>241.6000061</v>
      </c>
      <c r="P6988" s="39" t="n">
        <f aca="false">N6988-O6988</f>
        <v>-6.10000000733635E-006</v>
      </c>
      <c r="Q6988" s="40" t="n">
        <f aca="false">IFERROR(ABS(P6988)/O6988*100,0)</f>
        <v>2.52483437637477E-006</v>
      </c>
      <c r="R6988" s="41" t="n">
        <v>9081946</v>
      </c>
      <c r="S6988" s="41" t="n">
        <v>9081900</v>
      </c>
      <c r="T6988" s="41" t="n">
        <f aca="false">R6988-S6988</f>
        <v>46</v>
      </c>
      <c r="U6988" s="40" t="n">
        <f aca="false">IFERROR(ABS(T6988)/S6988*100,0)</f>
        <v>0.000506501943425935</v>
      </c>
    </row>
    <row r="6989" customFormat="false" ht="15" hidden="false" customHeight="false" outlineLevel="0" collapsed="false">
      <c r="A6989" s="38" t="n">
        <v>45863</v>
      </c>
      <c r="B6989" s="39" t="n">
        <v>241.32</v>
      </c>
      <c r="C6989" s="39" t="n">
        <v>241.3200073</v>
      </c>
      <c r="D6989" s="39" t="n">
        <f aca="false">B6989-C6989</f>
        <v>-7.29999999293796E-006</v>
      </c>
      <c r="E6989" s="40" t="n">
        <f aca="false">IFERROR(ABS(D6989)/C6989*100,0)</f>
        <v>3.02502891269304E-006</v>
      </c>
      <c r="F6989" s="39" t="n">
        <v>246.24</v>
      </c>
      <c r="G6989" s="39" t="n">
        <v>246.2400055</v>
      </c>
      <c r="H6989" s="39" t="n">
        <f aca="false">F6989-G6989</f>
        <v>-5.49999998611384E-006</v>
      </c>
      <c r="I6989" s="40" t="n">
        <f aca="false">IFERROR(ABS(H6989)/G6989*100,0)</f>
        <v>2.23359318683651E-006</v>
      </c>
      <c r="J6989" s="39" t="n">
        <v>240.94</v>
      </c>
      <c r="K6989" s="39" t="n">
        <v>240.9400024</v>
      </c>
      <c r="L6989" s="39" t="n">
        <f aca="false">J6989-K6989</f>
        <v>-2.39999999962492E-006</v>
      </c>
      <c r="M6989" s="40" t="n">
        <f aca="false">IFERROR(ABS(L6989)/K6989*100,0)</f>
        <v>9.96098603684966E-007</v>
      </c>
      <c r="N6989" s="39" t="n">
        <v>245.6</v>
      </c>
      <c r="O6989" s="39" t="n">
        <v>245.6000061</v>
      </c>
      <c r="P6989" s="39" t="n">
        <f aca="false">N6989-O6989</f>
        <v>-6.10000000733635E-006</v>
      </c>
      <c r="Q6989" s="40" t="n">
        <f aca="false">IFERROR(ABS(P6989)/O6989*100,0)</f>
        <v>2.48371329634765E-006</v>
      </c>
      <c r="R6989" s="41" t="n">
        <v>11593366</v>
      </c>
      <c r="S6989" s="41" t="n">
        <v>11593400</v>
      </c>
      <c r="T6989" s="41" t="n">
        <f aca="false">R6989-S6989</f>
        <v>-34</v>
      </c>
      <c r="U6989" s="40" t="n">
        <f aca="false">IFERROR(ABS(T6989)/S6989*100,0)</f>
        <v>0.000293270308968896</v>
      </c>
    </row>
    <row r="6990" customFormat="false" ht="15" hidden="false" customHeight="false" outlineLevel="0" collapsed="false">
      <c r="A6990" s="38" t="n">
        <v>45866</v>
      </c>
      <c r="B6990" s="39" t="n">
        <v>243</v>
      </c>
      <c r="C6990" s="39" t="n">
        <v>243</v>
      </c>
      <c r="D6990" s="39" t="n">
        <f aca="false">B6990-C6990</f>
        <v>0</v>
      </c>
      <c r="E6990" s="40" t="n">
        <f aca="false">IFERROR(ABS(D6990)/C6990*100,0)</f>
        <v>0</v>
      </c>
      <c r="F6990" s="39" t="n">
        <v>243.95</v>
      </c>
      <c r="G6990" s="39" t="n">
        <v>243.9499969</v>
      </c>
      <c r="H6990" s="39" t="n">
        <f aca="false">F6990-G6990</f>
        <v>3.09999998648891E-006</v>
      </c>
      <c r="I6990" s="40" t="n">
        <f aca="false">IFERROR(ABS(H6990)/G6990*100,0)</f>
        <v>1.27075221393E-006</v>
      </c>
      <c r="J6990" s="39" t="n">
        <v>241.05</v>
      </c>
      <c r="K6990" s="39" t="n">
        <v>241.0500031</v>
      </c>
      <c r="L6990" s="39" t="n">
        <f aca="false">J6990-K6990</f>
        <v>-3.09999998648891E-006</v>
      </c>
      <c r="M6990" s="40" t="n">
        <f aca="false">IFERROR(ABS(L6990)/K6990*100,0)</f>
        <v>1.28604021846989E-006</v>
      </c>
      <c r="N6990" s="39" t="n">
        <v>242.75</v>
      </c>
      <c r="O6990" s="39" t="n">
        <v>242.75</v>
      </c>
      <c r="P6990" s="39" t="n">
        <f aca="false">N6990-O6990</f>
        <v>0</v>
      </c>
      <c r="Q6990" s="40" t="n">
        <f aca="false">IFERROR(ABS(P6990)/O6990*100,0)</f>
        <v>0</v>
      </c>
      <c r="R6990" s="41" t="n">
        <v>11892202</v>
      </c>
      <c r="S6990" s="41" t="n">
        <v>11892200</v>
      </c>
      <c r="T6990" s="41" t="n">
        <f aca="false">R6990-S6990</f>
        <v>2</v>
      </c>
      <c r="U6990" s="40" t="n">
        <f aca="false">IFERROR(ABS(T6990)/S6990*100,0)</f>
        <v>1.68177460856696E-005</v>
      </c>
    </row>
    <row r="6991" customFormat="false" ht="15" hidden="false" customHeight="false" outlineLevel="0" collapsed="false">
      <c r="A6991" s="38" t="n">
        <v>45867</v>
      </c>
      <c r="B6991" s="39" t="n">
        <v>241.5</v>
      </c>
      <c r="C6991" s="39" t="n">
        <v>241.5</v>
      </c>
      <c r="D6991" s="39" t="n">
        <f aca="false">B6991-C6991</f>
        <v>0</v>
      </c>
      <c r="E6991" s="40" t="n">
        <f aca="false">IFERROR(ABS(D6991)/C6991*100,0)</f>
        <v>0</v>
      </c>
      <c r="F6991" s="39" t="n">
        <v>243.97</v>
      </c>
      <c r="G6991" s="39" t="n">
        <v>243.9700012</v>
      </c>
      <c r="H6991" s="39" t="n">
        <f aca="false">F6991-G6991</f>
        <v>-1.20000001402332E-006</v>
      </c>
      <c r="I6991" s="40" t="n">
        <f aca="false">IFERROR(ABS(H6991)/G6991*100,0)</f>
        <v>4.91863757068882E-007</v>
      </c>
      <c r="J6991" s="39" t="n">
        <v>239.82</v>
      </c>
      <c r="K6991" s="39" t="n">
        <v>239.8200073</v>
      </c>
      <c r="L6991" s="39" t="n">
        <f aca="false">J6991-K6991</f>
        <v>-7.29999999293796E-006</v>
      </c>
      <c r="M6991" s="40" t="n">
        <f aca="false">IFERROR(ABS(L6991)/K6991*100,0)</f>
        <v>3.04394953328732E-006</v>
      </c>
      <c r="N6991" s="39" t="n">
        <v>241.33</v>
      </c>
      <c r="O6991" s="39" t="n">
        <v>241.3300018</v>
      </c>
      <c r="P6991" s="39" t="n">
        <f aca="false">N6991-O6991</f>
        <v>-1.79999997840241E-006</v>
      </c>
      <c r="Q6991" s="40" t="n">
        <f aca="false">IFERROR(ABS(P6991)/O6991*100,0)</f>
        <v>7.45866641104219E-007</v>
      </c>
      <c r="R6991" s="41" t="n">
        <v>9411525</v>
      </c>
      <c r="S6991" s="41" t="n">
        <v>9411500</v>
      </c>
      <c r="T6991" s="41" t="n">
        <f aca="false">R6991-S6991</f>
        <v>25</v>
      </c>
      <c r="U6991" s="40" t="n">
        <f aca="false">IFERROR(ABS(T6991)/S6991*100,0)</f>
        <v>0.000265632470913244</v>
      </c>
    </row>
    <row r="6992" customFormat="false" ht="15" hidden="false" customHeight="false" outlineLevel="0" collapsed="false">
      <c r="A6992" s="38" t="n">
        <v>45868</v>
      </c>
      <c r="B6992" s="39" t="n">
        <v>242.12</v>
      </c>
      <c r="C6992" s="39" t="n">
        <v>242.1199951</v>
      </c>
      <c r="D6992" s="39" t="n">
        <f aca="false">B6992-C6992</f>
        <v>4.89999999331303E-006</v>
      </c>
      <c r="E6992" s="40" t="n">
        <f aca="false">IFERROR(ABS(D6992)/C6992*100,0)</f>
        <v>2.02378989446503E-006</v>
      </c>
      <c r="F6992" s="39" t="n">
        <v>244.57</v>
      </c>
      <c r="G6992" s="39" t="n">
        <v>244.5700073</v>
      </c>
      <c r="H6992" s="39" t="n">
        <f aca="false">F6992-G6992</f>
        <v>-7.29999999293796E-006</v>
      </c>
      <c r="I6992" s="40" t="n">
        <f aca="false">IFERROR(ABS(H6992)/G6992*100,0)</f>
        <v>2.98483042689019E-006</v>
      </c>
      <c r="J6992" s="39" t="n">
        <v>241.22</v>
      </c>
      <c r="K6992" s="39" t="n">
        <v>241.2200012</v>
      </c>
      <c r="L6992" s="39" t="n">
        <f aca="false">J6992-K6992</f>
        <v>-1.20000001402332E-006</v>
      </c>
      <c r="M6992" s="40" t="n">
        <f aca="false">IFERROR(ABS(L6992)/K6992*100,0)</f>
        <v>4.97471191465742E-007</v>
      </c>
      <c r="N6992" s="39" t="n">
        <v>242.91</v>
      </c>
      <c r="O6992" s="39" t="n">
        <v>242.9100037</v>
      </c>
      <c r="P6992" s="39" t="n">
        <f aca="false">N6992-O6992</f>
        <v>-3.70000000771142E-006</v>
      </c>
      <c r="Q6992" s="40" t="n">
        <f aca="false">IFERROR(ABS(P6992)/O6992*100,0)</f>
        <v>1.52319787219674E-006</v>
      </c>
      <c r="R6992" s="41" t="n">
        <v>6823770</v>
      </c>
      <c r="S6992" s="41" t="n">
        <v>6823800</v>
      </c>
      <c r="T6992" s="41" t="n">
        <f aca="false">R6992-S6992</f>
        <v>-30</v>
      </c>
      <c r="U6992" s="40" t="n">
        <f aca="false">IFERROR(ABS(T6992)/S6992*100,0)</f>
        <v>0.000439637738503473</v>
      </c>
    </row>
    <row r="6993" customFormat="false" ht="15" hidden="false" customHeight="false" outlineLevel="0" collapsed="false">
      <c r="A6993" s="38" t="n">
        <v>45869</v>
      </c>
      <c r="B6993" s="39" t="n">
        <v>245.98</v>
      </c>
      <c r="C6993" s="39" t="n">
        <v>245.9799957</v>
      </c>
      <c r="D6993" s="39" t="n">
        <f aca="false">B6993-C6993</f>
        <v>4.30000000051223E-006</v>
      </c>
      <c r="E6993" s="40" t="n">
        <f aca="false">IFERROR(ABS(D6993)/C6993*100,0)</f>
        <v>1.74810963317381E-006</v>
      </c>
      <c r="F6993" s="39" t="n">
        <v>247.41</v>
      </c>
      <c r="G6993" s="39" t="n">
        <v>247.4100037</v>
      </c>
      <c r="H6993" s="39" t="n">
        <f aca="false">F6993-G6993</f>
        <v>-3.70000000771142E-006</v>
      </c>
      <c r="I6993" s="40" t="n">
        <f aca="false">IFERROR(ABS(H6993)/G6993*100,0)</f>
        <v>1.4954932914507E-006</v>
      </c>
      <c r="J6993" s="39" t="n">
        <v>239.8</v>
      </c>
      <c r="K6993" s="39" t="n">
        <v>239.8000031</v>
      </c>
      <c r="L6993" s="39" t="n">
        <f aca="false">J6993-K6993</f>
        <v>-3.09999998648891E-006</v>
      </c>
      <c r="M6993" s="40" t="n">
        <f aca="false">IFERROR(ABS(L6993)/K6993*100,0)</f>
        <v>1.29274393094823E-006</v>
      </c>
      <c r="N6993" s="39" t="n">
        <v>241.62</v>
      </c>
      <c r="O6993" s="39" t="n">
        <v>241.6199951</v>
      </c>
      <c r="P6993" s="39" t="n">
        <f aca="false">N6993-O6993</f>
        <v>4.89999999331303E-006</v>
      </c>
      <c r="Q6993" s="40" t="n">
        <f aca="false">IFERROR(ABS(P6993)/O6993*100,0)</f>
        <v>2.02797785476531E-006</v>
      </c>
      <c r="R6993" s="41" t="n">
        <v>13490682</v>
      </c>
      <c r="S6993" s="41" t="n">
        <v>13490700</v>
      </c>
      <c r="T6993" s="41" t="n">
        <f aca="false">R6993-S6993</f>
        <v>-18</v>
      </c>
      <c r="U6993" s="40" t="n">
        <f aca="false">IFERROR(ABS(T6993)/S6993*100,0)</f>
        <v>0.000133425248504525</v>
      </c>
    </row>
    <row r="6994" customFormat="false" ht="15" hidden="false" customHeight="false" outlineLevel="0" collapsed="false">
      <c r="A6994" s="38" t="n">
        <v>45870</v>
      </c>
      <c r="B6994" s="39" t="n">
        <v>235.62</v>
      </c>
      <c r="C6994" s="39" t="n">
        <v>235.6199951</v>
      </c>
      <c r="D6994" s="39" t="n">
        <f aca="false">B6994-C6994</f>
        <v>4.89999999331303E-006</v>
      </c>
      <c r="E6994" s="40" t="n">
        <f aca="false">IFERROR(ABS(D6994)/C6994*100,0)</f>
        <v>2.0796197670887E-006</v>
      </c>
      <c r="F6994" s="39" t="n">
        <v>237.19</v>
      </c>
      <c r="G6994" s="39" t="n">
        <v>237.1900024</v>
      </c>
      <c r="H6994" s="39" t="n">
        <f aca="false">F6994-G6994</f>
        <v>-2.39999999962492E-006</v>
      </c>
      <c r="I6994" s="40" t="n">
        <f aca="false">IFERROR(ABS(H6994)/G6994*100,0)</f>
        <v>1.01184703205894E-006</v>
      </c>
      <c r="J6994" s="39" t="n">
        <v>231.84</v>
      </c>
      <c r="K6994" s="39" t="n">
        <v>231.8399963</v>
      </c>
      <c r="L6994" s="39" t="n">
        <f aca="false">J6994-K6994</f>
        <v>3.70000000771142E-006</v>
      </c>
      <c r="M6994" s="40" t="n">
        <f aca="false">IFERROR(ABS(L6994)/K6994*100,0)</f>
        <v>1.59592825515906E-006</v>
      </c>
      <c r="N6994" s="39" t="n">
        <v>235.21</v>
      </c>
      <c r="O6994" s="39" t="n">
        <v>235.2100067</v>
      </c>
      <c r="P6994" s="39" t="n">
        <f aca="false">N6994-O6994</f>
        <v>-6.70000000013715E-006</v>
      </c>
      <c r="Q6994" s="40" t="n">
        <f aca="false">IFERROR(ABS(P6994)/O6994*100,0)</f>
        <v>2.84851826422619E-006</v>
      </c>
      <c r="R6994" s="41" t="n">
        <v>13549793</v>
      </c>
      <c r="S6994" s="41" t="n">
        <v>13549800</v>
      </c>
      <c r="T6994" s="41" t="n">
        <f aca="false">R6994-S6994</f>
        <v>-7</v>
      </c>
      <c r="U6994" s="40" t="n">
        <f aca="false">IFERROR(ABS(T6994)/S6994*100,0)</f>
        <v>5.16612791332713E-005</v>
      </c>
    </row>
    <row r="6995" customFormat="false" ht="15" hidden="false" customHeight="false" outlineLevel="0" collapsed="false">
      <c r="A6995" s="38" t="n">
        <v>45873</v>
      </c>
      <c r="B6995" s="39" t="n">
        <v>237.91</v>
      </c>
      <c r="C6995" s="39" t="n">
        <v>237.9100037</v>
      </c>
      <c r="D6995" s="39" t="n">
        <f aca="false">B6995-C6995</f>
        <v>-3.70000000771142E-006</v>
      </c>
      <c r="E6995" s="40" t="n">
        <f aca="false">IFERROR(ABS(D6995)/C6995*100,0)</f>
        <v>1.55520993239824E-006</v>
      </c>
      <c r="F6995" s="39" t="n">
        <v>239</v>
      </c>
      <c r="G6995" s="39" t="n">
        <v>239</v>
      </c>
      <c r="H6995" s="39" t="n">
        <f aca="false">F6995-G6995</f>
        <v>0</v>
      </c>
      <c r="I6995" s="40" t="n">
        <f aca="false">IFERROR(ABS(H6995)/G6995*100,0)</f>
        <v>0</v>
      </c>
      <c r="J6995" s="39" t="n">
        <v>236.39</v>
      </c>
      <c r="K6995" s="39" t="n">
        <v>236.3899994</v>
      </c>
      <c r="L6995" s="39" t="n">
        <f aca="false">J6995-K6995</f>
        <v>5.99999992800804E-007</v>
      </c>
      <c r="M6995" s="40" t="n">
        <f aca="false">IFERROR(ABS(L6995)/K6995*100,0)</f>
        <v>2.53817840993152E-007</v>
      </c>
      <c r="N6995" s="39" t="n">
        <v>239</v>
      </c>
      <c r="O6995" s="39" t="n">
        <v>239</v>
      </c>
      <c r="P6995" s="39" t="n">
        <f aca="false">N6995-O6995</f>
        <v>0</v>
      </c>
      <c r="Q6995" s="40" t="n">
        <f aca="false">IFERROR(ABS(P6995)/O6995*100,0)</f>
        <v>0</v>
      </c>
      <c r="R6995" s="41" t="n">
        <v>6450728</v>
      </c>
      <c r="S6995" s="41" t="n">
        <v>6450700</v>
      </c>
      <c r="T6995" s="41" t="n">
        <f aca="false">R6995-S6995</f>
        <v>28</v>
      </c>
      <c r="U6995" s="40" t="n">
        <f aca="false">IFERROR(ABS(T6995)/S6995*100,0)</f>
        <v>0.000434061419690886</v>
      </c>
    </row>
    <row r="6996" customFormat="false" ht="15" hidden="false" customHeight="false" outlineLevel="0" collapsed="false">
      <c r="A6996" s="38" t="n">
        <v>45874</v>
      </c>
      <c r="B6996" s="39" t="n">
        <v>238.33</v>
      </c>
      <c r="C6996" s="39" t="n">
        <v>238.3300018</v>
      </c>
      <c r="D6996" s="39" t="n">
        <f aca="false">B6996-C6996</f>
        <v>-1.79999997840241E-006</v>
      </c>
      <c r="E6996" s="40" t="n">
        <f aca="false">IFERROR(ABS(D6996)/C6996*100,0)</f>
        <v>7.55255303490041E-007</v>
      </c>
      <c r="F6996" s="39" t="n">
        <v>238.63</v>
      </c>
      <c r="G6996" s="39" t="n">
        <v>238.6300049</v>
      </c>
      <c r="H6996" s="39" t="n">
        <f aca="false">F6996-G6996</f>
        <v>-4.89999999331303E-006</v>
      </c>
      <c r="I6996" s="40" t="n">
        <f aca="false">IFERROR(ABS(H6996)/G6996*100,0)</f>
        <v>2.05338804538282E-006</v>
      </c>
      <c r="J6996" s="39" t="n">
        <v>230.17</v>
      </c>
      <c r="K6996" s="39" t="n">
        <v>230.1699982</v>
      </c>
      <c r="L6996" s="39" t="n">
        <f aca="false">J6996-K6996</f>
        <v>1.79999997840241E-006</v>
      </c>
      <c r="M6996" s="40" t="n">
        <f aca="false">IFERROR(ABS(L6996)/K6996*100,0)</f>
        <v>7.8203066971324E-007</v>
      </c>
      <c r="N6996" s="39" t="n">
        <v>232.47</v>
      </c>
      <c r="O6996" s="39" t="n">
        <v>232.4700012</v>
      </c>
      <c r="P6996" s="39" t="n">
        <f aca="false">N6996-O6996</f>
        <v>-1.20000001402332E-006</v>
      </c>
      <c r="Q6996" s="40" t="n">
        <f aca="false">IFERROR(ABS(P6996)/O6996*100,0)</f>
        <v>5.16195641514591E-007</v>
      </c>
      <c r="R6996" s="41" t="n">
        <v>11868867</v>
      </c>
      <c r="S6996" s="41" t="n">
        <v>11868900</v>
      </c>
      <c r="T6996" s="41" t="n">
        <f aca="false">R6996-S6996</f>
        <v>-33</v>
      </c>
      <c r="U6996" s="40" t="n">
        <f aca="false">IFERROR(ABS(T6996)/S6996*100,0)</f>
        <v>0.000278037560346789</v>
      </c>
    </row>
    <row r="6997" customFormat="false" ht="15" hidden="false" customHeight="false" outlineLevel="0" collapsed="false">
      <c r="A6997" s="38" t="n">
        <v>45875</v>
      </c>
      <c r="B6997" s="39" t="n">
        <v>231.03</v>
      </c>
      <c r="C6997" s="39" t="n">
        <v>231.0299988</v>
      </c>
      <c r="D6997" s="39" t="n">
        <f aca="false">B6997-C6997</f>
        <v>1.20000001402332E-006</v>
      </c>
      <c r="E6997" s="40" t="n">
        <f aca="false">IFERROR(ABS(D6997)/C6997*100,0)</f>
        <v>5.19413072006352E-007</v>
      </c>
      <c r="F6997" s="39" t="n">
        <v>232.2</v>
      </c>
      <c r="G6997" s="39" t="n">
        <v>232.1999969</v>
      </c>
      <c r="H6997" s="39" t="n">
        <f aca="false">F6997-G6997</f>
        <v>3.09999998648891E-006</v>
      </c>
      <c r="I6997" s="40" t="n">
        <f aca="false">IFERROR(ABS(H6997)/G6997*100,0)</f>
        <v>1.33505599822379E-006</v>
      </c>
      <c r="J6997" s="39" t="n">
        <v>228.82</v>
      </c>
      <c r="K6997" s="39" t="n">
        <v>228.8200073</v>
      </c>
      <c r="L6997" s="39" t="n">
        <f aca="false">J6997-K6997</f>
        <v>-7.29999999293796E-006</v>
      </c>
      <c r="M6997" s="40" t="n">
        <f aca="false">IFERROR(ABS(L6997)/K6997*100,0)</f>
        <v>3.19028046501507E-006</v>
      </c>
      <c r="N6997" s="39" t="n">
        <v>231.37</v>
      </c>
      <c r="O6997" s="39" t="n">
        <v>231.3699951</v>
      </c>
      <c r="P6997" s="39" t="n">
        <f aca="false">N6997-O6997</f>
        <v>4.89999999331303E-006</v>
      </c>
      <c r="Q6997" s="40" t="n">
        <f aca="false">IFERROR(ABS(P6997)/O6997*100,0)</f>
        <v>2.11781998404556E-006</v>
      </c>
      <c r="R6997" s="41" t="n">
        <v>9457183</v>
      </c>
      <c r="S6997" s="41" t="n">
        <v>9457200</v>
      </c>
      <c r="T6997" s="41" t="n">
        <f aca="false">R6997-S6997</f>
        <v>-17</v>
      </c>
      <c r="U6997" s="40" t="n">
        <f aca="false">IFERROR(ABS(T6997)/S6997*100,0)</f>
        <v>0.000179757222010743</v>
      </c>
    </row>
    <row r="6998" customFormat="false" ht="15" hidden="false" customHeight="false" outlineLevel="0" collapsed="false">
      <c r="A6998" s="38" t="n">
        <v>45876</v>
      </c>
      <c r="B6998" s="39" t="n">
        <v>244.47</v>
      </c>
      <c r="C6998" s="39" t="n">
        <v>244.4700012</v>
      </c>
      <c r="D6998" s="39" t="n">
        <f aca="false">B6998-C6998</f>
        <v>-1.20000001402332E-006</v>
      </c>
      <c r="E6998" s="40" t="n">
        <f aca="false">IFERROR(ABS(D6998)/C6998*100,0)</f>
        <v>4.90857777286793E-007</v>
      </c>
      <c r="F6998" s="39" t="n">
        <v>247.84</v>
      </c>
      <c r="G6998" s="39" t="n">
        <v>247.8399963</v>
      </c>
      <c r="H6998" s="39" t="n">
        <f aca="false">F6998-G6998</f>
        <v>3.70000000771142E-006</v>
      </c>
      <c r="I6998" s="40" t="n">
        <f aca="false">IFERROR(ABS(H6998)/G6998*100,0)</f>
        <v>1.49289866968555E-006</v>
      </c>
      <c r="J6998" s="39" t="n">
        <v>240.8</v>
      </c>
      <c r="K6998" s="39" t="n">
        <v>240.8000031</v>
      </c>
      <c r="L6998" s="39" t="n">
        <f aca="false">J6998-K6998</f>
        <v>-3.09999998648891E-006</v>
      </c>
      <c r="M6998" s="40" t="n">
        <f aca="false">IFERROR(ABS(L6998)/K6998*100,0)</f>
        <v>1.28737539309812E-006</v>
      </c>
      <c r="N6998" s="39" t="n">
        <v>242.62</v>
      </c>
      <c r="O6998" s="39" t="n">
        <v>242.6199951</v>
      </c>
      <c r="P6998" s="39" t="n">
        <f aca="false">N6998-O6998</f>
        <v>4.89999999331303E-006</v>
      </c>
      <c r="Q6998" s="40" t="n">
        <f aca="false">IFERROR(ABS(P6998)/O6998*100,0)</f>
        <v>2.01961919556276E-006</v>
      </c>
      <c r="R6998" s="41" t="n">
        <v>17691005</v>
      </c>
      <c r="S6998" s="41" t="n">
        <v>17691000</v>
      </c>
      <c r="T6998" s="41" t="n">
        <f aca="false">R6998-S6998</f>
        <v>5</v>
      </c>
      <c r="U6998" s="40" t="n">
        <f aca="false">IFERROR(ABS(T6998)/S6998*100,0)</f>
        <v>2.82629585665027E-005</v>
      </c>
    </row>
    <row r="6999" customFormat="false" ht="15" hidden="false" customHeight="false" outlineLevel="0" collapsed="false">
      <c r="A6999" s="38" t="n">
        <v>45877</v>
      </c>
      <c r="B6999" s="39" t="n">
        <v>243.16</v>
      </c>
      <c r="C6999" s="39" t="n">
        <v>243.1600037</v>
      </c>
      <c r="D6999" s="39" t="n">
        <f aca="false">B6999-C6999</f>
        <v>-3.70000000771142E-006</v>
      </c>
      <c r="E6999" s="40" t="n">
        <f aca="false">IFERROR(ABS(D6999)/C6999*100,0)</f>
        <v>1.52163182736102E-006</v>
      </c>
      <c r="F6999" s="39" t="n">
        <v>243.16</v>
      </c>
      <c r="G6999" s="39" t="n">
        <v>243.1600037</v>
      </c>
      <c r="H6999" s="39" t="n">
        <f aca="false">F6999-G6999</f>
        <v>-3.70000000771142E-006</v>
      </c>
      <c r="I6999" s="40" t="n">
        <f aca="false">IFERROR(ABS(H6999)/G6999*100,0)</f>
        <v>1.52163182736102E-006</v>
      </c>
      <c r="J6999" s="39" t="n">
        <v>238.97</v>
      </c>
      <c r="K6999" s="39" t="n">
        <v>238.9700012</v>
      </c>
      <c r="L6999" s="39" t="n">
        <f aca="false">J6999-K6999</f>
        <v>-1.20000001402332E-006</v>
      </c>
      <c r="M6999" s="40" t="n">
        <f aca="false">IFERROR(ABS(L6999)/K6999*100,0)</f>
        <v>5.02155085574531E-007</v>
      </c>
      <c r="N6999" s="39" t="n">
        <v>241.83</v>
      </c>
      <c r="O6999" s="39" t="n">
        <v>241.8300018</v>
      </c>
      <c r="P6999" s="39" t="n">
        <f aca="false">N6999-O6999</f>
        <v>-1.79999997840241E-006</v>
      </c>
      <c r="Q6999" s="40" t="n">
        <f aca="false">IFERROR(ABS(P6999)/O6999*100,0)</f>
        <v>7.44324511022028E-007</v>
      </c>
      <c r="R6999" s="41" t="n">
        <v>10552538</v>
      </c>
      <c r="S6999" s="41" t="n">
        <v>10552500</v>
      </c>
      <c r="T6999" s="41" t="n">
        <f aca="false">R6999-S6999</f>
        <v>38</v>
      </c>
      <c r="U6999" s="40" t="n">
        <f aca="false">IFERROR(ABS(T6999)/S6999*100,0)</f>
        <v>0.000360104240701256</v>
      </c>
    </row>
    <row r="7000" customFormat="false" ht="15" hidden="false" customHeight="false" outlineLevel="0" collapsed="false">
      <c r="A7000" s="38" t="n">
        <v>45880</v>
      </c>
      <c r="B7000" s="39" t="n">
        <v>242.04</v>
      </c>
      <c r="C7000" s="39" t="n">
        <v>242.0399933</v>
      </c>
      <c r="D7000" s="39" t="n">
        <f aca="false">B7000-C7000</f>
        <v>6.70000000013715E-006</v>
      </c>
      <c r="E7000" s="40" t="n">
        <f aca="false">IFERROR(ABS(D7000)/C7000*100,0)</f>
        <v>2.76813757461675E-006</v>
      </c>
      <c r="F7000" s="39" t="n">
        <v>245.35</v>
      </c>
      <c r="G7000" s="39" t="n">
        <v>245.3500061</v>
      </c>
      <c r="H7000" s="39" t="n">
        <f aca="false">F7000-G7000</f>
        <v>-6.10000000733635E-006</v>
      </c>
      <c r="I7000" s="40" t="n">
        <f aca="false">IFERROR(ABS(H7000)/G7000*100,0)</f>
        <v>2.48624408219909E-006</v>
      </c>
      <c r="J7000" s="39" t="n">
        <v>241.54</v>
      </c>
      <c r="K7000" s="39" t="n">
        <v>241.5399933</v>
      </c>
      <c r="L7000" s="39" t="n">
        <f aca="false">J7000-K7000</f>
        <v>6.70000000013715E-006</v>
      </c>
      <c r="M7000" s="40" t="n">
        <f aca="false">IFERROR(ABS(L7000)/K7000*100,0)</f>
        <v>2.77386775937165E-006</v>
      </c>
      <c r="N7000" s="39" t="n">
        <v>242.09</v>
      </c>
      <c r="O7000" s="39" t="n">
        <v>242.0899963</v>
      </c>
      <c r="P7000" s="39" t="n">
        <f aca="false">N7000-O7000</f>
        <v>3.70000000771142E-006</v>
      </c>
      <c r="Q7000" s="40" t="n">
        <f aca="false">IFERROR(ABS(P7000)/O7000*100,0)</f>
        <v>1.52835724906466E-006</v>
      </c>
      <c r="R7000" s="41" t="n">
        <v>8272024</v>
      </c>
      <c r="S7000" s="41" t="n">
        <v>8272900</v>
      </c>
      <c r="T7000" s="41" t="n">
        <f aca="false">R7000-S7000</f>
        <v>-876</v>
      </c>
      <c r="U7000" s="40" t="n">
        <f aca="false">IFERROR(ABS(T7000)/S7000*100,0)</f>
        <v>0.0105887899043866</v>
      </c>
    </row>
    <row r="7001" customFormat="false" ht="15" hidden="false" customHeight="false" outlineLevel="0" collapsed="false">
      <c r="A7001" s="38" t="n">
        <v>45881</v>
      </c>
      <c r="B7001" s="39" t="n">
        <v>243.72</v>
      </c>
      <c r="C7001" s="39" t="n">
        <v>243.7200012</v>
      </c>
      <c r="D7001" s="39" t="n">
        <f aca="false">B7001-C7001</f>
        <v>-1.20000001402332E-006</v>
      </c>
      <c r="E7001" s="40" t="n">
        <f aca="false">IFERROR(ABS(D7001)/C7001*100,0)</f>
        <v>4.92368294811627E-007</v>
      </c>
      <c r="F7001" s="39" t="n">
        <v>244.77</v>
      </c>
      <c r="G7001" s="39" t="n">
        <v>244.7700043</v>
      </c>
      <c r="H7001" s="39" t="n">
        <f aca="false">F7001-G7001</f>
        <v>-4.30000000051223E-006</v>
      </c>
      <c r="I7001" s="40" t="n">
        <f aca="false">IFERROR(ABS(H7001)/G7001*100,0)</f>
        <v>1.75675120520159E-006</v>
      </c>
      <c r="J7001" s="39" t="n">
        <v>241.7</v>
      </c>
      <c r="K7001" s="39" t="n">
        <v>241.6999969</v>
      </c>
      <c r="L7001" s="39" t="n">
        <f aca="false">J7001-K7001</f>
        <v>3.09999998648891E-006</v>
      </c>
      <c r="M7001" s="40" t="n">
        <f aca="false">IFERROR(ABS(L7001)/K7001*100,0)</f>
        <v>1.28258172372732E-006</v>
      </c>
      <c r="N7001" s="39" t="n">
        <v>244.29</v>
      </c>
      <c r="O7001" s="39" t="n">
        <v>244.2899933</v>
      </c>
      <c r="P7001" s="39" t="n">
        <f aca="false">N7001-O7001</f>
        <v>6.70000000013715E-006</v>
      </c>
      <c r="Q7001" s="40" t="n">
        <f aca="false">IFERROR(ABS(P7001)/O7001*100,0)</f>
        <v>2.74264201723123E-006</v>
      </c>
      <c r="R7001" s="41" t="n">
        <v>7301986</v>
      </c>
      <c r="S7001" s="41" t="n">
        <v>7295800</v>
      </c>
      <c r="T7001" s="41" t="n">
        <f aca="false">R7001-S7001</f>
        <v>6186</v>
      </c>
      <c r="U7001" s="40" t="n">
        <f aca="false">IFERROR(ABS(T7001)/S7001*100,0)</f>
        <v>0.0847885084569204</v>
      </c>
    </row>
    <row r="7002" customFormat="false" ht="15" hidden="false" customHeight="false" outlineLevel="0" collapsed="false">
      <c r="A7002" s="38" t="n">
        <v>45882</v>
      </c>
      <c r="B7002" s="39" t="n">
        <v>246.43</v>
      </c>
      <c r="C7002" s="39" t="n">
        <v>246.4299927</v>
      </c>
      <c r="D7002" s="39" t="n">
        <f aca="false">B7002-C7002</f>
        <v>7.29999999293796E-006</v>
      </c>
      <c r="E7002" s="40" t="n">
        <f aca="false">IFERROR(ABS(D7002)/C7002*100,0)</f>
        <v>2.96230175270299E-006</v>
      </c>
      <c r="F7002" s="39" t="n">
        <v>246.43</v>
      </c>
      <c r="G7002" s="39" t="n">
        <v>246.4299927</v>
      </c>
      <c r="H7002" s="39" t="n">
        <f aca="false">F7002-G7002</f>
        <v>7.29999999293796E-006</v>
      </c>
      <c r="I7002" s="40" t="n">
        <f aca="false">IFERROR(ABS(H7002)/G7002*100,0)</f>
        <v>2.96230175270299E-006</v>
      </c>
      <c r="J7002" s="39" t="n">
        <v>239.94</v>
      </c>
      <c r="K7002" s="39" t="n">
        <v>239.9400024</v>
      </c>
      <c r="L7002" s="39" t="n">
        <f aca="false">J7002-K7002</f>
        <v>-2.39999999962492E-006</v>
      </c>
      <c r="M7002" s="40" t="n">
        <f aca="false">IFERROR(ABS(L7002)/K7002*100,0)</f>
        <v>1.00025005235431E-006</v>
      </c>
      <c r="N7002" s="39" t="n">
        <v>241.44</v>
      </c>
      <c r="O7002" s="39" t="n">
        <v>241.4400024</v>
      </c>
      <c r="P7002" s="39" t="n">
        <f aca="false">N7002-O7002</f>
        <v>-2.39999999962492E-006</v>
      </c>
      <c r="Q7002" s="40" t="n">
        <f aca="false">IFERROR(ABS(P7002)/O7002*100,0)</f>
        <v>9.9403577525185E-007</v>
      </c>
      <c r="R7002" s="41" t="n">
        <v>7971850</v>
      </c>
      <c r="S7002" s="41" t="n">
        <v>7971900</v>
      </c>
      <c r="T7002" s="41" t="n">
        <f aca="false">R7002-S7002</f>
        <v>-50</v>
      </c>
      <c r="U7002" s="40" t="n">
        <f aca="false">IFERROR(ABS(T7002)/S7002*100,0)</f>
        <v>0.000627203050715639</v>
      </c>
    </row>
    <row r="7003" customFormat="false" ht="15" hidden="false" customHeight="false" outlineLevel="0" collapsed="false">
      <c r="A7003" s="38" t="n">
        <v>45883</v>
      </c>
      <c r="B7003" s="39" t="n">
        <v>237.97</v>
      </c>
      <c r="C7003" s="39" t="n">
        <v>237.9700012</v>
      </c>
      <c r="D7003" s="39" t="n">
        <f aca="false">B7003-C7003</f>
        <v>-1.20000001402332E-006</v>
      </c>
      <c r="E7003" s="40" t="n">
        <f aca="false">IFERROR(ABS(D7003)/C7003*100,0)</f>
        <v>5.04265246868149E-007</v>
      </c>
      <c r="F7003" s="39" t="n">
        <v>241.38</v>
      </c>
      <c r="G7003" s="39" t="n">
        <v>241.3800049</v>
      </c>
      <c r="H7003" s="39" t="n">
        <f aca="false">F7003-G7003</f>
        <v>-4.89999999331303E-006</v>
      </c>
      <c r="I7003" s="40" t="n">
        <f aca="false">IFERROR(ABS(H7003)/G7003*100,0)</f>
        <v>2.0299941560375E-006</v>
      </c>
      <c r="J7003" s="39" t="n">
        <v>236.82</v>
      </c>
      <c r="K7003" s="39" t="n">
        <v>236.8200073</v>
      </c>
      <c r="L7003" s="39" t="n">
        <f aca="false">J7003-K7003</f>
        <v>-7.29999999293796E-006</v>
      </c>
      <c r="M7003" s="40" t="n">
        <f aca="false">IFERROR(ABS(L7003)/K7003*100,0)</f>
        <v>3.08250982514768E-006</v>
      </c>
      <c r="N7003" s="39" t="n">
        <v>241</v>
      </c>
      <c r="O7003" s="39" t="n">
        <v>241</v>
      </c>
      <c r="P7003" s="39" t="n">
        <f aca="false">N7003-O7003</f>
        <v>0</v>
      </c>
      <c r="Q7003" s="40" t="n">
        <f aca="false">IFERROR(ABS(P7003)/O7003*100,0)</f>
        <v>0</v>
      </c>
      <c r="R7003" s="41" t="n">
        <v>11040536</v>
      </c>
      <c r="S7003" s="41" t="n">
        <v>11040500</v>
      </c>
      <c r="T7003" s="41" t="n">
        <f aca="false">R7003-S7003</f>
        <v>36</v>
      </c>
      <c r="U7003" s="40" t="n">
        <f aca="false">IFERROR(ABS(T7003)/S7003*100,0)</f>
        <v>0.000326072188759567</v>
      </c>
    </row>
    <row r="7004" customFormat="false" ht="15" hidden="false" customHeight="false" outlineLevel="0" collapsed="false">
      <c r="A7004" s="38" t="n">
        <v>45884</v>
      </c>
      <c r="B7004" s="39" t="n">
        <v>240.33</v>
      </c>
      <c r="C7004" s="39" t="n">
        <v>240.3300018</v>
      </c>
      <c r="D7004" s="39" t="n">
        <f aca="false">B7004-C7004</f>
        <v>-1.79999997840241E-006</v>
      </c>
      <c r="E7004" s="40" t="n">
        <f aca="false">IFERROR(ABS(D7004)/C7004*100,0)</f>
        <v>7.48970151425518E-007</v>
      </c>
      <c r="F7004" s="39" t="n">
        <v>240.8</v>
      </c>
      <c r="G7004" s="39" t="n">
        <v>240.8000031</v>
      </c>
      <c r="H7004" s="39" t="n">
        <f aca="false">F7004-G7004</f>
        <v>-3.09999998648891E-006</v>
      </c>
      <c r="I7004" s="40" t="n">
        <f aca="false">IFERROR(ABS(H7004)/G7004*100,0)</f>
        <v>1.28737539309812E-006</v>
      </c>
      <c r="J7004" s="39" t="n">
        <v>237.26</v>
      </c>
      <c r="K7004" s="39" t="n">
        <v>237.2599945</v>
      </c>
      <c r="L7004" s="39" t="n">
        <f aca="false">J7004-K7004</f>
        <v>5.49999998611384E-006</v>
      </c>
      <c r="M7004" s="40" t="n">
        <f aca="false">IFERROR(ABS(L7004)/K7004*100,0)</f>
        <v>2.31813205496548E-006</v>
      </c>
      <c r="N7004" s="39" t="n">
        <v>238.88</v>
      </c>
      <c r="O7004" s="39" t="n">
        <v>238.8800049</v>
      </c>
      <c r="P7004" s="39" t="n">
        <f aca="false">N7004-O7004</f>
        <v>-4.89999999331303E-006</v>
      </c>
      <c r="Q7004" s="40" t="n">
        <f aca="false">IFERROR(ABS(P7004)/O7004*100,0)</f>
        <v>2.05123907099896E-006</v>
      </c>
      <c r="R7004" s="41" t="n">
        <v>8155486</v>
      </c>
      <c r="S7004" s="41" t="n">
        <v>8155500</v>
      </c>
      <c r="T7004" s="41" t="n">
        <f aca="false">R7004-S7004</f>
        <v>-14</v>
      </c>
      <c r="U7004" s="40" t="n">
        <f aca="false">IFERROR(ABS(T7004)/S7004*100,0)</f>
        <v>0.000171663294709092</v>
      </c>
    </row>
    <row r="7005" customFormat="false" ht="15" hidden="false" customHeight="false" outlineLevel="0" collapsed="false">
      <c r="A7005" s="38" t="n">
        <v>45887</v>
      </c>
      <c r="B7005" s="39" t="n">
        <v>239.99</v>
      </c>
      <c r="C7005" s="39" t="n">
        <v>239.9900055</v>
      </c>
      <c r="D7005" s="39" t="n">
        <f aca="false">B7005-C7005</f>
        <v>-5.49999998611384E-006</v>
      </c>
      <c r="E7005" s="40" t="n">
        <f aca="false">IFERROR(ABS(D7005)/C7005*100,0)</f>
        <v>2.29176209844865E-006</v>
      </c>
      <c r="F7005" s="39" t="n">
        <v>242.86</v>
      </c>
      <c r="G7005" s="39" t="n">
        <v>242.8600006</v>
      </c>
      <c r="H7005" s="39" t="n">
        <f aca="false">F7005-G7005</f>
        <v>-5.99999992800804E-007</v>
      </c>
      <c r="I7005" s="40" t="n">
        <f aca="false">IFERROR(ABS(H7005)/G7005*100,0)</f>
        <v>2.47055913414506E-007</v>
      </c>
      <c r="J7005" s="39" t="n">
        <v>239.99</v>
      </c>
      <c r="K7005" s="39" t="n">
        <v>239.9900055</v>
      </c>
      <c r="L7005" s="39" t="n">
        <f aca="false">J7005-K7005</f>
        <v>-5.49999998611384E-006</v>
      </c>
      <c r="M7005" s="40" t="n">
        <f aca="false">IFERROR(ABS(L7005)/K7005*100,0)</f>
        <v>2.29176209844865E-006</v>
      </c>
      <c r="N7005" s="39" t="n">
        <v>241.41</v>
      </c>
      <c r="O7005" s="39" t="n">
        <v>241.4100037</v>
      </c>
      <c r="P7005" s="39" t="n">
        <f aca="false">N7005-O7005</f>
        <v>-3.70000000771142E-006</v>
      </c>
      <c r="Q7005" s="40" t="n">
        <f aca="false">IFERROR(ABS(P7005)/O7005*100,0)</f>
        <v>1.53266225550015E-006</v>
      </c>
      <c r="R7005" s="41" t="n">
        <v>6919779</v>
      </c>
      <c r="S7005" s="41" t="n">
        <v>6919800</v>
      </c>
      <c r="T7005" s="41" t="n">
        <f aca="false">R7005-S7005</f>
        <v>-21</v>
      </c>
      <c r="U7005" s="40" t="n">
        <f aca="false">IFERROR(ABS(T7005)/S7005*100,0)</f>
        <v>0.000303476979103442</v>
      </c>
    </row>
    <row r="7006" customFormat="false" ht="15" hidden="false" customHeight="false" outlineLevel="0" collapsed="false">
      <c r="A7006" s="38" t="n">
        <v>45888</v>
      </c>
      <c r="B7006" s="39" t="n">
        <v>240.02</v>
      </c>
      <c r="C7006" s="39" t="n">
        <v>240.0200043</v>
      </c>
      <c r="D7006" s="39" t="n">
        <f aca="false">B7006-C7006</f>
        <v>-4.30000000051223E-006</v>
      </c>
      <c r="E7006" s="40" t="n">
        <f aca="false">IFERROR(ABS(D7006)/C7006*100,0)</f>
        <v>1.79151734167027E-006</v>
      </c>
      <c r="F7006" s="39" t="n">
        <v>240.17</v>
      </c>
      <c r="G7006" s="39" t="n">
        <v>240.1699982</v>
      </c>
      <c r="H7006" s="39" t="n">
        <f aca="false">F7006-G7006</f>
        <v>1.79999997840241E-006</v>
      </c>
      <c r="I7006" s="40" t="n">
        <f aca="false">IFERROR(ABS(H7006)/G7006*100,0)</f>
        <v>7.49469122660139E-007</v>
      </c>
      <c r="J7006" s="39" t="n">
        <v>232.58</v>
      </c>
      <c r="K7006" s="39" t="n">
        <v>232.5800018</v>
      </c>
      <c r="L7006" s="39" t="n">
        <f aca="false">J7006-K7006</f>
        <v>-1.79999997840241E-006</v>
      </c>
      <c r="M7006" s="40" t="n">
        <f aca="false">IFERROR(ABS(L7006)/K7006*100,0)</f>
        <v>7.73927235562697E-007</v>
      </c>
      <c r="N7006" s="39" t="n">
        <v>232.7</v>
      </c>
      <c r="O7006" s="39" t="n">
        <v>232.6999969</v>
      </c>
      <c r="P7006" s="39" t="n">
        <f aca="false">N7006-O7006</f>
        <v>3.09999998648891E-006</v>
      </c>
      <c r="Q7006" s="40" t="n">
        <f aca="false">IFERROR(ABS(P7006)/O7006*100,0)</f>
        <v>1.33218737764792E-006</v>
      </c>
      <c r="R7006" s="41" t="n">
        <v>14594688</v>
      </c>
      <c r="S7006" s="41" t="n">
        <v>14594700</v>
      </c>
      <c r="T7006" s="41" t="n">
        <f aca="false">R7006-S7006</f>
        <v>-12</v>
      </c>
      <c r="U7006" s="40" t="n">
        <f aca="false">IFERROR(ABS(T7006)/S7006*100,0)</f>
        <v>8.22216283993504E-005</v>
      </c>
    </row>
    <row r="7007" customFormat="false" ht="15" hidden="false" customHeight="false" outlineLevel="0" collapsed="false">
      <c r="A7007" s="38" t="n">
        <v>45889</v>
      </c>
      <c r="B7007" s="39" t="n">
        <v>228.14</v>
      </c>
      <c r="C7007" s="39" t="n">
        <v>228.1399994</v>
      </c>
      <c r="D7007" s="39" t="n">
        <f aca="false">B7007-C7007</f>
        <v>5.99999992800804E-007</v>
      </c>
      <c r="E7007" s="40" t="n">
        <f aca="false">IFERROR(ABS(D7007)/C7007*100,0)</f>
        <v>2.62996403251855E-007</v>
      </c>
      <c r="F7007" s="39" t="n">
        <v>229.03</v>
      </c>
      <c r="G7007" s="39" t="n">
        <v>229.0299988</v>
      </c>
      <c r="H7007" s="39" t="n">
        <f aca="false">F7007-G7007</f>
        <v>1.20000001402332E-006</v>
      </c>
      <c r="I7007" s="40" t="n">
        <f aca="false">IFERROR(ABS(H7007)/G7007*100,0)</f>
        <v>5.23948836532639E-007</v>
      </c>
      <c r="J7007" s="39" t="n">
        <v>223.7</v>
      </c>
      <c r="K7007" s="39" t="n">
        <v>223.6999969</v>
      </c>
      <c r="L7007" s="39" t="n">
        <f aca="false">J7007-K7007</f>
        <v>3.09999998648891E-006</v>
      </c>
      <c r="M7007" s="40" t="n">
        <f aca="false">IFERROR(ABS(L7007)/K7007*100,0)</f>
        <v>1.38578454602067E-006</v>
      </c>
      <c r="N7007" s="39" t="n">
        <v>228.6</v>
      </c>
      <c r="O7007" s="39" t="n">
        <v>228.6000061</v>
      </c>
      <c r="P7007" s="39" t="n">
        <f aca="false">N7007-O7007</f>
        <v>-6.10000000733635E-006</v>
      </c>
      <c r="Q7007" s="40" t="n">
        <f aca="false">IFERROR(ABS(P7007)/O7007*100,0)</f>
        <v>2.6684163799488E-006</v>
      </c>
      <c r="R7007" s="41" t="n">
        <v>17165201</v>
      </c>
      <c r="S7007" s="41" t="n">
        <v>17165200</v>
      </c>
      <c r="T7007" s="41" t="n">
        <f aca="false">R7007-S7007</f>
        <v>1</v>
      </c>
      <c r="U7007" s="40" t="n">
        <f aca="false">IFERROR(ABS(T7007)/S7007*100,0)</f>
        <v>5.8257404516114E-006</v>
      </c>
    </row>
    <row r="7008" customFormat="false" ht="15" hidden="false" customHeight="false" outlineLevel="0" collapsed="false">
      <c r="A7008" s="38" t="n">
        <v>45890</v>
      </c>
      <c r="B7008" s="39" t="n">
        <v>228.15</v>
      </c>
      <c r="C7008" s="39" t="n">
        <v>228.1499939</v>
      </c>
      <c r="D7008" s="39" t="n">
        <f aca="false">B7008-C7008</f>
        <v>6.10000000733635E-006</v>
      </c>
      <c r="E7008" s="40" t="n">
        <f aca="false">IFERROR(ABS(D7008)/C7008*100,0)</f>
        <v>2.67367967145773E-006</v>
      </c>
      <c r="F7008" s="39" t="n">
        <v>230.33</v>
      </c>
      <c r="G7008" s="39" t="n">
        <v>230.3300018</v>
      </c>
      <c r="H7008" s="39" t="n">
        <f aca="false">F7008-G7008</f>
        <v>-1.79999997840241E-006</v>
      </c>
      <c r="I7008" s="40" t="n">
        <f aca="false">IFERROR(ABS(H7008)/G7008*100,0)</f>
        <v>7.81487415593122E-007</v>
      </c>
      <c r="J7008" s="39" t="n">
        <v>226.26</v>
      </c>
      <c r="K7008" s="39" t="n">
        <v>226.2599945</v>
      </c>
      <c r="L7008" s="39" t="n">
        <f aca="false">J7008-K7008</f>
        <v>5.49999998611384E-006</v>
      </c>
      <c r="M7008" s="40" t="n">
        <f aca="false">IFERROR(ABS(L7008)/K7008*100,0)</f>
        <v>2.43083183939255E-006</v>
      </c>
      <c r="N7008" s="39" t="n">
        <v>227.33</v>
      </c>
      <c r="O7008" s="39" t="n">
        <v>227.3300018</v>
      </c>
      <c r="P7008" s="39" t="n">
        <f aca="false">N7008-O7008</f>
        <v>-1.79999997840241E-006</v>
      </c>
      <c r="Q7008" s="40" t="n">
        <f aca="false">IFERROR(ABS(P7008)/O7008*100,0)</f>
        <v>7.91800450512472E-007</v>
      </c>
      <c r="R7008" s="41" t="n">
        <v>7449144</v>
      </c>
      <c r="S7008" s="41" t="n">
        <v>7449100</v>
      </c>
      <c r="T7008" s="41" t="n">
        <f aca="false">R7008-S7008</f>
        <v>44</v>
      </c>
      <c r="U7008" s="40" t="n">
        <f aca="false">IFERROR(ABS(T7008)/S7008*100,0)</f>
        <v>0.000590675383603388</v>
      </c>
    </row>
    <row r="7009" customFormat="false" ht="15" hidden="false" customHeight="false" outlineLevel="0" collapsed="false">
      <c r="A7009" s="38" t="n">
        <v>45891</v>
      </c>
      <c r="B7009" s="39" t="n">
        <v>228</v>
      </c>
      <c r="C7009" s="39" t="n">
        <v>228</v>
      </c>
      <c r="D7009" s="39" t="n">
        <f aca="false">B7009-C7009</f>
        <v>0</v>
      </c>
      <c r="E7009" s="40" t="n">
        <f aca="false">IFERROR(ABS(D7009)/C7009*100,0)</f>
        <v>0</v>
      </c>
      <c r="F7009" s="39" t="n">
        <v>234.45</v>
      </c>
      <c r="G7009" s="39" t="n">
        <v>234.4499969</v>
      </c>
      <c r="H7009" s="39" t="n">
        <f aca="false">F7009-G7009</f>
        <v>3.09999998648891E-006</v>
      </c>
      <c r="I7009" s="40" t="n">
        <f aca="false">IFERROR(ABS(H7009)/G7009*100,0)</f>
        <v>1.32224356045147E-006</v>
      </c>
      <c r="J7009" s="39" t="n">
        <v>226.17</v>
      </c>
      <c r="K7009" s="39" t="n">
        <v>226.1699982</v>
      </c>
      <c r="L7009" s="39" t="n">
        <f aca="false">J7009-K7009</f>
        <v>1.79999997840241E-006</v>
      </c>
      <c r="M7009" s="40" t="n">
        <f aca="false">IFERROR(ABS(L7009)/K7009*100,0)</f>
        <v>7.95861516880187E-007</v>
      </c>
      <c r="N7009" s="39" t="n">
        <v>232.99</v>
      </c>
      <c r="O7009" s="39" t="n">
        <v>232.9900055</v>
      </c>
      <c r="P7009" s="39" t="n">
        <f aca="false">N7009-O7009</f>
        <v>-5.49999998611384E-006</v>
      </c>
      <c r="Q7009" s="40" t="n">
        <f aca="false">IFERROR(ABS(P7009)/O7009*100,0)</f>
        <v>2.36061627377997E-006</v>
      </c>
      <c r="R7009" s="41" t="n">
        <v>10299467</v>
      </c>
      <c r="S7009" s="41" t="n">
        <v>10299500</v>
      </c>
      <c r="T7009" s="41" t="n">
        <f aca="false">R7009-S7009</f>
        <v>-33</v>
      </c>
      <c r="U7009" s="40" t="n">
        <f aca="false">IFERROR(ABS(T7009)/S7009*100,0)</f>
        <v>0.000320403903102092</v>
      </c>
    </row>
    <row r="7010" customFormat="false" ht="15" hidden="false" customHeight="false" outlineLevel="0" collapsed="false">
      <c r="A7010" s="38" t="n">
        <v>45894</v>
      </c>
      <c r="B7010" s="39" t="n">
        <v>234.3</v>
      </c>
      <c r="C7010" s="39" t="n">
        <v>234.3000031</v>
      </c>
      <c r="D7010" s="39" t="n">
        <f aca="false">B7010-C7010</f>
        <v>-3.09999998648891E-006</v>
      </c>
      <c r="E7010" s="40" t="n">
        <f aca="false">IFERROR(ABS(D7010)/C7010*100,0)</f>
        <v>1.32309003221217E-006</v>
      </c>
      <c r="F7010" s="39" t="n">
        <v>237.28</v>
      </c>
      <c r="G7010" s="39" t="n">
        <v>237.2799988</v>
      </c>
      <c r="H7010" s="39" t="n">
        <f aca="false">F7010-G7010</f>
        <v>1.20000001402332E-006</v>
      </c>
      <c r="I7010" s="40" t="n">
        <f aca="false">IFERROR(ABS(H7010)/G7010*100,0)</f>
        <v>5.05731633551962E-007</v>
      </c>
      <c r="J7010" s="39" t="n">
        <v>232.25</v>
      </c>
      <c r="K7010" s="39" t="n">
        <v>232.25</v>
      </c>
      <c r="L7010" s="39" t="n">
        <f aca="false">J7010-K7010</f>
        <v>0</v>
      </c>
      <c r="M7010" s="40" t="n">
        <f aca="false">IFERROR(ABS(L7010)/K7010*100,0)</f>
        <v>0</v>
      </c>
      <c r="N7010" s="39" t="n">
        <v>235.59</v>
      </c>
      <c r="O7010" s="39" t="n">
        <v>235.5899963</v>
      </c>
      <c r="P7010" s="39" t="n">
        <f aca="false">N7010-O7010</f>
        <v>3.70000000771142E-006</v>
      </c>
      <c r="Q7010" s="40" t="n">
        <f aca="false">IFERROR(ABS(P7010)/O7010*100,0)</f>
        <v>1.57052509266983E-006</v>
      </c>
      <c r="R7010" s="41" t="n">
        <v>7654954</v>
      </c>
      <c r="S7010" s="41" t="n">
        <v>7655000</v>
      </c>
      <c r="T7010" s="41" t="n">
        <f aca="false">R7010-S7010</f>
        <v>-46</v>
      </c>
      <c r="U7010" s="40" t="n">
        <f aca="false">IFERROR(ABS(T7010)/S7010*100,0)</f>
        <v>0.000600914435009798</v>
      </c>
    </row>
    <row r="7011" customFormat="false" ht="15" hidden="false" customHeight="false" outlineLevel="0" collapsed="false">
      <c r="A7011" s="38" t="n">
        <v>45895</v>
      </c>
      <c r="B7011" s="39" t="n">
        <v>236.37</v>
      </c>
      <c r="C7011" s="39" t="n">
        <v>236.3699951</v>
      </c>
      <c r="D7011" s="39" t="n">
        <f aca="false">B7011-C7011</f>
        <v>4.89999999331303E-006</v>
      </c>
      <c r="E7011" s="40" t="n">
        <f aca="false">IFERROR(ABS(D7011)/C7011*100,0)</f>
        <v>2.07302115111523E-006</v>
      </c>
      <c r="F7011" s="39" t="n">
        <v>238.83</v>
      </c>
      <c r="G7011" s="39" t="n">
        <v>238.8300018</v>
      </c>
      <c r="H7011" s="39" t="n">
        <f aca="false">F7011-G7011</f>
        <v>-1.79999997840241E-006</v>
      </c>
      <c r="I7011" s="40" t="n">
        <f aca="false">IFERROR(ABS(H7011)/G7011*100,0)</f>
        <v>7.53674146814168E-007</v>
      </c>
      <c r="J7011" s="39" t="n">
        <v>235.73</v>
      </c>
      <c r="K7011" s="39" t="n">
        <v>235.7299957</v>
      </c>
      <c r="L7011" s="39" t="n">
        <f aca="false">J7011-K7011</f>
        <v>4.30000000051223E-006</v>
      </c>
      <c r="M7011" s="40" t="n">
        <f aca="false">IFERROR(ABS(L7011)/K7011*100,0)</f>
        <v>1.82412084967947E-006</v>
      </c>
      <c r="N7011" s="39" t="n">
        <v>238.72</v>
      </c>
      <c r="O7011" s="39" t="n">
        <v>238.7200012</v>
      </c>
      <c r="P7011" s="39" t="n">
        <f aca="false">N7011-O7011</f>
        <v>-1.20000001402332E-006</v>
      </c>
      <c r="Q7011" s="40" t="n">
        <f aca="false">IFERROR(ABS(P7011)/O7011*100,0)</f>
        <v>5.0268096849495E-007</v>
      </c>
      <c r="R7011" s="41" t="n">
        <v>9793068</v>
      </c>
      <c r="S7011" s="41" t="n">
        <v>9793100</v>
      </c>
      <c r="T7011" s="41" t="n">
        <f aca="false">R7011-S7011</f>
        <v>-32</v>
      </c>
      <c r="U7011" s="40" t="n">
        <f aca="false">IFERROR(ABS(T7011)/S7011*100,0)</f>
        <v>0.000326760678436859</v>
      </c>
    </row>
    <row r="7012" customFormat="false" ht="15" hidden="false" customHeight="false" outlineLevel="0" collapsed="false">
      <c r="A7012" s="38" t="n">
        <v>45896</v>
      </c>
      <c r="B7012" s="39" t="n">
        <v>236.87</v>
      </c>
      <c r="C7012" s="39" t="n">
        <v>236.8699951</v>
      </c>
      <c r="D7012" s="39" t="n">
        <f aca="false">B7012-C7012</f>
        <v>4.89999999331303E-006</v>
      </c>
      <c r="E7012" s="40" t="n">
        <f aca="false">IFERROR(ABS(D7012)/C7012*100,0)</f>
        <v>2.06864528841839E-006</v>
      </c>
      <c r="F7012" s="39" t="n">
        <v>239.4</v>
      </c>
      <c r="G7012" s="39" t="n">
        <v>239.3999939</v>
      </c>
      <c r="H7012" s="39" t="n">
        <f aca="false">F7012-G7012</f>
        <v>6.10000000733635E-006</v>
      </c>
      <c r="I7012" s="40" t="n">
        <f aca="false">IFERROR(ABS(H7012)/G7012*100,0)</f>
        <v>2.54803682655246E-006</v>
      </c>
      <c r="J7012" s="39" t="n">
        <v>235.44</v>
      </c>
      <c r="K7012" s="39" t="n">
        <v>235.4400024</v>
      </c>
      <c r="L7012" s="39" t="n">
        <f aca="false">J7012-K7012</f>
        <v>-2.39999999962492E-006</v>
      </c>
      <c r="M7012" s="40" t="n">
        <f aca="false">IFERROR(ABS(L7012)/K7012*100,0)</f>
        <v>1.01936798129464E-006</v>
      </c>
      <c r="N7012" s="39" t="n">
        <v>239.29</v>
      </c>
      <c r="O7012" s="39" t="n">
        <v>239.2899933</v>
      </c>
      <c r="P7012" s="39" t="n">
        <f aca="false">N7012-O7012</f>
        <v>6.70000000013715E-006</v>
      </c>
      <c r="Q7012" s="40" t="n">
        <f aca="false">IFERROR(ABS(P7012)/O7012*100,0)</f>
        <v>2.79994993009896E-006</v>
      </c>
      <c r="R7012" s="41" t="n">
        <v>9516362</v>
      </c>
      <c r="S7012" s="41" t="n">
        <v>9516400</v>
      </c>
      <c r="T7012" s="41" t="n">
        <f aca="false">R7012-S7012</f>
        <v>-38</v>
      </c>
      <c r="U7012" s="40" t="n">
        <f aca="false">IFERROR(ABS(T7012)/S7012*100,0)</f>
        <v>0.000399310663696356</v>
      </c>
    </row>
    <row r="7013" customFormat="false" ht="15" hidden="false" customHeight="false" outlineLevel="0" collapsed="false">
      <c r="A7013" s="38" t="n">
        <v>45897</v>
      </c>
      <c r="B7013" s="39" t="n">
        <v>236.3</v>
      </c>
      <c r="C7013" s="39" t="n">
        <v>236.3000031</v>
      </c>
      <c r="D7013" s="39" t="n">
        <f aca="false">B7013-C7013</f>
        <v>-3.09999998648891E-006</v>
      </c>
      <c r="E7013" s="40" t="n">
        <f aca="false">IFERROR(ABS(D7013)/C7013*100,0)</f>
        <v>1.31189164021171E-006</v>
      </c>
      <c r="F7013" s="39" t="n">
        <v>240.66</v>
      </c>
      <c r="G7013" s="39" t="n">
        <v>240.6600037</v>
      </c>
      <c r="H7013" s="39" t="n">
        <f aca="false">F7013-G7013</f>
        <v>-3.70000000771142E-006</v>
      </c>
      <c r="I7013" s="40" t="n">
        <f aca="false">IFERROR(ABS(H7013)/G7013*100,0)</f>
        <v>1.53743868978068E-006</v>
      </c>
      <c r="J7013" s="39" t="n">
        <v>236</v>
      </c>
      <c r="K7013" s="39" t="n">
        <v>236</v>
      </c>
      <c r="L7013" s="39" t="n">
        <f aca="false">J7013-K7013</f>
        <v>0</v>
      </c>
      <c r="M7013" s="40" t="n">
        <f aca="false">IFERROR(ABS(L7013)/K7013*100,0)</f>
        <v>0</v>
      </c>
      <c r="N7013" s="39" t="n">
        <v>238.27</v>
      </c>
      <c r="O7013" s="39" t="n">
        <v>238.2700043</v>
      </c>
      <c r="P7013" s="39" t="n">
        <f aca="false">N7013-O7013</f>
        <v>-4.30000000051223E-006</v>
      </c>
      <c r="Q7013" s="40" t="n">
        <f aca="false">IFERROR(ABS(P7013)/O7013*100,0)</f>
        <v>1.80467533592613E-006</v>
      </c>
      <c r="R7013" s="41" t="n">
        <v>8466216</v>
      </c>
      <c r="S7013" s="41" t="n">
        <v>8466200</v>
      </c>
      <c r="T7013" s="41" t="n">
        <f aca="false">R7013-S7013</f>
        <v>16</v>
      </c>
      <c r="U7013" s="40" t="n">
        <f aca="false">IFERROR(ABS(T7013)/S7013*100,0)</f>
        <v>0.000188986794547731</v>
      </c>
    </row>
    <row r="7014" customFormat="false" ht="15" hidden="false" customHeight="false" outlineLevel="0" collapsed="false">
      <c r="A7014" s="38" t="n">
        <v>45898</v>
      </c>
      <c r="B7014" s="39" t="n">
        <v>235.84</v>
      </c>
      <c r="C7014" s="39" t="n">
        <v>235.8399963</v>
      </c>
      <c r="D7014" s="39" t="n">
        <f aca="false">B7014-C7014</f>
        <v>3.70000000771142E-006</v>
      </c>
      <c r="E7014" s="40" t="n">
        <f aca="false">IFERROR(ABS(D7014)/C7014*100,0)</f>
        <v>1.56886027211637E-006</v>
      </c>
      <c r="F7014" s="39" t="n">
        <v>235.95</v>
      </c>
      <c r="G7014" s="39" t="n">
        <v>235.9499969</v>
      </c>
      <c r="H7014" s="39" t="n">
        <f aca="false">F7014-G7014</f>
        <v>3.09999998648891E-006</v>
      </c>
      <c r="I7014" s="40" t="n">
        <f aca="false">IFERROR(ABS(H7014)/G7014*100,0)</f>
        <v>1.31383768900948E-006</v>
      </c>
      <c r="J7014" s="39" t="n">
        <v>230.58</v>
      </c>
      <c r="K7014" s="39" t="n">
        <v>230.5800018</v>
      </c>
      <c r="L7014" s="39" t="n">
        <f aca="false">J7014-K7014</f>
        <v>-1.79999997840241E-006</v>
      </c>
      <c r="M7014" s="40" t="n">
        <f aca="false">IFERROR(ABS(L7014)/K7014*100,0)</f>
        <v>7.80640109441794E-007</v>
      </c>
      <c r="N7014" s="39" t="n">
        <v>230.87</v>
      </c>
      <c r="O7014" s="39" t="n">
        <v>230.8699951</v>
      </c>
      <c r="P7014" s="39" t="n">
        <f aca="false">N7014-O7014</f>
        <v>4.89999999331303E-006</v>
      </c>
      <c r="Q7014" s="40" t="n">
        <f aca="false">IFERROR(ABS(P7014)/O7014*100,0)</f>
        <v>2.12240659128988E-006</v>
      </c>
      <c r="R7014" s="41" t="n">
        <v>15526018</v>
      </c>
      <c r="S7014" s="41" t="n">
        <v>15526000</v>
      </c>
      <c r="T7014" s="41" t="n">
        <f aca="false">R7014-S7014</f>
        <v>18</v>
      </c>
      <c r="U7014" s="40" t="n">
        <f aca="false">IFERROR(ABS(T7014)/S7014*100,0)</f>
        <v>0.000115934561380909</v>
      </c>
    </row>
    <row r="7015" customFormat="false" ht="15" hidden="false" customHeight="false" outlineLevel="0" collapsed="false">
      <c r="A7015" s="38" t="n">
        <v>45902</v>
      </c>
      <c r="B7015" s="39" t="n">
        <v>226.15</v>
      </c>
      <c r="C7015" s="39" t="n">
        <v>226.1499939</v>
      </c>
      <c r="D7015" s="39" t="n">
        <f aca="false">B7015-C7015</f>
        <v>6.10000000733635E-006</v>
      </c>
      <c r="E7015" s="40" t="n">
        <f aca="false">IFERROR(ABS(D7015)/C7015*100,0)</f>
        <v>2.69732486043474E-006</v>
      </c>
      <c r="F7015" s="39" t="n">
        <v>229.34</v>
      </c>
      <c r="G7015" s="39" t="n">
        <v>229.3399963</v>
      </c>
      <c r="H7015" s="39" t="n">
        <f aca="false">F7015-G7015</f>
        <v>3.70000000771142E-006</v>
      </c>
      <c r="I7015" s="40" t="n">
        <f aca="false">IFERROR(ABS(H7015)/G7015*100,0)</f>
        <v>1.61332522342568E-006</v>
      </c>
      <c r="J7015" s="39" t="n">
        <v>225.63</v>
      </c>
      <c r="K7015" s="39" t="n">
        <v>225.6300049</v>
      </c>
      <c r="L7015" s="39" t="n">
        <f aca="false">J7015-K7015</f>
        <v>-4.89999999331303E-006</v>
      </c>
      <c r="M7015" s="40" t="n">
        <f aca="false">IFERROR(ABS(L7015)/K7015*100,0)</f>
        <v>2.17169697597832E-006</v>
      </c>
      <c r="N7015" s="39" t="n">
        <v>228.39</v>
      </c>
      <c r="O7015" s="39" t="n">
        <v>228.3899994</v>
      </c>
      <c r="P7015" s="39" t="n">
        <f aca="false">N7015-O7015</f>
        <v>5.99999992800804E-007</v>
      </c>
      <c r="Q7015" s="40" t="n">
        <f aca="false">IFERROR(ABS(P7015)/O7015*100,0)</f>
        <v>2.6270852242964E-007</v>
      </c>
      <c r="R7015" s="41" t="n">
        <v>13974904</v>
      </c>
      <c r="S7015" s="41" t="n">
        <v>13974900</v>
      </c>
      <c r="T7015" s="41" t="n">
        <f aca="false">R7015-S7015</f>
        <v>4</v>
      </c>
      <c r="U7015" s="40" t="n">
        <f aca="false">IFERROR(ABS(T7015)/S7015*100,0)</f>
        <v>2.86227450643654E-005</v>
      </c>
    </row>
    <row r="7016" customFormat="false" ht="15" hidden="false" customHeight="false" outlineLevel="0" collapsed="false">
      <c r="A7016" s="38" t="n">
        <v>45903</v>
      </c>
      <c r="B7016" s="39" t="n">
        <v>231.52</v>
      </c>
      <c r="C7016" s="39" t="n">
        <v>231.5200043</v>
      </c>
      <c r="D7016" s="39" t="n">
        <f aca="false">B7016-C7016</f>
        <v>-4.30000000051223E-006</v>
      </c>
      <c r="E7016" s="40" t="n">
        <f aca="false">IFERROR(ABS(D7016)/C7016*100,0)</f>
        <v>1.8572909125124E-006</v>
      </c>
      <c r="F7016" s="39" t="n">
        <v>232.45</v>
      </c>
      <c r="G7016" s="39" t="n">
        <v>232.4499969</v>
      </c>
      <c r="H7016" s="39" t="n">
        <f aca="false">F7016-G7016</f>
        <v>3.09999998648891E-006</v>
      </c>
      <c r="I7016" s="40" t="n">
        <f aca="false">IFERROR(ABS(H7016)/G7016*100,0)</f>
        <v>1.33362014533497E-006</v>
      </c>
      <c r="J7016" s="39" t="n">
        <v>228.6</v>
      </c>
      <c r="K7016" s="39" t="n">
        <v>228.6000061</v>
      </c>
      <c r="L7016" s="39" t="n">
        <f aca="false">J7016-K7016</f>
        <v>-6.10000000733635E-006</v>
      </c>
      <c r="M7016" s="40" t="n">
        <f aca="false">IFERROR(ABS(L7016)/K7016*100,0)</f>
        <v>2.6684163799488E-006</v>
      </c>
      <c r="N7016" s="39" t="n">
        <v>231.39</v>
      </c>
      <c r="O7016" s="39" t="n">
        <v>231.3899994</v>
      </c>
      <c r="P7016" s="39" t="n">
        <f aca="false">N7016-O7016</f>
        <v>5.99999992800804E-007</v>
      </c>
      <c r="Q7016" s="40" t="n">
        <f aca="false">IFERROR(ABS(P7016)/O7016*100,0)</f>
        <v>2.59302473899744E-007</v>
      </c>
      <c r="R7016" s="41" t="n">
        <v>7198492</v>
      </c>
      <c r="S7016" s="41" t="n">
        <v>7198500</v>
      </c>
      <c r="T7016" s="41" t="n">
        <f aca="false">R7016-S7016</f>
        <v>-8</v>
      </c>
      <c r="U7016" s="40" t="n">
        <f aca="false">IFERROR(ABS(T7016)/S7016*100,0)</f>
        <v>0.000111134264082795</v>
      </c>
    </row>
    <row r="7017" customFormat="false" ht="15" hidden="false" customHeight="false" outlineLevel="0" collapsed="false">
      <c r="A7017" s="38" t="n">
        <v>45904</v>
      </c>
      <c r="B7017" s="39" t="n">
        <v>231.35</v>
      </c>
      <c r="C7017" s="39" t="n">
        <v>231.3500061</v>
      </c>
      <c r="D7017" s="39" t="n">
        <f aca="false">B7017-C7017</f>
        <v>-6.10000000733635E-006</v>
      </c>
      <c r="E7017" s="40" t="n">
        <f aca="false">IFERROR(ABS(D7017)/C7017*100,0)</f>
        <v>2.6366975779113E-006</v>
      </c>
      <c r="F7017" s="39" t="n">
        <v>235.31</v>
      </c>
      <c r="G7017" s="39" t="n">
        <v>235.3099976</v>
      </c>
      <c r="H7017" s="39" t="n">
        <f aca="false">F7017-G7017</f>
        <v>2.39999999962492E-006</v>
      </c>
      <c r="I7017" s="40" t="n">
        <f aca="false">IFERROR(ABS(H7017)/G7017*100,0)</f>
        <v>1.01993116489026E-006</v>
      </c>
      <c r="J7017" s="39" t="n">
        <v>230.3</v>
      </c>
      <c r="K7017" s="39" t="n">
        <v>230.3000031</v>
      </c>
      <c r="L7017" s="39" t="n">
        <f aca="false">J7017-K7017</f>
        <v>-3.09999998648891E-006</v>
      </c>
      <c r="M7017" s="40" t="n">
        <f aca="false">IFERROR(ABS(L7017)/K7017*100,0)</f>
        <v>1.34607031904504E-006</v>
      </c>
      <c r="N7017" s="39" t="n">
        <v>235.21</v>
      </c>
      <c r="O7017" s="39" t="n">
        <v>235.2100067</v>
      </c>
      <c r="P7017" s="39" t="n">
        <f aca="false">N7017-O7017</f>
        <v>-6.70000000013715E-006</v>
      </c>
      <c r="Q7017" s="40" t="n">
        <f aca="false">IFERROR(ABS(P7017)/O7017*100,0)</f>
        <v>2.84851826422619E-006</v>
      </c>
      <c r="R7017" s="41" t="n">
        <v>6241940</v>
      </c>
      <c r="S7017" s="41" t="n">
        <v>6241900</v>
      </c>
      <c r="T7017" s="41" t="n">
        <f aca="false">R7017-S7017</f>
        <v>40</v>
      </c>
      <c r="U7017" s="40" t="n">
        <f aca="false">IFERROR(ABS(T7017)/S7017*100,0)</f>
        <v>0.000640830516349189</v>
      </c>
    </row>
    <row r="7018" customFormat="false" ht="15" hidden="false" customHeight="false" outlineLevel="0" collapsed="false">
      <c r="A7018" s="38" t="n">
        <v>45905</v>
      </c>
      <c r="B7018" s="39" t="n">
        <v>240.24</v>
      </c>
      <c r="C7018" s="39" t="n">
        <v>240.2400055</v>
      </c>
      <c r="D7018" s="39" t="n">
        <f aca="false">B7018-C7018</f>
        <v>-5.49999998611384E-006</v>
      </c>
      <c r="E7018" s="40" t="n">
        <f aca="false">IFERROR(ABS(D7018)/C7018*100,0)</f>
        <v>2.28937723118469E-006</v>
      </c>
      <c r="F7018" s="39" t="n">
        <v>244.55</v>
      </c>
      <c r="G7018" s="39" t="n">
        <v>244.5500031</v>
      </c>
      <c r="H7018" s="39" t="n">
        <f aca="false">F7018-G7018</f>
        <v>-3.09999998648891E-006</v>
      </c>
      <c r="I7018" s="40" t="n">
        <f aca="false">IFERROR(ABS(H7018)/G7018*100,0)</f>
        <v>1.26763440899294E-006</v>
      </c>
      <c r="J7018" s="39" t="n">
        <v>237.9</v>
      </c>
      <c r="K7018" s="39" t="n">
        <v>237.8999939</v>
      </c>
      <c r="L7018" s="39" t="n">
        <f aca="false">J7018-K7018</f>
        <v>6.10000000733635E-006</v>
      </c>
      <c r="M7018" s="40" t="n">
        <f aca="false">IFERROR(ABS(L7018)/K7018*100,0)</f>
        <v>2.56410263293258E-006</v>
      </c>
      <c r="N7018" s="39" t="n">
        <v>243.41</v>
      </c>
      <c r="O7018" s="39" t="n">
        <v>243.4100037</v>
      </c>
      <c r="P7018" s="39" t="n">
        <f aca="false">N7018-O7018</f>
        <v>-3.70000000771142E-006</v>
      </c>
      <c r="Q7018" s="40" t="n">
        <f aca="false">IFERROR(ABS(P7018)/O7018*100,0)</f>
        <v>1.52006899941205E-006</v>
      </c>
      <c r="R7018" s="41" t="n">
        <v>14056566</v>
      </c>
      <c r="S7018" s="41" t="n">
        <v>14056600</v>
      </c>
      <c r="T7018" s="41" t="n">
        <f aca="false">R7018-S7018</f>
        <v>-34</v>
      </c>
      <c r="U7018" s="40" t="n">
        <f aca="false">IFERROR(ABS(T7018)/S7018*100,0)</f>
        <v>0.000241879259564902</v>
      </c>
    </row>
    <row r="7019" customFormat="false" ht="15" hidden="false" customHeight="false" outlineLevel="0" collapsed="false">
      <c r="A7019" s="38" t="n">
        <v>45908</v>
      </c>
      <c r="B7019" s="39" t="n">
        <v>241.99</v>
      </c>
      <c r="C7019" s="39" t="n">
        <v>241.9900055</v>
      </c>
      <c r="D7019" s="39" t="n">
        <f aca="false">B7019-C7019</f>
        <v>-5.49999998611384E-006</v>
      </c>
      <c r="E7019" s="40" t="n">
        <f aca="false">IFERROR(ABS(D7019)/C7019*100,0)</f>
        <v>2.27282113356282E-006</v>
      </c>
      <c r="F7019" s="39" t="n">
        <v>247.88</v>
      </c>
      <c r="G7019" s="39" t="n">
        <v>247.8800049</v>
      </c>
      <c r="H7019" s="39" t="n">
        <f aca="false">F7019-G7019</f>
        <v>-4.89999999331303E-006</v>
      </c>
      <c r="I7019" s="40" t="n">
        <f aca="false">IFERROR(ABS(H7019)/G7019*100,0)</f>
        <v>1.97676290804085E-006</v>
      </c>
      <c r="J7019" s="39" t="n">
        <v>241.62</v>
      </c>
      <c r="K7019" s="39" t="n">
        <v>241.6199951</v>
      </c>
      <c r="L7019" s="39" t="n">
        <f aca="false">J7019-K7019</f>
        <v>4.89999999331303E-006</v>
      </c>
      <c r="M7019" s="40" t="n">
        <f aca="false">IFERROR(ABS(L7019)/K7019*100,0)</f>
        <v>2.02797785476531E-006</v>
      </c>
      <c r="N7019" s="39" t="n">
        <v>247.19</v>
      </c>
      <c r="O7019" s="39" t="n">
        <v>247.1900024</v>
      </c>
      <c r="P7019" s="39" t="n">
        <f aca="false">N7019-O7019</f>
        <v>-2.39999999962492E-006</v>
      </c>
      <c r="Q7019" s="40" t="n">
        <f aca="false">IFERROR(ABS(P7019)/O7019*100,0)</f>
        <v>9.70913053247709E-007</v>
      </c>
      <c r="R7019" s="41" t="n">
        <v>12986596</v>
      </c>
      <c r="S7019" s="41" t="n">
        <v>12986600</v>
      </c>
      <c r="T7019" s="41" t="n">
        <f aca="false">R7019-S7019</f>
        <v>-4</v>
      </c>
      <c r="U7019" s="40" t="n">
        <f aca="false">IFERROR(ABS(T7019)/S7019*100,0)</f>
        <v>3.08009794711472E-005</v>
      </c>
    </row>
    <row r="7020" customFormat="false" ht="15" hidden="false" customHeight="false" outlineLevel="0" collapsed="false">
      <c r="A7020" s="38" t="n">
        <v>45909</v>
      </c>
      <c r="B7020" s="39" t="n">
        <v>246.93</v>
      </c>
      <c r="C7020" s="39" t="n">
        <v>246.9299927</v>
      </c>
      <c r="D7020" s="39" t="n">
        <f aca="false">B7020-C7020</f>
        <v>7.29999999293796E-006</v>
      </c>
      <c r="E7020" s="40" t="n">
        <f aca="false">IFERROR(ABS(D7020)/C7020*100,0)</f>
        <v>2.95630349036088E-006</v>
      </c>
      <c r="F7020" s="39" t="n">
        <v>254.73</v>
      </c>
      <c r="G7020" s="39" t="n">
        <v>254.7299957</v>
      </c>
      <c r="H7020" s="39" t="n">
        <f aca="false">F7020-G7020</f>
        <v>4.30000000051223E-006</v>
      </c>
      <c r="I7020" s="40" t="n">
        <f aca="false">IFERROR(ABS(H7020)/G7020*100,0)</f>
        <v>1.68806189812699E-006</v>
      </c>
      <c r="J7020" s="39" t="n">
        <v>246.93</v>
      </c>
      <c r="K7020" s="39" t="n">
        <v>246.9299927</v>
      </c>
      <c r="L7020" s="39" t="n">
        <f aca="false">J7020-K7020</f>
        <v>7.29999999293796E-006</v>
      </c>
      <c r="M7020" s="40" t="n">
        <f aca="false">IFERROR(ABS(L7020)/K7020*100,0)</f>
        <v>2.95630349036088E-006</v>
      </c>
      <c r="N7020" s="39" t="n">
        <v>250.92</v>
      </c>
      <c r="O7020" s="39" t="n">
        <v>250.9199982</v>
      </c>
      <c r="P7020" s="39" t="n">
        <f aca="false">N7020-O7020</f>
        <v>1.79999997840241E-006</v>
      </c>
      <c r="Q7020" s="40" t="n">
        <f aca="false">IFERROR(ABS(P7020)/O7020*100,0)</f>
        <v>7.17360111316313E-007</v>
      </c>
      <c r="R7020" s="41" t="n">
        <v>13443419</v>
      </c>
      <c r="S7020" s="41" t="n">
        <v>13443400</v>
      </c>
      <c r="T7020" s="41" t="n">
        <f aca="false">R7020-S7020</f>
        <v>19</v>
      </c>
      <c r="U7020" s="40" t="n">
        <f aca="false">IFERROR(ABS(T7020)/S7020*100,0)</f>
        <v>0.00014133329366083</v>
      </c>
    </row>
    <row r="7021" customFormat="false" ht="15" hidden="false" customHeight="false" outlineLevel="0" collapsed="false">
      <c r="A7021" s="38" t="n">
        <v>45910</v>
      </c>
      <c r="B7021" s="39" t="n">
        <v>258.87</v>
      </c>
      <c r="C7021" s="39" t="n">
        <v>258.8699951</v>
      </c>
      <c r="D7021" s="39" t="n">
        <f aca="false">B7021-C7021</f>
        <v>4.90000002173474E-006</v>
      </c>
      <c r="E7021" s="40" t="n">
        <f aca="false">IFERROR(ABS(D7021)/C7021*100,0)</f>
        <v>1.89284201123498E-006</v>
      </c>
      <c r="F7021" s="39" t="n">
        <v>264.58</v>
      </c>
      <c r="G7021" s="39" t="n">
        <v>264.5799866</v>
      </c>
      <c r="H7021" s="39" t="n">
        <f aca="false">F7021-G7021</f>
        <v>1.34000000002743E-005</v>
      </c>
      <c r="I7021" s="40" t="n">
        <f aca="false">IFERROR(ABS(H7021)/G7021*100,0)</f>
        <v>5.06463099211386E-006</v>
      </c>
      <c r="J7021" s="39" t="n">
        <v>257.75</v>
      </c>
      <c r="K7021" s="39" t="n">
        <v>257.75</v>
      </c>
      <c r="L7021" s="39" t="n">
        <f aca="false">J7021-K7021</f>
        <v>0</v>
      </c>
      <c r="M7021" s="40" t="n">
        <f aca="false">IFERROR(ABS(L7021)/K7021*100,0)</f>
        <v>0</v>
      </c>
      <c r="N7021" s="39" t="n">
        <v>260.44</v>
      </c>
      <c r="O7021" s="39" t="n">
        <v>260.4400024</v>
      </c>
      <c r="P7021" s="39" t="n">
        <f aca="false">N7021-O7021</f>
        <v>-2.40000002804663E-006</v>
      </c>
      <c r="Q7021" s="40" t="n">
        <f aca="false">IFERROR(ABS(P7021)/O7021*100,0)</f>
        <v>9.21517434315088E-007</v>
      </c>
      <c r="R7021" s="41" t="n">
        <v>18822431</v>
      </c>
      <c r="S7021" s="41" t="n">
        <v>18822400</v>
      </c>
      <c r="T7021" s="41" t="n">
        <f aca="false">R7021-S7021</f>
        <v>31</v>
      </c>
      <c r="U7021" s="40" t="n">
        <f aca="false">IFERROR(ABS(T7021)/S7021*100,0)</f>
        <v>0.000164697381842911</v>
      </c>
    </row>
    <row r="7022" customFormat="false" ht="15" hidden="false" customHeight="false" outlineLevel="0" collapsed="false">
      <c r="A7022" s="38" t="n">
        <v>45911</v>
      </c>
      <c r="B7022" s="39" t="n">
        <v>260.35</v>
      </c>
      <c r="C7022" s="39" t="n">
        <v>260.3500061</v>
      </c>
      <c r="D7022" s="39" t="n">
        <f aca="false">B7022-C7022</f>
        <v>-6.09999995049293E-006</v>
      </c>
      <c r="E7022" s="40" t="n">
        <f aca="false">IFERROR(ABS(D7022)/C7022*100,0)</f>
        <v>2.34299973403877E-006</v>
      </c>
      <c r="F7022" s="39" t="n">
        <v>261.64</v>
      </c>
      <c r="G7022" s="39" t="n">
        <v>261.6400146</v>
      </c>
      <c r="H7022" s="39" t="n">
        <f aca="false">F7022-G7022</f>
        <v>-1.45999999858759E-005</v>
      </c>
      <c r="I7022" s="40" t="n">
        <f aca="false">IFERROR(ABS(H7022)/G7022*100,0)</f>
        <v>5.58018619904018E-006</v>
      </c>
      <c r="J7022" s="39" t="n">
        <v>258.23</v>
      </c>
      <c r="K7022" s="39" t="n">
        <v>258.230011</v>
      </c>
      <c r="L7022" s="39" t="n">
        <f aca="false">J7022-K7022</f>
        <v>-1.09999999722277E-005</v>
      </c>
      <c r="M7022" s="40" t="n">
        <f aca="false">IFERROR(ABS(L7022)/K7022*100,0)</f>
        <v>4.25976823128729E-006</v>
      </c>
      <c r="N7022" s="39" t="n">
        <v>258.91</v>
      </c>
      <c r="O7022" s="39" t="n">
        <v>258.9100037</v>
      </c>
      <c r="P7022" s="39" t="n">
        <f aca="false">N7022-O7022</f>
        <v>-3.69999997928971E-006</v>
      </c>
      <c r="Q7022" s="40" t="n">
        <f aca="false">IFERROR(ABS(P7022)/O7022*100,0)</f>
        <v>1.42906798749148E-006</v>
      </c>
      <c r="R7022" s="41" t="n">
        <v>10004967</v>
      </c>
      <c r="S7022" s="41" t="n">
        <v>10005000</v>
      </c>
      <c r="T7022" s="41" t="n">
        <f aca="false">R7022-S7022</f>
        <v>-33</v>
      </c>
      <c r="U7022" s="40" t="n">
        <f aca="false">IFERROR(ABS(T7022)/S7022*100,0)</f>
        <v>0.000329835082458771</v>
      </c>
    </row>
    <row r="7023" customFormat="false" ht="15" hidden="false" customHeight="false" outlineLevel="0" collapsed="false">
      <c r="A7023" s="38" t="n">
        <v>45912</v>
      </c>
      <c r="B7023" s="39" t="n">
        <v>260.85</v>
      </c>
      <c r="C7023" s="39" t="n">
        <v>260.8500061</v>
      </c>
      <c r="D7023" s="39" t="n">
        <f aca="false">B7023-C7023</f>
        <v>-6.09999995049293E-006</v>
      </c>
      <c r="E7023" s="40" t="n">
        <f aca="false">IFERROR(ABS(D7023)/C7023*100,0)</f>
        <v>2.33850864782208E-006</v>
      </c>
      <c r="F7023" s="39" t="n">
        <v>260.95</v>
      </c>
      <c r="G7023" s="39" t="n">
        <v>260.9500122</v>
      </c>
      <c r="H7023" s="39" t="n">
        <f aca="false">F7023-G7023</f>
        <v>-1.22000000146727E-005</v>
      </c>
      <c r="I7023" s="40" t="n">
        <f aca="false">IFERROR(ABS(H7023)/G7023*100,0)</f>
        <v>4.67522492596101E-006</v>
      </c>
      <c r="J7023" s="39" t="n">
        <v>258.38</v>
      </c>
      <c r="K7023" s="39" t="n">
        <v>258.3800049</v>
      </c>
      <c r="L7023" s="39" t="n">
        <f aca="false">J7023-K7023</f>
        <v>-4.90000002173474E-006</v>
      </c>
      <c r="M7023" s="40" t="n">
        <f aca="false">IFERROR(ABS(L7023)/K7023*100,0)</f>
        <v>1.8964315848013E-006</v>
      </c>
      <c r="N7023" s="39" t="n">
        <v>259.33</v>
      </c>
      <c r="O7023" s="39" t="n">
        <v>259.3299866</v>
      </c>
      <c r="P7023" s="39" t="n">
        <f aca="false">N7023-O7023</f>
        <v>1.34000000002743E-005</v>
      </c>
      <c r="Q7023" s="40" t="n">
        <f aca="false">IFERROR(ABS(P7023)/O7023*100,0)</f>
        <v>5.1671617987406E-006</v>
      </c>
      <c r="R7023" s="41" t="n">
        <v>8496585</v>
      </c>
      <c r="S7023" s="41" t="n">
        <v>8496600</v>
      </c>
      <c r="T7023" s="41" t="n">
        <f aca="false">R7023-S7023</f>
        <v>-15</v>
      </c>
      <c r="U7023" s="40" t="n">
        <f aca="false">IFERROR(ABS(T7023)/S7023*100,0)</f>
        <v>0.000176541204717181</v>
      </c>
    </row>
    <row r="7024" customFormat="false" ht="15" hidden="false" customHeight="false" outlineLevel="0" collapsed="false">
      <c r="A7024" s="38" t="n">
        <v>45915</v>
      </c>
      <c r="B7024" s="39" t="n">
        <v>260</v>
      </c>
      <c r="C7024" s="39" t="n">
        <v>260</v>
      </c>
      <c r="D7024" s="39" t="n">
        <f aca="false">B7024-C7024</f>
        <v>0</v>
      </c>
      <c r="E7024" s="40" t="n">
        <f aca="false">IFERROR(ABS(D7024)/C7024*100,0)</f>
        <v>0</v>
      </c>
      <c r="F7024" s="39" t="n">
        <v>262.8</v>
      </c>
      <c r="G7024" s="39" t="n">
        <v>262.7999878</v>
      </c>
      <c r="H7024" s="39" t="n">
        <f aca="false">F7024-G7024</f>
        <v>1.22000000146727E-005</v>
      </c>
      <c r="I7024" s="40" t="n">
        <f aca="false">IFERROR(ABS(H7024)/G7024*100,0)</f>
        <v>4.64231376751711E-006</v>
      </c>
      <c r="J7024" s="39" t="n">
        <v>258.75</v>
      </c>
      <c r="K7024" s="39" t="n">
        <v>258.75</v>
      </c>
      <c r="L7024" s="39" t="n">
        <f aca="false">J7024-K7024</f>
        <v>0</v>
      </c>
      <c r="M7024" s="40" t="n">
        <f aca="false">IFERROR(ABS(L7024)/K7024*100,0)</f>
        <v>0</v>
      </c>
      <c r="N7024" s="39" t="n">
        <v>261.38</v>
      </c>
      <c r="O7024" s="39" t="n">
        <v>261.3800049</v>
      </c>
      <c r="P7024" s="39" t="n">
        <f aca="false">N7024-O7024</f>
        <v>-4.90000002173474E-006</v>
      </c>
      <c r="Q7024" s="40" t="n">
        <f aca="false">IFERROR(ABS(P7024)/O7024*100,0)</f>
        <v>1.87466521152198E-006</v>
      </c>
      <c r="R7024" s="41" t="n">
        <v>8147738</v>
      </c>
      <c r="S7024" s="41" t="n">
        <v>8147700</v>
      </c>
      <c r="T7024" s="41" t="n">
        <f aca="false">R7024-S7024</f>
        <v>38</v>
      </c>
      <c r="U7024" s="40" t="n">
        <f aca="false">IFERROR(ABS(T7024)/S7024*100,0)</f>
        <v>0.000466389287774464</v>
      </c>
    </row>
    <row r="7025" customFormat="false" ht="15" hidden="false" customHeight="false" outlineLevel="0" collapsed="false">
      <c r="A7025" s="38" t="n">
        <v>45916</v>
      </c>
      <c r="B7025" s="39" t="n">
        <v>265.92</v>
      </c>
      <c r="C7025" s="39" t="n">
        <v>265.9200134</v>
      </c>
      <c r="D7025" s="39" t="n">
        <f aca="false">B7025-C7025</f>
        <v>-1.34000000002743E-005</v>
      </c>
      <c r="E7025" s="40" t="n">
        <f aca="false">IFERROR(ABS(D7025)/C7025*100,0)</f>
        <v>5.03910925279545E-006</v>
      </c>
      <c r="F7025" s="39" t="n">
        <v>266.44</v>
      </c>
      <c r="G7025" s="39" t="n">
        <v>266.4400024</v>
      </c>
      <c r="H7025" s="39" t="n">
        <f aca="false">F7025-G7025</f>
        <v>-2.40000002804663E-006</v>
      </c>
      <c r="I7025" s="40" t="n">
        <f aca="false">IFERROR(ABS(H7025)/G7025*100,0)</f>
        <v>9.0076565321583E-007</v>
      </c>
      <c r="J7025" s="39" t="n">
        <v>260.61</v>
      </c>
      <c r="K7025" s="39" t="n">
        <v>260.6099854</v>
      </c>
      <c r="L7025" s="39" t="n">
        <f aca="false">J7025-K7025</f>
        <v>1.45999999858759E-005</v>
      </c>
      <c r="M7025" s="40" t="n">
        <f aca="false">IFERROR(ABS(L7025)/K7025*100,0)</f>
        <v>5.60224120478996E-006</v>
      </c>
      <c r="N7025" s="39" t="n">
        <v>262.06</v>
      </c>
      <c r="O7025" s="39" t="n">
        <v>262.0599976</v>
      </c>
      <c r="P7025" s="39" t="n">
        <f aca="false">N7025-O7025</f>
        <v>2.40000002804663E-006</v>
      </c>
      <c r="Q7025" s="40" t="n">
        <f aca="false">IFERROR(ABS(P7025)/O7025*100,0)</f>
        <v>9.15820823485589E-007</v>
      </c>
      <c r="R7025" s="41" t="n">
        <v>10381854</v>
      </c>
      <c r="S7025" s="41" t="n">
        <v>10381900</v>
      </c>
      <c r="T7025" s="41" t="n">
        <f aca="false">R7025-S7025</f>
        <v>-46</v>
      </c>
      <c r="U7025" s="40" t="n">
        <f aca="false">IFERROR(ABS(T7025)/S7025*100,0)</f>
        <v>0.000443078819869195</v>
      </c>
    </row>
    <row r="7026" customFormat="false" ht="15" hidden="false" customHeight="false" outlineLevel="0" collapsed="false">
      <c r="A7026" s="38" t="n">
        <v>45917</v>
      </c>
      <c r="B7026" s="39" t="n">
        <v>264.34</v>
      </c>
      <c r="C7026" s="39" t="n">
        <v>264.3399963</v>
      </c>
      <c r="D7026" s="39" t="n">
        <f aca="false">B7026-C7026</f>
        <v>3.69999997928971E-006</v>
      </c>
      <c r="E7026" s="40" t="n">
        <f aca="false">IFERROR(ABS(D7026)/C7026*100,0)</f>
        <v>1.39971250324547E-006</v>
      </c>
      <c r="F7026" s="39" t="n">
        <v>264.81</v>
      </c>
      <c r="G7026" s="39" t="n">
        <v>264.8099976</v>
      </c>
      <c r="H7026" s="39" t="n">
        <f aca="false">F7026-G7026</f>
        <v>2.40000002804663E-006</v>
      </c>
      <c r="I7026" s="40" t="n">
        <f aca="false">IFERROR(ABS(H7026)/G7026*100,0)</f>
        <v>9.06310203465911E-007</v>
      </c>
      <c r="J7026" s="39" t="n">
        <v>259.73</v>
      </c>
      <c r="K7026" s="39" t="n">
        <v>259.730011</v>
      </c>
      <c r="L7026" s="39" t="n">
        <f aca="false">J7026-K7026</f>
        <v>-1.09999999722277E-005</v>
      </c>
      <c r="M7026" s="40" t="n">
        <f aca="false">IFERROR(ABS(L7026)/K7026*100,0)</f>
        <v>4.23516709904874E-006</v>
      </c>
      <c r="N7026" s="39" t="n">
        <v>262.79</v>
      </c>
      <c r="O7026" s="39" t="n">
        <v>262.7900085</v>
      </c>
      <c r="P7026" s="39" t="n">
        <f aca="false">N7026-O7026</f>
        <v>-8.49999997853956E-006</v>
      </c>
      <c r="Q7026" s="40" t="n">
        <f aca="false">IFERROR(ABS(P7026)/O7026*100,0)</f>
        <v>3.23452174877477E-006</v>
      </c>
      <c r="R7026" s="41" t="n">
        <v>10422030</v>
      </c>
      <c r="S7026" s="41" t="n">
        <v>10422000</v>
      </c>
      <c r="T7026" s="41" t="n">
        <f aca="false">R7026-S7026</f>
        <v>30</v>
      </c>
      <c r="U7026" s="40" t="n">
        <f aca="false">IFERROR(ABS(T7026)/S7026*100,0)</f>
        <v>0.000287852619458837</v>
      </c>
    </row>
    <row r="7027" customFormat="false" ht="15" hidden="false" customHeight="false" outlineLevel="0" collapsed="false">
      <c r="A7027" s="38" t="n">
        <v>45918</v>
      </c>
      <c r="B7027" s="39" t="n">
        <v>258</v>
      </c>
      <c r="C7027" s="39" t="n">
        <v>258</v>
      </c>
      <c r="D7027" s="39" t="n">
        <f aca="false">B7027-C7027</f>
        <v>0</v>
      </c>
      <c r="E7027" s="40" t="n">
        <f aca="false">IFERROR(ABS(D7027)/C7027*100,0)</f>
        <v>0</v>
      </c>
      <c r="F7027" s="39" t="n">
        <v>270.54</v>
      </c>
      <c r="G7027" s="39" t="n">
        <v>270.5400085</v>
      </c>
      <c r="H7027" s="39" t="n">
        <f aca="false">F7027-G7027</f>
        <v>-8.49999997853956E-006</v>
      </c>
      <c r="I7027" s="40" t="n">
        <f aca="false">IFERROR(ABS(H7027)/G7027*100,0)</f>
        <v>3.14186431266397E-006</v>
      </c>
      <c r="J7027" s="39" t="n">
        <v>257.98</v>
      </c>
      <c r="K7027" s="39" t="n">
        <v>257.980011</v>
      </c>
      <c r="L7027" s="39" t="n">
        <f aca="false">J7027-K7027</f>
        <v>-1.09999999722277E-005</v>
      </c>
      <c r="M7027" s="40" t="n">
        <f aca="false">IFERROR(ABS(L7027)/K7027*100,0)</f>
        <v>4.26389623350612E-006</v>
      </c>
      <c r="N7027" s="39" t="n">
        <v>268.64</v>
      </c>
      <c r="O7027" s="39" t="n">
        <v>268.6400146</v>
      </c>
      <c r="P7027" s="39" t="n">
        <f aca="false">N7027-O7027</f>
        <v>-1.45999999858759E-005</v>
      </c>
      <c r="Q7027" s="40" t="n">
        <f aca="false">IFERROR(ABS(P7027)/O7027*100,0)</f>
        <v>5.43478230806942E-006</v>
      </c>
      <c r="R7027" s="41" t="n">
        <v>16917295</v>
      </c>
      <c r="S7027" s="41" t="n">
        <v>16917300</v>
      </c>
      <c r="T7027" s="41" t="n">
        <f aca="false">R7027-S7027</f>
        <v>-5</v>
      </c>
      <c r="U7027" s="40" t="n">
        <f aca="false">IFERROR(ABS(T7027)/S7027*100,0)</f>
        <v>2.95555437333381E-005</v>
      </c>
    </row>
    <row r="7028" customFormat="false" ht="15" hidden="false" customHeight="false" outlineLevel="0" collapsed="false">
      <c r="A7028" s="38" t="n">
        <v>45919</v>
      </c>
      <c r="B7028" s="39" t="n">
        <v>266.37</v>
      </c>
      <c r="C7028" s="39" t="n">
        <v>266.3699951</v>
      </c>
      <c r="D7028" s="39" t="n">
        <f aca="false">B7028-C7028</f>
        <v>4.90000002173474E-006</v>
      </c>
      <c r="E7028" s="40" t="n">
        <f aca="false">IFERROR(ABS(D7028)/C7028*100,0)</f>
        <v>1.83954653747514E-006</v>
      </c>
      <c r="F7028" s="39" t="n">
        <v>266.57</v>
      </c>
      <c r="G7028" s="39" t="n">
        <v>266.5700073</v>
      </c>
      <c r="H7028" s="39" t="n">
        <f aca="false">F7028-G7028</f>
        <v>-7.29999999293796E-006</v>
      </c>
      <c r="I7028" s="40" t="n">
        <f aca="false">IFERROR(ABS(H7028)/G7028*100,0)</f>
        <v>2.73849262596241E-006</v>
      </c>
      <c r="J7028" s="39" t="n">
        <v>262.81</v>
      </c>
      <c r="K7028" s="39" t="n">
        <v>262.8099976</v>
      </c>
      <c r="L7028" s="39" t="n">
        <f aca="false">J7028-K7028</f>
        <v>2.40000002804663E-006</v>
      </c>
      <c r="M7028" s="40" t="n">
        <f aca="false">IFERROR(ABS(L7028)/K7028*100,0)</f>
        <v>9.13207279009021E-007</v>
      </c>
      <c r="N7028" s="39" t="n">
        <v>264.87</v>
      </c>
      <c r="O7028" s="39" t="n">
        <v>264.8699951</v>
      </c>
      <c r="P7028" s="39" t="n">
        <f aca="false">N7028-O7028</f>
        <v>4.90000002173474E-006</v>
      </c>
      <c r="Q7028" s="40" t="n">
        <f aca="false">IFERROR(ABS(P7028)/O7028*100,0)</f>
        <v>1.84996417577792E-006</v>
      </c>
      <c r="R7028" s="41" t="n">
        <v>17640249</v>
      </c>
      <c r="S7028" s="41" t="n">
        <v>17640200</v>
      </c>
      <c r="T7028" s="41" t="n">
        <f aca="false">R7028-S7028</f>
        <v>49</v>
      </c>
      <c r="U7028" s="40" t="n">
        <f aca="false">IFERROR(ABS(T7028)/S7028*100,0)</f>
        <v>0.000277774628405574</v>
      </c>
    </row>
    <row r="7029" customFormat="false" ht="15" hidden="false" customHeight="false" outlineLevel="0" collapsed="false">
      <c r="A7029" s="38" t="n">
        <v>45922</v>
      </c>
      <c r="B7029" s="39" t="n">
        <v>266.54</v>
      </c>
      <c r="C7029" s="39" t="n">
        <v>266.5400085</v>
      </c>
      <c r="D7029" s="39" t="n">
        <f aca="false">B7029-C7029</f>
        <v>-8.49999997853956E-006</v>
      </c>
      <c r="E7029" s="40" t="n">
        <f aca="false">IFERROR(ABS(D7029)/C7029*100,0)</f>
        <v>3.18901467227182E-006</v>
      </c>
      <c r="F7029" s="39" t="n">
        <v>276.36</v>
      </c>
      <c r="G7029" s="39" t="n">
        <v>276.3599854</v>
      </c>
      <c r="H7029" s="39" t="n">
        <f aca="false">F7029-G7029</f>
        <v>1.45999999858759E-005</v>
      </c>
      <c r="I7029" s="40" t="n">
        <f aca="false">IFERROR(ABS(H7029)/G7029*100,0)</f>
        <v>5.28296452351597E-006</v>
      </c>
      <c r="J7029" s="39" t="n">
        <v>265.45</v>
      </c>
      <c r="K7029" s="39" t="n">
        <v>265.4500122</v>
      </c>
      <c r="L7029" s="39" t="n">
        <f aca="false">J7029-K7029</f>
        <v>-1.22000000146727E-005</v>
      </c>
      <c r="M7029" s="40" t="n">
        <f aca="false">IFERROR(ABS(L7029)/K7029*100,0)</f>
        <v>4.59596890335826E-006</v>
      </c>
      <c r="N7029" s="39" t="n">
        <v>272.63</v>
      </c>
      <c r="O7029" s="39" t="n">
        <v>272.6300049</v>
      </c>
      <c r="P7029" s="39" t="n">
        <f aca="false">N7029-O7029</f>
        <v>-4.90000002173474E-006</v>
      </c>
      <c r="Q7029" s="40" t="n">
        <f aca="false">IFERROR(ABS(P7029)/O7029*100,0)</f>
        <v>1.79730768208439E-006</v>
      </c>
      <c r="R7029" s="41" t="n">
        <v>15630292</v>
      </c>
      <c r="S7029" s="41" t="n">
        <v>15630300</v>
      </c>
      <c r="T7029" s="41" t="n">
        <f aca="false">R7029-S7029</f>
        <v>-8</v>
      </c>
      <c r="U7029" s="40" t="n">
        <f aca="false">IFERROR(ABS(T7029)/S7029*100,0)</f>
        <v>5.11826388489025E-005</v>
      </c>
    </row>
    <row r="7030" customFormat="false" ht="15" hidden="false" customHeight="false" outlineLevel="0" collapsed="false">
      <c r="A7030" s="38" t="n">
        <v>45923</v>
      </c>
      <c r="B7030" s="39" t="n">
        <v>282.4</v>
      </c>
      <c r="C7030" s="39" t="n">
        <v>282.3999939</v>
      </c>
      <c r="D7030" s="39" t="n">
        <f aca="false">B7030-C7030</f>
        <v>6.09999995049293E-006</v>
      </c>
      <c r="E7030" s="40" t="n">
        <f aca="false">IFERROR(ABS(D7030)/C7030*100,0)</f>
        <v>2.16005668635141E-006</v>
      </c>
      <c r="F7030" s="39" t="n">
        <v>286</v>
      </c>
      <c r="G7030" s="39" t="n">
        <v>286</v>
      </c>
      <c r="H7030" s="39" t="n">
        <f aca="false">F7030-G7030</f>
        <v>0</v>
      </c>
      <c r="I7030" s="40" t="n">
        <f aca="false">IFERROR(ABS(H7030)/G7030*100,0)</f>
        <v>0</v>
      </c>
      <c r="J7030" s="39" t="n">
        <v>280</v>
      </c>
      <c r="K7030" s="39" t="n">
        <v>280</v>
      </c>
      <c r="L7030" s="39" t="n">
        <f aca="false">J7030-K7030</f>
        <v>0</v>
      </c>
      <c r="M7030" s="40" t="n">
        <f aca="false">IFERROR(ABS(L7030)/K7030*100,0)</f>
        <v>0</v>
      </c>
      <c r="N7030" s="39" t="n">
        <v>282.71</v>
      </c>
      <c r="O7030" s="39" t="n">
        <v>282.7099915</v>
      </c>
      <c r="P7030" s="39" t="n">
        <f aca="false">N7030-O7030</f>
        <v>8.49999997853956E-006</v>
      </c>
      <c r="Q7030" s="40" t="n">
        <f aca="false">IFERROR(ABS(P7030)/O7030*100,0)</f>
        <v>3.00661463482077E-006</v>
      </c>
      <c r="R7030" s="41" t="n">
        <v>17830324</v>
      </c>
      <c r="S7030" s="41" t="n">
        <v>17830300</v>
      </c>
      <c r="T7030" s="41" t="n">
        <f aca="false">R7030-S7030</f>
        <v>24</v>
      </c>
      <c r="U7030" s="40" t="n">
        <f aca="false">IFERROR(ABS(T7030)/S7030*100,0)</f>
        <v>0.000134602334228813</v>
      </c>
    </row>
    <row r="7031" customFormat="false" ht="15" hidden="false" customHeight="false" outlineLevel="0" collapsed="false">
      <c r="A7031" s="38" t="n">
        <v>45924</v>
      </c>
      <c r="B7031" s="39" t="n">
        <v>280.31</v>
      </c>
      <c r="C7031" s="39" t="n">
        <v>280.3099976</v>
      </c>
      <c r="D7031" s="39" t="n">
        <f aca="false">B7031-C7031</f>
        <v>2.40000002804663E-006</v>
      </c>
      <c r="E7031" s="40" t="n">
        <f aca="false">IFERROR(ABS(D7031)/C7031*100,0)</f>
        <v>8.56194944381332E-007</v>
      </c>
      <c r="F7031" s="39" t="n">
        <v>281.21</v>
      </c>
      <c r="G7031" s="39" t="n">
        <v>281.2099915</v>
      </c>
      <c r="H7031" s="39" t="n">
        <f aca="false">F7031-G7031</f>
        <v>8.49999997853956E-006</v>
      </c>
      <c r="I7031" s="40" t="n">
        <f aca="false">IFERROR(ABS(H7031)/G7031*100,0)</f>
        <v>3.02265219425518E-006</v>
      </c>
      <c r="J7031" s="39" t="n">
        <v>276.72</v>
      </c>
      <c r="K7031" s="39" t="n">
        <v>276.7200012</v>
      </c>
      <c r="L7031" s="39" t="n">
        <f aca="false">J7031-K7031</f>
        <v>-1.19999998560161E-006</v>
      </c>
      <c r="M7031" s="40" t="n">
        <f aca="false">IFERROR(ABS(L7031)/K7031*100,0)</f>
        <v>4.33651337235397E-007</v>
      </c>
      <c r="N7031" s="39" t="n">
        <v>280.71</v>
      </c>
      <c r="O7031" s="39" t="n">
        <v>280.7099915</v>
      </c>
      <c r="P7031" s="39" t="n">
        <f aca="false">N7031-O7031</f>
        <v>8.49999997853956E-006</v>
      </c>
      <c r="Q7031" s="40" t="n">
        <f aca="false">IFERROR(ABS(P7031)/O7031*100,0)</f>
        <v>3.02803613548596E-006</v>
      </c>
      <c r="R7031" s="41" t="n">
        <v>10230965</v>
      </c>
      <c r="S7031" s="41" t="n">
        <v>10231000</v>
      </c>
      <c r="T7031" s="41" t="n">
        <f aca="false">R7031-S7031</f>
        <v>-35</v>
      </c>
      <c r="U7031" s="40" t="n">
        <f aca="false">IFERROR(ABS(T7031)/S7031*100,0)</f>
        <v>0.00034209754667188</v>
      </c>
    </row>
    <row r="7032" customFormat="false" ht="15" hidden="false" customHeight="false" outlineLevel="0" collapsed="false">
      <c r="A7032" s="38" t="n">
        <v>45925</v>
      </c>
      <c r="B7032" s="39" t="n">
        <v>273.12</v>
      </c>
      <c r="C7032" s="39" t="n">
        <v>273.1199951</v>
      </c>
      <c r="D7032" s="39" t="n">
        <f aca="false">B7032-C7032</f>
        <v>4.90000002173474E-006</v>
      </c>
      <c r="E7032" s="40" t="n">
        <f aca="false">IFERROR(ABS(D7032)/C7032*100,0)</f>
        <v>1.79408322702285E-006</v>
      </c>
      <c r="F7032" s="39" t="n">
        <v>277.14</v>
      </c>
      <c r="G7032" s="39" t="n">
        <v>277.1400146</v>
      </c>
      <c r="H7032" s="39" t="n">
        <f aca="false">F7032-G7032</f>
        <v>-1.45999999858759E-005</v>
      </c>
      <c r="I7032" s="40" t="n">
        <f aca="false">IFERROR(ABS(H7032)/G7032*100,0)</f>
        <v>5.26809526475211E-006</v>
      </c>
      <c r="J7032" s="39" t="n">
        <v>270.19</v>
      </c>
      <c r="K7032" s="39" t="n">
        <v>270.1900024</v>
      </c>
      <c r="L7032" s="39" t="n">
        <f aca="false">J7032-K7032</f>
        <v>-2.40000002804663E-006</v>
      </c>
      <c r="M7032" s="40" t="n">
        <f aca="false">IFERROR(ABS(L7032)/K7032*100,0)</f>
        <v>8.88263816843074E-007</v>
      </c>
      <c r="N7032" s="39" t="n">
        <v>276.66</v>
      </c>
      <c r="O7032" s="39" t="n">
        <v>276.6600037</v>
      </c>
      <c r="P7032" s="39" t="n">
        <f aca="false">N7032-O7032</f>
        <v>-3.69999997928971E-006</v>
      </c>
      <c r="Q7032" s="40" t="n">
        <f aca="false">IFERROR(ABS(P7032)/O7032*100,0)</f>
        <v>1.33738159828186E-006</v>
      </c>
      <c r="R7032" s="41" t="n">
        <v>11863397</v>
      </c>
      <c r="S7032" s="41" t="n">
        <v>11863400</v>
      </c>
      <c r="T7032" s="41" t="n">
        <f aca="false">R7032-S7032</f>
        <v>-3</v>
      </c>
      <c r="U7032" s="40" t="n">
        <f aca="false">IFERROR(ABS(T7032)/S7032*100,0)</f>
        <v>2.52878601412748E-005</v>
      </c>
    </row>
    <row r="7033" customFormat="false" ht="15" hidden="false" customHeight="false" outlineLevel="0" collapsed="false">
      <c r="A7033" s="38" t="n">
        <v>45926</v>
      </c>
      <c r="B7033" s="39" t="n">
        <v>273.89</v>
      </c>
      <c r="C7033" s="39" t="n">
        <v>273.8900146</v>
      </c>
      <c r="D7033" s="39" t="n">
        <f aca="false">B7033-C7033</f>
        <v>-1.45999999858759E-005</v>
      </c>
      <c r="E7033" s="40" t="n">
        <f aca="false">IFERROR(ABS(D7033)/C7033*100,0)</f>
        <v>5.33060688875363E-006</v>
      </c>
      <c r="F7033" s="39" t="n">
        <v>275.5</v>
      </c>
      <c r="G7033" s="39" t="n">
        <v>275.5</v>
      </c>
      <c r="H7033" s="39" t="n">
        <f aca="false">F7033-G7033</f>
        <v>0</v>
      </c>
      <c r="I7033" s="40" t="n">
        <f aca="false">IFERROR(ABS(H7033)/G7033*100,0)</f>
        <v>0</v>
      </c>
      <c r="J7033" s="39" t="n">
        <v>270.62</v>
      </c>
      <c r="K7033" s="39" t="n">
        <v>270.6199951</v>
      </c>
      <c r="L7033" s="39" t="n">
        <f aca="false">J7033-K7033</f>
        <v>4.90000002173474E-006</v>
      </c>
      <c r="M7033" s="40" t="n">
        <f aca="false">IFERROR(ABS(L7033)/K7033*100,0)</f>
        <v>1.81065705064553E-006</v>
      </c>
      <c r="N7033" s="39" t="n">
        <v>273.36</v>
      </c>
      <c r="O7033" s="39" t="n">
        <v>273.3599854</v>
      </c>
      <c r="P7033" s="39" t="n">
        <f aca="false">N7033-O7033</f>
        <v>1.45999999858759E-005</v>
      </c>
      <c r="Q7033" s="40" t="n">
        <f aca="false">IFERROR(ABS(P7033)/O7033*100,0)</f>
        <v>5.34094262717791E-006</v>
      </c>
      <c r="R7033" s="41" t="n">
        <v>10451886</v>
      </c>
      <c r="S7033" s="41" t="n">
        <v>10451900</v>
      </c>
      <c r="T7033" s="41" t="n">
        <f aca="false">R7033-S7033</f>
        <v>-14</v>
      </c>
      <c r="U7033" s="40" t="n">
        <f aca="false">IFERROR(ABS(T7033)/S7033*100,0)</f>
        <v>0.000133946937877324</v>
      </c>
    </row>
    <row r="7034" customFormat="false" ht="15" hidden="false" customHeight="false" outlineLevel="0" collapsed="false">
      <c r="A7034" s="38" t="n">
        <v>45929</v>
      </c>
      <c r="B7034" s="39" t="n">
        <v>276.49</v>
      </c>
      <c r="C7034" s="39" t="n">
        <v>276.4899902</v>
      </c>
      <c r="D7034" s="39" t="n">
        <f aca="false">B7034-C7034</f>
        <v>9.79999998662606E-006</v>
      </c>
      <c r="E7034" s="40" t="n">
        <f aca="false">IFERROR(ABS(D7034)/C7034*100,0)</f>
        <v>3.54443210748324E-006</v>
      </c>
      <c r="F7034" s="39" t="n">
        <v>279.87</v>
      </c>
      <c r="G7034" s="39" t="n">
        <v>279.8699951</v>
      </c>
      <c r="H7034" s="39" t="n">
        <f aca="false">F7034-G7034</f>
        <v>4.90000002173474E-006</v>
      </c>
      <c r="I7034" s="40" t="n">
        <f aca="false">IFERROR(ABS(H7034)/G7034*100,0)</f>
        <v>1.75081291582684E-006</v>
      </c>
      <c r="J7034" s="39" t="n">
        <v>273.23</v>
      </c>
      <c r="K7034" s="39" t="n">
        <v>273.230011</v>
      </c>
      <c r="L7034" s="39" t="n">
        <f aca="false">J7034-K7034</f>
        <v>-1.09999999722277E-005</v>
      </c>
      <c r="M7034" s="40" t="n">
        <f aca="false">IFERROR(ABS(L7034)/K7034*100,0)</f>
        <v>4.02591206286914E-006</v>
      </c>
      <c r="N7034" s="39" t="n">
        <v>273.23</v>
      </c>
      <c r="O7034" s="39" t="n">
        <v>273.230011</v>
      </c>
      <c r="P7034" s="39" t="n">
        <f aca="false">N7034-O7034</f>
        <v>-1.09999999722277E-005</v>
      </c>
      <c r="Q7034" s="40" t="n">
        <f aca="false">IFERROR(ABS(P7034)/O7034*100,0)</f>
        <v>4.02591206286914E-006</v>
      </c>
      <c r="R7034" s="41" t="n">
        <v>8046187</v>
      </c>
      <c r="S7034" s="41" t="n">
        <v>8046200</v>
      </c>
      <c r="T7034" s="41" t="n">
        <f aca="false">R7034-S7034</f>
        <v>-13</v>
      </c>
      <c r="U7034" s="40" t="n">
        <f aca="false">IFERROR(ABS(T7034)/S7034*100,0)</f>
        <v>0.00016156695085879</v>
      </c>
    </row>
    <row r="7035" customFormat="false" ht="15" hidden="false" customHeight="false" outlineLevel="0" collapsed="false">
      <c r="A7035" s="38" t="n">
        <v>45930</v>
      </c>
      <c r="B7035" s="39" t="n">
        <v>275.32</v>
      </c>
      <c r="C7035" s="39" t="n">
        <v>275.3200073</v>
      </c>
      <c r="D7035" s="39" t="n">
        <f aca="false">B7035-C7035</f>
        <v>-7.29999999293796E-006</v>
      </c>
      <c r="E7035" s="40" t="n">
        <f aca="false">IFERROR(ABS(D7035)/C7035*100,0)</f>
        <v>2.65146004626666E-006</v>
      </c>
      <c r="F7035" s="39" t="n">
        <v>279.49</v>
      </c>
      <c r="G7035" s="39" t="n">
        <v>279.4899902</v>
      </c>
      <c r="H7035" s="39" t="n">
        <f aca="false">F7035-G7035</f>
        <v>9.79999998662606E-006</v>
      </c>
      <c r="I7035" s="40" t="n">
        <f aca="false">IFERROR(ABS(H7035)/G7035*100,0)</f>
        <v>3.5063867509578E-006</v>
      </c>
      <c r="J7035" s="39" t="n">
        <v>273.83</v>
      </c>
      <c r="K7035" s="39" t="n">
        <v>273.8299866</v>
      </c>
      <c r="L7035" s="39" t="n">
        <f aca="false">J7035-K7035</f>
        <v>1.34000000002743E-005</v>
      </c>
      <c r="M7035" s="40" t="n">
        <f aca="false">IFERROR(ABS(L7035)/K7035*100,0)</f>
        <v>4.89354733082922E-006</v>
      </c>
      <c r="N7035" s="39" t="n">
        <v>279.29</v>
      </c>
      <c r="O7035" s="39" t="n">
        <v>279.2900085</v>
      </c>
      <c r="P7035" s="39" t="n">
        <f aca="false">N7035-O7035</f>
        <v>-8.49999997853956E-006</v>
      </c>
      <c r="Q7035" s="40" t="n">
        <f aca="false">IFERROR(ABS(P7035)/O7035*100,0)</f>
        <v>3.04343145828633E-006</v>
      </c>
      <c r="R7035" s="41" t="n">
        <v>8348796</v>
      </c>
      <c r="S7035" s="41" t="n">
        <v>8348800</v>
      </c>
      <c r="T7035" s="41" t="n">
        <f aca="false">R7035-S7035</f>
        <v>-4</v>
      </c>
      <c r="U7035" s="40" t="n">
        <f aca="false">IFERROR(ABS(T7035)/S7035*100,0)</f>
        <v>4.79110770410119E-005</v>
      </c>
    </row>
    <row r="7036" customFormat="false" ht="15" hidden="false" customHeight="false" outlineLevel="0" collapsed="false">
      <c r="A7036" s="38" t="n">
        <v>45931</v>
      </c>
      <c r="B7036" s="39" t="n">
        <v>278.44</v>
      </c>
      <c r="C7036" s="39" t="n">
        <v>278.4400024</v>
      </c>
      <c r="D7036" s="39" t="n">
        <f aca="false">B7036-C7036</f>
        <v>-2.40000002804663E-006</v>
      </c>
      <c r="E7036" s="40" t="n">
        <f aca="false">IFERROR(ABS(D7036)/C7036*100,0)</f>
        <v>8.61945125470461E-007</v>
      </c>
      <c r="F7036" s="39" t="n">
        <v>290.48</v>
      </c>
      <c r="G7036" s="39" t="n">
        <v>290.480011</v>
      </c>
      <c r="H7036" s="39" t="n">
        <f aca="false">F7036-G7036</f>
        <v>-1.09999999722277E-005</v>
      </c>
      <c r="I7036" s="40" t="n">
        <f aca="false">IFERROR(ABS(H7036)/G7036*100,0)</f>
        <v>3.78683542952209E-006</v>
      </c>
      <c r="J7036" s="39" t="n">
        <v>277.17</v>
      </c>
      <c r="K7036" s="39" t="n">
        <v>277.1700134</v>
      </c>
      <c r="L7036" s="39" t="n">
        <f aca="false">J7036-K7036</f>
        <v>-1.34000000002743E-005</v>
      </c>
      <c r="M7036" s="40" t="n">
        <f aca="false">IFERROR(ABS(L7036)/K7036*100,0)</f>
        <v>4.83457782315578E-006</v>
      </c>
      <c r="N7036" s="39" t="n">
        <v>288.47</v>
      </c>
      <c r="O7036" s="39" t="n">
        <v>288.4700012</v>
      </c>
      <c r="P7036" s="39" t="n">
        <f aca="false">N7036-O7036</f>
        <v>-1.19999998560161E-006</v>
      </c>
      <c r="Q7036" s="40" t="n">
        <f aca="false">IFERROR(ABS(P7036)/O7036*100,0)</f>
        <v>4.15987790969513E-007</v>
      </c>
      <c r="R7036" s="41" t="n">
        <v>14620139</v>
      </c>
      <c r="S7036" s="41" t="n">
        <v>14620100</v>
      </c>
      <c r="T7036" s="41" t="n">
        <f aca="false">R7036-S7036</f>
        <v>39</v>
      </c>
      <c r="U7036" s="40" t="n">
        <f aca="false">IFERROR(ABS(T7036)/S7036*100,0)</f>
        <v>0.000266756041340347</v>
      </c>
    </row>
    <row r="7037" customFormat="false" ht="15" hidden="false" customHeight="false" outlineLevel="0" collapsed="false">
      <c r="A7037" s="38" t="n">
        <v>45932</v>
      </c>
      <c r="B7037" s="39" t="n">
        <v>296.52</v>
      </c>
      <c r="C7037" s="39" t="n">
        <v>296.519989</v>
      </c>
      <c r="D7037" s="39" t="n">
        <f aca="false">B7037-C7037</f>
        <v>1.09999999722277E-005</v>
      </c>
      <c r="E7037" s="40" t="n">
        <f aca="false">IFERROR(ABS(D7037)/C7037*100,0)</f>
        <v>3.70969930537387E-006</v>
      </c>
      <c r="F7037" s="39" t="n">
        <v>296.72</v>
      </c>
      <c r="G7037" s="39" t="n">
        <v>296.7200012</v>
      </c>
      <c r="H7037" s="39" t="n">
        <f aca="false">F7037-G7037</f>
        <v>-1.19999998560161E-006</v>
      </c>
      <c r="I7037" s="40" t="n">
        <f aca="false">IFERROR(ABS(H7037)/G7037*100,0)</f>
        <v>4.044216705138E-007</v>
      </c>
      <c r="J7037" s="39" t="n">
        <v>287.03</v>
      </c>
      <c r="K7037" s="39" t="n">
        <v>287.0299988</v>
      </c>
      <c r="L7037" s="39" t="n">
        <f aca="false">J7037-K7037</f>
        <v>1.19999998560161E-006</v>
      </c>
      <c r="M7037" s="40" t="n">
        <f aca="false">IFERROR(ABS(L7037)/K7037*100,0)</f>
        <v>4.18074762435461E-007</v>
      </c>
      <c r="N7037" s="39" t="n">
        <v>288.11</v>
      </c>
      <c r="O7037" s="39" t="n">
        <v>288.1099854</v>
      </c>
      <c r="P7037" s="39" t="n">
        <f aca="false">N7037-O7037</f>
        <v>1.45999999858759E-005</v>
      </c>
      <c r="Q7037" s="40" t="n">
        <f aca="false">IFERROR(ABS(P7037)/O7037*100,0)</f>
        <v>5.06750918945273E-006</v>
      </c>
      <c r="R7037" s="41" t="n">
        <v>10197961</v>
      </c>
      <c r="S7037" s="41" t="n">
        <v>10198000</v>
      </c>
      <c r="T7037" s="41" t="n">
        <f aca="false">R7037-S7037</f>
        <v>-39</v>
      </c>
      <c r="U7037" s="40" t="n">
        <f aca="false">IFERROR(ABS(T7037)/S7037*100,0)</f>
        <v>0.000382427927044519</v>
      </c>
    </row>
    <row r="7038" customFormat="false" ht="15" hidden="false" customHeight="false" outlineLevel="0" collapsed="false">
      <c r="A7038" s="38" t="n">
        <v>45933</v>
      </c>
      <c r="B7038" s="39" t="n">
        <v>292.86</v>
      </c>
      <c r="C7038" s="39" t="n">
        <v>292.8599854</v>
      </c>
      <c r="D7038" s="39" t="n">
        <f aca="false">B7038-C7038</f>
        <v>1.45999999858759E-005</v>
      </c>
      <c r="E7038" s="40" t="n">
        <f aca="false">IFERROR(ABS(D7038)/C7038*100,0)</f>
        <v>4.98531746012848E-006</v>
      </c>
      <c r="F7038" s="39" t="n">
        <v>296.06</v>
      </c>
      <c r="G7038" s="39" t="n">
        <v>296.0599976</v>
      </c>
      <c r="H7038" s="39" t="n">
        <f aca="false">F7038-G7038</f>
        <v>2.40000002804663E-006</v>
      </c>
      <c r="I7038" s="40" t="n">
        <f aca="false">IFERROR(ABS(H7038)/G7038*100,0)</f>
        <v>8.10646506621006E-007</v>
      </c>
      <c r="J7038" s="39" t="n">
        <v>290.49</v>
      </c>
      <c r="K7038" s="39" t="n">
        <v>290.4899902</v>
      </c>
      <c r="L7038" s="39" t="n">
        <f aca="false">J7038-K7038</f>
        <v>9.79999998662606E-006</v>
      </c>
      <c r="M7038" s="40" t="n">
        <f aca="false">IFERROR(ABS(L7038)/K7038*100,0)</f>
        <v>3.37361021626902E-006</v>
      </c>
      <c r="N7038" s="39" t="n">
        <v>292.19</v>
      </c>
      <c r="O7038" s="39" t="n">
        <v>292.1900024</v>
      </c>
      <c r="P7038" s="39" t="n">
        <f aca="false">N7038-O7038</f>
        <v>-2.40000002804663E-006</v>
      </c>
      <c r="Q7038" s="40" t="n">
        <f aca="false">IFERROR(ABS(P7038)/O7038*100,0)</f>
        <v>8.2138334930471E-007</v>
      </c>
      <c r="R7038" s="41" t="n">
        <v>10572491</v>
      </c>
      <c r="S7038" s="41" t="n">
        <v>10572500</v>
      </c>
      <c r="T7038" s="41" t="n">
        <f aca="false">R7038-S7038</f>
        <v>-9</v>
      </c>
      <c r="U7038" s="40" t="n">
        <f aca="false">IFERROR(ABS(T7038)/S7038*100,0)</f>
        <v>8.51265074485694E-005</v>
      </c>
    </row>
    <row r="7039" customFormat="false" ht="15" hidden="false" customHeight="false" outlineLevel="0" collapsed="false">
      <c r="A7039" s="38" t="n">
        <v>45936</v>
      </c>
      <c r="B7039" s="39" t="n">
        <v>300.01</v>
      </c>
      <c r="C7039" s="39" t="n">
        <v>300.0100098</v>
      </c>
      <c r="D7039" s="39" t="n">
        <f aca="false">B7039-C7039</f>
        <v>-9.79999998662606E-006</v>
      </c>
      <c r="E7039" s="40" t="n">
        <f aca="false">IFERROR(ABS(D7039)/C7039*100,0)</f>
        <v>3.26655767024546E-006</v>
      </c>
      <c r="F7039" s="39" t="n">
        <v>307.3</v>
      </c>
      <c r="G7039" s="39" t="n">
        <v>307.2999878</v>
      </c>
      <c r="H7039" s="39" t="n">
        <f aca="false">F7039-G7039</f>
        <v>1.22000000146727E-005</v>
      </c>
      <c r="I7039" s="40" t="n">
        <f aca="false">IFERROR(ABS(H7039)/G7039*100,0)</f>
        <v>3.97006199122039E-006</v>
      </c>
      <c r="J7039" s="39" t="n">
        <v>299.94</v>
      </c>
      <c r="K7039" s="39" t="n">
        <v>299.9400024</v>
      </c>
      <c r="L7039" s="39" t="n">
        <f aca="false">J7039-K7039</f>
        <v>-2.40000002804663E-006</v>
      </c>
      <c r="M7039" s="40" t="n">
        <f aca="false">IFERROR(ABS(L7039)/K7039*100,0)</f>
        <v>8.00160034954589E-007</v>
      </c>
      <c r="N7039" s="39" t="n">
        <v>302.4</v>
      </c>
      <c r="O7039" s="39" t="n">
        <v>302.3999939</v>
      </c>
      <c r="P7039" s="39" t="n">
        <f aca="false">N7039-O7039</f>
        <v>6.09999995049293E-006</v>
      </c>
      <c r="Q7039" s="40" t="n">
        <f aca="false">IFERROR(ABS(P7039)/O7039*100,0)</f>
        <v>2.01719579151517E-006</v>
      </c>
      <c r="R7039" s="41" t="n">
        <v>15785026</v>
      </c>
      <c r="S7039" s="41" t="n">
        <v>15785000</v>
      </c>
      <c r="T7039" s="41" t="n">
        <f aca="false">R7039-S7039</f>
        <v>26</v>
      </c>
      <c r="U7039" s="40" t="n">
        <f aca="false">IFERROR(ABS(T7039)/S7039*100,0)</f>
        <v>0.000164713335445043</v>
      </c>
    </row>
    <row r="7040" customFormat="false" ht="15" hidden="false" customHeight="false" outlineLevel="0" collapsed="false">
      <c r="A7040" s="38" t="n">
        <v>45937</v>
      </c>
      <c r="B7040" s="39" t="n">
        <v>306.62</v>
      </c>
      <c r="C7040" s="39" t="n">
        <v>306.6199951</v>
      </c>
      <c r="D7040" s="39" t="n">
        <f aca="false">B7040-C7040</f>
        <v>4.90000002173474E-006</v>
      </c>
      <c r="E7040" s="40" t="n">
        <f aca="false">IFERROR(ABS(D7040)/C7040*100,0)</f>
        <v>1.59806930403762E-006</v>
      </c>
      <c r="F7040" s="39" t="n">
        <v>307.1</v>
      </c>
      <c r="G7040" s="39" t="n">
        <v>307.1000061</v>
      </c>
      <c r="H7040" s="39" t="n">
        <f aca="false">F7040-G7040</f>
        <v>-6.09999995049293E-006</v>
      </c>
      <c r="I7040" s="40" t="n">
        <f aca="false">IFERROR(ABS(H7040)/G7040*100,0)</f>
        <v>1.98632361749501E-006</v>
      </c>
      <c r="J7040" s="39" t="n">
        <v>293.28</v>
      </c>
      <c r="K7040" s="39" t="n">
        <v>293.2799988</v>
      </c>
      <c r="L7040" s="39" t="n">
        <f aca="false">J7040-K7040</f>
        <v>1.19999998560161E-006</v>
      </c>
      <c r="M7040" s="40" t="n">
        <f aca="false">IFERROR(ABS(L7040)/K7040*100,0)</f>
        <v>4.09165299547051E-007</v>
      </c>
      <c r="N7040" s="39" t="n">
        <v>294.03</v>
      </c>
      <c r="O7040" s="39" t="n">
        <v>294.0299988</v>
      </c>
      <c r="P7040" s="39" t="n">
        <f aca="false">N7040-O7040</f>
        <v>1.19999998560161E-006</v>
      </c>
      <c r="Q7040" s="40" t="n">
        <f aca="false">IFERROR(ABS(P7040)/O7040*100,0)</f>
        <v>4.08121617011552E-007</v>
      </c>
      <c r="R7040" s="41" t="n">
        <v>13080969</v>
      </c>
      <c r="S7040" s="41" t="n">
        <v>13081000</v>
      </c>
      <c r="T7040" s="41" t="n">
        <f aca="false">R7040-S7040</f>
        <v>-31</v>
      </c>
      <c r="U7040" s="40" t="n">
        <f aca="false">IFERROR(ABS(T7040)/S7040*100,0)</f>
        <v>0.000236984939989297</v>
      </c>
    </row>
    <row r="7041" customFormat="false" ht="15" hidden="false" customHeight="false" outlineLevel="0" collapsed="false">
      <c r="A7041" s="38" t="n">
        <v>45938</v>
      </c>
      <c r="B7041" s="39" t="n">
        <v>295</v>
      </c>
      <c r="C7041" s="39" t="n">
        <v>295</v>
      </c>
      <c r="D7041" s="39" t="n">
        <f aca="false">B7041-C7041</f>
        <v>0</v>
      </c>
      <c r="E7041" s="40" t="n">
        <f aca="false">IFERROR(ABS(D7041)/C7041*100,0)</f>
        <v>0</v>
      </c>
      <c r="F7041" s="39" t="n">
        <v>306.4</v>
      </c>
      <c r="G7041" s="39" t="n">
        <v>306.3999939</v>
      </c>
      <c r="H7041" s="39" t="n">
        <f aca="false">F7041-G7041</f>
        <v>6.09999995049293E-006</v>
      </c>
      <c r="I7041" s="40" t="n">
        <f aca="false">IFERROR(ABS(H7041)/G7041*100,0)</f>
        <v>1.9908616422766E-006</v>
      </c>
      <c r="J7041" s="39" t="n">
        <v>293.98</v>
      </c>
      <c r="K7041" s="39" t="n">
        <v>293.980011</v>
      </c>
      <c r="L7041" s="39" t="n">
        <f aca="false">J7041-K7041</f>
        <v>-1.09999999722277E-005</v>
      </c>
      <c r="M7041" s="40" t="n">
        <f aca="false">IFERROR(ABS(L7041)/K7041*100,0)</f>
        <v>3.74175099007928E-006</v>
      </c>
      <c r="N7041" s="39" t="n">
        <v>304.52</v>
      </c>
      <c r="O7041" s="39" t="n">
        <v>304.519989</v>
      </c>
      <c r="P7041" s="39" t="n">
        <f aca="false">N7041-O7041</f>
        <v>1.09999999722277E-005</v>
      </c>
      <c r="Q7041" s="40" t="n">
        <f aca="false">IFERROR(ABS(P7041)/O7041*100,0)</f>
        <v>3.61224233862286E-006</v>
      </c>
      <c r="R7041" s="41" t="n">
        <v>12821210</v>
      </c>
      <c r="S7041" s="41" t="n">
        <v>12821200</v>
      </c>
      <c r="T7041" s="41" t="n">
        <f aca="false">R7041-S7041</f>
        <v>10</v>
      </c>
      <c r="U7041" s="40" t="n">
        <f aca="false">IFERROR(ABS(T7041)/S7041*100,0)</f>
        <v>7.79958194240789E-005</v>
      </c>
    </row>
    <row r="7042" customFormat="false" ht="15" hidden="false" customHeight="false" outlineLevel="0" collapsed="false">
      <c r="A7042" s="38" t="n">
        <v>45939</v>
      </c>
      <c r="B7042" s="39" t="n">
        <v>302.31</v>
      </c>
      <c r="C7042" s="39" t="n">
        <v>302.3099976</v>
      </c>
      <c r="D7042" s="39" t="n">
        <f aca="false">B7042-C7042</f>
        <v>2.40000002804663E-006</v>
      </c>
      <c r="E7042" s="40" t="n">
        <f aca="false">IFERROR(ABS(D7042)/C7042*100,0)</f>
        <v>7.93887085144363E-007</v>
      </c>
      <c r="F7042" s="39" t="n">
        <v>302.83</v>
      </c>
      <c r="G7042" s="39" t="n">
        <v>302.8299866</v>
      </c>
      <c r="H7042" s="39" t="n">
        <f aca="false">F7042-G7042</f>
        <v>1.34000000002743E-005</v>
      </c>
      <c r="I7042" s="40" t="n">
        <f aca="false">IFERROR(ABS(H7042)/G7042*100,0)</f>
        <v>4.42492507123279E-006</v>
      </c>
      <c r="J7042" s="39" t="n">
        <v>297.42</v>
      </c>
      <c r="K7042" s="39" t="n">
        <v>297.4200134</v>
      </c>
      <c r="L7042" s="39" t="n">
        <f aca="false">J7042-K7042</f>
        <v>-1.34000000002743E-005</v>
      </c>
      <c r="M7042" s="40" t="n">
        <f aca="false">IFERROR(ABS(L7042)/K7042*100,0)</f>
        <v>4.50541301746653E-006</v>
      </c>
      <c r="N7042" s="39" t="n">
        <v>299.88</v>
      </c>
      <c r="O7042" s="39" t="n">
        <v>299.8800049</v>
      </c>
      <c r="P7042" s="39" t="n">
        <f aca="false">N7042-O7042</f>
        <v>-4.90000002173474E-006</v>
      </c>
      <c r="Q7042" s="40" t="n">
        <f aca="false">IFERROR(ABS(P7042)/O7042*100,0)</f>
        <v>1.63398690865326E-006</v>
      </c>
      <c r="R7042" s="41" t="n">
        <v>10259887</v>
      </c>
      <c r="S7042" s="41" t="n">
        <v>10259900</v>
      </c>
      <c r="T7042" s="41" t="n">
        <f aca="false">R7042-S7042</f>
        <v>-13</v>
      </c>
      <c r="U7042" s="40" t="n">
        <f aca="false">IFERROR(ABS(T7042)/S7042*100,0)</f>
        <v>0.000126706887981364</v>
      </c>
    </row>
    <row r="7043" customFormat="false" ht="15" hidden="false" customHeight="false" outlineLevel="0" collapsed="false">
      <c r="A7043" s="38" t="n">
        <v>45940</v>
      </c>
      <c r="B7043" s="39" t="n">
        <v>299.96</v>
      </c>
      <c r="C7043" s="39" t="n">
        <v>299.9599915</v>
      </c>
      <c r="D7043" s="39" t="n">
        <f aca="false">B7043-C7043</f>
        <v>8.49999997853956E-006</v>
      </c>
      <c r="E7043" s="40" t="n">
        <f aca="false">IFERROR(ABS(D7043)/C7043*100,0)</f>
        <v>2.83371123463296E-006</v>
      </c>
      <c r="F7043" s="39" t="n">
        <v>300.2</v>
      </c>
      <c r="G7043" s="39" t="n">
        <v>300.2000122</v>
      </c>
      <c r="H7043" s="39" t="n">
        <f aca="false">F7043-G7043</f>
        <v>-1.22000000146727E-005</v>
      </c>
      <c r="I7043" s="40" t="n">
        <f aca="false">IFERROR(ABS(H7043)/G7043*100,0)</f>
        <v>4.06395720148898E-006</v>
      </c>
      <c r="J7043" s="39" t="n">
        <v>280.33</v>
      </c>
      <c r="K7043" s="39" t="n">
        <v>280.3299866</v>
      </c>
      <c r="L7043" s="39" t="n">
        <f aca="false">J7043-K7043</f>
        <v>1.34000000002743E-005</v>
      </c>
      <c r="M7043" s="40" t="n">
        <f aca="false">IFERROR(ABS(L7043)/K7043*100,0)</f>
        <v>4.78008084785972E-006</v>
      </c>
      <c r="N7043" s="39" t="n">
        <v>280.66</v>
      </c>
      <c r="O7043" s="39" t="n">
        <v>280.6600037</v>
      </c>
      <c r="P7043" s="39" t="n">
        <f aca="false">N7043-O7043</f>
        <v>-3.69999997928971E-006</v>
      </c>
      <c r="Q7043" s="40" t="n">
        <f aca="false">IFERROR(ABS(P7043)/O7043*100,0)</f>
        <v>1.31832107550482E-006</v>
      </c>
      <c r="R7043" s="41" t="n">
        <v>23398001</v>
      </c>
      <c r="S7043" s="41" t="n">
        <v>23398000</v>
      </c>
      <c r="T7043" s="41" t="n">
        <f aca="false">R7043-S7043</f>
        <v>1</v>
      </c>
      <c r="U7043" s="40" t="n">
        <f aca="false">IFERROR(ABS(T7043)/S7043*100,0)</f>
        <v>4.27386956150098E-006</v>
      </c>
    </row>
    <row r="7044" customFormat="false" ht="15" hidden="false" customHeight="false" outlineLevel="0" collapsed="false">
      <c r="A7044" s="38" t="n">
        <v>45943</v>
      </c>
      <c r="B7044" s="39" t="n">
        <v>298.24</v>
      </c>
      <c r="C7044" s="39" t="n">
        <v>298.2399902</v>
      </c>
      <c r="D7044" s="39" t="n">
        <f aca="false">B7044-C7044</f>
        <v>9.79999998662606E-006</v>
      </c>
      <c r="E7044" s="40" t="n">
        <f aca="false">IFERROR(ABS(D7044)/C7044*100,0)</f>
        <v>3.28594430949859E-006</v>
      </c>
      <c r="F7044" s="39" t="n">
        <v>304.63</v>
      </c>
      <c r="G7044" s="39" t="n">
        <v>304.6300049</v>
      </c>
      <c r="H7044" s="39" t="n">
        <f aca="false">F7044-G7044</f>
        <v>-4.90000002173474E-006</v>
      </c>
      <c r="I7044" s="40" t="n">
        <f aca="false">IFERROR(ABS(H7044)/G7044*100,0)</f>
        <v>1.60850866392601E-006</v>
      </c>
      <c r="J7044" s="39" t="n">
        <v>292.32</v>
      </c>
      <c r="K7044" s="39" t="n">
        <v>292.3200073</v>
      </c>
      <c r="L7044" s="39" t="n">
        <f aca="false">J7044-K7044</f>
        <v>-7.29999999293796E-006</v>
      </c>
      <c r="M7044" s="40" t="n">
        <f aca="false">IFERROR(ABS(L7044)/K7044*100,0)</f>
        <v>2.49726320834624E-006</v>
      </c>
      <c r="N7044" s="39" t="n">
        <v>302.89</v>
      </c>
      <c r="O7044" s="39" t="n">
        <v>302.8900146</v>
      </c>
      <c r="P7044" s="39" t="n">
        <f aca="false">N7044-O7044</f>
        <v>-1.45999999858759E-005</v>
      </c>
      <c r="Q7044" s="40" t="n">
        <f aca="false">IFERROR(ABS(P7044)/O7044*100,0)</f>
        <v>4.82023153029883E-006</v>
      </c>
      <c r="R7044" s="41" t="n">
        <v>20318268</v>
      </c>
      <c r="S7044" s="41" t="n">
        <v>20318300</v>
      </c>
      <c r="T7044" s="41" t="n">
        <f aca="false">R7044-S7044</f>
        <v>-32</v>
      </c>
      <c r="U7044" s="40" t="n">
        <f aca="false">IFERROR(ABS(T7044)/S7044*100,0)</f>
        <v>0.000157493491089314</v>
      </c>
    </row>
    <row r="7045" customFormat="false" ht="15" hidden="false" customHeight="false" outlineLevel="0" collapsed="false">
      <c r="A7045" s="38" t="n">
        <v>45944</v>
      </c>
      <c r="B7045" s="39" t="n">
        <v>295.63</v>
      </c>
      <c r="C7045" s="39" t="n">
        <v>295.6300049</v>
      </c>
      <c r="D7045" s="39" t="n">
        <f aca="false">B7045-C7045</f>
        <v>-4.90000002173474E-006</v>
      </c>
      <c r="E7045" s="40" t="n">
        <f aca="false">IFERROR(ABS(D7045)/C7045*100,0)</f>
        <v>1.65747723185007E-006</v>
      </c>
      <c r="F7045" s="39" t="n">
        <v>301.75</v>
      </c>
      <c r="G7045" s="39" t="n">
        <v>301.75</v>
      </c>
      <c r="H7045" s="39" t="n">
        <f aca="false">F7045-G7045</f>
        <v>0</v>
      </c>
      <c r="I7045" s="40" t="n">
        <f aca="false">IFERROR(ABS(H7045)/G7045*100,0)</f>
        <v>0</v>
      </c>
      <c r="J7045" s="39" t="n">
        <v>291.34</v>
      </c>
      <c r="K7045" s="39" t="n">
        <v>291.3399963</v>
      </c>
      <c r="L7045" s="39" t="n">
        <f aca="false">J7045-K7045</f>
        <v>3.69999997928971E-006</v>
      </c>
      <c r="M7045" s="40" t="n">
        <f aca="false">IFERROR(ABS(L7045)/K7045*100,0)</f>
        <v>1.26999383067189E-006</v>
      </c>
      <c r="N7045" s="39" t="n">
        <v>295.94</v>
      </c>
      <c r="O7045" s="39" t="n">
        <v>295.9400024</v>
      </c>
      <c r="P7045" s="39" t="n">
        <f aca="false">N7045-O7045</f>
        <v>-2.40000002804663E-006</v>
      </c>
      <c r="Q7045" s="40" t="n">
        <f aca="false">IFERROR(ABS(P7045)/O7045*100,0)</f>
        <v>8.10975200575532E-007</v>
      </c>
      <c r="R7045" s="41" t="n">
        <v>16567867</v>
      </c>
      <c r="S7045" s="41" t="n">
        <v>16567900</v>
      </c>
      <c r="T7045" s="41" t="n">
        <f aca="false">R7045-S7045</f>
        <v>-33</v>
      </c>
      <c r="U7045" s="40" t="n">
        <f aca="false">IFERROR(ABS(T7045)/S7045*100,0)</f>
        <v>0.000199180342710905</v>
      </c>
    </row>
    <row r="7046" customFormat="false" ht="15" hidden="false" customHeight="false" outlineLevel="0" collapsed="false">
      <c r="A7046" s="38" t="n">
        <v>45945</v>
      </c>
      <c r="B7046" s="39" t="n">
        <v>306.29</v>
      </c>
      <c r="C7046" s="39" t="n">
        <v>306.2900085</v>
      </c>
      <c r="D7046" s="39" t="n">
        <f aca="false">B7046-C7046</f>
        <v>-8.49999997853956E-006</v>
      </c>
      <c r="E7046" s="40" t="n">
        <f aca="false">IFERROR(ABS(D7046)/C7046*100,0)</f>
        <v>2.77514765178491E-006</v>
      </c>
      <c r="F7046" s="39" t="n">
        <v>306.61</v>
      </c>
      <c r="G7046" s="39" t="n">
        <v>306.6099854</v>
      </c>
      <c r="H7046" s="39" t="n">
        <f aca="false">F7046-G7046</f>
        <v>1.45999999858759E-005</v>
      </c>
      <c r="I7046" s="40" t="n">
        <f aca="false">IFERROR(ABS(H7046)/G7046*100,0)</f>
        <v>4.76174967583946E-006</v>
      </c>
      <c r="J7046" s="39" t="n">
        <v>300.07</v>
      </c>
      <c r="K7046" s="39" t="n">
        <v>300.0700073</v>
      </c>
      <c r="L7046" s="39" t="n">
        <f aca="false">J7046-K7046</f>
        <v>-7.29999999293796E-006</v>
      </c>
      <c r="M7046" s="40" t="n">
        <f aca="false">IFERROR(ABS(L7046)/K7046*100,0)</f>
        <v>2.43276562646918E-006</v>
      </c>
      <c r="N7046" s="39" t="n">
        <v>304.71</v>
      </c>
      <c r="O7046" s="39" t="n">
        <v>304.7099915</v>
      </c>
      <c r="P7046" s="39" t="n">
        <f aca="false">N7046-O7046</f>
        <v>8.49999997853956E-006</v>
      </c>
      <c r="Q7046" s="40" t="n">
        <f aca="false">IFERROR(ABS(P7046)/O7046*100,0)</f>
        <v>2.78953766389363E-006</v>
      </c>
      <c r="R7046" s="41" t="n">
        <v>20788021</v>
      </c>
      <c r="S7046" s="41" t="n">
        <v>20788000</v>
      </c>
      <c r="T7046" s="41" t="n">
        <f aca="false">R7046-S7046</f>
        <v>21</v>
      </c>
      <c r="U7046" s="40" t="n">
        <f aca="false">IFERROR(ABS(T7046)/S7046*100,0)</f>
        <v>0.000101019819126419</v>
      </c>
    </row>
    <row r="7047" customFormat="false" ht="15" hidden="false" customHeight="false" outlineLevel="0" collapsed="false">
      <c r="A7047" s="38" t="n">
        <v>45946</v>
      </c>
      <c r="B7047" s="39" t="n">
        <v>310.93</v>
      </c>
      <c r="C7047" s="39" t="n">
        <v>310.9299927</v>
      </c>
      <c r="D7047" s="39" t="n">
        <f aca="false">B7047-C7047</f>
        <v>7.29999999293796E-006</v>
      </c>
      <c r="E7047" s="40" t="n">
        <f aca="false">IFERROR(ABS(D7047)/C7047*100,0)</f>
        <v>2.34779537655647E-006</v>
      </c>
      <c r="F7047" s="39" t="n">
        <v>311.37</v>
      </c>
      <c r="G7047" s="39" t="n">
        <v>311.3699951</v>
      </c>
      <c r="H7047" s="39" t="n">
        <f aca="false">F7047-G7047</f>
        <v>4.90000002173474E-006</v>
      </c>
      <c r="I7047" s="40" t="n">
        <f aca="false">IFERROR(ABS(H7047)/G7047*100,0)</f>
        <v>1.5736904964658E-006</v>
      </c>
      <c r="J7047" s="39" t="n">
        <v>296.69</v>
      </c>
      <c r="K7047" s="39" t="n">
        <v>296.6900024</v>
      </c>
      <c r="L7047" s="39" t="n">
        <f aca="false">J7047-K7047</f>
        <v>-2.40000002804663E-006</v>
      </c>
      <c r="M7047" s="40" t="n">
        <f aca="false">IFERROR(ABS(L7047)/K7047*100,0)</f>
        <v>8.08925143628848E-007</v>
      </c>
      <c r="N7047" s="39" t="n">
        <v>299.84</v>
      </c>
      <c r="O7047" s="39" t="n">
        <v>299.8399963</v>
      </c>
      <c r="P7047" s="39" t="n">
        <f aca="false">N7047-O7047</f>
        <v>3.69999997928971E-006</v>
      </c>
      <c r="Q7047" s="40" t="n">
        <f aca="false">IFERROR(ABS(P7047)/O7047*100,0)</f>
        <v>1.23399147043336E-006</v>
      </c>
      <c r="R7047" s="41" t="n">
        <v>26341457</v>
      </c>
      <c r="S7047" s="41" t="n">
        <v>26341500</v>
      </c>
      <c r="T7047" s="41" t="n">
        <f aca="false">R7047-S7047</f>
        <v>-43</v>
      </c>
      <c r="U7047" s="40" t="n">
        <f aca="false">IFERROR(ABS(T7047)/S7047*100,0)</f>
        <v>0.000163240514017805</v>
      </c>
    </row>
    <row r="7048" customFormat="false" ht="15" hidden="false" customHeight="false" outlineLevel="0" collapsed="false">
      <c r="A7048" s="38" t="n">
        <v>45947</v>
      </c>
      <c r="B7048" s="39" t="n">
        <v>298.4</v>
      </c>
      <c r="C7048" s="39" t="n">
        <v>298.3999939</v>
      </c>
      <c r="D7048" s="39" t="n">
        <f aca="false">B7048-C7048</f>
        <v>6.09999995049293E-006</v>
      </c>
      <c r="E7048" s="40" t="n">
        <f aca="false">IFERROR(ABS(D7048)/C7048*100,0)</f>
        <v>2.04423595013114E-006</v>
      </c>
      <c r="F7048" s="39" t="n">
        <v>303.3</v>
      </c>
      <c r="G7048" s="39" t="n">
        <v>303.2999878</v>
      </c>
      <c r="H7048" s="39" t="n">
        <f aca="false">F7048-G7048</f>
        <v>1.22000000146727E-005</v>
      </c>
      <c r="I7048" s="40" t="n">
        <f aca="false">IFERROR(ABS(H7048)/G7048*100,0)</f>
        <v>4.02242021279524E-006</v>
      </c>
      <c r="J7048" s="39" t="n">
        <v>294.92</v>
      </c>
      <c r="K7048" s="39" t="n">
        <v>294.9200134</v>
      </c>
      <c r="L7048" s="39" t="n">
        <f aca="false">J7048-K7048</f>
        <v>-1.34000000002743E-005</v>
      </c>
      <c r="M7048" s="40" t="n">
        <f aca="false">IFERROR(ABS(L7048)/K7048*100,0)</f>
        <v>4.5436048390856E-006</v>
      </c>
      <c r="N7048" s="39" t="n">
        <v>295.08</v>
      </c>
      <c r="O7048" s="39" t="n">
        <v>295.0799866</v>
      </c>
      <c r="P7048" s="39" t="n">
        <f aca="false">N7048-O7048</f>
        <v>1.34000000002743E-005</v>
      </c>
      <c r="Q7048" s="40" t="n">
        <f aca="false">IFERROR(ABS(P7048)/O7048*100,0)</f>
        <v>4.54114159169963E-006</v>
      </c>
      <c r="R7048" s="41" t="n">
        <v>17633323</v>
      </c>
      <c r="S7048" s="41" t="n">
        <v>17633300</v>
      </c>
      <c r="T7048" s="41" t="n">
        <f aca="false">R7048-S7048</f>
        <v>23</v>
      </c>
      <c r="U7048" s="40" t="n">
        <f aca="false">IFERROR(ABS(T7048)/S7048*100,0)</f>
        <v>0.000130435029177749</v>
      </c>
    </row>
    <row r="7049" customFormat="false" ht="15" hidden="false" customHeight="false" outlineLevel="0" collapsed="false">
      <c r="A7049" s="38" t="n">
        <v>45950</v>
      </c>
      <c r="B7049" s="39" t="n">
        <v>300</v>
      </c>
      <c r="C7049" s="39" t="n">
        <v>300</v>
      </c>
      <c r="D7049" s="39" t="n">
        <f aca="false">B7049-C7049</f>
        <v>0</v>
      </c>
      <c r="E7049" s="40" t="n">
        <f aca="false">IFERROR(ABS(D7049)/C7049*100,0)</f>
        <v>0</v>
      </c>
      <c r="F7049" s="39" t="n">
        <v>303.65</v>
      </c>
      <c r="G7049" s="39" t="n">
        <v>303.6499939</v>
      </c>
      <c r="H7049" s="39" t="n">
        <f aca="false">F7049-G7049</f>
        <v>6.09999995049293E-006</v>
      </c>
      <c r="I7049" s="40" t="n">
        <f aca="false">IFERROR(ABS(H7049)/G7049*100,0)</f>
        <v>2.00889184028827E-006</v>
      </c>
      <c r="J7049" s="39" t="n">
        <v>297.06</v>
      </c>
      <c r="K7049" s="39" t="n">
        <v>297.0599976</v>
      </c>
      <c r="L7049" s="39" t="n">
        <f aca="false">J7049-K7049</f>
        <v>2.40000002804663E-006</v>
      </c>
      <c r="M7049" s="40" t="n">
        <f aca="false">IFERROR(ABS(L7049)/K7049*100,0)</f>
        <v>8.07917608374287E-007</v>
      </c>
      <c r="N7049" s="39" t="n">
        <v>297.7</v>
      </c>
      <c r="O7049" s="39" t="n">
        <v>297.7000122</v>
      </c>
      <c r="P7049" s="39" t="n">
        <f aca="false">N7049-O7049</f>
        <v>-1.22000000146727E-005</v>
      </c>
      <c r="Q7049" s="40" t="n">
        <f aca="false">IFERROR(ABS(P7049)/O7049*100,0)</f>
        <v>4.0980851577784E-006</v>
      </c>
      <c r="R7049" s="41" t="n">
        <v>13391614</v>
      </c>
      <c r="S7049" s="41" t="n">
        <v>13391600</v>
      </c>
      <c r="T7049" s="41" t="n">
        <f aca="false">R7049-S7049</f>
        <v>14</v>
      </c>
      <c r="U7049" s="40" t="n">
        <f aca="false">IFERROR(ABS(T7049)/S7049*100,0)</f>
        <v>0.000104543146450013</v>
      </c>
    </row>
    <row r="7050" customFormat="false" ht="15" hidden="false" customHeight="false" outlineLevel="0" collapsed="false">
      <c r="A7050" s="38" t="n">
        <v>45951</v>
      </c>
      <c r="B7050" s="39" t="n">
        <v>299</v>
      </c>
      <c r="C7050" s="39" t="n">
        <v>299</v>
      </c>
      <c r="D7050" s="39" t="n">
        <f aca="false">B7050-C7050</f>
        <v>0</v>
      </c>
      <c r="E7050" s="40" t="n">
        <f aca="false">IFERROR(ABS(D7050)/C7050*100,0)</f>
        <v>0</v>
      </c>
      <c r="F7050" s="39" t="n">
        <v>299.37</v>
      </c>
      <c r="G7050" s="39" t="n">
        <v>299.3699951</v>
      </c>
      <c r="H7050" s="39" t="n">
        <f aca="false">F7050-G7050</f>
        <v>4.90000002173474E-006</v>
      </c>
      <c r="I7050" s="40" t="n">
        <f aca="false">IFERROR(ABS(H7050)/G7050*100,0)</f>
        <v>1.6367705855418E-006</v>
      </c>
      <c r="J7050" s="39" t="n">
        <v>293.65</v>
      </c>
      <c r="K7050" s="39" t="n">
        <v>293.6600037</v>
      </c>
      <c r="L7050" s="39" t="n">
        <f aca="false">J7050-K7050</f>
        <v>-0.010003700000027</v>
      </c>
      <c r="M7050" s="40" t="n">
        <f aca="false">IFERROR(ABS(L7050)/K7050*100,0)</f>
        <v>0.00340655856227759</v>
      </c>
      <c r="N7050" s="39" t="n">
        <v>294.51</v>
      </c>
      <c r="O7050" s="39" t="n">
        <v>294.5100098</v>
      </c>
      <c r="P7050" s="39" t="n">
        <f aca="false">N7050-O7050</f>
        <v>-9.79999998662606E-006</v>
      </c>
      <c r="Q7050" s="40" t="n">
        <f aca="false">IFERROR(ABS(P7050)/O7050*100,0)</f>
        <v>3.3275609183135E-006</v>
      </c>
      <c r="R7050" s="41" t="n">
        <v>11190502</v>
      </c>
      <c r="S7050" s="41" t="n">
        <v>11190500</v>
      </c>
      <c r="T7050" s="41" t="n">
        <f aca="false">R7050-S7050</f>
        <v>2</v>
      </c>
      <c r="U7050" s="40" t="n">
        <f aca="false">IFERROR(ABS(T7050)/S7050*100,0)</f>
        <v>1.78723023993566E-005</v>
      </c>
    </row>
    <row r="7051" customFormat="false" ht="15" hidden="false" customHeight="false" outlineLevel="0" collapsed="false">
      <c r="A7051" s="38" t="n">
        <v>45952</v>
      </c>
      <c r="B7051" s="39" t="n">
        <v>293</v>
      </c>
      <c r="C7051" s="39" t="n">
        <v>293</v>
      </c>
      <c r="D7051" s="39" t="n">
        <f aca="false">B7051-C7051</f>
        <v>0</v>
      </c>
      <c r="E7051" s="40" t="n">
        <f aca="false">IFERROR(ABS(D7051)/C7051*100,0)</f>
        <v>0</v>
      </c>
      <c r="F7051" s="39" t="n">
        <v>295.2</v>
      </c>
      <c r="G7051" s="39" t="n">
        <v>295.2000122</v>
      </c>
      <c r="H7051" s="39" t="n">
        <f aca="false">F7051-G7051</f>
        <v>-1.22000000146727E-005</v>
      </c>
      <c r="I7051" s="40" t="n">
        <f aca="false">IFERROR(ABS(H7051)/G7051*100,0)</f>
        <v>4.13279116208407E-006</v>
      </c>
      <c r="J7051" s="39" t="n">
        <v>284.4</v>
      </c>
      <c r="K7051" s="39" t="n">
        <v>284.3999939</v>
      </c>
      <c r="L7051" s="39" t="n">
        <f aca="false">J7051-K7051</f>
        <v>6.09999995049293E-006</v>
      </c>
      <c r="M7051" s="40" t="n">
        <f aca="false">IFERROR(ABS(L7051)/K7051*100,0)</f>
        <v>2.14486641396968E-006</v>
      </c>
      <c r="N7051" s="39" t="n">
        <v>288.88</v>
      </c>
      <c r="O7051" s="39" t="n">
        <v>288.8800049</v>
      </c>
      <c r="P7051" s="39" t="n">
        <f aca="false">N7051-O7051</f>
        <v>-4.90000002173474E-006</v>
      </c>
      <c r="Q7051" s="40" t="n">
        <f aca="false">IFERROR(ABS(P7051)/O7051*100,0)</f>
        <v>1.69620601586148E-006</v>
      </c>
      <c r="R7051" s="41" t="n">
        <v>15409109</v>
      </c>
      <c r="S7051" s="41" t="n">
        <v>15409100</v>
      </c>
      <c r="T7051" s="41" t="n">
        <f aca="false">R7051-S7051</f>
        <v>9</v>
      </c>
      <c r="U7051" s="40" t="n">
        <f aca="false">IFERROR(ABS(T7051)/S7051*100,0)</f>
        <v>5.8407045187584E-005</v>
      </c>
    </row>
    <row r="7052" customFormat="false" ht="15" hidden="false" customHeight="false" outlineLevel="0" collapsed="false">
      <c r="A7052" s="38" t="n">
        <v>45953</v>
      </c>
      <c r="B7052" s="39" t="n">
        <v>289.8</v>
      </c>
      <c r="C7052" s="39" t="n">
        <v>289.7999878</v>
      </c>
      <c r="D7052" s="39" t="n">
        <f aca="false">B7052-C7052</f>
        <v>1.22000000146727E-005</v>
      </c>
      <c r="E7052" s="40" t="n">
        <f aca="false">IFERROR(ABS(D7052)/C7052*100,0)</f>
        <v>4.20980004426097E-006</v>
      </c>
      <c r="F7052" s="39" t="n">
        <v>294.09</v>
      </c>
      <c r="G7052" s="39" t="n">
        <v>294.0899963</v>
      </c>
      <c r="H7052" s="39" t="n">
        <f aca="false">F7052-G7052</f>
        <v>3.69999997928971E-006</v>
      </c>
      <c r="I7052" s="40" t="n">
        <f aca="false">IFERROR(ABS(H7052)/G7052*100,0)</f>
        <v>1.25811827190319E-006</v>
      </c>
      <c r="J7052" s="39" t="n">
        <v>289.63</v>
      </c>
      <c r="K7052" s="39" t="n">
        <v>289.6300049</v>
      </c>
      <c r="L7052" s="39" t="n">
        <f aca="false">J7052-K7052</f>
        <v>-4.90000002173474E-006</v>
      </c>
      <c r="M7052" s="40" t="n">
        <f aca="false">IFERROR(ABS(L7052)/K7052*100,0)</f>
        <v>1.69181367221485E-006</v>
      </c>
      <c r="N7052" s="39" t="n">
        <v>290.73</v>
      </c>
      <c r="O7052" s="39" t="n">
        <v>290.730011</v>
      </c>
      <c r="P7052" s="39" t="n">
        <f aca="false">N7052-O7052</f>
        <v>-1.09999999722277E-005</v>
      </c>
      <c r="Q7052" s="40" t="n">
        <f aca="false">IFERROR(ABS(P7052)/O7052*100,0)</f>
        <v>3.78357911327829E-006</v>
      </c>
      <c r="R7052" s="41" t="n">
        <v>10379853</v>
      </c>
      <c r="S7052" s="41" t="n">
        <v>10379900</v>
      </c>
      <c r="T7052" s="41" t="n">
        <f aca="false">R7052-S7052</f>
        <v>-47</v>
      </c>
      <c r="U7052" s="40" t="n">
        <f aca="false">IFERROR(ABS(T7052)/S7052*100,0)</f>
        <v>0.000452798196514417</v>
      </c>
    </row>
    <row r="7053" customFormat="false" ht="15" hidden="false" customHeight="false" outlineLevel="0" collapsed="false">
      <c r="A7053" s="38" t="n">
        <v>45954</v>
      </c>
      <c r="B7053" s="39" t="n">
        <v>295.57</v>
      </c>
      <c r="C7053" s="39" t="n">
        <v>295.5700073</v>
      </c>
      <c r="D7053" s="39" t="n">
        <f aca="false">B7053-C7053</f>
        <v>-7.29999999293796E-006</v>
      </c>
      <c r="E7053" s="40" t="n">
        <f aca="false">IFERROR(ABS(D7053)/C7053*100,0)</f>
        <v>2.46980404392945E-006</v>
      </c>
      <c r="F7053" s="39" t="n">
        <v>297.95</v>
      </c>
      <c r="G7053" s="39" t="n">
        <v>297.9500122</v>
      </c>
      <c r="H7053" s="39" t="n">
        <f aca="false">F7053-G7053</f>
        <v>-1.22000000146727E-005</v>
      </c>
      <c r="I7053" s="40" t="n">
        <f aca="false">IFERROR(ABS(H7053)/G7053*100,0)</f>
        <v>4.09464659007411E-006</v>
      </c>
      <c r="J7053" s="39" t="n">
        <v>294.39</v>
      </c>
      <c r="K7053" s="39" t="n">
        <v>294.3900146</v>
      </c>
      <c r="L7053" s="39" t="n">
        <f aca="false">J7053-K7053</f>
        <v>-1.45999999858759E-005</v>
      </c>
      <c r="M7053" s="40" t="n">
        <f aca="false">IFERROR(ABS(L7053)/K7053*100,0)</f>
        <v>4.95940733781801E-006</v>
      </c>
      <c r="N7053" s="39" t="n">
        <v>294.96</v>
      </c>
      <c r="O7053" s="39" t="n">
        <v>294.9599915</v>
      </c>
      <c r="P7053" s="39" t="n">
        <f aca="false">N7053-O7053</f>
        <v>8.49999997853956E-006</v>
      </c>
      <c r="Q7053" s="40" t="n">
        <f aca="false">IFERROR(ABS(P7053)/O7053*100,0)</f>
        <v>2.88174675328453E-006</v>
      </c>
      <c r="R7053" s="41" t="n">
        <v>8747007</v>
      </c>
      <c r="S7053" s="41" t="n">
        <v>8747000</v>
      </c>
      <c r="T7053" s="41" t="n">
        <f aca="false">R7053-S7053</f>
        <v>7</v>
      </c>
      <c r="U7053" s="40" t="n">
        <f aca="false">IFERROR(ABS(T7053)/S7053*100,0)</f>
        <v>8.00274379787356E-005</v>
      </c>
    </row>
    <row r="7054" customFormat="false" ht="15" hidden="false" customHeight="false" outlineLevel="0" collapsed="false">
      <c r="A7054" s="38" t="n">
        <v>45957</v>
      </c>
      <c r="B7054" s="39" t="n">
        <v>298.65</v>
      </c>
      <c r="C7054" s="39" t="n">
        <v>298.6499939</v>
      </c>
      <c r="D7054" s="39" t="n">
        <f aca="false">B7054-C7054</f>
        <v>6.09999995049293E-006</v>
      </c>
      <c r="E7054" s="40" t="n">
        <f aca="false">IFERROR(ABS(D7054)/C7054*100,0)</f>
        <v>2.04252471960051E-006</v>
      </c>
      <c r="F7054" s="39" t="n">
        <v>300.48</v>
      </c>
      <c r="G7054" s="39" t="n">
        <v>300.480011</v>
      </c>
      <c r="H7054" s="39" t="n">
        <f aca="false">F7054-G7054</f>
        <v>-1.09999999722277E-005</v>
      </c>
      <c r="I7054" s="40" t="n">
        <f aca="false">IFERROR(ABS(H7054)/G7054*100,0)</f>
        <v>3.66080922841409E-006</v>
      </c>
      <c r="J7054" s="39" t="n">
        <v>293.69</v>
      </c>
      <c r="K7054" s="39" t="n">
        <v>293.6900024</v>
      </c>
      <c r="L7054" s="39" t="n">
        <f aca="false">J7054-K7054</f>
        <v>-2.40000002804663E-006</v>
      </c>
      <c r="M7054" s="40" t="n">
        <f aca="false">IFERROR(ABS(L7054)/K7054*100,0)</f>
        <v>8.17188194502406E-007</v>
      </c>
      <c r="N7054" s="39" t="n">
        <v>298.25</v>
      </c>
      <c r="O7054" s="39" t="n">
        <v>298.25</v>
      </c>
      <c r="P7054" s="39" t="n">
        <f aca="false">N7054-O7054</f>
        <v>0</v>
      </c>
      <c r="Q7054" s="40" t="n">
        <f aca="false">IFERROR(ABS(P7054)/O7054*100,0)</f>
        <v>0</v>
      </c>
      <c r="R7054" s="41" t="n">
        <v>13615029</v>
      </c>
      <c r="S7054" s="41" t="n">
        <v>13615000</v>
      </c>
      <c r="T7054" s="41" t="n">
        <f aca="false">R7054-S7054</f>
        <v>29</v>
      </c>
      <c r="U7054" s="40" t="n">
        <f aca="false">IFERROR(ABS(T7054)/S7054*100,0)</f>
        <v>0.000213000367242012</v>
      </c>
    </row>
    <row r="7055" customFormat="false" ht="15" hidden="false" customHeight="false" outlineLevel="0" collapsed="false">
      <c r="A7055" s="38" t="n">
        <v>45958</v>
      </c>
      <c r="B7055" s="39" t="n">
        <v>298.32</v>
      </c>
      <c r="C7055" s="39" t="n">
        <v>298.3200073</v>
      </c>
      <c r="D7055" s="39" t="n">
        <f aca="false">B7055-C7055</f>
        <v>-7.29999999293796E-006</v>
      </c>
      <c r="E7055" s="40" t="n">
        <f aca="false">IFERROR(ABS(D7055)/C7055*100,0)</f>
        <v>2.44703667682498E-006</v>
      </c>
      <c r="F7055" s="39" t="n">
        <v>302.13</v>
      </c>
      <c r="G7055" s="39" t="n">
        <v>302.1300049</v>
      </c>
      <c r="H7055" s="39" t="n">
        <f aca="false">F7055-G7055</f>
        <v>-4.90000002173474E-006</v>
      </c>
      <c r="I7055" s="40" t="n">
        <f aca="false">IFERROR(ABS(H7055)/G7055*100,0)</f>
        <v>1.62181840342423E-006</v>
      </c>
      <c r="J7055" s="39" t="n">
        <v>296.08</v>
      </c>
      <c r="K7055" s="39" t="n">
        <v>296.0799866</v>
      </c>
      <c r="L7055" s="39" t="n">
        <f aca="false">J7055-K7055</f>
        <v>1.34000000002743E-005</v>
      </c>
      <c r="M7055" s="40" t="n">
        <f aca="false">IFERROR(ABS(L7055)/K7055*100,0)</f>
        <v>4.52580404172252E-006</v>
      </c>
      <c r="N7055" s="39" t="n">
        <v>301.53</v>
      </c>
      <c r="O7055" s="39" t="n">
        <v>301.5299988</v>
      </c>
      <c r="P7055" s="39" t="n">
        <f aca="false">N7055-O7055</f>
        <v>1.19999998560161E-006</v>
      </c>
      <c r="Q7055" s="40" t="n">
        <f aca="false">IFERROR(ABS(P7055)/O7055*100,0)</f>
        <v>3.97970348017528E-007</v>
      </c>
      <c r="R7055" s="41" t="n">
        <v>11804198</v>
      </c>
      <c r="S7055" s="41" t="n">
        <v>11804200</v>
      </c>
      <c r="T7055" s="41" t="n">
        <f aca="false">R7055-S7055</f>
        <v>-2</v>
      </c>
      <c r="U7055" s="40" t="n">
        <f aca="false">IFERROR(ABS(T7055)/S7055*100,0)</f>
        <v>1.69431219396486E-005</v>
      </c>
    </row>
    <row r="7056" customFormat="false" ht="15" hidden="false" customHeight="false" outlineLevel="0" collapsed="false">
      <c r="A7056" s="38" t="n">
        <v>45959</v>
      </c>
      <c r="B7056" s="39" t="n">
        <v>305.8</v>
      </c>
      <c r="C7056" s="39" t="n">
        <v>305.7999878</v>
      </c>
      <c r="D7056" s="39" t="n">
        <f aca="false">B7056-C7056</f>
        <v>1.22000000146727E-005</v>
      </c>
      <c r="E7056" s="40" t="n">
        <f aca="false">IFERROR(ABS(D7056)/C7056*100,0)</f>
        <v>3.98953580817399E-006</v>
      </c>
      <c r="F7056" s="39" t="n">
        <v>307.96</v>
      </c>
      <c r="G7056" s="39" t="n">
        <v>307.9599915</v>
      </c>
      <c r="H7056" s="39" t="n">
        <f aca="false">F7056-G7056</f>
        <v>8.49999997853956E-006</v>
      </c>
      <c r="I7056" s="40" t="n">
        <f aca="false">IFERROR(ABS(H7056)/G7056*100,0)</f>
        <v>2.76009878333159E-006</v>
      </c>
      <c r="J7056" s="39" t="n">
        <v>302.38</v>
      </c>
      <c r="K7056" s="39" t="n">
        <v>302.3800049</v>
      </c>
      <c r="L7056" s="39" t="n">
        <f aca="false">J7056-K7056</f>
        <v>-4.90000002173474E-006</v>
      </c>
      <c r="M7056" s="40" t="n">
        <f aca="false">IFERROR(ABS(L7056)/K7056*100,0)</f>
        <v>1.62047752573958E-006</v>
      </c>
      <c r="N7056" s="39" t="n">
        <v>305.09</v>
      </c>
      <c r="O7056" s="39" t="n">
        <v>305.0899963</v>
      </c>
      <c r="P7056" s="39" t="n">
        <f aca="false">N7056-O7056</f>
        <v>3.69999997928971E-006</v>
      </c>
      <c r="Q7056" s="40" t="n">
        <f aca="false">IFERROR(ABS(P7056)/O7056*100,0)</f>
        <v>1.21275689932863E-006</v>
      </c>
      <c r="R7056" s="41" t="n">
        <v>16177305</v>
      </c>
      <c r="S7056" s="41" t="n">
        <v>16177300</v>
      </c>
      <c r="T7056" s="41" t="n">
        <f aca="false">R7056-S7056</f>
        <v>5</v>
      </c>
      <c r="U7056" s="40" t="n">
        <f aca="false">IFERROR(ABS(T7056)/S7056*100,0)</f>
        <v>3.0907506196955E-005</v>
      </c>
    </row>
    <row r="7057" customFormat="false" ht="15" hidden="false" customHeight="false" outlineLevel="0" collapsed="false">
      <c r="A7057" s="38" t="n">
        <v>45960</v>
      </c>
      <c r="B7057" s="39" t="n">
        <v>303.08</v>
      </c>
      <c r="C7057" s="39" t="n">
        <v>303.0799866</v>
      </c>
      <c r="D7057" s="39" t="n">
        <f aca="false">B7057-C7057</f>
        <v>1.34000000002743E-005</v>
      </c>
      <c r="E7057" s="40" t="n">
        <f aca="false">IFERROR(ABS(D7057)/C7057*100,0)</f>
        <v>4.42127510648184E-006</v>
      </c>
      <c r="F7057" s="39" t="n">
        <v>307.31</v>
      </c>
      <c r="G7057" s="39" t="n">
        <v>307.3099976</v>
      </c>
      <c r="H7057" s="39" t="n">
        <f aca="false">F7057-G7057</f>
        <v>2.40000002804663E-006</v>
      </c>
      <c r="I7057" s="40" t="n">
        <f aca="false">IFERROR(ABS(H7057)/G7057*100,0)</f>
        <v>7.80970370892559E-007</v>
      </c>
      <c r="J7057" s="39" t="n">
        <v>300.82</v>
      </c>
      <c r="K7057" s="39" t="n">
        <v>300.8200073</v>
      </c>
      <c r="L7057" s="39" t="n">
        <f aca="false">J7057-K7057</f>
        <v>-7.29999999293796E-006</v>
      </c>
      <c r="M7057" s="40" t="n">
        <f aca="false">IFERROR(ABS(L7057)/K7057*100,0)</f>
        <v>2.42670029113385E-006</v>
      </c>
      <c r="N7057" s="39" t="n">
        <v>303.22</v>
      </c>
      <c r="O7057" s="39" t="n">
        <v>303.2200012</v>
      </c>
      <c r="P7057" s="39" t="n">
        <f aca="false">N7057-O7057</f>
        <v>-1.19999998560161E-006</v>
      </c>
      <c r="Q7057" s="40" t="n">
        <f aca="false">IFERROR(ABS(P7057)/O7057*100,0)</f>
        <v>3.95752252771117E-007</v>
      </c>
      <c r="R7057" s="41" t="n">
        <v>14507088</v>
      </c>
      <c r="S7057" s="41" t="n">
        <v>14507100</v>
      </c>
      <c r="T7057" s="41" t="n">
        <f aca="false">R7057-S7057</f>
        <v>-12</v>
      </c>
      <c r="U7057" s="40" t="n">
        <f aca="false">IFERROR(ABS(T7057)/S7057*100,0)</f>
        <v>8.27181173356495E-005</v>
      </c>
    </row>
    <row r="7058" customFormat="false" ht="15" hidden="false" customHeight="false" outlineLevel="0" collapsed="false">
      <c r="A7058" s="38" t="n">
        <v>45961</v>
      </c>
      <c r="B7058" s="39" t="n">
        <v>305.99</v>
      </c>
      <c r="C7058" s="39" t="n">
        <v>305.9899902</v>
      </c>
      <c r="D7058" s="39" t="n">
        <f aca="false">B7058-C7058</f>
        <v>9.79999998662606E-006</v>
      </c>
      <c r="E7058" s="40" t="n">
        <f aca="false">IFERROR(ABS(D7058)/C7058*100,0)</f>
        <v>3.20271914130937E-006</v>
      </c>
      <c r="F7058" s="39" t="n">
        <v>307.68</v>
      </c>
      <c r="G7058" s="39" t="n">
        <v>307.6799927</v>
      </c>
      <c r="H7058" s="39" t="n">
        <f aca="false">F7058-G7058</f>
        <v>7.29999999293796E-006</v>
      </c>
      <c r="I7058" s="40" t="n">
        <f aca="false">IFERROR(ABS(H7058)/G7058*100,0)</f>
        <v>2.37259495779296E-006</v>
      </c>
      <c r="J7058" s="39" t="n">
        <v>296.68</v>
      </c>
      <c r="K7058" s="39" t="n">
        <v>296.6799927</v>
      </c>
      <c r="L7058" s="39" t="n">
        <f aca="false">J7058-K7058</f>
        <v>7.29999999293796E-006</v>
      </c>
      <c r="M7058" s="40" t="n">
        <f aca="false">IFERROR(ABS(L7058)/K7058*100,0)</f>
        <v>2.46056362834E-006</v>
      </c>
      <c r="N7058" s="39" t="n">
        <v>300.43</v>
      </c>
      <c r="O7058" s="39" t="n">
        <v>300.4299927</v>
      </c>
      <c r="P7058" s="39" t="n">
        <f aca="false">N7058-O7058</f>
        <v>7.29999999293796E-006</v>
      </c>
      <c r="Q7058" s="40" t="n">
        <f aca="false">IFERROR(ABS(P7058)/O7058*100,0)</f>
        <v>2.42985060423961E-006</v>
      </c>
      <c r="R7058" s="41" t="n">
        <v>12667857</v>
      </c>
      <c r="S7058" s="41" t="n">
        <v>12667900</v>
      </c>
      <c r="T7058" s="41" t="n">
        <f aca="false">R7058-S7058</f>
        <v>-43</v>
      </c>
      <c r="U7058" s="40" t="n">
        <f aca="false">IFERROR(ABS(T7058)/S7058*100,0)</f>
        <v>0.00033944063341201</v>
      </c>
    </row>
    <row r="7059" customFormat="false" ht="15" hidden="false" customHeight="false" outlineLevel="0" collapsed="false">
      <c r="A7059" s="38" t="n">
        <v>45964</v>
      </c>
      <c r="B7059" s="39" t="n">
        <v>302.59</v>
      </c>
      <c r="C7059" s="39" t="n">
        <v>302.5899963</v>
      </c>
      <c r="D7059" s="39" t="n">
        <f aca="false">B7059-C7059</f>
        <v>3.69999997928971E-006</v>
      </c>
      <c r="E7059" s="40" t="n">
        <f aca="false">IFERROR(ABS(D7059)/C7059*100,0)</f>
        <v>1.22277670264465E-006</v>
      </c>
      <c r="F7059" s="39" t="n">
        <v>310.12</v>
      </c>
      <c r="G7059" s="39" t="n">
        <v>310.1199951</v>
      </c>
      <c r="H7059" s="39" t="n">
        <f aca="false">F7059-G7059</f>
        <v>4.90000002173474E-006</v>
      </c>
      <c r="I7059" s="40" t="n">
        <f aca="false">IFERROR(ABS(H7059)/G7059*100,0)</f>
        <v>1.5800335673792E-006</v>
      </c>
      <c r="J7059" s="39" t="n">
        <v>302.12</v>
      </c>
      <c r="K7059" s="39" t="n">
        <v>302.1199951</v>
      </c>
      <c r="L7059" s="39" t="n">
        <f aca="false">J7059-K7059</f>
        <v>4.90000002173474E-006</v>
      </c>
      <c r="M7059" s="40" t="n">
        <f aca="false">IFERROR(ABS(L7059)/K7059*100,0)</f>
        <v>1.62187213729858E-006</v>
      </c>
      <c r="N7059" s="39" t="n">
        <v>304.86</v>
      </c>
      <c r="O7059" s="39" t="n">
        <v>304.8599854</v>
      </c>
      <c r="P7059" s="39" t="n">
        <f aca="false">N7059-O7059</f>
        <v>1.45999999858759E-005</v>
      </c>
      <c r="Q7059" s="40" t="n">
        <f aca="false">IFERROR(ABS(P7059)/O7059*100,0)</f>
        <v>4.78908373846426E-006</v>
      </c>
      <c r="R7059" s="41" t="n">
        <v>12466592</v>
      </c>
      <c r="S7059" s="41" t="n">
        <v>12466600</v>
      </c>
      <c r="T7059" s="41" t="n">
        <f aca="false">R7059-S7059</f>
        <v>-8</v>
      </c>
      <c r="U7059" s="40" t="n">
        <f aca="false">IFERROR(ABS(T7059)/S7059*100,0)</f>
        <v>6.4171466157573E-005</v>
      </c>
    </row>
    <row r="7060" customFormat="false" ht="15" hidden="false" customHeight="false" outlineLevel="0" collapsed="false">
      <c r="A7060" s="38" t="n">
        <v>45965</v>
      </c>
      <c r="B7060" s="39" t="n">
        <v>296.88</v>
      </c>
      <c r="C7060" s="39" t="n">
        <v>296.8800049</v>
      </c>
      <c r="D7060" s="39" t="n">
        <f aca="false">B7060-C7060</f>
        <v>-4.90000002173474E-006</v>
      </c>
      <c r="E7060" s="40" t="n">
        <f aca="false">IFERROR(ABS(D7060)/C7060*100,0)</f>
        <v>1.6504984979993E-006</v>
      </c>
      <c r="F7060" s="39" t="n">
        <v>301.99</v>
      </c>
      <c r="G7060" s="39" t="n">
        <v>301.9899902</v>
      </c>
      <c r="H7060" s="39" t="n">
        <f aca="false">F7060-G7060</f>
        <v>9.79999998662606E-006</v>
      </c>
      <c r="I7060" s="40" t="n">
        <f aca="false">IFERROR(ABS(H7060)/G7060*100,0)</f>
        <v>3.24514066844924E-006</v>
      </c>
      <c r="J7060" s="39" t="n">
        <v>293.51</v>
      </c>
      <c r="K7060" s="39" t="n">
        <v>293.5100098</v>
      </c>
      <c r="L7060" s="39" t="n">
        <f aca="false">J7060-K7060</f>
        <v>-9.79999998662606E-006</v>
      </c>
      <c r="M7060" s="40" t="n">
        <f aca="false">IFERROR(ABS(L7060)/K7060*100,0)</f>
        <v>3.33889804756705E-006</v>
      </c>
      <c r="N7060" s="39" t="n">
        <v>294.05</v>
      </c>
      <c r="O7060" s="39" t="n">
        <v>294.0499878</v>
      </c>
      <c r="P7060" s="39" t="n">
        <f aca="false">N7060-O7060</f>
        <v>1.22000000146727E-005</v>
      </c>
      <c r="Q7060" s="40" t="n">
        <f aca="false">IFERROR(ABS(P7060)/O7060*100,0)</f>
        <v>4.14895443660777E-006</v>
      </c>
      <c r="R7060" s="41" t="n">
        <v>16224285</v>
      </c>
      <c r="S7060" s="41" t="n">
        <v>16224300</v>
      </c>
      <c r="T7060" s="41" t="n">
        <f aca="false">R7060-S7060</f>
        <v>-15</v>
      </c>
      <c r="U7060" s="40" t="n">
        <f aca="false">IFERROR(ABS(T7060)/S7060*100,0)</f>
        <v>9.24539117250051E-005</v>
      </c>
    </row>
    <row r="7061" customFormat="false" ht="15" hidden="false" customHeight="false" outlineLevel="0" collapsed="false">
      <c r="A7061" s="38" t="n">
        <v>45966</v>
      </c>
      <c r="B7061" s="39" t="n">
        <v>292.62</v>
      </c>
      <c r="C7061" s="39" t="n">
        <v>292.6199951</v>
      </c>
      <c r="D7061" s="39" t="n">
        <f aca="false">B7061-C7061</f>
        <v>4.90000002173474E-006</v>
      </c>
      <c r="E7061" s="40" t="n">
        <f aca="false">IFERROR(ABS(D7061)/C7061*100,0)</f>
        <v>1.67452672537303E-006</v>
      </c>
      <c r="F7061" s="39" t="n">
        <v>298.22</v>
      </c>
      <c r="G7061" s="39" t="n">
        <v>298.2200012</v>
      </c>
      <c r="H7061" s="39" t="n">
        <f aca="false">F7061-G7061</f>
        <v>-1.19999998560161E-006</v>
      </c>
      <c r="I7061" s="40" t="n">
        <f aca="false">IFERROR(ABS(H7061)/G7061*100,0)</f>
        <v>4.02387492714425E-007</v>
      </c>
      <c r="J7061" s="39" t="n">
        <v>291.5</v>
      </c>
      <c r="K7061" s="39" t="n">
        <v>291.5</v>
      </c>
      <c r="L7061" s="39" t="n">
        <f aca="false">J7061-K7061</f>
        <v>0</v>
      </c>
      <c r="M7061" s="40" t="n">
        <f aca="false">IFERROR(ABS(L7061)/K7061*100,0)</f>
        <v>0</v>
      </c>
      <c r="N7061" s="39" t="n">
        <v>293.64</v>
      </c>
      <c r="O7061" s="39" t="n">
        <v>293.6400146</v>
      </c>
      <c r="P7061" s="39" t="n">
        <f aca="false">N7061-O7061</f>
        <v>-1.45999999858759E-005</v>
      </c>
      <c r="Q7061" s="40" t="n">
        <f aca="false">IFERROR(ABS(P7061)/O7061*100,0)</f>
        <v>4.9720743972051E-006</v>
      </c>
      <c r="R7061" s="41" t="n">
        <v>10502502</v>
      </c>
      <c r="S7061" s="41" t="n">
        <v>10502500</v>
      </c>
      <c r="T7061" s="41" t="n">
        <f aca="false">R7061-S7061</f>
        <v>2</v>
      </c>
      <c r="U7061" s="40" t="n">
        <f aca="false">IFERROR(ABS(T7061)/S7061*100,0)</f>
        <v>1.90430849797667E-005</v>
      </c>
    </row>
    <row r="7062" customFormat="false" ht="15" hidden="false" customHeight="false" outlineLevel="0" collapsed="false">
      <c r="A7062" s="38" t="n">
        <v>45967</v>
      </c>
      <c r="B7062" s="39" t="n">
        <v>294.1</v>
      </c>
      <c r="C7062" s="39" t="n">
        <v>294.1000061</v>
      </c>
      <c r="D7062" s="39" t="n">
        <f aca="false">B7062-C7062</f>
        <v>-6.09999995049293E-006</v>
      </c>
      <c r="E7062" s="40" t="n">
        <f aca="false">IFERROR(ABS(D7062)/C7062*100,0)</f>
        <v>2.07412438761351E-006</v>
      </c>
      <c r="F7062" s="39" t="n">
        <v>294.64</v>
      </c>
      <c r="G7062" s="39" t="n">
        <v>294.6400146</v>
      </c>
      <c r="H7062" s="39" t="n">
        <f aca="false">F7062-G7062</f>
        <v>-1.45999999858759E-005</v>
      </c>
      <c r="I7062" s="40" t="n">
        <f aca="false">IFERROR(ABS(H7062)/G7062*100,0)</f>
        <v>4.95519931523785E-006</v>
      </c>
      <c r="J7062" s="39" t="n">
        <v>287.38</v>
      </c>
      <c r="K7062" s="39" t="n">
        <v>287.3800049</v>
      </c>
      <c r="L7062" s="39" t="n">
        <f aca="false">J7062-K7062</f>
        <v>-4.90000002173474E-006</v>
      </c>
      <c r="M7062" s="40" t="n">
        <f aca="false">IFERROR(ABS(L7062)/K7062*100,0)</f>
        <v>1.70505948158773E-006</v>
      </c>
      <c r="N7062" s="39" t="n">
        <v>289.24</v>
      </c>
      <c r="O7062" s="39" t="n">
        <v>289.2399902</v>
      </c>
      <c r="P7062" s="39" t="n">
        <f aca="false">N7062-O7062</f>
        <v>9.79999998662606E-006</v>
      </c>
      <c r="Q7062" s="40" t="n">
        <f aca="false">IFERROR(ABS(P7062)/O7062*100,0)</f>
        <v>3.38818984879984E-006</v>
      </c>
      <c r="R7062" s="41" t="n">
        <v>11516858</v>
      </c>
      <c r="S7062" s="41" t="n">
        <v>11516900</v>
      </c>
      <c r="T7062" s="41" t="n">
        <f aca="false">R7062-S7062</f>
        <v>-42</v>
      </c>
      <c r="U7062" s="40" t="n">
        <f aca="false">IFERROR(ABS(T7062)/S7062*100,0)</f>
        <v>0.000364681468103396</v>
      </c>
    </row>
    <row r="7063" customFormat="false" ht="15" hidden="false" customHeight="false" outlineLevel="0" collapsed="false">
      <c r="A7063" s="38" t="n">
        <v>45968</v>
      </c>
      <c r="B7063" s="39" t="n">
        <v>285.21</v>
      </c>
      <c r="C7063" s="39" t="n">
        <v>285.2099915</v>
      </c>
      <c r="D7063" s="39" t="n">
        <f aca="false">B7063-C7063</f>
        <v>8.49999997853956E-006</v>
      </c>
      <c r="E7063" s="40" t="n">
        <f aca="false">IFERROR(ABS(D7063)/C7063*100,0)</f>
        <v>2.98026024047603E-006</v>
      </c>
      <c r="F7063" s="39" t="n">
        <v>287.89</v>
      </c>
      <c r="G7063" s="39" t="n">
        <v>287.8900146</v>
      </c>
      <c r="H7063" s="39" t="n">
        <f aca="false">F7063-G7063</f>
        <v>-1.45999999858759E-005</v>
      </c>
      <c r="I7063" s="40" t="n">
        <f aca="false">IFERROR(ABS(H7063)/G7063*100,0)</f>
        <v>5.07138116831229E-006</v>
      </c>
      <c r="J7063" s="39" t="n">
        <v>277.13</v>
      </c>
      <c r="K7063" s="39" t="n">
        <v>277.1300049</v>
      </c>
      <c r="L7063" s="39" t="n">
        <f aca="false">J7063-K7063</f>
        <v>-4.90000002173474E-006</v>
      </c>
      <c r="M7063" s="40" t="n">
        <f aca="false">IFERROR(ABS(L7063)/K7063*100,0)</f>
        <v>1.76812324003056E-006</v>
      </c>
      <c r="N7063" s="39" t="n">
        <v>286.5</v>
      </c>
      <c r="O7063" s="39" t="n">
        <v>286.5</v>
      </c>
      <c r="P7063" s="39" t="n">
        <f aca="false">N7063-O7063</f>
        <v>0</v>
      </c>
      <c r="Q7063" s="40" t="n">
        <f aca="false">IFERROR(ABS(P7063)/O7063*100,0)</f>
        <v>0</v>
      </c>
      <c r="R7063" s="41" t="n">
        <v>15715706</v>
      </c>
      <c r="S7063" s="41" t="n">
        <v>15715700</v>
      </c>
      <c r="T7063" s="41" t="n">
        <f aca="false">R7063-S7063</f>
        <v>6</v>
      </c>
      <c r="U7063" s="40" t="n">
        <f aca="false">IFERROR(ABS(T7063)/S7063*100,0)</f>
        <v>3.81783821274267E-005</v>
      </c>
    </row>
    <row r="7064" customFormat="false" ht="15" hidden="false" customHeight="false" outlineLevel="0" collapsed="false">
      <c r="A7064" s="38" t="n">
        <v>45971</v>
      </c>
      <c r="B7064" s="39" t="n">
        <v>294.36</v>
      </c>
      <c r="C7064" s="39" t="n">
        <v>294.3599854</v>
      </c>
      <c r="D7064" s="39" t="n">
        <f aca="false">B7064-C7064</f>
        <v>1.45999999858759E-005</v>
      </c>
      <c r="E7064" s="40" t="n">
        <f aca="false">IFERROR(ABS(D7064)/C7064*100,0)</f>
        <v>4.95991327287106E-006</v>
      </c>
      <c r="F7064" s="39" t="n">
        <v>297.13</v>
      </c>
      <c r="G7064" s="39" t="n">
        <v>297.1300049</v>
      </c>
      <c r="H7064" s="39" t="n">
        <f aca="false">F7064-G7064</f>
        <v>-4.90000002173474E-006</v>
      </c>
      <c r="I7064" s="40" t="n">
        <f aca="false">IFERROR(ABS(H7064)/G7064*100,0)</f>
        <v>1.64910979737097E-006</v>
      </c>
      <c r="J7064" s="39" t="n">
        <v>291.75</v>
      </c>
      <c r="K7064" s="39" t="n">
        <v>291.75</v>
      </c>
      <c r="L7064" s="39" t="n">
        <f aca="false">J7064-K7064</f>
        <v>0</v>
      </c>
      <c r="M7064" s="40" t="n">
        <f aca="false">IFERROR(ABS(L7064)/K7064*100,0)</f>
        <v>0</v>
      </c>
      <c r="N7064" s="39" t="n">
        <v>295.27</v>
      </c>
      <c r="O7064" s="39" t="n">
        <v>295.269989</v>
      </c>
      <c r="P7064" s="39" t="n">
        <f aca="false">N7064-O7064</f>
        <v>1.09999999722277E-005</v>
      </c>
      <c r="Q7064" s="40" t="n">
        <f aca="false">IFERROR(ABS(P7064)/O7064*100,0)</f>
        <v>3.72540399702716E-006</v>
      </c>
      <c r="R7064" s="41" t="n">
        <v>10869194</v>
      </c>
      <c r="S7064" s="41" t="n">
        <v>10869200</v>
      </c>
      <c r="T7064" s="41" t="n">
        <f aca="false">R7064-S7064</f>
        <v>-6</v>
      </c>
      <c r="U7064" s="40" t="n">
        <f aca="false">IFERROR(ABS(T7064)/S7064*100,0)</f>
        <v>5.52018547823207E-005</v>
      </c>
    </row>
    <row r="7065" customFormat="false" ht="15" hidden="false" customHeight="false" outlineLevel="0" collapsed="false">
      <c r="A7065" s="38" t="n">
        <v>45972</v>
      </c>
      <c r="B7065" s="39" t="n">
        <v>292.06</v>
      </c>
      <c r="C7065" s="39" t="n">
        <v>292.0599976</v>
      </c>
      <c r="D7065" s="39" t="n">
        <f aca="false">B7065-C7065</f>
        <v>2.40000002804663E-006</v>
      </c>
      <c r="E7065" s="40" t="n">
        <f aca="false">IFERROR(ABS(D7065)/C7065*100,0)</f>
        <v>8.21748972049788E-007</v>
      </c>
      <c r="F7065" s="39" t="n">
        <v>294.92</v>
      </c>
      <c r="G7065" s="39" t="n">
        <v>294.9200134</v>
      </c>
      <c r="H7065" s="39" t="n">
        <f aca="false">F7065-G7065</f>
        <v>-1.34000000002743E-005</v>
      </c>
      <c r="I7065" s="40" t="n">
        <f aca="false">IFERROR(ABS(H7065)/G7065*100,0)</f>
        <v>4.5436048390856E-006</v>
      </c>
      <c r="J7065" s="39" t="n">
        <v>288.91</v>
      </c>
      <c r="K7065" s="39" t="n">
        <v>288.9100037</v>
      </c>
      <c r="L7065" s="39" t="n">
        <f aca="false">J7065-K7065</f>
        <v>-3.69999997928971E-006</v>
      </c>
      <c r="M7065" s="40" t="n">
        <f aca="false">IFERROR(ABS(L7065)/K7065*100,0)</f>
        <v>1.28067561936406E-006</v>
      </c>
      <c r="N7065" s="39" t="n">
        <v>291.17</v>
      </c>
      <c r="O7065" s="39" t="n">
        <v>291.1700134</v>
      </c>
      <c r="P7065" s="39" t="n">
        <f aca="false">N7065-O7065</f>
        <v>-1.34000000002743E-005</v>
      </c>
      <c r="Q7065" s="40" t="n">
        <f aca="false">IFERROR(ABS(P7065)/O7065*100,0)</f>
        <v>4.60212225970736E-006</v>
      </c>
      <c r="R7065" s="41" t="n">
        <v>9666250</v>
      </c>
      <c r="S7065" s="41" t="n">
        <v>9666300</v>
      </c>
      <c r="T7065" s="41" t="n">
        <f aca="false">R7065-S7065</f>
        <v>-50</v>
      </c>
      <c r="U7065" s="40" t="n">
        <f aca="false">IFERROR(ABS(T7065)/S7065*100,0)</f>
        <v>0.000517260999555156</v>
      </c>
    </row>
    <row r="7066" customFormat="false" ht="15" hidden="false" customHeight="false" outlineLevel="0" collapsed="false">
      <c r="A7066" s="38" t="n">
        <v>45973</v>
      </c>
      <c r="B7066" s="39" t="n">
        <v>293.7</v>
      </c>
      <c r="C7066" s="39" t="n">
        <v>293.7000122</v>
      </c>
      <c r="D7066" s="39" t="n">
        <f aca="false">B7066-C7066</f>
        <v>-1.22000000146727E-005</v>
      </c>
      <c r="E7066" s="40" t="n">
        <f aca="false">IFERROR(ABS(D7066)/C7066*100,0)</f>
        <v>4.1538983683681E-006</v>
      </c>
      <c r="F7066" s="39" t="n">
        <v>294.87</v>
      </c>
      <c r="G7066" s="39" t="n">
        <v>294.8699951</v>
      </c>
      <c r="H7066" s="39" t="n">
        <f aca="false">F7066-G7066</f>
        <v>4.90000002173474E-006</v>
      </c>
      <c r="I7066" s="40" t="n">
        <f aca="false">IFERROR(ABS(H7066)/G7066*100,0)</f>
        <v>1.66174928041525E-006</v>
      </c>
      <c r="J7066" s="39" t="n">
        <v>289.58</v>
      </c>
      <c r="K7066" s="39" t="n">
        <v>289.5799866</v>
      </c>
      <c r="L7066" s="39" t="n">
        <f aca="false">J7066-K7066</f>
        <v>1.34000000002743E-005</v>
      </c>
      <c r="M7066" s="40" t="n">
        <f aca="false">IFERROR(ABS(L7066)/K7066*100,0)</f>
        <v>4.62739160865556E-006</v>
      </c>
      <c r="N7066" s="39" t="n">
        <v>290.62</v>
      </c>
      <c r="O7066" s="39" t="n">
        <v>290.6199951</v>
      </c>
      <c r="P7066" s="39" t="n">
        <f aca="false">N7066-O7066</f>
        <v>4.90000002173474E-006</v>
      </c>
      <c r="Q7066" s="40" t="n">
        <f aca="false">IFERROR(ABS(P7066)/O7066*100,0)</f>
        <v>1.68605054860341E-006</v>
      </c>
      <c r="R7066" s="41" t="n">
        <v>9715927</v>
      </c>
      <c r="S7066" s="41" t="n">
        <v>9715900</v>
      </c>
      <c r="T7066" s="41" t="n">
        <f aca="false">R7066-S7066</f>
        <v>27</v>
      </c>
      <c r="U7066" s="40" t="n">
        <f aca="false">IFERROR(ABS(T7066)/S7066*100,0)</f>
        <v>0.000277894996860816</v>
      </c>
    </row>
    <row r="7067" customFormat="false" ht="15" hidden="false" customHeight="false" outlineLevel="0" collapsed="false">
      <c r="A7067" s="38" t="n">
        <v>45974</v>
      </c>
      <c r="B7067" s="39" t="n">
        <v>289.17</v>
      </c>
      <c r="C7067" s="39" t="n">
        <v>289.1700134</v>
      </c>
      <c r="D7067" s="39" t="n">
        <f aca="false">B7067-C7067</f>
        <v>-1.34000000002743E-005</v>
      </c>
      <c r="E7067" s="40" t="n">
        <f aca="false">IFERROR(ABS(D7067)/C7067*100,0)</f>
        <v>4.63395213173037E-006</v>
      </c>
      <c r="F7067" s="39" t="n">
        <v>289.5</v>
      </c>
      <c r="G7067" s="39" t="n">
        <v>289.5</v>
      </c>
      <c r="H7067" s="39" t="n">
        <f aca="false">F7067-G7067</f>
        <v>0</v>
      </c>
      <c r="I7067" s="40" t="n">
        <f aca="false">IFERROR(ABS(H7067)/G7067*100,0)</f>
        <v>0</v>
      </c>
      <c r="J7067" s="39" t="n">
        <v>280</v>
      </c>
      <c r="K7067" s="39" t="n">
        <v>280</v>
      </c>
      <c r="L7067" s="39" t="n">
        <f aca="false">J7067-K7067</f>
        <v>0</v>
      </c>
      <c r="M7067" s="40" t="n">
        <f aca="false">IFERROR(ABS(L7067)/K7067*100,0)</f>
        <v>0</v>
      </c>
      <c r="N7067" s="39" t="n">
        <v>282.2</v>
      </c>
      <c r="O7067" s="39" t="n">
        <v>282.2000122</v>
      </c>
      <c r="P7067" s="39" t="n">
        <f aca="false">N7067-O7067</f>
        <v>-1.22000000146727E-005</v>
      </c>
      <c r="Q7067" s="40" t="n">
        <f aca="false">IFERROR(ABS(P7067)/O7067*100,0)</f>
        <v>4.32317487145477E-006</v>
      </c>
      <c r="R7067" s="41" t="n">
        <v>13827622</v>
      </c>
      <c r="S7067" s="41" t="n">
        <v>13827600</v>
      </c>
      <c r="T7067" s="41" t="n">
        <f aca="false">R7067-S7067</f>
        <v>22</v>
      </c>
      <c r="U7067" s="40" t="n">
        <f aca="false">IFERROR(ABS(T7067)/S7067*100,0)</f>
        <v>0.000159102085683705</v>
      </c>
    </row>
    <row r="7068" customFormat="false" ht="15" hidden="false" customHeight="false" outlineLevel="0" collapsed="false">
      <c r="A7068" s="38" t="n">
        <v>45975</v>
      </c>
      <c r="B7068" s="39" t="n">
        <v>275.91</v>
      </c>
      <c r="C7068" s="39" t="n">
        <v>275.9100037</v>
      </c>
      <c r="D7068" s="39" t="n">
        <f aca="false">B7068-C7068</f>
        <v>-3.69999997928971E-006</v>
      </c>
      <c r="E7068" s="40" t="n">
        <f aca="false">IFERROR(ABS(D7068)/C7068*100,0)</f>
        <v>1.34101697280711E-006</v>
      </c>
      <c r="F7068" s="39" t="n">
        <v>286.86</v>
      </c>
      <c r="G7068" s="39" t="n">
        <v>286.8599854</v>
      </c>
      <c r="H7068" s="39" t="n">
        <f aca="false">F7068-G7068</f>
        <v>1.45999999858759E-005</v>
      </c>
      <c r="I7068" s="40" t="n">
        <f aca="false">IFERROR(ABS(H7068)/G7068*100,0)</f>
        <v>5.08959099524374E-006</v>
      </c>
      <c r="J7068" s="39" t="n">
        <v>273.23</v>
      </c>
      <c r="K7068" s="39" t="n">
        <v>273.230011</v>
      </c>
      <c r="L7068" s="39" t="n">
        <f aca="false">J7068-K7068</f>
        <v>-1.09999999722277E-005</v>
      </c>
      <c r="M7068" s="40" t="n">
        <f aca="false">IFERROR(ABS(L7068)/K7068*100,0)</f>
        <v>4.02591206286914E-006</v>
      </c>
      <c r="N7068" s="39" t="n">
        <v>284.82</v>
      </c>
      <c r="O7068" s="39" t="n">
        <v>284.8200073</v>
      </c>
      <c r="P7068" s="39" t="n">
        <f aca="false">N7068-O7068</f>
        <v>-7.29999999293796E-006</v>
      </c>
      <c r="Q7068" s="40" t="n">
        <f aca="false">IFERROR(ABS(P7068)/O7068*100,0)</f>
        <v>2.56302219150247E-006</v>
      </c>
      <c r="R7068" s="41" t="n">
        <v>11486828</v>
      </c>
      <c r="S7068" s="41" t="n">
        <v>11486800</v>
      </c>
      <c r="T7068" s="41" t="n">
        <f aca="false">R7068-S7068</f>
        <v>28</v>
      </c>
      <c r="U7068" s="40" t="n">
        <f aca="false">IFERROR(ABS(T7068)/S7068*100,0)</f>
        <v>0.000243758052721385</v>
      </c>
    </row>
    <row r="7069" customFormat="false" ht="15" hidden="false" customHeight="false" outlineLevel="0" collapsed="false">
      <c r="A7069" s="38" t="n">
        <v>45978</v>
      </c>
      <c r="B7069" s="39" t="n">
        <v>281.44</v>
      </c>
      <c r="C7069" s="39" t="n">
        <v>281.4400024</v>
      </c>
      <c r="D7069" s="39" t="n">
        <f aca="false">B7069-C7069</f>
        <v>-2.40000002804663E-006</v>
      </c>
      <c r="E7069" s="40" t="n">
        <f aca="false">IFERROR(ABS(D7069)/C7069*100,0)</f>
        <v>8.52757251130067E-007</v>
      </c>
      <c r="F7069" s="39" t="n">
        <v>286.53</v>
      </c>
      <c r="G7069" s="39" t="n">
        <v>286.5299988</v>
      </c>
      <c r="H7069" s="39" t="n">
        <f aca="false">F7069-G7069</f>
        <v>1.19999998560161E-006</v>
      </c>
      <c r="I7069" s="40" t="n">
        <f aca="false">IFERROR(ABS(H7069)/G7069*100,0)</f>
        <v>4.18804310413311E-007</v>
      </c>
      <c r="J7069" s="39" t="n">
        <v>279.8</v>
      </c>
      <c r="K7069" s="39" t="n">
        <v>279.7999878</v>
      </c>
      <c r="L7069" s="39" t="n">
        <f aca="false">J7069-K7069</f>
        <v>1.22000000146727E-005</v>
      </c>
      <c r="M7069" s="40" t="n">
        <f aca="false">IFERROR(ABS(L7069)/K7069*100,0)</f>
        <v>4.36025752202434E-006</v>
      </c>
      <c r="N7069" s="39" t="n">
        <v>282.01</v>
      </c>
      <c r="O7069" s="39" t="n">
        <v>282.0100098</v>
      </c>
      <c r="P7069" s="39" t="n">
        <f aca="false">N7069-O7069</f>
        <v>-9.79999998662606E-006</v>
      </c>
      <c r="Q7069" s="40" t="n">
        <f aca="false">IFERROR(ABS(P7069)/O7069*100,0)</f>
        <v>3.47505395059423E-006</v>
      </c>
      <c r="R7069" s="41" t="n">
        <v>10227124</v>
      </c>
      <c r="S7069" s="41" t="n">
        <v>10227100</v>
      </c>
      <c r="T7069" s="41" t="n">
        <f aca="false">R7069-S7069</f>
        <v>24</v>
      </c>
      <c r="U7069" s="40" t="n">
        <f aca="false">IFERROR(ABS(T7069)/S7069*100,0)</f>
        <v>0.000234670629992862</v>
      </c>
    </row>
    <row r="7070" customFormat="false" ht="15" hidden="false" customHeight="false" outlineLevel="0" collapsed="false">
      <c r="A7070" s="38" t="n">
        <v>45979</v>
      </c>
      <c r="B7070" s="39" t="n">
        <v>277.55</v>
      </c>
      <c r="C7070" s="39" t="n">
        <v>277.5499878</v>
      </c>
      <c r="D7070" s="39" t="n">
        <f aca="false">B7070-C7070</f>
        <v>1.22000000146727E-005</v>
      </c>
      <c r="E7070" s="40" t="n">
        <f aca="false">IFERROR(ABS(D7070)/C7070*100,0)</f>
        <v>4.39560459410429E-006</v>
      </c>
      <c r="F7070" s="39" t="n">
        <v>280.19</v>
      </c>
      <c r="G7070" s="39" t="n">
        <v>280.1900024</v>
      </c>
      <c r="H7070" s="39" t="n">
        <f aca="false">F7070-G7070</f>
        <v>-2.40000002804663E-006</v>
      </c>
      <c r="I7070" s="40" t="n">
        <f aca="false">IFERROR(ABS(H7070)/G7070*100,0)</f>
        <v>8.56561621574344E-007</v>
      </c>
      <c r="J7070" s="39" t="n">
        <v>272.72</v>
      </c>
      <c r="K7070" s="39" t="n">
        <v>272.7200012</v>
      </c>
      <c r="L7070" s="39" t="n">
        <f aca="false">J7070-K7070</f>
        <v>-1.19999998560161E-006</v>
      </c>
      <c r="M7070" s="40" t="n">
        <f aca="false">IFERROR(ABS(L7070)/K7070*100,0)</f>
        <v>4.40011726430576E-007</v>
      </c>
      <c r="N7070" s="39" t="n">
        <v>277.91</v>
      </c>
      <c r="O7070" s="39" t="n">
        <v>277.9100037</v>
      </c>
      <c r="P7070" s="39" t="n">
        <f aca="false">N7070-O7070</f>
        <v>-3.69999997928971E-006</v>
      </c>
      <c r="Q7070" s="40" t="n">
        <f aca="false">IFERROR(ABS(P7070)/O7070*100,0)</f>
        <v>1.33136624447813E-006</v>
      </c>
      <c r="R7070" s="41" t="n">
        <v>11850366</v>
      </c>
      <c r="S7070" s="41" t="n">
        <v>11850400</v>
      </c>
      <c r="T7070" s="41" t="n">
        <f aca="false">R7070-S7070</f>
        <v>-34</v>
      </c>
      <c r="U7070" s="40" t="n">
        <f aca="false">IFERROR(ABS(T7070)/S7070*100,0)</f>
        <v>0.000286910146492945</v>
      </c>
    </row>
    <row r="7071" customFormat="false" ht="15" hidden="false" customHeight="false" outlineLevel="0" collapsed="false">
      <c r="A7071" s="38" t="n">
        <v>45980</v>
      </c>
      <c r="B7071" s="39" t="n">
        <v>276.92</v>
      </c>
      <c r="C7071" s="39" t="n">
        <v>276.9200134</v>
      </c>
      <c r="D7071" s="39" t="n">
        <f aca="false">B7071-C7071</f>
        <v>-1.34000000002743E-005</v>
      </c>
      <c r="E7071" s="40" t="n">
        <f aca="false">IFERROR(ABS(D7071)/C7071*100,0)</f>
        <v>4.83894242086379E-006</v>
      </c>
      <c r="F7071" s="39" t="n">
        <v>284.55</v>
      </c>
      <c r="G7071" s="39" t="n">
        <v>284.5499878</v>
      </c>
      <c r="H7071" s="39" t="n">
        <f aca="false">F7071-G7071</f>
        <v>1.22000000146727E-005</v>
      </c>
      <c r="I7071" s="40" t="n">
        <f aca="false">IFERROR(ABS(H7071)/G7071*100,0)</f>
        <v>4.28747163512361E-006</v>
      </c>
      <c r="J7071" s="39" t="n">
        <v>276.32</v>
      </c>
      <c r="K7071" s="39" t="n">
        <v>276.3200073</v>
      </c>
      <c r="L7071" s="39" t="n">
        <f aca="false">J7071-K7071</f>
        <v>-7.29999999293796E-006</v>
      </c>
      <c r="M7071" s="40" t="n">
        <f aca="false">IFERROR(ABS(L7071)/K7071*100,0)</f>
        <v>2.6418644325716E-006</v>
      </c>
      <c r="N7071" s="39" t="n">
        <v>282.37</v>
      </c>
      <c r="O7071" s="39" t="n">
        <v>282.3699951</v>
      </c>
      <c r="P7071" s="39" t="n">
        <f aca="false">N7071-O7071</f>
        <v>4.90000002173474E-006</v>
      </c>
      <c r="Q7071" s="40" t="n">
        <f aca="false">IFERROR(ABS(P7071)/O7071*100,0)</f>
        <v>1.73531186272091E-006</v>
      </c>
      <c r="R7071" s="41" t="n">
        <v>11179176</v>
      </c>
      <c r="S7071" s="41" t="n">
        <v>11179200</v>
      </c>
      <c r="T7071" s="41" t="n">
        <f aca="false">R7071-S7071</f>
        <v>-24</v>
      </c>
      <c r="U7071" s="40" t="n">
        <f aca="false">IFERROR(ABS(T7071)/S7071*100,0)</f>
        <v>0.00021468441391155</v>
      </c>
    </row>
    <row r="7072" customFormat="false" ht="15" hidden="false" customHeight="false" outlineLevel="0" collapsed="false">
      <c r="A7072" s="38" t="n">
        <v>45981</v>
      </c>
      <c r="B7072" s="39" t="n">
        <v>292.21</v>
      </c>
      <c r="C7072" s="39" t="n">
        <v>292.2099915</v>
      </c>
      <c r="D7072" s="39" t="n">
        <f aca="false">B7072-C7072</f>
        <v>8.49999997853956E-006</v>
      </c>
      <c r="E7072" s="40" t="n">
        <f aca="false">IFERROR(ABS(D7072)/C7072*100,0)</f>
        <v>2.90886698805423E-006</v>
      </c>
      <c r="F7072" s="39" t="n">
        <v>292.85</v>
      </c>
      <c r="G7072" s="39" t="n">
        <v>292.8500061</v>
      </c>
      <c r="H7072" s="39" t="n">
        <f aca="false">F7072-G7072</f>
        <v>-6.09999995049293E-006</v>
      </c>
      <c r="I7072" s="40" t="n">
        <f aca="false">IFERROR(ABS(H7072)/G7072*100,0)</f>
        <v>2.0829775733076E-006</v>
      </c>
      <c r="J7072" s="39" t="n">
        <v>276.41</v>
      </c>
      <c r="K7072" s="39" t="n">
        <v>276.4100037</v>
      </c>
      <c r="L7072" s="39" t="n">
        <f aca="false">J7072-K7072</f>
        <v>-3.69999997928971E-006</v>
      </c>
      <c r="M7072" s="40" t="n">
        <f aca="false">IFERROR(ABS(L7072)/K7072*100,0)</f>
        <v>1.33859119777209E-006</v>
      </c>
      <c r="N7072" s="39" t="n">
        <v>277.5</v>
      </c>
      <c r="O7072" s="39" t="n">
        <v>277.5</v>
      </c>
      <c r="P7072" s="39" t="n">
        <f aca="false">N7072-O7072</f>
        <v>0</v>
      </c>
      <c r="Q7072" s="40" t="n">
        <f aca="false">IFERROR(ABS(P7072)/O7072*100,0)</f>
        <v>0</v>
      </c>
      <c r="R7072" s="41" t="n">
        <v>15747324</v>
      </c>
      <c r="S7072" s="41" t="n">
        <v>15747300</v>
      </c>
      <c r="T7072" s="41" t="n">
        <f aca="false">R7072-S7072</f>
        <v>24</v>
      </c>
      <c r="U7072" s="40" t="n">
        <f aca="false">IFERROR(ABS(T7072)/S7072*100,0)</f>
        <v>0.000152407079308834</v>
      </c>
    </row>
    <row r="7073" customFormat="false" ht="15" hidden="false" customHeight="false" outlineLevel="0" collapsed="false">
      <c r="A7073" s="38" t="n">
        <v>45982</v>
      </c>
      <c r="B7073" s="39" t="n">
        <v>272.81</v>
      </c>
      <c r="C7073" s="39" t="n">
        <v>272.8099976</v>
      </c>
      <c r="D7073" s="39" t="n">
        <f aca="false">B7073-C7073</f>
        <v>2.40000002804663E-006</v>
      </c>
      <c r="E7073" s="40" t="n">
        <f aca="false">IFERROR(ABS(D7073)/C7073*100,0)</f>
        <v>8.79733165631843E-007</v>
      </c>
      <c r="F7073" s="39" t="n">
        <v>278.69</v>
      </c>
      <c r="G7073" s="39" t="n">
        <v>278.6900024</v>
      </c>
      <c r="H7073" s="39" t="n">
        <f aca="false">F7073-G7073</f>
        <v>-2.40000002804663E-006</v>
      </c>
      <c r="I7073" s="40" t="n">
        <f aca="false">IFERROR(ABS(H7073)/G7073*100,0)</f>
        <v>8.6117191409039E-007</v>
      </c>
      <c r="J7073" s="39" t="n">
        <v>266.82</v>
      </c>
      <c r="K7073" s="39" t="n">
        <v>266.8200073</v>
      </c>
      <c r="L7073" s="39" t="n">
        <f aca="false">J7073-K7073</f>
        <v>-7.29999999293796E-006</v>
      </c>
      <c r="M7073" s="40" t="n">
        <f aca="false">IFERROR(ABS(L7073)/K7073*100,0)</f>
        <v>2.73592676456611E-006</v>
      </c>
      <c r="N7073" s="39" t="n">
        <v>275.06</v>
      </c>
      <c r="O7073" s="39" t="n">
        <v>275.0599976</v>
      </c>
      <c r="P7073" s="39" t="n">
        <f aca="false">N7073-O7073</f>
        <v>2.40000002804663E-006</v>
      </c>
      <c r="Q7073" s="40" t="n">
        <f aca="false">IFERROR(ABS(P7073)/O7073*100,0)</f>
        <v>8.72536918849531E-007</v>
      </c>
      <c r="R7073" s="41" t="n">
        <v>20872828</v>
      </c>
      <c r="S7073" s="41" t="n">
        <v>20872800</v>
      </c>
      <c r="T7073" s="41" t="n">
        <f aca="false">R7073-S7073</f>
        <v>28</v>
      </c>
      <c r="U7073" s="40" t="n">
        <f aca="false">IFERROR(ABS(T7073)/S7073*100,0)</f>
        <v>0.000134145874056188</v>
      </c>
    </row>
    <row r="7074" customFormat="false" ht="15" hidden="false" customHeight="false" outlineLevel="0" collapsed="false">
      <c r="A7074" s="38" t="n">
        <v>45985</v>
      </c>
      <c r="B7074" s="39" t="n">
        <v>273.19</v>
      </c>
      <c r="C7074" s="39" t="n">
        <v>273.1900024</v>
      </c>
      <c r="D7074" s="39" t="n">
        <f aca="false">B7074-C7074</f>
        <v>-2.40000002804663E-006</v>
      </c>
      <c r="E7074" s="40" t="n">
        <f aca="false">IFERROR(ABS(D7074)/C7074*100,0)</f>
        <v>8.78509464827558E-007</v>
      </c>
      <c r="F7074" s="39" t="n">
        <v>285.06</v>
      </c>
      <c r="G7074" s="39" t="n">
        <v>285.0599976</v>
      </c>
      <c r="H7074" s="39" t="n">
        <f aca="false">F7074-G7074</f>
        <v>2.40000002804663E-006</v>
      </c>
      <c r="I7074" s="40" t="n">
        <f aca="false">IFERROR(ABS(H7074)/G7074*100,0)</f>
        <v>8.41928032081985E-007</v>
      </c>
      <c r="J7074" s="39" t="n">
        <v>273.19</v>
      </c>
      <c r="K7074" s="39" t="n">
        <v>273.1900024</v>
      </c>
      <c r="L7074" s="39" t="n">
        <f aca="false">J7074-K7074</f>
        <v>-2.40000002804663E-006</v>
      </c>
      <c r="M7074" s="40" t="n">
        <f aca="false">IFERROR(ABS(L7074)/K7074*100,0)</f>
        <v>8.78509464827558E-007</v>
      </c>
      <c r="N7074" s="39" t="n">
        <v>284.64</v>
      </c>
      <c r="O7074" s="39" t="n">
        <v>284.6400146</v>
      </c>
      <c r="P7074" s="39" t="n">
        <f aca="false">N7074-O7074</f>
        <v>-1.45999999858759E-005</v>
      </c>
      <c r="Q7074" s="40" t="n">
        <f aca="false">IFERROR(ABS(P7074)/O7074*100,0)</f>
        <v>5.12928584773756E-006</v>
      </c>
      <c r="R7074" s="41" t="n">
        <v>13570309</v>
      </c>
      <c r="S7074" s="41" t="n">
        <v>13570300</v>
      </c>
      <c r="T7074" s="41" t="n">
        <f aca="false">R7074-S7074</f>
        <v>9</v>
      </c>
      <c r="U7074" s="40" t="n">
        <f aca="false">IFERROR(ABS(T7074)/S7074*100,0)</f>
        <v>6.63213046137521E-005</v>
      </c>
    </row>
    <row r="7075" customFormat="false" ht="15" hidden="false" customHeight="false" outlineLevel="0" collapsed="false">
      <c r="A7075" s="38" t="n">
        <v>45986</v>
      </c>
      <c r="B7075" s="39" t="n">
        <v>282.73</v>
      </c>
      <c r="C7075" s="39" t="n">
        <v>282.730011</v>
      </c>
      <c r="D7075" s="39" t="n">
        <f aca="false">B7075-C7075</f>
        <v>-1.09999999722277E-005</v>
      </c>
      <c r="E7075" s="40" t="n">
        <f aca="false">IFERROR(ABS(D7075)/C7075*100,0)</f>
        <v>3.89063754969672E-006</v>
      </c>
      <c r="F7075" s="39" t="n">
        <v>285.4</v>
      </c>
      <c r="G7075" s="39" t="n">
        <v>285.3999939</v>
      </c>
      <c r="H7075" s="39" t="n">
        <f aca="false">F7075-G7075</f>
        <v>6.09999995049293E-006</v>
      </c>
      <c r="I7075" s="40" t="n">
        <f aca="false">IFERROR(ABS(H7075)/G7075*100,0)</f>
        <v>2.13735111453096E-006</v>
      </c>
      <c r="J7075" s="39" t="n">
        <v>273.08</v>
      </c>
      <c r="K7075" s="39" t="n">
        <v>273.0799866</v>
      </c>
      <c r="L7075" s="39" t="n">
        <f aca="false">J7075-K7075</f>
        <v>1.34000000002743E-005</v>
      </c>
      <c r="M7075" s="40" t="n">
        <f aca="false">IFERROR(ABS(L7075)/K7075*100,0)</f>
        <v>4.90698720441284E-006</v>
      </c>
      <c r="N7075" s="39" t="n">
        <v>284.68</v>
      </c>
      <c r="O7075" s="39" t="n">
        <v>284.6799927</v>
      </c>
      <c r="P7075" s="39" t="n">
        <f aca="false">N7075-O7075</f>
        <v>7.29999999293796E-006</v>
      </c>
      <c r="Q7075" s="40" t="n">
        <f aca="false">IFERROR(ABS(P7075)/O7075*100,0)</f>
        <v>2.56428276666102E-006</v>
      </c>
      <c r="R7075" s="41" t="n">
        <v>13726811</v>
      </c>
      <c r="S7075" s="41" t="n">
        <v>13726800</v>
      </c>
      <c r="T7075" s="41" t="n">
        <f aca="false">R7075-S7075</f>
        <v>11</v>
      </c>
      <c r="U7075" s="40" t="n">
        <f aca="false">IFERROR(ABS(T7075)/S7075*100,0)</f>
        <v>8.01352099542501E-005</v>
      </c>
    </row>
    <row r="7076" customFormat="false" ht="15" hidden="false" customHeight="false" outlineLevel="0" collapsed="false">
      <c r="A7076" s="38" t="n">
        <v>45987</v>
      </c>
      <c r="B7076" s="39" t="n">
        <v>289.1</v>
      </c>
      <c r="C7076" s="39" t="n">
        <v>289.1000061</v>
      </c>
      <c r="D7076" s="39" t="n">
        <f aca="false">B7076-C7076</f>
        <v>-6.09999995049293E-006</v>
      </c>
      <c r="E7076" s="40" t="n">
        <f aca="false">IFERROR(ABS(D7076)/C7076*100,0)</f>
        <v>2.10999647934388E-006</v>
      </c>
      <c r="F7076" s="39" t="n">
        <v>292.81</v>
      </c>
      <c r="G7076" s="39" t="n">
        <v>292.8099976</v>
      </c>
      <c r="H7076" s="39" t="n">
        <f aca="false">F7076-G7076</f>
        <v>2.40000002804663E-006</v>
      </c>
      <c r="I7076" s="40" t="n">
        <f aca="false">IFERROR(ABS(H7076)/G7076*100,0)</f>
        <v>8.19644154133429E-007</v>
      </c>
      <c r="J7076" s="39" t="n">
        <v>287.73</v>
      </c>
      <c r="K7076" s="39" t="n">
        <v>287.730011</v>
      </c>
      <c r="L7076" s="39" t="n">
        <f aca="false">J7076-K7076</f>
        <v>-1.09999999722277E-005</v>
      </c>
      <c r="M7076" s="40" t="n">
        <f aca="false">IFERROR(ABS(L7076)/K7076*100,0)</f>
        <v>3.8230283778871E-006</v>
      </c>
      <c r="N7076" s="39" t="n">
        <v>289.96</v>
      </c>
      <c r="O7076" s="39" t="n">
        <v>289.9599915</v>
      </c>
      <c r="P7076" s="39" t="n">
        <f aca="false">N7076-O7076</f>
        <v>8.49999997853956E-006</v>
      </c>
      <c r="Q7076" s="40" t="n">
        <f aca="false">IFERROR(ABS(P7076)/O7076*100,0)</f>
        <v>2.93143889767963E-006</v>
      </c>
      <c r="R7076" s="41" t="n">
        <v>12220253</v>
      </c>
      <c r="S7076" s="41" t="n">
        <v>12220300</v>
      </c>
      <c r="T7076" s="41" t="n">
        <f aca="false">R7076-S7076</f>
        <v>-47</v>
      </c>
      <c r="U7076" s="40" t="n">
        <f aca="false">IFERROR(ABS(T7076)/S7076*100,0)</f>
        <v>0.000384605942570968</v>
      </c>
    </row>
    <row r="7077" customFormat="false" ht="15" hidden="false" customHeight="false" outlineLevel="0" collapsed="false">
      <c r="A7077" s="38" t="n">
        <v>45989</v>
      </c>
      <c r="B7077" s="39" t="n">
        <v>292.48</v>
      </c>
      <c r="C7077" s="39" t="n">
        <v>292.480011</v>
      </c>
      <c r="D7077" s="39" t="n">
        <f aca="false">B7077-C7077</f>
        <v>-1.09999999722277E-005</v>
      </c>
      <c r="E7077" s="40" t="n">
        <f aca="false">IFERROR(ABS(D7077)/C7077*100,0)</f>
        <v>3.76094076809498E-006</v>
      </c>
      <c r="F7077" s="39" t="n">
        <v>292.67</v>
      </c>
      <c r="G7077" s="39" t="n">
        <v>292.6700134</v>
      </c>
      <c r="H7077" s="39" t="n">
        <f aca="false">F7077-G7077</f>
        <v>-1.34000000002743E-005</v>
      </c>
      <c r="I7077" s="40" t="n">
        <f aca="false">IFERROR(ABS(H7077)/G7077*100,0)</f>
        <v>4.57853534245074E-006</v>
      </c>
      <c r="J7077" s="39" t="n">
        <v>289</v>
      </c>
      <c r="K7077" s="39" t="n">
        <v>289</v>
      </c>
      <c r="L7077" s="39" t="n">
        <f aca="false">J7077-K7077</f>
        <v>0</v>
      </c>
      <c r="M7077" s="40" t="n">
        <f aca="false">IFERROR(ABS(L7077)/K7077*100,0)</f>
        <v>0</v>
      </c>
      <c r="N7077" s="39" t="n">
        <v>291.51</v>
      </c>
      <c r="O7077" s="39" t="n">
        <v>291.5100098</v>
      </c>
      <c r="P7077" s="39" t="n">
        <f aca="false">N7077-O7077</f>
        <v>-9.79999998662606E-006</v>
      </c>
      <c r="Q7077" s="40" t="n">
        <f aca="false">IFERROR(ABS(P7077)/O7077*100,0)</f>
        <v>3.36180565235124E-006</v>
      </c>
      <c r="R7077" s="41" t="n">
        <v>5515376</v>
      </c>
      <c r="S7077" s="41" t="n">
        <v>5515400</v>
      </c>
      <c r="T7077" s="41" t="n">
        <f aca="false">R7077-S7077</f>
        <v>-24</v>
      </c>
      <c r="U7077" s="40" t="n">
        <f aca="false">IFERROR(ABS(T7077)/S7077*100,0)</f>
        <v>0.000435145229720419</v>
      </c>
    </row>
    <row r="7078" customFormat="false" ht="15" hidden="false" customHeight="false" outlineLevel="0" collapsed="false">
      <c r="A7078" s="38" t="n">
        <v>45992</v>
      </c>
      <c r="B7078" s="39" t="n">
        <v>286.92</v>
      </c>
      <c r="C7078" s="39" t="n">
        <v>286.9200134</v>
      </c>
      <c r="D7078" s="39" t="n">
        <f aca="false">B7078-C7078</f>
        <v>-1.34000000002743E-005</v>
      </c>
      <c r="E7078" s="40" t="n">
        <f aca="false">IFERROR(ABS(D7078)/C7078*100,0)</f>
        <v>4.67029115239624E-006</v>
      </c>
      <c r="F7078" s="39" t="n">
        <v>291.16</v>
      </c>
      <c r="G7078" s="39" t="n">
        <v>291.1600037</v>
      </c>
      <c r="H7078" s="39" t="n">
        <f aca="false">F7078-G7078</f>
        <v>-3.69999997928971E-006</v>
      </c>
      <c r="I7078" s="40" t="n">
        <f aca="false">IFERROR(ABS(H7078)/G7078*100,0)</f>
        <v>1.27077892989109E-006</v>
      </c>
      <c r="J7078" s="39" t="n">
        <v>283.19</v>
      </c>
      <c r="K7078" s="39" t="n">
        <v>283.1900024</v>
      </c>
      <c r="L7078" s="39" t="n">
        <f aca="false">J7078-K7078</f>
        <v>-2.40000002804663E-006</v>
      </c>
      <c r="M7078" s="40" t="n">
        <f aca="false">IFERROR(ABS(L7078)/K7078*100,0)</f>
        <v>8.47487555248043E-007</v>
      </c>
      <c r="N7078" s="39" t="n">
        <v>287.68</v>
      </c>
      <c r="O7078" s="39" t="n">
        <v>287.6799927</v>
      </c>
      <c r="P7078" s="39" t="n">
        <f aca="false">N7078-O7078</f>
        <v>7.29999999293796E-006</v>
      </c>
      <c r="Q7078" s="40" t="n">
        <f aca="false">IFERROR(ABS(P7078)/O7078*100,0)</f>
        <v>2.53754177495081E-006</v>
      </c>
      <c r="R7078" s="41" t="n">
        <v>7713000</v>
      </c>
      <c r="S7078" s="41" t="n">
        <v>7713000</v>
      </c>
      <c r="T7078" s="41" t="n">
        <f aca="false">R7078-S7078</f>
        <v>0</v>
      </c>
      <c r="U7078" s="40" t="n">
        <f aca="false">IFERROR(ABS(T7078)/S7078*100,0)</f>
        <v>0</v>
      </c>
    </row>
    <row r="7079" customFormat="false" ht="15" hidden="false" customHeight="false" outlineLevel="0" collapsed="false">
      <c r="A7079" s="38" t="n">
        <v>45993</v>
      </c>
      <c r="B7079" s="39" t="n">
        <v>292</v>
      </c>
      <c r="C7079" s="39" t="n">
        <v>292</v>
      </c>
      <c r="D7079" s="39" t="n">
        <f aca="false">B7079-C7079</f>
        <v>0</v>
      </c>
      <c r="E7079" s="40" t="n">
        <f aca="false">IFERROR(ABS(D7079)/C7079*100,0)</f>
        <v>0</v>
      </c>
      <c r="F7079" s="39" t="n">
        <v>294.5</v>
      </c>
      <c r="G7079" s="39" t="n">
        <v>294.5</v>
      </c>
      <c r="H7079" s="39" t="n">
        <f aca="false">F7079-G7079</f>
        <v>0</v>
      </c>
      <c r="I7079" s="40" t="n">
        <f aca="false">IFERROR(ABS(H7079)/G7079*100,0)</f>
        <v>0</v>
      </c>
      <c r="J7079" s="39" t="n">
        <v>289.18</v>
      </c>
      <c r="K7079" s="39" t="n">
        <v>289.1799927</v>
      </c>
      <c r="L7079" s="39" t="n">
        <f aca="false">J7079-K7079</f>
        <v>7.29999999293796E-006</v>
      </c>
      <c r="M7079" s="40" t="n">
        <f aca="false">IFERROR(ABS(L7079)/K7079*100,0)</f>
        <v>2.5243793406244E-006</v>
      </c>
      <c r="N7079" s="39" t="n">
        <v>292.09</v>
      </c>
      <c r="O7079" s="39" t="n">
        <v>292.0899963</v>
      </c>
      <c r="P7079" s="39" t="n">
        <f aca="false">N7079-O7079</f>
        <v>3.69999997928971E-006</v>
      </c>
      <c r="Q7079" s="40" t="n">
        <f aca="false">IFERROR(ABS(P7079)/O7079*100,0)</f>
        <v>1.26673286526715E-006</v>
      </c>
      <c r="R7079" s="41" t="n">
        <v>10746376</v>
      </c>
      <c r="S7079" s="41" t="n">
        <v>10746400</v>
      </c>
      <c r="T7079" s="41" t="n">
        <f aca="false">R7079-S7079</f>
        <v>-24</v>
      </c>
      <c r="U7079" s="40" t="n">
        <f aca="false">IFERROR(ABS(T7079)/S7079*100,0)</f>
        <v>0.000223330603737065</v>
      </c>
    </row>
    <row r="7080" customFormat="false" ht="15" hidden="false" customHeight="false" outlineLevel="0" collapsed="false">
      <c r="A7080" s="38" t="n">
        <v>45994</v>
      </c>
      <c r="B7080" s="39" t="n">
        <v>292.18</v>
      </c>
      <c r="C7080" s="39" t="n">
        <v>292.1799927</v>
      </c>
      <c r="D7080" s="39" t="n">
        <f aca="false">B7080-C7080</f>
        <v>7.29999999293796E-006</v>
      </c>
      <c r="E7080" s="40" t="n">
        <f aca="false">IFERROR(ABS(D7080)/C7080*100,0)</f>
        <v>2.49845991352096E-006</v>
      </c>
      <c r="F7080" s="39" t="n">
        <v>296.62</v>
      </c>
      <c r="G7080" s="39" t="n">
        <v>296.6199951</v>
      </c>
      <c r="H7080" s="39" t="n">
        <f aca="false">F7080-G7080</f>
        <v>4.90000002173474E-006</v>
      </c>
      <c r="I7080" s="40" t="n">
        <f aca="false">IFERROR(ABS(H7080)/G7080*100,0)</f>
        <v>1.65194528443128E-006</v>
      </c>
      <c r="J7080" s="39" t="n">
        <v>286.07</v>
      </c>
      <c r="K7080" s="39" t="n">
        <v>286.0700073</v>
      </c>
      <c r="L7080" s="39" t="n">
        <f aca="false">J7080-K7080</f>
        <v>-7.29999999293796E-006</v>
      </c>
      <c r="M7080" s="40" t="n">
        <f aca="false">IFERROR(ABS(L7080)/K7080*100,0)</f>
        <v>2.55182291280277E-006</v>
      </c>
      <c r="N7080" s="39" t="n">
        <v>295.45</v>
      </c>
      <c r="O7080" s="39" t="n">
        <v>295.4500122</v>
      </c>
      <c r="P7080" s="39" t="n">
        <f aca="false">N7080-O7080</f>
        <v>-1.22000000146727E-005</v>
      </c>
      <c r="Q7080" s="40" t="n">
        <f aca="false">IFERROR(ABS(P7080)/O7080*100,0)</f>
        <v>4.12929413129085E-006</v>
      </c>
      <c r="R7080" s="41" t="n">
        <v>9599221</v>
      </c>
      <c r="S7080" s="41" t="n">
        <v>9599200</v>
      </c>
      <c r="T7080" s="41" t="n">
        <f aca="false">R7080-S7080</f>
        <v>21</v>
      </c>
      <c r="U7080" s="40" t="n">
        <f aca="false">IFERROR(ABS(T7080)/S7080*100,0)</f>
        <v>0.00021876823068589</v>
      </c>
    </row>
    <row r="7081" customFormat="false" ht="15" hidden="false" customHeight="false" outlineLevel="0" collapsed="false">
      <c r="A7081" s="38" t="n">
        <v>45995</v>
      </c>
      <c r="B7081" s="39" t="n">
        <v>293.98</v>
      </c>
      <c r="C7081" s="39" t="n">
        <v>293.980011</v>
      </c>
      <c r="D7081" s="39" t="n">
        <f aca="false">B7081-C7081</f>
        <v>-1.09999999722277E-005</v>
      </c>
      <c r="E7081" s="40" t="n">
        <f aca="false">IFERROR(ABS(D7081)/C7081*100,0)</f>
        <v>3.74175099007928E-006</v>
      </c>
      <c r="F7081" s="39" t="n">
        <v>294.03</v>
      </c>
      <c r="G7081" s="39" t="n">
        <v>294.0299988</v>
      </c>
      <c r="H7081" s="39" t="n">
        <f aca="false">F7081-G7081</f>
        <v>1.19999998560161E-006</v>
      </c>
      <c r="I7081" s="40" t="n">
        <f aca="false">IFERROR(ABS(H7081)/G7081*100,0)</f>
        <v>4.08121617011552E-007</v>
      </c>
      <c r="J7081" s="39" t="n">
        <v>290.2</v>
      </c>
      <c r="K7081" s="39" t="n">
        <v>290.2000122</v>
      </c>
      <c r="L7081" s="39" t="n">
        <f aca="false">J7081-K7081</f>
        <v>-1.22000000146727E-005</v>
      </c>
      <c r="M7081" s="40" t="n">
        <f aca="false">IFERROR(ABS(L7081)/K7081*100,0)</f>
        <v>4.20399707160064E-006</v>
      </c>
      <c r="N7081" s="39" t="n">
        <v>292.93</v>
      </c>
      <c r="O7081" s="39" t="n">
        <v>292.9299927</v>
      </c>
      <c r="P7081" s="39" t="n">
        <f aca="false">N7081-O7081</f>
        <v>7.29999999293796E-006</v>
      </c>
      <c r="Q7081" s="40" t="n">
        <f aca="false">IFERROR(ABS(P7081)/O7081*100,0)</f>
        <v>2.49206300988583E-006</v>
      </c>
      <c r="R7081" s="41" t="n">
        <v>6752997</v>
      </c>
      <c r="S7081" s="41" t="n">
        <v>6753000</v>
      </c>
      <c r="T7081" s="41" t="n">
        <f aca="false">R7081-S7081</f>
        <v>-3</v>
      </c>
      <c r="U7081" s="40" t="n">
        <f aca="false">IFERROR(ABS(T7081)/S7081*100,0)</f>
        <v>4.44247001332741E-005</v>
      </c>
    </row>
    <row r="7082" customFormat="false" ht="15" hidden="false" customHeight="false" outlineLevel="0" collapsed="false">
      <c r="A7082" s="38" t="n">
        <v>45996</v>
      </c>
      <c r="B7082" s="39" t="n">
        <v>296.05</v>
      </c>
      <c r="C7082" s="39" t="n">
        <v>296.0499878</v>
      </c>
      <c r="D7082" s="39" t="n">
        <f aca="false">B7082-C7082</f>
        <v>1.22000000146727E-005</v>
      </c>
      <c r="E7082" s="40" t="n">
        <f aca="false">IFERROR(ABS(D7082)/C7082*100,0)</f>
        <v>4.12092569411438E-006</v>
      </c>
      <c r="F7082" s="39" t="n">
        <v>300.8</v>
      </c>
      <c r="G7082" s="39" t="n">
        <v>300.7999878</v>
      </c>
      <c r="H7082" s="39" t="n">
        <f aca="false">F7082-G7082</f>
        <v>1.22000000146727E-005</v>
      </c>
      <c r="I7082" s="40" t="n">
        <f aca="false">IFERROR(ABS(H7082)/G7082*100,0)</f>
        <v>4.05585123320696E-006</v>
      </c>
      <c r="J7082" s="39" t="n">
        <v>293.25</v>
      </c>
      <c r="K7082" s="39" t="n">
        <v>293.25</v>
      </c>
      <c r="L7082" s="39" t="n">
        <f aca="false">J7082-K7082</f>
        <v>0</v>
      </c>
      <c r="M7082" s="40" t="n">
        <f aca="false">IFERROR(ABS(L7082)/K7082*100,0)</f>
        <v>0</v>
      </c>
      <c r="N7082" s="39" t="n">
        <v>294.72</v>
      </c>
      <c r="O7082" s="39" t="n">
        <v>294.7200012</v>
      </c>
      <c r="P7082" s="39" t="n">
        <f aca="false">N7082-O7082</f>
        <v>-1.19999998560161E-006</v>
      </c>
      <c r="Q7082" s="40" t="n">
        <f aca="false">IFERROR(ABS(P7082)/O7082*100,0)</f>
        <v>4.07166117235211E-007</v>
      </c>
      <c r="R7082" s="41" t="n">
        <v>10275297</v>
      </c>
      <c r="S7082" s="41" t="n">
        <v>10275300</v>
      </c>
      <c r="T7082" s="41" t="n">
        <f aca="false">R7082-S7082</f>
        <v>-3</v>
      </c>
      <c r="U7082" s="40" t="n">
        <f aca="false">IFERROR(ABS(T7082)/S7082*100,0)</f>
        <v>2.91962278473621E-005</v>
      </c>
    </row>
    <row r="7083" customFormat="false" ht="15" hidden="false" customHeight="false" outlineLevel="0" collapsed="false">
      <c r="A7083" s="38" t="n">
        <v>45999</v>
      </c>
      <c r="B7083" s="39" t="n">
        <v>301.2</v>
      </c>
      <c r="C7083" s="39" t="n">
        <v>301.2000122</v>
      </c>
      <c r="D7083" s="39" t="n">
        <f aca="false">B7083-C7083</f>
        <v>-1.22000000146727E-005</v>
      </c>
      <c r="E7083" s="40" t="n">
        <f aca="false">IFERROR(ABS(D7083)/C7083*100,0)</f>
        <v>4.05046464824569E-006</v>
      </c>
      <c r="F7083" s="39" t="n">
        <v>302.62</v>
      </c>
      <c r="G7083" s="39" t="n">
        <v>302.6199951</v>
      </c>
      <c r="H7083" s="39" t="n">
        <f aca="false">F7083-G7083</f>
        <v>4.90000002173474E-006</v>
      </c>
      <c r="I7083" s="40" t="n">
        <f aca="false">IFERROR(ABS(H7083)/G7083*100,0)</f>
        <v>1.61919241989134E-006</v>
      </c>
      <c r="J7083" s="39" t="n">
        <v>296.72</v>
      </c>
      <c r="K7083" s="39" t="n">
        <v>296.7200012</v>
      </c>
      <c r="L7083" s="39" t="n">
        <f aca="false">J7083-K7083</f>
        <v>-1.19999998560161E-006</v>
      </c>
      <c r="M7083" s="40" t="n">
        <f aca="false">IFERROR(ABS(L7083)/K7083*100,0)</f>
        <v>4.044216705138E-007</v>
      </c>
      <c r="N7083" s="39" t="n">
        <v>301.87</v>
      </c>
      <c r="O7083" s="39" t="n">
        <v>301.8699951</v>
      </c>
      <c r="P7083" s="39" t="n">
        <f aca="false">N7083-O7083</f>
        <v>4.90000002173474E-006</v>
      </c>
      <c r="Q7083" s="40" t="n">
        <f aca="false">IFERROR(ABS(P7083)/O7083*100,0)</f>
        <v>1.62321532489889E-006</v>
      </c>
      <c r="R7083" s="41" t="n">
        <v>16643118</v>
      </c>
      <c r="S7083" s="41" t="n">
        <v>16643100</v>
      </c>
      <c r="T7083" s="41" t="n">
        <f aca="false">R7083-S7083</f>
        <v>18</v>
      </c>
      <c r="U7083" s="40" t="n">
        <f aca="false">IFERROR(ABS(T7083)/S7083*100,0)</f>
        <v>0.000108152928240532</v>
      </c>
    </row>
    <row r="7084" customFormat="false" ht="15" hidden="false" customHeight="false" outlineLevel="0" collapsed="false">
      <c r="A7084" s="38" t="n">
        <v>46000</v>
      </c>
      <c r="B7084" s="39" t="n">
        <v>299.99</v>
      </c>
      <c r="C7084" s="39" t="n">
        <v>299.9899902</v>
      </c>
      <c r="D7084" s="39" t="n">
        <f aca="false">B7084-C7084</f>
        <v>9.79999998662606E-006</v>
      </c>
      <c r="E7084" s="40" t="n">
        <f aca="false">IFERROR(ABS(D7084)/C7084*100,0)</f>
        <v>3.26677566144541E-006</v>
      </c>
      <c r="F7084" s="39" t="n">
        <v>304.68</v>
      </c>
      <c r="G7084" s="39" t="n">
        <v>304.6799927</v>
      </c>
      <c r="H7084" s="39" t="n">
        <f aca="false">F7084-G7084</f>
        <v>7.29999999293796E-006</v>
      </c>
      <c r="I7084" s="40" t="n">
        <f aca="false">IFERROR(ABS(H7084)/G7084*100,0)</f>
        <v>2.39595646837429E-006</v>
      </c>
      <c r="J7084" s="39" t="n">
        <v>298.5</v>
      </c>
      <c r="K7084" s="39" t="n">
        <v>298.5</v>
      </c>
      <c r="L7084" s="39" t="n">
        <f aca="false">J7084-K7084</f>
        <v>0</v>
      </c>
      <c r="M7084" s="40" t="n">
        <f aca="false">IFERROR(ABS(L7084)/K7084*100,0)</f>
        <v>0</v>
      </c>
      <c r="N7084" s="39" t="n">
        <v>303.41</v>
      </c>
      <c r="O7084" s="39" t="n">
        <v>303.4100037</v>
      </c>
      <c r="P7084" s="39" t="n">
        <f aca="false">N7084-O7084</f>
        <v>-3.69999997928971E-006</v>
      </c>
      <c r="Q7084" s="40" t="n">
        <f aca="false">IFERROR(ABS(P7084)/O7084*100,0)</f>
        <v>1.21947197988506E-006</v>
      </c>
      <c r="R7084" s="41" t="n">
        <v>11349073</v>
      </c>
      <c r="S7084" s="41" t="n">
        <v>11349100</v>
      </c>
      <c r="T7084" s="41" t="n">
        <f aca="false">R7084-S7084</f>
        <v>-27</v>
      </c>
      <c r="U7084" s="40" t="n">
        <f aca="false">IFERROR(ABS(T7084)/S7084*100,0)</f>
        <v>0.000237904327215374</v>
      </c>
    </row>
    <row r="7085" customFormat="false" ht="15" hidden="false" customHeight="false" outlineLevel="0" collapsed="false">
      <c r="A7085" s="38" t="n">
        <v>46001</v>
      </c>
      <c r="B7085" s="39" t="n">
        <v>305.37</v>
      </c>
      <c r="C7085" s="39" t="n">
        <v>305.3699951</v>
      </c>
      <c r="D7085" s="39" t="n">
        <f aca="false">B7085-C7085</f>
        <v>4.90000002173474E-006</v>
      </c>
      <c r="E7085" s="40" t="n">
        <f aca="false">IFERROR(ABS(D7085)/C7085*100,0)</f>
        <v>1.60461083287837E-006</v>
      </c>
      <c r="F7085" s="39" t="n">
        <v>313.98</v>
      </c>
      <c r="G7085" s="39" t="n">
        <v>313.980011</v>
      </c>
      <c r="H7085" s="39" t="n">
        <f aca="false">F7085-G7085</f>
        <v>-1.09999999722277E-005</v>
      </c>
      <c r="I7085" s="40" t="n">
        <f aca="false">IFERROR(ABS(H7085)/G7085*100,0)</f>
        <v>3.50340772878936E-006</v>
      </c>
      <c r="J7085" s="39" t="n">
        <v>302.5</v>
      </c>
      <c r="K7085" s="39" t="n">
        <v>302.5</v>
      </c>
      <c r="L7085" s="39" t="n">
        <f aca="false">J7085-K7085</f>
        <v>0</v>
      </c>
      <c r="M7085" s="40" t="n">
        <f aca="false">IFERROR(ABS(L7085)/K7085*100,0)</f>
        <v>0</v>
      </c>
      <c r="N7085" s="39" t="n">
        <v>310.14</v>
      </c>
      <c r="O7085" s="39" t="n">
        <v>310.1400146</v>
      </c>
      <c r="P7085" s="39" t="n">
        <f aca="false">N7085-O7085</f>
        <v>-1.45999999858759E-005</v>
      </c>
      <c r="Q7085" s="40" t="n">
        <f aca="false">IFERROR(ABS(P7085)/O7085*100,0)</f>
        <v>4.70755120222269E-006</v>
      </c>
      <c r="R7085" s="41" t="n">
        <v>12429150</v>
      </c>
      <c r="S7085" s="41" t="n">
        <v>12429200</v>
      </c>
      <c r="T7085" s="41" t="n">
        <f aca="false">R7085-S7085</f>
        <v>-50</v>
      </c>
      <c r="U7085" s="40" t="n">
        <f aca="false">IFERROR(ABS(T7085)/S7085*100,0)</f>
        <v>0.000402278505454897</v>
      </c>
    </row>
    <row r="7086" customFormat="false" ht="15" hidden="false" customHeight="false" outlineLevel="0" collapsed="false">
      <c r="A7086" s="38" t="n">
        <v>46002</v>
      </c>
      <c r="B7086" s="39" t="n">
        <v>305.32</v>
      </c>
      <c r="C7086" s="39" t="n">
        <v>305.3200073</v>
      </c>
      <c r="D7086" s="39" t="n">
        <f aca="false">B7086-C7086</f>
        <v>-7.29999999293796E-006</v>
      </c>
      <c r="E7086" s="40" t="n">
        <f aca="false">IFERROR(ABS(D7086)/C7086*100,0)</f>
        <v>2.39093404244719E-006</v>
      </c>
      <c r="F7086" s="39" t="n">
        <v>305.84</v>
      </c>
      <c r="G7086" s="39" t="n">
        <v>305.8399963</v>
      </c>
      <c r="H7086" s="39" t="n">
        <f aca="false">F7086-G7086</f>
        <v>3.69999997928971E-006</v>
      </c>
      <c r="I7086" s="40" t="n">
        <f aca="false">IFERROR(ABS(H7086)/G7086*100,0)</f>
        <v>1.20978290088009E-006</v>
      </c>
      <c r="J7086" s="39" t="n">
        <v>299.64</v>
      </c>
      <c r="K7086" s="39" t="n">
        <v>299.6400146</v>
      </c>
      <c r="L7086" s="39" t="n">
        <f aca="false">J7086-K7086</f>
        <v>-1.45999999858759E-005</v>
      </c>
      <c r="M7086" s="40" t="n">
        <f aca="false">IFERROR(ABS(L7086)/K7086*100,0)</f>
        <v>4.8725134409588E-006</v>
      </c>
      <c r="N7086" s="39" t="n">
        <v>304.85</v>
      </c>
      <c r="O7086" s="39" t="n">
        <v>304.8500061</v>
      </c>
      <c r="P7086" s="39" t="n">
        <f aca="false">N7086-O7086</f>
        <v>-6.09999995049293E-006</v>
      </c>
      <c r="Q7086" s="40" t="n">
        <f aca="false">IFERROR(ABS(P7086)/O7086*100,0)</f>
        <v>2.00098403425714E-006</v>
      </c>
      <c r="R7086" s="41" t="n">
        <v>15028375</v>
      </c>
      <c r="S7086" s="41" t="n">
        <v>15028400</v>
      </c>
      <c r="T7086" s="41" t="n">
        <f aca="false">R7086-S7086</f>
        <v>-25</v>
      </c>
      <c r="U7086" s="40" t="n">
        <f aca="false">IFERROR(ABS(T7086)/S7086*100,0)</f>
        <v>0.000166351707433925</v>
      </c>
    </row>
    <row r="7087" customFormat="false" ht="15" hidden="false" customHeight="false" outlineLevel="0" collapsed="false">
      <c r="A7087" s="38" t="n">
        <v>46003</v>
      </c>
      <c r="B7087" s="39" t="n">
        <v>304.28</v>
      </c>
      <c r="C7087" s="39" t="n">
        <v>304.2799988</v>
      </c>
      <c r="D7087" s="39" t="n">
        <f aca="false">B7087-C7087</f>
        <v>1.19999998560161E-006</v>
      </c>
      <c r="E7087" s="40" t="n">
        <f aca="false">IFERROR(ABS(D7087)/C7087*100,0)</f>
        <v>3.94373600083506E-007</v>
      </c>
      <c r="F7087" s="39" t="n">
        <v>304.28</v>
      </c>
      <c r="G7087" s="39" t="n">
        <v>304.2799988</v>
      </c>
      <c r="H7087" s="39" t="n">
        <f aca="false">F7087-G7087</f>
        <v>1.19999998560161E-006</v>
      </c>
      <c r="I7087" s="40" t="n">
        <f aca="false">IFERROR(ABS(H7087)/G7087*100,0)</f>
        <v>3.94373600083506E-007</v>
      </c>
      <c r="J7087" s="39" t="n">
        <v>290.98</v>
      </c>
      <c r="K7087" s="39" t="n">
        <v>290.980011</v>
      </c>
      <c r="L7087" s="39" t="n">
        <f aca="false">J7087-K7087</f>
        <v>-1.09999999722277E-005</v>
      </c>
      <c r="M7087" s="40" t="n">
        <f aca="false">IFERROR(ABS(L7087)/K7087*100,0)</f>
        <v>3.78032839246393E-006</v>
      </c>
      <c r="N7087" s="39" t="n">
        <v>292.04</v>
      </c>
      <c r="O7087" s="39" t="n">
        <v>292.0400085</v>
      </c>
      <c r="P7087" s="39" t="n">
        <f aca="false">N7087-O7087</f>
        <v>-8.49999997853956E-006</v>
      </c>
      <c r="Q7087" s="40" t="n">
        <f aca="false">IFERROR(ABS(P7087)/O7087*100,0)</f>
        <v>2.91056010517119E-006</v>
      </c>
      <c r="R7087" s="41" t="n">
        <v>19306089</v>
      </c>
      <c r="S7087" s="41" t="n">
        <v>19306100</v>
      </c>
      <c r="T7087" s="41" t="n">
        <f aca="false">R7087-S7087</f>
        <v>-11</v>
      </c>
      <c r="U7087" s="40" t="n">
        <f aca="false">IFERROR(ABS(T7087)/S7087*100,0)</f>
        <v>5.69768104381517E-005</v>
      </c>
    </row>
    <row r="7088" customFormat="false" ht="15" hidden="false" customHeight="false" outlineLevel="0" collapsed="false">
      <c r="A7088" s="38" t="n">
        <v>46006</v>
      </c>
      <c r="B7088" s="39" t="n">
        <v>295.15</v>
      </c>
      <c r="C7088" s="39" t="n">
        <v>295.1499939</v>
      </c>
      <c r="D7088" s="39" t="n">
        <f aca="false">B7088-C7088</f>
        <v>6.09999995049293E-006</v>
      </c>
      <c r="E7088" s="40" t="n">
        <f aca="false">IFERROR(ABS(D7088)/C7088*100,0)</f>
        <v>2.06674574845483E-006</v>
      </c>
      <c r="F7088" s="39" t="n">
        <v>295.8</v>
      </c>
      <c r="G7088" s="39" t="n">
        <v>295.7999878</v>
      </c>
      <c r="H7088" s="39" t="n">
        <f aca="false">F7088-G7088</f>
        <v>1.22000000146727E-005</v>
      </c>
      <c r="I7088" s="40" t="n">
        <f aca="false">IFERROR(ABS(H7088)/G7088*100,0)</f>
        <v>4.12440855911107E-006</v>
      </c>
      <c r="J7088" s="39" t="n">
        <v>287.55</v>
      </c>
      <c r="K7088" s="39" t="n">
        <v>287.5499878</v>
      </c>
      <c r="L7088" s="39" t="n">
        <f aca="false">J7088-K7088</f>
        <v>1.22000000146727E-005</v>
      </c>
      <c r="M7088" s="40" t="n">
        <f aca="false">IFERROR(ABS(L7088)/K7088*100,0)</f>
        <v>4.24274057808626E-006</v>
      </c>
      <c r="N7088" s="39" t="n">
        <v>287.74</v>
      </c>
      <c r="O7088" s="39" t="n">
        <v>287.7399902</v>
      </c>
      <c r="P7088" s="39" t="n">
        <f aca="false">N7088-O7088</f>
        <v>9.79999998662606E-006</v>
      </c>
      <c r="Q7088" s="40" t="n">
        <f aca="false">IFERROR(ABS(P7088)/O7088*100,0)</f>
        <v>3.40585261708474E-006</v>
      </c>
      <c r="R7088" s="41" t="n">
        <v>12082441</v>
      </c>
      <c r="S7088" s="41" t="n">
        <v>12082400</v>
      </c>
      <c r="T7088" s="41" t="n">
        <f aca="false">R7088-S7088</f>
        <v>41</v>
      </c>
      <c r="U7088" s="40" t="n">
        <f aca="false">IFERROR(ABS(T7088)/S7088*100,0)</f>
        <v>0.000339336555651195</v>
      </c>
    </row>
    <row r="7089" customFormat="false" ht="15" hidden="false" customHeight="false" outlineLevel="0" collapsed="false">
      <c r="A7089" s="38" t="n">
        <v>46007</v>
      </c>
      <c r="B7089" s="39" t="n">
        <v>287.26</v>
      </c>
      <c r="C7089" s="39" t="n">
        <v>287.2600098</v>
      </c>
      <c r="D7089" s="39" t="n">
        <f aca="false">B7089-C7089</f>
        <v>-9.79999998662606E-006</v>
      </c>
      <c r="E7089" s="40" t="n">
        <f aca="false">IFERROR(ABS(D7089)/C7089*100,0)</f>
        <v>3.41154342835578E-006</v>
      </c>
      <c r="F7089" s="39" t="n">
        <v>288.46</v>
      </c>
      <c r="G7089" s="39" t="n">
        <v>288.4599915</v>
      </c>
      <c r="H7089" s="39" t="n">
        <f aca="false">F7089-G7089</f>
        <v>8.49999997853956E-006</v>
      </c>
      <c r="I7089" s="40" t="n">
        <f aca="false">IFERROR(ABS(H7089)/G7089*100,0)</f>
        <v>2.94668246169575E-006</v>
      </c>
      <c r="J7089" s="39" t="n">
        <v>283.32</v>
      </c>
      <c r="K7089" s="39" t="n">
        <v>283.3200073</v>
      </c>
      <c r="L7089" s="39" t="n">
        <f aca="false">J7089-K7089</f>
        <v>-7.29999999293796E-006</v>
      </c>
      <c r="M7089" s="40" t="n">
        <f aca="false">IFERROR(ABS(L7089)/K7089*100,0)</f>
        <v>2.57659177073513E-006</v>
      </c>
      <c r="N7089" s="39" t="n">
        <v>286.87</v>
      </c>
      <c r="O7089" s="39" t="n">
        <v>286.8699951</v>
      </c>
      <c r="P7089" s="39" t="n">
        <f aca="false">N7089-O7089</f>
        <v>4.90000002173474E-006</v>
      </c>
      <c r="Q7089" s="40" t="n">
        <f aca="false">IFERROR(ABS(P7089)/O7089*100,0)</f>
        <v>1.70809080957618E-006</v>
      </c>
      <c r="R7089" s="41" t="n">
        <v>11418442</v>
      </c>
      <c r="S7089" s="41" t="n">
        <v>11418400</v>
      </c>
      <c r="T7089" s="41" t="n">
        <f aca="false">R7089-S7089</f>
        <v>42</v>
      </c>
      <c r="U7089" s="40" t="n">
        <f aca="false">IFERROR(ABS(T7089)/S7089*100,0)</f>
        <v>0.000367827366356057</v>
      </c>
    </row>
    <row r="7090" customFormat="false" ht="15" hidden="false" customHeight="false" outlineLevel="0" collapsed="false">
      <c r="A7090" s="38" t="n">
        <v>46008</v>
      </c>
      <c r="B7090" s="39" t="n">
        <v>288.52</v>
      </c>
      <c r="C7090" s="39" t="n">
        <v>288.5299988</v>
      </c>
      <c r="D7090" s="39" t="n">
        <f aca="false">B7090-C7090</f>
        <v>-0.0099988000000053</v>
      </c>
      <c r="E7090" s="40" t="n">
        <f aca="false">IFERROR(ABS(D7090)/C7090*100,0)</f>
        <v>0.00346542821945394</v>
      </c>
      <c r="F7090" s="39" t="n">
        <v>289.1</v>
      </c>
      <c r="G7090" s="39" t="n">
        <v>289.1000061</v>
      </c>
      <c r="H7090" s="39" t="n">
        <f aca="false">F7090-G7090</f>
        <v>-6.09999995049293E-006</v>
      </c>
      <c r="I7090" s="40" t="n">
        <f aca="false">IFERROR(ABS(H7090)/G7090*100,0)</f>
        <v>2.10999647934388E-006</v>
      </c>
      <c r="J7090" s="39" t="n">
        <v>275.08</v>
      </c>
      <c r="K7090" s="39" t="n">
        <v>275.0799866</v>
      </c>
      <c r="L7090" s="39" t="n">
        <f aca="false">J7090-K7090</f>
        <v>1.34000000002743E-005</v>
      </c>
      <c r="M7090" s="40" t="n">
        <f aca="false">IFERROR(ABS(L7090)/K7090*100,0)</f>
        <v>4.87131040171219E-006</v>
      </c>
      <c r="N7090" s="39" t="n">
        <v>276.96</v>
      </c>
      <c r="O7090" s="39" t="n">
        <v>276.9599915</v>
      </c>
      <c r="P7090" s="39" t="n">
        <f aca="false">N7090-O7090</f>
        <v>8.49999997853956E-006</v>
      </c>
      <c r="Q7090" s="40" t="n">
        <f aca="false">IFERROR(ABS(P7090)/O7090*100,0)</f>
        <v>3.06903532618702E-006</v>
      </c>
      <c r="R7090" s="41" t="n">
        <v>16823004</v>
      </c>
      <c r="S7090" s="41" t="n">
        <v>16823000</v>
      </c>
      <c r="T7090" s="41" t="n">
        <f aca="false">R7090-S7090</f>
        <v>4</v>
      </c>
      <c r="U7090" s="40" t="n">
        <f aca="false">IFERROR(ABS(T7090)/S7090*100,0)</f>
        <v>2.37769720026155E-005</v>
      </c>
    </row>
    <row r="7091" customFormat="false" ht="15" hidden="false" customHeight="false" outlineLevel="0" collapsed="false">
      <c r="A7091" s="38" t="n">
        <v>46009</v>
      </c>
      <c r="B7091" s="39" t="n">
        <v>285</v>
      </c>
      <c r="C7091" s="39" t="n">
        <v>285</v>
      </c>
      <c r="D7091" s="39" t="n">
        <f aca="false">B7091-C7091</f>
        <v>0</v>
      </c>
      <c r="E7091" s="40" t="n">
        <f aca="false">IFERROR(ABS(D7091)/C7091*100,0)</f>
        <v>0</v>
      </c>
      <c r="F7091" s="39" t="n">
        <v>287.16</v>
      </c>
      <c r="G7091" s="39" t="n">
        <v>287.1600037</v>
      </c>
      <c r="H7091" s="39" t="n">
        <f aca="false">F7091-G7091</f>
        <v>-3.69999997928971E-006</v>
      </c>
      <c r="I7091" s="40" t="n">
        <f aca="false">IFERROR(ABS(H7091)/G7091*100,0)</f>
        <v>1.28848026592003E-006</v>
      </c>
      <c r="J7091" s="39" t="n">
        <v>281.75</v>
      </c>
      <c r="K7091" s="39" t="n">
        <v>281.75</v>
      </c>
      <c r="L7091" s="39" t="n">
        <f aca="false">J7091-K7091</f>
        <v>0</v>
      </c>
      <c r="M7091" s="40" t="n">
        <f aca="false">IFERROR(ABS(L7091)/K7091*100,0)</f>
        <v>0</v>
      </c>
      <c r="N7091" s="39" t="n">
        <v>284.68</v>
      </c>
      <c r="O7091" s="39" t="n">
        <v>284.6799927</v>
      </c>
      <c r="P7091" s="39" t="n">
        <f aca="false">N7091-O7091</f>
        <v>7.29999999293796E-006</v>
      </c>
      <c r="Q7091" s="40" t="n">
        <f aca="false">IFERROR(ABS(P7091)/O7091*100,0)</f>
        <v>2.56428276666102E-006</v>
      </c>
      <c r="R7091" s="41" t="n">
        <v>11260340</v>
      </c>
      <c r="S7091" s="41" t="n">
        <v>11260300</v>
      </c>
      <c r="T7091" s="41" t="n">
        <f aca="false">R7091-S7091</f>
        <v>40</v>
      </c>
      <c r="U7091" s="40" t="n">
        <f aca="false">IFERROR(ABS(T7091)/S7091*100,0)</f>
        <v>0.000355230322460325</v>
      </c>
    </row>
    <row r="7092" customFormat="false" ht="15" hidden="false" customHeight="false" outlineLevel="0" collapsed="false">
      <c r="A7092" s="38" t="n">
        <v>46010</v>
      </c>
      <c r="B7092" s="39" t="n">
        <v>286.38</v>
      </c>
      <c r="C7092" s="39" t="n">
        <v>286.3800049</v>
      </c>
      <c r="D7092" s="39" t="n">
        <f aca="false">B7092-C7092</f>
        <v>-4.90000002173474E-006</v>
      </c>
      <c r="E7092" s="40" t="n">
        <f aca="false">IFERROR(ABS(D7092)/C7092*100,0)</f>
        <v>1.71101331723413E-006</v>
      </c>
      <c r="F7092" s="39" t="n">
        <v>292.17</v>
      </c>
      <c r="G7092" s="39" t="n">
        <v>292.1700134</v>
      </c>
      <c r="H7092" s="39" t="n">
        <f aca="false">F7092-G7092</f>
        <v>-1.34000000002743E-005</v>
      </c>
      <c r="I7092" s="40" t="n">
        <f aca="false">IFERROR(ABS(H7092)/G7092*100,0)</f>
        <v>4.58637073816635E-006</v>
      </c>
      <c r="J7092" s="39" t="n">
        <v>286.38</v>
      </c>
      <c r="K7092" s="39" t="n">
        <v>286.3800049</v>
      </c>
      <c r="L7092" s="39" t="n">
        <f aca="false">J7092-K7092</f>
        <v>-4.90000002173474E-006</v>
      </c>
      <c r="M7092" s="40" t="n">
        <f aca="false">IFERROR(ABS(L7092)/K7092*100,0)</f>
        <v>1.71101331723413E-006</v>
      </c>
      <c r="N7092" s="39" t="n">
        <v>288.95</v>
      </c>
      <c r="O7092" s="39" t="n">
        <v>288.9500122</v>
      </c>
      <c r="P7092" s="39" t="n">
        <f aca="false">N7092-O7092</f>
        <v>-1.22000000146727E-005</v>
      </c>
      <c r="Q7092" s="40" t="n">
        <f aca="false">IFERROR(ABS(P7092)/O7092*100,0)</f>
        <v>4.22218359562772E-006</v>
      </c>
      <c r="R7092" s="41" t="n">
        <v>12735804</v>
      </c>
      <c r="S7092" s="41" t="n">
        <v>12735800</v>
      </c>
      <c r="T7092" s="41" t="n">
        <f aca="false">R7092-S7092</f>
        <v>4</v>
      </c>
      <c r="U7092" s="40" t="n">
        <f aca="false">IFERROR(ABS(T7092)/S7092*100,0)</f>
        <v>3.14075283845538E-005</v>
      </c>
    </row>
    <row r="7093" customFormat="false" ht="15" hidden="false" customHeight="false" outlineLevel="0" collapsed="false">
      <c r="A7093" s="38" t="n">
        <v>46013</v>
      </c>
      <c r="B7093" s="39" t="n">
        <v>294.67</v>
      </c>
      <c r="C7093" s="39" t="n">
        <v>294.6700134</v>
      </c>
      <c r="D7093" s="39" t="n">
        <f aca="false">B7093-C7093</f>
        <v>-1.34000000002743E-005</v>
      </c>
      <c r="E7093" s="40" t="n">
        <f aca="false">IFERROR(ABS(D7093)/C7093*100,0)</f>
        <v>4.54745966366264E-006</v>
      </c>
      <c r="F7093" s="39" t="n">
        <v>295.01</v>
      </c>
      <c r="G7093" s="39" t="n">
        <v>295.0100098</v>
      </c>
      <c r="H7093" s="39" t="n">
        <f aca="false">F7093-G7093</f>
        <v>-9.79999998662606E-006</v>
      </c>
      <c r="I7093" s="40" t="n">
        <f aca="false">IFERROR(ABS(H7093)/G7093*100,0)</f>
        <v>3.32192117591871E-006</v>
      </c>
      <c r="J7093" s="39" t="n">
        <v>291.21</v>
      </c>
      <c r="K7093" s="39" t="n">
        <v>291.2099915</v>
      </c>
      <c r="L7093" s="39" t="n">
        <f aca="false">J7093-K7093</f>
        <v>8.49999997853956E-006</v>
      </c>
      <c r="M7093" s="40" t="n">
        <f aca="false">IFERROR(ABS(L7093)/K7093*100,0)</f>
        <v>2.91885588635085E-006</v>
      </c>
      <c r="N7093" s="39" t="n">
        <v>293.28</v>
      </c>
      <c r="O7093" s="39" t="n">
        <v>293.2799988</v>
      </c>
      <c r="P7093" s="39" t="n">
        <f aca="false">N7093-O7093</f>
        <v>1.19999998560161E-006</v>
      </c>
      <c r="Q7093" s="40" t="n">
        <f aca="false">IFERROR(ABS(P7093)/O7093*100,0)</f>
        <v>4.09165299547051E-007</v>
      </c>
      <c r="R7093" s="41" t="n">
        <v>6091071</v>
      </c>
      <c r="S7093" s="41" t="n">
        <v>6091100</v>
      </c>
      <c r="T7093" s="41" t="n">
        <f aca="false">R7093-S7093</f>
        <v>-29</v>
      </c>
      <c r="U7093" s="40" t="n">
        <f aca="false">IFERROR(ABS(T7093)/S7093*100,0)</f>
        <v>0.000476104480307334</v>
      </c>
    </row>
    <row r="7094" customFormat="false" ht="15" hidden="false" customHeight="false" outlineLevel="0" collapsed="false">
      <c r="A7094" s="38" t="n">
        <v>46014</v>
      </c>
      <c r="B7094" s="39" t="n">
        <v>293.4</v>
      </c>
      <c r="C7094" s="39" t="n">
        <v>293.3999939</v>
      </c>
      <c r="D7094" s="39" t="n">
        <f aca="false">B7094-C7094</f>
        <v>6.09999995049293E-006</v>
      </c>
      <c r="E7094" s="40" t="n">
        <f aca="false">IFERROR(ABS(D7094)/C7094*100,0)</f>
        <v>2.07907296432051E-006</v>
      </c>
      <c r="F7094" s="39" t="n">
        <v>297.91</v>
      </c>
      <c r="G7094" s="39" t="n">
        <v>297.9100037</v>
      </c>
      <c r="H7094" s="39" t="n">
        <f aca="false">F7094-G7094</f>
        <v>-3.69999997928971E-006</v>
      </c>
      <c r="I7094" s="40" t="n">
        <f aca="false">IFERROR(ABS(H7094)/G7094*100,0)</f>
        <v>1.2419858122709E-006</v>
      </c>
      <c r="J7094" s="39" t="n">
        <v>292.2</v>
      </c>
      <c r="K7094" s="39" t="n">
        <v>292.2000122</v>
      </c>
      <c r="L7094" s="39" t="n">
        <f aca="false">J7094-K7094</f>
        <v>-1.22000000146727E-005</v>
      </c>
      <c r="M7094" s="40" t="n">
        <f aca="false">IFERROR(ABS(L7094)/K7094*100,0)</f>
        <v>4.17522228107309E-006</v>
      </c>
      <c r="N7094" s="39" t="n">
        <v>296.95</v>
      </c>
      <c r="O7094" s="39" t="n">
        <v>296.9500122</v>
      </c>
      <c r="P7094" s="39" t="n">
        <f aca="false">N7094-O7094</f>
        <v>-1.22000000146727E-005</v>
      </c>
      <c r="Q7094" s="40" t="n">
        <f aca="false">IFERROR(ABS(P7094)/O7094*100,0)</f>
        <v>4.10843559974526E-006</v>
      </c>
      <c r="R7094" s="41" t="n">
        <v>6802255</v>
      </c>
      <c r="S7094" s="41" t="n">
        <v>6802300</v>
      </c>
      <c r="T7094" s="41" t="n">
        <f aca="false">R7094-S7094</f>
        <v>-45</v>
      </c>
      <c r="U7094" s="40" t="n">
        <f aca="false">IFERROR(ABS(T7094)/S7094*100,0)</f>
        <v>0.000661540949384767</v>
      </c>
    </row>
    <row r="7095" customFormat="false" ht="15" hidden="false" customHeight="false" outlineLevel="0" collapsed="false">
      <c r="A7095" s="38" t="n">
        <v>46015</v>
      </c>
      <c r="B7095" s="39" t="n">
        <v>297.74</v>
      </c>
      <c r="C7095" s="39" t="n">
        <v>297.7399902</v>
      </c>
      <c r="D7095" s="39" t="n">
        <f aca="false">B7095-C7095</f>
        <v>9.79999998662606E-006</v>
      </c>
      <c r="E7095" s="40" t="n">
        <f aca="false">IFERROR(ABS(D7095)/C7095*100,0)</f>
        <v>3.29146245354651E-006</v>
      </c>
      <c r="F7095" s="39" t="n">
        <v>299.16</v>
      </c>
      <c r="G7095" s="39" t="n">
        <v>299.1600037</v>
      </c>
      <c r="H7095" s="39" t="n">
        <f aca="false">F7095-G7095</f>
        <v>-3.69999997928971E-006</v>
      </c>
      <c r="I7095" s="40" t="n">
        <f aca="false">IFERROR(ABS(H7095)/G7095*100,0)</f>
        <v>1.23679634093069E-006</v>
      </c>
      <c r="J7095" s="39" t="n">
        <v>296.23</v>
      </c>
      <c r="K7095" s="39" t="n">
        <v>296.230011</v>
      </c>
      <c r="L7095" s="39" t="n">
        <f aca="false">J7095-K7095</f>
        <v>-1.09999999722277E-005</v>
      </c>
      <c r="M7095" s="40" t="n">
        <f aca="false">IFERROR(ABS(L7095)/K7095*100,0)</f>
        <v>3.71333071051591E-006</v>
      </c>
      <c r="N7095" s="39" t="n">
        <v>298.8</v>
      </c>
      <c r="O7095" s="39" t="n">
        <v>298.7999878</v>
      </c>
      <c r="P7095" s="39" t="n">
        <f aca="false">N7095-O7095</f>
        <v>1.22000000146727E-005</v>
      </c>
      <c r="Q7095" s="40" t="n">
        <f aca="false">IFERROR(ABS(P7095)/O7095*100,0)</f>
        <v>4.08299883293124E-006</v>
      </c>
      <c r="R7095" s="41" t="n">
        <v>2753914</v>
      </c>
      <c r="S7095" s="41" t="n">
        <v>2753900</v>
      </c>
      <c r="T7095" s="41" t="n">
        <f aca="false">R7095-S7095</f>
        <v>14</v>
      </c>
      <c r="U7095" s="40" t="n">
        <f aca="false">IFERROR(ABS(T7095)/S7095*100,0)</f>
        <v>0.000508369948073641</v>
      </c>
    </row>
    <row r="7096" customFormat="false" ht="15" hidden="false" customHeight="false" outlineLevel="0" collapsed="false">
      <c r="A7096" s="38" t="n">
        <v>46017</v>
      </c>
      <c r="B7096" s="39" t="n">
        <v>299.74</v>
      </c>
      <c r="C7096" s="39" t="n">
        <v>299.8999939</v>
      </c>
      <c r="D7096" s="39" t="n">
        <f aca="false">B7096-C7096</f>
        <v>-0.159993900000018</v>
      </c>
      <c r="E7096" s="40" t="n">
        <f aca="false">IFERROR(ABS(D7096)/C7096*100,0)</f>
        <v>0.0533490841128082</v>
      </c>
      <c r="F7096" s="39" t="n">
        <v>303.38</v>
      </c>
      <c r="G7096" s="39" t="n">
        <v>303.3800049</v>
      </c>
      <c r="H7096" s="39" t="n">
        <f aca="false">F7096-G7096</f>
        <v>-4.90000002173474E-006</v>
      </c>
      <c r="I7096" s="40" t="n">
        <f aca="false">IFERROR(ABS(H7096)/G7096*100,0)</f>
        <v>1.61513611398018E-006</v>
      </c>
      <c r="J7096" s="39" t="n">
        <v>298.52</v>
      </c>
      <c r="K7096" s="39" t="n">
        <v>298.519989</v>
      </c>
      <c r="L7096" s="39" t="n">
        <f aca="false">J7096-K7096</f>
        <v>1.09999999722277E-005</v>
      </c>
      <c r="M7096" s="40" t="n">
        <f aca="false">IFERROR(ABS(L7096)/K7096*100,0)</f>
        <v>3.68484536297758E-006</v>
      </c>
      <c r="N7096" s="39" t="n">
        <v>302.84</v>
      </c>
      <c r="O7096" s="39" t="n">
        <v>302.8399963</v>
      </c>
      <c r="P7096" s="39" t="n">
        <f aca="false">N7096-O7096</f>
        <v>3.69999997928971E-006</v>
      </c>
      <c r="Q7096" s="40" t="n">
        <f aca="false">IFERROR(ABS(P7096)/O7096*100,0)</f>
        <v>1.22176727793393E-006</v>
      </c>
      <c r="R7096" s="41" t="n">
        <v>5125913</v>
      </c>
      <c r="S7096" s="41" t="n">
        <v>5125900</v>
      </c>
      <c r="T7096" s="41" t="n">
        <f aca="false">R7096-S7096</f>
        <v>13</v>
      </c>
      <c r="U7096" s="40" t="n">
        <f aca="false">IFERROR(ABS(T7096)/S7096*100,0)</f>
        <v>0.000253613999492772</v>
      </c>
    </row>
    <row r="7097" customFormat="false" ht="15" hidden="false" customHeight="false" outlineLevel="0" collapsed="false">
      <c r="A7097" s="38" t="n">
        <v>46020</v>
      </c>
      <c r="B7097" s="39" t="n">
        <v>301.78</v>
      </c>
      <c r="C7097" s="39" t="n">
        <v>301.7799988</v>
      </c>
      <c r="D7097" s="39" t="n">
        <f aca="false">B7097-C7097</f>
        <v>1.19999998560161E-006</v>
      </c>
      <c r="E7097" s="40" t="n">
        <f aca="false">IFERROR(ABS(D7097)/C7097*100,0)</f>
        <v>3.97640662195406E-007</v>
      </c>
      <c r="F7097" s="39" t="n">
        <v>304.5</v>
      </c>
      <c r="G7097" s="39" t="n">
        <v>304.5</v>
      </c>
      <c r="H7097" s="39" t="n">
        <f aca="false">F7097-G7097</f>
        <v>0</v>
      </c>
      <c r="I7097" s="40" t="n">
        <f aca="false">IFERROR(ABS(H7097)/G7097*100,0)</f>
        <v>0</v>
      </c>
      <c r="J7097" s="39" t="n">
        <v>298.65</v>
      </c>
      <c r="K7097" s="39" t="n">
        <v>298.6499939</v>
      </c>
      <c r="L7097" s="39" t="n">
        <f aca="false">J7097-K7097</f>
        <v>6.09999995049293E-006</v>
      </c>
      <c r="M7097" s="40" t="n">
        <f aca="false">IFERROR(ABS(L7097)/K7097*100,0)</f>
        <v>2.04252471960051E-006</v>
      </c>
      <c r="N7097" s="39" t="n">
        <v>300.92</v>
      </c>
      <c r="O7097" s="39" t="n">
        <v>300.9200134</v>
      </c>
      <c r="P7097" s="39" t="n">
        <f aca="false">N7097-O7097</f>
        <v>-1.34000000002743E-005</v>
      </c>
      <c r="Q7097" s="40" t="n">
        <f aca="false">IFERROR(ABS(P7097)/O7097*100,0)</f>
        <v>4.45301056877937E-006</v>
      </c>
      <c r="R7097" s="41" t="n">
        <v>6205140</v>
      </c>
      <c r="S7097" s="41" t="n">
        <v>6205100</v>
      </c>
      <c r="T7097" s="41" t="n">
        <f aca="false">R7097-S7097</f>
        <v>40</v>
      </c>
      <c r="U7097" s="40" t="n">
        <f aca="false">IFERROR(ABS(T7097)/S7097*100,0)</f>
        <v>0.000644631029314596</v>
      </c>
    </row>
    <row r="7098" customFormat="false" ht="15" hidden="false" customHeight="false" outlineLevel="0" collapsed="false">
      <c r="A7098" s="38" t="n">
        <v>46021</v>
      </c>
      <c r="B7098" s="39" t="n">
        <v>302.36</v>
      </c>
      <c r="C7098" s="39" t="n">
        <v>302.3599854</v>
      </c>
      <c r="D7098" s="39" t="n">
        <f aca="false">B7098-C7098</f>
        <v>1.45999999858759E-005</v>
      </c>
      <c r="E7098" s="40" t="n">
        <f aca="false">IFERROR(ABS(D7098)/C7098*100,0)</f>
        <v>4.82868127095627E-006</v>
      </c>
      <c r="F7098" s="39" t="n">
        <v>304.55</v>
      </c>
      <c r="G7098" s="39" t="n">
        <v>304.5499878</v>
      </c>
      <c r="H7098" s="39" t="n">
        <f aca="false">F7098-G7098</f>
        <v>1.22000000146727E-005</v>
      </c>
      <c r="I7098" s="40" t="n">
        <f aca="false">IFERROR(ABS(H7098)/G7098*100,0)</f>
        <v>4.00591052483789E-006</v>
      </c>
      <c r="J7098" s="39" t="n">
        <v>299.45</v>
      </c>
      <c r="K7098" s="39" t="n">
        <v>299.4500122</v>
      </c>
      <c r="L7098" s="39" t="n">
        <f aca="false">J7098-K7098</f>
        <v>-1.22000000146727E-005</v>
      </c>
      <c r="M7098" s="40" t="n">
        <f aca="false">IFERROR(ABS(L7098)/K7098*100,0)</f>
        <v>4.07413575475977E-006</v>
      </c>
      <c r="N7098" s="39" t="n">
        <v>299.58</v>
      </c>
      <c r="O7098" s="39" t="n">
        <v>299.5799866</v>
      </c>
      <c r="P7098" s="39" t="n">
        <f aca="false">N7098-O7098</f>
        <v>1.34000000002743E-005</v>
      </c>
      <c r="Q7098" s="40" t="n">
        <f aca="false">IFERROR(ABS(P7098)/O7098*100,0)</f>
        <v>4.47292896710287E-006</v>
      </c>
      <c r="R7098" s="41" t="n">
        <v>6190570</v>
      </c>
      <c r="S7098" s="41" t="n">
        <v>6190600</v>
      </c>
      <c r="T7098" s="41" t="n">
        <f aca="false">R7098-S7098</f>
        <v>-30</v>
      </c>
      <c r="U7098" s="40" t="n">
        <f aca="false">IFERROR(ABS(T7098)/S7098*100,0)</f>
        <v>0.000484605692501535</v>
      </c>
    </row>
    <row r="7099" customFormat="false" ht="15" hidden="false" customHeight="false" outlineLevel="0" collapsed="false">
      <c r="A7099" s="38" t="n">
        <v>46022</v>
      </c>
      <c r="B7099" s="39" t="n">
        <v>304</v>
      </c>
      <c r="C7099" s="39" t="n">
        <v>304</v>
      </c>
      <c r="D7099" s="39" t="n">
        <f aca="false">B7099-C7099</f>
        <v>0</v>
      </c>
      <c r="E7099" s="40" t="n">
        <f aca="false">IFERROR(ABS(D7099)/C7099*100,0)</f>
        <v>0</v>
      </c>
      <c r="F7099" s="39" t="n">
        <v>307.39</v>
      </c>
      <c r="G7099" s="39" t="n">
        <v>307.3900146</v>
      </c>
      <c r="H7099" s="39" t="n">
        <f aca="false">F7099-G7099</f>
        <v>-1.45999999858759E-005</v>
      </c>
      <c r="I7099" s="40" t="n">
        <f aca="false">IFERROR(ABS(H7099)/G7099*100,0)</f>
        <v>4.74966631719465E-006</v>
      </c>
      <c r="J7099" s="39" t="n">
        <v>303.43</v>
      </c>
      <c r="K7099" s="39" t="n">
        <v>303.4299927</v>
      </c>
      <c r="L7099" s="39" t="n">
        <f aca="false">J7099-K7099</f>
        <v>7.29999999293796E-006</v>
      </c>
      <c r="M7099" s="40" t="n">
        <f aca="false">IFERROR(ABS(L7099)/K7099*100,0)</f>
        <v>2.40582677011611E-006</v>
      </c>
      <c r="N7099" s="39" t="n">
        <v>303.89</v>
      </c>
      <c r="O7099" s="39" t="n">
        <v>303.8900146</v>
      </c>
      <c r="P7099" s="39" t="n">
        <f aca="false">N7099-O7099</f>
        <v>-1.45999999858759E-005</v>
      </c>
      <c r="Q7099" s="40" t="n">
        <f aca="false">IFERROR(ABS(P7099)/O7099*100,0)</f>
        <v>4.804369766836E-006</v>
      </c>
      <c r="R7099" s="41" t="n">
        <v>8175079</v>
      </c>
      <c r="S7099" s="41" t="n">
        <v>8175100</v>
      </c>
      <c r="T7099" s="41" t="n">
        <f aca="false">R7099-S7099</f>
        <v>-21</v>
      </c>
      <c r="U7099" s="40" t="n">
        <f aca="false">IFERROR(ABS(T7099)/S7099*100,0)</f>
        <v>0.000256877591711416</v>
      </c>
    </row>
    <row r="7100" customFormat="false" ht="15" hidden="false" customHeight="false" outlineLevel="0" collapsed="false">
      <c r="A7100" s="38" t="n">
        <v>46024</v>
      </c>
      <c r="B7100" s="39" t="n">
        <v>311.98</v>
      </c>
      <c r="C7100" s="39" t="n">
        <v>311.980011</v>
      </c>
      <c r="D7100" s="39" t="n">
        <f aca="false">B7100-C7100</f>
        <v>-1.09999999722277E-005</v>
      </c>
      <c r="E7100" s="40" t="n">
        <f aca="false">IFERROR(ABS(D7100)/C7100*100,0)</f>
        <v>3.52586690953981E-006</v>
      </c>
      <c r="F7100" s="39" t="n">
        <v>321.59</v>
      </c>
      <c r="G7100" s="39" t="n">
        <v>321.5899963</v>
      </c>
      <c r="H7100" s="39" t="n">
        <f aca="false">F7100-G7100</f>
        <v>3.69999997928971E-006</v>
      </c>
      <c r="I7100" s="40" t="n">
        <f aca="false">IFERROR(ABS(H7100)/G7100*100,0)</f>
        <v>1.15053329452391E-006</v>
      </c>
      <c r="J7100" s="39" t="n">
        <v>311.7</v>
      </c>
      <c r="K7100" s="39" t="n">
        <v>311.7000122</v>
      </c>
      <c r="L7100" s="39" t="n">
        <f aca="false">J7100-K7100</f>
        <v>-1.22000000146727E-005</v>
      </c>
      <c r="M7100" s="40" t="n">
        <f aca="false">IFERROR(ABS(L7100)/K7100*100,0)</f>
        <v>3.91401974243256E-006</v>
      </c>
      <c r="N7100" s="39" t="n">
        <v>319.61</v>
      </c>
      <c r="O7100" s="39" t="n">
        <v>319.6099854</v>
      </c>
      <c r="P7100" s="39" t="n">
        <f aca="false">N7100-O7100</f>
        <v>1.45999999858759E-005</v>
      </c>
      <c r="Q7100" s="40" t="n">
        <f aca="false">IFERROR(ABS(P7100)/O7100*100,0)</f>
        <v>4.56806753631419E-006</v>
      </c>
      <c r="R7100" s="41" t="n">
        <v>18526908</v>
      </c>
      <c r="S7100" s="41" t="n">
        <v>18526900</v>
      </c>
      <c r="T7100" s="41" t="n">
        <f aca="false">R7100-S7100</f>
        <v>8</v>
      </c>
      <c r="U7100" s="40" t="n">
        <f aca="false">IFERROR(ABS(T7100)/S7100*100,0)</f>
        <v>4.31804565253766E-005</v>
      </c>
    </row>
    <row r="7101" customFormat="false" ht="15" hidden="false" customHeight="false" outlineLevel="0" collapsed="false">
      <c r="A7101" s="38" t="n">
        <v>46027</v>
      </c>
      <c r="B7101" s="39" t="n">
        <v>330.4</v>
      </c>
      <c r="C7101" s="39" t="n">
        <v>330.3999939</v>
      </c>
      <c r="D7101" s="39" t="n">
        <f aca="false">B7101-C7101</f>
        <v>6.09999995049293E-006</v>
      </c>
      <c r="E7101" s="40" t="n">
        <f aca="false">IFERROR(ABS(D7101)/C7101*100,0)</f>
        <v>1.84624699246792E-006</v>
      </c>
      <c r="F7101" s="39" t="n">
        <v>331.25</v>
      </c>
      <c r="G7101" s="39" t="n">
        <v>331.25</v>
      </c>
      <c r="H7101" s="39" t="n">
        <f aca="false">F7101-G7101</f>
        <v>0</v>
      </c>
      <c r="I7101" s="40" t="n">
        <f aca="false">IFERROR(ABS(H7101)/G7101*100,0)</f>
        <v>0</v>
      </c>
      <c r="J7101" s="39" t="n">
        <v>321.5</v>
      </c>
      <c r="K7101" s="39" t="n">
        <v>321.5</v>
      </c>
      <c r="L7101" s="39" t="n">
        <f aca="false">J7101-K7101</f>
        <v>0</v>
      </c>
      <c r="M7101" s="40" t="n">
        <f aca="false">IFERROR(ABS(L7101)/K7101*100,0)</f>
        <v>0</v>
      </c>
      <c r="N7101" s="39" t="n">
        <v>322.25</v>
      </c>
      <c r="O7101" s="39" t="n">
        <v>322.25</v>
      </c>
      <c r="P7101" s="39" t="n">
        <f aca="false">N7101-O7101</f>
        <v>0</v>
      </c>
      <c r="Q7101" s="40" t="n">
        <f aca="false">IFERROR(ABS(P7101)/O7101*100,0)</f>
        <v>0</v>
      </c>
      <c r="R7101" s="41" t="n">
        <v>17446299</v>
      </c>
      <c r="S7101" s="41" t="n">
        <v>17446300</v>
      </c>
      <c r="T7101" s="41" t="n">
        <f aca="false">R7101-S7101</f>
        <v>-1</v>
      </c>
      <c r="U7101" s="40" t="n">
        <f aca="false">IFERROR(ABS(T7101)/S7101*100,0)</f>
        <v>5.73187438024108E-006</v>
      </c>
    </row>
    <row r="7102" customFormat="false" ht="15" hidden="false" customHeight="false" outlineLevel="0" collapsed="false">
      <c r="A7102" s="38" t="n">
        <v>46028</v>
      </c>
      <c r="B7102" s="39" t="n">
        <v>330.22</v>
      </c>
      <c r="C7102" s="39" t="n">
        <v>330.2200012</v>
      </c>
      <c r="D7102" s="39" t="n">
        <f aca="false">B7102-C7102</f>
        <v>-1.19999998560161E-006</v>
      </c>
      <c r="E7102" s="40" t="n">
        <f aca="false">IFERROR(ABS(D7102)/C7102*100,0)</f>
        <v>3.63394095221634E-007</v>
      </c>
      <c r="F7102" s="39" t="n">
        <v>333.08</v>
      </c>
      <c r="G7102" s="39" t="n">
        <v>333.0799866</v>
      </c>
      <c r="H7102" s="39" t="n">
        <f aca="false">F7102-G7102</f>
        <v>1.34000000002743E-005</v>
      </c>
      <c r="I7102" s="40" t="n">
        <f aca="false">IFERROR(ABS(H7102)/G7102*100,0)</f>
        <v>4.0230576856503E-006</v>
      </c>
      <c r="J7102" s="39" t="n">
        <v>324.59</v>
      </c>
      <c r="K7102" s="39" t="n">
        <v>324.5899963</v>
      </c>
      <c r="L7102" s="39" t="n">
        <f aca="false">J7102-K7102</f>
        <v>3.69999997928971E-006</v>
      </c>
      <c r="M7102" s="40" t="n">
        <f aca="false">IFERROR(ABS(L7102)/K7102*100,0)</f>
        <v>1.13989957221911E-006</v>
      </c>
      <c r="N7102" s="39" t="n">
        <v>327.43</v>
      </c>
      <c r="O7102" s="39" t="n">
        <v>327.4299927</v>
      </c>
      <c r="P7102" s="39" t="n">
        <f aca="false">N7102-O7102</f>
        <v>7.29999999293796E-006</v>
      </c>
      <c r="Q7102" s="40" t="n">
        <f aca="false">IFERROR(ABS(P7102)/O7102*100,0)</f>
        <v>2.22948421210344E-006</v>
      </c>
      <c r="R7102" s="41" t="n">
        <v>15599625</v>
      </c>
      <c r="S7102" s="41" t="n">
        <v>15599600</v>
      </c>
      <c r="T7102" s="41" t="n">
        <f aca="false">R7102-S7102</f>
        <v>25</v>
      </c>
      <c r="U7102" s="40" t="n">
        <f aca="false">IFERROR(ABS(T7102)/S7102*100,0)</f>
        <v>0.0001602605195005</v>
      </c>
    </row>
    <row r="7103" customFormat="false" ht="15" hidden="false" customHeight="false" outlineLevel="0" collapsed="false">
      <c r="A7103" s="38" t="n">
        <v>46029</v>
      </c>
      <c r="B7103" s="39" t="n">
        <v>324.67</v>
      </c>
      <c r="C7103" s="39" t="n">
        <v>324.6700134</v>
      </c>
      <c r="D7103" s="39" t="n">
        <f aca="false">B7103-C7103</f>
        <v>-1.34000000002743E-005</v>
      </c>
      <c r="E7103" s="40" t="n">
        <f aca="false">IFERROR(ABS(D7103)/C7103*100,0)</f>
        <v>4.12726751693118E-006</v>
      </c>
      <c r="F7103" s="39" t="n">
        <v>326.3</v>
      </c>
      <c r="G7103" s="39" t="n">
        <v>326.2999878</v>
      </c>
      <c r="H7103" s="39" t="n">
        <f aca="false">F7103-G7103</f>
        <v>1.22000000146727E-005</v>
      </c>
      <c r="I7103" s="40" t="n">
        <f aca="false">IFERROR(ABS(H7103)/G7103*100,0)</f>
        <v>3.73889073576996E-006</v>
      </c>
      <c r="J7103" s="39" t="n">
        <v>318.54</v>
      </c>
      <c r="K7103" s="39" t="n">
        <v>318.5400085</v>
      </c>
      <c r="L7103" s="39" t="n">
        <f aca="false">J7103-K7103</f>
        <v>-8.49999997853956E-006</v>
      </c>
      <c r="M7103" s="40" t="n">
        <f aca="false">IFERROR(ABS(L7103)/K7103*100,0)</f>
        <v>2.66842460969532E-006</v>
      </c>
      <c r="N7103" s="39" t="n">
        <v>318.68</v>
      </c>
      <c r="O7103" s="39" t="n">
        <v>318.6799927</v>
      </c>
      <c r="P7103" s="39" t="n">
        <f aca="false">N7103-O7103</f>
        <v>7.29999999293796E-006</v>
      </c>
      <c r="Q7103" s="40" t="n">
        <f aca="false">IFERROR(ABS(P7103)/O7103*100,0)</f>
        <v>2.29069918418445E-006</v>
      </c>
      <c r="R7103" s="41" t="n">
        <v>11744818</v>
      </c>
      <c r="S7103" s="41" t="n">
        <v>11744800</v>
      </c>
      <c r="T7103" s="41" t="n">
        <f aca="false">R7103-S7103</f>
        <v>18</v>
      </c>
      <c r="U7103" s="40" t="n">
        <f aca="false">IFERROR(ABS(T7103)/S7103*100,0)</f>
        <v>0.000153259314760575</v>
      </c>
    </row>
    <row r="7104" customFormat="false" ht="15" hidden="false" customHeight="false" outlineLevel="0" collapsed="false">
      <c r="A7104" s="38" t="n">
        <v>46030</v>
      </c>
      <c r="B7104" s="39" t="n">
        <v>324.39</v>
      </c>
      <c r="C7104" s="39" t="n">
        <v>324.3900146</v>
      </c>
      <c r="D7104" s="39" t="n">
        <f aca="false">B7104-C7104</f>
        <v>-1.45999999858759E-005</v>
      </c>
      <c r="E7104" s="40" t="n">
        <f aca="false">IFERROR(ABS(D7104)/C7104*100,0)</f>
        <v>4.50075505680375E-006</v>
      </c>
      <c r="F7104" s="39" t="n">
        <v>324.5</v>
      </c>
      <c r="G7104" s="39" t="n">
        <v>324.5</v>
      </c>
      <c r="H7104" s="39" t="n">
        <f aca="false">F7104-G7104</f>
        <v>0</v>
      </c>
      <c r="I7104" s="40" t="n">
        <f aca="false">IFERROR(ABS(H7104)/G7104*100,0)</f>
        <v>0</v>
      </c>
      <c r="J7104" s="39" t="n">
        <v>316.14</v>
      </c>
      <c r="K7104" s="39" t="n">
        <v>316.1400146</v>
      </c>
      <c r="L7104" s="39" t="n">
        <f aca="false">J7104-K7104</f>
        <v>-1.45999999858759E-005</v>
      </c>
      <c r="M7104" s="40" t="n">
        <f aca="false">IFERROR(ABS(L7104)/K7104*100,0)</f>
        <v>4.6182069056803E-006</v>
      </c>
      <c r="N7104" s="39" t="n">
        <v>318.01</v>
      </c>
      <c r="O7104" s="39" t="n">
        <v>318.0100098</v>
      </c>
      <c r="P7104" s="39" t="n">
        <f aca="false">N7104-O7104</f>
        <v>-9.79999998662606E-006</v>
      </c>
      <c r="Q7104" s="40" t="n">
        <f aca="false">IFERROR(ABS(P7104)/O7104*100,0)</f>
        <v>3.08166399944121E-006</v>
      </c>
      <c r="R7104" s="41" t="n">
        <v>10850820</v>
      </c>
      <c r="S7104" s="41" t="n">
        <v>10850800</v>
      </c>
      <c r="T7104" s="41" t="n">
        <f aca="false">R7104-S7104</f>
        <v>20</v>
      </c>
      <c r="U7104" s="40" t="n">
        <f aca="false">IFERROR(ABS(T7104)/S7104*100,0)</f>
        <v>0.000184318206952483</v>
      </c>
    </row>
    <row r="7105" customFormat="false" ht="15" hidden="false" customHeight="false" outlineLevel="0" collapsed="false">
      <c r="A7105" s="38" t="n">
        <v>46031</v>
      </c>
      <c r="B7105" s="39" t="n">
        <v>319.83</v>
      </c>
      <c r="C7105" s="39" t="n">
        <v>319.8299866</v>
      </c>
      <c r="D7105" s="39" t="n">
        <f aca="false">B7105-C7105</f>
        <v>1.34000000002743E-005</v>
      </c>
      <c r="E7105" s="40" t="n">
        <f aca="false">IFERROR(ABS(D7105)/C7105*100,0)</f>
        <v>4.1897259674507E-006</v>
      </c>
      <c r="F7105" s="39" t="n">
        <v>324.77</v>
      </c>
      <c r="G7105" s="39" t="n">
        <v>324.769989</v>
      </c>
      <c r="H7105" s="39" t="n">
        <f aca="false">F7105-G7105</f>
        <v>1.09999999722277E-005</v>
      </c>
      <c r="I7105" s="40" t="n">
        <f aca="false">IFERROR(ABS(H7105)/G7105*100,0)</f>
        <v>3.3870124533667E-006</v>
      </c>
      <c r="J7105" s="39" t="n">
        <v>318.25</v>
      </c>
      <c r="K7105" s="39" t="n">
        <v>318.25</v>
      </c>
      <c r="L7105" s="39" t="n">
        <f aca="false">J7105-K7105</f>
        <v>0</v>
      </c>
      <c r="M7105" s="40" t="n">
        <f aca="false">IFERROR(ABS(L7105)/K7105*100,0)</f>
        <v>0</v>
      </c>
      <c r="N7105" s="39" t="n">
        <v>323.63</v>
      </c>
      <c r="O7105" s="39" t="n">
        <v>323.6300049</v>
      </c>
      <c r="P7105" s="39" t="n">
        <f aca="false">N7105-O7105</f>
        <v>-4.90000002173474E-006</v>
      </c>
      <c r="Q7105" s="40" t="n">
        <f aca="false">IFERROR(ABS(P7105)/O7105*100,0)</f>
        <v>1.51407469874396E-006</v>
      </c>
      <c r="R7105" s="41" t="n">
        <v>12325146</v>
      </c>
      <c r="S7105" s="41" t="n">
        <v>12325100</v>
      </c>
      <c r="T7105" s="41" t="n">
        <f aca="false">R7105-S7105</f>
        <v>46</v>
      </c>
      <c r="U7105" s="40" t="n">
        <f aca="false">IFERROR(ABS(T7105)/S7105*100,0)</f>
        <v>0.000373222123958426</v>
      </c>
    </row>
    <row r="7106" customFormat="false" ht="15" hidden="false" customHeight="false" outlineLevel="0" collapsed="false">
      <c r="A7106" s="38" t="n">
        <v>46034</v>
      </c>
      <c r="B7106" s="39" t="n">
        <v>322.1</v>
      </c>
      <c r="C7106" s="39" t="n">
        <v>322.1000061</v>
      </c>
      <c r="D7106" s="39" t="n">
        <f aca="false">B7106-C7106</f>
        <v>-6.09999995049293E-006</v>
      </c>
      <c r="E7106" s="40" t="n">
        <f aca="false">IFERROR(ABS(D7106)/C7106*100,0)</f>
        <v>1.89382174323806E-006</v>
      </c>
      <c r="F7106" s="39" t="n">
        <v>333.55</v>
      </c>
      <c r="G7106" s="39" t="n">
        <v>333.5499878</v>
      </c>
      <c r="H7106" s="39" t="n">
        <f aca="false">F7106-G7106</f>
        <v>1.22000000146727E-005</v>
      </c>
      <c r="I7106" s="40" t="n">
        <f aca="false">IFERROR(ABS(H7106)/G7106*100,0)</f>
        <v>3.65762268352651E-006</v>
      </c>
      <c r="J7106" s="39" t="n">
        <v>321.06</v>
      </c>
      <c r="K7106" s="39" t="n">
        <v>321.0599976</v>
      </c>
      <c r="L7106" s="39" t="n">
        <f aca="false">J7106-K7106</f>
        <v>2.40000002804663E-006</v>
      </c>
      <c r="M7106" s="40" t="n">
        <f aca="false">IFERROR(ABS(L7106)/K7106*100,0)</f>
        <v>7.47523841645551E-007</v>
      </c>
      <c r="N7106" s="39" t="n">
        <v>331.77</v>
      </c>
      <c r="O7106" s="39" t="n">
        <v>331.769989</v>
      </c>
      <c r="P7106" s="39" t="n">
        <f aca="false">N7106-O7106</f>
        <v>1.09999999722277E-005</v>
      </c>
      <c r="Q7106" s="40" t="n">
        <f aca="false">IFERROR(ABS(P7106)/O7106*100,0)</f>
        <v>3.31555003072555E-006</v>
      </c>
      <c r="R7106" s="41" t="n">
        <v>12714751</v>
      </c>
      <c r="S7106" s="41" t="n">
        <v>12714800</v>
      </c>
      <c r="T7106" s="41" t="n">
        <f aca="false">R7106-S7106</f>
        <v>-49</v>
      </c>
      <c r="U7106" s="40" t="n">
        <f aca="false">IFERROR(ABS(T7106)/S7106*100,0)</f>
        <v>0.000385377670116714</v>
      </c>
    </row>
    <row r="7107" customFormat="false" ht="15" hidden="false" customHeight="false" outlineLevel="0" collapsed="false">
      <c r="A7107" s="38" t="n">
        <v>46035</v>
      </c>
      <c r="B7107" s="39" t="n">
        <v>332.87</v>
      </c>
      <c r="C7107" s="39" t="n">
        <v>332.8699951</v>
      </c>
      <c r="D7107" s="39" t="n">
        <f aca="false">B7107-C7107</f>
        <v>4.90000002173474E-006</v>
      </c>
      <c r="E7107" s="40" t="n">
        <f aca="false">IFERROR(ABS(D7107)/C7107*100,0)</f>
        <v>1.47204617233905E-006</v>
      </c>
      <c r="F7107" s="39" t="n">
        <v>336.42</v>
      </c>
      <c r="G7107" s="39" t="n">
        <v>336.4200134</v>
      </c>
      <c r="H7107" s="39" t="n">
        <f aca="false">F7107-G7107</f>
        <v>-1.34000000002743E-005</v>
      </c>
      <c r="I7107" s="40" t="n">
        <f aca="false">IFERROR(ABS(H7107)/G7107*100,0)</f>
        <v>3.98311618409629E-006</v>
      </c>
      <c r="J7107" s="39" t="n">
        <v>330.78</v>
      </c>
      <c r="K7107" s="39" t="n">
        <v>330.7799988</v>
      </c>
      <c r="L7107" s="39" t="n">
        <f aca="false">J7107-K7107</f>
        <v>1.19999998560161E-006</v>
      </c>
      <c r="M7107" s="40" t="n">
        <f aca="false">IFERROR(ABS(L7107)/K7107*100,0)</f>
        <v>3.62778883232044E-007</v>
      </c>
      <c r="N7107" s="39" t="n">
        <v>331.21</v>
      </c>
      <c r="O7107" s="39" t="n">
        <v>331.2099915</v>
      </c>
      <c r="P7107" s="39" t="n">
        <f aca="false">N7107-O7107</f>
        <v>8.49999997853956E-006</v>
      </c>
      <c r="Q7107" s="40" t="n">
        <f aca="false">IFERROR(ABS(P7107)/O7107*100,0)</f>
        <v>2.56634769381333E-006</v>
      </c>
      <c r="R7107" s="41" t="n">
        <v>11473628</v>
      </c>
      <c r="S7107" s="41" t="n">
        <v>11473600</v>
      </c>
      <c r="T7107" s="41" t="n">
        <f aca="false">R7107-S7107</f>
        <v>28</v>
      </c>
      <c r="U7107" s="40" t="n">
        <f aca="false">IFERROR(ABS(T7107)/S7107*100,0)</f>
        <v>0.000244038488355878</v>
      </c>
    </row>
    <row r="7108" customFormat="false" ht="15" hidden="false" customHeight="false" outlineLevel="0" collapsed="false">
      <c r="A7108" s="38" t="n">
        <v>46036</v>
      </c>
      <c r="B7108" s="39" t="n">
        <v>329.86</v>
      </c>
      <c r="C7108" s="39" t="n">
        <v>329.8599854</v>
      </c>
      <c r="D7108" s="39" t="n">
        <f aca="false">B7108-C7108</f>
        <v>1.45999999858759E-005</v>
      </c>
      <c r="E7108" s="40" t="n">
        <f aca="false">IFERROR(ABS(D7108)/C7108*100,0)</f>
        <v>4.42612036381783E-006</v>
      </c>
      <c r="F7108" s="39" t="n">
        <v>329.86</v>
      </c>
      <c r="G7108" s="39" t="n">
        <v>329.8599854</v>
      </c>
      <c r="H7108" s="39" t="n">
        <f aca="false">F7108-G7108</f>
        <v>1.45999999858759E-005</v>
      </c>
      <c r="I7108" s="40" t="n">
        <f aca="false">IFERROR(ABS(H7108)/G7108*100,0)</f>
        <v>4.42612036381783E-006</v>
      </c>
      <c r="J7108" s="39" t="n">
        <v>324.82</v>
      </c>
      <c r="K7108" s="39" t="n">
        <v>324.8200073</v>
      </c>
      <c r="L7108" s="39" t="n">
        <f aca="false">J7108-K7108</f>
        <v>-7.29999999293796E-006</v>
      </c>
      <c r="M7108" s="40" t="n">
        <f aca="false">IFERROR(ABS(L7108)/K7108*100,0)</f>
        <v>2.24739850651988E-006</v>
      </c>
      <c r="N7108" s="39" t="n">
        <v>327.11</v>
      </c>
      <c r="O7108" s="39" t="n">
        <v>327.1099854</v>
      </c>
      <c r="P7108" s="39" t="n">
        <f aca="false">N7108-O7108</f>
        <v>1.45999999858759E-005</v>
      </c>
      <c r="Q7108" s="40" t="n">
        <f aca="false">IFERROR(ABS(P7108)/O7108*100,0)</f>
        <v>4.4633305730556E-006</v>
      </c>
      <c r="R7108" s="41" t="n">
        <v>11210830</v>
      </c>
      <c r="S7108" s="41" t="n">
        <v>11210800</v>
      </c>
      <c r="T7108" s="41" t="n">
        <f aca="false">R7108-S7108</f>
        <v>30</v>
      </c>
      <c r="U7108" s="40" t="n">
        <f aca="false">IFERROR(ABS(T7108)/S7108*100,0)</f>
        <v>0.000267599100867021</v>
      </c>
    </row>
    <row r="7109" customFormat="false" ht="15" hidden="false" customHeight="false" outlineLevel="0" collapsed="false">
      <c r="A7109" s="38" t="n">
        <v>46037</v>
      </c>
      <c r="B7109" s="39" t="n">
        <v>342.81</v>
      </c>
      <c r="C7109" s="39" t="n">
        <v>342.8099976</v>
      </c>
      <c r="D7109" s="39" t="n">
        <f aca="false">B7109-C7109</f>
        <v>2.40000002804663E-006</v>
      </c>
      <c r="E7109" s="40" t="n">
        <f aca="false">IFERROR(ABS(D7109)/C7109*100,0)</f>
        <v>7.00096276318936E-007</v>
      </c>
      <c r="F7109" s="39" t="n">
        <v>351.33</v>
      </c>
      <c r="G7109" s="39" t="n">
        <v>351.3299866</v>
      </c>
      <c r="H7109" s="39" t="n">
        <f aca="false">F7109-G7109</f>
        <v>1.34000000002743E-005</v>
      </c>
      <c r="I7109" s="40" t="n">
        <f aca="false">IFERROR(ABS(H7109)/G7109*100,0)</f>
        <v>3.81407807797819E-006</v>
      </c>
      <c r="J7109" s="39" t="n">
        <v>337.92</v>
      </c>
      <c r="K7109" s="39" t="n">
        <v>337.9200134</v>
      </c>
      <c r="L7109" s="39" t="n">
        <f aca="false">J7109-K7109</f>
        <v>-1.34000000002743E-005</v>
      </c>
      <c r="M7109" s="40" t="n">
        <f aca="false">IFERROR(ABS(L7109)/K7109*100,0)</f>
        <v>3.96543544889499E-006</v>
      </c>
      <c r="N7109" s="39" t="n">
        <v>341.64</v>
      </c>
      <c r="O7109" s="39" t="n">
        <v>341.6400146</v>
      </c>
      <c r="P7109" s="39" t="n">
        <f aca="false">N7109-O7109</f>
        <v>-1.45999999858759E-005</v>
      </c>
      <c r="Q7109" s="40" t="n">
        <f aca="false">IFERROR(ABS(P7109)/O7109*100,0)</f>
        <v>4.27350408674169E-006</v>
      </c>
      <c r="R7109" s="41" t="n">
        <v>42188476</v>
      </c>
      <c r="S7109" s="41" t="n">
        <v>42188500</v>
      </c>
      <c r="T7109" s="41" t="n">
        <f aca="false">R7109-S7109</f>
        <v>-24</v>
      </c>
      <c r="U7109" s="40" t="n">
        <f aca="false">IFERROR(ABS(T7109)/S7109*100,0)</f>
        <v>5.68875404434858E-005</v>
      </c>
    </row>
    <row r="7110" customFormat="false" ht="15" hidden="false" customHeight="false" outlineLevel="0" collapsed="false">
      <c r="A7110" s="38" t="n">
        <v>46038</v>
      </c>
      <c r="B7110" s="39" t="n">
        <v>346.51</v>
      </c>
      <c r="C7110" s="39" t="n">
        <v>346.5100098</v>
      </c>
      <c r="D7110" s="39" t="n">
        <f aca="false">B7110-C7110</f>
        <v>-9.79999998662606E-006</v>
      </c>
      <c r="E7110" s="40" t="n">
        <f aca="false">IFERROR(ABS(D7110)/C7110*100,0)</f>
        <v>2.82820112246756E-006</v>
      </c>
      <c r="F7110" s="39" t="n">
        <v>349.85</v>
      </c>
      <c r="G7110" s="39" t="n">
        <v>349.8500061</v>
      </c>
      <c r="H7110" s="39" t="n">
        <f aca="false">F7110-G7110</f>
        <v>-6.09999995049293E-006</v>
      </c>
      <c r="I7110" s="40" t="n">
        <f aca="false">IFERROR(ABS(H7110)/G7110*100,0)</f>
        <v>1.74360435733402E-006</v>
      </c>
      <c r="J7110" s="39" t="n">
        <v>341.46</v>
      </c>
      <c r="K7110" s="39" t="n">
        <v>341.4599915</v>
      </c>
      <c r="L7110" s="39" t="n">
        <f aca="false">J7110-K7110</f>
        <v>8.49999997853956E-006</v>
      </c>
      <c r="M7110" s="40" t="n">
        <f aca="false">IFERROR(ABS(L7110)/K7110*100,0)</f>
        <v>2.48931066307356E-006</v>
      </c>
      <c r="N7110" s="39" t="n">
        <v>342.4</v>
      </c>
      <c r="O7110" s="39" t="n">
        <v>342.3999939</v>
      </c>
      <c r="P7110" s="39" t="n">
        <f aca="false">N7110-O7110</f>
        <v>6.09999995049293E-006</v>
      </c>
      <c r="Q7110" s="40" t="n">
        <f aca="false">IFERROR(ABS(P7110)/O7110*100,0)</f>
        <v>1.78154207335485E-006</v>
      </c>
      <c r="R7110" s="41" t="n">
        <v>18246104</v>
      </c>
      <c r="S7110" s="41" t="n">
        <v>18246100</v>
      </c>
      <c r="T7110" s="41" t="n">
        <f aca="false">R7110-S7110</f>
        <v>4</v>
      </c>
      <c r="U7110" s="40" t="n">
        <f aca="false">IFERROR(ABS(T7110)/S7110*100,0)</f>
        <v>2.19224930259069E-005</v>
      </c>
    </row>
    <row r="7111" customFormat="false" ht="15" hidden="false" customHeight="false" outlineLevel="0" collapsed="false">
      <c r="A7111" s="38" t="n">
        <v>46042</v>
      </c>
      <c r="B7111" s="39" t="n">
        <v>340.79</v>
      </c>
      <c r="C7111" s="39" t="n">
        <v>340.7900085</v>
      </c>
      <c r="D7111" s="39" t="n">
        <f aca="false">B7111-C7111</f>
        <v>-8.49999997853956E-006</v>
      </c>
      <c r="E7111" s="40" t="n">
        <f aca="false">IFERROR(ABS(D7111)/C7111*100,0)</f>
        <v>2.49420457364717E-006</v>
      </c>
      <c r="F7111" s="39" t="n">
        <v>342.15</v>
      </c>
      <c r="G7111" s="39" t="n">
        <v>342.1499939</v>
      </c>
      <c r="H7111" s="39" t="n">
        <f aca="false">F7111-G7111</f>
        <v>6.09999995049293E-006</v>
      </c>
      <c r="I7111" s="40" t="n">
        <f aca="false">IFERROR(ABS(H7111)/G7111*100,0)</f>
        <v>1.78284379928289E-006</v>
      </c>
      <c r="J7111" s="39" t="n">
        <v>326.9</v>
      </c>
      <c r="K7111" s="39" t="n">
        <v>326.8999939</v>
      </c>
      <c r="L7111" s="39" t="n">
        <f aca="false">J7111-K7111</f>
        <v>6.09999995049293E-006</v>
      </c>
      <c r="M7111" s="40" t="n">
        <f aca="false">IFERROR(ABS(L7111)/K7111*100,0)</f>
        <v>1.8660140912572E-006</v>
      </c>
      <c r="N7111" s="39" t="n">
        <v>327.16</v>
      </c>
      <c r="O7111" s="39" t="n">
        <v>327.1600037</v>
      </c>
      <c r="P7111" s="39" t="n">
        <f aca="false">N7111-O7111</f>
        <v>-3.69999997928971E-006</v>
      </c>
      <c r="Q7111" s="40" t="n">
        <f aca="false">IFERROR(ABS(P7111)/O7111*100,0)</f>
        <v>1.13094508419267E-006</v>
      </c>
      <c r="R7111" s="41" t="n">
        <v>22809919</v>
      </c>
      <c r="S7111" s="41" t="n">
        <v>22809900</v>
      </c>
      <c r="T7111" s="41" t="n">
        <f aca="false">R7111-S7111</f>
        <v>19</v>
      </c>
      <c r="U7111" s="40" t="n">
        <f aca="false">IFERROR(ABS(T7111)/S7111*100,0)</f>
        <v>8.3297164827553E-005</v>
      </c>
    </row>
    <row r="7112" customFormat="false" ht="15" hidden="false" customHeight="false" outlineLevel="0" collapsed="false">
      <c r="A7112" s="38" t="n">
        <v>46043</v>
      </c>
      <c r="B7112" s="39" t="n">
        <v>333.43</v>
      </c>
      <c r="C7112" s="39" t="n">
        <v>333.4299927</v>
      </c>
      <c r="D7112" s="39" t="n">
        <f aca="false">B7112-C7112</f>
        <v>7.29999999293796E-006</v>
      </c>
      <c r="E7112" s="40" t="n">
        <f aca="false">IFERROR(ABS(D7112)/C7112*100,0)</f>
        <v>2.1893651299408E-006</v>
      </c>
      <c r="F7112" s="39" t="n">
        <v>333.64</v>
      </c>
      <c r="G7112" s="39" t="n">
        <v>333.6400146</v>
      </c>
      <c r="H7112" s="39" t="n">
        <f aca="false">F7112-G7112</f>
        <v>-1.45999999858759E-005</v>
      </c>
      <c r="I7112" s="40" t="n">
        <f aca="false">IFERROR(ABS(H7112)/G7112*100,0)</f>
        <v>4.37597390809967E-006</v>
      </c>
      <c r="J7112" s="39" t="n">
        <v>325.68</v>
      </c>
      <c r="K7112" s="39" t="n">
        <v>325.6799927</v>
      </c>
      <c r="L7112" s="39" t="n">
        <f aca="false">J7112-K7112</f>
        <v>7.29999999293796E-006</v>
      </c>
      <c r="M7112" s="40" t="n">
        <f aca="false">IFERROR(ABS(L7112)/K7112*100,0)</f>
        <v>2.24146406182904E-006</v>
      </c>
      <c r="N7112" s="39" t="n">
        <v>326.12</v>
      </c>
      <c r="O7112" s="39" t="n">
        <v>326.1199951</v>
      </c>
      <c r="P7112" s="39" t="n">
        <f aca="false">N7112-O7112</f>
        <v>4.90000002173474E-006</v>
      </c>
      <c r="Q7112" s="40" t="n">
        <f aca="false">IFERROR(ABS(P7112)/O7112*100,0)</f>
        <v>1.50251444111307E-006</v>
      </c>
      <c r="R7112" s="41" t="n">
        <v>16789752</v>
      </c>
      <c r="S7112" s="41" t="n">
        <v>16789800</v>
      </c>
      <c r="T7112" s="41" t="n">
        <f aca="false">R7112-S7112</f>
        <v>-48</v>
      </c>
      <c r="U7112" s="40" t="n">
        <f aca="false">IFERROR(ABS(T7112)/S7112*100,0)</f>
        <v>0.000285887860486724</v>
      </c>
    </row>
    <row r="7113" customFormat="false" ht="15" hidden="false" customHeight="false" outlineLevel="0" collapsed="false">
      <c r="A7113" s="38" t="n">
        <v>46044</v>
      </c>
      <c r="B7113" s="39" t="n">
        <v>333.42</v>
      </c>
      <c r="C7113" s="39" t="n">
        <v>333.4200134</v>
      </c>
      <c r="D7113" s="39" t="n">
        <f aca="false">B7113-C7113</f>
        <v>-1.34000000002743E-005</v>
      </c>
      <c r="E7113" s="40" t="n">
        <f aca="false">IFERROR(ABS(D7113)/C7113*100,0)</f>
        <v>4.01895491024364E-006</v>
      </c>
      <c r="F7113" s="39" t="n">
        <v>335.05</v>
      </c>
      <c r="G7113" s="39" t="n">
        <v>335.0499878</v>
      </c>
      <c r="H7113" s="39" t="n">
        <f aca="false">F7113-G7113</f>
        <v>1.22000000146727E-005</v>
      </c>
      <c r="I7113" s="40" t="n">
        <f aca="false">IFERROR(ABS(H7113)/G7113*100,0)</f>
        <v>3.64124771195491E-006</v>
      </c>
      <c r="J7113" s="39" t="n">
        <v>326.9</v>
      </c>
      <c r="K7113" s="39" t="n">
        <v>326.8999939</v>
      </c>
      <c r="L7113" s="39" t="n">
        <f aca="false">J7113-K7113</f>
        <v>6.09999995049293E-006</v>
      </c>
      <c r="M7113" s="40" t="n">
        <f aca="false">IFERROR(ABS(L7113)/K7113*100,0)</f>
        <v>1.8660140912572E-006</v>
      </c>
      <c r="N7113" s="39" t="n">
        <v>327.37</v>
      </c>
      <c r="O7113" s="39" t="n">
        <v>327.3699951</v>
      </c>
      <c r="P7113" s="39" t="n">
        <f aca="false">N7113-O7113</f>
        <v>4.90000002173474E-006</v>
      </c>
      <c r="Q7113" s="40" t="n">
        <f aca="false">IFERROR(ABS(P7113)/O7113*100,0)</f>
        <v>1.49677737577568E-006</v>
      </c>
      <c r="R7113" s="41" t="n">
        <v>12800956</v>
      </c>
      <c r="S7113" s="41" t="n">
        <v>12801000</v>
      </c>
      <c r="T7113" s="41" t="n">
        <f aca="false">R7113-S7113</f>
        <v>-44</v>
      </c>
      <c r="U7113" s="40" t="n">
        <f aca="false">IFERROR(ABS(T7113)/S7113*100,0)</f>
        <v>0.00034372314662917</v>
      </c>
    </row>
    <row r="7114" customFormat="false" ht="15" hidden="false" customHeight="false" outlineLevel="0" collapsed="false">
      <c r="A7114" s="38" t="n">
        <v>46045</v>
      </c>
      <c r="B7114" s="39" t="n">
        <v>332.07</v>
      </c>
      <c r="C7114" s="39" t="n">
        <v>332.0700073</v>
      </c>
      <c r="D7114" s="39" t="n">
        <f aca="false">B7114-C7114</f>
        <v>-7.29999999293796E-006</v>
      </c>
      <c r="E7114" s="40" t="n">
        <f aca="false">IFERROR(ABS(D7114)/C7114*100,0)</f>
        <v>2.19833162660275E-006</v>
      </c>
      <c r="F7114" s="39" t="n">
        <v>337.15</v>
      </c>
      <c r="G7114" s="39" t="n">
        <v>337.1499939</v>
      </c>
      <c r="H7114" s="39" t="n">
        <f aca="false">F7114-G7114</f>
        <v>6.09999995049293E-006</v>
      </c>
      <c r="I7114" s="40" t="n">
        <f aca="false">IFERROR(ABS(H7114)/G7114*100,0)</f>
        <v>1.80928371966758E-006</v>
      </c>
      <c r="J7114" s="39" t="n">
        <v>331.37</v>
      </c>
      <c r="K7114" s="39" t="n">
        <v>331.3699951</v>
      </c>
      <c r="L7114" s="39" t="n">
        <f aca="false">J7114-K7114</f>
        <v>4.90000002173474E-006</v>
      </c>
      <c r="M7114" s="40" t="n">
        <f aca="false">IFERROR(ABS(L7114)/K7114*100,0)</f>
        <v>1.47870962796617E-006</v>
      </c>
      <c r="N7114" s="39" t="n">
        <v>334.87</v>
      </c>
      <c r="O7114" s="39" t="n">
        <v>334.8699951</v>
      </c>
      <c r="P7114" s="39" t="n">
        <f aca="false">N7114-O7114</f>
        <v>4.90000002173474E-006</v>
      </c>
      <c r="Q7114" s="40" t="n">
        <f aca="false">IFERROR(ABS(P7114)/O7114*100,0)</f>
        <v>1.46325442513041E-006</v>
      </c>
      <c r="R7114" s="41" t="n">
        <v>12904448</v>
      </c>
      <c r="S7114" s="41" t="n">
        <v>12904400</v>
      </c>
      <c r="T7114" s="41" t="n">
        <f aca="false">R7114-S7114</f>
        <v>48</v>
      </c>
      <c r="U7114" s="40" t="n">
        <f aca="false">IFERROR(ABS(T7114)/S7114*100,0)</f>
        <v>0.000371966151080252</v>
      </c>
    </row>
    <row r="7115" customFormat="false" ht="15" hidden="false" customHeight="false" outlineLevel="0" collapsed="false">
      <c r="A7115" s="38" t="n">
        <v>46048</v>
      </c>
      <c r="B7115" s="39" t="n">
        <v>332.79</v>
      </c>
      <c r="C7115" s="39" t="n">
        <v>332.7900085</v>
      </c>
      <c r="D7115" s="39" t="n">
        <f aca="false">B7115-C7115</f>
        <v>-8.49999997853956E-006</v>
      </c>
      <c r="E7115" s="40" t="n">
        <f aca="false">IFERROR(ABS(D7115)/C7115*100,0)</f>
        <v>2.55416321447029E-006</v>
      </c>
      <c r="F7115" s="39" t="n">
        <v>335.1</v>
      </c>
      <c r="G7115" s="39" t="n">
        <v>335.1000061</v>
      </c>
      <c r="H7115" s="39" t="n">
        <f aca="false">F7115-G7115</f>
        <v>-6.09999995049293E-006</v>
      </c>
      <c r="I7115" s="40" t="n">
        <f aca="false">IFERROR(ABS(H7115)/G7115*100,0)</f>
        <v>1.8203520857808E-006</v>
      </c>
      <c r="J7115" s="39" t="n">
        <v>330.23</v>
      </c>
      <c r="K7115" s="39" t="n">
        <v>330.230011</v>
      </c>
      <c r="L7115" s="39" t="n">
        <f aca="false">J7115-K7115</f>
        <v>-1.09999999722277E-005</v>
      </c>
      <c r="M7115" s="40" t="n">
        <f aca="false">IFERROR(ABS(L7115)/K7115*100,0)</f>
        <v>3.33101159973848E-006</v>
      </c>
      <c r="N7115" s="39" t="n">
        <v>332.71</v>
      </c>
      <c r="O7115" s="39" t="n">
        <v>332.7099915</v>
      </c>
      <c r="P7115" s="39" t="n">
        <f aca="false">N7115-O7115</f>
        <v>8.49999997853956E-006</v>
      </c>
      <c r="Q7115" s="40" t="n">
        <f aca="false">IFERROR(ABS(P7115)/O7115*100,0)</f>
        <v>2.55477749261989E-006</v>
      </c>
      <c r="R7115" s="41" t="n">
        <v>8646389</v>
      </c>
      <c r="S7115" s="41" t="n">
        <v>8646400</v>
      </c>
      <c r="T7115" s="41" t="n">
        <f aca="false">R7115-S7115</f>
        <v>-11</v>
      </c>
      <c r="U7115" s="40" t="n">
        <f aca="false">IFERROR(ABS(T7115)/S7115*100,0)</f>
        <v>0.000127220577350111</v>
      </c>
    </row>
    <row r="7116" customFormat="false" ht="15" hidden="false" customHeight="false" outlineLevel="0" collapsed="false">
      <c r="A7116" s="38" t="n">
        <v>46049</v>
      </c>
      <c r="B7116" s="39" t="n">
        <v>336.5</v>
      </c>
      <c r="C7116" s="39" t="n">
        <v>336.5</v>
      </c>
      <c r="D7116" s="39" t="n">
        <f aca="false">B7116-C7116</f>
        <v>0</v>
      </c>
      <c r="E7116" s="40" t="n">
        <f aca="false">IFERROR(ABS(D7116)/C7116*100,0)</f>
        <v>0</v>
      </c>
      <c r="F7116" s="39" t="n">
        <v>341.25</v>
      </c>
      <c r="G7116" s="39" t="n">
        <v>341.25</v>
      </c>
      <c r="H7116" s="39" t="n">
        <f aca="false">F7116-G7116</f>
        <v>0</v>
      </c>
      <c r="I7116" s="40" t="n">
        <f aca="false">IFERROR(ABS(H7116)/G7116*100,0)</f>
        <v>0</v>
      </c>
      <c r="J7116" s="39" t="n">
        <v>334.56</v>
      </c>
      <c r="K7116" s="39" t="n">
        <v>334.5599976</v>
      </c>
      <c r="L7116" s="39" t="n">
        <f aca="false">J7116-K7116</f>
        <v>2.40000002804663E-006</v>
      </c>
      <c r="M7116" s="40" t="n">
        <f aca="false">IFERROR(ABS(L7116)/K7116*100,0)</f>
        <v>7.17360128306814E-007</v>
      </c>
      <c r="N7116" s="39" t="n">
        <v>338.34</v>
      </c>
      <c r="O7116" s="39" t="n">
        <v>338.3399963</v>
      </c>
      <c r="P7116" s="39" t="n">
        <f aca="false">N7116-O7116</f>
        <v>3.69999997928971E-006</v>
      </c>
      <c r="Q7116" s="40" t="n">
        <f aca="false">IFERROR(ABS(P7116)/O7116*100,0)</f>
        <v>1.09357451668498E-006</v>
      </c>
      <c r="R7116" s="41" t="n">
        <v>11298113</v>
      </c>
      <c r="S7116" s="41" t="n">
        <v>11298100</v>
      </c>
      <c r="T7116" s="41" t="n">
        <f aca="false">R7116-S7116</f>
        <v>13</v>
      </c>
      <c r="U7116" s="40" t="n">
        <f aca="false">IFERROR(ABS(T7116)/S7116*100,0)</f>
        <v>0.000115063594763721</v>
      </c>
    </row>
    <row r="7117" customFormat="false" ht="15" hidden="false" customHeight="false" outlineLevel="0" collapsed="false">
      <c r="A7117" s="38" t="n">
        <v>46050</v>
      </c>
      <c r="B7117" s="39" t="n">
        <v>343.03</v>
      </c>
      <c r="C7117" s="39" t="n">
        <v>343.0299988</v>
      </c>
      <c r="D7117" s="39" t="n">
        <f aca="false">B7117-C7117</f>
        <v>1.19999998560161E-006</v>
      </c>
      <c r="E7117" s="40" t="n">
        <f aca="false">IFERROR(ABS(D7117)/C7117*100,0)</f>
        <v>3.49823627612597E-007</v>
      </c>
      <c r="F7117" s="39" t="n">
        <v>345.5</v>
      </c>
      <c r="G7117" s="39" t="n">
        <v>345.5</v>
      </c>
      <c r="H7117" s="39" t="n">
        <f aca="false">F7117-G7117</f>
        <v>0</v>
      </c>
      <c r="I7117" s="40" t="n">
        <f aca="false">IFERROR(ABS(H7117)/G7117*100,0)</f>
        <v>0</v>
      </c>
      <c r="J7117" s="39" t="n">
        <v>338.66</v>
      </c>
      <c r="K7117" s="39" t="n">
        <v>338.6600037</v>
      </c>
      <c r="L7117" s="39" t="n">
        <f aca="false">J7117-K7117</f>
        <v>-3.69999997928971E-006</v>
      </c>
      <c r="M7117" s="40" t="n">
        <f aca="false">IFERROR(ABS(L7117)/K7117*100,0)</f>
        <v>1.09254117370392E-006</v>
      </c>
      <c r="N7117" s="39" t="n">
        <v>342.3</v>
      </c>
      <c r="O7117" s="39" t="n">
        <v>342.2999878</v>
      </c>
      <c r="P7117" s="39" t="n">
        <f aca="false">N7117-O7117</f>
        <v>1.22000000146727E-005</v>
      </c>
      <c r="Q7117" s="40" t="n">
        <f aca="false">IFERROR(ABS(P7117)/O7117*100,0)</f>
        <v>3.56412516783405E-006</v>
      </c>
      <c r="R7117" s="41" t="n">
        <v>12140053</v>
      </c>
      <c r="S7117" s="41" t="n">
        <v>12140100</v>
      </c>
      <c r="T7117" s="41" t="n">
        <f aca="false">R7117-S7117</f>
        <v>-47</v>
      </c>
      <c r="U7117" s="40" t="n">
        <f aca="false">IFERROR(ABS(T7117)/S7117*100,0)</f>
        <v>0.000387146728610143</v>
      </c>
    </row>
    <row r="7118" customFormat="false" ht="15" hidden="false" customHeight="false" outlineLevel="0" collapsed="false">
      <c r="A7118" s="38" t="n">
        <v>46051</v>
      </c>
      <c r="B7118" s="39" t="n">
        <v>339.8</v>
      </c>
      <c r="C7118" s="39" t="n">
        <v>339.7999878</v>
      </c>
      <c r="D7118" s="39" t="n">
        <f aca="false">B7118-C7118</f>
        <v>1.22000000146727E-005</v>
      </c>
      <c r="E7118" s="40" t="n">
        <f aca="false">IFERROR(ABS(D7118)/C7118*100,0)</f>
        <v>3.59034739631992E-006</v>
      </c>
      <c r="F7118" s="39" t="n">
        <v>343.74</v>
      </c>
      <c r="G7118" s="39" t="n">
        <v>343.7399902</v>
      </c>
      <c r="H7118" s="39" t="n">
        <f aca="false">F7118-G7118</f>
        <v>9.79999998662606E-006</v>
      </c>
      <c r="I7118" s="40" t="n">
        <f aca="false">IFERROR(ABS(H7118)/G7118*100,0)</f>
        <v>2.85099210624987E-006</v>
      </c>
      <c r="J7118" s="39" t="n">
        <v>328.2</v>
      </c>
      <c r="K7118" s="39" t="n">
        <v>328.2000122</v>
      </c>
      <c r="L7118" s="39" t="n">
        <f aca="false">J7118-K7118</f>
        <v>-1.22000000146727E-005</v>
      </c>
      <c r="M7118" s="40" t="n">
        <f aca="false">IFERROR(ABS(L7118)/K7118*100,0)</f>
        <v>3.71724544825373E-006</v>
      </c>
      <c r="N7118" s="39" t="n">
        <v>339.55</v>
      </c>
      <c r="O7118" s="39" t="n">
        <v>339.5499878</v>
      </c>
      <c r="P7118" s="39" t="n">
        <f aca="false">N7118-O7118</f>
        <v>1.22000000146727E-005</v>
      </c>
      <c r="Q7118" s="40" t="n">
        <f aca="false">IFERROR(ABS(P7118)/O7118*100,0)</f>
        <v>3.5929908564328E-006</v>
      </c>
      <c r="R7118" s="41" t="n">
        <v>13844752</v>
      </c>
      <c r="S7118" s="41" t="n">
        <v>13844800</v>
      </c>
      <c r="T7118" s="41" t="n">
        <f aca="false">R7118-S7118</f>
        <v>-48</v>
      </c>
      <c r="U7118" s="40" t="n">
        <f aca="false">IFERROR(ABS(T7118)/S7118*100,0)</f>
        <v>0.000346700566277592</v>
      </c>
    </row>
    <row r="7119" customFormat="false" ht="15" hidden="false" customHeight="false" outlineLevel="0" collapsed="false">
      <c r="A7119" s="38" t="n">
        <v>46052</v>
      </c>
      <c r="B7119" s="39" t="n">
        <v>335.42</v>
      </c>
      <c r="C7119" s="39" t="n">
        <v>335.4200134</v>
      </c>
      <c r="D7119" s="39" t="n">
        <f aca="false">B7119-C7119</f>
        <v>-1.34000000002743E-005</v>
      </c>
      <c r="E7119" s="40" t="n">
        <f aca="false">IFERROR(ABS(D7119)/C7119*100,0)</f>
        <v>3.99499119460542E-006</v>
      </c>
      <c r="F7119" s="39" t="n">
        <v>339.9</v>
      </c>
      <c r="G7119" s="39" t="n">
        <v>339.8999939</v>
      </c>
      <c r="H7119" s="39" t="n">
        <f aca="false">F7119-G7119</f>
        <v>6.09999995049293E-006</v>
      </c>
      <c r="I7119" s="40" t="n">
        <f aca="false">IFERROR(ABS(H7119)/G7119*100,0)</f>
        <v>1.79464550160821E-006</v>
      </c>
      <c r="J7119" s="39" t="n">
        <v>329.1</v>
      </c>
      <c r="K7119" s="39" t="n">
        <v>329.1000061</v>
      </c>
      <c r="L7119" s="39" t="n">
        <f aca="false">J7119-K7119</f>
        <v>-6.09999995049293E-006</v>
      </c>
      <c r="M7119" s="40" t="n">
        <f aca="false">IFERROR(ABS(L7119)/K7119*100,0)</f>
        <v>1.85353990806047E-006</v>
      </c>
      <c r="N7119" s="39" t="n">
        <v>330.56</v>
      </c>
      <c r="O7119" s="39" t="n">
        <v>330.5599976</v>
      </c>
      <c r="P7119" s="39" t="n">
        <f aca="false">N7119-O7119</f>
        <v>2.40000002804663E-006</v>
      </c>
      <c r="Q7119" s="40" t="n">
        <f aca="false">IFERROR(ABS(P7119)/O7119*100,0)</f>
        <v>7.26040672032796E-007</v>
      </c>
      <c r="R7119" s="41" t="n">
        <v>12028080</v>
      </c>
      <c r="S7119" s="41" t="n">
        <v>12028100</v>
      </c>
      <c r="T7119" s="41" t="n">
        <f aca="false">R7119-S7119</f>
        <v>-20</v>
      </c>
      <c r="U7119" s="40" t="n">
        <f aca="false">IFERROR(ABS(T7119)/S7119*100,0)</f>
        <v>0.000166277300654301</v>
      </c>
    </row>
    <row r="7120" customFormat="false" ht="15" hidden="false" customHeight="false" outlineLevel="0" collapsed="false">
      <c r="A7120" s="38" t="n">
        <v>46055</v>
      </c>
      <c r="B7120" s="39" t="n">
        <v>330.76</v>
      </c>
      <c r="C7120" s="39" t="n">
        <v>330.7600098</v>
      </c>
      <c r="D7120" s="39" t="n">
        <f aca="false">B7120-C7120</f>
        <v>-9.79999998662606E-006</v>
      </c>
      <c r="E7120" s="40" t="n">
        <f aca="false">IFERROR(ABS(D7120)/C7120*100,0)</f>
        <v>2.96287329068342E-006</v>
      </c>
      <c r="F7120" s="39" t="n">
        <v>344.2</v>
      </c>
      <c r="G7120" s="39" t="n">
        <v>344.2000122</v>
      </c>
      <c r="H7120" s="39" t="n">
        <f aca="false">F7120-G7120</f>
        <v>-1.22000000146727E-005</v>
      </c>
      <c r="I7120" s="40" t="n">
        <f aca="false">IFERROR(ABS(H7120)/G7120*100,0)</f>
        <v>3.54445077927069E-006</v>
      </c>
      <c r="J7120" s="39" t="n">
        <v>329.1</v>
      </c>
      <c r="K7120" s="39" t="n">
        <v>329.1000061</v>
      </c>
      <c r="L7120" s="39" t="n">
        <f aca="false">J7120-K7120</f>
        <v>-6.09999995049293E-006</v>
      </c>
      <c r="M7120" s="40" t="n">
        <f aca="false">IFERROR(ABS(L7120)/K7120*100,0)</f>
        <v>1.85353990806047E-006</v>
      </c>
      <c r="N7120" s="39" t="n">
        <v>341.36</v>
      </c>
      <c r="O7120" s="39" t="n">
        <v>341.3599854</v>
      </c>
      <c r="P7120" s="39" t="n">
        <f aca="false">N7120-O7120</f>
        <v>1.45999999858759E-005</v>
      </c>
      <c r="Q7120" s="40" t="n">
        <f aca="false">IFERROR(ABS(P7120)/O7120*100,0)</f>
        <v>4.27700978741485E-006</v>
      </c>
      <c r="R7120" s="41" t="n">
        <v>12459096</v>
      </c>
      <c r="S7120" s="41" t="n">
        <v>12459100</v>
      </c>
      <c r="T7120" s="41" t="n">
        <f aca="false">R7120-S7120</f>
        <v>-4</v>
      </c>
      <c r="U7120" s="40" t="n">
        <f aca="false">IFERROR(ABS(T7120)/S7120*100,0)</f>
        <v>3.21050477161272E-005</v>
      </c>
    </row>
    <row r="7121" customFormat="false" ht="15" hidden="false" customHeight="false" outlineLevel="0" collapsed="false">
      <c r="A7121" s="38" t="n">
        <v>46056</v>
      </c>
      <c r="B7121" s="39" t="n">
        <v>345.07</v>
      </c>
      <c r="C7121" s="39" t="n">
        <v>345.0700073</v>
      </c>
      <c r="D7121" s="39" t="n">
        <f aca="false">B7121-C7121</f>
        <v>-7.29999999293796E-006</v>
      </c>
      <c r="E7121" s="40" t="n">
        <f aca="false">IFERROR(ABS(D7121)/C7121*100,0)</f>
        <v>2.11551274770497E-006</v>
      </c>
      <c r="F7121" s="39" t="n">
        <v>347.05</v>
      </c>
      <c r="G7121" s="39" t="n">
        <v>347.0499878</v>
      </c>
      <c r="H7121" s="39" t="n">
        <f aca="false">F7121-G7121</f>
        <v>1.22000000146727E-005</v>
      </c>
      <c r="I7121" s="40" t="n">
        <f aca="false">IFERROR(ABS(H7121)/G7121*100,0)</f>
        <v>3.51534373823502E-006</v>
      </c>
      <c r="J7121" s="39" t="n">
        <v>330.02</v>
      </c>
      <c r="K7121" s="39" t="n">
        <v>330.019989</v>
      </c>
      <c r="L7121" s="39" t="n">
        <f aca="false">J7121-K7121</f>
        <v>1.09999999722277E-005</v>
      </c>
      <c r="M7121" s="40" t="n">
        <f aca="false">IFERROR(ABS(L7121)/K7121*100,0)</f>
        <v>3.33313142805652E-006</v>
      </c>
      <c r="N7121" s="39" t="n">
        <v>335.75</v>
      </c>
      <c r="O7121" s="39" t="n">
        <v>335.75</v>
      </c>
      <c r="P7121" s="39" t="n">
        <f aca="false">N7121-O7121</f>
        <v>0</v>
      </c>
      <c r="Q7121" s="40" t="n">
        <f aca="false">IFERROR(ABS(P7121)/O7121*100,0)</f>
        <v>0</v>
      </c>
      <c r="R7121" s="41" t="n">
        <v>12540016</v>
      </c>
      <c r="S7121" s="41" t="n">
        <v>12540000</v>
      </c>
      <c r="T7121" s="41" t="n">
        <f aca="false">R7121-S7121</f>
        <v>16</v>
      </c>
      <c r="U7121" s="40" t="n">
        <f aca="false">IFERROR(ABS(T7121)/S7121*100,0)</f>
        <v>0.000127591706539075</v>
      </c>
    </row>
    <row r="7122" customFormat="false" ht="15" hidden="false" customHeight="false" outlineLevel="0" collapsed="false">
      <c r="A7122" s="38" t="n">
        <v>46057</v>
      </c>
      <c r="B7122" s="39" t="n">
        <v>335.6</v>
      </c>
      <c r="C7122" s="39" t="n">
        <v>335.6000061</v>
      </c>
      <c r="D7122" s="39" t="n">
        <f aca="false">B7122-C7122</f>
        <v>-6.09999995049293E-006</v>
      </c>
      <c r="E7122" s="40" t="n">
        <f aca="false">IFERROR(ABS(D7122)/C7122*100,0)</f>
        <v>1.81763999988584E-006</v>
      </c>
      <c r="F7122" s="39" t="n">
        <v>338.8</v>
      </c>
      <c r="G7122" s="39" t="n">
        <v>338.7999878</v>
      </c>
      <c r="H7122" s="39" t="n">
        <f aca="false">F7122-G7122</f>
        <v>1.22000000146727E-005</v>
      </c>
      <c r="I7122" s="40" t="n">
        <f aca="false">IFERROR(ABS(H7122)/G7122*100,0)</f>
        <v>3.60094464403422E-006</v>
      </c>
      <c r="J7122" s="39" t="n">
        <v>319.07</v>
      </c>
      <c r="K7122" s="39" t="n">
        <v>319.0700073</v>
      </c>
      <c r="L7122" s="39" t="n">
        <f aca="false">J7122-K7122</f>
        <v>-7.29999999293796E-006</v>
      </c>
      <c r="M7122" s="40" t="n">
        <f aca="false">IFERROR(ABS(L7122)/K7122*100,0)</f>
        <v>2.2878991525124E-006</v>
      </c>
      <c r="N7122" s="39" t="n">
        <v>325.74</v>
      </c>
      <c r="O7122" s="39" t="n">
        <v>325.7399902</v>
      </c>
      <c r="P7122" s="39" t="n">
        <f aca="false">N7122-O7122</f>
        <v>9.79999998662606E-006</v>
      </c>
      <c r="Q7122" s="40" t="n">
        <f aca="false">IFERROR(ABS(P7122)/O7122*100,0)</f>
        <v>3.00853450035686E-006</v>
      </c>
      <c r="R7122" s="41" t="n">
        <v>18175958</v>
      </c>
      <c r="S7122" s="41" t="n">
        <v>18176000</v>
      </c>
      <c r="T7122" s="41" t="n">
        <f aca="false">R7122-S7122</f>
        <v>-42</v>
      </c>
      <c r="U7122" s="40" t="n">
        <f aca="false">IFERROR(ABS(T7122)/S7122*100,0)</f>
        <v>0.000231073943661972</v>
      </c>
    </row>
    <row r="7123" customFormat="false" ht="15" hidden="false" customHeight="false" outlineLevel="0" collapsed="false">
      <c r="A7123" s="38" t="n">
        <v>46058</v>
      </c>
      <c r="B7123" s="39" t="n">
        <v>322.82</v>
      </c>
      <c r="C7123" s="39" t="n">
        <v>322.8200073</v>
      </c>
      <c r="D7123" s="39" t="n">
        <f aca="false">B7123-C7123</f>
        <v>-7.29999999293796E-006</v>
      </c>
      <c r="E7123" s="40" t="n">
        <f aca="false">IFERROR(ABS(D7123)/C7123*100,0)</f>
        <v>2.26132204567915E-006</v>
      </c>
      <c r="F7123" s="39" t="n">
        <v>334.57</v>
      </c>
      <c r="G7123" s="39" t="n">
        <v>334.5700073</v>
      </c>
      <c r="H7123" s="39" t="n">
        <f aca="false">F7123-G7123</f>
        <v>-7.29999999293796E-006</v>
      </c>
      <c r="I7123" s="40" t="n">
        <f aca="false">IFERROR(ABS(H7123)/G7123*100,0)</f>
        <v>2.18190508224255E-006</v>
      </c>
      <c r="J7123" s="39" t="n">
        <v>319.65</v>
      </c>
      <c r="K7123" s="39" t="n">
        <v>319.6499939</v>
      </c>
      <c r="L7123" s="39" t="n">
        <f aca="false">J7123-K7123</f>
        <v>6.09999995049293E-006</v>
      </c>
      <c r="M7123" s="40" t="n">
        <f aca="false">IFERROR(ABS(L7123)/K7123*100,0)</f>
        <v>1.90833726479008E-006</v>
      </c>
      <c r="N7123" s="39" t="n">
        <v>330.73</v>
      </c>
      <c r="O7123" s="39" t="n">
        <v>330.730011</v>
      </c>
      <c r="P7123" s="39" t="n">
        <f aca="false">N7123-O7123</f>
        <v>-1.09999999722277E-005</v>
      </c>
      <c r="Q7123" s="40" t="n">
        <f aca="false">IFERROR(ABS(P7123)/O7123*100,0)</f>
        <v>3.32597575253843E-006</v>
      </c>
      <c r="R7123" s="41" t="n">
        <v>14812040</v>
      </c>
      <c r="S7123" s="41" t="n">
        <v>14812000</v>
      </c>
      <c r="T7123" s="41" t="n">
        <f aca="false">R7123-S7123</f>
        <v>40</v>
      </c>
      <c r="U7123" s="40" t="n">
        <f aca="false">IFERROR(ABS(T7123)/S7123*100,0)</f>
        <v>0.000270051309748852</v>
      </c>
    </row>
    <row r="7124" customFormat="false" ht="15" hidden="false" customHeight="false" outlineLevel="0" collapsed="false">
      <c r="A7124" s="38" t="n">
        <v>46059</v>
      </c>
      <c r="B7124" s="39" t="n">
        <v>337.5</v>
      </c>
      <c r="C7124" s="39" t="n">
        <v>337.5</v>
      </c>
      <c r="D7124" s="39" t="n">
        <f aca="false">B7124-C7124</f>
        <v>0</v>
      </c>
      <c r="E7124" s="40" t="n">
        <f aca="false">IFERROR(ABS(D7124)/C7124*100,0)</f>
        <v>0</v>
      </c>
      <c r="F7124" s="39" t="n">
        <v>349.72</v>
      </c>
      <c r="G7124" s="39" t="n">
        <v>349.7200012</v>
      </c>
      <c r="H7124" s="39" t="n">
        <f aca="false">F7124-G7124</f>
        <v>-1.19999998560161E-006</v>
      </c>
      <c r="I7124" s="40" t="n">
        <f aca="false">IFERROR(ABS(H7124)/G7124*100,0)</f>
        <v>3.4313164288117E-007</v>
      </c>
      <c r="J7124" s="39" t="n">
        <v>336.65</v>
      </c>
      <c r="K7124" s="39" t="n">
        <v>336.6499939</v>
      </c>
      <c r="L7124" s="39" t="n">
        <f aca="false">J7124-K7124</f>
        <v>6.09999995049293E-006</v>
      </c>
      <c r="M7124" s="40" t="n">
        <f aca="false">IFERROR(ABS(L7124)/K7124*100,0)</f>
        <v>1.81197090777459E-006</v>
      </c>
      <c r="N7124" s="39" t="n">
        <v>348.85</v>
      </c>
      <c r="O7124" s="39" t="n">
        <v>348.8500061</v>
      </c>
      <c r="P7124" s="39" t="n">
        <f aca="false">N7124-O7124</f>
        <v>-6.09999995049293E-006</v>
      </c>
      <c r="Q7124" s="40" t="n">
        <f aca="false">IFERROR(ABS(P7124)/O7124*100,0)</f>
        <v>1.74860250647217E-006</v>
      </c>
      <c r="R7124" s="41" t="n">
        <v>17025523</v>
      </c>
      <c r="S7124" s="41" t="n">
        <v>17025500</v>
      </c>
      <c r="T7124" s="41" t="n">
        <f aca="false">R7124-S7124</f>
        <v>23</v>
      </c>
      <c r="U7124" s="40" t="n">
        <f aca="false">IFERROR(ABS(T7124)/S7124*100,0)</f>
        <v>0.000135091480426419</v>
      </c>
    </row>
    <row r="7125" customFormat="false" ht="15" hidden="false" customHeight="false" outlineLevel="0" collapsed="false">
      <c r="A7125" s="38" t="n">
        <v>46062</v>
      </c>
      <c r="B7125" s="39" t="n">
        <v>348.76</v>
      </c>
      <c r="C7125" s="39" t="n">
        <v>348.7600098</v>
      </c>
      <c r="D7125" s="39" t="n">
        <f aca="false">B7125-C7125</f>
        <v>-9.79999998662606E-006</v>
      </c>
      <c r="E7125" s="40" t="n">
        <f aca="false">IFERROR(ABS(D7125)/C7125*100,0)</f>
        <v>2.80995518730659E-006</v>
      </c>
      <c r="F7125" s="39" t="n">
        <v>359.6</v>
      </c>
      <c r="G7125" s="39" t="n">
        <v>359.6000061</v>
      </c>
      <c r="H7125" s="39" t="n">
        <f aca="false">F7125-G7125</f>
        <v>-6.09999995049293E-006</v>
      </c>
      <c r="I7125" s="40" t="n">
        <f aca="false">IFERROR(ABS(H7125)/G7125*100,0)</f>
        <v>1.69632921218489E-006</v>
      </c>
      <c r="J7125" s="39" t="n">
        <v>347.8</v>
      </c>
      <c r="K7125" s="39" t="n">
        <v>347.7999878</v>
      </c>
      <c r="L7125" s="39" t="n">
        <f aca="false">J7125-K7125</f>
        <v>1.22000000146727E-005</v>
      </c>
      <c r="M7125" s="40" t="n">
        <f aca="false">IFERROR(ABS(L7125)/K7125*100,0)</f>
        <v>3.50776320949391E-006</v>
      </c>
      <c r="N7125" s="39" t="n">
        <v>355.41</v>
      </c>
      <c r="O7125" s="39" t="n">
        <v>355.4100037</v>
      </c>
      <c r="P7125" s="39" t="n">
        <f aca="false">N7125-O7125</f>
        <v>-3.69999997928971E-006</v>
      </c>
      <c r="Q7125" s="40" t="n">
        <f aca="false">IFERROR(ABS(P7125)/O7125*100,0)</f>
        <v>1.04105116366192E-006</v>
      </c>
      <c r="R7125" s="41" t="n">
        <v>14594922</v>
      </c>
      <c r="S7125" s="41" t="n">
        <v>14594900</v>
      </c>
      <c r="T7125" s="41" t="n">
        <f aca="false">R7125-S7125</f>
        <v>22</v>
      </c>
      <c r="U7125" s="40" t="n">
        <f aca="false">IFERROR(ABS(T7125)/S7125*100,0)</f>
        <v>0.000150737586417173</v>
      </c>
    </row>
    <row r="7126" customFormat="false" ht="15" hidden="false" customHeight="false" outlineLevel="0" collapsed="false">
      <c r="A7126" s="38" t="n">
        <v>46063</v>
      </c>
      <c r="B7126" s="39" t="n">
        <v>364.33</v>
      </c>
      <c r="C7126" s="39" t="n">
        <v>364.3299866</v>
      </c>
      <c r="D7126" s="39" t="n">
        <f aca="false">B7126-C7126</f>
        <v>1.34000000002743E-005</v>
      </c>
      <c r="E7126" s="40" t="n">
        <f aca="false">IFERROR(ABS(D7126)/C7126*100,0)</f>
        <v>3.67798438040354E-006</v>
      </c>
      <c r="F7126" s="39" t="n">
        <v>364.76</v>
      </c>
      <c r="G7126" s="39" t="n">
        <v>364.7600098</v>
      </c>
      <c r="H7126" s="39" t="n">
        <f aca="false">F7126-G7126</f>
        <v>-9.79999998662606E-006</v>
      </c>
      <c r="I7126" s="40" t="n">
        <f aca="false">IFERROR(ABS(H7126)/G7126*100,0)</f>
        <v>2.68669802701219E-006</v>
      </c>
      <c r="J7126" s="39" t="n">
        <v>356.39</v>
      </c>
      <c r="K7126" s="39" t="n">
        <v>356.3900146</v>
      </c>
      <c r="L7126" s="39" t="n">
        <f aca="false">J7126-K7126</f>
        <v>-1.45999999858759E-005</v>
      </c>
      <c r="M7126" s="40" t="n">
        <f aca="false">IFERROR(ABS(L7126)/K7126*100,0)</f>
        <v>4.09663553628528E-006</v>
      </c>
      <c r="N7126" s="39" t="n">
        <v>361.91</v>
      </c>
      <c r="O7126" s="39" t="n">
        <v>361.9100037</v>
      </c>
      <c r="P7126" s="39" t="n">
        <f aca="false">N7126-O7126</f>
        <v>-3.69999997928971E-006</v>
      </c>
      <c r="Q7126" s="40" t="n">
        <f aca="false">IFERROR(ABS(P7126)/O7126*100,0)</f>
        <v>1.02235360765456E-006</v>
      </c>
      <c r="R7126" s="41" t="n">
        <v>14622132</v>
      </c>
      <c r="S7126" s="41" t="n">
        <v>14622100</v>
      </c>
      <c r="T7126" s="41" t="n">
        <f aca="false">R7126-S7126</f>
        <v>32</v>
      </c>
      <c r="U7126" s="40" t="n">
        <f aca="false">IFERROR(ABS(T7126)/S7126*100,0)</f>
        <v>0.000218846814069115</v>
      </c>
    </row>
    <row r="7127" customFormat="false" ht="15" hidden="false" customHeight="false" outlineLevel="0" collapsed="false">
      <c r="A7127" s="38" t="n">
        <v>46064</v>
      </c>
      <c r="B7127" s="39" t="n">
        <v>370.08</v>
      </c>
      <c r="C7127" s="39" t="n">
        <v>370.0799866</v>
      </c>
      <c r="D7127" s="39" t="n">
        <f aca="false">B7127-C7127</f>
        <v>1.34000000002743E-005</v>
      </c>
      <c r="E7127" s="40" t="n">
        <f aca="false">IFERROR(ABS(D7127)/C7127*100,0)</f>
        <v>3.62083886874911E-006</v>
      </c>
      <c r="F7127" s="39" t="n">
        <v>379.58</v>
      </c>
      <c r="G7127" s="39" t="n">
        <v>379.5799866</v>
      </c>
      <c r="H7127" s="39" t="n">
        <f aca="false">F7127-G7127</f>
        <v>1.34000000002743E-005</v>
      </c>
      <c r="I7127" s="40" t="n">
        <f aca="false">IFERROR(ABS(H7127)/G7127*100,0)</f>
        <v>3.53021773363283E-006</v>
      </c>
      <c r="J7127" s="39" t="n">
        <v>368.39</v>
      </c>
      <c r="K7127" s="39" t="n">
        <v>368.3900146</v>
      </c>
      <c r="L7127" s="39" t="n">
        <f aca="false">J7127-K7127</f>
        <v>-1.45999999858759E-005</v>
      </c>
      <c r="M7127" s="40" t="n">
        <f aca="false">IFERROR(ABS(L7127)/K7127*100,0)</f>
        <v>3.96319102235403E-006</v>
      </c>
      <c r="N7127" s="39" t="n">
        <v>374.09</v>
      </c>
      <c r="O7127" s="39" t="n">
        <v>374.0899963</v>
      </c>
      <c r="P7127" s="39" t="n">
        <f aca="false">N7127-O7127</f>
        <v>3.69999997928971E-006</v>
      </c>
      <c r="Q7127" s="40" t="n">
        <f aca="false">IFERROR(ABS(P7127)/O7127*100,0)</f>
        <v>9.89066806352799E-007</v>
      </c>
      <c r="R7127" s="41" t="n">
        <v>18651340</v>
      </c>
      <c r="S7127" s="41" t="n">
        <v>18651300</v>
      </c>
      <c r="T7127" s="41" t="n">
        <f aca="false">R7127-S7127</f>
        <v>40</v>
      </c>
      <c r="U7127" s="40" t="n">
        <f aca="false">IFERROR(ABS(T7127)/S7127*100,0)</f>
        <v>0.000214462262684102</v>
      </c>
    </row>
    <row r="7128" customFormat="false" ht="15" hidden="false" customHeight="false" outlineLevel="0" collapsed="false">
      <c r="A7128" s="38" t="n">
        <v>46065</v>
      </c>
      <c r="B7128" s="39" t="n">
        <v>379</v>
      </c>
      <c r="C7128" s="39" t="n">
        <v>379</v>
      </c>
      <c r="D7128" s="39" t="n">
        <f aca="false">B7128-C7128</f>
        <v>0</v>
      </c>
      <c r="E7128" s="40" t="n">
        <f aca="false">IFERROR(ABS(D7128)/C7128*100,0)</f>
        <v>0</v>
      </c>
      <c r="F7128" s="39" t="n">
        <v>380</v>
      </c>
      <c r="G7128" s="39" t="n">
        <v>380</v>
      </c>
      <c r="H7128" s="39" t="n">
        <f aca="false">F7128-G7128</f>
        <v>0</v>
      </c>
      <c r="I7128" s="40" t="n">
        <f aca="false">IFERROR(ABS(H7128)/G7128*100,0)</f>
        <v>0</v>
      </c>
      <c r="J7128" s="39" t="n">
        <v>322.1</v>
      </c>
      <c r="K7128" s="39" t="n">
        <v>322.1000061</v>
      </c>
      <c r="L7128" s="39" t="n">
        <f aca="false">J7128-K7128</f>
        <v>-6.09999995049293E-006</v>
      </c>
      <c r="M7128" s="40" t="n">
        <f aca="false">IFERROR(ABS(L7128)/K7128*100,0)</f>
        <v>1.89382174323806E-006</v>
      </c>
      <c r="N7128" s="39" t="n">
        <v>368.1</v>
      </c>
      <c r="O7128" s="39" t="n">
        <v>368.1000061</v>
      </c>
      <c r="P7128" s="39" t="n">
        <f aca="false">N7128-O7128</f>
        <v>-6.09999995049293E-006</v>
      </c>
      <c r="Q7128" s="40" t="n">
        <f aca="false">IFERROR(ABS(P7128)/O7128*100,0)</f>
        <v>1.65715833996367E-006</v>
      </c>
      <c r="R7128" s="41" t="n">
        <v>16835434</v>
      </c>
      <c r="S7128" s="41" t="n">
        <v>16835400</v>
      </c>
      <c r="T7128" s="41" t="n">
        <f aca="false">R7128-S7128</f>
        <v>34</v>
      </c>
      <c r="U7128" s="40" t="n">
        <f aca="false">IFERROR(ABS(T7128)/S7128*100,0)</f>
        <v>0.000201955403495016</v>
      </c>
    </row>
    <row r="7129" customFormat="false" ht="15" hidden="false" customHeight="false" outlineLevel="0" collapsed="false">
      <c r="A7129" s="38" t="n">
        <v>46066</v>
      </c>
      <c r="B7129" s="39" t="n">
        <v>369.15</v>
      </c>
      <c r="C7129" s="39" t="n">
        <v>369.1499939</v>
      </c>
      <c r="D7129" s="39" t="n">
        <f aca="false">B7129-C7129</f>
        <v>6.09999995049293E-006</v>
      </c>
      <c r="E7129" s="40" t="n">
        <f aca="false">IFERROR(ABS(D7129)/C7129*100,0)</f>
        <v>1.65244481952921E-006</v>
      </c>
      <c r="F7129" s="39" t="n">
        <v>371.11</v>
      </c>
      <c r="G7129" s="39" t="n">
        <v>371.1099854</v>
      </c>
      <c r="H7129" s="39" t="n">
        <f aca="false">F7129-G7129</f>
        <v>1.45999999858759E-005</v>
      </c>
      <c r="I7129" s="40" t="n">
        <f aca="false">IFERROR(ABS(H7129)/G7129*100,0)</f>
        <v>3.9341436663687E-006</v>
      </c>
      <c r="J7129" s="39" t="n">
        <v>360.77</v>
      </c>
      <c r="K7129" s="39" t="n">
        <v>360.769989</v>
      </c>
      <c r="L7129" s="39" t="n">
        <f aca="false">J7129-K7129</f>
        <v>1.09999999722277E-005</v>
      </c>
      <c r="M7129" s="40" t="n">
        <f aca="false">IFERROR(ABS(L7129)/K7129*100,0)</f>
        <v>3.04903409585648E-006</v>
      </c>
      <c r="N7129" s="39" t="n">
        <v>366.36</v>
      </c>
      <c r="O7129" s="39" t="n">
        <v>366.3599854</v>
      </c>
      <c r="P7129" s="39" t="n">
        <f aca="false">N7129-O7129</f>
        <v>1.45999999858759E-005</v>
      </c>
      <c r="Q7129" s="40" t="n">
        <f aca="false">IFERROR(ABS(P7129)/O7129*100,0)</f>
        <v>3.98515137234087E-006</v>
      </c>
      <c r="R7129" s="41" t="n">
        <v>10468150</v>
      </c>
      <c r="S7129" s="41" t="n">
        <v>10468200</v>
      </c>
      <c r="T7129" s="41" t="n">
        <f aca="false">R7129-S7129</f>
        <v>-50</v>
      </c>
      <c r="U7129" s="40" t="n">
        <f aca="false">IFERROR(ABS(T7129)/S7129*100,0)</f>
        <v>0.000477637034065073</v>
      </c>
    </row>
    <row r="7130" customFormat="false" ht="15" hidden="false" customHeight="false" outlineLevel="0" collapsed="false">
      <c r="A7130" s="38" t="n">
        <v>46070</v>
      </c>
      <c r="B7130" s="39" t="n">
        <v>361.87</v>
      </c>
      <c r="C7130" s="39" t="n">
        <v>361.8699951</v>
      </c>
      <c r="D7130" s="39" t="n">
        <f aca="false">B7130-C7130</f>
        <v>4.90000002173474E-006</v>
      </c>
      <c r="E7130" s="40" t="n">
        <f aca="false">IFERROR(ABS(D7130)/C7130*100,0)</f>
        <v>1.35407745546316E-006</v>
      </c>
      <c r="F7130" s="39" t="n">
        <v>366.2</v>
      </c>
      <c r="G7130" s="39" t="n">
        <v>366.2000122</v>
      </c>
      <c r="H7130" s="39" t="n">
        <f aca="false">F7130-G7130</f>
        <v>-1.22000000146727E-005</v>
      </c>
      <c r="I7130" s="40" t="n">
        <f aca="false">IFERROR(ABS(H7130)/G7130*100,0)</f>
        <v>3.33151272753363E-006</v>
      </c>
      <c r="J7130" s="39" t="n">
        <v>356.24</v>
      </c>
      <c r="K7130" s="39" t="n">
        <v>356.2399902</v>
      </c>
      <c r="L7130" s="39" t="n">
        <f aca="false">J7130-K7130</f>
        <v>9.79999998662606E-006</v>
      </c>
      <c r="M7130" s="40" t="n">
        <f aca="false">IFERROR(ABS(L7130)/K7130*100,0)</f>
        <v>2.75095448467876E-006</v>
      </c>
      <c r="N7130" s="39" t="n">
        <v>364.2</v>
      </c>
      <c r="O7130" s="39" t="n">
        <v>364.2000122</v>
      </c>
      <c r="P7130" s="39" t="n">
        <f aca="false">N7130-O7130</f>
        <v>-1.22000000146727E-005</v>
      </c>
      <c r="Q7130" s="40" t="n">
        <f aca="false">IFERROR(ABS(P7130)/O7130*100,0)</f>
        <v>3.34980768972986E-006</v>
      </c>
      <c r="R7130" s="41" t="n">
        <v>10063802</v>
      </c>
      <c r="S7130" s="41" t="n">
        <v>10063800</v>
      </c>
      <c r="T7130" s="41" t="n">
        <f aca="false">R7130-S7130</f>
        <v>2</v>
      </c>
      <c r="U7130" s="40" t="n">
        <f aca="false">IFERROR(ABS(T7130)/S7130*100,0)</f>
        <v>1.98732089270455E-005</v>
      </c>
    </row>
    <row r="7131" customFormat="false" ht="15" hidden="false" customHeight="false" outlineLevel="0" collapsed="false">
      <c r="A7131" s="38" t="n">
        <v>46071</v>
      </c>
      <c r="B7131" s="39" t="n">
        <v>363.86</v>
      </c>
      <c r="C7131" s="39" t="n">
        <v>363.8599854</v>
      </c>
      <c r="D7131" s="39" t="n">
        <f aca="false">B7131-C7131</f>
        <v>1.45999999858759E-005</v>
      </c>
      <c r="E7131" s="40" t="n">
        <f aca="false">IFERROR(ABS(D7131)/C7131*100,0)</f>
        <v>4.01253244976245E-006</v>
      </c>
      <c r="F7131" s="39" t="n">
        <v>369.39</v>
      </c>
      <c r="G7131" s="39" t="n">
        <v>369.3900146</v>
      </c>
      <c r="H7131" s="39" t="n">
        <f aca="false">F7131-G7131</f>
        <v>-1.45999999858759E-005</v>
      </c>
      <c r="I7131" s="40" t="n">
        <f aca="false">IFERROR(ABS(H7131)/G7131*100,0)</f>
        <v>3.9524620073138E-006</v>
      </c>
      <c r="J7131" s="39" t="n">
        <v>360.71</v>
      </c>
      <c r="K7131" s="39" t="n">
        <v>360.7099915</v>
      </c>
      <c r="L7131" s="39" t="n">
        <f aca="false">J7131-K7131</f>
        <v>8.49999997853956E-006</v>
      </c>
      <c r="M7131" s="40" t="n">
        <f aca="false">IFERROR(ABS(L7131)/K7131*100,0)</f>
        <v>2.35646369073188E-006</v>
      </c>
      <c r="N7131" s="39" t="n">
        <v>362.26</v>
      </c>
      <c r="O7131" s="39" t="n">
        <v>362.2600098</v>
      </c>
      <c r="P7131" s="39" t="n">
        <f aca="false">N7131-O7131</f>
        <v>-9.79999998662606E-006</v>
      </c>
      <c r="Q7131" s="40" t="n">
        <f aca="false">IFERROR(ABS(P7131)/O7131*100,0)</f>
        <v>2.70523925399233E-006</v>
      </c>
      <c r="R7131" s="41" t="n">
        <v>7310453</v>
      </c>
      <c r="S7131" s="41" t="n">
        <v>7310500</v>
      </c>
      <c r="T7131" s="41" t="n">
        <f aca="false">R7131-S7131</f>
        <v>-47</v>
      </c>
      <c r="U7131" s="40" t="n">
        <f aca="false">IFERROR(ABS(T7131)/S7131*100,0)</f>
        <v>0.000642910881608645</v>
      </c>
    </row>
    <row r="7132" customFormat="false" ht="15" hidden="false" customHeight="false" outlineLevel="0" collapsed="false">
      <c r="A7132" s="38" t="n">
        <v>46072</v>
      </c>
      <c r="B7132" s="39" t="n">
        <v>359.72</v>
      </c>
      <c r="C7132" s="39" t="n">
        <v>359.7200012</v>
      </c>
      <c r="D7132" s="39" t="n">
        <f aca="false">B7132-C7132</f>
        <v>-1.19999998560161E-006</v>
      </c>
      <c r="E7132" s="40" t="n">
        <f aca="false">IFERROR(ABS(D7132)/C7132*100,0)</f>
        <v>3.33592789280133E-007</v>
      </c>
      <c r="F7132" s="39" t="n">
        <v>362.8</v>
      </c>
      <c r="G7132" s="39" t="n">
        <v>362.7999878</v>
      </c>
      <c r="H7132" s="39" t="n">
        <f aca="false">F7132-G7132</f>
        <v>1.22000000146727E-005</v>
      </c>
      <c r="I7132" s="40" t="n">
        <f aca="false">IFERROR(ABS(H7132)/G7132*100,0)</f>
        <v>3.3627344059885E-006</v>
      </c>
      <c r="J7132" s="39" t="n">
        <v>357.44</v>
      </c>
      <c r="K7132" s="39" t="n">
        <v>357.4400024</v>
      </c>
      <c r="L7132" s="39" t="n">
        <f aca="false">J7132-K7132</f>
        <v>-2.40000002804663E-006</v>
      </c>
      <c r="M7132" s="40" t="n">
        <f aca="false">IFERROR(ABS(L7132)/K7132*100,0)</f>
        <v>6.71441364126019E-007</v>
      </c>
      <c r="N7132" s="39" t="n">
        <v>360.39</v>
      </c>
      <c r="O7132" s="39" t="n">
        <v>360.3900146</v>
      </c>
      <c r="P7132" s="39" t="n">
        <f aca="false">N7132-O7132</f>
        <v>-1.45999999858759E-005</v>
      </c>
      <c r="Q7132" s="40" t="n">
        <f aca="false">IFERROR(ABS(P7132)/O7132*100,0)</f>
        <v>4.05116662349277E-006</v>
      </c>
      <c r="R7132" s="41" t="n">
        <v>6346478</v>
      </c>
      <c r="S7132" s="41" t="n">
        <v>6346500</v>
      </c>
      <c r="T7132" s="41" t="n">
        <f aca="false">R7132-S7132</f>
        <v>-22</v>
      </c>
      <c r="U7132" s="40" t="n">
        <f aca="false">IFERROR(ABS(T7132)/S7132*100,0)</f>
        <v>0.000346647758607106</v>
      </c>
    </row>
    <row r="7133" customFormat="false" ht="15" hidden="false" customHeight="false" outlineLevel="0" collapsed="false">
      <c r="A7133" s="38" t="n">
        <v>46073</v>
      </c>
      <c r="B7133" s="39" t="n">
        <v>359.78</v>
      </c>
      <c r="C7133" s="39" t="n">
        <v>359.7799988</v>
      </c>
      <c r="D7133" s="39" t="n">
        <f aca="false">B7133-C7133</f>
        <v>1.19999998560161E-006</v>
      </c>
      <c r="E7133" s="40" t="n">
        <f aca="false">IFERROR(ABS(D7133)/C7133*100,0)</f>
        <v>3.33537158709226E-007</v>
      </c>
      <c r="F7133" s="39" t="n">
        <v>372.2</v>
      </c>
      <c r="G7133" s="39" t="n">
        <v>372.2000122</v>
      </c>
      <c r="H7133" s="39" t="n">
        <f aca="false">F7133-G7133</f>
        <v>-1.22000000146727E-005</v>
      </c>
      <c r="I7133" s="40" t="n">
        <f aca="false">IFERROR(ABS(H7133)/G7133*100,0)</f>
        <v>3.27780752680822E-006</v>
      </c>
      <c r="J7133" s="39" t="n">
        <v>359.1</v>
      </c>
      <c r="K7133" s="39" t="n">
        <v>359.1000061</v>
      </c>
      <c r="L7133" s="39" t="n">
        <f aca="false">J7133-K7133</f>
        <v>-6.09999995049293E-006</v>
      </c>
      <c r="M7133" s="40" t="n">
        <f aca="false">IFERROR(ABS(L7133)/K7133*100,0)</f>
        <v>1.69869112973344E-006</v>
      </c>
      <c r="N7133" s="39" t="n">
        <v>370.54</v>
      </c>
      <c r="O7133" s="39" t="n">
        <v>370.5400085</v>
      </c>
      <c r="P7133" s="39" t="n">
        <f aca="false">N7133-O7133</f>
        <v>-8.49999997853956E-006</v>
      </c>
      <c r="Q7133" s="40" t="n">
        <f aca="false">IFERROR(ABS(P7133)/O7133*100,0)</f>
        <v>2.29394931277429E-006</v>
      </c>
      <c r="R7133" s="41" t="n">
        <v>9009239</v>
      </c>
      <c r="S7133" s="41" t="n">
        <v>9009200</v>
      </c>
      <c r="T7133" s="41" t="n">
        <f aca="false">R7133-S7133</f>
        <v>39</v>
      </c>
      <c r="U7133" s="40" t="n">
        <f aca="false">IFERROR(ABS(T7133)/S7133*100,0)</f>
        <v>0.000432890822714558</v>
      </c>
    </row>
    <row r="7134" customFormat="false" ht="15" hidden="false" customHeight="false" outlineLevel="0" collapsed="false">
      <c r="A7134" s="38" t="n">
        <v>46076</v>
      </c>
      <c r="B7134" s="39" t="n">
        <v>367.01</v>
      </c>
      <c r="C7134" s="39" t="n">
        <v>367.0100098</v>
      </c>
      <c r="D7134" s="39" t="n">
        <f aca="false">B7134-C7134</f>
        <v>-9.79999998662606E-006</v>
      </c>
      <c r="E7134" s="40" t="n">
        <f aca="false">IFERROR(ABS(D7134)/C7134*100,0)</f>
        <v>2.67022689434725E-006</v>
      </c>
      <c r="F7134" s="39" t="n">
        <v>373.43</v>
      </c>
      <c r="G7134" s="39" t="n">
        <v>373.4299927</v>
      </c>
      <c r="H7134" s="39" t="n">
        <f aca="false">F7134-G7134</f>
        <v>7.29999999293796E-006</v>
      </c>
      <c r="I7134" s="40" t="n">
        <f aca="false">IFERROR(ABS(H7134)/G7134*100,0)</f>
        <v>1.95485101240984E-006</v>
      </c>
      <c r="J7134" s="39" t="n">
        <v>366.46</v>
      </c>
      <c r="K7134" s="39" t="n">
        <v>366.4599915</v>
      </c>
      <c r="L7134" s="39" t="n">
        <f aca="false">J7134-K7134</f>
        <v>8.49999997853956E-006</v>
      </c>
      <c r="M7134" s="40" t="n">
        <f aca="false">IFERROR(ABS(L7134)/K7134*100,0)</f>
        <v>2.31948921456534E-006</v>
      </c>
      <c r="N7134" s="39" t="n">
        <v>370.04</v>
      </c>
      <c r="O7134" s="39" t="n">
        <v>370.0400085</v>
      </c>
      <c r="P7134" s="39" t="n">
        <f aca="false">N7134-O7134</f>
        <v>-8.49999997853956E-006</v>
      </c>
      <c r="Q7134" s="40" t="n">
        <f aca="false">IFERROR(ABS(P7134)/O7134*100,0)</f>
        <v>2.29704890911534E-006</v>
      </c>
      <c r="R7134" s="41" t="n">
        <v>8886958</v>
      </c>
      <c r="S7134" s="41" t="n">
        <v>9550200</v>
      </c>
      <c r="T7134" s="41" t="n">
        <f aca="false">R7134-S7134</f>
        <v>-663242</v>
      </c>
      <c r="U7134" s="40" t="n">
        <f aca="false">IFERROR(ABS(T7134)/S7134*100,0)</f>
        <v>6.94479696760277</v>
      </c>
    </row>
    <row r="7135" customFormat="false" ht="15" hidden="false" customHeight="false" outlineLevel="0" collapsed="false">
      <c r="A7135" s="38" t="n">
        <v>46077</v>
      </c>
      <c r="B7135" s="39" t="n">
        <v>379.4</v>
      </c>
      <c r="C7135" s="39" t="n">
        <v>379.3999939</v>
      </c>
      <c r="D7135" s="39" t="n">
        <f aca="false">B7135-C7135</f>
        <v>6.09999995049293E-006</v>
      </c>
      <c r="E7135" s="40" t="n">
        <f aca="false">IFERROR(ABS(D7135)/C7135*100,0)</f>
        <v>1.60780180510512E-006</v>
      </c>
      <c r="F7135" s="39" t="n">
        <v>389.18</v>
      </c>
      <c r="G7135" s="39" t="n">
        <v>389.1799927</v>
      </c>
      <c r="H7135" s="39" t="n">
        <f aca="false">F7135-G7135</f>
        <v>7.29999999293796E-006</v>
      </c>
      <c r="I7135" s="40" t="n">
        <f aca="false">IFERROR(ABS(H7135)/G7135*100,0)</f>
        <v>1.87573876608944E-006</v>
      </c>
      <c r="J7135" s="39" t="n">
        <v>376.05</v>
      </c>
      <c r="K7135" s="39" t="n">
        <v>376.0499878</v>
      </c>
      <c r="L7135" s="39" t="n">
        <f aca="false">J7135-K7135</f>
        <v>1.22000000146727E-005</v>
      </c>
      <c r="M7135" s="40" t="n">
        <f aca="false">IFERROR(ABS(L7135)/K7135*100,0)</f>
        <v>3.24424954406891E-006</v>
      </c>
      <c r="N7135" s="39" t="n">
        <v>385.75</v>
      </c>
      <c r="O7135" s="39" t="n">
        <v>385.75</v>
      </c>
      <c r="P7135" s="39" t="n">
        <f aca="false">N7135-O7135</f>
        <v>0</v>
      </c>
      <c r="Q7135" s="40" t="n">
        <f aca="false">IFERROR(ABS(P7135)/O7135*100,0)</f>
        <v>0</v>
      </c>
      <c r="R7135" s="41" t="n">
        <v>13144859</v>
      </c>
      <c r="S7135" s="41" t="n">
        <v>13269500</v>
      </c>
      <c r="T7135" s="41" t="n">
        <f aca="false">R7135-S7135</f>
        <v>-124641</v>
      </c>
      <c r="U7135" s="40" t="n">
        <f aca="false">IFERROR(ABS(T7135)/S7135*100,0)</f>
        <v>0.939304419910321</v>
      </c>
    </row>
    <row r="7136" customFormat="false" ht="15" hidden="false" customHeight="false" outlineLevel="0" collapsed="false">
      <c r="A7136" s="38" t="n">
        <v>46078</v>
      </c>
      <c r="B7136" s="39" t="n">
        <v>390.21</v>
      </c>
      <c r="C7136" s="39" t="n">
        <v>390.2099915</v>
      </c>
      <c r="D7136" s="39" t="n">
        <f aca="false">B7136-C7136</f>
        <v>8.49999997853956E-006</v>
      </c>
      <c r="E7136" s="40" t="n">
        <f aca="false">IFERROR(ABS(D7136)/C7136*100,0)</f>
        <v>2.17831428300051E-006</v>
      </c>
      <c r="F7136" s="39" t="n">
        <v>390.21</v>
      </c>
      <c r="G7136" s="39" t="n">
        <v>390.2099915</v>
      </c>
      <c r="H7136" s="39" t="n">
        <f aca="false">F7136-G7136</f>
        <v>8.49999997853956E-006</v>
      </c>
      <c r="I7136" s="40" t="n">
        <f aca="false">IFERROR(ABS(H7136)/G7136*100,0)</f>
        <v>2.17831428300051E-006</v>
      </c>
      <c r="J7136" s="39" t="n">
        <v>384.83</v>
      </c>
      <c r="K7136" s="39" t="n">
        <v>384.8299866</v>
      </c>
      <c r="L7136" s="39" t="n">
        <f aca="false">J7136-K7136</f>
        <v>1.34000000002743E-005</v>
      </c>
      <c r="M7136" s="40" t="n">
        <f aca="false">IFERROR(ABS(L7136)/K7136*100,0)</f>
        <v>3.48205713350569E-006</v>
      </c>
      <c r="N7136" s="39" t="n">
        <v>387.73</v>
      </c>
      <c r="O7136" s="39" t="n">
        <v>387.730011</v>
      </c>
      <c r="P7136" s="39" t="n">
        <f aca="false">N7136-O7136</f>
        <v>-1.09999999722277E-005</v>
      </c>
      <c r="Q7136" s="40" t="n">
        <f aca="false">IFERROR(ABS(P7136)/O7136*100,0)</f>
        <v>2.83702567770223E-006</v>
      </c>
      <c r="R7136" s="41" t="n">
        <v>10333557</v>
      </c>
      <c r="S7136" s="41" t="n">
        <v>10948400</v>
      </c>
      <c r="T7136" s="41" t="n">
        <f aca="false">R7136-S7136</f>
        <v>-614843</v>
      </c>
      <c r="U7136" s="40" t="n">
        <f aca="false">IFERROR(ABS(T7136)/S7136*100,0)</f>
        <v>5.61582514339995</v>
      </c>
    </row>
    <row r="7137" customFormat="false" ht="15" hidden="false" customHeight="false" outlineLevel="0" collapsed="false">
      <c r="A7137" s="38" t="n">
        <v>46079</v>
      </c>
      <c r="B7137" s="39" t="n">
        <v>386.18</v>
      </c>
      <c r="C7137" s="39" t="n">
        <v>386.1799927</v>
      </c>
      <c r="D7137" s="39" t="n">
        <f aca="false">B7137-C7137</f>
        <v>7.29999999293796E-006</v>
      </c>
      <c r="E7137" s="40" t="n">
        <f aca="false">IFERROR(ABS(D7137)/C7137*100,0)</f>
        <v>1.89031025193708E-006</v>
      </c>
      <c r="F7137" s="39" t="n">
        <v>386.47</v>
      </c>
      <c r="G7137" s="39" t="n">
        <v>386.4700012</v>
      </c>
      <c r="H7137" s="39" t="n">
        <f aca="false">F7137-G7137</f>
        <v>-1.19999998560161E-006</v>
      </c>
      <c r="I7137" s="40" t="n">
        <f aca="false">IFERROR(ABS(H7137)/G7137*100,0)</f>
        <v>3.1050275102222E-007</v>
      </c>
      <c r="J7137" s="39" t="n">
        <v>369.7</v>
      </c>
      <c r="K7137" s="39" t="n">
        <v>369.7000122</v>
      </c>
      <c r="L7137" s="39" t="n">
        <f aca="false">J7137-K7137</f>
        <v>-1.22000000146727E-005</v>
      </c>
      <c r="M7137" s="40" t="n">
        <f aca="false">IFERROR(ABS(L7137)/K7137*100,0)</f>
        <v>3.29997284611199E-006</v>
      </c>
      <c r="N7137" s="39" t="n">
        <v>376.81</v>
      </c>
      <c r="O7137" s="39" t="n">
        <v>376.8099976</v>
      </c>
      <c r="P7137" s="39" t="n">
        <f aca="false">N7137-O7137</f>
        <v>2.40000002804663E-006</v>
      </c>
      <c r="Q7137" s="40" t="n">
        <f aca="false">IFERROR(ABS(P7137)/O7137*100,0)</f>
        <v>6.36925783108955E-007</v>
      </c>
      <c r="R7137" s="41" t="n">
        <v>14426982</v>
      </c>
      <c r="S7137" s="41" t="n">
        <v>14535700</v>
      </c>
      <c r="T7137" s="41" t="n">
        <f aca="false">R7137-S7137</f>
        <v>-108718</v>
      </c>
      <c r="U7137" s="40" t="n">
        <f aca="false">IFERROR(ABS(T7137)/S7137*100,0)</f>
        <v>0.747937835811141</v>
      </c>
    </row>
    <row r="7138" customFormat="false" ht="15" hidden="false" customHeight="false" outlineLevel="0" collapsed="false">
      <c r="A7138" s="38" t="n">
        <v>46080</v>
      </c>
      <c r="B7138" s="39" t="n">
        <v>370.14</v>
      </c>
      <c r="C7138" s="39" t="n">
        <v>370.1400146</v>
      </c>
      <c r="D7138" s="39" t="n">
        <f aca="false">B7138-C7138</f>
        <v>-1.45999999858759E-005</v>
      </c>
      <c r="E7138" s="40" t="n">
        <f aca="false">IFERROR(ABS(D7138)/C7138*100,0)</f>
        <v>3.94445329064293E-006</v>
      </c>
      <c r="F7138" s="39" t="n">
        <v>376.68</v>
      </c>
      <c r="G7138" s="39" t="n">
        <v>376.6799927</v>
      </c>
      <c r="H7138" s="39" t="n">
        <f aca="false">F7138-G7138</f>
        <v>7.29999999293796E-006</v>
      </c>
      <c r="I7138" s="40" t="n">
        <f aca="false">IFERROR(ABS(H7138)/G7138*100,0)</f>
        <v>1.93798453180706E-006</v>
      </c>
      <c r="J7138" s="39" t="n">
        <v>368.62</v>
      </c>
      <c r="K7138" s="39" t="n">
        <v>368.6199951</v>
      </c>
      <c r="L7138" s="39" t="n">
        <f aca="false">J7138-K7138</f>
        <v>4.90000002173474E-006</v>
      </c>
      <c r="M7138" s="40" t="n">
        <f aca="false">IFERROR(ABS(L7138)/K7138*100,0)</f>
        <v>1.32928221118484E-006</v>
      </c>
      <c r="N7138" s="39" t="n">
        <v>374.58</v>
      </c>
      <c r="O7138" s="39" t="n">
        <v>374.5799866</v>
      </c>
      <c r="P7138" s="39" t="n">
        <f aca="false">N7138-O7138</f>
        <v>1.34000000002743E-005</v>
      </c>
      <c r="Q7138" s="40" t="n">
        <f aca="false">IFERROR(ABS(P7138)/O7138*100,0)</f>
        <v>3.57734008212875E-006</v>
      </c>
      <c r="R7138" s="41" t="n">
        <v>9040359</v>
      </c>
      <c r="S7138" s="41" t="n">
        <v>9186600</v>
      </c>
      <c r="T7138" s="41" t="n">
        <f aca="false">R7138-S7138</f>
        <v>-146241</v>
      </c>
      <c r="U7138" s="40" t="n">
        <f aca="false">IFERROR(ABS(T7138)/S7138*100,0)</f>
        <v>1.5918947162171</v>
      </c>
    </row>
    <row r="7139" customFormat="false" ht="15" hidden="false" customHeight="false" outlineLevel="0" collapsed="false">
      <c r="A7139" s="38" t="n">
        <v>46083</v>
      </c>
      <c r="B7139" s="39" t="n">
        <v>365.36</v>
      </c>
      <c r="C7139" s="39" t="n">
        <v>365.3599854</v>
      </c>
      <c r="D7139" s="39" t="n">
        <f aca="false">B7139-C7139</f>
        <v>1.45999999858759E-005</v>
      </c>
      <c r="E7139" s="40" t="n">
        <f aca="false">IFERROR(ABS(D7139)/C7139*100,0)</f>
        <v>3.9960588376671E-006</v>
      </c>
      <c r="F7139" s="39" t="n">
        <v>373.1</v>
      </c>
      <c r="G7139" s="39" t="n">
        <v>373.1000061</v>
      </c>
      <c r="H7139" s="39" t="n">
        <f aca="false">F7139-G7139</f>
        <v>-6.09999995049293E-006</v>
      </c>
      <c r="I7139" s="40" t="n">
        <f aca="false">IFERROR(ABS(H7139)/G7139*100,0)</f>
        <v>1.63495037543848E-006</v>
      </c>
      <c r="J7139" s="39" t="n">
        <v>364.65</v>
      </c>
      <c r="K7139" s="39" t="n">
        <v>364.6499939</v>
      </c>
      <c r="L7139" s="39" t="n">
        <f aca="false">J7139-K7139</f>
        <v>6.09999995049293E-006</v>
      </c>
      <c r="M7139" s="40" t="n">
        <f aca="false">IFERROR(ABS(L7139)/K7139*100,0)</f>
        <v>1.67283698136185E-006</v>
      </c>
      <c r="N7139" s="39" t="n">
        <v>369.11</v>
      </c>
      <c r="O7139" s="39" t="n">
        <v>369.1099854</v>
      </c>
      <c r="P7139" s="39" t="n">
        <f aca="false">N7139-O7139</f>
        <v>1.45999999858759E-005</v>
      </c>
      <c r="Q7139" s="40" t="n">
        <f aca="false">IFERROR(ABS(P7139)/O7139*100,0)</f>
        <v>3.95546058447974E-006</v>
      </c>
      <c r="R7139" s="41" t="n">
        <v>12268932</v>
      </c>
      <c r="S7139" s="41" t="n">
        <v>12571600</v>
      </c>
      <c r="T7139" s="41" t="n">
        <f aca="false">R7139-S7139</f>
        <v>-302668</v>
      </c>
      <c r="U7139" s="40" t="n">
        <f aca="false">IFERROR(ABS(T7139)/S7139*100,0)</f>
        <v>2.40755353336091</v>
      </c>
    </row>
    <row r="7140" customFormat="false" ht="15" hidden="false" customHeight="false" outlineLevel="0" collapsed="false">
      <c r="A7140" s="38" t="n">
        <v>46084</v>
      </c>
      <c r="B7140" s="39" t="n">
        <v>349.55</v>
      </c>
      <c r="C7140" s="39" t="n">
        <v>349.5499878</v>
      </c>
      <c r="D7140" s="39" t="n">
        <f aca="false">B7140-C7140</f>
        <v>1.22000000146727E-005</v>
      </c>
      <c r="E7140" s="40" t="n">
        <f aca="false">IFERROR(ABS(D7140)/C7140*100,0)</f>
        <v>3.4902018138971E-006</v>
      </c>
      <c r="F7140" s="39" t="n">
        <v>355.98</v>
      </c>
      <c r="G7140" s="39" t="n">
        <v>355.980011</v>
      </c>
      <c r="H7140" s="39" t="n">
        <f aca="false">F7140-G7140</f>
        <v>-1.09999999722277E-005</v>
      </c>
      <c r="I7140" s="40" t="n">
        <f aca="false">IFERROR(ABS(H7140)/G7140*100,0)</f>
        <v>3.09006113610904E-006</v>
      </c>
      <c r="J7140" s="39" t="n">
        <v>344.14</v>
      </c>
      <c r="K7140" s="39" t="n">
        <v>344.1400146</v>
      </c>
      <c r="L7140" s="39" t="n">
        <f aca="false">J7140-K7140</f>
        <v>-1.45999999858759E-005</v>
      </c>
      <c r="M7140" s="40" t="n">
        <f aca="false">IFERROR(ABS(L7140)/K7140*100,0)</f>
        <v>4.24245928008277E-006</v>
      </c>
      <c r="N7140" s="39" t="n">
        <v>353.13</v>
      </c>
      <c r="O7140" s="39" t="n">
        <v>353.1300049</v>
      </c>
      <c r="P7140" s="39" t="n">
        <f aca="false">N7140-O7140</f>
        <v>-4.90000002173474E-006</v>
      </c>
      <c r="Q7140" s="40" t="n">
        <f aca="false">IFERROR(ABS(P7140)/O7140*100,0)</f>
        <v>1.38759095906402E-006</v>
      </c>
      <c r="R7140" s="41" t="n">
        <v>18417722</v>
      </c>
      <c r="S7140" s="41" t="n">
        <v>18580200</v>
      </c>
      <c r="T7140" s="41" t="n">
        <f aca="false">R7140-S7140</f>
        <v>-162478</v>
      </c>
      <c r="U7140" s="40" t="n">
        <f aca="false">IFERROR(ABS(T7140)/S7140*100,0)</f>
        <v>0.874468520252742</v>
      </c>
    </row>
    <row r="7141" customFormat="false" ht="15" hidden="false" customHeight="false" outlineLevel="0" collapsed="false">
      <c r="A7141" s="38" t="n">
        <v>46085</v>
      </c>
      <c r="B7141" s="39" t="n">
        <v>357.43</v>
      </c>
      <c r="C7141" s="39" t="n">
        <v>357.4299927</v>
      </c>
      <c r="D7141" s="39" t="n">
        <f aca="false">B7141-C7141</f>
        <v>7.29999999293796E-006</v>
      </c>
      <c r="E7141" s="40" t="n">
        <f aca="false">IFERROR(ABS(D7141)/C7141*100,0)</f>
        <v>2.04235798394933E-006</v>
      </c>
      <c r="F7141" s="39" t="n">
        <v>361.09</v>
      </c>
      <c r="G7141" s="39" t="n">
        <v>361.0899963</v>
      </c>
      <c r="H7141" s="39" t="n">
        <f aca="false">F7141-G7141</f>
        <v>3.69999997928971E-006</v>
      </c>
      <c r="I7141" s="40" t="n">
        <f aca="false">IFERROR(ABS(H7141)/G7141*100,0)</f>
        <v>1.02467529347329E-006</v>
      </c>
      <c r="J7141" s="39" t="n">
        <v>354.55</v>
      </c>
      <c r="K7141" s="39" t="n">
        <v>354.5499878</v>
      </c>
      <c r="L7141" s="39" t="n">
        <f aca="false">J7141-K7141</f>
        <v>1.22000000146727E-005</v>
      </c>
      <c r="M7141" s="40" t="n">
        <f aca="false">IFERROR(ABS(L7141)/K7141*100,0)</f>
        <v>3.44098164841982E-006</v>
      </c>
      <c r="N7141" s="39" t="n">
        <v>357.44</v>
      </c>
      <c r="O7141" s="39" t="n">
        <v>357.4400024</v>
      </c>
      <c r="P7141" s="39" t="n">
        <f aca="false">N7141-O7141</f>
        <v>-2.40000002804663E-006</v>
      </c>
      <c r="Q7141" s="40" t="n">
        <f aca="false">IFERROR(ABS(P7141)/O7141*100,0)</f>
        <v>6.71441364126019E-007</v>
      </c>
      <c r="R7141" s="41" t="n">
        <v>11822994</v>
      </c>
      <c r="S7141" s="41" t="n">
        <v>12131100</v>
      </c>
      <c r="T7141" s="41" t="n">
        <f aca="false">R7141-S7141</f>
        <v>-308106</v>
      </c>
      <c r="U7141" s="40" t="n">
        <f aca="false">IFERROR(ABS(T7141)/S7141*100,0)</f>
        <v>2.53980265598338</v>
      </c>
    </row>
    <row r="7142" customFormat="false" ht="15" hidden="false" customHeight="false" outlineLevel="0" collapsed="false">
      <c r="A7142" s="38" t="n">
        <v>46086</v>
      </c>
      <c r="B7142" s="39" t="n">
        <v>354.9</v>
      </c>
      <c r="C7142" s="39" t="n">
        <v>354.8999939</v>
      </c>
      <c r="D7142" s="39" t="n">
        <f aca="false">B7142-C7142</f>
        <v>6.09999995049293E-006</v>
      </c>
      <c r="E7142" s="40" t="n">
        <f aca="false">IFERROR(ABS(D7142)/C7142*100,0)</f>
        <v>1.71879404207928E-006</v>
      </c>
      <c r="F7142" s="39" t="n">
        <v>359.47</v>
      </c>
      <c r="G7142" s="39" t="n">
        <v>359.4700012</v>
      </c>
      <c r="H7142" s="39" t="n">
        <f aca="false">F7142-G7142</f>
        <v>-1.19999998560161E-006</v>
      </c>
      <c r="I7142" s="40" t="n">
        <f aca="false">IFERROR(ABS(H7142)/G7142*100,0)</f>
        <v>3.33824792498876E-007</v>
      </c>
      <c r="J7142" s="39" t="n">
        <v>343.8</v>
      </c>
      <c r="K7142" s="39" t="n">
        <v>343.7999878</v>
      </c>
      <c r="L7142" s="39" t="n">
        <f aca="false">J7142-K7142</f>
        <v>1.22000000146727E-005</v>
      </c>
      <c r="M7142" s="40" t="n">
        <f aca="false">IFERROR(ABS(L7142)/K7142*100,0)</f>
        <v>3.54857488295487E-006</v>
      </c>
      <c r="N7142" s="39" t="n">
        <v>353.86</v>
      </c>
      <c r="O7142" s="39" t="n">
        <v>353.8599854</v>
      </c>
      <c r="P7142" s="39" t="n">
        <f aca="false">N7142-O7142</f>
        <v>1.45999999858759E-005</v>
      </c>
      <c r="Q7142" s="40" t="n">
        <f aca="false">IFERROR(ABS(P7142)/O7142*100,0)</f>
        <v>4.12592567350394E-006</v>
      </c>
      <c r="R7142" s="41" t="n">
        <v>16180491</v>
      </c>
      <c r="S7142" s="41" t="n">
        <v>16249800</v>
      </c>
      <c r="T7142" s="41" t="n">
        <f aca="false">R7142-S7142</f>
        <v>-69309</v>
      </c>
      <c r="U7142" s="40" t="n">
        <f aca="false">IFERROR(ABS(T7142)/S7142*100,0)</f>
        <v>0.426522172580586</v>
      </c>
    </row>
    <row r="7143" customFormat="false" ht="15" hidden="false" customHeight="false" outlineLevel="0" collapsed="false">
      <c r="A7143" s="38" t="n">
        <v>46087</v>
      </c>
      <c r="B7143" s="39" t="n">
        <v>343.5</v>
      </c>
      <c r="C7143" s="39" t="n">
        <v>343.5</v>
      </c>
      <c r="D7143" s="39" t="n">
        <f aca="false">B7143-C7143</f>
        <v>0</v>
      </c>
      <c r="E7143" s="40" t="n">
        <f aca="false">IFERROR(ABS(D7143)/C7143*100,0)</f>
        <v>0</v>
      </c>
      <c r="F7143" s="39" t="n">
        <v>348.72</v>
      </c>
      <c r="G7143" s="39" t="n">
        <v>348.7200012</v>
      </c>
      <c r="H7143" s="39" t="n">
        <f aca="false">F7143-G7143</f>
        <v>-1.19999998560161E-006</v>
      </c>
      <c r="I7143" s="40" t="n">
        <f aca="false">IFERROR(ABS(H7143)/G7143*100,0)</f>
        <v>3.44115617536195E-007</v>
      </c>
      <c r="J7143" s="39" t="n">
        <v>336.69</v>
      </c>
      <c r="K7143" s="39" t="n">
        <v>336.6900024</v>
      </c>
      <c r="L7143" s="39" t="n">
        <f aca="false">J7143-K7143</f>
        <v>-2.40000002804663E-006</v>
      </c>
      <c r="M7143" s="40" t="n">
        <f aca="false">IFERROR(ABS(L7143)/K7143*100,0)</f>
        <v>7.12821886880783E-007</v>
      </c>
      <c r="N7143" s="39" t="n">
        <v>338.89</v>
      </c>
      <c r="O7143" s="39" t="n">
        <v>338.8900146</v>
      </c>
      <c r="P7143" s="39" t="n">
        <f aca="false">N7143-O7143</f>
        <v>-1.45999999858759E-005</v>
      </c>
      <c r="Q7143" s="40" t="n">
        <f aca="false">IFERROR(ABS(P7143)/O7143*100,0)</f>
        <v>4.30818240635052E-006</v>
      </c>
      <c r="R7143" s="41" t="n">
        <v>13662944</v>
      </c>
      <c r="S7143" s="41" t="n">
        <v>13803000</v>
      </c>
      <c r="T7143" s="41" t="n">
        <f aca="false">R7143-S7143</f>
        <v>-140056</v>
      </c>
      <c r="U7143" s="40" t="n">
        <f aca="false">IFERROR(ABS(T7143)/S7143*100,0)</f>
        <v>1.01467796855756</v>
      </c>
    </row>
    <row r="7144" customFormat="false" ht="15" hidden="false" customHeight="false" outlineLevel="0" collapsed="false">
      <c r="A7144" s="38" t="n">
        <v>46090</v>
      </c>
      <c r="B7144" s="39" t="n">
        <v>335.6</v>
      </c>
      <c r="C7144" s="39" t="n">
        <v>335.6000061</v>
      </c>
      <c r="D7144" s="39" t="n">
        <f aca="false">B7144-C7144</f>
        <v>-6.09999995049293E-006</v>
      </c>
      <c r="E7144" s="40" t="n">
        <f aca="false">IFERROR(ABS(D7144)/C7144*100,0)</f>
        <v>1.81763999988584E-006</v>
      </c>
      <c r="F7144" s="39" t="n">
        <v>349.4</v>
      </c>
      <c r="G7144" s="39" t="n">
        <v>349.3999939</v>
      </c>
      <c r="H7144" s="39" t="n">
        <f aca="false">F7144-G7144</f>
        <v>6.09999995049293E-006</v>
      </c>
      <c r="I7144" s="40" t="n">
        <f aca="false">IFERROR(ABS(H7144)/G7144*100,0)</f>
        <v>1.74585004493125E-006</v>
      </c>
      <c r="J7144" s="39" t="n">
        <v>331.92</v>
      </c>
      <c r="K7144" s="39" t="n">
        <v>331.9200134</v>
      </c>
      <c r="L7144" s="39" t="n">
        <f aca="false">J7144-K7144</f>
        <v>-1.34000000002743E-005</v>
      </c>
      <c r="M7144" s="40" t="n">
        <f aca="false">IFERROR(ABS(L7144)/K7144*100,0)</f>
        <v>4.03711721478085E-006</v>
      </c>
      <c r="N7144" s="39" t="n">
        <v>348.7</v>
      </c>
      <c r="O7144" s="39" t="n">
        <v>348.7000122</v>
      </c>
      <c r="P7144" s="39" t="n">
        <f aca="false">N7144-O7144</f>
        <v>-1.22000000146727E-005</v>
      </c>
      <c r="Q7144" s="40" t="n">
        <f aca="false">IFERROR(ABS(P7144)/O7144*100,0)</f>
        <v>3.4987093741985E-006</v>
      </c>
      <c r="R7144" s="41" t="n">
        <v>18663810</v>
      </c>
      <c r="S7144" s="41" t="n">
        <v>19182800</v>
      </c>
      <c r="T7144" s="41" t="n">
        <f aca="false">R7144-S7144</f>
        <v>-518990</v>
      </c>
      <c r="U7144" s="40" t="n">
        <f aca="false">IFERROR(ABS(T7144)/S7144*100,0)</f>
        <v>2.70549659069583</v>
      </c>
    </row>
    <row r="7145" customFormat="false" ht="15" hidden="false" customHeight="false" outlineLevel="0" collapsed="false">
      <c r="A7145" s="38" t="n">
        <v>46091</v>
      </c>
      <c r="B7145" s="39" t="n">
        <v>348.47</v>
      </c>
      <c r="C7145" s="39" t="n">
        <v>348.4700012</v>
      </c>
      <c r="D7145" s="39" t="n">
        <f aca="false">B7145-C7145</f>
        <v>-1.19999998560161E-006</v>
      </c>
      <c r="E7145" s="40" t="n">
        <f aca="false">IFERROR(ABS(D7145)/C7145*100,0)</f>
        <v>3.44362493606123E-007</v>
      </c>
      <c r="F7145" s="39" t="n">
        <v>353.5</v>
      </c>
      <c r="G7145" s="39" t="n">
        <v>353.5</v>
      </c>
      <c r="H7145" s="39" t="n">
        <f aca="false">F7145-G7145</f>
        <v>0</v>
      </c>
      <c r="I7145" s="40" t="n">
        <f aca="false">IFERROR(ABS(H7145)/G7145*100,0)</f>
        <v>0</v>
      </c>
      <c r="J7145" s="39" t="n">
        <v>344.31</v>
      </c>
      <c r="K7145" s="39" t="n">
        <v>344.3099976</v>
      </c>
      <c r="L7145" s="39" t="n">
        <f aca="false">J7145-K7145</f>
        <v>2.40000002804663E-006</v>
      </c>
      <c r="M7145" s="40" t="n">
        <f aca="false">IFERROR(ABS(L7145)/K7145*100,0)</f>
        <v>6.97046279450421E-007</v>
      </c>
      <c r="N7145" s="39" t="n">
        <v>347.09</v>
      </c>
      <c r="O7145" s="39" t="n">
        <v>347.0899963</v>
      </c>
      <c r="P7145" s="39" t="n">
        <f aca="false">N7145-O7145</f>
        <v>3.69999997928971E-006</v>
      </c>
      <c r="Q7145" s="40" t="n">
        <f aca="false">IFERROR(ABS(P7145)/O7145*100,0)</f>
        <v>1.06600594045692E-006</v>
      </c>
      <c r="R7145" s="41" t="n">
        <v>12920339</v>
      </c>
      <c r="S7145" s="41" t="n">
        <v>12985600</v>
      </c>
      <c r="T7145" s="41" t="n">
        <f aca="false">R7145-S7145</f>
        <v>-65261</v>
      </c>
      <c r="U7145" s="40" t="n">
        <f aca="false">IFERROR(ABS(T7145)/S7145*100,0)</f>
        <v>0.502564379004436</v>
      </c>
    </row>
    <row r="7146" customFormat="false" ht="15" hidden="false" customHeight="false" outlineLevel="0" collapsed="false">
      <c r="A7146" s="38" t="n">
        <v>46092</v>
      </c>
      <c r="B7146" s="39" t="n">
        <v>354.34</v>
      </c>
      <c r="C7146" s="39" t="n">
        <v>353.9299927</v>
      </c>
      <c r="D7146" s="39" t="n">
        <f aca="false">B7146-C7146</f>
        <v>0.410007299999961</v>
      </c>
      <c r="E7146" s="40" t="n">
        <f aca="false">IFERROR(ABS(D7146)/C7146*100,0)</f>
        <v>0.115844180616672</v>
      </c>
      <c r="F7146" s="39" t="n">
        <v>357.35</v>
      </c>
      <c r="G7146" s="39" t="n">
        <v>357.3500061</v>
      </c>
      <c r="H7146" s="39" t="n">
        <f aca="false">F7146-G7146</f>
        <v>-6.09999995049293E-006</v>
      </c>
      <c r="I7146" s="40" t="n">
        <f aca="false">IFERROR(ABS(H7146)/G7146*100,0)</f>
        <v>1.70700989124537E-006</v>
      </c>
      <c r="J7146" s="39" t="n">
        <v>350.36</v>
      </c>
      <c r="K7146" s="39" t="n">
        <v>350.3599854</v>
      </c>
      <c r="L7146" s="39" t="n">
        <f aca="false">J7146-K7146</f>
        <v>1.45999999858759E-005</v>
      </c>
      <c r="M7146" s="40" t="n">
        <f aca="false">IFERROR(ABS(L7146)/K7146*100,0)</f>
        <v>4.16714253746967E-006</v>
      </c>
      <c r="N7146" s="39" t="n">
        <v>354.56</v>
      </c>
      <c r="O7146" s="39" t="n">
        <v>354.5599976</v>
      </c>
      <c r="P7146" s="39" t="n">
        <f aca="false">N7146-O7146</f>
        <v>2.40000002804663E-006</v>
      </c>
      <c r="Q7146" s="40" t="n">
        <f aca="false">IFERROR(ABS(P7146)/O7146*100,0)</f>
        <v>6.76895319351343E-007</v>
      </c>
      <c r="R7146" s="41" t="n">
        <v>10683280</v>
      </c>
      <c r="S7146" s="41" t="n">
        <v>10683300</v>
      </c>
      <c r="T7146" s="41" t="n">
        <f aca="false">R7146-S7146</f>
        <v>-20</v>
      </c>
      <c r="U7146" s="40" t="n">
        <f aca="false">IFERROR(ABS(T7146)/S7146*100,0)</f>
        <v>0.000187208072412082</v>
      </c>
    </row>
    <row r="7147" customFormat="false" ht="15" hidden="false" customHeight="false" outlineLevel="0" collapsed="false">
      <c r="A7147" s="38" t="n">
        <v>46093</v>
      </c>
      <c r="B7147" s="39" t="n">
        <v>345.9</v>
      </c>
      <c r="C7147" s="39" t="n">
        <v>345.9299927</v>
      </c>
      <c r="D7147" s="39" t="n">
        <f aca="false">B7147-C7147</f>
        <v>-0.0299927000000366</v>
      </c>
      <c r="E7147" s="40" t="n">
        <f aca="false">IFERROR(ABS(D7147)/C7147*100,0)</f>
        <v>0.00867016466711723</v>
      </c>
      <c r="F7147" s="39" t="n">
        <v>346.89</v>
      </c>
      <c r="G7147" s="39" t="n">
        <v>346.8900146</v>
      </c>
      <c r="H7147" s="39" t="n">
        <f aca="false">F7147-G7147</f>
        <v>-1.45999999858759E-005</v>
      </c>
      <c r="I7147" s="40" t="n">
        <f aca="false">IFERROR(ABS(H7147)/G7147*100,0)</f>
        <v>4.20882682446516E-006</v>
      </c>
      <c r="J7147" s="39" t="n">
        <v>336.38</v>
      </c>
      <c r="K7147" s="39" t="n">
        <v>336.3800049</v>
      </c>
      <c r="L7147" s="39" t="n">
        <f aca="false">J7147-K7147</f>
        <v>-4.90000002173474E-006</v>
      </c>
      <c r="M7147" s="40" t="n">
        <f aca="false">IFERROR(ABS(L7147)/K7147*100,0)</f>
        <v>1.45668587619868E-006</v>
      </c>
      <c r="N7147" s="39" t="n">
        <v>336.71</v>
      </c>
      <c r="O7147" s="39" t="n">
        <v>336.7099915</v>
      </c>
      <c r="P7147" s="39" t="n">
        <f aca="false">N7147-O7147</f>
        <v>8.49999997853956E-006</v>
      </c>
      <c r="Q7147" s="40" t="n">
        <f aca="false">IFERROR(ABS(P7147)/O7147*100,0)</f>
        <v>2.52442760628313E-006</v>
      </c>
      <c r="R7147" s="41" t="n">
        <v>17549421</v>
      </c>
      <c r="S7147" s="41" t="n">
        <v>17549400</v>
      </c>
      <c r="T7147" s="41" t="n">
        <f aca="false">R7147-S7147</f>
        <v>21</v>
      </c>
      <c r="U7147" s="40" t="n">
        <f aca="false">IFERROR(ABS(T7147)/S7147*100,0)</f>
        <v>0.000119662210673869</v>
      </c>
    </row>
    <row r="7148" customFormat="false" ht="15" hidden="false" customHeight="false" outlineLevel="0" collapsed="false">
      <c r="A7148" s="38" t="n">
        <v>46094</v>
      </c>
      <c r="B7148" s="39" t="n">
        <v>343.46</v>
      </c>
      <c r="C7148" s="39" t="n">
        <v>343.9200134</v>
      </c>
      <c r="D7148" s="39" t="n">
        <f aca="false">B7148-C7148</f>
        <v>-0.460013400000037</v>
      </c>
      <c r="E7148" s="40" t="n">
        <f aca="false">IFERROR(ABS(D7148)/C7148*100,0)</f>
        <v>0.133755926400542</v>
      </c>
      <c r="F7148" s="39" t="n">
        <v>344.52</v>
      </c>
      <c r="G7148" s="39" t="n">
        <v>344.519989</v>
      </c>
      <c r="H7148" s="39" t="n">
        <f aca="false">F7148-G7148</f>
        <v>1.09999999722277E-005</v>
      </c>
      <c r="I7148" s="40" t="n">
        <f aca="false">IFERROR(ABS(H7148)/G7148*100,0)</f>
        <v>3.19284811431585E-006</v>
      </c>
      <c r="J7148" s="39" t="n">
        <v>336.22</v>
      </c>
      <c r="K7148" s="39" t="n">
        <v>336.2200012</v>
      </c>
      <c r="L7148" s="39" t="n">
        <f aca="false">J7148-K7148</f>
        <v>-1.19999998560161E-006</v>
      </c>
      <c r="M7148" s="40" t="n">
        <f aca="false">IFERROR(ABS(L7148)/K7148*100,0)</f>
        <v>3.56909161060823E-007</v>
      </c>
      <c r="N7148" s="39" t="n">
        <v>338.31</v>
      </c>
      <c r="O7148" s="39" t="n">
        <v>338.3099976</v>
      </c>
      <c r="P7148" s="39" t="n">
        <f aca="false">N7148-O7148</f>
        <v>2.40000002804663E-006</v>
      </c>
      <c r="Q7148" s="40" t="n">
        <f aca="false">IFERROR(ABS(P7148)/O7148*100,0)</f>
        <v>7.09408543960403E-007</v>
      </c>
      <c r="R7148" s="41" t="n">
        <v>17299922</v>
      </c>
      <c r="S7148" s="41" t="n">
        <v>17299900</v>
      </c>
      <c r="T7148" s="41" t="n">
        <f aca="false">R7148-S7148</f>
        <v>22</v>
      </c>
      <c r="U7148" s="40" t="n">
        <f aca="false">IFERROR(ABS(T7148)/S7148*100,0)</f>
        <v>0.000127168365135059</v>
      </c>
    </row>
    <row r="7149" customFormat="false" ht="15" hidden="false" customHeight="false" outlineLevel="0" collapsed="false">
      <c r="A7149" s="38" t="n">
        <v>46097</v>
      </c>
      <c r="B7149" s="39" t="n">
        <v>341.25</v>
      </c>
      <c r="C7149" s="39" t="n">
        <v>341.25</v>
      </c>
      <c r="D7149" s="39" t="n">
        <f aca="false">B7149-C7149</f>
        <v>0</v>
      </c>
      <c r="E7149" s="40" t="n">
        <f aca="false">IFERROR(ABS(D7149)/C7149*100,0)</f>
        <v>0</v>
      </c>
      <c r="F7149" s="39" t="n">
        <v>344.63</v>
      </c>
      <c r="G7149" s="39" t="n">
        <v>344.6300049</v>
      </c>
      <c r="H7149" s="39" t="n">
        <f aca="false">F7149-G7149</f>
        <v>-4.90000002173474E-006</v>
      </c>
      <c r="I7149" s="40" t="n">
        <f aca="false">IFERROR(ABS(H7149)/G7149*100,0)</f>
        <v>1.42181468591412E-006</v>
      </c>
      <c r="J7149" s="39" t="n">
        <v>339.82</v>
      </c>
      <c r="K7149" s="39" t="n">
        <v>339.8200073</v>
      </c>
      <c r="L7149" s="39" t="n">
        <f aca="false">J7149-K7149</f>
        <v>-7.29999999293796E-006</v>
      </c>
      <c r="M7149" s="40" t="n">
        <f aca="false">IFERROR(ABS(L7149)/K7149*100,0)</f>
        <v>2.14819605559403E-006</v>
      </c>
      <c r="N7149" s="39" t="n">
        <v>340.23</v>
      </c>
      <c r="O7149" s="39" t="n">
        <v>340.230011</v>
      </c>
      <c r="P7149" s="39" t="n">
        <f aca="false">N7149-O7149</f>
        <v>-1.09999999722277E-005</v>
      </c>
      <c r="Q7149" s="40" t="n">
        <f aca="false">IFERROR(ABS(P7149)/O7149*100,0)</f>
        <v>3.23310690314961E-006</v>
      </c>
      <c r="R7149" s="41" t="n">
        <v>11123540</v>
      </c>
      <c r="S7149" s="41" t="n">
        <v>11123500</v>
      </c>
      <c r="T7149" s="41" t="n">
        <f aca="false">R7149-S7149</f>
        <v>40</v>
      </c>
      <c r="U7149" s="40" t="n">
        <f aca="false">IFERROR(ABS(T7149)/S7149*100,0)</f>
        <v>0.000359599047062525</v>
      </c>
    </row>
    <row r="7150" customFormat="false" ht="15" hidden="false" customHeight="false" outlineLevel="0" collapsed="false">
      <c r="A7150" s="38" t="n">
        <v>46098</v>
      </c>
      <c r="B7150" s="39" t="n">
        <v>340.6</v>
      </c>
      <c r="C7150" s="39" t="n">
        <v>340.6000061</v>
      </c>
      <c r="D7150" s="39" t="n">
        <f aca="false">B7150-C7150</f>
        <v>-6.09999995049293E-006</v>
      </c>
      <c r="E7150" s="40" t="n">
        <f aca="false">IFERROR(ABS(D7150)/C7150*100,0)</f>
        <v>1.79095708785806E-006</v>
      </c>
      <c r="F7150" s="39" t="n">
        <v>346.76</v>
      </c>
      <c r="G7150" s="39" t="n">
        <v>346.7600098</v>
      </c>
      <c r="H7150" s="39" t="n">
        <f aca="false">F7150-G7150</f>
        <v>-9.79999998662606E-006</v>
      </c>
      <c r="I7150" s="40" t="n">
        <f aca="false">IFERROR(ABS(H7150)/G7150*100,0)</f>
        <v>2.82616210337472E-006</v>
      </c>
      <c r="J7150" s="39" t="n">
        <v>338.4</v>
      </c>
      <c r="K7150" s="39" t="n">
        <v>338.3999939</v>
      </c>
      <c r="L7150" s="39" t="n">
        <f aca="false">J7150-K7150</f>
        <v>6.09999995049293E-006</v>
      </c>
      <c r="M7150" s="40" t="n">
        <f aca="false">IFERROR(ABS(L7150)/K7150*100,0)</f>
        <v>1.80260049067717E-006</v>
      </c>
      <c r="N7150" s="39" t="n">
        <v>345.98</v>
      </c>
      <c r="O7150" s="39" t="n">
        <v>345.980011</v>
      </c>
      <c r="P7150" s="39" t="n">
        <f aca="false">N7150-O7150</f>
        <v>-1.09999999722277E-005</v>
      </c>
      <c r="Q7150" s="40" t="n">
        <f aca="false">IFERROR(ABS(P7150)/O7150*100,0)</f>
        <v>3.1793744212083E-006</v>
      </c>
      <c r="R7150" s="41" t="n">
        <v>11434604</v>
      </c>
      <c r="S7150" s="41" t="n">
        <v>11434600</v>
      </c>
      <c r="T7150" s="41" t="n">
        <f aca="false">R7150-S7150</f>
        <v>4</v>
      </c>
      <c r="U7150" s="40" t="n">
        <f aca="false">IFERROR(ABS(T7150)/S7150*100,0)</f>
        <v>3.49815472338342E-005</v>
      </c>
    </row>
    <row r="7151" customFormat="false" ht="15" hidden="false" customHeight="false" outlineLevel="0" collapsed="false">
      <c r="A7151" s="38" t="n">
        <v>46099</v>
      </c>
      <c r="B7151" s="39" t="n">
        <v>345.78</v>
      </c>
      <c r="C7151" s="39" t="n">
        <v>345.7799988</v>
      </c>
      <c r="D7151" s="39" t="n">
        <f aca="false">B7151-C7151</f>
        <v>1.19999998560161E-006</v>
      </c>
      <c r="E7151" s="40" t="n">
        <f aca="false">IFERROR(ABS(D7151)/C7151*100,0)</f>
        <v>3.47041468496184E-007</v>
      </c>
      <c r="F7151" s="39" t="n">
        <v>347.95</v>
      </c>
      <c r="G7151" s="39" t="n">
        <v>347.9500122</v>
      </c>
      <c r="H7151" s="39" t="n">
        <f aca="false">F7151-G7151</f>
        <v>-1.22000000146727E-005</v>
      </c>
      <c r="I7151" s="40" t="n">
        <f aca="false">IFERROR(ABS(H7151)/G7151*100,0)</f>
        <v>3.50625077939649E-006</v>
      </c>
      <c r="J7151" s="39" t="n">
        <v>339.34</v>
      </c>
      <c r="K7151" s="39" t="n">
        <v>339.3399963</v>
      </c>
      <c r="L7151" s="39" t="n">
        <f aca="false">J7151-K7151</f>
        <v>3.69999997928971E-006</v>
      </c>
      <c r="M7151" s="40" t="n">
        <f aca="false">IFERROR(ABS(L7151)/K7151*100,0)</f>
        <v>1.09035186527752E-006</v>
      </c>
      <c r="N7151" s="39" t="n">
        <v>339.57</v>
      </c>
      <c r="O7151" s="39" t="n">
        <v>339.5700073</v>
      </c>
      <c r="P7151" s="39" t="n">
        <f aca="false">N7151-O7151</f>
        <v>-7.29999999293796E-006</v>
      </c>
      <c r="Q7151" s="40" t="n">
        <f aca="false">IFERROR(ABS(P7151)/O7151*100,0)</f>
        <v>2.1497776116866E-006</v>
      </c>
      <c r="R7151" s="41" t="n">
        <v>12632625</v>
      </c>
      <c r="S7151" s="41" t="n">
        <v>12632600</v>
      </c>
      <c r="T7151" s="41" t="n">
        <f aca="false">R7151-S7151</f>
        <v>25</v>
      </c>
      <c r="U7151" s="40" t="n">
        <f aca="false">IFERROR(ABS(T7151)/S7151*100,0)</f>
        <v>0.000197900669695866</v>
      </c>
    </row>
    <row r="7152" customFormat="false" ht="15" hidden="false" customHeight="false" outlineLevel="0" collapsed="false">
      <c r="A7152" s="38" t="n">
        <v>46100</v>
      </c>
      <c r="B7152" s="39" t="n">
        <v>329.22</v>
      </c>
      <c r="C7152" s="39" t="n">
        <v>329.2200012</v>
      </c>
      <c r="D7152" s="39" t="n">
        <f aca="false">B7152-C7152</f>
        <v>-1.19999998560161E-006</v>
      </c>
      <c r="E7152" s="40" t="n">
        <f aca="false">IFERROR(ABS(D7152)/C7152*100,0)</f>
        <v>3.64497898434977E-007</v>
      </c>
      <c r="F7152" s="39" t="n">
        <v>339.9</v>
      </c>
      <c r="G7152" s="39" t="n">
        <v>339.8999939</v>
      </c>
      <c r="H7152" s="39" t="n">
        <f aca="false">F7152-G7152</f>
        <v>6.09999995049293E-006</v>
      </c>
      <c r="I7152" s="40" t="n">
        <f aca="false">IFERROR(ABS(H7152)/G7152*100,0)</f>
        <v>1.79464550160821E-006</v>
      </c>
      <c r="J7152" s="39" t="n">
        <v>325.19</v>
      </c>
      <c r="K7152" s="39" t="n">
        <v>325.1900024</v>
      </c>
      <c r="L7152" s="39" t="n">
        <f aca="false">J7152-K7152</f>
        <v>-2.40000002804663E-006</v>
      </c>
      <c r="M7152" s="40" t="n">
        <f aca="false">IFERROR(ABS(L7152)/K7152*100,0)</f>
        <v>7.38030077903353E-007</v>
      </c>
      <c r="N7152" s="39" t="n">
        <v>338.79</v>
      </c>
      <c r="O7152" s="39" t="n">
        <v>338.7900085</v>
      </c>
      <c r="P7152" s="39" t="n">
        <f aca="false">N7152-O7152</f>
        <v>-8.49999997853956E-006</v>
      </c>
      <c r="Q7152" s="40" t="n">
        <f aca="false">IFERROR(ABS(P7152)/O7152*100,0)</f>
        <v>2.50892876568984E-006</v>
      </c>
      <c r="R7152" s="41" t="n">
        <v>15411567</v>
      </c>
      <c r="S7152" s="41" t="n">
        <v>15411600</v>
      </c>
      <c r="T7152" s="41" t="n">
        <f aca="false">R7152-S7152</f>
        <v>-33</v>
      </c>
      <c r="U7152" s="40" t="n">
        <f aca="false">IFERROR(ABS(T7152)/S7152*100,0)</f>
        <v>0.000214124425757222</v>
      </c>
    </row>
    <row r="7153" customFormat="false" ht="15" hidden="false" customHeight="false" outlineLevel="0" collapsed="false">
      <c r="A7153" s="38" t="n">
        <v>46101</v>
      </c>
      <c r="B7153" s="39" t="n">
        <v>336.68</v>
      </c>
      <c r="C7153" s="39" t="n">
        <v>336.6799927</v>
      </c>
      <c r="D7153" s="39" t="n">
        <f aca="false">B7153-C7153</f>
        <v>7.29999999293796E-006</v>
      </c>
      <c r="E7153" s="40" t="n">
        <f aca="false">IFERROR(ABS(D7153)/C7153*100,0)</f>
        <v>2.16823100606476E-006</v>
      </c>
      <c r="F7153" s="39" t="n">
        <v>337.6</v>
      </c>
      <c r="G7153" s="39" t="n">
        <v>337.6000061</v>
      </c>
      <c r="H7153" s="39" t="n">
        <f aca="false">F7153-G7153</f>
        <v>-6.09999995049293E-006</v>
      </c>
      <c r="I7153" s="40" t="n">
        <f aca="false">IFERROR(ABS(H7153)/G7153*100,0)</f>
        <v>1.80687199060241E-006</v>
      </c>
      <c r="J7153" s="39" t="n">
        <v>325.9</v>
      </c>
      <c r="K7153" s="39" t="n">
        <v>325.8999939</v>
      </c>
      <c r="L7153" s="39" t="n">
        <f aca="false">J7153-K7153</f>
        <v>6.09999995049293E-006</v>
      </c>
      <c r="M7153" s="40" t="n">
        <f aca="false">IFERROR(ABS(L7153)/K7153*100,0)</f>
        <v>1.87173981732711E-006</v>
      </c>
      <c r="N7153" s="39" t="n">
        <v>329.24</v>
      </c>
      <c r="O7153" s="39" t="n">
        <v>329.2399902</v>
      </c>
      <c r="P7153" s="39" t="n">
        <f aca="false">N7153-O7153</f>
        <v>9.79999998662606E-006</v>
      </c>
      <c r="Q7153" s="40" t="n">
        <f aca="false">IFERROR(ABS(P7153)/O7153*100,0)</f>
        <v>2.97655214382462E-006</v>
      </c>
      <c r="R7153" s="41" t="n">
        <v>17424155</v>
      </c>
      <c r="S7153" s="41" t="n">
        <v>17424200</v>
      </c>
      <c r="T7153" s="41" t="n">
        <f aca="false">R7153-S7153</f>
        <v>-45</v>
      </c>
      <c r="U7153" s="40" t="n">
        <f aca="false">IFERROR(ABS(T7153)/S7153*100,0)</f>
        <v>0.000258261498375822</v>
      </c>
    </row>
    <row r="7154" customFormat="false" ht="15" hidden="false" customHeight="false" outlineLevel="0" collapsed="false">
      <c r="A7154" s="38" t="n">
        <v>46104</v>
      </c>
      <c r="B7154" s="39" t="n">
        <v>331.1</v>
      </c>
      <c r="C7154" s="39" t="n">
        <v>331.1000061</v>
      </c>
      <c r="D7154" s="39" t="n">
        <f aca="false">B7154-C7154</f>
        <v>-6.09999995049293E-006</v>
      </c>
      <c r="E7154" s="40" t="n">
        <f aca="false">IFERROR(ABS(D7154)/C7154*100,0)</f>
        <v>1.84234365391422E-006</v>
      </c>
      <c r="F7154" s="39" t="n">
        <v>343.41</v>
      </c>
      <c r="G7154" s="39" t="n">
        <v>343.4100037</v>
      </c>
      <c r="H7154" s="39" t="n">
        <f aca="false">F7154-G7154</f>
        <v>-3.69999997928971E-006</v>
      </c>
      <c r="I7154" s="40" t="n">
        <f aca="false">IFERROR(ABS(H7154)/G7154*100,0)</f>
        <v>1.07742929426191E-006</v>
      </c>
      <c r="J7154" s="39" t="n">
        <v>331.1</v>
      </c>
      <c r="K7154" s="39" t="n">
        <v>331.1000061</v>
      </c>
      <c r="L7154" s="39" t="n">
        <f aca="false">J7154-K7154</f>
        <v>-6.09999995049293E-006</v>
      </c>
      <c r="M7154" s="40" t="n">
        <f aca="false">IFERROR(ABS(L7154)/K7154*100,0)</f>
        <v>1.84234365391422E-006</v>
      </c>
      <c r="N7154" s="39" t="n">
        <v>338.45</v>
      </c>
      <c r="O7154" s="39" t="n">
        <v>338.4500122</v>
      </c>
      <c r="P7154" s="39" t="n">
        <f aca="false">N7154-O7154</f>
        <v>-1.22000000146727E-005</v>
      </c>
      <c r="Q7154" s="40" t="n">
        <f aca="false">IFERROR(ABS(P7154)/O7154*100,0)</f>
        <v>3.6046682153651E-006</v>
      </c>
      <c r="R7154" s="41" t="n">
        <v>15857233</v>
      </c>
      <c r="S7154" s="41" t="n">
        <v>15857200</v>
      </c>
      <c r="T7154" s="41" t="n">
        <f aca="false">R7154-S7154</f>
        <v>33</v>
      </c>
      <c r="U7154" s="40" t="n">
        <f aca="false">IFERROR(ABS(T7154)/S7154*100,0)</f>
        <v>0.000208107358171682</v>
      </c>
    </row>
    <row r="7155" customFormat="false" ht="15" hidden="false" customHeight="false" outlineLevel="0" collapsed="false">
      <c r="A7155" s="38" t="n">
        <v>46105</v>
      </c>
      <c r="B7155" s="39" t="n">
        <v>335.62</v>
      </c>
      <c r="C7155" s="39" t="n">
        <v>335.5700073</v>
      </c>
      <c r="D7155" s="39" t="n">
        <f aca="false">B7155-C7155</f>
        <v>0.0499927000000184</v>
      </c>
      <c r="E7155" s="40" t="n">
        <f aca="false">IFERROR(ABS(D7155)/C7155*100,0)</f>
        <v>0.014897845132901</v>
      </c>
      <c r="F7155" s="39" t="n">
        <v>344.88</v>
      </c>
      <c r="G7155" s="39" t="n">
        <v>344.8800049</v>
      </c>
      <c r="H7155" s="39" t="n">
        <f aca="false">F7155-G7155</f>
        <v>-4.90000002173474E-006</v>
      </c>
      <c r="I7155" s="40" t="n">
        <f aca="false">IFERROR(ABS(H7155)/G7155*100,0)</f>
        <v>1.42078402694164E-006</v>
      </c>
      <c r="J7155" s="39" t="n">
        <v>334.02</v>
      </c>
      <c r="K7155" s="39" t="n">
        <v>334.019989</v>
      </c>
      <c r="L7155" s="39" t="n">
        <f aca="false">J7155-K7155</f>
        <v>1.09999999722277E-005</v>
      </c>
      <c r="M7155" s="40" t="n">
        <f aca="false">IFERROR(ABS(L7155)/K7155*100,0)</f>
        <v>3.29321607522946E-006</v>
      </c>
      <c r="N7155" s="39" t="n">
        <v>343.25</v>
      </c>
      <c r="O7155" s="39" t="n">
        <v>343.25</v>
      </c>
      <c r="P7155" s="39" t="n">
        <f aca="false">N7155-O7155</f>
        <v>0</v>
      </c>
      <c r="Q7155" s="40" t="n">
        <f aca="false">IFERROR(ABS(P7155)/O7155*100,0)</f>
        <v>0</v>
      </c>
      <c r="R7155" s="41" t="n">
        <v>9725008</v>
      </c>
      <c r="S7155" s="41" t="n">
        <v>9725000</v>
      </c>
      <c r="T7155" s="41" t="n">
        <f aca="false">R7155-S7155</f>
        <v>8</v>
      </c>
      <c r="U7155" s="40" t="n">
        <f aca="false">IFERROR(ABS(T7155)/S7155*100,0)</f>
        <v>8.22622107969152E-005</v>
      </c>
    </row>
    <row r="7156" customFormat="false" ht="15" hidden="false" customHeight="false" outlineLevel="0" collapsed="false">
      <c r="A7156" s="38" t="n">
        <v>46106</v>
      </c>
      <c r="B7156" s="39" t="n">
        <v>345.23</v>
      </c>
      <c r="C7156" s="39" t="n">
        <v>346</v>
      </c>
      <c r="D7156" s="39" t="n">
        <f aca="false">B7156-C7156</f>
        <v>-0.769999999999982</v>
      </c>
      <c r="E7156" s="40" t="n">
        <f aca="false">IFERROR(ABS(D7156)/C7156*100,0)</f>
        <v>0.222543352601151</v>
      </c>
      <c r="F7156" s="39" t="n">
        <v>350.45</v>
      </c>
      <c r="G7156" s="39" t="n">
        <v>350.4500122</v>
      </c>
      <c r="H7156" s="39" t="n">
        <f aca="false">F7156-G7156</f>
        <v>-1.22000000146727E-005</v>
      </c>
      <c r="I7156" s="40" t="n">
        <f aca="false">IFERROR(ABS(H7156)/G7156*100,0)</f>
        <v>3.48123829075806E-006</v>
      </c>
      <c r="J7156" s="39" t="n">
        <v>343.5</v>
      </c>
      <c r="K7156" s="39" t="n">
        <v>343.5</v>
      </c>
      <c r="L7156" s="39" t="n">
        <f aca="false">J7156-K7156</f>
        <v>0</v>
      </c>
      <c r="M7156" s="40" t="n">
        <f aca="false">IFERROR(ABS(L7156)/K7156*100,0)</f>
        <v>0</v>
      </c>
      <c r="N7156" s="39" t="n">
        <v>347.75</v>
      </c>
      <c r="O7156" s="39" t="n">
        <v>347.75</v>
      </c>
      <c r="P7156" s="39" t="n">
        <f aca="false">N7156-O7156</f>
        <v>0</v>
      </c>
      <c r="Q7156" s="40" t="n">
        <f aca="false">IFERROR(ABS(P7156)/O7156*100,0)</f>
        <v>0</v>
      </c>
      <c r="R7156" s="41" t="n">
        <v>12166926</v>
      </c>
      <c r="S7156" s="41" t="n">
        <v>12166900</v>
      </c>
      <c r="T7156" s="41" t="n">
        <f aca="false">R7156-S7156</f>
        <v>26</v>
      </c>
      <c r="U7156" s="40" t="n">
        <f aca="false">IFERROR(ABS(T7156)/S7156*100,0)</f>
        <v>0.00021369453188569</v>
      </c>
    </row>
    <row r="7157" customFormat="false" ht="15" hidden="false" customHeight="false" outlineLevel="0" collapsed="false">
      <c r="A7157" s="38" t="n">
        <v>46107</v>
      </c>
      <c r="B7157" s="39" t="n">
        <v>339.82</v>
      </c>
      <c r="C7157" s="39" t="n">
        <v>339.8200073</v>
      </c>
      <c r="D7157" s="39" t="n">
        <f aca="false">B7157-C7157</f>
        <v>-7.29999999293796E-006</v>
      </c>
      <c r="E7157" s="40" t="n">
        <f aca="false">IFERROR(ABS(D7157)/C7157*100,0)</f>
        <v>2.14819605559403E-006</v>
      </c>
      <c r="F7157" s="39" t="n">
        <v>340.91</v>
      </c>
      <c r="G7157" s="39" t="n">
        <v>340.9100037</v>
      </c>
      <c r="H7157" s="39" t="n">
        <f aca="false">F7157-G7157</f>
        <v>-3.69999997928971E-006</v>
      </c>
      <c r="I7157" s="40" t="n">
        <f aca="false">IFERROR(ABS(H7157)/G7157*100,0)</f>
        <v>1.08533042126441E-006</v>
      </c>
      <c r="J7157" s="39" t="n">
        <v>325.37</v>
      </c>
      <c r="K7157" s="39" t="n">
        <v>325.3699951</v>
      </c>
      <c r="L7157" s="39" t="n">
        <f aca="false">J7157-K7157</f>
        <v>4.90000002173474E-006</v>
      </c>
      <c r="M7157" s="40" t="n">
        <f aca="false">IFERROR(ABS(L7157)/K7157*100,0)</f>
        <v>1.50597783923769E-006</v>
      </c>
      <c r="N7157" s="39" t="n">
        <v>326.11</v>
      </c>
      <c r="O7157" s="39" t="n">
        <v>326.1099854</v>
      </c>
      <c r="P7157" s="39" t="n">
        <f aca="false">N7157-O7157</f>
        <v>1.45999999858759E-005</v>
      </c>
      <c r="Q7157" s="40" t="n">
        <f aca="false">IFERROR(ABS(P7157)/O7157*100,0)</f>
        <v>4.47701715357407E-006</v>
      </c>
      <c r="R7157" s="41" t="n">
        <v>14560166</v>
      </c>
      <c r="S7157" s="41" t="n">
        <v>14560200</v>
      </c>
      <c r="T7157" s="41" t="n">
        <f aca="false">R7157-S7157</f>
        <v>-34</v>
      </c>
      <c r="U7157" s="40" t="n">
        <f aca="false">IFERROR(ABS(T7157)/S7157*100,0)</f>
        <v>0.00023351327591654</v>
      </c>
    </row>
    <row r="7158" customFormat="false" ht="15" hidden="false" customHeight="false" outlineLevel="0" collapsed="false">
      <c r="A7158" s="38" t="n">
        <v>46108</v>
      </c>
      <c r="B7158" s="39" t="n">
        <v>324.83</v>
      </c>
      <c r="C7158" s="39" t="n">
        <v>324.8299866</v>
      </c>
      <c r="D7158" s="39" t="n">
        <f aca="false">B7158-C7158</f>
        <v>1.34000000002743E-005</v>
      </c>
      <c r="E7158" s="40" t="n">
        <f aca="false">IFERROR(ABS(D7158)/C7158*100,0)</f>
        <v>4.1252349084308E-006</v>
      </c>
      <c r="F7158" s="39" t="n">
        <v>329.56</v>
      </c>
      <c r="G7158" s="39" t="n">
        <v>329.5599976</v>
      </c>
      <c r="H7158" s="39" t="n">
        <f aca="false">F7158-G7158</f>
        <v>2.40000002804663E-006</v>
      </c>
      <c r="I7158" s="40" t="n">
        <f aca="false">IFERROR(ABS(H7158)/G7158*100,0)</f>
        <v>7.28243732711641E-007</v>
      </c>
      <c r="J7158" s="39" t="n">
        <v>322.31</v>
      </c>
      <c r="K7158" s="39" t="n">
        <v>322.3099976</v>
      </c>
      <c r="L7158" s="39" t="n">
        <f aca="false">J7158-K7158</f>
        <v>2.40000002804663E-006</v>
      </c>
      <c r="M7158" s="40" t="n">
        <f aca="false">IFERROR(ABS(L7158)/K7158*100,0)</f>
        <v>7.44624754403409E-007</v>
      </c>
      <c r="N7158" s="39" t="n">
        <v>326.74</v>
      </c>
      <c r="O7158" s="39" t="n">
        <v>326.7399902</v>
      </c>
      <c r="P7158" s="39" t="n">
        <f aca="false">N7158-O7158</f>
        <v>9.79999998662606E-006</v>
      </c>
      <c r="Q7158" s="40" t="n">
        <f aca="false">IFERROR(ABS(P7158)/O7158*100,0)</f>
        <v>2.99932676763178E-006</v>
      </c>
      <c r="R7158" s="41" t="n">
        <v>14484512</v>
      </c>
      <c r="S7158" s="41" t="n">
        <v>14484500</v>
      </c>
      <c r="T7158" s="41" t="n">
        <f aca="false">R7158-S7158</f>
        <v>12</v>
      </c>
      <c r="U7158" s="40" t="n">
        <f aca="false">IFERROR(ABS(T7158)/S7158*100,0)</f>
        <v>8.28471814698471E-005</v>
      </c>
    </row>
    <row r="7159" customFormat="false" ht="15" hidden="false" customHeight="false" outlineLevel="0" collapsed="false">
      <c r="A7159" s="38" t="n">
        <v>46111</v>
      </c>
      <c r="B7159" s="39" t="n">
        <v>327.2</v>
      </c>
      <c r="C7159" s="39" t="n">
        <v>327.2000122</v>
      </c>
      <c r="D7159" s="39" t="n">
        <f aca="false">B7159-C7159</f>
        <v>-1.22000000146727E-005</v>
      </c>
      <c r="E7159" s="40" t="n">
        <f aca="false">IFERROR(ABS(D7159)/C7159*100,0)</f>
        <v>3.72860622242749E-006</v>
      </c>
      <c r="F7159" s="39" t="n">
        <v>329.6</v>
      </c>
      <c r="G7159" s="39" t="n">
        <v>329.6000061</v>
      </c>
      <c r="H7159" s="39" t="n">
        <f aca="false">F7159-G7159</f>
        <v>-6.09999995049293E-006</v>
      </c>
      <c r="I7159" s="40" t="n">
        <f aca="false">IFERROR(ABS(H7159)/G7159*100,0)</f>
        <v>1.85072810606751E-006</v>
      </c>
      <c r="J7159" s="39" t="n">
        <v>313.8</v>
      </c>
      <c r="K7159" s="39" t="n">
        <v>313.7999878</v>
      </c>
      <c r="L7159" s="39" t="n">
        <f aca="false">J7159-K7159</f>
        <v>1.22000000146727E-005</v>
      </c>
      <c r="M7159" s="40" t="n">
        <f aca="false">IFERROR(ABS(L7159)/K7159*100,0)</f>
        <v>3.8878267970005E-006</v>
      </c>
      <c r="N7159" s="39" t="n">
        <v>316.5</v>
      </c>
      <c r="O7159" s="39" t="n">
        <v>316.5</v>
      </c>
      <c r="P7159" s="39" t="n">
        <f aca="false">N7159-O7159</f>
        <v>0</v>
      </c>
      <c r="Q7159" s="40" t="n">
        <f aca="false">IFERROR(ABS(P7159)/O7159*100,0)</f>
        <v>0</v>
      </c>
      <c r="R7159" s="41" t="n">
        <v>15739953</v>
      </c>
      <c r="S7159" s="41" t="n">
        <v>15740000</v>
      </c>
      <c r="T7159" s="41" t="n">
        <f aca="false">R7159-S7159</f>
        <v>-47</v>
      </c>
      <c r="U7159" s="40" t="n">
        <f aca="false">IFERROR(ABS(T7159)/S7159*100,0)</f>
        <v>0.000298602287166455</v>
      </c>
    </row>
    <row r="7160" customFormat="false" ht="15" hidden="false" customHeight="false" outlineLevel="0" collapsed="false">
      <c r="A7160" s="38" t="n">
        <v>46112</v>
      </c>
      <c r="B7160" s="39" t="n">
        <v>322.31</v>
      </c>
      <c r="C7160" s="39" t="n">
        <v>322.3099976</v>
      </c>
      <c r="D7160" s="39" t="n">
        <f aca="false">B7160-C7160</f>
        <v>2.40000002804663E-006</v>
      </c>
      <c r="E7160" s="40" t="n">
        <f aca="false">IFERROR(ABS(D7160)/C7160*100,0)</f>
        <v>7.44624754403409E-007</v>
      </c>
      <c r="F7160" s="39" t="n">
        <v>338.41</v>
      </c>
      <c r="G7160" s="39" t="n">
        <v>338.4100037</v>
      </c>
      <c r="H7160" s="39" t="n">
        <f aca="false">F7160-G7160</f>
        <v>-3.69999997928971E-006</v>
      </c>
      <c r="I7160" s="40" t="n">
        <f aca="false">IFERROR(ABS(H7160)/G7160*100,0)</f>
        <v>1.09334828723614E-006</v>
      </c>
      <c r="J7160" s="39" t="n">
        <v>321.14</v>
      </c>
      <c r="K7160" s="39" t="n">
        <v>321.1400146</v>
      </c>
      <c r="L7160" s="39" t="n">
        <f aca="false">J7160-K7160</f>
        <v>-1.45999999858759E-005</v>
      </c>
      <c r="M7160" s="40" t="n">
        <f aca="false">IFERROR(ABS(L7160)/K7160*100,0)</f>
        <v>4.54630358165149E-006</v>
      </c>
      <c r="N7160" s="39" t="n">
        <v>337.95</v>
      </c>
      <c r="O7160" s="39" t="n">
        <v>337.9500122</v>
      </c>
      <c r="P7160" s="39" t="n">
        <f aca="false">N7160-O7160</f>
        <v>-1.22000000146727E-005</v>
      </c>
      <c r="Q7160" s="40" t="n">
        <f aca="false">IFERROR(ABS(P7160)/O7160*100,0)</f>
        <v>3.61000135352938E-006</v>
      </c>
      <c r="R7160" s="41" t="n">
        <v>18487993</v>
      </c>
      <c r="S7160" s="41" t="n">
        <v>18488000</v>
      </c>
      <c r="T7160" s="41" t="n">
        <f aca="false">R7160-S7160</f>
        <v>-7</v>
      </c>
      <c r="U7160" s="40" t="n">
        <f aca="false">IFERROR(ABS(T7160)/S7160*100,0)</f>
        <v>3.78623972306361E-005</v>
      </c>
    </row>
    <row r="7161" customFormat="false" ht="15" hidden="false" customHeight="false" outlineLevel="0" collapsed="false">
      <c r="A7161" s="38" t="n">
        <v>46113</v>
      </c>
      <c r="B7161" s="39" t="n">
        <v>343.9</v>
      </c>
      <c r="C7161" s="39" t="n">
        <v>343.8999939</v>
      </c>
      <c r="D7161" s="39" t="n">
        <f aca="false">B7161-C7161</f>
        <v>6.09999995049293E-006</v>
      </c>
      <c r="E7161" s="40" t="n">
        <f aca="false">IFERROR(ABS(D7161)/C7161*100,0)</f>
        <v>1.77377146225443E-006</v>
      </c>
      <c r="F7161" s="39" t="n">
        <v>348.68</v>
      </c>
      <c r="G7161" s="39" t="n">
        <v>348.6799927</v>
      </c>
      <c r="H7161" s="39" t="n">
        <f aca="false">F7161-G7161</f>
        <v>7.29999999293796E-006</v>
      </c>
      <c r="I7161" s="40" t="n">
        <f aca="false">IFERROR(ABS(H7161)/G7161*100,0)</f>
        <v>2.09361022879761E-006</v>
      </c>
      <c r="J7161" s="39" t="n">
        <v>339.75</v>
      </c>
      <c r="K7161" s="39" t="n">
        <v>339.75</v>
      </c>
      <c r="L7161" s="39" t="n">
        <f aca="false">J7161-K7161</f>
        <v>0</v>
      </c>
      <c r="M7161" s="40" t="n">
        <f aca="false">IFERROR(ABS(L7161)/K7161*100,0)</f>
        <v>0</v>
      </c>
      <c r="N7161" s="39" t="n">
        <v>341.49</v>
      </c>
      <c r="O7161" s="39" t="n">
        <v>341.4899902</v>
      </c>
      <c r="P7161" s="39" t="n">
        <f aca="false">N7161-O7161</f>
        <v>9.79999998662606E-006</v>
      </c>
      <c r="Q7161" s="40" t="n">
        <f aca="false">IFERROR(ABS(P7161)/O7161*100,0)</f>
        <v>2.86977664583565E-006</v>
      </c>
      <c r="R7161" s="41" t="n">
        <v>15011627</v>
      </c>
      <c r="S7161" s="41" t="n">
        <v>15011600</v>
      </c>
      <c r="T7161" s="41" t="n">
        <f aca="false">R7161-S7161</f>
        <v>27</v>
      </c>
      <c r="U7161" s="40" t="n">
        <f aca="false">IFERROR(ABS(T7161)/S7161*100,0)</f>
        <v>0.000179860907564817</v>
      </c>
    </row>
    <row r="7162" customFormat="false" ht="15" hidden="false" customHeight="false" outlineLevel="0" collapsed="false">
      <c r="A7162" s="38" t="n">
        <v>46114</v>
      </c>
      <c r="B7162" s="39" t="n">
        <v>327.16</v>
      </c>
      <c r="C7162" s="39" t="n">
        <v>326.8399963</v>
      </c>
      <c r="D7162" s="39" t="n">
        <f aca="false">B7162-C7162</f>
        <v>0.320003700000029</v>
      </c>
      <c r="E7162" s="40" t="n">
        <f aca="false">IFERROR(ABS(D7162)/C7162*100,0)</f>
        <v>0.0979083660575936</v>
      </c>
      <c r="F7162" s="39" t="n">
        <v>342.07</v>
      </c>
      <c r="G7162" s="39" t="n">
        <v>342.0700073</v>
      </c>
      <c r="H7162" s="39" t="n">
        <f aca="false">F7162-G7162</f>
        <v>-7.29999999293796E-006</v>
      </c>
      <c r="I7162" s="40" t="n">
        <f aca="false">IFERROR(ABS(H7162)/G7162*100,0)</f>
        <v>2.13406607920926E-006</v>
      </c>
      <c r="J7162" s="39" t="n">
        <v>326.8</v>
      </c>
      <c r="K7162" s="39" t="n">
        <v>326.7999878</v>
      </c>
      <c r="L7162" s="39" t="n">
        <f aca="false">J7162-K7162</f>
        <v>1.22000000146727E-005</v>
      </c>
      <c r="M7162" s="40" t="n">
        <f aca="false">IFERROR(ABS(L7162)/K7162*100,0)</f>
        <v>3.73317027849433E-006</v>
      </c>
      <c r="N7162" s="39" t="n">
        <v>339.04</v>
      </c>
      <c r="O7162" s="39" t="n">
        <v>339.0400085</v>
      </c>
      <c r="P7162" s="39" t="n">
        <f aca="false">N7162-O7162</f>
        <v>-8.49999997853956E-006</v>
      </c>
      <c r="Q7162" s="40" t="n">
        <f aca="false">IFERROR(ABS(P7162)/O7162*100,0)</f>
        <v>2.50707874157559E-006</v>
      </c>
      <c r="R7162" s="41" t="n">
        <v>8994645</v>
      </c>
      <c r="S7162" s="41" t="n">
        <v>8994600</v>
      </c>
      <c r="T7162" s="41" t="n">
        <f aca="false">R7162-S7162</f>
        <v>45</v>
      </c>
      <c r="U7162" s="40" t="n">
        <f aca="false">IFERROR(ABS(T7162)/S7162*100,0)</f>
        <v>0.000500300180108065</v>
      </c>
    </row>
    <row r="7163" customFormat="false" ht="15" hidden="false" customHeight="false" outlineLevel="0" collapsed="false">
      <c r="A7163" s="38" t="n">
        <v>46118</v>
      </c>
      <c r="B7163" s="39" t="n">
        <v>339.75</v>
      </c>
      <c r="C7163" s="39" t="n">
        <v>339.75</v>
      </c>
      <c r="D7163" s="39" t="n">
        <f aca="false">B7163-C7163</f>
        <v>0</v>
      </c>
      <c r="E7163" s="40" t="n">
        <f aca="false">IFERROR(ABS(D7163)/C7163*100,0)</f>
        <v>0</v>
      </c>
      <c r="F7163" s="39" t="n">
        <v>344.2</v>
      </c>
      <c r="G7163" s="39" t="n">
        <v>344.2000122</v>
      </c>
      <c r="H7163" s="39" t="n">
        <f aca="false">F7163-G7163</f>
        <v>-1.22000000146727E-005</v>
      </c>
      <c r="I7163" s="40" t="n">
        <f aca="false">IFERROR(ABS(H7163)/G7163*100,0)</f>
        <v>3.54445077927069E-006</v>
      </c>
      <c r="J7163" s="39" t="n">
        <v>338.62</v>
      </c>
      <c r="K7163" s="39" t="n">
        <v>338.6199951</v>
      </c>
      <c r="L7163" s="39" t="n">
        <f aca="false">J7163-K7163</f>
        <v>4.90000002173474E-006</v>
      </c>
      <c r="M7163" s="40" t="n">
        <f aca="false">IFERROR(ABS(L7163)/K7163*100,0)</f>
        <v>1.44704981768359E-006</v>
      </c>
      <c r="N7163" s="39" t="n">
        <v>341.76</v>
      </c>
      <c r="O7163" s="39" t="n">
        <v>341.7600098</v>
      </c>
      <c r="P7163" s="39" t="n">
        <f aca="false">N7163-O7163</f>
        <v>-9.79999998662606E-006</v>
      </c>
      <c r="Q7163" s="40" t="n">
        <f aca="false">IFERROR(ABS(P7163)/O7163*100,0)</f>
        <v>2.86750927715653E-006</v>
      </c>
      <c r="R7163" s="41" t="n">
        <v>5884800</v>
      </c>
      <c r="S7163" s="41" t="n">
        <v>5884800</v>
      </c>
      <c r="T7163" s="41" t="n">
        <f aca="false">R7163-S7163</f>
        <v>0</v>
      </c>
      <c r="U7163" s="40" t="n">
        <f aca="false">IFERROR(ABS(T7163)/S7163*100,0)</f>
        <v>0</v>
      </c>
    </row>
    <row r="7164" customFormat="false" ht="15" hidden="false" customHeight="false" outlineLevel="0" collapsed="false">
      <c r="A7164" s="38" t="n">
        <v>46119</v>
      </c>
      <c r="B7164" s="39" t="n">
        <v>339.44</v>
      </c>
      <c r="C7164" s="39" t="n">
        <v>339.4400024</v>
      </c>
      <c r="D7164" s="39" t="n">
        <f aca="false">B7164-C7164</f>
        <v>-2.40000002804663E-006</v>
      </c>
      <c r="E7164" s="40" t="n">
        <f aca="false">IFERROR(ABS(D7164)/C7164*100,0)</f>
        <v>7.07046904041217E-007</v>
      </c>
      <c r="F7164" s="39" t="n">
        <v>345.53</v>
      </c>
      <c r="G7164" s="39" t="n">
        <v>345.5299988</v>
      </c>
      <c r="H7164" s="39" t="n">
        <f aca="false">F7164-G7164</f>
        <v>1.19999998560161E-006</v>
      </c>
      <c r="I7164" s="40" t="n">
        <f aca="false">IFERROR(ABS(H7164)/G7164*100,0)</f>
        <v>3.47292562084079E-007</v>
      </c>
      <c r="J7164" s="39" t="n">
        <v>335.65</v>
      </c>
      <c r="K7164" s="39" t="n">
        <v>335.6499939</v>
      </c>
      <c r="L7164" s="39" t="n">
        <f aca="false">J7164-K7164</f>
        <v>6.09999995049293E-006</v>
      </c>
      <c r="M7164" s="40" t="n">
        <f aca="false">IFERROR(ABS(L7164)/K7164*100,0)</f>
        <v>1.81736930175852E-006</v>
      </c>
      <c r="N7164" s="39" t="n">
        <v>345.32</v>
      </c>
      <c r="O7164" s="39" t="n">
        <v>345.3200073</v>
      </c>
      <c r="P7164" s="39" t="n">
        <f aca="false">N7164-O7164</f>
        <v>-7.29999999293796E-006</v>
      </c>
      <c r="Q7164" s="40" t="n">
        <f aca="false">IFERROR(ABS(P7164)/O7164*100,0)</f>
        <v>2.11398118806247E-006</v>
      </c>
      <c r="R7164" s="41" t="n">
        <v>6823531</v>
      </c>
      <c r="S7164" s="41" t="n">
        <v>6823500</v>
      </c>
      <c r="T7164" s="41" t="n">
        <f aca="false">R7164-S7164</f>
        <v>31</v>
      </c>
      <c r="U7164" s="40" t="n">
        <f aca="false">IFERROR(ABS(T7164)/S7164*100,0)</f>
        <v>0.000454312303070272</v>
      </c>
    </row>
    <row r="7165" customFormat="false" ht="15" hidden="false" customHeight="false" outlineLevel="0" collapsed="false">
      <c r="A7165" s="38" t="n">
        <v>46120</v>
      </c>
      <c r="B7165" s="39" t="n">
        <v>370.29</v>
      </c>
      <c r="C7165" s="39" t="n">
        <v>370.2900085</v>
      </c>
      <c r="D7165" s="39" t="n">
        <f aca="false">B7165-C7165</f>
        <v>-8.49999997853956E-006</v>
      </c>
      <c r="E7165" s="40" t="n">
        <f aca="false">IFERROR(ABS(D7165)/C7165*100,0)</f>
        <v>2.29549806460402E-006</v>
      </c>
      <c r="F7165" s="39" t="n">
        <v>374.3</v>
      </c>
      <c r="G7165" s="39" t="n">
        <v>374.2999878</v>
      </c>
      <c r="H7165" s="39" t="n">
        <f aca="false">F7165-G7165</f>
        <v>1.22000000146727E-005</v>
      </c>
      <c r="I7165" s="40" t="n">
        <f aca="false">IFERROR(ABS(H7165)/G7165*100,0)</f>
        <v>3.25941768963977E-006</v>
      </c>
      <c r="J7165" s="39" t="n">
        <v>359.24</v>
      </c>
      <c r="K7165" s="39" t="n">
        <v>359.2399902</v>
      </c>
      <c r="L7165" s="39" t="n">
        <f aca="false">J7165-K7165</f>
        <v>9.79999998662606E-006</v>
      </c>
      <c r="M7165" s="40" t="n">
        <f aca="false">IFERROR(ABS(L7165)/K7165*100,0)</f>
        <v>2.72798136453854E-006</v>
      </c>
      <c r="N7165" s="39" t="n">
        <v>365.9</v>
      </c>
      <c r="O7165" s="39" t="n">
        <v>365.8999939</v>
      </c>
      <c r="P7165" s="39" t="n">
        <f aca="false">N7165-O7165</f>
        <v>6.09999995049293E-006</v>
      </c>
      <c r="Q7165" s="40" t="n">
        <f aca="false">IFERROR(ABS(P7165)/O7165*100,0)</f>
        <v>1.66712217878857E-006</v>
      </c>
      <c r="R7165" s="41" t="n">
        <v>16356897</v>
      </c>
      <c r="S7165" s="41" t="n">
        <v>16356900</v>
      </c>
      <c r="T7165" s="41" t="n">
        <f aca="false">R7165-S7165</f>
        <v>-3</v>
      </c>
      <c r="U7165" s="40" t="n">
        <f aca="false">IFERROR(ABS(T7165)/S7165*100,0)</f>
        <v>1.83408836637749E-005</v>
      </c>
    </row>
    <row r="7166" customFormat="false" ht="15" hidden="false" customHeight="false" outlineLevel="0" collapsed="false">
      <c r="A7166" s="38" t="n">
        <v>46121</v>
      </c>
      <c r="B7166" s="39" t="n">
        <v>363.3</v>
      </c>
      <c r="C7166" s="39" t="n">
        <v>363.2999878</v>
      </c>
      <c r="D7166" s="39" t="n">
        <f aca="false">B7166-C7166</f>
        <v>1.22000000146727E-005</v>
      </c>
      <c r="E7166" s="40" t="n">
        <f aca="false">IFERROR(ABS(D7166)/C7166*100,0)</f>
        <v>3.35810636508717E-006</v>
      </c>
      <c r="F7166" s="39" t="n">
        <v>368.17</v>
      </c>
      <c r="G7166" s="39" t="n">
        <v>368.1700134</v>
      </c>
      <c r="H7166" s="39" t="n">
        <f aca="false">F7166-G7166</f>
        <v>-1.34000000002743E-005</v>
      </c>
      <c r="I7166" s="40" t="n">
        <f aca="false">IFERROR(ABS(H7166)/G7166*100,0)</f>
        <v>3.63962286785041E-006</v>
      </c>
      <c r="J7166" s="39" t="n">
        <v>360.72</v>
      </c>
      <c r="K7166" s="39" t="n">
        <v>360.7200012</v>
      </c>
      <c r="L7166" s="39" t="n">
        <f aca="false">J7166-K7166</f>
        <v>-1.19999998560161E-006</v>
      </c>
      <c r="M7166" s="40" t="n">
        <f aca="false">IFERROR(ABS(L7166)/K7166*100,0)</f>
        <v>3.32667992240406E-007</v>
      </c>
      <c r="N7166" s="39" t="n">
        <v>365.49</v>
      </c>
      <c r="O7166" s="39" t="n">
        <v>365.4899902</v>
      </c>
      <c r="P7166" s="39" t="n">
        <f aca="false">N7166-O7166</f>
        <v>9.79999998662606E-006</v>
      </c>
      <c r="Q7166" s="40" t="n">
        <f aca="false">IFERROR(ABS(P7166)/O7166*100,0)</f>
        <v>2.68133197882202E-006</v>
      </c>
      <c r="R7166" s="41" t="n">
        <v>9245955</v>
      </c>
      <c r="S7166" s="41" t="n">
        <v>9246000</v>
      </c>
      <c r="T7166" s="41" t="n">
        <f aca="false">R7166-S7166</f>
        <v>-45</v>
      </c>
      <c r="U7166" s="40" t="n">
        <f aca="false">IFERROR(ABS(T7166)/S7166*100,0)</f>
        <v>0.000486696950032446</v>
      </c>
    </row>
    <row r="7167" customFormat="false" ht="15" hidden="false" customHeight="false" outlineLevel="0" collapsed="false">
      <c r="A7167" s="38" t="n">
        <v>46122</v>
      </c>
      <c r="B7167" s="39" t="n">
        <v>375.59</v>
      </c>
      <c r="C7167" s="39" t="n">
        <v>375.5899963</v>
      </c>
      <c r="D7167" s="39" t="n">
        <f aca="false">B7167-C7167</f>
        <v>3.69999997928971E-006</v>
      </c>
      <c r="E7167" s="40" t="n">
        <f aca="false">IFERROR(ABS(D7167)/C7167*100,0)</f>
        <v>9.85116753837705E-007</v>
      </c>
      <c r="F7167" s="39" t="n">
        <v>378</v>
      </c>
      <c r="G7167" s="39" t="n">
        <v>378</v>
      </c>
      <c r="H7167" s="39" t="n">
        <f aca="false">F7167-G7167</f>
        <v>0</v>
      </c>
      <c r="I7167" s="40" t="n">
        <f aca="false">IFERROR(ABS(H7167)/G7167*100,0)</f>
        <v>0</v>
      </c>
      <c r="J7167" s="39" t="n">
        <v>369.75</v>
      </c>
      <c r="K7167" s="39" t="n">
        <v>369.75</v>
      </c>
      <c r="L7167" s="39" t="n">
        <f aca="false">J7167-K7167</f>
        <v>0</v>
      </c>
      <c r="M7167" s="40" t="n">
        <f aca="false">IFERROR(ABS(L7167)/K7167*100,0)</f>
        <v>0</v>
      </c>
      <c r="N7167" s="39" t="n">
        <v>370.6</v>
      </c>
      <c r="O7167" s="39" t="n">
        <v>370.6000061</v>
      </c>
      <c r="P7167" s="39" t="n">
        <f aca="false">N7167-O7167</f>
        <v>-6.09999995049293E-006</v>
      </c>
      <c r="Q7167" s="40" t="n">
        <f aca="false">IFERROR(ABS(P7167)/O7167*100,0)</f>
        <v>1.64597945226341E-006</v>
      </c>
      <c r="R7167" s="41" t="n">
        <v>13168161</v>
      </c>
      <c r="S7167" s="41" t="n">
        <v>13168200</v>
      </c>
      <c r="T7167" s="41" t="n">
        <f aca="false">R7167-S7167</f>
        <v>-39</v>
      </c>
      <c r="U7167" s="40" t="n">
        <f aca="false">IFERROR(ABS(T7167)/S7167*100,0)</f>
        <v>0.00029616804119014</v>
      </c>
    </row>
    <row r="7168" customFormat="false" ht="15" hidden="false" customHeight="false" outlineLevel="0" collapsed="false">
      <c r="A7168" s="38" t="n">
        <v>46125</v>
      </c>
      <c r="B7168" s="39" t="n">
        <v>370.26</v>
      </c>
      <c r="C7168" s="39" t="n">
        <v>370.2600098</v>
      </c>
      <c r="D7168" s="39" t="n">
        <f aca="false">B7168-C7168</f>
        <v>-9.79999998662606E-006</v>
      </c>
      <c r="E7168" s="40" t="n">
        <f aca="false">IFERROR(ABS(D7168)/C7168*100,0)</f>
        <v>2.64678866937848E-006</v>
      </c>
      <c r="F7168" s="39" t="n">
        <v>371.46</v>
      </c>
      <c r="G7168" s="39" t="n">
        <v>371.4599915</v>
      </c>
      <c r="H7168" s="39" t="n">
        <f aca="false">F7168-G7168</f>
        <v>8.49999997853956E-006</v>
      </c>
      <c r="I7168" s="40" t="n">
        <f aca="false">IFERROR(ABS(H7168)/G7168*100,0)</f>
        <v>2.28826796237612E-006</v>
      </c>
      <c r="J7168" s="39" t="n">
        <v>366.05</v>
      </c>
      <c r="K7168" s="39" t="n">
        <v>366.0499878</v>
      </c>
      <c r="L7168" s="39" t="n">
        <f aca="false">J7168-K7168</f>
        <v>1.22000000146727E-005</v>
      </c>
      <c r="M7168" s="40" t="n">
        <f aca="false">IFERROR(ABS(L7168)/K7168*100,0)</f>
        <v>3.33287813721727E-006</v>
      </c>
      <c r="N7168" s="39" t="n">
        <v>369.57</v>
      </c>
      <c r="O7168" s="39" t="n">
        <v>369.5700073</v>
      </c>
      <c r="P7168" s="39" t="n">
        <f aca="false">N7168-O7168</f>
        <v>-7.29999999293796E-006</v>
      </c>
      <c r="Q7168" s="40" t="n">
        <f aca="false">IFERROR(ABS(P7168)/O7168*100,0)</f>
        <v>1.97526851442037E-006</v>
      </c>
      <c r="R7168" s="41" t="n">
        <v>9596254</v>
      </c>
      <c r="S7168" s="41" t="n">
        <v>9596300</v>
      </c>
      <c r="T7168" s="41" t="n">
        <f aca="false">R7168-S7168</f>
        <v>-46</v>
      </c>
      <c r="U7168" s="40" t="n">
        <f aca="false">IFERROR(ABS(T7168)/S7168*100,0)</f>
        <v>0.00047935141669185</v>
      </c>
    </row>
    <row r="7169" customFormat="false" ht="15" hidden="false" customHeight="false" outlineLevel="0" collapsed="false">
      <c r="A7169" s="38" t="n">
        <v>46126</v>
      </c>
      <c r="B7169" s="39" t="n">
        <v>379.04</v>
      </c>
      <c r="C7169" s="39" t="n">
        <v>379.0400085</v>
      </c>
      <c r="D7169" s="39" t="n">
        <f aca="false">B7169-C7169</f>
        <v>-8.49999997853956E-006</v>
      </c>
      <c r="E7169" s="40" t="n">
        <f aca="false">IFERROR(ABS(D7169)/C7169*100,0)</f>
        <v>2.24250733113298E-006</v>
      </c>
      <c r="F7169" s="39" t="n">
        <v>382.16</v>
      </c>
      <c r="G7169" s="39" t="n">
        <v>382.1600037</v>
      </c>
      <c r="H7169" s="39" t="n">
        <f aca="false">F7169-G7169</f>
        <v>-3.69999997928971E-006</v>
      </c>
      <c r="I7169" s="40" t="n">
        <f aca="false">IFERROR(ABS(H7169)/G7169*100,0)</f>
        <v>9.68180851859698E-007</v>
      </c>
      <c r="J7169" s="39" t="n">
        <v>373.22</v>
      </c>
      <c r="K7169" s="39" t="n">
        <v>373.2200012</v>
      </c>
      <c r="L7169" s="39" t="n">
        <f aca="false">J7169-K7169</f>
        <v>-1.19999998560161E-006</v>
      </c>
      <c r="M7169" s="40" t="n">
        <f aca="false">IFERROR(ABS(L7169)/K7169*100,0)</f>
        <v>3.21526172697951E-007</v>
      </c>
      <c r="N7169" s="39" t="n">
        <v>379.89</v>
      </c>
      <c r="O7169" s="39" t="n">
        <v>379.8900146</v>
      </c>
      <c r="P7169" s="39" t="n">
        <f aca="false">N7169-O7169</f>
        <v>-1.45999999858759E-005</v>
      </c>
      <c r="Q7169" s="40" t="n">
        <f aca="false">IFERROR(ABS(P7169)/O7169*100,0)</f>
        <v>3.84321762214487E-006</v>
      </c>
      <c r="R7169" s="41" t="n">
        <v>12859543</v>
      </c>
      <c r="S7169" s="41" t="n">
        <v>12859500</v>
      </c>
      <c r="T7169" s="41" t="n">
        <f aca="false">R7169-S7169</f>
        <v>43</v>
      </c>
      <c r="U7169" s="40" t="n">
        <f aca="false">IFERROR(ABS(T7169)/S7169*100,0)</f>
        <v>0.000334383140868619</v>
      </c>
    </row>
    <row r="7170" customFormat="false" ht="15" hidden="false" customHeight="false" outlineLevel="0" collapsed="false">
      <c r="A7170" s="38" t="n">
        <v>46127</v>
      </c>
      <c r="B7170" s="39" t="n">
        <v>381.41</v>
      </c>
      <c r="C7170" s="39" t="n">
        <v>381.4100037</v>
      </c>
      <c r="D7170" s="39" t="n">
        <f aca="false">B7170-C7170</f>
        <v>-3.69999997928971E-006</v>
      </c>
      <c r="E7170" s="40" t="n">
        <f aca="false">IFERROR(ABS(D7170)/C7170*100,0)</f>
        <v>9.70084670930647E-007</v>
      </c>
      <c r="F7170" s="39" t="n">
        <v>381.98</v>
      </c>
      <c r="G7170" s="39" t="n">
        <v>381.980011</v>
      </c>
      <c r="H7170" s="39" t="n">
        <f aca="false">F7170-G7170</f>
        <v>-1.09999999722277E-005</v>
      </c>
      <c r="I7170" s="40" t="n">
        <f aca="false">IFERROR(ABS(H7170)/G7170*100,0)</f>
        <v>2.87973183293816E-006</v>
      </c>
      <c r="J7170" s="39" t="n">
        <v>372.21</v>
      </c>
      <c r="K7170" s="39" t="n">
        <v>372.2099915</v>
      </c>
      <c r="L7170" s="39" t="n">
        <f aca="false">J7170-K7170</f>
        <v>8.49999997853956E-006</v>
      </c>
      <c r="M7170" s="40" t="n">
        <f aca="false">IFERROR(ABS(L7170)/K7170*100,0)</f>
        <v>2.28365712169217E-006</v>
      </c>
      <c r="N7170" s="39" t="n">
        <v>375.1</v>
      </c>
      <c r="O7170" s="39" t="n">
        <v>375.1000061</v>
      </c>
      <c r="P7170" s="39" t="n">
        <f aca="false">N7170-O7170</f>
        <v>-6.09999995049293E-006</v>
      </c>
      <c r="Q7170" s="40" t="n">
        <f aca="false">IFERROR(ABS(P7170)/O7170*100,0)</f>
        <v>1.62623296488742E-006</v>
      </c>
      <c r="R7170" s="41" t="n">
        <v>14955468</v>
      </c>
      <c r="S7170" s="41" t="n">
        <v>14955500</v>
      </c>
      <c r="T7170" s="41" t="n">
        <f aca="false">R7170-S7170</f>
        <v>-32</v>
      </c>
      <c r="U7170" s="40" t="n">
        <f aca="false">IFERROR(ABS(T7170)/S7170*100,0)</f>
        <v>0.000213968105379292</v>
      </c>
    </row>
    <row r="7171" customFormat="false" ht="15" hidden="false" customHeight="false" outlineLevel="0" collapsed="false">
      <c r="A7171" s="38" t="n">
        <v>46128</v>
      </c>
      <c r="B7171" s="39" t="n">
        <v>368.86</v>
      </c>
      <c r="C7171" s="39" t="n">
        <v>368.8599854</v>
      </c>
      <c r="D7171" s="39" t="n">
        <f aca="false">B7171-C7171</f>
        <v>1.45999999858759E-005</v>
      </c>
      <c r="E7171" s="40" t="n">
        <f aca="false">IFERROR(ABS(D7171)/C7171*100,0)</f>
        <v>3.95814145306202E-006</v>
      </c>
      <c r="F7171" s="39" t="n">
        <v>370.2</v>
      </c>
      <c r="G7171" s="39" t="n">
        <v>370.2000122</v>
      </c>
      <c r="H7171" s="39" t="n">
        <f aca="false">F7171-G7171</f>
        <v>-1.22000000146727E-005</v>
      </c>
      <c r="I7171" s="40" t="n">
        <f aca="false">IFERROR(ABS(H7171)/G7171*100,0)</f>
        <v>3.29551583269037E-006</v>
      </c>
      <c r="J7171" s="39" t="n">
        <v>360.55</v>
      </c>
      <c r="K7171" s="39" t="n">
        <v>360.5499878</v>
      </c>
      <c r="L7171" s="39" t="n">
        <f aca="false">J7171-K7171</f>
        <v>1.22000000146727E-005</v>
      </c>
      <c r="M7171" s="40" t="n">
        <f aca="false">IFERROR(ABS(L7171)/K7171*100,0)</f>
        <v>3.38371943627416E-006</v>
      </c>
      <c r="N7171" s="39" t="n">
        <v>363.35</v>
      </c>
      <c r="O7171" s="39" t="n">
        <v>363.3500061</v>
      </c>
      <c r="P7171" s="39" t="n">
        <f aca="false">N7171-O7171</f>
        <v>-6.09999995049293E-006</v>
      </c>
      <c r="Q7171" s="40" t="n">
        <f aca="false">IFERROR(ABS(P7171)/O7171*100,0)</f>
        <v>1.67882203057239E-006</v>
      </c>
      <c r="R7171" s="41" t="n">
        <v>26405777</v>
      </c>
      <c r="S7171" s="41" t="n">
        <v>26405800</v>
      </c>
      <c r="T7171" s="41" t="n">
        <f aca="false">R7171-S7171</f>
        <v>-23</v>
      </c>
      <c r="U7171" s="40" t="n">
        <f aca="false">IFERROR(ABS(T7171)/S7171*100,0)</f>
        <v>8.71020760590476E-005</v>
      </c>
    </row>
    <row r="7172" customFormat="false" ht="15" hidden="false" customHeight="false" outlineLevel="0" collapsed="false">
      <c r="A7172" s="38" t="n">
        <v>46129</v>
      </c>
      <c r="B7172" s="39" t="n">
        <v>373.2</v>
      </c>
      <c r="C7172" s="39" t="n">
        <v>373.2000122</v>
      </c>
      <c r="D7172" s="39" t="n">
        <f aca="false">B7172-C7172</f>
        <v>-1.22000000146727E-005</v>
      </c>
      <c r="E7172" s="40" t="n">
        <f aca="false">IFERROR(ABS(D7172)/C7172*100,0)</f>
        <v>3.26902454872768E-006</v>
      </c>
      <c r="F7172" s="39" t="n">
        <v>375.58</v>
      </c>
      <c r="G7172" s="39" t="n">
        <v>375.5799866</v>
      </c>
      <c r="H7172" s="39" t="n">
        <f aca="false">F7172-G7172</f>
        <v>1.34000000002743E-005</v>
      </c>
      <c r="I7172" s="40" t="n">
        <f aca="false">IFERROR(ABS(H7172)/G7172*100,0)</f>
        <v>3.56781523999189E-006</v>
      </c>
      <c r="J7172" s="39" t="n">
        <v>365.14</v>
      </c>
      <c r="K7172" s="39" t="n">
        <v>365.1400146</v>
      </c>
      <c r="L7172" s="39" t="n">
        <f aca="false">J7172-K7172</f>
        <v>-1.45999999858759E-005</v>
      </c>
      <c r="M7172" s="40" t="n">
        <f aca="false">IFERROR(ABS(L7172)/K7172*100,0)</f>
        <v>3.99846617793171E-006</v>
      </c>
      <c r="N7172" s="39" t="n">
        <v>370.5</v>
      </c>
      <c r="O7172" s="39" t="n">
        <v>370.5</v>
      </c>
      <c r="P7172" s="39" t="n">
        <f aca="false">N7172-O7172</f>
        <v>0</v>
      </c>
      <c r="Q7172" s="40" t="n">
        <f aca="false">IFERROR(ABS(P7172)/O7172*100,0)</f>
        <v>0</v>
      </c>
      <c r="R7172" s="41" t="n">
        <v>18419414</v>
      </c>
      <c r="S7172" s="41" t="n">
        <v>18419400</v>
      </c>
      <c r="T7172" s="41" t="n">
        <f aca="false">R7172-S7172</f>
        <v>14</v>
      </c>
      <c r="U7172" s="40" t="n">
        <f aca="false">IFERROR(ABS(T7172)/S7172*100,0)</f>
        <v>7.60068188974668E-005</v>
      </c>
    </row>
    <row r="7173" customFormat="false" ht="15" hidden="false" customHeight="false" outlineLevel="0" collapsed="false">
      <c r="A7173" s="38" t="n">
        <v>46132</v>
      </c>
      <c r="B7173" s="39" t="n">
        <v>369.22</v>
      </c>
      <c r="C7173" s="39" t="n">
        <v>369.2200012</v>
      </c>
      <c r="D7173" s="39" t="n">
        <f aca="false">B7173-C7173</f>
        <v>-1.19999998560161E-006</v>
      </c>
      <c r="E7173" s="40" t="n">
        <f aca="false">IFERROR(ABS(D7173)/C7173*100,0)</f>
        <v>3.2500947448716E-007</v>
      </c>
      <c r="F7173" s="39" t="n">
        <v>370.07</v>
      </c>
      <c r="G7173" s="39" t="n">
        <v>370.0700073</v>
      </c>
      <c r="H7173" s="39" t="n">
        <f aca="false">F7173-G7173</f>
        <v>-7.29999999293796E-006</v>
      </c>
      <c r="I7173" s="40" t="n">
        <f aca="false">IFERROR(ABS(H7173)/G7173*100,0)</f>
        <v>1.9725997376005E-006</v>
      </c>
      <c r="J7173" s="39" t="n">
        <v>364.25</v>
      </c>
      <c r="K7173" s="39" t="n">
        <v>364.25</v>
      </c>
      <c r="L7173" s="39" t="n">
        <f aca="false">J7173-K7173</f>
        <v>0</v>
      </c>
      <c r="M7173" s="40" t="n">
        <f aca="false">IFERROR(ABS(L7173)/K7173*100,0)</f>
        <v>0</v>
      </c>
      <c r="N7173" s="39" t="n">
        <v>366.24</v>
      </c>
      <c r="O7173" s="39" t="n">
        <v>366.2399902</v>
      </c>
      <c r="P7173" s="39" t="n">
        <f aca="false">N7173-O7173</f>
        <v>9.79999998662606E-006</v>
      </c>
      <c r="Q7173" s="40" t="n">
        <f aca="false">IFERROR(ABS(P7173)/O7173*100,0)</f>
        <v>2.67584104654284E-006</v>
      </c>
      <c r="R7173" s="41" t="n">
        <v>11638318</v>
      </c>
      <c r="S7173" s="41" t="n">
        <v>11638300</v>
      </c>
      <c r="T7173" s="41" t="n">
        <f aca="false">R7173-S7173</f>
        <v>18</v>
      </c>
      <c r="U7173" s="40" t="n">
        <f aca="false">IFERROR(ABS(T7173)/S7173*100,0)</f>
        <v>0.000154661763315948</v>
      </c>
    </row>
    <row r="7174" customFormat="false" ht="15" hidden="false" customHeight="false" outlineLevel="0" collapsed="false">
      <c r="A7174" s="38" t="n">
        <v>46133</v>
      </c>
      <c r="B7174" s="39" t="n">
        <v>368.08</v>
      </c>
      <c r="C7174" s="39" t="n">
        <v>368.0799866</v>
      </c>
      <c r="D7174" s="39" t="n">
        <f aca="false">B7174-C7174</f>
        <v>1.34000000002743E-005</v>
      </c>
      <c r="E7174" s="40" t="n">
        <f aca="false">IFERROR(ABS(D7174)/C7174*100,0)</f>
        <v>3.64051306457918E-006</v>
      </c>
      <c r="F7174" s="39" t="n">
        <v>370.75</v>
      </c>
      <c r="G7174" s="39" t="n">
        <v>370.75</v>
      </c>
      <c r="H7174" s="39" t="n">
        <f aca="false">F7174-G7174</f>
        <v>0</v>
      </c>
      <c r="I7174" s="40" t="n">
        <f aca="false">IFERROR(ABS(H7174)/G7174*100,0)</f>
        <v>0</v>
      </c>
      <c r="J7174" s="39" t="n">
        <v>365.11</v>
      </c>
      <c r="K7174" s="39" t="n">
        <v>365.1099854</v>
      </c>
      <c r="L7174" s="39" t="n">
        <f aca="false">J7174-K7174</f>
        <v>1.45999999858759E-005</v>
      </c>
      <c r="M7174" s="40" t="n">
        <f aca="false">IFERROR(ABS(L7174)/K7174*100,0)</f>
        <v>3.99879503976883E-006</v>
      </c>
      <c r="N7174" s="39" t="n">
        <v>368.08</v>
      </c>
      <c r="O7174" s="39" t="n">
        <v>368.0799866</v>
      </c>
      <c r="P7174" s="39" t="n">
        <f aca="false">N7174-O7174</f>
        <v>1.34000000002743E-005</v>
      </c>
      <c r="Q7174" s="40" t="n">
        <f aca="false">IFERROR(ABS(P7174)/O7174*100,0)</f>
        <v>3.64051306457918E-006</v>
      </c>
      <c r="R7174" s="41" t="n">
        <v>9808160</v>
      </c>
      <c r="S7174" s="41" t="n">
        <v>9808200</v>
      </c>
      <c r="T7174" s="41" t="n">
        <f aca="false">R7174-S7174</f>
        <v>-40</v>
      </c>
      <c r="U7174" s="40" t="n">
        <f aca="false">IFERROR(ABS(T7174)/S7174*100,0)</f>
        <v>0.00040782202646765</v>
      </c>
    </row>
    <row r="7175" customFormat="false" ht="15" hidden="false" customHeight="false" outlineLevel="0" collapsed="false">
      <c r="A7175" s="38" t="n">
        <v>46134</v>
      </c>
      <c r="B7175" s="39" t="n">
        <v>371.78</v>
      </c>
      <c r="C7175" s="39" t="n">
        <v>371.7799988</v>
      </c>
      <c r="D7175" s="39" t="n">
        <f aca="false">B7175-C7175</f>
        <v>1.19999998560161E-006</v>
      </c>
      <c r="E7175" s="40" t="n">
        <f aca="false">IFERROR(ABS(D7175)/C7175*100,0)</f>
        <v>3.22771528719906E-007</v>
      </c>
      <c r="F7175" s="39" t="n">
        <v>387.91</v>
      </c>
      <c r="G7175" s="39" t="n">
        <v>387.9100037</v>
      </c>
      <c r="H7175" s="39" t="n">
        <f aca="false">F7175-G7175</f>
        <v>-3.69999997928971E-006</v>
      </c>
      <c r="I7175" s="40" t="n">
        <f aca="false">IFERROR(ABS(H7175)/G7175*100,0)</f>
        <v>9.53829482095853E-007</v>
      </c>
      <c r="J7175" s="39" t="n">
        <v>370.64</v>
      </c>
      <c r="K7175" s="39" t="n">
        <v>370.6400146</v>
      </c>
      <c r="L7175" s="39" t="n">
        <f aca="false">J7175-K7175</f>
        <v>-1.45999999858759E-005</v>
      </c>
      <c r="M7175" s="40" t="n">
        <f aca="false">IFERROR(ABS(L7175)/K7175*100,0)</f>
        <v>3.93913215269874E-006</v>
      </c>
      <c r="N7175" s="39" t="n">
        <v>387.44</v>
      </c>
      <c r="O7175" s="39" t="n">
        <v>387.4400024</v>
      </c>
      <c r="P7175" s="39" t="n">
        <f aca="false">N7175-O7175</f>
        <v>-2.40000002804663E-006</v>
      </c>
      <c r="Q7175" s="40" t="n">
        <f aca="false">IFERROR(ABS(P7175)/O7175*100,0)</f>
        <v>6.19450757066853E-007</v>
      </c>
      <c r="R7175" s="41" t="n">
        <v>16317170</v>
      </c>
      <c r="S7175" s="41" t="n">
        <v>16317200</v>
      </c>
      <c r="T7175" s="41" t="n">
        <f aca="false">R7175-S7175</f>
        <v>-30</v>
      </c>
      <c r="U7175" s="40" t="n">
        <f aca="false">IFERROR(ABS(T7175)/S7175*100,0)</f>
        <v>0.000183855073174319</v>
      </c>
    </row>
    <row r="7176" customFormat="false" ht="15" hidden="false" customHeight="false" outlineLevel="0" collapsed="false">
      <c r="A7176" s="38" t="n">
        <v>46135</v>
      </c>
      <c r="B7176" s="39" t="n">
        <v>384.25</v>
      </c>
      <c r="C7176" s="39" t="n">
        <v>384.25</v>
      </c>
      <c r="D7176" s="39" t="n">
        <f aca="false">B7176-C7176</f>
        <v>0</v>
      </c>
      <c r="E7176" s="40" t="n">
        <f aca="false">IFERROR(ABS(D7176)/C7176*100,0)</f>
        <v>0</v>
      </c>
      <c r="F7176" s="39" t="n">
        <v>388.76</v>
      </c>
      <c r="G7176" s="39" t="n">
        <v>388.7600098</v>
      </c>
      <c r="H7176" s="39" t="n">
        <f aca="false">F7176-G7176</f>
        <v>-9.79999998662606E-006</v>
      </c>
      <c r="I7176" s="40" t="n">
        <f aca="false">IFERROR(ABS(H7176)/G7176*100,0)</f>
        <v>2.52083540991465E-006</v>
      </c>
      <c r="J7176" s="39" t="n">
        <v>375.81</v>
      </c>
      <c r="K7176" s="39" t="n">
        <v>375.8099976</v>
      </c>
      <c r="L7176" s="39" t="n">
        <f aca="false">J7176-K7176</f>
        <v>2.40000002804663E-006</v>
      </c>
      <c r="M7176" s="40" t="n">
        <f aca="false">IFERROR(ABS(L7176)/K7176*100,0)</f>
        <v>6.38620591089521E-007</v>
      </c>
      <c r="N7176" s="39" t="n">
        <v>382.66</v>
      </c>
      <c r="O7176" s="39" t="n">
        <v>382.6600037</v>
      </c>
      <c r="P7176" s="39" t="n">
        <f aca="false">N7176-O7176</f>
        <v>-3.69999997928971E-006</v>
      </c>
      <c r="Q7176" s="40" t="n">
        <f aca="false">IFERROR(ABS(P7176)/O7176*100,0)</f>
        <v>9.66915785165377E-007</v>
      </c>
      <c r="R7176" s="41" t="n">
        <v>12224889</v>
      </c>
      <c r="S7176" s="41" t="n">
        <v>12224900</v>
      </c>
      <c r="T7176" s="41" t="n">
        <f aca="false">R7176-S7176</f>
        <v>-11</v>
      </c>
      <c r="U7176" s="40" t="n">
        <f aca="false">IFERROR(ABS(T7176)/S7176*100,0)</f>
        <v>8.99802861373099E-005</v>
      </c>
    </row>
    <row r="7177" customFormat="false" ht="15" hidden="false" customHeight="false" outlineLevel="0" collapsed="false">
      <c r="A7177" s="38" t="n">
        <v>46136</v>
      </c>
      <c r="B7177" s="39" t="n">
        <v>396.14</v>
      </c>
      <c r="C7177" s="39" t="n">
        <v>396.1400146</v>
      </c>
      <c r="D7177" s="39" t="n">
        <f aca="false">B7177-C7177</f>
        <v>-1.45999999858759E-005</v>
      </c>
      <c r="E7177" s="40" t="n">
        <f aca="false">IFERROR(ABS(D7177)/C7177*100,0)</f>
        <v>3.68556556969338E-006</v>
      </c>
      <c r="F7177" s="39" t="n">
        <v>409.49</v>
      </c>
      <c r="G7177" s="39" t="n">
        <v>409.4899902</v>
      </c>
      <c r="H7177" s="39" t="n">
        <f aca="false">F7177-G7177</f>
        <v>9.79999998662606E-006</v>
      </c>
      <c r="I7177" s="40" t="n">
        <f aca="false">IFERROR(ABS(H7177)/G7177*100,0)</f>
        <v>2.39322088968271E-006</v>
      </c>
      <c r="J7177" s="39" t="n">
        <v>393.85</v>
      </c>
      <c r="K7177" s="39" t="n">
        <v>393.8500061</v>
      </c>
      <c r="L7177" s="39" t="n">
        <f aca="false">J7177-K7177</f>
        <v>-6.09999995049293E-006</v>
      </c>
      <c r="M7177" s="40" t="n">
        <f aca="false">IFERROR(ABS(L7177)/K7177*100,0)</f>
        <v>1.5488129633148E-006</v>
      </c>
      <c r="N7177" s="39" t="n">
        <v>402.46</v>
      </c>
      <c r="O7177" s="39" t="n">
        <v>402.4599915</v>
      </c>
      <c r="P7177" s="39" t="n">
        <f aca="false">N7177-O7177</f>
        <v>8.49999997853956E-006</v>
      </c>
      <c r="Q7177" s="40" t="n">
        <f aca="false">IFERROR(ABS(P7177)/O7177*100,0)</f>
        <v>2.11201117081462E-006</v>
      </c>
      <c r="R7177" s="41" t="n">
        <v>21603584</v>
      </c>
      <c r="S7177" s="41" t="n">
        <v>21603600</v>
      </c>
      <c r="T7177" s="41" t="n">
        <f aca="false">R7177-S7177</f>
        <v>-16</v>
      </c>
      <c r="U7177" s="40" t="n">
        <f aca="false">IFERROR(ABS(T7177)/S7177*100,0)</f>
        <v>7.4061730452332E-005</v>
      </c>
    </row>
    <row r="7178" customFormat="false" ht="15" hidden="false" customHeight="false" outlineLevel="0" collapsed="false">
      <c r="A7178" s="38" t="n">
        <v>46139</v>
      </c>
      <c r="B7178" s="39" t="n">
        <v>413.75</v>
      </c>
      <c r="C7178" s="39" t="n">
        <v>413.75</v>
      </c>
      <c r="D7178" s="39" t="n">
        <f aca="false">B7178-C7178</f>
        <v>0</v>
      </c>
      <c r="E7178" s="40" t="n">
        <f aca="false">IFERROR(ABS(D7178)/C7178*100,0)</f>
        <v>0</v>
      </c>
      <c r="F7178" s="39" t="n">
        <v>414.5</v>
      </c>
      <c r="G7178" s="39" t="n">
        <v>414.5</v>
      </c>
      <c r="H7178" s="39" t="n">
        <f aca="false">F7178-G7178</f>
        <v>0</v>
      </c>
      <c r="I7178" s="40" t="n">
        <f aca="false">IFERROR(ABS(H7178)/G7178*100,0)</f>
        <v>0</v>
      </c>
      <c r="J7178" s="39" t="n">
        <v>400.4</v>
      </c>
      <c r="K7178" s="39" t="n">
        <v>400.3999939</v>
      </c>
      <c r="L7178" s="39" t="n">
        <f aca="false">J7178-K7178</f>
        <v>6.09999995049293E-006</v>
      </c>
      <c r="M7178" s="40" t="n">
        <f aca="false">IFERROR(ABS(L7178)/K7178*100,0)</f>
        <v>1.52347653432193E-006</v>
      </c>
      <c r="N7178" s="39" t="n">
        <v>404.98</v>
      </c>
      <c r="O7178" s="39" t="n">
        <v>404.980011</v>
      </c>
      <c r="P7178" s="39" t="n">
        <f aca="false">N7178-O7178</f>
        <v>-1.09999999722277E-005</v>
      </c>
      <c r="Q7178" s="40" t="n">
        <f aca="false">IFERROR(ABS(P7178)/O7178*100,0)</f>
        <v>2.71618343460109E-006</v>
      </c>
      <c r="R7178" s="41" t="n">
        <v>16561247</v>
      </c>
      <c r="S7178" s="41" t="n">
        <v>16561200</v>
      </c>
      <c r="T7178" s="41" t="n">
        <f aca="false">R7178-S7178</f>
        <v>47</v>
      </c>
      <c r="U7178" s="40" t="n">
        <f aca="false">IFERROR(ABS(T7178)/S7178*100,0)</f>
        <v>0.000283795860203367</v>
      </c>
    </row>
    <row r="7179" customFormat="false" ht="15" hidden="false" customHeight="false" outlineLevel="0" collapsed="false">
      <c r="A7179" s="38" t="n">
        <v>46140</v>
      </c>
      <c r="B7179" s="39" t="n">
        <v>392</v>
      </c>
      <c r="C7179" s="39" t="n">
        <v>392.1199951</v>
      </c>
      <c r="D7179" s="39" t="n">
        <f aca="false">B7179-C7179</f>
        <v>-0.119995099999983</v>
      </c>
      <c r="E7179" s="40" t="n">
        <f aca="false">IFERROR(ABS(D7179)/C7179*100,0)</f>
        <v>0.0306016274353419</v>
      </c>
      <c r="F7179" s="39" t="n">
        <v>397.87</v>
      </c>
      <c r="G7179" s="39" t="n">
        <v>397.8699951</v>
      </c>
      <c r="H7179" s="39" t="n">
        <f aca="false">F7179-G7179</f>
        <v>4.90000002173474E-006</v>
      </c>
      <c r="I7179" s="40" t="n">
        <f aca="false">IFERROR(ABS(H7179)/G7179*100,0)</f>
        <v>1.23155806722826E-006</v>
      </c>
      <c r="J7179" s="39" t="n">
        <v>384.7</v>
      </c>
      <c r="K7179" s="39" t="n">
        <v>384.7000122</v>
      </c>
      <c r="L7179" s="39" t="n">
        <f aca="false">J7179-K7179</f>
        <v>-1.22000000146727E-005</v>
      </c>
      <c r="M7179" s="40" t="n">
        <f aca="false">IFERROR(ABS(L7179)/K7179*100,0)</f>
        <v>3.17130221673351E-006</v>
      </c>
      <c r="N7179" s="39" t="n">
        <v>392.34</v>
      </c>
      <c r="O7179" s="39" t="n">
        <v>392.3399963</v>
      </c>
      <c r="P7179" s="39" t="n">
        <f aca="false">N7179-O7179</f>
        <v>3.69999997928971E-006</v>
      </c>
      <c r="Q7179" s="40" t="n">
        <f aca="false">IFERROR(ABS(P7179)/O7179*100,0)</f>
        <v>9.4305959478588E-007</v>
      </c>
      <c r="R7179" s="41" t="n">
        <v>14715814</v>
      </c>
      <c r="S7179" s="41" t="n">
        <v>14715800</v>
      </c>
      <c r="T7179" s="41" t="n">
        <f aca="false">R7179-S7179</f>
        <v>14</v>
      </c>
      <c r="U7179" s="40" t="n">
        <f aca="false">IFERROR(ABS(T7179)/S7179*100,0)</f>
        <v>9.51358403892415E-005</v>
      </c>
    </row>
    <row r="7180" customFormat="false" ht="15" hidden="false" customHeight="false" outlineLevel="0" collapsed="false">
      <c r="A7180" s="38" t="n">
        <v>46141</v>
      </c>
      <c r="B7180" s="39" t="n">
        <v>392.91</v>
      </c>
      <c r="C7180" s="39" t="n">
        <v>392.9100037</v>
      </c>
      <c r="D7180" s="39" t="n">
        <f aca="false">B7180-C7180</f>
        <v>-3.69999997928971E-006</v>
      </c>
      <c r="E7180" s="40" t="n">
        <f aca="false">IFERROR(ABS(D7180)/C7180*100,0)</f>
        <v>9.41691467370932E-007</v>
      </c>
      <c r="F7180" s="39" t="n">
        <v>395.85</v>
      </c>
      <c r="G7180" s="39" t="n">
        <v>395.8500061</v>
      </c>
      <c r="H7180" s="39" t="n">
        <f aca="false">F7180-G7180</f>
        <v>-6.09999995049293E-006</v>
      </c>
      <c r="I7180" s="40" t="n">
        <f aca="false">IFERROR(ABS(H7180)/G7180*100,0)</f>
        <v>1.54098771163135E-006</v>
      </c>
      <c r="J7180" s="39" t="n">
        <v>388.18</v>
      </c>
      <c r="K7180" s="39" t="n">
        <v>388.1799927</v>
      </c>
      <c r="L7180" s="39" t="n">
        <f aca="false">J7180-K7180</f>
        <v>7.29999999293796E-006</v>
      </c>
      <c r="M7180" s="40" t="n">
        <f aca="false">IFERROR(ABS(L7180)/K7180*100,0)</f>
        <v>1.8805709027306E-006</v>
      </c>
      <c r="N7180" s="39" t="n">
        <v>393.83</v>
      </c>
      <c r="O7180" s="39" t="n">
        <v>393.8299866</v>
      </c>
      <c r="P7180" s="39" t="n">
        <f aca="false">N7180-O7180</f>
        <v>1.34000000002743E-005</v>
      </c>
      <c r="Q7180" s="40" t="n">
        <f aca="false">IFERROR(ABS(P7180)/O7180*100,0)</f>
        <v>3.40248342081789E-006</v>
      </c>
      <c r="R7180" s="41" t="n">
        <v>10312968</v>
      </c>
      <c r="S7180" s="41" t="n">
        <v>10313000</v>
      </c>
      <c r="T7180" s="41" t="n">
        <f aca="false">R7180-S7180</f>
        <v>-32</v>
      </c>
      <c r="U7180" s="40" t="n">
        <f aca="false">IFERROR(ABS(T7180)/S7180*100,0)</f>
        <v>0.000310287986037041</v>
      </c>
    </row>
    <row r="7181" customFormat="false" ht="15" hidden="false" customHeight="false" outlineLevel="0" collapsed="false">
      <c r="A7181" s="38" t="n">
        <v>46142</v>
      </c>
      <c r="B7181" s="39" t="n">
        <v>397.81</v>
      </c>
      <c r="C7181" s="39" t="n">
        <v>397.8099976</v>
      </c>
      <c r="D7181" s="39" t="n">
        <f aca="false">B7181-C7181</f>
        <v>2.40000002804663E-006</v>
      </c>
      <c r="E7181" s="40" t="n">
        <f aca="false">IFERROR(ABS(D7181)/C7181*100,0)</f>
        <v>6.03303095077024E-007</v>
      </c>
      <c r="F7181" s="39" t="n">
        <v>398.79</v>
      </c>
      <c r="G7181" s="39" t="n">
        <v>398.7900085</v>
      </c>
      <c r="H7181" s="39" t="n">
        <f aca="false">F7181-G7181</f>
        <v>-8.49999997853956E-006</v>
      </c>
      <c r="I7181" s="40" t="n">
        <f aca="false">IFERROR(ABS(H7181)/G7181*100,0)</f>
        <v>2.13144757826588E-006</v>
      </c>
      <c r="J7181" s="39" t="n">
        <v>385.71</v>
      </c>
      <c r="K7181" s="39" t="n">
        <v>385.7099915</v>
      </c>
      <c r="L7181" s="39" t="n">
        <f aca="false">J7181-K7181</f>
        <v>8.49999997853956E-006</v>
      </c>
      <c r="M7181" s="40" t="n">
        <f aca="false">IFERROR(ABS(L7181)/K7181*100,0)</f>
        <v>2.20372823257278E-006</v>
      </c>
      <c r="N7181" s="39" t="n">
        <v>396.06</v>
      </c>
      <c r="O7181" s="39" t="n">
        <v>396.0599976</v>
      </c>
      <c r="P7181" s="39" t="n">
        <f aca="false">N7181-O7181</f>
        <v>2.40000002804663E-006</v>
      </c>
      <c r="Q7181" s="40" t="n">
        <f aca="false">IFERROR(ABS(P7181)/O7181*100,0)</f>
        <v>6.05968803360573E-007</v>
      </c>
      <c r="R7181" s="41" t="n">
        <v>12788141</v>
      </c>
      <c r="S7181" s="41" t="n">
        <v>12788100</v>
      </c>
      <c r="T7181" s="41" t="n">
        <f aca="false">R7181-S7181</f>
        <v>41</v>
      </c>
      <c r="U7181" s="40" t="n">
        <f aca="false">IFERROR(ABS(T7181)/S7181*100,0)</f>
        <v>0.0003206105676371</v>
      </c>
    </row>
    <row r="7182" customFormat="false" ht="15" hidden="false" customHeight="false" outlineLevel="0" collapsed="false">
      <c r="A7182" s="38" t="n">
        <v>46143</v>
      </c>
      <c r="B7182" s="39" t="n">
        <v>393.44</v>
      </c>
      <c r="C7182" s="39" t="n">
        <v>393.4400024</v>
      </c>
      <c r="D7182" s="39" t="n">
        <f aca="false">B7182-C7182</f>
        <v>-2.40000002804663E-006</v>
      </c>
      <c r="E7182" s="40" t="n">
        <f aca="false">IFERROR(ABS(D7182)/C7182*100,0)</f>
        <v>6.10004070101295E-007</v>
      </c>
      <c r="F7182" s="39" t="n">
        <v>403.99</v>
      </c>
      <c r="G7182" s="39" t="n">
        <v>403.9899902</v>
      </c>
      <c r="H7182" s="39" t="n">
        <f aca="false">F7182-G7182</f>
        <v>9.79999998662606E-006</v>
      </c>
      <c r="I7182" s="40" t="n">
        <f aca="false">IFERROR(ABS(H7182)/G7182*100,0)</f>
        <v>2.42580267441143E-006</v>
      </c>
      <c r="J7182" s="39" t="n">
        <v>392.13</v>
      </c>
      <c r="K7182" s="39" t="n">
        <v>392.1300049</v>
      </c>
      <c r="L7182" s="39" t="n">
        <f aca="false">J7182-K7182</f>
        <v>-4.90000002173474E-006</v>
      </c>
      <c r="M7182" s="40" t="n">
        <f aca="false">IFERROR(ABS(L7182)/K7182*100,0)</f>
        <v>1.24958558654146E-006</v>
      </c>
      <c r="N7182" s="39" t="n">
        <v>397.67</v>
      </c>
      <c r="O7182" s="39" t="n">
        <v>397.6700134</v>
      </c>
      <c r="P7182" s="39" t="n">
        <f aca="false">N7182-O7182</f>
        <v>-1.34000000002743E-005</v>
      </c>
      <c r="Q7182" s="40" t="n">
        <f aca="false">IFERROR(ABS(P7182)/O7182*100,0)</f>
        <v>3.36962797011194E-006</v>
      </c>
      <c r="R7182" s="41" t="n">
        <v>9926401</v>
      </c>
      <c r="S7182" s="41" t="n">
        <v>9926400</v>
      </c>
      <c r="T7182" s="41" t="n">
        <f aca="false">R7182-S7182</f>
        <v>1</v>
      </c>
      <c r="U7182" s="40" t="n">
        <f aca="false">IFERROR(ABS(T7182)/S7182*100,0)</f>
        <v>1.00741457124436E-005</v>
      </c>
    </row>
    <row r="7183" customFormat="false" ht="15" hidden="false" customHeight="false" outlineLevel="0" collapsed="false">
      <c r="A7183" s="38" t="n">
        <v>46146</v>
      </c>
      <c r="B7183" s="39" t="n">
        <v>404.52</v>
      </c>
      <c r="C7183" s="39" t="n">
        <v>404.519989</v>
      </c>
      <c r="D7183" s="39" t="n">
        <f aca="false">B7183-C7183</f>
        <v>1.09999999722277E-005</v>
      </c>
      <c r="E7183" s="40" t="n">
        <f aca="false">IFERROR(ABS(D7183)/C7183*100,0)</f>
        <v>2.71927229094918E-006</v>
      </c>
      <c r="F7183" s="39" t="n">
        <v>407.7</v>
      </c>
      <c r="G7183" s="39" t="n">
        <v>407.7000122</v>
      </c>
      <c r="H7183" s="39" t="n">
        <f aca="false">F7183-G7183</f>
        <v>-1.22000000146727E-005</v>
      </c>
      <c r="I7183" s="40" t="n">
        <f aca="false">IFERROR(ABS(H7183)/G7183*100,0)</f>
        <v>2.99239628393435E-006</v>
      </c>
      <c r="J7183" s="39" t="n">
        <v>395.2</v>
      </c>
      <c r="K7183" s="39" t="n">
        <v>395.2000122</v>
      </c>
      <c r="L7183" s="39" t="n">
        <f aca="false">J7183-K7183</f>
        <v>-1.22000000146727E-005</v>
      </c>
      <c r="M7183" s="40" t="n">
        <f aca="false">IFERROR(ABS(L7183)/K7183*100,0)</f>
        <v>3.08704444282725E-006</v>
      </c>
      <c r="N7183" s="39" t="n">
        <v>401.61</v>
      </c>
      <c r="O7183" s="39" t="n">
        <v>401.6099854</v>
      </c>
      <c r="P7183" s="39" t="n">
        <f aca="false">N7183-O7183</f>
        <v>1.45999999858759E-005</v>
      </c>
      <c r="Q7183" s="40" t="n">
        <f aca="false">IFERROR(ABS(P7183)/O7183*100,0)</f>
        <v>3.63536777387007E-006</v>
      </c>
      <c r="R7183" s="41" t="n">
        <v>9978543</v>
      </c>
      <c r="S7183" s="41" t="n">
        <v>9978500</v>
      </c>
      <c r="T7183" s="41" t="n">
        <f aca="false">R7183-S7183</f>
        <v>43</v>
      </c>
      <c r="U7183" s="40" t="n">
        <f aca="false">IFERROR(ABS(T7183)/S7183*100,0)</f>
        <v>0.000430926491957709</v>
      </c>
    </row>
    <row r="7184" customFormat="false" ht="15" hidden="false" customHeight="false" outlineLevel="0" collapsed="false">
      <c r="A7184" s="38" t="n">
        <v>46147</v>
      </c>
      <c r="B7184" s="39" t="n">
        <v>404.6</v>
      </c>
      <c r="C7184" s="39" t="n">
        <v>404.6000061</v>
      </c>
      <c r="D7184" s="39" t="n">
        <f aca="false">B7184-C7184</f>
        <v>-6.09999995049293E-006</v>
      </c>
      <c r="E7184" s="40" t="n">
        <f aca="false">IFERROR(ABS(D7184)/C7184*100,0)</f>
        <v>1.50766185331823E-006</v>
      </c>
      <c r="F7184" s="39" t="n">
        <v>406.13</v>
      </c>
      <c r="G7184" s="39" t="n">
        <v>406.1300049</v>
      </c>
      <c r="H7184" s="39" t="n">
        <f aca="false">F7184-G7184</f>
        <v>-4.90000002173474E-006</v>
      </c>
      <c r="I7184" s="40" t="n">
        <f aca="false">IFERROR(ABS(H7184)/G7184*100,0)</f>
        <v>1.2065102215093E-006</v>
      </c>
      <c r="J7184" s="39" t="n">
        <v>392.6</v>
      </c>
      <c r="K7184" s="39" t="n">
        <v>392.6000061</v>
      </c>
      <c r="L7184" s="39" t="n">
        <f aca="false">J7184-K7184</f>
        <v>-6.09999995049293E-006</v>
      </c>
      <c r="M7184" s="40" t="n">
        <f aca="false">IFERROR(ABS(L7184)/K7184*100,0)</f>
        <v>1.55374423222479E-006</v>
      </c>
      <c r="N7184" s="39" t="n">
        <v>394.41</v>
      </c>
      <c r="O7184" s="39" t="n">
        <v>394.4100037</v>
      </c>
      <c r="P7184" s="39" t="n">
        <f aca="false">N7184-O7184</f>
        <v>-3.69999997928971E-006</v>
      </c>
      <c r="Q7184" s="40" t="n">
        <f aca="false">IFERROR(ABS(P7184)/O7184*100,0)</f>
        <v>9.38110074435141E-007</v>
      </c>
      <c r="R7184" s="41" t="n">
        <v>14578982</v>
      </c>
      <c r="S7184" s="41" t="n">
        <v>14579000</v>
      </c>
      <c r="T7184" s="41" t="n">
        <f aca="false">R7184-S7184</f>
        <v>-18</v>
      </c>
      <c r="U7184" s="40" t="n">
        <f aca="false">IFERROR(ABS(T7184)/S7184*100,0)</f>
        <v>0.000123465258248165</v>
      </c>
    </row>
    <row r="7185" customFormat="false" ht="15" hidden="false" customHeight="false" outlineLevel="0" collapsed="false">
      <c r="A7185" s="38" t="n">
        <v>46148</v>
      </c>
      <c r="B7185" s="39" t="n">
        <v>402.4</v>
      </c>
      <c r="C7185" s="39" t="n">
        <v>402.3999939</v>
      </c>
      <c r="D7185" s="39" t="n">
        <f aca="false">B7185-C7185</f>
        <v>6.09999995049293E-006</v>
      </c>
      <c r="E7185" s="40" t="n">
        <f aca="false">IFERROR(ABS(D7185)/C7185*100,0)</f>
        <v>1.51590458324133E-006</v>
      </c>
      <c r="F7185" s="39" t="n">
        <v>419.7</v>
      </c>
      <c r="G7185" s="39" t="n">
        <v>419.7000122</v>
      </c>
      <c r="H7185" s="39" t="n">
        <f aca="false">F7185-G7185</f>
        <v>-1.22000000146727E-005</v>
      </c>
      <c r="I7185" s="40" t="n">
        <f aca="false">IFERROR(ABS(H7185)/G7185*100,0)</f>
        <v>2.90683813677352E-006</v>
      </c>
      <c r="J7185" s="39" t="n">
        <v>400.65</v>
      </c>
      <c r="K7185" s="39" t="n">
        <v>400.6499939</v>
      </c>
      <c r="L7185" s="39" t="n">
        <f aca="false">J7185-K7185</f>
        <v>6.09999995049293E-006</v>
      </c>
      <c r="M7185" s="40" t="n">
        <f aca="false">IFERROR(ABS(L7185)/K7185*100,0)</f>
        <v>1.52252590624411E-006</v>
      </c>
      <c r="N7185" s="39" t="n">
        <v>419.5</v>
      </c>
      <c r="O7185" s="39" t="n">
        <v>419.5</v>
      </c>
      <c r="P7185" s="39" t="n">
        <f aca="false">N7185-O7185</f>
        <v>0</v>
      </c>
      <c r="Q7185" s="40" t="n">
        <f aca="false">IFERROR(ABS(P7185)/O7185*100,0)</f>
        <v>0</v>
      </c>
      <c r="R7185" s="41" t="n">
        <v>17736381</v>
      </c>
      <c r="S7185" s="41" t="n">
        <v>17736400</v>
      </c>
      <c r="T7185" s="41" t="n">
        <f aca="false">R7185-S7185</f>
        <v>-19</v>
      </c>
      <c r="U7185" s="40" t="n">
        <f aca="false">IFERROR(ABS(T7185)/S7185*100,0)</f>
        <v>0.000107124331882456</v>
      </c>
    </row>
    <row r="7186" customFormat="false" ht="15" hidden="false" customHeight="false" outlineLevel="0" collapsed="false">
      <c r="A7186" s="38" t="n">
        <v>46149</v>
      </c>
      <c r="B7186" s="39" t="n">
        <v>418.09</v>
      </c>
      <c r="C7186" s="39" t="n">
        <v>418.0899963</v>
      </c>
      <c r="D7186" s="39" t="n">
        <f aca="false">B7186-C7186</f>
        <v>3.69999997928971E-006</v>
      </c>
      <c r="E7186" s="40" t="n">
        <f aca="false">IFERROR(ABS(D7186)/C7186*100,0)</f>
        <v>8.84976921723519E-007</v>
      </c>
      <c r="F7186" s="39" t="n">
        <v>420</v>
      </c>
      <c r="G7186" s="39" t="n">
        <v>420</v>
      </c>
      <c r="H7186" s="39" t="n">
        <f aca="false">F7186-G7186</f>
        <v>0</v>
      </c>
      <c r="I7186" s="40" t="n">
        <f aca="false">IFERROR(ABS(H7186)/G7186*100,0)</f>
        <v>0</v>
      </c>
      <c r="J7186" s="39" t="n">
        <v>408.11</v>
      </c>
      <c r="K7186" s="39" t="n">
        <v>408.1099854</v>
      </c>
      <c r="L7186" s="39" t="n">
        <f aca="false">J7186-K7186</f>
        <v>1.45999999858759E-005</v>
      </c>
      <c r="M7186" s="40" t="n">
        <f aca="false">IFERROR(ABS(L7186)/K7186*100,0)</f>
        <v>3.577466983947E-006</v>
      </c>
      <c r="N7186" s="39" t="n">
        <v>414.15</v>
      </c>
      <c r="O7186" s="39" t="n">
        <v>414.1499939</v>
      </c>
      <c r="P7186" s="39" t="n">
        <f aca="false">N7186-O7186</f>
        <v>6.09999995049293E-006</v>
      </c>
      <c r="Q7186" s="40" t="n">
        <f aca="false">IFERROR(ABS(P7186)/O7186*100,0)</f>
        <v>1.47289630335376E-006</v>
      </c>
      <c r="R7186" s="41" t="n">
        <v>13403164</v>
      </c>
      <c r="S7186" s="41" t="n">
        <v>13403200</v>
      </c>
      <c r="T7186" s="41" t="n">
        <f aca="false">R7186-S7186</f>
        <v>-36</v>
      </c>
      <c r="U7186" s="40" t="n">
        <f aca="false">IFERROR(ABS(T7186)/S7186*100,0)</f>
        <v>0.000268592574907485</v>
      </c>
    </row>
    <row r="7187" customFormat="false" ht="15" hidden="false" customHeight="false" outlineLevel="0" collapsed="false">
      <c r="A7187" s="38" t="n">
        <v>46150</v>
      </c>
      <c r="B7187" s="39" t="n">
        <v>416.95</v>
      </c>
      <c r="C7187" s="39" t="n">
        <v>416.9500122</v>
      </c>
      <c r="D7187" s="39" t="n">
        <f aca="false">B7187-C7187</f>
        <v>-1.22000000146727E-005</v>
      </c>
      <c r="E7187" s="40" t="n">
        <f aca="false">IFERROR(ABS(D7187)/C7187*100,0)</f>
        <v>2.92601023089086E-006</v>
      </c>
      <c r="F7187" s="39" t="n">
        <v>417</v>
      </c>
      <c r="G7187" s="39" t="n">
        <v>417</v>
      </c>
      <c r="H7187" s="39" t="n">
        <f aca="false">F7187-G7187</f>
        <v>0</v>
      </c>
      <c r="I7187" s="40" t="n">
        <f aca="false">IFERROR(ABS(H7187)/G7187*100,0)</f>
        <v>0</v>
      </c>
      <c r="J7187" s="39" t="n">
        <v>400.88</v>
      </c>
      <c r="K7187" s="39" t="n">
        <v>400.8800049</v>
      </c>
      <c r="L7187" s="39" t="n">
        <f aca="false">J7187-K7187</f>
        <v>-4.90000002173474E-006</v>
      </c>
      <c r="M7187" s="40" t="n">
        <f aca="false">IFERROR(ABS(L7187)/K7187*100,0)</f>
        <v>1.22231090646615E-006</v>
      </c>
      <c r="N7187" s="39" t="n">
        <v>411.68</v>
      </c>
      <c r="O7187" s="39" t="n">
        <v>411.6799927</v>
      </c>
      <c r="P7187" s="39" t="n">
        <f aca="false">N7187-O7187</f>
        <v>7.29999999293796E-006</v>
      </c>
      <c r="Q7187" s="40" t="n">
        <f aca="false">IFERROR(ABS(P7187)/O7187*100,0)</f>
        <v>1.77322194966556E-006</v>
      </c>
      <c r="R7187" s="41" t="n">
        <v>18531182</v>
      </c>
      <c r="S7187" s="41" t="n">
        <v>18531200</v>
      </c>
      <c r="T7187" s="41" t="n">
        <f aca="false">R7187-S7187</f>
        <v>-18</v>
      </c>
      <c r="U7187" s="40" t="n">
        <f aca="false">IFERROR(ABS(T7187)/S7187*100,0)</f>
        <v>9.71334829908479E-005</v>
      </c>
    </row>
    <row r="7188" customFormat="false" ht="15" hidden="false" customHeight="false" outlineLevel="0" collapsed="false">
      <c r="A7188" s="38" t="n">
        <v>46153</v>
      </c>
      <c r="B7188" s="39" t="n">
        <v>406.74</v>
      </c>
      <c r="C7188" s="39" t="n">
        <v>406.7399902</v>
      </c>
      <c r="D7188" s="39" t="n">
        <f aca="false">B7188-C7188</f>
        <v>9.79999998662606E-006</v>
      </c>
      <c r="E7188" s="40" t="n">
        <f aca="false">IFERROR(ABS(D7188)/C7188*100,0)</f>
        <v>2.40940163808512E-006</v>
      </c>
      <c r="F7188" s="39" t="n">
        <v>407.73</v>
      </c>
      <c r="G7188" s="39" t="n">
        <v>407.730011</v>
      </c>
      <c r="H7188" s="39" t="n">
        <f aca="false">F7188-G7188</f>
        <v>-1.09999999722277E-005</v>
      </c>
      <c r="I7188" s="40" t="n">
        <f aca="false">IFERROR(ABS(H7188)/G7188*100,0)</f>
        <v>2.69786370280888E-006</v>
      </c>
      <c r="J7188" s="39" t="n">
        <v>398.19</v>
      </c>
      <c r="K7188" s="39" t="n">
        <v>398.1900024</v>
      </c>
      <c r="L7188" s="39" t="n">
        <f aca="false">J7188-K7188</f>
        <v>-2.40000002804663E-006</v>
      </c>
      <c r="M7188" s="40" t="n">
        <f aca="false">IFERROR(ABS(L7188)/K7188*100,0)</f>
        <v>6.02727344629744E-007</v>
      </c>
      <c r="N7188" s="39" t="n">
        <v>404.54</v>
      </c>
      <c r="O7188" s="39" t="n">
        <v>404.5400085</v>
      </c>
      <c r="P7188" s="39" t="n">
        <f aca="false">N7188-O7188</f>
        <v>-8.49999997853956E-006</v>
      </c>
      <c r="Q7188" s="40" t="n">
        <f aca="false">IFERROR(ABS(P7188)/O7188*100,0)</f>
        <v>2.10115187619065E-006</v>
      </c>
      <c r="R7188" s="41" t="n">
        <v>14679986</v>
      </c>
      <c r="S7188" s="41" t="n">
        <v>14680000</v>
      </c>
      <c r="T7188" s="41" t="n">
        <f aca="false">R7188-S7188</f>
        <v>-14</v>
      </c>
      <c r="U7188" s="40" t="n">
        <f aca="false">IFERROR(ABS(T7188)/S7188*100,0)</f>
        <v>9.53678474114442E-005</v>
      </c>
    </row>
    <row r="7189" customFormat="false" ht="15" hidden="false" customHeight="false" outlineLevel="0" collapsed="false">
      <c r="A7189" s="38" t="n">
        <v>46154</v>
      </c>
      <c r="B7189" s="39" t="n">
        <v>397.75</v>
      </c>
      <c r="C7189" s="39" t="n">
        <v>397.75</v>
      </c>
      <c r="D7189" s="39" t="n">
        <f aca="false">B7189-C7189</f>
        <v>0</v>
      </c>
      <c r="E7189" s="40" t="n">
        <f aca="false">IFERROR(ABS(D7189)/C7189*100,0)</f>
        <v>0</v>
      </c>
      <c r="F7189" s="39" t="n">
        <v>402.24</v>
      </c>
      <c r="G7189" s="39" t="n">
        <v>402.2399902</v>
      </c>
      <c r="H7189" s="39" t="n">
        <f aca="false">F7189-G7189</f>
        <v>9.79999998662606E-006</v>
      </c>
      <c r="I7189" s="40" t="n">
        <f aca="false">IFERROR(ABS(H7189)/G7189*100,0)</f>
        <v>2.4363564601703E-006</v>
      </c>
      <c r="J7189" s="39" t="n">
        <v>386.12</v>
      </c>
      <c r="K7189" s="39" t="n">
        <v>386.1199951</v>
      </c>
      <c r="L7189" s="39" t="n">
        <f aca="false">J7189-K7189</f>
        <v>4.90000002173474E-006</v>
      </c>
      <c r="M7189" s="40" t="n">
        <f aca="false">IFERROR(ABS(L7189)/K7189*100,0)</f>
        <v>1.26903555472845E-006</v>
      </c>
      <c r="N7189" s="39" t="n">
        <v>397.28</v>
      </c>
      <c r="O7189" s="39" t="n">
        <v>397.2799988</v>
      </c>
      <c r="P7189" s="39" t="n">
        <f aca="false">N7189-O7189</f>
        <v>1.19999998560161E-006</v>
      </c>
      <c r="Q7189" s="40" t="n">
        <f aca="false">IFERROR(ABS(P7189)/O7189*100,0)</f>
        <v>3.02053964263556E-007</v>
      </c>
      <c r="R7189" s="41" t="n">
        <v>18121777</v>
      </c>
      <c r="S7189" s="41" t="n">
        <v>18121800</v>
      </c>
      <c r="T7189" s="41" t="n">
        <f aca="false">R7189-S7189</f>
        <v>-23</v>
      </c>
      <c r="U7189" s="40" t="n">
        <f aca="false">IFERROR(ABS(T7189)/S7189*100,0)</f>
        <v>0.000126918959485261</v>
      </c>
    </row>
    <row r="7190" customFormat="false" ht="15" hidden="false" customHeight="false" outlineLevel="0" collapsed="false">
      <c r="A7190" s="38" t="n">
        <v>46155</v>
      </c>
      <c r="B7190" s="39" t="n">
        <v>398.27</v>
      </c>
      <c r="C7190" s="39" t="n">
        <v>398.269989</v>
      </c>
      <c r="D7190" s="39" t="n">
        <f aca="false">B7190-C7190</f>
        <v>1.09999999722277E-005</v>
      </c>
      <c r="E7190" s="40" t="n">
        <f aca="false">IFERROR(ABS(D7190)/C7190*100,0)</f>
        <v>2.76194548322537E-006</v>
      </c>
      <c r="F7190" s="39" t="n">
        <v>404.68</v>
      </c>
      <c r="G7190" s="39" t="n">
        <v>404.6799927</v>
      </c>
      <c r="H7190" s="39" t="n">
        <f aca="false">F7190-G7190</f>
        <v>7.29999999293796E-006</v>
      </c>
      <c r="I7190" s="40" t="n">
        <f aca="false">IFERROR(ABS(H7190)/G7190*100,0)</f>
        <v>1.80389446590448E-006</v>
      </c>
      <c r="J7190" s="39" t="n">
        <v>391.47</v>
      </c>
      <c r="K7190" s="39" t="n">
        <v>391.4700012</v>
      </c>
      <c r="L7190" s="39" t="n">
        <f aca="false">J7190-K7190</f>
        <v>-1.19999998560161E-006</v>
      </c>
      <c r="M7190" s="40" t="n">
        <f aca="false">IFERROR(ABS(L7190)/K7190*100,0)</f>
        <v>3.06536894761582E-007</v>
      </c>
      <c r="N7190" s="39" t="n">
        <v>399.8</v>
      </c>
      <c r="O7190" s="39" t="n">
        <v>399.7999878</v>
      </c>
      <c r="P7190" s="39" t="n">
        <f aca="false">N7190-O7190</f>
        <v>1.22000000146727E-005</v>
      </c>
      <c r="Q7190" s="40" t="n">
        <f aca="false">IFERROR(ABS(P7190)/O7190*100,0)</f>
        <v>3.05152585966955E-006</v>
      </c>
      <c r="R7190" s="41" t="n">
        <v>13127828</v>
      </c>
      <c r="S7190" s="41" t="n">
        <v>13127800</v>
      </c>
      <c r="T7190" s="41" t="n">
        <f aca="false">R7190-S7190</f>
        <v>28</v>
      </c>
      <c r="U7190" s="40" t="n">
        <f aca="false">IFERROR(ABS(T7190)/S7190*100,0)</f>
        <v>0.000213287831929188</v>
      </c>
    </row>
    <row r="7191" customFormat="false" ht="15" hidden="false" customHeight="false" outlineLevel="0" collapsed="false">
      <c r="A7191" s="38" t="n">
        <v>46156</v>
      </c>
      <c r="B7191" s="39" t="n">
        <v>403.21</v>
      </c>
      <c r="C7191" s="39" t="n">
        <v>403.2099915</v>
      </c>
      <c r="D7191" s="39" t="n">
        <f aca="false">B7191-C7191</f>
        <v>8.49999997853956E-006</v>
      </c>
      <c r="E7191" s="40" t="n">
        <f aca="false">IFERROR(ABS(D7191)/C7191*100,0)</f>
        <v>2.10808267595709E-006</v>
      </c>
      <c r="F7191" s="39" t="n">
        <v>421.97</v>
      </c>
      <c r="G7191" s="39" t="n">
        <v>421.9700012</v>
      </c>
      <c r="H7191" s="39" t="n">
        <f aca="false">F7191-G7191</f>
        <v>-1.19999998560161E-006</v>
      </c>
      <c r="I7191" s="40" t="n">
        <f aca="false">IFERROR(ABS(H7191)/G7191*100,0)</f>
        <v>2.84380401969107E-007</v>
      </c>
      <c r="J7191" s="39" t="n">
        <v>402.1</v>
      </c>
      <c r="K7191" s="39" t="n">
        <v>402.1000061</v>
      </c>
      <c r="L7191" s="39" t="n">
        <f aca="false">J7191-K7191</f>
        <v>-6.09999995049293E-006</v>
      </c>
      <c r="M7191" s="40" t="n">
        <f aca="false">IFERROR(ABS(L7191)/K7191*100,0)</f>
        <v>1.51703552796662E-006</v>
      </c>
      <c r="N7191" s="39" t="n">
        <v>417.72</v>
      </c>
      <c r="O7191" s="39" t="n">
        <v>417.7200012</v>
      </c>
      <c r="P7191" s="39" t="n">
        <f aca="false">N7191-O7191</f>
        <v>-1.19999998560161E-006</v>
      </c>
      <c r="Q7191" s="40" t="n">
        <f aca="false">IFERROR(ABS(P7191)/O7191*100,0)</f>
        <v>2.87273767632462E-007</v>
      </c>
      <c r="R7191" s="41" t="n">
        <v>18577104</v>
      </c>
      <c r="S7191" s="41" t="n">
        <v>18577100</v>
      </c>
      <c r="T7191" s="41" t="n">
        <f aca="false">R7191-S7191</f>
        <v>4</v>
      </c>
      <c r="U7191" s="40" t="n">
        <f aca="false">IFERROR(ABS(T7191)/S7191*100,0)</f>
        <v>2.15318860317272E-005</v>
      </c>
    </row>
    <row r="7192" customFormat="false" ht="15" hidden="false" customHeight="false" outlineLevel="0" collapsed="false">
      <c r="A7192" s="38" t="n">
        <v>46157</v>
      </c>
      <c r="B7192" s="39" t="n">
        <v>406.5</v>
      </c>
      <c r="C7192" s="39" t="n">
        <v>406.5</v>
      </c>
      <c r="D7192" s="39" t="n">
        <f aca="false">B7192-C7192</f>
        <v>0</v>
      </c>
      <c r="E7192" s="40" t="n">
        <f aca="false">IFERROR(ABS(D7192)/C7192*100,0)</f>
        <v>0</v>
      </c>
      <c r="F7192" s="39" t="n">
        <v>409.87</v>
      </c>
      <c r="G7192" s="39" t="n">
        <v>409.8699951</v>
      </c>
      <c r="H7192" s="39" t="n">
        <f aca="false">F7192-G7192</f>
        <v>4.90000002173474E-006</v>
      </c>
      <c r="I7192" s="40" t="n">
        <f aca="false">IFERROR(ABS(H7192)/G7192*100,0)</f>
        <v>1.19550103211123E-006</v>
      </c>
      <c r="J7192" s="39" t="n">
        <v>398.83</v>
      </c>
      <c r="K7192" s="39" t="n">
        <v>398.8299866</v>
      </c>
      <c r="L7192" s="39" t="n">
        <f aca="false">J7192-K7192</f>
        <v>1.34000000002743E-005</v>
      </c>
      <c r="M7192" s="40" t="n">
        <f aca="false">IFERROR(ABS(L7192)/K7192*100,0)</f>
        <v>3.3598276083773E-006</v>
      </c>
      <c r="N7192" s="39" t="n">
        <v>404.35</v>
      </c>
      <c r="O7192" s="39" t="n">
        <v>404.3500061</v>
      </c>
      <c r="P7192" s="39" t="n">
        <f aca="false">N7192-O7192</f>
        <v>-6.09999995049293E-006</v>
      </c>
      <c r="Q7192" s="40" t="n">
        <f aca="false">IFERROR(ABS(P7192)/O7192*100,0)</f>
        <v>1.50859400481481E-006</v>
      </c>
      <c r="R7192" s="41" t="n">
        <v>11868600</v>
      </c>
      <c r="S7192" s="41" t="n">
        <v>11868600</v>
      </c>
      <c r="T7192" s="41" t="n">
        <f aca="false">R7192-S7192</f>
        <v>0</v>
      </c>
      <c r="U7192" s="40" t="n">
        <f aca="false">IFERROR(ABS(T7192)/S7192*100,0)</f>
        <v>0</v>
      </c>
    </row>
    <row r="7193" customFormat="false" ht="15" hidden="false" customHeight="false" outlineLevel="0" collapsed="false">
      <c r="A7193" s="38" t="n">
        <v>46160</v>
      </c>
      <c r="B7193" s="39" t="n">
        <v>406.88</v>
      </c>
      <c r="C7193" s="39" t="n">
        <v>406.8800049</v>
      </c>
      <c r="D7193" s="39" t="n">
        <f aca="false">B7193-C7193</f>
        <v>-4.90000002173474E-006</v>
      </c>
      <c r="E7193" s="40" t="n">
        <f aca="false">IFERROR(ABS(D7193)/C7193*100,0)</f>
        <v>1.20428626689066E-006</v>
      </c>
      <c r="F7193" s="39" t="n">
        <v>406.88</v>
      </c>
      <c r="G7193" s="39" t="n">
        <v>406.8800049</v>
      </c>
      <c r="H7193" s="39" t="n">
        <f aca="false">F7193-G7193</f>
        <v>-4.90000002173474E-006</v>
      </c>
      <c r="I7193" s="40" t="n">
        <f aca="false">IFERROR(ABS(H7193)/G7193*100,0)</f>
        <v>1.20428626689066E-006</v>
      </c>
      <c r="J7193" s="39" t="n">
        <v>391.05</v>
      </c>
      <c r="K7193" s="39" t="n">
        <v>391.0499878</v>
      </c>
      <c r="L7193" s="39" t="n">
        <f aca="false">J7193-K7193</f>
        <v>1.22000000146727E-005</v>
      </c>
      <c r="M7193" s="40" t="n">
        <f aca="false">IFERROR(ABS(L7193)/K7193*100,0)</f>
        <v>3.11980575253523E-006</v>
      </c>
      <c r="N7193" s="39" t="n">
        <v>395.95</v>
      </c>
      <c r="O7193" s="39" t="n">
        <v>395.9500122</v>
      </c>
      <c r="P7193" s="39" t="n">
        <f aca="false">N7193-O7193</f>
        <v>-1.22000000146727E-005</v>
      </c>
      <c r="Q7193" s="40" t="n">
        <f aca="false">IFERROR(ABS(P7193)/O7193*100,0)</f>
        <v>3.08119702961653E-006</v>
      </c>
      <c r="R7193" s="41" t="n">
        <v>12117190</v>
      </c>
      <c r="S7193" s="41" t="n">
        <v>12117200</v>
      </c>
      <c r="T7193" s="41" t="n">
        <f aca="false">R7193-S7193</f>
        <v>-10</v>
      </c>
      <c r="U7193" s="40" t="n">
        <f aca="false">IFERROR(ABS(T7193)/S7193*100,0)</f>
        <v>8.25273165417753E-005</v>
      </c>
    </row>
    <row r="7194" customFormat="false" ht="15" hidden="false" customHeight="false" outlineLevel="0" collapsed="false">
      <c r="A7194" s="38" t="n">
        <v>46161</v>
      </c>
      <c r="B7194" s="39" t="n">
        <v>389.51</v>
      </c>
      <c r="C7194" s="39" t="n">
        <v>389.5100098</v>
      </c>
      <c r="D7194" s="39" t="n">
        <f aca="false">B7194-C7194</f>
        <v>-9.79999998662606E-006</v>
      </c>
      <c r="E7194" s="40" t="n">
        <f aca="false">IFERROR(ABS(D7194)/C7194*100,0)</f>
        <v>2.51598155119506E-006</v>
      </c>
      <c r="F7194" s="39" t="n">
        <v>398.88</v>
      </c>
      <c r="G7194" s="39" t="n">
        <v>398.8800049</v>
      </c>
      <c r="H7194" s="39" t="n">
        <f aca="false">F7194-G7194</f>
        <v>-4.90000002173474E-006</v>
      </c>
      <c r="I7194" s="40" t="n">
        <f aca="false">IFERROR(ABS(H7194)/G7194*100,0)</f>
        <v>1.22843962132501E-006</v>
      </c>
      <c r="J7194" s="39" t="n">
        <v>385.06</v>
      </c>
      <c r="K7194" s="39" t="n">
        <v>385.0599976</v>
      </c>
      <c r="L7194" s="39" t="n">
        <f aca="false">J7194-K7194</f>
        <v>2.40000002804663E-006</v>
      </c>
      <c r="M7194" s="40" t="n">
        <f aca="false">IFERROR(ABS(L7194)/K7194*100,0)</f>
        <v>6.23279500079297E-007</v>
      </c>
      <c r="N7194" s="39" t="n">
        <v>392.61</v>
      </c>
      <c r="O7194" s="39" t="n">
        <v>392.6099854</v>
      </c>
      <c r="P7194" s="39" t="n">
        <f aca="false">N7194-O7194</f>
        <v>1.45999999858759E-005</v>
      </c>
      <c r="Q7194" s="40" t="n">
        <f aca="false">IFERROR(ABS(P7194)/O7194*100,0)</f>
        <v>3.7187031733289E-006</v>
      </c>
      <c r="R7194" s="41" t="n">
        <v>14083037</v>
      </c>
      <c r="S7194" s="41" t="n">
        <v>14083000</v>
      </c>
      <c r="T7194" s="41" t="n">
        <f aca="false">R7194-S7194</f>
        <v>37</v>
      </c>
      <c r="U7194" s="40" t="n">
        <f aca="false">IFERROR(ABS(T7194)/S7194*100,0)</f>
        <v>0.000262728111907974</v>
      </c>
    </row>
    <row r="7195" customFormat="false" ht="15" hidden="false" customHeight="false" outlineLevel="0" collapsed="false">
      <c r="A7195" s="38" t="n">
        <v>46162</v>
      </c>
      <c r="B7195" s="39" t="n">
        <v>397</v>
      </c>
      <c r="C7195" s="39" t="n">
        <v>397</v>
      </c>
      <c r="D7195" s="39" t="n">
        <f aca="false">B7195-C7195</f>
        <v>0</v>
      </c>
      <c r="E7195" s="40" t="n">
        <f aca="false">IFERROR(ABS(D7195)/C7195*100,0)</f>
        <v>0</v>
      </c>
      <c r="F7195" s="39" t="n">
        <v>403.88</v>
      </c>
      <c r="G7195" s="39" t="n">
        <v>403.8800049</v>
      </c>
      <c r="H7195" s="39" t="n">
        <f aca="false">F7195-G7195</f>
        <v>-4.90000002173474E-006</v>
      </c>
      <c r="I7195" s="40" t="n">
        <f aca="false">IFERROR(ABS(H7195)/G7195*100,0)</f>
        <v>1.2132316436284E-006</v>
      </c>
      <c r="J7195" s="39" t="n">
        <v>395.95</v>
      </c>
      <c r="K7195" s="39" t="n">
        <v>395.9500122</v>
      </c>
      <c r="L7195" s="39" t="n">
        <f aca="false">J7195-K7195</f>
        <v>-1.22000000146727E-005</v>
      </c>
      <c r="M7195" s="40" t="n">
        <f aca="false">IFERROR(ABS(L7195)/K7195*100,0)</f>
        <v>3.08119702961653E-006</v>
      </c>
      <c r="N7195" s="39" t="n">
        <v>401.62</v>
      </c>
      <c r="O7195" s="39" t="n">
        <v>401.6199951</v>
      </c>
      <c r="P7195" s="39" t="n">
        <f aca="false">N7195-O7195</f>
        <v>4.90000002173474E-006</v>
      </c>
      <c r="Q7195" s="40" t="n">
        <f aca="false">IFERROR(ABS(P7195)/O7195*100,0)</f>
        <v>1.22005878231105E-006</v>
      </c>
      <c r="R7195" s="41" t="n">
        <v>10254315</v>
      </c>
      <c r="S7195" s="41" t="n">
        <v>10254300</v>
      </c>
      <c r="T7195" s="41" t="n">
        <f aca="false">R7195-S7195</f>
        <v>15</v>
      </c>
      <c r="U7195" s="40" t="n">
        <f aca="false">IFERROR(ABS(T7195)/S7195*100,0)</f>
        <v>0.000146280097129985</v>
      </c>
    </row>
    <row r="7196" customFormat="false" ht="15" hidden="false" customHeight="false" outlineLevel="0" collapsed="false">
      <c r="A7196" s="38" t="n">
        <v>46163</v>
      </c>
      <c r="B7196" s="39" t="n">
        <v>399.51</v>
      </c>
      <c r="C7196" s="39" t="n">
        <v>399.5100098</v>
      </c>
      <c r="D7196" s="39" t="n">
        <f aca="false">B7196-C7196</f>
        <v>-9.79999998662606E-006</v>
      </c>
      <c r="E7196" s="40" t="n">
        <f aca="false">IFERROR(ABS(D7196)/C7196*100,0)</f>
        <v>2.45300486752061E-006</v>
      </c>
      <c r="F7196" s="39" t="n">
        <v>411.46</v>
      </c>
      <c r="G7196" s="39" t="n">
        <v>411.4599915</v>
      </c>
      <c r="H7196" s="39" t="n">
        <f aca="false">F7196-G7196</f>
        <v>8.49999997853956E-006</v>
      </c>
      <c r="I7196" s="40" t="n">
        <f aca="false">IFERROR(ABS(H7196)/G7196*100,0)</f>
        <v>2.06581445441447E-006</v>
      </c>
      <c r="J7196" s="39" t="n">
        <v>399.51</v>
      </c>
      <c r="K7196" s="39" t="n">
        <v>399.5100098</v>
      </c>
      <c r="L7196" s="39" t="n">
        <f aca="false">J7196-K7196</f>
        <v>-9.79999998662606E-006</v>
      </c>
      <c r="M7196" s="40" t="n">
        <f aca="false">IFERROR(ABS(L7196)/K7196*100,0)</f>
        <v>2.45300486752061E-006</v>
      </c>
      <c r="N7196" s="39" t="n">
        <v>407.15</v>
      </c>
      <c r="O7196" s="39" t="n">
        <v>407.1499939</v>
      </c>
      <c r="P7196" s="39" t="n">
        <f aca="false">N7196-O7196</f>
        <v>6.09999995049293E-006</v>
      </c>
      <c r="Q7196" s="40" t="n">
        <f aca="false">IFERROR(ABS(P7196)/O7196*100,0)</f>
        <v>1.49821933977264E-006</v>
      </c>
      <c r="R7196" s="41" t="n">
        <v>8937905</v>
      </c>
      <c r="S7196" s="41" t="n">
        <v>8937900</v>
      </c>
      <c r="T7196" s="41" t="n">
        <f aca="false">R7196-S7196</f>
        <v>5</v>
      </c>
      <c r="U7196" s="40" t="n">
        <f aca="false">IFERROR(ABS(T7196)/S7196*100,0)</f>
        <v>5.59415522661923E-005</v>
      </c>
    </row>
    <row r="7197" customFormat="false" ht="15" hidden="false" customHeight="false" outlineLevel="0" collapsed="false">
      <c r="A7197" s="38" t="n">
        <v>46164</v>
      </c>
      <c r="B7197" s="39" t="n">
        <v>409.43</v>
      </c>
      <c r="C7197" s="39" t="n">
        <v>409.4299927</v>
      </c>
      <c r="D7197" s="39" t="n">
        <f aca="false">B7197-C7197</f>
        <v>7.29999999293796E-006</v>
      </c>
      <c r="E7197" s="40" t="n">
        <f aca="false">IFERROR(ABS(D7197)/C7197*100,0)</f>
        <v>1.78296659333574E-006</v>
      </c>
      <c r="F7197" s="39" t="n">
        <v>410.67</v>
      </c>
      <c r="G7197" s="39" t="n">
        <v>410.6700134</v>
      </c>
      <c r="H7197" s="39" t="n">
        <f aca="false">F7197-G7197</f>
        <v>-1.34000000002743E-005</v>
      </c>
      <c r="I7197" s="40" t="n">
        <f aca="false">IFERROR(ABS(H7197)/G7197*100,0)</f>
        <v>3.26296042151548E-006</v>
      </c>
      <c r="J7197" s="39" t="n">
        <v>402.86</v>
      </c>
      <c r="K7197" s="39" t="n">
        <v>402.8599854</v>
      </c>
      <c r="L7197" s="39" t="n">
        <f aca="false">J7197-K7197</f>
        <v>1.45999999858759E-005</v>
      </c>
      <c r="M7197" s="40" t="n">
        <f aca="false">IFERROR(ABS(L7197)/K7197*100,0)</f>
        <v>3.62408790026132E-006</v>
      </c>
      <c r="N7197" s="39" t="n">
        <v>404.52</v>
      </c>
      <c r="O7197" s="39" t="n">
        <v>404.519989</v>
      </c>
      <c r="P7197" s="39" t="n">
        <f aca="false">N7197-O7197</f>
        <v>1.09999999722277E-005</v>
      </c>
      <c r="Q7197" s="40" t="n">
        <f aca="false">IFERROR(ABS(P7197)/O7197*100,0)</f>
        <v>2.71927229094918E-006</v>
      </c>
      <c r="R7197" s="41" t="n">
        <v>7111899</v>
      </c>
      <c r="S7197" s="41" t="n">
        <v>7111900</v>
      </c>
      <c r="T7197" s="41" t="n">
        <f aca="false">R7197-S7197</f>
        <v>-1</v>
      </c>
      <c r="U7197" s="40" t="n">
        <f aca="false">IFERROR(ABS(T7197)/S7197*100,0)</f>
        <v>1.40609401144561E-005</v>
      </c>
    </row>
    <row r="7198" customFormat="false" ht="15" hidden="false" customHeight="false" outlineLevel="0" collapsed="false">
      <c r="A7198" s="38" t="n">
        <v>46168</v>
      </c>
      <c r="B7198" s="39" t="n">
        <v>413.12</v>
      </c>
      <c r="C7198" s="39" t="n">
        <v>413.1199951</v>
      </c>
      <c r="D7198" s="39" t="n">
        <f aca="false">B7198-C7198</f>
        <v>4.90000002173474E-006</v>
      </c>
      <c r="E7198" s="40" t="n">
        <f aca="false">IFERROR(ABS(D7198)/C7198*100,0)</f>
        <v>1.18609606890333E-006</v>
      </c>
      <c r="F7198" s="39" t="n">
        <v>416.49</v>
      </c>
      <c r="G7198" s="39" t="n">
        <v>416.4899902</v>
      </c>
      <c r="H7198" s="39" t="n">
        <f aca="false">F7198-G7198</f>
        <v>9.79999998662606E-006</v>
      </c>
      <c r="I7198" s="40" t="n">
        <f aca="false">IFERROR(ABS(H7198)/G7198*100,0)</f>
        <v>2.35299772316738E-006</v>
      </c>
      <c r="J7198" s="39" t="n">
        <v>410.07</v>
      </c>
      <c r="K7198" s="39" t="n">
        <v>410.0700073</v>
      </c>
      <c r="L7198" s="39" t="n">
        <f aca="false">J7198-K7198</f>
        <v>-7.29999999293796E-006</v>
      </c>
      <c r="M7198" s="40" t="n">
        <f aca="false">IFERROR(ABS(L7198)/K7198*100,0)</f>
        <v>1.78018383763371E-006</v>
      </c>
      <c r="N7198" s="39" t="n">
        <v>412.32</v>
      </c>
      <c r="O7198" s="39" t="n">
        <v>412.3200073</v>
      </c>
      <c r="P7198" s="39" t="n">
        <f aca="false">N7198-O7198</f>
        <v>-7.29999999293796E-006</v>
      </c>
      <c r="Q7198" s="40" t="n">
        <f aca="false">IFERROR(ABS(P7198)/O7198*100,0)</f>
        <v>1.77046950516436E-006</v>
      </c>
      <c r="R7198" s="41" t="n">
        <v>10132014</v>
      </c>
      <c r="S7198" s="41" t="n">
        <v>10132000</v>
      </c>
      <c r="T7198" s="41" t="n">
        <f aca="false">R7198-S7198</f>
        <v>14</v>
      </c>
      <c r="U7198" s="40" t="n">
        <f aca="false">IFERROR(ABS(T7198)/S7198*100,0)</f>
        <v>0.000138176075799447</v>
      </c>
    </row>
    <row r="7199" customFormat="false" ht="15" hidden="false" customHeight="false" outlineLevel="0" collapsed="false">
      <c r="A7199" s="38" t="n">
        <v>46169</v>
      </c>
      <c r="B7199" s="39" t="n">
        <v>427.02</v>
      </c>
      <c r="C7199" s="39" t="n">
        <v>427.019989</v>
      </c>
      <c r="D7199" s="39" t="n">
        <f aca="false">B7199-C7199</f>
        <v>1.09999999722277E-005</v>
      </c>
      <c r="E7199" s="40" t="n">
        <f aca="false">IFERROR(ABS(D7199)/C7199*100,0)</f>
        <v>2.57599181667996E-006</v>
      </c>
      <c r="F7199" s="39" t="n">
        <v>430.55</v>
      </c>
      <c r="G7199" s="39" t="n">
        <v>430.5499878</v>
      </c>
      <c r="H7199" s="39" t="n">
        <f aca="false">F7199-G7199</f>
        <v>1.22000000146727E-005</v>
      </c>
      <c r="I7199" s="40" t="n">
        <f aca="false">IFERROR(ABS(H7199)/G7199*100,0)</f>
        <v>2.83358503318315E-006</v>
      </c>
      <c r="J7199" s="39" t="n">
        <v>415.38</v>
      </c>
      <c r="K7199" s="39" t="n">
        <v>415.3800049</v>
      </c>
      <c r="L7199" s="39" t="n">
        <f aca="false">J7199-K7199</f>
        <v>-4.90000002173474E-006</v>
      </c>
      <c r="M7199" s="40" t="n">
        <f aca="false">IFERROR(ABS(L7199)/K7199*100,0)</f>
        <v>1.17964272808808E-006</v>
      </c>
      <c r="N7199" s="39" t="n">
        <v>422.73</v>
      </c>
      <c r="O7199" s="39" t="n">
        <v>422.730011</v>
      </c>
      <c r="P7199" s="39" t="n">
        <f aca="false">N7199-O7199</f>
        <v>-1.09999999722277E-005</v>
      </c>
      <c r="Q7199" s="40" t="n">
        <f aca="false">IFERROR(ABS(P7199)/O7199*100,0)</f>
        <v>2.60213367539398E-006</v>
      </c>
      <c r="R7199" s="41" t="n">
        <v>14695620</v>
      </c>
      <c r="S7199" s="41" t="n">
        <v>14695600</v>
      </c>
      <c r="T7199" s="41" t="n">
        <f aca="false">R7199-S7199</f>
        <v>20</v>
      </c>
      <c r="U7199" s="40" t="n">
        <f aca="false">IFERROR(ABS(T7199)/S7199*100,0)</f>
        <v>0.000136095157734288</v>
      </c>
    </row>
    <row r="7200" customFormat="false" ht="15" hidden="false" customHeight="false" outlineLevel="0" collapsed="false">
      <c r="A7200" s="38" t="n">
        <v>46170</v>
      </c>
      <c r="B7200" s="39" t="n">
        <v>422.22</v>
      </c>
      <c r="C7200" s="39" t="n">
        <v>422.2200012</v>
      </c>
      <c r="D7200" s="39" t="n">
        <f aca="false">B7200-C7200</f>
        <v>-1.19999998560161E-006</v>
      </c>
      <c r="E7200" s="40" t="n">
        <f aca="false">IFERROR(ABS(D7200)/C7200*100,0)</f>
        <v>2.84212017950609E-007</v>
      </c>
      <c r="F7200" s="39" t="n">
        <v>427.6</v>
      </c>
      <c r="G7200" s="39" t="n">
        <v>427.6000061</v>
      </c>
      <c r="H7200" s="39" t="n">
        <f aca="false">F7200-G7200</f>
        <v>-6.09999995049293E-006</v>
      </c>
      <c r="I7200" s="40" t="n">
        <f aca="false">IFERROR(ABS(H7200)/G7200*100,0)</f>
        <v>1.42656685301037E-006</v>
      </c>
      <c r="J7200" s="39" t="n">
        <v>414.71</v>
      </c>
      <c r="K7200" s="39" t="n">
        <v>414.7099915</v>
      </c>
      <c r="L7200" s="39" t="n">
        <f aca="false">J7200-K7200</f>
        <v>8.49999997853956E-006</v>
      </c>
      <c r="M7200" s="40" t="n">
        <f aca="false">IFERROR(ABS(L7200)/K7200*100,0)</f>
        <v>2.04962507601883E-006</v>
      </c>
      <c r="N7200" s="39" t="n">
        <v>424.86</v>
      </c>
      <c r="O7200" s="39" t="n">
        <v>424.8599854</v>
      </c>
      <c r="P7200" s="39" t="n">
        <f aca="false">N7200-O7200</f>
        <v>1.45999999858759E-005</v>
      </c>
      <c r="Q7200" s="40" t="n">
        <f aca="false">IFERROR(ABS(P7200)/O7200*100,0)</f>
        <v>3.43642623160433E-006</v>
      </c>
      <c r="R7200" s="41" t="n">
        <v>8905842</v>
      </c>
      <c r="S7200" s="41" t="n">
        <v>8905800</v>
      </c>
      <c r="T7200" s="41" t="n">
        <f aca="false">R7200-S7200</f>
        <v>42</v>
      </c>
      <c r="U7200" s="40" t="n">
        <f aca="false">IFERROR(ABS(T7200)/S7200*100,0)</f>
        <v>0.000471602775719194</v>
      </c>
    </row>
    <row r="7201" customFormat="false" ht="15" hidden="false" customHeight="false" outlineLevel="0" collapsed="false">
      <c r="A7201" s="38" t="n">
        <v>46171</v>
      </c>
      <c r="B7201" s="39" t="n">
        <v>427.07</v>
      </c>
      <c r="C7201" s="39" t="n">
        <v>427.0700073</v>
      </c>
      <c r="D7201" s="39" t="n">
        <f aca="false">B7201-C7201</f>
        <v>-7.29999999293796E-006</v>
      </c>
      <c r="E7201" s="40" t="n">
        <f aca="false">IFERROR(ABS(D7201)/C7201*100,0)</f>
        <v>1.70932162599983E-006</v>
      </c>
      <c r="F7201" s="39" t="n">
        <v>430.44</v>
      </c>
      <c r="G7201" s="39" t="n">
        <v>430.4400024</v>
      </c>
      <c r="H7201" s="39" t="n">
        <f aca="false">F7201-G7201</f>
        <v>-2.40000002804663E-006</v>
      </c>
      <c r="I7201" s="40" t="n">
        <f aca="false">IFERROR(ABS(H7201)/G7201*100,0)</f>
        <v>5.5756900257062E-007</v>
      </c>
      <c r="J7201" s="39" t="n">
        <v>417.25</v>
      </c>
      <c r="K7201" s="39" t="n">
        <v>417.25</v>
      </c>
      <c r="L7201" s="39" t="n">
        <f aca="false">J7201-K7201</f>
        <v>0</v>
      </c>
      <c r="M7201" s="40" t="n">
        <f aca="false">IFERROR(ABS(L7201)/K7201*100,0)</f>
        <v>0</v>
      </c>
      <c r="N7201" s="39" t="n">
        <v>418.45</v>
      </c>
      <c r="O7201" s="39" t="n">
        <v>418.4500122</v>
      </c>
      <c r="P7201" s="39" t="n">
        <f aca="false">N7201-O7201</f>
        <v>-1.22000000146727E-005</v>
      </c>
      <c r="Q7201" s="40" t="n">
        <f aca="false">IFERROR(ABS(P7201)/O7201*100,0)</f>
        <v>2.91552148619407E-006</v>
      </c>
      <c r="R7201" s="41" t="n">
        <v>11232273</v>
      </c>
      <c r="S7201" s="41" t="n">
        <v>11232300</v>
      </c>
      <c r="T7201" s="41" t="n">
        <f aca="false">R7201-S7201</f>
        <v>-27</v>
      </c>
      <c r="U7201" s="40" t="n">
        <f aca="false">IFERROR(ABS(T7201)/S7201*100,0)</f>
        <v>0.000240378195026842</v>
      </c>
    </row>
    <row r="7202" customFormat="false" ht="15" hidden="false" customHeight="false" outlineLevel="0" collapsed="false">
      <c r="A7202" s="38" t="n">
        <v>46174</v>
      </c>
      <c r="B7202" s="39" t="n">
        <v>424.88</v>
      </c>
      <c r="C7202" s="39" t="n">
        <v>424.8800049</v>
      </c>
      <c r="D7202" s="39" t="n">
        <f aca="false">B7202-C7202</f>
        <v>-4.90000002173474E-006</v>
      </c>
      <c r="E7202" s="40" t="n">
        <f aca="false">IFERROR(ABS(D7202)/C7202*100,0)</f>
        <v>1.15326679656013E-006</v>
      </c>
      <c r="F7202" s="39" t="n">
        <v>449.39</v>
      </c>
      <c r="G7202" s="39" t="n">
        <v>449.3900146</v>
      </c>
      <c r="H7202" s="39" t="n">
        <f aca="false">F7202-G7202</f>
        <v>-1.45999999858759E-005</v>
      </c>
      <c r="I7202" s="40" t="n">
        <f aca="false">IFERROR(ABS(H7202)/G7202*100,0)</f>
        <v>3.24884833030198E-006</v>
      </c>
      <c r="J7202" s="39" t="n">
        <v>422.5</v>
      </c>
      <c r="K7202" s="39" t="n">
        <v>422.5</v>
      </c>
      <c r="L7202" s="39" t="n">
        <f aca="false">J7202-K7202</f>
        <v>0</v>
      </c>
      <c r="M7202" s="40" t="n">
        <f aca="false">IFERROR(ABS(L7202)/K7202*100,0)</f>
        <v>0</v>
      </c>
      <c r="N7202" s="39" t="n">
        <v>435.63</v>
      </c>
      <c r="O7202" s="39" t="n">
        <v>435.6300049</v>
      </c>
      <c r="P7202" s="39" t="n">
        <f aca="false">N7202-O7202</f>
        <v>-4.90000002173474E-006</v>
      </c>
      <c r="Q7202" s="40" t="n">
        <f aca="false">IFERROR(ABS(P7202)/O7202*100,0)</f>
        <v>1.12480774203318E-006</v>
      </c>
      <c r="R7202" s="41" t="n">
        <v>18040410</v>
      </c>
      <c r="S7202" s="41" t="n">
        <v>18040400</v>
      </c>
      <c r="T7202" s="41" t="n">
        <f aca="false">R7202-S7202</f>
        <v>10</v>
      </c>
      <c r="U7202" s="40" t="n">
        <f aca="false">IFERROR(ABS(T7202)/S7202*100,0)</f>
        <v>5.54311434336268E-005</v>
      </c>
    </row>
    <row r="7203" customFormat="false" ht="15" hidden="false" customHeight="false" outlineLevel="0" collapsed="false">
      <c r="A7203" s="38" t="n">
        <v>46175</v>
      </c>
      <c r="B7203" s="39" t="n">
        <v>440.58</v>
      </c>
      <c r="C7203" s="39" t="n">
        <v>440.5799866</v>
      </c>
      <c r="D7203" s="39" t="n">
        <f aca="false">B7203-C7203</f>
        <v>1.34000000002743E-005</v>
      </c>
      <c r="E7203" s="40" t="n">
        <f aca="false">IFERROR(ABS(D7203)/C7203*100,0)</f>
        <v>3.04144546003631E-006</v>
      </c>
      <c r="F7203" s="39" t="n">
        <v>448.38</v>
      </c>
      <c r="G7203" s="39" t="n">
        <v>448.3800049</v>
      </c>
      <c r="H7203" s="39" t="n">
        <f aca="false">F7203-G7203</f>
        <v>-4.90000002173474E-006</v>
      </c>
      <c r="I7203" s="40" t="n">
        <f aca="false">IFERROR(ABS(H7203)/G7203*100,0)</f>
        <v>1.09282304478041E-006</v>
      </c>
      <c r="J7203" s="39" t="n">
        <v>436.01</v>
      </c>
      <c r="K7203" s="39" t="n">
        <v>436.0100098</v>
      </c>
      <c r="L7203" s="39" t="n">
        <f aca="false">J7203-K7203</f>
        <v>-9.79999998662606E-006</v>
      </c>
      <c r="M7203" s="40" t="n">
        <f aca="false">IFERROR(ABS(L7203)/K7203*100,0)</f>
        <v>2.24765481671427E-006</v>
      </c>
      <c r="N7203" s="39" t="n">
        <v>446.69</v>
      </c>
      <c r="O7203" s="39" t="n">
        <v>446.6900024</v>
      </c>
      <c r="P7203" s="39" t="n">
        <f aca="false">N7203-O7203</f>
        <v>-2.40000002804663E-006</v>
      </c>
      <c r="Q7203" s="40" t="n">
        <f aca="false">IFERROR(ABS(P7203)/O7203*100,0)</f>
        <v>5.37285369081865E-007</v>
      </c>
      <c r="R7203" s="41" t="n">
        <v>10147918</v>
      </c>
      <c r="S7203" s="41" t="n">
        <v>10147900</v>
      </c>
      <c r="T7203" s="41" t="n">
        <f aca="false">R7203-S7203</f>
        <v>18</v>
      </c>
      <c r="U7203" s="40" t="n">
        <f aca="false">IFERROR(ABS(T7203)/S7203*100,0)</f>
        <v>0.000177376600084747</v>
      </c>
    </row>
    <row r="7204" customFormat="false" ht="15" hidden="false" customHeight="false" outlineLevel="0" collapsed="false">
      <c r="A7204" s="38" t="n">
        <v>46176</v>
      </c>
      <c r="B7204" s="39" t="n">
        <v>449.99</v>
      </c>
      <c r="C7204" s="39" t="n">
        <v>449.9899902</v>
      </c>
      <c r="D7204" s="39" t="n">
        <f aca="false">B7204-C7204</f>
        <v>9.79999998662606E-006</v>
      </c>
      <c r="E7204" s="40" t="n">
        <f aca="false">IFERROR(ABS(D7204)/C7204*100,0)</f>
        <v>2.17782621837219E-006</v>
      </c>
      <c r="F7204" s="39" t="n">
        <v>450.16</v>
      </c>
      <c r="G7204" s="39" t="n">
        <v>450.1600037</v>
      </c>
      <c r="H7204" s="39" t="n">
        <f aca="false">F7204-G7204</f>
        <v>-3.69999997928971E-006</v>
      </c>
      <c r="I7204" s="40" t="n">
        <f aca="false">IFERROR(ABS(H7204)/G7204*100,0)</f>
        <v>8.21929969095056E-007</v>
      </c>
      <c r="J7204" s="39" t="n">
        <v>434.53</v>
      </c>
      <c r="K7204" s="39" t="n">
        <v>434.5299988</v>
      </c>
      <c r="L7204" s="39" t="n">
        <f aca="false">J7204-K7204</f>
        <v>1.19999998560161E-006</v>
      </c>
      <c r="M7204" s="40" t="n">
        <f aca="false">IFERROR(ABS(L7204)/K7204*100,0)</f>
        <v>2.76160446670088E-007</v>
      </c>
      <c r="N7204" s="39" t="n">
        <v>436.69</v>
      </c>
      <c r="O7204" s="39" t="n">
        <v>436.6900024</v>
      </c>
      <c r="P7204" s="39" t="n">
        <f aca="false">N7204-O7204</f>
        <v>-2.40000002804663E-006</v>
      </c>
      <c r="Q7204" s="40" t="n">
        <f aca="false">IFERROR(ABS(P7204)/O7204*100,0)</f>
        <v>5.49588956664109E-007</v>
      </c>
      <c r="R7204" s="41" t="n">
        <v>10245239</v>
      </c>
      <c r="S7204" s="41" t="n">
        <v>10245200</v>
      </c>
      <c r="T7204" s="41" t="n">
        <f aca="false">R7204-S7204</f>
        <v>39</v>
      </c>
      <c r="U7204" s="40" t="n">
        <f aca="false">IFERROR(ABS(T7204)/S7204*100,0)</f>
        <v>0.000380666068012338</v>
      </c>
    </row>
    <row r="7205" customFormat="false" ht="15" hidden="false" customHeight="false" outlineLevel="0" collapsed="false">
      <c r="A7205" s="38" t="n">
        <v>46177</v>
      </c>
      <c r="B7205" s="39" t="n">
        <v>430.63</v>
      </c>
      <c r="C7205" s="39" t="n">
        <v>430.6300049</v>
      </c>
      <c r="D7205" s="39" t="n">
        <f aca="false">B7205-C7205</f>
        <v>-4.90000002173474E-006</v>
      </c>
      <c r="E7205" s="40" t="n">
        <f aca="false">IFERROR(ABS(D7205)/C7205*100,0)</f>
        <v>1.13786776721994E-006</v>
      </c>
      <c r="F7205" s="39" t="n">
        <v>448.01</v>
      </c>
      <c r="G7205" s="39" t="n">
        <v>448.0100098</v>
      </c>
      <c r="H7205" s="39" t="n">
        <f aca="false">F7205-G7205</f>
        <v>-9.79999998662606E-006</v>
      </c>
      <c r="I7205" s="40" t="n">
        <f aca="false">IFERROR(ABS(H7205)/G7205*100,0)</f>
        <v>2.18745112213028E-006</v>
      </c>
      <c r="J7205" s="39" t="n">
        <v>427.3</v>
      </c>
      <c r="K7205" s="39" t="n">
        <v>427.2999878</v>
      </c>
      <c r="L7205" s="39" t="n">
        <f aca="false">J7205-K7205</f>
        <v>1.22000000146727E-005</v>
      </c>
      <c r="M7205" s="40" t="n">
        <f aca="false">IFERROR(ABS(L7205)/K7205*100,0)</f>
        <v>2.85513699110681E-006</v>
      </c>
      <c r="N7205" s="39" t="n">
        <v>444.92</v>
      </c>
      <c r="O7205" s="39" t="n">
        <v>444.9200134</v>
      </c>
      <c r="P7205" s="39" t="n">
        <f aca="false">N7205-O7205</f>
        <v>-1.34000000002743E-005</v>
      </c>
      <c r="Q7205" s="40" t="n">
        <f aca="false">IFERROR(ABS(P7205)/O7205*100,0)</f>
        <v>3.01177730753757E-006</v>
      </c>
      <c r="R7205" s="41" t="n">
        <v>10974148</v>
      </c>
      <c r="S7205" s="41" t="n">
        <v>10974100</v>
      </c>
      <c r="T7205" s="41" t="n">
        <f aca="false">R7205-S7205</f>
        <v>48</v>
      </c>
      <c r="U7205" s="40" t="n">
        <f aca="false">IFERROR(ABS(T7205)/S7205*100,0)</f>
        <v>0.000437393499239118</v>
      </c>
    </row>
    <row r="7206" customFormat="false" ht="15" hidden="false" customHeight="false" outlineLevel="0" collapsed="false">
      <c r="A7206" s="38" t="n">
        <v>46178</v>
      </c>
      <c r="B7206" s="39" t="n">
        <v>429.77</v>
      </c>
      <c r="C7206" s="39" t="n">
        <v>429.769989</v>
      </c>
      <c r="D7206" s="39" t="n">
        <f aca="false">B7206-C7206</f>
        <v>1.09999999722277E-005</v>
      </c>
      <c r="E7206" s="40" t="n">
        <f aca="false">IFERROR(ABS(D7206)/C7206*100,0)</f>
        <v>2.55950863340243E-006</v>
      </c>
      <c r="F7206" s="39" t="n">
        <v>433.9</v>
      </c>
      <c r="G7206" s="39" t="n">
        <v>433.8999939</v>
      </c>
      <c r="H7206" s="39" t="n">
        <f aca="false">F7206-G7206</f>
        <v>6.09999995049293E-006</v>
      </c>
      <c r="I7206" s="40" t="n">
        <f aca="false">IFERROR(ABS(H7206)/G7206*100,0)</f>
        <v>1.40585389173773E-006</v>
      </c>
      <c r="J7206" s="39" t="n">
        <v>412.79</v>
      </c>
      <c r="K7206" s="39" t="n">
        <v>412.7900085</v>
      </c>
      <c r="L7206" s="39" t="n">
        <f aca="false">J7206-K7206</f>
        <v>-8.49999997853956E-006</v>
      </c>
      <c r="M7206" s="40" t="n">
        <f aca="false">IFERROR(ABS(L7206)/K7206*100,0)</f>
        <v>2.05915836224499E-006</v>
      </c>
      <c r="N7206" s="39" t="n">
        <v>415.17</v>
      </c>
      <c r="O7206" s="39" t="n">
        <v>415.1700134</v>
      </c>
      <c r="P7206" s="39" t="n">
        <f aca="false">N7206-O7206</f>
        <v>-1.34000000002743E-005</v>
      </c>
      <c r="Q7206" s="40" t="n">
        <f aca="false">IFERROR(ABS(P7206)/O7206*100,0)</f>
        <v>3.22759341180162E-006</v>
      </c>
      <c r="R7206" s="41" t="n">
        <v>19644166</v>
      </c>
      <c r="S7206" s="41" t="n">
        <v>19644200</v>
      </c>
      <c r="T7206" s="41" t="n">
        <f aca="false">R7206-S7206</f>
        <v>-34</v>
      </c>
      <c r="U7206" s="40" t="n">
        <f aca="false">IFERROR(ABS(T7206)/S7206*100,0)</f>
        <v>0.000173079076775842</v>
      </c>
    </row>
    <row r="7207" customFormat="false" ht="15" hidden="false" customHeight="false" outlineLevel="0" collapsed="false">
      <c r="A7207" s="38" t="n">
        <v>46181</v>
      </c>
      <c r="B7207" s="39" t="n">
        <v>423.78</v>
      </c>
      <c r="C7207" s="39" t="n">
        <v>423.769989</v>
      </c>
      <c r="D7207" s="39" t="n">
        <f aca="false">B7207-C7207</f>
        <v>0.0100109999999631</v>
      </c>
      <c r="E7207" s="40" t="n">
        <f aca="false">IFERROR(ABS(D7207)/C7207*100,0)</f>
        <v>0.00236236643930043</v>
      </c>
      <c r="F7207" s="39" t="n">
        <v>433.81</v>
      </c>
      <c r="G7207" s="39" t="n">
        <v>433.8099976</v>
      </c>
      <c r="H7207" s="39" t="n">
        <f aca="false">F7207-G7207</f>
        <v>2.40000002804663E-006</v>
      </c>
      <c r="I7207" s="40" t="n">
        <f aca="false">IFERROR(ABS(H7207)/G7207*100,0)</f>
        <v>5.53237602020317E-007</v>
      </c>
      <c r="J7207" s="39" t="n">
        <v>422.53</v>
      </c>
      <c r="K7207" s="39" t="n">
        <v>422.5299988</v>
      </c>
      <c r="L7207" s="39" t="n">
        <f aca="false">J7207-K7207</f>
        <v>1.19999998560161E-006</v>
      </c>
      <c r="M7207" s="40" t="n">
        <f aca="false">IFERROR(ABS(L7207)/K7207*100,0)</f>
        <v>2.84003500108785E-007</v>
      </c>
      <c r="N7207" s="39" t="n">
        <v>426.8</v>
      </c>
      <c r="O7207" s="39" t="n">
        <v>426.7999878</v>
      </c>
      <c r="P7207" s="39" t="n">
        <f aca="false">N7207-O7207</f>
        <v>1.22000000146727E-005</v>
      </c>
      <c r="Q7207" s="40" t="n">
        <f aca="false">IFERROR(ABS(P7207)/O7207*100,0)</f>
        <v>2.85848180960813E-006</v>
      </c>
      <c r="R7207" s="41" t="n">
        <v>11245406</v>
      </c>
      <c r="S7207" s="41" t="n">
        <v>11245400</v>
      </c>
      <c r="T7207" s="41" t="n">
        <f aca="false">R7207-S7207</f>
        <v>6</v>
      </c>
      <c r="U7207" s="40" t="n">
        <f aca="false">IFERROR(ABS(T7207)/S7207*100,0)</f>
        <v>5.33551496611948E-005</v>
      </c>
    </row>
    <row r="7208" customFormat="false" ht="15" hidden="false" customHeight="false" outlineLevel="0" collapsed="false">
      <c r="A7208" s="38" t="n">
        <v>46182</v>
      </c>
      <c r="B7208" s="39" t="n">
        <v>430.87</v>
      </c>
      <c r="C7208" s="39" t="n">
        <v>430.8800049</v>
      </c>
      <c r="D7208" s="39" t="n">
        <f aca="false">B7208-C7208</f>
        <v>-0.0100049000000126</v>
      </c>
      <c r="E7208" s="40" t="n">
        <f aca="false">IFERROR(ABS(D7208)/C7208*100,0)</f>
        <v>0.00232196896728466</v>
      </c>
      <c r="F7208" s="39" t="n">
        <v>438.16</v>
      </c>
      <c r="G7208" s="39" t="n">
        <v>438.1600037</v>
      </c>
      <c r="H7208" s="39" t="n">
        <f aca="false">F7208-G7208</f>
        <v>-3.69999997928971E-006</v>
      </c>
      <c r="I7208" s="40" t="n">
        <f aca="false">IFERROR(ABS(H7208)/G7208*100,0)</f>
        <v>8.44440375215771E-007</v>
      </c>
      <c r="J7208" s="39" t="n">
        <v>405.51</v>
      </c>
      <c r="K7208" s="39" t="n">
        <v>405.5100098</v>
      </c>
      <c r="L7208" s="39" t="n">
        <f aca="false">J7208-K7208</f>
        <v>-9.79999998662606E-006</v>
      </c>
      <c r="M7208" s="40" t="n">
        <f aca="false">IFERROR(ABS(L7208)/K7208*100,0)</f>
        <v>2.41670976049629E-006</v>
      </c>
      <c r="N7208" s="39" t="n">
        <v>427.92</v>
      </c>
      <c r="O7208" s="39" t="n">
        <v>427.9200134</v>
      </c>
      <c r="P7208" s="39" t="n">
        <f aca="false">N7208-O7208</f>
        <v>-1.34000000002743E-005</v>
      </c>
      <c r="Q7208" s="40" t="n">
        <f aca="false">IFERROR(ABS(P7208)/O7208*100,0)</f>
        <v>3.13142633685342E-006</v>
      </c>
      <c r="R7208" s="41" t="n">
        <v>21199496</v>
      </c>
      <c r="S7208" s="41" t="n">
        <v>21199500</v>
      </c>
      <c r="T7208" s="41" t="n">
        <f aca="false">R7208-S7208</f>
        <v>-4</v>
      </c>
      <c r="U7208" s="40" t="n">
        <f aca="false">IFERROR(ABS(T7208)/S7208*100,0)</f>
        <v>1.88683695370174E-005</v>
      </c>
    </row>
    <row r="7209" customFormat="false" ht="15" hidden="false" customHeight="false" outlineLevel="0" collapsed="false">
      <c r="A7209" s="38" t="n">
        <v>46183</v>
      </c>
      <c r="B7209" s="39" t="n">
        <v>413.96</v>
      </c>
      <c r="C7209" s="39" t="n">
        <v>413.9599915</v>
      </c>
      <c r="D7209" s="39" t="n">
        <f aca="false">B7209-C7209</f>
        <v>8.49999997853956E-006</v>
      </c>
      <c r="E7209" s="40" t="n">
        <f aca="false">IFERROR(ABS(D7209)/C7209*100,0)</f>
        <v>2.05333852378813E-006</v>
      </c>
      <c r="F7209" s="39" t="n">
        <v>426.32</v>
      </c>
      <c r="G7209" s="39" t="n">
        <v>426.3200073</v>
      </c>
      <c r="H7209" s="39" t="n">
        <f aca="false">F7209-G7209</f>
        <v>-7.29999999293796E-006</v>
      </c>
      <c r="I7209" s="40" t="n">
        <f aca="false">IFERROR(ABS(H7209)/G7209*100,0)</f>
        <v>1.71232873614608E-006</v>
      </c>
      <c r="J7209" s="39" t="n">
        <v>407.7</v>
      </c>
      <c r="K7209" s="39" t="n">
        <v>407.7000122</v>
      </c>
      <c r="L7209" s="39" t="n">
        <f aca="false">J7209-K7209</f>
        <v>-1.22000000146727E-005</v>
      </c>
      <c r="M7209" s="40" t="n">
        <f aca="false">IFERROR(ABS(L7209)/K7209*100,0)</f>
        <v>2.99239628393435E-006</v>
      </c>
      <c r="N7209" s="39" t="n">
        <v>408.75</v>
      </c>
      <c r="O7209" s="39" t="n">
        <v>408.75</v>
      </c>
      <c r="P7209" s="39" t="n">
        <f aca="false">N7209-O7209</f>
        <v>0</v>
      </c>
      <c r="Q7209" s="40" t="n">
        <f aca="false">IFERROR(ABS(P7209)/O7209*100,0)</f>
        <v>0</v>
      </c>
      <c r="R7209" s="41" t="n">
        <v>13139681</v>
      </c>
      <c r="S7209" s="41" t="n">
        <v>13139700</v>
      </c>
      <c r="T7209" s="41" t="n">
        <f aca="false">R7209-S7209</f>
        <v>-19</v>
      </c>
      <c r="U7209" s="40" t="n">
        <f aca="false">IFERROR(ABS(T7209)/S7209*100,0)</f>
        <v>0.000144599952814752</v>
      </c>
    </row>
    <row r="7210" customFormat="false" ht="15" hidden="false" customHeight="false" outlineLevel="0" collapsed="false">
      <c r="A7210" s="38" t="n">
        <v>46184</v>
      </c>
      <c r="B7210" s="39" t="n">
        <v>413.26</v>
      </c>
      <c r="C7210" s="39" t="n">
        <v>413.2600098</v>
      </c>
      <c r="D7210" s="39" t="n">
        <f aca="false">B7210-C7210</f>
        <v>-9.79999998662606E-006</v>
      </c>
      <c r="E7210" s="40" t="n">
        <f aca="false">IFERROR(ABS(D7210)/C7210*100,0)</f>
        <v>2.37138841267725E-006</v>
      </c>
      <c r="F7210" s="39" t="n">
        <v>422.25</v>
      </c>
      <c r="G7210" s="39" t="n">
        <v>422.25</v>
      </c>
      <c r="H7210" s="39" t="n">
        <f aca="false">F7210-G7210</f>
        <v>0</v>
      </c>
      <c r="I7210" s="40" t="n">
        <f aca="false">IFERROR(ABS(H7210)/G7210*100,0)</f>
        <v>0</v>
      </c>
      <c r="J7210" s="39" t="n">
        <v>408.86</v>
      </c>
      <c r="K7210" s="39" t="n">
        <v>408.8599854</v>
      </c>
      <c r="L7210" s="39" t="n">
        <f aca="false">J7210-K7210</f>
        <v>1.45999999858759E-005</v>
      </c>
      <c r="M7210" s="40" t="n">
        <f aca="false">IFERROR(ABS(L7210)/K7210*100,0)</f>
        <v>3.57090459013549E-006</v>
      </c>
      <c r="N7210" s="39" t="n">
        <v>421.07</v>
      </c>
      <c r="O7210" s="39" t="n">
        <v>421.0700073</v>
      </c>
      <c r="P7210" s="39" t="n">
        <f aca="false">N7210-O7210</f>
        <v>-7.29999999293796E-006</v>
      </c>
      <c r="Q7210" s="40" t="n">
        <f aca="false">IFERROR(ABS(P7210)/O7210*100,0)</f>
        <v>1.73367845402889E-006</v>
      </c>
      <c r="R7210" s="41" t="n">
        <v>13826458</v>
      </c>
      <c r="S7210" s="41" t="n">
        <v>13826500</v>
      </c>
      <c r="T7210" s="41" t="n">
        <f aca="false">R7210-S7210</f>
        <v>-42</v>
      </c>
      <c r="U7210" s="40" t="n">
        <f aca="false">IFERROR(ABS(T7210)/S7210*100,0)</f>
        <v>0.000303764510179727</v>
      </c>
    </row>
    <row r="7211" customFormat="false" ht="15" hidden="false" customHeight="false" outlineLevel="0" collapsed="false">
      <c r="A7211" s="38" t="n">
        <v>46185</v>
      </c>
      <c r="B7211" s="39" t="n">
        <v>420.05</v>
      </c>
      <c r="C7211" s="39" t="n">
        <v>420.0499878</v>
      </c>
      <c r="D7211" s="39" t="n">
        <f aca="false">B7211-C7211</f>
        <v>1.22000000146727E-005</v>
      </c>
      <c r="E7211" s="40" t="n">
        <f aca="false">IFERROR(ABS(D7211)/C7211*100,0)</f>
        <v>2.90441622878502E-006</v>
      </c>
      <c r="F7211" s="39" t="n">
        <v>426.94</v>
      </c>
      <c r="G7211" s="39" t="n">
        <v>426.9400024</v>
      </c>
      <c r="H7211" s="39" t="n">
        <f aca="false">F7211-G7211</f>
        <v>-2.40000002804663E-006</v>
      </c>
      <c r="I7211" s="40" t="n">
        <f aca="false">IFERROR(ABS(H7211)/G7211*100,0)</f>
        <v>5.62139882549135E-007</v>
      </c>
      <c r="J7211" s="39" t="n">
        <v>417.21</v>
      </c>
      <c r="K7211" s="39" t="n">
        <v>417.2099915</v>
      </c>
      <c r="L7211" s="39" t="n">
        <f aca="false">J7211-K7211</f>
        <v>8.49999997853956E-006</v>
      </c>
      <c r="M7211" s="40" t="n">
        <f aca="false">IFERROR(ABS(L7211)/K7211*100,0)</f>
        <v>2.03734334069503E-006</v>
      </c>
      <c r="N7211" s="39" t="n">
        <v>423.93</v>
      </c>
      <c r="O7211" s="39" t="n">
        <v>423.9299927</v>
      </c>
      <c r="P7211" s="39" t="n">
        <f aca="false">N7211-O7211</f>
        <v>7.29999999293796E-006</v>
      </c>
      <c r="Q7211" s="40" t="n">
        <f aca="false">IFERROR(ABS(P7211)/O7211*100,0)</f>
        <v>1.72198243074155E-006</v>
      </c>
      <c r="R7211" s="41" t="n">
        <v>10362466</v>
      </c>
      <c r="S7211" s="41" t="n">
        <v>10362500</v>
      </c>
      <c r="T7211" s="41" t="n">
        <f aca="false">R7211-S7211</f>
        <v>-34</v>
      </c>
      <c r="U7211" s="40" t="n">
        <f aca="false">IFERROR(ABS(T7211)/S7211*100,0)</f>
        <v>0.00032810615199035</v>
      </c>
    </row>
    <row r="7212" customFormat="false" ht="15" hidden="false" customHeight="false" outlineLevel="0" collapsed="false">
      <c r="A7212" s="38" t="n">
        <v>46188</v>
      </c>
      <c r="B7212" s="39" t="n">
        <v>438.68</v>
      </c>
      <c r="C7212" s="39" t="n">
        <v>438.6799927</v>
      </c>
      <c r="D7212" s="39" t="n">
        <f aca="false">B7212-C7212</f>
        <v>7.29999999293796E-006</v>
      </c>
      <c r="E7212" s="40" t="n">
        <f aca="false">IFERROR(ABS(D7212)/C7212*100,0)</f>
        <v>1.6640831846485E-006</v>
      </c>
      <c r="F7212" s="39" t="n">
        <v>442.58</v>
      </c>
      <c r="G7212" s="39" t="n">
        <v>442.5799866</v>
      </c>
      <c r="H7212" s="39" t="n">
        <f aca="false">F7212-G7212</f>
        <v>1.34000000002743E-005</v>
      </c>
      <c r="I7212" s="40" t="n">
        <f aca="false">IFERROR(ABS(H7212)/G7212*100,0)</f>
        <v>3.02770129829325E-006</v>
      </c>
      <c r="J7212" s="39" t="n">
        <v>431.93</v>
      </c>
      <c r="K7212" s="39" t="n">
        <v>431.9299927</v>
      </c>
      <c r="L7212" s="39" t="n">
        <f aca="false">J7212-K7212</f>
        <v>7.29999999293796E-006</v>
      </c>
      <c r="M7212" s="40" t="n">
        <f aca="false">IFERROR(ABS(L7212)/K7212*100,0)</f>
        <v>1.69008869870452E-006</v>
      </c>
      <c r="N7212" s="39" t="n">
        <v>441.4</v>
      </c>
      <c r="O7212" s="39" t="n">
        <v>441.3999939</v>
      </c>
      <c r="P7212" s="39" t="n">
        <f aca="false">N7212-O7212</f>
        <v>6.09999995049293E-006</v>
      </c>
      <c r="Q7212" s="40" t="n">
        <f aca="false">IFERROR(ABS(P7212)/O7212*100,0)</f>
        <v>1.3819664782041E-006</v>
      </c>
      <c r="R7212" s="41" t="n">
        <v>11184889</v>
      </c>
      <c r="S7212" s="41" t="n">
        <v>11184900</v>
      </c>
      <c r="T7212" s="41" t="n">
        <f aca="false">R7212-S7212</f>
        <v>-11</v>
      </c>
      <c r="U7212" s="40" t="n">
        <f aca="false">IFERROR(ABS(T7212)/S7212*100,0)</f>
        <v>9.8346878380674E-005</v>
      </c>
    </row>
    <row r="7213" customFormat="false" ht="15" hidden="false" customHeight="false" outlineLevel="0" collapsed="false">
      <c r="A7213" s="38" t="n">
        <v>46189</v>
      </c>
      <c r="B7213" s="39" t="n">
        <v>436.02</v>
      </c>
      <c r="C7213" s="39" t="n">
        <v>436.019989</v>
      </c>
      <c r="D7213" s="39" t="n">
        <f aca="false">B7213-C7213</f>
        <v>1.09999999722277E-005</v>
      </c>
      <c r="E7213" s="40" t="n">
        <f aca="false">IFERROR(ABS(D7213)/C7213*100,0)</f>
        <v>2.52282011140266E-006</v>
      </c>
      <c r="F7213" s="39" t="n">
        <v>440.33</v>
      </c>
      <c r="G7213" s="39" t="n">
        <v>440.3299866</v>
      </c>
      <c r="H7213" s="39" t="n">
        <f aca="false">F7213-G7213</f>
        <v>1.34000000002743E-005</v>
      </c>
      <c r="I7213" s="40" t="n">
        <f aca="false">IFERROR(ABS(H7213)/G7213*100,0)</f>
        <v>3.04317225900106E-006</v>
      </c>
      <c r="J7213" s="39" t="n">
        <v>425.2</v>
      </c>
      <c r="K7213" s="39" t="n">
        <v>425.2000122</v>
      </c>
      <c r="L7213" s="39" t="n">
        <f aca="false">J7213-K7213</f>
        <v>-1.22000000146727E-005</v>
      </c>
      <c r="M7213" s="40" t="n">
        <f aca="false">IFERROR(ABS(L7213)/K7213*100,0)</f>
        <v>2.86923792676991E-006</v>
      </c>
      <c r="N7213" s="39" t="n">
        <v>425.83</v>
      </c>
      <c r="O7213" s="39" t="n">
        <v>425.8299866</v>
      </c>
      <c r="P7213" s="39" t="n">
        <f aca="false">N7213-O7213</f>
        <v>1.34000000002743E-005</v>
      </c>
      <c r="Q7213" s="40" t="n">
        <f aca="false">IFERROR(ABS(P7213)/O7213*100,0)</f>
        <v>3.14679576872107E-006</v>
      </c>
      <c r="R7213" s="41" t="n">
        <v>10943492</v>
      </c>
      <c r="S7213" s="41" t="n">
        <v>10943500</v>
      </c>
      <c r="T7213" s="41" t="n">
        <f aca="false">R7213-S7213</f>
        <v>-8</v>
      </c>
      <c r="U7213" s="40" t="n">
        <f aca="false">IFERROR(ABS(T7213)/S7213*100,0)</f>
        <v>7.31027550600813E-005</v>
      </c>
    </row>
    <row r="7214" customFormat="false" ht="15" hidden="false" customHeight="false" outlineLevel="0" collapsed="false">
      <c r="A7214" s="38" t="n">
        <v>46190</v>
      </c>
      <c r="B7214" s="39" t="n">
        <v>434.75</v>
      </c>
      <c r="C7214" s="39" t="n">
        <v>434.75</v>
      </c>
      <c r="D7214" s="39" t="n">
        <f aca="false">B7214-C7214</f>
        <v>0</v>
      </c>
      <c r="E7214" s="40" t="n">
        <f aca="false">IFERROR(ABS(D7214)/C7214*100,0)</f>
        <v>0</v>
      </c>
      <c r="F7214" s="39" t="n">
        <v>442.5</v>
      </c>
      <c r="G7214" s="39" t="n">
        <v>442.5</v>
      </c>
      <c r="H7214" s="39" t="n">
        <f aca="false">F7214-G7214</f>
        <v>0</v>
      </c>
      <c r="I7214" s="40" t="n">
        <f aca="false">IFERROR(ABS(H7214)/G7214*100,0)</f>
        <v>0</v>
      </c>
      <c r="J7214" s="39" t="n">
        <v>431.64</v>
      </c>
      <c r="K7214" s="39" t="n">
        <v>431.6400146</v>
      </c>
      <c r="L7214" s="39" t="n">
        <f aca="false">J7214-K7214</f>
        <v>-1.45999999858759E-005</v>
      </c>
      <c r="M7214" s="40" t="n">
        <f aca="false">IFERROR(ABS(L7214)/K7214*100,0)</f>
        <v>3.38244821889502E-006</v>
      </c>
      <c r="N7214" s="39" t="n">
        <v>432.15</v>
      </c>
      <c r="O7214" s="39" t="n">
        <v>432.1499939</v>
      </c>
      <c r="P7214" s="39" t="n">
        <f aca="false">N7214-O7214</f>
        <v>6.09999995049293E-006</v>
      </c>
      <c r="Q7214" s="40" t="n">
        <f aca="false">IFERROR(ABS(P7214)/O7214*100,0)</f>
        <v>1.41154692504855E-006</v>
      </c>
      <c r="R7214" s="41" t="n">
        <v>10934060</v>
      </c>
      <c r="S7214" s="41" t="n">
        <v>10934100</v>
      </c>
      <c r="T7214" s="41" t="n">
        <f aca="false">R7214-S7214</f>
        <v>-40</v>
      </c>
      <c r="U7214" s="40" t="n">
        <f aca="false">IFERROR(ABS(T7214)/S7214*100,0)</f>
        <v>0.000365828005962997</v>
      </c>
    </row>
    <row r="7215" customFormat="false" ht="15" hidden="false" customHeight="false" outlineLevel="0" collapsed="false">
      <c r="A7215" s="38" t="n">
        <v>46191</v>
      </c>
      <c r="B7215" s="39" t="n">
        <v>438.88</v>
      </c>
      <c r="C7215" s="39" t="n">
        <v>438.8800049</v>
      </c>
      <c r="D7215" s="39" t="n">
        <f aca="false">B7215-C7215</f>
        <v>-4.90000002173474E-006</v>
      </c>
      <c r="E7215" s="40" t="n">
        <f aca="false">IFERROR(ABS(D7215)/C7215*100,0)</f>
        <v>1.11647830090852E-006</v>
      </c>
      <c r="F7215" s="39" t="n">
        <v>465.22</v>
      </c>
      <c r="G7215" s="39" t="n">
        <v>465.2200012</v>
      </c>
      <c r="H7215" s="39" t="n">
        <f aca="false">F7215-G7215</f>
        <v>-1.19999998560161E-006</v>
      </c>
      <c r="I7215" s="40" t="n">
        <f aca="false">IFERROR(ABS(H7215)/G7215*100,0)</f>
        <v>2.57942475066914E-007</v>
      </c>
      <c r="J7215" s="39" t="n">
        <v>438.39</v>
      </c>
      <c r="K7215" s="39" t="n">
        <v>438.3900146</v>
      </c>
      <c r="L7215" s="39" t="n">
        <f aca="false">J7215-K7215</f>
        <v>-1.45999999858759E-005</v>
      </c>
      <c r="M7215" s="40" t="n">
        <f aca="false">IFERROR(ABS(L7215)/K7215*100,0)</f>
        <v>3.33036782308953E-006</v>
      </c>
      <c r="N7215" s="39" t="n">
        <v>462.12</v>
      </c>
      <c r="O7215" s="39" t="n">
        <v>462.1199951</v>
      </c>
      <c r="P7215" s="39" t="n">
        <f aca="false">N7215-O7215</f>
        <v>4.90000002173474E-006</v>
      </c>
      <c r="Q7215" s="40" t="n">
        <f aca="false">IFERROR(ABS(P7215)/O7215*100,0)</f>
        <v>1.06033066599389E-006</v>
      </c>
      <c r="R7215" s="41" t="n">
        <v>25817106</v>
      </c>
      <c r="S7215" s="41" t="n">
        <v>25817100</v>
      </c>
      <c r="T7215" s="41" t="n">
        <f aca="false">R7215-S7215</f>
        <v>6</v>
      </c>
      <c r="U7215" s="40" t="n">
        <f aca="false">IFERROR(ABS(T7215)/S7215*100,0)</f>
        <v>2.32404104256481E-005</v>
      </c>
    </row>
    <row r="7216" customFormat="false" ht="15" hidden="false" customHeight="false" outlineLevel="0" collapsed="false">
      <c r="A7216" s="38" t="n">
        <v>46195</v>
      </c>
      <c r="B7216" s="39" t="n">
        <v>476.09</v>
      </c>
      <c r="C7216" s="39" t="n">
        <v>476.0899963</v>
      </c>
      <c r="D7216" s="39" t="n">
        <f aca="false">B7216-C7216</f>
        <v>3.69999997928971E-006</v>
      </c>
      <c r="E7216" s="40" t="n">
        <f aca="false">IFERROR(ABS(D7216)/C7216*100,0)</f>
        <v>7.77163983289878E-007</v>
      </c>
      <c r="F7216" s="39" t="n">
        <v>476.79</v>
      </c>
      <c r="G7216" s="39" t="n">
        <v>476.7900085</v>
      </c>
      <c r="H7216" s="39" t="n">
        <f aca="false">F7216-G7216</f>
        <v>-8.49999997853956E-006</v>
      </c>
      <c r="I7216" s="40" t="n">
        <f aca="false">IFERROR(ABS(H7216)/G7216*100,0)</f>
        <v>1.78275547452869E-006</v>
      </c>
      <c r="J7216" s="39" t="n">
        <v>465.17</v>
      </c>
      <c r="K7216" s="39" t="n">
        <v>465.1700134</v>
      </c>
      <c r="L7216" s="39" t="n">
        <f aca="false">J7216-K7216</f>
        <v>-1.34000000002743E-005</v>
      </c>
      <c r="M7216" s="40" t="n">
        <f aca="false">IFERROR(ABS(L7216)/K7216*100,0)</f>
        <v>2.88066720000535E-006</v>
      </c>
      <c r="N7216" s="39" t="n">
        <v>467.67</v>
      </c>
      <c r="O7216" s="39" t="n">
        <v>467.6700134</v>
      </c>
      <c r="P7216" s="39" t="n">
        <f aca="false">N7216-O7216</f>
        <v>-1.34000000002743E-005</v>
      </c>
      <c r="Q7216" s="40" t="n">
        <f aca="false">IFERROR(ABS(P7216)/O7216*100,0)</f>
        <v>2.8652681626635E-006</v>
      </c>
      <c r="R7216" s="41" t="n">
        <v>13686194</v>
      </c>
      <c r="S7216" s="41" t="n">
        <v>13686200</v>
      </c>
      <c r="T7216" s="41" t="n">
        <f aca="false">R7216-S7216</f>
        <v>-6</v>
      </c>
      <c r="U7216" s="40" t="n">
        <f aca="false">IFERROR(ABS(T7216)/S7216*100,0)</f>
        <v>4.38397802165685E-005</v>
      </c>
    </row>
    <row r="7217" customFormat="false" ht="15" hidden="false" customHeight="false" outlineLevel="0" collapsed="false">
      <c r="A7217" s="38" t="n">
        <v>46196</v>
      </c>
      <c r="B7217" s="39" t="n">
        <v>439.18</v>
      </c>
      <c r="C7217" s="39" t="n">
        <v>439.1799927</v>
      </c>
      <c r="D7217" s="39" t="n">
        <f aca="false">B7217-C7217</f>
        <v>7.29999999293796E-006</v>
      </c>
      <c r="E7217" s="40" t="n">
        <f aca="false">IFERROR(ABS(D7217)/C7217*100,0)</f>
        <v>1.662188650275E-006</v>
      </c>
      <c r="F7217" s="39" t="n">
        <v>447.33</v>
      </c>
      <c r="G7217" s="39" t="n">
        <v>447.3299866</v>
      </c>
      <c r="H7217" s="39" t="n">
        <f aca="false">F7217-G7217</f>
        <v>1.34000000002743E-005</v>
      </c>
      <c r="I7217" s="40" t="n">
        <f aca="false">IFERROR(ABS(H7217)/G7217*100,0)</f>
        <v>2.99555147244276E-006</v>
      </c>
      <c r="J7217" s="39" t="n">
        <v>434.19</v>
      </c>
      <c r="K7217" s="39" t="n">
        <v>434.1900024</v>
      </c>
      <c r="L7217" s="39" t="n">
        <f aca="false">J7217-K7217</f>
        <v>-2.40000002804663E-006</v>
      </c>
      <c r="M7217" s="40" t="n">
        <f aca="false">IFERROR(ABS(L7217)/K7217*100,0)</f>
        <v>5.52753406292303E-007</v>
      </c>
      <c r="N7217" s="39" t="n">
        <v>436.39</v>
      </c>
      <c r="O7217" s="39" t="n">
        <v>436.3900146</v>
      </c>
      <c r="P7217" s="39" t="n">
        <f aca="false">N7217-O7217</f>
        <v>-1.45999999858759E-005</v>
      </c>
      <c r="Q7217" s="40" t="n">
        <f aca="false">IFERROR(ABS(P7217)/O7217*100,0)</f>
        <v>3.34563108627919E-006</v>
      </c>
      <c r="R7217" s="41" t="n">
        <v>20364469</v>
      </c>
      <c r="S7217" s="41" t="n">
        <v>20364500</v>
      </c>
      <c r="T7217" s="41" t="n">
        <f aca="false">R7217-S7217</f>
        <v>-31</v>
      </c>
      <c r="U7217" s="40" t="n">
        <f aca="false">IFERROR(ABS(T7217)/S7217*100,0)</f>
        <v>0.000152225686857031</v>
      </c>
    </row>
    <row r="7218" customFormat="false" ht="15" hidden="false" customHeight="false" outlineLevel="0" collapsed="false">
      <c r="A7218" s="38" t="n">
        <v>46197</v>
      </c>
      <c r="B7218" s="39" t="n">
        <v>433.98</v>
      </c>
      <c r="C7218" s="39" t="n">
        <v>433.980011</v>
      </c>
      <c r="D7218" s="39" t="n">
        <f aca="false">B7218-C7218</f>
        <v>-1.09999999722277E-005</v>
      </c>
      <c r="E7218" s="40" t="n">
        <f aca="false">IFERROR(ABS(D7218)/C7218*100,0)</f>
        <v>2.53467894682082E-006</v>
      </c>
      <c r="F7218" s="39" t="n">
        <v>443.86</v>
      </c>
      <c r="G7218" s="39" t="n">
        <v>443.8599854</v>
      </c>
      <c r="H7218" s="39" t="n">
        <f aca="false">F7218-G7218</f>
        <v>1.45999999858759E-005</v>
      </c>
      <c r="I7218" s="40" t="n">
        <f aca="false">IFERROR(ABS(H7218)/G7218*100,0)</f>
        <v>3.28932556799834E-006</v>
      </c>
      <c r="J7218" s="39" t="n">
        <v>432.58</v>
      </c>
      <c r="K7218" s="39" t="n">
        <v>432.5799866</v>
      </c>
      <c r="L7218" s="39" t="n">
        <f aca="false">J7218-K7218</f>
        <v>1.34000000002743E-005</v>
      </c>
      <c r="M7218" s="40" t="n">
        <f aca="false">IFERROR(ABS(L7218)/K7218*100,0)</f>
        <v>3.09769300831411E-006</v>
      </c>
      <c r="N7218" s="39" t="n">
        <v>440.83</v>
      </c>
      <c r="O7218" s="39" t="n">
        <v>440.8299866</v>
      </c>
      <c r="P7218" s="39" t="n">
        <f aca="false">N7218-O7218</f>
        <v>1.34000000002743E-005</v>
      </c>
      <c r="Q7218" s="40" t="n">
        <f aca="false">IFERROR(ABS(P7218)/O7218*100,0)</f>
        <v>3.03972061964859E-006</v>
      </c>
      <c r="R7218" s="41" t="n">
        <v>9991168</v>
      </c>
      <c r="S7218" s="41" t="n">
        <v>9991200</v>
      </c>
      <c r="T7218" s="41" t="n">
        <f aca="false">R7218-S7218</f>
        <v>-32</v>
      </c>
      <c r="U7218" s="40" t="n">
        <f aca="false">IFERROR(ABS(T7218)/S7218*100,0)</f>
        <v>0.000320281848026263</v>
      </c>
    </row>
    <row r="7219" customFormat="false" ht="15" hidden="false" customHeight="false" outlineLevel="0" collapsed="false">
      <c r="A7219" s="38" t="n">
        <v>46198</v>
      </c>
      <c r="B7219" s="39" t="n">
        <v>452.9</v>
      </c>
      <c r="C7219" s="39" t="n">
        <v>452.8999939</v>
      </c>
      <c r="D7219" s="39" t="n">
        <f aca="false">B7219-C7219</f>
        <v>6.09999995049293E-006</v>
      </c>
      <c r="E7219" s="40" t="n">
        <f aca="false">IFERROR(ABS(D7219)/C7219*100,0)</f>
        <v>1.34687569720741E-006</v>
      </c>
      <c r="F7219" s="39" t="n">
        <v>452.9</v>
      </c>
      <c r="G7219" s="39" t="n">
        <v>452.8999939</v>
      </c>
      <c r="H7219" s="39" t="n">
        <f aca="false">F7219-G7219</f>
        <v>6.09999995049293E-006</v>
      </c>
      <c r="I7219" s="40" t="n">
        <f aca="false">IFERROR(ABS(H7219)/G7219*100,0)</f>
        <v>1.34687569720741E-006</v>
      </c>
      <c r="J7219" s="39" t="n">
        <v>432.44</v>
      </c>
      <c r="K7219" s="39" t="n">
        <v>432.4400024</v>
      </c>
      <c r="L7219" s="39" t="n">
        <f aca="false">J7219-K7219</f>
        <v>-2.40000002804663E-006</v>
      </c>
      <c r="M7219" s="40" t="n">
        <f aca="false">IFERROR(ABS(L7219)/K7219*100,0)</f>
        <v>5.54990291075494E-007</v>
      </c>
      <c r="N7219" s="39" t="n">
        <v>434.99</v>
      </c>
      <c r="O7219" s="39" t="n">
        <v>434.9899902</v>
      </c>
      <c r="P7219" s="39" t="n">
        <f aca="false">N7219-O7219</f>
        <v>9.79999998662606E-006</v>
      </c>
      <c r="Q7219" s="40" t="n">
        <f aca="false">IFERROR(ABS(P7219)/O7219*100,0)</f>
        <v>2.25292540228804E-006</v>
      </c>
      <c r="R7219" s="41" t="n">
        <v>14812546</v>
      </c>
      <c r="S7219" s="41" t="n">
        <v>14769500</v>
      </c>
      <c r="T7219" s="41" t="n">
        <f aca="false">R7219-S7219</f>
        <v>43046</v>
      </c>
      <c r="U7219" s="40" t="n">
        <f aca="false">IFERROR(ABS(T7219)/S7219*100,0)</f>
        <v>0.291451978739971</v>
      </c>
    </row>
    <row r="7220" customFormat="false" ht="15" hidden="false" customHeight="false" outlineLevel="0" collapsed="false">
      <c r="A7220" s="38" t="n">
        <v>46199</v>
      </c>
      <c r="B7220" s="39" t="n">
        <v>425</v>
      </c>
      <c r="C7220" s="39" t="n">
        <v>425</v>
      </c>
      <c r="D7220" s="39" t="n">
        <f aca="false">B7220-C7220</f>
        <v>0</v>
      </c>
      <c r="E7220" s="40" t="n">
        <f aca="false">IFERROR(ABS(D7220)/C7220*100,0)</f>
        <v>0</v>
      </c>
      <c r="F7220" s="39" t="n">
        <v>436.13</v>
      </c>
      <c r="G7220" s="39" t="n">
        <v>436.1300049</v>
      </c>
      <c r="H7220" s="39" t="n">
        <f aca="false">F7220-G7220</f>
        <v>-4.90000002173474E-006</v>
      </c>
      <c r="I7220" s="40" t="n">
        <f aca="false">IFERROR(ABS(H7220)/G7220*100,0)</f>
        <v>1.12351820940599E-006</v>
      </c>
      <c r="J7220" s="39" t="n">
        <v>419.19</v>
      </c>
      <c r="K7220" s="39" t="n">
        <v>419.1900024</v>
      </c>
      <c r="L7220" s="39" t="n">
        <f aca="false">J7220-K7220</f>
        <v>-2.40000002804663E-006</v>
      </c>
      <c r="M7220" s="40" t="n">
        <f aca="false">IFERROR(ABS(L7220)/K7220*100,0)</f>
        <v>5.72532745128903E-007</v>
      </c>
      <c r="N7220" s="39" t="n">
        <v>432.35</v>
      </c>
      <c r="O7220" s="39" t="n">
        <v>432.3500061</v>
      </c>
      <c r="P7220" s="39" t="n">
        <f aca="false">N7220-O7220</f>
        <v>-6.09999995049293E-006</v>
      </c>
      <c r="Q7220" s="40" t="n">
        <f aca="false">IFERROR(ABS(P7220)/O7220*100,0)</f>
        <v>1.41089392030263E-006</v>
      </c>
      <c r="R7220" s="41" t="n">
        <v>17974058</v>
      </c>
      <c r="S7220" s="41" t="n">
        <v>17974100</v>
      </c>
      <c r="T7220" s="41" t="n">
        <f aca="false">R7220-S7220</f>
        <v>-42</v>
      </c>
      <c r="U7220" s="40" t="n">
        <f aca="false">IFERROR(ABS(T7220)/S7220*100,0)</f>
        <v>0.000233669557863815</v>
      </c>
    </row>
    <row r="7221" customFormat="false" ht="15" hidden="false" customHeight="false" outlineLevel="0" collapsed="false">
      <c r="A7221" s="38" t="n">
        <v>46202</v>
      </c>
      <c r="B7221" s="39" t="n">
        <v>437</v>
      </c>
      <c r="C7221" s="39" t="n">
        <v>437</v>
      </c>
      <c r="D7221" s="39" t="n">
        <f aca="false">B7221-C7221</f>
        <v>0</v>
      </c>
      <c r="E7221" s="40" t="n">
        <f aca="false">IFERROR(ABS(D7221)/C7221*100,0)</f>
        <v>0</v>
      </c>
      <c r="F7221" s="39" t="n">
        <v>456.1</v>
      </c>
      <c r="G7221" s="39" t="n">
        <v>456.1000061</v>
      </c>
      <c r="H7221" s="39" t="n">
        <f aca="false">F7221-G7221</f>
        <v>-6.09999995049293E-006</v>
      </c>
      <c r="I7221" s="40" t="n">
        <f aca="false">IFERROR(ABS(H7221)/G7221*100,0)</f>
        <v>1.33742597432799E-006</v>
      </c>
      <c r="J7221" s="39" t="n">
        <v>431.09</v>
      </c>
      <c r="K7221" s="39" t="n">
        <v>431.0899963</v>
      </c>
      <c r="L7221" s="39" t="n">
        <f aca="false">J7221-K7221</f>
        <v>3.69999997928971E-006</v>
      </c>
      <c r="M7221" s="40" t="n">
        <f aca="false">IFERROR(ABS(L7221)/K7221*100,0)</f>
        <v>8.58289454880982E-007</v>
      </c>
      <c r="N7221" s="39" t="n">
        <v>455.1</v>
      </c>
      <c r="O7221" s="39" t="n">
        <v>455.1000061</v>
      </c>
      <c r="P7221" s="39" t="n">
        <f aca="false">N7221-O7221</f>
        <v>-6.09999995049293E-006</v>
      </c>
      <c r="Q7221" s="40" t="n">
        <f aca="false">IFERROR(ABS(P7221)/O7221*100,0)</f>
        <v>1.34036472615484E-006</v>
      </c>
      <c r="R7221" s="41" t="n">
        <v>14881386</v>
      </c>
      <c r="S7221" s="41" t="n">
        <v>14881400</v>
      </c>
      <c r="T7221" s="41" t="n">
        <f aca="false">R7221-S7221</f>
        <v>-14</v>
      </c>
      <c r="U7221" s="40" t="n">
        <f aca="false">IFERROR(ABS(T7221)/S7221*100,0)</f>
        <v>9.40771701587216E-005</v>
      </c>
    </row>
    <row r="7222" customFormat="false" ht="15" hidden="false" customHeight="false" outlineLevel="0" collapsed="false">
      <c r="A7222" s="38" t="n">
        <v>46203</v>
      </c>
      <c r="B7222" s="39" t="n">
        <v>455.61</v>
      </c>
      <c r="C7222" s="39" t="n">
        <v>455.6099854</v>
      </c>
      <c r="D7222" s="39" t="n">
        <f aca="false">B7222-C7222</f>
        <v>1.45999999858759E-005</v>
      </c>
      <c r="E7222" s="40" t="n">
        <f aca="false">IFERROR(ABS(D7222)/C7222*100,0)</f>
        <v>3.20449517212796E-006</v>
      </c>
      <c r="F7222" s="39" t="n">
        <v>479</v>
      </c>
      <c r="G7222" s="39" t="n">
        <v>479</v>
      </c>
      <c r="H7222" s="39" t="n">
        <f aca="false">F7222-G7222</f>
        <v>0</v>
      </c>
      <c r="I7222" s="40" t="n">
        <f aca="false">IFERROR(ABS(H7222)/G7222*100,0)</f>
        <v>0</v>
      </c>
      <c r="J7222" s="39" t="n">
        <v>453</v>
      </c>
      <c r="K7222" s="39" t="n">
        <v>453</v>
      </c>
      <c r="L7222" s="39" t="n">
        <f aca="false">J7222-K7222</f>
        <v>0</v>
      </c>
      <c r="M7222" s="40" t="n">
        <f aca="false">IFERROR(ABS(L7222)/K7222*100,0)</f>
        <v>0</v>
      </c>
      <c r="N7222" s="39" t="n">
        <v>477.57</v>
      </c>
      <c r="O7222" s="39" t="n">
        <v>477.5700073</v>
      </c>
      <c r="P7222" s="39" t="n">
        <f aca="false">N7222-O7222</f>
        <v>-7.29999999293796E-006</v>
      </c>
      <c r="Q7222" s="40" t="n">
        <f aca="false">IFERROR(ABS(P7222)/O7222*100,0)</f>
        <v>1.52857170286078E-006</v>
      </c>
      <c r="R7222" s="41" t="n">
        <v>15074277</v>
      </c>
      <c r="S7222" s="41" t="n">
        <v>15074300</v>
      </c>
      <c r="T7222" s="41" t="n">
        <f aca="false">R7222-S7222</f>
        <v>-23</v>
      </c>
      <c r="U7222" s="40" t="n">
        <f aca="false">IFERROR(ABS(T7222)/S7222*100,0)</f>
        <v>0.000152577565790783</v>
      </c>
    </row>
    <row r="7223" customFormat="false" ht="15" hidden="false" customHeight="false" outlineLevel="0" collapsed="false">
      <c r="A7223" s="38" t="n">
        <v>46204</v>
      </c>
      <c r="B7223" s="39" t="n">
        <v>467.67</v>
      </c>
      <c r="C7223" s="39" t="n">
        <v>467.6700134</v>
      </c>
      <c r="D7223" s="39" t="n">
        <f aca="false">B7223-C7223</f>
        <v>-1.34000000002743E-005</v>
      </c>
      <c r="E7223" s="40" t="n">
        <f aca="false">IFERROR(ABS(D7223)/C7223*100,0)</f>
        <v>2.8652681626635E-006</v>
      </c>
      <c r="F7223" s="39" t="n">
        <v>468.51</v>
      </c>
      <c r="G7223" s="39" t="n">
        <v>468.5100098</v>
      </c>
      <c r="H7223" s="39" t="n">
        <f aca="false">F7223-G7223</f>
        <v>-9.79999998662606E-006</v>
      </c>
      <c r="I7223" s="40" t="n">
        <f aca="false">IFERROR(ABS(H7223)/G7223*100,0)</f>
        <v>2.09173758972824E-006</v>
      </c>
      <c r="J7223" s="39" t="n">
        <v>443.47</v>
      </c>
      <c r="K7223" s="39" t="n">
        <v>443.4700012</v>
      </c>
      <c r="L7223" s="39" t="n">
        <f aca="false">J7223-K7223</f>
        <v>-1.19999998560161E-006</v>
      </c>
      <c r="M7223" s="40" t="n">
        <f aca="false">IFERROR(ABS(L7223)/K7223*100,0)</f>
        <v>2.70593271778133E-007</v>
      </c>
      <c r="N7223" s="39" t="n">
        <v>444.23</v>
      </c>
      <c r="O7223" s="39" t="n">
        <v>444.230011</v>
      </c>
      <c r="P7223" s="39" t="n">
        <f aca="false">N7223-O7223</f>
        <v>-1.09999999722277E-005</v>
      </c>
      <c r="Q7223" s="40" t="n">
        <f aca="false">IFERROR(ABS(P7223)/O7223*100,0)</f>
        <v>2.47619469640642E-006</v>
      </c>
      <c r="R7223" s="41" t="n">
        <v>18534838</v>
      </c>
      <c r="S7223" s="41" t="n">
        <v>18534800</v>
      </c>
      <c r="T7223" s="41" t="n">
        <f aca="false">R7223-S7223</f>
        <v>38</v>
      </c>
      <c r="U7223" s="40" t="n">
        <f aca="false">IFERROR(ABS(T7223)/S7223*100,0)</f>
        <v>0.000205019746638755</v>
      </c>
    </row>
    <row r="7224" customFormat="false" ht="15" hidden="false" customHeight="false" outlineLevel="0" collapsed="false">
      <c r="A7224" s="38" t="n">
        <v>46205</v>
      </c>
      <c r="B7224" s="39" t="n">
        <v>450.54</v>
      </c>
      <c r="C7224" s="39" t="n">
        <v>450.5400085</v>
      </c>
      <c r="D7224" s="39" t="n">
        <f aca="false">B7224-C7224</f>
        <v>-8.49999997853956E-006</v>
      </c>
      <c r="E7224" s="40" t="n">
        <f aca="false">IFERROR(ABS(D7224)/C7224*100,0)</f>
        <v>1.88662489860533E-006</v>
      </c>
      <c r="F7224" s="39" t="n">
        <v>461.47</v>
      </c>
      <c r="G7224" s="39" t="n">
        <v>461.4700012</v>
      </c>
      <c r="H7224" s="39" t="n">
        <f aca="false">F7224-G7224</f>
        <v>-1.19999998560161E-006</v>
      </c>
      <c r="I7224" s="40" t="n">
        <f aca="false">IFERROR(ABS(H7224)/G7224*100,0)</f>
        <v>2.60038568591923E-007</v>
      </c>
      <c r="J7224" s="39" t="n">
        <v>429.5</v>
      </c>
      <c r="K7224" s="39" t="n">
        <v>429.5</v>
      </c>
      <c r="L7224" s="39" t="n">
        <f aca="false">J7224-K7224</f>
        <v>0</v>
      </c>
      <c r="M7224" s="40" t="n">
        <f aca="false">IFERROR(ABS(L7224)/K7224*100,0)</f>
        <v>0</v>
      </c>
      <c r="N7224" s="39" t="n">
        <v>434.16</v>
      </c>
      <c r="O7224" s="39" t="n">
        <v>434.1600037</v>
      </c>
      <c r="P7224" s="39" t="n">
        <f aca="false">N7224-O7224</f>
        <v>-3.69999997928971E-006</v>
      </c>
      <c r="Q7224" s="40" t="n">
        <f aca="false">IFERROR(ABS(P7224)/O7224*100,0)</f>
        <v>8.52220367550571E-007</v>
      </c>
      <c r="R7224" s="41" t="n">
        <v>18424816</v>
      </c>
      <c r="S7224" s="41" t="n">
        <v>18375000</v>
      </c>
      <c r="T7224" s="41" t="n">
        <f aca="false">R7224-S7224</f>
        <v>49816</v>
      </c>
      <c r="U7224" s="40" t="n">
        <f aca="false">IFERROR(ABS(T7224)/S7224*100,0)</f>
        <v>0.271107482993197</v>
      </c>
    </row>
    <row r="7225" customFormat="false" ht="15" hidden="false" customHeight="false" outlineLevel="0" collapsed="false">
      <c r="A7225" s="38" t="n">
        <v>46209</v>
      </c>
      <c r="B7225" s="39" t="n">
        <v>447.78</v>
      </c>
      <c r="C7225" s="39" t="n">
        <v>447.7799988</v>
      </c>
      <c r="D7225" s="39" t="n">
        <f aca="false">B7225-C7225</f>
        <v>1.19999998560161E-006</v>
      </c>
      <c r="E7225" s="40" t="n">
        <f aca="false">IFERROR(ABS(D7225)/C7225*100,0)</f>
        <v>2.67988741975406E-007</v>
      </c>
      <c r="F7225" s="39" t="n">
        <v>460.03</v>
      </c>
      <c r="G7225" s="39" t="n">
        <v>460.0299988</v>
      </c>
      <c r="H7225" s="39" t="n">
        <f aca="false">F7225-G7225</f>
        <v>1.19999998560161E-006</v>
      </c>
      <c r="I7225" s="40" t="n">
        <f aca="false">IFERROR(ABS(H7225)/G7225*100,0)</f>
        <v>2.60852550644923E-007</v>
      </c>
      <c r="J7225" s="39" t="n">
        <v>445.6</v>
      </c>
      <c r="K7225" s="39" t="n">
        <v>445.6000061</v>
      </c>
      <c r="L7225" s="39" t="n">
        <f aca="false">J7225-K7225</f>
        <v>-6.09999995049293E-006</v>
      </c>
      <c r="M7225" s="40" t="n">
        <f aca="false">IFERROR(ABS(L7225)/K7225*100,0)</f>
        <v>1.36894072418931E-006</v>
      </c>
      <c r="N7225" s="39" t="n">
        <v>451.79</v>
      </c>
      <c r="O7225" s="39" t="n">
        <v>451.7900085</v>
      </c>
      <c r="P7225" s="39" t="n">
        <f aca="false">N7225-O7225</f>
        <v>-8.49999997853956E-006</v>
      </c>
      <c r="Q7225" s="40" t="n">
        <f aca="false">IFERROR(ABS(P7225)/O7225*100,0)</f>
        <v>1.88140503743335E-006</v>
      </c>
      <c r="R7225" s="41" t="n">
        <v>12788454</v>
      </c>
      <c r="S7225" s="41" t="n">
        <v>12788500</v>
      </c>
      <c r="T7225" s="41" t="n">
        <f aca="false">R7225-S7225</f>
        <v>-46</v>
      </c>
      <c r="U7225" s="40" t="n">
        <f aca="false">IFERROR(ABS(T7225)/S7225*100,0)</f>
        <v>0.000359698166321304</v>
      </c>
    </row>
    <row r="7226" customFormat="false" ht="15" hidden="false" customHeight="false" outlineLevel="0" collapsed="false">
      <c r="A7226" s="38" t="n">
        <v>46210</v>
      </c>
      <c r="B7226" s="39" t="n">
        <v>438.02</v>
      </c>
      <c r="C7226" s="39" t="n">
        <v>438.019989</v>
      </c>
      <c r="D7226" s="39" t="n">
        <f aca="false">B7226-C7226</f>
        <v>1.09999999722277E-005</v>
      </c>
      <c r="E7226" s="40" t="n">
        <f aca="false">IFERROR(ABS(D7226)/C7226*100,0)</f>
        <v>2.51130091056819E-006</v>
      </c>
      <c r="F7226" s="39" t="n">
        <v>439.8</v>
      </c>
      <c r="G7226" s="39" t="n">
        <v>439.7999878</v>
      </c>
      <c r="H7226" s="39" t="n">
        <f aca="false">F7226-G7226</f>
        <v>1.22000000146727E-005</v>
      </c>
      <c r="I7226" s="40" t="n">
        <f aca="false">IFERROR(ABS(H7226)/G7226*100,0)</f>
        <v>2.77398825673016E-006</v>
      </c>
      <c r="J7226" s="39" t="n">
        <v>428.11</v>
      </c>
      <c r="K7226" s="39" t="n">
        <v>428.1099854</v>
      </c>
      <c r="L7226" s="39" t="n">
        <f aca="false">J7226-K7226</f>
        <v>1.45999999858759E-005</v>
      </c>
      <c r="M7226" s="40" t="n">
        <f aca="false">IFERROR(ABS(L7226)/K7226*100,0)</f>
        <v>3.41033857741827E-006</v>
      </c>
      <c r="N7226" s="39" t="n">
        <v>432.57</v>
      </c>
      <c r="O7226" s="39" t="n">
        <v>432.5700073</v>
      </c>
      <c r="P7226" s="39" t="n">
        <f aca="false">N7226-O7226</f>
        <v>-7.29999999293796E-006</v>
      </c>
      <c r="Q7226" s="40" t="n">
        <f aca="false">IFERROR(ABS(P7226)/O7226*100,0)</f>
        <v>1.68758810591211E-006</v>
      </c>
      <c r="R7226" s="41" t="n">
        <v>14898419</v>
      </c>
      <c r="S7226" s="41" t="n">
        <v>14898400</v>
      </c>
      <c r="T7226" s="41" t="n">
        <f aca="false">R7226-S7226</f>
        <v>19</v>
      </c>
      <c r="U7226" s="40" t="n">
        <f aca="false">IFERROR(ABS(T7226)/S7226*100,0)</f>
        <v>0.000127530473070934</v>
      </c>
    </row>
    <row r="7227" customFormat="false" ht="15" hidden="false" customHeight="false" outlineLevel="0" collapsed="false">
      <c r="A7227" s="38" t="n">
        <v>46211</v>
      </c>
      <c r="B7227" s="39" t="n">
        <v>429</v>
      </c>
      <c r="C7227" s="39" t="n">
        <v>429</v>
      </c>
      <c r="D7227" s="39" t="n">
        <f aca="false">B7227-C7227</f>
        <v>0</v>
      </c>
      <c r="E7227" s="40" t="n">
        <f aca="false">IFERROR(ABS(D7227)/C7227*100,0)</f>
        <v>0</v>
      </c>
      <c r="F7227" s="39" t="n">
        <v>440.49</v>
      </c>
      <c r="G7227" s="39" t="n">
        <v>440.4899902</v>
      </c>
      <c r="H7227" s="39" t="n">
        <f aca="false">F7227-G7227</f>
        <v>9.79999998662606E-006</v>
      </c>
      <c r="I7227" s="40" t="n">
        <f aca="false">IFERROR(ABS(H7227)/G7227*100,0)</f>
        <v>2.22479516099253E-006</v>
      </c>
      <c r="J7227" s="39" t="n">
        <v>428.75</v>
      </c>
      <c r="K7227" s="39" t="n">
        <v>428.75</v>
      </c>
      <c r="L7227" s="39" t="n">
        <f aca="false">J7227-K7227</f>
        <v>0</v>
      </c>
      <c r="M7227" s="40" t="n">
        <f aca="false">IFERROR(ABS(L7227)/K7227*100,0)</f>
        <v>0</v>
      </c>
      <c r="N7227" s="39" t="n">
        <v>436.98</v>
      </c>
      <c r="O7227" s="39" t="n">
        <v>436.980011</v>
      </c>
      <c r="P7227" s="39" t="n">
        <f aca="false">N7227-O7227</f>
        <v>-1.09999999722277E-005</v>
      </c>
      <c r="Q7227" s="40" t="n">
        <f aca="false">IFERROR(ABS(P7227)/O7227*100,0)</f>
        <v>2.51727760888991E-006</v>
      </c>
      <c r="R7227" s="41" t="n">
        <v>11411248</v>
      </c>
      <c r="S7227" s="41" t="n">
        <v>11411200</v>
      </c>
      <c r="T7227" s="41" t="n">
        <f aca="false">R7227-S7227</f>
        <v>48</v>
      </c>
      <c r="U7227" s="40" t="n">
        <f aca="false">IFERROR(ABS(T7227)/S7227*100,0)</f>
        <v>0.000420639371845205</v>
      </c>
    </row>
    <row r="7228" customFormat="false" ht="15" hidden="false" customHeight="false" outlineLevel="0" collapsed="false">
      <c r="A7228" s="38" t="n">
        <v>46212</v>
      </c>
      <c r="B7228" s="39" t="n">
        <v>446.73</v>
      </c>
      <c r="C7228" s="39" t="n">
        <v>446.730011</v>
      </c>
      <c r="D7228" s="39" t="n">
        <f aca="false">B7228-C7228</f>
        <v>-1.09999999722277E-005</v>
      </c>
      <c r="E7228" s="40" t="n">
        <f aca="false">IFERROR(ABS(D7228)/C7228*100,0)</f>
        <v>2.46233736291956E-006</v>
      </c>
      <c r="F7228" s="39" t="n">
        <v>447.69</v>
      </c>
      <c r="G7228" s="39" t="n">
        <v>447.6900024</v>
      </c>
      <c r="H7228" s="39" t="n">
        <f aca="false">F7228-G7228</f>
        <v>-2.40000002804663E-006</v>
      </c>
      <c r="I7228" s="40" t="n">
        <f aca="false">IFERROR(ABS(H7228)/G7228*100,0)</f>
        <v>5.36085240943641E-007</v>
      </c>
      <c r="J7228" s="39" t="n">
        <v>436.39</v>
      </c>
      <c r="K7228" s="39" t="n">
        <v>436.3900146</v>
      </c>
      <c r="L7228" s="39" t="n">
        <f aca="false">J7228-K7228</f>
        <v>-1.45999999858759E-005</v>
      </c>
      <c r="M7228" s="40" t="n">
        <f aca="false">IFERROR(ABS(L7228)/K7228*100,0)</f>
        <v>3.34563108627919E-006</v>
      </c>
      <c r="N7228" s="39" t="n">
        <v>436.96</v>
      </c>
      <c r="O7228" s="39" t="n">
        <v>436.9599915</v>
      </c>
      <c r="P7228" s="39" t="n">
        <f aca="false">N7228-O7228</f>
        <v>8.49999997853956E-006</v>
      </c>
      <c r="Q7228" s="40" t="n">
        <f aca="false">IFERROR(ABS(P7228)/O7228*100,0)</f>
        <v>1.94525818012782E-006</v>
      </c>
      <c r="R7228" s="41" t="n">
        <v>11455562</v>
      </c>
      <c r="S7228" s="41" t="n">
        <v>11455600</v>
      </c>
      <c r="T7228" s="41" t="n">
        <f aca="false">R7228-S7228</f>
        <v>-38</v>
      </c>
      <c r="U7228" s="40" t="n">
        <f aca="false">IFERROR(ABS(T7228)/S7228*100,0)</f>
        <v>0.000331715492859388</v>
      </c>
    </row>
    <row r="7229" customFormat="false" ht="15" hidden="false" customHeight="false" outlineLevel="0" collapsed="false">
      <c r="A7229" s="38" t="n">
        <v>46213</v>
      </c>
      <c r="B7229" s="39" t="n">
        <v>438.67</v>
      </c>
      <c r="C7229" s="39" t="n">
        <v>438.6700134</v>
      </c>
      <c r="D7229" s="39" t="n">
        <f aca="false">B7229-C7229</f>
        <v>-1.34000000002743E-005</v>
      </c>
      <c r="E7229" s="40" t="n">
        <f aca="false">IFERROR(ABS(D7229)/C7229*100,0)</f>
        <v>3.0546879410368E-006</v>
      </c>
      <c r="F7229" s="39" t="n">
        <v>439.66</v>
      </c>
      <c r="G7229" s="39" t="n">
        <v>439.6600037</v>
      </c>
      <c r="H7229" s="39" t="n">
        <f aca="false">F7229-G7229</f>
        <v>-3.69999997928971E-006</v>
      </c>
      <c r="I7229" s="40" t="n">
        <f aca="false">IFERROR(ABS(H7229)/G7229*100,0)</f>
        <v>8.41559375006145E-007</v>
      </c>
      <c r="J7229" s="39" t="n">
        <v>428.1</v>
      </c>
      <c r="K7229" s="39" t="n">
        <v>428.1000061</v>
      </c>
      <c r="L7229" s="39" t="n">
        <f aca="false">J7229-K7229</f>
        <v>-6.09999995049293E-006</v>
      </c>
      <c r="M7229" s="40" t="n">
        <f aca="false">IFERROR(ABS(L7229)/K7229*100,0)</f>
        <v>1.42490069226209E-006</v>
      </c>
      <c r="N7229" s="39" t="n">
        <v>434.11</v>
      </c>
      <c r="O7229" s="39" t="n">
        <v>434.1099854</v>
      </c>
      <c r="P7229" s="39" t="n">
        <f aca="false">N7229-O7229</f>
        <v>1.45999999858759E-005</v>
      </c>
      <c r="Q7229" s="40" t="n">
        <f aca="false">IFERROR(ABS(P7229)/O7229*100,0)</f>
        <v>3.36320298470515E-006</v>
      </c>
      <c r="R7229" s="41" t="n">
        <v>9595123</v>
      </c>
      <c r="S7229" s="41" t="n">
        <v>9595100</v>
      </c>
      <c r="T7229" s="41" t="n">
        <f aca="false">R7229-S7229</f>
        <v>23</v>
      </c>
      <c r="U7229" s="40" t="n">
        <f aca="false">IFERROR(ABS(T7229)/S7229*100,0)</f>
        <v>0.000239705683109087</v>
      </c>
    </row>
    <row r="7230" customFormat="false" ht="15" hidden="false" customHeight="false" outlineLevel="0" collapsed="false">
      <c r="A7230" s="38" t="n">
        <v>46216</v>
      </c>
      <c r="B7230" s="39" t="n">
        <v>433.82</v>
      </c>
      <c r="C7230" s="39" t="n">
        <v>433.8200073</v>
      </c>
      <c r="D7230" s="39" t="n">
        <f aca="false">B7230-C7230</f>
        <v>-7.29999999293796E-006</v>
      </c>
      <c r="E7230" s="40" t="n">
        <f aca="false">IFERROR(ABS(D7230)/C7230*100,0)</f>
        <v>1.68272552443387E-006</v>
      </c>
      <c r="F7230" s="39" t="n">
        <v>437.99</v>
      </c>
      <c r="G7230" s="39" t="n">
        <v>437.9899902</v>
      </c>
      <c r="H7230" s="39" t="n">
        <f aca="false">F7230-G7230</f>
        <v>9.79999998662606E-006</v>
      </c>
      <c r="I7230" s="40" t="n">
        <f aca="false">IFERROR(ABS(H7230)/G7230*100,0)</f>
        <v>2.2374940537228E-006</v>
      </c>
      <c r="J7230" s="39" t="n">
        <v>420.29</v>
      </c>
      <c r="K7230" s="39" t="n">
        <v>420.2900085</v>
      </c>
      <c r="L7230" s="39" t="n">
        <f aca="false">J7230-K7230</f>
        <v>-8.49999997853956E-006</v>
      </c>
      <c r="M7230" s="40" t="n">
        <f aca="false">IFERROR(ABS(L7230)/K7230*100,0)</f>
        <v>2.02241304971197E-006</v>
      </c>
      <c r="N7230" s="39" t="n">
        <v>421.58</v>
      </c>
      <c r="O7230" s="39" t="n">
        <v>421.5799866</v>
      </c>
      <c r="P7230" s="39" t="n">
        <f aca="false">N7230-O7230</f>
        <v>1.34000000002743E-005</v>
      </c>
      <c r="Q7230" s="40" t="n">
        <f aca="false">IFERROR(ABS(P7230)/O7230*100,0)</f>
        <v>3.17851900616629E-006</v>
      </c>
      <c r="R7230" s="41" t="n">
        <v>14329821</v>
      </c>
      <c r="S7230" s="41" t="n">
        <v>14329800</v>
      </c>
      <c r="T7230" s="41" t="n">
        <f aca="false">R7230-S7230</f>
        <v>21</v>
      </c>
      <c r="U7230" s="40" t="n">
        <f aca="false">IFERROR(ABS(T7230)/S7230*100,0)</f>
        <v>0.000146547753632291</v>
      </c>
    </row>
    <row r="7231" customFormat="false" ht="15" hidden="false" customHeight="false" outlineLevel="0" collapsed="false">
      <c r="A7231" s="38" t="n">
        <v>46217</v>
      </c>
      <c r="B7231" s="39" t="n">
        <v>430.87</v>
      </c>
      <c r="C7231" s="39" t="n">
        <v>430.8699951</v>
      </c>
      <c r="D7231" s="39" t="n">
        <f aca="false">B7231-C7231</f>
        <v>4.90000002173474E-006</v>
      </c>
      <c r="E7231" s="40" t="n">
        <f aca="false">IFERROR(ABS(D7231)/C7231*100,0)</f>
        <v>1.13723398645977E-006</v>
      </c>
      <c r="F7231" s="39" t="n">
        <v>431.06</v>
      </c>
      <c r="G7231" s="39" t="n">
        <v>431.0599976</v>
      </c>
      <c r="H7231" s="39" t="n">
        <f aca="false">F7231-G7231</f>
        <v>2.40000002804663E-006</v>
      </c>
      <c r="I7231" s="40" t="n">
        <f aca="false">IFERROR(ABS(H7231)/G7231*100,0)</f>
        <v>5.56767048997597E-007</v>
      </c>
      <c r="J7231" s="39" t="n">
        <v>418.86</v>
      </c>
      <c r="K7231" s="39" t="n">
        <v>418.8599854</v>
      </c>
      <c r="L7231" s="39" t="n">
        <f aca="false">J7231-K7231</f>
        <v>1.45999999858759E-005</v>
      </c>
      <c r="M7231" s="40" t="n">
        <f aca="false">IFERROR(ABS(L7231)/K7231*100,0)</f>
        <v>3.48565164846991E-006</v>
      </c>
      <c r="N7231" s="39" t="n">
        <v>420.39</v>
      </c>
      <c r="O7231" s="39" t="n">
        <v>420.3900146</v>
      </c>
      <c r="P7231" s="39" t="n">
        <f aca="false">N7231-O7231</f>
        <v>-1.45999999858759E-005</v>
      </c>
      <c r="Q7231" s="40" t="n">
        <f aca="false">IFERROR(ABS(P7231)/O7231*100,0)</f>
        <v>3.47296545560621E-006</v>
      </c>
      <c r="R7231" s="41" t="n">
        <v>14279000</v>
      </c>
      <c r="S7231" s="41" t="n">
        <v>14279000</v>
      </c>
      <c r="T7231" s="41" t="n">
        <f aca="false">R7231-S7231</f>
        <v>0</v>
      </c>
      <c r="U7231" s="40" t="n">
        <f aca="false">IFERROR(ABS(T7231)/S7231*100,0)</f>
        <v>0</v>
      </c>
    </row>
    <row r="7232" customFormat="false" ht="15" hidden="false" customHeight="false" outlineLevel="0" collapsed="false">
      <c r="A7232" s="38" t="n">
        <v>46218</v>
      </c>
      <c r="B7232" s="39" t="n">
        <v>425.75</v>
      </c>
      <c r="C7232" s="39" t="n">
        <v>425.75</v>
      </c>
      <c r="D7232" s="39" t="n">
        <f aca="false">B7232-C7232</f>
        <v>0</v>
      </c>
      <c r="E7232" s="40" t="n">
        <f aca="false">IFERROR(ABS(D7232)/C7232*100,0)</f>
        <v>0</v>
      </c>
      <c r="F7232" s="39" t="n">
        <v>428.89</v>
      </c>
      <c r="G7232" s="39" t="n">
        <v>428.8900146</v>
      </c>
      <c r="H7232" s="39" t="n">
        <f aca="false">F7232-G7232</f>
        <v>-1.45999999858759E-005</v>
      </c>
      <c r="I7232" s="40" t="n">
        <f aca="false">IFERROR(ABS(H7232)/G7232*100,0)</f>
        <v>3.40413613953975E-006</v>
      </c>
      <c r="J7232" s="39" t="n">
        <v>410.75</v>
      </c>
      <c r="K7232" s="39" t="n">
        <v>410.75</v>
      </c>
      <c r="L7232" s="39" t="n">
        <f aca="false">J7232-K7232</f>
        <v>0</v>
      </c>
      <c r="M7232" s="40" t="n">
        <f aca="false">IFERROR(ABS(L7232)/K7232*100,0)</f>
        <v>0</v>
      </c>
      <c r="N7232" s="39" t="n">
        <v>419.48</v>
      </c>
      <c r="O7232" s="39" t="n">
        <v>419.480011</v>
      </c>
      <c r="P7232" s="39" t="n">
        <f aca="false">N7232-O7232</f>
        <v>-1.09999999722277E-005</v>
      </c>
      <c r="Q7232" s="40" t="n">
        <f aca="false">IFERROR(ABS(P7232)/O7232*100,0)</f>
        <v>2.62229419371014E-006</v>
      </c>
      <c r="R7232" s="41" t="n">
        <v>17012274</v>
      </c>
      <c r="S7232" s="41" t="n">
        <v>17012300</v>
      </c>
      <c r="T7232" s="41" t="n">
        <f aca="false">R7232-S7232</f>
        <v>-26</v>
      </c>
      <c r="U7232" s="40" t="n">
        <f aca="false">IFERROR(ABS(T7232)/S7232*100,0)</f>
        <v>0.000152830599037167</v>
      </c>
    </row>
    <row r="7233" customFormat="false" ht="15" hidden="false" customHeight="false" outlineLevel="0" collapsed="false">
      <c r="A7233" s="38" t="n">
        <v>46219</v>
      </c>
      <c r="B7233" s="39" t="n">
        <v>405.29</v>
      </c>
      <c r="C7233" s="39" t="n">
        <v>405.2900085</v>
      </c>
      <c r="D7233" s="39" t="n">
        <f aca="false">B7233-C7233</f>
        <v>-8.49999997853956E-006</v>
      </c>
      <c r="E7233" s="40" t="n">
        <f aca="false">IFERROR(ABS(D7233)/C7233*100,0)</f>
        <v>2.09726363844954E-006</v>
      </c>
      <c r="F7233" s="39" t="n">
        <v>415.95</v>
      </c>
      <c r="G7233" s="39" t="n">
        <v>415.9500122</v>
      </c>
      <c r="H7233" s="39" t="n">
        <f aca="false">F7233-G7233</f>
        <v>-1.22000000146727E-005</v>
      </c>
      <c r="I7233" s="40" t="n">
        <f aca="false">IFERROR(ABS(H7233)/G7233*100,0)</f>
        <v>2.93304475461984E-006</v>
      </c>
      <c r="J7233" s="39" t="n">
        <v>403.5</v>
      </c>
      <c r="K7233" s="39" t="n">
        <v>403.5</v>
      </c>
      <c r="L7233" s="39" t="n">
        <f aca="false">J7233-K7233</f>
        <v>0</v>
      </c>
      <c r="M7233" s="40" t="n">
        <f aca="false">IFERROR(ABS(L7233)/K7233*100,0)</f>
        <v>0</v>
      </c>
      <c r="N7233" s="39" t="n">
        <v>409.74</v>
      </c>
      <c r="O7233" s="39" t="n">
        <v>409.7399902</v>
      </c>
      <c r="P7233" s="39" t="n">
        <f aca="false">N7233-O7233</f>
        <v>9.79999998662606E-006</v>
      </c>
      <c r="Q7233" s="40" t="n">
        <f aca="false">IFERROR(ABS(P7233)/O7233*100,0)</f>
        <v>2.39176068263255E-006</v>
      </c>
      <c r="R7233" s="41" t="n">
        <v>24891293</v>
      </c>
      <c r="S7233" s="41" t="n">
        <v>24891300</v>
      </c>
      <c r="T7233" s="41" t="n">
        <f aca="false">R7233-S7233</f>
        <v>-7</v>
      </c>
      <c r="U7233" s="40" t="n">
        <f aca="false">IFERROR(ABS(T7233)/S7233*100,0)</f>
        <v>2.8122275654546E-005</v>
      </c>
    </row>
    <row r="7234" customFormat="false" ht="15" hidden="false" customHeight="false" outlineLevel="0" collapsed="false">
      <c r="A7234" s="38" t="n">
        <v>46220</v>
      </c>
      <c r="B7234" s="39" t="n">
        <v>392.12</v>
      </c>
      <c r="C7234" s="39" t="n">
        <v>392.1199951</v>
      </c>
      <c r="D7234" s="39" t="n">
        <f aca="false">B7234-C7234</f>
        <v>4.90000002173474E-006</v>
      </c>
      <c r="E7234" s="40" t="n">
        <f aca="false">IFERROR(ABS(D7234)/C7234*100,0)</f>
        <v>1.24961748519994E-006</v>
      </c>
      <c r="F7234" s="39" t="n">
        <v>404.7</v>
      </c>
      <c r="G7234" s="39" t="n">
        <v>404.7000122</v>
      </c>
      <c r="H7234" s="39" t="n">
        <f aca="false">F7234-G7234</f>
        <v>-1.22000000146727E-005</v>
      </c>
      <c r="I7234" s="40" t="n">
        <f aca="false">IFERROR(ABS(H7234)/G7234*100,0)</f>
        <v>3.01457861302054E-006</v>
      </c>
      <c r="J7234" s="39" t="n">
        <v>386.02</v>
      </c>
      <c r="K7234" s="39" t="n">
        <v>386.019989</v>
      </c>
      <c r="L7234" s="39" t="n">
        <f aca="false">J7234-K7234</f>
        <v>1.09999999722277E-005</v>
      </c>
      <c r="M7234" s="40" t="n">
        <f aca="false">IFERROR(ABS(L7234)/K7234*100,0)</f>
        <v>2.84959335932929E-006</v>
      </c>
      <c r="N7234" s="39" t="n">
        <v>398.37</v>
      </c>
      <c r="O7234" s="39" t="n">
        <v>398.3699951</v>
      </c>
      <c r="P7234" s="39" t="n">
        <f aca="false">N7234-O7234</f>
        <v>4.90000002173474E-006</v>
      </c>
      <c r="Q7234" s="40" t="n">
        <f aca="false">IFERROR(ABS(P7234)/O7234*100,0)</f>
        <v>1.23001232070822E-006</v>
      </c>
      <c r="R7234" s="41" t="n">
        <v>20986464</v>
      </c>
      <c r="S7234" s="41" t="n">
        <v>20986500</v>
      </c>
      <c r="T7234" s="41" t="n">
        <f aca="false">R7234-S7234</f>
        <v>-36</v>
      </c>
      <c r="U7234" s="40" t="n">
        <f aca="false">IFERROR(ABS(T7234)/S7234*100,0)</f>
        <v>0.000171538846401258</v>
      </c>
    </row>
    <row r="7235" customFormat="false" ht="15" hidden="false" customHeight="false" outlineLevel="0" collapsed="false">
      <c r="A7235" s="38" t="n">
        <v>46223</v>
      </c>
      <c r="B7235" s="39" t="n">
        <v>407.71</v>
      </c>
      <c r="C7235" s="39" t="n">
        <v>407.7099915</v>
      </c>
      <c r="D7235" s="39" t="n">
        <f aca="false">B7235-C7235</f>
        <v>8.49999997853956E-006</v>
      </c>
      <c r="E7235" s="40" t="n">
        <f aca="false">IFERROR(ABS(D7235)/C7235*100,0)</f>
        <v>2.08481522546635E-006</v>
      </c>
      <c r="F7235" s="39" t="n">
        <v>409.89</v>
      </c>
      <c r="G7235" s="39" t="n">
        <v>409.8900146</v>
      </c>
      <c r="H7235" s="39" t="n">
        <f aca="false">F7235-G7235</f>
        <v>-1.45999999858759E-005</v>
      </c>
      <c r="I7235" s="40" t="n">
        <f aca="false">IFERROR(ABS(H7235)/G7235*100,0)</f>
        <v>3.56193111952816E-006</v>
      </c>
      <c r="J7235" s="39" t="n">
        <v>400.08</v>
      </c>
      <c r="K7235" s="39" t="n">
        <v>400.0799866</v>
      </c>
      <c r="L7235" s="39" t="n">
        <f aca="false">J7235-K7235</f>
        <v>1.34000000002743E-005</v>
      </c>
      <c r="M7235" s="40" t="n">
        <f aca="false">IFERROR(ABS(L7235)/K7235*100,0)</f>
        <v>3.34933024622189E-006</v>
      </c>
      <c r="N7235" s="39" t="n">
        <v>402.3</v>
      </c>
      <c r="O7235" s="39" t="n">
        <v>402.2999878</v>
      </c>
      <c r="P7235" s="39" t="n">
        <f aca="false">N7235-O7235</f>
        <v>1.22000000146727E-005</v>
      </c>
      <c r="Q7235" s="40" t="n">
        <f aca="false">IFERROR(ABS(P7235)/O7235*100,0)</f>
        <v>3.03256285971796E-006</v>
      </c>
      <c r="R7235" s="41" t="n">
        <v>11653639</v>
      </c>
      <c r="S7235" s="41" t="n">
        <v>11653600</v>
      </c>
      <c r="T7235" s="41" t="n">
        <f aca="false">R7235-S7235</f>
        <v>39</v>
      </c>
      <c r="U7235" s="40" t="n">
        <f aca="false">IFERROR(ABS(T7235)/S7235*100,0)</f>
        <v>0.000334660534083888</v>
      </c>
    </row>
    <row r="7236" customFormat="false" ht="15" hidden="false" customHeight="false" outlineLevel="0" collapsed="false">
      <c r="A7236" s="38" t="n">
        <v>46224</v>
      </c>
      <c r="B7236" s="39" t="n">
        <v>418.74</v>
      </c>
      <c r="C7236" s="39" t="n">
        <v>418.7399902</v>
      </c>
      <c r="D7236" s="39" t="n">
        <f aca="false">B7236-C7236</f>
        <v>9.79999998662606E-006</v>
      </c>
      <c r="E7236" s="40" t="n">
        <f aca="false">IFERROR(ABS(D7236)/C7236*100,0)</f>
        <v>2.34035444810164E-006</v>
      </c>
      <c r="F7236" s="39" t="n">
        <v>425.4</v>
      </c>
      <c r="G7236" s="39" t="n">
        <v>425.3999939</v>
      </c>
      <c r="H7236" s="39" t="n">
        <f aca="false">F7236-G7236</f>
        <v>6.09999995049293E-006</v>
      </c>
      <c r="I7236" s="40" t="n">
        <f aca="false">IFERROR(ABS(H7236)/G7236*100,0)</f>
        <v>1.43394453172627E-006</v>
      </c>
      <c r="J7236" s="39" t="n">
        <v>413.56</v>
      </c>
      <c r="K7236" s="39" t="n">
        <v>413.5599976</v>
      </c>
      <c r="L7236" s="39" t="n">
        <f aca="false">J7236-K7236</f>
        <v>2.40000002804663E-006</v>
      </c>
      <c r="M7236" s="40" t="n">
        <f aca="false">IFERROR(ABS(L7236)/K7236*100,0)</f>
        <v>5.80326927646407E-007</v>
      </c>
      <c r="N7236" s="39" t="n">
        <v>424.61</v>
      </c>
      <c r="O7236" s="39" t="n">
        <v>424.6099854</v>
      </c>
      <c r="P7236" s="39" t="n">
        <f aca="false">N7236-O7236</f>
        <v>1.45999999858759E-005</v>
      </c>
      <c r="Q7236" s="40" t="n">
        <f aca="false">IFERROR(ABS(P7236)/O7236*100,0)</f>
        <v>3.43844951552944E-006</v>
      </c>
      <c r="R7236" s="41" t="n">
        <v>18210122</v>
      </c>
      <c r="S7236" s="41" t="n">
        <v>18210100</v>
      </c>
      <c r="T7236" s="41" t="n">
        <f aca="false">R7236-S7236</f>
        <v>22</v>
      </c>
      <c r="U7236" s="40" t="n">
        <f aca="false">IFERROR(ABS(T7236)/S7236*100,0)</f>
        <v>0.000120812076814515</v>
      </c>
    </row>
    <row r="7237" customFormat="false" ht="15" hidden="false" customHeight="false" outlineLevel="0" collapsed="false">
      <c r="A7237" s="38" t="n">
        <v>46225</v>
      </c>
      <c r="B7237" s="39" t="n">
        <v>414.91</v>
      </c>
      <c r="C7237" s="39" t="n">
        <v>414.9100037</v>
      </c>
      <c r="D7237" s="39" t="n">
        <f aca="false">B7237-C7237</f>
        <v>-3.69999997928971E-006</v>
      </c>
      <c r="E7237" s="40" t="n">
        <f aca="false">IFERROR(ABS(D7237)/C7237*100,0)</f>
        <v>8.91759645777303E-007</v>
      </c>
      <c r="F7237" s="39" t="n">
        <v>424.81</v>
      </c>
      <c r="G7237" s="39" t="n">
        <v>424.8099976</v>
      </c>
      <c r="H7237" s="39" t="n">
        <f aca="false">F7237-G7237</f>
        <v>2.40000002804663E-006</v>
      </c>
      <c r="I7237" s="40" t="n">
        <f aca="false">IFERROR(ABS(H7237)/G7237*100,0)</f>
        <v>5.64958461807782E-007</v>
      </c>
      <c r="J7237" s="39" t="n">
        <v>414.21</v>
      </c>
      <c r="K7237" s="39" t="n">
        <v>414.2099915</v>
      </c>
      <c r="L7237" s="39" t="n">
        <f aca="false">J7237-K7237</f>
        <v>8.49999997853956E-006</v>
      </c>
      <c r="M7237" s="40" t="n">
        <f aca="false">IFERROR(ABS(L7237)/K7237*100,0)</f>
        <v>2.05209921367615E-006</v>
      </c>
      <c r="N7237" s="39" t="n">
        <v>421.21</v>
      </c>
      <c r="O7237" s="39" t="n">
        <v>421.2099915</v>
      </c>
      <c r="P7237" s="39" t="n">
        <f aca="false">N7237-O7237</f>
        <v>8.49999997853956E-006</v>
      </c>
      <c r="Q7237" s="40" t="n">
        <f aca="false">IFERROR(ABS(P7237)/O7237*100,0)</f>
        <v>2.01799580970756E-006</v>
      </c>
      <c r="R7237" s="41" t="n">
        <v>10259511</v>
      </c>
      <c r="S7237" s="41" t="n">
        <v>10259500</v>
      </c>
      <c r="T7237" s="41" t="n">
        <f aca="false">R7237-S7237</f>
        <v>11</v>
      </c>
      <c r="U7237" s="40" t="n">
        <f aca="false">IFERROR(ABS(T7237)/S7237*100,0)</f>
        <v>0.000107217700667674</v>
      </c>
    </row>
    <row r="7238" customFormat="false" ht="15" hidden="false" customHeight="false" outlineLevel="0" collapsed="false">
      <c r="A7238" s="38" t="n">
        <v>46226</v>
      </c>
      <c r="B7238" s="39" t="n">
        <v>415.84</v>
      </c>
      <c r="C7238" s="39" t="n">
        <v>415.8399963</v>
      </c>
      <c r="D7238" s="39" t="n">
        <f aca="false">B7238-C7238</f>
        <v>3.69999997928971E-006</v>
      </c>
      <c r="E7238" s="40" t="n">
        <f aca="false">IFERROR(ABS(D7238)/C7238*100,0)</f>
        <v>8.89765297280452E-007</v>
      </c>
      <c r="F7238" s="39" t="n">
        <v>420.84</v>
      </c>
      <c r="G7238" s="39" t="n">
        <v>420.8399963</v>
      </c>
      <c r="H7238" s="39" t="n">
        <f aca="false">F7238-G7238</f>
        <v>3.69999997928971E-006</v>
      </c>
      <c r="I7238" s="40" t="n">
        <f aca="false">IFERROR(ABS(H7238)/G7238*100,0)</f>
        <v>8.79193995775091E-007</v>
      </c>
      <c r="J7238" s="39" t="n">
        <v>411.8</v>
      </c>
      <c r="K7238" s="39" t="n">
        <v>411.7999878</v>
      </c>
      <c r="L7238" s="39" t="n">
        <f aca="false">J7238-K7238</f>
        <v>1.22000000146727E-005</v>
      </c>
      <c r="M7238" s="40" t="n">
        <f aca="false">IFERROR(ABS(L7238)/K7238*100,0)</f>
        <v>2.96260329677278E-006</v>
      </c>
      <c r="N7238" s="39" t="n">
        <v>415.58</v>
      </c>
      <c r="O7238" s="39" t="n">
        <v>415.5799866</v>
      </c>
      <c r="P7238" s="39" t="n">
        <f aca="false">N7238-O7238</f>
        <v>1.34000000002743E-005</v>
      </c>
      <c r="Q7238" s="40" t="n">
        <f aca="false">IFERROR(ABS(P7238)/O7238*100,0)</f>
        <v>3.22440936338254E-006</v>
      </c>
      <c r="R7238" s="41" t="n">
        <v>11048797</v>
      </c>
      <c r="S7238" s="41" t="n">
        <v>11048800</v>
      </c>
      <c r="T7238" s="41" t="n">
        <f aca="false">R7238-S7238</f>
        <v>-3</v>
      </c>
      <c r="U7238" s="40" t="n">
        <f aca="false">IFERROR(ABS(T7238)/S7238*100,0)</f>
        <v>2.71522699297661E-005</v>
      </c>
    </row>
    <row r="7239" customFormat="false" ht="15" hidden="false" customHeight="false" outlineLevel="0" collapsed="false">
      <c r="A7239" s="38" t="n">
        <v>46227</v>
      </c>
      <c r="B7239" s="39" t="n">
        <v>411.35</v>
      </c>
      <c r="C7239" s="39" t="n">
        <v>411.3500061</v>
      </c>
      <c r="D7239" s="39" t="n">
        <f aca="false">B7239-C7239</f>
        <v>-6.09999995049293E-006</v>
      </c>
      <c r="E7239" s="40" t="n">
        <f aca="false">IFERROR(ABS(D7239)/C7239*100,0)</f>
        <v>1.48292205178915E-006</v>
      </c>
      <c r="F7239" s="39" t="n">
        <v>412.92</v>
      </c>
      <c r="G7239" s="39" t="n">
        <v>412.9200134</v>
      </c>
      <c r="H7239" s="39" t="n">
        <f aca="false">F7239-G7239</f>
        <v>-1.34000000002743E-005</v>
      </c>
      <c r="I7239" s="40" t="n">
        <f aca="false">IFERROR(ABS(H7239)/G7239*100,0)</f>
        <v>3.24518055928996E-006</v>
      </c>
      <c r="J7239" s="39" t="n">
        <v>400.8</v>
      </c>
      <c r="K7239" s="39" t="n">
        <v>400.7999878</v>
      </c>
      <c r="L7239" s="39" t="n">
        <f aca="false">J7239-K7239</f>
        <v>1.22000000146727E-005</v>
      </c>
      <c r="M7239" s="40" t="n">
        <f aca="false">IFERROR(ABS(L7239)/K7239*100,0)</f>
        <v>3.04391227196357E-006</v>
      </c>
      <c r="N7239" s="39" t="n">
        <v>403.41</v>
      </c>
      <c r="O7239" s="39" t="n">
        <v>403.4100037</v>
      </c>
      <c r="P7239" s="39" t="n">
        <f aca="false">N7239-O7239</f>
        <v>-3.69999997928971E-006</v>
      </c>
      <c r="Q7239" s="40" t="n">
        <f aca="false">IFERROR(ABS(P7239)/O7239*100,0)</f>
        <v>9.17181018158701E-007</v>
      </c>
      <c r="R7239" s="41" t="n">
        <v>11525123</v>
      </c>
      <c r="S7239" s="41" t="n">
        <v>11525100</v>
      </c>
      <c r="T7239" s="41" t="n">
        <f aca="false">R7239-S7239</f>
        <v>23</v>
      </c>
      <c r="U7239" s="40" t="n">
        <f aca="false">IFERROR(ABS(T7239)/S7239*100,0)</f>
        <v>0.000199564428942048</v>
      </c>
    </row>
    <row r="7240" customFormat="false" ht="15" hidden="false" customHeight="false" outlineLevel="0" collapsed="false">
      <c r="A7240" s="38" t="n">
        <v>46230</v>
      </c>
      <c r="B7240" s="39" t="n">
        <v>406.08</v>
      </c>
      <c r="C7240" s="39" t="n">
        <v>406.0799866</v>
      </c>
      <c r="D7240" s="39" t="n">
        <f aca="false">B7240-C7240</f>
        <v>1.34000000002743E-005</v>
      </c>
      <c r="E7240" s="40" t="n">
        <f aca="false">IFERROR(ABS(D7240)/C7240*100,0)</f>
        <v>3.29984250454423E-006</v>
      </c>
      <c r="F7240" s="39" t="n">
        <v>407.43</v>
      </c>
      <c r="G7240" s="39" t="n">
        <v>407.4299927</v>
      </c>
      <c r="H7240" s="39" t="n">
        <f aca="false">F7240-G7240</f>
        <v>7.29999999293796E-006</v>
      </c>
      <c r="I7240" s="40" t="n">
        <f aca="false">IFERROR(ABS(H7240)/G7240*100,0)</f>
        <v>1.79171885323453E-006</v>
      </c>
      <c r="J7240" s="39" t="n">
        <v>388.8</v>
      </c>
      <c r="K7240" s="39" t="n">
        <v>388.7999878</v>
      </c>
      <c r="L7240" s="39" t="n">
        <f aca="false">J7240-K7240</f>
        <v>1.22000000146727E-005</v>
      </c>
      <c r="M7240" s="40" t="n">
        <f aca="false">IFERROR(ABS(L7240)/K7240*100,0)</f>
        <v>3.13786018454003E-006</v>
      </c>
      <c r="N7240" s="39" t="n">
        <v>399.09</v>
      </c>
      <c r="O7240" s="39" t="n">
        <v>399.0899963</v>
      </c>
      <c r="P7240" s="39" t="n">
        <f aca="false">N7240-O7240</f>
        <v>3.69999997928971E-006</v>
      </c>
      <c r="Q7240" s="40" t="n">
        <f aca="false">IFERROR(ABS(P7240)/O7240*100,0)</f>
        <v>9.27109176775352E-007</v>
      </c>
      <c r="R7240" s="41" t="n">
        <v>17932308</v>
      </c>
      <c r="S7240" s="41" t="n">
        <v>17932300</v>
      </c>
      <c r="T7240" s="41" t="n">
        <f aca="false">R7240-S7240</f>
        <v>8</v>
      </c>
      <c r="U7240" s="40" t="n">
        <f aca="false">IFERROR(ABS(T7240)/S7240*100,0)</f>
        <v>4.46122360210347E-005</v>
      </c>
    </row>
    <row r="7241" customFormat="false" ht="15" hidden="false" customHeight="false" outlineLevel="0" collapsed="false">
      <c r="A7241" s="38" t="n">
        <v>46231</v>
      </c>
      <c r="B7241" s="39" t="n">
        <v>385</v>
      </c>
      <c r="C7241" s="39" t="n">
        <v>385</v>
      </c>
      <c r="D7241" s="39" t="n">
        <f aca="false">B7241-C7241</f>
        <v>0</v>
      </c>
      <c r="E7241" s="40" t="n">
        <f aca="false">IFERROR(ABS(D7241)/C7241*100,0)</f>
        <v>0</v>
      </c>
      <c r="F7241" s="39" t="n">
        <v>395.36</v>
      </c>
      <c r="G7241" s="39" t="n">
        <v>395.3599854</v>
      </c>
      <c r="H7241" s="39" t="n">
        <f aca="false">F7241-G7241</f>
        <v>1.45999999858759E-005</v>
      </c>
      <c r="I7241" s="40" t="n">
        <f aca="false">IFERROR(ABS(H7241)/G7241*100,0)</f>
        <v>3.69283704093234E-006</v>
      </c>
      <c r="J7241" s="39" t="n">
        <v>381.3</v>
      </c>
      <c r="K7241" s="39" t="n">
        <v>381.2999878</v>
      </c>
      <c r="L7241" s="39" t="n">
        <f aca="false">J7241-K7241</f>
        <v>1.22000000146727E-005</v>
      </c>
      <c r="M7241" s="40" t="n">
        <f aca="false">IFERROR(ABS(L7241)/K7241*100,0)</f>
        <v>3.19958048912182E-006</v>
      </c>
      <c r="N7241" s="39" t="n">
        <v>392.31</v>
      </c>
      <c r="O7241" s="39" t="n">
        <v>392.3099976</v>
      </c>
      <c r="P7241" s="39" t="n">
        <f aca="false">N7241-O7241</f>
        <v>2.40000002804663E-006</v>
      </c>
      <c r="Q7241" s="40" t="n">
        <f aca="false">IFERROR(ABS(P7241)/O7241*100,0)</f>
        <v>6.11761118179221E-007</v>
      </c>
      <c r="R7241" s="41" t="n">
        <v>18276277</v>
      </c>
      <c r="S7241" s="41" t="n">
        <v>18276300</v>
      </c>
      <c r="T7241" s="41" t="n">
        <f aca="false">R7241-S7241</f>
        <v>-23</v>
      </c>
      <c r="U7241" s="40" t="n">
        <f aca="false">IFERROR(ABS(T7241)/S7241*100,0)</f>
        <v>0.000125846041047696</v>
      </c>
    </row>
    <row r="7242" customFormat="false" ht="15" hidden="false" customHeight="false" outlineLevel="0" collapsed="false">
      <c r="A7242" s="38" t="n">
        <v>46232</v>
      </c>
      <c r="B7242" s="39" t="n">
        <v>388.08</v>
      </c>
      <c r="C7242" s="39" t="n">
        <v>388.0799866</v>
      </c>
      <c r="D7242" s="39" t="n">
        <f aca="false">B7242-C7242</f>
        <v>1.34000000002743E-005</v>
      </c>
      <c r="E7242" s="40" t="n">
        <f aca="false">IFERROR(ABS(D7242)/C7242*100,0)</f>
        <v>3.45289642933478E-006</v>
      </c>
      <c r="F7242" s="39" t="n">
        <v>391.25</v>
      </c>
      <c r="G7242" s="39" t="n">
        <v>391.25</v>
      </c>
      <c r="H7242" s="39" t="n">
        <f aca="false">F7242-G7242</f>
        <v>0</v>
      </c>
      <c r="I7242" s="40" t="n">
        <f aca="false">IFERROR(ABS(H7242)/G7242*100,0)</f>
        <v>0</v>
      </c>
      <c r="J7242" s="39" t="n">
        <v>372.72</v>
      </c>
      <c r="K7242" s="39" t="n">
        <v>372.7200012</v>
      </c>
      <c r="L7242" s="39" t="n">
        <f aca="false">J7242-K7242</f>
        <v>-1.19999998560161E-006</v>
      </c>
      <c r="M7242" s="40" t="n">
        <f aca="false">IFERROR(ABS(L7242)/K7242*100,0)</f>
        <v>3.21957496710162E-007</v>
      </c>
      <c r="N7242" s="39" t="n">
        <v>374.67</v>
      </c>
      <c r="O7242" s="39" t="n">
        <v>374.6700134</v>
      </c>
      <c r="P7242" s="39" t="n">
        <f aca="false">N7242-O7242</f>
        <v>-1.34000000002743E-005</v>
      </c>
      <c r="Q7242" s="40" t="n">
        <f aca="false">IFERROR(ABS(P7242)/O7242*100,0)</f>
        <v>3.57648050845435E-006</v>
      </c>
      <c r="R7242" s="41" t="n">
        <v>21700217</v>
      </c>
      <c r="S7242" s="41" t="n">
        <v>21700200</v>
      </c>
      <c r="T7242" s="41" t="n">
        <f aca="false">R7242-S7242</f>
        <v>17</v>
      </c>
      <c r="U7242" s="40" t="n">
        <f aca="false">IFERROR(ABS(T7242)/S7242*100,0)</f>
        <v>7.83402917945457E-005</v>
      </c>
    </row>
    <row r="7243" customFormat="false" ht="15" hidden="false" customHeight="false" outlineLevel="0" collapsed="false">
      <c r="A7243" s="38" t="n">
        <v>46233</v>
      </c>
      <c r="B7243" s="39" t="n">
        <v>392.49</v>
      </c>
      <c r="C7243" s="39" t="n">
        <v>392.4899902</v>
      </c>
      <c r="D7243" s="39" t="n">
        <f aca="false">B7243-C7243</f>
        <v>9.79999998662606E-006</v>
      </c>
      <c r="E7243" s="40" t="n">
        <f aca="false">IFERROR(ABS(D7243)/C7243*100,0)</f>
        <v>2.49687896030987E-006</v>
      </c>
      <c r="F7243" s="39" t="n">
        <v>406.77</v>
      </c>
      <c r="G7243" s="39" t="n">
        <v>406.769989</v>
      </c>
      <c r="H7243" s="39" t="n">
        <f aca="false">F7243-G7243</f>
        <v>1.09999999722277E-005</v>
      </c>
      <c r="I7243" s="40" t="n">
        <f aca="false">IFERROR(ABS(H7243)/G7243*100,0)</f>
        <v>2.70423095845148E-006</v>
      </c>
      <c r="J7243" s="39" t="n">
        <v>387.6</v>
      </c>
      <c r="K7243" s="39" t="n">
        <v>387.6000061</v>
      </c>
      <c r="L7243" s="39" t="n">
        <f aca="false">J7243-K7243</f>
        <v>-6.09999995049293E-006</v>
      </c>
      <c r="M7243" s="40" t="n">
        <f aca="false">IFERROR(ABS(L7243)/K7243*100,0)</f>
        <v>1.57378737215993E-006</v>
      </c>
      <c r="N7243" s="39" t="n">
        <v>403.31</v>
      </c>
      <c r="O7243" s="39" t="n">
        <v>403.3099976</v>
      </c>
      <c r="P7243" s="39" t="n">
        <f aca="false">N7243-O7243</f>
        <v>2.40000002804663E-006</v>
      </c>
      <c r="Q7243" s="40" t="n">
        <f aca="false">IFERROR(ABS(P7243)/O7243*100,0)</f>
        <v>5.95075758679044E-007</v>
      </c>
      <c r="R7243" s="41" t="n">
        <v>17474236</v>
      </c>
      <c r="S7243" s="41" t="n">
        <v>17474200</v>
      </c>
      <c r="T7243" s="41" t="n">
        <f aca="false">R7243-S7243</f>
        <v>36</v>
      </c>
      <c r="U7243" s="40" t="n">
        <f aca="false">IFERROR(ABS(T7243)/S7243*100,0)</f>
        <v>0.000206018015130879</v>
      </c>
    </row>
    <row r="7244" customFormat="false" ht="15" hidden="false" customHeight="false" outlineLevel="0" collapsed="false">
      <c r="A7244" s="38" t="n">
        <v>46234</v>
      </c>
      <c r="B7244" s="39" t="n">
        <v>419.5</v>
      </c>
      <c r="C7244" s="39" t="n">
        <v>419.5</v>
      </c>
      <c r="D7244" s="39" t="n">
        <f aca="false">B7244-C7244</f>
        <v>0</v>
      </c>
      <c r="E7244" s="40" t="n">
        <f aca="false">IFERROR(ABS(D7244)/C7244*100,0)</f>
        <v>0</v>
      </c>
      <c r="F7244" s="39" t="n">
        <v>420.35</v>
      </c>
      <c r="G7244" s="39" t="n">
        <v>420.3500061</v>
      </c>
      <c r="H7244" s="39" t="n">
        <f aca="false">F7244-G7244</f>
        <v>-6.09999995049293E-006</v>
      </c>
      <c r="I7244" s="40" t="n">
        <f aca="false">IFERROR(ABS(H7244)/G7244*100,0)</f>
        <v>1.45117160984215E-006</v>
      </c>
      <c r="J7244" s="39" t="n">
        <v>398.8</v>
      </c>
      <c r="K7244" s="39" t="n">
        <v>398.7999878</v>
      </c>
      <c r="L7244" s="39" t="n">
        <f aca="false">J7244-K7244</f>
        <v>1.22000000146727E-005</v>
      </c>
      <c r="M7244" s="40" t="n">
        <f aca="false">IFERROR(ABS(L7244)/K7244*100,0)</f>
        <v>3.05917762986268E-006</v>
      </c>
      <c r="N7244" s="39" t="n">
        <v>404.25</v>
      </c>
      <c r="O7244" s="39" t="n">
        <v>404.25</v>
      </c>
      <c r="P7244" s="39" t="n">
        <f aca="false">N7244-O7244</f>
        <v>0</v>
      </c>
      <c r="Q7244" s="40" t="n">
        <f aca="false">IFERROR(ABS(P7244)/O7244*100,0)</f>
        <v>0</v>
      </c>
      <c r="R7244" s="41" t="n">
        <v>11956082</v>
      </c>
      <c r="S7244" s="41" t="n">
        <v>11956100</v>
      </c>
      <c r="T7244" s="41" t="n">
        <f aca="false">R7244-S7244</f>
        <v>-18</v>
      </c>
      <c r="U7244" s="40" t="n">
        <f aca="false">IFERROR(ABS(T7244)/S7244*100,0)</f>
        <v>0.000150550764881525</v>
      </c>
    </row>
    <row r="7245" customFormat="false" ht="15" hidden="false" customHeight="false" outlineLevel="0" collapsed="false">
      <c r="A7245" s="38" t="n">
        <v>46237</v>
      </c>
      <c r="B7245" s="39" t="n">
        <v>400.59</v>
      </c>
      <c r="C7245" s="39" t="n">
        <v>400.5899963</v>
      </c>
      <c r="D7245" s="39" t="n">
        <f aca="false">B7245-C7245</f>
        <v>3.69999997928971E-006</v>
      </c>
      <c r="E7245" s="40" t="n">
        <f aca="false">IFERROR(ABS(D7245)/C7245*100,0)</f>
        <v>9.23637637850248E-007</v>
      </c>
      <c r="F7245" s="39" t="n">
        <v>407.44</v>
      </c>
      <c r="G7245" s="39" t="n">
        <v>407.4400024</v>
      </c>
      <c r="H7245" s="39" t="n">
        <f aca="false">F7245-G7245</f>
        <v>-2.40000002804663E-006</v>
      </c>
      <c r="I7245" s="40" t="n">
        <f aca="false">IFERROR(ABS(H7245)/G7245*100,0)</f>
        <v>5.89043789001959E-007</v>
      </c>
      <c r="J7245" s="39" t="n">
        <v>398.2</v>
      </c>
      <c r="K7245" s="39" t="n">
        <v>398.2000122</v>
      </c>
      <c r="L7245" s="39" t="n">
        <f aca="false">J7245-K7245</f>
        <v>-1.22000000146727E-005</v>
      </c>
      <c r="M7245" s="40" t="n">
        <f aca="false">IFERROR(ABS(L7245)/K7245*100,0)</f>
        <v>3.06378695150444E-006</v>
      </c>
      <c r="N7245" s="39" t="n">
        <v>406.11</v>
      </c>
      <c r="O7245" s="39" t="n">
        <v>406.1099854</v>
      </c>
      <c r="P7245" s="39" t="n">
        <f aca="false">N7245-O7245</f>
        <v>1.45999999858759E-005</v>
      </c>
      <c r="Q7245" s="40" t="n">
        <f aca="false">IFERROR(ABS(P7245)/O7245*100,0)</f>
        <v>3.59508520124064E-006</v>
      </c>
      <c r="R7245" s="41" t="n">
        <v>12676907</v>
      </c>
      <c r="S7245" s="41" t="n">
        <v>12676900</v>
      </c>
      <c r="T7245" s="41" t="n">
        <f aca="false">R7245-S7245</f>
        <v>7</v>
      </c>
      <c r="U7245" s="40" t="n">
        <f aca="false">IFERROR(ABS(T7245)/S7245*100,0)</f>
        <v>5.52185471211416E-005</v>
      </c>
    </row>
    <row r="7246" customFormat="false" ht="15" hidden="false" customHeight="false" outlineLevel="0" collapsed="false">
      <c r="A7246" s="38" t="n">
        <v>46238</v>
      </c>
      <c r="B7246" s="39" t="n">
        <v>418</v>
      </c>
      <c r="C7246" s="39" t="n">
        <v>418</v>
      </c>
      <c r="D7246" s="39" t="n">
        <f aca="false">B7246-C7246</f>
        <v>0</v>
      </c>
      <c r="E7246" s="40" t="n">
        <f aca="false">IFERROR(ABS(D7246)/C7246*100,0)</f>
        <v>0</v>
      </c>
      <c r="F7246" s="39" t="n">
        <v>420.25</v>
      </c>
      <c r="G7246" s="39" t="n">
        <v>420.25</v>
      </c>
      <c r="H7246" s="39" t="n">
        <f aca="false">F7246-G7246</f>
        <v>0</v>
      </c>
      <c r="I7246" s="40" t="n">
        <f aca="false">IFERROR(ABS(H7246)/G7246*100,0)</f>
        <v>0</v>
      </c>
      <c r="J7246" s="39" t="n">
        <v>412.11</v>
      </c>
      <c r="K7246" s="39" t="n">
        <v>412.1099854</v>
      </c>
      <c r="L7246" s="39" t="n">
        <f aca="false">J7246-K7246</f>
        <v>1.45999999858759E-005</v>
      </c>
      <c r="M7246" s="40" t="n">
        <f aca="false">IFERROR(ABS(L7246)/K7246*100,0)</f>
        <v>3.54274356436788E-006</v>
      </c>
      <c r="N7246" s="39" t="n">
        <v>417.17</v>
      </c>
      <c r="O7246" s="39" t="n">
        <v>417.1700134</v>
      </c>
      <c r="P7246" s="39" t="n">
        <f aca="false">N7246-O7246</f>
        <v>-1.34000000002743E-005</v>
      </c>
      <c r="Q7246" s="40" t="n">
        <f aca="false">IFERROR(ABS(P7246)/O7246*100,0)</f>
        <v>3.21211965621935E-006</v>
      </c>
      <c r="R7246" s="41" t="n">
        <v>13929095</v>
      </c>
      <c r="S7246" s="41" t="n">
        <v>13929100</v>
      </c>
      <c r="T7246" s="41" t="n">
        <f aca="false">R7246-S7246</f>
        <v>-5</v>
      </c>
      <c r="U7246" s="40" t="n">
        <f aca="false">IFERROR(ABS(T7246)/S7246*100,0)</f>
        <v>3.58960736874601E-005</v>
      </c>
    </row>
    <row r="7247" customFormat="false" ht="15" hidden="false" customHeight="false" outlineLevel="0" collapsed="false">
      <c r="A7247" s="38" t="n">
        <v>46239</v>
      </c>
      <c r="B7247" s="39" t="n">
        <v>419.32</v>
      </c>
      <c r="C7247" s="39" t="n">
        <v>419.3200073</v>
      </c>
      <c r="D7247" s="39" t="n">
        <f aca="false">B7247-C7247</f>
        <v>-7.29999999293796E-006</v>
      </c>
      <c r="E7247" s="40" t="n">
        <f aca="false">IFERROR(ABS(D7247)/C7247*100,0)</f>
        <v>1.74091382854413E-006</v>
      </c>
      <c r="F7247" s="39" t="n">
        <v>426.3</v>
      </c>
      <c r="G7247" s="39" t="n">
        <v>426.2999878</v>
      </c>
      <c r="H7247" s="39" t="n">
        <f aca="false">F7247-G7247</f>
        <v>1.22000000146727E-005</v>
      </c>
      <c r="I7247" s="40" t="n">
        <f aca="false">IFERROR(ABS(H7247)/G7247*100,0)</f>
        <v>2.86183447427082E-006</v>
      </c>
      <c r="J7247" s="39" t="n">
        <v>413.07</v>
      </c>
      <c r="K7247" s="39" t="n">
        <v>413.0700073</v>
      </c>
      <c r="L7247" s="39" t="n">
        <f aca="false">J7247-K7247</f>
        <v>-7.29999999293796E-006</v>
      </c>
      <c r="M7247" s="40" t="n">
        <f aca="false">IFERROR(ABS(L7247)/K7247*100,0)</f>
        <v>1.76725491174095E-006</v>
      </c>
      <c r="N7247" s="39" t="n">
        <v>414</v>
      </c>
      <c r="O7247" s="39" t="n">
        <v>414</v>
      </c>
      <c r="P7247" s="39" t="n">
        <f aca="false">N7247-O7247</f>
        <v>0</v>
      </c>
      <c r="Q7247" s="40" t="n">
        <f aca="false">IFERROR(ABS(P7247)/O7247*100,0)</f>
        <v>0</v>
      </c>
      <c r="R7247" s="41" t="n">
        <v>12790437</v>
      </c>
      <c r="S7247" s="41" t="n">
        <v>12790400</v>
      </c>
      <c r="T7247" s="41" t="n">
        <f aca="false">R7247-S7247</f>
        <v>37</v>
      </c>
      <c r="U7247" s="40" t="n">
        <f aca="false">IFERROR(ABS(T7247)/S7247*100,0)</f>
        <v>0.000289279459594696</v>
      </c>
    </row>
    <row r="7248" customFormat="false" ht="15" hidden="false" customHeight="false" outlineLevel="0" collapsed="false">
      <c r="A7248" s="38" t="n">
        <v>46240</v>
      </c>
      <c r="B7248" s="39" t="n">
        <v>409.54</v>
      </c>
      <c r="C7248" s="39" t="n">
        <v>409.5400085</v>
      </c>
      <c r="D7248" s="39" t="n">
        <f aca="false">B7248-C7248</f>
        <v>-8.49999997853956E-006</v>
      </c>
      <c r="E7248" s="40" t="n">
        <f aca="false">IFERROR(ABS(D7248)/C7248*100,0)</f>
        <v>2.07549929240663E-006</v>
      </c>
      <c r="F7248" s="39" t="n">
        <v>423.91</v>
      </c>
      <c r="G7248" s="39" t="n">
        <v>423.9100037</v>
      </c>
      <c r="H7248" s="39" t="n">
        <f aca="false">F7248-G7248</f>
        <v>-3.69999997928971E-006</v>
      </c>
      <c r="I7248" s="40" t="n">
        <f aca="false">IFERROR(ABS(H7248)/G7248*100,0)</f>
        <v>8.7282676676538E-007</v>
      </c>
      <c r="J7248" s="39" t="n">
        <v>407.99</v>
      </c>
      <c r="K7248" s="39" t="n">
        <v>407.9899902</v>
      </c>
      <c r="L7248" s="39" t="n">
        <f aca="false">J7248-K7248</f>
        <v>9.79999998662606E-006</v>
      </c>
      <c r="M7248" s="40" t="n">
        <f aca="false">IFERROR(ABS(L7248)/K7248*100,0)</f>
        <v>2.40201971176352E-006</v>
      </c>
      <c r="N7248" s="39" t="n">
        <v>418.2</v>
      </c>
      <c r="O7248" s="39" t="n">
        <v>418.2000122</v>
      </c>
      <c r="P7248" s="39" t="n">
        <f aca="false">N7248-O7248</f>
        <v>-1.22000000146727E-005</v>
      </c>
      <c r="Q7248" s="40" t="n">
        <f aca="false">IFERROR(ABS(P7248)/O7248*100,0)</f>
        <v>2.91726438516653E-006</v>
      </c>
      <c r="R7248" s="41" t="n">
        <v>10628860</v>
      </c>
      <c r="S7248" s="41" t="n">
        <v>10628900</v>
      </c>
      <c r="T7248" s="41" t="n">
        <f aca="false">R7248-S7248</f>
        <v>-40</v>
      </c>
      <c r="U7248" s="40" t="n">
        <f aca="false">IFERROR(ABS(T7248)/S7248*100,0)</f>
        <v>0.000376332452088175</v>
      </c>
    </row>
    <row r="7249" customFormat="false" ht="15" hidden="false" customHeight="false" outlineLevel="0" collapsed="false">
      <c r="A7249" s="38" t="n">
        <v>46241</v>
      </c>
      <c r="B7249" s="39" t="n">
        <v>424.79</v>
      </c>
      <c r="C7249" s="39" t="n">
        <v>424.7900085</v>
      </c>
      <c r="D7249" s="39" t="n">
        <f aca="false">B7249-C7249</f>
        <v>-8.49999997853956E-006</v>
      </c>
      <c r="E7249" s="40" t="n">
        <f aca="false">IFERROR(ABS(D7249)/C7249*100,0)</f>
        <v>2.00098867874845E-006</v>
      </c>
      <c r="F7249" s="39" t="n">
        <v>424.79</v>
      </c>
      <c r="G7249" s="39" t="n">
        <v>424.7900085</v>
      </c>
      <c r="H7249" s="39" t="n">
        <f aca="false">F7249-G7249</f>
        <v>-8.49999997853956E-006</v>
      </c>
      <c r="I7249" s="40" t="n">
        <f aca="false">IFERROR(ABS(H7249)/G7249*100,0)</f>
        <v>2.00098867874845E-006</v>
      </c>
      <c r="J7249" s="39" t="n">
        <v>413.1</v>
      </c>
      <c r="K7249" s="39" t="n">
        <v>413.1000061</v>
      </c>
      <c r="L7249" s="39" t="n">
        <f aca="false">J7249-K7249</f>
        <v>-6.09999995049293E-006</v>
      </c>
      <c r="M7249" s="40" t="n">
        <f aca="false">IFERROR(ABS(L7249)/K7249*100,0)</f>
        <v>1.4766400049426E-006</v>
      </c>
      <c r="N7249" s="39" t="n">
        <v>420.04</v>
      </c>
      <c r="O7249" s="39" t="n">
        <v>420.0400085</v>
      </c>
      <c r="P7249" s="39" t="n">
        <f aca="false">N7249-O7249</f>
        <v>-8.49999997853956E-006</v>
      </c>
      <c r="Q7249" s="40" t="n">
        <f aca="false">IFERROR(ABS(P7249)/O7249*100,0)</f>
        <v>2.02361675234076E-006</v>
      </c>
      <c r="R7249" s="41" t="n">
        <v>9159560</v>
      </c>
      <c r="S7249" s="41" t="n">
        <v>9159600</v>
      </c>
      <c r="T7249" s="41" t="n">
        <f aca="false">R7249-S7249</f>
        <v>-40</v>
      </c>
      <c r="U7249" s="40" t="n">
        <f aca="false">IFERROR(ABS(T7249)/S7249*100,0)</f>
        <v>0.000436700292589196</v>
      </c>
    </row>
    <row r="7250" customFormat="false" ht="15" hidden="false" customHeight="false" outlineLevel="0" collapsed="false">
      <c r="A7250" s="38" t="n">
        <v>46244</v>
      </c>
      <c r="B7250" s="39" t="n">
        <v>420.34</v>
      </c>
      <c r="C7250" s="39" t="n">
        <v>420.3399963</v>
      </c>
      <c r="D7250" s="39" t="n">
        <f aca="false">B7250-C7250</f>
        <v>3.69999997928971E-006</v>
      </c>
      <c r="E7250" s="40" t="n">
        <f aca="false">IFERROR(ABS(D7250)/C7250*100,0)</f>
        <v>8.80239808692627E-007</v>
      </c>
      <c r="F7250" s="39" t="n">
        <v>425.88</v>
      </c>
      <c r="G7250" s="39" t="n">
        <v>425.8800049</v>
      </c>
      <c r="H7250" s="39" t="n">
        <f aca="false">F7250-G7250</f>
        <v>-4.90000002173474E-006</v>
      </c>
      <c r="I7250" s="40" t="n">
        <f aca="false">IFERROR(ABS(H7250)/G7250*100,0)</f>
        <v>1.15055883473217E-006</v>
      </c>
      <c r="J7250" s="39" t="n">
        <v>416</v>
      </c>
      <c r="K7250" s="39" t="n">
        <v>416</v>
      </c>
      <c r="L7250" s="39" t="n">
        <f aca="false">J7250-K7250</f>
        <v>0</v>
      </c>
      <c r="M7250" s="40" t="n">
        <f aca="false">IFERROR(ABS(L7250)/K7250*100,0)</f>
        <v>0</v>
      </c>
      <c r="N7250" s="39" t="n">
        <v>418.47</v>
      </c>
      <c r="O7250" s="39" t="n">
        <v>418.4700012</v>
      </c>
      <c r="P7250" s="39" t="n">
        <f aca="false">N7250-O7250</f>
        <v>-1.19999998560161E-006</v>
      </c>
      <c r="Q7250" s="40" t="n">
        <f aca="false">IFERROR(ABS(P7250)/O7250*100,0)</f>
        <v>2.86758903185533E-007</v>
      </c>
      <c r="R7250" s="41" t="n">
        <v>11776122</v>
      </c>
      <c r="S7250" s="41" t="n">
        <v>11776100</v>
      </c>
      <c r="T7250" s="41" t="n">
        <f aca="false">R7250-S7250</f>
        <v>22</v>
      </c>
      <c r="U7250" s="40" t="n">
        <f aca="false">IFERROR(ABS(T7250)/S7250*100,0)</f>
        <v>0.000186819065734836</v>
      </c>
    </row>
    <row r="7251" customFormat="false" ht="15" hidden="false" customHeight="false" outlineLevel="0" collapsed="false">
      <c r="A7251" s="38" t="n">
        <v>46245</v>
      </c>
      <c r="B7251" s="39" t="n">
        <v>424.2</v>
      </c>
      <c r="C7251" s="39" t="n">
        <v>424.2000122</v>
      </c>
      <c r="D7251" s="39" t="n">
        <f aca="false">B7251-C7251</f>
        <v>-1.22000000146727E-005</v>
      </c>
      <c r="E7251" s="40" t="n">
        <f aca="false">IFERROR(ABS(D7251)/C7251*100,0)</f>
        <v>2.87600180664792E-006</v>
      </c>
      <c r="F7251" s="39" t="n">
        <v>424.9</v>
      </c>
      <c r="G7251" s="39" t="n">
        <v>424.8999939</v>
      </c>
      <c r="H7251" s="39" t="n">
        <f aca="false">F7251-G7251</f>
        <v>6.09999995049293E-006</v>
      </c>
      <c r="I7251" s="40" t="n">
        <f aca="false">IFERROR(ABS(H7251)/G7251*100,0)</f>
        <v>1.43563192235031E-006</v>
      </c>
      <c r="J7251" s="39" t="n">
        <v>418.87</v>
      </c>
      <c r="K7251" s="39" t="n">
        <v>418.8699951</v>
      </c>
      <c r="L7251" s="39" t="n">
        <f aca="false">J7251-K7251</f>
        <v>4.90000002173474E-006</v>
      </c>
      <c r="M7251" s="40" t="n">
        <f aca="false">IFERROR(ABS(L7251)/K7251*100,0)</f>
        <v>1.16981404231758E-006</v>
      </c>
      <c r="N7251" s="39" t="n">
        <v>422.06</v>
      </c>
      <c r="O7251" s="39" t="n">
        <v>422.0599976</v>
      </c>
      <c r="P7251" s="39" t="n">
        <f aca="false">N7251-O7251</f>
        <v>2.40000002804663E-006</v>
      </c>
      <c r="Q7251" s="40" t="n">
        <f aca="false">IFERROR(ABS(P7251)/O7251*100,0)</f>
        <v>5.68639539803341E-007</v>
      </c>
      <c r="R7251" s="41" t="n">
        <v>9703612</v>
      </c>
      <c r="S7251" s="41" t="n">
        <v>9703600</v>
      </c>
      <c r="T7251" s="41" t="n">
        <f aca="false">R7251-S7251</f>
        <v>12</v>
      </c>
      <c r="U7251" s="40" t="n">
        <f aca="false">IFERROR(ABS(T7251)/S7251*100,0)</f>
        <v>0.000123665443752834</v>
      </c>
    </row>
    <row r="7252" customFormat="false" ht="15" hidden="false" customHeight="false" outlineLevel="0" collapsed="false">
      <c r="A7252" s="38" t="n">
        <v>46246</v>
      </c>
      <c r="B7252" s="39" t="n">
        <v>432.65</v>
      </c>
      <c r="C7252" s="39" t="n">
        <v>432.6499939</v>
      </c>
      <c r="D7252" s="39" t="n">
        <f aca="false">B7252-C7252</f>
        <v>6.09999995049293E-006</v>
      </c>
      <c r="E7252" s="40" t="n">
        <f aca="false">IFERROR(ABS(D7252)/C7252*100,0)</f>
        <v>1.40991564463141E-006</v>
      </c>
      <c r="F7252" s="39" t="n">
        <v>433.28</v>
      </c>
      <c r="G7252" s="39" t="n">
        <v>433.2799988</v>
      </c>
      <c r="H7252" s="39" t="n">
        <f aca="false">F7252-G7252</f>
        <v>1.19999998560161E-006</v>
      </c>
      <c r="I7252" s="40" t="n">
        <f aca="false">IFERROR(ABS(H7252)/G7252*100,0)</f>
        <v>2.76957161402579E-007</v>
      </c>
      <c r="J7252" s="39" t="n">
        <v>427.02</v>
      </c>
      <c r="K7252" s="39" t="n">
        <v>427.019989</v>
      </c>
      <c r="L7252" s="39" t="n">
        <f aca="false">J7252-K7252</f>
        <v>1.09999999722277E-005</v>
      </c>
      <c r="M7252" s="40" t="n">
        <f aca="false">IFERROR(ABS(L7252)/K7252*100,0)</f>
        <v>2.57599181667996E-006</v>
      </c>
      <c r="N7252" s="39" t="n">
        <v>429.15</v>
      </c>
      <c r="O7252" s="39" t="n">
        <v>429.1499939</v>
      </c>
      <c r="P7252" s="39" t="n">
        <f aca="false">N7252-O7252</f>
        <v>6.09999995049293E-006</v>
      </c>
      <c r="Q7252" s="40" t="n">
        <f aca="false">IFERROR(ABS(P7252)/O7252*100,0)</f>
        <v>1.42141443252923E-006</v>
      </c>
      <c r="R7252" s="41" t="n">
        <v>9534228</v>
      </c>
      <c r="S7252" s="41" t="n">
        <v>9534200</v>
      </c>
      <c r="T7252" s="41" t="n">
        <f aca="false">R7252-S7252</f>
        <v>28</v>
      </c>
      <c r="U7252" s="40" t="n">
        <f aca="false">IFERROR(ABS(T7252)/S7252*100,0)</f>
        <v>0.000293679595561243</v>
      </c>
    </row>
    <row r="7253" customFormat="false" ht="15" hidden="false" customHeight="false" outlineLevel="0" collapsed="false">
      <c r="A7253" s="38" t="n">
        <v>46247</v>
      </c>
      <c r="B7253" s="39" t="n">
        <v>429.15</v>
      </c>
      <c r="C7253" s="39" t="n">
        <v>429.1499939</v>
      </c>
      <c r="D7253" s="39" t="n">
        <f aca="false">B7253-C7253</f>
        <v>6.09999995049293E-006</v>
      </c>
      <c r="E7253" s="40" t="n">
        <f aca="false">IFERROR(ABS(D7253)/C7253*100,0)</f>
        <v>1.42141443252923E-006</v>
      </c>
      <c r="F7253" s="39" t="n">
        <v>436.04</v>
      </c>
      <c r="G7253" s="39" t="n">
        <v>436.0400085</v>
      </c>
      <c r="H7253" s="39" t="n">
        <f aca="false">F7253-G7253</f>
        <v>-8.49999997853956E-006</v>
      </c>
      <c r="I7253" s="40" t="n">
        <f aca="false">IFERROR(ABS(H7253)/G7253*100,0)</f>
        <v>1.94936240089069E-006</v>
      </c>
      <c r="J7253" s="39" t="n">
        <v>428.39</v>
      </c>
      <c r="K7253" s="39" t="n">
        <v>428.3900146</v>
      </c>
      <c r="L7253" s="39" t="n">
        <f aca="false">J7253-K7253</f>
        <v>-1.45999999858759E-005</v>
      </c>
      <c r="M7253" s="40" t="n">
        <f aca="false">IFERROR(ABS(L7253)/K7253*100,0)</f>
        <v>3.40810931354419E-006</v>
      </c>
      <c r="N7253" s="39" t="n">
        <v>430.49</v>
      </c>
      <c r="O7253" s="39" t="n">
        <v>430.4899902</v>
      </c>
      <c r="P7253" s="39" t="n">
        <f aca="false">N7253-O7253</f>
        <v>9.79999998662606E-006</v>
      </c>
      <c r="Q7253" s="40" t="n">
        <f aca="false">IFERROR(ABS(P7253)/O7253*100,0)</f>
        <v>2.27647569275028E-006</v>
      </c>
      <c r="R7253" s="41" t="n">
        <v>8194038</v>
      </c>
      <c r="S7253" s="41" t="n">
        <v>8194000</v>
      </c>
      <c r="T7253" s="41" t="n">
        <f aca="false">R7253-S7253</f>
        <v>38</v>
      </c>
      <c r="U7253" s="40" t="n">
        <f aca="false">IFERROR(ABS(T7253)/S7253*100,0)</f>
        <v>0.000463753966316817</v>
      </c>
    </row>
    <row r="7254" customFormat="false" ht="15" hidden="false" customHeight="false" outlineLevel="0" collapsed="false">
      <c r="A7254" s="38" t="n">
        <v>46248</v>
      </c>
      <c r="B7254" s="39" t="n">
        <v>429.2</v>
      </c>
      <c r="C7254" s="39" t="n">
        <v>429.2000122</v>
      </c>
      <c r="D7254" s="39" t="n">
        <f aca="false">B7254-C7254</f>
        <v>-1.22000000146727E-005</v>
      </c>
      <c r="E7254" s="40" t="n">
        <f aca="false">IFERROR(ABS(D7254)/C7254*100,0)</f>
        <v>2.84249759270456E-006</v>
      </c>
      <c r="F7254" s="39" t="n">
        <v>429.27</v>
      </c>
      <c r="G7254" s="39" t="n">
        <v>429.269989</v>
      </c>
      <c r="H7254" s="39" t="n">
        <f aca="false">F7254-G7254</f>
        <v>1.09999999722277E-005</v>
      </c>
      <c r="I7254" s="40" t="n">
        <f aca="false">IFERROR(ABS(H7254)/G7254*100,0)</f>
        <v>2.56248986747305E-006</v>
      </c>
      <c r="J7254" s="39" t="n">
        <v>424.1</v>
      </c>
      <c r="K7254" s="39" t="n">
        <v>424.1000061</v>
      </c>
      <c r="L7254" s="39" t="n">
        <f aca="false">J7254-K7254</f>
        <v>-6.09999995049293E-006</v>
      </c>
      <c r="M7254" s="40" t="n">
        <f aca="false">IFERROR(ABS(L7254)/K7254*100,0)</f>
        <v>1.43833998178594E-006</v>
      </c>
      <c r="N7254" s="39" t="n">
        <v>426.35</v>
      </c>
      <c r="O7254" s="39" t="n">
        <v>426.3500061</v>
      </c>
      <c r="P7254" s="39" t="n">
        <f aca="false">N7254-O7254</f>
        <v>-6.09999995049293E-006</v>
      </c>
      <c r="Q7254" s="40" t="n">
        <f aca="false">IFERROR(ABS(P7254)/O7254*100,0)</f>
        <v>1.43074935222639E-006</v>
      </c>
      <c r="R7254" s="41" t="n">
        <v>6324716</v>
      </c>
      <c r="S7254" s="41" t="n">
        <v>6324700</v>
      </c>
      <c r="T7254" s="41" t="n">
        <f aca="false">R7254-S7254</f>
        <v>16</v>
      </c>
      <c r="U7254" s="40" t="n">
        <f aca="false">IFERROR(ABS(T7254)/S7254*100,0)</f>
        <v>0.000252976425759325</v>
      </c>
    </row>
    <row r="7255" customFormat="false" ht="15" hidden="false" customHeight="false" outlineLevel="0" collapsed="false">
      <c r="A7255" s="38" t="n">
        <v>46251</v>
      </c>
      <c r="B7255" s="39" t="n">
        <v>429.97</v>
      </c>
      <c r="C7255" s="39" t="n">
        <v>429.9700012</v>
      </c>
      <c r="D7255" s="39" t="n">
        <f aca="false">B7255-C7255</f>
        <v>-1.19999998560161E-006</v>
      </c>
      <c r="E7255" s="40" t="n">
        <f aca="false">IFERROR(ABS(D7255)/C7255*100,0)</f>
        <v>2.79089234656496E-007</v>
      </c>
      <c r="F7255" s="39" t="n">
        <v>435.71</v>
      </c>
      <c r="G7255" s="39" t="n">
        <v>435.7099915</v>
      </c>
      <c r="H7255" s="39" t="n">
        <f aca="false">F7255-G7255</f>
        <v>8.49999997853956E-006</v>
      </c>
      <c r="I7255" s="40" t="n">
        <f aca="false">IFERROR(ABS(H7255)/G7255*100,0)</f>
        <v>1.95083889384243E-006</v>
      </c>
      <c r="J7255" s="39" t="n">
        <v>426.8</v>
      </c>
      <c r="K7255" s="39" t="n">
        <v>426.7999878</v>
      </c>
      <c r="L7255" s="39" t="n">
        <f aca="false">J7255-K7255</f>
        <v>1.22000000146727E-005</v>
      </c>
      <c r="M7255" s="40" t="n">
        <f aca="false">IFERROR(ABS(L7255)/K7255*100,0)</f>
        <v>2.85848180960813E-006</v>
      </c>
      <c r="N7255" s="39" t="n">
        <v>430.97</v>
      </c>
      <c r="O7255" s="39" t="n">
        <v>430.9700012</v>
      </c>
      <c r="P7255" s="39" t="n">
        <f aca="false">N7255-O7255</f>
        <v>-1.19999998560161E-006</v>
      </c>
      <c r="Q7255" s="40" t="n">
        <f aca="false">IFERROR(ABS(P7255)/O7255*100,0)</f>
        <v>2.78441650755344E-007</v>
      </c>
      <c r="R7255" s="41" t="n">
        <v>9479387</v>
      </c>
      <c r="S7255" s="41" t="n">
        <v>9479400</v>
      </c>
      <c r="T7255" s="41" t="n">
        <f aca="false">R7255-S7255</f>
        <v>-13</v>
      </c>
      <c r="U7255" s="40" t="n">
        <f aca="false">IFERROR(ABS(T7255)/S7255*100,0)</f>
        <v>0.000137139481401776</v>
      </c>
    </row>
    <row r="7256" customFormat="false" ht="15" hidden="false" customHeight="false" outlineLevel="0" collapsed="false">
      <c r="A7256" s="38" t="n">
        <v>46252</v>
      </c>
      <c r="B7256" s="39" t="n">
        <v>417</v>
      </c>
      <c r="C7256" s="39" t="n">
        <v>417</v>
      </c>
      <c r="D7256" s="39" t="n">
        <f aca="false">B7256-C7256</f>
        <v>0</v>
      </c>
      <c r="E7256" s="40" t="n">
        <f aca="false">IFERROR(ABS(D7256)/C7256*100,0)</f>
        <v>0</v>
      </c>
      <c r="F7256" s="39" t="n">
        <v>419.63</v>
      </c>
      <c r="G7256" s="39" t="n">
        <v>419.6300049</v>
      </c>
      <c r="H7256" s="39" t="n">
        <f aca="false">F7256-G7256</f>
        <v>-4.90000002173474E-006</v>
      </c>
      <c r="I7256" s="40" t="n">
        <f aca="false">IFERROR(ABS(H7256)/G7256*100,0)</f>
        <v>1.16769534221044E-006</v>
      </c>
      <c r="J7256" s="39" t="n">
        <v>410.77</v>
      </c>
      <c r="K7256" s="39" t="n">
        <v>410.769989</v>
      </c>
      <c r="L7256" s="39" t="n">
        <f aca="false">J7256-K7256</f>
        <v>1.09999999722277E-005</v>
      </c>
      <c r="M7256" s="40" t="n">
        <f aca="false">IFERROR(ABS(L7256)/K7256*100,0)</f>
        <v>2.67789767188364E-006</v>
      </c>
      <c r="N7256" s="39" t="n">
        <v>413.41</v>
      </c>
      <c r="O7256" s="39" t="n">
        <v>413.4100037</v>
      </c>
      <c r="P7256" s="39" t="n">
        <f aca="false">N7256-O7256</f>
        <v>-3.69999997928971E-006</v>
      </c>
      <c r="Q7256" s="40" t="n">
        <f aca="false">IFERROR(ABS(P7256)/O7256*100,0)</f>
        <v>8.94995270113178E-007</v>
      </c>
      <c r="R7256" s="41" t="n">
        <v>14030095</v>
      </c>
      <c r="S7256" s="41" t="n">
        <v>14030100</v>
      </c>
      <c r="T7256" s="41" t="n">
        <f aca="false">R7256-S7256</f>
        <v>-5</v>
      </c>
      <c r="U7256" s="40" t="n">
        <f aca="false">IFERROR(ABS(T7256)/S7256*100,0)</f>
        <v>3.56376647351052E-005</v>
      </c>
    </row>
    <row r="7257" customFormat="false" ht="15" hidden="false" customHeight="false" outlineLevel="0" collapsed="false">
      <c r="A7257" s="38" t="n">
        <v>46253</v>
      </c>
      <c r="B7257" s="39" t="n">
        <v>418.13</v>
      </c>
      <c r="C7257" s="39" t="n">
        <v>418.1300049</v>
      </c>
      <c r="D7257" s="39" t="n">
        <f aca="false">B7257-C7257</f>
        <v>-4.90000002173474E-006</v>
      </c>
      <c r="E7257" s="40" t="n">
        <f aca="false">IFERROR(ABS(D7257)/C7257*100,0)</f>
        <v>1.17188433365518E-006</v>
      </c>
      <c r="F7257" s="39" t="n">
        <v>419.6</v>
      </c>
      <c r="G7257" s="39" t="n">
        <v>419.6000061</v>
      </c>
      <c r="H7257" s="39" t="n">
        <f aca="false">F7257-G7257</f>
        <v>-6.09999995049293E-006</v>
      </c>
      <c r="I7257" s="40" t="n">
        <f aca="false">IFERROR(ABS(H7257)/G7257*100,0)</f>
        <v>1.45376545801078E-006</v>
      </c>
      <c r="J7257" s="39" t="n">
        <v>407.88</v>
      </c>
      <c r="K7257" s="39" t="n">
        <v>407.8800049</v>
      </c>
      <c r="L7257" s="39" t="n">
        <f aca="false">J7257-K7257</f>
        <v>-4.90000002173474E-006</v>
      </c>
      <c r="M7257" s="40" t="n">
        <f aca="false">IFERROR(ABS(L7257)/K7257*100,0)</f>
        <v>1.20133371650225E-006</v>
      </c>
      <c r="N7257" s="39" t="n">
        <v>412.09</v>
      </c>
      <c r="O7257" s="39" t="n">
        <v>412.0899963</v>
      </c>
      <c r="P7257" s="39" t="n">
        <f aca="false">N7257-O7257</f>
        <v>3.69999997928971E-006</v>
      </c>
      <c r="Q7257" s="40" t="n">
        <f aca="false">IFERROR(ABS(P7257)/O7257*100,0)</f>
        <v>8.97862120534498E-007</v>
      </c>
      <c r="R7257" s="41" t="n">
        <v>8424683</v>
      </c>
      <c r="S7257" s="41" t="n">
        <v>8424700</v>
      </c>
      <c r="T7257" s="41" t="n">
        <f aca="false">R7257-S7257</f>
        <v>-17</v>
      </c>
      <c r="U7257" s="40" t="n">
        <f aca="false">IFERROR(ABS(T7257)/S7257*100,0)</f>
        <v>0.000201787600745427</v>
      </c>
    </row>
    <row r="7258" customFormat="false" ht="15" hidden="false" customHeight="false" outlineLevel="0" collapsed="false">
      <c r="A7258" s="38" t="n">
        <v>46254</v>
      </c>
      <c r="B7258" s="39" t="n">
        <v>408.6</v>
      </c>
      <c r="C7258" s="39" t="n">
        <v>408.6000061</v>
      </c>
      <c r="D7258" s="39" t="n">
        <f aca="false">B7258-C7258</f>
        <v>-6.09999995049293E-006</v>
      </c>
      <c r="E7258" s="40" t="n">
        <f aca="false">IFERROR(ABS(D7258)/C7258*100,0)</f>
        <v>1.49290255982033E-006</v>
      </c>
      <c r="F7258" s="39" t="n">
        <v>417.96</v>
      </c>
      <c r="G7258" s="39" t="n">
        <v>417.9599915</v>
      </c>
      <c r="H7258" s="39" t="n">
        <f aca="false">F7258-G7258</f>
        <v>8.49999997853956E-006</v>
      </c>
      <c r="I7258" s="40" t="n">
        <f aca="false">IFERROR(ABS(H7258)/G7258*100,0)</f>
        <v>2.03368747042851E-006</v>
      </c>
      <c r="J7258" s="39" t="n">
        <v>407.72</v>
      </c>
      <c r="K7258" s="39" t="n">
        <v>407.7200012</v>
      </c>
      <c r="L7258" s="39" t="n">
        <f aca="false">J7258-K7258</f>
        <v>-1.19999998560161E-006</v>
      </c>
      <c r="M7258" s="40" t="n">
        <f aca="false">IFERROR(ABS(L7258)/K7258*100,0)</f>
        <v>2.94319626721714E-007</v>
      </c>
      <c r="N7258" s="39" t="n">
        <v>416</v>
      </c>
      <c r="O7258" s="39" t="n">
        <v>416</v>
      </c>
      <c r="P7258" s="39" t="n">
        <f aca="false">N7258-O7258</f>
        <v>0</v>
      </c>
      <c r="Q7258" s="40" t="n">
        <f aca="false">IFERROR(ABS(P7258)/O7258*100,0)</f>
        <v>0</v>
      </c>
      <c r="R7258" s="41" t="n">
        <v>10447900</v>
      </c>
      <c r="S7258" s="41" t="n">
        <v>10447900</v>
      </c>
      <c r="T7258" s="41" t="n">
        <f aca="false">R7258-S7258</f>
        <v>0</v>
      </c>
      <c r="U7258" s="40" t="n">
        <f aca="false">IFERROR(ABS(T7258)/S7258*100,0)</f>
        <v>0</v>
      </c>
    </row>
    <row r="7259" customFormat="false" ht="15" hidden="false" customHeight="false" outlineLevel="0" collapsed="false">
      <c r="A7259" s="38" t="n">
        <v>46255</v>
      </c>
      <c r="B7259" s="39" t="n">
        <v>423.02</v>
      </c>
      <c r="C7259" s="39" t="n">
        <v>423.019989</v>
      </c>
      <c r="D7259" s="39" t="n">
        <f aca="false">B7259-C7259</f>
        <v>1.09999999722277E-005</v>
      </c>
      <c r="E7259" s="40" t="n">
        <f aca="false">IFERROR(ABS(D7259)/C7259*100,0)</f>
        <v>2.60034992630754E-006</v>
      </c>
      <c r="F7259" s="39" t="n">
        <v>425.68</v>
      </c>
      <c r="G7259" s="39" t="n">
        <v>425.6799927</v>
      </c>
      <c r="H7259" s="39" t="n">
        <f aca="false">F7259-G7259</f>
        <v>7.29999999293796E-006</v>
      </c>
      <c r="I7259" s="40" t="n">
        <f aca="false">IFERROR(ABS(H7259)/G7259*100,0)</f>
        <v>1.71490324143157E-006</v>
      </c>
      <c r="J7259" s="39" t="n">
        <v>416.7</v>
      </c>
      <c r="K7259" s="39" t="n">
        <v>416.7000122</v>
      </c>
      <c r="L7259" s="39" t="n">
        <f aca="false">J7259-K7259</f>
        <v>-1.22000000146727E-005</v>
      </c>
      <c r="M7259" s="40" t="n">
        <f aca="false">IFERROR(ABS(L7259)/K7259*100,0)</f>
        <v>2.92776569654074E-006</v>
      </c>
      <c r="N7259" s="39" t="n">
        <v>418.95</v>
      </c>
      <c r="O7259" s="39" t="n">
        <v>418.9500122</v>
      </c>
      <c r="P7259" s="39" t="n">
        <f aca="false">N7259-O7259</f>
        <v>-1.22000000146727E-005</v>
      </c>
      <c r="Q7259" s="40" t="n">
        <f aca="false">IFERROR(ABS(P7259)/O7259*100,0)</f>
        <v>2.91204192848874E-006</v>
      </c>
      <c r="R7259" s="41" t="n">
        <v>8947203</v>
      </c>
      <c r="S7259" s="41" t="n">
        <v>8947200</v>
      </c>
      <c r="T7259" s="41" t="n">
        <f aca="false">R7259-S7259</f>
        <v>3</v>
      </c>
      <c r="U7259" s="40" t="n">
        <f aca="false">IFERROR(ABS(T7259)/S7259*100,0)</f>
        <v>3.35300429184549E-005</v>
      </c>
    </row>
    <row r="7260" customFormat="false" ht="15" hidden="false" customHeight="false" outlineLevel="0" collapsed="false">
      <c r="A7260" s="38" t="n">
        <v>46258</v>
      </c>
      <c r="B7260" s="39" t="n">
        <v>413.87</v>
      </c>
      <c r="C7260" s="39" t="n">
        <v>413.8699951</v>
      </c>
      <c r="D7260" s="39" t="n">
        <f aca="false">B7260-C7260</f>
        <v>4.90000002173474E-006</v>
      </c>
      <c r="E7260" s="40" t="n">
        <f aca="false">IFERROR(ABS(D7260)/C7260*100,0)</f>
        <v>1.18394666918311E-006</v>
      </c>
      <c r="F7260" s="39" t="n">
        <v>414.34</v>
      </c>
      <c r="G7260" s="39" t="n">
        <v>414.3399963</v>
      </c>
      <c r="H7260" s="39" t="n">
        <f aca="false">F7260-G7260</f>
        <v>3.69999997928971E-006</v>
      </c>
      <c r="I7260" s="40" t="n">
        <f aca="false">IFERROR(ABS(H7260)/G7260*100,0)</f>
        <v>8.92986439235944E-007</v>
      </c>
      <c r="J7260" s="39" t="n">
        <v>405.15</v>
      </c>
      <c r="K7260" s="39" t="n">
        <v>405.1499939</v>
      </c>
      <c r="L7260" s="39" t="n">
        <f aca="false">J7260-K7260</f>
        <v>6.09999995049293E-006</v>
      </c>
      <c r="M7260" s="40" t="n">
        <f aca="false">IFERROR(ABS(L7260)/K7260*100,0)</f>
        <v>1.50561521469467E-006</v>
      </c>
      <c r="N7260" s="39" t="n">
        <v>410.12</v>
      </c>
      <c r="O7260" s="39" t="n">
        <v>410.1199951</v>
      </c>
      <c r="P7260" s="39" t="n">
        <f aca="false">N7260-O7260</f>
        <v>4.90000002173474E-006</v>
      </c>
      <c r="Q7260" s="40" t="n">
        <f aca="false">IFERROR(ABS(P7260)/O7260*100,0)</f>
        <v>1.19477228135145E-006</v>
      </c>
      <c r="R7260" s="41" t="n">
        <v>10645650</v>
      </c>
      <c r="S7260" s="41" t="n">
        <v>10645600</v>
      </c>
      <c r="T7260" s="41" t="n">
        <f aca="false">R7260-S7260</f>
        <v>50</v>
      </c>
      <c r="U7260" s="40" t="n">
        <f aca="false">IFERROR(ABS(T7260)/S7260*100,0)</f>
        <v>0.00046967761328624</v>
      </c>
    </row>
    <row r="7261" customFormat="false" ht="15" hidden="false" customHeight="false" outlineLevel="0" collapsed="false">
      <c r="A7261" s="38" t="n">
        <v>46259</v>
      </c>
      <c r="B7261" s="39" t="n">
        <v>414.59</v>
      </c>
      <c r="C7261" s="39" t="n">
        <v>414.5899963</v>
      </c>
      <c r="D7261" s="39" t="n">
        <f aca="false">B7261-C7261</f>
        <v>3.69999997928971E-006</v>
      </c>
      <c r="E7261" s="40" t="n">
        <f aca="false">IFERROR(ABS(D7261)/C7261*100,0)</f>
        <v>8.92447963605077E-007</v>
      </c>
      <c r="F7261" s="39" t="n">
        <v>419.77</v>
      </c>
      <c r="G7261" s="39" t="n">
        <v>419.769989</v>
      </c>
      <c r="H7261" s="39" t="n">
        <f aca="false">F7261-G7261</f>
        <v>1.09999999722277E-005</v>
      </c>
      <c r="I7261" s="40" t="n">
        <f aca="false">IFERROR(ABS(H7261)/G7261*100,0)</f>
        <v>2.62048270731133E-006</v>
      </c>
      <c r="J7261" s="39" t="n">
        <v>414.03</v>
      </c>
      <c r="K7261" s="39" t="n">
        <v>414.0299988</v>
      </c>
      <c r="L7261" s="39" t="n">
        <f aca="false">J7261-K7261</f>
        <v>1.19999998560161E-006</v>
      </c>
      <c r="M7261" s="40" t="n">
        <f aca="false">IFERROR(ABS(L7261)/K7261*100,0)</f>
        <v>2.89834067357345E-007</v>
      </c>
      <c r="N7261" s="39" t="n">
        <v>417.41</v>
      </c>
      <c r="O7261" s="39" t="n">
        <v>417.4100037</v>
      </c>
      <c r="P7261" s="39" t="n">
        <f aca="false">N7261-O7261</f>
        <v>-3.69999997928971E-006</v>
      </c>
      <c r="Q7261" s="40" t="n">
        <f aca="false">IFERROR(ABS(P7261)/O7261*100,0)</f>
        <v>8.86418616346572E-007</v>
      </c>
      <c r="R7261" s="41" t="n">
        <v>7049839</v>
      </c>
      <c r="S7261" s="41" t="n">
        <v>7049800</v>
      </c>
      <c r="T7261" s="41" t="n">
        <f aca="false">R7261-S7261</f>
        <v>39</v>
      </c>
      <c r="U7261" s="40" t="n">
        <f aca="false">IFERROR(ABS(T7261)/S7261*100,0)</f>
        <v>0.000553207183182502</v>
      </c>
    </row>
    <row r="7262" customFormat="false" ht="15" hidden="false" customHeight="false" outlineLevel="0" collapsed="false">
      <c r="A7262" s="38" t="n">
        <v>46260</v>
      </c>
      <c r="B7262" s="39" t="n">
        <v>418.45</v>
      </c>
      <c r="C7262" s="39" t="n">
        <v>418.4500122</v>
      </c>
      <c r="D7262" s="39" t="n">
        <f aca="false">B7262-C7262</f>
        <v>-1.22000000146727E-005</v>
      </c>
      <c r="E7262" s="40" t="n">
        <f aca="false">IFERROR(ABS(D7262)/C7262*100,0)</f>
        <v>2.91552148619407E-006</v>
      </c>
      <c r="F7262" s="39" t="n">
        <v>420.75</v>
      </c>
      <c r="G7262" s="39" t="n">
        <v>420.75</v>
      </c>
      <c r="H7262" s="39" t="n">
        <f aca="false">F7262-G7262</f>
        <v>0</v>
      </c>
      <c r="I7262" s="40" t="n">
        <f aca="false">IFERROR(ABS(H7262)/G7262*100,0)</f>
        <v>0</v>
      </c>
      <c r="J7262" s="39" t="n">
        <v>414.41</v>
      </c>
      <c r="K7262" s="39" t="n">
        <v>414.4100037</v>
      </c>
      <c r="L7262" s="39" t="n">
        <f aca="false">J7262-K7262</f>
        <v>-3.69999997928971E-006</v>
      </c>
      <c r="M7262" s="40" t="n">
        <f aca="false">IFERROR(ABS(L7262)/K7262*100,0)</f>
        <v>8.92835584627494E-007</v>
      </c>
      <c r="N7262" s="39" t="n">
        <v>417.69</v>
      </c>
      <c r="O7262" s="39" t="n">
        <v>417.6900024</v>
      </c>
      <c r="P7262" s="39" t="n">
        <f aca="false">N7262-O7262</f>
        <v>-2.40000002804663E-006</v>
      </c>
      <c r="Q7262" s="40" t="n">
        <f aca="false">IFERROR(ABS(P7262)/O7262*100,0)</f>
        <v>5.74588813296105E-007</v>
      </c>
      <c r="R7262" s="41" t="n">
        <v>7449311</v>
      </c>
      <c r="S7262" s="41" t="n">
        <v>7449300</v>
      </c>
      <c r="T7262" s="41" t="n">
        <f aca="false">R7262-S7262</f>
        <v>11</v>
      </c>
      <c r="U7262" s="40" t="n">
        <f aca="false">IFERROR(ABS(T7262)/S7262*100,0)</f>
        <v>0.000147664881264011</v>
      </c>
    </row>
    <row r="7263" customFormat="false" ht="15" hidden="false" customHeight="false" outlineLevel="0" collapsed="false">
      <c r="A7263" s="38" t="n">
        <v>46261</v>
      </c>
      <c r="B7263" s="39" t="n">
        <v>423.02</v>
      </c>
      <c r="C7263" s="39" t="n">
        <v>423.019989</v>
      </c>
      <c r="D7263" s="39" t="n">
        <f aca="false">B7263-C7263</f>
        <v>1.09999999722277E-005</v>
      </c>
      <c r="E7263" s="40" t="n">
        <f aca="false">IFERROR(ABS(D7263)/C7263*100,0)</f>
        <v>2.60034992630754E-006</v>
      </c>
      <c r="F7263" s="39" t="n">
        <v>429.64</v>
      </c>
      <c r="G7263" s="39" t="n">
        <v>429.6400146</v>
      </c>
      <c r="H7263" s="39" t="n">
        <f aca="false">F7263-G7263</f>
        <v>-1.45999999858759E-005</v>
      </c>
      <c r="I7263" s="40" t="n">
        <f aca="false">IFERROR(ABS(H7263)/G7263*100,0)</f>
        <v>3.39819371793586E-006</v>
      </c>
      <c r="J7263" s="39" t="n">
        <v>420.53</v>
      </c>
      <c r="K7263" s="39" t="n">
        <v>420.5299988</v>
      </c>
      <c r="L7263" s="39" t="n">
        <f aca="false">J7263-K7263</f>
        <v>1.19999998560161E-006</v>
      </c>
      <c r="M7263" s="40" t="n">
        <f aca="false">IFERROR(ABS(L7263)/K7263*100,0)</f>
        <v>2.85354193286058E-007</v>
      </c>
      <c r="N7263" s="39" t="n">
        <v>427.3</v>
      </c>
      <c r="O7263" s="39" t="n">
        <v>427.2999878</v>
      </c>
      <c r="P7263" s="39" t="n">
        <f aca="false">N7263-O7263</f>
        <v>1.22000000146727E-005</v>
      </c>
      <c r="Q7263" s="40" t="n">
        <f aca="false">IFERROR(ABS(P7263)/O7263*100,0)</f>
        <v>2.85513699110681E-006</v>
      </c>
      <c r="R7263" s="41" t="n">
        <v>12749846</v>
      </c>
      <c r="S7263" s="41" t="n">
        <v>12749800</v>
      </c>
      <c r="T7263" s="41" t="n">
        <f aca="false">R7263-S7263</f>
        <v>46</v>
      </c>
      <c r="U7263" s="40" t="n">
        <f aca="false">IFERROR(ABS(T7263)/S7263*100,0)</f>
        <v>0.00036078997317605</v>
      </c>
    </row>
    <row r="7264" customFormat="false" ht="15" hidden="false" customHeight="false" outlineLevel="0" collapsed="false">
      <c r="A7264" s="38" t="n">
        <v>46262</v>
      </c>
      <c r="B7264" s="39" t="n">
        <v>427.3</v>
      </c>
      <c r="C7264" s="39" t="n">
        <v>427.4899902</v>
      </c>
      <c r="D7264" s="39" t="n">
        <f aca="false">B7264-C7264</f>
        <v>-0.189990200000011</v>
      </c>
      <c r="E7264" s="40" t="n">
        <f aca="false">IFERROR(ABS(D7264)/C7264*100,0)</f>
        <v>0.0444431926724471</v>
      </c>
      <c r="F7264" s="39" t="n">
        <v>429.12</v>
      </c>
      <c r="G7264" s="39" t="n">
        <v>429.1199951</v>
      </c>
      <c r="H7264" s="39" t="n">
        <f aca="false">F7264-G7264</f>
        <v>4.90000002173474E-006</v>
      </c>
      <c r="I7264" s="40" t="n">
        <f aca="false">IFERROR(ABS(H7264)/G7264*100,0)</f>
        <v>1.14187175561299E-006</v>
      </c>
      <c r="J7264" s="39" t="n">
        <v>417.32</v>
      </c>
      <c r="K7264" s="39" t="n">
        <v>417.3200073</v>
      </c>
      <c r="L7264" s="39" t="n">
        <f aca="false">J7264-K7264</f>
        <v>-7.29999999293796E-006</v>
      </c>
      <c r="M7264" s="40" t="n">
        <f aca="false">IFERROR(ABS(L7264)/K7264*100,0)</f>
        <v>1.7492571324744E-006</v>
      </c>
      <c r="N7264" s="39" t="n">
        <v>417.52</v>
      </c>
      <c r="O7264" s="39" t="n">
        <v>417.519989</v>
      </c>
      <c r="P7264" s="39" t="n">
        <f aca="false">N7264-O7264</f>
        <v>1.09999999722277E-005</v>
      </c>
      <c r="Q7264" s="40" t="n">
        <f aca="false">IFERROR(ABS(P7264)/O7264*100,0)</f>
        <v>2.63460439309115E-006</v>
      </c>
      <c r="R7264" s="41" t="n">
        <v>8896897</v>
      </c>
      <c r="S7264" s="41" t="n">
        <v>8896900</v>
      </c>
      <c r="T7264" s="41" t="n">
        <f aca="false">R7264-S7264</f>
        <v>-3</v>
      </c>
      <c r="U7264" s="40" t="n">
        <f aca="false">IFERROR(ABS(T7264)/S7264*100,0)</f>
        <v>3.37196102013061E-005</v>
      </c>
    </row>
    <row r="7265" customFormat="false" ht="15" hidden="false" customHeight="false" outlineLevel="0" collapsed="false">
      <c r="A7265" s="38" t="n">
        <v>46265</v>
      </c>
      <c r="B7265" s="39" t="n">
        <v>417.23</v>
      </c>
      <c r="C7265" s="39" t="n">
        <v>417.230011</v>
      </c>
      <c r="D7265" s="39" t="n">
        <f aca="false">B7265-C7265</f>
        <v>-1.09999999722277E-005</v>
      </c>
      <c r="E7265" s="40" t="n">
        <f aca="false">IFERROR(ABS(D7265)/C7265*100,0)</f>
        <v>2.63643546298679E-006</v>
      </c>
      <c r="F7265" s="39" t="n">
        <v>423.8</v>
      </c>
      <c r="G7265" s="39" t="n">
        <v>423.7999878</v>
      </c>
      <c r="H7265" s="39" t="n">
        <f aca="false">F7265-G7265</f>
        <v>1.22000000146727E-005</v>
      </c>
      <c r="I7265" s="40" t="n">
        <f aca="false">IFERROR(ABS(H7265)/G7265*100,0)</f>
        <v>2.87871646198115E-006</v>
      </c>
      <c r="J7265" s="39" t="n">
        <v>414.6</v>
      </c>
      <c r="K7265" s="39" t="n">
        <v>414.6000061</v>
      </c>
      <c r="L7265" s="39" t="n">
        <f aca="false">J7265-K7265</f>
        <v>-6.09999995049293E-006</v>
      </c>
      <c r="M7265" s="40" t="n">
        <f aca="false">IFERROR(ABS(L7265)/K7265*100,0)</f>
        <v>1.47129760268784E-006</v>
      </c>
      <c r="N7265" s="39" t="n">
        <v>415.32</v>
      </c>
      <c r="O7265" s="39" t="n">
        <v>415.3200073</v>
      </c>
      <c r="P7265" s="39" t="n">
        <f aca="false">N7265-O7265</f>
        <v>-7.29999999293796E-006</v>
      </c>
      <c r="Q7265" s="40" t="n">
        <f aca="false">IFERROR(ABS(P7265)/O7265*100,0)</f>
        <v>1.75768079182974E-006</v>
      </c>
      <c r="R7265" s="41" t="n">
        <v>6747965</v>
      </c>
      <c r="S7265" s="41" t="n">
        <v>6748000</v>
      </c>
      <c r="T7265" s="41" t="n">
        <f aca="false">R7265-S7265</f>
        <v>-35</v>
      </c>
      <c r="U7265" s="40" t="n">
        <f aca="false">IFERROR(ABS(T7265)/S7265*100,0)</f>
        <v>0.000518672199170125</v>
      </c>
    </row>
    <row r="7266" customFormat="false" ht="15" hidden="false" customHeight="false" outlineLevel="0" collapsed="false">
      <c r="A7266" s="38" t="n">
        <v>46266</v>
      </c>
      <c r="B7266" s="39" t="n">
        <v>417.8</v>
      </c>
      <c r="C7266" s="39" t="n">
        <v>417.7999878</v>
      </c>
      <c r="D7266" s="39" t="n">
        <f aca="false">B7266-C7266</f>
        <v>1.22000000146727E-005</v>
      </c>
      <c r="E7266" s="40" t="n">
        <f aca="false">IFERROR(ABS(D7266)/C7266*100,0)</f>
        <v>2.92005753253224E-006</v>
      </c>
      <c r="F7266" s="39" t="n">
        <v>418.62</v>
      </c>
      <c r="G7266" s="39" t="n">
        <v>418.6199951</v>
      </c>
      <c r="H7266" s="39" t="n">
        <f aca="false">F7266-G7266</f>
        <v>4.90000002173474E-006</v>
      </c>
      <c r="I7266" s="40" t="n">
        <f aca="false">IFERROR(ABS(H7266)/G7266*100,0)</f>
        <v>1.17051265565187E-006</v>
      </c>
      <c r="J7266" s="39" t="n">
        <v>412.07</v>
      </c>
      <c r="K7266" s="39" t="n">
        <v>412.0700073</v>
      </c>
      <c r="L7266" s="39" t="n">
        <f aca="false">J7266-K7266</f>
        <v>-7.29999999293796E-006</v>
      </c>
      <c r="M7266" s="40" t="n">
        <f aca="false">IFERROR(ABS(L7266)/K7266*100,0)</f>
        <v>1.77154363666738E-006</v>
      </c>
      <c r="N7266" s="39" t="n">
        <v>414</v>
      </c>
      <c r="O7266" s="39" t="n">
        <v>414</v>
      </c>
      <c r="P7266" s="39" t="n">
        <f aca="false">N7266-O7266</f>
        <v>0</v>
      </c>
      <c r="Q7266" s="40" t="n">
        <f aca="false">IFERROR(ABS(P7266)/O7266*100,0)</f>
        <v>0</v>
      </c>
      <c r="R7266" s="41" t="n">
        <v>7928440</v>
      </c>
      <c r="S7266" s="41" t="n">
        <v>7920800</v>
      </c>
      <c r="T7266" s="41" t="n">
        <f aca="false">R7266-S7266</f>
        <v>7640</v>
      </c>
      <c r="U7266" s="40" t="n">
        <f aca="false">IFERROR(ABS(T7266)/S7266*100,0)</f>
        <v>0.0964549035450965</v>
      </c>
    </row>
    <row r="7267" customFormat="false" ht="15" hidden="false" customHeight="false" outlineLevel="0" collapsed="false">
      <c r="A7267" s="38" t="n">
        <v>46267</v>
      </c>
      <c r="B7267" s="39" t="n">
        <v>413.2</v>
      </c>
      <c r="C7267" s="39" t="n">
        <v>413.2000122</v>
      </c>
      <c r="D7267" s="39" t="n">
        <f aca="false">B7267-C7267</f>
        <v>-1.22000000146727E-005</v>
      </c>
      <c r="E7267" s="40" t="n">
        <f aca="false">IFERROR(ABS(D7267)/C7267*100,0)</f>
        <v>2.95256526003382E-006</v>
      </c>
      <c r="F7267" s="39" t="n">
        <v>416.5</v>
      </c>
      <c r="G7267" s="39" t="n">
        <v>416.5</v>
      </c>
      <c r="H7267" s="39" t="n">
        <f aca="false">F7267-G7267</f>
        <v>0</v>
      </c>
      <c r="I7267" s="40" t="n">
        <f aca="false">IFERROR(ABS(H7267)/G7267*100,0)</f>
        <v>0</v>
      </c>
      <c r="J7267" s="39" t="n">
        <v>411.27</v>
      </c>
      <c r="K7267" s="39" t="n">
        <v>411.269989</v>
      </c>
      <c r="L7267" s="39" t="n">
        <f aca="false">J7267-K7267</f>
        <v>1.09999999722277E-005</v>
      </c>
      <c r="M7267" s="40" t="n">
        <f aca="false">IFERROR(ABS(L7267)/K7267*100,0)</f>
        <v>2.67464202748518E-006</v>
      </c>
      <c r="N7267" s="39" t="n">
        <v>415.5</v>
      </c>
      <c r="O7267" s="39" t="n">
        <v>415.5</v>
      </c>
      <c r="P7267" s="39" t="n">
        <f aca="false">N7267-O7267</f>
        <v>0</v>
      </c>
      <c r="Q7267" s="40" t="n">
        <f aca="false">IFERROR(ABS(P7267)/O7267*100,0)</f>
        <v>0</v>
      </c>
      <c r="R7267" s="41" t="n">
        <v>6301000</v>
      </c>
      <c r="S7267" s="41" t="n">
        <v>6301000</v>
      </c>
      <c r="T7267" s="41" t="n">
        <f aca="false">R7267-S7267</f>
        <v>0</v>
      </c>
      <c r="U7267" s="40" t="n">
        <f aca="false">IFERROR(ABS(T7267)/S7267*100,0)</f>
        <v>0</v>
      </c>
    </row>
    <row r="7268" customFormat="false" ht="15" hidden="false" customHeight="false" outlineLevel="0" collapsed="false">
      <c r="A7268" s="38" t="n">
        <v>46268</v>
      </c>
      <c r="B7268" s="39" t="n">
        <v>413.29</v>
      </c>
      <c r="C7268" s="39" t="n">
        <v>413.2900085</v>
      </c>
      <c r="D7268" s="39" t="n">
        <f aca="false">B7268-C7268</f>
        <v>-8.49999997853956E-006</v>
      </c>
      <c r="E7268" s="40" t="n">
        <f aca="false">IFERROR(ABS(D7268)/C7268*100,0)</f>
        <v>2.0566671837506E-006</v>
      </c>
      <c r="F7268" s="39" t="n">
        <v>417.3</v>
      </c>
      <c r="G7268" s="39" t="n">
        <v>417.2999878</v>
      </c>
      <c r="H7268" s="39" t="n">
        <f aca="false">F7268-G7268</f>
        <v>1.22000000146727E-005</v>
      </c>
      <c r="I7268" s="40" t="n">
        <f aca="false">IFERROR(ABS(H7268)/G7268*100,0)</f>
        <v>2.92355628357215E-006</v>
      </c>
      <c r="J7268" s="39" t="n">
        <v>407.82</v>
      </c>
      <c r="K7268" s="39" t="n">
        <v>407.8200073</v>
      </c>
      <c r="L7268" s="39" t="n">
        <f aca="false">J7268-K7268</f>
        <v>-7.29999999293796E-006</v>
      </c>
      <c r="M7268" s="40" t="n">
        <f aca="false">IFERROR(ABS(L7268)/K7268*100,0)</f>
        <v>1.79000536076396E-006</v>
      </c>
      <c r="N7268" s="39" t="n">
        <v>417.01</v>
      </c>
      <c r="O7268" s="39" t="n">
        <v>417.0100098</v>
      </c>
      <c r="P7268" s="39" t="n">
        <f aca="false">N7268-O7268</f>
        <v>-9.79999998662606E-006</v>
      </c>
      <c r="Q7268" s="40" t="n">
        <f aca="false">IFERROR(ABS(P7268)/O7268*100,0)</f>
        <v>2.35006348920166E-006</v>
      </c>
      <c r="R7268" s="41" t="n">
        <v>7827764</v>
      </c>
      <c r="S7268" s="41" t="n">
        <v>7827800</v>
      </c>
      <c r="T7268" s="41" t="n">
        <f aca="false">R7268-S7268</f>
        <v>-36</v>
      </c>
      <c r="U7268" s="40" t="n">
        <f aca="false">IFERROR(ABS(T7268)/S7268*100,0)</f>
        <v>0.000459899333145967</v>
      </c>
    </row>
    <row r="7269" customFormat="false" ht="15" hidden="false" customHeight="false" outlineLevel="0" collapsed="false">
      <c r="A7269" s="38" t="n">
        <v>46269</v>
      </c>
      <c r="B7269" s="39" t="n">
        <v>421.34</v>
      </c>
      <c r="C7269" s="39" t="n">
        <v>421.8800049</v>
      </c>
      <c r="D7269" s="39" t="n">
        <f aca="false">B7269-C7269</f>
        <v>-0.540004900000042</v>
      </c>
      <c r="E7269" s="40" t="n">
        <f aca="false">IFERROR(ABS(D7269)/C7269*100,0)</f>
        <v>0.127999642961994</v>
      </c>
      <c r="F7269" s="39" t="n">
        <v>429.82</v>
      </c>
      <c r="G7269" s="39" t="n">
        <v>429.8200073</v>
      </c>
      <c r="H7269" s="39" t="n">
        <f aca="false">F7269-G7269</f>
        <v>-7.29999999293796E-006</v>
      </c>
      <c r="I7269" s="40" t="n">
        <f aca="false">IFERROR(ABS(H7269)/G7269*100,0)</f>
        <v>1.69838534013211E-006</v>
      </c>
      <c r="J7269" s="39" t="n">
        <v>419.42</v>
      </c>
      <c r="K7269" s="39" t="n">
        <v>419.4200134</v>
      </c>
      <c r="L7269" s="39" t="n">
        <f aca="false">J7269-K7269</f>
        <v>-1.34000000002743E-005</v>
      </c>
      <c r="M7269" s="40" t="n">
        <f aca="false">IFERROR(ABS(L7269)/K7269*100,0)</f>
        <v>3.19488807690604E-006</v>
      </c>
      <c r="N7269" s="39" t="n">
        <v>428.91</v>
      </c>
      <c r="O7269" s="39" t="n">
        <v>428.9100037</v>
      </c>
      <c r="P7269" s="39" t="n">
        <f aca="false">N7269-O7269</f>
        <v>-3.69999997928971E-006</v>
      </c>
      <c r="Q7269" s="40" t="n">
        <f aca="false">IFERROR(ABS(P7269)/O7269*100,0)</f>
        <v>8.62651826110745E-007</v>
      </c>
      <c r="R7269" s="41" t="n">
        <v>12283896</v>
      </c>
      <c r="S7269" s="41" t="n">
        <v>12276300</v>
      </c>
      <c r="T7269" s="41" t="n">
        <f aca="false">R7269-S7269</f>
        <v>7596</v>
      </c>
      <c r="U7269" s="40" t="n">
        <f aca="false">IFERROR(ABS(T7269)/S7269*100,0)</f>
        <v>0.0618753207399624</v>
      </c>
    </row>
    <row r="7270" customFormat="false" ht="15" hidden="false" customHeight="false" outlineLevel="0" collapsed="false">
      <c r="A7270" s="38" t="n">
        <v>46273</v>
      </c>
      <c r="B7270" s="39" t="n">
        <v>438.02</v>
      </c>
      <c r="C7270" s="39" t="n">
        <v>438.019989</v>
      </c>
      <c r="D7270" s="39" t="n">
        <f aca="false">B7270-C7270</f>
        <v>1.09999999722277E-005</v>
      </c>
      <c r="E7270" s="40" t="n">
        <f aca="false">IFERROR(ABS(D7270)/C7270*100,0)</f>
        <v>2.51130091056819E-006</v>
      </c>
      <c r="F7270" s="39" t="n">
        <v>444.29</v>
      </c>
      <c r="G7270" s="39" t="n">
        <v>444.2900085</v>
      </c>
      <c r="H7270" s="39" t="n">
        <f aca="false">F7270-G7270</f>
        <v>-8.49999997853956E-006</v>
      </c>
      <c r="I7270" s="40" t="n">
        <f aca="false">IFERROR(ABS(H7270)/G7270*100,0)</f>
        <v>1.91316478334434E-006</v>
      </c>
      <c r="J7270" s="39" t="n">
        <v>433.72</v>
      </c>
      <c r="K7270" s="39" t="n">
        <v>433.7200012</v>
      </c>
      <c r="L7270" s="39" t="n">
        <f aca="false">J7270-K7270</f>
        <v>-1.19999998560161E-006</v>
      </c>
      <c r="M7270" s="40" t="n">
        <f aca="false">IFERROR(ABS(L7270)/K7270*100,0)</f>
        <v>2.7667619253931E-007</v>
      </c>
      <c r="N7270" s="39" t="n">
        <v>439</v>
      </c>
      <c r="O7270" s="39" t="n">
        <v>439</v>
      </c>
      <c r="P7270" s="39" t="n">
        <f aca="false">N7270-O7270</f>
        <v>0</v>
      </c>
      <c r="Q7270" s="40" t="n">
        <f aca="false">IFERROR(ABS(P7270)/O7270*100,0)</f>
        <v>0</v>
      </c>
      <c r="R7270" s="41" t="n">
        <v>13088876</v>
      </c>
      <c r="S7270" s="41" t="n">
        <v>13079900</v>
      </c>
      <c r="T7270" s="41" t="n">
        <f aca="false">R7270-S7270</f>
        <v>8976</v>
      </c>
      <c r="U7270" s="40" t="n">
        <f aca="false">IFERROR(ABS(T7270)/S7270*100,0)</f>
        <v>0.0686243778622161</v>
      </c>
    </row>
    <row r="7271" customFormat="false" ht="15" hidden="false" customHeight="false" outlineLevel="0" collapsed="false">
      <c r="A7271" s="38" t="n">
        <v>46274</v>
      </c>
      <c r="B7271" s="39" t="n">
        <v>434.46</v>
      </c>
      <c r="C7271" s="39" t="n">
        <v>434.4599915</v>
      </c>
      <c r="D7271" s="39" t="n">
        <f aca="false">B7271-C7271</f>
        <v>8.49999997853956E-006</v>
      </c>
      <c r="E7271" s="40" t="n">
        <f aca="false">IFERROR(ABS(D7271)/C7271*100,0)</f>
        <v>1.95645172048933E-006</v>
      </c>
      <c r="F7271" s="39" t="n">
        <v>439.4</v>
      </c>
      <c r="G7271" s="39" t="n">
        <v>439.3999939</v>
      </c>
      <c r="H7271" s="39" t="n">
        <f aca="false">F7271-G7271</f>
        <v>6.09999995049293E-006</v>
      </c>
      <c r="I7271" s="40" t="n">
        <f aca="false">IFERROR(ABS(H7271)/G7271*100,0)</f>
        <v>1.3882567217061E-006</v>
      </c>
      <c r="J7271" s="39" t="n">
        <v>431.87</v>
      </c>
      <c r="K7271" s="39" t="n">
        <v>431.8699951</v>
      </c>
      <c r="L7271" s="39" t="n">
        <f aca="false">J7271-K7271</f>
        <v>4.90000002173474E-006</v>
      </c>
      <c r="M7271" s="40" t="n">
        <f aca="false">IFERROR(ABS(L7271)/K7271*100,0)</f>
        <v>1.13460070792835E-006</v>
      </c>
      <c r="N7271" s="39" t="n">
        <v>435.36</v>
      </c>
      <c r="O7271" s="39" t="n">
        <v>435.3599854</v>
      </c>
      <c r="P7271" s="39" t="n">
        <f aca="false">N7271-O7271</f>
        <v>1.45999999858759E-005</v>
      </c>
      <c r="Q7271" s="40" t="n">
        <f aca="false">IFERROR(ABS(P7271)/O7271*100,0)</f>
        <v>3.35354659947945E-006</v>
      </c>
      <c r="R7271" s="41" t="n">
        <v>7499343</v>
      </c>
      <c r="S7271" s="41" t="n">
        <v>7499300</v>
      </c>
      <c r="T7271" s="41" t="n">
        <f aca="false">R7271-S7271</f>
        <v>43</v>
      </c>
      <c r="U7271" s="40" t="n">
        <f aca="false">IFERROR(ABS(T7271)/S7271*100,0)</f>
        <v>0.000573386849439281</v>
      </c>
    </row>
    <row r="7272" customFormat="false" ht="15" hidden="false" customHeight="false" outlineLevel="0" collapsed="false">
      <c r="A7272" s="38" t="n">
        <v>46275</v>
      </c>
      <c r="B7272" s="39" t="n">
        <v>426.44</v>
      </c>
      <c r="C7272" s="39" t="n">
        <v>426.4400024</v>
      </c>
      <c r="D7272" s="39" t="n">
        <f aca="false">B7272-C7272</f>
        <v>-2.40000002804663E-006</v>
      </c>
      <c r="E7272" s="40" t="n">
        <f aca="false">IFERROR(ABS(D7272)/C7272*100,0)</f>
        <v>5.6279899037132E-007</v>
      </c>
      <c r="F7272" s="39" t="n">
        <v>432.53</v>
      </c>
      <c r="G7272" s="39" t="n">
        <v>432.5299988</v>
      </c>
      <c r="H7272" s="39" t="n">
        <f aca="false">F7272-G7272</f>
        <v>1.19999998560161E-006</v>
      </c>
      <c r="I7272" s="40" t="n">
        <f aca="false">IFERROR(ABS(H7272)/G7272*100,0)</f>
        <v>2.77437400626744E-007</v>
      </c>
      <c r="J7272" s="39" t="n">
        <v>424.05</v>
      </c>
      <c r="K7272" s="39" t="n">
        <v>424.0499878</v>
      </c>
      <c r="L7272" s="39" t="n">
        <f aca="false">J7272-K7272</f>
        <v>1.22000000146727E-005</v>
      </c>
      <c r="M7272" s="40" t="n">
        <f aca="false">IFERROR(ABS(L7272)/K7272*100,0)</f>
        <v>2.8770193056642E-006</v>
      </c>
      <c r="N7272" s="39" t="n">
        <v>428.03</v>
      </c>
      <c r="O7272" s="39" t="n">
        <v>428.0299988</v>
      </c>
      <c r="P7272" s="39" t="n">
        <f aca="false">N7272-O7272</f>
        <v>1.19999998560161E-006</v>
      </c>
      <c r="Q7272" s="40" t="n">
        <f aca="false">IFERROR(ABS(P7272)/O7272*100,0)</f>
        <v>2.80354178203831E-007</v>
      </c>
      <c r="R7272" s="41" t="n">
        <v>8182654</v>
      </c>
      <c r="S7272" s="41" t="n">
        <v>8341200</v>
      </c>
      <c r="T7272" s="41" t="n">
        <f aca="false">R7272-S7272</f>
        <v>-158546</v>
      </c>
      <c r="U7272" s="40" t="n">
        <f aca="false">IFERROR(ABS(T7272)/S7272*100,0)</f>
        <v>1.9007576847456</v>
      </c>
    </row>
  </sheetData>
  <conditionalFormatting sqref="E2:E7272">
    <cfRule type="colorScale" priority="2">
      <colorScale>
        <cfvo type="min" val="0"/>
        <cfvo type="percentile" val="90"/>
        <cfvo type="max" val="0"/>
        <color rgb="FF63BE7B"/>
        <color rgb="FFFFEB84"/>
        <color rgb="FFF8696B"/>
      </colorScale>
    </cfRule>
  </conditionalFormatting>
  <conditionalFormatting sqref="I2:I7272">
    <cfRule type="colorScale" priority="3">
      <colorScale>
        <cfvo type="min" val="0"/>
        <cfvo type="percentile" val="90"/>
        <cfvo type="max" val="0"/>
        <color rgb="FF63BE7B"/>
        <color rgb="FFFFEB84"/>
        <color rgb="FFF8696B"/>
      </colorScale>
    </cfRule>
  </conditionalFormatting>
  <conditionalFormatting sqref="M2:M7272">
    <cfRule type="colorScale" priority="4">
      <colorScale>
        <cfvo type="min" val="0"/>
        <cfvo type="percentile" val="90"/>
        <cfvo type="max" val="0"/>
        <color rgb="FF63BE7B"/>
        <color rgb="FFFFEB84"/>
        <color rgb="FFF8696B"/>
      </colorScale>
    </cfRule>
  </conditionalFormatting>
  <conditionalFormatting sqref="Q2:Q7272">
    <cfRule type="colorScale" priority="5">
      <colorScale>
        <cfvo type="min" val="0"/>
        <cfvo type="percentile" val="90"/>
        <cfvo type="max" val="0"/>
        <color rgb="FF63BE7B"/>
        <color rgb="FFFFEB84"/>
        <color rgb="FFF8696B"/>
      </colorScale>
    </cfRule>
  </conditionalFormatting>
  <conditionalFormatting sqref="U2:U7272">
    <cfRule type="colorScale" priority="6">
      <colorScale>
        <cfvo type="min" val="0"/>
        <cfvo type="percentile" val="90"/>
        <cfvo type="max" val="0"/>
        <color rgb="FF63BE7B"/>
        <color rgb="FFFFEB84"/>
        <color rgb="FFF8696B"/>
      </colorScale>
    </cfRule>
  </conditionalFormatting>
  <printOptions headings="false" gridLines="false" gridLinesSet="true" horizontalCentered="false" verticalCentered="false"/>
  <pageMargins left="0.3" right="0.3" top="0.4" bottom="0.4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971B"/>
    <pageSetUpPr fitToPage="true"/>
  </sheetPr>
  <dimension ref="A1:F727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6" min="2" style="0" width="15"/>
  </cols>
  <sheetData>
    <row r="1" customFormat="false" ht="19.5" hidden="false" customHeight="true" outlineLevel="0" collapsed="false">
      <c r="A1" s="42" t="s">
        <v>89</v>
      </c>
      <c r="B1" s="42"/>
      <c r="C1" s="42"/>
      <c r="D1" s="42"/>
      <c r="E1" s="42"/>
      <c r="F1" s="42"/>
    </row>
    <row r="3" customFormat="false" ht="15" hidden="false" customHeight="false" outlineLevel="0" collapsed="false">
      <c r="A3" s="43" t="s">
        <v>68</v>
      </c>
      <c r="B3" s="43" t="s">
        <v>90</v>
      </c>
      <c r="C3" s="43" t="s">
        <v>91</v>
      </c>
      <c r="D3" s="43" t="s">
        <v>92</v>
      </c>
      <c r="E3" s="43" t="s">
        <v>93</v>
      </c>
      <c r="F3" s="43" t="s">
        <v>94</v>
      </c>
    </row>
    <row r="4" customFormat="false" ht="15" hidden="false" customHeight="false" outlineLevel="0" collapsed="false">
      <c r="A4" s="38" t="n">
        <v>35712</v>
      </c>
      <c r="B4" s="0" t="n">
        <v>6.26</v>
      </c>
      <c r="C4" s="0" t="n">
        <v>6.323565006</v>
      </c>
      <c r="D4" s="0" t="n">
        <v>1.005208390199</v>
      </c>
      <c r="E4" s="0" t="n">
        <v>2167736</v>
      </c>
      <c r="F4" s="0" t="n">
        <v>10201979</v>
      </c>
    </row>
    <row r="5" customFormat="false" ht="15" hidden="false" customHeight="false" outlineLevel="0" collapsed="false">
      <c r="A5" s="38" t="n">
        <v>35713</v>
      </c>
      <c r="B5" s="0" t="n">
        <v>6.55</v>
      </c>
      <c r="C5" s="0" t="n">
        <v>6.615829945</v>
      </c>
      <c r="D5" s="0" t="n">
        <v>0.995036836606597</v>
      </c>
      <c r="E5" s="0" t="n">
        <v>2267033</v>
      </c>
      <c r="F5" s="0" t="n">
        <v>10669148</v>
      </c>
    </row>
    <row r="6" customFormat="false" ht="15" hidden="false" customHeight="false" outlineLevel="0" collapsed="false">
      <c r="A6" s="38" t="n">
        <v>35716</v>
      </c>
      <c r="B6" s="0" t="n">
        <v>6.4</v>
      </c>
      <c r="C6" s="0" t="n">
        <v>6.469697952</v>
      </c>
      <c r="D6" s="0" t="n">
        <v>1.0772983919358</v>
      </c>
      <c r="E6" s="0" t="n">
        <v>647081</v>
      </c>
      <c r="F6" s="0" t="n">
        <v>3044363</v>
      </c>
    </row>
    <row r="7" customFormat="false" ht="15" hidden="false" customHeight="false" outlineLevel="0" collapsed="false">
      <c r="A7" s="38" t="n">
        <v>35717</v>
      </c>
      <c r="B7" s="0" t="n">
        <v>6.14</v>
      </c>
      <c r="C7" s="0" t="n">
        <v>6.204001904</v>
      </c>
      <c r="D7" s="0" t="n">
        <v>1.03162289422793</v>
      </c>
      <c r="E7" s="0" t="n">
        <v>541983</v>
      </c>
      <c r="F7" s="0" t="n">
        <v>2549907</v>
      </c>
    </row>
    <row r="8" customFormat="false" ht="15" hidden="false" customHeight="false" outlineLevel="0" collapsed="false">
      <c r="A8" s="38" t="n">
        <v>35718</v>
      </c>
      <c r="B8" s="0" t="n">
        <v>5.97</v>
      </c>
      <c r="C8" s="0" t="n">
        <v>6.031299114</v>
      </c>
      <c r="D8" s="0" t="n">
        <v>1.01635009044256</v>
      </c>
      <c r="E8" s="0" t="n">
        <v>673180</v>
      </c>
      <c r="F8" s="0" t="n">
        <v>3167153</v>
      </c>
    </row>
    <row r="9" customFormat="false" ht="15" hidden="false" customHeight="false" outlineLevel="0" collapsed="false">
      <c r="A9" s="38" t="n">
        <v>35719</v>
      </c>
      <c r="B9" s="0" t="n">
        <v>5.78</v>
      </c>
      <c r="C9" s="0" t="n">
        <v>5.845312119</v>
      </c>
      <c r="D9" s="0" t="n">
        <v>1.11734185737841</v>
      </c>
      <c r="E9" s="0" t="n">
        <v>376388</v>
      </c>
      <c r="F9" s="0" t="n">
        <v>1770821</v>
      </c>
    </row>
    <row r="10" customFormat="false" ht="15" hidden="false" customHeight="false" outlineLevel="0" collapsed="false">
      <c r="A10" s="38" t="n">
        <v>35720</v>
      </c>
      <c r="B10" s="0" t="n">
        <v>5.28</v>
      </c>
      <c r="C10" s="0" t="n">
        <v>5.340489864</v>
      </c>
      <c r="D10" s="0" t="n">
        <v>1.13266508392347</v>
      </c>
      <c r="E10" s="0" t="n">
        <v>697979</v>
      </c>
      <c r="F10" s="0" t="n">
        <v>3287121</v>
      </c>
    </row>
    <row r="11" customFormat="false" ht="15" hidden="false" customHeight="false" outlineLevel="0" collapsed="false">
      <c r="A11" s="38" t="n">
        <v>35723</v>
      </c>
      <c r="B11" s="0" t="n">
        <v>4.63</v>
      </c>
      <c r="C11" s="0" t="n">
        <v>4.676249981</v>
      </c>
      <c r="D11" s="0" t="n">
        <v>0.989039961249238</v>
      </c>
      <c r="E11" s="0" t="n">
        <v>2444328</v>
      </c>
      <c r="F11" s="0" t="n">
        <v>11499985</v>
      </c>
    </row>
    <row r="12" customFormat="false" ht="15" hidden="false" customHeight="false" outlineLevel="0" collapsed="false">
      <c r="A12" s="38" t="n">
        <v>35724</v>
      </c>
      <c r="B12" s="0" t="n">
        <v>5.28</v>
      </c>
      <c r="C12" s="0" t="n">
        <v>5.340489864</v>
      </c>
      <c r="D12" s="0" t="n">
        <v>1.13266508392347</v>
      </c>
      <c r="E12" s="0" t="n">
        <v>1471857</v>
      </c>
      <c r="F12" s="0" t="n">
        <v>6924737</v>
      </c>
    </row>
    <row r="13" customFormat="false" ht="15" hidden="false" customHeight="false" outlineLevel="0" collapsed="false">
      <c r="A13" s="38" t="n">
        <v>35725</v>
      </c>
      <c r="B13" s="0" t="n">
        <v>4.67</v>
      </c>
      <c r="C13" s="0" t="n">
        <v>4.716104031</v>
      </c>
      <c r="D13" s="0" t="n">
        <v>0.977587235076844</v>
      </c>
      <c r="E13" s="0" t="n">
        <v>946371</v>
      </c>
      <c r="F13" s="0" t="n">
        <v>4458573</v>
      </c>
    </row>
    <row r="14" customFormat="false" ht="15" hidden="false" customHeight="false" outlineLevel="0" collapsed="false">
      <c r="A14" s="38" t="n">
        <v>35726</v>
      </c>
      <c r="B14" s="0" t="n">
        <v>4.39</v>
      </c>
      <c r="C14" s="0" t="n">
        <v>4.437122822</v>
      </c>
      <c r="D14" s="0" t="n">
        <v>1.06201301812872</v>
      </c>
      <c r="E14" s="0" t="n">
        <v>2644722</v>
      </c>
      <c r="F14" s="0" t="n">
        <v>12494072</v>
      </c>
    </row>
    <row r="15" customFormat="false" ht="15" hidden="false" customHeight="false" outlineLevel="0" collapsed="false">
      <c r="A15" s="38" t="n">
        <v>35727</v>
      </c>
      <c r="B15" s="0" t="n">
        <v>4.15</v>
      </c>
      <c r="C15" s="0" t="n">
        <v>4.197997093</v>
      </c>
      <c r="D15" s="0" t="n">
        <v>1.14333316428524</v>
      </c>
      <c r="E15" s="0" t="n">
        <v>2018441</v>
      </c>
      <c r="F15" s="0" t="n">
        <v>9498638</v>
      </c>
    </row>
    <row r="16" customFormat="false" ht="15" hidden="false" customHeight="false" outlineLevel="0" collapsed="false">
      <c r="A16" s="38" t="n">
        <v>35730</v>
      </c>
      <c r="B16" s="0" t="n">
        <v>3.6</v>
      </c>
      <c r="C16" s="0" t="n">
        <v>3.640034914</v>
      </c>
      <c r="D16" s="0" t="n">
        <v>1.09984972523261</v>
      </c>
      <c r="E16" s="0" t="n">
        <v>824275</v>
      </c>
      <c r="F16" s="0" t="n">
        <v>4905042</v>
      </c>
    </row>
    <row r="17" customFormat="false" ht="15" hidden="false" customHeight="false" outlineLevel="0" collapsed="false">
      <c r="A17" s="38" t="n">
        <v>35731</v>
      </c>
      <c r="B17" s="0" t="n">
        <v>4.42</v>
      </c>
      <c r="C17" s="0" t="n">
        <v>4.463693142</v>
      </c>
      <c r="D17" s="0" t="n">
        <v>0.978856310459175</v>
      </c>
      <c r="E17" s="0" t="n">
        <v>2048940</v>
      </c>
      <c r="F17" s="0" t="n">
        <v>10417921</v>
      </c>
    </row>
    <row r="18" customFormat="false" ht="15" hidden="false" customHeight="false" outlineLevel="0" collapsed="false">
      <c r="A18" s="38" t="n">
        <v>35732</v>
      </c>
      <c r="B18" s="0" t="n">
        <v>4.01</v>
      </c>
      <c r="C18" s="0" t="n">
        <v>4.051864147</v>
      </c>
      <c r="D18" s="0" t="n">
        <v>1.03320707410677</v>
      </c>
      <c r="E18" s="0" t="n">
        <v>1584753</v>
      </c>
      <c r="F18" s="0" t="n">
        <v>7548100</v>
      </c>
    </row>
    <row r="19" customFormat="false" ht="15" hidden="false" customHeight="false" outlineLevel="0" collapsed="false">
      <c r="A19" s="38" t="n">
        <v>35733</v>
      </c>
      <c r="B19" s="0" t="n">
        <v>3.9</v>
      </c>
      <c r="C19" s="0" t="n">
        <v>3.945585966</v>
      </c>
      <c r="D19" s="0" t="n">
        <v>1.15536618370058</v>
      </c>
      <c r="E19" s="0" t="n">
        <v>593582</v>
      </c>
      <c r="F19" s="0" t="n">
        <v>2797370</v>
      </c>
    </row>
    <row r="20" customFormat="false" ht="15" hidden="false" customHeight="false" outlineLevel="0" collapsed="false">
      <c r="A20" s="38" t="n">
        <v>35734</v>
      </c>
      <c r="B20" s="0" t="n">
        <v>4.15</v>
      </c>
      <c r="C20" s="0" t="n">
        <v>4.197997093</v>
      </c>
      <c r="D20" s="0" t="n">
        <v>1.14333316428524</v>
      </c>
      <c r="E20" s="0" t="n">
        <v>767077</v>
      </c>
      <c r="F20" s="0" t="n">
        <v>3611270</v>
      </c>
    </row>
    <row r="21" customFormat="false" ht="15" hidden="false" customHeight="false" outlineLevel="0" collapsed="false">
      <c r="A21" s="38" t="n">
        <v>35737</v>
      </c>
      <c r="B21" s="0" t="n">
        <v>4.77</v>
      </c>
      <c r="C21" s="0" t="n">
        <v>4.822381973</v>
      </c>
      <c r="D21" s="0" t="n">
        <v>1.086226128359</v>
      </c>
      <c r="E21" s="0" t="n">
        <v>1313961</v>
      </c>
      <c r="F21" s="0" t="n">
        <v>6205871</v>
      </c>
    </row>
    <row r="22" customFormat="false" ht="15" hidden="false" customHeight="false" outlineLevel="0" collapsed="false">
      <c r="A22" s="38" t="n">
        <v>35738</v>
      </c>
      <c r="B22" s="0" t="n">
        <v>4.77</v>
      </c>
      <c r="C22" s="0" t="n">
        <v>4.822381973</v>
      </c>
      <c r="D22" s="0" t="n">
        <v>1.086226128359</v>
      </c>
      <c r="E22" s="0" t="n">
        <v>667680</v>
      </c>
      <c r="F22" s="0" t="n">
        <v>3145042</v>
      </c>
    </row>
    <row r="23" customFormat="false" ht="15" hidden="false" customHeight="false" outlineLevel="0" collapsed="false">
      <c r="A23" s="38" t="n">
        <v>35739</v>
      </c>
      <c r="B23" s="0" t="n">
        <v>5.15</v>
      </c>
      <c r="C23" s="0" t="n">
        <v>5.207642078</v>
      </c>
      <c r="D23" s="0" t="n">
        <v>1.10687480315731</v>
      </c>
      <c r="E23" s="0" t="n">
        <v>843875</v>
      </c>
      <c r="F23" s="0" t="n">
        <v>3979642</v>
      </c>
    </row>
    <row r="24" customFormat="false" ht="15" hidden="false" customHeight="false" outlineLevel="0" collapsed="false">
      <c r="A24" s="38" t="n">
        <v>35740</v>
      </c>
      <c r="B24" s="0" t="n">
        <v>5.12</v>
      </c>
      <c r="C24" s="0" t="n">
        <v>5.181072235</v>
      </c>
      <c r="D24" s="0" t="n">
        <v>1.17875667873216</v>
      </c>
      <c r="E24" s="0" t="n">
        <v>775776</v>
      </c>
      <c r="F24" s="0" t="n">
        <v>3649848</v>
      </c>
    </row>
    <row r="25" customFormat="false" ht="15" hidden="false" customHeight="false" outlineLevel="0" collapsed="false">
      <c r="A25" s="38" t="n">
        <v>35741</v>
      </c>
      <c r="B25" s="0" t="n">
        <v>5.01</v>
      </c>
      <c r="C25" s="0" t="n">
        <v>5.061509132</v>
      </c>
      <c r="D25" s="0" t="n">
        <v>1.01766352004283</v>
      </c>
      <c r="E25" s="0" t="n">
        <v>946772</v>
      </c>
      <c r="F25" s="0" t="n">
        <v>4470805</v>
      </c>
    </row>
    <row r="26" customFormat="false" ht="15" hidden="false" customHeight="false" outlineLevel="0" collapsed="false">
      <c r="A26" s="38" t="n">
        <v>35744</v>
      </c>
      <c r="B26" s="0" t="n">
        <v>5.03</v>
      </c>
      <c r="C26" s="0" t="n">
        <v>5.088078022</v>
      </c>
      <c r="D26" s="0" t="n">
        <v>1.14145305454988</v>
      </c>
      <c r="E26" s="0" t="n">
        <v>517585</v>
      </c>
      <c r="F26" s="0" t="n">
        <v>2435114</v>
      </c>
    </row>
    <row r="27" customFormat="false" ht="15" hidden="false" customHeight="false" outlineLevel="0" collapsed="false">
      <c r="A27" s="38" t="n">
        <v>35745</v>
      </c>
      <c r="B27" s="0" t="n">
        <v>4.93</v>
      </c>
      <c r="C27" s="0" t="n">
        <v>4.981800079</v>
      </c>
      <c r="D27" s="0" t="n">
        <v>1.03978638601648</v>
      </c>
      <c r="E27" s="0" t="n">
        <v>466486</v>
      </c>
      <c r="F27" s="0" t="n">
        <v>2194707</v>
      </c>
    </row>
    <row r="28" customFormat="false" ht="15" hidden="false" customHeight="false" outlineLevel="0" collapsed="false">
      <c r="A28" s="38" t="n">
        <v>35746</v>
      </c>
      <c r="B28" s="0" t="n">
        <v>4.65</v>
      </c>
      <c r="C28" s="0" t="n">
        <v>4.702818871</v>
      </c>
      <c r="D28" s="0" t="n">
        <v>1.12313215645425</v>
      </c>
      <c r="E28" s="0" t="n">
        <v>830075</v>
      </c>
      <c r="F28" s="0" t="n">
        <v>3905309</v>
      </c>
    </row>
    <row r="29" customFormat="false" ht="15" hidden="false" customHeight="false" outlineLevel="0" collapsed="false">
      <c r="A29" s="38" t="n">
        <v>35747</v>
      </c>
      <c r="B29" s="0" t="n">
        <v>4.61</v>
      </c>
      <c r="C29" s="0" t="n">
        <v>4.662964821</v>
      </c>
      <c r="D29" s="0" t="n">
        <v>1.13586147511705</v>
      </c>
      <c r="E29" s="0" t="n">
        <v>524584</v>
      </c>
      <c r="F29" s="0" t="n">
        <v>2482160</v>
      </c>
    </row>
    <row r="30" customFormat="false" ht="15" hidden="false" customHeight="false" outlineLevel="0" collapsed="false">
      <c r="A30" s="38" t="n">
        <v>35748</v>
      </c>
      <c r="B30" s="0" t="n">
        <v>4.61</v>
      </c>
      <c r="C30" s="0" t="n">
        <v>4.662964821</v>
      </c>
      <c r="D30" s="0" t="n">
        <v>1.13586147511705</v>
      </c>
      <c r="E30" s="0" t="n">
        <v>468886</v>
      </c>
      <c r="F30" s="0" t="n">
        <v>2205999</v>
      </c>
    </row>
    <row r="31" customFormat="false" ht="15" hidden="false" customHeight="false" outlineLevel="0" collapsed="false">
      <c r="A31" s="38" t="n">
        <v>35751</v>
      </c>
      <c r="B31" s="0" t="n">
        <v>4.94</v>
      </c>
      <c r="C31" s="0" t="n">
        <v>4.995084763</v>
      </c>
      <c r="D31" s="0" t="n">
        <v>1.10277934436725</v>
      </c>
      <c r="E31" s="0" t="n">
        <v>699379</v>
      </c>
      <c r="F31" s="0" t="n">
        <v>3290415</v>
      </c>
    </row>
    <row r="32" customFormat="false" ht="15" hidden="false" customHeight="false" outlineLevel="0" collapsed="false">
      <c r="A32" s="38" t="n">
        <v>35752</v>
      </c>
      <c r="B32" s="0" t="n">
        <v>4.63</v>
      </c>
      <c r="C32" s="0" t="n">
        <v>4.676249981</v>
      </c>
      <c r="D32" s="0" t="n">
        <v>0.989039961249238</v>
      </c>
      <c r="E32" s="0" t="n">
        <v>476286</v>
      </c>
      <c r="F32" s="0" t="n">
        <v>2240813</v>
      </c>
    </row>
    <row r="33" customFormat="false" ht="15" hidden="false" customHeight="false" outlineLevel="0" collapsed="false">
      <c r="A33" s="38" t="n">
        <v>35753</v>
      </c>
      <c r="B33" s="0" t="n">
        <v>4.49</v>
      </c>
      <c r="C33" s="0" t="n">
        <v>4.543402195</v>
      </c>
      <c r="D33" s="0" t="n">
        <v>1.17537899371463</v>
      </c>
      <c r="E33" s="0" t="n">
        <v>306690</v>
      </c>
      <c r="F33" s="0" t="n">
        <v>1442908</v>
      </c>
    </row>
    <row r="34" customFormat="false" ht="15" hidden="false" customHeight="false" outlineLevel="0" collapsed="false">
      <c r="A34" s="38" t="n">
        <v>35754</v>
      </c>
      <c r="B34" s="0" t="n">
        <v>4.39</v>
      </c>
      <c r="C34" s="0" t="n">
        <v>4.437122822</v>
      </c>
      <c r="D34" s="0" t="n">
        <v>1.06201301812872</v>
      </c>
      <c r="E34" s="0" t="n">
        <v>547983</v>
      </c>
      <c r="F34" s="0" t="n">
        <v>2578134</v>
      </c>
    </row>
    <row r="35" customFormat="false" ht="15" hidden="false" customHeight="false" outlineLevel="0" collapsed="false">
      <c r="A35" s="38" t="n">
        <v>35755</v>
      </c>
      <c r="B35" s="0" t="n">
        <v>4.61</v>
      </c>
      <c r="C35" s="0" t="n">
        <v>4.662964821</v>
      </c>
      <c r="D35" s="0" t="n">
        <v>1.13586147511705</v>
      </c>
      <c r="E35" s="0" t="n">
        <v>897673</v>
      </c>
      <c r="F35" s="0" t="n">
        <v>4223342</v>
      </c>
    </row>
    <row r="36" customFormat="false" ht="15" hidden="false" customHeight="false" outlineLevel="0" collapsed="false">
      <c r="A36" s="38" t="n">
        <v>35758</v>
      </c>
      <c r="B36" s="0" t="n">
        <v>4.51</v>
      </c>
      <c r="C36" s="0" t="n">
        <v>4.556685925</v>
      </c>
      <c r="D36" s="0" t="n">
        <v>1.02455876416368</v>
      </c>
      <c r="E36" s="0" t="n">
        <v>479286</v>
      </c>
      <c r="F36" s="0" t="n">
        <v>2254927</v>
      </c>
    </row>
    <row r="37" customFormat="false" ht="15" hidden="false" customHeight="false" outlineLevel="0" collapsed="false">
      <c r="A37" s="38" t="n">
        <v>35760</v>
      </c>
      <c r="B37" s="0" t="n">
        <v>4.55</v>
      </c>
      <c r="C37" s="0" t="n">
        <v>4.596540928</v>
      </c>
      <c r="D37" s="0" t="n">
        <v>1.01252069173352</v>
      </c>
      <c r="E37" s="0" t="n">
        <v>241592</v>
      </c>
      <c r="F37" s="0" t="n">
        <v>1136637</v>
      </c>
    </row>
    <row r="38" customFormat="false" ht="15" hidden="false" customHeight="false" outlineLevel="0" collapsed="false">
      <c r="A38" s="38" t="n">
        <v>35762</v>
      </c>
      <c r="B38" s="0" t="n">
        <v>4.63</v>
      </c>
      <c r="C38" s="0" t="n">
        <v>4.676249981</v>
      </c>
      <c r="D38" s="0" t="n">
        <v>0.989039961249238</v>
      </c>
      <c r="E38" s="0" t="n">
        <v>230293</v>
      </c>
      <c r="F38" s="0" t="n">
        <v>1083475</v>
      </c>
    </row>
    <row r="39" customFormat="false" ht="15" hidden="false" customHeight="false" outlineLevel="0" collapsed="false">
      <c r="A39" s="38" t="n">
        <v>35765</v>
      </c>
      <c r="B39" s="0" t="n">
        <v>4.42</v>
      </c>
      <c r="C39" s="0" t="n">
        <v>4.463693142</v>
      </c>
      <c r="D39" s="0" t="n">
        <v>0.978856310459175</v>
      </c>
      <c r="E39" s="0" t="n">
        <v>497785</v>
      </c>
      <c r="F39" s="0" t="n">
        <v>2365485</v>
      </c>
    </row>
    <row r="40" customFormat="false" ht="15" hidden="false" customHeight="false" outlineLevel="0" collapsed="false">
      <c r="A40" s="38" t="n">
        <v>35766</v>
      </c>
      <c r="B40" s="0" t="n">
        <v>4.42</v>
      </c>
      <c r="C40" s="0" t="n">
        <v>4.463693142</v>
      </c>
      <c r="D40" s="0" t="n">
        <v>0.978856310459175</v>
      </c>
      <c r="E40" s="0" t="n">
        <v>468286</v>
      </c>
      <c r="F40" s="0" t="n">
        <v>2203176</v>
      </c>
    </row>
    <row r="41" customFormat="false" ht="15" hidden="false" customHeight="false" outlineLevel="0" collapsed="false">
      <c r="A41" s="38" t="n">
        <v>35767</v>
      </c>
      <c r="B41" s="0" t="n">
        <v>4.44</v>
      </c>
      <c r="C41" s="0" t="n">
        <v>4.490262032</v>
      </c>
      <c r="D41" s="0" t="n">
        <v>1.11935632356878</v>
      </c>
      <c r="E41" s="0" t="n">
        <v>591682</v>
      </c>
      <c r="F41" s="0" t="n">
        <v>2783727</v>
      </c>
    </row>
    <row r="42" customFormat="false" ht="15" hidden="false" customHeight="false" outlineLevel="0" collapsed="false">
      <c r="A42" s="38" t="n">
        <v>35768</v>
      </c>
      <c r="B42" s="0" t="n">
        <v>4.63</v>
      </c>
      <c r="C42" s="0" t="n">
        <v>4.676249981</v>
      </c>
      <c r="D42" s="0" t="n">
        <v>0.989039961249238</v>
      </c>
      <c r="E42" s="0" t="n">
        <v>578482</v>
      </c>
      <c r="F42" s="0" t="n">
        <v>2721625</v>
      </c>
    </row>
    <row r="43" customFormat="false" ht="15" hidden="false" customHeight="false" outlineLevel="0" collapsed="false">
      <c r="A43" s="38" t="n">
        <v>35769</v>
      </c>
      <c r="B43" s="0" t="n">
        <v>4.64</v>
      </c>
      <c r="C43" s="0" t="n">
        <v>4.689534187</v>
      </c>
      <c r="D43" s="0" t="n">
        <v>1.05627094344072</v>
      </c>
      <c r="E43" s="0" t="n">
        <v>381788</v>
      </c>
      <c r="F43" s="0" t="n">
        <v>1796226</v>
      </c>
    </row>
    <row r="44" customFormat="false" ht="15" hidden="false" customHeight="false" outlineLevel="0" collapsed="false">
      <c r="A44" s="38" t="n">
        <v>35772</v>
      </c>
      <c r="B44" s="0" t="n">
        <v>4.84</v>
      </c>
      <c r="C44" s="0" t="n">
        <v>4.888805866</v>
      </c>
      <c r="D44" s="0" t="n">
        <v>0.998318757949231</v>
      </c>
      <c r="E44" s="0" t="n">
        <v>429387</v>
      </c>
      <c r="F44" s="0" t="n">
        <v>2020166</v>
      </c>
    </row>
    <row r="45" customFormat="false" ht="15" hidden="false" customHeight="false" outlineLevel="0" collapsed="false">
      <c r="A45" s="38" t="n">
        <v>35773</v>
      </c>
      <c r="B45" s="0" t="n">
        <v>4.63</v>
      </c>
      <c r="C45" s="0" t="n">
        <v>4.676249981</v>
      </c>
      <c r="D45" s="0" t="n">
        <v>0.989039961249238</v>
      </c>
      <c r="E45" s="0" t="n">
        <v>306091</v>
      </c>
      <c r="F45" s="0" t="n">
        <v>1487132</v>
      </c>
    </row>
    <row r="46" customFormat="false" ht="15" hidden="false" customHeight="false" outlineLevel="0" collapsed="false">
      <c r="A46" s="38" t="n">
        <v>35774</v>
      </c>
      <c r="B46" s="0" t="n">
        <v>4.43</v>
      </c>
      <c r="C46" s="0" t="n">
        <v>4.476977825</v>
      </c>
      <c r="D46" s="0" t="n">
        <v>1.04932002874059</v>
      </c>
      <c r="E46" s="0" t="n">
        <v>296291</v>
      </c>
      <c r="F46" s="0" t="n">
        <v>1393980</v>
      </c>
    </row>
    <row r="47" customFormat="false" ht="15" hidden="false" customHeight="false" outlineLevel="0" collapsed="false">
      <c r="A47" s="38" t="n">
        <v>35775</v>
      </c>
      <c r="B47" s="0" t="n">
        <v>4.23</v>
      </c>
      <c r="C47" s="0" t="n">
        <v>4.277706146</v>
      </c>
      <c r="D47" s="0" t="n">
        <v>1.11522728237442</v>
      </c>
      <c r="E47" s="0" t="n">
        <v>664680</v>
      </c>
      <c r="F47" s="0" t="n">
        <v>3128576</v>
      </c>
    </row>
    <row r="48" customFormat="false" ht="15" hidden="false" customHeight="false" outlineLevel="0" collapsed="false">
      <c r="A48" s="38" t="n">
        <v>35776</v>
      </c>
      <c r="B48" s="0" t="n">
        <v>4.19</v>
      </c>
      <c r="C48" s="0" t="n">
        <v>4.237851143</v>
      </c>
      <c r="D48" s="0" t="n">
        <v>1.12913694665844</v>
      </c>
      <c r="E48" s="0" t="n">
        <v>482885</v>
      </c>
      <c r="F48" s="0" t="n">
        <v>2271863</v>
      </c>
    </row>
    <row r="49" customFormat="false" ht="15" hidden="false" customHeight="false" outlineLevel="0" collapsed="false">
      <c r="A49" s="38" t="n">
        <v>35779</v>
      </c>
      <c r="B49" s="0" t="n">
        <v>3.84</v>
      </c>
      <c r="C49" s="0" t="n">
        <v>3.879162073</v>
      </c>
      <c r="D49" s="0" t="n">
        <v>1.00954980129803</v>
      </c>
      <c r="E49" s="0" t="n">
        <v>1097368</v>
      </c>
      <c r="F49" s="0" t="n">
        <v>5162855</v>
      </c>
    </row>
    <row r="50" customFormat="false" ht="15" hidden="false" customHeight="false" outlineLevel="0" collapsed="false">
      <c r="A50" s="38" t="n">
        <v>35780</v>
      </c>
      <c r="B50" s="0" t="n">
        <v>3.96</v>
      </c>
      <c r="C50" s="0" t="n">
        <v>3.998724937</v>
      </c>
      <c r="D50" s="0" t="n">
        <v>0.968432127993605</v>
      </c>
      <c r="E50" s="0" t="n">
        <v>794076</v>
      </c>
      <c r="F50" s="0" t="n">
        <v>3736884</v>
      </c>
    </row>
    <row r="51" customFormat="false" ht="15" hidden="false" customHeight="false" outlineLevel="0" collapsed="false">
      <c r="A51" s="38" t="n">
        <v>35782</v>
      </c>
      <c r="B51" s="0" t="n">
        <v>3.68</v>
      </c>
      <c r="C51" s="0" t="n">
        <v>3.719743967</v>
      </c>
      <c r="D51" s="0" t="n">
        <v>1.06845974756842</v>
      </c>
      <c r="E51" s="0" t="n">
        <v>217493</v>
      </c>
      <c r="F51" s="0" t="n">
        <v>1023256</v>
      </c>
    </row>
    <row r="52" customFormat="false" ht="15" hidden="false" customHeight="false" outlineLevel="0" collapsed="false">
      <c r="A52" s="38" t="n">
        <v>35783</v>
      </c>
      <c r="B52" s="0" t="n">
        <v>3.9</v>
      </c>
      <c r="C52" s="0" t="n">
        <v>3.945585966</v>
      </c>
      <c r="D52" s="0" t="n">
        <v>1.15536618370058</v>
      </c>
      <c r="E52" s="0" t="n">
        <v>649480</v>
      </c>
      <c r="F52" s="0" t="n">
        <v>3056124</v>
      </c>
    </row>
    <row r="53" customFormat="false" ht="15" hidden="false" customHeight="false" outlineLevel="0" collapsed="false">
      <c r="A53" s="38" t="n">
        <v>35786</v>
      </c>
      <c r="B53" s="0" t="n">
        <v>3.86</v>
      </c>
      <c r="C53" s="0" t="n">
        <v>3.905730963</v>
      </c>
      <c r="D53" s="0" t="n">
        <v>1.17086823012699</v>
      </c>
      <c r="E53" s="0" t="n">
        <v>269191</v>
      </c>
      <c r="F53" s="0" t="n">
        <v>1266485</v>
      </c>
    </row>
    <row r="54" customFormat="false" ht="15" hidden="false" customHeight="false" outlineLevel="0" collapsed="false">
      <c r="A54" s="38" t="n">
        <v>35787</v>
      </c>
      <c r="B54" s="0" t="n">
        <v>3.75</v>
      </c>
      <c r="C54" s="0" t="n">
        <v>3.786168098</v>
      </c>
      <c r="D54" s="0" t="n">
        <v>0.955269207912493</v>
      </c>
      <c r="E54" s="0" t="n">
        <v>172894</v>
      </c>
      <c r="F54" s="0" t="n">
        <v>813430</v>
      </c>
    </row>
    <row r="55" customFormat="false" ht="15" hidden="false" customHeight="false" outlineLevel="0" collapsed="false">
      <c r="A55" s="38" t="n">
        <v>35788</v>
      </c>
      <c r="B55" s="0" t="n">
        <v>3.73</v>
      </c>
      <c r="C55" s="0" t="n">
        <v>3.772882938</v>
      </c>
      <c r="D55" s="0" t="n">
        <v>1.1366092906856</v>
      </c>
      <c r="E55" s="0" t="n">
        <v>153395</v>
      </c>
      <c r="F55" s="0" t="n">
        <v>742860</v>
      </c>
    </row>
    <row r="56" customFormat="false" ht="15" hidden="false" customHeight="false" outlineLevel="0" collapsed="false">
      <c r="A56" s="38" t="n">
        <v>35790</v>
      </c>
      <c r="B56" s="0" t="n">
        <v>3.79</v>
      </c>
      <c r="C56" s="0" t="n">
        <v>3.82602191</v>
      </c>
      <c r="D56" s="0" t="n">
        <v>0.941497744846947</v>
      </c>
      <c r="E56" s="0" t="n">
        <v>62198</v>
      </c>
      <c r="F56" s="0" t="n">
        <v>292628</v>
      </c>
    </row>
    <row r="57" customFormat="false" ht="15" hidden="false" customHeight="false" outlineLevel="0" collapsed="false">
      <c r="A57" s="38" t="n">
        <v>35793</v>
      </c>
      <c r="B57" s="0" t="n">
        <v>3.81</v>
      </c>
      <c r="C57" s="0" t="n">
        <v>3.852591991</v>
      </c>
      <c r="D57" s="0" t="n">
        <v>1.10554118109311</v>
      </c>
      <c r="E57" s="0" t="n">
        <v>202194</v>
      </c>
      <c r="F57" s="0" t="n">
        <v>951275</v>
      </c>
    </row>
    <row r="58" customFormat="false" ht="15" hidden="false" customHeight="false" outlineLevel="0" collapsed="false">
      <c r="A58" s="38" t="n">
        <v>35794</v>
      </c>
      <c r="B58" s="0" t="n">
        <v>3.94</v>
      </c>
      <c r="C58" s="0" t="n">
        <v>3.985440016</v>
      </c>
      <c r="D58" s="0" t="n">
        <v>1.14015054341744</v>
      </c>
      <c r="E58" s="0" t="n">
        <v>311490</v>
      </c>
      <c r="F58" s="0" t="n">
        <v>1465491</v>
      </c>
    </row>
    <row r="59" customFormat="false" ht="15" hidden="false" customHeight="false" outlineLevel="0" collapsed="false">
      <c r="A59" s="38" t="n">
        <v>35795</v>
      </c>
      <c r="B59" s="0" t="n">
        <v>3.82</v>
      </c>
      <c r="C59" s="0" t="n">
        <v>3.865876913</v>
      </c>
      <c r="D59" s="0" t="n">
        <v>1.18671427033094</v>
      </c>
      <c r="E59" s="0" t="n">
        <v>194994</v>
      </c>
      <c r="F59" s="0" t="n">
        <v>917402</v>
      </c>
    </row>
    <row r="60" customFormat="false" ht="15" hidden="false" customHeight="false" outlineLevel="0" collapsed="false">
      <c r="A60" s="38" t="n">
        <v>35797</v>
      </c>
      <c r="B60" s="0" t="n">
        <v>3.88</v>
      </c>
      <c r="C60" s="0" t="n">
        <v>3.919015884</v>
      </c>
      <c r="D60" s="0" t="n">
        <v>0.995553096870273</v>
      </c>
      <c r="E60" s="0" t="n">
        <v>120896</v>
      </c>
      <c r="F60" s="0" t="n">
        <v>568789</v>
      </c>
    </row>
    <row r="61" customFormat="false" ht="15" hidden="false" customHeight="false" outlineLevel="0" collapsed="false">
      <c r="A61" s="38" t="n">
        <v>35800</v>
      </c>
      <c r="B61" s="0" t="n">
        <v>3.86</v>
      </c>
      <c r="C61" s="0" t="n">
        <v>3.905730963</v>
      </c>
      <c r="D61" s="0" t="n">
        <v>1.17086823012699</v>
      </c>
      <c r="E61" s="0" t="n">
        <v>371889</v>
      </c>
      <c r="F61" s="0" t="n">
        <v>1749650</v>
      </c>
    </row>
    <row r="62" customFormat="false" ht="15" hidden="false" customHeight="false" outlineLevel="0" collapsed="false">
      <c r="A62" s="38" t="n">
        <v>35801</v>
      </c>
      <c r="B62" s="0" t="n">
        <v>3.79</v>
      </c>
      <c r="C62" s="0" t="n">
        <v>3.82602191</v>
      </c>
      <c r="D62" s="0" t="n">
        <v>0.941497744846947</v>
      </c>
      <c r="E62" s="0" t="n">
        <v>319690</v>
      </c>
      <c r="F62" s="0" t="n">
        <v>1504069</v>
      </c>
    </row>
    <row r="63" customFormat="false" ht="15" hidden="false" customHeight="false" outlineLevel="0" collapsed="false">
      <c r="A63" s="38" t="n">
        <v>35802</v>
      </c>
      <c r="B63" s="0" t="n">
        <v>3.42</v>
      </c>
      <c r="C63" s="0" t="n">
        <v>3.454047918</v>
      </c>
      <c r="D63" s="0" t="n">
        <v>0.985739596215995</v>
      </c>
      <c r="E63" s="0" t="n">
        <v>284191</v>
      </c>
      <c r="F63" s="0" t="n">
        <v>1337054</v>
      </c>
    </row>
    <row r="64" customFormat="false" ht="15" hidden="false" customHeight="false" outlineLevel="0" collapsed="false">
      <c r="A64" s="38" t="n">
        <v>35803</v>
      </c>
      <c r="B64" s="0" t="n">
        <v>3.26</v>
      </c>
      <c r="C64" s="0" t="n">
        <v>3.294630051</v>
      </c>
      <c r="D64" s="0" t="n">
        <v>1.05110590457612</v>
      </c>
      <c r="E64" s="0" t="n">
        <v>974371</v>
      </c>
      <c r="F64" s="0" t="n">
        <v>4584186</v>
      </c>
    </row>
    <row r="65" customFormat="false" ht="15" hidden="false" customHeight="false" outlineLevel="0" collapsed="false">
      <c r="A65" s="38" t="n">
        <v>35804</v>
      </c>
      <c r="B65" s="0" t="n">
        <v>3.14</v>
      </c>
      <c r="C65" s="0" t="n">
        <v>3.095357895</v>
      </c>
      <c r="D65" s="0" t="n">
        <v>1.44222757155519</v>
      </c>
      <c r="E65" s="0" t="n">
        <v>978971</v>
      </c>
      <c r="F65" s="0" t="n">
        <v>5332692</v>
      </c>
    </row>
    <row r="66" customFormat="false" ht="15" hidden="false" customHeight="false" outlineLevel="0" collapsed="false">
      <c r="A66" s="38" t="n">
        <v>35807</v>
      </c>
      <c r="B66" s="0" t="n">
        <v>3.17</v>
      </c>
      <c r="C66" s="0" t="n">
        <v>3.20163703</v>
      </c>
      <c r="D66" s="0" t="n">
        <v>0.988151676893873</v>
      </c>
      <c r="E66" s="0" t="n">
        <v>707579</v>
      </c>
      <c r="F66" s="0" t="n">
        <v>3469190</v>
      </c>
    </row>
    <row r="67" customFormat="false" ht="15" hidden="false" customHeight="false" outlineLevel="0" collapsed="false">
      <c r="A67" s="38" t="n">
        <v>35808</v>
      </c>
      <c r="B67" s="0" t="n">
        <v>3.54</v>
      </c>
      <c r="C67" s="0" t="n">
        <v>3.573611021</v>
      </c>
      <c r="D67" s="0" t="n">
        <v>0.940533841050073</v>
      </c>
      <c r="E67" s="0" t="n">
        <v>450386</v>
      </c>
      <c r="F67" s="0" t="n">
        <v>2123668</v>
      </c>
    </row>
    <row r="68" customFormat="false" ht="15" hidden="false" customHeight="false" outlineLevel="0" collapsed="false">
      <c r="A68" s="38" t="n">
        <v>35810</v>
      </c>
      <c r="B68" s="0" t="n">
        <v>3.55</v>
      </c>
      <c r="C68" s="0" t="n">
        <v>3.586895943</v>
      </c>
      <c r="D68" s="0" t="n">
        <v>1.02863154065019</v>
      </c>
      <c r="E68" s="0" t="n">
        <v>383788</v>
      </c>
      <c r="F68" s="0" t="n">
        <v>1833863</v>
      </c>
    </row>
    <row r="69" customFormat="false" ht="15" hidden="false" customHeight="false" outlineLevel="0" collapsed="false">
      <c r="A69" s="38" t="n">
        <v>35811</v>
      </c>
      <c r="B69" s="0" t="n">
        <v>3.67</v>
      </c>
      <c r="C69" s="0" t="n">
        <v>3.706459045</v>
      </c>
      <c r="D69" s="0" t="n">
        <v>0.983662427059139</v>
      </c>
      <c r="E69" s="0" t="n">
        <v>492985</v>
      </c>
      <c r="F69" s="0" t="n">
        <v>2319380</v>
      </c>
    </row>
    <row r="70" customFormat="false" ht="15" hidden="false" customHeight="false" outlineLevel="0" collapsed="false">
      <c r="A70" s="38" t="n">
        <v>35815</v>
      </c>
      <c r="B70" s="0" t="n">
        <v>3.88</v>
      </c>
      <c r="C70" s="0" t="n">
        <v>3.919015884</v>
      </c>
      <c r="D70" s="0" t="n">
        <v>0.995553096870273</v>
      </c>
      <c r="E70" s="0" t="n">
        <v>692179</v>
      </c>
      <c r="F70" s="0" t="n">
        <v>3270655</v>
      </c>
    </row>
    <row r="71" customFormat="false" ht="15" hidden="false" customHeight="false" outlineLevel="0" collapsed="false">
      <c r="A71" s="38" t="n">
        <v>35816</v>
      </c>
      <c r="B71" s="0" t="n">
        <v>3.96</v>
      </c>
      <c r="C71" s="0" t="n">
        <v>3.998724937</v>
      </c>
      <c r="D71" s="0" t="n">
        <v>0.968432127993605</v>
      </c>
      <c r="E71" s="0" t="n">
        <v>610082</v>
      </c>
      <c r="F71" s="0" t="n">
        <v>2871233</v>
      </c>
    </row>
    <row r="72" customFormat="false" ht="15" hidden="false" customHeight="false" outlineLevel="0" collapsed="false">
      <c r="A72" s="38" t="n">
        <v>35817</v>
      </c>
      <c r="B72" s="0" t="n">
        <v>4.06</v>
      </c>
      <c r="C72" s="0" t="n">
        <v>4.10500288</v>
      </c>
      <c r="D72" s="0" t="n">
        <v>1.0962935061327</v>
      </c>
      <c r="E72" s="0" t="n">
        <v>381589</v>
      </c>
      <c r="F72" s="0" t="n">
        <v>1798578</v>
      </c>
    </row>
    <row r="73" customFormat="false" ht="15" hidden="false" customHeight="false" outlineLevel="0" collapsed="false">
      <c r="A73" s="38" t="n">
        <v>35818</v>
      </c>
      <c r="B73" s="0" t="n">
        <v>4.15</v>
      </c>
      <c r="C73" s="0" t="n">
        <v>4.197997093</v>
      </c>
      <c r="D73" s="0" t="n">
        <v>1.14333316428524</v>
      </c>
      <c r="E73" s="0" t="n">
        <v>254092</v>
      </c>
      <c r="F73" s="0" t="n">
        <v>1195445</v>
      </c>
    </row>
    <row r="74" customFormat="false" ht="15" hidden="false" customHeight="false" outlineLevel="0" collapsed="false">
      <c r="A74" s="38" t="n">
        <v>35821</v>
      </c>
      <c r="B74" s="0" t="n">
        <v>4.47</v>
      </c>
      <c r="C74" s="0" t="n">
        <v>4.516831875</v>
      </c>
      <c r="D74" s="0" t="n">
        <v>1.03683015653534</v>
      </c>
      <c r="E74" s="0" t="n">
        <v>698879</v>
      </c>
      <c r="F74" s="0" t="n">
        <v>3288062</v>
      </c>
    </row>
    <row r="75" customFormat="false" ht="15" hidden="false" customHeight="false" outlineLevel="0" collapsed="false">
      <c r="A75" s="38" t="n">
        <v>35822</v>
      </c>
      <c r="B75" s="0" t="n">
        <v>4.6</v>
      </c>
      <c r="C75" s="0" t="n">
        <v>4.649680138</v>
      </c>
      <c r="D75" s="0" t="n">
        <v>1.06846356148209</v>
      </c>
      <c r="E75" s="0" t="n">
        <v>461586</v>
      </c>
      <c r="F75" s="0" t="n">
        <v>2171655</v>
      </c>
    </row>
    <row r="76" customFormat="false" ht="15" hidden="false" customHeight="false" outlineLevel="0" collapsed="false">
      <c r="A76" s="38" t="n">
        <v>35823</v>
      </c>
      <c r="B76" s="0" t="n">
        <v>4.84</v>
      </c>
      <c r="C76" s="0" t="n">
        <v>4.888805866</v>
      </c>
      <c r="D76" s="0" t="n">
        <v>0.998318757949231</v>
      </c>
      <c r="E76" s="0" t="n">
        <v>674880</v>
      </c>
      <c r="F76" s="0" t="n">
        <v>3175151</v>
      </c>
    </row>
    <row r="77" customFormat="false" ht="15" hidden="false" customHeight="false" outlineLevel="0" collapsed="false">
      <c r="A77" s="38" t="n">
        <v>35824</v>
      </c>
      <c r="B77" s="0" t="n">
        <v>4.63</v>
      </c>
      <c r="C77" s="0" t="n">
        <v>4.676249981</v>
      </c>
      <c r="D77" s="0" t="n">
        <v>0.989039961249238</v>
      </c>
      <c r="E77" s="0" t="n">
        <v>685479</v>
      </c>
      <c r="F77" s="0" t="n">
        <v>3233489</v>
      </c>
    </row>
    <row r="78" customFormat="false" ht="15" hidden="false" customHeight="false" outlineLevel="0" collapsed="false">
      <c r="A78" s="38" t="n">
        <v>35825</v>
      </c>
      <c r="B78" s="0" t="n">
        <v>4.99</v>
      </c>
      <c r="C78" s="0" t="n">
        <v>5.048223972</v>
      </c>
      <c r="D78" s="0" t="n">
        <v>1.15335556272739</v>
      </c>
      <c r="E78" s="0" t="n">
        <v>1049969</v>
      </c>
      <c r="F78" s="0" t="n">
        <v>4949265</v>
      </c>
    </row>
    <row r="79" customFormat="false" ht="15" hidden="false" customHeight="false" outlineLevel="0" collapsed="false">
      <c r="A79" s="38" t="n">
        <v>35828</v>
      </c>
      <c r="B79" s="0" t="n">
        <v>5.15</v>
      </c>
      <c r="C79" s="0" t="n">
        <v>5.207642078</v>
      </c>
      <c r="D79" s="0" t="n">
        <v>1.10687480315731</v>
      </c>
      <c r="E79" s="0" t="n">
        <v>499285</v>
      </c>
      <c r="F79" s="0" t="n">
        <v>2354194</v>
      </c>
    </row>
    <row r="80" customFormat="false" ht="15" hidden="false" customHeight="false" outlineLevel="0" collapsed="false">
      <c r="A80" s="38" t="n">
        <v>35829</v>
      </c>
      <c r="B80" s="0" t="n">
        <v>5.49</v>
      </c>
      <c r="C80" s="0" t="n">
        <v>5.553046227</v>
      </c>
      <c r="D80" s="0" t="n">
        <v>1.13534489760696</v>
      </c>
      <c r="E80" s="0" t="n">
        <v>1091268</v>
      </c>
      <c r="F80" s="0" t="n">
        <v>5174617</v>
      </c>
    </row>
    <row r="81" customFormat="false" ht="15" hidden="false" customHeight="false" outlineLevel="0" collapsed="false">
      <c r="A81" s="38" t="n">
        <v>35830</v>
      </c>
      <c r="B81" s="0" t="n">
        <v>5.19</v>
      </c>
      <c r="C81" s="0" t="n">
        <v>5.247496128</v>
      </c>
      <c r="D81" s="0" t="n">
        <v>1.09568690662214</v>
      </c>
      <c r="E81" s="0" t="n">
        <v>511885</v>
      </c>
      <c r="F81" s="0" t="n">
        <v>2420059</v>
      </c>
    </row>
    <row r="82" customFormat="false" ht="15" hidden="false" customHeight="false" outlineLevel="0" collapsed="false">
      <c r="A82" s="38" t="n">
        <v>35831</v>
      </c>
      <c r="B82" s="0" t="n">
        <v>5.23</v>
      </c>
      <c r="C82" s="0" t="n">
        <v>5.287350178</v>
      </c>
      <c r="D82" s="0" t="n">
        <v>1.08466767036967</v>
      </c>
      <c r="E82" s="0" t="n">
        <v>329890</v>
      </c>
      <c r="F82" s="0" t="n">
        <v>1634387</v>
      </c>
    </row>
    <row r="83" customFormat="false" ht="15" hidden="false" customHeight="false" outlineLevel="0" collapsed="false">
      <c r="A83" s="38" t="n">
        <v>35832</v>
      </c>
      <c r="B83" s="0" t="n">
        <v>5.2</v>
      </c>
      <c r="C83" s="0" t="n">
        <v>5.260780811</v>
      </c>
      <c r="D83" s="0" t="n">
        <v>1.15535722136362</v>
      </c>
      <c r="E83" s="0" t="n">
        <v>225893</v>
      </c>
      <c r="F83" s="0" t="n">
        <v>1084886</v>
      </c>
    </row>
    <row r="84" customFormat="false" ht="15" hidden="false" customHeight="false" outlineLevel="0" collapsed="false">
      <c r="A84" s="38" t="n">
        <v>35835</v>
      </c>
      <c r="B84" s="0" t="n">
        <v>5.02</v>
      </c>
      <c r="C84" s="0" t="n">
        <v>5.074793816</v>
      </c>
      <c r="D84" s="0" t="n">
        <v>1.07972496985482</v>
      </c>
      <c r="E84" s="0" t="n">
        <v>393188</v>
      </c>
      <c r="F84" s="0" t="n">
        <v>1854563</v>
      </c>
    </row>
    <row r="85" customFormat="false" ht="15" hidden="false" customHeight="false" outlineLevel="0" collapsed="false">
      <c r="A85" s="38" t="n">
        <v>35836</v>
      </c>
      <c r="B85" s="0" t="n">
        <v>5.18</v>
      </c>
      <c r="C85" s="0" t="n">
        <v>5.234210968</v>
      </c>
      <c r="D85" s="0" t="n">
        <v>1.03570468082823</v>
      </c>
      <c r="E85" s="0" t="n">
        <v>367489</v>
      </c>
      <c r="F85" s="0" t="n">
        <v>1728950</v>
      </c>
    </row>
    <row r="86" customFormat="false" ht="15" hidden="false" customHeight="false" outlineLevel="0" collapsed="false">
      <c r="A86" s="38" t="n">
        <v>35837</v>
      </c>
      <c r="B86" s="0" t="n">
        <v>5.34</v>
      </c>
      <c r="C86" s="0" t="n">
        <v>5.393629074</v>
      </c>
      <c r="D86" s="0" t="n">
        <v>0.994304081059613</v>
      </c>
      <c r="E86" s="0" t="n">
        <v>628680</v>
      </c>
      <c r="F86" s="0" t="n">
        <v>3018958</v>
      </c>
    </row>
    <row r="87" customFormat="false" ht="15" hidden="false" customHeight="false" outlineLevel="0" collapsed="false">
      <c r="A87" s="38" t="n">
        <v>35838</v>
      </c>
      <c r="B87" s="0" t="n">
        <v>5.57</v>
      </c>
      <c r="C87" s="0" t="n">
        <v>5.632754803</v>
      </c>
      <c r="D87" s="0" t="n">
        <v>1.11410500181149</v>
      </c>
      <c r="E87" s="0" t="n">
        <v>731678</v>
      </c>
      <c r="F87" s="0" t="n">
        <v>3442374</v>
      </c>
    </row>
    <row r="88" customFormat="false" ht="15" hidden="false" customHeight="false" outlineLevel="0" collapsed="false">
      <c r="A88" s="38" t="n">
        <v>35839</v>
      </c>
      <c r="B88" s="0" t="n">
        <v>5.44</v>
      </c>
      <c r="C88" s="0" t="n">
        <v>5.499907017</v>
      </c>
      <c r="D88" s="0" t="n">
        <v>1.08923690554821</v>
      </c>
      <c r="E88" s="0" t="n">
        <v>362589</v>
      </c>
      <c r="F88" s="0" t="n">
        <v>1759530</v>
      </c>
    </row>
    <row r="89" customFormat="false" ht="15" hidden="false" customHeight="false" outlineLevel="0" collapsed="false">
      <c r="A89" s="38" t="n">
        <v>35843</v>
      </c>
      <c r="B89" s="0" t="n">
        <v>5.64</v>
      </c>
      <c r="C89" s="0" t="n">
        <v>5.699179173</v>
      </c>
      <c r="D89" s="0" t="n">
        <v>1.03838063699354</v>
      </c>
      <c r="E89" s="0" t="n">
        <v>444987</v>
      </c>
      <c r="F89" s="0" t="n">
        <v>2100145</v>
      </c>
    </row>
    <row r="90" customFormat="false" ht="15" hidden="false" customHeight="false" outlineLevel="0" collapsed="false">
      <c r="A90" s="38" t="n">
        <v>35844</v>
      </c>
      <c r="B90" s="0" t="n">
        <v>5.73</v>
      </c>
      <c r="C90" s="0" t="n">
        <v>5.792172909</v>
      </c>
      <c r="D90" s="0" t="n">
        <v>1.07339525212367</v>
      </c>
      <c r="E90" s="0" t="n">
        <v>345589</v>
      </c>
      <c r="F90" s="0" t="n">
        <v>1625918</v>
      </c>
    </row>
    <row r="91" customFormat="false" ht="15" hidden="false" customHeight="false" outlineLevel="0" collapsed="false">
      <c r="A91" s="38" t="n">
        <v>35845</v>
      </c>
      <c r="B91" s="0" t="n">
        <v>5.86</v>
      </c>
      <c r="C91" s="0" t="n">
        <v>5.925021172</v>
      </c>
      <c r="D91" s="0" t="n">
        <v>1.09739982546006</v>
      </c>
      <c r="E91" s="0" t="n">
        <v>237293</v>
      </c>
      <c r="F91" s="0" t="n">
        <v>1120642</v>
      </c>
    </row>
    <row r="92" customFormat="false" ht="15" hidden="false" customHeight="false" outlineLevel="0" collapsed="false">
      <c r="A92" s="38" t="n">
        <v>35846</v>
      </c>
      <c r="B92" s="0" t="n">
        <v>5.91</v>
      </c>
      <c r="C92" s="0" t="n">
        <v>5.765603065</v>
      </c>
      <c r="D92" s="0" t="n">
        <v>2.50445501315482</v>
      </c>
      <c r="E92" s="0" t="n">
        <v>362589</v>
      </c>
      <c r="F92" s="0" t="n">
        <v>1716718</v>
      </c>
    </row>
    <row r="93" customFormat="false" ht="15" hidden="false" customHeight="false" outlineLevel="0" collapsed="false">
      <c r="A93" s="38" t="n">
        <v>35849</v>
      </c>
      <c r="B93" s="0" t="n">
        <v>5.57</v>
      </c>
      <c r="C93" s="0" t="n">
        <v>5.632754803</v>
      </c>
      <c r="D93" s="0" t="n">
        <v>1.11410500181149</v>
      </c>
      <c r="E93" s="0" t="n">
        <v>216893</v>
      </c>
      <c r="F93" s="0" t="n">
        <v>1026549</v>
      </c>
    </row>
    <row r="94" customFormat="false" ht="15" hidden="false" customHeight="false" outlineLevel="0" collapsed="false">
      <c r="A94" s="38" t="n">
        <v>35850</v>
      </c>
      <c r="B94" s="0" t="n">
        <v>5.69</v>
      </c>
      <c r="C94" s="0" t="n">
        <v>5.752317905</v>
      </c>
      <c r="D94" s="0" t="n">
        <v>1.08335293753205</v>
      </c>
      <c r="E94" s="0" t="n">
        <v>536383</v>
      </c>
      <c r="F94" s="0" t="n">
        <v>2524972</v>
      </c>
    </row>
    <row r="95" customFormat="false" ht="15" hidden="false" customHeight="false" outlineLevel="0" collapsed="false">
      <c r="A95" s="38" t="n">
        <v>35851</v>
      </c>
      <c r="B95" s="0" t="n">
        <v>6.11</v>
      </c>
      <c r="C95" s="0" t="n">
        <v>6.17743206</v>
      </c>
      <c r="D95" s="0" t="n">
        <v>1.09158723795013</v>
      </c>
      <c r="E95" s="0" t="n">
        <v>785377</v>
      </c>
      <c r="F95" s="0" t="n">
        <v>3695012</v>
      </c>
    </row>
    <row r="96" customFormat="false" ht="15" hidden="false" customHeight="false" outlineLevel="0" collapsed="false">
      <c r="A96" s="38" t="n">
        <v>35852</v>
      </c>
      <c r="B96" s="0" t="n">
        <v>6.26</v>
      </c>
      <c r="C96" s="0" t="n">
        <v>6.323565006</v>
      </c>
      <c r="D96" s="0" t="n">
        <v>1.005208390199</v>
      </c>
      <c r="E96" s="0" t="n">
        <v>328590</v>
      </c>
      <c r="F96" s="0" t="n">
        <v>1549703</v>
      </c>
    </row>
    <row r="97" customFormat="false" ht="15" hidden="false" customHeight="false" outlineLevel="0" collapsed="false">
      <c r="A97" s="38" t="n">
        <v>35853</v>
      </c>
      <c r="B97" s="0" t="n">
        <v>6.03</v>
      </c>
      <c r="C97" s="0" t="n">
        <v>6.097723007</v>
      </c>
      <c r="D97" s="0" t="n">
        <v>1.11062780192304</v>
      </c>
      <c r="E97" s="0" t="n">
        <v>208294</v>
      </c>
      <c r="F97" s="0" t="n">
        <v>980914</v>
      </c>
    </row>
    <row r="98" customFormat="false" ht="15" hidden="false" customHeight="false" outlineLevel="0" collapsed="false">
      <c r="A98" s="38" t="n">
        <v>35856</v>
      </c>
      <c r="B98" s="0" t="n">
        <v>5.93</v>
      </c>
      <c r="C98" s="0" t="n">
        <v>5.991445065</v>
      </c>
      <c r="D98" s="0" t="n">
        <v>1.02554666417525</v>
      </c>
      <c r="E98" s="0" t="n">
        <v>155695</v>
      </c>
      <c r="F98" s="0" t="n">
        <v>777204</v>
      </c>
    </row>
    <row r="99" customFormat="false" ht="15" hidden="false" customHeight="false" outlineLevel="0" collapsed="false">
      <c r="A99" s="38" t="n">
        <v>35857</v>
      </c>
      <c r="B99" s="0" t="n">
        <v>5.87</v>
      </c>
      <c r="C99" s="0" t="n">
        <v>5.938305855</v>
      </c>
      <c r="D99" s="0" t="n">
        <v>1.15025828355552</v>
      </c>
      <c r="E99" s="0" t="n">
        <v>498585</v>
      </c>
      <c r="F99" s="0" t="n">
        <v>2350431</v>
      </c>
    </row>
    <row r="100" customFormat="false" ht="15" hidden="false" customHeight="false" outlineLevel="0" collapsed="false">
      <c r="A100" s="38" t="n">
        <v>35858</v>
      </c>
      <c r="B100" s="0" t="n">
        <v>5.58</v>
      </c>
      <c r="C100" s="0" t="n">
        <v>5.646039963</v>
      </c>
      <c r="D100" s="0" t="n">
        <v>1.16966871351916</v>
      </c>
      <c r="E100" s="0" t="n">
        <v>376688</v>
      </c>
      <c r="F100" s="0" t="n">
        <v>1772232</v>
      </c>
    </row>
    <row r="101" customFormat="false" ht="15" hidden="false" customHeight="false" outlineLevel="0" collapsed="false">
      <c r="A101" s="38" t="n">
        <v>35859</v>
      </c>
      <c r="B101" s="0" t="n">
        <v>5.07</v>
      </c>
      <c r="C101" s="0" t="n">
        <v>5.127933025</v>
      </c>
      <c r="D101" s="0" t="n">
        <v>1.12975393238486</v>
      </c>
      <c r="E101" s="0" t="n">
        <v>623681</v>
      </c>
      <c r="F101" s="0" t="n">
        <v>2942272</v>
      </c>
    </row>
    <row r="102" customFormat="false" ht="15" hidden="false" customHeight="false" outlineLevel="0" collapsed="false">
      <c r="A102" s="38" t="n">
        <v>35860</v>
      </c>
      <c r="B102" s="0" t="n">
        <v>5.55</v>
      </c>
      <c r="C102" s="0" t="n">
        <v>5.606185913</v>
      </c>
      <c r="D102" s="0" t="n">
        <v>1.00221280335553</v>
      </c>
      <c r="E102" s="0" t="n">
        <v>629381</v>
      </c>
      <c r="F102" s="0" t="n">
        <v>2974264</v>
      </c>
    </row>
    <row r="103" customFormat="false" ht="15" hidden="false" customHeight="false" outlineLevel="0" collapsed="false">
      <c r="A103" s="38" t="n">
        <v>35863</v>
      </c>
      <c r="B103" s="0" t="n">
        <v>5.39</v>
      </c>
      <c r="C103" s="0" t="n">
        <v>5.446767807</v>
      </c>
      <c r="D103" s="0" t="n">
        <v>1.04222924515056</v>
      </c>
      <c r="E103" s="0" t="n">
        <v>184194</v>
      </c>
      <c r="F103" s="0" t="n">
        <v>866592</v>
      </c>
    </row>
    <row r="104" customFormat="false" ht="15" hidden="false" customHeight="false" outlineLevel="0" collapsed="false">
      <c r="A104" s="38" t="n">
        <v>35864</v>
      </c>
      <c r="B104" s="0" t="n">
        <v>5.51</v>
      </c>
      <c r="C104" s="0" t="n">
        <v>5.56633091</v>
      </c>
      <c r="D104" s="0" t="n">
        <v>1.01199355393695</v>
      </c>
      <c r="E104" s="0" t="n">
        <v>250392</v>
      </c>
      <c r="F104" s="0" t="n">
        <v>1178038</v>
      </c>
    </row>
    <row r="105" customFormat="false" ht="15" hidden="false" customHeight="false" outlineLevel="0" collapsed="false">
      <c r="A105" s="38" t="n">
        <v>35865</v>
      </c>
      <c r="B105" s="0" t="n">
        <v>5.73</v>
      </c>
      <c r="C105" s="0" t="n">
        <v>5.792172909</v>
      </c>
      <c r="D105" s="0" t="n">
        <v>1.07339525212367</v>
      </c>
      <c r="E105" s="0" t="n">
        <v>193694</v>
      </c>
      <c r="F105" s="0" t="n">
        <v>1091002</v>
      </c>
    </row>
    <row r="106" customFormat="false" ht="15" hidden="false" customHeight="false" outlineLevel="0" collapsed="false">
      <c r="A106" s="38" t="n">
        <v>35866</v>
      </c>
      <c r="B106" s="0" t="n">
        <v>5.65</v>
      </c>
      <c r="C106" s="0" t="n">
        <v>5.712463856</v>
      </c>
      <c r="D106" s="0" t="n">
        <v>1.09346610454948</v>
      </c>
      <c r="E106" s="0" t="n">
        <v>100296</v>
      </c>
      <c r="F106" s="0" t="n">
        <v>471874</v>
      </c>
    </row>
    <row r="107" customFormat="false" ht="15" hidden="false" customHeight="false" outlineLevel="0" collapsed="false">
      <c r="A107" s="38" t="n">
        <v>35867</v>
      </c>
      <c r="B107" s="0" t="n">
        <v>5.65</v>
      </c>
      <c r="C107" s="0" t="n">
        <v>5.712463856</v>
      </c>
      <c r="D107" s="0" t="n">
        <v>1.09346610454948</v>
      </c>
      <c r="E107" s="0" t="n">
        <v>189394</v>
      </c>
      <c r="F107" s="0" t="n">
        <v>891056</v>
      </c>
    </row>
    <row r="108" customFormat="false" ht="15" hidden="false" customHeight="false" outlineLevel="0" collapsed="false">
      <c r="A108" s="38" t="n">
        <v>35870</v>
      </c>
      <c r="B108" s="0" t="n">
        <v>5.62</v>
      </c>
      <c r="C108" s="0" t="n">
        <v>5.685894012</v>
      </c>
      <c r="D108" s="0" t="n">
        <v>1.15890327644047</v>
      </c>
      <c r="E108" s="0" t="n">
        <v>264091</v>
      </c>
      <c r="F108" s="0" t="n">
        <v>1242491</v>
      </c>
    </row>
    <row r="109" customFormat="false" ht="15" hidden="false" customHeight="false" outlineLevel="0" collapsed="false">
      <c r="A109" s="38" t="n">
        <v>35871</v>
      </c>
      <c r="B109" s="0" t="n">
        <v>5.4</v>
      </c>
      <c r="C109" s="0" t="n">
        <v>5.460052967</v>
      </c>
      <c r="D109" s="0" t="n">
        <v>1.09986052082194</v>
      </c>
      <c r="E109" s="0" t="n">
        <v>478285</v>
      </c>
      <c r="F109" s="0" t="n">
        <v>2250222</v>
      </c>
    </row>
    <row r="110" customFormat="false" ht="15" hidden="false" customHeight="false" outlineLevel="0" collapsed="false">
      <c r="A110" s="38" t="n">
        <v>35872</v>
      </c>
      <c r="B110" s="0" t="n">
        <v>5.28</v>
      </c>
      <c r="C110" s="0" t="n">
        <v>5.340489864</v>
      </c>
      <c r="D110" s="0" t="n">
        <v>1.13266508392347</v>
      </c>
      <c r="E110" s="0" t="n">
        <v>451086</v>
      </c>
      <c r="F110" s="0" t="n">
        <v>2122256</v>
      </c>
    </row>
    <row r="111" customFormat="false" ht="15" hidden="false" customHeight="false" outlineLevel="0" collapsed="false">
      <c r="A111" s="38" t="n">
        <v>35873</v>
      </c>
      <c r="B111" s="0" t="n">
        <v>5.41</v>
      </c>
      <c r="C111" s="0" t="n">
        <v>5.473338127</v>
      </c>
      <c r="D111" s="0" t="n">
        <v>1.15721202546491</v>
      </c>
      <c r="E111" s="0" t="n">
        <v>278491</v>
      </c>
      <c r="F111" s="0" t="n">
        <v>1310238</v>
      </c>
    </row>
    <row r="112" customFormat="false" ht="15" hidden="false" customHeight="false" outlineLevel="0" collapsed="false">
      <c r="A112" s="38" t="n">
        <v>35874</v>
      </c>
      <c r="B112" s="0" t="n">
        <v>5.4</v>
      </c>
      <c r="C112" s="0" t="n">
        <v>5.460052967</v>
      </c>
      <c r="D112" s="0" t="n">
        <v>1.09986052082194</v>
      </c>
      <c r="E112" s="0" t="n">
        <v>422587</v>
      </c>
      <c r="F112" s="0" t="n">
        <v>1988174</v>
      </c>
    </row>
    <row r="113" customFormat="false" ht="15" hidden="false" customHeight="false" outlineLevel="0" collapsed="false">
      <c r="A113" s="38" t="n">
        <v>35877</v>
      </c>
      <c r="B113" s="0" t="n">
        <v>5.26</v>
      </c>
      <c r="C113" s="0" t="n">
        <v>5.313920021</v>
      </c>
      <c r="D113" s="0" t="n">
        <v>1.01469387546133</v>
      </c>
      <c r="E113" s="0" t="n">
        <v>154594</v>
      </c>
      <c r="F113" s="0" t="n">
        <v>727335</v>
      </c>
    </row>
    <row r="114" customFormat="false" ht="15" hidden="false" customHeight="false" outlineLevel="0" collapsed="false">
      <c r="A114" s="38" t="n">
        <v>35878</v>
      </c>
      <c r="B114" s="0" t="n">
        <v>5.44</v>
      </c>
      <c r="C114" s="0" t="n">
        <v>5.499907017</v>
      </c>
      <c r="D114" s="0" t="n">
        <v>1.08923690554821</v>
      </c>
      <c r="E114" s="0" t="n">
        <v>197894</v>
      </c>
      <c r="F114" s="0" t="n">
        <v>931045</v>
      </c>
    </row>
    <row r="115" customFormat="false" ht="15" hidden="false" customHeight="false" outlineLevel="0" collapsed="false">
      <c r="A115" s="38" t="n">
        <v>35879</v>
      </c>
      <c r="B115" s="0" t="n">
        <v>5.68</v>
      </c>
      <c r="C115" s="0" t="n">
        <v>5.739034176</v>
      </c>
      <c r="D115" s="0" t="n">
        <v>1.02864304671462</v>
      </c>
      <c r="E115" s="0" t="n">
        <v>518584</v>
      </c>
      <c r="F115" s="0" t="n">
        <v>2439818</v>
      </c>
    </row>
    <row r="116" customFormat="false" ht="15" hidden="false" customHeight="false" outlineLevel="0" collapsed="false">
      <c r="A116" s="38" t="n">
        <v>35880</v>
      </c>
      <c r="B116" s="0" t="n">
        <v>5.64</v>
      </c>
      <c r="C116" s="0" t="n">
        <v>5.699179173</v>
      </c>
      <c r="D116" s="0" t="n">
        <v>1.03838063699354</v>
      </c>
      <c r="E116" s="0" t="n">
        <v>192893</v>
      </c>
      <c r="F116" s="0" t="n">
        <v>907522</v>
      </c>
    </row>
    <row r="117" customFormat="false" ht="15" hidden="false" customHeight="false" outlineLevel="0" collapsed="false">
      <c r="A117" s="38" t="n">
        <v>35881</v>
      </c>
      <c r="B117" s="0" t="n">
        <v>5.62</v>
      </c>
      <c r="C117" s="0" t="n">
        <v>5.685894012</v>
      </c>
      <c r="D117" s="0" t="n">
        <v>1.15890327644047</v>
      </c>
      <c r="E117" s="0" t="n">
        <v>149995</v>
      </c>
      <c r="F117" s="0" t="n">
        <v>705694</v>
      </c>
    </row>
    <row r="118" customFormat="false" ht="15" hidden="false" customHeight="false" outlineLevel="0" collapsed="false">
      <c r="A118" s="38" t="n">
        <v>35884</v>
      </c>
      <c r="B118" s="0" t="n">
        <v>5.53</v>
      </c>
      <c r="C118" s="0" t="n">
        <v>5.59290123</v>
      </c>
      <c r="D118" s="0" t="n">
        <v>1.12466191361652</v>
      </c>
      <c r="E118" s="0" t="n">
        <v>141595</v>
      </c>
      <c r="F118" s="0" t="n">
        <v>666175</v>
      </c>
    </row>
    <row r="119" customFormat="false" ht="15" hidden="false" customHeight="false" outlineLevel="0" collapsed="false">
      <c r="A119" s="38" t="n">
        <v>35885</v>
      </c>
      <c r="B119" s="0" t="n">
        <v>5.44</v>
      </c>
      <c r="C119" s="0" t="n">
        <v>5.499907017</v>
      </c>
      <c r="D119" s="0" t="n">
        <v>1.08923690554821</v>
      </c>
      <c r="E119" s="0" t="n">
        <v>694179</v>
      </c>
      <c r="F119" s="0" t="n">
        <v>3265951</v>
      </c>
    </row>
    <row r="120" customFormat="false" ht="15" hidden="false" customHeight="false" outlineLevel="0" collapsed="false">
      <c r="A120" s="38" t="n">
        <v>35886</v>
      </c>
      <c r="B120" s="0" t="n">
        <v>5.4</v>
      </c>
      <c r="C120" s="0" t="n">
        <v>5.460052967</v>
      </c>
      <c r="D120" s="0" t="n">
        <v>1.09986052082194</v>
      </c>
      <c r="E120" s="0" t="n">
        <v>247192</v>
      </c>
      <c r="F120" s="0" t="n">
        <v>1167217</v>
      </c>
    </row>
    <row r="121" customFormat="false" ht="15" hidden="false" customHeight="false" outlineLevel="0" collapsed="false">
      <c r="A121" s="38" t="n">
        <v>35887</v>
      </c>
      <c r="B121" s="0" t="n">
        <v>5.34</v>
      </c>
      <c r="C121" s="0" t="n">
        <v>5.446767807</v>
      </c>
      <c r="D121" s="0" t="n">
        <v>1.96020485512133</v>
      </c>
      <c r="E121" s="0" t="n">
        <v>76197</v>
      </c>
      <c r="F121" s="0" t="n">
        <v>1446672</v>
      </c>
    </row>
    <row r="122" customFormat="false" ht="15" hidden="false" customHeight="false" outlineLevel="0" collapsed="false">
      <c r="A122" s="38" t="n">
        <v>35888</v>
      </c>
      <c r="B122" s="0" t="n">
        <v>5.34</v>
      </c>
      <c r="C122" s="0" t="n">
        <v>5.393629074</v>
      </c>
      <c r="D122" s="0" t="n">
        <v>0.994304081059613</v>
      </c>
      <c r="E122" s="0" t="n">
        <v>127596</v>
      </c>
      <c r="F122" s="0" t="n">
        <v>600310</v>
      </c>
    </row>
    <row r="123" customFormat="false" ht="15" hidden="false" customHeight="false" outlineLevel="0" collapsed="false">
      <c r="A123" s="38" t="n">
        <v>35891</v>
      </c>
      <c r="B123" s="0" t="n">
        <v>5.32</v>
      </c>
      <c r="C123" s="0" t="n">
        <v>5.380343914</v>
      </c>
      <c r="D123" s="0" t="n">
        <v>1.12156239386447</v>
      </c>
      <c r="E123" s="0" t="n">
        <v>70297</v>
      </c>
      <c r="F123" s="0" t="n">
        <v>330735</v>
      </c>
    </row>
    <row r="124" customFormat="false" ht="15" hidden="false" customHeight="false" outlineLevel="0" collapsed="false">
      <c r="A124" s="38" t="n">
        <v>35892</v>
      </c>
      <c r="B124" s="0" t="n">
        <v>5.15</v>
      </c>
      <c r="C124" s="0" t="n">
        <v>5.207642078</v>
      </c>
      <c r="D124" s="0" t="n">
        <v>1.10687480315731</v>
      </c>
      <c r="E124" s="0" t="n">
        <v>247692</v>
      </c>
      <c r="F124" s="0" t="n">
        <v>1165336</v>
      </c>
    </row>
    <row r="125" customFormat="false" ht="15" hidden="false" customHeight="false" outlineLevel="0" collapsed="false">
      <c r="A125" s="38" t="n">
        <v>35893</v>
      </c>
      <c r="B125" s="0" t="n">
        <v>5.24</v>
      </c>
      <c r="C125" s="0" t="n">
        <v>5.260780811</v>
      </c>
      <c r="D125" s="0" t="n">
        <v>0.395013815374104</v>
      </c>
      <c r="E125" s="0" t="n">
        <v>132796</v>
      </c>
      <c r="F125" s="0" t="n">
        <v>1172863</v>
      </c>
    </row>
    <row r="126" customFormat="false" ht="15" hidden="false" customHeight="false" outlineLevel="0" collapsed="false">
      <c r="A126" s="38" t="n">
        <v>35894</v>
      </c>
      <c r="B126" s="0" t="n">
        <v>5.16</v>
      </c>
      <c r="C126" s="0" t="n">
        <v>5.220925808</v>
      </c>
      <c r="D126" s="0" t="n">
        <v>1.16695410432079</v>
      </c>
      <c r="E126" s="0" t="n">
        <v>176294</v>
      </c>
      <c r="F126" s="0" t="n">
        <v>829425</v>
      </c>
    </row>
    <row r="127" customFormat="false" ht="15" hidden="false" customHeight="false" outlineLevel="0" collapsed="false">
      <c r="A127" s="38" t="n">
        <v>35898</v>
      </c>
      <c r="B127" s="0" t="n">
        <v>4.93</v>
      </c>
      <c r="C127" s="0" t="n">
        <v>4.981800079</v>
      </c>
      <c r="D127" s="0" t="n">
        <v>1.03978638601648</v>
      </c>
      <c r="E127" s="0" t="n">
        <v>286991</v>
      </c>
      <c r="F127" s="0" t="n">
        <v>1350227</v>
      </c>
    </row>
    <row r="128" customFormat="false" ht="15" hidden="false" customHeight="false" outlineLevel="0" collapsed="false">
      <c r="A128" s="38" t="n">
        <v>35899</v>
      </c>
      <c r="B128" s="0" t="n">
        <v>5.02</v>
      </c>
      <c r="C128" s="0" t="n">
        <v>5.074793816</v>
      </c>
      <c r="D128" s="0" t="n">
        <v>1.07972496985482</v>
      </c>
      <c r="E128" s="0" t="n">
        <v>313591</v>
      </c>
      <c r="F128" s="0" t="n">
        <v>1475370</v>
      </c>
    </row>
    <row r="129" customFormat="false" ht="15" hidden="false" customHeight="false" outlineLevel="0" collapsed="false">
      <c r="A129" s="38" t="n">
        <v>35900</v>
      </c>
      <c r="B129" s="0" t="n">
        <v>5.06</v>
      </c>
      <c r="C129" s="0" t="n">
        <v>5.127933025</v>
      </c>
      <c r="D129" s="0" t="n">
        <v>1.32476427965828</v>
      </c>
      <c r="E129" s="0" t="n">
        <v>246292</v>
      </c>
      <c r="F129" s="0" t="n">
        <v>1158749</v>
      </c>
    </row>
    <row r="130" customFormat="false" ht="15" hidden="false" customHeight="false" outlineLevel="0" collapsed="false">
      <c r="A130" s="38" t="n">
        <v>35901</v>
      </c>
      <c r="B130" s="0" t="n">
        <v>4.91</v>
      </c>
      <c r="C130" s="0" t="n">
        <v>4.968514919</v>
      </c>
      <c r="D130" s="0" t="n">
        <v>1.17771446707817</v>
      </c>
      <c r="E130" s="0" t="n">
        <v>214994</v>
      </c>
      <c r="F130" s="0" t="n">
        <v>1011494</v>
      </c>
    </row>
    <row r="131" customFormat="false" ht="15" hidden="false" customHeight="false" outlineLevel="0" collapsed="false">
      <c r="A131" s="38" t="n">
        <v>35902</v>
      </c>
      <c r="B131" s="0" t="n">
        <v>4.78</v>
      </c>
      <c r="C131" s="0" t="n">
        <v>4.835667133</v>
      </c>
      <c r="D131" s="0" t="n">
        <v>1.15117793406646</v>
      </c>
      <c r="E131" s="0" t="n">
        <v>191393</v>
      </c>
      <c r="F131" s="0" t="n">
        <v>1130521</v>
      </c>
    </row>
    <row r="132" customFormat="false" ht="15" hidden="false" customHeight="false" outlineLevel="0" collapsed="false">
      <c r="A132" s="38" t="n">
        <v>35905</v>
      </c>
      <c r="B132" s="0" t="n">
        <v>4.76</v>
      </c>
      <c r="C132" s="0" t="n">
        <v>4.809097767</v>
      </c>
      <c r="D132" s="0" t="n">
        <v>1.02093509799091</v>
      </c>
      <c r="E132" s="0" t="n">
        <v>226993</v>
      </c>
      <c r="F132" s="0" t="n">
        <v>1067950</v>
      </c>
    </row>
    <row r="133" customFormat="false" ht="15" hidden="false" customHeight="false" outlineLevel="0" collapsed="false">
      <c r="A133" s="38" t="n">
        <v>35906</v>
      </c>
      <c r="B133" s="0" t="n">
        <v>4.94</v>
      </c>
      <c r="C133" s="0" t="n">
        <v>4.995084763</v>
      </c>
      <c r="D133" s="0" t="n">
        <v>1.10277934436725</v>
      </c>
      <c r="E133" s="0" t="n">
        <v>250593</v>
      </c>
      <c r="F133" s="0" t="n">
        <v>1178979</v>
      </c>
    </row>
    <row r="134" customFormat="false" ht="15" hidden="false" customHeight="false" outlineLevel="0" collapsed="false">
      <c r="A134" s="38" t="n">
        <v>35907</v>
      </c>
      <c r="B134" s="0" t="n">
        <v>5.22</v>
      </c>
      <c r="C134" s="0" t="n">
        <v>5.274065971</v>
      </c>
      <c r="D134" s="0" t="n">
        <v>1.02512883413456</v>
      </c>
      <c r="E134" s="0" t="n">
        <v>450586</v>
      </c>
      <c r="F134" s="0" t="n">
        <v>2119904</v>
      </c>
    </row>
    <row r="135" customFormat="false" ht="15" hidden="false" customHeight="false" outlineLevel="0" collapsed="false">
      <c r="A135" s="38" t="n">
        <v>35908</v>
      </c>
      <c r="B135" s="0" t="n">
        <v>5.11</v>
      </c>
      <c r="C135" s="0" t="n">
        <v>5.167787075</v>
      </c>
      <c r="D135" s="0" t="n">
        <v>1.11821702715953</v>
      </c>
      <c r="E135" s="0" t="n">
        <v>487785</v>
      </c>
      <c r="F135" s="0" t="n">
        <v>2294916</v>
      </c>
    </row>
    <row r="136" customFormat="false" ht="15" hidden="false" customHeight="false" outlineLevel="0" collapsed="false">
      <c r="A136" s="38" t="n">
        <v>35909</v>
      </c>
      <c r="B136" s="0" t="n">
        <v>5.22</v>
      </c>
      <c r="C136" s="0" t="n">
        <v>5.274065971</v>
      </c>
      <c r="D136" s="0" t="n">
        <v>1.02512883413456</v>
      </c>
      <c r="E136" s="0" t="n">
        <v>266592</v>
      </c>
      <c r="F136" s="0" t="n">
        <v>1254253</v>
      </c>
    </row>
    <row r="137" customFormat="false" ht="15" hidden="false" customHeight="false" outlineLevel="0" collapsed="false">
      <c r="A137" s="38" t="n">
        <v>35912</v>
      </c>
      <c r="B137" s="0" t="n">
        <v>4.98</v>
      </c>
      <c r="C137" s="0" t="n">
        <v>5.034938812</v>
      </c>
      <c r="D137" s="0" t="n">
        <v>1.09115153234954</v>
      </c>
      <c r="E137" s="0" t="n">
        <v>187494</v>
      </c>
      <c r="F137" s="0" t="n">
        <v>882117</v>
      </c>
    </row>
    <row r="138" customFormat="false" ht="15" hidden="false" customHeight="false" outlineLevel="0" collapsed="false">
      <c r="A138" s="38" t="n">
        <v>35913</v>
      </c>
      <c r="B138" s="0" t="n">
        <v>5.14</v>
      </c>
      <c r="C138" s="0" t="n">
        <v>5.194356918</v>
      </c>
      <c r="D138" s="0" t="n">
        <v>1.04646097405509</v>
      </c>
      <c r="E138" s="0" t="n">
        <v>342089</v>
      </c>
      <c r="F138" s="0" t="n">
        <v>1609452</v>
      </c>
    </row>
    <row r="139" customFormat="false" ht="15" hidden="false" customHeight="false" outlineLevel="0" collapsed="false">
      <c r="A139" s="38" t="n">
        <v>35914</v>
      </c>
      <c r="B139" s="0" t="n">
        <v>5.12</v>
      </c>
      <c r="C139" s="0" t="n">
        <v>5.181072235</v>
      </c>
      <c r="D139" s="0" t="n">
        <v>1.17875667873216</v>
      </c>
      <c r="E139" s="0" t="n">
        <v>174094</v>
      </c>
      <c r="F139" s="0" t="n">
        <v>819075</v>
      </c>
    </row>
    <row r="140" customFormat="false" ht="15" hidden="false" customHeight="false" outlineLevel="0" collapsed="false">
      <c r="A140" s="38" t="n">
        <v>35915</v>
      </c>
      <c r="B140" s="0" t="n">
        <v>5.16</v>
      </c>
      <c r="C140" s="0" t="n">
        <v>5.220925808</v>
      </c>
      <c r="D140" s="0" t="n">
        <v>1.16695410432079</v>
      </c>
      <c r="E140" s="0" t="n">
        <v>260592</v>
      </c>
      <c r="F140" s="0" t="n">
        <v>1226025</v>
      </c>
    </row>
    <row r="141" customFormat="false" ht="15" hidden="false" customHeight="false" outlineLevel="0" collapsed="false">
      <c r="A141" s="38" t="n">
        <v>35916</v>
      </c>
      <c r="B141" s="0" t="n">
        <v>5.1</v>
      </c>
      <c r="C141" s="0" t="n">
        <v>5.154501915</v>
      </c>
      <c r="D141" s="0" t="n">
        <v>1.05736530704151</v>
      </c>
      <c r="E141" s="0" t="n">
        <v>76397</v>
      </c>
      <c r="F141" s="0" t="n">
        <v>359433</v>
      </c>
    </row>
    <row r="142" customFormat="false" ht="15" hidden="false" customHeight="false" outlineLevel="0" collapsed="false">
      <c r="A142" s="38" t="n">
        <v>35919</v>
      </c>
      <c r="B142" s="0" t="n">
        <v>5.16</v>
      </c>
      <c r="C142" s="0" t="n">
        <v>5.220925808</v>
      </c>
      <c r="D142" s="0" t="n">
        <v>1.16695410432079</v>
      </c>
      <c r="E142" s="0" t="n">
        <v>196994</v>
      </c>
      <c r="F142" s="0" t="n">
        <v>926811</v>
      </c>
    </row>
    <row r="143" customFormat="false" ht="15" hidden="false" customHeight="false" outlineLevel="0" collapsed="false">
      <c r="A143" s="38" t="n">
        <v>35920</v>
      </c>
      <c r="B143" s="0" t="n">
        <v>5.07</v>
      </c>
      <c r="C143" s="0" t="n">
        <v>5.127933025</v>
      </c>
      <c r="D143" s="0" t="n">
        <v>1.12975393238486</v>
      </c>
      <c r="E143" s="0" t="n">
        <v>151995</v>
      </c>
      <c r="F143" s="0" t="n">
        <v>715103</v>
      </c>
    </row>
    <row r="144" customFormat="false" ht="15" hidden="false" customHeight="false" outlineLevel="0" collapsed="false">
      <c r="A144" s="38" t="n">
        <v>35921</v>
      </c>
      <c r="B144" s="0" t="n">
        <v>5.09</v>
      </c>
      <c r="C144" s="0" t="n">
        <v>5.141218185</v>
      </c>
      <c r="D144" s="0" t="n">
        <v>0.996226636508712</v>
      </c>
      <c r="E144" s="0" t="n">
        <v>180794</v>
      </c>
      <c r="F144" s="0" t="n">
        <v>850596</v>
      </c>
    </row>
    <row r="145" customFormat="false" ht="15" hidden="false" customHeight="false" outlineLevel="0" collapsed="false">
      <c r="A145" s="38" t="n">
        <v>35922</v>
      </c>
      <c r="B145" s="0" t="n">
        <v>5.06</v>
      </c>
      <c r="C145" s="0" t="n">
        <v>5.114647865</v>
      </c>
      <c r="D145" s="0" t="n">
        <v>1.06845801397122</v>
      </c>
      <c r="E145" s="0" t="n">
        <v>84896</v>
      </c>
      <c r="F145" s="0" t="n">
        <v>399423</v>
      </c>
    </row>
    <row r="146" customFormat="false" ht="15" hidden="false" customHeight="false" outlineLevel="0" collapsed="false">
      <c r="A146" s="38" t="n">
        <v>35923</v>
      </c>
      <c r="B146" s="0" t="n">
        <v>5.06</v>
      </c>
      <c r="C146" s="0" t="n">
        <v>5.114647865</v>
      </c>
      <c r="D146" s="0" t="n">
        <v>1.06845801397122</v>
      </c>
      <c r="E146" s="0" t="n">
        <v>78997</v>
      </c>
      <c r="F146" s="0" t="n">
        <v>371665</v>
      </c>
    </row>
    <row r="147" customFormat="false" ht="15" hidden="false" customHeight="false" outlineLevel="0" collapsed="false">
      <c r="A147" s="38" t="n">
        <v>35926</v>
      </c>
      <c r="B147" s="0" t="n">
        <v>5.11</v>
      </c>
      <c r="C147" s="0" t="n">
        <v>5.167787075</v>
      </c>
      <c r="D147" s="0" t="n">
        <v>1.11821702715953</v>
      </c>
      <c r="E147" s="0" t="n">
        <v>246092</v>
      </c>
      <c r="F147" s="0" t="n">
        <v>1157808</v>
      </c>
    </row>
    <row r="148" customFormat="false" ht="15" hidden="false" customHeight="false" outlineLevel="0" collapsed="false">
      <c r="A148" s="38" t="n">
        <v>35927</v>
      </c>
      <c r="B148" s="0" t="n">
        <v>5.05</v>
      </c>
      <c r="C148" s="0" t="n">
        <v>5.101363182</v>
      </c>
      <c r="D148" s="0" t="n">
        <v>1.00685209359792</v>
      </c>
      <c r="E148" s="0" t="n">
        <v>238692</v>
      </c>
      <c r="F148" s="0" t="n">
        <v>1122994</v>
      </c>
    </row>
    <row r="149" customFormat="false" ht="15" hidden="false" customHeight="false" outlineLevel="0" collapsed="false">
      <c r="A149" s="38" t="n">
        <v>35928</v>
      </c>
      <c r="B149" s="0" t="n">
        <v>5.05</v>
      </c>
      <c r="C149" s="0" t="n">
        <v>5.101363182</v>
      </c>
      <c r="D149" s="0" t="n">
        <v>1.00685209359792</v>
      </c>
      <c r="E149" s="0" t="n">
        <v>158694</v>
      </c>
      <c r="F149" s="0" t="n">
        <v>746624</v>
      </c>
    </row>
    <row r="150" customFormat="false" ht="15" hidden="false" customHeight="false" outlineLevel="0" collapsed="false">
      <c r="A150" s="38" t="n">
        <v>35929</v>
      </c>
      <c r="B150" s="0" t="n">
        <v>5.06</v>
      </c>
      <c r="C150" s="0" t="n">
        <v>5.114647865</v>
      </c>
      <c r="D150" s="0" t="n">
        <v>1.06845801397122</v>
      </c>
      <c r="E150" s="0" t="n">
        <v>450886</v>
      </c>
      <c r="F150" s="0" t="n">
        <v>2121315</v>
      </c>
    </row>
    <row r="151" customFormat="false" ht="15" hidden="false" customHeight="false" outlineLevel="0" collapsed="false">
      <c r="A151" s="38" t="n">
        <v>35930</v>
      </c>
      <c r="B151" s="0" t="n">
        <v>4.98</v>
      </c>
      <c r="C151" s="0" t="n">
        <v>5.034938812</v>
      </c>
      <c r="D151" s="0" t="n">
        <v>1.09115153234954</v>
      </c>
      <c r="E151" s="0" t="n">
        <v>315090</v>
      </c>
      <c r="F151" s="0" t="n">
        <v>1482427</v>
      </c>
    </row>
    <row r="152" customFormat="false" ht="15" hidden="false" customHeight="false" outlineLevel="0" collapsed="false">
      <c r="A152" s="38" t="n">
        <v>35933</v>
      </c>
      <c r="B152" s="0" t="n">
        <v>4.85</v>
      </c>
      <c r="C152" s="0" t="n">
        <v>4.902091026</v>
      </c>
      <c r="D152" s="0" t="n">
        <v>1.06262869709511</v>
      </c>
      <c r="E152" s="0" t="n">
        <v>176094</v>
      </c>
      <c r="F152" s="0" t="n">
        <v>828484</v>
      </c>
    </row>
    <row r="153" customFormat="false" ht="15" hidden="false" customHeight="false" outlineLevel="0" collapsed="false">
      <c r="A153" s="38" t="n">
        <v>35934</v>
      </c>
      <c r="B153" s="0" t="n">
        <v>4.8</v>
      </c>
      <c r="C153" s="0" t="n">
        <v>4.848951817</v>
      </c>
      <c r="D153" s="0" t="n">
        <v>1.00953399512817</v>
      </c>
      <c r="E153" s="0" t="n">
        <v>190394</v>
      </c>
      <c r="F153" s="0" t="n">
        <v>895761</v>
      </c>
    </row>
    <row r="154" customFormat="false" ht="15" hidden="false" customHeight="false" outlineLevel="0" collapsed="false">
      <c r="A154" s="38" t="n">
        <v>35935</v>
      </c>
      <c r="B154" s="0" t="n">
        <v>4.76</v>
      </c>
      <c r="C154" s="0" t="n">
        <v>4.809097767</v>
      </c>
      <c r="D154" s="0" t="n">
        <v>1.02093509799091</v>
      </c>
      <c r="E154" s="0" t="n">
        <v>448486</v>
      </c>
      <c r="F154" s="0" t="n">
        <v>2110024</v>
      </c>
    </row>
    <row r="155" customFormat="false" ht="15" hidden="false" customHeight="false" outlineLevel="0" collapsed="false">
      <c r="A155" s="38" t="n">
        <v>35936</v>
      </c>
      <c r="B155" s="0" t="n">
        <v>4.74</v>
      </c>
      <c r="C155" s="0" t="n">
        <v>4.782527924</v>
      </c>
      <c r="D155" s="0" t="n">
        <v>0.889235247045467</v>
      </c>
      <c r="E155" s="0" t="n">
        <v>149495</v>
      </c>
      <c r="F155" s="0" t="n">
        <v>780027</v>
      </c>
    </row>
    <row r="156" customFormat="false" ht="15" hidden="false" customHeight="false" outlineLevel="0" collapsed="false">
      <c r="A156" s="38" t="n">
        <v>35937</v>
      </c>
      <c r="B156" s="0" t="n">
        <v>4.77</v>
      </c>
      <c r="C156" s="0" t="n">
        <v>4.822381973</v>
      </c>
      <c r="D156" s="0" t="n">
        <v>1.086226128359</v>
      </c>
      <c r="E156" s="0" t="n">
        <v>243292</v>
      </c>
      <c r="F156" s="0" t="n">
        <v>1144635</v>
      </c>
    </row>
    <row r="157" customFormat="false" ht="15" hidden="false" customHeight="false" outlineLevel="0" collapsed="false">
      <c r="A157" s="38" t="n">
        <v>35941</v>
      </c>
      <c r="B157" s="0" t="n">
        <v>4.21</v>
      </c>
      <c r="C157" s="0" t="n">
        <v>4.251135826</v>
      </c>
      <c r="D157" s="0" t="n">
        <v>0.967643182521067</v>
      </c>
      <c r="E157" s="0" t="n">
        <v>808576</v>
      </c>
      <c r="F157" s="0" t="n">
        <v>3804160</v>
      </c>
    </row>
    <row r="158" customFormat="false" ht="15" hidden="false" customHeight="false" outlineLevel="0" collapsed="false">
      <c r="A158" s="38" t="n">
        <v>35942</v>
      </c>
      <c r="B158" s="0" t="n">
        <v>4.01</v>
      </c>
      <c r="C158" s="0" t="n">
        <v>4.051864147</v>
      </c>
      <c r="D158" s="0" t="n">
        <v>1.03320707410677</v>
      </c>
      <c r="E158" s="0" t="n">
        <v>851975</v>
      </c>
      <c r="F158" s="0" t="n">
        <v>4008340</v>
      </c>
    </row>
    <row r="159" customFormat="false" ht="15" hidden="false" customHeight="false" outlineLevel="0" collapsed="false">
      <c r="A159" s="38" t="n">
        <v>35943</v>
      </c>
      <c r="B159" s="0" t="n">
        <v>4.01</v>
      </c>
      <c r="C159" s="0" t="n">
        <v>4.051864147</v>
      </c>
      <c r="D159" s="0" t="n">
        <v>1.03320707410677</v>
      </c>
      <c r="E159" s="0" t="n">
        <v>295991</v>
      </c>
      <c r="F159" s="0" t="n">
        <v>1392569</v>
      </c>
    </row>
    <row r="160" customFormat="false" ht="15" hidden="false" customHeight="false" outlineLevel="0" collapsed="false">
      <c r="A160" s="38" t="n">
        <v>35944</v>
      </c>
      <c r="B160" s="0" t="n">
        <v>3.97</v>
      </c>
      <c r="C160" s="0" t="n">
        <v>4.012010098</v>
      </c>
      <c r="D160" s="0" t="n">
        <v>1.04710848113125</v>
      </c>
      <c r="E160" s="0" t="n">
        <v>150695</v>
      </c>
      <c r="F160" s="0" t="n">
        <v>708987</v>
      </c>
    </row>
    <row r="161" customFormat="false" ht="15" hidden="false" customHeight="false" outlineLevel="0" collapsed="false">
      <c r="A161" s="38" t="n">
        <v>35947</v>
      </c>
      <c r="B161" s="0" t="n">
        <v>3.73</v>
      </c>
      <c r="C161" s="0" t="n">
        <v>3.772882938</v>
      </c>
      <c r="D161" s="0" t="n">
        <v>1.1366092906856</v>
      </c>
      <c r="E161" s="0" t="n">
        <v>323490</v>
      </c>
      <c r="F161" s="0" t="n">
        <v>1521946</v>
      </c>
    </row>
    <row r="162" customFormat="false" ht="15" hidden="false" customHeight="false" outlineLevel="0" collapsed="false">
      <c r="A162" s="38" t="n">
        <v>35948</v>
      </c>
      <c r="B162" s="0" t="n">
        <v>3.63</v>
      </c>
      <c r="C162" s="0" t="n">
        <v>3.666604996</v>
      </c>
      <c r="D162" s="0" t="n">
        <v>0.998334863993621</v>
      </c>
      <c r="E162" s="0" t="n">
        <v>236593</v>
      </c>
      <c r="F162" s="0" t="n">
        <v>1113114</v>
      </c>
    </row>
    <row r="163" customFormat="false" ht="15" hidden="false" customHeight="false" outlineLevel="0" collapsed="false">
      <c r="A163" s="38" t="n">
        <v>35949</v>
      </c>
      <c r="B163" s="0" t="n">
        <v>3.76</v>
      </c>
      <c r="C163" s="0" t="n">
        <v>3.79945302</v>
      </c>
      <c r="D163" s="0" t="n">
        <v>1.03838683600831</v>
      </c>
      <c r="E163" s="0" t="n">
        <v>417487</v>
      </c>
      <c r="F163" s="0" t="n">
        <v>1964181</v>
      </c>
    </row>
    <row r="164" customFormat="false" ht="15" hidden="false" customHeight="false" outlineLevel="0" collapsed="false">
      <c r="A164" s="38" t="n">
        <v>35950</v>
      </c>
      <c r="B164" s="0" t="n">
        <v>3.71</v>
      </c>
      <c r="C164" s="0" t="n">
        <v>3.746314049</v>
      </c>
      <c r="D164" s="0" t="n">
        <v>0.969327411557856</v>
      </c>
      <c r="E164" s="0" t="n">
        <v>437587</v>
      </c>
      <c r="F164" s="0" t="n">
        <v>2058744</v>
      </c>
    </row>
    <row r="165" customFormat="false" ht="15" hidden="false" customHeight="false" outlineLevel="0" collapsed="false">
      <c r="A165" s="38" t="n">
        <v>35951</v>
      </c>
      <c r="B165" s="0" t="n">
        <v>3.82</v>
      </c>
      <c r="C165" s="0" t="n">
        <v>3.865876913</v>
      </c>
      <c r="D165" s="0" t="n">
        <v>1.18671427033094</v>
      </c>
      <c r="E165" s="0" t="n">
        <v>303591</v>
      </c>
      <c r="F165" s="0" t="n">
        <v>1428324</v>
      </c>
    </row>
    <row r="166" customFormat="false" ht="15" hidden="false" customHeight="false" outlineLevel="0" collapsed="false">
      <c r="A166" s="38" t="n">
        <v>35954</v>
      </c>
      <c r="B166" s="0" t="n">
        <v>3.79</v>
      </c>
      <c r="C166" s="0" t="n">
        <v>3.82602191</v>
      </c>
      <c r="D166" s="0" t="n">
        <v>0.941497744846947</v>
      </c>
      <c r="E166" s="0" t="n">
        <v>103097</v>
      </c>
      <c r="F166" s="0" t="n">
        <v>485047</v>
      </c>
    </row>
    <row r="167" customFormat="false" ht="15" hidden="false" customHeight="false" outlineLevel="0" collapsed="false">
      <c r="A167" s="38" t="n">
        <v>35955</v>
      </c>
      <c r="B167" s="0" t="n">
        <v>3.68</v>
      </c>
      <c r="C167" s="0" t="n">
        <v>3.719743967</v>
      </c>
      <c r="D167" s="0" t="n">
        <v>1.06845974756842</v>
      </c>
      <c r="E167" s="0" t="n">
        <v>177994</v>
      </c>
      <c r="F167" s="0" t="n">
        <v>837423</v>
      </c>
    </row>
    <row r="168" customFormat="false" ht="15" hidden="false" customHeight="false" outlineLevel="0" collapsed="false">
      <c r="A168" s="38" t="n">
        <v>35956</v>
      </c>
      <c r="B168" s="0" t="n">
        <v>3.47</v>
      </c>
      <c r="C168" s="0" t="n">
        <v>3.50718689</v>
      </c>
      <c r="D168" s="0" t="n">
        <v>1.06030534346573</v>
      </c>
      <c r="E168" s="0" t="n">
        <v>437287</v>
      </c>
      <c r="F168" s="0" t="n">
        <v>2057332</v>
      </c>
    </row>
    <row r="169" customFormat="false" ht="15" hidden="false" customHeight="false" outlineLevel="0" collapsed="false">
      <c r="A169" s="38" t="n">
        <v>35957</v>
      </c>
      <c r="B169" s="0" t="n">
        <v>3.4</v>
      </c>
      <c r="C169" s="0" t="n">
        <v>3.440762997</v>
      </c>
      <c r="D169" s="0" t="n">
        <v>1.1847080730507</v>
      </c>
      <c r="E169" s="0" t="n">
        <v>514384</v>
      </c>
      <c r="F169" s="0" t="n">
        <v>2420059</v>
      </c>
    </row>
    <row r="170" customFormat="false" ht="15" hidden="false" customHeight="false" outlineLevel="0" collapsed="false">
      <c r="A170" s="38" t="n">
        <v>35958</v>
      </c>
      <c r="B170" s="0" t="n">
        <v>3.44</v>
      </c>
      <c r="C170" s="0" t="n">
        <v>3.480618</v>
      </c>
      <c r="D170" s="0" t="n">
        <v>1.16697666908579</v>
      </c>
      <c r="E170" s="0" t="n">
        <v>246592</v>
      </c>
      <c r="F170" s="0" t="n">
        <v>1160160</v>
      </c>
    </row>
    <row r="171" customFormat="false" ht="15" hidden="false" customHeight="false" outlineLevel="0" collapsed="false">
      <c r="A171" s="38" t="n">
        <v>35961</v>
      </c>
      <c r="B171" s="0" t="n">
        <v>3.43</v>
      </c>
      <c r="C171" s="0" t="n">
        <v>3.467333078</v>
      </c>
      <c r="D171" s="0" t="n">
        <v>1.07670873147075</v>
      </c>
      <c r="E171" s="0" t="n">
        <v>172094</v>
      </c>
      <c r="F171" s="0" t="n">
        <v>809666</v>
      </c>
    </row>
    <row r="172" customFormat="false" ht="15" hidden="false" customHeight="false" outlineLevel="0" collapsed="false">
      <c r="A172" s="38" t="n">
        <v>35962</v>
      </c>
      <c r="B172" s="0" t="n">
        <v>3.63</v>
      </c>
      <c r="C172" s="0" t="n">
        <v>3.666604996</v>
      </c>
      <c r="D172" s="0" t="n">
        <v>0.998334863993621</v>
      </c>
      <c r="E172" s="0" t="n">
        <v>301891</v>
      </c>
      <c r="F172" s="0" t="n">
        <v>1420326</v>
      </c>
    </row>
    <row r="173" customFormat="false" ht="15" hidden="false" customHeight="false" outlineLevel="0" collapsed="false">
      <c r="A173" s="38" t="n">
        <v>35963</v>
      </c>
      <c r="B173" s="0" t="n">
        <v>3.92</v>
      </c>
      <c r="C173" s="0" t="n">
        <v>3.958869934</v>
      </c>
      <c r="D173" s="0" t="n">
        <v>0.981844178970696</v>
      </c>
      <c r="E173" s="0" t="n">
        <v>482285</v>
      </c>
      <c r="F173" s="0" t="n">
        <v>2269041</v>
      </c>
    </row>
    <row r="174" customFormat="false" ht="15" hidden="false" customHeight="false" outlineLevel="0" collapsed="false">
      <c r="A174" s="38" t="n">
        <v>35964</v>
      </c>
      <c r="B174" s="0" t="n">
        <v>3.88</v>
      </c>
      <c r="C174" s="0" t="n">
        <v>3.919015884</v>
      </c>
      <c r="D174" s="0" t="n">
        <v>0.995553096870273</v>
      </c>
      <c r="E174" s="0" t="n">
        <v>118696</v>
      </c>
      <c r="F174" s="0" t="n">
        <v>558439</v>
      </c>
    </row>
    <row r="175" customFormat="false" ht="15" hidden="false" customHeight="false" outlineLevel="0" collapsed="false">
      <c r="A175" s="38" t="n">
        <v>35965</v>
      </c>
      <c r="B175" s="0" t="n">
        <v>3.96</v>
      </c>
      <c r="C175" s="0" t="n">
        <v>3.998724937</v>
      </c>
      <c r="D175" s="0" t="n">
        <v>0.968432127993605</v>
      </c>
      <c r="E175" s="0" t="n">
        <v>215893</v>
      </c>
      <c r="F175" s="0" t="n">
        <v>1015729</v>
      </c>
    </row>
    <row r="176" customFormat="false" ht="15" hidden="false" customHeight="false" outlineLevel="0" collapsed="false">
      <c r="A176" s="38" t="n">
        <v>35968</v>
      </c>
      <c r="B176" s="0" t="n">
        <v>3.79</v>
      </c>
      <c r="C176" s="0" t="n">
        <v>3.82602191</v>
      </c>
      <c r="D176" s="0" t="n">
        <v>0.941497744846947</v>
      </c>
      <c r="E176" s="0" t="n">
        <v>138595</v>
      </c>
      <c r="F176" s="0" t="n">
        <v>652061</v>
      </c>
    </row>
    <row r="177" customFormat="false" ht="15" hidden="false" customHeight="false" outlineLevel="0" collapsed="false">
      <c r="A177" s="38" t="n">
        <v>35969</v>
      </c>
      <c r="B177" s="0" t="n">
        <v>3.84</v>
      </c>
      <c r="C177" s="0" t="n">
        <v>3.879162073</v>
      </c>
      <c r="D177" s="0" t="n">
        <v>1.00954980129803</v>
      </c>
      <c r="E177" s="0" t="n">
        <v>328290</v>
      </c>
      <c r="F177" s="0" t="n">
        <v>1544528</v>
      </c>
    </row>
    <row r="178" customFormat="false" ht="15" hidden="false" customHeight="false" outlineLevel="0" collapsed="false">
      <c r="A178" s="38" t="n">
        <v>35970</v>
      </c>
      <c r="B178" s="0" t="n">
        <v>3.8</v>
      </c>
      <c r="C178" s="0" t="n">
        <v>3.83930707</v>
      </c>
      <c r="D178" s="0" t="n">
        <v>1.0238063609744</v>
      </c>
      <c r="E178" s="0" t="n">
        <v>250993</v>
      </c>
      <c r="F178" s="0" t="n">
        <v>1180861</v>
      </c>
    </row>
    <row r="179" customFormat="false" ht="15" hidden="false" customHeight="false" outlineLevel="0" collapsed="false">
      <c r="A179" s="38" t="n">
        <v>35971</v>
      </c>
      <c r="B179" s="0" t="n">
        <v>3.8</v>
      </c>
      <c r="C179" s="0" t="n">
        <v>3.83930707</v>
      </c>
      <c r="D179" s="0" t="n">
        <v>1.0238063609744</v>
      </c>
      <c r="E179" s="0" t="n">
        <v>252492</v>
      </c>
      <c r="F179" s="0" t="n">
        <v>1187918</v>
      </c>
    </row>
    <row r="180" customFormat="false" ht="15" hidden="false" customHeight="false" outlineLevel="0" collapsed="false">
      <c r="A180" s="38" t="n">
        <v>35972</v>
      </c>
      <c r="B180" s="0" t="n">
        <v>3.88</v>
      </c>
      <c r="C180" s="0" t="n">
        <v>3.919015884</v>
      </c>
      <c r="D180" s="0" t="n">
        <v>0.995553096870273</v>
      </c>
      <c r="E180" s="0" t="n">
        <v>188094</v>
      </c>
      <c r="F180" s="0" t="n">
        <v>884940</v>
      </c>
    </row>
    <row r="181" customFormat="false" ht="15" hidden="false" customHeight="false" outlineLevel="0" collapsed="false">
      <c r="A181" s="38" t="n">
        <v>35975</v>
      </c>
      <c r="B181" s="0" t="n">
        <v>3.65</v>
      </c>
      <c r="C181" s="0" t="n">
        <v>3.693173885</v>
      </c>
      <c r="D181" s="0" t="n">
        <v>1.16901847420055</v>
      </c>
      <c r="E181" s="0" t="n">
        <v>314390</v>
      </c>
      <c r="F181" s="0" t="n">
        <v>1479134</v>
      </c>
    </row>
    <row r="182" customFormat="false" ht="15" hidden="false" customHeight="false" outlineLevel="0" collapsed="false">
      <c r="A182" s="38" t="n">
        <v>35976</v>
      </c>
      <c r="B182" s="0" t="n">
        <v>3.55</v>
      </c>
      <c r="C182" s="0" t="n">
        <v>3.586895943</v>
      </c>
      <c r="D182" s="0" t="n">
        <v>1.02863154065019</v>
      </c>
      <c r="E182" s="0" t="n">
        <v>219893</v>
      </c>
      <c r="F182" s="0" t="n">
        <v>1034547</v>
      </c>
    </row>
    <row r="183" customFormat="false" ht="15" hidden="false" customHeight="false" outlineLevel="0" collapsed="false">
      <c r="A183" s="38" t="n">
        <v>35977</v>
      </c>
      <c r="B183" s="0" t="n">
        <v>3.65</v>
      </c>
      <c r="C183" s="0" t="n">
        <v>3.693173885</v>
      </c>
      <c r="D183" s="0" t="n">
        <v>1.16901847420055</v>
      </c>
      <c r="E183" s="0" t="n">
        <v>464086</v>
      </c>
      <c r="F183" s="0" t="n">
        <v>2183416</v>
      </c>
    </row>
    <row r="184" customFormat="false" ht="15" hidden="false" customHeight="false" outlineLevel="0" collapsed="false">
      <c r="A184" s="38" t="n">
        <v>35978</v>
      </c>
      <c r="B184" s="0" t="n">
        <v>3.59</v>
      </c>
      <c r="C184" s="0" t="n">
        <v>3.626749992</v>
      </c>
      <c r="D184" s="0" t="n">
        <v>1.01330370389645</v>
      </c>
      <c r="E184" s="0" t="n">
        <v>129296</v>
      </c>
      <c r="F184" s="0" t="n">
        <v>608308</v>
      </c>
    </row>
    <row r="185" customFormat="false" ht="15" hidden="false" customHeight="false" outlineLevel="0" collapsed="false">
      <c r="A185" s="38" t="n">
        <v>35982</v>
      </c>
      <c r="B185" s="0" t="n">
        <v>3.5</v>
      </c>
      <c r="C185" s="0" t="n">
        <v>3.533756971</v>
      </c>
      <c r="D185" s="0" t="n">
        <v>0.955271437086041</v>
      </c>
      <c r="E185" s="0" t="n">
        <v>190094</v>
      </c>
      <c r="F185" s="0" t="n">
        <v>894349</v>
      </c>
    </row>
    <row r="186" customFormat="false" ht="15" hidden="false" customHeight="false" outlineLevel="0" collapsed="false">
      <c r="A186" s="38" t="n">
        <v>35983</v>
      </c>
      <c r="B186" s="0" t="n">
        <v>3.68</v>
      </c>
      <c r="C186" s="0" t="n">
        <v>3.719743967</v>
      </c>
      <c r="D186" s="0" t="n">
        <v>1.06845974756842</v>
      </c>
      <c r="E186" s="0" t="n">
        <v>258092</v>
      </c>
      <c r="F186" s="0" t="n">
        <v>1214264</v>
      </c>
    </row>
    <row r="187" customFormat="false" ht="15" hidden="false" customHeight="false" outlineLevel="0" collapsed="false">
      <c r="A187" s="38" t="n">
        <v>35984</v>
      </c>
      <c r="B187" s="0" t="n">
        <v>3.81</v>
      </c>
      <c r="C187" s="0" t="n">
        <v>3.852591991</v>
      </c>
      <c r="D187" s="0" t="n">
        <v>1.10554118109311</v>
      </c>
      <c r="E187" s="0" t="n">
        <v>297091</v>
      </c>
      <c r="F187" s="0" t="n">
        <v>1397744</v>
      </c>
    </row>
    <row r="188" customFormat="false" ht="15" hidden="false" customHeight="false" outlineLevel="0" collapsed="false">
      <c r="A188" s="38" t="n">
        <v>35985</v>
      </c>
      <c r="B188" s="0" t="n">
        <v>3.89</v>
      </c>
      <c r="C188" s="0" t="n">
        <v>3.932301044</v>
      </c>
      <c r="D188" s="0" t="n">
        <v>1.07573259337669</v>
      </c>
      <c r="E188" s="0" t="n">
        <v>259992</v>
      </c>
      <c r="F188" s="0" t="n">
        <v>1223202</v>
      </c>
    </row>
    <row r="189" customFormat="false" ht="15" hidden="false" customHeight="false" outlineLevel="0" collapsed="false">
      <c r="A189" s="38" t="n">
        <v>35986</v>
      </c>
      <c r="B189" s="0" t="n">
        <v>3.69</v>
      </c>
      <c r="C189" s="0" t="n">
        <v>3.733028889</v>
      </c>
      <c r="D189" s="0" t="n">
        <v>1.15265352290179</v>
      </c>
      <c r="E189" s="0" t="n">
        <v>490285</v>
      </c>
      <c r="F189" s="0" t="n">
        <v>2306678</v>
      </c>
    </row>
    <row r="190" customFormat="false" ht="15" hidden="false" customHeight="false" outlineLevel="0" collapsed="false">
      <c r="A190" s="38" t="n">
        <v>35989</v>
      </c>
      <c r="B190" s="0" t="n">
        <v>3.52</v>
      </c>
      <c r="C190" s="0" t="n">
        <v>3.560326099</v>
      </c>
      <c r="D190" s="0" t="n">
        <v>1.1326518380248</v>
      </c>
      <c r="E190" s="0" t="n">
        <v>483585</v>
      </c>
      <c r="F190" s="0" t="n">
        <v>2275157</v>
      </c>
    </row>
    <row r="191" customFormat="false" ht="15" hidden="false" customHeight="false" outlineLevel="0" collapsed="false">
      <c r="A191" s="38" t="n">
        <v>35990</v>
      </c>
      <c r="B191" s="0" t="n">
        <v>3.57</v>
      </c>
      <c r="C191" s="0" t="n">
        <v>3.613466024</v>
      </c>
      <c r="D191" s="0" t="n">
        <v>1.20289007040073</v>
      </c>
      <c r="E191" s="0" t="n">
        <v>433087</v>
      </c>
      <c r="F191" s="0" t="n">
        <v>2037573</v>
      </c>
    </row>
    <row r="192" customFormat="false" ht="15" hidden="false" customHeight="false" outlineLevel="0" collapsed="false">
      <c r="A192" s="38" t="n">
        <v>35991</v>
      </c>
      <c r="B192" s="0" t="n">
        <v>3.71</v>
      </c>
      <c r="C192" s="0" t="n">
        <v>3.746314049</v>
      </c>
      <c r="D192" s="0" t="n">
        <v>0.969327411557856</v>
      </c>
      <c r="E192" s="0" t="n">
        <v>698579</v>
      </c>
      <c r="F192" s="0" t="n">
        <v>3286651</v>
      </c>
    </row>
    <row r="193" customFormat="false" ht="15" hidden="false" customHeight="false" outlineLevel="0" collapsed="false">
      <c r="A193" s="38" t="n">
        <v>35992</v>
      </c>
      <c r="B193" s="0" t="n">
        <v>4.15</v>
      </c>
      <c r="C193" s="0" t="n">
        <v>4.197997093</v>
      </c>
      <c r="D193" s="0" t="n">
        <v>1.14333316428524</v>
      </c>
      <c r="E193" s="0" t="n">
        <v>1348760</v>
      </c>
      <c r="F193" s="0" t="n">
        <v>6345598</v>
      </c>
    </row>
    <row r="194" customFormat="false" ht="15" hidden="false" customHeight="false" outlineLevel="0" collapsed="false">
      <c r="A194" s="38" t="n">
        <v>35993</v>
      </c>
      <c r="B194" s="0" t="n">
        <v>4.09</v>
      </c>
      <c r="C194" s="0" t="n">
        <v>4.1315732</v>
      </c>
      <c r="D194" s="0" t="n">
        <v>1.00623171822298</v>
      </c>
      <c r="E194" s="0" t="n">
        <v>307091</v>
      </c>
      <c r="F194" s="0" t="n">
        <v>1444790</v>
      </c>
    </row>
    <row r="195" customFormat="false" ht="15" hidden="false" customHeight="false" outlineLevel="0" collapsed="false">
      <c r="A195" s="38" t="n">
        <v>35996</v>
      </c>
      <c r="B195" s="0" t="n">
        <v>4.1</v>
      </c>
      <c r="C195" s="0" t="n">
        <v>4.144857883</v>
      </c>
      <c r="D195" s="0" t="n">
        <v>1.08225382549264</v>
      </c>
      <c r="E195" s="0" t="n">
        <v>198693</v>
      </c>
      <c r="F195" s="0" t="n">
        <v>934809</v>
      </c>
    </row>
    <row r="196" customFormat="false" ht="15" hidden="false" customHeight="false" outlineLevel="0" collapsed="false">
      <c r="A196" s="38" t="n">
        <v>35997</v>
      </c>
      <c r="B196" s="0" t="n">
        <v>4.01</v>
      </c>
      <c r="C196" s="0" t="n">
        <v>4.051864147</v>
      </c>
      <c r="D196" s="0" t="n">
        <v>1.03320707410677</v>
      </c>
      <c r="E196" s="0" t="n">
        <v>158895</v>
      </c>
      <c r="F196" s="0" t="n">
        <v>747565</v>
      </c>
    </row>
    <row r="197" customFormat="false" ht="15" hidden="false" customHeight="false" outlineLevel="0" collapsed="false">
      <c r="A197" s="38" t="n">
        <v>35998</v>
      </c>
      <c r="B197" s="0" t="n">
        <v>3.97</v>
      </c>
      <c r="C197" s="0" t="n">
        <v>4.012010098</v>
      </c>
      <c r="D197" s="0" t="n">
        <v>1.04710848113125</v>
      </c>
      <c r="E197" s="0" t="n">
        <v>438086</v>
      </c>
      <c r="F197" s="0" t="n">
        <v>2061096</v>
      </c>
    </row>
    <row r="198" customFormat="false" ht="15" hidden="false" customHeight="false" outlineLevel="0" collapsed="false">
      <c r="A198" s="38" t="n">
        <v>35999</v>
      </c>
      <c r="B198" s="0" t="n">
        <v>3.84</v>
      </c>
      <c r="C198" s="0" t="n">
        <v>3.879162073</v>
      </c>
      <c r="D198" s="0" t="n">
        <v>1.00954980129803</v>
      </c>
      <c r="E198" s="0" t="n">
        <v>294091</v>
      </c>
      <c r="F198" s="0" t="n">
        <v>1383630</v>
      </c>
    </row>
    <row r="199" customFormat="false" ht="15" hidden="false" customHeight="false" outlineLevel="0" collapsed="false">
      <c r="A199" s="38" t="n">
        <v>36000</v>
      </c>
      <c r="B199" s="0" t="n">
        <v>3.96</v>
      </c>
      <c r="C199" s="0" t="n">
        <v>3.998724937</v>
      </c>
      <c r="D199" s="0" t="n">
        <v>0.968432127993605</v>
      </c>
      <c r="E199" s="0" t="n">
        <v>94596</v>
      </c>
      <c r="F199" s="0" t="n">
        <v>445058</v>
      </c>
    </row>
    <row r="200" customFormat="false" ht="15" hidden="false" customHeight="false" outlineLevel="0" collapsed="false">
      <c r="A200" s="38" t="n">
        <v>36003</v>
      </c>
      <c r="B200" s="0" t="n">
        <v>3.9</v>
      </c>
      <c r="C200" s="0" t="n">
        <v>3.945585966</v>
      </c>
      <c r="D200" s="0" t="n">
        <v>1.15536618370058</v>
      </c>
      <c r="E200" s="0" t="n">
        <v>221193</v>
      </c>
      <c r="F200" s="0" t="n">
        <v>1040663</v>
      </c>
    </row>
    <row r="201" customFormat="false" ht="15" hidden="false" customHeight="false" outlineLevel="0" collapsed="false">
      <c r="A201" s="38" t="n">
        <v>36004</v>
      </c>
      <c r="B201" s="0" t="n">
        <v>3.86</v>
      </c>
      <c r="C201" s="0" t="n">
        <v>3.905730963</v>
      </c>
      <c r="D201" s="0" t="n">
        <v>1.17086823012699</v>
      </c>
      <c r="E201" s="0" t="n">
        <v>143896</v>
      </c>
      <c r="F201" s="0" t="n">
        <v>676996</v>
      </c>
    </row>
    <row r="202" customFormat="false" ht="15" hidden="false" customHeight="false" outlineLevel="0" collapsed="false">
      <c r="A202" s="38" t="n">
        <v>36005</v>
      </c>
      <c r="B202" s="0" t="n">
        <v>3.9</v>
      </c>
      <c r="C202" s="0" t="n">
        <v>3.945585966</v>
      </c>
      <c r="D202" s="0" t="n">
        <v>1.15536618370058</v>
      </c>
      <c r="E202" s="0" t="n">
        <v>233192</v>
      </c>
      <c r="F202" s="0" t="n">
        <v>1097119</v>
      </c>
    </row>
    <row r="203" customFormat="false" ht="15" hidden="false" customHeight="false" outlineLevel="0" collapsed="false">
      <c r="A203" s="38" t="n">
        <v>36006</v>
      </c>
      <c r="B203" s="0" t="n">
        <v>3.94</v>
      </c>
      <c r="C203" s="0" t="n">
        <v>3.985440016</v>
      </c>
      <c r="D203" s="0" t="n">
        <v>1.14015054341744</v>
      </c>
      <c r="E203" s="0" t="n">
        <v>284191</v>
      </c>
      <c r="F203" s="0" t="n">
        <v>1337054</v>
      </c>
    </row>
    <row r="204" customFormat="false" ht="15" hidden="false" customHeight="false" outlineLevel="0" collapsed="false">
      <c r="A204" s="38" t="n">
        <v>36007</v>
      </c>
      <c r="B204" s="0" t="n">
        <v>1.02</v>
      </c>
      <c r="C204" s="0" t="n">
        <v>3.905730963</v>
      </c>
      <c r="D204" s="0" t="n">
        <v>73.8845299468211</v>
      </c>
      <c r="E204" s="0" t="n">
        <v>273084</v>
      </c>
      <c r="F204" s="0" t="n">
        <v>604074</v>
      </c>
    </row>
    <row r="205" customFormat="false" ht="15" hidden="false" customHeight="false" outlineLevel="0" collapsed="false">
      <c r="A205" s="38" t="n">
        <v>36010</v>
      </c>
      <c r="B205" s="0" t="n">
        <v>0.97</v>
      </c>
      <c r="C205" s="0" t="n">
        <v>3.706459045</v>
      </c>
      <c r="D205" s="0" t="n">
        <v>73.8294693608303</v>
      </c>
      <c r="E205" s="0" t="n">
        <v>644352</v>
      </c>
      <c r="F205" s="0" t="n">
        <v>1775055</v>
      </c>
    </row>
    <row r="206" customFormat="false" ht="15" hidden="false" customHeight="false" outlineLevel="0" collapsed="false">
      <c r="A206" s="38" t="n">
        <v>36011</v>
      </c>
      <c r="B206" s="0" t="n">
        <v>0.97</v>
      </c>
      <c r="C206" s="0" t="n">
        <v>3.733028889</v>
      </c>
      <c r="D206" s="0" t="n">
        <v>74.0157381889471</v>
      </c>
      <c r="E206" s="0" t="n">
        <v>648005</v>
      </c>
      <c r="F206" s="0" t="n">
        <v>1380337</v>
      </c>
    </row>
    <row r="207" customFormat="false" ht="15" hidden="false" customHeight="false" outlineLevel="0" collapsed="false">
      <c r="A207" s="38" t="n">
        <v>36012</v>
      </c>
      <c r="B207" s="0" t="n">
        <v>0.98</v>
      </c>
      <c r="C207" s="0" t="n">
        <v>3.759598017</v>
      </c>
      <c r="D207" s="0" t="n">
        <v>73.9333834210819</v>
      </c>
      <c r="E207" s="0" t="n">
        <v>303681</v>
      </c>
      <c r="F207" s="0" t="n">
        <v>684993</v>
      </c>
    </row>
    <row r="208" customFormat="false" ht="15" hidden="false" customHeight="false" outlineLevel="0" collapsed="false">
      <c r="A208" s="38" t="n">
        <v>36013</v>
      </c>
      <c r="B208" s="0" t="n">
        <v>1.02</v>
      </c>
      <c r="C208" s="0" t="n">
        <v>3.905730963</v>
      </c>
      <c r="D208" s="0" t="n">
        <v>73.8845299468211</v>
      </c>
      <c r="E208" s="0" t="n">
        <v>651659</v>
      </c>
      <c r="F208" s="0" t="n">
        <v>1489014</v>
      </c>
    </row>
    <row r="209" customFormat="false" ht="15" hidden="false" customHeight="false" outlineLevel="0" collapsed="false">
      <c r="A209" s="38" t="n">
        <v>36014</v>
      </c>
      <c r="B209" s="0" t="n">
        <v>1.03</v>
      </c>
      <c r="C209" s="0" t="n">
        <v>3.972155094</v>
      </c>
      <c r="D209" s="0" t="n">
        <v>74.0694918595744</v>
      </c>
      <c r="E209" s="0" t="n">
        <v>343639</v>
      </c>
      <c r="F209" s="0" t="n">
        <v>851067</v>
      </c>
    </row>
    <row r="210" customFormat="false" ht="15" hidden="false" customHeight="false" outlineLevel="0" collapsed="false">
      <c r="A210" s="38" t="n">
        <v>36017</v>
      </c>
      <c r="B210" s="0" t="n">
        <v>0.98</v>
      </c>
      <c r="C210" s="0" t="n">
        <v>3.772882938</v>
      </c>
      <c r="D210" s="0" t="n">
        <v>74.0251681246305</v>
      </c>
      <c r="E210" s="0" t="n">
        <v>563979</v>
      </c>
      <c r="F210" s="0" t="n">
        <v>1239669</v>
      </c>
    </row>
    <row r="211" customFormat="false" ht="15" hidden="false" customHeight="false" outlineLevel="0" collapsed="false">
      <c r="A211" s="38" t="n">
        <v>36018</v>
      </c>
      <c r="B211" s="0" t="n">
        <v>0.94</v>
      </c>
      <c r="C211" s="0" t="n">
        <v>3.626749992</v>
      </c>
      <c r="D211" s="0" t="n">
        <v>74.0814778500453</v>
      </c>
      <c r="E211" s="0" t="n">
        <v>556673</v>
      </c>
      <c r="F211" s="0" t="n">
        <v>1431147</v>
      </c>
    </row>
    <row r="212" customFormat="false" ht="15" hidden="false" customHeight="false" outlineLevel="0" collapsed="false">
      <c r="A212" s="38" t="n">
        <v>36019</v>
      </c>
      <c r="B212" s="0" t="n">
        <v>1</v>
      </c>
      <c r="C212" s="0" t="n">
        <v>3.852591991</v>
      </c>
      <c r="D212" s="0" t="n">
        <v>74.0434491288958</v>
      </c>
      <c r="E212" s="0" t="n">
        <v>322861</v>
      </c>
      <c r="F212" s="0" t="n">
        <v>1200620</v>
      </c>
    </row>
    <row r="213" customFormat="false" ht="15" hidden="false" customHeight="false" outlineLevel="0" collapsed="false">
      <c r="A213" s="38" t="n">
        <v>36020</v>
      </c>
      <c r="B213" s="0" t="n">
        <v>0.99</v>
      </c>
      <c r="C213" s="0" t="n">
        <v>3.812737942</v>
      </c>
      <c r="D213" s="0" t="n">
        <v>74.0344074242698</v>
      </c>
      <c r="E213" s="0" t="n">
        <v>229930</v>
      </c>
      <c r="F213" s="0" t="n">
        <v>641711</v>
      </c>
    </row>
    <row r="214" customFormat="false" ht="15" hidden="false" customHeight="false" outlineLevel="0" collapsed="false">
      <c r="A214" s="38" t="n">
        <v>36021</v>
      </c>
      <c r="B214" s="0" t="n">
        <v>1.03</v>
      </c>
      <c r="C214" s="0" t="n">
        <v>3.972155094</v>
      </c>
      <c r="D214" s="0" t="n">
        <v>74.0694918595744</v>
      </c>
      <c r="E214" s="0" t="n">
        <v>866519</v>
      </c>
      <c r="F214" s="0" t="n">
        <v>1967945</v>
      </c>
    </row>
    <row r="215" customFormat="false" ht="15" hidden="false" customHeight="false" outlineLevel="0" collapsed="false">
      <c r="A215" s="38" t="n">
        <v>36024</v>
      </c>
      <c r="B215" s="0" t="n">
        <v>1.03</v>
      </c>
      <c r="C215" s="0" t="n">
        <v>3.972155094</v>
      </c>
      <c r="D215" s="0" t="n">
        <v>74.0694918595744</v>
      </c>
      <c r="E215" s="0" t="n">
        <v>616267</v>
      </c>
      <c r="F215" s="0" t="n">
        <v>1356343</v>
      </c>
    </row>
    <row r="216" customFormat="false" ht="15" hidden="false" customHeight="false" outlineLevel="0" collapsed="false">
      <c r="A216" s="38" t="n">
        <v>36025</v>
      </c>
      <c r="B216" s="0" t="n">
        <v>1.03</v>
      </c>
      <c r="C216" s="0" t="n">
        <v>3.972155094</v>
      </c>
      <c r="D216" s="0" t="n">
        <v>74.0694918595744</v>
      </c>
      <c r="E216" s="0" t="n">
        <v>805554</v>
      </c>
      <c r="F216" s="0" t="n">
        <v>1937835</v>
      </c>
    </row>
    <row r="217" customFormat="false" ht="15" hidden="false" customHeight="false" outlineLevel="0" collapsed="false">
      <c r="A217" s="38" t="n">
        <v>36026</v>
      </c>
      <c r="B217" s="0" t="n">
        <v>1.03</v>
      </c>
      <c r="C217" s="0" t="n">
        <v>3.945585966</v>
      </c>
      <c r="D217" s="0" t="n">
        <v>73.8948787613363</v>
      </c>
      <c r="E217" s="0" t="n">
        <v>327427</v>
      </c>
      <c r="F217" s="0" t="n">
        <v>793670</v>
      </c>
    </row>
    <row r="218" customFormat="false" ht="15" hidden="false" customHeight="false" outlineLevel="0" collapsed="false">
      <c r="A218" s="38" t="n">
        <v>36027</v>
      </c>
      <c r="B218" s="0" t="n">
        <v>1</v>
      </c>
      <c r="C218" s="0" t="n">
        <v>3.82602191</v>
      </c>
      <c r="D218" s="0" t="n">
        <v>73.86319201711</v>
      </c>
      <c r="E218" s="0" t="n">
        <v>303224</v>
      </c>
      <c r="F218" s="0" t="n">
        <v>685464</v>
      </c>
    </row>
    <row r="219" customFormat="false" ht="15" hidden="false" customHeight="false" outlineLevel="0" collapsed="false">
      <c r="A219" s="38" t="n">
        <v>36028</v>
      </c>
      <c r="B219" s="0" t="n">
        <v>0.96</v>
      </c>
      <c r="C219" s="0" t="n">
        <v>3.693173885</v>
      </c>
      <c r="D219" s="0" t="n">
        <v>74.0060980096528</v>
      </c>
      <c r="E219" s="0" t="n">
        <v>231071</v>
      </c>
      <c r="F219" s="0" t="n">
        <v>585726</v>
      </c>
    </row>
    <row r="220" customFormat="false" ht="15" hidden="false" customHeight="false" outlineLevel="0" collapsed="false">
      <c r="A220" s="38" t="n">
        <v>36031</v>
      </c>
      <c r="B220" s="0" t="n">
        <v>0.93</v>
      </c>
      <c r="C220" s="0" t="n">
        <v>3.560326099</v>
      </c>
      <c r="D220" s="0" t="n">
        <v>73.8787972185691</v>
      </c>
      <c r="E220" s="0" t="n">
        <v>230158</v>
      </c>
      <c r="F220" s="0" t="n">
        <v>724983</v>
      </c>
    </row>
    <row r="221" customFormat="false" ht="15" hidden="false" customHeight="false" outlineLevel="0" collapsed="false">
      <c r="A221" s="38" t="n">
        <v>36032</v>
      </c>
      <c r="B221" s="0" t="n">
        <v>0.97</v>
      </c>
      <c r="C221" s="0" t="n">
        <v>3.719743967</v>
      </c>
      <c r="D221" s="0" t="n">
        <v>73.9229364008536</v>
      </c>
      <c r="E221" s="0" t="n">
        <v>263038</v>
      </c>
      <c r="F221" s="0" t="n">
        <v>705223</v>
      </c>
    </row>
    <row r="222" customFormat="false" ht="15" hidden="false" customHeight="false" outlineLevel="0" collapsed="false">
      <c r="A222" s="38" t="n">
        <v>36033</v>
      </c>
      <c r="B222" s="0" t="n">
        <v>1.34</v>
      </c>
      <c r="C222" s="0" t="n">
        <v>3.544384956</v>
      </c>
      <c r="D222" s="0" t="n">
        <v>62.1937228423334</v>
      </c>
      <c r="E222" s="0" t="n">
        <v>476190</v>
      </c>
      <c r="F222" s="0" t="n">
        <v>1463625</v>
      </c>
    </row>
    <row r="223" customFormat="false" ht="15" hidden="false" customHeight="false" outlineLevel="0" collapsed="false">
      <c r="A223" s="38" t="n">
        <v>36034</v>
      </c>
      <c r="B223" s="0" t="n">
        <v>1.3</v>
      </c>
      <c r="C223" s="0" t="n">
        <v>3.42880702</v>
      </c>
      <c r="D223" s="0" t="n">
        <v>62.0859385664697</v>
      </c>
      <c r="E223" s="0" t="n">
        <v>218096</v>
      </c>
      <c r="F223" s="0" t="n">
        <v>1047671</v>
      </c>
    </row>
    <row r="224" customFormat="false" ht="15" hidden="false" customHeight="false" outlineLevel="0" collapsed="false">
      <c r="A224" s="38" t="n">
        <v>36035</v>
      </c>
      <c r="B224" s="0" t="n">
        <v>1.3</v>
      </c>
      <c r="C224" s="0" t="n">
        <v>3.42880702</v>
      </c>
      <c r="D224" s="0" t="n">
        <v>62.0859385664697</v>
      </c>
      <c r="E224" s="0" t="n">
        <v>398084</v>
      </c>
      <c r="F224" s="0" t="n">
        <v>975317</v>
      </c>
    </row>
    <row r="225" customFormat="false" ht="15" hidden="false" customHeight="false" outlineLevel="0" collapsed="false">
      <c r="A225" s="38" t="n">
        <v>36038</v>
      </c>
      <c r="B225" s="0" t="n">
        <v>1.24</v>
      </c>
      <c r="C225" s="0" t="n">
        <v>3.274703026</v>
      </c>
      <c r="D225" s="0" t="n">
        <v>62.1339709233224</v>
      </c>
      <c r="E225" s="0" t="n">
        <v>130070</v>
      </c>
      <c r="F225" s="0" t="n">
        <v>416278</v>
      </c>
    </row>
    <row r="226" customFormat="false" ht="15" hidden="false" customHeight="false" outlineLevel="0" collapsed="false">
      <c r="A226" s="38" t="n">
        <v>36039</v>
      </c>
      <c r="B226" s="0" t="n">
        <v>1.21</v>
      </c>
      <c r="C226" s="0" t="n">
        <v>3.197650909</v>
      </c>
      <c r="D226" s="0" t="n">
        <v>62.159721794697</v>
      </c>
      <c r="E226" s="0" t="n">
        <v>367535</v>
      </c>
      <c r="F226" s="0" t="n">
        <v>1879903</v>
      </c>
    </row>
    <row r="227" customFormat="false" ht="15" hidden="false" customHeight="false" outlineLevel="0" collapsed="false">
      <c r="A227" s="38" t="n">
        <v>36040</v>
      </c>
      <c r="B227" s="0" t="n">
        <v>1.21</v>
      </c>
      <c r="C227" s="0" t="n">
        <v>3.178388119</v>
      </c>
      <c r="D227" s="0" t="n">
        <v>61.9303887789294</v>
      </c>
      <c r="E227" s="0" t="n">
        <v>701529</v>
      </c>
      <c r="F227" s="0" t="n">
        <v>2026558</v>
      </c>
    </row>
    <row r="228" customFormat="false" ht="15" hidden="false" customHeight="false" outlineLevel="0" collapsed="false">
      <c r="A228" s="38" t="n">
        <v>36041</v>
      </c>
      <c r="B228" s="0" t="n">
        <v>1.17</v>
      </c>
      <c r="C228" s="0" t="n">
        <v>3.101336956</v>
      </c>
      <c r="D228" s="0" t="n">
        <v>62.2743346950269</v>
      </c>
      <c r="E228" s="0" t="n">
        <v>485008</v>
      </c>
      <c r="F228" s="0" t="n">
        <v>1403276</v>
      </c>
    </row>
    <row r="229" customFormat="false" ht="15" hidden="false" customHeight="false" outlineLevel="0" collapsed="false">
      <c r="A229" s="38" t="n">
        <v>36042</v>
      </c>
      <c r="B229" s="0" t="n">
        <v>1.18</v>
      </c>
      <c r="C229" s="0" t="n">
        <v>3.120599985</v>
      </c>
      <c r="D229" s="0" t="n">
        <v>62.1867587748514</v>
      </c>
      <c r="E229" s="0" t="n">
        <v>346749</v>
      </c>
      <c r="F229" s="0" t="n">
        <v>1047996</v>
      </c>
    </row>
    <row r="230" customFormat="false" ht="15" hidden="false" customHeight="false" outlineLevel="0" collapsed="false">
      <c r="A230" s="38" t="n">
        <v>36046</v>
      </c>
      <c r="B230" s="0" t="n">
        <v>1.31</v>
      </c>
      <c r="C230" s="0" t="n">
        <v>3.467333078</v>
      </c>
      <c r="D230" s="0" t="n">
        <v>62.2188012939436</v>
      </c>
      <c r="E230" s="0" t="n">
        <v>958048</v>
      </c>
      <c r="F230" s="0" t="n">
        <v>2580406</v>
      </c>
    </row>
    <row r="231" customFormat="false" ht="15" hidden="false" customHeight="false" outlineLevel="0" collapsed="false">
      <c r="A231" s="38" t="n">
        <v>36047</v>
      </c>
      <c r="B231" s="0" t="n">
        <v>1.28</v>
      </c>
      <c r="C231" s="0" t="n">
        <v>3.390280962</v>
      </c>
      <c r="D231" s="0" t="n">
        <v>62.2450170252291</v>
      </c>
      <c r="E231" s="0" t="n">
        <v>272580</v>
      </c>
      <c r="F231" s="0" t="n">
        <v>757931</v>
      </c>
    </row>
    <row r="232" customFormat="false" ht="15" hidden="false" customHeight="false" outlineLevel="0" collapsed="false">
      <c r="A232" s="38" t="n">
        <v>36048</v>
      </c>
      <c r="B232" s="0" t="n">
        <v>1.25</v>
      </c>
      <c r="C232" s="0" t="n">
        <v>3.313229084</v>
      </c>
      <c r="D232" s="0" t="n">
        <v>62.2724548074141</v>
      </c>
      <c r="E232" s="0" t="n">
        <v>179043</v>
      </c>
      <c r="F232" s="0" t="n">
        <v>516211</v>
      </c>
    </row>
    <row r="233" customFormat="false" ht="15" hidden="false" customHeight="false" outlineLevel="0" collapsed="false">
      <c r="A233" s="38" t="n">
        <v>36049</v>
      </c>
      <c r="B233" s="0" t="n">
        <v>1.35</v>
      </c>
      <c r="C233" s="0" t="n">
        <v>3.563647985</v>
      </c>
      <c r="D233" s="0" t="n">
        <v>62.1174704773766</v>
      </c>
      <c r="E233" s="0" t="n">
        <v>827978</v>
      </c>
      <c r="F233" s="0" t="n">
        <v>1990867</v>
      </c>
    </row>
    <row r="234" customFormat="false" ht="15" hidden="false" customHeight="false" outlineLevel="0" collapsed="false">
      <c r="A234" s="38" t="n">
        <v>36052</v>
      </c>
      <c r="B234" s="0" t="n">
        <v>1.38</v>
      </c>
      <c r="C234" s="0" t="n">
        <v>3.659961939</v>
      </c>
      <c r="D234" s="0" t="n">
        <v>62.2946898628937</v>
      </c>
      <c r="E234" s="0" t="n">
        <v>858212</v>
      </c>
      <c r="F234" s="0" t="n">
        <v>2340632</v>
      </c>
    </row>
    <row r="235" customFormat="false" ht="15" hidden="false" customHeight="false" outlineLevel="0" collapsed="false">
      <c r="A235" s="38" t="n">
        <v>36053</v>
      </c>
      <c r="B235" s="0" t="n">
        <v>1.39</v>
      </c>
      <c r="C235" s="0" t="n">
        <v>3.679224968</v>
      </c>
      <c r="D235" s="0" t="n">
        <v>62.2203042192445</v>
      </c>
      <c r="E235" s="0" t="n">
        <v>852543</v>
      </c>
      <c r="F235" s="0" t="n">
        <v>1809172</v>
      </c>
    </row>
    <row r="236" customFormat="false" ht="15" hidden="false" customHeight="false" outlineLevel="0" collapsed="false">
      <c r="A236" s="38" t="n">
        <v>36054</v>
      </c>
      <c r="B236" s="0" t="n">
        <v>1.38</v>
      </c>
      <c r="C236" s="0" t="n">
        <v>3.659961939</v>
      </c>
      <c r="D236" s="0" t="n">
        <v>62.2946898628937</v>
      </c>
      <c r="E236" s="0" t="n">
        <v>220143</v>
      </c>
      <c r="F236" s="0" t="n">
        <v>614197</v>
      </c>
    </row>
    <row r="237" customFormat="false" ht="15" hidden="false" customHeight="false" outlineLevel="0" collapsed="false">
      <c r="A237" s="38" t="n">
        <v>36055</v>
      </c>
      <c r="B237" s="0" t="n">
        <v>1.39</v>
      </c>
      <c r="C237" s="0" t="n">
        <v>3.679224968</v>
      </c>
      <c r="D237" s="0" t="n">
        <v>62.2203042192445</v>
      </c>
      <c r="E237" s="0" t="n">
        <v>135581</v>
      </c>
      <c r="F237" s="0" t="n">
        <v>408491</v>
      </c>
    </row>
    <row r="238" customFormat="false" ht="15" hidden="false" customHeight="false" outlineLevel="0" collapsed="false">
      <c r="A238" s="38" t="n">
        <v>36056</v>
      </c>
      <c r="B238" s="0" t="n">
        <v>1.4</v>
      </c>
      <c r="C238" s="0" t="n">
        <v>3.698487997</v>
      </c>
      <c r="D238" s="0" t="n">
        <v>62.1466934288931</v>
      </c>
      <c r="E238" s="0" t="n">
        <v>257463</v>
      </c>
      <c r="F238" s="0" t="n">
        <v>756309</v>
      </c>
    </row>
    <row r="239" customFormat="false" ht="15" hidden="false" customHeight="false" outlineLevel="0" collapsed="false">
      <c r="A239" s="38" t="n">
        <v>36059</v>
      </c>
      <c r="B239" s="0" t="n">
        <v>1.4</v>
      </c>
      <c r="C239" s="0" t="n">
        <v>3.698487997</v>
      </c>
      <c r="D239" s="0" t="n">
        <v>62.1466934288931</v>
      </c>
      <c r="E239" s="0" t="n">
        <v>294784</v>
      </c>
      <c r="F239" s="0" t="n">
        <v>861757</v>
      </c>
    </row>
    <row r="240" customFormat="false" ht="15" hidden="false" customHeight="false" outlineLevel="0" collapsed="false">
      <c r="A240" s="38" t="n">
        <v>36060</v>
      </c>
      <c r="B240" s="0" t="n">
        <v>1.39</v>
      </c>
      <c r="C240" s="0" t="n">
        <v>3.698487997</v>
      </c>
      <c r="D240" s="0" t="n">
        <v>62.4170741901153</v>
      </c>
      <c r="E240" s="0" t="n">
        <v>128338</v>
      </c>
      <c r="F240" s="0" t="n">
        <v>373450</v>
      </c>
    </row>
    <row r="241" customFormat="false" ht="15" hidden="false" customHeight="false" outlineLevel="0" collapsed="false">
      <c r="A241" s="38" t="n">
        <v>36061</v>
      </c>
      <c r="B241" s="0" t="n">
        <v>1.46</v>
      </c>
      <c r="C241" s="0" t="n">
        <v>3.871855021</v>
      </c>
      <c r="D241" s="0" t="n">
        <v>62.291976531112</v>
      </c>
      <c r="E241" s="0" t="n">
        <v>506739</v>
      </c>
      <c r="F241" s="0" t="n">
        <v>1207953</v>
      </c>
    </row>
    <row r="242" customFormat="false" ht="15" hidden="false" customHeight="false" outlineLevel="0" collapsed="false">
      <c r="A242" s="38" t="n">
        <v>36062</v>
      </c>
      <c r="B242" s="0" t="n">
        <v>1.43</v>
      </c>
      <c r="C242" s="0" t="n">
        <v>3.775540113</v>
      </c>
      <c r="D242" s="0" t="n">
        <v>62.124624366294</v>
      </c>
      <c r="E242" s="0" t="n">
        <v>197782</v>
      </c>
      <c r="F242" s="0" t="n">
        <v>459755</v>
      </c>
    </row>
    <row r="243" customFormat="false" ht="15" hidden="false" customHeight="false" outlineLevel="0" collapsed="false">
      <c r="A243" s="38" t="n">
        <v>36063</v>
      </c>
      <c r="B243" s="0" t="n">
        <v>1.46</v>
      </c>
      <c r="C243" s="0" t="n">
        <v>3.871855021</v>
      </c>
      <c r="D243" s="0" t="n">
        <v>62.291976531112</v>
      </c>
      <c r="E243" s="0" t="n">
        <v>381550</v>
      </c>
      <c r="F243" s="0" t="n">
        <v>887390</v>
      </c>
    </row>
    <row r="244" customFormat="false" ht="15" hidden="false" customHeight="false" outlineLevel="0" collapsed="false">
      <c r="A244" s="38" t="n">
        <v>36066</v>
      </c>
      <c r="B244" s="0" t="n">
        <v>1.5</v>
      </c>
      <c r="C244" s="0" t="n">
        <v>3.968169928</v>
      </c>
      <c r="D244" s="0" t="n">
        <v>62.1991994492026</v>
      </c>
      <c r="E244" s="0" t="n">
        <v>407060</v>
      </c>
      <c r="F244" s="0" t="n">
        <v>1308535</v>
      </c>
    </row>
    <row r="245" customFormat="false" ht="15" hidden="false" customHeight="false" outlineLevel="0" collapsed="false">
      <c r="A245" s="38" t="n">
        <v>36067</v>
      </c>
      <c r="B245" s="0" t="n">
        <v>1.48</v>
      </c>
      <c r="C245" s="0" t="n">
        <v>3.929644108</v>
      </c>
      <c r="D245" s="0" t="n">
        <v>62.3375562945508</v>
      </c>
      <c r="E245" s="0" t="n">
        <v>289587</v>
      </c>
      <c r="F245" s="0" t="n">
        <v>734570</v>
      </c>
    </row>
    <row r="246" customFormat="false" ht="15" hidden="false" customHeight="false" outlineLevel="0" collapsed="false">
      <c r="A246" s="38" t="n">
        <v>36068</v>
      </c>
      <c r="B246" s="0" t="n">
        <v>1.43</v>
      </c>
      <c r="C246" s="0" t="n">
        <v>3.775540113</v>
      </c>
      <c r="D246" s="0" t="n">
        <v>62.124624366294</v>
      </c>
      <c r="E246" s="0" t="n">
        <v>1428727</v>
      </c>
      <c r="F246" s="0" t="n">
        <v>3648842</v>
      </c>
    </row>
    <row r="247" customFormat="false" ht="15" hidden="false" customHeight="false" outlineLevel="0" collapsed="false">
      <c r="A247" s="38" t="n">
        <v>36069</v>
      </c>
      <c r="B247" s="0" t="n">
        <v>1.29</v>
      </c>
      <c r="C247" s="0" t="n">
        <v>3.409543991</v>
      </c>
      <c r="D247" s="0" t="n">
        <v>62.1650284200718</v>
      </c>
      <c r="E247" s="0" t="n">
        <v>600119</v>
      </c>
      <c r="F247" s="0" t="n">
        <v>1345847</v>
      </c>
    </row>
    <row r="248" customFormat="false" ht="15" hidden="false" customHeight="false" outlineLevel="0" collapsed="false">
      <c r="A248" s="38" t="n">
        <v>36070</v>
      </c>
      <c r="B248" s="0" t="n">
        <v>1.2</v>
      </c>
      <c r="C248" s="0" t="n">
        <v>3.178388119</v>
      </c>
      <c r="D248" s="0" t="n">
        <v>62.2450136650539</v>
      </c>
      <c r="E248" s="0" t="n">
        <v>3242627</v>
      </c>
      <c r="F248" s="0" t="n">
        <v>7057262</v>
      </c>
    </row>
    <row r="249" customFormat="false" ht="15" hidden="false" customHeight="false" outlineLevel="0" collapsed="false">
      <c r="A249" s="38" t="n">
        <v>36073</v>
      </c>
      <c r="B249" s="0" t="n">
        <v>1.16</v>
      </c>
      <c r="C249" s="0" t="n">
        <v>3.082073927</v>
      </c>
      <c r="D249" s="0" t="n">
        <v>62.3630053180097</v>
      </c>
      <c r="E249" s="0" t="n">
        <v>713340</v>
      </c>
      <c r="F249" s="0" t="n">
        <v>1775104</v>
      </c>
    </row>
    <row r="250" customFormat="false" ht="15" hidden="false" customHeight="false" outlineLevel="0" collapsed="false">
      <c r="A250" s="38" t="n">
        <v>36074</v>
      </c>
      <c r="B250" s="0" t="n">
        <v>1.25</v>
      </c>
      <c r="C250" s="0" t="n">
        <v>3.313229084</v>
      </c>
      <c r="D250" s="0" t="n">
        <v>62.2724548074141</v>
      </c>
      <c r="E250" s="0" t="n">
        <v>325018</v>
      </c>
      <c r="F250" s="0" t="n">
        <v>824769</v>
      </c>
    </row>
    <row r="251" customFormat="false" ht="15" hidden="false" customHeight="false" outlineLevel="0" collapsed="false">
      <c r="A251" s="38" t="n">
        <v>36075</v>
      </c>
      <c r="B251" s="0" t="n">
        <v>1.27</v>
      </c>
      <c r="C251" s="0" t="n">
        <v>3.371017933</v>
      </c>
      <c r="D251" s="0" t="n">
        <v>62.3259197891665</v>
      </c>
      <c r="E251" s="0" t="n">
        <v>498708</v>
      </c>
      <c r="F251" s="0" t="n">
        <v>1192379</v>
      </c>
    </row>
    <row r="252" customFormat="false" ht="15" hidden="false" customHeight="false" outlineLevel="0" collapsed="false">
      <c r="A252" s="38" t="n">
        <v>36076</v>
      </c>
      <c r="B252" s="0" t="n">
        <v>1.29</v>
      </c>
      <c r="C252" s="0" t="n">
        <v>3.409543991</v>
      </c>
      <c r="D252" s="0" t="n">
        <v>62.1650284200718</v>
      </c>
      <c r="E252" s="0" t="n">
        <v>211010</v>
      </c>
      <c r="F252" s="0" t="n">
        <v>712832</v>
      </c>
    </row>
    <row r="253" customFormat="false" ht="15" hidden="false" customHeight="false" outlineLevel="0" collapsed="false">
      <c r="A253" s="38" t="n">
        <v>36077</v>
      </c>
      <c r="B253" s="0" t="n">
        <v>1.4</v>
      </c>
      <c r="C253" s="0" t="n">
        <v>3.717751026</v>
      </c>
      <c r="D253" s="0" t="n">
        <v>62.3428252669656</v>
      </c>
      <c r="E253" s="0" t="n">
        <v>801523</v>
      </c>
      <c r="F253" s="0" t="n">
        <v>1846484</v>
      </c>
    </row>
    <row r="254" customFormat="false" ht="15" hidden="false" customHeight="false" outlineLevel="0" collapsed="false">
      <c r="A254" s="38" t="n">
        <v>36080</v>
      </c>
      <c r="B254" s="0" t="n">
        <v>1.48</v>
      </c>
      <c r="C254" s="0" t="n">
        <v>3.910381079</v>
      </c>
      <c r="D254" s="0" t="n">
        <v>62.1520263600887</v>
      </c>
      <c r="E254" s="0" t="n">
        <v>407532</v>
      </c>
      <c r="F254" s="0" t="n">
        <v>999652</v>
      </c>
    </row>
    <row r="255" customFormat="false" ht="15" hidden="false" customHeight="false" outlineLevel="0" collapsed="false">
      <c r="A255" s="38" t="n">
        <v>36081</v>
      </c>
      <c r="B255" s="0" t="n">
        <v>1.43</v>
      </c>
      <c r="C255" s="0" t="n">
        <v>3.775540113</v>
      </c>
      <c r="D255" s="0" t="n">
        <v>62.124624366294</v>
      </c>
      <c r="E255" s="0" t="n">
        <v>205183</v>
      </c>
      <c r="F255" s="0" t="n">
        <v>521078</v>
      </c>
    </row>
    <row r="256" customFormat="false" ht="15" hidden="false" customHeight="false" outlineLevel="0" collapsed="false">
      <c r="A256" s="38" t="n">
        <v>36082</v>
      </c>
      <c r="B256" s="0" t="n">
        <v>1.4</v>
      </c>
      <c r="C256" s="0" t="n">
        <v>3.717751026</v>
      </c>
      <c r="D256" s="0" t="n">
        <v>62.3428252669656</v>
      </c>
      <c r="E256" s="0" t="n">
        <v>742787</v>
      </c>
      <c r="F256" s="0" t="n">
        <v>1791975</v>
      </c>
    </row>
    <row r="257" customFormat="false" ht="15" hidden="false" customHeight="false" outlineLevel="0" collapsed="false">
      <c r="A257" s="38" t="n">
        <v>36083</v>
      </c>
      <c r="B257" s="0" t="n">
        <v>1.45</v>
      </c>
      <c r="C257" s="0" t="n">
        <v>3.852591991</v>
      </c>
      <c r="D257" s="0" t="n">
        <v>62.363001236899</v>
      </c>
      <c r="E257" s="0" t="n">
        <v>255574</v>
      </c>
      <c r="F257" s="0" t="n">
        <v>718672</v>
      </c>
    </row>
    <row r="258" customFormat="false" ht="15" hidden="false" customHeight="false" outlineLevel="0" collapsed="false">
      <c r="A258" s="38" t="n">
        <v>36084</v>
      </c>
      <c r="B258" s="0" t="n">
        <v>1.48</v>
      </c>
      <c r="C258" s="0" t="n">
        <v>3.929644108</v>
      </c>
      <c r="D258" s="0" t="n">
        <v>62.3375562945508</v>
      </c>
      <c r="E258" s="0" t="n">
        <v>606417</v>
      </c>
      <c r="F258" s="0" t="n">
        <v>1687176</v>
      </c>
    </row>
    <row r="259" customFormat="false" ht="15" hidden="false" customHeight="false" outlineLevel="0" collapsed="false">
      <c r="A259" s="38" t="n">
        <v>36087</v>
      </c>
      <c r="B259" s="0" t="n">
        <v>1.45</v>
      </c>
      <c r="C259" s="0" t="n">
        <v>3.833328962</v>
      </c>
      <c r="D259" s="0" t="n">
        <v>62.1738699085331</v>
      </c>
      <c r="E259" s="0" t="n">
        <v>144557</v>
      </c>
      <c r="F259" s="0" t="n">
        <v>408491</v>
      </c>
    </row>
    <row r="260" customFormat="false" ht="15" hidden="false" customHeight="false" outlineLevel="0" collapsed="false">
      <c r="A260" s="38" t="n">
        <v>36088</v>
      </c>
      <c r="B260" s="0" t="n">
        <v>1.46</v>
      </c>
      <c r="C260" s="0" t="n">
        <v>3.871855021</v>
      </c>
      <c r="D260" s="0" t="n">
        <v>62.291976531112</v>
      </c>
      <c r="E260" s="0" t="n">
        <v>499810</v>
      </c>
      <c r="F260" s="0" t="n">
        <v>1165774</v>
      </c>
    </row>
    <row r="261" customFormat="false" ht="15" hidden="false" customHeight="false" outlineLevel="0" collapsed="false">
      <c r="A261" s="38" t="n">
        <v>36089</v>
      </c>
      <c r="B261" s="0" t="n">
        <v>1.43</v>
      </c>
      <c r="C261" s="0" t="n">
        <v>3.775540113</v>
      </c>
      <c r="D261" s="0" t="n">
        <v>62.124624366294</v>
      </c>
      <c r="E261" s="0" t="n">
        <v>658068</v>
      </c>
      <c r="F261" s="0" t="n">
        <v>1415605</v>
      </c>
    </row>
    <row r="262" customFormat="false" ht="15" hidden="false" customHeight="false" outlineLevel="0" collapsed="false">
      <c r="A262" s="38" t="n">
        <v>36090</v>
      </c>
      <c r="B262" s="0" t="n">
        <v>1.38</v>
      </c>
      <c r="C262" s="0" t="n">
        <v>3.659961939</v>
      </c>
      <c r="D262" s="0" t="n">
        <v>62.2946898628937</v>
      </c>
      <c r="E262" s="0" t="n">
        <v>461072</v>
      </c>
      <c r="F262" s="0" t="n">
        <v>1044751</v>
      </c>
    </row>
    <row r="263" customFormat="false" ht="15" hidden="false" customHeight="false" outlineLevel="0" collapsed="false">
      <c r="A263" s="38" t="n">
        <v>36091</v>
      </c>
      <c r="B263" s="0" t="n">
        <v>1.33</v>
      </c>
      <c r="C263" s="0" t="n">
        <v>3.505858898</v>
      </c>
      <c r="D263" s="0" t="n">
        <v>62.0635045877422</v>
      </c>
      <c r="E263" s="0" t="n">
        <v>601536</v>
      </c>
      <c r="F263" s="0" t="n">
        <v>1511969</v>
      </c>
    </row>
    <row r="264" customFormat="false" ht="15" hidden="false" customHeight="false" outlineLevel="0" collapsed="false">
      <c r="A264" s="38" t="n">
        <v>36094</v>
      </c>
      <c r="B264" s="0" t="n">
        <v>1.41</v>
      </c>
      <c r="C264" s="0" t="n">
        <v>3.737014055</v>
      </c>
      <c r="D264" s="0" t="n">
        <v>62.2693417994116</v>
      </c>
      <c r="E264" s="0" t="n">
        <v>535713</v>
      </c>
      <c r="F264" s="0" t="n">
        <v>1240074</v>
      </c>
    </row>
    <row r="265" customFormat="false" ht="15" hidden="false" customHeight="false" outlineLevel="0" collapsed="false">
      <c r="A265" s="38" t="n">
        <v>36095</v>
      </c>
      <c r="B265" s="0" t="n">
        <v>1.42</v>
      </c>
      <c r="C265" s="0" t="n">
        <v>3.756277084</v>
      </c>
      <c r="D265" s="0" t="n">
        <v>62.1966120111708</v>
      </c>
      <c r="E265" s="0" t="n">
        <v>484850</v>
      </c>
      <c r="F265" s="0" t="n">
        <v>1082064</v>
      </c>
    </row>
    <row r="266" customFormat="false" ht="15" hidden="false" customHeight="false" outlineLevel="0" collapsed="false">
      <c r="A266" s="38" t="n">
        <v>36096</v>
      </c>
      <c r="B266" s="0" t="n">
        <v>1.43</v>
      </c>
      <c r="C266" s="0" t="n">
        <v>3.794802904</v>
      </c>
      <c r="D266" s="0" t="n">
        <v>62.3168834804918</v>
      </c>
      <c r="E266" s="0" t="n">
        <v>215891</v>
      </c>
      <c r="F266" s="0" t="n">
        <v>494797</v>
      </c>
    </row>
    <row r="267" customFormat="false" ht="15" hidden="false" customHeight="false" outlineLevel="0" collapsed="false">
      <c r="A267" s="38" t="n">
        <v>36097</v>
      </c>
      <c r="B267" s="0" t="n">
        <v>1.51</v>
      </c>
      <c r="C267" s="0" t="n">
        <v>4.006696224</v>
      </c>
      <c r="D267" s="0" t="n">
        <v>62.3130899978106</v>
      </c>
      <c r="E267" s="0" t="n">
        <v>1206851</v>
      </c>
      <c r="F267" s="0" t="n">
        <v>2697859</v>
      </c>
    </row>
    <row r="268" customFormat="false" ht="15" hidden="false" customHeight="false" outlineLevel="0" collapsed="false">
      <c r="A268" s="38" t="n">
        <v>36098</v>
      </c>
      <c r="B268" s="0" t="n">
        <v>1.74</v>
      </c>
      <c r="C268" s="0" t="n">
        <v>4.603847027</v>
      </c>
      <c r="D268" s="0" t="n">
        <v>62.2055209524667</v>
      </c>
      <c r="E268" s="0" t="n">
        <v>2592117</v>
      </c>
      <c r="F268" s="0" t="n">
        <v>6619894</v>
      </c>
    </row>
    <row r="269" customFormat="false" ht="15" hidden="false" customHeight="false" outlineLevel="0" collapsed="false">
      <c r="A269" s="38" t="n">
        <v>36101</v>
      </c>
      <c r="B269" s="0" t="n">
        <v>1.8</v>
      </c>
      <c r="C269" s="0" t="n">
        <v>4.757950783</v>
      </c>
      <c r="D269" s="0" t="n">
        <v>62.1685872323156</v>
      </c>
      <c r="E269" s="0" t="n">
        <v>933641</v>
      </c>
      <c r="F269" s="0" t="n">
        <v>2396114</v>
      </c>
    </row>
    <row r="270" customFormat="false" ht="15" hidden="false" customHeight="false" outlineLevel="0" collapsed="false">
      <c r="A270" s="38" t="n">
        <v>36102</v>
      </c>
      <c r="B270" s="0" t="n">
        <v>1.73</v>
      </c>
      <c r="C270" s="0" t="n">
        <v>4.584584236</v>
      </c>
      <c r="D270" s="0" t="n">
        <v>62.2648442924149</v>
      </c>
      <c r="E270" s="0" t="n">
        <v>1191262</v>
      </c>
      <c r="F270" s="0" t="n">
        <v>2725438</v>
      </c>
    </row>
    <row r="271" customFormat="false" ht="15" hidden="false" customHeight="false" outlineLevel="0" collapsed="false">
      <c r="A271" s="38" t="n">
        <v>36103</v>
      </c>
      <c r="B271" s="0" t="n">
        <v>1.73</v>
      </c>
      <c r="C271" s="0" t="n">
        <v>4.584584236</v>
      </c>
      <c r="D271" s="0" t="n">
        <v>62.2648442924149</v>
      </c>
      <c r="E271" s="0" t="n">
        <v>670350</v>
      </c>
      <c r="F271" s="0" t="n">
        <v>1565504</v>
      </c>
    </row>
    <row r="272" customFormat="false" ht="15" hidden="false" customHeight="false" outlineLevel="0" collapsed="false">
      <c r="A272" s="38" t="n">
        <v>36104</v>
      </c>
      <c r="B272" s="0" t="n">
        <v>1.7</v>
      </c>
      <c r="C272" s="0" t="n">
        <v>4.507533073</v>
      </c>
      <c r="D272" s="0" t="n">
        <v>62.2853571461749</v>
      </c>
      <c r="E272" s="0" t="n">
        <v>1167484</v>
      </c>
      <c r="F272" s="0" t="n">
        <v>2696886</v>
      </c>
    </row>
    <row r="273" customFormat="false" ht="15" hidden="false" customHeight="false" outlineLevel="0" collapsed="false">
      <c r="A273" s="38" t="n">
        <v>36105</v>
      </c>
      <c r="B273" s="0" t="n">
        <v>1.64</v>
      </c>
      <c r="C273" s="0" t="n">
        <v>4.33416605</v>
      </c>
      <c r="D273" s="0" t="n">
        <v>62.1611174772596</v>
      </c>
      <c r="E273" s="0" t="n">
        <v>753810</v>
      </c>
      <c r="F273" s="0" t="n">
        <v>1804305</v>
      </c>
    </row>
    <row r="274" customFormat="false" ht="15" hidden="false" customHeight="false" outlineLevel="0" collapsed="false">
      <c r="A274" s="38" t="n">
        <v>36108</v>
      </c>
      <c r="B274" s="0" t="n">
        <v>1.61</v>
      </c>
      <c r="C274" s="0" t="n">
        <v>4.257113934</v>
      </c>
      <c r="D274" s="0" t="n">
        <v>62.1809511100578</v>
      </c>
      <c r="E274" s="0" t="n">
        <v>372417</v>
      </c>
      <c r="F274" s="0" t="n">
        <v>819254</v>
      </c>
    </row>
    <row r="275" customFormat="false" ht="15" hidden="false" customHeight="false" outlineLevel="0" collapsed="false">
      <c r="A275" s="38" t="n">
        <v>36109</v>
      </c>
      <c r="B275" s="0" t="n">
        <v>1.54</v>
      </c>
      <c r="C275" s="0" t="n">
        <v>4.064485073</v>
      </c>
      <c r="D275" s="0" t="n">
        <v>62.1108216086196</v>
      </c>
      <c r="E275" s="0" t="n">
        <v>687672</v>
      </c>
      <c r="F275" s="0" t="n">
        <v>1825719</v>
      </c>
    </row>
    <row r="276" customFormat="false" ht="15" hidden="false" customHeight="false" outlineLevel="0" collapsed="false">
      <c r="A276" s="38" t="n">
        <v>36110</v>
      </c>
      <c r="B276" s="0" t="n">
        <v>1.54</v>
      </c>
      <c r="C276" s="0" t="n">
        <v>4.103010178</v>
      </c>
      <c r="D276" s="0" t="n">
        <v>62.4665810419542</v>
      </c>
      <c r="E276" s="0" t="n">
        <v>2035302</v>
      </c>
      <c r="F276" s="0" t="n">
        <v>4605341</v>
      </c>
    </row>
    <row r="277" customFormat="false" ht="15" hidden="false" customHeight="false" outlineLevel="0" collapsed="false">
      <c r="A277" s="38" t="n">
        <v>36111</v>
      </c>
      <c r="B277" s="0" t="n">
        <v>1.64</v>
      </c>
      <c r="C277" s="0" t="n">
        <v>4.314902782</v>
      </c>
      <c r="D277" s="0" t="n">
        <v>61.9921911835093</v>
      </c>
      <c r="E277" s="0" t="n">
        <v>990015</v>
      </c>
      <c r="F277" s="0" t="n">
        <v>2330574</v>
      </c>
    </row>
    <row r="278" customFormat="false" ht="15" hidden="false" customHeight="false" outlineLevel="0" collapsed="false">
      <c r="A278" s="38" t="n">
        <v>36112</v>
      </c>
      <c r="B278" s="0" t="n">
        <v>1.71</v>
      </c>
      <c r="C278" s="0" t="n">
        <v>4.526795864</v>
      </c>
      <c r="D278" s="0" t="n">
        <v>62.2249367682112</v>
      </c>
      <c r="E278" s="0" t="n">
        <v>530674</v>
      </c>
      <c r="F278" s="0" t="n">
        <v>1615795</v>
      </c>
    </row>
    <row r="279" customFormat="false" ht="15" hidden="false" customHeight="false" outlineLevel="0" collapsed="false">
      <c r="A279" s="38" t="n">
        <v>36115</v>
      </c>
      <c r="B279" s="0" t="n">
        <v>1.92</v>
      </c>
      <c r="C279" s="0" t="n">
        <v>5.085421085</v>
      </c>
      <c r="D279" s="0" t="n">
        <v>62.2450143673796</v>
      </c>
      <c r="E279" s="0" t="n">
        <v>1554703</v>
      </c>
      <c r="F279" s="0" t="n">
        <v>3845463</v>
      </c>
    </row>
    <row r="280" customFormat="false" ht="15" hidden="false" customHeight="false" outlineLevel="0" collapsed="false">
      <c r="A280" s="38" t="n">
        <v>36116</v>
      </c>
      <c r="B280" s="0" t="n">
        <v>1.89</v>
      </c>
      <c r="C280" s="0" t="n">
        <v>5.008369923</v>
      </c>
      <c r="D280" s="0" t="n">
        <v>62.2631708708151</v>
      </c>
      <c r="E280" s="0" t="n">
        <v>879943</v>
      </c>
      <c r="F280" s="0" t="n">
        <v>2208254</v>
      </c>
    </row>
    <row r="281" customFormat="false" ht="15" hidden="false" customHeight="false" outlineLevel="0" collapsed="false">
      <c r="A281" s="38" t="n">
        <v>36117</v>
      </c>
      <c r="B281" s="0" t="n">
        <v>1.87</v>
      </c>
      <c r="C281" s="0" t="n">
        <v>4.969843864</v>
      </c>
      <c r="D281" s="0" t="n">
        <v>62.3730633965043</v>
      </c>
      <c r="E281" s="0" t="n">
        <v>756801</v>
      </c>
      <c r="F281" s="0" t="n">
        <v>1737467</v>
      </c>
    </row>
    <row r="282" customFormat="false" ht="15" hidden="false" customHeight="false" outlineLevel="0" collapsed="false">
      <c r="A282" s="38" t="n">
        <v>36118</v>
      </c>
      <c r="B282" s="0" t="n">
        <v>2.05</v>
      </c>
      <c r="C282" s="0" t="n">
        <v>5.432155132</v>
      </c>
      <c r="D282" s="0" t="n">
        <v>62.2617552300051</v>
      </c>
      <c r="E282" s="0" t="n">
        <v>1394084</v>
      </c>
      <c r="F282" s="0" t="n">
        <v>3586546</v>
      </c>
    </row>
    <row r="283" customFormat="false" ht="15" hidden="false" customHeight="false" outlineLevel="0" collapsed="false">
      <c r="A283" s="38" t="n">
        <v>36119</v>
      </c>
      <c r="B283" s="0" t="n">
        <v>1.91</v>
      </c>
      <c r="C283" s="0" t="n">
        <v>5.066157818</v>
      </c>
      <c r="D283" s="0" t="n">
        <v>62.2988452271701</v>
      </c>
      <c r="E283" s="0" t="n">
        <v>5284386</v>
      </c>
      <c r="F283" s="0" t="n">
        <v>11671363</v>
      </c>
    </row>
    <row r="284" customFormat="false" ht="15" hidden="false" customHeight="false" outlineLevel="0" collapsed="false">
      <c r="A284" s="38" t="n">
        <v>36122</v>
      </c>
      <c r="B284" s="0" t="n">
        <v>1.9</v>
      </c>
      <c r="C284" s="0" t="n">
        <v>5.02763319</v>
      </c>
      <c r="D284" s="0" t="n">
        <v>62.2088579616525</v>
      </c>
      <c r="E284" s="0" t="n">
        <v>1284957</v>
      </c>
      <c r="F284" s="0" t="n">
        <v>3563186</v>
      </c>
    </row>
    <row r="285" customFormat="false" ht="15" hidden="false" customHeight="false" outlineLevel="0" collapsed="false">
      <c r="A285" s="38" t="n">
        <v>36123</v>
      </c>
      <c r="B285" s="0" t="n">
        <v>1.86</v>
      </c>
      <c r="C285" s="0" t="n">
        <v>4.912055016</v>
      </c>
      <c r="D285" s="0" t="n">
        <v>62.133974600418</v>
      </c>
      <c r="E285" s="0" t="n">
        <v>1929640</v>
      </c>
      <c r="F285" s="0" t="n">
        <v>5037193</v>
      </c>
    </row>
    <row r="286" customFormat="false" ht="15" hidden="false" customHeight="false" outlineLevel="0" collapsed="false">
      <c r="A286" s="38" t="n">
        <v>36124</v>
      </c>
      <c r="B286" s="0" t="n">
        <v>1.8</v>
      </c>
      <c r="C286" s="0" t="n">
        <v>4.757950783</v>
      </c>
      <c r="D286" s="0" t="n">
        <v>62.1685872323156</v>
      </c>
      <c r="E286" s="0" t="n">
        <v>1454080</v>
      </c>
      <c r="F286" s="0" t="n">
        <v>4066094</v>
      </c>
    </row>
    <row r="287" customFormat="false" ht="15" hidden="false" customHeight="false" outlineLevel="0" collapsed="false">
      <c r="A287" s="38" t="n">
        <v>36126</v>
      </c>
      <c r="B287" s="0" t="n">
        <v>1.81</v>
      </c>
      <c r="C287" s="0" t="n">
        <v>4.796476841</v>
      </c>
      <c r="D287" s="0" t="n">
        <v>62.2639687420519</v>
      </c>
      <c r="E287" s="0" t="n">
        <v>185972</v>
      </c>
      <c r="F287" s="0" t="n">
        <v>506477</v>
      </c>
    </row>
    <row r="288" customFormat="false" ht="15" hidden="false" customHeight="false" outlineLevel="0" collapsed="false">
      <c r="A288" s="38" t="n">
        <v>36129</v>
      </c>
      <c r="B288" s="0" t="n">
        <v>1.75</v>
      </c>
      <c r="C288" s="0" t="n">
        <v>4.623109818</v>
      </c>
      <c r="D288" s="0" t="n">
        <v>62.1466919694098</v>
      </c>
      <c r="E288" s="0" t="n">
        <v>445168</v>
      </c>
      <c r="F288" s="0" t="n">
        <v>1336438</v>
      </c>
    </row>
    <row r="289" customFormat="false" ht="15" hidden="false" customHeight="false" outlineLevel="0" collapsed="false">
      <c r="A289" s="38" t="n">
        <v>36130</v>
      </c>
      <c r="B289" s="0" t="n">
        <v>1.78</v>
      </c>
      <c r="C289" s="0" t="n">
        <v>4.700161934</v>
      </c>
      <c r="D289" s="0" t="n">
        <v>62.1289643847407</v>
      </c>
      <c r="E289" s="0" t="n">
        <v>777430</v>
      </c>
      <c r="F289" s="0" t="n">
        <v>2410066</v>
      </c>
    </row>
    <row r="290" customFormat="false" ht="15" hidden="false" customHeight="false" outlineLevel="0" collapsed="false">
      <c r="A290" s="38" t="n">
        <v>36131</v>
      </c>
      <c r="B290" s="0" t="n">
        <v>1.8</v>
      </c>
      <c r="C290" s="0" t="n">
        <v>4.77721405</v>
      </c>
      <c r="D290" s="0" t="n">
        <v>62.3211356836732</v>
      </c>
      <c r="E290" s="0" t="n">
        <v>1156933</v>
      </c>
      <c r="F290" s="0" t="n">
        <v>2912974</v>
      </c>
    </row>
    <row r="291" customFormat="false" ht="15" hidden="false" customHeight="false" outlineLevel="0" collapsed="false">
      <c r="A291" s="38" t="n">
        <v>36132</v>
      </c>
      <c r="B291" s="0" t="n">
        <v>1.83</v>
      </c>
      <c r="C291" s="0" t="n">
        <v>4.835002899</v>
      </c>
      <c r="D291" s="0" t="n">
        <v>62.1510051135959</v>
      </c>
      <c r="E291" s="0" t="n">
        <v>2213086</v>
      </c>
      <c r="F291" s="0" t="n">
        <v>6401210</v>
      </c>
    </row>
    <row r="292" customFormat="false" ht="15" hidden="false" customHeight="false" outlineLevel="0" collapsed="false">
      <c r="A292" s="38" t="n">
        <v>36133</v>
      </c>
      <c r="B292" s="0" t="n">
        <v>1.98</v>
      </c>
      <c r="C292" s="0" t="n">
        <v>5.239524841</v>
      </c>
      <c r="D292" s="0" t="n">
        <v>62.2103137195528</v>
      </c>
      <c r="E292" s="0" t="n">
        <v>1149217</v>
      </c>
      <c r="F292" s="0" t="n">
        <v>4416507</v>
      </c>
    </row>
    <row r="293" customFormat="false" ht="15" hidden="false" customHeight="false" outlineLevel="0" collapsed="false">
      <c r="A293" s="38" t="n">
        <v>36136</v>
      </c>
      <c r="B293" s="0" t="n">
        <v>1.91</v>
      </c>
      <c r="C293" s="0" t="n">
        <v>5.066157818</v>
      </c>
      <c r="D293" s="0" t="n">
        <v>62.2988452271701</v>
      </c>
      <c r="E293" s="0" t="n">
        <v>661847</v>
      </c>
      <c r="F293" s="0" t="n">
        <v>1930843</v>
      </c>
    </row>
    <row r="294" customFormat="false" ht="15" hidden="false" customHeight="false" outlineLevel="0" collapsed="false">
      <c r="A294" s="38" t="n">
        <v>36137</v>
      </c>
      <c r="B294" s="0" t="n">
        <v>1.86</v>
      </c>
      <c r="C294" s="0" t="n">
        <v>4.912055016</v>
      </c>
      <c r="D294" s="0" t="n">
        <v>62.133974600418</v>
      </c>
      <c r="E294" s="0" t="n">
        <v>366748</v>
      </c>
      <c r="F294" s="0" t="n">
        <v>921458</v>
      </c>
    </row>
    <row r="295" customFormat="false" ht="15" hidden="false" customHeight="false" outlineLevel="0" collapsed="false">
      <c r="A295" s="38" t="n">
        <v>36138</v>
      </c>
      <c r="B295" s="0" t="n">
        <v>1.72</v>
      </c>
      <c r="C295" s="0" t="n">
        <v>4.584584236</v>
      </c>
      <c r="D295" s="0" t="n">
        <v>62.482966579742</v>
      </c>
      <c r="E295" s="0" t="n">
        <v>827506</v>
      </c>
      <c r="F295" s="0" t="n">
        <v>2228694</v>
      </c>
    </row>
    <row r="296" customFormat="false" ht="15" hidden="false" customHeight="false" outlineLevel="0" collapsed="false">
      <c r="A296" s="38" t="n">
        <v>36139</v>
      </c>
      <c r="B296" s="0" t="n">
        <v>1.64</v>
      </c>
      <c r="C296" s="0" t="n">
        <v>4.353428841</v>
      </c>
      <c r="D296" s="0" t="n">
        <v>62.3285446966607</v>
      </c>
      <c r="E296" s="0" t="n">
        <v>821207</v>
      </c>
      <c r="F296" s="0" t="n">
        <v>2005144</v>
      </c>
    </row>
    <row r="297" customFormat="false" ht="15" hidden="false" customHeight="false" outlineLevel="0" collapsed="false">
      <c r="A297" s="38" t="n">
        <v>36140</v>
      </c>
      <c r="B297" s="0" t="n">
        <v>1.62</v>
      </c>
      <c r="C297" s="0" t="n">
        <v>4.295639992</v>
      </c>
      <c r="D297" s="0" t="n">
        <v>62.2873424445016</v>
      </c>
      <c r="E297" s="0" t="n">
        <v>1035209</v>
      </c>
      <c r="F297" s="0" t="n">
        <v>2552178</v>
      </c>
    </row>
    <row r="298" customFormat="false" ht="15" hidden="false" customHeight="false" outlineLevel="0" collapsed="false">
      <c r="A298" s="38" t="n">
        <v>36143</v>
      </c>
      <c r="B298" s="0" t="n">
        <v>1.56</v>
      </c>
      <c r="C298" s="0" t="n">
        <v>4.122272968</v>
      </c>
      <c r="D298" s="0" t="n">
        <v>62.1568000928171</v>
      </c>
      <c r="E298" s="0" t="n">
        <v>819002</v>
      </c>
      <c r="F298" s="0" t="n">
        <v>1868872</v>
      </c>
    </row>
    <row r="299" customFormat="false" ht="15" hidden="false" customHeight="false" outlineLevel="0" collapsed="false">
      <c r="A299" s="38" t="n">
        <v>36144</v>
      </c>
      <c r="B299" s="0" t="n">
        <v>1.7</v>
      </c>
      <c r="C299" s="0" t="n">
        <v>4.488269806</v>
      </c>
      <c r="D299" s="0" t="n">
        <v>62.1234891510441</v>
      </c>
      <c r="E299" s="0" t="n">
        <v>2204583</v>
      </c>
      <c r="F299" s="0" t="n">
        <v>4787037</v>
      </c>
    </row>
    <row r="300" customFormat="false" ht="15" hidden="false" customHeight="false" outlineLevel="0" collapsed="false">
      <c r="A300" s="38" t="n">
        <v>36145</v>
      </c>
      <c r="B300" s="0" t="n">
        <v>1.62</v>
      </c>
      <c r="C300" s="0" t="n">
        <v>4.295639992</v>
      </c>
      <c r="D300" s="0" t="n">
        <v>62.2873424445016</v>
      </c>
      <c r="E300" s="0" t="n">
        <v>867503</v>
      </c>
      <c r="F300" s="0" t="n">
        <v>1990219</v>
      </c>
    </row>
    <row r="301" customFormat="false" ht="15" hidden="false" customHeight="false" outlineLevel="0" collapsed="false">
      <c r="A301" s="38" t="n">
        <v>36146</v>
      </c>
      <c r="B301" s="0" t="n">
        <v>1.71</v>
      </c>
      <c r="C301" s="0" t="n">
        <v>4.526795864</v>
      </c>
      <c r="D301" s="0" t="n">
        <v>62.2249367682112</v>
      </c>
      <c r="E301" s="0" t="n">
        <v>1121975</v>
      </c>
      <c r="F301" s="0" t="n">
        <v>2753990</v>
      </c>
    </row>
    <row r="302" customFormat="false" ht="15" hidden="false" customHeight="false" outlineLevel="0" collapsed="false">
      <c r="A302" s="38" t="n">
        <v>36147</v>
      </c>
      <c r="B302" s="0" t="n">
        <v>1.83</v>
      </c>
      <c r="C302" s="0" t="n">
        <v>4.835002899</v>
      </c>
      <c r="D302" s="0" t="n">
        <v>62.1510051135959</v>
      </c>
      <c r="E302" s="0" t="n">
        <v>1404004</v>
      </c>
      <c r="F302" s="0" t="n">
        <v>3291615</v>
      </c>
    </row>
    <row r="303" customFormat="false" ht="15" hidden="false" customHeight="false" outlineLevel="0" collapsed="false">
      <c r="A303" s="38" t="n">
        <v>36150</v>
      </c>
      <c r="B303" s="0" t="n">
        <v>1.8</v>
      </c>
      <c r="C303" s="0" t="n">
        <v>4.757950783</v>
      </c>
      <c r="D303" s="0" t="n">
        <v>62.1685872323156</v>
      </c>
      <c r="E303" s="0" t="n">
        <v>678854</v>
      </c>
      <c r="F303" s="0" t="n">
        <v>1670304</v>
      </c>
    </row>
    <row r="304" customFormat="false" ht="15" hidden="false" customHeight="false" outlineLevel="0" collapsed="false">
      <c r="A304" s="38" t="n">
        <v>36151</v>
      </c>
      <c r="B304" s="0" t="n">
        <v>1.79</v>
      </c>
      <c r="C304" s="0" t="n">
        <v>4.738687992</v>
      </c>
      <c r="D304" s="0" t="n">
        <v>62.2258312211749</v>
      </c>
      <c r="E304" s="0" t="n">
        <v>270691</v>
      </c>
      <c r="F304" s="0" t="n">
        <v>649563</v>
      </c>
    </row>
    <row r="305" customFormat="false" ht="15" hidden="false" customHeight="false" outlineLevel="0" collapsed="false">
      <c r="A305" s="38" t="n">
        <v>36152</v>
      </c>
      <c r="B305" s="0" t="n">
        <v>1.77</v>
      </c>
      <c r="C305" s="0" t="n">
        <v>4.680899143</v>
      </c>
      <c r="D305" s="0" t="n">
        <v>62.1867520335932</v>
      </c>
      <c r="E305" s="0" t="n">
        <v>154005</v>
      </c>
      <c r="F305" s="0" t="n">
        <v>450671</v>
      </c>
    </row>
    <row r="306" customFormat="false" ht="15" hidden="false" customHeight="false" outlineLevel="0" collapsed="false">
      <c r="A306" s="38" t="n">
        <v>36153</v>
      </c>
      <c r="B306" s="0" t="n">
        <v>1.76</v>
      </c>
      <c r="C306" s="0" t="n">
        <v>4.661635876</v>
      </c>
      <c r="D306" s="0" t="n">
        <v>62.2450134069631</v>
      </c>
      <c r="E306" s="0" t="n">
        <v>48028</v>
      </c>
      <c r="F306" s="0" t="n">
        <v>160282</v>
      </c>
    </row>
    <row r="307" customFormat="false" ht="15" hidden="false" customHeight="false" outlineLevel="0" collapsed="false">
      <c r="A307" s="38" t="n">
        <v>36157</v>
      </c>
      <c r="B307" s="0" t="n">
        <v>1.7</v>
      </c>
      <c r="C307" s="0" t="n">
        <v>4.507533073</v>
      </c>
      <c r="D307" s="0" t="n">
        <v>62.2853571461749</v>
      </c>
      <c r="E307" s="0" t="n">
        <v>107394</v>
      </c>
      <c r="F307" s="0" t="n">
        <v>343600</v>
      </c>
    </row>
    <row r="308" customFormat="false" ht="15" hidden="false" customHeight="false" outlineLevel="0" collapsed="false">
      <c r="A308" s="38" t="n">
        <v>36158</v>
      </c>
      <c r="B308" s="0" t="n">
        <v>1.67</v>
      </c>
      <c r="C308" s="0" t="n">
        <v>4.430480957</v>
      </c>
      <c r="D308" s="0" t="n">
        <v>62.3065753761686</v>
      </c>
      <c r="E308" s="0" t="n">
        <v>492409</v>
      </c>
      <c r="F308" s="0" t="n">
        <v>1201788</v>
      </c>
    </row>
    <row r="309" customFormat="false" ht="15" hidden="false" customHeight="false" outlineLevel="0" collapsed="false">
      <c r="A309" s="38" t="n">
        <v>36159</v>
      </c>
      <c r="B309" s="0" t="n">
        <v>1.67</v>
      </c>
      <c r="C309" s="0" t="n">
        <v>4.430480957</v>
      </c>
      <c r="D309" s="0" t="n">
        <v>62.3065753761686</v>
      </c>
      <c r="E309" s="0" t="n">
        <v>135896</v>
      </c>
      <c r="F309" s="0" t="n">
        <v>443208</v>
      </c>
    </row>
    <row r="310" customFormat="false" ht="15" hidden="false" customHeight="false" outlineLevel="0" collapsed="false">
      <c r="A310" s="38" t="n">
        <v>36160</v>
      </c>
      <c r="B310" s="0" t="n">
        <v>1.65</v>
      </c>
      <c r="C310" s="0" t="n">
        <v>4.372692108</v>
      </c>
      <c r="D310" s="0" t="n">
        <v>62.2658088141796</v>
      </c>
      <c r="E310" s="0" t="n">
        <v>223292</v>
      </c>
      <c r="F310" s="0" t="n">
        <v>718023</v>
      </c>
    </row>
    <row r="311" customFormat="false" ht="15" hidden="false" customHeight="false" outlineLevel="0" collapsed="false">
      <c r="A311" s="38" t="n">
        <v>36164</v>
      </c>
      <c r="B311" s="0" t="n">
        <v>1.67</v>
      </c>
      <c r="C311" s="0" t="n">
        <v>4.430480957</v>
      </c>
      <c r="D311" s="0" t="n">
        <v>62.3065753761686</v>
      </c>
      <c r="E311" s="0" t="n">
        <v>872385</v>
      </c>
      <c r="F311" s="0" t="n">
        <v>1972049</v>
      </c>
    </row>
    <row r="312" customFormat="false" ht="15" hidden="false" customHeight="false" outlineLevel="0" collapsed="false">
      <c r="A312" s="38" t="n">
        <v>36165</v>
      </c>
      <c r="B312" s="0" t="n">
        <v>1.66</v>
      </c>
      <c r="C312" s="0" t="n">
        <v>4.391954899</v>
      </c>
      <c r="D312" s="0" t="n">
        <v>62.203619158795</v>
      </c>
      <c r="E312" s="0" t="n">
        <v>1636903</v>
      </c>
      <c r="F312" s="0" t="n">
        <v>4110544</v>
      </c>
    </row>
    <row r="313" customFormat="false" ht="15" hidden="false" customHeight="false" outlineLevel="0" collapsed="false">
      <c r="A313" s="38" t="n">
        <v>36166</v>
      </c>
      <c r="B313" s="0" t="n">
        <v>1.83</v>
      </c>
      <c r="C313" s="0" t="n">
        <v>4.835002899</v>
      </c>
      <c r="D313" s="0" t="n">
        <v>62.1510051135959</v>
      </c>
      <c r="E313" s="0" t="n">
        <v>3906679</v>
      </c>
      <c r="F313" s="0" t="n">
        <v>8977398</v>
      </c>
    </row>
    <row r="314" customFormat="false" ht="15" hidden="false" customHeight="false" outlineLevel="0" collapsed="false">
      <c r="A314" s="38" t="n">
        <v>36167</v>
      </c>
      <c r="B314" s="0" t="n">
        <v>1.87</v>
      </c>
      <c r="C314" s="0" t="n">
        <v>4.950581074</v>
      </c>
      <c r="D314" s="0" t="n">
        <v>62.2266563854278</v>
      </c>
      <c r="E314" s="0" t="n">
        <v>960410</v>
      </c>
      <c r="F314" s="0" t="n">
        <v>2373402</v>
      </c>
    </row>
    <row r="315" customFormat="false" ht="15" hidden="false" customHeight="false" outlineLevel="0" collapsed="false">
      <c r="A315" s="38" t="n">
        <v>36168</v>
      </c>
      <c r="B315" s="0" t="n">
        <v>2.12</v>
      </c>
      <c r="C315" s="0" t="n">
        <v>5.605521202</v>
      </c>
      <c r="D315" s="0" t="n">
        <v>62.1801448321415</v>
      </c>
      <c r="E315" s="0" t="n">
        <v>5558227</v>
      </c>
      <c r="F315" s="0" t="n">
        <v>14079482</v>
      </c>
    </row>
    <row r="316" customFormat="false" ht="15" hidden="false" customHeight="false" outlineLevel="0" collapsed="false">
      <c r="A316" s="38" t="n">
        <v>36171</v>
      </c>
      <c r="B316" s="0" t="n">
        <v>2.07</v>
      </c>
      <c r="C316" s="0" t="n">
        <v>5.47068119</v>
      </c>
      <c r="D316" s="0" t="n">
        <v>62.1619332564324</v>
      </c>
      <c r="E316" s="0" t="n">
        <v>3203889</v>
      </c>
      <c r="F316" s="0" t="n">
        <v>7098468</v>
      </c>
    </row>
    <row r="317" customFormat="false" ht="15" hidden="false" customHeight="false" outlineLevel="0" collapsed="false">
      <c r="A317" s="38" t="n">
        <v>36172</v>
      </c>
      <c r="B317" s="0" t="n">
        <v>2.09</v>
      </c>
      <c r="C317" s="0" t="n">
        <v>5.528470039</v>
      </c>
      <c r="D317" s="0" t="n">
        <v>62.1956891281617</v>
      </c>
      <c r="E317" s="0" t="n">
        <v>4020530</v>
      </c>
      <c r="F317" s="0" t="n">
        <v>8473840</v>
      </c>
    </row>
    <row r="318" customFormat="false" ht="15" hidden="false" customHeight="false" outlineLevel="0" collapsed="false">
      <c r="A318" s="38" t="n">
        <v>36173</v>
      </c>
      <c r="B318" s="0" t="n">
        <v>2.13</v>
      </c>
      <c r="C318" s="0" t="n">
        <v>5.663310051</v>
      </c>
      <c r="D318" s="0" t="n">
        <v>62.3894863459949</v>
      </c>
      <c r="E318" s="0" t="n">
        <v>3390806</v>
      </c>
      <c r="F318" s="0" t="n">
        <v>7953412</v>
      </c>
    </row>
    <row r="319" customFormat="false" ht="15" hidden="false" customHeight="false" outlineLevel="0" collapsed="false">
      <c r="A319" s="38" t="n">
        <v>36174</v>
      </c>
      <c r="B319" s="0" t="n">
        <v>2.31</v>
      </c>
      <c r="C319" s="0" t="n">
        <v>6.106358051</v>
      </c>
      <c r="D319" s="0" t="n">
        <v>62.1705772785187</v>
      </c>
      <c r="E319" s="0" t="n">
        <v>3025318</v>
      </c>
      <c r="F319" s="0" t="n">
        <v>7397293</v>
      </c>
    </row>
    <row r="320" customFormat="false" ht="15" hidden="false" customHeight="false" outlineLevel="0" collapsed="false">
      <c r="A320" s="38" t="n">
        <v>36175</v>
      </c>
      <c r="B320" s="0" t="n">
        <v>2.62</v>
      </c>
      <c r="C320" s="0" t="n">
        <v>6.934666157</v>
      </c>
      <c r="D320" s="0" t="n">
        <v>62.2188012993918</v>
      </c>
      <c r="E320" s="0" t="n">
        <v>3666694</v>
      </c>
      <c r="F320" s="0" t="n">
        <v>8724970</v>
      </c>
    </row>
    <row r="321" customFormat="false" ht="15" hidden="false" customHeight="false" outlineLevel="0" collapsed="false">
      <c r="A321" s="38" t="n">
        <v>36179</v>
      </c>
      <c r="B321" s="0" t="n">
        <v>2.59</v>
      </c>
      <c r="C321" s="0" t="n">
        <v>6.85761404</v>
      </c>
      <c r="D321" s="0" t="n">
        <v>62.2317618796756</v>
      </c>
      <c r="E321" s="0" t="n">
        <v>2480313</v>
      </c>
      <c r="F321" s="0" t="n">
        <v>5921014</v>
      </c>
    </row>
    <row r="322" customFormat="false" ht="15" hidden="false" customHeight="false" outlineLevel="0" collapsed="false">
      <c r="A322" s="38" t="n">
        <v>36180</v>
      </c>
      <c r="B322" s="0" t="n">
        <v>2.54</v>
      </c>
      <c r="C322" s="0" t="n">
        <v>6.742035866</v>
      </c>
      <c r="D322" s="0" t="n">
        <v>62.3259197891665</v>
      </c>
      <c r="E322" s="0" t="n">
        <v>2601565</v>
      </c>
      <c r="F322" s="0" t="n">
        <v>6156894</v>
      </c>
    </row>
    <row r="323" customFormat="false" ht="15" hidden="false" customHeight="false" outlineLevel="0" collapsed="false">
      <c r="A323" s="38" t="n">
        <v>36181</v>
      </c>
      <c r="B323" s="0" t="n">
        <v>2.44</v>
      </c>
      <c r="C323" s="0" t="n">
        <v>6.472354889</v>
      </c>
      <c r="D323" s="0" t="n">
        <v>62.3012019296583</v>
      </c>
      <c r="E323" s="0" t="n">
        <v>2091047</v>
      </c>
      <c r="F323" s="0" t="n">
        <v>4765947</v>
      </c>
    </row>
    <row r="324" customFormat="false" ht="15" hidden="false" customHeight="false" outlineLevel="0" collapsed="false">
      <c r="A324" s="38" t="n">
        <v>36182</v>
      </c>
      <c r="B324" s="0" t="n">
        <v>2.32</v>
      </c>
      <c r="C324" s="0" t="n">
        <v>6.144884109</v>
      </c>
      <c r="D324" s="0" t="n">
        <v>62.2450161980752</v>
      </c>
      <c r="E324" s="0" t="n">
        <v>1497542</v>
      </c>
      <c r="F324" s="0" t="n">
        <v>3429509</v>
      </c>
    </row>
    <row r="325" customFormat="false" ht="15" hidden="false" customHeight="false" outlineLevel="0" collapsed="false">
      <c r="A325" s="38" t="n">
        <v>36185</v>
      </c>
      <c r="B325" s="0" t="n">
        <v>2.26</v>
      </c>
      <c r="C325" s="0" t="n">
        <v>5.913729191</v>
      </c>
      <c r="D325" s="0" t="n">
        <v>61.7838435442825</v>
      </c>
      <c r="E325" s="0" t="n">
        <v>907186</v>
      </c>
      <c r="F325" s="0" t="n">
        <v>2226099</v>
      </c>
    </row>
    <row r="326" customFormat="false" ht="15" hidden="false" customHeight="false" outlineLevel="0" collapsed="false">
      <c r="A326" s="38" t="n">
        <v>36186</v>
      </c>
      <c r="B326" s="0" t="n">
        <v>2.41</v>
      </c>
      <c r="C326" s="0" t="n">
        <v>6.376039982</v>
      </c>
      <c r="D326" s="0" t="n">
        <v>62.2022445467156</v>
      </c>
      <c r="E326" s="0" t="n">
        <v>1379439</v>
      </c>
      <c r="F326" s="0" t="n">
        <v>3154694</v>
      </c>
    </row>
    <row r="327" customFormat="false" ht="15" hidden="false" customHeight="false" outlineLevel="0" collapsed="false">
      <c r="A327" s="38" t="n">
        <v>36187</v>
      </c>
      <c r="B327" s="0" t="n">
        <v>2.35</v>
      </c>
      <c r="C327" s="0" t="n">
        <v>6.221936226</v>
      </c>
      <c r="D327" s="0" t="n">
        <v>62.2304068277025</v>
      </c>
      <c r="E327" s="0" t="n">
        <v>946396</v>
      </c>
      <c r="F327" s="0" t="n">
        <v>2071008</v>
      </c>
    </row>
    <row r="328" customFormat="false" ht="15" hidden="false" customHeight="false" outlineLevel="0" collapsed="false">
      <c r="A328" s="38" t="n">
        <v>36188</v>
      </c>
      <c r="B328" s="0" t="n">
        <v>2.35</v>
      </c>
      <c r="C328" s="0" t="n">
        <v>6.241199017</v>
      </c>
      <c r="D328" s="0" t="n">
        <v>62.3469786238352</v>
      </c>
      <c r="E328" s="0" t="n">
        <v>1360700</v>
      </c>
      <c r="F328" s="0" t="n">
        <v>2934388</v>
      </c>
    </row>
    <row r="329" customFormat="false" ht="15" hidden="false" customHeight="false" outlineLevel="0" collapsed="false">
      <c r="A329" s="38" t="n">
        <v>36189</v>
      </c>
      <c r="B329" s="0" t="n">
        <v>2.33</v>
      </c>
      <c r="C329" s="0" t="n">
        <v>6.1641469</v>
      </c>
      <c r="D329" s="0" t="n">
        <v>62.2007710426239</v>
      </c>
      <c r="E329" s="0" t="n">
        <v>1347630</v>
      </c>
      <c r="F329" s="0" t="n">
        <v>2887342</v>
      </c>
    </row>
    <row r="330" customFormat="false" ht="15" hidden="false" customHeight="false" outlineLevel="0" collapsed="false">
      <c r="A330" s="38" t="n">
        <v>36192</v>
      </c>
      <c r="B330" s="0" t="n">
        <v>2.24</v>
      </c>
      <c r="C330" s="0" t="n">
        <v>5.932991982</v>
      </c>
      <c r="D330" s="0" t="n">
        <v>62.2450189247534</v>
      </c>
      <c r="E330" s="0" t="n">
        <v>1843346</v>
      </c>
      <c r="F330" s="0" t="n">
        <v>4225726</v>
      </c>
    </row>
    <row r="331" customFormat="false" ht="15" hidden="false" customHeight="false" outlineLevel="0" collapsed="false">
      <c r="A331" s="38" t="n">
        <v>36193</v>
      </c>
      <c r="B331" s="0" t="n">
        <v>2.2</v>
      </c>
      <c r="C331" s="0" t="n">
        <v>5.836677074</v>
      </c>
      <c r="D331" s="0" t="n">
        <v>62.3073202079297</v>
      </c>
      <c r="E331" s="0" t="n">
        <v>1744770</v>
      </c>
      <c r="F331" s="0" t="n">
        <v>3845787</v>
      </c>
    </row>
    <row r="332" customFormat="false" ht="15" hidden="false" customHeight="false" outlineLevel="0" collapsed="false">
      <c r="A332" s="38" t="n">
        <v>36194</v>
      </c>
      <c r="B332" s="0" t="n">
        <v>2.42</v>
      </c>
      <c r="C332" s="0" t="n">
        <v>6.41456604</v>
      </c>
      <c r="D332" s="0" t="n">
        <v>62.2733637020908</v>
      </c>
      <c r="E332" s="0" t="n">
        <v>2654475</v>
      </c>
      <c r="F332" s="0" t="n">
        <v>5719526</v>
      </c>
    </row>
    <row r="333" customFormat="false" ht="15" hidden="false" customHeight="false" outlineLevel="0" collapsed="false">
      <c r="A333" s="38" t="n">
        <v>36195</v>
      </c>
      <c r="B333" s="0" t="n">
        <v>2.28</v>
      </c>
      <c r="C333" s="0" t="n">
        <v>6.048569202</v>
      </c>
      <c r="D333" s="0" t="n">
        <v>62.3051349194103</v>
      </c>
      <c r="E333" s="0" t="n">
        <v>830340</v>
      </c>
      <c r="F333" s="0" t="n">
        <v>1935710</v>
      </c>
    </row>
    <row r="334" customFormat="false" ht="15" hidden="false" customHeight="false" outlineLevel="0" collapsed="false">
      <c r="A334" s="38" t="n">
        <v>36196</v>
      </c>
      <c r="B334" s="0" t="n">
        <v>2.23</v>
      </c>
      <c r="C334" s="0" t="n">
        <v>5.913729191</v>
      </c>
      <c r="D334" s="0" t="n">
        <v>62.2911376565265</v>
      </c>
      <c r="E334" s="0" t="n">
        <v>1216930</v>
      </c>
      <c r="F334" s="0" t="n">
        <v>2779622</v>
      </c>
    </row>
    <row r="335" customFormat="false" ht="15" hidden="false" customHeight="false" outlineLevel="0" collapsed="false">
      <c r="A335" s="38" t="n">
        <v>36199</v>
      </c>
      <c r="B335" s="0" t="n">
        <v>2.28</v>
      </c>
      <c r="C335" s="0" t="n">
        <v>6.048569202</v>
      </c>
      <c r="D335" s="0" t="n">
        <v>62.3051349194103</v>
      </c>
      <c r="E335" s="0" t="n">
        <v>709718</v>
      </c>
      <c r="F335" s="0" t="n">
        <v>1578158</v>
      </c>
    </row>
    <row r="336" customFormat="false" ht="15" hidden="false" customHeight="false" outlineLevel="0" collapsed="false">
      <c r="A336" s="38" t="n">
        <v>36200</v>
      </c>
      <c r="B336" s="0" t="n">
        <v>2.13</v>
      </c>
      <c r="C336" s="0" t="n">
        <v>5.663310051</v>
      </c>
      <c r="D336" s="0" t="n">
        <v>62.3894863459949</v>
      </c>
      <c r="E336" s="0" t="n">
        <v>884037</v>
      </c>
      <c r="F336" s="0" t="n">
        <v>2355557</v>
      </c>
    </row>
    <row r="337" customFormat="false" ht="15" hidden="false" customHeight="false" outlineLevel="0" collapsed="false">
      <c r="A337" s="38" t="n">
        <v>36201</v>
      </c>
      <c r="B337" s="0" t="n">
        <v>2.13</v>
      </c>
      <c r="C337" s="0" t="n">
        <v>5.644046783</v>
      </c>
      <c r="D337" s="0" t="n">
        <v>62.2611207544273</v>
      </c>
      <c r="E337" s="0" t="n">
        <v>801995</v>
      </c>
      <c r="F337" s="0" t="n">
        <v>1849729</v>
      </c>
    </row>
    <row r="338" customFormat="false" ht="15" hidden="false" customHeight="false" outlineLevel="0" collapsed="false">
      <c r="A338" s="38" t="n">
        <v>36202</v>
      </c>
      <c r="B338" s="0" t="n">
        <v>2.34</v>
      </c>
      <c r="C338" s="0" t="n">
        <v>6.202672958</v>
      </c>
      <c r="D338" s="0" t="n">
        <v>62.2743288926438</v>
      </c>
      <c r="E338" s="0" t="n">
        <v>932223</v>
      </c>
      <c r="F338" s="0" t="n">
        <v>3959347</v>
      </c>
    </row>
    <row r="339" customFormat="false" ht="15" hidden="false" customHeight="false" outlineLevel="0" collapsed="false">
      <c r="A339" s="38" t="n">
        <v>36203</v>
      </c>
      <c r="B339" s="0" t="n">
        <v>2.21</v>
      </c>
      <c r="C339" s="0" t="n">
        <v>5.855939865</v>
      </c>
      <c r="D339" s="0" t="n">
        <v>62.2605414169498</v>
      </c>
      <c r="E339" s="0" t="n">
        <v>1638005</v>
      </c>
      <c r="F339" s="0" t="n">
        <v>3693617</v>
      </c>
    </row>
    <row r="340" customFormat="false" ht="15" hidden="false" customHeight="false" outlineLevel="0" collapsed="false">
      <c r="A340" s="38" t="n">
        <v>36207</v>
      </c>
      <c r="B340" s="0" t="n">
        <v>2.21</v>
      </c>
      <c r="C340" s="0" t="n">
        <v>5.836677074</v>
      </c>
      <c r="D340" s="0" t="n">
        <v>62.1359898452384</v>
      </c>
      <c r="E340" s="0" t="n">
        <v>144242</v>
      </c>
      <c r="F340" s="0" t="n">
        <v>407518</v>
      </c>
    </row>
    <row r="341" customFormat="false" ht="15" hidden="false" customHeight="false" outlineLevel="0" collapsed="false">
      <c r="A341" s="38" t="n">
        <v>36208</v>
      </c>
      <c r="B341" s="0" t="n">
        <v>2.2</v>
      </c>
      <c r="C341" s="0" t="n">
        <v>5.836677074</v>
      </c>
      <c r="D341" s="0" t="n">
        <v>62.3073202079297</v>
      </c>
      <c r="E341" s="0" t="n">
        <v>518864</v>
      </c>
      <c r="F341" s="0" t="n">
        <v>1163178</v>
      </c>
    </row>
    <row r="342" customFormat="false" ht="15" hidden="false" customHeight="false" outlineLevel="0" collapsed="false">
      <c r="A342" s="38" t="n">
        <v>36209</v>
      </c>
      <c r="B342" s="0" t="n">
        <v>2.18</v>
      </c>
      <c r="C342" s="0" t="n">
        <v>5.759624958</v>
      </c>
      <c r="D342" s="0" t="n">
        <v>62.1503133294812</v>
      </c>
      <c r="E342" s="0" t="n">
        <v>429421</v>
      </c>
      <c r="F342" s="0" t="n">
        <v>1021066</v>
      </c>
    </row>
    <row r="343" customFormat="false" ht="15" hidden="false" customHeight="false" outlineLevel="0" collapsed="false">
      <c r="A343" s="38" t="n">
        <v>36210</v>
      </c>
      <c r="B343" s="0" t="n">
        <v>2.23</v>
      </c>
      <c r="C343" s="0" t="n">
        <v>5.894465923</v>
      </c>
      <c r="D343" s="0" t="n">
        <v>62.1679041132697</v>
      </c>
      <c r="E343" s="0" t="n">
        <v>1176932</v>
      </c>
      <c r="F343" s="0" t="n">
        <v>2560938</v>
      </c>
    </row>
    <row r="344" customFormat="false" ht="15" hidden="false" customHeight="false" outlineLevel="0" collapsed="false">
      <c r="A344" s="38" t="n">
        <v>36213</v>
      </c>
      <c r="B344" s="0" t="n">
        <v>2.34</v>
      </c>
      <c r="C344" s="0" t="n">
        <v>6.202672958</v>
      </c>
      <c r="D344" s="0" t="n">
        <v>62.2743288926438</v>
      </c>
      <c r="E344" s="0" t="n">
        <v>755227</v>
      </c>
      <c r="F344" s="0" t="n">
        <v>1931816</v>
      </c>
    </row>
    <row r="345" customFormat="false" ht="15" hidden="false" customHeight="false" outlineLevel="0" collapsed="false">
      <c r="A345" s="38" t="n">
        <v>36214</v>
      </c>
      <c r="B345" s="0" t="n">
        <v>2.34</v>
      </c>
      <c r="C345" s="0" t="n">
        <v>6.202672958</v>
      </c>
      <c r="D345" s="0" t="n">
        <v>62.2743288926438</v>
      </c>
      <c r="E345" s="0" t="n">
        <v>1038201</v>
      </c>
      <c r="F345" s="0" t="n">
        <v>2734523</v>
      </c>
    </row>
    <row r="346" customFormat="false" ht="15" hidden="false" customHeight="false" outlineLevel="0" collapsed="false">
      <c r="A346" s="38" t="n">
        <v>36215</v>
      </c>
      <c r="B346" s="0" t="n">
        <v>2.44</v>
      </c>
      <c r="C346" s="0" t="n">
        <v>6.453092098</v>
      </c>
      <c r="D346" s="0" t="n">
        <v>62.1886692000533</v>
      </c>
      <c r="E346" s="0" t="n">
        <v>1671389</v>
      </c>
      <c r="F346" s="0" t="n">
        <v>4004771</v>
      </c>
    </row>
    <row r="347" customFormat="false" ht="15" hidden="false" customHeight="false" outlineLevel="0" collapsed="false">
      <c r="A347" s="38" t="n">
        <v>36216</v>
      </c>
      <c r="B347" s="0" t="n">
        <v>2.38</v>
      </c>
      <c r="C347" s="0" t="n">
        <v>6.298987865</v>
      </c>
      <c r="D347" s="0" t="n">
        <v>62.2161520071447</v>
      </c>
      <c r="E347" s="0" t="n">
        <v>1640052</v>
      </c>
      <c r="F347" s="0" t="n">
        <v>3649167</v>
      </c>
    </row>
    <row r="348" customFormat="false" ht="15" hidden="false" customHeight="false" outlineLevel="0" collapsed="false">
      <c r="A348" s="38" t="n">
        <v>36217</v>
      </c>
      <c r="B348" s="0" t="n">
        <v>2.26</v>
      </c>
      <c r="C348" s="0" t="n">
        <v>6.010044098</v>
      </c>
      <c r="D348" s="0" t="n">
        <v>62.3962825705044</v>
      </c>
      <c r="E348" s="0" t="n">
        <v>2837613</v>
      </c>
      <c r="F348" s="0" t="n">
        <v>6250986</v>
      </c>
    </row>
    <row r="349" customFormat="false" ht="15" hidden="false" customHeight="false" outlineLevel="0" collapsed="false">
      <c r="A349" s="38" t="n">
        <v>36220</v>
      </c>
      <c r="B349" s="0" t="n">
        <v>2.26</v>
      </c>
      <c r="C349" s="0" t="n">
        <v>5.97151804</v>
      </c>
      <c r="D349" s="0" t="n">
        <v>62.1536770907922</v>
      </c>
      <c r="E349" s="0" t="n">
        <v>1332040</v>
      </c>
      <c r="F349" s="0" t="n">
        <v>2850354</v>
      </c>
    </row>
    <row r="350" customFormat="false" ht="15" hidden="false" customHeight="false" outlineLevel="0" collapsed="false">
      <c r="A350" s="38" t="n">
        <v>36221</v>
      </c>
      <c r="B350" s="0" t="n">
        <v>2.18</v>
      </c>
      <c r="C350" s="0" t="n">
        <v>5.778888226</v>
      </c>
      <c r="D350" s="0" t="n">
        <v>62.2764809640739</v>
      </c>
      <c r="E350" s="0" t="n">
        <v>601536</v>
      </c>
      <c r="F350" s="0" t="n">
        <v>1355581</v>
      </c>
    </row>
    <row r="351" customFormat="false" ht="15" hidden="false" customHeight="false" outlineLevel="0" collapsed="false">
      <c r="A351" s="38" t="n">
        <v>36222</v>
      </c>
      <c r="B351" s="0" t="n">
        <v>2.17</v>
      </c>
      <c r="C351" s="0" t="n">
        <v>5.740362167</v>
      </c>
      <c r="D351" s="0" t="n">
        <v>62.1975071107042</v>
      </c>
      <c r="E351" s="0" t="n">
        <v>649722</v>
      </c>
      <c r="F351" s="0" t="n">
        <v>1485364</v>
      </c>
    </row>
    <row r="352" customFormat="false" ht="15" hidden="false" customHeight="false" outlineLevel="0" collapsed="false">
      <c r="A352" s="38" t="n">
        <v>36223</v>
      </c>
      <c r="B352" s="0" t="n">
        <v>2.23</v>
      </c>
      <c r="C352" s="0" t="n">
        <v>5.894465923</v>
      </c>
      <c r="D352" s="0" t="n">
        <v>62.1679041132697</v>
      </c>
      <c r="E352" s="0" t="n">
        <v>1475181</v>
      </c>
      <c r="F352" s="0" t="n">
        <v>3444759</v>
      </c>
    </row>
    <row r="353" customFormat="false" ht="15" hidden="false" customHeight="false" outlineLevel="0" collapsed="false">
      <c r="A353" s="38" t="n">
        <v>36224</v>
      </c>
      <c r="B353" s="0" t="n">
        <v>2.3</v>
      </c>
      <c r="C353" s="0" t="n">
        <v>6.087094784</v>
      </c>
      <c r="D353" s="0" t="n">
        <v>62.2151439789376</v>
      </c>
      <c r="E353" s="0" t="n">
        <v>495873</v>
      </c>
      <c r="F353" s="0" t="n">
        <v>1167071</v>
      </c>
    </row>
    <row r="354" customFormat="false" ht="15" hidden="false" customHeight="false" outlineLevel="0" collapsed="false">
      <c r="A354" s="38" t="n">
        <v>36227</v>
      </c>
      <c r="B354" s="0" t="n">
        <v>2.34</v>
      </c>
      <c r="C354" s="0" t="n">
        <v>6.202672958</v>
      </c>
      <c r="D354" s="0" t="n">
        <v>62.2743288926438</v>
      </c>
      <c r="E354" s="0" t="n">
        <v>488315</v>
      </c>
      <c r="F354" s="0" t="n">
        <v>1174209</v>
      </c>
    </row>
    <row r="355" customFormat="false" ht="15" hidden="false" customHeight="false" outlineLevel="0" collapsed="false">
      <c r="A355" s="38" t="n">
        <v>36228</v>
      </c>
      <c r="B355" s="0" t="n">
        <v>2.29</v>
      </c>
      <c r="C355" s="0" t="n">
        <v>6.067831993</v>
      </c>
      <c r="D355" s="0" t="n">
        <v>62.2599966076549</v>
      </c>
      <c r="E355" s="0" t="n">
        <v>692554</v>
      </c>
      <c r="F355" s="0" t="n">
        <v>1790029</v>
      </c>
    </row>
    <row r="356" customFormat="false" ht="15" hidden="false" customHeight="false" outlineLevel="0" collapsed="false">
      <c r="A356" s="38" t="n">
        <v>36229</v>
      </c>
      <c r="B356" s="0" t="n">
        <v>2.47</v>
      </c>
      <c r="C356" s="0" t="n">
        <v>6.549406052</v>
      </c>
      <c r="D356" s="0" t="n">
        <v>62.2866565244381</v>
      </c>
      <c r="E356" s="0" t="n">
        <v>1358495</v>
      </c>
      <c r="F356" s="0" t="n">
        <v>3098563</v>
      </c>
    </row>
    <row r="357" customFormat="false" ht="15" hidden="false" customHeight="false" outlineLevel="0" collapsed="false">
      <c r="A357" s="38" t="n">
        <v>36230</v>
      </c>
      <c r="B357" s="0" t="n">
        <v>2.54</v>
      </c>
      <c r="C357" s="0" t="n">
        <v>6.722773075</v>
      </c>
      <c r="D357" s="0" t="n">
        <v>62.2179720828968</v>
      </c>
      <c r="E357" s="0" t="n">
        <v>1412035</v>
      </c>
      <c r="F357" s="0" t="n">
        <v>3502837</v>
      </c>
    </row>
    <row r="358" customFormat="false" ht="15" hidden="false" customHeight="false" outlineLevel="0" collapsed="false">
      <c r="A358" s="38" t="n">
        <v>36231</v>
      </c>
      <c r="B358" s="0" t="n">
        <v>2.56</v>
      </c>
      <c r="C358" s="0" t="n">
        <v>6.780561924</v>
      </c>
      <c r="D358" s="0" t="n">
        <v>62.2450170252291</v>
      </c>
      <c r="E358" s="0" t="n">
        <v>390841</v>
      </c>
      <c r="F358" s="0" t="n">
        <v>1039884</v>
      </c>
    </row>
    <row r="359" customFormat="false" ht="15" hidden="false" customHeight="false" outlineLevel="0" collapsed="false">
      <c r="A359" s="38" t="n">
        <v>36234</v>
      </c>
      <c r="B359" s="0" t="n">
        <v>2.71</v>
      </c>
      <c r="C359" s="0" t="n">
        <v>7.185083866</v>
      </c>
      <c r="D359" s="0" t="n">
        <v>62.2829733021797</v>
      </c>
      <c r="E359" s="0" t="n">
        <v>1084025</v>
      </c>
      <c r="F359" s="0" t="n">
        <v>2503834</v>
      </c>
    </row>
    <row r="360" customFormat="false" ht="15" hidden="false" customHeight="false" outlineLevel="0" collapsed="false">
      <c r="A360" s="38" t="n">
        <v>36235</v>
      </c>
      <c r="B360" s="0" t="n">
        <v>2.78</v>
      </c>
      <c r="C360" s="0" t="n">
        <v>7.35845089</v>
      </c>
      <c r="D360" s="0" t="n">
        <v>62.2203091172631</v>
      </c>
      <c r="E360" s="0" t="n">
        <v>1143548</v>
      </c>
      <c r="F360" s="0" t="n">
        <v>3347746</v>
      </c>
    </row>
    <row r="361" customFormat="false" ht="15" hidden="false" customHeight="false" outlineLevel="0" collapsed="false">
      <c r="A361" s="38" t="n">
        <v>36236</v>
      </c>
      <c r="B361" s="0" t="n">
        <v>3.01</v>
      </c>
      <c r="C361" s="0" t="n">
        <v>7.97486496</v>
      </c>
      <c r="D361" s="0" t="n">
        <v>62.256414182592</v>
      </c>
      <c r="E361" s="0" t="n">
        <v>2169625</v>
      </c>
      <c r="F361" s="0" t="n">
        <v>5259446</v>
      </c>
    </row>
    <row r="362" customFormat="false" ht="15" hidden="false" customHeight="false" outlineLevel="0" collapsed="false">
      <c r="A362" s="38" t="n">
        <v>36237</v>
      </c>
      <c r="B362" s="0" t="n">
        <v>2.99</v>
      </c>
      <c r="C362" s="0" t="n">
        <v>7.917077065</v>
      </c>
      <c r="D362" s="0" t="n">
        <v>62.2335367528723</v>
      </c>
      <c r="E362" s="0" t="n">
        <v>1214725</v>
      </c>
      <c r="F362" s="0" t="n">
        <v>3207905</v>
      </c>
    </row>
    <row r="363" customFormat="false" ht="15" hidden="false" customHeight="false" outlineLevel="0" collapsed="false">
      <c r="A363" s="38" t="n">
        <v>36238</v>
      </c>
      <c r="B363" s="0" t="n">
        <v>3.04</v>
      </c>
      <c r="C363" s="0" t="n">
        <v>8.051917076</v>
      </c>
      <c r="D363" s="0" t="n">
        <v>62.2450160464122</v>
      </c>
      <c r="E363" s="0" t="n">
        <v>901044</v>
      </c>
      <c r="F363" s="0" t="n">
        <v>2439267</v>
      </c>
    </row>
    <row r="364" customFormat="false" ht="15" hidden="false" customHeight="false" outlineLevel="0" collapsed="false">
      <c r="A364" s="38" t="n">
        <v>36241</v>
      </c>
      <c r="B364" s="0" t="n">
        <v>2.91</v>
      </c>
      <c r="C364" s="0" t="n">
        <v>7.705183983</v>
      </c>
      <c r="D364" s="0" t="n">
        <v>62.2332184874449</v>
      </c>
      <c r="E364" s="0" t="n">
        <v>332104</v>
      </c>
      <c r="F364" s="0" t="n">
        <v>879603</v>
      </c>
    </row>
    <row r="365" customFormat="false" ht="15" hidden="false" customHeight="false" outlineLevel="0" collapsed="false">
      <c r="A365" s="38" t="n">
        <v>36242</v>
      </c>
      <c r="B365" s="0" t="n">
        <v>2.72</v>
      </c>
      <c r="C365" s="0" t="n">
        <v>7.204347134</v>
      </c>
      <c r="D365" s="0" t="n">
        <v>62.2450174955715</v>
      </c>
      <c r="E365" s="0" t="n">
        <v>444538</v>
      </c>
      <c r="F365" s="0" t="n">
        <v>1168045</v>
      </c>
    </row>
    <row r="366" customFormat="false" ht="15" hidden="false" customHeight="false" outlineLevel="0" collapsed="false">
      <c r="A366" s="38" t="n">
        <v>36243</v>
      </c>
      <c r="B366" s="0" t="n">
        <v>2.74</v>
      </c>
      <c r="C366" s="0" t="n">
        <v>7.262135983</v>
      </c>
      <c r="D366" s="0" t="n">
        <v>62.2700537911423</v>
      </c>
      <c r="E366" s="0" t="n">
        <v>976315</v>
      </c>
      <c r="F366" s="0" t="n">
        <v>2149527</v>
      </c>
    </row>
    <row r="367" customFormat="false" ht="15" hidden="false" customHeight="false" outlineLevel="0" collapsed="false">
      <c r="A367" s="38" t="n">
        <v>36244</v>
      </c>
      <c r="B367" s="0" t="n">
        <v>2.79</v>
      </c>
      <c r="C367" s="0" t="n">
        <v>7.396976948</v>
      </c>
      <c r="D367" s="0" t="n">
        <v>62.2818886740703</v>
      </c>
      <c r="E367" s="0" t="n">
        <v>904351</v>
      </c>
      <c r="F367" s="0" t="n">
        <v>2067115</v>
      </c>
    </row>
    <row r="368" customFormat="false" ht="15" hidden="false" customHeight="false" outlineLevel="0" collapsed="false">
      <c r="A368" s="38" t="n">
        <v>36245</v>
      </c>
      <c r="B368" s="0" t="n">
        <v>2.72</v>
      </c>
      <c r="C368" s="0" t="n">
        <v>7.204347134</v>
      </c>
      <c r="D368" s="0" t="n">
        <v>62.2450174955715</v>
      </c>
      <c r="E368" s="0" t="n">
        <v>830183</v>
      </c>
      <c r="F368" s="0" t="n">
        <v>1888015</v>
      </c>
    </row>
    <row r="369" customFormat="false" ht="15" hidden="false" customHeight="false" outlineLevel="0" collapsed="false">
      <c r="A369" s="38" t="n">
        <v>36248</v>
      </c>
      <c r="B369" s="0" t="n">
        <v>2.72</v>
      </c>
      <c r="C369" s="0" t="n">
        <v>7.204347134</v>
      </c>
      <c r="D369" s="0" t="n">
        <v>62.2450174955715</v>
      </c>
      <c r="E369" s="0" t="n">
        <v>410997</v>
      </c>
      <c r="F369" s="0" t="n">
        <v>956823</v>
      </c>
    </row>
    <row r="370" customFormat="false" ht="15" hidden="false" customHeight="false" outlineLevel="0" collapsed="false">
      <c r="A370" s="38" t="n">
        <v>36249</v>
      </c>
      <c r="B370" s="0" t="n">
        <v>2.66</v>
      </c>
      <c r="C370" s="0" t="n">
        <v>7.03098011</v>
      </c>
      <c r="D370" s="0" t="n">
        <v>62.167436710328</v>
      </c>
      <c r="E370" s="0" t="n">
        <v>428476</v>
      </c>
      <c r="F370" s="0" t="n">
        <v>1035017</v>
      </c>
    </row>
    <row r="371" customFormat="false" ht="15" hidden="false" customHeight="false" outlineLevel="0" collapsed="false">
      <c r="A371" s="38" t="n">
        <v>36250</v>
      </c>
      <c r="B371" s="0" t="n">
        <v>2.75</v>
      </c>
      <c r="C371" s="0" t="n">
        <v>7.281398773</v>
      </c>
      <c r="D371" s="0" t="n">
        <v>62.2325313345395</v>
      </c>
      <c r="E371" s="0" t="n">
        <v>648619</v>
      </c>
      <c r="F371" s="0" t="n">
        <v>1654730</v>
      </c>
    </row>
    <row r="372" customFormat="false" ht="15" hidden="false" customHeight="false" outlineLevel="0" collapsed="false">
      <c r="A372" s="38" t="n">
        <v>36251</v>
      </c>
      <c r="B372" s="0" t="n">
        <v>2.92</v>
      </c>
      <c r="C372" s="0" t="n">
        <v>7.724446774</v>
      </c>
      <c r="D372" s="0" t="n">
        <v>62.1979400540562</v>
      </c>
      <c r="E372" s="0" t="n">
        <v>1201497</v>
      </c>
      <c r="F372" s="0" t="n">
        <v>2664115</v>
      </c>
    </row>
    <row r="373" customFormat="false" ht="15" hidden="false" customHeight="false" outlineLevel="0" collapsed="false">
      <c r="A373" s="38" t="n">
        <v>36255</v>
      </c>
      <c r="B373" s="0" t="n">
        <v>2.98</v>
      </c>
      <c r="C373" s="0" t="n">
        <v>7.897813797</v>
      </c>
      <c r="D373" s="0" t="n">
        <v>62.2680392752238</v>
      </c>
      <c r="E373" s="0" t="n">
        <v>94639</v>
      </c>
      <c r="F373" s="0" t="n">
        <v>1081415</v>
      </c>
    </row>
    <row r="374" customFormat="false" ht="15" hidden="false" customHeight="false" outlineLevel="0" collapsed="false">
      <c r="A374" s="38" t="n">
        <v>36256</v>
      </c>
      <c r="B374" s="0" t="n">
        <v>3.01</v>
      </c>
      <c r="C374" s="0" t="n">
        <v>7.955602169</v>
      </c>
      <c r="D374" s="0" t="n">
        <v>62.1650261531573</v>
      </c>
      <c r="E374" s="0" t="n">
        <v>167233</v>
      </c>
      <c r="F374" s="0" t="n">
        <v>1892881</v>
      </c>
    </row>
    <row r="375" customFormat="false" ht="15" hidden="false" customHeight="false" outlineLevel="0" collapsed="false">
      <c r="A375" s="38" t="n">
        <v>36257</v>
      </c>
      <c r="B375" s="0" t="n">
        <v>2.97</v>
      </c>
      <c r="C375" s="0" t="n">
        <v>7.859288216</v>
      </c>
      <c r="D375" s="0" t="n">
        <v>62.2103183090595</v>
      </c>
      <c r="E375" s="0" t="n">
        <v>415406</v>
      </c>
      <c r="F375" s="0" t="n">
        <v>974668</v>
      </c>
    </row>
    <row r="376" customFormat="false" ht="15" hidden="false" customHeight="false" outlineLevel="0" collapsed="false">
      <c r="A376" s="38" t="n">
        <v>36258</v>
      </c>
      <c r="B376" s="0" t="n">
        <v>3.01</v>
      </c>
      <c r="C376" s="0" t="n">
        <v>7.97486496</v>
      </c>
      <c r="D376" s="0" t="n">
        <v>62.256414182592</v>
      </c>
      <c r="E376" s="0" t="n">
        <v>682633</v>
      </c>
      <c r="F376" s="0" t="n">
        <v>1564856</v>
      </c>
    </row>
    <row r="377" customFormat="false" ht="15" hidden="false" customHeight="false" outlineLevel="0" collapsed="false">
      <c r="A377" s="38" t="n">
        <v>36259</v>
      </c>
      <c r="B377" s="0" t="n">
        <v>3.14</v>
      </c>
      <c r="C377" s="0" t="n">
        <v>8.321599007</v>
      </c>
      <c r="D377" s="0" t="n">
        <v>62.2668672528119</v>
      </c>
      <c r="E377" s="0" t="n">
        <v>1030170</v>
      </c>
      <c r="F377" s="0" t="n">
        <v>2262762</v>
      </c>
    </row>
    <row r="378" customFormat="false" ht="15" hidden="false" customHeight="false" outlineLevel="0" collapsed="false">
      <c r="A378" s="38" t="n">
        <v>36262</v>
      </c>
      <c r="B378" s="0" t="n">
        <v>3.11</v>
      </c>
      <c r="C378" s="0" t="n">
        <v>8.225283623</v>
      </c>
      <c r="D378" s="0" t="n">
        <v>62.1897536602429</v>
      </c>
      <c r="E378" s="0" t="n">
        <v>1337709</v>
      </c>
      <c r="F378" s="0" t="n">
        <v>3250409</v>
      </c>
    </row>
    <row r="379" customFormat="false" ht="15" hidden="false" customHeight="false" outlineLevel="0" collapsed="false">
      <c r="A379" s="38" t="n">
        <v>36263</v>
      </c>
      <c r="B379" s="0" t="n">
        <v>3</v>
      </c>
      <c r="C379" s="0" t="n">
        <v>7.936339855</v>
      </c>
      <c r="D379" s="0" t="n">
        <v>62.1991994444396</v>
      </c>
      <c r="E379" s="0" t="n">
        <v>1669656</v>
      </c>
      <c r="F379" s="0" t="n">
        <v>3723143</v>
      </c>
    </row>
    <row r="380" customFormat="false" ht="15" hidden="false" customHeight="false" outlineLevel="0" collapsed="false">
      <c r="A380" s="38" t="n">
        <v>36264</v>
      </c>
      <c r="B380" s="0" t="n">
        <v>2.95</v>
      </c>
      <c r="C380" s="0" t="n">
        <v>7.820762157</v>
      </c>
      <c r="D380" s="0" t="n">
        <v>62.2798911310761</v>
      </c>
      <c r="E380" s="0" t="n">
        <v>2141752</v>
      </c>
      <c r="F380" s="0" t="n">
        <v>5186443</v>
      </c>
    </row>
    <row r="381" customFormat="false" ht="15" hidden="false" customHeight="false" outlineLevel="0" collapsed="false">
      <c r="A381" s="38" t="n">
        <v>36265</v>
      </c>
      <c r="B381" s="0" t="n">
        <v>2.95</v>
      </c>
      <c r="C381" s="0" t="n">
        <v>7.820762157</v>
      </c>
      <c r="D381" s="0" t="n">
        <v>62.2798911310761</v>
      </c>
      <c r="E381" s="0" t="n">
        <v>2092936</v>
      </c>
      <c r="F381" s="0" t="n">
        <v>6332749</v>
      </c>
    </row>
    <row r="382" customFormat="false" ht="15" hidden="false" customHeight="false" outlineLevel="0" collapsed="false">
      <c r="A382" s="38" t="n">
        <v>36266</v>
      </c>
      <c r="B382" s="0" t="n">
        <v>2.97</v>
      </c>
      <c r="C382" s="0" t="n">
        <v>7.878551006</v>
      </c>
      <c r="D382" s="0" t="n">
        <v>62.3027127991154</v>
      </c>
      <c r="E382" s="0" t="n">
        <v>1844133</v>
      </c>
      <c r="F382" s="0" t="n">
        <v>4246816</v>
      </c>
    </row>
    <row r="383" customFormat="false" ht="15" hidden="false" customHeight="false" outlineLevel="0" collapsed="false">
      <c r="A383" s="38" t="n">
        <v>36269</v>
      </c>
      <c r="B383" s="0" t="n">
        <v>2.81</v>
      </c>
      <c r="C383" s="0" t="n">
        <v>7.435503006</v>
      </c>
      <c r="D383" s="0" t="n">
        <v>62.2083402060022</v>
      </c>
      <c r="E383" s="0" t="n">
        <v>2770846</v>
      </c>
      <c r="F383" s="0" t="n">
        <v>7368416</v>
      </c>
    </row>
    <row r="384" customFormat="false" ht="15" hidden="false" customHeight="false" outlineLevel="0" collapsed="false">
      <c r="A384" s="38" t="n">
        <v>36270</v>
      </c>
      <c r="B384" s="0" t="n">
        <v>2.86</v>
      </c>
      <c r="C384" s="0" t="n">
        <v>7.570343018</v>
      </c>
      <c r="D384" s="0" t="n">
        <v>62.2209985307168</v>
      </c>
      <c r="E384" s="0" t="n">
        <v>2306624</v>
      </c>
      <c r="F384" s="0" t="n">
        <v>5729584</v>
      </c>
    </row>
    <row r="385" customFormat="false" ht="15" hidden="false" customHeight="false" outlineLevel="0" collapsed="false">
      <c r="A385" s="38" t="n">
        <v>36271</v>
      </c>
      <c r="B385" s="0" t="n">
        <v>2.94</v>
      </c>
      <c r="C385" s="0" t="n">
        <v>7.782236099</v>
      </c>
      <c r="D385" s="0" t="n">
        <v>62.2216550282022</v>
      </c>
      <c r="E385" s="0" t="n">
        <v>1076624</v>
      </c>
      <c r="F385" s="0" t="n">
        <v>3106675</v>
      </c>
    </row>
    <row r="386" customFormat="false" ht="15" hidden="false" customHeight="false" outlineLevel="0" collapsed="false">
      <c r="A386" s="38" t="n">
        <v>36272</v>
      </c>
      <c r="B386" s="0" t="n">
        <v>2.99</v>
      </c>
      <c r="C386" s="0" t="n">
        <v>7.917077065</v>
      </c>
      <c r="D386" s="0" t="n">
        <v>62.2335367528723</v>
      </c>
      <c r="E386" s="0" t="n">
        <v>455718</v>
      </c>
      <c r="F386" s="0" t="n">
        <v>1227420</v>
      </c>
    </row>
    <row r="387" customFormat="false" ht="15" hidden="false" customHeight="false" outlineLevel="0" collapsed="false">
      <c r="A387" s="38" t="n">
        <v>36273</v>
      </c>
      <c r="B387" s="0" t="n">
        <v>3.22</v>
      </c>
      <c r="C387" s="0" t="n">
        <v>8.533491135</v>
      </c>
      <c r="D387" s="0" t="n">
        <v>62.266322785604</v>
      </c>
      <c r="E387" s="0" t="n">
        <v>1113787</v>
      </c>
      <c r="F387" s="0" t="n">
        <v>2540822</v>
      </c>
    </row>
    <row r="388" customFormat="false" ht="15" hidden="false" customHeight="false" outlineLevel="0" collapsed="false">
      <c r="A388" s="38" t="n">
        <v>36276</v>
      </c>
      <c r="B388" s="0" t="n">
        <v>3.25</v>
      </c>
      <c r="C388" s="0" t="n">
        <v>8.591279984</v>
      </c>
      <c r="D388" s="0" t="n">
        <v>62.1709453532809</v>
      </c>
      <c r="E388" s="0" t="n">
        <v>801681</v>
      </c>
      <c r="F388" s="0" t="n">
        <v>1891584</v>
      </c>
    </row>
    <row r="389" customFormat="false" ht="15" hidden="false" customHeight="false" outlineLevel="0" collapsed="false">
      <c r="A389" s="38" t="n">
        <v>36277</v>
      </c>
      <c r="B389" s="0" t="n">
        <v>3.14</v>
      </c>
      <c r="C389" s="0" t="n">
        <v>8.302335739</v>
      </c>
      <c r="D389" s="0" t="n">
        <v>62.1793179809637</v>
      </c>
      <c r="E389" s="0" t="n">
        <v>1124967</v>
      </c>
      <c r="F389" s="0" t="n">
        <v>2639132</v>
      </c>
    </row>
    <row r="390" customFormat="false" ht="15" hidden="false" customHeight="false" outlineLevel="0" collapsed="false">
      <c r="A390" s="38" t="n">
        <v>36278</v>
      </c>
      <c r="B390" s="0" t="n">
        <v>3</v>
      </c>
      <c r="C390" s="0" t="n">
        <v>7.936339855</v>
      </c>
      <c r="D390" s="0" t="n">
        <v>62.1991994444396</v>
      </c>
      <c r="E390" s="0" t="n">
        <v>669720</v>
      </c>
      <c r="F390" s="0" t="n">
        <v>1622933</v>
      </c>
    </row>
    <row r="391" customFormat="false" ht="15" hidden="false" customHeight="false" outlineLevel="0" collapsed="false">
      <c r="A391" s="38" t="n">
        <v>36279</v>
      </c>
      <c r="B391" s="0" t="n">
        <v>2.79</v>
      </c>
      <c r="C391" s="0" t="n">
        <v>7.396976948</v>
      </c>
      <c r="D391" s="0" t="n">
        <v>62.2818886740703</v>
      </c>
      <c r="E391" s="0" t="n">
        <v>2907845</v>
      </c>
      <c r="F391" s="0" t="n">
        <v>7252260</v>
      </c>
    </row>
    <row r="392" customFormat="false" ht="15" hidden="false" customHeight="false" outlineLevel="0" collapsed="false">
      <c r="A392" s="38" t="n">
        <v>36280</v>
      </c>
      <c r="B392" s="0" t="n">
        <v>2.79</v>
      </c>
      <c r="C392" s="0" t="n">
        <v>7.396976948</v>
      </c>
      <c r="D392" s="0" t="n">
        <v>62.2818886740703</v>
      </c>
      <c r="E392" s="0" t="n">
        <v>1305428</v>
      </c>
      <c r="F392" s="0" t="n">
        <v>3157290</v>
      </c>
    </row>
    <row r="393" customFormat="false" ht="15" hidden="false" customHeight="false" outlineLevel="0" collapsed="false">
      <c r="A393" s="38" t="n">
        <v>36283</v>
      </c>
      <c r="B393" s="0" t="n">
        <v>2.78</v>
      </c>
      <c r="C393" s="0" t="n">
        <v>7.35845089</v>
      </c>
      <c r="D393" s="0" t="n">
        <v>62.2203091172631</v>
      </c>
      <c r="E393" s="0" t="n">
        <v>414934</v>
      </c>
      <c r="F393" s="0" t="n">
        <v>965584</v>
      </c>
    </row>
    <row r="394" customFormat="false" ht="15" hidden="false" customHeight="false" outlineLevel="0" collapsed="false">
      <c r="A394" s="38" t="n">
        <v>36284</v>
      </c>
      <c r="B394" s="0" t="n">
        <v>2.86</v>
      </c>
      <c r="C394" s="0" t="n">
        <v>7.570343018</v>
      </c>
      <c r="D394" s="0" t="n">
        <v>62.2209985307168</v>
      </c>
      <c r="E394" s="0" t="n">
        <v>2429765</v>
      </c>
      <c r="F394" s="0" t="n">
        <v>5423621</v>
      </c>
    </row>
    <row r="395" customFormat="false" ht="15" hidden="false" customHeight="false" outlineLevel="0" collapsed="false">
      <c r="A395" s="38" t="n">
        <v>36285</v>
      </c>
      <c r="B395" s="0" t="n">
        <v>3</v>
      </c>
      <c r="C395" s="0" t="n">
        <v>7.936339855</v>
      </c>
      <c r="D395" s="0" t="n">
        <v>62.1991994444396</v>
      </c>
      <c r="E395" s="0" t="n">
        <v>2587078</v>
      </c>
      <c r="F395" s="0" t="n">
        <v>6918070</v>
      </c>
    </row>
    <row r="396" customFormat="false" ht="15" hidden="false" customHeight="false" outlineLevel="0" collapsed="false">
      <c r="A396" s="38" t="n">
        <v>36286</v>
      </c>
      <c r="B396" s="0" t="n">
        <v>2.88</v>
      </c>
      <c r="C396" s="0" t="n">
        <v>7.628131866</v>
      </c>
      <c r="D396" s="0" t="n">
        <v>62.2450155478212</v>
      </c>
      <c r="E396" s="0" t="n">
        <v>1304011</v>
      </c>
      <c r="F396" s="0" t="n">
        <v>2996359</v>
      </c>
    </row>
    <row r="397" customFormat="false" ht="15" hidden="false" customHeight="false" outlineLevel="0" collapsed="false">
      <c r="A397" s="38" t="n">
        <v>36287</v>
      </c>
      <c r="B397" s="0" t="n">
        <v>2.7</v>
      </c>
      <c r="C397" s="0" t="n">
        <v>7.146557808</v>
      </c>
      <c r="D397" s="0" t="n">
        <v>62.2195737788958</v>
      </c>
      <c r="E397" s="0" t="n">
        <v>1548089</v>
      </c>
      <c r="F397" s="0" t="n">
        <v>3852601</v>
      </c>
    </row>
    <row r="398" customFormat="false" ht="15" hidden="false" customHeight="false" outlineLevel="0" collapsed="false">
      <c r="A398" s="38" t="n">
        <v>36290</v>
      </c>
      <c r="B398" s="0" t="n">
        <v>2.64</v>
      </c>
      <c r="C398" s="0" t="n">
        <v>6.992454052</v>
      </c>
      <c r="D398" s="0" t="n">
        <v>62.2450146920179</v>
      </c>
      <c r="E398" s="0" t="n">
        <v>1170318</v>
      </c>
      <c r="F398" s="0" t="n">
        <v>3225750</v>
      </c>
    </row>
    <row r="399" customFormat="false" ht="15" hidden="false" customHeight="false" outlineLevel="0" collapsed="false">
      <c r="A399" s="38" t="n">
        <v>36291</v>
      </c>
      <c r="B399" s="0" t="n">
        <v>2.56</v>
      </c>
      <c r="C399" s="0" t="n">
        <v>6.780561924</v>
      </c>
      <c r="D399" s="0" t="n">
        <v>62.2450170252291</v>
      </c>
      <c r="E399" s="0" t="n">
        <v>3847155</v>
      </c>
      <c r="F399" s="0" t="n">
        <v>9290498</v>
      </c>
    </row>
    <row r="400" customFormat="false" ht="15" hidden="false" customHeight="false" outlineLevel="0" collapsed="false">
      <c r="A400" s="38" t="n">
        <v>36292</v>
      </c>
      <c r="B400" s="0" t="n">
        <v>2.62</v>
      </c>
      <c r="C400" s="0" t="n">
        <v>6.934666157</v>
      </c>
      <c r="D400" s="0" t="n">
        <v>62.2188012993918</v>
      </c>
      <c r="E400" s="0" t="n">
        <v>2397641</v>
      </c>
      <c r="F400" s="0" t="n">
        <v>5775008</v>
      </c>
    </row>
    <row r="401" customFormat="false" ht="15" hidden="false" customHeight="false" outlineLevel="0" collapsed="false">
      <c r="A401" s="38" t="n">
        <v>36293</v>
      </c>
      <c r="B401" s="0" t="n">
        <v>2.71</v>
      </c>
      <c r="C401" s="0" t="n">
        <v>7.185083866</v>
      </c>
      <c r="D401" s="0" t="n">
        <v>62.2829733021797</v>
      </c>
      <c r="E401" s="0" t="n">
        <v>1267477</v>
      </c>
      <c r="F401" s="0" t="n">
        <v>2981110</v>
      </c>
    </row>
    <row r="402" customFormat="false" ht="15" hidden="false" customHeight="false" outlineLevel="0" collapsed="false">
      <c r="A402" s="38" t="n">
        <v>36294</v>
      </c>
      <c r="B402" s="0" t="n">
        <v>2.75</v>
      </c>
      <c r="C402" s="0" t="n">
        <v>7.281398773</v>
      </c>
      <c r="D402" s="0" t="n">
        <v>62.2325313345395</v>
      </c>
      <c r="E402" s="0" t="n">
        <v>1398335</v>
      </c>
      <c r="F402" s="0" t="n">
        <v>3331199</v>
      </c>
    </row>
    <row r="403" customFormat="false" ht="15" hidden="false" customHeight="false" outlineLevel="0" collapsed="false">
      <c r="A403" s="38" t="n">
        <v>36297</v>
      </c>
      <c r="B403" s="0" t="n">
        <v>2.68</v>
      </c>
      <c r="C403" s="0" t="n">
        <v>7.069506168</v>
      </c>
      <c r="D403" s="0" t="n">
        <v>62.0907042682702</v>
      </c>
      <c r="E403" s="0" t="n">
        <v>814436</v>
      </c>
      <c r="F403" s="0" t="n">
        <v>1857191</v>
      </c>
    </row>
    <row r="404" customFormat="false" ht="15" hidden="false" customHeight="false" outlineLevel="0" collapsed="false">
      <c r="A404" s="38" t="n">
        <v>36298</v>
      </c>
      <c r="B404" s="0" t="n">
        <v>2.79</v>
      </c>
      <c r="C404" s="0" t="n">
        <v>7.396976948</v>
      </c>
      <c r="D404" s="0" t="n">
        <v>62.2818886740703</v>
      </c>
      <c r="E404" s="0" t="n">
        <v>949073</v>
      </c>
      <c r="F404" s="0" t="n">
        <v>2595006</v>
      </c>
    </row>
    <row r="405" customFormat="false" ht="15" hidden="false" customHeight="false" outlineLevel="0" collapsed="false">
      <c r="A405" s="38" t="n">
        <v>36299</v>
      </c>
      <c r="B405" s="0" t="n">
        <v>2.74</v>
      </c>
      <c r="C405" s="0" t="n">
        <v>7.242873192</v>
      </c>
      <c r="D405" s="0" t="n">
        <v>62.1697090731007</v>
      </c>
      <c r="E405" s="0" t="n">
        <v>1618636</v>
      </c>
      <c r="F405" s="0" t="n">
        <v>3602445</v>
      </c>
    </row>
    <row r="406" customFormat="false" ht="15" hidden="false" customHeight="false" outlineLevel="0" collapsed="false">
      <c r="A406" s="38" t="n">
        <v>36300</v>
      </c>
      <c r="B406" s="0" t="n">
        <v>2.79</v>
      </c>
      <c r="C406" s="0" t="n">
        <v>7.377714157</v>
      </c>
      <c r="D406" s="0" t="n">
        <v>62.1834088360168</v>
      </c>
      <c r="E406" s="0" t="n">
        <v>1271414</v>
      </c>
      <c r="F406" s="0" t="n">
        <v>2957100</v>
      </c>
    </row>
    <row r="407" customFormat="false" ht="15" hidden="false" customHeight="false" outlineLevel="0" collapsed="false">
      <c r="A407" s="38" t="n">
        <v>36301</v>
      </c>
      <c r="B407" s="0" t="n">
        <v>2.8</v>
      </c>
      <c r="C407" s="0" t="n">
        <v>7.416240215</v>
      </c>
      <c r="D407" s="0" t="n">
        <v>62.2450201338307</v>
      </c>
      <c r="E407" s="0" t="n">
        <v>863724</v>
      </c>
      <c r="F407" s="0" t="n">
        <v>1886068</v>
      </c>
    </row>
    <row r="408" customFormat="false" ht="15" hidden="false" customHeight="false" outlineLevel="0" collapsed="false">
      <c r="A408" s="38" t="n">
        <v>36304</v>
      </c>
      <c r="B408" s="0" t="n">
        <v>2.82</v>
      </c>
      <c r="C408" s="0" t="n">
        <v>7.474028111</v>
      </c>
      <c r="D408" s="0" t="n">
        <v>62.2693418044598</v>
      </c>
      <c r="E408" s="0" t="n">
        <v>608779</v>
      </c>
      <c r="F408" s="0" t="n">
        <v>1382186</v>
      </c>
    </row>
    <row r="409" customFormat="false" ht="15" hidden="false" customHeight="false" outlineLevel="0" collapsed="false">
      <c r="A409" s="38" t="n">
        <v>36305</v>
      </c>
      <c r="B409" s="0" t="n">
        <v>2.79</v>
      </c>
      <c r="C409" s="0" t="n">
        <v>7.396976948</v>
      </c>
      <c r="D409" s="0" t="n">
        <v>62.2818886740703</v>
      </c>
      <c r="E409" s="0" t="n">
        <v>1009069</v>
      </c>
      <c r="F409" s="0" t="n">
        <v>2809472</v>
      </c>
    </row>
    <row r="410" customFormat="false" ht="15" hidden="false" customHeight="false" outlineLevel="0" collapsed="false">
      <c r="A410" s="38" t="n">
        <v>36306</v>
      </c>
      <c r="B410" s="0" t="n">
        <v>2.82</v>
      </c>
      <c r="C410" s="0" t="n">
        <v>7.551080227</v>
      </c>
      <c r="D410" s="0" t="n">
        <v>62.6543499045782</v>
      </c>
      <c r="E410" s="0" t="n">
        <v>467844</v>
      </c>
      <c r="F410" s="0" t="n">
        <v>1260839</v>
      </c>
    </row>
    <row r="411" customFormat="false" ht="15" hidden="false" customHeight="false" outlineLevel="0" collapsed="false">
      <c r="A411" s="38" t="n">
        <v>36307</v>
      </c>
      <c r="B411" s="0" t="n">
        <v>3.06</v>
      </c>
      <c r="C411" s="0" t="n">
        <v>8.109705925</v>
      </c>
      <c r="D411" s="0" t="n">
        <v>62.2674357331891</v>
      </c>
      <c r="E411" s="0" t="n">
        <v>2158917</v>
      </c>
      <c r="F411" s="0" t="n">
        <v>4805206</v>
      </c>
    </row>
    <row r="412" customFormat="false" ht="15" hidden="false" customHeight="false" outlineLevel="0" collapsed="false">
      <c r="A412" s="38" t="n">
        <v>36308</v>
      </c>
      <c r="B412" s="0" t="n">
        <v>3.05</v>
      </c>
      <c r="C412" s="0" t="n">
        <v>8.071180344</v>
      </c>
      <c r="D412" s="0" t="n">
        <v>62.2112272306327</v>
      </c>
      <c r="E412" s="0" t="n">
        <v>350843</v>
      </c>
      <c r="F412" s="0" t="n">
        <v>812764</v>
      </c>
    </row>
    <row r="413" customFormat="false" ht="15" hidden="false" customHeight="false" outlineLevel="0" collapsed="false">
      <c r="A413" s="38" t="n">
        <v>36312</v>
      </c>
      <c r="B413" s="0" t="n">
        <v>3.03</v>
      </c>
      <c r="C413" s="0" t="n">
        <v>8.032653809</v>
      </c>
      <c r="D413" s="0" t="n">
        <v>62.2789669261595</v>
      </c>
      <c r="E413" s="0" t="n">
        <v>219041</v>
      </c>
      <c r="F413" s="0" t="n">
        <v>514913</v>
      </c>
    </row>
    <row r="414" customFormat="false" ht="15" hidden="false" customHeight="false" outlineLevel="0" collapsed="false">
      <c r="A414" s="38" t="n">
        <v>36313</v>
      </c>
      <c r="B414" s="0" t="n">
        <v>3.17</v>
      </c>
      <c r="C414" s="0" t="n">
        <v>8.398651123</v>
      </c>
      <c r="D414" s="0" t="n">
        <v>62.2558437828327</v>
      </c>
      <c r="E414" s="0" t="n">
        <v>1458804</v>
      </c>
      <c r="F414" s="0" t="n">
        <v>3630997</v>
      </c>
    </row>
    <row r="415" customFormat="false" ht="15" hidden="false" customHeight="false" outlineLevel="0" collapsed="false">
      <c r="A415" s="38" t="n">
        <v>36314</v>
      </c>
      <c r="B415" s="0" t="n">
        <v>3.3</v>
      </c>
      <c r="C415" s="0" t="n">
        <v>8.745384216</v>
      </c>
      <c r="D415" s="0" t="n">
        <v>62.2658088141796</v>
      </c>
      <c r="E415" s="0" t="n">
        <v>1355976</v>
      </c>
      <c r="F415" s="0" t="n">
        <v>3072931</v>
      </c>
    </row>
    <row r="416" customFormat="false" ht="15" hidden="false" customHeight="false" outlineLevel="0" collapsed="false">
      <c r="A416" s="38" t="n">
        <v>36315</v>
      </c>
      <c r="B416" s="0" t="n">
        <v>3.37</v>
      </c>
      <c r="C416" s="0" t="n">
        <v>8.918749809</v>
      </c>
      <c r="D416" s="0" t="n">
        <v>62.2144350702685</v>
      </c>
      <c r="E416" s="0" t="n">
        <v>742629</v>
      </c>
      <c r="F416" s="0" t="n">
        <v>1669655</v>
      </c>
    </row>
    <row r="417" customFormat="false" ht="15" hidden="false" customHeight="false" outlineLevel="0" collapsed="false">
      <c r="A417" s="38" t="n">
        <v>36318</v>
      </c>
      <c r="B417" s="0" t="n">
        <v>3.62</v>
      </c>
      <c r="C417" s="0" t="n">
        <v>9.573691368</v>
      </c>
      <c r="D417" s="0" t="n">
        <v>62.1880436620317</v>
      </c>
      <c r="E417" s="0" t="n">
        <v>653501</v>
      </c>
      <c r="F417" s="0" t="n">
        <v>1812741</v>
      </c>
    </row>
    <row r="418" customFormat="false" ht="15" hidden="false" customHeight="false" outlineLevel="0" collapsed="false">
      <c r="A418" s="38" t="n">
        <v>36319</v>
      </c>
      <c r="B418" s="0" t="n">
        <v>3.66</v>
      </c>
      <c r="C418" s="0" t="n">
        <v>9.689269066</v>
      </c>
      <c r="D418" s="0" t="n">
        <v>62.2262528259941</v>
      </c>
      <c r="E418" s="0" t="n">
        <v>736488</v>
      </c>
      <c r="F418" s="0" t="n">
        <v>1739738</v>
      </c>
    </row>
    <row r="419" customFormat="false" ht="15" hidden="false" customHeight="false" outlineLevel="0" collapsed="false">
      <c r="A419" s="38" t="n">
        <v>36320</v>
      </c>
      <c r="B419" s="0" t="n">
        <v>3.89</v>
      </c>
      <c r="C419" s="0" t="n">
        <v>10.30568409</v>
      </c>
      <c r="D419" s="0" t="n">
        <v>62.253840055367</v>
      </c>
      <c r="E419" s="0" t="n">
        <v>819475</v>
      </c>
      <c r="F419" s="0" t="n">
        <v>1904562</v>
      </c>
    </row>
    <row r="420" customFormat="false" ht="15" hidden="false" customHeight="false" outlineLevel="0" collapsed="false">
      <c r="A420" s="38" t="n">
        <v>36321</v>
      </c>
      <c r="B420" s="0" t="n">
        <v>3.75</v>
      </c>
      <c r="C420" s="0" t="n">
        <v>9.920424461</v>
      </c>
      <c r="D420" s="0" t="n">
        <v>62.1991980812685</v>
      </c>
      <c r="E420" s="0" t="n">
        <v>1583993</v>
      </c>
      <c r="F420" s="0" t="n">
        <v>4168622</v>
      </c>
    </row>
    <row r="421" customFormat="false" ht="15" hidden="false" customHeight="false" outlineLevel="0" collapsed="false">
      <c r="A421" s="38" t="n">
        <v>36322</v>
      </c>
      <c r="B421" s="0" t="n">
        <v>3.64</v>
      </c>
      <c r="C421" s="0" t="n">
        <v>9.631480217</v>
      </c>
      <c r="D421" s="0" t="n">
        <v>62.2072628714407</v>
      </c>
      <c r="E421" s="0" t="n">
        <v>687987</v>
      </c>
      <c r="F421" s="0" t="n">
        <v>1503858</v>
      </c>
    </row>
    <row r="422" customFormat="false" ht="15" hidden="false" customHeight="false" outlineLevel="0" collapsed="false">
      <c r="A422" s="38" t="n">
        <v>36325</v>
      </c>
      <c r="B422" s="0" t="n">
        <v>3.72</v>
      </c>
      <c r="C422" s="0" t="n">
        <v>9.843373299</v>
      </c>
      <c r="D422" s="0" t="n">
        <v>62.2080775867972</v>
      </c>
      <c r="E422" s="0" t="n">
        <v>375723</v>
      </c>
      <c r="F422" s="0" t="n">
        <v>942547</v>
      </c>
    </row>
    <row r="423" customFormat="false" ht="15" hidden="false" customHeight="false" outlineLevel="0" collapsed="false">
      <c r="A423" s="38" t="n">
        <v>36326</v>
      </c>
      <c r="B423" s="0" t="n">
        <v>3.81</v>
      </c>
      <c r="C423" s="0" t="n">
        <v>10.09379101</v>
      </c>
      <c r="D423" s="0" t="n">
        <v>62.2540233275545</v>
      </c>
      <c r="E423" s="0" t="n">
        <v>351473</v>
      </c>
      <c r="F423" s="0" t="n">
        <v>827041</v>
      </c>
    </row>
    <row r="424" customFormat="false" ht="15" hidden="false" customHeight="false" outlineLevel="0" collapsed="false">
      <c r="A424" s="38" t="n">
        <v>36327</v>
      </c>
      <c r="B424" s="0" t="n">
        <v>3.97</v>
      </c>
      <c r="C424" s="0" t="n">
        <v>10.51757622</v>
      </c>
      <c r="D424" s="0" t="n">
        <v>62.2536607583529</v>
      </c>
      <c r="E424" s="0" t="n">
        <v>1004187</v>
      </c>
      <c r="F424" s="0" t="n">
        <v>2193004</v>
      </c>
    </row>
    <row r="425" customFormat="false" ht="15" hidden="false" customHeight="false" outlineLevel="0" collapsed="false">
      <c r="A425" s="38" t="n">
        <v>36328</v>
      </c>
      <c r="B425" s="0" t="n">
        <v>4</v>
      </c>
      <c r="C425" s="0" t="n">
        <v>10.59462833</v>
      </c>
      <c r="D425" s="0" t="n">
        <v>62.2450181789435</v>
      </c>
      <c r="E425" s="0" t="n">
        <v>1012533</v>
      </c>
      <c r="F425" s="0" t="n">
        <v>2300075</v>
      </c>
    </row>
    <row r="426" customFormat="false" ht="15" hidden="false" customHeight="false" outlineLevel="0" collapsed="false">
      <c r="A426" s="38" t="n">
        <v>36329</v>
      </c>
      <c r="B426" s="0" t="n">
        <v>4.02</v>
      </c>
      <c r="C426" s="0" t="n">
        <v>10.63315392</v>
      </c>
      <c r="D426" s="0" t="n">
        <v>62.1937194717106</v>
      </c>
      <c r="E426" s="0" t="n">
        <v>394305</v>
      </c>
      <c r="F426" s="0" t="n">
        <v>935409</v>
      </c>
    </row>
    <row r="427" customFormat="false" ht="15" hidden="false" customHeight="false" outlineLevel="0" collapsed="false">
      <c r="A427" s="38" t="n">
        <v>36332</v>
      </c>
      <c r="B427" s="0" t="n">
        <v>4.03</v>
      </c>
      <c r="C427" s="0" t="n">
        <v>10.67168045</v>
      </c>
      <c r="D427" s="0" t="n">
        <v>62.2365004379418</v>
      </c>
      <c r="E427" s="0" t="n">
        <v>950017</v>
      </c>
      <c r="F427" s="0" t="n">
        <v>2043754</v>
      </c>
    </row>
    <row r="428" customFormat="false" ht="15" hidden="false" customHeight="false" outlineLevel="0" collapsed="false">
      <c r="A428" s="38" t="n">
        <v>36333</v>
      </c>
      <c r="B428" s="0" t="n">
        <v>3.92</v>
      </c>
      <c r="C428" s="0" t="n">
        <v>10.38273525</v>
      </c>
      <c r="D428" s="0" t="n">
        <v>62.2450163120551</v>
      </c>
      <c r="E428" s="0" t="n">
        <v>397297</v>
      </c>
      <c r="F428" s="0" t="n">
        <v>948063</v>
      </c>
    </row>
    <row r="429" customFormat="false" ht="15" hidden="false" customHeight="false" outlineLevel="0" collapsed="false">
      <c r="A429" s="38" t="n">
        <v>36334</v>
      </c>
      <c r="B429" s="0" t="n">
        <v>3.86</v>
      </c>
      <c r="C429" s="0" t="n">
        <v>10.20936871</v>
      </c>
      <c r="D429" s="0" t="n">
        <v>62.1915898069275</v>
      </c>
      <c r="E429" s="0" t="n">
        <v>387534</v>
      </c>
      <c r="F429" s="0" t="n">
        <v>980833</v>
      </c>
    </row>
    <row r="430" customFormat="false" ht="15" hidden="false" customHeight="false" outlineLevel="0" collapsed="false">
      <c r="A430" s="38" t="n">
        <v>36335</v>
      </c>
      <c r="B430" s="0" t="n">
        <v>4</v>
      </c>
      <c r="C430" s="0" t="n">
        <v>10.59462833</v>
      </c>
      <c r="D430" s="0" t="n">
        <v>62.2450181789435</v>
      </c>
      <c r="E430" s="0" t="n">
        <v>627833</v>
      </c>
      <c r="F430" s="0" t="n">
        <v>1540846</v>
      </c>
    </row>
    <row r="431" customFormat="false" ht="15" hidden="false" customHeight="false" outlineLevel="0" collapsed="false">
      <c r="A431" s="38" t="n">
        <v>36336</v>
      </c>
      <c r="B431" s="0" t="n">
        <v>3.81</v>
      </c>
      <c r="C431" s="0" t="n">
        <v>10.09379101</v>
      </c>
      <c r="D431" s="0" t="n">
        <v>62.2540233275545</v>
      </c>
      <c r="E431" s="0" t="n">
        <v>553822</v>
      </c>
      <c r="F431" s="0" t="n">
        <v>1179401</v>
      </c>
    </row>
    <row r="432" customFormat="false" ht="15" hidden="false" customHeight="false" outlineLevel="0" collapsed="false">
      <c r="A432" s="38" t="n">
        <v>36339</v>
      </c>
      <c r="B432" s="0" t="n">
        <v>3.81</v>
      </c>
      <c r="C432" s="0" t="n">
        <v>10.09379101</v>
      </c>
      <c r="D432" s="0" t="n">
        <v>62.2540233275545</v>
      </c>
      <c r="E432" s="0" t="n">
        <v>352418</v>
      </c>
      <c r="F432" s="0" t="n">
        <v>794919</v>
      </c>
    </row>
    <row r="433" customFormat="false" ht="15" hidden="false" customHeight="false" outlineLevel="0" collapsed="false">
      <c r="A433" s="38" t="n">
        <v>36340</v>
      </c>
      <c r="B433" s="0" t="n">
        <v>4.02</v>
      </c>
      <c r="C433" s="0" t="n">
        <v>10.63315392</v>
      </c>
      <c r="D433" s="0" t="n">
        <v>62.1937194717106</v>
      </c>
      <c r="E433" s="0" t="n">
        <v>548783</v>
      </c>
      <c r="F433" s="0" t="n">
        <v>1168694</v>
      </c>
    </row>
    <row r="434" customFormat="false" ht="15" hidden="false" customHeight="false" outlineLevel="0" collapsed="false">
      <c r="A434" s="38" t="n">
        <v>36341</v>
      </c>
      <c r="B434" s="0" t="n">
        <v>3.96</v>
      </c>
      <c r="C434" s="0" t="n">
        <v>10.47904968</v>
      </c>
      <c r="D434" s="0" t="n">
        <v>62.2103137123404</v>
      </c>
      <c r="E434" s="0" t="n">
        <v>696963</v>
      </c>
      <c r="F434" s="0" t="n">
        <v>1669980</v>
      </c>
    </row>
    <row r="435" customFormat="false" ht="15" hidden="false" customHeight="false" outlineLevel="0" collapsed="false">
      <c r="A435" s="38" t="n">
        <v>36342</v>
      </c>
      <c r="B435" s="0" t="n">
        <v>4.03</v>
      </c>
      <c r="C435" s="0" t="n">
        <v>10.67168045</v>
      </c>
      <c r="D435" s="0" t="n">
        <v>62.2365004379418</v>
      </c>
      <c r="E435" s="0" t="n">
        <v>680743</v>
      </c>
      <c r="F435" s="0" t="n">
        <v>1526894</v>
      </c>
    </row>
    <row r="436" customFormat="false" ht="15" hidden="false" customHeight="false" outlineLevel="0" collapsed="false">
      <c r="A436" s="38" t="n">
        <v>36343</v>
      </c>
      <c r="B436" s="0" t="n">
        <v>3.99</v>
      </c>
      <c r="C436" s="0" t="n">
        <v>10.5561018</v>
      </c>
      <c r="D436" s="0" t="n">
        <v>62.2019560288818</v>
      </c>
      <c r="E436" s="0" t="n">
        <v>271321</v>
      </c>
      <c r="F436" s="0" t="n">
        <v>647940</v>
      </c>
    </row>
    <row r="437" customFormat="false" ht="15" hidden="false" customHeight="false" outlineLevel="0" collapsed="false">
      <c r="A437" s="38" t="n">
        <v>36347</v>
      </c>
      <c r="B437" s="0" t="n">
        <v>3.91</v>
      </c>
      <c r="C437" s="0" t="n">
        <v>10.4405241</v>
      </c>
      <c r="D437" s="0" t="n">
        <v>62.54977276476</v>
      </c>
      <c r="E437" s="0" t="n">
        <v>835852</v>
      </c>
      <c r="F437" s="0" t="n">
        <v>2057057</v>
      </c>
    </row>
    <row r="438" customFormat="false" ht="15" hidden="false" customHeight="false" outlineLevel="0" collapsed="false">
      <c r="A438" s="38" t="n">
        <v>36348</v>
      </c>
      <c r="B438" s="0" t="n">
        <v>3.81</v>
      </c>
      <c r="C438" s="0" t="n">
        <v>10.09379101</v>
      </c>
      <c r="D438" s="0" t="n">
        <v>62.2540233275545</v>
      </c>
      <c r="E438" s="0" t="n">
        <v>726882</v>
      </c>
      <c r="F438" s="0" t="n">
        <v>2145958</v>
      </c>
    </row>
    <row r="439" customFormat="false" ht="15" hidden="false" customHeight="false" outlineLevel="0" collapsed="false">
      <c r="A439" s="38" t="n">
        <v>36349</v>
      </c>
      <c r="B439" s="0" t="n">
        <v>3.75</v>
      </c>
      <c r="C439" s="0" t="n">
        <v>9.920424461</v>
      </c>
      <c r="D439" s="0" t="n">
        <v>62.1991980812685</v>
      </c>
      <c r="E439" s="0" t="n">
        <v>765305</v>
      </c>
      <c r="F439" s="0" t="n">
        <v>1781593</v>
      </c>
    </row>
    <row r="440" customFormat="false" ht="15" hidden="false" customHeight="false" outlineLevel="0" collapsed="false">
      <c r="A440" s="38" t="n">
        <v>36350</v>
      </c>
      <c r="B440" s="0" t="n">
        <v>3.75</v>
      </c>
      <c r="C440" s="0" t="n">
        <v>9.939686775</v>
      </c>
      <c r="D440" s="0" t="n">
        <v>62.2724529968903</v>
      </c>
      <c r="E440" s="0" t="n">
        <v>737118</v>
      </c>
      <c r="F440" s="0" t="n">
        <v>1666086</v>
      </c>
    </row>
    <row r="441" customFormat="false" ht="15" hidden="false" customHeight="false" outlineLevel="0" collapsed="false">
      <c r="A441" s="38" t="n">
        <v>36353</v>
      </c>
      <c r="B441" s="0" t="n">
        <v>3.66</v>
      </c>
      <c r="C441" s="0" t="n">
        <v>9.689269066</v>
      </c>
      <c r="D441" s="0" t="n">
        <v>62.2262528259941</v>
      </c>
      <c r="E441" s="0" t="n">
        <v>728457</v>
      </c>
      <c r="F441" s="0" t="n">
        <v>1964911</v>
      </c>
    </row>
    <row r="442" customFormat="false" ht="15" hidden="false" customHeight="false" outlineLevel="0" collapsed="false">
      <c r="A442" s="38" t="n">
        <v>36354</v>
      </c>
      <c r="B442" s="0" t="n">
        <v>3.51</v>
      </c>
      <c r="C442" s="0" t="n">
        <v>9.284747124</v>
      </c>
      <c r="D442" s="0" t="n">
        <v>62.1960624977383</v>
      </c>
      <c r="E442" s="0" t="n">
        <v>1896256</v>
      </c>
      <c r="F442" s="0" t="n">
        <v>4178680</v>
      </c>
    </row>
    <row r="443" customFormat="false" ht="15" hidden="false" customHeight="false" outlineLevel="0" collapsed="false">
      <c r="A443" s="38" t="n">
        <v>36355</v>
      </c>
      <c r="B443" s="0" t="n">
        <v>3.72</v>
      </c>
      <c r="C443" s="0" t="n">
        <v>9.843373299</v>
      </c>
      <c r="D443" s="0" t="n">
        <v>62.2080775867972</v>
      </c>
      <c r="E443" s="0" t="n">
        <v>1421326</v>
      </c>
      <c r="F443" s="0" t="n">
        <v>3148530</v>
      </c>
    </row>
    <row r="444" customFormat="false" ht="15" hidden="false" customHeight="false" outlineLevel="0" collapsed="false">
      <c r="A444" s="38" t="n">
        <v>36356</v>
      </c>
      <c r="B444" s="0" t="n">
        <v>3.79</v>
      </c>
      <c r="C444" s="0" t="n">
        <v>10.03600216</v>
      </c>
      <c r="D444" s="0" t="n">
        <v>62.2359587056924</v>
      </c>
      <c r="E444" s="0" t="n">
        <v>3881011</v>
      </c>
      <c r="F444" s="0" t="n">
        <v>8948196</v>
      </c>
    </row>
    <row r="445" customFormat="false" ht="15" hidden="false" customHeight="false" outlineLevel="0" collapsed="false">
      <c r="A445" s="38" t="n">
        <v>36357</v>
      </c>
      <c r="B445" s="0" t="n">
        <v>3.7</v>
      </c>
      <c r="C445" s="0" t="n">
        <v>9.78558445</v>
      </c>
      <c r="D445" s="0" t="n">
        <v>62.1892793536721</v>
      </c>
      <c r="E445" s="0" t="n">
        <v>2311820</v>
      </c>
      <c r="F445" s="0" t="n">
        <v>5070612</v>
      </c>
    </row>
    <row r="446" customFormat="false" ht="15" hidden="false" customHeight="false" outlineLevel="0" collapsed="false">
      <c r="A446" s="38" t="n">
        <v>36360</v>
      </c>
      <c r="B446" s="0" t="n">
        <v>3.71</v>
      </c>
      <c r="C446" s="0" t="n">
        <v>9.78558445</v>
      </c>
      <c r="D446" s="0" t="n">
        <v>62.0870882167902</v>
      </c>
      <c r="E446" s="0" t="n">
        <v>1412193</v>
      </c>
      <c r="F446" s="0" t="n">
        <v>3625157</v>
      </c>
    </row>
    <row r="447" customFormat="false" ht="15" hidden="false" customHeight="false" outlineLevel="0" collapsed="false">
      <c r="A447" s="38" t="n">
        <v>36361</v>
      </c>
      <c r="B447" s="0" t="n">
        <v>3.66</v>
      </c>
      <c r="C447" s="0" t="n">
        <v>9.689269066</v>
      </c>
      <c r="D447" s="0" t="n">
        <v>62.2262528259941</v>
      </c>
      <c r="E447" s="0" t="n">
        <v>1771382</v>
      </c>
      <c r="F447" s="0" t="n">
        <v>4214370</v>
      </c>
    </row>
    <row r="448" customFormat="false" ht="15" hidden="false" customHeight="false" outlineLevel="0" collapsed="false">
      <c r="A448" s="38" t="n">
        <v>36362</v>
      </c>
      <c r="B448" s="0" t="n">
        <v>3.75</v>
      </c>
      <c r="C448" s="0" t="n">
        <v>9.939686775</v>
      </c>
      <c r="D448" s="0" t="n">
        <v>62.2724529968903</v>
      </c>
      <c r="E448" s="0" t="n">
        <v>325805</v>
      </c>
      <c r="F448" s="0" t="n">
        <v>739762</v>
      </c>
    </row>
    <row r="449" customFormat="false" ht="15" hidden="false" customHeight="false" outlineLevel="0" collapsed="false">
      <c r="A449" s="38" t="n">
        <v>36363</v>
      </c>
      <c r="B449" s="0" t="n">
        <v>3.54</v>
      </c>
      <c r="C449" s="0" t="n">
        <v>9.342535973</v>
      </c>
      <c r="D449" s="0" t="n">
        <v>62.1087891956678</v>
      </c>
      <c r="E449" s="0" t="n">
        <v>731606</v>
      </c>
      <c r="F449" s="0" t="n">
        <v>1772832</v>
      </c>
    </row>
    <row r="450" customFormat="false" ht="15" hidden="false" customHeight="false" outlineLevel="0" collapsed="false">
      <c r="A450" s="38" t="n">
        <v>36364</v>
      </c>
      <c r="B450" s="0" t="n">
        <v>3.51</v>
      </c>
      <c r="C450" s="0" t="n">
        <v>9.304010391</v>
      </c>
      <c r="D450" s="0" t="n">
        <v>62.2743327608994</v>
      </c>
      <c r="E450" s="0" t="n">
        <v>1090638</v>
      </c>
      <c r="F450" s="0" t="n">
        <v>2355881</v>
      </c>
    </row>
    <row r="451" customFormat="false" ht="15" hidden="false" customHeight="false" outlineLevel="0" collapsed="false">
      <c r="A451" s="38" t="n">
        <v>36367</v>
      </c>
      <c r="B451" s="0" t="n">
        <v>3.53</v>
      </c>
      <c r="C451" s="0" t="n">
        <v>9.342535973</v>
      </c>
      <c r="D451" s="0" t="n">
        <v>62.2158265143241</v>
      </c>
      <c r="E451" s="0" t="n">
        <v>842938</v>
      </c>
      <c r="F451" s="0" t="n">
        <v>1786784</v>
      </c>
    </row>
    <row r="452" customFormat="false" ht="15" hidden="false" customHeight="false" outlineLevel="0" collapsed="false">
      <c r="A452" s="38" t="n">
        <v>36368</v>
      </c>
      <c r="B452" s="0" t="n">
        <v>3.62</v>
      </c>
      <c r="C452" s="0" t="n">
        <v>9.573691368</v>
      </c>
      <c r="D452" s="0" t="n">
        <v>62.1880436620317</v>
      </c>
      <c r="E452" s="0" t="n">
        <v>926082</v>
      </c>
      <c r="F452" s="0" t="n">
        <v>2122597</v>
      </c>
    </row>
    <row r="453" customFormat="false" ht="15" hidden="false" customHeight="false" outlineLevel="0" collapsed="false">
      <c r="A453" s="38" t="n">
        <v>36369</v>
      </c>
      <c r="B453" s="0" t="n">
        <v>3.72</v>
      </c>
      <c r="C453" s="0" t="n">
        <v>9.843373299</v>
      </c>
      <c r="D453" s="0" t="n">
        <v>62.2080775867972</v>
      </c>
      <c r="E453" s="0" t="n">
        <v>975055</v>
      </c>
      <c r="F453" s="0" t="n">
        <v>2377945</v>
      </c>
    </row>
    <row r="454" customFormat="false" ht="15" hidden="false" customHeight="false" outlineLevel="0" collapsed="false">
      <c r="A454" s="38" t="n">
        <v>36370</v>
      </c>
      <c r="B454" s="0" t="n">
        <v>3.5</v>
      </c>
      <c r="C454" s="0" t="n">
        <v>9.265483856</v>
      </c>
      <c r="D454" s="0" t="n">
        <v>62.2253942223047</v>
      </c>
      <c r="E454" s="0" t="n">
        <v>952065</v>
      </c>
      <c r="F454" s="0" t="n">
        <v>2139793</v>
      </c>
    </row>
    <row r="455" customFormat="false" ht="15" hidden="false" customHeight="false" outlineLevel="0" collapsed="false">
      <c r="A455" s="38" t="n">
        <v>36371</v>
      </c>
      <c r="B455" s="0" t="n">
        <v>3.62</v>
      </c>
      <c r="C455" s="0" t="n">
        <v>9.573691368</v>
      </c>
      <c r="D455" s="0" t="n">
        <v>62.1880436620317</v>
      </c>
      <c r="E455" s="0" t="n">
        <v>931908</v>
      </c>
      <c r="F455" s="0" t="n">
        <v>2194626</v>
      </c>
    </row>
    <row r="456" customFormat="false" ht="15" hidden="false" customHeight="false" outlineLevel="0" collapsed="false">
      <c r="A456" s="38" t="n">
        <v>36374</v>
      </c>
      <c r="B456" s="0" t="n">
        <v>3.54</v>
      </c>
      <c r="C456" s="0" t="n">
        <v>9.36179924</v>
      </c>
      <c r="D456" s="0" t="n">
        <v>62.1867558868951</v>
      </c>
      <c r="E456" s="0" t="n">
        <v>388794</v>
      </c>
      <c r="F456" s="0" t="n">
        <v>881874</v>
      </c>
    </row>
    <row r="457" customFormat="false" ht="15" hidden="false" customHeight="false" outlineLevel="0" collapsed="false">
      <c r="A457" s="38" t="n">
        <v>36375</v>
      </c>
      <c r="B457" s="0" t="n">
        <v>3.42</v>
      </c>
      <c r="C457" s="0" t="n">
        <v>9.053590775</v>
      </c>
      <c r="D457" s="0" t="n">
        <v>62.2249327919286</v>
      </c>
      <c r="E457" s="0" t="n">
        <v>1184963</v>
      </c>
      <c r="F457" s="0" t="n">
        <v>3131982</v>
      </c>
    </row>
    <row r="458" customFormat="false" ht="15" hidden="false" customHeight="false" outlineLevel="0" collapsed="false">
      <c r="A458" s="38" t="n">
        <v>36376</v>
      </c>
      <c r="B458" s="0" t="n">
        <v>3.25</v>
      </c>
      <c r="C458" s="0" t="n">
        <v>8.629805565</v>
      </c>
      <c r="D458" s="0" t="n">
        <v>62.339823585585</v>
      </c>
      <c r="E458" s="0" t="n">
        <v>1130006</v>
      </c>
      <c r="F458" s="0" t="n">
        <v>2902591</v>
      </c>
    </row>
    <row r="459" customFormat="false" ht="15" hidden="false" customHeight="false" outlineLevel="0" collapsed="false">
      <c r="A459" s="38" t="n">
        <v>36377</v>
      </c>
      <c r="B459" s="0" t="n">
        <v>3.25</v>
      </c>
      <c r="C459" s="0" t="n">
        <v>8.610543251</v>
      </c>
      <c r="D459" s="0" t="n">
        <v>62.2555754583481</v>
      </c>
      <c r="E459" s="0" t="n">
        <v>852701</v>
      </c>
      <c r="F459" s="0" t="n">
        <v>2187813</v>
      </c>
    </row>
    <row r="460" customFormat="false" ht="15" hidden="false" customHeight="false" outlineLevel="0" collapsed="false">
      <c r="A460" s="38" t="n">
        <v>36378</v>
      </c>
      <c r="B460" s="0" t="n">
        <v>3.33</v>
      </c>
      <c r="C460" s="0" t="n">
        <v>8.822436333</v>
      </c>
      <c r="D460" s="0" t="n">
        <v>62.2553241042471</v>
      </c>
      <c r="E460" s="0" t="n">
        <v>264235</v>
      </c>
      <c r="F460" s="0" t="n">
        <v>802706</v>
      </c>
    </row>
    <row r="461" customFormat="false" ht="15" hidden="false" customHeight="false" outlineLevel="0" collapsed="false">
      <c r="A461" s="38" t="n">
        <v>36381</v>
      </c>
      <c r="B461" s="0" t="n">
        <v>3.55</v>
      </c>
      <c r="C461" s="0" t="n">
        <v>9.400323868</v>
      </c>
      <c r="D461" s="0" t="n">
        <v>62.2353436982667</v>
      </c>
      <c r="E461" s="0" t="n">
        <v>690034</v>
      </c>
      <c r="F461" s="0" t="n">
        <v>1824421</v>
      </c>
    </row>
    <row r="462" customFormat="false" ht="15" hidden="false" customHeight="false" outlineLevel="0" collapsed="false">
      <c r="A462" s="38" t="n">
        <v>36382</v>
      </c>
      <c r="B462" s="0" t="n">
        <v>3.73</v>
      </c>
      <c r="C462" s="0" t="n">
        <v>9.862635612</v>
      </c>
      <c r="D462" s="0" t="n">
        <v>62.1804946797217</v>
      </c>
      <c r="E462" s="0" t="n">
        <v>723890</v>
      </c>
      <c r="F462" s="0" t="n">
        <v>1746551</v>
      </c>
    </row>
    <row r="463" customFormat="false" ht="15" hidden="false" customHeight="false" outlineLevel="0" collapsed="false">
      <c r="A463" s="38" t="n">
        <v>36383</v>
      </c>
      <c r="B463" s="0" t="n">
        <v>3.94</v>
      </c>
      <c r="C463" s="0" t="n">
        <v>10.4405241</v>
      </c>
      <c r="D463" s="0" t="n">
        <v>62.2624308678144</v>
      </c>
      <c r="E463" s="0" t="n">
        <v>1270154</v>
      </c>
      <c r="F463" s="0" t="n">
        <v>3236133</v>
      </c>
    </row>
    <row r="464" customFormat="false" ht="15" hidden="false" customHeight="false" outlineLevel="0" collapsed="false">
      <c r="A464" s="38" t="n">
        <v>36384</v>
      </c>
      <c r="B464" s="0" t="n">
        <v>4.23</v>
      </c>
      <c r="C464" s="0" t="n">
        <v>11.19178009</v>
      </c>
      <c r="D464" s="0" t="n">
        <v>62.2044038930004</v>
      </c>
      <c r="E464" s="0" t="n">
        <v>1847913</v>
      </c>
      <c r="F464" s="0" t="n">
        <v>4358429</v>
      </c>
    </row>
    <row r="465" customFormat="false" ht="15" hidden="false" customHeight="false" outlineLevel="0" collapsed="false">
      <c r="A465" s="38" t="n">
        <v>36385</v>
      </c>
      <c r="B465" s="0" t="n">
        <v>4.09</v>
      </c>
      <c r="C465" s="0" t="n">
        <v>10.82578373</v>
      </c>
      <c r="D465" s="0" t="n">
        <v>62.2198253539284</v>
      </c>
      <c r="E465" s="0" t="n">
        <v>821207</v>
      </c>
      <c r="F465" s="0" t="n">
        <v>1961017</v>
      </c>
    </row>
    <row r="466" customFormat="false" ht="15" hidden="false" customHeight="false" outlineLevel="0" collapsed="false">
      <c r="A466" s="38" t="n">
        <v>36388</v>
      </c>
      <c r="B466" s="0" t="n">
        <v>5.24</v>
      </c>
      <c r="C466" s="0" t="n">
        <v>11.3254652</v>
      </c>
      <c r="D466" s="0" t="n">
        <v>53.7325848654764</v>
      </c>
      <c r="E466" s="0" t="n">
        <v>1002368</v>
      </c>
      <c r="F466" s="0" t="n">
        <v>2577981</v>
      </c>
    </row>
    <row r="467" customFormat="false" ht="15" hidden="false" customHeight="false" outlineLevel="0" collapsed="false">
      <c r="A467" s="38" t="n">
        <v>36389</v>
      </c>
      <c r="B467" s="0" t="n">
        <v>5.23</v>
      </c>
      <c r="C467" s="0" t="n">
        <v>11.25438404</v>
      </c>
      <c r="D467" s="0" t="n">
        <v>53.5292204227998</v>
      </c>
      <c r="E467" s="0" t="n">
        <v>414208</v>
      </c>
      <c r="F467" s="0" t="n">
        <v>1306269</v>
      </c>
    </row>
    <row r="468" customFormat="false" ht="15" hidden="false" customHeight="false" outlineLevel="0" collapsed="false">
      <c r="A468" s="38" t="n">
        <v>36390</v>
      </c>
      <c r="B468" s="0" t="n">
        <v>5.04</v>
      </c>
      <c r="C468" s="0" t="n">
        <v>10.85159588</v>
      </c>
      <c r="D468" s="0" t="n">
        <v>53.5552184606418</v>
      </c>
      <c r="E468" s="0" t="n">
        <v>754432</v>
      </c>
      <c r="F468" s="0" t="n">
        <v>1850987</v>
      </c>
    </row>
    <row r="469" customFormat="false" ht="15" hidden="false" customHeight="false" outlineLevel="0" collapsed="false">
      <c r="A469" s="38" t="n">
        <v>36391</v>
      </c>
      <c r="B469" s="0" t="n">
        <v>4.99</v>
      </c>
      <c r="C469" s="0" t="n">
        <v>10.73312855</v>
      </c>
      <c r="D469" s="0" t="n">
        <v>53.5084297485657</v>
      </c>
      <c r="E469" s="0" t="n">
        <v>1035008</v>
      </c>
      <c r="F469" s="0" t="n">
        <v>2309711</v>
      </c>
    </row>
    <row r="470" customFormat="false" ht="15" hidden="false" customHeight="false" outlineLevel="0" collapsed="false">
      <c r="A470" s="38" t="n">
        <v>36392</v>
      </c>
      <c r="B470" s="0" t="n">
        <v>5.04</v>
      </c>
      <c r="C470" s="0" t="n">
        <v>10.85159588</v>
      </c>
      <c r="D470" s="0" t="n">
        <v>53.5552184606418</v>
      </c>
      <c r="E470" s="0" t="n">
        <v>1437568</v>
      </c>
      <c r="F470" s="0" t="n">
        <v>3144330</v>
      </c>
    </row>
    <row r="471" customFormat="false" ht="15" hidden="false" customHeight="false" outlineLevel="0" collapsed="false">
      <c r="A471" s="38" t="n">
        <v>36395</v>
      </c>
      <c r="B471" s="0" t="n">
        <v>5.07</v>
      </c>
      <c r="C471" s="0" t="n">
        <v>10.898983</v>
      </c>
      <c r="D471" s="0" t="n">
        <v>53.4818982651868</v>
      </c>
      <c r="E471" s="0" t="n">
        <v>1788544</v>
      </c>
      <c r="F471" s="0" t="n">
        <v>3971563</v>
      </c>
    </row>
    <row r="472" customFormat="false" ht="15" hidden="false" customHeight="false" outlineLevel="0" collapsed="false">
      <c r="A472" s="38" t="n">
        <v>36396</v>
      </c>
      <c r="B472" s="0" t="n">
        <v>5.01</v>
      </c>
      <c r="C472" s="0" t="n">
        <v>10.78051567</v>
      </c>
      <c r="D472" s="0" t="n">
        <v>53.5272694427613</v>
      </c>
      <c r="E472" s="0" t="n">
        <v>1676544</v>
      </c>
      <c r="F472" s="0" t="n">
        <v>3762117</v>
      </c>
    </row>
    <row r="473" customFormat="false" ht="15" hidden="false" customHeight="false" outlineLevel="0" collapsed="false">
      <c r="A473" s="38" t="n">
        <v>36397</v>
      </c>
      <c r="B473" s="0" t="n">
        <v>5.1</v>
      </c>
      <c r="C473" s="0" t="n">
        <v>10.97006321</v>
      </c>
      <c r="D473" s="0" t="n">
        <v>53.5098394387465</v>
      </c>
      <c r="E473" s="0" t="n">
        <v>2310016</v>
      </c>
      <c r="F473" s="0" t="n">
        <v>5155963</v>
      </c>
    </row>
    <row r="474" customFormat="false" ht="15" hidden="false" customHeight="false" outlineLevel="0" collapsed="false">
      <c r="A474" s="38" t="n">
        <v>36398</v>
      </c>
      <c r="B474" s="0" t="n">
        <v>5.13</v>
      </c>
      <c r="C474" s="0" t="n">
        <v>10.97006321</v>
      </c>
      <c r="D474" s="0" t="n">
        <v>53.2363679060332</v>
      </c>
      <c r="E474" s="0" t="n">
        <v>1189632</v>
      </c>
      <c r="F474" s="0" t="n">
        <v>2690090</v>
      </c>
    </row>
    <row r="475" customFormat="false" ht="15" hidden="false" customHeight="false" outlineLevel="0" collapsed="false">
      <c r="A475" s="38" t="n">
        <v>36399</v>
      </c>
      <c r="B475" s="0" t="n">
        <v>5.07</v>
      </c>
      <c r="C475" s="0" t="n">
        <v>10.898983</v>
      </c>
      <c r="D475" s="0" t="n">
        <v>53.4818982651868</v>
      </c>
      <c r="E475" s="0" t="n">
        <v>657664</v>
      </c>
      <c r="F475" s="0" t="n">
        <v>1490655</v>
      </c>
    </row>
    <row r="476" customFormat="false" ht="15" hidden="false" customHeight="false" outlineLevel="0" collapsed="false">
      <c r="A476" s="38" t="n">
        <v>36402</v>
      </c>
      <c r="B476" s="0" t="n">
        <v>5.05</v>
      </c>
      <c r="C476" s="0" t="n">
        <v>10.87528896</v>
      </c>
      <c r="D476" s="0" t="n">
        <v>53.5644522313456</v>
      </c>
      <c r="E476" s="0" t="n">
        <v>438528</v>
      </c>
      <c r="F476" s="0" t="n">
        <v>1011620</v>
      </c>
    </row>
    <row r="477" customFormat="false" ht="15" hidden="false" customHeight="false" outlineLevel="0" collapsed="false">
      <c r="A477" s="38" t="n">
        <v>36403</v>
      </c>
      <c r="B477" s="0" t="n">
        <v>5.1</v>
      </c>
      <c r="C477" s="0" t="n">
        <v>10.97006321</v>
      </c>
      <c r="D477" s="0" t="n">
        <v>53.5098394387465</v>
      </c>
      <c r="E477" s="0" t="n">
        <v>822656</v>
      </c>
      <c r="F477" s="0" t="n">
        <v>2193118</v>
      </c>
    </row>
    <row r="478" customFormat="false" ht="15" hidden="false" customHeight="false" outlineLevel="0" collapsed="false">
      <c r="A478" s="38" t="n">
        <v>36404</v>
      </c>
      <c r="B478" s="0" t="n">
        <v>5.24</v>
      </c>
      <c r="C478" s="0" t="n">
        <v>11.23069096</v>
      </c>
      <c r="D478" s="0" t="n">
        <v>53.3421405801019</v>
      </c>
      <c r="E478" s="0" t="n">
        <v>1194880</v>
      </c>
      <c r="F478" s="0" t="n">
        <v>2833063</v>
      </c>
    </row>
    <row r="479" customFormat="false" ht="15" hidden="false" customHeight="false" outlineLevel="0" collapsed="false">
      <c r="A479" s="38" t="n">
        <v>36405</v>
      </c>
      <c r="B479" s="0" t="n">
        <v>5.11</v>
      </c>
      <c r="C479" s="0" t="n">
        <v>10.99375725</v>
      </c>
      <c r="D479" s="0" t="n">
        <v>53.5190755644527</v>
      </c>
      <c r="E479" s="0" t="n">
        <v>718208</v>
      </c>
      <c r="F479" s="0" t="n">
        <v>1591949</v>
      </c>
    </row>
    <row r="480" customFormat="false" ht="15" hidden="false" customHeight="false" outlineLevel="0" collapsed="false">
      <c r="A480" s="38" t="n">
        <v>36406</v>
      </c>
      <c r="B480" s="0" t="n">
        <v>5.48</v>
      </c>
      <c r="C480" s="0" t="n">
        <v>11.82302666</v>
      </c>
      <c r="D480" s="0" t="n">
        <v>53.6497704218152</v>
      </c>
      <c r="E480" s="0" t="n">
        <v>855808</v>
      </c>
      <c r="F480" s="0" t="n">
        <v>2184413</v>
      </c>
    </row>
    <row r="481" customFormat="false" ht="15" hidden="false" customHeight="false" outlineLevel="0" collapsed="false">
      <c r="A481" s="38" t="n">
        <v>36410</v>
      </c>
      <c r="B481" s="0" t="n">
        <v>5.57</v>
      </c>
      <c r="C481" s="0" t="n">
        <v>11.98888111</v>
      </c>
      <c r="D481" s="0" t="n">
        <v>53.540284961588</v>
      </c>
      <c r="E481" s="0" t="n">
        <v>1162496</v>
      </c>
      <c r="F481" s="0" t="n">
        <v>2576135</v>
      </c>
    </row>
    <row r="482" customFormat="false" ht="15" hidden="false" customHeight="false" outlineLevel="0" collapsed="false">
      <c r="A482" s="38" t="n">
        <v>36411</v>
      </c>
      <c r="B482" s="0" t="n">
        <v>5.7</v>
      </c>
      <c r="C482" s="0" t="n">
        <v>12.27320194</v>
      </c>
      <c r="D482" s="0" t="n">
        <v>53.557351798939</v>
      </c>
      <c r="E482" s="0" t="n">
        <v>1399680</v>
      </c>
      <c r="F482" s="0" t="n">
        <v>3422097</v>
      </c>
    </row>
    <row r="483" customFormat="false" ht="15" hidden="false" customHeight="false" outlineLevel="0" collapsed="false">
      <c r="A483" s="38" t="n">
        <v>36412</v>
      </c>
      <c r="B483" s="0" t="n">
        <v>5.74</v>
      </c>
      <c r="C483" s="0" t="n">
        <v>12.32058907</v>
      </c>
      <c r="D483" s="0" t="n">
        <v>53.4113185060558</v>
      </c>
      <c r="E483" s="0" t="n">
        <v>773632</v>
      </c>
      <c r="F483" s="0" t="n">
        <v>1914823</v>
      </c>
    </row>
    <row r="484" customFormat="false" ht="15" hidden="false" customHeight="false" outlineLevel="0" collapsed="false">
      <c r="A484" s="38" t="n">
        <v>36413</v>
      </c>
      <c r="B484" s="0" t="n">
        <v>5.94</v>
      </c>
      <c r="C484" s="0" t="n">
        <v>12.7707653</v>
      </c>
      <c r="D484" s="0" t="n">
        <v>53.4875173064217</v>
      </c>
      <c r="E484" s="0" t="n">
        <v>634752</v>
      </c>
      <c r="F484" s="0" t="n">
        <v>1422862</v>
      </c>
    </row>
    <row r="485" customFormat="false" ht="15" hidden="false" customHeight="false" outlineLevel="0" collapsed="false">
      <c r="A485" s="38" t="n">
        <v>36416</v>
      </c>
      <c r="B485" s="0" t="n">
        <v>5.63</v>
      </c>
      <c r="C485" s="0" t="n">
        <v>12.10734844</v>
      </c>
      <c r="D485" s="0" t="n">
        <v>53.4993146691003</v>
      </c>
      <c r="E485" s="0" t="n">
        <v>705152</v>
      </c>
      <c r="F485" s="0" t="n">
        <v>1716456</v>
      </c>
    </row>
    <row r="486" customFormat="false" ht="15" hidden="false" customHeight="false" outlineLevel="0" collapsed="false">
      <c r="A486" s="38" t="n">
        <v>36417</v>
      </c>
      <c r="B486" s="0" t="n">
        <v>5.74</v>
      </c>
      <c r="C486" s="0" t="n">
        <v>12.3442831</v>
      </c>
      <c r="D486" s="0" t="n">
        <v>53.5007423800901</v>
      </c>
      <c r="E486" s="0" t="n">
        <v>947584</v>
      </c>
      <c r="F486" s="0" t="n">
        <v>2372228</v>
      </c>
    </row>
    <row r="487" customFormat="false" ht="15" hidden="false" customHeight="false" outlineLevel="0" collapsed="false">
      <c r="A487" s="38" t="n">
        <v>36418</v>
      </c>
      <c r="B487" s="0" t="n">
        <v>5.55</v>
      </c>
      <c r="C487" s="0" t="n">
        <v>11.94149399</v>
      </c>
      <c r="D487" s="0" t="n">
        <v>53.5234033141275</v>
      </c>
      <c r="E487" s="0" t="n">
        <v>1280128</v>
      </c>
      <c r="F487" s="0" t="n">
        <v>2961263</v>
      </c>
    </row>
    <row r="488" customFormat="false" ht="15" hidden="false" customHeight="false" outlineLevel="0" collapsed="false">
      <c r="A488" s="38" t="n">
        <v>36419</v>
      </c>
      <c r="B488" s="0" t="n">
        <v>5.53</v>
      </c>
      <c r="C488" s="0" t="n">
        <v>11.89410686</v>
      </c>
      <c r="D488" s="0" t="n">
        <v>53.5063871117768</v>
      </c>
      <c r="E488" s="0" t="n">
        <v>911360</v>
      </c>
      <c r="F488" s="0" t="n">
        <v>2103166</v>
      </c>
    </row>
    <row r="489" customFormat="false" ht="15" hidden="false" customHeight="false" outlineLevel="0" collapsed="false">
      <c r="A489" s="38" t="n">
        <v>36420</v>
      </c>
      <c r="B489" s="0" t="n">
        <v>5.67</v>
      </c>
      <c r="C489" s="0" t="n">
        <v>12.20212173</v>
      </c>
      <c r="D489" s="0" t="n">
        <v>53.5326714036969</v>
      </c>
      <c r="E489" s="0" t="n">
        <v>338944</v>
      </c>
      <c r="F489" s="0" t="n">
        <v>879463</v>
      </c>
    </row>
    <row r="490" customFormat="false" ht="15" hidden="false" customHeight="false" outlineLevel="0" collapsed="false">
      <c r="A490" s="38" t="n">
        <v>36423</v>
      </c>
      <c r="B490" s="0" t="n">
        <v>5.35</v>
      </c>
      <c r="C490" s="0" t="n">
        <v>11.56239891</v>
      </c>
      <c r="D490" s="0" t="n">
        <v>53.7293251889715</v>
      </c>
      <c r="E490" s="0" t="n">
        <v>1229824</v>
      </c>
      <c r="F490" s="0" t="n">
        <v>3300755</v>
      </c>
    </row>
    <row r="491" customFormat="false" ht="15" hidden="false" customHeight="false" outlineLevel="0" collapsed="false">
      <c r="A491" s="38" t="n">
        <v>36424</v>
      </c>
      <c r="B491" s="0" t="n">
        <v>5.45</v>
      </c>
      <c r="C491" s="0" t="n">
        <v>11.72825336</v>
      </c>
      <c r="D491" s="0" t="n">
        <v>53.5310175120569</v>
      </c>
      <c r="E491" s="0" t="n">
        <v>1247744</v>
      </c>
      <c r="F491" s="0" t="n">
        <v>3313153</v>
      </c>
    </row>
    <row r="492" customFormat="false" ht="15" hidden="false" customHeight="false" outlineLevel="0" collapsed="false">
      <c r="A492" s="38" t="n">
        <v>36425</v>
      </c>
      <c r="B492" s="0" t="n">
        <v>5.26</v>
      </c>
      <c r="C492" s="0" t="n">
        <v>11.3254652</v>
      </c>
      <c r="D492" s="0" t="n">
        <v>53.5559916779401</v>
      </c>
      <c r="E492" s="0" t="n">
        <v>1361408</v>
      </c>
      <c r="F492" s="0" t="n">
        <v>3906408</v>
      </c>
    </row>
    <row r="493" customFormat="false" ht="15" hidden="false" customHeight="false" outlineLevel="0" collapsed="false">
      <c r="A493" s="38" t="n">
        <v>36426</v>
      </c>
      <c r="B493" s="0" t="n">
        <v>5.16</v>
      </c>
      <c r="C493" s="0" t="n">
        <v>11.08852959</v>
      </c>
      <c r="D493" s="0" t="n">
        <v>53.4654260682728</v>
      </c>
      <c r="E493" s="0" t="n">
        <v>1069952</v>
      </c>
      <c r="F493" s="0" t="n">
        <v>3267518</v>
      </c>
    </row>
    <row r="494" customFormat="false" ht="15" hidden="false" customHeight="false" outlineLevel="0" collapsed="false">
      <c r="A494" s="38" t="n">
        <v>36427</v>
      </c>
      <c r="B494" s="0" t="n">
        <v>5.12</v>
      </c>
      <c r="C494" s="0" t="n">
        <v>10.99375725</v>
      </c>
      <c r="D494" s="0" t="n">
        <v>53.4281148512716</v>
      </c>
      <c r="E494" s="0" t="n">
        <v>784896</v>
      </c>
      <c r="F494" s="0" t="n">
        <v>2232685</v>
      </c>
    </row>
    <row r="495" customFormat="false" ht="15" hidden="false" customHeight="false" outlineLevel="0" collapsed="false">
      <c r="A495" s="38" t="n">
        <v>36430</v>
      </c>
      <c r="B495" s="0" t="n">
        <v>5.25</v>
      </c>
      <c r="C495" s="0" t="n">
        <v>11.30177116</v>
      </c>
      <c r="D495" s="0" t="n">
        <v>53.5471040275425</v>
      </c>
      <c r="E495" s="0" t="n">
        <v>1430656</v>
      </c>
      <c r="F495" s="0" t="n">
        <v>3368285</v>
      </c>
    </row>
    <row r="496" customFormat="false" ht="15" hidden="false" customHeight="false" outlineLevel="0" collapsed="false">
      <c r="A496" s="38" t="n">
        <v>36431</v>
      </c>
      <c r="B496" s="0" t="n">
        <v>5.2</v>
      </c>
      <c r="C496" s="0" t="n">
        <v>11.18330383</v>
      </c>
      <c r="D496" s="0" t="n">
        <v>53.5021128009539</v>
      </c>
      <c r="E496" s="0" t="n">
        <v>1325312</v>
      </c>
      <c r="F496" s="0" t="n">
        <v>3192603</v>
      </c>
    </row>
    <row r="497" customFormat="false" ht="15" hidden="false" customHeight="false" outlineLevel="0" collapsed="false">
      <c r="A497" s="38" t="n">
        <v>36432</v>
      </c>
      <c r="B497" s="0" t="n">
        <v>5.46</v>
      </c>
      <c r="C497" s="0" t="n">
        <v>11.7519474</v>
      </c>
      <c r="D497" s="0" t="n">
        <v>53.5396150598836</v>
      </c>
      <c r="E497" s="0" t="n">
        <v>1320704</v>
      </c>
      <c r="F497" s="0" t="n">
        <v>2941742</v>
      </c>
    </row>
    <row r="498" customFormat="false" ht="15" hidden="false" customHeight="false" outlineLevel="0" collapsed="false">
      <c r="A498" s="38" t="n">
        <v>36433</v>
      </c>
      <c r="B498" s="0" t="n">
        <v>5.2</v>
      </c>
      <c r="C498" s="0" t="n">
        <v>11.18330383</v>
      </c>
      <c r="D498" s="0" t="n">
        <v>53.5021128009539</v>
      </c>
      <c r="E498" s="0" t="n">
        <v>1830912</v>
      </c>
      <c r="F498" s="0" t="n">
        <v>4417098</v>
      </c>
    </row>
    <row r="499" customFormat="false" ht="15" hidden="false" customHeight="false" outlineLevel="0" collapsed="false">
      <c r="A499" s="38" t="n">
        <v>36434</v>
      </c>
      <c r="B499" s="0" t="n">
        <v>5.38</v>
      </c>
      <c r="C499" s="0" t="n">
        <v>11.58609295</v>
      </c>
      <c r="D499" s="0" t="n">
        <v>53.5650195176451</v>
      </c>
      <c r="E499" s="0" t="n">
        <v>1067520</v>
      </c>
      <c r="F499" s="0" t="n">
        <v>2867619</v>
      </c>
    </row>
    <row r="500" customFormat="false" ht="15" hidden="false" customHeight="false" outlineLevel="0" collapsed="false">
      <c r="A500" s="38" t="n">
        <v>36437</v>
      </c>
      <c r="B500" s="0" t="n">
        <v>5.54</v>
      </c>
      <c r="C500" s="0" t="n">
        <v>11.9178009</v>
      </c>
      <c r="D500" s="0" t="n">
        <v>53.5149139804811</v>
      </c>
      <c r="E500" s="0" t="n">
        <v>862592</v>
      </c>
      <c r="F500" s="0" t="n">
        <v>2104485</v>
      </c>
    </row>
    <row r="501" customFormat="false" ht="15" hidden="false" customHeight="false" outlineLevel="0" collapsed="false">
      <c r="A501" s="38" t="n">
        <v>36438</v>
      </c>
      <c r="B501" s="0" t="n">
        <v>5.66</v>
      </c>
      <c r="C501" s="0" t="n">
        <v>12.17842865</v>
      </c>
      <c r="D501" s="0" t="n">
        <v>53.524381817518</v>
      </c>
      <c r="E501" s="0" t="n">
        <v>1250560</v>
      </c>
      <c r="F501" s="0" t="n">
        <v>2958889</v>
      </c>
    </row>
    <row r="502" customFormat="false" ht="15" hidden="false" customHeight="false" outlineLevel="0" collapsed="false">
      <c r="A502" s="38" t="n">
        <v>36439</v>
      </c>
      <c r="B502" s="0" t="n">
        <v>5.7</v>
      </c>
      <c r="C502" s="0" t="n">
        <v>12.27320194</v>
      </c>
      <c r="D502" s="0" t="n">
        <v>53.557351798939</v>
      </c>
      <c r="E502" s="0" t="n">
        <v>1379712</v>
      </c>
      <c r="F502" s="0" t="n">
        <v>3078120</v>
      </c>
    </row>
    <row r="503" customFormat="false" ht="15" hidden="false" customHeight="false" outlineLevel="0" collapsed="false">
      <c r="A503" s="38" t="n">
        <v>36440</v>
      </c>
      <c r="B503" s="0" t="n">
        <v>5.53</v>
      </c>
      <c r="C503" s="0" t="n">
        <v>11.89410686</v>
      </c>
      <c r="D503" s="0" t="n">
        <v>53.5063871117768</v>
      </c>
      <c r="E503" s="0" t="n">
        <v>1362816</v>
      </c>
      <c r="F503" s="0" t="n">
        <v>3147232</v>
      </c>
    </row>
    <row r="504" customFormat="false" ht="15" hidden="false" customHeight="false" outlineLevel="0" collapsed="false">
      <c r="A504" s="38" t="n">
        <v>36441</v>
      </c>
      <c r="B504" s="0" t="n">
        <v>5.33</v>
      </c>
      <c r="C504" s="0" t="n">
        <v>11.46762466</v>
      </c>
      <c r="D504" s="0" t="n">
        <v>53.5213249646069</v>
      </c>
      <c r="E504" s="0" t="n">
        <v>1587712</v>
      </c>
      <c r="F504" s="0" t="n">
        <v>3517851</v>
      </c>
    </row>
    <row r="505" customFormat="false" ht="15" hidden="false" customHeight="false" outlineLevel="0" collapsed="false">
      <c r="A505" s="38" t="n">
        <v>36444</v>
      </c>
      <c r="B505" s="0" t="n">
        <v>5.56</v>
      </c>
      <c r="C505" s="0" t="n">
        <v>11.96518803</v>
      </c>
      <c r="D505" s="0" t="n">
        <v>53.5318627165778</v>
      </c>
      <c r="E505" s="0" t="n">
        <v>609536</v>
      </c>
      <c r="F505" s="0" t="n">
        <v>1586410</v>
      </c>
    </row>
    <row r="506" customFormat="false" ht="15" hidden="false" customHeight="false" outlineLevel="0" collapsed="false">
      <c r="A506" s="38" t="n">
        <v>36445</v>
      </c>
      <c r="B506" s="0" t="n">
        <v>5.53</v>
      </c>
      <c r="C506" s="0" t="n">
        <v>11.89410686</v>
      </c>
      <c r="D506" s="0" t="n">
        <v>53.5063871117768</v>
      </c>
      <c r="E506" s="0" t="n">
        <v>1318272</v>
      </c>
      <c r="F506" s="0" t="n">
        <v>2952030</v>
      </c>
    </row>
    <row r="507" customFormat="false" ht="15" hidden="false" customHeight="false" outlineLevel="0" collapsed="false">
      <c r="A507" s="38" t="n">
        <v>36446</v>
      </c>
      <c r="B507" s="0" t="n">
        <v>5.48</v>
      </c>
      <c r="C507" s="0" t="n">
        <v>11.76971722</v>
      </c>
      <c r="D507" s="0" t="n">
        <v>53.4398329410331</v>
      </c>
      <c r="E507" s="0" t="n">
        <v>912256</v>
      </c>
      <c r="F507" s="0" t="n">
        <v>2270934</v>
      </c>
    </row>
    <row r="508" customFormat="false" ht="15" hidden="false" customHeight="false" outlineLevel="0" collapsed="false">
      <c r="A508" s="38" t="n">
        <v>36447</v>
      </c>
      <c r="B508" s="0" t="n">
        <v>5.6</v>
      </c>
      <c r="C508" s="0" t="n">
        <v>12.05996132</v>
      </c>
      <c r="D508" s="0" t="n">
        <v>53.5653568746272</v>
      </c>
      <c r="E508" s="0" t="n">
        <v>604544</v>
      </c>
      <c r="F508" s="0" t="n">
        <v>1436843</v>
      </c>
    </row>
    <row r="509" customFormat="false" ht="15" hidden="false" customHeight="false" outlineLevel="0" collapsed="false">
      <c r="A509" s="38" t="n">
        <v>36448</v>
      </c>
      <c r="B509" s="0" t="n">
        <v>5.46</v>
      </c>
      <c r="C509" s="0" t="n">
        <v>11.7519474</v>
      </c>
      <c r="D509" s="0" t="n">
        <v>53.5396150598836</v>
      </c>
      <c r="E509" s="0" t="n">
        <v>725504</v>
      </c>
      <c r="F509" s="0" t="n">
        <v>1637584</v>
      </c>
    </row>
    <row r="510" customFormat="false" ht="15" hidden="false" customHeight="false" outlineLevel="0" collapsed="false">
      <c r="A510" s="38" t="n">
        <v>36451</v>
      </c>
      <c r="B510" s="0" t="n">
        <v>5.32</v>
      </c>
      <c r="C510" s="0" t="n">
        <v>11.44393158</v>
      </c>
      <c r="D510" s="0" t="n">
        <v>53.5124798430506</v>
      </c>
      <c r="E510" s="0" t="n">
        <v>1436032</v>
      </c>
      <c r="F510" s="0" t="n">
        <v>3230061</v>
      </c>
    </row>
    <row r="511" customFormat="false" ht="15" hidden="false" customHeight="false" outlineLevel="0" collapsed="false">
      <c r="A511" s="38" t="n">
        <v>36452</v>
      </c>
      <c r="B511" s="0" t="n">
        <v>5.33</v>
      </c>
      <c r="C511" s="0" t="n">
        <v>11.46762466</v>
      </c>
      <c r="D511" s="0" t="n">
        <v>53.5213249646069</v>
      </c>
      <c r="E511" s="0" t="n">
        <v>964736</v>
      </c>
      <c r="F511" s="0" t="n">
        <v>2312876</v>
      </c>
    </row>
    <row r="512" customFormat="false" ht="15" hidden="false" customHeight="false" outlineLevel="0" collapsed="false">
      <c r="A512" s="38" t="n">
        <v>36453</v>
      </c>
      <c r="B512" s="0" t="n">
        <v>5.51</v>
      </c>
      <c r="C512" s="0" t="n">
        <v>11.84671974</v>
      </c>
      <c r="D512" s="0" t="n">
        <v>53.4892348183464</v>
      </c>
      <c r="E512" s="0" t="n">
        <v>615296</v>
      </c>
      <c r="F512" s="0" t="n">
        <v>1432886</v>
      </c>
    </row>
    <row r="513" customFormat="false" ht="15" hidden="false" customHeight="false" outlineLevel="0" collapsed="false">
      <c r="A513" s="38" t="n">
        <v>36454</v>
      </c>
      <c r="B513" s="0" t="n">
        <v>5.49</v>
      </c>
      <c r="C513" s="0" t="n">
        <v>11.82302666</v>
      </c>
      <c r="D513" s="0" t="n">
        <v>53.5651897109061</v>
      </c>
      <c r="E513" s="0" t="n">
        <v>479872</v>
      </c>
      <c r="F513" s="0" t="n">
        <v>1151162</v>
      </c>
    </row>
    <row r="514" customFormat="false" ht="15" hidden="false" customHeight="false" outlineLevel="0" collapsed="false">
      <c r="A514" s="38" t="n">
        <v>36455</v>
      </c>
      <c r="B514" s="0" t="n">
        <v>5.55</v>
      </c>
      <c r="C514" s="0" t="n">
        <v>11.94149399</v>
      </c>
      <c r="D514" s="0" t="n">
        <v>53.5234033141275</v>
      </c>
      <c r="E514" s="0" t="n">
        <v>598016</v>
      </c>
      <c r="F514" s="0" t="n">
        <v>1456627</v>
      </c>
    </row>
    <row r="515" customFormat="false" ht="15" hidden="false" customHeight="false" outlineLevel="0" collapsed="false">
      <c r="A515" s="38" t="n">
        <v>36458</v>
      </c>
      <c r="B515" s="0" t="n">
        <v>5.7</v>
      </c>
      <c r="C515" s="0" t="n">
        <v>12.27320194</v>
      </c>
      <c r="D515" s="0" t="n">
        <v>53.557351798939</v>
      </c>
      <c r="E515" s="0" t="n">
        <v>800000</v>
      </c>
      <c r="F515" s="0" t="n">
        <v>1756815</v>
      </c>
    </row>
    <row r="516" customFormat="false" ht="15" hidden="false" customHeight="false" outlineLevel="0" collapsed="false">
      <c r="A516" s="38" t="n">
        <v>36459</v>
      </c>
      <c r="B516" s="0" t="n">
        <v>5.81</v>
      </c>
      <c r="C516" s="0" t="n">
        <v>12.5101366</v>
      </c>
      <c r="D516" s="0" t="n">
        <v>53.5576613927621</v>
      </c>
      <c r="E516" s="0" t="n">
        <v>667008</v>
      </c>
      <c r="F516" s="0" t="n">
        <v>1529959</v>
      </c>
    </row>
    <row r="517" customFormat="false" ht="15" hidden="false" customHeight="false" outlineLevel="0" collapsed="false">
      <c r="A517" s="38" t="n">
        <v>36460</v>
      </c>
      <c r="B517" s="0" t="n">
        <v>5.69</v>
      </c>
      <c r="C517" s="0" t="n">
        <v>12.27320194</v>
      </c>
      <c r="D517" s="0" t="n">
        <v>53.6388301291162</v>
      </c>
      <c r="E517" s="0" t="n">
        <v>352512</v>
      </c>
      <c r="F517" s="0" t="n">
        <v>790567</v>
      </c>
    </row>
    <row r="518" customFormat="false" ht="15" hidden="false" customHeight="false" outlineLevel="0" collapsed="false">
      <c r="A518" s="38" t="n">
        <v>36461</v>
      </c>
      <c r="B518" s="0" t="n">
        <v>5.87</v>
      </c>
      <c r="C518" s="0" t="n">
        <v>12.62860394</v>
      </c>
      <c r="D518" s="0" t="n">
        <v>53.5182192118062</v>
      </c>
      <c r="E518" s="0" t="n">
        <v>576512</v>
      </c>
      <c r="F518" s="0" t="n">
        <v>1311808</v>
      </c>
    </row>
    <row r="519" customFormat="false" ht="15" hidden="false" customHeight="false" outlineLevel="0" collapsed="false">
      <c r="A519" s="38" t="n">
        <v>36462</v>
      </c>
      <c r="B519" s="0" t="n">
        <v>6.1</v>
      </c>
      <c r="C519" s="0" t="n">
        <v>13.12616634</v>
      </c>
      <c r="D519" s="0" t="n">
        <v>53.5279392170189</v>
      </c>
      <c r="E519" s="0" t="n">
        <v>1578624</v>
      </c>
      <c r="F519" s="0" t="n">
        <v>3267254</v>
      </c>
    </row>
    <row r="520" customFormat="false" ht="15" hidden="false" customHeight="false" outlineLevel="0" collapsed="false">
      <c r="A520" s="38" t="n">
        <v>36465</v>
      </c>
      <c r="B520" s="0" t="n">
        <v>6</v>
      </c>
      <c r="C520" s="0" t="n">
        <v>12.91292477</v>
      </c>
      <c r="D520" s="0" t="n">
        <v>53.5349263867817</v>
      </c>
      <c r="E520" s="0" t="n">
        <v>1302016</v>
      </c>
      <c r="F520" s="0" t="n">
        <v>3106873</v>
      </c>
    </row>
    <row r="521" customFormat="false" ht="15" hidden="false" customHeight="false" outlineLevel="0" collapsed="false">
      <c r="A521" s="38" t="n">
        <v>36466</v>
      </c>
      <c r="B521" s="0" t="n">
        <v>6.21</v>
      </c>
      <c r="C521" s="0" t="n">
        <v>13.36310101</v>
      </c>
      <c r="D521" s="0" t="n">
        <v>53.5287505845172</v>
      </c>
      <c r="E521" s="0" t="n">
        <v>1112576</v>
      </c>
      <c r="F521" s="0" t="n">
        <v>2467983</v>
      </c>
    </row>
    <row r="522" customFormat="false" ht="15" hidden="false" customHeight="false" outlineLevel="0" collapsed="false">
      <c r="A522" s="38" t="n">
        <v>36467</v>
      </c>
      <c r="B522" s="0" t="n">
        <v>6.24</v>
      </c>
      <c r="C522" s="0" t="n">
        <v>13.43418121</v>
      </c>
      <c r="D522" s="0" t="n">
        <v>53.5513188153579</v>
      </c>
      <c r="E522" s="0" t="n">
        <v>714496</v>
      </c>
      <c r="F522" s="0" t="n">
        <v>1577968</v>
      </c>
    </row>
    <row r="523" customFormat="false" ht="15" hidden="false" customHeight="false" outlineLevel="0" collapsed="false">
      <c r="A523" s="38" t="n">
        <v>36468</v>
      </c>
      <c r="B523" s="0" t="n">
        <v>6.17</v>
      </c>
      <c r="C523" s="0" t="n">
        <v>13.26832676</v>
      </c>
      <c r="D523" s="0" t="n">
        <v>53.4982811954806</v>
      </c>
      <c r="E523" s="0" t="n">
        <v>456832</v>
      </c>
      <c r="F523" s="0" t="n">
        <v>1109484</v>
      </c>
    </row>
    <row r="524" customFormat="false" ht="15" hidden="false" customHeight="false" outlineLevel="0" collapsed="false">
      <c r="A524" s="38" t="n">
        <v>36469</v>
      </c>
      <c r="B524" s="0" t="n">
        <v>6.25</v>
      </c>
      <c r="C524" s="0" t="n">
        <v>13.4578743</v>
      </c>
      <c r="D524" s="0" t="n">
        <v>53.5587875122299</v>
      </c>
      <c r="E524" s="0" t="n">
        <v>1080960</v>
      </c>
      <c r="F524" s="0" t="n">
        <v>2345322</v>
      </c>
    </row>
    <row r="525" customFormat="false" ht="15" hidden="false" customHeight="false" outlineLevel="0" collapsed="false">
      <c r="A525" s="38" t="n">
        <v>36472</v>
      </c>
      <c r="B525" s="0" t="n">
        <v>6.36</v>
      </c>
      <c r="C525" s="0" t="n">
        <v>13.69480896</v>
      </c>
      <c r="D525" s="0" t="n">
        <v>53.5590454852172</v>
      </c>
      <c r="E525" s="0" t="n">
        <v>1141888</v>
      </c>
      <c r="F525" s="0" t="n">
        <v>2602514</v>
      </c>
    </row>
    <row r="526" customFormat="false" ht="15" hidden="false" customHeight="false" outlineLevel="0" collapsed="false">
      <c r="A526" s="38" t="n">
        <v>36473</v>
      </c>
      <c r="B526" s="0" t="n">
        <v>6.36</v>
      </c>
      <c r="C526" s="0" t="n">
        <v>13.69480896</v>
      </c>
      <c r="D526" s="0" t="n">
        <v>53.5590454852172</v>
      </c>
      <c r="E526" s="0" t="n">
        <v>957824</v>
      </c>
      <c r="F526" s="0" t="n">
        <v>2168585</v>
      </c>
    </row>
    <row r="527" customFormat="false" ht="15" hidden="false" customHeight="false" outlineLevel="0" collapsed="false">
      <c r="A527" s="38" t="n">
        <v>36474</v>
      </c>
      <c r="B527" s="0" t="n">
        <v>6.72</v>
      </c>
      <c r="C527" s="0" t="n">
        <v>14.45299911</v>
      </c>
      <c r="D527" s="0" t="n">
        <v>53.5044598781547</v>
      </c>
      <c r="E527" s="0" t="n">
        <v>1378688</v>
      </c>
      <c r="F527" s="0" t="n">
        <v>3012173</v>
      </c>
    </row>
    <row r="528" customFormat="false" ht="15" hidden="false" customHeight="false" outlineLevel="0" collapsed="false">
      <c r="A528" s="38" t="n">
        <v>36475</v>
      </c>
      <c r="B528" s="0" t="n">
        <v>6.66</v>
      </c>
      <c r="C528" s="0" t="n">
        <v>14.35822487</v>
      </c>
      <c r="D528" s="0" t="n">
        <v>53.6154360284789</v>
      </c>
      <c r="E528" s="0" t="n">
        <v>1259776</v>
      </c>
      <c r="F528" s="0" t="n">
        <v>2782152</v>
      </c>
    </row>
    <row r="529" customFormat="false" ht="15" hidden="false" customHeight="false" outlineLevel="0" collapsed="false">
      <c r="A529" s="38" t="n">
        <v>36476</v>
      </c>
      <c r="B529" s="0" t="n">
        <v>6.43</v>
      </c>
      <c r="C529" s="0" t="n">
        <v>13.83696938</v>
      </c>
      <c r="D529" s="0" t="n">
        <v>53.5302867021304</v>
      </c>
      <c r="E529" s="0" t="n">
        <v>1210368</v>
      </c>
      <c r="F529" s="0" t="n">
        <v>2960207</v>
      </c>
    </row>
    <row r="530" customFormat="false" ht="15" hidden="false" customHeight="false" outlineLevel="0" collapsed="false">
      <c r="A530" s="38" t="n">
        <v>36479</v>
      </c>
      <c r="B530" s="0" t="n">
        <v>6.5</v>
      </c>
      <c r="C530" s="0" t="n">
        <v>13.97912979</v>
      </c>
      <c r="D530" s="0" t="n">
        <v>53.5021128092695</v>
      </c>
      <c r="E530" s="0" t="n">
        <v>772608</v>
      </c>
      <c r="F530" s="0" t="n">
        <v>1794537</v>
      </c>
    </row>
    <row r="531" customFormat="false" ht="15" hidden="false" customHeight="false" outlineLevel="0" collapsed="false">
      <c r="A531" s="38" t="n">
        <v>36480</v>
      </c>
      <c r="B531" s="0" t="n">
        <v>6.7</v>
      </c>
      <c r="C531" s="0" t="n">
        <v>14.40561199</v>
      </c>
      <c r="D531" s="0" t="n">
        <v>53.4903480348425</v>
      </c>
      <c r="E531" s="0" t="n">
        <v>640384</v>
      </c>
      <c r="F531" s="0" t="n">
        <v>1495667</v>
      </c>
    </row>
    <row r="532" customFormat="false" ht="15" hidden="false" customHeight="false" outlineLevel="0" collapsed="false">
      <c r="A532" s="38" t="n">
        <v>36481</v>
      </c>
      <c r="B532" s="0" t="n">
        <v>6.51</v>
      </c>
      <c r="C532" s="0" t="n">
        <v>14.00282383</v>
      </c>
      <c r="D532" s="0" t="n">
        <v>53.5093772582298</v>
      </c>
      <c r="E532" s="0" t="n">
        <v>948096</v>
      </c>
      <c r="F532" s="0" t="n">
        <v>2151176</v>
      </c>
    </row>
    <row r="533" customFormat="false" ht="15" hidden="false" customHeight="false" outlineLevel="0" collapsed="false">
      <c r="A533" s="38" t="n">
        <v>36482</v>
      </c>
      <c r="B533" s="0" t="n">
        <v>6.57</v>
      </c>
      <c r="C533" s="0" t="n">
        <v>14.14498425</v>
      </c>
      <c r="D533" s="0" t="n">
        <v>53.5524403288042</v>
      </c>
      <c r="E533" s="0" t="n">
        <v>810240</v>
      </c>
      <c r="F533" s="0" t="n">
        <v>1858901</v>
      </c>
    </row>
    <row r="534" customFormat="false" ht="15" hidden="false" customHeight="false" outlineLevel="0" collapsed="false">
      <c r="A534" s="38" t="n">
        <v>36483</v>
      </c>
      <c r="B534" s="0" t="n">
        <v>6.54</v>
      </c>
      <c r="C534" s="0" t="n">
        <v>14.07390404</v>
      </c>
      <c r="D534" s="0" t="n">
        <v>53.5310175384712</v>
      </c>
      <c r="E534" s="0" t="n">
        <v>780800</v>
      </c>
      <c r="F534" s="0" t="n">
        <v>1609095</v>
      </c>
    </row>
    <row r="535" customFormat="false" ht="15" hidden="false" customHeight="false" outlineLevel="0" collapsed="false">
      <c r="A535" s="38" t="n">
        <v>36486</v>
      </c>
      <c r="B535" s="0" t="n">
        <v>6.47</v>
      </c>
      <c r="C535" s="0" t="n">
        <v>14.12129116</v>
      </c>
      <c r="D535" s="0" t="n">
        <v>54.182659880798</v>
      </c>
      <c r="E535" s="0" t="n">
        <v>985344</v>
      </c>
      <c r="F535" s="0" t="n">
        <v>2259328</v>
      </c>
    </row>
    <row r="536" customFormat="false" ht="15" hidden="false" customHeight="false" outlineLevel="0" collapsed="false">
      <c r="A536" s="38" t="n">
        <v>36487</v>
      </c>
      <c r="B536" s="0" t="n">
        <v>6.56</v>
      </c>
      <c r="C536" s="0" t="n">
        <v>14.12129116</v>
      </c>
      <c r="D536" s="0" t="n">
        <v>53.5453243922775</v>
      </c>
      <c r="E536" s="0" t="n">
        <v>599936</v>
      </c>
      <c r="F536" s="0" t="n">
        <v>1329746</v>
      </c>
    </row>
    <row r="537" customFormat="false" ht="15" hidden="false" customHeight="false" outlineLevel="0" collapsed="false">
      <c r="A537" s="38" t="n">
        <v>36488</v>
      </c>
      <c r="B537" s="0" t="n">
        <v>6.56</v>
      </c>
      <c r="C537" s="0" t="n">
        <v>14.12129116</v>
      </c>
      <c r="D537" s="0" t="n">
        <v>53.5453243922775</v>
      </c>
      <c r="E537" s="0" t="n">
        <v>738432</v>
      </c>
      <c r="F537" s="0" t="n">
        <v>1599071</v>
      </c>
    </row>
    <row r="538" customFormat="false" ht="15" hidden="false" customHeight="false" outlineLevel="0" collapsed="false">
      <c r="A538" s="38" t="n">
        <v>36490</v>
      </c>
      <c r="B538" s="0" t="n">
        <v>6.41</v>
      </c>
      <c r="C538" s="0" t="n">
        <v>13.78958321</v>
      </c>
      <c r="D538" s="0" t="n">
        <v>53.5156363873887</v>
      </c>
      <c r="E538" s="0" t="n">
        <v>463616</v>
      </c>
      <c r="F538" s="0" t="n">
        <v>1055408</v>
      </c>
    </row>
    <row r="539" customFormat="false" ht="15" hidden="false" customHeight="false" outlineLevel="0" collapsed="false">
      <c r="A539" s="38" t="n">
        <v>36493</v>
      </c>
      <c r="B539" s="0" t="n">
        <v>6.39</v>
      </c>
      <c r="C539" s="0" t="n">
        <v>13.74219608</v>
      </c>
      <c r="D539" s="0" t="n">
        <v>53.5008817891936</v>
      </c>
      <c r="E539" s="0" t="n">
        <v>462592</v>
      </c>
      <c r="F539" s="0" t="n">
        <v>1140611</v>
      </c>
    </row>
    <row r="540" customFormat="false" ht="15" hidden="false" customHeight="false" outlineLevel="0" collapsed="false">
      <c r="A540" s="38" t="n">
        <v>36494</v>
      </c>
      <c r="B540" s="0" t="n">
        <v>6.31</v>
      </c>
      <c r="C540" s="0" t="n">
        <v>13.57634163</v>
      </c>
      <c r="D540" s="0" t="n">
        <v>53.5220888515605</v>
      </c>
      <c r="E540" s="0" t="n">
        <v>291712</v>
      </c>
      <c r="F540" s="0" t="n">
        <v>675820</v>
      </c>
    </row>
    <row r="541" customFormat="false" ht="15" hidden="false" customHeight="false" outlineLevel="0" collapsed="false">
      <c r="A541" s="38" t="n">
        <v>36495</v>
      </c>
      <c r="B541" s="0" t="n">
        <v>6.38</v>
      </c>
      <c r="C541" s="0" t="n">
        <v>13.71850204</v>
      </c>
      <c r="D541" s="0" t="n">
        <v>53.4934646552708</v>
      </c>
      <c r="E541" s="0" t="n">
        <v>686080</v>
      </c>
      <c r="F541" s="0" t="n">
        <v>1494612</v>
      </c>
    </row>
    <row r="542" customFormat="false" ht="15" hidden="false" customHeight="false" outlineLevel="0" collapsed="false">
      <c r="A542" s="38" t="n">
        <v>36496</v>
      </c>
      <c r="B542" s="0" t="n">
        <v>6.88</v>
      </c>
      <c r="C542" s="0" t="n">
        <v>14.80840111</v>
      </c>
      <c r="D542" s="0" t="n">
        <v>53.539886251771</v>
      </c>
      <c r="E542" s="0" t="n">
        <v>1697024</v>
      </c>
      <c r="F542" s="0" t="n">
        <v>3680607</v>
      </c>
    </row>
    <row r="543" customFormat="false" ht="15" hidden="false" customHeight="false" outlineLevel="0" collapsed="false">
      <c r="A543" s="38" t="n">
        <v>36497</v>
      </c>
      <c r="B543" s="0" t="n">
        <v>7.17</v>
      </c>
      <c r="C543" s="0" t="n">
        <v>15.42442989</v>
      </c>
      <c r="D543" s="0" t="n">
        <v>53.5152997476525</v>
      </c>
      <c r="E543" s="0" t="n">
        <v>1475968</v>
      </c>
      <c r="F543" s="0" t="n">
        <v>3041717</v>
      </c>
    </row>
    <row r="544" customFormat="false" ht="15" hidden="false" customHeight="false" outlineLevel="0" collapsed="false">
      <c r="A544" s="38" t="n">
        <v>36500</v>
      </c>
      <c r="B544" s="0" t="n">
        <v>7.05</v>
      </c>
      <c r="C544" s="0" t="n">
        <v>15.16380215</v>
      </c>
      <c r="D544" s="0" t="n">
        <v>53.5077025520278</v>
      </c>
      <c r="E544" s="0" t="n">
        <v>1123840</v>
      </c>
      <c r="F544" s="0" t="n">
        <v>2548965</v>
      </c>
    </row>
    <row r="545" customFormat="false" ht="15" hidden="false" customHeight="false" outlineLevel="0" collapsed="false">
      <c r="A545" s="38" t="n">
        <v>36501</v>
      </c>
      <c r="B545" s="0" t="n">
        <v>6.98</v>
      </c>
      <c r="C545" s="0" t="n">
        <v>15.02164078</v>
      </c>
      <c r="D545" s="0" t="n">
        <v>53.5337044586151</v>
      </c>
      <c r="E545" s="0" t="n">
        <v>468224</v>
      </c>
      <c r="F545" s="0" t="n">
        <v>1042219</v>
      </c>
    </row>
    <row r="546" customFormat="false" ht="15" hidden="false" customHeight="false" outlineLevel="0" collapsed="false">
      <c r="A546" s="38" t="n">
        <v>36502</v>
      </c>
      <c r="B546" s="0" t="n">
        <v>6.73</v>
      </c>
      <c r="C546" s="0" t="n">
        <v>14.4766922</v>
      </c>
      <c r="D546" s="0" t="n">
        <v>53.5114796458821</v>
      </c>
      <c r="E546" s="0" t="n">
        <v>657536</v>
      </c>
      <c r="F546" s="0" t="n">
        <v>1454516</v>
      </c>
    </row>
    <row r="547" customFormat="false" ht="15" hidden="false" customHeight="false" outlineLevel="0" collapsed="false">
      <c r="A547" s="38" t="n">
        <v>36503</v>
      </c>
      <c r="B547" s="0" t="n">
        <v>6.81</v>
      </c>
      <c r="C547" s="0" t="n">
        <v>14.6425457</v>
      </c>
      <c r="D547" s="0" t="n">
        <v>53.4916937291854</v>
      </c>
      <c r="E547" s="0" t="n">
        <v>779392</v>
      </c>
      <c r="F547" s="0" t="n">
        <v>1764729</v>
      </c>
    </row>
    <row r="548" customFormat="false" ht="15" hidden="false" customHeight="false" outlineLevel="0" collapsed="false">
      <c r="A548" s="38" t="n">
        <v>36504</v>
      </c>
      <c r="B548" s="0" t="n">
        <v>6.78</v>
      </c>
      <c r="C548" s="0" t="n">
        <v>14.59515953</v>
      </c>
      <c r="D548" s="0" t="n">
        <v>53.5462426014332</v>
      </c>
      <c r="E548" s="0" t="n">
        <v>476416</v>
      </c>
      <c r="F548" s="0" t="n">
        <v>1252720</v>
      </c>
    </row>
    <row r="549" customFormat="false" ht="15" hidden="false" customHeight="false" outlineLevel="0" collapsed="false">
      <c r="A549" s="38" t="n">
        <v>36507</v>
      </c>
      <c r="B549" s="0" t="n">
        <v>6.68</v>
      </c>
      <c r="C549" s="0" t="n">
        <v>14.38191891</v>
      </c>
      <c r="D549" s="0" t="n">
        <v>53.5527905434422</v>
      </c>
      <c r="E549" s="0" t="n">
        <v>605568</v>
      </c>
      <c r="F549" s="0" t="n">
        <v>1382239</v>
      </c>
    </row>
    <row r="550" customFormat="false" ht="15" hidden="false" customHeight="false" outlineLevel="0" collapsed="false">
      <c r="A550" s="38" t="n">
        <v>36508</v>
      </c>
      <c r="B550" s="0" t="n">
        <v>6.49</v>
      </c>
      <c r="C550" s="0" t="n">
        <v>13.95543671</v>
      </c>
      <c r="D550" s="0" t="n">
        <v>53.494826891734</v>
      </c>
      <c r="E550" s="0" t="n">
        <v>773376</v>
      </c>
      <c r="F550" s="0" t="n">
        <v>1881850</v>
      </c>
    </row>
    <row r="551" customFormat="false" ht="15" hidden="false" customHeight="false" outlineLevel="0" collapsed="false">
      <c r="A551" s="38" t="n">
        <v>36509</v>
      </c>
      <c r="B551" s="0" t="n">
        <v>6.44</v>
      </c>
      <c r="C551" s="0" t="n">
        <v>13.86066341</v>
      </c>
      <c r="D551" s="0" t="n">
        <v>53.5375774628958</v>
      </c>
      <c r="E551" s="0" t="n">
        <v>826368</v>
      </c>
      <c r="F551" s="0" t="n">
        <v>1861538</v>
      </c>
    </row>
    <row r="552" customFormat="false" ht="15" hidden="false" customHeight="false" outlineLevel="0" collapsed="false">
      <c r="A552" s="38" t="n">
        <v>36510</v>
      </c>
      <c r="B552" s="0" t="n">
        <v>6.61</v>
      </c>
      <c r="C552" s="0" t="n">
        <v>14.21606445</v>
      </c>
      <c r="D552" s="0" t="n">
        <v>53.5033059026403</v>
      </c>
      <c r="E552" s="0" t="n">
        <v>1792512</v>
      </c>
      <c r="F552" s="0" t="n">
        <v>4116118</v>
      </c>
    </row>
    <row r="553" customFormat="false" ht="15" hidden="false" customHeight="false" outlineLevel="0" collapsed="false">
      <c r="A553" s="38" t="n">
        <v>36511</v>
      </c>
      <c r="B553" s="0" t="n">
        <v>6.72</v>
      </c>
      <c r="C553" s="0" t="n">
        <v>14.42930508</v>
      </c>
      <c r="D553" s="0" t="n">
        <v>53.4281106211111</v>
      </c>
      <c r="E553" s="0" t="n">
        <v>424704</v>
      </c>
      <c r="F553" s="0" t="n">
        <v>1043010</v>
      </c>
    </row>
    <row r="554" customFormat="false" ht="15" hidden="false" customHeight="false" outlineLevel="0" collapsed="false">
      <c r="A554" s="38" t="n">
        <v>36514</v>
      </c>
      <c r="B554" s="0" t="n">
        <v>6.87</v>
      </c>
      <c r="C554" s="0" t="n">
        <v>14.78470707</v>
      </c>
      <c r="D554" s="0" t="n">
        <v>53.533066516143</v>
      </c>
      <c r="E554" s="0" t="n">
        <v>410368</v>
      </c>
      <c r="F554" s="0" t="n">
        <v>974162</v>
      </c>
    </row>
    <row r="555" customFormat="false" ht="15" hidden="false" customHeight="false" outlineLevel="0" collapsed="false">
      <c r="A555" s="38" t="n">
        <v>36515</v>
      </c>
      <c r="B555" s="0" t="n">
        <v>7.18</v>
      </c>
      <c r="C555" s="0" t="n">
        <v>15.37704277</v>
      </c>
      <c r="D555" s="0" t="n">
        <v>53.3070167821352</v>
      </c>
      <c r="E555" s="0" t="n">
        <v>749952</v>
      </c>
      <c r="F555" s="0" t="n">
        <v>1903217</v>
      </c>
    </row>
    <row r="556" customFormat="false" ht="15" hidden="false" customHeight="false" outlineLevel="0" collapsed="false">
      <c r="A556" s="38" t="n">
        <v>36516</v>
      </c>
      <c r="B556" s="0" t="n">
        <v>7.04</v>
      </c>
      <c r="C556" s="0" t="n">
        <v>15.14010906</v>
      </c>
      <c r="D556" s="0" t="n">
        <v>53.5009954545202</v>
      </c>
      <c r="E556" s="0" t="n">
        <v>233984</v>
      </c>
      <c r="F556" s="0" t="n">
        <v>616204</v>
      </c>
    </row>
    <row r="557" customFormat="false" ht="15" hidden="false" customHeight="false" outlineLevel="0" collapsed="false">
      <c r="A557" s="38" t="n">
        <v>36517</v>
      </c>
      <c r="B557" s="0" t="n">
        <v>7.21</v>
      </c>
      <c r="C557" s="0" t="n">
        <v>15.51920414</v>
      </c>
      <c r="D557" s="0" t="n">
        <v>53.5414320543888</v>
      </c>
      <c r="E557" s="0" t="n">
        <v>324864</v>
      </c>
      <c r="F557" s="0" t="n">
        <v>752054</v>
      </c>
    </row>
    <row r="558" customFormat="false" ht="15" hidden="false" customHeight="false" outlineLevel="0" collapsed="false">
      <c r="A558" s="38" t="n">
        <v>36521</v>
      </c>
      <c r="B558" s="0" t="n">
        <v>7.58</v>
      </c>
      <c r="C558" s="0" t="n">
        <v>16.30108643</v>
      </c>
      <c r="D558" s="0" t="n">
        <v>53.500031838062</v>
      </c>
      <c r="E558" s="0" t="n">
        <v>291456</v>
      </c>
      <c r="F558" s="0" t="n">
        <v>808504</v>
      </c>
    </row>
    <row r="559" customFormat="false" ht="15" hidden="false" customHeight="false" outlineLevel="0" collapsed="false">
      <c r="A559" s="38" t="n">
        <v>36522</v>
      </c>
      <c r="B559" s="0" t="n">
        <v>7.76</v>
      </c>
      <c r="C559" s="0" t="n">
        <v>16.6801815</v>
      </c>
      <c r="D559" s="0" t="n">
        <v>53.4777244480223</v>
      </c>
      <c r="E559" s="0" t="n">
        <v>442624</v>
      </c>
      <c r="F559" s="0" t="n">
        <v>1002651</v>
      </c>
    </row>
    <row r="560" customFormat="false" ht="15" hidden="false" customHeight="false" outlineLevel="0" collapsed="false">
      <c r="A560" s="38" t="n">
        <v>36523</v>
      </c>
      <c r="B560" s="0" t="n">
        <v>7.85</v>
      </c>
      <c r="C560" s="0" t="n">
        <v>16.89342308</v>
      </c>
      <c r="D560" s="0" t="n">
        <v>53.532212134712</v>
      </c>
      <c r="E560" s="0" t="n">
        <v>301184</v>
      </c>
      <c r="F560" s="0" t="n">
        <v>798480</v>
      </c>
    </row>
    <row r="561" customFormat="false" ht="15" hidden="false" customHeight="false" outlineLevel="0" collapsed="false">
      <c r="A561" s="38" t="n">
        <v>36524</v>
      </c>
      <c r="B561" s="0" t="n">
        <v>7.82</v>
      </c>
      <c r="C561" s="0" t="n">
        <v>16.82234383</v>
      </c>
      <c r="D561" s="0" t="n">
        <v>53.514206587228</v>
      </c>
      <c r="E561" s="0" t="n">
        <v>168960</v>
      </c>
      <c r="F561" s="0" t="n">
        <v>474287</v>
      </c>
    </row>
    <row r="562" customFormat="false" ht="15" hidden="false" customHeight="false" outlineLevel="0" collapsed="false">
      <c r="A562" s="38" t="n">
        <v>36525</v>
      </c>
      <c r="B562" s="0" t="n">
        <v>7.93</v>
      </c>
      <c r="C562" s="0" t="n">
        <v>17.05927658</v>
      </c>
      <c r="D562" s="0" t="n">
        <v>53.5150276577555</v>
      </c>
      <c r="E562" s="0" t="n">
        <v>160640</v>
      </c>
      <c r="F562" s="0" t="n">
        <v>428125</v>
      </c>
    </row>
    <row r="563" customFormat="false" ht="15" hidden="false" customHeight="false" outlineLevel="0" collapsed="false">
      <c r="A563" s="38" t="n">
        <v>36528</v>
      </c>
      <c r="B563" s="0" t="n">
        <v>8.35</v>
      </c>
      <c r="C563" s="0" t="n">
        <v>17.95962715</v>
      </c>
      <c r="D563" s="0" t="n">
        <v>53.506829900976</v>
      </c>
      <c r="E563" s="0" t="n">
        <v>924800</v>
      </c>
      <c r="F563" s="0" t="n">
        <v>2062807</v>
      </c>
    </row>
    <row r="564" customFormat="false" ht="15" hidden="false" customHeight="false" outlineLevel="0" collapsed="false">
      <c r="A564" s="38" t="n">
        <v>36529</v>
      </c>
      <c r="B564" s="0" t="n">
        <v>8.4</v>
      </c>
      <c r="C564" s="0" t="n">
        <v>18.07809448</v>
      </c>
      <c r="D564" s="0" t="n">
        <v>53.5349258778738</v>
      </c>
      <c r="E564" s="0" t="n">
        <v>1104128</v>
      </c>
      <c r="F564" s="0" t="n">
        <v>2557142</v>
      </c>
    </row>
    <row r="565" customFormat="false" ht="15" hidden="false" customHeight="false" outlineLevel="0" collapsed="false">
      <c r="A565" s="38" t="n">
        <v>36530</v>
      </c>
      <c r="B565" s="0" t="n">
        <v>8.46</v>
      </c>
      <c r="C565" s="0" t="n">
        <v>18.19656372</v>
      </c>
      <c r="D565" s="0" t="n">
        <v>53.5077054647327</v>
      </c>
      <c r="E565" s="0" t="n">
        <v>935552</v>
      </c>
      <c r="F565" s="0" t="n">
        <v>2295467</v>
      </c>
    </row>
    <row r="566" customFormat="false" ht="15" hidden="false" customHeight="false" outlineLevel="0" collapsed="false">
      <c r="A566" s="38" t="n">
        <v>36531</v>
      </c>
      <c r="B566" s="0" t="n">
        <v>8.1</v>
      </c>
      <c r="C566" s="0" t="n">
        <v>17.43837166</v>
      </c>
      <c r="D566" s="0" t="n">
        <v>53.5507089886167</v>
      </c>
      <c r="E566" s="0" t="n">
        <v>626816</v>
      </c>
      <c r="F566" s="0" t="n">
        <v>1539456</v>
      </c>
    </row>
    <row r="567" customFormat="false" ht="15" hidden="false" customHeight="false" outlineLevel="0" collapsed="false">
      <c r="A567" s="38" t="n">
        <v>36532</v>
      </c>
      <c r="B567" s="0" t="n">
        <v>8.4</v>
      </c>
      <c r="C567" s="0" t="n">
        <v>18.10178947</v>
      </c>
      <c r="D567" s="0" t="n">
        <v>53.5957480119782</v>
      </c>
      <c r="E567" s="0" t="n">
        <v>619648</v>
      </c>
      <c r="F567" s="0" t="n">
        <v>1511230</v>
      </c>
    </row>
    <row r="568" customFormat="false" ht="15" hidden="false" customHeight="false" outlineLevel="0" collapsed="false">
      <c r="A568" s="38" t="n">
        <v>36535</v>
      </c>
      <c r="B568" s="0" t="n">
        <v>8.75</v>
      </c>
      <c r="C568" s="0" t="n">
        <v>18.83628464</v>
      </c>
      <c r="D568" s="0" t="n">
        <v>53.5471024820954</v>
      </c>
      <c r="E568" s="0" t="n">
        <v>418176</v>
      </c>
      <c r="F568" s="0" t="n">
        <v>1102626</v>
      </c>
    </row>
    <row r="569" customFormat="false" ht="15" hidden="false" customHeight="false" outlineLevel="0" collapsed="false">
      <c r="A569" s="38" t="n">
        <v>36536</v>
      </c>
      <c r="B569" s="0" t="n">
        <v>8.63</v>
      </c>
      <c r="C569" s="0" t="n">
        <v>18.5756588</v>
      </c>
      <c r="D569" s="0" t="n">
        <v>53.5413516531645</v>
      </c>
      <c r="E569" s="0" t="n">
        <v>1093248</v>
      </c>
      <c r="F569" s="0" t="n">
        <v>2573761</v>
      </c>
    </row>
    <row r="570" customFormat="false" ht="15" hidden="false" customHeight="false" outlineLevel="0" collapsed="false">
      <c r="A570" s="38" t="n">
        <v>36537</v>
      </c>
      <c r="B570" s="0" t="n">
        <v>8.78</v>
      </c>
      <c r="C570" s="0" t="n">
        <v>18.88367271</v>
      </c>
      <c r="D570" s="0" t="n">
        <v>53.5048073812968</v>
      </c>
      <c r="E570" s="0" t="n">
        <v>608128</v>
      </c>
      <c r="F570" s="0" t="n">
        <v>1407826</v>
      </c>
    </row>
    <row r="571" customFormat="false" ht="15" hidden="false" customHeight="false" outlineLevel="0" collapsed="false">
      <c r="A571" s="38" t="n">
        <v>36538</v>
      </c>
      <c r="B571" s="0" t="n">
        <v>8.95</v>
      </c>
      <c r="C571" s="0" t="n">
        <v>19.26276779</v>
      </c>
      <c r="D571" s="0" t="n">
        <v>53.5373104344524</v>
      </c>
      <c r="E571" s="0" t="n">
        <v>799616</v>
      </c>
      <c r="F571" s="0" t="n">
        <v>1751803</v>
      </c>
    </row>
    <row r="572" customFormat="false" ht="15" hidden="false" customHeight="false" outlineLevel="0" collapsed="false">
      <c r="A572" s="38" t="n">
        <v>36539</v>
      </c>
      <c r="B572" s="0" t="n">
        <v>9.71</v>
      </c>
      <c r="C572" s="0" t="n">
        <v>20.92130852</v>
      </c>
      <c r="D572" s="0" t="n">
        <v>53.5879890556673</v>
      </c>
      <c r="E572" s="0" t="n">
        <v>1544064</v>
      </c>
      <c r="F572" s="0" t="n">
        <v>4445851</v>
      </c>
    </row>
    <row r="573" customFormat="false" ht="15" hidden="false" customHeight="false" outlineLevel="0" collapsed="false">
      <c r="A573" s="38" t="n">
        <v>36543</v>
      </c>
      <c r="B573" s="0" t="n">
        <v>9.48</v>
      </c>
      <c r="C573" s="0" t="n">
        <v>20.40005302</v>
      </c>
      <c r="D573" s="0" t="n">
        <v>53.529532542362</v>
      </c>
      <c r="E573" s="0" t="n">
        <v>875008</v>
      </c>
      <c r="F573" s="0" t="n">
        <v>2009786</v>
      </c>
    </row>
    <row r="574" customFormat="false" ht="15" hidden="false" customHeight="false" outlineLevel="0" collapsed="false">
      <c r="A574" s="38" t="n">
        <v>36544</v>
      </c>
      <c r="B574" s="0" t="n">
        <v>9.41</v>
      </c>
      <c r="C574" s="0" t="n">
        <v>20.25789261</v>
      </c>
      <c r="D574" s="0" t="n">
        <v>53.5489688826028</v>
      </c>
      <c r="E574" s="0" t="n">
        <v>741888</v>
      </c>
      <c r="F574" s="0" t="n">
        <v>1653939</v>
      </c>
    </row>
    <row r="575" customFormat="false" ht="15" hidden="false" customHeight="false" outlineLevel="0" collapsed="false">
      <c r="A575" s="38" t="n">
        <v>36545</v>
      </c>
      <c r="B575" s="0" t="n">
        <v>9.27</v>
      </c>
      <c r="C575" s="0" t="n">
        <v>19.94987679</v>
      </c>
      <c r="D575" s="0" t="n">
        <v>53.5335476124512</v>
      </c>
      <c r="E575" s="0" t="n">
        <v>1262848</v>
      </c>
      <c r="F575" s="0" t="n">
        <v>3375671</v>
      </c>
    </row>
    <row r="576" customFormat="false" ht="15" hidden="false" customHeight="false" outlineLevel="0" collapsed="false">
      <c r="A576" s="38" t="n">
        <v>36546</v>
      </c>
      <c r="B576" s="0" t="n">
        <v>9.62</v>
      </c>
      <c r="C576" s="0" t="n">
        <v>20.70806694</v>
      </c>
      <c r="D576" s="0" t="n">
        <v>53.5446740254743</v>
      </c>
      <c r="E576" s="0" t="n">
        <v>871424</v>
      </c>
      <c r="F576" s="0" t="n">
        <v>2109234</v>
      </c>
    </row>
    <row r="577" customFormat="false" ht="15" hidden="false" customHeight="false" outlineLevel="0" collapsed="false">
      <c r="A577" s="38" t="n">
        <v>36549</v>
      </c>
      <c r="B577" s="0" t="n">
        <v>10.52</v>
      </c>
      <c r="C577" s="0" t="n">
        <v>22.62723541</v>
      </c>
      <c r="D577" s="0" t="n">
        <v>53.5073560274591</v>
      </c>
      <c r="E577" s="0" t="n">
        <v>1095680</v>
      </c>
      <c r="F577" s="0" t="n">
        <v>3403896</v>
      </c>
    </row>
    <row r="578" customFormat="false" ht="15" hidden="false" customHeight="false" outlineLevel="0" collapsed="false">
      <c r="A578" s="38" t="n">
        <v>36550</v>
      </c>
      <c r="B578" s="0" t="n">
        <v>11.54</v>
      </c>
      <c r="C578" s="0" t="n">
        <v>24.83072662</v>
      </c>
      <c r="D578" s="0" t="n">
        <v>53.5253229734121</v>
      </c>
      <c r="E578" s="0" t="n">
        <v>1434112</v>
      </c>
      <c r="F578" s="0" t="n">
        <v>3588546</v>
      </c>
    </row>
    <row r="579" customFormat="false" ht="15" hidden="false" customHeight="false" outlineLevel="0" collapsed="false">
      <c r="A579" s="38" t="n">
        <v>36551</v>
      </c>
      <c r="B579" s="0" t="n">
        <v>11.1</v>
      </c>
      <c r="C579" s="0" t="n">
        <v>23.97776222</v>
      </c>
      <c r="D579" s="0" t="n">
        <v>53.7071062005051</v>
      </c>
      <c r="E579" s="0" t="n">
        <v>2969728</v>
      </c>
      <c r="F579" s="0" t="n">
        <v>7180257</v>
      </c>
    </row>
    <row r="580" customFormat="false" ht="15" hidden="false" customHeight="false" outlineLevel="0" collapsed="false">
      <c r="A580" s="38" t="n">
        <v>36552</v>
      </c>
      <c r="B580" s="0" t="n">
        <v>10.37</v>
      </c>
      <c r="C580" s="0" t="n">
        <v>22.3192215</v>
      </c>
      <c r="D580" s="0" t="n">
        <v>53.537805966933</v>
      </c>
      <c r="E580" s="0" t="n">
        <v>2430720</v>
      </c>
      <c r="F580" s="0" t="n">
        <v>5966841</v>
      </c>
    </row>
    <row r="581" customFormat="false" ht="15" hidden="false" customHeight="false" outlineLevel="0" collapsed="false">
      <c r="A581" s="38" t="n">
        <v>36553</v>
      </c>
      <c r="B581" s="0" t="n">
        <v>9.57</v>
      </c>
      <c r="C581" s="0" t="n">
        <v>20.58959961</v>
      </c>
      <c r="D581" s="0" t="n">
        <v>53.5202229219065</v>
      </c>
      <c r="E581" s="0" t="n">
        <v>1222016</v>
      </c>
      <c r="F581" s="0" t="n">
        <v>2885028</v>
      </c>
    </row>
    <row r="582" customFormat="false" ht="15" hidden="false" customHeight="false" outlineLevel="0" collapsed="false">
      <c r="A582" s="38" t="n">
        <v>36556</v>
      </c>
      <c r="B582" s="0" t="n">
        <v>9.12</v>
      </c>
      <c r="C582" s="0" t="n">
        <v>19.66555595</v>
      </c>
      <c r="D582" s="0" t="n">
        <v>53.6244994894233</v>
      </c>
      <c r="E582" s="0" t="n">
        <v>2549632</v>
      </c>
      <c r="F582" s="0" t="n">
        <v>5711760</v>
      </c>
    </row>
    <row r="583" customFormat="false" ht="15" hidden="false" customHeight="false" outlineLevel="0" collapsed="false">
      <c r="A583" s="38" t="n">
        <v>36557</v>
      </c>
      <c r="B583" s="0" t="n">
        <v>10.24</v>
      </c>
      <c r="C583" s="0" t="n">
        <v>22.03490067</v>
      </c>
      <c r="D583" s="0" t="n">
        <v>53.5282679356866</v>
      </c>
      <c r="E583" s="0" t="n">
        <v>1456256</v>
      </c>
      <c r="F583" s="0" t="n">
        <v>3431066</v>
      </c>
    </row>
    <row r="584" customFormat="false" ht="15" hidden="false" customHeight="false" outlineLevel="0" collapsed="false">
      <c r="A584" s="38" t="n">
        <v>36558</v>
      </c>
      <c r="B584" s="0" t="n">
        <v>10.21</v>
      </c>
      <c r="C584" s="0" t="n">
        <v>21.9638195</v>
      </c>
      <c r="D584" s="0" t="n">
        <v>53.5144604516532</v>
      </c>
      <c r="E584" s="0" t="n">
        <v>930432</v>
      </c>
      <c r="F584" s="0" t="n">
        <v>2395969</v>
      </c>
    </row>
    <row r="585" customFormat="false" ht="15" hidden="false" customHeight="false" outlineLevel="0" collapsed="false">
      <c r="A585" s="38" t="n">
        <v>36559</v>
      </c>
      <c r="B585" s="0" t="n">
        <v>12.09</v>
      </c>
      <c r="C585" s="0" t="n">
        <v>26.01539803</v>
      </c>
      <c r="D585" s="0" t="n">
        <v>53.527522484729</v>
      </c>
      <c r="E585" s="0" t="n">
        <v>2286336</v>
      </c>
      <c r="F585" s="0" t="n">
        <v>5274930</v>
      </c>
    </row>
    <row r="586" customFormat="false" ht="15" hidden="false" customHeight="false" outlineLevel="0" collapsed="false">
      <c r="A586" s="38" t="n">
        <v>36560</v>
      </c>
      <c r="B586" s="0" t="n">
        <v>11.79</v>
      </c>
      <c r="C586" s="0" t="n">
        <v>25.3756752</v>
      </c>
      <c r="D586" s="0" t="n">
        <v>53.5381821091405</v>
      </c>
      <c r="E586" s="0" t="n">
        <v>1029888</v>
      </c>
      <c r="F586" s="0" t="n">
        <v>2517311</v>
      </c>
    </row>
    <row r="587" customFormat="false" ht="15" hidden="false" customHeight="false" outlineLevel="0" collapsed="false">
      <c r="A587" s="38" t="n">
        <v>36563</v>
      </c>
      <c r="B587" s="0" t="n">
        <v>11.73</v>
      </c>
      <c r="C587" s="0" t="n">
        <v>25.23351479</v>
      </c>
      <c r="D587" s="0" t="n">
        <v>53.5142048279038</v>
      </c>
      <c r="E587" s="0" t="n">
        <v>513920</v>
      </c>
      <c r="F587" s="0" t="n">
        <v>1274351</v>
      </c>
    </row>
    <row r="588" customFormat="false" ht="15" hidden="false" customHeight="false" outlineLevel="0" collapsed="false">
      <c r="A588" s="38" t="n">
        <v>36564</v>
      </c>
      <c r="B588" s="0" t="n">
        <v>11.28</v>
      </c>
      <c r="C588" s="0" t="n">
        <v>24.26208305</v>
      </c>
      <c r="D588" s="0" t="n">
        <v>53.507701804689</v>
      </c>
      <c r="E588" s="0" t="n">
        <v>836864</v>
      </c>
      <c r="F588" s="0" t="n">
        <v>2094989</v>
      </c>
    </row>
    <row r="589" customFormat="false" ht="15" hidden="false" customHeight="false" outlineLevel="0" collapsed="false">
      <c r="A589" s="38" t="n">
        <v>36565</v>
      </c>
      <c r="B589" s="0" t="n">
        <v>10.48</v>
      </c>
      <c r="C589" s="0" t="n">
        <v>23.12479782</v>
      </c>
      <c r="D589" s="0" t="n">
        <v>54.6806848579833</v>
      </c>
      <c r="E589" s="0" t="n">
        <v>981760</v>
      </c>
      <c r="F589" s="0" t="n">
        <v>2509925</v>
      </c>
    </row>
    <row r="590" customFormat="false" ht="15" hidden="false" customHeight="false" outlineLevel="0" collapsed="false">
      <c r="A590" s="38" t="n">
        <v>36566</v>
      </c>
      <c r="B590" s="0" t="n">
        <v>11.4</v>
      </c>
      <c r="C590" s="0" t="n">
        <v>24.5227108</v>
      </c>
      <c r="D590" s="0" t="n">
        <v>53.5124803575957</v>
      </c>
      <c r="E590" s="0" t="n">
        <v>1290496</v>
      </c>
      <c r="F590" s="0" t="n">
        <v>3035123</v>
      </c>
    </row>
    <row r="591" customFormat="false" ht="15" hidden="false" customHeight="false" outlineLevel="0" collapsed="false">
      <c r="A591" s="38" t="n">
        <v>36567</v>
      </c>
      <c r="B591" s="0" t="n">
        <v>10.84</v>
      </c>
      <c r="C591" s="0" t="n">
        <v>23.31434631</v>
      </c>
      <c r="D591" s="0" t="n">
        <v>53.5050228049907</v>
      </c>
      <c r="E591" s="0" t="n">
        <v>688128</v>
      </c>
      <c r="F591" s="0" t="n">
        <v>1776599</v>
      </c>
    </row>
    <row r="592" customFormat="false" ht="15" hidden="false" customHeight="false" outlineLevel="0" collapsed="false">
      <c r="A592" s="38" t="n">
        <v>36570</v>
      </c>
      <c r="B592" s="0" t="n">
        <v>10.92</v>
      </c>
      <c r="C592" s="0" t="n">
        <v>23.5038929</v>
      </c>
      <c r="D592" s="0" t="n">
        <v>53.5396113041342</v>
      </c>
      <c r="E592" s="0" t="n">
        <v>607104</v>
      </c>
      <c r="F592" s="0" t="n">
        <v>1560295</v>
      </c>
    </row>
    <row r="593" customFormat="false" ht="15" hidden="false" customHeight="false" outlineLevel="0" collapsed="false">
      <c r="A593" s="38" t="n">
        <v>36571</v>
      </c>
      <c r="B593" s="0" t="n">
        <v>10.9</v>
      </c>
      <c r="C593" s="0" t="n">
        <v>23.45650673</v>
      </c>
      <c r="D593" s="0" t="n">
        <v>53.5310175318676</v>
      </c>
      <c r="E593" s="0" t="n">
        <v>668928</v>
      </c>
      <c r="F593" s="0" t="n">
        <v>1512286</v>
      </c>
    </row>
    <row r="594" customFormat="false" ht="15" hidden="false" customHeight="false" outlineLevel="0" collapsed="false">
      <c r="A594" s="38" t="n">
        <v>36572</v>
      </c>
      <c r="B594" s="0" t="n">
        <v>10.93</v>
      </c>
      <c r="C594" s="0" t="n">
        <v>23.52758789</v>
      </c>
      <c r="D594" s="0" t="n">
        <v>53.5438989704269</v>
      </c>
      <c r="E594" s="0" t="n">
        <v>680448</v>
      </c>
      <c r="F594" s="0" t="n">
        <v>1560558</v>
      </c>
    </row>
    <row r="595" customFormat="false" ht="15" hidden="false" customHeight="false" outlineLevel="0" collapsed="false">
      <c r="A595" s="38" t="n">
        <v>36573</v>
      </c>
      <c r="B595" s="0" t="n">
        <v>11.04</v>
      </c>
      <c r="C595" s="0" t="n">
        <v>23.74082756</v>
      </c>
      <c r="D595" s="0" t="n">
        <v>53.4978299635988</v>
      </c>
      <c r="E595" s="0" t="n">
        <v>618880</v>
      </c>
      <c r="F595" s="0" t="n">
        <v>1383030</v>
      </c>
    </row>
    <row r="596" customFormat="false" ht="15" hidden="false" customHeight="false" outlineLevel="0" collapsed="false">
      <c r="A596" s="38" t="n">
        <v>36574</v>
      </c>
      <c r="B596" s="0" t="n">
        <v>10.53</v>
      </c>
      <c r="C596" s="0" t="n">
        <v>22.6509285</v>
      </c>
      <c r="D596" s="0" t="n">
        <v>53.5118394815471</v>
      </c>
      <c r="E596" s="0" t="n">
        <v>906624</v>
      </c>
      <c r="F596" s="0" t="n">
        <v>2233741</v>
      </c>
    </row>
    <row r="597" customFormat="false" ht="15" hidden="false" customHeight="false" outlineLevel="0" collapsed="false">
      <c r="A597" s="38" t="n">
        <v>36578</v>
      </c>
      <c r="B597" s="0" t="n">
        <v>9.95</v>
      </c>
      <c r="C597" s="0" t="n">
        <v>21.41887093</v>
      </c>
      <c r="D597" s="0" t="n">
        <v>53.5456372442878</v>
      </c>
      <c r="E597" s="0" t="n">
        <v>910848</v>
      </c>
      <c r="F597" s="0" t="n">
        <v>2169113</v>
      </c>
    </row>
    <row r="598" customFormat="false" ht="15" hidden="false" customHeight="false" outlineLevel="0" collapsed="false">
      <c r="A598" s="38" t="n">
        <v>36579</v>
      </c>
      <c r="B598" s="0" t="n">
        <v>9.78</v>
      </c>
      <c r="C598" s="0" t="n">
        <v>20.85022736</v>
      </c>
      <c r="D598" s="0" t="n">
        <v>53.0940366685767</v>
      </c>
      <c r="E598" s="0" t="n">
        <v>5039232</v>
      </c>
      <c r="F598" s="0" t="n">
        <v>10828683</v>
      </c>
    </row>
    <row r="599" customFormat="false" ht="15" hidden="false" customHeight="false" outlineLevel="0" collapsed="false">
      <c r="A599" s="38" t="n">
        <v>36580</v>
      </c>
      <c r="B599" s="0" t="n">
        <v>9.73</v>
      </c>
      <c r="C599" s="0" t="n">
        <v>21.22932243</v>
      </c>
      <c r="D599" s="0" t="n">
        <v>54.1671665118706</v>
      </c>
      <c r="E599" s="0" t="n">
        <v>1289472</v>
      </c>
      <c r="F599" s="0" t="n">
        <v>3039079</v>
      </c>
    </row>
    <row r="600" customFormat="false" ht="15" hidden="false" customHeight="false" outlineLevel="0" collapsed="false">
      <c r="A600" s="38" t="n">
        <v>36581</v>
      </c>
      <c r="B600" s="0" t="n">
        <v>10.32</v>
      </c>
      <c r="C600" s="0" t="n">
        <v>22.10597992</v>
      </c>
      <c r="D600" s="0" t="n">
        <v>53.3157994472656</v>
      </c>
      <c r="E600" s="0" t="n">
        <v>2790144</v>
      </c>
      <c r="F600" s="0" t="n">
        <v>6144633</v>
      </c>
    </row>
    <row r="601" customFormat="false" ht="15" hidden="false" customHeight="false" outlineLevel="0" collapsed="false">
      <c r="A601" s="38" t="n">
        <v>36584</v>
      </c>
      <c r="B601" s="0" t="n">
        <v>10.11</v>
      </c>
      <c r="C601" s="0" t="n">
        <v>21.75057983</v>
      </c>
      <c r="D601" s="0" t="n">
        <v>53.5184805231926</v>
      </c>
      <c r="E601" s="0" t="n">
        <v>944896</v>
      </c>
      <c r="F601" s="0" t="n">
        <v>2190743</v>
      </c>
    </row>
    <row r="602" customFormat="false" ht="15" hidden="false" customHeight="false" outlineLevel="0" collapsed="false">
      <c r="A602" s="38" t="n">
        <v>36585</v>
      </c>
      <c r="B602" s="0" t="n">
        <v>10.54</v>
      </c>
      <c r="C602" s="0" t="n">
        <v>22.67462349</v>
      </c>
      <c r="D602" s="0" t="n">
        <v>53.5163174610226</v>
      </c>
      <c r="E602" s="0" t="n">
        <v>1485952</v>
      </c>
      <c r="F602" s="0" t="n">
        <v>3062293</v>
      </c>
    </row>
    <row r="603" customFormat="false" ht="15" hidden="false" customHeight="false" outlineLevel="0" collapsed="false">
      <c r="A603" s="38" t="n">
        <v>36586</v>
      </c>
      <c r="B603" s="0" t="n">
        <v>10.84</v>
      </c>
      <c r="C603" s="0" t="n">
        <v>23.31434631</v>
      </c>
      <c r="D603" s="0" t="n">
        <v>53.5050228049907</v>
      </c>
      <c r="E603" s="0" t="n">
        <v>1269888</v>
      </c>
      <c r="F603" s="0" t="n">
        <v>2967330</v>
      </c>
    </row>
    <row r="604" customFormat="false" ht="15" hidden="false" customHeight="false" outlineLevel="0" collapsed="false">
      <c r="A604" s="38" t="n">
        <v>36587</v>
      </c>
      <c r="B604" s="0" t="n">
        <v>10.66</v>
      </c>
      <c r="C604" s="0" t="n">
        <v>22.93525124</v>
      </c>
      <c r="D604" s="0" t="n">
        <v>53.5213288555194</v>
      </c>
      <c r="E604" s="0" t="n">
        <v>921600</v>
      </c>
      <c r="F604" s="0" t="n">
        <v>2227410</v>
      </c>
    </row>
    <row r="605" customFormat="false" ht="15" hidden="false" customHeight="false" outlineLevel="0" collapsed="false">
      <c r="A605" s="38" t="n">
        <v>36588</v>
      </c>
      <c r="B605" s="0" t="n">
        <v>11.45</v>
      </c>
      <c r="C605" s="0" t="n">
        <v>24.64117813</v>
      </c>
      <c r="D605" s="0" t="n">
        <v>53.5330659127052</v>
      </c>
      <c r="E605" s="0" t="n">
        <v>2924416</v>
      </c>
      <c r="F605" s="0" t="n">
        <v>6426884</v>
      </c>
    </row>
    <row r="606" customFormat="false" ht="15" hidden="false" customHeight="false" outlineLevel="0" collapsed="false">
      <c r="A606" s="38" t="n">
        <v>36591</v>
      </c>
      <c r="B606" s="0" t="n">
        <v>10.84</v>
      </c>
      <c r="C606" s="0" t="n">
        <v>23.31434631</v>
      </c>
      <c r="D606" s="0" t="n">
        <v>53.5050228049907</v>
      </c>
      <c r="E606" s="0" t="n">
        <v>787968</v>
      </c>
      <c r="F606" s="0" t="n">
        <v>1922209</v>
      </c>
    </row>
    <row r="607" customFormat="false" ht="15" hidden="false" customHeight="false" outlineLevel="0" collapsed="false">
      <c r="A607" s="38" t="n">
        <v>36592</v>
      </c>
      <c r="B607" s="0" t="n">
        <v>10.19</v>
      </c>
      <c r="C607" s="0" t="n">
        <v>21.9638195</v>
      </c>
      <c r="D607" s="0" t="n">
        <v>53.6055192950388</v>
      </c>
      <c r="E607" s="0" t="n">
        <v>358272</v>
      </c>
      <c r="F607" s="0" t="n">
        <v>997903</v>
      </c>
    </row>
    <row r="608" customFormat="false" ht="15" hidden="false" customHeight="false" outlineLevel="0" collapsed="false">
      <c r="A608" s="38" t="n">
        <v>36593</v>
      </c>
      <c r="B608" s="0" t="n">
        <v>10.55</v>
      </c>
      <c r="C608" s="0" t="n">
        <v>22.69831657</v>
      </c>
      <c r="D608" s="0" t="n">
        <v>53.5207821801914</v>
      </c>
      <c r="E608" s="0" t="n">
        <v>495360</v>
      </c>
      <c r="F608" s="0" t="n">
        <v>1222385</v>
      </c>
    </row>
    <row r="609" customFormat="false" ht="15" hidden="false" customHeight="false" outlineLevel="0" collapsed="false">
      <c r="A609" s="38" t="n">
        <v>36594</v>
      </c>
      <c r="B609" s="0" t="n">
        <v>10.38</v>
      </c>
      <c r="C609" s="0" t="n">
        <v>22.34291458</v>
      </c>
      <c r="D609" s="0" t="n">
        <v>53.5423189180004</v>
      </c>
      <c r="E609" s="0" t="n">
        <v>823168</v>
      </c>
      <c r="F609" s="0" t="n">
        <v>1904272</v>
      </c>
    </row>
    <row r="610" customFormat="false" ht="15" hidden="false" customHeight="false" outlineLevel="0" collapsed="false">
      <c r="A610" s="38" t="n">
        <v>36595</v>
      </c>
      <c r="B610" s="0" t="n">
        <v>9.79</v>
      </c>
      <c r="C610" s="0" t="n">
        <v>21.08716202</v>
      </c>
      <c r="D610" s="0" t="n">
        <v>53.5736483140087</v>
      </c>
      <c r="E610" s="0" t="n">
        <v>2918272</v>
      </c>
      <c r="F610" s="0" t="n">
        <v>7170233</v>
      </c>
    </row>
    <row r="611" customFormat="false" ht="15" hidden="false" customHeight="false" outlineLevel="0" collapsed="false">
      <c r="A611" s="38" t="n">
        <v>36598</v>
      </c>
      <c r="B611" s="0" t="n">
        <v>9.25</v>
      </c>
      <c r="C611" s="0" t="n">
        <v>20.85022736</v>
      </c>
      <c r="D611" s="0" t="n">
        <v>55.6359753767213</v>
      </c>
      <c r="E611" s="0" t="n">
        <v>1095552</v>
      </c>
      <c r="F611" s="0" t="n">
        <v>3268573</v>
      </c>
    </row>
    <row r="612" customFormat="false" ht="15" hidden="false" customHeight="false" outlineLevel="0" collapsed="false">
      <c r="A612" s="38" t="n">
        <v>36599</v>
      </c>
      <c r="B612" s="0" t="n">
        <v>9.4</v>
      </c>
      <c r="C612" s="0" t="n">
        <v>20.0920372</v>
      </c>
      <c r="D612" s="0" t="n">
        <v>53.2152966549355</v>
      </c>
      <c r="E612" s="0" t="n">
        <v>684544</v>
      </c>
      <c r="F612" s="0" t="n">
        <v>2343212</v>
      </c>
    </row>
    <row r="613" customFormat="false" ht="15" hidden="false" customHeight="false" outlineLevel="0" collapsed="false">
      <c r="A613" s="38" t="n">
        <v>36600</v>
      </c>
      <c r="B613" s="0" t="n">
        <v>8.91</v>
      </c>
      <c r="C613" s="0" t="n">
        <v>19.23907471</v>
      </c>
      <c r="D613" s="0" t="n">
        <v>53.6880014537872</v>
      </c>
      <c r="E613" s="0" t="n">
        <v>1273088</v>
      </c>
      <c r="F613" s="0" t="n">
        <v>3456389</v>
      </c>
    </row>
    <row r="614" customFormat="false" ht="15" hidden="false" customHeight="false" outlineLevel="0" collapsed="false">
      <c r="A614" s="38" t="n">
        <v>36601</v>
      </c>
      <c r="B614" s="0" t="n">
        <v>9.78</v>
      </c>
      <c r="C614" s="0" t="n">
        <v>20.85022736</v>
      </c>
      <c r="D614" s="0" t="n">
        <v>53.0940366685767</v>
      </c>
      <c r="E614" s="0" t="n">
        <v>1457536</v>
      </c>
      <c r="F614" s="0" t="n">
        <v>3658713</v>
      </c>
    </row>
    <row r="615" customFormat="false" ht="15" hidden="false" customHeight="false" outlineLevel="0" collapsed="false">
      <c r="A615" s="38" t="n">
        <v>36602</v>
      </c>
      <c r="B615" s="0" t="n">
        <v>10.48</v>
      </c>
      <c r="C615" s="0" t="n">
        <v>22.55615616</v>
      </c>
      <c r="D615" s="0" t="n">
        <v>53.5381829880007</v>
      </c>
      <c r="E615" s="0" t="n">
        <v>1694976</v>
      </c>
      <c r="F615" s="0" t="n">
        <v>4302351</v>
      </c>
    </row>
    <row r="616" customFormat="false" ht="15" hidden="false" customHeight="false" outlineLevel="0" collapsed="false">
      <c r="A616" s="38" t="n">
        <v>36605</v>
      </c>
      <c r="B616" s="0" t="n">
        <v>9.04</v>
      </c>
      <c r="C616" s="0" t="n">
        <v>19.52339554</v>
      </c>
      <c r="D616" s="0" t="n">
        <v>53.6965791556155</v>
      </c>
      <c r="E616" s="0" t="n">
        <v>4269056</v>
      </c>
      <c r="F616" s="0" t="n">
        <v>12210394</v>
      </c>
    </row>
    <row r="617" customFormat="false" ht="15" hidden="false" customHeight="false" outlineLevel="0" collapsed="false">
      <c r="A617" s="38" t="n">
        <v>36606</v>
      </c>
      <c r="B617" s="0" t="n">
        <v>9.76</v>
      </c>
      <c r="C617" s="0" t="n">
        <v>21.20562935</v>
      </c>
      <c r="D617" s="0" t="n">
        <v>53.9744855532901</v>
      </c>
      <c r="E617" s="0" t="n">
        <v>3538176</v>
      </c>
      <c r="F617" s="0" t="n">
        <v>9370209</v>
      </c>
    </row>
    <row r="618" customFormat="false" ht="15" hidden="false" customHeight="false" outlineLevel="0" collapsed="false">
      <c r="A618" s="38" t="n">
        <v>36607</v>
      </c>
      <c r="B618" s="0" t="n">
        <v>9.95</v>
      </c>
      <c r="C618" s="0" t="n">
        <v>21.32409668</v>
      </c>
      <c r="D618" s="0" t="n">
        <v>53.339172348941</v>
      </c>
      <c r="E618" s="0" t="n">
        <v>1656704</v>
      </c>
      <c r="F618" s="0" t="n">
        <v>4180746</v>
      </c>
    </row>
    <row r="619" customFormat="false" ht="15" hidden="false" customHeight="false" outlineLevel="0" collapsed="false">
      <c r="A619" s="38" t="n">
        <v>36608</v>
      </c>
      <c r="B619" s="0" t="n">
        <v>10.23</v>
      </c>
      <c r="C619" s="0" t="n">
        <v>22.01120758</v>
      </c>
      <c r="D619" s="0" t="n">
        <v>53.5236766868926</v>
      </c>
      <c r="E619" s="0" t="n">
        <v>1687680</v>
      </c>
      <c r="F619" s="0" t="n">
        <v>4402590</v>
      </c>
    </row>
    <row r="620" customFormat="false" ht="15" hidden="false" customHeight="false" outlineLevel="0" collapsed="false">
      <c r="A620" s="38" t="n">
        <v>36609</v>
      </c>
      <c r="B620" s="0" t="n">
        <v>10.02</v>
      </c>
      <c r="C620" s="0" t="n">
        <v>21.56103134</v>
      </c>
      <c r="D620" s="0" t="n">
        <v>53.5272694427613</v>
      </c>
      <c r="E620" s="0" t="n">
        <v>1105920</v>
      </c>
      <c r="F620" s="0" t="n">
        <v>2924333</v>
      </c>
    </row>
    <row r="621" customFormat="false" ht="15" hidden="false" customHeight="false" outlineLevel="0" collapsed="false">
      <c r="A621" s="38" t="n">
        <v>36612</v>
      </c>
      <c r="B621" s="0" t="n">
        <v>10.59</v>
      </c>
      <c r="C621" s="0" t="n">
        <v>22.79309082</v>
      </c>
      <c r="D621" s="0" t="n">
        <v>53.5385521707845</v>
      </c>
      <c r="E621" s="0" t="n">
        <v>815360</v>
      </c>
      <c r="F621" s="0" t="n">
        <v>2431580</v>
      </c>
    </row>
    <row r="622" customFormat="false" ht="15" hidden="false" customHeight="false" outlineLevel="0" collapsed="false">
      <c r="A622" s="38" t="n">
        <v>36613</v>
      </c>
      <c r="B622" s="0" t="n">
        <v>10.53</v>
      </c>
      <c r="C622" s="0" t="n">
        <v>22.6509285</v>
      </c>
      <c r="D622" s="0" t="n">
        <v>53.5118394815471</v>
      </c>
      <c r="E622" s="0" t="n">
        <v>471552</v>
      </c>
      <c r="F622" s="0" t="n">
        <v>1304422</v>
      </c>
    </row>
    <row r="623" customFormat="false" ht="15" hidden="false" customHeight="false" outlineLevel="0" collapsed="false">
      <c r="A623" s="38" t="n">
        <v>36614</v>
      </c>
      <c r="B623" s="0" t="n">
        <v>10.1</v>
      </c>
      <c r="C623" s="0" t="n">
        <v>21.72688484</v>
      </c>
      <c r="D623" s="0" t="n">
        <v>53.5138144544057</v>
      </c>
      <c r="E623" s="0" t="n">
        <v>717056</v>
      </c>
      <c r="F623" s="0" t="n">
        <v>2030098</v>
      </c>
    </row>
    <row r="624" customFormat="false" ht="15" hidden="false" customHeight="false" outlineLevel="0" collapsed="false">
      <c r="A624" s="38" t="n">
        <v>36615</v>
      </c>
      <c r="B624" s="0" t="n">
        <v>9.8</v>
      </c>
      <c r="C624" s="0" t="n">
        <v>21.08716202</v>
      </c>
      <c r="D624" s="0" t="n">
        <v>53.526226095739</v>
      </c>
      <c r="E624" s="0" t="n">
        <v>698112</v>
      </c>
      <c r="F624" s="0" t="n">
        <v>1887389</v>
      </c>
    </row>
    <row r="625" customFormat="false" ht="15" hidden="false" customHeight="false" outlineLevel="0" collapsed="false">
      <c r="A625" s="38" t="n">
        <v>36616</v>
      </c>
      <c r="B625" s="0" t="n">
        <v>10.04</v>
      </c>
      <c r="C625" s="0" t="n">
        <v>21.60841751</v>
      </c>
      <c r="D625" s="0" t="n">
        <v>53.5366252741384</v>
      </c>
      <c r="E625" s="0" t="n">
        <v>808832</v>
      </c>
      <c r="F625" s="0" t="n">
        <v>2042759</v>
      </c>
    </row>
    <row r="626" customFormat="false" ht="15" hidden="false" customHeight="false" outlineLevel="0" collapsed="false">
      <c r="A626" s="38" t="n">
        <v>36619</v>
      </c>
      <c r="B626" s="0" t="n">
        <v>9.59</v>
      </c>
      <c r="C626" s="0" t="n">
        <v>20.66068077</v>
      </c>
      <c r="D626" s="0" t="n">
        <v>53.5833300617809</v>
      </c>
      <c r="E626" s="0" t="n">
        <v>1077504</v>
      </c>
      <c r="F626" s="0" t="n">
        <v>3255120</v>
      </c>
    </row>
    <row r="627" customFormat="false" ht="15" hidden="false" customHeight="false" outlineLevel="0" collapsed="false">
      <c r="A627" s="38" t="n">
        <v>36620</v>
      </c>
      <c r="B627" s="0" t="n">
        <v>9.24</v>
      </c>
      <c r="C627" s="0" t="n">
        <v>19.71294212</v>
      </c>
      <c r="D627" s="0" t="n">
        <v>53.1272402477891</v>
      </c>
      <c r="E627" s="0" t="n">
        <v>2952704</v>
      </c>
      <c r="F627" s="0" t="n">
        <v>7899338</v>
      </c>
    </row>
    <row r="628" customFormat="false" ht="15" hidden="false" customHeight="false" outlineLevel="0" collapsed="false">
      <c r="A628" s="38" t="n">
        <v>36621</v>
      </c>
      <c r="B628" s="0" t="n">
        <v>9.5</v>
      </c>
      <c r="C628" s="0" t="n">
        <v>20.44743919</v>
      </c>
      <c r="D628" s="0" t="n">
        <v>53.5394143407158</v>
      </c>
      <c r="E628" s="0" t="n">
        <v>1009152</v>
      </c>
      <c r="F628" s="0" t="n">
        <v>2829897</v>
      </c>
    </row>
    <row r="629" customFormat="false" ht="15" hidden="false" customHeight="false" outlineLevel="0" collapsed="false">
      <c r="A629" s="38" t="n">
        <v>36622</v>
      </c>
      <c r="B629" s="0" t="n">
        <v>9.93</v>
      </c>
      <c r="C629" s="0" t="n">
        <v>21.27671051</v>
      </c>
      <c r="D629" s="0" t="n">
        <v>53.329251740616</v>
      </c>
      <c r="E629" s="0" t="n">
        <v>1397376</v>
      </c>
      <c r="F629" s="0" t="n">
        <v>3536844</v>
      </c>
    </row>
    <row r="630" customFormat="false" ht="15" hidden="false" customHeight="false" outlineLevel="0" collapsed="false">
      <c r="A630" s="38" t="n">
        <v>36623</v>
      </c>
      <c r="B630" s="0" t="n">
        <v>9.66</v>
      </c>
      <c r="C630" s="0" t="n">
        <v>20.82653427</v>
      </c>
      <c r="D630" s="0" t="n">
        <v>53.6168626293481</v>
      </c>
      <c r="E630" s="0" t="n">
        <v>2086272</v>
      </c>
      <c r="F630" s="0" t="n">
        <v>5655310</v>
      </c>
    </row>
    <row r="631" customFormat="false" ht="15" hidden="false" customHeight="false" outlineLevel="0" collapsed="false">
      <c r="A631" s="38" t="n">
        <v>36626</v>
      </c>
      <c r="B631" s="0" t="n">
        <v>9.44</v>
      </c>
      <c r="C631" s="0" t="n">
        <v>20.30527878</v>
      </c>
      <c r="D631" s="0" t="n">
        <v>53.5096262293228</v>
      </c>
      <c r="E631" s="0" t="n">
        <v>828288</v>
      </c>
      <c r="F631" s="0" t="n">
        <v>2267769</v>
      </c>
    </row>
    <row r="632" customFormat="false" ht="15" hidden="false" customHeight="false" outlineLevel="0" collapsed="false">
      <c r="A632" s="38" t="n">
        <v>36627</v>
      </c>
      <c r="B632" s="0" t="n">
        <v>9.26</v>
      </c>
      <c r="C632" s="0" t="n">
        <v>19.9261837</v>
      </c>
      <c r="D632" s="0" t="n">
        <v>53.5284822251237</v>
      </c>
      <c r="E632" s="0" t="n">
        <v>1195008</v>
      </c>
      <c r="F632" s="0" t="n">
        <v>2960207</v>
      </c>
    </row>
    <row r="633" customFormat="false" ht="15" hidden="false" customHeight="false" outlineLevel="0" collapsed="false">
      <c r="A633" s="38" t="n">
        <v>36628</v>
      </c>
      <c r="B633" s="0" t="n">
        <v>8.37</v>
      </c>
      <c r="C633" s="0" t="n">
        <v>18.00701523</v>
      </c>
      <c r="D633" s="0" t="n">
        <v>53.5181156172099</v>
      </c>
      <c r="E633" s="0" t="n">
        <v>5100672</v>
      </c>
      <c r="F633" s="0" t="n">
        <v>12369721</v>
      </c>
    </row>
    <row r="634" customFormat="false" ht="15" hidden="false" customHeight="false" outlineLevel="0" collapsed="false">
      <c r="A634" s="38" t="n">
        <v>36629</v>
      </c>
      <c r="B634" s="0" t="n">
        <v>7.88</v>
      </c>
      <c r="C634" s="0" t="n">
        <v>17.05927658</v>
      </c>
      <c r="D634" s="0" t="n">
        <v>53.8081233219562</v>
      </c>
      <c r="E634" s="0" t="n">
        <v>3615104</v>
      </c>
      <c r="F634" s="0" t="n">
        <v>8636620</v>
      </c>
    </row>
    <row r="635" customFormat="false" ht="15" hidden="false" customHeight="false" outlineLevel="0" collapsed="false">
      <c r="A635" s="38" t="n">
        <v>36630</v>
      </c>
      <c r="B635" s="0" t="n">
        <v>7.03</v>
      </c>
      <c r="C635" s="0" t="n">
        <v>15.09272194</v>
      </c>
      <c r="D635" s="0" t="n">
        <v>53.4212580875256</v>
      </c>
      <c r="E635" s="0" t="n">
        <v>2841088</v>
      </c>
      <c r="F635" s="0" t="n">
        <v>7031482</v>
      </c>
    </row>
    <row r="636" customFormat="false" ht="15" hidden="false" customHeight="false" outlineLevel="0" collapsed="false">
      <c r="A636" s="38" t="n">
        <v>36633</v>
      </c>
      <c r="B636" s="0" t="n">
        <v>7.8</v>
      </c>
      <c r="C636" s="0" t="n">
        <v>16.77495575</v>
      </c>
      <c r="D636" s="0" t="n">
        <v>53.5021128148132</v>
      </c>
      <c r="E636" s="0" t="n">
        <v>2568192</v>
      </c>
      <c r="F636" s="0" t="n">
        <v>6777983</v>
      </c>
    </row>
    <row r="637" customFormat="false" ht="15" hidden="false" customHeight="false" outlineLevel="0" collapsed="false">
      <c r="A637" s="38" t="n">
        <v>36634</v>
      </c>
      <c r="B637" s="0" t="n">
        <v>8.63</v>
      </c>
      <c r="C637" s="0" t="n">
        <v>18.5756588</v>
      </c>
      <c r="D637" s="0" t="n">
        <v>53.5413516531645</v>
      </c>
      <c r="E637" s="0" t="n">
        <v>2299008</v>
      </c>
      <c r="F637" s="0" t="n">
        <v>5738403</v>
      </c>
    </row>
    <row r="638" customFormat="false" ht="15" hidden="false" customHeight="false" outlineLevel="0" collapsed="false">
      <c r="A638" s="38" t="n">
        <v>36635</v>
      </c>
      <c r="B638" s="0" t="n">
        <v>8.18</v>
      </c>
      <c r="C638" s="0" t="n">
        <v>17.60422707</v>
      </c>
      <c r="D638" s="0" t="n">
        <v>53.533887244957</v>
      </c>
      <c r="E638" s="0" t="n">
        <v>1036288</v>
      </c>
      <c r="F638" s="0" t="n">
        <v>3183107</v>
      </c>
    </row>
    <row r="639" customFormat="false" ht="15" hidden="false" customHeight="false" outlineLevel="0" collapsed="false">
      <c r="A639" s="38" t="n">
        <v>36636</v>
      </c>
      <c r="B639" s="0" t="n">
        <v>8.2</v>
      </c>
      <c r="C639" s="0" t="n">
        <v>17.65161324</v>
      </c>
      <c r="D639" s="0" t="n">
        <v>53.5453225237333</v>
      </c>
      <c r="E639" s="0" t="n">
        <v>542336</v>
      </c>
      <c r="F639" s="0" t="n">
        <v>1494084</v>
      </c>
    </row>
    <row r="640" customFormat="false" ht="15" hidden="false" customHeight="false" outlineLevel="0" collapsed="false">
      <c r="A640" s="38" t="n">
        <v>36640</v>
      </c>
      <c r="B640" s="0" t="n">
        <v>7.87</v>
      </c>
      <c r="C640" s="0" t="n">
        <v>16.94080925</v>
      </c>
      <c r="D640" s="0" t="n">
        <v>53.5441319014911</v>
      </c>
      <c r="E640" s="0" t="n">
        <v>856832</v>
      </c>
      <c r="F640" s="0" t="n">
        <v>2207098</v>
      </c>
    </row>
    <row r="641" customFormat="false" ht="15" hidden="false" customHeight="false" outlineLevel="0" collapsed="false">
      <c r="A641" s="38" t="n">
        <v>36641</v>
      </c>
      <c r="B641" s="0" t="n">
        <v>8.92</v>
      </c>
      <c r="C641" s="0" t="n">
        <v>18.95475388</v>
      </c>
      <c r="D641" s="0" t="n">
        <v>52.9405654303331</v>
      </c>
      <c r="E641" s="0" t="n">
        <v>2065408</v>
      </c>
      <c r="F641" s="0" t="n">
        <v>5241693</v>
      </c>
    </row>
    <row r="642" customFormat="false" ht="15" hidden="false" customHeight="false" outlineLevel="0" collapsed="false">
      <c r="A642" s="38" t="n">
        <v>36642</v>
      </c>
      <c r="B642" s="0" t="n">
        <v>8.54</v>
      </c>
      <c r="C642" s="0" t="n">
        <v>18.38611031</v>
      </c>
      <c r="D642" s="0" t="n">
        <v>53.5518940329908</v>
      </c>
      <c r="E642" s="0" t="n">
        <v>910208</v>
      </c>
      <c r="F642" s="0" t="n">
        <v>2808267</v>
      </c>
    </row>
    <row r="643" customFormat="false" ht="15" hidden="false" customHeight="false" outlineLevel="0" collapsed="false">
      <c r="A643" s="38" t="n">
        <v>36643</v>
      </c>
      <c r="B643" s="0" t="n">
        <v>8.91</v>
      </c>
      <c r="C643" s="0" t="n">
        <v>19.16799355</v>
      </c>
      <c r="D643" s="0" t="n">
        <v>53.5162614868472</v>
      </c>
      <c r="E643" s="0" t="n">
        <v>874240</v>
      </c>
      <c r="F643" s="0" t="n">
        <v>2373020</v>
      </c>
    </row>
    <row r="644" customFormat="false" ht="15" hidden="false" customHeight="false" outlineLevel="0" collapsed="false">
      <c r="A644" s="38" t="n">
        <v>36644</v>
      </c>
      <c r="B644" s="0" t="n">
        <v>9.22</v>
      </c>
      <c r="C644" s="0" t="n">
        <v>19.83140945</v>
      </c>
      <c r="D644" s="0" t="n">
        <v>53.5080952100457</v>
      </c>
      <c r="E644" s="0" t="n">
        <v>667136</v>
      </c>
      <c r="F644" s="0" t="n">
        <v>2070457</v>
      </c>
    </row>
    <row r="645" customFormat="false" ht="15" hidden="false" customHeight="false" outlineLevel="0" collapsed="false">
      <c r="A645" s="38" t="n">
        <v>36647</v>
      </c>
      <c r="B645" s="0" t="n">
        <v>9.01</v>
      </c>
      <c r="C645" s="0" t="n">
        <v>19.35754013</v>
      </c>
      <c r="D645" s="0" t="n">
        <v>53.4548298002159</v>
      </c>
      <c r="E645" s="0" t="n">
        <v>782208</v>
      </c>
      <c r="F645" s="0" t="n">
        <v>2111344</v>
      </c>
    </row>
    <row r="646" customFormat="false" ht="15" hidden="false" customHeight="false" outlineLevel="0" collapsed="false">
      <c r="A646" s="38" t="n">
        <v>36648</v>
      </c>
      <c r="B646" s="0" t="n">
        <v>8.63</v>
      </c>
      <c r="C646" s="0" t="n">
        <v>18.5756588</v>
      </c>
      <c r="D646" s="0" t="n">
        <v>53.5413516531645</v>
      </c>
      <c r="E646" s="0" t="n">
        <v>680832</v>
      </c>
      <c r="F646" s="0" t="n">
        <v>1697463</v>
      </c>
    </row>
    <row r="647" customFormat="false" ht="15" hidden="false" customHeight="false" outlineLevel="0" collapsed="false">
      <c r="A647" s="38" t="n">
        <v>36649</v>
      </c>
      <c r="B647" s="0" t="n">
        <v>8.1</v>
      </c>
      <c r="C647" s="0" t="n">
        <v>17.62792015</v>
      </c>
      <c r="D647" s="0" t="n">
        <v>54.050166264226</v>
      </c>
      <c r="E647" s="0" t="n">
        <v>1429760</v>
      </c>
      <c r="F647" s="0" t="n">
        <v>3723077</v>
      </c>
    </row>
    <row r="648" customFormat="false" ht="15" hidden="false" customHeight="false" outlineLevel="0" collapsed="false">
      <c r="A648" s="38" t="n">
        <v>36650</v>
      </c>
      <c r="B648" s="0" t="n">
        <v>8.09</v>
      </c>
      <c r="C648" s="0" t="n">
        <v>17.43837166</v>
      </c>
      <c r="D648" s="0" t="n">
        <v>53.6080537923344</v>
      </c>
      <c r="E648" s="0" t="n">
        <v>873216</v>
      </c>
      <c r="F648" s="0" t="n">
        <v>2139305</v>
      </c>
    </row>
    <row r="649" customFormat="false" ht="15" hidden="false" customHeight="false" outlineLevel="0" collapsed="false">
      <c r="A649" s="38" t="n">
        <v>36651</v>
      </c>
      <c r="B649" s="0" t="n">
        <v>8.46</v>
      </c>
      <c r="C649" s="0" t="n">
        <v>18.19656372</v>
      </c>
      <c r="D649" s="0" t="n">
        <v>53.5077054647327</v>
      </c>
      <c r="E649" s="0" t="n">
        <v>760960</v>
      </c>
      <c r="F649" s="0" t="n">
        <v>1948060</v>
      </c>
    </row>
    <row r="650" customFormat="false" ht="15" hidden="false" customHeight="false" outlineLevel="0" collapsed="false">
      <c r="A650" s="38" t="n">
        <v>36654</v>
      </c>
      <c r="B650" s="0" t="n">
        <v>8.39</v>
      </c>
      <c r="C650" s="0" t="n">
        <v>18.0544014</v>
      </c>
      <c r="D650" s="0" t="n">
        <v>53.5293371731505</v>
      </c>
      <c r="E650" s="0" t="n">
        <v>654464</v>
      </c>
      <c r="F650" s="0" t="n">
        <v>2059378</v>
      </c>
    </row>
    <row r="651" customFormat="false" ht="15" hidden="false" customHeight="false" outlineLevel="0" collapsed="false">
      <c r="A651" s="38" t="n">
        <v>36655</v>
      </c>
      <c r="B651" s="0" t="n">
        <v>8.24</v>
      </c>
      <c r="C651" s="0" t="n">
        <v>17.7226944</v>
      </c>
      <c r="D651" s="0" t="n">
        <v>53.5059409476699</v>
      </c>
      <c r="E651" s="0" t="n">
        <v>455680</v>
      </c>
      <c r="F651" s="0" t="n">
        <v>1132961</v>
      </c>
    </row>
    <row r="652" customFormat="false" ht="15" hidden="false" customHeight="false" outlineLevel="0" collapsed="false">
      <c r="A652" s="38" t="n">
        <v>36656</v>
      </c>
      <c r="B652" s="0" t="n">
        <v>7.62</v>
      </c>
      <c r="C652" s="0" t="n">
        <v>16.39586067</v>
      </c>
      <c r="D652" s="0" t="n">
        <v>53.5248551243025</v>
      </c>
      <c r="E652" s="0" t="n">
        <v>1148160</v>
      </c>
      <c r="F652" s="0" t="n">
        <v>3201572</v>
      </c>
    </row>
    <row r="653" customFormat="false" ht="15" hidden="false" customHeight="false" outlineLevel="0" collapsed="false">
      <c r="A653" s="38" t="n">
        <v>36657</v>
      </c>
      <c r="B653" s="0" t="n">
        <v>7.77</v>
      </c>
      <c r="C653" s="0" t="n">
        <v>16.72756958</v>
      </c>
      <c r="D653" s="0" t="n">
        <v>53.5497373791226</v>
      </c>
      <c r="E653" s="0" t="n">
        <v>1061504</v>
      </c>
      <c r="F653" s="0" t="n">
        <v>2622561</v>
      </c>
    </row>
    <row r="654" customFormat="false" ht="15" hidden="false" customHeight="false" outlineLevel="0" collapsed="false">
      <c r="A654" s="38" t="n">
        <v>36658</v>
      </c>
      <c r="B654" s="0" t="n">
        <v>7.73</v>
      </c>
      <c r="C654" s="0" t="n">
        <v>16.63279533</v>
      </c>
      <c r="D654" s="0" t="n">
        <v>53.5255508972826</v>
      </c>
      <c r="E654" s="0" t="n">
        <v>1143808</v>
      </c>
      <c r="F654" s="0" t="n">
        <v>2926707</v>
      </c>
    </row>
    <row r="655" customFormat="false" ht="15" hidden="false" customHeight="false" outlineLevel="0" collapsed="false">
      <c r="A655" s="38" t="n">
        <v>36661</v>
      </c>
      <c r="B655" s="0" t="n">
        <v>10.28</v>
      </c>
      <c r="C655" s="0" t="n">
        <v>17.46870041</v>
      </c>
      <c r="D655" s="0" t="n">
        <v>41.1518901880349</v>
      </c>
      <c r="E655" s="0" t="n">
        <v>653700</v>
      </c>
      <c r="F655" s="0" t="n">
        <v>2156657</v>
      </c>
    </row>
    <row r="656" customFormat="false" ht="15" hidden="false" customHeight="false" outlineLevel="0" collapsed="false">
      <c r="A656" s="38" t="n">
        <v>36662</v>
      </c>
      <c r="B656" s="0" t="n">
        <v>11.62</v>
      </c>
      <c r="C656" s="0" t="n">
        <v>19.71294212</v>
      </c>
      <c r="D656" s="0" t="n">
        <v>41.0539536449468</v>
      </c>
      <c r="E656" s="0" t="n">
        <v>1579100</v>
      </c>
      <c r="F656" s="0" t="n">
        <v>3985231</v>
      </c>
    </row>
    <row r="657" customFormat="false" ht="15" hidden="false" customHeight="false" outlineLevel="0" collapsed="false">
      <c r="A657" s="38" t="n">
        <v>36663</v>
      </c>
      <c r="B657" s="0" t="n">
        <v>11.15</v>
      </c>
      <c r="C657" s="0" t="n">
        <v>18.74245834</v>
      </c>
      <c r="D657" s="0" t="n">
        <v>40.5094049151292</v>
      </c>
      <c r="E657" s="0" t="n">
        <v>887300</v>
      </c>
      <c r="F657" s="0" t="n">
        <v>2549039</v>
      </c>
    </row>
    <row r="658" customFormat="false" ht="15" hidden="false" customHeight="false" outlineLevel="0" collapsed="false">
      <c r="A658" s="38" t="n">
        <v>36664</v>
      </c>
      <c r="B658" s="0" t="n">
        <v>10.75</v>
      </c>
      <c r="C658" s="0" t="n">
        <v>18.34820175</v>
      </c>
      <c r="D658" s="0" t="n">
        <v>41.4111521855269</v>
      </c>
      <c r="E658" s="0" t="n">
        <v>613000</v>
      </c>
      <c r="F658" s="0" t="n">
        <v>1715022</v>
      </c>
    </row>
    <row r="659" customFormat="false" ht="15" hidden="false" customHeight="false" outlineLevel="0" collapsed="false">
      <c r="A659" s="38" t="n">
        <v>36665</v>
      </c>
      <c r="B659" s="0" t="n">
        <v>10.77</v>
      </c>
      <c r="C659" s="0" t="n">
        <v>18.10557938</v>
      </c>
      <c r="D659" s="0" t="n">
        <v>40.5155738241833</v>
      </c>
      <c r="E659" s="0" t="n">
        <v>696300</v>
      </c>
      <c r="F659" s="0" t="n">
        <v>1802607</v>
      </c>
    </row>
    <row r="660" customFormat="false" ht="15" hidden="false" customHeight="false" outlineLevel="0" collapsed="false">
      <c r="A660" s="38" t="n">
        <v>36668</v>
      </c>
      <c r="B660" s="0" t="n">
        <v>10.39</v>
      </c>
      <c r="C660" s="0" t="n">
        <v>17.46870041</v>
      </c>
      <c r="D660" s="0" t="n">
        <v>40.5221925149497</v>
      </c>
      <c r="E660" s="0" t="n">
        <v>1023400</v>
      </c>
      <c r="F660" s="0" t="n">
        <v>2722561</v>
      </c>
    </row>
    <row r="661" customFormat="false" ht="15" hidden="false" customHeight="false" outlineLevel="0" collapsed="false">
      <c r="A661" s="38" t="n">
        <v>36669</v>
      </c>
      <c r="B661" s="0" t="n">
        <v>10.01</v>
      </c>
      <c r="C661" s="0" t="n">
        <v>16.83181953</v>
      </c>
      <c r="D661" s="0" t="n">
        <v>40.529305330545</v>
      </c>
      <c r="E661" s="0" t="n">
        <v>1455600</v>
      </c>
      <c r="F661" s="0" t="n">
        <v>3303096</v>
      </c>
    </row>
    <row r="662" customFormat="false" ht="15" hidden="false" customHeight="false" outlineLevel="0" collapsed="false">
      <c r="A662" s="38" t="n">
        <v>36670</v>
      </c>
      <c r="B662" s="0" t="n">
        <v>9.58</v>
      </c>
      <c r="C662" s="0" t="n">
        <v>16.01297569</v>
      </c>
      <c r="D662" s="0" t="n">
        <v>40.1735181176685</v>
      </c>
      <c r="E662" s="0" t="n">
        <v>1710600</v>
      </c>
      <c r="F662" s="0" t="n">
        <v>4368751</v>
      </c>
    </row>
    <row r="663" customFormat="false" ht="15" hidden="false" customHeight="false" outlineLevel="0" collapsed="false">
      <c r="A663" s="38" t="n">
        <v>36671</v>
      </c>
      <c r="B663" s="0" t="n">
        <v>9.54</v>
      </c>
      <c r="C663" s="0" t="n">
        <v>16.04330254</v>
      </c>
      <c r="D663" s="0" t="n">
        <v>40.535934068348</v>
      </c>
      <c r="E663" s="0" t="n">
        <v>638800</v>
      </c>
      <c r="F663" s="0" t="n">
        <v>2234557</v>
      </c>
    </row>
    <row r="664" customFormat="false" ht="15" hidden="false" customHeight="false" outlineLevel="0" collapsed="false">
      <c r="A664" s="38" t="n">
        <v>36672</v>
      </c>
      <c r="B664" s="0" t="n">
        <v>9.42</v>
      </c>
      <c r="C664" s="0" t="n">
        <v>15.83100891</v>
      </c>
      <c r="D664" s="0" t="n">
        <v>40.4965277099323</v>
      </c>
      <c r="E664" s="0" t="n">
        <v>759600</v>
      </c>
      <c r="F664" s="0" t="n">
        <v>1817857</v>
      </c>
    </row>
    <row r="665" customFormat="false" ht="15" hidden="false" customHeight="false" outlineLevel="0" collapsed="false">
      <c r="A665" s="38" t="n">
        <v>36676</v>
      </c>
      <c r="B665" s="0" t="n">
        <v>10.48</v>
      </c>
      <c r="C665" s="0" t="n">
        <v>17.74164772</v>
      </c>
      <c r="D665" s="0" t="n">
        <v>40.9299510090825</v>
      </c>
      <c r="E665" s="0" t="n">
        <v>818700</v>
      </c>
      <c r="F665" s="0" t="n">
        <v>2242388</v>
      </c>
    </row>
    <row r="666" customFormat="false" ht="15" hidden="false" customHeight="false" outlineLevel="0" collapsed="false">
      <c r="A666" s="38" t="n">
        <v>36677</v>
      </c>
      <c r="B666" s="0" t="n">
        <v>10.19</v>
      </c>
      <c r="C666" s="0" t="n">
        <v>17.1350956</v>
      </c>
      <c r="D666" s="0" t="n">
        <v>40.531408532089</v>
      </c>
      <c r="E666" s="0" t="n">
        <v>708800</v>
      </c>
      <c r="F666" s="0" t="n">
        <v>2163458</v>
      </c>
    </row>
    <row r="667" customFormat="false" ht="15" hidden="false" customHeight="false" outlineLevel="0" collapsed="false">
      <c r="A667" s="38" t="n">
        <v>36678</v>
      </c>
      <c r="B667" s="0" t="n">
        <v>10.57</v>
      </c>
      <c r="C667" s="0" t="n">
        <v>17.77197647</v>
      </c>
      <c r="D667" s="0" t="n">
        <v>40.5243416912987</v>
      </c>
      <c r="E667" s="0" t="n">
        <v>1983600</v>
      </c>
      <c r="F667" s="0" t="n">
        <v>4799052</v>
      </c>
    </row>
    <row r="668" customFormat="false" ht="15" hidden="false" customHeight="false" outlineLevel="0" collapsed="false">
      <c r="A668" s="38" t="n">
        <v>36679</v>
      </c>
      <c r="B668" s="0" t="n">
        <v>10.75</v>
      </c>
      <c r="C668" s="0" t="n">
        <v>18.13590622</v>
      </c>
      <c r="D668" s="0" t="n">
        <v>40.7253220787773</v>
      </c>
      <c r="E668" s="0" t="n">
        <v>4965500</v>
      </c>
      <c r="F668" s="0" t="n">
        <v>11749815</v>
      </c>
    </row>
    <row r="669" customFormat="false" ht="15" hidden="false" customHeight="false" outlineLevel="0" collapsed="false">
      <c r="A669" s="38" t="n">
        <v>36682</v>
      </c>
      <c r="B669" s="0" t="n">
        <v>10.84</v>
      </c>
      <c r="C669" s="0" t="n">
        <v>18.22689056</v>
      </c>
      <c r="D669" s="0" t="n">
        <v>40.5274313557957</v>
      </c>
      <c r="E669" s="0" t="n">
        <v>1796900</v>
      </c>
      <c r="F669" s="0" t="n">
        <v>4367721</v>
      </c>
    </row>
    <row r="670" customFormat="false" ht="15" hidden="false" customHeight="false" outlineLevel="0" collapsed="false">
      <c r="A670" s="38" t="n">
        <v>36683</v>
      </c>
      <c r="B670" s="0" t="n">
        <v>10.46</v>
      </c>
      <c r="C670" s="0" t="n">
        <v>17.59000969</v>
      </c>
      <c r="D670" s="0" t="n">
        <v>40.5344273008186</v>
      </c>
      <c r="E670" s="0" t="n">
        <v>1098100</v>
      </c>
      <c r="F670" s="0" t="n">
        <v>3029006</v>
      </c>
    </row>
    <row r="671" customFormat="false" ht="15" hidden="false" customHeight="false" outlineLevel="0" collapsed="false">
      <c r="A671" s="38" t="n">
        <v>36684</v>
      </c>
      <c r="B671" s="0" t="n">
        <v>10.82</v>
      </c>
      <c r="C671" s="0" t="n">
        <v>18.19656372</v>
      </c>
      <c r="D671" s="0" t="n">
        <v>40.5382237740434</v>
      </c>
      <c r="E671" s="0" t="n">
        <v>1065300</v>
      </c>
      <c r="F671" s="0" t="n">
        <v>2730804</v>
      </c>
    </row>
    <row r="672" customFormat="false" ht="15" hidden="false" customHeight="false" outlineLevel="0" collapsed="false">
      <c r="A672" s="38" t="n">
        <v>36685</v>
      </c>
      <c r="B672" s="0" t="n">
        <v>10.97</v>
      </c>
      <c r="C672" s="0" t="n">
        <v>18.46951103</v>
      </c>
      <c r="D672" s="0" t="n">
        <v>40.6048163257736</v>
      </c>
      <c r="E672" s="0" t="n">
        <v>2280100</v>
      </c>
      <c r="F672" s="0" t="n">
        <v>5290560</v>
      </c>
    </row>
    <row r="673" customFormat="false" ht="15" hidden="false" customHeight="false" outlineLevel="0" collapsed="false">
      <c r="A673" s="38" t="n">
        <v>36686</v>
      </c>
      <c r="B673" s="0" t="n">
        <v>11.74</v>
      </c>
      <c r="C673" s="0" t="n">
        <v>19.77359772</v>
      </c>
      <c r="D673" s="0" t="n">
        <v>40.6279010717125</v>
      </c>
      <c r="E673" s="0" t="n">
        <v>3049100</v>
      </c>
      <c r="F673" s="0" t="n">
        <v>7268131</v>
      </c>
    </row>
    <row r="674" customFormat="false" ht="15" hidden="false" customHeight="false" outlineLevel="0" collapsed="false">
      <c r="A674" s="38" t="n">
        <v>36689</v>
      </c>
      <c r="B674" s="0" t="n">
        <v>11.04</v>
      </c>
      <c r="C674" s="0" t="n">
        <v>18.56049347</v>
      </c>
      <c r="D674" s="0" t="n">
        <v>40.5188228543365</v>
      </c>
      <c r="E674" s="0" t="n">
        <v>1726700</v>
      </c>
      <c r="F674" s="0" t="n">
        <v>4369781</v>
      </c>
    </row>
    <row r="675" customFormat="false" ht="15" hidden="false" customHeight="false" outlineLevel="0" collapsed="false">
      <c r="A675" s="38" t="n">
        <v>36690</v>
      </c>
      <c r="B675" s="0" t="n">
        <v>11.1</v>
      </c>
      <c r="C675" s="0" t="n">
        <v>18.317873</v>
      </c>
      <c r="D675" s="0" t="n">
        <v>39.4034449305331</v>
      </c>
      <c r="E675" s="0" t="n">
        <v>976800</v>
      </c>
      <c r="F675" s="0" t="n">
        <v>2745024</v>
      </c>
    </row>
    <row r="676" customFormat="false" ht="15" hidden="false" customHeight="false" outlineLevel="0" collapsed="false">
      <c r="A676" s="38" t="n">
        <v>36691</v>
      </c>
      <c r="B676" s="0" t="n">
        <v>11.01</v>
      </c>
      <c r="C676" s="0" t="n">
        <v>18.49983978</v>
      </c>
      <c r="D676" s="0" t="n">
        <v>40.4859710628262</v>
      </c>
      <c r="E676" s="0" t="n">
        <v>1051500</v>
      </c>
      <c r="F676" s="0" t="n">
        <v>2479177</v>
      </c>
    </row>
    <row r="677" customFormat="false" ht="15" hidden="false" customHeight="false" outlineLevel="0" collapsed="false">
      <c r="A677" s="38" t="n">
        <v>36692</v>
      </c>
      <c r="B677" s="0" t="n">
        <v>10.59</v>
      </c>
      <c r="C677" s="0" t="n">
        <v>17.80230331</v>
      </c>
      <c r="D677" s="0" t="n">
        <v>40.5133155210802</v>
      </c>
      <c r="E677" s="0" t="n">
        <v>984600</v>
      </c>
      <c r="F677" s="0" t="n">
        <v>2525340</v>
      </c>
    </row>
    <row r="678" customFormat="false" ht="15" hidden="false" customHeight="false" outlineLevel="0" collapsed="false">
      <c r="A678" s="38" t="n">
        <v>36693</v>
      </c>
      <c r="B678" s="0" t="n">
        <v>10.41</v>
      </c>
      <c r="C678" s="0" t="n">
        <v>17.49902725</v>
      </c>
      <c r="D678" s="0" t="n">
        <v>40.5109789745599</v>
      </c>
      <c r="E678" s="0" t="n">
        <v>538900</v>
      </c>
      <c r="F678" s="0" t="n">
        <v>1501520</v>
      </c>
    </row>
    <row r="679" customFormat="false" ht="15" hidden="false" customHeight="false" outlineLevel="0" collapsed="false">
      <c r="A679" s="38" t="n">
        <v>36696</v>
      </c>
      <c r="B679" s="0" t="n">
        <v>11.06</v>
      </c>
      <c r="C679" s="0" t="n">
        <v>18.68180466</v>
      </c>
      <c r="D679" s="0" t="n">
        <v>40.7980106778399</v>
      </c>
      <c r="E679" s="0" t="n">
        <v>1219200</v>
      </c>
      <c r="F679" s="0" t="n">
        <v>3017259</v>
      </c>
    </row>
    <row r="680" customFormat="false" ht="15" hidden="false" customHeight="false" outlineLevel="0" collapsed="false">
      <c r="A680" s="38" t="n">
        <v>36697</v>
      </c>
      <c r="B680" s="0" t="n">
        <v>11.1</v>
      </c>
      <c r="C680" s="0" t="n">
        <v>18.65147781</v>
      </c>
      <c r="D680" s="0" t="n">
        <v>40.4872894626681</v>
      </c>
      <c r="E680" s="0" t="n">
        <v>1476800</v>
      </c>
      <c r="F680" s="0" t="n">
        <v>3632005</v>
      </c>
    </row>
    <row r="681" customFormat="false" ht="15" hidden="false" customHeight="false" outlineLevel="0" collapsed="false">
      <c r="A681" s="38" t="n">
        <v>36698</v>
      </c>
      <c r="B681" s="0" t="n">
        <v>10.79</v>
      </c>
      <c r="C681" s="0" t="n">
        <v>18.19656372</v>
      </c>
      <c r="D681" s="0" t="n">
        <v>40.7030900667217</v>
      </c>
      <c r="E681" s="0" t="n">
        <v>641800</v>
      </c>
      <c r="F681" s="0" t="n">
        <v>1719143</v>
      </c>
    </row>
    <row r="682" customFormat="false" ht="15" hidden="false" customHeight="false" outlineLevel="0" collapsed="false">
      <c r="A682" s="38" t="n">
        <v>36699</v>
      </c>
      <c r="B682" s="0" t="n">
        <v>10.68</v>
      </c>
      <c r="C682" s="0" t="n">
        <v>17.95394135</v>
      </c>
      <c r="D682" s="0" t="n">
        <v>40.5144542259519</v>
      </c>
      <c r="E682" s="0" t="n">
        <v>891900</v>
      </c>
      <c r="F682" s="0" t="n">
        <v>2129454</v>
      </c>
    </row>
    <row r="683" customFormat="false" ht="15" hidden="false" customHeight="false" outlineLevel="0" collapsed="false">
      <c r="A683" s="38" t="n">
        <v>36700</v>
      </c>
      <c r="B683" s="0" t="n">
        <v>10.63</v>
      </c>
      <c r="C683" s="0" t="n">
        <v>17.86295891</v>
      </c>
      <c r="D683" s="0" t="n">
        <v>40.4913818950278</v>
      </c>
      <c r="E683" s="0" t="n">
        <v>2359300</v>
      </c>
      <c r="F683" s="0" t="n">
        <v>5211218</v>
      </c>
    </row>
    <row r="684" customFormat="false" ht="15" hidden="false" customHeight="false" outlineLevel="0" collapsed="false">
      <c r="A684" s="38" t="n">
        <v>36703</v>
      </c>
      <c r="B684" s="0" t="n">
        <v>10.7</v>
      </c>
      <c r="C684" s="0" t="n">
        <v>17.98426819</v>
      </c>
      <c r="D684" s="0" t="n">
        <v>40.5035562917726</v>
      </c>
      <c r="E684" s="0" t="n">
        <v>1654600</v>
      </c>
      <c r="F684" s="0" t="n">
        <v>3649316</v>
      </c>
    </row>
    <row r="685" customFormat="false" ht="15" hidden="false" customHeight="false" outlineLevel="0" collapsed="false">
      <c r="A685" s="38" t="n">
        <v>36704</v>
      </c>
      <c r="B685" s="0" t="n">
        <v>10.81</v>
      </c>
      <c r="C685" s="0" t="n">
        <v>18.19656372</v>
      </c>
      <c r="D685" s="0" t="n">
        <v>40.5931792049362</v>
      </c>
      <c r="E685" s="0" t="n">
        <v>1335400</v>
      </c>
      <c r="F685" s="0" t="n">
        <v>3036013</v>
      </c>
    </row>
    <row r="686" customFormat="false" ht="15" hidden="false" customHeight="false" outlineLevel="0" collapsed="false">
      <c r="A686" s="38" t="n">
        <v>36705</v>
      </c>
      <c r="B686" s="0" t="n">
        <v>10.97</v>
      </c>
      <c r="C686" s="0" t="n">
        <v>18.43918228</v>
      </c>
      <c r="D686" s="0" t="n">
        <v>40.5071231824712</v>
      </c>
      <c r="E686" s="0" t="n">
        <v>844100</v>
      </c>
      <c r="F686" s="0" t="n">
        <v>2108434</v>
      </c>
    </row>
    <row r="687" customFormat="false" ht="15" hidden="false" customHeight="false" outlineLevel="0" collapsed="false">
      <c r="A687" s="38" t="n">
        <v>36706</v>
      </c>
      <c r="B687" s="0" t="n">
        <v>10.75</v>
      </c>
      <c r="C687" s="0" t="n">
        <v>18.07525253</v>
      </c>
      <c r="D687" s="0" t="n">
        <v>40.5264187476334</v>
      </c>
      <c r="E687" s="0" t="n">
        <v>775300</v>
      </c>
      <c r="F687" s="0" t="n">
        <v>1781999</v>
      </c>
    </row>
    <row r="688" customFormat="false" ht="15" hidden="false" customHeight="false" outlineLevel="0" collapsed="false">
      <c r="A688" s="38" t="n">
        <v>36707</v>
      </c>
      <c r="B688" s="0" t="n">
        <v>11.19</v>
      </c>
      <c r="C688" s="0" t="n">
        <v>18.7121315</v>
      </c>
      <c r="D688" s="0" t="n">
        <v>40.1992231617227</v>
      </c>
      <c r="E688" s="0" t="n">
        <v>933200</v>
      </c>
      <c r="F688" s="0" t="n">
        <v>2279483</v>
      </c>
    </row>
    <row r="689" customFormat="false" ht="15" hidden="false" customHeight="false" outlineLevel="0" collapsed="false">
      <c r="A689" s="38" t="n">
        <v>36710</v>
      </c>
      <c r="B689" s="0" t="n">
        <v>11.19</v>
      </c>
      <c r="C689" s="0" t="n">
        <v>18.80311584</v>
      </c>
      <c r="D689" s="0" t="n">
        <v>40.4885865979965</v>
      </c>
      <c r="E689" s="0" t="n">
        <v>380200</v>
      </c>
      <c r="F689" s="0" t="n">
        <v>933968</v>
      </c>
    </row>
    <row r="690" customFormat="false" ht="15" hidden="false" customHeight="false" outlineLevel="0" collapsed="false">
      <c r="A690" s="38" t="n">
        <v>36712</v>
      </c>
      <c r="B690" s="0" t="n">
        <v>10.57</v>
      </c>
      <c r="C690" s="0" t="n">
        <v>17.77197647</v>
      </c>
      <c r="D690" s="0" t="n">
        <v>40.5243416912987</v>
      </c>
      <c r="E690" s="0" t="n">
        <v>1377700</v>
      </c>
      <c r="F690" s="0" t="n">
        <v>3300211</v>
      </c>
    </row>
    <row r="691" customFormat="false" ht="15" hidden="false" customHeight="false" outlineLevel="0" collapsed="false">
      <c r="A691" s="38" t="n">
        <v>36713</v>
      </c>
      <c r="B691" s="0" t="n">
        <v>10.79</v>
      </c>
      <c r="C691" s="0" t="n">
        <v>18.13590622</v>
      </c>
      <c r="D691" s="0" t="n">
        <v>40.5047651376751</v>
      </c>
      <c r="E691" s="0" t="n">
        <v>919900</v>
      </c>
      <c r="F691" s="0" t="n">
        <v>2220749</v>
      </c>
    </row>
    <row r="692" customFormat="false" ht="15" hidden="false" customHeight="false" outlineLevel="0" collapsed="false">
      <c r="A692" s="38" t="n">
        <v>36714</v>
      </c>
      <c r="B692" s="0" t="n">
        <v>10.59</v>
      </c>
      <c r="C692" s="0" t="n">
        <v>17.80230331</v>
      </c>
      <c r="D692" s="0" t="n">
        <v>40.5133155210802</v>
      </c>
      <c r="E692" s="0" t="n">
        <v>931100</v>
      </c>
      <c r="F692" s="0" t="n">
        <v>2330179</v>
      </c>
    </row>
    <row r="693" customFormat="false" ht="15" hidden="false" customHeight="false" outlineLevel="0" collapsed="false">
      <c r="A693" s="38" t="n">
        <v>36717</v>
      </c>
      <c r="B693" s="0" t="n">
        <v>10.1</v>
      </c>
      <c r="C693" s="0" t="n">
        <v>16.98345757</v>
      </c>
      <c r="D693" s="0" t="n">
        <v>40.530366338119</v>
      </c>
      <c r="E693" s="0" t="n">
        <v>1405800</v>
      </c>
      <c r="F693" s="0" t="n">
        <v>4183276</v>
      </c>
    </row>
    <row r="694" customFormat="false" ht="15" hidden="false" customHeight="false" outlineLevel="0" collapsed="false">
      <c r="A694" s="38" t="n">
        <v>36718</v>
      </c>
      <c r="B694" s="0" t="n">
        <v>10.18</v>
      </c>
      <c r="C694" s="0" t="n">
        <v>17.77197647</v>
      </c>
      <c r="D694" s="0" t="n">
        <v>42.7188077972962</v>
      </c>
      <c r="E694" s="0" t="n">
        <v>913300</v>
      </c>
      <c r="F694" s="0" t="n">
        <v>2486802</v>
      </c>
    </row>
    <row r="695" customFormat="false" ht="15" hidden="false" customHeight="false" outlineLevel="0" collapsed="false">
      <c r="A695" s="38" t="n">
        <v>36719</v>
      </c>
      <c r="B695" s="0" t="n">
        <v>10.37</v>
      </c>
      <c r="C695" s="0" t="n">
        <v>17.43837166</v>
      </c>
      <c r="D695" s="0" t="n">
        <v>40.5334385446858</v>
      </c>
      <c r="E695" s="0" t="n">
        <v>731400</v>
      </c>
      <c r="F695" s="0" t="n">
        <v>2177472</v>
      </c>
    </row>
    <row r="696" customFormat="false" ht="15" hidden="false" customHeight="false" outlineLevel="0" collapsed="false">
      <c r="A696" s="38" t="n">
        <v>36720</v>
      </c>
      <c r="B696" s="0" t="n">
        <v>10.19</v>
      </c>
      <c r="C696" s="0" t="n">
        <v>17.1350956</v>
      </c>
      <c r="D696" s="0" t="n">
        <v>40.531408532089</v>
      </c>
      <c r="E696" s="0" t="n">
        <v>634400</v>
      </c>
      <c r="F696" s="0" t="n">
        <v>2023116</v>
      </c>
    </row>
    <row r="697" customFormat="false" ht="15" hidden="false" customHeight="false" outlineLevel="0" collapsed="false">
      <c r="A697" s="38" t="n">
        <v>36721</v>
      </c>
      <c r="B697" s="0" t="n">
        <v>10.5</v>
      </c>
      <c r="C697" s="0" t="n">
        <v>17.59000969</v>
      </c>
      <c r="D697" s="0" t="n">
        <v>40.3070254931736</v>
      </c>
      <c r="E697" s="0" t="n">
        <v>747400</v>
      </c>
      <c r="F697" s="0" t="n">
        <v>2328530</v>
      </c>
    </row>
    <row r="698" customFormat="false" ht="15" hidden="false" customHeight="false" outlineLevel="0" collapsed="false">
      <c r="A698" s="38" t="n">
        <v>36724</v>
      </c>
      <c r="B698" s="0" t="n">
        <v>10.52</v>
      </c>
      <c r="C698" s="0" t="n">
        <v>17.71132088</v>
      </c>
      <c r="D698" s="0" t="n">
        <v>40.6029619627105</v>
      </c>
      <c r="E698" s="0" t="n">
        <v>990200</v>
      </c>
      <c r="F698" s="0" t="n">
        <v>2625290</v>
      </c>
    </row>
    <row r="699" customFormat="false" ht="15" hidden="false" customHeight="false" outlineLevel="0" collapsed="false">
      <c r="A699" s="38" t="n">
        <v>36725</v>
      </c>
      <c r="B699" s="0" t="n">
        <v>10.21</v>
      </c>
      <c r="C699" s="0" t="n">
        <v>17.19575119</v>
      </c>
      <c r="D699" s="0" t="n">
        <v>40.6248678107327</v>
      </c>
      <c r="E699" s="0" t="n">
        <v>894300</v>
      </c>
      <c r="F699" s="0" t="n">
        <v>2165313</v>
      </c>
    </row>
    <row r="700" customFormat="false" ht="15" hidden="false" customHeight="false" outlineLevel="0" collapsed="false">
      <c r="A700" s="38" t="n">
        <v>36726</v>
      </c>
      <c r="B700" s="0" t="n">
        <v>10.23</v>
      </c>
      <c r="C700" s="0" t="n">
        <v>17.16542435</v>
      </c>
      <c r="D700" s="0" t="n">
        <v>40.4034541097727</v>
      </c>
      <c r="E700" s="0" t="n">
        <v>1743900</v>
      </c>
      <c r="F700" s="0" t="n">
        <v>4139587</v>
      </c>
    </row>
    <row r="701" customFormat="false" ht="15" hidden="false" customHeight="false" outlineLevel="0" collapsed="false">
      <c r="A701" s="38" t="n">
        <v>36727</v>
      </c>
      <c r="B701" s="0" t="n">
        <v>9.78</v>
      </c>
      <c r="C701" s="0" t="n">
        <v>16.46788979</v>
      </c>
      <c r="D701" s="0" t="n">
        <v>40.6116987378746</v>
      </c>
      <c r="E701" s="0" t="n">
        <v>1058000</v>
      </c>
      <c r="F701" s="0" t="n">
        <v>3076817</v>
      </c>
    </row>
    <row r="702" customFormat="false" ht="15" hidden="false" customHeight="false" outlineLevel="0" collapsed="false">
      <c r="A702" s="38" t="n">
        <v>36728</v>
      </c>
      <c r="B702" s="0" t="n">
        <v>9.22</v>
      </c>
      <c r="C702" s="0" t="n">
        <v>15.49740601</v>
      </c>
      <c r="D702" s="0" t="n">
        <v>40.5061724907341</v>
      </c>
      <c r="E702" s="0" t="n">
        <v>915200</v>
      </c>
      <c r="F702" s="0" t="n">
        <v>2812001</v>
      </c>
    </row>
    <row r="703" customFormat="false" ht="15" hidden="false" customHeight="false" outlineLevel="0" collapsed="false">
      <c r="A703" s="38" t="n">
        <v>36731</v>
      </c>
      <c r="B703" s="0" t="n">
        <v>8.77</v>
      </c>
      <c r="C703" s="0" t="n">
        <v>14.73921585</v>
      </c>
      <c r="D703" s="0" t="n">
        <v>40.4988698906937</v>
      </c>
      <c r="E703" s="0" t="n">
        <v>1873200</v>
      </c>
      <c r="F703" s="0" t="n">
        <v>4604304</v>
      </c>
    </row>
    <row r="704" customFormat="false" ht="15" hidden="false" customHeight="false" outlineLevel="0" collapsed="false">
      <c r="A704" s="38" t="n">
        <v>36732</v>
      </c>
      <c r="B704" s="0" t="n">
        <v>8.93</v>
      </c>
      <c r="C704" s="0" t="n">
        <v>14.98183632</v>
      </c>
      <c r="D704" s="0" t="n">
        <v>40.3944896389043</v>
      </c>
      <c r="E704" s="0" t="n">
        <v>1254700</v>
      </c>
      <c r="F704" s="0" t="n">
        <v>3485274</v>
      </c>
    </row>
    <row r="705" customFormat="false" ht="15" hidden="false" customHeight="false" outlineLevel="0" collapsed="false">
      <c r="A705" s="38" t="n">
        <v>36733</v>
      </c>
      <c r="B705" s="0" t="n">
        <v>8.82</v>
      </c>
      <c r="C705" s="0" t="n">
        <v>15.04249191</v>
      </c>
      <c r="D705" s="0" t="n">
        <v>41.3660977664438</v>
      </c>
      <c r="E705" s="0" t="n">
        <v>1011800</v>
      </c>
      <c r="F705" s="0" t="n">
        <v>2573151</v>
      </c>
    </row>
    <row r="706" customFormat="false" ht="15" hidden="false" customHeight="false" outlineLevel="0" collapsed="false">
      <c r="A706" s="38" t="n">
        <v>36734</v>
      </c>
      <c r="B706" s="0" t="n">
        <v>8.05</v>
      </c>
      <c r="C706" s="0" t="n">
        <v>13.52611065</v>
      </c>
      <c r="D706" s="0" t="n">
        <v>40.4854787285065</v>
      </c>
      <c r="E706" s="0" t="n">
        <v>2304500</v>
      </c>
      <c r="F706" s="0" t="n">
        <v>6442357</v>
      </c>
    </row>
    <row r="707" customFormat="false" ht="15" hidden="false" customHeight="false" outlineLevel="0" collapsed="false">
      <c r="A707" s="38" t="n">
        <v>36735</v>
      </c>
      <c r="B707" s="0" t="n">
        <v>8.14</v>
      </c>
      <c r="C707" s="0" t="n">
        <v>13.70807743</v>
      </c>
      <c r="D707" s="0" t="n">
        <v>40.6189522814798</v>
      </c>
      <c r="E707" s="0" t="n">
        <v>1814100</v>
      </c>
      <c r="F707" s="0" t="n">
        <v>5364543</v>
      </c>
    </row>
    <row r="708" customFormat="false" ht="15" hidden="false" customHeight="false" outlineLevel="0" collapsed="false">
      <c r="A708" s="38" t="n">
        <v>36738</v>
      </c>
      <c r="B708" s="0" t="n">
        <v>8.77</v>
      </c>
      <c r="C708" s="0" t="n">
        <v>14.73921585</v>
      </c>
      <c r="D708" s="0" t="n">
        <v>40.4988698906937</v>
      </c>
      <c r="E708" s="0" t="n">
        <v>1665500</v>
      </c>
      <c r="F708" s="0" t="n">
        <v>4064573</v>
      </c>
    </row>
    <row r="709" customFormat="false" ht="15" hidden="false" customHeight="false" outlineLevel="0" collapsed="false">
      <c r="A709" s="38" t="n">
        <v>36739</v>
      </c>
      <c r="B709" s="0" t="n">
        <v>8.53</v>
      </c>
      <c r="C709" s="0" t="n">
        <v>14.37528419</v>
      </c>
      <c r="D709" s="0" t="n">
        <v>40.6620426611545</v>
      </c>
      <c r="E709" s="0" t="n">
        <v>1170900</v>
      </c>
      <c r="F709" s="0" t="n">
        <v>2854660</v>
      </c>
    </row>
    <row r="710" customFormat="false" ht="15" hidden="false" customHeight="false" outlineLevel="0" collapsed="false">
      <c r="A710" s="38" t="n">
        <v>36740</v>
      </c>
      <c r="B710" s="0" t="n">
        <v>8.61</v>
      </c>
      <c r="C710" s="0" t="n">
        <v>14.46626663</v>
      </c>
      <c r="D710" s="0" t="n">
        <v>40.48222516413</v>
      </c>
      <c r="E710" s="0" t="n">
        <v>903200</v>
      </c>
      <c r="F710" s="0" t="n">
        <v>2073194</v>
      </c>
    </row>
    <row r="711" customFormat="false" ht="15" hidden="false" customHeight="false" outlineLevel="0" collapsed="false">
      <c r="A711" s="38" t="n">
        <v>36741</v>
      </c>
      <c r="B711" s="0" t="n">
        <v>8.44</v>
      </c>
      <c r="C711" s="0" t="n">
        <v>14.19331932</v>
      </c>
      <c r="D711" s="0" t="n">
        <v>40.5354039480597</v>
      </c>
      <c r="E711" s="0" t="n">
        <v>1203700</v>
      </c>
      <c r="F711" s="0" t="n">
        <v>3187896</v>
      </c>
    </row>
    <row r="712" customFormat="false" ht="15" hidden="false" customHeight="false" outlineLevel="0" collapsed="false">
      <c r="A712" s="38" t="n">
        <v>36742</v>
      </c>
      <c r="B712" s="0" t="n">
        <v>8.64</v>
      </c>
      <c r="C712" s="0" t="n">
        <v>14.52692223</v>
      </c>
      <c r="D712" s="0" t="n">
        <v>40.5242221084018</v>
      </c>
      <c r="E712" s="0" t="n">
        <v>1221000</v>
      </c>
      <c r="F712" s="0" t="n">
        <v>2822717</v>
      </c>
    </row>
    <row r="713" customFormat="false" ht="15" hidden="false" customHeight="false" outlineLevel="0" collapsed="false">
      <c r="A713" s="38" t="n">
        <v>36745</v>
      </c>
      <c r="B713" s="0" t="n">
        <v>8.62</v>
      </c>
      <c r="C713" s="0" t="n">
        <v>14.49659538</v>
      </c>
      <c r="D713" s="0" t="n">
        <v>40.5377623225075</v>
      </c>
      <c r="E713" s="0" t="n">
        <v>836000</v>
      </c>
      <c r="F713" s="0" t="n">
        <v>2129660</v>
      </c>
    </row>
    <row r="714" customFormat="false" ht="15" hidden="false" customHeight="false" outlineLevel="0" collapsed="false">
      <c r="A714" s="38" t="n">
        <v>36746</v>
      </c>
      <c r="B714" s="0" t="n">
        <v>8.64</v>
      </c>
      <c r="C714" s="0" t="n">
        <v>14.52692223</v>
      </c>
      <c r="D714" s="0" t="n">
        <v>40.5242221084018</v>
      </c>
      <c r="E714" s="0" t="n">
        <v>798200</v>
      </c>
      <c r="F714" s="0" t="n">
        <v>1848976</v>
      </c>
    </row>
    <row r="715" customFormat="false" ht="15" hidden="false" customHeight="false" outlineLevel="0" collapsed="false">
      <c r="A715" s="38" t="n">
        <v>36747</v>
      </c>
      <c r="B715" s="0" t="n">
        <v>8.7</v>
      </c>
      <c r="C715" s="0" t="n">
        <v>14.55725002</v>
      </c>
      <c r="D715" s="0" t="n">
        <v>40.2359649793251</v>
      </c>
      <c r="E715" s="0" t="n">
        <v>1654100</v>
      </c>
      <c r="F715" s="0" t="n">
        <v>3829432</v>
      </c>
    </row>
    <row r="716" customFormat="false" ht="15" hidden="false" customHeight="false" outlineLevel="0" collapsed="false">
      <c r="A716" s="38" t="n">
        <v>36748</v>
      </c>
      <c r="B716" s="0" t="n">
        <v>8.46</v>
      </c>
      <c r="C716" s="0" t="n">
        <v>14.22364616</v>
      </c>
      <c r="D716" s="0" t="n">
        <v>40.5215800165827</v>
      </c>
      <c r="E716" s="0" t="n">
        <v>1713700</v>
      </c>
      <c r="F716" s="0" t="n">
        <v>3771317</v>
      </c>
    </row>
    <row r="717" customFormat="false" ht="15" hidden="false" customHeight="false" outlineLevel="0" collapsed="false">
      <c r="A717" s="38" t="n">
        <v>36749</v>
      </c>
      <c r="B717" s="0" t="n">
        <v>9.02</v>
      </c>
      <c r="C717" s="0" t="n">
        <v>15.16380215</v>
      </c>
      <c r="D717" s="0" t="n">
        <v>40.5162378750767</v>
      </c>
      <c r="E717" s="0" t="n">
        <v>927000</v>
      </c>
      <c r="F717" s="0" t="n">
        <v>2170465</v>
      </c>
    </row>
    <row r="718" customFormat="false" ht="15" hidden="false" customHeight="false" outlineLevel="0" collapsed="false">
      <c r="A718" s="38" t="n">
        <v>36752</v>
      </c>
      <c r="B718" s="0" t="n">
        <v>9.18</v>
      </c>
      <c r="C718" s="0" t="n">
        <v>15.43675137</v>
      </c>
      <c r="D718" s="0" t="n">
        <v>40.5315290765093</v>
      </c>
      <c r="E718" s="0" t="n">
        <v>956200</v>
      </c>
      <c r="F718" s="0" t="n">
        <v>2374281</v>
      </c>
    </row>
    <row r="719" customFormat="false" ht="15" hidden="false" customHeight="false" outlineLevel="0" collapsed="false">
      <c r="A719" s="38" t="n">
        <v>36753</v>
      </c>
      <c r="B719" s="0" t="n">
        <v>9.18</v>
      </c>
      <c r="C719" s="0" t="n">
        <v>15.40642262</v>
      </c>
      <c r="D719" s="0" t="n">
        <v>40.4144607322216</v>
      </c>
      <c r="E719" s="0" t="n">
        <v>768100</v>
      </c>
      <c r="F719" s="0" t="n">
        <v>3233440</v>
      </c>
    </row>
    <row r="720" customFormat="false" ht="15" hidden="false" customHeight="false" outlineLevel="0" collapsed="false">
      <c r="A720" s="38" t="n">
        <v>36754</v>
      </c>
      <c r="B720" s="0" t="n">
        <v>9.72</v>
      </c>
      <c r="C720" s="0" t="n">
        <v>16.49821663</v>
      </c>
      <c r="D720" s="0" t="n">
        <v>41.0845413296043</v>
      </c>
      <c r="E720" s="0" t="n">
        <v>1559600</v>
      </c>
      <c r="F720" s="0" t="n">
        <v>4448093</v>
      </c>
    </row>
    <row r="721" customFormat="false" ht="15" hidden="false" customHeight="false" outlineLevel="0" collapsed="false">
      <c r="A721" s="38" t="n">
        <v>36755</v>
      </c>
      <c r="B721" s="0" t="n">
        <v>10.14</v>
      </c>
      <c r="C721" s="0" t="n">
        <v>17.22607994</v>
      </c>
      <c r="D721" s="0" t="n">
        <v>41.1357660284955</v>
      </c>
      <c r="E721" s="0" t="n">
        <v>1332700</v>
      </c>
      <c r="F721" s="0" t="n">
        <v>3210771</v>
      </c>
    </row>
    <row r="722" customFormat="false" ht="15" hidden="false" customHeight="false" outlineLevel="0" collapsed="false">
      <c r="A722" s="38" t="n">
        <v>36756</v>
      </c>
      <c r="B722" s="0" t="n">
        <v>10.5</v>
      </c>
      <c r="C722" s="0" t="n">
        <v>17.71132088</v>
      </c>
      <c r="D722" s="0" t="n">
        <v>40.7158840882567</v>
      </c>
      <c r="E722" s="0" t="n">
        <v>1447100</v>
      </c>
      <c r="F722" s="0" t="n">
        <v>4030981</v>
      </c>
    </row>
    <row r="723" customFormat="false" ht="15" hidden="false" customHeight="false" outlineLevel="0" collapsed="false">
      <c r="A723" s="38" t="n">
        <v>36759</v>
      </c>
      <c r="B723" s="0" t="n">
        <v>10.5</v>
      </c>
      <c r="C723" s="0" t="n">
        <v>17.65066528</v>
      </c>
      <c r="D723" s="0" t="n">
        <v>40.5121572845327</v>
      </c>
      <c r="E723" s="0" t="n">
        <v>1283300</v>
      </c>
      <c r="F723" s="0" t="n">
        <v>3119064</v>
      </c>
    </row>
    <row r="724" customFormat="false" ht="15" hidden="false" customHeight="false" outlineLevel="0" collapsed="false">
      <c r="A724" s="38" t="n">
        <v>36760</v>
      </c>
      <c r="B724" s="0" t="n">
        <v>10.28</v>
      </c>
      <c r="C724" s="0" t="n">
        <v>16.98345757</v>
      </c>
      <c r="D724" s="0" t="n">
        <v>39.4705114807785</v>
      </c>
      <c r="E724" s="0" t="n">
        <v>1065400</v>
      </c>
      <c r="F724" s="0" t="n">
        <v>2613955</v>
      </c>
    </row>
    <row r="725" customFormat="false" ht="15" hidden="false" customHeight="false" outlineLevel="0" collapsed="false">
      <c r="A725" s="38" t="n">
        <v>36761</v>
      </c>
      <c r="B725" s="0" t="n">
        <v>10.36</v>
      </c>
      <c r="C725" s="0" t="n">
        <v>17.40804482</v>
      </c>
      <c r="D725" s="0" t="n">
        <v>40.4872855790361</v>
      </c>
      <c r="E725" s="0" t="n">
        <v>871500</v>
      </c>
      <c r="F725" s="0" t="n">
        <v>2120799</v>
      </c>
    </row>
    <row r="726" customFormat="false" ht="15" hidden="false" customHeight="false" outlineLevel="0" collapsed="false">
      <c r="A726" s="38" t="n">
        <v>36762</v>
      </c>
      <c r="B726" s="0" t="n">
        <v>10.81</v>
      </c>
      <c r="C726" s="0" t="n">
        <v>18.19656372</v>
      </c>
      <c r="D726" s="0" t="n">
        <v>40.5931792049362</v>
      </c>
      <c r="E726" s="0" t="n">
        <v>1545700</v>
      </c>
      <c r="F726" s="0" t="n">
        <v>3623143</v>
      </c>
    </row>
    <row r="727" customFormat="false" ht="15" hidden="false" customHeight="false" outlineLevel="0" collapsed="false">
      <c r="A727" s="38" t="n">
        <v>36763</v>
      </c>
      <c r="B727" s="0" t="n">
        <v>10.32</v>
      </c>
      <c r="C727" s="0" t="n">
        <v>17.34738922</v>
      </c>
      <c r="D727" s="0" t="n">
        <v>40.5097800647607</v>
      </c>
      <c r="E727" s="0" t="n">
        <v>934600</v>
      </c>
      <c r="F727" s="0" t="n">
        <v>2501228</v>
      </c>
    </row>
    <row r="728" customFormat="false" ht="15" hidden="false" customHeight="false" outlineLevel="0" collapsed="false">
      <c r="A728" s="38" t="n">
        <v>36766</v>
      </c>
      <c r="B728" s="0" t="n">
        <v>10.55</v>
      </c>
      <c r="C728" s="0" t="n">
        <v>17.71132088</v>
      </c>
      <c r="D728" s="0" t="n">
        <v>40.4335787743912</v>
      </c>
      <c r="E728" s="0" t="n">
        <v>1304500</v>
      </c>
      <c r="F728" s="0" t="n">
        <v>3195315</v>
      </c>
    </row>
    <row r="729" customFormat="false" ht="15" hidden="false" customHeight="false" outlineLevel="0" collapsed="false">
      <c r="A729" s="38" t="n">
        <v>36767</v>
      </c>
      <c r="B729" s="0" t="n">
        <v>10.46</v>
      </c>
      <c r="C729" s="0" t="n">
        <v>17.59000969</v>
      </c>
      <c r="D729" s="0" t="n">
        <v>40.5344273008186</v>
      </c>
      <c r="E729" s="0" t="n">
        <v>694900</v>
      </c>
      <c r="F729" s="0" t="n">
        <v>1661440</v>
      </c>
    </row>
    <row r="730" customFormat="false" ht="15" hidden="false" customHeight="false" outlineLevel="0" collapsed="false">
      <c r="A730" s="38" t="n">
        <v>36768</v>
      </c>
      <c r="B730" s="0" t="n">
        <v>9.94</v>
      </c>
      <c r="C730" s="0" t="n">
        <v>16.6801815</v>
      </c>
      <c r="D730" s="0" t="n">
        <v>40.4083222955338</v>
      </c>
      <c r="E730" s="0" t="n">
        <v>609800</v>
      </c>
      <c r="F730" s="0" t="n">
        <v>1777259</v>
      </c>
    </row>
    <row r="731" customFormat="false" ht="15" hidden="false" customHeight="false" outlineLevel="0" collapsed="false">
      <c r="A731" s="38" t="n">
        <v>36769</v>
      </c>
      <c r="B731" s="0" t="n">
        <v>10.1</v>
      </c>
      <c r="C731" s="0" t="n">
        <v>16.98345757</v>
      </c>
      <c r="D731" s="0" t="n">
        <v>40.530366338119</v>
      </c>
      <c r="E731" s="0" t="n">
        <v>798800</v>
      </c>
      <c r="F731" s="0" t="n">
        <v>1996119</v>
      </c>
    </row>
    <row r="732" customFormat="false" ht="15" hidden="false" customHeight="false" outlineLevel="0" collapsed="false">
      <c r="A732" s="38" t="n">
        <v>36770</v>
      </c>
      <c r="B732" s="0" t="n">
        <v>9.4</v>
      </c>
      <c r="C732" s="0" t="n">
        <v>15.80068207</v>
      </c>
      <c r="D732" s="0" t="n">
        <v>40.5088972845841</v>
      </c>
      <c r="E732" s="0" t="n">
        <v>1596400</v>
      </c>
      <c r="F732" s="0" t="n">
        <v>4723007</v>
      </c>
    </row>
    <row r="733" customFormat="false" ht="15" hidden="false" customHeight="false" outlineLevel="0" collapsed="false">
      <c r="A733" s="38" t="n">
        <v>36774</v>
      </c>
      <c r="B733" s="0" t="n">
        <v>9.4</v>
      </c>
      <c r="C733" s="0" t="n">
        <v>15.80068207</v>
      </c>
      <c r="D733" s="0" t="n">
        <v>40.5088972845841</v>
      </c>
      <c r="E733" s="0" t="n">
        <v>1459900</v>
      </c>
      <c r="F733" s="0" t="n">
        <v>3627059</v>
      </c>
    </row>
    <row r="734" customFormat="false" ht="15" hidden="false" customHeight="false" outlineLevel="0" collapsed="false">
      <c r="A734" s="38" t="n">
        <v>36775</v>
      </c>
      <c r="B734" s="0" t="n">
        <v>8.93</v>
      </c>
      <c r="C734" s="0" t="n">
        <v>15.01216412</v>
      </c>
      <c r="D734" s="0" t="n">
        <v>40.5149055884422</v>
      </c>
      <c r="E734" s="0" t="n">
        <v>1817900</v>
      </c>
      <c r="F734" s="0" t="n">
        <v>4609456</v>
      </c>
    </row>
    <row r="735" customFormat="false" ht="15" hidden="false" customHeight="false" outlineLevel="0" collapsed="false">
      <c r="A735" s="38" t="n">
        <v>36776</v>
      </c>
      <c r="B735" s="0" t="n">
        <v>8.97</v>
      </c>
      <c r="C735" s="0" t="n">
        <v>15.07281876</v>
      </c>
      <c r="D735" s="0" t="n">
        <v>40.4889016259889</v>
      </c>
      <c r="E735" s="0" t="n">
        <v>1160500</v>
      </c>
      <c r="F735" s="0" t="n">
        <v>3166876</v>
      </c>
    </row>
    <row r="736" customFormat="false" ht="15" hidden="false" customHeight="false" outlineLevel="0" collapsed="false">
      <c r="A736" s="38" t="n">
        <v>36777</v>
      </c>
      <c r="B736" s="0" t="n">
        <v>8.59</v>
      </c>
      <c r="C736" s="0" t="n">
        <v>14.37528419</v>
      </c>
      <c r="D736" s="0" t="n">
        <v>40.2446596083608</v>
      </c>
      <c r="E736" s="0" t="n">
        <v>685600</v>
      </c>
      <c r="F736" s="0" t="n">
        <v>2056089</v>
      </c>
    </row>
    <row r="737" customFormat="false" ht="15" hidden="false" customHeight="false" outlineLevel="0" collapsed="false">
      <c r="A737" s="38" t="n">
        <v>36780</v>
      </c>
      <c r="B737" s="0" t="n">
        <v>8.62</v>
      </c>
      <c r="C737" s="0" t="n">
        <v>14.49659538</v>
      </c>
      <c r="D737" s="0" t="n">
        <v>40.5377623225075</v>
      </c>
      <c r="E737" s="0" t="n">
        <v>662400</v>
      </c>
      <c r="F737" s="0" t="n">
        <v>1732745</v>
      </c>
    </row>
    <row r="738" customFormat="false" ht="15" hidden="false" customHeight="false" outlineLevel="0" collapsed="false">
      <c r="A738" s="38" t="n">
        <v>36781</v>
      </c>
      <c r="B738" s="0" t="n">
        <v>8.26</v>
      </c>
      <c r="C738" s="0" t="n">
        <v>13.89004326</v>
      </c>
      <c r="D738" s="0" t="n">
        <v>40.532942587826</v>
      </c>
      <c r="E738" s="0" t="n">
        <v>997300</v>
      </c>
      <c r="F738" s="0" t="n">
        <v>2722561</v>
      </c>
    </row>
    <row r="739" customFormat="false" ht="15" hidden="false" customHeight="false" outlineLevel="0" collapsed="false">
      <c r="A739" s="38" t="n">
        <v>36782</v>
      </c>
      <c r="B739" s="0" t="n">
        <v>8.28</v>
      </c>
      <c r="C739" s="0" t="n">
        <v>13.85971546</v>
      </c>
      <c r="D739" s="0" t="n">
        <v>40.2585137920285</v>
      </c>
      <c r="E739" s="0" t="n">
        <v>949000</v>
      </c>
      <c r="F739" s="0" t="n">
        <v>2423535</v>
      </c>
    </row>
    <row r="740" customFormat="false" ht="15" hidden="false" customHeight="false" outlineLevel="0" collapsed="false">
      <c r="A740" s="38" t="n">
        <v>36783</v>
      </c>
      <c r="B740" s="0" t="n">
        <v>8.23</v>
      </c>
      <c r="C740" s="0" t="n">
        <v>13.82938766</v>
      </c>
      <c r="D740" s="0" t="n">
        <v>40.4890498239168</v>
      </c>
      <c r="E740" s="0" t="n">
        <v>958300</v>
      </c>
      <c r="F740" s="0" t="n">
        <v>2827869</v>
      </c>
    </row>
    <row r="741" customFormat="false" ht="15" hidden="false" customHeight="false" outlineLevel="0" collapsed="false">
      <c r="A741" s="38" t="n">
        <v>36784</v>
      </c>
      <c r="B741" s="0" t="n">
        <v>7.88</v>
      </c>
      <c r="C741" s="0" t="n">
        <v>13.25316334</v>
      </c>
      <c r="D741" s="0" t="n">
        <v>40.5424969281334</v>
      </c>
      <c r="E741" s="0" t="n">
        <v>1969000</v>
      </c>
      <c r="F741" s="0" t="n">
        <v>5172886</v>
      </c>
    </row>
    <row r="742" customFormat="false" ht="15" hidden="false" customHeight="false" outlineLevel="0" collapsed="false">
      <c r="A742" s="38" t="n">
        <v>36787</v>
      </c>
      <c r="B742" s="0" t="n">
        <v>7.4</v>
      </c>
      <c r="C742" s="0" t="n">
        <v>12.43431759</v>
      </c>
      <c r="D742" s="0" t="n">
        <v>40.4872849158102</v>
      </c>
      <c r="E742" s="0" t="n">
        <v>4246900</v>
      </c>
      <c r="F742" s="0" t="n">
        <v>10746192</v>
      </c>
    </row>
    <row r="743" customFormat="false" ht="15" hidden="false" customHeight="false" outlineLevel="0" collapsed="false">
      <c r="A743" s="38" t="n">
        <v>36788</v>
      </c>
      <c r="B743" s="0" t="n">
        <v>7.67</v>
      </c>
      <c r="C743" s="0" t="n">
        <v>12.91955853</v>
      </c>
      <c r="D743" s="0" t="n">
        <v>40.632646369535</v>
      </c>
      <c r="E743" s="0" t="n">
        <v>3147800</v>
      </c>
      <c r="F743" s="0" t="n">
        <v>7793024</v>
      </c>
    </row>
    <row r="744" customFormat="false" ht="15" hidden="false" customHeight="false" outlineLevel="0" collapsed="false">
      <c r="A744" s="38" t="n">
        <v>36789</v>
      </c>
      <c r="B744" s="0" t="n">
        <v>7.7</v>
      </c>
      <c r="C744" s="0" t="n">
        <v>12.94988728</v>
      </c>
      <c r="D744" s="0" t="n">
        <v>40.5400229862078</v>
      </c>
      <c r="E744" s="0" t="n">
        <v>1894400</v>
      </c>
      <c r="F744" s="0" t="n">
        <v>4664480</v>
      </c>
    </row>
    <row r="745" customFormat="false" ht="15" hidden="false" customHeight="false" outlineLevel="0" collapsed="false">
      <c r="A745" s="38" t="n">
        <v>36790</v>
      </c>
      <c r="B745" s="0" t="n">
        <v>7.72</v>
      </c>
      <c r="C745" s="0" t="n">
        <v>10.91793823</v>
      </c>
      <c r="D745" s="0" t="n">
        <v>29.2906789050409</v>
      </c>
      <c r="E745" s="0" t="n">
        <v>1232100</v>
      </c>
      <c r="F745" s="0" t="n">
        <v>3060331</v>
      </c>
    </row>
    <row r="746" customFormat="false" ht="15" hidden="false" customHeight="false" outlineLevel="0" collapsed="false">
      <c r="A746" s="38" t="n">
        <v>36791</v>
      </c>
      <c r="B746" s="0" t="n">
        <v>7.41</v>
      </c>
      <c r="C746" s="0" t="n">
        <v>12.43431759</v>
      </c>
      <c r="D746" s="0" t="n">
        <v>40.4068623278586</v>
      </c>
      <c r="E746" s="0" t="n">
        <v>1016700</v>
      </c>
      <c r="F746" s="0" t="n">
        <v>3014374</v>
      </c>
    </row>
    <row r="747" customFormat="false" ht="15" hidden="false" customHeight="false" outlineLevel="0" collapsed="false">
      <c r="A747" s="38" t="n">
        <v>36794</v>
      </c>
      <c r="B747" s="0" t="n">
        <v>7.31</v>
      </c>
      <c r="C747" s="0" t="n">
        <v>12.28267956</v>
      </c>
      <c r="D747" s="0" t="n">
        <v>40.4852991214891</v>
      </c>
      <c r="E747" s="0" t="n">
        <v>1536200</v>
      </c>
      <c r="F747" s="0" t="n">
        <v>3773171</v>
      </c>
    </row>
    <row r="748" customFormat="false" ht="15" hidden="false" customHeight="false" outlineLevel="0" collapsed="false">
      <c r="A748" s="38" t="n">
        <v>36795</v>
      </c>
      <c r="B748" s="0" t="n">
        <v>6.84</v>
      </c>
      <c r="C748" s="0" t="n">
        <v>11.46383381</v>
      </c>
      <c r="D748" s="0" t="n">
        <v>40.3340966611588</v>
      </c>
      <c r="E748" s="0" t="n">
        <v>3095100</v>
      </c>
      <c r="F748" s="0" t="n">
        <v>7117484</v>
      </c>
    </row>
    <row r="749" customFormat="false" ht="15" hidden="false" customHeight="false" outlineLevel="0" collapsed="false">
      <c r="A749" s="38" t="n">
        <v>36796</v>
      </c>
      <c r="B749" s="0" t="n">
        <v>6.69</v>
      </c>
      <c r="C749" s="0" t="n">
        <v>11.16055775</v>
      </c>
      <c r="D749" s="0" t="n">
        <v>40.0567592600827</v>
      </c>
      <c r="E749" s="0" t="n">
        <v>2221900</v>
      </c>
      <c r="F749" s="0" t="n">
        <v>6307167</v>
      </c>
    </row>
    <row r="750" customFormat="false" ht="15" hidden="false" customHeight="false" outlineLevel="0" collapsed="false">
      <c r="A750" s="38" t="n">
        <v>36797</v>
      </c>
      <c r="B750" s="0" t="n">
        <v>6.39</v>
      </c>
      <c r="C750" s="0" t="n">
        <v>10.67531681</v>
      </c>
      <c r="D750" s="0" t="n">
        <v>40.1422916646911</v>
      </c>
      <c r="E750" s="0" t="n">
        <v>3209000</v>
      </c>
      <c r="F750" s="0" t="n">
        <v>8011472</v>
      </c>
    </row>
    <row r="751" customFormat="false" ht="15" hidden="false" customHeight="false" outlineLevel="0" collapsed="false">
      <c r="A751" s="38" t="n">
        <v>36798</v>
      </c>
      <c r="B751" s="0" t="n">
        <v>5.88</v>
      </c>
      <c r="C751" s="0" t="n">
        <v>9.917126656</v>
      </c>
      <c r="D751" s="0" t="n">
        <v>40.7086326114176</v>
      </c>
      <c r="E751" s="0" t="n">
        <v>2134800</v>
      </c>
      <c r="F751" s="0" t="n">
        <v>5657387</v>
      </c>
    </row>
    <row r="752" customFormat="false" ht="15" hidden="false" customHeight="false" outlineLevel="0" collapsed="false">
      <c r="A752" s="38" t="n">
        <v>36801</v>
      </c>
      <c r="B752" s="0" t="n">
        <v>5.61</v>
      </c>
      <c r="C752" s="0" t="n">
        <v>9.431884766</v>
      </c>
      <c r="D752" s="0" t="n">
        <v>40.5209018220526</v>
      </c>
      <c r="E752" s="0" t="n">
        <v>2268900</v>
      </c>
      <c r="F752" s="0" t="n">
        <v>5987326</v>
      </c>
    </row>
    <row r="753" customFormat="false" ht="15" hidden="false" customHeight="false" outlineLevel="0" collapsed="false">
      <c r="A753" s="38" t="n">
        <v>36802</v>
      </c>
      <c r="B753" s="0" t="n">
        <v>5.72</v>
      </c>
      <c r="C753" s="0" t="n">
        <v>9.613850594</v>
      </c>
      <c r="D753" s="0" t="n">
        <v>40.5025078757741</v>
      </c>
      <c r="E753" s="0" t="n">
        <v>4605800</v>
      </c>
      <c r="F753" s="0" t="n">
        <v>10720637</v>
      </c>
    </row>
    <row r="754" customFormat="false" ht="15" hidden="false" customHeight="false" outlineLevel="0" collapsed="false">
      <c r="A754" s="38" t="n">
        <v>36803</v>
      </c>
      <c r="B754" s="0" t="n">
        <v>5.92</v>
      </c>
      <c r="C754" s="0" t="n">
        <v>9.947454453</v>
      </c>
      <c r="D754" s="0" t="n">
        <v>40.4872871952219</v>
      </c>
      <c r="E754" s="0" t="n">
        <v>4656300</v>
      </c>
      <c r="F754" s="0" t="n">
        <v>10432740</v>
      </c>
    </row>
    <row r="755" customFormat="false" ht="15" hidden="false" customHeight="false" outlineLevel="0" collapsed="false">
      <c r="A755" s="38" t="n">
        <v>36804</v>
      </c>
      <c r="B755" s="0" t="n">
        <v>6.3</v>
      </c>
      <c r="C755" s="0" t="n">
        <v>10.58433437</v>
      </c>
      <c r="D755" s="0" t="n">
        <v>40.4780708945045</v>
      </c>
      <c r="E755" s="0" t="n">
        <v>5426600</v>
      </c>
      <c r="F755" s="0" t="n">
        <v>12118085</v>
      </c>
    </row>
    <row r="756" customFormat="false" ht="15" hidden="false" customHeight="false" outlineLevel="0" collapsed="false">
      <c r="A756" s="38" t="n">
        <v>36805</v>
      </c>
      <c r="B756" s="0" t="n">
        <v>6.57</v>
      </c>
      <c r="C756" s="0" t="n">
        <v>11.03924847</v>
      </c>
      <c r="D756" s="0" t="n">
        <v>40.4850790535744</v>
      </c>
      <c r="E756" s="0" t="n">
        <v>2860900</v>
      </c>
      <c r="F756" s="0" t="n">
        <v>7063697</v>
      </c>
    </row>
    <row r="757" customFormat="false" ht="15" hidden="false" customHeight="false" outlineLevel="0" collapsed="false">
      <c r="A757" s="38" t="n">
        <v>36808</v>
      </c>
      <c r="B757" s="0" t="n">
        <v>6.19</v>
      </c>
      <c r="C757" s="0" t="n">
        <v>10.40236759</v>
      </c>
      <c r="D757" s="0" t="n">
        <v>40.4943158714121</v>
      </c>
      <c r="E757" s="0" t="n">
        <v>1209700</v>
      </c>
      <c r="F757" s="0" t="n">
        <v>3098456</v>
      </c>
    </row>
    <row r="758" customFormat="false" ht="15" hidden="false" customHeight="false" outlineLevel="0" collapsed="false">
      <c r="A758" s="38" t="n">
        <v>36809</v>
      </c>
      <c r="B758" s="0" t="n">
        <v>5.95</v>
      </c>
      <c r="C758" s="0" t="n">
        <v>10.00810909</v>
      </c>
      <c r="D758" s="0" t="n">
        <v>40.5482099915839</v>
      </c>
      <c r="E758" s="0" t="n">
        <v>1222800</v>
      </c>
      <c r="F758" s="0" t="n">
        <v>2928644</v>
      </c>
    </row>
    <row r="759" customFormat="false" ht="15" hidden="false" customHeight="false" outlineLevel="0" collapsed="false">
      <c r="A759" s="38" t="n">
        <v>36810</v>
      </c>
      <c r="B759" s="0" t="n">
        <v>5.79</v>
      </c>
      <c r="C759" s="0" t="n">
        <v>9.735160828</v>
      </c>
      <c r="D759" s="0" t="n">
        <v>40.5248654614214</v>
      </c>
      <c r="E759" s="0" t="n">
        <v>1804800</v>
      </c>
      <c r="F759" s="0" t="n">
        <v>4421096</v>
      </c>
    </row>
    <row r="760" customFormat="false" ht="15" hidden="false" customHeight="false" outlineLevel="0" collapsed="false">
      <c r="A760" s="38" t="n">
        <v>36811</v>
      </c>
      <c r="B760" s="0" t="n">
        <v>5.52</v>
      </c>
      <c r="C760" s="0" t="n">
        <v>9.158935547</v>
      </c>
      <c r="D760" s="0" t="n">
        <v>39.7309876057806</v>
      </c>
      <c r="E760" s="0" t="n">
        <v>2015800</v>
      </c>
      <c r="F760" s="0" t="n">
        <v>5001425</v>
      </c>
    </row>
    <row r="761" customFormat="false" ht="15" hidden="false" customHeight="false" outlineLevel="0" collapsed="false">
      <c r="A761" s="38" t="n">
        <v>36812</v>
      </c>
      <c r="B761" s="0" t="n">
        <v>6.06</v>
      </c>
      <c r="C761" s="0" t="n">
        <v>10.19007492</v>
      </c>
      <c r="D761" s="0" t="n">
        <v>40.5303685441402</v>
      </c>
      <c r="E761" s="0" t="n">
        <v>3674600</v>
      </c>
      <c r="F761" s="0" t="n">
        <v>8488760</v>
      </c>
    </row>
    <row r="762" customFormat="false" ht="15" hidden="false" customHeight="false" outlineLevel="0" collapsed="false">
      <c r="A762" s="38" t="n">
        <v>36815</v>
      </c>
      <c r="B762" s="0" t="n">
        <v>5.54</v>
      </c>
      <c r="C762" s="0" t="n">
        <v>9.310574532</v>
      </c>
      <c r="D762" s="0" t="n">
        <v>40.4977643328101</v>
      </c>
      <c r="E762" s="0" t="n">
        <v>2162200</v>
      </c>
      <c r="F762" s="0" t="n">
        <v>5354651</v>
      </c>
    </row>
    <row r="763" customFormat="false" ht="15" hidden="false" customHeight="false" outlineLevel="0" collapsed="false">
      <c r="A763" s="38" t="n">
        <v>36816</v>
      </c>
      <c r="B763" s="0" t="n">
        <v>5.34</v>
      </c>
      <c r="C763" s="0" t="n">
        <v>8.976970673</v>
      </c>
      <c r="D763" s="0" t="n">
        <v>40.514454212699</v>
      </c>
      <c r="E763" s="0" t="n">
        <v>3575500</v>
      </c>
      <c r="F763" s="0" t="n">
        <v>8855175</v>
      </c>
    </row>
    <row r="764" customFormat="false" ht="15" hidden="false" customHeight="false" outlineLevel="0" collapsed="false">
      <c r="A764" s="38" t="n">
        <v>36817</v>
      </c>
      <c r="B764" s="0" t="n">
        <v>5</v>
      </c>
      <c r="C764" s="0" t="n">
        <v>8.400746346</v>
      </c>
      <c r="D764" s="0" t="n">
        <v>40.4814787393177</v>
      </c>
      <c r="E764" s="0" t="n">
        <v>2633400</v>
      </c>
      <c r="F764" s="0" t="n">
        <v>6549314</v>
      </c>
    </row>
    <row r="765" customFormat="false" ht="15" hidden="false" customHeight="false" outlineLevel="0" collapsed="false">
      <c r="A765" s="38" t="n">
        <v>36818</v>
      </c>
      <c r="B765" s="0" t="n">
        <v>6.13</v>
      </c>
      <c r="C765" s="0" t="n">
        <v>10.31138515</v>
      </c>
      <c r="D765" s="0" t="n">
        <v>40.5511489404506</v>
      </c>
      <c r="E765" s="0" t="n">
        <v>5848100</v>
      </c>
      <c r="F765" s="0" t="n">
        <v>13299765</v>
      </c>
    </row>
    <row r="766" customFormat="false" ht="15" hidden="false" customHeight="false" outlineLevel="0" collapsed="false">
      <c r="A766" s="38" t="n">
        <v>36819</v>
      </c>
      <c r="B766" s="0" t="n">
        <v>6.59</v>
      </c>
      <c r="C766" s="0" t="n">
        <v>11.06957626</v>
      </c>
      <c r="D766" s="0" t="n">
        <v>40.4674592304584</v>
      </c>
      <c r="E766" s="0" t="n">
        <v>3462100</v>
      </c>
      <c r="F766" s="0" t="n">
        <v>8650123</v>
      </c>
    </row>
    <row r="767" customFormat="false" ht="15" hidden="false" customHeight="false" outlineLevel="0" collapsed="false">
      <c r="A767" s="38" t="n">
        <v>36822</v>
      </c>
      <c r="B767" s="0" t="n">
        <v>6.48</v>
      </c>
      <c r="C767" s="0" t="n">
        <v>10.88761044</v>
      </c>
      <c r="D767" s="0" t="n">
        <v>40.4828080898897</v>
      </c>
      <c r="E767" s="0" t="n">
        <v>1832400</v>
      </c>
      <c r="F767" s="0" t="n">
        <v>4800907</v>
      </c>
    </row>
    <row r="768" customFormat="false" ht="15" hidden="false" customHeight="false" outlineLevel="0" collapsed="false">
      <c r="A768" s="38" t="n">
        <v>36823</v>
      </c>
      <c r="B768" s="0" t="n">
        <v>6.68</v>
      </c>
      <c r="C768" s="0" t="n">
        <v>11.22121429</v>
      </c>
      <c r="D768" s="0" t="n">
        <v>40.4699007846859</v>
      </c>
      <c r="E768" s="0" t="n">
        <v>1846500</v>
      </c>
      <c r="F768" s="0" t="n">
        <v>4757217</v>
      </c>
    </row>
    <row r="769" customFormat="false" ht="15" hidden="false" customHeight="false" outlineLevel="0" collapsed="false">
      <c r="A769" s="38" t="n">
        <v>36824</v>
      </c>
      <c r="B769" s="0" t="n">
        <v>6.26</v>
      </c>
      <c r="C769" s="0" t="n">
        <v>10.52367878</v>
      </c>
      <c r="D769" s="0" t="n">
        <v>40.5150980862607</v>
      </c>
      <c r="E769" s="0" t="n">
        <v>1703100</v>
      </c>
      <c r="F769" s="0" t="n">
        <v>4090127</v>
      </c>
    </row>
    <row r="770" customFormat="false" ht="15" hidden="false" customHeight="false" outlineLevel="0" collapsed="false">
      <c r="A770" s="38" t="n">
        <v>36825</v>
      </c>
      <c r="B770" s="0" t="n">
        <v>6.68</v>
      </c>
      <c r="C770" s="0" t="n">
        <v>11.22121429</v>
      </c>
      <c r="D770" s="0" t="n">
        <v>40.4699007846859</v>
      </c>
      <c r="E770" s="0" t="n">
        <v>1424800</v>
      </c>
      <c r="F770" s="0" t="n">
        <v>3391300</v>
      </c>
    </row>
    <row r="771" customFormat="false" ht="15" hidden="false" customHeight="false" outlineLevel="0" collapsed="false">
      <c r="A771" s="38" t="n">
        <v>36826</v>
      </c>
      <c r="B771" s="0" t="n">
        <v>6.26</v>
      </c>
      <c r="C771" s="0" t="n">
        <v>10.52367878</v>
      </c>
      <c r="D771" s="0" t="n">
        <v>40.5150980862607</v>
      </c>
      <c r="E771" s="0" t="n">
        <v>1402200</v>
      </c>
      <c r="F771" s="0" t="n">
        <v>3289083</v>
      </c>
    </row>
    <row r="772" customFormat="false" ht="15" hidden="false" customHeight="false" outlineLevel="0" collapsed="false">
      <c r="A772" s="38" t="n">
        <v>36829</v>
      </c>
      <c r="B772" s="0" t="n">
        <v>6.08</v>
      </c>
      <c r="C772" s="0" t="n">
        <v>10.22040272</v>
      </c>
      <c r="D772" s="0" t="n">
        <v>40.5111504255871</v>
      </c>
      <c r="E772" s="0" t="n">
        <v>1453900</v>
      </c>
      <c r="F772" s="0" t="n">
        <v>3558433</v>
      </c>
    </row>
    <row r="773" customFormat="false" ht="15" hidden="false" customHeight="false" outlineLevel="0" collapsed="false">
      <c r="A773" s="38" t="n">
        <v>36830</v>
      </c>
      <c r="B773" s="0" t="n">
        <v>6.55</v>
      </c>
      <c r="C773" s="0" t="n">
        <v>11.00891972</v>
      </c>
      <c r="D773" s="0" t="n">
        <v>40.5027907679211</v>
      </c>
      <c r="E773" s="0" t="n">
        <v>1025800</v>
      </c>
      <c r="F773" s="0" t="n">
        <v>2532965</v>
      </c>
    </row>
    <row r="774" customFormat="false" ht="15" hidden="false" customHeight="false" outlineLevel="0" collapsed="false">
      <c r="A774" s="38" t="n">
        <v>36831</v>
      </c>
      <c r="B774" s="0" t="n">
        <v>6.17</v>
      </c>
      <c r="C774" s="0" t="n">
        <v>10.37204075</v>
      </c>
      <c r="D774" s="0" t="n">
        <v>40.513153113094</v>
      </c>
      <c r="E774" s="0" t="n">
        <v>1341200</v>
      </c>
      <c r="F774" s="0" t="n">
        <v>3091243</v>
      </c>
    </row>
    <row r="775" customFormat="false" ht="15" hidden="false" customHeight="false" outlineLevel="0" collapsed="false">
      <c r="A775" s="38" t="n">
        <v>36832</v>
      </c>
      <c r="B775" s="0" t="n">
        <v>6.8</v>
      </c>
      <c r="C775" s="0" t="n">
        <v>11.43350697</v>
      </c>
      <c r="D775" s="0" t="n">
        <v>40.5256845704271</v>
      </c>
      <c r="E775" s="0" t="n">
        <v>1262200</v>
      </c>
      <c r="F775" s="0" t="n">
        <v>3166670</v>
      </c>
    </row>
    <row r="776" customFormat="false" ht="15" hidden="false" customHeight="false" outlineLevel="0" collapsed="false">
      <c r="A776" s="38" t="n">
        <v>36833</v>
      </c>
      <c r="B776" s="0" t="n">
        <v>6.91</v>
      </c>
      <c r="C776" s="0" t="n">
        <v>11.61547184</v>
      </c>
      <c r="D776" s="0" t="n">
        <v>40.5103805064194</v>
      </c>
      <c r="E776" s="0" t="n">
        <v>1502700</v>
      </c>
      <c r="F776" s="0" t="n">
        <v>3716293</v>
      </c>
    </row>
    <row r="777" customFormat="false" ht="15" hidden="false" customHeight="false" outlineLevel="0" collapsed="false">
      <c r="A777" s="38" t="n">
        <v>36836</v>
      </c>
      <c r="B777" s="0" t="n">
        <v>7.07</v>
      </c>
      <c r="C777" s="0" t="n">
        <v>11.88842106</v>
      </c>
      <c r="D777" s="0" t="n">
        <v>40.5303701448811</v>
      </c>
      <c r="E777" s="0" t="n">
        <v>1440900</v>
      </c>
      <c r="F777" s="0" t="n">
        <v>3375844</v>
      </c>
    </row>
    <row r="778" customFormat="false" ht="15" hidden="false" customHeight="false" outlineLevel="0" collapsed="false">
      <c r="A778" s="38" t="n">
        <v>36837</v>
      </c>
      <c r="B778" s="0" t="n">
        <v>7.23</v>
      </c>
      <c r="C778" s="0" t="n">
        <v>12.16136932</v>
      </c>
      <c r="D778" s="0" t="n">
        <v>40.5494577974053</v>
      </c>
      <c r="E778" s="0" t="n">
        <v>1408400</v>
      </c>
      <c r="F778" s="0" t="n">
        <v>3470436</v>
      </c>
    </row>
    <row r="779" customFormat="false" ht="15" hidden="false" customHeight="false" outlineLevel="0" collapsed="false">
      <c r="A779" s="38" t="n">
        <v>36838</v>
      </c>
      <c r="B779" s="0" t="n">
        <v>7.05</v>
      </c>
      <c r="C779" s="0" t="n">
        <v>11.85809326</v>
      </c>
      <c r="D779" s="0" t="n">
        <v>40.5469341029622</v>
      </c>
      <c r="E779" s="0" t="n">
        <v>2830700</v>
      </c>
      <c r="F779" s="0" t="n">
        <v>6720569</v>
      </c>
    </row>
    <row r="780" customFormat="false" ht="15" hidden="false" customHeight="false" outlineLevel="0" collapsed="false">
      <c r="A780" s="38" t="n">
        <v>36839</v>
      </c>
      <c r="B780" s="0" t="n">
        <v>6.78</v>
      </c>
      <c r="C780" s="0" t="n">
        <v>11.40317917</v>
      </c>
      <c r="D780" s="0" t="n">
        <v>40.5428968630333</v>
      </c>
      <c r="E780" s="0" t="n">
        <v>2129400</v>
      </c>
      <c r="F780" s="0" t="n">
        <v>4869532</v>
      </c>
    </row>
    <row r="781" customFormat="false" ht="15" hidden="false" customHeight="false" outlineLevel="0" collapsed="false">
      <c r="A781" s="38" t="n">
        <v>36840</v>
      </c>
      <c r="B781" s="0" t="n">
        <v>6.15</v>
      </c>
      <c r="C781" s="0" t="n">
        <v>10.34171295</v>
      </c>
      <c r="D781" s="0" t="n">
        <v>40.5320953140553</v>
      </c>
      <c r="E781" s="0" t="n">
        <v>3029000</v>
      </c>
      <c r="F781" s="0" t="n">
        <v>6890175</v>
      </c>
    </row>
    <row r="782" customFormat="false" ht="15" hidden="false" customHeight="false" outlineLevel="0" collapsed="false">
      <c r="A782" s="38" t="n">
        <v>36843</v>
      </c>
      <c r="B782" s="0" t="n">
        <v>6.21</v>
      </c>
      <c r="C782" s="0" t="n">
        <v>10.43269634</v>
      </c>
      <c r="D782" s="0" t="n">
        <v>40.4755990434588</v>
      </c>
      <c r="E782" s="0" t="n">
        <v>1773200</v>
      </c>
      <c r="F782" s="0" t="n">
        <v>4183482</v>
      </c>
    </row>
    <row r="783" customFormat="false" ht="15" hidden="false" customHeight="false" outlineLevel="0" collapsed="false">
      <c r="A783" s="38" t="n">
        <v>36844</v>
      </c>
      <c r="B783" s="0" t="n">
        <v>6.71</v>
      </c>
      <c r="C783" s="0" t="n">
        <v>11.28186893</v>
      </c>
      <c r="D783" s="0" t="n">
        <v>40.5240386886856</v>
      </c>
      <c r="E783" s="0" t="n">
        <v>991300</v>
      </c>
      <c r="F783" s="0" t="n">
        <v>2482474</v>
      </c>
    </row>
    <row r="784" customFormat="false" ht="15" hidden="false" customHeight="false" outlineLevel="0" collapsed="false">
      <c r="A784" s="38" t="n">
        <v>36845</v>
      </c>
      <c r="B784" s="0" t="n">
        <v>6.64</v>
      </c>
      <c r="C784" s="0" t="n">
        <v>11.16055775</v>
      </c>
      <c r="D784" s="0" t="n">
        <v>40.5047655436396</v>
      </c>
      <c r="E784" s="0" t="n">
        <v>1145300</v>
      </c>
      <c r="F784" s="0" t="n">
        <v>2754916</v>
      </c>
    </row>
    <row r="785" customFormat="false" ht="15" hidden="false" customHeight="false" outlineLevel="0" collapsed="false">
      <c r="A785" s="38" t="n">
        <v>36846</v>
      </c>
      <c r="B785" s="0" t="n">
        <v>5.86</v>
      </c>
      <c r="C785" s="0" t="n">
        <v>9.856471062</v>
      </c>
      <c r="D785" s="0" t="n">
        <v>40.5466727073114</v>
      </c>
      <c r="E785" s="0" t="n">
        <v>1854700</v>
      </c>
      <c r="F785" s="0" t="n">
        <v>4617699</v>
      </c>
    </row>
    <row r="786" customFormat="false" ht="15" hidden="false" customHeight="false" outlineLevel="0" collapsed="false">
      <c r="A786" s="38" t="n">
        <v>36847</v>
      </c>
      <c r="B786" s="0" t="n">
        <v>5.86</v>
      </c>
      <c r="C786" s="0" t="n">
        <v>9.856471062</v>
      </c>
      <c r="D786" s="0" t="n">
        <v>40.5466727073114</v>
      </c>
      <c r="E786" s="0" t="n">
        <v>819500</v>
      </c>
      <c r="F786" s="0" t="n">
        <v>2285871</v>
      </c>
    </row>
    <row r="787" customFormat="false" ht="15" hidden="false" customHeight="false" outlineLevel="0" collapsed="false">
      <c r="A787" s="38" t="n">
        <v>36850</v>
      </c>
      <c r="B787" s="0" t="n">
        <v>5.25</v>
      </c>
      <c r="C787" s="0" t="n">
        <v>8.825332642</v>
      </c>
      <c r="D787" s="0" t="n">
        <v>40.5121572980138</v>
      </c>
      <c r="E787" s="0" t="n">
        <v>1637300</v>
      </c>
      <c r="F787" s="0" t="n">
        <v>4168232</v>
      </c>
    </row>
    <row r="788" customFormat="false" ht="15" hidden="false" customHeight="false" outlineLevel="0" collapsed="false">
      <c r="A788" s="38" t="n">
        <v>36851</v>
      </c>
      <c r="B788" s="0" t="n">
        <v>5.48</v>
      </c>
      <c r="C788" s="0" t="n">
        <v>9.219592094</v>
      </c>
      <c r="D788" s="0" t="n">
        <v>40.5613616727543</v>
      </c>
      <c r="E788" s="0" t="n">
        <v>1557900</v>
      </c>
      <c r="F788" s="0" t="n">
        <v>3637363</v>
      </c>
    </row>
    <row r="789" customFormat="false" ht="15" hidden="false" customHeight="false" outlineLevel="0" collapsed="false">
      <c r="A789" s="38" t="n">
        <v>36852</v>
      </c>
      <c r="B789" s="0" t="n">
        <v>5.32</v>
      </c>
      <c r="C789" s="0" t="n">
        <v>8.946642876</v>
      </c>
      <c r="D789" s="0" t="n">
        <v>40.5363545439902</v>
      </c>
      <c r="E789" s="0" t="n">
        <v>774000</v>
      </c>
      <c r="F789" s="0" t="n">
        <v>1972831</v>
      </c>
    </row>
    <row r="790" customFormat="false" ht="15" hidden="false" customHeight="false" outlineLevel="0" collapsed="false">
      <c r="A790" s="38" t="n">
        <v>36854</v>
      </c>
      <c r="B790" s="0" t="n">
        <v>5.86</v>
      </c>
      <c r="C790" s="0" t="n">
        <v>9.856471062</v>
      </c>
      <c r="D790" s="0" t="n">
        <v>40.5466727073114</v>
      </c>
      <c r="E790" s="0" t="n">
        <v>790800</v>
      </c>
      <c r="F790" s="0" t="n">
        <v>1870820</v>
      </c>
    </row>
    <row r="791" customFormat="false" ht="15" hidden="false" customHeight="false" outlineLevel="0" collapsed="false">
      <c r="A791" s="38" t="n">
        <v>36857</v>
      </c>
      <c r="B791" s="0" t="n">
        <v>5.63</v>
      </c>
      <c r="C791" s="0" t="n">
        <v>9.462212563</v>
      </c>
      <c r="D791" s="0" t="n">
        <v>40.5001741134527</v>
      </c>
      <c r="E791" s="0" t="n">
        <v>932200</v>
      </c>
      <c r="F791" s="0" t="n">
        <v>2371808</v>
      </c>
    </row>
    <row r="792" customFormat="false" ht="15" hidden="false" customHeight="false" outlineLevel="0" collapsed="false">
      <c r="A792" s="38" t="n">
        <v>36858</v>
      </c>
      <c r="B792" s="0" t="n">
        <v>5.29</v>
      </c>
      <c r="C792" s="0" t="n">
        <v>8.885988235</v>
      </c>
      <c r="D792" s="0" t="n">
        <v>40.4680733296064</v>
      </c>
      <c r="E792" s="0" t="n">
        <v>1422500</v>
      </c>
      <c r="F792" s="0" t="n">
        <v>3275275</v>
      </c>
    </row>
    <row r="793" customFormat="false" ht="15" hidden="false" customHeight="false" outlineLevel="0" collapsed="false">
      <c r="A793" s="38" t="n">
        <v>36859</v>
      </c>
      <c r="B793" s="0" t="n">
        <v>5.25</v>
      </c>
      <c r="C793" s="0" t="n">
        <v>8.825332642</v>
      </c>
      <c r="D793" s="0" t="n">
        <v>40.5121572980138</v>
      </c>
      <c r="E793" s="0" t="n">
        <v>2715700</v>
      </c>
      <c r="F793" s="0" t="n">
        <v>6010819</v>
      </c>
    </row>
    <row r="794" customFormat="false" ht="15" hidden="false" customHeight="false" outlineLevel="0" collapsed="false">
      <c r="A794" s="38" t="n">
        <v>36860</v>
      </c>
      <c r="B794" s="0" t="n">
        <v>4.85</v>
      </c>
      <c r="C794" s="0" t="n">
        <v>8.158125877</v>
      </c>
      <c r="D794" s="0" t="n">
        <v>40.5500715100084</v>
      </c>
      <c r="E794" s="0" t="n">
        <v>2030100</v>
      </c>
      <c r="F794" s="0" t="n">
        <v>4882722</v>
      </c>
    </row>
    <row r="795" customFormat="false" ht="15" hidden="false" customHeight="false" outlineLevel="0" collapsed="false">
      <c r="A795" s="38" t="n">
        <v>36861</v>
      </c>
      <c r="B795" s="0" t="n">
        <v>5.11</v>
      </c>
      <c r="C795" s="0" t="n">
        <v>8.582712173</v>
      </c>
      <c r="D795" s="0" t="n">
        <v>40.4617107389977</v>
      </c>
      <c r="E795" s="0" t="n">
        <v>1422400</v>
      </c>
      <c r="F795" s="0" t="n">
        <v>3360594</v>
      </c>
    </row>
    <row r="796" customFormat="false" ht="15" hidden="false" customHeight="false" outlineLevel="0" collapsed="false">
      <c r="A796" s="38" t="n">
        <v>36864</v>
      </c>
      <c r="B796" s="0" t="n">
        <v>4.98</v>
      </c>
      <c r="C796" s="0" t="n">
        <v>8.370418549</v>
      </c>
      <c r="D796" s="0" t="n">
        <v>40.5047672246336</v>
      </c>
      <c r="E796" s="0" t="n">
        <v>717000</v>
      </c>
      <c r="F796" s="0" t="n">
        <v>1777671</v>
      </c>
    </row>
    <row r="797" customFormat="false" ht="15" hidden="false" customHeight="false" outlineLevel="0" collapsed="false">
      <c r="A797" s="38" t="n">
        <v>36865</v>
      </c>
      <c r="B797" s="0" t="n">
        <v>5.45</v>
      </c>
      <c r="C797" s="0" t="n">
        <v>9.158935547</v>
      </c>
      <c r="D797" s="0" t="n">
        <v>40.4952685600551</v>
      </c>
      <c r="E797" s="0" t="n">
        <v>1510800</v>
      </c>
      <c r="F797" s="0" t="n">
        <v>3725154</v>
      </c>
    </row>
    <row r="798" customFormat="false" ht="15" hidden="false" customHeight="false" outlineLevel="0" collapsed="false">
      <c r="A798" s="38" t="n">
        <v>36866</v>
      </c>
      <c r="B798" s="0" t="n">
        <v>5.23</v>
      </c>
      <c r="C798" s="0" t="n">
        <v>8.795004845</v>
      </c>
      <c r="D798" s="0" t="n">
        <v>40.5344273008186</v>
      </c>
      <c r="E798" s="0" t="n">
        <v>972300</v>
      </c>
      <c r="F798" s="0" t="n">
        <v>2409521</v>
      </c>
    </row>
    <row r="799" customFormat="false" ht="15" hidden="false" customHeight="false" outlineLevel="0" collapsed="false">
      <c r="A799" s="38" t="n">
        <v>36867</v>
      </c>
      <c r="B799" s="0" t="n">
        <v>5.2</v>
      </c>
      <c r="C799" s="0" t="n">
        <v>8.734350204</v>
      </c>
      <c r="D799" s="0" t="n">
        <v>40.4649472651257</v>
      </c>
      <c r="E799" s="0" t="n">
        <v>1396400</v>
      </c>
      <c r="F799" s="0" t="n">
        <v>3104226</v>
      </c>
    </row>
    <row r="800" customFormat="false" ht="15" hidden="false" customHeight="false" outlineLevel="0" collapsed="false">
      <c r="A800" s="38" t="n">
        <v>36868</v>
      </c>
      <c r="B800" s="0" t="n">
        <v>5.72</v>
      </c>
      <c r="C800" s="0" t="n">
        <v>9.613850594</v>
      </c>
      <c r="D800" s="0" t="n">
        <v>40.5025078757741</v>
      </c>
      <c r="E800" s="0" t="n">
        <v>1982200</v>
      </c>
      <c r="F800" s="0" t="n">
        <v>4754950</v>
      </c>
    </row>
    <row r="801" customFormat="false" ht="15" hidden="false" customHeight="false" outlineLevel="0" collapsed="false">
      <c r="A801" s="38" t="n">
        <v>36871</v>
      </c>
      <c r="B801" s="0" t="n">
        <v>5.79</v>
      </c>
      <c r="C801" s="0" t="n">
        <v>9.735160828</v>
      </c>
      <c r="D801" s="0" t="n">
        <v>40.5248654614214</v>
      </c>
      <c r="E801" s="0" t="n">
        <v>1417700</v>
      </c>
      <c r="F801" s="0" t="n">
        <v>3559257</v>
      </c>
    </row>
    <row r="802" customFormat="false" ht="15" hidden="false" customHeight="false" outlineLevel="0" collapsed="false">
      <c r="A802" s="38" t="n">
        <v>36872</v>
      </c>
      <c r="B802" s="0" t="n">
        <v>5.57</v>
      </c>
      <c r="C802" s="0" t="n">
        <v>9.371230125</v>
      </c>
      <c r="D802" s="0" t="n">
        <v>40.5627657660365</v>
      </c>
      <c r="E802" s="0" t="n">
        <v>1089500</v>
      </c>
      <c r="F802" s="0" t="n">
        <v>2584485</v>
      </c>
    </row>
    <row r="803" customFormat="false" ht="15" hidden="false" customHeight="false" outlineLevel="0" collapsed="false">
      <c r="A803" s="38" t="n">
        <v>36873</v>
      </c>
      <c r="B803" s="0" t="n">
        <v>5.39</v>
      </c>
      <c r="C803" s="0" t="n">
        <v>9.067954063</v>
      </c>
      <c r="D803" s="0" t="n">
        <v>40.5599106198295</v>
      </c>
      <c r="E803" s="0" t="n">
        <v>584200</v>
      </c>
      <c r="F803" s="0" t="n">
        <v>1415789</v>
      </c>
    </row>
    <row r="804" customFormat="false" ht="15" hidden="false" customHeight="false" outlineLevel="0" collapsed="false">
      <c r="A804" s="38" t="n">
        <v>36874</v>
      </c>
      <c r="B804" s="0" t="n">
        <v>5.38</v>
      </c>
      <c r="C804" s="0" t="n">
        <v>9.037626266</v>
      </c>
      <c r="D804" s="0" t="n">
        <v>40.4710944925901</v>
      </c>
      <c r="E804" s="0" t="n">
        <v>1630100</v>
      </c>
      <c r="F804" s="0" t="n">
        <v>3509385</v>
      </c>
    </row>
    <row r="805" customFormat="false" ht="15" hidden="false" customHeight="false" outlineLevel="0" collapsed="false">
      <c r="A805" s="38" t="n">
        <v>36875</v>
      </c>
      <c r="B805" s="0" t="n">
        <v>5.38</v>
      </c>
      <c r="C805" s="0" t="n">
        <v>9.037626266</v>
      </c>
      <c r="D805" s="0" t="n">
        <v>40.4710944925901</v>
      </c>
      <c r="E805" s="0" t="n">
        <v>1501100</v>
      </c>
      <c r="F805" s="0" t="n">
        <v>3449827</v>
      </c>
    </row>
    <row r="806" customFormat="false" ht="15" hidden="false" customHeight="false" outlineLevel="0" collapsed="false">
      <c r="A806" s="38" t="n">
        <v>36878</v>
      </c>
      <c r="B806" s="0" t="n">
        <v>5.12</v>
      </c>
      <c r="C806" s="0" t="n">
        <v>8.61303997</v>
      </c>
      <c r="D806" s="0" t="n">
        <v>40.5552509005714</v>
      </c>
      <c r="E806" s="0" t="n">
        <v>1158400</v>
      </c>
      <c r="F806" s="0" t="n">
        <v>2673719</v>
      </c>
    </row>
    <row r="807" customFormat="false" ht="15" hidden="false" customHeight="false" outlineLevel="0" collapsed="false">
      <c r="A807" s="38" t="n">
        <v>36879</v>
      </c>
      <c r="B807" s="0" t="n">
        <v>5.21</v>
      </c>
      <c r="C807" s="0" t="n">
        <v>8.764678001</v>
      </c>
      <c r="D807" s="0" t="n">
        <v>40.5568578856455</v>
      </c>
      <c r="E807" s="0" t="n">
        <v>1409100</v>
      </c>
      <c r="F807" s="0" t="n">
        <v>3400574</v>
      </c>
    </row>
    <row r="808" customFormat="false" ht="15" hidden="false" customHeight="false" outlineLevel="0" collapsed="false">
      <c r="A808" s="38" t="n">
        <v>36880</v>
      </c>
      <c r="B808" s="0" t="n">
        <v>4.94</v>
      </c>
      <c r="C808" s="0" t="n">
        <v>8.309763908</v>
      </c>
      <c r="D808" s="0" t="n">
        <v>40.5518609831484</v>
      </c>
      <c r="E808" s="0" t="n">
        <v>2041000</v>
      </c>
      <c r="F808" s="0" t="n">
        <v>4990091</v>
      </c>
    </row>
    <row r="809" customFormat="false" ht="15" hidden="false" customHeight="false" outlineLevel="0" collapsed="false">
      <c r="A809" s="38" t="n">
        <v>36881</v>
      </c>
      <c r="B809" s="0" t="n">
        <v>4.8</v>
      </c>
      <c r="C809" s="0" t="n">
        <v>8.06714344</v>
      </c>
      <c r="D809" s="0" t="n">
        <v>40.4993845008414</v>
      </c>
      <c r="E809" s="0" t="n">
        <v>1415300</v>
      </c>
      <c r="F809" s="0" t="n">
        <v>3488983</v>
      </c>
    </row>
    <row r="810" customFormat="false" ht="15" hidden="false" customHeight="false" outlineLevel="0" collapsed="false">
      <c r="A810" s="38" t="n">
        <v>36882</v>
      </c>
      <c r="B810" s="0" t="n">
        <v>4.94</v>
      </c>
      <c r="C810" s="0" t="n">
        <v>8.309763908</v>
      </c>
      <c r="D810" s="0" t="n">
        <v>40.5518609831484</v>
      </c>
      <c r="E810" s="0" t="n">
        <v>1071900</v>
      </c>
      <c r="F810" s="0" t="n">
        <v>2733277</v>
      </c>
    </row>
    <row r="811" customFormat="false" ht="15" hidden="false" customHeight="false" outlineLevel="0" collapsed="false">
      <c r="A811" s="38" t="n">
        <v>36886</v>
      </c>
      <c r="B811" s="0" t="n">
        <v>4.89</v>
      </c>
      <c r="C811" s="0" t="n">
        <v>8.218781471</v>
      </c>
      <c r="D811" s="0" t="n">
        <v>40.5021289682128</v>
      </c>
      <c r="E811" s="0" t="n">
        <v>1072900</v>
      </c>
      <c r="F811" s="0" t="n">
        <v>2609834</v>
      </c>
    </row>
    <row r="812" customFormat="false" ht="15" hidden="false" customHeight="false" outlineLevel="0" collapsed="false">
      <c r="A812" s="38" t="n">
        <v>36887</v>
      </c>
      <c r="B812" s="0" t="n">
        <v>4.96</v>
      </c>
      <c r="C812" s="0" t="n">
        <v>8.340090752</v>
      </c>
      <c r="D812" s="0" t="n">
        <v>40.5282250818366</v>
      </c>
      <c r="E812" s="0" t="n">
        <v>1420400</v>
      </c>
      <c r="F812" s="0" t="n">
        <v>3708667</v>
      </c>
    </row>
    <row r="813" customFormat="false" ht="15" hidden="false" customHeight="false" outlineLevel="0" collapsed="false">
      <c r="A813" s="38" t="n">
        <v>36888</v>
      </c>
      <c r="B813" s="0" t="n">
        <v>5</v>
      </c>
      <c r="C813" s="0" t="n">
        <v>8.400746346</v>
      </c>
      <c r="D813" s="0" t="n">
        <v>40.4814787393177</v>
      </c>
      <c r="E813" s="0" t="n">
        <v>781700</v>
      </c>
      <c r="F813" s="0" t="n">
        <v>2554397</v>
      </c>
    </row>
    <row r="814" customFormat="false" ht="15" hidden="false" customHeight="false" outlineLevel="0" collapsed="false">
      <c r="A814" s="38" t="n">
        <v>36889</v>
      </c>
      <c r="B814" s="0" t="n">
        <v>4.98</v>
      </c>
      <c r="C814" s="0" t="n">
        <v>8.370418549</v>
      </c>
      <c r="D814" s="0" t="n">
        <v>40.5047672246336</v>
      </c>
      <c r="E814" s="0" t="n">
        <v>926600</v>
      </c>
      <c r="F814" s="0" t="n">
        <v>2611276</v>
      </c>
    </row>
    <row r="815" customFormat="false" ht="15" hidden="false" customHeight="false" outlineLevel="0" collapsed="false">
      <c r="A815" s="38" t="n">
        <v>36893</v>
      </c>
      <c r="B815" s="0" t="n">
        <v>5.09</v>
      </c>
      <c r="C815" s="0" t="n">
        <v>8.552384377</v>
      </c>
      <c r="D815" s="0" t="n">
        <v>40.4844336312973</v>
      </c>
      <c r="E815" s="0" t="n">
        <v>1182700</v>
      </c>
      <c r="F815" s="0" t="n">
        <v>2782737</v>
      </c>
    </row>
    <row r="816" customFormat="false" ht="15" hidden="false" customHeight="false" outlineLevel="0" collapsed="false">
      <c r="A816" s="38" t="n">
        <v>36894</v>
      </c>
      <c r="B816" s="0" t="n">
        <v>5.57</v>
      </c>
      <c r="C816" s="0" t="n">
        <v>9.371230125</v>
      </c>
      <c r="D816" s="0" t="n">
        <v>40.5627657660365</v>
      </c>
      <c r="E816" s="0" t="n">
        <v>2607100</v>
      </c>
      <c r="F816" s="0" t="n">
        <v>6085215</v>
      </c>
    </row>
    <row r="817" customFormat="false" ht="15" hidden="false" customHeight="false" outlineLevel="0" collapsed="false">
      <c r="A817" s="38" t="n">
        <v>36895</v>
      </c>
      <c r="B817" s="0" t="n">
        <v>5.57</v>
      </c>
      <c r="C817" s="0" t="n">
        <v>9.371230125</v>
      </c>
      <c r="D817" s="0" t="n">
        <v>40.5627657660365</v>
      </c>
      <c r="E817" s="0" t="n">
        <v>2246900</v>
      </c>
      <c r="F817" s="0" t="n">
        <v>6000309</v>
      </c>
    </row>
    <row r="818" customFormat="false" ht="15" hidden="false" customHeight="false" outlineLevel="0" collapsed="false">
      <c r="A818" s="38" t="n">
        <v>36896</v>
      </c>
      <c r="B818" s="0" t="n">
        <v>5.81</v>
      </c>
      <c r="C818" s="0" t="n">
        <v>9.765488625</v>
      </c>
      <c r="D818" s="0" t="n">
        <v>40.5047691610004</v>
      </c>
      <c r="E818" s="0" t="n">
        <v>2253400</v>
      </c>
      <c r="F818" s="0" t="n">
        <v>5165880</v>
      </c>
    </row>
    <row r="819" customFormat="false" ht="15" hidden="false" customHeight="false" outlineLevel="0" collapsed="false">
      <c r="A819" s="38" t="n">
        <v>36899</v>
      </c>
      <c r="B819" s="0" t="n">
        <v>5.74</v>
      </c>
      <c r="C819" s="0" t="n">
        <v>9.644178391</v>
      </c>
      <c r="D819" s="0" t="n">
        <v>40.4822290994057</v>
      </c>
      <c r="E819" s="0" t="n">
        <v>1077500</v>
      </c>
      <c r="F819" s="0" t="n">
        <v>3272802</v>
      </c>
    </row>
    <row r="820" customFormat="false" ht="15" hidden="false" customHeight="false" outlineLevel="0" collapsed="false">
      <c r="A820" s="38" t="n">
        <v>36900</v>
      </c>
      <c r="B820" s="0" t="n">
        <v>6.06</v>
      </c>
      <c r="C820" s="0" t="n">
        <v>10.19007492</v>
      </c>
      <c r="D820" s="0" t="n">
        <v>40.5303685441402</v>
      </c>
      <c r="E820" s="0" t="n">
        <v>1100000</v>
      </c>
      <c r="F820" s="0" t="n">
        <v>2632091</v>
      </c>
    </row>
    <row r="821" customFormat="false" ht="15" hidden="false" customHeight="false" outlineLevel="0" collapsed="false">
      <c r="A821" s="38" t="n">
        <v>36901</v>
      </c>
      <c r="B821" s="0" t="n">
        <v>6.35</v>
      </c>
      <c r="C821" s="0" t="n">
        <v>10.67531681</v>
      </c>
      <c r="D821" s="0" t="n">
        <v>40.5169878045053</v>
      </c>
      <c r="E821" s="0" t="n">
        <v>2111300</v>
      </c>
      <c r="F821" s="0" t="n">
        <v>6104381</v>
      </c>
    </row>
    <row r="822" customFormat="false" ht="15" hidden="false" customHeight="false" outlineLevel="0" collapsed="false">
      <c r="A822" s="38" t="n">
        <v>36902</v>
      </c>
      <c r="B822" s="0" t="n">
        <v>6.35</v>
      </c>
      <c r="C822" s="0" t="n">
        <v>10.67531681</v>
      </c>
      <c r="D822" s="0" t="n">
        <v>40.5169878045053</v>
      </c>
      <c r="E822" s="0" t="n">
        <v>1833200</v>
      </c>
      <c r="F822" s="0" t="n">
        <v>5024095</v>
      </c>
    </row>
    <row r="823" customFormat="false" ht="15" hidden="false" customHeight="false" outlineLevel="0" collapsed="false">
      <c r="A823" s="38" t="n">
        <v>36903</v>
      </c>
      <c r="B823" s="0" t="n">
        <v>6.46</v>
      </c>
      <c r="C823" s="0" t="n">
        <v>10.85728168</v>
      </c>
      <c r="D823" s="0" t="n">
        <v>40.500760776062</v>
      </c>
      <c r="E823" s="0" t="n">
        <v>1391700</v>
      </c>
      <c r="F823" s="0" t="n">
        <v>3190781</v>
      </c>
    </row>
    <row r="824" customFormat="false" ht="15" hidden="false" customHeight="false" outlineLevel="0" collapsed="false">
      <c r="A824" s="38" t="n">
        <v>36907</v>
      </c>
      <c r="B824" s="0" t="n">
        <v>6.3</v>
      </c>
      <c r="C824" s="0" t="n">
        <v>10.58433437</v>
      </c>
      <c r="D824" s="0" t="n">
        <v>40.4780708945045</v>
      </c>
      <c r="E824" s="0" t="n">
        <v>1637800</v>
      </c>
      <c r="F824" s="0" t="n">
        <v>4018204</v>
      </c>
    </row>
    <row r="825" customFormat="false" ht="15" hidden="false" customHeight="false" outlineLevel="0" collapsed="false">
      <c r="A825" s="38" t="n">
        <v>36908</v>
      </c>
      <c r="B825" s="0" t="n">
        <v>6.8</v>
      </c>
      <c r="C825" s="0" t="n">
        <v>11.43350697</v>
      </c>
      <c r="D825" s="0" t="n">
        <v>40.5256845704271</v>
      </c>
      <c r="E825" s="0" t="n">
        <v>1791900</v>
      </c>
      <c r="F825" s="0" t="n">
        <v>4698690</v>
      </c>
    </row>
    <row r="826" customFormat="false" ht="15" hidden="false" customHeight="false" outlineLevel="0" collapsed="false">
      <c r="A826" s="38" t="n">
        <v>36909</v>
      </c>
      <c r="B826" s="0" t="n">
        <v>7.29</v>
      </c>
      <c r="C826" s="0" t="n">
        <v>12.25235176</v>
      </c>
      <c r="D826" s="0" t="n">
        <v>40.5012185187213</v>
      </c>
      <c r="E826" s="0" t="n">
        <v>2245200</v>
      </c>
      <c r="F826" s="0" t="n">
        <v>5319411</v>
      </c>
    </row>
    <row r="827" customFormat="false" ht="15" hidden="false" customHeight="false" outlineLevel="0" collapsed="false">
      <c r="A827" s="38" t="n">
        <v>36910</v>
      </c>
      <c r="B827" s="0" t="n">
        <v>7.23</v>
      </c>
      <c r="C827" s="0" t="n">
        <v>12.16136932</v>
      </c>
      <c r="D827" s="0" t="n">
        <v>40.5494577974053</v>
      </c>
      <c r="E827" s="0" t="n">
        <v>2386800</v>
      </c>
      <c r="F827" s="0" t="n">
        <v>5659242</v>
      </c>
    </row>
    <row r="828" customFormat="false" ht="15" hidden="false" customHeight="false" outlineLevel="0" collapsed="false">
      <c r="A828" s="38" t="n">
        <v>36913</v>
      </c>
      <c r="B828" s="0" t="n">
        <v>6.93</v>
      </c>
      <c r="C828" s="0" t="n">
        <v>11.64579964</v>
      </c>
      <c r="D828" s="0" t="n">
        <v>40.4935666573086</v>
      </c>
      <c r="E828" s="0" t="n">
        <v>932300</v>
      </c>
      <c r="F828" s="0" t="n">
        <v>2203644</v>
      </c>
    </row>
    <row r="829" customFormat="false" ht="15" hidden="false" customHeight="false" outlineLevel="0" collapsed="false">
      <c r="A829" s="38" t="n">
        <v>36914</v>
      </c>
      <c r="B829" s="0" t="n">
        <v>7.2</v>
      </c>
      <c r="C829" s="0" t="n">
        <v>12.10071373</v>
      </c>
      <c r="D829" s="0" t="n">
        <v>40.4993774693652</v>
      </c>
      <c r="E829" s="0" t="n">
        <v>936900</v>
      </c>
      <c r="F829" s="0" t="n">
        <v>2292054</v>
      </c>
    </row>
    <row r="830" customFormat="false" ht="15" hidden="false" customHeight="false" outlineLevel="0" collapsed="false">
      <c r="A830" s="38" t="n">
        <v>36915</v>
      </c>
      <c r="B830" s="0" t="n">
        <v>7.14</v>
      </c>
      <c r="C830" s="0" t="n">
        <v>12.00973129</v>
      </c>
      <c r="D830" s="0" t="n">
        <v>40.5482118825991</v>
      </c>
      <c r="E830" s="0" t="n">
        <v>597100</v>
      </c>
      <c r="F830" s="0" t="n">
        <v>1495337</v>
      </c>
    </row>
    <row r="831" customFormat="false" ht="15" hidden="false" customHeight="false" outlineLevel="0" collapsed="false">
      <c r="A831" s="38" t="n">
        <v>36916</v>
      </c>
      <c r="B831" s="0" t="n">
        <v>6.96</v>
      </c>
      <c r="C831" s="0" t="n">
        <v>11.70645523</v>
      </c>
      <c r="D831" s="0" t="n">
        <v>40.5456232202239</v>
      </c>
      <c r="E831" s="0" t="n">
        <v>1037000</v>
      </c>
      <c r="F831" s="0" t="n">
        <v>2416322</v>
      </c>
    </row>
    <row r="832" customFormat="false" ht="15" hidden="false" customHeight="false" outlineLevel="0" collapsed="false">
      <c r="A832" s="38" t="n">
        <v>36917</v>
      </c>
      <c r="B832" s="0" t="n">
        <v>6.44</v>
      </c>
      <c r="C832" s="0" t="n">
        <v>10.82695484</v>
      </c>
      <c r="D832" s="0" t="n">
        <v>40.5188245894632</v>
      </c>
      <c r="E832" s="0" t="n">
        <v>3007100</v>
      </c>
      <c r="F832" s="0" t="n">
        <v>6741383</v>
      </c>
    </row>
    <row r="833" customFormat="false" ht="15" hidden="false" customHeight="false" outlineLevel="0" collapsed="false">
      <c r="A833" s="38" t="n">
        <v>36920</v>
      </c>
      <c r="B833" s="0" t="n">
        <v>6.29</v>
      </c>
      <c r="C833" s="0" t="n">
        <v>10.56856441</v>
      </c>
      <c r="D833" s="0" t="n">
        <v>40.4838750469422</v>
      </c>
      <c r="E833" s="0" t="n">
        <v>2442200</v>
      </c>
      <c r="F833" s="0" t="n">
        <v>6380326</v>
      </c>
    </row>
    <row r="834" customFormat="false" ht="15" hidden="false" customHeight="false" outlineLevel="0" collapsed="false">
      <c r="A834" s="38" t="n">
        <v>36921</v>
      </c>
      <c r="B834" s="0" t="n">
        <v>6.66</v>
      </c>
      <c r="C834" s="0" t="n">
        <v>11.19452477</v>
      </c>
      <c r="D834" s="0" t="n">
        <v>40.5066303676596</v>
      </c>
      <c r="E834" s="0" t="n">
        <v>3000000</v>
      </c>
      <c r="F834" s="0" t="n">
        <v>6575486</v>
      </c>
    </row>
    <row r="835" customFormat="false" ht="15" hidden="false" customHeight="false" outlineLevel="0" collapsed="false">
      <c r="A835" s="38" t="n">
        <v>36922</v>
      </c>
      <c r="B835" s="0" t="n">
        <v>6.97</v>
      </c>
      <c r="C835" s="0" t="n">
        <v>11.71373367</v>
      </c>
      <c r="D835" s="0" t="n">
        <v>40.4971958868175</v>
      </c>
      <c r="E835" s="0" t="n">
        <v>1546400</v>
      </c>
      <c r="F835" s="0" t="n">
        <v>3775851</v>
      </c>
    </row>
    <row r="836" customFormat="false" ht="15" hidden="false" customHeight="false" outlineLevel="0" collapsed="false">
      <c r="A836" s="38" t="n">
        <v>36923</v>
      </c>
      <c r="B836" s="0" t="n">
        <v>6.88</v>
      </c>
      <c r="C836" s="0" t="n">
        <v>11.57301426</v>
      </c>
      <c r="D836" s="0" t="n">
        <v>40.5513564104085</v>
      </c>
      <c r="E836" s="0" t="n">
        <v>1374700</v>
      </c>
      <c r="F836" s="0" t="n">
        <v>3349465</v>
      </c>
    </row>
    <row r="837" customFormat="false" ht="15" hidden="false" customHeight="false" outlineLevel="0" collapsed="false">
      <c r="A837" s="38" t="n">
        <v>36924</v>
      </c>
      <c r="B837" s="0" t="n">
        <v>6.68</v>
      </c>
      <c r="C837" s="0" t="n">
        <v>11.22364044</v>
      </c>
      <c r="D837" s="0" t="n">
        <v>40.4827690649007</v>
      </c>
      <c r="E837" s="0" t="n">
        <v>1335000</v>
      </c>
      <c r="F837" s="0" t="n">
        <v>2991911</v>
      </c>
    </row>
    <row r="838" customFormat="false" ht="15" hidden="false" customHeight="false" outlineLevel="0" collapsed="false">
      <c r="A838" s="38" t="n">
        <v>36927</v>
      </c>
      <c r="B838" s="0" t="n">
        <v>6.35</v>
      </c>
      <c r="C838" s="0" t="n">
        <v>10.67046356</v>
      </c>
      <c r="D838" s="0" t="n">
        <v>40.4899331290158</v>
      </c>
      <c r="E838" s="0" t="n">
        <v>1744100</v>
      </c>
      <c r="F838" s="0" t="n">
        <v>3880335</v>
      </c>
    </row>
    <row r="839" customFormat="false" ht="15" hidden="false" customHeight="false" outlineLevel="0" collapsed="false">
      <c r="A839" s="38" t="n">
        <v>36928</v>
      </c>
      <c r="B839" s="0" t="n">
        <v>5.94</v>
      </c>
      <c r="C839" s="0" t="n">
        <v>9.986273766</v>
      </c>
      <c r="D839" s="0" t="n">
        <v>40.5183541009685</v>
      </c>
      <c r="E839" s="0" t="n">
        <v>3509000</v>
      </c>
      <c r="F839" s="0" t="n">
        <v>7650415</v>
      </c>
    </row>
    <row r="840" customFormat="false" ht="15" hidden="false" customHeight="false" outlineLevel="0" collapsed="false">
      <c r="A840" s="38" t="n">
        <v>36929</v>
      </c>
      <c r="B840" s="0" t="n">
        <v>5.79</v>
      </c>
      <c r="C840" s="0" t="n">
        <v>9.729095459</v>
      </c>
      <c r="D840" s="0" t="n">
        <v>40.487787128824</v>
      </c>
      <c r="E840" s="0" t="n">
        <v>1955500</v>
      </c>
      <c r="F840" s="0" t="n">
        <v>4502293</v>
      </c>
    </row>
    <row r="841" customFormat="false" ht="15" hidden="false" customHeight="false" outlineLevel="0" collapsed="false">
      <c r="A841" s="38" t="n">
        <v>36930</v>
      </c>
      <c r="B841" s="0" t="n">
        <v>6.08</v>
      </c>
      <c r="C841" s="0" t="n">
        <v>10.22404194</v>
      </c>
      <c r="D841" s="0" t="n">
        <v>40.5323253202539</v>
      </c>
      <c r="E841" s="0" t="n">
        <v>1578500</v>
      </c>
      <c r="F841" s="0" t="n">
        <v>3500730</v>
      </c>
    </row>
    <row r="842" customFormat="false" ht="15" hidden="false" customHeight="false" outlineLevel="0" collapsed="false">
      <c r="A842" s="38" t="n">
        <v>36931</v>
      </c>
      <c r="B842" s="0" t="n">
        <v>5.93</v>
      </c>
      <c r="C842" s="0" t="n">
        <v>9.962011337</v>
      </c>
      <c r="D842" s="0" t="n">
        <v>40.4738681838744</v>
      </c>
      <c r="E842" s="0" t="n">
        <v>716300</v>
      </c>
      <c r="F842" s="0" t="n">
        <v>1624345</v>
      </c>
    </row>
    <row r="843" customFormat="false" ht="15" hidden="false" customHeight="false" outlineLevel="0" collapsed="false">
      <c r="A843" s="38" t="n">
        <v>36934</v>
      </c>
      <c r="B843" s="0" t="n">
        <v>6.14</v>
      </c>
      <c r="C843" s="0" t="n">
        <v>10.32108974</v>
      </c>
      <c r="D843" s="0" t="n">
        <v>40.5101577965739</v>
      </c>
      <c r="E843" s="0" t="n">
        <v>812000</v>
      </c>
      <c r="F843" s="0" t="n">
        <v>2033214</v>
      </c>
    </row>
    <row r="844" customFormat="false" ht="15" hidden="false" customHeight="false" outlineLevel="0" collapsed="false">
      <c r="A844" s="38" t="n">
        <v>36935</v>
      </c>
      <c r="B844" s="0" t="n">
        <v>6.28</v>
      </c>
      <c r="C844" s="0" t="n">
        <v>10.55400562</v>
      </c>
      <c r="D844" s="0" t="n">
        <v>40.4965259057726</v>
      </c>
      <c r="E844" s="0" t="n">
        <v>1299500</v>
      </c>
      <c r="F844" s="0" t="n">
        <v>3050439</v>
      </c>
    </row>
    <row r="845" customFormat="false" ht="15" hidden="false" customHeight="false" outlineLevel="0" collapsed="false">
      <c r="A845" s="38" t="n">
        <v>36936</v>
      </c>
      <c r="B845" s="0" t="n">
        <v>6.49</v>
      </c>
      <c r="C845" s="0" t="n">
        <v>10.90338039</v>
      </c>
      <c r="D845" s="0" t="n">
        <v>40.4771752625243</v>
      </c>
      <c r="E845" s="0" t="n">
        <v>2720600</v>
      </c>
      <c r="F845" s="0" t="n">
        <v>6172800</v>
      </c>
    </row>
    <row r="846" customFormat="false" ht="15" hidden="false" customHeight="false" outlineLevel="0" collapsed="false">
      <c r="A846" s="38" t="n">
        <v>36937</v>
      </c>
      <c r="B846" s="0" t="n">
        <v>6.72</v>
      </c>
      <c r="C846" s="0" t="n">
        <v>11.29157352</v>
      </c>
      <c r="D846" s="0" t="n">
        <v>40.4865939357582</v>
      </c>
      <c r="E846" s="0" t="n">
        <v>1441400</v>
      </c>
      <c r="F846" s="0" t="n">
        <v>3260437</v>
      </c>
    </row>
    <row r="847" customFormat="false" ht="15" hidden="false" customHeight="false" outlineLevel="0" collapsed="false">
      <c r="A847" s="38" t="n">
        <v>36938</v>
      </c>
      <c r="B847" s="0" t="n">
        <v>6.43</v>
      </c>
      <c r="C847" s="0" t="n">
        <v>10.81118393</v>
      </c>
      <c r="D847" s="0" t="n">
        <v>40.524552707337</v>
      </c>
      <c r="E847" s="0" t="n">
        <v>1160000</v>
      </c>
      <c r="F847" s="0" t="n">
        <v>2901647</v>
      </c>
    </row>
    <row r="848" customFormat="false" ht="15" hidden="false" customHeight="false" outlineLevel="0" collapsed="false">
      <c r="A848" s="38" t="n">
        <v>36942</v>
      </c>
      <c r="B848" s="0" t="n">
        <v>6.09</v>
      </c>
      <c r="C848" s="0" t="n">
        <v>10.24345207</v>
      </c>
      <c r="D848" s="0" t="n">
        <v>40.547386189898</v>
      </c>
      <c r="E848" s="0" t="n">
        <v>1244600</v>
      </c>
      <c r="F848" s="0" t="n">
        <v>2767693</v>
      </c>
    </row>
    <row r="849" customFormat="false" ht="15" hidden="false" customHeight="false" outlineLevel="0" collapsed="false">
      <c r="A849" s="38" t="n">
        <v>36943</v>
      </c>
      <c r="B849" s="0" t="n">
        <v>6</v>
      </c>
      <c r="C849" s="0" t="n">
        <v>10.07846928</v>
      </c>
      <c r="D849" s="0" t="n">
        <v>40.4671499876815</v>
      </c>
      <c r="E849" s="0" t="n">
        <v>1352000</v>
      </c>
      <c r="F849" s="0" t="n">
        <v>2998918</v>
      </c>
    </row>
    <row r="850" customFormat="false" ht="15" hidden="false" customHeight="false" outlineLevel="0" collapsed="false">
      <c r="A850" s="38" t="n">
        <v>36944</v>
      </c>
      <c r="B850" s="0" t="n">
        <v>5.96</v>
      </c>
      <c r="C850" s="0" t="n">
        <v>10.02023983</v>
      </c>
      <c r="D850" s="0" t="n">
        <v>40.5203857281328</v>
      </c>
      <c r="E850" s="0" t="n">
        <v>1440200</v>
      </c>
      <c r="F850" s="0" t="n">
        <v>3160075</v>
      </c>
    </row>
    <row r="851" customFormat="false" ht="15" hidden="false" customHeight="false" outlineLevel="0" collapsed="false">
      <c r="A851" s="38" t="n">
        <v>36945</v>
      </c>
      <c r="B851" s="0" t="n">
        <v>5.82</v>
      </c>
      <c r="C851" s="0" t="n">
        <v>9.777620316</v>
      </c>
      <c r="D851" s="0" t="n">
        <v>40.4763141551303</v>
      </c>
      <c r="E851" s="0" t="n">
        <v>1298600</v>
      </c>
      <c r="F851" s="0" t="n">
        <v>3137200</v>
      </c>
    </row>
    <row r="852" customFormat="false" ht="15" hidden="false" customHeight="false" outlineLevel="0" collapsed="false">
      <c r="A852" s="38" t="n">
        <v>36948</v>
      </c>
      <c r="B852" s="0" t="n">
        <v>5.85</v>
      </c>
      <c r="C852" s="0" t="n">
        <v>9.826144218</v>
      </c>
      <c r="D852" s="0" t="n">
        <v>40.4649487101595</v>
      </c>
      <c r="E852" s="0" t="n">
        <v>659900</v>
      </c>
      <c r="F852" s="0" t="n">
        <v>1761596</v>
      </c>
    </row>
    <row r="853" customFormat="false" ht="15" hidden="false" customHeight="false" outlineLevel="0" collapsed="false">
      <c r="A853" s="38" t="n">
        <v>36949</v>
      </c>
      <c r="B853" s="0" t="n">
        <v>5.59</v>
      </c>
      <c r="C853" s="0" t="n">
        <v>9.399130821</v>
      </c>
      <c r="D853" s="0" t="n">
        <v>40.5264156180213</v>
      </c>
      <c r="E853" s="0" t="n">
        <v>872300</v>
      </c>
      <c r="F853" s="0" t="n">
        <v>2114410</v>
      </c>
    </row>
    <row r="854" customFormat="false" ht="15" hidden="false" customHeight="false" outlineLevel="0" collapsed="false">
      <c r="A854" s="38" t="n">
        <v>36950</v>
      </c>
      <c r="B854" s="0" t="n">
        <v>5.44</v>
      </c>
      <c r="C854" s="0" t="n">
        <v>9.137101173</v>
      </c>
      <c r="D854" s="0" t="n">
        <v>40.4625176300431</v>
      </c>
      <c r="E854" s="0" t="n">
        <v>866700</v>
      </c>
      <c r="F854" s="0" t="n">
        <v>2020643</v>
      </c>
    </row>
    <row r="855" customFormat="false" ht="15" hidden="false" customHeight="false" outlineLevel="0" collapsed="false">
      <c r="A855" s="38" t="n">
        <v>36951</v>
      </c>
      <c r="B855" s="0" t="n">
        <v>5.17</v>
      </c>
      <c r="C855" s="0" t="n">
        <v>8.695530891</v>
      </c>
      <c r="D855" s="0" t="n">
        <v>40.5441707377404</v>
      </c>
      <c r="E855" s="0" t="n">
        <v>1975300</v>
      </c>
      <c r="F855" s="0" t="n">
        <v>4545776</v>
      </c>
    </row>
    <row r="856" customFormat="false" ht="15" hidden="false" customHeight="false" outlineLevel="0" collapsed="false">
      <c r="A856" s="38" t="n">
        <v>36952</v>
      </c>
      <c r="B856" s="0" t="n">
        <v>5.37</v>
      </c>
      <c r="C856" s="0" t="n">
        <v>9.025494576</v>
      </c>
      <c r="D856" s="0" t="n">
        <v>40.5018754952272</v>
      </c>
      <c r="E856" s="0" t="n">
        <v>1543100</v>
      </c>
      <c r="F856" s="0" t="n">
        <v>3508767</v>
      </c>
    </row>
    <row r="857" customFormat="false" ht="15" hidden="false" customHeight="false" outlineLevel="0" collapsed="false">
      <c r="A857" s="38" t="n">
        <v>36955</v>
      </c>
      <c r="B857" s="0" t="n">
        <v>5.49</v>
      </c>
      <c r="C857" s="0" t="n">
        <v>9.229296684</v>
      </c>
      <c r="D857" s="0" t="n">
        <v>40.5155106833057</v>
      </c>
      <c r="E857" s="0" t="n">
        <v>819600</v>
      </c>
      <c r="F857" s="0" t="n">
        <v>1854540</v>
      </c>
    </row>
    <row r="858" customFormat="false" ht="15" hidden="false" customHeight="false" outlineLevel="0" collapsed="false">
      <c r="A858" s="38" t="n">
        <v>36956</v>
      </c>
      <c r="B858" s="0" t="n">
        <v>6.19</v>
      </c>
      <c r="C858" s="0" t="n">
        <v>10.41328621</v>
      </c>
      <c r="D858" s="0" t="n">
        <v>40.5567092350187</v>
      </c>
      <c r="E858" s="0" t="n">
        <v>3258200</v>
      </c>
      <c r="F858" s="0" t="n">
        <v>7236806</v>
      </c>
    </row>
    <row r="859" customFormat="false" ht="15" hidden="false" customHeight="false" outlineLevel="0" collapsed="false">
      <c r="A859" s="38" t="n">
        <v>36957</v>
      </c>
      <c r="B859" s="0" t="n">
        <v>6.02</v>
      </c>
      <c r="C859" s="0" t="n">
        <v>10.11243629</v>
      </c>
      <c r="D859" s="0" t="n">
        <v>40.4693406478806</v>
      </c>
      <c r="E859" s="0" t="n">
        <v>2287400</v>
      </c>
      <c r="F859" s="0" t="n">
        <v>5045321</v>
      </c>
    </row>
    <row r="860" customFormat="false" ht="15" hidden="false" customHeight="false" outlineLevel="0" collapsed="false">
      <c r="A860" s="38" t="n">
        <v>36958</v>
      </c>
      <c r="B860" s="0" t="n">
        <v>5.73</v>
      </c>
      <c r="C860" s="0" t="n">
        <v>9.6320467</v>
      </c>
      <c r="D860" s="0" t="n">
        <v>40.5110857695489</v>
      </c>
      <c r="E860" s="0" t="n">
        <v>974900</v>
      </c>
      <c r="F860" s="0" t="n">
        <v>2332240</v>
      </c>
    </row>
    <row r="861" customFormat="false" ht="15" hidden="false" customHeight="false" outlineLevel="0" collapsed="false">
      <c r="A861" s="38" t="n">
        <v>36959</v>
      </c>
      <c r="B861" s="0" t="n">
        <v>5.36</v>
      </c>
      <c r="C861" s="0" t="n">
        <v>9.006085396</v>
      </c>
      <c r="D861" s="0" t="n">
        <v>40.4846860281759</v>
      </c>
      <c r="E861" s="0" t="n">
        <v>1035900</v>
      </c>
      <c r="F861" s="0" t="n">
        <v>2597675</v>
      </c>
    </row>
    <row r="862" customFormat="false" ht="15" hidden="false" customHeight="false" outlineLevel="0" collapsed="false">
      <c r="A862" s="38" t="n">
        <v>36962</v>
      </c>
      <c r="B862" s="0" t="n">
        <v>5.2</v>
      </c>
      <c r="C862" s="0" t="n">
        <v>8.744054794</v>
      </c>
      <c r="D862" s="0" t="n">
        <v>40.5310222487611</v>
      </c>
      <c r="E862" s="0" t="n">
        <v>1196600</v>
      </c>
      <c r="F862" s="0" t="n">
        <v>2748321</v>
      </c>
    </row>
    <row r="863" customFormat="false" ht="15" hidden="false" customHeight="false" outlineLevel="0" collapsed="false">
      <c r="A863" s="38" t="n">
        <v>36963</v>
      </c>
      <c r="B863" s="0" t="n">
        <v>5.72</v>
      </c>
      <c r="C863" s="0" t="n">
        <v>9.617489815</v>
      </c>
      <c r="D863" s="0" t="n">
        <v>40.5250214969944</v>
      </c>
      <c r="E863" s="0" t="n">
        <v>1019800</v>
      </c>
      <c r="F863" s="0" t="n">
        <v>2246303</v>
      </c>
    </row>
    <row r="864" customFormat="false" ht="15" hidden="false" customHeight="false" outlineLevel="0" collapsed="false">
      <c r="A864" s="38" t="n">
        <v>36964</v>
      </c>
      <c r="B864" s="0" t="n">
        <v>5.64</v>
      </c>
      <c r="C864" s="0" t="n">
        <v>9.486474991</v>
      </c>
      <c r="D864" s="0" t="n">
        <v>40.5469365032768</v>
      </c>
      <c r="E864" s="0" t="n">
        <v>2551200</v>
      </c>
      <c r="F864" s="0" t="n">
        <v>5715709</v>
      </c>
    </row>
    <row r="865" customFormat="false" ht="15" hidden="false" customHeight="false" outlineLevel="0" collapsed="false">
      <c r="A865" s="38" t="n">
        <v>36965</v>
      </c>
      <c r="B865" s="0" t="n">
        <v>5.78</v>
      </c>
      <c r="C865" s="0" t="n">
        <v>9.719390869</v>
      </c>
      <c r="D865" s="0" t="n">
        <v>40.5312526484009</v>
      </c>
      <c r="E865" s="0" t="n">
        <v>1851500</v>
      </c>
      <c r="F865" s="0" t="n">
        <v>4300538</v>
      </c>
    </row>
    <row r="866" customFormat="false" ht="15" hidden="false" customHeight="false" outlineLevel="0" collapsed="false">
      <c r="A866" s="38" t="n">
        <v>36966</v>
      </c>
      <c r="B866" s="0" t="n">
        <v>5.71</v>
      </c>
      <c r="C866" s="0" t="n">
        <v>9.60293293</v>
      </c>
      <c r="D866" s="0" t="n">
        <v>40.538999474195</v>
      </c>
      <c r="E866" s="0" t="n">
        <v>898500</v>
      </c>
      <c r="F866" s="0" t="n">
        <v>2518333</v>
      </c>
    </row>
    <row r="867" customFormat="false" ht="15" hidden="false" customHeight="false" outlineLevel="0" collapsed="false">
      <c r="A867" s="38" t="n">
        <v>36969</v>
      </c>
      <c r="B867" s="0" t="n">
        <v>5.65</v>
      </c>
      <c r="C867" s="0" t="n">
        <v>9.491327286</v>
      </c>
      <c r="D867" s="0" t="n">
        <v>40.4719716247282</v>
      </c>
      <c r="E867" s="0" t="n">
        <v>1688200</v>
      </c>
      <c r="F867" s="0" t="n">
        <v>3709698</v>
      </c>
    </row>
    <row r="868" customFormat="false" ht="15" hidden="false" customHeight="false" outlineLevel="0" collapsed="false">
      <c r="A868" s="38" t="n">
        <v>36970</v>
      </c>
      <c r="B868" s="0" t="n">
        <v>5.46</v>
      </c>
      <c r="C868" s="0" t="n">
        <v>9.171068192</v>
      </c>
      <c r="D868" s="0" t="n">
        <v>40.4649503668198</v>
      </c>
      <c r="E868" s="0" t="n">
        <v>1181500</v>
      </c>
      <c r="F868" s="0" t="n">
        <v>2932765</v>
      </c>
    </row>
    <row r="869" customFormat="false" ht="15" hidden="false" customHeight="false" outlineLevel="0" collapsed="false">
      <c r="A869" s="38" t="n">
        <v>36971</v>
      </c>
      <c r="B869" s="0" t="n">
        <v>5.41</v>
      </c>
      <c r="C869" s="0" t="n">
        <v>9.098280907</v>
      </c>
      <c r="D869" s="0" t="n">
        <v>40.538217545716</v>
      </c>
      <c r="E869" s="0" t="n">
        <v>1458700</v>
      </c>
      <c r="F869" s="0" t="n">
        <v>3135757</v>
      </c>
    </row>
    <row r="870" customFormat="false" ht="15" hidden="false" customHeight="false" outlineLevel="0" collapsed="false">
      <c r="A870" s="38" t="n">
        <v>36972</v>
      </c>
      <c r="B870" s="0" t="n">
        <v>5.74</v>
      </c>
      <c r="C870" s="0" t="n">
        <v>9.656309128</v>
      </c>
      <c r="D870" s="0" t="n">
        <v>40.5569982908277</v>
      </c>
      <c r="E870" s="0" t="n">
        <v>1995400</v>
      </c>
      <c r="F870" s="0" t="n">
        <v>4317642</v>
      </c>
    </row>
    <row r="871" customFormat="false" ht="15" hidden="false" customHeight="false" outlineLevel="0" collapsed="false">
      <c r="A871" s="38" t="n">
        <v>36973</v>
      </c>
      <c r="B871" s="0" t="n">
        <v>6.05</v>
      </c>
      <c r="C871" s="0" t="n">
        <v>10.16581345</v>
      </c>
      <c r="D871" s="0" t="n">
        <v>40.4868087560666</v>
      </c>
      <c r="E871" s="0" t="n">
        <v>1617000</v>
      </c>
      <c r="F871" s="0" t="n">
        <v>3615930</v>
      </c>
    </row>
    <row r="872" customFormat="false" ht="15" hidden="false" customHeight="false" outlineLevel="0" collapsed="false">
      <c r="A872" s="38" t="n">
        <v>36976</v>
      </c>
      <c r="B872" s="0" t="n">
        <v>5.89</v>
      </c>
      <c r="C872" s="0" t="n">
        <v>9.894078255</v>
      </c>
      <c r="D872" s="0" t="n">
        <v>40.4694419409562</v>
      </c>
      <c r="E872" s="0" t="n">
        <v>896600</v>
      </c>
      <c r="F872" s="0" t="n">
        <v>2012605</v>
      </c>
    </row>
    <row r="873" customFormat="false" ht="15" hidden="false" customHeight="false" outlineLevel="0" collapsed="false">
      <c r="A873" s="38" t="n">
        <v>36977</v>
      </c>
      <c r="B873" s="0" t="n">
        <v>5.85</v>
      </c>
      <c r="C873" s="0" t="n">
        <v>9.83099556</v>
      </c>
      <c r="D873" s="0" t="n">
        <v>40.4943277179143</v>
      </c>
      <c r="E873" s="0" t="n">
        <v>1309600</v>
      </c>
      <c r="F873" s="0" t="n">
        <v>2801078</v>
      </c>
    </row>
    <row r="874" customFormat="false" ht="15" hidden="false" customHeight="false" outlineLevel="0" collapsed="false">
      <c r="A874" s="38" t="n">
        <v>36978</v>
      </c>
      <c r="B874" s="0" t="n">
        <v>5.65</v>
      </c>
      <c r="C874" s="0" t="n">
        <v>9.496178627</v>
      </c>
      <c r="D874" s="0" t="n">
        <v>40.5023828855152</v>
      </c>
      <c r="E874" s="0" t="n">
        <v>1281200</v>
      </c>
      <c r="F874" s="0" t="n">
        <v>2789332</v>
      </c>
    </row>
    <row r="875" customFormat="false" ht="15" hidden="false" customHeight="false" outlineLevel="0" collapsed="false">
      <c r="A875" s="38" t="n">
        <v>36979</v>
      </c>
      <c r="B875" s="0" t="n">
        <v>5.67</v>
      </c>
      <c r="C875" s="0" t="n">
        <v>9.534998894</v>
      </c>
      <c r="D875" s="0" t="n">
        <v>40.5348646283755</v>
      </c>
      <c r="E875" s="0" t="n">
        <v>1659000</v>
      </c>
      <c r="F875" s="0" t="n">
        <v>3577599</v>
      </c>
    </row>
    <row r="876" customFormat="false" ht="15" hidden="false" customHeight="false" outlineLevel="0" collapsed="false">
      <c r="A876" s="38" t="n">
        <v>36980</v>
      </c>
      <c r="B876" s="0" t="n">
        <v>5.63</v>
      </c>
      <c r="C876" s="0" t="n">
        <v>9.462212563</v>
      </c>
      <c r="D876" s="0" t="n">
        <v>40.5001741134527</v>
      </c>
      <c r="E876" s="0" t="n">
        <v>1129400</v>
      </c>
      <c r="F876" s="0" t="n">
        <v>2439815</v>
      </c>
    </row>
    <row r="877" customFormat="false" ht="15" hidden="false" customHeight="false" outlineLevel="0" collapsed="false">
      <c r="A877" s="38" t="n">
        <v>36983</v>
      </c>
      <c r="B877" s="0" t="n">
        <v>5.07</v>
      </c>
      <c r="C877" s="0" t="n">
        <v>8.515991211</v>
      </c>
      <c r="D877" s="0" t="n">
        <v>40.4649456019736</v>
      </c>
      <c r="E877" s="0" t="n">
        <v>1617200</v>
      </c>
      <c r="F877" s="0" t="n">
        <v>4307544</v>
      </c>
    </row>
    <row r="878" customFormat="false" ht="15" hidden="false" customHeight="false" outlineLevel="0" collapsed="false">
      <c r="A878" s="38" t="n">
        <v>36984</v>
      </c>
      <c r="B878" s="0" t="n">
        <v>4.86</v>
      </c>
      <c r="C878" s="0" t="n">
        <v>8.161765099</v>
      </c>
      <c r="D878" s="0" t="n">
        <v>40.45405692213</v>
      </c>
      <c r="E878" s="0" t="n">
        <v>1574800</v>
      </c>
      <c r="F878" s="0" t="n">
        <v>3499493</v>
      </c>
    </row>
    <row r="879" customFormat="false" ht="15" hidden="false" customHeight="false" outlineLevel="0" collapsed="false">
      <c r="A879" s="38" t="n">
        <v>36985</v>
      </c>
      <c r="B879" s="0" t="n">
        <v>4.79</v>
      </c>
      <c r="C879" s="0" t="n">
        <v>8.050159454</v>
      </c>
      <c r="D879" s="0" t="n">
        <v>40.4980730211509</v>
      </c>
      <c r="E879" s="0" t="n">
        <v>1703400</v>
      </c>
      <c r="F879" s="0" t="n">
        <v>3775232</v>
      </c>
    </row>
    <row r="880" customFormat="false" ht="15" hidden="false" customHeight="false" outlineLevel="0" collapsed="false">
      <c r="A880" s="38" t="n">
        <v>36986</v>
      </c>
      <c r="B880" s="0" t="n">
        <v>5.31</v>
      </c>
      <c r="C880" s="0" t="n">
        <v>8.92844677</v>
      </c>
      <c r="D880" s="0" t="n">
        <v>40.5271696546162</v>
      </c>
      <c r="E880" s="0" t="n">
        <v>2082400</v>
      </c>
      <c r="F880" s="0" t="n">
        <v>4467052</v>
      </c>
    </row>
    <row r="881" customFormat="false" ht="15" hidden="false" customHeight="false" outlineLevel="0" collapsed="false">
      <c r="A881" s="38" t="n">
        <v>36987</v>
      </c>
      <c r="B881" s="0" t="n">
        <v>5.05</v>
      </c>
      <c r="C881" s="0" t="n">
        <v>8.486877441</v>
      </c>
      <c r="D881" s="0" t="n">
        <v>40.4963717797607</v>
      </c>
      <c r="E881" s="0" t="n">
        <v>1029000</v>
      </c>
      <c r="F881" s="0" t="n">
        <v>2211888</v>
      </c>
    </row>
    <row r="882" customFormat="false" ht="15" hidden="false" customHeight="false" outlineLevel="0" collapsed="false">
      <c r="A882" s="38" t="n">
        <v>36990</v>
      </c>
      <c r="B882" s="0" t="n">
        <v>4.95</v>
      </c>
      <c r="C882" s="0" t="n">
        <v>8.317042351</v>
      </c>
      <c r="D882" s="0" t="n">
        <v>40.4836504240617</v>
      </c>
      <c r="E882" s="0" t="n">
        <v>788000</v>
      </c>
      <c r="F882" s="0" t="n">
        <v>1796012</v>
      </c>
    </row>
    <row r="883" customFormat="false" ht="15" hidden="false" customHeight="false" outlineLevel="0" collapsed="false">
      <c r="A883" s="38" t="n">
        <v>36991</v>
      </c>
      <c r="B883" s="0" t="n">
        <v>5.25</v>
      </c>
      <c r="C883" s="0" t="n">
        <v>8.826545715</v>
      </c>
      <c r="D883" s="0" t="n">
        <v>40.520332987365</v>
      </c>
      <c r="E883" s="0" t="n">
        <v>2182100</v>
      </c>
      <c r="F883" s="0" t="n">
        <v>4819660</v>
      </c>
    </row>
    <row r="884" customFormat="false" ht="15" hidden="false" customHeight="false" outlineLevel="0" collapsed="false">
      <c r="A884" s="38" t="n">
        <v>36992</v>
      </c>
      <c r="B884" s="0" t="n">
        <v>5.72</v>
      </c>
      <c r="C884" s="0" t="n">
        <v>9.612636566</v>
      </c>
      <c r="D884" s="0" t="n">
        <v>40.4949936396045</v>
      </c>
      <c r="E884" s="0" t="n">
        <v>3557800</v>
      </c>
      <c r="F884" s="0" t="n">
        <v>7760051</v>
      </c>
    </row>
    <row r="885" customFormat="false" ht="15" hidden="false" customHeight="false" outlineLevel="0" collapsed="false">
      <c r="A885" s="38" t="n">
        <v>36993</v>
      </c>
      <c r="B885" s="0" t="n">
        <v>5.85</v>
      </c>
      <c r="C885" s="0" t="n">
        <v>9.835848808</v>
      </c>
      <c r="D885" s="0" t="n">
        <v>40.5236892697873</v>
      </c>
      <c r="E885" s="0" t="n">
        <v>2356700</v>
      </c>
      <c r="F885" s="0" t="n">
        <v>5181542</v>
      </c>
    </row>
    <row r="886" customFormat="false" ht="15" hidden="false" customHeight="false" outlineLevel="0" collapsed="false">
      <c r="A886" s="38" t="n">
        <v>36997</v>
      </c>
      <c r="B886" s="0" t="n">
        <v>5.55</v>
      </c>
      <c r="C886" s="0" t="n">
        <v>9.326345444</v>
      </c>
      <c r="D886" s="0" t="n">
        <v>40.4911598725894</v>
      </c>
      <c r="E886" s="0" t="n">
        <v>1356700</v>
      </c>
      <c r="F886" s="0" t="n">
        <v>3018908</v>
      </c>
    </row>
    <row r="887" customFormat="false" ht="15" hidden="false" customHeight="false" outlineLevel="0" collapsed="false">
      <c r="A887" s="38" t="n">
        <v>36998</v>
      </c>
      <c r="B887" s="0" t="n">
        <v>5.47</v>
      </c>
      <c r="C887" s="0" t="n">
        <v>9.190477371</v>
      </c>
      <c r="D887" s="0" t="n">
        <v>40.4818729301238</v>
      </c>
      <c r="E887" s="0" t="n">
        <v>1586200</v>
      </c>
      <c r="F887" s="0" t="n">
        <v>3583369</v>
      </c>
    </row>
    <row r="888" customFormat="false" ht="15" hidden="false" customHeight="false" outlineLevel="0" collapsed="false">
      <c r="A888" s="38" t="n">
        <v>36999</v>
      </c>
      <c r="B888" s="0" t="n">
        <v>6.42</v>
      </c>
      <c r="C888" s="0" t="n">
        <v>10.78692245</v>
      </c>
      <c r="D888" s="0" t="n">
        <v>40.4834879479457</v>
      </c>
      <c r="E888" s="0" t="n">
        <v>5809000</v>
      </c>
      <c r="F888" s="0" t="n">
        <v>13422590</v>
      </c>
    </row>
    <row r="889" customFormat="false" ht="15" hidden="false" customHeight="false" outlineLevel="0" collapsed="false">
      <c r="A889" s="38" t="n">
        <v>37000</v>
      </c>
      <c r="B889" s="0" t="n">
        <v>6.29</v>
      </c>
      <c r="C889" s="0" t="n">
        <v>10.56856441</v>
      </c>
      <c r="D889" s="0" t="n">
        <v>40.4838750469422</v>
      </c>
      <c r="E889" s="0" t="n">
        <v>2611700</v>
      </c>
      <c r="F889" s="0" t="n">
        <v>5596181</v>
      </c>
    </row>
    <row r="890" customFormat="false" ht="15" hidden="false" customHeight="false" outlineLevel="0" collapsed="false">
      <c r="A890" s="38" t="n">
        <v>37001</v>
      </c>
      <c r="B890" s="0" t="n">
        <v>6.03</v>
      </c>
      <c r="C890" s="0" t="n">
        <v>10.14155102</v>
      </c>
      <c r="D890" s="0" t="n">
        <v>40.5416391624089</v>
      </c>
      <c r="E890" s="0" t="n">
        <v>2447600</v>
      </c>
      <c r="F890" s="0" t="n">
        <v>5445328</v>
      </c>
    </row>
    <row r="891" customFormat="false" ht="15" hidden="false" customHeight="false" outlineLevel="0" collapsed="false">
      <c r="A891" s="38" t="n">
        <v>37004</v>
      </c>
      <c r="B891" s="0" t="n">
        <v>5.82</v>
      </c>
      <c r="C891" s="0" t="n">
        <v>9.777620316</v>
      </c>
      <c r="D891" s="0" t="n">
        <v>40.4763141551303</v>
      </c>
      <c r="E891" s="0" t="n">
        <v>2087300</v>
      </c>
      <c r="F891" s="0" t="n">
        <v>4475090</v>
      </c>
    </row>
    <row r="892" customFormat="false" ht="15" hidden="false" customHeight="false" outlineLevel="0" collapsed="false">
      <c r="A892" s="38" t="n">
        <v>37005</v>
      </c>
      <c r="B892" s="0" t="n">
        <v>5.83</v>
      </c>
      <c r="C892" s="0" t="n">
        <v>9.80188179</v>
      </c>
      <c r="D892" s="0" t="n">
        <v>40.5216250827689</v>
      </c>
      <c r="E892" s="0" t="n">
        <v>1496700</v>
      </c>
      <c r="F892" s="0" t="n">
        <v>3334833</v>
      </c>
    </row>
    <row r="893" customFormat="false" ht="15" hidden="false" customHeight="false" outlineLevel="0" collapsed="false">
      <c r="A893" s="38" t="n">
        <v>37006</v>
      </c>
      <c r="B893" s="0" t="n">
        <v>5.89</v>
      </c>
      <c r="C893" s="0" t="n">
        <v>9.894078255</v>
      </c>
      <c r="D893" s="0" t="n">
        <v>40.4694419409562</v>
      </c>
      <c r="E893" s="0" t="n">
        <v>2095400</v>
      </c>
      <c r="F893" s="0" t="n">
        <v>4793694</v>
      </c>
    </row>
    <row r="894" customFormat="false" ht="15" hidden="false" customHeight="false" outlineLevel="0" collapsed="false">
      <c r="A894" s="38" t="n">
        <v>37007</v>
      </c>
      <c r="B894" s="0" t="n">
        <v>5.9</v>
      </c>
      <c r="C894" s="0" t="n">
        <v>9.918339729</v>
      </c>
      <c r="D894" s="0" t="n">
        <v>40.514237652607</v>
      </c>
      <c r="E894" s="0" t="n">
        <v>1471300</v>
      </c>
      <c r="F894" s="0" t="n">
        <v>3468993</v>
      </c>
    </row>
    <row r="895" customFormat="false" ht="15" hidden="false" customHeight="false" outlineLevel="0" collapsed="false">
      <c r="A895" s="38" t="n">
        <v>37008</v>
      </c>
      <c r="B895" s="0" t="n">
        <v>6.29</v>
      </c>
      <c r="C895" s="0" t="n">
        <v>10.57826805</v>
      </c>
      <c r="D895" s="0" t="n">
        <v>40.5384702838949</v>
      </c>
      <c r="E895" s="0" t="n">
        <v>5364000</v>
      </c>
      <c r="F895" s="0" t="n">
        <v>11742809</v>
      </c>
    </row>
    <row r="896" customFormat="false" ht="15" hidden="false" customHeight="false" outlineLevel="0" collapsed="false">
      <c r="A896" s="38" t="n">
        <v>37011</v>
      </c>
      <c r="B896" s="0" t="n">
        <v>7</v>
      </c>
      <c r="C896" s="0" t="n">
        <v>11.76225758</v>
      </c>
      <c r="D896" s="0" t="n">
        <v>40.4876151334887</v>
      </c>
      <c r="E896" s="0" t="n">
        <v>5819400</v>
      </c>
      <c r="F896" s="0" t="n">
        <v>13056999</v>
      </c>
    </row>
    <row r="897" customFormat="false" ht="15" hidden="false" customHeight="false" outlineLevel="0" collapsed="false">
      <c r="A897" s="38" t="n">
        <v>37012</v>
      </c>
      <c r="B897" s="0" t="n">
        <v>7.16</v>
      </c>
      <c r="C897" s="0" t="n">
        <v>12.02914143</v>
      </c>
      <c r="D897" s="0" t="n">
        <v>40.4778799745145</v>
      </c>
      <c r="E897" s="0" t="n">
        <v>6625400</v>
      </c>
      <c r="F897" s="0" t="n">
        <v>15228700</v>
      </c>
    </row>
    <row r="898" customFormat="false" ht="15" hidden="false" customHeight="false" outlineLevel="0" collapsed="false">
      <c r="A898" s="38" t="n">
        <v>37013</v>
      </c>
      <c r="B898" s="0" t="n">
        <v>7.09</v>
      </c>
      <c r="C898" s="0" t="n">
        <v>11.91753483</v>
      </c>
      <c r="D898" s="0" t="n">
        <v>40.5078306786035</v>
      </c>
      <c r="E898" s="0" t="n">
        <v>3946200</v>
      </c>
      <c r="F898" s="0" t="n">
        <v>8730495</v>
      </c>
    </row>
    <row r="899" customFormat="false" ht="15" hidden="false" customHeight="false" outlineLevel="0" collapsed="false">
      <c r="A899" s="38" t="n">
        <v>37014</v>
      </c>
      <c r="B899" s="0" t="n">
        <v>6.78</v>
      </c>
      <c r="C899" s="0" t="n">
        <v>11.40317917</v>
      </c>
      <c r="D899" s="0" t="n">
        <v>40.5428968630333</v>
      </c>
      <c r="E899" s="0" t="n">
        <v>3048700</v>
      </c>
      <c r="F899" s="0" t="n">
        <v>7867832</v>
      </c>
    </row>
    <row r="900" customFormat="false" ht="15" hidden="false" customHeight="false" outlineLevel="0" collapsed="false">
      <c r="A900" s="38" t="n">
        <v>37015</v>
      </c>
      <c r="B900" s="0" t="n">
        <v>6.64</v>
      </c>
      <c r="C900" s="0" t="n">
        <v>11.16055775</v>
      </c>
      <c r="D900" s="0" t="n">
        <v>40.5047655436396</v>
      </c>
      <c r="E900" s="0" t="n">
        <v>2498200</v>
      </c>
      <c r="F900" s="0" t="n">
        <v>5668310</v>
      </c>
    </row>
    <row r="901" customFormat="false" ht="15" hidden="false" customHeight="false" outlineLevel="0" collapsed="false">
      <c r="A901" s="38" t="n">
        <v>37018</v>
      </c>
      <c r="B901" s="0" t="n">
        <v>6.57</v>
      </c>
      <c r="C901" s="0" t="n">
        <v>11.03924847</v>
      </c>
      <c r="D901" s="0" t="n">
        <v>40.4850790535744</v>
      </c>
      <c r="E901" s="0" t="n">
        <v>1201400</v>
      </c>
      <c r="F901" s="0" t="n">
        <v>2738429</v>
      </c>
    </row>
    <row r="902" customFormat="false" ht="15" hidden="false" customHeight="false" outlineLevel="0" collapsed="false">
      <c r="A902" s="38" t="n">
        <v>37019</v>
      </c>
      <c r="B902" s="0" t="n">
        <v>6.58</v>
      </c>
      <c r="C902" s="0" t="n">
        <v>11.05380535</v>
      </c>
      <c r="D902" s="0" t="n">
        <v>40.4729883360937</v>
      </c>
      <c r="E902" s="0" t="n">
        <v>1659000</v>
      </c>
      <c r="F902" s="0" t="n">
        <v>3581102</v>
      </c>
    </row>
    <row r="903" customFormat="false" ht="15" hidden="false" customHeight="false" outlineLevel="0" collapsed="false">
      <c r="A903" s="38" t="n">
        <v>37020</v>
      </c>
      <c r="B903" s="0" t="n">
        <v>6.41</v>
      </c>
      <c r="C903" s="0" t="n">
        <v>10.77236462</v>
      </c>
      <c r="D903" s="0" t="n">
        <v>40.4958871509123</v>
      </c>
      <c r="E903" s="0" t="n">
        <v>2060300</v>
      </c>
      <c r="F903" s="0" t="n">
        <v>5023064</v>
      </c>
    </row>
    <row r="904" customFormat="false" ht="15" hidden="false" customHeight="false" outlineLevel="0" collapsed="false">
      <c r="A904" s="38" t="n">
        <v>37021</v>
      </c>
      <c r="B904" s="0" t="n">
        <v>6.41</v>
      </c>
      <c r="C904" s="0" t="n">
        <v>10.77236462</v>
      </c>
      <c r="D904" s="0" t="n">
        <v>40.4958871509123</v>
      </c>
      <c r="E904" s="0" t="n">
        <v>1921600</v>
      </c>
      <c r="F904" s="0" t="n">
        <v>4777001</v>
      </c>
    </row>
    <row r="905" customFormat="false" ht="15" hidden="false" customHeight="false" outlineLevel="0" collapsed="false">
      <c r="A905" s="38" t="n">
        <v>37022</v>
      </c>
      <c r="B905" s="0" t="n">
        <v>6.21</v>
      </c>
      <c r="C905" s="0" t="n">
        <v>10.43269634</v>
      </c>
      <c r="D905" s="0" t="n">
        <v>40.4755990434588</v>
      </c>
      <c r="E905" s="0" t="n">
        <v>2386500</v>
      </c>
      <c r="F905" s="0" t="n">
        <v>5642961</v>
      </c>
    </row>
    <row r="906" customFormat="false" ht="15" hidden="false" customHeight="false" outlineLevel="0" collapsed="false">
      <c r="A906" s="38" t="n">
        <v>37025</v>
      </c>
      <c r="B906" s="0" t="n">
        <v>5.89</v>
      </c>
      <c r="C906" s="0" t="n">
        <v>9.903781891</v>
      </c>
      <c r="D906" s="0" t="n">
        <v>40.5277694437869</v>
      </c>
      <c r="E906" s="0" t="n">
        <v>5219400</v>
      </c>
      <c r="F906" s="0" t="n">
        <v>11792062</v>
      </c>
    </row>
    <row r="907" customFormat="false" ht="15" hidden="false" customHeight="false" outlineLevel="0" collapsed="false">
      <c r="A907" s="38" t="n">
        <v>37026</v>
      </c>
      <c r="B907" s="0" t="n">
        <v>5.81</v>
      </c>
      <c r="C907" s="0" t="n">
        <v>9.767914772</v>
      </c>
      <c r="D907" s="0" t="n">
        <v>40.5195465397126</v>
      </c>
      <c r="E907" s="0" t="n">
        <v>3291500</v>
      </c>
      <c r="F907" s="0" t="n">
        <v>7476069</v>
      </c>
    </row>
    <row r="908" customFormat="false" ht="15" hidden="false" customHeight="false" outlineLevel="0" collapsed="false">
      <c r="A908" s="38" t="n">
        <v>37027</v>
      </c>
      <c r="B908" s="0" t="n">
        <v>5.88</v>
      </c>
      <c r="C908" s="0" t="n">
        <v>9.884372711</v>
      </c>
      <c r="D908" s="0" t="n">
        <v>40.5121582125658</v>
      </c>
      <c r="E908" s="0" t="n">
        <v>4383500</v>
      </c>
      <c r="F908" s="0" t="n">
        <v>10381425</v>
      </c>
    </row>
    <row r="909" customFormat="false" ht="15" hidden="false" customHeight="false" outlineLevel="0" collapsed="false">
      <c r="A909" s="38" t="n">
        <v>37028</v>
      </c>
      <c r="B909" s="0" t="n">
        <v>6.14</v>
      </c>
      <c r="C909" s="0" t="n">
        <v>10.32108974</v>
      </c>
      <c r="D909" s="0" t="n">
        <v>40.5101577965739</v>
      </c>
      <c r="E909" s="0" t="n">
        <v>3404600</v>
      </c>
      <c r="F909" s="0" t="n">
        <v>8503186</v>
      </c>
    </row>
    <row r="910" customFormat="false" ht="15" hidden="false" customHeight="false" outlineLevel="0" collapsed="false">
      <c r="A910" s="38" t="n">
        <v>37029</v>
      </c>
      <c r="B910" s="0" t="n">
        <v>5.99</v>
      </c>
      <c r="C910" s="0" t="n">
        <v>10.06876469</v>
      </c>
      <c r="D910" s="0" t="n">
        <v>40.5090874161645</v>
      </c>
      <c r="E910" s="0" t="n">
        <v>1685400</v>
      </c>
      <c r="F910" s="0" t="n">
        <v>4265710</v>
      </c>
    </row>
    <row r="911" customFormat="false" ht="15" hidden="false" customHeight="false" outlineLevel="0" collapsed="false">
      <c r="A911" s="38" t="n">
        <v>37032</v>
      </c>
      <c r="B911" s="0" t="n">
        <v>6.09</v>
      </c>
      <c r="C911" s="0" t="n">
        <v>10.23859882</v>
      </c>
      <c r="D911" s="0" t="n">
        <v>40.5192047557929</v>
      </c>
      <c r="E911" s="0" t="n">
        <v>3916500</v>
      </c>
      <c r="F911" s="0" t="n">
        <v>9289392</v>
      </c>
    </row>
    <row r="912" customFormat="false" ht="15" hidden="false" customHeight="false" outlineLevel="0" collapsed="false">
      <c r="A912" s="38" t="n">
        <v>37033</v>
      </c>
      <c r="B912" s="0" t="n">
        <v>6.18</v>
      </c>
      <c r="C912" s="0" t="n">
        <v>10.38417244</v>
      </c>
      <c r="D912" s="0" t="n">
        <v>40.4863503980872</v>
      </c>
      <c r="E912" s="0" t="n">
        <v>5070700</v>
      </c>
      <c r="F912" s="0" t="n">
        <v>11670267</v>
      </c>
    </row>
    <row r="913" customFormat="false" ht="15" hidden="false" customHeight="false" outlineLevel="0" collapsed="false">
      <c r="A913" s="38" t="n">
        <v>37034</v>
      </c>
      <c r="B913" s="0" t="n">
        <v>6.11</v>
      </c>
      <c r="C913" s="0" t="n">
        <v>10.26286125</v>
      </c>
      <c r="D913" s="0" t="n">
        <v>40.4649458746215</v>
      </c>
      <c r="E913" s="0" t="n">
        <v>2473500</v>
      </c>
      <c r="F913" s="0" t="n">
        <v>6363839</v>
      </c>
    </row>
    <row r="914" customFormat="false" ht="15" hidden="false" customHeight="false" outlineLevel="0" collapsed="false">
      <c r="A914" s="38" t="n">
        <v>37035</v>
      </c>
      <c r="B914" s="0" t="n">
        <v>6.15</v>
      </c>
      <c r="C914" s="0" t="n">
        <v>10.33564758</v>
      </c>
      <c r="D914" s="0" t="n">
        <v>40.4971971770733</v>
      </c>
      <c r="E914" s="0" t="n">
        <v>2221100</v>
      </c>
      <c r="F914" s="0" t="n">
        <v>5375054</v>
      </c>
    </row>
    <row r="915" customFormat="false" ht="15" hidden="false" customHeight="false" outlineLevel="0" collapsed="false">
      <c r="A915" s="38" t="n">
        <v>37036</v>
      </c>
      <c r="B915" s="0" t="n">
        <v>6.02</v>
      </c>
      <c r="C915" s="0" t="n">
        <v>10.11728859</v>
      </c>
      <c r="D915" s="0" t="n">
        <v>40.4978918368484</v>
      </c>
      <c r="E915" s="0" t="n">
        <v>1932900</v>
      </c>
      <c r="F915" s="0" t="n">
        <v>4681585</v>
      </c>
    </row>
    <row r="916" customFormat="false" ht="15" hidden="false" customHeight="false" outlineLevel="0" collapsed="false">
      <c r="A916" s="38" t="n">
        <v>37040</v>
      </c>
      <c r="B916" s="0" t="n">
        <v>5.92</v>
      </c>
      <c r="C916" s="0" t="n">
        <v>9.957159042</v>
      </c>
      <c r="D916" s="0" t="n">
        <v>40.545290328004</v>
      </c>
      <c r="E916" s="0" t="n">
        <v>1344300</v>
      </c>
      <c r="F916" s="0" t="n">
        <v>3514125</v>
      </c>
    </row>
    <row r="917" customFormat="false" ht="15" hidden="false" customHeight="false" outlineLevel="0" collapsed="false">
      <c r="A917" s="38" t="n">
        <v>37041</v>
      </c>
      <c r="B917" s="0" t="n">
        <v>5.64</v>
      </c>
      <c r="C917" s="0" t="n">
        <v>9.476770401</v>
      </c>
      <c r="D917" s="0" t="n">
        <v>40.4860542004388</v>
      </c>
      <c r="E917" s="0" t="n">
        <v>2218600</v>
      </c>
      <c r="F917" s="0" t="n">
        <v>5321678</v>
      </c>
    </row>
    <row r="918" customFormat="false" ht="15" hidden="false" customHeight="false" outlineLevel="0" collapsed="false">
      <c r="A918" s="38" t="n">
        <v>37042</v>
      </c>
      <c r="B918" s="0" t="n">
        <v>5.73</v>
      </c>
      <c r="C918" s="0" t="n">
        <v>9.636899948</v>
      </c>
      <c r="D918" s="0" t="n">
        <v>40.5410450360733</v>
      </c>
      <c r="E918" s="0" t="n">
        <v>1565200</v>
      </c>
      <c r="F918" s="0" t="n">
        <v>4378437</v>
      </c>
    </row>
    <row r="919" customFormat="false" ht="15" hidden="false" customHeight="false" outlineLevel="0" collapsed="false">
      <c r="A919" s="38" t="n">
        <v>37043</v>
      </c>
      <c r="B919" s="0" t="n">
        <v>5.74</v>
      </c>
      <c r="C919" s="0" t="n">
        <v>9.651456833</v>
      </c>
      <c r="D919" s="0" t="n">
        <v>40.5271131672687</v>
      </c>
      <c r="E919" s="0" t="n">
        <v>1689000</v>
      </c>
      <c r="F919" s="0" t="n">
        <v>3976575</v>
      </c>
    </row>
    <row r="920" customFormat="false" ht="15" hidden="false" customHeight="false" outlineLevel="0" collapsed="false">
      <c r="A920" s="38" t="n">
        <v>37046</v>
      </c>
      <c r="B920" s="0" t="n">
        <v>5.66</v>
      </c>
      <c r="C920" s="0" t="n">
        <v>9.510737419</v>
      </c>
      <c r="D920" s="0" t="n">
        <v>40.4883159880665</v>
      </c>
      <c r="E920" s="0" t="n">
        <v>1709900</v>
      </c>
      <c r="F920" s="0" t="n">
        <v>4274571</v>
      </c>
    </row>
    <row r="921" customFormat="false" ht="15" hidden="false" customHeight="false" outlineLevel="0" collapsed="false">
      <c r="A921" s="38" t="n">
        <v>37047</v>
      </c>
      <c r="B921" s="0" t="n">
        <v>6.06</v>
      </c>
      <c r="C921" s="0" t="n">
        <v>10.18037033</v>
      </c>
      <c r="D921" s="0" t="n">
        <v>40.4736782301317</v>
      </c>
      <c r="E921" s="0" t="n">
        <v>2943800</v>
      </c>
      <c r="F921" s="0" t="n">
        <v>7064315</v>
      </c>
    </row>
    <row r="922" customFormat="false" ht="15" hidden="false" customHeight="false" outlineLevel="0" collapsed="false">
      <c r="A922" s="38" t="n">
        <v>37048</v>
      </c>
      <c r="B922" s="0" t="n">
        <v>5.93</v>
      </c>
      <c r="C922" s="0" t="n">
        <v>9.971715927</v>
      </c>
      <c r="D922" s="0" t="n">
        <v>40.5317997081768</v>
      </c>
      <c r="E922" s="0" t="n">
        <v>5833300</v>
      </c>
      <c r="F922" s="0" t="n">
        <v>12601968</v>
      </c>
    </row>
    <row r="923" customFormat="false" ht="15" hidden="false" customHeight="false" outlineLevel="0" collapsed="false">
      <c r="A923" s="38" t="n">
        <v>37049</v>
      </c>
      <c r="B923" s="0" t="n">
        <v>6.44</v>
      </c>
      <c r="C923" s="0" t="n">
        <v>10.82088947</v>
      </c>
      <c r="D923" s="0" t="n">
        <v>40.4854839534739</v>
      </c>
      <c r="E923" s="0" t="n">
        <v>6043400</v>
      </c>
      <c r="F923" s="0" t="n">
        <v>13007539</v>
      </c>
    </row>
    <row r="924" customFormat="false" ht="15" hidden="false" customHeight="false" outlineLevel="0" collapsed="false">
      <c r="A924" s="38" t="n">
        <v>37050</v>
      </c>
      <c r="B924" s="0" t="n">
        <v>6.4</v>
      </c>
      <c r="C924" s="0" t="n">
        <v>10.75295544</v>
      </c>
      <c r="D924" s="0" t="n">
        <v>40.4814793875869</v>
      </c>
      <c r="E924" s="0" t="n">
        <v>2450600</v>
      </c>
      <c r="F924" s="0" t="n">
        <v>6320356</v>
      </c>
    </row>
    <row r="925" customFormat="false" ht="15" hidden="false" customHeight="false" outlineLevel="0" collapsed="false">
      <c r="A925" s="38" t="n">
        <v>37053</v>
      </c>
      <c r="B925" s="0" t="n">
        <v>6.23</v>
      </c>
      <c r="C925" s="0" t="n">
        <v>10.4715147</v>
      </c>
      <c r="D925" s="0" t="n">
        <v>40.5052642479698</v>
      </c>
      <c r="E925" s="0" t="n">
        <v>2206400</v>
      </c>
      <c r="F925" s="0" t="n">
        <v>4704460</v>
      </c>
    </row>
    <row r="926" customFormat="false" ht="15" hidden="false" customHeight="false" outlineLevel="0" collapsed="false">
      <c r="A926" s="38" t="n">
        <v>37054</v>
      </c>
      <c r="B926" s="0" t="n">
        <v>6.16</v>
      </c>
      <c r="C926" s="0" t="n">
        <v>10.35991001</v>
      </c>
      <c r="D926" s="0" t="n">
        <v>40.5400240537418</v>
      </c>
      <c r="E926" s="0" t="n">
        <v>2309400</v>
      </c>
      <c r="F926" s="0" t="n">
        <v>5315290</v>
      </c>
    </row>
    <row r="927" customFormat="false" ht="15" hidden="false" customHeight="false" outlineLevel="0" collapsed="false">
      <c r="A927" s="38" t="n">
        <v>37055</v>
      </c>
      <c r="B927" s="0" t="n">
        <v>6.15</v>
      </c>
      <c r="C927" s="0" t="n">
        <v>10.34049988</v>
      </c>
      <c r="D927" s="0" t="n">
        <v>40.5251189848667</v>
      </c>
      <c r="E927" s="0" t="n">
        <v>1073900</v>
      </c>
      <c r="F927" s="0" t="n">
        <v>2329355</v>
      </c>
    </row>
    <row r="928" customFormat="false" ht="15" hidden="false" customHeight="false" outlineLevel="0" collapsed="false">
      <c r="A928" s="38" t="n">
        <v>37056</v>
      </c>
      <c r="B928" s="0" t="n">
        <v>6.03</v>
      </c>
      <c r="C928" s="0" t="n">
        <v>10.14155102</v>
      </c>
      <c r="D928" s="0" t="n">
        <v>40.5416391624089</v>
      </c>
      <c r="E928" s="0" t="n">
        <v>2087800</v>
      </c>
      <c r="F928" s="0" t="n">
        <v>4400488</v>
      </c>
    </row>
    <row r="929" customFormat="false" ht="15" hidden="false" customHeight="false" outlineLevel="0" collapsed="false">
      <c r="A929" s="38" t="n">
        <v>37057</v>
      </c>
      <c r="B929" s="0" t="n">
        <v>6.13</v>
      </c>
      <c r="C929" s="0" t="n">
        <v>10.29682827</v>
      </c>
      <c r="D929" s="0" t="n">
        <v>40.4671046339593</v>
      </c>
      <c r="E929" s="0" t="n">
        <v>2621000</v>
      </c>
      <c r="F929" s="0" t="n">
        <v>6554466</v>
      </c>
    </row>
    <row r="930" customFormat="false" ht="15" hidden="false" customHeight="false" outlineLevel="0" collapsed="false">
      <c r="A930" s="38" t="n">
        <v>37060</v>
      </c>
      <c r="B930" s="0" t="n">
        <v>5.83</v>
      </c>
      <c r="C930" s="0" t="n">
        <v>9.797028542</v>
      </c>
      <c r="D930" s="0" t="n">
        <v>40.4921607096814</v>
      </c>
      <c r="E930" s="0" t="n">
        <v>2057600</v>
      </c>
      <c r="F930" s="0" t="n">
        <v>4431194</v>
      </c>
    </row>
    <row r="931" customFormat="false" ht="15" hidden="false" customHeight="false" outlineLevel="0" collapsed="false">
      <c r="A931" s="38" t="n">
        <v>37061</v>
      </c>
      <c r="B931" s="0" t="n">
        <v>5.76</v>
      </c>
      <c r="C931" s="0" t="n">
        <v>9.675719261</v>
      </c>
      <c r="D931" s="0" t="n">
        <v>40.4695419056144</v>
      </c>
      <c r="E931" s="0" t="n">
        <v>2843000</v>
      </c>
      <c r="F931" s="0" t="n">
        <v>6066462</v>
      </c>
    </row>
    <row r="932" customFormat="false" ht="15" hidden="false" customHeight="false" outlineLevel="0" collapsed="false">
      <c r="A932" s="38" t="n">
        <v>37062</v>
      </c>
      <c r="B932" s="0" t="n">
        <v>5.52</v>
      </c>
      <c r="C932" s="0" t="n">
        <v>9.277820587</v>
      </c>
      <c r="D932" s="0" t="n">
        <v>40.5032685398705</v>
      </c>
      <c r="E932" s="0" t="n">
        <v>4573500</v>
      </c>
      <c r="F932" s="0" t="n">
        <v>11151557</v>
      </c>
    </row>
    <row r="933" customFormat="false" ht="15" hidden="false" customHeight="false" outlineLevel="0" collapsed="false">
      <c r="A933" s="38" t="n">
        <v>37063</v>
      </c>
      <c r="B933" s="0" t="n">
        <v>5.41</v>
      </c>
      <c r="C933" s="0" t="n">
        <v>9.098280907</v>
      </c>
      <c r="D933" s="0" t="n">
        <v>40.538217545716</v>
      </c>
      <c r="E933" s="0" t="n">
        <v>2575600</v>
      </c>
      <c r="F933" s="0" t="n">
        <v>5513335</v>
      </c>
    </row>
    <row r="934" customFormat="false" ht="15" hidden="false" customHeight="false" outlineLevel="0" collapsed="false">
      <c r="A934" s="38" t="n">
        <v>37064</v>
      </c>
      <c r="B934" s="0" t="n">
        <v>5.54</v>
      </c>
      <c r="C934" s="0" t="n">
        <v>9.3166399</v>
      </c>
      <c r="D934" s="0" t="n">
        <v>40.5365017918102</v>
      </c>
      <c r="E934" s="0" t="n">
        <v>1953800</v>
      </c>
      <c r="F934" s="0" t="n">
        <v>4234591</v>
      </c>
    </row>
    <row r="935" customFormat="false" ht="15" hidden="false" customHeight="false" outlineLevel="0" collapsed="false">
      <c r="A935" s="38" t="n">
        <v>37067</v>
      </c>
      <c r="B935" s="0" t="n">
        <v>5.64</v>
      </c>
      <c r="C935" s="0" t="n">
        <v>9.481621742</v>
      </c>
      <c r="D935" s="0" t="n">
        <v>40.5165049453836</v>
      </c>
      <c r="E935" s="0" t="n">
        <v>2449600</v>
      </c>
      <c r="F935" s="0" t="n">
        <v>5361864</v>
      </c>
    </row>
    <row r="936" customFormat="false" ht="15" hidden="false" customHeight="false" outlineLevel="0" collapsed="false">
      <c r="A936" s="38" t="n">
        <v>37068</v>
      </c>
      <c r="B936" s="0" t="n">
        <v>7.75</v>
      </c>
      <c r="C936" s="0" t="n">
        <v>9.30693531</v>
      </c>
      <c r="D936" s="0" t="n">
        <v>16.7287647129891</v>
      </c>
      <c r="E936" s="0" t="n">
        <v>3053300</v>
      </c>
      <c r="F936" s="0" t="n">
        <v>4991769</v>
      </c>
    </row>
    <row r="937" customFormat="false" ht="15" hidden="false" customHeight="false" outlineLevel="0" collapsed="false">
      <c r="A937" s="38" t="n">
        <v>37069</v>
      </c>
      <c r="B937" s="0" t="n">
        <v>7.91</v>
      </c>
      <c r="C937" s="0" t="n">
        <v>9.503943443</v>
      </c>
      <c r="D937" s="0" t="n">
        <v>16.7713902398483</v>
      </c>
      <c r="E937" s="0" t="n">
        <v>3169900</v>
      </c>
      <c r="F937" s="0" t="n">
        <v>4986175</v>
      </c>
    </row>
    <row r="938" customFormat="false" ht="15" hidden="false" customHeight="false" outlineLevel="0" collapsed="false">
      <c r="A938" s="38" t="n">
        <v>37070</v>
      </c>
      <c r="B938" s="0" t="n">
        <v>8.2</v>
      </c>
      <c r="C938" s="0" t="n">
        <v>9.850405693</v>
      </c>
      <c r="D938" s="0" t="n">
        <v>16.754697668674</v>
      </c>
      <c r="E938" s="0" t="n">
        <v>7856600</v>
      </c>
      <c r="F938" s="0" t="n">
        <v>12659966</v>
      </c>
    </row>
    <row r="939" customFormat="false" ht="15" hidden="false" customHeight="false" outlineLevel="0" collapsed="false">
      <c r="A939" s="38" t="n">
        <v>37071</v>
      </c>
      <c r="B939" s="0" t="n">
        <v>8.59</v>
      </c>
      <c r="C939" s="0" t="n">
        <v>10.31914902</v>
      </c>
      <c r="D939" s="0" t="n">
        <v>16.7567017071724</v>
      </c>
      <c r="E939" s="0" t="n">
        <v>4037800</v>
      </c>
      <c r="F939" s="0" t="n">
        <v>6481159</v>
      </c>
    </row>
    <row r="940" customFormat="false" ht="15" hidden="false" customHeight="false" outlineLevel="0" collapsed="false">
      <c r="A940" s="38" t="n">
        <v>37074</v>
      </c>
      <c r="B940" s="0" t="n">
        <v>8.57</v>
      </c>
      <c r="C940" s="0" t="n">
        <v>10.29197598</v>
      </c>
      <c r="D940" s="0" t="n">
        <v>16.731247559713</v>
      </c>
      <c r="E940" s="0" t="n">
        <v>1605600</v>
      </c>
      <c r="F940" s="0" t="n">
        <v>2611070</v>
      </c>
    </row>
    <row r="941" customFormat="false" ht="15" hidden="false" customHeight="false" outlineLevel="0" collapsed="false">
      <c r="A941" s="38" t="n">
        <v>37075</v>
      </c>
      <c r="B941" s="0" t="n">
        <v>8.61</v>
      </c>
      <c r="C941" s="0" t="n">
        <v>10.33952904</v>
      </c>
      <c r="D941" s="0" t="n">
        <v>16.7273483473866</v>
      </c>
      <c r="E941" s="0" t="n">
        <v>1662900</v>
      </c>
      <c r="F941" s="0" t="n">
        <v>2447823</v>
      </c>
    </row>
    <row r="942" customFormat="false" ht="15" hidden="false" customHeight="false" outlineLevel="0" collapsed="false">
      <c r="A942" s="38" t="n">
        <v>37077</v>
      </c>
      <c r="B942" s="0" t="n">
        <v>8.24</v>
      </c>
      <c r="C942" s="0" t="n">
        <v>9.891165733</v>
      </c>
      <c r="D942" s="0" t="n">
        <v>16.693338051057</v>
      </c>
      <c r="E942" s="0" t="n">
        <v>3445800</v>
      </c>
      <c r="F942" s="0" t="n">
        <v>5451775</v>
      </c>
    </row>
    <row r="943" customFormat="false" ht="15" hidden="false" customHeight="false" outlineLevel="0" collapsed="false">
      <c r="A943" s="38" t="n">
        <v>37078</v>
      </c>
      <c r="B943" s="0" t="n">
        <v>7.92</v>
      </c>
      <c r="C943" s="0" t="n">
        <v>9.517530441</v>
      </c>
      <c r="D943" s="0" t="n">
        <v>16.7851361327734</v>
      </c>
      <c r="E943" s="0" t="n">
        <v>2310800</v>
      </c>
      <c r="F943" s="0" t="n">
        <v>4156250</v>
      </c>
    </row>
    <row r="944" customFormat="false" ht="15" hidden="false" customHeight="false" outlineLevel="0" collapsed="false">
      <c r="A944" s="38" t="n">
        <v>37081</v>
      </c>
      <c r="B944" s="0" t="n">
        <v>8.07</v>
      </c>
      <c r="C944" s="0" t="n">
        <v>9.687364578</v>
      </c>
      <c r="D944" s="0" t="n">
        <v>16.6956096777139</v>
      </c>
      <c r="E944" s="0" t="n">
        <v>4427900</v>
      </c>
      <c r="F944" s="0" t="n">
        <v>6517960</v>
      </c>
    </row>
    <row r="945" customFormat="false" ht="15" hidden="false" customHeight="false" outlineLevel="0" collapsed="false">
      <c r="A945" s="38" t="n">
        <v>37082</v>
      </c>
      <c r="B945" s="0" t="n">
        <v>8</v>
      </c>
      <c r="C945" s="0" t="n">
        <v>9.605843544</v>
      </c>
      <c r="D945" s="0" t="n">
        <v>16.7173610172221</v>
      </c>
      <c r="E945" s="0" t="n">
        <v>4194000</v>
      </c>
      <c r="F945" s="0" t="n">
        <v>6158934</v>
      </c>
    </row>
    <row r="946" customFormat="false" ht="15" hidden="false" customHeight="false" outlineLevel="0" collapsed="false">
      <c r="A946" s="38" t="n">
        <v>37083</v>
      </c>
      <c r="B946" s="0" t="n">
        <v>8.02</v>
      </c>
      <c r="C946" s="0" t="n">
        <v>9.63301754</v>
      </c>
      <c r="D946" s="0" t="n">
        <v>16.744675625287</v>
      </c>
      <c r="E946" s="0" t="n">
        <v>2859100</v>
      </c>
      <c r="F946" s="0" t="n">
        <v>4358800</v>
      </c>
    </row>
    <row r="947" customFormat="false" ht="15" hidden="false" customHeight="false" outlineLevel="0" collapsed="false">
      <c r="A947" s="38" t="n">
        <v>37084</v>
      </c>
      <c r="B947" s="0" t="n">
        <v>8.51</v>
      </c>
      <c r="C947" s="0" t="n">
        <v>10.21724892</v>
      </c>
      <c r="D947" s="0" t="n">
        <v>16.7094776036836</v>
      </c>
      <c r="E947" s="0" t="n">
        <v>3954500</v>
      </c>
      <c r="F947" s="0" t="n">
        <v>6180278</v>
      </c>
    </row>
    <row r="948" customFormat="false" ht="15" hidden="false" customHeight="false" outlineLevel="0" collapsed="false">
      <c r="A948" s="38" t="n">
        <v>37085</v>
      </c>
      <c r="B948" s="0" t="n">
        <v>8.38</v>
      </c>
      <c r="C948" s="0" t="n">
        <v>10.06100082</v>
      </c>
      <c r="D948" s="0" t="n">
        <v>16.7080874962099</v>
      </c>
      <c r="E948" s="0" t="n">
        <v>3463300</v>
      </c>
      <c r="F948" s="0" t="n">
        <v>5373022</v>
      </c>
    </row>
    <row r="949" customFormat="false" ht="15" hidden="false" customHeight="false" outlineLevel="0" collapsed="false">
      <c r="A949" s="38" t="n">
        <v>37088</v>
      </c>
      <c r="B949" s="0" t="n">
        <v>8.04</v>
      </c>
      <c r="C949" s="0" t="n">
        <v>9.660190582</v>
      </c>
      <c r="D949" s="0" t="n">
        <v>16.7718283427962</v>
      </c>
      <c r="E949" s="0" t="n">
        <v>2814700</v>
      </c>
      <c r="F949" s="0" t="n">
        <v>4409143</v>
      </c>
    </row>
    <row r="950" customFormat="false" ht="15" hidden="false" customHeight="false" outlineLevel="0" collapsed="false">
      <c r="A950" s="38" t="n">
        <v>37089</v>
      </c>
      <c r="B950" s="0" t="n">
        <v>8.29</v>
      </c>
      <c r="C950" s="0" t="n">
        <v>9.95909977</v>
      </c>
      <c r="D950" s="0" t="n">
        <v>16.7595446229775</v>
      </c>
      <c r="E950" s="0" t="n">
        <v>4265100</v>
      </c>
      <c r="F950" s="0" t="n">
        <v>6661629</v>
      </c>
    </row>
    <row r="951" customFormat="false" ht="15" hidden="false" customHeight="false" outlineLevel="0" collapsed="false">
      <c r="A951" s="38" t="n">
        <v>37090</v>
      </c>
      <c r="B951" s="0" t="n">
        <v>7.96</v>
      </c>
      <c r="C951" s="0" t="n">
        <v>9.558289528</v>
      </c>
      <c r="D951" s="0" t="n">
        <v>16.7215015125664</v>
      </c>
      <c r="E951" s="0" t="n">
        <v>2522500</v>
      </c>
      <c r="F951" s="0" t="n">
        <v>4002424</v>
      </c>
    </row>
    <row r="952" customFormat="false" ht="15" hidden="false" customHeight="false" outlineLevel="0" collapsed="false">
      <c r="A952" s="38" t="n">
        <v>37091</v>
      </c>
      <c r="B952" s="0" t="n">
        <v>8.32</v>
      </c>
      <c r="C952" s="0" t="n">
        <v>9.986273766</v>
      </c>
      <c r="D952" s="0" t="n">
        <v>16.6856407609525</v>
      </c>
      <c r="E952" s="0" t="n">
        <v>2930200</v>
      </c>
      <c r="F952" s="0" t="n">
        <v>4410910</v>
      </c>
    </row>
    <row r="953" customFormat="false" ht="15" hidden="false" customHeight="false" outlineLevel="0" collapsed="false">
      <c r="A953" s="38" t="n">
        <v>37092</v>
      </c>
      <c r="B953" s="0" t="n">
        <v>7.95</v>
      </c>
      <c r="C953" s="0" t="n">
        <v>9.551497459</v>
      </c>
      <c r="D953" s="0" t="n">
        <v>16.7669778050453</v>
      </c>
      <c r="E953" s="0" t="n">
        <v>2624000</v>
      </c>
      <c r="F953" s="0" t="n">
        <v>4079558</v>
      </c>
    </row>
    <row r="954" customFormat="false" ht="15" hidden="false" customHeight="false" outlineLevel="0" collapsed="false">
      <c r="A954" s="38" t="n">
        <v>37095</v>
      </c>
      <c r="B954" s="0" t="n">
        <v>7.58</v>
      </c>
      <c r="C954" s="0" t="n">
        <v>9.103134155</v>
      </c>
      <c r="D954" s="0" t="n">
        <v>16.7319752633042</v>
      </c>
      <c r="E954" s="0" t="n">
        <v>2746300</v>
      </c>
      <c r="F954" s="0" t="n">
        <v>4460811</v>
      </c>
    </row>
    <row r="955" customFormat="false" ht="15" hidden="false" customHeight="false" outlineLevel="0" collapsed="false">
      <c r="A955" s="38" t="n">
        <v>37096</v>
      </c>
      <c r="B955" s="0" t="n">
        <v>7.44</v>
      </c>
      <c r="C955" s="0" t="n">
        <v>8.940092087</v>
      </c>
      <c r="D955" s="0" t="n">
        <v>16.7793807088556</v>
      </c>
      <c r="E955" s="0" t="n">
        <v>2358300</v>
      </c>
      <c r="F955" s="0" t="n">
        <v>3598501</v>
      </c>
    </row>
    <row r="956" customFormat="false" ht="15" hidden="false" customHeight="false" outlineLevel="0" collapsed="false">
      <c r="A956" s="38" t="n">
        <v>37097</v>
      </c>
      <c r="B956" s="0" t="n">
        <v>7.7</v>
      </c>
      <c r="C956" s="0" t="n">
        <v>9.252588272</v>
      </c>
      <c r="D956" s="0" t="n">
        <v>16.7800427983855</v>
      </c>
      <c r="E956" s="0" t="n">
        <v>2859400</v>
      </c>
      <c r="F956" s="0" t="n">
        <v>4754038</v>
      </c>
    </row>
    <row r="957" customFormat="false" ht="15" hidden="false" customHeight="false" outlineLevel="0" collapsed="false">
      <c r="A957" s="38" t="n">
        <v>37098</v>
      </c>
      <c r="B957" s="0" t="n">
        <v>8.15</v>
      </c>
      <c r="C957" s="0" t="n">
        <v>9.782471657</v>
      </c>
      <c r="D957" s="0" t="n">
        <v>16.6877218175415</v>
      </c>
      <c r="E957" s="0" t="n">
        <v>6226400</v>
      </c>
      <c r="F957" s="0" t="n">
        <v>10751049</v>
      </c>
    </row>
    <row r="958" customFormat="false" ht="15" hidden="false" customHeight="false" outlineLevel="0" collapsed="false">
      <c r="A958" s="38" t="n">
        <v>37099</v>
      </c>
      <c r="B958" s="0" t="n">
        <v>8.6</v>
      </c>
      <c r="C958" s="0" t="n">
        <v>10.32594299</v>
      </c>
      <c r="D958" s="0" t="n">
        <v>16.7146283072787</v>
      </c>
      <c r="E958" s="0" t="n">
        <v>5255100</v>
      </c>
      <c r="F958" s="0" t="n">
        <v>8593509</v>
      </c>
    </row>
    <row r="959" customFormat="false" ht="15" hidden="false" customHeight="false" outlineLevel="0" collapsed="false">
      <c r="A959" s="38" t="n">
        <v>37102</v>
      </c>
      <c r="B959" s="0" t="n">
        <v>8.66</v>
      </c>
      <c r="C959" s="0" t="n">
        <v>10.40067005</v>
      </c>
      <c r="D959" s="0" t="n">
        <v>16.7361337455369</v>
      </c>
      <c r="E959" s="0" t="n">
        <v>3770600</v>
      </c>
      <c r="F959" s="0" t="n">
        <v>6025275</v>
      </c>
    </row>
    <row r="960" customFormat="false" ht="15" hidden="false" customHeight="false" outlineLevel="0" collapsed="false">
      <c r="A960" s="38" t="n">
        <v>37103</v>
      </c>
      <c r="B960" s="0" t="n">
        <v>9.22</v>
      </c>
      <c r="C960" s="0" t="n">
        <v>11.07321453</v>
      </c>
      <c r="D960" s="0" t="n">
        <v>16.7360121577993</v>
      </c>
      <c r="E960" s="0" t="n">
        <v>6335600</v>
      </c>
      <c r="F960" s="0" t="n">
        <v>10831569</v>
      </c>
    </row>
    <row r="961" customFormat="false" ht="15" hidden="false" customHeight="false" outlineLevel="0" collapsed="false">
      <c r="A961" s="38" t="n">
        <v>37104</v>
      </c>
      <c r="B961" s="0" t="n">
        <v>9.63</v>
      </c>
      <c r="C961" s="0" t="n">
        <v>11.58271885</v>
      </c>
      <c r="D961" s="0" t="n">
        <v>16.8588988068203</v>
      </c>
      <c r="E961" s="0" t="n">
        <v>6626800</v>
      </c>
      <c r="F961" s="0" t="n">
        <v>11052666</v>
      </c>
    </row>
    <row r="962" customFormat="false" ht="15" hidden="false" customHeight="false" outlineLevel="0" collapsed="false">
      <c r="A962" s="38" t="n">
        <v>37105</v>
      </c>
      <c r="B962" s="0" t="n">
        <v>9.61</v>
      </c>
      <c r="C962" s="0" t="n">
        <v>11.54195786</v>
      </c>
      <c r="D962" s="0" t="n">
        <v>16.7385627588836</v>
      </c>
      <c r="E962" s="0" t="n">
        <v>8007400</v>
      </c>
      <c r="F962" s="0" t="n">
        <v>13317076</v>
      </c>
    </row>
    <row r="963" customFormat="false" ht="15" hidden="false" customHeight="false" outlineLevel="0" collapsed="false">
      <c r="A963" s="38" t="n">
        <v>37106</v>
      </c>
      <c r="B963" s="0" t="n">
        <v>9.31</v>
      </c>
      <c r="C963" s="0" t="n">
        <v>11.17511559</v>
      </c>
      <c r="D963" s="0" t="n">
        <v>16.6898997596856</v>
      </c>
      <c r="E963" s="0" t="n">
        <v>4249100</v>
      </c>
      <c r="F963" s="0" t="n">
        <v>6254763</v>
      </c>
    </row>
    <row r="964" customFormat="false" ht="15" hidden="false" customHeight="false" outlineLevel="0" collapsed="false">
      <c r="A964" s="38" t="n">
        <v>37109</v>
      </c>
      <c r="B964" s="0" t="n">
        <v>9.01</v>
      </c>
      <c r="C964" s="0" t="n">
        <v>10.81506634</v>
      </c>
      <c r="D964" s="0" t="n">
        <v>16.6902937370239</v>
      </c>
      <c r="E964" s="0" t="n">
        <v>4515600</v>
      </c>
      <c r="F964" s="0" t="n">
        <v>7077180</v>
      </c>
    </row>
    <row r="965" customFormat="false" ht="15" hidden="false" customHeight="false" outlineLevel="0" collapsed="false">
      <c r="A965" s="38" t="n">
        <v>37110</v>
      </c>
      <c r="B965" s="0" t="n">
        <v>8.84</v>
      </c>
      <c r="C965" s="0" t="n">
        <v>10.6180582</v>
      </c>
      <c r="D965" s="0" t="n">
        <v>16.7456060845476</v>
      </c>
      <c r="E965" s="0" t="n">
        <v>3269600</v>
      </c>
      <c r="F965" s="0" t="n">
        <v>5669634</v>
      </c>
    </row>
    <row r="966" customFormat="false" ht="15" hidden="false" customHeight="false" outlineLevel="0" collapsed="false">
      <c r="A966" s="38" t="n">
        <v>37111</v>
      </c>
      <c r="B966" s="0" t="n">
        <v>8.72</v>
      </c>
      <c r="C966" s="0" t="n">
        <v>10.47539711</v>
      </c>
      <c r="D966" s="0" t="n">
        <v>16.7573323623623</v>
      </c>
      <c r="E966" s="0" t="n">
        <v>4028700</v>
      </c>
      <c r="F966" s="0" t="n">
        <v>6439501</v>
      </c>
    </row>
    <row r="967" customFormat="false" ht="15" hidden="false" customHeight="false" outlineLevel="0" collapsed="false">
      <c r="A967" s="38" t="n">
        <v>37112</v>
      </c>
      <c r="B967" s="0" t="n">
        <v>8.76</v>
      </c>
      <c r="C967" s="0" t="n">
        <v>10.52295113</v>
      </c>
      <c r="D967" s="0" t="n">
        <v>16.7533908332424</v>
      </c>
      <c r="E967" s="0" t="n">
        <v>4451100</v>
      </c>
      <c r="F967" s="0" t="n">
        <v>6951323</v>
      </c>
    </row>
    <row r="968" customFormat="false" ht="15" hidden="false" customHeight="false" outlineLevel="0" collapsed="false">
      <c r="A968" s="38" t="n">
        <v>37113</v>
      </c>
      <c r="B968" s="0" t="n">
        <v>9</v>
      </c>
      <c r="C968" s="0" t="n">
        <v>10.80827332</v>
      </c>
      <c r="D968" s="0" t="n">
        <v>16.7304551472982</v>
      </c>
      <c r="E968" s="0" t="n">
        <v>3006100</v>
      </c>
      <c r="F968" s="0" t="n">
        <v>4574893</v>
      </c>
    </row>
    <row r="969" customFormat="false" ht="15" hidden="false" customHeight="false" outlineLevel="0" collapsed="false">
      <c r="A969" s="38" t="n">
        <v>37116</v>
      </c>
      <c r="B969" s="0" t="n">
        <v>9.02</v>
      </c>
      <c r="C969" s="0" t="n">
        <v>10.82865334</v>
      </c>
      <c r="D969" s="0" t="n">
        <v>16.7024770598114</v>
      </c>
      <c r="E969" s="0" t="n">
        <v>2708500</v>
      </c>
      <c r="F969" s="0" t="n">
        <v>4079705</v>
      </c>
    </row>
    <row r="970" customFormat="false" ht="15" hidden="false" customHeight="false" outlineLevel="0" collapsed="false">
      <c r="A970" s="38" t="n">
        <v>37117</v>
      </c>
      <c r="B970" s="0" t="n">
        <v>9.14</v>
      </c>
      <c r="C970" s="0" t="n">
        <v>10.97131443</v>
      </c>
      <c r="D970" s="0" t="n">
        <v>16.6918416356061</v>
      </c>
      <c r="E970" s="0" t="n">
        <v>2720200</v>
      </c>
      <c r="F970" s="0" t="n">
        <v>4220725</v>
      </c>
    </row>
    <row r="971" customFormat="false" ht="15" hidden="false" customHeight="false" outlineLevel="0" collapsed="false">
      <c r="A971" s="38" t="n">
        <v>37118</v>
      </c>
      <c r="B971" s="0" t="n">
        <v>8.89</v>
      </c>
      <c r="C971" s="0" t="n">
        <v>10.67919922</v>
      </c>
      <c r="D971" s="0" t="n">
        <v>16.7540578946143</v>
      </c>
      <c r="E971" s="0" t="n">
        <v>2209900</v>
      </c>
      <c r="F971" s="0" t="n">
        <v>3507972</v>
      </c>
    </row>
    <row r="972" customFormat="false" ht="15" hidden="false" customHeight="false" outlineLevel="0" collapsed="false">
      <c r="A972" s="38" t="n">
        <v>37119</v>
      </c>
      <c r="B972" s="0" t="n">
        <v>9.05</v>
      </c>
      <c r="C972" s="0" t="n">
        <v>10.86941338</v>
      </c>
      <c r="D972" s="0" t="n">
        <v>16.7388369214825</v>
      </c>
      <c r="E972" s="0" t="n">
        <v>2693300</v>
      </c>
      <c r="F972" s="0" t="n">
        <v>4367043</v>
      </c>
    </row>
    <row r="973" customFormat="false" ht="15" hidden="false" customHeight="false" outlineLevel="0" collapsed="false">
      <c r="A973" s="38" t="n">
        <v>37120</v>
      </c>
      <c r="B973" s="0" t="n">
        <v>8.44</v>
      </c>
      <c r="C973" s="0" t="n">
        <v>10.13572788</v>
      </c>
      <c r="D973" s="0" t="n">
        <v>16.7302032974469</v>
      </c>
      <c r="E973" s="0" t="n">
        <v>4040800</v>
      </c>
      <c r="F973" s="0" t="n">
        <v>6668695</v>
      </c>
    </row>
    <row r="974" customFormat="false" ht="15" hidden="false" customHeight="false" outlineLevel="0" collapsed="false">
      <c r="A974" s="38" t="n">
        <v>37123</v>
      </c>
      <c r="B974" s="0" t="n">
        <v>8.41</v>
      </c>
      <c r="C974" s="0" t="n">
        <v>10.10176086</v>
      </c>
      <c r="D974" s="0" t="n">
        <v>16.7471877769239</v>
      </c>
      <c r="E974" s="0" t="n">
        <v>2349300</v>
      </c>
      <c r="F974" s="0" t="n">
        <v>3750708</v>
      </c>
    </row>
    <row r="975" customFormat="false" ht="15" hidden="false" customHeight="false" outlineLevel="0" collapsed="false">
      <c r="A975" s="38" t="n">
        <v>37124</v>
      </c>
      <c r="B975" s="0" t="n">
        <v>7.86</v>
      </c>
      <c r="C975" s="0" t="n">
        <v>9.442803383</v>
      </c>
      <c r="D975" s="0" t="n">
        <v>16.7620072006322</v>
      </c>
      <c r="E975" s="0" t="n">
        <v>11565400</v>
      </c>
      <c r="F975" s="0" t="n">
        <v>17759045</v>
      </c>
    </row>
    <row r="976" customFormat="false" ht="15" hidden="false" customHeight="false" outlineLevel="0" collapsed="false">
      <c r="A976" s="38" t="n">
        <v>37125</v>
      </c>
      <c r="B976" s="0" t="n">
        <v>7.01</v>
      </c>
      <c r="C976" s="0" t="n">
        <v>8.423794746</v>
      </c>
      <c r="D976" s="0" t="n">
        <v>16.7833475129642</v>
      </c>
      <c r="E976" s="0" t="n">
        <v>14823000</v>
      </c>
      <c r="F976" s="0" t="n">
        <v>24537552</v>
      </c>
    </row>
    <row r="977" customFormat="false" ht="15" hidden="false" customHeight="false" outlineLevel="0" collapsed="false">
      <c r="A977" s="38" t="n">
        <v>37126</v>
      </c>
      <c r="B977" s="0" t="n">
        <v>6.94</v>
      </c>
      <c r="C977" s="0" t="n">
        <v>8.328687668</v>
      </c>
      <c r="D977" s="0" t="n">
        <v>16.6735471824155</v>
      </c>
      <c r="E977" s="0" t="n">
        <v>14794700</v>
      </c>
      <c r="F977" s="0" t="n">
        <v>23277650</v>
      </c>
    </row>
    <row r="978" customFormat="false" ht="15" hidden="false" customHeight="false" outlineLevel="0" collapsed="false">
      <c r="A978" s="38" t="n">
        <v>37127</v>
      </c>
      <c r="B978" s="0" t="n">
        <v>6.79</v>
      </c>
      <c r="C978" s="0" t="n">
        <v>8.152059555</v>
      </c>
      <c r="D978" s="0" t="n">
        <v>16.7081649221342</v>
      </c>
      <c r="E978" s="0" t="n">
        <v>10921200</v>
      </c>
      <c r="F978" s="0" t="n">
        <v>19982385</v>
      </c>
    </row>
    <row r="979" customFormat="false" ht="15" hidden="false" customHeight="false" outlineLevel="0" collapsed="false">
      <c r="A979" s="38" t="n">
        <v>37130</v>
      </c>
      <c r="B979" s="0" t="n">
        <v>6.93</v>
      </c>
      <c r="C979" s="0" t="n">
        <v>8.321894646</v>
      </c>
      <c r="D979" s="0" t="n">
        <v>16.7256941502982</v>
      </c>
      <c r="E979" s="0" t="n">
        <v>9742900</v>
      </c>
      <c r="F979" s="0" t="n">
        <v>16305277</v>
      </c>
    </row>
    <row r="980" customFormat="false" ht="15" hidden="false" customHeight="false" outlineLevel="0" collapsed="false">
      <c r="A980" s="38" t="n">
        <v>37131</v>
      </c>
      <c r="B980" s="0" t="n">
        <v>7.29</v>
      </c>
      <c r="C980" s="0" t="n">
        <v>8.74987793</v>
      </c>
      <c r="D980" s="0" t="n">
        <v>16.6845519638009</v>
      </c>
      <c r="E980" s="0" t="n">
        <v>12146100</v>
      </c>
      <c r="F980" s="0" t="n">
        <v>19172037</v>
      </c>
    </row>
    <row r="981" customFormat="false" ht="15" hidden="false" customHeight="false" outlineLevel="0" collapsed="false">
      <c r="A981" s="38" t="n">
        <v>37132</v>
      </c>
      <c r="B981" s="0" t="n">
        <v>7.1</v>
      </c>
      <c r="C981" s="0" t="n">
        <v>8.525695801</v>
      </c>
      <c r="D981" s="0" t="n">
        <v>16.7223395518378</v>
      </c>
      <c r="E981" s="0" t="n">
        <v>8158500</v>
      </c>
      <c r="F981" s="0" t="n">
        <v>12699121</v>
      </c>
    </row>
    <row r="982" customFormat="false" ht="15" hidden="false" customHeight="false" outlineLevel="0" collapsed="false">
      <c r="A982" s="38" t="n">
        <v>37133</v>
      </c>
      <c r="B982" s="0" t="n">
        <v>7.08</v>
      </c>
      <c r="C982" s="0" t="n">
        <v>8.505315781</v>
      </c>
      <c r="D982" s="0" t="n">
        <v>16.7579407713939</v>
      </c>
      <c r="E982" s="0" t="n">
        <v>3960300</v>
      </c>
      <c r="F982" s="0" t="n">
        <v>6468500</v>
      </c>
    </row>
    <row r="983" customFormat="false" ht="15" hidden="false" customHeight="false" outlineLevel="0" collapsed="false">
      <c r="A983" s="38" t="n">
        <v>37134</v>
      </c>
      <c r="B983" s="0" t="n">
        <v>7.34</v>
      </c>
      <c r="C983" s="0" t="n">
        <v>8.817811966</v>
      </c>
      <c r="D983" s="0" t="n">
        <v>16.7593953204967</v>
      </c>
      <c r="E983" s="0" t="n">
        <v>3269600</v>
      </c>
      <c r="F983" s="0" t="n">
        <v>5541716</v>
      </c>
    </row>
    <row r="984" customFormat="false" ht="15" hidden="false" customHeight="false" outlineLevel="0" collapsed="false">
      <c r="A984" s="38" t="n">
        <v>37138</v>
      </c>
      <c r="B984" s="0" t="n">
        <v>7.23</v>
      </c>
      <c r="C984" s="0" t="n">
        <v>8.661563873</v>
      </c>
      <c r="D984" s="0" t="n">
        <v>16.5277759766051</v>
      </c>
      <c r="E984" s="0" t="n">
        <v>4102500</v>
      </c>
      <c r="F984" s="0" t="n">
        <v>6661923</v>
      </c>
    </row>
    <row r="985" customFormat="false" ht="15" hidden="false" customHeight="false" outlineLevel="0" collapsed="false">
      <c r="A985" s="38" t="n">
        <v>37139</v>
      </c>
      <c r="B985" s="0" t="n">
        <v>7.09</v>
      </c>
      <c r="C985" s="0" t="n">
        <v>8.512108803</v>
      </c>
      <c r="D985" s="0" t="n">
        <v>16.7068917457774</v>
      </c>
      <c r="E985" s="0" t="n">
        <v>3574900</v>
      </c>
      <c r="F985" s="0" t="n">
        <v>5945933</v>
      </c>
    </row>
    <row r="986" customFormat="false" ht="15" hidden="false" customHeight="false" outlineLevel="0" collapsed="false">
      <c r="A986" s="38" t="n">
        <v>37140</v>
      </c>
      <c r="B986" s="0" t="n">
        <v>7.18</v>
      </c>
      <c r="C986" s="0" t="n">
        <v>8.627596855</v>
      </c>
      <c r="D986" s="0" t="n">
        <v>16.7786798494307</v>
      </c>
      <c r="E986" s="0" t="n">
        <v>2992000</v>
      </c>
      <c r="F986" s="0" t="n">
        <v>4673518</v>
      </c>
    </row>
    <row r="987" customFormat="false" ht="15" hidden="false" customHeight="false" outlineLevel="0" collapsed="false">
      <c r="A987" s="38" t="n">
        <v>37141</v>
      </c>
      <c r="B987" s="0" t="n">
        <v>7.32</v>
      </c>
      <c r="C987" s="0" t="n">
        <v>8.79063797</v>
      </c>
      <c r="D987" s="0" t="n">
        <v>16.7295931765007</v>
      </c>
      <c r="E987" s="0" t="n">
        <v>2532000</v>
      </c>
      <c r="F987" s="0" t="n">
        <v>4095897</v>
      </c>
    </row>
    <row r="988" customFormat="false" ht="15" hidden="false" customHeight="false" outlineLevel="0" collapsed="false">
      <c r="A988" s="38" t="n">
        <v>37144</v>
      </c>
      <c r="B988" s="0" t="n">
        <v>7.17</v>
      </c>
      <c r="C988" s="0" t="n">
        <v>8.607216835</v>
      </c>
      <c r="D988" s="0" t="n">
        <v>16.6978114128108</v>
      </c>
      <c r="E988" s="0" t="n">
        <v>1737000</v>
      </c>
      <c r="F988" s="0" t="n">
        <v>2759303</v>
      </c>
    </row>
    <row r="989" customFormat="false" ht="15" hidden="false" customHeight="false" outlineLevel="0" collapsed="false">
      <c r="A989" s="38" t="n">
        <v>37151</v>
      </c>
      <c r="B989" s="0" t="n">
        <v>5.96</v>
      </c>
      <c r="C989" s="0" t="n">
        <v>7.16701889</v>
      </c>
      <c r="D989" s="0" t="n">
        <v>16.8412963398789</v>
      </c>
      <c r="E989" s="0" t="n">
        <v>5061300</v>
      </c>
      <c r="F989" s="0" t="n">
        <v>7450190</v>
      </c>
    </row>
    <row r="990" customFormat="false" ht="15" hidden="false" customHeight="false" outlineLevel="0" collapsed="false">
      <c r="A990" s="38" t="n">
        <v>37152</v>
      </c>
      <c r="B990" s="0" t="n">
        <v>5.57</v>
      </c>
      <c r="C990" s="0" t="n">
        <v>6.691483021</v>
      </c>
      <c r="D990" s="0" t="n">
        <v>16.7598575305419</v>
      </c>
      <c r="E990" s="0" t="n">
        <v>4469600</v>
      </c>
      <c r="F990" s="0" t="n">
        <v>6579343</v>
      </c>
    </row>
    <row r="991" customFormat="false" ht="15" hidden="false" customHeight="false" outlineLevel="0" collapsed="false">
      <c r="A991" s="38" t="n">
        <v>37153</v>
      </c>
      <c r="B991" s="0" t="n">
        <v>5.41</v>
      </c>
      <c r="C991" s="0" t="n">
        <v>6.494473934</v>
      </c>
      <c r="D991" s="0" t="n">
        <v>16.6984107569135</v>
      </c>
      <c r="E991" s="0" t="n">
        <v>5962300</v>
      </c>
      <c r="F991" s="0" t="n">
        <v>8791348</v>
      </c>
    </row>
    <row r="992" customFormat="false" ht="15" hidden="false" customHeight="false" outlineLevel="0" collapsed="false">
      <c r="A992" s="38" t="n">
        <v>37154</v>
      </c>
      <c r="B992" s="0" t="n">
        <v>5.11</v>
      </c>
      <c r="C992" s="0" t="n">
        <v>6.134425163</v>
      </c>
      <c r="D992" s="0" t="n">
        <v>16.6996113862283</v>
      </c>
      <c r="E992" s="0" t="n">
        <v>3843100</v>
      </c>
      <c r="F992" s="0" t="n">
        <v>5653442</v>
      </c>
    </row>
    <row r="993" customFormat="false" ht="15" hidden="false" customHeight="false" outlineLevel="0" collapsed="false">
      <c r="A993" s="38" t="n">
        <v>37155</v>
      </c>
      <c r="B993" s="0" t="n">
        <v>5.35</v>
      </c>
      <c r="C993" s="0" t="n">
        <v>6.419746876</v>
      </c>
      <c r="D993" s="0" t="n">
        <v>16.6633809192573</v>
      </c>
      <c r="E993" s="0" t="n">
        <v>5961900</v>
      </c>
      <c r="F993" s="0" t="n">
        <v>8776039</v>
      </c>
    </row>
    <row r="994" customFormat="false" ht="15" hidden="false" customHeight="false" outlineLevel="0" collapsed="false">
      <c r="A994" s="38" t="n">
        <v>37158</v>
      </c>
      <c r="B994" s="0" t="n">
        <v>5.81</v>
      </c>
      <c r="C994" s="0" t="n">
        <v>6.97680521</v>
      </c>
      <c r="D994" s="0" t="n">
        <v>16.7240617285344</v>
      </c>
      <c r="E994" s="0" t="n">
        <v>5838500</v>
      </c>
      <c r="F994" s="0" t="n">
        <v>8594392</v>
      </c>
    </row>
    <row r="995" customFormat="false" ht="15" hidden="false" customHeight="false" outlineLevel="0" collapsed="false">
      <c r="A995" s="38" t="n">
        <v>37159</v>
      </c>
      <c r="B995" s="0" t="n">
        <v>5.25</v>
      </c>
      <c r="C995" s="0" t="n">
        <v>6.304259777</v>
      </c>
      <c r="D995" s="0" t="n">
        <v>16.7229748502161</v>
      </c>
      <c r="E995" s="0" t="n">
        <v>6304600</v>
      </c>
      <c r="F995" s="0" t="n">
        <v>9280501</v>
      </c>
    </row>
    <row r="996" customFormat="false" ht="15" hidden="false" customHeight="false" outlineLevel="0" collapsed="false">
      <c r="A996" s="38" t="n">
        <v>37160</v>
      </c>
      <c r="B996" s="0" t="n">
        <v>5.29</v>
      </c>
      <c r="C996" s="0" t="n">
        <v>6.35181284</v>
      </c>
      <c r="D996" s="0" t="n">
        <v>16.716689656114</v>
      </c>
      <c r="E996" s="0" t="n">
        <v>2348800</v>
      </c>
      <c r="F996" s="0" t="n">
        <v>3457482</v>
      </c>
    </row>
    <row r="997" customFormat="false" ht="15" hidden="false" customHeight="false" outlineLevel="0" collapsed="false">
      <c r="A997" s="38" t="n">
        <v>37161</v>
      </c>
      <c r="B997" s="0" t="n">
        <v>5.02</v>
      </c>
      <c r="C997" s="0" t="n">
        <v>6.032524109</v>
      </c>
      <c r="D997" s="0" t="n">
        <v>16.7844187723909</v>
      </c>
      <c r="E997" s="0" t="n">
        <v>4174600</v>
      </c>
      <c r="F997" s="0" t="n">
        <v>6145097</v>
      </c>
    </row>
    <row r="998" customFormat="false" ht="15" hidden="false" customHeight="false" outlineLevel="0" collapsed="false">
      <c r="A998" s="38" t="n">
        <v>37162</v>
      </c>
      <c r="B998" s="0" t="n">
        <v>5.37</v>
      </c>
      <c r="C998" s="0" t="n">
        <v>6.446920872</v>
      </c>
      <c r="D998" s="0" t="n">
        <v>16.704422054833</v>
      </c>
      <c r="E998" s="0" t="n">
        <v>3836600</v>
      </c>
      <c r="F998" s="0" t="n">
        <v>5647554</v>
      </c>
    </row>
    <row r="999" customFormat="false" ht="15" hidden="false" customHeight="false" outlineLevel="0" collapsed="false">
      <c r="A999" s="38" t="n">
        <v>37165</v>
      </c>
      <c r="B999" s="0" t="n">
        <v>5.19</v>
      </c>
      <c r="C999" s="0" t="n">
        <v>6.229533195</v>
      </c>
      <c r="D999" s="0" t="n">
        <v>16.6871764297582</v>
      </c>
      <c r="E999" s="0" t="n">
        <v>1676000</v>
      </c>
      <c r="F999" s="0" t="n">
        <v>2467106</v>
      </c>
    </row>
    <row r="1000" customFormat="false" ht="15" hidden="false" customHeight="false" outlineLevel="0" collapsed="false">
      <c r="A1000" s="38" t="n">
        <v>37166</v>
      </c>
      <c r="B1000" s="0" t="n">
        <v>5.01</v>
      </c>
      <c r="C1000" s="0" t="n">
        <v>6.012144089</v>
      </c>
      <c r="D1000" s="0" t="n">
        <v>16.668663860428</v>
      </c>
      <c r="E1000" s="0" t="n">
        <v>2159200</v>
      </c>
      <c r="F1000" s="0" t="n">
        <v>3178387</v>
      </c>
    </row>
    <row r="1001" customFormat="false" ht="15" hidden="false" customHeight="false" outlineLevel="0" collapsed="false">
      <c r="A1001" s="38" t="n">
        <v>37167</v>
      </c>
      <c r="B1001" s="0" t="n">
        <v>5.43</v>
      </c>
      <c r="C1001" s="0" t="n">
        <v>6.52164793</v>
      </c>
      <c r="D1001" s="0" t="n">
        <v>16.7388356703273</v>
      </c>
      <c r="E1001" s="0" t="n">
        <v>5839400</v>
      </c>
      <c r="F1001" s="0" t="n">
        <v>8595717</v>
      </c>
    </row>
    <row r="1002" customFormat="false" ht="15" hidden="false" customHeight="false" outlineLevel="0" collapsed="false">
      <c r="A1002" s="38" t="n">
        <v>37168</v>
      </c>
      <c r="B1002" s="0" t="n">
        <v>5.24</v>
      </c>
      <c r="C1002" s="0" t="n">
        <v>6.290672779</v>
      </c>
      <c r="D1002" s="0" t="n">
        <v>16.7020733061722</v>
      </c>
      <c r="E1002" s="0" t="n">
        <v>7240200</v>
      </c>
      <c r="F1002" s="0" t="n">
        <v>10657723</v>
      </c>
    </row>
    <row r="1003" customFormat="false" ht="15" hidden="false" customHeight="false" outlineLevel="0" collapsed="false">
      <c r="A1003" s="38" t="n">
        <v>37169</v>
      </c>
      <c r="B1003" s="0" t="n">
        <v>5.25</v>
      </c>
      <c r="C1003" s="0" t="n">
        <v>6.311052799</v>
      </c>
      <c r="D1003" s="0" t="n">
        <v>16.8126116639069</v>
      </c>
      <c r="E1003" s="0" t="n">
        <v>5284600</v>
      </c>
      <c r="F1003" s="0" t="n">
        <v>7778304</v>
      </c>
    </row>
    <row r="1004" customFormat="false" ht="15" hidden="false" customHeight="false" outlineLevel="0" collapsed="false">
      <c r="A1004" s="38" t="n">
        <v>37172</v>
      </c>
      <c r="B1004" s="0" t="n">
        <v>5.45</v>
      </c>
      <c r="C1004" s="0" t="n">
        <v>6.548821926</v>
      </c>
      <c r="D1004" s="0" t="n">
        <v>16.7789251015893</v>
      </c>
      <c r="E1004" s="0" t="n">
        <v>4516200</v>
      </c>
      <c r="F1004" s="0" t="n">
        <v>6647939</v>
      </c>
    </row>
    <row r="1005" customFormat="false" ht="15" hidden="false" customHeight="false" outlineLevel="0" collapsed="false">
      <c r="A1005" s="38" t="n">
        <v>37173</v>
      </c>
      <c r="B1005" s="0" t="n">
        <v>5.4</v>
      </c>
      <c r="C1005" s="0" t="n">
        <v>6.48088789</v>
      </c>
      <c r="D1005" s="0" t="n">
        <v>16.6780834408169</v>
      </c>
      <c r="E1005" s="0" t="n">
        <v>4177200</v>
      </c>
      <c r="F1005" s="0" t="n">
        <v>6148924</v>
      </c>
    </row>
    <row r="1006" customFormat="false" ht="15" hidden="false" customHeight="false" outlineLevel="0" collapsed="false">
      <c r="A1006" s="38" t="n">
        <v>37174</v>
      </c>
      <c r="B1006" s="0" t="n">
        <v>5.66</v>
      </c>
      <c r="C1006" s="0" t="n">
        <v>6.793383121</v>
      </c>
      <c r="D1006" s="0" t="n">
        <v>16.6836331885425</v>
      </c>
      <c r="E1006" s="0" t="n">
        <v>4514900</v>
      </c>
      <c r="F1006" s="0" t="n">
        <v>6646026</v>
      </c>
    </row>
    <row r="1007" customFormat="false" ht="15" hidden="false" customHeight="false" outlineLevel="0" collapsed="false">
      <c r="A1007" s="38" t="n">
        <v>37175</v>
      </c>
      <c r="B1007" s="0" t="n">
        <v>6.34</v>
      </c>
      <c r="C1007" s="0" t="n">
        <v>7.608589172</v>
      </c>
      <c r="D1007" s="0" t="n">
        <v>16.6731195931629</v>
      </c>
      <c r="E1007" s="0" t="n">
        <v>6636500</v>
      </c>
      <c r="F1007" s="0" t="n">
        <v>9768476</v>
      </c>
    </row>
    <row r="1008" customFormat="false" ht="15" hidden="false" customHeight="false" outlineLevel="0" collapsed="false">
      <c r="A1008" s="38" t="n">
        <v>37176</v>
      </c>
      <c r="B1008" s="0" t="n">
        <v>6.17</v>
      </c>
      <c r="C1008" s="0" t="n">
        <v>7.404788017</v>
      </c>
      <c r="D1008" s="0" t="n">
        <v>16.6755349939142</v>
      </c>
      <c r="E1008" s="0" t="n">
        <v>3048000</v>
      </c>
      <c r="F1008" s="0" t="n">
        <v>4486719</v>
      </c>
    </row>
    <row r="1009" customFormat="false" ht="15" hidden="false" customHeight="false" outlineLevel="0" collapsed="false">
      <c r="A1009" s="38" t="n">
        <v>37179</v>
      </c>
      <c r="B1009" s="0" t="n">
        <v>5.97</v>
      </c>
      <c r="C1009" s="0" t="n">
        <v>7.16701889</v>
      </c>
      <c r="D1009" s="0" t="n">
        <v>16.7017683136035</v>
      </c>
      <c r="E1009" s="0" t="n">
        <v>2576700</v>
      </c>
      <c r="F1009" s="0" t="n">
        <v>3792955</v>
      </c>
    </row>
    <row r="1010" customFormat="false" ht="15" hidden="false" customHeight="false" outlineLevel="0" collapsed="false">
      <c r="A1010" s="38" t="n">
        <v>37180</v>
      </c>
      <c r="B1010" s="0" t="n">
        <v>6.57</v>
      </c>
      <c r="C1010" s="0" t="n">
        <v>7.887117863</v>
      </c>
      <c r="D1010" s="0" t="n">
        <v>16.6996092346845</v>
      </c>
      <c r="E1010" s="0" t="n">
        <v>4780300</v>
      </c>
      <c r="F1010" s="0" t="n">
        <v>7058780</v>
      </c>
    </row>
    <row r="1011" customFormat="false" ht="15" hidden="false" customHeight="false" outlineLevel="0" collapsed="false">
      <c r="A1011" s="38" t="n">
        <v>37181</v>
      </c>
      <c r="B1011" s="0" t="n">
        <v>6.67</v>
      </c>
      <c r="C1011" s="0" t="n">
        <v>8.016192436</v>
      </c>
      <c r="D1011" s="0" t="n">
        <v>16.79341466348</v>
      </c>
      <c r="E1011" s="0" t="n">
        <v>6245300</v>
      </c>
      <c r="F1011" s="0" t="n">
        <v>9237371</v>
      </c>
    </row>
    <row r="1012" customFormat="false" ht="15" hidden="false" customHeight="false" outlineLevel="0" collapsed="false">
      <c r="A1012" s="38" t="n">
        <v>37182</v>
      </c>
      <c r="B1012" s="0" t="n">
        <v>6.39</v>
      </c>
      <c r="C1012" s="0" t="n">
        <v>7.669730186</v>
      </c>
      <c r="D1012" s="0" t="n">
        <v>16.6854655244061</v>
      </c>
      <c r="E1012" s="0" t="n">
        <v>4925600</v>
      </c>
      <c r="F1012" s="0" t="n">
        <v>7250584</v>
      </c>
    </row>
    <row r="1013" customFormat="false" ht="15" hidden="false" customHeight="false" outlineLevel="0" collapsed="false">
      <c r="A1013" s="38" t="n">
        <v>37183</v>
      </c>
      <c r="B1013" s="0" t="n">
        <v>6.41</v>
      </c>
      <c r="C1013" s="0" t="n">
        <v>7.696903229</v>
      </c>
      <c r="D1013" s="0" t="n">
        <v>16.7197532658495</v>
      </c>
      <c r="E1013" s="0" t="n">
        <v>2588500</v>
      </c>
      <c r="F1013" s="0" t="n">
        <v>3810325</v>
      </c>
    </row>
    <row r="1014" customFormat="false" ht="15" hidden="false" customHeight="false" outlineLevel="0" collapsed="false">
      <c r="A1014" s="38" t="n">
        <v>37186</v>
      </c>
      <c r="B1014" s="0" t="n">
        <v>6.86</v>
      </c>
      <c r="C1014" s="0" t="n">
        <v>8.240373611</v>
      </c>
      <c r="D1014" s="0" t="n">
        <v>16.7513474044108</v>
      </c>
      <c r="E1014" s="0" t="n">
        <v>2744900</v>
      </c>
      <c r="F1014" s="0" t="n">
        <v>4048204</v>
      </c>
    </row>
    <row r="1015" customFormat="false" ht="15" hidden="false" customHeight="false" outlineLevel="0" collapsed="false">
      <c r="A1015" s="38" t="n">
        <v>37187</v>
      </c>
      <c r="B1015" s="0" t="n">
        <v>6.95</v>
      </c>
      <c r="C1015" s="0" t="n">
        <v>8.349067688</v>
      </c>
      <c r="D1015" s="0" t="n">
        <v>16.7571726602584</v>
      </c>
      <c r="E1015" s="0" t="n">
        <v>5160700</v>
      </c>
      <c r="F1015" s="0" t="n">
        <v>7596657</v>
      </c>
    </row>
    <row r="1016" customFormat="false" ht="15" hidden="false" customHeight="false" outlineLevel="0" collapsed="false">
      <c r="A1016" s="38" t="n">
        <v>37188</v>
      </c>
      <c r="B1016" s="0" t="n">
        <v>7.3</v>
      </c>
      <c r="C1016" s="0" t="n">
        <v>8.763464928</v>
      </c>
      <c r="D1016" s="0" t="n">
        <v>16.6996152780176</v>
      </c>
      <c r="E1016" s="0" t="n">
        <v>4451100</v>
      </c>
      <c r="F1016" s="0" t="n">
        <v>6551375</v>
      </c>
    </row>
    <row r="1017" customFormat="false" ht="15" hidden="false" customHeight="false" outlineLevel="0" collapsed="false">
      <c r="A1017" s="38" t="n">
        <v>37189</v>
      </c>
      <c r="B1017" s="0" t="n">
        <v>7.5</v>
      </c>
      <c r="C1017" s="0" t="n">
        <v>9.001233101</v>
      </c>
      <c r="D1017" s="0" t="n">
        <v>16.6780827043932</v>
      </c>
      <c r="E1017" s="0" t="n">
        <v>6002300</v>
      </c>
      <c r="F1017" s="0" t="n">
        <v>8835656</v>
      </c>
    </row>
    <row r="1018" customFormat="false" ht="15" hidden="false" customHeight="false" outlineLevel="0" collapsed="false">
      <c r="A1018" s="38" t="n">
        <v>37190</v>
      </c>
      <c r="B1018" s="0" t="n">
        <v>7.86</v>
      </c>
      <c r="C1018" s="0" t="n">
        <v>9.442803383</v>
      </c>
      <c r="D1018" s="0" t="n">
        <v>16.7620072006322</v>
      </c>
      <c r="E1018" s="0" t="n">
        <v>8620800</v>
      </c>
      <c r="F1018" s="0" t="n">
        <v>12764038</v>
      </c>
    </row>
    <row r="1019" customFormat="false" ht="15" hidden="false" customHeight="false" outlineLevel="0" collapsed="false">
      <c r="A1019" s="38" t="n">
        <v>37193</v>
      </c>
      <c r="B1019" s="0" t="n">
        <v>7.53</v>
      </c>
      <c r="C1019" s="0" t="n">
        <v>9.041993141</v>
      </c>
      <c r="D1019" s="0" t="n">
        <v>16.7219009948594</v>
      </c>
      <c r="E1019" s="0" t="n">
        <v>4228800</v>
      </c>
      <c r="F1019" s="0" t="n">
        <v>6238865</v>
      </c>
    </row>
    <row r="1020" customFormat="false" ht="15" hidden="false" customHeight="false" outlineLevel="0" collapsed="false">
      <c r="A1020" s="38" t="n">
        <v>37194</v>
      </c>
      <c r="B1020" s="0" t="n">
        <v>7.28</v>
      </c>
      <c r="C1020" s="0" t="n">
        <v>8.532488823</v>
      </c>
      <c r="D1020" s="0" t="n">
        <v>14.6790561228023</v>
      </c>
      <c r="E1020" s="0" t="n">
        <v>3696600</v>
      </c>
      <c r="F1020" s="0" t="n">
        <v>5443090</v>
      </c>
    </row>
    <row r="1021" customFormat="false" ht="15" hidden="false" customHeight="false" outlineLevel="0" collapsed="false">
      <c r="A1021" s="38" t="n">
        <v>37195</v>
      </c>
      <c r="B1021" s="0" t="n">
        <v>7.3</v>
      </c>
      <c r="C1021" s="0" t="n">
        <v>8.77025795</v>
      </c>
      <c r="D1021" s="0" t="n">
        <v>16.7641357686635</v>
      </c>
      <c r="E1021" s="0" t="n">
        <v>4110600</v>
      </c>
      <c r="F1021" s="0" t="n">
        <v>6050888</v>
      </c>
    </row>
    <row r="1022" customFormat="false" ht="15" hidden="false" customHeight="false" outlineLevel="0" collapsed="false">
      <c r="A1022" s="38" t="n">
        <v>37196</v>
      </c>
      <c r="B1022" s="0" t="n">
        <v>7.43</v>
      </c>
      <c r="C1022" s="0" t="n">
        <v>9.014820099</v>
      </c>
      <c r="D1022" s="0" t="n">
        <v>17.5801633487484</v>
      </c>
      <c r="E1022" s="0" t="n">
        <v>5908700</v>
      </c>
      <c r="F1022" s="0" t="n">
        <v>8697728</v>
      </c>
    </row>
    <row r="1023" customFormat="false" ht="15" hidden="false" customHeight="false" outlineLevel="0" collapsed="false">
      <c r="A1023" s="38" t="n">
        <v>37197</v>
      </c>
      <c r="B1023" s="0" t="n">
        <v>7.61</v>
      </c>
      <c r="C1023" s="0" t="n">
        <v>9.137101173</v>
      </c>
      <c r="D1023" s="0" t="n">
        <v>16.7131910229096</v>
      </c>
      <c r="E1023" s="0" t="n">
        <v>2844600</v>
      </c>
      <c r="F1023" s="0" t="n">
        <v>4187310</v>
      </c>
    </row>
    <row r="1024" customFormat="false" ht="15" hidden="false" customHeight="false" outlineLevel="0" collapsed="false">
      <c r="A1024" s="38" t="n">
        <v>37200</v>
      </c>
      <c r="B1024" s="0" t="n">
        <v>8.07</v>
      </c>
      <c r="C1024" s="0" t="n">
        <v>9.6941576</v>
      </c>
      <c r="D1024" s="0" t="n">
        <v>16.7539838634354</v>
      </c>
      <c r="E1024" s="0" t="n">
        <v>5023000</v>
      </c>
      <c r="F1024" s="0" t="n">
        <v>7393959</v>
      </c>
    </row>
    <row r="1025" customFormat="false" ht="15" hidden="false" customHeight="false" outlineLevel="0" collapsed="false">
      <c r="A1025" s="38" t="n">
        <v>37201</v>
      </c>
      <c r="B1025" s="0" t="n">
        <v>8.03</v>
      </c>
      <c r="C1025" s="0" t="n">
        <v>9.646603584</v>
      </c>
      <c r="D1025" s="0" t="n">
        <v>16.7582669892367</v>
      </c>
      <c r="E1025" s="0" t="n">
        <v>5644400</v>
      </c>
      <c r="F1025" s="0" t="n">
        <v>8308673</v>
      </c>
    </row>
    <row r="1026" customFormat="false" ht="15" hidden="false" customHeight="false" outlineLevel="0" collapsed="false">
      <c r="A1026" s="38" t="n">
        <v>37202</v>
      </c>
      <c r="B1026" s="0" t="n">
        <v>8.2</v>
      </c>
      <c r="C1026" s="0" t="n">
        <v>9.850405693</v>
      </c>
      <c r="D1026" s="0" t="n">
        <v>16.754697668674</v>
      </c>
      <c r="E1026" s="0" t="n">
        <v>6275600</v>
      </c>
      <c r="F1026" s="0" t="n">
        <v>9245172</v>
      </c>
    </row>
    <row r="1027" customFormat="false" ht="15" hidden="false" customHeight="false" outlineLevel="0" collapsed="false">
      <c r="A1027" s="38" t="n">
        <v>37203</v>
      </c>
      <c r="B1027" s="0" t="n">
        <v>8.37</v>
      </c>
      <c r="C1027" s="0" t="n">
        <v>10.05420685</v>
      </c>
      <c r="D1027" s="0" t="n">
        <v>16.7512651681719</v>
      </c>
      <c r="E1027" s="0" t="n">
        <v>7246700</v>
      </c>
      <c r="F1027" s="0" t="n">
        <v>11271556</v>
      </c>
    </row>
    <row r="1028" customFormat="false" ht="15" hidden="false" customHeight="false" outlineLevel="0" collapsed="false">
      <c r="A1028" s="38" t="n">
        <v>37204</v>
      </c>
      <c r="B1028" s="0" t="n">
        <v>8.2</v>
      </c>
      <c r="C1028" s="0" t="n">
        <v>9.843611717</v>
      </c>
      <c r="D1028" s="0" t="n">
        <v>16.6972424782001</v>
      </c>
      <c r="E1028" s="0" t="n">
        <v>4537000</v>
      </c>
      <c r="F1028" s="0" t="n">
        <v>6693278</v>
      </c>
    </row>
    <row r="1029" customFormat="false" ht="15" hidden="false" customHeight="false" outlineLevel="0" collapsed="false">
      <c r="A1029" s="38" t="n">
        <v>37207</v>
      </c>
      <c r="B1029" s="0" t="n">
        <v>8.17</v>
      </c>
      <c r="C1029" s="0" t="n">
        <v>9.816438675</v>
      </c>
      <c r="D1029" s="0" t="n">
        <v>16.7722605876718</v>
      </c>
      <c r="E1029" s="0" t="n">
        <v>3143700</v>
      </c>
      <c r="F1029" s="0" t="n">
        <v>4669102</v>
      </c>
    </row>
    <row r="1030" customFormat="false" ht="15" hidden="false" customHeight="false" outlineLevel="0" collapsed="false">
      <c r="A1030" s="38" t="n">
        <v>37208</v>
      </c>
      <c r="B1030" s="0" t="n">
        <v>8.68</v>
      </c>
      <c r="C1030" s="0" t="n">
        <v>10.42105007</v>
      </c>
      <c r="D1030" s="0" t="n">
        <v>16.7070502329906</v>
      </c>
      <c r="E1030" s="0" t="n">
        <v>7272900</v>
      </c>
      <c r="F1030" s="0" t="n">
        <v>10705858</v>
      </c>
    </row>
    <row r="1031" customFormat="false" ht="15" hidden="false" customHeight="false" outlineLevel="0" collapsed="false">
      <c r="A1031" s="38" t="n">
        <v>37209</v>
      </c>
      <c r="B1031" s="0" t="n">
        <v>8.6</v>
      </c>
      <c r="C1031" s="0" t="n">
        <v>10.32594299</v>
      </c>
      <c r="D1031" s="0" t="n">
        <v>16.7146283072787</v>
      </c>
      <c r="E1031" s="0" t="n">
        <v>6970400</v>
      </c>
      <c r="F1031" s="0" t="n">
        <v>10725731</v>
      </c>
    </row>
    <row r="1032" customFormat="false" ht="15" hidden="false" customHeight="false" outlineLevel="0" collapsed="false">
      <c r="A1032" s="38" t="n">
        <v>37210</v>
      </c>
      <c r="B1032" s="0" t="n">
        <v>8.83</v>
      </c>
      <c r="C1032" s="0" t="n">
        <v>10.60447121</v>
      </c>
      <c r="D1032" s="0" t="n">
        <v>16.7332361497354</v>
      </c>
      <c r="E1032" s="0" t="n">
        <v>5532500</v>
      </c>
      <c r="F1032" s="0" t="n">
        <v>8883644</v>
      </c>
    </row>
    <row r="1033" customFormat="false" ht="15" hidden="false" customHeight="false" outlineLevel="0" collapsed="false">
      <c r="A1033" s="38" t="n">
        <v>37211</v>
      </c>
      <c r="B1033" s="0" t="n">
        <v>9.19</v>
      </c>
      <c r="C1033" s="0" t="n">
        <v>11.03924847</v>
      </c>
      <c r="D1033" s="0" t="n">
        <v>16.7515793763088</v>
      </c>
      <c r="E1033" s="0" t="n">
        <v>3905300</v>
      </c>
      <c r="F1033" s="0" t="n">
        <v>5748682</v>
      </c>
    </row>
    <row r="1034" customFormat="false" ht="15" hidden="false" customHeight="false" outlineLevel="0" collapsed="false">
      <c r="A1034" s="38" t="n">
        <v>37214</v>
      </c>
      <c r="B1034" s="0" t="n">
        <v>9.15</v>
      </c>
      <c r="C1034" s="0" t="n">
        <v>10.98490143</v>
      </c>
      <c r="D1034" s="0" t="n">
        <v>16.7038497495193</v>
      </c>
      <c r="E1034" s="0" t="n">
        <v>3495000</v>
      </c>
      <c r="F1034" s="0" t="n">
        <v>5144712</v>
      </c>
    </row>
    <row r="1035" customFormat="false" ht="15" hidden="false" customHeight="false" outlineLevel="0" collapsed="false">
      <c r="A1035" s="38" t="n">
        <v>37215</v>
      </c>
      <c r="B1035" s="0" t="n">
        <v>8.61</v>
      </c>
      <c r="C1035" s="0" t="n">
        <v>10.33952904</v>
      </c>
      <c r="D1035" s="0" t="n">
        <v>16.7273483473866</v>
      </c>
      <c r="E1035" s="0" t="n">
        <v>5810900</v>
      </c>
      <c r="F1035" s="0" t="n">
        <v>8715687</v>
      </c>
    </row>
    <row r="1036" customFormat="false" ht="15" hidden="false" customHeight="false" outlineLevel="0" collapsed="false">
      <c r="A1036" s="38" t="n">
        <v>37216</v>
      </c>
      <c r="B1036" s="0" t="n">
        <v>8.97</v>
      </c>
      <c r="C1036" s="0" t="n">
        <v>10.76751328</v>
      </c>
      <c r="D1036" s="0" t="n">
        <v>16.6938570982659</v>
      </c>
      <c r="E1036" s="0" t="n">
        <v>6976100</v>
      </c>
      <c r="F1036" s="0" t="n">
        <v>10276323</v>
      </c>
    </row>
    <row r="1037" customFormat="false" ht="15" hidden="false" customHeight="false" outlineLevel="0" collapsed="false">
      <c r="A1037" s="38" t="n">
        <v>37218</v>
      </c>
      <c r="B1037" s="0" t="n">
        <v>8.88</v>
      </c>
      <c r="C1037" s="0" t="n">
        <v>10.66561222</v>
      </c>
      <c r="D1037" s="0" t="n">
        <v>16.7417695596662</v>
      </c>
      <c r="E1037" s="0" t="n">
        <v>1314400</v>
      </c>
      <c r="F1037" s="0" t="n">
        <v>1934824</v>
      </c>
    </row>
    <row r="1038" customFormat="false" ht="15" hidden="false" customHeight="false" outlineLevel="0" collapsed="false">
      <c r="A1038" s="38" t="n">
        <v>37221</v>
      </c>
      <c r="B1038" s="0" t="n">
        <v>9.39</v>
      </c>
      <c r="C1038" s="0" t="n">
        <v>11.27701569</v>
      </c>
      <c r="D1038" s="0" t="n">
        <v>16.7332895676764</v>
      </c>
      <c r="E1038" s="0" t="n">
        <v>6502700</v>
      </c>
      <c r="F1038" s="0" t="n">
        <v>9572403</v>
      </c>
    </row>
    <row r="1039" customFormat="false" ht="15" hidden="false" customHeight="false" outlineLevel="0" collapsed="false">
      <c r="A1039" s="38" t="n">
        <v>37222</v>
      </c>
      <c r="B1039" s="0" t="n">
        <v>9.25</v>
      </c>
      <c r="C1039" s="0" t="n">
        <v>11.11397457</v>
      </c>
      <c r="D1039" s="0" t="n">
        <v>16.7714489380913</v>
      </c>
      <c r="E1039" s="0" t="n">
        <v>4639600</v>
      </c>
      <c r="F1039" s="0" t="n">
        <v>6829587</v>
      </c>
    </row>
    <row r="1040" customFormat="false" ht="15" hidden="false" customHeight="false" outlineLevel="0" collapsed="false">
      <c r="A1040" s="38" t="n">
        <v>37223</v>
      </c>
      <c r="B1040" s="0" t="n">
        <v>8.67</v>
      </c>
      <c r="C1040" s="0" t="n">
        <v>10.40746307</v>
      </c>
      <c r="D1040" s="0" t="n">
        <v>16.6943957265467</v>
      </c>
      <c r="E1040" s="0" t="n">
        <v>5555200</v>
      </c>
      <c r="F1040" s="0" t="n">
        <v>8177369</v>
      </c>
    </row>
    <row r="1041" customFormat="false" ht="15" hidden="false" customHeight="false" outlineLevel="0" collapsed="false">
      <c r="A1041" s="38" t="n">
        <v>37224</v>
      </c>
      <c r="B1041" s="0" t="n">
        <v>9.11</v>
      </c>
      <c r="C1041" s="0" t="n">
        <v>10.93734741</v>
      </c>
      <c r="D1041" s="0" t="n">
        <v>16.7074094065007</v>
      </c>
      <c r="E1041" s="0" t="n">
        <v>14186100</v>
      </c>
      <c r="F1041" s="0" t="n">
        <v>20882231</v>
      </c>
    </row>
    <row r="1042" customFormat="false" ht="15" hidden="false" customHeight="false" outlineLevel="0" collapsed="false">
      <c r="A1042" s="38" t="n">
        <v>37225</v>
      </c>
      <c r="B1042" s="0" t="n">
        <v>9.01</v>
      </c>
      <c r="C1042" s="0" t="n">
        <v>10.82186031</v>
      </c>
      <c r="D1042" s="0" t="n">
        <v>16.7425956175552</v>
      </c>
      <c r="E1042" s="0" t="n">
        <v>5260900</v>
      </c>
      <c r="F1042" s="0" t="n">
        <v>7774329</v>
      </c>
    </row>
    <row r="1043" customFormat="false" ht="15" hidden="false" customHeight="false" outlineLevel="0" collapsed="false">
      <c r="A1043" s="38" t="n">
        <v>37228</v>
      </c>
      <c r="B1043" s="0" t="n">
        <v>9.22</v>
      </c>
      <c r="C1043" s="0" t="n">
        <v>11.07321453</v>
      </c>
      <c r="D1043" s="0" t="n">
        <v>16.7360121577993</v>
      </c>
      <c r="E1043" s="0" t="n">
        <v>4745400</v>
      </c>
      <c r="F1043" s="0" t="n">
        <v>6985326</v>
      </c>
    </row>
    <row r="1044" customFormat="false" ht="15" hidden="false" customHeight="false" outlineLevel="0" collapsed="false">
      <c r="A1044" s="38" t="n">
        <v>37229</v>
      </c>
      <c r="B1044" s="0" t="n">
        <v>9.92</v>
      </c>
      <c r="C1044" s="0" t="n">
        <v>11.90880108</v>
      </c>
      <c r="D1044" s="0" t="n">
        <v>16.700262827801</v>
      </c>
      <c r="E1044" s="0" t="n">
        <v>7563800</v>
      </c>
      <c r="F1044" s="0" t="n">
        <v>11133775</v>
      </c>
    </row>
    <row r="1045" customFormat="false" ht="15" hidden="false" customHeight="false" outlineLevel="0" collapsed="false">
      <c r="A1045" s="38" t="n">
        <v>37230</v>
      </c>
      <c r="B1045" s="0" t="n">
        <v>10.79</v>
      </c>
      <c r="C1045" s="0" t="n">
        <v>12.96177483</v>
      </c>
      <c r="D1045" s="0" t="n">
        <v>16.7552272623455</v>
      </c>
      <c r="E1045" s="0" t="n">
        <v>10260500</v>
      </c>
      <c r="F1045" s="0" t="n">
        <v>15103520</v>
      </c>
    </row>
    <row r="1046" customFormat="false" ht="15" hidden="false" customHeight="false" outlineLevel="0" collapsed="false">
      <c r="A1046" s="38" t="n">
        <v>37231</v>
      </c>
      <c r="B1046" s="0" t="n">
        <v>10.66</v>
      </c>
      <c r="C1046" s="0" t="n">
        <v>12.79873371</v>
      </c>
      <c r="D1046" s="0" t="n">
        <v>16.7105102618781</v>
      </c>
      <c r="E1046" s="0" t="n">
        <v>5097600</v>
      </c>
      <c r="F1046" s="0" t="n">
        <v>7503772</v>
      </c>
    </row>
    <row r="1047" customFormat="false" ht="15" hidden="false" customHeight="false" outlineLevel="0" collapsed="false">
      <c r="A1047" s="38" t="n">
        <v>37232</v>
      </c>
      <c r="B1047" s="0" t="n">
        <v>10.59</v>
      </c>
      <c r="C1047" s="0" t="n">
        <v>12.72400665</v>
      </c>
      <c r="D1047" s="0" t="n">
        <v>16.77149901521</v>
      </c>
      <c r="E1047" s="0" t="n">
        <v>5889900</v>
      </c>
      <c r="F1047" s="0" t="n">
        <v>8670054</v>
      </c>
    </row>
    <row r="1048" customFormat="false" ht="15" hidden="false" customHeight="false" outlineLevel="0" collapsed="false">
      <c r="A1048" s="38" t="n">
        <v>37235</v>
      </c>
      <c r="B1048" s="0" t="n">
        <v>10.16</v>
      </c>
      <c r="C1048" s="0" t="n">
        <v>12.20771027</v>
      </c>
      <c r="D1048" s="0" t="n">
        <v>16.7739094777845</v>
      </c>
      <c r="E1048" s="0" t="n">
        <v>4671100</v>
      </c>
      <c r="F1048" s="0" t="n">
        <v>6880371</v>
      </c>
    </row>
    <row r="1049" customFormat="false" ht="15" hidden="false" customHeight="false" outlineLevel="0" collapsed="false">
      <c r="A1049" s="38" t="n">
        <v>37236</v>
      </c>
      <c r="B1049" s="0" t="n">
        <v>10.41</v>
      </c>
      <c r="C1049" s="0" t="n">
        <v>12.50661945</v>
      </c>
      <c r="D1049" s="0" t="n">
        <v>16.7640780818673</v>
      </c>
      <c r="E1049" s="0" t="n">
        <v>3483500</v>
      </c>
      <c r="F1049" s="0" t="n">
        <v>5127784</v>
      </c>
    </row>
    <row r="1050" customFormat="false" ht="15" hidden="false" customHeight="false" outlineLevel="0" collapsed="false">
      <c r="A1050" s="38" t="n">
        <v>37237</v>
      </c>
      <c r="B1050" s="0" t="n">
        <v>10.72</v>
      </c>
      <c r="C1050" s="0" t="n">
        <v>12.87346077</v>
      </c>
      <c r="D1050" s="0" t="n">
        <v>16.7279087455517</v>
      </c>
      <c r="E1050" s="0" t="n">
        <v>3998900</v>
      </c>
      <c r="F1050" s="0" t="n">
        <v>6048385</v>
      </c>
    </row>
    <row r="1051" customFormat="false" ht="15" hidden="false" customHeight="false" outlineLevel="0" collapsed="false">
      <c r="A1051" s="38" t="n">
        <v>37238</v>
      </c>
      <c r="B1051" s="0" t="n">
        <v>10.13</v>
      </c>
      <c r="C1051" s="0" t="n">
        <v>12.16015625</v>
      </c>
      <c r="D1051" s="0" t="n">
        <v>16.6951493735946</v>
      </c>
      <c r="E1051" s="0" t="n">
        <v>3752200</v>
      </c>
      <c r="F1051" s="0" t="n">
        <v>5523316</v>
      </c>
    </row>
    <row r="1052" customFormat="false" ht="15" hidden="false" customHeight="false" outlineLevel="0" collapsed="false">
      <c r="A1052" s="38" t="n">
        <v>37239</v>
      </c>
      <c r="B1052" s="0" t="n">
        <v>10.42</v>
      </c>
      <c r="C1052" s="0" t="n">
        <v>12.51341248</v>
      </c>
      <c r="D1052" s="0" t="n">
        <v>16.7293492749949</v>
      </c>
      <c r="E1052" s="0" t="n">
        <v>2899900</v>
      </c>
      <c r="F1052" s="0" t="n">
        <v>4268712</v>
      </c>
    </row>
    <row r="1053" customFormat="false" ht="15" hidden="false" customHeight="false" outlineLevel="0" collapsed="false">
      <c r="A1053" s="38" t="n">
        <v>37242</v>
      </c>
      <c r="B1053" s="0" t="n">
        <v>10.41</v>
      </c>
      <c r="C1053" s="0" t="n">
        <v>12.50661945</v>
      </c>
      <c r="D1053" s="0" t="n">
        <v>16.7640780818673</v>
      </c>
      <c r="E1053" s="0" t="n">
        <v>5277200</v>
      </c>
      <c r="F1053" s="0" t="n">
        <v>7767853</v>
      </c>
    </row>
    <row r="1054" customFormat="false" ht="15" hidden="false" customHeight="false" outlineLevel="0" collapsed="false">
      <c r="A1054" s="38" t="n">
        <v>37243</v>
      </c>
      <c r="B1054" s="0" t="n">
        <v>10.34</v>
      </c>
      <c r="C1054" s="0" t="n">
        <v>12.4183054</v>
      </c>
      <c r="D1054" s="0" t="n">
        <v>16.7358212981298</v>
      </c>
      <c r="E1054" s="0" t="n">
        <v>2830700</v>
      </c>
      <c r="F1054" s="0" t="n">
        <v>4225729</v>
      </c>
    </row>
    <row r="1055" customFormat="false" ht="15" hidden="false" customHeight="false" outlineLevel="0" collapsed="false">
      <c r="A1055" s="38" t="n">
        <v>37244</v>
      </c>
      <c r="B1055" s="0" t="n">
        <v>9.9</v>
      </c>
      <c r="C1055" s="0" t="n">
        <v>11.88842106</v>
      </c>
      <c r="D1055" s="0" t="n">
        <v>16.7256951109368</v>
      </c>
      <c r="E1055" s="0" t="n">
        <v>6409600</v>
      </c>
      <c r="F1055" s="0" t="n">
        <v>9435063</v>
      </c>
    </row>
    <row r="1056" customFormat="false" ht="15" hidden="false" customHeight="false" outlineLevel="0" collapsed="false">
      <c r="A1056" s="38" t="n">
        <v>37245</v>
      </c>
      <c r="B1056" s="0" t="n">
        <v>9.62</v>
      </c>
      <c r="C1056" s="0" t="n">
        <v>11.55554485</v>
      </c>
      <c r="D1056" s="0" t="n">
        <v>16.7499228736064</v>
      </c>
      <c r="E1056" s="0" t="n">
        <v>8032900</v>
      </c>
      <c r="F1056" s="0" t="n">
        <v>11824594</v>
      </c>
    </row>
    <row r="1057" customFormat="false" ht="15" hidden="false" customHeight="false" outlineLevel="0" collapsed="false">
      <c r="A1057" s="38" t="n">
        <v>37246</v>
      </c>
      <c r="B1057" s="0" t="n">
        <v>9.16</v>
      </c>
      <c r="C1057" s="0" t="n">
        <v>11.00528145</v>
      </c>
      <c r="D1057" s="0" t="n">
        <v>16.76723542586</v>
      </c>
      <c r="E1057" s="0" t="n">
        <v>9378500</v>
      </c>
      <c r="F1057" s="0" t="n">
        <v>13805345</v>
      </c>
    </row>
    <row r="1058" customFormat="false" ht="15" hidden="false" customHeight="false" outlineLevel="0" collapsed="false">
      <c r="A1058" s="38" t="n">
        <v>37249</v>
      </c>
      <c r="B1058" s="0" t="n">
        <v>9.05</v>
      </c>
      <c r="C1058" s="0" t="n">
        <v>10.86941338</v>
      </c>
      <c r="D1058" s="0" t="n">
        <v>16.7388369214825</v>
      </c>
      <c r="E1058" s="0" t="n">
        <v>2135900</v>
      </c>
      <c r="F1058" s="0" t="n">
        <v>3144089</v>
      </c>
    </row>
    <row r="1059" customFormat="false" ht="15" hidden="false" customHeight="false" outlineLevel="0" collapsed="false">
      <c r="A1059" s="38" t="n">
        <v>37251</v>
      </c>
      <c r="B1059" s="0" t="n">
        <v>9.24</v>
      </c>
      <c r="C1059" s="0" t="n">
        <v>11.10038757</v>
      </c>
      <c r="D1059" s="0" t="n">
        <v>16.7596631943546</v>
      </c>
      <c r="E1059" s="0" t="n">
        <v>3808600</v>
      </c>
      <c r="F1059" s="0" t="n">
        <v>5606338</v>
      </c>
    </row>
    <row r="1060" customFormat="false" ht="15" hidden="false" customHeight="false" outlineLevel="0" collapsed="false">
      <c r="A1060" s="38" t="n">
        <v>37252</v>
      </c>
      <c r="B1060" s="0" t="n">
        <v>9.48</v>
      </c>
      <c r="C1060" s="0" t="n">
        <v>11.38570976</v>
      </c>
      <c r="D1060" s="0" t="n">
        <v>16.7377335288758</v>
      </c>
      <c r="E1060" s="0" t="n">
        <v>2736000</v>
      </c>
      <c r="F1060" s="0" t="n">
        <v>4027448</v>
      </c>
    </row>
    <row r="1061" customFormat="false" ht="15" hidden="false" customHeight="false" outlineLevel="0" collapsed="false">
      <c r="A1061" s="38" t="n">
        <v>37253</v>
      </c>
      <c r="B1061" s="0" t="n">
        <v>9.59</v>
      </c>
      <c r="C1061" s="0" t="n">
        <v>11.51478481</v>
      </c>
      <c r="D1061" s="0" t="n">
        <v>16.7157688290312</v>
      </c>
      <c r="E1061" s="0" t="n">
        <v>4134900</v>
      </c>
      <c r="F1061" s="0" t="n">
        <v>6086658</v>
      </c>
    </row>
    <row r="1062" customFormat="false" ht="15" hidden="false" customHeight="false" outlineLevel="0" collapsed="false">
      <c r="A1062" s="38" t="n">
        <v>37256</v>
      </c>
      <c r="B1062" s="0" t="n">
        <v>9.71</v>
      </c>
      <c r="C1062" s="0" t="n">
        <v>11.66423893</v>
      </c>
      <c r="D1062" s="0" t="n">
        <v>16.7541057905953</v>
      </c>
      <c r="E1062" s="0" t="n">
        <v>2681700</v>
      </c>
      <c r="F1062" s="0" t="n">
        <v>3947518</v>
      </c>
    </row>
    <row r="1063" customFormat="false" ht="15" hidden="false" customHeight="false" outlineLevel="0" collapsed="false">
      <c r="A1063" s="38" t="n">
        <v>37258</v>
      </c>
      <c r="B1063" s="0" t="n">
        <v>9.89</v>
      </c>
      <c r="C1063" s="0" t="n">
        <v>11.87483406</v>
      </c>
      <c r="D1063" s="0" t="n">
        <v>16.71462565263</v>
      </c>
      <c r="E1063" s="0" t="n">
        <v>3603100</v>
      </c>
      <c r="F1063" s="0" t="n">
        <v>5303837</v>
      </c>
    </row>
    <row r="1064" customFormat="false" ht="15" hidden="false" customHeight="false" outlineLevel="0" collapsed="false">
      <c r="A1064" s="38" t="n">
        <v>37259</v>
      </c>
      <c r="B1064" s="0" t="n">
        <v>10.51</v>
      </c>
      <c r="C1064" s="0" t="n">
        <v>12.6221056</v>
      </c>
      <c r="D1064" s="0" t="n">
        <v>16.7333855929711</v>
      </c>
      <c r="E1064" s="0" t="n">
        <v>9550000</v>
      </c>
      <c r="F1064" s="0" t="n">
        <v>14104459</v>
      </c>
    </row>
    <row r="1065" customFormat="false" ht="15" hidden="false" customHeight="false" outlineLevel="0" collapsed="false">
      <c r="A1065" s="38" t="n">
        <v>37260</v>
      </c>
      <c r="B1065" s="0" t="n">
        <v>10.84</v>
      </c>
      <c r="C1065" s="0" t="n">
        <v>13.02291584</v>
      </c>
      <c r="D1065" s="0" t="n">
        <v>16.7621127773486</v>
      </c>
      <c r="E1065" s="0" t="n">
        <v>9757500</v>
      </c>
      <c r="F1065" s="0" t="n">
        <v>14525163</v>
      </c>
    </row>
    <row r="1066" customFormat="false" ht="15" hidden="false" customHeight="false" outlineLevel="0" collapsed="false">
      <c r="A1066" s="38" t="n">
        <v>37263</v>
      </c>
      <c r="B1066" s="0" t="n">
        <v>10.66</v>
      </c>
      <c r="C1066" s="0" t="n">
        <v>12.80552769</v>
      </c>
      <c r="D1066" s="0" t="n">
        <v>16.7546995480356</v>
      </c>
      <c r="E1066" s="0" t="n">
        <v>4937200</v>
      </c>
      <c r="F1066" s="0" t="n">
        <v>7267660</v>
      </c>
    </row>
    <row r="1067" customFormat="false" ht="15" hidden="false" customHeight="false" outlineLevel="0" collapsed="false">
      <c r="A1067" s="38" t="n">
        <v>37264</v>
      </c>
      <c r="B1067" s="0" t="n">
        <v>11.02</v>
      </c>
      <c r="C1067" s="0" t="n">
        <v>13.24030399</v>
      </c>
      <c r="D1067" s="0" t="n">
        <v>16.769282575966</v>
      </c>
      <c r="E1067" s="0" t="n">
        <v>6235900</v>
      </c>
      <c r="F1067" s="0" t="n">
        <v>9179373</v>
      </c>
    </row>
    <row r="1068" customFormat="false" ht="15" hidden="false" customHeight="false" outlineLevel="0" collapsed="false">
      <c r="A1068" s="38" t="n">
        <v>37265</v>
      </c>
      <c r="B1068" s="0" t="n">
        <v>11.03</v>
      </c>
      <c r="C1068" s="0" t="n">
        <v>13.24709797</v>
      </c>
      <c r="D1068" s="0" t="n">
        <v>16.736480510833</v>
      </c>
      <c r="E1068" s="0" t="n">
        <v>6970600</v>
      </c>
      <c r="F1068" s="0" t="n">
        <v>10260867</v>
      </c>
    </row>
    <row r="1069" customFormat="false" ht="15" hidden="false" customHeight="false" outlineLevel="0" collapsed="false">
      <c r="A1069" s="38" t="n">
        <v>37266</v>
      </c>
      <c r="B1069" s="0" t="n">
        <v>10.52</v>
      </c>
      <c r="C1069" s="0" t="n">
        <v>12.6356926</v>
      </c>
      <c r="D1069" s="0" t="n">
        <v>16.7437802340966</v>
      </c>
      <c r="E1069" s="0" t="n">
        <v>4847500</v>
      </c>
      <c r="F1069" s="0" t="n">
        <v>7135620</v>
      </c>
    </row>
    <row r="1070" customFormat="false" ht="15" hidden="false" customHeight="false" outlineLevel="0" collapsed="false">
      <c r="A1070" s="38" t="n">
        <v>37267</v>
      </c>
      <c r="B1070" s="0" t="n">
        <v>10.49</v>
      </c>
      <c r="C1070" s="0" t="n">
        <v>12.59493256</v>
      </c>
      <c r="D1070" s="0" t="n">
        <v>16.7125353785936</v>
      </c>
      <c r="E1070" s="0" t="n">
        <v>4104000</v>
      </c>
      <c r="F1070" s="0" t="n">
        <v>6041172</v>
      </c>
    </row>
    <row r="1071" customFormat="false" ht="15" hidden="false" customHeight="false" outlineLevel="0" collapsed="false">
      <c r="A1071" s="38" t="n">
        <v>37270</v>
      </c>
      <c r="B1071" s="0" t="n">
        <v>10.3</v>
      </c>
      <c r="C1071" s="0" t="n">
        <v>12.37075138</v>
      </c>
      <c r="D1071" s="0" t="n">
        <v>16.7390913970498</v>
      </c>
      <c r="E1071" s="0" t="n">
        <v>2849000</v>
      </c>
      <c r="F1071" s="0" t="n">
        <v>4193787</v>
      </c>
    </row>
    <row r="1072" customFormat="false" ht="15" hidden="false" customHeight="false" outlineLevel="0" collapsed="false">
      <c r="A1072" s="38" t="n">
        <v>37271</v>
      </c>
      <c r="B1072" s="0" t="n">
        <v>10.26</v>
      </c>
      <c r="C1072" s="0" t="n">
        <v>12.32319736</v>
      </c>
      <c r="D1072" s="0" t="n">
        <v>16.7423867339572</v>
      </c>
      <c r="E1072" s="0" t="n">
        <v>4469500</v>
      </c>
      <c r="F1072" s="0" t="n">
        <v>6579049</v>
      </c>
    </row>
    <row r="1073" customFormat="false" ht="15" hidden="false" customHeight="false" outlineLevel="0" collapsed="false">
      <c r="A1073" s="38" t="n">
        <v>37272</v>
      </c>
      <c r="B1073" s="0" t="n">
        <v>9.82</v>
      </c>
      <c r="C1073" s="0" t="n">
        <v>11.79331303</v>
      </c>
      <c r="D1073" s="0" t="n">
        <v>16.7324739450251</v>
      </c>
      <c r="E1073" s="0" t="n">
        <v>6779500</v>
      </c>
      <c r="F1073" s="0" t="n">
        <v>9998700</v>
      </c>
    </row>
    <row r="1074" customFormat="false" ht="15" hidden="false" customHeight="false" outlineLevel="0" collapsed="false">
      <c r="A1074" s="38" t="n">
        <v>37273</v>
      </c>
      <c r="B1074" s="0" t="n">
        <v>10.23</v>
      </c>
      <c r="C1074" s="0" t="n">
        <v>12.28923035</v>
      </c>
      <c r="D1074" s="0" t="n">
        <v>16.7563817371199</v>
      </c>
      <c r="E1074" s="0" t="n">
        <v>5273400</v>
      </c>
      <c r="F1074" s="0" t="n">
        <v>7762553</v>
      </c>
    </row>
    <row r="1075" customFormat="false" ht="15" hidden="false" customHeight="false" outlineLevel="0" collapsed="false">
      <c r="A1075" s="38" t="n">
        <v>37274</v>
      </c>
      <c r="B1075" s="0" t="n">
        <v>9.95</v>
      </c>
      <c r="C1075" s="0" t="n">
        <v>11.94956112</v>
      </c>
      <c r="D1075" s="0" t="n">
        <v>16.7333435924549</v>
      </c>
      <c r="E1075" s="0" t="n">
        <v>5317600</v>
      </c>
      <c r="F1075" s="0" t="n">
        <v>7827764</v>
      </c>
    </row>
    <row r="1076" customFormat="false" ht="15" hidden="false" customHeight="false" outlineLevel="0" collapsed="false">
      <c r="A1076" s="38" t="n">
        <v>37278</v>
      </c>
      <c r="B1076" s="0" t="n">
        <v>10</v>
      </c>
      <c r="C1076" s="0" t="n">
        <v>12.00390816</v>
      </c>
      <c r="D1076" s="0" t="n">
        <v>16.6937978305892</v>
      </c>
      <c r="E1076" s="0" t="n">
        <v>5793900</v>
      </c>
      <c r="F1076" s="0" t="n">
        <v>8587621</v>
      </c>
    </row>
    <row r="1077" customFormat="false" ht="15" hidden="false" customHeight="false" outlineLevel="0" collapsed="false">
      <c r="A1077" s="38" t="n">
        <v>37279</v>
      </c>
      <c r="B1077" s="0" t="n">
        <v>10.23</v>
      </c>
      <c r="C1077" s="0" t="n">
        <v>12.28243732</v>
      </c>
      <c r="D1077" s="0" t="n">
        <v>16.7103423085085</v>
      </c>
      <c r="E1077" s="0" t="n">
        <v>3083300</v>
      </c>
      <c r="F1077" s="0" t="n">
        <v>4538681</v>
      </c>
    </row>
    <row r="1078" customFormat="false" ht="15" hidden="false" customHeight="false" outlineLevel="0" collapsed="false">
      <c r="A1078" s="38" t="n">
        <v>37280</v>
      </c>
      <c r="B1078" s="0" t="n">
        <v>10.32</v>
      </c>
      <c r="C1078" s="0" t="n">
        <v>12.39792538</v>
      </c>
      <c r="D1078" s="0" t="n">
        <v>16.7602668697462</v>
      </c>
      <c r="E1078" s="0" t="n">
        <v>4497000</v>
      </c>
      <c r="F1078" s="0" t="n">
        <v>6620707</v>
      </c>
    </row>
    <row r="1079" customFormat="false" ht="15" hidden="false" customHeight="false" outlineLevel="0" collapsed="false">
      <c r="A1079" s="38" t="n">
        <v>37281</v>
      </c>
      <c r="B1079" s="0" t="n">
        <v>10.33</v>
      </c>
      <c r="C1079" s="0" t="n">
        <v>12.4047184</v>
      </c>
      <c r="D1079" s="0" t="n">
        <v>16.7252357780246</v>
      </c>
      <c r="E1079" s="0" t="n">
        <v>5963700</v>
      </c>
      <c r="F1079" s="0" t="n">
        <v>8778689</v>
      </c>
    </row>
    <row r="1080" customFormat="false" ht="15" hidden="false" customHeight="false" outlineLevel="0" collapsed="false">
      <c r="A1080" s="38" t="n">
        <v>37284</v>
      </c>
      <c r="B1080" s="0" t="n">
        <v>10.36</v>
      </c>
      <c r="C1080" s="0" t="n">
        <v>12.43868542</v>
      </c>
      <c r="D1080" s="0" t="n">
        <v>16.7114558316405</v>
      </c>
      <c r="E1080" s="0" t="n">
        <v>2044800</v>
      </c>
      <c r="F1080" s="0" t="n">
        <v>3009988</v>
      </c>
    </row>
    <row r="1081" customFormat="false" ht="15" hidden="false" customHeight="false" outlineLevel="0" collapsed="false">
      <c r="A1081" s="38" t="n">
        <v>37285</v>
      </c>
      <c r="B1081" s="0" t="n">
        <v>10.07</v>
      </c>
      <c r="C1081" s="0" t="n">
        <v>12.09222221</v>
      </c>
      <c r="D1081" s="0" t="n">
        <v>16.7233298799923</v>
      </c>
      <c r="E1081" s="0" t="n">
        <v>3550200</v>
      </c>
      <c r="F1081" s="0" t="n">
        <v>5255408</v>
      </c>
    </row>
    <row r="1082" customFormat="false" ht="15" hidden="false" customHeight="false" outlineLevel="0" collapsed="false">
      <c r="A1082" s="38" t="n">
        <v>37286</v>
      </c>
      <c r="B1082" s="0" t="n">
        <v>10</v>
      </c>
      <c r="C1082" s="0" t="n">
        <v>12.00390816</v>
      </c>
      <c r="D1082" s="0" t="n">
        <v>16.6937978305892</v>
      </c>
      <c r="E1082" s="0" t="n">
        <v>6784000</v>
      </c>
      <c r="F1082" s="0" t="n">
        <v>10015628</v>
      </c>
    </row>
    <row r="1083" customFormat="false" ht="15" hidden="false" customHeight="false" outlineLevel="0" collapsed="false">
      <c r="A1083" s="38" t="n">
        <v>37287</v>
      </c>
      <c r="B1083" s="0" t="n">
        <v>9.6</v>
      </c>
      <c r="C1083" s="0" t="n">
        <v>11.52837181</v>
      </c>
      <c r="D1083" s="0" t="n">
        <v>16.7271826566808</v>
      </c>
      <c r="E1083" s="0" t="n">
        <v>9756800</v>
      </c>
      <c r="F1083" s="0" t="n">
        <v>14361621</v>
      </c>
    </row>
    <row r="1084" customFormat="false" ht="15" hidden="false" customHeight="false" outlineLevel="0" collapsed="false">
      <c r="A1084" s="38" t="n">
        <v>37288</v>
      </c>
      <c r="B1084" s="0" t="n">
        <v>9.63</v>
      </c>
      <c r="C1084" s="0" t="n">
        <v>11.56233788</v>
      </c>
      <c r="D1084" s="0" t="n">
        <v>16.7123457215557</v>
      </c>
      <c r="E1084" s="0" t="n">
        <v>25793800</v>
      </c>
      <c r="F1084" s="0" t="n">
        <v>37969004</v>
      </c>
    </row>
    <row r="1085" customFormat="false" ht="15" hidden="false" customHeight="false" outlineLevel="0" collapsed="false">
      <c r="A1085" s="38" t="n">
        <v>37291</v>
      </c>
      <c r="B1085" s="0" t="n">
        <v>9.52</v>
      </c>
      <c r="C1085" s="0" t="n">
        <v>11.43326378</v>
      </c>
      <c r="D1085" s="0" t="n">
        <v>16.7341873398114</v>
      </c>
      <c r="E1085" s="0" t="n">
        <v>6390600</v>
      </c>
      <c r="F1085" s="0" t="n">
        <v>9408567</v>
      </c>
    </row>
    <row r="1086" customFormat="false" ht="15" hidden="false" customHeight="false" outlineLevel="0" collapsed="false">
      <c r="A1086" s="38" t="n">
        <v>37292</v>
      </c>
      <c r="B1086" s="0" t="n">
        <v>9.56</v>
      </c>
      <c r="C1086" s="0" t="n">
        <v>11.48081779</v>
      </c>
      <c r="D1086" s="0" t="n">
        <v>16.7306704551401</v>
      </c>
      <c r="E1086" s="0" t="n">
        <v>5607600</v>
      </c>
      <c r="F1086" s="0" t="n">
        <v>8435561</v>
      </c>
    </row>
    <row r="1087" customFormat="false" ht="15" hidden="false" customHeight="false" outlineLevel="0" collapsed="false">
      <c r="A1087" s="38" t="n">
        <v>37293</v>
      </c>
      <c r="B1087" s="0" t="n">
        <v>9.76</v>
      </c>
      <c r="C1087" s="0" t="n">
        <v>11.72537994</v>
      </c>
      <c r="D1087" s="0" t="n">
        <v>16.7617591076541</v>
      </c>
      <c r="E1087" s="0" t="n">
        <v>4964900</v>
      </c>
      <c r="F1087" s="0" t="n">
        <v>7305491</v>
      </c>
    </row>
    <row r="1088" customFormat="false" ht="15" hidden="false" customHeight="false" outlineLevel="0" collapsed="false">
      <c r="A1088" s="38" t="n">
        <v>37294</v>
      </c>
      <c r="B1088" s="0" t="n">
        <v>9.4</v>
      </c>
      <c r="C1088" s="0" t="n">
        <v>11.28380966</v>
      </c>
      <c r="D1088" s="0" t="n">
        <v>16.6948018157194</v>
      </c>
      <c r="E1088" s="0" t="n">
        <v>3554200</v>
      </c>
      <c r="F1088" s="0" t="n">
        <v>5231855</v>
      </c>
    </row>
    <row r="1089" customFormat="false" ht="15" hidden="false" customHeight="false" outlineLevel="0" collapsed="false">
      <c r="A1089" s="38" t="n">
        <v>37295</v>
      </c>
      <c r="B1089" s="0" t="n">
        <v>9.4</v>
      </c>
      <c r="C1089" s="0" t="n">
        <v>11.29060268</v>
      </c>
      <c r="D1089" s="0" t="n">
        <v>16.7449226014213</v>
      </c>
      <c r="E1089" s="0" t="n">
        <v>7575600</v>
      </c>
      <c r="F1089" s="0" t="n">
        <v>11151439</v>
      </c>
    </row>
    <row r="1090" customFormat="false" ht="15" hidden="false" customHeight="false" outlineLevel="0" collapsed="false">
      <c r="A1090" s="38" t="n">
        <v>37298</v>
      </c>
      <c r="B1090" s="0" t="n">
        <v>9.73</v>
      </c>
      <c r="C1090" s="0" t="n">
        <v>11.68461895</v>
      </c>
      <c r="D1090" s="0" t="n">
        <v>16.728136008235</v>
      </c>
      <c r="E1090" s="0" t="n">
        <v>3300900</v>
      </c>
      <c r="F1090" s="0" t="n">
        <v>4858993</v>
      </c>
    </row>
    <row r="1091" customFormat="false" ht="15" hidden="false" customHeight="false" outlineLevel="0" collapsed="false">
      <c r="A1091" s="38" t="n">
        <v>37299</v>
      </c>
      <c r="B1091" s="0" t="n">
        <v>9.77</v>
      </c>
      <c r="C1091" s="0" t="n">
        <v>11.73896599</v>
      </c>
      <c r="D1091" s="0" t="n">
        <v>16.7729082073949</v>
      </c>
      <c r="E1091" s="0" t="n">
        <v>5448000</v>
      </c>
      <c r="F1091" s="0" t="n">
        <v>8019568</v>
      </c>
    </row>
    <row r="1092" customFormat="false" ht="15" hidden="false" customHeight="false" outlineLevel="0" collapsed="false">
      <c r="A1092" s="38" t="n">
        <v>37300</v>
      </c>
      <c r="B1092" s="0" t="n">
        <v>9.98</v>
      </c>
      <c r="C1092" s="0" t="n">
        <v>11.99032211</v>
      </c>
      <c r="D1092" s="0" t="n">
        <v>16.7662060414822</v>
      </c>
      <c r="E1092" s="0" t="n">
        <v>4526700</v>
      </c>
      <c r="F1092" s="0" t="n">
        <v>6663395</v>
      </c>
    </row>
    <row r="1093" customFormat="false" ht="15" hidden="false" customHeight="false" outlineLevel="0" collapsed="false">
      <c r="A1093" s="38" t="n">
        <v>37301</v>
      </c>
      <c r="B1093" s="0" t="n">
        <v>10.38</v>
      </c>
      <c r="C1093" s="0" t="n">
        <v>12.46585846</v>
      </c>
      <c r="D1093" s="0" t="n">
        <v>16.7325697359153</v>
      </c>
      <c r="E1093" s="0" t="n">
        <v>8058600</v>
      </c>
      <c r="F1093" s="0" t="n">
        <v>11861689</v>
      </c>
    </row>
    <row r="1094" customFormat="false" ht="15" hidden="false" customHeight="false" outlineLevel="0" collapsed="false">
      <c r="A1094" s="38" t="n">
        <v>37302</v>
      </c>
      <c r="B1094" s="0" t="n">
        <v>10</v>
      </c>
      <c r="C1094" s="0" t="n">
        <v>12.01070213</v>
      </c>
      <c r="D1094" s="0" t="n">
        <v>16.7409207907815</v>
      </c>
      <c r="E1094" s="0" t="n">
        <v>4534000</v>
      </c>
      <c r="F1094" s="0" t="n">
        <v>6674141</v>
      </c>
    </row>
    <row r="1095" customFormat="false" ht="15" hidden="false" customHeight="false" outlineLevel="0" collapsed="false">
      <c r="A1095" s="38" t="n">
        <v>37306</v>
      </c>
      <c r="B1095" s="0" t="n">
        <v>9.42</v>
      </c>
      <c r="C1095" s="0" t="n">
        <v>11.3109827</v>
      </c>
      <c r="D1095" s="0" t="n">
        <v>16.7181115041401</v>
      </c>
      <c r="E1095" s="0" t="n">
        <v>3536300</v>
      </c>
      <c r="F1095" s="0" t="n">
        <v>5205506</v>
      </c>
    </row>
    <row r="1096" customFormat="false" ht="15" hidden="false" customHeight="false" outlineLevel="0" collapsed="false">
      <c r="A1096" s="38" t="n">
        <v>37307</v>
      </c>
      <c r="B1096" s="0" t="n">
        <v>9.47</v>
      </c>
      <c r="C1096" s="0" t="n">
        <v>11.37212372</v>
      </c>
      <c r="D1096" s="0" t="n">
        <v>16.7261961515135</v>
      </c>
      <c r="E1096" s="0" t="n">
        <v>6328500</v>
      </c>
      <c r="F1096" s="0" t="n">
        <v>9315682</v>
      </c>
    </row>
    <row r="1097" customFormat="false" ht="15" hidden="false" customHeight="false" outlineLevel="0" collapsed="false">
      <c r="A1097" s="38" t="n">
        <v>37308</v>
      </c>
      <c r="B1097" s="0" t="n">
        <v>9.06</v>
      </c>
      <c r="C1097" s="0" t="n">
        <v>10.87620735</v>
      </c>
      <c r="D1097" s="0" t="n">
        <v>16.6989033176165</v>
      </c>
      <c r="E1097" s="0" t="n">
        <v>4778500</v>
      </c>
      <c r="F1097" s="0" t="n">
        <v>7034050</v>
      </c>
    </row>
    <row r="1098" customFormat="false" ht="15" hidden="false" customHeight="false" outlineLevel="0" collapsed="false">
      <c r="A1098" s="38" t="n">
        <v>37309</v>
      </c>
      <c r="B1098" s="0" t="n">
        <v>9.15</v>
      </c>
      <c r="C1098" s="0" t="n">
        <v>10.99169445</v>
      </c>
      <c r="D1098" s="0" t="n">
        <v>16.7553279285343</v>
      </c>
      <c r="E1098" s="0" t="n">
        <v>4558400</v>
      </c>
      <c r="F1098" s="0" t="n">
        <v>6710059</v>
      </c>
    </row>
    <row r="1099" customFormat="false" ht="15" hidden="false" customHeight="false" outlineLevel="0" collapsed="false">
      <c r="A1099" s="38" t="n">
        <v>37312</v>
      </c>
      <c r="B1099" s="0" t="n">
        <v>9.41</v>
      </c>
      <c r="C1099" s="0" t="n">
        <v>11.30418968</v>
      </c>
      <c r="D1099" s="0" t="n">
        <v>16.7565277443221</v>
      </c>
      <c r="E1099" s="0" t="n">
        <v>3715900</v>
      </c>
      <c r="F1099" s="0" t="n">
        <v>5469881</v>
      </c>
    </row>
    <row r="1100" customFormat="false" ht="15" hidden="false" customHeight="false" outlineLevel="0" collapsed="false">
      <c r="A1100" s="38" t="n">
        <v>37313</v>
      </c>
      <c r="B1100" s="0" t="n">
        <v>9.19</v>
      </c>
      <c r="C1100" s="0" t="n">
        <v>11.03245544</v>
      </c>
      <c r="D1100" s="0" t="n">
        <v>16.7003207039466</v>
      </c>
      <c r="E1100" s="0" t="n">
        <v>3279700</v>
      </c>
      <c r="F1100" s="0" t="n">
        <v>4827786</v>
      </c>
    </row>
    <row r="1101" customFormat="false" ht="15" hidden="false" customHeight="false" outlineLevel="0" collapsed="false">
      <c r="A1101" s="38" t="n">
        <v>37314</v>
      </c>
      <c r="B1101" s="0" t="n">
        <v>9.37</v>
      </c>
      <c r="C1101" s="0" t="n">
        <v>11.24984264</v>
      </c>
      <c r="D1101" s="0" t="n">
        <v>16.7099460868548</v>
      </c>
      <c r="E1101" s="0" t="n">
        <v>5471900</v>
      </c>
      <c r="F1101" s="0" t="n">
        <v>8054749</v>
      </c>
    </row>
    <row r="1102" customFormat="false" ht="15" hidden="false" customHeight="false" outlineLevel="0" collapsed="false">
      <c r="A1102" s="38" t="n">
        <v>37315</v>
      </c>
      <c r="B1102" s="0" t="n">
        <v>9.19</v>
      </c>
      <c r="C1102" s="0" t="n">
        <v>11.03924847</v>
      </c>
      <c r="D1102" s="0" t="n">
        <v>16.7515793763088</v>
      </c>
      <c r="E1102" s="0" t="n">
        <v>3865200</v>
      </c>
      <c r="F1102" s="0" t="n">
        <v>5689654</v>
      </c>
    </row>
    <row r="1103" customFormat="false" ht="15" hidden="false" customHeight="false" outlineLevel="0" collapsed="false">
      <c r="A1103" s="38" t="n">
        <v>37316</v>
      </c>
      <c r="B1103" s="0" t="n">
        <v>9.85</v>
      </c>
      <c r="C1103" s="0" t="n">
        <v>11.82728004</v>
      </c>
      <c r="D1103" s="0" t="n">
        <v>16.7179607932916</v>
      </c>
      <c r="E1103" s="0" t="n">
        <v>4855300</v>
      </c>
      <c r="F1103" s="0" t="n">
        <v>7147101</v>
      </c>
    </row>
    <row r="1104" customFormat="false" ht="15" hidden="false" customHeight="false" outlineLevel="0" collapsed="false">
      <c r="A1104" s="38" t="n">
        <v>37319</v>
      </c>
      <c r="B1104" s="0" t="n">
        <v>10.81</v>
      </c>
      <c r="C1104" s="0" t="n">
        <v>12.9821558</v>
      </c>
      <c r="D1104" s="0" t="n">
        <v>16.7318574315677</v>
      </c>
      <c r="E1104" s="0" t="n">
        <v>8651200</v>
      </c>
      <c r="F1104" s="0" t="n">
        <v>12734744</v>
      </c>
    </row>
    <row r="1105" customFormat="false" ht="15" hidden="false" customHeight="false" outlineLevel="0" collapsed="false">
      <c r="A1105" s="38" t="n">
        <v>37320</v>
      </c>
      <c r="B1105" s="0" t="n">
        <v>11.03</v>
      </c>
      <c r="C1105" s="0" t="n">
        <v>13.24709797</v>
      </c>
      <c r="D1105" s="0" t="n">
        <v>16.736480510833</v>
      </c>
      <c r="E1105" s="0" t="n">
        <v>7321400</v>
      </c>
      <c r="F1105" s="0" t="n">
        <v>10776957</v>
      </c>
    </row>
    <row r="1106" customFormat="false" ht="15" hidden="false" customHeight="false" outlineLevel="0" collapsed="false">
      <c r="A1106" s="38" t="n">
        <v>37321</v>
      </c>
      <c r="B1106" s="0" t="n">
        <v>11.1</v>
      </c>
      <c r="C1106" s="0" t="n">
        <v>13.32861805</v>
      </c>
      <c r="D1106" s="0" t="n">
        <v>16.7205485342871</v>
      </c>
      <c r="E1106" s="0" t="n">
        <v>4718700</v>
      </c>
      <c r="F1106" s="0" t="n">
        <v>6946023</v>
      </c>
    </row>
    <row r="1107" customFormat="false" ht="15" hidden="false" customHeight="false" outlineLevel="0" collapsed="false">
      <c r="A1107" s="38" t="n">
        <v>37322</v>
      </c>
      <c r="B1107" s="0" t="n">
        <v>11.12</v>
      </c>
      <c r="C1107" s="0" t="n">
        <v>13.35579205</v>
      </c>
      <c r="D1107" s="0" t="n">
        <v>16.740243046836</v>
      </c>
      <c r="E1107" s="0" t="n">
        <v>6210200</v>
      </c>
      <c r="F1107" s="0" t="n">
        <v>9141542</v>
      </c>
    </row>
    <row r="1108" customFormat="false" ht="15" hidden="false" customHeight="false" outlineLevel="0" collapsed="false">
      <c r="A1108" s="38" t="n">
        <v>37323</v>
      </c>
      <c r="B1108" s="0" t="n">
        <v>11.37</v>
      </c>
      <c r="C1108" s="0" t="n">
        <v>13.65470123</v>
      </c>
      <c r="D1108" s="0" t="n">
        <v>16.731975248059</v>
      </c>
      <c r="E1108" s="0" t="n">
        <v>5804300</v>
      </c>
      <c r="F1108" s="0" t="n">
        <v>8544049</v>
      </c>
    </row>
    <row r="1109" customFormat="false" ht="15" hidden="false" customHeight="false" outlineLevel="0" collapsed="false">
      <c r="A1109" s="38" t="n">
        <v>37326</v>
      </c>
      <c r="B1109" s="0" t="n">
        <v>11.49</v>
      </c>
      <c r="C1109" s="0" t="n">
        <v>13.79736233</v>
      </c>
      <c r="D1109" s="0" t="n">
        <v>16.7232132839118</v>
      </c>
      <c r="E1109" s="0" t="n">
        <v>4026600</v>
      </c>
      <c r="F1109" s="0" t="n">
        <v>5927238</v>
      </c>
    </row>
    <row r="1110" customFormat="false" ht="15" hidden="false" customHeight="false" outlineLevel="0" collapsed="false">
      <c r="A1110" s="38" t="n">
        <v>37327</v>
      </c>
      <c r="B1110" s="0" t="n">
        <v>11.14</v>
      </c>
      <c r="C1110" s="0" t="n">
        <v>13.38296509</v>
      </c>
      <c r="D1110" s="0" t="n">
        <v>16.7598516092371</v>
      </c>
      <c r="E1110" s="0" t="n">
        <v>4206100</v>
      </c>
      <c r="F1110" s="0" t="n">
        <v>6191466</v>
      </c>
    </row>
    <row r="1111" customFormat="false" ht="15" hidden="false" customHeight="false" outlineLevel="0" collapsed="false">
      <c r="A1111" s="38" t="n">
        <v>37328</v>
      </c>
      <c r="B1111" s="0" t="n">
        <v>10.71</v>
      </c>
      <c r="C1111" s="0" t="n">
        <v>12.85987473</v>
      </c>
      <c r="D1111" s="0" t="n">
        <v>16.7176957407267</v>
      </c>
      <c r="E1111" s="0" t="n">
        <v>4235000</v>
      </c>
      <c r="F1111" s="0" t="n">
        <v>6234007</v>
      </c>
    </row>
    <row r="1112" customFormat="false" ht="15" hidden="false" customHeight="false" outlineLevel="0" collapsed="false">
      <c r="A1112" s="38" t="n">
        <v>37329</v>
      </c>
      <c r="B1112" s="0" t="n">
        <v>10.59</v>
      </c>
      <c r="C1112" s="0" t="n">
        <v>12.71721363</v>
      </c>
      <c r="D1112" s="0" t="n">
        <v>16.7270417238403</v>
      </c>
      <c r="E1112" s="0" t="n">
        <v>4390000</v>
      </c>
      <c r="F1112" s="0" t="n">
        <v>6462170</v>
      </c>
    </row>
    <row r="1113" customFormat="false" ht="15" hidden="false" customHeight="false" outlineLevel="0" collapsed="false">
      <c r="A1113" s="38" t="n">
        <v>37330</v>
      </c>
      <c r="B1113" s="0" t="n">
        <v>10.8</v>
      </c>
      <c r="C1113" s="0" t="n">
        <v>12.97536182</v>
      </c>
      <c r="D1113" s="0" t="n">
        <v>16.7653268569893</v>
      </c>
      <c r="E1113" s="0" t="n">
        <v>4718700</v>
      </c>
      <c r="F1113" s="0" t="n">
        <v>6946023</v>
      </c>
    </row>
    <row r="1114" customFormat="false" ht="15" hidden="false" customHeight="false" outlineLevel="0" collapsed="false">
      <c r="A1114" s="38" t="n">
        <v>37333</v>
      </c>
      <c r="B1114" s="0" t="n">
        <v>10.88</v>
      </c>
      <c r="C1114" s="0" t="n">
        <v>13.07046986</v>
      </c>
      <c r="D1114" s="0" t="n">
        <v>16.7589220851468</v>
      </c>
      <c r="E1114" s="0" t="n">
        <v>3219100</v>
      </c>
      <c r="F1114" s="0" t="n">
        <v>4737698</v>
      </c>
    </row>
    <row r="1115" customFormat="false" ht="15" hidden="false" customHeight="false" outlineLevel="0" collapsed="false">
      <c r="A1115" s="38" t="n">
        <v>37334</v>
      </c>
      <c r="B1115" s="0" t="n">
        <v>11</v>
      </c>
      <c r="C1115" s="0" t="n">
        <v>13.21313095</v>
      </c>
      <c r="D1115" s="0" t="n">
        <v>16.7494816964635</v>
      </c>
      <c r="E1115" s="0" t="n">
        <v>2043700</v>
      </c>
      <c r="F1115" s="0" t="n">
        <v>3008368</v>
      </c>
    </row>
    <row r="1116" customFormat="false" ht="15" hidden="false" customHeight="false" outlineLevel="0" collapsed="false">
      <c r="A1116" s="38" t="n">
        <v>37335</v>
      </c>
      <c r="B1116" s="0" t="n">
        <v>10.89</v>
      </c>
      <c r="C1116" s="0" t="n">
        <v>13.07726288</v>
      </c>
      <c r="D1116" s="0" t="n">
        <v>16.7256932897261</v>
      </c>
      <c r="E1116" s="0" t="n">
        <v>2965000</v>
      </c>
      <c r="F1116" s="0" t="n">
        <v>4364541</v>
      </c>
    </row>
    <row r="1117" customFormat="false" ht="15" hidden="false" customHeight="false" outlineLevel="0" collapsed="false">
      <c r="A1117" s="38" t="n">
        <v>37336</v>
      </c>
      <c r="B1117" s="0" t="n">
        <v>11.28</v>
      </c>
      <c r="C1117" s="0" t="n">
        <v>13.55280018</v>
      </c>
      <c r="D1117" s="0" t="n">
        <v>16.7699674592266</v>
      </c>
      <c r="E1117" s="0" t="n">
        <v>3422000</v>
      </c>
      <c r="F1117" s="0" t="n">
        <v>4642164</v>
      </c>
    </row>
    <row r="1118" customFormat="false" ht="15" hidden="false" customHeight="false" outlineLevel="0" collapsed="false">
      <c r="A1118" s="38" t="n">
        <v>37337</v>
      </c>
      <c r="B1118" s="0" t="n">
        <v>11.07</v>
      </c>
      <c r="C1118" s="0" t="n">
        <v>13.29465103</v>
      </c>
      <c r="D1118" s="0" t="n">
        <v>16.733429294082</v>
      </c>
      <c r="E1118" s="0" t="n">
        <v>2254100</v>
      </c>
      <c r="F1118" s="0" t="n">
        <v>3318082</v>
      </c>
    </row>
    <row r="1119" customFormat="false" ht="15" hidden="false" customHeight="false" outlineLevel="0" collapsed="false">
      <c r="A1119" s="38" t="n">
        <v>37340</v>
      </c>
      <c r="B1119" s="0" t="n">
        <v>10.99</v>
      </c>
      <c r="C1119" s="0" t="n">
        <v>13.19954395</v>
      </c>
      <c r="D1119" s="0" t="n">
        <v>16.7395476568719</v>
      </c>
      <c r="E1119" s="0" t="n">
        <v>2576600</v>
      </c>
      <c r="F1119" s="0" t="n">
        <v>3807528</v>
      </c>
    </row>
    <row r="1120" customFormat="false" ht="15" hidden="false" customHeight="false" outlineLevel="0" collapsed="false">
      <c r="A1120" s="38" t="n">
        <v>37341</v>
      </c>
      <c r="B1120" s="0" t="n">
        <v>11.18</v>
      </c>
      <c r="C1120" s="0" t="n">
        <v>13.42372513</v>
      </c>
      <c r="D1120" s="0" t="n">
        <v>16.7146236105924</v>
      </c>
      <c r="E1120" s="0" t="n">
        <v>2676800</v>
      </c>
      <c r="F1120" s="0" t="n">
        <v>3940305</v>
      </c>
    </row>
    <row r="1121" customFormat="false" ht="15" hidden="false" customHeight="false" outlineLevel="0" collapsed="false">
      <c r="A1121" s="38" t="n">
        <v>37342</v>
      </c>
      <c r="B1121" s="0" t="n">
        <v>11.22</v>
      </c>
      <c r="C1121" s="0" t="n">
        <v>13.47807312</v>
      </c>
      <c r="D1121" s="0" t="n">
        <v>16.7536791045395</v>
      </c>
      <c r="E1121" s="0" t="n">
        <v>3587200</v>
      </c>
      <c r="F1121" s="0" t="n">
        <v>5280432</v>
      </c>
    </row>
    <row r="1122" customFormat="false" ht="15" hidden="false" customHeight="false" outlineLevel="0" collapsed="false">
      <c r="A1122" s="38" t="n">
        <v>37343</v>
      </c>
      <c r="B1122" s="0" t="n">
        <v>11.74</v>
      </c>
      <c r="C1122" s="0" t="n">
        <v>14.09626961</v>
      </c>
      <c r="D1122" s="0" t="n">
        <v>16.7155543643153</v>
      </c>
      <c r="E1122" s="0" t="n">
        <v>6562400</v>
      </c>
      <c r="F1122" s="0" t="n">
        <v>9659988</v>
      </c>
    </row>
    <row r="1123" customFormat="false" ht="15" hidden="false" customHeight="false" outlineLevel="0" collapsed="false">
      <c r="A1123" s="38" t="n">
        <v>37347</v>
      </c>
      <c r="B1123" s="0" t="n">
        <v>11.65</v>
      </c>
      <c r="C1123" s="0" t="n">
        <v>13.99437046</v>
      </c>
      <c r="D1123" s="0" t="n">
        <v>16.7522395287512</v>
      </c>
      <c r="E1123" s="0" t="n">
        <v>3855800</v>
      </c>
      <c r="F1123" s="0" t="n">
        <v>5675817</v>
      </c>
    </row>
    <row r="1124" customFormat="false" ht="15" hidden="false" customHeight="false" outlineLevel="0" collapsed="false">
      <c r="A1124" s="38" t="n">
        <v>37348</v>
      </c>
      <c r="B1124" s="0" t="n">
        <v>11.34</v>
      </c>
      <c r="C1124" s="0" t="n">
        <v>13.62073421</v>
      </c>
      <c r="D1124" s="0" t="n">
        <v>16.7445761354446</v>
      </c>
      <c r="E1124" s="0" t="n">
        <v>3939600</v>
      </c>
      <c r="F1124" s="0" t="n">
        <v>5799172</v>
      </c>
    </row>
    <row r="1125" customFormat="false" ht="15" hidden="false" customHeight="false" outlineLevel="0" collapsed="false">
      <c r="A1125" s="38" t="n">
        <v>37349</v>
      </c>
      <c r="B1125" s="0" t="n">
        <v>11.18</v>
      </c>
      <c r="C1125" s="0" t="n">
        <v>13.42372513</v>
      </c>
      <c r="D1125" s="0" t="n">
        <v>16.7146236105924</v>
      </c>
      <c r="E1125" s="0" t="n">
        <v>3723200</v>
      </c>
      <c r="F1125" s="0" t="n">
        <v>5480627</v>
      </c>
    </row>
    <row r="1126" customFormat="false" ht="15" hidden="false" customHeight="false" outlineLevel="0" collapsed="false">
      <c r="A1126" s="38" t="n">
        <v>37350</v>
      </c>
      <c r="B1126" s="0" t="n">
        <v>11.22</v>
      </c>
      <c r="C1126" s="0" t="n">
        <v>13.47127914</v>
      </c>
      <c r="D1126" s="0" t="n">
        <v>16.7116954270164</v>
      </c>
      <c r="E1126" s="0" t="n">
        <v>2822600</v>
      </c>
      <c r="F1126" s="0" t="n">
        <v>4154925</v>
      </c>
    </row>
    <row r="1127" customFormat="false" ht="15" hidden="false" customHeight="false" outlineLevel="0" collapsed="false">
      <c r="A1127" s="38" t="n">
        <v>37351</v>
      </c>
      <c r="B1127" s="0" t="n">
        <v>11.18</v>
      </c>
      <c r="C1127" s="0" t="n">
        <v>13.42372513</v>
      </c>
      <c r="D1127" s="0" t="n">
        <v>16.7146236105924</v>
      </c>
      <c r="E1127" s="0" t="n">
        <v>3733000</v>
      </c>
      <c r="F1127" s="0" t="n">
        <v>5495053</v>
      </c>
    </row>
    <row r="1128" customFormat="false" ht="15" hidden="false" customHeight="false" outlineLevel="0" collapsed="false">
      <c r="A1128" s="38" t="n">
        <v>37354</v>
      </c>
      <c r="B1128" s="0" t="n">
        <v>11.08</v>
      </c>
      <c r="C1128" s="0" t="n">
        <v>13.30144501</v>
      </c>
      <c r="D1128" s="0" t="n">
        <v>16.7007795644001</v>
      </c>
      <c r="E1128" s="0" t="n">
        <v>3614600</v>
      </c>
      <c r="F1128" s="0" t="n">
        <v>5320766</v>
      </c>
    </row>
    <row r="1129" customFormat="false" ht="15" hidden="false" customHeight="false" outlineLevel="0" collapsed="false">
      <c r="A1129" s="38" t="n">
        <v>37355</v>
      </c>
      <c r="B1129" s="0" t="n">
        <v>10.84</v>
      </c>
      <c r="C1129" s="0" t="n">
        <v>13.01612186</v>
      </c>
      <c r="D1129" s="0" t="n">
        <v>16.7186653859432</v>
      </c>
      <c r="E1129" s="0" t="n">
        <v>4921500</v>
      </c>
      <c r="F1129" s="0" t="n">
        <v>7244549</v>
      </c>
    </row>
    <row r="1130" customFormat="false" ht="15" hidden="false" customHeight="false" outlineLevel="0" collapsed="false">
      <c r="A1130" s="38" t="n">
        <v>37356</v>
      </c>
      <c r="B1130" s="0" t="n">
        <v>10.61</v>
      </c>
      <c r="C1130" s="0" t="n">
        <v>12.73759365</v>
      </c>
      <c r="D1130" s="0" t="n">
        <v>16.7032620796472</v>
      </c>
      <c r="E1130" s="0" t="n">
        <v>7327900</v>
      </c>
      <c r="F1130" s="0" t="n">
        <v>10786820</v>
      </c>
    </row>
    <row r="1131" customFormat="false" ht="15" hidden="false" customHeight="false" outlineLevel="0" collapsed="false">
      <c r="A1131" s="38" t="n">
        <v>37357</v>
      </c>
      <c r="B1131" s="0" t="n">
        <v>10.4</v>
      </c>
      <c r="C1131" s="0" t="n">
        <v>12.49303246</v>
      </c>
      <c r="D1131" s="0" t="n">
        <v>16.7535981892422</v>
      </c>
      <c r="E1131" s="0" t="n">
        <v>6089500</v>
      </c>
      <c r="F1131" s="0" t="n">
        <v>8963280</v>
      </c>
    </row>
    <row r="1132" customFormat="false" ht="15" hidden="false" customHeight="false" outlineLevel="0" collapsed="false">
      <c r="A1132" s="38" t="n">
        <v>37358</v>
      </c>
      <c r="B1132" s="0" t="n">
        <v>10.75</v>
      </c>
      <c r="C1132" s="0" t="n">
        <v>12.90742779</v>
      </c>
      <c r="D1132" s="0" t="n">
        <v>16.7146221935207</v>
      </c>
      <c r="E1132" s="0" t="n">
        <v>3073800</v>
      </c>
      <c r="F1132" s="0" t="n">
        <v>4524697</v>
      </c>
    </row>
    <row r="1133" customFormat="false" ht="15" hidden="false" customHeight="false" outlineLevel="0" collapsed="false">
      <c r="A1133" s="38" t="n">
        <v>37361</v>
      </c>
      <c r="B1133" s="0" t="n">
        <v>10.86</v>
      </c>
      <c r="C1133" s="0" t="n">
        <v>13.04329586</v>
      </c>
      <c r="D1133" s="0" t="n">
        <v>16.7388356703273</v>
      </c>
      <c r="E1133" s="0" t="n">
        <v>1845800</v>
      </c>
      <c r="F1133" s="0" t="n">
        <v>2716614</v>
      </c>
    </row>
    <row r="1134" customFormat="false" ht="15" hidden="false" customHeight="false" outlineLevel="0" collapsed="false">
      <c r="A1134" s="38" t="n">
        <v>37362</v>
      </c>
      <c r="B1134" s="0" t="n">
        <v>11.43</v>
      </c>
      <c r="C1134" s="0" t="n">
        <v>13.72263432</v>
      </c>
      <c r="D1134" s="0" t="n">
        <v>16.706954849468</v>
      </c>
      <c r="E1134" s="0" t="n">
        <v>5253500</v>
      </c>
      <c r="F1134" s="0" t="n">
        <v>7733260</v>
      </c>
    </row>
    <row r="1135" customFormat="false" ht="15" hidden="false" customHeight="false" outlineLevel="0" collapsed="false">
      <c r="A1135" s="38" t="n">
        <v>37363</v>
      </c>
      <c r="B1135" s="0" t="n">
        <v>11.65</v>
      </c>
      <c r="C1135" s="0" t="n">
        <v>13.99437046</v>
      </c>
      <c r="D1135" s="0" t="n">
        <v>16.7522395287512</v>
      </c>
      <c r="E1135" s="0" t="n">
        <v>5709700</v>
      </c>
      <c r="F1135" s="0" t="n">
        <v>8404796</v>
      </c>
    </row>
    <row r="1136" customFormat="false" ht="15" hidden="false" customHeight="false" outlineLevel="0" collapsed="false">
      <c r="A1136" s="38" t="n">
        <v>37364</v>
      </c>
      <c r="B1136" s="0" t="n">
        <v>11.34</v>
      </c>
      <c r="C1136" s="0" t="n">
        <v>13.62073421</v>
      </c>
      <c r="D1136" s="0" t="n">
        <v>16.7445761354446</v>
      </c>
      <c r="E1136" s="0" t="n">
        <v>4466900</v>
      </c>
      <c r="F1136" s="0" t="n">
        <v>6575369</v>
      </c>
    </row>
    <row r="1137" customFormat="false" ht="15" hidden="false" customHeight="false" outlineLevel="0" collapsed="false">
      <c r="A1137" s="38" t="n">
        <v>37365</v>
      </c>
      <c r="B1137" s="0" t="n">
        <v>11.1</v>
      </c>
      <c r="C1137" s="0" t="n">
        <v>13.33541203</v>
      </c>
      <c r="D1137" s="0" t="n">
        <v>16.7629768391941</v>
      </c>
      <c r="E1137" s="0" t="n">
        <v>5438800</v>
      </c>
      <c r="F1137" s="0" t="n">
        <v>7998518</v>
      </c>
    </row>
    <row r="1138" customFormat="false" ht="15" hidden="false" customHeight="false" outlineLevel="0" collapsed="false">
      <c r="A1138" s="38" t="n">
        <v>37368</v>
      </c>
      <c r="B1138" s="0" t="n">
        <v>10.94</v>
      </c>
      <c r="C1138" s="0" t="n">
        <v>13.13840294</v>
      </c>
      <c r="D1138" s="0" t="n">
        <v>16.7326496990509</v>
      </c>
      <c r="E1138" s="0" t="n">
        <v>3486500</v>
      </c>
      <c r="F1138" s="0" t="n">
        <v>5132200</v>
      </c>
    </row>
    <row r="1139" customFormat="false" ht="15" hidden="false" customHeight="false" outlineLevel="0" collapsed="false">
      <c r="A1139" s="38" t="n">
        <v>37369</v>
      </c>
      <c r="B1139" s="0" t="n">
        <v>10.96</v>
      </c>
      <c r="C1139" s="0" t="n">
        <v>13.15878391</v>
      </c>
      <c r="D1139" s="0" t="n">
        <v>16.7096285267595</v>
      </c>
      <c r="E1139" s="0" t="n">
        <v>2624100</v>
      </c>
      <c r="F1139" s="0" t="n">
        <v>3862729</v>
      </c>
    </row>
    <row r="1140" customFormat="false" ht="15" hidden="false" customHeight="false" outlineLevel="0" collapsed="false">
      <c r="A1140" s="38" t="n">
        <v>37370</v>
      </c>
      <c r="B1140" s="0" t="n">
        <v>10.8</v>
      </c>
      <c r="C1140" s="0" t="n">
        <v>12.97536182</v>
      </c>
      <c r="D1140" s="0" t="n">
        <v>16.7653268569893</v>
      </c>
      <c r="E1140" s="0" t="n">
        <v>4051000</v>
      </c>
      <c r="F1140" s="0" t="n">
        <v>5963155</v>
      </c>
    </row>
    <row r="1141" customFormat="false" ht="15" hidden="false" customHeight="false" outlineLevel="0" collapsed="false">
      <c r="A1141" s="38" t="n">
        <v>37371</v>
      </c>
      <c r="B1141" s="0" t="n">
        <v>10.46</v>
      </c>
      <c r="C1141" s="0" t="n">
        <v>12.56775856</v>
      </c>
      <c r="D1141" s="0" t="n">
        <v>16.7711573224239</v>
      </c>
      <c r="E1141" s="0" t="n">
        <v>6738800</v>
      </c>
      <c r="F1141" s="0" t="n">
        <v>9919652</v>
      </c>
    </row>
    <row r="1142" customFormat="false" ht="15" hidden="false" customHeight="false" outlineLevel="0" collapsed="false">
      <c r="A1142" s="38" t="n">
        <v>37372</v>
      </c>
      <c r="B1142" s="0" t="n">
        <v>10.15</v>
      </c>
      <c r="C1142" s="0" t="n">
        <v>12.19412327</v>
      </c>
      <c r="D1142" s="0" t="n">
        <v>16.7631835822831</v>
      </c>
      <c r="E1142" s="0" t="n">
        <v>7148200</v>
      </c>
      <c r="F1142" s="0" t="n">
        <v>10522297</v>
      </c>
    </row>
    <row r="1143" customFormat="false" ht="15" hidden="false" customHeight="false" outlineLevel="0" collapsed="false">
      <c r="A1143" s="38" t="n">
        <v>37375</v>
      </c>
      <c r="B1143" s="0" t="n">
        <v>10.02</v>
      </c>
      <c r="C1143" s="0" t="n">
        <v>12.03787518</v>
      </c>
      <c r="D1143" s="0" t="n">
        <v>16.7627189169775</v>
      </c>
      <c r="E1143" s="0" t="n">
        <v>5514500</v>
      </c>
      <c r="F1143" s="0" t="n">
        <v>8117457</v>
      </c>
    </row>
    <row r="1144" customFormat="false" ht="15" hidden="false" customHeight="false" outlineLevel="0" collapsed="false">
      <c r="A1144" s="38" t="n">
        <v>37376</v>
      </c>
      <c r="B1144" s="0" t="n">
        <v>10.01</v>
      </c>
      <c r="C1144" s="0" t="n">
        <v>12.02428913</v>
      </c>
      <c r="D1144" s="0" t="n">
        <v>16.7518354575694</v>
      </c>
      <c r="E1144" s="0" t="n">
        <v>4686800</v>
      </c>
      <c r="F1144" s="0" t="n">
        <v>6899066</v>
      </c>
    </row>
    <row r="1145" customFormat="false" ht="15" hidden="false" customHeight="false" outlineLevel="0" collapsed="false">
      <c r="A1145" s="38" t="n">
        <v>37377</v>
      </c>
      <c r="B1145" s="0" t="n">
        <v>10.3</v>
      </c>
      <c r="C1145" s="0" t="n">
        <v>12.36395836</v>
      </c>
      <c r="D1145" s="0" t="n">
        <v>16.6933460943814</v>
      </c>
      <c r="E1145" s="0" t="n">
        <v>5317900</v>
      </c>
      <c r="F1145" s="0" t="n">
        <v>7828058</v>
      </c>
    </row>
    <row r="1146" customFormat="false" ht="15" hidden="false" customHeight="false" outlineLevel="0" collapsed="false">
      <c r="A1146" s="38" t="n">
        <v>37378</v>
      </c>
      <c r="B1146" s="0" t="n">
        <v>9.77</v>
      </c>
      <c r="C1146" s="0" t="n">
        <v>11.73217297</v>
      </c>
      <c r="D1146" s="0" t="n">
        <v>16.7247190696678</v>
      </c>
      <c r="E1146" s="0" t="n">
        <v>4535900</v>
      </c>
      <c r="F1146" s="0" t="n">
        <v>6676938</v>
      </c>
    </row>
    <row r="1147" customFormat="false" ht="15" hidden="false" customHeight="false" outlineLevel="0" collapsed="false">
      <c r="A1147" s="38" t="n">
        <v>37379</v>
      </c>
      <c r="B1147" s="0" t="n">
        <v>9.31</v>
      </c>
      <c r="C1147" s="0" t="n">
        <v>11.17511559</v>
      </c>
      <c r="D1147" s="0" t="n">
        <v>16.6898997596856</v>
      </c>
      <c r="E1147" s="0" t="n">
        <v>9607200</v>
      </c>
      <c r="F1147" s="0" t="n">
        <v>14141996</v>
      </c>
    </row>
    <row r="1148" customFormat="false" ht="15" hidden="false" customHeight="false" outlineLevel="0" collapsed="false">
      <c r="A1148" s="38" t="n">
        <v>37382</v>
      </c>
      <c r="B1148" s="0" t="n">
        <v>9.14</v>
      </c>
      <c r="C1148" s="0" t="n">
        <v>10.97131443</v>
      </c>
      <c r="D1148" s="0" t="n">
        <v>16.6918416356061</v>
      </c>
      <c r="E1148" s="0" t="n">
        <v>4819700</v>
      </c>
      <c r="F1148" s="0" t="n">
        <v>7094698</v>
      </c>
    </row>
    <row r="1149" customFormat="false" ht="15" hidden="false" customHeight="false" outlineLevel="0" collapsed="false">
      <c r="A1149" s="38" t="n">
        <v>37383</v>
      </c>
      <c r="B1149" s="0" t="n">
        <v>9.44</v>
      </c>
      <c r="C1149" s="0" t="n">
        <v>11.33136272</v>
      </c>
      <c r="D1149" s="0" t="n">
        <v>16.6913968490455</v>
      </c>
      <c r="E1149" s="0" t="n">
        <v>6276200</v>
      </c>
      <c r="F1149" s="0" t="n">
        <v>9238695</v>
      </c>
    </row>
    <row r="1150" customFormat="false" ht="15" hidden="false" customHeight="false" outlineLevel="0" collapsed="false">
      <c r="A1150" s="38" t="n">
        <v>37384</v>
      </c>
      <c r="B1150" s="0" t="n">
        <v>10.37</v>
      </c>
      <c r="C1150" s="0" t="n">
        <v>12.45906544</v>
      </c>
      <c r="D1150" s="0" t="n">
        <v>16.7674329191099</v>
      </c>
      <c r="E1150" s="0" t="n">
        <v>7611800</v>
      </c>
      <c r="F1150" s="0" t="n">
        <v>11205021</v>
      </c>
    </row>
    <row r="1151" customFormat="false" ht="15" hidden="false" customHeight="false" outlineLevel="0" collapsed="false">
      <c r="A1151" s="38" t="n">
        <v>37385</v>
      </c>
      <c r="B1151" s="0" t="n">
        <v>9.96</v>
      </c>
      <c r="C1151" s="0" t="n">
        <v>11.96314812</v>
      </c>
      <c r="D1151" s="0" t="n">
        <v>16.744322647407</v>
      </c>
      <c r="E1151" s="0" t="n">
        <v>7037300</v>
      </c>
      <c r="F1151" s="0" t="n">
        <v>10359050</v>
      </c>
    </row>
    <row r="1152" customFormat="false" ht="15" hidden="false" customHeight="false" outlineLevel="0" collapsed="false">
      <c r="A1152" s="38" t="n">
        <v>37386</v>
      </c>
      <c r="B1152" s="0" t="n">
        <v>10.11</v>
      </c>
      <c r="C1152" s="0" t="n">
        <v>12.13298321</v>
      </c>
      <c r="D1152" s="0" t="n">
        <v>16.6734196774678</v>
      </c>
      <c r="E1152" s="0" t="n">
        <v>4259100</v>
      </c>
      <c r="F1152" s="0" t="n">
        <v>6269483</v>
      </c>
    </row>
    <row r="1153" customFormat="false" ht="15" hidden="false" customHeight="false" outlineLevel="0" collapsed="false">
      <c r="A1153" s="38" t="n">
        <v>37389</v>
      </c>
      <c r="B1153" s="0" t="n">
        <v>10.18</v>
      </c>
      <c r="C1153" s="0" t="n">
        <v>12.22809029</v>
      </c>
      <c r="D1153" s="0" t="n">
        <v>16.7490609034422</v>
      </c>
      <c r="E1153" s="0" t="n">
        <v>4898500</v>
      </c>
      <c r="F1153" s="0" t="n">
        <v>7211134</v>
      </c>
    </row>
    <row r="1154" customFormat="false" ht="15" hidden="false" customHeight="false" outlineLevel="0" collapsed="false">
      <c r="A1154" s="38" t="n">
        <v>37390</v>
      </c>
      <c r="B1154" s="0" t="n">
        <v>10.6</v>
      </c>
      <c r="C1154" s="0" t="n">
        <v>12.80552769</v>
      </c>
      <c r="D1154" s="0" t="n">
        <v>17.2232472053637</v>
      </c>
      <c r="E1154" s="0" t="n">
        <v>6400</v>
      </c>
      <c r="F1154" s="0" t="n">
        <v>10263663</v>
      </c>
    </row>
    <row r="1155" customFormat="false" ht="15" hidden="false" customHeight="false" outlineLevel="0" collapsed="false">
      <c r="A1155" s="38" t="n">
        <v>37391</v>
      </c>
      <c r="B1155" s="0" t="n">
        <v>10.38</v>
      </c>
      <c r="C1155" s="0" t="n">
        <v>12.46585846</v>
      </c>
      <c r="D1155" s="0" t="n">
        <v>16.7325697359153</v>
      </c>
      <c r="E1155" s="0" t="n">
        <v>4494000</v>
      </c>
      <c r="F1155" s="0" t="n">
        <v>6616732</v>
      </c>
    </row>
    <row r="1156" customFormat="false" ht="15" hidden="false" customHeight="false" outlineLevel="0" collapsed="false">
      <c r="A1156" s="38" t="n">
        <v>37392</v>
      </c>
      <c r="B1156" s="0" t="n">
        <v>10.38</v>
      </c>
      <c r="C1156" s="0" t="n">
        <v>12.46585846</v>
      </c>
      <c r="D1156" s="0" t="n">
        <v>16.7325697359153</v>
      </c>
      <c r="E1156" s="0" t="n">
        <v>3149400</v>
      </c>
      <c r="F1156" s="0" t="n">
        <v>4635982</v>
      </c>
    </row>
    <row r="1157" customFormat="false" ht="15" hidden="false" customHeight="false" outlineLevel="0" collapsed="false">
      <c r="A1157" s="38" t="n">
        <v>37393</v>
      </c>
      <c r="B1157" s="0" t="n">
        <v>10.66</v>
      </c>
      <c r="C1157" s="0" t="n">
        <v>12.80552769</v>
      </c>
      <c r="D1157" s="0" t="n">
        <v>16.7546995480356</v>
      </c>
      <c r="E1157" s="0" t="n">
        <v>3164600</v>
      </c>
      <c r="F1157" s="0" t="n">
        <v>4659828</v>
      </c>
    </row>
    <row r="1158" customFormat="false" ht="15" hidden="false" customHeight="false" outlineLevel="0" collapsed="false">
      <c r="A1158" s="38" t="n">
        <v>37396</v>
      </c>
      <c r="B1158" s="0" t="n">
        <v>10.29</v>
      </c>
      <c r="C1158" s="0" t="n">
        <v>12.35716438</v>
      </c>
      <c r="D1158" s="0" t="n">
        <v>16.7284687362879</v>
      </c>
      <c r="E1158" s="0" t="n">
        <v>2403600</v>
      </c>
      <c r="F1158" s="0" t="n">
        <v>3544037</v>
      </c>
    </row>
    <row r="1159" customFormat="false" ht="15" hidden="false" customHeight="false" outlineLevel="0" collapsed="false">
      <c r="A1159" s="38" t="n">
        <v>37397</v>
      </c>
      <c r="B1159" s="0" t="n">
        <v>10.01</v>
      </c>
      <c r="C1159" s="0" t="n">
        <v>12.02428913</v>
      </c>
      <c r="D1159" s="0" t="n">
        <v>16.7518354575694</v>
      </c>
      <c r="E1159" s="0" t="n">
        <v>3868600</v>
      </c>
      <c r="F1159" s="0" t="n">
        <v>5694659</v>
      </c>
    </row>
    <row r="1160" customFormat="false" ht="15" hidden="false" customHeight="false" outlineLevel="0" collapsed="false">
      <c r="A1160" s="38" t="n">
        <v>37398</v>
      </c>
      <c r="B1160" s="0" t="n">
        <v>9.96</v>
      </c>
      <c r="C1160" s="0" t="n">
        <v>11.95635509</v>
      </c>
      <c r="D1160" s="0" t="n">
        <v>16.6970207473154</v>
      </c>
      <c r="E1160" s="0" t="n">
        <v>4567000</v>
      </c>
      <c r="F1160" s="0" t="n">
        <v>6722718</v>
      </c>
    </row>
    <row r="1161" customFormat="false" ht="15" hidden="false" customHeight="false" outlineLevel="0" collapsed="false">
      <c r="A1161" s="38" t="n">
        <v>37399</v>
      </c>
      <c r="B1161" s="0" t="n">
        <v>9.88</v>
      </c>
      <c r="C1161" s="0" t="n">
        <v>11.86124706</v>
      </c>
      <c r="D1161" s="0" t="n">
        <v>16.7035308343034</v>
      </c>
      <c r="E1161" s="0" t="n">
        <v>3963900</v>
      </c>
      <c r="F1161" s="0" t="n">
        <v>5849663</v>
      </c>
    </row>
    <row r="1162" customFormat="false" ht="15" hidden="false" customHeight="false" outlineLevel="0" collapsed="false">
      <c r="A1162" s="38" t="n">
        <v>37400</v>
      </c>
      <c r="B1162" s="0" t="n">
        <v>9.84</v>
      </c>
      <c r="C1162" s="0" t="n">
        <v>11.813694</v>
      </c>
      <c r="D1162" s="0" t="n">
        <v>16.7068319189578</v>
      </c>
      <c r="E1162" s="0" t="n">
        <v>3285100</v>
      </c>
      <c r="F1162" s="0" t="n">
        <v>4835735</v>
      </c>
    </row>
    <row r="1163" customFormat="false" ht="15" hidden="false" customHeight="false" outlineLevel="0" collapsed="false">
      <c r="A1163" s="38" t="n">
        <v>37404</v>
      </c>
      <c r="B1163" s="0" t="n">
        <v>9.77</v>
      </c>
      <c r="C1163" s="0" t="n">
        <v>11.73896599</v>
      </c>
      <c r="D1163" s="0" t="n">
        <v>16.7729082073949</v>
      </c>
      <c r="E1163" s="0" t="n">
        <v>2513500</v>
      </c>
      <c r="F1163" s="0" t="n">
        <v>3700660</v>
      </c>
    </row>
    <row r="1164" customFormat="false" ht="15" hidden="false" customHeight="false" outlineLevel="0" collapsed="false">
      <c r="A1164" s="38" t="n">
        <v>37405</v>
      </c>
      <c r="B1164" s="0" t="n">
        <v>9.53</v>
      </c>
      <c r="C1164" s="0" t="n">
        <v>11.44685078</v>
      </c>
      <c r="D1164" s="0" t="n">
        <v>16.7456605912006</v>
      </c>
      <c r="E1164" s="0" t="n">
        <v>3199200</v>
      </c>
      <c r="F1164" s="0" t="n">
        <v>4709288</v>
      </c>
    </row>
    <row r="1165" customFormat="false" ht="15" hidden="false" customHeight="false" outlineLevel="0" collapsed="false">
      <c r="A1165" s="38" t="n">
        <v>37406</v>
      </c>
      <c r="B1165" s="0" t="n">
        <v>9.45</v>
      </c>
      <c r="C1165" s="0" t="n">
        <v>11.34494972</v>
      </c>
      <c r="D1165" s="0" t="n">
        <v>16.7030244008874</v>
      </c>
      <c r="E1165" s="0" t="n">
        <v>5095100</v>
      </c>
      <c r="F1165" s="0" t="n">
        <v>7607697</v>
      </c>
    </row>
    <row r="1166" customFormat="false" ht="15" hidden="false" customHeight="false" outlineLevel="0" collapsed="false">
      <c r="A1166" s="38" t="n">
        <v>37407</v>
      </c>
      <c r="B1166" s="0" t="n">
        <v>9.38</v>
      </c>
      <c r="C1166" s="0" t="n">
        <v>11.26342964</v>
      </c>
      <c r="D1166" s="0" t="n">
        <v>16.7216354183218</v>
      </c>
      <c r="E1166" s="0" t="n">
        <v>4804000</v>
      </c>
      <c r="F1166" s="0" t="n">
        <v>7071587</v>
      </c>
    </row>
    <row r="1167" customFormat="false" ht="15" hidden="false" customHeight="false" outlineLevel="0" collapsed="false">
      <c r="A1167" s="38" t="n">
        <v>37410</v>
      </c>
      <c r="B1167" s="0" t="n">
        <v>8.77</v>
      </c>
      <c r="C1167" s="0" t="n">
        <v>10.52974415</v>
      </c>
      <c r="D1167" s="0" t="n">
        <v>16.7121263815323</v>
      </c>
      <c r="E1167" s="0" t="n">
        <v>7233300</v>
      </c>
      <c r="F1167" s="0" t="n">
        <v>10646830</v>
      </c>
    </row>
    <row r="1168" customFormat="false" ht="15" hidden="false" customHeight="false" outlineLevel="0" collapsed="false">
      <c r="A1168" s="38" t="n">
        <v>37411</v>
      </c>
      <c r="B1168" s="0" t="n">
        <v>8.66</v>
      </c>
      <c r="C1168" s="0" t="n">
        <v>10.40067005</v>
      </c>
      <c r="D1168" s="0" t="n">
        <v>16.7361337455369</v>
      </c>
      <c r="E1168" s="0" t="n">
        <v>11095600</v>
      </c>
      <c r="F1168" s="0" t="n">
        <v>16332951</v>
      </c>
    </row>
    <row r="1169" customFormat="false" ht="15" hidden="false" customHeight="false" outlineLevel="0" collapsed="false">
      <c r="A1169" s="38" t="n">
        <v>37412</v>
      </c>
      <c r="B1169" s="0" t="n">
        <v>8.68</v>
      </c>
      <c r="C1169" s="0" t="n">
        <v>10.42784309</v>
      </c>
      <c r="D1169" s="0" t="n">
        <v>16.7613098405377</v>
      </c>
      <c r="E1169" s="0" t="n">
        <v>6778200</v>
      </c>
      <c r="F1169" s="0" t="n">
        <v>9978091</v>
      </c>
    </row>
    <row r="1170" customFormat="false" ht="15" hidden="false" customHeight="false" outlineLevel="0" collapsed="false">
      <c r="A1170" s="38" t="n">
        <v>37413</v>
      </c>
      <c r="B1170" s="0" t="n">
        <v>8.17</v>
      </c>
      <c r="C1170" s="0" t="n">
        <v>9.789264679</v>
      </c>
      <c r="D1170" s="0" t="n">
        <v>16.5412289083741</v>
      </c>
      <c r="E1170" s="0" t="n">
        <v>11972200</v>
      </c>
      <c r="F1170" s="0" t="n">
        <v>17669252</v>
      </c>
    </row>
    <row r="1171" customFormat="false" ht="15" hidden="false" customHeight="false" outlineLevel="0" collapsed="false">
      <c r="A1171" s="38" t="n">
        <v>37414</v>
      </c>
      <c r="B1171" s="0" t="n">
        <v>8.12</v>
      </c>
      <c r="C1171" s="0" t="n">
        <v>9.748504639</v>
      </c>
      <c r="D1171" s="0" t="n">
        <v>16.7051737605477</v>
      </c>
      <c r="E1171" s="0" t="n">
        <v>10024000</v>
      </c>
      <c r="F1171" s="0" t="n">
        <v>14755681</v>
      </c>
    </row>
    <row r="1172" customFormat="false" ht="15" hidden="false" customHeight="false" outlineLevel="0" collapsed="false">
      <c r="A1172" s="38" t="n">
        <v>37417</v>
      </c>
      <c r="B1172" s="0" t="n">
        <v>8.12</v>
      </c>
      <c r="C1172" s="0" t="n">
        <v>9.748504639</v>
      </c>
      <c r="D1172" s="0" t="n">
        <v>16.7051737605477</v>
      </c>
      <c r="E1172" s="0" t="n">
        <v>4008400</v>
      </c>
      <c r="F1172" s="0" t="n">
        <v>6056776</v>
      </c>
    </row>
    <row r="1173" customFormat="false" ht="15" hidden="false" customHeight="false" outlineLevel="0" collapsed="false">
      <c r="A1173" s="38" t="n">
        <v>37418</v>
      </c>
      <c r="B1173" s="0" t="n">
        <v>8</v>
      </c>
      <c r="C1173" s="0" t="n">
        <v>9.612636566</v>
      </c>
      <c r="D1173" s="0" t="n">
        <v>16.7762148805658</v>
      </c>
      <c r="E1173" s="0" t="n">
        <v>3874200</v>
      </c>
      <c r="F1173" s="0" t="n">
        <v>5702902</v>
      </c>
    </row>
    <row r="1174" customFormat="false" ht="15" hidden="false" customHeight="false" outlineLevel="0" collapsed="false">
      <c r="A1174" s="38" t="n">
        <v>37419</v>
      </c>
      <c r="B1174" s="0" t="n">
        <v>8.26</v>
      </c>
      <c r="C1174" s="0" t="n">
        <v>9.918339729</v>
      </c>
      <c r="D1174" s="0" t="n">
        <v>16.7199327136498</v>
      </c>
      <c r="E1174" s="0" t="n">
        <v>6118800</v>
      </c>
      <c r="F1174" s="0" t="n">
        <v>9008471</v>
      </c>
    </row>
    <row r="1175" customFormat="false" ht="15" hidden="false" customHeight="false" outlineLevel="0" collapsed="false">
      <c r="A1175" s="38" t="n">
        <v>37420</v>
      </c>
      <c r="B1175" s="0" t="n">
        <v>8.43</v>
      </c>
      <c r="C1175" s="0" t="n">
        <v>10.12214088</v>
      </c>
      <c r="D1175" s="0" t="n">
        <v>16.7172231651453</v>
      </c>
      <c r="E1175" s="0" t="n">
        <v>6734000</v>
      </c>
      <c r="F1175" s="0" t="n">
        <v>9914059</v>
      </c>
    </row>
    <row r="1176" customFormat="false" ht="15" hidden="false" customHeight="false" outlineLevel="0" collapsed="false">
      <c r="A1176" s="38" t="n">
        <v>37421</v>
      </c>
      <c r="B1176" s="0" t="n">
        <v>8.32</v>
      </c>
      <c r="C1176" s="0" t="n">
        <v>9.986273766</v>
      </c>
      <c r="D1176" s="0" t="n">
        <v>16.6856407609525</v>
      </c>
      <c r="E1176" s="0" t="n">
        <v>4630700</v>
      </c>
      <c r="F1176" s="0" t="n">
        <v>6816486</v>
      </c>
    </row>
    <row r="1177" customFormat="false" ht="15" hidden="false" customHeight="false" outlineLevel="0" collapsed="false">
      <c r="A1177" s="38" t="n">
        <v>37424</v>
      </c>
      <c r="B1177" s="0" t="n">
        <v>8.4</v>
      </c>
      <c r="C1177" s="0" t="n">
        <v>10.08817387</v>
      </c>
      <c r="D1177" s="0" t="n">
        <v>16.7341868979901</v>
      </c>
      <c r="E1177" s="0" t="n">
        <v>3610200</v>
      </c>
      <c r="F1177" s="0" t="n">
        <v>5339019</v>
      </c>
    </row>
    <row r="1178" customFormat="false" ht="15" hidden="false" customHeight="false" outlineLevel="0" collapsed="false">
      <c r="A1178" s="38" t="n">
        <v>37425</v>
      </c>
      <c r="B1178" s="0" t="n">
        <v>8.3</v>
      </c>
      <c r="C1178" s="0" t="n">
        <v>9.972686768</v>
      </c>
      <c r="D1178" s="0" t="n">
        <v>16.7726792880657</v>
      </c>
      <c r="E1178" s="0" t="n">
        <v>3651500</v>
      </c>
      <c r="F1178" s="0" t="n">
        <v>5375083</v>
      </c>
    </row>
    <row r="1179" customFormat="false" ht="15" hidden="false" customHeight="false" outlineLevel="0" collapsed="false">
      <c r="A1179" s="38" t="n">
        <v>37426</v>
      </c>
      <c r="B1179" s="0" t="n">
        <v>8.62</v>
      </c>
      <c r="C1179" s="0" t="n">
        <v>9.408157349</v>
      </c>
      <c r="D1179" s="0" t="n">
        <v>8.37738273035765</v>
      </c>
      <c r="E1179" s="0" t="n">
        <v>4064500</v>
      </c>
      <c r="F1179" s="0" t="n">
        <v>5439116</v>
      </c>
    </row>
    <row r="1180" customFormat="false" ht="15" hidden="false" customHeight="false" outlineLevel="0" collapsed="false">
      <c r="A1180" s="38" t="n">
        <v>37427</v>
      </c>
      <c r="B1180" s="0" t="n">
        <v>8.6</v>
      </c>
      <c r="C1180" s="0" t="n">
        <v>9.385738373</v>
      </c>
      <c r="D1180" s="0" t="n">
        <v>8.3716202367236</v>
      </c>
      <c r="E1180" s="0" t="n">
        <v>5047400</v>
      </c>
      <c r="F1180" s="0" t="n">
        <v>6759652</v>
      </c>
    </row>
    <row r="1181" customFormat="false" ht="15" hidden="false" customHeight="false" outlineLevel="0" collapsed="false">
      <c r="A1181" s="38" t="n">
        <v>37428</v>
      </c>
      <c r="B1181" s="0" t="n">
        <v>8.46</v>
      </c>
      <c r="C1181" s="0" t="n">
        <v>9.236284256</v>
      </c>
      <c r="D1181" s="0" t="n">
        <v>8.40472461093556</v>
      </c>
      <c r="E1181" s="0" t="n">
        <v>5687000</v>
      </c>
      <c r="F1181" s="0" t="n">
        <v>7610346</v>
      </c>
    </row>
    <row r="1182" customFormat="false" ht="15" hidden="false" customHeight="false" outlineLevel="0" collapsed="false">
      <c r="A1182" s="38" t="n">
        <v>37431</v>
      </c>
      <c r="B1182" s="0" t="n">
        <v>8.69</v>
      </c>
      <c r="C1182" s="0" t="n">
        <v>9.490357399</v>
      </c>
      <c r="D1182" s="0" t="n">
        <v>8.43337469128755</v>
      </c>
      <c r="E1182" s="0" t="n">
        <v>6143200</v>
      </c>
      <c r="F1182" s="0" t="n">
        <v>8231940</v>
      </c>
    </row>
    <row r="1183" customFormat="false" ht="15" hidden="false" customHeight="false" outlineLevel="0" collapsed="false">
      <c r="A1183" s="38" t="n">
        <v>37432</v>
      </c>
      <c r="B1183" s="0" t="n">
        <v>8.89</v>
      </c>
      <c r="C1183" s="0" t="n">
        <v>9.707064629</v>
      </c>
      <c r="D1183" s="0" t="n">
        <v>8.41721632880661</v>
      </c>
      <c r="E1183" s="0" t="n">
        <v>4764300</v>
      </c>
      <c r="F1183" s="0" t="n">
        <v>6375589</v>
      </c>
    </row>
    <row r="1184" customFormat="false" ht="15" hidden="false" customHeight="false" outlineLevel="0" collapsed="false">
      <c r="A1184" s="38" t="n">
        <v>37433</v>
      </c>
      <c r="B1184" s="0" t="n">
        <v>8.83</v>
      </c>
      <c r="C1184" s="0" t="n">
        <v>9.639810562</v>
      </c>
      <c r="D1184" s="0" t="n">
        <v>8.40068958608234</v>
      </c>
      <c r="E1184" s="0" t="n">
        <v>4220700</v>
      </c>
      <c r="F1184" s="0" t="n">
        <v>5648143</v>
      </c>
    </row>
    <row r="1185" customFormat="false" ht="15" hidden="false" customHeight="false" outlineLevel="0" collapsed="false">
      <c r="A1185" s="38" t="n">
        <v>37434</v>
      </c>
      <c r="B1185" s="0" t="n">
        <v>8.83</v>
      </c>
      <c r="C1185" s="0" t="n">
        <v>9.639810562</v>
      </c>
      <c r="D1185" s="0" t="n">
        <v>8.40068958608234</v>
      </c>
      <c r="E1185" s="0" t="n">
        <v>6404400</v>
      </c>
      <c r="F1185" s="0" t="n">
        <v>8585894</v>
      </c>
    </row>
    <row r="1186" customFormat="false" ht="15" hidden="false" customHeight="false" outlineLevel="0" collapsed="false">
      <c r="A1186" s="38" t="n">
        <v>37435</v>
      </c>
      <c r="B1186" s="0" t="n">
        <v>8.9</v>
      </c>
      <c r="C1186" s="0" t="n">
        <v>9.714537621</v>
      </c>
      <c r="D1186" s="0" t="n">
        <v>8.38472866932139</v>
      </c>
      <c r="E1186" s="0" t="n">
        <v>3527200</v>
      </c>
      <c r="F1186" s="0" t="n">
        <v>4720101</v>
      </c>
    </row>
    <row r="1187" customFormat="false" ht="15" hidden="false" customHeight="false" outlineLevel="0" collapsed="false">
      <c r="A1187" s="38" t="n">
        <v>37438</v>
      </c>
      <c r="B1187" s="0" t="n">
        <v>8.25</v>
      </c>
      <c r="C1187" s="0" t="n">
        <v>9.004630089</v>
      </c>
      <c r="D1187" s="0" t="n">
        <v>8.38046739889795</v>
      </c>
      <c r="E1187" s="0" t="n">
        <v>4867100</v>
      </c>
      <c r="F1187" s="0" t="n">
        <v>6513156</v>
      </c>
    </row>
    <row r="1188" customFormat="false" ht="15" hidden="false" customHeight="false" outlineLevel="0" collapsed="false">
      <c r="A1188" s="38" t="n">
        <v>37439</v>
      </c>
      <c r="B1188" s="0" t="n">
        <v>7.6</v>
      </c>
      <c r="C1188" s="0" t="n">
        <v>8.302193642</v>
      </c>
      <c r="D1188" s="0" t="n">
        <v>8.45792897972978</v>
      </c>
      <c r="E1188" s="0" t="n">
        <v>11332400</v>
      </c>
      <c r="F1188" s="0" t="n">
        <v>15476021</v>
      </c>
    </row>
    <row r="1189" customFormat="false" ht="15" hidden="false" customHeight="false" outlineLevel="0" collapsed="false">
      <c r="A1189" s="38" t="n">
        <v>37440</v>
      </c>
      <c r="B1189" s="0" t="n">
        <v>8.32</v>
      </c>
      <c r="C1189" s="0" t="n">
        <v>9.079357147</v>
      </c>
      <c r="D1189" s="0" t="n">
        <v>8.36355630366304</v>
      </c>
      <c r="E1189" s="0" t="n">
        <v>7403200</v>
      </c>
      <c r="F1189" s="0" t="n">
        <v>9907100</v>
      </c>
    </row>
    <row r="1190" customFormat="false" ht="15" hidden="false" customHeight="false" outlineLevel="0" collapsed="false">
      <c r="A1190" s="38" t="n">
        <v>37442</v>
      </c>
      <c r="B1190" s="0" t="n">
        <v>9.34</v>
      </c>
      <c r="C1190" s="0" t="n">
        <v>10.20026493</v>
      </c>
      <c r="D1190" s="0" t="n">
        <v>8.43375084768509</v>
      </c>
      <c r="E1190" s="0" t="n">
        <v>6659700</v>
      </c>
      <c r="F1190" s="0" t="n">
        <v>8912014</v>
      </c>
    </row>
    <row r="1191" customFormat="false" ht="15" hidden="false" customHeight="false" outlineLevel="0" collapsed="false">
      <c r="A1191" s="38" t="n">
        <v>37445</v>
      </c>
      <c r="B1191" s="0" t="n">
        <v>9.24</v>
      </c>
      <c r="C1191" s="0" t="n">
        <v>10.08817387</v>
      </c>
      <c r="D1191" s="0" t="n">
        <v>8.4076055877891</v>
      </c>
      <c r="E1191" s="0" t="n">
        <v>3453800</v>
      </c>
      <c r="F1191" s="0" t="n">
        <v>4624018</v>
      </c>
    </row>
    <row r="1192" customFormat="false" ht="15" hidden="false" customHeight="false" outlineLevel="0" collapsed="false">
      <c r="A1192" s="38" t="n">
        <v>37446</v>
      </c>
      <c r="B1192" s="0" t="n">
        <v>8.84</v>
      </c>
      <c r="C1192" s="0" t="n">
        <v>9.647283554</v>
      </c>
      <c r="D1192" s="0" t="n">
        <v>8.36798824748217</v>
      </c>
      <c r="E1192" s="0" t="n">
        <v>3336600</v>
      </c>
      <c r="F1192" s="0" t="n">
        <v>4465040</v>
      </c>
    </row>
    <row r="1193" customFormat="false" ht="15" hidden="false" customHeight="false" outlineLevel="0" collapsed="false">
      <c r="A1193" s="38" t="n">
        <v>37447</v>
      </c>
      <c r="B1193" s="0" t="n">
        <v>8.7</v>
      </c>
      <c r="C1193" s="0" t="n">
        <v>9.497829437</v>
      </c>
      <c r="D1193" s="0" t="n">
        <v>8.40012386295289</v>
      </c>
      <c r="E1193" s="0" t="n">
        <v>4255700</v>
      </c>
      <c r="F1193" s="0" t="n">
        <v>5697656</v>
      </c>
    </row>
    <row r="1194" customFormat="false" ht="15" hidden="false" customHeight="false" outlineLevel="0" collapsed="false">
      <c r="A1194" s="38" t="n">
        <v>37448</v>
      </c>
      <c r="B1194" s="0" t="n">
        <v>9.25</v>
      </c>
      <c r="C1194" s="0" t="n">
        <v>10.10311985</v>
      </c>
      <c r="D1194" s="0" t="n">
        <v>8.44412283201808</v>
      </c>
      <c r="E1194" s="0" t="n">
        <v>5732400</v>
      </c>
      <c r="F1194" s="0" t="n">
        <v>7671101</v>
      </c>
    </row>
    <row r="1195" customFormat="false" ht="15" hidden="false" customHeight="false" outlineLevel="0" collapsed="false">
      <c r="A1195" s="38" t="n">
        <v>37449</v>
      </c>
      <c r="B1195" s="0" t="n">
        <v>9.21</v>
      </c>
      <c r="C1195" s="0" t="n">
        <v>10.05081081</v>
      </c>
      <c r="D1195" s="0" t="n">
        <v>8.36560179964226</v>
      </c>
      <c r="E1195" s="0" t="n">
        <v>5454300</v>
      </c>
      <c r="F1195" s="0" t="n">
        <v>7307512</v>
      </c>
    </row>
    <row r="1196" customFormat="false" ht="15" hidden="false" customHeight="false" outlineLevel="0" collapsed="false">
      <c r="A1196" s="38" t="n">
        <v>37452</v>
      </c>
      <c r="B1196" s="0" t="n">
        <v>9.37</v>
      </c>
      <c r="C1196" s="0" t="n">
        <v>10.23015594</v>
      </c>
      <c r="D1196" s="0" t="n">
        <v>8.40804328931862</v>
      </c>
      <c r="E1196" s="0" t="n">
        <v>2841100</v>
      </c>
      <c r="F1196" s="0" t="n">
        <v>3668141</v>
      </c>
    </row>
    <row r="1197" customFormat="false" ht="15" hidden="false" customHeight="false" outlineLevel="0" collapsed="false">
      <c r="A1197" s="38" t="n">
        <v>37453</v>
      </c>
      <c r="B1197" s="0" t="n">
        <v>9.27</v>
      </c>
      <c r="C1197" s="0" t="n">
        <v>10.11806488</v>
      </c>
      <c r="D1197" s="0" t="n">
        <v>8.38169047202236</v>
      </c>
      <c r="E1197" s="0" t="n">
        <v>5637600</v>
      </c>
      <c r="F1197" s="0" t="n">
        <v>7544239</v>
      </c>
    </row>
    <row r="1198" customFormat="false" ht="15" hidden="false" customHeight="false" outlineLevel="0" collapsed="false">
      <c r="A1198" s="38" t="n">
        <v>37454</v>
      </c>
      <c r="B1198" s="0" t="n">
        <v>9.1</v>
      </c>
      <c r="C1198" s="0" t="n">
        <v>9.938719749</v>
      </c>
      <c r="D1198" s="0" t="n">
        <v>8.43891135057299</v>
      </c>
      <c r="E1198" s="0" t="n">
        <v>5637900</v>
      </c>
      <c r="F1198" s="0" t="n">
        <v>7544641</v>
      </c>
    </row>
    <row r="1199" customFormat="false" ht="15" hidden="false" customHeight="false" outlineLevel="0" collapsed="false">
      <c r="A1199" s="38" t="n">
        <v>37455</v>
      </c>
      <c r="B1199" s="0" t="n">
        <v>8.42</v>
      </c>
      <c r="C1199" s="0" t="n">
        <v>9.191448212</v>
      </c>
      <c r="D1199" s="0" t="n">
        <v>8.3931084004023</v>
      </c>
      <c r="E1199" s="0" t="n">
        <v>6444400</v>
      </c>
      <c r="F1199" s="0" t="n">
        <v>8625104</v>
      </c>
    </row>
    <row r="1200" customFormat="false" ht="15" hidden="false" customHeight="false" outlineLevel="0" collapsed="false">
      <c r="A1200" s="38" t="n">
        <v>37456</v>
      </c>
      <c r="B1200" s="0" t="n">
        <v>7.7</v>
      </c>
      <c r="C1200" s="0" t="n">
        <v>8.406811714</v>
      </c>
      <c r="D1200" s="0" t="n">
        <v>8.40760728378078</v>
      </c>
      <c r="E1200" s="0" t="n">
        <v>6744200</v>
      </c>
      <c r="F1200" s="0" t="n">
        <v>9025092</v>
      </c>
    </row>
    <row r="1201" customFormat="false" ht="15" hidden="false" customHeight="false" outlineLevel="0" collapsed="false">
      <c r="A1201" s="38" t="n">
        <v>37459</v>
      </c>
      <c r="B1201" s="0" t="n">
        <v>7.67</v>
      </c>
      <c r="C1201" s="0" t="n">
        <v>8.369447708</v>
      </c>
      <c r="D1201" s="0" t="n">
        <v>8.35715488527907</v>
      </c>
      <c r="E1201" s="0" t="n">
        <v>5195300</v>
      </c>
      <c r="F1201" s="0" t="n">
        <v>6952353</v>
      </c>
    </row>
    <row r="1202" customFormat="false" ht="15" hidden="false" customHeight="false" outlineLevel="0" collapsed="false">
      <c r="A1202" s="38" t="n">
        <v>37460</v>
      </c>
      <c r="B1202" s="0" t="n">
        <v>7.33</v>
      </c>
      <c r="C1202" s="0" t="n">
        <v>8.003285408</v>
      </c>
      <c r="D1202" s="0" t="n">
        <v>8.41261274184963</v>
      </c>
      <c r="E1202" s="0" t="n">
        <v>7703700</v>
      </c>
      <c r="F1202" s="0" t="n">
        <v>10309095</v>
      </c>
    </row>
    <row r="1203" customFormat="false" ht="15" hidden="false" customHeight="false" outlineLevel="0" collapsed="false">
      <c r="A1203" s="38" t="n">
        <v>37461</v>
      </c>
      <c r="B1203" s="0" t="n">
        <v>7.62</v>
      </c>
      <c r="C1203" s="0" t="n">
        <v>8.324611664</v>
      </c>
      <c r="D1203" s="0" t="n">
        <v>8.46419860096432</v>
      </c>
      <c r="E1203" s="0" t="n">
        <v>9719000</v>
      </c>
      <c r="F1203" s="0" t="n">
        <v>13005971</v>
      </c>
    </row>
    <row r="1204" customFormat="false" ht="15" hidden="false" customHeight="false" outlineLevel="0" collapsed="false">
      <c r="A1204" s="38" t="n">
        <v>37462</v>
      </c>
      <c r="B1204" s="0" t="n">
        <v>6.21</v>
      </c>
      <c r="C1204" s="0" t="n">
        <v>6.785231113</v>
      </c>
      <c r="D1204" s="0" t="n">
        <v>8.4776937354116</v>
      </c>
      <c r="E1204" s="0" t="n">
        <v>29145800</v>
      </c>
      <c r="F1204" s="0" t="n">
        <v>39002925</v>
      </c>
    </row>
    <row r="1205" customFormat="false" ht="15" hidden="false" customHeight="false" outlineLevel="0" collapsed="false">
      <c r="A1205" s="38" t="n">
        <v>37463</v>
      </c>
      <c r="B1205" s="0" t="n">
        <v>6.06</v>
      </c>
      <c r="C1205" s="0" t="n">
        <v>6.613358974</v>
      </c>
      <c r="D1205" s="0" t="n">
        <v>8.36729075459983</v>
      </c>
      <c r="E1205" s="0" t="n">
        <v>11556900</v>
      </c>
      <c r="F1205" s="0" t="n">
        <v>15465450</v>
      </c>
    </row>
    <row r="1206" customFormat="false" ht="15" hidden="false" customHeight="false" outlineLevel="0" collapsed="false">
      <c r="A1206" s="38" t="n">
        <v>37466</v>
      </c>
      <c r="B1206" s="0" t="n">
        <v>6.26</v>
      </c>
      <c r="C1206" s="0" t="n">
        <v>6.83754015</v>
      </c>
      <c r="D1206" s="0" t="n">
        <v>8.44660707403671</v>
      </c>
      <c r="E1206" s="0" t="n">
        <v>9152000</v>
      </c>
      <c r="F1206" s="0" t="n">
        <v>12247211</v>
      </c>
    </row>
    <row r="1207" customFormat="false" ht="15" hidden="false" customHeight="false" outlineLevel="0" collapsed="false">
      <c r="A1207" s="38" t="n">
        <v>37467</v>
      </c>
      <c r="B1207" s="0" t="n">
        <v>6.23</v>
      </c>
      <c r="C1207" s="0" t="n">
        <v>6.800177097</v>
      </c>
      <c r="D1207" s="0" t="n">
        <v>8.38473893939529</v>
      </c>
      <c r="E1207" s="0" t="n">
        <v>6389700</v>
      </c>
      <c r="F1207" s="0" t="n">
        <v>8550700</v>
      </c>
    </row>
    <row r="1208" customFormat="false" ht="15" hidden="false" customHeight="false" outlineLevel="0" collapsed="false">
      <c r="A1208" s="38" t="n">
        <v>37468</v>
      </c>
      <c r="B1208" s="0" t="n">
        <v>6.24</v>
      </c>
      <c r="C1208" s="0" t="n">
        <v>6.815122128</v>
      </c>
      <c r="D1208" s="0" t="n">
        <v>8.43891154403682</v>
      </c>
      <c r="E1208" s="0" t="n">
        <v>7869300</v>
      </c>
      <c r="F1208" s="0" t="n">
        <v>10530701</v>
      </c>
    </row>
    <row r="1209" customFormat="false" ht="15" hidden="false" customHeight="false" outlineLevel="0" collapsed="false">
      <c r="A1209" s="38" t="n">
        <v>37469</v>
      </c>
      <c r="B1209" s="0" t="n">
        <v>6.06</v>
      </c>
      <c r="C1209" s="0" t="n">
        <v>6.620831013</v>
      </c>
      <c r="D1209" s="0" t="n">
        <v>8.47070423484316</v>
      </c>
      <c r="E1209" s="0" t="n">
        <v>4232000</v>
      </c>
      <c r="F1209" s="0" t="n">
        <v>5663265</v>
      </c>
    </row>
    <row r="1210" customFormat="false" ht="15" hidden="false" customHeight="false" outlineLevel="0" collapsed="false">
      <c r="A1210" s="38" t="n">
        <v>37470</v>
      </c>
      <c r="B1210" s="0" t="n">
        <v>5.72</v>
      </c>
      <c r="C1210" s="0" t="n">
        <v>6.239723206</v>
      </c>
      <c r="D1210" s="0" t="n">
        <v>8.32926700178373</v>
      </c>
      <c r="E1210" s="0" t="n">
        <v>5072100</v>
      </c>
      <c r="F1210" s="0" t="n">
        <v>6787487</v>
      </c>
    </row>
    <row r="1211" customFormat="false" ht="15" hidden="false" customHeight="false" outlineLevel="0" collapsed="false">
      <c r="A1211" s="38" t="n">
        <v>37473</v>
      </c>
      <c r="B1211" s="0" t="n">
        <v>4.86</v>
      </c>
      <c r="C1211" s="0" t="n">
        <v>5.305632114</v>
      </c>
      <c r="D1211" s="0" t="n">
        <v>8.39922754583959</v>
      </c>
      <c r="E1211" s="0" t="n">
        <v>7827100</v>
      </c>
      <c r="F1211" s="0" t="n">
        <v>10474229</v>
      </c>
    </row>
    <row r="1212" customFormat="false" ht="15" hidden="false" customHeight="false" outlineLevel="0" collapsed="false">
      <c r="A1212" s="38" t="n">
        <v>37474</v>
      </c>
      <c r="B1212" s="0" t="n">
        <v>5.62</v>
      </c>
      <c r="C1212" s="0" t="n">
        <v>6.135105133</v>
      </c>
      <c r="D1212" s="0" t="n">
        <v>8.39602780772754</v>
      </c>
      <c r="E1212" s="0" t="n">
        <v>7874800</v>
      </c>
      <c r="F1212" s="0" t="n">
        <v>10538061</v>
      </c>
    </row>
    <row r="1213" customFormat="false" ht="15" hidden="false" customHeight="false" outlineLevel="0" collapsed="false">
      <c r="A1213" s="38" t="n">
        <v>37475</v>
      </c>
      <c r="B1213" s="0" t="n">
        <v>5.78</v>
      </c>
      <c r="C1213" s="0" t="n">
        <v>6.314449787</v>
      </c>
      <c r="D1213" s="0" t="n">
        <v>8.46391696866937</v>
      </c>
      <c r="E1213" s="0" t="n">
        <v>6605000</v>
      </c>
      <c r="F1213" s="0" t="n">
        <v>8838814</v>
      </c>
    </row>
    <row r="1214" customFormat="false" ht="15" hidden="false" customHeight="false" outlineLevel="0" collapsed="false">
      <c r="A1214" s="38" t="n">
        <v>37476</v>
      </c>
      <c r="B1214" s="0" t="n">
        <v>6.02</v>
      </c>
      <c r="C1214" s="0" t="n">
        <v>6.575994968</v>
      </c>
      <c r="D1214" s="0" t="n">
        <v>8.45491778362931</v>
      </c>
      <c r="E1214" s="0" t="n">
        <v>5410200</v>
      </c>
      <c r="F1214" s="0" t="n">
        <v>7239932</v>
      </c>
    </row>
    <row r="1215" customFormat="false" ht="15" hidden="false" customHeight="false" outlineLevel="0" collapsed="false">
      <c r="A1215" s="38" t="n">
        <v>37477</v>
      </c>
      <c r="B1215" s="0" t="n">
        <v>6.24</v>
      </c>
      <c r="C1215" s="0" t="n">
        <v>6.815122128</v>
      </c>
      <c r="D1215" s="0" t="n">
        <v>8.43891154403682</v>
      </c>
      <c r="E1215" s="0" t="n">
        <v>3843300</v>
      </c>
      <c r="F1215" s="0" t="n">
        <v>5143106</v>
      </c>
    </row>
    <row r="1216" customFormat="false" ht="15" hidden="false" customHeight="false" outlineLevel="0" collapsed="false">
      <c r="A1216" s="38" t="n">
        <v>37480</v>
      </c>
      <c r="B1216" s="0" t="n">
        <v>6.04</v>
      </c>
      <c r="C1216" s="0" t="n">
        <v>6.598412991</v>
      </c>
      <c r="D1216" s="0" t="n">
        <v>8.46283783330409</v>
      </c>
      <c r="E1216" s="0" t="n">
        <v>2838800</v>
      </c>
      <c r="F1216" s="0" t="n">
        <v>3798884</v>
      </c>
    </row>
    <row r="1217" customFormat="false" ht="15" hidden="false" customHeight="false" outlineLevel="0" collapsed="false">
      <c r="A1217" s="38" t="n">
        <v>37481</v>
      </c>
      <c r="B1217" s="0" t="n">
        <v>6.08</v>
      </c>
      <c r="C1217" s="0" t="n">
        <v>6.643249989</v>
      </c>
      <c r="D1217" s="0" t="n">
        <v>8.47853068803129</v>
      </c>
      <c r="E1217" s="0" t="n">
        <v>4915600</v>
      </c>
      <c r="F1217" s="0" t="n">
        <v>6622754</v>
      </c>
    </row>
    <row r="1218" customFormat="false" ht="15" hidden="false" customHeight="false" outlineLevel="0" collapsed="false">
      <c r="A1218" s="38" t="n">
        <v>37482</v>
      </c>
      <c r="B1218" s="0" t="n">
        <v>6.37</v>
      </c>
      <c r="C1218" s="0" t="n">
        <v>6.949631214</v>
      </c>
      <c r="D1218" s="0" t="n">
        <v>8.34046003523663</v>
      </c>
      <c r="E1218" s="0" t="n">
        <v>8428200</v>
      </c>
      <c r="F1218" s="0" t="n">
        <v>11278622</v>
      </c>
    </row>
    <row r="1219" customFormat="false" ht="15" hidden="false" customHeight="false" outlineLevel="0" collapsed="false">
      <c r="A1219" s="38" t="n">
        <v>37483</v>
      </c>
      <c r="B1219" s="0" t="n">
        <v>6.58</v>
      </c>
      <c r="C1219" s="0" t="n">
        <v>7.181285858</v>
      </c>
      <c r="D1219" s="0" t="n">
        <v>8.37295534378657</v>
      </c>
      <c r="E1219" s="0" t="n">
        <v>5046700</v>
      </c>
      <c r="F1219" s="0" t="n">
        <v>6753497</v>
      </c>
    </row>
    <row r="1220" customFormat="false" ht="15" hidden="false" customHeight="false" outlineLevel="0" collapsed="false">
      <c r="A1220" s="38" t="n">
        <v>37484</v>
      </c>
      <c r="B1220" s="0" t="n">
        <v>6.81</v>
      </c>
      <c r="C1220" s="0" t="n">
        <v>7.435358047</v>
      </c>
      <c r="D1220" s="0" t="n">
        <v>8.41059762081422</v>
      </c>
      <c r="E1220" s="0" t="n">
        <v>5285200</v>
      </c>
      <c r="F1220" s="0" t="n">
        <v>7072657</v>
      </c>
    </row>
    <row r="1221" customFormat="false" ht="15" hidden="false" customHeight="false" outlineLevel="0" collapsed="false">
      <c r="A1221" s="38" t="n">
        <v>37487</v>
      </c>
      <c r="B1221" s="0" t="n">
        <v>6.85</v>
      </c>
      <c r="C1221" s="0" t="n">
        <v>7.480194092</v>
      </c>
      <c r="D1221" s="0" t="n">
        <v>8.42483609715404</v>
      </c>
      <c r="E1221" s="0" t="n">
        <v>4060800</v>
      </c>
      <c r="F1221" s="0" t="n">
        <v>5434165</v>
      </c>
    </row>
    <row r="1222" customFormat="false" ht="15" hidden="false" customHeight="false" outlineLevel="0" collapsed="false">
      <c r="A1222" s="38" t="n">
        <v>37488</v>
      </c>
      <c r="B1222" s="0" t="n">
        <v>6.39</v>
      </c>
      <c r="C1222" s="0" t="n">
        <v>6.972049236</v>
      </c>
      <c r="D1222" s="0" t="n">
        <v>8.34832366063343</v>
      </c>
      <c r="E1222" s="0" t="n">
        <v>5973800</v>
      </c>
      <c r="F1222" s="0" t="n">
        <v>7993607</v>
      </c>
    </row>
    <row r="1223" customFormat="false" ht="15" hidden="false" customHeight="false" outlineLevel="0" collapsed="false">
      <c r="A1223" s="38" t="n">
        <v>37489</v>
      </c>
      <c r="B1223" s="0" t="n">
        <v>6.47</v>
      </c>
      <c r="C1223" s="0" t="n">
        <v>7.061721802</v>
      </c>
      <c r="D1223" s="0" t="n">
        <v>8.37928508925988</v>
      </c>
      <c r="E1223" s="0" t="n">
        <v>3609700</v>
      </c>
      <c r="F1223" s="0" t="n">
        <v>4830502</v>
      </c>
    </row>
    <row r="1224" customFormat="false" ht="15" hidden="false" customHeight="false" outlineLevel="0" collapsed="false">
      <c r="A1224" s="38" t="n">
        <v>37490</v>
      </c>
      <c r="B1224" s="0" t="n">
        <v>6.28</v>
      </c>
      <c r="C1224" s="0" t="n">
        <v>6.859959126</v>
      </c>
      <c r="D1224" s="0" t="n">
        <v>8.45426503784681</v>
      </c>
      <c r="E1224" s="0" t="n">
        <v>4352200</v>
      </c>
      <c r="F1224" s="0" t="n">
        <v>5818763</v>
      </c>
    </row>
    <row r="1225" customFormat="false" ht="15" hidden="false" customHeight="false" outlineLevel="0" collapsed="false">
      <c r="A1225" s="38" t="n">
        <v>37491</v>
      </c>
      <c r="B1225" s="0" t="n">
        <v>5.99</v>
      </c>
      <c r="C1225" s="0" t="n">
        <v>6.538630962</v>
      </c>
      <c r="D1225" s="0" t="n">
        <v>8.39060906156704</v>
      </c>
      <c r="E1225" s="0" t="n">
        <v>6980100</v>
      </c>
      <c r="F1225" s="0" t="n">
        <v>9340773</v>
      </c>
    </row>
    <row r="1226" customFormat="false" ht="15" hidden="false" customHeight="false" outlineLevel="0" collapsed="false">
      <c r="A1226" s="38" t="n">
        <v>37494</v>
      </c>
      <c r="B1226" s="0" t="n">
        <v>6.06</v>
      </c>
      <c r="C1226" s="0" t="n">
        <v>6.613358974</v>
      </c>
      <c r="D1226" s="0" t="n">
        <v>8.36729075459983</v>
      </c>
      <c r="E1226" s="0" t="n">
        <v>2745500</v>
      </c>
      <c r="F1226" s="0" t="n">
        <v>3674030</v>
      </c>
    </row>
    <row r="1227" customFormat="false" ht="15" hidden="false" customHeight="false" outlineLevel="0" collapsed="false">
      <c r="A1227" s="38" t="n">
        <v>37495</v>
      </c>
      <c r="B1227" s="0" t="n">
        <v>5.8</v>
      </c>
      <c r="C1227" s="0" t="n">
        <v>6.336867809</v>
      </c>
      <c r="D1227" s="0" t="n">
        <v>8.47213205611625</v>
      </c>
      <c r="E1227" s="0" t="n">
        <v>3653400</v>
      </c>
      <c r="F1227" s="0" t="n">
        <v>4888982</v>
      </c>
    </row>
    <row r="1228" customFormat="false" ht="15" hidden="false" customHeight="false" outlineLevel="0" collapsed="false">
      <c r="A1228" s="38" t="n">
        <v>37496</v>
      </c>
      <c r="B1228" s="0" t="n">
        <v>5.63</v>
      </c>
      <c r="C1228" s="0" t="n">
        <v>6.164995193</v>
      </c>
      <c r="D1228" s="0" t="n">
        <v>8.6779498807632</v>
      </c>
      <c r="E1228" s="0" t="n">
        <v>5034400</v>
      </c>
      <c r="F1228" s="0" t="n">
        <v>8586162</v>
      </c>
    </row>
    <row r="1229" customFormat="false" ht="15" hidden="false" customHeight="false" outlineLevel="0" collapsed="false">
      <c r="A1229" s="38" t="n">
        <v>37497</v>
      </c>
      <c r="B1229" s="0" t="n">
        <v>5.72</v>
      </c>
      <c r="C1229" s="0" t="n">
        <v>6.239723206</v>
      </c>
      <c r="D1229" s="0" t="n">
        <v>8.32926700178373</v>
      </c>
      <c r="E1229" s="0" t="n">
        <v>4350800</v>
      </c>
      <c r="F1229" s="0" t="n">
        <v>5822243</v>
      </c>
    </row>
    <row r="1230" customFormat="false" ht="15" hidden="false" customHeight="false" outlineLevel="0" collapsed="false">
      <c r="A1230" s="38" t="n">
        <v>37498</v>
      </c>
      <c r="B1230" s="0" t="n">
        <v>5.59</v>
      </c>
      <c r="C1230" s="0" t="n">
        <v>6.105214119</v>
      </c>
      <c r="D1230" s="0" t="n">
        <v>8.43891973250546</v>
      </c>
      <c r="E1230" s="0" t="n">
        <v>1914100</v>
      </c>
      <c r="F1230" s="0" t="n">
        <v>2561450</v>
      </c>
    </row>
    <row r="1231" customFormat="false" ht="15" hidden="false" customHeight="false" outlineLevel="0" collapsed="false">
      <c r="A1231" s="38" t="n">
        <v>37502</v>
      </c>
      <c r="B1231" s="0" t="n">
        <v>5.28</v>
      </c>
      <c r="C1231" s="0" t="n">
        <v>5.761467934</v>
      </c>
      <c r="D1231" s="0" t="n">
        <v>8.35668859942317</v>
      </c>
      <c r="E1231" s="0" t="n">
        <v>4175600</v>
      </c>
      <c r="F1231" s="0" t="n">
        <v>5587790</v>
      </c>
    </row>
    <row r="1232" customFormat="false" ht="15" hidden="false" customHeight="false" outlineLevel="0" collapsed="false">
      <c r="A1232" s="38" t="n">
        <v>37503</v>
      </c>
      <c r="B1232" s="0" t="n">
        <v>5.46</v>
      </c>
      <c r="C1232" s="0" t="n">
        <v>5.955759048</v>
      </c>
      <c r="D1232" s="0" t="n">
        <v>8.32402795352308</v>
      </c>
      <c r="E1232" s="0" t="n">
        <v>4058900</v>
      </c>
      <c r="F1232" s="0" t="n">
        <v>5431622</v>
      </c>
    </row>
    <row r="1233" customFormat="false" ht="15" hidden="false" customHeight="false" outlineLevel="0" collapsed="false">
      <c r="A1233" s="38" t="n">
        <v>37504</v>
      </c>
      <c r="B1233" s="0" t="n">
        <v>5.14</v>
      </c>
      <c r="C1233" s="0" t="n">
        <v>5.612013817</v>
      </c>
      <c r="D1233" s="0" t="n">
        <v>8.4107743208003</v>
      </c>
      <c r="E1233" s="0" t="n">
        <v>2860900</v>
      </c>
      <c r="F1233" s="0" t="n">
        <v>3825514</v>
      </c>
    </row>
    <row r="1234" customFormat="false" ht="15" hidden="false" customHeight="false" outlineLevel="0" collapsed="false">
      <c r="A1234" s="38" t="n">
        <v>37505</v>
      </c>
      <c r="B1234" s="0" t="n">
        <v>5.28</v>
      </c>
      <c r="C1234" s="0" t="n">
        <v>5.768940926</v>
      </c>
      <c r="D1234" s="0" t="n">
        <v>8.47540185056143</v>
      </c>
      <c r="E1234" s="0" t="n">
        <v>2903800</v>
      </c>
      <c r="F1234" s="0" t="n">
        <v>3885867</v>
      </c>
    </row>
    <row r="1235" customFormat="false" ht="15" hidden="false" customHeight="false" outlineLevel="0" collapsed="false">
      <c r="A1235" s="38" t="n">
        <v>37508</v>
      </c>
      <c r="B1235" s="0" t="n">
        <v>5.4</v>
      </c>
      <c r="C1235" s="0" t="n">
        <v>5.89597702</v>
      </c>
      <c r="D1235" s="0" t="n">
        <v>8.41212607032854</v>
      </c>
      <c r="E1235" s="0" t="n">
        <v>2495400</v>
      </c>
      <c r="F1235" s="0" t="n">
        <v>3339346</v>
      </c>
    </row>
    <row r="1236" customFormat="false" ht="15" hidden="false" customHeight="false" outlineLevel="0" collapsed="false">
      <c r="A1236" s="38" t="n">
        <v>37509</v>
      </c>
      <c r="B1236" s="0" t="n">
        <v>5.8</v>
      </c>
      <c r="C1236" s="0" t="n">
        <v>6.336867809</v>
      </c>
      <c r="D1236" s="0" t="n">
        <v>8.47213205611625</v>
      </c>
      <c r="E1236" s="0" t="n">
        <v>4557300</v>
      </c>
      <c r="F1236" s="0" t="n">
        <v>6098581</v>
      </c>
    </row>
    <row r="1237" customFormat="false" ht="15" hidden="false" customHeight="false" outlineLevel="0" collapsed="false">
      <c r="A1237" s="38" t="n">
        <v>37510</v>
      </c>
      <c r="B1237" s="0" t="n">
        <v>5.58</v>
      </c>
      <c r="C1237" s="0" t="n">
        <v>6.090268135</v>
      </c>
      <c r="D1237" s="0" t="n">
        <v>8.37841821885564</v>
      </c>
      <c r="E1237" s="0" t="n">
        <v>2618900</v>
      </c>
      <c r="F1237" s="0" t="n">
        <v>3504613</v>
      </c>
    </row>
    <row r="1238" customFormat="false" ht="15" hidden="false" customHeight="false" outlineLevel="0" collapsed="false">
      <c r="A1238" s="38" t="n">
        <v>37511</v>
      </c>
      <c r="B1238" s="0" t="n">
        <v>5.28</v>
      </c>
      <c r="C1238" s="0" t="n">
        <v>5.768940926</v>
      </c>
      <c r="D1238" s="0" t="n">
        <v>8.47540185056143</v>
      </c>
      <c r="E1238" s="0" t="n">
        <v>2935500</v>
      </c>
      <c r="F1238" s="0" t="n">
        <v>3928288</v>
      </c>
    </row>
    <row r="1239" customFormat="false" ht="15" hidden="false" customHeight="false" outlineLevel="0" collapsed="false">
      <c r="A1239" s="38" t="n">
        <v>37512</v>
      </c>
      <c r="B1239" s="0" t="n">
        <v>5.17</v>
      </c>
      <c r="C1239" s="0" t="n">
        <v>5.641904831</v>
      </c>
      <c r="D1239" s="0" t="n">
        <v>8.36428201353331</v>
      </c>
      <c r="E1239" s="0" t="n">
        <v>2870300</v>
      </c>
      <c r="F1239" s="0" t="n">
        <v>3841037</v>
      </c>
    </row>
    <row r="1240" customFormat="false" ht="15" hidden="false" customHeight="false" outlineLevel="0" collapsed="false">
      <c r="A1240" s="38" t="n">
        <v>37515</v>
      </c>
      <c r="B1240" s="0" t="n">
        <v>5.01</v>
      </c>
      <c r="C1240" s="0" t="n">
        <v>5.470032215</v>
      </c>
      <c r="D1240" s="0" t="n">
        <v>8.4100458081123</v>
      </c>
      <c r="E1240" s="0" t="n">
        <v>3158300</v>
      </c>
      <c r="F1240" s="0" t="n">
        <v>4226439</v>
      </c>
    </row>
    <row r="1241" customFormat="false" ht="15" hidden="false" customHeight="false" outlineLevel="0" collapsed="false">
      <c r="A1241" s="38" t="n">
        <v>37516</v>
      </c>
      <c r="B1241" s="0" t="n">
        <v>4.94</v>
      </c>
      <c r="C1241" s="0" t="n">
        <v>5.395305157</v>
      </c>
      <c r="D1241" s="0" t="n">
        <v>8.43891390293792</v>
      </c>
      <c r="E1241" s="0" t="n">
        <v>7123000</v>
      </c>
      <c r="F1241" s="0" t="n">
        <v>9532002</v>
      </c>
    </row>
    <row r="1242" customFormat="false" ht="15" hidden="false" customHeight="false" outlineLevel="0" collapsed="false">
      <c r="A1242" s="38" t="n">
        <v>37517</v>
      </c>
      <c r="B1242" s="0" t="n">
        <v>4.86</v>
      </c>
      <c r="C1242" s="0" t="n">
        <v>5.305632114</v>
      </c>
      <c r="D1242" s="0" t="n">
        <v>8.39922754583959</v>
      </c>
      <c r="E1242" s="0" t="n">
        <v>4252100</v>
      </c>
      <c r="F1242" s="0" t="n">
        <v>5690162</v>
      </c>
    </row>
    <row r="1243" customFormat="false" ht="15" hidden="false" customHeight="false" outlineLevel="0" collapsed="false">
      <c r="A1243" s="38" t="n">
        <v>37518</v>
      </c>
      <c r="B1243" s="0" t="n">
        <v>4.76</v>
      </c>
      <c r="C1243" s="0" t="n">
        <v>5.193542004</v>
      </c>
      <c r="D1243" s="0" t="n">
        <v>8.34771344231147</v>
      </c>
      <c r="E1243" s="0" t="n">
        <v>3536100</v>
      </c>
      <c r="F1243" s="0" t="n">
        <v>4732011</v>
      </c>
    </row>
    <row r="1244" customFormat="false" ht="15" hidden="false" customHeight="false" outlineLevel="0" collapsed="false">
      <c r="A1244" s="38" t="n">
        <v>37519</v>
      </c>
      <c r="B1244" s="0" t="n">
        <v>4.55</v>
      </c>
      <c r="C1244" s="0" t="n">
        <v>4.969359875</v>
      </c>
      <c r="D1244" s="0" t="n">
        <v>8.43891135978556</v>
      </c>
      <c r="E1244" s="0" t="n">
        <v>4775200</v>
      </c>
      <c r="F1244" s="0" t="n">
        <v>6390175</v>
      </c>
    </row>
    <row r="1245" customFormat="false" ht="15" hidden="false" customHeight="false" outlineLevel="0" collapsed="false">
      <c r="A1245" s="38" t="n">
        <v>37522</v>
      </c>
      <c r="B1245" s="0" t="n">
        <v>4.41</v>
      </c>
      <c r="C1245" s="0" t="n">
        <v>4.819904804</v>
      </c>
      <c r="D1245" s="0" t="n">
        <v>8.5044170096435</v>
      </c>
      <c r="E1245" s="0" t="n">
        <v>6524300</v>
      </c>
      <c r="F1245" s="0" t="n">
        <v>8730822</v>
      </c>
    </row>
    <row r="1246" customFormat="false" ht="15" hidden="false" customHeight="false" outlineLevel="0" collapsed="false">
      <c r="A1246" s="38" t="n">
        <v>37523</v>
      </c>
      <c r="B1246" s="0" t="n">
        <v>4.53</v>
      </c>
      <c r="C1246" s="0" t="n">
        <v>4.946941853</v>
      </c>
      <c r="D1246" s="0" t="n">
        <v>8.42827478853732</v>
      </c>
      <c r="E1246" s="0" t="n">
        <v>5083300</v>
      </c>
      <c r="F1246" s="0" t="n">
        <v>6802475</v>
      </c>
    </row>
    <row r="1247" customFormat="false" ht="15" hidden="false" customHeight="false" outlineLevel="0" collapsed="false">
      <c r="A1247" s="38" t="n">
        <v>37524</v>
      </c>
      <c r="B1247" s="0" t="n">
        <v>4.71</v>
      </c>
      <c r="C1247" s="0" t="n">
        <v>5.141232967</v>
      </c>
      <c r="D1247" s="0" t="n">
        <v>8.38773441639296</v>
      </c>
      <c r="E1247" s="0" t="n">
        <v>8307200</v>
      </c>
      <c r="F1247" s="0" t="n">
        <v>11116699</v>
      </c>
    </row>
    <row r="1248" customFormat="false" ht="15" hidden="false" customHeight="false" outlineLevel="0" collapsed="false">
      <c r="A1248" s="38" t="n">
        <v>37525</v>
      </c>
      <c r="B1248" s="0" t="n">
        <v>4.51</v>
      </c>
      <c r="C1248" s="0" t="n">
        <v>4.92452383</v>
      </c>
      <c r="D1248" s="0" t="n">
        <v>8.41754135648076</v>
      </c>
      <c r="E1248" s="0" t="n">
        <v>10321100</v>
      </c>
      <c r="F1248" s="0" t="n">
        <v>13811701</v>
      </c>
    </row>
    <row r="1249" customFormat="false" ht="15" hidden="false" customHeight="false" outlineLevel="0" collapsed="false">
      <c r="A1249" s="38" t="n">
        <v>37526</v>
      </c>
      <c r="B1249" s="0" t="n">
        <v>4.35</v>
      </c>
      <c r="C1249" s="0" t="n">
        <v>4.752651215</v>
      </c>
      <c r="D1249" s="0" t="n">
        <v>8.47213895539356</v>
      </c>
      <c r="E1249" s="0" t="n">
        <v>7099500</v>
      </c>
      <c r="F1249" s="0" t="n">
        <v>9500555</v>
      </c>
    </row>
    <row r="1250" customFormat="false" ht="15" hidden="false" customHeight="false" outlineLevel="0" collapsed="false">
      <c r="A1250" s="38" t="n">
        <v>37529</v>
      </c>
      <c r="B1250" s="0" t="n">
        <v>4.35</v>
      </c>
      <c r="C1250" s="0" t="n">
        <v>4.745178223</v>
      </c>
      <c r="D1250" s="0" t="n">
        <v>8.32799537611804</v>
      </c>
      <c r="E1250" s="0" t="n">
        <v>7955600</v>
      </c>
      <c r="F1250" s="0" t="n">
        <v>10646188</v>
      </c>
    </row>
    <row r="1251" customFormat="false" ht="15" hidden="false" customHeight="false" outlineLevel="0" collapsed="false">
      <c r="A1251" s="38" t="n">
        <v>37530</v>
      </c>
      <c r="B1251" s="0" t="n">
        <v>4.46</v>
      </c>
      <c r="C1251" s="0" t="n">
        <v>4.872214794</v>
      </c>
      <c r="D1251" s="0" t="n">
        <v>8.46052178380212</v>
      </c>
      <c r="E1251" s="0" t="n">
        <v>5697100</v>
      </c>
      <c r="F1251" s="0" t="n">
        <v>7623862</v>
      </c>
    </row>
    <row r="1252" customFormat="false" ht="15" hidden="false" customHeight="false" outlineLevel="0" collapsed="false">
      <c r="A1252" s="38" t="n">
        <v>37531</v>
      </c>
      <c r="B1252" s="0" t="n">
        <v>4.26</v>
      </c>
      <c r="C1252" s="0" t="n">
        <v>4.655506134</v>
      </c>
      <c r="D1252" s="0" t="n">
        <v>8.49544867123143</v>
      </c>
      <c r="E1252" s="0" t="n">
        <v>10283400</v>
      </c>
      <c r="F1252" s="0" t="n">
        <v>13761251</v>
      </c>
    </row>
    <row r="1253" customFormat="false" ht="15" hidden="false" customHeight="false" outlineLevel="0" collapsed="false">
      <c r="A1253" s="38" t="n">
        <v>37532</v>
      </c>
      <c r="B1253" s="0" t="n">
        <v>4.03</v>
      </c>
      <c r="C1253" s="0" t="n">
        <v>4.401432991</v>
      </c>
      <c r="D1253" s="0" t="n">
        <v>8.43891050390865</v>
      </c>
      <c r="E1253" s="0" t="n">
        <v>5315800</v>
      </c>
      <c r="F1253" s="0" t="n">
        <v>7113606</v>
      </c>
    </row>
    <row r="1254" customFormat="false" ht="15" hidden="false" customHeight="false" outlineLevel="0" collapsed="false">
      <c r="A1254" s="38" t="n">
        <v>37533</v>
      </c>
      <c r="B1254" s="0" t="n">
        <v>3.96</v>
      </c>
      <c r="C1254" s="0" t="n">
        <v>4.319232941</v>
      </c>
      <c r="D1254" s="0" t="n">
        <v>8.31705411370635</v>
      </c>
      <c r="E1254" s="0" t="n">
        <v>3601600</v>
      </c>
      <c r="F1254" s="0" t="n">
        <v>4819663</v>
      </c>
    </row>
    <row r="1255" customFormat="false" ht="15" hidden="false" customHeight="false" outlineLevel="0" collapsed="false">
      <c r="A1255" s="38" t="n">
        <v>37536</v>
      </c>
      <c r="B1255" s="0" t="n">
        <v>3.7</v>
      </c>
      <c r="C1255" s="0" t="n">
        <v>4.035270214</v>
      </c>
      <c r="D1255" s="0" t="n">
        <v>8.30849475301084</v>
      </c>
      <c r="E1255" s="0" t="n">
        <v>7773400</v>
      </c>
      <c r="F1255" s="0" t="n">
        <v>10397818</v>
      </c>
    </row>
    <row r="1256" customFormat="false" ht="15" hidden="false" customHeight="false" outlineLevel="0" collapsed="false">
      <c r="A1256" s="38" t="n">
        <v>37537</v>
      </c>
      <c r="B1256" s="0" t="n">
        <v>3.76</v>
      </c>
      <c r="C1256" s="0" t="n">
        <v>4.109996796</v>
      </c>
      <c r="D1256" s="0" t="n">
        <v>8.51574376750439</v>
      </c>
      <c r="E1256" s="0" t="n">
        <v>10126000</v>
      </c>
      <c r="F1256" s="0" t="n">
        <v>13550618</v>
      </c>
    </row>
    <row r="1257" customFormat="false" ht="15" hidden="false" customHeight="false" outlineLevel="0" collapsed="false">
      <c r="A1257" s="38" t="n">
        <v>37538</v>
      </c>
      <c r="B1257" s="0" t="n">
        <v>3.66</v>
      </c>
      <c r="C1257" s="0" t="n">
        <v>3.99790597</v>
      </c>
      <c r="D1257" s="0" t="n">
        <v>8.452073974116</v>
      </c>
      <c r="E1257" s="0" t="n">
        <v>13025300</v>
      </c>
      <c r="F1257" s="0" t="n">
        <v>17430463</v>
      </c>
    </row>
    <row r="1258" customFormat="false" ht="15" hidden="false" customHeight="false" outlineLevel="0" collapsed="false">
      <c r="A1258" s="38" t="n">
        <v>37539</v>
      </c>
      <c r="B1258" s="0" t="n">
        <v>3.9</v>
      </c>
      <c r="C1258" s="0" t="n">
        <v>4.259450912</v>
      </c>
      <c r="D1258" s="0" t="n">
        <v>8.43890255871554</v>
      </c>
      <c r="E1258" s="0" t="n">
        <v>6925700</v>
      </c>
      <c r="F1258" s="0" t="n">
        <v>9267975</v>
      </c>
    </row>
    <row r="1259" customFormat="false" ht="15" hidden="false" customHeight="false" outlineLevel="0" collapsed="false">
      <c r="A1259" s="38" t="n">
        <v>37540</v>
      </c>
      <c r="B1259" s="0" t="n">
        <v>4.11</v>
      </c>
      <c r="C1259" s="0" t="n">
        <v>4.491106033</v>
      </c>
      <c r="D1259" s="0" t="n">
        <v>8.4857945949102</v>
      </c>
      <c r="E1259" s="0" t="n">
        <v>9222800</v>
      </c>
      <c r="F1259" s="0" t="n">
        <v>12341956</v>
      </c>
    </row>
    <row r="1260" customFormat="false" ht="15" hidden="false" customHeight="false" outlineLevel="0" collapsed="false">
      <c r="A1260" s="38" t="n">
        <v>37543</v>
      </c>
      <c r="B1260" s="0" t="n">
        <v>4.15</v>
      </c>
      <c r="C1260" s="0" t="n">
        <v>4.528469086</v>
      </c>
      <c r="D1260" s="0" t="n">
        <v>8.35755039534347</v>
      </c>
      <c r="E1260" s="0" t="n">
        <v>3164600</v>
      </c>
      <c r="F1260" s="0" t="n">
        <v>4234869</v>
      </c>
    </row>
    <row r="1261" customFormat="false" ht="15" hidden="false" customHeight="false" outlineLevel="0" collapsed="false">
      <c r="A1261" s="38" t="n">
        <v>37544</v>
      </c>
      <c r="B1261" s="0" t="n">
        <v>4.96</v>
      </c>
      <c r="C1261" s="0" t="n">
        <v>5.410251141</v>
      </c>
      <c r="D1261" s="0" t="n">
        <v>8.32218559297375</v>
      </c>
      <c r="E1261" s="0" t="n">
        <v>12244800</v>
      </c>
      <c r="F1261" s="0" t="n">
        <v>16384392</v>
      </c>
    </row>
    <row r="1262" customFormat="false" ht="15" hidden="false" customHeight="false" outlineLevel="0" collapsed="false">
      <c r="A1262" s="38" t="n">
        <v>37545</v>
      </c>
      <c r="B1262" s="0" t="n">
        <v>4.72</v>
      </c>
      <c r="C1262" s="0" t="n">
        <v>5.148705006</v>
      </c>
      <c r="D1262" s="0" t="n">
        <v>8.32646278045475</v>
      </c>
      <c r="E1262" s="0" t="n">
        <v>8603400</v>
      </c>
      <c r="F1262" s="0" t="n">
        <v>11511468</v>
      </c>
    </row>
    <row r="1263" customFormat="false" ht="15" hidden="false" customHeight="false" outlineLevel="0" collapsed="false">
      <c r="A1263" s="38" t="n">
        <v>37546</v>
      </c>
      <c r="B1263" s="0" t="n">
        <v>5.03</v>
      </c>
      <c r="C1263" s="0" t="n">
        <v>5.492450237</v>
      </c>
      <c r="D1263" s="0" t="n">
        <v>8.41974377636951</v>
      </c>
      <c r="E1263" s="0" t="n">
        <v>7655300</v>
      </c>
      <c r="F1263" s="0" t="n">
        <v>10244326</v>
      </c>
    </row>
    <row r="1264" customFormat="false" ht="15" hidden="false" customHeight="false" outlineLevel="0" collapsed="false">
      <c r="A1264" s="38" t="n">
        <v>37547</v>
      </c>
      <c r="B1264" s="0" t="n">
        <v>5.03</v>
      </c>
      <c r="C1264" s="0" t="n">
        <v>5.492450237</v>
      </c>
      <c r="D1264" s="0" t="n">
        <v>8.41974377636951</v>
      </c>
      <c r="E1264" s="0" t="n">
        <v>4774000</v>
      </c>
      <c r="F1264" s="0" t="n">
        <v>6386428</v>
      </c>
    </row>
    <row r="1265" customFormat="false" ht="15" hidden="false" customHeight="false" outlineLevel="0" collapsed="false">
      <c r="A1265" s="38" t="n">
        <v>37550</v>
      </c>
      <c r="B1265" s="0" t="n">
        <v>5.12</v>
      </c>
      <c r="C1265" s="0" t="n">
        <v>5.589595795</v>
      </c>
      <c r="D1265" s="0" t="n">
        <v>8.40124782224973</v>
      </c>
      <c r="E1265" s="0" t="n">
        <v>6215800</v>
      </c>
      <c r="F1265" s="0" t="n">
        <v>8315310</v>
      </c>
    </row>
    <row r="1266" customFormat="false" ht="15" hidden="false" customHeight="false" outlineLevel="0" collapsed="false">
      <c r="A1266" s="38" t="n">
        <v>37551</v>
      </c>
      <c r="B1266" s="0" t="n">
        <v>4.76</v>
      </c>
      <c r="C1266" s="0" t="n">
        <v>5.193542004</v>
      </c>
      <c r="D1266" s="0" t="n">
        <v>8.34771344231147</v>
      </c>
      <c r="E1266" s="0" t="n">
        <v>7248300</v>
      </c>
      <c r="F1266" s="0" t="n">
        <v>9655652</v>
      </c>
    </row>
    <row r="1267" customFormat="false" ht="15" hidden="false" customHeight="false" outlineLevel="0" collapsed="false">
      <c r="A1267" s="38" t="n">
        <v>37552</v>
      </c>
      <c r="B1267" s="0" t="n">
        <v>5.31</v>
      </c>
      <c r="C1267" s="0" t="n">
        <v>5.79883194</v>
      </c>
      <c r="D1267" s="0" t="n">
        <v>8.42983457803057</v>
      </c>
      <c r="E1267" s="0" t="n">
        <v>7596400</v>
      </c>
      <c r="F1267" s="0" t="n">
        <v>10162027</v>
      </c>
    </row>
    <row r="1268" customFormat="false" ht="15" hidden="false" customHeight="false" outlineLevel="0" collapsed="false">
      <c r="A1268" s="38" t="n">
        <v>37553</v>
      </c>
      <c r="B1268" s="0" t="n">
        <v>5.25</v>
      </c>
      <c r="C1268" s="0" t="n">
        <v>5.731577873</v>
      </c>
      <c r="D1268" s="0" t="n">
        <v>8.40218668699575</v>
      </c>
      <c r="E1268" s="0" t="n">
        <v>6948600</v>
      </c>
      <c r="F1268" s="0" t="n">
        <v>9289788</v>
      </c>
    </row>
    <row r="1269" customFormat="false" ht="15" hidden="false" customHeight="false" outlineLevel="0" collapsed="false">
      <c r="A1269" s="38" t="n">
        <v>37554</v>
      </c>
      <c r="B1269" s="0" t="n">
        <v>5.49</v>
      </c>
      <c r="C1269" s="0" t="n">
        <v>5.993123055</v>
      </c>
      <c r="D1269" s="0" t="n">
        <v>8.39500624937526</v>
      </c>
      <c r="E1269" s="0" t="n">
        <v>5116600</v>
      </c>
      <c r="F1269" s="0" t="n">
        <v>6843290</v>
      </c>
    </row>
    <row r="1270" customFormat="false" ht="15" hidden="false" customHeight="false" outlineLevel="0" collapsed="false">
      <c r="A1270" s="38" t="n">
        <v>37557</v>
      </c>
      <c r="B1270" s="0" t="n">
        <v>5.52</v>
      </c>
      <c r="C1270" s="0" t="n">
        <v>6.023014069</v>
      </c>
      <c r="D1270" s="0" t="n">
        <v>8.35153401996811</v>
      </c>
      <c r="E1270" s="0" t="n">
        <v>5591300</v>
      </c>
      <c r="F1270" s="0" t="n">
        <v>7482281</v>
      </c>
    </row>
    <row r="1271" customFormat="false" ht="15" hidden="false" customHeight="false" outlineLevel="0" collapsed="false">
      <c r="A1271" s="38" t="n">
        <v>37558</v>
      </c>
      <c r="B1271" s="0" t="n">
        <v>5.25</v>
      </c>
      <c r="C1271" s="0" t="n">
        <v>5.731577873</v>
      </c>
      <c r="D1271" s="0" t="n">
        <v>8.40218668699575</v>
      </c>
      <c r="E1271" s="0" t="n">
        <v>3560800</v>
      </c>
      <c r="F1271" s="0" t="n">
        <v>4765064</v>
      </c>
    </row>
    <row r="1272" customFormat="false" ht="15" hidden="false" customHeight="false" outlineLevel="0" collapsed="false">
      <c r="A1272" s="38" t="n">
        <v>37559</v>
      </c>
      <c r="B1272" s="0" t="n">
        <v>5.44</v>
      </c>
      <c r="C1272" s="0" t="n">
        <v>5.940814018</v>
      </c>
      <c r="D1272" s="0" t="n">
        <v>8.43005716864035</v>
      </c>
      <c r="E1272" s="0" t="n">
        <v>4395900</v>
      </c>
      <c r="F1272" s="0" t="n">
        <v>5882596</v>
      </c>
    </row>
    <row r="1273" customFormat="false" ht="15" hidden="false" customHeight="false" outlineLevel="0" collapsed="false">
      <c r="A1273" s="38" t="n">
        <v>37560</v>
      </c>
      <c r="B1273" s="0" t="n">
        <v>5.35</v>
      </c>
      <c r="C1273" s="0" t="n">
        <v>5.843667984</v>
      </c>
      <c r="D1273" s="0" t="n">
        <v>8.44791294357698</v>
      </c>
      <c r="E1273" s="0" t="n">
        <v>3037700</v>
      </c>
      <c r="F1273" s="0" t="n">
        <v>4065052</v>
      </c>
    </row>
    <row r="1274" customFormat="false" ht="15" hidden="false" customHeight="false" outlineLevel="0" collapsed="false">
      <c r="A1274" s="38" t="n">
        <v>37561</v>
      </c>
      <c r="B1274" s="0" t="n">
        <v>5.54</v>
      </c>
      <c r="C1274" s="0" t="n">
        <v>6.045432091</v>
      </c>
      <c r="D1274" s="0" t="n">
        <v>8.36056188196127</v>
      </c>
      <c r="E1274" s="0" t="n">
        <v>4985200</v>
      </c>
      <c r="F1274" s="0" t="n">
        <v>6671197</v>
      </c>
    </row>
    <row r="1275" customFormat="false" ht="15" hidden="false" customHeight="false" outlineLevel="0" collapsed="false">
      <c r="A1275" s="38" t="n">
        <v>37564</v>
      </c>
      <c r="B1275" s="0" t="n">
        <v>6.06</v>
      </c>
      <c r="C1275" s="0" t="n">
        <v>6.613358974</v>
      </c>
      <c r="D1275" s="0" t="n">
        <v>8.36729075459983</v>
      </c>
      <c r="E1275" s="0" t="n">
        <v>11733000</v>
      </c>
      <c r="F1275" s="0" t="n">
        <v>15701107</v>
      </c>
    </row>
    <row r="1276" customFormat="false" ht="15" hidden="false" customHeight="false" outlineLevel="0" collapsed="false">
      <c r="A1276" s="38" t="n">
        <v>37565</v>
      </c>
      <c r="B1276" s="0" t="n">
        <v>5.78</v>
      </c>
      <c r="C1276" s="0" t="n">
        <v>6.306976795</v>
      </c>
      <c r="D1276" s="0" t="n">
        <v>8.35545796549898</v>
      </c>
      <c r="E1276" s="0" t="n">
        <v>7820200</v>
      </c>
      <c r="F1276" s="0" t="n">
        <v>10464996</v>
      </c>
    </row>
    <row r="1277" customFormat="false" ht="15" hidden="false" customHeight="false" outlineLevel="0" collapsed="false">
      <c r="A1277" s="38" t="n">
        <v>37566</v>
      </c>
      <c r="B1277" s="0" t="n">
        <v>6.37</v>
      </c>
      <c r="C1277" s="0" t="n">
        <v>6.957104206</v>
      </c>
      <c r="D1277" s="0" t="n">
        <v>8.43891637405208</v>
      </c>
      <c r="E1277" s="0" t="n">
        <v>12491100</v>
      </c>
      <c r="F1277" s="0" t="n">
        <v>16713321</v>
      </c>
    </row>
    <row r="1278" customFormat="false" ht="15" hidden="false" customHeight="false" outlineLevel="0" collapsed="false">
      <c r="A1278" s="38" t="n">
        <v>37567</v>
      </c>
      <c r="B1278" s="0" t="n">
        <v>6.06</v>
      </c>
      <c r="C1278" s="0" t="n">
        <v>6.613358974</v>
      </c>
      <c r="D1278" s="0" t="n">
        <v>8.36729075459983</v>
      </c>
      <c r="E1278" s="0" t="n">
        <v>6977500</v>
      </c>
      <c r="F1278" s="0" t="n">
        <v>9337294</v>
      </c>
    </row>
    <row r="1279" customFormat="false" ht="15" hidden="false" customHeight="false" outlineLevel="0" collapsed="false">
      <c r="A1279" s="38" t="n">
        <v>37568</v>
      </c>
      <c r="B1279" s="0" t="n">
        <v>5.94</v>
      </c>
      <c r="C1279" s="0" t="n">
        <v>6.486321926</v>
      </c>
      <c r="D1279" s="0" t="n">
        <v>8.42267670696552</v>
      </c>
      <c r="E1279" s="0" t="n">
        <v>4145700</v>
      </c>
      <c r="F1279" s="0" t="n">
        <v>5547376</v>
      </c>
    </row>
    <row r="1280" customFormat="false" ht="15" hidden="false" customHeight="false" outlineLevel="0" collapsed="false">
      <c r="A1280" s="38" t="n">
        <v>37571</v>
      </c>
      <c r="B1280" s="0" t="n">
        <v>5.36</v>
      </c>
      <c r="C1280" s="0" t="n">
        <v>5.851140976</v>
      </c>
      <c r="D1280" s="0" t="n">
        <v>8.39393509769366</v>
      </c>
      <c r="E1280" s="0" t="n">
        <v>4809100</v>
      </c>
      <c r="F1280" s="0" t="n">
        <v>6435540</v>
      </c>
    </row>
    <row r="1281" customFormat="false" ht="15" hidden="false" customHeight="false" outlineLevel="0" collapsed="false">
      <c r="A1281" s="38" t="n">
        <v>37572</v>
      </c>
      <c r="B1281" s="0" t="n">
        <v>5.61</v>
      </c>
      <c r="C1281" s="0" t="n">
        <v>6.127632141</v>
      </c>
      <c r="D1281" s="0" t="n">
        <v>8.44750678710822</v>
      </c>
      <c r="E1281" s="0" t="n">
        <v>3686500</v>
      </c>
      <c r="F1281" s="0" t="n">
        <v>4933276</v>
      </c>
    </row>
    <row r="1282" customFormat="false" ht="15" hidden="false" customHeight="false" outlineLevel="0" collapsed="false">
      <c r="A1282" s="38" t="n">
        <v>37573</v>
      </c>
      <c r="B1282" s="0" t="n">
        <v>5.37</v>
      </c>
      <c r="C1282" s="0" t="n">
        <v>5.86608696</v>
      </c>
      <c r="D1282" s="0" t="n">
        <v>8.4568633806956</v>
      </c>
      <c r="E1282" s="0" t="n">
        <v>5433600</v>
      </c>
      <c r="F1282" s="0" t="n">
        <v>7271246</v>
      </c>
    </row>
    <row r="1283" customFormat="false" ht="15" hidden="false" customHeight="false" outlineLevel="0" collapsed="false">
      <c r="A1283" s="38" t="n">
        <v>37574</v>
      </c>
      <c r="B1283" s="0" t="n">
        <v>5.75</v>
      </c>
      <c r="C1283" s="0" t="n">
        <v>6.277085781</v>
      </c>
      <c r="D1283" s="0" t="n">
        <v>8.39698228428592</v>
      </c>
      <c r="E1283" s="0" t="n">
        <v>7008200</v>
      </c>
      <c r="F1283" s="0" t="n">
        <v>9378377</v>
      </c>
    </row>
    <row r="1284" customFormat="false" ht="15" hidden="false" customHeight="false" outlineLevel="0" collapsed="false">
      <c r="A1284" s="38" t="n">
        <v>37575</v>
      </c>
      <c r="B1284" s="0" t="n">
        <v>5.85</v>
      </c>
      <c r="C1284" s="0" t="n">
        <v>6.381703854</v>
      </c>
      <c r="D1284" s="0" t="n">
        <v>8.331691130837</v>
      </c>
      <c r="E1284" s="0" t="n">
        <v>6578900</v>
      </c>
      <c r="F1284" s="0" t="n">
        <v>8803887</v>
      </c>
    </row>
    <row r="1285" customFormat="false" ht="15" hidden="false" customHeight="false" outlineLevel="0" collapsed="false">
      <c r="A1285" s="38" t="n">
        <v>37578</v>
      </c>
      <c r="B1285" s="0" t="n">
        <v>5.74</v>
      </c>
      <c r="C1285" s="0" t="n">
        <v>6.262141228</v>
      </c>
      <c r="D1285" s="0" t="n">
        <v>8.33806215780223</v>
      </c>
      <c r="E1285" s="0" t="n">
        <v>7866700</v>
      </c>
      <c r="F1285" s="0" t="n">
        <v>10527222</v>
      </c>
    </row>
    <row r="1286" customFormat="false" ht="15" hidden="false" customHeight="false" outlineLevel="0" collapsed="false">
      <c r="A1286" s="38" t="n">
        <v>37579</v>
      </c>
      <c r="B1286" s="0" t="n">
        <v>5.48</v>
      </c>
      <c r="C1286" s="0" t="n">
        <v>5.978177071</v>
      </c>
      <c r="D1286" s="0" t="n">
        <v>8.33326054219179</v>
      </c>
      <c r="E1286" s="0" t="n">
        <v>7588500</v>
      </c>
      <c r="F1286" s="0" t="n">
        <v>10154935</v>
      </c>
    </row>
    <row r="1287" customFormat="false" ht="15" hidden="false" customHeight="false" outlineLevel="0" collapsed="false">
      <c r="A1287" s="38" t="n">
        <v>37580</v>
      </c>
      <c r="B1287" s="0" t="n">
        <v>5.69</v>
      </c>
      <c r="C1287" s="0" t="n">
        <v>6.21730423</v>
      </c>
      <c r="D1287" s="0" t="n">
        <v>8.48123576542433</v>
      </c>
      <c r="E1287" s="0" t="n">
        <v>7886500</v>
      </c>
      <c r="F1287" s="0" t="n">
        <v>10553718</v>
      </c>
    </row>
    <row r="1288" customFormat="false" ht="15" hidden="false" customHeight="false" outlineLevel="0" collapsed="false">
      <c r="A1288" s="38" t="n">
        <v>37581</v>
      </c>
      <c r="B1288" s="0" t="n">
        <v>6.02</v>
      </c>
      <c r="C1288" s="0" t="n">
        <v>6.575994968</v>
      </c>
      <c r="D1288" s="0" t="n">
        <v>8.45491778362931</v>
      </c>
      <c r="E1288" s="0" t="n">
        <v>18035400</v>
      </c>
      <c r="F1288" s="0" t="n">
        <v>24130298</v>
      </c>
    </row>
    <row r="1289" customFormat="false" ht="15" hidden="false" customHeight="false" outlineLevel="0" collapsed="false">
      <c r="A1289" s="38" t="n">
        <v>37582</v>
      </c>
      <c r="B1289" s="0" t="n">
        <v>6.15</v>
      </c>
      <c r="C1289" s="0" t="n">
        <v>6.710504055</v>
      </c>
      <c r="D1289" s="0" t="n">
        <v>8.35263715521293</v>
      </c>
      <c r="E1289" s="0" t="n">
        <v>12021200</v>
      </c>
      <c r="F1289" s="0" t="n">
        <v>16084635</v>
      </c>
    </row>
    <row r="1290" customFormat="false" ht="15" hidden="false" customHeight="false" outlineLevel="0" collapsed="false">
      <c r="A1290" s="38" t="n">
        <v>37585</v>
      </c>
      <c r="B1290" s="0" t="n">
        <v>6.06</v>
      </c>
      <c r="C1290" s="0" t="n">
        <v>6.620831013</v>
      </c>
      <c r="D1290" s="0" t="n">
        <v>8.47070423484316</v>
      </c>
      <c r="E1290" s="0" t="n">
        <v>12345800</v>
      </c>
      <c r="F1290" s="0" t="n">
        <v>16521022</v>
      </c>
    </row>
    <row r="1291" customFormat="false" ht="15" hidden="false" customHeight="false" outlineLevel="0" collapsed="false">
      <c r="A1291" s="38" t="n">
        <v>37586</v>
      </c>
      <c r="B1291" s="0" t="n">
        <v>5.82</v>
      </c>
      <c r="C1291" s="0" t="n">
        <v>6.35181284</v>
      </c>
      <c r="D1291" s="0" t="n">
        <v>8.37261508479837</v>
      </c>
      <c r="E1291" s="0" t="n">
        <v>8934200</v>
      </c>
      <c r="F1291" s="0" t="n">
        <v>11955751</v>
      </c>
    </row>
    <row r="1292" customFormat="false" ht="15" hidden="false" customHeight="false" outlineLevel="0" collapsed="false">
      <c r="A1292" s="38" t="n">
        <v>37587</v>
      </c>
      <c r="B1292" s="0" t="n">
        <v>6.22</v>
      </c>
      <c r="C1292" s="0" t="n">
        <v>6.792704105</v>
      </c>
      <c r="D1292" s="0" t="n">
        <v>8.43116520530377</v>
      </c>
      <c r="E1292" s="0" t="n">
        <v>9363900</v>
      </c>
      <c r="F1292" s="0" t="n">
        <v>12530642</v>
      </c>
    </row>
    <row r="1293" customFormat="false" ht="15" hidden="false" customHeight="false" outlineLevel="0" collapsed="false">
      <c r="A1293" s="38" t="n">
        <v>37589</v>
      </c>
      <c r="B1293" s="0" t="n">
        <v>6.33</v>
      </c>
      <c r="C1293" s="0" t="n">
        <v>6.912268162</v>
      </c>
      <c r="D1293" s="0" t="n">
        <v>8.42369173697576</v>
      </c>
      <c r="E1293" s="0" t="n">
        <v>5438700</v>
      </c>
      <c r="F1293" s="0" t="n">
        <v>7278071</v>
      </c>
    </row>
    <row r="1294" customFormat="false" ht="15" hidden="false" customHeight="false" outlineLevel="0" collapsed="false">
      <c r="A1294" s="38" t="n">
        <v>37592</v>
      </c>
      <c r="B1294" s="0" t="n">
        <v>6.46</v>
      </c>
      <c r="C1294" s="0" t="n">
        <v>7.05424881</v>
      </c>
      <c r="D1294" s="0" t="n">
        <v>8.42398426828384</v>
      </c>
      <c r="E1294" s="0" t="n">
        <v>8694400</v>
      </c>
      <c r="F1294" s="0" t="n">
        <v>11634851</v>
      </c>
    </row>
    <row r="1295" customFormat="false" ht="15" hidden="false" customHeight="false" outlineLevel="0" collapsed="false">
      <c r="A1295" s="38" t="n">
        <v>37593</v>
      </c>
      <c r="B1295" s="0" t="n">
        <v>6.26</v>
      </c>
      <c r="C1295" s="0" t="n">
        <v>6.830068111</v>
      </c>
      <c r="D1295" s="0" t="n">
        <v>8.34644840630346</v>
      </c>
      <c r="E1295" s="0" t="n">
        <v>7311200</v>
      </c>
      <c r="F1295" s="0" t="n">
        <v>9781309</v>
      </c>
    </row>
    <row r="1296" customFormat="false" ht="15" hidden="false" customHeight="false" outlineLevel="0" collapsed="false">
      <c r="A1296" s="38" t="n">
        <v>37594</v>
      </c>
      <c r="B1296" s="0" t="n">
        <v>6.15</v>
      </c>
      <c r="C1296" s="0" t="n">
        <v>6.710504055</v>
      </c>
      <c r="D1296" s="0" t="n">
        <v>8.35263715521293</v>
      </c>
      <c r="E1296" s="0" t="n">
        <v>9928600</v>
      </c>
      <c r="F1296" s="0" t="n">
        <v>13286458</v>
      </c>
    </row>
    <row r="1297" customFormat="false" ht="15" hidden="false" customHeight="false" outlineLevel="0" collapsed="false">
      <c r="A1297" s="38" t="n">
        <v>37595</v>
      </c>
      <c r="B1297" s="0" t="n">
        <v>5.93</v>
      </c>
      <c r="C1297" s="0" t="n">
        <v>6.478849888</v>
      </c>
      <c r="D1297" s="0" t="n">
        <v>8.47140923910846</v>
      </c>
      <c r="E1297" s="0" t="n">
        <v>5674300</v>
      </c>
      <c r="F1297" s="0" t="n">
        <v>7593351</v>
      </c>
    </row>
    <row r="1298" customFormat="false" ht="15" hidden="false" customHeight="false" outlineLevel="0" collapsed="false">
      <c r="A1298" s="38" t="n">
        <v>37596</v>
      </c>
      <c r="B1298" s="0" t="n">
        <v>6.02</v>
      </c>
      <c r="C1298" s="0" t="n">
        <v>6.575994968</v>
      </c>
      <c r="D1298" s="0" t="n">
        <v>8.45491778362931</v>
      </c>
      <c r="E1298" s="0" t="n">
        <v>2954500</v>
      </c>
      <c r="F1298" s="0" t="n">
        <v>3953713</v>
      </c>
    </row>
    <row r="1299" customFormat="false" ht="15" hidden="false" customHeight="false" outlineLevel="0" collapsed="false">
      <c r="A1299" s="38" t="n">
        <v>37599</v>
      </c>
      <c r="B1299" s="0" t="n">
        <v>5.78</v>
      </c>
      <c r="C1299" s="0" t="n">
        <v>6.314449787</v>
      </c>
      <c r="D1299" s="0" t="n">
        <v>8.46391696866937</v>
      </c>
      <c r="E1299" s="0" t="n">
        <v>4210400</v>
      </c>
      <c r="F1299" s="0" t="n">
        <v>5634359</v>
      </c>
    </row>
    <row r="1300" customFormat="false" ht="15" hidden="false" customHeight="false" outlineLevel="0" collapsed="false">
      <c r="A1300" s="38" t="n">
        <v>37600</v>
      </c>
      <c r="B1300" s="0" t="n">
        <v>5.85</v>
      </c>
      <c r="C1300" s="0" t="n">
        <v>6.389176846</v>
      </c>
      <c r="D1300" s="0" t="n">
        <v>8.43890940876925</v>
      </c>
      <c r="E1300" s="0" t="n">
        <v>4657900</v>
      </c>
      <c r="F1300" s="0" t="n">
        <v>6232803</v>
      </c>
    </row>
    <row r="1301" customFormat="false" ht="15" hidden="false" customHeight="false" outlineLevel="0" collapsed="false">
      <c r="A1301" s="38" t="n">
        <v>37601</v>
      </c>
      <c r="B1301" s="0" t="n">
        <v>5.75</v>
      </c>
      <c r="C1301" s="0" t="n">
        <v>6.277085781</v>
      </c>
      <c r="D1301" s="0" t="n">
        <v>8.39698228428592</v>
      </c>
      <c r="E1301" s="0" t="n">
        <v>4095100</v>
      </c>
      <c r="F1301" s="0" t="n">
        <v>5480065</v>
      </c>
    </row>
    <row r="1302" customFormat="false" ht="15" hidden="false" customHeight="false" outlineLevel="0" collapsed="false">
      <c r="A1302" s="38" t="n">
        <v>37602</v>
      </c>
      <c r="B1302" s="0" t="n">
        <v>5.53</v>
      </c>
      <c r="C1302" s="0" t="n">
        <v>6.037959099</v>
      </c>
      <c r="D1302" s="0" t="n">
        <v>8.41276150883711</v>
      </c>
      <c r="E1302" s="0" t="n">
        <v>5808800</v>
      </c>
      <c r="F1302" s="0" t="n">
        <v>7773339</v>
      </c>
    </row>
    <row r="1303" customFormat="false" ht="15" hidden="false" customHeight="false" outlineLevel="0" collapsed="false">
      <c r="A1303" s="38" t="n">
        <v>37603</v>
      </c>
      <c r="B1303" s="0" t="n">
        <v>5.27</v>
      </c>
      <c r="C1303" s="0" t="n">
        <v>5.753995895</v>
      </c>
      <c r="D1303" s="0" t="n">
        <v>8.41147445761257</v>
      </c>
      <c r="E1303" s="0" t="n">
        <v>7415000</v>
      </c>
      <c r="F1303" s="0" t="n">
        <v>9922757</v>
      </c>
    </row>
    <row r="1304" customFormat="false" ht="15" hidden="false" customHeight="false" outlineLevel="0" collapsed="false">
      <c r="A1304" s="38" t="n">
        <v>37606</v>
      </c>
      <c r="B1304" s="0" t="n">
        <v>5.43</v>
      </c>
      <c r="C1304" s="0" t="n">
        <v>5.933341026</v>
      </c>
      <c r="D1304" s="0" t="n">
        <v>8.48326472040544</v>
      </c>
      <c r="E1304" s="0" t="n">
        <v>4980100</v>
      </c>
      <c r="F1304" s="0" t="n">
        <v>6664372</v>
      </c>
    </row>
    <row r="1305" customFormat="false" ht="15" hidden="false" customHeight="false" outlineLevel="0" collapsed="false">
      <c r="A1305" s="38" t="n">
        <v>37607</v>
      </c>
      <c r="B1305" s="0" t="n">
        <v>5.33</v>
      </c>
      <c r="C1305" s="0" t="n">
        <v>5.81377697</v>
      </c>
      <c r="D1305" s="0" t="n">
        <v>8.32121652578634</v>
      </c>
      <c r="E1305" s="0" t="n">
        <v>3515300</v>
      </c>
      <c r="F1305" s="0" t="n">
        <v>4704176</v>
      </c>
    </row>
    <row r="1306" customFormat="false" ht="15" hidden="false" customHeight="false" outlineLevel="0" collapsed="false">
      <c r="A1306" s="38" t="n">
        <v>37608</v>
      </c>
      <c r="B1306" s="0" t="n">
        <v>5.03</v>
      </c>
      <c r="C1306" s="0" t="n">
        <v>5.492450237</v>
      </c>
      <c r="D1306" s="0" t="n">
        <v>8.41974377636951</v>
      </c>
      <c r="E1306" s="0" t="n">
        <v>9545100</v>
      </c>
      <c r="F1306" s="0" t="n">
        <v>12773258</v>
      </c>
    </row>
    <row r="1307" customFormat="false" ht="15" hidden="false" customHeight="false" outlineLevel="0" collapsed="false">
      <c r="A1307" s="38" t="n">
        <v>37609</v>
      </c>
      <c r="B1307" s="0" t="n">
        <v>5.02</v>
      </c>
      <c r="C1307" s="0" t="n">
        <v>5.484978199</v>
      </c>
      <c r="D1307" s="0" t="n">
        <v>8.47730259137172</v>
      </c>
      <c r="E1307" s="0" t="n">
        <v>4331800</v>
      </c>
      <c r="F1307" s="0" t="n">
        <v>5796817</v>
      </c>
    </row>
    <row r="1308" customFormat="false" ht="15" hidden="false" customHeight="false" outlineLevel="0" collapsed="false">
      <c r="A1308" s="38" t="n">
        <v>37610</v>
      </c>
      <c r="B1308" s="0" t="n">
        <v>5.09</v>
      </c>
      <c r="C1308" s="0" t="n">
        <v>5.559704781</v>
      </c>
      <c r="D1308" s="0" t="n">
        <v>8.44837629877743</v>
      </c>
      <c r="E1308" s="0" t="n">
        <v>3602700</v>
      </c>
      <c r="F1308" s="0" t="n">
        <v>4821135</v>
      </c>
    </row>
    <row r="1309" customFormat="false" ht="15" hidden="false" customHeight="false" outlineLevel="0" collapsed="false">
      <c r="A1309" s="38" t="n">
        <v>37613</v>
      </c>
      <c r="B1309" s="0" t="n">
        <v>5.1</v>
      </c>
      <c r="C1309" s="0" t="n">
        <v>5.567177773</v>
      </c>
      <c r="D1309" s="0" t="n">
        <v>8.39164460071213</v>
      </c>
      <c r="E1309" s="0" t="n">
        <v>2487200</v>
      </c>
      <c r="F1309" s="0" t="n">
        <v>3328372</v>
      </c>
    </row>
    <row r="1310" customFormat="false" ht="15" hidden="false" customHeight="false" outlineLevel="0" collapsed="false">
      <c r="A1310" s="38" t="n">
        <v>37614</v>
      </c>
      <c r="B1310" s="0" t="n">
        <v>5.05</v>
      </c>
      <c r="C1310" s="0" t="n">
        <v>5.514869213</v>
      </c>
      <c r="D1310" s="0" t="n">
        <v>8.42937874037304</v>
      </c>
      <c r="E1310" s="0" t="n">
        <v>563800</v>
      </c>
      <c r="F1310" s="0" t="n">
        <v>754477</v>
      </c>
    </row>
    <row r="1311" customFormat="false" ht="15" hidden="false" customHeight="false" outlineLevel="0" collapsed="false">
      <c r="A1311" s="38" t="n">
        <v>37616</v>
      </c>
      <c r="B1311" s="0" t="n">
        <v>5.08</v>
      </c>
      <c r="C1311" s="0" t="n">
        <v>5.544758797</v>
      </c>
      <c r="D1311" s="0" t="n">
        <v>8.38194796230737</v>
      </c>
      <c r="E1311" s="0" t="n">
        <v>1208800</v>
      </c>
      <c r="F1311" s="0" t="n">
        <v>1617617</v>
      </c>
    </row>
    <row r="1312" customFormat="false" ht="15" hidden="false" customHeight="false" outlineLevel="0" collapsed="false">
      <c r="A1312" s="38" t="n">
        <v>37617</v>
      </c>
      <c r="B1312" s="0" t="n">
        <v>4.96</v>
      </c>
      <c r="C1312" s="0" t="n">
        <v>5.417723179</v>
      </c>
      <c r="D1312" s="0" t="n">
        <v>8.44862618256709</v>
      </c>
      <c r="E1312" s="0" t="n">
        <v>2362200</v>
      </c>
      <c r="F1312" s="0" t="n">
        <v>3161097</v>
      </c>
    </row>
    <row r="1313" customFormat="false" ht="15" hidden="false" customHeight="false" outlineLevel="0" collapsed="false">
      <c r="A1313" s="38" t="n">
        <v>37620</v>
      </c>
      <c r="B1313" s="0" t="n">
        <v>4.78</v>
      </c>
      <c r="C1313" s="0" t="n">
        <v>5.223432064</v>
      </c>
      <c r="D1313" s="0" t="n">
        <v>8.48928556104218</v>
      </c>
      <c r="E1313" s="0" t="n">
        <v>3587400</v>
      </c>
      <c r="F1313" s="0" t="n">
        <v>4800661</v>
      </c>
    </row>
    <row r="1314" customFormat="false" ht="15" hidden="false" customHeight="false" outlineLevel="0" collapsed="false">
      <c r="A1314" s="38" t="n">
        <v>37621</v>
      </c>
      <c r="B1314" s="0" t="n">
        <v>4.83</v>
      </c>
      <c r="C1314" s="0" t="n">
        <v>5.268269062</v>
      </c>
      <c r="D1314" s="0" t="n">
        <v>8.31903338349274</v>
      </c>
      <c r="E1314" s="0" t="n">
        <v>2301800</v>
      </c>
      <c r="F1314" s="0" t="n">
        <v>3080270</v>
      </c>
    </row>
    <row r="1315" customFormat="false" ht="15" hidden="false" customHeight="false" outlineLevel="0" collapsed="false">
      <c r="A1315" s="38" t="n">
        <v>37623</v>
      </c>
      <c r="B1315" s="0" t="n">
        <v>4.98</v>
      </c>
      <c r="C1315" s="0" t="n">
        <v>5.440141201</v>
      </c>
      <c r="D1315" s="0" t="n">
        <v>8.45825841644363</v>
      </c>
      <c r="E1315" s="0" t="n">
        <v>5062400</v>
      </c>
      <c r="F1315" s="0" t="n">
        <v>6774506</v>
      </c>
    </row>
    <row r="1316" customFormat="false" ht="15" hidden="false" customHeight="false" outlineLevel="0" collapsed="false">
      <c r="A1316" s="38" t="n">
        <v>37624</v>
      </c>
      <c r="B1316" s="0" t="n">
        <v>5.1</v>
      </c>
      <c r="C1316" s="0" t="n">
        <v>5.567177773</v>
      </c>
      <c r="D1316" s="0" t="n">
        <v>8.39164460071213</v>
      </c>
      <c r="E1316" s="0" t="n">
        <v>4309200</v>
      </c>
      <c r="F1316" s="0" t="n">
        <v>5766574</v>
      </c>
    </row>
    <row r="1317" customFormat="false" ht="15" hidden="false" customHeight="false" outlineLevel="0" collapsed="false">
      <c r="A1317" s="38" t="n">
        <v>37627</v>
      </c>
      <c r="B1317" s="0" t="n">
        <v>5.24</v>
      </c>
      <c r="C1317" s="0" t="n">
        <v>5.716631889</v>
      </c>
      <c r="D1317" s="0" t="n">
        <v>8.33763478661517</v>
      </c>
      <c r="E1317" s="0" t="n">
        <v>5917300</v>
      </c>
      <c r="F1317" s="0" t="n">
        <v>7918400</v>
      </c>
    </row>
    <row r="1318" customFormat="false" ht="15" hidden="false" customHeight="false" outlineLevel="0" collapsed="false">
      <c r="A1318" s="38" t="n">
        <v>37628</v>
      </c>
      <c r="B1318" s="0" t="n">
        <v>5.26</v>
      </c>
      <c r="C1318" s="0" t="n">
        <v>5.739049911</v>
      </c>
      <c r="D1318" s="0" t="n">
        <v>8.34719889927789</v>
      </c>
      <c r="E1318" s="0" t="n">
        <v>5558800</v>
      </c>
      <c r="F1318" s="0" t="n">
        <v>7438789</v>
      </c>
    </row>
    <row r="1319" customFormat="false" ht="15" hidden="false" customHeight="false" outlineLevel="0" collapsed="false">
      <c r="A1319" s="38" t="n">
        <v>37629</v>
      </c>
      <c r="B1319" s="0" t="n">
        <v>5.03</v>
      </c>
      <c r="C1319" s="0" t="n">
        <v>5.492450237</v>
      </c>
      <c r="D1319" s="0" t="n">
        <v>8.41974377636951</v>
      </c>
      <c r="E1319" s="0" t="n">
        <v>4199600</v>
      </c>
      <c r="F1319" s="0" t="n">
        <v>5619907</v>
      </c>
    </row>
    <row r="1320" customFormat="false" ht="15" hidden="false" customHeight="false" outlineLevel="0" collapsed="false">
      <c r="A1320" s="38" t="n">
        <v>37630</v>
      </c>
      <c r="B1320" s="0" t="n">
        <v>5.3</v>
      </c>
      <c r="C1320" s="0" t="n">
        <v>5.791358948</v>
      </c>
      <c r="D1320" s="0" t="n">
        <v>8.48434628921917</v>
      </c>
      <c r="E1320" s="0" t="n">
        <v>4474800</v>
      </c>
      <c r="F1320" s="0" t="n">
        <v>5988180</v>
      </c>
    </row>
    <row r="1321" customFormat="false" ht="15" hidden="false" customHeight="false" outlineLevel="0" collapsed="false">
      <c r="A1321" s="38" t="n">
        <v>37631</v>
      </c>
      <c r="B1321" s="0" t="n">
        <v>5.48</v>
      </c>
      <c r="C1321" s="0" t="n">
        <v>5.978177071</v>
      </c>
      <c r="D1321" s="0" t="n">
        <v>8.33326054219179</v>
      </c>
      <c r="E1321" s="0" t="n">
        <v>9287900</v>
      </c>
      <c r="F1321" s="0" t="n">
        <v>12429073</v>
      </c>
    </row>
    <row r="1322" customFormat="false" ht="15" hidden="false" customHeight="false" outlineLevel="0" collapsed="false">
      <c r="A1322" s="38" t="n">
        <v>37634</v>
      </c>
      <c r="B1322" s="0" t="n">
        <v>5.68</v>
      </c>
      <c r="C1322" s="0" t="n">
        <v>6.2023592</v>
      </c>
      <c r="D1322" s="0" t="n">
        <v>8.42194370168049</v>
      </c>
      <c r="E1322" s="0" t="n">
        <v>6723100</v>
      </c>
      <c r="F1322" s="0" t="n">
        <v>8989496</v>
      </c>
    </row>
    <row r="1323" customFormat="false" ht="15" hidden="false" customHeight="false" outlineLevel="0" collapsed="false">
      <c r="A1323" s="38" t="n">
        <v>37635</v>
      </c>
      <c r="B1323" s="0" t="n">
        <v>5.66</v>
      </c>
      <c r="C1323" s="0" t="n">
        <v>6.179941177</v>
      </c>
      <c r="D1323" s="0" t="n">
        <v>8.41336773455182</v>
      </c>
      <c r="E1323" s="0" t="n">
        <v>4599200</v>
      </c>
      <c r="F1323" s="0" t="n">
        <v>6153849</v>
      </c>
    </row>
    <row r="1324" customFormat="false" ht="15" hidden="false" customHeight="false" outlineLevel="0" collapsed="false">
      <c r="A1324" s="38" t="n">
        <v>37636</v>
      </c>
      <c r="B1324" s="0" t="n">
        <v>5.86</v>
      </c>
      <c r="C1324" s="0" t="n">
        <v>6.396649837</v>
      </c>
      <c r="D1324" s="0" t="n">
        <v>8.38954531942436</v>
      </c>
      <c r="E1324" s="0" t="n">
        <v>6535000</v>
      </c>
      <c r="F1324" s="0" t="n">
        <v>8745140</v>
      </c>
    </row>
    <row r="1325" customFormat="false" ht="15" hidden="false" customHeight="false" outlineLevel="0" collapsed="false">
      <c r="A1325" s="38" t="n">
        <v>37637</v>
      </c>
      <c r="B1325" s="0" t="n">
        <v>5.54</v>
      </c>
      <c r="C1325" s="0" t="n">
        <v>6.052905083</v>
      </c>
      <c r="D1325" s="0" t="n">
        <v>8.47370107356431</v>
      </c>
      <c r="E1325" s="0" t="n">
        <v>5654400</v>
      </c>
      <c r="F1325" s="0" t="n">
        <v>7566587</v>
      </c>
    </row>
    <row r="1326" customFormat="false" ht="15" hidden="false" customHeight="false" outlineLevel="0" collapsed="false">
      <c r="A1326" s="38" t="n">
        <v>37638</v>
      </c>
      <c r="B1326" s="0" t="n">
        <v>5.19</v>
      </c>
      <c r="C1326" s="0" t="n">
        <v>5.671795845</v>
      </c>
      <c r="D1326" s="0" t="n">
        <v>8.49459074632824</v>
      </c>
      <c r="E1326" s="0" t="n">
        <v>6284100</v>
      </c>
      <c r="F1326" s="0" t="n">
        <v>8409386</v>
      </c>
    </row>
    <row r="1327" customFormat="false" ht="15" hidden="false" customHeight="false" outlineLevel="0" collapsed="false">
      <c r="A1327" s="38" t="n">
        <v>37642</v>
      </c>
      <c r="B1327" s="0" t="n">
        <v>5.17</v>
      </c>
      <c r="C1327" s="0" t="n">
        <v>5.641904831</v>
      </c>
      <c r="D1327" s="0" t="n">
        <v>8.36428201353331</v>
      </c>
      <c r="E1327" s="0" t="n">
        <v>3281200</v>
      </c>
      <c r="F1327" s="0" t="n">
        <v>4390904</v>
      </c>
    </row>
    <row r="1328" customFormat="false" ht="15" hidden="false" customHeight="false" outlineLevel="0" collapsed="false">
      <c r="A1328" s="38" t="n">
        <v>37643</v>
      </c>
      <c r="B1328" s="0" t="n">
        <v>5.2</v>
      </c>
      <c r="C1328" s="0" t="n">
        <v>5.679267883</v>
      </c>
      <c r="D1328" s="0" t="n">
        <v>8.43890256408952</v>
      </c>
      <c r="E1328" s="0" t="n">
        <v>3389400</v>
      </c>
      <c r="F1328" s="0" t="n">
        <v>4535697</v>
      </c>
    </row>
    <row r="1329" customFormat="false" ht="15" hidden="false" customHeight="false" outlineLevel="0" collapsed="false">
      <c r="A1329" s="38" t="n">
        <v>37644</v>
      </c>
      <c r="B1329" s="0" t="n">
        <v>5.61</v>
      </c>
      <c r="C1329" s="0" t="n">
        <v>6.127632141</v>
      </c>
      <c r="D1329" s="0" t="n">
        <v>8.44750678710822</v>
      </c>
      <c r="E1329" s="0" t="n">
        <v>6198500</v>
      </c>
      <c r="F1329" s="0" t="n">
        <v>8294301</v>
      </c>
    </row>
    <row r="1330" customFormat="false" ht="15" hidden="false" customHeight="false" outlineLevel="0" collapsed="false">
      <c r="A1330" s="38" t="n">
        <v>37645</v>
      </c>
      <c r="B1330" s="0" t="n">
        <v>5.3</v>
      </c>
      <c r="C1330" s="0" t="n">
        <v>5.783886909</v>
      </c>
      <c r="D1330" s="0" t="n">
        <v>8.36611981895858</v>
      </c>
      <c r="E1330" s="0" t="n">
        <v>2750900</v>
      </c>
      <c r="F1330" s="0" t="n">
        <v>3681256</v>
      </c>
    </row>
    <row r="1331" customFormat="false" ht="15" hidden="false" customHeight="false" outlineLevel="0" collapsed="false">
      <c r="A1331" s="38" t="n">
        <v>37648</v>
      </c>
      <c r="B1331" s="0" t="n">
        <v>5.13</v>
      </c>
      <c r="C1331" s="0" t="n">
        <v>5.597068787</v>
      </c>
      <c r="D1331" s="0" t="n">
        <v>8.34488202261933</v>
      </c>
      <c r="E1331" s="0" t="n">
        <v>5590700</v>
      </c>
      <c r="F1331" s="0" t="n">
        <v>7480809</v>
      </c>
    </row>
    <row r="1332" customFormat="false" ht="15" hidden="false" customHeight="false" outlineLevel="0" collapsed="false">
      <c r="A1332" s="38" t="n">
        <v>37649</v>
      </c>
      <c r="B1332" s="0" t="n">
        <v>4.89</v>
      </c>
      <c r="C1332" s="0" t="n">
        <v>5.34299612</v>
      </c>
      <c r="D1332" s="0" t="n">
        <v>8.47831646937449</v>
      </c>
      <c r="E1332" s="0" t="n">
        <v>11250500</v>
      </c>
      <c r="F1332" s="0" t="n">
        <v>15055425</v>
      </c>
    </row>
    <row r="1333" customFormat="false" ht="15" hidden="false" customHeight="false" outlineLevel="0" collapsed="false">
      <c r="A1333" s="38" t="n">
        <v>37650</v>
      </c>
      <c r="B1333" s="0" t="n">
        <v>4.93</v>
      </c>
      <c r="C1333" s="0" t="n">
        <v>5.380360126</v>
      </c>
      <c r="D1333" s="0" t="n">
        <v>8.3704457592659</v>
      </c>
      <c r="E1333" s="0" t="n">
        <v>7504900</v>
      </c>
      <c r="F1333" s="0" t="n">
        <v>10043061</v>
      </c>
    </row>
    <row r="1334" customFormat="false" ht="15" hidden="false" customHeight="false" outlineLevel="0" collapsed="false">
      <c r="A1334" s="38" t="n">
        <v>37651</v>
      </c>
      <c r="B1334" s="0" t="n">
        <v>4.69</v>
      </c>
      <c r="C1334" s="0" t="n">
        <v>5.118813992</v>
      </c>
      <c r="D1334" s="0" t="n">
        <v>8.37721379737917</v>
      </c>
      <c r="E1334" s="0" t="n">
        <v>4440800</v>
      </c>
      <c r="F1334" s="0" t="n">
        <v>5942681</v>
      </c>
    </row>
    <row r="1335" customFormat="false" ht="15" hidden="false" customHeight="false" outlineLevel="0" collapsed="false">
      <c r="A1335" s="38" t="n">
        <v>37652</v>
      </c>
      <c r="B1335" s="0" t="n">
        <v>4.59</v>
      </c>
      <c r="C1335" s="0" t="n">
        <v>5.006723881</v>
      </c>
      <c r="D1335" s="0" t="n">
        <v>8.32328466487685</v>
      </c>
      <c r="E1335" s="0" t="n">
        <v>5604300</v>
      </c>
      <c r="F1335" s="0" t="n">
        <v>7499677</v>
      </c>
    </row>
    <row r="1336" customFormat="false" ht="15" hidden="false" customHeight="false" outlineLevel="0" collapsed="false">
      <c r="A1336" s="38" t="n">
        <v>37655</v>
      </c>
      <c r="B1336" s="0" t="n">
        <v>4.71</v>
      </c>
      <c r="C1336" s="0" t="n">
        <v>5.141232967</v>
      </c>
      <c r="D1336" s="0" t="n">
        <v>8.38773441639296</v>
      </c>
      <c r="E1336" s="0" t="n">
        <v>3141900</v>
      </c>
      <c r="F1336" s="0" t="n">
        <v>4204492</v>
      </c>
    </row>
    <row r="1337" customFormat="false" ht="15" hidden="false" customHeight="false" outlineLevel="0" collapsed="false">
      <c r="A1337" s="38" t="n">
        <v>37656</v>
      </c>
      <c r="B1337" s="0" t="n">
        <v>4.65</v>
      </c>
      <c r="C1337" s="0" t="n">
        <v>5.081450939</v>
      </c>
      <c r="D1337" s="0" t="n">
        <v>8.49070362342033</v>
      </c>
      <c r="E1337" s="0" t="n">
        <v>2842600</v>
      </c>
      <c r="F1337" s="0" t="n">
        <v>3803969</v>
      </c>
    </row>
    <row r="1338" customFormat="false" ht="15" hidden="false" customHeight="false" outlineLevel="0" collapsed="false">
      <c r="A1338" s="38" t="n">
        <v>37657</v>
      </c>
      <c r="B1338" s="0" t="n">
        <v>4.87</v>
      </c>
      <c r="C1338" s="0" t="n">
        <v>5.320578098</v>
      </c>
      <c r="D1338" s="0" t="n">
        <v>8.46859288033705</v>
      </c>
      <c r="E1338" s="0" t="n">
        <v>6120000</v>
      </c>
      <c r="F1338" s="0" t="n">
        <v>8189787</v>
      </c>
    </row>
    <row r="1339" customFormat="false" ht="15" hidden="false" customHeight="false" outlineLevel="0" collapsed="false">
      <c r="A1339" s="38" t="n">
        <v>37658</v>
      </c>
      <c r="B1339" s="0" t="n">
        <v>4.65</v>
      </c>
      <c r="C1339" s="0" t="n">
        <v>5.073977947</v>
      </c>
      <c r="D1339" s="0" t="n">
        <v>8.35592805937751</v>
      </c>
      <c r="E1339" s="0" t="n">
        <v>4953400</v>
      </c>
      <c r="F1339" s="0" t="n">
        <v>6627304</v>
      </c>
    </row>
    <row r="1340" customFormat="false" ht="15" hidden="false" customHeight="false" outlineLevel="0" collapsed="false">
      <c r="A1340" s="38" t="n">
        <v>37659</v>
      </c>
      <c r="B1340" s="0" t="n">
        <v>4.57</v>
      </c>
      <c r="C1340" s="0" t="n">
        <v>4.991777897</v>
      </c>
      <c r="D1340" s="0" t="n">
        <v>8.44945239357472</v>
      </c>
      <c r="E1340" s="0" t="n">
        <v>3626700</v>
      </c>
      <c r="F1340" s="0" t="n">
        <v>4853252</v>
      </c>
    </row>
    <row r="1341" customFormat="false" ht="15" hidden="false" customHeight="false" outlineLevel="0" collapsed="false">
      <c r="A1341" s="38" t="n">
        <v>37662</v>
      </c>
      <c r="B1341" s="0" t="n">
        <v>4.43</v>
      </c>
      <c r="C1341" s="0" t="n">
        <v>4.834850788</v>
      </c>
      <c r="D1341" s="0" t="n">
        <v>8.37359425868594</v>
      </c>
      <c r="E1341" s="0" t="n">
        <v>3802700</v>
      </c>
      <c r="F1341" s="0" t="n">
        <v>5088775</v>
      </c>
    </row>
    <row r="1342" customFormat="false" ht="15" hidden="false" customHeight="false" outlineLevel="0" collapsed="false">
      <c r="A1342" s="38" t="n">
        <v>37663</v>
      </c>
      <c r="B1342" s="0" t="n">
        <v>4.43</v>
      </c>
      <c r="C1342" s="0" t="n">
        <v>4.834850788</v>
      </c>
      <c r="D1342" s="0" t="n">
        <v>8.37359425868594</v>
      </c>
      <c r="E1342" s="0" t="n">
        <v>6615800</v>
      </c>
      <c r="F1342" s="0" t="n">
        <v>8853267</v>
      </c>
    </row>
    <row r="1343" customFormat="false" ht="15" hidden="false" customHeight="false" outlineLevel="0" collapsed="false">
      <c r="A1343" s="38" t="n">
        <v>37664</v>
      </c>
      <c r="B1343" s="0" t="n">
        <v>4.46</v>
      </c>
      <c r="C1343" s="0" t="n">
        <v>4.864741802</v>
      </c>
      <c r="D1343" s="0" t="n">
        <v>8.31990305906065</v>
      </c>
      <c r="E1343" s="0" t="n">
        <v>3234200</v>
      </c>
      <c r="F1343" s="0" t="n">
        <v>4328008</v>
      </c>
    </row>
    <row r="1344" customFormat="false" ht="15" hidden="false" customHeight="false" outlineLevel="0" collapsed="false">
      <c r="A1344" s="38" t="n">
        <v>37665</v>
      </c>
      <c r="B1344" s="0" t="n">
        <v>4.38</v>
      </c>
      <c r="C1344" s="0" t="n">
        <v>4.782542229</v>
      </c>
      <c r="D1344" s="0" t="n">
        <v>8.41690903551455</v>
      </c>
      <c r="E1344" s="0" t="n">
        <v>4056100</v>
      </c>
      <c r="F1344" s="0" t="n">
        <v>5423861</v>
      </c>
    </row>
    <row r="1345" customFormat="false" ht="15" hidden="false" customHeight="false" outlineLevel="0" collapsed="false">
      <c r="A1345" s="38" t="n">
        <v>37666</v>
      </c>
      <c r="B1345" s="0" t="n">
        <v>4.69</v>
      </c>
      <c r="C1345" s="0" t="n">
        <v>5.118813992</v>
      </c>
      <c r="D1345" s="0" t="n">
        <v>8.37721379737917</v>
      </c>
      <c r="E1345" s="0" t="n">
        <v>6186100</v>
      </c>
      <c r="F1345" s="0" t="n">
        <v>8277305</v>
      </c>
    </row>
    <row r="1346" customFormat="false" ht="15" hidden="false" customHeight="false" outlineLevel="0" collapsed="false">
      <c r="A1346" s="38" t="n">
        <v>37670</v>
      </c>
      <c r="B1346" s="0" t="n">
        <v>4.84</v>
      </c>
      <c r="C1346" s="0" t="n">
        <v>5.283214092</v>
      </c>
      <c r="D1346" s="0" t="n">
        <v>8.38909959509549</v>
      </c>
      <c r="E1346" s="0" t="n">
        <v>6216500</v>
      </c>
      <c r="F1346" s="0" t="n">
        <v>8318923</v>
      </c>
    </row>
    <row r="1347" customFormat="false" ht="15" hidden="false" customHeight="false" outlineLevel="0" collapsed="false">
      <c r="A1347" s="38" t="n">
        <v>37671</v>
      </c>
      <c r="B1347" s="0" t="n">
        <v>4.78</v>
      </c>
      <c r="C1347" s="0" t="n">
        <v>5.215960026</v>
      </c>
      <c r="D1347" s="0" t="n">
        <v>8.35819338773437</v>
      </c>
      <c r="E1347" s="0" t="n">
        <v>2686200</v>
      </c>
      <c r="F1347" s="0" t="n">
        <v>3594674</v>
      </c>
    </row>
    <row r="1348" customFormat="false" ht="15" hidden="false" customHeight="false" outlineLevel="0" collapsed="false">
      <c r="A1348" s="38" t="n">
        <v>37672</v>
      </c>
      <c r="B1348" s="0" t="n">
        <v>5.07</v>
      </c>
      <c r="C1348" s="0" t="n">
        <v>5.537287235</v>
      </c>
      <c r="D1348" s="0" t="n">
        <v>8.4389199109336</v>
      </c>
      <c r="E1348" s="0" t="n">
        <v>7948100</v>
      </c>
      <c r="F1348" s="0" t="n">
        <v>10634679</v>
      </c>
    </row>
    <row r="1349" customFormat="false" ht="15" hidden="false" customHeight="false" outlineLevel="0" collapsed="false">
      <c r="A1349" s="38" t="n">
        <v>37673</v>
      </c>
      <c r="B1349" s="0" t="n">
        <v>5.11</v>
      </c>
      <c r="C1349" s="0" t="n">
        <v>5.582122803</v>
      </c>
      <c r="D1349" s="0" t="n">
        <v>8.45776453979598</v>
      </c>
      <c r="E1349" s="0" t="n">
        <v>3827900</v>
      </c>
      <c r="F1349" s="0" t="n">
        <v>5122498</v>
      </c>
    </row>
    <row r="1350" customFormat="false" ht="15" hidden="false" customHeight="false" outlineLevel="0" collapsed="false">
      <c r="A1350" s="38" t="n">
        <v>37676</v>
      </c>
      <c r="B1350" s="0" t="n">
        <v>4.98</v>
      </c>
      <c r="C1350" s="0" t="n">
        <v>5.432669163</v>
      </c>
      <c r="D1350" s="0" t="n">
        <v>8.33235283464287</v>
      </c>
      <c r="E1350" s="0" t="n">
        <v>4115200</v>
      </c>
      <c r="F1350" s="0" t="n">
        <v>5506963</v>
      </c>
    </row>
    <row r="1351" customFormat="false" ht="15" hidden="false" customHeight="false" outlineLevel="0" collapsed="false">
      <c r="A1351" s="38" t="n">
        <v>37677</v>
      </c>
      <c r="B1351" s="0" t="n">
        <v>4.93</v>
      </c>
      <c r="C1351" s="0" t="n">
        <v>5.380360126</v>
      </c>
      <c r="D1351" s="0" t="n">
        <v>8.3704457592659</v>
      </c>
      <c r="E1351" s="0" t="n">
        <v>3957700</v>
      </c>
      <c r="F1351" s="0" t="n">
        <v>5296196</v>
      </c>
    </row>
    <row r="1352" customFormat="false" ht="15" hidden="false" customHeight="false" outlineLevel="0" collapsed="false">
      <c r="A1352" s="38" t="n">
        <v>37678</v>
      </c>
      <c r="B1352" s="0" t="n">
        <v>4.83</v>
      </c>
      <c r="C1352" s="0" t="n">
        <v>5.275742054</v>
      </c>
      <c r="D1352" s="0" t="n">
        <v>8.44889779366761</v>
      </c>
      <c r="E1352" s="0" t="n">
        <v>1882800</v>
      </c>
      <c r="F1352" s="0" t="n">
        <v>2519564</v>
      </c>
    </row>
    <row r="1353" customFormat="false" ht="15" hidden="false" customHeight="false" outlineLevel="0" collapsed="false">
      <c r="A1353" s="38" t="n">
        <v>37679</v>
      </c>
      <c r="B1353" s="0" t="n">
        <v>4.78</v>
      </c>
      <c r="C1353" s="0" t="n">
        <v>5.223432064</v>
      </c>
      <c r="D1353" s="0" t="n">
        <v>8.48928556104218</v>
      </c>
      <c r="E1353" s="0" t="n">
        <v>4063000</v>
      </c>
      <c r="F1353" s="0" t="n">
        <v>5437109</v>
      </c>
    </row>
    <row r="1354" customFormat="false" ht="15" hidden="false" customHeight="false" outlineLevel="0" collapsed="false">
      <c r="A1354" s="38" t="n">
        <v>37680</v>
      </c>
      <c r="B1354" s="0" t="n">
        <v>4.85</v>
      </c>
      <c r="C1354" s="0" t="n">
        <v>5.298160076</v>
      </c>
      <c r="D1354" s="0" t="n">
        <v>8.45878700475868</v>
      </c>
      <c r="E1354" s="0" t="n">
        <v>2211500</v>
      </c>
      <c r="F1354" s="0" t="n">
        <v>2967995</v>
      </c>
    </row>
    <row r="1355" customFormat="false" ht="15" hidden="false" customHeight="false" outlineLevel="0" collapsed="false">
      <c r="A1355" s="38" t="n">
        <v>37683</v>
      </c>
      <c r="B1355" s="0" t="n">
        <v>4.98</v>
      </c>
      <c r="C1355" s="0" t="n">
        <v>5.432669163</v>
      </c>
      <c r="D1355" s="0" t="n">
        <v>8.33235283464287</v>
      </c>
      <c r="E1355" s="0" t="n">
        <v>4613100</v>
      </c>
      <c r="F1355" s="0" t="n">
        <v>6173253</v>
      </c>
    </row>
    <row r="1356" customFormat="false" ht="15" hidden="false" customHeight="false" outlineLevel="0" collapsed="false">
      <c r="A1356" s="38" t="n">
        <v>37684</v>
      </c>
      <c r="B1356" s="0" t="n">
        <v>4.78</v>
      </c>
      <c r="C1356" s="0" t="n">
        <v>5.215960026</v>
      </c>
      <c r="D1356" s="0" t="n">
        <v>8.35819338773437</v>
      </c>
      <c r="E1356" s="0" t="n">
        <v>3661200</v>
      </c>
      <c r="F1356" s="0" t="n">
        <v>4899420</v>
      </c>
    </row>
    <row r="1357" customFormat="false" ht="15" hidden="false" customHeight="false" outlineLevel="0" collapsed="false">
      <c r="A1357" s="38" t="n">
        <v>37685</v>
      </c>
      <c r="B1357" s="0" t="n">
        <v>4.63</v>
      </c>
      <c r="C1357" s="0" t="n">
        <v>5.059032917</v>
      </c>
      <c r="D1357" s="0" t="n">
        <v>8.48053222896236</v>
      </c>
      <c r="E1357" s="0" t="n">
        <v>4881800</v>
      </c>
      <c r="F1357" s="0" t="n">
        <v>6532827</v>
      </c>
    </row>
    <row r="1358" customFormat="false" ht="15" hidden="false" customHeight="false" outlineLevel="0" collapsed="false">
      <c r="A1358" s="38" t="n">
        <v>37686</v>
      </c>
      <c r="B1358" s="0" t="n">
        <v>4.68</v>
      </c>
      <c r="C1358" s="0" t="n">
        <v>5.111341953</v>
      </c>
      <c r="D1358" s="0" t="n">
        <v>8.43891793909099</v>
      </c>
      <c r="E1358" s="0" t="n">
        <v>4717300</v>
      </c>
      <c r="F1358" s="0" t="n">
        <v>6312693</v>
      </c>
    </row>
    <row r="1359" customFormat="false" ht="15" hidden="false" customHeight="false" outlineLevel="0" collapsed="false">
      <c r="A1359" s="38" t="n">
        <v>37687</v>
      </c>
      <c r="B1359" s="0" t="n">
        <v>4.76</v>
      </c>
      <c r="C1359" s="0" t="n">
        <v>5.201014042</v>
      </c>
      <c r="D1359" s="0" t="n">
        <v>8.47938572052792</v>
      </c>
      <c r="E1359" s="0" t="n">
        <v>4304900</v>
      </c>
      <c r="F1359" s="0" t="n">
        <v>5760819</v>
      </c>
    </row>
    <row r="1360" customFormat="false" ht="15" hidden="false" customHeight="false" outlineLevel="0" collapsed="false">
      <c r="A1360" s="38" t="n">
        <v>37690</v>
      </c>
      <c r="B1360" s="0" t="n">
        <v>4.7</v>
      </c>
      <c r="C1360" s="0" t="n">
        <v>5.126286983</v>
      </c>
      <c r="D1360" s="0" t="n">
        <v>8.31570656137025</v>
      </c>
      <c r="E1360" s="0" t="n">
        <v>2742400</v>
      </c>
      <c r="F1360" s="0" t="n">
        <v>3669881</v>
      </c>
    </row>
    <row r="1361" customFormat="false" ht="15" hidden="false" customHeight="false" outlineLevel="0" collapsed="false">
      <c r="A1361" s="38" t="n">
        <v>37691</v>
      </c>
      <c r="B1361" s="0" t="n">
        <v>4.8</v>
      </c>
      <c r="C1361" s="0" t="n">
        <v>5.238378048</v>
      </c>
      <c r="D1361" s="0" t="n">
        <v>8.36858363377138</v>
      </c>
      <c r="E1361" s="0" t="n">
        <v>2544600</v>
      </c>
      <c r="F1361" s="0" t="n">
        <v>3405185</v>
      </c>
    </row>
    <row r="1362" customFormat="false" ht="15" hidden="false" customHeight="false" outlineLevel="0" collapsed="false">
      <c r="A1362" s="38" t="n">
        <v>37692</v>
      </c>
      <c r="B1362" s="0" t="n">
        <v>4.91</v>
      </c>
      <c r="C1362" s="0" t="n">
        <v>5.357941151</v>
      </c>
      <c r="D1362" s="0" t="n">
        <v>8.36032233979272</v>
      </c>
      <c r="E1362" s="0" t="n">
        <v>4262800</v>
      </c>
      <c r="F1362" s="0" t="n">
        <v>5703946</v>
      </c>
    </row>
    <row r="1363" customFormat="false" ht="15" hidden="false" customHeight="false" outlineLevel="0" collapsed="false">
      <c r="A1363" s="38" t="n">
        <v>37693</v>
      </c>
      <c r="B1363" s="0" t="n">
        <v>5.28</v>
      </c>
      <c r="C1363" s="0" t="n">
        <v>5.768940926</v>
      </c>
      <c r="D1363" s="0" t="n">
        <v>8.47540185056143</v>
      </c>
      <c r="E1363" s="0" t="n">
        <v>8043100</v>
      </c>
      <c r="F1363" s="0" t="n">
        <v>10761942</v>
      </c>
    </row>
    <row r="1364" customFormat="false" ht="15" hidden="false" customHeight="false" outlineLevel="0" collapsed="false">
      <c r="A1364" s="38" t="n">
        <v>37694</v>
      </c>
      <c r="B1364" s="0" t="n">
        <v>5.27</v>
      </c>
      <c r="C1364" s="0" t="n">
        <v>5.753995895</v>
      </c>
      <c r="D1364" s="0" t="n">
        <v>8.41147445761257</v>
      </c>
      <c r="E1364" s="0" t="n">
        <v>4618200</v>
      </c>
      <c r="F1364" s="0" t="n">
        <v>6179944</v>
      </c>
    </row>
    <row r="1365" customFormat="false" ht="15" hidden="false" customHeight="false" outlineLevel="0" collapsed="false">
      <c r="A1365" s="38" t="n">
        <v>37697</v>
      </c>
      <c r="B1365" s="0" t="n">
        <v>5.39</v>
      </c>
      <c r="C1365" s="0" t="n">
        <v>5.88103199</v>
      </c>
      <c r="D1365" s="0" t="n">
        <v>8.34941878967743</v>
      </c>
      <c r="E1365" s="0" t="n">
        <v>6318000</v>
      </c>
      <c r="F1365" s="0" t="n">
        <v>8454751</v>
      </c>
    </row>
    <row r="1366" customFormat="false" ht="15" hidden="false" customHeight="false" outlineLevel="0" collapsed="false">
      <c r="A1366" s="38" t="n">
        <v>37698</v>
      </c>
      <c r="B1366" s="0" t="n">
        <v>5.62</v>
      </c>
      <c r="C1366" s="0" t="n">
        <v>6.135105133</v>
      </c>
      <c r="D1366" s="0" t="n">
        <v>8.39602780772754</v>
      </c>
      <c r="E1366" s="0" t="n">
        <v>8952400</v>
      </c>
      <c r="F1366" s="0" t="n">
        <v>11964717</v>
      </c>
    </row>
    <row r="1367" customFormat="false" ht="15" hidden="false" customHeight="false" outlineLevel="0" collapsed="false">
      <c r="A1367" s="38" t="n">
        <v>37699</v>
      </c>
      <c r="B1367" s="0" t="n">
        <v>5.61</v>
      </c>
      <c r="C1367" s="0" t="n">
        <v>6.120159149</v>
      </c>
      <c r="D1367" s="0" t="n">
        <v>8.33571703904721</v>
      </c>
      <c r="E1367" s="0" t="n">
        <v>4608600</v>
      </c>
      <c r="F1367" s="0" t="n">
        <v>6167231</v>
      </c>
    </row>
    <row r="1368" customFormat="false" ht="15" hidden="false" customHeight="false" outlineLevel="0" collapsed="false">
      <c r="A1368" s="38" t="n">
        <v>37700</v>
      </c>
      <c r="B1368" s="0" t="n">
        <v>5.69</v>
      </c>
      <c r="C1368" s="0" t="n">
        <v>6.209832191</v>
      </c>
      <c r="D1368" s="0" t="n">
        <v>8.37111495143782</v>
      </c>
      <c r="E1368" s="0" t="n">
        <v>6140600</v>
      </c>
      <c r="F1368" s="0" t="n">
        <v>8216953</v>
      </c>
    </row>
    <row r="1369" customFormat="false" ht="15" hidden="false" customHeight="false" outlineLevel="0" collapsed="false">
      <c r="A1369" s="38" t="n">
        <v>37701</v>
      </c>
      <c r="B1369" s="0" t="n">
        <v>5.81</v>
      </c>
      <c r="C1369" s="0" t="n">
        <v>6.344340801</v>
      </c>
      <c r="D1369" s="0" t="n">
        <v>8.42232184178658</v>
      </c>
      <c r="E1369" s="0" t="n">
        <v>6487700</v>
      </c>
      <c r="F1369" s="0" t="n">
        <v>8681843</v>
      </c>
    </row>
    <row r="1370" customFormat="false" ht="15" hidden="false" customHeight="false" outlineLevel="0" collapsed="false">
      <c r="A1370" s="38" t="n">
        <v>37704</v>
      </c>
      <c r="B1370" s="0" t="n">
        <v>5.44</v>
      </c>
      <c r="C1370" s="0" t="n">
        <v>5.940814018</v>
      </c>
      <c r="D1370" s="0" t="n">
        <v>8.43005716864035</v>
      </c>
      <c r="E1370" s="0" t="n">
        <v>4404100</v>
      </c>
      <c r="F1370" s="0" t="n">
        <v>5893569</v>
      </c>
    </row>
    <row r="1371" customFormat="false" ht="15" hidden="false" customHeight="false" outlineLevel="0" collapsed="false">
      <c r="A1371" s="38" t="n">
        <v>37705</v>
      </c>
      <c r="B1371" s="0" t="n">
        <v>5.54</v>
      </c>
      <c r="C1371" s="0" t="n">
        <v>6.045432091</v>
      </c>
      <c r="D1371" s="0" t="n">
        <v>8.36056188196127</v>
      </c>
      <c r="E1371" s="0" t="n">
        <v>5954400</v>
      </c>
      <c r="F1371" s="0" t="n">
        <v>7968181</v>
      </c>
    </row>
    <row r="1372" customFormat="false" ht="15" hidden="false" customHeight="false" outlineLevel="0" collapsed="false">
      <c r="A1372" s="38" t="n">
        <v>37706</v>
      </c>
      <c r="B1372" s="0" t="n">
        <v>5.19</v>
      </c>
      <c r="C1372" s="0" t="n">
        <v>5.664322853</v>
      </c>
      <c r="D1372" s="0" t="n">
        <v>8.37386683827147</v>
      </c>
      <c r="E1372" s="0" t="n">
        <v>12029800</v>
      </c>
      <c r="F1372" s="0" t="n">
        <v>16098285</v>
      </c>
    </row>
    <row r="1373" customFormat="false" ht="15" hidden="false" customHeight="false" outlineLevel="0" collapsed="false">
      <c r="A1373" s="38" t="n">
        <v>37707</v>
      </c>
      <c r="B1373" s="0" t="n">
        <v>5.24</v>
      </c>
      <c r="C1373" s="0" t="n">
        <v>5.716631889</v>
      </c>
      <c r="D1373" s="0" t="n">
        <v>8.33763478661517</v>
      </c>
      <c r="E1373" s="0" t="n">
        <v>4752200</v>
      </c>
      <c r="F1373" s="0" t="n">
        <v>6359396</v>
      </c>
    </row>
    <row r="1374" customFormat="false" ht="15" hidden="false" customHeight="false" outlineLevel="0" collapsed="false">
      <c r="A1374" s="38" t="n">
        <v>37708</v>
      </c>
      <c r="B1374" s="0" t="n">
        <v>5.06</v>
      </c>
      <c r="C1374" s="0" t="n">
        <v>5.529813766</v>
      </c>
      <c r="D1374" s="0" t="n">
        <v>8.49601425799627</v>
      </c>
      <c r="E1374" s="0" t="n">
        <v>6005900</v>
      </c>
      <c r="F1374" s="0" t="n">
        <v>8037098</v>
      </c>
    </row>
    <row r="1375" customFormat="false" ht="15" hidden="false" customHeight="false" outlineLevel="0" collapsed="false">
      <c r="A1375" s="38" t="n">
        <v>37711</v>
      </c>
      <c r="B1375" s="0" t="n">
        <v>4.68</v>
      </c>
      <c r="C1375" s="0" t="n">
        <v>5.111341953</v>
      </c>
      <c r="D1375" s="0" t="n">
        <v>8.43891793909099</v>
      </c>
      <c r="E1375" s="0" t="n">
        <v>9741900</v>
      </c>
      <c r="F1375" s="0" t="n">
        <v>13036616</v>
      </c>
    </row>
    <row r="1376" customFormat="false" ht="15" hidden="false" customHeight="false" outlineLevel="0" collapsed="false">
      <c r="A1376" s="38" t="n">
        <v>37712</v>
      </c>
      <c r="B1376" s="0" t="n">
        <v>4.72</v>
      </c>
      <c r="C1376" s="0" t="n">
        <v>5.156177998</v>
      </c>
      <c r="D1376" s="0" t="n">
        <v>8.45932778444009</v>
      </c>
      <c r="E1376" s="0" t="n">
        <v>4587100</v>
      </c>
      <c r="F1376" s="0" t="n">
        <v>6138460</v>
      </c>
    </row>
    <row r="1377" customFormat="false" ht="15" hidden="false" customHeight="false" outlineLevel="0" collapsed="false">
      <c r="A1377" s="38" t="n">
        <v>37713</v>
      </c>
      <c r="B1377" s="0" t="n">
        <v>5.11</v>
      </c>
      <c r="C1377" s="0" t="n">
        <v>5.574649811</v>
      </c>
      <c r="D1377" s="0" t="n">
        <v>8.33504931705564</v>
      </c>
      <c r="E1377" s="0" t="n">
        <v>8036400</v>
      </c>
      <c r="F1377" s="0" t="n">
        <v>10754315</v>
      </c>
    </row>
    <row r="1378" customFormat="false" ht="15" hidden="false" customHeight="false" outlineLevel="0" collapsed="false">
      <c r="A1378" s="38" t="n">
        <v>37714</v>
      </c>
      <c r="B1378" s="0" t="n">
        <v>5.13</v>
      </c>
      <c r="C1378" s="0" t="n">
        <v>5.604540825</v>
      </c>
      <c r="D1378" s="0" t="n">
        <v>8.46707767535978</v>
      </c>
      <c r="E1378" s="0" t="n">
        <v>4904900</v>
      </c>
      <c r="F1378" s="0" t="n">
        <v>6561197</v>
      </c>
    </row>
    <row r="1379" customFormat="false" ht="15" hidden="false" customHeight="false" outlineLevel="0" collapsed="false">
      <c r="A1379" s="38" t="n">
        <v>37715</v>
      </c>
      <c r="B1379" s="0" t="n">
        <v>5.13</v>
      </c>
      <c r="C1379" s="0" t="n">
        <v>5.597068787</v>
      </c>
      <c r="D1379" s="0" t="n">
        <v>8.34488202261933</v>
      </c>
      <c r="E1379" s="0" t="n">
        <v>3454200</v>
      </c>
      <c r="F1379" s="0" t="n">
        <v>4622412</v>
      </c>
    </row>
    <row r="1380" customFormat="false" ht="15" hidden="false" customHeight="false" outlineLevel="0" collapsed="false">
      <c r="A1380" s="38" t="n">
        <v>37718</v>
      </c>
      <c r="B1380" s="0" t="n">
        <v>5.3</v>
      </c>
      <c r="C1380" s="0" t="n">
        <v>5.791358948</v>
      </c>
      <c r="D1380" s="0" t="n">
        <v>8.48434628921917</v>
      </c>
      <c r="E1380" s="0" t="n">
        <v>8330200</v>
      </c>
      <c r="F1380" s="0" t="n">
        <v>11147478</v>
      </c>
    </row>
    <row r="1381" customFormat="false" ht="15" hidden="false" customHeight="false" outlineLevel="0" collapsed="false">
      <c r="A1381" s="38" t="n">
        <v>37719</v>
      </c>
      <c r="B1381" s="0" t="n">
        <v>5.22</v>
      </c>
      <c r="C1381" s="0" t="n">
        <v>5.694213867</v>
      </c>
      <c r="D1381" s="0" t="n">
        <v>8.32799536645855</v>
      </c>
      <c r="E1381" s="0" t="n">
        <v>4797400</v>
      </c>
      <c r="F1381" s="0" t="n">
        <v>6419883</v>
      </c>
    </row>
    <row r="1382" customFormat="false" ht="15" hidden="false" customHeight="false" outlineLevel="0" collapsed="false">
      <c r="A1382" s="38" t="n">
        <v>37720</v>
      </c>
      <c r="B1382" s="0" t="n">
        <v>5.16</v>
      </c>
      <c r="C1382" s="0" t="n">
        <v>5.634431839</v>
      </c>
      <c r="D1382" s="0" t="n">
        <v>8.42022501214963</v>
      </c>
      <c r="E1382" s="0" t="n">
        <v>3196400</v>
      </c>
      <c r="F1382" s="0" t="n">
        <v>4277424</v>
      </c>
    </row>
    <row r="1383" customFormat="false" ht="15" hidden="false" customHeight="false" outlineLevel="0" collapsed="false">
      <c r="A1383" s="38" t="n">
        <v>37721</v>
      </c>
      <c r="B1383" s="0" t="n">
        <v>5.11</v>
      </c>
      <c r="C1383" s="0" t="n">
        <v>5.574649811</v>
      </c>
      <c r="D1383" s="0" t="n">
        <v>8.33504931705564</v>
      </c>
      <c r="E1383" s="0" t="n">
        <v>4012100</v>
      </c>
      <c r="F1383" s="0" t="n">
        <v>5368860</v>
      </c>
    </row>
    <row r="1384" customFormat="false" ht="15" hidden="false" customHeight="false" outlineLevel="0" collapsed="false">
      <c r="A1384" s="38" t="n">
        <v>37722</v>
      </c>
      <c r="B1384" s="0" t="n">
        <v>5.05</v>
      </c>
      <c r="C1384" s="0" t="n">
        <v>5.514869213</v>
      </c>
      <c r="D1384" s="0" t="n">
        <v>8.42937874037304</v>
      </c>
      <c r="E1384" s="0" t="n">
        <v>2184200</v>
      </c>
      <c r="F1384" s="0" t="n">
        <v>2922898</v>
      </c>
    </row>
    <row r="1385" customFormat="false" ht="15" hidden="false" customHeight="false" outlineLevel="0" collapsed="false">
      <c r="A1385" s="38" t="n">
        <v>37725</v>
      </c>
      <c r="B1385" s="0" t="n">
        <v>5.17</v>
      </c>
      <c r="C1385" s="0" t="n">
        <v>5.649377823</v>
      </c>
      <c r="D1385" s="0" t="n">
        <v>8.48549766043856</v>
      </c>
      <c r="E1385" s="0" t="n">
        <v>2981000</v>
      </c>
      <c r="F1385" s="0" t="n">
        <v>3989176</v>
      </c>
    </row>
    <row r="1386" customFormat="false" ht="15" hidden="false" customHeight="false" outlineLevel="0" collapsed="false">
      <c r="A1386" s="38" t="n">
        <v>37726</v>
      </c>
      <c r="B1386" s="0" t="n">
        <v>5.06</v>
      </c>
      <c r="C1386" s="0" t="n">
        <v>5.522340775</v>
      </c>
      <c r="D1386" s="0" t="n">
        <v>8.37218842221848</v>
      </c>
      <c r="E1386" s="0" t="n">
        <v>5769100</v>
      </c>
      <c r="F1386" s="0" t="n">
        <v>7717938</v>
      </c>
    </row>
    <row r="1387" customFormat="false" ht="15" hidden="false" customHeight="false" outlineLevel="0" collapsed="false">
      <c r="A1387" s="38" t="n">
        <v>37727</v>
      </c>
      <c r="B1387" s="0" t="n">
        <v>5.28</v>
      </c>
      <c r="C1387" s="0" t="n">
        <v>5.761467934</v>
      </c>
      <c r="D1387" s="0" t="n">
        <v>8.35668859942317</v>
      </c>
      <c r="E1387" s="0" t="n">
        <v>8580300</v>
      </c>
      <c r="F1387" s="0" t="n">
        <v>11480422</v>
      </c>
    </row>
    <row r="1388" customFormat="false" ht="15" hidden="false" customHeight="false" outlineLevel="0" collapsed="false">
      <c r="A1388" s="38" t="n">
        <v>37728</v>
      </c>
      <c r="B1388" s="0" t="n">
        <v>5.35</v>
      </c>
      <c r="C1388" s="0" t="n">
        <v>5.843667984</v>
      </c>
      <c r="D1388" s="0" t="n">
        <v>8.44791294357698</v>
      </c>
      <c r="E1388" s="0" t="n">
        <v>6042300</v>
      </c>
      <c r="F1388" s="0" t="n">
        <v>8085809</v>
      </c>
    </row>
    <row r="1389" customFormat="false" ht="15" hidden="false" customHeight="false" outlineLevel="0" collapsed="false">
      <c r="A1389" s="38" t="n">
        <v>37732</v>
      </c>
      <c r="B1389" s="0" t="n">
        <v>5.45</v>
      </c>
      <c r="C1389" s="0" t="n">
        <v>5.948286057</v>
      </c>
      <c r="D1389" s="0" t="n">
        <v>8.37696862970489</v>
      </c>
      <c r="E1389" s="0" t="n">
        <v>4049300</v>
      </c>
      <c r="F1389" s="0" t="n">
        <v>5418775</v>
      </c>
    </row>
    <row r="1390" customFormat="false" ht="15" hidden="false" customHeight="false" outlineLevel="0" collapsed="false">
      <c r="A1390" s="38" t="n">
        <v>37733</v>
      </c>
      <c r="B1390" s="0" t="n">
        <v>5.6</v>
      </c>
      <c r="C1390" s="0" t="n">
        <v>6.112686157</v>
      </c>
      <c r="D1390" s="0" t="n">
        <v>8.38724815624458</v>
      </c>
      <c r="E1390" s="0" t="n">
        <v>10578800</v>
      </c>
      <c r="F1390" s="0" t="n">
        <v>14139694</v>
      </c>
    </row>
    <row r="1391" customFormat="false" ht="15" hidden="false" customHeight="false" outlineLevel="0" collapsed="false">
      <c r="A1391" s="38" t="n">
        <v>37734</v>
      </c>
      <c r="B1391" s="0" t="n">
        <v>5.65</v>
      </c>
      <c r="C1391" s="0" t="n">
        <v>6.164995193</v>
      </c>
      <c r="D1391" s="0" t="n">
        <v>8.35353762456697</v>
      </c>
      <c r="E1391" s="0" t="n">
        <v>4652600</v>
      </c>
      <c r="F1391" s="0" t="n">
        <v>6224506</v>
      </c>
    </row>
    <row r="1392" customFormat="false" ht="15" hidden="false" customHeight="false" outlineLevel="0" collapsed="false">
      <c r="A1392" s="38" t="n">
        <v>37735</v>
      </c>
      <c r="B1392" s="0" t="n">
        <v>5.3</v>
      </c>
      <c r="C1392" s="0" t="n">
        <v>5.783886909</v>
      </c>
      <c r="D1392" s="0" t="n">
        <v>8.36611981895858</v>
      </c>
      <c r="E1392" s="0" t="n">
        <v>6165800</v>
      </c>
      <c r="F1392" s="0" t="n">
        <v>8249739</v>
      </c>
    </row>
    <row r="1393" customFormat="false" ht="15" hidden="false" customHeight="false" outlineLevel="0" collapsed="false">
      <c r="A1393" s="38" t="n">
        <v>37736</v>
      </c>
      <c r="B1393" s="0" t="n">
        <v>5.19</v>
      </c>
      <c r="C1393" s="0" t="n">
        <v>5.664322853</v>
      </c>
      <c r="D1393" s="0" t="n">
        <v>8.37386683827147</v>
      </c>
      <c r="E1393" s="0" t="n">
        <v>6407300</v>
      </c>
      <c r="F1393" s="0" t="n">
        <v>8574252</v>
      </c>
    </row>
    <row r="1394" customFormat="false" ht="15" hidden="false" customHeight="false" outlineLevel="0" collapsed="false">
      <c r="A1394" s="38" t="n">
        <v>37739</v>
      </c>
      <c r="B1394" s="0" t="n">
        <v>5.26</v>
      </c>
      <c r="C1394" s="0" t="n">
        <v>5.746522903</v>
      </c>
      <c r="D1394" s="0" t="n">
        <v>8.46638760886185</v>
      </c>
      <c r="E1394" s="0" t="n">
        <v>6854300</v>
      </c>
      <c r="F1394" s="0" t="n">
        <v>9172294</v>
      </c>
    </row>
    <row r="1395" customFormat="false" ht="15" hidden="false" customHeight="false" outlineLevel="0" collapsed="false">
      <c r="A1395" s="38" t="n">
        <v>37740</v>
      </c>
      <c r="B1395" s="0" t="n">
        <v>5.89</v>
      </c>
      <c r="C1395" s="0" t="n">
        <v>6.426540852</v>
      </c>
      <c r="D1395" s="0" t="n">
        <v>8.34882815430985</v>
      </c>
      <c r="E1395" s="0" t="n">
        <v>19632300</v>
      </c>
      <c r="F1395" s="0" t="n">
        <v>26193134</v>
      </c>
    </row>
    <row r="1396" customFormat="false" ht="15" hidden="false" customHeight="false" outlineLevel="0" collapsed="false">
      <c r="A1396" s="38" t="n">
        <v>37741</v>
      </c>
      <c r="B1396" s="0" t="n">
        <v>5.73</v>
      </c>
      <c r="C1396" s="0" t="n">
        <v>6.254668236</v>
      </c>
      <c r="D1396" s="0" t="n">
        <v>8.38842631140955</v>
      </c>
      <c r="E1396" s="0" t="n">
        <v>11087300</v>
      </c>
      <c r="F1396" s="0" t="n">
        <v>23862792</v>
      </c>
    </row>
    <row r="1397" customFormat="false" ht="15" hidden="false" customHeight="false" outlineLevel="0" collapsed="false">
      <c r="A1397" s="38" t="n">
        <v>37742</v>
      </c>
      <c r="B1397" s="0" t="n">
        <v>5.82</v>
      </c>
      <c r="C1397" s="0" t="n">
        <v>6.359285831</v>
      </c>
      <c r="D1397" s="0" t="n">
        <v>8.48028922321922</v>
      </c>
      <c r="E1397" s="0" t="n">
        <v>7802300</v>
      </c>
      <c r="F1397" s="0" t="n">
        <v>10441042</v>
      </c>
    </row>
    <row r="1398" customFormat="false" ht="15" hidden="false" customHeight="false" outlineLevel="0" collapsed="false">
      <c r="A1398" s="38" t="n">
        <v>37743</v>
      </c>
      <c r="B1398" s="0" t="n">
        <v>6.06</v>
      </c>
      <c r="C1398" s="0" t="n">
        <v>6.620831013</v>
      </c>
      <c r="D1398" s="0" t="n">
        <v>8.47070423484316</v>
      </c>
      <c r="E1398" s="0" t="n">
        <v>8830900</v>
      </c>
      <c r="F1398" s="0" t="n">
        <v>11817515</v>
      </c>
    </row>
    <row r="1399" customFormat="false" ht="15" hidden="false" customHeight="false" outlineLevel="0" collapsed="false">
      <c r="A1399" s="38" t="n">
        <v>37746</v>
      </c>
      <c r="B1399" s="0" t="n">
        <v>6.03</v>
      </c>
      <c r="C1399" s="0" t="n">
        <v>6.58346796</v>
      </c>
      <c r="D1399" s="0" t="n">
        <v>8.40693633450902</v>
      </c>
      <c r="E1399" s="0" t="n">
        <v>4733900</v>
      </c>
      <c r="F1399" s="0" t="n">
        <v>6334907</v>
      </c>
    </row>
    <row r="1400" customFormat="false" ht="15" hidden="false" customHeight="false" outlineLevel="0" collapsed="false">
      <c r="A1400" s="38" t="n">
        <v>37747</v>
      </c>
      <c r="B1400" s="0" t="n">
        <v>5.95</v>
      </c>
      <c r="C1400" s="0" t="n">
        <v>6.50126791</v>
      </c>
      <c r="D1400" s="0" t="n">
        <v>8.47939075318002</v>
      </c>
      <c r="E1400" s="0" t="n">
        <v>8585200</v>
      </c>
      <c r="F1400" s="0" t="n">
        <v>11487247</v>
      </c>
    </row>
    <row r="1401" customFormat="false" ht="15" hidden="false" customHeight="false" outlineLevel="0" collapsed="false">
      <c r="A1401" s="38" t="n">
        <v>37748</v>
      </c>
      <c r="B1401" s="0" t="n">
        <v>5.85</v>
      </c>
      <c r="C1401" s="0" t="n">
        <v>6.381703854</v>
      </c>
      <c r="D1401" s="0" t="n">
        <v>8.331691130837</v>
      </c>
      <c r="E1401" s="0" t="n">
        <v>5287800</v>
      </c>
      <c r="F1401" s="0" t="n">
        <v>7076137</v>
      </c>
    </row>
    <row r="1402" customFormat="false" ht="15" hidden="false" customHeight="false" outlineLevel="0" collapsed="false">
      <c r="A1402" s="38" t="n">
        <v>37749</v>
      </c>
      <c r="B1402" s="0" t="n">
        <v>5.63</v>
      </c>
      <c r="C1402" s="0" t="n">
        <v>6.150050163</v>
      </c>
      <c r="D1402" s="0" t="n">
        <v>8.45603123904147</v>
      </c>
      <c r="E1402" s="0" t="n">
        <v>5944000</v>
      </c>
      <c r="F1402" s="0" t="n">
        <v>7952524</v>
      </c>
    </row>
    <row r="1403" customFormat="false" ht="15" hidden="false" customHeight="false" outlineLevel="0" collapsed="false">
      <c r="A1403" s="38" t="n">
        <v>37750</v>
      </c>
      <c r="B1403" s="0" t="n">
        <v>5.98</v>
      </c>
      <c r="C1403" s="0" t="n">
        <v>6.523685932</v>
      </c>
      <c r="D1403" s="0" t="n">
        <v>8.33402983630941</v>
      </c>
      <c r="E1403" s="0" t="n">
        <v>8576400</v>
      </c>
      <c r="F1403" s="0" t="n">
        <v>11476809</v>
      </c>
    </row>
    <row r="1404" customFormat="false" ht="15" hidden="false" customHeight="false" outlineLevel="0" collapsed="false">
      <c r="A1404" s="38" t="n">
        <v>37753</v>
      </c>
      <c r="B1404" s="0" t="n">
        <v>6.09</v>
      </c>
      <c r="C1404" s="0" t="n">
        <v>6.650722027</v>
      </c>
      <c r="D1404" s="0" t="n">
        <v>8.43099478107236</v>
      </c>
      <c r="E1404" s="0" t="n">
        <v>6257400</v>
      </c>
      <c r="F1404" s="0" t="n">
        <v>8373254</v>
      </c>
    </row>
    <row r="1405" customFormat="false" ht="15" hidden="false" customHeight="false" outlineLevel="0" collapsed="false">
      <c r="A1405" s="38" t="n">
        <v>37754</v>
      </c>
      <c r="B1405" s="0" t="n">
        <v>6.14</v>
      </c>
      <c r="C1405" s="0" t="n">
        <v>6.703031063</v>
      </c>
      <c r="D1405" s="0" t="n">
        <v>8.39964872172338</v>
      </c>
      <c r="E1405" s="0" t="n">
        <v>7172600</v>
      </c>
      <c r="F1405" s="0" t="n">
        <v>9598377</v>
      </c>
    </row>
    <row r="1406" customFormat="false" ht="15" hidden="false" customHeight="false" outlineLevel="0" collapsed="false">
      <c r="A1406" s="38" t="n">
        <v>37755</v>
      </c>
      <c r="B1406" s="0" t="n">
        <v>6.18</v>
      </c>
      <c r="C1406" s="0" t="n">
        <v>6.747868061</v>
      </c>
      <c r="D1406" s="0" t="n">
        <v>8.41551814390166</v>
      </c>
      <c r="E1406" s="0" t="n">
        <v>10414400</v>
      </c>
      <c r="F1406" s="0" t="n">
        <v>13936555</v>
      </c>
    </row>
    <row r="1407" customFormat="false" ht="15" hidden="false" customHeight="false" outlineLevel="0" collapsed="false">
      <c r="A1407" s="38" t="n">
        <v>37756</v>
      </c>
      <c r="B1407" s="0" t="n">
        <v>6.3</v>
      </c>
      <c r="C1407" s="0" t="n">
        <v>6.874904156</v>
      </c>
      <c r="D1407" s="0" t="n">
        <v>8.36235884827949</v>
      </c>
      <c r="E1407" s="0" t="n">
        <v>7608600</v>
      </c>
      <c r="F1407" s="0" t="n">
        <v>10181832</v>
      </c>
    </row>
    <row r="1408" customFormat="false" ht="15" hidden="false" customHeight="false" outlineLevel="0" collapsed="false">
      <c r="A1408" s="38" t="n">
        <v>37757</v>
      </c>
      <c r="B1408" s="0" t="n">
        <v>6.13</v>
      </c>
      <c r="C1408" s="0" t="n">
        <v>6.688086033</v>
      </c>
      <c r="D1408" s="0" t="n">
        <v>8.3444804723851</v>
      </c>
      <c r="E1408" s="0" t="n">
        <v>4677700</v>
      </c>
      <c r="F1408" s="0" t="n">
        <v>6259701</v>
      </c>
    </row>
    <row r="1409" customFormat="false" ht="15" hidden="false" customHeight="false" outlineLevel="0" collapsed="false">
      <c r="A1409" s="38" t="n">
        <v>37760</v>
      </c>
      <c r="B1409" s="0" t="n">
        <v>5.82</v>
      </c>
      <c r="C1409" s="0" t="n">
        <v>6.35181284</v>
      </c>
      <c r="D1409" s="0" t="n">
        <v>8.37261508479837</v>
      </c>
      <c r="E1409" s="0" t="n">
        <v>5588500</v>
      </c>
      <c r="F1409" s="0" t="n">
        <v>7477195</v>
      </c>
    </row>
    <row r="1410" customFormat="false" ht="15" hidden="false" customHeight="false" outlineLevel="0" collapsed="false">
      <c r="A1410" s="38" t="n">
        <v>37761</v>
      </c>
      <c r="B1410" s="0" t="n">
        <v>5.8</v>
      </c>
      <c r="C1410" s="0" t="n">
        <v>6.329394817</v>
      </c>
      <c r="D1410" s="0" t="n">
        <v>8.3640669022275</v>
      </c>
      <c r="E1410" s="0" t="n">
        <v>5871000</v>
      </c>
      <c r="F1410" s="0" t="n">
        <v>7852561</v>
      </c>
    </row>
    <row r="1411" customFormat="false" ht="15" hidden="false" customHeight="false" outlineLevel="0" collapsed="false">
      <c r="A1411" s="38" t="n">
        <v>37762</v>
      </c>
      <c r="B1411" s="0" t="n">
        <v>5.76</v>
      </c>
      <c r="C1411" s="0" t="n">
        <v>6.292031765</v>
      </c>
      <c r="D1411" s="0" t="n">
        <v>8.45564334178151</v>
      </c>
      <c r="E1411" s="0" t="n">
        <v>5412100</v>
      </c>
      <c r="F1411" s="0" t="n">
        <v>7242475</v>
      </c>
    </row>
    <row r="1412" customFormat="false" ht="15" hidden="false" customHeight="false" outlineLevel="0" collapsed="false">
      <c r="A1412" s="38" t="n">
        <v>37763</v>
      </c>
      <c r="B1412" s="0" t="n">
        <v>5.98</v>
      </c>
      <c r="C1412" s="0" t="n">
        <v>6.523685932</v>
      </c>
      <c r="D1412" s="0" t="n">
        <v>8.33402983630941</v>
      </c>
      <c r="E1412" s="0" t="n">
        <v>5836300</v>
      </c>
      <c r="F1412" s="0" t="n">
        <v>7810140</v>
      </c>
    </row>
    <row r="1413" customFormat="false" ht="15" hidden="false" customHeight="false" outlineLevel="0" collapsed="false">
      <c r="A1413" s="38" t="n">
        <v>37764</v>
      </c>
      <c r="B1413" s="0" t="n">
        <v>5.91</v>
      </c>
      <c r="C1413" s="0" t="n">
        <v>6.456431866</v>
      </c>
      <c r="D1413" s="0" t="n">
        <v>8.46337229821237</v>
      </c>
      <c r="E1413" s="0" t="n">
        <v>4082600</v>
      </c>
      <c r="F1413" s="0" t="n">
        <v>5463337</v>
      </c>
    </row>
    <row r="1414" customFormat="false" ht="15" hidden="false" customHeight="false" outlineLevel="0" collapsed="false">
      <c r="A1414" s="38" t="n">
        <v>37768</v>
      </c>
      <c r="B1414" s="0" t="n">
        <v>6.24</v>
      </c>
      <c r="C1414" s="0" t="n">
        <v>6.815122128</v>
      </c>
      <c r="D1414" s="0" t="n">
        <v>8.43891154403682</v>
      </c>
      <c r="E1414" s="0" t="n">
        <v>6757700</v>
      </c>
      <c r="F1414" s="0" t="n">
        <v>9041953</v>
      </c>
    </row>
    <row r="1415" customFormat="false" ht="15" hidden="false" customHeight="false" outlineLevel="0" collapsed="false">
      <c r="A1415" s="38" t="n">
        <v>37769</v>
      </c>
      <c r="B1415" s="0" t="n">
        <v>6.48</v>
      </c>
      <c r="C1415" s="0" t="n">
        <v>7.076666832</v>
      </c>
      <c r="D1415" s="0" t="n">
        <v>8.43146704747961</v>
      </c>
      <c r="E1415" s="0" t="n">
        <v>9389100</v>
      </c>
      <c r="F1415" s="0" t="n">
        <v>12564498</v>
      </c>
    </row>
    <row r="1416" customFormat="false" ht="15" hidden="false" customHeight="false" outlineLevel="0" collapsed="false">
      <c r="A1416" s="38" t="n">
        <v>37770</v>
      </c>
      <c r="B1416" s="0" t="n">
        <v>6.64</v>
      </c>
      <c r="C1416" s="0" t="n">
        <v>7.248539925</v>
      </c>
      <c r="D1416" s="0" t="n">
        <v>8.39534487354018</v>
      </c>
      <c r="E1416" s="0" t="n">
        <v>7745900</v>
      </c>
      <c r="F1416" s="0" t="n">
        <v>10365434</v>
      </c>
    </row>
    <row r="1417" customFormat="false" ht="15" hidden="false" customHeight="false" outlineLevel="0" collapsed="false">
      <c r="A1417" s="38" t="n">
        <v>37771</v>
      </c>
      <c r="B1417" s="0" t="n">
        <v>6.94</v>
      </c>
      <c r="C1417" s="0" t="n">
        <v>7.577340126</v>
      </c>
      <c r="D1417" s="0" t="n">
        <v>8.41113260592731</v>
      </c>
      <c r="E1417" s="0" t="n">
        <v>14309400</v>
      </c>
      <c r="F1417" s="0" t="n">
        <v>19148713</v>
      </c>
    </row>
    <row r="1418" customFormat="false" ht="15" hidden="false" customHeight="false" outlineLevel="0" collapsed="false">
      <c r="A1418" s="38" t="n">
        <v>37774</v>
      </c>
      <c r="B1418" s="0" t="n">
        <v>6.97</v>
      </c>
      <c r="C1418" s="0" t="n">
        <v>7.60723114</v>
      </c>
      <c r="D1418" s="0" t="n">
        <v>8.37665016709352</v>
      </c>
      <c r="E1418" s="0" t="n">
        <v>10502500</v>
      </c>
      <c r="F1418" s="0" t="n">
        <v>14051774</v>
      </c>
    </row>
    <row r="1419" customFormat="false" ht="15" hidden="false" customHeight="false" outlineLevel="0" collapsed="false">
      <c r="A1419" s="38" t="n">
        <v>37775</v>
      </c>
      <c r="B1419" s="0" t="n">
        <v>6.53</v>
      </c>
      <c r="C1419" s="0" t="n">
        <v>7.128975868</v>
      </c>
      <c r="D1419" s="0" t="n">
        <v>8.40199039933123</v>
      </c>
      <c r="E1419" s="0" t="n">
        <v>13082800</v>
      </c>
      <c r="F1419" s="0" t="n">
        <v>17480110</v>
      </c>
    </row>
    <row r="1420" customFormat="false" ht="15" hidden="false" customHeight="false" outlineLevel="0" collapsed="false">
      <c r="A1420" s="38" t="n">
        <v>37776</v>
      </c>
      <c r="B1420" s="0" t="n">
        <v>6.92</v>
      </c>
      <c r="C1420" s="0" t="n">
        <v>7.554922104</v>
      </c>
      <c r="D1420" s="0" t="n">
        <v>8.40408537983253</v>
      </c>
      <c r="E1420" s="0" t="n">
        <v>10152200</v>
      </c>
      <c r="F1420" s="0" t="n">
        <v>13585278</v>
      </c>
    </row>
    <row r="1421" customFormat="false" ht="15" hidden="false" customHeight="false" outlineLevel="0" collapsed="false">
      <c r="A1421" s="38" t="n">
        <v>37777</v>
      </c>
      <c r="B1421" s="0" t="n">
        <v>7.23</v>
      </c>
      <c r="C1421" s="0" t="n">
        <v>7.898666859</v>
      </c>
      <c r="D1421" s="0" t="n">
        <v>8.46556603711041</v>
      </c>
      <c r="E1421" s="0" t="n">
        <v>9376700</v>
      </c>
      <c r="F1421" s="0" t="n">
        <v>12547503</v>
      </c>
    </row>
    <row r="1422" customFormat="false" ht="15" hidden="false" customHeight="false" outlineLevel="0" collapsed="false">
      <c r="A1422" s="38" t="n">
        <v>37778</v>
      </c>
      <c r="B1422" s="0" t="n">
        <v>7.28</v>
      </c>
      <c r="C1422" s="0" t="n">
        <v>7.950975895</v>
      </c>
      <c r="D1422" s="0" t="n">
        <v>8.43891245377747</v>
      </c>
      <c r="E1422" s="0" t="n">
        <v>13348300</v>
      </c>
      <c r="F1422" s="0" t="n">
        <v>17860159</v>
      </c>
    </row>
    <row r="1423" customFormat="false" ht="15" hidden="false" customHeight="false" outlineLevel="0" collapsed="false">
      <c r="A1423" s="38" t="n">
        <v>37781</v>
      </c>
      <c r="B1423" s="0" t="n">
        <v>7.02</v>
      </c>
      <c r="C1423" s="0" t="n">
        <v>7.659540176</v>
      </c>
      <c r="D1423" s="0" t="n">
        <v>8.34958967907632</v>
      </c>
      <c r="E1423" s="0" t="n">
        <v>8789000</v>
      </c>
      <c r="F1423" s="0" t="n">
        <v>11761444</v>
      </c>
    </row>
    <row r="1424" customFormat="false" ht="15" hidden="false" customHeight="false" outlineLevel="0" collapsed="false">
      <c r="A1424" s="38" t="n">
        <v>37782</v>
      </c>
      <c r="B1424" s="0" t="n">
        <v>7.11</v>
      </c>
      <c r="C1424" s="0" t="n">
        <v>7.764157772</v>
      </c>
      <c r="D1424" s="0" t="n">
        <v>8.42535393032711</v>
      </c>
      <c r="E1424" s="0" t="n">
        <v>4686800</v>
      </c>
      <c r="F1424" s="0" t="n">
        <v>6271878</v>
      </c>
    </row>
    <row r="1425" customFormat="false" ht="15" hidden="false" customHeight="false" outlineLevel="0" collapsed="false">
      <c r="A1425" s="38" t="n">
        <v>37783</v>
      </c>
      <c r="B1425" s="0" t="n">
        <v>6.97</v>
      </c>
      <c r="C1425" s="0" t="n">
        <v>7.614703178</v>
      </c>
      <c r="D1425" s="0" t="n">
        <v>8.46655690877936</v>
      </c>
      <c r="E1425" s="0" t="n">
        <v>9140900</v>
      </c>
      <c r="F1425" s="0" t="n">
        <v>12232357</v>
      </c>
    </row>
    <row r="1426" customFormat="false" ht="15" hidden="false" customHeight="false" outlineLevel="0" collapsed="false">
      <c r="A1426" s="38" t="n">
        <v>37784</v>
      </c>
      <c r="B1426" s="0" t="n">
        <v>7.1</v>
      </c>
      <c r="C1426" s="0" t="n">
        <v>7.749211788</v>
      </c>
      <c r="D1426" s="0" t="n">
        <v>8.37777835683023</v>
      </c>
      <c r="E1426" s="0" t="n">
        <v>6432300</v>
      </c>
      <c r="F1426" s="0" t="n">
        <v>8607440</v>
      </c>
    </row>
    <row r="1427" customFormat="false" ht="15" hidden="false" customHeight="false" outlineLevel="0" collapsed="false">
      <c r="A1427" s="38" t="n">
        <v>37785</v>
      </c>
      <c r="B1427" s="0" t="n">
        <v>6.84</v>
      </c>
      <c r="C1427" s="0" t="n">
        <v>7.472722054</v>
      </c>
      <c r="D1427" s="0" t="n">
        <v>8.46708936084832</v>
      </c>
      <c r="E1427" s="0" t="n">
        <v>4639400</v>
      </c>
      <c r="F1427" s="0" t="n">
        <v>6208447</v>
      </c>
    </row>
    <row r="1428" customFormat="false" ht="15" hidden="false" customHeight="false" outlineLevel="0" collapsed="false">
      <c r="A1428" s="38" t="n">
        <v>37788</v>
      </c>
      <c r="B1428" s="0" t="n">
        <v>6.95</v>
      </c>
      <c r="C1428" s="0" t="n">
        <v>7.592285156</v>
      </c>
      <c r="D1428" s="0" t="n">
        <v>8.45970801679409</v>
      </c>
      <c r="E1428" s="0" t="n">
        <v>4757600</v>
      </c>
      <c r="F1428" s="0" t="n">
        <v>6366623</v>
      </c>
    </row>
    <row r="1429" customFormat="false" ht="15" hidden="false" customHeight="false" outlineLevel="0" collapsed="false">
      <c r="A1429" s="38" t="n">
        <v>37789</v>
      </c>
      <c r="B1429" s="0" t="n">
        <v>7.26</v>
      </c>
      <c r="C1429" s="0" t="n">
        <v>7.921084881</v>
      </c>
      <c r="D1429" s="0" t="n">
        <v>8.34588810663699</v>
      </c>
      <c r="E1429" s="0" t="n">
        <v>6475000</v>
      </c>
      <c r="F1429" s="0" t="n">
        <v>8663510</v>
      </c>
    </row>
    <row r="1430" customFormat="false" ht="15" hidden="false" customHeight="false" outlineLevel="0" collapsed="false">
      <c r="A1430" s="38" t="n">
        <v>37790</v>
      </c>
      <c r="B1430" s="0" t="n">
        <v>7.3</v>
      </c>
      <c r="C1430" s="0" t="n">
        <v>7.965920925</v>
      </c>
      <c r="D1430" s="0" t="n">
        <v>8.35962258814413</v>
      </c>
      <c r="E1430" s="0" t="n">
        <v>6785400</v>
      </c>
      <c r="F1430" s="0" t="n">
        <v>9066844</v>
      </c>
    </row>
    <row r="1431" customFormat="false" ht="15" hidden="false" customHeight="false" outlineLevel="0" collapsed="false">
      <c r="A1431" s="38" t="n">
        <v>37791</v>
      </c>
      <c r="B1431" s="0" t="n">
        <v>7.29</v>
      </c>
      <c r="C1431" s="0" t="n">
        <v>7.958448887</v>
      </c>
      <c r="D1431" s="0" t="n">
        <v>8.39923578691196</v>
      </c>
      <c r="E1431" s="0" t="n">
        <v>5094300</v>
      </c>
      <c r="F1431" s="0" t="n">
        <v>6816793</v>
      </c>
    </row>
    <row r="1432" customFormat="false" ht="15" hidden="false" customHeight="false" outlineLevel="0" collapsed="false">
      <c r="A1432" s="38" t="n">
        <v>37792</v>
      </c>
      <c r="B1432" s="0" t="n">
        <v>7.19</v>
      </c>
      <c r="C1432" s="0" t="n">
        <v>7.853829861</v>
      </c>
      <c r="D1432" s="0" t="n">
        <v>8.45230763523921</v>
      </c>
      <c r="E1432" s="0" t="n">
        <v>3865200</v>
      </c>
      <c r="F1432" s="0" t="n">
        <v>5172413</v>
      </c>
    </row>
    <row r="1433" customFormat="false" ht="15" hidden="false" customHeight="false" outlineLevel="0" collapsed="false">
      <c r="A1433" s="38" t="n">
        <v>37795</v>
      </c>
      <c r="B1433" s="0" t="n">
        <v>6.93</v>
      </c>
      <c r="C1433" s="0" t="n">
        <v>7.569867134</v>
      </c>
      <c r="D1433" s="0" t="n">
        <v>8.45281855907407</v>
      </c>
      <c r="E1433" s="0" t="n">
        <v>5577100</v>
      </c>
      <c r="F1433" s="0" t="n">
        <v>7463278</v>
      </c>
    </row>
    <row r="1434" customFormat="false" ht="15" hidden="false" customHeight="false" outlineLevel="0" collapsed="false">
      <c r="A1434" s="38" t="n">
        <v>37796</v>
      </c>
      <c r="B1434" s="0" t="n">
        <v>6.82</v>
      </c>
      <c r="C1434" s="0" t="n">
        <v>7.450304031</v>
      </c>
      <c r="D1434" s="0" t="n">
        <v>8.46011153876896</v>
      </c>
      <c r="E1434" s="0" t="n">
        <v>4755400</v>
      </c>
      <c r="F1434" s="0" t="n">
        <v>6363679</v>
      </c>
    </row>
    <row r="1435" customFormat="false" ht="15" hidden="false" customHeight="false" outlineLevel="0" collapsed="false">
      <c r="A1435" s="38" t="n">
        <v>37797</v>
      </c>
      <c r="B1435" s="0" t="n">
        <v>6.86</v>
      </c>
      <c r="C1435" s="0" t="n">
        <v>7.487667084</v>
      </c>
      <c r="D1435" s="0" t="n">
        <v>8.38267883652611</v>
      </c>
      <c r="E1435" s="0" t="n">
        <v>4757600</v>
      </c>
      <c r="F1435" s="0" t="n">
        <v>6365285</v>
      </c>
    </row>
    <row r="1436" customFormat="false" ht="15" hidden="false" customHeight="false" outlineLevel="0" collapsed="false">
      <c r="A1436" s="38" t="n">
        <v>37798</v>
      </c>
      <c r="B1436" s="0" t="n">
        <v>6.86</v>
      </c>
      <c r="C1436" s="0" t="n">
        <v>7.487667084</v>
      </c>
      <c r="D1436" s="0" t="n">
        <v>8.38267883652611</v>
      </c>
      <c r="E1436" s="0" t="n">
        <v>5836900</v>
      </c>
      <c r="F1436" s="0" t="n">
        <v>7810943</v>
      </c>
    </row>
    <row r="1437" customFormat="false" ht="15" hidden="false" customHeight="false" outlineLevel="0" collapsed="false">
      <c r="A1437" s="38" t="n">
        <v>37799</v>
      </c>
      <c r="B1437" s="0" t="n">
        <v>6.82</v>
      </c>
      <c r="C1437" s="0" t="n">
        <v>7.442831039</v>
      </c>
      <c r="D1437" s="0" t="n">
        <v>8.36820069858366</v>
      </c>
      <c r="E1437" s="0" t="n">
        <v>3829700</v>
      </c>
      <c r="F1437" s="0" t="n">
        <v>5124907</v>
      </c>
    </row>
    <row r="1438" customFormat="false" ht="15" hidden="false" customHeight="false" outlineLevel="0" collapsed="false">
      <c r="A1438" s="38" t="n">
        <v>37802</v>
      </c>
      <c r="B1438" s="0" t="n">
        <v>6.9</v>
      </c>
      <c r="C1438" s="0" t="n">
        <v>7.532503128</v>
      </c>
      <c r="D1438" s="0" t="n">
        <v>8.39698460461097</v>
      </c>
      <c r="E1438" s="0" t="n">
        <v>4014400</v>
      </c>
      <c r="F1438" s="0" t="n">
        <v>5367121</v>
      </c>
    </row>
    <row r="1439" customFormat="false" ht="15" hidden="false" customHeight="false" outlineLevel="0" collapsed="false">
      <c r="A1439" s="38" t="n">
        <v>37803</v>
      </c>
      <c r="B1439" s="0" t="n">
        <v>7.12</v>
      </c>
      <c r="C1439" s="0" t="n">
        <v>7.771630764</v>
      </c>
      <c r="D1439" s="0" t="n">
        <v>8.38473653455727</v>
      </c>
      <c r="E1439" s="0" t="n">
        <v>4641400</v>
      </c>
      <c r="F1439" s="0" t="n">
        <v>6211124</v>
      </c>
    </row>
    <row r="1440" customFormat="false" ht="15" hidden="false" customHeight="false" outlineLevel="0" collapsed="false">
      <c r="A1440" s="38" t="n">
        <v>37804</v>
      </c>
      <c r="B1440" s="0" t="n">
        <v>7.49</v>
      </c>
      <c r="C1440" s="0" t="n">
        <v>8.175157547</v>
      </c>
      <c r="D1440" s="0" t="n">
        <v>8.38097055697023</v>
      </c>
      <c r="E1440" s="0" t="n">
        <v>8507700</v>
      </c>
      <c r="F1440" s="0" t="n">
        <v>11385009</v>
      </c>
    </row>
    <row r="1441" customFormat="false" ht="15" hidden="false" customHeight="false" outlineLevel="0" collapsed="false">
      <c r="A1441" s="38" t="n">
        <v>37805</v>
      </c>
      <c r="B1441" s="0" t="n">
        <v>7.41</v>
      </c>
      <c r="C1441" s="0" t="n">
        <v>8.09295845</v>
      </c>
      <c r="D1441" s="0" t="n">
        <v>8.43892198655733</v>
      </c>
      <c r="E1441" s="0" t="n">
        <v>4394800</v>
      </c>
      <c r="F1441" s="0" t="n">
        <v>5881124</v>
      </c>
    </row>
    <row r="1442" customFormat="false" ht="15" hidden="false" customHeight="false" outlineLevel="0" collapsed="false">
      <c r="A1442" s="38" t="n">
        <v>37809</v>
      </c>
      <c r="B1442" s="0" t="n">
        <v>8.82</v>
      </c>
      <c r="C1442" s="0" t="n">
        <v>8.917945862</v>
      </c>
      <c r="D1442" s="0" t="n">
        <v>1.09830070192906</v>
      </c>
      <c r="E1442" s="0" t="n">
        <v>14809200</v>
      </c>
      <c r="F1442" s="0" t="n">
        <v>18337932</v>
      </c>
    </row>
    <row r="1443" customFormat="false" ht="15" hidden="false" customHeight="false" outlineLevel="0" collapsed="false">
      <c r="A1443" s="38" t="n">
        <v>37810</v>
      </c>
      <c r="B1443" s="0" t="n">
        <v>8.36</v>
      </c>
      <c r="C1443" s="0" t="n">
        <v>8.449854851</v>
      </c>
      <c r="D1443" s="0" t="n">
        <v>1.06338928401079</v>
      </c>
      <c r="E1443" s="0" t="n">
        <v>20516800</v>
      </c>
      <c r="F1443" s="0" t="n">
        <v>25415897</v>
      </c>
    </row>
    <row r="1444" customFormat="false" ht="15" hidden="false" customHeight="false" outlineLevel="0" collapsed="false">
      <c r="A1444" s="38" t="n">
        <v>37811</v>
      </c>
      <c r="B1444" s="0" t="n">
        <v>8.48</v>
      </c>
      <c r="C1444" s="0" t="n">
        <v>8.570913315</v>
      </c>
      <c r="D1444" s="0" t="n">
        <v>1.0607191049394</v>
      </c>
      <c r="E1444" s="0" t="n">
        <v>31702200</v>
      </c>
      <c r="F1444" s="0" t="n">
        <v>39266149</v>
      </c>
    </row>
    <row r="1445" customFormat="false" ht="15" hidden="false" customHeight="false" outlineLevel="0" collapsed="false">
      <c r="A1445" s="38" t="n">
        <v>37812</v>
      </c>
      <c r="B1445" s="0" t="n">
        <v>7.98</v>
      </c>
      <c r="C1445" s="0" t="n">
        <v>8.070539474</v>
      </c>
      <c r="D1445" s="0" t="n">
        <v>1.12185157252104</v>
      </c>
      <c r="E1445" s="0" t="n">
        <v>20116800</v>
      </c>
      <c r="F1445" s="0" t="n">
        <v>24926215</v>
      </c>
    </row>
    <row r="1446" customFormat="false" ht="15" hidden="false" customHeight="false" outlineLevel="0" collapsed="false">
      <c r="A1446" s="38" t="n">
        <v>37813</v>
      </c>
      <c r="B1446" s="0" t="n">
        <v>8.07</v>
      </c>
      <c r="C1446" s="0" t="n">
        <v>8.159315109</v>
      </c>
      <c r="D1446" s="0" t="n">
        <v>1.0946397805066</v>
      </c>
      <c r="E1446" s="0" t="n">
        <v>6310200</v>
      </c>
      <c r="F1446" s="0" t="n">
        <v>7818808</v>
      </c>
    </row>
    <row r="1447" customFormat="false" ht="15" hidden="false" customHeight="false" outlineLevel="0" collapsed="false">
      <c r="A1447" s="38" t="n">
        <v>37816</v>
      </c>
      <c r="B1447" s="0" t="n">
        <v>8.29</v>
      </c>
      <c r="C1447" s="0" t="n">
        <v>8.377220154</v>
      </c>
      <c r="D1447" s="0" t="n">
        <v>1.04115867073583</v>
      </c>
      <c r="E1447" s="0" t="n">
        <v>10986600</v>
      </c>
      <c r="F1447" s="0" t="n">
        <v>13606030</v>
      </c>
    </row>
    <row r="1448" customFormat="false" ht="15" hidden="false" customHeight="false" outlineLevel="0" collapsed="false">
      <c r="A1448" s="38" t="n">
        <v>37817</v>
      </c>
      <c r="B1448" s="0" t="n">
        <v>8.25</v>
      </c>
      <c r="C1448" s="0" t="n">
        <v>8.344938278</v>
      </c>
      <c r="D1448" s="0" t="n">
        <v>1.13767501732504</v>
      </c>
      <c r="E1448" s="0" t="n">
        <v>9189300</v>
      </c>
      <c r="F1448" s="0" t="n">
        <v>11370492</v>
      </c>
    </row>
    <row r="1449" customFormat="false" ht="15" hidden="false" customHeight="false" outlineLevel="0" collapsed="false">
      <c r="A1449" s="38" t="n">
        <v>37818</v>
      </c>
      <c r="B1449" s="0" t="n">
        <v>8.32</v>
      </c>
      <c r="C1449" s="0" t="n">
        <v>8.409502029</v>
      </c>
      <c r="D1449" s="0" t="n">
        <v>1.06429641959006</v>
      </c>
      <c r="E1449" s="0" t="n">
        <v>7496600</v>
      </c>
      <c r="F1449" s="0" t="n">
        <v>9288846</v>
      </c>
    </row>
    <row r="1450" customFormat="false" ht="15" hidden="false" customHeight="false" outlineLevel="0" collapsed="false">
      <c r="A1450" s="38" t="n">
        <v>37819</v>
      </c>
      <c r="B1450" s="0" t="n">
        <v>7.92</v>
      </c>
      <c r="C1450" s="0" t="n">
        <v>8.00597477</v>
      </c>
      <c r="D1450" s="0" t="n">
        <v>1.07388259980739</v>
      </c>
      <c r="E1450" s="0" t="n">
        <v>7253800</v>
      </c>
      <c r="F1450" s="0" t="n">
        <v>8975608</v>
      </c>
    </row>
    <row r="1451" customFormat="false" ht="15" hidden="false" customHeight="false" outlineLevel="0" collapsed="false">
      <c r="A1451" s="38" t="n">
        <v>37820</v>
      </c>
      <c r="B1451" s="0" t="n">
        <v>7.87</v>
      </c>
      <c r="C1451" s="0" t="n">
        <v>7.957551956</v>
      </c>
      <c r="D1451" s="0" t="n">
        <v>1.100237315246</v>
      </c>
      <c r="E1451" s="0" t="n">
        <v>6983300</v>
      </c>
      <c r="F1451" s="0" t="n">
        <v>8649112</v>
      </c>
    </row>
    <row r="1452" customFormat="false" ht="15" hidden="false" customHeight="false" outlineLevel="0" collapsed="false">
      <c r="A1452" s="38" t="n">
        <v>37823</v>
      </c>
      <c r="B1452" s="0" t="n">
        <v>7.66</v>
      </c>
      <c r="C1452" s="0" t="n">
        <v>7.739646912</v>
      </c>
      <c r="D1452" s="0" t="n">
        <v>1.02907681584946</v>
      </c>
      <c r="E1452" s="0" t="n">
        <v>10299800</v>
      </c>
      <c r="F1452" s="0" t="n">
        <v>12761972</v>
      </c>
    </row>
    <row r="1453" customFormat="false" ht="15" hidden="false" customHeight="false" outlineLevel="0" collapsed="false">
      <c r="A1453" s="38" t="n">
        <v>37824</v>
      </c>
      <c r="B1453" s="0" t="n">
        <v>7.89</v>
      </c>
      <c r="C1453" s="0" t="n">
        <v>7.973692894</v>
      </c>
      <c r="D1453" s="0" t="n">
        <v>1.04961270909966</v>
      </c>
      <c r="E1453" s="0" t="n">
        <v>6935900</v>
      </c>
      <c r="F1453" s="0" t="n">
        <v>8593230</v>
      </c>
    </row>
    <row r="1454" customFormat="false" ht="15" hidden="false" customHeight="false" outlineLevel="0" collapsed="false">
      <c r="A1454" s="38" t="n">
        <v>37825</v>
      </c>
      <c r="B1454" s="0" t="n">
        <v>8.04</v>
      </c>
      <c r="C1454" s="0" t="n">
        <v>8.127033234</v>
      </c>
      <c r="D1454" s="0" t="n">
        <v>1.0709102755467</v>
      </c>
      <c r="E1454" s="0" t="n">
        <v>5888400</v>
      </c>
      <c r="F1454" s="0" t="n">
        <v>7295051</v>
      </c>
    </row>
    <row r="1455" customFormat="false" ht="15" hidden="false" customHeight="false" outlineLevel="0" collapsed="false">
      <c r="A1455" s="38" t="n">
        <v>37826</v>
      </c>
      <c r="B1455" s="0" t="n">
        <v>7.87</v>
      </c>
      <c r="C1455" s="0" t="n">
        <v>7.957551956</v>
      </c>
      <c r="D1455" s="0" t="n">
        <v>1.100237315246</v>
      </c>
      <c r="E1455" s="0" t="n">
        <v>14307900</v>
      </c>
      <c r="F1455" s="0" t="n">
        <v>17728307</v>
      </c>
    </row>
    <row r="1456" customFormat="false" ht="15" hidden="false" customHeight="false" outlineLevel="0" collapsed="false">
      <c r="A1456" s="38" t="n">
        <v>37827</v>
      </c>
      <c r="B1456" s="0" t="n">
        <v>7.86</v>
      </c>
      <c r="C1456" s="0" t="n">
        <v>7.94948101</v>
      </c>
      <c r="D1456" s="0" t="n">
        <v>1.12562077810411</v>
      </c>
      <c r="E1456" s="0" t="n">
        <v>6042100</v>
      </c>
      <c r="F1456" s="0" t="n">
        <v>7486612</v>
      </c>
    </row>
    <row r="1457" customFormat="false" ht="15" hidden="false" customHeight="false" outlineLevel="0" collapsed="false">
      <c r="A1457" s="38" t="n">
        <v>37830</v>
      </c>
      <c r="B1457" s="0" t="n">
        <v>7.93</v>
      </c>
      <c r="C1457" s="0" t="n">
        <v>8.014045715</v>
      </c>
      <c r="D1457" s="0" t="n">
        <v>1.04873016687053</v>
      </c>
      <c r="E1457" s="0" t="n">
        <v>7523100</v>
      </c>
      <c r="F1457" s="0" t="n">
        <v>9321682</v>
      </c>
    </row>
    <row r="1458" customFormat="false" ht="15" hidden="false" customHeight="false" outlineLevel="0" collapsed="false">
      <c r="A1458" s="38" t="n">
        <v>37831</v>
      </c>
      <c r="B1458" s="0" t="n">
        <v>7.72</v>
      </c>
      <c r="C1458" s="0" t="n">
        <v>7.804212093</v>
      </c>
      <c r="D1458" s="0" t="n">
        <v>1.07905951294603</v>
      </c>
      <c r="E1458" s="0" t="n">
        <v>6848700</v>
      </c>
      <c r="F1458" s="0" t="n">
        <v>8486050</v>
      </c>
    </row>
    <row r="1459" customFormat="false" ht="15" hidden="false" customHeight="false" outlineLevel="0" collapsed="false">
      <c r="A1459" s="38" t="n">
        <v>37832</v>
      </c>
      <c r="B1459" s="0" t="n">
        <v>7.57</v>
      </c>
      <c r="C1459" s="0" t="n">
        <v>7.6508708</v>
      </c>
      <c r="D1459" s="0" t="n">
        <v>1.05701432051368</v>
      </c>
      <c r="E1459" s="0" t="n">
        <v>7374600</v>
      </c>
      <c r="F1459" s="0" t="n">
        <v>9137679</v>
      </c>
    </row>
    <row r="1460" customFormat="false" ht="15" hidden="false" customHeight="false" outlineLevel="0" collapsed="false">
      <c r="A1460" s="38" t="n">
        <v>37833</v>
      </c>
      <c r="B1460" s="0" t="n">
        <v>7.98</v>
      </c>
      <c r="C1460" s="0" t="n">
        <v>8.070539474</v>
      </c>
      <c r="D1460" s="0" t="n">
        <v>1.12185157252104</v>
      </c>
      <c r="E1460" s="0" t="n">
        <v>12735700</v>
      </c>
      <c r="F1460" s="0" t="n">
        <v>15780482</v>
      </c>
    </row>
    <row r="1461" customFormat="false" ht="15" hidden="false" customHeight="false" outlineLevel="0" collapsed="false">
      <c r="A1461" s="38" t="n">
        <v>37834</v>
      </c>
      <c r="B1461" s="0" t="n">
        <v>8.06</v>
      </c>
      <c r="C1461" s="0" t="n">
        <v>8.151245117</v>
      </c>
      <c r="D1461" s="0" t="n">
        <v>1.11940097114368</v>
      </c>
      <c r="E1461" s="0" t="n">
        <v>5797400</v>
      </c>
      <c r="F1461" s="0" t="n">
        <v>7183411</v>
      </c>
    </row>
    <row r="1462" customFormat="false" ht="15" hidden="false" customHeight="false" outlineLevel="0" collapsed="false">
      <c r="A1462" s="38" t="n">
        <v>37837</v>
      </c>
      <c r="B1462" s="0" t="n">
        <v>8.09</v>
      </c>
      <c r="C1462" s="0" t="n">
        <v>8.175456047</v>
      </c>
      <c r="D1462" s="0" t="n">
        <v>1.04527559696635</v>
      </c>
      <c r="E1462" s="0" t="n">
        <v>6293800</v>
      </c>
      <c r="F1462" s="0" t="n">
        <v>7798487</v>
      </c>
    </row>
    <row r="1463" customFormat="false" ht="15" hidden="false" customHeight="false" outlineLevel="0" collapsed="false">
      <c r="A1463" s="38" t="n">
        <v>37838</v>
      </c>
      <c r="B1463" s="0" t="n">
        <v>7.91</v>
      </c>
      <c r="C1463" s="0" t="n">
        <v>7.997904778</v>
      </c>
      <c r="D1463" s="0" t="n">
        <v>1.09909758167915</v>
      </c>
      <c r="E1463" s="0" t="n">
        <v>7901300</v>
      </c>
      <c r="F1463" s="0" t="n">
        <v>9790300</v>
      </c>
    </row>
    <row r="1464" customFormat="false" ht="15" hidden="false" customHeight="false" outlineLevel="0" collapsed="false">
      <c r="A1464" s="38" t="n">
        <v>37839</v>
      </c>
      <c r="B1464" s="0" t="n">
        <v>7.98</v>
      </c>
      <c r="C1464" s="0" t="n">
        <v>8.070539474</v>
      </c>
      <c r="D1464" s="0" t="n">
        <v>1.12185157252104</v>
      </c>
      <c r="E1464" s="0" t="n">
        <v>6735400</v>
      </c>
      <c r="F1464" s="0" t="n">
        <v>8345663</v>
      </c>
    </row>
    <row r="1465" customFormat="false" ht="15" hidden="false" customHeight="false" outlineLevel="0" collapsed="false">
      <c r="A1465" s="38" t="n">
        <v>37840</v>
      </c>
      <c r="B1465" s="0" t="n">
        <v>7.98</v>
      </c>
      <c r="C1465" s="0" t="n">
        <v>8.070539474</v>
      </c>
      <c r="D1465" s="0" t="n">
        <v>1.12185157252104</v>
      </c>
      <c r="E1465" s="0" t="n">
        <v>7254700</v>
      </c>
      <c r="F1465" s="0" t="n">
        <v>8988619</v>
      </c>
    </row>
    <row r="1466" customFormat="false" ht="15" hidden="false" customHeight="false" outlineLevel="0" collapsed="false">
      <c r="A1466" s="38" t="n">
        <v>37841</v>
      </c>
      <c r="B1466" s="0" t="n">
        <v>7.54</v>
      </c>
      <c r="C1466" s="0" t="n">
        <v>7.618588924</v>
      </c>
      <c r="D1466" s="0" t="n">
        <v>1.03154173015465</v>
      </c>
      <c r="E1466" s="0" t="n">
        <v>10350600</v>
      </c>
      <c r="F1466" s="0" t="n">
        <v>12824917</v>
      </c>
    </row>
    <row r="1467" customFormat="false" ht="15" hidden="false" customHeight="false" outlineLevel="0" collapsed="false">
      <c r="A1467" s="38" t="n">
        <v>37844</v>
      </c>
      <c r="B1467" s="0" t="n">
        <v>7.6</v>
      </c>
      <c r="C1467" s="0" t="n">
        <v>7.683154106</v>
      </c>
      <c r="D1467" s="0" t="n">
        <v>1.08229126804918</v>
      </c>
      <c r="E1467" s="0" t="n">
        <v>5126900</v>
      </c>
      <c r="F1467" s="0" t="n">
        <v>6352611</v>
      </c>
    </row>
    <row r="1468" customFormat="false" ht="15" hidden="false" customHeight="false" outlineLevel="0" collapsed="false">
      <c r="A1468" s="38" t="n">
        <v>37845</v>
      </c>
      <c r="B1468" s="0" t="n">
        <v>7.73</v>
      </c>
      <c r="C1468" s="0" t="n">
        <v>7.812282085</v>
      </c>
      <c r="D1468" s="0" t="n">
        <v>1.05324006615154</v>
      </c>
      <c r="E1468" s="0" t="n">
        <v>5342900</v>
      </c>
      <c r="F1468" s="0" t="n">
        <v>6619632</v>
      </c>
    </row>
    <row r="1469" customFormat="false" ht="15" hidden="false" customHeight="false" outlineLevel="0" collapsed="false">
      <c r="A1469" s="38" t="n">
        <v>37846</v>
      </c>
      <c r="B1469" s="0" t="n">
        <v>7.99</v>
      </c>
      <c r="C1469" s="0" t="n">
        <v>8.07861042</v>
      </c>
      <c r="D1469" s="0" t="n">
        <v>1.09685224801322</v>
      </c>
      <c r="E1469" s="0" t="n">
        <v>6725900</v>
      </c>
      <c r="F1469" s="0" t="n">
        <v>8333892</v>
      </c>
    </row>
    <row r="1470" customFormat="false" ht="15" hidden="false" customHeight="false" outlineLevel="0" collapsed="false">
      <c r="A1470" s="38" t="n">
        <v>37847</v>
      </c>
      <c r="B1470" s="0" t="n">
        <v>8.13</v>
      </c>
      <c r="C1470" s="0" t="n">
        <v>8.199667931</v>
      </c>
      <c r="D1470" s="0" t="n">
        <v>0.849643321976616</v>
      </c>
      <c r="E1470" s="0" t="n">
        <v>7072200</v>
      </c>
      <c r="F1470" s="0" t="n">
        <v>8762983</v>
      </c>
    </row>
    <row r="1471" customFormat="false" ht="15" hidden="false" customHeight="false" outlineLevel="0" collapsed="false">
      <c r="A1471" s="38" t="n">
        <v>37848</v>
      </c>
      <c r="B1471" s="0" t="n">
        <v>8.18</v>
      </c>
      <c r="C1471" s="0" t="n">
        <v>8.272302628</v>
      </c>
      <c r="D1471" s="0" t="n">
        <v>1.11580332769229</v>
      </c>
      <c r="E1471" s="0" t="n">
        <v>4106100</v>
      </c>
      <c r="F1471" s="0" t="n">
        <v>5087764</v>
      </c>
    </row>
    <row r="1472" customFormat="false" ht="15" hidden="false" customHeight="false" outlineLevel="0" collapsed="false">
      <c r="A1472" s="38" t="n">
        <v>37851</v>
      </c>
      <c r="B1472" s="0" t="n">
        <v>8.55</v>
      </c>
      <c r="C1472" s="0" t="n">
        <v>8.643548012</v>
      </c>
      <c r="D1472" s="0" t="n">
        <v>1.0822871796411</v>
      </c>
      <c r="E1472" s="0" t="n">
        <v>8176000</v>
      </c>
      <c r="F1472" s="0" t="n">
        <v>10127948</v>
      </c>
    </row>
    <row r="1473" customFormat="false" ht="15" hidden="false" customHeight="false" outlineLevel="0" collapsed="false">
      <c r="A1473" s="38" t="n">
        <v>37852</v>
      </c>
      <c r="B1473" s="0" t="n">
        <v>8.69</v>
      </c>
      <c r="C1473" s="0" t="n">
        <v>8.788817406</v>
      </c>
      <c r="D1473" s="0" t="n">
        <v>1.12435384005747</v>
      </c>
      <c r="E1473" s="0" t="n">
        <v>9320800</v>
      </c>
      <c r="F1473" s="0" t="n">
        <v>11548794</v>
      </c>
    </row>
    <row r="1474" customFormat="false" ht="15" hidden="false" customHeight="false" outlineLevel="0" collapsed="false">
      <c r="A1474" s="38" t="n">
        <v>37853</v>
      </c>
      <c r="B1474" s="0" t="n">
        <v>8.74</v>
      </c>
      <c r="C1474" s="0" t="n">
        <v>8.837241173</v>
      </c>
      <c r="D1474" s="0" t="n">
        <v>1.10035667349553</v>
      </c>
      <c r="E1474" s="0" t="n">
        <v>5689700</v>
      </c>
      <c r="F1474" s="0" t="n">
        <v>7049219</v>
      </c>
    </row>
    <row r="1475" customFormat="false" ht="15" hidden="false" customHeight="false" outlineLevel="0" collapsed="false">
      <c r="A1475" s="38" t="n">
        <v>37854</v>
      </c>
      <c r="B1475" s="0" t="n">
        <v>9.11</v>
      </c>
      <c r="C1475" s="0" t="n">
        <v>9.20848465</v>
      </c>
      <c r="D1475" s="0" t="n">
        <v>1.0694989864592</v>
      </c>
      <c r="E1475" s="0" t="n">
        <v>9637400</v>
      </c>
      <c r="F1475" s="0" t="n">
        <v>11941209</v>
      </c>
    </row>
    <row r="1476" customFormat="false" ht="15" hidden="false" customHeight="false" outlineLevel="0" collapsed="false">
      <c r="A1476" s="38" t="n">
        <v>37855</v>
      </c>
      <c r="B1476" s="0" t="n">
        <v>9.15</v>
      </c>
      <c r="C1476" s="0" t="n">
        <v>9.248838425</v>
      </c>
      <c r="D1476" s="0" t="n">
        <v>1.06865771092763</v>
      </c>
      <c r="E1476" s="0" t="n">
        <v>13922100</v>
      </c>
      <c r="F1476" s="0" t="n">
        <v>17250520</v>
      </c>
    </row>
    <row r="1477" customFormat="false" ht="15" hidden="false" customHeight="false" outlineLevel="0" collapsed="false">
      <c r="A1477" s="38" t="n">
        <v>37858</v>
      </c>
      <c r="B1477" s="0" t="n">
        <v>9.14</v>
      </c>
      <c r="C1477" s="0" t="n">
        <v>9.240768433</v>
      </c>
      <c r="D1477" s="0" t="n">
        <v>1.09047676857848</v>
      </c>
      <c r="E1477" s="0" t="n">
        <v>4903600</v>
      </c>
      <c r="F1477" s="0" t="n">
        <v>6080634</v>
      </c>
    </row>
    <row r="1478" customFormat="false" ht="15" hidden="false" customHeight="false" outlineLevel="0" collapsed="false">
      <c r="A1478" s="38" t="n">
        <v>37859</v>
      </c>
      <c r="B1478" s="0" t="n">
        <v>9.15</v>
      </c>
      <c r="C1478" s="0" t="n">
        <v>9.248838425</v>
      </c>
      <c r="D1478" s="0" t="n">
        <v>1.06865771092763</v>
      </c>
      <c r="E1478" s="0" t="n">
        <v>8137200</v>
      </c>
      <c r="F1478" s="0" t="n">
        <v>10082474</v>
      </c>
    </row>
    <row r="1479" customFormat="false" ht="15" hidden="false" customHeight="false" outlineLevel="0" collapsed="false">
      <c r="A1479" s="38" t="n">
        <v>37860</v>
      </c>
      <c r="B1479" s="0" t="n">
        <v>9.42</v>
      </c>
      <c r="C1479" s="0" t="n">
        <v>9.523237228</v>
      </c>
      <c r="D1479" s="0" t="n">
        <v>1.0840560360763</v>
      </c>
      <c r="E1479" s="0" t="n">
        <v>8118800</v>
      </c>
      <c r="F1479" s="0" t="n">
        <v>10115309</v>
      </c>
    </row>
    <row r="1480" customFormat="false" ht="15" hidden="false" customHeight="false" outlineLevel="0" collapsed="false">
      <c r="A1480" s="38" t="n">
        <v>37861</v>
      </c>
      <c r="B1480" s="0" t="n">
        <v>9.34</v>
      </c>
      <c r="C1480" s="0" t="n">
        <v>9.442530632</v>
      </c>
      <c r="D1480" s="0" t="n">
        <v>1.08583848965798</v>
      </c>
      <c r="E1480" s="0" t="n">
        <v>5414500</v>
      </c>
      <c r="F1480" s="0" t="n">
        <v>6703269</v>
      </c>
    </row>
    <row r="1481" customFormat="false" ht="15" hidden="false" customHeight="false" outlineLevel="0" collapsed="false">
      <c r="A1481" s="38" t="n">
        <v>37862</v>
      </c>
      <c r="B1481" s="0" t="n">
        <v>9.4</v>
      </c>
      <c r="C1481" s="0" t="n">
        <v>9.507095337</v>
      </c>
      <c r="D1481" s="0" t="n">
        <v>1.12647799568396</v>
      </c>
      <c r="E1481" s="0" t="n">
        <v>3291100</v>
      </c>
      <c r="F1481" s="0" t="n">
        <v>4077051</v>
      </c>
    </row>
    <row r="1482" customFormat="false" ht="15" hidden="false" customHeight="false" outlineLevel="0" collapsed="false">
      <c r="A1482" s="38" t="n">
        <v>37866</v>
      </c>
      <c r="B1482" s="0" t="n">
        <v>9.67</v>
      </c>
      <c r="C1482" s="0" t="n">
        <v>9.773423195</v>
      </c>
      <c r="D1482" s="0" t="n">
        <v>1.05820850009759</v>
      </c>
      <c r="E1482" s="0" t="n">
        <v>5468100</v>
      </c>
      <c r="F1482" s="0" t="n">
        <v>6775384</v>
      </c>
    </row>
    <row r="1483" customFormat="false" ht="15" hidden="false" customHeight="false" outlineLevel="0" collapsed="false">
      <c r="A1483" s="38" t="n">
        <v>37867</v>
      </c>
      <c r="B1483" s="0" t="n">
        <v>9.39</v>
      </c>
      <c r="C1483" s="0" t="n">
        <v>9.490954399</v>
      </c>
      <c r="D1483" s="0" t="n">
        <v>1.06369069701395</v>
      </c>
      <c r="E1483" s="0" t="n">
        <v>4637700</v>
      </c>
      <c r="F1483" s="0" t="n">
        <v>5746456</v>
      </c>
    </row>
    <row r="1484" customFormat="false" ht="15" hidden="false" customHeight="false" outlineLevel="0" collapsed="false">
      <c r="A1484" s="38" t="n">
        <v>37868</v>
      </c>
      <c r="B1484" s="0" t="n">
        <v>9.5</v>
      </c>
      <c r="C1484" s="0" t="n">
        <v>9.603941917</v>
      </c>
      <c r="D1484" s="0" t="n">
        <v>1.08228389861471</v>
      </c>
      <c r="E1484" s="0" t="n">
        <v>5800900</v>
      </c>
      <c r="F1484" s="0" t="n">
        <v>7172879</v>
      </c>
    </row>
    <row r="1485" customFormat="false" ht="15" hidden="false" customHeight="false" outlineLevel="0" collapsed="false">
      <c r="A1485" s="38" t="n">
        <v>37869</v>
      </c>
      <c r="B1485" s="0" t="n">
        <v>9.81</v>
      </c>
      <c r="C1485" s="0" t="n">
        <v>9.918692589</v>
      </c>
      <c r="D1485" s="0" t="n">
        <v>1.09583584756465</v>
      </c>
      <c r="E1485" s="0" t="n">
        <v>7068100</v>
      </c>
      <c r="F1485" s="0" t="n">
        <v>8757903</v>
      </c>
    </row>
    <row r="1486" customFormat="false" ht="15" hidden="false" customHeight="false" outlineLevel="0" collapsed="false">
      <c r="A1486" s="38" t="n">
        <v>37872</v>
      </c>
      <c r="B1486" s="0" t="n">
        <v>10.31</v>
      </c>
      <c r="C1486" s="0" t="n">
        <v>10.42713737</v>
      </c>
      <c r="D1486" s="0" t="n">
        <v>1.12338953485946</v>
      </c>
      <c r="E1486" s="0" t="n">
        <v>6528600</v>
      </c>
      <c r="F1486" s="0" t="n">
        <v>6580725</v>
      </c>
    </row>
    <row r="1487" customFormat="false" ht="15" hidden="false" customHeight="false" outlineLevel="0" collapsed="false">
      <c r="A1487" s="38" t="n">
        <v>37873</v>
      </c>
      <c r="B1487" s="0" t="n">
        <v>9.96</v>
      </c>
      <c r="C1487" s="0" t="n">
        <v>10.07203293</v>
      </c>
      <c r="D1487" s="0" t="n">
        <v>1.11231695506381</v>
      </c>
      <c r="E1487" s="0" t="n">
        <v>7542700</v>
      </c>
      <c r="F1487" s="0" t="n">
        <v>9345100</v>
      </c>
    </row>
    <row r="1488" customFormat="false" ht="15" hidden="false" customHeight="false" outlineLevel="0" collapsed="false">
      <c r="A1488" s="38" t="n">
        <v>37874</v>
      </c>
      <c r="B1488" s="0" t="n">
        <v>9.4</v>
      </c>
      <c r="C1488" s="0" t="n">
        <v>9.499025345</v>
      </c>
      <c r="D1488" s="0" t="n">
        <v>1.04247900603953</v>
      </c>
      <c r="E1488" s="0" t="n">
        <v>8912200</v>
      </c>
      <c r="F1488" s="0" t="n">
        <v>11042880</v>
      </c>
    </row>
    <row r="1489" customFormat="false" ht="15" hidden="false" customHeight="false" outlineLevel="0" collapsed="false">
      <c r="A1489" s="38" t="n">
        <v>37875</v>
      </c>
      <c r="B1489" s="0" t="n">
        <v>9.72</v>
      </c>
      <c r="C1489" s="0" t="n">
        <v>9.829916954</v>
      </c>
      <c r="D1489" s="0" t="n">
        <v>1.11818802248651</v>
      </c>
      <c r="E1489" s="0" t="n">
        <v>7195100</v>
      </c>
      <c r="F1489" s="0" t="n">
        <v>8915265</v>
      </c>
    </row>
    <row r="1490" customFormat="false" ht="15" hidden="false" customHeight="false" outlineLevel="0" collapsed="false">
      <c r="A1490" s="38" t="n">
        <v>37876</v>
      </c>
      <c r="B1490" s="0" t="n">
        <v>9.62</v>
      </c>
      <c r="C1490" s="0" t="n">
        <v>9.725000381</v>
      </c>
      <c r="D1490" s="0" t="n">
        <v>1.07969539214767</v>
      </c>
      <c r="E1490" s="0" t="n">
        <v>5058100</v>
      </c>
      <c r="F1490" s="0" t="n">
        <v>6267363</v>
      </c>
    </row>
    <row r="1491" customFormat="false" ht="15" hidden="false" customHeight="false" outlineLevel="0" collapsed="false">
      <c r="A1491" s="38" t="n">
        <v>37879</v>
      </c>
      <c r="B1491" s="0" t="n">
        <v>9.02</v>
      </c>
      <c r="C1491" s="0" t="n">
        <v>9.119709969</v>
      </c>
      <c r="D1491" s="0" t="n">
        <v>1.09334583379228</v>
      </c>
      <c r="E1491" s="0" t="n">
        <v>17497500</v>
      </c>
      <c r="F1491" s="0" t="n">
        <v>21677114</v>
      </c>
    </row>
    <row r="1492" customFormat="false" ht="15" hidden="false" customHeight="false" outlineLevel="0" collapsed="false">
      <c r="A1492" s="38" t="n">
        <v>37880</v>
      </c>
      <c r="B1492" s="0" t="n">
        <v>9.34</v>
      </c>
      <c r="C1492" s="0" t="n">
        <v>9.442530632</v>
      </c>
      <c r="D1492" s="0" t="n">
        <v>1.08583848965798</v>
      </c>
      <c r="E1492" s="0" t="n">
        <v>15207800</v>
      </c>
      <c r="F1492" s="0" t="n">
        <v>18842978</v>
      </c>
    </row>
    <row r="1493" customFormat="false" ht="15" hidden="false" customHeight="false" outlineLevel="0" collapsed="false">
      <c r="A1493" s="38" t="n">
        <v>37881</v>
      </c>
      <c r="B1493" s="0" t="n">
        <v>9.31</v>
      </c>
      <c r="C1493" s="0" t="n">
        <v>9.410248756</v>
      </c>
      <c r="D1493" s="0" t="n">
        <v>1.06531462237999</v>
      </c>
      <c r="E1493" s="0" t="n">
        <v>5228500</v>
      </c>
      <c r="F1493" s="0" t="n">
        <v>6478501</v>
      </c>
    </row>
    <row r="1494" customFormat="false" ht="15" hidden="false" customHeight="false" outlineLevel="0" collapsed="false">
      <c r="A1494" s="38" t="n">
        <v>37882</v>
      </c>
      <c r="B1494" s="0" t="n">
        <v>9.36</v>
      </c>
      <c r="C1494" s="0" t="n">
        <v>9.45867157</v>
      </c>
      <c r="D1494" s="0" t="n">
        <v>1.0431863424982</v>
      </c>
      <c r="E1494" s="0" t="n">
        <v>6718800</v>
      </c>
      <c r="F1494" s="0" t="n">
        <v>8324475</v>
      </c>
    </row>
    <row r="1495" customFormat="false" ht="15" hidden="false" customHeight="false" outlineLevel="0" collapsed="false">
      <c r="A1495" s="38" t="n">
        <v>37883</v>
      </c>
      <c r="B1495" s="0" t="n">
        <v>9.24</v>
      </c>
      <c r="C1495" s="0" t="n">
        <v>9.345685005</v>
      </c>
      <c r="D1495" s="0" t="n">
        <v>1.13084278940985</v>
      </c>
      <c r="E1495" s="0" t="n">
        <v>5464300</v>
      </c>
      <c r="F1495" s="0" t="n">
        <v>6770675</v>
      </c>
    </row>
    <row r="1496" customFormat="false" ht="15" hidden="false" customHeight="false" outlineLevel="0" collapsed="false">
      <c r="A1496" s="38" t="n">
        <v>37886</v>
      </c>
      <c r="B1496" s="0" t="n">
        <v>8.94</v>
      </c>
      <c r="C1496" s="0" t="n">
        <v>9.039004326</v>
      </c>
      <c r="D1496" s="0" t="n">
        <v>1.09530123484091</v>
      </c>
      <c r="E1496" s="0" t="n">
        <v>4586100</v>
      </c>
      <c r="F1496" s="0" t="n">
        <v>5682520</v>
      </c>
    </row>
    <row r="1497" customFormat="false" ht="15" hidden="false" customHeight="false" outlineLevel="0" collapsed="false">
      <c r="A1497" s="38" t="n">
        <v>37887</v>
      </c>
      <c r="B1497" s="0" t="n">
        <v>9.01</v>
      </c>
      <c r="C1497" s="0" t="n">
        <v>9.111639023</v>
      </c>
      <c r="D1497" s="0" t="n">
        <v>1.1154856194746</v>
      </c>
      <c r="E1497" s="0" t="n">
        <v>3778600</v>
      </c>
      <c r="F1497" s="0" t="n">
        <v>4681967</v>
      </c>
    </row>
    <row r="1498" customFormat="false" ht="15" hidden="false" customHeight="false" outlineLevel="0" collapsed="false">
      <c r="A1498" s="38" t="n">
        <v>37888</v>
      </c>
      <c r="B1498" s="0" t="n">
        <v>8.74</v>
      </c>
      <c r="C1498" s="0" t="n">
        <v>8.837241173</v>
      </c>
      <c r="D1498" s="0" t="n">
        <v>1.10035667349553</v>
      </c>
      <c r="E1498" s="0" t="n">
        <v>5238900</v>
      </c>
      <c r="F1498" s="0" t="n">
        <v>6491388</v>
      </c>
    </row>
    <row r="1499" customFormat="false" ht="15" hidden="false" customHeight="false" outlineLevel="0" collapsed="false">
      <c r="A1499" s="38" t="n">
        <v>37889</v>
      </c>
      <c r="B1499" s="0" t="n">
        <v>8.65</v>
      </c>
      <c r="C1499" s="0" t="n">
        <v>8.748464584</v>
      </c>
      <c r="D1499" s="0" t="n">
        <v>1.12550703102898</v>
      </c>
      <c r="E1499" s="0" t="n">
        <v>4519700</v>
      </c>
      <c r="F1499" s="0" t="n">
        <v>5599006</v>
      </c>
    </row>
    <row r="1500" customFormat="false" ht="15" hidden="false" customHeight="false" outlineLevel="0" collapsed="false">
      <c r="A1500" s="38" t="n">
        <v>37890</v>
      </c>
      <c r="B1500" s="0" t="n">
        <v>8.66</v>
      </c>
      <c r="C1500" s="0" t="n">
        <v>8.756534576</v>
      </c>
      <c r="D1500" s="0" t="n">
        <v>1.10242899359506</v>
      </c>
      <c r="E1500" s="0" t="n">
        <v>4490000</v>
      </c>
      <c r="F1500" s="0" t="n">
        <v>5563445</v>
      </c>
    </row>
    <row r="1501" customFormat="false" ht="15" hidden="false" customHeight="false" outlineLevel="0" collapsed="false">
      <c r="A1501" s="38" t="n">
        <v>37893</v>
      </c>
      <c r="B1501" s="0" t="n">
        <v>8.81</v>
      </c>
      <c r="C1501" s="0" t="n">
        <v>8.901804924</v>
      </c>
      <c r="D1501" s="0" t="n">
        <v>1.03130685050721</v>
      </c>
      <c r="E1501" s="0" t="n">
        <v>5273500</v>
      </c>
      <c r="F1501" s="0" t="n">
        <v>6533764</v>
      </c>
    </row>
    <row r="1502" customFormat="false" ht="15" hidden="false" customHeight="false" outlineLevel="0" collapsed="false">
      <c r="A1502" s="38" t="n">
        <v>37894</v>
      </c>
      <c r="B1502" s="0" t="n">
        <v>8.65</v>
      </c>
      <c r="C1502" s="0" t="n">
        <v>8.740393639</v>
      </c>
      <c r="D1502" s="0" t="n">
        <v>1.03420558310624</v>
      </c>
      <c r="E1502" s="0" t="n">
        <v>7735200</v>
      </c>
      <c r="F1502" s="0" t="n">
        <v>9584489</v>
      </c>
    </row>
    <row r="1503" customFormat="false" ht="15" hidden="false" customHeight="false" outlineLevel="0" collapsed="false">
      <c r="A1503" s="38" t="n">
        <v>37895</v>
      </c>
      <c r="B1503" s="0" t="n">
        <v>8.78</v>
      </c>
      <c r="C1503" s="0" t="n">
        <v>8.87759304</v>
      </c>
      <c r="D1503" s="0" t="n">
        <v>1.09931869550985</v>
      </c>
      <c r="E1503" s="0" t="n">
        <v>5646700</v>
      </c>
      <c r="F1503" s="0" t="n">
        <v>6996682</v>
      </c>
    </row>
    <row r="1504" customFormat="false" ht="15" hidden="false" customHeight="false" outlineLevel="0" collapsed="false">
      <c r="A1504" s="38" t="n">
        <v>37896</v>
      </c>
      <c r="B1504" s="0" t="n">
        <v>9.08</v>
      </c>
      <c r="C1504" s="0" t="n">
        <v>9.176202774</v>
      </c>
      <c r="D1504" s="0" t="n">
        <v>1.04839416008311</v>
      </c>
      <c r="E1504" s="0" t="n">
        <v>6434600</v>
      </c>
      <c r="F1504" s="0" t="n">
        <v>7972949</v>
      </c>
    </row>
    <row r="1505" customFormat="false" ht="15" hidden="false" customHeight="false" outlineLevel="0" collapsed="false">
      <c r="A1505" s="38" t="n">
        <v>37897</v>
      </c>
      <c r="B1505" s="0" t="n">
        <v>9.56</v>
      </c>
      <c r="C1505" s="0" t="n">
        <v>9.660435677</v>
      </c>
      <c r="D1505" s="0" t="n">
        <v>1.03965991139636</v>
      </c>
      <c r="E1505" s="0" t="n">
        <v>9663600</v>
      </c>
      <c r="F1505" s="0" t="n">
        <v>11973921</v>
      </c>
    </row>
    <row r="1506" customFormat="false" ht="15" hidden="false" customHeight="false" outlineLevel="0" collapsed="false">
      <c r="A1506" s="38" t="n">
        <v>37900</v>
      </c>
      <c r="B1506" s="0" t="n">
        <v>9.56</v>
      </c>
      <c r="C1506" s="0" t="n">
        <v>9.668505669</v>
      </c>
      <c r="D1506" s="0" t="n">
        <v>1.12225893757191</v>
      </c>
      <c r="E1506" s="0" t="n">
        <v>3947900</v>
      </c>
      <c r="F1506" s="0" t="n">
        <v>4891495</v>
      </c>
    </row>
    <row r="1507" customFormat="false" ht="15" hidden="false" customHeight="false" outlineLevel="0" collapsed="false">
      <c r="A1507" s="38" t="n">
        <v>37901</v>
      </c>
      <c r="B1507" s="0" t="n">
        <v>9.39</v>
      </c>
      <c r="C1507" s="0" t="n">
        <v>9.490954399</v>
      </c>
      <c r="D1507" s="0" t="n">
        <v>1.06369069701395</v>
      </c>
      <c r="E1507" s="0" t="n">
        <v>5020100</v>
      </c>
      <c r="F1507" s="0" t="n">
        <v>6220278</v>
      </c>
    </row>
    <row r="1508" customFormat="false" ht="15" hidden="false" customHeight="false" outlineLevel="0" collapsed="false">
      <c r="A1508" s="38" t="n">
        <v>37902</v>
      </c>
      <c r="B1508" s="0" t="n">
        <v>9.15</v>
      </c>
      <c r="C1508" s="0" t="n">
        <v>9.248838425</v>
      </c>
      <c r="D1508" s="0" t="n">
        <v>1.06865771092763</v>
      </c>
      <c r="E1508" s="0" t="n">
        <v>7216100</v>
      </c>
      <c r="F1508" s="0" t="n">
        <v>8941286</v>
      </c>
    </row>
    <row r="1509" customFormat="false" ht="15" hidden="false" customHeight="false" outlineLevel="0" collapsed="false">
      <c r="A1509" s="38" t="n">
        <v>37903</v>
      </c>
      <c r="B1509" s="0" t="n">
        <v>9.06</v>
      </c>
      <c r="C1509" s="0" t="n">
        <v>9.160061836</v>
      </c>
      <c r="D1509" s="0" t="n">
        <v>1.09237074805267</v>
      </c>
      <c r="E1509" s="0" t="n">
        <v>7340200</v>
      </c>
      <c r="F1509" s="0" t="n">
        <v>9095055</v>
      </c>
    </row>
    <row r="1510" customFormat="false" ht="15" hidden="false" customHeight="false" outlineLevel="0" collapsed="false">
      <c r="A1510" s="38" t="n">
        <v>37904</v>
      </c>
      <c r="B1510" s="0" t="n">
        <v>9.37</v>
      </c>
      <c r="C1510" s="0" t="n">
        <v>9.474813461</v>
      </c>
      <c r="D1510" s="0" t="n">
        <v>1.10623244912875</v>
      </c>
      <c r="E1510" s="0" t="n">
        <v>6613400</v>
      </c>
      <c r="F1510" s="0" t="n">
        <v>8193876</v>
      </c>
    </row>
    <row r="1511" customFormat="false" ht="15" hidden="false" customHeight="false" outlineLevel="0" collapsed="false">
      <c r="A1511" s="38" t="n">
        <v>37907</v>
      </c>
      <c r="B1511" s="0" t="n">
        <v>9.47</v>
      </c>
      <c r="C1511" s="0" t="n">
        <v>9.571660042</v>
      </c>
      <c r="D1511" s="0" t="n">
        <v>1.06209415664492</v>
      </c>
      <c r="E1511" s="0" t="n">
        <v>5018700</v>
      </c>
      <c r="F1511" s="0" t="n">
        <v>6217924</v>
      </c>
    </row>
    <row r="1512" customFormat="false" ht="15" hidden="false" customHeight="false" outlineLevel="0" collapsed="false">
      <c r="A1512" s="38" t="n">
        <v>37908</v>
      </c>
      <c r="B1512" s="0" t="n">
        <v>9.28</v>
      </c>
      <c r="C1512" s="0" t="n">
        <v>9.386036873</v>
      </c>
      <c r="D1512" s="0" t="n">
        <v>1.12972998545348</v>
      </c>
      <c r="E1512" s="0" t="n">
        <v>4852100</v>
      </c>
      <c r="F1512" s="0" t="n">
        <v>6003068</v>
      </c>
    </row>
    <row r="1513" customFormat="false" ht="15" hidden="false" customHeight="false" outlineLevel="0" collapsed="false">
      <c r="A1513" s="38" t="n">
        <v>37909</v>
      </c>
      <c r="B1513" s="0" t="n">
        <v>9.12</v>
      </c>
      <c r="C1513" s="0" t="n">
        <v>9.216555595</v>
      </c>
      <c r="D1513" s="0" t="n">
        <v>1.04763210078593</v>
      </c>
      <c r="E1513" s="0" t="n">
        <v>6776800</v>
      </c>
      <c r="F1513" s="0" t="n">
        <v>8396960</v>
      </c>
    </row>
    <row r="1514" customFormat="false" ht="15" hidden="false" customHeight="false" outlineLevel="0" collapsed="false">
      <c r="A1514" s="38" t="n">
        <v>37910</v>
      </c>
      <c r="B1514" s="0" t="n">
        <v>9.2</v>
      </c>
      <c r="C1514" s="0" t="n">
        <v>9.305332184</v>
      </c>
      <c r="D1514" s="0" t="n">
        <v>1.13195511903501</v>
      </c>
      <c r="E1514" s="0" t="n">
        <v>6979200</v>
      </c>
      <c r="F1514" s="0" t="n">
        <v>8647749</v>
      </c>
    </row>
    <row r="1515" customFormat="false" ht="15" hidden="false" customHeight="false" outlineLevel="0" collapsed="false">
      <c r="A1515" s="38" t="n">
        <v>37911</v>
      </c>
      <c r="B1515" s="0" t="n">
        <v>8.87</v>
      </c>
      <c r="C1515" s="0" t="n">
        <v>8.966368675</v>
      </c>
      <c r="D1515" s="0" t="n">
        <v>1.07477930579294</v>
      </c>
      <c r="E1515" s="0" t="n">
        <v>6361600</v>
      </c>
      <c r="F1515" s="0" t="n">
        <v>7882001</v>
      </c>
    </row>
    <row r="1516" customFormat="false" ht="15" hidden="false" customHeight="false" outlineLevel="0" collapsed="false">
      <c r="A1516" s="38" t="n">
        <v>37914</v>
      </c>
      <c r="B1516" s="0" t="n">
        <v>8.92</v>
      </c>
      <c r="C1516" s="0" t="n">
        <v>9.014793396</v>
      </c>
      <c r="D1516" s="0" t="n">
        <v>1.05153154194373</v>
      </c>
      <c r="E1516" s="0" t="n">
        <v>7199600</v>
      </c>
      <c r="F1516" s="0" t="n">
        <v>8919478</v>
      </c>
    </row>
    <row r="1517" customFormat="false" ht="15" hidden="false" customHeight="false" outlineLevel="0" collapsed="false">
      <c r="A1517" s="38" t="n">
        <v>37915</v>
      </c>
      <c r="B1517" s="0" t="n">
        <v>8.85</v>
      </c>
      <c r="C1517" s="0" t="n">
        <v>8.950227737</v>
      </c>
      <c r="D1517" s="0" t="n">
        <v>1.11983448851991</v>
      </c>
      <c r="E1517" s="0" t="n">
        <v>8834500</v>
      </c>
      <c r="F1517" s="0" t="n">
        <v>10945985</v>
      </c>
    </row>
    <row r="1518" customFormat="false" ht="15" hidden="false" customHeight="false" outlineLevel="0" collapsed="false">
      <c r="A1518" s="38" t="n">
        <v>37916</v>
      </c>
      <c r="B1518" s="0" t="n">
        <v>8.55</v>
      </c>
      <c r="C1518" s="0" t="n">
        <v>8.643548012</v>
      </c>
      <c r="D1518" s="0" t="n">
        <v>1.0822871796411</v>
      </c>
      <c r="E1518" s="0" t="n">
        <v>6726800</v>
      </c>
      <c r="F1518" s="0" t="n">
        <v>8332529</v>
      </c>
    </row>
    <row r="1519" customFormat="false" ht="15" hidden="false" customHeight="false" outlineLevel="0" collapsed="false">
      <c r="A1519" s="38" t="n">
        <v>37917</v>
      </c>
      <c r="B1519" s="0" t="n">
        <v>8.38</v>
      </c>
      <c r="C1519" s="0" t="n">
        <v>8.474065781</v>
      </c>
      <c r="D1519" s="0" t="n">
        <v>1.1100430823998</v>
      </c>
      <c r="E1519" s="0" t="n">
        <v>6697700</v>
      </c>
      <c r="F1519" s="0" t="n">
        <v>8298950</v>
      </c>
    </row>
    <row r="1520" customFormat="false" ht="15" hidden="false" customHeight="false" outlineLevel="0" collapsed="false">
      <c r="A1520" s="38" t="n">
        <v>37918</v>
      </c>
      <c r="B1520" s="0" t="n">
        <v>8.37</v>
      </c>
      <c r="C1520" s="0" t="n">
        <v>8.465995789</v>
      </c>
      <c r="D1520" s="0" t="n">
        <v>1.13389837879119</v>
      </c>
      <c r="E1520" s="0" t="n">
        <v>6336600</v>
      </c>
      <c r="F1520" s="0" t="n">
        <v>7851520</v>
      </c>
    </row>
    <row r="1521" customFormat="false" ht="15" hidden="false" customHeight="false" outlineLevel="0" collapsed="false">
      <c r="A1521" s="38" t="n">
        <v>37921</v>
      </c>
      <c r="B1521" s="0" t="n">
        <v>8.33</v>
      </c>
      <c r="C1521" s="0" t="n">
        <v>8.425642967</v>
      </c>
      <c r="D1521" s="0" t="n">
        <v>1.1351414648662</v>
      </c>
      <c r="E1521" s="0" t="n">
        <v>8194300</v>
      </c>
      <c r="F1521" s="0" t="n">
        <v>10153349</v>
      </c>
    </row>
    <row r="1522" customFormat="false" ht="15" hidden="false" customHeight="false" outlineLevel="0" collapsed="false">
      <c r="A1522" s="38" t="n">
        <v>37922</v>
      </c>
      <c r="B1522" s="0" t="n">
        <v>9.23</v>
      </c>
      <c r="C1522" s="0" t="n">
        <v>9.329544067</v>
      </c>
      <c r="D1522" s="0" t="n">
        <v>1.06697675990515</v>
      </c>
      <c r="E1522" s="0" t="n">
        <v>14424400</v>
      </c>
      <c r="F1522" s="0" t="n">
        <v>17848497</v>
      </c>
    </row>
    <row r="1523" customFormat="false" ht="15" hidden="false" customHeight="false" outlineLevel="0" collapsed="false">
      <c r="A1523" s="38" t="n">
        <v>37923</v>
      </c>
      <c r="B1523" s="0" t="n">
        <v>9.28</v>
      </c>
      <c r="C1523" s="0" t="n">
        <v>9.386036873</v>
      </c>
      <c r="D1523" s="0" t="n">
        <v>1.12972998545348</v>
      </c>
      <c r="E1523" s="0" t="n">
        <v>11365600</v>
      </c>
      <c r="F1523" s="0" t="n">
        <v>14081587</v>
      </c>
    </row>
    <row r="1524" customFormat="false" ht="15" hidden="false" customHeight="false" outlineLevel="0" collapsed="false">
      <c r="A1524" s="38" t="n">
        <v>37924</v>
      </c>
      <c r="B1524" s="0" t="n">
        <v>9.06</v>
      </c>
      <c r="C1524" s="0" t="n">
        <v>9.160061836</v>
      </c>
      <c r="D1524" s="0" t="n">
        <v>1.09237074805267</v>
      </c>
      <c r="E1524" s="0" t="n">
        <v>8874400</v>
      </c>
      <c r="F1524" s="0" t="n">
        <v>10996043</v>
      </c>
    </row>
    <row r="1525" customFormat="false" ht="15" hidden="false" customHeight="false" outlineLevel="0" collapsed="false">
      <c r="A1525" s="38" t="n">
        <v>37925</v>
      </c>
      <c r="B1525" s="0" t="n">
        <v>8.83</v>
      </c>
      <c r="C1525" s="0" t="n">
        <v>8.926016808</v>
      </c>
      <c r="D1525" s="0" t="n">
        <v>1.07569602506175</v>
      </c>
      <c r="E1525" s="0" t="n">
        <v>6747700</v>
      </c>
      <c r="F1525" s="0" t="n">
        <v>8360903</v>
      </c>
    </row>
    <row r="1526" customFormat="false" ht="15" hidden="false" customHeight="false" outlineLevel="0" collapsed="false">
      <c r="A1526" s="38" t="n">
        <v>37928</v>
      </c>
      <c r="B1526" s="0" t="n">
        <v>9.16</v>
      </c>
      <c r="C1526" s="0" t="n">
        <v>9.25690937</v>
      </c>
      <c r="D1526" s="0" t="n">
        <v>1.04688688337024</v>
      </c>
      <c r="E1526" s="0" t="n">
        <v>8734397</v>
      </c>
      <c r="F1526" s="0" t="n">
        <v>10820590</v>
      </c>
    </row>
    <row r="1527" customFormat="false" ht="15" hidden="false" customHeight="false" outlineLevel="0" collapsed="false">
      <c r="A1527" s="38" t="n">
        <v>37929</v>
      </c>
      <c r="B1527" s="0" t="n">
        <v>9.12</v>
      </c>
      <c r="C1527" s="0" t="n">
        <v>9.216555595</v>
      </c>
      <c r="D1527" s="0" t="n">
        <v>1.04763210078593</v>
      </c>
      <c r="E1527" s="0" t="n">
        <v>7307199</v>
      </c>
      <c r="F1527" s="0" t="n">
        <v>9054166</v>
      </c>
    </row>
    <row r="1528" customFormat="false" ht="15" hidden="false" customHeight="false" outlineLevel="0" collapsed="false">
      <c r="A1528" s="38" t="n">
        <v>37930</v>
      </c>
      <c r="B1528" s="0" t="n">
        <v>9.27</v>
      </c>
      <c r="C1528" s="0" t="n">
        <v>9.394107819</v>
      </c>
      <c r="D1528" s="0" t="n">
        <v>1.32112406405414</v>
      </c>
      <c r="E1528" s="0" t="n">
        <v>6803600</v>
      </c>
      <c r="F1528" s="0" t="n">
        <v>8465110</v>
      </c>
    </row>
    <row r="1529" customFormat="false" ht="15" hidden="false" customHeight="false" outlineLevel="0" collapsed="false">
      <c r="A1529" s="38" t="n">
        <v>37931</v>
      </c>
      <c r="B1529" s="0" t="n">
        <v>9.09</v>
      </c>
      <c r="C1529" s="0" t="n">
        <v>9.18427372</v>
      </c>
      <c r="D1529" s="0" t="n">
        <v>1.02646897157155</v>
      </c>
      <c r="E1529" s="0" t="n">
        <v>7661500</v>
      </c>
      <c r="F1529" s="0" t="n">
        <v>9490939</v>
      </c>
    </row>
    <row r="1530" customFormat="false" ht="15" hidden="false" customHeight="false" outlineLevel="0" collapsed="false">
      <c r="A1530" s="38" t="n">
        <v>37932</v>
      </c>
      <c r="B1530" s="0" t="n">
        <v>9.12</v>
      </c>
      <c r="C1530" s="0" t="n">
        <v>9.216555595</v>
      </c>
      <c r="D1530" s="0" t="n">
        <v>1.04763210078593</v>
      </c>
      <c r="E1530" s="0" t="n">
        <v>5037600</v>
      </c>
      <c r="F1530" s="0" t="n">
        <v>6241962</v>
      </c>
    </row>
    <row r="1531" customFormat="false" ht="15" hidden="false" customHeight="false" outlineLevel="0" collapsed="false">
      <c r="A1531" s="38" t="n">
        <v>37935</v>
      </c>
      <c r="B1531" s="0" t="n">
        <v>8.6</v>
      </c>
      <c r="C1531" s="0" t="n">
        <v>8.691970825</v>
      </c>
      <c r="D1531" s="0" t="n">
        <v>1.05811244482635</v>
      </c>
      <c r="E1531" s="0" t="n">
        <v>18519500</v>
      </c>
      <c r="F1531" s="0" t="n">
        <v>22944811</v>
      </c>
    </row>
    <row r="1532" customFormat="false" ht="15" hidden="false" customHeight="false" outlineLevel="0" collapsed="false">
      <c r="A1532" s="38" t="n">
        <v>37936</v>
      </c>
      <c r="B1532" s="0" t="n">
        <v>8.48</v>
      </c>
      <c r="C1532" s="0" t="n">
        <v>8.570913315</v>
      </c>
      <c r="D1532" s="0" t="n">
        <v>1.0607191049394</v>
      </c>
      <c r="E1532" s="0" t="n">
        <v>26747900</v>
      </c>
      <c r="F1532" s="0" t="n">
        <v>33142023</v>
      </c>
    </row>
    <row r="1533" customFormat="false" ht="15" hidden="false" customHeight="false" outlineLevel="0" collapsed="false">
      <c r="A1533" s="38" t="n">
        <v>37937</v>
      </c>
      <c r="B1533" s="0" t="n">
        <v>8.78</v>
      </c>
      <c r="C1533" s="0" t="n">
        <v>8.87759304</v>
      </c>
      <c r="D1533" s="0" t="n">
        <v>1.09931869550985</v>
      </c>
      <c r="E1533" s="0" t="n">
        <v>15314300</v>
      </c>
      <c r="F1533" s="0" t="n">
        <v>18950530</v>
      </c>
    </row>
    <row r="1534" customFormat="false" ht="15" hidden="false" customHeight="false" outlineLevel="0" collapsed="false">
      <c r="A1534" s="38" t="n">
        <v>37938</v>
      </c>
      <c r="B1534" s="0" t="n">
        <v>8.77</v>
      </c>
      <c r="C1534" s="0" t="n">
        <v>8.861452103</v>
      </c>
      <c r="D1534" s="0" t="n">
        <v>1.03202163637537</v>
      </c>
      <c r="E1534" s="0" t="n">
        <v>7528100</v>
      </c>
      <c r="F1534" s="0" t="n">
        <v>9327877</v>
      </c>
    </row>
    <row r="1535" customFormat="false" ht="15" hidden="false" customHeight="false" outlineLevel="0" collapsed="false">
      <c r="A1535" s="38" t="n">
        <v>37939</v>
      </c>
      <c r="B1535" s="0" t="n">
        <v>8.69</v>
      </c>
      <c r="C1535" s="0" t="n">
        <v>8.780747414</v>
      </c>
      <c r="D1535" s="0" t="n">
        <v>1.03348165846695</v>
      </c>
      <c r="E1535" s="0" t="n">
        <v>6373900</v>
      </c>
      <c r="F1535" s="0" t="n">
        <v>7894392</v>
      </c>
    </row>
    <row r="1536" customFormat="false" ht="15" hidden="false" customHeight="false" outlineLevel="0" collapsed="false">
      <c r="A1536" s="38" t="n">
        <v>37942</v>
      </c>
      <c r="B1536" s="0" t="n">
        <v>8.5</v>
      </c>
      <c r="C1536" s="0" t="n">
        <v>8.595124245</v>
      </c>
      <c r="D1536" s="0" t="n">
        <v>1.1067233269529</v>
      </c>
      <c r="E1536" s="0" t="n">
        <v>10565600</v>
      </c>
      <c r="F1536" s="0" t="n">
        <v>13086734</v>
      </c>
    </row>
    <row r="1537" customFormat="false" ht="15" hidden="false" customHeight="false" outlineLevel="0" collapsed="false">
      <c r="A1537" s="38" t="n">
        <v>37943</v>
      </c>
      <c r="B1537" s="0" t="n">
        <v>8.53</v>
      </c>
      <c r="C1537" s="0" t="n">
        <v>8.619336128</v>
      </c>
      <c r="D1537" s="0" t="n">
        <v>1.03646181879126</v>
      </c>
      <c r="E1537" s="0" t="n">
        <v>5595700</v>
      </c>
      <c r="F1537" s="0" t="n">
        <v>6933489</v>
      </c>
    </row>
    <row r="1538" customFormat="false" ht="15" hidden="false" customHeight="false" outlineLevel="0" collapsed="false">
      <c r="A1538" s="38" t="n">
        <v>37944</v>
      </c>
      <c r="B1538" s="0" t="n">
        <v>8.54</v>
      </c>
      <c r="C1538" s="0" t="n">
        <v>8.635477066</v>
      </c>
      <c r="D1538" s="0" t="n">
        <v>1.10563742188509</v>
      </c>
      <c r="E1538" s="0" t="n">
        <v>6182600</v>
      </c>
      <c r="F1538" s="0" t="n">
        <v>7660702</v>
      </c>
    </row>
    <row r="1539" customFormat="false" ht="15" hidden="false" customHeight="false" outlineLevel="0" collapsed="false">
      <c r="A1539" s="38" t="n">
        <v>37945</v>
      </c>
      <c r="B1539" s="0" t="n">
        <v>8.4</v>
      </c>
      <c r="C1539" s="0" t="n">
        <v>8.490206718</v>
      </c>
      <c r="D1539" s="0" t="n">
        <v>1.06247964267764</v>
      </c>
      <c r="E1539" s="0" t="n">
        <v>6092200</v>
      </c>
      <c r="F1539" s="0" t="n">
        <v>7548690</v>
      </c>
    </row>
    <row r="1540" customFormat="false" ht="15" hidden="false" customHeight="false" outlineLevel="0" collapsed="false">
      <c r="A1540" s="38" t="n">
        <v>37946</v>
      </c>
      <c r="B1540" s="0" t="n">
        <v>8.54</v>
      </c>
      <c r="C1540" s="0" t="n">
        <v>8.635477066</v>
      </c>
      <c r="D1540" s="0" t="n">
        <v>1.10563742188509</v>
      </c>
      <c r="E1540" s="0" t="n">
        <v>4029300</v>
      </c>
      <c r="F1540" s="0" t="n">
        <v>4992603</v>
      </c>
    </row>
    <row r="1541" customFormat="false" ht="15" hidden="false" customHeight="false" outlineLevel="0" collapsed="false">
      <c r="A1541" s="38" t="n">
        <v>37949</v>
      </c>
      <c r="B1541" s="0" t="n">
        <v>8.69</v>
      </c>
      <c r="C1541" s="0" t="n">
        <v>8.788817406</v>
      </c>
      <c r="D1541" s="0" t="n">
        <v>1.12435384005747</v>
      </c>
      <c r="E1541" s="0" t="n">
        <v>5783800</v>
      </c>
      <c r="F1541" s="0" t="n">
        <v>7166559</v>
      </c>
    </row>
    <row r="1542" customFormat="false" ht="15" hidden="false" customHeight="false" outlineLevel="0" collapsed="false">
      <c r="A1542" s="38" t="n">
        <v>37950</v>
      </c>
      <c r="B1542" s="0" t="n">
        <v>8.73</v>
      </c>
      <c r="C1542" s="0" t="n">
        <v>8.821100235</v>
      </c>
      <c r="D1542" s="0" t="n">
        <v>1.03275365400038</v>
      </c>
      <c r="E1542" s="0" t="n">
        <v>8622400</v>
      </c>
      <c r="F1542" s="0" t="n">
        <v>10683796</v>
      </c>
    </row>
    <row r="1543" customFormat="false" ht="15" hidden="false" customHeight="false" outlineLevel="0" collapsed="false">
      <c r="A1543" s="38" t="n">
        <v>37951</v>
      </c>
      <c r="B1543" s="0" t="n">
        <v>8.72</v>
      </c>
      <c r="C1543" s="0" t="n">
        <v>8.813029289</v>
      </c>
      <c r="D1543" s="0" t="n">
        <v>1.05558810653351</v>
      </c>
      <c r="E1543" s="0" t="n">
        <v>7123800</v>
      </c>
      <c r="F1543" s="0" t="n">
        <v>8826919</v>
      </c>
    </row>
    <row r="1544" customFormat="false" ht="15" hidden="false" customHeight="false" outlineLevel="0" collapsed="false">
      <c r="A1544" s="38" t="n">
        <v>37953</v>
      </c>
      <c r="B1544" s="0" t="n">
        <v>8.68</v>
      </c>
      <c r="C1544" s="0" t="n">
        <v>8.772676468</v>
      </c>
      <c r="D1544" s="0" t="n">
        <v>1.05642181537249</v>
      </c>
      <c r="E1544" s="0" t="n">
        <v>1811000</v>
      </c>
      <c r="F1544" s="0" t="n">
        <v>2243964</v>
      </c>
    </row>
    <row r="1545" customFormat="false" ht="15" hidden="false" customHeight="false" outlineLevel="0" collapsed="false">
      <c r="A1545" s="38" t="n">
        <v>37956</v>
      </c>
      <c r="B1545" s="0" t="n">
        <v>8.85</v>
      </c>
      <c r="C1545" s="0" t="n">
        <v>8.942157745</v>
      </c>
      <c r="D1545" s="0" t="n">
        <v>1.0305985157948</v>
      </c>
      <c r="E1545" s="0" t="n">
        <v>7711000</v>
      </c>
      <c r="F1545" s="0" t="n">
        <v>9545954</v>
      </c>
    </row>
    <row r="1546" customFormat="false" ht="15" hidden="false" customHeight="false" outlineLevel="0" collapsed="false">
      <c r="A1546" s="38" t="n">
        <v>37957</v>
      </c>
      <c r="B1546" s="0" t="n">
        <v>9.02</v>
      </c>
      <c r="C1546" s="0" t="n">
        <v>9.119709969</v>
      </c>
      <c r="D1546" s="0" t="n">
        <v>1.09334583379228</v>
      </c>
      <c r="E1546" s="0" t="n">
        <v>11292400</v>
      </c>
      <c r="F1546" s="0" t="n">
        <v>13989399</v>
      </c>
    </row>
    <row r="1547" customFormat="false" ht="15" hidden="false" customHeight="false" outlineLevel="0" collapsed="false">
      <c r="A1547" s="38" t="n">
        <v>37958</v>
      </c>
      <c r="B1547" s="0" t="n">
        <v>8.94</v>
      </c>
      <c r="C1547" s="0" t="n">
        <v>9.039004326</v>
      </c>
      <c r="D1547" s="0" t="n">
        <v>1.09530123484091</v>
      </c>
      <c r="E1547" s="0" t="n">
        <v>7164800</v>
      </c>
      <c r="F1547" s="0" t="n">
        <v>8877721</v>
      </c>
    </row>
    <row r="1548" customFormat="false" ht="15" hidden="false" customHeight="false" outlineLevel="0" collapsed="false">
      <c r="A1548" s="38" t="n">
        <v>37959</v>
      </c>
      <c r="B1548" s="0" t="n">
        <v>8.89</v>
      </c>
      <c r="C1548" s="0" t="n">
        <v>8.990580559</v>
      </c>
      <c r="D1548" s="0" t="n">
        <v>1.11873263734135</v>
      </c>
      <c r="E1548" s="0" t="n">
        <v>6211900</v>
      </c>
      <c r="F1548" s="0" t="n">
        <v>7697007</v>
      </c>
    </row>
    <row r="1549" customFormat="false" ht="15" hidden="false" customHeight="false" outlineLevel="0" collapsed="false">
      <c r="A1549" s="38" t="n">
        <v>37960</v>
      </c>
      <c r="B1549" s="0" t="n">
        <v>8.61</v>
      </c>
      <c r="C1549" s="0" t="n">
        <v>8.708111763</v>
      </c>
      <c r="D1549" s="0" t="n">
        <v>1.12667092097817</v>
      </c>
      <c r="E1549" s="0" t="n">
        <v>3963900</v>
      </c>
      <c r="F1549" s="0" t="n">
        <v>4911568</v>
      </c>
    </row>
    <row r="1550" customFormat="false" ht="15" hidden="false" customHeight="false" outlineLevel="0" collapsed="false">
      <c r="A1550" s="38" t="n">
        <v>37963</v>
      </c>
      <c r="B1550" s="0" t="n">
        <v>8.43</v>
      </c>
      <c r="C1550" s="0" t="n">
        <v>8.522489548</v>
      </c>
      <c r="D1550" s="0" t="n">
        <v>1.08524096719725</v>
      </c>
      <c r="E1550" s="0" t="n">
        <v>5922400</v>
      </c>
      <c r="F1550" s="0" t="n">
        <v>7338295</v>
      </c>
    </row>
    <row r="1551" customFormat="false" ht="15" hidden="false" customHeight="false" outlineLevel="0" collapsed="false">
      <c r="A1551" s="38" t="n">
        <v>37964</v>
      </c>
      <c r="B1551" s="0" t="n">
        <v>8.08</v>
      </c>
      <c r="C1551" s="0" t="n">
        <v>8.167386055</v>
      </c>
      <c r="D1551" s="0" t="n">
        <v>1.06993907734412</v>
      </c>
      <c r="E1551" s="0" t="n">
        <v>14438000</v>
      </c>
      <c r="F1551" s="0" t="n">
        <v>17812192</v>
      </c>
    </row>
    <row r="1552" customFormat="false" ht="15" hidden="false" customHeight="false" outlineLevel="0" collapsed="false">
      <c r="A1552" s="38" t="n">
        <v>37965</v>
      </c>
      <c r="B1552" s="0" t="n">
        <v>7.86</v>
      </c>
      <c r="C1552" s="0" t="n">
        <v>7.94948101</v>
      </c>
      <c r="D1552" s="0" t="n">
        <v>1.12562077810411</v>
      </c>
      <c r="E1552" s="0" t="n">
        <v>15345100</v>
      </c>
      <c r="F1552" s="0" t="n">
        <v>19013723</v>
      </c>
    </row>
    <row r="1553" customFormat="false" ht="15" hidden="false" customHeight="false" outlineLevel="0" collapsed="false">
      <c r="A1553" s="38" t="n">
        <v>37966</v>
      </c>
      <c r="B1553" s="0" t="n">
        <v>8.26</v>
      </c>
      <c r="C1553" s="0" t="n">
        <v>8.35300827</v>
      </c>
      <c r="D1553" s="0" t="n">
        <v>1.11347034497789</v>
      </c>
      <c r="E1553" s="0" t="n">
        <v>11899400</v>
      </c>
      <c r="F1553" s="0" t="n">
        <v>14730738</v>
      </c>
    </row>
    <row r="1554" customFormat="false" ht="15" hidden="false" customHeight="false" outlineLevel="0" collapsed="false">
      <c r="A1554" s="38" t="n">
        <v>37967</v>
      </c>
      <c r="B1554" s="0" t="n">
        <v>8.06</v>
      </c>
      <c r="C1554" s="0" t="n">
        <v>8.151245117</v>
      </c>
      <c r="D1554" s="0" t="n">
        <v>1.11940097114368</v>
      </c>
      <c r="E1554" s="0" t="n">
        <v>6514600</v>
      </c>
      <c r="F1554" s="0" t="n">
        <v>8072075</v>
      </c>
    </row>
    <row r="1555" customFormat="false" ht="15" hidden="false" customHeight="false" outlineLevel="0" collapsed="false">
      <c r="A1555" s="38" t="n">
        <v>37970</v>
      </c>
      <c r="B1555" s="0" t="n">
        <v>7.95</v>
      </c>
      <c r="C1555" s="0" t="n">
        <v>8.038256645</v>
      </c>
      <c r="D1555" s="0" t="n">
        <v>1.09795754101604</v>
      </c>
      <c r="E1555" s="0" t="n">
        <v>7436600</v>
      </c>
      <c r="F1555" s="0" t="n">
        <v>9213263</v>
      </c>
    </row>
    <row r="1556" customFormat="false" ht="15" hidden="false" customHeight="false" outlineLevel="0" collapsed="false">
      <c r="A1556" s="38" t="n">
        <v>37971</v>
      </c>
      <c r="B1556" s="0" t="n">
        <v>7.82</v>
      </c>
      <c r="C1556" s="0" t="n">
        <v>7.909129143</v>
      </c>
      <c r="D1556" s="0" t="n">
        <v>1.12691475115037</v>
      </c>
      <c r="E1556" s="0" t="n">
        <v>11802300</v>
      </c>
      <c r="F1556" s="0" t="n">
        <v>14622690</v>
      </c>
    </row>
    <row r="1557" customFormat="false" ht="15" hidden="false" customHeight="false" outlineLevel="0" collapsed="false">
      <c r="A1557" s="38" t="n">
        <v>37972</v>
      </c>
      <c r="B1557" s="0" t="n">
        <v>7.54</v>
      </c>
      <c r="C1557" s="0" t="n">
        <v>7.62665987</v>
      </c>
      <c r="D1557" s="0" t="n">
        <v>1.13627553184695</v>
      </c>
      <c r="E1557" s="0" t="n">
        <v>13562900</v>
      </c>
      <c r="F1557" s="0" t="n">
        <v>16801479</v>
      </c>
    </row>
    <row r="1558" customFormat="false" ht="15" hidden="false" customHeight="false" outlineLevel="0" collapsed="false">
      <c r="A1558" s="38" t="n">
        <v>37973</v>
      </c>
      <c r="B1558" s="0" t="n">
        <v>7.81</v>
      </c>
      <c r="C1558" s="0" t="n">
        <v>7.892988205</v>
      </c>
      <c r="D1558" s="0" t="n">
        <v>1.05141681255053</v>
      </c>
      <c r="E1558" s="0" t="n">
        <v>9559100</v>
      </c>
      <c r="F1558" s="0" t="n">
        <v>11842331</v>
      </c>
    </row>
    <row r="1559" customFormat="false" ht="15" hidden="false" customHeight="false" outlineLevel="0" collapsed="false">
      <c r="A1559" s="38" t="n">
        <v>37974</v>
      </c>
      <c r="B1559" s="0" t="n">
        <v>7.9</v>
      </c>
      <c r="C1559" s="0" t="n">
        <v>7.989833832</v>
      </c>
      <c r="D1559" s="0" t="n">
        <v>1.12435169352593</v>
      </c>
      <c r="E1559" s="0" t="n">
        <v>11257400</v>
      </c>
      <c r="F1559" s="0" t="n">
        <v>13948758</v>
      </c>
    </row>
    <row r="1560" customFormat="false" ht="15" hidden="false" customHeight="false" outlineLevel="0" collapsed="false">
      <c r="A1560" s="38" t="n">
        <v>37977</v>
      </c>
      <c r="B1560" s="0" t="n">
        <v>7.98</v>
      </c>
      <c r="C1560" s="0" t="n">
        <v>8.062468529</v>
      </c>
      <c r="D1560" s="0" t="n">
        <v>1.02286946861706</v>
      </c>
      <c r="E1560" s="0" t="n">
        <v>7007200</v>
      </c>
      <c r="F1560" s="0" t="n">
        <v>8682443</v>
      </c>
    </row>
    <row r="1561" customFormat="false" ht="15" hidden="false" customHeight="false" outlineLevel="0" collapsed="false">
      <c r="A1561" s="38" t="n">
        <v>37978</v>
      </c>
      <c r="B1561" s="0" t="n">
        <v>7.94</v>
      </c>
      <c r="C1561" s="0" t="n">
        <v>8.030186653</v>
      </c>
      <c r="D1561" s="0" t="n">
        <v>1.12309535129306</v>
      </c>
      <c r="E1561" s="0" t="n">
        <v>4196200</v>
      </c>
      <c r="F1561" s="0" t="n">
        <v>5199405</v>
      </c>
    </row>
    <row r="1562" customFormat="false" ht="15" hidden="false" customHeight="false" outlineLevel="0" collapsed="false">
      <c r="A1562" s="38" t="n">
        <v>37979</v>
      </c>
      <c r="B1562" s="0" t="n">
        <v>7.89</v>
      </c>
      <c r="C1562" s="0" t="n">
        <v>7.973692894</v>
      </c>
      <c r="D1562" s="0" t="n">
        <v>1.04961270909966</v>
      </c>
      <c r="E1562" s="0" t="n">
        <v>2071100</v>
      </c>
      <c r="F1562" s="0" t="n">
        <v>2566247</v>
      </c>
    </row>
    <row r="1563" customFormat="false" ht="15" hidden="false" customHeight="false" outlineLevel="0" collapsed="false">
      <c r="A1563" s="38" t="n">
        <v>37981</v>
      </c>
      <c r="B1563" s="0" t="n">
        <v>7.88</v>
      </c>
      <c r="C1563" s="0" t="n">
        <v>7.965621948</v>
      </c>
      <c r="D1563" s="0" t="n">
        <v>1.07489344283403</v>
      </c>
      <c r="E1563" s="0" t="n">
        <v>906700</v>
      </c>
      <c r="F1563" s="0" t="n">
        <v>1123469</v>
      </c>
    </row>
    <row r="1564" customFormat="false" ht="15" hidden="false" customHeight="false" outlineLevel="0" collapsed="false">
      <c r="A1564" s="38" t="n">
        <v>37984</v>
      </c>
      <c r="B1564" s="0" t="n">
        <v>8</v>
      </c>
      <c r="C1564" s="0" t="n">
        <v>8.086680412</v>
      </c>
      <c r="D1564" s="0" t="n">
        <v>1.07189115414247</v>
      </c>
      <c r="E1564" s="0" t="n">
        <v>4280500</v>
      </c>
      <c r="F1564" s="0" t="n">
        <v>5302991</v>
      </c>
    </row>
    <row r="1565" customFormat="false" ht="15" hidden="false" customHeight="false" outlineLevel="0" collapsed="false">
      <c r="A1565" s="38" t="n">
        <v>37985</v>
      </c>
      <c r="B1565" s="0" t="n">
        <v>8.08</v>
      </c>
      <c r="C1565" s="0" t="n">
        <v>8.167386055</v>
      </c>
      <c r="D1565" s="0" t="n">
        <v>1.06993907734412</v>
      </c>
      <c r="E1565" s="0" t="n">
        <v>4887000</v>
      </c>
      <c r="F1565" s="0" t="n">
        <v>6053994</v>
      </c>
    </row>
    <row r="1566" customFormat="false" ht="15" hidden="false" customHeight="false" outlineLevel="0" collapsed="false">
      <c r="A1566" s="38" t="n">
        <v>37986</v>
      </c>
      <c r="B1566" s="0" t="n">
        <v>8.18</v>
      </c>
      <c r="C1566" s="0" t="n">
        <v>8.264231682</v>
      </c>
      <c r="D1566" s="0" t="n">
        <v>1.0192318565253</v>
      </c>
      <c r="E1566" s="0" t="n">
        <v>4028700</v>
      </c>
      <c r="F1566" s="0" t="n">
        <v>4991860</v>
      </c>
    </row>
    <row r="1567" customFormat="false" ht="15" hidden="false" customHeight="false" outlineLevel="0" collapsed="false">
      <c r="A1567" s="38" t="n">
        <v>37988</v>
      </c>
      <c r="B1567" s="0" t="n">
        <v>8.53</v>
      </c>
      <c r="C1567" s="0" t="n">
        <v>8.619336128</v>
      </c>
      <c r="D1567" s="0" t="n">
        <v>1.03646181879126</v>
      </c>
      <c r="E1567" s="0" t="n">
        <v>8139400</v>
      </c>
      <c r="F1567" s="0" t="n">
        <v>10085323</v>
      </c>
    </row>
    <row r="1568" customFormat="false" ht="15" hidden="false" customHeight="false" outlineLevel="0" collapsed="false">
      <c r="A1568" s="38" t="n">
        <v>37991</v>
      </c>
      <c r="B1568" s="0" t="n">
        <v>8.71</v>
      </c>
      <c r="C1568" s="0" t="n">
        <v>8.804959297</v>
      </c>
      <c r="D1568" s="0" t="n">
        <v>1.07847513880448</v>
      </c>
      <c r="E1568" s="0" t="n">
        <v>6780400</v>
      </c>
      <c r="F1568" s="0" t="n">
        <v>8401173</v>
      </c>
    </row>
    <row r="1569" customFormat="false" ht="15" hidden="false" customHeight="false" outlineLevel="0" collapsed="false">
      <c r="A1569" s="38" t="n">
        <v>37992</v>
      </c>
      <c r="B1569" s="0" t="n">
        <v>8.72</v>
      </c>
      <c r="C1569" s="0" t="n">
        <v>8.813029289</v>
      </c>
      <c r="D1569" s="0" t="n">
        <v>1.05558810653351</v>
      </c>
      <c r="E1569" s="0" t="n">
        <v>6146000</v>
      </c>
      <c r="F1569" s="0" t="n">
        <v>7615352</v>
      </c>
    </row>
    <row r="1570" customFormat="false" ht="15" hidden="false" customHeight="false" outlineLevel="0" collapsed="false">
      <c r="A1570" s="38" t="n">
        <v>37993</v>
      </c>
      <c r="B1570" s="0" t="n">
        <v>8.63</v>
      </c>
      <c r="C1570" s="0" t="n">
        <v>8.724252701</v>
      </c>
      <c r="D1570" s="0" t="n">
        <v>1.0803527159317</v>
      </c>
      <c r="E1570" s="0" t="n">
        <v>8424300</v>
      </c>
      <c r="F1570" s="0" t="n">
        <v>10438088</v>
      </c>
    </row>
    <row r="1571" customFormat="false" ht="15" hidden="false" customHeight="false" outlineLevel="0" collapsed="false">
      <c r="A1571" s="38" t="n">
        <v>37994</v>
      </c>
      <c r="B1571" s="0" t="n">
        <v>8.94</v>
      </c>
      <c r="C1571" s="0" t="n">
        <v>9.039004326</v>
      </c>
      <c r="D1571" s="0" t="n">
        <v>1.09530123484091</v>
      </c>
      <c r="E1571" s="0" t="n">
        <v>8372500</v>
      </c>
      <c r="F1571" s="0" t="n">
        <v>10189530</v>
      </c>
    </row>
    <row r="1572" customFormat="false" ht="15" hidden="false" customHeight="false" outlineLevel="0" collapsed="false">
      <c r="A1572" s="38" t="n">
        <v>37995</v>
      </c>
      <c r="B1572" s="0" t="n">
        <v>9.06</v>
      </c>
      <c r="C1572" s="0" t="n">
        <v>9.160061836</v>
      </c>
      <c r="D1572" s="0" t="n">
        <v>1.09237074805267</v>
      </c>
      <c r="E1572" s="0" t="n">
        <v>8302200</v>
      </c>
      <c r="F1572" s="0" t="n">
        <v>10287045</v>
      </c>
    </row>
    <row r="1573" customFormat="false" ht="15" hidden="false" customHeight="false" outlineLevel="0" collapsed="false">
      <c r="A1573" s="38" t="n">
        <v>37998</v>
      </c>
      <c r="B1573" s="0" t="n">
        <v>8.93</v>
      </c>
      <c r="C1573" s="0" t="n">
        <v>9.022863388</v>
      </c>
      <c r="D1573" s="0" t="n">
        <v>1.02920086458921</v>
      </c>
      <c r="E1573" s="0" t="n">
        <v>5947500</v>
      </c>
      <c r="F1573" s="0" t="n">
        <v>7368776</v>
      </c>
    </row>
    <row r="1574" customFormat="false" ht="15" hidden="false" customHeight="false" outlineLevel="0" collapsed="false">
      <c r="A1574" s="38" t="n">
        <v>37999</v>
      </c>
      <c r="B1574" s="0" t="n">
        <v>8.57</v>
      </c>
      <c r="C1574" s="0" t="n">
        <v>8.667758942</v>
      </c>
      <c r="D1574" s="0" t="n">
        <v>1.12784564792527</v>
      </c>
      <c r="E1574" s="0" t="n">
        <v>11442700</v>
      </c>
      <c r="F1574" s="0" t="n">
        <v>14175880</v>
      </c>
    </row>
    <row r="1575" customFormat="false" ht="15" hidden="false" customHeight="false" outlineLevel="0" collapsed="false">
      <c r="A1575" s="38" t="n">
        <v>38000</v>
      </c>
      <c r="B1575" s="0" t="n">
        <v>8.69</v>
      </c>
      <c r="C1575" s="0" t="n">
        <v>8.788817406</v>
      </c>
      <c r="D1575" s="0" t="n">
        <v>1.12435384005747</v>
      </c>
      <c r="E1575" s="0" t="n">
        <v>5652700</v>
      </c>
      <c r="F1575" s="0" t="n">
        <v>7003497</v>
      </c>
    </row>
    <row r="1576" customFormat="false" ht="15" hidden="false" customHeight="false" outlineLevel="0" collapsed="false">
      <c r="A1576" s="38" t="n">
        <v>38001</v>
      </c>
      <c r="B1576" s="0" t="n">
        <v>8.78</v>
      </c>
      <c r="C1576" s="0" t="n">
        <v>8.87759304</v>
      </c>
      <c r="D1576" s="0" t="n">
        <v>1.09931869550985</v>
      </c>
      <c r="E1576" s="0" t="n">
        <v>5950600</v>
      </c>
      <c r="F1576" s="0" t="n">
        <v>7373237</v>
      </c>
    </row>
    <row r="1577" customFormat="false" ht="15" hidden="false" customHeight="false" outlineLevel="0" collapsed="false">
      <c r="A1577" s="38" t="n">
        <v>38002</v>
      </c>
      <c r="B1577" s="0" t="n">
        <v>9.05</v>
      </c>
      <c r="C1577" s="0" t="n">
        <v>9.151991844</v>
      </c>
      <c r="D1577" s="0" t="n">
        <v>1.11442236551887</v>
      </c>
      <c r="E1577" s="0" t="n">
        <v>9837900</v>
      </c>
      <c r="F1577" s="0" t="n">
        <v>12189768</v>
      </c>
    </row>
    <row r="1578" customFormat="false" ht="15" hidden="false" customHeight="false" outlineLevel="0" collapsed="false">
      <c r="A1578" s="38" t="n">
        <v>38006</v>
      </c>
      <c r="B1578" s="0" t="n">
        <v>9.28</v>
      </c>
      <c r="C1578" s="0" t="n">
        <v>9.386036873</v>
      </c>
      <c r="D1578" s="0" t="n">
        <v>1.12972998545348</v>
      </c>
      <c r="E1578" s="0" t="n">
        <v>8930700</v>
      </c>
      <c r="F1578" s="0" t="n">
        <v>11065803</v>
      </c>
    </row>
    <row r="1579" customFormat="false" ht="15" hidden="false" customHeight="false" outlineLevel="0" collapsed="false">
      <c r="A1579" s="38" t="n">
        <v>38007</v>
      </c>
      <c r="B1579" s="0" t="n">
        <v>9.16</v>
      </c>
      <c r="C1579" s="0" t="n">
        <v>9.264979362</v>
      </c>
      <c r="D1579" s="0" t="n">
        <v>1.13307712730121</v>
      </c>
      <c r="E1579" s="0" t="n">
        <v>6556100</v>
      </c>
      <c r="F1579" s="0" t="n">
        <v>8123373</v>
      </c>
    </row>
    <row r="1580" customFormat="false" ht="15" hidden="false" customHeight="false" outlineLevel="0" collapsed="false">
      <c r="A1580" s="38" t="n">
        <v>38008</v>
      </c>
      <c r="B1580" s="0" t="n">
        <v>9.05</v>
      </c>
      <c r="C1580" s="0" t="n">
        <v>9.151991844</v>
      </c>
      <c r="D1580" s="0" t="n">
        <v>1.11442236551887</v>
      </c>
      <c r="E1580" s="0" t="n">
        <v>6246600</v>
      </c>
      <c r="F1580" s="0" t="n">
        <v>7740003</v>
      </c>
    </row>
    <row r="1581" customFormat="false" ht="15" hidden="false" customHeight="false" outlineLevel="0" collapsed="false">
      <c r="A1581" s="38" t="n">
        <v>38009</v>
      </c>
      <c r="B1581" s="0" t="n">
        <v>8.78</v>
      </c>
      <c r="C1581" s="0" t="n">
        <v>8.87759304</v>
      </c>
      <c r="D1581" s="0" t="n">
        <v>1.09931869550985</v>
      </c>
      <c r="E1581" s="0" t="n">
        <v>4368200</v>
      </c>
      <c r="F1581" s="0" t="n">
        <v>5412525</v>
      </c>
    </row>
    <row r="1582" customFormat="false" ht="15" hidden="false" customHeight="false" outlineLevel="0" collapsed="false">
      <c r="A1582" s="38" t="n">
        <v>38012</v>
      </c>
      <c r="B1582" s="0" t="n">
        <v>9.14</v>
      </c>
      <c r="C1582" s="0" t="n">
        <v>9.240768433</v>
      </c>
      <c r="D1582" s="0" t="n">
        <v>1.09047676857848</v>
      </c>
      <c r="E1582" s="0" t="n">
        <v>5435400</v>
      </c>
      <c r="F1582" s="0" t="n">
        <v>6734866</v>
      </c>
    </row>
    <row r="1583" customFormat="false" ht="15" hidden="false" customHeight="false" outlineLevel="0" collapsed="false">
      <c r="A1583" s="38" t="n">
        <v>38013</v>
      </c>
      <c r="B1583" s="0" t="n">
        <v>9.01</v>
      </c>
      <c r="C1583" s="0" t="n">
        <v>9.103568077</v>
      </c>
      <c r="D1583" s="0" t="n">
        <v>1.02781762281098</v>
      </c>
      <c r="E1583" s="0" t="n">
        <v>5938100</v>
      </c>
      <c r="F1583" s="0" t="n">
        <v>7357749</v>
      </c>
    </row>
    <row r="1584" customFormat="false" ht="15" hidden="false" customHeight="false" outlineLevel="0" collapsed="false">
      <c r="A1584" s="38" t="n">
        <v>38014</v>
      </c>
      <c r="B1584" s="0" t="n">
        <v>8.94</v>
      </c>
      <c r="C1584" s="0" t="n">
        <v>9.039004326</v>
      </c>
      <c r="D1584" s="0" t="n">
        <v>1.09530123484091</v>
      </c>
      <c r="E1584" s="0" t="n">
        <v>7668800</v>
      </c>
      <c r="F1584" s="0" t="n">
        <v>9500356</v>
      </c>
    </row>
    <row r="1585" customFormat="false" ht="15" hidden="false" customHeight="false" outlineLevel="0" collapsed="false">
      <c r="A1585" s="38" t="n">
        <v>38015</v>
      </c>
      <c r="B1585" s="0" t="n">
        <v>8.75</v>
      </c>
      <c r="C1585" s="0" t="n">
        <v>8.845311165</v>
      </c>
      <c r="D1585" s="0" t="n">
        <v>1.07753320626115</v>
      </c>
      <c r="E1585" s="0" t="n">
        <v>13033200</v>
      </c>
      <c r="F1585" s="0" t="n">
        <v>16148239</v>
      </c>
    </row>
    <row r="1586" customFormat="false" ht="15" hidden="false" customHeight="false" outlineLevel="0" collapsed="false">
      <c r="A1586" s="38" t="n">
        <v>38016</v>
      </c>
      <c r="B1586" s="0" t="n">
        <v>8.93</v>
      </c>
      <c r="C1586" s="0" t="n">
        <v>9.022863388</v>
      </c>
      <c r="D1586" s="0" t="n">
        <v>1.02920086458921</v>
      </c>
      <c r="E1586" s="0" t="n">
        <v>7437400</v>
      </c>
      <c r="F1586" s="0" t="n">
        <v>9213015</v>
      </c>
    </row>
    <row r="1587" customFormat="false" ht="15" hidden="false" customHeight="false" outlineLevel="0" collapsed="false">
      <c r="A1587" s="38" t="n">
        <v>38019</v>
      </c>
      <c r="B1587" s="0" t="n">
        <v>8.72</v>
      </c>
      <c r="C1587" s="0" t="n">
        <v>8.813029289</v>
      </c>
      <c r="D1587" s="0" t="n">
        <v>1.05558810653351</v>
      </c>
      <c r="E1587" s="0" t="n">
        <v>4597000</v>
      </c>
      <c r="F1587" s="0" t="n">
        <v>5696026</v>
      </c>
    </row>
    <row r="1588" customFormat="false" ht="15" hidden="false" customHeight="false" outlineLevel="0" collapsed="false">
      <c r="A1588" s="38" t="n">
        <v>38020</v>
      </c>
      <c r="B1588" s="0" t="n">
        <v>8.54</v>
      </c>
      <c r="C1588" s="0" t="n">
        <v>8.635477066</v>
      </c>
      <c r="D1588" s="0" t="n">
        <v>1.10563742188509</v>
      </c>
      <c r="E1588" s="0" t="n">
        <v>5291500</v>
      </c>
      <c r="F1588" s="0" t="n">
        <v>6550615</v>
      </c>
    </row>
    <row r="1589" customFormat="false" ht="15" hidden="false" customHeight="false" outlineLevel="0" collapsed="false">
      <c r="A1589" s="38" t="n">
        <v>38021</v>
      </c>
      <c r="B1589" s="0" t="n">
        <v>8.24</v>
      </c>
      <c r="C1589" s="0" t="n">
        <v>8.32879734</v>
      </c>
      <c r="D1589" s="0" t="n">
        <v>1.06614840504691</v>
      </c>
      <c r="E1589" s="0" t="n">
        <v>6653700</v>
      </c>
      <c r="F1589" s="0" t="n">
        <v>8244430</v>
      </c>
    </row>
    <row r="1590" customFormat="false" ht="15" hidden="false" customHeight="false" outlineLevel="0" collapsed="false">
      <c r="A1590" s="38" t="n">
        <v>38022</v>
      </c>
      <c r="B1590" s="0" t="n">
        <v>8.5</v>
      </c>
      <c r="C1590" s="0" t="n">
        <v>8.595124245</v>
      </c>
      <c r="D1590" s="0" t="n">
        <v>1.1067233269529</v>
      </c>
      <c r="E1590" s="0" t="n">
        <v>4133900</v>
      </c>
      <c r="F1590" s="0" t="n">
        <v>5122210</v>
      </c>
    </row>
    <row r="1591" customFormat="false" ht="15" hidden="false" customHeight="false" outlineLevel="0" collapsed="false">
      <c r="A1591" s="38" t="n">
        <v>38023</v>
      </c>
      <c r="B1591" s="0" t="n">
        <v>8.83</v>
      </c>
      <c r="C1591" s="0" t="n">
        <v>8.926016808</v>
      </c>
      <c r="D1591" s="0" t="n">
        <v>1.07569602506175</v>
      </c>
      <c r="E1591" s="0" t="n">
        <v>5699400</v>
      </c>
      <c r="F1591" s="0" t="n">
        <v>7061981</v>
      </c>
    </row>
    <row r="1592" customFormat="false" ht="15" hidden="false" customHeight="false" outlineLevel="0" collapsed="false">
      <c r="A1592" s="38" t="n">
        <v>38026</v>
      </c>
      <c r="B1592" s="0" t="n">
        <v>8.73</v>
      </c>
      <c r="C1592" s="0" t="n">
        <v>8.829170227</v>
      </c>
      <c r="D1592" s="0" t="n">
        <v>1.12321117897051</v>
      </c>
      <c r="E1592" s="0" t="n">
        <v>3898300</v>
      </c>
      <c r="F1592" s="0" t="n">
        <v>4830284</v>
      </c>
    </row>
    <row r="1593" customFormat="false" ht="15" hidden="false" customHeight="false" outlineLevel="0" collapsed="false">
      <c r="A1593" s="38" t="n">
        <v>38027</v>
      </c>
      <c r="B1593" s="0" t="n">
        <v>8.81</v>
      </c>
      <c r="C1593" s="0" t="n">
        <v>8.901804924</v>
      </c>
      <c r="D1593" s="0" t="n">
        <v>1.03130685050721</v>
      </c>
      <c r="E1593" s="0" t="n">
        <v>2581200</v>
      </c>
      <c r="F1593" s="0" t="n">
        <v>3198299</v>
      </c>
    </row>
    <row r="1594" customFormat="false" ht="15" hidden="false" customHeight="false" outlineLevel="0" collapsed="false">
      <c r="A1594" s="38" t="n">
        <v>38028</v>
      </c>
      <c r="B1594" s="0" t="n">
        <v>8.77</v>
      </c>
      <c r="C1594" s="0" t="n">
        <v>8.861452103</v>
      </c>
      <c r="D1594" s="0" t="n">
        <v>1.03202163637537</v>
      </c>
      <c r="E1594" s="0" t="n">
        <v>4213200</v>
      </c>
      <c r="F1594" s="0" t="n">
        <v>5220469</v>
      </c>
    </row>
    <row r="1595" customFormat="false" ht="15" hidden="false" customHeight="false" outlineLevel="0" collapsed="false">
      <c r="A1595" s="38" t="n">
        <v>38029</v>
      </c>
      <c r="B1595" s="0" t="n">
        <v>8.69</v>
      </c>
      <c r="C1595" s="0" t="n">
        <v>8.788817406</v>
      </c>
      <c r="D1595" s="0" t="n">
        <v>1.12435384005747</v>
      </c>
      <c r="E1595" s="0" t="n">
        <v>2613100</v>
      </c>
      <c r="F1595" s="0" t="n">
        <v>3237826</v>
      </c>
    </row>
    <row r="1596" customFormat="false" ht="15" hidden="false" customHeight="false" outlineLevel="0" collapsed="false">
      <c r="A1596" s="38" t="n">
        <v>38030</v>
      </c>
      <c r="B1596" s="0" t="n">
        <v>8.49</v>
      </c>
      <c r="C1596" s="0" t="n">
        <v>8.578983307</v>
      </c>
      <c r="D1596" s="0" t="n">
        <v>1.03722438680343</v>
      </c>
      <c r="E1596" s="0" t="n">
        <v>5296000</v>
      </c>
      <c r="F1596" s="0" t="n">
        <v>6562139</v>
      </c>
    </row>
    <row r="1597" customFormat="false" ht="15" hidden="false" customHeight="false" outlineLevel="0" collapsed="false">
      <c r="A1597" s="38" t="n">
        <v>38034</v>
      </c>
      <c r="B1597" s="0" t="n">
        <v>8.61</v>
      </c>
      <c r="C1597" s="0" t="n">
        <v>8.708111763</v>
      </c>
      <c r="D1597" s="0" t="n">
        <v>1.12667092097817</v>
      </c>
      <c r="E1597" s="0" t="n">
        <v>3710500</v>
      </c>
      <c r="F1597" s="0" t="n">
        <v>4597586</v>
      </c>
    </row>
    <row r="1598" customFormat="false" ht="15" hidden="false" customHeight="false" outlineLevel="0" collapsed="false">
      <c r="A1598" s="38" t="n">
        <v>38035</v>
      </c>
      <c r="B1598" s="0" t="n">
        <v>8.49</v>
      </c>
      <c r="C1598" s="0" t="n">
        <v>8.587054253</v>
      </c>
      <c r="D1598" s="0" t="n">
        <v>1.13023919659169</v>
      </c>
      <c r="E1598" s="0" t="n">
        <v>5212900</v>
      </c>
      <c r="F1598" s="0" t="n">
        <v>6457933</v>
      </c>
    </row>
    <row r="1599" customFormat="false" ht="15" hidden="false" customHeight="false" outlineLevel="0" collapsed="false">
      <c r="A1599" s="38" t="n">
        <v>38036</v>
      </c>
      <c r="B1599" s="0" t="n">
        <v>8.41</v>
      </c>
      <c r="C1599" s="0" t="n">
        <v>8.498277664</v>
      </c>
      <c r="D1599" s="0" t="n">
        <v>1.03877123683493</v>
      </c>
      <c r="E1599" s="0" t="n">
        <v>5168500</v>
      </c>
      <c r="F1599" s="0" t="n">
        <v>6404157</v>
      </c>
    </row>
    <row r="1600" customFormat="false" ht="15" hidden="false" customHeight="false" outlineLevel="0" collapsed="false">
      <c r="A1600" s="38" t="n">
        <v>38037</v>
      </c>
      <c r="B1600" s="0" t="n">
        <v>8.31</v>
      </c>
      <c r="C1600" s="0" t="n">
        <v>8.401432037</v>
      </c>
      <c r="D1600" s="0" t="n">
        <v>1.08829109843811</v>
      </c>
      <c r="E1600" s="0" t="n">
        <v>4825900</v>
      </c>
      <c r="F1600" s="0" t="n">
        <v>5979650</v>
      </c>
    </row>
    <row r="1601" customFormat="false" ht="15" hidden="false" customHeight="false" outlineLevel="0" collapsed="false">
      <c r="A1601" s="38" t="n">
        <v>38040</v>
      </c>
      <c r="B1601" s="0" t="n">
        <v>8.22</v>
      </c>
      <c r="C1601" s="0" t="n">
        <v>8.312656403</v>
      </c>
      <c r="D1601" s="0" t="n">
        <v>1.1146425222936</v>
      </c>
      <c r="E1601" s="0" t="n">
        <v>9196600</v>
      </c>
      <c r="F1601" s="0" t="n">
        <v>11395025</v>
      </c>
    </row>
    <row r="1602" customFormat="false" ht="15" hidden="false" customHeight="false" outlineLevel="0" collapsed="false">
      <c r="A1602" s="38" t="n">
        <v>38041</v>
      </c>
      <c r="B1602" s="0" t="n">
        <v>8.31</v>
      </c>
      <c r="C1602" s="0" t="n">
        <v>8.401432037</v>
      </c>
      <c r="D1602" s="0" t="n">
        <v>1.08829109843811</v>
      </c>
      <c r="E1602" s="0" t="n">
        <v>4722200</v>
      </c>
      <c r="F1602" s="0" t="n">
        <v>5851158</v>
      </c>
    </row>
    <row r="1603" customFormat="false" ht="15" hidden="false" customHeight="false" outlineLevel="0" collapsed="false">
      <c r="A1603" s="38" t="n">
        <v>38042</v>
      </c>
      <c r="B1603" s="0" t="n">
        <v>8.45</v>
      </c>
      <c r="C1603" s="0" t="n">
        <v>8.538631439</v>
      </c>
      <c r="D1603" s="0" t="n">
        <v>1.03800520766335</v>
      </c>
      <c r="E1603" s="0" t="n">
        <v>4121900</v>
      </c>
      <c r="F1603" s="0" t="n">
        <v>5107341</v>
      </c>
    </row>
    <row r="1604" customFormat="false" ht="15" hidden="false" customHeight="false" outlineLevel="0" collapsed="false">
      <c r="A1604" s="38" t="n">
        <v>38043</v>
      </c>
      <c r="B1604" s="0" t="n">
        <v>8.37</v>
      </c>
      <c r="C1604" s="0" t="n">
        <v>8.465995789</v>
      </c>
      <c r="D1604" s="0" t="n">
        <v>1.13389837879119</v>
      </c>
      <c r="E1604" s="0" t="n">
        <v>4205500</v>
      </c>
      <c r="F1604" s="0" t="n">
        <v>5210928</v>
      </c>
    </row>
    <row r="1605" customFormat="false" ht="15" hidden="false" customHeight="false" outlineLevel="0" collapsed="false">
      <c r="A1605" s="38" t="n">
        <v>38044</v>
      </c>
      <c r="B1605" s="0" t="n">
        <v>8.29</v>
      </c>
      <c r="C1605" s="0" t="n">
        <v>8.385290146</v>
      </c>
      <c r="D1605" s="0" t="n">
        <v>1.13639652702365</v>
      </c>
      <c r="E1605" s="0" t="n">
        <v>4785400</v>
      </c>
      <c r="F1605" s="0" t="n">
        <v>5929467</v>
      </c>
    </row>
    <row r="1606" customFormat="false" ht="15" hidden="false" customHeight="false" outlineLevel="0" collapsed="false">
      <c r="A1606" s="38" t="n">
        <v>38047</v>
      </c>
      <c r="B1606" s="0" t="n">
        <v>8.69</v>
      </c>
      <c r="C1606" s="0" t="n">
        <v>8.788817406</v>
      </c>
      <c r="D1606" s="0" t="n">
        <v>1.12435384005747</v>
      </c>
      <c r="E1606" s="0" t="n">
        <v>7119700</v>
      </c>
      <c r="F1606" s="0" t="n">
        <v>8818122</v>
      </c>
    </row>
    <row r="1607" customFormat="false" ht="15" hidden="false" customHeight="false" outlineLevel="0" collapsed="false">
      <c r="A1607" s="38" t="n">
        <v>38048</v>
      </c>
      <c r="B1607" s="0" t="n">
        <v>8.94</v>
      </c>
      <c r="C1607" s="0" t="n">
        <v>9.039004326</v>
      </c>
      <c r="D1607" s="0" t="n">
        <v>1.09530123484091</v>
      </c>
      <c r="E1607" s="0" t="n">
        <v>10440000</v>
      </c>
      <c r="F1607" s="0" t="n">
        <v>12933336</v>
      </c>
    </row>
    <row r="1608" customFormat="false" ht="15" hidden="false" customHeight="false" outlineLevel="0" collapsed="false">
      <c r="A1608" s="38" t="n">
        <v>38049</v>
      </c>
      <c r="B1608" s="0" t="n">
        <v>8.78</v>
      </c>
      <c r="C1608" s="0" t="n">
        <v>8.87759304</v>
      </c>
      <c r="D1608" s="0" t="n">
        <v>1.09931869550985</v>
      </c>
      <c r="E1608" s="0" t="n">
        <v>6491800</v>
      </c>
      <c r="F1608" s="0" t="n">
        <v>8043824</v>
      </c>
    </row>
    <row r="1609" customFormat="false" ht="15" hidden="false" customHeight="false" outlineLevel="0" collapsed="false">
      <c r="A1609" s="38" t="n">
        <v>38050</v>
      </c>
      <c r="B1609" s="0" t="n">
        <v>9</v>
      </c>
      <c r="C1609" s="0" t="n">
        <v>9.095498085</v>
      </c>
      <c r="D1609" s="0" t="n">
        <v>1.04994893196109</v>
      </c>
      <c r="E1609" s="0" t="n">
        <v>5124500</v>
      </c>
      <c r="F1609" s="0" t="n">
        <v>6349390</v>
      </c>
    </row>
    <row r="1610" customFormat="false" ht="15" hidden="false" customHeight="false" outlineLevel="0" collapsed="false">
      <c r="A1610" s="38" t="n">
        <v>38051</v>
      </c>
      <c r="B1610" s="0" t="n">
        <v>8.94</v>
      </c>
      <c r="C1610" s="0" t="n">
        <v>9.039004326</v>
      </c>
      <c r="D1610" s="0" t="n">
        <v>1.09530123484091</v>
      </c>
      <c r="E1610" s="0" t="n">
        <v>6233800</v>
      </c>
      <c r="F1610" s="0" t="n">
        <v>7724143</v>
      </c>
    </row>
    <row r="1611" customFormat="false" ht="15" hidden="false" customHeight="false" outlineLevel="0" collapsed="false">
      <c r="A1611" s="38" t="n">
        <v>38054</v>
      </c>
      <c r="B1611" s="0" t="n">
        <v>8.61</v>
      </c>
      <c r="C1611" s="0" t="n">
        <v>8.700040817</v>
      </c>
      <c r="D1611" s="0" t="n">
        <v>1.03494706397307</v>
      </c>
      <c r="E1611" s="0" t="n">
        <v>7169200</v>
      </c>
      <c r="F1611" s="0" t="n">
        <v>8883173</v>
      </c>
    </row>
    <row r="1612" customFormat="false" ht="15" hidden="false" customHeight="false" outlineLevel="0" collapsed="false">
      <c r="A1612" s="38" t="n">
        <v>38055</v>
      </c>
      <c r="B1612" s="0" t="n">
        <v>8.52</v>
      </c>
      <c r="C1612" s="0" t="n">
        <v>8.611266136</v>
      </c>
      <c r="D1612" s="0" t="n">
        <v>1.05984572487494</v>
      </c>
      <c r="E1612" s="0" t="n">
        <v>6842100</v>
      </c>
      <c r="F1612" s="0" t="n">
        <v>8472668</v>
      </c>
    </row>
    <row r="1613" customFormat="false" ht="15" hidden="false" customHeight="false" outlineLevel="0" collapsed="false">
      <c r="A1613" s="38" t="n">
        <v>38056</v>
      </c>
      <c r="B1613" s="0" t="n">
        <v>8.3</v>
      </c>
      <c r="C1613" s="0" t="n">
        <v>8.393361092</v>
      </c>
      <c r="D1613" s="0" t="n">
        <v>1.11232068984836</v>
      </c>
      <c r="E1613" s="0" t="n">
        <v>6271100</v>
      </c>
      <c r="F1613" s="0" t="n">
        <v>7770360</v>
      </c>
    </row>
    <row r="1614" customFormat="false" ht="15" hidden="false" customHeight="false" outlineLevel="0" collapsed="false">
      <c r="A1614" s="38" t="n">
        <v>38057</v>
      </c>
      <c r="B1614" s="0" t="n">
        <v>8.11</v>
      </c>
      <c r="C1614" s="0" t="n">
        <v>8.199667931</v>
      </c>
      <c r="D1614" s="0" t="n">
        <v>1.09355563852774</v>
      </c>
      <c r="E1614" s="0" t="n">
        <v>13745200</v>
      </c>
      <c r="F1614" s="0" t="n">
        <v>17031328</v>
      </c>
    </row>
    <row r="1615" customFormat="false" ht="15" hidden="false" customHeight="false" outlineLevel="0" collapsed="false">
      <c r="A1615" s="38" t="n">
        <v>38058</v>
      </c>
      <c r="B1615" s="0" t="n">
        <v>8.41</v>
      </c>
      <c r="C1615" s="0" t="n">
        <v>8.50634861</v>
      </c>
      <c r="D1615" s="0" t="n">
        <v>1.13266707511532</v>
      </c>
      <c r="E1615" s="0" t="n">
        <v>7163300</v>
      </c>
      <c r="F1615" s="0" t="n">
        <v>8875863</v>
      </c>
    </row>
    <row r="1616" customFormat="false" ht="15" hidden="false" customHeight="false" outlineLevel="0" collapsed="false">
      <c r="A1616" s="38" t="n">
        <v>38061</v>
      </c>
      <c r="B1616" s="0" t="n">
        <v>8.18</v>
      </c>
      <c r="C1616" s="0" t="n">
        <v>8.272302628</v>
      </c>
      <c r="D1616" s="0" t="n">
        <v>1.11580332769229</v>
      </c>
      <c r="E1616" s="0" t="n">
        <v>8110100</v>
      </c>
      <c r="F1616" s="0" t="n">
        <v>10049019</v>
      </c>
    </row>
    <row r="1617" customFormat="false" ht="15" hidden="false" customHeight="false" outlineLevel="0" collapsed="false">
      <c r="A1617" s="38" t="n">
        <v>38062</v>
      </c>
      <c r="B1617" s="0" t="n">
        <v>8.16</v>
      </c>
      <c r="C1617" s="0" t="n">
        <v>8.248090744</v>
      </c>
      <c r="D1617" s="0" t="n">
        <v>1.06801375899121</v>
      </c>
      <c r="E1617" s="0" t="n">
        <v>3404200</v>
      </c>
      <c r="F1617" s="0" t="n">
        <v>4202817</v>
      </c>
    </row>
    <row r="1618" customFormat="false" ht="15" hidden="false" customHeight="false" outlineLevel="0" collapsed="false">
      <c r="A1618" s="38" t="n">
        <v>38063</v>
      </c>
      <c r="B1618" s="0" t="n">
        <v>8.21</v>
      </c>
      <c r="C1618" s="0" t="n">
        <v>8.296515465</v>
      </c>
      <c r="D1618" s="0" t="n">
        <v>1.04279278891213</v>
      </c>
      <c r="E1618" s="0" t="n">
        <v>7352400</v>
      </c>
      <c r="F1618" s="0" t="n">
        <v>9110172</v>
      </c>
    </row>
    <row r="1619" customFormat="false" ht="15" hidden="false" customHeight="false" outlineLevel="0" collapsed="false">
      <c r="A1619" s="38" t="n">
        <v>38064</v>
      </c>
      <c r="B1619" s="0" t="n">
        <v>8.29</v>
      </c>
      <c r="C1619" s="0" t="n">
        <v>8.377220154</v>
      </c>
      <c r="D1619" s="0" t="n">
        <v>1.04115867073583</v>
      </c>
      <c r="E1619" s="0" t="n">
        <v>5691700</v>
      </c>
      <c r="F1619" s="0" t="n">
        <v>7052441</v>
      </c>
    </row>
    <row r="1620" customFormat="false" ht="15" hidden="false" customHeight="false" outlineLevel="0" collapsed="false">
      <c r="A1620" s="38" t="n">
        <v>38065</v>
      </c>
      <c r="B1620" s="0" t="n">
        <v>8.13</v>
      </c>
      <c r="C1620" s="0" t="n">
        <v>8.215808868</v>
      </c>
      <c r="D1620" s="0" t="n">
        <v>1.04443603032464</v>
      </c>
      <c r="E1620" s="0" t="n">
        <v>7973400</v>
      </c>
      <c r="F1620" s="0" t="n">
        <v>9878398</v>
      </c>
    </row>
    <row r="1621" customFormat="false" ht="15" hidden="false" customHeight="false" outlineLevel="0" collapsed="false">
      <c r="A1621" s="38" t="n">
        <v>38068</v>
      </c>
      <c r="B1621" s="0" t="n">
        <v>7.42</v>
      </c>
      <c r="C1621" s="0" t="n">
        <v>7.505601883</v>
      </c>
      <c r="D1621" s="0" t="n">
        <v>1.14050657541384</v>
      </c>
      <c r="E1621" s="0" t="n">
        <v>16021600</v>
      </c>
      <c r="F1621" s="0" t="n">
        <v>19851957</v>
      </c>
    </row>
    <row r="1622" customFormat="false" ht="15" hidden="false" customHeight="false" outlineLevel="0" collapsed="false">
      <c r="A1622" s="38" t="n">
        <v>38069</v>
      </c>
      <c r="B1622" s="0" t="n">
        <v>7.9</v>
      </c>
      <c r="C1622" s="0" t="n">
        <v>7.989833832</v>
      </c>
      <c r="D1622" s="0" t="n">
        <v>1.12435169352593</v>
      </c>
      <c r="E1622" s="0" t="n">
        <v>17091900</v>
      </c>
      <c r="F1622" s="0" t="n">
        <v>21177767</v>
      </c>
    </row>
    <row r="1623" customFormat="false" ht="15" hidden="false" customHeight="false" outlineLevel="0" collapsed="false">
      <c r="A1623" s="38" t="n">
        <v>38070</v>
      </c>
      <c r="B1623" s="0" t="n">
        <v>8.18</v>
      </c>
      <c r="C1623" s="0" t="n">
        <v>8.272302628</v>
      </c>
      <c r="D1623" s="0" t="n">
        <v>1.11580332769229</v>
      </c>
      <c r="E1623" s="0" t="n">
        <v>10853000</v>
      </c>
      <c r="F1623" s="0" t="n">
        <v>13472458</v>
      </c>
    </row>
    <row r="1624" customFormat="false" ht="15" hidden="false" customHeight="false" outlineLevel="0" collapsed="false">
      <c r="A1624" s="38" t="n">
        <v>38071</v>
      </c>
      <c r="B1624" s="0" t="n">
        <v>8.21</v>
      </c>
      <c r="C1624" s="0" t="n">
        <v>8.296515465</v>
      </c>
      <c r="D1624" s="0" t="n">
        <v>1.04279278891213</v>
      </c>
      <c r="E1624" s="0" t="n">
        <v>11925300</v>
      </c>
      <c r="F1624" s="0" t="n">
        <v>14776336</v>
      </c>
    </row>
    <row r="1625" customFormat="false" ht="15" hidden="false" customHeight="false" outlineLevel="0" collapsed="false">
      <c r="A1625" s="38" t="n">
        <v>38072</v>
      </c>
      <c r="B1625" s="0" t="n">
        <v>7.97</v>
      </c>
      <c r="C1625" s="0" t="n">
        <v>8.054397583</v>
      </c>
      <c r="D1625" s="0" t="n">
        <v>1.04784475971405</v>
      </c>
      <c r="E1625" s="0" t="n">
        <v>10440700</v>
      </c>
      <c r="F1625" s="0" t="n">
        <v>12936806</v>
      </c>
    </row>
    <row r="1626" customFormat="false" ht="15" hidden="false" customHeight="false" outlineLevel="0" collapsed="false">
      <c r="A1626" s="38" t="n">
        <v>38075</v>
      </c>
      <c r="B1626" s="0" t="n">
        <v>8.29</v>
      </c>
      <c r="C1626" s="0" t="n">
        <v>8.385290146</v>
      </c>
      <c r="D1626" s="0" t="n">
        <v>1.13639652702365</v>
      </c>
      <c r="E1626" s="0" t="n">
        <v>9114800</v>
      </c>
      <c r="F1626" s="0" t="n">
        <v>11293917</v>
      </c>
    </row>
    <row r="1627" customFormat="false" ht="15" hidden="false" customHeight="false" outlineLevel="0" collapsed="false">
      <c r="A1627" s="38" t="n">
        <v>38076</v>
      </c>
      <c r="B1627" s="0" t="n">
        <v>8.36</v>
      </c>
      <c r="C1627" s="0" t="n">
        <v>8.449854851</v>
      </c>
      <c r="D1627" s="0" t="n">
        <v>1.06338928401079</v>
      </c>
      <c r="E1627" s="0" t="n">
        <v>5006800</v>
      </c>
      <c r="F1627" s="0" t="n">
        <v>6203798</v>
      </c>
    </row>
    <row r="1628" customFormat="false" ht="15" hidden="false" customHeight="false" outlineLevel="0" collapsed="false">
      <c r="A1628" s="38" t="n">
        <v>38077</v>
      </c>
      <c r="B1628" s="0" t="n">
        <v>8.33</v>
      </c>
      <c r="C1628" s="0" t="n">
        <v>8.425642967</v>
      </c>
      <c r="D1628" s="0" t="n">
        <v>1.1351414648662</v>
      </c>
      <c r="E1628" s="0" t="n">
        <v>3767800</v>
      </c>
      <c r="F1628" s="0" t="n">
        <v>4668585</v>
      </c>
    </row>
    <row r="1629" customFormat="false" ht="15" hidden="false" customHeight="false" outlineLevel="0" collapsed="false">
      <c r="A1629" s="38" t="n">
        <v>38078</v>
      </c>
      <c r="B1629" s="0" t="n">
        <v>8.24</v>
      </c>
      <c r="C1629" s="0" t="n">
        <v>8.32879734</v>
      </c>
      <c r="D1629" s="0" t="n">
        <v>1.06614840504691</v>
      </c>
      <c r="E1629" s="0" t="n">
        <v>6824600</v>
      </c>
      <c r="F1629" s="0" t="n">
        <v>8456188</v>
      </c>
    </row>
    <row r="1630" customFormat="false" ht="15" hidden="false" customHeight="false" outlineLevel="0" collapsed="false">
      <c r="A1630" s="38" t="n">
        <v>38079</v>
      </c>
      <c r="B1630" s="0" t="n">
        <v>8.41</v>
      </c>
      <c r="C1630" s="0" t="n">
        <v>8.498277664</v>
      </c>
      <c r="D1630" s="0" t="n">
        <v>1.03877123683493</v>
      </c>
      <c r="E1630" s="0" t="n">
        <v>6588100</v>
      </c>
      <c r="F1630" s="0" t="n">
        <v>8163147</v>
      </c>
    </row>
    <row r="1631" customFormat="false" ht="15" hidden="false" customHeight="false" outlineLevel="0" collapsed="false">
      <c r="A1631" s="38" t="n">
        <v>38082</v>
      </c>
      <c r="B1631" s="0" t="n">
        <v>8.64</v>
      </c>
      <c r="C1631" s="0" t="n">
        <v>8.732323647</v>
      </c>
      <c r="D1631" s="0" t="n">
        <v>1.05726322949238</v>
      </c>
      <c r="E1631" s="0" t="n">
        <v>4602800</v>
      </c>
      <c r="F1631" s="0" t="n">
        <v>5702965</v>
      </c>
    </row>
    <row r="1632" customFormat="false" ht="15" hidden="false" customHeight="false" outlineLevel="0" collapsed="false">
      <c r="A1632" s="38" t="n">
        <v>38083</v>
      </c>
      <c r="B1632" s="0" t="n">
        <v>8.59</v>
      </c>
      <c r="C1632" s="0" t="n">
        <v>8.683899879</v>
      </c>
      <c r="D1632" s="0" t="n">
        <v>1.08131001403039</v>
      </c>
      <c r="E1632" s="0" t="n">
        <v>4791800</v>
      </c>
      <c r="F1632" s="0" t="n">
        <v>5934176</v>
      </c>
    </row>
    <row r="1633" customFormat="false" ht="15" hidden="false" customHeight="false" outlineLevel="0" collapsed="false">
      <c r="A1633" s="38" t="n">
        <v>38084</v>
      </c>
      <c r="B1633" s="0" t="n">
        <v>8.49</v>
      </c>
      <c r="C1633" s="0" t="n">
        <v>8.578983307</v>
      </c>
      <c r="D1633" s="0" t="n">
        <v>1.03722438680343</v>
      </c>
      <c r="E1633" s="0" t="n">
        <v>4360200</v>
      </c>
      <c r="F1633" s="0" t="n">
        <v>5401374</v>
      </c>
    </row>
    <row r="1634" customFormat="false" ht="15" hidden="false" customHeight="false" outlineLevel="0" collapsed="false">
      <c r="A1634" s="38" t="n">
        <v>38085</v>
      </c>
      <c r="B1634" s="0" t="n">
        <v>8.37</v>
      </c>
      <c r="C1634" s="0" t="n">
        <v>8.457924843</v>
      </c>
      <c r="D1634" s="0" t="n">
        <v>1.03955573775015</v>
      </c>
      <c r="E1634" s="0" t="n">
        <v>3211000</v>
      </c>
      <c r="F1634" s="0" t="n">
        <v>3978668</v>
      </c>
    </row>
    <row r="1635" customFormat="false" ht="15" hidden="false" customHeight="false" outlineLevel="0" collapsed="false">
      <c r="A1635" s="38" t="n">
        <v>38089</v>
      </c>
      <c r="B1635" s="0" t="n">
        <v>8.51</v>
      </c>
      <c r="C1635" s="0" t="n">
        <v>8.60319519</v>
      </c>
      <c r="D1635" s="0" t="n">
        <v>1.08326253144094</v>
      </c>
      <c r="E1635" s="0" t="n">
        <v>2385800</v>
      </c>
      <c r="F1635" s="0" t="n">
        <v>2955193</v>
      </c>
    </row>
    <row r="1636" customFormat="false" ht="15" hidden="false" customHeight="false" outlineLevel="0" collapsed="false">
      <c r="A1636" s="38" t="n">
        <v>38090</v>
      </c>
      <c r="B1636" s="0" t="n">
        <v>8.47</v>
      </c>
      <c r="C1636" s="0" t="n">
        <v>8.562842369</v>
      </c>
      <c r="D1636" s="0" t="n">
        <v>1.08424708758059</v>
      </c>
      <c r="E1636" s="0" t="n">
        <v>4611700</v>
      </c>
      <c r="F1636" s="0" t="n">
        <v>5714240</v>
      </c>
    </row>
    <row r="1637" customFormat="false" ht="15" hidden="false" customHeight="false" outlineLevel="0" collapsed="false">
      <c r="A1637" s="38" t="n">
        <v>38091</v>
      </c>
      <c r="B1637" s="0" t="n">
        <v>8.58</v>
      </c>
      <c r="C1637" s="0" t="n">
        <v>8.675829887</v>
      </c>
      <c r="D1637" s="0" t="n">
        <v>1.10456161829076</v>
      </c>
      <c r="E1637" s="0" t="n">
        <v>6523500</v>
      </c>
      <c r="F1637" s="0" t="n">
        <v>8080377</v>
      </c>
    </row>
    <row r="1638" customFormat="false" ht="15" hidden="false" customHeight="false" outlineLevel="0" collapsed="false">
      <c r="A1638" s="38" t="n">
        <v>38092</v>
      </c>
      <c r="B1638" s="0" t="n">
        <v>8.36</v>
      </c>
      <c r="C1638" s="0" t="n">
        <v>8.449854851</v>
      </c>
      <c r="D1638" s="0" t="n">
        <v>1.06338928401079</v>
      </c>
      <c r="E1638" s="0" t="n">
        <v>5255100</v>
      </c>
      <c r="F1638" s="0" t="n">
        <v>6511461</v>
      </c>
    </row>
    <row r="1639" customFormat="false" ht="15" hidden="false" customHeight="false" outlineLevel="0" collapsed="false">
      <c r="A1639" s="38" t="n">
        <v>38093</v>
      </c>
      <c r="B1639" s="0" t="n">
        <v>8.25</v>
      </c>
      <c r="C1639" s="0" t="n">
        <v>8.336867332</v>
      </c>
      <c r="D1639" s="0" t="n">
        <v>1.04196610717999</v>
      </c>
      <c r="E1639" s="0" t="n">
        <v>4031700</v>
      </c>
      <c r="F1639" s="0" t="n">
        <v>4995577</v>
      </c>
    </row>
    <row r="1640" customFormat="false" ht="15" hidden="false" customHeight="false" outlineLevel="0" collapsed="false">
      <c r="A1640" s="38" t="n">
        <v>38096</v>
      </c>
      <c r="B1640" s="0" t="n">
        <v>8.25</v>
      </c>
      <c r="C1640" s="0" t="n">
        <v>8.336867332</v>
      </c>
      <c r="D1640" s="0" t="n">
        <v>1.04196610717999</v>
      </c>
      <c r="E1640" s="0" t="n">
        <v>4104600</v>
      </c>
      <c r="F1640" s="0" t="n">
        <v>5085905</v>
      </c>
    </row>
    <row r="1641" customFormat="false" ht="15" hidden="false" customHeight="false" outlineLevel="0" collapsed="false">
      <c r="A1641" s="38" t="n">
        <v>38097</v>
      </c>
      <c r="B1641" s="0" t="n">
        <v>8.18</v>
      </c>
      <c r="C1641" s="0" t="n">
        <v>8.272302628</v>
      </c>
      <c r="D1641" s="0" t="n">
        <v>1.11580332769229</v>
      </c>
      <c r="E1641" s="0" t="n">
        <v>5421300</v>
      </c>
      <c r="F1641" s="0" t="n">
        <v>6717395</v>
      </c>
    </row>
    <row r="1642" customFormat="false" ht="15" hidden="false" customHeight="false" outlineLevel="0" collapsed="false">
      <c r="A1642" s="38" t="n">
        <v>38098</v>
      </c>
      <c r="B1642" s="0" t="n">
        <v>8.41</v>
      </c>
      <c r="C1642" s="0" t="n">
        <v>8.498277664</v>
      </c>
      <c r="D1642" s="0" t="n">
        <v>1.03877123683493</v>
      </c>
      <c r="E1642" s="0" t="n">
        <v>5915800</v>
      </c>
      <c r="F1642" s="0" t="n">
        <v>7330117</v>
      </c>
    </row>
    <row r="1643" customFormat="false" ht="15" hidden="false" customHeight="false" outlineLevel="0" collapsed="false">
      <c r="A1643" s="38" t="n">
        <v>38099</v>
      </c>
      <c r="B1643" s="0" t="n">
        <v>8.63</v>
      </c>
      <c r="C1643" s="0" t="n">
        <v>8.724252701</v>
      </c>
      <c r="D1643" s="0" t="n">
        <v>1.0803527159317</v>
      </c>
      <c r="E1643" s="0" t="n">
        <v>7748900</v>
      </c>
      <c r="F1643" s="0" t="n">
        <v>9601465</v>
      </c>
    </row>
    <row r="1644" customFormat="false" ht="15" hidden="false" customHeight="false" outlineLevel="0" collapsed="false">
      <c r="A1644" s="38" t="n">
        <v>38100</v>
      </c>
      <c r="B1644" s="0" t="n">
        <v>8.98</v>
      </c>
      <c r="C1644" s="0" t="n">
        <v>9.079357147</v>
      </c>
      <c r="D1644" s="0" t="n">
        <v>1.09431918352093</v>
      </c>
      <c r="E1644" s="0" t="n">
        <v>8669800</v>
      </c>
      <c r="F1644" s="0" t="n">
        <v>10743024</v>
      </c>
    </row>
    <row r="1645" customFormat="false" ht="15" hidden="false" customHeight="false" outlineLevel="0" collapsed="false">
      <c r="A1645" s="38" t="n">
        <v>38103</v>
      </c>
      <c r="B1645" s="0" t="n">
        <v>8.75</v>
      </c>
      <c r="C1645" s="0" t="n">
        <v>8.829170227</v>
      </c>
      <c r="D1645" s="0" t="n">
        <v>0.896689326001377</v>
      </c>
      <c r="E1645" s="0" t="n">
        <v>4760300</v>
      </c>
      <c r="F1645" s="0" t="n">
        <v>5898367</v>
      </c>
    </row>
    <row r="1646" customFormat="false" ht="15" hidden="false" customHeight="false" outlineLevel="0" collapsed="false">
      <c r="A1646" s="38" t="n">
        <v>38104</v>
      </c>
      <c r="B1646" s="0" t="n">
        <v>8.52</v>
      </c>
      <c r="C1646" s="0" t="n">
        <v>8.611266136</v>
      </c>
      <c r="D1646" s="0" t="n">
        <v>1.05984572487494</v>
      </c>
      <c r="E1646" s="0" t="n">
        <v>4428000</v>
      </c>
      <c r="F1646" s="0" t="n">
        <v>5490711</v>
      </c>
    </row>
    <row r="1647" customFormat="false" ht="15" hidden="false" customHeight="false" outlineLevel="0" collapsed="false">
      <c r="A1647" s="38" t="n">
        <v>38105</v>
      </c>
      <c r="B1647" s="0" t="n">
        <v>8.18</v>
      </c>
      <c r="C1647" s="0" t="n">
        <v>8.272302628</v>
      </c>
      <c r="D1647" s="0" t="n">
        <v>1.11580332769229</v>
      </c>
      <c r="E1647" s="0" t="n">
        <v>8530900</v>
      </c>
      <c r="F1647" s="0" t="n">
        <v>10570421</v>
      </c>
    </row>
    <row r="1648" customFormat="false" ht="15" hidden="false" customHeight="false" outlineLevel="0" collapsed="false">
      <c r="A1648" s="38" t="n">
        <v>38106</v>
      </c>
      <c r="B1648" s="0" t="n">
        <v>7.95</v>
      </c>
      <c r="C1648" s="0" t="n">
        <v>8.038256645</v>
      </c>
      <c r="D1648" s="0" t="n">
        <v>1.09795754101604</v>
      </c>
      <c r="E1648" s="0" t="n">
        <v>8716200</v>
      </c>
      <c r="F1648" s="0" t="n">
        <v>10805102</v>
      </c>
    </row>
    <row r="1649" customFormat="false" ht="15" hidden="false" customHeight="false" outlineLevel="0" collapsed="false">
      <c r="A1649" s="38" t="n">
        <v>38107</v>
      </c>
      <c r="B1649" s="0" t="n">
        <v>7.61</v>
      </c>
      <c r="C1649" s="0" t="n">
        <v>7.691224098</v>
      </c>
      <c r="D1649" s="0" t="n">
        <v>1.05606203856576</v>
      </c>
      <c r="E1649" s="0" t="n">
        <v>9730400</v>
      </c>
      <c r="F1649" s="0" t="n">
        <v>12065117</v>
      </c>
    </row>
    <row r="1650" customFormat="false" ht="15" hidden="false" customHeight="false" outlineLevel="0" collapsed="false">
      <c r="A1650" s="38" t="n">
        <v>38110</v>
      </c>
      <c r="B1650" s="0" t="n">
        <v>7.76</v>
      </c>
      <c r="C1650" s="0" t="n">
        <v>7.747717857</v>
      </c>
      <c r="D1650" s="0" t="n">
        <v>0.158525945661578</v>
      </c>
      <c r="E1650" s="0" t="n">
        <v>6934600</v>
      </c>
      <c r="F1650" s="0" t="n">
        <v>8593230</v>
      </c>
    </row>
    <row r="1651" customFormat="false" ht="15" hidden="false" customHeight="false" outlineLevel="0" collapsed="false">
      <c r="A1651" s="38" t="n">
        <v>38111</v>
      </c>
      <c r="B1651" s="0" t="n">
        <v>7.89</v>
      </c>
      <c r="C1651" s="0" t="n">
        <v>7.973692894</v>
      </c>
      <c r="D1651" s="0" t="n">
        <v>1.04961270909966</v>
      </c>
      <c r="E1651" s="0" t="n">
        <v>5350600</v>
      </c>
      <c r="F1651" s="0" t="n">
        <v>6642183</v>
      </c>
    </row>
    <row r="1652" customFormat="false" ht="15" hidden="false" customHeight="false" outlineLevel="0" collapsed="false">
      <c r="A1652" s="38" t="n">
        <v>38112</v>
      </c>
      <c r="B1652" s="0" t="n">
        <v>7.75</v>
      </c>
      <c r="C1652" s="0" t="n">
        <v>7.788071156</v>
      </c>
      <c r="D1652" s="0" t="n">
        <v>0.48883934465172</v>
      </c>
      <c r="E1652" s="0" t="n">
        <v>9264800</v>
      </c>
      <c r="F1652" s="0" t="n">
        <v>11484362</v>
      </c>
    </row>
    <row r="1653" customFormat="false" ht="15" hidden="false" customHeight="false" outlineLevel="0" collapsed="false">
      <c r="A1653" s="38" t="n">
        <v>38113</v>
      </c>
      <c r="B1653" s="0" t="n">
        <v>7.54</v>
      </c>
      <c r="C1653" s="0" t="n">
        <v>7.62665987</v>
      </c>
      <c r="D1653" s="0" t="n">
        <v>1.13627553184695</v>
      </c>
      <c r="E1653" s="0" t="n">
        <v>12149000</v>
      </c>
      <c r="F1653" s="0" t="n">
        <v>15055623</v>
      </c>
    </row>
    <row r="1654" customFormat="false" ht="15" hidden="false" customHeight="false" outlineLevel="0" collapsed="false">
      <c r="A1654" s="38" t="n">
        <v>38114</v>
      </c>
      <c r="B1654" s="0" t="n">
        <v>7.64</v>
      </c>
      <c r="C1654" s="0" t="n">
        <v>7.723505974</v>
      </c>
      <c r="D1654" s="0" t="n">
        <v>1.08119258638642</v>
      </c>
      <c r="E1654" s="0" t="n">
        <v>8856100</v>
      </c>
      <c r="F1654" s="0" t="n">
        <v>10973368</v>
      </c>
    </row>
    <row r="1655" customFormat="false" ht="15" hidden="false" customHeight="false" outlineLevel="0" collapsed="false">
      <c r="A1655" s="38" t="n">
        <v>38117</v>
      </c>
      <c r="B1655" s="0" t="n">
        <v>7.44</v>
      </c>
      <c r="C1655" s="0" t="n">
        <v>7.554025173</v>
      </c>
      <c r="D1655" s="0" t="n">
        <v>1.50946244404314</v>
      </c>
      <c r="E1655" s="0" t="n">
        <v>8924000</v>
      </c>
      <c r="F1655" s="0" t="n">
        <v>11057501</v>
      </c>
    </row>
    <row r="1656" customFormat="false" ht="15" hidden="false" customHeight="false" outlineLevel="0" collapsed="false">
      <c r="A1656" s="38" t="n">
        <v>38118</v>
      </c>
      <c r="B1656" s="0" t="n">
        <v>7.82</v>
      </c>
      <c r="C1656" s="0" t="n">
        <v>7.909129143</v>
      </c>
      <c r="D1656" s="0" t="n">
        <v>1.12691475115037</v>
      </c>
      <c r="E1656" s="0" t="n">
        <v>8435100</v>
      </c>
      <c r="F1656" s="0" t="n">
        <v>10452709</v>
      </c>
    </row>
    <row r="1657" customFormat="false" ht="15" hidden="false" customHeight="false" outlineLevel="0" collapsed="false">
      <c r="A1657" s="38" t="n">
        <v>38119</v>
      </c>
      <c r="B1657" s="0" t="n">
        <v>7.74</v>
      </c>
      <c r="C1657" s="0" t="n">
        <v>7.820353031</v>
      </c>
      <c r="D1657" s="0" t="n">
        <v>1.02748598025535</v>
      </c>
      <c r="E1657" s="0" t="n">
        <v>8785700</v>
      </c>
      <c r="F1657" s="0" t="n">
        <v>10892085</v>
      </c>
    </row>
    <row r="1658" customFormat="false" ht="15" hidden="false" customHeight="false" outlineLevel="0" collapsed="false">
      <c r="A1658" s="38" t="n">
        <v>38120</v>
      </c>
      <c r="B1658" s="0" t="n">
        <v>7.73</v>
      </c>
      <c r="C1658" s="0" t="n">
        <v>7.796141148</v>
      </c>
      <c r="D1658" s="0" t="n">
        <v>0.848383151925969</v>
      </c>
      <c r="E1658" s="0" t="n">
        <v>5406000</v>
      </c>
      <c r="F1658" s="0" t="n">
        <v>6698685</v>
      </c>
    </row>
    <row r="1659" customFormat="false" ht="15" hidden="false" customHeight="false" outlineLevel="0" collapsed="false">
      <c r="A1659" s="38" t="n">
        <v>38121</v>
      </c>
      <c r="B1659" s="0" t="n">
        <v>7.52</v>
      </c>
      <c r="C1659" s="0" t="n">
        <v>7.602447987</v>
      </c>
      <c r="D1659" s="0" t="n">
        <v>1.08449261528634</v>
      </c>
      <c r="E1659" s="0" t="n">
        <v>5507600</v>
      </c>
      <c r="F1659" s="0" t="n">
        <v>6826186</v>
      </c>
    </row>
    <row r="1660" customFormat="false" ht="15" hidden="false" customHeight="false" outlineLevel="0" collapsed="false">
      <c r="A1660" s="38" t="n">
        <v>38124</v>
      </c>
      <c r="B1660" s="0" t="n">
        <v>7.17</v>
      </c>
      <c r="C1660" s="0" t="n">
        <v>7.247344017</v>
      </c>
      <c r="D1660" s="0" t="n">
        <v>1.06720499011189</v>
      </c>
      <c r="E1660" s="0" t="n">
        <v>8873500</v>
      </c>
      <c r="F1660" s="0" t="n">
        <v>10994928</v>
      </c>
    </row>
    <row r="1661" customFormat="false" ht="15" hidden="false" customHeight="false" outlineLevel="0" collapsed="false">
      <c r="A1661" s="38" t="n">
        <v>38125</v>
      </c>
      <c r="B1661" s="0" t="n">
        <v>7.31</v>
      </c>
      <c r="C1661" s="0" t="n">
        <v>7.392613888</v>
      </c>
      <c r="D1661" s="0" t="n">
        <v>1.11751931389386</v>
      </c>
      <c r="E1661" s="0" t="n">
        <v>6898700</v>
      </c>
      <c r="F1661" s="0" t="n">
        <v>8551473</v>
      </c>
    </row>
    <row r="1662" customFormat="false" ht="15" hidden="false" customHeight="false" outlineLevel="0" collapsed="false">
      <c r="A1662" s="38" t="n">
        <v>38126</v>
      </c>
      <c r="B1662" s="0" t="n">
        <v>7.48</v>
      </c>
      <c r="C1662" s="0" t="n">
        <v>7.562095165</v>
      </c>
      <c r="D1662" s="0" t="n">
        <v>1.08561401580827</v>
      </c>
      <c r="E1662" s="0" t="n">
        <v>10432100</v>
      </c>
      <c r="F1662" s="0" t="n">
        <v>12926150</v>
      </c>
    </row>
    <row r="1663" customFormat="false" ht="15" hidden="false" customHeight="false" outlineLevel="0" collapsed="false">
      <c r="A1663" s="38" t="n">
        <v>38127</v>
      </c>
      <c r="B1663" s="0" t="n">
        <v>7.42</v>
      </c>
      <c r="C1663" s="0" t="n">
        <v>7.505601883</v>
      </c>
      <c r="D1663" s="0" t="n">
        <v>1.14050657541384</v>
      </c>
      <c r="E1663" s="0" t="n">
        <v>4236400</v>
      </c>
      <c r="F1663" s="0" t="n">
        <v>5249215</v>
      </c>
    </row>
    <row r="1664" customFormat="false" ht="15" hidden="false" customHeight="false" outlineLevel="0" collapsed="false">
      <c r="A1664" s="38" t="n">
        <v>38128</v>
      </c>
      <c r="B1664" s="0" t="n">
        <v>7.5</v>
      </c>
      <c r="C1664" s="0" t="n">
        <v>7.586307049</v>
      </c>
      <c r="D1664" s="0" t="n">
        <v>1.13766880832192</v>
      </c>
      <c r="E1664" s="0" t="n">
        <v>4872900</v>
      </c>
      <c r="F1664" s="0" t="n">
        <v>6039125</v>
      </c>
    </row>
    <row r="1665" customFormat="false" ht="15" hidden="false" customHeight="false" outlineLevel="0" collapsed="false">
      <c r="A1665" s="38" t="n">
        <v>38131</v>
      </c>
      <c r="B1665" s="0" t="n">
        <v>7.5</v>
      </c>
      <c r="C1665" s="0" t="n">
        <v>7.586307049</v>
      </c>
      <c r="D1665" s="0" t="n">
        <v>1.13766880832192</v>
      </c>
      <c r="E1665" s="0" t="n">
        <v>5501800</v>
      </c>
      <c r="F1665" s="0" t="n">
        <v>6817140</v>
      </c>
    </row>
    <row r="1666" customFormat="false" ht="15" hidden="false" customHeight="false" outlineLevel="0" collapsed="false">
      <c r="A1666" s="38" t="n">
        <v>38132</v>
      </c>
      <c r="B1666" s="0" t="n">
        <v>7.63</v>
      </c>
      <c r="C1666" s="0" t="n">
        <v>7.715435982</v>
      </c>
      <c r="D1666" s="0" t="n">
        <v>1.10733835650145</v>
      </c>
      <c r="E1666" s="0" t="n">
        <v>8157200</v>
      </c>
      <c r="F1666" s="0" t="n">
        <v>10111096</v>
      </c>
    </row>
    <row r="1667" customFormat="false" ht="15" hidden="false" customHeight="false" outlineLevel="0" collapsed="false">
      <c r="A1667" s="38" t="n">
        <v>38133</v>
      </c>
      <c r="B1667" s="0" t="n">
        <v>7.82</v>
      </c>
      <c r="C1667" s="0" t="n">
        <v>7.941411018</v>
      </c>
      <c r="D1667" s="0" t="n">
        <v>1.52883433088666</v>
      </c>
      <c r="E1667" s="0" t="n">
        <v>7250700</v>
      </c>
      <c r="F1667" s="0" t="n">
        <v>9015135</v>
      </c>
    </row>
    <row r="1668" customFormat="false" ht="15" hidden="false" customHeight="false" outlineLevel="0" collapsed="false">
      <c r="A1668" s="38" t="n">
        <v>38134</v>
      </c>
      <c r="B1668" s="0" t="n">
        <v>8.01</v>
      </c>
      <c r="C1668" s="0" t="n">
        <v>8.102822304</v>
      </c>
      <c r="D1668" s="0" t="n">
        <v>1.14555522159456</v>
      </c>
      <c r="E1668" s="0" t="n">
        <v>7282300</v>
      </c>
      <c r="F1668" s="0" t="n">
        <v>9024180</v>
      </c>
    </row>
    <row r="1669" customFormat="false" ht="15" hidden="false" customHeight="false" outlineLevel="0" collapsed="false">
      <c r="A1669" s="38" t="n">
        <v>38135</v>
      </c>
      <c r="B1669" s="0" t="n">
        <v>8.1</v>
      </c>
      <c r="C1669" s="0" t="n">
        <v>8.191597939</v>
      </c>
      <c r="D1669" s="0" t="n">
        <v>1.11819378443739</v>
      </c>
      <c r="E1669" s="0" t="n">
        <v>4150700</v>
      </c>
      <c r="F1669" s="0" t="n">
        <v>5143027</v>
      </c>
    </row>
    <row r="1670" customFormat="false" ht="15" hidden="false" customHeight="false" outlineLevel="0" collapsed="false">
      <c r="A1670" s="38" t="n">
        <v>38139</v>
      </c>
      <c r="B1670" s="0" t="n">
        <v>7.94</v>
      </c>
      <c r="C1670" s="0" t="n">
        <v>8.022115707</v>
      </c>
      <c r="D1670" s="0" t="n">
        <v>1.02361658693536</v>
      </c>
      <c r="E1670" s="0" t="n">
        <v>5893600</v>
      </c>
      <c r="F1670" s="0" t="n">
        <v>7302610</v>
      </c>
    </row>
    <row r="1671" customFormat="false" ht="15" hidden="false" customHeight="false" outlineLevel="0" collapsed="false">
      <c r="A1671" s="38" t="n">
        <v>38140</v>
      </c>
      <c r="B1671" s="0" t="n">
        <v>7.76</v>
      </c>
      <c r="C1671" s="0" t="n">
        <v>7.844563961</v>
      </c>
      <c r="D1671" s="0" t="n">
        <v>1.07799441014719</v>
      </c>
      <c r="E1671" s="0" t="n">
        <v>4465500</v>
      </c>
      <c r="F1671" s="0" t="n">
        <v>5533087</v>
      </c>
    </row>
    <row r="1672" customFormat="false" ht="15" hidden="false" customHeight="false" outlineLevel="0" collapsed="false">
      <c r="A1672" s="38" t="n">
        <v>38141</v>
      </c>
      <c r="B1672" s="0" t="n">
        <v>7.44</v>
      </c>
      <c r="C1672" s="0" t="n">
        <v>7.505601883</v>
      </c>
      <c r="D1672" s="0" t="n">
        <v>0.874038938150796</v>
      </c>
      <c r="E1672" s="0" t="n">
        <v>7680300</v>
      </c>
      <c r="F1672" s="0" t="n">
        <v>9522660</v>
      </c>
    </row>
    <row r="1673" customFormat="false" ht="15" hidden="false" customHeight="false" outlineLevel="0" collapsed="false">
      <c r="A1673" s="38" t="n">
        <v>38142</v>
      </c>
      <c r="B1673" s="0" t="n">
        <v>7.46</v>
      </c>
      <c r="C1673" s="0" t="n">
        <v>7.537884235</v>
      </c>
      <c r="D1673" s="0" t="n">
        <v>1.03323734581074</v>
      </c>
      <c r="E1673" s="0" t="n">
        <v>7621800</v>
      </c>
      <c r="F1673" s="0" t="n">
        <v>9446209</v>
      </c>
    </row>
    <row r="1674" customFormat="false" ht="15" hidden="false" customHeight="false" outlineLevel="0" collapsed="false">
      <c r="A1674" s="38" t="n">
        <v>38145</v>
      </c>
      <c r="B1674" s="0" t="n">
        <v>7.74</v>
      </c>
      <c r="C1674" s="0" t="n">
        <v>7.820353031</v>
      </c>
      <c r="D1674" s="0" t="n">
        <v>1.02748598025535</v>
      </c>
      <c r="E1674" s="0" t="n">
        <v>7899800</v>
      </c>
      <c r="F1674" s="0" t="n">
        <v>9788441</v>
      </c>
    </row>
    <row r="1675" customFormat="false" ht="15" hidden="false" customHeight="false" outlineLevel="0" collapsed="false">
      <c r="A1675" s="38" t="n">
        <v>38146</v>
      </c>
      <c r="B1675" s="0" t="n">
        <v>7.71</v>
      </c>
      <c r="C1675" s="0" t="n">
        <v>7.796141148</v>
      </c>
      <c r="D1675" s="0" t="n">
        <v>1.10492032358982</v>
      </c>
      <c r="E1675" s="0" t="n">
        <v>5614900</v>
      </c>
      <c r="F1675" s="0" t="n">
        <v>6960873</v>
      </c>
    </row>
    <row r="1676" customFormat="false" ht="15" hidden="false" customHeight="false" outlineLevel="0" collapsed="false">
      <c r="A1676" s="38" t="n">
        <v>38147</v>
      </c>
      <c r="B1676" s="0" t="n">
        <v>7.38</v>
      </c>
      <c r="C1676" s="0" t="n">
        <v>7.457178116</v>
      </c>
      <c r="D1676" s="0" t="n">
        <v>1.03495068509102</v>
      </c>
      <c r="E1676" s="0" t="n">
        <v>12117400</v>
      </c>
      <c r="F1676" s="0" t="n">
        <v>15014362</v>
      </c>
    </row>
    <row r="1677" customFormat="false" ht="15" hidden="false" customHeight="false" outlineLevel="0" collapsed="false">
      <c r="A1677" s="38" t="n">
        <v>38148</v>
      </c>
      <c r="B1677" s="0" t="n">
        <v>7.25</v>
      </c>
      <c r="C1677" s="0" t="n">
        <v>7.328050137</v>
      </c>
      <c r="D1677" s="0" t="n">
        <v>1.0650873771444</v>
      </c>
      <c r="E1677" s="0" t="n">
        <v>10005000</v>
      </c>
      <c r="F1677" s="0" t="n">
        <v>12397189</v>
      </c>
    </row>
    <row r="1678" customFormat="false" ht="15" hidden="false" customHeight="false" outlineLevel="0" collapsed="false">
      <c r="A1678" s="38" t="n">
        <v>38152</v>
      </c>
      <c r="B1678" s="0" t="n">
        <v>6.9</v>
      </c>
      <c r="C1678" s="0" t="n">
        <v>6.96471405</v>
      </c>
      <c r="D1678" s="0" t="n">
        <v>0.929170236357372</v>
      </c>
      <c r="E1678" s="0" t="n">
        <v>13546860</v>
      </c>
      <c r="F1678" s="0" t="n">
        <v>14728466</v>
      </c>
    </row>
    <row r="1679" customFormat="false" ht="15" hidden="false" customHeight="false" outlineLevel="0" collapsed="false">
      <c r="A1679" s="38" t="n">
        <v>38153</v>
      </c>
      <c r="B1679" s="0" t="n">
        <v>7.01</v>
      </c>
      <c r="C1679" s="0" t="n">
        <v>7.13032198</v>
      </c>
      <c r="D1679" s="0" t="n">
        <v>1.68746909799437</v>
      </c>
      <c r="E1679" s="0" t="n">
        <v>10919900</v>
      </c>
      <c r="F1679" s="0" t="n">
        <v>11874030</v>
      </c>
    </row>
    <row r="1680" customFormat="false" ht="15" hidden="false" customHeight="false" outlineLevel="0" collapsed="false">
      <c r="A1680" s="38" t="n">
        <v>38154</v>
      </c>
      <c r="B1680" s="0" t="n">
        <v>6.79</v>
      </c>
      <c r="C1680" s="0" t="n">
        <v>6.854309082</v>
      </c>
      <c r="D1680" s="0" t="n">
        <v>0.938228510425382</v>
      </c>
      <c r="E1680" s="0" t="n">
        <v>9966700</v>
      </c>
      <c r="F1680" s="0" t="n">
        <v>10834729</v>
      </c>
    </row>
    <row r="1681" customFormat="false" ht="15" hidden="false" customHeight="false" outlineLevel="0" collapsed="false">
      <c r="A1681" s="38" t="n">
        <v>38155</v>
      </c>
      <c r="B1681" s="0" t="n">
        <v>6.72</v>
      </c>
      <c r="C1681" s="0" t="n">
        <v>6.789906025</v>
      </c>
      <c r="D1681" s="0" t="n">
        <v>1.02955806372887</v>
      </c>
      <c r="E1681" s="0" t="n">
        <v>11705000</v>
      </c>
      <c r="F1681" s="0" t="n">
        <v>12722252</v>
      </c>
    </row>
    <row r="1682" customFormat="false" ht="15" hidden="false" customHeight="false" outlineLevel="0" collapsed="false">
      <c r="A1682" s="38" t="n">
        <v>38156</v>
      </c>
      <c r="B1682" s="0" t="n">
        <v>6.74</v>
      </c>
      <c r="C1682" s="0" t="n">
        <v>6.808307171</v>
      </c>
      <c r="D1682" s="0" t="n">
        <v>1.00329155668761</v>
      </c>
      <c r="E1682" s="0" t="n">
        <v>6396900</v>
      </c>
      <c r="F1682" s="0" t="n">
        <v>6952839</v>
      </c>
    </row>
    <row r="1683" customFormat="false" ht="15" hidden="false" customHeight="false" outlineLevel="0" collapsed="false">
      <c r="A1683" s="38" t="n">
        <v>38159</v>
      </c>
      <c r="B1683" s="0" t="n">
        <v>6.6</v>
      </c>
      <c r="C1683" s="0" t="n">
        <v>6.670300961</v>
      </c>
      <c r="D1683" s="0" t="n">
        <v>1.05393986584768</v>
      </c>
      <c r="E1683" s="0" t="n">
        <v>5785100</v>
      </c>
      <c r="F1683" s="0" t="n">
        <v>6291238</v>
      </c>
    </row>
    <row r="1684" customFormat="false" ht="15" hidden="false" customHeight="false" outlineLevel="0" collapsed="false">
      <c r="A1684" s="38" t="n">
        <v>38160</v>
      </c>
      <c r="B1684" s="0" t="n">
        <v>6.92</v>
      </c>
      <c r="C1684" s="0" t="n">
        <v>6.992314816</v>
      </c>
      <c r="D1684" s="0" t="n">
        <v>1.03420423569213</v>
      </c>
      <c r="E1684" s="0" t="n">
        <v>8051500</v>
      </c>
      <c r="F1684" s="0" t="n">
        <v>8751236</v>
      </c>
    </row>
    <row r="1685" customFormat="false" ht="15" hidden="false" customHeight="false" outlineLevel="0" collapsed="false">
      <c r="A1685" s="38" t="n">
        <v>38161</v>
      </c>
      <c r="B1685" s="0" t="n">
        <v>7.2</v>
      </c>
      <c r="C1685" s="0" t="n">
        <v>7.26832819</v>
      </c>
      <c r="D1685" s="0" t="n">
        <v>0.940081243084318</v>
      </c>
      <c r="E1685" s="0" t="n">
        <v>8646900</v>
      </c>
      <c r="F1685" s="0" t="n">
        <v>9398815</v>
      </c>
    </row>
    <row r="1686" customFormat="false" ht="15" hidden="false" customHeight="false" outlineLevel="0" collapsed="false">
      <c r="A1686" s="38" t="n">
        <v>38162</v>
      </c>
      <c r="B1686" s="0" t="n">
        <v>7.1</v>
      </c>
      <c r="C1686" s="0" t="n">
        <v>7.167122841</v>
      </c>
      <c r="D1686" s="0" t="n">
        <v>0.936538168650048</v>
      </c>
      <c r="E1686" s="0" t="n">
        <v>8283700</v>
      </c>
      <c r="F1686" s="0" t="n">
        <v>9003616</v>
      </c>
    </row>
    <row r="1687" customFormat="false" ht="15" hidden="false" customHeight="false" outlineLevel="0" collapsed="false">
      <c r="A1687" s="38" t="n">
        <v>38163</v>
      </c>
      <c r="B1687" s="0" t="n">
        <v>7.26</v>
      </c>
      <c r="C1687" s="0" t="n">
        <v>7.33273077</v>
      </c>
      <c r="D1687" s="0" t="n">
        <v>0.991864726543078</v>
      </c>
      <c r="E1687" s="0" t="n">
        <v>5891900</v>
      </c>
      <c r="F1687" s="0" t="n">
        <v>6405255</v>
      </c>
    </row>
    <row r="1688" customFormat="false" ht="15" hidden="false" customHeight="false" outlineLevel="0" collapsed="false">
      <c r="A1688" s="38" t="n">
        <v>38166</v>
      </c>
      <c r="B1688" s="0" t="n">
        <v>7.13</v>
      </c>
      <c r="C1688" s="0" t="n">
        <v>7.203925133</v>
      </c>
      <c r="D1688" s="0" t="n">
        <v>1.02617852955414</v>
      </c>
      <c r="E1688" s="0" t="n">
        <v>3986000</v>
      </c>
      <c r="F1688" s="0" t="n">
        <v>4332413</v>
      </c>
    </row>
    <row r="1689" customFormat="false" ht="15" hidden="false" customHeight="false" outlineLevel="0" collapsed="false">
      <c r="A1689" s="38" t="n">
        <v>38167</v>
      </c>
      <c r="B1689" s="0" t="n">
        <v>7.41</v>
      </c>
      <c r="C1689" s="0" t="n">
        <v>7.489138126</v>
      </c>
      <c r="D1689" s="0" t="n">
        <v>1.05670538676883</v>
      </c>
      <c r="E1689" s="0" t="n">
        <v>7218200</v>
      </c>
      <c r="F1689" s="0" t="n">
        <v>7845516</v>
      </c>
    </row>
    <row r="1690" customFormat="false" ht="15" hidden="false" customHeight="false" outlineLevel="0" collapsed="false">
      <c r="A1690" s="38" t="n">
        <v>38168</v>
      </c>
      <c r="B1690" s="0" t="n">
        <v>7.56</v>
      </c>
      <c r="C1690" s="0" t="n">
        <v>7.645545006</v>
      </c>
      <c r="D1690" s="0" t="n">
        <v>1.11888695878276</v>
      </c>
      <c r="E1690" s="0" t="n">
        <v>5952500</v>
      </c>
      <c r="F1690" s="0" t="n">
        <v>6469817</v>
      </c>
    </row>
    <row r="1691" customFormat="false" ht="15" hidden="false" customHeight="false" outlineLevel="0" collapsed="false">
      <c r="A1691" s="38" t="n">
        <v>38169</v>
      </c>
      <c r="B1691" s="0" t="n">
        <v>7.24</v>
      </c>
      <c r="C1691" s="0" t="n">
        <v>7.314330101</v>
      </c>
      <c r="D1691" s="0" t="n">
        <v>1.01622568264779</v>
      </c>
      <c r="E1691" s="0" t="n">
        <v>8877000</v>
      </c>
      <c r="F1691" s="0" t="n">
        <v>9648478</v>
      </c>
    </row>
    <row r="1692" customFormat="false" ht="15" hidden="false" customHeight="false" outlineLevel="0" collapsed="false">
      <c r="A1692" s="38" t="n">
        <v>38170</v>
      </c>
      <c r="B1692" s="0" t="n">
        <v>7.11</v>
      </c>
      <c r="C1692" s="0" t="n">
        <v>7.185523987</v>
      </c>
      <c r="D1692" s="0" t="n">
        <v>1.05105747523266</v>
      </c>
      <c r="E1692" s="0" t="n">
        <v>3403500</v>
      </c>
      <c r="F1692" s="0" t="n">
        <v>3699507</v>
      </c>
    </row>
    <row r="1693" customFormat="false" ht="15" hidden="false" customHeight="false" outlineLevel="0" collapsed="false">
      <c r="A1693" s="38" t="n">
        <v>38174</v>
      </c>
      <c r="B1693" s="0" t="n">
        <v>6.73</v>
      </c>
      <c r="C1693" s="0" t="n">
        <v>6.900310993</v>
      </c>
      <c r="D1693" s="0" t="n">
        <v>2.46816401714025</v>
      </c>
      <c r="E1693" s="0" t="n">
        <v>8100600</v>
      </c>
      <c r="F1693" s="0" t="n">
        <v>8804603</v>
      </c>
    </row>
    <row r="1694" customFormat="false" ht="15" hidden="false" customHeight="false" outlineLevel="0" collapsed="false">
      <c r="A1694" s="38" t="n">
        <v>38175</v>
      </c>
      <c r="B1694" s="0" t="n">
        <v>7.13</v>
      </c>
      <c r="C1694" s="0" t="n">
        <v>7.213125229</v>
      </c>
      <c r="D1694" s="0" t="n">
        <v>1.15241627395847</v>
      </c>
      <c r="E1694" s="0" t="n">
        <v>7814800</v>
      </c>
      <c r="F1694" s="0" t="n">
        <v>8493965</v>
      </c>
    </row>
    <row r="1695" customFormat="false" ht="15" hidden="false" customHeight="false" outlineLevel="0" collapsed="false">
      <c r="A1695" s="38" t="n">
        <v>38176</v>
      </c>
      <c r="B1695" s="0" t="n">
        <v>7.06</v>
      </c>
      <c r="C1695" s="0" t="n">
        <v>7.13032198</v>
      </c>
      <c r="D1695" s="0" t="n">
        <v>0.986238492416581</v>
      </c>
      <c r="E1695" s="0" t="n">
        <v>3163200</v>
      </c>
      <c r="F1695" s="0" t="n">
        <v>3438106</v>
      </c>
    </row>
    <row r="1696" customFormat="false" ht="15" hidden="false" customHeight="false" outlineLevel="0" collapsed="false">
      <c r="A1696" s="38" t="n">
        <v>38177</v>
      </c>
      <c r="B1696" s="0" t="n">
        <v>7.15</v>
      </c>
      <c r="C1696" s="0" t="n">
        <v>7.222325802</v>
      </c>
      <c r="D1696" s="0" t="n">
        <v>1.00141981936029</v>
      </c>
      <c r="E1696" s="0" t="n">
        <v>4251900</v>
      </c>
      <c r="F1696" s="0" t="n">
        <v>4621422</v>
      </c>
    </row>
    <row r="1697" customFormat="false" ht="15" hidden="false" customHeight="false" outlineLevel="0" collapsed="false">
      <c r="A1697" s="38" t="n">
        <v>38180</v>
      </c>
      <c r="B1697" s="0" t="n">
        <v>6.91</v>
      </c>
      <c r="C1697" s="0" t="n">
        <v>6.983115196</v>
      </c>
      <c r="D1697" s="0" t="n">
        <v>1.04702835264526</v>
      </c>
      <c r="E1697" s="0" t="n">
        <v>5636100</v>
      </c>
      <c r="F1697" s="0" t="n">
        <v>6125919</v>
      </c>
    </row>
    <row r="1698" customFormat="false" ht="15" hidden="false" customHeight="false" outlineLevel="0" collapsed="false">
      <c r="A1698" s="38" t="n">
        <v>38181</v>
      </c>
      <c r="B1698" s="0" t="n">
        <v>6.95</v>
      </c>
      <c r="C1698" s="0" t="n">
        <v>7.019917011</v>
      </c>
      <c r="D1698" s="0" t="n">
        <v>0.995980591942075</v>
      </c>
      <c r="E1698" s="0" t="n">
        <v>2666300</v>
      </c>
      <c r="F1698" s="0" t="n">
        <v>2898021</v>
      </c>
    </row>
    <row r="1699" customFormat="false" ht="15" hidden="false" customHeight="false" outlineLevel="0" collapsed="false">
      <c r="A1699" s="38" t="n">
        <v>38182</v>
      </c>
      <c r="B1699" s="0" t="n">
        <v>6.51</v>
      </c>
      <c r="C1699" s="0" t="n">
        <v>6.587497234</v>
      </c>
      <c r="D1699" s="0" t="n">
        <v>1.17642909358677</v>
      </c>
      <c r="E1699" s="0" t="n">
        <v>13092900</v>
      </c>
      <c r="F1699" s="0" t="n">
        <v>14233923</v>
      </c>
    </row>
    <row r="1700" customFormat="false" ht="15" hidden="false" customHeight="false" outlineLevel="0" collapsed="false">
      <c r="A1700" s="38" t="n">
        <v>38183</v>
      </c>
      <c r="B1700" s="0" t="n">
        <v>6.52</v>
      </c>
      <c r="C1700" s="0" t="n">
        <v>6.532295227</v>
      </c>
      <c r="D1700" s="0" t="n">
        <v>0.188222157338819</v>
      </c>
      <c r="E1700" s="0" t="n">
        <v>9963900</v>
      </c>
      <c r="F1700" s="0" t="n">
        <v>10831251</v>
      </c>
    </row>
    <row r="1701" customFormat="false" ht="15" hidden="false" customHeight="false" outlineLevel="0" collapsed="false">
      <c r="A1701" s="38" t="n">
        <v>38184</v>
      </c>
      <c r="B1701" s="0" t="n">
        <v>6.39</v>
      </c>
      <c r="C1701" s="0" t="n">
        <v>6.449491024</v>
      </c>
      <c r="D1701" s="0" t="n">
        <v>0.922414246002067</v>
      </c>
      <c r="E1701" s="0" t="n">
        <v>6692000</v>
      </c>
      <c r="F1701" s="0" t="n">
        <v>7277389</v>
      </c>
    </row>
    <row r="1702" customFormat="false" ht="15" hidden="false" customHeight="false" outlineLevel="0" collapsed="false">
      <c r="A1702" s="38" t="n">
        <v>38187</v>
      </c>
      <c r="B1702" s="0" t="n">
        <v>6.33</v>
      </c>
      <c r="C1702" s="0" t="n">
        <v>6.394288063</v>
      </c>
      <c r="D1702" s="0" t="n">
        <v>1.00539829245413</v>
      </c>
      <c r="E1702" s="0" t="n">
        <v>7579800</v>
      </c>
      <c r="F1702" s="0" t="n">
        <v>8238541</v>
      </c>
    </row>
    <row r="1703" customFormat="false" ht="15" hidden="false" customHeight="false" outlineLevel="0" collapsed="false">
      <c r="A1703" s="38" t="n">
        <v>38188</v>
      </c>
      <c r="B1703" s="0" t="n">
        <v>6.47</v>
      </c>
      <c r="C1703" s="0" t="n">
        <v>6.532295227</v>
      </c>
      <c r="D1703" s="0" t="n">
        <v>0.953649901531003</v>
      </c>
      <c r="E1703" s="0" t="n">
        <v>7031500</v>
      </c>
      <c r="F1703" s="0" t="n">
        <v>7692914</v>
      </c>
    </row>
    <row r="1704" customFormat="false" ht="15" hidden="false" customHeight="false" outlineLevel="0" collapsed="false">
      <c r="A1704" s="38" t="n">
        <v>38189</v>
      </c>
      <c r="B1704" s="0" t="n">
        <v>6.36</v>
      </c>
      <c r="C1704" s="0" t="n">
        <v>6.421889782</v>
      </c>
      <c r="D1704" s="0" t="n">
        <v>0.963731613293511</v>
      </c>
      <c r="E1704" s="0" t="n">
        <v>8828100</v>
      </c>
      <c r="F1704" s="0" t="n">
        <v>9727931</v>
      </c>
    </row>
    <row r="1705" customFormat="false" ht="15" hidden="false" customHeight="false" outlineLevel="0" collapsed="false">
      <c r="A1705" s="38" t="n">
        <v>38190</v>
      </c>
      <c r="B1705" s="0" t="n">
        <v>6.57</v>
      </c>
      <c r="C1705" s="0" t="n">
        <v>6.633499146</v>
      </c>
      <c r="D1705" s="0" t="n">
        <v>0.95724962953059</v>
      </c>
      <c r="E1705" s="0" t="n">
        <v>8817500</v>
      </c>
      <c r="F1705" s="0" t="n">
        <v>9583807</v>
      </c>
    </row>
    <row r="1706" customFormat="false" ht="15" hidden="false" customHeight="false" outlineLevel="0" collapsed="false">
      <c r="A1706" s="38" t="n">
        <v>38191</v>
      </c>
      <c r="B1706" s="0" t="n">
        <v>6.12</v>
      </c>
      <c r="C1706" s="0" t="n">
        <v>6.182679176</v>
      </c>
      <c r="D1706" s="0" t="n">
        <v>1.01378664840493</v>
      </c>
      <c r="E1706" s="0" t="n">
        <v>16102500</v>
      </c>
      <c r="F1706" s="0" t="n">
        <v>17502689</v>
      </c>
    </row>
    <row r="1707" customFormat="false" ht="15" hidden="false" customHeight="false" outlineLevel="0" collapsed="false">
      <c r="A1707" s="38" t="n">
        <v>38194</v>
      </c>
      <c r="B1707" s="0" t="n">
        <v>6.05</v>
      </c>
      <c r="C1707" s="0" t="n">
        <v>6.109076023</v>
      </c>
      <c r="D1707" s="0" t="n">
        <v>0.967020589980965</v>
      </c>
      <c r="E1707" s="0" t="n">
        <v>7898200</v>
      </c>
      <c r="F1707" s="0" t="n">
        <v>8584504</v>
      </c>
    </row>
    <row r="1708" customFormat="false" ht="15" hidden="false" customHeight="false" outlineLevel="0" collapsed="false">
      <c r="A1708" s="38" t="n">
        <v>38195</v>
      </c>
      <c r="B1708" s="0" t="n">
        <v>6.24</v>
      </c>
      <c r="C1708" s="0" t="n">
        <v>6.302283764</v>
      </c>
      <c r="D1708" s="0" t="n">
        <v>0.988272923472254</v>
      </c>
      <c r="E1708" s="0" t="n">
        <v>9659800</v>
      </c>
      <c r="F1708" s="0" t="n">
        <v>10499309</v>
      </c>
    </row>
    <row r="1709" customFormat="false" ht="15" hidden="false" customHeight="false" outlineLevel="0" collapsed="false">
      <c r="A1709" s="38" t="n">
        <v>38196</v>
      </c>
      <c r="B1709" s="0" t="n">
        <v>6.17</v>
      </c>
      <c r="C1709" s="0" t="n">
        <v>6.228681087</v>
      </c>
      <c r="D1709" s="0" t="n">
        <v>0.942110957044735</v>
      </c>
      <c r="E1709" s="0" t="n">
        <v>8009500</v>
      </c>
      <c r="F1709" s="0" t="n">
        <v>8708194</v>
      </c>
    </row>
    <row r="1710" customFormat="false" ht="15" hidden="false" customHeight="false" outlineLevel="0" collapsed="false">
      <c r="A1710" s="38" t="n">
        <v>38197</v>
      </c>
      <c r="B1710" s="0" t="n">
        <v>6.39</v>
      </c>
      <c r="C1710" s="0" t="n">
        <v>6.449491024</v>
      </c>
      <c r="D1710" s="0" t="n">
        <v>0.922414246002067</v>
      </c>
      <c r="E1710" s="0" t="n">
        <v>10044600</v>
      </c>
      <c r="F1710" s="0" t="n">
        <v>10918095</v>
      </c>
    </row>
    <row r="1711" customFormat="false" ht="15" hidden="false" customHeight="false" outlineLevel="0" collapsed="false">
      <c r="A1711" s="38" t="n">
        <v>38198</v>
      </c>
      <c r="B1711" s="0" t="n">
        <v>6.49</v>
      </c>
      <c r="C1711" s="0" t="n">
        <v>6.550694942</v>
      </c>
      <c r="D1711" s="0" t="n">
        <v>0.926542031607241</v>
      </c>
      <c r="E1711" s="0" t="n">
        <v>5810400</v>
      </c>
      <c r="F1711" s="0" t="n">
        <v>6318302</v>
      </c>
    </row>
    <row r="1712" customFormat="false" ht="15" hidden="false" customHeight="false" outlineLevel="0" collapsed="false">
      <c r="A1712" s="38" t="n">
        <v>38201</v>
      </c>
      <c r="B1712" s="0" t="n">
        <v>6.48</v>
      </c>
      <c r="C1712" s="0" t="n">
        <v>6.541494846</v>
      </c>
      <c r="D1712" s="0" t="n">
        <v>0.940073292843798</v>
      </c>
      <c r="E1712" s="0" t="n">
        <v>4801700</v>
      </c>
      <c r="F1712" s="0" t="n">
        <v>5329651</v>
      </c>
    </row>
    <row r="1713" customFormat="false" ht="15" hidden="false" customHeight="false" outlineLevel="0" collapsed="false">
      <c r="A1713" s="38" t="n">
        <v>38202</v>
      </c>
      <c r="B1713" s="0" t="n">
        <v>6.47</v>
      </c>
      <c r="C1713" s="0" t="n">
        <v>6.532295227</v>
      </c>
      <c r="D1713" s="0" t="n">
        <v>0.953649901531003</v>
      </c>
      <c r="E1713" s="0" t="n">
        <v>8221600</v>
      </c>
      <c r="F1713" s="0" t="n">
        <v>8941771</v>
      </c>
    </row>
    <row r="1714" customFormat="false" ht="15" hidden="false" customHeight="false" outlineLevel="0" collapsed="false">
      <c r="A1714" s="38" t="n">
        <v>38203</v>
      </c>
      <c r="B1714" s="0" t="n">
        <v>6.49</v>
      </c>
      <c r="C1714" s="0" t="n">
        <v>6.550694942</v>
      </c>
      <c r="D1714" s="0" t="n">
        <v>0.926542031607241</v>
      </c>
      <c r="E1714" s="0" t="n">
        <v>4793000</v>
      </c>
      <c r="F1714" s="0" t="n">
        <v>5209548</v>
      </c>
    </row>
    <row r="1715" customFormat="false" ht="15" hidden="false" customHeight="false" outlineLevel="0" collapsed="false">
      <c r="A1715" s="38" t="n">
        <v>38204</v>
      </c>
      <c r="B1715" s="0" t="n">
        <v>6.49</v>
      </c>
      <c r="C1715" s="0" t="n">
        <v>6.550694942</v>
      </c>
      <c r="D1715" s="0" t="n">
        <v>0.926542031607241</v>
      </c>
      <c r="E1715" s="0" t="n">
        <v>8448200</v>
      </c>
      <c r="F1715" s="0" t="n">
        <v>9191977</v>
      </c>
    </row>
    <row r="1716" customFormat="false" ht="15" hidden="false" customHeight="false" outlineLevel="0" collapsed="false">
      <c r="A1716" s="38" t="n">
        <v>38205</v>
      </c>
      <c r="B1716" s="0" t="n">
        <v>6.25</v>
      </c>
      <c r="C1716" s="0" t="n">
        <v>6.329885006</v>
      </c>
      <c r="D1716" s="0" t="n">
        <v>1.26202934056903</v>
      </c>
      <c r="E1716" s="0" t="n">
        <v>8282200</v>
      </c>
      <c r="F1716" s="0" t="n">
        <v>9039484</v>
      </c>
    </row>
    <row r="1717" customFormat="false" ht="15" hidden="false" customHeight="false" outlineLevel="0" collapsed="false">
      <c r="A1717" s="38" t="n">
        <v>38208</v>
      </c>
      <c r="B1717" s="0" t="n">
        <v>6.37</v>
      </c>
      <c r="C1717" s="0" t="n">
        <v>6.348286152</v>
      </c>
      <c r="D1717" s="0" t="n">
        <v>0.342042678607977</v>
      </c>
      <c r="E1717" s="0" t="n">
        <v>4767100</v>
      </c>
      <c r="F1717" s="0" t="n">
        <v>5182049</v>
      </c>
    </row>
    <row r="1718" customFormat="false" ht="15" hidden="false" customHeight="false" outlineLevel="0" collapsed="false">
      <c r="A1718" s="38" t="n">
        <v>38209</v>
      </c>
      <c r="B1718" s="0" t="n">
        <v>6.45</v>
      </c>
      <c r="C1718" s="0" t="n">
        <v>6.550694942</v>
      </c>
      <c r="D1718" s="0" t="n">
        <v>1.53716426870057</v>
      </c>
      <c r="E1718" s="0" t="n">
        <v>4970100</v>
      </c>
      <c r="F1718" s="0" t="n">
        <v>5402039</v>
      </c>
    </row>
    <row r="1719" customFormat="false" ht="15" hidden="false" customHeight="false" outlineLevel="0" collapsed="false">
      <c r="A1719" s="38" t="n">
        <v>38210</v>
      </c>
      <c r="B1719" s="0" t="n">
        <v>6.32</v>
      </c>
      <c r="C1719" s="0" t="n">
        <v>6.385087967</v>
      </c>
      <c r="D1719" s="0" t="n">
        <v>1.01937463252492</v>
      </c>
      <c r="E1719" s="0" t="n">
        <v>8574900</v>
      </c>
      <c r="F1719" s="0" t="n">
        <v>9320341</v>
      </c>
    </row>
    <row r="1720" customFormat="false" ht="15" hidden="false" customHeight="false" outlineLevel="0" collapsed="false">
      <c r="A1720" s="38" t="n">
        <v>38211</v>
      </c>
      <c r="B1720" s="0" t="n">
        <v>6.23</v>
      </c>
      <c r="C1720" s="0" t="n">
        <v>6.293084145</v>
      </c>
      <c r="D1720" s="0" t="n">
        <v>1.00243606388326</v>
      </c>
      <c r="E1720" s="0" t="n">
        <v>7163700</v>
      </c>
      <c r="F1720" s="0" t="n">
        <v>7786279</v>
      </c>
    </row>
    <row r="1721" customFormat="false" ht="15" hidden="false" customHeight="false" outlineLevel="0" collapsed="false">
      <c r="A1721" s="38" t="n">
        <v>38212</v>
      </c>
      <c r="B1721" s="0" t="n">
        <v>6.26</v>
      </c>
      <c r="C1721" s="0" t="n">
        <v>6.32068491</v>
      </c>
      <c r="D1721" s="0" t="n">
        <v>0.960100224328379</v>
      </c>
      <c r="E1721" s="0" t="n">
        <v>5343900</v>
      </c>
      <c r="F1721" s="0" t="n">
        <v>5808325</v>
      </c>
    </row>
    <row r="1722" customFormat="false" ht="15" hidden="false" customHeight="false" outlineLevel="0" collapsed="false">
      <c r="A1722" s="38" t="n">
        <v>38215</v>
      </c>
      <c r="B1722" s="0" t="n">
        <v>6.36</v>
      </c>
      <c r="C1722" s="0" t="n">
        <v>6.421889782</v>
      </c>
      <c r="D1722" s="0" t="n">
        <v>0.963731613293511</v>
      </c>
      <c r="E1722" s="0" t="n">
        <v>3344500</v>
      </c>
      <c r="F1722" s="0" t="n">
        <v>3626358</v>
      </c>
    </row>
    <row r="1723" customFormat="false" ht="15" hidden="false" customHeight="false" outlineLevel="0" collapsed="false">
      <c r="A1723" s="38" t="n">
        <v>38216</v>
      </c>
      <c r="B1723" s="0" t="n">
        <v>6.36</v>
      </c>
      <c r="C1723" s="0" t="n">
        <v>6.421889782</v>
      </c>
      <c r="D1723" s="0" t="n">
        <v>0.963731613293511</v>
      </c>
      <c r="E1723" s="0" t="n">
        <v>3012600</v>
      </c>
      <c r="F1723" s="0" t="n">
        <v>3274744</v>
      </c>
    </row>
    <row r="1724" customFormat="false" ht="15" hidden="false" customHeight="false" outlineLevel="0" collapsed="false">
      <c r="A1724" s="38" t="n">
        <v>38217</v>
      </c>
      <c r="B1724" s="0" t="n">
        <v>6.68</v>
      </c>
      <c r="C1724" s="0" t="n">
        <v>6.743904114</v>
      </c>
      <c r="D1724" s="0" t="n">
        <v>0.947583371883044</v>
      </c>
      <c r="E1724" s="0" t="n">
        <v>8154500</v>
      </c>
      <c r="F1724" s="0" t="n">
        <v>8857318</v>
      </c>
    </row>
    <row r="1725" customFormat="false" ht="15" hidden="false" customHeight="false" outlineLevel="0" collapsed="false">
      <c r="A1725" s="38" t="n">
        <v>38218</v>
      </c>
      <c r="B1725" s="0" t="n">
        <v>6.73</v>
      </c>
      <c r="C1725" s="0" t="n">
        <v>6.799107075</v>
      </c>
      <c r="D1725" s="0" t="n">
        <v>1.01641398256697</v>
      </c>
      <c r="E1725" s="0" t="n">
        <v>8156500</v>
      </c>
      <c r="F1725" s="0" t="n">
        <v>8865361</v>
      </c>
    </row>
    <row r="1726" customFormat="false" ht="15" hidden="false" customHeight="false" outlineLevel="0" collapsed="false">
      <c r="A1726" s="38" t="n">
        <v>38219</v>
      </c>
      <c r="B1726" s="0" t="n">
        <v>6.8</v>
      </c>
      <c r="C1726" s="0" t="n">
        <v>6.872710228</v>
      </c>
      <c r="D1726" s="0" t="n">
        <v>1.05795567669611</v>
      </c>
      <c r="E1726" s="0" t="n">
        <v>4499000</v>
      </c>
      <c r="F1726" s="0" t="n">
        <v>4889997</v>
      </c>
    </row>
    <row r="1727" customFormat="false" ht="15" hidden="false" customHeight="false" outlineLevel="0" collapsed="false">
      <c r="A1727" s="38" t="n">
        <v>38222</v>
      </c>
      <c r="B1727" s="0" t="n">
        <v>6.88</v>
      </c>
      <c r="C1727" s="0" t="n">
        <v>6.946312904</v>
      </c>
      <c r="D1727" s="0" t="n">
        <v>0.954648961491702</v>
      </c>
      <c r="E1727" s="0" t="n">
        <v>4119200</v>
      </c>
      <c r="F1727" s="0" t="n">
        <v>4477189</v>
      </c>
    </row>
    <row r="1728" customFormat="false" ht="15" hidden="false" customHeight="false" outlineLevel="0" collapsed="false">
      <c r="A1728" s="38" t="n">
        <v>38223</v>
      </c>
      <c r="B1728" s="0" t="n">
        <v>6.78</v>
      </c>
      <c r="C1728" s="0" t="n">
        <v>6.845108986</v>
      </c>
      <c r="D1728" s="0" t="n">
        <v>0.951175300980071</v>
      </c>
      <c r="E1728" s="0" t="n">
        <v>6359000</v>
      </c>
      <c r="F1728" s="0" t="n">
        <v>6911645</v>
      </c>
    </row>
    <row r="1729" customFormat="false" ht="15" hidden="false" customHeight="false" outlineLevel="0" collapsed="false">
      <c r="A1729" s="38" t="n">
        <v>38224</v>
      </c>
      <c r="B1729" s="0" t="n">
        <v>7</v>
      </c>
      <c r="C1729" s="0" t="n">
        <v>7.065918922</v>
      </c>
      <c r="D1729" s="0" t="n">
        <v>0.932913648283719</v>
      </c>
      <c r="E1729" s="0" t="n">
        <v>6054600</v>
      </c>
      <c r="F1729" s="0" t="n">
        <v>6580790</v>
      </c>
    </row>
    <row r="1730" customFormat="false" ht="15" hidden="false" customHeight="false" outlineLevel="0" collapsed="false">
      <c r="A1730" s="38" t="n">
        <v>38225</v>
      </c>
      <c r="B1730" s="0" t="n">
        <v>7.01</v>
      </c>
      <c r="C1730" s="0" t="n">
        <v>7.084320068</v>
      </c>
      <c r="D1730" s="0" t="n">
        <v>1.04907834889767</v>
      </c>
      <c r="E1730" s="0" t="n">
        <v>5093400</v>
      </c>
      <c r="F1730" s="0" t="n">
        <v>5536055</v>
      </c>
    </row>
    <row r="1731" customFormat="false" ht="15" hidden="false" customHeight="false" outlineLevel="0" collapsed="false">
      <c r="A1731" s="38" t="n">
        <v>38226</v>
      </c>
      <c r="B1731" s="0" t="n">
        <v>7</v>
      </c>
      <c r="C1731" s="0" t="n">
        <v>7.075119019</v>
      </c>
      <c r="D1731" s="0" t="n">
        <v>1.06173505771804</v>
      </c>
      <c r="E1731" s="0" t="n">
        <v>3724700</v>
      </c>
      <c r="F1731" s="0" t="n">
        <v>4048404</v>
      </c>
    </row>
    <row r="1732" customFormat="false" ht="15" hidden="false" customHeight="false" outlineLevel="0" collapsed="false">
      <c r="A1732" s="38" t="n">
        <v>38229</v>
      </c>
      <c r="B1732" s="0" t="n">
        <v>6.93</v>
      </c>
      <c r="C1732" s="0" t="n">
        <v>7.001515865</v>
      </c>
      <c r="D1732" s="0" t="n">
        <v>1.02143402055978</v>
      </c>
      <c r="E1732" s="0" t="n">
        <v>5114600</v>
      </c>
      <c r="F1732" s="0" t="n">
        <v>5559097</v>
      </c>
    </row>
    <row r="1733" customFormat="false" ht="15" hidden="false" customHeight="false" outlineLevel="0" collapsed="false">
      <c r="A1733" s="38" t="n">
        <v>38230</v>
      </c>
      <c r="B1733" s="0" t="n">
        <v>6.88</v>
      </c>
      <c r="C1733" s="0" t="n">
        <v>6.946312904</v>
      </c>
      <c r="D1733" s="0" t="n">
        <v>0.954648961491702</v>
      </c>
      <c r="E1733" s="0" t="n">
        <v>4893300</v>
      </c>
      <c r="F1733" s="0" t="n">
        <v>5318564</v>
      </c>
    </row>
    <row r="1734" customFormat="false" ht="15" hidden="false" customHeight="false" outlineLevel="0" collapsed="false">
      <c r="A1734" s="38" t="n">
        <v>38231</v>
      </c>
      <c r="B1734" s="0" t="n">
        <v>6.82</v>
      </c>
      <c r="C1734" s="0" t="n">
        <v>6.891110897</v>
      </c>
      <c r="D1734" s="0" t="n">
        <v>1.03192211042428</v>
      </c>
      <c r="E1734" s="0" t="n">
        <v>4987200</v>
      </c>
      <c r="F1734" s="0" t="n">
        <v>5420625</v>
      </c>
    </row>
    <row r="1735" customFormat="false" ht="15" hidden="false" customHeight="false" outlineLevel="0" collapsed="false">
      <c r="A1735" s="38" t="n">
        <v>38232</v>
      </c>
      <c r="B1735" s="0" t="n">
        <v>6.93</v>
      </c>
      <c r="C1735" s="0" t="n">
        <v>6.992314816</v>
      </c>
      <c r="D1735" s="0" t="n">
        <v>0.891190079963366</v>
      </c>
      <c r="E1735" s="0" t="n">
        <v>5465100</v>
      </c>
      <c r="F1735" s="0" t="n">
        <v>5899408</v>
      </c>
    </row>
    <row r="1736" customFormat="false" ht="15" hidden="false" customHeight="false" outlineLevel="0" collapsed="false">
      <c r="A1736" s="38" t="n">
        <v>38233</v>
      </c>
      <c r="B1736" s="0" t="n">
        <v>6.43</v>
      </c>
      <c r="C1736" s="0" t="n">
        <v>6.495492935</v>
      </c>
      <c r="D1736" s="0" t="n">
        <v>1.00828275321648</v>
      </c>
      <c r="E1736" s="0" t="n">
        <v>10539700</v>
      </c>
      <c r="F1736" s="0" t="n">
        <v>11455679</v>
      </c>
    </row>
    <row r="1737" customFormat="false" ht="15" hidden="false" customHeight="false" outlineLevel="0" collapsed="false">
      <c r="A1737" s="38" t="n">
        <v>38237</v>
      </c>
      <c r="B1737" s="0" t="n">
        <v>6.48</v>
      </c>
      <c r="C1737" s="0" t="n">
        <v>6.541494846</v>
      </c>
      <c r="D1737" s="0" t="n">
        <v>0.940073292843798</v>
      </c>
      <c r="E1737" s="0" t="n">
        <v>4612300</v>
      </c>
      <c r="F1737" s="0" t="n">
        <v>5013143</v>
      </c>
    </row>
    <row r="1738" customFormat="false" ht="15" hidden="false" customHeight="false" outlineLevel="0" collapsed="false">
      <c r="A1738" s="38" t="n">
        <v>38238</v>
      </c>
      <c r="B1738" s="0" t="n">
        <v>6.43</v>
      </c>
      <c r="C1738" s="0" t="n">
        <v>6.495492935</v>
      </c>
      <c r="D1738" s="0" t="n">
        <v>1.00828275321648</v>
      </c>
      <c r="E1738" s="0" t="n">
        <v>2604100</v>
      </c>
      <c r="F1738" s="0" t="n">
        <v>2830416</v>
      </c>
    </row>
    <row r="1739" customFormat="false" ht="15" hidden="false" customHeight="false" outlineLevel="0" collapsed="false">
      <c r="A1739" s="38" t="n">
        <v>38239</v>
      </c>
      <c r="B1739" s="0" t="n">
        <v>6.68</v>
      </c>
      <c r="C1739" s="0" t="n">
        <v>6.743904114</v>
      </c>
      <c r="D1739" s="0" t="n">
        <v>0.947583371883044</v>
      </c>
      <c r="E1739" s="0" t="n">
        <v>6628200</v>
      </c>
      <c r="F1739" s="0" t="n">
        <v>7204023</v>
      </c>
    </row>
    <row r="1740" customFormat="false" ht="15" hidden="false" customHeight="false" outlineLevel="0" collapsed="false">
      <c r="A1740" s="38" t="n">
        <v>38240</v>
      </c>
      <c r="B1740" s="0" t="n">
        <v>6.95</v>
      </c>
      <c r="C1740" s="0" t="n">
        <v>7.019917011</v>
      </c>
      <c r="D1740" s="0" t="n">
        <v>0.995980591942075</v>
      </c>
      <c r="E1740" s="0" t="n">
        <v>11590800</v>
      </c>
      <c r="F1740" s="0" t="n">
        <v>12598127</v>
      </c>
    </row>
    <row r="1741" customFormat="false" ht="15" hidden="false" customHeight="false" outlineLevel="0" collapsed="false">
      <c r="A1741" s="38" t="n">
        <v>38243</v>
      </c>
      <c r="B1741" s="0" t="n">
        <v>6.94</v>
      </c>
      <c r="C1741" s="0" t="n">
        <v>7.010715961</v>
      </c>
      <c r="D1741" s="0" t="n">
        <v>1.00868386899977</v>
      </c>
      <c r="E1741" s="0" t="n">
        <v>11964500</v>
      </c>
      <c r="F1741" s="0" t="n">
        <v>13004305</v>
      </c>
    </row>
    <row r="1742" customFormat="false" ht="15" hidden="false" customHeight="false" outlineLevel="0" collapsed="false">
      <c r="A1742" s="38" t="n">
        <v>38244</v>
      </c>
      <c r="B1742" s="0" t="n">
        <v>6.9</v>
      </c>
      <c r="C1742" s="0" t="n">
        <v>6.9739151</v>
      </c>
      <c r="D1742" s="0" t="n">
        <v>1.05987955029736</v>
      </c>
      <c r="E1742" s="0" t="n">
        <v>6852700</v>
      </c>
      <c r="F1742" s="0" t="n">
        <v>7448251</v>
      </c>
    </row>
    <row r="1743" customFormat="false" ht="15" hidden="false" customHeight="false" outlineLevel="0" collapsed="false">
      <c r="A1743" s="38" t="n">
        <v>38245</v>
      </c>
      <c r="B1743" s="0" t="n">
        <v>6.76</v>
      </c>
      <c r="C1743" s="0" t="n">
        <v>6.82670784</v>
      </c>
      <c r="D1743" s="0" t="n">
        <v>0.977159731505374</v>
      </c>
      <c r="E1743" s="0" t="n">
        <v>4134800</v>
      </c>
      <c r="F1743" s="0" t="n">
        <v>4493058</v>
      </c>
    </row>
    <row r="1744" customFormat="false" ht="15" hidden="false" customHeight="false" outlineLevel="0" collapsed="false">
      <c r="A1744" s="38" t="n">
        <v>38246</v>
      </c>
      <c r="B1744" s="0" t="n">
        <v>6.76</v>
      </c>
      <c r="C1744" s="0" t="n">
        <v>6.82670784</v>
      </c>
      <c r="D1744" s="0" t="n">
        <v>0.977159731505374</v>
      </c>
      <c r="E1744" s="0" t="n">
        <v>2791000</v>
      </c>
      <c r="F1744" s="0" t="n">
        <v>3033559</v>
      </c>
    </row>
    <row r="1745" customFormat="false" ht="15" hidden="false" customHeight="false" outlineLevel="0" collapsed="false">
      <c r="A1745" s="38" t="n">
        <v>38247</v>
      </c>
      <c r="B1745" s="0" t="n">
        <v>6.87</v>
      </c>
      <c r="C1745" s="0" t="n">
        <v>6.937112808</v>
      </c>
      <c r="D1745" s="0" t="n">
        <v>0.967445821590279</v>
      </c>
      <c r="E1745" s="0" t="n">
        <v>2562600</v>
      </c>
      <c r="F1745" s="0" t="n">
        <v>2785309</v>
      </c>
    </row>
    <row r="1746" customFormat="false" ht="15" hidden="false" customHeight="false" outlineLevel="0" collapsed="false">
      <c r="A1746" s="38" t="n">
        <v>38250</v>
      </c>
      <c r="B1746" s="0" t="n">
        <v>6.96</v>
      </c>
      <c r="C1746" s="0" t="n">
        <v>7.029117107</v>
      </c>
      <c r="D1746" s="0" t="n">
        <v>0.983297133165835</v>
      </c>
      <c r="E1746" s="0" t="n">
        <v>5397500</v>
      </c>
      <c r="F1746" s="0" t="n">
        <v>5866583</v>
      </c>
    </row>
    <row r="1747" customFormat="false" ht="15" hidden="false" customHeight="false" outlineLevel="0" collapsed="false">
      <c r="A1747" s="38" t="n">
        <v>38251</v>
      </c>
      <c r="B1747" s="0" t="n">
        <v>7.06</v>
      </c>
      <c r="C1747" s="0" t="n">
        <v>7.13032198</v>
      </c>
      <c r="D1747" s="0" t="n">
        <v>0.986238492416581</v>
      </c>
      <c r="E1747" s="0" t="n">
        <v>4032400</v>
      </c>
      <c r="F1747" s="0" t="n">
        <v>4382846</v>
      </c>
    </row>
    <row r="1748" customFormat="false" ht="15" hidden="false" customHeight="false" outlineLevel="0" collapsed="false">
      <c r="A1748" s="38" t="n">
        <v>38252</v>
      </c>
      <c r="B1748" s="0" t="n">
        <v>6.79</v>
      </c>
      <c r="C1748" s="0" t="n">
        <v>6.854309082</v>
      </c>
      <c r="D1748" s="0" t="n">
        <v>0.938228510425382</v>
      </c>
      <c r="E1748" s="0" t="n">
        <v>5241600</v>
      </c>
      <c r="F1748" s="0" t="n">
        <v>5697134</v>
      </c>
    </row>
    <row r="1749" customFormat="false" ht="15" hidden="false" customHeight="false" outlineLevel="0" collapsed="false">
      <c r="A1749" s="38" t="n">
        <v>38253</v>
      </c>
      <c r="B1749" s="0" t="n">
        <v>6.9</v>
      </c>
      <c r="C1749" s="0" t="n">
        <v>6.96471405</v>
      </c>
      <c r="D1749" s="0" t="n">
        <v>0.929170236357372</v>
      </c>
      <c r="E1749" s="0" t="n">
        <v>4417400</v>
      </c>
      <c r="F1749" s="0" t="n">
        <v>4801305</v>
      </c>
    </row>
    <row r="1750" customFormat="false" ht="15" hidden="false" customHeight="false" outlineLevel="0" collapsed="false">
      <c r="A1750" s="38" t="n">
        <v>38254</v>
      </c>
      <c r="B1750" s="0" t="n">
        <v>6.64</v>
      </c>
      <c r="C1750" s="0" t="n">
        <v>6.707101822</v>
      </c>
      <c r="D1750" s="0" t="n">
        <v>1.0004592710953</v>
      </c>
      <c r="E1750" s="0" t="n">
        <v>7286500</v>
      </c>
      <c r="F1750" s="0" t="n">
        <v>7919751</v>
      </c>
    </row>
    <row r="1751" customFormat="false" ht="15" hidden="false" customHeight="false" outlineLevel="0" collapsed="false">
      <c r="A1751" s="38" t="n">
        <v>38257</v>
      </c>
      <c r="B1751" s="0" t="n">
        <v>6.52</v>
      </c>
      <c r="C1751" s="0" t="n">
        <v>6.587497234</v>
      </c>
      <c r="D1751" s="0" t="n">
        <v>1.02462637330043</v>
      </c>
      <c r="E1751" s="0" t="n">
        <v>4528200</v>
      </c>
      <c r="F1751" s="0" t="n">
        <v>4921517</v>
      </c>
    </row>
    <row r="1752" customFormat="false" ht="15" hidden="false" customHeight="false" outlineLevel="0" collapsed="false">
      <c r="A1752" s="38" t="n">
        <v>38258</v>
      </c>
      <c r="B1752" s="0" t="n">
        <v>6.47</v>
      </c>
      <c r="C1752" s="0" t="n">
        <v>6.532295227</v>
      </c>
      <c r="D1752" s="0" t="n">
        <v>0.953649901531003</v>
      </c>
      <c r="E1752" s="0" t="n">
        <v>3883300</v>
      </c>
      <c r="F1752" s="0" t="n">
        <v>4219701</v>
      </c>
    </row>
    <row r="1753" customFormat="false" ht="15" hidden="false" customHeight="false" outlineLevel="0" collapsed="false">
      <c r="A1753" s="38" t="n">
        <v>38259</v>
      </c>
      <c r="B1753" s="0" t="n">
        <v>6.55</v>
      </c>
      <c r="C1753" s="0" t="n">
        <v>6.615098</v>
      </c>
      <c r="D1753" s="0" t="n">
        <v>0.984082170815911</v>
      </c>
      <c r="E1753" s="0" t="n">
        <v>4375900</v>
      </c>
      <c r="F1753" s="0" t="n">
        <v>4756199</v>
      </c>
    </row>
    <row r="1754" customFormat="false" ht="15" hidden="false" customHeight="false" outlineLevel="0" collapsed="false">
      <c r="A1754" s="38" t="n">
        <v>38260</v>
      </c>
      <c r="B1754" s="0" t="n">
        <v>6.5</v>
      </c>
      <c r="C1754" s="0" t="n">
        <v>6.569096088</v>
      </c>
      <c r="D1754" s="0" t="n">
        <v>1.05183555049865</v>
      </c>
      <c r="E1754" s="0" t="n">
        <v>3483000</v>
      </c>
      <c r="F1754" s="0" t="n">
        <v>3785699</v>
      </c>
    </row>
    <row r="1755" customFormat="false" ht="15" hidden="false" customHeight="false" outlineLevel="0" collapsed="false">
      <c r="A1755" s="38" t="n">
        <v>38261</v>
      </c>
      <c r="B1755" s="0" t="n">
        <v>6.83</v>
      </c>
      <c r="C1755" s="0" t="n">
        <v>6.900310993</v>
      </c>
      <c r="D1755" s="0" t="n">
        <v>1.01895397281842</v>
      </c>
      <c r="E1755" s="0" t="n">
        <v>10114500</v>
      </c>
      <c r="F1755" s="0" t="n">
        <v>10986026</v>
      </c>
    </row>
    <row r="1756" customFormat="false" ht="15" hidden="false" customHeight="false" outlineLevel="0" collapsed="false">
      <c r="A1756" s="38" t="n">
        <v>38264</v>
      </c>
      <c r="B1756" s="0" t="n">
        <v>6.96</v>
      </c>
      <c r="C1756" s="0" t="n">
        <v>7.029117107</v>
      </c>
      <c r="D1756" s="0" t="n">
        <v>0.983297133165835</v>
      </c>
      <c r="E1756" s="0" t="n">
        <v>5460400</v>
      </c>
      <c r="F1756" s="0" t="n">
        <v>5934950</v>
      </c>
    </row>
    <row r="1757" customFormat="false" ht="15" hidden="false" customHeight="false" outlineLevel="0" collapsed="false">
      <c r="A1757" s="38" t="n">
        <v>38265</v>
      </c>
      <c r="B1757" s="0" t="n">
        <v>6.85</v>
      </c>
      <c r="C1757" s="0" t="n">
        <v>6.918712139</v>
      </c>
      <c r="D1757" s="0" t="n">
        <v>0.993134814970519</v>
      </c>
      <c r="E1757" s="0" t="n">
        <v>4371500</v>
      </c>
      <c r="F1757" s="0" t="n">
        <v>4750873</v>
      </c>
    </row>
    <row r="1758" customFormat="false" ht="15" hidden="false" customHeight="false" outlineLevel="0" collapsed="false">
      <c r="A1758" s="38" t="n">
        <v>38266</v>
      </c>
      <c r="B1758" s="0" t="n">
        <v>6.8</v>
      </c>
      <c r="C1758" s="0" t="n">
        <v>6.872710228</v>
      </c>
      <c r="D1758" s="0" t="n">
        <v>1.05795567669611</v>
      </c>
      <c r="E1758" s="0" t="n">
        <v>6801700</v>
      </c>
      <c r="F1758" s="0" t="n">
        <v>7392819</v>
      </c>
    </row>
    <row r="1759" customFormat="false" ht="15" hidden="false" customHeight="false" outlineLevel="0" collapsed="false">
      <c r="A1759" s="38" t="n">
        <v>38267</v>
      </c>
      <c r="B1759" s="0" t="n">
        <v>6.67</v>
      </c>
      <c r="C1759" s="0" t="n">
        <v>6.734704018</v>
      </c>
      <c r="D1759" s="0" t="n">
        <v>0.960755184297106</v>
      </c>
      <c r="E1759" s="0" t="n">
        <v>7932400</v>
      </c>
      <c r="F1759" s="0" t="n">
        <v>8621785</v>
      </c>
    </row>
    <row r="1760" customFormat="false" ht="15" hidden="false" customHeight="false" outlineLevel="0" collapsed="false">
      <c r="A1760" s="38" t="n">
        <v>38268</v>
      </c>
      <c r="B1760" s="0" t="n">
        <v>6.42</v>
      </c>
      <c r="C1760" s="0" t="n">
        <v>6.486292839</v>
      </c>
      <c r="D1760" s="0" t="n">
        <v>1.02204511337204</v>
      </c>
      <c r="E1760" s="0" t="n">
        <v>11923500</v>
      </c>
      <c r="F1760" s="0" t="n">
        <v>12959742</v>
      </c>
    </row>
    <row r="1761" customFormat="false" ht="15" hidden="false" customHeight="false" outlineLevel="0" collapsed="false">
      <c r="A1761" s="38" t="n">
        <v>38271</v>
      </c>
      <c r="B1761" s="0" t="n">
        <v>6.5</v>
      </c>
      <c r="C1761" s="0" t="n">
        <v>6.569096088</v>
      </c>
      <c r="D1761" s="0" t="n">
        <v>1.05183555049865</v>
      </c>
      <c r="E1761" s="0" t="n">
        <v>3827200</v>
      </c>
      <c r="F1761" s="0" t="n">
        <v>4159595</v>
      </c>
    </row>
    <row r="1762" customFormat="false" ht="15" hidden="false" customHeight="false" outlineLevel="0" collapsed="false">
      <c r="A1762" s="38" t="n">
        <v>38272</v>
      </c>
      <c r="B1762" s="0" t="n">
        <v>6.29</v>
      </c>
      <c r="C1762" s="0" t="n">
        <v>6.348286152</v>
      </c>
      <c r="D1762" s="0" t="n">
        <v>0.918139960997775</v>
      </c>
      <c r="E1762" s="0" t="n">
        <v>9532400</v>
      </c>
      <c r="F1762" s="0" t="n">
        <v>10344968</v>
      </c>
    </row>
    <row r="1763" customFormat="false" ht="15" hidden="false" customHeight="false" outlineLevel="0" collapsed="false">
      <c r="A1763" s="38" t="n">
        <v>38273</v>
      </c>
      <c r="B1763" s="0" t="n">
        <v>6.3</v>
      </c>
      <c r="C1763" s="0" t="n">
        <v>6.366686821</v>
      </c>
      <c r="D1763" s="0" t="n">
        <v>1.0474336632994</v>
      </c>
      <c r="E1763" s="0" t="n">
        <v>7129900</v>
      </c>
      <c r="F1763" s="0" t="n">
        <v>7746064</v>
      </c>
    </row>
    <row r="1764" customFormat="false" ht="15" hidden="false" customHeight="false" outlineLevel="0" collapsed="false">
      <c r="A1764" s="38" t="n">
        <v>38274</v>
      </c>
      <c r="B1764" s="0" t="n">
        <v>6.28</v>
      </c>
      <c r="C1764" s="0" t="n">
        <v>6.339086056</v>
      </c>
      <c r="D1764" s="0" t="n">
        <v>0.932091085024386</v>
      </c>
      <c r="E1764" s="0" t="n">
        <v>5334600</v>
      </c>
      <c r="F1764" s="0" t="n">
        <v>5798217</v>
      </c>
    </row>
    <row r="1765" customFormat="false" ht="15" hidden="false" customHeight="false" outlineLevel="0" collapsed="false">
      <c r="A1765" s="38" t="n">
        <v>38275</v>
      </c>
      <c r="B1765" s="0" t="n">
        <v>6.31</v>
      </c>
      <c r="C1765" s="0" t="n">
        <v>6.375887871</v>
      </c>
      <c r="D1765" s="0" t="n">
        <v>1.03339130695324</v>
      </c>
      <c r="E1765" s="0" t="n">
        <v>9574300</v>
      </c>
      <c r="F1765" s="0" t="n">
        <v>10406378</v>
      </c>
    </row>
    <row r="1766" customFormat="false" ht="15" hidden="false" customHeight="false" outlineLevel="0" collapsed="false">
      <c r="A1766" s="38" t="n">
        <v>38278</v>
      </c>
      <c r="B1766" s="0" t="n">
        <v>6.34</v>
      </c>
      <c r="C1766" s="0" t="n">
        <v>6.403489113</v>
      </c>
      <c r="D1766" s="0" t="n">
        <v>0.991476863310475</v>
      </c>
      <c r="E1766" s="0" t="n">
        <v>6102100</v>
      </c>
      <c r="F1766" s="0" t="n">
        <v>6630571</v>
      </c>
    </row>
    <row r="1767" customFormat="false" ht="15" hidden="false" customHeight="false" outlineLevel="0" collapsed="false">
      <c r="A1767" s="38" t="n">
        <v>38279</v>
      </c>
      <c r="B1767" s="0" t="n">
        <v>6.54</v>
      </c>
      <c r="C1767" s="0" t="n">
        <v>6.605897903</v>
      </c>
      <c r="D1767" s="0" t="n">
        <v>0.997561633068427</v>
      </c>
      <c r="E1767" s="0" t="n">
        <v>9684600</v>
      </c>
      <c r="F1767" s="0" t="n">
        <v>10526264</v>
      </c>
    </row>
    <row r="1768" customFormat="false" ht="15" hidden="false" customHeight="false" outlineLevel="0" collapsed="false">
      <c r="A1768" s="38" t="n">
        <v>38280</v>
      </c>
      <c r="B1768" s="0" t="n">
        <v>6.51</v>
      </c>
      <c r="C1768" s="0" t="n">
        <v>6.578297138</v>
      </c>
      <c r="D1768" s="0" t="n">
        <v>1.03821911001066</v>
      </c>
      <c r="E1768" s="0" t="n">
        <v>5992700</v>
      </c>
      <c r="F1768" s="0" t="n">
        <v>6508185</v>
      </c>
    </row>
    <row r="1769" customFormat="false" ht="15" hidden="false" customHeight="false" outlineLevel="0" collapsed="false">
      <c r="A1769" s="38" t="n">
        <v>38281</v>
      </c>
      <c r="B1769" s="0" t="n">
        <v>6.69</v>
      </c>
      <c r="C1769" s="0" t="n">
        <v>6.753105164</v>
      </c>
      <c r="D1769" s="0" t="n">
        <v>0.934461443550527</v>
      </c>
      <c r="E1769" s="0" t="n">
        <v>6807300</v>
      </c>
      <c r="F1769" s="0" t="n">
        <v>7398905</v>
      </c>
    </row>
    <row r="1770" customFormat="false" ht="15" hidden="false" customHeight="false" outlineLevel="0" collapsed="false">
      <c r="A1770" s="38" t="n">
        <v>38282</v>
      </c>
      <c r="B1770" s="0" t="n">
        <v>6.41</v>
      </c>
      <c r="C1770" s="0" t="n">
        <v>6.477091789</v>
      </c>
      <c r="D1770" s="0" t="n">
        <v>1.03583199351816</v>
      </c>
      <c r="E1770" s="0" t="n">
        <v>6507700</v>
      </c>
      <c r="F1770" s="0" t="n">
        <v>7056747</v>
      </c>
    </row>
    <row r="1771" customFormat="false" ht="15" hidden="false" customHeight="false" outlineLevel="0" collapsed="false">
      <c r="A1771" s="38" t="n">
        <v>38285</v>
      </c>
      <c r="B1771" s="0" t="n">
        <v>6.49</v>
      </c>
      <c r="C1771" s="0" t="n">
        <v>6.559895992</v>
      </c>
      <c r="D1771" s="0" t="n">
        <v>1.06550457637195</v>
      </c>
      <c r="E1771" s="0" t="n">
        <v>4521500</v>
      </c>
      <c r="F1771" s="0" t="n">
        <v>4913365</v>
      </c>
    </row>
    <row r="1772" customFormat="false" ht="15" hidden="false" customHeight="false" outlineLevel="0" collapsed="false">
      <c r="A1772" s="38" t="n">
        <v>38286</v>
      </c>
      <c r="B1772" s="0" t="n">
        <v>6.44</v>
      </c>
      <c r="C1772" s="0" t="n">
        <v>6.504693031</v>
      </c>
      <c r="D1772" s="0" t="n">
        <v>0.994559323425204</v>
      </c>
      <c r="E1772" s="0" t="n">
        <v>6804300</v>
      </c>
      <c r="F1772" s="0" t="n">
        <v>7384123</v>
      </c>
    </row>
    <row r="1773" customFormat="false" ht="15" hidden="false" customHeight="false" outlineLevel="0" collapsed="false">
      <c r="A1773" s="38" t="n">
        <v>38287</v>
      </c>
      <c r="B1773" s="0" t="n">
        <v>6.73</v>
      </c>
      <c r="C1773" s="0" t="n">
        <v>6.799107075</v>
      </c>
      <c r="D1773" s="0" t="n">
        <v>1.01641398256697</v>
      </c>
      <c r="E1773" s="0" t="n">
        <v>11752500</v>
      </c>
      <c r="F1773" s="0" t="n">
        <v>12773880</v>
      </c>
    </row>
    <row r="1774" customFormat="false" ht="15" hidden="false" customHeight="false" outlineLevel="0" collapsed="false">
      <c r="A1774" s="38" t="n">
        <v>38288</v>
      </c>
      <c r="B1774" s="0" t="n">
        <v>6.78</v>
      </c>
      <c r="C1774" s="0" t="n">
        <v>6.845108986</v>
      </c>
      <c r="D1774" s="0" t="n">
        <v>0.951175300980071</v>
      </c>
      <c r="E1774" s="0" t="n">
        <v>6319700</v>
      </c>
      <c r="F1774" s="0" t="n">
        <v>6868929</v>
      </c>
    </row>
    <row r="1775" customFormat="false" ht="15" hidden="false" customHeight="false" outlineLevel="0" collapsed="false">
      <c r="A1775" s="38" t="n">
        <v>38289</v>
      </c>
      <c r="B1775" s="0" t="n">
        <v>6.9</v>
      </c>
      <c r="C1775" s="0" t="n">
        <v>6.96471405</v>
      </c>
      <c r="D1775" s="0" t="n">
        <v>0.929170236357372</v>
      </c>
      <c r="E1775" s="0" t="n">
        <v>7450500</v>
      </c>
      <c r="F1775" s="0" t="n">
        <v>8098004</v>
      </c>
    </row>
    <row r="1776" customFormat="false" ht="15" hidden="false" customHeight="false" outlineLevel="0" collapsed="false">
      <c r="A1776" s="38" t="n">
        <v>38292</v>
      </c>
      <c r="B1776" s="0" t="n">
        <v>6.93</v>
      </c>
      <c r="C1776" s="0" t="n">
        <v>7.001515865</v>
      </c>
      <c r="D1776" s="0" t="n">
        <v>1.02143402055978</v>
      </c>
      <c r="E1776" s="0" t="n">
        <v>4170900</v>
      </c>
      <c r="F1776" s="0" t="n">
        <v>4533382</v>
      </c>
    </row>
    <row r="1777" customFormat="false" ht="15" hidden="false" customHeight="false" outlineLevel="0" collapsed="false">
      <c r="A1777" s="38" t="n">
        <v>38293</v>
      </c>
      <c r="B1777" s="0" t="n">
        <v>7.14</v>
      </c>
      <c r="C1777" s="0" t="n">
        <v>7.213125229</v>
      </c>
      <c r="D1777" s="0" t="n">
        <v>1.01378011164986</v>
      </c>
      <c r="E1777" s="0" t="n">
        <v>11034800</v>
      </c>
      <c r="F1777" s="0" t="n">
        <v>11993807</v>
      </c>
    </row>
    <row r="1778" customFormat="false" ht="15" hidden="false" customHeight="false" outlineLevel="0" collapsed="false">
      <c r="A1778" s="38" t="n">
        <v>38294</v>
      </c>
      <c r="B1778" s="0" t="n">
        <v>7.29</v>
      </c>
      <c r="C1778" s="0" t="n">
        <v>7.360332012</v>
      </c>
      <c r="D1778" s="0" t="n">
        <v>0.955554883738032</v>
      </c>
      <c r="E1778" s="0" t="n">
        <v>15964300</v>
      </c>
      <c r="F1778" s="0" t="n">
        <v>17349435</v>
      </c>
    </row>
    <row r="1779" customFormat="false" ht="15" hidden="false" customHeight="false" outlineLevel="0" collapsed="false">
      <c r="A1779" s="38" t="n">
        <v>38295</v>
      </c>
      <c r="B1779" s="0" t="n">
        <v>7.44</v>
      </c>
      <c r="C1779" s="0" t="n">
        <v>7.516738892</v>
      </c>
      <c r="D1779" s="0" t="n">
        <v>1.02090671370363</v>
      </c>
      <c r="E1779" s="0" t="n">
        <v>7681700</v>
      </c>
      <c r="F1779" s="0" t="n">
        <v>8343645</v>
      </c>
    </row>
    <row r="1780" customFormat="false" ht="15" hidden="false" customHeight="false" outlineLevel="0" collapsed="false">
      <c r="A1780" s="38" t="n">
        <v>38296</v>
      </c>
      <c r="B1780" s="0" t="n">
        <v>7.54</v>
      </c>
      <c r="C1780" s="0" t="n">
        <v>7.617943764</v>
      </c>
      <c r="D1780" s="0" t="n">
        <v>1.02316013893851</v>
      </c>
      <c r="E1780" s="0" t="n">
        <v>7393500</v>
      </c>
      <c r="F1780" s="0" t="n">
        <v>8001704</v>
      </c>
    </row>
    <row r="1781" customFormat="false" ht="15" hidden="false" customHeight="false" outlineLevel="0" collapsed="false">
      <c r="A1781" s="38" t="n">
        <v>38299</v>
      </c>
      <c r="B1781" s="0" t="n">
        <v>7.39</v>
      </c>
      <c r="C1781" s="0" t="n">
        <v>7.461536884</v>
      </c>
      <c r="D1781" s="0" t="n">
        <v>0.958741947029694</v>
      </c>
      <c r="E1781" s="0" t="n">
        <v>5952400</v>
      </c>
      <c r="F1781" s="0" t="n">
        <v>6469600</v>
      </c>
    </row>
    <row r="1782" customFormat="false" ht="15" hidden="false" customHeight="false" outlineLevel="0" collapsed="false">
      <c r="A1782" s="38" t="n">
        <v>38300</v>
      </c>
      <c r="B1782" s="0" t="n">
        <v>7.36</v>
      </c>
      <c r="C1782" s="0" t="n">
        <v>7.433935165</v>
      </c>
      <c r="D1782" s="0" t="n">
        <v>0.994562951639624</v>
      </c>
      <c r="E1782" s="0" t="n">
        <v>3809800</v>
      </c>
      <c r="F1782" s="0" t="n">
        <v>4140248</v>
      </c>
    </row>
    <row r="1783" customFormat="false" ht="15" hidden="false" customHeight="false" outlineLevel="0" collapsed="false">
      <c r="A1783" s="38" t="n">
        <v>38301</v>
      </c>
      <c r="B1783" s="0" t="n">
        <v>7.26</v>
      </c>
      <c r="C1783" s="0" t="n">
        <v>7.33273077</v>
      </c>
      <c r="D1783" s="0" t="n">
        <v>0.991864726543078</v>
      </c>
      <c r="E1783" s="0" t="n">
        <v>4854200</v>
      </c>
      <c r="F1783" s="0" t="n">
        <v>5276066</v>
      </c>
    </row>
    <row r="1784" customFormat="false" ht="15" hidden="false" customHeight="false" outlineLevel="0" collapsed="false">
      <c r="A1784" s="38" t="n">
        <v>38302</v>
      </c>
      <c r="B1784" s="0" t="n">
        <v>7.27</v>
      </c>
      <c r="C1784" s="0" t="n">
        <v>7.341930866</v>
      </c>
      <c r="D1784" s="0" t="n">
        <v>0.979726822723267</v>
      </c>
      <c r="E1784" s="0" t="n">
        <v>3511200</v>
      </c>
      <c r="F1784" s="0" t="n">
        <v>3816350</v>
      </c>
    </row>
    <row r="1785" customFormat="false" ht="15" hidden="false" customHeight="false" outlineLevel="0" collapsed="false">
      <c r="A1785" s="38" t="n">
        <v>38303</v>
      </c>
      <c r="B1785" s="0" t="n">
        <v>7.47</v>
      </c>
      <c r="C1785" s="0" t="n">
        <v>7.544340134</v>
      </c>
      <c r="D1785" s="0" t="n">
        <v>0.985376224820139</v>
      </c>
      <c r="E1785" s="0" t="n">
        <v>4181600</v>
      </c>
      <c r="F1785" s="0" t="n">
        <v>4540013</v>
      </c>
    </row>
    <row r="1786" customFormat="false" ht="15" hidden="false" customHeight="false" outlineLevel="0" collapsed="false">
      <c r="A1786" s="38" t="n">
        <v>38306</v>
      </c>
      <c r="B1786" s="0" t="n">
        <v>7.42</v>
      </c>
      <c r="C1786" s="0" t="n">
        <v>7.498338223</v>
      </c>
      <c r="D1786" s="0" t="n">
        <v>1.04474112356935</v>
      </c>
      <c r="E1786" s="0" t="n">
        <v>3480700</v>
      </c>
      <c r="F1786" s="0" t="n">
        <v>3783199</v>
      </c>
    </row>
    <row r="1787" customFormat="false" ht="15" hidden="false" customHeight="false" outlineLevel="0" collapsed="false">
      <c r="A1787" s="38" t="n">
        <v>38307</v>
      </c>
      <c r="B1787" s="0" t="n">
        <v>7.38</v>
      </c>
      <c r="C1787" s="0" t="n">
        <v>7.452335835</v>
      </c>
      <c r="D1787" s="0" t="n">
        <v>0.97064647382468</v>
      </c>
      <c r="E1787" s="0" t="n">
        <v>7700300</v>
      </c>
      <c r="F1787" s="0" t="n">
        <v>8369405</v>
      </c>
    </row>
    <row r="1788" customFormat="false" ht="15" hidden="false" customHeight="false" outlineLevel="0" collapsed="false">
      <c r="A1788" s="38" t="n">
        <v>38308</v>
      </c>
      <c r="B1788" s="0" t="n">
        <v>7.83</v>
      </c>
      <c r="C1788" s="0" t="n">
        <v>7.912356853</v>
      </c>
      <c r="D1788" s="0" t="n">
        <v>1.04086373415747</v>
      </c>
      <c r="E1788" s="0" t="n">
        <v>18687400</v>
      </c>
      <c r="F1788" s="0" t="n">
        <v>20307128</v>
      </c>
    </row>
    <row r="1789" customFormat="false" ht="15" hidden="false" customHeight="false" outlineLevel="0" collapsed="false">
      <c r="A1789" s="38" t="n">
        <v>38309</v>
      </c>
      <c r="B1789" s="0" t="n">
        <v>7.99</v>
      </c>
      <c r="C1789" s="0" t="n">
        <v>8.068763733</v>
      </c>
      <c r="D1789" s="0" t="n">
        <v>0.976156144935426</v>
      </c>
      <c r="E1789" s="0" t="n">
        <v>6558300</v>
      </c>
      <c r="F1789" s="0" t="n">
        <v>7128048</v>
      </c>
    </row>
    <row r="1790" customFormat="false" ht="15" hidden="false" customHeight="false" outlineLevel="0" collapsed="false">
      <c r="A1790" s="38" t="n">
        <v>38310</v>
      </c>
      <c r="B1790" s="0" t="n">
        <v>7.69</v>
      </c>
      <c r="C1790" s="0" t="n">
        <v>7.76515007</v>
      </c>
      <c r="D1790" s="0" t="n">
        <v>0.967786447429205</v>
      </c>
      <c r="E1790" s="0" t="n">
        <v>7765400</v>
      </c>
      <c r="F1790" s="0" t="n">
        <v>8440272</v>
      </c>
    </row>
    <row r="1791" customFormat="false" ht="15" hidden="false" customHeight="false" outlineLevel="0" collapsed="false">
      <c r="A1791" s="38" t="n">
        <v>38313</v>
      </c>
      <c r="B1791" s="0" t="n">
        <v>7.5</v>
      </c>
      <c r="C1791" s="0" t="n">
        <v>7.571940899</v>
      </c>
      <c r="D1791" s="0" t="n">
        <v>0.950098527703793</v>
      </c>
      <c r="E1791" s="0" t="n">
        <v>7156500</v>
      </c>
      <c r="F1791" s="0" t="n">
        <v>7778454</v>
      </c>
    </row>
    <row r="1792" customFormat="false" ht="15" hidden="false" customHeight="false" outlineLevel="0" collapsed="false">
      <c r="A1792" s="38" t="n">
        <v>38314</v>
      </c>
      <c r="B1792" s="0" t="n">
        <v>7.45</v>
      </c>
      <c r="C1792" s="0" t="n">
        <v>7.525938988</v>
      </c>
      <c r="D1792" s="0" t="n">
        <v>1.00903007745723</v>
      </c>
      <c r="E1792" s="0" t="n">
        <v>5342400</v>
      </c>
      <c r="F1792" s="0" t="n">
        <v>5806695</v>
      </c>
    </row>
    <row r="1793" customFormat="false" ht="15" hidden="false" customHeight="false" outlineLevel="0" collapsed="false">
      <c r="A1793" s="38" t="n">
        <v>38315</v>
      </c>
      <c r="B1793" s="0" t="n">
        <v>7.53</v>
      </c>
      <c r="C1793" s="0" t="n">
        <v>7.608743191</v>
      </c>
      <c r="D1793" s="0" t="n">
        <v>1.03490404424664</v>
      </c>
      <c r="E1793" s="0" t="n">
        <v>3761300</v>
      </c>
      <c r="F1793" s="0" t="n">
        <v>4088185</v>
      </c>
    </row>
    <row r="1794" customFormat="false" ht="15" hidden="false" customHeight="false" outlineLevel="0" collapsed="false">
      <c r="A1794" s="38" t="n">
        <v>38317</v>
      </c>
      <c r="B1794" s="0" t="n">
        <v>7.42</v>
      </c>
      <c r="C1794" s="0" t="n">
        <v>7.498338223</v>
      </c>
      <c r="D1794" s="0" t="n">
        <v>1.04474112356935</v>
      </c>
      <c r="E1794" s="0" t="n">
        <v>2947000</v>
      </c>
      <c r="F1794" s="0" t="n">
        <v>3203116</v>
      </c>
    </row>
    <row r="1795" customFormat="false" ht="15" hidden="false" customHeight="false" outlineLevel="0" collapsed="false">
      <c r="A1795" s="38" t="n">
        <v>38320</v>
      </c>
      <c r="B1795" s="0" t="n">
        <v>7.41</v>
      </c>
      <c r="C1795" s="0" t="n">
        <v>7.489138126</v>
      </c>
      <c r="D1795" s="0" t="n">
        <v>1.05670538676883</v>
      </c>
      <c r="E1795" s="0" t="n">
        <v>4460900</v>
      </c>
      <c r="F1795" s="0" t="n">
        <v>4848586</v>
      </c>
    </row>
    <row r="1796" customFormat="false" ht="15" hidden="false" customHeight="false" outlineLevel="0" collapsed="false">
      <c r="A1796" s="38" t="n">
        <v>38321</v>
      </c>
      <c r="B1796" s="0" t="n">
        <v>7.26</v>
      </c>
      <c r="C1796" s="0" t="n">
        <v>7.33273077</v>
      </c>
      <c r="D1796" s="0" t="n">
        <v>0.991864726543078</v>
      </c>
      <c r="E1796" s="0" t="n">
        <v>6739200</v>
      </c>
      <c r="F1796" s="0" t="n">
        <v>7324887</v>
      </c>
    </row>
    <row r="1797" customFormat="false" ht="15" hidden="false" customHeight="false" outlineLevel="0" collapsed="false">
      <c r="A1797" s="38" t="n">
        <v>38322</v>
      </c>
      <c r="B1797" s="0" t="n">
        <v>7.45</v>
      </c>
      <c r="C1797" s="0" t="n">
        <v>7.525938988</v>
      </c>
      <c r="D1797" s="0" t="n">
        <v>1.00903007745723</v>
      </c>
      <c r="E1797" s="0" t="n">
        <v>7449200</v>
      </c>
      <c r="F1797" s="0" t="n">
        <v>8095504</v>
      </c>
    </row>
    <row r="1798" customFormat="false" ht="15" hidden="false" customHeight="false" outlineLevel="0" collapsed="false">
      <c r="A1798" s="38" t="n">
        <v>38323</v>
      </c>
      <c r="B1798" s="0" t="n">
        <v>7.56</v>
      </c>
      <c r="C1798" s="0" t="n">
        <v>7.636343956</v>
      </c>
      <c r="D1798" s="0" t="n">
        <v>0.999744857485314</v>
      </c>
      <c r="E1798" s="0" t="n">
        <v>6451100</v>
      </c>
      <c r="F1798" s="0" t="n">
        <v>7002728</v>
      </c>
    </row>
    <row r="1799" customFormat="false" ht="15" hidden="false" customHeight="false" outlineLevel="0" collapsed="false">
      <c r="A1799" s="38" t="n">
        <v>38324</v>
      </c>
      <c r="B1799" s="0" t="n">
        <v>7.54</v>
      </c>
      <c r="C1799" s="0" t="n">
        <v>7.617943764</v>
      </c>
      <c r="D1799" s="0" t="n">
        <v>1.02316013893851</v>
      </c>
      <c r="E1799" s="0" t="n">
        <v>6688400</v>
      </c>
      <c r="F1799" s="0" t="n">
        <v>7269672</v>
      </c>
    </row>
    <row r="1800" customFormat="false" ht="15" hidden="false" customHeight="false" outlineLevel="0" collapsed="false">
      <c r="A1800" s="38" t="n">
        <v>38327</v>
      </c>
      <c r="B1800" s="0" t="n">
        <v>7.62</v>
      </c>
      <c r="C1800" s="0" t="n">
        <v>7.700747013</v>
      </c>
      <c r="D1800" s="0" t="n">
        <v>1.04856078070981</v>
      </c>
      <c r="E1800" s="0" t="n">
        <v>2760600</v>
      </c>
      <c r="F1800" s="0" t="n">
        <v>3000517</v>
      </c>
    </row>
    <row r="1801" customFormat="false" ht="15" hidden="false" customHeight="false" outlineLevel="0" collapsed="false">
      <c r="A1801" s="38" t="n">
        <v>38328</v>
      </c>
      <c r="B1801" s="0" t="n">
        <v>7.53</v>
      </c>
      <c r="C1801" s="0" t="n">
        <v>7.608743191</v>
      </c>
      <c r="D1801" s="0" t="n">
        <v>1.03490404424664</v>
      </c>
      <c r="E1801" s="0" t="n">
        <v>4205200</v>
      </c>
      <c r="F1801" s="0" t="n">
        <v>4569577</v>
      </c>
    </row>
    <row r="1802" customFormat="false" ht="15" hidden="false" customHeight="false" outlineLevel="0" collapsed="false">
      <c r="A1802" s="38" t="n">
        <v>38329</v>
      </c>
      <c r="B1802" s="0" t="n">
        <v>7.38</v>
      </c>
      <c r="C1802" s="0" t="n">
        <v>7.452335835</v>
      </c>
      <c r="D1802" s="0" t="n">
        <v>0.97064647382468</v>
      </c>
      <c r="E1802" s="0" t="n">
        <v>5487900</v>
      </c>
      <c r="F1802" s="0" t="n">
        <v>5964840</v>
      </c>
    </row>
    <row r="1803" customFormat="false" ht="15" hidden="false" customHeight="false" outlineLevel="0" collapsed="false">
      <c r="A1803" s="38" t="n">
        <v>38330</v>
      </c>
      <c r="B1803" s="0" t="n">
        <v>7.22</v>
      </c>
      <c r="C1803" s="0" t="n">
        <v>7.295928955</v>
      </c>
      <c r="D1803" s="0" t="n">
        <v>1.0407030477999</v>
      </c>
      <c r="E1803" s="0" t="n">
        <v>7147200</v>
      </c>
      <c r="F1803" s="0" t="n">
        <v>7768345</v>
      </c>
    </row>
    <row r="1804" customFormat="false" ht="15" hidden="false" customHeight="false" outlineLevel="0" collapsed="false">
      <c r="A1804" s="38" t="n">
        <v>38331</v>
      </c>
      <c r="B1804" s="0" t="n">
        <v>7.17</v>
      </c>
      <c r="C1804" s="0" t="n">
        <v>7.240726948</v>
      </c>
      <c r="D1804" s="0" t="n">
        <v>0.976793469881305</v>
      </c>
      <c r="E1804" s="0" t="n">
        <v>4314400</v>
      </c>
      <c r="F1804" s="0" t="n">
        <v>4689354</v>
      </c>
    </row>
    <row r="1805" customFormat="false" ht="15" hidden="false" customHeight="false" outlineLevel="0" collapsed="false">
      <c r="A1805" s="38" t="n">
        <v>38334</v>
      </c>
      <c r="B1805" s="0" t="n">
        <v>7.33</v>
      </c>
      <c r="C1805" s="0" t="n">
        <v>7.406333923</v>
      </c>
      <c r="D1805" s="0" t="n">
        <v>1.03065732376647</v>
      </c>
      <c r="E1805" s="0" t="n">
        <v>4445600</v>
      </c>
      <c r="F1805" s="0" t="n">
        <v>4830760</v>
      </c>
    </row>
    <row r="1806" customFormat="false" ht="15" hidden="false" customHeight="false" outlineLevel="0" collapsed="false">
      <c r="A1806" s="38" t="n">
        <v>38335</v>
      </c>
      <c r="B1806" s="0" t="n">
        <v>7.39</v>
      </c>
      <c r="C1806" s="0" t="n">
        <v>7.461536884</v>
      </c>
      <c r="D1806" s="0" t="n">
        <v>0.958741947029694</v>
      </c>
      <c r="E1806" s="0" t="n">
        <v>5964800</v>
      </c>
      <c r="F1806" s="0" t="n">
        <v>6483186</v>
      </c>
    </row>
    <row r="1807" customFormat="false" ht="15" hidden="false" customHeight="false" outlineLevel="0" collapsed="false">
      <c r="A1807" s="38" t="n">
        <v>38336</v>
      </c>
      <c r="B1807" s="0" t="n">
        <v>7.43</v>
      </c>
      <c r="C1807" s="0" t="n">
        <v>7.507538795</v>
      </c>
      <c r="D1807" s="0" t="n">
        <v>1.03281244516034</v>
      </c>
      <c r="E1807" s="0" t="n">
        <v>6025600</v>
      </c>
      <c r="F1807" s="0" t="n">
        <v>6541770</v>
      </c>
    </row>
    <row r="1808" customFormat="false" ht="15" hidden="false" customHeight="false" outlineLevel="0" collapsed="false">
      <c r="A1808" s="38" t="n">
        <v>38337</v>
      </c>
      <c r="B1808" s="0" t="n">
        <v>7.47</v>
      </c>
      <c r="C1808" s="0" t="n">
        <v>7.544340134</v>
      </c>
      <c r="D1808" s="0" t="n">
        <v>0.985376224820139</v>
      </c>
      <c r="E1808" s="0" t="n">
        <v>4377400</v>
      </c>
      <c r="F1808" s="0" t="n">
        <v>4757829</v>
      </c>
    </row>
    <row r="1809" customFormat="false" ht="15" hidden="false" customHeight="false" outlineLevel="0" collapsed="false">
      <c r="A1809" s="38" t="n">
        <v>38338</v>
      </c>
      <c r="B1809" s="0" t="n">
        <v>7.47</v>
      </c>
      <c r="C1809" s="0" t="n">
        <v>7.544340134</v>
      </c>
      <c r="D1809" s="0" t="n">
        <v>0.985376224820139</v>
      </c>
      <c r="E1809" s="0" t="n">
        <v>4630900</v>
      </c>
      <c r="F1809" s="0" t="n">
        <v>5024447</v>
      </c>
    </row>
    <row r="1810" customFormat="false" ht="15" hidden="false" customHeight="false" outlineLevel="0" collapsed="false">
      <c r="A1810" s="38" t="n">
        <v>38341</v>
      </c>
      <c r="B1810" s="0" t="n">
        <v>7.39</v>
      </c>
      <c r="C1810" s="0" t="n">
        <v>7.461536884</v>
      </c>
      <c r="D1810" s="0" t="n">
        <v>0.958741947029694</v>
      </c>
      <c r="E1810" s="0" t="n">
        <v>6868900</v>
      </c>
      <c r="F1810" s="0" t="n">
        <v>7465859</v>
      </c>
    </row>
    <row r="1811" customFormat="false" ht="15" hidden="false" customHeight="false" outlineLevel="0" collapsed="false">
      <c r="A1811" s="38" t="n">
        <v>38342</v>
      </c>
      <c r="B1811" s="0" t="n">
        <v>7.47</v>
      </c>
      <c r="C1811" s="0" t="n">
        <v>7.544340134</v>
      </c>
      <c r="D1811" s="0" t="n">
        <v>0.985376224820139</v>
      </c>
      <c r="E1811" s="0" t="n">
        <v>4534000</v>
      </c>
      <c r="F1811" s="0" t="n">
        <v>4928039</v>
      </c>
    </row>
    <row r="1812" customFormat="false" ht="15" hidden="false" customHeight="false" outlineLevel="0" collapsed="false">
      <c r="A1812" s="38" t="n">
        <v>38343</v>
      </c>
      <c r="B1812" s="0" t="n">
        <v>7.54</v>
      </c>
      <c r="C1812" s="0" t="n">
        <v>7.617943764</v>
      </c>
      <c r="D1812" s="0" t="n">
        <v>1.02316013893851</v>
      </c>
      <c r="E1812" s="0" t="n">
        <v>4254600</v>
      </c>
      <c r="F1812" s="0" t="n">
        <v>4624031</v>
      </c>
    </row>
    <row r="1813" customFormat="false" ht="15" hidden="false" customHeight="false" outlineLevel="0" collapsed="false">
      <c r="A1813" s="38" t="n">
        <v>38344</v>
      </c>
      <c r="B1813" s="0" t="n">
        <v>7.59</v>
      </c>
      <c r="C1813" s="0" t="n">
        <v>7.663946152</v>
      </c>
      <c r="D1813" s="0" t="n">
        <v>0.964857405485597</v>
      </c>
      <c r="E1813" s="0" t="n">
        <v>2612100</v>
      </c>
      <c r="F1813" s="0" t="n">
        <v>2838894</v>
      </c>
    </row>
    <row r="1814" customFormat="false" ht="15" hidden="false" customHeight="false" outlineLevel="0" collapsed="false">
      <c r="A1814" s="38" t="n">
        <v>38348</v>
      </c>
      <c r="B1814" s="0" t="n">
        <v>7.56</v>
      </c>
      <c r="C1814" s="0" t="n">
        <v>7.636343956</v>
      </c>
      <c r="D1814" s="0" t="n">
        <v>0.999744857485314</v>
      </c>
      <c r="E1814" s="0" t="n">
        <v>1974500</v>
      </c>
      <c r="F1814" s="0" t="n">
        <v>2146099</v>
      </c>
    </row>
    <row r="1815" customFormat="false" ht="15" hidden="false" customHeight="false" outlineLevel="0" collapsed="false">
      <c r="A1815" s="38" t="n">
        <v>38349</v>
      </c>
      <c r="B1815" s="0" t="n">
        <v>7.57</v>
      </c>
      <c r="C1815" s="0" t="n">
        <v>7.645545006</v>
      </c>
      <c r="D1815" s="0" t="n">
        <v>0.988091835712354</v>
      </c>
      <c r="E1815" s="0" t="n">
        <v>2019800</v>
      </c>
      <c r="F1815" s="0" t="n">
        <v>2190662</v>
      </c>
    </row>
    <row r="1816" customFormat="false" ht="15" hidden="false" customHeight="false" outlineLevel="0" collapsed="false">
      <c r="A1816" s="38" t="n">
        <v>38350</v>
      </c>
      <c r="B1816" s="0" t="n">
        <v>7.7</v>
      </c>
      <c r="C1816" s="0" t="n">
        <v>7.77435112</v>
      </c>
      <c r="D1816" s="0" t="n">
        <v>0.956364317129019</v>
      </c>
      <c r="E1816" s="0" t="n">
        <v>3902100</v>
      </c>
      <c r="F1816" s="0" t="n">
        <v>4238722</v>
      </c>
    </row>
    <row r="1817" customFormat="false" ht="15" hidden="false" customHeight="false" outlineLevel="0" collapsed="false">
      <c r="A1817" s="38" t="n">
        <v>38351</v>
      </c>
      <c r="B1817" s="0" t="n">
        <v>7.72</v>
      </c>
      <c r="C1817" s="0" t="n">
        <v>7.792750835</v>
      </c>
      <c r="D1817" s="0" t="n">
        <v>0.933570654835391</v>
      </c>
      <c r="E1817" s="0" t="n">
        <v>3140700</v>
      </c>
      <c r="F1817" s="0" t="n">
        <v>3413324</v>
      </c>
    </row>
    <row r="1818" customFormat="false" ht="15" hidden="false" customHeight="false" outlineLevel="0" collapsed="false">
      <c r="A1818" s="38" t="n">
        <v>38352</v>
      </c>
      <c r="B1818" s="0" t="n">
        <v>7.73</v>
      </c>
      <c r="C1818" s="0" t="n">
        <v>7.811151981</v>
      </c>
      <c r="D1818" s="0" t="n">
        <v>1.03892461953621</v>
      </c>
      <c r="E1818" s="0" t="n">
        <v>1832600</v>
      </c>
      <c r="F1818" s="0" t="n">
        <v>1991867</v>
      </c>
    </row>
    <row r="1819" customFormat="false" ht="15" hidden="false" customHeight="false" outlineLevel="0" collapsed="false">
      <c r="A1819" s="38" t="n">
        <v>38355</v>
      </c>
      <c r="B1819" s="0" t="n">
        <v>7.65</v>
      </c>
      <c r="C1819" s="0" t="n">
        <v>7.728349209</v>
      </c>
      <c r="D1819" s="0" t="n">
        <v>1.01378970956383</v>
      </c>
      <c r="E1819" s="0" t="n">
        <v>4471700</v>
      </c>
      <c r="F1819" s="0" t="n">
        <v>4851846</v>
      </c>
    </row>
    <row r="1820" customFormat="false" ht="15" hidden="false" customHeight="false" outlineLevel="0" collapsed="false">
      <c r="A1820" s="38" t="n">
        <v>38356</v>
      </c>
      <c r="B1820" s="0" t="n">
        <v>7.36</v>
      </c>
      <c r="C1820" s="0" t="n">
        <v>7.433935165</v>
      </c>
      <c r="D1820" s="0" t="n">
        <v>0.994562951639624</v>
      </c>
      <c r="E1820" s="0" t="n">
        <v>7963200</v>
      </c>
      <c r="F1820" s="0" t="n">
        <v>8654718</v>
      </c>
    </row>
    <row r="1821" customFormat="false" ht="15" hidden="false" customHeight="false" outlineLevel="0" collapsed="false">
      <c r="A1821" s="38" t="n">
        <v>38357</v>
      </c>
      <c r="B1821" s="0" t="n">
        <v>7.21</v>
      </c>
      <c r="C1821" s="0" t="n">
        <v>7.286728859</v>
      </c>
      <c r="D1821" s="0" t="n">
        <v>1.05299456703718</v>
      </c>
      <c r="E1821" s="0" t="n">
        <v>10222600</v>
      </c>
      <c r="F1821" s="0" t="n">
        <v>11110477</v>
      </c>
    </row>
    <row r="1822" customFormat="false" ht="15" hidden="false" customHeight="false" outlineLevel="0" collapsed="false">
      <c r="A1822" s="38" t="n">
        <v>38358</v>
      </c>
      <c r="B1822" s="0" t="n">
        <v>7.15</v>
      </c>
      <c r="C1822" s="0" t="n">
        <v>7.222325802</v>
      </c>
      <c r="D1822" s="0" t="n">
        <v>1.00141981936029</v>
      </c>
      <c r="E1822" s="0" t="n">
        <v>7976800</v>
      </c>
      <c r="F1822" s="0" t="n">
        <v>8670044</v>
      </c>
    </row>
    <row r="1823" customFormat="false" ht="15" hidden="false" customHeight="false" outlineLevel="0" collapsed="false">
      <c r="A1823" s="38" t="n">
        <v>38359</v>
      </c>
      <c r="B1823" s="0" t="n">
        <v>7.19</v>
      </c>
      <c r="C1823" s="0" t="n">
        <v>7.25912714</v>
      </c>
      <c r="D1823" s="0" t="n">
        <v>0.952278954023114</v>
      </c>
      <c r="E1823" s="0" t="n">
        <v>5253000</v>
      </c>
      <c r="F1823" s="0" t="n">
        <v>5708438</v>
      </c>
    </row>
    <row r="1824" customFormat="false" ht="15" hidden="false" customHeight="false" outlineLevel="0" collapsed="false">
      <c r="A1824" s="38" t="n">
        <v>38362</v>
      </c>
      <c r="B1824" s="0" t="n">
        <v>7.21</v>
      </c>
      <c r="C1824" s="0" t="n">
        <v>7.277527809</v>
      </c>
      <c r="D1824" s="0" t="n">
        <v>0.927894894698855</v>
      </c>
      <c r="E1824" s="0" t="n">
        <v>4236700</v>
      </c>
      <c r="F1824" s="0" t="n">
        <v>4604358</v>
      </c>
    </row>
    <row r="1825" customFormat="false" ht="15" hidden="false" customHeight="false" outlineLevel="0" collapsed="false">
      <c r="A1825" s="38" t="n">
        <v>38363</v>
      </c>
      <c r="B1825" s="0" t="n">
        <v>7.11</v>
      </c>
      <c r="C1825" s="0" t="n">
        <v>7.176323891</v>
      </c>
      <c r="D1825" s="0" t="n">
        <v>0.924204258439033</v>
      </c>
      <c r="E1825" s="0" t="n">
        <v>5523600</v>
      </c>
      <c r="F1825" s="0" t="n">
        <v>6002773</v>
      </c>
    </row>
    <row r="1826" customFormat="false" ht="15" hidden="false" customHeight="false" outlineLevel="0" collapsed="false">
      <c r="A1826" s="38" t="n">
        <v>38364</v>
      </c>
      <c r="B1826" s="0" t="n">
        <v>7.16</v>
      </c>
      <c r="C1826" s="0" t="n">
        <v>7.231525898</v>
      </c>
      <c r="D1826" s="0" t="n">
        <v>0.989084447858808</v>
      </c>
      <c r="E1826" s="0" t="n">
        <v>3263800</v>
      </c>
      <c r="F1826" s="0" t="n">
        <v>3547449</v>
      </c>
    </row>
    <row r="1827" customFormat="false" ht="15" hidden="false" customHeight="false" outlineLevel="0" collapsed="false">
      <c r="A1827" s="38" t="n">
        <v>38365</v>
      </c>
      <c r="B1827" s="0" t="n">
        <v>7.01</v>
      </c>
      <c r="C1827" s="0" t="n">
        <v>7.084320068</v>
      </c>
      <c r="D1827" s="0" t="n">
        <v>1.04907834889767</v>
      </c>
      <c r="E1827" s="0" t="n">
        <v>3676600</v>
      </c>
      <c r="F1827" s="0" t="n">
        <v>3996124</v>
      </c>
    </row>
    <row r="1828" customFormat="false" ht="15" hidden="false" customHeight="false" outlineLevel="0" collapsed="false">
      <c r="A1828" s="38" t="n">
        <v>38366</v>
      </c>
      <c r="B1828" s="0" t="n">
        <v>7.21</v>
      </c>
      <c r="C1828" s="0" t="n">
        <v>7.277527809</v>
      </c>
      <c r="D1828" s="0" t="n">
        <v>0.927894894698855</v>
      </c>
      <c r="E1828" s="0" t="n">
        <v>5894000</v>
      </c>
      <c r="F1828" s="0" t="n">
        <v>6406233</v>
      </c>
    </row>
    <row r="1829" customFormat="false" ht="15" hidden="false" customHeight="false" outlineLevel="0" collapsed="false">
      <c r="A1829" s="38" t="n">
        <v>38370</v>
      </c>
      <c r="B1829" s="0" t="n">
        <v>7.39</v>
      </c>
      <c r="C1829" s="0" t="n">
        <v>7.461536884</v>
      </c>
      <c r="D1829" s="0" t="n">
        <v>0.958741947029694</v>
      </c>
      <c r="E1829" s="0" t="n">
        <v>5966600</v>
      </c>
      <c r="F1829" s="0" t="n">
        <v>6485142</v>
      </c>
    </row>
    <row r="1830" customFormat="false" ht="15" hidden="false" customHeight="false" outlineLevel="0" collapsed="false">
      <c r="A1830" s="38" t="n">
        <v>38371</v>
      </c>
      <c r="B1830" s="0" t="n">
        <v>7.21</v>
      </c>
      <c r="C1830" s="0" t="n">
        <v>7.277527809</v>
      </c>
      <c r="D1830" s="0" t="n">
        <v>0.927894894698855</v>
      </c>
      <c r="E1830" s="0" t="n">
        <v>3525600</v>
      </c>
      <c r="F1830" s="0" t="n">
        <v>3832001</v>
      </c>
    </row>
    <row r="1831" customFormat="false" ht="15" hidden="false" customHeight="false" outlineLevel="0" collapsed="false">
      <c r="A1831" s="38" t="n">
        <v>38372</v>
      </c>
      <c r="B1831" s="0" t="n">
        <v>7.2</v>
      </c>
      <c r="C1831" s="0" t="n">
        <v>7.26832819</v>
      </c>
      <c r="D1831" s="0" t="n">
        <v>0.940081243084318</v>
      </c>
      <c r="E1831" s="0" t="n">
        <v>12723800</v>
      </c>
      <c r="F1831" s="0" t="n">
        <v>13829594</v>
      </c>
    </row>
    <row r="1832" customFormat="false" ht="15" hidden="false" customHeight="false" outlineLevel="0" collapsed="false">
      <c r="A1832" s="38" t="n">
        <v>38373</v>
      </c>
      <c r="B1832" s="0" t="n">
        <v>7.13</v>
      </c>
      <c r="C1832" s="0" t="n">
        <v>7.203925133</v>
      </c>
      <c r="D1832" s="0" t="n">
        <v>1.02617852955414</v>
      </c>
      <c r="E1832" s="0" t="n">
        <v>7440300</v>
      </c>
      <c r="F1832" s="0" t="n">
        <v>8200500</v>
      </c>
    </row>
    <row r="1833" customFormat="false" ht="15" hidden="false" customHeight="false" outlineLevel="0" collapsed="false">
      <c r="A1833" s="38" t="n">
        <v>38376</v>
      </c>
      <c r="B1833" s="0" t="n">
        <v>7</v>
      </c>
      <c r="C1833" s="0" t="n">
        <v>7.065918922</v>
      </c>
      <c r="D1833" s="0" t="n">
        <v>0.932913648283719</v>
      </c>
      <c r="E1833" s="0" t="n">
        <v>6641200</v>
      </c>
      <c r="F1833" s="0" t="n">
        <v>7218370</v>
      </c>
    </row>
    <row r="1834" customFormat="false" ht="15" hidden="false" customHeight="false" outlineLevel="0" collapsed="false">
      <c r="A1834" s="38" t="n">
        <v>38377</v>
      </c>
      <c r="B1834" s="0" t="n">
        <v>7.11</v>
      </c>
      <c r="C1834" s="0" t="n">
        <v>7.185523987</v>
      </c>
      <c r="D1834" s="0" t="n">
        <v>1.05105747523266</v>
      </c>
      <c r="E1834" s="0" t="n">
        <v>5803200</v>
      </c>
      <c r="F1834" s="0" t="n">
        <v>6307542</v>
      </c>
    </row>
    <row r="1835" customFormat="false" ht="15" hidden="false" customHeight="false" outlineLevel="0" collapsed="false">
      <c r="A1835" s="38" t="n">
        <v>38378</v>
      </c>
      <c r="B1835" s="0" t="n">
        <v>7.33</v>
      </c>
      <c r="C1835" s="0" t="n">
        <v>7.406333923</v>
      </c>
      <c r="D1835" s="0" t="n">
        <v>1.03065732376647</v>
      </c>
      <c r="E1835" s="0" t="n">
        <v>10034900</v>
      </c>
      <c r="F1835" s="0" t="n">
        <v>10905052</v>
      </c>
    </row>
    <row r="1836" customFormat="false" ht="15" hidden="false" customHeight="false" outlineLevel="0" collapsed="false">
      <c r="A1836" s="38" t="n">
        <v>38379</v>
      </c>
      <c r="B1836" s="0" t="n">
        <v>7.44</v>
      </c>
      <c r="C1836" s="0" t="n">
        <v>7.516738892</v>
      </c>
      <c r="D1836" s="0" t="n">
        <v>1.02090671370363</v>
      </c>
      <c r="E1836" s="0" t="n">
        <v>9851900</v>
      </c>
      <c r="F1836" s="0" t="n">
        <v>10708104</v>
      </c>
    </row>
    <row r="1837" customFormat="false" ht="15" hidden="false" customHeight="false" outlineLevel="0" collapsed="false">
      <c r="A1837" s="38" t="n">
        <v>38380</v>
      </c>
      <c r="B1837" s="0" t="n">
        <v>7.48</v>
      </c>
      <c r="C1837" s="0" t="n">
        <v>7.553541183</v>
      </c>
      <c r="D1837" s="0" t="n">
        <v>0.973598756110729</v>
      </c>
      <c r="E1837" s="0" t="n">
        <v>7072500</v>
      </c>
      <c r="F1837" s="0" t="n">
        <v>7687153</v>
      </c>
    </row>
    <row r="1838" customFormat="false" ht="15" hidden="false" customHeight="false" outlineLevel="0" collapsed="false">
      <c r="A1838" s="38" t="n">
        <v>38383</v>
      </c>
      <c r="B1838" s="0" t="n">
        <v>7.97</v>
      </c>
      <c r="C1838" s="0" t="n">
        <v>8.050362587</v>
      </c>
      <c r="D1838" s="0" t="n">
        <v>0.99824804325923</v>
      </c>
      <c r="E1838" s="0" t="n">
        <v>13775700</v>
      </c>
      <c r="F1838" s="0" t="n">
        <v>14972912</v>
      </c>
    </row>
    <row r="1839" customFormat="false" ht="15" hidden="false" customHeight="false" outlineLevel="0" collapsed="false">
      <c r="A1839" s="38" t="n">
        <v>38384</v>
      </c>
      <c r="B1839" s="0" t="n">
        <v>8.07</v>
      </c>
      <c r="C1839" s="0" t="n">
        <v>8.151568413</v>
      </c>
      <c r="D1839" s="0" t="n">
        <v>1.00064685551697</v>
      </c>
      <c r="E1839" s="0" t="n">
        <v>9959500</v>
      </c>
      <c r="F1839" s="0" t="n">
        <v>10825055</v>
      </c>
    </row>
    <row r="1840" customFormat="false" ht="15" hidden="false" customHeight="false" outlineLevel="0" collapsed="false">
      <c r="A1840" s="38" t="n">
        <v>38385</v>
      </c>
      <c r="B1840" s="0" t="n">
        <v>8.2</v>
      </c>
      <c r="C1840" s="0" t="n">
        <v>8.28037262</v>
      </c>
      <c r="D1840" s="0" t="n">
        <v>0.970640135274496</v>
      </c>
      <c r="E1840" s="0" t="n">
        <v>8161200</v>
      </c>
      <c r="F1840" s="0" t="n">
        <v>8868622</v>
      </c>
    </row>
    <row r="1841" customFormat="false" ht="15" hidden="false" customHeight="false" outlineLevel="0" collapsed="false">
      <c r="A1841" s="38" t="n">
        <v>38386</v>
      </c>
      <c r="B1841" s="0" t="n">
        <v>7.95</v>
      </c>
      <c r="C1841" s="0" t="n">
        <v>8.031962395</v>
      </c>
      <c r="D1841" s="0" t="n">
        <v>1.02045292257622</v>
      </c>
      <c r="E1841" s="0" t="n">
        <v>6812200</v>
      </c>
      <c r="F1841" s="0" t="n">
        <v>7404231</v>
      </c>
    </row>
    <row r="1842" customFormat="false" ht="15" hidden="false" customHeight="false" outlineLevel="0" collapsed="false">
      <c r="A1842" s="38" t="n">
        <v>38387</v>
      </c>
      <c r="B1842" s="0" t="n">
        <v>8.23</v>
      </c>
      <c r="C1842" s="0" t="n">
        <v>8.307974815</v>
      </c>
      <c r="D1842" s="0" t="n">
        <v>0.938553820110482</v>
      </c>
      <c r="E1842" s="0" t="n">
        <v>5970300</v>
      </c>
      <c r="F1842" s="0" t="n">
        <v>6489164</v>
      </c>
    </row>
    <row r="1843" customFormat="false" ht="15" hidden="false" customHeight="false" outlineLevel="0" collapsed="false">
      <c r="A1843" s="38" t="n">
        <v>38390</v>
      </c>
      <c r="B1843" s="0" t="n">
        <v>8.18</v>
      </c>
      <c r="C1843" s="0" t="n">
        <v>8.261973381</v>
      </c>
      <c r="D1843" s="0" t="n">
        <v>0.992176774479987</v>
      </c>
      <c r="E1843" s="0" t="n">
        <v>3589600</v>
      </c>
      <c r="F1843" s="0" t="n">
        <v>3901563</v>
      </c>
    </row>
    <row r="1844" customFormat="false" ht="15" hidden="false" customHeight="false" outlineLevel="0" collapsed="false">
      <c r="A1844" s="38" t="n">
        <v>38391</v>
      </c>
      <c r="B1844" s="0" t="n">
        <v>8.25</v>
      </c>
      <c r="C1844" s="0" t="n">
        <v>8.335576057</v>
      </c>
      <c r="D1844" s="0" t="n">
        <v>1.02663638859292</v>
      </c>
      <c r="E1844" s="0" t="n">
        <v>4099200</v>
      </c>
      <c r="F1844" s="0" t="n">
        <v>4455451</v>
      </c>
    </row>
    <row r="1845" customFormat="false" ht="15" hidden="false" customHeight="false" outlineLevel="0" collapsed="false">
      <c r="A1845" s="38" t="n">
        <v>38392</v>
      </c>
      <c r="B1845" s="0" t="n">
        <v>8.13</v>
      </c>
      <c r="C1845" s="0" t="n">
        <v>8.215970993</v>
      </c>
      <c r="D1845" s="0" t="n">
        <v>1.04638871136774</v>
      </c>
      <c r="E1845" s="0" t="n">
        <v>2973300</v>
      </c>
      <c r="F1845" s="0" t="n">
        <v>3231702</v>
      </c>
    </row>
    <row r="1846" customFormat="false" ht="15" hidden="false" customHeight="false" outlineLevel="0" collapsed="false">
      <c r="A1846" s="38" t="n">
        <v>38393</v>
      </c>
      <c r="B1846" s="0" t="n">
        <v>8.19</v>
      </c>
      <c r="C1846" s="0" t="n">
        <v>8.271172523</v>
      </c>
      <c r="D1846" s="0" t="n">
        <v>0.98139076139787</v>
      </c>
      <c r="E1846" s="0" t="n">
        <v>2448100</v>
      </c>
      <c r="F1846" s="0" t="n">
        <v>2659445</v>
      </c>
    </row>
    <row r="1847" customFormat="false" ht="15" hidden="false" customHeight="false" outlineLevel="0" collapsed="false">
      <c r="A1847" s="38" t="n">
        <v>38394</v>
      </c>
      <c r="B1847" s="0" t="n">
        <v>8.38</v>
      </c>
      <c r="C1847" s="0" t="n">
        <v>8.464382172</v>
      </c>
      <c r="D1847" s="0" t="n">
        <v>0.996908814905998</v>
      </c>
      <c r="E1847" s="0" t="n">
        <v>5366800</v>
      </c>
      <c r="F1847" s="0" t="n">
        <v>5832128</v>
      </c>
    </row>
    <row r="1848" customFormat="false" ht="15" hidden="false" customHeight="false" outlineLevel="0" collapsed="false">
      <c r="A1848" s="38" t="n">
        <v>38397</v>
      </c>
      <c r="B1848" s="0" t="n">
        <v>8.31</v>
      </c>
      <c r="C1848" s="0" t="n">
        <v>8.390777588</v>
      </c>
      <c r="D1848" s="0" t="n">
        <v>0.962694901072381</v>
      </c>
      <c r="E1848" s="0" t="n">
        <v>4307100</v>
      </c>
      <c r="F1848" s="0" t="n">
        <v>4680658</v>
      </c>
    </row>
    <row r="1849" customFormat="false" ht="15" hidden="false" customHeight="false" outlineLevel="0" collapsed="false">
      <c r="A1849" s="38" t="n">
        <v>38398</v>
      </c>
      <c r="B1849" s="0" t="n">
        <v>8.34</v>
      </c>
      <c r="C1849" s="0" t="n">
        <v>8.42757988</v>
      </c>
      <c r="D1849" s="0" t="n">
        <v>1.0392055755869</v>
      </c>
      <c r="E1849" s="0" t="n">
        <v>7825300</v>
      </c>
      <c r="F1849" s="0" t="n">
        <v>8457336</v>
      </c>
    </row>
    <row r="1850" customFormat="false" ht="15" hidden="false" customHeight="false" outlineLevel="0" collapsed="false">
      <c r="A1850" s="38" t="n">
        <v>38399</v>
      </c>
      <c r="B1850" s="0" t="n">
        <v>8.33</v>
      </c>
      <c r="C1850" s="0" t="n">
        <v>8.409178734</v>
      </c>
      <c r="D1850" s="0" t="n">
        <v>0.941575111013679</v>
      </c>
      <c r="E1850" s="0" t="n">
        <v>5420700</v>
      </c>
      <c r="F1850" s="0" t="n">
        <v>5891799</v>
      </c>
    </row>
    <row r="1851" customFormat="false" ht="15" hidden="false" customHeight="false" outlineLevel="0" collapsed="false">
      <c r="A1851" s="38" t="n">
        <v>38400</v>
      </c>
      <c r="B1851" s="0" t="n">
        <v>8.06</v>
      </c>
      <c r="C1851" s="0" t="n">
        <v>8.142367363</v>
      </c>
      <c r="D1851" s="0" t="n">
        <v>1.01158986481361</v>
      </c>
      <c r="E1851" s="0" t="n">
        <v>12426100</v>
      </c>
      <c r="F1851" s="0" t="n">
        <v>13506021</v>
      </c>
    </row>
    <row r="1852" customFormat="false" ht="15" hidden="false" customHeight="false" outlineLevel="0" collapsed="false">
      <c r="A1852" s="38" t="n">
        <v>38401</v>
      </c>
      <c r="B1852" s="0" t="n">
        <v>8.17</v>
      </c>
      <c r="C1852" s="0" t="n">
        <v>8.252772331</v>
      </c>
      <c r="D1852" s="0" t="n">
        <v>1.00296394569229</v>
      </c>
      <c r="E1852" s="0" t="n">
        <v>3831400</v>
      </c>
      <c r="F1852" s="0" t="n">
        <v>4164377</v>
      </c>
    </row>
    <row r="1853" customFormat="false" ht="15" hidden="false" customHeight="false" outlineLevel="0" collapsed="false">
      <c r="A1853" s="38" t="n">
        <v>38405</v>
      </c>
      <c r="B1853" s="0" t="n">
        <v>8.07</v>
      </c>
      <c r="C1853" s="0" t="n">
        <v>8.151568413</v>
      </c>
      <c r="D1853" s="0" t="n">
        <v>1.00064685551697</v>
      </c>
      <c r="E1853" s="0" t="n">
        <v>7161700</v>
      </c>
      <c r="F1853" s="0" t="n">
        <v>7784105</v>
      </c>
    </row>
    <row r="1854" customFormat="false" ht="15" hidden="false" customHeight="false" outlineLevel="0" collapsed="false">
      <c r="A1854" s="38" t="n">
        <v>38406</v>
      </c>
      <c r="B1854" s="0" t="n">
        <v>8.11</v>
      </c>
      <c r="C1854" s="0" t="n">
        <v>8.188368797</v>
      </c>
      <c r="D1854" s="0" t="n">
        <v>0.957074588881653</v>
      </c>
      <c r="E1854" s="0" t="n">
        <v>5283800</v>
      </c>
      <c r="F1854" s="0" t="n">
        <v>5743002</v>
      </c>
    </row>
    <row r="1855" customFormat="false" ht="15" hidden="false" customHeight="false" outlineLevel="0" collapsed="false">
      <c r="A1855" s="38" t="n">
        <v>38407</v>
      </c>
      <c r="B1855" s="0" t="n">
        <v>8.28</v>
      </c>
      <c r="C1855" s="0" t="n">
        <v>8.363177299</v>
      </c>
      <c r="D1855" s="0" t="n">
        <v>0.994565773584</v>
      </c>
      <c r="E1855" s="0" t="n">
        <v>4819600</v>
      </c>
      <c r="F1855" s="0" t="n">
        <v>5238459</v>
      </c>
    </row>
    <row r="1856" customFormat="false" ht="15" hidden="false" customHeight="false" outlineLevel="0" collapsed="false">
      <c r="A1856" s="38" t="n">
        <v>38408</v>
      </c>
      <c r="B1856" s="0" t="n">
        <v>8.59</v>
      </c>
      <c r="C1856" s="0" t="n">
        <v>8.675991058</v>
      </c>
      <c r="D1856" s="0" t="n">
        <v>0.991138158455205</v>
      </c>
      <c r="E1856" s="0" t="n">
        <v>6172200</v>
      </c>
      <c r="F1856" s="0" t="n">
        <v>6708176</v>
      </c>
    </row>
    <row r="1857" customFormat="false" ht="15" hidden="false" customHeight="false" outlineLevel="0" collapsed="false">
      <c r="A1857" s="38" t="n">
        <v>38411</v>
      </c>
      <c r="B1857" s="0" t="n">
        <v>8.31</v>
      </c>
      <c r="C1857" s="0" t="n">
        <v>8.390777588</v>
      </c>
      <c r="D1857" s="0" t="n">
        <v>0.962694901072381</v>
      </c>
      <c r="E1857" s="0" t="n">
        <v>11416100</v>
      </c>
      <c r="F1857" s="0" t="n">
        <v>12404984</v>
      </c>
    </row>
    <row r="1858" customFormat="false" ht="15" hidden="false" customHeight="false" outlineLevel="0" collapsed="false">
      <c r="A1858" s="38" t="n">
        <v>38412</v>
      </c>
      <c r="B1858" s="0" t="n">
        <v>8.39</v>
      </c>
      <c r="C1858" s="0" t="n">
        <v>8.473582268</v>
      </c>
      <c r="D1858" s="0" t="n">
        <v>0.986386458011302</v>
      </c>
      <c r="E1858" s="0" t="n">
        <v>5117000</v>
      </c>
      <c r="F1858" s="0" t="n">
        <v>5558445</v>
      </c>
    </row>
    <row r="1859" customFormat="false" ht="15" hidden="false" customHeight="false" outlineLevel="0" collapsed="false">
      <c r="A1859" s="38" t="n">
        <v>38413</v>
      </c>
      <c r="B1859" s="0" t="n">
        <v>8.25</v>
      </c>
      <c r="C1859" s="0" t="n">
        <v>8.335576057</v>
      </c>
      <c r="D1859" s="0" t="n">
        <v>1.02663638859292</v>
      </c>
      <c r="E1859" s="0" t="n">
        <v>7952300</v>
      </c>
      <c r="F1859" s="0" t="n">
        <v>8643415</v>
      </c>
    </row>
    <row r="1860" customFormat="false" ht="15" hidden="false" customHeight="false" outlineLevel="0" collapsed="false">
      <c r="A1860" s="38" t="n">
        <v>38414</v>
      </c>
      <c r="B1860" s="0" t="n">
        <v>8.11</v>
      </c>
      <c r="C1860" s="0" t="n">
        <v>8.188368797</v>
      </c>
      <c r="D1860" s="0" t="n">
        <v>0.957074588881653</v>
      </c>
      <c r="E1860" s="0" t="n">
        <v>9782800</v>
      </c>
      <c r="F1860" s="0" t="n">
        <v>10632999</v>
      </c>
    </row>
    <row r="1861" customFormat="false" ht="15" hidden="false" customHeight="false" outlineLevel="0" collapsed="false">
      <c r="A1861" s="38" t="n">
        <v>38415</v>
      </c>
      <c r="B1861" s="0" t="n">
        <v>8.02</v>
      </c>
      <c r="C1861" s="0" t="n">
        <v>8.096364975</v>
      </c>
      <c r="D1861" s="0" t="n">
        <v>0.943200747938128</v>
      </c>
      <c r="E1861" s="0" t="n">
        <v>9764200</v>
      </c>
      <c r="F1861" s="0" t="n">
        <v>10612782</v>
      </c>
    </row>
    <row r="1862" customFormat="false" ht="15" hidden="false" customHeight="false" outlineLevel="0" collapsed="false">
      <c r="A1862" s="38" t="n">
        <v>38418</v>
      </c>
      <c r="B1862" s="0" t="n">
        <v>8.28</v>
      </c>
      <c r="C1862" s="0" t="n">
        <v>8.363177299</v>
      </c>
      <c r="D1862" s="0" t="n">
        <v>0.994565773584</v>
      </c>
      <c r="E1862" s="0" t="n">
        <v>8771100</v>
      </c>
      <c r="F1862" s="0" t="n">
        <v>9533374</v>
      </c>
    </row>
    <row r="1863" customFormat="false" ht="15" hidden="false" customHeight="false" outlineLevel="0" collapsed="false">
      <c r="A1863" s="38" t="n">
        <v>38419</v>
      </c>
      <c r="B1863" s="0" t="n">
        <v>8.05</v>
      </c>
      <c r="C1863" s="0" t="n">
        <v>8.133167267</v>
      </c>
      <c r="D1863" s="0" t="n">
        <v>1.02256924356451</v>
      </c>
      <c r="E1863" s="0" t="n">
        <v>7019300</v>
      </c>
      <c r="F1863" s="0" t="n">
        <v>7629330</v>
      </c>
    </row>
    <row r="1864" customFormat="false" ht="15" hidden="false" customHeight="false" outlineLevel="0" collapsed="false">
      <c r="A1864" s="38" t="n">
        <v>38420</v>
      </c>
      <c r="B1864" s="0" t="n">
        <v>8.06</v>
      </c>
      <c r="C1864" s="0" t="n">
        <v>8.142367363</v>
      </c>
      <c r="D1864" s="0" t="n">
        <v>1.01158986481361</v>
      </c>
      <c r="E1864" s="0" t="n">
        <v>9582800</v>
      </c>
      <c r="F1864" s="0" t="n">
        <v>10415617</v>
      </c>
    </row>
    <row r="1865" customFormat="false" ht="15" hidden="false" customHeight="false" outlineLevel="0" collapsed="false">
      <c r="A1865" s="38" t="n">
        <v>38421</v>
      </c>
      <c r="B1865" s="0" t="n">
        <v>7.99</v>
      </c>
      <c r="C1865" s="0" t="n">
        <v>8.068763733</v>
      </c>
      <c r="D1865" s="0" t="n">
        <v>0.976156144935426</v>
      </c>
      <c r="E1865" s="0" t="n">
        <v>6270500</v>
      </c>
      <c r="F1865" s="0" t="n">
        <v>6815453</v>
      </c>
    </row>
    <row r="1866" customFormat="false" ht="15" hidden="false" customHeight="false" outlineLevel="0" collapsed="false">
      <c r="A1866" s="38" t="n">
        <v>38422</v>
      </c>
      <c r="B1866" s="0" t="n">
        <v>7.96</v>
      </c>
      <c r="C1866" s="0" t="n">
        <v>8.041163445</v>
      </c>
      <c r="D1866" s="0" t="n">
        <v>1.00934952454508</v>
      </c>
      <c r="E1866" s="0" t="n">
        <v>7356800</v>
      </c>
      <c r="F1866" s="0" t="n">
        <v>7996161</v>
      </c>
    </row>
    <row r="1867" customFormat="false" ht="15" hidden="false" customHeight="false" outlineLevel="0" collapsed="false">
      <c r="A1867" s="38" t="n">
        <v>38425</v>
      </c>
      <c r="B1867" s="0" t="n">
        <v>7.82</v>
      </c>
      <c r="C1867" s="0" t="n">
        <v>7.893956184</v>
      </c>
      <c r="D1867" s="0" t="n">
        <v>0.936870971616227</v>
      </c>
      <c r="E1867" s="0" t="n">
        <v>5751500</v>
      </c>
      <c r="F1867" s="0" t="n">
        <v>6251348</v>
      </c>
    </row>
    <row r="1868" customFormat="false" ht="15" hidden="false" customHeight="false" outlineLevel="0" collapsed="false">
      <c r="A1868" s="38" t="n">
        <v>38426</v>
      </c>
      <c r="B1868" s="0" t="n">
        <v>7.74</v>
      </c>
      <c r="C1868" s="0" t="n">
        <v>7.820353031</v>
      </c>
      <c r="D1868" s="0" t="n">
        <v>1.02748598025535</v>
      </c>
      <c r="E1868" s="0" t="n">
        <v>5324700</v>
      </c>
      <c r="F1868" s="0" t="n">
        <v>5787456</v>
      </c>
    </row>
    <row r="1869" customFormat="false" ht="15" hidden="false" customHeight="false" outlineLevel="0" collapsed="false">
      <c r="A1869" s="38" t="n">
        <v>38427</v>
      </c>
      <c r="B1869" s="0" t="n">
        <v>7.8</v>
      </c>
      <c r="C1869" s="0" t="n">
        <v>7.875555038</v>
      </c>
      <c r="D1869" s="0" t="n">
        <v>0.959361437199572</v>
      </c>
      <c r="E1869" s="0" t="n">
        <v>3407300</v>
      </c>
      <c r="F1869" s="0" t="n">
        <v>3703420</v>
      </c>
    </row>
    <row r="1870" customFormat="false" ht="15" hidden="false" customHeight="false" outlineLevel="0" collapsed="false">
      <c r="A1870" s="38" t="n">
        <v>38428</v>
      </c>
      <c r="B1870" s="0" t="n">
        <v>7.82</v>
      </c>
      <c r="C1870" s="0" t="n">
        <v>7.903155804</v>
      </c>
      <c r="D1870" s="0" t="n">
        <v>1.05218479886114</v>
      </c>
      <c r="E1870" s="0" t="n">
        <v>3826800</v>
      </c>
      <c r="F1870" s="0" t="n">
        <v>4159378</v>
      </c>
    </row>
    <row r="1871" customFormat="false" ht="15" hidden="false" customHeight="false" outlineLevel="0" collapsed="false">
      <c r="A1871" s="38" t="n">
        <v>38429</v>
      </c>
      <c r="B1871" s="0" t="n">
        <v>7.75</v>
      </c>
      <c r="C1871" s="0" t="n">
        <v>7.829553127</v>
      </c>
      <c r="D1871" s="0" t="n">
        <v>1.01606216484646</v>
      </c>
      <c r="E1871" s="0" t="n">
        <v>4411100</v>
      </c>
      <c r="F1871" s="0" t="n">
        <v>4794458</v>
      </c>
    </row>
    <row r="1872" customFormat="false" ht="15" hidden="false" customHeight="false" outlineLevel="0" collapsed="false">
      <c r="A1872" s="38" t="n">
        <v>38432</v>
      </c>
      <c r="B1872" s="0" t="n">
        <v>7.7</v>
      </c>
      <c r="C1872" s="0" t="n">
        <v>7.77435112</v>
      </c>
      <c r="D1872" s="0" t="n">
        <v>0.956364317129019</v>
      </c>
      <c r="E1872" s="0" t="n">
        <v>3028100</v>
      </c>
      <c r="F1872" s="0" t="n">
        <v>3291265</v>
      </c>
    </row>
    <row r="1873" customFormat="false" ht="15" hidden="false" customHeight="false" outlineLevel="0" collapsed="false">
      <c r="A1873" s="38" t="n">
        <v>38433</v>
      </c>
      <c r="B1873" s="0" t="n">
        <v>7.54</v>
      </c>
      <c r="C1873" s="0" t="n">
        <v>7.617943764</v>
      </c>
      <c r="D1873" s="0" t="n">
        <v>1.02316013893851</v>
      </c>
      <c r="E1873" s="0" t="n">
        <v>7020700</v>
      </c>
      <c r="F1873" s="0" t="n">
        <v>7630743</v>
      </c>
    </row>
    <row r="1874" customFormat="false" ht="15" hidden="false" customHeight="false" outlineLevel="0" collapsed="false">
      <c r="A1874" s="38" t="n">
        <v>38434</v>
      </c>
      <c r="B1874" s="0" t="n">
        <v>7.55</v>
      </c>
      <c r="C1874" s="0" t="n">
        <v>7.62714386</v>
      </c>
      <c r="D1874" s="0" t="n">
        <v>1.01143837609483</v>
      </c>
      <c r="E1874" s="0" t="n">
        <v>5188900</v>
      </c>
      <c r="F1874" s="0" t="n">
        <v>5639854</v>
      </c>
    </row>
    <row r="1875" customFormat="false" ht="15" hidden="false" customHeight="false" outlineLevel="0" collapsed="false">
      <c r="A1875" s="38" t="n">
        <v>38435</v>
      </c>
      <c r="B1875" s="0" t="n">
        <v>7.63</v>
      </c>
      <c r="C1875" s="0" t="n">
        <v>7.709948063</v>
      </c>
      <c r="D1875" s="0" t="n">
        <v>1.03694684253024</v>
      </c>
      <c r="E1875" s="0" t="n">
        <v>3800000</v>
      </c>
      <c r="F1875" s="0" t="n">
        <v>4130249</v>
      </c>
    </row>
    <row r="1876" customFormat="false" ht="15" hidden="false" customHeight="false" outlineLevel="0" collapsed="false">
      <c r="A1876" s="38" t="n">
        <v>38439</v>
      </c>
      <c r="B1876" s="0" t="n">
        <v>7.7</v>
      </c>
      <c r="C1876" s="0" t="n">
        <v>7.77435112</v>
      </c>
      <c r="D1876" s="0" t="n">
        <v>0.956364317129019</v>
      </c>
      <c r="E1876" s="0" t="n">
        <v>2881800</v>
      </c>
      <c r="F1876" s="0" t="n">
        <v>3132250</v>
      </c>
    </row>
    <row r="1877" customFormat="false" ht="15" hidden="false" customHeight="false" outlineLevel="0" collapsed="false">
      <c r="A1877" s="38" t="n">
        <v>38440</v>
      </c>
      <c r="B1877" s="0" t="n">
        <v>7.52</v>
      </c>
      <c r="C1877" s="0" t="n">
        <v>7.590342045</v>
      </c>
      <c r="D1877" s="0" t="n">
        <v>0.926730898067194</v>
      </c>
      <c r="E1877" s="0" t="n">
        <v>4769200</v>
      </c>
      <c r="F1877" s="0" t="n">
        <v>5182701</v>
      </c>
    </row>
    <row r="1878" customFormat="false" ht="15" hidden="false" customHeight="false" outlineLevel="0" collapsed="false">
      <c r="A1878" s="38" t="n">
        <v>38441</v>
      </c>
      <c r="B1878" s="0" t="n">
        <v>7.62</v>
      </c>
      <c r="C1878" s="0" t="n">
        <v>7.700747013</v>
      </c>
      <c r="D1878" s="0" t="n">
        <v>1.04856078070981</v>
      </c>
      <c r="E1878" s="0" t="n">
        <v>5753100</v>
      </c>
      <c r="F1878" s="0" t="n">
        <v>6253088</v>
      </c>
    </row>
    <row r="1879" customFormat="false" ht="15" hidden="false" customHeight="false" outlineLevel="0" collapsed="false">
      <c r="A1879" s="38" t="n">
        <v>38442</v>
      </c>
      <c r="B1879" s="0" t="n">
        <v>7.72</v>
      </c>
      <c r="C1879" s="0" t="n">
        <v>7.801951885</v>
      </c>
      <c r="D1879" s="0" t="n">
        <v>1.050402337876</v>
      </c>
      <c r="E1879" s="0" t="n">
        <v>9144400</v>
      </c>
      <c r="F1879" s="0" t="n">
        <v>9939117</v>
      </c>
    </row>
    <row r="1880" customFormat="false" ht="15" hidden="false" customHeight="false" outlineLevel="0" collapsed="false">
      <c r="A1880" s="38" t="n">
        <v>38443</v>
      </c>
      <c r="B1880" s="0" t="n">
        <v>7.8</v>
      </c>
      <c r="C1880" s="0" t="n">
        <v>7.875555038</v>
      </c>
      <c r="D1880" s="0" t="n">
        <v>0.959361437199572</v>
      </c>
      <c r="E1880" s="0" t="n">
        <v>5152900</v>
      </c>
      <c r="F1880" s="0" t="n">
        <v>5600726</v>
      </c>
    </row>
    <row r="1881" customFormat="false" ht="15" hidden="false" customHeight="false" outlineLevel="0" collapsed="false">
      <c r="A1881" s="38" t="n">
        <v>38446</v>
      </c>
      <c r="B1881" s="0" t="n">
        <v>7.68</v>
      </c>
      <c r="C1881" s="0" t="n">
        <v>7.755949974</v>
      </c>
      <c r="D1881" s="0" t="n">
        <v>0.979247858155412</v>
      </c>
      <c r="E1881" s="0" t="n">
        <v>4151500</v>
      </c>
      <c r="F1881" s="0" t="n">
        <v>4512296</v>
      </c>
    </row>
    <row r="1882" customFormat="false" ht="15" hidden="false" customHeight="false" outlineLevel="0" collapsed="false">
      <c r="A1882" s="38" t="n">
        <v>38447</v>
      </c>
      <c r="B1882" s="0" t="n">
        <v>7.7</v>
      </c>
      <c r="C1882" s="0" t="n">
        <v>7.77435112</v>
      </c>
      <c r="D1882" s="0" t="n">
        <v>0.956364317129019</v>
      </c>
      <c r="E1882" s="0" t="n">
        <v>3473100</v>
      </c>
      <c r="F1882" s="0" t="n">
        <v>3774938</v>
      </c>
    </row>
    <row r="1883" customFormat="false" ht="15" hidden="false" customHeight="false" outlineLevel="0" collapsed="false">
      <c r="A1883" s="38" t="n">
        <v>38448</v>
      </c>
      <c r="B1883" s="0" t="n">
        <v>7.66</v>
      </c>
      <c r="C1883" s="0" t="n">
        <v>7.737548828</v>
      </c>
      <c r="D1883" s="0" t="n">
        <v>1.0022402407255</v>
      </c>
      <c r="E1883" s="0" t="n">
        <v>3944400</v>
      </c>
      <c r="F1883" s="0" t="n">
        <v>4287198</v>
      </c>
    </row>
    <row r="1884" customFormat="false" ht="15" hidden="false" customHeight="false" outlineLevel="0" collapsed="false">
      <c r="A1884" s="38" t="n">
        <v>38449</v>
      </c>
      <c r="B1884" s="0" t="n">
        <v>7.72</v>
      </c>
      <c r="C1884" s="0" t="n">
        <v>7.792750835</v>
      </c>
      <c r="D1884" s="0" t="n">
        <v>0.933570654835391</v>
      </c>
      <c r="E1884" s="0" t="n">
        <v>5491400</v>
      </c>
      <c r="F1884" s="0" t="n">
        <v>5967666</v>
      </c>
    </row>
    <row r="1885" customFormat="false" ht="15" hidden="false" customHeight="false" outlineLevel="0" collapsed="false">
      <c r="A1885" s="38" t="n">
        <v>38450</v>
      </c>
      <c r="B1885" s="0" t="n">
        <v>7.86</v>
      </c>
      <c r="C1885" s="0" t="n">
        <v>7.939958096</v>
      </c>
      <c r="D1885" s="0" t="n">
        <v>1.00703423158217</v>
      </c>
      <c r="E1885" s="0" t="n">
        <v>5561000</v>
      </c>
      <c r="F1885" s="0" t="n">
        <v>6044293</v>
      </c>
    </row>
    <row r="1886" customFormat="false" ht="15" hidden="false" customHeight="false" outlineLevel="0" collapsed="false">
      <c r="A1886" s="38" t="n">
        <v>38453</v>
      </c>
      <c r="B1886" s="0" t="n">
        <v>7.83</v>
      </c>
      <c r="C1886" s="0" t="n">
        <v>7.912356853</v>
      </c>
      <c r="D1886" s="0" t="n">
        <v>1.04086373415747</v>
      </c>
      <c r="E1886" s="0" t="n">
        <v>2826500</v>
      </c>
      <c r="F1886" s="0" t="n">
        <v>3072144</v>
      </c>
    </row>
    <row r="1887" customFormat="false" ht="15" hidden="false" customHeight="false" outlineLevel="0" collapsed="false">
      <c r="A1887" s="38" t="n">
        <v>38454</v>
      </c>
      <c r="B1887" s="0" t="n">
        <v>7.84</v>
      </c>
      <c r="C1887" s="0" t="n">
        <v>7.92155695</v>
      </c>
      <c r="D1887" s="0" t="n">
        <v>1.02955707463544</v>
      </c>
      <c r="E1887" s="0" t="n">
        <v>2361900</v>
      </c>
      <c r="F1887" s="0" t="n">
        <v>2567167</v>
      </c>
    </row>
    <row r="1888" customFormat="false" ht="15" hidden="false" customHeight="false" outlineLevel="0" collapsed="false">
      <c r="A1888" s="38" t="n">
        <v>38455</v>
      </c>
      <c r="B1888" s="0" t="n">
        <v>7.76</v>
      </c>
      <c r="C1888" s="0" t="n">
        <v>7.838754177</v>
      </c>
      <c r="D1888" s="0" t="n">
        <v>1.0046772130076</v>
      </c>
      <c r="E1888" s="0" t="n">
        <v>4411400</v>
      </c>
      <c r="F1888" s="0" t="n">
        <v>4794784</v>
      </c>
    </row>
    <row r="1889" customFormat="false" ht="15" hidden="false" customHeight="false" outlineLevel="0" collapsed="false">
      <c r="A1889" s="38" t="n">
        <v>38456</v>
      </c>
      <c r="B1889" s="0" t="n">
        <v>7.58</v>
      </c>
      <c r="C1889" s="0" t="n">
        <v>7.654745102</v>
      </c>
      <c r="D1889" s="0" t="n">
        <v>0.976454486779325</v>
      </c>
      <c r="E1889" s="0" t="n">
        <v>6228100</v>
      </c>
      <c r="F1889" s="0" t="n">
        <v>6769369</v>
      </c>
    </row>
    <row r="1890" customFormat="false" ht="15" hidden="false" customHeight="false" outlineLevel="0" collapsed="false">
      <c r="A1890" s="38" t="n">
        <v>38457</v>
      </c>
      <c r="B1890" s="0" t="n">
        <v>7.46</v>
      </c>
      <c r="C1890" s="0" t="n">
        <v>7.535140038</v>
      </c>
      <c r="D1890" s="0" t="n">
        <v>0.997194977413369</v>
      </c>
      <c r="E1890" s="0" t="n">
        <v>4423200</v>
      </c>
      <c r="F1890" s="0" t="n">
        <v>4807609</v>
      </c>
    </row>
    <row r="1891" customFormat="false" ht="15" hidden="false" customHeight="false" outlineLevel="0" collapsed="false">
      <c r="A1891" s="38" t="n">
        <v>38460</v>
      </c>
      <c r="B1891" s="0" t="n">
        <v>7.39</v>
      </c>
      <c r="C1891" s="0" t="n">
        <v>7.461536884</v>
      </c>
      <c r="D1891" s="0" t="n">
        <v>0.958741947029694</v>
      </c>
      <c r="E1891" s="0" t="n">
        <v>8112800</v>
      </c>
      <c r="F1891" s="0" t="n">
        <v>8817863</v>
      </c>
    </row>
    <row r="1892" customFormat="false" ht="15" hidden="false" customHeight="false" outlineLevel="0" collapsed="false">
      <c r="A1892" s="38" t="n">
        <v>38461</v>
      </c>
      <c r="B1892" s="0" t="n">
        <v>7.45</v>
      </c>
      <c r="C1892" s="0" t="n">
        <v>7.525938988</v>
      </c>
      <c r="D1892" s="0" t="n">
        <v>1.00903007745723</v>
      </c>
      <c r="E1892" s="0" t="n">
        <v>3506400</v>
      </c>
      <c r="F1892" s="0" t="n">
        <v>3810915</v>
      </c>
    </row>
    <row r="1893" customFormat="false" ht="15" hidden="false" customHeight="false" outlineLevel="0" collapsed="false">
      <c r="A1893" s="38" t="n">
        <v>38462</v>
      </c>
      <c r="B1893" s="0" t="n">
        <v>7.35</v>
      </c>
      <c r="C1893" s="0" t="n">
        <v>7.424735069</v>
      </c>
      <c r="D1893" s="0" t="n">
        <v>1.00656883114976</v>
      </c>
      <c r="E1893" s="0" t="n">
        <v>6646500</v>
      </c>
      <c r="F1893" s="0" t="n">
        <v>7220870</v>
      </c>
    </row>
    <row r="1894" customFormat="false" ht="15" hidden="false" customHeight="false" outlineLevel="0" collapsed="false">
      <c r="A1894" s="38" t="n">
        <v>38463</v>
      </c>
      <c r="B1894" s="0" t="n">
        <v>7.51</v>
      </c>
      <c r="C1894" s="0" t="n">
        <v>7.581141949</v>
      </c>
      <c r="D1894" s="0" t="n">
        <v>0.938406766138765</v>
      </c>
      <c r="E1894" s="0" t="n">
        <v>8152700</v>
      </c>
      <c r="F1894" s="0" t="n">
        <v>8861231</v>
      </c>
    </row>
    <row r="1895" customFormat="false" ht="15" hidden="false" customHeight="false" outlineLevel="0" collapsed="false">
      <c r="A1895" s="38" t="n">
        <v>38464</v>
      </c>
      <c r="B1895" s="0" t="n">
        <v>7.38</v>
      </c>
      <c r="C1895" s="0" t="n">
        <v>7.452335835</v>
      </c>
      <c r="D1895" s="0" t="n">
        <v>0.97064647382468</v>
      </c>
      <c r="E1895" s="0" t="n">
        <v>6313100</v>
      </c>
      <c r="F1895" s="0" t="n">
        <v>6861756</v>
      </c>
    </row>
    <row r="1896" customFormat="false" ht="15" hidden="false" customHeight="false" outlineLevel="0" collapsed="false">
      <c r="A1896" s="38" t="n">
        <v>38467</v>
      </c>
      <c r="B1896" s="0" t="n">
        <v>7.43</v>
      </c>
      <c r="C1896" s="0" t="n">
        <v>7.507538795</v>
      </c>
      <c r="D1896" s="0" t="n">
        <v>1.03281244516034</v>
      </c>
      <c r="E1896" s="0" t="n">
        <v>3847000</v>
      </c>
      <c r="F1896" s="0" t="n">
        <v>4181333</v>
      </c>
    </row>
    <row r="1897" customFormat="false" ht="15" hidden="false" customHeight="false" outlineLevel="0" collapsed="false">
      <c r="A1897" s="38" t="n">
        <v>38468</v>
      </c>
      <c r="B1897" s="0" t="n">
        <v>7.81</v>
      </c>
      <c r="C1897" s="0" t="n">
        <v>7.884756088</v>
      </c>
      <c r="D1897" s="0" t="n">
        <v>0.948109074848531</v>
      </c>
      <c r="E1897" s="0" t="n">
        <v>14604000</v>
      </c>
      <c r="F1897" s="0" t="n">
        <v>15873197</v>
      </c>
    </row>
    <row r="1898" customFormat="false" ht="15" hidden="false" customHeight="false" outlineLevel="0" collapsed="false">
      <c r="A1898" s="38" t="n">
        <v>38469</v>
      </c>
      <c r="B1898" s="0" t="n">
        <v>7.8</v>
      </c>
      <c r="C1898" s="0" t="n">
        <v>7.875555038</v>
      </c>
      <c r="D1898" s="0" t="n">
        <v>0.959361437199572</v>
      </c>
      <c r="E1898" s="0" t="n">
        <v>6875500</v>
      </c>
      <c r="F1898" s="0" t="n">
        <v>7473033</v>
      </c>
    </row>
    <row r="1899" customFormat="false" ht="15" hidden="false" customHeight="false" outlineLevel="0" collapsed="false">
      <c r="A1899" s="38" t="n">
        <v>38470</v>
      </c>
      <c r="B1899" s="0" t="n">
        <v>7.75</v>
      </c>
      <c r="C1899" s="0" t="n">
        <v>7.829553127</v>
      </c>
      <c r="D1899" s="0" t="n">
        <v>1.01606216484646</v>
      </c>
      <c r="E1899" s="0" t="n">
        <v>4299500</v>
      </c>
      <c r="F1899" s="0" t="n">
        <v>4673050</v>
      </c>
    </row>
    <row r="1900" customFormat="false" ht="15" hidden="false" customHeight="false" outlineLevel="0" collapsed="false">
      <c r="A1900" s="38" t="n">
        <v>38471</v>
      </c>
      <c r="B1900" s="0" t="n">
        <v>7.84</v>
      </c>
      <c r="C1900" s="0" t="n">
        <v>7.92155695</v>
      </c>
      <c r="D1900" s="0" t="n">
        <v>1.02955707463544</v>
      </c>
      <c r="E1900" s="0" t="n">
        <v>5679300</v>
      </c>
      <c r="F1900" s="0" t="n">
        <v>6172874</v>
      </c>
    </row>
    <row r="1901" customFormat="false" ht="15" hidden="false" customHeight="false" outlineLevel="0" collapsed="false">
      <c r="A1901" s="38" t="n">
        <v>38474</v>
      </c>
      <c r="B1901" s="0" t="n">
        <v>7.93</v>
      </c>
      <c r="C1901" s="0" t="n">
        <v>8.013561249</v>
      </c>
      <c r="D1901" s="0" t="n">
        <v>1.04274799185478</v>
      </c>
      <c r="E1901" s="0" t="n">
        <v>3606600</v>
      </c>
      <c r="F1901" s="0" t="n">
        <v>3920041</v>
      </c>
    </row>
    <row r="1902" customFormat="false" ht="15" hidden="false" customHeight="false" outlineLevel="0" collapsed="false">
      <c r="A1902" s="38" t="n">
        <v>38475</v>
      </c>
      <c r="B1902" s="0" t="n">
        <v>7.88</v>
      </c>
      <c r="C1902" s="0" t="n">
        <v>7.958358765</v>
      </c>
      <c r="D1902" s="0" t="n">
        <v>0.984609607506177</v>
      </c>
      <c r="E1902" s="0" t="n">
        <v>3900800</v>
      </c>
      <c r="F1902" s="0" t="n">
        <v>4239809</v>
      </c>
    </row>
    <row r="1903" customFormat="false" ht="15" hidden="false" customHeight="false" outlineLevel="0" collapsed="false">
      <c r="A1903" s="38" t="n">
        <v>38476</v>
      </c>
      <c r="B1903" s="0" t="n">
        <v>8.1</v>
      </c>
      <c r="C1903" s="0" t="n">
        <v>8.179168701</v>
      </c>
      <c r="D1903" s="0" t="n">
        <v>0.967930897308929</v>
      </c>
      <c r="E1903" s="0" t="n">
        <v>7607900</v>
      </c>
      <c r="F1903" s="0" t="n">
        <v>8059310</v>
      </c>
    </row>
    <row r="1904" customFormat="false" ht="15" hidden="false" customHeight="false" outlineLevel="0" collapsed="false">
      <c r="A1904" s="38" t="n">
        <v>38477</v>
      </c>
      <c r="B1904" s="0" t="n">
        <v>8.27</v>
      </c>
      <c r="C1904" s="0" t="n">
        <v>8.353977203</v>
      </c>
      <c r="D1904" s="0" t="n">
        <v>1.00523620018789</v>
      </c>
      <c r="E1904" s="0" t="n">
        <v>7333200</v>
      </c>
      <c r="F1904" s="0" t="n">
        <v>7946707</v>
      </c>
    </row>
    <row r="1905" customFormat="false" ht="15" hidden="false" customHeight="false" outlineLevel="0" collapsed="false">
      <c r="A1905" s="38" t="n">
        <v>38478</v>
      </c>
      <c r="B1905" s="0" t="n">
        <v>8.22</v>
      </c>
      <c r="C1905" s="0" t="n">
        <v>8.298773766</v>
      </c>
      <c r="D1905" s="0" t="n">
        <v>0.94922175517948</v>
      </c>
      <c r="E1905" s="0" t="n">
        <v>4834300</v>
      </c>
      <c r="F1905" s="0" t="n">
        <v>5254328</v>
      </c>
    </row>
    <row r="1906" customFormat="false" ht="15" hidden="false" customHeight="false" outlineLevel="0" collapsed="false">
      <c r="A1906" s="38" t="n">
        <v>38481</v>
      </c>
      <c r="B1906" s="0" t="n">
        <v>8.24</v>
      </c>
      <c r="C1906" s="0" t="n">
        <v>8.326375961</v>
      </c>
      <c r="D1906" s="0" t="n">
        <v>1.03737762268455</v>
      </c>
      <c r="E1906" s="0" t="n">
        <v>4018600</v>
      </c>
      <c r="F1906" s="0" t="n">
        <v>4367846</v>
      </c>
    </row>
    <row r="1907" customFormat="false" ht="15" hidden="false" customHeight="false" outlineLevel="0" collapsed="false">
      <c r="A1907" s="38" t="n">
        <v>38482</v>
      </c>
      <c r="B1907" s="0" t="n">
        <v>8.03</v>
      </c>
      <c r="C1907" s="0" t="n">
        <v>8.105566025</v>
      </c>
      <c r="D1907" s="0" t="n">
        <v>0.932273264654587</v>
      </c>
      <c r="E1907" s="0" t="n">
        <v>8344300</v>
      </c>
      <c r="F1907" s="0" t="n">
        <v>9069482</v>
      </c>
    </row>
    <row r="1908" customFormat="false" ht="15" hidden="false" customHeight="false" outlineLevel="0" collapsed="false">
      <c r="A1908" s="38" t="n">
        <v>38483</v>
      </c>
      <c r="B1908" s="0" t="n">
        <v>7.97</v>
      </c>
      <c r="C1908" s="0" t="n">
        <v>8.050362587</v>
      </c>
      <c r="D1908" s="0" t="n">
        <v>0.99824804325923</v>
      </c>
      <c r="E1908" s="0" t="n">
        <v>5630900</v>
      </c>
      <c r="F1908" s="0" t="n">
        <v>6120267</v>
      </c>
    </row>
    <row r="1909" customFormat="false" ht="15" hidden="false" customHeight="false" outlineLevel="0" collapsed="false">
      <c r="A1909" s="38" t="n">
        <v>38484</v>
      </c>
      <c r="B1909" s="0" t="n">
        <v>7.94</v>
      </c>
      <c r="C1909" s="0" t="n">
        <v>8.022762299</v>
      </c>
      <c r="D1909" s="0" t="n">
        <v>1.03159355737507</v>
      </c>
      <c r="E1909" s="0" t="n">
        <v>6413500</v>
      </c>
      <c r="F1909" s="0" t="n">
        <v>6970881</v>
      </c>
    </row>
    <row r="1910" customFormat="false" ht="15" hidden="false" customHeight="false" outlineLevel="0" collapsed="false">
      <c r="A1910" s="38" t="n">
        <v>38485</v>
      </c>
      <c r="B1910" s="0" t="n">
        <v>8.22</v>
      </c>
      <c r="C1910" s="0" t="n">
        <v>8.298773766</v>
      </c>
      <c r="D1910" s="0" t="n">
        <v>0.94922175517948</v>
      </c>
      <c r="E1910" s="0" t="n">
        <v>9141800</v>
      </c>
      <c r="F1910" s="0" t="n">
        <v>9936291</v>
      </c>
    </row>
    <row r="1911" customFormat="false" ht="15" hidden="false" customHeight="false" outlineLevel="0" collapsed="false">
      <c r="A1911" s="38" t="n">
        <v>38488</v>
      </c>
      <c r="B1911" s="0" t="n">
        <v>8.15</v>
      </c>
      <c r="C1911" s="0" t="n">
        <v>8.234371185</v>
      </c>
      <c r="D1911" s="0" t="n">
        <v>1.02462207622719</v>
      </c>
      <c r="E1911" s="0" t="n">
        <v>3495100</v>
      </c>
      <c r="F1911" s="0" t="n">
        <v>3798850</v>
      </c>
    </row>
    <row r="1912" customFormat="false" ht="15" hidden="false" customHeight="false" outlineLevel="0" collapsed="false">
      <c r="A1912" s="38" t="n">
        <v>38489</v>
      </c>
      <c r="B1912" s="0" t="n">
        <v>8.14</v>
      </c>
      <c r="C1912" s="0" t="n">
        <v>8.225171089</v>
      </c>
      <c r="D1912" s="0" t="n">
        <v>1.03549322048636</v>
      </c>
      <c r="E1912" s="0" t="n">
        <v>5375700</v>
      </c>
      <c r="F1912" s="0" t="n">
        <v>5842889</v>
      </c>
    </row>
    <row r="1913" customFormat="false" ht="15" hidden="false" customHeight="false" outlineLevel="0" collapsed="false">
      <c r="A1913" s="38" t="n">
        <v>38490</v>
      </c>
      <c r="B1913" s="0" t="n">
        <v>8.23</v>
      </c>
      <c r="C1913" s="0" t="n">
        <v>8.307974815</v>
      </c>
      <c r="D1913" s="0" t="n">
        <v>0.938553820110482</v>
      </c>
      <c r="E1913" s="0" t="n">
        <v>6781000</v>
      </c>
      <c r="F1913" s="0" t="n">
        <v>7370320</v>
      </c>
    </row>
    <row r="1914" customFormat="false" ht="15" hidden="false" customHeight="false" outlineLevel="0" collapsed="false">
      <c r="A1914" s="38" t="n">
        <v>38491</v>
      </c>
      <c r="B1914" s="0" t="n">
        <v>8.45</v>
      </c>
      <c r="C1914" s="0" t="n">
        <v>8.537984848</v>
      </c>
      <c r="D1914" s="0" t="n">
        <v>1.03051070675783</v>
      </c>
      <c r="E1914" s="0" t="n">
        <v>6359800</v>
      </c>
      <c r="F1914" s="0" t="n">
        <v>6912514</v>
      </c>
    </row>
    <row r="1915" customFormat="false" ht="15" hidden="false" customHeight="false" outlineLevel="0" collapsed="false">
      <c r="A1915" s="38" t="n">
        <v>38492</v>
      </c>
      <c r="B1915" s="0" t="n">
        <v>8.47</v>
      </c>
      <c r="C1915" s="0" t="n">
        <v>8.556385994</v>
      </c>
      <c r="D1915" s="0" t="n">
        <v>1.00960842650829</v>
      </c>
      <c r="E1915" s="0" t="n">
        <v>5915800</v>
      </c>
      <c r="F1915" s="0" t="n">
        <v>6429927</v>
      </c>
    </row>
    <row r="1916" customFormat="false" ht="15" hidden="false" customHeight="false" outlineLevel="0" collapsed="false">
      <c r="A1916" s="38" t="n">
        <v>38495</v>
      </c>
      <c r="B1916" s="0" t="n">
        <v>8.35</v>
      </c>
      <c r="C1916" s="0" t="n">
        <v>8.436779976</v>
      </c>
      <c r="D1916" s="0" t="n">
        <v>1.02859119530037</v>
      </c>
      <c r="E1916" s="0" t="n">
        <v>5859300</v>
      </c>
      <c r="F1916" s="0" t="n">
        <v>6368517</v>
      </c>
    </row>
    <row r="1917" customFormat="false" ht="15" hidden="false" customHeight="false" outlineLevel="0" collapsed="false">
      <c r="A1917" s="38" t="n">
        <v>38496</v>
      </c>
      <c r="B1917" s="0" t="n">
        <v>8.45</v>
      </c>
      <c r="C1917" s="0" t="n">
        <v>8.537984848</v>
      </c>
      <c r="D1917" s="0" t="n">
        <v>1.03051070675783</v>
      </c>
      <c r="E1917" s="0" t="n">
        <v>3086200</v>
      </c>
      <c r="F1917" s="0" t="n">
        <v>3354305</v>
      </c>
    </row>
    <row r="1918" customFormat="false" ht="15" hidden="false" customHeight="false" outlineLevel="0" collapsed="false">
      <c r="A1918" s="38" t="n">
        <v>38497</v>
      </c>
      <c r="B1918" s="0" t="n">
        <v>8.33</v>
      </c>
      <c r="C1918" s="0" t="n">
        <v>8.409178734</v>
      </c>
      <c r="D1918" s="0" t="n">
        <v>0.941575111013679</v>
      </c>
      <c r="E1918" s="0" t="n">
        <v>2359700</v>
      </c>
      <c r="F1918" s="0" t="n">
        <v>2564776</v>
      </c>
    </row>
    <row r="1919" customFormat="false" ht="15" hidden="false" customHeight="false" outlineLevel="0" collapsed="false">
      <c r="A1919" s="38" t="n">
        <v>38498</v>
      </c>
      <c r="B1919" s="0" t="n">
        <v>8.37</v>
      </c>
      <c r="C1919" s="0" t="n">
        <v>8.455181122</v>
      </c>
      <c r="D1919" s="0" t="n">
        <v>1.00744290123324</v>
      </c>
      <c r="E1919" s="0" t="n">
        <v>6316500</v>
      </c>
      <c r="F1919" s="0" t="n">
        <v>6865451</v>
      </c>
    </row>
    <row r="1920" customFormat="false" ht="15" hidden="false" customHeight="false" outlineLevel="0" collapsed="false">
      <c r="A1920" s="38" t="n">
        <v>38499</v>
      </c>
      <c r="B1920" s="0" t="n">
        <v>8.39</v>
      </c>
      <c r="C1920" s="0" t="n">
        <v>8.473582268</v>
      </c>
      <c r="D1920" s="0" t="n">
        <v>0.986386458011302</v>
      </c>
      <c r="E1920" s="0" t="n">
        <v>4215900</v>
      </c>
      <c r="F1920" s="0" t="n">
        <v>4582293</v>
      </c>
    </row>
    <row r="1921" customFormat="false" ht="15" hidden="false" customHeight="false" outlineLevel="0" collapsed="false">
      <c r="A1921" s="38" t="n">
        <v>38503</v>
      </c>
      <c r="B1921" s="0" t="n">
        <v>8.39</v>
      </c>
      <c r="C1921" s="0" t="n">
        <v>8.473582268</v>
      </c>
      <c r="D1921" s="0" t="n">
        <v>0.986386458011302</v>
      </c>
      <c r="E1921" s="0" t="n">
        <v>5933100</v>
      </c>
      <c r="F1921" s="0" t="n">
        <v>6448731</v>
      </c>
    </row>
    <row r="1922" customFormat="false" ht="15" hidden="false" customHeight="false" outlineLevel="0" collapsed="false">
      <c r="A1922" s="38" t="n">
        <v>38504</v>
      </c>
      <c r="B1922" s="0" t="n">
        <v>8.47</v>
      </c>
      <c r="C1922" s="0" t="n">
        <v>8.556385994</v>
      </c>
      <c r="D1922" s="0" t="n">
        <v>1.00960842650829</v>
      </c>
      <c r="E1922" s="0" t="n">
        <v>6180100</v>
      </c>
      <c r="F1922" s="0" t="n">
        <v>6642092</v>
      </c>
    </row>
    <row r="1923" customFormat="false" ht="15" hidden="false" customHeight="false" outlineLevel="0" collapsed="false">
      <c r="A1923" s="38" t="n">
        <v>38505</v>
      </c>
      <c r="B1923" s="0" t="n">
        <v>8.64</v>
      </c>
      <c r="C1923" s="0" t="n">
        <v>8.731193542</v>
      </c>
      <c r="D1923" s="0" t="n">
        <v>1.04445676941334</v>
      </c>
      <c r="E1923" s="0" t="n">
        <v>7508800</v>
      </c>
      <c r="F1923" s="0" t="n">
        <v>8161045</v>
      </c>
    </row>
    <row r="1924" customFormat="false" ht="15" hidden="false" customHeight="false" outlineLevel="0" collapsed="false">
      <c r="A1924" s="38" t="n">
        <v>38506</v>
      </c>
      <c r="B1924" s="0" t="n">
        <v>8.68</v>
      </c>
      <c r="C1924" s="0" t="n">
        <v>8.767994881</v>
      </c>
      <c r="D1924" s="0" t="n">
        <v>1.00359183820559</v>
      </c>
      <c r="E1924" s="0" t="n">
        <v>7246800</v>
      </c>
      <c r="F1924" s="0" t="n">
        <v>7876601</v>
      </c>
    </row>
    <row r="1925" customFormat="false" ht="15" hidden="false" customHeight="false" outlineLevel="0" collapsed="false">
      <c r="A1925" s="38" t="n">
        <v>38509</v>
      </c>
      <c r="B1925" s="0" t="n">
        <v>8.81</v>
      </c>
      <c r="C1925" s="0" t="n">
        <v>8.896800995</v>
      </c>
      <c r="D1925" s="0" t="n">
        <v>0.97564276248037</v>
      </c>
      <c r="E1925" s="0" t="n">
        <v>6218300</v>
      </c>
      <c r="F1925" s="0" t="n">
        <v>6758717</v>
      </c>
    </row>
    <row r="1926" customFormat="false" ht="15" hidden="false" customHeight="false" outlineLevel="0" collapsed="false">
      <c r="A1926" s="38" t="n">
        <v>38510</v>
      </c>
      <c r="B1926" s="0" t="n">
        <v>8.73</v>
      </c>
      <c r="C1926" s="0" t="n">
        <v>8.813998222</v>
      </c>
      <c r="D1926" s="0" t="n">
        <v>0.953009291405777</v>
      </c>
      <c r="E1926" s="0" t="n">
        <v>5030200</v>
      </c>
      <c r="F1926" s="0" t="n">
        <v>5403995</v>
      </c>
    </row>
    <row r="1927" customFormat="false" ht="15" hidden="false" customHeight="false" outlineLevel="0" collapsed="false">
      <c r="A1927" s="38" t="n">
        <v>38511</v>
      </c>
      <c r="B1927" s="0" t="n">
        <v>8.75</v>
      </c>
      <c r="C1927" s="0" t="n">
        <v>8.841599464</v>
      </c>
      <c r="D1927" s="0" t="n">
        <v>1.03600558216827</v>
      </c>
      <c r="E1927" s="0" t="n">
        <v>4226800</v>
      </c>
      <c r="F1927" s="0" t="n">
        <v>4594141</v>
      </c>
    </row>
    <row r="1928" customFormat="false" ht="15" hidden="false" customHeight="false" outlineLevel="0" collapsed="false">
      <c r="A1928" s="38" t="n">
        <v>38512</v>
      </c>
      <c r="B1928" s="0" t="n">
        <v>8.88</v>
      </c>
      <c r="C1928" s="0" t="n">
        <v>8.970404625</v>
      </c>
      <c r="D1928" s="0" t="n">
        <v>1.00780989018095</v>
      </c>
      <c r="E1928" s="0" t="n">
        <v>8753300</v>
      </c>
      <c r="F1928" s="0" t="n">
        <v>9513919</v>
      </c>
    </row>
    <row r="1929" customFormat="false" ht="15" hidden="false" customHeight="false" outlineLevel="0" collapsed="false">
      <c r="A1929" s="38" t="n">
        <v>38513</v>
      </c>
      <c r="B1929" s="0" t="n">
        <v>8.84</v>
      </c>
      <c r="C1929" s="0" t="n">
        <v>8.924402237</v>
      </c>
      <c r="D1929" s="0" t="n">
        <v>0.945746670293216</v>
      </c>
      <c r="E1929" s="0" t="n">
        <v>4527800</v>
      </c>
      <c r="F1929" s="0" t="n">
        <v>4920104</v>
      </c>
    </row>
    <row r="1930" customFormat="false" ht="15" hidden="false" customHeight="false" outlineLevel="0" collapsed="false">
      <c r="A1930" s="38" t="n">
        <v>38516</v>
      </c>
      <c r="B1930" s="0" t="n">
        <v>8.61</v>
      </c>
      <c r="C1930" s="0" t="n">
        <v>8.694392204</v>
      </c>
      <c r="D1930" s="0" t="n">
        <v>0.970650989969997</v>
      </c>
      <c r="E1930" s="0" t="n">
        <v>5054599</v>
      </c>
      <c r="F1930" s="0" t="n">
        <v>5232269</v>
      </c>
    </row>
    <row r="1931" customFormat="false" ht="15" hidden="false" customHeight="false" outlineLevel="0" collapsed="false">
      <c r="A1931" s="38" t="n">
        <v>38517</v>
      </c>
      <c r="B1931" s="0" t="n">
        <v>8.6</v>
      </c>
      <c r="C1931" s="0" t="n">
        <v>8.684732437</v>
      </c>
      <c r="D1931" s="0" t="n">
        <v>0.975648215010168</v>
      </c>
      <c r="E1931" s="0" t="n">
        <v>5793200</v>
      </c>
      <c r="F1931" s="0" t="n">
        <v>5858638</v>
      </c>
    </row>
    <row r="1932" customFormat="false" ht="15" hidden="false" customHeight="false" outlineLevel="0" collapsed="false">
      <c r="A1932" s="38" t="n">
        <v>38518</v>
      </c>
      <c r="B1932" s="0" t="n">
        <v>8.57</v>
      </c>
      <c r="C1932" s="0" t="n">
        <v>8.655750275</v>
      </c>
      <c r="D1932" s="0" t="n">
        <v>0.990674086886137</v>
      </c>
      <c r="E1932" s="0" t="n">
        <v>6531500</v>
      </c>
      <c r="F1932" s="0" t="n">
        <v>6761082</v>
      </c>
    </row>
    <row r="1933" customFormat="false" ht="15" hidden="false" customHeight="false" outlineLevel="0" collapsed="false">
      <c r="A1933" s="38" t="n">
        <v>38519</v>
      </c>
      <c r="B1933" s="0" t="n">
        <v>8.72</v>
      </c>
      <c r="C1933" s="0" t="n">
        <v>8.810317039</v>
      </c>
      <c r="D1933" s="0" t="n">
        <v>1.02512813784338</v>
      </c>
      <c r="E1933" s="0" t="n">
        <v>7345500</v>
      </c>
      <c r="F1933" s="0" t="n">
        <v>7603694</v>
      </c>
    </row>
    <row r="1934" customFormat="false" ht="15" hidden="false" customHeight="false" outlineLevel="0" collapsed="false">
      <c r="A1934" s="38" t="n">
        <v>38520</v>
      </c>
      <c r="B1934" s="0" t="n">
        <v>8.78</v>
      </c>
      <c r="C1934" s="0" t="n">
        <v>8.868280411</v>
      </c>
      <c r="D1934" s="0" t="n">
        <v>0.995462557662254</v>
      </c>
      <c r="E1934" s="0" t="n">
        <v>5877300</v>
      </c>
      <c r="F1934" s="0" t="n">
        <v>6083887</v>
      </c>
    </row>
    <row r="1935" customFormat="false" ht="15" hidden="false" customHeight="false" outlineLevel="0" collapsed="false">
      <c r="A1935" s="38" t="n">
        <v>38523</v>
      </c>
      <c r="B1935" s="0" t="n">
        <v>8.84</v>
      </c>
      <c r="C1935" s="0" t="n">
        <v>8.926242828</v>
      </c>
      <c r="D1935" s="0" t="n">
        <v>0.966171654321027</v>
      </c>
      <c r="E1935" s="0" t="n">
        <v>6031800</v>
      </c>
      <c r="F1935" s="0" t="n">
        <v>6243818</v>
      </c>
    </row>
    <row r="1936" customFormat="false" ht="15" hidden="false" customHeight="false" outlineLevel="0" collapsed="false">
      <c r="A1936" s="38" t="n">
        <v>38524</v>
      </c>
      <c r="B1936" s="0" t="n">
        <v>8.81</v>
      </c>
      <c r="C1936" s="0" t="n">
        <v>8.897260666</v>
      </c>
      <c r="D1936" s="0" t="n">
        <v>0.980758789426692</v>
      </c>
      <c r="E1936" s="0" t="n">
        <v>3903100</v>
      </c>
      <c r="F1936" s="0" t="n">
        <v>4040294</v>
      </c>
    </row>
    <row r="1937" customFormat="false" ht="15" hidden="false" customHeight="false" outlineLevel="0" collapsed="false">
      <c r="A1937" s="38" t="n">
        <v>38525</v>
      </c>
      <c r="B1937" s="0" t="n">
        <v>9</v>
      </c>
      <c r="C1937" s="0" t="n">
        <v>9.090470314</v>
      </c>
      <c r="D1937" s="0" t="n">
        <v>0.995221488822951</v>
      </c>
      <c r="E1937" s="0" t="n">
        <v>6355800</v>
      </c>
      <c r="F1937" s="0" t="n">
        <v>6579206</v>
      </c>
    </row>
    <row r="1938" customFormat="false" ht="15" hidden="false" customHeight="false" outlineLevel="0" collapsed="false">
      <c r="A1938" s="38" t="n">
        <v>38526</v>
      </c>
      <c r="B1938" s="0" t="n">
        <v>9.02</v>
      </c>
      <c r="C1938" s="0" t="n">
        <v>9.109790802</v>
      </c>
      <c r="D1938" s="0" t="n">
        <v>0.985651635164734</v>
      </c>
      <c r="E1938" s="0" t="n">
        <v>8379600</v>
      </c>
      <c r="F1938" s="0" t="n">
        <v>8674143</v>
      </c>
    </row>
    <row r="1939" customFormat="false" ht="15" hidden="false" customHeight="false" outlineLevel="0" collapsed="false">
      <c r="A1939" s="38" t="n">
        <v>38527</v>
      </c>
      <c r="B1939" s="0" t="n">
        <v>8.96</v>
      </c>
      <c r="C1939" s="0" t="n">
        <v>9.051828384</v>
      </c>
      <c r="D1939" s="0" t="n">
        <v>1.01447332079688</v>
      </c>
      <c r="E1939" s="0" t="n">
        <v>10402600</v>
      </c>
      <c r="F1939" s="0" t="n">
        <v>10768148</v>
      </c>
    </row>
    <row r="1940" customFormat="false" ht="15" hidden="false" customHeight="false" outlineLevel="0" collapsed="false">
      <c r="A1940" s="38" t="n">
        <v>38530</v>
      </c>
      <c r="B1940" s="0" t="n">
        <v>8.85</v>
      </c>
      <c r="C1940" s="0" t="n">
        <v>8.935902596</v>
      </c>
      <c r="D1940" s="0" t="n">
        <v>0.961319744448123</v>
      </c>
      <c r="E1940" s="0" t="n">
        <v>10357600</v>
      </c>
      <c r="F1940" s="0" t="n">
        <v>10720945</v>
      </c>
    </row>
    <row r="1941" customFormat="false" ht="15" hidden="false" customHeight="false" outlineLevel="0" collapsed="false">
      <c r="A1941" s="38" t="n">
        <v>38531</v>
      </c>
      <c r="B1941" s="0" t="n">
        <v>8.85</v>
      </c>
      <c r="C1941" s="0" t="n">
        <v>8.935902596</v>
      </c>
      <c r="D1941" s="0" t="n">
        <v>0.961319744448123</v>
      </c>
      <c r="E1941" s="0" t="n">
        <v>9073300</v>
      </c>
      <c r="F1941" s="0" t="n">
        <v>9391916</v>
      </c>
    </row>
    <row r="1942" customFormat="false" ht="15" hidden="false" customHeight="false" outlineLevel="0" collapsed="false">
      <c r="A1942" s="38" t="n">
        <v>38532</v>
      </c>
      <c r="B1942" s="0" t="n">
        <v>8.73</v>
      </c>
      <c r="C1942" s="0" t="n">
        <v>8.81997776</v>
      </c>
      <c r="D1942" s="0" t="n">
        <v>1.02015858144295</v>
      </c>
      <c r="E1942" s="0" t="n">
        <v>5502600</v>
      </c>
      <c r="F1942" s="0" t="n">
        <v>5696016</v>
      </c>
    </row>
    <row r="1943" customFormat="false" ht="15" hidden="false" customHeight="false" outlineLevel="0" collapsed="false">
      <c r="A1943" s="38" t="n">
        <v>38533</v>
      </c>
      <c r="B1943" s="0" t="n">
        <v>8.72</v>
      </c>
      <c r="C1943" s="0" t="n">
        <v>8.810317039</v>
      </c>
      <c r="D1943" s="0" t="n">
        <v>1.02512813784338</v>
      </c>
      <c r="E1943" s="0" t="n">
        <v>7420400</v>
      </c>
      <c r="F1943" s="0" t="n">
        <v>7681227</v>
      </c>
    </row>
    <row r="1944" customFormat="false" ht="15" hidden="false" customHeight="false" outlineLevel="0" collapsed="false">
      <c r="A1944" s="38" t="n">
        <v>38534</v>
      </c>
      <c r="B1944" s="0" t="n">
        <v>8.78</v>
      </c>
      <c r="C1944" s="0" t="n">
        <v>8.868280411</v>
      </c>
      <c r="D1944" s="0" t="n">
        <v>0.995462557662254</v>
      </c>
      <c r="E1944" s="0" t="n">
        <v>4322100</v>
      </c>
      <c r="F1944" s="0" t="n">
        <v>4474022</v>
      </c>
    </row>
    <row r="1945" customFormat="false" ht="15" hidden="false" customHeight="false" outlineLevel="0" collapsed="false">
      <c r="A1945" s="38" t="n">
        <v>38538</v>
      </c>
      <c r="B1945" s="0" t="n">
        <v>8.58</v>
      </c>
      <c r="C1945" s="0" t="n">
        <v>8.665410995</v>
      </c>
      <c r="D1945" s="0" t="n">
        <v>0.985654287480223</v>
      </c>
      <c r="E1945" s="0" t="n">
        <v>13350400</v>
      </c>
      <c r="F1945" s="0" t="n">
        <v>12847454</v>
      </c>
    </row>
    <row r="1946" customFormat="false" ht="15" hidden="false" customHeight="false" outlineLevel="0" collapsed="false">
      <c r="A1946" s="38" t="n">
        <v>38539</v>
      </c>
      <c r="B1946" s="0" t="n">
        <v>8.58</v>
      </c>
      <c r="C1946" s="0" t="n">
        <v>8.665410995</v>
      </c>
      <c r="D1946" s="0" t="n">
        <v>0.985654287480223</v>
      </c>
      <c r="E1946" s="0" t="n">
        <v>6359600</v>
      </c>
      <c r="F1946" s="0" t="n">
        <v>6531693</v>
      </c>
    </row>
    <row r="1947" customFormat="false" ht="15" hidden="false" customHeight="false" outlineLevel="0" collapsed="false">
      <c r="A1947" s="38" t="n">
        <v>38540</v>
      </c>
      <c r="B1947" s="0" t="n">
        <v>8.41</v>
      </c>
      <c r="C1947" s="0" t="n">
        <v>8.491522789</v>
      </c>
      <c r="D1947" s="0" t="n">
        <v>0.960049110456426</v>
      </c>
      <c r="E1947" s="0" t="n">
        <v>7163000</v>
      </c>
      <c r="F1947" s="0" t="n">
        <v>7414779</v>
      </c>
    </row>
    <row r="1948" customFormat="false" ht="15" hidden="false" customHeight="false" outlineLevel="0" collapsed="false">
      <c r="A1948" s="38" t="n">
        <v>38541</v>
      </c>
      <c r="B1948" s="0" t="n">
        <v>8.51</v>
      </c>
      <c r="C1948" s="0" t="n">
        <v>8.597787857</v>
      </c>
      <c r="D1948" s="0" t="n">
        <v>1.02105167585086</v>
      </c>
      <c r="E1948" s="0" t="n">
        <v>7348400</v>
      </c>
      <c r="F1948" s="0" t="n">
        <v>7606696</v>
      </c>
    </row>
    <row r="1949" customFormat="false" ht="15" hidden="false" customHeight="false" outlineLevel="0" collapsed="false">
      <c r="A1949" s="38" t="n">
        <v>38544</v>
      </c>
      <c r="B1949" s="0" t="n">
        <v>8.78</v>
      </c>
      <c r="C1949" s="0" t="n">
        <v>8.868280411</v>
      </c>
      <c r="D1949" s="0" t="n">
        <v>0.995462557662254</v>
      </c>
      <c r="E1949" s="0" t="n">
        <v>7598300</v>
      </c>
      <c r="F1949" s="0" t="n">
        <v>7865380</v>
      </c>
    </row>
    <row r="1950" customFormat="false" ht="15" hidden="false" customHeight="false" outlineLevel="0" collapsed="false">
      <c r="A1950" s="38" t="n">
        <v>38545</v>
      </c>
      <c r="B1950" s="0" t="n">
        <v>8.99</v>
      </c>
      <c r="C1950" s="0" t="n">
        <v>9.080809593</v>
      </c>
      <c r="D1950" s="0" t="n">
        <v>1.00001648608512</v>
      </c>
      <c r="E1950" s="0" t="n">
        <v>6802800</v>
      </c>
      <c r="F1950" s="0" t="n">
        <v>7041711</v>
      </c>
    </row>
    <row r="1951" customFormat="false" ht="15" hidden="false" customHeight="false" outlineLevel="0" collapsed="false">
      <c r="A1951" s="38" t="n">
        <v>38546</v>
      </c>
      <c r="B1951" s="0" t="n">
        <v>8.88</v>
      </c>
      <c r="C1951" s="0" t="n">
        <v>8.964883804</v>
      </c>
      <c r="D1951" s="0" t="n">
        <v>0.94684778805638</v>
      </c>
      <c r="E1951" s="0" t="n">
        <v>6365100</v>
      </c>
      <c r="F1951" s="0" t="n">
        <v>6588833</v>
      </c>
    </row>
    <row r="1952" customFormat="false" ht="15" hidden="false" customHeight="false" outlineLevel="0" collapsed="false">
      <c r="A1952" s="38" t="n">
        <v>38547</v>
      </c>
      <c r="B1952" s="0" t="n">
        <v>8.97</v>
      </c>
      <c r="C1952" s="0" t="n">
        <v>9.061489105</v>
      </c>
      <c r="D1952" s="0" t="n">
        <v>1.00964757491698</v>
      </c>
      <c r="E1952" s="0" t="n">
        <v>5566900</v>
      </c>
      <c r="F1952" s="0" t="n">
        <v>5762577</v>
      </c>
    </row>
    <row r="1953" customFormat="false" ht="15" hidden="false" customHeight="false" outlineLevel="0" collapsed="false">
      <c r="A1953" s="38" t="n">
        <v>38548</v>
      </c>
      <c r="B1953" s="0" t="n">
        <v>8.95</v>
      </c>
      <c r="C1953" s="0" t="n">
        <v>9.042167664</v>
      </c>
      <c r="D1953" s="0" t="n">
        <v>1.01930938935088</v>
      </c>
      <c r="E1953" s="0" t="n">
        <v>5675000</v>
      </c>
      <c r="F1953" s="0" t="n">
        <v>5874476</v>
      </c>
    </row>
    <row r="1954" customFormat="false" ht="15" hidden="false" customHeight="false" outlineLevel="0" collapsed="false">
      <c r="A1954" s="38" t="n">
        <v>38551</v>
      </c>
      <c r="B1954" s="0" t="n">
        <v>8.82</v>
      </c>
      <c r="C1954" s="0" t="n">
        <v>8.90692234</v>
      </c>
      <c r="D1954" s="0" t="n">
        <v>0.975896462121833</v>
      </c>
      <c r="E1954" s="0" t="n">
        <v>3370700</v>
      </c>
      <c r="F1954" s="0" t="n">
        <v>3489180</v>
      </c>
    </row>
    <row r="1955" customFormat="false" ht="15" hidden="false" customHeight="false" outlineLevel="0" collapsed="false">
      <c r="A1955" s="38" t="n">
        <v>38552</v>
      </c>
      <c r="B1955" s="0" t="n">
        <v>8.9</v>
      </c>
      <c r="C1955" s="0" t="n">
        <v>8.984205246</v>
      </c>
      <c r="D1955" s="0" t="n">
        <v>0.937258707858329</v>
      </c>
      <c r="E1955" s="0" t="n">
        <v>6562100</v>
      </c>
      <c r="F1955" s="0" t="n">
        <v>6792758</v>
      </c>
    </row>
    <row r="1956" customFormat="false" ht="15" hidden="false" customHeight="false" outlineLevel="0" collapsed="false">
      <c r="A1956" s="38" t="n">
        <v>38553</v>
      </c>
      <c r="B1956" s="0" t="n">
        <v>8.97</v>
      </c>
      <c r="C1956" s="0" t="n">
        <v>9.061489105</v>
      </c>
      <c r="D1956" s="0" t="n">
        <v>1.00964757491698</v>
      </c>
      <c r="E1956" s="0" t="n">
        <v>10805500</v>
      </c>
      <c r="F1956" s="0" t="n">
        <v>11185313</v>
      </c>
    </row>
    <row r="1957" customFormat="false" ht="15" hidden="false" customHeight="false" outlineLevel="0" collapsed="false">
      <c r="A1957" s="38" t="n">
        <v>38554</v>
      </c>
      <c r="B1957" s="0" t="n">
        <v>8.91</v>
      </c>
      <c r="C1957" s="0" t="n">
        <v>9.003525734</v>
      </c>
      <c r="D1957" s="0" t="n">
        <v>1.03876788674929</v>
      </c>
      <c r="E1957" s="0" t="n">
        <v>6327100</v>
      </c>
      <c r="F1957" s="0" t="n">
        <v>6549498</v>
      </c>
    </row>
    <row r="1958" customFormat="false" ht="15" hidden="false" customHeight="false" outlineLevel="0" collapsed="false">
      <c r="A1958" s="38" t="n">
        <v>38555</v>
      </c>
      <c r="B1958" s="0" t="n">
        <v>8.81</v>
      </c>
      <c r="C1958" s="0" t="n">
        <v>8.897260666</v>
      </c>
      <c r="D1958" s="0" t="n">
        <v>0.980758789426692</v>
      </c>
      <c r="E1958" s="0" t="n">
        <v>7633200</v>
      </c>
      <c r="F1958" s="0" t="n">
        <v>7901507</v>
      </c>
    </row>
    <row r="1959" customFormat="false" ht="15" hidden="false" customHeight="false" outlineLevel="0" collapsed="false">
      <c r="A1959" s="38" t="n">
        <v>38558</v>
      </c>
      <c r="B1959" s="0" t="n">
        <v>8.62</v>
      </c>
      <c r="C1959" s="0" t="n">
        <v>8.704052925</v>
      </c>
      <c r="D1959" s="0" t="n">
        <v>0.965675711352593</v>
      </c>
      <c r="E1959" s="0" t="n">
        <v>6612800</v>
      </c>
      <c r="F1959" s="0" t="n">
        <v>6845240</v>
      </c>
    </row>
    <row r="1960" customFormat="false" ht="15" hidden="false" customHeight="false" outlineLevel="0" collapsed="false">
      <c r="A1960" s="38" t="n">
        <v>38559</v>
      </c>
      <c r="B1960" s="0" t="n">
        <v>8.31</v>
      </c>
      <c r="C1960" s="0" t="n">
        <v>8.394919395</v>
      </c>
      <c r="D1960" s="0" t="n">
        <v>1.01155700256727</v>
      </c>
      <c r="E1960" s="0" t="n">
        <v>21113100</v>
      </c>
      <c r="F1960" s="0" t="n">
        <v>21855122</v>
      </c>
    </row>
    <row r="1961" customFormat="false" ht="15" hidden="false" customHeight="false" outlineLevel="0" collapsed="false">
      <c r="A1961" s="38" t="n">
        <v>38560</v>
      </c>
      <c r="B1961" s="0" t="n">
        <v>8.22</v>
      </c>
      <c r="C1961" s="0" t="n">
        <v>8.298314095</v>
      </c>
      <c r="D1961" s="0" t="n">
        <v>0.943735005730699</v>
      </c>
      <c r="E1961" s="0" t="n">
        <v>15671100</v>
      </c>
      <c r="F1961" s="0" t="n">
        <v>16221836</v>
      </c>
    </row>
    <row r="1962" customFormat="false" ht="15" hidden="false" customHeight="false" outlineLevel="0" collapsed="false">
      <c r="A1962" s="38" t="n">
        <v>38561</v>
      </c>
      <c r="B1962" s="0" t="n">
        <v>8.29</v>
      </c>
      <c r="C1962" s="0" t="n">
        <v>8.375597954</v>
      </c>
      <c r="D1962" s="0" t="n">
        <v>1.02199215471083</v>
      </c>
      <c r="E1962" s="0" t="n">
        <v>11041200</v>
      </c>
      <c r="F1962" s="0" t="n">
        <v>11429298</v>
      </c>
    </row>
    <row r="1963" customFormat="false" ht="15" hidden="false" customHeight="false" outlineLevel="0" collapsed="false">
      <c r="A1963" s="38" t="n">
        <v>38562</v>
      </c>
      <c r="B1963" s="0" t="n">
        <v>8.22</v>
      </c>
      <c r="C1963" s="0" t="n">
        <v>8.298314095</v>
      </c>
      <c r="D1963" s="0" t="n">
        <v>0.943735005730699</v>
      </c>
      <c r="E1963" s="0" t="n">
        <v>8132400</v>
      </c>
      <c r="F1963" s="0" t="n">
        <v>8418254</v>
      </c>
    </row>
    <row r="1964" customFormat="false" ht="15" hidden="false" customHeight="false" outlineLevel="0" collapsed="false">
      <c r="A1964" s="38" t="n">
        <v>38565</v>
      </c>
      <c r="B1964" s="0" t="n">
        <v>8.24</v>
      </c>
      <c r="C1964" s="0" t="n">
        <v>8.327296257</v>
      </c>
      <c r="D1964" s="0" t="n">
        <v>1.048314534584</v>
      </c>
      <c r="E1964" s="0" t="n">
        <v>5864500</v>
      </c>
      <c r="F1964" s="0" t="n">
        <v>6068567</v>
      </c>
    </row>
    <row r="1965" customFormat="false" ht="15" hidden="false" customHeight="false" outlineLevel="0" collapsed="false">
      <c r="A1965" s="38" t="n">
        <v>38566</v>
      </c>
      <c r="B1965" s="0" t="n">
        <v>8.5</v>
      </c>
      <c r="C1965" s="0" t="n">
        <v>8.588127136</v>
      </c>
      <c r="D1965" s="0" t="n">
        <v>1.02615080802177</v>
      </c>
      <c r="E1965" s="0" t="n">
        <v>11923000</v>
      </c>
      <c r="F1965" s="0" t="n">
        <v>12339816</v>
      </c>
    </row>
    <row r="1966" customFormat="false" ht="15" hidden="false" customHeight="false" outlineLevel="0" collapsed="false">
      <c r="A1966" s="38" t="n">
        <v>38567</v>
      </c>
      <c r="B1966" s="0" t="n">
        <v>8.54</v>
      </c>
      <c r="C1966" s="0" t="n">
        <v>8.626769066</v>
      </c>
      <c r="D1966" s="0" t="n">
        <v>1.00581185535587</v>
      </c>
      <c r="E1966" s="0" t="n">
        <v>5246200</v>
      </c>
      <c r="F1966" s="0" t="n">
        <v>5430604</v>
      </c>
    </row>
    <row r="1967" customFormat="false" ht="15" hidden="false" customHeight="false" outlineLevel="0" collapsed="false">
      <c r="A1967" s="38" t="n">
        <v>38568</v>
      </c>
      <c r="B1967" s="0" t="n">
        <v>8.27</v>
      </c>
      <c r="C1967" s="0" t="n">
        <v>8.356277466</v>
      </c>
      <c r="D1967" s="0" t="n">
        <v>1.03248685016798</v>
      </c>
      <c r="E1967" s="0" t="n">
        <v>8194700</v>
      </c>
      <c r="F1967" s="0" t="n">
        <v>8482640</v>
      </c>
    </row>
    <row r="1968" customFormat="false" ht="15" hidden="false" customHeight="false" outlineLevel="0" collapsed="false">
      <c r="A1968" s="38" t="n">
        <v>38569</v>
      </c>
      <c r="B1968" s="0" t="n">
        <v>8.19</v>
      </c>
      <c r="C1968" s="0" t="n">
        <v>8.269332886</v>
      </c>
      <c r="D1968" s="0" t="n">
        <v>0.95936258817579</v>
      </c>
      <c r="E1968" s="0" t="n">
        <v>28968500</v>
      </c>
      <c r="F1968" s="0" t="n">
        <v>29986743</v>
      </c>
    </row>
    <row r="1969" customFormat="false" ht="15" hidden="false" customHeight="false" outlineLevel="0" collapsed="false">
      <c r="A1969" s="38" t="n">
        <v>38572</v>
      </c>
      <c r="B1969" s="0" t="n">
        <v>8.14</v>
      </c>
      <c r="C1969" s="0" t="n">
        <v>8.221031189</v>
      </c>
      <c r="D1969" s="0" t="n">
        <v>0.985657238576364</v>
      </c>
      <c r="E1969" s="0" t="n">
        <v>7293100</v>
      </c>
      <c r="F1969" s="0" t="n">
        <v>7549452</v>
      </c>
    </row>
    <row r="1970" customFormat="false" ht="15" hidden="false" customHeight="false" outlineLevel="0" collapsed="false">
      <c r="A1970" s="38" t="n">
        <v>38573</v>
      </c>
      <c r="B1970" s="0" t="n">
        <v>8.21</v>
      </c>
      <c r="C1970" s="0" t="n">
        <v>8.288654327</v>
      </c>
      <c r="D1970" s="0" t="n">
        <v>0.948939645652554</v>
      </c>
      <c r="E1970" s="0" t="n">
        <v>8426700</v>
      </c>
      <c r="F1970" s="0" t="n">
        <v>8217124</v>
      </c>
    </row>
    <row r="1971" customFormat="false" ht="15" hidden="false" customHeight="false" outlineLevel="0" collapsed="false">
      <c r="A1971" s="38" t="n">
        <v>38574</v>
      </c>
      <c r="B1971" s="0" t="n">
        <v>8.27</v>
      </c>
      <c r="C1971" s="0" t="n">
        <v>8.356277466</v>
      </c>
      <c r="D1971" s="0" t="n">
        <v>1.03248685016798</v>
      </c>
      <c r="E1971" s="0" t="n">
        <v>10434600</v>
      </c>
      <c r="F1971" s="0" t="n">
        <v>10801376</v>
      </c>
    </row>
    <row r="1972" customFormat="false" ht="15" hidden="false" customHeight="false" outlineLevel="0" collapsed="false">
      <c r="A1972" s="38" t="n">
        <v>38575</v>
      </c>
      <c r="B1972" s="0" t="n">
        <v>8.26</v>
      </c>
      <c r="C1972" s="0" t="n">
        <v>8.346615791</v>
      </c>
      <c r="D1972" s="0" t="n">
        <v>1.03773545073677</v>
      </c>
      <c r="E1972" s="0" t="n">
        <v>7522200</v>
      </c>
      <c r="F1972" s="0" t="n">
        <v>7786605</v>
      </c>
    </row>
    <row r="1973" customFormat="false" ht="15" hidden="false" customHeight="false" outlineLevel="0" collapsed="false">
      <c r="A1973" s="38" t="n">
        <v>38576</v>
      </c>
      <c r="B1973" s="0" t="n">
        <v>8.23</v>
      </c>
      <c r="C1973" s="0" t="n">
        <v>8.307974815</v>
      </c>
      <c r="D1973" s="0" t="n">
        <v>0.938553820110482</v>
      </c>
      <c r="E1973" s="0" t="n">
        <v>6111000</v>
      </c>
      <c r="F1973" s="0" t="n">
        <v>6325802</v>
      </c>
    </row>
    <row r="1974" customFormat="false" ht="15" hidden="false" customHeight="false" outlineLevel="0" collapsed="false">
      <c r="A1974" s="38" t="n">
        <v>38579</v>
      </c>
      <c r="B1974" s="0" t="n">
        <v>8.15</v>
      </c>
      <c r="C1974" s="0" t="n">
        <v>8.230690956</v>
      </c>
      <c r="D1974" s="0" t="n">
        <v>0.980366732651744</v>
      </c>
      <c r="E1974" s="0" t="n">
        <v>5695600</v>
      </c>
      <c r="F1974" s="0" t="n">
        <v>5895800</v>
      </c>
    </row>
    <row r="1975" customFormat="false" ht="15" hidden="false" customHeight="false" outlineLevel="0" collapsed="false">
      <c r="A1975" s="38" t="n">
        <v>38580</v>
      </c>
      <c r="B1975" s="0" t="n">
        <v>8.01</v>
      </c>
      <c r="C1975" s="0" t="n">
        <v>8.085784912</v>
      </c>
      <c r="D1975" s="0" t="n">
        <v>0.937261042988273</v>
      </c>
      <c r="E1975" s="0" t="n">
        <v>10315300</v>
      </c>
      <c r="F1975" s="0" t="n">
        <v>10677883</v>
      </c>
    </row>
    <row r="1976" customFormat="false" ht="15" hidden="false" customHeight="false" outlineLevel="0" collapsed="false">
      <c r="A1976" s="38" t="n">
        <v>38581</v>
      </c>
      <c r="B1976" s="0" t="n">
        <v>8.09</v>
      </c>
      <c r="C1976" s="0" t="n">
        <v>8.172728539</v>
      </c>
      <c r="D1976" s="0" t="n">
        <v>1.01225115462017</v>
      </c>
      <c r="E1976" s="0" t="n">
        <v>6918000</v>
      </c>
      <c r="F1976" s="0" t="n">
        <v>7161168</v>
      </c>
    </row>
    <row r="1977" customFormat="false" ht="15" hidden="false" customHeight="false" outlineLevel="0" collapsed="false">
      <c r="A1977" s="38" t="n">
        <v>38582</v>
      </c>
      <c r="B1977" s="0" t="n">
        <v>7.88</v>
      </c>
      <c r="C1977" s="0" t="n">
        <v>7.960198879</v>
      </c>
      <c r="D1977" s="0" t="n">
        <v>1.00749843338179</v>
      </c>
      <c r="E1977" s="0" t="n">
        <v>9529700</v>
      </c>
      <c r="F1977" s="0" t="n">
        <v>9864358</v>
      </c>
    </row>
    <row r="1978" customFormat="false" ht="15" hidden="false" customHeight="false" outlineLevel="0" collapsed="false">
      <c r="A1978" s="38" t="n">
        <v>38583</v>
      </c>
      <c r="B1978" s="0" t="n">
        <v>8.01</v>
      </c>
      <c r="C1978" s="0" t="n">
        <v>8.085784912</v>
      </c>
      <c r="D1978" s="0" t="n">
        <v>0.937261042988273</v>
      </c>
      <c r="E1978" s="0" t="n">
        <v>10170200</v>
      </c>
      <c r="F1978" s="0" t="n">
        <v>10527683</v>
      </c>
    </row>
    <row r="1979" customFormat="false" ht="15" hidden="false" customHeight="false" outlineLevel="0" collapsed="false">
      <c r="A1979" s="38" t="n">
        <v>38586</v>
      </c>
      <c r="B1979" s="0" t="n">
        <v>8.06</v>
      </c>
      <c r="C1979" s="0" t="n">
        <v>8.14374733</v>
      </c>
      <c r="D1979" s="0" t="n">
        <v>1.0283635604888</v>
      </c>
      <c r="E1979" s="0" t="n">
        <v>12248700</v>
      </c>
      <c r="F1979" s="0" t="n">
        <v>12679242</v>
      </c>
    </row>
    <row r="1980" customFormat="false" ht="15" hidden="false" customHeight="false" outlineLevel="0" collapsed="false">
      <c r="A1980" s="38" t="n">
        <v>38587</v>
      </c>
      <c r="B1980" s="0" t="n">
        <v>8.01</v>
      </c>
      <c r="C1980" s="0" t="n">
        <v>8.085784912</v>
      </c>
      <c r="D1980" s="0" t="n">
        <v>0.937261042988273</v>
      </c>
      <c r="E1980" s="0" t="n">
        <v>7001800</v>
      </c>
      <c r="F1980" s="0" t="n">
        <v>7247810</v>
      </c>
    </row>
    <row r="1981" customFormat="false" ht="15" hidden="false" customHeight="false" outlineLevel="0" collapsed="false">
      <c r="A1981" s="38" t="n">
        <v>38588</v>
      </c>
      <c r="B1981" s="0" t="n">
        <v>7.85</v>
      </c>
      <c r="C1981" s="0" t="n">
        <v>7.931218147</v>
      </c>
      <c r="D1981" s="0" t="n">
        <v>1.02403118278522</v>
      </c>
      <c r="E1981" s="0" t="n">
        <v>8486000</v>
      </c>
      <c r="F1981" s="0" t="n">
        <v>8784283</v>
      </c>
    </row>
    <row r="1982" customFormat="false" ht="15" hidden="false" customHeight="false" outlineLevel="0" collapsed="false">
      <c r="A1982" s="38" t="n">
        <v>38589</v>
      </c>
      <c r="B1982" s="0" t="n">
        <v>7.87</v>
      </c>
      <c r="C1982" s="0" t="n">
        <v>7.950539112</v>
      </c>
      <c r="D1982" s="0" t="n">
        <v>1.01300189666937</v>
      </c>
      <c r="E1982" s="0" t="n">
        <v>7030500</v>
      </c>
      <c r="F1982" s="0" t="n">
        <v>7277622</v>
      </c>
    </row>
    <row r="1983" customFormat="false" ht="15" hidden="false" customHeight="false" outlineLevel="0" collapsed="false">
      <c r="A1983" s="38" t="n">
        <v>38590</v>
      </c>
      <c r="B1983" s="0" t="n">
        <v>7.94</v>
      </c>
      <c r="C1983" s="0" t="n">
        <v>8.018161774</v>
      </c>
      <c r="D1983" s="0" t="n">
        <v>0.97480914208353</v>
      </c>
      <c r="E1983" s="0" t="n">
        <v>8091800</v>
      </c>
      <c r="F1983" s="0" t="n">
        <v>8376227</v>
      </c>
    </row>
    <row r="1984" customFormat="false" ht="15" hidden="false" customHeight="false" outlineLevel="0" collapsed="false">
      <c r="A1984" s="38" t="n">
        <v>38593</v>
      </c>
      <c r="B1984" s="0" t="n">
        <v>7.88</v>
      </c>
      <c r="C1984" s="0" t="n">
        <v>7.960198879</v>
      </c>
      <c r="D1984" s="0" t="n">
        <v>1.00749843338179</v>
      </c>
      <c r="E1984" s="0" t="n">
        <v>7387300</v>
      </c>
      <c r="F1984" s="0" t="n">
        <v>7646964</v>
      </c>
    </row>
    <row r="1985" customFormat="false" ht="15" hidden="false" customHeight="false" outlineLevel="0" collapsed="false">
      <c r="A1985" s="38" t="n">
        <v>38594</v>
      </c>
      <c r="B1985" s="0" t="n">
        <v>7.81</v>
      </c>
      <c r="C1985" s="0" t="n">
        <v>7.892576218</v>
      </c>
      <c r="D1985" s="0" t="n">
        <v>1.04625176519266</v>
      </c>
      <c r="E1985" s="0" t="n">
        <v>5564500</v>
      </c>
      <c r="F1985" s="0" t="n">
        <v>5760092</v>
      </c>
    </row>
    <row r="1986" customFormat="false" ht="15" hidden="false" customHeight="false" outlineLevel="0" collapsed="false">
      <c r="A1986" s="38" t="n">
        <v>38595</v>
      </c>
      <c r="B1986" s="0" t="n">
        <v>7.87</v>
      </c>
      <c r="C1986" s="0" t="n">
        <v>7.950539112</v>
      </c>
      <c r="D1986" s="0" t="n">
        <v>1.01300189666937</v>
      </c>
      <c r="E1986" s="0" t="n">
        <v>13256200</v>
      </c>
      <c r="F1986" s="0" t="n">
        <v>13722155</v>
      </c>
    </row>
    <row r="1987" customFormat="false" ht="15" hidden="false" customHeight="false" outlineLevel="0" collapsed="false">
      <c r="A1987" s="38" t="n">
        <v>38596</v>
      </c>
      <c r="B1987" s="0" t="n">
        <v>7.87</v>
      </c>
      <c r="C1987" s="0" t="n">
        <v>7.950539112</v>
      </c>
      <c r="D1987" s="0" t="n">
        <v>1.01300189666937</v>
      </c>
      <c r="E1987" s="0" t="n">
        <v>12690300</v>
      </c>
      <c r="F1987" s="0" t="n">
        <v>13132223</v>
      </c>
    </row>
    <row r="1988" customFormat="false" ht="15" hidden="false" customHeight="false" outlineLevel="0" collapsed="false">
      <c r="A1988" s="38" t="n">
        <v>38597</v>
      </c>
      <c r="B1988" s="0" t="n">
        <v>7.9</v>
      </c>
      <c r="C1988" s="0" t="n">
        <v>7.979519844</v>
      </c>
      <c r="D1988" s="0" t="n">
        <v>0.996549235475528</v>
      </c>
      <c r="E1988" s="0" t="n">
        <v>4394000</v>
      </c>
      <c r="F1988" s="0" t="n">
        <v>4548449</v>
      </c>
    </row>
    <row r="1989" customFormat="false" ht="15" hidden="false" customHeight="false" outlineLevel="0" collapsed="false">
      <c r="A1989" s="38" t="n">
        <v>38601</v>
      </c>
      <c r="B1989" s="0" t="n">
        <v>7.9</v>
      </c>
      <c r="C1989" s="0" t="n">
        <v>7.979519844</v>
      </c>
      <c r="D1989" s="0" t="n">
        <v>0.996549235475528</v>
      </c>
      <c r="E1989" s="0" t="n">
        <v>11835600</v>
      </c>
      <c r="F1989" s="0" t="n">
        <v>12251621</v>
      </c>
    </row>
    <row r="1990" customFormat="false" ht="15" hidden="false" customHeight="false" outlineLevel="0" collapsed="false">
      <c r="A1990" s="38" t="n">
        <v>38602</v>
      </c>
      <c r="B1990" s="0" t="n">
        <v>7.74</v>
      </c>
      <c r="C1990" s="0" t="n">
        <v>7.815291882</v>
      </c>
      <c r="D1990" s="0" t="n">
        <v>0.96339181103921</v>
      </c>
      <c r="E1990" s="0" t="n">
        <v>14179600</v>
      </c>
      <c r="F1990" s="0" t="n">
        <v>14678013</v>
      </c>
    </row>
    <row r="1991" customFormat="false" ht="15" hidden="false" customHeight="false" outlineLevel="0" collapsed="false">
      <c r="A1991" s="38" t="n">
        <v>38603</v>
      </c>
      <c r="B1991" s="0" t="n">
        <v>7.87</v>
      </c>
      <c r="C1991" s="0" t="n">
        <v>7.950539112</v>
      </c>
      <c r="D1991" s="0" t="n">
        <v>1.01300189666937</v>
      </c>
      <c r="E1991" s="0" t="n">
        <v>16537900</v>
      </c>
      <c r="F1991" s="0" t="n">
        <v>17119207</v>
      </c>
    </row>
    <row r="1992" customFormat="false" ht="15" hidden="false" customHeight="false" outlineLevel="0" collapsed="false">
      <c r="A1992" s="38" t="n">
        <v>38604</v>
      </c>
      <c r="B1992" s="0" t="n">
        <v>8</v>
      </c>
      <c r="C1992" s="0" t="n">
        <v>8.076124191</v>
      </c>
      <c r="D1992" s="0" t="n">
        <v>0.94258321441902</v>
      </c>
      <c r="E1992" s="0" t="n">
        <v>16049500</v>
      </c>
      <c r="F1992" s="0" t="n">
        <v>16613640</v>
      </c>
    </row>
    <row r="1993" customFormat="false" ht="15" hidden="false" customHeight="false" outlineLevel="0" collapsed="false">
      <c r="A1993" s="38" t="n">
        <v>38607</v>
      </c>
      <c r="B1993" s="0" t="n">
        <v>8.03</v>
      </c>
      <c r="C1993" s="0" t="n">
        <v>8.114766121</v>
      </c>
      <c r="D1993" s="0" t="n">
        <v>1.04459105457934</v>
      </c>
      <c r="E1993" s="0" t="n">
        <v>9229800</v>
      </c>
      <c r="F1993" s="0" t="n">
        <v>9554227</v>
      </c>
    </row>
    <row r="1994" customFormat="false" ht="15" hidden="false" customHeight="false" outlineLevel="0" collapsed="false">
      <c r="A1994" s="38" t="n">
        <v>38608</v>
      </c>
      <c r="B1994" s="0" t="n">
        <v>8.12</v>
      </c>
      <c r="C1994" s="0" t="n">
        <v>8.201709747</v>
      </c>
      <c r="D1994" s="0" t="n">
        <v>0.996252604889962</v>
      </c>
      <c r="E1994" s="0" t="n">
        <v>12175300</v>
      </c>
      <c r="F1994" s="0" t="n">
        <v>12603262</v>
      </c>
    </row>
    <row r="1995" customFormat="false" ht="15" hidden="false" customHeight="false" outlineLevel="0" collapsed="false">
      <c r="A1995" s="38" t="n">
        <v>38609</v>
      </c>
      <c r="B1995" s="0" t="n">
        <v>8.09</v>
      </c>
      <c r="C1995" s="0" t="n">
        <v>8.172728539</v>
      </c>
      <c r="D1995" s="0" t="n">
        <v>1.01225115462017</v>
      </c>
      <c r="E1995" s="0" t="n">
        <v>11099400</v>
      </c>
      <c r="F1995" s="0" t="n">
        <v>11489544</v>
      </c>
    </row>
    <row r="1996" customFormat="false" ht="15" hidden="false" customHeight="false" outlineLevel="0" collapsed="false">
      <c r="A1996" s="38" t="n">
        <v>38610</v>
      </c>
      <c r="B1996" s="0" t="n">
        <v>8.1</v>
      </c>
      <c r="C1996" s="0" t="n">
        <v>8.182389259</v>
      </c>
      <c r="D1996" s="0" t="n">
        <v>1.0069095516249</v>
      </c>
      <c r="E1996" s="0" t="n">
        <v>11027100</v>
      </c>
      <c r="F1996" s="0" t="n">
        <v>11414703</v>
      </c>
    </row>
    <row r="1997" customFormat="false" ht="15" hidden="false" customHeight="false" outlineLevel="0" collapsed="false">
      <c r="A1997" s="38" t="n">
        <v>38611</v>
      </c>
      <c r="B1997" s="0" t="n">
        <v>7.89</v>
      </c>
      <c r="C1997" s="0" t="n">
        <v>7.969859123</v>
      </c>
      <c r="D1997" s="0" t="n">
        <v>1.00201423597987</v>
      </c>
      <c r="E1997" s="0" t="n">
        <v>13195000</v>
      </c>
      <c r="F1997" s="0" t="n">
        <v>13658804</v>
      </c>
    </row>
    <row r="1998" customFormat="false" ht="15" hidden="false" customHeight="false" outlineLevel="0" collapsed="false">
      <c r="A1998" s="38" t="n">
        <v>38614</v>
      </c>
      <c r="B1998" s="0" t="n">
        <v>7.95</v>
      </c>
      <c r="C1998" s="0" t="n">
        <v>8.027821541</v>
      </c>
      <c r="D1998" s="0" t="n">
        <v>0.96939799424472</v>
      </c>
      <c r="E1998" s="0" t="n">
        <v>9245300</v>
      </c>
      <c r="F1998" s="0" t="n">
        <v>9570272</v>
      </c>
    </row>
    <row r="1999" customFormat="false" ht="15" hidden="false" customHeight="false" outlineLevel="0" collapsed="false">
      <c r="A1999" s="38" t="n">
        <v>38615</v>
      </c>
      <c r="B1999" s="0" t="n">
        <v>7.9</v>
      </c>
      <c r="C1999" s="0" t="n">
        <v>7.979519844</v>
      </c>
      <c r="D1999" s="0" t="n">
        <v>0.996549235475528</v>
      </c>
      <c r="E1999" s="0" t="n">
        <v>5905100</v>
      </c>
      <c r="F1999" s="0" t="n">
        <v>6112664</v>
      </c>
    </row>
    <row r="2000" customFormat="false" ht="15" hidden="false" customHeight="false" outlineLevel="0" collapsed="false">
      <c r="A2000" s="38" t="n">
        <v>38616</v>
      </c>
      <c r="B2000" s="0" t="n">
        <v>7.79</v>
      </c>
      <c r="C2000" s="0" t="n">
        <v>7.863595009</v>
      </c>
      <c r="D2000" s="0" t="n">
        <v>0.93589520970713</v>
      </c>
      <c r="E2000" s="0" t="n">
        <v>9283800</v>
      </c>
      <c r="F2000" s="0" t="n">
        <v>9610126</v>
      </c>
    </row>
    <row r="2001" customFormat="false" ht="15" hidden="false" customHeight="false" outlineLevel="0" collapsed="false">
      <c r="A2001" s="38" t="n">
        <v>38617</v>
      </c>
      <c r="B2001" s="0" t="n">
        <v>7.59</v>
      </c>
      <c r="C2001" s="0" t="n">
        <v>7.670385838</v>
      </c>
      <c r="D2001" s="0" t="n">
        <v>1.04800253465424</v>
      </c>
      <c r="E2001" s="0" t="n">
        <v>17038400</v>
      </c>
      <c r="F2001" s="0" t="n">
        <v>17636679</v>
      </c>
    </row>
    <row r="2002" customFormat="false" ht="15" hidden="false" customHeight="false" outlineLevel="0" collapsed="false">
      <c r="A2002" s="38" t="n">
        <v>38618</v>
      </c>
      <c r="B2002" s="0" t="n">
        <v>7.63</v>
      </c>
      <c r="C2002" s="0" t="n">
        <v>7.709027767</v>
      </c>
      <c r="D2002" s="0" t="n">
        <v>1.02513273253852</v>
      </c>
      <c r="E2002" s="0" t="n">
        <v>6272100</v>
      </c>
      <c r="F2002" s="0" t="n">
        <v>6492564</v>
      </c>
    </row>
    <row r="2003" customFormat="false" ht="15" hidden="false" customHeight="false" outlineLevel="0" collapsed="false">
      <c r="A2003" s="38" t="n">
        <v>38621</v>
      </c>
      <c r="B2003" s="0" t="n">
        <v>7.65</v>
      </c>
      <c r="C2003" s="0" t="n">
        <v>7.728349209</v>
      </c>
      <c r="D2003" s="0" t="n">
        <v>1.01378970956383</v>
      </c>
      <c r="E2003" s="0" t="n">
        <v>6757200</v>
      </c>
      <c r="F2003" s="0" t="n">
        <v>6994716</v>
      </c>
    </row>
    <row r="2004" customFormat="false" ht="15" hidden="false" customHeight="false" outlineLevel="0" collapsed="false">
      <c r="A2004" s="38" t="n">
        <v>38622</v>
      </c>
      <c r="B2004" s="0" t="n">
        <v>7.54</v>
      </c>
      <c r="C2004" s="0" t="n">
        <v>7.612422943</v>
      </c>
      <c r="D2004" s="0" t="n">
        <v>0.951378339620459</v>
      </c>
      <c r="E2004" s="0" t="n">
        <v>8798400</v>
      </c>
      <c r="F2004" s="0" t="n">
        <v>9107664</v>
      </c>
    </row>
    <row r="2005" customFormat="false" ht="15" hidden="false" customHeight="false" outlineLevel="0" collapsed="false">
      <c r="A2005" s="38" t="n">
        <v>38623</v>
      </c>
      <c r="B2005" s="0" t="n">
        <v>7.46</v>
      </c>
      <c r="C2005" s="0" t="n">
        <v>7.535140038</v>
      </c>
      <c r="D2005" s="0" t="n">
        <v>0.997194977413369</v>
      </c>
      <c r="E2005" s="0" t="n">
        <v>10600800</v>
      </c>
      <c r="F2005" s="0" t="n">
        <v>10973418</v>
      </c>
    </row>
    <row r="2006" customFormat="false" ht="15" hidden="false" customHeight="false" outlineLevel="0" collapsed="false">
      <c r="A2006" s="38" t="n">
        <v>38624</v>
      </c>
      <c r="B2006" s="0" t="n">
        <v>7.7</v>
      </c>
      <c r="C2006" s="0" t="n">
        <v>7.776650906</v>
      </c>
      <c r="D2006" s="0" t="n">
        <v>0.985654453652548</v>
      </c>
      <c r="E2006" s="0" t="n">
        <v>13674500</v>
      </c>
      <c r="F2006" s="0" t="n">
        <v>14155159</v>
      </c>
    </row>
    <row r="2007" customFormat="false" ht="15" hidden="false" customHeight="false" outlineLevel="0" collapsed="false">
      <c r="A2007" s="38" t="n">
        <v>38625</v>
      </c>
      <c r="B2007" s="0" t="n">
        <v>7.86</v>
      </c>
      <c r="C2007" s="0" t="n">
        <v>7.940877914</v>
      </c>
      <c r="D2007" s="0" t="n">
        <v>1.01850091231612</v>
      </c>
      <c r="E2007" s="0" t="n">
        <v>13764600</v>
      </c>
      <c r="F2007" s="0" t="n">
        <v>14248322</v>
      </c>
    </row>
    <row r="2008" customFormat="false" ht="15" hidden="false" customHeight="false" outlineLevel="0" collapsed="false">
      <c r="A2008" s="38" t="n">
        <v>38628</v>
      </c>
      <c r="B2008" s="0" t="n">
        <v>7.93</v>
      </c>
      <c r="C2008" s="0" t="n">
        <v>8.008501053</v>
      </c>
      <c r="D2008" s="0" t="n">
        <v>0.980221548083501</v>
      </c>
      <c r="E2008" s="0" t="n">
        <v>10734100</v>
      </c>
      <c r="F2008" s="0" t="n">
        <v>11111404</v>
      </c>
    </row>
    <row r="2009" customFormat="false" ht="15" hidden="false" customHeight="false" outlineLevel="0" collapsed="false">
      <c r="A2009" s="38" t="n">
        <v>38629</v>
      </c>
      <c r="B2009" s="0" t="n">
        <v>8.03</v>
      </c>
      <c r="C2009" s="0" t="n">
        <v>8.114766121</v>
      </c>
      <c r="D2009" s="0" t="n">
        <v>1.04459105457934</v>
      </c>
      <c r="E2009" s="0" t="n">
        <v>13325900</v>
      </c>
      <c r="F2009" s="0" t="n">
        <v>13794305</v>
      </c>
    </row>
    <row r="2010" customFormat="false" ht="15" hidden="false" customHeight="false" outlineLevel="0" collapsed="false">
      <c r="A2010" s="38" t="n">
        <v>38630</v>
      </c>
      <c r="B2010" s="0" t="n">
        <v>7.97</v>
      </c>
      <c r="C2010" s="0" t="n">
        <v>8.047142982</v>
      </c>
      <c r="D2010" s="0" t="n">
        <v>0.95863814241347</v>
      </c>
      <c r="E2010" s="0" t="n">
        <v>11885900</v>
      </c>
      <c r="F2010" s="0" t="n">
        <v>12303689</v>
      </c>
    </row>
    <row r="2011" customFormat="false" ht="15" hidden="false" customHeight="false" outlineLevel="0" collapsed="false">
      <c r="A2011" s="38" t="n">
        <v>38631</v>
      </c>
      <c r="B2011" s="0" t="n">
        <v>7.93</v>
      </c>
      <c r="C2011" s="0" t="n">
        <v>8.008501053</v>
      </c>
      <c r="D2011" s="0" t="n">
        <v>0.980221548083501</v>
      </c>
      <c r="E2011" s="0" t="n">
        <v>13792700</v>
      </c>
      <c r="F2011" s="0" t="n">
        <v>14277513</v>
      </c>
    </row>
    <row r="2012" customFormat="false" ht="15" hidden="false" customHeight="false" outlineLevel="0" collapsed="false">
      <c r="A2012" s="38" t="n">
        <v>38632</v>
      </c>
      <c r="B2012" s="0" t="n">
        <v>8.05</v>
      </c>
      <c r="C2012" s="0" t="n">
        <v>8.134086609</v>
      </c>
      <c r="D2012" s="0" t="n">
        <v>1.03375600779763</v>
      </c>
      <c r="E2012" s="0" t="n">
        <v>16045400</v>
      </c>
      <c r="F2012" s="0" t="n">
        <v>16609396</v>
      </c>
    </row>
    <row r="2013" customFormat="false" ht="15" hidden="false" customHeight="false" outlineLevel="0" collapsed="false">
      <c r="A2013" s="38" t="n">
        <v>38635</v>
      </c>
      <c r="B2013" s="0" t="n">
        <v>7.9</v>
      </c>
      <c r="C2013" s="0" t="n">
        <v>7.979519844</v>
      </c>
      <c r="D2013" s="0" t="n">
        <v>0.996549235475528</v>
      </c>
      <c r="E2013" s="0" t="n">
        <v>13502700</v>
      </c>
      <c r="F2013" s="0" t="n">
        <v>13977320</v>
      </c>
    </row>
    <row r="2014" customFormat="false" ht="15" hidden="false" customHeight="false" outlineLevel="0" collapsed="false">
      <c r="A2014" s="38" t="n">
        <v>38636</v>
      </c>
      <c r="B2014" s="0" t="n">
        <v>7.78</v>
      </c>
      <c r="C2014" s="0" t="n">
        <v>7.853933811</v>
      </c>
      <c r="D2014" s="0" t="n">
        <v>0.941360250533946</v>
      </c>
      <c r="E2014" s="0" t="n">
        <v>10560400</v>
      </c>
      <c r="F2014" s="0" t="n">
        <v>10931598</v>
      </c>
    </row>
    <row r="2015" customFormat="false" ht="15" hidden="false" customHeight="false" outlineLevel="0" collapsed="false">
      <c r="A2015" s="38" t="n">
        <v>38637</v>
      </c>
      <c r="B2015" s="0" t="n">
        <v>7.69</v>
      </c>
      <c r="C2015" s="0" t="n">
        <v>7.766990185</v>
      </c>
      <c r="D2015" s="0" t="n">
        <v>0.991248645436516</v>
      </c>
      <c r="E2015" s="0" t="n">
        <v>9283600</v>
      </c>
      <c r="F2015" s="0" t="n">
        <v>9609919</v>
      </c>
    </row>
    <row r="2016" customFormat="false" ht="15" hidden="false" customHeight="false" outlineLevel="0" collapsed="false">
      <c r="A2016" s="38" t="n">
        <v>38638</v>
      </c>
      <c r="B2016" s="0" t="n">
        <v>7.69</v>
      </c>
      <c r="C2016" s="0" t="n">
        <v>7.766990185</v>
      </c>
      <c r="D2016" s="0" t="n">
        <v>0.991248645436516</v>
      </c>
      <c r="E2016" s="0" t="n">
        <v>10400000</v>
      </c>
      <c r="F2016" s="0" t="n">
        <v>10765560</v>
      </c>
    </row>
    <row r="2017" customFormat="false" ht="15" hidden="false" customHeight="false" outlineLevel="0" collapsed="false">
      <c r="A2017" s="38" t="n">
        <v>38639</v>
      </c>
      <c r="B2017" s="0" t="n">
        <v>7.58</v>
      </c>
      <c r="C2017" s="0" t="n">
        <v>7.660725117</v>
      </c>
      <c r="D2017" s="0" t="n">
        <v>1.05375295115161</v>
      </c>
      <c r="E2017" s="0" t="n">
        <v>10247200</v>
      </c>
      <c r="F2017" s="0" t="n">
        <v>10607389</v>
      </c>
    </row>
    <row r="2018" customFormat="false" ht="15" hidden="false" customHeight="false" outlineLevel="0" collapsed="false">
      <c r="A2018" s="38" t="n">
        <v>38642</v>
      </c>
      <c r="B2018" s="0" t="n">
        <v>7.59</v>
      </c>
      <c r="C2018" s="0" t="n">
        <v>7.670385838</v>
      </c>
      <c r="D2018" s="0" t="n">
        <v>1.04800253465424</v>
      </c>
      <c r="E2018" s="0" t="n">
        <v>6601500</v>
      </c>
      <c r="F2018" s="0" t="n">
        <v>6833543</v>
      </c>
    </row>
    <row r="2019" customFormat="false" ht="15" hidden="false" customHeight="false" outlineLevel="0" collapsed="false">
      <c r="A2019" s="38" t="n">
        <v>38643</v>
      </c>
      <c r="B2019" s="0" t="n">
        <v>7.57</v>
      </c>
      <c r="C2019" s="0" t="n">
        <v>7.641405106</v>
      </c>
      <c r="D2019" s="0" t="n">
        <v>0.93444994748325</v>
      </c>
      <c r="E2019" s="0" t="n">
        <v>5095200</v>
      </c>
      <c r="F2019" s="0" t="n">
        <v>5274296</v>
      </c>
    </row>
    <row r="2020" customFormat="false" ht="15" hidden="false" customHeight="false" outlineLevel="0" collapsed="false">
      <c r="A2020" s="38" t="n">
        <v>38644</v>
      </c>
      <c r="B2020" s="0" t="n">
        <v>7.48</v>
      </c>
      <c r="C2020" s="0" t="n">
        <v>7.554461002</v>
      </c>
      <c r="D2020" s="0" t="n">
        <v>0.985656051176735</v>
      </c>
      <c r="E2020" s="0" t="n">
        <v>16101300</v>
      </c>
      <c r="F2020" s="0" t="n">
        <v>16667261</v>
      </c>
    </row>
    <row r="2021" customFormat="false" ht="15" hidden="false" customHeight="false" outlineLevel="0" collapsed="false">
      <c r="A2021" s="38" t="n">
        <v>38645</v>
      </c>
      <c r="B2021" s="0" t="n">
        <v>7.31</v>
      </c>
      <c r="C2021" s="0" t="n">
        <v>7.380572796</v>
      </c>
      <c r="D2021" s="0" t="n">
        <v>0.956196733649837</v>
      </c>
      <c r="E2021" s="0" t="n">
        <v>8729600</v>
      </c>
      <c r="F2021" s="0" t="n">
        <v>9036445</v>
      </c>
    </row>
    <row r="2022" customFormat="false" ht="15" hidden="false" customHeight="false" outlineLevel="0" collapsed="false">
      <c r="A2022" s="38" t="n">
        <v>38646</v>
      </c>
      <c r="B2022" s="0" t="n">
        <v>7.46</v>
      </c>
      <c r="C2022" s="0" t="n">
        <v>7.535140038</v>
      </c>
      <c r="D2022" s="0" t="n">
        <v>0.997194977413369</v>
      </c>
      <c r="E2022" s="0" t="n">
        <v>6924100</v>
      </c>
      <c r="F2022" s="0" t="n">
        <v>7167482</v>
      </c>
    </row>
    <row r="2023" customFormat="false" ht="15" hidden="false" customHeight="false" outlineLevel="0" collapsed="false">
      <c r="A2023" s="38" t="n">
        <v>38649</v>
      </c>
      <c r="B2023" s="0" t="n">
        <v>7.61</v>
      </c>
      <c r="C2023" s="0" t="n">
        <v>7.689706802</v>
      </c>
      <c r="D2023" s="0" t="n">
        <v>1.03653889611589</v>
      </c>
      <c r="E2023" s="0" t="n">
        <v>7004900</v>
      </c>
      <c r="F2023" s="0" t="n">
        <v>7251122</v>
      </c>
    </row>
    <row r="2024" customFormat="false" ht="15" hidden="false" customHeight="false" outlineLevel="0" collapsed="false">
      <c r="A2024" s="38" t="n">
        <v>38650</v>
      </c>
      <c r="B2024" s="0" t="n">
        <v>7.53</v>
      </c>
      <c r="C2024" s="0" t="n">
        <v>7.602763176</v>
      </c>
      <c r="D2024" s="0" t="n">
        <v>0.957062245864695</v>
      </c>
      <c r="E2024" s="0" t="n">
        <v>5985300</v>
      </c>
      <c r="F2024" s="0" t="n">
        <v>6195683</v>
      </c>
    </row>
    <row r="2025" customFormat="false" ht="15" hidden="false" customHeight="false" outlineLevel="0" collapsed="false">
      <c r="A2025" s="38" t="n">
        <v>38651</v>
      </c>
      <c r="B2025" s="0" t="n">
        <v>7.4</v>
      </c>
      <c r="C2025" s="0" t="n">
        <v>7.477177143</v>
      </c>
      <c r="D2025" s="0" t="n">
        <v>1.0321695142966</v>
      </c>
      <c r="E2025" s="0" t="n">
        <v>7595600</v>
      </c>
      <c r="F2025" s="0" t="n">
        <v>7862585</v>
      </c>
    </row>
    <row r="2026" customFormat="false" ht="15" hidden="false" customHeight="false" outlineLevel="0" collapsed="false">
      <c r="A2026" s="38" t="n">
        <v>38652</v>
      </c>
      <c r="B2026" s="0" t="n">
        <v>7.4</v>
      </c>
      <c r="C2026" s="0" t="n">
        <v>7.477177143</v>
      </c>
      <c r="D2026" s="0" t="n">
        <v>1.0321695142966</v>
      </c>
      <c r="E2026" s="0" t="n">
        <v>12697900</v>
      </c>
      <c r="F2026" s="0" t="n">
        <v>13144231</v>
      </c>
    </row>
    <row r="2027" customFormat="false" ht="15" hidden="false" customHeight="false" outlineLevel="0" collapsed="false">
      <c r="A2027" s="38" t="n">
        <v>38653</v>
      </c>
      <c r="B2027" s="0" t="n">
        <v>7.64</v>
      </c>
      <c r="C2027" s="0" t="n">
        <v>7.718688011</v>
      </c>
      <c r="D2027" s="0" t="n">
        <v>1.01944800577328</v>
      </c>
      <c r="E2027" s="0" t="n">
        <v>11880800</v>
      </c>
      <c r="F2027" s="0" t="n">
        <v>12298410</v>
      </c>
    </row>
    <row r="2028" customFormat="false" ht="15" hidden="false" customHeight="false" outlineLevel="0" collapsed="false">
      <c r="A2028" s="38" t="n">
        <v>38656</v>
      </c>
      <c r="B2028" s="0" t="n">
        <v>7.73</v>
      </c>
      <c r="C2028" s="0" t="n">
        <v>7.805632114</v>
      </c>
      <c r="D2028" s="0" t="n">
        <v>0.96894284659339</v>
      </c>
      <c r="E2028" s="0" t="n">
        <v>8008800</v>
      </c>
      <c r="F2028" s="0" t="n">
        <v>8290309</v>
      </c>
    </row>
    <row r="2029" customFormat="false" ht="15" hidden="false" customHeight="false" outlineLevel="0" collapsed="false">
      <c r="A2029" s="38" t="n">
        <v>38657</v>
      </c>
      <c r="B2029" s="0" t="n">
        <v>7.7</v>
      </c>
      <c r="C2029" s="0" t="n">
        <v>7.776650906</v>
      </c>
      <c r="D2029" s="0" t="n">
        <v>0.985654453652548</v>
      </c>
      <c r="E2029" s="0" t="n">
        <v>8636400</v>
      </c>
      <c r="F2029" s="0" t="n">
        <v>8836040</v>
      </c>
    </row>
    <row r="2030" customFormat="false" ht="15" hidden="false" customHeight="false" outlineLevel="0" collapsed="false">
      <c r="A2030" s="38" t="n">
        <v>38658</v>
      </c>
      <c r="B2030" s="0" t="n">
        <v>8.03</v>
      </c>
      <c r="C2030" s="0" t="n">
        <v>8.114766121</v>
      </c>
      <c r="D2030" s="0" t="n">
        <v>1.04459105457934</v>
      </c>
      <c r="E2030" s="0" t="n">
        <v>12627900</v>
      </c>
      <c r="F2030" s="0" t="n">
        <v>13071771</v>
      </c>
    </row>
    <row r="2031" customFormat="false" ht="15" hidden="false" customHeight="false" outlineLevel="0" collapsed="false">
      <c r="A2031" s="38" t="n">
        <v>38659</v>
      </c>
      <c r="B2031" s="0" t="n">
        <v>8.16</v>
      </c>
      <c r="C2031" s="0" t="n">
        <v>8.240351677</v>
      </c>
      <c r="D2031" s="0" t="n">
        <v>0.975100094626695</v>
      </c>
      <c r="E2031" s="0" t="n">
        <v>16764600</v>
      </c>
      <c r="F2031" s="0" t="n">
        <v>17353876</v>
      </c>
    </row>
    <row r="2032" customFormat="false" ht="15" hidden="false" customHeight="false" outlineLevel="0" collapsed="false">
      <c r="A2032" s="38" t="n">
        <v>38660</v>
      </c>
      <c r="B2032" s="0" t="n">
        <v>8.2</v>
      </c>
      <c r="C2032" s="0" t="n">
        <v>8.278992653</v>
      </c>
      <c r="D2032" s="0" t="n">
        <v>0.954133628459934</v>
      </c>
      <c r="E2032" s="0" t="n">
        <v>7388100</v>
      </c>
      <c r="F2032" s="0" t="n">
        <v>7647792</v>
      </c>
    </row>
    <row r="2033" customFormat="false" ht="15" hidden="false" customHeight="false" outlineLevel="0" collapsed="false">
      <c r="A2033" s="38" t="n">
        <v>38663</v>
      </c>
      <c r="B2033" s="0" t="n">
        <v>8.23</v>
      </c>
      <c r="C2033" s="0" t="n">
        <v>8.307974815</v>
      </c>
      <c r="D2033" s="0" t="n">
        <v>0.938553820110482</v>
      </c>
      <c r="E2033" s="0" t="n">
        <v>8509600</v>
      </c>
      <c r="F2033" s="0" t="n">
        <v>8808712</v>
      </c>
    </row>
    <row r="2034" customFormat="false" ht="15" hidden="false" customHeight="false" outlineLevel="0" collapsed="false">
      <c r="A2034" s="38" t="n">
        <v>38664</v>
      </c>
      <c r="B2034" s="0" t="n">
        <v>8.25</v>
      </c>
      <c r="C2034" s="0" t="n">
        <v>8.336956024</v>
      </c>
      <c r="D2034" s="0" t="n">
        <v>1.04301886383561</v>
      </c>
      <c r="E2034" s="0" t="n">
        <v>7147100</v>
      </c>
      <c r="F2034" s="0" t="n">
        <v>7398321</v>
      </c>
    </row>
    <row r="2035" customFormat="false" ht="15" hidden="false" customHeight="false" outlineLevel="0" collapsed="false">
      <c r="A2035" s="38" t="n">
        <v>38665</v>
      </c>
      <c r="B2035" s="0" t="n">
        <v>8.49</v>
      </c>
      <c r="C2035" s="0" t="n">
        <v>8.578467369</v>
      </c>
      <c r="D2035" s="0" t="n">
        <v>1.0312724312468</v>
      </c>
      <c r="E2035" s="0" t="n">
        <v>18133100</v>
      </c>
      <c r="F2035" s="0" t="n">
        <v>18770478</v>
      </c>
    </row>
    <row r="2036" customFormat="false" ht="15" hidden="false" customHeight="false" outlineLevel="0" collapsed="false">
      <c r="A2036" s="38" t="n">
        <v>38666</v>
      </c>
      <c r="B2036" s="0" t="n">
        <v>8.48</v>
      </c>
      <c r="C2036" s="0" t="n">
        <v>8.568805695</v>
      </c>
      <c r="D2036" s="0" t="n">
        <v>1.0363835773732</v>
      </c>
      <c r="E2036" s="0" t="n">
        <v>11189500</v>
      </c>
      <c r="F2036" s="0" t="n">
        <v>11579809</v>
      </c>
    </row>
    <row r="2037" customFormat="false" ht="15" hidden="false" customHeight="false" outlineLevel="0" collapsed="false">
      <c r="A2037" s="38" t="n">
        <v>38667</v>
      </c>
      <c r="B2037" s="0" t="n">
        <v>8.46</v>
      </c>
      <c r="C2037" s="0" t="n">
        <v>8.539825439</v>
      </c>
      <c r="D2037" s="0" t="n">
        <v>0.934743216593735</v>
      </c>
      <c r="E2037" s="0" t="n">
        <v>8956500</v>
      </c>
      <c r="F2037" s="0" t="n">
        <v>9271321</v>
      </c>
    </row>
    <row r="2038" customFormat="false" ht="15" hidden="false" customHeight="false" outlineLevel="0" collapsed="false">
      <c r="A2038" s="38" t="n">
        <v>38670</v>
      </c>
      <c r="B2038" s="0" t="n">
        <v>8.41</v>
      </c>
      <c r="C2038" s="0" t="n">
        <v>8.491522789</v>
      </c>
      <c r="D2038" s="0" t="n">
        <v>0.960049110456426</v>
      </c>
      <c r="E2038" s="0" t="n">
        <v>5918300</v>
      </c>
      <c r="F2038" s="0" t="n">
        <v>6123533</v>
      </c>
    </row>
    <row r="2039" customFormat="false" ht="15" hidden="false" customHeight="false" outlineLevel="0" collapsed="false">
      <c r="A2039" s="38" t="n">
        <v>38671</v>
      </c>
      <c r="B2039" s="0" t="n">
        <v>8.48</v>
      </c>
      <c r="C2039" s="0" t="n">
        <v>8.568805695</v>
      </c>
      <c r="D2039" s="0" t="n">
        <v>1.0363835773732</v>
      </c>
      <c r="E2039" s="0" t="n">
        <v>9307200</v>
      </c>
      <c r="F2039" s="0" t="n">
        <v>9634348</v>
      </c>
    </row>
    <row r="2040" customFormat="false" ht="15" hidden="false" customHeight="false" outlineLevel="0" collapsed="false">
      <c r="A2040" s="38" t="n">
        <v>38672</v>
      </c>
      <c r="B2040" s="0" t="n">
        <v>8.4</v>
      </c>
      <c r="C2040" s="0" t="n">
        <v>8.481863022</v>
      </c>
      <c r="D2040" s="0" t="n">
        <v>0.965153785054845</v>
      </c>
      <c r="E2040" s="0" t="n">
        <v>8890800</v>
      </c>
      <c r="F2040" s="0" t="n">
        <v>9203312</v>
      </c>
    </row>
    <row r="2041" customFormat="false" ht="15" hidden="false" customHeight="false" outlineLevel="0" collapsed="false">
      <c r="A2041" s="38" t="n">
        <v>38673</v>
      </c>
      <c r="B2041" s="0" t="n">
        <v>8.62</v>
      </c>
      <c r="C2041" s="0" t="n">
        <v>8.704052925</v>
      </c>
      <c r="D2041" s="0" t="n">
        <v>0.965675711352593</v>
      </c>
      <c r="E2041" s="0" t="n">
        <v>8849000</v>
      </c>
      <c r="F2041" s="0" t="n">
        <v>9154349</v>
      </c>
    </row>
    <row r="2042" customFormat="false" ht="15" hidden="false" customHeight="false" outlineLevel="0" collapsed="false">
      <c r="A2042" s="38" t="n">
        <v>38674</v>
      </c>
      <c r="B2042" s="0" t="n">
        <v>8.72</v>
      </c>
      <c r="C2042" s="0" t="n">
        <v>8.810317039</v>
      </c>
      <c r="D2042" s="0" t="n">
        <v>1.02512813784338</v>
      </c>
      <c r="E2042" s="0" t="n">
        <v>6226100</v>
      </c>
      <c r="F2042" s="0" t="n">
        <v>6445051</v>
      </c>
    </row>
    <row r="2043" customFormat="false" ht="15" hidden="false" customHeight="false" outlineLevel="0" collapsed="false">
      <c r="A2043" s="38" t="n">
        <v>38677</v>
      </c>
      <c r="B2043" s="0" t="n">
        <v>8.77</v>
      </c>
      <c r="C2043" s="0" t="n">
        <v>8.85861969</v>
      </c>
      <c r="D2043" s="0" t="n">
        <v>1.00037808486166</v>
      </c>
      <c r="E2043" s="0" t="n">
        <v>4461400</v>
      </c>
      <c r="F2043" s="0" t="n">
        <v>4618218</v>
      </c>
    </row>
    <row r="2044" customFormat="false" ht="15" hidden="false" customHeight="false" outlineLevel="0" collapsed="false">
      <c r="A2044" s="38" t="n">
        <v>38678</v>
      </c>
      <c r="B2044" s="0" t="n">
        <v>9.05</v>
      </c>
      <c r="C2044" s="0" t="n">
        <v>9.138772011</v>
      </c>
      <c r="D2044" s="0" t="n">
        <v>0.971377892928591</v>
      </c>
      <c r="E2044" s="0" t="n">
        <v>15479300</v>
      </c>
      <c r="F2044" s="0" t="n">
        <v>16022362</v>
      </c>
    </row>
    <row r="2045" customFormat="false" ht="15" hidden="false" customHeight="false" outlineLevel="0" collapsed="false">
      <c r="A2045" s="38" t="n">
        <v>38679</v>
      </c>
      <c r="B2045" s="0" t="n">
        <v>9.07</v>
      </c>
      <c r="C2045" s="0" t="n">
        <v>9.158093452</v>
      </c>
      <c r="D2045" s="0" t="n">
        <v>0.961919120630513</v>
      </c>
      <c r="E2045" s="0" t="n">
        <v>14461500</v>
      </c>
      <c r="F2045" s="0" t="n">
        <v>14969511</v>
      </c>
    </row>
    <row r="2046" customFormat="false" ht="15" hidden="false" customHeight="false" outlineLevel="0" collapsed="false">
      <c r="A2046" s="38" t="n">
        <v>38681</v>
      </c>
      <c r="B2046" s="0" t="n">
        <v>8.98</v>
      </c>
      <c r="C2046" s="0" t="n">
        <v>9.071148872</v>
      </c>
      <c r="D2046" s="0" t="n">
        <v>1.00482169663591</v>
      </c>
      <c r="E2046" s="0" t="n">
        <v>4090099</v>
      </c>
      <c r="F2046" s="0" t="n">
        <v>4235006</v>
      </c>
    </row>
    <row r="2047" customFormat="false" ht="15" hidden="false" customHeight="false" outlineLevel="0" collapsed="false">
      <c r="A2047" s="38" t="n">
        <v>38684</v>
      </c>
      <c r="B2047" s="0" t="n">
        <v>8.89</v>
      </c>
      <c r="C2047" s="0" t="n">
        <v>8.974544525</v>
      </c>
      <c r="D2047" s="0" t="n">
        <v>0.942048086835918</v>
      </c>
      <c r="E2047" s="0" t="n">
        <v>8104600</v>
      </c>
      <c r="F2047" s="0" t="n">
        <v>8389477</v>
      </c>
    </row>
    <row r="2048" customFormat="false" ht="15" hidden="false" customHeight="false" outlineLevel="0" collapsed="false">
      <c r="A2048" s="38" t="n">
        <v>38685</v>
      </c>
      <c r="B2048" s="0" t="n">
        <v>8.9</v>
      </c>
      <c r="C2048" s="0" t="n">
        <v>8.984205246</v>
      </c>
      <c r="D2048" s="0" t="n">
        <v>0.937258707858329</v>
      </c>
      <c r="E2048" s="0" t="n">
        <v>10067100</v>
      </c>
      <c r="F2048" s="0" t="n">
        <v>10420959</v>
      </c>
    </row>
    <row r="2049" customFormat="false" ht="15" hidden="false" customHeight="false" outlineLevel="0" collapsed="false">
      <c r="A2049" s="38" t="n">
        <v>38686</v>
      </c>
      <c r="B2049" s="0" t="n">
        <v>9.16</v>
      </c>
      <c r="C2049" s="0" t="n">
        <v>9.254696846</v>
      </c>
      <c r="D2049" s="0" t="n">
        <v>1.02323012385791</v>
      </c>
      <c r="E2049" s="0" t="n">
        <v>12178000</v>
      </c>
      <c r="F2049" s="0" t="n">
        <v>12606057</v>
      </c>
    </row>
    <row r="2050" customFormat="false" ht="15" hidden="false" customHeight="false" outlineLevel="0" collapsed="false">
      <c r="A2050" s="38" t="n">
        <v>38687</v>
      </c>
      <c r="B2050" s="0" t="n">
        <v>9.35</v>
      </c>
      <c r="C2050" s="0" t="n">
        <v>9.44790554</v>
      </c>
      <c r="D2050" s="0" t="n">
        <v>1.03626713439814</v>
      </c>
      <c r="E2050" s="0" t="n">
        <v>9808600</v>
      </c>
      <c r="F2050" s="0" t="n">
        <v>10153372</v>
      </c>
    </row>
    <row r="2051" customFormat="false" ht="15" hidden="false" customHeight="false" outlineLevel="0" collapsed="false">
      <c r="A2051" s="38" t="n">
        <v>38688</v>
      </c>
      <c r="B2051" s="0" t="n">
        <v>9.28</v>
      </c>
      <c r="C2051" s="0" t="n">
        <v>9.370622635</v>
      </c>
      <c r="D2051" s="0" t="n">
        <v>0.967092994029215</v>
      </c>
      <c r="E2051" s="0" t="n">
        <v>5691800</v>
      </c>
      <c r="F2051" s="0" t="n">
        <v>5891867</v>
      </c>
    </row>
    <row r="2052" customFormat="false" ht="15" hidden="false" customHeight="false" outlineLevel="0" collapsed="false">
      <c r="A2052" s="38" t="n">
        <v>38691</v>
      </c>
      <c r="B2052" s="0" t="n">
        <v>9.42</v>
      </c>
      <c r="C2052" s="0" t="n">
        <v>9.515528679</v>
      </c>
      <c r="D2052" s="0" t="n">
        <v>1.00392403010486</v>
      </c>
      <c r="E2052" s="0" t="n">
        <v>10411400</v>
      </c>
      <c r="F2052" s="0" t="n">
        <v>10777361</v>
      </c>
    </row>
    <row r="2053" customFormat="false" ht="15" hidden="false" customHeight="false" outlineLevel="0" collapsed="false">
      <c r="A2053" s="38" t="n">
        <v>38692</v>
      </c>
      <c r="B2053" s="0" t="n">
        <v>9.51</v>
      </c>
      <c r="C2053" s="0" t="n">
        <v>9.602473259</v>
      </c>
      <c r="D2053" s="0" t="n">
        <v>0.963015011922359</v>
      </c>
      <c r="E2053" s="0" t="n">
        <v>10836000</v>
      </c>
      <c r="F2053" s="0" t="n">
        <v>11216885</v>
      </c>
    </row>
    <row r="2054" customFormat="false" ht="15" hidden="false" customHeight="false" outlineLevel="0" collapsed="false">
      <c r="A2054" s="38" t="n">
        <v>38693</v>
      </c>
      <c r="B2054" s="0" t="n">
        <v>9.47</v>
      </c>
      <c r="C2054" s="0" t="n">
        <v>9.563831329</v>
      </c>
      <c r="D2054" s="0" t="n">
        <v>0.981106062749955</v>
      </c>
      <c r="E2054" s="0" t="n">
        <v>7626700</v>
      </c>
      <c r="F2054" s="0" t="n">
        <v>7894779</v>
      </c>
    </row>
    <row r="2055" customFormat="false" ht="15" hidden="false" customHeight="false" outlineLevel="0" collapsed="false">
      <c r="A2055" s="38" t="n">
        <v>38694</v>
      </c>
      <c r="B2055" s="0" t="n">
        <v>9.38</v>
      </c>
      <c r="C2055" s="0" t="n">
        <v>9.476886749</v>
      </c>
      <c r="D2055" s="0" t="n">
        <v>1.02234786133983</v>
      </c>
      <c r="E2055" s="0" t="n">
        <v>11477700</v>
      </c>
      <c r="F2055" s="0" t="n">
        <v>11881245</v>
      </c>
    </row>
    <row r="2056" customFormat="false" ht="15" hidden="false" customHeight="false" outlineLevel="0" collapsed="false">
      <c r="A2056" s="38" t="n">
        <v>38695</v>
      </c>
      <c r="B2056" s="0" t="n">
        <v>9.36</v>
      </c>
      <c r="C2056" s="0" t="n">
        <v>9.457567215</v>
      </c>
      <c r="D2056" s="0" t="n">
        <v>1.03163120897788</v>
      </c>
      <c r="E2056" s="0" t="n">
        <v>8958300</v>
      </c>
      <c r="F2056" s="0" t="n">
        <v>9273184</v>
      </c>
    </row>
    <row r="2057" customFormat="false" ht="15" hidden="false" customHeight="false" outlineLevel="0" collapsed="false">
      <c r="A2057" s="38" t="n">
        <v>38698</v>
      </c>
      <c r="B2057" s="0" t="n">
        <v>9.4</v>
      </c>
      <c r="C2057" s="0" t="n">
        <v>9.496208191</v>
      </c>
      <c r="D2057" s="0" t="n">
        <v>1.01312217534552</v>
      </c>
      <c r="E2057" s="0" t="n">
        <v>5171900</v>
      </c>
      <c r="F2057" s="0" t="n">
        <v>5353692</v>
      </c>
    </row>
    <row r="2058" customFormat="false" ht="15" hidden="false" customHeight="false" outlineLevel="0" collapsed="false">
      <c r="A2058" s="38" t="n">
        <v>38699</v>
      </c>
      <c r="B2058" s="0" t="n">
        <v>9.4</v>
      </c>
      <c r="C2058" s="0" t="n">
        <v>9.496208191</v>
      </c>
      <c r="D2058" s="0" t="n">
        <v>1.01312217534552</v>
      </c>
      <c r="E2058" s="0" t="n">
        <v>7926600</v>
      </c>
      <c r="F2058" s="0" t="n">
        <v>8205220</v>
      </c>
    </row>
    <row r="2059" customFormat="false" ht="15" hidden="false" customHeight="false" outlineLevel="0" collapsed="false">
      <c r="A2059" s="38" t="n">
        <v>38700</v>
      </c>
      <c r="B2059" s="0" t="n">
        <v>9.18</v>
      </c>
      <c r="C2059" s="0" t="n">
        <v>8.955224037</v>
      </c>
      <c r="D2059" s="0" t="n">
        <v>2.50999820966287</v>
      </c>
      <c r="E2059" s="0" t="n">
        <v>12618300</v>
      </c>
      <c r="F2059" s="0" t="n">
        <v>13520922</v>
      </c>
    </row>
    <row r="2060" customFormat="false" ht="15" hidden="false" customHeight="false" outlineLevel="0" collapsed="false">
      <c r="A2060" s="38" t="n">
        <v>38701</v>
      </c>
      <c r="B2060" s="0" t="n">
        <v>9.3</v>
      </c>
      <c r="C2060" s="0" t="n">
        <v>9.389943123</v>
      </c>
      <c r="D2060" s="0" t="n">
        <v>0.957866536802444</v>
      </c>
      <c r="E2060" s="0" t="n">
        <v>6309700</v>
      </c>
      <c r="F2060" s="0" t="n">
        <v>6530140</v>
      </c>
    </row>
    <row r="2061" customFormat="false" ht="15" hidden="false" customHeight="false" outlineLevel="0" collapsed="false">
      <c r="A2061" s="38" t="n">
        <v>38702</v>
      </c>
      <c r="B2061" s="0" t="n">
        <v>9.28</v>
      </c>
      <c r="C2061" s="0" t="n">
        <v>9.370622635</v>
      </c>
      <c r="D2061" s="0" t="n">
        <v>0.967092994029215</v>
      </c>
      <c r="E2061" s="0" t="n">
        <v>6495200</v>
      </c>
      <c r="F2061" s="0" t="n">
        <v>6723506</v>
      </c>
    </row>
    <row r="2062" customFormat="false" ht="15" hidden="false" customHeight="false" outlineLevel="0" collapsed="false">
      <c r="A2062" s="38" t="n">
        <v>38705</v>
      </c>
      <c r="B2062" s="0" t="n">
        <v>9.17</v>
      </c>
      <c r="C2062" s="0" t="n">
        <v>9.264357567</v>
      </c>
      <c r="D2062" s="0" t="n">
        <v>1.01850091943887</v>
      </c>
      <c r="E2062" s="0" t="n">
        <v>8723000</v>
      </c>
      <c r="F2062" s="0" t="n">
        <v>9029613</v>
      </c>
    </row>
    <row r="2063" customFormat="false" ht="15" hidden="false" customHeight="false" outlineLevel="0" collapsed="false">
      <c r="A2063" s="38" t="n">
        <v>38706</v>
      </c>
      <c r="B2063" s="0" t="n">
        <v>9.27</v>
      </c>
      <c r="C2063" s="0" t="n">
        <v>9.360961914</v>
      </c>
      <c r="D2063" s="0" t="n">
        <v>0.971715458685511</v>
      </c>
      <c r="E2063" s="0" t="n">
        <v>8982800</v>
      </c>
      <c r="F2063" s="0" t="n">
        <v>9298545</v>
      </c>
    </row>
    <row r="2064" customFormat="false" ht="15" hidden="false" customHeight="false" outlineLevel="0" collapsed="false">
      <c r="A2064" s="38" t="n">
        <v>38707</v>
      </c>
      <c r="B2064" s="0" t="n">
        <v>9.46</v>
      </c>
      <c r="C2064" s="0" t="n">
        <v>9.554170609</v>
      </c>
      <c r="D2064" s="0" t="n">
        <v>0.985649229576145</v>
      </c>
      <c r="E2064" s="0" t="n">
        <v>8268600</v>
      </c>
      <c r="F2064" s="0" t="n">
        <v>8559241</v>
      </c>
    </row>
    <row r="2065" customFormat="false" ht="15" hidden="false" customHeight="false" outlineLevel="0" collapsed="false">
      <c r="A2065" s="38" t="n">
        <v>38708</v>
      </c>
      <c r="B2065" s="0" t="n">
        <v>9.42</v>
      </c>
      <c r="C2065" s="0" t="n">
        <v>9.515528679</v>
      </c>
      <c r="D2065" s="0" t="n">
        <v>1.00392403010486</v>
      </c>
      <c r="E2065" s="0" t="n">
        <v>2447700</v>
      </c>
      <c r="F2065" s="0" t="n">
        <v>2533737</v>
      </c>
    </row>
    <row r="2066" customFormat="false" ht="15" hidden="false" customHeight="false" outlineLevel="0" collapsed="false">
      <c r="A2066" s="38" t="n">
        <v>38709</v>
      </c>
      <c r="B2066" s="0" t="n">
        <v>9.65</v>
      </c>
      <c r="C2066" s="0" t="n">
        <v>9.747380257</v>
      </c>
      <c r="D2066" s="0" t="n">
        <v>0.99904030039319</v>
      </c>
      <c r="E2066" s="0" t="n">
        <v>5571700</v>
      </c>
      <c r="F2066" s="0" t="n">
        <v>5767545</v>
      </c>
    </row>
    <row r="2067" customFormat="false" ht="15" hidden="false" customHeight="false" outlineLevel="0" collapsed="false">
      <c r="A2067" s="38" t="n">
        <v>38713</v>
      </c>
      <c r="B2067" s="0" t="n">
        <v>9.45</v>
      </c>
      <c r="C2067" s="0" t="n">
        <v>9.544509888</v>
      </c>
      <c r="D2067" s="0" t="n">
        <v>0.990201582994065</v>
      </c>
      <c r="E2067" s="0" t="n">
        <v>3355800</v>
      </c>
      <c r="F2067" s="0" t="n">
        <v>3473756</v>
      </c>
    </row>
    <row r="2068" customFormat="false" ht="15" hidden="false" customHeight="false" outlineLevel="0" collapsed="false">
      <c r="A2068" s="38" t="n">
        <v>38714</v>
      </c>
      <c r="B2068" s="0" t="n">
        <v>9.45</v>
      </c>
      <c r="C2068" s="0" t="n">
        <v>9.544509888</v>
      </c>
      <c r="D2068" s="0" t="n">
        <v>0.990201582994065</v>
      </c>
      <c r="E2068" s="0" t="n">
        <v>3946400</v>
      </c>
      <c r="F2068" s="0" t="n">
        <v>4085116</v>
      </c>
    </row>
    <row r="2069" customFormat="false" ht="15" hidden="false" customHeight="false" outlineLevel="0" collapsed="false">
      <c r="A2069" s="38" t="n">
        <v>38715</v>
      </c>
      <c r="B2069" s="0" t="n">
        <v>9.46</v>
      </c>
      <c r="C2069" s="0" t="n">
        <v>9.554170609</v>
      </c>
      <c r="D2069" s="0" t="n">
        <v>0.985649229576145</v>
      </c>
      <c r="E2069" s="0" t="n">
        <v>3034000</v>
      </c>
      <c r="F2069" s="0" t="n">
        <v>3140645</v>
      </c>
    </row>
    <row r="2070" customFormat="false" ht="15" hidden="false" customHeight="false" outlineLevel="0" collapsed="false">
      <c r="A2070" s="38" t="n">
        <v>38716</v>
      </c>
      <c r="B2070" s="0" t="n">
        <v>9.48</v>
      </c>
      <c r="C2070" s="0" t="n">
        <v>9.57349205</v>
      </c>
      <c r="D2070" s="0" t="n">
        <v>0.976572075390192</v>
      </c>
      <c r="E2070" s="0" t="n">
        <v>3144200</v>
      </c>
      <c r="F2070" s="0" t="n">
        <v>3254719</v>
      </c>
    </row>
    <row r="2071" customFormat="false" ht="15" hidden="false" customHeight="false" outlineLevel="0" collapsed="false">
      <c r="A2071" s="38" t="n">
        <v>38720</v>
      </c>
      <c r="B2071" s="0" t="n">
        <v>9.66</v>
      </c>
      <c r="C2071" s="0" t="n">
        <v>9.757040024</v>
      </c>
      <c r="D2071" s="0" t="n">
        <v>0.99456416865468</v>
      </c>
      <c r="E2071" s="0" t="n">
        <v>7834700</v>
      </c>
      <c r="F2071" s="0" t="n">
        <v>8110090</v>
      </c>
    </row>
    <row r="2072" customFormat="false" ht="15" hidden="false" customHeight="false" outlineLevel="0" collapsed="false">
      <c r="A2072" s="38" t="n">
        <v>38721</v>
      </c>
      <c r="B2072" s="0" t="n">
        <v>9.74</v>
      </c>
      <c r="C2072" s="0" t="n">
        <v>9.834323883</v>
      </c>
      <c r="D2072" s="0" t="n">
        <v>0.959129312011489</v>
      </c>
      <c r="E2072" s="0" t="n">
        <v>4018700</v>
      </c>
      <c r="F2072" s="0" t="n">
        <v>4159957</v>
      </c>
    </row>
    <row r="2073" customFormat="false" ht="15" hidden="false" customHeight="false" outlineLevel="0" collapsed="false">
      <c r="A2073" s="38" t="n">
        <v>38722</v>
      </c>
      <c r="B2073" s="0" t="n">
        <v>9.9</v>
      </c>
      <c r="C2073" s="0" t="n">
        <v>9.998551369</v>
      </c>
      <c r="D2073" s="0" t="n">
        <v>0.985656475252531</v>
      </c>
      <c r="E2073" s="0" t="n">
        <v>5440200</v>
      </c>
      <c r="F2073" s="0" t="n">
        <v>5631423</v>
      </c>
    </row>
    <row r="2074" customFormat="false" ht="15" hidden="false" customHeight="false" outlineLevel="0" collapsed="false">
      <c r="A2074" s="38" t="n">
        <v>38723</v>
      </c>
      <c r="B2074" s="0" t="n">
        <v>10.33</v>
      </c>
      <c r="C2074" s="0" t="n">
        <v>10.43327141</v>
      </c>
      <c r="D2074" s="0" t="n">
        <v>0.989827695855941</v>
      </c>
      <c r="E2074" s="0" t="n">
        <v>13058600</v>
      </c>
      <c r="F2074" s="0" t="n">
        <v>13516368</v>
      </c>
    </row>
    <row r="2075" customFormat="false" ht="15" hidden="false" customHeight="false" outlineLevel="0" collapsed="false">
      <c r="A2075" s="38" t="n">
        <v>38726</v>
      </c>
      <c r="B2075" s="0" t="n">
        <v>10.45</v>
      </c>
      <c r="C2075" s="0" t="n">
        <v>10.55885601</v>
      </c>
      <c r="D2075" s="0" t="n">
        <v>1.03094511277458</v>
      </c>
      <c r="E2075" s="0" t="n">
        <v>11279000</v>
      </c>
      <c r="F2075" s="0" t="n">
        <v>11633533</v>
      </c>
    </row>
    <row r="2076" customFormat="false" ht="15" hidden="false" customHeight="false" outlineLevel="0" collapsed="false">
      <c r="A2076" s="38" t="n">
        <v>38727</v>
      </c>
      <c r="B2076" s="0" t="n">
        <v>10.15</v>
      </c>
      <c r="C2076" s="0" t="n">
        <v>10.24972153</v>
      </c>
      <c r="D2076" s="0" t="n">
        <v>0.972919407694387</v>
      </c>
      <c r="E2076" s="0" t="n">
        <v>10881400</v>
      </c>
      <c r="F2076" s="0" t="n">
        <v>11263260</v>
      </c>
    </row>
    <row r="2077" customFormat="false" ht="15" hidden="false" customHeight="false" outlineLevel="0" collapsed="false">
      <c r="A2077" s="38" t="n">
        <v>38728</v>
      </c>
      <c r="B2077" s="0" t="n">
        <v>10.31</v>
      </c>
      <c r="C2077" s="0" t="n">
        <v>10.41394997</v>
      </c>
      <c r="D2077" s="0" t="n">
        <v>0.998180040229237</v>
      </c>
      <c r="E2077" s="0" t="n">
        <v>11684400</v>
      </c>
      <c r="F2077" s="0" t="n">
        <v>12073990</v>
      </c>
    </row>
    <row r="2078" customFormat="false" ht="15" hidden="false" customHeight="false" outlineLevel="0" collapsed="false">
      <c r="A2078" s="38" t="n">
        <v>38729</v>
      </c>
      <c r="B2078" s="0" t="n">
        <v>9.99</v>
      </c>
      <c r="C2078" s="0" t="n">
        <v>10.085495</v>
      </c>
      <c r="D2078" s="0" t="n">
        <v>0.946854864337344</v>
      </c>
      <c r="E2078" s="0" t="n">
        <v>9055600</v>
      </c>
      <c r="F2078" s="0" t="n">
        <v>9373904</v>
      </c>
    </row>
    <row r="2079" customFormat="false" ht="15" hidden="false" customHeight="false" outlineLevel="0" collapsed="false">
      <c r="A2079" s="38" t="n">
        <v>38730</v>
      </c>
      <c r="B2079" s="0" t="n">
        <v>9.94</v>
      </c>
      <c r="C2079" s="0" t="n">
        <v>10.0371933</v>
      </c>
      <c r="D2079" s="0" t="n">
        <v>0.968331455766631</v>
      </c>
      <c r="E2079" s="0" t="n">
        <v>7598300</v>
      </c>
      <c r="F2079" s="0" t="n">
        <v>7864552</v>
      </c>
    </row>
    <row r="2080" customFormat="false" ht="15" hidden="false" customHeight="false" outlineLevel="0" collapsed="false">
      <c r="A2080" s="38" t="n">
        <v>38734</v>
      </c>
      <c r="B2080" s="0" t="n">
        <v>9.67</v>
      </c>
      <c r="C2080" s="0" t="n">
        <v>9.766699791</v>
      </c>
      <c r="D2080" s="0" t="n">
        <v>0.990096891163885</v>
      </c>
      <c r="E2080" s="0" t="n">
        <v>10060400</v>
      </c>
      <c r="F2080" s="0" t="n">
        <v>10413816</v>
      </c>
    </row>
    <row r="2081" customFormat="false" ht="15" hidden="false" customHeight="false" outlineLevel="0" collapsed="false">
      <c r="A2081" s="38" t="n">
        <v>38735</v>
      </c>
      <c r="B2081" s="0" t="n">
        <v>9.49</v>
      </c>
      <c r="C2081" s="0" t="n">
        <v>9.61213398</v>
      </c>
      <c r="D2081" s="0" t="n">
        <v>1.27062294651868</v>
      </c>
      <c r="E2081" s="0" t="n">
        <v>11835900</v>
      </c>
      <c r="F2081" s="0" t="n">
        <v>12198725</v>
      </c>
    </row>
    <row r="2082" customFormat="false" ht="15" hidden="false" customHeight="false" outlineLevel="0" collapsed="false">
      <c r="A2082" s="38" t="n">
        <v>38736</v>
      </c>
      <c r="B2082" s="0" t="n">
        <v>9.77</v>
      </c>
      <c r="C2082" s="0" t="n">
        <v>9.863305092</v>
      </c>
      <c r="D2082" s="0" t="n">
        <v>0.945982012415678</v>
      </c>
      <c r="E2082" s="0" t="n">
        <v>10716200</v>
      </c>
      <c r="F2082" s="0" t="n">
        <v>11090804</v>
      </c>
    </row>
    <row r="2083" customFormat="false" ht="15" hidden="false" customHeight="false" outlineLevel="0" collapsed="false">
      <c r="A2083" s="38" t="n">
        <v>38737</v>
      </c>
      <c r="B2083" s="0" t="n">
        <v>9.44</v>
      </c>
      <c r="C2083" s="0" t="n">
        <v>9.534850121</v>
      </c>
      <c r="D2083" s="0" t="n">
        <v>0.99477306718328</v>
      </c>
      <c r="E2083" s="0" t="n">
        <v>9405200</v>
      </c>
      <c r="F2083" s="0" t="n">
        <v>9733722</v>
      </c>
    </row>
    <row r="2084" customFormat="false" ht="15" hidden="false" customHeight="false" outlineLevel="0" collapsed="false">
      <c r="A2084" s="38" t="n">
        <v>38740</v>
      </c>
      <c r="B2084" s="0" t="n">
        <v>9.39</v>
      </c>
      <c r="C2084" s="0" t="n">
        <v>9.486548424</v>
      </c>
      <c r="D2084" s="0" t="n">
        <v>1.01774027480577</v>
      </c>
      <c r="E2084" s="0" t="n">
        <v>9205300</v>
      </c>
      <c r="F2084" s="0" t="n">
        <v>9528866</v>
      </c>
    </row>
    <row r="2085" customFormat="false" ht="15" hidden="false" customHeight="false" outlineLevel="0" collapsed="false">
      <c r="A2085" s="38" t="n">
        <v>38741</v>
      </c>
      <c r="B2085" s="0" t="n">
        <v>9.6</v>
      </c>
      <c r="C2085" s="0" t="n">
        <v>9.699076653</v>
      </c>
      <c r="D2085" s="0" t="n">
        <v>1.02150603139481</v>
      </c>
      <c r="E2085" s="0" t="n">
        <v>10702700</v>
      </c>
      <c r="F2085" s="0" t="n">
        <v>11078900</v>
      </c>
    </row>
    <row r="2086" customFormat="false" ht="15" hidden="false" customHeight="false" outlineLevel="0" collapsed="false">
      <c r="A2086" s="38" t="n">
        <v>38742</v>
      </c>
      <c r="B2086" s="0" t="n">
        <v>9.39</v>
      </c>
      <c r="C2086" s="0" t="n">
        <v>9.486548424</v>
      </c>
      <c r="D2086" s="0" t="n">
        <v>1.01774027480577</v>
      </c>
      <c r="E2086" s="0" t="n">
        <v>13001000</v>
      </c>
      <c r="F2086" s="0" t="n">
        <v>13457985</v>
      </c>
    </row>
    <row r="2087" customFormat="false" ht="15" hidden="false" customHeight="false" outlineLevel="0" collapsed="false">
      <c r="A2087" s="38" t="n">
        <v>38743</v>
      </c>
      <c r="B2087" s="0" t="n">
        <v>10.02</v>
      </c>
      <c r="C2087" s="0" t="n">
        <v>10.12413692</v>
      </c>
      <c r="D2087" s="0" t="n">
        <v>1.02860047056732</v>
      </c>
      <c r="E2087" s="0" t="n">
        <v>22728300</v>
      </c>
      <c r="F2087" s="0" t="n">
        <v>23527200</v>
      </c>
    </row>
    <row r="2088" customFormat="false" ht="15" hidden="false" customHeight="false" outlineLevel="0" collapsed="false">
      <c r="A2088" s="38" t="n">
        <v>38744</v>
      </c>
      <c r="B2088" s="0" t="n">
        <v>10.35</v>
      </c>
      <c r="C2088" s="0" t="n">
        <v>10.45259094</v>
      </c>
      <c r="D2088" s="0" t="n">
        <v>0.981488136184546</v>
      </c>
      <c r="E2088" s="0" t="n">
        <v>14069500</v>
      </c>
      <c r="F2088" s="0" t="n">
        <v>14564043</v>
      </c>
    </row>
    <row r="2089" customFormat="false" ht="15" hidden="false" customHeight="false" outlineLevel="0" collapsed="false">
      <c r="A2089" s="38" t="n">
        <v>38747</v>
      </c>
      <c r="B2089" s="0" t="n">
        <v>10.37</v>
      </c>
      <c r="C2089" s="0" t="n">
        <v>10.47191238</v>
      </c>
      <c r="D2089" s="0" t="n">
        <v>0.973197409430577</v>
      </c>
      <c r="E2089" s="0" t="n">
        <v>7497300</v>
      </c>
      <c r="F2089" s="0" t="n">
        <v>7760830</v>
      </c>
    </row>
    <row r="2090" customFormat="false" ht="15" hidden="false" customHeight="false" outlineLevel="0" collapsed="false">
      <c r="A2090" s="38" t="n">
        <v>38748</v>
      </c>
      <c r="B2090" s="0" t="n">
        <v>10.33</v>
      </c>
      <c r="C2090" s="0" t="n">
        <v>10.43327141</v>
      </c>
      <c r="D2090" s="0" t="n">
        <v>0.989827695855941</v>
      </c>
      <c r="E2090" s="0" t="n">
        <v>10726500</v>
      </c>
      <c r="F2090" s="0" t="n">
        <v>11103019</v>
      </c>
    </row>
    <row r="2091" customFormat="false" ht="15" hidden="false" customHeight="false" outlineLevel="0" collapsed="false">
      <c r="A2091" s="38" t="n">
        <v>38749</v>
      </c>
      <c r="B2091" s="0" t="n">
        <v>10.22</v>
      </c>
      <c r="C2091" s="0" t="n">
        <v>10.32700634</v>
      </c>
      <c r="D2091" s="0" t="n">
        <v>1.03617966792107</v>
      </c>
      <c r="E2091" s="0" t="n">
        <v>8390500</v>
      </c>
      <c r="F2091" s="0" t="n">
        <v>8685426</v>
      </c>
    </row>
    <row r="2092" customFormat="false" ht="15" hidden="false" customHeight="false" outlineLevel="0" collapsed="false">
      <c r="A2092" s="38" t="n">
        <v>38750</v>
      </c>
      <c r="B2092" s="0" t="n">
        <v>9.95</v>
      </c>
      <c r="C2092" s="0" t="n">
        <v>10.04685307</v>
      </c>
      <c r="D2092" s="0" t="n">
        <v>0.964013998464893</v>
      </c>
      <c r="E2092" s="0" t="n">
        <v>12989500</v>
      </c>
      <c r="F2092" s="0" t="n">
        <v>13446081</v>
      </c>
    </row>
    <row r="2093" customFormat="false" ht="15" hidden="false" customHeight="false" outlineLevel="0" collapsed="false">
      <c r="A2093" s="38" t="n">
        <v>38751</v>
      </c>
      <c r="B2093" s="0" t="n">
        <v>9.83</v>
      </c>
      <c r="C2093" s="0" t="n">
        <v>9.93092823</v>
      </c>
      <c r="D2093" s="0" t="n">
        <v>1.01630207834056</v>
      </c>
      <c r="E2093" s="0" t="n">
        <v>8188700</v>
      </c>
      <c r="F2093" s="0" t="n">
        <v>8476533</v>
      </c>
    </row>
    <row r="2094" customFormat="false" ht="15" hidden="false" customHeight="false" outlineLevel="0" collapsed="false">
      <c r="A2094" s="38" t="n">
        <v>38754</v>
      </c>
      <c r="B2094" s="0" t="n">
        <v>10.07</v>
      </c>
      <c r="C2094" s="0" t="n">
        <v>10.17243862</v>
      </c>
      <c r="D2094" s="0" t="n">
        <v>1.00702126428755</v>
      </c>
      <c r="E2094" s="0" t="n">
        <v>7574900</v>
      </c>
      <c r="F2094" s="0" t="n">
        <v>7841158</v>
      </c>
    </row>
    <row r="2095" customFormat="false" ht="15" hidden="false" customHeight="false" outlineLevel="0" collapsed="false">
      <c r="A2095" s="38" t="n">
        <v>38755</v>
      </c>
      <c r="B2095" s="0" t="n">
        <v>9.96</v>
      </c>
      <c r="C2095" s="0" t="n">
        <v>10.05651379</v>
      </c>
      <c r="D2095" s="0" t="n">
        <v>0.959714191372868</v>
      </c>
      <c r="E2095" s="0" t="n">
        <v>9128400</v>
      </c>
      <c r="F2095" s="0" t="n">
        <v>9449263</v>
      </c>
    </row>
    <row r="2096" customFormat="false" ht="15" hidden="false" customHeight="false" outlineLevel="0" collapsed="false">
      <c r="A2096" s="38" t="n">
        <v>38756</v>
      </c>
      <c r="B2096" s="0" t="n">
        <v>9.99</v>
      </c>
      <c r="C2096" s="0" t="n">
        <v>10.09515476</v>
      </c>
      <c r="D2096" s="0" t="n">
        <v>1.04163593822904</v>
      </c>
      <c r="E2096" s="0" t="n">
        <v>6895500</v>
      </c>
      <c r="F2096" s="0" t="n">
        <v>7137670</v>
      </c>
    </row>
    <row r="2097" customFormat="false" ht="15" hidden="false" customHeight="false" outlineLevel="0" collapsed="false">
      <c r="A2097" s="38" t="n">
        <v>38757</v>
      </c>
      <c r="B2097" s="0" t="n">
        <v>9.92</v>
      </c>
      <c r="C2097" s="0" t="n">
        <v>10.01787186</v>
      </c>
      <c r="D2097" s="0" t="n">
        <v>0.976972568303541</v>
      </c>
      <c r="E2097" s="0" t="n">
        <v>10795200</v>
      </c>
      <c r="F2097" s="0" t="n">
        <v>11174651</v>
      </c>
    </row>
    <row r="2098" customFormat="false" ht="15" hidden="false" customHeight="false" outlineLevel="0" collapsed="false">
      <c r="A2098" s="38" t="n">
        <v>38758</v>
      </c>
      <c r="B2098" s="0" t="n">
        <v>9.8</v>
      </c>
      <c r="C2098" s="0" t="n">
        <v>9.901947021</v>
      </c>
      <c r="D2098" s="0" t="n">
        <v>1.02956540550854</v>
      </c>
      <c r="E2098" s="0" t="n">
        <v>14190700</v>
      </c>
      <c r="F2098" s="0" t="n">
        <v>14689503</v>
      </c>
    </row>
    <row r="2099" customFormat="false" ht="15" hidden="false" customHeight="false" outlineLevel="0" collapsed="false">
      <c r="A2099" s="38" t="n">
        <v>38761</v>
      </c>
      <c r="B2099" s="0" t="n">
        <v>9.5</v>
      </c>
      <c r="C2099" s="0" t="n">
        <v>9.592812538</v>
      </c>
      <c r="D2099" s="0" t="n">
        <v>0.967521648446086</v>
      </c>
      <c r="E2099" s="0" t="n">
        <v>8379000</v>
      </c>
      <c r="F2099" s="0" t="n">
        <v>8673522</v>
      </c>
    </row>
    <row r="2100" customFormat="false" ht="15" hidden="false" customHeight="false" outlineLevel="0" collapsed="false">
      <c r="A2100" s="38" t="n">
        <v>38762</v>
      </c>
      <c r="B2100" s="0" t="n">
        <v>9.62</v>
      </c>
      <c r="C2100" s="0" t="n">
        <v>9.718398094</v>
      </c>
      <c r="D2100" s="0" t="n">
        <v>1.01249293400267</v>
      </c>
      <c r="E2100" s="0" t="n">
        <v>15161800</v>
      </c>
      <c r="F2100" s="0" t="n">
        <v>15694737</v>
      </c>
    </row>
    <row r="2101" customFormat="false" ht="15" hidden="false" customHeight="false" outlineLevel="0" collapsed="false">
      <c r="A2101" s="38" t="n">
        <v>38763</v>
      </c>
      <c r="B2101" s="0" t="n">
        <v>9.57</v>
      </c>
      <c r="C2101" s="0" t="n">
        <v>9.670096397</v>
      </c>
      <c r="D2101" s="0" t="n">
        <v>1.03511271129679</v>
      </c>
      <c r="E2101" s="0" t="n">
        <v>8359800</v>
      </c>
      <c r="F2101" s="0" t="n">
        <v>8653647</v>
      </c>
    </row>
    <row r="2102" customFormat="false" ht="15" hidden="false" customHeight="false" outlineLevel="0" collapsed="false">
      <c r="A2102" s="38" t="n">
        <v>38764</v>
      </c>
      <c r="B2102" s="0" t="n">
        <v>9.72</v>
      </c>
      <c r="C2102" s="0" t="n">
        <v>9.815003395</v>
      </c>
      <c r="D2102" s="0" t="n">
        <v>0.967940521023112</v>
      </c>
      <c r="E2102" s="0" t="n">
        <v>6695200</v>
      </c>
      <c r="F2102" s="0" t="n">
        <v>6930433</v>
      </c>
    </row>
    <row r="2103" customFormat="false" ht="15" hidden="false" customHeight="false" outlineLevel="0" collapsed="false">
      <c r="A2103" s="38" t="n">
        <v>38765</v>
      </c>
      <c r="B2103" s="0" t="n">
        <v>9.55</v>
      </c>
      <c r="C2103" s="0" t="n">
        <v>9.641115189</v>
      </c>
      <c r="D2103" s="0" t="n">
        <v>0.945068980235373</v>
      </c>
      <c r="E2103" s="0" t="n">
        <v>4853600</v>
      </c>
      <c r="F2103" s="0" t="n">
        <v>5024204</v>
      </c>
    </row>
    <row r="2104" customFormat="false" ht="15" hidden="false" customHeight="false" outlineLevel="0" collapsed="false">
      <c r="A2104" s="38" t="n">
        <v>38769</v>
      </c>
      <c r="B2104" s="0" t="n">
        <v>9.65</v>
      </c>
      <c r="C2104" s="0" t="n">
        <v>9.747380257</v>
      </c>
      <c r="D2104" s="0" t="n">
        <v>0.99904030039319</v>
      </c>
      <c r="E2104" s="0" t="n">
        <v>11533800</v>
      </c>
      <c r="F2104" s="0" t="n">
        <v>11939213</v>
      </c>
    </row>
    <row r="2105" customFormat="false" ht="15" hidden="false" customHeight="false" outlineLevel="0" collapsed="false">
      <c r="A2105" s="38" t="n">
        <v>38770</v>
      </c>
      <c r="B2105" s="0" t="n">
        <v>9.47</v>
      </c>
      <c r="C2105" s="0" t="n">
        <v>9.563831329</v>
      </c>
      <c r="D2105" s="0" t="n">
        <v>0.981106062749955</v>
      </c>
      <c r="E2105" s="0" t="n">
        <v>14379300</v>
      </c>
      <c r="F2105" s="0" t="n">
        <v>14884732</v>
      </c>
    </row>
    <row r="2106" customFormat="false" ht="15" hidden="false" customHeight="false" outlineLevel="0" collapsed="false">
      <c r="A2106" s="38" t="n">
        <v>38771</v>
      </c>
      <c r="B2106" s="0" t="n">
        <v>9.46</v>
      </c>
      <c r="C2106" s="0" t="n">
        <v>9.554170609</v>
      </c>
      <c r="D2106" s="0" t="n">
        <v>0.985649229576145</v>
      </c>
      <c r="E2106" s="0" t="n">
        <v>10931100</v>
      </c>
      <c r="F2106" s="0" t="n">
        <v>11315328</v>
      </c>
    </row>
    <row r="2107" customFormat="false" ht="15" hidden="false" customHeight="false" outlineLevel="0" collapsed="false">
      <c r="A2107" s="38" t="n">
        <v>38772</v>
      </c>
      <c r="B2107" s="0" t="n">
        <v>9.46</v>
      </c>
      <c r="C2107" s="0" t="n">
        <v>9.554170609</v>
      </c>
      <c r="D2107" s="0" t="n">
        <v>0.985649229576145</v>
      </c>
      <c r="E2107" s="0" t="n">
        <v>6789400</v>
      </c>
      <c r="F2107" s="0" t="n">
        <v>7028047</v>
      </c>
    </row>
    <row r="2108" customFormat="false" ht="15" hidden="false" customHeight="false" outlineLevel="0" collapsed="false">
      <c r="A2108" s="38" t="n">
        <v>38775</v>
      </c>
      <c r="B2108" s="0" t="n">
        <v>9.58</v>
      </c>
      <c r="C2108" s="0" t="n">
        <v>9.679757118</v>
      </c>
      <c r="D2108" s="0" t="n">
        <v>1.03057459793589</v>
      </c>
      <c r="E2108" s="0" t="n">
        <v>5988500</v>
      </c>
      <c r="F2108" s="0" t="n">
        <v>6198996</v>
      </c>
    </row>
    <row r="2109" customFormat="false" ht="15" hidden="false" customHeight="false" outlineLevel="0" collapsed="false">
      <c r="A2109" s="38" t="n">
        <v>38776</v>
      </c>
      <c r="B2109" s="0" t="n">
        <v>9.31</v>
      </c>
      <c r="C2109" s="0" t="n">
        <v>9.399603844</v>
      </c>
      <c r="D2109" s="0" t="n">
        <v>0.953272557940785</v>
      </c>
      <c r="E2109" s="0" t="n">
        <v>9885500</v>
      </c>
      <c r="F2109" s="0" t="n">
        <v>10232665</v>
      </c>
    </row>
    <row r="2110" customFormat="false" ht="15" hidden="false" customHeight="false" outlineLevel="0" collapsed="false">
      <c r="A2110" s="38" t="n">
        <v>38777</v>
      </c>
      <c r="B2110" s="0" t="n">
        <v>9.61</v>
      </c>
      <c r="C2110" s="0" t="n">
        <v>9.708738327</v>
      </c>
      <c r="D2110" s="0" t="n">
        <v>1.01700471960821</v>
      </c>
      <c r="E2110" s="0" t="n">
        <v>9120800</v>
      </c>
      <c r="F2110" s="0" t="n">
        <v>9441189</v>
      </c>
    </row>
    <row r="2111" customFormat="false" ht="15" hidden="false" customHeight="false" outlineLevel="0" collapsed="false">
      <c r="A2111" s="38" t="n">
        <v>38778</v>
      </c>
      <c r="B2111" s="0" t="n">
        <v>9.52</v>
      </c>
      <c r="C2111" s="0" t="n">
        <v>9.61213398</v>
      </c>
      <c r="D2111" s="0" t="n">
        <v>0.958517434231601</v>
      </c>
      <c r="E2111" s="0" t="n">
        <v>11586500</v>
      </c>
      <c r="F2111" s="0" t="n">
        <v>11993765</v>
      </c>
    </row>
    <row r="2112" customFormat="false" ht="15" hidden="false" customHeight="false" outlineLevel="0" collapsed="false">
      <c r="A2112" s="38" t="n">
        <v>38779</v>
      </c>
      <c r="B2112" s="0" t="n">
        <v>9.37</v>
      </c>
      <c r="C2112" s="0" t="n">
        <v>9.467226982</v>
      </c>
      <c r="D2112" s="0" t="n">
        <v>1.02698479908486</v>
      </c>
      <c r="E2112" s="0" t="n">
        <v>9060800</v>
      </c>
      <c r="F2112" s="0" t="n">
        <v>9379184</v>
      </c>
    </row>
    <row r="2113" customFormat="false" ht="15" hidden="false" customHeight="false" outlineLevel="0" collapsed="false">
      <c r="A2113" s="38" t="n">
        <v>38782</v>
      </c>
      <c r="B2113" s="0" t="n">
        <v>9.27</v>
      </c>
      <c r="C2113" s="0" t="n">
        <v>9.360961914</v>
      </c>
      <c r="D2113" s="0" t="n">
        <v>0.971715458685511</v>
      </c>
      <c r="E2113" s="0" t="n">
        <v>7604100</v>
      </c>
      <c r="F2113" s="0" t="n">
        <v>7871384</v>
      </c>
    </row>
    <row r="2114" customFormat="false" ht="15" hidden="false" customHeight="false" outlineLevel="0" collapsed="false">
      <c r="A2114" s="38" t="n">
        <v>38783</v>
      </c>
      <c r="B2114" s="0" t="n">
        <v>9.04</v>
      </c>
      <c r="C2114" s="0" t="n">
        <v>9.129112244</v>
      </c>
      <c r="D2114" s="0" t="n">
        <v>0.976132636101267</v>
      </c>
      <c r="E2114" s="0" t="n">
        <v>12386100</v>
      </c>
      <c r="F2114" s="0" t="n">
        <v>12821471</v>
      </c>
    </row>
    <row r="2115" customFormat="false" ht="15" hidden="false" customHeight="false" outlineLevel="0" collapsed="false">
      <c r="A2115" s="38" t="n">
        <v>38784</v>
      </c>
      <c r="B2115" s="0" t="n">
        <v>8.98</v>
      </c>
      <c r="C2115" s="0" t="n">
        <v>9.071148872</v>
      </c>
      <c r="D2115" s="0" t="n">
        <v>1.00482169663591</v>
      </c>
      <c r="E2115" s="0" t="n">
        <v>10589200</v>
      </c>
      <c r="F2115" s="0" t="n">
        <v>10961410</v>
      </c>
    </row>
    <row r="2116" customFormat="false" ht="15" hidden="false" customHeight="false" outlineLevel="0" collapsed="false">
      <c r="A2116" s="38" t="n">
        <v>38785</v>
      </c>
      <c r="B2116" s="0" t="n">
        <v>8.99</v>
      </c>
      <c r="C2116" s="0" t="n">
        <v>9.080809593</v>
      </c>
      <c r="D2116" s="0" t="n">
        <v>1.00001648608512</v>
      </c>
      <c r="E2116" s="0" t="n">
        <v>10838400</v>
      </c>
      <c r="F2116" s="0" t="n">
        <v>11219059</v>
      </c>
    </row>
    <row r="2117" customFormat="false" ht="15" hidden="false" customHeight="false" outlineLevel="0" collapsed="false">
      <c r="A2117" s="38" t="n">
        <v>38786</v>
      </c>
      <c r="B2117" s="0" t="n">
        <v>9.22</v>
      </c>
      <c r="C2117" s="0" t="n">
        <v>9.312660217</v>
      </c>
      <c r="D2117" s="0" t="n">
        <v>0.994991923262165</v>
      </c>
      <c r="E2117" s="0" t="n">
        <v>9552600</v>
      </c>
      <c r="F2117" s="0" t="n">
        <v>9888374</v>
      </c>
    </row>
    <row r="2118" customFormat="false" ht="15" hidden="false" customHeight="false" outlineLevel="0" collapsed="false">
      <c r="A2118" s="38" t="n">
        <v>38789</v>
      </c>
      <c r="B2118" s="0" t="n">
        <v>9.19</v>
      </c>
      <c r="C2118" s="0" t="n">
        <v>9.283679008</v>
      </c>
      <c r="D2118" s="0" t="n">
        <v>1.00907202757953</v>
      </c>
      <c r="E2118" s="0" t="n">
        <v>8217000</v>
      </c>
      <c r="F2118" s="0" t="n">
        <v>8505828</v>
      </c>
    </row>
    <row r="2119" customFormat="false" ht="15" hidden="false" customHeight="false" outlineLevel="0" collapsed="false">
      <c r="A2119" s="38" t="n">
        <v>38790</v>
      </c>
      <c r="B2119" s="0" t="n">
        <v>9.35</v>
      </c>
      <c r="C2119" s="0" t="n">
        <v>9.44790554</v>
      </c>
      <c r="D2119" s="0" t="n">
        <v>1.03626713439814</v>
      </c>
      <c r="E2119" s="0" t="n">
        <v>6272600</v>
      </c>
      <c r="F2119" s="0" t="n">
        <v>6493082</v>
      </c>
    </row>
    <row r="2120" customFormat="false" ht="15" hidden="false" customHeight="false" outlineLevel="0" collapsed="false">
      <c r="A2120" s="38" t="n">
        <v>38791</v>
      </c>
      <c r="B2120" s="0" t="n">
        <v>9.52</v>
      </c>
      <c r="C2120" s="0" t="n">
        <v>9.61213398</v>
      </c>
      <c r="D2120" s="0" t="n">
        <v>0.958517434231601</v>
      </c>
      <c r="E2120" s="0" t="n">
        <v>8205400</v>
      </c>
      <c r="F2120" s="0" t="n">
        <v>8493820</v>
      </c>
    </row>
    <row r="2121" customFormat="false" ht="15" hidden="false" customHeight="false" outlineLevel="0" collapsed="false">
      <c r="A2121" s="38" t="n">
        <v>38792</v>
      </c>
      <c r="B2121" s="0" t="n">
        <v>9.18</v>
      </c>
      <c r="C2121" s="0" t="n">
        <v>9.274018288</v>
      </c>
      <c r="D2121" s="0" t="n">
        <v>1.01378156782001</v>
      </c>
      <c r="E2121" s="0" t="n">
        <v>9693600</v>
      </c>
      <c r="F2121" s="0" t="n">
        <v>10034330</v>
      </c>
    </row>
    <row r="2122" customFormat="false" ht="15" hidden="false" customHeight="false" outlineLevel="0" collapsed="false">
      <c r="A2122" s="38" t="n">
        <v>38793</v>
      </c>
      <c r="B2122" s="0" t="n">
        <v>9.16</v>
      </c>
      <c r="C2122" s="0" t="n">
        <v>9.254696846</v>
      </c>
      <c r="D2122" s="0" t="n">
        <v>1.02323012385791</v>
      </c>
      <c r="E2122" s="0" t="n">
        <v>8756800</v>
      </c>
      <c r="F2122" s="0" t="n">
        <v>9064602</v>
      </c>
    </row>
    <row r="2123" customFormat="false" ht="15" hidden="false" customHeight="false" outlineLevel="0" collapsed="false">
      <c r="A2123" s="38" t="n">
        <v>38796</v>
      </c>
      <c r="B2123" s="0" t="n">
        <v>9.07</v>
      </c>
      <c r="C2123" s="0" t="n">
        <v>9.158093452</v>
      </c>
      <c r="D2123" s="0" t="n">
        <v>0.961919120630513</v>
      </c>
      <c r="E2123" s="0" t="n">
        <v>8947100</v>
      </c>
      <c r="F2123" s="0" t="n">
        <v>9261591</v>
      </c>
    </row>
    <row r="2124" customFormat="false" ht="15" hidden="false" customHeight="false" outlineLevel="0" collapsed="false">
      <c r="A2124" s="38" t="n">
        <v>38797</v>
      </c>
      <c r="B2124" s="0" t="n">
        <v>9.08</v>
      </c>
      <c r="C2124" s="0" t="n">
        <v>9.16775322</v>
      </c>
      <c r="D2124" s="0" t="n">
        <v>0.957194395335172</v>
      </c>
      <c r="E2124" s="0" t="n">
        <v>5913900</v>
      </c>
      <c r="F2124" s="0" t="n">
        <v>6121463</v>
      </c>
    </row>
    <row r="2125" customFormat="false" ht="15" hidden="false" customHeight="false" outlineLevel="0" collapsed="false">
      <c r="A2125" s="38" t="n">
        <v>38798</v>
      </c>
      <c r="B2125" s="0" t="n">
        <v>9.09</v>
      </c>
      <c r="C2125" s="0" t="n">
        <v>9.17741394</v>
      </c>
      <c r="D2125" s="0" t="n">
        <v>0.952489890632517</v>
      </c>
      <c r="E2125" s="0" t="n">
        <v>7139600</v>
      </c>
      <c r="F2125" s="0" t="n">
        <v>7390557</v>
      </c>
    </row>
    <row r="2126" customFormat="false" ht="15" hidden="false" customHeight="false" outlineLevel="0" collapsed="false">
      <c r="A2126" s="38" t="n">
        <v>38799</v>
      </c>
      <c r="B2126" s="0" t="n">
        <v>9.09</v>
      </c>
      <c r="C2126" s="0" t="n">
        <v>9.17741394</v>
      </c>
      <c r="D2126" s="0" t="n">
        <v>0.952489890632517</v>
      </c>
      <c r="E2126" s="0" t="n">
        <v>5005500</v>
      </c>
      <c r="F2126" s="0" t="n">
        <v>5181443</v>
      </c>
    </row>
    <row r="2127" customFormat="false" ht="15" hidden="false" customHeight="false" outlineLevel="0" collapsed="false">
      <c r="A2127" s="38" t="n">
        <v>38800</v>
      </c>
      <c r="B2127" s="0" t="n">
        <v>9.21</v>
      </c>
      <c r="C2127" s="0" t="n">
        <v>9.30300045</v>
      </c>
      <c r="D2127" s="0" t="n">
        <v>0.999682312172735</v>
      </c>
      <c r="E2127" s="0" t="n">
        <v>4197700</v>
      </c>
      <c r="F2127" s="0" t="n">
        <v>4345249</v>
      </c>
    </row>
    <row r="2128" customFormat="false" ht="15" hidden="false" customHeight="false" outlineLevel="0" collapsed="false">
      <c r="A2128" s="38" t="n">
        <v>38803</v>
      </c>
      <c r="B2128" s="0" t="n">
        <v>9.21</v>
      </c>
      <c r="C2128" s="0" t="n">
        <v>9.30300045</v>
      </c>
      <c r="D2128" s="0" t="n">
        <v>0.999682312172735</v>
      </c>
      <c r="E2128" s="0" t="n">
        <v>5458400</v>
      </c>
      <c r="F2128" s="0" t="n">
        <v>5650263</v>
      </c>
    </row>
    <row r="2129" customFormat="false" ht="15" hidden="false" customHeight="false" outlineLevel="0" collapsed="false">
      <c r="A2129" s="38" t="n">
        <v>38804</v>
      </c>
      <c r="B2129" s="0" t="n">
        <v>9.14</v>
      </c>
      <c r="C2129" s="0" t="n">
        <v>9.235377312</v>
      </c>
      <c r="D2129" s="0" t="n">
        <v>1.03273866110561</v>
      </c>
      <c r="E2129" s="0" t="n">
        <v>7897300</v>
      </c>
      <c r="F2129" s="0" t="n">
        <v>8174787</v>
      </c>
    </row>
    <row r="2130" customFormat="false" ht="15" hidden="false" customHeight="false" outlineLevel="0" collapsed="false">
      <c r="A2130" s="38" t="n">
        <v>38805</v>
      </c>
      <c r="B2130" s="0" t="n">
        <v>9.44</v>
      </c>
      <c r="C2130" s="0" t="n">
        <v>9.534850121</v>
      </c>
      <c r="D2130" s="0" t="n">
        <v>0.99477306718328</v>
      </c>
      <c r="E2130" s="0" t="n">
        <v>8327300</v>
      </c>
      <c r="F2130" s="0" t="n">
        <v>8620005</v>
      </c>
    </row>
    <row r="2131" customFormat="false" ht="15" hidden="false" customHeight="false" outlineLevel="0" collapsed="false">
      <c r="A2131" s="38" t="n">
        <v>38806</v>
      </c>
      <c r="B2131" s="0" t="n">
        <v>9.61</v>
      </c>
      <c r="C2131" s="0" t="n">
        <v>9.708738327</v>
      </c>
      <c r="D2131" s="0" t="n">
        <v>1.01700471960821</v>
      </c>
      <c r="E2131" s="0" t="n">
        <v>8272100</v>
      </c>
      <c r="F2131" s="0" t="n">
        <v>8562864</v>
      </c>
    </row>
    <row r="2132" customFormat="false" ht="15" hidden="false" customHeight="false" outlineLevel="0" collapsed="false">
      <c r="A2132" s="38" t="n">
        <v>38807</v>
      </c>
      <c r="B2132" s="0" t="n">
        <v>9.62</v>
      </c>
      <c r="C2132" s="0" t="n">
        <v>9.718398094</v>
      </c>
      <c r="D2132" s="0" t="n">
        <v>1.01249293400267</v>
      </c>
      <c r="E2132" s="0" t="n">
        <v>6437100</v>
      </c>
      <c r="F2132" s="0" t="n">
        <v>6663364</v>
      </c>
    </row>
    <row r="2133" customFormat="false" ht="15" hidden="false" customHeight="false" outlineLevel="0" collapsed="false">
      <c r="A2133" s="38" t="n">
        <v>38810</v>
      </c>
      <c r="B2133" s="0" t="n">
        <v>9.87</v>
      </c>
      <c r="C2133" s="0" t="n">
        <v>9.96957016</v>
      </c>
      <c r="D2133" s="0" t="n">
        <v>0.998740752128884</v>
      </c>
      <c r="E2133" s="0" t="n">
        <v>8207300</v>
      </c>
      <c r="F2133" s="0" t="n">
        <v>8495787</v>
      </c>
    </row>
    <row r="2134" customFormat="false" ht="15" hidden="false" customHeight="false" outlineLevel="0" collapsed="false">
      <c r="A2134" s="38" t="n">
        <v>38811</v>
      </c>
      <c r="B2134" s="0" t="n">
        <v>9.91</v>
      </c>
      <c r="C2134" s="0" t="n">
        <v>10.00821114</v>
      </c>
      <c r="D2134" s="0" t="n">
        <v>0.981305636203835</v>
      </c>
      <c r="E2134" s="0" t="n">
        <v>6684000</v>
      </c>
      <c r="F2134" s="0" t="n">
        <v>6918943</v>
      </c>
    </row>
    <row r="2135" customFormat="false" ht="15" hidden="false" customHeight="false" outlineLevel="0" collapsed="false">
      <c r="A2135" s="38" t="n">
        <v>38812</v>
      </c>
      <c r="B2135" s="0" t="n">
        <v>10.02</v>
      </c>
      <c r="C2135" s="0" t="n">
        <v>10.12413692</v>
      </c>
      <c r="D2135" s="0" t="n">
        <v>1.02860047056732</v>
      </c>
      <c r="E2135" s="0" t="n">
        <v>5692300</v>
      </c>
      <c r="F2135" s="0" t="n">
        <v>5892384</v>
      </c>
    </row>
    <row r="2136" customFormat="false" ht="15" hidden="false" customHeight="false" outlineLevel="0" collapsed="false">
      <c r="A2136" s="38" t="n">
        <v>38813</v>
      </c>
      <c r="B2136" s="0" t="n">
        <v>10.09</v>
      </c>
      <c r="C2136" s="0" t="n">
        <v>10.19176006</v>
      </c>
      <c r="D2136" s="0" t="n">
        <v>0.998454235587647</v>
      </c>
      <c r="E2136" s="0" t="n">
        <v>7402600</v>
      </c>
      <c r="F2136" s="0" t="n">
        <v>7662698</v>
      </c>
    </row>
    <row r="2137" customFormat="false" ht="15" hidden="false" customHeight="false" outlineLevel="0" collapsed="false">
      <c r="A2137" s="38" t="n">
        <v>38814</v>
      </c>
      <c r="B2137" s="0" t="n">
        <v>9.98</v>
      </c>
      <c r="C2137" s="0" t="n">
        <v>10.07583427</v>
      </c>
      <c r="D2137" s="0" t="n">
        <v>0.951129876017693</v>
      </c>
      <c r="E2137" s="0" t="n">
        <v>7860900</v>
      </c>
      <c r="F2137" s="0" t="n">
        <v>8137211</v>
      </c>
    </row>
    <row r="2138" customFormat="false" ht="15" hidden="false" customHeight="false" outlineLevel="0" collapsed="false">
      <c r="A2138" s="38" t="n">
        <v>38817</v>
      </c>
      <c r="B2138" s="0" t="n">
        <v>10.01</v>
      </c>
      <c r="C2138" s="0" t="n">
        <v>10.1144762</v>
      </c>
      <c r="D2138" s="0" t="n">
        <v>1.03293732600805</v>
      </c>
      <c r="E2138" s="0" t="n">
        <v>7986100</v>
      </c>
      <c r="F2138" s="0" t="n">
        <v>8222403</v>
      </c>
    </row>
    <row r="2139" customFormat="false" ht="15" hidden="false" customHeight="false" outlineLevel="0" collapsed="false">
      <c r="A2139" s="38" t="n">
        <v>38818</v>
      </c>
      <c r="B2139" s="0" t="n">
        <v>9.77</v>
      </c>
      <c r="C2139" s="0" t="n">
        <v>9.863305092</v>
      </c>
      <c r="D2139" s="0" t="n">
        <v>0.945982012415678</v>
      </c>
      <c r="E2139" s="0" t="n">
        <v>8492500</v>
      </c>
      <c r="F2139" s="0" t="n">
        <v>8791011</v>
      </c>
    </row>
    <row r="2140" customFormat="false" ht="15" hidden="false" customHeight="false" outlineLevel="0" collapsed="false">
      <c r="A2140" s="38" t="n">
        <v>38819</v>
      </c>
      <c r="B2140" s="0" t="n">
        <v>9.94</v>
      </c>
      <c r="C2140" s="0" t="n">
        <v>10.0371933</v>
      </c>
      <c r="D2140" s="0" t="n">
        <v>0.968331455766631</v>
      </c>
      <c r="E2140" s="0" t="n">
        <v>5867300</v>
      </c>
      <c r="F2140" s="0" t="n">
        <v>6073536</v>
      </c>
    </row>
    <row r="2141" customFormat="false" ht="15" hidden="false" customHeight="false" outlineLevel="0" collapsed="false">
      <c r="A2141" s="38" t="n">
        <v>38820</v>
      </c>
      <c r="B2141" s="0" t="n">
        <v>10.09</v>
      </c>
      <c r="C2141" s="0" t="n">
        <v>10.19176006</v>
      </c>
      <c r="D2141" s="0" t="n">
        <v>0.998454235587647</v>
      </c>
      <c r="E2141" s="0" t="n">
        <v>5359800</v>
      </c>
      <c r="F2141" s="0" t="n">
        <v>5548197</v>
      </c>
    </row>
    <row r="2142" customFormat="false" ht="15" hidden="false" customHeight="false" outlineLevel="0" collapsed="false">
      <c r="A2142" s="38" t="n">
        <v>38824</v>
      </c>
      <c r="B2142" s="0" t="n">
        <v>10.23</v>
      </c>
      <c r="C2142" s="0" t="n">
        <v>10.33666611</v>
      </c>
      <c r="D2142" s="0" t="n">
        <v>1.03191985563708</v>
      </c>
      <c r="E2142" s="0" t="n">
        <v>8348500</v>
      </c>
      <c r="F2142" s="0" t="n">
        <v>8641743</v>
      </c>
    </row>
    <row r="2143" customFormat="false" ht="15" hidden="false" customHeight="false" outlineLevel="0" collapsed="false">
      <c r="A2143" s="38" t="n">
        <v>38825</v>
      </c>
      <c r="B2143" s="0" t="n">
        <v>10.43</v>
      </c>
      <c r="C2143" s="0" t="n">
        <v>10.53953457</v>
      </c>
      <c r="D2143" s="0" t="n">
        <v>1.03927331204722</v>
      </c>
      <c r="E2143" s="0" t="n">
        <v>6351600</v>
      </c>
      <c r="F2143" s="0" t="n">
        <v>6574341</v>
      </c>
    </row>
    <row r="2144" customFormat="false" ht="15" hidden="false" customHeight="false" outlineLevel="0" collapsed="false">
      <c r="A2144" s="38" t="n">
        <v>38826</v>
      </c>
      <c r="B2144" s="0" t="n">
        <v>10.38</v>
      </c>
      <c r="C2144" s="0" t="n">
        <v>10.4815731</v>
      </c>
      <c r="D2144" s="0" t="n">
        <v>0.969063508224729</v>
      </c>
      <c r="E2144" s="0" t="n">
        <v>6991100</v>
      </c>
      <c r="F2144" s="0" t="n">
        <v>7236837</v>
      </c>
    </row>
    <row r="2145" customFormat="false" ht="15" hidden="false" customHeight="false" outlineLevel="0" collapsed="false">
      <c r="A2145" s="38" t="n">
        <v>38827</v>
      </c>
      <c r="B2145" s="0" t="n">
        <v>10.41</v>
      </c>
      <c r="C2145" s="0" t="n">
        <v>10.51055431</v>
      </c>
      <c r="D2145" s="0" t="n">
        <v>0.95669844838088</v>
      </c>
      <c r="E2145" s="0" t="n">
        <v>8044000</v>
      </c>
      <c r="F2145" s="0" t="n">
        <v>8326747</v>
      </c>
    </row>
    <row r="2146" customFormat="false" ht="15" hidden="false" customHeight="false" outlineLevel="0" collapsed="false">
      <c r="A2146" s="38" t="n">
        <v>38828</v>
      </c>
      <c r="B2146" s="0" t="n">
        <v>10.33</v>
      </c>
      <c r="C2146" s="0" t="n">
        <v>10.43327141</v>
      </c>
      <c r="D2146" s="0" t="n">
        <v>0.989827695855941</v>
      </c>
      <c r="E2146" s="0" t="n">
        <v>9272200</v>
      </c>
      <c r="F2146" s="0" t="n">
        <v>9598118</v>
      </c>
    </row>
    <row r="2147" customFormat="false" ht="15" hidden="false" customHeight="false" outlineLevel="0" collapsed="false">
      <c r="A2147" s="38" t="n">
        <v>38831</v>
      </c>
      <c r="B2147" s="0" t="n">
        <v>10.21</v>
      </c>
      <c r="C2147" s="0" t="n">
        <v>10.31734467</v>
      </c>
      <c r="D2147" s="0" t="n">
        <v>1.04042923284446</v>
      </c>
      <c r="E2147" s="0" t="n">
        <v>10898500</v>
      </c>
      <c r="F2147" s="0" t="n">
        <v>11281582</v>
      </c>
    </row>
    <row r="2148" customFormat="false" ht="15" hidden="false" customHeight="false" outlineLevel="0" collapsed="false">
      <c r="A2148" s="38" t="n">
        <v>38832</v>
      </c>
      <c r="B2148" s="0" t="n">
        <v>10</v>
      </c>
      <c r="C2148" s="0" t="n">
        <v>10.10481644</v>
      </c>
      <c r="D2148" s="0" t="n">
        <v>1.03729187583343</v>
      </c>
      <c r="E2148" s="0" t="n">
        <v>12303000</v>
      </c>
      <c r="F2148" s="0" t="n">
        <v>12735450</v>
      </c>
    </row>
    <row r="2149" customFormat="false" ht="15" hidden="false" customHeight="false" outlineLevel="0" collapsed="false">
      <c r="A2149" s="38" t="n">
        <v>38833</v>
      </c>
      <c r="B2149" s="0" t="n">
        <v>10.15</v>
      </c>
      <c r="C2149" s="0" t="n">
        <v>10.24972153</v>
      </c>
      <c r="D2149" s="0" t="n">
        <v>0.972919407694387</v>
      </c>
      <c r="E2149" s="0" t="n">
        <v>15936600</v>
      </c>
      <c r="F2149" s="0" t="n">
        <v>16496771</v>
      </c>
    </row>
    <row r="2150" customFormat="false" ht="15" hidden="false" customHeight="false" outlineLevel="0" collapsed="false">
      <c r="A2150" s="38" t="n">
        <v>38834</v>
      </c>
      <c r="B2150" s="0" t="n">
        <v>10.21</v>
      </c>
      <c r="C2150" s="0" t="n">
        <v>10.31734467</v>
      </c>
      <c r="D2150" s="0" t="n">
        <v>1.04042923284446</v>
      </c>
      <c r="E2150" s="0" t="n">
        <v>17233400</v>
      </c>
      <c r="F2150" s="0" t="n">
        <v>17839154</v>
      </c>
    </row>
    <row r="2151" customFormat="false" ht="15" hidden="false" customHeight="false" outlineLevel="0" collapsed="false">
      <c r="A2151" s="38" t="n">
        <v>38835</v>
      </c>
      <c r="B2151" s="0" t="n">
        <v>10.02</v>
      </c>
      <c r="C2151" s="0" t="n">
        <v>10.12413692</v>
      </c>
      <c r="D2151" s="0" t="n">
        <v>1.02860047056732</v>
      </c>
      <c r="E2151" s="0" t="n">
        <v>9978400</v>
      </c>
      <c r="F2151" s="0" t="n">
        <v>10329141</v>
      </c>
    </row>
    <row r="2152" customFormat="false" ht="15" hidden="false" customHeight="false" outlineLevel="0" collapsed="false">
      <c r="A2152" s="38" t="n">
        <v>38838</v>
      </c>
      <c r="B2152" s="0" t="n">
        <v>10.02</v>
      </c>
      <c r="C2152" s="0" t="n">
        <v>10.12413692</v>
      </c>
      <c r="D2152" s="0" t="n">
        <v>1.02860047056732</v>
      </c>
      <c r="E2152" s="0" t="n">
        <v>7152400</v>
      </c>
      <c r="F2152" s="0" t="n">
        <v>7403807</v>
      </c>
    </row>
    <row r="2153" customFormat="false" ht="15" hidden="false" customHeight="false" outlineLevel="0" collapsed="false">
      <c r="A2153" s="38" t="n">
        <v>38839</v>
      </c>
      <c r="B2153" s="0" t="n">
        <v>10.06</v>
      </c>
      <c r="C2153" s="0" t="n">
        <v>10.1627779</v>
      </c>
      <c r="D2153" s="0" t="n">
        <v>1.01131699434265</v>
      </c>
      <c r="E2153" s="0" t="n">
        <v>5219900</v>
      </c>
      <c r="F2153" s="0" t="n">
        <v>5403276</v>
      </c>
    </row>
    <row r="2154" customFormat="false" ht="15" hidden="false" customHeight="false" outlineLevel="0" collapsed="false">
      <c r="A2154" s="38" t="n">
        <v>38840</v>
      </c>
      <c r="B2154" s="0" t="n">
        <v>10.26</v>
      </c>
      <c r="C2154" s="0" t="n">
        <v>10.36564732</v>
      </c>
      <c r="D2154" s="0" t="n">
        <v>1.01920619849915</v>
      </c>
      <c r="E2154" s="0" t="n">
        <v>7608600</v>
      </c>
      <c r="F2154" s="0" t="n">
        <v>7876042</v>
      </c>
    </row>
    <row r="2155" customFormat="false" ht="15" hidden="false" customHeight="false" outlineLevel="0" collapsed="false">
      <c r="A2155" s="38" t="n">
        <v>38841</v>
      </c>
      <c r="B2155" s="0" t="n">
        <v>10.47</v>
      </c>
      <c r="C2155" s="0" t="n">
        <v>10.57817745</v>
      </c>
      <c r="D2155" s="0" t="n">
        <v>1.02264733704197</v>
      </c>
      <c r="E2155" s="0" t="n">
        <v>10087800</v>
      </c>
      <c r="F2155" s="0" t="n">
        <v>10442386</v>
      </c>
    </row>
    <row r="2156" customFormat="false" ht="15" hidden="false" customHeight="false" outlineLevel="0" collapsed="false">
      <c r="A2156" s="38" t="n">
        <v>38842</v>
      </c>
      <c r="B2156" s="0" t="n">
        <v>10.77</v>
      </c>
      <c r="C2156" s="0" t="n">
        <v>10.87765121</v>
      </c>
      <c r="D2156" s="0" t="n">
        <v>0.989654916504721</v>
      </c>
      <c r="E2156" s="0" t="n">
        <v>13278200</v>
      </c>
      <c r="F2156" s="0" t="n">
        <v>13744929</v>
      </c>
    </row>
    <row r="2157" customFormat="false" ht="15" hidden="false" customHeight="false" outlineLevel="0" collapsed="false">
      <c r="A2157" s="38" t="n">
        <v>38845</v>
      </c>
      <c r="B2157" s="0" t="n">
        <v>10.67</v>
      </c>
      <c r="C2157" s="0" t="n">
        <v>10.78104591</v>
      </c>
      <c r="D2157" s="0" t="n">
        <v>1.03001054746459</v>
      </c>
      <c r="E2157" s="0" t="n">
        <v>9195300</v>
      </c>
      <c r="F2157" s="0" t="n">
        <v>9517376</v>
      </c>
    </row>
    <row r="2158" customFormat="false" ht="15" hidden="false" customHeight="false" outlineLevel="0" collapsed="false">
      <c r="A2158" s="38" t="n">
        <v>38846</v>
      </c>
      <c r="B2158" s="0" t="n">
        <v>10.25</v>
      </c>
      <c r="C2158" s="0" t="n">
        <v>10.3559866</v>
      </c>
      <c r="D2158" s="0" t="n">
        <v>1.02343315121709</v>
      </c>
      <c r="E2158" s="0" t="n">
        <v>13526300</v>
      </c>
      <c r="F2158" s="0" t="n">
        <v>14001646</v>
      </c>
    </row>
    <row r="2159" customFormat="false" ht="15" hidden="false" customHeight="false" outlineLevel="0" collapsed="false">
      <c r="A2159" s="38" t="n">
        <v>38847</v>
      </c>
      <c r="B2159" s="0" t="n">
        <v>10.01</v>
      </c>
      <c r="C2159" s="0" t="n">
        <v>10.1144762</v>
      </c>
      <c r="D2159" s="0" t="n">
        <v>1.03293732600805</v>
      </c>
      <c r="E2159" s="0" t="n">
        <v>9092300</v>
      </c>
      <c r="F2159" s="0" t="n">
        <v>9411894</v>
      </c>
    </row>
    <row r="2160" customFormat="false" ht="15" hidden="false" customHeight="false" outlineLevel="0" collapsed="false">
      <c r="A2160" s="38" t="n">
        <v>38848</v>
      </c>
      <c r="B2160" s="0" t="n">
        <v>9.92</v>
      </c>
      <c r="C2160" s="0" t="n">
        <v>10.01787186</v>
      </c>
      <c r="D2160" s="0" t="n">
        <v>0.976972568303541</v>
      </c>
      <c r="E2160" s="0" t="n">
        <v>12287000</v>
      </c>
      <c r="F2160" s="0" t="n">
        <v>12718888</v>
      </c>
    </row>
    <row r="2161" customFormat="false" ht="15" hidden="false" customHeight="false" outlineLevel="0" collapsed="false">
      <c r="A2161" s="38" t="n">
        <v>38849</v>
      </c>
      <c r="B2161" s="0" t="n">
        <v>9.72</v>
      </c>
      <c r="C2161" s="0" t="n">
        <v>9.815003395</v>
      </c>
      <c r="D2161" s="0" t="n">
        <v>0.967940521023112</v>
      </c>
      <c r="E2161" s="0" t="n">
        <v>14020300</v>
      </c>
      <c r="F2161" s="0" t="n">
        <v>14489305</v>
      </c>
    </row>
    <row r="2162" customFormat="false" ht="15" hidden="false" customHeight="false" outlineLevel="0" collapsed="false">
      <c r="A2162" s="38" t="n">
        <v>38852</v>
      </c>
      <c r="B2162" s="0" t="n">
        <v>9.6</v>
      </c>
      <c r="C2162" s="0" t="n">
        <v>9.699076653</v>
      </c>
      <c r="D2162" s="0" t="n">
        <v>1.02150603139481</v>
      </c>
      <c r="E2162" s="0" t="n">
        <v>13793900</v>
      </c>
      <c r="F2162" s="0" t="n">
        <v>14268922</v>
      </c>
    </row>
    <row r="2163" customFormat="false" ht="15" hidden="false" customHeight="false" outlineLevel="0" collapsed="false">
      <c r="A2163" s="38" t="n">
        <v>38853</v>
      </c>
      <c r="B2163" s="0" t="n">
        <v>9.55</v>
      </c>
      <c r="C2163" s="0" t="n">
        <v>9.641115189</v>
      </c>
      <c r="D2163" s="0" t="n">
        <v>0.945068980235373</v>
      </c>
      <c r="E2163" s="0" t="n">
        <v>10497600</v>
      </c>
      <c r="F2163" s="0" t="n">
        <v>10866591</v>
      </c>
    </row>
    <row r="2164" customFormat="false" ht="15" hidden="false" customHeight="false" outlineLevel="0" collapsed="false">
      <c r="A2164" s="38" t="n">
        <v>38854</v>
      </c>
      <c r="B2164" s="0" t="n">
        <v>9.45</v>
      </c>
      <c r="C2164" s="0" t="n">
        <v>9.544509888</v>
      </c>
      <c r="D2164" s="0" t="n">
        <v>0.990201582994065</v>
      </c>
      <c r="E2164" s="0" t="n">
        <v>10040600</v>
      </c>
      <c r="F2164" s="0" t="n">
        <v>10393424</v>
      </c>
    </row>
    <row r="2165" customFormat="false" ht="15" hidden="false" customHeight="false" outlineLevel="0" collapsed="false">
      <c r="A2165" s="38" t="n">
        <v>38855</v>
      </c>
      <c r="B2165" s="0" t="n">
        <v>9.36</v>
      </c>
      <c r="C2165" s="0" t="n">
        <v>9.457567215</v>
      </c>
      <c r="D2165" s="0" t="n">
        <v>1.03163120897788</v>
      </c>
      <c r="E2165" s="0" t="n">
        <v>8265500</v>
      </c>
      <c r="F2165" s="0" t="n">
        <v>8555825</v>
      </c>
    </row>
    <row r="2166" customFormat="false" ht="15" hidden="false" customHeight="false" outlineLevel="0" collapsed="false">
      <c r="A2166" s="38" t="n">
        <v>38856</v>
      </c>
      <c r="B2166" s="0" t="n">
        <v>9.42</v>
      </c>
      <c r="C2166" s="0" t="n">
        <v>9.515528679</v>
      </c>
      <c r="D2166" s="0" t="n">
        <v>1.00392403010486</v>
      </c>
      <c r="E2166" s="0" t="n">
        <v>8962700</v>
      </c>
      <c r="F2166" s="0" t="n">
        <v>9277739</v>
      </c>
    </row>
    <row r="2167" customFormat="false" ht="15" hidden="false" customHeight="false" outlineLevel="0" collapsed="false">
      <c r="A2167" s="38" t="n">
        <v>38859</v>
      </c>
      <c r="B2167" s="0" t="n">
        <v>9.05</v>
      </c>
      <c r="C2167" s="0" t="n">
        <v>9.138772011</v>
      </c>
      <c r="D2167" s="0" t="n">
        <v>0.971377892928591</v>
      </c>
      <c r="E2167" s="0" t="n">
        <v>12563300</v>
      </c>
      <c r="F2167" s="0" t="n">
        <v>13004486</v>
      </c>
    </row>
    <row r="2168" customFormat="false" ht="15" hidden="false" customHeight="false" outlineLevel="0" collapsed="false">
      <c r="A2168" s="38" t="n">
        <v>38860</v>
      </c>
      <c r="B2168" s="0" t="n">
        <v>9.11</v>
      </c>
      <c r="C2168" s="0" t="n">
        <v>9.196735382</v>
      </c>
      <c r="D2168" s="0" t="n">
        <v>0.943110553879374</v>
      </c>
      <c r="E2168" s="0" t="n">
        <v>9023100</v>
      </c>
      <c r="F2168" s="0" t="n">
        <v>9333326</v>
      </c>
    </row>
    <row r="2169" customFormat="false" ht="15" hidden="false" customHeight="false" outlineLevel="0" collapsed="false">
      <c r="A2169" s="38" t="n">
        <v>38861</v>
      </c>
      <c r="B2169" s="0" t="n">
        <v>9.05</v>
      </c>
      <c r="C2169" s="0" t="n">
        <v>9.138772011</v>
      </c>
      <c r="D2169" s="0" t="n">
        <v>0.971377892928591</v>
      </c>
      <c r="E2169" s="0" t="n">
        <v>11235300</v>
      </c>
      <c r="F2169" s="0" t="n">
        <v>11626598</v>
      </c>
    </row>
    <row r="2170" customFormat="false" ht="15" hidden="false" customHeight="false" outlineLevel="0" collapsed="false">
      <c r="A2170" s="38" t="n">
        <v>38862</v>
      </c>
      <c r="B2170" s="0" t="n">
        <v>9.07</v>
      </c>
      <c r="C2170" s="0" t="n">
        <v>9.158093452</v>
      </c>
      <c r="D2170" s="0" t="n">
        <v>0.961919120630513</v>
      </c>
      <c r="E2170" s="0" t="n">
        <v>8078700</v>
      </c>
      <c r="F2170" s="0" t="n">
        <v>8362459</v>
      </c>
    </row>
    <row r="2171" customFormat="false" ht="15" hidden="false" customHeight="false" outlineLevel="0" collapsed="false">
      <c r="A2171" s="38" t="n">
        <v>38863</v>
      </c>
      <c r="B2171" s="0" t="n">
        <v>8.95</v>
      </c>
      <c r="C2171" s="0" t="n">
        <v>9.042167664</v>
      </c>
      <c r="D2171" s="0" t="n">
        <v>1.01930938935088</v>
      </c>
      <c r="E2171" s="0" t="n">
        <v>7532200</v>
      </c>
      <c r="F2171" s="0" t="n">
        <v>7796957</v>
      </c>
    </row>
    <row r="2172" customFormat="false" ht="15" hidden="false" customHeight="false" outlineLevel="0" collapsed="false">
      <c r="A2172" s="38" t="n">
        <v>38867</v>
      </c>
      <c r="B2172" s="0" t="n">
        <v>8.89</v>
      </c>
      <c r="C2172" s="0" t="n">
        <v>8.974544525</v>
      </c>
      <c r="D2172" s="0" t="n">
        <v>0.942048086835918</v>
      </c>
      <c r="E2172" s="0" t="n">
        <v>8729700</v>
      </c>
      <c r="F2172" s="0" t="n">
        <v>8867302</v>
      </c>
    </row>
    <row r="2173" customFormat="false" ht="15" hidden="false" customHeight="false" outlineLevel="0" collapsed="false">
      <c r="A2173" s="38" t="n">
        <v>38868</v>
      </c>
      <c r="B2173" s="0" t="n">
        <v>9.06</v>
      </c>
      <c r="C2173" s="0" t="n">
        <v>9.148432732</v>
      </c>
      <c r="D2173" s="0" t="n">
        <v>0.966643517973012</v>
      </c>
      <c r="E2173" s="0" t="n">
        <v>8329100</v>
      </c>
      <c r="F2173" s="0" t="n">
        <v>8621143</v>
      </c>
    </row>
    <row r="2174" customFormat="false" ht="15" hidden="false" customHeight="false" outlineLevel="0" collapsed="false">
      <c r="A2174" s="38" t="n">
        <v>38869</v>
      </c>
      <c r="B2174" s="0" t="n">
        <v>9.26</v>
      </c>
      <c r="C2174" s="0" t="n">
        <v>9.351302147</v>
      </c>
      <c r="D2174" s="0" t="n">
        <v>0.976357576354124</v>
      </c>
      <c r="E2174" s="0" t="n">
        <v>6593900</v>
      </c>
      <c r="F2174" s="0" t="n">
        <v>6816670</v>
      </c>
    </row>
    <row r="2175" customFormat="false" ht="15" hidden="false" customHeight="false" outlineLevel="0" collapsed="false">
      <c r="A2175" s="38" t="n">
        <v>38870</v>
      </c>
      <c r="B2175" s="0" t="n">
        <v>9.36</v>
      </c>
      <c r="C2175" s="0" t="n">
        <v>9.457567215</v>
      </c>
      <c r="D2175" s="0" t="n">
        <v>1.03163120897788</v>
      </c>
      <c r="E2175" s="0" t="n">
        <v>7386800</v>
      </c>
      <c r="F2175" s="0" t="n">
        <v>7646446</v>
      </c>
    </row>
    <row r="2176" customFormat="false" ht="15" hidden="false" customHeight="false" outlineLevel="0" collapsed="false">
      <c r="A2176" s="38" t="n">
        <v>38873</v>
      </c>
      <c r="B2176" s="0" t="n">
        <v>8.88</v>
      </c>
      <c r="C2176" s="0" t="n">
        <v>8.964883804</v>
      </c>
      <c r="D2176" s="0" t="n">
        <v>0.94684778805638</v>
      </c>
      <c r="E2176" s="0" t="n">
        <v>7940300</v>
      </c>
      <c r="F2176" s="0" t="n">
        <v>8219402</v>
      </c>
    </row>
    <row r="2177" customFormat="false" ht="15" hidden="false" customHeight="false" outlineLevel="0" collapsed="false">
      <c r="A2177" s="38" t="n">
        <v>38874</v>
      </c>
      <c r="B2177" s="0" t="n">
        <v>8.9</v>
      </c>
      <c r="C2177" s="0" t="n">
        <v>8.993865967</v>
      </c>
      <c r="D2177" s="0" t="n">
        <v>1.0436665094233</v>
      </c>
      <c r="E2177" s="0" t="n">
        <v>9347000</v>
      </c>
      <c r="F2177" s="0" t="n">
        <v>9671613</v>
      </c>
    </row>
    <row r="2178" customFormat="false" ht="15" hidden="false" customHeight="false" outlineLevel="0" collapsed="false">
      <c r="A2178" s="38" t="n">
        <v>38875</v>
      </c>
      <c r="B2178" s="0" t="n">
        <v>8.74</v>
      </c>
      <c r="C2178" s="0" t="n">
        <v>8.829637527</v>
      </c>
      <c r="D2178" s="0" t="n">
        <v>1.01518920483313</v>
      </c>
      <c r="E2178" s="0" t="n">
        <v>7201800</v>
      </c>
      <c r="F2178" s="0" t="n">
        <v>7395319</v>
      </c>
    </row>
    <row r="2179" customFormat="false" ht="15" hidden="false" customHeight="false" outlineLevel="0" collapsed="false">
      <c r="A2179" s="38" t="n">
        <v>38876</v>
      </c>
      <c r="B2179" s="0" t="n">
        <v>8.62</v>
      </c>
      <c r="C2179" s="0" t="n">
        <v>8.704052925</v>
      </c>
      <c r="D2179" s="0" t="n">
        <v>0.965675711352593</v>
      </c>
      <c r="E2179" s="0" t="n">
        <v>16909500</v>
      </c>
      <c r="F2179" s="0" t="n">
        <v>17503351</v>
      </c>
    </row>
    <row r="2180" customFormat="false" ht="15" hidden="false" customHeight="false" outlineLevel="0" collapsed="false">
      <c r="A2180" s="38" t="n">
        <v>38877</v>
      </c>
      <c r="B2180" s="0" t="n">
        <v>8.4</v>
      </c>
      <c r="C2180" s="0" t="n">
        <v>8.481863022</v>
      </c>
      <c r="D2180" s="0" t="n">
        <v>0.965153785054845</v>
      </c>
      <c r="E2180" s="0" t="n">
        <v>13042400</v>
      </c>
      <c r="F2180" s="0" t="n">
        <v>13432417</v>
      </c>
    </row>
    <row r="2181" customFormat="false" ht="15" hidden="false" customHeight="false" outlineLevel="0" collapsed="false">
      <c r="A2181" s="38" t="n">
        <v>38880</v>
      </c>
      <c r="B2181" s="0" t="n">
        <v>8.24</v>
      </c>
      <c r="C2181" s="0" t="n">
        <v>8.327296257</v>
      </c>
      <c r="D2181" s="0" t="n">
        <v>1.048314534584</v>
      </c>
      <c r="E2181" s="0" t="n">
        <v>10318700</v>
      </c>
      <c r="F2181" s="0" t="n">
        <v>10423857</v>
      </c>
    </row>
    <row r="2182" customFormat="false" ht="15" hidden="false" customHeight="false" outlineLevel="0" collapsed="false">
      <c r="A2182" s="38" t="n">
        <v>38881</v>
      </c>
      <c r="B2182" s="0" t="n">
        <v>8.1</v>
      </c>
      <c r="C2182" s="0" t="n">
        <v>8.182389259</v>
      </c>
      <c r="D2182" s="0" t="n">
        <v>1.0069095516249</v>
      </c>
      <c r="E2182" s="0" t="n">
        <v>7779000</v>
      </c>
      <c r="F2182" s="0" t="n">
        <v>8022620</v>
      </c>
    </row>
    <row r="2183" customFormat="false" ht="15" hidden="false" customHeight="false" outlineLevel="0" collapsed="false">
      <c r="A2183" s="38" t="n">
        <v>38882</v>
      </c>
      <c r="B2183" s="0" t="n">
        <v>8.51</v>
      </c>
      <c r="C2183" s="0" t="n">
        <v>8.597787857</v>
      </c>
      <c r="D2183" s="0" t="n">
        <v>1.02105167585086</v>
      </c>
      <c r="E2183" s="0" t="n">
        <v>9184100</v>
      </c>
      <c r="F2183" s="0" t="n">
        <v>9503298</v>
      </c>
    </row>
    <row r="2184" customFormat="false" ht="15" hidden="false" customHeight="false" outlineLevel="0" collapsed="false">
      <c r="A2184" s="38" t="n">
        <v>38883</v>
      </c>
      <c r="B2184" s="0" t="n">
        <v>8.72</v>
      </c>
      <c r="C2184" s="0" t="n">
        <v>8.810317039</v>
      </c>
      <c r="D2184" s="0" t="n">
        <v>1.02512813784338</v>
      </c>
      <c r="E2184" s="0" t="n">
        <v>15796900</v>
      </c>
      <c r="F2184" s="0" t="n">
        <v>16352161</v>
      </c>
    </row>
    <row r="2185" customFormat="false" ht="15" hidden="false" customHeight="false" outlineLevel="0" collapsed="false">
      <c r="A2185" s="38" t="n">
        <v>38884</v>
      </c>
      <c r="B2185" s="0" t="n">
        <v>8.69</v>
      </c>
      <c r="C2185" s="0" t="n">
        <v>8.781335831</v>
      </c>
      <c r="D2185" s="0" t="n">
        <v>1.04011317591983</v>
      </c>
      <c r="E2185" s="0" t="n">
        <v>6454000</v>
      </c>
      <c r="F2185" s="0" t="n">
        <v>6680858</v>
      </c>
    </row>
    <row r="2186" customFormat="false" ht="15" hidden="false" customHeight="false" outlineLevel="0" collapsed="false">
      <c r="A2186" s="38" t="n">
        <v>38887</v>
      </c>
      <c r="B2186" s="0" t="n">
        <v>8.63</v>
      </c>
      <c r="C2186" s="0" t="n">
        <v>8.713712692</v>
      </c>
      <c r="D2186" s="0" t="n">
        <v>0.960700621640359</v>
      </c>
      <c r="E2186" s="0" t="n">
        <v>6498900</v>
      </c>
      <c r="F2186" s="0" t="n">
        <v>6464305</v>
      </c>
    </row>
    <row r="2187" customFormat="false" ht="15" hidden="false" customHeight="false" outlineLevel="0" collapsed="false">
      <c r="A2187" s="38" t="n">
        <v>38888</v>
      </c>
      <c r="B2187" s="0" t="n">
        <v>8.34</v>
      </c>
      <c r="C2187" s="0" t="n">
        <v>8.427861214</v>
      </c>
      <c r="D2187" s="0" t="n">
        <v>1.04250902772401</v>
      </c>
      <c r="E2187" s="0" t="n">
        <v>6847800</v>
      </c>
      <c r="F2187" s="0" t="n">
        <v>6917314</v>
      </c>
    </row>
    <row r="2188" customFormat="false" ht="15" hidden="false" customHeight="false" outlineLevel="0" collapsed="false">
      <c r="A2188" s="38" t="n">
        <v>38889</v>
      </c>
      <c r="B2188" s="0" t="n">
        <v>8.53</v>
      </c>
      <c r="C2188" s="0" t="n">
        <v>8.616914749</v>
      </c>
      <c r="D2188" s="0" t="n">
        <v>1.00865276646826</v>
      </c>
      <c r="E2188" s="0" t="n">
        <v>8119600</v>
      </c>
      <c r="F2188" s="0" t="n">
        <v>8159695</v>
      </c>
    </row>
    <row r="2189" customFormat="false" ht="15" hidden="false" customHeight="false" outlineLevel="0" collapsed="false">
      <c r="A2189" s="38" t="n">
        <v>38890</v>
      </c>
      <c r="B2189" s="0" t="n">
        <v>8.54</v>
      </c>
      <c r="C2189" s="0" t="n">
        <v>8.626866341</v>
      </c>
      <c r="D2189" s="0" t="n">
        <v>1.00692809609394</v>
      </c>
      <c r="E2189" s="0" t="n">
        <v>5932100</v>
      </c>
      <c r="F2189" s="0" t="n">
        <v>5960956</v>
      </c>
    </row>
    <row r="2190" customFormat="false" ht="15" hidden="false" customHeight="false" outlineLevel="0" collapsed="false">
      <c r="A2190" s="38" t="n">
        <v>38891</v>
      </c>
      <c r="B2190" s="0" t="n">
        <v>8.58</v>
      </c>
      <c r="C2190" s="0" t="n">
        <v>8.666666985</v>
      </c>
      <c r="D2190" s="0" t="n">
        <v>1.00000363634603</v>
      </c>
      <c r="E2190" s="0" t="n">
        <v>6603800</v>
      </c>
      <c r="F2190" s="0" t="n">
        <v>6636819</v>
      </c>
    </row>
    <row r="2191" customFormat="false" ht="15" hidden="false" customHeight="false" outlineLevel="0" collapsed="false">
      <c r="A2191" s="38" t="n">
        <v>38894</v>
      </c>
      <c r="B2191" s="0" t="n">
        <v>8.59</v>
      </c>
      <c r="C2191" s="0" t="n">
        <v>8.676616669</v>
      </c>
      <c r="D2191" s="0" t="n">
        <v>0.998277004785351</v>
      </c>
      <c r="E2191" s="0" t="n">
        <v>4906400</v>
      </c>
      <c r="F2191" s="0" t="n">
        <v>4930932</v>
      </c>
    </row>
    <row r="2192" customFormat="false" ht="15" hidden="false" customHeight="false" outlineLevel="0" collapsed="false">
      <c r="A2192" s="38" t="n">
        <v>38895</v>
      </c>
      <c r="B2192" s="0" t="n">
        <v>8.46</v>
      </c>
      <c r="C2192" s="0" t="n">
        <v>8.547264099</v>
      </c>
      <c r="D2192" s="0" t="n">
        <v>1.02095943203871</v>
      </c>
      <c r="E2192" s="0" t="n">
        <v>6400600</v>
      </c>
      <c r="F2192" s="0" t="n">
        <v>6432603</v>
      </c>
    </row>
    <row r="2193" customFormat="false" ht="15" hidden="false" customHeight="false" outlineLevel="0" collapsed="false">
      <c r="A2193" s="38" t="n">
        <v>38896</v>
      </c>
      <c r="B2193" s="0" t="n">
        <v>8.42</v>
      </c>
      <c r="C2193" s="0" t="n">
        <v>8.507463455</v>
      </c>
      <c r="D2193" s="0" t="n">
        <v>1.02807911503394</v>
      </c>
      <c r="E2193" s="0" t="n">
        <v>6202400</v>
      </c>
      <c r="F2193" s="0" t="n">
        <v>6221050</v>
      </c>
    </row>
    <row r="2194" customFormat="false" ht="15" hidden="false" customHeight="false" outlineLevel="0" collapsed="false">
      <c r="A2194" s="38" t="n">
        <v>38897</v>
      </c>
      <c r="B2194" s="0" t="n">
        <v>8.92</v>
      </c>
      <c r="C2194" s="0" t="n">
        <v>9.004975319</v>
      </c>
      <c r="D2194" s="0" t="n">
        <v>0.943648549715695</v>
      </c>
      <c r="E2194" s="0" t="n">
        <v>13974200</v>
      </c>
      <c r="F2194" s="0" t="n">
        <v>14031006</v>
      </c>
    </row>
    <row r="2195" customFormat="false" ht="15" hidden="false" customHeight="false" outlineLevel="0" collapsed="false">
      <c r="A2195" s="38" t="n">
        <v>38898</v>
      </c>
      <c r="B2195" s="0" t="n">
        <v>9.04</v>
      </c>
      <c r="C2195" s="0" t="n">
        <v>9.134327888</v>
      </c>
      <c r="D2195" s="0" t="n">
        <v>1.0326746440088</v>
      </c>
      <c r="E2195" s="0" t="n">
        <v>10057200</v>
      </c>
      <c r="F2195" s="0" t="n">
        <v>10107486</v>
      </c>
    </row>
    <row r="2196" customFormat="false" ht="15" hidden="false" customHeight="false" outlineLevel="0" collapsed="false">
      <c r="A2196" s="38" t="n">
        <v>38901</v>
      </c>
      <c r="B2196" s="0" t="n">
        <v>9.12</v>
      </c>
      <c r="C2196" s="0" t="n">
        <v>9.21393013</v>
      </c>
      <c r="D2196" s="0" t="n">
        <v>1.01943610028222</v>
      </c>
      <c r="E2196" s="0" t="n">
        <v>3006200</v>
      </c>
      <c r="F2196" s="0" t="n">
        <v>3021231</v>
      </c>
    </row>
    <row r="2197" customFormat="false" ht="15" hidden="false" customHeight="false" outlineLevel="0" collapsed="false">
      <c r="A2197" s="38" t="n">
        <v>38903</v>
      </c>
      <c r="B2197" s="0" t="n">
        <v>8.83</v>
      </c>
      <c r="C2197" s="0" t="n">
        <v>8.915423393</v>
      </c>
      <c r="D2197" s="0" t="n">
        <v>0.958152958468242</v>
      </c>
      <c r="E2197" s="0" t="n">
        <v>8583500</v>
      </c>
      <c r="F2197" s="0" t="n">
        <v>8626116</v>
      </c>
    </row>
    <row r="2198" customFormat="false" ht="15" hidden="false" customHeight="false" outlineLevel="0" collapsed="false">
      <c r="A2198" s="38" t="n">
        <v>38904</v>
      </c>
      <c r="B2198" s="0" t="n">
        <v>8.85</v>
      </c>
      <c r="C2198" s="0" t="n">
        <v>8.935322762</v>
      </c>
      <c r="D2198" s="0" t="n">
        <v>0.954892892765551</v>
      </c>
      <c r="E2198" s="0" t="n">
        <v>8677400</v>
      </c>
      <c r="F2198" s="0" t="n">
        <v>8720787</v>
      </c>
    </row>
    <row r="2199" customFormat="false" ht="15" hidden="false" customHeight="false" outlineLevel="0" collapsed="false">
      <c r="A2199" s="38" t="n">
        <v>38905</v>
      </c>
      <c r="B2199" s="0" t="n">
        <v>8.63</v>
      </c>
      <c r="C2199" s="0" t="n">
        <v>8.716418266</v>
      </c>
      <c r="D2199" s="0" t="n">
        <v>0.99144239483194</v>
      </c>
      <c r="E2199" s="0" t="n">
        <v>8174300</v>
      </c>
      <c r="F2199" s="0" t="n">
        <v>8200498</v>
      </c>
    </row>
    <row r="2200" customFormat="false" ht="15" hidden="false" customHeight="false" outlineLevel="0" collapsed="false">
      <c r="A2200" s="38" t="n">
        <v>38908</v>
      </c>
      <c r="B2200" s="0" t="n">
        <v>8.75</v>
      </c>
      <c r="C2200" s="0" t="n">
        <v>8.835821152</v>
      </c>
      <c r="D2200" s="0" t="n">
        <v>0.971286658292916</v>
      </c>
      <c r="E2200" s="0" t="n">
        <v>6629800</v>
      </c>
      <c r="F2200" s="0" t="n">
        <v>6662547</v>
      </c>
    </row>
    <row r="2201" customFormat="false" ht="15" hidden="false" customHeight="false" outlineLevel="0" collapsed="false">
      <c r="A2201" s="38" t="n">
        <v>38909</v>
      </c>
      <c r="B2201" s="0" t="n">
        <v>8.83</v>
      </c>
      <c r="C2201" s="0" t="n">
        <v>8.915423393</v>
      </c>
      <c r="D2201" s="0" t="n">
        <v>0.958152958468242</v>
      </c>
      <c r="E2201" s="0" t="n">
        <v>5625900</v>
      </c>
      <c r="F2201" s="0" t="n">
        <v>5653929</v>
      </c>
    </row>
    <row r="2202" customFormat="false" ht="15" hidden="false" customHeight="false" outlineLevel="0" collapsed="false">
      <c r="A2202" s="38" t="n">
        <v>38910</v>
      </c>
      <c r="B2202" s="0" t="n">
        <v>8.74</v>
      </c>
      <c r="C2202" s="0" t="n">
        <v>8.825871468</v>
      </c>
      <c r="D2202" s="0" t="n">
        <v>0.972951717134621</v>
      </c>
      <c r="E2202" s="0" t="n">
        <v>7797500</v>
      </c>
      <c r="F2202" s="0" t="n">
        <v>7836487</v>
      </c>
    </row>
    <row r="2203" customFormat="false" ht="15" hidden="false" customHeight="false" outlineLevel="0" collapsed="false">
      <c r="A2203" s="38" t="n">
        <v>38911</v>
      </c>
      <c r="B2203" s="0" t="n">
        <v>8.44</v>
      </c>
      <c r="C2203" s="0" t="n">
        <v>8.527362823</v>
      </c>
      <c r="D2203" s="0" t="n">
        <v>1.02449989303101</v>
      </c>
      <c r="E2203" s="0" t="n">
        <v>7775800</v>
      </c>
      <c r="F2203" s="0" t="n">
        <v>7814679</v>
      </c>
    </row>
    <row r="2204" customFormat="false" ht="15" hidden="false" customHeight="false" outlineLevel="0" collapsed="false">
      <c r="A2204" s="38" t="n">
        <v>38912</v>
      </c>
      <c r="B2204" s="0" t="n">
        <v>8.37</v>
      </c>
      <c r="C2204" s="0" t="n">
        <v>8.45771122</v>
      </c>
      <c r="D2204" s="0" t="n">
        <v>1.03705621672906</v>
      </c>
      <c r="E2204" s="0" t="n">
        <v>8137400</v>
      </c>
      <c r="F2204" s="0" t="n">
        <v>8178087</v>
      </c>
    </row>
    <row r="2205" customFormat="false" ht="15" hidden="false" customHeight="false" outlineLevel="0" collapsed="false">
      <c r="A2205" s="38" t="n">
        <v>38915</v>
      </c>
      <c r="B2205" s="0" t="n">
        <v>8.12</v>
      </c>
      <c r="C2205" s="0" t="n">
        <v>8.199005127</v>
      </c>
      <c r="D2205" s="0" t="n">
        <v>0.963594067526923</v>
      </c>
      <c r="E2205" s="0" t="n">
        <v>7497000</v>
      </c>
      <c r="F2205" s="0" t="n">
        <v>7534183</v>
      </c>
    </row>
    <row r="2206" customFormat="false" ht="15" hidden="false" customHeight="false" outlineLevel="0" collapsed="false">
      <c r="A2206" s="38" t="n">
        <v>38916</v>
      </c>
      <c r="B2206" s="0" t="n">
        <v>8.2</v>
      </c>
      <c r="C2206" s="0" t="n">
        <v>8.278607368</v>
      </c>
      <c r="D2206" s="0" t="n">
        <v>0.949524050432055</v>
      </c>
      <c r="E2206" s="0" t="n">
        <v>8169300</v>
      </c>
      <c r="F2206" s="0" t="n">
        <v>8209141</v>
      </c>
    </row>
    <row r="2207" customFormat="false" ht="15" hidden="false" customHeight="false" outlineLevel="0" collapsed="false">
      <c r="A2207" s="38" t="n">
        <v>38917</v>
      </c>
      <c r="B2207" s="0" t="n">
        <v>8.44</v>
      </c>
      <c r="C2207" s="0" t="n">
        <v>8.527362823</v>
      </c>
      <c r="D2207" s="0" t="n">
        <v>1.02449989303101</v>
      </c>
      <c r="E2207" s="0" t="n">
        <v>13007600</v>
      </c>
      <c r="F2207" s="0" t="n">
        <v>13070226</v>
      </c>
    </row>
    <row r="2208" customFormat="false" ht="15" hidden="false" customHeight="false" outlineLevel="0" collapsed="false">
      <c r="A2208" s="38" t="n">
        <v>38918</v>
      </c>
      <c r="B2208" s="0" t="n">
        <v>8.33</v>
      </c>
      <c r="C2208" s="0" t="n">
        <v>8.417909622</v>
      </c>
      <c r="D2208" s="0" t="n">
        <v>1.04431653400329</v>
      </c>
      <c r="E2208" s="0" t="n">
        <v>9677700</v>
      </c>
      <c r="F2208" s="0" t="n">
        <v>9726088</v>
      </c>
    </row>
    <row r="2209" customFormat="false" ht="15" hidden="false" customHeight="false" outlineLevel="0" collapsed="false">
      <c r="A2209" s="38" t="n">
        <v>38919</v>
      </c>
      <c r="B2209" s="0" t="n">
        <v>7.88</v>
      </c>
      <c r="C2209" s="0" t="n">
        <v>7.960198879</v>
      </c>
      <c r="D2209" s="0" t="n">
        <v>1.00749843338179</v>
      </c>
      <c r="E2209" s="0" t="n">
        <v>20954100</v>
      </c>
      <c r="F2209" s="0" t="n">
        <v>21058167</v>
      </c>
    </row>
    <row r="2210" customFormat="false" ht="15" hidden="false" customHeight="false" outlineLevel="0" collapsed="false">
      <c r="A2210" s="38" t="n">
        <v>38922</v>
      </c>
      <c r="B2210" s="0" t="n">
        <v>8.28</v>
      </c>
      <c r="C2210" s="0" t="n">
        <v>8.358208656</v>
      </c>
      <c r="D2210" s="0" t="n">
        <v>0.935710739212743</v>
      </c>
      <c r="E2210" s="0" t="n">
        <v>12031500</v>
      </c>
      <c r="F2210" s="0" t="n">
        <v>12091657</v>
      </c>
    </row>
    <row r="2211" customFormat="false" ht="15" hidden="false" customHeight="false" outlineLevel="0" collapsed="false">
      <c r="A2211" s="38" t="n">
        <v>38923</v>
      </c>
      <c r="B2211" s="0" t="n">
        <v>8.28</v>
      </c>
      <c r="C2211" s="0" t="n">
        <v>8.358208656</v>
      </c>
      <c r="D2211" s="0" t="n">
        <v>0.935710739212743</v>
      </c>
      <c r="E2211" s="0" t="n">
        <v>6013800</v>
      </c>
      <c r="F2211" s="0" t="n">
        <v>6043869</v>
      </c>
    </row>
    <row r="2212" customFormat="false" ht="15" hidden="false" customHeight="false" outlineLevel="0" collapsed="false">
      <c r="A2212" s="38" t="n">
        <v>38924</v>
      </c>
      <c r="B2212" s="0" t="n">
        <v>8.32</v>
      </c>
      <c r="C2212" s="0" t="n">
        <v>8.407959938</v>
      </c>
      <c r="D2212" s="0" t="n">
        <v>1.04615077436873</v>
      </c>
      <c r="E2212" s="0" t="n">
        <v>7171700</v>
      </c>
      <c r="F2212" s="0" t="n">
        <v>7207558</v>
      </c>
    </row>
    <row r="2213" customFormat="false" ht="15" hidden="false" customHeight="false" outlineLevel="0" collapsed="false">
      <c r="A2213" s="38" t="n">
        <v>38925</v>
      </c>
      <c r="B2213" s="0" t="n">
        <v>8.25</v>
      </c>
      <c r="C2213" s="0" t="n">
        <v>8.328357697</v>
      </c>
      <c r="D2213" s="0" t="n">
        <v>0.940854125756692</v>
      </c>
      <c r="E2213" s="0" t="n">
        <v>11563200</v>
      </c>
      <c r="F2213" s="0" t="n">
        <v>11620915</v>
      </c>
    </row>
    <row r="2214" customFormat="false" ht="15" hidden="false" customHeight="false" outlineLevel="0" collapsed="false">
      <c r="A2214" s="38" t="n">
        <v>38926</v>
      </c>
      <c r="B2214" s="0" t="n">
        <v>8.55</v>
      </c>
      <c r="C2214" s="0" t="n">
        <v>8.636816025</v>
      </c>
      <c r="D2214" s="0" t="n">
        <v>1.00518553074076</v>
      </c>
      <c r="E2214" s="0" t="n">
        <v>13299000</v>
      </c>
      <c r="F2214" s="0" t="n">
        <v>13363786</v>
      </c>
    </row>
    <row r="2215" customFormat="false" ht="15" hidden="false" customHeight="false" outlineLevel="0" collapsed="false">
      <c r="A2215" s="38" t="n">
        <v>38929</v>
      </c>
      <c r="B2215" s="0" t="n">
        <v>8.54</v>
      </c>
      <c r="C2215" s="0" t="n">
        <v>8.626866341</v>
      </c>
      <c r="D2215" s="0" t="n">
        <v>1.00692809609394</v>
      </c>
      <c r="E2215" s="0" t="n">
        <v>7215900</v>
      </c>
      <c r="F2215" s="0" t="n">
        <v>7251979</v>
      </c>
    </row>
    <row r="2216" customFormat="false" ht="15" hidden="false" customHeight="false" outlineLevel="0" collapsed="false">
      <c r="A2216" s="38" t="n">
        <v>38930</v>
      </c>
      <c r="B2216" s="0" t="n">
        <v>8.48</v>
      </c>
      <c r="C2216" s="0" t="n">
        <v>8.567164421</v>
      </c>
      <c r="D2216" s="0" t="n">
        <v>1.01742439757943</v>
      </c>
      <c r="E2216" s="0" t="n">
        <v>9967300</v>
      </c>
      <c r="F2216" s="0" t="n">
        <v>10012111</v>
      </c>
    </row>
    <row r="2217" customFormat="false" ht="15" hidden="false" customHeight="false" outlineLevel="0" collapsed="false">
      <c r="A2217" s="38" t="n">
        <v>38931</v>
      </c>
      <c r="B2217" s="0" t="n">
        <v>8.51</v>
      </c>
      <c r="C2217" s="0" t="n">
        <v>8.597015381</v>
      </c>
      <c r="D2217" s="0" t="n">
        <v>1.01215802396155</v>
      </c>
      <c r="E2217" s="0" t="n">
        <v>6334400</v>
      </c>
      <c r="F2217" s="0" t="n">
        <v>6365670</v>
      </c>
    </row>
    <row r="2218" customFormat="false" ht="15" hidden="false" customHeight="false" outlineLevel="0" collapsed="false">
      <c r="A2218" s="38" t="n">
        <v>38932</v>
      </c>
      <c r="B2218" s="0" t="n">
        <v>8.52</v>
      </c>
      <c r="C2218" s="0" t="n">
        <v>8.606965065</v>
      </c>
      <c r="D2218" s="0" t="n">
        <v>1.01040336916949</v>
      </c>
      <c r="E2218" s="0" t="n">
        <v>6969500</v>
      </c>
      <c r="F2218" s="0" t="n">
        <v>7004347</v>
      </c>
    </row>
    <row r="2219" customFormat="false" ht="15" hidden="false" customHeight="false" outlineLevel="0" collapsed="false">
      <c r="A2219" s="38" t="n">
        <v>38933</v>
      </c>
      <c r="B2219" s="0" t="n">
        <v>8.42</v>
      </c>
      <c r="C2219" s="0" t="n">
        <v>8.507463455</v>
      </c>
      <c r="D2219" s="0" t="n">
        <v>1.02807911503394</v>
      </c>
      <c r="E2219" s="0" t="n">
        <v>5501300</v>
      </c>
      <c r="F2219" s="0" t="n">
        <v>5528806</v>
      </c>
    </row>
    <row r="2220" customFormat="false" ht="15" hidden="false" customHeight="false" outlineLevel="0" collapsed="false">
      <c r="A2220" s="38" t="n">
        <v>38936</v>
      </c>
      <c r="B2220" s="0" t="n">
        <v>8.29</v>
      </c>
      <c r="C2220" s="0" t="n">
        <v>8.378108978</v>
      </c>
      <c r="D2220" s="0" t="n">
        <v>1.05165710103993</v>
      </c>
      <c r="E2220" s="0" t="n">
        <v>6829100</v>
      </c>
      <c r="F2220" s="0" t="n">
        <v>6863245</v>
      </c>
    </row>
    <row r="2221" customFormat="false" ht="15" hidden="false" customHeight="false" outlineLevel="0" collapsed="false">
      <c r="A2221" s="38" t="n">
        <v>38937</v>
      </c>
      <c r="B2221" s="0" t="n">
        <v>8.38</v>
      </c>
      <c r="C2221" s="0" t="n">
        <v>8.467661858</v>
      </c>
      <c r="D2221" s="0" t="n">
        <v>1.03525458940213</v>
      </c>
      <c r="E2221" s="0" t="n">
        <v>11009700</v>
      </c>
      <c r="F2221" s="0" t="n">
        <v>11064648</v>
      </c>
    </row>
    <row r="2222" customFormat="false" ht="15" hidden="false" customHeight="false" outlineLevel="0" collapsed="false">
      <c r="A2222" s="38" t="n">
        <v>38938</v>
      </c>
      <c r="B2222" s="0" t="n">
        <v>8.32</v>
      </c>
      <c r="C2222" s="0" t="n">
        <v>8.407959938</v>
      </c>
      <c r="D2222" s="0" t="n">
        <v>1.04615077436873</v>
      </c>
      <c r="E2222" s="0" t="n">
        <v>10691200</v>
      </c>
      <c r="F2222" s="0" t="n">
        <v>10744656</v>
      </c>
    </row>
    <row r="2223" customFormat="false" ht="15" hidden="false" customHeight="false" outlineLevel="0" collapsed="false">
      <c r="A2223" s="38" t="n">
        <v>38939</v>
      </c>
      <c r="B2223" s="0" t="n">
        <v>8.67</v>
      </c>
      <c r="C2223" s="0" t="n">
        <v>8.75621891</v>
      </c>
      <c r="D2223" s="0" t="n">
        <v>0.984659142104517</v>
      </c>
      <c r="E2223" s="0" t="n">
        <v>16272300</v>
      </c>
      <c r="F2223" s="0" t="n">
        <v>16353661</v>
      </c>
    </row>
    <row r="2224" customFormat="false" ht="15" hidden="false" customHeight="false" outlineLevel="0" collapsed="false">
      <c r="A2224" s="38" t="n">
        <v>38940</v>
      </c>
      <c r="B2224" s="0" t="n">
        <v>8.52</v>
      </c>
      <c r="C2224" s="0" t="n">
        <v>8.606965065</v>
      </c>
      <c r="D2224" s="0" t="n">
        <v>1.01040336916949</v>
      </c>
      <c r="E2224" s="0" t="n">
        <v>7301700</v>
      </c>
      <c r="F2224" s="0" t="n">
        <v>7338208</v>
      </c>
    </row>
    <row r="2225" customFormat="false" ht="15" hidden="false" customHeight="false" outlineLevel="0" collapsed="false">
      <c r="A2225" s="38" t="n">
        <v>38943</v>
      </c>
      <c r="B2225" s="0" t="n">
        <v>8.74</v>
      </c>
      <c r="C2225" s="0" t="n">
        <v>8.825871468</v>
      </c>
      <c r="D2225" s="0" t="n">
        <v>0.972951717134621</v>
      </c>
      <c r="E2225" s="0" t="n">
        <v>10388700</v>
      </c>
      <c r="F2225" s="0" t="n">
        <v>10440844</v>
      </c>
    </row>
    <row r="2226" customFormat="false" ht="15" hidden="false" customHeight="false" outlineLevel="0" collapsed="false">
      <c r="A2226" s="38" t="n">
        <v>38944</v>
      </c>
      <c r="B2226" s="0" t="n">
        <v>9.12</v>
      </c>
      <c r="C2226" s="0" t="n">
        <v>9.21393013</v>
      </c>
      <c r="D2226" s="0" t="n">
        <v>1.01943610028222</v>
      </c>
      <c r="E2226" s="0" t="n">
        <v>12385300</v>
      </c>
      <c r="F2226" s="0" t="n">
        <v>12447226</v>
      </c>
    </row>
    <row r="2227" customFormat="false" ht="15" hidden="false" customHeight="false" outlineLevel="0" collapsed="false">
      <c r="A2227" s="38" t="n">
        <v>38945</v>
      </c>
      <c r="B2227" s="0" t="n">
        <v>9.33</v>
      </c>
      <c r="C2227" s="0" t="n">
        <v>9.422885895</v>
      </c>
      <c r="D2227" s="0" t="n">
        <v>0.985747848748626</v>
      </c>
      <c r="E2227" s="0" t="n">
        <v>17877800</v>
      </c>
      <c r="F2227" s="0" t="n">
        <v>17967189</v>
      </c>
    </row>
    <row r="2228" customFormat="false" ht="15" hidden="false" customHeight="false" outlineLevel="0" collapsed="false">
      <c r="A2228" s="38" t="n">
        <v>38946</v>
      </c>
      <c r="B2228" s="0" t="n">
        <v>9.45</v>
      </c>
      <c r="C2228" s="0" t="n">
        <v>9.54228878</v>
      </c>
      <c r="D2228" s="0" t="n">
        <v>0.967155596814798</v>
      </c>
      <c r="E2228" s="0" t="n">
        <v>13275800</v>
      </c>
      <c r="F2228" s="0" t="n">
        <v>13342179</v>
      </c>
    </row>
    <row r="2229" customFormat="false" ht="15" hidden="false" customHeight="false" outlineLevel="0" collapsed="false">
      <c r="A2229" s="38" t="n">
        <v>38947</v>
      </c>
      <c r="B2229" s="0" t="n">
        <v>9.34</v>
      </c>
      <c r="C2229" s="0" t="n">
        <v>9.432835579</v>
      </c>
      <c r="D2229" s="0" t="n">
        <v>0.984174676029311</v>
      </c>
      <c r="E2229" s="0" t="n">
        <v>7224000</v>
      </c>
      <c r="F2229" s="0" t="n">
        <v>7259718</v>
      </c>
    </row>
    <row r="2230" customFormat="false" ht="15" hidden="false" customHeight="false" outlineLevel="0" collapsed="false">
      <c r="A2230" s="38" t="n">
        <v>38950</v>
      </c>
      <c r="B2230" s="0" t="n">
        <v>9.14</v>
      </c>
      <c r="C2230" s="0" t="n">
        <v>9.233831406</v>
      </c>
      <c r="D2230" s="0" t="n">
        <v>1.01616979858469</v>
      </c>
      <c r="E2230" s="0" t="n">
        <v>7265300</v>
      </c>
      <c r="F2230" s="0" t="n">
        <v>7301626</v>
      </c>
    </row>
    <row r="2231" customFormat="false" ht="15" hidden="false" customHeight="false" outlineLevel="0" collapsed="false">
      <c r="A2231" s="38" t="n">
        <v>38951</v>
      </c>
      <c r="B2231" s="0" t="n">
        <v>9.22</v>
      </c>
      <c r="C2231" s="0" t="n">
        <v>9.313432693</v>
      </c>
      <c r="D2231" s="0" t="n">
        <v>1.00320361009559</v>
      </c>
      <c r="E2231" s="0" t="n">
        <v>5968200</v>
      </c>
      <c r="F2231" s="0" t="n">
        <v>5998041</v>
      </c>
    </row>
    <row r="2232" customFormat="false" ht="15" hidden="false" customHeight="false" outlineLevel="0" collapsed="false">
      <c r="A2232" s="38" t="n">
        <v>38952</v>
      </c>
      <c r="B2232" s="0" t="n">
        <v>8.96</v>
      </c>
      <c r="C2232" s="0" t="n">
        <v>9.044775963</v>
      </c>
      <c r="D2232" s="0" t="n">
        <v>0.937292016372727</v>
      </c>
      <c r="E2232" s="0" t="n">
        <v>7033400</v>
      </c>
      <c r="F2232" s="0" t="n">
        <v>7068567</v>
      </c>
    </row>
    <row r="2233" customFormat="false" ht="15" hidden="false" customHeight="false" outlineLevel="0" collapsed="false">
      <c r="A2233" s="38" t="n">
        <v>38953</v>
      </c>
      <c r="B2233" s="0" t="n">
        <v>8.88</v>
      </c>
      <c r="C2233" s="0" t="n">
        <v>8.965173721</v>
      </c>
      <c r="D2233" s="0" t="n">
        <v>0.950050982285908</v>
      </c>
      <c r="E2233" s="0" t="n">
        <v>6880900</v>
      </c>
      <c r="F2233" s="0" t="n">
        <v>6915304</v>
      </c>
    </row>
    <row r="2234" customFormat="false" ht="15" hidden="false" customHeight="false" outlineLevel="0" collapsed="false">
      <c r="A2234" s="38" t="n">
        <v>38954</v>
      </c>
      <c r="B2234" s="0" t="n">
        <v>8.81</v>
      </c>
      <c r="C2234" s="0" t="n">
        <v>8.895522118</v>
      </c>
      <c r="D2234" s="0" t="n">
        <v>0.96140638925451</v>
      </c>
      <c r="E2234" s="0" t="n">
        <v>4466400</v>
      </c>
      <c r="F2234" s="0" t="n">
        <v>4488732</v>
      </c>
    </row>
    <row r="2235" customFormat="false" ht="15" hidden="false" customHeight="false" outlineLevel="0" collapsed="false">
      <c r="A2235" s="38" t="n">
        <v>38957</v>
      </c>
      <c r="B2235" s="0" t="n">
        <v>8.86</v>
      </c>
      <c r="C2235" s="0" t="n">
        <v>8.945274353</v>
      </c>
      <c r="D2235" s="0" t="n">
        <v>0.953289408853091</v>
      </c>
      <c r="E2235" s="0" t="n">
        <v>5196600</v>
      </c>
      <c r="F2235" s="0" t="n">
        <v>5222884</v>
      </c>
    </row>
    <row r="2236" customFormat="false" ht="15" hidden="false" customHeight="false" outlineLevel="0" collapsed="false">
      <c r="A2236" s="38" t="n">
        <v>38958</v>
      </c>
      <c r="B2236" s="0" t="n">
        <v>8.88</v>
      </c>
      <c r="C2236" s="0" t="n">
        <v>8.965173721</v>
      </c>
      <c r="D2236" s="0" t="n">
        <v>0.950050982285908</v>
      </c>
      <c r="E2236" s="0" t="n">
        <v>5155400</v>
      </c>
      <c r="F2236" s="0" t="n">
        <v>5181177</v>
      </c>
    </row>
    <row r="2237" customFormat="false" ht="15" hidden="false" customHeight="false" outlineLevel="0" collapsed="false">
      <c r="A2237" s="38" t="n">
        <v>38959</v>
      </c>
      <c r="B2237" s="0" t="n">
        <v>9.08</v>
      </c>
      <c r="C2237" s="0" t="n">
        <v>9.174128532</v>
      </c>
      <c r="D2237" s="0" t="n">
        <v>1.02602150898227</v>
      </c>
      <c r="E2237" s="0" t="n">
        <v>7882400</v>
      </c>
      <c r="F2237" s="0" t="n">
        <v>7921812</v>
      </c>
    </row>
    <row r="2238" customFormat="false" ht="15" hidden="false" customHeight="false" outlineLevel="0" collapsed="false">
      <c r="A2238" s="38" t="n">
        <v>38960</v>
      </c>
      <c r="B2238" s="0" t="n">
        <v>9.17</v>
      </c>
      <c r="C2238" s="0" t="n">
        <v>9.263682365</v>
      </c>
      <c r="D2238" s="0" t="n">
        <v>1.01128645509209</v>
      </c>
      <c r="E2238" s="0" t="n">
        <v>8767500</v>
      </c>
      <c r="F2238" s="0" t="n">
        <v>8785408</v>
      </c>
    </row>
    <row r="2239" customFormat="false" ht="15" hidden="false" customHeight="false" outlineLevel="0" collapsed="false">
      <c r="A2239" s="38" t="n">
        <v>38961</v>
      </c>
      <c r="B2239" s="0" t="n">
        <v>9.2</v>
      </c>
      <c r="C2239" s="0" t="n">
        <v>9.293532372</v>
      </c>
      <c r="D2239" s="0" t="n">
        <v>1.00642434174759</v>
      </c>
      <c r="E2239" s="0" t="n">
        <v>5612100</v>
      </c>
      <c r="F2239" s="0" t="n">
        <v>5640160</v>
      </c>
    </row>
    <row r="2240" customFormat="false" ht="15" hidden="false" customHeight="false" outlineLevel="0" collapsed="false">
      <c r="A2240" s="38" t="n">
        <v>38965</v>
      </c>
      <c r="B2240" s="0" t="n">
        <v>9.24</v>
      </c>
      <c r="C2240" s="0" t="n">
        <v>9.333333015</v>
      </c>
      <c r="D2240" s="0" t="n">
        <v>0.99999662339273</v>
      </c>
      <c r="E2240" s="0" t="n">
        <v>4678700</v>
      </c>
      <c r="F2240" s="0" t="n">
        <v>4702093</v>
      </c>
    </row>
    <row r="2241" customFormat="false" ht="15" hidden="false" customHeight="false" outlineLevel="0" collapsed="false">
      <c r="A2241" s="38" t="n">
        <v>38966</v>
      </c>
      <c r="B2241" s="0" t="n">
        <v>8.95</v>
      </c>
      <c r="C2241" s="0" t="n">
        <v>9.034826279</v>
      </c>
      <c r="D2241" s="0" t="n">
        <v>0.938881129315861</v>
      </c>
      <c r="E2241" s="0" t="n">
        <v>10238700</v>
      </c>
      <c r="F2241" s="0" t="n">
        <v>10289893</v>
      </c>
    </row>
    <row r="2242" customFormat="false" ht="15" hidden="false" customHeight="false" outlineLevel="0" collapsed="false">
      <c r="A2242" s="38" t="n">
        <v>38967</v>
      </c>
      <c r="B2242" s="0" t="n">
        <v>8.92</v>
      </c>
      <c r="C2242" s="0" t="n">
        <v>9.004975319</v>
      </c>
      <c r="D2242" s="0" t="n">
        <v>0.943648549715695</v>
      </c>
      <c r="E2242" s="0" t="n">
        <v>8632700</v>
      </c>
      <c r="F2242" s="0" t="n">
        <v>8675864</v>
      </c>
    </row>
    <row r="2243" customFormat="false" ht="15" hidden="false" customHeight="false" outlineLevel="0" collapsed="false">
      <c r="A2243" s="38" t="n">
        <v>38968</v>
      </c>
      <c r="B2243" s="0" t="n">
        <v>8.83</v>
      </c>
      <c r="C2243" s="0" t="n">
        <v>8.915423393</v>
      </c>
      <c r="D2243" s="0" t="n">
        <v>0.958152958468242</v>
      </c>
      <c r="E2243" s="0" t="n">
        <v>8507400</v>
      </c>
      <c r="F2243" s="0" t="n">
        <v>8549937</v>
      </c>
    </row>
    <row r="2244" customFormat="false" ht="15" hidden="false" customHeight="false" outlineLevel="0" collapsed="false">
      <c r="A2244" s="38" t="n">
        <v>38971</v>
      </c>
      <c r="B2244" s="0" t="n">
        <v>8.88</v>
      </c>
      <c r="C2244" s="0" t="n">
        <v>8.965173721</v>
      </c>
      <c r="D2244" s="0" t="n">
        <v>0.950050982285908</v>
      </c>
      <c r="E2244" s="0" t="n">
        <v>6392000</v>
      </c>
      <c r="F2244" s="0" t="n">
        <v>6423960</v>
      </c>
    </row>
    <row r="2245" customFormat="false" ht="15" hidden="false" customHeight="false" outlineLevel="0" collapsed="false">
      <c r="A2245" s="38" t="n">
        <v>38972</v>
      </c>
      <c r="B2245" s="0" t="n">
        <v>9.17</v>
      </c>
      <c r="C2245" s="0" t="n">
        <v>9.263682365</v>
      </c>
      <c r="D2245" s="0" t="n">
        <v>1.01128645509209</v>
      </c>
      <c r="E2245" s="0" t="n">
        <v>13583100</v>
      </c>
      <c r="F2245" s="0" t="n">
        <v>13760158</v>
      </c>
    </row>
    <row r="2246" customFormat="false" ht="15" hidden="false" customHeight="false" outlineLevel="0" collapsed="false">
      <c r="A2246" s="38" t="n">
        <v>38973</v>
      </c>
      <c r="B2246" s="0" t="n">
        <v>9.34</v>
      </c>
      <c r="C2246" s="0" t="n">
        <v>9.432835579</v>
      </c>
      <c r="D2246" s="0" t="n">
        <v>0.984174676029311</v>
      </c>
      <c r="E2246" s="0" t="n">
        <v>13233400</v>
      </c>
      <c r="F2246" s="0" t="n">
        <v>13299567</v>
      </c>
    </row>
    <row r="2247" customFormat="false" ht="15" hidden="false" customHeight="false" outlineLevel="0" collapsed="false">
      <c r="A2247" s="38" t="n">
        <v>38974</v>
      </c>
      <c r="B2247" s="0" t="n">
        <v>9.36</v>
      </c>
      <c r="C2247" s="0" t="n">
        <v>9.452735901</v>
      </c>
      <c r="D2247" s="0" t="n">
        <v>0.981048259162626</v>
      </c>
      <c r="E2247" s="0" t="n">
        <v>10664100</v>
      </c>
      <c r="F2247" s="0" t="n">
        <v>10715913</v>
      </c>
    </row>
    <row r="2248" customFormat="false" ht="15" hidden="false" customHeight="false" outlineLevel="0" collapsed="false">
      <c r="A2248" s="38" t="n">
        <v>38975</v>
      </c>
      <c r="B2248" s="0" t="n">
        <v>9.37</v>
      </c>
      <c r="C2248" s="0" t="n">
        <v>9.462686539</v>
      </c>
      <c r="D2248" s="0" t="n">
        <v>0.97949497342005</v>
      </c>
      <c r="E2248" s="0" t="n">
        <v>8947400</v>
      </c>
      <c r="F2248" s="0" t="n">
        <v>8992036</v>
      </c>
    </row>
    <row r="2249" customFormat="false" ht="15" hidden="false" customHeight="false" outlineLevel="0" collapsed="false">
      <c r="A2249" s="38" t="n">
        <v>38978</v>
      </c>
      <c r="B2249" s="0" t="n">
        <v>9.77</v>
      </c>
      <c r="C2249" s="0" t="n">
        <v>9.87064743</v>
      </c>
      <c r="D2249" s="0" t="n">
        <v>1.01966391479146</v>
      </c>
      <c r="E2249" s="0" t="n">
        <v>17843600</v>
      </c>
      <c r="F2249" s="0" t="n">
        <v>17932617</v>
      </c>
    </row>
    <row r="2250" customFormat="false" ht="15" hidden="false" customHeight="false" outlineLevel="0" collapsed="false">
      <c r="A2250" s="38" t="n">
        <v>38979</v>
      </c>
      <c r="B2250" s="0" t="n">
        <v>9.53</v>
      </c>
      <c r="C2250" s="0" t="n">
        <v>9.621891022</v>
      </c>
      <c r="D2250" s="0" t="n">
        <v>0.955020398691858</v>
      </c>
      <c r="E2250" s="0" t="n">
        <v>14929000</v>
      </c>
      <c r="F2250" s="0" t="n">
        <v>14983545</v>
      </c>
    </row>
    <row r="2251" customFormat="false" ht="15" hidden="false" customHeight="false" outlineLevel="0" collapsed="false">
      <c r="A2251" s="38" t="n">
        <v>38980</v>
      </c>
      <c r="B2251" s="0" t="n">
        <v>9.71</v>
      </c>
      <c r="C2251" s="0" t="n">
        <v>9.810944557</v>
      </c>
      <c r="D2251" s="0" t="n">
        <v>1.02889743605753</v>
      </c>
      <c r="E2251" s="0" t="n">
        <v>10186800</v>
      </c>
      <c r="F2251" s="0" t="n">
        <v>10237734</v>
      </c>
    </row>
    <row r="2252" customFormat="false" ht="15" hidden="false" customHeight="false" outlineLevel="0" collapsed="false">
      <c r="A2252" s="38" t="n">
        <v>38981</v>
      </c>
      <c r="B2252" s="0" t="n">
        <v>9.5</v>
      </c>
      <c r="C2252" s="0" t="n">
        <v>9.592040062</v>
      </c>
      <c r="D2252" s="0" t="n">
        <v>0.959546263413016</v>
      </c>
      <c r="E2252" s="0" t="n">
        <v>8980600</v>
      </c>
      <c r="F2252" s="0" t="n">
        <v>9025503</v>
      </c>
    </row>
    <row r="2253" customFormat="false" ht="15" hidden="false" customHeight="false" outlineLevel="0" collapsed="false">
      <c r="A2253" s="38" t="n">
        <v>38982</v>
      </c>
      <c r="B2253" s="0" t="n">
        <v>9.36</v>
      </c>
      <c r="C2253" s="0" t="n">
        <v>9.452735901</v>
      </c>
      <c r="D2253" s="0" t="n">
        <v>0.981048259162626</v>
      </c>
      <c r="E2253" s="0" t="n">
        <v>9423500</v>
      </c>
      <c r="F2253" s="0" t="n">
        <v>9467602</v>
      </c>
    </row>
    <row r="2254" customFormat="false" ht="15" hidden="false" customHeight="false" outlineLevel="0" collapsed="false">
      <c r="A2254" s="38" t="n">
        <v>38985</v>
      </c>
      <c r="B2254" s="0" t="n">
        <v>9.64</v>
      </c>
      <c r="C2254" s="0" t="n">
        <v>9.741293907</v>
      </c>
      <c r="D2254" s="0" t="n">
        <v>1.03984037405144</v>
      </c>
      <c r="E2254" s="0" t="n">
        <v>13240300</v>
      </c>
      <c r="F2254" s="0" t="n">
        <v>13291828</v>
      </c>
    </row>
    <row r="2255" customFormat="false" ht="15" hidden="false" customHeight="false" outlineLevel="0" collapsed="false">
      <c r="A2255" s="38" t="n">
        <v>38986</v>
      </c>
      <c r="B2255" s="0" t="n">
        <v>9.58</v>
      </c>
      <c r="C2255" s="0" t="n">
        <v>9.671642303</v>
      </c>
      <c r="D2255" s="0" t="n">
        <v>0.947536107405196</v>
      </c>
      <c r="E2255" s="0" t="n">
        <v>9296800</v>
      </c>
      <c r="F2255" s="0" t="n">
        <v>9343284</v>
      </c>
    </row>
    <row r="2256" customFormat="false" ht="15" hidden="false" customHeight="false" outlineLevel="0" collapsed="false">
      <c r="A2256" s="38" t="n">
        <v>38987</v>
      </c>
      <c r="B2256" s="0" t="n">
        <v>9.43</v>
      </c>
      <c r="C2256" s="0" t="n">
        <v>9.522388458</v>
      </c>
      <c r="D2256" s="0" t="n">
        <v>0.970223577913191</v>
      </c>
      <c r="E2256" s="0" t="n">
        <v>8727800</v>
      </c>
      <c r="F2256" s="0" t="n">
        <v>8758676</v>
      </c>
    </row>
    <row r="2257" customFormat="false" ht="15" hidden="false" customHeight="false" outlineLevel="0" collapsed="false">
      <c r="A2257" s="38" t="n">
        <v>38988</v>
      </c>
      <c r="B2257" s="0" t="n">
        <v>9.52</v>
      </c>
      <c r="C2257" s="0" t="n">
        <v>9.611940384</v>
      </c>
      <c r="D2257" s="0" t="n">
        <v>0.956522620063733</v>
      </c>
      <c r="E2257" s="0" t="n">
        <v>10514500</v>
      </c>
      <c r="F2257" s="0" t="n">
        <v>10567072</v>
      </c>
    </row>
    <row r="2258" customFormat="false" ht="15" hidden="false" customHeight="false" outlineLevel="0" collapsed="false">
      <c r="A2258" s="38" t="n">
        <v>38989</v>
      </c>
      <c r="B2258" s="0" t="n">
        <v>9.46</v>
      </c>
      <c r="C2258" s="0" t="n">
        <v>9.552239418</v>
      </c>
      <c r="D2258" s="0" t="n">
        <v>0.965631345317672</v>
      </c>
      <c r="E2258" s="0" t="n">
        <v>10819900</v>
      </c>
      <c r="F2258" s="0" t="n">
        <v>10841940</v>
      </c>
    </row>
    <row r="2259" customFormat="false" ht="15" hidden="false" customHeight="false" outlineLevel="0" collapsed="false">
      <c r="A2259" s="38" t="n">
        <v>38992</v>
      </c>
      <c r="B2259" s="0" t="n">
        <v>9.53</v>
      </c>
      <c r="C2259" s="0" t="n">
        <v>9.621891022</v>
      </c>
      <c r="D2259" s="0" t="n">
        <v>0.955020398691858</v>
      </c>
      <c r="E2259" s="0" t="n">
        <v>10780500</v>
      </c>
      <c r="F2259" s="0" t="n">
        <v>10834402</v>
      </c>
    </row>
    <row r="2260" customFormat="false" ht="15" hidden="false" customHeight="false" outlineLevel="0" collapsed="false">
      <c r="A2260" s="38" t="n">
        <v>38993</v>
      </c>
      <c r="B2260" s="0" t="n">
        <v>9.32</v>
      </c>
      <c r="C2260" s="0" t="n">
        <v>9.412935257</v>
      </c>
      <c r="D2260" s="0" t="n">
        <v>0.987314312301116</v>
      </c>
      <c r="E2260" s="0" t="n">
        <v>13719500</v>
      </c>
      <c r="F2260" s="0" t="n">
        <v>13788097</v>
      </c>
    </row>
    <row r="2261" customFormat="false" ht="15" hidden="false" customHeight="false" outlineLevel="0" collapsed="false">
      <c r="A2261" s="38" t="n">
        <v>38994</v>
      </c>
      <c r="B2261" s="0" t="n">
        <v>9.43</v>
      </c>
      <c r="C2261" s="0" t="n">
        <v>9.522388458</v>
      </c>
      <c r="D2261" s="0" t="n">
        <v>0.970223577913191</v>
      </c>
      <c r="E2261" s="0" t="n">
        <v>13667200</v>
      </c>
      <c r="F2261" s="0" t="n">
        <v>13735335</v>
      </c>
    </row>
    <row r="2262" customFormat="false" ht="15" hidden="false" customHeight="false" outlineLevel="0" collapsed="false">
      <c r="A2262" s="38" t="n">
        <v>38995</v>
      </c>
      <c r="B2262" s="0" t="n">
        <v>9.7</v>
      </c>
      <c r="C2262" s="0" t="n">
        <v>9.800994873</v>
      </c>
      <c r="D2262" s="0" t="n">
        <v>1.03045531916586</v>
      </c>
      <c r="E2262" s="0" t="n">
        <v>10032900</v>
      </c>
      <c r="F2262" s="0" t="n">
        <v>10083064</v>
      </c>
    </row>
    <row r="2263" customFormat="false" ht="15" hidden="false" customHeight="false" outlineLevel="0" collapsed="false">
      <c r="A2263" s="38" t="n">
        <v>38996</v>
      </c>
      <c r="B2263" s="0" t="n">
        <v>9.57</v>
      </c>
      <c r="C2263" s="0" t="n">
        <v>9.661691666</v>
      </c>
      <c r="D2263" s="0" t="n">
        <v>0.949022895469402</v>
      </c>
      <c r="E2263" s="0" t="n">
        <v>8094400</v>
      </c>
      <c r="F2263" s="0" t="n">
        <v>8134470</v>
      </c>
    </row>
    <row r="2264" customFormat="false" ht="15" hidden="false" customHeight="false" outlineLevel="0" collapsed="false">
      <c r="A2264" s="38" t="n">
        <v>38999</v>
      </c>
      <c r="B2264" s="0" t="n">
        <v>9.58</v>
      </c>
      <c r="C2264" s="0" t="n">
        <v>9.671642303</v>
      </c>
      <c r="D2264" s="0" t="n">
        <v>0.947536107405196</v>
      </c>
      <c r="E2264" s="0" t="n">
        <v>6052300</v>
      </c>
      <c r="F2264" s="0" t="n">
        <v>6082561</v>
      </c>
    </row>
    <row r="2265" customFormat="false" ht="15" hidden="false" customHeight="false" outlineLevel="0" collapsed="false">
      <c r="A2265" s="38" t="n">
        <v>39000</v>
      </c>
      <c r="B2265" s="0" t="n">
        <v>9.65</v>
      </c>
      <c r="C2265" s="0" t="n">
        <v>9.751243591</v>
      </c>
      <c r="D2265" s="0" t="n">
        <v>1.03826337692398</v>
      </c>
      <c r="E2265" s="0" t="n">
        <v>14314700</v>
      </c>
      <c r="F2265" s="0" t="n">
        <v>14386273</v>
      </c>
    </row>
    <row r="2266" customFormat="false" ht="15" hidden="false" customHeight="false" outlineLevel="0" collapsed="false">
      <c r="A2266" s="38" t="n">
        <v>39001</v>
      </c>
      <c r="B2266" s="0" t="n">
        <v>9.66</v>
      </c>
      <c r="C2266" s="0" t="n">
        <v>9.761194229</v>
      </c>
      <c r="D2266" s="0" t="n">
        <v>1.03669926676961</v>
      </c>
      <c r="E2266" s="0" t="n">
        <v>11546800</v>
      </c>
      <c r="F2266" s="0" t="n">
        <v>11604534</v>
      </c>
    </row>
    <row r="2267" customFormat="false" ht="15" hidden="false" customHeight="false" outlineLevel="0" collapsed="false">
      <c r="A2267" s="38" t="n">
        <v>39002</v>
      </c>
      <c r="B2267" s="0" t="n">
        <v>9.94</v>
      </c>
      <c r="C2267" s="0" t="n">
        <v>10.03980064</v>
      </c>
      <c r="D2267" s="0" t="n">
        <v>0.994050017311895</v>
      </c>
      <c r="E2267" s="0" t="n">
        <v>16992800</v>
      </c>
      <c r="F2267" s="0" t="n">
        <v>17075453</v>
      </c>
    </row>
    <row r="2268" customFormat="false" ht="15" hidden="false" customHeight="false" outlineLevel="0" collapsed="false">
      <c r="A2268" s="38" t="n">
        <v>39003</v>
      </c>
      <c r="B2268" s="0" t="n">
        <v>10.15</v>
      </c>
      <c r="C2268" s="0" t="n">
        <v>10.24875641</v>
      </c>
      <c r="D2268" s="0" t="n">
        <v>0.963594079605996</v>
      </c>
      <c r="E2268" s="0" t="n">
        <v>10498000</v>
      </c>
      <c r="F2268" s="0" t="n">
        <v>10550389</v>
      </c>
    </row>
    <row r="2269" customFormat="false" ht="15" hidden="false" customHeight="false" outlineLevel="0" collapsed="false">
      <c r="A2269" s="38" t="n">
        <v>39006</v>
      </c>
      <c r="B2269" s="0" t="n">
        <v>10.18</v>
      </c>
      <c r="C2269" s="0" t="n">
        <v>10.27860737</v>
      </c>
      <c r="D2269" s="0" t="n">
        <v>0.959345623880951</v>
      </c>
      <c r="E2269" s="0" t="n">
        <v>10099100</v>
      </c>
      <c r="F2269" s="0" t="n">
        <v>10148992</v>
      </c>
    </row>
    <row r="2270" customFormat="false" ht="15" hidden="false" customHeight="false" outlineLevel="0" collapsed="false">
      <c r="A2270" s="38" t="n">
        <v>39007</v>
      </c>
      <c r="B2270" s="0" t="n">
        <v>9.87</v>
      </c>
      <c r="C2270" s="0" t="n">
        <v>9.97014904</v>
      </c>
      <c r="D2270" s="0" t="n">
        <v>1.00448889578487</v>
      </c>
      <c r="E2270" s="0" t="n">
        <v>11114000</v>
      </c>
      <c r="F2270" s="0" t="n">
        <v>11168967</v>
      </c>
    </row>
    <row r="2271" customFormat="false" ht="15" hidden="false" customHeight="false" outlineLevel="0" collapsed="false">
      <c r="A2271" s="38" t="n">
        <v>39008</v>
      </c>
      <c r="B2271" s="0" t="n">
        <v>9.63</v>
      </c>
      <c r="C2271" s="0" t="n">
        <v>9.731343269</v>
      </c>
      <c r="D2271" s="0" t="n">
        <v>1.04141089465867</v>
      </c>
      <c r="E2271" s="0" t="n">
        <v>12958700</v>
      </c>
      <c r="F2271" s="0" t="n">
        <v>13023493</v>
      </c>
    </row>
    <row r="2272" customFormat="false" ht="15" hidden="false" customHeight="false" outlineLevel="0" collapsed="false">
      <c r="A2272" s="38" t="n">
        <v>39009</v>
      </c>
      <c r="B2272" s="0" t="n">
        <v>9.57</v>
      </c>
      <c r="C2272" s="0" t="n">
        <v>9.661691666</v>
      </c>
      <c r="D2272" s="0" t="n">
        <v>0.949022895469402</v>
      </c>
      <c r="E2272" s="0" t="n">
        <v>7689700</v>
      </c>
      <c r="F2272" s="0" t="n">
        <v>7679104</v>
      </c>
    </row>
    <row r="2273" customFormat="false" ht="15" hidden="false" customHeight="false" outlineLevel="0" collapsed="false">
      <c r="A2273" s="38" t="n">
        <v>39010</v>
      </c>
      <c r="B2273" s="0" t="n">
        <v>9.6</v>
      </c>
      <c r="C2273" s="0" t="n">
        <v>9.691541672</v>
      </c>
      <c r="D2273" s="0" t="n">
        <v>0.944552219844182</v>
      </c>
      <c r="E2273" s="0" t="n">
        <v>7068500</v>
      </c>
      <c r="F2273" s="0" t="n">
        <v>7103842</v>
      </c>
    </row>
    <row r="2274" customFormat="false" ht="15" hidden="false" customHeight="false" outlineLevel="0" collapsed="false">
      <c r="A2274" s="38" t="n">
        <v>39013</v>
      </c>
      <c r="B2274" s="0" t="n">
        <v>9.74</v>
      </c>
      <c r="C2274" s="0" t="n">
        <v>9.840796471</v>
      </c>
      <c r="D2274" s="0" t="n">
        <v>1.02427147332068</v>
      </c>
      <c r="E2274" s="0" t="n">
        <v>8851300</v>
      </c>
      <c r="F2274" s="0" t="n">
        <v>8895255</v>
      </c>
    </row>
    <row r="2275" customFormat="false" ht="15" hidden="false" customHeight="false" outlineLevel="0" collapsed="false">
      <c r="A2275" s="38" t="n">
        <v>39014</v>
      </c>
      <c r="B2275" s="0" t="n">
        <v>9.77</v>
      </c>
      <c r="C2275" s="0" t="n">
        <v>9.87064743</v>
      </c>
      <c r="D2275" s="0" t="n">
        <v>1.01966391479146</v>
      </c>
      <c r="E2275" s="0" t="n">
        <v>9604500</v>
      </c>
      <c r="F2275" s="0" t="n">
        <v>9652522</v>
      </c>
    </row>
    <row r="2276" customFormat="false" ht="15" hidden="false" customHeight="false" outlineLevel="0" collapsed="false">
      <c r="A2276" s="38" t="n">
        <v>39015</v>
      </c>
      <c r="B2276" s="0" t="n">
        <v>9.82</v>
      </c>
      <c r="C2276" s="0" t="n">
        <v>9.920397758</v>
      </c>
      <c r="D2276" s="0" t="n">
        <v>1.01203359430863</v>
      </c>
      <c r="E2276" s="0" t="n">
        <v>11302900</v>
      </c>
      <c r="F2276" s="0" t="n">
        <v>11359314</v>
      </c>
    </row>
    <row r="2277" customFormat="false" ht="15" hidden="false" customHeight="false" outlineLevel="0" collapsed="false">
      <c r="A2277" s="38" t="n">
        <v>39016</v>
      </c>
      <c r="B2277" s="0" t="n">
        <v>9.83</v>
      </c>
      <c r="C2277" s="0" t="n">
        <v>9.930348396</v>
      </c>
      <c r="D2277" s="0" t="n">
        <v>1.01052241067816</v>
      </c>
      <c r="E2277" s="0" t="n">
        <v>8281600</v>
      </c>
      <c r="F2277" s="0" t="n">
        <v>8323008</v>
      </c>
    </row>
    <row r="2278" customFormat="false" ht="15" hidden="false" customHeight="false" outlineLevel="0" collapsed="false">
      <c r="A2278" s="38" t="n">
        <v>39017</v>
      </c>
      <c r="B2278" s="0" t="n">
        <v>9.56</v>
      </c>
      <c r="C2278" s="0" t="n">
        <v>9.651741028</v>
      </c>
      <c r="D2278" s="0" t="n">
        <v>0.950512738933379</v>
      </c>
      <c r="E2278" s="0" t="n">
        <v>8346500</v>
      </c>
      <c r="F2278" s="0" t="n">
        <v>8388232</v>
      </c>
    </row>
    <row r="2279" customFormat="false" ht="15" hidden="false" customHeight="false" outlineLevel="0" collapsed="false">
      <c r="A2279" s="38" t="n">
        <v>39020</v>
      </c>
      <c r="B2279" s="0" t="n">
        <v>9.53</v>
      </c>
      <c r="C2279" s="0" t="n">
        <v>9.621891022</v>
      </c>
      <c r="D2279" s="0" t="n">
        <v>0.955020398691858</v>
      </c>
      <c r="E2279" s="0" t="n">
        <v>12348900</v>
      </c>
      <c r="F2279" s="0" t="n">
        <v>12410644</v>
      </c>
    </row>
    <row r="2280" customFormat="false" ht="15" hidden="false" customHeight="false" outlineLevel="0" collapsed="false">
      <c r="A2280" s="38" t="n">
        <v>39021</v>
      </c>
      <c r="B2280" s="0" t="n">
        <v>9.56</v>
      </c>
      <c r="C2280" s="0" t="n">
        <v>9.651741028</v>
      </c>
      <c r="D2280" s="0" t="n">
        <v>0.950512738933379</v>
      </c>
      <c r="E2280" s="0" t="n">
        <v>7766900</v>
      </c>
      <c r="F2280" s="0" t="n">
        <v>7805332</v>
      </c>
    </row>
    <row r="2281" customFormat="false" ht="15" hidden="false" customHeight="false" outlineLevel="0" collapsed="false">
      <c r="A2281" s="38" t="n">
        <v>39022</v>
      </c>
      <c r="B2281" s="0" t="n">
        <v>9.32</v>
      </c>
      <c r="C2281" s="0" t="n">
        <v>9.412935257</v>
      </c>
      <c r="D2281" s="0" t="n">
        <v>0.987314312301116</v>
      </c>
      <c r="E2281" s="0" t="n">
        <v>10788500</v>
      </c>
      <c r="F2281" s="0" t="n">
        <v>10841136</v>
      </c>
    </row>
    <row r="2282" customFormat="false" ht="15" hidden="false" customHeight="false" outlineLevel="0" collapsed="false">
      <c r="A2282" s="38" t="n">
        <v>39023</v>
      </c>
      <c r="B2282" s="0" t="n">
        <v>9.36</v>
      </c>
      <c r="C2282" s="0" t="n">
        <v>9.452735901</v>
      </c>
      <c r="D2282" s="0" t="n">
        <v>0.981048259162626</v>
      </c>
      <c r="E2282" s="0" t="n">
        <v>13854600</v>
      </c>
      <c r="F2282" s="0" t="n">
        <v>13923873</v>
      </c>
    </row>
    <row r="2283" customFormat="false" ht="15" hidden="false" customHeight="false" outlineLevel="0" collapsed="false">
      <c r="A2283" s="38" t="n">
        <v>39024</v>
      </c>
      <c r="B2283" s="0" t="n">
        <v>9.41</v>
      </c>
      <c r="C2283" s="0" t="n">
        <v>9.502488136</v>
      </c>
      <c r="D2283" s="0" t="n">
        <v>0.973304409080086</v>
      </c>
      <c r="E2283" s="0" t="n">
        <v>9509500</v>
      </c>
      <c r="F2283" s="0" t="n">
        <v>9557047</v>
      </c>
    </row>
    <row r="2284" customFormat="false" ht="15" hidden="false" customHeight="false" outlineLevel="0" collapsed="false">
      <c r="A2284" s="38" t="n">
        <v>39027</v>
      </c>
      <c r="B2284" s="0" t="n">
        <v>9.41</v>
      </c>
      <c r="C2284" s="0" t="n">
        <v>9.502488136</v>
      </c>
      <c r="D2284" s="0" t="n">
        <v>0.973304409080086</v>
      </c>
      <c r="E2284" s="0" t="n">
        <v>11219100</v>
      </c>
      <c r="F2284" s="0" t="n">
        <v>11255799</v>
      </c>
    </row>
    <row r="2285" customFormat="false" ht="15" hidden="false" customHeight="false" outlineLevel="0" collapsed="false">
      <c r="A2285" s="38" t="n">
        <v>39028</v>
      </c>
      <c r="B2285" s="0" t="n">
        <v>9.47</v>
      </c>
      <c r="C2285" s="0" t="n">
        <v>9.562189102</v>
      </c>
      <c r="D2285" s="0" t="n">
        <v>0.964100385556242</v>
      </c>
      <c r="E2285" s="0" t="n">
        <v>15607000</v>
      </c>
      <c r="F2285" s="0" t="n">
        <v>15684834</v>
      </c>
    </row>
    <row r="2286" customFormat="false" ht="15" hidden="false" customHeight="false" outlineLevel="0" collapsed="false">
      <c r="A2286" s="38" t="n">
        <v>39029</v>
      </c>
      <c r="B2286" s="0" t="n">
        <v>9.49</v>
      </c>
      <c r="C2286" s="0" t="n">
        <v>9.582090378</v>
      </c>
      <c r="D2286" s="0" t="n">
        <v>0.961067724965681</v>
      </c>
      <c r="E2286" s="0" t="n">
        <v>7627600</v>
      </c>
      <c r="F2286" s="0" t="n">
        <v>7665738</v>
      </c>
    </row>
    <row r="2287" customFormat="false" ht="15" hidden="false" customHeight="false" outlineLevel="0" collapsed="false">
      <c r="A2287" s="38" t="n">
        <v>39030</v>
      </c>
      <c r="B2287" s="0" t="n">
        <v>9.34</v>
      </c>
      <c r="C2287" s="0" t="n">
        <v>9.432835579</v>
      </c>
      <c r="D2287" s="0" t="n">
        <v>0.984174676029311</v>
      </c>
      <c r="E2287" s="0" t="n">
        <v>10754500</v>
      </c>
      <c r="F2287" s="0" t="n">
        <v>10808272</v>
      </c>
    </row>
    <row r="2288" customFormat="false" ht="15" hidden="false" customHeight="false" outlineLevel="0" collapsed="false">
      <c r="A2288" s="38" t="n">
        <v>39031</v>
      </c>
      <c r="B2288" s="0" t="n">
        <v>9.34</v>
      </c>
      <c r="C2288" s="0" t="n">
        <v>9.432835579</v>
      </c>
      <c r="D2288" s="0" t="n">
        <v>0.984174676029311</v>
      </c>
      <c r="E2288" s="0" t="n">
        <v>8893800</v>
      </c>
      <c r="F2288" s="0" t="n">
        <v>8938269</v>
      </c>
    </row>
    <row r="2289" customFormat="false" ht="15" hidden="false" customHeight="false" outlineLevel="0" collapsed="false">
      <c r="A2289" s="38" t="n">
        <v>39034</v>
      </c>
      <c r="B2289" s="0" t="n">
        <v>9.44</v>
      </c>
      <c r="C2289" s="0" t="n">
        <v>9.532338142</v>
      </c>
      <c r="D2289" s="0" t="n">
        <v>0.968683030589882</v>
      </c>
      <c r="E2289" s="0" t="n">
        <v>7553100</v>
      </c>
      <c r="F2289" s="0" t="n">
        <v>7590363</v>
      </c>
    </row>
    <row r="2290" customFormat="false" ht="15" hidden="false" customHeight="false" outlineLevel="0" collapsed="false">
      <c r="A2290" s="38" t="n">
        <v>39035</v>
      </c>
      <c r="B2290" s="0" t="n">
        <v>9.71</v>
      </c>
      <c r="C2290" s="0" t="n">
        <v>9.810944557</v>
      </c>
      <c r="D2290" s="0" t="n">
        <v>1.02889743605753</v>
      </c>
      <c r="E2290" s="0" t="n">
        <v>9014000</v>
      </c>
      <c r="F2290" s="0" t="n">
        <v>9058366</v>
      </c>
    </row>
    <row r="2291" customFormat="false" ht="15" hidden="false" customHeight="false" outlineLevel="0" collapsed="false">
      <c r="A2291" s="38" t="n">
        <v>39036</v>
      </c>
      <c r="B2291" s="0" t="n">
        <v>9.75</v>
      </c>
      <c r="C2291" s="0" t="n">
        <v>9.850746155</v>
      </c>
      <c r="D2291" s="0" t="n">
        <v>1.02272613073948</v>
      </c>
      <c r="E2291" s="0" t="n">
        <v>10831200</v>
      </c>
      <c r="F2291" s="0" t="n">
        <v>10885356</v>
      </c>
    </row>
    <row r="2292" customFormat="false" ht="15" hidden="false" customHeight="false" outlineLevel="0" collapsed="false">
      <c r="A2292" s="38" t="n">
        <v>39037</v>
      </c>
      <c r="B2292" s="0" t="n">
        <v>9.86</v>
      </c>
      <c r="C2292" s="0" t="n">
        <v>9.960199356</v>
      </c>
      <c r="D2292" s="0" t="n">
        <v>1.00599749481561</v>
      </c>
      <c r="E2292" s="0" t="n">
        <v>8732900</v>
      </c>
      <c r="F2292" s="0" t="n">
        <v>8776565</v>
      </c>
    </row>
    <row r="2293" customFormat="false" ht="15" hidden="false" customHeight="false" outlineLevel="0" collapsed="false">
      <c r="A2293" s="38" t="n">
        <v>39038</v>
      </c>
      <c r="B2293" s="0" t="n">
        <v>9.83</v>
      </c>
      <c r="C2293" s="0" t="n">
        <v>9.930348396</v>
      </c>
      <c r="D2293" s="0" t="n">
        <v>1.01052241067816</v>
      </c>
      <c r="E2293" s="0" t="n">
        <v>7529200</v>
      </c>
      <c r="F2293" s="0" t="n">
        <v>7566846</v>
      </c>
    </row>
    <row r="2294" customFormat="false" ht="15" hidden="false" customHeight="false" outlineLevel="0" collapsed="false">
      <c r="A2294" s="38" t="n">
        <v>39041</v>
      </c>
      <c r="B2294" s="0" t="n">
        <v>9.86</v>
      </c>
      <c r="C2294" s="0" t="n">
        <v>9.960199356</v>
      </c>
      <c r="D2294" s="0" t="n">
        <v>1.00599749481561</v>
      </c>
      <c r="E2294" s="0" t="n">
        <v>12681800</v>
      </c>
      <c r="F2294" s="0" t="n">
        <v>12745209</v>
      </c>
    </row>
    <row r="2295" customFormat="false" ht="15" hidden="false" customHeight="false" outlineLevel="0" collapsed="false">
      <c r="A2295" s="38" t="n">
        <v>39042</v>
      </c>
      <c r="B2295" s="0" t="n">
        <v>9.93</v>
      </c>
      <c r="C2295" s="0" t="n">
        <v>10.02985096</v>
      </c>
      <c r="D2295" s="0" t="n">
        <v>0.995537824023653</v>
      </c>
      <c r="E2295" s="0" t="n">
        <v>7782600</v>
      </c>
      <c r="F2295" s="0" t="n">
        <v>7821513</v>
      </c>
    </row>
    <row r="2296" customFormat="false" ht="15" hidden="false" customHeight="false" outlineLevel="0" collapsed="false">
      <c r="A2296" s="38" t="n">
        <v>39043</v>
      </c>
      <c r="B2296" s="0" t="n">
        <v>10.16</v>
      </c>
      <c r="C2296" s="0" t="n">
        <v>10.25870609</v>
      </c>
      <c r="D2296" s="0" t="n">
        <v>0.962169001958417</v>
      </c>
      <c r="E2296" s="0" t="n">
        <v>11818200</v>
      </c>
      <c r="F2296" s="0" t="n">
        <v>11876989</v>
      </c>
    </row>
    <row r="2297" customFormat="false" ht="15" hidden="false" customHeight="false" outlineLevel="0" collapsed="false">
      <c r="A2297" s="38" t="n">
        <v>39045</v>
      </c>
      <c r="B2297" s="0" t="n">
        <v>10.32</v>
      </c>
      <c r="C2297" s="0" t="n">
        <v>10.42786121</v>
      </c>
      <c r="D2297" s="0" t="n">
        <v>1.03435601824623</v>
      </c>
      <c r="E2297" s="0" t="n">
        <v>7977100</v>
      </c>
      <c r="F2297" s="0" t="n">
        <v>8016885</v>
      </c>
    </row>
    <row r="2298" customFormat="false" ht="15" hidden="false" customHeight="false" outlineLevel="0" collapsed="false">
      <c r="A2298" s="38" t="n">
        <v>39048</v>
      </c>
      <c r="B2298" s="0" t="n">
        <v>10.12</v>
      </c>
      <c r="C2298" s="0" t="n">
        <v>10.21890545</v>
      </c>
      <c r="D2298" s="0" t="n">
        <v>0.967867356087537</v>
      </c>
      <c r="E2298" s="0" t="n">
        <v>13265600</v>
      </c>
      <c r="F2298" s="0" t="n">
        <v>13331827</v>
      </c>
    </row>
    <row r="2299" customFormat="false" ht="15" hidden="false" customHeight="false" outlineLevel="0" collapsed="false">
      <c r="A2299" s="38" t="n">
        <v>39049</v>
      </c>
      <c r="B2299" s="0" t="n">
        <v>10.12</v>
      </c>
      <c r="C2299" s="0" t="n">
        <v>10.21890545</v>
      </c>
      <c r="D2299" s="0" t="n">
        <v>0.967867356087537</v>
      </c>
      <c r="E2299" s="0" t="n">
        <v>9319400</v>
      </c>
      <c r="F2299" s="0" t="n">
        <v>9365695</v>
      </c>
    </row>
    <row r="2300" customFormat="false" ht="15" hidden="false" customHeight="false" outlineLevel="0" collapsed="false">
      <c r="A2300" s="38" t="n">
        <v>39050</v>
      </c>
      <c r="B2300" s="0" t="n">
        <v>10.31</v>
      </c>
      <c r="C2300" s="0" t="n">
        <v>10.41790962</v>
      </c>
      <c r="D2300" s="0" t="n">
        <v>1.03580875565322</v>
      </c>
      <c r="E2300" s="0" t="n">
        <v>11776700</v>
      </c>
      <c r="F2300" s="0" t="n">
        <v>11818800</v>
      </c>
    </row>
    <row r="2301" customFormat="false" ht="15" hidden="false" customHeight="false" outlineLevel="0" collapsed="false">
      <c r="A2301" s="38" t="n">
        <v>39051</v>
      </c>
      <c r="B2301" s="0" t="n">
        <v>10.59</v>
      </c>
      <c r="C2301" s="0" t="n">
        <v>10.69651699</v>
      </c>
      <c r="D2301" s="0" t="n">
        <v>0.995810038908744</v>
      </c>
      <c r="E2301" s="0" t="n">
        <v>16998800</v>
      </c>
      <c r="F2301" s="0" t="n">
        <v>17083794</v>
      </c>
    </row>
    <row r="2302" customFormat="false" ht="15" hidden="false" customHeight="false" outlineLevel="0" collapsed="false">
      <c r="A2302" s="38" t="n">
        <v>39052</v>
      </c>
      <c r="B2302" s="0" t="n">
        <v>10.46</v>
      </c>
      <c r="C2302" s="0" t="n">
        <v>10.56716442</v>
      </c>
      <c r="D2302" s="0" t="n">
        <v>1.01412655032767</v>
      </c>
      <c r="E2302" s="0" t="n">
        <v>13844400</v>
      </c>
      <c r="F2302" s="0" t="n">
        <v>13913622</v>
      </c>
    </row>
    <row r="2303" customFormat="false" ht="15" hidden="false" customHeight="false" outlineLevel="0" collapsed="false">
      <c r="A2303" s="38" t="n">
        <v>39055</v>
      </c>
      <c r="B2303" s="0" t="n">
        <v>10.92</v>
      </c>
      <c r="C2303" s="0" t="n">
        <v>11.02487564</v>
      </c>
      <c r="D2303" s="0" t="n">
        <v>0.951263700603515</v>
      </c>
      <c r="E2303" s="0" t="n">
        <v>17560800</v>
      </c>
      <c r="F2303" s="0" t="n">
        <v>17645388</v>
      </c>
    </row>
    <row r="2304" customFormat="false" ht="15" hidden="false" customHeight="false" outlineLevel="0" collapsed="false">
      <c r="A2304" s="38" t="n">
        <v>39056</v>
      </c>
      <c r="B2304" s="0" t="n">
        <v>11.01</v>
      </c>
      <c r="C2304" s="0" t="n">
        <v>11.1243782</v>
      </c>
      <c r="D2304" s="0" t="n">
        <v>1.02817611864366</v>
      </c>
      <c r="E2304" s="0" t="n">
        <v>11862000</v>
      </c>
      <c r="F2304" s="0" t="n">
        <v>11921209</v>
      </c>
    </row>
    <row r="2305" customFormat="false" ht="15" hidden="false" customHeight="false" outlineLevel="0" collapsed="false">
      <c r="A2305" s="38" t="n">
        <v>39057</v>
      </c>
      <c r="B2305" s="0" t="n">
        <v>10.87</v>
      </c>
      <c r="C2305" s="0" t="n">
        <v>10.97512436</v>
      </c>
      <c r="D2305" s="0" t="n">
        <v>0.95784208498938</v>
      </c>
      <c r="E2305" s="0" t="n">
        <v>13218100</v>
      </c>
      <c r="F2305" s="0" t="n">
        <v>13284190</v>
      </c>
    </row>
    <row r="2306" customFormat="false" ht="15" hidden="false" customHeight="false" outlineLevel="0" collapsed="false">
      <c r="A2306" s="38" t="n">
        <v>39058</v>
      </c>
      <c r="B2306" s="0" t="n">
        <v>10.84</v>
      </c>
      <c r="C2306" s="0" t="n">
        <v>10.94527435</v>
      </c>
      <c r="D2306" s="0" t="n">
        <v>0.961824680073005</v>
      </c>
      <c r="E2306" s="0" t="n">
        <v>7526000</v>
      </c>
      <c r="F2306" s="0" t="n">
        <v>7563429</v>
      </c>
    </row>
    <row r="2307" customFormat="false" ht="15" hidden="false" customHeight="false" outlineLevel="0" collapsed="false">
      <c r="A2307" s="38" t="n">
        <v>39059</v>
      </c>
      <c r="B2307" s="0" t="n">
        <v>10.76</v>
      </c>
      <c r="C2307" s="0" t="n">
        <v>10.86567211</v>
      </c>
      <c r="D2307" s="0" t="n">
        <v>0.972531739686377</v>
      </c>
      <c r="E2307" s="0" t="n">
        <v>11672800</v>
      </c>
      <c r="F2307" s="0" t="n">
        <v>11731164</v>
      </c>
    </row>
    <row r="2308" customFormat="false" ht="15" hidden="false" customHeight="false" outlineLevel="0" collapsed="false">
      <c r="A2308" s="38" t="n">
        <v>39062</v>
      </c>
      <c r="B2308" s="0" t="n">
        <v>10.71</v>
      </c>
      <c r="C2308" s="0" t="n">
        <v>10.81591988</v>
      </c>
      <c r="D2308" s="0" t="n">
        <v>0.979296085540145</v>
      </c>
      <c r="E2308" s="0" t="n">
        <v>12470300</v>
      </c>
      <c r="F2308" s="0" t="n">
        <v>12532551</v>
      </c>
    </row>
    <row r="2309" customFormat="false" ht="15" hidden="false" customHeight="false" outlineLevel="0" collapsed="false">
      <c r="A2309" s="38" t="n">
        <v>39063</v>
      </c>
      <c r="B2309" s="0" t="n">
        <v>10.53</v>
      </c>
      <c r="C2309" s="0" t="n">
        <v>10.63681602</v>
      </c>
      <c r="D2309" s="0" t="n">
        <v>1.00421046861352</v>
      </c>
      <c r="E2309" s="0" t="n">
        <v>12501600</v>
      </c>
      <c r="F2309" s="0" t="n">
        <v>12412654</v>
      </c>
    </row>
    <row r="2310" customFormat="false" ht="15" hidden="false" customHeight="false" outlineLevel="0" collapsed="false">
      <c r="A2310" s="38" t="n">
        <v>39064</v>
      </c>
      <c r="B2310" s="0" t="n">
        <v>10.41</v>
      </c>
      <c r="C2310" s="0" t="n">
        <v>10.51741314</v>
      </c>
      <c r="D2310" s="0" t="n">
        <v>1.02128858655828</v>
      </c>
      <c r="E2310" s="0" t="n">
        <v>10262600</v>
      </c>
      <c r="F2310" s="0" t="n">
        <v>10313913</v>
      </c>
    </row>
    <row r="2311" customFormat="false" ht="15" hidden="false" customHeight="false" outlineLevel="0" collapsed="false">
      <c r="A2311" s="38" t="n">
        <v>39065</v>
      </c>
      <c r="B2311" s="0" t="n">
        <v>10.55</v>
      </c>
      <c r="C2311" s="0" t="n">
        <v>10.65671635</v>
      </c>
      <c r="D2311" s="0" t="n">
        <v>1.00139992935065</v>
      </c>
      <c r="E2311" s="0" t="n">
        <v>8321000</v>
      </c>
      <c r="F2311" s="0" t="n">
        <v>8357982</v>
      </c>
    </row>
    <row r="2312" customFormat="false" ht="15" hidden="false" customHeight="false" outlineLevel="0" collapsed="false">
      <c r="A2312" s="38" t="n">
        <v>39066</v>
      </c>
      <c r="B2312" s="0" t="n">
        <v>10.58</v>
      </c>
      <c r="C2312" s="0" t="n">
        <v>10.68656731</v>
      </c>
      <c r="D2312" s="0" t="n">
        <v>0.997208054828591</v>
      </c>
      <c r="E2312" s="0" t="n">
        <v>7921700</v>
      </c>
      <c r="F2312" s="0" t="n">
        <v>7953670</v>
      </c>
    </row>
    <row r="2313" customFormat="false" ht="15" hidden="false" customHeight="false" outlineLevel="0" collapsed="false">
      <c r="A2313" s="38" t="n">
        <v>39069</v>
      </c>
      <c r="B2313" s="0" t="n">
        <v>10.67</v>
      </c>
      <c r="C2313" s="0" t="n">
        <v>10.77611923</v>
      </c>
      <c r="D2313" s="0" t="n">
        <v>0.984762953481175</v>
      </c>
      <c r="E2313" s="0" t="n">
        <v>7834300</v>
      </c>
      <c r="F2313" s="0" t="n">
        <v>7873471</v>
      </c>
    </row>
    <row r="2314" customFormat="false" ht="15" hidden="false" customHeight="false" outlineLevel="0" collapsed="false">
      <c r="A2314" s="38" t="n">
        <v>39070</v>
      </c>
      <c r="B2314" s="0" t="n">
        <v>10.46</v>
      </c>
      <c r="C2314" s="0" t="n">
        <v>10.56716442</v>
      </c>
      <c r="D2314" s="0" t="n">
        <v>1.01412655032767</v>
      </c>
      <c r="E2314" s="0" t="n">
        <v>11187700</v>
      </c>
      <c r="F2314" s="0" t="n">
        <v>11242734</v>
      </c>
    </row>
    <row r="2315" customFormat="false" ht="15" hidden="false" customHeight="false" outlineLevel="0" collapsed="false">
      <c r="A2315" s="38" t="n">
        <v>39071</v>
      </c>
      <c r="B2315" s="0" t="n">
        <v>10.42</v>
      </c>
      <c r="C2315" s="0" t="n">
        <v>10.52736282</v>
      </c>
      <c r="D2315" s="0" t="n">
        <v>1.0198453481249</v>
      </c>
      <c r="E2315" s="0" t="n">
        <v>7978100</v>
      </c>
      <c r="F2315" s="0" t="n">
        <v>8017990</v>
      </c>
    </row>
    <row r="2316" customFormat="false" ht="15" hidden="false" customHeight="false" outlineLevel="0" collapsed="false">
      <c r="A2316" s="38" t="n">
        <v>39072</v>
      </c>
      <c r="B2316" s="0" t="n">
        <v>10.6</v>
      </c>
      <c r="C2316" s="0" t="n">
        <v>10.70646763</v>
      </c>
      <c r="D2316" s="0" t="n">
        <v>0.994423498761383</v>
      </c>
      <c r="E2316" s="0" t="n">
        <v>10257900</v>
      </c>
      <c r="F2316" s="0" t="n">
        <v>10309189</v>
      </c>
    </row>
    <row r="2317" customFormat="false" ht="15" hidden="false" customHeight="false" outlineLevel="0" collapsed="false">
      <c r="A2317" s="38" t="n">
        <v>39073</v>
      </c>
      <c r="B2317" s="0" t="n">
        <v>10.59</v>
      </c>
      <c r="C2317" s="0" t="n">
        <v>10.69651699</v>
      </c>
      <c r="D2317" s="0" t="n">
        <v>0.995810038908744</v>
      </c>
      <c r="E2317" s="0" t="n">
        <v>4530000</v>
      </c>
      <c r="F2317" s="0" t="n">
        <v>4552650</v>
      </c>
    </row>
    <row r="2318" customFormat="false" ht="15" hidden="false" customHeight="false" outlineLevel="0" collapsed="false">
      <c r="A2318" s="38" t="n">
        <v>39077</v>
      </c>
      <c r="B2318" s="0" t="n">
        <v>10.76</v>
      </c>
      <c r="C2318" s="0" t="n">
        <v>10.86567211</v>
      </c>
      <c r="D2318" s="0" t="n">
        <v>0.972531739686377</v>
      </c>
      <c r="E2318" s="0" t="n">
        <v>4461700</v>
      </c>
      <c r="F2318" s="0" t="n">
        <v>4484008</v>
      </c>
    </row>
    <row r="2319" customFormat="false" ht="15" hidden="false" customHeight="false" outlineLevel="0" collapsed="false">
      <c r="A2319" s="38" t="n">
        <v>39078</v>
      </c>
      <c r="B2319" s="0" t="n">
        <v>10.85</v>
      </c>
      <c r="C2319" s="0" t="n">
        <v>10.95522404</v>
      </c>
      <c r="D2319" s="0" t="n">
        <v>0.960491904280577</v>
      </c>
      <c r="E2319" s="0" t="n">
        <v>5452700</v>
      </c>
      <c r="F2319" s="0" t="n">
        <v>5479662</v>
      </c>
    </row>
    <row r="2320" customFormat="false" ht="15" hidden="false" customHeight="false" outlineLevel="0" collapsed="false">
      <c r="A2320" s="38" t="n">
        <v>39079</v>
      </c>
      <c r="B2320" s="0" t="n">
        <v>10.83</v>
      </c>
      <c r="C2320" s="0" t="n">
        <v>10.93532276</v>
      </c>
      <c r="D2320" s="0" t="n">
        <v>0.963142673623288</v>
      </c>
      <c r="E2320" s="0" t="n">
        <v>6154100</v>
      </c>
      <c r="F2320" s="0" t="n">
        <v>6184870</v>
      </c>
    </row>
    <row r="2321" customFormat="false" ht="15" hidden="false" customHeight="false" outlineLevel="0" collapsed="false">
      <c r="A2321" s="38" t="n">
        <v>39080</v>
      </c>
      <c r="B2321" s="0" t="n">
        <v>10.77</v>
      </c>
      <c r="C2321" s="0" t="n">
        <v>10.8756218</v>
      </c>
      <c r="D2321" s="0" t="n">
        <v>0.971179413392251</v>
      </c>
      <c r="E2321" s="0" t="n">
        <v>4448700</v>
      </c>
      <c r="F2321" s="0" t="n">
        <v>4470843</v>
      </c>
    </row>
    <row r="2322" customFormat="false" ht="15" hidden="false" customHeight="false" outlineLevel="0" collapsed="false">
      <c r="A2322" s="38" t="n">
        <v>39085</v>
      </c>
      <c r="B2322" s="0" t="n">
        <v>10.81</v>
      </c>
      <c r="C2322" s="0" t="n">
        <v>10.91542339</v>
      </c>
      <c r="D2322" s="0" t="n">
        <v>0.965820438047162</v>
      </c>
      <c r="E2322" s="0" t="n">
        <v>12376900</v>
      </c>
      <c r="F2322" s="0" t="n">
        <v>12438784</v>
      </c>
    </row>
    <row r="2323" customFormat="false" ht="15" hidden="false" customHeight="false" outlineLevel="0" collapsed="false">
      <c r="A2323" s="38" t="n">
        <v>39086</v>
      </c>
      <c r="B2323" s="0" t="n">
        <v>10.81</v>
      </c>
      <c r="C2323" s="0" t="n">
        <v>10.91542339</v>
      </c>
      <c r="D2323" s="0" t="n">
        <v>0.965820438047162</v>
      </c>
      <c r="E2323" s="0" t="n">
        <v>17590700</v>
      </c>
      <c r="F2323" s="0" t="n">
        <v>17678653</v>
      </c>
    </row>
    <row r="2324" customFormat="false" ht="15" hidden="false" customHeight="false" outlineLevel="0" collapsed="false">
      <c r="A2324" s="38" t="n">
        <v>39087</v>
      </c>
      <c r="B2324" s="0" t="n">
        <v>10.53</v>
      </c>
      <c r="C2324" s="0" t="n">
        <v>10.63681602</v>
      </c>
      <c r="D2324" s="0" t="n">
        <v>1.00421046861352</v>
      </c>
      <c r="E2324" s="0" t="n">
        <v>12628400</v>
      </c>
      <c r="F2324" s="0" t="n">
        <v>12691240</v>
      </c>
    </row>
    <row r="2325" customFormat="false" ht="15" hidden="false" customHeight="false" outlineLevel="0" collapsed="false">
      <c r="A2325" s="38" t="n">
        <v>39090</v>
      </c>
      <c r="B2325" s="0" t="n">
        <v>10.59</v>
      </c>
      <c r="C2325" s="0" t="n">
        <v>10.69651699</v>
      </c>
      <c r="D2325" s="0" t="n">
        <v>0.995810038908744</v>
      </c>
      <c r="E2325" s="0" t="n">
        <v>5450100</v>
      </c>
      <c r="F2325" s="0" t="n">
        <v>5477350</v>
      </c>
    </row>
    <row r="2326" customFormat="false" ht="15" hidden="false" customHeight="false" outlineLevel="0" collapsed="false">
      <c r="A2326" s="38" t="n">
        <v>39091</v>
      </c>
      <c r="B2326" s="0" t="n">
        <v>10.46</v>
      </c>
      <c r="C2326" s="0" t="n">
        <v>10.56716442</v>
      </c>
      <c r="D2326" s="0" t="n">
        <v>1.01412655032767</v>
      </c>
      <c r="E2326" s="0" t="n">
        <v>7360500</v>
      </c>
      <c r="F2326" s="0" t="n">
        <v>7396096</v>
      </c>
    </row>
    <row r="2327" customFormat="false" ht="15" hidden="false" customHeight="false" outlineLevel="0" collapsed="false">
      <c r="A2327" s="38" t="n">
        <v>39092</v>
      </c>
      <c r="B2327" s="0" t="n">
        <v>10.52</v>
      </c>
      <c r="C2327" s="0" t="n">
        <v>10.62686634</v>
      </c>
      <c r="D2327" s="0" t="n">
        <v>1.00562420360695</v>
      </c>
      <c r="E2327" s="0" t="n">
        <v>11036400</v>
      </c>
      <c r="F2327" s="0" t="n">
        <v>11091582</v>
      </c>
    </row>
    <row r="2328" customFormat="false" ht="15" hidden="false" customHeight="false" outlineLevel="0" collapsed="false">
      <c r="A2328" s="38" t="n">
        <v>39093</v>
      </c>
      <c r="B2328" s="0" t="n">
        <v>10.75</v>
      </c>
      <c r="C2328" s="0" t="n">
        <v>10.85572147</v>
      </c>
      <c r="D2328" s="0" t="n">
        <v>0.973877878979891</v>
      </c>
      <c r="E2328" s="0" t="n">
        <v>17520600</v>
      </c>
      <c r="F2328" s="0" t="n">
        <v>17608203</v>
      </c>
    </row>
    <row r="2329" customFormat="false" ht="15" hidden="false" customHeight="false" outlineLevel="0" collapsed="false">
      <c r="A2329" s="38" t="n">
        <v>39094</v>
      </c>
      <c r="B2329" s="0" t="n">
        <v>11.08</v>
      </c>
      <c r="C2329" s="0" t="n">
        <v>11.19402981</v>
      </c>
      <c r="D2329" s="0" t="n">
        <v>1.01866630637461</v>
      </c>
      <c r="E2329" s="0" t="n">
        <v>33353100</v>
      </c>
      <c r="F2329" s="0" t="n">
        <v>33519865</v>
      </c>
    </row>
    <row r="2330" customFormat="false" ht="15" hidden="false" customHeight="false" outlineLevel="0" collapsed="false">
      <c r="A2330" s="38" t="n">
        <v>39098</v>
      </c>
      <c r="B2330" s="0" t="n">
        <v>11.14</v>
      </c>
      <c r="C2330" s="0" t="n">
        <v>11.25373077</v>
      </c>
      <c r="D2330" s="0" t="n">
        <v>1.01060503689302</v>
      </c>
      <c r="E2330" s="0" t="n">
        <v>14173600</v>
      </c>
      <c r="F2330" s="0" t="n">
        <v>14243463</v>
      </c>
    </row>
    <row r="2331" customFormat="false" ht="15" hidden="false" customHeight="false" outlineLevel="0" collapsed="false">
      <c r="A2331" s="38" t="n">
        <v>39099</v>
      </c>
      <c r="B2331" s="0" t="n">
        <v>11.32</v>
      </c>
      <c r="C2331" s="0" t="n">
        <v>11.43283558</v>
      </c>
      <c r="D2331" s="0" t="n">
        <v>0.98694308345857</v>
      </c>
      <c r="E2331" s="0" t="n">
        <v>19614100</v>
      </c>
      <c r="F2331" s="0" t="n">
        <v>19711668</v>
      </c>
    </row>
    <row r="2332" customFormat="false" ht="15" hidden="false" customHeight="false" outlineLevel="0" collapsed="false">
      <c r="A2332" s="38" t="n">
        <v>39100</v>
      </c>
      <c r="B2332" s="0" t="n">
        <v>11.08</v>
      </c>
      <c r="C2332" s="0" t="n">
        <v>11.19402981</v>
      </c>
      <c r="D2332" s="0" t="n">
        <v>1.01866630637461</v>
      </c>
      <c r="E2332" s="0" t="n">
        <v>20810300</v>
      </c>
      <c r="F2332" s="0" t="n">
        <v>20908723</v>
      </c>
    </row>
    <row r="2333" customFormat="false" ht="15" hidden="false" customHeight="false" outlineLevel="0" collapsed="false">
      <c r="A2333" s="38" t="n">
        <v>39101</v>
      </c>
      <c r="B2333" s="0" t="n">
        <v>11.12</v>
      </c>
      <c r="C2333" s="0" t="n">
        <v>11.23383141</v>
      </c>
      <c r="D2333" s="0" t="n">
        <v>1.01329106558135</v>
      </c>
      <c r="E2333" s="0" t="n">
        <v>12255400</v>
      </c>
      <c r="F2333" s="0" t="n">
        <v>12316677</v>
      </c>
    </row>
    <row r="2334" customFormat="false" ht="15" hidden="false" customHeight="false" outlineLevel="0" collapsed="false">
      <c r="A2334" s="38" t="n">
        <v>39104</v>
      </c>
      <c r="B2334" s="0" t="n">
        <v>10.9</v>
      </c>
      <c r="C2334" s="0" t="n">
        <v>11.00497532</v>
      </c>
      <c r="D2334" s="0" t="n">
        <v>0.953889644888358</v>
      </c>
      <c r="E2334" s="0" t="n">
        <v>10987800</v>
      </c>
      <c r="F2334" s="0" t="n">
        <v>11010579</v>
      </c>
    </row>
    <row r="2335" customFormat="false" ht="15" hidden="false" customHeight="false" outlineLevel="0" collapsed="false">
      <c r="A2335" s="38" t="n">
        <v>39105</v>
      </c>
      <c r="B2335" s="0" t="n">
        <v>11.08</v>
      </c>
      <c r="C2335" s="0" t="n">
        <v>11.19402981</v>
      </c>
      <c r="D2335" s="0" t="n">
        <v>1.01866630637461</v>
      </c>
      <c r="E2335" s="0" t="n">
        <v>17295900</v>
      </c>
      <c r="F2335" s="0" t="n">
        <v>17382380</v>
      </c>
    </row>
    <row r="2336" customFormat="false" ht="15" hidden="false" customHeight="false" outlineLevel="0" collapsed="false">
      <c r="A2336" s="38" t="n">
        <v>39106</v>
      </c>
      <c r="B2336" s="0" t="n">
        <v>11.31</v>
      </c>
      <c r="C2336" s="0" t="n">
        <v>11.42288589</v>
      </c>
      <c r="D2336" s="0" t="n">
        <v>0.988243173284465</v>
      </c>
      <c r="E2336" s="0" t="n">
        <v>11999800</v>
      </c>
      <c r="F2336" s="0" t="n">
        <v>12059698</v>
      </c>
    </row>
    <row r="2337" customFormat="false" ht="15" hidden="false" customHeight="false" outlineLevel="0" collapsed="false">
      <c r="A2337" s="38" t="n">
        <v>39107</v>
      </c>
      <c r="B2337" s="0" t="n">
        <v>10.6</v>
      </c>
      <c r="C2337" s="0" t="n">
        <v>10.70646763</v>
      </c>
      <c r="D2337" s="0" t="n">
        <v>0.994423498761383</v>
      </c>
      <c r="E2337" s="0" t="n">
        <v>47155400</v>
      </c>
      <c r="F2337" s="0" t="n">
        <v>47390574</v>
      </c>
    </row>
    <row r="2338" customFormat="false" ht="15" hidden="false" customHeight="false" outlineLevel="0" collapsed="false">
      <c r="A2338" s="38" t="n">
        <v>39108</v>
      </c>
      <c r="B2338" s="0" t="n">
        <v>10.77</v>
      </c>
      <c r="C2338" s="0" t="n">
        <v>10.8756218</v>
      </c>
      <c r="D2338" s="0" t="n">
        <v>0.971179413392251</v>
      </c>
      <c r="E2338" s="0" t="n">
        <v>13704200</v>
      </c>
      <c r="F2338" s="0" t="n">
        <v>13772620</v>
      </c>
    </row>
    <row r="2339" customFormat="false" ht="15" hidden="false" customHeight="false" outlineLevel="0" collapsed="false">
      <c r="A2339" s="38" t="n">
        <v>39111</v>
      </c>
      <c r="B2339" s="0" t="n">
        <v>10.61</v>
      </c>
      <c r="C2339" s="0" t="n">
        <v>10.71641827</v>
      </c>
      <c r="D2339" s="0" t="n">
        <v>0.993039533534377</v>
      </c>
      <c r="E2339" s="0" t="n">
        <v>7423500</v>
      </c>
      <c r="F2339" s="0" t="n">
        <v>7460115</v>
      </c>
    </row>
    <row r="2340" customFormat="false" ht="15" hidden="false" customHeight="false" outlineLevel="0" collapsed="false">
      <c r="A2340" s="38" t="n">
        <v>39112</v>
      </c>
      <c r="B2340" s="0" t="n">
        <v>10.75</v>
      </c>
      <c r="C2340" s="0" t="n">
        <v>10.85572147</v>
      </c>
      <c r="D2340" s="0" t="n">
        <v>0.973877878979891</v>
      </c>
      <c r="E2340" s="0" t="n">
        <v>6493400</v>
      </c>
      <c r="F2340" s="0" t="n">
        <v>6525867</v>
      </c>
    </row>
    <row r="2341" customFormat="false" ht="15" hidden="false" customHeight="false" outlineLevel="0" collapsed="false">
      <c r="A2341" s="38" t="n">
        <v>39113</v>
      </c>
      <c r="B2341" s="0" t="n">
        <v>10.75</v>
      </c>
      <c r="C2341" s="0" t="n">
        <v>10.85572147</v>
      </c>
      <c r="D2341" s="0" t="n">
        <v>0.973877878979891</v>
      </c>
      <c r="E2341" s="0" t="n">
        <v>9165000</v>
      </c>
      <c r="F2341" s="0" t="n">
        <v>9210423</v>
      </c>
    </row>
    <row r="2342" customFormat="false" ht="15" hidden="false" customHeight="false" outlineLevel="0" collapsed="false">
      <c r="A2342" s="38" t="n">
        <v>39114</v>
      </c>
      <c r="B2342" s="0" t="n">
        <v>10.85</v>
      </c>
      <c r="C2342" s="0" t="n">
        <v>10.95522404</v>
      </c>
      <c r="D2342" s="0" t="n">
        <v>0.960491904280577</v>
      </c>
      <c r="E2342" s="0" t="n">
        <v>8502200</v>
      </c>
      <c r="F2342" s="0" t="n">
        <v>8544711</v>
      </c>
    </row>
    <row r="2343" customFormat="false" ht="15" hidden="false" customHeight="false" outlineLevel="0" collapsed="false">
      <c r="A2343" s="38" t="n">
        <v>39115</v>
      </c>
      <c r="B2343" s="0" t="n">
        <v>10.78</v>
      </c>
      <c r="C2343" s="0" t="n">
        <v>10.88557243</v>
      </c>
      <c r="D2343" s="0" t="n">
        <v>0.969838110755196</v>
      </c>
      <c r="E2343" s="0" t="n">
        <v>7008600</v>
      </c>
      <c r="F2343" s="0" t="n">
        <v>7043643</v>
      </c>
    </row>
    <row r="2344" customFormat="false" ht="15" hidden="false" customHeight="false" outlineLevel="0" collapsed="false">
      <c r="A2344" s="38" t="n">
        <v>39118</v>
      </c>
      <c r="B2344" s="0" t="n">
        <v>10.69</v>
      </c>
      <c r="C2344" s="0" t="n">
        <v>10.79601955</v>
      </c>
      <c r="D2344" s="0" t="n">
        <v>0.982024435107669</v>
      </c>
      <c r="E2344" s="0" t="n">
        <v>8499700</v>
      </c>
      <c r="F2344" s="0" t="n">
        <v>8542199</v>
      </c>
    </row>
    <row r="2345" customFormat="false" ht="15" hidden="false" customHeight="false" outlineLevel="0" collapsed="false">
      <c r="A2345" s="38" t="n">
        <v>39119</v>
      </c>
      <c r="B2345" s="0" t="n">
        <v>10.81</v>
      </c>
      <c r="C2345" s="0" t="n">
        <v>10.91542339</v>
      </c>
      <c r="D2345" s="0" t="n">
        <v>0.965820438047162</v>
      </c>
      <c r="E2345" s="0" t="n">
        <v>9010900</v>
      </c>
      <c r="F2345" s="0" t="n">
        <v>9055954</v>
      </c>
    </row>
    <row r="2346" customFormat="false" ht="15" hidden="false" customHeight="false" outlineLevel="0" collapsed="false">
      <c r="A2346" s="38" t="n">
        <v>39120</v>
      </c>
      <c r="B2346" s="0" t="n">
        <v>10.99</v>
      </c>
      <c r="C2346" s="0" t="n">
        <v>11.10447788</v>
      </c>
      <c r="D2346" s="0" t="n">
        <v>1.03091636758701</v>
      </c>
      <c r="E2346" s="0" t="n">
        <v>13361700</v>
      </c>
      <c r="F2346" s="0" t="n">
        <v>13428508</v>
      </c>
    </row>
    <row r="2347" customFormat="false" ht="15" hidden="false" customHeight="false" outlineLevel="0" collapsed="false">
      <c r="A2347" s="38" t="n">
        <v>39121</v>
      </c>
      <c r="B2347" s="0" t="n">
        <v>10.95</v>
      </c>
      <c r="C2347" s="0" t="n">
        <v>11.06467724</v>
      </c>
      <c r="D2347" s="0" t="n">
        <v>1.03642643624009</v>
      </c>
      <c r="E2347" s="0" t="n">
        <v>7466400</v>
      </c>
      <c r="F2347" s="0" t="n">
        <v>7503732</v>
      </c>
    </row>
    <row r="2348" customFormat="false" ht="15" hidden="false" customHeight="false" outlineLevel="0" collapsed="false">
      <c r="A2348" s="38" t="n">
        <v>39122</v>
      </c>
      <c r="B2348" s="0" t="n">
        <v>10.79</v>
      </c>
      <c r="C2348" s="0" t="n">
        <v>10.89552212</v>
      </c>
      <c r="D2348" s="0" t="n">
        <v>0.968490714238499</v>
      </c>
      <c r="E2348" s="0" t="n">
        <v>9683100</v>
      </c>
      <c r="F2348" s="0" t="n">
        <v>9731515</v>
      </c>
    </row>
    <row r="2349" customFormat="false" ht="15" hidden="false" customHeight="false" outlineLevel="0" collapsed="false">
      <c r="A2349" s="38" t="n">
        <v>39125</v>
      </c>
      <c r="B2349" s="0" t="n">
        <v>10.52</v>
      </c>
      <c r="C2349" s="0" t="n">
        <v>10.62686634</v>
      </c>
      <c r="D2349" s="0" t="n">
        <v>1.00562420360695</v>
      </c>
      <c r="E2349" s="0" t="n">
        <v>11499365</v>
      </c>
      <c r="F2349" s="0" t="n">
        <v>11556394</v>
      </c>
    </row>
    <row r="2350" customFormat="false" ht="15" hidden="false" customHeight="false" outlineLevel="0" collapsed="false">
      <c r="A2350" s="38" t="n">
        <v>39126</v>
      </c>
      <c r="B2350" s="0" t="n">
        <v>10.57</v>
      </c>
      <c r="C2350" s="0" t="n">
        <v>10.67661667</v>
      </c>
      <c r="D2350" s="0" t="n">
        <v>0.9985997745857</v>
      </c>
      <c r="E2350" s="0" t="n">
        <v>13801726</v>
      </c>
      <c r="F2350" s="0" t="n">
        <v>13869804</v>
      </c>
    </row>
    <row r="2351" customFormat="false" ht="15" hidden="false" customHeight="false" outlineLevel="0" collapsed="false">
      <c r="A2351" s="38" t="n">
        <v>39127</v>
      </c>
      <c r="B2351" s="0" t="n">
        <v>10.98</v>
      </c>
      <c r="C2351" s="0" t="n">
        <v>11.09452724</v>
      </c>
      <c r="D2351" s="0" t="n">
        <v>1.0322858966634</v>
      </c>
      <c r="E2351" s="0" t="n">
        <v>12845529</v>
      </c>
      <c r="F2351" s="0" t="n">
        <v>12912843</v>
      </c>
    </row>
    <row r="2352" customFormat="false" ht="15" hidden="false" customHeight="false" outlineLevel="0" collapsed="false">
      <c r="A2352" s="38" t="n">
        <v>39128</v>
      </c>
      <c r="B2352" s="0" t="n">
        <v>11</v>
      </c>
      <c r="C2352" s="0" t="n">
        <v>11.11442757</v>
      </c>
      <c r="D2352" s="0" t="n">
        <v>1.02954083131427</v>
      </c>
      <c r="E2352" s="0" t="n">
        <v>11368400</v>
      </c>
      <c r="F2352" s="0" t="n">
        <v>11425242</v>
      </c>
    </row>
    <row r="2353" customFormat="false" ht="15" hidden="false" customHeight="false" outlineLevel="0" collapsed="false">
      <c r="A2353" s="38" t="n">
        <v>39129</v>
      </c>
      <c r="B2353" s="0" t="n">
        <v>11.06</v>
      </c>
      <c r="C2353" s="0" t="n">
        <v>11.17412853</v>
      </c>
      <c r="D2353" s="0" t="n">
        <v>1.02136403473068</v>
      </c>
      <c r="E2353" s="0" t="n">
        <v>4925200</v>
      </c>
      <c r="F2353" s="0" t="n">
        <v>4949826</v>
      </c>
    </row>
    <row r="2354" customFormat="false" ht="15" hidden="false" customHeight="false" outlineLevel="0" collapsed="false">
      <c r="A2354" s="38" t="n">
        <v>39133</v>
      </c>
      <c r="B2354" s="0" t="n">
        <v>11.18</v>
      </c>
      <c r="C2354" s="0" t="n">
        <v>11.29353237</v>
      </c>
      <c r="D2354" s="0" t="n">
        <v>1.00528662140807</v>
      </c>
      <c r="E2354" s="0" t="n">
        <v>8249800</v>
      </c>
      <c r="F2354" s="0" t="n">
        <v>8291049</v>
      </c>
    </row>
    <row r="2355" customFormat="false" ht="15" hidden="false" customHeight="false" outlineLevel="0" collapsed="false">
      <c r="A2355" s="38" t="n">
        <v>39134</v>
      </c>
      <c r="B2355" s="0" t="n">
        <v>11.31</v>
      </c>
      <c r="C2355" s="0" t="n">
        <v>11.42288589</v>
      </c>
      <c r="D2355" s="0" t="n">
        <v>0.988243173284465</v>
      </c>
      <c r="E2355" s="0" t="n">
        <v>7701900</v>
      </c>
      <c r="F2355" s="0" t="n">
        <v>7740409</v>
      </c>
    </row>
    <row r="2356" customFormat="false" ht="15" hidden="false" customHeight="false" outlineLevel="0" collapsed="false">
      <c r="A2356" s="38" t="n">
        <v>39135</v>
      </c>
      <c r="B2356" s="0" t="n">
        <v>11.38</v>
      </c>
      <c r="C2356" s="0" t="n">
        <v>11.49253654</v>
      </c>
      <c r="D2356" s="0" t="n">
        <v>0.979214115250478</v>
      </c>
      <c r="E2356" s="0" t="n">
        <v>10192200</v>
      </c>
      <c r="F2356" s="0" t="n">
        <v>10243161</v>
      </c>
    </row>
    <row r="2357" customFormat="false" ht="15" hidden="false" customHeight="false" outlineLevel="0" collapsed="false">
      <c r="A2357" s="38" t="n">
        <v>39136</v>
      </c>
      <c r="B2357" s="0" t="n">
        <v>11.22</v>
      </c>
      <c r="C2357" s="0" t="n">
        <v>11.33333302</v>
      </c>
      <c r="D2357" s="0" t="n">
        <v>0.999997262941091</v>
      </c>
      <c r="E2357" s="0" t="n">
        <v>6044600</v>
      </c>
      <c r="F2357" s="0" t="n">
        <v>6074823</v>
      </c>
    </row>
    <row r="2358" customFormat="false" ht="15" hidden="false" customHeight="false" outlineLevel="0" collapsed="false">
      <c r="A2358" s="38" t="n">
        <v>39139</v>
      </c>
      <c r="B2358" s="0" t="n">
        <v>11.22</v>
      </c>
      <c r="C2358" s="0" t="n">
        <v>11.33333302</v>
      </c>
      <c r="D2358" s="0" t="n">
        <v>0.999997262941091</v>
      </c>
      <c r="E2358" s="0" t="n">
        <v>8535071</v>
      </c>
      <c r="F2358" s="0" t="n">
        <v>8577776</v>
      </c>
    </row>
    <row r="2359" customFormat="false" ht="15" hidden="false" customHeight="false" outlineLevel="0" collapsed="false">
      <c r="A2359" s="38" t="n">
        <v>39140</v>
      </c>
      <c r="B2359" s="0" t="n">
        <v>10.78</v>
      </c>
      <c r="C2359" s="0" t="n">
        <v>10.88557243</v>
      </c>
      <c r="D2359" s="0" t="n">
        <v>0.969838110755196</v>
      </c>
      <c r="E2359" s="0" t="n">
        <v>16107100</v>
      </c>
      <c r="F2359" s="0" t="n">
        <v>16183816</v>
      </c>
    </row>
    <row r="2360" customFormat="false" ht="15" hidden="false" customHeight="false" outlineLevel="0" collapsed="false">
      <c r="A2360" s="38" t="n">
        <v>39141</v>
      </c>
      <c r="B2360" s="0" t="n">
        <v>10.94</v>
      </c>
      <c r="C2360" s="0" t="n">
        <v>11.04477596</v>
      </c>
      <c r="D2360" s="0" t="n">
        <v>0.948647219096704</v>
      </c>
      <c r="E2360" s="0" t="n">
        <v>9925900</v>
      </c>
      <c r="F2360" s="0" t="n">
        <v>9975529</v>
      </c>
    </row>
    <row r="2361" customFormat="false" ht="15" hidden="false" customHeight="false" outlineLevel="0" collapsed="false">
      <c r="A2361" s="38" t="n">
        <v>39142</v>
      </c>
      <c r="B2361" s="0" t="n">
        <v>10.77</v>
      </c>
      <c r="C2361" s="0" t="n">
        <v>10.8756218</v>
      </c>
      <c r="D2361" s="0" t="n">
        <v>0.971179413392251</v>
      </c>
      <c r="E2361" s="0" t="n">
        <v>15130877</v>
      </c>
      <c r="F2361" s="0" t="n">
        <v>15206554</v>
      </c>
    </row>
    <row r="2362" customFormat="false" ht="15" hidden="false" customHeight="false" outlineLevel="0" collapsed="false">
      <c r="A2362" s="38" t="n">
        <v>39143</v>
      </c>
      <c r="B2362" s="0" t="n">
        <v>10.48</v>
      </c>
      <c r="C2362" s="0" t="n">
        <v>10.58706474</v>
      </c>
      <c r="D2362" s="0" t="n">
        <v>1.01127878811857</v>
      </c>
      <c r="E2362" s="0" t="n">
        <v>9493900</v>
      </c>
      <c r="F2362" s="0" t="n">
        <v>9541369</v>
      </c>
    </row>
    <row r="2363" customFormat="false" ht="15" hidden="false" customHeight="false" outlineLevel="0" collapsed="false">
      <c r="A2363" s="38" t="n">
        <v>39146</v>
      </c>
      <c r="B2363" s="0" t="n">
        <v>9.96</v>
      </c>
      <c r="C2363" s="0" t="n">
        <v>10.05970097</v>
      </c>
      <c r="D2363" s="0" t="n">
        <v>0.991092779967583</v>
      </c>
      <c r="E2363" s="0" t="n">
        <v>19070300</v>
      </c>
      <c r="F2363" s="0" t="n">
        <v>19155400</v>
      </c>
    </row>
    <row r="2364" customFormat="false" ht="15" hidden="false" customHeight="false" outlineLevel="0" collapsed="false">
      <c r="A2364" s="38" t="n">
        <v>39147</v>
      </c>
      <c r="B2364" s="0" t="n">
        <v>10.45</v>
      </c>
      <c r="C2364" s="0" t="n">
        <v>10.55721378</v>
      </c>
      <c r="D2364" s="0" t="n">
        <v>1.01554995696981</v>
      </c>
      <c r="E2364" s="0" t="n">
        <v>16818700</v>
      </c>
      <c r="F2364" s="0" t="n">
        <v>16901789</v>
      </c>
    </row>
    <row r="2365" customFormat="false" ht="15" hidden="false" customHeight="false" outlineLevel="0" collapsed="false">
      <c r="A2365" s="38" t="n">
        <v>39148</v>
      </c>
      <c r="B2365" s="0" t="n">
        <v>10.34</v>
      </c>
      <c r="C2365" s="0" t="n">
        <v>10.44776058</v>
      </c>
      <c r="D2365" s="0" t="n">
        <v>1.03142275490391</v>
      </c>
      <c r="E2365" s="0" t="n">
        <v>12700500</v>
      </c>
      <c r="F2365" s="0" t="n">
        <v>12763902</v>
      </c>
    </row>
    <row r="2366" customFormat="false" ht="15" hidden="false" customHeight="false" outlineLevel="0" collapsed="false">
      <c r="A2366" s="38" t="n">
        <v>39149</v>
      </c>
      <c r="B2366" s="0" t="n">
        <v>10.62</v>
      </c>
      <c r="C2366" s="0" t="n">
        <v>10.72636795</v>
      </c>
      <c r="D2366" s="0" t="n">
        <v>0.991649274906712</v>
      </c>
      <c r="E2366" s="0" t="n">
        <v>7705500</v>
      </c>
      <c r="F2366" s="0" t="n">
        <v>7744027</v>
      </c>
    </row>
    <row r="2367" customFormat="false" ht="15" hidden="false" customHeight="false" outlineLevel="0" collapsed="false">
      <c r="A2367" s="38" t="n">
        <v>39150</v>
      </c>
      <c r="B2367" s="0" t="n">
        <v>10.59</v>
      </c>
      <c r="C2367" s="0" t="n">
        <v>10.69651699</v>
      </c>
      <c r="D2367" s="0" t="n">
        <v>0.995810038908744</v>
      </c>
      <c r="E2367" s="0" t="n">
        <v>22319200</v>
      </c>
      <c r="F2367" s="0" t="n">
        <v>22430796</v>
      </c>
    </row>
    <row r="2368" customFormat="false" ht="15" hidden="false" customHeight="false" outlineLevel="0" collapsed="false">
      <c r="A2368" s="38" t="n">
        <v>39153</v>
      </c>
      <c r="B2368" s="0" t="n">
        <v>10.95</v>
      </c>
      <c r="C2368" s="0" t="n">
        <v>11.06467724</v>
      </c>
      <c r="D2368" s="0" t="n">
        <v>1.03642643624009</v>
      </c>
      <c r="E2368" s="0" t="n">
        <v>15729600</v>
      </c>
      <c r="F2368" s="0" t="n">
        <v>15808047</v>
      </c>
    </row>
    <row r="2369" customFormat="false" ht="15" hidden="false" customHeight="false" outlineLevel="0" collapsed="false">
      <c r="A2369" s="38" t="n">
        <v>39154</v>
      </c>
      <c r="B2369" s="0" t="n">
        <v>10.8</v>
      </c>
      <c r="C2369" s="0" t="n">
        <v>10.90547276</v>
      </c>
      <c r="D2369" s="0" t="n">
        <v>0.967154403308964</v>
      </c>
      <c r="E2369" s="0" t="n">
        <v>17971600</v>
      </c>
      <c r="F2369" s="0" t="n">
        <v>18061458</v>
      </c>
    </row>
    <row r="2370" customFormat="false" ht="15" hidden="false" customHeight="false" outlineLevel="0" collapsed="false">
      <c r="A2370" s="38" t="n">
        <v>39155</v>
      </c>
      <c r="B2370" s="0" t="n">
        <v>10.9</v>
      </c>
      <c r="C2370" s="0" t="n">
        <v>11.00497532</v>
      </c>
      <c r="D2370" s="0" t="n">
        <v>0.953889644888358</v>
      </c>
      <c r="E2370" s="0" t="n">
        <v>9899700</v>
      </c>
      <c r="F2370" s="0" t="n">
        <v>9948997</v>
      </c>
    </row>
    <row r="2371" customFormat="false" ht="15" hidden="false" customHeight="false" outlineLevel="0" collapsed="false">
      <c r="A2371" s="38" t="n">
        <v>39156</v>
      </c>
      <c r="B2371" s="0" t="n">
        <v>10.98</v>
      </c>
      <c r="C2371" s="0" t="n">
        <v>11.09452724</v>
      </c>
      <c r="D2371" s="0" t="n">
        <v>1.0322858966634</v>
      </c>
      <c r="E2371" s="0" t="n">
        <v>11005400</v>
      </c>
      <c r="F2371" s="0" t="n">
        <v>11060427</v>
      </c>
    </row>
    <row r="2372" customFormat="false" ht="15" hidden="false" customHeight="false" outlineLevel="0" collapsed="false">
      <c r="A2372" s="38" t="n">
        <v>39157</v>
      </c>
      <c r="B2372" s="0" t="n">
        <v>10.86</v>
      </c>
      <c r="C2372" s="0" t="n">
        <v>10.96517372</v>
      </c>
      <c r="D2372" s="0" t="n">
        <v>0.959161456860164</v>
      </c>
      <c r="E2372" s="0" t="n">
        <v>8300800</v>
      </c>
      <c r="F2372" s="0" t="n">
        <v>8237683</v>
      </c>
    </row>
    <row r="2373" customFormat="false" ht="15" hidden="false" customHeight="false" outlineLevel="0" collapsed="false">
      <c r="A2373" s="38" t="n">
        <v>39160</v>
      </c>
      <c r="B2373" s="0" t="n">
        <v>10.88</v>
      </c>
      <c r="C2373" s="0" t="n">
        <v>10.985075</v>
      </c>
      <c r="D2373" s="0" t="n">
        <v>0.956525103378897</v>
      </c>
      <c r="E2373" s="0" t="n">
        <v>9646800</v>
      </c>
      <c r="F2373" s="0" t="n">
        <v>9695034</v>
      </c>
    </row>
    <row r="2374" customFormat="false" ht="15" hidden="false" customHeight="false" outlineLevel="0" collapsed="false">
      <c r="A2374" s="38" t="n">
        <v>39161</v>
      </c>
      <c r="B2374" s="0" t="n">
        <v>11.14</v>
      </c>
      <c r="C2374" s="0" t="n">
        <v>11.25373077</v>
      </c>
      <c r="D2374" s="0" t="n">
        <v>1.01060503689302</v>
      </c>
      <c r="E2374" s="0" t="n">
        <v>9828300</v>
      </c>
      <c r="F2374" s="0" t="n">
        <v>9877341</v>
      </c>
    </row>
    <row r="2375" customFormat="false" ht="15" hidden="false" customHeight="false" outlineLevel="0" collapsed="false">
      <c r="A2375" s="38" t="n">
        <v>39162</v>
      </c>
      <c r="B2375" s="0" t="n">
        <v>11.38</v>
      </c>
      <c r="C2375" s="0" t="n">
        <v>11.49253654</v>
      </c>
      <c r="D2375" s="0" t="n">
        <v>0.979214115250478</v>
      </c>
      <c r="E2375" s="0" t="n">
        <v>9246532</v>
      </c>
      <c r="F2375" s="0" t="n">
        <v>9281376</v>
      </c>
    </row>
    <row r="2376" customFormat="false" ht="15" hidden="false" customHeight="false" outlineLevel="0" collapsed="false">
      <c r="A2376" s="38" t="n">
        <v>39163</v>
      </c>
      <c r="B2376" s="0" t="n">
        <v>11.17</v>
      </c>
      <c r="C2376" s="0" t="n">
        <v>11.28358173</v>
      </c>
      <c r="D2376" s="0" t="n">
        <v>1.00661060218155</v>
      </c>
      <c r="E2376" s="0" t="n">
        <v>14446792</v>
      </c>
      <c r="F2376" s="0" t="n">
        <v>14519034</v>
      </c>
    </row>
    <row r="2377" customFormat="false" ht="15" hidden="false" customHeight="false" outlineLevel="0" collapsed="false">
      <c r="A2377" s="38" t="n">
        <v>39164</v>
      </c>
      <c r="B2377" s="0" t="n">
        <v>11.2</v>
      </c>
      <c r="C2377" s="0" t="n">
        <v>11.31343269</v>
      </c>
      <c r="D2377" s="0" t="n">
        <v>1.00263724643242</v>
      </c>
      <c r="E2377" s="0" t="n">
        <v>7051600</v>
      </c>
      <c r="F2377" s="0" t="n">
        <v>7086657</v>
      </c>
    </row>
    <row r="2378" customFormat="false" ht="15" hidden="false" customHeight="false" outlineLevel="0" collapsed="false">
      <c r="A2378" s="38" t="n">
        <v>39167</v>
      </c>
      <c r="B2378" s="0" t="n">
        <v>11.26</v>
      </c>
      <c r="C2378" s="0" t="n">
        <v>11.37313366</v>
      </c>
      <c r="D2378" s="0" t="n">
        <v>0.994744837985143</v>
      </c>
      <c r="E2378" s="0" t="n">
        <v>9628536</v>
      </c>
      <c r="F2378" s="0" t="n">
        <v>9676743</v>
      </c>
    </row>
    <row r="2379" customFormat="false" ht="15" hidden="false" customHeight="false" outlineLevel="0" collapsed="false">
      <c r="A2379" s="38" t="n">
        <v>39168</v>
      </c>
      <c r="B2379" s="0" t="n">
        <v>10.95</v>
      </c>
      <c r="C2379" s="0" t="n">
        <v>11.06467724</v>
      </c>
      <c r="D2379" s="0" t="n">
        <v>1.03642643624009</v>
      </c>
      <c r="E2379" s="0" t="n">
        <v>6544100</v>
      </c>
      <c r="F2379" s="0" t="n">
        <v>6576820</v>
      </c>
    </row>
    <row r="2380" customFormat="false" ht="15" hidden="false" customHeight="false" outlineLevel="0" collapsed="false">
      <c r="A2380" s="38" t="n">
        <v>39169</v>
      </c>
      <c r="B2380" s="0" t="n">
        <v>10.66</v>
      </c>
      <c r="C2380" s="0" t="n">
        <v>10.76616859</v>
      </c>
      <c r="D2380" s="0" t="n">
        <v>0.986131594656733</v>
      </c>
      <c r="E2380" s="0" t="n">
        <v>13690500</v>
      </c>
      <c r="F2380" s="0" t="n">
        <v>13758952</v>
      </c>
    </row>
    <row r="2381" customFormat="false" ht="15" hidden="false" customHeight="false" outlineLevel="0" collapsed="false">
      <c r="A2381" s="38" t="n">
        <v>39170</v>
      </c>
      <c r="B2381" s="0" t="n">
        <v>10.64</v>
      </c>
      <c r="C2381" s="0" t="n">
        <v>10.74626923</v>
      </c>
      <c r="D2381" s="0" t="n">
        <v>0.988894170856343</v>
      </c>
      <c r="E2381" s="0" t="n">
        <v>22655872</v>
      </c>
      <c r="F2381" s="0" t="n">
        <v>22769179</v>
      </c>
    </row>
    <row r="2382" customFormat="false" ht="15" hidden="false" customHeight="false" outlineLevel="0" collapsed="false">
      <c r="A2382" s="38" t="n">
        <v>39171</v>
      </c>
      <c r="B2382" s="0" t="n">
        <v>10.59</v>
      </c>
      <c r="C2382" s="0" t="n">
        <v>10.69651699</v>
      </c>
      <c r="D2382" s="0" t="n">
        <v>0.995810038908744</v>
      </c>
      <c r="E2382" s="0" t="n">
        <v>9579972</v>
      </c>
      <c r="F2382" s="0" t="n">
        <v>9627900</v>
      </c>
    </row>
    <row r="2383" customFormat="false" ht="15" hidden="false" customHeight="false" outlineLevel="0" collapsed="false">
      <c r="A2383" s="38" t="n">
        <v>39174</v>
      </c>
      <c r="B2383" s="0" t="n">
        <v>10.59</v>
      </c>
      <c r="C2383" s="0" t="n">
        <v>10.72636795</v>
      </c>
      <c r="D2383" s="0" t="n">
        <v>1.27133388147477</v>
      </c>
      <c r="E2383" s="0" t="n">
        <v>6317522</v>
      </c>
      <c r="F2383" s="0" t="n">
        <v>6349188</v>
      </c>
    </row>
    <row r="2384" customFormat="false" ht="15" hidden="false" customHeight="false" outlineLevel="0" collapsed="false">
      <c r="A2384" s="38" t="n">
        <v>39175</v>
      </c>
      <c r="B2384" s="0" t="n">
        <v>10.74</v>
      </c>
      <c r="C2384" s="0" t="n">
        <v>10.84577084</v>
      </c>
      <c r="D2384" s="0" t="n">
        <v>0.975226579653604</v>
      </c>
      <c r="E2384" s="0" t="n">
        <v>16891760</v>
      </c>
      <c r="F2384" s="0" t="n">
        <v>16976259</v>
      </c>
    </row>
    <row r="2385" customFormat="false" ht="15" hidden="false" customHeight="false" outlineLevel="0" collapsed="false">
      <c r="A2385" s="38" t="n">
        <v>39176</v>
      </c>
      <c r="B2385" s="0" t="n">
        <v>10.62</v>
      </c>
      <c r="C2385" s="0" t="n">
        <v>10.72636795</v>
      </c>
      <c r="D2385" s="0" t="n">
        <v>0.991649274906712</v>
      </c>
      <c r="E2385" s="0" t="n">
        <v>12897024</v>
      </c>
      <c r="F2385" s="0" t="n">
        <v>12961585</v>
      </c>
    </row>
    <row r="2386" customFormat="false" ht="15" hidden="false" customHeight="false" outlineLevel="0" collapsed="false">
      <c r="A2386" s="38" t="n">
        <v>39177</v>
      </c>
      <c r="B2386" s="0" t="n">
        <v>10.81</v>
      </c>
      <c r="C2386" s="0" t="n">
        <v>10.91542339</v>
      </c>
      <c r="D2386" s="0" t="n">
        <v>0.965820438047162</v>
      </c>
      <c r="E2386" s="0" t="n">
        <v>12020200</v>
      </c>
      <c r="F2386" s="0" t="n">
        <v>12080301</v>
      </c>
    </row>
    <row r="2387" customFormat="false" ht="15" hidden="false" customHeight="false" outlineLevel="0" collapsed="false">
      <c r="A2387" s="38" t="n">
        <v>39181</v>
      </c>
      <c r="B2387" s="0" t="n">
        <v>10.71</v>
      </c>
      <c r="C2387" s="0" t="n">
        <v>10.81591988</v>
      </c>
      <c r="D2387" s="0" t="n">
        <v>0.979296085540145</v>
      </c>
      <c r="E2387" s="0" t="n">
        <v>8682404</v>
      </c>
      <c r="F2387" s="0" t="n">
        <v>8725913</v>
      </c>
    </row>
    <row r="2388" customFormat="false" ht="15" hidden="false" customHeight="false" outlineLevel="0" collapsed="false">
      <c r="A2388" s="38" t="n">
        <v>39182</v>
      </c>
      <c r="B2388" s="0" t="n">
        <v>10.65</v>
      </c>
      <c r="C2388" s="0" t="n">
        <v>10.75621891</v>
      </c>
      <c r="D2388" s="0" t="n">
        <v>0.98751160504225</v>
      </c>
      <c r="E2388" s="0" t="n">
        <v>11124270</v>
      </c>
      <c r="F2388" s="0" t="n">
        <v>11179921</v>
      </c>
    </row>
    <row r="2389" customFormat="false" ht="15" hidden="false" customHeight="false" outlineLevel="0" collapsed="false">
      <c r="A2389" s="38" t="n">
        <v>39183</v>
      </c>
      <c r="B2389" s="0" t="n">
        <v>10.61</v>
      </c>
      <c r="C2389" s="0" t="n">
        <v>10.71641827</v>
      </c>
      <c r="D2389" s="0" t="n">
        <v>0.993039533534377</v>
      </c>
      <c r="E2389" s="0" t="n">
        <v>7418716</v>
      </c>
      <c r="F2389" s="0" t="n">
        <v>7455894</v>
      </c>
    </row>
    <row r="2390" customFormat="false" ht="15" hidden="false" customHeight="false" outlineLevel="0" collapsed="false">
      <c r="A2390" s="38" t="n">
        <v>39184</v>
      </c>
      <c r="B2390" s="0" t="n">
        <v>10.64</v>
      </c>
      <c r="C2390" s="0" t="n">
        <v>10.74626923</v>
      </c>
      <c r="D2390" s="0" t="n">
        <v>0.988894170856343</v>
      </c>
      <c r="E2390" s="0" t="n">
        <v>8030568</v>
      </c>
      <c r="F2390" s="0" t="n">
        <v>8070753</v>
      </c>
    </row>
    <row r="2391" customFormat="false" ht="15" hidden="false" customHeight="false" outlineLevel="0" collapsed="false">
      <c r="A2391" s="38" t="n">
        <v>39185</v>
      </c>
      <c r="B2391" s="0" t="n">
        <v>10.54</v>
      </c>
      <c r="C2391" s="0" t="n">
        <v>10.64676571</v>
      </c>
      <c r="D2391" s="0" t="n">
        <v>1.00279946894785</v>
      </c>
      <c r="E2391" s="0" t="n">
        <v>8281623</v>
      </c>
      <c r="F2391" s="0" t="n">
        <v>8323108</v>
      </c>
    </row>
    <row r="2392" customFormat="false" ht="15" hidden="false" customHeight="false" outlineLevel="0" collapsed="false">
      <c r="A2392" s="38" t="n">
        <v>39188</v>
      </c>
      <c r="B2392" s="0" t="n">
        <v>10.61</v>
      </c>
      <c r="C2392" s="0" t="n">
        <v>10.71641827</v>
      </c>
      <c r="D2392" s="0" t="n">
        <v>0.993039533534377</v>
      </c>
      <c r="E2392" s="0" t="n">
        <v>13518854</v>
      </c>
      <c r="F2392" s="0" t="n">
        <v>13586394</v>
      </c>
    </row>
    <row r="2393" customFormat="false" ht="15" hidden="false" customHeight="false" outlineLevel="0" collapsed="false">
      <c r="A2393" s="38" t="n">
        <v>39189</v>
      </c>
      <c r="B2393" s="0" t="n">
        <v>10.5</v>
      </c>
      <c r="C2393" s="0" t="n">
        <v>10.60696507</v>
      </c>
      <c r="D2393" s="0" t="n">
        <v>1.00844180492808</v>
      </c>
      <c r="E2393" s="0" t="n">
        <v>10758771</v>
      </c>
      <c r="F2393" s="0" t="n">
        <v>10811790</v>
      </c>
    </row>
    <row r="2394" customFormat="false" ht="15" hidden="false" customHeight="false" outlineLevel="0" collapsed="false">
      <c r="A2394" s="38" t="n">
        <v>39190</v>
      </c>
      <c r="B2394" s="0" t="n">
        <v>10.51</v>
      </c>
      <c r="C2394" s="0" t="n">
        <v>10.61691475</v>
      </c>
      <c r="D2394" s="0" t="n">
        <v>1.00702277938136</v>
      </c>
      <c r="E2394" s="0" t="n">
        <v>10586645</v>
      </c>
      <c r="F2394" s="0" t="n">
        <v>10639633</v>
      </c>
    </row>
    <row r="2395" customFormat="false" ht="15" hidden="false" customHeight="false" outlineLevel="0" collapsed="false">
      <c r="A2395" s="38" t="n">
        <v>39191</v>
      </c>
      <c r="B2395" s="0" t="n">
        <v>10.39</v>
      </c>
      <c r="C2395" s="0" t="n">
        <v>10.49751186</v>
      </c>
      <c r="D2395" s="0" t="n">
        <v>1.0241651682211</v>
      </c>
      <c r="E2395" s="0" t="n">
        <v>14910681</v>
      </c>
      <c r="F2395" s="0" t="n">
        <v>14985253</v>
      </c>
    </row>
    <row r="2396" customFormat="false" ht="15" hidden="false" customHeight="false" outlineLevel="0" collapsed="false">
      <c r="A2396" s="38" t="n">
        <v>39192</v>
      </c>
      <c r="B2396" s="0" t="n">
        <v>10.36</v>
      </c>
      <c r="C2396" s="0" t="n">
        <v>10.46766186</v>
      </c>
      <c r="D2396" s="0" t="n">
        <v>1.02851870302964</v>
      </c>
      <c r="E2396" s="0" t="n">
        <v>16424283</v>
      </c>
      <c r="F2396" s="0" t="n">
        <v>16506421</v>
      </c>
    </row>
    <row r="2397" customFormat="false" ht="15" hidden="false" customHeight="false" outlineLevel="0" collapsed="false">
      <c r="A2397" s="38" t="n">
        <v>39195</v>
      </c>
      <c r="B2397" s="0" t="n">
        <v>10.42</v>
      </c>
      <c r="C2397" s="0" t="n">
        <v>10.52736282</v>
      </c>
      <c r="D2397" s="0" t="n">
        <v>1.0198453481249</v>
      </c>
      <c r="E2397" s="0" t="n">
        <v>10012198</v>
      </c>
      <c r="F2397" s="0" t="n">
        <v>10061055</v>
      </c>
    </row>
    <row r="2398" customFormat="false" ht="15" hidden="false" customHeight="false" outlineLevel="0" collapsed="false">
      <c r="A2398" s="38" t="n">
        <v>39196</v>
      </c>
      <c r="B2398" s="0" t="n">
        <v>10.63</v>
      </c>
      <c r="C2398" s="0" t="n">
        <v>10.73631763</v>
      </c>
      <c r="D2398" s="0" t="n">
        <v>0.99026159307099</v>
      </c>
      <c r="E2398" s="0" t="n">
        <v>26918112</v>
      </c>
      <c r="F2398" s="0" t="n">
        <v>27024651</v>
      </c>
    </row>
    <row r="2399" customFormat="false" ht="15" hidden="false" customHeight="false" outlineLevel="0" collapsed="false">
      <c r="A2399" s="38" t="n">
        <v>39197</v>
      </c>
      <c r="B2399" s="0" t="n">
        <v>10.79</v>
      </c>
      <c r="C2399" s="0" t="n">
        <v>10.89552212</v>
      </c>
      <c r="D2399" s="0" t="n">
        <v>0.968490714238499</v>
      </c>
      <c r="E2399" s="0" t="n">
        <v>27767228</v>
      </c>
      <c r="F2399" s="0" t="n">
        <v>27902016</v>
      </c>
    </row>
    <row r="2400" customFormat="false" ht="15" hidden="false" customHeight="false" outlineLevel="0" collapsed="false">
      <c r="A2400" s="38" t="n">
        <v>39198</v>
      </c>
      <c r="B2400" s="0" t="n">
        <v>10.87</v>
      </c>
      <c r="C2400" s="0" t="n">
        <v>10.97512436</v>
      </c>
      <c r="D2400" s="0" t="n">
        <v>0.95784208498938</v>
      </c>
      <c r="E2400" s="0" t="n">
        <v>18275478</v>
      </c>
      <c r="F2400" s="0" t="n">
        <v>18366676</v>
      </c>
    </row>
    <row r="2401" customFormat="false" ht="15" hidden="false" customHeight="false" outlineLevel="0" collapsed="false">
      <c r="A2401" s="38" t="n">
        <v>39199</v>
      </c>
      <c r="B2401" s="0" t="n">
        <v>10.53</v>
      </c>
      <c r="C2401" s="0" t="n">
        <v>10.63681602</v>
      </c>
      <c r="D2401" s="0" t="n">
        <v>1.00421046861352</v>
      </c>
      <c r="E2401" s="0" t="n">
        <v>16327100</v>
      </c>
      <c r="F2401" s="0" t="n">
        <v>16408132</v>
      </c>
    </row>
    <row r="2402" customFormat="false" ht="15" hidden="false" customHeight="false" outlineLevel="0" collapsed="false">
      <c r="A2402" s="38" t="n">
        <v>39202</v>
      </c>
      <c r="B2402" s="0" t="n">
        <v>10.38</v>
      </c>
      <c r="C2402" s="0" t="n">
        <v>10.48756218</v>
      </c>
      <c r="D2402" s="0" t="n">
        <v>1.02561661283994</v>
      </c>
      <c r="E2402" s="0" t="n">
        <v>13214795</v>
      </c>
      <c r="F2402" s="0" t="n">
        <v>13280874</v>
      </c>
    </row>
    <row r="2403" customFormat="false" ht="15" hidden="false" customHeight="false" outlineLevel="0" collapsed="false">
      <c r="A2403" s="38" t="n">
        <v>39203</v>
      </c>
      <c r="B2403" s="0" t="n">
        <v>10.53</v>
      </c>
      <c r="C2403" s="0" t="n">
        <v>10.63681602</v>
      </c>
      <c r="D2403" s="0" t="n">
        <v>1.00421046861352</v>
      </c>
      <c r="E2403" s="0" t="n">
        <v>7990810</v>
      </c>
      <c r="F2403" s="0" t="n">
        <v>8039598</v>
      </c>
    </row>
    <row r="2404" customFormat="false" ht="15" hidden="false" customHeight="false" outlineLevel="0" collapsed="false">
      <c r="A2404" s="38" t="n">
        <v>39204</v>
      </c>
      <c r="B2404" s="0" t="n">
        <v>10.46</v>
      </c>
      <c r="C2404" s="0" t="n">
        <v>10.56716442</v>
      </c>
      <c r="D2404" s="0" t="n">
        <v>1.01412655032767</v>
      </c>
      <c r="E2404" s="0" t="n">
        <v>11560689</v>
      </c>
      <c r="F2404" s="0" t="n">
        <v>11618503</v>
      </c>
    </row>
    <row r="2405" customFormat="false" ht="15" hidden="false" customHeight="false" outlineLevel="0" collapsed="false">
      <c r="A2405" s="38" t="n">
        <v>39205</v>
      </c>
      <c r="B2405" s="0" t="n">
        <v>10.55</v>
      </c>
      <c r="C2405" s="0" t="n">
        <v>10.65671635</v>
      </c>
      <c r="D2405" s="0" t="n">
        <v>1.00139992935065</v>
      </c>
      <c r="E2405" s="0" t="n">
        <v>9786422</v>
      </c>
      <c r="F2405" s="0" t="n">
        <v>9798348</v>
      </c>
    </row>
    <row r="2406" customFormat="false" ht="15" hidden="false" customHeight="false" outlineLevel="0" collapsed="false">
      <c r="A2406" s="38" t="n">
        <v>39206</v>
      </c>
      <c r="B2406" s="0" t="n">
        <v>10.54</v>
      </c>
      <c r="C2406" s="0" t="n">
        <v>10.64676571</v>
      </c>
      <c r="D2406" s="0" t="n">
        <v>1.00279946894785</v>
      </c>
      <c r="E2406" s="0" t="n">
        <v>9522000</v>
      </c>
      <c r="F2406" s="0" t="n">
        <v>9569610</v>
      </c>
    </row>
    <row r="2407" customFormat="false" ht="15" hidden="false" customHeight="false" outlineLevel="0" collapsed="false">
      <c r="A2407" s="38" t="n">
        <v>39209</v>
      </c>
      <c r="B2407" s="0" t="n">
        <v>10.54</v>
      </c>
      <c r="C2407" s="0" t="n">
        <v>10.64676571</v>
      </c>
      <c r="D2407" s="0" t="n">
        <v>1.00279946894785</v>
      </c>
      <c r="E2407" s="0" t="n">
        <v>5281467</v>
      </c>
      <c r="F2407" s="0" t="n">
        <v>5307907</v>
      </c>
    </row>
    <row r="2408" customFormat="false" ht="15" hidden="false" customHeight="false" outlineLevel="0" collapsed="false">
      <c r="A2408" s="38" t="n">
        <v>39210</v>
      </c>
      <c r="B2408" s="0" t="n">
        <v>10.34</v>
      </c>
      <c r="C2408" s="0" t="n">
        <v>10.44776058</v>
      </c>
      <c r="D2408" s="0" t="n">
        <v>1.03142275490391</v>
      </c>
      <c r="E2408" s="0" t="n">
        <v>7226700</v>
      </c>
      <c r="F2408" s="0" t="n">
        <v>7262230</v>
      </c>
    </row>
    <row r="2409" customFormat="false" ht="15" hidden="false" customHeight="false" outlineLevel="0" collapsed="false">
      <c r="A2409" s="38" t="n">
        <v>39211</v>
      </c>
      <c r="B2409" s="0" t="n">
        <v>10.37</v>
      </c>
      <c r="C2409" s="0" t="n">
        <v>10.47761154</v>
      </c>
      <c r="D2409" s="0" t="n">
        <v>1.02706174579174</v>
      </c>
      <c r="E2409" s="0" t="n">
        <v>12223380</v>
      </c>
      <c r="F2409" s="0" t="n">
        <v>12284517</v>
      </c>
    </row>
    <row r="2410" customFormat="false" ht="15" hidden="false" customHeight="false" outlineLevel="0" collapsed="false">
      <c r="A2410" s="38" t="n">
        <v>39212</v>
      </c>
      <c r="B2410" s="0" t="n">
        <v>10.27</v>
      </c>
      <c r="C2410" s="0" t="n">
        <v>10.36815929</v>
      </c>
      <c r="D2410" s="0" t="n">
        <v>0.94673786594573</v>
      </c>
      <c r="E2410" s="0" t="n">
        <v>14004818</v>
      </c>
      <c r="F2410" s="0" t="n">
        <v>14074924</v>
      </c>
    </row>
    <row r="2411" customFormat="false" ht="15" hidden="false" customHeight="false" outlineLevel="0" collapsed="false">
      <c r="A2411" s="38" t="n">
        <v>39213</v>
      </c>
      <c r="B2411" s="0" t="n">
        <v>10.26</v>
      </c>
      <c r="C2411" s="0" t="n">
        <v>10.35820866</v>
      </c>
      <c r="D2411" s="0" t="n">
        <v>0.948123978031554</v>
      </c>
      <c r="E2411" s="0" t="n">
        <v>10132429</v>
      </c>
      <c r="F2411" s="0" t="n">
        <v>10183162</v>
      </c>
    </row>
    <row r="2412" customFormat="false" ht="15" hidden="false" customHeight="false" outlineLevel="0" collapsed="false">
      <c r="A2412" s="38" t="n">
        <v>39216</v>
      </c>
      <c r="B2412" s="0" t="n">
        <v>10.08</v>
      </c>
      <c r="C2412" s="0" t="n">
        <v>10.17910385</v>
      </c>
      <c r="D2412" s="0" t="n">
        <v>0.97360093246323</v>
      </c>
      <c r="E2412" s="0" t="n">
        <v>11474800</v>
      </c>
      <c r="F2412" s="0" t="n">
        <v>11532174</v>
      </c>
    </row>
    <row r="2413" customFormat="false" ht="15" hidden="false" customHeight="false" outlineLevel="0" collapsed="false">
      <c r="A2413" s="38" t="n">
        <v>39217</v>
      </c>
      <c r="B2413" s="0" t="n">
        <v>10.13</v>
      </c>
      <c r="C2413" s="0" t="n">
        <v>10.22885609</v>
      </c>
      <c r="D2413" s="0" t="n">
        <v>0.966443257488433</v>
      </c>
      <c r="E2413" s="0" t="n">
        <v>8554782</v>
      </c>
      <c r="F2413" s="0" t="n">
        <v>8597574</v>
      </c>
    </row>
    <row r="2414" customFormat="false" ht="15" hidden="false" customHeight="false" outlineLevel="0" collapsed="false">
      <c r="A2414" s="38" t="n">
        <v>39218</v>
      </c>
      <c r="B2414" s="0" t="n">
        <v>10.34</v>
      </c>
      <c r="C2414" s="0" t="n">
        <v>10.44776058</v>
      </c>
      <c r="D2414" s="0" t="n">
        <v>1.03142275490391</v>
      </c>
      <c r="E2414" s="0" t="n">
        <v>12587600</v>
      </c>
      <c r="F2414" s="0" t="n">
        <v>12650538</v>
      </c>
    </row>
    <row r="2415" customFormat="false" ht="15" hidden="false" customHeight="false" outlineLevel="0" collapsed="false">
      <c r="A2415" s="38" t="n">
        <v>39219</v>
      </c>
      <c r="B2415" s="0" t="n">
        <v>10.52</v>
      </c>
      <c r="C2415" s="0" t="n">
        <v>10.62686634</v>
      </c>
      <c r="D2415" s="0" t="n">
        <v>1.00562420360695</v>
      </c>
      <c r="E2415" s="0" t="n">
        <v>26270298</v>
      </c>
      <c r="F2415" s="0" t="n">
        <v>26391802</v>
      </c>
    </row>
    <row r="2416" customFormat="false" ht="15" hidden="false" customHeight="false" outlineLevel="0" collapsed="false">
      <c r="A2416" s="38" t="n">
        <v>39220</v>
      </c>
      <c r="B2416" s="0" t="n">
        <v>10.37</v>
      </c>
      <c r="C2416" s="0" t="n">
        <v>10.47761154</v>
      </c>
      <c r="D2416" s="0" t="n">
        <v>1.02706174579174</v>
      </c>
      <c r="E2416" s="0" t="n">
        <v>49996800</v>
      </c>
      <c r="F2416" s="0" t="n">
        <v>50246784</v>
      </c>
    </row>
    <row r="2417" customFormat="false" ht="15" hidden="false" customHeight="false" outlineLevel="0" collapsed="false">
      <c r="A2417" s="38" t="n">
        <v>39223</v>
      </c>
      <c r="B2417" s="0" t="n">
        <v>10.35</v>
      </c>
      <c r="C2417" s="0" t="n">
        <v>10.45771122</v>
      </c>
      <c r="D2417" s="0" t="n">
        <v>1.02996934734636</v>
      </c>
      <c r="E2417" s="0" t="n">
        <v>24296846</v>
      </c>
      <c r="F2417" s="0" t="n">
        <v>24418384</v>
      </c>
    </row>
    <row r="2418" customFormat="false" ht="15" hidden="false" customHeight="false" outlineLevel="0" collapsed="false">
      <c r="A2418" s="38" t="n">
        <v>39224</v>
      </c>
      <c r="B2418" s="0" t="n">
        <v>10.5</v>
      </c>
      <c r="C2418" s="0" t="n">
        <v>10.60696507</v>
      </c>
      <c r="D2418" s="0" t="n">
        <v>1.00844180492808</v>
      </c>
      <c r="E2418" s="0" t="n">
        <v>19272144</v>
      </c>
      <c r="F2418" s="0" t="n">
        <v>19368561</v>
      </c>
    </row>
    <row r="2419" customFormat="false" ht="15" hidden="false" customHeight="false" outlineLevel="0" collapsed="false">
      <c r="A2419" s="38" t="n">
        <v>39225</v>
      </c>
      <c r="B2419" s="0" t="n">
        <v>10.37</v>
      </c>
      <c r="C2419" s="0" t="n">
        <v>10.47761154</v>
      </c>
      <c r="D2419" s="0" t="n">
        <v>1.02706174579174</v>
      </c>
      <c r="E2419" s="0" t="n">
        <v>15463619</v>
      </c>
      <c r="F2419" s="0" t="n">
        <v>15541018</v>
      </c>
    </row>
    <row r="2420" customFormat="false" ht="15" hidden="false" customHeight="false" outlineLevel="0" collapsed="false">
      <c r="A2420" s="38" t="n">
        <v>39226</v>
      </c>
      <c r="B2420" s="0" t="n">
        <v>10.27</v>
      </c>
      <c r="C2420" s="0" t="n">
        <v>10.36815929</v>
      </c>
      <c r="D2420" s="0" t="n">
        <v>0.94673786594573</v>
      </c>
      <c r="E2420" s="0" t="n">
        <v>30081980</v>
      </c>
      <c r="F2420" s="0" t="n">
        <v>30232209</v>
      </c>
    </row>
    <row r="2421" customFormat="false" ht="15" hidden="false" customHeight="false" outlineLevel="0" collapsed="false">
      <c r="A2421" s="38" t="n">
        <v>39227</v>
      </c>
      <c r="B2421" s="0" t="n">
        <v>10.31</v>
      </c>
      <c r="C2421" s="0" t="n">
        <v>10.41790962</v>
      </c>
      <c r="D2421" s="0" t="n">
        <v>1.03580875565322</v>
      </c>
      <c r="E2421" s="0" t="n">
        <v>16356999</v>
      </c>
      <c r="F2421" s="0" t="n">
        <v>16438785</v>
      </c>
    </row>
    <row r="2422" customFormat="false" ht="15" hidden="false" customHeight="false" outlineLevel="0" collapsed="false">
      <c r="A2422" s="38" t="n">
        <v>39231</v>
      </c>
      <c r="B2422" s="0" t="n">
        <v>10.47</v>
      </c>
      <c r="C2422" s="0" t="n">
        <v>10.57711411</v>
      </c>
      <c r="D2422" s="0" t="n">
        <v>1.01269693118589</v>
      </c>
      <c r="E2422" s="0" t="n">
        <v>16755400</v>
      </c>
      <c r="F2422" s="0" t="n">
        <v>16839177</v>
      </c>
    </row>
    <row r="2423" customFormat="false" ht="15" hidden="false" customHeight="false" outlineLevel="0" collapsed="false">
      <c r="A2423" s="38" t="n">
        <v>39232</v>
      </c>
      <c r="B2423" s="0" t="n">
        <v>10.5</v>
      </c>
      <c r="C2423" s="0" t="n">
        <v>10.60696507</v>
      </c>
      <c r="D2423" s="0" t="n">
        <v>1.00844180492808</v>
      </c>
      <c r="E2423" s="0" t="n">
        <v>13659693</v>
      </c>
      <c r="F2423" s="0" t="n">
        <v>13727998</v>
      </c>
    </row>
    <row r="2424" customFormat="false" ht="15" hidden="false" customHeight="false" outlineLevel="0" collapsed="false">
      <c r="A2424" s="38" t="n">
        <v>39233</v>
      </c>
      <c r="B2424" s="0" t="n">
        <v>10.75</v>
      </c>
      <c r="C2424" s="0" t="n">
        <v>10.85572147</v>
      </c>
      <c r="D2424" s="0" t="n">
        <v>0.973877878979891</v>
      </c>
      <c r="E2424" s="0" t="n">
        <v>18789950</v>
      </c>
      <c r="F2424" s="0" t="n">
        <v>18564159</v>
      </c>
    </row>
    <row r="2425" customFormat="false" ht="15" hidden="false" customHeight="false" outlineLevel="0" collapsed="false">
      <c r="A2425" s="38" t="n">
        <v>39234</v>
      </c>
      <c r="B2425" s="0" t="n">
        <v>10.92</v>
      </c>
      <c r="C2425" s="0" t="n">
        <v>11.02487564</v>
      </c>
      <c r="D2425" s="0" t="n">
        <v>0.951263700603515</v>
      </c>
      <c r="E2425" s="0" t="n">
        <v>17655526</v>
      </c>
      <c r="F2425" s="0" t="n">
        <v>17743878</v>
      </c>
    </row>
    <row r="2426" customFormat="false" ht="15" hidden="false" customHeight="false" outlineLevel="0" collapsed="false">
      <c r="A2426" s="38" t="n">
        <v>39237</v>
      </c>
      <c r="B2426" s="0" t="n">
        <v>10.83</v>
      </c>
      <c r="C2426" s="0" t="n">
        <v>10.93532276</v>
      </c>
      <c r="D2426" s="0" t="n">
        <v>0.963142673623288</v>
      </c>
      <c r="E2426" s="0" t="n">
        <v>12445450</v>
      </c>
      <c r="F2426" s="0" t="n">
        <v>12507627</v>
      </c>
    </row>
    <row r="2427" customFormat="false" ht="15" hidden="false" customHeight="false" outlineLevel="0" collapsed="false">
      <c r="A2427" s="38" t="n">
        <v>39238</v>
      </c>
      <c r="B2427" s="0" t="n">
        <v>10.67</v>
      </c>
      <c r="C2427" s="0" t="n">
        <v>10.77611923</v>
      </c>
      <c r="D2427" s="0" t="n">
        <v>0.984762953481175</v>
      </c>
      <c r="E2427" s="0" t="n">
        <v>31272932</v>
      </c>
      <c r="F2427" s="0" t="n">
        <v>31429365</v>
      </c>
    </row>
    <row r="2428" customFormat="false" ht="15" hidden="false" customHeight="false" outlineLevel="0" collapsed="false">
      <c r="A2428" s="38" t="n">
        <v>39239</v>
      </c>
      <c r="B2428" s="0" t="n">
        <v>10.62</v>
      </c>
      <c r="C2428" s="0" t="n">
        <v>10.72636795</v>
      </c>
      <c r="D2428" s="0" t="n">
        <v>0.991649274906712</v>
      </c>
      <c r="E2428" s="0" t="n">
        <v>9863612</v>
      </c>
      <c r="F2428" s="0" t="n">
        <v>9908596</v>
      </c>
    </row>
    <row r="2429" customFormat="false" ht="15" hidden="false" customHeight="false" outlineLevel="0" collapsed="false">
      <c r="A2429" s="38" t="n">
        <v>39240</v>
      </c>
      <c r="B2429" s="0" t="n">
        <v>10.55</v>
      </c>
      <c r="C2429" s="0" t="n">
        <v>10.65671635</v>
      </c>
      <c r="D2429" s="0" t="n">
        <v>1.00139992935065</v>
      </c>
      <c r="E2429" s="0" t="n">
        <v>20110644</v>
      </c>
      <c r="F2429" s="0" t="n">
        <v>20211253</v>
      </c>
    </row>
    <row r="2430" customFormat="false" ht="15" hidden="false" customHeight="false" outlineLevel="0" collapsed="false">
      <c r="A2430" s="38" t="n">
        <v>39241</v>
      </c>
      <c r="B2430" s="0" t="n">
        <v>10.47</v>
      </c>
      <c r="C2430" s="0" t="n">
        <v>10.51741314</v>
      </c>
      <c r="D2430" s="0" t="n">
        <v>0.450806100025464</v>
      </c>
      <c r="E2430" s="0" t="n">
        <v>17543452</v>
      </c>
      <c r="F2430" s="0" t="n">
        <v>17631921</v>
      </c>
    </row>
    <row r="2431" customFormat="false" ht="15" hidden="false" customHeight="false" outlineLevel="0" collapsed="false">
      <c r="A2431" s="38" t="n">
        <v>39244</v>
      </c>
      <c r="B2431" s="0" t="n">
        <v>10.36</v>
      </c>
      <c r="C2431" s="0" t="n">
        <v>10.40795994</v>
      </c>
      <c r="D2431" s="0" t="n">
        <v>0.46080058221285</v>
      </c>
      <c r="E2431" s="0" t="n">
        <v>14507287</v>
      </c>
      <c r="F2431" s="0" t="n">
        <v>14579635</v>
      </c>
    </row>
    <row r="2432" customFormat="false" ht="15" hidden="false" customHeight="false" outlineLevel="0" collapsed="false">
      <c r="A2432" s="38" t="n">
        <v>39245</v>
      </c>
      <c r="B2432" s="0" t="n">
        <v>10.17</v>
      </c>
      <c r="C2432" s="0" t="n">
        <v>10.21890545</v>
      </c>
      <c r="D2432" s="0" t="n">
        <v>0.478578163182824</v>
      </c>
      <c r="E2432" s="0" t="n">
        <v>11816600</v>
      </c>
      <c r="F2432" s="0" t="n">
        <v>11875683</v>
      </c>
    </row>
    <row r="2433" customFormat="false" ht="15" hidden="false" customHeight="false" outlineLevel="0" collapsed="false">
      <c r="A2433" s="38" t="n">
        <v>39246</v>
      </c>
      <c r="B2433" s="0" t="n">
        <v>10.28</v>
      </c>
      <c r="C2433" s="0" t="n">
        <v>10.3283577</v>
      </c>
      <c r="D2433" s="0" t="n">
        <v>0.468203187811751</v>
      </c>
      <c r="E2433" s="0" t="n">
        <v>15606400</v>
      </c>
      <c r="F2433" s="0" t="n">
        <v>15673578</v>
      </c>
    </row>
    <row r="2434" customFormat="false" ht="15" hidden="false" customHeight="false" outlineLevel="0" collapsed="false">
      <c r="A2434" s="38" t="n">
        <v>39247</v>
      </c>
      <c r="B2434" s="0" t="n">
        <v>10.49</v>
      </c>
      <c r="C2434" s="0" t="n">
        <v>10.5472641</v>
      </c>
      <c r="D2434" s="0" t="n">
        <v>0.542928473745143</v>
      </c>
      <c r="E2434" s="0" t="n">
        <v>22259096</v>
      </c>
      <c r="F2434" s="0" t="n">
        <v>22370395</v>
      </c>
    </row>
    <row r="2435" customFormat="false" ht="15" hidden="false" customHeight="false" outlineLevel="0" collapsed="false">
      <c r="A2435" s="38" t="n">
        <v>39248</v>
      </c>
      <c r="B2435" s="0" t="n">
        <v>10.71</v>
      </c>
      <c r="C2435" s="0" t="n">
        <v>10.76616859</v>
      </c>
      <c r="D2435" s="0" t="n">
        <v>0.521713825400895</v>
      </c>
      <c r="E2435" s="0" t="n">
        <v>20505618</v>
      </c>
      <c r="F2435" s="0" t="n">
        <v>20602500</v>
      </c>
    </row>
    <row r="2436" customFormat="false" ht="15" hidden="false" customHeight="false" outlineLevel="0" collapsed="false">
      <c r="A2436" s="38" t="n">
        <v>39251</v>
      </c>
      <c r="B2436" s="0" t="n">
        <v>10.56</v>
      </c>
      <c r="C2436" s="0" t="n">
        <v>10.61691475</v>
      </c>
      <c r="D2436" s="0" t="n">
        <v>0.5360761703394</v>
      </c>
      <c r="E2436" s="0" t="n">
        <v>12691000</v>
      </c>
      <c r="F2436" s="0" t="n">
        <v>12754254</v>
      </c>
    </row>
    <row r="2437" customFormat="false" ht="15" hidden="false" customHeight="false" outlineLevel="0" collapsed="false">
      <c r="A2437" s="38" t="n">
        <v>39252</v>
      </c>
      <c r="B2437" s="0" t="n">
        <v>10.59</v>
      </c>
      <c r="C2437" s="0" t="n">
        <v>10.64676571</v>
      </c>
      <c r="D2437" s="0" t="n">
        <v>0.533173280470361</v>
      </c>
      <c r="E2437" s="0" t="n">
        <v>9719000</v>
      </c>
      <c r="F2437" s="0" t="n">
        <v>9767595</v>
      </c>
    </row>
    <row r="2438" customFormat="false" ht="15" hidden="false" customHeight="false" outlineLevel="0" collapsed="false">
      <c r="A2438" s="38" t="n">
        <v>39253</v>
      </c>
      <c r="B2438" s="0" t="n">
        <v>10.69</v>
      </c>
      <c r="C2438" s="0" t="n">
        <v>10.74626923</v>
      </c>
      <c r="D2438" s="0" t="n">
        <v>0.52361641789985</v>
      </c>
      <c r="E2438" s="0" t="n">
        <v>20167350</v>
      </c>
      <c r="F2438" s="0" t="n">
        <v>20268237</v>
      </c>
    </row>
    <row r="2439" customFormat="false" ht="15" hidden="false" customHeight="false" outlineLevel="0" collapsed="false">
      <c r="A2439" s="38" t="n">
        <v>39254</v>
      </c>
      <c r="B2439" s="0" t="n">
        <v>11.12</v>
      </c>
      <c r="C2439" s="0" t="n">
        <v>11.17412853</v>
      </c>
      <c r="D2439" s="0" t="n">
        <v>0.484409409240987</v>
      </c>
      <c r="E2439" s="0" t="n">
        <v>22207688</v>
      </c>
      <c r="F2439" s="0" t="n">
        <v>22318537</v>
      </c>
    </row>
    <row r="2440" customFormat="false" ht="15" hidden="false" customHeight="false" outlineLevel="0" collapsed="false">
      <c r="A2440" s="38" t="n">
        <v>39255</v>
      </c>
      <c r="B2440" s="0" t="n">
        <v>10.87</v>
      </c>
      <c r="C2440" s="0" t="n">
        <v>10.92537308</v>
      </c>
      <c r="D2440" s="0" t="n">
        <v>0.506830106345446</v>
      </c>
      <c r="E2440" s="0" t="n">
        <v>16117100</v>
      </c>
      <c r="F2440" s="0" t="n">
        <v>16197685</v>
      </c>
    </row>
    <row r="2441" customFormat="false" ht="15" hidden="false" customHeight="false" outlineLevel="0" collapsed="false">
      <c r="A2441" s="38" t="n">
        <v>39258</v>
      </c>
      <c r="B2441" s="0" t="n">
        <v>10.88</v>
      </c>
      <c r="C2441" s="0" t="n">
        <v>10.93532276</v>
      </c>
      <c r="D2441" s="0" t="n">
        <v>0.505908798616926</v>
      </c>
      <c r="E2441" s="0" t="n">
        <v>13618130</v>
      </c>
      <c r="F2441" s="0" t="n">
        <v>13686291</v>
      </c>
    </row>
    <row r="2442" customFormat="false" ht="15" hidden="false" customHeight="false" outlineLevel="0" collapsed="false">
      <c r="A2442" s="38" t="n">
        <v>39259</v>
      </c>
      <c r="B2442" s="0" t="n">
        <v>10.9</v>
      </c>
      <c r="C2442" s="0" t="n">
        <v>10.95522404</v>
      </c>
      <c r="D2442" s="0" t="n">
        <v>0.504088641166656</v>
      </c>
      <c r="E2442" s="0" t="n">
        <v>11441871</v>
      </c>
      <c r="F2442" s="0" t="n">
        <v>11499109</v>
      </c>
    </row>
    <row r="2443" customFormat="false" ht="15" hidden="false" customHeight="false" outlineLevel="0" collapsed="false">
      <c r="A2443" s="38" t="n">
        <v>39260</v>
      </c>
      <c r="B2443" s="0" t="n">
        <v>11.03</v>
      </c>
      <c r="C2443" s="0" t="n">
        <v>11.08457661</v>
      </c>
      <c r="D2443" s="0" t="n">
        <v>0.492365310108131</v>
      </c>
      <c r="E2443" s="0" t="n">
        <v>7862010</v>
      </c>
      <c r="F2443" s="0" t="n">
        <v>7901410</v>
      </c>
    </row>
    <row r="2444" customFormat="false" ht="15" hidden="false" customHeight="false" outlineLevel="0" collapsed="false">
      <c r="A2444" s="38" t="n">
        <v>39261</v>
      </c>
      <c r="B2444" s="0" t="n">
        <v>11.06</v>
      </c>
      <c r="C2444" s="0" t="n">
        <v>11.11442757</v>
      </c>
      <c r="D2444" s="0" t="n">
        <v>0.489701963121432</v>
      </c>
      <c r="E2444" s="0" t="n">
        <v>9774900</v>
      </c>
      <c r="F2444" s="0" t="n">
        <v>9823774</v>
      </c>
    </row>
    <row r="2445" customFormat="false" ht="15" hidden="false" customHeight="false" outlineLevel="0" collapsed="false">
      <c r="A2445" s="38" t="n">
        <v>39262</v>
      </c>
      <c r="B2445" s="0" t="n">
        <v>11.02</v>
      </c>
      <c r="C2445" s="0" t="n">
        <v>11.07462692</v>
      </c>
      <c r="D2445" s="0" t="n">
        <v>0.493261943671873</v>
      </c>
      <c r="E2445" s="0" t="n">
        <v>13820315</v>
      </c>
      <c r="F2445" s="0" t="n">
        <v>13889502</v>
      </c>
    </row>
    <row r="2446" customFormat="false" ht="15" hidden="false" customHeight="false" outlineLevel="0" collapsed="false">
      <c r="A2446" s="38" t="n">
        <v>39265</v>
      </c>
      <c r="B2446" s="0" t="n">
        <v>11.17</v>
      </c>
      <c r="C2446" s="0" t="n">
        <v>11.22388077</v>
      </c>
      <c r="D2446" s="0" t="n">
        <v>0.480054725314044</v>
      </c>
      <c r="E2446" s="0" t="n">
        <v>12796126</v>
      </c>
      <c r="F2446" s="0" t="n">
        <v>12859678</v>
      </c>
    </row>
    <row r="2447" customFormat="false" ht="15" hidden="false" customHeight="false" outlineLevel="0" collapsed="false">
      <c r="A2447" s="38" t="n">
        <v>39266</v>
      </c>
      <c r="B2447" s="0" t="n">
        <v>11.28</v>
      </c>
      <c r="C2447" s="0" t="n">
        <v>11.33333302</v>
      </c>
      <c r="D2447" s="0" t="n">
        <v>0.470585483598541</v>
      </c>
      <c r="E2447" s="0" t="n">
        <v>5946358</v>
      </c>
      <c r="F2447" s="0" t="n">
        <v>5946082</v>
      </c>
    </row>
    <row r="2448" customFormat="false" ht="15" hidden="false" customHeight="false" outlineLevel="0" collapsed="false">
      <c r="A2448" s="38" t="n">
        <v>39268</v>
      </c>
      <c r="B2448" s="0" t="n">
        <v>11.28</v>
      </c>
      <c r="C2448" s="0" t="n">
        <v>11.33333302</v>
      </c>
      <c r="D2448" s="0" t="n">
        <v>0.470585483598541</v>
      </c>
      <c r="E2448" s="0" t="n">
        <v>20650656</v>
      </c>
      <c r="F2448" s="0" t="n">
        <v>20753752</v>
      </c>
    </row>
    <row r="2449" customFormat="false" ht="15" hidden="false" customHeight="false" outlineLevel="0" collapsed="false">
      <c r="A2449" s="38" t="n">
        <v>39269</v>
      </c>
      <c r="B2449" s="0" t="n">
        <v>11.37</v>
      </c>
      <c r="C2449" s="0" t="n">
        <v>11.42288589</v>
      </c>
      <c r="D2449" s="0" t="n">
        <v>0.462981863858929</v>
      </c>
      <c r="E2449" s="0" t="n">
        <v>18344942</v>
      </c>
      <c r="F2449" s="0" t="n">
        <v>18436725</v>
      </c>
    </row>
    <row r="2450" customFormat="false" ht="15" hidden="false" customHeight="false" outlineLevel="0" collapsed="false">
      <c r="A2450" s="38" t="n">
        <v>39272</v>
      </c>
      <c r="B2450" s="0" t="n">
        <v>11.61</v>
      </c>
      <c r="C2450" s="0" t="n">
        <v>11.6716423</v>
      </c>
      <c r="D2450" s="0" t="n">
        <v>0.528137329911154</v>
      </c>
      <c r="E2450" s="0" t="n">
        <v>20843888</v>
      </c>
      <c r="F2450" s="0" t="n">
        <v>20947717</v>
      </c>
    </row>
    <row r="2451" customFormat="false" ht="15" hidden="false" customHeight="false" outlineLevel="0" collapsed="false">
      <c r="A2451" s="38" t="n">
        <v>39273</v>
      </c>
      <c r="B2451" s="0" t="n">
        <v>11.34</v>
      </c>
      <c r="C2451" s="0" t="n">
        <v>11.39303493</v>
      </c>
      <c r="D2451" s="0" t="n">
        <v>0.465503093125344</v>
      </c>
      <c r="E2451" s="0" t="n">
        <v>17447832</v>
      </c>
      <c r="F2451" s="0" t="n">
        <v>17535140</v>
      </c>
    </row>
    <row r="2452" customFormat="false" ht="15" hidden="false" customHeight="false" outlineLevel="0" collapsed="false">
      <c r="A2452" s="38" t="n">
        <v>39274</v>
      </c>
      <c r="B2452" s="0" t="n">
        <v>11.29</v>
      </c>
      <c r="C2452" s="0" t="n">
        <v>11.34328365</v>
      </c>
      <c r="D2452" s="0" t="n">
        <v>0.469737437977238</v>
      </c>
      <c r="E2452" s="0" t="n">
        <v>15845700</v>
      </c>
      <c r="F2452" s="0" t="n">
        <v>15924526</v>
      </c>
    </row>
    <row r="2453" customFormat="false" ht="15" hidden="false" customHeight="false" outlineLevel="0" collapsed="false">
      <c r="A2453" s="38" t="n">
        <v>39275</v>
      </c>
      <c r="B2453" s="0" t="n">
        <v>11.57</v>
      </c>
      <c r="C2453" s="0" t="n">
        <v>11.63184071</v>
      </c>
      <c r="D2453" s="0" t="n">
        <v>0.531650248157501</v>
      </c>
      <c r="E2453" s="0" t="n">
        <v>10834737</v>
      </c>
      <c r="F2453" s="0" t="n">
        <v>10888672</v>
      </c>
    </row>
    <row r="2454" customFormat="false" ht="15" hidden="false" customHeight="false" outlineLevel="0" collapsed="false">
      <c r="A2454" s="38" t="n">
        <v>39276</v>
      </c>
      <c r="B2454" s="0" t="n">
        <v>11.54</v>
      </c>
      <c r="C2454" s="0" t="n">
        <v>11.60198975</v>
      </c>
      <c r="D2454" s="0" t="n">
        <v>0.534302747509326</v>
      </c>
      <c r="E2454" s="0" t="n">
        <v>10937299</v>
      </c>
      <c r="F2454" s="0" t="n">
        <v>10991785</v>
      </c>
    </row>
    <row r="2455" customFormat="false" ht="15" hidden="false" customHeight="false" outlineLevel="0" collapsed="false">
      <c r="A2455" s="38" t="n">
        <v>39279</v>
      </c>
      <c r="B2455" s="0" t="n">
        <v>11.56</v>
      </c>
      <c r="C2455" s="0" t="n">
        <v>11.62189102</v>
      </c>
      <c r="D2455" s="0" t="n">
        <v>0.532538292550597</v>
      </c>
      <c r="E2455" s="0" t="n">
        <v>12906939</v>
      </c>
      <c r="F2455" s="0" t="n">
        <v>12971535</v>
      </c>
    </row>
    <row r="2456" customFormat="false" ht="15" hidden="false" customHeight="false" outlineLevel="0" collapsed="false">
      <c r="A2456" s="38" t="n">
        <v>39280</v>
      </c>
      <c r="B2456" s="0" t="n">
        <v>11.62</v>
      </c>
      <c r="C2456" s="0" t="n">
        <v>11.68159199</v>
      </c>
      <c r="D2456" s="0" t="n">
        <v>0.527256816131961</v>
      </c>
      <c r="E2456" s="0" t="n">
        <v>12868427</v>
      </c>
      <c r="F2456" s="0" t="n">
        <v>12932842</v>
      </c>
    </row>
    <row r="2457" customFormat="false" ht="15" hidden="false" customHeight="false" outlineLevel="0" collapsed="false">
      <c r="A2457" s="38" t="n">
        <v>39281</v>
      </c>
      <c r="B2457" s="0" t="n">
        <v>11.25</v>
      </c>
      <c r="C2457" s="0" t="n">
        <v>11.30348301</v>
      </c>
      <c r="D2457" s="0" t="n">
        <v>0.473155132384286</v>
      </c>
      <c r="E2457" s="0" t="n">
        <v>17439228</v>
      </c>
      <c r="F2457" s="0" t="n">
        <v>17524085</v>
      </c>
    </row>
    <row r="2458" customFormat="false" ht="15" hidden="false" customHeight="false" outlineLevel="0" collapsed="false">
      <c r="A2458" s="38" t="n">
        <v>39282</v>
      </c>
      <c r="B2458" s="0" t="n">
        <v>11.12</v>
      </c>
      <c r="C2458" s="0" t="n">
        <v>11.17412853</v>
      </c>
      <c r="D2458" s="0" t="n">
        <v>0.484409409240987</v>
      </c>
      <c r="E2458" s="0" t="n">
        <v>19928006</v>
      </c>
      <c r="F2458" s="0" t="n">
        <v>20027740</v>
      </c>
    </row>
    <row r="2459" customFormat="false" ht="15" hidden="false" customHeight="false" outlineLevel="0" collapsed="false">
      <c r="A2459" s="38" t="n">
        <v>39283</v>
      </c>
      <c r="B2459" s="0" t="n">
        <v>10.79</v>
      </c>
      <c r="C2459" s="0" t="n">
        <v>10.84577084</v>
      </c>
      <c r="D2459" s="0" t="n">
        <v>0.514217392408053</v>
      </c>
      <c r="E2459" s="0" t="n">
        <v>21287238</v>
      </c>
      <c r="F2459" s="0" t="n">
        <v>21393736</v>
      </c>
    </row>
    <row r="2460" customFormat="false" ht="15" hidden="false" customHeight="false" outlineLevel="0" collapsed="false">
      <c r="A2460" s="38" t="n">
        <v>39286</v>
      </c>
      <c r="B2460" s="0" t="n">
        <v>10.91</v>
      </c>
      <c r="C2460" s="0" t="n">
        <v>10.96517372</v>
      </c>
      <c r="D2460" s="0" t="n">
        <v>0.503172329129311</v>
      </c>
      <c r="E2460" s="0" t="n">
        <v>13747455</v>
      </c>
      <c r="F2460" s="0" t="n">
        <v>13816036</v>
      </c>
    </row>
    <row r="2461" customFormat="false" ht="15" hidden="false" customHeight="false" outlineLevel="0" collapsed="false">
      <c r="A2461" s="38" t="n">
        <v>39287</v>
      </c>
      <c r="B2461" s="0" t="n">
        <v>10.79</v>
      </c>
      <c r="C2461" s="0" t="n">
        <v>10.84577084</v>
      </c>
      <c r="D2461" s="0" t="n">
        <v>0.514217392408053</v>
      </c>
      <c r="E2461" s="0" t="n">
        <v>15905229</v>
      </c>
      <c r="F2461" s="0" t="n">
        <v>15984726</v>
      </c>
    </row>
    <row r="2462" customFormat="false" ht="15" hidden="false" customHeight="false" outlineLevel="0" collapsed="false">
      <c r="A2462" s="38" t="n">
        <v>39288</v>
      </c>
      <c r="B2462" s="0" t="n">
        <v>10.79</v>
      </c>
      <c r="C2462" s="0" t="n">
        <v>10.84577084</v>
      </c>
      <c r="D2462" s="0" t="n">
        <v>0.514217392408053</v>
      </c>
      <c r="E2462" s="0" t="n">
        <v>13262590</v>
      </c>
      <c r="F2462" s="0" t="n">
        <v>13326903</v>
      </c>
    </row>
    <row r="2463" customFormat="false" ht="15" hidden="false" customHeight="false" outlineLevel="0" collapsed="false">
      <c r="A2463" s="38" t="n">
        <v>39289</v>
      </c>
      <c r="B2463" s="0" t="n">
        <v>10.12</v>
      </c>
      <c r="C2463" s="0" t="n">
        <v>10.16915417</v>
      </c>
      <c r="D2463" s="0" t="n">
        <v>0.483365373149823</v>
      </c>
      <c r="E2463" s="0" t="n">
        <v>28594012</v>
      </c>
      <c r="F2463" s="0" t="n">
        <v>28733955</v>
      </c>
    </row>
    <row r="2464" customFormat="false" ht="15" hidden="false" customHeight="false" outlineLevel="0" collapsed="false">
      <c r="A2464" s="38" t="n">
        <v>39290</v>
      </c>
      <c r="B2464" s="0" t="n">
        <v>10</v>
      </c>
      <c r="C2464" s="0" t="n">
        <v>10.04975128</v>
      </c>
      <c r="D2464" s="0" t="n">
        <v>0.495049863562401</v>
      </c>
      <c r="E2464" s="0" t="n">
        <v>25463268</v>
      </c>
      <c r="F2464" s="0" t="n">
        <v>25589209</v>
      </c>
    </row>
    <row r="2465" customFormat="false" ht="15" hidden="false" customHeight="false" outlineLevel="0" collapsed="false">
      <c r="A2465" s="38" t="n">
        <v>39293</v>
      </c>
      <c r="B2465" s="0" t="n">
        <v>10.18</v>
      </c>
      <c r="C2465" s="0" t="n">
        <v>10.22885609</v>
      </c>
      <c r="D2465" s="0" t="n">
        <v>0.477630045531328</v>
      </c>
      <c r="E2465" s="0" t="n">
        <v>18959856</v>
      </c>
      <c r="F2465" s="0" t="n">
        <v>19054699</v>
      </c>
    </row>
    <row r="2466" customFormat="false" ht="15" hidden="false" customHeight="false" outlineLevel="0" collapsed="false">
      <c r="A2466" s="38" t="n">
        <v>39294</v>
      </c>
      <c r="B2466" s="0" t="n">
        <v>10.05</v>
      </c>
      <c r="C2466" s="0" t="n">
        <v>10.09950161</v>
      </c>
      <c r="D2466" s="0" t="n">
        <v>0.490139136677657</v>
      </c>
      <c r="E2466" s="0" t="n">
        <v>17382456</v>
      </c>
      <c r="F2466" s="0" t="n">
        <v>17469413</v>
      </c>
    </row>
    <row r="2467" customFormat="false" ht="15" hidden="false" customHeight="false" outlineLevel="0" collapsed="false">
      <c r="A2467" s="38" t="n">
        <v>39295</v>
      </c>
      <c r="B2467" s="0" t="n">
        <v>9.84</v>
      </c>
      <c r="C2467" s="0" t="n">
        <v>9.890546799</v>
      </c>
      <c r="D2467" s="0" t="n">
        <v>0.511061724161801</v>
      </c>
      <c r="E2467" s="0" t="n">
        <v>18181078</v>
      </c>
      <c r="F2467" s="0" t="n">
        <v>18272005</v>
      </c>
    </row>
    <row r="2468" customFormat="false" ht="15" hidden="false" customHeight="false" outlineLevel="0" collapsed="false">
      <c r="A2468" s="38" t="n">
        <v>39296</v>
      </c>
      <c r="B2468" s="0" t="n">
        <v>10</v>
      </c>
      <c r="C2468" s="0" t="n">
        <v>10.04975128</v>
      </c>
      <c r="D2468" s="0" t="n">
        <v>0.495049863562401</v>
      </c>
      <c r="E2468" s="0" t="n">
        <v>14890417</v>
      </c>
      <c r="F2468" s="0" t="n">
        <v>14925456</v>
      </c>
    </row>
    <row r="2469" customFormat="false" ht="15" hidden="false" customHeight="false" outlineLevel="0" collapsed="false">
      <c r="A2469" s="38" t="n">
        <v>39297</v>
      </c>
      <c r="B2469" s="0" t="n">
        <v>9.6</v>
      </c>
      <c r="C2469" s="0" t="n">
        <v>9.651741028</v>
      </c>
      <c r="D2469" s="0" t="n">
        <v>0.536079737841059</v>
      </c>
      <c r="E2469" s="0" t="n">
        <v>18189760</v>
      </c>
      <c r="F2469" s="0" t="n">
        <v>18280749</v>
      </c>
    </row>
    <row r="2470" customFormat="false" ht="15" hidden="false" customHeight="false" outlineLevel="0" collapsed="false">
      <c r="A2470" s="38" t="n">
        <v>39300</v>
      </c>
      <c r="B2470" s="0" t="n">
        <v>9.92</v>
      </c>
      <c r="C2470" s="0" t="n">
        <v>9.97014904</v>
      </c>
      <c r="D2470" s="0" t="n">
        <v>0.502991879046182</v>
      </c>
      <c r="E2470" s="0" t="n">
        <v>16238399</v>
      </c>
      <c r="F2470" s="0" t="n">
        <v>16319592</v>
      </c>
    </row>
    <row r="2471" customFormat="false" ht="15" hidden="false" customHeight="false" outlineLevel="0" collapsed="false">
      <c r="A2471" s="38" t="n">
        <v>39301</v>
      </c>
      <c r="B2471" s="0" t="n">
        <v>9.79</v>
      </c>
      <c r="C2471" s="0" t="n">
        <v>9.840796471</v>
      </c>
      <c r="D2471" s="0" t="n">
        <v>0.516182517844919</v>
      </c>
      <c r="E2471" s="0" t="n">
        <v>12625666</v>
      </c>
      <c r="F2471" s="0" t="n">
        <v>12688426</v>
      </c>
    </row>
    <row r="2472" customFormat="false" ht="15" hidden="false" customHeight="false" outlineLevel="0" collapsed="false">
      <c r="A2472" s="38" t="n">
        <v>39302</v>
      </c>
      <c r="B2472" s="0" t="n">
        <v>10.17</v>
      </c>
      <c r="C2472" s="0" t="n">
        <v>10.21890545</v>
      </c>
      <c r="D2472" s="0" t="n">
        <v>0.478578163182824</v>
      </c>
      <c r="E2472" s="0" t="n">
        <v>12309388</v>
      </c>
      <c r="F2472" s="0" t="n">
        <v>12370947</v>
      </c>
    </row>
    <row r="2473" customFormat="false" ht="15" hidden="false" customHeight="false" outlineLevel="0" collapsed="false">
      <c r="A2473" s="38" t="n">
        <v>39303</v>
      </c>
      <c r="B2473" s="0" t="n">
        <v>9.68</v>
      </c>
      <c r="C2473" s="0" t="n">
        <v>9.731343269</v>
      </c>
      <c r="D2473" s="0" t="n">
        <v>0.527607212907168</v>
      </c>
      <c r="E2473" s="0" t="n">
        <v>26855544</v>
      </c>
      <c r="F2473" s="0" t="n">
        <v>26989777</v>
      </c>
    </row>
    <row r="2474" customFormat="false" ht="15" hidden="false" customHeight="false" outlineLevel="0" collapsed="false">
      <c r="A2474" s="38" t="n">
        <v>39304</v>
      </c>
      <c r="B2474" s="0" t="n">
        <v>9.8</v>
      </c>
      <c r="C2474" s="0" t="n">
        <v>9.850746155</v>
      </c>
      <c r="D2474" s="0" t="n">
        <v>0.515150367307367</v>
      </c>
      <c r="E2474" s="0" t="n">
        <v>18416182</v>
      </c>
      <c r="F2474" s="0" t="n">
        <v>18508281</v>
      </c>
    </row>
    <row r="2475" customFormat="false" ht="15" hidden="false" customHeight="false" outlineLevel="0" collapsed="false">
      <c r="A2475" s="38" t="n">
        <v>39307</v>
      </c>
      <c r="B2475" s="0" t="n">
        <v>9.93</v>
      </c>
      <c r="C2475" s="0" t="n">
        <v>9.980099678</v>
      </c>
      <c r="D2475" s="0" t="n">
        <v>0.501995767742075</v>
      </c>
      <c r="E2475" s="0" t="n">
        <v>13292100</v>
      </c>
      <c r="F2475" s="0" t="n">
        <v>13358560</v>
      </c>
    </row>
    <row r="2476" customFormat="false" ht="15" hidden="false" customHeight="false" outlineLevel="0" collapsed="false">
      <c r="A2476" s="38" t="n">
        <v>39308</v>
      </c>
      <c r="B2476" s="0" t="n">
        <v>9.5</v>
      </c>
      <c r="C2476" s="0" t="n">
        <v>9.552239418</v>
      </c>
      <c r="D2476" s="0" t="n">
        <v>0.546881372147777</v>
      </c>
      <c r="E2476" s="0" t="n">
        <v>16799800</v>
      </c>
      <c r="F2476" s="0" t="n">
        <v>16883799</v>
      </c>
    </row>
    <row r="2477" customFormat="false" ht="15" hidden="false" customHeight="false" outlineLevel="0" collapsed="false">
      <c r="A2477" s="38" t="n">
        <v>39309</v>
      </c>
      <c r="B2477" s="0" t="n">
        <v>9.1</v>
      </c>
      <c r="C2477" s="0" t="n">
        <v>9.144278526</v>
      </c>
      <c r="D2477" s="0" t="n">
        <v>0.484221099281957</v>
      </c>
      <c r="E2477" s="0" t="n">
        <v>30442632</v>
      </c>
      <c r="F2477" s="0" t="n">
        <v>30594913</v>
      </c>
    </row>
    <row r="2478" customFormat="false" ht="15" hidden="false" customHeight="false" outlineLevel="0" collapsed="false">
      <c r="A2478" s="38" t="n">
        <v>39310</v>
      </c>
      <c r="B2478" s="0" t="n">
        <v>9.02</v>
      </c>
      <c r="C2478" s="0" t="n">
        <v>9.064677238</v>
      </c>
      <c r="D2478" s="0" t="n">
        <v>0.492871801465903</v>
      </c>
      <c r="E2478" s="0" t="n">
        <v>21893600</v>
      </c>
      <c r="F2478" s="0" t="n">
        <v>22003068</v>
      </c>
    </row>
    <row r="2479" customFormat="false" ht="15" hidden="false" customHeight="false" outlineLevel="0" collapsed="false">
      <c r="A2479" s="38" t="n">
        <v>39311</v>
      </c>
      <c r="B2479" s="0" t="n">
        <v>9.6</v>
      </c>
      <c r="C2479" s="0" t="n">
        <v>9.651741028</v>
      </c>
      <c r="D2479" s="0" t="n">
        <v>0.536079737841059</v>
      </c>
      <c r="E2479" s="0" t="n">
        <v>16754200</v>
      </c>
      <c r="F2479" s="0" t="n">
        <v>16835961</v>
      </c>
    </row>
    <row r="2480" customFormat="false" ht="15" hidden="false" customHeight="false" outlineLevel="0" collapsed="false">
      <c r="A2480" s="38" t="n">
        <v>39314</v>
      </c>
      <c r="B2480" s="0" t="n">
        <v>9.62</v>
      </c>
      <c r="C2480" s="0" t="n">
        <v>9.671642303</v>
      </c>
      <c r="D2480" s="0" t="n">
        <v>0.533955882383932</v>
      </c>
      <c r="E2480" s="0" t="n">
        <v>8789200</v>
      </c>
      <c r="F2480" s="0" t="n">
        <v>8833146</v>
      </c>
    </row>
    <row r="2481" customFormat="false" ht="15" hidden="false" customHeight="false" outlineLevel="0" collapsed="false">
      <c r="A2481" s="38" t="n">
        <v>39315</v>
      </c>
      <c r="B2481" s="0" t="n">
        <v>9.57</v>
      </c>
      <c r="C2481" s="0" t="n">
        <v>9.621891022</v>
      </c>
      <c r="D2481" s="0" t="n">
        <v>0.539301701519516</v>
      </c>
      <c r="E2481" s="0" t="n">
        <v>11013000</v>
      </c>
      <c r="F2481" s="0" t="n">
        <v>11068065</v>
      </c>
    </row>
    <row r="2482" customFormat="false" ht="15" hidden="false" customHeight="false" outlineLevel="0" collapsed="false">
      <c r="A2482" s="38" t="n">
        <v>39316</v>
      </c>
      <c r="B2482" s="0" t="n">
        <v>9.78</v>
      </c>
      <c r="C2482" s="0" t="n">
        <v>9.830845833</v>
      </c>
      <c r="D2482" s="0" t="n">
        <v>0.517207103678933</v>
      </c>
      <c r="E2482" s="0" t="n">
        <v>16791200</v>
      </c>
      <c r="F2482" s="0" t="n">
        <v>16875156</v>
      </c>
    </row>
    <row r="2483" customFormat="false" ht="15" hidden="false" customHeight="false" outlineLevel="0" collapsed="false">
      <c r="A2483" s="38" t="n">
        <v>39317</v>
      </c>
      <c r="B2483" s="0" t="n">
        <v>9.85</v>
      </c>
      <c r="C2483" s="0" t="n">
        <v>9.90049839</v>
      </c>
      <c r="D2483" s="0" t="n">
        <v>0.510059069864659</v>
      </c>
      <c r="E2483" s="0" t="n">
        <v>10036000</v>
      </c>
      <c r="F2483" s="0" t="n">
        <v>10086180</v>
      </c>
    </row>
    <row r="2484" customFormat="false" ht="15" hidden="false" customHeight="false" outlineLevel="0" collapsed="false">
      <c r="A2484" s="38" t="n">
        <v>39318</v>
      </c>
      <c r="B2484" s="0" t="n">
        <v>9.94</v>
      </c>
      <c r="C2484" s="0" t="n">
        <v>9.990050316</v>
      </c>
      <c r="D2484" s="0" t="n">
        <v>0.501001640800946</v>
      </c>
      <c r="E2484" s="0" t="n">
        <v>7940600</v>
      </c>
      <c r="F2484" s="0" t="n">
        <v>7980303</v>
      </c>
    </row>
    <row r="2485" customFormat="false" ht="15" hidden="false" customHeight="false" outlineLevel="0" collapsed="false">
      <c r="A2485" s="38" t="n">
        <v>39321</v>
      </c>
      <c r="B2485" s="0" t="n">
        <v>9.62</v>
      </c>
      <c r="C2485" s="0" t="n">
        <v>9.671642303</v>
      </c>
      <c r="D2485" s="0" t="n">
        <v>0.533955882383932</v>
      </c>
      <c r="E2485" s="0" t="n">
        <v>10011167</v>
      </c>
      <c r="F2485" s="0" t="n">
        <v>10061256</v>
      </c>
    </row>
    <row r="2486" customFormat="false" ht="15" hidden="false" customHeight="false" outlineLevel="0" collapsed="false">
      <c r="A2486" s="38" t="n">
        <v>39322</v>
      </c>
      <c r="B2486" s="0" t="n">
        <v>9.31</v>
      </c>
      <c r="C2486" s="0" t="n">
        <v>9.353234291</v>
      </c>
      <c r="D2486" s="0" t="n">
        <v>0.462238939546299</v>
      </c>
      <c r="E2486" s="0" t="n">
        <v>8718700</v>
      </c>
      <c r="F2486" s="0" t="n">
        <v>8762294</v>
      </c>
    </row>
    <row r="2487" customFormat="false" ht="15" hidden="false" customHeight="false" outlineLevel="0" collapsed="false">
      <c r="A2487" s="38" t="n">
        <v>39323</v>
      </c>
      <c r="B2487" s="0" t="n">
        <v>9.63</v>
      </c>
      <c r="C2487" s="0" t="n">
        <v>9.681591988</v>
      </c>
      <c r="D2487" s="0" t="n">
        <v>0.532887443138948</v>
      </c>
      <c r="E2487" s="0" t="n">
        <v>8651600</v>
      </c>
      <c r="F2487" s="0" t="n">
        <v>8693954</v>
      </c>
    </row>
    <row r="2488" customFormat="false" ht="15" hidden="false" customHeight="false" outlineLevel="0" collapsed="false">
      <c r="A2488" s="38" t="n">
        <v>39324</v>
      </c>
      <c r="B2488" s="0" t="n">
        <v>9.44</v>
      </c>
      <c r="C2488" s="0" t="n">
        <v>9.482586861</v>
      </c>
      <c r="D2488" s="0" t="n">
        <v>0.449105941493154</v>
      </c>
      <c r="E2488" s="0" t="n">
        <v>7610000</v>
      </c>
      <c r="F2488" s="0" t="n">
        <v>7645437</v>
      </c>
    </row>
    <row r="2489" customFormat="false" ht="15" hidden="false" customHeight="false" outlineLevel="0" collapsed="false">
      <c r="A2489" s="38" t="n">
        <v>39325</v>
      </c>
      <c r="B2489" s="0" t="n">
        <v>9.82</v>
      </c>
      <c r="C2489" s="0" t="n">
        <v>9.87064743</v>
      </c>
      <c r="D2489" s="0" t="n">
        <v>0.513111529503792</v>
      </c>
      <c r="E2489" s="0" t="n">
        <v>10369600</v>
      </c>
      <c r="F2489" s="0" t="n">
        <v>10421448</v>
      </c>
    </row>
    <row r="2490" customFormat="false" ht="15" hidden="false" customHeight="false" outlineLevel="0" collapsed="false">
      <c r="A2490" s="38" t="n">
        <v>39329</v>
      </c>
      <c r="B2490" s="0" t="n">
        <v>10.02</v>
      </c>
      <c r="C2490" s="0" t="n">
        <v>10.0696516</v>
      </c>
      <c r="D2490" s="0" t="n">
        <v>0.493081607709255</v>
      </c>
      <c r="E2490" s="0" t="n">
        <v>12577600</v>
      </c>
      <c r="F2490" s="0" t="n">
        <v>12640488</v>
      </c>
    </row>
    <row r="2491" customFormat="false" ht="15" hidden="false" customHeight="false" outlineLevel="0" collapsed="false">
      <c r="A2491" s="38" t="n">
        <v>39330</v>
      </c>
      <c r="B2491" s="0" t="n">
        <v>9.87</v>
      </c>
      <c r="C2491" s="0" t="n">
        <v>9.920397758</v>
      </c>
      <c r="D2491" s="0" t="n">
        <v>0.508021545399821</v>
      </c>
      <c r="E2491" s="0" t="n">
        <v>14204200</v>
      </c>
      <c r="F2491" s="0" t="n">
        <v>14275221</v>
      </c>
    </row>
    <row r="2492" customFormat="false" ht="15" hidden="false" customHeight="false" outlineLevel="0" collapsed="false">
      <c r="A2492" s="38" t="n">
        <v>39331</v>
      </c>
      <c r="B2492" s="0" t="n">
        <v>10.02</v>
      </c>
      <c r="C2492" s="0" t="n">
        <v>10.0696516</v>
      </c>
      <c r="D2492" s="0" t="n">
        <v>0.493081607709255</v>
      </c>
      <c r="E2492" s="0" t="n">
        <v>12619800</v>
      </c>
      <c r="F2492" s="0" t="n">
        <v>12682899</v>
      </c>
    </row>
    <row r="2493" customFormat="false" ht="15" hidden="false" customHeight="false" outlineLevel="0" collapsed="false">
      <c r="A2493" s="38" t="n">
        <v>39332</v>
      </c>
      <c r="B2493" s="0" t="n">
        <v>9.62</v>
      </c>
      <c r="C2493" s="0" t="n">
        <v>9.671642303</v>
      </c>
      <c r="D2493" s="0" t="n">
        <v>0.533955882383932</v>
      </c>
      <c r="E2493" s="0" t="n">
        <v>16252100</v>
      </c>
      <c r="F2493" s="0" t="n">
        <v>16333360</v>
      </c>
    </row>
    <row r="2494" customFormat="false" ht="15" hidden="false" customHeight="false" outlineLevel="0" collapsed="false">
      <c r="A2494" s="38" t="n">
        <v>39335</v>
      </c>
      <c r="B2494" s="0" t="n">
        <v>9.63</v>
      </c>
      <c r="C2494" s="0" t="n">
        <v>9.681591988</v>
      </c>
      <c r="D2494" s="0" t="n">
        <v>0.532887443138948</v>
      </c>
      <c r="E2494" s="0" t="n">
        <v>12056000</v>
      </c>
      <c r="F2494" s="0" t="n">
        <v>12108340</v>
      </c>
    </row>
    <row r="2495" customFormat="false" ht="15" hidden="false" customHeight="false" outlineLevel="0" collapsed="false">
      <c r="A2495" s="38" t="n">
        <v>39336</v>
      </c>
      <c r="B2495" s="0" t="n">
        <v>9.7</v>
      </c>
      <c r="C2495" s="0" t="n">
        <v>9.751243591</v>
      </c>
      <c r="D2495" s="0" t="n">
        <v>0.525508264887323</v>
      </c>
      <c r="E2495" s="0" t="n">
        <v>12327400</v>
      </c>
      <c r="F2495" s="0" t="n">
        <v>12389037</v>
      </c>
    </row>
    <row r="2496" customFormat="false" ht="15" hidden="false" customHeight="false" outlineLevel="0" collapsed="false">
      <c r="A2496" s="38" t="n">
        <v>39337</v>
      </c>
      <c r="B2496" s="0" t="n">
        <v>9.75</v>
      </c>
      <c r="C2496" s="0" t="n">
        <v>9.800994873</v>
      </c>
      <c r="D2496" s="0" t="n">
        <v>0.520303026996599</v>
      </c>
      <c r="E2496" s="0" t="n">
        <v>13019800</v>
      </c>
      <c r="F2496" s="0" t="n">
        <v>13083592</v>
      </c>
    </row>
    <row r="2497" customFormat="false" ht="15" hidden="false" customHeight="false" outlineLevel="0" collapsed="false">
      <c r="A2497" s="38" t="n">
        <v>39338</v>
      </c>
      <c r="B2497" s="0" t="n">
        <v>9.94</v>
      </c>
      <c r="C2497" s="0" t="n">
        <v>9.990050316</v>
      </c>
      <c r="D2497" s="0" t="n">
        <v>0.501001640800946</v>
      </c>
      <c r="E2497" s="0" t="n">
        <v>13155200</v>
      </c>
      <c r="F2497" s="0" t="n">
        <v>13220976</v>
      </c>
    </row>
    <row r="2498" customFormat="false" ht="15" hidden="false" customHeight="false" outlineLevel="0" collapsed="false">
      <c r="A2498" s="38" t="n">
        <v>39339</v>
      </c>
      <c r="B2498" s="0" t="n">
        <v>9.88</v>
      </c>
      <c r="C2498" s="0" t="n">
        <v>9.930348396</v>
      </c>
      <c r="D2498" s="0" t="n">
        <v>0.507015403611411</v>
      </c>
      <c r="E2498" s="0" t="n">
        <v>11289700</v>
      </c>
      <c r="F2498" s="0" t="n">
        <v>11346148</v>
      </c>
    </row>
    <row r="2499" customFormat="false" ht="15" hidden="false" customHeight="false" outlineLevel="0" collapsed="false">
      <c r="A2499" s="38" t="n">
        <v>39342</v>
      </c>
      <c r="B2499" s="0" t="n">
        <v>9.72</v>
      </c>
      <c r="C2499" s="0" t="n">
        <v>9.771143913</v>
      </c>
      <c r="D2499" s="0" t="n">
        <v>0.523417866478812</v>
      </c>
      <c r="E2499" s="0" t="n">
        <v>8734700</v>
      </c>
      <c r="F2499" s="0" t="n">
        <v>8778374</v>
      </c>
    </row>
    <row r="2500" customFormat="false" ht="15" hidden="false" customHeight="false" outlineLevel="0" collapsed="false">
      <c r="A2500" s="38" t="n">
        <v>39343</v>
      </c>
      <c r="B2500" s="0" t="n">
        <v>10.13</v>
      </c>
      <c r="C2500" s="0" t="n">
        <v>10.17910385</v>
      </c>
      <c r="D2500" s="0" t="n">
        <v>0.482398556136156</v>
      </c>
      <c r="E2500" s="0" t="n">
        <v>13350400</v>
      </c>
      <c r="F2500" s="0" t="n">
        <v>13417152</v>
      </c>
    </row>
    <row r="2501" customFormat="false" ht="15" hidden="false" customHeight="false" outlineLevel="0" collapsed="false">
      <c r="A2501" s="38" t="n">
        <v>39344</v>
      </c>
      <c r="B2501" s="0" t="n">
        <v>10.01</v>
      </c>
      <c r="C2501" s="0" t="n">
        <v>10.05970097</v>
      </c>
      <c r="D2501" s="0" t="n">
        <v>0.494060113200362</v>
      </c>
      <c r="E2501" s="0" t="n">
        <v>16430700</v>
      </c>
      <c r="F2501" s="0" t="n">
        <v>16512652</v>
      </c>
    </row>
    <row r="2502" customFormat="false" ht="15" hidden="false" customHeight="false" outlineLevel="0" collapsed="false">
      <c r="A2502" s="38" t="n">
        <v>39345</v>
      </c>
      <c r="B2502" s="0" t="n">
        <v>9.98</v>
      </c>
      <c r="C2502" s="0" t="n">
        <v>10.02985096</v>
      </c>
      <c r="D2502" s="0" t="n">
        <v>0.497025929884792</v>
      </c>
      <c r="E2502" s="0" t="n">
        <v>10990825</v>
      </c>
      <c r="F2502" s="0" t="n">
        <v>11045854</v>
      </c>
    </row>
    <row r="2503" customFormat="false" ht="15" hidden="false" customHeight="false" outlineLevel="0" collapsed="false">
      <c r="A2503" s="38" t="n">
        <v>39346</v>
      </c>
      <c r="B2503" s="0" t="n">
        <v>10.15</v>
      </c>
      <c r="C2503" s="0" t="n">
        <v>10.19900513</v>
      </c>
      <c r="D2503" s="0" t="n">
        <v>0.480489316118222</v>
      </c>
      <c r="E2503" s="0" t="n">
        <v>9325700</v>
      </c>
      <c r="F2503" s="0" t="n">
        <v>9372328</v>
      </c>
    </row>
    <row r="2504" customFormat="false" ht="15" hidden="false" customHeight="false" outlineLevel="0" collapsed="false">
      <c r="A2504" s="38" t="n">
        <v>39349</v>
      </c>
      <c r="B2504" s="0" t="n">
        <v>10.17</v>
      </c>
      <c r="C2504" s="0" t="n">
        <v>10.21890545</v>
      </c>
      <c r="D2504" s="0" t="n">
        <v>0.478578163182824</v>
      </c>
      <c r="E2504" s="0" t="n">
        <v>11287300</v>
      </c>
      <c r="F2504" s="0" t="n">
        <v>11343736</v>
      </c>
    </row>
    <row r="2505" customFormat="false" ht="15" hidden="false" customHeight="false" outlineLevel="0" collapsed="false">
      <c r="A2505" s="38" t="n">
        <v>39350</v>
      </c>
      <c r="B2505" s="0" t="n">
        <v>10.02</v>
      </c>
      <c r="C2505" s="0" t="n">
        <v>10.0696516</v>
      </c>
      <c r="D2505" s="0" t="n">
        <v>0.493081607709255</v>
      </c>
      <c r="E2505" s="0" t="n">
        <v>15703200</v>
      </c>
      <c r="F2505" s="0" t="n">
        <v>15781716</v>
      </c>
    </row>
    <row r="2506" customFormat="false" ht="15" hidden="false" customHeight="false" outlineLevel="0" collapsed="false">
      <c r="A2506" s="38" t="n">
        <v>39351</v>
      </c>
      <c r="B2506" s="0" t="n">
        <v>9.96</v>
      </c>
      <c r="C2506" s="0" t="n">
        <v>10.00994968</v>
      </c>
      <c r="D2506" s="0" t="n">
        <v>0.499000310658897</v>
      </c>
      <c r="E2506" s="0" t="n">
        <v>13828690</v>
      </c>
      <c r="F2506" s="0" t="n">
        <v>13897843</v>
      </c>
    </row>
    <row r="2507" customFormat="false" ht="15" hidden="false" customHeight="false" outlineLevel="0" collapsed="false">
      <c r="A2507" s="38" t="n">
        <v>39352</v>
      </c>
      <c r="B2507" s="0" t="n">
        <v>10.18</v>
      </c>
      <c r="C2507" s="0" t="n">
        <v>10.22885609</v>
      </c>
      <c r="D2507" s="0" t="n">
        <v>0.477630045531328</v>
      </c>
      <c r="E2507" s="0" t="n">
        <v>11297580</v>
      </c>
      <c r="F2507" s="0" t="n">
        <v>11353987</v>
      </c>
    </row>
    <row r="2508" customFormat="false" ht="15" hidden="false" customHeight="false" outlineLevel="0" collapsed="false">
      <c r="A2508" s="38" t="n">
        <v>39353</v>
      </c>
      <c r="B2508" s="0" t="n">
        <v>10.02</v>
      </c>
      <c r="C2508" s="0" t="n">
        <v>10.0696516</v>
      </c>
      <c r="D2508" s="0" t="n">
        <v>0.493081607709255</v>
      </c>
      <c r="E2508" s="0" t="n">
        <v>7804600</v>
      </c>
      <c r="F2508" s="0" t="n">
        <v>7843623</v>
      </c>
    </row>
    <row r="2509" customFormat="false" ht="15" hidden="false" customHeight="false" outlineLevel="0" collapsed="false">
      <c r="A2509" s="38" t="n">
        <v>39356</v>
      </c>
      <c r="B2509" s="0" t="n">
        <v>10.33</v>
      </c>
      <c r="C2509" s="0" t="n">
        <v>10.37810898</v>
      </c>
      <c r="D2509" s="0" t="n">
        <v>0.463562100693997</v>
      </c>
      <c r="E2509" s="0" t="n">
        <v>10654900</v>
      </c>
      <c r="F2509" s="0" t="n">
        <v>10708174</v>
      </c>
    </row>
    <row r="2510" customFormat="false" ht="15" hidden="false" customHeight="false" outlineLevel="0" collapsed="false">
      <c r="A2510" s="38" t="n">
        <v>39357</v>
      </c>
      <c r="B2510" s="0" t="n">
        <v>10.42</v>
      </c>
      <c r="C2510" s="0" t="n">
        <v>10.46766186</v>
      </c>
      <c r="D2510" s="0" t="n">
        <v>0.455324795904325</v>
      </c>
      <c r="E2510" s="0" t="n">
        <v>10908666</v>
      </c>
      <c r="F2510" s="0" t="n">
        <v>10962942</v>
      </c>
    </row>
    <row r="2511" customFormat="false" ht="15" hidden="false" customHeight="false" outlineLevel="0" collapsed="false">
      <c r="A2511" s="38" t="n">
        <v>39358</v>
      </c>
      <c r="B2511" s="0" t="n">
        <v>10.28</v>
      </c>
      <c r="C2511" s="0" t="n">
        <v>10.3283577</v>
      </c>
      <c r="D2511" s="0" t="n">
        <v>0.468203187811751</v>
      </c>
      <c r="E2511" s="0" t="n">
        <v>8831900</v>
      </c>
      <c r="F2511" s="0" t="n">
        <v>8875959</v>
      </c>
    </row>
    <row r="2512" customFormat="false" ht="15" hidden="false" customHeight="false" outlineLevel="0" collapsed="false">
      <c r="A2512" s="38" t="n">
        <v>39359</v>
      </c>
      <c r="B2512" s="0" t="n">
        <v>10.31</v>
      </c>
      <c r="C2512" s="0" t="n">
        <v>10.35820866</v>
      </c>
      <c r="D2512" s="0" t="n">
        <v>0.465415030556068</v>
      </c>
      <c r="E2512" s="0" t="n">
        <v>11726000</v>
      </c>
      <c r="F2512" s="0" t="n">
        <v>11784630</v>
      </c>
    </row>
    <row r="2513" customFormat="false" ht="15" hidden="false" customHeight="false" outlineLevel="0" collapsed="false">
      <c r="A2513" s="38" t="n">
        <v>39360</v>
      </c>
      <c r="B2513" s="0" t="n">
        <v>10.58</v>
      </c>
      <c r="C2513" s="0" t="n">
        <v>10.63681602</v>
      </c>
      <c r="D2513" s="0" t="n">
        <v>0.534144991256504</v>
      </c>
      <c r="E2513" s="0" t="n">
        <v>11472200</v>
      </c>
      <c r="F2513" s="0" t="n">
        <v>11529561</v>
      </c>
    </row>
    <row r="2514" customFormat="false" ht="15" hidden="false" customHeight="false" outlineLevel="0" collapsed="false">
      <c r="A2514" s="38" t="n">
        <v>39363</v>
      </c>
      <c r="B2514" s="0" t="n">
        <v>10.5</v>
      </c>
      <c r="C2514" s="0" t="n">
        <v>10.55721378</v>
      </c>
      <c r="D2514" s="0" t="n">
        <v>0.541940148151472</v>
      </c>
      <c r="E2514" s="0" t="n">
        <v>10345800</v>
      </c>
      <c r="F2514" s="0" t="n">
        <v>10397529</v>
      </c>
    </row>
    <row r="2515" customFormat="false" ht="15" hidden="false" customHeight="false" outlineLevel="0" collapsed="false">
      <c r="A2515" s="38" t="n">
        <v>39364</v>
      </c>
      <c r="B2515" s="0" t="n">
        <v>10.59</v>
      </c>
      <c r="C2515" s="0" t="n">
        <v>10.64676571</v>
      </c>
      <c r="D2515" s="0" t="n">
        <v>0.533173280470361</v>
      </c>
      <c r="E2515" s="0" t="n">
        <v>14170200</v>
      </c>
      <c r="F2515" s="0" t="n">
        <v>14241051</v>
      </c>
    </row>
    <row r="2516" customFormat="false" ht="15" hidden="false" customHeight="false" outlineLevel="0" collapsed="false">
      <c r="A2516" s="38" t="n">
        <v>39365</v>
      </c>
      <c r="B2516" s="0" t="n">
        <v>10.67</v>
      </c>
      <c r="C2516" s="0" t="n">
        <v>10.72636795</v>
      </c>
      <c r="D2516" s="0" t="n">
        <v>0.525508263959939</v>
      </c>
      <c r="E2516" s="0" t="n">
        <v>15795800</v>
      </c>
      <c r="F2516" s="0" t="n">
        <v>15874779</v>
      </c>
    </row>
    <row r="2517" customFormat="false" ht="15" hidden="false" customHeight="false" outlineLevel="0" collapsed="false">
      <c r="A2517" s="38" t="n">
        <v>39366</v>
      </c>
      <c r="B2517" s="0" t="n">
        <v>10.11</v>
      </c>
      <c r="C2517" s="0" t="n">
        <v>10.15920353</v>
      </c>
      <c r="D2517" s="0" t="n">
        <v>0.484324680125783</v>
      </c>
      <c r="E2517" s="0" t="n">
        <v>22679400</v>
      </c>
      <c r="F2517" s="0" t="n">
        <v>22792797</v>
      </c>
    </row>
    <row r="2518" customFormat="false" ht="15" hidden="false" customHeight="false" outlineLevel="0" collapsed="false">
      <c r="A2518" s="38" t="n">
        <v>39367</v>
      </c>
      <c r="B2518" s="0" t="n">
        <v>9.94</v>
      </c>
      <c r="C2518" s="0" t="n">
        <v>9.990050316</v>
      </c>
      <c r="D2518" s="0" t="n">
        <v>0.501001640800946</v>
      </c>
      <c r="E2518" s="0" t="n">
        <v>16838350</v>
      </c>
      <c r="F2518" s="0" t="n">
        <v>16922592</v>
      </c>
    </row>
    <row r="2519" customFormat="false" ht="15" hidden="false" customHeight="false" outlineLevel="0" collapsed="false">
      <c r="A2519" s="38" t="n">
        <v>39370</v>
      </c>
      <c r="B2519" s="0" t="n">
        <v>9.9</v>
      </c>
      <c r="C2519" s="0" t="n">
        <v>9.950248718</v>
      </c>
      <c r="D2519" s="0" t="n">
        <v>0.504999617839692</v>
      </c>
      <c r="E2519" s="0" t="n">
        <v>11733000</v>
      </c>
      <c r="F2519" s="0" t="n">
        <v>11790660</v>
      </c>
    </row>
    <row r="2520" customFormat="false" ht="15" hidden="false" customHeight="false" outlineLevel="0" collapsed="false">
      <c r="A2520" s="38" t="n">
        <v>39371</v>
      </c>
      <c r="B2520" s="0" t="n">
        <v>9.87</v>
      </c>
      <c r="C2520" s="0" t="n">
        <v>9.920397758</v>
      </c>
      <c r="D2520" s="0" t="n">
        <v>0.508021545399821</v>
      </c>
      <c r="E2520" s="0" t="n">
        <v>10551800</v>
      </c>
      <c r="F2520" s="0" t="n">
        <v>10599433</v>
      </c>
    </row>
    <row r="2521" customFormat="false" ht="15" hidden="false" customHeight="false" outlineLevel="0" collapsed="false">
      <c r="A2521" s="38" t="n">
        <v>39372</v>
      </c>
      <c r="B2521" s="0" t="n">
        <v>10.08</v>
      </c>
      <c r="C2521" s="0" t="n">
        <v>10.12935257</v>
      </c>
      <c r="D2521" s="0" t="n">
        <v>0.487223340869454</v>
      </c>
      <c r="E2521" s="0" t="n">
        <v>12206346</v>
      </c>
      <c r="F2521" s="0" t="n">
        <v>12266527</v>
      </c>
    </row>
    <row r="2522" customFormat="false" ht="15" hidden="false" customHeight="false" outlineLevel="0" collapsed="false">
      <c r="A2522" s="38" t="n">
        <v>39373</v>
      </c>
      <c r="B2522" s="0" t="n">
        <v>10</v>
      </c>
      <c r="C2522" s="0" t="n">
        <v>10.04975128</v>
      </c>
      <c r="D2522" s="0" t="n">
        <v>0.495049863562401</v>
      </c>
      <c r="E2522" s="0" t="n">
        <v>13258700</v>
      </c>
      <c r="F2522" s="0" t="n">
        <v>13324792</v>
      </c>
    </row>
    <row r="2523" customFormat="false" ht="15" hidden="false" customHeight="false" outlineLevel="0" collapsed="false">
      <c r="A2523" s="38" t="n">
        <v>39374</v>
      </c>
      <c r="B2523" s="0" t="n">
        <v>9.64</v>
      </c>
      <c r="C2523" s="0" t="n">
        <v>9.691541672</v>
      </c>
      <c r="D2523" s="0" t="n">
        <v>0.531821187426857</v>
      </c>
      <c r="E2523" s="0" t="n">
        <v>14997800</v>
      </c>
      <c r="F2523" s="0" t="n">
        <v>15072789</v>
      </c>
    </row>
    <row r="2524" customFormat="false" ht="15" hidden="false" customHeight="false" outlineLevel="0" collapsed="false">
      <c r="A2524" s="38" t="n">
        <v>39377</v>
      </c>
      <c r="B2524" s="0" t="n">
        <v>9.61</v>
      </c>
      <c r="C2524" s="0" t="n">
        <v>9.661691666</v>
      </c>
      <c r="D2524" s="0" t="n">
        <v>0.535016721573776</v>
      </c>
      <c r="E2524" s="0" t="n">
        <v>9303400</v>
      </c>
      <c r="F2524" s="0" t="n">
        <v>9349615</v>
      </c>
    </row>
    <row r="2525" customFormat="false" ht="15" hidden="false" customHeight="false" outlineLevel="0" collapsed="false">
      <c r="A2525" s="38" t="n">
        <v>39378</v>
      </c>
      <c r="B2525" s="0" t="n">
        <v>9.92</v>
      </c>
      <c r="C2525" s="0" t="n">
        <v>9.97014904</v>
      </c>
      <c r="D2525" s="0" t="n">
        <v>0.502991879046182</v>
      </c>
      <c r="E2525" s="0" t="n">
        <v>16197400</v>
      </c>
      <c r="F2525" s="0" t="n">
        <v>16278387</v>
      </c>
    </row>
    <row r="2526" customFormat="false" ht="15" hidden="false" customHeight="false" outlineLevel="0" collapsed="false">
      <c r="A2526" s="38" t="n">
        <v>39379</v>
      </c>
      <c r="B2526" s="0" t="n">
        <v>9.67</v>
      </c>
      <c r="C2526" s="0" t="n">
        <v>9.721392632</v>
      </c>
      <c r="D2526" s="0" t="n">
        <v>0.528655038896701</v>
      </c>
      <c r="E2526" s="0" t="n">
        <v>16077000</v>
      </c>
      <c r="F2526" s="0" t="n">
        <v>16157284</v>
      </c>
    </row>
    <row r="2527" customFormat="false" ht="15" hidden="false" customHeight="false" outlineLevel="0" collapsed="false">
      <c r="A2527" s="38" t="n">
        <v>39380</v>
      </c>
      <c r="B2527" s="0" t="n">
        <v>9.68</v>
      </c>
      <c r="C2527" s="0" t="n">
        <v>9.731343269</v>
      </c>
      <c r="D2527" s="0" t="n">
        <v>0.527607212907168</v>
      </c>
      <c r="E2527" s="0" t="n">
        <v>21078800</v>
      </c>
      <c r="F2527" s="0" t="n">
        <v>21184194</v>
      </c>
    </row>
    <row r="2528" customFormat="false" ht="15" hidden="false" customHeight="false" outlineLevel="0" collapsed="false">
      <c r="A2528" s="38" t="n">
        <v>39381</v>
      </c>
      <c r="B2528" s="0" t="n">
        <v>9.81</v>
      </c>
      <c r="C2528" s="0" t="n">
        <v>9.860696793</v>
      </c>
      <c r="D2528" s="0" t="n">
        <v>0.514129924732999</v>
      </c>
      <c r="E2528" s="0" t="n">
        <v>22414200</v>
      </c>
      <c r="F2528" s="0" t="n">
        <v>22524562</v>
      </c>
    </row>
    <row r="2529" customFormat="false" ht="15" hidden="false" customHeight="false" outlineLevel="0" collapsed="false">
      <c r="A2529" s="38" t="n">
        <v>39384</v>
      </c>
      <c r="B2529" s="0" t="n">
        <v>10.41</v>
      </c>
      <c r="C2529" s="0" t="n">
        <v>10.45771122</v>
      </c>
      <c r="D2529" s="0" t="n">
        <v>0.456230039215025</v>
      </c>
      <c r="E2529" s="0" t="n">
        <v>29618500</v>
      </c>
      <c r="F2529" s="0" t="n">
        <v>29765688</v>
      </c>
    </row>
    <row r="2530" customFormat="false" ht="15" hidden="false" customHeight="false" outlineLevel="0" collapsed="false">
      <c r="A2530" s="38" t="n">
        <v>39385</v>
      </c>
      <c r="B2530" s="0" t="n">
        <v>10.3</v>
      </c>
      <c r="C2530" s="0" t="n">
        <v>10.34825897</v>
      </c>
      <c r="D2530" s="0" t="n">
        <v>0.466348688604564</v>
      </c>
      <c r="E2530" s="0" t="n">
        <v>15599249</v>
      </c>
      <c r="F2530" s="0" t="n">
        <v>15677296</v>
      </c>
    </row>
    <row r="2531" customFormat="false" ht="15" hidden="false" customHeight="false" outlineLevel="0" collapsed="false">
      <c r="A2531" s="38" t="n">
        <v>39386</v>
      </c>
      <c r="B2531" s="0" t="n">
        <v>10.54</v>
      </c>
      <c r="C2531" s="0" t="n">
        <v>10.59701538</v>
      </c>
      <c r="D2531" s="0" t="n">
        <v>0.53803243607259</v>
      </c>
      <c r="E2531" s="0" t="n">
        <v>21320704</v>
      </c>
      <c r="F2531" s="0" t="n">
        <v>21427404</v>
      </c>
    </row>
    <row r="2532" customFormat="false" ht="15" hidden="false" customHeight="false" outlineLevel="0" collapsed="false">
      <c r="A2532" s="38" t="n">
        <v>39387</v>
      </c>
      <c r="B2532" s="0" t="n">
        <v>10.4</v>
      </c>
      <c r="C2532" s="0" t="n">
        <v>10.44776058</v>
      </c>
      <c r="D2532" s="0" t="n">
        <v>0.457137006866598</v>
      </c>
      <c r="E2532" s="0" t="n">
        <v>23079100</v>
      </c>
      <c r="F2532" s="0" t="n">
        <v>23194495</v>
      </c>
    </row>
    <row r="2533" customFormat="false" ht="15" hidden="false" customHeight="false" outlineLevel="0" collapsed="false">
      <c r="A2533" s="38" t="n">
        <v>39388</v>
      </c>
      <c r="B2533" s="0" t="n">
        <v>10.29</v>
      </c>
      <c r="C2533" s="0" t="n">
        <v>10.33830833</v>
      </c>
      <c r="D2533" s="0" t="n">
        <v>0.467274997591421</v>
      </c>
      <c r="E2533" s="0" t="n">
        <v>17284400</v>
      </c>
      <c r="F2533" s="0" t="n">
        <v>17370822</v>
      </c>
    </row>
    <row r="2534" customFormat="false" ht="15" hidden="false" customHeight="false" outlineLevel="0" collapsed="false">
      <c r="A2534" s="38" t="n">
        <v>39391</v>
      </c>
      <c r="B2534" s="0" t="n">
        <v>10.1</v>
      </c>
      <c r="C2534" s="0" t="n">
        <v>10.14925385</v>
      </c>
      <c r="D2534" s="0" t="n">
        <v>0.485295281091028</v>
      </c>
      <c r="E2534" s="0" t="n">
        <v>11728463</v>
      </c>
      <c r="F2534" s="0" t="n">
        <v>11784328</v>
      </c>
    </row>
    <row r="2535" customFormat="false" ht="15" hidden="false" customHeight="false" outlineLevel="0" collapsed="false">
      <c r="A2535" s="38" t="n">
        <v>39392</v>
      </c>
      <c r="B2535" s="0" t="n">
        <v>10.33</v>
      </c>
      <c r="C2535" s="0" t="n">
        <v>10.37810898</v>
      </c>
      <c r="D2535" s="0" t="n">
        <v>0.463562100693997</v>
      </c>
      <c r="E2535" s="0" t="n">
        <v>9889289</v>
      </c>
      <c r="F2535" s="0" t="n">
        <v>9938746</v>
      </c>
    </row>
    <row r="2536" customFormat="false" ht="15" hidden="false" customHeight="false" outlineLevel="0" collapsed="false">
      <c r="A2536" s="38" t="n">
        <v>39393</v>
      </c>
      <c r="B2536" s="0" t="n">
        <v>10.06</v>
      </c>
      <c r="C2536" s="0" t="n">
        <v>10.1094532</v>
      </c>
      <c r="D2536" s="0" t="n">
        <v>0.489177792523935</v>
      </c>
      <c r="E2536" s="0" t="n">
        <v>9882100</v>
      </c>
      <c r="F2536" s="0" t="n">
        <v>9930505</v>
      </c>
    </row>
    <row r="2537" customFormat="false" ht="15" hidden="false" customHeight="false" outlineLevel="0" collapsed="false">
      <c r="A2537" s="38" t="n">
        <v>39394</v>
      </c>
      <c r="B2537" s="0" t="n">
        <v>9.8</v>
      </c>
      <c r="C2537" s="0" t="n">
        <v>9.850746155</v>
      </c>
      <c r="D2537" s="0" t="n">
        <v>0.515150367307367</v>
      </c>
      <c r="E2537" s="0" t="n">
        <v>17765172</v>
      </c>
      <c r="F2537" s="0" t="n">
        <v>17854026</v>
      </c>
    </row>
    <row r="2538" customFormat="false" ht="15" hidden="false" customHeight="false" outlineLevel="0" collapsed="false">
      <c r="A2538" s="38" t="n">
        <v>39395</v>
      </c>
      <c r="B2538" s="0" t="n">
        <v>9.71</v>
      </c>
      <c r="C2538" s="0" t="n">
        <v>9.761194229</v>
      </c>
      <c r="D2538" s="0" t="n">
        <v>0.524466861318102</v>
      </c>
      <c r="E2538" s="0" t="n">
        <v>13782843</v>
      </c>
      <c r="F2538" s="0" t="n">
        <v>13851814</v>
      </c>
    </row>
    <row r="2539" customFormat="false" ht="15" hidden="false" customHeight="false" outlineLevel="0" collapsed="false">
      <c r="A2539" s="38" t="n">
        <v>39398</v>
      </c>
      <c r="B2539" s="0" t="n">
        <v>9.49</v>
      </c>
      <c r="C2539" s="0" t="n">
        <v>9.54228878</v>
      </c>
      <c r="D2539" s="0" t="n">
        <v>0.547968953838343</v>
      </c>
      <c r="E2539" s="0" t="n">
        <v>13562972</v>
      </c>
      <c r="F2539" s="0" t="n">
        <v>13630815</v>
      </c>
    </row>
    <row r="2540" customFormat="false" ht="15" hidden="false" customHeight="false" outlineLevel="0" collapsed="false">
      <c r="A2540" s="38" t="n">
        <v>39399</v>
      </c>
      <c r="B2540" s="0" t="n">
        <v>9.89</v>
      </c>
      <c r="C2540" s="0" t="n">
        <v>9.940299034</v>
      </c>
      <c r="D2540" s="0" t="n">
        <v>0.506011276199601</v>
      </c>
      <c r="E2540" s="0" t="n">
        <v>20881548</v>
      </c>
      <c r="F2540" s="0" t="n">
        <v>20986008</v>
      </c>
    </row>
    <row r="2541" customFormat="false" ht="15" hidden="false" customHeight="false" outlineLevel="0" collapsed="false">
      <c r="A2541" s="38" t="n">
        <v>39400</v>
      </c>
      <c r="B2541" s="0" t="n">
        <v>9.74</v>
      </c>
      <c r="C2541" s="0" t="n">
        <v>9.791045189</v>
      </c>
      <c r="D2541" s="0" t="n">
        <v>0.521345658350631</v>
      </c>
      <c r="E2541" s="0" t="n">
        <v>8100001</v>
      </c>
      <c r="F2541" s="0" t="n">
        <v>8140500</v>
      </c>
    </row>
    <row r="2542" customFormat="false" ht="15" hidden="false" customHeight="false" outlineLevel="0" collapsed="false">
      <c r="A2542" s="38" t="n">
        <v>39401</v>
      </c>
      <c r="B2542" s="0" t="n">
        <v>9.55</v>
      </c>
      <c r="C2542" s="0" t="n">
        <v>9.601989746</v>
      </c>
      <c r="D2542" s="0" t="n">
        <v>0.541447630910629</v>
      </c>
      <c r="E2542" s="0" t="n">
        <v>14895460</v>
      </c>
      <c r="F2542" s="0" t="n">
        <v>14969676</v>
      </c>
    </row>
    <row r="2543" customFormat="false" ht="15" hidden="false" customHeight="false" outlineLevel="0" collapsed="false">
      <c r="A2543" s="38" t="n">
        <v>39402</v>
      </c>
      <c r="B2543" s="0" t="n">
        <v>9.65</v>
      </c>
      <c r="C2543" s="0" t="n">
        <v>9.701493263</v>
      </c>
      <c r="D2543" s="0" t="n">
        <v>0.530776671220159</v>
      </c>
      <c r="E2543" s="0" t="n">
        <v>9162007</v>
      </c>
      <c r="F2543" s="0" t="n">
        <v>9207910</v>
      </c>
    </row>
    <row r="2544" customFormat="false" ht="15" hidden="false" customHeight="false" outlineLevel="0" collapsed="false">
      <c r="A2544" s="38" t="n">
        <v>39405</v>
      </c>
      <c r="B2544" s="0" t="n">
        <v>9.44</v>
      </c>
      <c r="C2544" s="0" t="n">
        <v>9.482586861</v>
      </c>
      <c r="D2544" s="0" t="n">
        <v>0.449105941493154</v>
      </c>
      <c r="E2544" s="0" t="n">
        <v>11194816</v>
      </c>
      <c r="F2544" s="0" t="n">
        <v>11246854</v>
      </c>
    </row>
    <row r="2545" customFormat="false" ht="15" hidden="false" customHeight="false" outlineLevel="0" collapsed="false">
      <c r="A2545" s="38" t="n">
        <v>39406</v>
      </c>
      <c r="B2545" s="0" t="n">
        <v>9.56</v>
      </c>
      <c r="C2545" s="0" t="n">
        <v>9.611940384</v>
      </c>
      <c r="D2545" s="0" t="n">
        <v>0.540373555442142</v>
      </c>
      <c r="E2545" s="0" t="n">
        <v>11192546</v>
      </c>
      <c r="F2545" s="0" t="n">
        <v>11248563</v>
      </c>
    </row>
    <row r="2546" customFormat="false" ht="15" hidden="false" customHeight="false" outlineLevel="0" collapsed="false">
      <c r="A2546" s="38" t="n">
        <v>39407</v>
      </c>
      <c r="B2546" s="0" t="n">
        <v>9.18</v>
      </c>
      <c r="C2546" s="0" t="n">
        <v>9.223880768</v>
      </c>
      <c r="D2546" s="0" t="n">
        <v>0.47573000024279</v>
      </c>
      <c r="E2546" s="0" t="n">
        <v>15145799</v>
      </c>
      <c r="F2546" s="0" t="n">
        <v>15221428</v>
      </c>
    </row>
    <row r="2547" customFormat="false" ht="15" hidden="false" customHeight="false" outlineLevel="0" collapsed="false">
      <c r="A2547" s="38" t="n">
        <v>39409</v>
      </c>
      <c r="B2547" s="0" t="n">
        <v>9.4</v>
      </c>
      <c r="C2547" s="0" t="n">
        <v>9.442786217</v>
      </c>
      <c r="D2547" s="0" t="n">
        <v>0.453110088661872</v>
      </c>
      <c r="E2547" s="0" t="n">
        <v>7630240</v>
      </c>
      <c r="F2547" s="0" t="n">
        <v>7668451</v>
      </c>
    </row>
    <row r="2548" customFormat="false" ht="15" hidden="false" customHeight="false" outlineLevel="0" collapsed="false">
      <c r="A2548" s="38" t="n">
        <v>39412</v>
      </c>
      <c r="B2548" s="0" t="n">
        <v>9.4</v>
      </c>
      <c r="C2548" s="0" t="n">
        <v>9.442786217</v>
      </c>
      <c r="D2548" s="0" t="n">
        <v>0.453110088661872</v>
      </c>
      <c r="E2548" s="0" t="n">
        <v>12389366</v>
      </c>
      <c r="F2548" s="0" t="n">
        <v>12451347</v>
      </c>
    </row>
    <row r="2549" customFormat="false" ht="15" hidden="false" customHeight="false" outlineLevel="0" collapsed="false">
      <c r="A2549" s="38" t="n">
        <v>39413</v>
      </c>
      <c r="B2549" s="0" t="n">
        <v>9.34</v>
      </c>
      <c r="C2549" s="0" t="n">
        <v>9.383085251</v>
      </c>
      <c r="D2549" s="0" t="n">
        <v>0.459180001539569</v>
      </c>
      <c r="E2549" s="0" t="n">
        <v>13242031</v>
      </c>
      <c r="F2549" s="0" t="n">
        <v>13308310</v>
      </c>
    </row>
    <row r="2550" customFormat="false" ht="15" hidden="false" customHeight="false" outlineLevel="0" collapsed="false">
      <c r="A2550" s="38" t="n">
        <v>39414</v>
      </c>
      <c r="B2550" s="0" t="n">
        <v>9.65</v>
      </c>
      <c r="C2550" s="0" t="n">
        <v>9.701493263</v>
      </c>
      <c r="D2550" s="0" t="n">
        <v>0.530776671220159</v>
      </c>
      <c r="E2550" s="0" t="n">
        <v>14527177</v>
      </c>
      <c r="F2550" s="0" t="n">
        <v>14599836</v>
      </c>
    </row>
    <row r="2551" customFormat="false" ht="15" hidden="false" customHeight="false" outlineLevel="0" collapsed="false">
      <c r="A2551" s="38" t="n">
        <v>39415</v>
      </c>
      <c r="B2551" s="0" t="n">
        <v>9.65</v>
      </c>
      <c r="C2551" s="0" t="n">
        <v>9.701493263</v>
      </c>
      <c r="D2551" s="0" t="n">
        <v>0.530776671220159</v>
      </c>
      <c r="E2551" s="0" t="n">
        <v>12453036</v>
      </c>
      <c r="F2551" s="0" t="n">
        <v>12514260</v>
      </c>
    </row>
    <row r="2552" customFormat="false" ht="15" hidden="false" customHeight="false" outlineLevel="0" collapsed="false">
      <c r="A2552" s="38" t="n">
        <v>39416</v>
      </c>
      <c r="B2552" s="0" t="n">
        <v>9.82</v>
      </c>
      <c r="C2552" s="0" t="n">
        <v>9.87064743</v>
      </c>
      <c r="D2552" s="0" t="n">
        <v>0.513111529503792</v>
      </c>
      <c r="E2552" s="0" t="n">
        <v>16455391</v>
      </c>
      <c r="F2552" s="0" t="n">
        <v>16528431</v>
      </c>
    </row>
    <row r="2553" customFormat="false" ht="15" hidden="false" customHeight="false" outlineLevel="0" collapsed="false">
      <c r="A2553" s="38" t="n">
        <v>39419</v>
      </c>
      <c r="B2553" s="0" t="n">
        <v>9.67</v>
      </c>
      <c r="C2553" s="0" t="n">
        <v>9.721392632</v>
      </c>
      <c r="D2553" s="0" t="n">
        <v>0.528655038896701</v>
      </c>
      <c r="E2553" s="0" t="n">
        <v>12285677</v>
      </c>
      <c r="F2553" s="0" t="n">
        <v>12347128</v>
      </c>
    </row>
    <row r="2554" customFormat="false" ht="15" hidden="false" customHeight="false" outlineLevel="0" collapsed="false">
      <c r="A2554" s="38" t="n">
        <v>39420</v>
      </c>
      <c r="B2554" s="0" t="n">
        <v>9.6</v>
      </c>
      <c r="C2554" s="0" t="n">
        <v>9.651741028</v>
      </c>
      <c r="D2554" s="0" t="n">
        <v>0.536079737841059</v>
      </c>
      <c r="E2554" s="0" t="n">
        <v>8662528</v>
      </c>
      <c r="F2554" s="0" t="n">
        <v>8705913</v>
      </c>
    </row>
    <row r="2555" customFormat="false" ht="15" hidden="false" customHeight="false" outlineLevel="0" collapsed="false">
      <c r="A2555" s="38" t="n">
        <v>39421</v>
      </c>
      <c r="B2555" s="0" t="n">
        <v>9.91</v>
      </c>
      <c r="C2555" s="0" t="n">
        <v>9.960199356</v>
      </c>
      <c r="D2555" s="0" t="n">
        <v>0.503999510509398</v>
      </c>
      <c r="E2555" s="0" t="n">
        <v>16617252</v>
      </c>
      <c r="F2555" s="0" t="n">
        <v>16700386</v>
      </c>
    </row>
    <row r="2556" customFormat="false" ht="15" hidden="false" customHeight="false" outlineLevel="0" collapsed="false">
      <c r="A2556" s="38" t="n">
        <v>39422</v>
      </c>
      <c r="B2556" s="0" t="n">
        <v>10.16</v>
      </c>
      <c r="C2556" s="0" t="n">
        <v>10.20895481</v>
      </c>
      <c r="D2556" s="0" t="n">
        <v>0.479528129089639</v>
      </c>
      <c r="E2556" s="0" t="n">
        <v>10458666</v>
      </c>
      <c r="F2556" s="0" t="n">
        <v>10510993</v>
      </c>
    </row>
    <row r="2557" customFormat="false" ht="15" hidden="false" customHeight="false" outlineLevel="0" collapsed="false">
      <c r="A2557" s="38" t="n">
        <v>39423</v>
      </c>
      <c r="B2557" s="0" t="n">
        <v>10.2</v>
      </c>
      <c r="C2557" s="0" t="n">
        <v>10.24875641</v>
      </c>
      <c r="D2557" s="0" t="n">
        <v>0.475730011032637</v>
      </c>
      <c r="E2557" s="0" t="n">
        <v>10259855</v>
      </c>
      <c r="F2557" s="0" t="n">
        <v>10311199</v>
      </c>
    </row>
    <row r="2558" customFormat="false" ht="15" hidden="false" customHeight="false" outlineLevel="0" collapsed="false">
      <c r="A2558" s="38" t="n">
        <v>39426</v>
      </c>
      <c r="B2558" s="0" t="n">
        <v>10.03</v>
      </c>
      <c r="C2558" s="0" t="n">
        <v>10.07960224</v>
      </c>
      <c r="D2558" s="0" t="n">
        <v>0.492105132910487</v>
      </c>
      <c r="E2558" s="0" t="n">
        <v>8972155</v>
      </c>
      <c r="F2558" s="0" t="n">
        <v>9017061</v>
      </c>
    </row>
    <row r="2559" customFormat="false" ht="15" hidden="false" customHeight="false" outlineLevel="0" collapsed="false">
      <c r="A2559" s="38" t="n">
        <v>39427</v>
      </c>
      <c r="B2559" s="0" t="n">
        <v>9.83</v>
      </c>
      <c r="C2559" s="0" t="n">
        <v>9.880597115</v>
      </c>
      <c r="D2559" s="0" t="n">
        <v>0.512085599798291</v>
      </c>
      <c r="E2559" s="0" t="n">
        <v>13600750</v>
      </c>
      <c r="F2559" s="0" t="n">
        <v>13668804</v>
      </c>
    </row>
    <row r="2560" customFormat="false" ht="15" hidden="false" customHeight="false" outlineLevel="0" collapsed="false">
      <c r="A2560" s="38" t="n">
        <v>39428</v>
      </c>
      <c r="B2560" s="0" t="n">
        <v>9.9</v>
      </c>
      <c r="C2560" s="0" t="n">
        <v>9.950248718</v>
      </c>
      <c r="D2560" s="0" t="n">
        <v>0.504999617839692</v>
      </c>
      <c r="E2560" s="0" t="n">
        <v>9918206</v>
      </c>
      <c r="F2560" s="0" t="n">
        <v>9967791</v>
      </c>
    </row>
    <row r="2561" customFormat="false" ht="15" hidden="false" customHeight="false" outlineLevel="0" collapsed="false">
      <c r="A2561" s="38" t="n">
        <v>39429</v>
      </c>
      <c r="B2561" s="0" t="n">
        <v>9.76</v>
      </c>
      <c r="C2561" s="0" t="n">
        <v>9.810944557</v>
      </c>
      <c r="D2561" s="0" t="n">
        <v>0.519262510393568</v>
      </c>
      <c r="E2561" s="0" t="n">
        <v>12551628</v>
      </c>
      <c r="F2561" s="0" t="n">
        <v>12614458</v>
      </c>
    </row>
    <row r="2562" customFormat="false" ht="15" hidden="false" customHeight="false" outlineLevel="0" collapsed="false">
      <c r="A2562" s="38" t="n">
        <v>39430</v>
      </c>
      <c r="B2562" s="0" t="n">
        <v>9.55</v>
      </c>
      <c r="C2562" s="0" t="n">
        <v>9.601989746</v>
      </c>
      <c r="D2562" s="0" t="n">
        <v>0.541447630910629</v>
      </c>
      <c r="E2562" s="0" t="n">
        <v>8657275</v>
      </c>
      <c r="F2562" s="0" t="n">
        <v>8700386</v>
      </c>
    </row>
    <row r="2563" customFormat="false" ht="15" hidden="false" customHeight="false" outlineLevel="0" collapsed="false">
      <c r="A2563" s="38" t="n">
        <v>39433</v>
      </c>
      <c r="B2563" s="0" t="n">
        <v>9.31</v>
      </c>
      <c r="C2563" s="0" t="n">
        <v>9.353234291</v>
      </c>
      <c r="D2563" s="0" t="n">
        <v>0.462238939546299</v>
      </c>
      <c r="E2563" s="0" t="n">
        <v>13019984</v>
      </c>
      <c r="F2563" s="0" t="n">
        <v>13084899</v>
      </c>
    </row>
    <row r="2564" customFormat="false" ht="15" hidden="false" customHeight="false" outlineLevel="0" collapsed="false">
      <c r="A2564" s="38" t="n">
        <v>39434</v>
      </c>
      <c r="B2564" s="0" t="n">
        <v>9.53</v>
      </c>
      <c r="C2564" s="0" t="n">
        <v>9.582090378</v>
      </c>
      <c r="D2564" s="0" t="n">
        <v>0.54362227807408</v>
      </c>
      <c r="E2564" s="0" t="n">
        <v>10322602</v>
      </c>
      <c r="F2564" s="0" t="n">
        <v>10374213</v>
      </c>
    </row>
    <row r="2565" customFormat="false" ht="15" hidden="false" customHeight="false" outlineLevel="0" collapsed="false">
      <c r="A2565" s="38" t="n">
        <v>39435</v>
      </c>
      <c r="B2565" s="0" t="n">
        <v>9.58</v>
      </c>
      <c r="C2565" s="0" t="n">
        <v>9.631840706</v>
      </c>
      <c r="D2565" s="0" t="n">
        <v>0.538222210918696</v>
      </c>
      <c r="E2565" s="0" t="n">
        <v>10360058</v>
      </c>
      <c r="F2565" s="0" t="n">
        <v>10411900</v>
      </c>
    </row>
    <row r="2566" customFormat="false" ht="15" hidden="false" customHeight="false" outlineLevel="0" collapsed="false">
      <c r="A2566" s="38" t="n">
        <v>39436</v>
      </c>
      <c r="B2566" s="0" t="n">
        <v>9.57</v>
      </c>
      <c r="C2566" s="0" t="n">
        <v>9.621891022</v>
      </c>
      <c r="D2566" s="0" t="n">
        <v>0.539301701519516</v>
      </c>
      <c r="E2566" s="0" t="n">
        <v>7773849</v>
      </c>
      <c r="F2566" s="0" t="n">
        <v>7812669</v>
      </c>
    </row>
    <row r="2567" customFormat="false" ht="15" hidden="false" customHeight="false" outlineLevel="0" collapsed="false">
      <c r="A2567" s="38" t="n">
        <v>39437</v>
      </c>
      <c r="B2567" s="0" t="n">
        <v>9.71</v>
      </c>
      <c r="C2567" s="0" t="n">
        <v>9.761194229</v>
      </c>
      <c r="D2567" s="0" t="n">
        <v>0.524466861318102</v>
      </c>
      <c r="E2567" s="0" t="n">
        <v>8739071</v>
      </c>
      <c r="F2567" s="0" t="n">
        <v>8782795</v>
      </c>
    </row>
    <row r="2568" customFormat="false" ht="15" hidden="false" customHeight="false" outlineLevel="0" collapsed="false">
      <c r="A2568" s="38" t="n">
        <v>39440</v>
      </c>
      <c r="B2568" s="0" t="n">
        <v>9.72</v>
      </c>
      <c r="C2568" s="0" t="n">
        <v>9.771143913</v>
      </c>
      <c r="D2568" s="0" t="n">
        <v>0.523417866478812</v>
      </c>
      <c r="E2568" s="0" t="n">
        <v>1886923</v>
      </c>
      <c r="F2568" s="0" t="n">
        <v>1896435</v>
      </c>
    </row>
    <row r="2569" customFormat="false" ht="15" hidden="false" customHeight="false" outlineLevel="0" collapsed="false">
      <c r="A2569" s="38" t="n">
        <v>39442</v>
      </c>
      <c r="B2569" s="0" t="n">
        <v>9.84</v>
      </c>
      <c r="C2569" s="0" t="n">
        <v>9.890546799</v>
      </c>
      <c r="D2569" s="0" t="n">
        <v>0.511061724161801</v>
      </c>
      <c r="E2569" s="0" t="n">
        <v>4798631</v>
      </c>
      <c r="F2569" s="0" t="n">
        <v>4822693</v>
      </c>
    </row>
    <row r="2570" customFormat="false" ht="15" hidden="false" customHeight="false" outlineLevel="0" collapsed="false">
      <c r="A2570" s="38" t="n">
        <v>39443</v>
      </c>
      <c r="B2570" s="0" t="n">
        <v>9.7</v>
      </c>
      <c r="C2570" s="0" t="n">
        <v>9.751243591</v>
      </c>
      <c r="D2570" s="0" t="n">
        <v>0.525508264887323</v>
      </c>
      <c r="E2570" s="0" t="n">
        <v>4879097</v>
      </c>
      <c r="F2570" s="0" t="n">
        <v>4903495</v>
      </c>
    </row>
    <row r="2571" customFormat="false" ht="15" hidden="false" customHeight="false" outlineLevel="0" collapsed="false">
      <c r="A2571" s="38" t="n">
        <v>39444</v>
      </c>
      <c r="B2571" s="0" t="n">
        <v>9.8</v>
      </c>
      <c r="C2571" s="0" t="n">
        <v>9.850746155</v>
      </c>
      <c r="D2571" s="0" t="n">
        <v>0.515150367307367</v>
      </c>
      <c r="E2571" s="0" t="n">
        <v>8964278</v>
      </c>
      <c r="F2571" s="0" t="n">
        <v>9009121</v>
      </c>
    </row>
    <row r="2572" customFormat="false" ht="15" hidden="false" customHeight="false" outlineLevel="0" collapsed="false">
      <c r="A2572" s="38" t="n">
        <v>39447</v>
      </c>
      <c r="B2572" s="0" t="n">
        <v>9.86</v>
      </c>
      <c r="C2572" s="0" t="n">
        <v>9.910448074</v>
      </c>
      <c r="D2572" s="0" t="n">
        <v>0.509039284836681</v>
      </c>
      <c r="E2572" s="0" t="n">
        <v>6704377</v>
      </c>
      <c r="F2572" s="0" t="n">
        <v>6737922</v>
      </c>
    </row>
    <row r="2573" customFormat="false" ht="15" hidden="false" customHeight="false" outlineLevel="0" collapsed="false">
      <c r="A2573" s="38" t="n">
        <v>39449</v>
      </c>
      <c r="B2573" s="0" t="n">
        <v>9.48</v>
      </c>
      <c r="C2573" s="0" t="n">
        <v>9.522388458</v>
      </c>
      <c r="D2573" s="0" t="n">
        <v>0.445145229969987</v>
      </c>
      <c r="E2573" s="0" t="n">
        <v>12983021</v>
      </c>
      <c r="F2573" s="0" t="n">
        <v>13048015</v>
      </c>
    </row>
    <row r="2574" customFormat="false" ht="15" hidden="false" customHeight="false" outlineLevel="0" collapsed="false">
      <c r="A2574" s="38" t="n">
        <v>39450</v>
      </c>
      <c r="B2574" s="0" t="n">
        <v>9.35</v>
      </c>
      <c r="C2574" s="0" t="n">
        <v>9.393034935</v>
      </c>
      <c r="D2574" s="0" t="n">
        <v>0.458157936149523</v>
      </c>
      <c r="E2574" s="0" t="n">
        <v>10602191</v>
      </c>
      <c r="F2574" s="0" t="n">
        <v>10655211</v>
      </c>
    </row>
    <row r="2575" customFormat="false" ht="15" hidden="false" customHeight="false" outlineLevel="0" collapsed="false">
      <c r="A2575" s="38" t="n">
        <v>39451</v>
      </c>
      <c r="B2575" s="0" t="n">
        <v>8.84</v>
      </c>
      <c r="C2575" s="0" t="n">
        <v>8.885572433</v>
      </c>
      <c r="D2575" s="0" t="n">
        <v>0.512881227896466</v>
      </c>
      <c r="E2575" s="0" t="n">
        <v>20424248</v>
      </c>
      <c r="F2575" s="0" t="n">
        <v>20526421</v>
      </c>
    </row>
    <row r="2576" customFormat="false" ht="15" hidden="false" customHeight="false" outlineLevel="0" collapsed="false">
      <c r="A2576" s="38" t="n">
        <v>39454</v>
      </c>
      <c r="B2576" s="0" t="n">
        <v>8.66</v>
      </c>
      <c r="C2576" s="0" t="n">
        <v>8.706467628</v>
      </c>
      <c r="D2576" s="0" t="n">
        <v>0.53371390080818</v>
      </c>
      <c r="E2576" s="0" t="n">
        <v>17941308</v>
      </c>
      <c r="F2576" s="0" t="n">
        <v>18029800</v>
      </c>
    </row>
    <row r="2577" customFormat="false" ht="15" hidden="false" customHeight="false" outlineLevel="0" collapsed="false">
      <c r="A2577" s="38" t="n">
        <v>39455</v>
      </c>
      <c r="B2577" s="0" t="n">
        <v>8.67</v>
      </c>
      <c r="C2577" s="0" t="n">
        <v>8.716418266</v>
      </c>
      <c r="D2577" s="0" t="n">
        <v>0.532538303962109</v>
      </c>
      <c r="E2577" s="0" t="n">
        <v>18721212</v>
      </c>
      <c r="F2577" s="0" t="n">
        <v>18814906</v>
      </c>
    </row>
    <row r="2578" customFormat="false" ht="15" hidden="false" customHeight="false" outlineLevel="0" collapsed="false">
      <c r="A2578" s="38" t="n">
        <v>39456</v>
      </c>
      <c r="B2578" s="0" t="n">
        <v>8.97</v>
      </c>
      <c r="C2578" s="0" t="n">
        <v>9.014925003</v>
      </c>
      <c r="D2578" s="0" t="n">
        <v>0.498340285527048</v>
      </c>
      <c r="E2578" s="0" t="n">
        <v>20289084</v>
      </c>
      <c r="F2578" s="0" t="n">
        <v>20390545</v>
      </c>
    </row>
    <row r="2579" customFormat="false" ht="15" hidden="false" customHeight="false" outlineLevel="0" collapsed="false">
      <c r="A2579" s="38" t="n">
        <v>39457</v>
      </c>
      <c r="B2579" s="0" t="n">
        <v>8.99</v>
      </c>
      <c r="C2579" s="0" t="n">
        <v>9.034826279</v>
      </c>
      <c r="D2579" s="0" t="n">
        <v>0.49614987179324</v>
      </c>
      <c r="E2579" s="0" t="n">
        <v>15714589</v>
      </c>
      <c r="F2579" s="0" t="n">
        <v>15793173</v>
      </c>
    </row>
    <row r="2580" customFormat="false" ht="15" hidden="false" customHeight="false" outlineLevel="0" collapsed="false">
      <c r="A2580" s="38" t="n">
        <v>39458</v>
      </c>
      <c r="B2580" s="0" t="n">
        <v>8.8</v>
      </c>
      <c r="C2580" s="0" t="n">
        <v>8.845770836</v>
      </c>
      <c r="D2580" s="0" t="n">
        <v>0.51743185357825</v>
      </c>
      <c r="E2580" s="0" t="n">
        <v>14902882</v>
      </c>
      <c r="F2580" s="0" t="n">
        <v>14975706</v>
      </c>
    </row>
    <row r="2581" customFormat="false" ht="15" hidden="false" customHeight="false" outlineLevel="0" collapsed="false">
      <c r="A2581" s="38" t="n">
        <v>39461</v>
      </c>
      <c r="B2581" s="0" t="n">
        <v>8.96</v>
      </c>
      <c r="C2581" s="0" t="n">
        <v>9.004975319</v>
      </c>
      <c r="D2581" s="0" t="n">
        <v>0.499449664288401</v>
      </c>
      <c r="E2581" s="0" t="n">
        <v>14789689</v>
      </c>
      <c r="F2581" s="0" t="n">
        <v>14863648</v>
      </c>
    </row>
    <row r="2582" customFormat="false" ht="15" hidden="false" customHeight="false" outlineLevel="0" collapsed="false">
      <c r="A2582" s="38" t="n">
        <v>39462</v>
      </c>
      <c r="B2582" s="0" t="n">
        <v>8.68</v>
      </c>
      <c r="C2582" s="0" t="n">
        <v>8.72636795</v>
      </c>
      <c r="D2582" s="0" t="n">
        <v>0.53135451387883</v>
      </c>
      <c r="E2582" s="0" t="n">
        <v>17047740</v>
      </c>
      <c r="F2582" s="0" t="n">
        <v>17130527</v>
      </c>
    </row>
    <row r="2583" customFormat="false" ht="15" hidden="false" customHeight="false" outlineLevel="0" collapsed="false">
      <c r="A2583" s="38" t="n">
        <v>39463</v>
      </c>
      <c r="B2583" s="0" t="n">
        <v>8.4</v>
      </c>
      <c r="C2583" s="0" t="n">
        <v>8.437810898</v>
      </c>
      <c r="D2583" s="0" t="n">
        <v>0.44811264979833</v>
      </c>
      <c r="E2583" s="0" t="n">
        <v>16537954</v>
      </c>
      <c r="F2583" s="0" t="n">
        <v>16620690</v>
      </c>
    </row>
    <row r="2584" customFormat="false" ht="15" hidden="false" customHeight="false" outlineLevel="0" collapsed="false">
      <c r="A2584" s="38" t="n">
        <v>39464</v>
      </c>
      <c r="B2584" s="0" t="n">
        <v>8.31</v>
      </c>
      <c r="C2584" s="0" t="n">
        <v>8.348258972</v>
      </c>
      <c r="D2584" s="0" t="n">
        <v>0.458286837151552</v>
      </c>
      <c r="E2584" s="0" t="n">
        <v>19013244</v>
      </c>
      <c r="F2584" s="0" t="n">
        <v>19108266</v>
      </c>
    </row>
    <row r="2585" customFormat="false" ht="15" hidden="false" customHeight="false" outlineLevel="0" collapsed="false">
      <c r="A2585" s="38" t="n">
        <v>39465</v>
      </c>
      <c r="B2585" s="0" t="n">
        <v>8.55</v>
      </c>
      <c r="C2585" s="0" t="n">
        <v>8.597015381</v>
      </c>
      <c r="D2585" s="0" t="n">
        <v>0.546880270842679</v>
      </c>
      <c r="E2585" s="0" t="n">
        <v>16424812</v>
      </c>
      <c r="F2585" s="0" t="n">
        <v>16507024</v>
      </c>
    </row>
    <row r="2586" customFormat="false" ht="15" hidden="false" customHeight="false" outlineLevel="0" collapsed="false">
      <c r="A2586" s="38" t="n">
        <v>39469</v>
      </c>
      <c r="B2586" s="0" t="n">
        <v>7.91</v>
      </c>
      <c r="C2586" s="0" t="n">
        <v>7.950249195</v>
      </c>
      <c r="D2586" s="0" t="n">
        <v>0.506263313423089</v>
      </c>
      <c r="E2586" s="0" t="n">
        <v>20272560</v>
      </c>
      <c r="F2586" s="0" t="n">
        <v>20373762</v>
      </c>
    </row>
    <row r="2587" customFormat="false" ht="15" hidden="false" customHeight="false" outlineLevel="0" collapsed="false">
      <c r="A2587" s="38" t="n">
        <v>39470</v>
      </c>
      <c r="B2587" s="0" t="n">
        <v>8.48</v>
      </c>
      <c r="C2587" s="0" t="n">
        <v>8.517413139</v>
      </c>
      <c r="D2587" s="0" t="n">
        <v>0.439254717241442</v>
      </c>
      <c r="E2587" s="0" t="n">
        <v>25837452</v>
      </c>
      <c r="F2587" s="0" t="n">
        <v>25966687</v>
      </c>
    </row>
    <row r="2588" customFormat="false" ht="15" hidden="false" customHeight="false" outlineLevel="0" collapsed="false">
      <c r="A2588" s="38" t="n">
        <v>39471</v>
      </c>
      <c r="B2588" s="0" t="n">
        <v>8.6</v>
      </c>
      <c r="C2588" s="0" t="n">
        <v>8.646765709</v>
      </c>
      <c r="D2588" s="0" t="n">
        <v>0.540846260600359</v>
      </c>
      <c r="E2588" s="0" t="n">
        <v>17270248</v>
      </c>
      <c r="F2588" s="0" t="n">
        <v>17356652</v>
      </c>
    </row>
    <row r="2589" customFormat="false" ht="15" hidden="false" customHeight="false" outlineLevel="0" collapsed="false">
      <c r="A2589" s="38" t="n">
        <v>39472</v>
      </c>
      <c r="B2589" s="0" t="n">
        <v>8.61</v>
      </c>
      <c r="C2589" s="0" t="n">
        <v>8.656716347</v>
      </c>
      <c r="D2589" s="0" t="n">
        <v>0.539654357696379</v>
      </c>
      <c r="E2589" s="0" t="n">
        <v>19767332</v>
      </c>
      <c r="F2589" s="0" t="n">
        <v>19866237</v>
      </c>
    </row>
    <row r="2590" customFormat="false" ht="15" hidden="false" customHeight="false" outlineLevel="0" collapsed="false">
      <c r="A2590" s="38" t="n">
        <v>39475</v>
      </c>
      <c r="B2590" s="0" t="n">
        <v>8.61</v>
      </c>
      <c r="C2590" s="0" t="n">
        <v>8.656716347</v>
      </c>
      <c r="D2590" s="0" t="n">
        <v>0.539654357696379</v>
      </c>
      <c r="E2590" s="0" t="n">
        <v>11632212</v>
      </c>
      <c r="F2590" s="0" t="n">
        <v>11690461</v>
      </c>
    </row>
    <row r="2591" customFormat="false" ht="15" hidden="false" customHeight="false" outlineLevel="0" collapsed="false">
      <c r="A2591" s="38" t="n">
        <v>39476</v>
      </c>
      <c r="B2591" s="0" t="n">
        <v>8.81</v>
      </c>
      <c r="C2591" s="0" t="n">
        <v>8.855721474</v>
      </c>
      <c r="D2591" s="0" t="n">
        <v>0.516293044380798</v>
      </c>
      <c r="E2591" s="0" t="n">
        <v>11801650</v>
      </c>
      <c r="F2591" s="0" t="n">
        <v>11860708</v>
      </c>
    </row>
    <row r="2592" customFormat="false" ht="15" hidden="false" customHeight="false" outlineLevel="0" collapsed="false">
      <c r="A2592" s="38" t="n">
        <v>39477</v>
      </c>
      <c r="B2592" s="0" t="n">
        <v>8.8</v>
      </c>
      <c r="C2592" s="0" t="n">
        <v>8.845770836</v>
      </c>
      <c r="D2592" s="0" t="n">
        <v>0.51743185357825</v>
      </c>
      <c r="E2592" s="0" t="n">
        <v>18589272</v>
      </c>
      <c r="F2592" s="0" t="n">
        <v>18682246</v>
      </c>
    </row>
    <row r="2593" customFormat="false" ht="15" hidden="false" customHeight="false" outlineLevel="0" collapsed="false">
      <c r="A2593" s="38" t="n">
        <v>39478</v>
      </c>
      <c r="B2593" s="0" t="n">
        <v>9.16</v>
      </c>
      <c r="C2593" s="0" t="n">
        <v>9.203980446</v>
      </c>
      <c r="D2593" s="0" t="n">
        <v>0.47784158449742</v>
      </c>
      <c r="E2593" s="0" t="n">
        <v>22151708</v>
      </c>
      <c r="F2593" s="0" t="n">
        <v>22262458</v>
      </c>
    </row>
    <row r="2594" customFormat="false" ht="15" hidden="false" customHeight="false" outlineLevel="0" collapsed="false">
      <c r="A2594" s="38" t="n">
        <v>39479</v>
      </c>
      <c r="B2594" s="0" t="n">
        <v>9.65</v>
      </c>
      <c r="C2594" s="0" t="n">
        <v>9.701493263</v>
      </c>
      <c r="D2594" s="0" t="n">
        <v>0.530776671220159</v>
      </c>
      <c r="E2594" s="0" t="n">
        <v>23044930</v>
      </c>
      <c r="F2594" s="0" t="n">
        <v>23160225</v>
      </c>
    </row>
    <row r="2595" customFormat="false" ht="15" hidden="false" customHeight="false" outlineLevel="0" collapsed="false">
      <c r="A2595" s="38" t="n">
        <v>39482</v>
      </c>
      <c r="B2595" s="0" t="n">
        <v>9.67</v>
      </c>
      <c r="C2595" s="0" t="n">
        <v>9.721392632</v>
      </c>
      <c r="D2595" s="0" t="n">
        <v>0.528655038896701</v>
      </c>
      <c r="E2595" s="0" t="n">
        <v>11975381</v>
      </c>
      <c r="F2595" s="0" t="n">
        <v>12035277</v>
      </c>
    </row>
    <row r="2596" customFormat="false" ht="15" hidden="false" customHeight="false" outlineLevel="0" collapsed="false">
      <c r="A2596" s="38" t="n">
        <v>39483</v>
      </c>
      <c r="B2596" s="0" t="n">
        <v>9.05</v>
      </c>
      <c r="C2596" s="0" t="n">
        <v>9.094527245</v>
      </c>
      <c r="D2596" s="0" t="n">
        <v>0.489604833769448</v>
      </c>
      <c r="E2596" s="0" t="n">
        <v>20428268</v>
      </c>
      <c r="F2596" s="0" t="n">
        <v>20530240</v>
      </c>
    </row>
    <row r="2597" customFormat="false" ht="15" hidden="false" customHeight="false" outlineLevel="0" collapsed="false">
      <c r="A2597" s="38" t="n">
        <v>39484</v>
      </c>
      <c r="B2597" s="0" t="n">
        <v>9.02</v>
      </c>
      <c r="C2597" s="0" t="n">
        <v>9.064677238</v>
      </c>
      <c r="D2597" s="0" t="n">
        <v>0.492871801465903</v>
      </c>
      <c r="E2597" s="0" t="n">
        <v>11752532</v>
      </c>
      <c r="F2597" s="0" t="n">
        <v>11811363</v>
      </c>
    </row>
    <row r="2598" customFormat="false" ht="15" hidden="false" customHeight="false" outlineLevel="0" collapsed="false">
      <c r="A2598" s="38" t="n">
        <v>39485</v>
      </c>
      <c r="B2598" s="0" t="n">
        <v>9.16</v>
      </c>
      <c r="C2598" s="0" t="n">
        <v>9.203980446</v>
      </c>
      <c r="D2598" s="0" t="n">
        <v>0.47784158449742</v>
      </c>
      <c r="E2598" s="0" t="n">
        <v>16917360</v>
      </c>
      <c r="F2598" s="0" t="n">
        <v>17001987</v>
      </c>
    </row>
    <row r="2599" customFormat="false" ht="15" hidden="false" customHeight="false" outlineLevel="0" collapsed="false">
      <c r="A2599" s="38" t="n">
        <v>39486</v>
      </c>
      <c r="B2599" s="0" t="n">
        <v>9.15</v>
      </c>
      <c r="C2599" s="0" t="n">
        <v>9.194029808</v>
      </c>
      <c r="D2599" s="0" t="n">
        <v>0.478895641187587</v>
      </c>
      <c r="E2599" s="0" t="n">
        <v>9312674</v>
      </c>
      <c r="F2599" s="0" t="n">
        <v>9359263</v>
      </c>
    </row>
    <row r="2600" customFormat="false" ht="15" hidden="false" customHeight="false" outlineLevel="0" collapsed="false">
      <c r="A2600" s="38" t="n">
        <v>39489</v>
      </c>
      <c r="B2600" s="0" t="n">
        <v>9.33</v>
      </c>
      <c r="C2600" s="0" t="n">
        <v>9.373133659</v>
      </c>
      <c r="D2600" s="0" t="n">
        <v>0.460183974423366</v>
      </c>
      <c r="E2600" s="0" t="n">
        <v>11349297</v>
      </c>
      <c r="F2600" s="0" t="n">
        <v>11406046</v>
      </c>
    </row>
    <row r="2601" customFormat="false" ht="15" hidden="false" customHeight="false" outlineLevel="0" collapsed="false">
      <c r="A2601" s="38" t="n">
        <v>39490</v>
      </c>
      <c r="B2601" s="0" t="n">
        <v>9.45</v>
      </c>
      <c r="C2601" s="0" t="n">
        <v>9.492536545</v>
      </c>
      <c r="D2601" s="0" t="n">
        <v>0.448105148696068</v>
      </c>
      <c r="E2601" s="0" t="n">
        <v>10669862</v>
      </c>
      <c r="F2601" s="0" t="n">
        <v>10723249</v>
      </c>
    </row>
    <row r="2602" customFormat="false" ht="15" hidden="false" customHeight="false" outlineLevel="0" collapsed="false">
      <c r="A2602" s="38" t="n">
        <v>39491</v>
      </c>
      <c r="B2602" s="0" t="n">
        <v>9.61</v>
      </c>
      <c r="C2602" s="0" t="n">
        <v>9.661691666</v>
      </c>
      <c r="D2602" s="0" t="n">
        <v>0.535016721573776</v>
      </c>
      <c r="E2602" s="0" t="n">
        <v>10389784</v>
      </c>
      <c r="F2602" s="0" t="n">
        <v>10441749</v>
      </c>
    </row>
    <row r="2603" customFormat="false" ht="15" hidden="false" customHeight="false" outlineLevel="0" collapsed="false">
      <c r="A2603" s="38" t="n">
        <v>39492</v>
      </c>
      <c r="B2603" s="0" t="n">
        <v>9.6</v>
      </c>
      <c r="C2603" s="0" t="n">
        <v>9.651741028</v>
      </c>
      <c r="D2603" s="0" t="n">
        <v>0.536079737841059</v>
      </c>
      <c r="E2603" s="0" t="n">
        <v>19870388</v>
      </c>
      <c r="F2603" s="0" t="n">
        <v>19969752</v>
      </c>
    </row>
    <row r="2604" customFormat="false" ht="15" hidden="false" customHeight="false" outlineLevel="0" collapsed="false">
      <c r="A2604" s="38" t="n">
        <v>39493</v>
      </c>
      <c r="B2604" s="0" t="n">
        <v>9.61</v>
      </c>
      <c r="C2604" s="0" t="n">
        <v>9.661691666</v>
      </c>
      <c r="D2604" s="0" t="n">
        <v>0.535016721573776</v>
      </c>
      <c r="E2604" s="0" t="n">
        <v>12174362</v>
      </c>
      <c r="F2604" s="0" t="n">
        <v>12235272</v>
      </c>
    </row>
    <row r="2605" customFormat="false" ht="15" hidden="false" customHeight="false" outlineLevel="0" collapsed="false">
      <c r="A2605" s="38" t="n">
        <v>39497</v>
      </c>
      <c r="B2605" s="0" t="n">
        <v>9.71</v>
      </c>
      <c r="C2605" s="0" t="n">
        <v>9.761194229</v>
      </c>
      <c r="D2605" s="0" t="n">
        <v>0.524466861318102</v>
      </c>
      <c r="E2605" s="0" t="n">
        <v>19531128</v>
      </c>
      <c r="F2605" s="0" t="n">
        <v>19628856</v>
      </c>
    </row>
    <row r="2606" customFormat="false" ht="15" hidden="false" customHeight="false" outlineLevel="0" collapsed="false">
      <c r="A2606" s="38" t="n">
        <v>39498</v>
      </c>
      <c r="B2606" s="0" t="n">
        <v>9.67</v>
      </c>
      <c r="C2606" s="0" t="n">
        <v>9.721392632</v>
      </c>
      <c r="D2606" s="0" t="n">
        <v>0.528655038896701</v>
      </c>
      <c r="E2606" s="0" t="n">
        <v>12771469</v>
      </c>
      <c r="F2606" s="0" t="n">
        <v>12835357</v>
      </c>
    </row>
    <row r="2607" customFormat="false" ht="15" hidden="false" customHeight="false" outlineLevel="0" collapsed="false">
      <c r="A2607" s="38" t="n">
        <v>39499</v>
      </c>
      <c r="B2607" s="0" t="n">
        <v>9.5</v>
      </c>
      <c r="C2607" s="0" t="n">
        <v>9.552239418</v>
      </c>
      <c r="D2607" s="0" t="n">
        <v>0.546881372147777</v>
      </c>
      <c r="E2607" s="0" t="n">
        <v>18413928</v>
      </c>
      <c r="F2607" s="0" t="n">
        <v>18506070</v>
      </c>
    </row>
    <row r="2608" customFormat="false" ht="15" hidden="false" customHeight="false" outlineLevel="0" collapsed="false">
      <c r="A2608" s="38" t="n">
        <v>39500</v>
      </c>
      <c r="B2608" s="0" t="n">
        <v>9.58</v>
      </c>
      <c r="C2608" s="0" t="n">
        <v>9.631840706</v>
      </c>
      <c r="D2608" s="0" t="n">
        <v>0.538222210918696</v>
      </c>
      <c r="E2608" s="0" t="n">
        <v>13097677</v>
      </c>
      <c r="F2608" s="0" t="n">
        <v>13163188</v>
      </c>
    </row>
    <row r="2609" customFormat="false" ht="15" hidden="false" customHeight="false" outlineLevel="0" collapsed="false">
      <c r="A2609" s="38" t="n">
        <v>39503</v>
      </c>
      <c r="B2609" s="0" t="n">
        <v>9.77</v>
      </c>
      <c r="C2609" s="0" t="n">
        <v>9.820896149</v>
      </c>
      <c r="D2609" s="0" t="n">
        <v>0.518243429396025</v>
      </c>
      <c r="E2609" s="0" t="n">
        <v>13497820</v>
      </c>
      <c r="F2609" s="0" t="n">
        <v>13565389</v>
      </c>
    </row>
    <row r="2610" customFormat="false" ht="15" hidden="false" customHeight="false" outlineLevel="0" collapsed="false">
      <c r="A2610" s="38" t="n">
        <v>39504</v>
      </c>
      <c r="B2610" s="0" t="n">
        <v>10.03</v>
      </c>
      <c r="C2610" s="0" t="n">
        <v>10.07960224</v>
      </c>
      <c r="D2610" s="0" t="n">
        <v>0.492105132910487</v>
      </c>
      <c r="E2610" s="0" t="n">
        <v>15720375</v>
      </c>
      <c r="F2610" s="0" t="n">
        <v>15799002</v>
      </c>
    </row>
    <row r="2611" customFormat="false" ht="15" hidden="false" customHeight="false" outlineLevel="0" collapsed="false">
      <c r="A2611" s="38" t="n">
        <v>39505</v>
      </c>
      <c r="B2611" s="0" t="n">
        <v>10.14</v>
      </c>
      <c r="C2611" s="0" t="n">
        <v>10.18905544</v>
      </c>
      <c r="D2611" s="0" t="n">
        <v>0.481452282685784</v>
      </c>
      <c r="E2611" s="0" t="n">
        <v>14179186</v>
      </c>
      <c r="F2611" s="0" t="n">
        <v>14249995</v>
      </c>
    </row>
    <row r="2612" customFormat="false" ht="15" hidden="false" customHeight="false" outlineLevel="0" collapsed="false">
      <c r="A2612" s="38" t="n">
        <v>39506</v>
      </c>
      <c r="B2612" s="0" t="n">
        <v>9.93</v>
      </c>
      <c r="C2612" s="0" t="n">
        <v>9.980099678</v>
      </c>
      <c r="D2612" s="0" t="n">
        <v>0.501995767742075</v>
      </c>
      <c r="E2612" s="0" t="n">
        <v>13117916</v>
      </c>
      <c r="F2612" s="0" t="n">
        <v>13183590</v>
      </c>
    </row>
    <row r="2613" customFormat="false" ht="15" hidden="false" customHeight="false" outlineLevel="0" collapsed="false">
      <c r="A2613" s="38" t="n">
        <v>39507</v>
      </c>
      <c r="B2613" s="0" t="n">
        <v>9.64</v>
      </c>
      <c r="C2613" s="0" t="n">
        <v>9.691541672</v>
      </c>
      <c r="D2613" s="0" t="n">
        <v>0.531821187426857</v>
      </c>
      <c r="E2613" s="0" t="n">
        <v>9290713</v>
      </c>
      <c r="F2613" s="0" t="n">
        <v>9337254</v>
      </c>
    </row>
    <row r="2614" customFormat="false" ht="15" hidden="false" customHeight="false" outlineLevel="0" collapsed="false">
      <c r="A2614" s="38" t="n">
        <v>39510</v>
      </c>
      <c r="B2614" s="0" t="n">
        <v>9.53</v>
      </c>
      <c r="C2614" s="0" t="n">
        <v>9.582090378</v>
      </c>
      <c r="D2614" s="0" t="n">
        <v>0.54362227807408</v>
      </c>
      <c r="E2614" s="0" t="n">
        <v>14746399</v>
      </c>
      <c r="F2614" s="0" t="n">
        <v>14820132</v>
      </c>
    </row>
    <row r="2615" customFormat="false" ht="15" hidden="false" customHeight="false" outlineLevel="0" collapsed="false">
      <c r="A2615" s="38" t="n">
        <v>39511</v>
      </c>
      <c r="B2615" s="0" t="n">
        <v>9.92</v>
      </c>
      <c r="C2615" s="0" t="n">
        <v>9.97014904</v>
      </c>
      <c r="D2615" s="0" t="n">
        <v>0.502991879046182</v>
      </c>
      <c r="E2615" s="0" t="n">
        <v>28167806</v>
      </c>
      <c r="F2615" s="0" t="n">
        <v>28308739</v>
      </c>
    </row>
    <row r="2616" customFormat="false" ht="15" hidden="false" customHeight="false" outlineLevel="0" collapsed="false">
      <c r="A2616" s="38" t="n">
        <v>39512</v>
      </c>
      <c r="B2616" s="0" t="n">
        <v>10.2</v>
      </c>
      <c r="C2616" s="0" t="n">
        <v>10.24875641</v>
      </c>
      <c r="D2616" s="0" t="n">
        <v>0.475730011032637</v>
      </c>
      <c r="E2616" s="0" t="n">
        <v>20680418</v>
      </c>
      <c r="F2616" s="0" t="n">
        <v>20783500</v>
      </c>
    </row>
    <row r="2617" customFormat="false" ht="15" hidden="false" customHeight="false" outlineLevel="0" collapsed="false">
      <c r="A2617" s="38" t="n">
        <v>39513</v>
      </c>
      <c r="B2617" s="0" t="n">
        <v>10.07</v>
      </c>
      <c r="C2617" s="0" t="n">
        <v>10.11940289</v>
      </c>
      <c r="D2617" s="0" t="n">
        <v>0.488199655029247</v>
      </c>
      <c r="E2617" s="0" t="n">
        <v>19506424</v>
      </c>
      <c r="F2617" s="0" t="n">
        <v>19604032</v>
      </c>
    </row>
    <row r="2618" customFormat="false" ht="15" hidden="false" customHeight="false" outlineLevel="0" collapsed="false">
      <c r="A2618" s="38" t="n">
        <v>39514</v>
      </c>
      <c r="B2618" s="0" t="n">
        <v>9.97</v>
      </c>
      <c r="C2618" s="0" t="n">
        <v>10.01990032</v>
      </c>
      <c r="D2618" s="0" t="n">
        <v>0.49801213990519</v>
      </c>
      <c r="E2618" s="0" t="n">
        <v>22857632</v>
      </c>
      <c r="F2618" s="0" t="n">
        <v>22971988</v>
      </c>
    </row>
    <row r="2619" customFormat="false" ht="15" hidden="false" customHeight="false" outlineLevel="0" collapsed="false">
      <c r="A2619" s="38" t="n">
        <v>39517</v>
      </c>
      <c r="B2619" s="0" t="n">
        <v>9.84</v>
      </c>
      <c r="C2619" s="0" t="n">
        <v>9.890546799</v>
      </c>
      <c r="D2619" s="0" t="n">
        <v>0.511061724161801</v>
      </c>
      <c r="E2619" s="0" t="n">
        <v>21511028</v>
      </c>
      <c r="F2619" s="0" t="n">
        <v>21618655</v>
      </c>
    </row>
    <row r="2620" customFormat="false" ht="15" hidden="false" customHeight="false" outlineLevel="0" collapsed="false">
      <c r="A2620" s="38" t="n">
        <v>39518</v>
      </c>
      <c r="B2620" s="0" t="n">
        <v>10.42</v>
      </c>
      <c r="C2620" s="0" t="n">
        <v>10.46766186</v>
      </c>
      <c r="D2620" s="0" t="n">
        <v>0.455324795904325</v>
      </c>
      <c r="E2620" s="0" t="n">
        <v>23692442</v>
      </c>
      <c r="F2620" s="0" t="n">
        <v>23805234</v>
      </c>
    </row>
    <row r="2621" customFormat="false" ht="15" hidden="false" customHeight="false" outlineLevel="0" collapsed="false">
      <c r="A2621" s="38" t="n">
        <v>39519</v>
      </c>
      <c r="B2621" s="0" t="n">
        <v>10.18</v>
      </c>
      <c r="C2621" s="0" t="n">
        <v>10.22885609</v>
      </c>
      <c r="D2621" s="0" t="n">
        <v>0.477630045531328</v>
      </c>
      <c r="E2621" s="0" t="n">
        <v>12538006</v>
      </c>
      <c r="F2621" s="0" t="n">
        <v>12600489</v>
      </c>
    </row>
    <row r="2622" customFormat="false" ht="15" hidden="false" customHeight="false" outlineLevel="0" collapsed="false">
      <c r="A2622" s="38" t="n">
        <v>39520</v>
      </c>
      <c r="B2622" s="0" t="n">
        <v>10.09</v>
      </c>
      <c r="C2622" s="0" t="n">
        <v>10.13930321</v>
      </c>
      <c r="D2622" s="0" t="n">
        <v>0.48625836488817</v>
      </c>
      <c r="E2622" s="0" t="n">
        <v>20788758</v>
      </c>
      <c r="F2622" s="0" t="n">
        <v>20892744</v>
      </c>
    </row>
    <row r="2623" customFormat="false" ht="15" hidden="false" customHeight="false" outlineLevel="0" collapsed="false">
      <c r="A2623" s="38" t="n">
        <v>39521</v>
      </c>
      <c r="B2623" s="0" t="n">
        <v>9.78</v>
      </c>
      <c r="C2623" s="0" t="n">
        <v>9.830845833</v>
      </c>
      <c r="D2623" s="0" t="n">
        <v>0.517207103678933</v>
      </c>
      <c r="E2623" s="0" t="n">
        <v>15358873</v>
      </c>
      <c r="F2623" s="0" t="n">
        <v>15435694</v>
      </c>
    </row>
    <row r="2624" customFormat="false" ht="15" hidden="false" customHeight="false" outlineLevel="0" collapsed="false">
      <c r="A2624" s="38" t="n">
        <v>39524</v>
      </c>
      <c r="B2624" s="0" t="n">
        <v>9.6</v>
      </c>
      <c r="C2624" s="0" t="n">
        <v>9.651741028</v>
      </c>
      <c r="D2624" s="0" t="n">
        <v>0.536079737841059</v>
      </c>
      <c r="E2624" s="0" t="n">
        <v>16193415</v>
      </c>
      <c r="F2624" s="0" t="n">
        <v>16274467</v>
      </c>
    </row>
    <row r="2625" customFormat="false" ht="15" hidden="false" customHeight="false" outlineLevel="0" collapsed="false">
      <c r="A2625" s="38" t="n">
        <v>39525</v>
      </c>
      <c r="B2625" s="0" t="n">
        <v>10.05</v>
      </c>
      <c r="C2625" s="0" t="n">
        <v>10.09950161</v>
      </c>
      <c r="D2625" s="0" t="n">
        <v>0.490139136677657</v>
      </c>
      <c r="E2625" s="0" t="n">
        <v>16009379</v>
      </c>
      <c r="F2625" s="0" t="n">
        <v>16088442</v>
      </c>
    </row>
    <row r="2626" customFormat="false" ht="15" hidden="false" customHeight="false" outlineLevel="0" collapsed="false">
      <c r="A2626" s="38" t="n">
        <v>39526</v>
      </c>
      <c r="B2626" s="0" t="n">
        <v>9.69</v>
      </c>
      <c r="C2626" s="0" t="n">
        <v>9.741293907</v>
      </c>
      <c r="D2626" s="0" t="n">
        <v>0.526561537817276</v>
      </c>
      <c r="E2626" s="0" t="n">
        <v>13660116</v>
      </c>
      <c r="F2626" s="0" t="n">
        <v>13728300</v>
      </c>
    </row>
    <row r="2627" customFormat="false" ht="15" hidden="false" customHeight="false" outlineLevel="0" collapsed="false">
      <c r="A2627" s="38" t="n">
        <v>39527</v>
      </c>
      <c r="B2627" s="0" t="n">
        <v>10.22</v>
      </c>
      <c r="C2627" s="0" t="n">
        <v>10.26865673</v>
      </c>
      <c r="D2627" s="0" t="n">
        <v>0.473837340943029</v>
      </c>
      <c r="E2627" s="0" t="n">
        <v>17801202</v>
      </c>
      <c r="F2627" s="0" t="n">
        <v>17885784</v>
      </c>
    </row>
    <row r="2628" customFormat="false" ht="15" hidden="false" customHeight="false" outlineLevel="0" collapsed="false">
      <c r="A2628" s="38" t="n">
        <v>39531</v>
      </c>
      <c r="B2628" s="0" t="n">
        <v>10.99</v>
      </c>
      <c r="C2628" s="0" t="n">
        <v>11.04477596</v>
      </c>
      <c r="D2628" s="0" t="n">
        <v>0.495944509860394</v>
      </c>
      <c r="E2628" s="0" t="n">
        <v>22741932</v>
      </c>
      <c r="F2628" s="0" t="n">
        <v>22853398</v>
      </c>
    </row>
    <row r="2629" customFormat="false" ht="15" hidden="false" customHeight="false" outlineLevel="0" collapsed="false">
      <c r="A2629" s="38" t="n">
        <v>39532</v>
      </c>
      <c r="B2629" s="0" t="n">
        <v>10.84</v>
      </c>
      <c r="C2629" s="0" t="n">
        <v>10.89552212</v>
      </c>
      <c r="D2629" s="0" t="n">
        <v>0.509586593359152</v>
      </c>
      <c r="E2629" s="0" t="n">
        <v>18234718</v>
      </c>
      <c r="F2629" s="0" t="n">
        <v>18325974</v>
      </c>
    </row>
    <row r="2630" customFormat="false" ht="15" hidden="false" customHeight="false" outlineLevel="0" collapsed="false">
      <c r="A2630" s="38" t="n">
        <v>39533</v>
      </c>
      <c r="B2630" s="0" t="n">
        <v>10.62</v>
      </c>
      <c r="C2630" s="0" t="n">
        <v>10.67661667</v>
      </c>
      <c r="D2630" s="0" t="n">
        <v>0.530286623093684</v>
      </c>
      <c r="E2630" s="0" t="n">
        <v>25530848</v>
      </c>
      <c r="F2630" s="0" t="n">
        <v>25658554</v>
      </c>
    </row>
    <row r="2631" customFormat="false" ht="15" hidden="false" customHeight="false" outlineLevel="0" collapsed="false">
      <c r="A2631" s="38" t="n">
        <v>39534</v>
      </c>
      <c r="B2631" s="0" t="n">
        <v>10.22</v>
      </c>
      <c r="C2631" s="0" t="n">
        <v>10.26865673</v>
      </c>
      <c r="D2631" s="0" t="n">
        <v>0.473837340943029</v>
      </c>
      <c r="E2631" s="0" t="n">
        <v>35833064</v>
      </c>
      <c r="F2631" s="0" t="n">
        <v>36010758</v>
      </c>
    </row>
    <row r="2632" customFormat="false" ht="15" hidden="false" customHeight="false" outlineLevel="0" collapsed="false">
      <c r="A2632" s="38" t="n">
        <v>39535</v>
      </c>
      <c r="B2632" s="0" t="n">
        <v>10.07</v>
      </c>
      <c r="C2632" s="0" t="n">
        <v>10.11940289</v>
      </c>
      <c r="D2632" s="0" t="n">
        <v>0.488199655029247</v>
      </c>
      <c r="E2632" s="0" t="n">
        <v>24191160</v>
      </c>
      <c r="F2632" s="0" t="n">
        <v>24311955</v>
      </c>
    </row>
    <row r="2633" customFormat="false" ht="15" hidden="false" customHeight="false" outlineLevel="0" collapsed="false">
      <c r="A2633" s="38" t="n">
        <v>39538</v>
      </c>
      <c r="B2633" s="0" t="n">
        <v>10.17</v>
      </c>
      <c r="C2633" s="0" t="n">
        <v>10.21890545</v>
      </c>
      <c r="D2633" s="0" t="n">
        <v>0.478578163182824</v>
      </c>
      <c r="E2633" s="0" t="n">
        <v>22677632</v>
      </c>
      <c r="F2633" s="0" t="n">
        <v>22791088</v>
      </c>
    </row>
    <row r="2634" customFormat="false" ht="15" hidden="false" customHeight="false" outlineLevel="0" collapsed="false">
      <c r="A2634" s="38" t="n">
        <v>39539</v>
      </c>
      <c r="B2634" s="0" t="n">
        <v>10.49</v>
      </c>
      <c r="C2634" s="0" t="n">
        <v>10.5472641</v>
      </c>
      <c r="D2634" s="0" t="n">
        <v>0.542928473745143</v>
      </c>
      <c r="E2634" s="0" t="n">
        <v>20914486</v>
      </c>
      <c r="F2634" s="0" t="n">
        <v>21019072</v>
      </c>
    </row>
    <row r="2635" customFormat="false" ht="15" hidden="false" customHeight="false" outlineLevel="0" collapsed="false">
      <c r="A2635" s="38" t="n">
        <v>39540</v>
      </c>
      <c r="B2635" s="0" t="n">
        <v>10.37</v>
      </c>
      <c r="C2635" s="0" t="n">
        <v>10.41790962</v>
      </c>
      <c r="D2635" s="0" t="n">
        <v>0.459877477800584</v>
      </c>
      <c r="E2635" s="0" t="n">
        <v>19933218</v>
      </c>
      <c r="F2635" s="0" t="n">
        <v>20032966</v>
      </c>
    </row>
    <row r="2636" customFormat="false" ht="15" hidden="false" customHeight="false" outlineLevel="0" collapsed="false">
      <c r="A2636" s="38" t="n">
        <v>39541</v>
      </c>
      <c r="B2636" s="0" t="n">
        <v>10.55</v>
      </c>
      <c r="C2636" s="0" t="n">
        <v>10.60696507</v>
      </c>
      <c r="D2636" s="0" t="n">
        <v>0.537053432570591</v>
      </c>
      <c r="E2636" s="0" t="n">
        <v>15045867</v>
      </c>
      <c r="F2636" s="0" t="n">
        <v>15121129</v>
      </c>
    </row>
    <row r="2637" customFormat="false" ht="15" hidden="false" customHeight="false" outlineLevel="0" collapsed="false">
      <c r="A2637" s="38" t="n">
        <v>39542</v>
      </c>
      <c r="B2637" s="0" t="n">
        <v>10.33</v>
      </c>
      <c r="C2637" s="0" t="n">
        <v>10.37810898</v>
      </c>
      <c r="D2637" s="0" t="n">
        <v>0.463562100693997</v>
      </c>
      <c r="E2637" s="0" t="n">
        <v>17853846</v>
      </c>
      <c r="F2637" s="0" t="n">
        <v>17943169</v>
      </c>
    </row>
    <row r="2638" customFormat="false" ht="15" hidden="false" customHeight="false" outlineLevel="0" collapsed="false">
      <c r="A2638" s="38" t="n">
        <v>39545</v>
      </c>
      <c r="B2638" s="0" t="n">
        <v>10.39</v>
      </c>
      <c r="C2638" s="0" t="n">
        <v>10.4378109</v>
      </c>
      <c r="D2638" s="0" t="n">
        <v>0.45805485899347</v>
      </c>
      <c r="E2638" s="0" t="n">
        <v>17051880</v>
      </c>
      <c r="F2638" s="0" t="n">
        <v>17137059</v>
      </c>
    </row>
    <row r="2639" customFormat="false" ht="15" hidden="false" customHeight="false" outlineLevel="0" collapsed="false">
      <c r="A2639" s="38" t="n">
        <v>39546</v>
      </c>
      <c r="B2639" s="0" t="n">
        <v>10.24</v>
      </c>
      <c r="C2639" s="0" t="n">
        <v>10.28855705</v>
      </c>
      <c r="D2639" s="0" t="n">
        <v>0.471951992529404</v>
      </c>
      <c r="E2639" s="0" t="n">
        <v>15254447</v>
      </c>
      <c r="F2639" s="0" t="n">
        <v>15330772</v>
      </c>
    </row>
    <row r="2640" customFormat="false" ht="15" hidden="false" customHeight="false" outlineLevel="0" collapsed="false">
      <c r="A2640" s="38" t="n">
        <v>39547</v>
      </c>
      <c r="B2640" s="0" t="n">
        <v>10.09</v>
      </c>
      <c r="C2640" s="0" t="n">
        <v>10.13930321</v>
      </c>
      <c r="D2640" s="0" t="n">
        <v>0.48625836488817</v>
      </c>
      <c r="E2640" s="0" t="n">
        <v>12908382</v>
      </c>
      <c r="F2640" s="0" t="n">
        <v>12972942</v>
      </c>
    </row>
    <row r="2641" customFormat="false" ht="15" hidden="false" customHeight="false" outlineLevel="0" collapsed="false">
      <c r="A2641" s="38" t="n">
        <v>39548</v>
      </c>
      <c r="B2641" s="0" t="n">
        <v>10.41</v>
      </c>
      <c r="C2641" s="0" t="n">
        <v>10.45771122</v>
      </c>
      <c r="D2641" s="0" t="n">
        <v>0.456230039215025</v>
      </c>
      <c r="E2641" s="0" t="n">
        <v>23468288</v>
      </c>
      <c r="F2641" s="0" t="n">
        <v>23585641</v>
      </c>
    </row>
    <row r="2642" customFormat="false" ht="15" hidden="false" customHeight="false" outlineLevel="0" collapsed="false">
      <c r="A2642" s="38" t="n">
        <v>39549</v>
      </c>
      <c r="B2642" s="0" t="n">
        <v>10.18</v>
      </c>
      <c r="C2642" s="0" t="n">
        <v>10.22885609</v>
      </c>
      <c r="D2642" s="0" t="n">
        <v>0.477630045531328</v>
      </c>
      <c r="E2642" s="0" t="n">
        <v>16137665</v>
      </c>
      <c r="F2642" s="0" t="n">
        <v>16218187</v>
      </c>
    </row>
    <row r="2643" customFormat="false" ht="15" hidden="false" customHeight="false" outlineLevel="0" collapsed="false">
      <c r="A2643" s="38" t="n">
        <v>39552</v>
      </c>
      <c r="B2643" s="0" t="n">
        <v>10.1</v>
      </c>
      <c r="C2643" s="0" t="n">
        <v>10.14925385</v>
      </c>
      <c r="D2643" s="0" t="n">
        <v>0.485295281091028</v>
      </c>
      <c r="E2643" s="0" t="n">
        <v>17807134</v>
      </c>
      <c r="F2643" s="0" t="n">
        <v>17896236</v>
      </c>
    </row>
    <row r="2644" customFormat="false" ht="15" hidden="false" customHeight="false" outlineLevel="0" collapsed="false">
      <c r="A2644" s="38" t="n">
        <v>39553</v>
      </c>
      <c r="B2644" s="0" t="n">
        <v>10.26</v>
      </c>
      <c r="C2644" s="0" t="n">
        <v>10.30845833</v>
      </c>
      <c r="D2644" s="0" t="n">
        <v>0.470083192352593</v>
      </c>
      <c r="E2644" s="0" t="n">
        <v>17336308</v>
      </c>
      <c r="F2644" s="0" t="n">
        <v>17423082</v>
      </c>
    </row>
    <row r="2645" customFormat="false" ht="15" hidden="false" customHeight="false" outlineLevel="0" collapsed="false">
      <c r="A2645" s="38" t="n">
        <v>39554</v>
      </c>
      <c r="B2645" s="0" t="n">
        <v>10.85</v>
      </c>
      <c r="C2645" s="0" t="n">
        <v>10.90547276</v>
      </c>
      <c r="D2645" s="0" t="n">
        <v>0.508669007027997</v>
      </c>
      <c r="E2645" s="0" t="n">
        <v>16696984</v>
      </c>
      <c r="F2645" s="0" t="n">
        <v>16780485</v>
      </c>
    </row>
    <row r="2646" customFormat="false" ht="15" hidden="false" customHeight="false" outlineLevel="0" collapsed="false">
      <c r="A2646" s="38" t="n">
        <v>39555</v>
      </c>
      <c r="B2646" s="0" t="n">
        <v>10.81</v>
      </c>
      <c r="C2646" s="0" t="n">
        <v>10.86567211</v>
      </c>
      <c r="D2646" s="0" t="n">
        <v>0.51236692435034</v>
      </c>
      <c r="E2646" s="0" t="n">
        <v>13812060</v>
      </c>
      <c r="F2646" s="0" t="n">
        <v>13880959</v>
      </c>
    </row>
    <row r="2647" customFormat="false" ht="15" hidden="false" customHeight="false" outlineLevel="0" collapsed="false">
      <c r="A2647" s="38" t="n">
        <v>39556</v>
      </c>
      <c r="B2647" s="0" t="n">
        <v>10.96</v>
      </c>
      <c r="C2647" s="0" t="n">
        <v>11.014925</v>
      </c>
      <c r="D2647" s="0" t="n">
        <v>0.498641615807634</v>
      </c>
      <c r="E2647" s="0" t="n">
        <v>13276549</v>
      </c>
      <c r="F2647" s="0" t="n">
        <v>13342983</v>
      </c>
    </row>
    <row r="2648" customFormat="false" ht="15" hidden="false" customHeight="false" outlineLevel="0" collapsed="false">
      <c r="A2648" s="38" t="n">
        <v>39559</v>
      </c>
      <c r="B2648" s="0" t="n">
        <v>10.96</v>
      </c>
      <c r="C2648" s="0" t="n">
        <v>11.014925</v>
      </c>
      <c r="D2648" s="0" t="n">
        <v>0.498641615807634</v>
      </c>
      <c r="E2648" s="0" t="n">
        <v>8780326</v>
      </c>
      <c r="F2648" s="0" t="n">
        <v>8824101</v>
      </c>
    </row>
    <row r="2649" customFormat="false" ht="15" hidden="false" customHeight="false" outlineLevel="0" collapsed="false">
      <c r="A2649" s="38" t="n">
        <v>39560</v>
      </c>
      <c r="B2649" s="0" t="n">
        <v>10.65</v>
      </c>
      <c r="C2649" s="0" t="n">
        <v>10.70646763</v>
      </c>
      <c r="D2649" s="0" t="n">
        <v>0.527416062434779</v>
      </c>
      <c r="E2649" s="0" t="n">
        <v>17779412</v>
      </c>
      <c r="F2649" s="0" t="n">
        <v>17868397</v>
      </c>
    </row>
    <row r="2650" customFormat="false" ht="15" hidden="false" customHeight="false" outlineLevel="0" collapsed="false">
      <c r="A2650" s="38" t="n">
        <v>39561</v>
      </c>
      <c r="B2650" s="0" t="n">
        <v>10.55</v>
      </c>
      <c r="C2650" s="0" t="n">
        <v>10.60696507</v>
      </c>
      <c r="D2650" s="0" t="n">
        <v>0.537053432570591</v>
      </c>
      <c r="E2650" s="0" t="n">
        <v>15628373</v>
      </c>
      <c r="F2650" s="0" t="n">
        <v>15706542</v>
      </c>
    </row>
    <row r="2651" customFormat="false" ht="15" hidden="false" customHeight="false" outlineLevel="0" collapsed="false">
      <c r="A2651" s="38" t="n">
        <v>39562</v>
      </c>
      <c r="B2651" s="0" t="n">
        <v>10.62</v>
      </c>
      <c r="C2651" s="0" t="n">
        <v>10.67661667</v>
      </c>
      <c r="D2651" s="0" t="n">
        <v>0.530286623093684</v>
      </c>
      <c r="E2651" s="0" t="n">
        <v>12081300</v>
      </c>
      <c r="F2651" s="0" t="n">
        <v>12141706</v>
      </c>
    </row>
    <row r="2652" customFormat="false" ht="15" hidden="false" customHeight="false" outlineLevel="0" collapsed="false">
      <c r="A2652" s="38" t="n">
        <v>39563</v>
      </c>
      <c r="B2652" s="0" t="n">
        <v>10.62</v>
      </c>
      <c r="C2652" s="0" t="n">
        <v>10.67661667</v>
      </c>
      <c r="D2652" s="0" t="n">
        <v>0.530286623093684</v>
      </c>
      <c r="E2652" s="0" t="n">
        <v>11148533</v>
      </c>
      <c r="F2652" s="0" t="n">
        <v>11204343</v>
      </c>
    </row>
    <row r="2653" customFormat="false" ht="15" hidden="false" customHeight="false" outlineLevel="0" collapsed="false">
      <c r="A2653" s="38" t="n">
        <v>39566</v>
      </c>
      <c r="B2653" s="0" t="n">
        <v>10.8</v>
      </c>
      <c r="C2653" s="0" t="n">
        <v>10.85572147</v>
      </c>
      <c r="D2653" s="0" t="n">
        <v>0.513291264463512</v>
      </c>
      <c r="E2653" s="0" t="n">
        <v>12004572</v>
      </c>
      <c r="F2653" s="0" t="n">
        <v>12064623</v>
      </c>
    </row>
    <row r="2654" customFormat="false" ht="15" hidden="false" customHeight="false" outlineLevel="0" collapsed="false">
      <c r="A2654" s="38" t="n">
        <v>39567</v>
      </c>
      <c r="B2654" s="0" t="n">
        <v>10.72</v>
      </c>
      <c r="C2654" s="0" t="n">
        <v>10.77611923</v>
      </c>
      <c r="D2654" s="0" t="n">
        <v>0.520774026365335</v>
      </c>
      <c r="E2654" s="0" t="n">
        <v>14470232</v>
      </c>
      <c r="F2654" s="0" t="n">
        <v>14542651</v>
      </c>
    </row>
    <row r="2655" customFormat="false" ht="15" hidden="false" customHeight="false" outlineLevel="0" collapsed="false">
      <c r="A2655" s="38" t="n">
        <v>39568</v>
      </c>
      <c r="B2655" s="0" t="n">
        <v>11.13</v>
      </c>
      <c r="C2655" s="0" t="n">
        <v>11.18408012</v>
      </c>
      <c r="D2655" s="0" t="n">
        <v>0.483545534543256</v>
      </c>
      <c r="E2655" s="0" t="n">
        <v>18798152</v>
      </c>
      <c r="F2655" s="0" t="n">
        <v>18892191</v>
      </c>
    </row>
    <row r="2656" customFormat="false" ht="15" hidden="false" customHeight="false" outlineLevel="0" collapsed="false">
      <c r="A2656" s="38" t="n">
        <v>39569</v>
      </c>
      <c r="B2656" s="0" t="n">
        <v>11.21</v>
      </c>
      <c r="C2656" s="0" t="n">
        <v>11.26368237</v>
      </c>
      <c r="D2656" s="0" t="n">
        <v>0.476596979891567</v>
      </c>
      <c r="E2656" s="0" t="n">
        <v>14217783</v>
      </c>
      <c r="F2656" s="0" t="n">
        <v>14288587</v>
      </c>
    </row>
    <row r="2657" customFormat="false" ht="15" hidden="false" customHeight="false" outlineLevel="0" collapsed="false">
      <c r="A2657" s="38" t="n">
        <v>39570</v>
      </c>
      <c r="B2657" s="0" t="n">
        <v>11.18</v>
      </c>
      <c r="C2657" s="0" t="n">
        <v>11.23383141</v>
      </c>
      <c r="D2657" s="0" t="n">
        <v>0.479190118093474</v>
      </c>
      <c r="E2657" s="0" t="n">
        <v>12862310</v>
      </c>
      <c r="F2657" s="0" t="n">
        <v>12926712</v>
      </c>
    </row>
    <row r="2658" customFormat="false" ht="15" hidden="false" customHeight="false" outlineLevel="0" collapsed="false">
      <c r="A2658" s="38" t="n">
        <v>39573</v>
      </c>
      <c r="B2658" s="0" t="n">
        <v>11.03</v>
      </c>
      <c r="C2658" s="0" t="n">
        <v>11.08457661</v>
      </c>
      <c r="D2658" s="0" t="n">
        <v>0.492365310108131</v>
      </c>
      <c r="E2658" s="0" t="n">
        <v>6668597</v>
      </c>
      <c r="F2658" s="0" t="n">
        <v>6700938</v>
      </c>
    </row>
    <row r="2659" customFormat="false" ht="15" hidden="false" customHeight="false" outlineLevel="0" collapsed="false">
      <c r="A2659" s="38" t="n">
        <v>39574</v>
      </c>
      <c r="B2659" s="0" t="n">
        <v>11.38</v>
      </c>
      <c r="C2659" s="0" t="n">
        <v>11.43283558</v>
      </c>
      <c r="D2659" s="0" t="n">
        <v>0.462138894854989</v>
      </c>
      <c r="E2659" s="0" t="n">
        <v>17990284</v>
      </c>
      <c r="F2659" s="0" t="n">
        <v>18080251</v>
      </c>
    </row>
    <row r="2660" customFormat="false" ht="15" hidden="false" customHeight="false" outlineLevel="0" collapsed="false">
      <c r="A2660" s="38" t="n">
        <v>39575</v>
      </c>
      <c r="B2660" s="0" t="n">
        <v>11.03</v>
      </c>
      <c r="C2660" s="0" t="n">
        <v>11.08457661</v>
      </c>
      <c r="D2660" s="0" t="n">
        <v>0.492365310108131</v>
      </c>
      <c r="E2660" s="0" t="n">
        <v>13455859</v>
      </c>
      <c r="F2660" s="0" t="n">
        <v>13523179</v>
      </c>
    </row>
    <row r="2661" customFormat="false" ht="15" hidden="false" customHeight="false" outlineLevel="0" collapsed="false">
      <c r="A2661" s="38" t="n">
        <v>39576</v>
      </c>
      <c r="B2661" s="0" t="n">
        <v>10.93</v>
      </c>
      <c r="C2661" s="0" t="n">
        <v>10.985075</v>
      </c>
      <c r="D2661" s="0" t="n">
        <v>0.501362075361347</v>
      </c>
      <c r="E2661" s="0" t="n">
        <v>14539365</v>
      </c>
      <c r="F2661" s="0" t="n">
        <v>14612097</v>
      </c>
    </row>
    <row r="2662" customFormat="false" ht="15" hidden="false" customHeight="false" outlineLevel="0" collapsed="false">
      <c r="A2662" s="38" t="n">
        <v>39577</v>
      </c>
      <c r="B2662" s="0" t="n">
        <v>10.85</v>
      </c>
      <c r="C2662" s="0" t="n">
        <v>10.90547276</v>
      </c>
      <c r="D2662" s="0" t="n">
        <v>0.508669007027997</v>
      </c>
      <c r="E2662" s="0" t="n">
        <v>11174937</v>
      </c>
      <c r="F2662" s="0" t="n">
        <v>11230774</v>
      </c>
    </row>
    <row r="2663" customFormat="false" ht="15" hidden="false" customHeight="false" outlineLevel="0" collapsed="false">
      <c r="A2663" s="38" t="n">
        <v>39580</v>
      </c>
      <c r="B2663" s="0" t="n">
        <v>11.13</v>
      </c>
      <c r="C2663" s="0" t="n">
        <v>11.18408012</v>
      </c>
      <c r="D2663" s="0" t="n">
        <v>0.483545534543256</v>
      </c>
      <c r="E2663" s="0" t="n">
        <v>9783038</v>
      </c>
      <c r="F2663" s="0" t="n">
        <v>9832015</v>
      </c>
    </row>
    <row r="2664" customFormat="false" ht="15" hidden="false" customHeight="false" outlineLevel="0" collapsed="false">
      <c r="A2664" s="38" t="n">
        <v>39581</v>
      </c>
      <c r="B2664" s="0" t="n">
        <v>11.3</v>
      </c>
      <c r="C2664" s="0" t="n">
        <v>11.35323429</v>
      </c>
      <c r="D2664" s="0" t="n">
        <v>0.468890966575824</v>
      </c>
      <c r="E2664" s="0" t="n">
        <v>15487388</v>
      </c>
      <c r="F2664" s="0" t="n">
        <v>15564837</v>
      </c>
    </row>
    <row r="2665" customFormat="false" ht="15" hidden="false" customHeight="false" outlineLevel="0" collapsed="false">
      <c r="A2665" s="38" t="n">
        <v>39582</v>
      </c>
      <c r="B2665" s="0" t="n">
        <v>11.19</v>
      </c>
      <c r="C2665" s="0" t="n">
        <v>11.24378109</v>
      </c>
      <c r="D2665" s="0" t="n">
        <v>0.478318543997917</v>
      </c>
      <c r="E2665" s="0" t="n">
        <v>11334569</v>
      </c>
      <c r="F2665" s="0" t="n">
        <v>11391273</v>
      </c>
    </row>
    <row r="2666" customFormat="false" ht="15" hidden="false" customHeight="false" outlineLevel="0" collapsed="false">
      <c r="A2666" s="38" t="n">
        <v>39583</v>
      </c>
      <c r="B2666" s="0" t="n">
        <v>11.34</v>
      </c>
      <c r="C2666" s="0" t="n">
        <v>11.39303493</v>
      </c>
      <c r="D2666" s="0" t="n">
        <v>0.465503093125344</v>
      </c>
      <c r="E2666" s="0" t="n">
        <v>9969517</v>
      </c>
      <c r="F2666" s="0" t="n">
        <v>10019448</v>
      </c>
    </row>
    <row r="2667" customFormat="false" ht="15" hidden="false" customHeight="false" outlineLevel="0" collapsed="false">
      <c r="A2667" s="38" t="n">
        <v>39584</v>
      </c>
      <c r="B2667" s="0" t="n">
        <v>11.53</v>
      </c>
      <c r="C2667" s="0" t="n">
        <v>11.59204006</v>
      </c>
      <c r="D2667" s="0" t="n">
        <v>0.535195355423928</v>
      </c>
      <c r="E2667" s="0" t="n">
        <v>10733285</v>
      </c>
      <c r="F2667" s="0" t="n">
        <v>10786966</v>
      </c>
    </row>
    <row r="2668" customFormat="false" ht="15" hidden="false" customHeight="false" outlineLevel="0" collapsed="false">
      <c r="A2668" s="38" t="n">
        <v>39587</v>
      </c>
      <c r="B2668" s="0" t="n">
        <v>11.45</v>
      </c>
      <c r="C2668" s="0" t="n">
        <v>11.50248814</v>
      </c>
      <c r="D2668" s="0" t="n">
        <v>0.456319879326572</v>
      </c>
      <c r="E2668" s="0" t="n">
        <v>17262480</v>
      </c>
      <c r="F2668" s="0" t="n">
        <v>17348813</v>
      </c>
    </row>
    <row r="2669" customFormat="false" ht="15" hidden="false" customHeight="false" outlineLevel="0" collapsed="false">
      <c r="A2669" s="38" t="n">
        <v>39588</v>
      </c>
      <c r="B2669" s="0" t="n">
        <v>11.15</v>
      </c>
      <c r="C2669" s="0" t="n">
        <v>11.20398045</v>
      </c>
      <c r="D2669" s="0" t="n">
        <v>0.481797074181785</v>
      </c>
      <c r="E2669" s="0" t="n">
        <v>14230195</v>
      </c>
      <c r="F2669" s="0" t="n">
        <v>14300848</v>
      </c>
    </row>
    <row r="2670" customFormat="false" ht="15" hidden="false" customHeight="false" outlineLevel="0" collapsed="false">
      <c r="A2670" s="38" t="n">
        <v>39589</v>
      </c>
      <c r="B2670" s="0" t="n">
        <v>11.04</v>
      </c>
      <c r="C2670" s="0" t="n">
        <v>11.09452724</v>
      </c>
      <c r="D2670" s="0" t="n">
        <v>0.491478715770863</v>
      </c>
      <c r="E2670" s="0" t="n">
        <v>9193839</v>
      </c>
      <c r="F2670" s="0" t="n">
        <v>9239869</v>
      </c>
    </row>
    <row r="2671" customFormat="false" ht="15" hidden="false" customHeight="false" outlineLevel="0" collapsed="false">
      <c r="A2671" s="38" t="n">
        <v>39590</v>
      </c>
      <c r="B2671" s="0" t="n">
        <v>11.09</v>
      </c>
      <c r="C2671" s="0" t="n">
        <v>11.14427853</v>
      </c>
      <c r="D2671" s="0" t="n">
        <v>0.487052884167276</v>
      </c>
      <c r="E2671" s="0" t="n">
        <v>8902899</v>
      </c>
      <c r="F2671" s="0" t="n">
        <v>8947414</v>
      </c>
    </row>
    <row r="2672" customFormat="false" ht="15" hidden="false" customHeight="false" outlineLevel="0" collapsed="false">
      <c r="A2672" s="38" t="n">
        <v>39591</v>
      </c>
      <c r="B2672" s="0" t="n">
        <v>10.78</v>
      </c>
      <c r="C2672" s="0" t="n">
        <v>10.83582115</v>
      </c>
      <c r="D2672" s="0" t="n">
        <v>0.515153851538052</v>
      </c>
      <c r="E2672" s="0" t="n">
        <v>12625776</v>
      </c>
      <c r="F2672" s="0" t="n">
        <v>12688929</v>
      </c>
    </row>
    <row r="2673" customFormat="false" ht="15" hidden="false" customHeight="false" outlineLevel="0" collapsed="false">
      <c r="A2673" s="38" t="n">
        <v>39595</v>
      </c>
      <c r="B2673" s="0" t="n">
        <v>11.17</v>
      </c>
      <c r="C2673" s="0" t="n">
        <v>11.22388077</v>
      </c>
      <c r="D2673" s="0" t="n">
        <v>0.480054725314044</v>
      </c>
      <c r="E2673" s="0" t="n">
        <v>14508810</v>
      </c>
      <c r="F2673" s="0" t="n">
        <v>14581444</v>
      </c>
    </row>
    <row r="2674" customFormat="false" ht="15" hidden="false" customHeight="false" outlineLevel="0" collapsed="false">
      <c r="A2674" s="38" t="n">
        <v>39596</v>
      </c>
      <c r="B2674" s="0" t="n">
        <v>11.43</v>
      </c>
      <c r="C2674" s="0" t="n">
        <v>11.48258686</v>
      </c>
      <c r="D2674" s="0" t="n">
        <v>0.457970496031588</v>
      </c>
      <c r="E2674" s="0" t="n">
        <v>19243512</v>
      </c>
      <c r="F2674" s="0" t="n">
        <v>19339818</v>
      </c>
    </row>
    <row r="2675" customFormat="false" ht="15" hidden="false" customHeight="false" outlineLevel="0" collapsed="false">
      <c r="A2675" s="38" t="n">
        <v>39597</v>
      </c>
      <c r="B2675" s="0" t="n">
        <v>11.44</v>
      </c>
      <c r="C2675" s="0" t="n">
        <v>11.49253654</v>
      </c>
      <c r="D2675" s="0" t="n">
        <v>0.457136158037399</v>
      </c>
      <c r="E2675" s="0" t="n">
        <v>16671259</v>
      </c>
      <c r="F2675" s="0" t="n">
        <v>16754556</v>
      </c>
    </row>
    <row r="2676" customFormat="false" ht="15" hidden="false" customHeight="false" outlineLevel="0" collapsed="false">
      <c r="A2676" s="38" t="n">
        <v>39598</v>
      </c>
      <c r="B2676" s="0" t="n">
        <v>11.34</v>
      </c>
      <c r="C2676" s="0" t="n">
        <v>11.39303493</v>
      </c>
      <c r="D2676" s="0" t="n">
        <v>0.465503093125344</v>
      </c>
      <c r="E2676" s="0" t="n">
        <v>17491622</v>
      </c>
      <c r="F2676" s="0" t="n">
        <v>17579158</v>
      </c>
    </row>
    <row r="2677" customFormat="false" ht="15" hidden="false" customHeight="false" outlineLevel="0" collapsed="false">
      <c r="A2677" s="38" t="n">
        <v>39601</v>
      </c>
      <c r="B2677" s="0" t="n">
        <v>11.34</v>
      </c>
      <c r="C2677" s="0" t="n">
        <v>11.39303493</v>
      </c>
      <c r="D2677" s="0" t="n">
        <v>0.465503093125344</v>
      </c>
      <c r="E2677" s="0" t="n">
        <v>12052593</v>
      </c>
      <c r="F2677" s="0" t="n">
        <v>12112863</v>
      </c>
    </row>
    <row r="2678" customFormat="false" ht="15" hidden="false" customHeight="false" outlineLevel="0" collapsed="false">
      <c r="A2678" s="38" t="n">
        <v>39602</v>
      </c>
      <c r="B2678" s="0" t="n">
        <v>11.22</v>
      </c>
      <c r="C2678" s="0" t="n">
        <v>11.27363205</v>
      </c>
      <c r="D2678" s="0" t="n">
        <v>0.475730002204562</v>
      </c>
      <c r="E2678" s="0" t="n">
        <v>15675967</v>
      </c>
      <c r="F2678" s="0" t="n">
        <v>15754380</v>
      </c>
    </row>
    <row r="2679" customFormat="false" ht="15" hidden="false" customHeight="false" outlineLevel="0" collapsed="false">
      <c r="A2679" s="38" t="n">
        <v>39603</v>
      </c>
      <c r="B2679" s="0" t="n">
        <v>11.47</v>
      </c>
      <c r="C2679" s="0" t="n">
        <v>11.52238846</v>
      </c>
      <c r="D2679" s="0" t="n">
        <v>0.454666670732949</v>
      </c>
      <c r="E2679" s="0" t="n">
        <v>15946763</v>
      </c>
      <c r="F2679" s="0" t="n">
        <v>16026232</v>
      </c>
    </row>
    <row r="2680" customFormat="false" ht="15" hidden="false" customHeight="false" outlineLevel="0" collapsed="false">
      <c r="A2680" s="38" t="n">
        <v>39604</v>
      </c>
      <c r="B2680" s="0" t="n">
        <v>11.78</v>
      </c>
      <c r="C2680" s="0" t="n">
        <v>11.84079647</v>
      </c>
      <c r="D2680" s="0" t="n">
        <v>0.513449159894237</v>
      </c>
      <c r="E2680" s="0" t="n">
        <v>20471612</v>
      </c>
      <c r="F2680" s="0" t="n">
        <v>20573355</v>
      </c>
    </row>
    <row r="2681" customFormat="false" ht="15" hidden="false" customHeight="false" outlineLevel="0" collapsed="false">
      <c r="A2681" s="38" t="n">
        <v>39605</v>
      </c>
      <c r="B2681" s="0" t="n">
        <v>11.48</v>
      </c>
      <c r="C2681" s="0" t="n">
        <v>11.54228878</v>
      </c>
      <c r="D2681" s="0" t="n">
        <v>0.539657092169889</v>
      </c>
      <c r="E2681" s="0" t="n">
        <v>17849220</v>
      </c>
      <c r="F2681" s="0" t="n">
        <v>17935531</v>
      </c>
    </row>
    <row r="2682" customFormat="false" ht="15" hidden="false" customHeight="false" outlineLevel="0" collapsed="false">
      <c r="A2682" s="38" t="n">
        <v>39608</v>
      </c>
      <c r="B2682" s="0" t="n">
        <v>11.13</v>
      </c>
      <c r="C2682" s="0" t="n">
        <v>11.18408012</v>
      </c>
      <c r="D2682" s="0" t="n">
        <v>0.483545534543256</v>
      </c>
      <c r="E2682" s="0" t="n">
        <v>14596897</v>
      </c>
      <c r="F2682" s="0" t="n">
        <v>14669884</v>
      </c>
    </row>
    <row r="2683" customFormat="false" ht="15" hidden="false" customHeight="false" outlineLevel="0" collapsed="false">
      <c r="A2683" s="38" t="n">
        <v>39609</v>
      </c>
      <c r="B2683" s="0" t="n">
        <v>10.83</v>
      </c>
      <c r="C2683" s="0" t="n">
        <v>10.88557243</v>
      </c>
      <c r="D2683" s="0" t="n">
        <v>0.510514539840325</v>
      </c>
      <c r="E2683" s="0" t="n">
        <v>13067218</v>
      </c>
      <c r="F2683" s="0" t="n">
        <v>13132435</v>
      </c>
    </row>
    <row r="2684" customFormat="false" ht="15" hidden="false" customHeight="false" outlineLevel="0" collapsed="false">
      <c r="A2684" s="38" t="n">
        <v>39610</v>
      </c>
      <c r="B2684" s="0" t="n">
        <v>10.81</v>
      </c>
      <c r="C2684" s="0" t="n">
        <v>10.86567211</v>
      </c>
      <c r="D2684" s="0" t="n">
        <v>0.51236692435034</v>
      </c>
      <c r="E2684" s="0" t="n">
        <v>21048924</v>
      </c>
      <c r="F2684" s="0" t="n">
        <v>21154245</v>
      </c>
    </row>
    <row r="2685" customFormat="false" ht="15" hidden="false" customHeight="false" outlineLevel="0" collapsed="false">
      <c r="A2685" s="38" t="n">
        <v>39611</v>
      </c>
      <c r="B2685" s="0" t="n">
        <v>10.93</v>
      </c>
      <c r="C2685" s="0" t="n">
        <v>10.985075</v>
      </c>
      <c r="D2685" s="0" t="n">
        <v>0.501362075361347</v>
      </c>
      <c r="E2685" s="0" t="n">
        <v>15434530</v>
      </c>
      <c r="F2685" s="0" t="n">
        <v>15511773</v>
      </c>
    </row>
    <row r="2686" customFormat="false" ht="15" hidden="false" customHeight="false" outlineLevel="0" collapsed="false">
      <c r="A2686" s="38" t="n">
        <v>39612</v>
      </c>
      <c r="B2686" s="0" t="n">
        <v>11.12</v>
      </c>
      <c r="C2686" s="0" t="n">
        <v>11.17412853</v>
      </c>
      <c r="D2686" s="0" t="n">
        <v>0.484409409240987</v>
      </c>
      <c r="E2686" s="0" t="n">
        <v>12273949</v>
      </c>
      <c r="F2686" s="0" t="n">
        <v>12335370</v>
      </c>
    </row>
    <row r="2687" customFormat="false" ht="15" hidden="false" customHeight="false" outlineLevel="0" collapsed="false">
      <c r="A2687" s="38" t="n">
        <v>39615</v>
      </c>
      <c r="B2687" s="0" t="n">
        <v>11.16</v>
      </c>
      <c r="C2687" s="0" t="n">
        <v>11.21393013</v>
      </c>
      <c r="D2687" s="0" t="n">
        <v>0.480920866946756</v>
      </c>
      <c r="E2687" s="0" t="n">
        <v>8617261</v>
      </c>
      <c r="F2687" s="0" t="n">
        <v>8660387</v>
      </c>
    </row>
    <row r="2688" customFormat="false" ht="15" hidden="false" customHeight="false" outlineLevel="0" collapsed="false">
      <c r="A2688" s="38" t="n">
        <v>39616</v>
      </c>
      <c r="B2688" s="0" t="n">
        <v>11.05</v>
      </c>
      <c r="C2688" s="0" t="n">
        <v>11.10447788</v>
      </c>
      <c r="D2688" s="0" t="n">
        <v>0.490593799985115</v>
      </c>
      <c r="E2688" s="0" t="n">
        <v>11646245</v>
      </c>
      <c r="F2688" s="0" t="n">
        <v>11704531</v>
      </c>
    </row>
    <row r="2689" customFormat="false" ht="15" hidden="false" customHeight="false" outlineLevel="0" collapsed="false">
      <c r="A2689" s="38" t="n">
        <v>39617</v>
      </c>
      <c r="B2689" s="0" t="n">
        <v>10.95</v>
      </c>
      <c r="C2689" s="0" t="n">
        <v>11.00497532</v>
      </c>
      <c r="D2689" s="0" t="n">
        <v>0.499549689130975</v>
      </c>
      <c r="E2689" s="0" t="n">
        <v>15601439</v>
      </c>
      <c r="F2689" s="0" t="n">
        <v>15679507</v>
      </c>
    </row>
    <row r="2690" customFormat="false" ht="15" hidden="false" customHeight="false" outlineLevel="0" collapsed="false">
      <c r="A2690" s="38" t="n">
        <v>39618</v>
      </c>
      <c r="B2690" s="0" t="n">
        <v>11.02</v>
      </c>
      <c r="C2690" s="0" t="n">
        <v>11.07462692</v>
      </c>
      <c r="D2690" s="0" t="n">
        <v>0.493261943671873</v>
      </c>
      <c r="E2690" s="0" t="n">
        <v>16980262</v>
      </c>
      <c r="F2690" s="0" t="n">
        <v>17065202</v>
      </c>
    </row>
    <row r="2691" customFormat="false" ht="15" hidden="false" customHeight="false" outlineLevel="0" collapsed="false">
      <c r="A2691" s="38" t="n">
        <v>39619</v>
      </c>
      <c r="B2691" s="0" t="n">
        <v>10.69</v>
      </c>
      <c r="C2691" s="0" t="n">
        <v>10.74626923</v>
      </c>
      <c r="D2691" s="0" t="n">
        <v>0.52361641789985</v>
      </c>
      <c r="E2691" s="0" t="n">
        <v>17714796</v>
      </c>
      <c r="F2691" s="0" t="n">
        <v>17803374</v>
      </c>
    </row>
    <row r="2692" customFormat="false" ht="15" hidden="false" customHeight="false" outlineLevel="0" collapsed="false">
      <c r="A2692" s="38" t="n">
        <v>39622</v>
      </c>
      <c r="B2692" s="0" t="n">
        <v>10.77</v>
      </c>
      <c r="C2692" s="0" t="n">
        <v>10.82587147</v>
      </c>
      <c r="D2692" s="0" t="n">
        <v>0.516092123898083</v>
      </c>
      <c r="E2692" s="0" t="n">
        <v>11569274</v>
      </c>
      <c r="F2692" s="0" t="n">
        <v>11627146</v>
      </c>
    </row>
    <row r="2693" customFormat="false" ht="15" hidden="false" customHeight="false" outlineLevel="0" collapsed="false">
      <c r="A2693" s="38" t="n">
        <v>39623</v>
      </c>
      <c r="B2693" s="0" t="n">
        <v>10.82</v>
      </c>
      <c r="C2693" s="0" t="n">
        <v>10.8756218</v>
      </c>
      <c r="D2693" s="0" t="n">
        <v>0.511435585227863</v>
      </c>
      <c r="E2693" s="0" t="n">
        <v>14701676</v>
      </c>
      <c r="F2693" s="0" t="n">
        <v>14775208</v>
      </c>
    </row>
    <row r="2694" customFormat="false" ht="15" hidden="false" customHeight="false" outlineLevel="0" collapsed="false">
      <c r="A2694" s="38" t="n">
        <v>39624</v>
      </c>
      <c r="B2694" s="0" t="n">
        <v>11.28</v>
      </c>
      <c r="C2694" s="0" t="n">
        <v>11.33333302</v>
      </c>
      <c r="D2694" s="0" t="n">
        <v>0.470585483598541</v>
      </c>
      <c r="E2694" s="0" t="n">
        <v>25452248</v>
      </c>
      <c r="F2694" s="0" t="n">
        <v>25579561</v>
      </c>
    </row>
    <row r="2695" customFormat="false" ht="15" hidden="false" customHeight="false" outlineLevel="0" collapsed="false">
      <c r="A2695" s="38" t="n">
        <v>39625</v>
      </c>
      <c r="B2695" s="0" t="n">
        <v>10.66</v>
      </c>
      <c r="C2695" s="0" t="n">
        <v>10.71641827</v>
      </c>
      <c r="D2695" s="0" t="n">
        <v>0.526465733032647</v>
      </c>
      <c r="E2695" s="0" t="n">
        <v>16627542</v>
      </c>
      <c r="F2695" s="0" t="n">
        <v>16710738</v>
      </c>
    </row>
    <row r="2696" customFormat="false" ht="15" hidden="false" customHeight="false" outlineLevel="0" collapsed="false">
      <c r="A2696" s="38" t="n">
        <v>39626</v>
      </c>
      <c r="B2696" s="0" t="n">
        <v>10.76</v>
      </c>
      <c r="C2696" s="0" t="n">
        <v>10.81591988</v>
      </c>
      <c r="D2696" s="0" t="n">
        <v>0.517014554660323</v>
      </c>
      <c r="E2696" s="0" t="n">
        <v>17048060</v>
      </c>
      <c r="F2696" s="0" t="n">
        <v>17133341</v>
      </c>
    </row>
    <row r="2697" customFormat="false" ht="15" hidden="false" customHeight="false" outlineLevel="0" collapsed="false">
      <c r="A2697" s="38" t="n">
        <v>39629</v>
      </c>
      <c r="B2697" s="0" t="n">
        <v>10.8</v>
      </c>
      <c r="C2697" s="0" t="n">
        <v>10.85572147</v>
      </c>
      <c r="D2697" s="0" t="n">
        <v>0.513291264463512</v>
      </c>
      <c r="E2697" s="0" t="n">
        <v>14396010</v>
      </c>
      <c r="F2697" s="0" t="n">
        <v>14468080</v>
      </c>
    </row>
    <row r="2698" customFormat="false" ht="15" hidden="false" customHeight="false" outlineLevel="0" collapsed="false">
      <c r="A2698" s="38" t="n">
        <v>39630</v>
      </c>
      <c r="B2698" s="0" t="n">
        <v>10.8</v>
      </c>
      <c r="C2698" s="0" t="n">
        <v>10.85572147</v>
      </c>
      <c r="D2698" s="0" t="n">
        <v>0.513291264463512</v>
      </c>
      <c r="E2698" s="0" t="n">
        <v>19961372</v>
      </c>
      <c r="F2698" s="0" t="n">
        <v>20061207</v>
      </c>
    </row>
    <row r="2699" customFormat="false" ht="15" hidden="false" customHeight="false" outlineLevel="0" collapsed="false">
      <c r="A2699" s="38" t="n">
        <v>39631</v>
      </c>
      <c r="B2699" s="0" t="n">
        <v>10.49</v>
      </c>
      <c r="C2699" s="0" t="n">
        <v>10.5472641</v>
      </c>
      <c r="D2699" s="0" t="n">
        <v>0.542928473745143</v>
      </c>
      <c r="E2699" s="0" t="n">
        <v>30451176</v>
      </c>
      <c r="F2699" s="0" t="n">
        <v>30594411</v>
      </c>
    </row>
    <row r="2700" customFormat="false" ht="15" hidden="false" customHeight="false" outlineLevel="0" collapsed="false">
      <c r="A2700" s="38" t="n">
        <v>39632</v>
      </c>
      <c r="B2700" s="0" t="n">
        <v>10.15</v>
      </c>
      <c r="C2700" s="0" t="n">
        <v>10.19900513</v>
      </c>
      <c r="D2700" s="0" t="n">
        <v>0.480489316118222</v>
      </c>
      <c r="E2700" s="0" t="n">
        <v>25620674</v>
      </c>
      <c r="F2700" s="0" t="n">
        <v>25748502</v>
      </c>
    </row>
    <row r="2701" customFormat="false" ht="15" hidden="false" customHeight="false" outlineLevel="0" collapsed="false">
      <c r="A2701" s="38" t="n">
        <v>39636</v>
      </c>
      <c r="B2701" s="0" t="n">
        <v>10.06</v>
      </c>
      <c r="C2701" s="0" t="n">
        <v>10.1094532</v>
      </c>
      <c r="D2701" s="0" t="n">
        <v>0.489177792523935</v>
      </c>
      <c r="E2701" s="0" t="n">
        <v>20016864</v>
      </c>
      <c r="F2701" s="0" t="n">
        <v>20116984</v>
      </c>
    </row>
    <row r="2702" customFormat="false" ht="15" hidden="false" customHeight="false" outlineLevel="0" collapsed="false">
      <c r="A2702" s="38" t="n">
        <v>39637</v>
      </c>
      <c r="B2702" s="0" t="n">
        <v>10.08</v>
      </c>
      <c r="C2702" s="0" t="n">
        <v>10.12935257</v>
      </c>
      <c r="D2702" s="0" t="n">
        <v>0.487223340869454</v>
      </c>
      <c r="E2702" s="0" t="n">
        <v>23249972</v>
      </c>
      <c r="F2702" s="0" t="n">
        <v>23366250</v>
      </c>
    </row>
    <row r="2703" customFormat="false" ht="15" hidden="false" customHeight="false" outlineLevel="0" collapsed="false">
      <c r="A2703" s="38" t="n">
        <v>39638</v>
      </c>
      <c r="B2703" s="0" t="n">
        <v>9.84</v>
      </c>
      <c r="C2703" s="0" t="n">
        <v>9.890546799</v>
      </c>
      <c r="D2703" s="0" t="n">
        <v>0.511061724161801</v>
      </c>
      <c r="E2703" s="0" t="n">
        <v>16423549</v>
      </c>
      <c r="F2703" s="0" t="n">
        <v>16505718</v>
      </c>
    </row>
    <row r="2704" customFormat="false" ht="15" hidden="false" customHeight="false" outlineLevel="0" collapsed="false">
      <c r="A2704" s="38" t="n">
        <v>39639</v>
      </c>
      <c r="B2704" s="0" t="n">
        <v>10.05</v>
      </c>
      <c r="C2704" s="0" t="n">
        <v>10.09950161</v>
      </c>
      <c r="D2704" s="0" t="n">
        <v>0.490139136677657</v>
      </c>
      <c r="E2704" s="0" t="n">
        <v>15484046</v>
      </c>
      <c r="F2704" s="0" t="n">
        <v>15561520</v>
      </c>
    </row>
    <row r="2705" customFormat="false" ht="15" hidden="false" customHeight="false" outlineLevel="0" collapsed="false">
      <c r="A2705" s="38" t="n">
        <v>39640</v>
      </c>
      <c r="B2705" s="0" t="n">
        <v>10.2</v>
      </c>
      <c r="C2705" s="0" t="n">
        <v>10.24875641</v>
      </c>
      <c r="D2705" s="0" t="n">
        <v>0.475730011032637</v>
      </c>
      <c r="E2705" s="0" t="n">
        <v>25934246</v>
      </c>
      <c r="F2705" s="0" t="n">
        <v>26063971</v>
      </c>
    </row>
    <row r="2706" customFormat="false" ht="15" hidden="false" customHeight="false" outlineLevel="0" collapsed="false">
      <c r="A2706" s="38" t="n">
        <v>39643</v>
      </c>
      <c r="B2706" s="0" t="n">
        <v>9.95</v>
      </c>
      <c r="C2706" s="0" t="n">
        <v>10</v>
      </c>
      <c r="D2706" s="0" t="n">
        <v>0.500000000000007</v>
      </c>
      <c r="E2706" s="0" t="n">
        <v>15445700</v>
      </c>
      <c r="F2706" s="0" t="n">
        <v>15522928</v>
      </c>
    </row>
    <row r="2707" customFormat="false" ht="15" hidden="false" customHeight="false" outlineLevel="0" collapsed="false">
      <c r="A2707" s="38" t="n">
        <v>39644</v>
      </c>
      <c r="B2707" s="0" t="n">
        <v>9.69</v>
      </c>
      <c r="C2707" s="0" t="n">
        <v>9.741293907</v>
      </c>
      <c r="D2707" s="0" t="n">
        <v>0.526561537817276</v>
      </c>
      <c r="E2707" s="0" t="n">
        <v>25677144</v>
      </c>
      <c r="F2707" s="0" t="n">
        <v>25935733</v>
      </c>
    </row>
    <row r="2708" customFormat="false" ht="15" hidden="false" customHeight="false" outlineLevel="0" collapsed="false">
      <c r="A2708" s="38" t="n">
        <v>39645</v>
      </c>
      <c r="B2708" s="0" t="n">
        <v>9.81</v>
      </c>
      <c r="C2708" s="0" t="n">
        <v>9.810944557</v>
      </c>
      <c r="D2708" s="0" t="n">
        <v>0.00962758472959358</v>
      </c>
      <c r="E2708" s="0" t="n">
        <v>30746286</v>
      </c>
      <c r="F2708" s="0" t="n">
        <v>30900031</v>
      </c>
    </row>
    <row r="2709" customFormat="false" ht="15" hidden="false" customHeight="false" outlineLevel="0" collapsed="false">
      <c r="A2709" s="38" t="n">
        <v>39646</v>
      </c>
      <c r="B2709" s="0" t="n">
        <v>10.31</v>
      </c>
      <c r="C2709" s="0" t="n">
        <v>10.30845833</v>
      </c>
      <c r="D2709" s="0" t="n">
        <v>0.0149553885813684</v>
      </c>
      <c r="E2709" s="0" t="n">
        <v>30149102</v>
      </c>
      <c r="F2709" s="0" t="n">
        <v>30299946</v>
      </c>
    </row>
    <row r="2710" customFormat="false" ht="15" hidden="false" customHeight="false" outlineLevel="0" collapsed="false">
      <c r="A2710" s="38" t="n">
        <v>39647</v>
      </c>
      <c r="B2710" s="0" t="n">
        <v>10.19</v>
      </c>
      <c r="C2710" s="0" t="n">
        <v>10.18905544</v>
      </c>
      <c r="D2710" s="0" t="n">
        <v>0.00927033919445307</v>
      </c>
      <c r="E2710" s="0" t="n">
        <v>16215332</v>
      </c>
      <c r="F2710" s="0" t="n">
        <v>16296477</v>
      </c>
    </row>
    <row r="2711" customFormat="false" ht="15" hidden="false" customHeight="false" outlineLevel="0" collapsed="false">
      <c r="A2711" s="38" t="n">
        <v>39650</v>
      </c>
      <c r="B2711" s="0" t="n">
        <v>10.33</v>
      </c>
      <c r="C2711" s="0" t="n">
        <v>10.3283577</v>
      </c>
      <c r="D2711" s="0" t="n">
        <v>0.0159008822864483</v>
      </c>
      <c r="E2711" s="0" t="n">
        <v>11037923</v>
      </c>
      <c r="F2711" s="0" t="n">
        <v>11093190</v>
      </c>
    </row>
    <row r="2712" customFormat="false" ht="15" hidden="false" customHeight="false" outlineLevel="0" collapsed="false">
      <c r="A2712" s="38" t="n">
        <v>39651</v>
      </c>
      <c r="B2712" s="0" t="n">
        <v>9.87</v>
      </c>
      <c r="C2712" s="0" t="n">
        <v>9.87064743</v>
      </c>
      <c r="D2712" s="0" t="n">
        <v>0.0065591442161437</v>
      </c>
      <c r="E2712" s="0" t="n">
        <v>19966484</v>
      </c>
      <c r="F2712" s="0" t="n">
        <v>20066332</v>
      </c>
    </row>
    <row r="2713" customFormat="false" ht="15" hidden="false" customHeight="false" outlineLevel="0" collapsed="false">
      <c r="A2713" s="38" t="n">
        <v>39652</v>
      </c>
      <c r="B2713" s="0" t="n">
        <v>10.09</v>
      </c>
      <c r="C2713" s="0" t="n">
        <v>10.08955193</v>
      </c>
      <c r="D2713" s="0" t="n">
        <v>0.00444093060928559</v>
      </c>
      <c r="E2713" s="0" t="n">
        <v>21365804</v>
      </c>
      <c r="F2713" s="0" t="n">
        <v>21472729</v>
      </c>
    </row>
    <row r="2714" customFormat="false" ht="15" hidden="false" customHeight="false" outlineLevel="0" collapsed="false">
      <c r="A2714" s="38" t="n">
        <v>39653</v>
      </c>
      <c r="B2714" s="0" t="n">
        <v>9.83</v>
      </c>
      <c r="C2714" s="0" t="n">
        <v>9.830845833</v>
      </c>
      <c r="D2714" s="0" t="n">
        <v>0.00860386801266228</v>
      </c>
      <c r="E2714" s="0" t="n">
        <v>16082169</v>
      </c>
      <c r="F2714" s="0" t="n">
        <v>16162611</v>
      </c>
    </row>
    <row r="2715" customFormat="false" ht="15" hidden="false" customHeight="false" outlineLevel="0" collapsed="false">
      <c r="A2715" s="38" t="n">
        <v>39654</v>
      </c>
      <c r="B2715" s="0" t="n">
        <v>9.97</v>
      </c>
      <c r="C2715" s="0" t="n">
        <v>9.97014904</v>
      </c>
      <c r="D2715" s="0" t="n">
        <v>0.00149486230749622</v>
      </c>
      <c r="E2715" s="0" t="n">
        <v>8604880</v>
      </c>
      <c r="F2715" s="0" t="n">
        <v>8647925</v>
      </c>
    </row>
    <row r="2716" customFormat="false" ht="15" hidden="false" customHeight="false" outlineLevel="0" collapsed="false">
      <c r="A2716" s="38" t="n">
        <v>39657</v>
      </c>
      <c r="B2716" s="0" t="n">
        <v>9.72</v>
      </c>
      <c r="C2716" s="0" t="n">
        <v>9.721392632</v>
      </c>
      <c r="D2716" s="0" t="n">
        <v>0.0143254372363874</v>
      </c>
      <c r="E2716" s="0" t="n">
        <v>8690455</v>
      </c>
      <c r="F2716" s="0" t="n">
        <v>8733953</v>
      </c>
    </row>
    <row r="2717" customFormat="false" ht="15" hidden="false" customHeight="false" outlineLevel="0" collapsed="false">
      <c r="A2717" s="38" t="n">
        <v>39658</v>
      </c>
      <c r="B2717" s="0" t="n">
        <v>9.79</v>
      </c>
      <c r="C2717" s="0" t="n">
        <v>9.791045189</v>
      </c>
      <c r="D2717" s="0" t="n">
        <v>0.0106749481779043</v>
      </c>
      <c r="E2717" s="0" t="n">
        <v>19090448</v>
      </c>
      <c r="F2717" s="0" t="n">
        <v>19184847</v>
      </c>
    </row>
    <row r="2718" customFormat="false" ht="15" hidden="false" customHeight="false" outlineLevel="0" collapsed="false">
      <c r="A2718" s="38" t="n">
        <v>39659</v>
      </c>
      <c r="B2718" s="0" t="n">
        <v>9.75</v>
      </c>
      <c r="C2718" s="0" t="n">
        <v>9.751243591</v>
      </c>
      <c r="D2718" s="0" t="n">
        <v>0.0127531528506528</v>
      </c>
      <c r="E2718" s="0" t="n">
        <v>15752854</v>
      </c>
      <c r="F2718" s="0" t="n">
        <v>15831664</v>
      </c>
    </row>
    <row r="2719" customFormat="false" ht="15" hidden="false" customHeight="false" outlineLevel="0" collapsed="false">
      <c r="A2719" s="38" t="n">
        <v>39660</v>
      </c>
      <c r="B2719" s="0" t="n">
        <v>9.45</v>
      </c>
      <c r="C2719" s="0" t="n">
        <v>9.452735901</v>
      </c>
      <c r="D2719" s="0" t="n">
        <v>0.028942953962268</v>
      </c>
      <c r="E2719" s="0" t="n">
        <v>24129520</v>
      </c>
      <c r="F2719" s="0" t="n">
        <v>24250248</v>
      </c>
    </row>
    <row r="2720" customFormat="false" ht="15" hidden="false" customHeight="false" outlineLevel="0" collapsed="false">
      <c r="A2720" s="38" t="n">
        <v>39661</v>
      </c>
      <c r="B2720" s="0" t="n">
        <v>9.49</v>
      </c>
      <c r="C2720" s="0" t="n">
        <v>9.492536545</v>
      </c>
      <c r="D2720" s="0" t="n">
        <v>0.0267214667857767</v>
      </c>
      <c r="E2720" s="0" t="n">
        <v>8328030</v>
      </c>
      <c r="F2720" s="0" t="n">
        <v>8369740</v>
      </c>
    </row>
    <row r="2721" customFormat="false" ht="15" hidden="false" customHeight="false" outlineLevel="0" collapsed="false">
      <c r="A2721" s="38" t="n">
        <v>39664</v>
      </c>
      <c r="B2721" s="0" t="n">
        <v>9.34</v>
      </c>
      <c r="C2721" s="0" t="n">
        <v>9.343283653</v>
      </c>
      <c r="D2721" s="0" t="n">
        <v>0.0351445286470149</v>
      </c>
      <c r="E2721" s="0" t="n">
        <v>11381641</v>
      </c>
      <c r="F2721" s="0" t="n">
        <v>11438608</v>
      </c>
    </row>
    <row r="2722" customFormat="false" ht="15" hidden="false" customHeight="false" outlineLevel="0" collapsed="false">
      <c r="A2722" s="38" t="n">
        <v>39665</v>
      </c>
      <c r="B2722" s="0" t="n">
        <v>9.74</v>
      </c>
      <c r="C2722" s="0" t="n">
        <v>9.741293907</v>
      </c>
      <c r="D2722" s="0" t="n">
        <v>0.0132827015830957</v>
      </c>
      <c r="E2722" s="0" t="n">
        <v>17560224</v>
      </c>
      <c r="F2722" s="0" t="n">
        <v>17648604</v>
      </c>
    </row>
    <row r="2723" customFormat="false" ht="15" hidden="false" customHeight="false" outlineLevel="0" collapsed="false">
      <c r="A2723" s="38" t="n">
        <v>39666</v>
      </c>
      <c r="B2723" s="0" t="n">
        <v>10.2</v>
      </c>
      <c r="C2723" s="0" t="n">
        <v>10.19900513</v>
      </c>
      <c r="D2723" s="0" t="n">
        <v>0.00975457887625886</v>
      </c>
      <c r="E2723" s="0" t="n">
        <v>21240872</v>
      </c>
      <c r="F2723" s="0" t="n">
        <v>21347104</v>
      </c>
    </row>
    <row r="2724" customFormat="false" ht="15" hidden="false" customHeight="false" outlineLevel="0" collapsed="false">
      <c r="A2724" s="38" t="n">
        <v>39667</v>
      </c>
      <c r="B2724" s="0" t="n">
        <v>10.29</v>
      </c>
      <c r="C2724" s="0" t="n">
        <v>10.28855705</v>
      </c>
      <c r="D2724" s="0" t="n">
        <v>0.0140248043820635</v>
      </c>
      <c r="E2724" s="0" t="n">
        <v>19157808</v>
      </c>
      <c r="F2724" s="0" t="n">
        <v>19253689</v>
      </c>
    </row>
    <row r="2725" customFormat="false" ht="15" hidden="false" customHeight="false" outlineLevel="0" collapsed="false">
      <c r="A2725" s="38" t="n">
        <v>39668</v>
      </c>
      <c r="B2725" s="0" t="n">
        <v>10.46</v>
      </c>
      <c r="C2725" s="0" t="n">
        <v>10.45771122</v>
      </c>
      <c r="D2725" s="0" t="n">
        <v>0.0218860508944199</v>
      </c>
      <c r="E2725" s="0" t="n">
        <v>24132012</v>
      </c>
      <c r="F2725" s="0" t="n">
        <v>24252760</v>
      </c>
    </row>
    <row r="2726" customFormat="false" ht="15" hidden="false" customHeight="false" outlineLevel="0" collapsed="false">
      <c r="A2726" s="38" t="n">
        <v>39671</v>
      </c>
      <c r="B2726" s="0" t="n">
        <v>10.62</v>
      </c>
      <c r="C2726" s="0" t="n">
        <v>10.61691475</v>
      </c>
      <c r="D2726" s="0" t="n">
        <v>0.029059760510932</v>
      </c>
      <c r="E2726" s="0" t="n">
        <v>13897538</v>
      </c>
      <c r="F2726" s="0" t="n">
        <v>13967088</v>
      </c>
    </row>
    <row r="2727" customFormat="false" ht="15" hidden="false" customHeight="false" outlineLevel="0" collapsed="false">
      <c r="A2727" s="38" t="n">
        <v>39672</v>
      </c>
      <c r="B2727" s="0" t="n">
        <v>10.58</v>
      </c>
      <c r="C2727" s="0" t="n">
        <v>10.57711411</v>
      </c>
      <c r="D2727" s="0" t="n">
        <v>0.0272842853919059</v>
      </c>
      <c r="E2727" s="0" t="n">
        <v>19066244</v>
      </c>
      <c r="F2727" s="0" t="n">
        <v>19161631</v>
      </c>
    </row>
    <row r="2728" customFormat="false" ht="15" hidden="false" customHeight="false" outlineLevel="0" collapsed="false">
      <c r="A2728" s="38" t="n">
        <v>39673</v>
      </c>
      <c r="B2728" s="0" t="n">
        <v>10.35</v>
      </c>
      <c r="C2728" s="0" t="n">
        <v>10.34825897</v>
      </c>
      <c r="D2728" s="0" t="n">
        <v>0.0168243760138505</v>
      </c>
      <c r="E2728" s="0" t="n">
        <v>37796064</v>
      </c>
      <c r="F2728" s="0" t="n">
        <v>37985080</v>
      </c>
    </row>
    <row r="2729" customFormat="false" ht="15" hidden="false" customHeight="false" outlineLevel="0" collapsed="false">
      <c r="A2729" s="38" t="n">
        <v>39674</v>
      </c>
      <c r="B2729" s="0" t="n">
        <v>10.44</v>
      </c>
      <c r="C2729" s="0" t="n">
        <v>10.4378109</v>
      </c>
      <c r="D2729" s="0" t="n">
        <v>0.0209727884608347</v>
      </c>
      <c r="E2729" s="0" t="n">
        <v>10675464</v>
      </c>
      <c r="F2729" s="0" t="n">
        <v>10728877</v>
      </c>
    </row>
    <row r="2730" customFormat="false" ht="15" hidden="false" customHeight="false" outlineLevel="0" collapsed="false">
      <c r="A2730" s="38" t="n">
        <v>39675</v>
      </c>
      <c r="B2730" s="0" t="n">
        <v>10.52</v>
      </c>
      <c r="C2730" s="0" t="n">
        <v>10.51741314</v>
      </c>
      <c r="D2730" s="0" t="n">
        <v>0.0245959720851965</v>
      </c>
      <c r="E2730" s="0" t="n">
        <v>11568241</v>
      </c>
      <c r="F2730" s="0" t="n">
        <v>11626141</v>
      </c>
    </row>
    <row r="2731" customFormat="false" ht="15" hidden="false" customHeight="false" outlineLevel="0" collapsed="false">
      <c r="A2731" s="38" t="n">
        <v>39678</v>
      </c>
      <c r="B2731" s="0" t="n">
        <v>10.3</v>
      </c>
      <c r="C2731" s="0" t="n">
        <v>10.29850674</v>
      </c>
      <c r="D2731" s="0" t="n">
        <v>0.0144997720320001</v>
      </c>
      <c r="E2731" s="0" t="n">
        <v>12837480</v>
      </c>
      <c r="F2731" s="0" t="n">
        <v>12901687</v>
      </c>
    </row>
    <row r="2732" customFormat="false" ht="15" hidden="false" customHeight="false" outlineLevel="0" collapsed="false">
      <c r="A2732" s="38" t="n">
        <v>39679</v>
      </c>
      <c r="B2732" s="0" t="n">
        <v>10.15</v>
      </c>
      <c r="C2732" s="0" t="n">
        <v>10.14925385</v>
      </c>
      <c r="D2732" s="0" t="n">
        <v>0.00735177197288471</v>
      </c>
      <c r="E2732" s="0" t="n">
        <v>13775522</v>
      </c>
      <c r="F2732" s="0" t="n">
        <v>13844478</v>
      </c>
    </row>
    <row r="2733" customFormat="false" ht="15" hidden="false" customHeight="false" outlineLevel="0" collapsed="false">
      <c r="A2733" s="38" t="n">
        <v>39680</v>
      </c>
      <c r="B2733" s="0" t="n">
        <v>10.17</v>
      </c>
      <c r="C2733" s="0" t="n">
        <v>10.16915417</v>
      </c>
      <c r="D2733" s="0" t="n">
        <v>0.00831760425556987</v>
      </c>
      <c r="E2733" s="0" t="n">
        <v>19168520</v>
      </c>
      <c r="F2733" s="0" t="n">
        <v>19264443</v>
      </c>
    </row>
    <row r="2734" customFormat="false" ht="15" hidden="false" customHeight="false" outlineLevel="0" collapsed="false">
      <c r="A2734" s="38" t="n">
        <v>39681</v>
      </c>
      <c r="B2734" s="0" t="n">
        <v>10.15</v>
      </c>
      <c r="C2734" s="0" t="n">
        <v>10.14925385</v>
      </c>
      <c r="D2734" s="0" t="n">
        <v>0.00735177197288471</v>
      </c>
      <c r="E2734" s="0" t="n">
        <v>12563039</v>
      </c>
      <c r="F2734" s="0" t="n">
        <v>12625915</v>
      </c>
    </row>
    <row r="2735" customFormat="false" ht="15" hidden="false" customHeight="false" outlineLevel="0" collapsed="false">
      <c r="A2735" s="38" t="n">
        <v>39682</v>
      </c>
      <c r="B2735" s="0" t="n">
        <v>10.19</v>
      </c>
      <c r="C2735" s="0" t="n">
        <v>10.18905544</v>
      </c>
      <c r="D2735" s="0" t="n">
        <v>0.00927033919445307</v>
      </c>
      <c r="E2735" s="0" t="n">
        <v>10273781</v>
      </c>
      <c r="F2735" s="0" t="n">
        <v>10325169</v>
      </c>
    </row>
    <row r="2736" customFormat="false" ht="15" hidden="false" customHeight="false" outlineLevel="0" collapsed="false">
      <c r="A2736" s="38" t="n">
        <v>39685</v>
      </c>
      <c r="B2736" s="0" t="n">
        <v>10.05</v>
      </c>
      <c r="C2736" s="0" t="n">
        <v>10.04975128</v>
      </c>
      <c r="D2736" s="0" t="n">
        <v>0.00247488711979438</v>
      </c>
      <c r="E2736" s="0" t="n">
        <v>15431416</v>
      </c>
      <c r="F2736" s="0" t="n">
        <v>15508657</v>
      </c>
    </row>
    <row r="2737" customFormat="false" ht="15" hidden="false" customHeight="false" outlineLevel="0" collapsed="false">
      <c r="A2737" s="38" t="n">
        <v>39686</v>
      </c>
      <c r="B2737" s="0" t="n">
        <v>10.01</v>
      </c>
      <c r="C2737" s="0" t="n">
        <v>10.00994968</v>
      </c>
      <c r="D2737" s="0" t="n">
        <v>0.000502699829752941</v>
      </c>
      <c r="E2737" s="0" t="n">
        <v>22638400</v>
      </c>
      <c r="F2737" s="0" t="n">
        <v>22751592</v>
      </c>
    </row>
    <row r="2738" customFormat="false" ht="15" hidden="false" customHeight="false" outlineLevel="0" collapsed="false">
      <c r="A2738" s="38" t="n">
        <v>39687</v>
      </c>
      <c r="B2738" s="0" t="n">
        <v>10.09</v>
      </c>
      <c r="C2738" s="0" t="n">
        <v>10.08955193</v>
      </c>
      <c r="D2738" s="0" t="n">
        <v>0.00444093060928559</v>
      </c>
      <c r="E2738" s="0" t="n">
        <v>13433407</v>
      </c>
      <c r="F2738" s="0" t="n">
        <v>13500667</v>
      </c>
    </row>
    <row r="2739" customFormat="false" ht="15" hidden="false" customHeight="false" outlineLevel="0" collapsed="false">
      <c r="A2739" s="38" t="n">
        <v>39688</v>
      </c>
      <c r="B2739" s="0" t="n">
        <v>10.01</v>
      </c>
      <c r="C2739" s="0" t="n">
        <v>10.00994968</v>
      </c>
      <c r="D2739" s="0" t="n">
        <v>0.000502699829752941</v>
      </c>
      <c r="E2739" s="0" t="n">
        <v>16511442</v>
      </c>
      <c r="F2739" s="0" t="n">
        <v>16594057</v>
      </c>
    </row>
    <row r="2740" customFormat="false" ht="15" hidden="false" customHeight="false" outlineLevel="0" collapsed="false">
      <c r="A2740" s="38" t="n">
        <v>39689</v>
      </c>
      <c r="B2740" s="0" t="n">
        <v>9.66</v>
      </c>
      <c r="C2740" s="0" t="n">
        <v>9.661691666</v>
      </c>
      <c r="D2740" s="0" t="n">
        <v>0.0175090042042257</v>
      </c>
      <c r="E2740" s="0" t="n">
        <v>16784400</v>
      </c>
      <c r="F2740" s="0" t="n">
        <v>16868322</v>
      </c>
    </row>
    <row r="2741" customFormat="false" ht="15" hidden="false" customHeight="false" outlineLevel="0" collapsed="false">
      <c r="A2741" s="38" t="n">
        <v>39693</v>
      </c>
      <c r="B2741" s="0" t="n">
        <v>9.31</v>
      </c>
      <c r="C2741" s="0" t="n">
        <v>9.313432693</v>
      </c>
      <c r="D2741" s="0" t="n">
        <v>0.0368574414305785</v>
      </c>
      <c r="E2741" s="0" t="n">
        <v>25104112</v>
      </c>
      <c r="F2741" s="0" t="n">
        <v>25228716</v>
      </c>
    </row>
    <row r="2742" customFormat="false" ht="15" hidden="false" customHeight="false" outlineLevel="0" collapsed="false">
      <c r="A2742" s="38" t="n">
        <v>39694</v>
      </c>
      <c r="B2742" s="0" t="n">
        <v>9.02</v>
      </c>
      <c r="C2742" s="0" t="n">
        <v>9.024875641</v>
      </c>
      <c r="D2742" s="0" t="n">
        <v>0.0540244674159265</v>
      </c>
      <c r="E2742" s="0" t="n">
        <v>19750330</v>
      </c>
      <c r="F2742" s="0" t="n">
        <v>19849152</v>
      </c>
    </row>
    <row r="2743" customFormat="false" ht="15" hidden="false" customHeight="false" outlineLevel="0" collapsed="false">
      <c r="A2743" s="38" t="n">
        <v>39695</v>
      </c>
      <c r="B2743" s="0" t="n">
        <v>8.61</v>
      </c>
      <c r="C2743" s="0" t="n">
        <v>8.606965065</v>
      </c>
      <c r="D2743" s="0" t="n">
        <v>0.0352613839730827</v>
      </c>
      <c r="E2743" s="0" t="n">
        <v>25025184</v>
      </c>
      <c r="F2743" s="0" t="n">
        <v>25150326</v>
      </c>
    </row>
    <row r="2744" customFormat="false" ht="15" hidden="false" customHeight="false" outlineLevel="0" collapsed="false">
      <c r="A2744" s="38" t="n">
        <v>39696</v>
      </c>
      <c r="B2744" s="0" t="n">
        <v>8.99</v>
      </c>
      <c r="C2744" s="0" t="n">
        <v>8.985074997</v>
      </c>
      <c r="D2744" s="0" t="n">
        <v>0.0548131540543035</v>
      </c>
      <c r="E2744" s="0" t="n">
        <v>25683444</v>
      </c>
      <c r="F2744" s="0" t="n">
        <v>25811917</v>
      </c>
    </row>
    <row r="2745" customFormat="false" ht="15" hidden="false" customHeight="false" outlineLevel="0" collapsed="false">
      <c r="A2745" s="38" t="n">
        <v>39699</v>
      </c>
      <c r="B2745" s="0" t="n">
        <v>9.3</v>
      </c>
      <c r="C2745" s="0" t="n">
        <v>9.303483009</v>
      </c>
      <c r="D2745" s="0" t="n">
        <v>0.0374376886229661</v>
      </c>
      <c r="E2745" s="0" t="n">
        <v>29717864</v>
      </c>
      <c r="F2745" s="0" t="n">
        <v>29865987</v>
      </c>
    </row>
    <row r="2746" customFormat="false" ht="15" hidden="false" customHeight="false" outlineLevel="0" collapsed="false">
      <c r="A2746" s="38" t="n">
        <v>39700</v>
      </c>
      <c r="B2746" s="0" t="n">
        <v>8.74</v>
      </c>
      <c r="C2746" s="0" t="n">
        <v>8.736317635</v>
      </c>
      <c r="D2746" s="0" t="n">
        <v>0.0421500814627778</v>
      </c>
      <c r="E2746" s="0" t="n">
        <v>33756856</v>
      </c>
      <c r="F2746" s="0" t="n">
        <v>33925082</v>
      </c>
    </row>
    <row r="2747" customFormat="false" ht="15" hidden="false" customHeight="false" outlineLevel="0" collapsed="false">
      <c r="A2747" s="38" t="n">
        <v>39701</v>
      </c>
      <c r="B2747" s="0" t="n">
        <v>8.95</v>
      </c>
      <c r="C2747" s="0" t="n">
        <v>8.945274353</v>
      </c>
      <c r="D2747" s="0" t="n">
        <v>0.0528284188222147</v>
      </c>
      <c r="E2747" s="0" t="n">
        <v>17608894</v>
      </c>
      <c r="F2747" s="0" t="n">
        <v>17696944</v>
      </c>
    </row>
    <row r="2748" customFormat="false" ht="15" hidden="false" customHeight="false" outlineLevel="0" collapsed="false">
      <c r="A2748" s="38" t="n">
        <v>39702</v>
      </c>
      <c r="B2748" s="0" t="n">
        <v>8.76</v>
      </c>
      <c r="C2748" s="0" t="n">
        <v>8.75621891</v>
      </c>
      <c r="D2748" s="0" t="n">
        <v>0.0431817664549501</v>
      </c>
      <c r="E2748" s="0" t="n">
        <v>19883320</v>
      </c>
      <c r="F2748" s="0" t="n">
        <v>19982314</v>
      </c>
    </row>
    <row r="2749" customFormat="false" ht="15" hidden="false" customHeight="false" outlineLevel="0" collapsed="false">
      <c r="A2749" s="38" t="n">
        <v>39703</v>
      </c>
      <c r="B2749" s="0" t="n">
        <v>9.04</v>
      </c>
      <c r="C2749" s="0" t="n">
        <v>9.044775963</v>
      </c>
      <c r="D2749" s="0" t="n">
        <v>0.052803552233217</v>
      </c>
      <c r="E2749" s="0" t="n">
        <v>22268134</v>
      </c>
      <c r="F2749" s="0" t="n">
        <v>22379541</v>
      </c>
    </row>
    <row r="2750" customFormat="false" ht="15" hidden="false" customHeight="false" outlineLevel="0" collapsed="false">
      <c r="A2750" s="38" t="n">
        <v>39706</v>
      </c>
      <c r="B2750" s="0" t="n">
        <v>8.76</v>
      </c>
      <c r="C2750" s="0" t="n">
        <v>8.75621891</v>
      </c>
      <c r="D2750" s="0" t="n">
        <v>0.0431817664549501</v>
      </c>
      <c r="E2750" s="0" t="n">
        <v>19662924</v>
      </c>
      <c r="F2750" s="0" t="n">
        <v>19761315</v>
      </c>
    </row>
    <row r="2751" customFormat="false" ht="15" hidden="false" customHeight="false" outlineLevel="0" collapsed="false">
      <c r="A2751" s="38" t="n">
        <v>39707</v>
      </c>
      <c r="B2751" s="0" t="n">
        <v>8.98</v>
      </c>
      <c r="C2751" s="0" t="n">
        <v>8.975124359</v>
      </c>
      <c r="D2751" s="0" t="n">
        <v>0.0543239380868386</v>
      </c>
      <c r="E2751" s="0" t="n">
        <v>26043788</v>
      </c>
      <c r="F2751" s="0" t="n">
        <v>26173918</v>
      </c>
    </row>
    <row r="2752" customFormat="false" ht="15" hidden="false" customHeight="false" outlineLevel="0" collapsed="false">
      <c r="A2752" s="38" t="n">
        <v>39708</v>
      </c>
      <c r="B2752" s="0" t="n">
        <v>8.82</v>
      </c>
      <c r="C2752" s="0" t="n">
        <v>8.815919876</v>
      </c>
      <c r="D2752" s="0" t="n">
        <v>0.0462813189932363</v>
      </c>
      <c r="E2752" s="0" t="n">
        <v>20620480</v>
      </c>
      <c r="F2752" s="0" t="n">
        <v>20720085</v>
      </c>
    </row>
    <row r="2753" customFormat="false" ht="15" hidden="false" customHeight="false" outlineLevel="0" collapsed="false">
      <c r="A2753" s="38" t="n">
        <v>39709</v>
      </c>
      <c r="B2753" s="0" t="n">
        <v>9.32</v>
      </c>
      <c r="C2753" s="0" t="n">
        <v>9.323383331</v>
      </c>
      <c r="D2753" s="0" t="n">
        <v>0.0362886613140825</v>
      </c>
      <c r="E2753" s="0" t="n">
        <v>20758404</v>
      </c>
      <c r="F2753" s="0" t="n">
        <v>20862292</v>
      </c>
    </row>
    <row r="2754" customFormat="false" ht="15" hidden="false" customHeight="false" outlineLevel="0" collapsed="false">
      <c r="A2754" s="38" t="n">
        <v>39710</v>
      </c>
      <c r="B2754" s="0" t="n">
        <v>9.93</v>
      </c>
      <c r="C2754" s="0" t="n">
        <v>9.930348396</v>
      </c>
      <c r="D2754" s="0" t="n">
        <v>0.00350839654467744</v>
      </c>
      <c r="E2754" s="0" t="n">
        <v>25868616</v>
      </c>
      <c r="F2754" s="0" t="n">
        <v>25998043</v>
      </c>
    </row>
    <row r="2755" customFormat="false" ht="15" hidden="false" customHeight="false" outlineLevel="0" collapsed="false">
      <c r="A2755" s="38" t="n">
        <v>39713</v>
      </c>
      <c r="B2755" s="0" t="n">
        <v>9.57</v>
      </c>
      <c r="C2755" s="0" t="n">
        <v>9.572138786</v>
      </c>
      <c r="D2755" s="0" t="n">
        <v>0.0223438674241526</v>
      </c>
      <c r="E2755" s="0" t="n">
        <v>21615400</v>
      </c>
      <c r="F2755" s="0" t="n">
        <v>21722472</v>
      </c>
    </row>
    <row r="2756" customFormat="false" ht="15" hidden="false" customHeight="false" outlineLevel="0" collapsed="false">
      <c r="A2756" s="38" t="n">
        <v>39714</v>
      </c>
      <c r="B2756" s="0" t="n">
        <v>9.26</v>
      </c>
      <c r="C2756" s="0" t="n">
        <v>9.263682365</v>
      </c>
      <c r="D2756" s="0" t="n">
        <v>0.0397505533427206</v>
      </c>
      <c r="E2756" s="0" t="n">
        <v>27433972</v>
      </c>
      <c r="F2756" s="0" t="n">
        <v>27571170</v>
      </c>
    </row>
    <row r="2757" customFormat="false" ht="15" hidden="false" customHeight="false" outlineLevel="0" collapsed="false">
      <c r="A2757" s="38" t="n">
        <v>39715</v>
      </c>
      <c r="B2757" s="0" t="n">
        <v>9.38</v>
      </c>
      <c r="C2757" s="0" t="n">
        <v>9.383085251</v>
      </c>
      <c r="D2757" s="0" t="n">
        <v>0.0328809865568587</v>
      </c>
      <c r="E2757" s="0" t="n">
        <v>19384352</v>
      </c>
      <c r="F2757" s="0" t="n">
        <v>19481322</v>
      </c>
    </row>
    <row r="2758" customFormat="false" ht="15" hidden="false" customHeight="false" outlineLevel="0" collapsed="false">
      <c r="A2758" s="38" t="n">
        <v>39716</v>
      </c>
      <c r="B2758" s="0" t="n">
        <v>9.51</v>
      </c>
      <c r="C2758" s="0" t="n">
        <v>9.51243782</v>
      </c>
      <c r="D2758" s="0" t="n">
        <v>0.02562771022666</v>
      </c>
      <c r="E2758" s="0" t="n">
        <v>23766100</v>
      </c>
      <c r="F2758" s="0" t="n">
        <v>23884930</v>
      </c>
    </row>
    <row r="2759" customFormat="false" ht="15" hidden="false" customHeight="false" outlineLevel="0" collapsed="false">
      <c r="A2759" s="38" t="n">
        <v>39717</v>
      </c>
      <c r="B2759" s="0" t="n">
        <v>9.2</v>
      </c>
      <c r="C2759" s="0" t="n">
        <v>9.203980446</v>
      </c>
      <c r="D2759" s="0" t="n">
        <v>0.0432470062637931</v>
      </c>
      <c r="E2759" s="0" t="n">
        <v>21655546</v>
      </c>
      <c r="F2759" s="0" t="n">
        <v>21763878</v>
      </c>
    </row>
    <row r="2760" customFormat="false" ht="15" hidden="false" customHeight="false" outlineLevel="0" collapsed="false">
      <c r="A2760" s="38" t="n">
        <v>39720</v>
      </c>
      <c r="B2760" s="0" t="n">
        <v>8.66</v>
      </c>
      <c r="C2760" s="0" t="n">
        <v>8.656716347</v>
      </c>
      <c r="D2760" s="0" t="n">
        <v>0.037931853931409</v>
      </c>
      <c r="E2760" s="0" t="n">
        <v>19471392</v>
      </c>
      <c r="F2760" s="0" t="n">
        <v>19568757</v>
      </c>
    </row>
    <row r="2761" customFormat="false" ht="15" hidden="false" customHeight="false" outlineLevel="0" collapsed="false">
      <c r="A2761" s="38" t="n">
        <v>39721</v>
      </c>
      <c r="B2761" s="0" t="n">
        <v>9.32</v>
      </c>
      <c r="C2761" s="0" t="n">
        <v>9.323383331</v>
      </c>
      <c r="D2761" s="0" t="n">
        <v>0.0362886613140825</v>
      </c>
      <c r="E2761" s="0" t="n">
        <v>15366576</v>
      </c>
      <c r="F2761" s="0" t="n">
        <v>15443433</v>
      </c>
    </row>
    <row r="2762" customFormat="false" ht="15" hidden="false" customHeight="false" outlineLevel="0" collapsed="false">
      <c r="A2762" s="38" t="n">
        <v>39722</v>
      </c>
      <c r="B2762" s="0" t="n">
        <v>9.27</v>
      </c>
      <c r="C2762" s="0" t="n">
        <v>9.27363205</v>
      </c>
      <c r="D2762" s="0" t="n">
        <v>0.0391653451465138</v>
      </c>
      <c r="E2762" s="0" t="n">
        <v>18894482</v>
      </c>
      <c r="F2762" s="0" t="n">
        <v>18988972</v>
      </c>
    </row>
    <row r="2763" customFormat="false" ht="15" hidden="false" customHeight="false" outlineLevel="0" collapsed="false">
      <c r="A2763" s="38" t="n">
        <v>39723</v>
      </c>
      <c r="B2763" s="0" t="n">
        <v>8.74</v>
      </c>
      <c r="C2763" s="0" t="n">
        <v>8.736317635</v>
      </c>
      <c r="D2763" s="0" t="n">
        <v>0.0421500814627778</v>
      </c>
      <c r="E2763" s="0" t="n">
        <v>18176192</v>
      </c>
      <c r="F2763" s="0" t="n">
        <v>18267081</v>
      </c>
    </row>
    <row r="2764" customFormat="false" ht="15" hidden="false" customHeight="false" outlineLevel="0" collapsed="false">
      <c r="A2764" s="38" t="n">
        <v>39724</v>
      </c>
      <c r="B2764" s="0" t="n">
        <v>8.41</v>
      </c>
      <c r="C2764" s="0" t="n">
        <v>8.407959938</v>
      </c>
      <c r="D2764" s="0" t="n">
        <v>0.0242634600431505</v>
      </c>
      <c r="E2764" s="0" t="n">
        <v>21219576</v>
      </c>
      <c r="F2764" s="0" t="n">
        <v>21325497</v>
      </c>
    </row>
    <row r="2765" customFormat="false" ht="15" hidden="false" customHeight="false" outlineLevel="0" collapsed="false">
      <c r="A2765" s="38" t="n">
        <v>39727</v>
      </c>
      <c r="B2765" s="0" t="n">
        <v>8.4</v>
      </c>
      <c r="C2765" s="0" t="n">
        <v>8.398010254</v>
      </c>
      <c r="D2765" s="0" t="n">
        <v>0.0236930646643572</v>
      </c>
      <c r="E2765" s="0" t="n">
        <v>20308908</v>
      </c>
      <c r="F2765" s="0" t="n">
        <v>20410545</v>
      </c>
    </row>
    <row r="2766" customFormat="false" ht="15" hidden="false" customHeight="false" outlineLevel="0" collapsed="false">
      <c r="A2766" s="38" t="n">
        <v>39728</v>
      </c>
      <c r="B2766" s="0" t="n">
        <v>7.96</v>
      </c>
      <c r="C2766" s="0" t="n">
        <v>7.960198879</v>
      </c>
      <c r="D2766" s="0" t="n">
        <v>0.00249841747703953</v>
      </c>
      <c r="E2766" s="0" t="n">
        <v>20876896</v>
      </c>
      <c r="F2766" s="0" t="n">
        <v>20980279</v>
      </c>
    </row>
    <row r="2767" customFormat="false" ht="15" hidden="false" customHeight="false" outlineLevel="0" collapsed="false">
      <c r="A2767" s="38" t="n">
        <v>39729</v>
      </c>
      <c r="B2767" s="0" t="n">
        <v>8.15</v>
      </c>
      <c r="C2767" s="0" t="n">
        <v>8.149253845</v>
      </c>
      <c r="D2767" s="0" t="n">
        <v>0.00915611434116346</v>
      </c>
      <c r="E2767" s="0" t="n">
        <v>28528196</v>
      </c>
      <c r="F2767" s="0" t="n">
        <v>28668228</v>
      </c>
    </row>
    <row r="2768" customFormat="false" ht="15" hidden="false" customHeight="false" outlineLevel="0" collapsed="false">
      <c r="A2768" s="38" t="n">
        <v>39730</v>
      </c>
      <c r="B2768" s="0" t="n">
        <v>7.5</v>
      </c>
      <c r="C2768" s="0" t="n">
        <v>7.502488136</v>
      </c>
      <c r="D2768" s="0" t="n">
        <v>0.0331641444131195</v>
      </c>
      <c r="E2768" s="0" t="n">
        <v>18232818</v>
      </c>
      <c r="F2768" s="0" t="n">
        <v>18323964</v>
      </c>
    </row>
    <row r="2769" customFormat="false" ht="15" hidden="false" customHeight="false" outlineLevel="0" collapsed="false">
      <c r="A2769" s="38" t="n">
        <v>39731</v>
      </c>
      <c r="B2769" s="0" t="n">
        <v>8.21</v>
      </c>
      <c r="C2769" s="0" t="n">
        <v>8.208954811</v>
      </c>
      <c r="D2769" s="0" t="n">
        <v>0.0127323030040364</v>
      </c>
      <c r="E2769" s="0" t="n">
        <v>22376836</v>
      </c>
      <c r="F2769" s="0" t="n">
        <v>22488684</v>
      </c>
    </row>
    <row r="2770" customFormat="false" ht="15" hidden="false" customHeight="false" outlineLevel="0" collapsed="false">
      <c r="A2770" s="38" t="n">
        <v>39734</v>
      </c>
      <c r="B2770" s="0" t="n">
        <v>8.66</v>
      </c>
      <c r="C2770" s="0" t="n">
        <v>8.656716347</v>
      </c>
      <c r="D2770" s="0" t="n">
        <v>0.037931853931409</v>
      </c>
      <c r="E2770" s="0" t="n">
        <v>22098200</v>
      </c>
      <c r="F2770" s="0" t="n">
        <v>22205676</v>
      </c>
    </row>
    <row r="2771" customFormat="false" ht="15" hidden="false" customHeight="false" outlineLevel="0" collapsed="false">
      <c r="A2771" s="38" t="n">
        <v>39735</v>
      </c>
      <c r="B2771" s="0" t="n">
        <v>8.31</v>
      </c>
      <c r="C2771" s="0" t="n">
        <v>8.308458328</v>
      </c>
      <c r="D2771" s="0" t="n">
        <v>0.0185554520362048</v>
      </c>
      <c r="E2771" s="0" t="n">
        <v>24313456</v>
      </c>
      <c r="F2771" s="0" t="n">
        <v>24434062</v>
      </c>
    </row>
    <row r="2772" customFormat="false" ht="15" hidden="false" customHeight="false" outlineLevel="0" collapsed="false">
      <c r="A2772" s="38" t="n">
        <v>39736</v>
      </c>
      <c r="B2772" s="0" t="n">
        <v>7.51</v>
      </c>
      <c r="C2772" s="0" t="n">
        <v>7.51243782</v>
      </c>
      <c r="D2772" s="0" t="n">
        <v>0.0324504516165157</v>
      </c>
      <c r="E2772" s="0" t="n">
        <v>24399240</v>
      </c>
      <c r="F2772" s="0" t="n">
        <v>24521296</v>
      </c>
    </row>
    <row r="2773" customFormat="false" ht="15" hidden="false" customHeight="false" outlineLevel="0" collapsed="false">
      <c r="A2773" s="38" t="n">
        <v>39737</v>
      </c>
      <c r="B2773" s="0" t="n">
        <v>7.47</v>
      </c>
      <c r="C2773" s="0" t="n">
        <v>7.472637177</v>
      </c>
      <c r="D2773" s="0" t="n">
        <v>0.0352911152720942</v>
      </c>
      <c r="E2773" s="0" t="n">
        <v>35075956</v>
      </c>
      <c r="F2773" s="0" t="n">
        <v>35250375</v>
      </c>
    </row>
    <row r="2774" customFormat="false" ht="15" hidden="false" customHeight="false" outlineLevel="0" collapsed="false">
      <c r="A2774" s="38" t="n">
        <v>39738</v>
      </c>
      <c r="B2774" s="0" t="n">
        <v>7.7</v>
      </c>
      <c r="C2774" s="0" t="n">
        <v>7.701492786</v>
      </c>
      <c r="D2774" s="0" t="n">
        <v>0.0193830734051151</v>
      </c>
      <c r="E2774" s="0" t="n">
        <v>28925752</v>
      </c>
      <c r="F2774" s="0" t="n">
        <v>29068821</v>
      </c>
    </row>
    <row r="2775" customFormat="false" ht="15" hidden="false" customHeight="false" outlineLevel="0" collapsed="false">
      <c r="A2775" s="38" t="n">
        <v>39741</v>
      </c>
      <c r="B2775" s="0" t="n">
        <v>7.9</v>
      </c>
      <c r="C2775" s="0" t="n">
        <v>7.900497913</v>
      </c>
      <c r="D2775" s="0" t="n">
        <v>0.00630229898776445</v>
      </c>
      <c r="E2775" s="0" t="n">
        <v>13150904</v>
      </c>
      <c r="F2775" s="0" t="n">
        <v>13216554</v>
      </c>
    </row>
    <row r="2776" customFormat="false" ht="15" hidden="false" customHeight="false" outlineLevel="0" collapsed="false">
      <c r="A2776" s="38" t="n">
        <v>39742</v>
      </c>
      <c r="B2776" s="0" t="n">
        <v>7.36</v>
      </c>
      <c r="C2776" s="0" t="n">
        <v>7.363183975</v>
      </c>
      <c r="D2776" s="0" t="n">
        <v>0.0432418232494291</v>
      </c>
      <c r="E2776" s="0" t="n">
        <v>12945690</v>
      </c>
      <c r="F2776" s="0" t="n">
        <v>13010428</v>
      </c>
    </row>
    <row r="2777" customFormat="false" ht="15" hidden="false" customHeight="false" outlineLevel="0" collapsed="false">
      <c r="A2777" s="38" t="n">
        <v>39743</v>
      </c>
      <c r="B2777" s="0" t="n">
        <v>6.85</v>
      </c>
      <c r="C2777" s="0" t="n">
        <v>6.845770836</v>
      </c>
      <c r="D2777" s="0" t="n">
        <v>0.0617777617936003</v>
      </c>
      <c r="E2777" s="0" t="n">
        <v>20230160</v>
      </c>
      <c r="F2777" s="0" t="n">
        <v>20331351</v>
      </c>
    </row>
    <row r="2778" customFormat="false" ht="15" hidden="false" customHeight="false" outlineLevel="0" collapsed="false">
      <c r="A2778" s="38" t="n">
        <v>39744</v>
      </c>
      <c r="B2778" s="0" t="n">
        <v>6.91</v>
      </c>
      <c r="C2778" s="0" t="n">
        <v>6.905473232</v>
      </c>
      <c r="D2778" s="0" t="n">
        <v>0.0655533349839484</v>
      </c>
      <c r="E2778" s="0" t="n">
        <v>21577572</v>
      </c>
      <c r="F2778" s="0" t="n">
        <v>21685488</v>
      </c>
    </row>
    <row r="2779" customFormat="false" ht="15" hidden="false" customHeight="false" outlineLevel="0" collapsed="false">
      <c r="A2779" s="38" t="n">
        <v>39745</v>
      </c>
      <c r="B2779" s="0" t="n">
        <v>6.43</v>
      </c>
      <c r="C2779" s="0" t="n">
        <v>6.427861214</v>
      </c>
      <c r="D2779" s="0" t="n">
        <v>0.0332736804481934</v>
      </c>
      <c r="E2779" s="0" t="n">
        <v>23286336</v>
      </c>
      <c r="F2779" s="0" t="n">
        <v>23395596</v>
      </c>
    </row>
    <row r="2780" customFormat="false" ht="15" hidden="false" customHeight="false" outlineLevel="0" collapsed="false">
      <c r="A2780" s="38" t="n">
        <v>39748</v>
      </c>
      <c r="B2780" s="0" t="n">
        <v>6.33</v>
      </c>
      <c r="C2780" s="0" t="n">
        <v>6.328358173</v>
      </c>
      <c r="D2780" s="0" t="n">
        <v>0.0259439645341999</v>
      </c>
      <c r="E2780" s="0" t="n">
        <v>26126836</v>
      </c>
      <c r="F2780" s="0" t="n">
        <v>26257032</v>
      </c>
    </row>
    <row r="2781" customFormat="false" ht="15" hidden="false" customHeight="false" outlineLevel="0" collapsed="false">
      <c r="A2781" s="38" t="n">
        <v>39749</v>
      </c>
      <c r="B2781" s="0" t="n">
        <v>7.66</v>
      </c>
      <c r="C2781" s="0" t="n">
        <v>7.661692142</v>
      </c>
      <c r="D2781" s="0" t="n">
        <v>0.0220857477517734</v>
      </c>
      <c r="E2781" s="0" t="n">
        <v>31971878</v>
      </c>
      <c r="F2781" s="0" t="n">
        <v>32131357</v>
      </c>
    </row>
    <row r="2782" customFormat="false" ht="15" hidden="false" customHeight="false" outlineLevel="0" collapsed="false">
      <c r="A2782" s="38" t="n">
        <v>39750</v>
      </c>
      <c r="B2782" s="0" t="n">
        <v>7.3</v>
      </c>
      <c r="C2782" s="0" t="n">
        <v>7.303483009</v>
      </c>
      <c r="D2782" s="0" t="n">
        <v>0.0476896981304387</v>
      </c>
      <c r="E2782" s="0" t="n">
        <v>30655458</v>
      </c>
      <c r="F2782" s="0" t="n">
        <v>30808777</v>
      </c>
    </row>
    <row r="2783" customFormat="false" ht="15" hidden="false" customHeight="false" outlineLevel="0" collapsed="false">
      <c r="A2783" s="38" t="n">
        <v>39751</v>
      </c>
      <c r="B2783" s="0" t="n">
        <v>7.87</v>
      </c>
      <c r="C2783" s="0" t="n">
        <v>7.870646954</v>
      </c>
      <c r="D2783" s="0" t="n">
        <v>0.00821983254719354</v>
      </c>
      <c r="E2783" s="0" t="n">
        <v>23561664</v>
      </c>
      <c r="F2783" s="0" t="n">
        <v>23678905</v>
      </c>
    </row>
    <row r="2784" customFormat="false" ht="15" hidden="false" customHeight="false" outlineLevel="0" collapsed="false">
      <c r="A2784" s="38" t="n">
        <v>39752</v>
      </c>
      <c r="B2784" s="0" t="n">
        <v>8.22</v>
      </c>
      <c r="C2784" s="0" t="n">
        <v>8.218905449</v>
      </c>
      <c r="D2784" s="0" t="n">
        <v>0.0133174789124081</v>
      </c>
      <c r="E2784" s="0" t="n">
        <v>18107336</v>
      </c>
      <c r="F2784" s="0" t="n">
        <v>18197937</v>
      </c>
    </row>
    <row r="2785" customFormat="false" ht="15" hidden="false" customHeight="false" outlineLevel="0" collapsed="false">
      <c r="A2785" s="38" t="n">
        <v>39755</v>
      </c>
      <c r="B2785" s="0" t="n">
        <v>8.01</v>
      </c>
      <c r="C2785" s="0" t="n">
        <v>8.009949684</v>
      </c>
      <c r="D2785" s="0" t="n">
        <v>0.000628168739934672</v>
      </c>
      <c r="E2785" s="0" t="n">
        <v>22718384</v>
      </c>
      <c r="F2785" s="0" t="n">
        <v>22831992</v>
      </c>
    </row>
    <row r="2786" customFormat="false" ht="15" hidden="false" customHeight="false" outlineLevel="0" collapsed="false">
      <c r="A2786" s="38" t="n">
        <v>39756</v>
      </c>
      <c r="B2786" s="0" t="n">
        <v>8.34</v>
      </c>
      <c r="C2786" s="0" t="n">
        <v>8.338308334</v>
      </c>
      <c r="D2786" s="0" t="n">
        <v>0.0202878801339281</v>
      </c>
      <c r="E2786" s="0" t="n">
        <v>15338733</v>
      </c>
      <c r="F2786" s="0" t="n">
        <v>15415494</v>
      </c>
    </row>
    <row r="2787" customFormat="false" ht="15" hidden="false" customHeight="false" outlineLevel="0" collapsed="false">
      <c r="A2787" s="38" t="n">
        <v>39757</v>
      </c>
      <c r="B2787" s="0" t="n">
        <v>7.72</v>
      </c>
      <c r="C2787" s="0" t="n">
        <v>7.721393108</v>
      </c>
      <c r="D2787" s="0" t="n">
        <v>0.0180421846228355</v>
      </c>
      <c r="E2787" s="0" t="n">
        <v>15892709</v>
      </c>
      <c r="F2787" s="0" t="n">
        <v>15972264</v>
      </c>
    </row>
    <row r="2788" customFormat="false" ht="15" hidden="false" customHeight="false" outlineLevel="0" collapsed="false">
      <c r="A2788" s="38" t="n">
        <v>39758</v>
      </c>
      <c r="B2788" s="0" t="n">
        <v>7.33</v>
      </c>
      <c r="C2788" s="0" t="n">
        <v>7.333333015</v>
      </c>
      <c r="D2788" s="0" t="n">
        <v>0.0454502065184059</v>
      </c>
      <c r="E2788" s="0" t="n">
        <v>18774480</v>
      </c>
      <c r="F2788" s="0" t="n">
        <v>18868372</v>
      </c>
    </row>
    <row r="2789" customFormat="false" ht="15" hidden="false" customHeight="false" outlineLevel="0" collapsed="false">
      <c r="A2789" s="38" t="n">
        <v>39759</v>
      </c>
      <c r="B2789" s="0" t="n">
        <v>7.74</v>
      </c>
      <c r="C2789" s="0" t="n">
        <v>7.741293907</v>
      </c>
      <c r="D2789" s="0" t="n">
        <v>0.0167143505406761</v>
      </c>
      <c r="E2789" s="0" t="n">
        <v>13605160</v>
      </c>
      <c r="F2789" s="0" t="n">
        <v>13673226</v>
      </c>
    </row>
    <row r="2790" customFormat="false" ht="15" hidden="false" customHeight="false" outlineLevel="0" collapsed="false">
      <c r="A2790" s="38" t="n">
        <v>39762</v>
      </c>
      <c r="B2790" s="0" t="n">
        <v>7.62</v>
      </c>
      <c r="C2790" s="0" t="n">
        <v>7.621891022</v>
      </c>
      <c r="D2790" s="0" t="n">
        <v>0.0248104045904277</v>
      </c>
      <c r="E2790" s="0" t="n">
        <v>12160603</v>
      </c>
      <c r="F2790" s="0" t="n">
        <v>12221503</v>
      </c>
    </row>
    <row r="2791" customFormat="false" ht="15" hidden="false" customHeight="false" outlineLevel="0" collapsed="false">
      <c r="A2791" s="38" t="n">
        <v>39763</v>
      </c>
      <c r="B2791" s="0" t="n">
        <v>7.36</v>
      </c>
      <c r="C2791" s="0" t="n">
        <v>7.363183975</v>
      </c>
      <c r="D2791" s="0" t="n">
        <v>0.0432418232494291</v>
      </c>
      <c r="E2791" s="0" t="n">
        <v>10521604</v>
      </c>
      <c r="F2791" s="0" t="n">
        <v>10574308</v>
      </c>
    </row>
    <row r="2792" customFormat="false" ht="15" hidden="false" customHeight="false" outlineLevel="0" collapsed="false">
      <c r="A2792" s="38" t="n">
        <v>39764</v>
      </c>
      <c r="B2792" s="0" t="n">
        <v>7.06</v>
      </c>
      <c r="C2792" s="0" t="n">
        <v>7.064676762</v>
      </c>
      <c r="D2792" s="0" t="n">
        <v>0.0661992354010659</v>
      </c>
      <c r="E2792" s="0" t="n">
        <v>13968558</v>
      </c>
      <c r="F2792" s="0" t="n">
        <v>14037438</v>
      </c>
    </row>
    <row r="2793" customFormat="false" ht="15" hidden="false" customHeight="false" outlineLevel="0" collapsed="false">
      <c r="A2793" s="38" t="n">
        <v>39765</v>
      </c>
      <c r="B2793" s="0" t="n">
        <v>7.46</v>
      </c>
      <c r="C2793" s="0" t="n">
        <v>7.462687016</v>
      </c>
      <c r="D2793" s="0" t="n">
        <v>0.0360060122344587</v>
      </c>
      <c r="E2793" s="0" t="n">
        <v>19421246</v>
      </c>
      <c r="F2793" s="0" t="n">
        <v>19518105</v>
      </c>
    </row>
    <row r="2794" customFormat="false" ht="15" hidden="false" customHeight="false" outlineLevel="0" collapsed="false">
      <c r="A2794" s="38" t="n">
        <v>39766</v>
      </c>
      <c r="B2794" s="0" t="n">
        <v>6.93</v>
      </c>
      <c r="C2794" s="0" t="n">
        <v>6.925373077</v>
      </c>
      <c r="D2794" s="0" t="n">
        <v>0.0668111731823745</v>
      </c>
      <c r="E2794" s="0" t="n">
        <v>17319316</v>
      </c>
      <c r="F2794" s="0" t="n">
        <v>17405997</v>
      </c>
    </row>
    <row r="2795" customFormat="false" ht="15" hidden="false" customHeight="false" outlineLevel="0" collapsed="false">
      <c r="A2795" s="38" t="n">
        <v>39769</v>
      </c>
      <c r="B2795" s="0" t="n">
        <v>6.69</v>
      </c>
      <c r="C2795" s="0" t="n">
        <v>6.68656683</v>
      </c>
      <c r="D2795" s="0" t="n">
        <v>0.0513442860482125</v>
      </c>
      <c r="E2795" s="0" t="n">
        <v>16674361</v>
      </c>
      <c r="F2795" s="0" t="n">
        <v>16757370</v>
      </c>
    </row>
    <row r="2796" customFormat="false" ht="15" hidden="false" customHeight="false" outlineLevel="0" collapsed="false">
      <c r="A2796" s="38" t="n">
        <v>39770</v>
      </c>
      <c r="B2796" s="0" t="n">
        <v>6.47</v>
      </c>
      <c r="C2796" s="0" t="n">
        <v>6.467661858</v>
      </c>
      <c r="D2796" s="0" t="n">
        <v>0.0361512715311184</v>
      </c>
      <c r="E2796" s="0" t="n">
        <v>18181052</v>
      </c>
      <c r="F2796" s="0" t="n">
        <v>18269995</v>
      </c>
    </row>
    <row r="2797" customFormat="false" ht="15" hidden="false" customHeight="false" outlineLevel="0" collapsed="false">
      <c r="A2797" s="38" t="n">
        <v>39771</v>
      </c>
      <c r="B2797" s="0" t="n">
        <v>6.1</v>
      </c>
      <c r="C2797" s="0" t="n">
        <v>6.099502087</v>
      </c>
      <c r="D2797" s="0" t="n">
        <v>0.00816317451649968</v>
      </c>
      <c r="E2797" s="0" t="n">
        <v>13910552</v>
      </c>
      <c r="F2797" s="0" t="n">
        <v>13980153</v>
      </c>
    </row>
    <row r="2798" customFormat="false" ht="15" hidden="false" customHeight="false" outlineLevel="0" collapsed="false">
      <c r="A2798" s="38" t="n">
        <v>39772</v>
      </c>
      <c r="B2798" s="0" t="n">
        <v>5.82</v>
      </c>
      <c r="C2798" s="0" t="n">
        <v>5.820896149</v>
      </c>
      <c r="D2798" s="0" t="n">
        <v>0.0153953785991158</v>
      </c>
      <c r="E2798" s="0" t="n">
        <v>15911638</v>
      </c>
      <c r="F2798" s="0" t="n">
        <v>15991258</v>
      </c>
    </row>
    <row r="2799" customFormat="false" ht="15" hidden="false" customHeight="false" outlineLevel="0" collapsed="false">
      <c r="A2799" s="38" t="n">
        <v>39773</v>
      </c>
      <c r="B2799" s="0" t="n">
        <v>6.48</v>
      </c>
      <c r="C2799" s="0" t="n">
        <v>6.477612019</v>
      </c>
      <c r="D2799" s="0" t="n">
        <v>0.0368651440221437</v>
      </c>
      <c r="E2799" s="0" t="n">
        <v>23671268</v>
      </c>
      <c r="F2799" s="0" t="n">
        <v>23789656</v>
      </c>
    </row>
    <row r="2800" customFormat="false" ht="15" hidden="false" customHeight="false" outlineLevel="0" collapsed="false">
      <c r="A2800" s="38" t="n">
        <v>39776</v>
      </c>
      <c r="B2800" s="0" t="n">
        <v>6.67</v>
      </c>
      <c r="C2800" s="0" t="n">
        <v>6.666666985</v>
      </c>
      <c r="D2800" s="0" t="n">
        <v>0.0499952226127272</v>
      </c>
      <c r="E2800" s="0" t="n">
        <v>19840568</v>
      </c>
      <c r="F2800" s="0" t="n">
        <v>19936687</v>
      </c>
    </row>
    <row r="2801" customFormat="false" ht="15" hidden="false" customHeight="false" outlineLevel="0" collapsed="false">
      <c r="A2801" s="38" t="n">
        <v>39777</v>
      </c>
      <c r="B2801" s="0" t="n">
        <v>6.62</v>
      </c>
      <c r="C2801" s="0" t="n">
        <v>6.616915226</v>
      </c>
      <c r="D2801" s="0" t="n">
        <v>0.0466195182292698</v>
      </c>
      <c r="E2801" s="0" t="n">
        <v>12685563</v>
      </c>
      <c r="F2801" s="0" t="n">
        <v>12749028</v>
      </c>
    </row>
    <row r="2802" customFormat="false" ht="15" hidden="false" customHeight="false" outlineLevel="0" collapsed="false">
      <c r="A2802" s="38" t="n">
        <v>39778</v>
      </c>
      <c r="B2802" s="0" t="n">
        <v>7.15</v>
      </c>
      <c r="C2802" s="0" t="n">
        <v>7.154229164</v>
      </c>
      <c r="D2802" s="0" t="n">
        <v>0.0591141813192251</v>
      </c>
      <c r="E2802" s="0" t="n">
        <v>12453923</v>
      </c>
      <c r="F2802" s="0" t="n">
        <v>12516270</v>
      </c>
    </row>
    <row r="2803" customFormat="false" ht="15" hidden="false" customHeight="false" outlineLevel="0" collapsed="false">
      <c r="A2803" s="38" t="n">
        <v>39780</v>
      </c>
      <c r="B2803" s="0" t="n">
        <v>7.11</v>
      </c>
      <c r="C2803" s="0" t="n">
        <v>7.114428043</v>
      </c>
      <c r="D2803" s="0" t="n">
        <v>0.0622403230904374</v>
      </c>
      <c r="E2803" s="0" t="n">
        <v>7160952</v>
      </c>
      <c r="F2803" s="0" t="n">
        <v>7196805</v>
      </c>
    </row>
    <row r="2804" customFormat="false" ht="15" hidden="false" customHeight="false" outlineLevel="0" collapsed="false">
      <c r="A2804" s="38" t="n">
        <v>39783</v>
      </c>
      <c r="B2804" s="0" t="n">
        <v>6.54</v>
      </c>
      <c r="C2804" s="0" t="n">
        <v>6.537312984</v>
      </c>
      <c r="D2804" s="0" t="n">
        <v>0.0411027589864025</v>
      </c>
      <c r="E2804" s="0" t="n">
        <v>15088447</v>
      </c>
      <c r="F2804" s="0" t="n">
        <v>15163942</v>
      </c>
    </row>
    <row r="2805" customFormat="false" ht="15" hidden="false" customHeight="false" outlineLevel="0" collapsed="false">
      <c r="A2805" s="38" t="n">
        <v>39784</v>
      </c>
      <c r="B2805" s="0" t="n">
        <v>6.31</v>
      </c>
      <c r="C2805" s="0" t="n">
        <v>6.308457851</v>
      </c>
      <c r="D2805" s="0" t="n">
        <v>0.0244457367620384</v>
      </c>
      <c r="E2805" s="0" t="n">
        <v>16522192</v>
      </c>
      <c r="F2805" s="0" t="n">
        <v>16604811</v>
      </c>
    </row>
    <row r="2806" customFormat="false" ht="15" hidden="false" customHeight="false" outlineLevel="0" collapsed="false">
      <c r="A2806" s="38" t="n">
        <v>39785</v>
      </c>
      <c r="B2806" s="0" t="n">
        <v>6.51</v>
      </c>
      <c r="C2806" s="0" t="n">
        <v>6.507462978</v>
      </c>
      <c r="D2806" s="0" t="n">
        <v>0.0389863455017168</v>
      </c>
      <c r="E2806" s="0" t="n">
        <v>16403326</v>
      </c>
      <c r="F2806" s="0" t="n">
        <v>16485417</v>
      </c>
    </row>
    <row r="2807" customFormat="false" ht="15" hidden="false" customHeight="false" outlineLevel="0" collapsed="false">
      <c r="A2807" s="38" t="n">
        <v>39786</v>
      </c>
      <c r="B2807" s="0" t="n">
        <v>6.39</v>
      </c>
      <c r="C2807" s="0" t="n">
        <v>6.388060093</v>
      </c>
      <c r="D2807" s="0" t="n">
        <v>0.0303677011762213</v>
      </c>
      <c r="E2807" s="0" t="n">
        <v>14676532</v>
      </c>
      <c r="F2807" s="0" t="n">
        <v>14749983</v>
      </c>
    </row>
    <row r="2808" customFormat="false" ht="15" hidden="false" customHeight="false" outlineLevel="0" collapsed="false">
      <c r="A2808" s="38" t="n">
        <v>39787</v>
      </c>
      <c r="B2808" s="0" t="n">
        <v>6.69</v>
      </c>
      <c r="C2808" s="0" t="n">
        <v>6.68656683</v>
      </c>
      <c r="D2808" s="0" t="n">
        <v>0.0513442860482125</v>
      </c>
      <c r="E2808" s="0" t="n">
        <v>8714566</v>
      </c>
      <c r="F2808" s="0" t="n">
        <v>8758173</v>
      </c>
    </row>
    <row r="2809" customFormat="false" ht="15" hidden="false" customHeight="false" outlineLevel="0" collapsed="false">
      <c r="A2809" s="38" t="n">
        <v>39790</v>
      </c>
      <c r="B2809" s="0" t="n">
        <v>6.91</v>
      </c>
      <c r="C2809" s="0" t="n">
        <v>6.905473232</v>
      </c>
      <c r="D2809" s="0" t="n">
        <v>0.0655533349839484</v>
      </c>
      <c r="E2809" s="0" t="n">
        <v>17492066</v>
      </c>
      <c r="F2809" s="0" t="n">
        <v>17578555</v>
      </c>
    </row>
    <row r="2810" customFormat="false" ht="15" hidden="false" customHeight="false" outlineLevel="0" collapsed="false">
      <c r="A2810" s="38" t="n">
        <v>39791</v>
      </c>
      <c r="B2810" s="0" t="n">
        <v>7.09</v>
      </c>
      <c r="C2810" s="0" t="n">
        <v>7.094526768</v>
      </c>
      <c r="D2810" s="0" t="n">
        <v>0.063806482772296</v>
      </c>
      <c r="E2810" s="0" t="n">
        <v>19857312</v>
      </c>
      <c r="F2810" s="0" t="n">
        <v>19956687</v>
      </c>
    </row>
    <row r="2811" customFormat="false" ht="15" hidden="false" customHeight="false" outlineLevel="0" collapsed="false">
      <c r="A2811" s="38" t="n">
        <v>39792</v>
      </c>
      <c r="B2811" s="0" t="n">
        <v>7.46</v>
      </c>
      <c r="C2811" s="0" t="n">
        <v>7.462687016</v>
      </c>
      <c r="D2811" s="0" t="n">
        <v>0.0360060122344587</v>
      </c>
      <c r="E2811" s="0" t="n">
        <v>16811914</v>
      </c>
      <c r="F2811" s="0" t="n">
        <v>16896060</v>
      </c>
    </row>
    <row r="2812" customFormat="false" ht="15" hidden="false" customHeight="false" outlineLevel="0" collapsed="false">
      <c r="A2812" s="38" t="n">
        <v>39793</v>
      </c>
      <c r="B2812" s="0" t="n">
        <v>7.26</v>
      </c>
      <c r="C2812" s="0" t="n">
        <v>7.263681889</v>
      </c>
      <c r="D2812" s="0" t="n">
        <v>0.0506890177222091</v>
      </c>
      <c r="E2812" s="0" t="n">
        <v>14313584</v>
      </c>
      <c r="F2812" s="0" t="n">
        <v>14385168</v>
      </c>
    </row>
    <row r="2813" customFormat="false" ht="15" hidden="false" customHeight="false" outlineLevel="0" collapsed="false">
      <c r="A2813" s="38" t="n">
        <v>39794</v>
      </c>
      <c r="B2813" s="0" t="n">
        <v>7.7</v>
      </c>
      <c r="C2813" s="0" t="n">
        <v>7.701492786</v>
      </c>
      <c r="D2813" s="0" t="n">
        <v>0.0193830734051151</v>
      </c>
      <c r="E2813" s="0" t="n">
        <v>22798132</v>
      </c>
      <c r="F2813" s="0" t="n">
        <v>22912191</v>
      </c>
    </row>
    <row r="2814" customFormat="false" ht="15" hidden="false" customHeight="false" outlineLevel="0" collapsed="false">
      <c r="A2814" s="38" t="n">
        <v>39797</v>
      </c>
      <c r="B2814" s="0" t="n">
        <v>7.63</v>
      </c>
      <c r="C2814" s="0" t="n">
        <v>7.631841183</v>
      </c>
      <c r="D2814" s="0" t="n">
        <v>0.024125017225215</v>
      </c>
      <c r="E2814" s="0" t="n">
        <v>14057009</v>
      </c>
      <c r="F2814" s="0" t="n">
        <v>14127385</v>
      </c>
    </row>
    <row r="2815" customFormat="false" ht="15" hidden="false" customHeight="false" outlineLevel="0" collapsed="false">
      <c r="A2815" s="38" t="n">
        <v>39798</v>
      </c>
      <c r="B2815" s="0" t="n">
        <v>8.35</v>
      </c>
      <c r="C2815" s="0" t="n">
        <v>8.348258972</v>
      </c>
      <c r="D2815" s="0" t="n">
        <v>0.0208549831268896</v>
      </c>
      <c r="E2815" s="0" t="n">
        <v>24637832</v>
      </c>
      <c r="F2815" s="0" t="n">
        <v>24760788</v>
      </c>
    </row>
    <row r="2816" customFormat="false" ht="15" hidden="false" customHeight="false" outlineLevel="0" collapsed="false">
      <c r="A2816" s="38" t="n">
        <v>39799</v>
      </c>
      <c r="B2816" s="0" t="n">
        <v>8.15</v>
      </c>
      <c r="C2816" s="0" t="n">
        <v>8.149253845</v>
      </c>
      <c r="D2816" s="0" t="n">
        <v>0.00915611434116346</v>
      </c>
      <c r="E2816" s="0" t="n">
        <v>18184736</v>
      </c>
      <c r="F2816" s="0" t="n">
        <v>18086784</v>
      </c>
    </row>
    <row r="2817" customFormat="false" ht="15" hidden="false" customHeight="false" outlineLevel="0" collapsed="false">
      <c r="A2817" s="38" t="n">
        <v>39800</v>
      </c>
      <c r="B2817" s="0" t="n">
        <v>7.82</v>
      </c>
      <c r="C2817" s="0" t="n">
        <v>7.820896149</v>
      </c>
      <c r="D2817" s="0" t="n">
        <v>0.0114583927842398</v>
      </c>
      <c r="E2817" s="0" t="n">
        <v>11693544</v>
      </c>
      <c r="F2817" s="0" t="n">
        <v>11752068</v>
      </c>
    </row>
    <row r="2818" customFormat="false" ht="15" hidden="false" customHeight="false" outlineLevel="0" collapsed="false">
      <c r="A2818" s="38" t="n">
        <v>39801</v>
      </c>
      <c r="B2818" s="0" t="n">
        <v>7.75</v>
      </c>
      <c r="C2818" s="0" t="n">
        <v>7.751244068</v>
      </c>
      <c r="D2818" s="0" t="n">
        <v>0.0160499139117045</v>
      </c>
      <c r="E2818" s="0" t="n">
        <v>11175214</v>
      </c>
      <c r="F2818" s="0" t="n">
        <v>11231176</v>
      </c>
    </row>
    <row r="2819" customFormat="false" ht="15" hidden="false" customHeight="false" outlineLevel="0" collapsed="false">
      <c r="A2819" s="38" t="n">
        <v>39804</v>
      </c>
      <c r="B2819" s="0" t="n">
        <v>7.49</v>
      </c>
      <c r="C2819" s="0" t="n">
        <v>7.492537022</v>
      </c>
      <c r="D2819" s="0" t="n">
        <v>0.0338606535082849</v>
      </c>
      <c r="E2819" s="0" t="n">
        <v>11993423</v>
      </c>
      <c r="F2819" s="0" t="n">
        <v>12053367</v>
      </c>
    </row>
    <row r="2820" customFormat="false" ht="15" hidden="false" customHeight="false" outlineLevel="0" collapsed="false">
      <c r="A2820" s="38" t="n">
        <v>39805</v>
      </c>
      <c r="B2820" s="0" t="n">
        <v>7.49</v>
      </c>
      <c r="C2820" s="0" t="n">
        <v>7.492537022</v>
      </c>
      <c r="D2820" s="0" t="n">
        <v>0.0338606535082849</v>
      </c>
      <c r="E2820" s="0" t="n">
        <v>12800709</v>
      </c>
      <c r="F2820" s="0" t="n">
        <v>12864703</v>
      </c>
    </row>
    <row r="2821" customFormat="false" ht="15" hidden="false" customHeight="false" outlineLevel="0" collapsed="false">
      <c r="A2821" s="38" t="n">
        <v>39806</v>
      </c>
      <c r="B2821" s="0" t="n">
        <v>7.46</v>
      </c>
      <c r="C2821" s="0" t="n">
        <v>7.462687016</v>
      </c>
      <c r="D2821" s="0" t="n">
        <v>0.0360060122344587</v>
      </c>
      <c r="E2821" s="0" t="n">
        <v>2899591</v>
      </c>
      <c r="F2821" s="0" t="n">
        <v>2914098</v>
      </c>
    </row>
    <row r="2822" customFormat="false" ht="15" hidden="false" customHeight="false" outlineLevel="0" collapsed="false">
      <c r="A2822" s="38" t="n">
        <v>39808</v>
      </c>
      <c r="B2822" s="0" t="n">
        <v>7.52</v>
      </c>
      <c r="C2822" s="0" t="n">
        <v>7.522387981</v>
      </c>
      <c r="D2822" s="0" t="n">
        <v>0.0317449858479992</v>
      </c>
      <c r="E2822" s="0" t="n">
        <v>2533667</v>
      </c>
      <c r="F2822" s="0" t="n">
        <v>2546368</v>
      </c>
    </row>
    <row r="2823" customFormat="false" ht="15" hidden="false" customHeight="false" outlineLevel="0" collapsed="false">
      <c r="A2823" s="38" t="n">
        <v>39811</v>
      </c>
      <c r="B2823" s="0" t="n">
        <v>7.63</v>
      </c>
      <c r="C2823" s="0" t="n">
        <v>7.631841183</v>
      </c>
      <c r="D2823" s="0" t="n">
        <v>0.024125017225215</v>
      </c>
      <c r="E2823" s="0" t="n">
        <v>5908831</v>
      </c>
      <c r="F2823" s="0" t="n">
        <v>5938444</v>
      </c>
    </row>
    <row r="2824" customFormat="false" ht="15" hidden="false" customHeight="false" outlineLevel="0" collapsed="false">
      <c r="A2824" s="38" t="n">
        <v>39812</v>
      </c>
      <c r="B2824" s="0" t="n">
        <v>7.91</v>
      </c>
      <c r="C2824" s="0" t="n">
        <v>7.910448074</v>
      </c>
      <c r="D2824" s="0" t="n">
        <v>0.00566433147411955</v>
      </c>
      <c r="E2824" s="0" t="n">
        <v>5796978</v>
      </c>
      <c r="F2824" s="0" t="n">
        <v>5825985</v>
      </c>
    </row>
    <row r="2825" customFormat="false" ht="15" hidden="false" customHeight="false" outlineLevel="0" collapsed="false">
      <c r="A2825" s="38" t="n">
        <v>39813</v>
      </c>
      <c r="B2825" s="0" t="n">
        <v>7.86</v>
      </c>
      <c r="C2825" s="0" t="n">
        <v>7.860696793</v>
      </c>
      <c r="D2825" s="0" t="n">
        <v>0.00886426506896911</v>
      </c>
      <c r="E2825" s="0" t="n">
        <v>4469471</v>
      </c>
      <c r="F2825" s="0" t="n">
        <v>4491847</v>
      </c>
    </row>
    <row r="2826" customFormat="false" ht="15" hidden="false" customHeight="false" outlineLevel="0" collapsed="false">
      <c r="A2826" s="38" t="n">
        <v>39815</v>
      </c>
      <c r="B2826" s="0" t="n">
        <v>8.18</v>
      </c>
      <c r="C2826" s="0" t="n">
        <v>8.179103851</v>
      </c>
      <c r="D2826" s="0" t="n">
        <v>0.0109565670802609</v>
      </c>
      <c r="E2826" s="0" t="n">
        <v>9837987</v>
      </c>
      <c r="F2826" s="0" t="n">
        <v>9887190</v>
      </c>
    </row>
    <row r="2827" customFormat="false" ht="15" hidden="false" customHeight="false" outlineLevel="0" collapsed="false">
      <c r="A2827" s="38" t="n">
        <v>39818</v>
      </c>
      <c r="B2827" s="0" t="n">
        <v>8.02</v>
      </c>
      <c r="C2827" s="0" t="n">
        <v>8.019900322</v>
      </c>
      <c r="D2827" s="0" t="n">
        <v>0.0012428832778175</v>
      </c>
      <c r="E2827" s="0" t="n">
        <v>13437633</v>
      </c>
      <c r="F2827" s="0" t="n">
        <v>13504888</v>
      </c>
    </row>
    <row r="2828" customFormat="false" ht="15" hidden="false" customHeight="false" outlineLevel="0" collapsed="false">
      <c r="A2828" s="38" t="n">
        <v>39819</v>
      </c>
      <c r="B2828" s="0" t="n">
        <v>8.36</v>
      </c>
      <c r="C2828" s="0" t="n">
        <v>8.358208656</v>
      </c>
      <c r="D2828" s="0" t="n">
        <v>0.0214321521958309</v>
      </c>
      <c r="E2828" s="0" t="n">
        <v>17039024</v>
      </c>
      <c r="F2828" s="0" t="n">
        <v>17119773</v>
      </c>
    </row>
    <row r="2829" customFormat="false" ht="15" hidden="false" customHeight="false" outlineLevel="0" collapsed="false">
      <c r="A2829" s="38" t="n">
        <v>39820</v>
      </c>
      <c r="B2829" s="0" t="n">
        <v>7.67</v>
      </c>
      <c r="C2829" s="0" t="n">
        <v>7.671641827</v>
      </c>
      <c r="D2829" s="0" t="n">
        <v>0.0214012467868602</v>
      </c>
      <c r="E2829" s="0" t="n">
        <v>21638420</v>
      </c>
      <c r="F2829" s="0" t="n">
        <v>21746692</v>
      </c>
    </row>
    <row r="2830" customFormat="false" ht="15" hidden="false" customHeight="false" outlineLevel="0" collapsed="false">
      <c r="A2830" s="38" t="n">
        <v>39821</v>
      </c>
      <c r="B2830" s="0" t="n">
        <v>7.5</v>
      </c>
      <c r="C2830" s="0" t="n">
        <v>7.502488136</v>
      </c>
      <c r="D2830" s="0" t="n">
        <v>0.0331641444131195</v>
      </c>
      <c r="E2830" s="0" t="n">
        <v>16390235</v>
      </c>
      <c r="F2830" s="0" t="n">
        <v>16472251</v>
      </c>
    </row>
    <row r="2831" customFormat="false" ht="15" hidden="false" customHeight="false" outlineLevel="0" collapsed="false">
      <c r="A2831" s="38" t="n">
        <v>39822</v>
      </c>
      <c r="B2831" s="0" t="n">
        <v>7.45</v>
      </c>
      <c r="C2831" s="0" t="n">
        <v>7.452735901</v>
      </c>
      <c r="D2831" s="0" t="n">
        <v>0.0367100221494811</v>
      </c>
      <c r="E2831" s="0" t="n">
        <v>17958276</v>
      </c>
      <c r="F2831" s="0" t="n">
        <v>18048091</v>
      </c>
    </row>
    <row r="2832" customFormat="false" ht="15" hidden="false" customHeight="false" outlineLevel="0" collapsed="false">
      <c r="A2832" s="38" t="n">
        <v>39825</v>
      </c>
      <c r="B2832" s="0" t="n">
        <v>7.3</v>
      </c>
      <c r="C2832" s="0" t="n">
        <v>7.303483009</v>
      </c>
      <c r="D2832" s="0" t="n">
        <v>0.0476896981304387</v>
      </c>
      <c r="E2832" s="0" t="n">
        <v>22172216</v>
      </c>
      <c r="F2832" s="0" t="n">
        <v>22283161</v>
      </c>
    </row>
    <row r="2833" customFormat="false" ht="15" hidden="false" customHeight="false" outlineLevel="0" collapsed="false">
      <c r="A2833" s="38" t="n">
        <v>39826</v>
      </c>
      <c r="B2833" s="0" t="n">
        <v>7.63</v>
      </c>
      <c r="C2833" s="0" t="n">
        <v>7.631841183</v>
      </c>
      <c r="D2833" s="0" t="n">
        <v>0.024125017225215</v>
      </c>
      <c r="E2833" s="0" t="n">
        <v>15805890</v>
      </c>
      <c r="F2833" s="0" t="n">
        <v>15884929</v>
      </c>
    </row>
    <row r="2834" customFormat="false" ht="15" hidden="false" customHeight="false" outlineLevel="0" collapsed="false">
      <c r="A2834" s="38" t="n">
        <v>39827</v>
      </c>
      <c r="B2834" s="0" t="n">
        <v>7.33</v>
      </c>
      <c r="C2834" s="0" t="n">
        <v>7.333333015</v>
      </c>
      <c r="D2834" s="0" t="n">
        <v>0.0454502065184059</v>
      </c>
      <c r="E2834" s="0" t="n">
        <v>9913714</v>
      </c>
      <c r="F2834" s="0" t="n">
        <v>9963369</v>
      </c>
    </row>
    <row r="2835" customFormat="false" ht="15" hidden="false" customHeight="false" outlineLevel="0" collapsed="false">
      <c r="A2835" s="38" t="n">
        <v>39828</v>
      </c>
      <c r="B2835" s="0" t="n">
        <v>7.33</v>
      </c>
      <c r="C2835" s="0" t="n">
        <v>7.333333015</v>
      </c>
      <c r="D2835" s="0" t="n">
        <v>0.0454502065184059</v>
      </c>
      <c r="E2835" s="0" t="n">
        <v>26440492</v>
      </c>
      <c r="F2835" s="0" t="n">
        <v>26572702</v>
      </c>
    </row>
    <row r="2836" customFormat="false" ht="15" hidden="false" customHeight="false" outlineLevel="0" collapsed="false">
      <c r="A2836" s="38" t="n">
        <v>39829</v>
      </c>
      <c r="B2836" s="0" t="n">
        <v>7.41</v>
      </c>
      <c r="C2836" s="0" t="n">
        <v>7.41293478</v>
      </c>
      <c r="D2836" s="0" t="n">
        <v>0.039589988136918</v>
      </c>
      <c r="E2836" s="0" t="n">
        <v>14725833</v>
      </c>
      <c r="F2836" s="0" t="n">
        <v>14799529</v>
      </c>
    </row>
    <row r="2837" customFormat="false" ht="15" hidden="false" customHeight="false" outlineLevel="0" collapsed="false">
      <c r="A2837" s="38" t="n">
        <v>39833</v>
      </c>
      <c r="B2837" s="0" t="n">
        <v>6.96</v>
      </c>
      <c r="C2837" s="0" t="n">
        <v>6.955224037</v>
      </c>
      <c r="D2837" s="0" t="n">
        <v>0.0686672776404221</v>
      </c>
      <c r="E2837" s="0" t="n">
        <v>16122328</v>
      </c>
      <c r="F2837" s="0" t="n">
        <v>16203012</v>
      </c>
    </row>
    <row r="2838" customFormat="false" ht="15" hidden="false" customHeight="false" outlineLevel="0" collapsed="false">
      <c r="A2838" s="38" t="n">
        <v>39834</v>
      </c>
      <c r="B2838" s="0" t="n">
        <v>7.11</v>
      </c>
      <c r="C2838" s="0" t="n">
        <v>7.114428043</v>
      </c>
      <c r="D2838" s="0" t="n">
        <v>0.0622403230904374</v>
      </c>
      <c r="E2838" s="0" t="n">
        <v>23390100</v>
      </c>
      <c r="F2838" s="0" t="n">
        <v>23507050</v>
      </c>
    </row>
    <row r="2839" customFormat="false" ht="15" hidden="false" customHeight="false" outlineLevel="0" collapsed="false">
      <c r="A2839" s="38" t="n">
        <v>39835</v>
      </c>
      <c r="B2839" s="0" t="n">
        <v>7.41</v>
      </c>
      <c r="C2839" s="0" t="n">
        <v>7.41293478</v>
      </c>
      <c r="D2839" s="0" t="n">
        <v>0.039589988136918</v>
      </c>
      <c r="E2839" s="0" t="n">
        <v>54720032</v>
      </c>
      <c r="F2839" s="0" t="n">
        <v>54993700</v>
      </c>
    </row>
    <row r="2840" customFormat="false" ht="15" hidden="false" customHeight="false" outlineLevel="0" collapsed="false">
      <c r="A2840" s="38" t="n">
        <v>39836</v>
      </c>
      <c r="B2840" s="0" t="n">
        <v>7.68</v>
      </c>
      <c r="C2840" s="0" t="n">
        <v>7.681591988</v>
      </c>
      <c r="D2840" s="0" t="n">
        <v>0.0207247143884672</v>
      </c>
      <c r="E2840" s="0" t="n">
        <v>28603562</v>
      </c>
      <c r="F2840" s="0" t="n">
        <v>28746618</v>
      </c>
    </row>
    <row r="2841" customFormat="false" ht="15" hidden="false" customHeight="false" outlineLevel="0" collapsed="false">
      <c r="A2841" s="38" t="n">
        <v>39839</v>
      </c>
      <c r="B2841" s="0" t="n">
        <v>7.61</v>
      </c>
      <c r="C2841" s="0" t="n">
        <v>7.611939907</v>
      </c>
      <c r="D2841" s="0" t="n">
        <v>0.0254850540558752</v>
      </c>
      <c r="E2841" s="0" t="n">
        <v>16747053</v>
      </c>
      <c r="F2841" s="0" t="n">
        <v>16830836</v>
      </c>
    </row>
    <row r="2842" customFormat="false" ht="15" hidden="false" customHeight="false" outlineLevel="0" collapsed="false">
      <c r="A2842" s="38" t="n">
        <v>39840</v>
      </c>
      <c r="B2842" s="0" t="n">
        <v>7.86</v>
      </c>
      <c r="C2842" s="0" t="n">
        <v>7.860696793</v>
      </c>
      <c r="D2842" s="0" t="n">
        <v>0.00886426506896911</v>
      </c>
      <c r="E2842" s="0" t="n">
        <v>20359560</v>
      </c>
      <c r="F2842" s="0" t="n">
        <v>20461398</v>
      </c>
    </row>
    <row r="2843" customFormat="false" ht="15" hidden="false" customHeight="false" outlineLevel="0" collapsed="false">
      <c r="A2843" s="38" t="n">
        <v>39841</v>
      </c>
      <c r="B2843" s="0" t="n">
        <v>8.08</v>
      </c>
      <c r="C2843" s="0" t="n">
        <v>8.079602242</v>
      </c>
      <c r="D2843" s="0" t="n">
        <v>0.00492298987111551</v>
      </c>
      <c r="E2843" s="0" t="n">
        <v>26220064</v>
      </c>
      <c r="F2843" s="0" t="n">
        <v>26320950</v>
      </c>
    </row>
    <row r="2844" customFormat="false" ht="15" hidden="false" customHeight="false" outlineLevel="0" collapsed="false">
      <c r="A2844" s="38" t="n">
        <v>39842</v>
      </c>
      <c r="B2844" s="0" t="n">
        <v>7.64</v>
      </c>
      <c r="C2844" s="0" t="n">
        <v>7.641790867</v>
      </c>
      <c r="D2844" s="0" t="n">
        <v>0.0234351741780062</v>
      </c>
      <c r="E2844" s="0" t="n">
        <v>19889380</v>
      </c>
      <c r="F2844" s="0" t="n">
        <v>19988847</v>
      </c>
    </row>
    <row r="2845" customFormat="false" ht="15" hidden="false" customHeight="false" outlineLevel="0" collapsed="false">
      <c r="A2845" s="38" t="n">
        <v>39843</v>
      </c>
      <c r="B2845" s="0" t="n">
        <v>7.5</v>
      </c>
      <c r="C2845" s="0" t="n">
        <v>7.502488136</v>
      </c>
      <c r="D2845" s="0" t="n">
        <v>0.0331641444131195</v>
      </c>
      <c r="E2845" s="0" t="n">
        <v>11788288</v>
      </c>
      <c r="F2845" s="0" t="n">
        <v>11847241</v>
      </c>
    </row>
    <row r="2846" customFormat="false" ht="15" hidden="false" customHeight="false" outlineLevel="0" collapsed="false">
      <c r="A2846" s="38" t="n">
        <v>39846</v>
      </c>
      <c r="B2846" s="0" t="n">
        <v>7.47</v>
      </c>
      <c r="C2846" s="0" t="n">
        <v>7.472637177</v>
      </c>
      <c r="D2846" s="0" t="n">
        <v>0.0352911152720942</v>
      </c>
      <c r="E2846" s="0" t="n">
        <v>17741728</v>
      </c>
      <c r="F2846" s="0" t="n">
        <v>17830408</v>
      </c>
    </row>
    <row r="2847" customFormat="false" ht="15" hidden="false" customHeight="false" outlineLevel="0" collapsed="false">
      <c r="A2847" s="38" t="n">
        <v>39847</v>
      </c>
      <c r="B2847" s="0" t="n">
        <v>7.76</v>
      </c>
      <c r="C2847" s="0" t="n">
        <v>7.761194229</v>
      </c>
      <c r="D2847" s="0" t="n">
        <v>0.0153871809513275</v>
      </c>
      <c r="E2847" s="0" t="n">
        <v>24752426</v>
      </c>
      <c r="F2847" s="0" t="n">
        <v>24875760</v>
      </c>
    </row>
    <row r="2848" customFormat="false" ht="15" hidden="false" customHeight="false" outlineLevel="0" collapsed="false">
      <c r="A2848" s="38" t="n">
        <v>39848</v>
      </c>
      <c r="B2848" s="0" t="n">
        <v>7.89</v>
      </c>
      <c r="C2848" s="0" t="n">
        <v>7.890546799</v>
      </c>
      <c r="D2848" s="0" t="n">
        <v>0.0069297985796069</v>
      </c>
      <c r="E2848" s="0" t="n">
        <v>32435164</v>
      </c>
      <c r="F2848" s="0" t="n">
        <v>32597175</v>
      </c>
    </row>
    <row r="2849" customFormat="false" ht="15" hidden="false" customHeight="false" outlineLevel="0" collapsed="false">
      <c r="A2849" s="38" t="n">
        <v>39849</v>
      </c>
      <c r="B2849" s="0" t="n">
        <v>8.07</v>
      </c>
      <c r="C2849" s="0" t="n">
        <v>8.069651604</v>
      </c>
      <c r="D2849" s="0" t="n">
        <v>0.00431736110920825</v>
      </c>
      <c r="E2849" s="0" t="n">
        <v>27222762</v>
      </c>
      <c r="F2849" s="0" t="n">
        <v>27358914</v>
      </c>
    </row>
    <row r="2850" customFormat="false" ht="15" hidden="false" customHeight="false" outlineLevel="0" collapsed="false">
      <c r="A2850" s="38" t="n">
        <v>39850</v>
      </c>
      <c r="B2850" s="0" t="n">
        <v>8.65</v>
      </c>
      <c r="C2850" s="0" t="n">
        <v>8.646765709</v>
      </c>
      <c r="D2850" s="0" t="n">
        <v>0.0374046332333677</v>
      </c>
      <c r="E2850" s="0" t="n">
        <v>41765372</v>
      </c>
      <c r="F2850" s="0" t="n">
        <v>41974227</v>
      </c>
    </row>
    <row r="2851" customFormat="false" ht="15" hidden="false" customHeight="false" outlineLevel="0" collapsed="false">
      <c r="A2851" s="38" t="n">
        <v>39853</v>
      </c>
      <c r="B2851" s="0" t="n">
        <v>8.45</v>
      </c>
      <c r="C2851" s="0" t="n">
        <v>8.447760582</v>
      </c>
      <c r="D2851" s="0" t="n">
        <v>0.0265090135813048</v>
      </c>
      <c r="E2851" s="0" t="n">
        <v>21950084</v>
      </c>
      <c r="F2851" s="0" t="n">
        <v>22059649</v>
      </c>
    </row>
    <row r="2852" customFormat="false" ht="15" hidden="false" customHeight="false" outlineLevel="0" collapsed="false">
      <c r="A2852" s="38" t="n">
        <v>39854</v>
      </c>
      <c r="B2852" s="0" t="n">
        <v>8.08</v>
      </c>
      <c r="C2852" s="0" t="n">
        <v>8.079602242</v>
      </c>
      <c r="D2852" s="0" t="n">
        <v>0.00492298987111551</v>
      </c>
      <c r="E2852" s="0" t="n">
        <v>21715440</v>
      </c>
      <c r="F2852" s="0" t="n">
        <v>21824077</v>
      </c>
    </row>
    <row r="2853" customFormat="false" ht="15" hidden="false" customHeight="false" outlineLevel="0" collapsed="false">
      <c r="A2853" s="38" t="n">
        <v>39855</v>
      </c>
      <c r="B2853" s="0" t="n">
        <v>8.27</v>
      </c>
      <c r="C2853" s="0" t="n">
        <v>8.268656731</v>
      </c>
      <c r="D2853" s="0" t="n">
        <v>0.0162453109821748</v>
      </c>
      <c r="E2853" s="0" t="n">
        <v>20633178</v>
      </c>
      <c r="F2853" s="0" t="n">
        <v>20736366</v>
      </c>
    </row>
    <row r="2854" customFormat="false" ht="15" hidden="false" customHeight="false" outlineLevel="0" collapsed="false">
      <c r="A2854" s="38" t="n">
        <v>39856</v>
      </c>
      <c r="B2854" s="0" t="n">
        <v>8.35</v>
      </c>
      <c r="C2854" s="0" t="n">
        <v>8.348258972</v>
      </c>
      <c r="D2854" s="0" t="n">
        <v>0.0208549831268896</v>
      </c>
      <c r="E2854" s="0" t="n">
        <v>22161240</v>
      </c>
      <c r="F2854" s="0" t="n">
        <v>22272106</v>
      </c>
    </row>
    <row r="2855" customFormat="false" ht="15" hidden="false" customHeight="false" outlineLevel="0" collapsed="false">
      <c r="A2855" s="38" t="n">
        <v>39857</v>
      </c>
      <c r="B2855" s="0" t="n">
        <v>8.25</v>
      </c>
      <c r="C2855" s="0" t="n">
        <v>8.248756409</v>
      </c>
      <c r="D2855" s="0" t="n">
        <v>0.0150761028491866</v>
      </c>
      <c r="E2855" s="0" t="n">
        <v>11356232</v>
      </c>
      <c r="F2855" s="0" t="n">
        <v>11413081</v>
      </c>
    </row>
    <row r="2856" customFormat="false" ht="15" hidden="false" customHeight="false" outlineLevel="0" collapsed="false">
      <c r="A2856" s="38" t="n">
        <v>39861</v>
      </c>
      <c r="B2856" s="0" t="n">
        <v>7.68</v>
      </c>
      <c r="C2856" s="0" t="n">
        <v>7.681591988</v>
      </c>
      <c r="D2856" s="0" t="n">
        <v>0.0207247143884672</v>
      </c>
      <c r="E2856" s="0" t="n">
        <v>20316916</v>
      </c>
      <c r="F2856" s="0" t="n">
        <v>20418585</v>
      </c>
    </row>
    <row r="2857" customFormat="false" ht="15" hidden="false" customHeight="false" outlineLevel="0" collapsed="false">
      <c r="A2857" s="38" t="n">
        <v>39862</v>
      </c>
      <c r="B2857" s="0" t="n">
        <v>7.93</v>
      </c>
      <c r="C2857" s="0" t="n">
        <v>7.930347919</v>
      </c>
      <c r="D2857" s="0" t="n">
        <v>0.00438718456685401</v>
      </c>
      <c r="E2857" s="0" t="n">
        <v>18422228</v>
      </c>
      <c r="F2857" s="0" t="n">
        <v>18514411</v>
      </c>
    </row>
    <row r="2858" customFormat="false" ht="15" hidden="false" customHeight="false" outlineLevel="0" collapsed="false">
      <c r="A2858" s="38" t="n">
        <v>39863</v>
      </c>
      <c r="B2858" s="0" t="n">
        <v>7.59</v>
      </c>
      <c r="C2858" s="0" t="n">
        <v>7.592040062</v>
      </c>
      <c r="D2858" s="0" t="n">
        <v>0.0268710647380649</v>
      </c>
      <c r="E2858" s="0" t="n">
        <v>19578548</v>
      </c>
      <c r="F2858" s="0" t="n">
        <v>19675990</v>
      </c>
    </row>
    <row r="2859" customFormat="false" ht="15" hidden="false" customHeight="false" outlineLevel="0" collapsed="false">
      <c r="A2859" s="38" t="n">
        <v>39864</v>
      </c>
      <c r="B2859" s="0" t="n">
        <v>7.46</v>
      </c>
      <c r="C2859" s="0" t="n">
        <v>7.462687016</v>
      </c>
      <c r="D2859" s="0" t="n">
        <v>0.0360060122344587</v>
      </c>
      <c r="E2859" s="0" t="n">
        <v>19897276</v>
      </c>
      <c r="F2859" s="0" t="n">
        <v>19996786</v>
      </c>
    </row>
    <row r="2860" customFormat="false" ht="15" hidden="false" customHeight="false" outlineLevel="0" collapsed="false">
      <c r="A2860" s="38" t="n">
        <v>39867</v>
      </c>
      <c r="B2860" s="0" t="n">
        <v>7.3</v>
      </c>
      <c r="C2860" s="0" t="n">
        <v>7.303483009</v>
      </c>
      <c r="D2860" s="0" t="n">
        <v>0.0476896981304387</v>
      </c>
      <c r="E2860" s="0" t="n">
        <v>19286124</v>
      </c>
      <c r="F2860" s="0" t="n">
        <v>19382631</v>
      </c>
    </row>
    <row r="2861" customFormat="false" ht="15" hidden="false" customHeight="false" outlineLevel="0" collapsed="false">
      <c r="A2861" s="38" t="n">
        <v>39868</v>
      </c>
      <c r="B2861" s="0" t="n">
        <v>7.6</v>
      </c>
      <c r="C2861" s="0" t="n">
        <v>7.601990223</v>
      </c>
      <c r="D2861" s="0" t="n">
        <v>0.0261802888667035</v>
      </c>
      <c r="E2861" s="0" t="n">
        <v>24503020</v>
      </c>
      <c r="F2861" s="0" t="n">
        <v>24624912</v>
      </c>
    </row>
    <row r="2862" customFormat="false" ht="15" hidden="false" customHeight="false" outlineLevel="0" collapsed="false">
      <c r="A2862" s="38" t="n">
        <v>39869</v>
      </c>
      <c r="B2862" s="0" t="n">
        <v>7.59</v>
      </c>
      <c r="C2862" s="0" t="n">
        <v>7.592040062</v>
      </c>
      <c r="D2862" s="0" t="n">
        <v>0.0268710647380649</v>
      </c>
      <c r="E2862" s="0" t="n">
        <v>36797248</v>
      </c>
      <c r="F2862" s="0" t="n">
        <v>36980784</v>
      </c>
    </row>
    <row r="2863" customFormat="false" ht="15" hidden="false" customHeight="false" outlineLevel="0" collapsed="false">
      <c r="A2863" s="38" t="n">
        <v>39870</v>
      </c>
      <c r="B2863" s="0" t="n">
        <v>7.64</v>
      </c>
      <c r="C2863" s="0" t="n">
        <v>7.641790867</v>
      </c>
      <c r="D2863" s="0" t="n">
        <v>0.0234351741780062</v>
      </c>
      <c r="E2863" s="0" t="n">
        <v>24715096</v>
      </c>
      <c r="F2863" s="0" t="n">
        <v>24838474</v>
      </c>
    </row>
    <row r="2864" customFormat="false" ht="15" hidden="false" customHeight="false" outlineLevel="0" collapsed="false">
      <c r="A2864" s="38" t="n">
        <v>39871</v>
      </c>
      <c r="B2864" s="0" t="n">
        <v>7.5</v>
      </c>
      <c r="C2864" s="0" t="n">
        <v>7.502488136</v>
      </c>
      <c r="D2864" s="0" t="n">
        <v>0.0331641444131195</v>
      </c>
      <c r="E2864" s="0" t="n">
        <v>22967920</v>
      </c>
      <c r="F2864" s="0" t="n">
        <v>23082036</v>
      </c>
    </row>
    <row r="2865" customFormat="false" ht="15" hidden="false" customHeight="false" outlineLevel="0" collapsed="false">
      <c r="A2865" s="38" t="n">
        <v>39874</v>
      </c>
      <c r="B2865" s="0" t="n">
        <v>7.41</v>
      </c>
      <c r="C2865" s="0" t="n">
        <v>7.41293478</v>
      </c>
      <c r="D2865" s="0" t="n">
        <v>0.039589988136918</v>
      </c>
      <c r="E2865" s="0" t="n">
        <v>23396676</v>
      </c>
      <c r="F2865" s="0" t="n">
        <v>23513382</v>
      </c>
    </row>
    <row r="2866" customFormat="false" ht="15" hidden="false" customHeight="false" outlineLevel="0" collapsed="false">
      <c r="A2866" s="38" t="n">
        <v>39875</v>
      </c>
      <c r="B2866" s="0" t="n">
        <v>7.74</v>
      </c>
      <c r="C2866" s="0" t="n">
        <v>7.741293907</v>
      </c>
      <c r="D2866" s="0" t="n">
        <v>0.0167143505406761</v>
      </c>
      <c r="E2866" s="0" t="n">
        <v>29769640</v>
      </c>
      <c r="F2866" s="0" t="n">
        <v>29913021</v>
      </c>
    </row>
    <row r="2867" customFormat="false" ht="15" hidden="false" customHeight="false" outlineLevel="0" collapsed="false">
      <c r="A2867" s="38" t="n">
        <v>39876</v>
      </c>
      <c r="B2867" s="0" t="n">
        <v>8</v>
      </c>
      <c r="C2867" s="0" t="n">
        <v>8</v>
      </c>
      <c r="D2867" s="0" t="n">
        <v>0</v>
      </c>
      <c r="E2867" s="0" t="n">
        <v>23905772</v>
      </c>
      <c r="F2867" s="0" t="n">
        <v>24024223</v>
      </c>
    </row>
    <row r="2868" customFormat="false" ht="15" hidden="false" customHeight="false" outlineLevel="0" collapsed="false">
      <c r="A2868" s="38" t="n">
        <v>39877</v>
      </c>
      <c r="B2868" s="0" t="n">
        <v>8.05</v>
      </c>
      <c r="C2868" s="0" t="n">
        <v>8.049751282</v>
      </c>
      <c r="D2868" s="0" t="n">
        <v>0.00308976005949504</v>
      </c>
      <c r="E2868" s="0" t="n">
        <v>27491588</v>
      </c>
      <c r="F2868" s="0" t="n">
        <v>27629058</v>
      </c>
    </row>
    <row r="2869" customFormat="false" ht="15" hidden="false" customHeight="false" outlineLevel="0" collapsed="false">
      <c r="A2869" s="38" t="n">
        <v>39878</v>
      </c>
      <c r="B2869" s="0" t="n">
        <v>8.21</v>
      </c>
      <c r="C2869" s="0" t="n">
        <v>8.208954811</v>
      </c>
      <c r="D2869" s="0" t="n">
        <v>0.0127323030040364</v>
      </c>
      <c r="E2869" s="0" t="n">
        <v>29245496</v>
      </c>
      <c r="F2869" s="0" t="n">
        <v>29391526</v>
      </c>
    </row>
    <row r="2870" customFormat="false" ht="15" hidden="false" customHeight="false" outlineLevel="0" collapsed="false">
      <c r="A2870" s="38" t="n">
        <v>39881</v>
      </c>
      <c r="B2870" s="0" t="n">
        <v>7.7</v>
      </c>
      <c r="C2870" s="0" t="n">
        <v>7.701492786</v>
      </c>
      <c r="D2870" s="0" t="n">
        <v>0.0193830734051151</v>
      </c>
      <c r="E2870" s="0" t="n">
        <v>31933008</v>
      </c>
      <c r="F2870" s="0" t="n">
        <v>32092765</v>
      </c>
    </row>
    <row r="2871" customFormat="false" ht="15" hidden="false" customHeight="false" outlineLevel="0" collapsed="false">
      <c r="A2871" s="38" t="n">
        <v>39882</v>
      </c>
      <c r="B2871" s="0" t="n">
        <v>8.31</v>
      </c>
      <c r="C2871" s="0" t="n">
        <v>8.308458328</v>
      </c>
      <c r="D2871" s="0" t="n">
        <v>0.0185554520362048</v>
      </c>
      <c r="E2871" s="0" t="n">
        <v>28676680</v>
      </c>
      <c r="F2871" s="0" t="n">
        <v>28818576</v>
      </c>
    </row>
    <row r="2872" customFormat="false" ht="15" hidden="false" customHeight="false" outlineLevel="0" collapsed="false">
      <c r="A2872" s="38" t="n">
        <v>39883</v>
      </c>
      <c r="B2872" s="0" t="n">
        <v>8.62</v>
      </c>
      <c r="C2872" s="0" t="n">
        <v>8.616914749</v>
      </c>
      <c r="D2872" s="0" t="n">
        <v>0.0358045900402803</v>
      </c>
      <c r="E2872" s="0" t="n">
        <v>22056422</v>
      </c>
      <c r="F2872" s="0" t="n">
        <v>22053820</v>
      </c>
    </row>
    <row r="2873" customFormat="false" ht="15" hidden="false" customHeight="false" outlineLevel="0" collapsed="false">
      <c r="A2873" s="38" t="n">
        <v>39884</v>
      </c>
      <c r="B2873" s="0" t="n">
        <v>8.82</v>
      </c>
      <c r="C2873" s="0" t="n">
        <v>8.815919876</v>
      </c>
      <c r="D2873" s="0" t="n">
        <v>0.0462813189932363</v>
      </c>
      <c r="E2873" s="0" t="n">
        <v>22649792</v>
      </c>
      <c r="F2873" s="0" t="n">
        <v>22754808</v>
      </c>
    </row>
    <row r="2874" customFormat="false" ht="15" hidden="false" customHeight="false" outlineLevel="0" collapsed="false">
      <c r="A2874" s="38" t="n">
        <v>39885</v>
      </c>
      <c r="B2874" s="0" t="n">
        <v>8.78</v>
      </c>
      <c r="C2874" s="0" t="n">
        <v>8.776119232</v>
      </c>
      <c r="D2874" s="0" t="n">
        <v>0.0442196362356822</v>
      </c>
      <c r="E2874" s="0" t="n">
        <v>31683142</v>
      </c>
      <c r="F2874" s="0" t="n">
        <v>31841415</v>
      </c>
    </row>
    <row r="2875" customFormat="false" ht="15" hidden="false" customHeight="false" outlineLevel="0" collapsed="false">
      <c r="A2875" s="38" t="n">
        <v>39888</v>
      </c>
      <c r="B2875" s="0" t="n">
        <v>8.69</v>
      </c>
      <c r="C2875" s="0" t="n">
        <v>8.686567307</v>
      </c>
      <c r="D2875" s="0" t="n">
        <v>0.0395172555358273</v>
      </c>
      <c r="E2875" s="0" t="n">
        <v>18936114</v>
      </c>
      <c r="F2875" s="0" t="n">
        <v>19030479</v>
      </c>
    </row>
    <row r="2876" customFormat="false" ht="15" hidden="false" customHeight="false" outlineLevel="0" collapsed="false">
      <c r="A2876" s="38" t="n">
        <v>39889</v>
      </c>
      <c r="B2876" s="0" t="n">
        <v>8.94</v>
      </c>
      <c r="C2876" s="0" t="n">
        <v>8.935322762</v>
      </c>
      <c r="D2876" s="0" t="n">
        <v>0.0523454845961535</v>
      </c>
      <c r="E2876" s="0" t="n">
        <v>19534932</v>
      </c>
      <c r="F2876" s="0" t="n">
        <v>19631469</v>
      </c>
    </row>
    <row r="2877" customFormat="false" ht="15" hidden="false" customHeight="false" outlineLevel="0" collapsed="false">
      <c r="A2877" s="38" t="n">
        <v>39890</v>
      </c>
      <c r="B2877" s="0" t="n">
        <v>9.03</v>
      </c>
      <c r="C2877" s="0" t="n">
        <v>9.034826279</v>
      </c>
      <c r="D2877" s="0" t="n">
        <v>0.0534186142706388</v>
      </c>
      <c r="E2877" s="0" t="n">
        <v>27964128</v>
      </c>
      <c r="F2877" s="0" t="n">
        <v>28117588</v>
      </c>
    </row>
    <row r="2878" customFormat="false" ht="15" hidden="false" customHeight="false" outlineLevel="0" collapsed="false">
      <c r="A2878" s="38" t="n">
        <v>39891</v>
      </c>
      <c r="B2878" s="0" t="n">
        <v>8.74</v>
      </c>
      <c r="C2878" s="0" t="n">
        <v>8.736317635</v>
      </c>
      <c r="D2878" s="0" t="n">
        <v>0.0421500814627778</v>
      </c>
      <c r="E2878" s="0" t="n">
        <v>25007944</v>
      </c>
      <c r="F2878" s="0" t="n">
        <v>25133040</v>
      </c>
    </row>
    <row r="2879" customFormat="false" ht="15" hidden="false" customHeight="false" outlineLevel="0" collapsed="false">
      <c r="A2879" s="38" t="n">
        <v>39892</v>
      </c>
      <c r="B2879" s="0" t="n">
        <v>8.48</v>
      </c>
      <c r="C2879" s="0" t="n">
        <v>8.477611542</v>
      </c>
      <c r="D2879" s="0" t="n">
        <v>0.0281737136476172</v>
      </c>
      <c r="E2879" s="0" t="n">
        <v>17167720</v>
      </c>
      <c r="F2879" s="0" t="n">
        <v>17253137</v>
      </c>
    </row>
    <row r="2880" customFormat="false" ht="15" hidden="false" customHeight="false" outlineLevel="0" collapsed="false">
      <c r="A2880" s="38" t="n">
        <v>39895</v>
      </c>
      <c r="B2880" s="0" t="n">
        <v>9.23</v>
      </c>
      <c r="C2880" s="0" t="n">
        <v>9.233831406</v>
      </c>
      <c r="D2880" s="0" t="n">
        <v>0.0414931335816915</v>
      </c>
      <c r="E2880" s="0" t="n">
        <v>27162280</v>
      </c>
      <c r="F2880" s="0" t="n">
        <v>27297508</v>
      </c>
    </row>
    <row r="2881" customFormat="false" ht="15" hidden="false" customHeight="false" outlineLevel="0" collapsed="false">
      <c r="A2881" s="38" t="n">
        <v>39896</v>
      </c>
      <c r="B2881" s="0" t="n">
        <v>9.06</v>
      </c>
      <c r="C2881" s="0" t="n">
        <v>9.064677238</v>
      </c>
      <c r="D2881" s="0" t="n">
        <v>0.0515985056852535</v>
      </c>
      <c r="E2881" s="0" t="n">
        <v>19112492</v>
      </c>
      <c r="F2881" s="0" t="n">
        <v>19207861</v>
      </c>
    </row>
    <row r="2882" customFormat="false" ht="15" hidden="false" customHeight="false" outlineLevel="0" collapsed="false">
      <c r="A2882" s="38" t="n">
        <v>39897</v>
      </c>
      <c r="B2882" s="0" t="n">
        <v>8.97</v>
      </c>
      <c r="C2882" s="0" t="n">
        <v>8.965173721</v>
      </c>
      <c r="D2882" s="0" t="n">
        <v>0.0538336361368688</v>
      </c>
      <c r="E2882" s="0" t="n">
        <v>19829028</v>
      </c>
      <c r="F2882" s="0" t="n">
        <v>19927039</v>
      </c>
    </row>
    <row r="2883" customFormat="false" ht="15" hidden="false" customHeight="false" outlineLevel="0" collapsed="false">
      <c r="A2883" s="38" t="n">
        <v>39898</v>
      </c>
      <c r="B2883" s="0" t="n">
        <v>9.27</v>
      </c>
      <c r="C2883" s="0" t="n">
        <v>9.27363205</v>
      </c>
      <c r="D2883" s="0" t="n">
        <v>0.0391653451465138</v>
      </c>
      <c r="E2883" s="0" t="n">
        <v>22104282</v>
      </c>
      <c r="F2883" s="0" t="n">
        <v>22208791</v>
      </c>
    </row>
    <row r="2884" customFormat="false" ht="15" hidden="false" customHeight="false" outlineLevel="0" collapsed="false">
      <c r="A2884" s="38" t="n">
        <v>39899</v>
      </c>
      <c r="B2884" s="0" t="n">
        <v>9.2</v>
      </c>
      <c r="C2884" s="0" t="n">
        <v>9.203980446</v>
      </c>
      <c r="D2884" s="0" t="n">
        <v>0.0432470062637931</v>
      </c>
      <c r="E2884" s="0" t="n">
        <v>13545799</v>
      </c>
      <c r="F2884" s="0" t="n">
        <v>13612926</v>
      </c>
    </row>
    <row r="2885" customFormat="false" ht="15" hidden="false" customHeight="false" outlineLevel="0" collapsed="false">
      <c r="A2885" s="38" t="n">
        <v>39902</v>
      </c>
      <c r="B2885" s="0" t="n">
        <v>8.85</v>
      </c>
      <c r="C2885" s="0" t="n">
        <v>8.845770836</v>
      </c>
      <c r="D2885" s="0" t="n">
        <v>0.0478100108900429</v>
      </c>
      <c r="E2885" s="0" t="n">
        <v>15534558</v>
      </c>
      <c r="F2885" s="0" t="n">
        <v>15611569</v>
      </c>
    </row>
    <row r="2886" customFormat="false" ht="15" hidden="false" customHeight="false" outlineLevel="0" collapsed="false">
      <c r="A2886" s="38" t="n">
        <v>39903</v>
      </c>
      <c r="B2886" s="0" t="n">
        <v>8.91</v>
      </c>
      <c r="C2886" s="0" t="n">
        <v>8.905472755</v>
      </c>
      <c r="D2886" s="0" t="n">
        <v>0.0508366610571954</v>
      </c>
      <c r="E2886" s="0" t="n">
        <v>17983102</v>
      </c>
      <c r="F2886" s="0" t="n">
        <v>18072915</v>
      </c>
    </row>
    <row r="2887" customFormat="false" ht="15" hidden="false" customHeight="false" outlineLevel="0" collapsed="false">
      <c r="A2887" s="38" t="n">
        <v>39904</v>
      </c>
      <c r="B2887" s="0" t="n">
        <v>9.33</v>
      </c>
      <c r="C2887" s="0" t="n">
        <v>9.333333015</v>
      </c>
      <c r="D2887" s="0" t="n">
        <v>0.0357108762179858</v>
      </c>
      <c r="E2887" s="0" t="n">
        <v>26801820</v>
      </c>
      <c r="F2887" s="0" t="n">
        <v>26935708</v>
      </c>
    </row>
    <row r="2888" customFormat="false" ht="15" hidden="false" customHeight="false" outlineLevel="0" collapsed="false">
      <c r="A2888" s="38" t="n">
        <v>39905</v>
      </c>
      <c r="B2888" s="0" t="n">
        <v>10.19</v>
      </c>
      <c r="C2888" s="0" t="n">
        <v>10.18905544</v>
      </c>
      <c r="D2888" s="0" t="n">
        <v>0.00927033919445307</v>
      </c>
      <c r="E2888" s="0" t="n">
        <v>44106332</v>
      </c>
      <c r="F2888" s="0" t="n">
        <v>44326932</v>
      </c>
    </row>
    <row r="2889" customFormat="false" ht="15" hidden="false" customHeight="false" outlineLevel="0" collapsed="false">
      <c r="A2889" s="38" t="n">
        <v>39906</v>
      </c>
      <c r="B2889" s="0" t="n">
        <v>10.24</v>
      </c>
      <c r="C2889" s="0" t="n">
        <v>10.23880577</v>
      </c>
      <c r="D2889" s="0" t="n">
        <v>0.0116637626186692</v>
      </c>
      <c r="E2889" s="0" t="n">
        <v>27048426</v>
      </c>
      <c r="F2889" s="0" t="n">
        <v>27183742</v>
      </c>
    </row>
    <row r="2890" customFormat="false" ht="15" hidden="false" customHeight="false" outlineLevel="0" collapsed="false">
      <c r="A2890" s="38" t="n">
        <v>39909</v>
      </c>
      <c r="B2890" s="0" t="n">
        <v>9.75</v>
      </c>
      <c r="C2890" s="0" t="n">
        <v>9.751243591</v>
      </c>
      <c r="D2890" s="0" t="n">
        <v>0.0127531528506528</v>
      </c>
      <c r="E2890" s="0" t="n">
        <v>22495664</v>
      </c>
      <c r="F2890" s="0" t="n">
        <v>22603153</v>
      </c>
    </row>
    <row r="2891" customFormat="false" ht="15" hidden="false" customHeight="false" outlineLevel="0" collapsed="false">
      <c r="A2891" s="38" t="n">
        <v>39910</v>
      </c>
      <c r="B2891" s="0" t="n">
        <v>9.39</v>
      </c>
      <c r="C2891" s="0" t="n">
        <v>9.393034935</v>
      </c>
      <c r="D2891" s="0" t="n">
        <v>0.0323104834699387</v>
      </c>
      <c r="E2891" s="0" t="n">
        <v>28699586</v>
      </c>
      <c r="F2891" s="0" t="n">
        <v>28840585</v>
      </c>
    </row>
    <row r="2892" customFormat="false" ht="15" hidden="false" customHeight="false" outlineLevel="0" collapsed="false">
      <c r="A2892" s="38" t="n">
        <v>39911</v>
      </c>
      <c r="B2892" s="0" t="n">
        <v>9.54</v>
      </c>
      <c r="C2892" s="0" t="n">
        <v>9.54228878</v>
      </c>
      <c r="D2892" s="0" t="n">
        <v>0.0239856501177976</v>
      </c>
      <c r="E2892" s="0" t="n">
        <v>21950738</v>
      </c>
      <c r="F2892" s="0" t="n">
        <v>22060252</v>
      </c>
    </row>
    <row r="2893" customFormat="false" ht="15" hidden="false" customHeight="false" outlineLevel="0" collapsed="false">
      <c r="A2893" s="38" t="n">
        <v>39912</v>
      </c>
      <c r="B2893" s="0" t="n">
        <v>9.77</v>
      </c>
      <c r="C2893" s="0" t="n">
        <v>9.771143913</v>
      </c>
      <c r="D2893" s="0" t="n">
        <v>0.0117070530347836</v>
      </c>
      <c r="E2893" s="0" t="n">
        <v>22176156</v>
      </c>
      <c r="F2893" s="0" t="n">
        <v>22287081</v>
      </c>
    </row>
    <row r="2894" customFormat="false" ht="15" hidden="false" customHeight="false" outlineLevel="0" collapsed="false">
      <c r="A2894" s="38" t="n">
        <v>39916</v>
      </c>
      <c r="B2894" s="0" t="n">
        <v>9.93</v>
      </c>
      <c r="C2894" s="0" t="n">
        <v>9.930348396</v>
      </c>
      <c r="D2894" s="0" t="n">
        <v>0.00350839654467744</v>
      </c>
      <c r="E2894" s="0" t="n">
        <v>15396583</v>
      </c>
      <c r="F2894" s="0" t="n">
        <v>15473583</v>
      </c>
    </row>
    <row r="2895" customFormat="false" ht="15" hidden="false" customHeight="false" outlineLevel="0" collapsed="false">
      <c r="A2895" s="38" t="n">
        <v>39917</v>
      </c>
      <c r="B2895" s="0" t="n">
        <v>9.71</v>
      </c>
      <c r="C2895" s="0" t="n">
        <v>9.711442947</v>
      </c>
      <c r="D2895" s="0" t="n">
        <v>0.0148582142517245</v>
      </c>
      <c r="E2895" s="0" t="n">
        <v>22741700</v>
      </c>
      <c r="F2895" s="0" t="n">
        <v>22855207</v>
      </c>
    </row>
    <row r="2896" customFormat="false" ht="15" hidden="false" customHeight="false" outlineLevel="0" collapsed="false">
      <c r="A2896" s="38" t="n">
        <v>39918</v>
      </c>
      <c r="B2896" s="0" t="n">
        <v>9.54</v>
      </c>
      <c r="C2896" s="0" t="n">
        <v>9.54228878</v>
      </c>
      <c r="D2896" s="0" t="n">
        <v>0.0239856501177976</v>
      </c>
      <c r="E2896" s="0" t="n">
        <v>16961040</v>
      </c>
      <c r="F2896" s="0" t="n">
        <v>17045202</v>
      </c>
    </row>
    <row r="2897" customFormat="false" ht="15" hidden="false" customHeight="false" outlineLevel="0" collapsed="false">
      <c r="A2897" s="38" t="n">
        <v>39919</v>
      </c>
      <c r="B2897" s="0" t="n">
        <v>9.54</v>
      </c>
      <c r="C2897" s="0" t="n">
        <v>9.54228878</v>
      </c>
      <c r="D2897" s="0" t="n">
        <v>0.0239856501177976</v>
      </c>
      <c r="E2897" s="0" t="n">
        <v>23356508</v>
      </c>
      <c r="F2897" s="0" t="n">
        <v>23473383</v>
      </c>
    </row>
    <row r="2898" customFormat="false" ht="15" hidden="false" customHeight="false" outlineLevel="0" collapsed="false">
      <c r="A2898" s="38" t="n">
        <v>39920</v>
      </c>
      <c r="B2898" s="0" t="n">
        <v>9.55</v>
      </c>
      <c r="C2898" s="0" t="n">
        <v>9.552239418</v>
      </c>
      <c r="D2898" s="0" t="n">
        <v>0.0234439056853892</v>
      </c>
      <c r="E2898" s="0" t="n">
        <v>17164456</v>
      </c>
      <c r="F2898" s="0" t="n">
        <v>17250323</v>
      </c>
    </row>
    <row r="2899" customFormat="false" ht="15" hidden="false" customHeight="false" outlineLevel="0" collapsed="false">
      <c r="A2899" s="38" t="n">
        <v>39923</v>
      </c>
      <c r="B2899" s="0" t="n">
        <v>9.15</v>
      </c>
      <c r="C2899" s="0" t="n">
        <v>9.154229164</v>
      </c>
      <c r="D2899" s="0" t="n">
        <v>0.0461990182268048</v>
      </c>
      <c r="E2899" s="0" t="n">
        <v>22470524</v>
      </c>
      <c r="F2899" s="0" t="n">
        <v>22582551</v>
      </c>
    </row>
    <row r="2900" customFormat="false" ht="15" hidden="false" customHeight="false" outlineLevel="0" collapsed="false">
      <c r="A2900" s="38" t="n">
        <v>39924</v>
      </c>
      <c r="B2900" s="0" t="n">
        <v>9.13</v>
      </c>
      <c r="C2900" s="0" t="n">
        <v>9.134327888</v>
      </c>
      <c r="D2900" s="0" t="n">
        <v>0.0473804756416123</v>
      </c>
      <c r="E2900" s="0" t="n">
        <v>24552688</v>
      </c>
      <c r="F2900" s="0" t="n">
        <v>24674760</v>
      </c>
    </row>
    <row r="2901" customFormat="false" ht="15" hidden="false" customHeight="false" outlineLevel="0" collapsed="false">
      <c r="A2901" s="38" t="n">
        <v>39925</v>
      </c>
      <c r="B2901" s="0" t="n">
        <v>9.21</v>
      </c>
      <c r="C2901" s="0" t="n">
        <v>9.21393013</v>
      </c>
      <c r="D2901" s="0" t="n">
        <v>0.042654219692881</v>
      </c>
      <c r="E2901" s="0" t="n">
        <v>24278568</v>
      </c>
      <c r="F2901" s="0" t="n">
        <v>24398284</v>
      </c>
    </row>
    <row r="2902" customFormat="false" ht="15" hidden="false" customHeight="false" outlineLevel="0" collapsed="false">
      <c r="A2902" s="38" t="n">
        <v>39926</v>
      </c>
      <c r="B2902" s="0" t="n">
        <v>9.12</v>
      </c>
      <c r="C2902" s="0" t="n">
        <v>9.124378204</v>
      </c>
      <c r="D2902" s="0" t="n">
        <v>0.0479835875071537</v>
      </c>
      <c r="E2902" s="0" t="n">
        <v>21553658</v>
      </c>
      <c r="F2902" s="0" t="n">
        <v>21661368</v>
      </c>
    </row>
    <row r="2903" customFormat="false" ht="15" hidden="false" customHeight="false" outlineLevel="0" collapsed="false">
      <c r="A2903" s="38" t="n">
        <v>39927</v>
      </c>
      <c r="B2903" s="0" t="n">
        <v>9.02</v>
      </c>
      <c r="C2903" s="0" t="n">
        <v>9.024875641</v>
      </c>
      <c r="D2903" s="0" t="n">
        <v>0.0540244674159265</v>
      </c>
      <c r="E2903" s="0" t="n">
        <v>22145056</v>
      </c>
      <c r="F2903" s="0" t="n">
        <v>22254820</v>
      </c>
    </row>
    <row r="2904" customFormat="false" ht="15" hidden="false" customHeight="false" outlineLevel="0" collapsed="false">
      <c r="A2904" s="38" t="n">
        <v>39930</v>
      </c>
      <c r="B2904" s="0" t="n">
        <v>9.09</v>
      </c>
      <c r="C2904" s="0" t="n">
        <v>9.094527245</v>
      </c>
      <c r="D2904" s="0" t="n">
        <v>0.0497798827584933</v>
      </c>
      <c r="E2904" s="0" t="n">
        <v>15459714</v>
      </c>
      <c r="F2904" s="0" t="n">
        <v>15537099</v>
      </c>
    </row>
    <row r="2905" customFormat="false" ht="15" hidden="false" customHeight="false" outlineLevel="0" collapsed="false">
      <c r="A2905" s="38" t="n">
        <v>39931</v>
      </c>
      <c r="B2905" s="0" t="n">
        <v>9.22</v>
      </c>
      <c r="C2905" s="0" t="n">
        <v>9.223880768</v>
      </c>
      <c r="D2905" s="0" t="n">
        <v>0.0420730503527704</v>
      </c>
      <c r="E2905" s="0" t="n">
        <v>13446677</v>
      </c>
      <c r="F2905" s="0" t="n">
        <v>13509913</v>
      </c>
    </row>
    <row r="2906" customFormat="false" ht="15" hidden="false" customHeight="false" outlineLevel="0" collapsed="false">
      <c r="A2906" s="38" t="n">
        <v>39932</v>
      </c>
      <c r="B2906" s="0" t="n">
        <v>10.03</v>
      </c>
      <c r="C2906" s="0" t="n">
        <v>10.02985096</v>
      </c>
      <c r="D2906" s="0" t="n">
        <v>0.00148596425405065</v>
      </c>
      <c r="E2906" s="0" t="n">
        <v>42617160</v>
      </c>
      <c r="F2906" s="0" t="n">
        <v>42830286</v>
      </c>
    </row>
    <row r="2907" customFormat="false" ht="15" hidden="false" customHeight="false" outlineLevel="0" collapsed="false">
      <c r="A2907" s="38" t="n">
        <v>39933</v>
      </c>
      <c r="B2907" s="0" t="n">
        <v>10.52</v>
      </c>
      <c r="C2907" s="0" t="n">
        <v>10.51741314</v>
      </c>
      <c r="D2907" s="0" t="n">
        <v>0.0245959720851965</v>
      </c>
      <c r="E2907" s="0" t="n">
        <v>32751706</v>
      </c>
      <c r="F2907" s="0" t="n">
        <v>32915257</v>
      </c>
    </row>
    <row r="2908" customFormat="false" ht="15" hidden="false" customHeight="false" outlineLevel="0" collapsed="false">
      <c r="A2908" s="38" t="n">
        <v>39934</v>
      </c>
      <c r="B2908" s="0" t="n">
        <v>10.73</v>
      </c>
      <c r="C2908" s="0" t="n">
        <v>10.72636795</v>
      </c>
      <c r="D2908" s="0" t="n">
        <v>0.0338609491761861</v>
      </c>
      <c r="E2908" s="0" t="n">
        <v>19485708</v>
      </c>
      <c r="F2908" s="0" t="n">
        <v>19583229</v>
      </c>
    </row>
    <row r="2909" customFormat="false" ht="15" hidden="false" customHeight="false" outlineLevel="0" collapsed="false">
      <c r="A2909" s="38" t="n">
        <v>39937</v>
      </c>
      <c r="B2909" s="0" t="n">
        <v>11.78</v>
      </c>
      <c r="C2909" s="0" t="n">
        <v>11.78109455</v>
      </c>
      <c r="D2909" s="0" t="n">
        <v>0.00929073266796971</v>
      </c>
      <c r="E2909" s="0" t="n">
        <v>47725448</v>
      </c>
      <c r="F2909" s="0" t="n">
        <v>47961414</v>
      </c>
    </row>
    <row r="2910" customFormat="false" ht="15" hidden="false" customHeight="false" outlineLevel="0" collapsed="false">
      <c r="A2910" s="38" t="n">
        <v>39938</v>
      </c>
      <c r="B2910" s="0" t="n">
        <v>11.1</v>
      </c>
      <c r="C2910" s="0" t="n">
        <v>11.10447788</v>
      </c>
      <c r="D2910" s="0" t="n">
        <v>0.0403249936502157</v>
      </c>
      <c r="E2910" s="0" t="n">
        <v>39425528</v>
      </c>
      <c r="F2910" s="0" t="n">
        <v>39620919</v>
      </c>
    </row>
    <row r="2911" customFormat="false" ht="15" hidden="false" customHeight="false" outlineLevel="0" collapsed="false">
      <c r="A2911" s="38" t="n">
        <v>39939</v>
      </c>
      <c r="B2911" s="0" t="n">
        <v>11</v>
      </c>
      <c r="C2911" s="0" t="n">
        <v>10.99502468</v>
      </c>
      <c r="D2911" s="0" t="n">
        <v>0.0452506487688919</v>
      </c>
      <c r="E2911" s="0" t="n">
        <v>27007390</v>
      </c>
      <c r="F2911" s="0" t="n">
        <v>27142437</v>
      </c>
    </row>
    <row r="2912" customFormat="false" ht="15" hidden="false" customHeight="false" outlineLevel="0" collapsed="false">
      <c r="A2912" s="38" t="n">
        <v>39940</v>
      </c>
      <c r="B2912" s="0" t="n">
        <v>10.34</v>
      </c>
      <c r="C2912" s="0" t="n">
        <v>10.33830833</v>
      </c>
      <c r="D2912" s="0" t="n">
        <v>0.0163631219538177</v>
      </c>
      <c r="E2912" s="0" t="n">
        <v>31306716</v>
      </c>
      <c r="F2912" s="0" t="n">
        <v>31463334</v>
      </c>
    </row>
    <row r="2913" customFormat="false" ht="15" hidden="false" customHeight="false" outlineLevel="0" collapsed="false">
      <c r="A2913" s="38" t="n">
        <v>39941</v>
      </c>
      <c r="B2913" s="0" t="n">
        <v>10.39</v>
      </c>
      <c r="C2913" s="0" t="n">
        <v>10.38805962</v>
      </c>
      <c r="D2913" s="0" t="n">
        <v>0.018678945548838</v>
      </c>
      <c r="E2913" s="0" t="n">
        <v>18429564</v>
      </c>
      <c r="F2913" s="0" t="n">
        <v>18521748</v>
      </c>
    </row>
    <row r="2914" customFormat="false" ht="15" hidden="false" customHeight="false" outlineLevel="0" collapsed="false">
      <c r="A2914" s="38" t="n">
        <v>39944</v>
      </c>
      <c r="B2914" s="0" t="n">
        <v>10.32</v>
      </c>
      <c r="C2914" s="0" t="n">
        <v>10.31840801</v>
      </c>
      <c r="D2914" s="0" t="n">
        <v>0.0154286397519539</v>
      </c>
      <c r="E2914" s="0" t="n">
        <v>19952424</v>
      </c>
      <c r="F2914" s="0" t="n">
        <v>20052262</v>
      </c>
    </row>
    <row r="2915" customFormat="false" ht="15" hidden="false" customHeight="false" outlineLevel="0" collapsed="false">
      <c r="A2915" s="38" t="n">
        <v>39945</v>
      </c>
      <c r="B2915" s="0" t="n">
        <v>10.1</v>
      </c>
      <c r="C2915" s="0" t="n">
        <v>10.09950161</v>
      </c>
      <c r="D2915" s="0" t="n">
        <v>0.00493479796572704</v>
      </c>
      <c r="E2915" s="0" t="n">
        <v>22172346</v>
      </c>
      <c r="F2915" s="0" t="n">
        <v>22283262</v>
      </c>
    </row>
    <row r="2916" customFormat="false" ht="15" hidden="false" customHeight="false" outlineLevel="0" collapsed="false">
      <c r="A2916" s="38" t="n">
        <v>39946</v>
      </c>
      <c r="B2916" s="0" t="n">
        <v>9.96</v>
      </c>
      <c r="C2916" s="0" t="n">
        <v>9.960199356</v>
      </c>
      <c r="D2916" s="0" t="n">
        <v>0.00200152620318235</v>
      </c>
      <c r="E2916" s="0" t="n">
        <v>14945594</v>
      </c>
      <c r="F2916" s="0" t="n">
        <v>15019323</v>
      </c>
    </row>
    <row r="2917" customFormat="false" ht="15" hidden="false" customHeight="false" outlineLevel="0" collapsed="false">
      <c r="A2917" s="38" t="n">
        <v>39947</v>
      </c>
      <c r="B2917" s="0" t="n">
        <v>10.25</v>
      </c>
      <c r="C2917" s="0" t="n">
        <v>10.24875641</v>
      </c>
      <c r="D2917" s="0" t="n">
        <v>0.0121340575407395</v>
      </c>
      <c r="E2917" s="0" t="n">
        <v>16386200</v>
      </c>
      <c r="F2917" s="0" t="n">
        <v>16468131</v>
      </c>
    </row>
    <row r="2918" customFormat="false" ht="15" hidden="false" customHeight="false" outlineLevel="0" collapsed="false">
      <c r="A2918" s="38" t="n">
        <v>39948</v>
      </c>
      <c r="B2918" s="0" t="n">
        <v>9.97</v>
      </c>
      <c r="C2918" s="0" t="n">
        <v>9.97014904</v>
      </c>
      <c r="D2918" s="0" t="n">
        <v>0.00149486230749622</v>
      </c>
      <c r="E2918" s="0" t="n">
        <v>14622282</v>
      </c>
      <c r="F2918" s="0" t="n">
        <v>14695411</v>
      </c>
    </row>
    <row r="2919" customFormat="false" ht="15" hidden="false" customHeight="false" outlineLevel="0" collapsed="false">
      <c r="A2919" s="38" t="n">
        <v>39951</v>
      </c>
      <c r="B2919" s="0" t="n">
        <v>10.5</v>
      </c>
      <c r="C2919" s="0" t="n">
        <v>10.49751186</v>
      </c>
      <c r="D2919" s="0" t="n">
        <v>0.0237021880344942</v>
      </c>
      <c r="E2919" s="0" t="n">
        <v>12016917</v>
      </c>
      <c r="F2919" s="0" t="n">
        <v>12072261</v>
      </c>
    </row>
    <row r="2920" customFormat="false" ht="15" hidden="false" customHeight="false" outlineLevel="0" collapsed="false">
      <c r="A2920" s="38" t="n">
        <v>39952</v>
      </c>
      <c r="B2920" s="0" t="n">
        <v>10.59</v>
      </c>
      <c r="C2920" s="0" t="n">
        <v>10.58706474</v>
      </c>
      <c r="D2920" s="0" t="n">
        <v>0.0277249650595715</v>
      </c>
      <c r="E2920" s="0" t="n">
        <v>16906524</v>
      </c>
      <c r="F2920" s="0" t="n">
        <v>16991133</v>
      </c>
    </row>
    <row r="2921" customFormat="false" ht="15" hidden="false" customHeight="false" outlineLevel="0" collapsed="false">
      <c r="A2921" s="38" t="n">
        <v>39953</v>
      </c>
      <c r="B2921" s="0" t="n">
        <v>10.47</v>
      </c>
      <c r="C2921" s="0" t="n">
        <v>10.46766186</v>
      </c>
      <c r="D2921" s="0" t="n">
        <v>0.0223367933667746</v>
      </c>
      <c r="E2921" s="0" t="n">
        <v>15137918</v>
      </c>
      <c r="F2921" s="0" t="n">
        <v>15213690</v>
      </c>
    </row>
    <row r="2922" customFormat="false" ht="15" hidden="false" customHeight="false" outlineLevel="0" collapsed="false">
      <c r="A2922" s="38" t="n">
        <v>39954</v>
      </c>
      <c r="B2922" s="0" t="n">
        <v>10.36</v>
      </c>
      <c r="C2922" s="0" t="n">
        <v>10.35820866</v>
      </c>
      <c r="D2922" s="0" t="n">
        <v>0.017293916919402</v>
      </c>
      <c r="E2922" s="0" t="n">
        <v>12898477</v>
      </c>
      <c r="F2922" s="0" t="n">
        <v>12958972</v>
      </c>
    </row>
    <row r="2923" customFormat="false" ht="15" hidden="false" customHeight="false" outlineLevel="0" collapsed="false">
      <c r="A2923" s="38" t="n">
        <v>39955</v>
      </c>
      <c r="B2923" s="0" t="n">
        <v>10.48</v>
      </c>
      <c r="C2923" s="0" t="n">
        <v>10.47761154</v>
      </c>
      <c r="D2923" s="0" t="n">
        <v>0.0227958441757671</v>
      </c>
      <c r="E2923" s="0" t="n">
        <v>11104073</v>
      </c>
      <c r="F2923" s="0" t="n">
        <v>11159620</v>
      </c>
    </row>
    <row r="2924" customFormat="false" ht="15" hidden="false" customHeight="false" outlineLevel="0" collapsed="false">
      <c r="A2924" s="38" t="n">
        <v>39959</v>
      </c>
      <c r="B2924" s="0" t="n">
        <v>10.71</v>
      </c>
      <c r="C2924" s="0" t="n">
        <v>10.70646763</v>
      </c>
      <c r="D2924" s="0" t="n">
        <v>0.0329928611571423</v>
      </c>
      <c r="E2924" s="0" t="n">
        <v>13098008</v>
      </c>
      <c r="F2924" s="0" t="n">
        <v>13163590</v>
      </c>
    </row>
    <row r="2925" customFormat="false" ht="15" hidden="false" customHeight="false" outlineLevel="0" collapsed="false">
      <c r="A2925" s="38" t="n">
        <v>39960</v>
      </c>
      <c r="B2925" s="0" t="n">
        <v>10.87</v>
      </c>
      <c r="C2925" s="0" t="n">
        <v>10.86567211</v>
      </c>
      <c r="D2925" s="0" t="n">
        <v>0.0398308540528838</v>
      </c>
      <c r="E2925" s="0" t="n">
        <v>22199692</v>
      </c>
      <c r="F2925" s="0" t="n">
        <v>22310698</v>
      </c>
    </row>
    <row r="2926" customFormat="false" ht="15" hidden="false" customHeight="false" outlineLevel="0" collapsed="false">
      <c r="A2926" s="38" t="n">
        <v>39961</v>
      </c>
      <c r="B2926" s="0" t="n">
        <v>11.08</v>
      </c>
      <c r="C2926" s="0" t="n">
        <v>11.08457661</v>
      </c>
      <c r="D2926" s="0" t="n">
        <v>0.0412880902990042</v>
      </c>
      <c r="E2926" s="0" t="n">
        <v>16176589</v>
      </c>
      <c r="F2926" s="0" t="n">
        <v>16257081</v>
      </c>
    </row>
    <row r="2927" customFormat="false" ht="15" hidden="false" customHeight="false" outlineLevel="0" collapsed="false">
      <c r="A2927" s="38" t="n">
        <v>39962</v>
      </c>
      <c r="B2927" s="0" t="n">
        <v>10.89</v>
      </c>
      <c r="C2927" s="0" t="n">
        <v>10.88557243</v>
      </c>
      <c r="D2927" s="0" t="n">
        <v>0.0406737452575171</v>
      </c>
      <c r="E2927" s="0" t="n">
        <v>17225016</v>
      </c>
      <c r="F2927" s="0" t="n">
        <v>17311125</v>
      </c>
    </row>
    <row r="2928" customFormat="false" ht="15" hidden="false" customHeight="false" outlineLevel="0" collapsed="false">
      <c r="A2928" s="38" t="n">
        <v>39965</v>
      </c>
      <c r="B2928" s="0" t="n">
        <v>11.43</v>
      </c>
      <c r="C2928" s="0" t="n">
        <v>11.43283558</v>
      </c>
      <c r="D2928" s="0" t="n">
        <v>0.0248020710186848</v>
      </c>
      <c r="E2928" s="0" t="n">
        <v>20771876</v>
      </c>
      <c r="F2928" s="0" t="n">
        <v>20875759</v>
      </c>
    </row>
    <row r="2929" customFormat="false" ht="15" hidden="false" customHeight="false" outlineLevel="0" collapsed="false">
      <c r="A2929" s="38" t="n">
        <v>39966</v>
      </c>
      <c r="B2929" s="0" t="n">
        <v>10.83</v>
      </c>
      <c r="C2929" s="0" t="n">
        <v>10.82587147</v>
      </c>
      <c r="D2929" s="0" t="n">
        <v>0.0381357751331303</v>
      </c>
      <c r="E2929" s="0" t="n">
        <v>17476300</v>
      </c>
      <c r="F2929" s="0" t="n">
        <v>17563681</v>
      </c>
    </row>
    <row r="2930" customFormat="false" ht="15" hidden="false" customHeight="false" outlineLevel="0" collapsed="false">
      <c r="A2930" s="38" t="n">
        <v>39967</v>
      </c>
      <c r="B2930" s="0" t="n">
        <v>10.33</v>
      </c>
      <c r="C2930" s="0" t="n">
        <v>10.3283577</v>
      </c>
      <c r="D2930" s="0" t="n">
        <v>0.0159008822864483</v>
      </c>
      <c r="E2930" s="0" t="n">
        <v>28680308</v>
      </c>
      <c r="F2930" s="0" t="n">
        <v>28823601</v>
      </c>
    </row>
    <row r="2931" customFormat="false" ht="15" hidden="false" customHeight="false" outlineLevel="0" collapsed="false">
      <c r="A2931" s="38" t="n">
        <v>39968</v>
      </c>
      <c r="B2931" s="0" t="n">
        <v>10.24</v>
      </c>
      <c r="C2931" s="0" t="n">
        <v>10.23880577</v>
      </c>
      <c r="D2931" s="0" t="n">
        <v>0.0116637626186692</v>
      </c>
      <c r="E2931" s="0" t="n">
        <v>23986224</v>
      </c>
      <c r="F2931" s="0" t="n">
        <v>24106030</v>
      </c>
    </row>
    <row r="2932" customFormat="false" ht="15" hidden="false" customHeight="false" outlineLevel="0" collapsed="false">
      <c r="A2932" s="38" t="n">
        <v>39969</v>
      </c>
      <c r="B2932" s="0" t="n">
        <v>10.19</v>
      </c>
      <c r="C2932" s="0" t="n">
        <v>10.18905544</v>
      </c>
      <c r="D2932" s="0" t="n">
        <v>0.00927033919445307</v>
      </c>
      <c r="E2932" s="0" t="n">
        <v>13455691</v>
      </c>
      <c r="F2932" s="0" t="n">
        <v>13522978</v>
      </c>
    </row>
    <row r="2933" customFormat="false" ht="15" hidden="false" customHeight="false" outlineLevel="0" collapsed="false">
      <c r="A2933" s="38" t="n">
        <v>39972</v>
      </c>
      <c r="B2933" s="0" t="n">
        <v>10.16</v>
      </c>
      <c r="C2933" s="0" t="n">
        <v>10.15920353</v>
      </c>
      <c r="D2933" s="0" t="n">
        <v>0.00783988624353249</v>
      </c>
      <c r="E2933" s="0" t="n">
        <v>17455542</v>
      </c>
      <c r="F2933" s="0" t="n">
        <v>17542878</v>
      </c>
    </row>
    <row r="2934" customFormat="false" ht="15" hidden="false" customHeight="false" outlineLevel="0" collapsed="false">
      <c r="A2934" s="38" t="n">
        <v>39973</v>
      </c>
      <c r="B2934" s="0" t="n">
        <v>10.47</v>
      </c>
      <c r="C2934" s="0" t="n">
        <v>10.46766186</v>
      </c>
      <c r="D2934" s="0" t="n">
        <v>0.0223367933667746</v>
      </c>
      <c r="E2934" s="0" t="n">
        <v>22758112</v>
      </c>
      <c r="F2934" s="0" t="n">
        <v>22870986</v>
      </c>
    </row>
    <row r="2935" customFormat="false" ht="15" hidden="false" customHeight="false" outlineLevel="0" collapsed="false">
      <c r="A2935" s="38" t="n">
        <v>39974</v>
      </c>
      <c r="B2935" s="0" t="n">
        <v>10.39</v>
      </c>
      <c r="C2935" s="0" t="n">
        <v>10.38805962</v>
      </c>
      <c r="D2935" s="0" t="n">
        <v>0.018678945548838</v>
      </c>
      <c r="E2935" s="0" t="n">
        <v>14926468</v>
      </c>
      <c r="F2935" s="0" t="n">
        <v>15001132</v>
      </c>
    </row>
    <row r="2936" customFormat="false" ht="15" hidden="false" customHeight="false" outlineLevel="0" collapsed="false">
      <c r="A2936" s="38" t="n">
        <v>39975</v>
      </c>
      <c r="B2936" s="0" t="n">
        <v>10.48</v>
      </c>
      <c r="C2936" s="0" t="n">
        <v>10.47761154</v>
      </c>
      <c r="D2936" s="0" t="n">
        <v>0.0227958441757671</v>
      </c>
      <c r="E2936" s="0" t="n">
        <v>20469060</v>
      </c>
      <c r="F2936" s="0" t="n">
        <v>20571445</v>
      </c>
    </row>
    <row r="2937" customFormat="false" ht="15" hidden="false" customHeight="false" outlineLevel="0" collapsed="false">
      <c r="A2937" s="38" t="n">
        <v>39976</v>
      </c>
      <c r="B2937" s="0" t="n">
        <v>9.99</v>
      </c>
      <c r="C2937" s="0" t="n">
        <v>9.990050316</v>
      </c>
      <c r="D2937" s="0" t="n">
        <v>0.000503661126899414</v>
      </c>
      <c r="E2937" s="0" t="n">
        <v>23865884</v>
      </c>
      <c r="F2937" s="0" t="n">
        <v>23985229</v>
      </c>
    </row>
    <row r="2938" customFormat="false" ht="15" hidden="false" customHeight="false" outlineLevel="0" collapsed="false">
      <c r="A2938" s="38" t="n">
        <v>39979</v>
      </c>
      <c r="B2938" s="0" t="n">
        <v>9.41</v>
      </c>
      <c r="C2938" s="0" t="n">
        <v>9.412935257</v>
      </c>
      <c r="D2938" s="0" t="n">
        <v>0.0311832273340682</v>
      </c>
      <c r="E2938" s="0" t="n">
        <v>29978864</v>
      </c>
      <c r="F2938" s="0" t="n">
        <v>30128392</v>
      </c>
    </row>
    <row r="2939" customFormat="false" ht="15" hidden="false" customHeight="false" outlineLevel="0" collapsed="false">
      <c r="A2939" s="38" t="n">
        <v>39980</v>
      </c>
      <c r="B2939" s="0" t="n">
        <v>9.07</v>
      </c>
      <c r="C2939" s="0" t="n">
        <v>9.074626923</v>
      </c>
      <c r="D2939" s="0" t="n">
        <v>0.0509874735265743</v>
      </c>
      <c r="E2939" s="0" t="n">
        <v>35310664</v>
      </c>
      <c r="F2939" s="0" t="n">
        <v>35483635</v>
      </c>
    </row>
    <row r="2940" customFormat="false" ht="15" hidden="false" customHeight="false" outlineLevel="0" collapsed="false">
      <c r="A2940" s="38" t="n">
        <v>39981</v>
      </c>
      <c r="B2940" s="0" t="n">
        <v>9.17</v>
      </c>
      <c r="C2940" s="0" t="n">
        <v>9.174128532</v>
      </c>
      <c r="D2940" s="0" t="n">
        <v>0.0450018983884812</v>
      </c>
      <c r="E2940" s="0" t="n">
        <v>38015448</v>
      </c>
      <c r="F2940" s="0" t="n">
        <v>38205276</v>
      </c>
    </row>
    <row r="2941" customFormat="false" ht="15" hidden="false" customHeight="false" outlineLevel="0" collapsed="false">
      <c r="A2941" s="38" t="n">
        <v>39982</v>
      </c>
      <c r="B2941" s="0" t="n">
        <v>9.25</v>
      </c>
      <c r="C2941" s="0" t="n">
        <v>9.253730774</v>
      </c>
      <c r="D2941" s="0" t="n">
        <v>0.0403164311899098</v>
      </c>
      <c r="E2941" s="0" t="n">
        <v>17555424</v>
      </c>
      <c r="F2941" s="0" t="n">
        <v>17642976</v>
      </c>
    </row>
    <row r="2942" customFormat="false" ht="15" hidden="false" customHeight="false" outlineLevel="0" collapsed="false">
      <c r="A2942" s="38" t="n">
        <v>39983</v>
      </c>
      <c r="B2942" s="0" t="n">
        <v>9.18</v>
      </c>
      <c r="C2942" s="0" t="n">
        <v>9.184080124</v>
      </c>
      <c r="D2942" s="0" t="n">
        <v>0.0444260496959019</v>
      </c>
      <c r="E2942" s="0" t="n">
        <v>21593744</v>
      </c>
      <c r="F2942" s="0" t="n">
        <v>21701668</v>
      </c>
    </row>
    <row r="2943" customFormat="false" ht="15" hidden="false" customHeight="false" outlineLevel="0" collapsed="false">
      <c r="A2943" s="38" t="n">
        <v>39986</v>
      </c>
      <c r="B2943" s="0" t="n">
        <v>9.03</v>
      </c>
      <c r="C2943" s="0" t="n">
        <v>9.034826279</v>
      </c>
      <c r="D2943" s="0" t="n">
        <v>0.0534186142706388</v>
      </c>
      <c r="E2943" s="0" t="n">
        <v>17567384</v>
      </c>
      <c r="F2943" s="0" t="n">
        <v>17655237</v>
      </c>
    </row>
    <row r="2944" customFormat="false" ht="15" hidden="false" customHeight="false" outlineLevel="0" collapsed="false">
      <c r="A2944" s="38" t="n">
        <v>39987</v>
      </c>
      <c r="B2944" s="0" t="n">
        <v>9.19</v>
      </c>
      <c r="C2944" s="0" t="n">
        <v>9.194029808</v>
      </c>
      <c r="D2944" s="0" t="n">
        <v>0.0438307040998915</v>
      </c>
      <c r="E2944" s="0" t="n">
        <v>13572754</v>
      </c>
      <c r="F2944" s="0" t="n">
        <v>13640664</v>
      </c>
    </row>
    <row r="2945" customFormat="false" ht="15" hidden="false" customHeight="false" outlineLevel="0" collapsed="false">
      <c r="A2945" s="38" t="n">
        <v>39988</v>
      </c>
      <c r="B2945" s="0" t="n">
        <v>9.49</v>
      </c>
      <c r="C2945" s="0" t="n">
        <v>9.492536545</v>
      </c>
      <c r="D2945" s="0" t="n">
        <v>0.0267214667857767</v>
      </c>
      <c r="E2945" s="0" t="n">
        <v>22500940</v>
      </c>
      <c r="F2945" s="0" t="n">
        <v>22613505</v>
      </c>
    </row>
    <row r="2946" customFormat="false" ht="15" hidden="false" customHeight="false" outlineLevel="0" collapsed="false">
      <c r="A2946" s="38" t="n">
        <v>39989</v>
      </c>
      <c r="B2946" s="0" t="n">
        <v>9.57</v>
      </c>
      <c r="C2946" s="0" t="n">
        <v>9.572138786</v>
      </c>
      <c r="D2946" s="0" t="n">
        <v>0.0223438674241526</v>
      </c>
      <c r="E2946" s="0" t="n">
        <v>13388729</v>
      </c>
      <c r="F2946" s="0" t="n">
        <v>13455744</v>
      </c>
    </row>
    <row r="2947" customFormat="false" ht="15" hidden="false" customHeight="false" outlineLevel="0" collapsed="false">
      <c r="A2947" s="38" t="n">
        <v>39990</v>
      </c>
      <c r="B2947" s="0" t="n">
        <v>9.52</v>
      </c>
      <c r="C2947" s="0" t="n">
        <v>9.522388458</v>
      </c>
      <c r="D2947" s="0" t="n">
        <v>0.0250825516154387</v>
      </c>
      <c r="E2947" s="0" t="n">
        <v>8762746</v>
      </c>
      <c r="F2947" s="0" t="n">
        <v>8806614</v>
      </c>
    </row>
    <row r="2948" customFormat="false" ht="15" hidden="false" customHeight="false" outlineLevel="0" collapsed="false">
      <c r="A2948" s="38" t="n">
        <v>39993</v>
      </c>
      <c r="B2948" s="0" t="n">
        <v>9.5</v>
      </c>
      <c r="C2948" s="0" t="n">
        <v>9.502488136</v>
      </c>
      <c r="D2948" s="0" t="n">
        <v>0.0261840474241051</v>
      </c>
      <c r="E2948" s="0" t="n">
        <v>10007827</v>
      </c>
      <c r="F2948" s="0" t="n">
        <v>10057939</v>
      </c>
    </row>
    <row r="2949" customFormat="false" ht="15" hidden="false" customHeight="false" outlineLevel="0" collapsed="false">
      <c r="A2949" s="38" t="n">
        <v>39994</v>
      </c>
      <c r="B2949" s="0" t="n">
        <v>9.36</v>
      </c>
      <c r="C2949" s="0" t="n">
        <v>9.363183975</v>
      </c>
      <c r="D2949" s="0" t="n">
        <v>0.0340052594128449</v>
      </c>
      <c r="E2949" s="0" t="n">
        <v>19614528</v>
      </c>
      <c r="F2949" s="0" t="n">
        <v>19712371</v>
      </c>
    </row>
    <row r="2950" customFormat="false" ht="15" hidden="false" customHeight="false" outlineLevel="0" collapsed="false">
      <c r="A2950" s="38" t="n">
        <v>39995</v>
      </c>
      <c r="B2950" s="0" t="n">
        <v>9.39</v>
      </c>
      <c r="C2950" s="0" t="n">
        <v>9.393034935</v>
      </c>
      <c r="D2950" s="0" t="n">
        <v>0.0323104834699387</v>
      </c>
      <c r="E2950" s="0" t="n">
        <v>17277910</v>
      </c>
      <c r="F2950" s="0" t="n">
        <v>17364390</v>
      </c>
    </row>
    <row r="2951" customFormat="false" ht="15" hidden="false" customHeight="false" outlineLevel="0" collapsed="false">
      <c r="A2951" s="38" t="n">
        <v>39996</v>
      </c>
      <c r="B2951" s="0" t="n">
        <v>9.32</v>
      </c>
      <c r="C2951" s="0" t="n">
        <v>9.323383331</v>
      </c>
      <c r="D2951" s="0" t="n">
        <v>0.0362886613140825</v>
      </c>
      <c r="E2951" s="0" t="n">
        <v>14519486</v>
      </c>
      <c r="F2951" s="0" t="n">
        <v>14592097</v>
      </c>
    </row>
    <row r="2952" customFormat="false" ht="15" hidden="false" customHeight="false" outlineLevel="0" collapsed="false">
      <c r="A2952" s="38" t="n">
        <v>40000</v>
      </c>
      <c r="B2952" s="0" t="n">
        <v>9.3</v>
      </c>
      <c r="C2952" s="0" t="n">
        <v>9.303483009</v>
      </c>
      <c r="D2952" s="0" t="n">
        <v>0.0374376886229661</v>
      </c>
      <c r="E2952" s="0" t="n">
        <v>12852066</v>
      </c>
      <c r="F2952" s="0" t="n">
        <v>12916360</v>
      </c>
    </row>
    <row r="2953" customFormat="false" ht="15" hidden="false" customHeight="false" outlineLevel="0" collapsed="false">
      <c r="A2953" s="38" t="n">
        <v>40001</v>
      </c>
      <c r="B2953" s="0" t="n">
        <v>9.15</v>
      </c>
      <c r="C2953" s="0" t="n">
        <v>9.154229164</v>
      </c>
      <c r="D2953" s="0" t="n">
        <v>0.0461990182268048</v>
      </c>
      <c r="E2953" s="0" t="n">
        <v>14735660</v>
      </c>
      <c r="F2953" s="0" t="n">
        <v>14807871</v>
      </c>
    </row>
    <row r="2954" customFormat="false" ht="15" hidden="false" customHeight="false" outlineLevel="0" collapsed="false">
      <c r="A2954" s="38" t="n">
        <v>40002</v>
      </c>
      <c r="B2954" s="0" t="n">
        <v>9.13</v>
      </c>
      <c r="C2954" s="0" t="n">
        <v>9.134327888</v>
      </c>
      <c r="D2954" s="0" t="n">
        <v>0.0473804756416123</v>
      </c>
      <c r="E2954" s="0" t="n">
        <v>19155876</v>
      </c>
      <c r="F2954" s="0" t="n">
        <v>19251679</v>
      </c>
    </row>
    <row r="2955" customFormat="false" ht="15" hidden="false" customHeight="false" outlineLevel="0" collapsed="false">
      <c r="A2955" s="38" t="n">
        <v>40003</v>
      </c>
      <c r="B2955" s="0" t="n">
        <v>9.41</v>
      </c>
      <c r="C2955" s="0" t="n">
        <v>9.412935257</v>
      </c>
      <c r="D2955" s="0" t="n">
        <v>0.0311832273340682</v>
      </c>
      <c r="E2955" s="0" t="n">
        <v>20682084</v>
      </c>
      <c r="F2955" s="0" t="n">
        <v>20785510</v>
      </c>
    </row>
    <row r="2956" customFormat="false" ht="15" hidden="false" customHeight="false" outlineLevel="0" collapsed="false">
      <c r="A2956" s="38" t="n">
        <v>40004</v>
      </c>
      <c r="B2956" s="0" t="n">
        <v>9.63</v>
      </c>
      <c r="C2956" s="0" t="n">
        <v>9.631840706</v>
      </c>
      <c r="D2956" s="0" t="n">
        <v>0.0191106358190992</v>
      </c>
      <c r="E2956" s="0" t="n">
        <v>18711860</v>
      </c>
      <c r="F2956" s="0" t="n">
        <v>18805459</v>
      </c>
    </row>
    <row r="2957" customFormat="false" ht="15" hidden="false" customHeight="false" outlineLevel="0" collapsed="false">
      <c r="A2957" s="38" t="n">
        <v>40007</v>
      </c>
      <c r="B2957" s="0" t="n">
        <v>9.64</v>
      </c>
      <c r="C2957" s="0" t="n">
        <v>9.641791344</v>
      </c>
      <c r="D2957" s="0" t="n">
        <v>0.0185789542221712</v>
      </c>
      <c r="E2957" s="0" t="n">
        <v>14860864</v>
      </c>
      <c r="F2957" s="0" t="n">
        <v>14935204</v>
      </c>
    </row>
    <row r="2958" customFormat="false" ht="15" hidden="false" customHeight="false" outlineLevel="0" collapsed="false">
      <c r="A2958" s="38" t="n">
        <v>40008</v>
      </c>
      <c r="B2958" s="0" t="n">
        <v>9.77</v>
      </c>
      <c r="C2958" s="0" t="n">
        <v>9.771143913</v>
      </c>
      <c r="D2958" s="0" t="n">
        <v>0.0117070530347836</v>
      </c>
      <c r="E2958" s="0" t="n">
        <v>10622169</v>
      </c>
      <c r="F2958" s="0" t="n">
        <v>10728676</v>
      </c>
    </row>
    <row r="2959" customFormat="false" ht="15" hidden="false" customHeight="false" outlineLevel="0" collapsed="false">
      <c r="A2959" s="38" t="n">
        <v>40009</v>
      </c>
      <c r="B2959" s="0" t="n">
        <v>9.79</v>
      </c>
      <c r="C2959" s="0" t="n">
        <v>9.789999962</v>
      </c>
      <c r="D2959" s="0" t="n">
        <v>3.88151172001204E-007</v>
      </c>
      <c r="E2959" s="0" t="n">
        <v>19878760</v>
      </c>
      <c r="F2959" s="0" t="n">
        <v>19878300</v>
      </c>
    </row>
    <row r="2960" customFormat="false" ht="15" hidden="false" customHeight="false" outlineLevel="0" collapsed="false">
      <c r="A2960" s="38" t="n">
        <v>40010</v>
      </c>
      <c r="B2960" s="0" t="n">
        <v>9.85</v>
      </c>
      <c r="C2960" s="0" t="n">
        <v>9.850000381</v>
      </c>
      <c r="D2960" s="0" t="n">
        <v>3.86802015038073E-006</v>
      </c>
      <c r="E2960" s="0" t="n">
        <v>11300822</v>
      </c>
      <c r="F2960" s="0" t="n">
        <v>11300900</v>
      </c>
    </row>
    <row r="2961" customFormat="false" ht="15" hidden="false" customHeight="false" outlineLevel="0" collapsed="false">
      <c r="A2961" s="38" t="n">
        <v>40011</v>
      </c>
      <c r="B2961" s="0" t="n">
        <v>9.93</v>
      </c>
      <c r="C2961" s="0" t="n">
        <v>9.930000305</v>
      </c>
      <c r="D2961" s="0" t="n">
        <v>3.07150041287755E-006</v>
      </c>
      <c r="E2961" s="0" t="n">
        <v>16108785</v>
      </c>
      <c r="F2961" s="0" t="n">
        <v>16108700</v>
      </c>
    </row>
    <row r="2962" customFormat="false" ht="15" hidden="false" customHeight="false" outlineLevel="0" collapsed="false">
      <c r="A2962" s="38" t="n">
        <v>40014</v>
      </c>
      <c r="B2962" s="0" t="n">
        <v>10.06</v>
      </c>
      <c r="C2962" s="0" t="n">
        <v>10.06000042</v>
      </c>
      <c r="D2962" s="0" t="n">
        <v>4.17495011619313E-006</v>
      </c>
      <c r="E2962" s="0" t="n">
        <v>12871812</v>
      </c>
      <c r="F2962" s="0" t="n">
        <v>12869900</v>
      </c>
    </row>
    <row r="2963" customFormat="false" ht="15" hidden="false" customHeight="false" outlineLevel="0" collapsed="false">
      <c r="A2963" s="38" t="n">
        <v>40015</v>
      </c>
      <c r="B2963" s="0" t="n">
        <v>9.87</v>
      </c>
      <c r="C2963" s="0" t="n">
        <v>9.869999886</v>
      </c>
      <c r="D2963" s="0" t="n">
        <v>1.15501519849016E-006</v>
      </c>
      <c r="E2963" s="0" t="n">
        <v>15928929</v>
      </c>
      <c r="F2963" s="0" t="n">
        <v>15928000</v>
      </c>
    </row>
    <row r="2964" customFormat="false" ht="15" hidden="false" customHeight="false" outlineLevel="0" collapsed="false">
      <c r="A2964" s="38" t="n">
        <v>40016</v>
      </c>
      <c r="B2964" s="0" t="n">
        <v>10.32</v>
      </c>
      <c r="C2964" s="0" t="n">
        <v>10.31999969</v>
      </c>
      <c r="D2964" s="0" t="n">
        <v>3.00387606678813E-006</v>
      </c>
      <c r="E2964" s="0" t="n">
        <v>17207608</v>
      </c>
      <c r="F2964" s="0" t="n">
        <v>17207700</v>
      </c>
    </row>
    <row r="2965" customFormat="false" ht="15" hidden="false" customHeight="false" outlineLevel="0" collapsed="false">
      <c r="A2965" s="38" t="n">
        <v>40017</v>
      </c>
      <c r="B2965" s="0" t="n">
        <v>10.32</v>
      </c>
      <c r="C2965" s="0" t="n">
        <v>10.31999969</v>
      </c>
      <c r="D2965" s="0" t="n">
        <v>3.00387606678813E-006</v>
      </c>
      <c r="E2965" s="0" t="n">
        <v>23724832</v>
      </c>
      <c r="F2965" s="0" t="n">
        <v>23721600</v>
      </c>
    </row>
    <row r="2966" customFormat="false" ht="15" hidden="false" customHeight="false" outlineLevel="0" collapsed="false">
      <c r="A2966" s="38" t="n">
        <v>40018</v>
      </c>
      <c r="B2966" s="0" t="n">
        <v>10.29</v>
      </c>
      <c r="C2966" s="0" t="n">
        <v>10.28999996</v>
      </c>
      <c r="D2966" s="0" t="n">
        <v>3.88726918487774E-007</v>
      </c>
      <c r="E2966" s="0" t="n">
        <v>9402567</v>
      </c>
      <c r="F2966" s="0" t="n">
        <v>9402600</v>
      </c>
    </row>
    <row r="2967" customFormat="false" ht="15" hidden="false" customHeight="false" outlineLevel="0" collapsed="false">
      <c r="A2967" s="38" t="n">
        <v>40021</v>
      </c>
      <c r="B2967" s="0" t="n">
        <v>10.29</v>
      </c>
      <c r="C2967" s="0" t="n">
        <v>10.28999996</v>
      </c>
      <c r="D2967" s="0" t="n">
        <v>3.88726918487774E-007</v>
      </c>
      <c r="E2967" s="0" t="n">
        <v>10435452</v>
      </c>
      <c r="F2967" s="0" t="n">
        <v>10433400</v>
      </c>
    </row>
    <row r="2968" customFormat="false" ht="15" hidden="false" customHeight="false" outlineLevel="0" collapsed="false">
      <c r="A2968" s="38" t="n">
        <v>40022</v>
      </c>
      <c r="B2968" s="0" t="n">
        <v>10.24</v>
      </c>
      <c r="C2968" s="0" t="n">
        <v>10.23999977</v>
      </c>
      <c r="D2968" s="0" t="n">
        <v>2.24609379547242E-006</v>
      </c>
      <c r="E2968" s="0" t="n">
        <v>9445320</v>
      </c>
      <c r="F2968" s="0" t="n">
        <v>9445400</v>
      </c>
    </row>
    <row r="2969" customFormat="false" ht="15" hidden="false" customHeight="false" outlineLevel="0" collapsed="false">
      <c r="A2969" s="38" t="n">
        <v>40023</v>
      </c>
      <c r="B2969" s="0" t="n">
        <v>10.1</v>
      </c>
      <c r="C2969" s="0" t="n">
        <v>10.10000038</v>
      </c>
      <c r="D2969" s="0" t="n">
        <v>3.76237610837867E-006</v>
      </c>
      <c r="E2969" s="0" t="n">
        <v>13152673</v>
      </c>
      <c r="F2969" s="0" t="n">
        <v>13151600</v>
      </c>
    </row>
    <row r="2970" customFormat="false" ht="15" hidden="false" customHeight="false" outlineLevel="0" collapsed="false">
      <c r="A2970" s="38" t="n">
        <v>40024</v>
      </c>
      <c r="B2970" s="0" t="n">
        <v>10.77</v>
      </c>
      <c r="C2970" s="0" t="n">
        <v>10.77000046</v>
      </c>
      <c r="D2970" s="0" t="n">
        <v>4.27112331578375E-006</v>
      </c>
      <c r="E2970" s="0" t="n">
        <v>22565108</v>
      </c>
      <c r="F2970" s="0" t="n">
        <v>22562200</v>
      </c>
    </row>
    <row r="2971" customFormat="false" ht="15" hidden="false" customHeight="false" outlineLevel="0" collapsed="false">
      <c r="A2971" s="38" t="n">
        <v>40025</v>
      </c>
      <c r="B2971" s="0" t="n">
        <v>10.47</v>
      </c>
      <c r="C2971" s="0" t="n">
        <v>10.47000027</v>
      </c>
      <c r="D2971" s="0" t="n">
        <v>2.57879648791319E-006</v>
      </c>
      <c r="E2971" s="0" t="n">
        <v>18821704</v>
      </c>
      <c r="F2971" s="0" t="n">
        <v>18821800</v>
      </c>
    </row>
    <row r="2972" customFormat="false" ht="15" hidden="false" customHeight="false" outlineLevel="0" collapsed="false">
      <c r="A2972" s="38" t="n">
        <v>40028</v>
      </c>
      <c r="B2972" s="0" t="n">
        <v>10.58</v>
      </c>
      <c r="C2972" s="0" t="n">
        <v>10.57999992</v>
      </c>
      <c r="D2972" s="0" t="n">
        <v>7.56143668418878E-007</v>
      </c>
      <c r="E2972" s="0" t="n">
        <v>12041778</v>
      </c>
      <c r="F2972" s="0" t="n">
        <v>12038900</v>
      </c>
    </row>
    <row r="2973" customFormat="false" ht="15" hidden="false" customHeight="false" outlineLevel="0" collapsed="false">
      <c r="A2973" s="38" t="n">
        <v>40029</v>
      </c>
      <c r="B2973" s="0" t="n">
        <v>10.47</v>
      </c>
      <c r="C2973" s="0" t="n">
        <v>10.47000027</v>
      </c>
      <c r="D2973" s="0" t="n">
        <v>2.57879648791319E-006</v>
      </c>
      <c r="E2973" s="0" t="n">
        <v>9719952</v>
      </c>
      <c r="F2973" s="0" t="n">
        <v>9719100</v>
      </c>
    </row>
    <row r="2974" customFormat="false" ht="15" hidden="false" customHeight="false" outlineLevel="0" collapsed="false">
      <c r="A2974" s="38" t="n">
        <v>40030</v>
      </c>
      <c r="B2974" s="0" t="n">
        <v>10.28</v>
      </c>
      <c r="C2974" s="0" t="n">
        <v>10.27999973</v>
      </c>
      <c r="D2974" s="0" t="n">
        <v>2.62645920562939E-006</v>
      </c>
      <c r="E2974" s="0" t="n">
        <v>11247808</v>
      </c>
      <c r="F2974" s="0" t="n">
        <v>11247900</v>
      </c>
    </row>
    <row r="2975" customFormat="false" ht="15" hidden="false" customHeight="false" outlineLevel="0" collapsed="false">
      <c r="A2975" s="38" t="n">
        <v>40031</v>
      </c>
      <c r="B2975" s="0" t="n">
        <v>10.16</v>
      </c>
      <c r="C2975" s="0" t="n">
        <v>10.15999985</v>
      </c>
      <c r="D2975" s="0" t="n">
        <v>1.47637797432209E-006</v>
      </c>
      <c r="E2975" s="0" t="n">
        <v>13331230</v>
      </c>
      <c r="F2975" s="0" t="n">
        <v>13331100</v>
      </c>
    </row>
    <row r="2976" customFormat="false" ht="15" hidden="false" customHeight="false" outlineLevel="0" collapsed="false">
      <c r="A2976" s="38" t="n">
        <v>40032</v>
      </c>
      <c r="B2976" s="0" t="n">
        <v>10.23</v>
      </c>
      <c r="C2976" s="0" t="n">
        <v>10.22999954</v>
      </c>
      <c r="D2976" s="0" t="n">
        <v>4.49657889971984E-006</v>
      </c>
      <c r="E2976" s="0" t="n">
        <v>8923756</v>
      </c>
      <c r="F2976" s="0" t="n">
        <v>8923800</v>
      </c>
    </row>
    <row r="2977" customFormat="false" ht="15" hidden="false" customHeight="false" outlineLevel="0" collapsed="false">
      <c r="A2977" s="38" t="n">
        <v>40035</v>
      </c>
      <c r="B2977" s="0" t="n">
        <v>10.21</v>
      </c>
      <c r="C2977" s="0" t="n">
        <v>10.21000004</v>
      </c>
      <c r="D2977" s="0" t="n">
        <v>3.91772767876514E-007</v>
      </c>
      <c r="E2977" s="0" t="n">
        <v>7013418</v>
      </c>
      <c r="F2977" s="0" t="n">
        <v>7013500</v>
      </c>
    </row>
    <row r="2978" customFormat="false" ht="15" hidden="false" customHeight="false" outlineLevel="0" collapsed="false">
      <c r="A2978" s="38" t="n">
        <v>40036</v>
      </c>
      <c r="B2978" s="0" t="n">
        <v>10.22</v>
      </c>
      <c r="C2978" s="0" t="n">
        <v>10.22000027</v>
      </c>
      <c r="D2978" s="0" t="n">
        <v>2.64187859211535E-006</v>
      </c>
      <c r="E2978" s="0" t="n">
        <v>13716865</v>
      </c>
      <c r="F2978" s="0" t="n">
        <v>13716900</v>
      </c>
    </row>
    <row r="2979" customFormat="false" ht="15" hidden="false" customHeight="false" outlineLevel="0" collapsed="false">
      <c r="A2979" s="38" t="n">
        <v>40037</v>
      </c>
      <c r="B2979" s="0" t="n">
        <v>10.42</v>
      </c>
      <c r="C2979" s="0" t="n">
        <v>10.42000008</v>
      </c>
      <c r="D2979" s="0" t="n">
        <v>7.67754308057571E-007</v>
      </c>
      <c r="E2979" s="0" t="n">
        <v>11673055</v>
      </c>
      <c r="F2979" s="0" t="n">
        <v>11673100</v>
      </c>
    </row>
    <row r="2980" customFormat="false" ht="15" hidden="false" customHeight="false" outlineLevel="0" collapsed="false">
      <c r="A2980" s="38" t="n">
        <v>40038</v>
      </c>
      <c r="B2980" s="0" t="n">
        <v>10.95</v>
      </c>
      <c r="C2980" s="0" t="n">
        <v>10.94999981</v>
      </c>
      <c r="D2980" s="0" t="n">
        <v>1.73515984502523E-006</v>
      </c>
      <c r="E2980" s="0" t="n">
        <v>22142628</v>
      </c>
      <c r="F2980" s="0" t="n">
        <v>22142500</v>
      </c>
    </row>
    <row r="2981" customFormat="false" ht="15" hidden="false" customHeight="false" outlineLevel="0" collapsed="false">
      <c r="A2981" s="38" t="n">
        <v>40039</v>
      </c>
      <c r="B2981" s="0" t="n">
        <v>10.56</v>
      </c>
      <c r="C2981" s="0" t="n">
        <v>10.56000042</v>
      </c>
      <c r="D2981" s="0" t="n">
        <v>3.97727256173555E-006</v>
      </c>
      <c r="E2981" s="0" t="n">
        <v>13179828</v>
      </c>
      <c r="F2981" s="0" t="n">
        <v>13179900</v>
      </c>
    </row>
    <row r="2982" customFormat="false" ht="15" hidden="false" customHeight="false" outlineLevel="0" collapsed="false">
      <c r="A2982" s="38" t="n">
        <v>40042</v>
      </c>
      <c r="B2982" s="0" t="n">
        <v>10.35</v>
      </c>
      <c r="C2982" s="0" t="n">
        <v>10.35000038</v>
      </c>
      <c r="D2982" s="0" t="n">
        <v>3.67149746175444E-006</v>
      </c>
      <c r="E2982" s="0" t="n">
        <v>12258116</v>
      </c>
      <c r="F2982" s="0" t="n">
        <v>12249000</v>
      </c>
    </row>
    <row r="2983" customFormat="false" ht="15" hidden="false" customHeight="false" outlineLevel="0" collapsed="false">
      <c r="A2983" s="38" t="n">
        <v>40043</v>
      </c>
      <c r="B2983" s="0" t="n">
        <v>10.4</v>
      </c>
      <c r="C2983" s="0" t="n">
        <v>10.39999962</v>
      </c>
      <c r="D2983" s="0" t="n">
        <v>3.65384629930664E-006</v>
      </c>
      <c r="E2983" s="0" t="n">
        <v>10690301</v>
      </c>
      <c r="F2983" s="0" t="n">
        <v>10690300</v>
      </c>
    </row>
    <row r="2984" customFormat="false" ht="15" hidden="false" customHeight="false" outlineLevel="0" collapsed="false">
      <c r="A2984" s="38" t="n">
        <v>40044</v>
      </c>
      <c r="B2984" s="0" t="n">
        <v>10.31</v>
      </c>
      <c r="C2984" s="0" t="n">
        <v>10.31000042</v>
      </c>
      <c r="D2984" s="0" t="n">
        <v>4.07371466648126E-006</v>
      </c>
      <c r="E2984" s="0" t="n">
        <v>12395452</v>
      </c>
      <c r="F2984" s="0" t="n">
        <v>12395400</v>
      </c>
    </row>
    <row r="2985" customFormat="false" ht="15" hidden="false" customHeight="false" outlineLevel="0" collapsed="false">
      <c r="A2985" s="38" t="n">
        <v>40045</v>
      </c>
      <c r="B2985" s="0" t="n">
        <v>10.44</v>
      </c>
      <c r="C2985" s="0" t="n">
        <v>10.43999958</v>
      </c>
      <c r="D2985" s="0" t="n">
        <v>4.02298866015681E-006</v>
      </c>
      <c r="E2985" s="0" t="n">
        <v>8083226</v>
      </c>
      <c r="F2985" s="0" t="n">
        <v>8083300</v>
      </c>
    </row>
    <row r="2986" customFormat="false" ht="15" hidden="false" customHeight="false" outlineLevel="0" collapsed="false">
      <c r="A2986" s="38" t="n">
        <v>40046</v>
      </c>
      <c r="B2986" s="0" t="n">
        <v>10.44</v>
      </c>
      <c r="C2986" s="0" t="n">
        <v>10.43999958</v>
      </c>
      <c r="D2986" s="0" t="n">
        <v>4.02298866015681E-006</v>
      </c>
      <c r="E2986" s="0" t="n">
        <v>10717496</v>
      </c>
      <c r="F2986" s="0" t="n">
        <v>10717500</v>
      </c>
    </row>
    <row r="2987" customFormat="false" ht="15" hidden="false" customHeight="false" outlineLevel="0" collapsed="false">
      <c r="A2987" s="38" t="n">
        <v>40049</v>
      </c>
      <c r="B2987" s="0" t="n">
        <v>10.78</v>
      </c>
      <c r="C2987" s="0" t="n">
        <v>10.77999973</v>
      </c>
      <c r="D2987" s="0" t="n">
        <v>2.50463827467333E-006</v>
      </c>
      <c r="E2987" s="0" t="n">
        <v>15636624</v>
      </c>
      <c r="F2987" s="0" t="n">
        <v>15636700</v>
      </c>
    </row>
    <row r="2988" customFormat="false" ht="15" hidden="false" customHeight="false" outlineLevel="0" collapsed="false">
      <c r="A2988" s="38" t="n">
        <v>40050</v>
      </c>
      <c r="B2988" s="0" t="n">
        <v>10.76</v>
      </c>
      <c r="C2988" s="0" t="n">
        <v>10.76000023</v>
      </c>
      <c r="D2988" s="0" t="n">
        <v>2.13754641797401E-006</v>
      </c>
      <c r="E2988" s="0" t="n">
        <v>10449107</v>
      </c>
      <c r="F2988" s="0" t="n">
        <v>10449200</v>
      </c>
    </row>
    <row r="2989" customFormat="false" ht="15" hidden="false" customHeight="false" outlineLevel="0" collapsed="false">
      <c r="A2989" s="38" t="n">
        <v>40051</v>
      </c>
      <c r="B2989" s="0" t="n">
        <v>10.53</v>
      </c>
      <c r="C2989" s="0" t="n">
        <v>10.52999973</v>
      </c>
      <c r="D2989" s="0" t="n">
        <v>2.56410262270027E-006</v>
      </c>
      <c r="E2989" s="0" t="n">
        <v>14305027</v>
      </c>
      <c r="F2989" s="0" t="n">
        <v>14304100</v>
      </c>
    </row>
    <row r="2990" customFormat="false" ht="15" hidden="false" customHeight="false" outlineLevel="0" collapsed="false">
      <c r="A2990" s="38" t="n">
        <v>40052</v>
      </c>
      <c r="B2990" s="0" t="n">
        <v>10.54</v>
      </c>
      <c r="C2990" s="0" t="n">
        <v>10.53999996</v>
      </c>
      <c r="D2990" s="0" t="n">
        <v>3.79506640500036E-007</v>
      </c>
      <c r="E2990" s="0" t="n">
        <v>7343664</v>
      </c>
      <c r="F2990" s="0" t="n">
        <v>7343700</v>
      </c>
    </row>
    <row r="2991" customFormat="false" ht="15" hidden="false" customHeight="false" outlineLevel="0" collapsed="false">
      <c r="A2991" s="38" t="n">
        <v>40053</v>
      </c>
      <c r="B2991" s="0" t="n">
        <v>10.78</v>
      </c>
      <c r="C2991" s="0" t="n">
        <v>10.77999973</v>
      </c>
      <c r="D2991" s="0" t="n">
        <v>2.50463827467333E-006</v>
      </c>
      <c r="E2991" s="0" t="n">
        <v>9696434</v>
      </c>
      <c r="F2991" s="0" t="n">
        <v>9696200</v>
      </c>
    </row>
    <row r="2992" customFormat="false" ht="15" hidden="false" customHeight="false" outlineLevel="0" collapsed="false">
      <c r="A2992" s="38" t="n">
        <v>40056</v>
      </c>
      <c r="B2992" s="0" t="n">
        <v>10.7</v>
      </c>
      <c r="C2992" s="0" t="n">
        <v>10.69999981</v>
      </c>
      <c r="D2992" s="0" t="n">
        <v>1.77570096361954E-006</v>
      </c>
      <c r="E2992" s="0" t="n">
        <v>10937227</v>
      </c>
      <c r="F2992" s="0" t="n">
        <v>10937300</v>
      </c>
    </row>
    <row r="2993" customFormat="false" ht="15" hidden="false" customHeight="false" outlineLevel="0" collapsed="false">
      <c r="A2993" s="38" t="n">
        <v>40057</v>
      </c>
      <c r="B2993" s="0" t="n">
        <v>10.56</v>
      </c>
      <c r="C2993" s="0" t="n">
        <v>10.56000042</v>
      </c>
      <c r="D2993" s="0" t="n">
        <v>3.97727256173555E-006</v>
      </c>
      <c r="E2993" s="0" t="n">
        <v>20230420</v>
      </c>
      <c r="F2993" s="0" t="n">
        <v>20230500</v>
      </c>
    </row>
    <row r="2994" customFormat="false" ht="15" hidden="false" customHeight="false" outlineLevel="0" collapsed="false">
      <c r="A2994" s="38" t="n">
        <v>40058</v>
      </c>
      <c r="B2994" s="0" t="n">
        <v>10.61</v>
      </c>
      <c r="C2994" s="0" t="n">
        <v>10.60999966</v>
      </c>
      <c r="D2994" s="0" t="n">
        <v>3.20452413388689E-006</v>
      </c>
      <c r="E2994" s="0" t="n">
        <v>10581965</v>
      </c>
      <c r="F2994" s="0" t="n">
        <v>10582000</v>
      </c>
    </row>
    <row r="2995" customFormat="false" ht="15" hidden="false" customHeight="false" outlineLevel="0" collapsed="false">
      <c r="A2995" s="38" t="n">
        <v>40059</v>
      </c>
      <c r="B2995" s="0" t="n">
        <v>10.72</v>
      </c>
      <c r="C2995" s="0" t="n">
        <v>10.72000027</v>
      </c>
      <c r="D2995" s="0" t="n">
        <v>2.51865664595978E-006</v>
      </c>
      <c r="E2995" s="0" t="n">
        <v>9850757</v>
      </c>
      <c r="F2995" s="0" t="n">
        <v>9850800</v>
      </c>
    </row>
    <row r="2996" customFormat="false" ht="15" hidden="false" customHeight="false" outlineLevel="0" collapsed="false">
      <c r="A2996" s="38" t="n">
        <v>40060</v>
      </c>
      <c r="B2996" s="0" t="n">
        <v>10.81</v>
      </c>
      <c r="C2996" s="0" t="n">
        <v>10.81000042</v>
      </c>
      <c r="D2996" s="0" t="n">
        <v>3.88529123871967E-006</v>
      </c>
      <c r="E2996" s="0" t="n">
        <v>10076108</v>
      </c>
      <c r="F2996" s="0" t="n">
        <v>10076200</v>
      </c>
    </row>
    <row r="2997" customFormat="false" ht="15" hidden="false" customHeight="false" outlineLevel="0" collapsed="false">
      <c r="A2997" s="38" t="n">
        <v>40064</v>
      </c>
      <c r="B2997" s="0" t="n">
        <v>11.06</v>
      </c>
      <c r="C2997" s="0" t="n">
        <v>11.06000042</v>
      </c>
      <c r="D2997" s="0" t="n">
        <v>3.79746820320482E-006</v>
      </c>
      <c r="E2997" s="0" t="n">
        <v>13409414</v>
      </c>
      <c r="F2997" s="0" t="n">
        <v>13409500</v>
      </c>
    </row>
    <row r="2998" customFormat="false" ht="15" hidden="false" customHeight="false" outlineLevel="0" collapsed="false">
      <c r="A2998" s="38" t="n">
        <v>40065</v>
      </c>
      <c r="B2998" s="0" t="n">
        <v>11.1</v>
      </c>
      <c r="C2998" s="0" t="n">
        <v>11.10000038</v>
      </c>
      <c r="D2998" s="0" t="n">
        <v>3.42342331742582E-006</v>
      </c>
      <c r="E2998" s="0" t="n">
        <v>17603904</v>
      </c>
      <c r="F2998" s="0" t="n">
        <v>17604000</v>
      </c>
    </row>
    <row r="2999" customFormat="false" ht="15" hidden="false" customHeight="false" outlineLevel="0" collapsed="false">
      <c r="A2999" s="38" t="n">
        <v>40066</v>
      </c>
      <c r="B2999" s="0" t="n">
        <v>11.13</v>
      </c>
      <c r="C2999" s="0" t="n">
        <v>11.13000011</v>
      </c>
      <c r="D2999" s="0" t="n">
        <v>9.88319832490099E-007</v>
      </c>
      <c r="E2999" s="0" t="n">
        <v>22581002</v>
      </c>
      <c r="F2999" s="0" t="n">
        <v>22581000</v>
      </c>
    </row>
    <row r="3000" customFormat="false" ht="15" hidden="false" customHeight="false" outlineLevel="0" collapsed="false">
      <c r="A3000" s="38" t="n">
        <v>40067</v>
      </c>
      <c r="B3000" s="0" t="n">
        <v>10.93</v>
      </c>
      <c r="C3000" s="0" t="n">
        <v>10.93000031</v>
      </c>
      <c r="D3000" s="0" t="n">
        <v>2.83623048479602E-006</v>
      </c>
      <c r="E3000" s="0" t="n">
        <v>14758251</v>
      </c>
      <c r="F3000" s="0" t="n">
        <v>14758300</v>
      </c>
    </row>
    <row r="3001" customFormat="false" ht="15" hidden="false" customHeight="false" outlineLevel="0" collapsed="false">
      <c r="A3001" s="38" t="n">
        <v>40070</v>
      </c>
      <c r="B3001" s="0" t="n">
        <v>10.79</v>
      </c>
      <c r="C3001" s="0" t="n">
        <v>10.78999996</v>
      </c>
      <c r="D3001" s="0" t="n">
        <v>3.70713622846957E-007</v>
      </c>
      <c r="E3001" s="0" t="n">
        <v>10951788</v>
      </c>
      <c r="F3001" s="0" t="n">
        <v>10950300</v>
      </c>
    </row>
    <row r="3002" customFormat="false" ht="15" hidden="false" customHeight="false" outlineLevel="0" collapsed="false">
      <c r="A3002" s="38" t="n">
        <v>40071</v>
      </c>
      <c r="B3002" s="0" t="n">
        <v>10.91</v>
      </c>
      <c r="C3002" s="0" t="n">
        <v>10.90999985</v>
      </c>
      <c r="D3002" s="0" t="n">
        <v>1.37488544490271E-006</v>
      </c>
      <c r="E3002" s="0" t="n">
        <v>8424817</v>
      </c>
      <c r="F3002" s="0" t="n">
        <v>8424900</v>
      </c>
    </row>
    <row r="3003" customFormat="false" ht="15" hidden="false" customHeight="false" outlineLevel="0" collapsed="false">
      <c r="A3003" s="38" t="n">
        <v>40072</v>
      </c>
      <c r="B3003" s="0" t="n">
        <v>11</v>
      </c>
      <c r="C3003" s="0" t="n">
        <v>11</v>
      </c>
      <c r="D3003" s="0" t="n">
        <v>0</v>
      </c>
      <c r="E3003" s="0" t="n">
        <v>19386488</v>
      </c>
      <c r="F3003" s="0" t="n">
        <v>19386500</v>
      </c>
    </row>
    <row r="3004" customFormat="false" ht="15" hidden="false" customHeight="false" outlineLevel="0" collapsed="false">
      <c r="A3004" s="38" t="n">
        <v>40073</v>
      </c>
      <c r="B3004" s="0" t="n">
        <v>10.89</v>
      </c>
      <c r="C3004" s="0" t="n">
        <v>10.89000034</v>
      </c>
      <c r="D3004" s="0" t="n">
        <v>3.12213029471785E-006</v>
      </c>
      <c r="E3004" s="0" t="n">
        <v>19546322</v>
      </c>
      <c r="F3004" s="0" t="n">
        <v>19546400</v>
      </c>
    </row>
    <row r="3005" customFormat="false" ht="15" hidden="false" customHeight="false" outlineLevel="0" collapsed="false">
      <c r="A3005" s="38" t="n">
        <v>40074</v>
      </c>
      <c r="B3005" s="0" t="n">
        <v>10.87</v>
      </c>
      <c r="C3005" s="0" t="n">
        <v>10.86999989</v>
      </c>
      <c r="D3005" s="0" t="n">
        <v>1.01195951753869E-006</v>
      </c>
      <c r="E3005" s="0" t="n">
        <v>15002988</v>
      </c>
      <c r="F3005" s="0" t="n">
        <v>15003000</v>
      </c>
    </row>
    <row r="3006" customFormat="false" ht="15" hidden="false" customHeight="false" outlineLevel="0" collapsed="false">
      <c r="A3006" s="38" t="n">
        <v>40077</v>
      </c>
      <c r="B3006" s="0" t="n">
        <v>10.77</v>
      </c>
      <c r="C3006" s="0" t="n">
        <v>10.77000046</v>
      </c>
      <c r="D3006" s="0" t="n">
        <v>4.27112331578375E-006</v>
      </c>
      <c r="E3006" s="0" t="n">
        <v>16159017</v>
      </c>
      <c r="F3006" s="0" t="n">
        <v>16159100</v>
      </c>
    </row>
    <row r="3007" customFormat="false" ht="15" hidden="false" customHeight="false" outlineLevel="0" collapsed="false">
      <c r="A3007" s="38" t="n">
        <v>40078</v>
      </c>
      <c r="B3007" s="0" t="n">
        <v>10.88</v>
      </c>
      <c r="C3007" s="0" t="n">
        <v>10.88000011</v>
      </c>
      <c r="D3007" s="0" t="n">
        <v>1.011029387235E-006</v>
      </c>
      <c r="E3007" s="0" t="n">
        <v>15338397</v>
      </c>
      <c r="F3007" s="0" t="n">
        <v>15338400</v>
      </c>
    </row>
    <row r="3008" customFormat="false" ht="15" hidden="false" customHeight="false" outlineLevel="0" collapsed="false">
      <c r="A3008" s="38" t="n">
        <v>40079</v>
      </c>
      <c r="B3008" s="0" t="n">
        <v>10.77</v>
      </c>
      <c r="C3008" s="0" t="n">
        <v>10.77000046</v>
      </c>
      <c r="D3008" s="0" t="n">
        <v>4.27112331578375E-006</v>
      </c>
      <c r="E3008" s="0" t="n">
        <v>16297427</v>
      </c>
      <c r="F3008" s="0" t="n">
        <v>16297500</v>
      </c>
    </row>
    <row r="3009" customFormat="false" ht="15" hidden="false" customHeight="false" outlineLevel="0" collapsed="false">
      <c r="A3009" s="38" t="n">
        <v>40080</v>
      </c>
      <c r="B3009" s="0" t="n">
        <v>10.42</v>
      </c>
      <c r="C3009" s="0" t="n">
        <v>10.42000008</v>
      </c>
      <c r="D3009" s="0" t="n">
        <v>7.67754308057571E-007</v>
      </c>
      <c r="E3009" s="0" t="n">
        <v>16017227</v>
      </c>
      <c r="F3009" s="0" t="n">
        <v>16017100</v>
      </c>
    </row>
    <row r="3010" customFormat="false" ht="15" hidden="false" customHeight="false" outlineLevel="0" collapsed="false">
      <c r="A3010" s="38" t="n">
        <v>40081</v>
      </c>
      <c r="B3010" s="0" t="n">
        <v>10.45</v>
      </c>
      <c r="C3010" s="0" t="n">
        <v>10.44999981</v>
      </c>
      <c r="D3010" s="0" t="n">
        <v>1.81818184868904E-006</v>
      </c>
      <c r="E3010" s="0" t="n">
        <v>10537565</v>
      </c>
      <c r="F3010" s="0" t="n">
        <v>10537400</v>
      </c>
    </row>
    <row r="3011" customFormat="false" ht="15" hidden="false" customHeight="false" outlineLevel="0" collapsed="false">
      <c r="A3011" s="38" t="n">
        <v>40084</v>
      </c>
      <c r="B3011" s="0" t="n">
        <v>10.7</v>
      </c>
      <c r="C3011" s="0" t="n">
        <v>10.69999981</v>
      </c>
      <c r="D3011" s="0" t="n">
        <v>1.77570096361954E-006</v>
      </c>
      <c r="E3011" s="0" t="n">
        <v>18422500</v>
      </c>
      <c r="F3011" s="0" t="n">
        <v>18422500</v>
      </c>
    </row>
    <row r="3012" customFormat="false" ht="15" hidden="false" customHeight="false" outlineLevel="0" collapsed="false">
      <c r="A3012" s="38" t="n">
        <v>40085</v>
      </c>
      <c r="B3012" s="0" t="n">
        <v>10.79</v>
      </c>
      <c r="C3012" s="0" t="n">
        <v>10.78999996</v>
      </c>
      <c r="D3012" s="0" t="n">
        <v>3.70713622846957E-007</v>
      </c>
      <c r="E3012" s="0" t="n">
        <v>18984638</v>
      </c>
      <c r="F3012" s="0" t="n">
        <v>18984700</v>
      </c>
    </row>
    <row r="3013" customFormat="false" ht="15" hidden="false" customHeight="false" outlineLevel="0" collapsed="false">
      <c r="A3013" s="38" t="n">
        <v>40086</v>
      </c>
      <c r="B3013" s="0" t="n">
        <v>10.96</v>
      </c>
      <c r="C3013" s="0" t="n">
        <v>10.96000004</v>
      </c>
      <c r="D3013" s="0" t="n">
        <v>3.64963500099596E-007</v>
      </c>
      <c r="E3013" s="0" t="n">
        <v>27449564</v>
      </c>
      <c r="F3013" s="0" t="n">
        <v>27449600</v>
      </c>
    </row>
    <row r="3014" customFormat="false" ht="15" hidden="false" customHeight="false" outlineLevel="0" collapsed="false">
      <c r="A3014" s="38" t="n">
        <v>40087</v>
      </c>
      <c r="B3014" s="0" t="n">
        <v>10.55</v>
      </c>
      <c r="C3014" s="0" t="n">
        <v>10.55000019</v>
      </c>
      <c r="D3014" s="0" t="n">
        <v>1.80094783233799E-006</v>
      </c>
      <c r="E3014" s="0" t="n">
        <v>24258312</v>
      </c>
      <c r="F3014" s="0" t="n">
        <v>24258400</v>
      </c>
    </row>
    <row r="3015" customFormat="false" ht="15" hidden="false" customHeight="false" outlineLevel="0" collapsed="false">
      <c r="A3015" s="38" t="n">
        <v>40088</v>
      </c>
      <c r="B3015" s="0" t="n">
        <v>10.35</v>
      </c>
      <c r="C3015" s="0" t="n">
        <v>10.35000038</v>
      </c>
      <c r="D3015" s="0" t="n">
        <v>3.67149746175444E-006</v>
      </c>
      <c r="E3015" s="0" t="n">
        <v>17400184</v>
      </c>
      <c r="F3015" s="0" t="n">
        <v>17399800</v>
      </c>
    </row>
    <row r="3016" customFormat="false" ht="15" hidden="false" customHeight="false" outlineLevel="0" collapsed="false">
      <c r="A3016" s="38" t="n">
        <v>40091</v>
      </c>
      <c r="B3016" s="0" t="n">
        <v>10.42</v>
      </c>
      <c r="C3016" s="0" t="n">
        <v>10.42000008</v>
      </c>
      <c r="D3016" s="0" t="n">
        <v>7.67754308057571E-007</v>
      </c>
      <c r="E3016" s="0" t="n">
        <v>12091624</v>
      </c>
      <c r="F3016" s="0" t="n">
        <v>12091700</v>
      </c>
    </row>
    <row r="3017" customFormat="false" ht="15" hidden="false" customHeight="false" outlineLevel="0" collapsed="false">
      <c r="A3017" s="38" t="n">
        <v>40092</v>
      </c>
      <c r="B3017" s="0" t="n">
        <v>10.37</v>
      </c>
      <c r="C3017" s="0" t="n">
        <v>10.36999989</v>
      </c>
      <c r="D3017" s="0" t="n">
        <v>1.06075216596073E-006</v>
      </c>
      <c r="E3017" s="0" t="n">
        <v>23505674</v>
      </c>
      <c r="F3017" s="0" t="n">
        <v>23505700</v>
      </c>
    </row>
    <row r="3018" customFormat="false" ht="15" hidden="false" customHeight="false" outlineLevel="0" collapsed="false">
      <c r="A3018" s="38" t="n">
        <v>40093</v>
      </c>
      <c r="B3018" s="0" t="n">
        <v>10.17</v>
      </c>
      <c r="C3018" s="0" t="n">
        <v>10.17000008</v>
      </c>
      <c r="D3018" s="0" t="n">
        <v>7.86627324331371E-007</v>
      </c>
      <c r="E3018" s="0" t="n">
        <v>28978096</v>
      </c>
      <c r="F3018" s="0" t="n">
        <v>28978000</v>
      </c>
    </row>
    <row r="3019" customFormat="false" ht="15" hidden="false" customHeight="false" outlineLevel="0" collapsed="false">
      <c r="A3019" s="38" t="n">
        <v>40094</v>
      </c>
      <c r="B3019" s="0" t="n">
        <v>9.92</v>
      </c>
      <c r="C3019" s="0" t="n">
        <v>9.920000076</v>
      </c>
      <c r="D3019" s="0" t="n">
        <v>7.66129036057859E-007</v>
      </c>
      <c r="E3019" s="0" t="n">
        <v>60276312</v>
      </c>
      <c r="F3019" s="0" t="n">
        <v>60267100</v>
      </c>
    </row>
    <row r="3020" customFormat="false" ht="15" hidden="false" customHeight="false" outlineLevel="0" collapsed="false">
      <c r="A3020" s="38" t="n">
        <v>40095</v>
      </c>
      <c r="B3020" s="0" t="n">
        <v>10.05</v>
      </c>
      <c r="C3020" s="0" t="n">
        <v>10.05000019</v>
      </c>
      <c r="D3020" s="0" t="n">
        <v>1.89054722528775E-006</v>
      </c>
      <c r="E3020" s="0" t="n">
        <v>28774396</v>
      </c>
      <c r="F3020" s="0" t="n">
        <v>28774400</v>
      </c>
    </row>
    <row r="3021" customFormat="false" ht="15" hidden="false" customHeight="false" outlineLevel="0" collapsed="false">
      <c r="A3021" s="38" t="n">
        <v>40098</v>
      </c>
      <c r="B3021" s="0" t="n">
        <v>9.91</v>
      </c>
      <c r="C3021" s="0" t="n">
        <v>9.909999847</v>
      </c>
      <c r="D3021" s="0" t="n">
        <v>1.54389508160382E-006</v>
      </c>
      <c r="E3021" s="0" t="n">
        <v>18451082</v>
      </c>
      <c r="F3021" s="0" t="n">
        <v>18448300</v>
      </c>
    </row>
    <row r="3022" customFormat="false" ht="15" hidden="false" customHeight="false" outlineLevel="0" collapsed="false">
      <c r="A3022" s="38" t="n">
        <v>40099</v>
      </c>
      <c r="B3022" s="0" t="n">
        <v>10.2</v>
      </c>
      <c r="C3022" s="0" t="n">
        <v>10.19999981</v>
      </c>
      <c r="D3022" s="0" t="n">
        <v>1.86274513012426E-006</v>
      </c>
      <c r="E3022" s="0" t="n">
        <v>32480436</v>
      </c>
      <c r="F3022" s="0" t="n">
        <v>32475400</v>
      </c>
    </row>
    <row r="3023" customFormat="false" ht="15" hidden="false" customHeight="false" outlineLevel="0" collapsed="false">
      <c r="A3023" s="38" t="n">
        <v>40100</v>
      </c>
      <c r="B3023" s="0" t="n">
        <v>10.35</v>
      </c>
      <c r="C3023" s="0" t="n">
        <v>10.35000038</v>
      </c>
      <c r="D3023" s="0" t="n">
        <v>3.67149746175444E-006</v>
      </c>
      <c r="E3023" s="0" t="n">
        <v>29421192</v>
      </c>
      <c r="F3023" s="0" t="n">
        <v>29421100</v>
      </c>
    </row>
    <row r="3024" customFormat="false" ht="15" hidden="false" customHeight="false" outlineLevel="0" collapsed="false">
      <c r="A3024" s="38" t="n">
        <v>40101</v>
      </c>
      <c r="B3024" s="0" t="n">
        <v>10.06</v>
      </c>
      <c r="C3024" s="0" t="n">
        <v>10.06000042</v>
      </c>
      <c r="D3024" s="0" t="n">
        <v>4.17495011619313E-006</v>
      </c>
      <c r="E3024" s="0" t="n">
        <v>33563080</v>
      </c>
      <c r="F3024" s="0" t="n">
        <v>33561500</v>
      </c>
    </row>
    <row r="3025" customFormat="false" ht="15" hidden="false" customHeight="false" outlineLevel="0" collapsed="false">
      <c r="A3025" s="38" t="n">
        <v>40102</v>
      </c>
      <c r="B3025" s="0" t="n">
        <v>9.83</v>
      </c>
      <c r="C3025" s="0" t="n">
        <v>9.829999924</v>
      </c>
      <c r="D3025" s="0" t="n">
        <v>7.73143454189081E-007</v>
      </c>
      <c r="E3025" s="0" t="n">
        <v>28068688</v>
      </c>
      <c r="F3025" s="0" t="n">
        <v>28068700</v>
      </c>
    </row>
    <row r="3026" customFormat="false" ht="15" hidden="false" customHeight="false" outlineLevel="0" collapsed="false">
      <c r="A3026" s="38" t="n">
        <v>40105</v>
      </c>
      <c r="B3026" s="0" t="n">
        <v>9.93</v>
      </c>
      <c r="C3026" s="0" t="n">
        <v>9.930000305</v>
      </c>
      <c r="D3026" s="0" t="n">
        <v>3.07150041287755E-006</v>
      </c>
      <c r="E3026" s="0" t="n">
        <v>24570204</v>
      </c>
      <c r="F3026" s="0" t="n">
        <v>24560300</v>
      </c>
    </row>
    <row r="3027" customFormat="false" ht="15" hidden="false" customHeight="false" outlineLevel="0" collapsed="false">
      <c r="A3027" s="38" t="n">
        <v>40106</v>
      </c>
      <c r="B3027" s="0" t="n">
        <v>9.93</v>
      </c>
      <c r="C3027" s="0" t="n">
        <v>9.930000305</v>
      </c>
      <c r="D3027" s="0" t="n">
        <v>3.07150041287755E-006</v>
      </c>
      <c r="E3027" s="0" t="n">
        <v>26667246</v>
      </c>
      <c r="F3027" s="0" t="n">
        <v>26659600</v>
      </c>
    </row>
    <row r="3028" customFormat="false" ht="15" hidden="false" customHeight="false" outlineLevel="0" collapsed="false">
      <c r="A3028" s="38" t="n">
        <v>40107</v>
      </c>
      <c r="B3028" s="0" t="n">
        <v>10.2</v>
      </c>
      <c r="C3028" s="0" t="n">
        <v>10.19999981</v>
      </c>
      <c r="D3028" s="0" t="n">
        <v>1.86274513012426E-006</v>
      </c>
      <c r="E3028" s="0" t="n">
        <v>40128080</v>
      </c>
      <c r="F3028" s="0" t="n">
        <v>40126400</v>
      </c>
    </row>
    <row r="3029" customFormat="false" ht="15" hidden="false" customHeight="false" outlineLevel="0" collapsed="false">
      <c r="A3029" s="38" t="n">
        <v>40108</v>
      </c>
      <c r="B3029" s="0" t="n">
        <v>10.18</v>
      </c>
      <c r="C3029" s="0" t="n">
        <v>10.18000031</v>
      </c>
      <c r="D3029" s="0" t="n">
        <v>3.04518655540708E-006</v>
      </c>
      <c r="E3029" s="0" t="n">
        <v>16077119</v>
      </c>
      <c r="F3029" s="0" t="n">
        <v>16077100</v>
      </c>
    </row>
    <row r="3030" customFormat="false" ht="15" hidden="false" customHeight="false" outlineLevel="0" collapsed="false">
      <c r="A3030" s="38" t="n">
        <v>40109</v>
      </c>
      <c r="B3030" s="0" t="n">
        <v>10.01</v>
      </c>
      <c r="C3030" s="0" t="n">
        <v>10.01000023</v>
      </c>
      <c r="D3030" s="0" t="n">
        <v>2.29770223981663E-006</v>
      </c>
      <c r="E3030" s="0" t="n">
        <v>21380108</v>
      </c>
      <c r="F3030" s="0" t="n">
        <v>21380000</v>
      </c>
    </row>
    <row r="3031" customFormat="false" ht="15" hidden="false" customHeight="false" outlineLevel="0" collapsed="false">
      <c r="A3031" s="38" t="n">
        <v>40112</v>
      </c>
      <c r="B3031" s="0" t="n">
        <v>10.02</v>
      </c>
      <c r="C3031" s="0" t="n">
        <v>10.02000046</v>
      </c>
      <c r="D3031" s="0" t="n">
        <v>4.59081816007299E-006</v>
      </c>
      <c r="E3031" s="0" t="n">
        <v>36695408</v>
      </c>
      <c r="F3031" s="0" t="n">
        <v>36695500</v>
      </c>
    </row>
    <row r="3032" customFormat="false" ht="15" hidden="false" customHeight="false" outlineLevel="0" collapsed="false">
      <c r="A3032" s="38" t="n">
        <v>40113</v>
      </c>
      <c r="B3032" s="0" t="n">
        <v>9.87</v>
      </c>
      <c r="C3032" s="0" t="n">
        <v>9.869999886</v>
      </c>
      <c r="D3032" s="0" t="n">
        <v>1.15501519849016E-006</v>
      </c>
      <c r="E3032" s="0" t="n">
        <v>30691028</v>
      </c>
      <c r="F3032" s="0" t="n">
        <v>30691100</v>
      </c>
    </row>
    <row r="3033" customFormat="false" ht="15" hidden="false" customHeight="false" outlineLevel="0" collapsed="false">
      <c r="A3033" s="38" t="n">
        <v>40114</v>
      </c>
      <c r="B3033" s="0" t="n">
        <v>9.62</v>
      </c>
      <c r="C3033" s="0" t="n">
        <v>9.619999886</v>
      </c>
      <c r="D3033" s="0" t="n">
        <v>1.18503118633261E-006</v>
      </c>
      <c r="E3033" s="0" t="n">
        <v>26204792</v>
      </c>
      <c r="F3033" s="0" t="n">
        <v>26203000</v>
      </c>
    </row>
    <row r="3034" customFormat="false" ht="15" hidden="false" customHeight="false" outlineLevel="0" collapsed="false">
      <c r="A3034" s="38" t="n">
        <v>40115</v>
      </c>
      <c r="B3034" s="0" t="n">
        <v>9.91</v>
      </c>
      <c r="C3034" s="0" t="n">
        <v>9.909999847</v>
      </c>
      <c r="D3034" s="0" t="n">
        <v>1.54389508160382E-006</v>
      </c>
      <c r="E3034" s="0" t="n">
        <v>15227081</v>
      </c>
      <c r="F3034" s="0" t="n">
        <v>15226500</v>
      </c>
    </row>
    <row r="3035" customFormat="false" ht="15" hidden="false" customHeight="false" outlineLevel="0" collapsed="false">
      <c r="A3035" s="38" t="n">
        <v>40116</v>
      </c>
      <c r="B3035" s="0" t="n">
        <v>9.54</v>
      </c>
      <c r="C3035" s="0" t="n">
        <v>9.539999962</v>
      </c>
      <c r="D3035" s="0" t="n">
        <v>3.98322848456846E-007</v>
      </c>
      <c r="E3035" s="0" t="n">
        <v>37968360</v>
      </c>
      <c r="F3035" s="0" t="n">
        <v>37967500</v>
      </c>
    </row>
    <row r="3036" customFormat="false" ht="15" hidden="false" customHeight="false" outlineLevel="0" collapsed="false">
      <c r="A3036" s="38" t="n">
        <v>40119</v>
      </c>
      <c r="B3036" s="0" t="n">
        <v>9.58</v>
      </c>
      <c r="C3036" s="0" t="n">
        <v>9.579999924</v>
      </c>
      <c r="D3036" s="0" t="n">
        <v>7.93319431754911E-007</v>
      </c>
      <c r="E3036" s="0" t="n">
        <v>32200416</v>
      </c>
      <c r="F3036" s="0" t="n">
        <v>32200500</v>
      </c>
    </row>
    <row r="3037" customFormat="false" ht="15" hidden="false" customHeight="false" outlineLevel="0" collapsed="false">
      <c r="A3037" s="38" t="n">
        <v>40120</v>
      </c>
      <c r="B3037" s="0" t="n">
        <v>9.51</v>
      </c>
      <c r="C3037" s="0" t="n">
        <v>9.510000229</v>
      </c>
      <c r="D3037" s="0" t="n">
        <v>2.40799152358906E-006</v>
      </c>
      <c r="E3037" s="0" t="n">
        <v>19443280</v>
      </c>
      <c r="F3037" s="0" t="n">
        <v>19438900</v>
      </c>
    </row>
    <row r="3038" customFormat="false" ht="15" hidden="false" customHeight="false" outlineLevel="0" collapsed="false">
      <c r="A3038" s="38" t="n">
        <v>40121</v>
      </c>
      <c r="B3038" s="0" t="n">
        <v>9.68</v>
      </c>
      <c r="C3038" s="0" t="n">
        <v>9.680000305</v>
      </c>
      <c r="D3038" s="0" t="n">
        <v>3.15082635079336E-006</v>
      </c>
      <c r="E3038" s="0" t="n">
        <v>22544384</v>
      </c>
      <c r="F3038" s="0" t="n">
        <v>22544400</v>
      </c>
    </row>
    <row r="3039" customFormat="false" ht="15" hidden="false" customHeight="false" outlineLevel="0" collapsed="false">
      <c r="A3039" s="38" t="n">
        <v>40122</v>
      </c>
      <c r="B3039" s="0" t="n">
        <v>9.79</v>
      </c>
      <c r="C3039" s="0" t="n">
        <v>9.789999962</v>
      </c>
      <c r="D3039" s="0" t="n">
        <v>3.88151172001204E-007</v>
      </c>
      <c r="E3039" s="0" t="n">
        <v>22594184</v>
      </c>
      <c r="F3039" s="0" t="n">
        <v>22592700</v>
      </c>
    </row>
    <row r="3040" customFormat="false" ht="15" hidden="false" customHeight="false" outlineLevel="0" collapsed="false">
      <c r="A3040" s="38" t="n">
        <v>40123</v>
      </c>
      <c r="B3040" s="0" t="n">
        <v>9.79</v>
      </c>
      <c r="C3040" s="0" t="n">
        <v>9.789999962</v>
      </c>
      <c r="D3040" s="0" t="n">
        <v>3.88151172001204E-007</v>
      </c>
      <c r="E3040" s="0" t="n">
        <v>15231909</v>
      </c>
      <c r="F3040" s="0" t="n">
        <v>15232000</v>
      </c>
    </row>
    <row r="3041" customFormat="false" ht="15" hidden="false" customHeight="false" outlineLevel="0" collapsed="false">
      <c r="A3041" s="38" t="n">
        <v>40126</v>
      </c>
      <c r="B3041" s="0" t="n">
        <v>9.95</v>
      </c>
      <c r="C3041" s="0" t="n">
        <v>9.949999809</v>
      </c>
      <c r="D3041" s="0" t="n">
        <v>1.91959802495107E-006</v>
      </c>
      <c r="E3041" s="0" t="n">
        <v>9990431</v>
      </c>
      <c r="F3041" s="0" t="n">
        <v>9987000</v>
      </c>
    </row>
    <row r="3042" customFormat="false" ht="15" hidden="false" customHeight="false" outlineLevel="0" collapsed="false">
      <c r="A3042" s="38" t="n">
        <v>40127</v>
      </c>
      <c r="B3042" s="0" t="n">
        <v>10.02</v>
      </c>
      <c r="C3042" s="0" t="n">
        <v>10.02000046</v>
      </c>
      <c r="D3042" s="0" t="n">
        <v>4.59081816007299E-006</v>
      </c>
      <c r="E3042" s="0" t="n">
        <v>17089736</v>
      </c>
      <c r="F3042" s="0" t="n">
        <v>17089600</v>
      </c>
    </row>
    <row r="3043" customFormat="false" ht="15" hidden="false" customHeight="false" outlineLevel="0" collapsed="false">
      <c r="A3043" s="38" t="n">
        <v>40128</v>
      </c>
      <c r="B3043" s="0" t="n">
        <v>10.45</v>
      </c>
      <c r="C3043" s="0" t="n">
        <v>10.44999981</v>
      </c>
      <c r="D3043" s="0" t="n">
        <v>1.81818184868904E-006</v>
      </c>
      <c r="E3043" s="0" t="n">
        <v>35230740</v>
      </c>
      <c r="F3043" s="0" t="n">
        <v>35230800</v>
      </c>
    </row>
    <row r="3044" customFormat="false" ht="15" hidden="false" customHeight="false" outlineLevel="0" collapsed="false">
      <c r="A3044" s="38" t="n">
        <v>40129</v>
      </c>
      <c r="B3044" s="0" t="n">
        <v>10.45</v>
      </c>
      <c r="C3044" s="0" t="n">
        <v>10.44999981</v>
      </c>
      <c r="D3044" s="0" t="n">
        <v>1.81818184868904E-006</v>
      </c>
      <c r="E3044" s="0" t="n">
        <v>20016340</v>
      </c>
      <c r="F3044" s="0" t="n">
        <v>20016400</v>
      </c>
    </row>
    <row r="3045" customFormat="false" ht="15" hidden="false" customHeight="false" outlineLevel="0" collapsed="false">
      <c r="A3045" s="38" t="n">
        <v>40130</v>
      </c>
      <c r="B3045" s="0" t="n">
        <v>10.59</v>
      </c>
      <c r="C3045" s="0" t="n">
        <v>10.59000015</v>
      </c>
      <c r="D3045" s="0" t="n">
        <v>1.41643057461673E-006</v>
      </c>
      <c r="E3045" s="0" t="n">
        <v>19701756</v>
      </c>
      <c r="F3045" s="0" t="n">
        <v>19700600</v>
      </c>
    </row>
    <row r="3046" customFormat="false" ht="15" hidden="false" customHeight="false" outlineLevel="0" collapsed="false">
      <c r="A3046" s="38" t="n">
        <v>40133</v>
      </c>
      <c r="B3046" s="0" t="n">
        <v>10.8</v>
      </c>
      <c r="C3046" s="0" t="n">
        <v>10.80000019</v>
      </c>
      <c r="D3046" s="0" t="n">
        <v>1.75925922584136E-006</v>
      </c>
      <c r="E3046" s="0" t="n">
        <v>22942898</v>
      </c>
      <c r="F3046" s="0" t="n">
        <v>22942900</v>
      </c>
    </row>
    <row r="3047" customFormat="false" ht="15" hidden="false" customHeight="false" outlineLevel="0" collapsed="false">
      <c r="A3047" s="38" t="n">
        <v>40134</v>
      </c>
      <c r="B3047" s="0" t="n">
        <v>10.69</v>
      </c>
      <c r="C3047" s="0" t="n">
        <v>10.68999958</v>
      </c>
      <c r="D3047" s="0" t="n">
        <v>3.92890566627898E-006</v>
      </c>
      <c r="E3047" s="0" t="n">
        <v>17113892</v>
      </c>
      <c r="F3047" s="0" t="n">
        <v>17113900</v>
      </c>
    </row>
    <row r="3048" customFormat="false" ht="15" hidden="false" customHeight="false" outlineLevel="0" collapsed="false">
      <c r="A3048" s="38" t="n">
        <v>40135</v>
      </c>
      <c r="B3048" s="0" t="n">
        <v>10.78</v>
      </c>
      <c r="C3048" s="0" t="n">
        <v>10.77999973</v>
      </c>
      <c r="D3048" s="0" t="n">
        <v>2.50463827467333E-006</v>
      </c>
      <c r="E3048" s="0" t="n">
        <v>9771402</v>
      </c>
      <c r="F3048" s="0" t="n">
        <v>9765200</v>
      </c>
    </row>
    <row r="3049" customFormat="false" ht="15" hidden="false" customHeight="false" outlineLevel="0" collapsed="false">
      <c r="A3049" s="38" t="n">
        <v>40136</v>
      </c>
      <c r="B3049" s="0" t="n">
        <v>10.42</v>
      </c>
      <c r="C3049" s="0" t="n">
        <v>10.42000008</v>
      </c>
      <c r="D3049" s="0" t="n">
        <v>7.67754308057571E-007</v>
      </c>
      <c r="E3049" s="0" t="n">
        <v>30733712</v>
      </c>
      <c r="F3049" s="0" t="n">
        <v>30733700</v>
      </c>
    </row>
    <row r="3050" customFormat="false" ht="15" hidden="false" customHeight="false" outlineLevel="0" collapsed="false">
      <c r="A3050" s="38" t="n">
        <v>40137</v>
      </c>
      <c r="B3050" s="0" t="n">
        <v>10.39</v>
      </c>
      <c r="C3050" s="0" t="n">
        <v>10.39000034</v>
      </c>
      <c r="D3050" s="0" t="n">
        <v>3.27237717597627E-006</v>
      </c>
      <c r="E3050" s="0" t="n">
        <v>9168509</v>
      </c>
      <c r="F3050" s="0" t="n">
        <v>9168600</v>
      </c>
    </row>
    <row r="3051" customFormat="false" ht="15" hidden="false" customHeight="false" outlineLevel="0" collapsed="false">
      <c r="A3051" s="38" t="n">
        <v>40140</v>
      </c>
      <c r="B3051" s="0" t="n">
        <v>10.51</v>
      </c>
      <c r="C3051" s="0" t="n">
        <v>10.51000023</v>
      </c>
      <c r="D3051" s="0" t="n">
        <v>2.18839195487211E-006</v>
      </c>
      <c r="E3051" s="0" t="n">
        <v>7806314</v>
      </c>
      <c r="F3051" s="0" t="n">
        <v>7806400</v>
      </c>
    </row>
    <row r="3052" customFormat="false" ht="15" hidden="false" customHeight="false" outlineLevel="0" collapsed="false">
      <c r="A3052" s="38" t="n">
        <v>40141</v>
      </c>
      <c r="B3052" s="0" t="n">
        <v>10.41</v>
      </c>
      <c r="C3052" s="0" t="n">
        <v>10.40999985</v>
      </c>
      <c r="D3052" s="0" t="n">
        <v>1.44092221073911E-006</v>
      </c>
      <c r="E3052" s="0" t="n">
        <v>8481978</v>
      </c>
      <c r="F3052" s="0" t="n">
        <v>8482000</v>
      </c>
    </row>
    <row r="3053" customFormat="false" ht="15" hidden="false" customHeight="false" outlineLevel="0" collapsed="false">
      <c r="A3053" s="38" t="n">
        <v>40142</v>
      </c>
      <c r="B3053" s="0" t="n">
        <v>10.48</v>
      </c>
      <c r="C3053" s="0" t="n">
        <v>10.47999954</v>
      </c>
      <c r="D3053" s="0" t="n">
        <v>4.38931317698395E-006</v>
      </c>
      <c r="E3053" s="0" t="n">
        <v>5773171</v>
      </c>
      <c r="F3053" s="0" t="n">
        <v>5773200</v>
      </c>
    </row>
    <row r="3054" customFormat="false" ht="15" hidden="false" customHeight="false" outlineLevel="0" collapsed="false">
      <c r="A3054" s="38" t="n">
        <v>40144</v>
      </c>
      <c r="B3054" s="0" t="n">
        <v>10.31</v>
      </c>
      <c r="C3054" s="0" t="n">
        <v>10.31000042</v>
      </c>
      <c r="D3054" s="0" t="n">
        <v>4.07371466648126E-006</v>
      </c>
      <c r="E3054" s="0" t="n">
        <v>5924823</v>
      </c>
      <c r="F3054" s="0" t="n">
        <v>5924900</v>
      </c>
    </row>
    <row r="3055" customFormat="false" ht="15" hidden="false" customHeight="false" outlineLevel="0" collapsed="false">
      <c r="A3055" s="38" t="n">
        <v>40147</v>
      </c>
      <c r="B3055" s="0" t="n">
        <v>10.39</v>
      </c>
      <c r="C3055" s="0" t="n">
        <v>10.39000034</v>
      </c>
      <c r="D3055" s="0" t="n">
        <v>3.27237717597627E-006</v>
      </c>
      <c r="E3055" s="0" t="n">
        <v>8545105</v>
      </c>
      <c r="F3055" s="0" t="n">
        <v>8545200</v>
      </c>
    </row>
    <row r="3056" customFormat="false" ht="15" hidden="false" customHeight="false" outlineLevel="0" collapsed="false">
      <c r="A3056" s="38" t="n">
        <v>40148</v>
      </c>
      <c r="B3056" s="0" t="n">
        <v>10.51</v>
      </c>
      <c r="C3056" s="0" t="n">
        <v>10.51000023</v>
      </c>
      <c r="D3056" s="0" t="n">
        <v>2.18839195487211E-006</v>
      </c>
      <c r="E3056" s="0" t="n">
        <v>10236388</v>
      </c>
      <c r="F3056" s="0" t="n">
        <v>10236400</v>
      </c>
    </row>
    <row r="3057" customFormat="false" ht="15" hidden="false" customHeight="false" outlineLevel="0" collapsed="false">
      <c r="A3057" s="38" t="n">
        <v>40149</v>
      </c>
      <c r="B3057" s="0" t="n">
        <v>10.86</v>
      </c>
      <c r="C3057" s="0" t="n">
        <v>10.85999966</v>
      </c>
      <c r="D3057" s="0" t="n">
        <v>3.1307551598028E-006</v>
      </c>
      <c r="E3057" s="0" t="n">
        <v>26319148</v>
      </c>
      <c r="F3057" s="0" t="n">
        <v>26319200</v>
      </c>
    </row>
    <row r="3058" customFormat="false" ht="15" hidden="false" customHeight="false" outlineLevel="0" collapsed="false">
      <c r="A3058" s="38" t="n">
        <v>40150</v>
      </c>
      <c r="B3058" s="0" t="n">
        <v>10.59</v>
      </c>
      <c r="C3058" s="0" t="n">
        <v>10.59000015</v>
      </c>
      <c r="D3058" s="0" t="n">
        <v>1.41643057461673E-006</v>
      </c>
      <c r="E3058" s="0" t="n">
        <v>18637544</v>
      </c>
      <c r="F3058" s="0" t="n">
        <v>18637600</v>
      </c>
    </row>
    <row r="3059" customFormat="false" ht="15" hidden="false" customHeight="false" outlineLevel="0" collapsed="false">
      <c r="A3059" s="38" t="n">
        <v>40151</v>
      </c>
      <c r="B3059" s="0" t="n">
        <v>10.8</v>
      </c>
      <c r="C3059" s="0" t="n">
        <v>10.80000019</v>
      </c>
      <c r="D3059" s="0" t="n">
        <v>1.75925922584136E-006</v>
      </c>
      <c r="E3059" s="0" t="n">
        <v>16975344</v>
      </c>
      <c r="F3059" s="0" t="n">
        <v>16975400</v>
      </c>
    </row>
    <row r="3060" customFormat="false" ht="15" hidden="false" customHeight="false" outlineLevel="0" collapsed="false">
      <c r="A3060" s="38" t="n">
        <v>40154</v>
      </c>
      <c r="B3060" s="0" t="n">
        <v>10.88</v>
      </c>
      <c r="C3060" s="0" t="n">
        <v>10.88000011</v>
      </c>
      <c r="D3060" s="0" t="n">
        <v>1.011029387235E-006</v>
      </c>
      <c r="E3060" s="0" t="n">
        <v>13526192</v>
      </c>
      <c r="F3060" s="0" t="n">
        <v>13526100</v>
      </c>
    </row>
    <row r="3061" customFormat="false" ht="15" hidden="false" customHeight="false" outlineLevel="0" collapsed="false">
      <c r="A3061" s="38" t="n">
        <v>40155</v>
      </c>
      <c r="B3061" s="0" t="n">
        <v>10.84</v>
      </c>
      <c r="C3061" s="0" t="n">
        <v>10.84000015</v>
      </c>
      <c r="D3061" s="0" t="n">
        <v>1.3837638182741E-006</v>
      </c>
      <c r="E3061" s="0" t="n">
        <v>10102207</v>
      </c>
      <c r="F3061" s="0" t="n">
        <v>10102300</v>
      </c>
    </row>
    <row r="3062" customFormat="false" ht="15" hidden="false" customHeight="false" outlineLevel="0" collapsed="false">
      <c r="A3062" s="38" t="n">
        <v>40156</v>
      </c>
      <c r="B3062" s="0" t="n">
        <v>10.9</v>
      </c>
      <c r="C3062" s="0" t="n">
        <v>10.89999962</v>
      </c>
      <c r="D3062" s="0" t="n">
        <v>3.48623866505488E-006</v>
      </c>
      <c r="E3062" s="0" t="n">
        <v>11883104</v>
      </c>
      <c r="F3062" s="0" t="n">
        <v>11882900</v>
      </c>
    </row>
    <row r="3063" customFormat="false" ht="15" hidden="false" customHeight="false" outlineLevel="0" collapsed="false">
      <c r="A3063" s="38" t="n">
        <v>40157</v>
      </c>
      <c r="B3063" s="0" t="n">
        <v>10.93</v>
      </c>
      <c r="C3063" s="0" t="n">
        <v>10.93000031</v>
      </c>
      <c r="D3063" s="0" t="n">
        <v>2.83623048479602E-006</v>
      </c>
      <c r="E3063" s="0" t="n">
        <v>16557181</v>
      </c>
      <c r="F3063" s="0" t="n">
        <v>16557000</v>
      </c>
    </row>
    <row r="3064" customFormat="false" ht="15" hidden="false" customHeight="false" outlineLevel="0" collapsed="false">
      <c r="A3064" s="38" t="n">
        <v>40158</v>
      </c>
      <c r="B3064" s="0" t="n">
        <v>10.73</v>
      </c>
      <c r="C3064" s="0" t="n">
        <v>10.72999954</v>
      </c>
      <c r="D3064" s="0" t="n">
        <v>4.28704585719933E-006</v>
      </c>
      <c r="E3064" s="0" t="n">
        <v>10867126</v>
      </c>
      <c r="F3064" s="0" t="n">
        <v>10867200</v>
      </c>
    </row>
    <row r="3065" customFormat="false" ht="15" hidden="false" customHeight="false" outlineLevel="0" collapsed="false">
      <c r="A3065" s="38" t="n">
        <v>40161</v>
      </c>
      <c r="B3065" s="0" t="n">
        <v>10.83</v>
      </c>
      <c r="C3065" s="0" t="n">
        <v>10.82999992</v>
      </c>
      <c r="D3065" s="0" t="n">
        <v>7.38688828298739E-007</v>
      </c>
      <c r="E3065" s="0" t="n">
        <v>11616610</v>
      </c>
      <c r="F3065" s="0" t="n">
        <v>11616700</v>
      </c>
    </row>
    <row r="3066" customFormat="false" ht="15" hidden="false" customHeight="false" outlineLevel="0" collapsed="false">
      <c r="A3066" s="38" t="n">
        <v>40162</v>
      </c>
      <c r="B3066" s="0" t="n">
        <v>10.8</v>
      </c>
      <c r="C3066" s="0" t="n">
        <v>10.80000019</v>
      </c>
      <c r="D3066" s="0" t="n">
        <v>1.75925922584136E-006</v>
      </c>
      <c r="E3066" s="0" t="n">
        <v>10312519</v>
      </c>
      <c r="F3066" s="0" t="n">
        <v>10312600</v>
      </c>
    </row>
    <row r="3067" customFormat="false" ht="15" hidden="false" customHeight="false" outlineLevel="0" collapsed="false">
      <c r="A3067" s="38" t="n">
        <v>40163</v>
      </c>
      <c r="B3067" s="0" t="n">
        <v>10.84</v>
      </c>
      <c r="C3067" s="0" t="n">
        <v>10.84000015</v>
      </c>
      <c r="D3067" s="0" t="n">
        <v>1.3837638182741E-006</v>
      </c>
      <c r="E3067" s="0" t="n">
        <v>13210633</v>
      </c>
      <c r="F3067" s="0" t="n">
        <v>13210700</v>
      </c>
    </row>
    <row r="3068" customFormat="false" ht="15" hidden="false" customHeight="false" outlineLevel="0" collapsed="false">
      <c r="A3068" s="38" t="n">
        <v>40164</v>
      </c>
      <c r="B3068" s="0" t="n">
        <v>10.8</v>
      </c>
      <c r="C3068" s="0" t="n">
        <v>10.80000019</v>
      </c>
      <c r="D3068" s="0" t="n">
        <v>1.75925922584136E-006</v>
      </c>
      <c r="E3068" s="0" t="n">
        <v>15242212</v>
      </c>
      <c r="F3068" s="0" t="n">
        <v>15242300</v>
      </c>
    </row>
    <row r="3069" customFormat="false" ht="15" hidden="false" customHeight="false" outlineLevel="0" collapsed="false">
      <c r="A3069" s="38" t="n">
        <v>40165</v>
      </c>
      <c r="B3069" s="0" t="n">
        <v>11.11</v>
      </c>
      <c r="C3069" s="0" t="n">
        <v>11.10999966</v>
      </c>
      <c r="D3069" s="0" t="n">
        <v>3.06030612164768E-006</v>
      </c>
      <c r="E3069" s="0" t="n">
        <v>16244589</v>
      </c>
      <c r="F3069" s="0" t="n">
        <v>16244600</v>
      </c>
    </row>
    <row r="3070" customFormat="false" ht="15" hidden="false" customHeight="false" outlineLevel="0" collapsed="false">
      <c r="A3070" s="38" t="n">
        <v>40168</v>
      </c>
      <c r="B3070" s="0" t="n">
        <v>11.15</v>
      </c>
      <c r="C3070" s="0" t="n">
        <v>11.14999962</v>
      </c>
      <c r="D3070" s="0" t="n">
        <v>3.40807187617891E-006</v>
      </c>
      <c r="E3070" s="0" t="n">
        <v>16776030</v>
      </c>
      <c r="F3070" s="0" t="n">
        <v>16776100</v>
      </c>
    </row>
    <row r="3071" customFormat="false" ht="15" hidden="false" customHeight="false" outlineLevel="0" collapsed="false">
      <c r="A3071" s="38" t="n">
        <v>40169</v>
      </c>
      <c r="B3071" s="0" t="n">
        <v>11.29</v>
      </c>
      <c r="C3071" s="0" t="n">
        <v>11.28999996</v>
      </c>
      <c r="D3071" s="0" t="n">
        <v>3.54295836125948E-007</v>
      </c>
      <c r="E3071" s="0" t="n">
        <v>17628508</v>
      </c>
      <c r="F3071" s="0" t="n">
        <v>17628600</v>
      </c>
    </row>
    <row r="3072" customFormat="false" ht="15" hidden="false" customHeight="false" outlineLevel="0" collapsed="false">
      <c r="A3072" s="38" t="n">
        <v>40170</v>
      </c>
      <c r="B3072" s="0" t="n">
        <v>11.15</v>
      </c>
      <c r="C3072" s="0" t="n">
        <v>11.14999962</v>
      </c>
      <c r="D3072" s="0" t="n">
        <v>3.40807187617891E-006</v>
      </c>
      <c r="E3072" s="0" t="n">
        <v>8462603</v>
      </c>
      <c r="F3072" s="0" t="n">
        <v>8462600</v>
      </c>
    </row>
    <row r="3073" customFormat="false" ht="15" hidden="false" customHeight="false" outlineLevel="0" collapsed="false">
      <c r="A3073" s="38" t="n">
        <v>40171</v>
      </c>
      <c r="B3073" s="0" t="n">
        <v>11.27</v>
      </c>
      <c r="C3073" s="0" t="n">
        <v>11.27000046</v>
      </c>
      <c r="D3073" s="0" t="n">
        <v>4.08163249318161E-006</v>
      </c>
      <c r="E3073" s="0" t="n">
        <v>4289484</v>
      </c>
      <c r="F3073" s="0" t="n">
        <v>4289500</v>
      </c>
    </row>
    <row r="3074" customFormat="false" ht="15" hidden="false" customHeight="false" outlineLevel="0" collapsed="false">
      <c r="A3074" s="38" t="n">
        <v>40175</v>
      </c>
      <c r="B3074" s="0" t="n">
        <v>11.16</v>
      </c>
      <c r="C3074" s="0" t="n">
        <v>11.15999985</v>
      </c>
      <c r="D3074" s="0" t="n">
        <v>1.34408603936099E-006</v>
      </c>
      <c r="E3074" s="0" t="n">
        <v>3768888</v>
      </c>
      <c r="F3074" s="0" t="n">
        <v>3766700</v>
      </c>
    </row>
    <row r="3075" customFormat="false" ht="15" hidden="false" customHeight="false" outlineLevel="0" collapsed="false">
      <c r="A3075" s="38" t="n">
        <v>40176</v>
      </c>
      <c r="B3075" s="0" t="n">
        <v>11.24</v>
      </c>
      <c r="C3075" s="0" t="n">
        <v>11.23999977</v>
      </c>
      <c r="D3075" s="0" t="n">
        <v>2.0462633825335E-006</v>
      </c>
      <c r="E3075" s="0" t="n">
        <v>7957170</v>
      </c>
      <c r="F3075" s="0" t="n">
        <v>7957200</v>
      </c>
    </row>
    <row r="3076" customFormat="false" ht="15" hidden="false" customHeight="false" outlineLevel="0" collapsed="false">
      <c r="A3076" s="38" t="n">
        <v>40177</v>
      </c>
      <c r="B3076" s="0" t="n">
        <v>11.28</v>
      </c>
      <c r="C3076" s="0" t="n">
        <v>11.27999973</v>
      </c>
      <c r="D3076" s="0" t="n">
        <v>2.39361707189741E-006</v>
      </c>
      <c r="E3076" s="0" t="n">
        <v>5800185</v>
      </c>
      <c r="F3076" s="0" t="n">
        <v>5800100</v>
      </c>
    </row>
    <row r="3077" customFormat="false" ht="15" hidden="false" customHeight="false" outlineLevel="0" collapsed="false">
      <c r="A3077" s="38" t="n">
        <v>40178</v>
      </c>
      <c r="B3077" s="0" t="n">
        <v>11.44</v>
      </c>
      <c r="C3077" s="0" t="n">
        <v>11.43999958</v>
      </c>
      <c r="D3077" s="0" t="n">
        <v>3.67132879933042E-006</v>
      </c>
      <c r="E3077" s="0" t="n">
        <v>7414688</v>
      </c>
      <c r="F3077" s="0" t="n">
        <v>7414700</v>
      </c>
    </row>
    <row r="3078" customFormat="false" ht="15" hidden="false" customHeight="false" outlineLevel="0" collapsed="false">
      <c r="A3078" s="38" t="n">
        <v>40182</v>
      </c>
      <c r="B3078" s="0" t="n">
        <v>11.58</v>
      </c>
      <c r="C3078" s="0" t="n">
        <v>11.57999992</v>
      </c>
      <c r="D3078" s="0" t="n">
        <v>6.90846287275297E-007</v>
      </c>
      <c r="E3078" s="0" t="n">
        <v>8096389</v>
      </c>
      <c r="F3078" s="0" t="n">
        <v>8096400</v>
      </c>
    </row>
    <row r="3079" customFormat="false" ht="15" hidden="false" customHeight="false" outlineLevel="0" collapsed="false">
      <c r="A3079" s="38" t="n">
        <v>40183</v>
      </c>
      <c r="B3079" s="0" t="n">
        <v>11.53</v>
      </c>
      <c r="C3079" s="0" t="n">
        <v>11.52999973</v>
      </c>
      <c r="D3079" s="0" t="n">
        <v>2.34171730763138E-006</v>
      </c>
      <c r="E3079" s="0" t="n">
        <v>14379179</v>
      </c>
      <c r="F3079" s="0" t="n">
        <v>14375900</v>
      </c>
    </row>
    <row r="3080" customFormat="false" ht="15" hidden="false" customHeight="false" outlineLevel="0" collapsed="false">
      <c r="A3080" s="38" t="n">
        <v>40184</v>
      </c>
      <c r="B3080" s="0" t="n">
        <v>11.49</v>
      </c>
      <c r="C3080" s="0" t="n">
        <v>11.48999977</v>
      </c>
      <c r="D3080" s="0" t="n">
        <v>2.00174067967244E-006</v>
      </c>
      <c r="E3080" s="0" t="n">
        <v>13608365</v>
      </c>
      <c r="F3080" s="0" t="n">
        <v>13608400</v>
      </c>
    </row>
    <row r="3081" customFormat="false" ht="15" hidden="false" customHeight="false" outlineLevel="0" collapsed="false">
      <c r="A3081" s="38" t="n">
        <v>40185</v>
      </c>
      <c r="B3081" s="0" t="n">
        <v>11.11</v>
      </c>
      <c r="C3081" s="0" t="n">
        <v>11.10999966</v>
      </c>
      <c r="D3081" s="0" t="n">
        <v>3.06030612164768E-006</v>
      </c>
      <c r="E3081" s="0" t="n">
        <v>27346512</v>
      </c>
      <c r="F3081" s="0" t="n">
        <v>27346600</v>
      </c>
    </row>
    <row r="3082" customFormat="false" ht="15" hidden="false" customHeight="false" outlineLevel="0" collapsed="false">
      <c r="A3082" s="38" t="n">
        <v>40186</v>
      </c>
      <c r="B3082" s="0" t="n">
        <v>11.1</v>
      </c>
      <c r="C3082" s="0" t="n">
        <v>11.10000038</v>
      </c>
      <c r="D3082" s="0" t="n">
        <v>3.42342331742582E-006</v>
      </c>
      <c r="E3082" s="0" t="n">
        <v>16895230</v>
      </c>
      <c r="F3082" s="0" t="n">
        <v>16895300</v>
      </c>
    </row>
    <row r="3083" customFormat="false" ht="15" hidden="false" customHeight="false" outlineLevel="0" collapsed="false">
      <c r="A3083" s="38" t="n">
        <v>40189</v>
      </c>
      <c r="B3083" s="0" t="n">
        <v>11.04</v>
      </c>
      <c r="C3083" s="0" t="n">
        <v>11.03999996</v>
      </c>
      <c r="D3083" s="0" t="n">
        <v>3.62318839690477E-007</v>
      </c>
      <c r="E3083" s="0" t="n">
        <v>22214450</v>
      </c>
      <c r="F3083" s="0" t="n">
        <v>22214500</v>
      </c>
    </row>
    <row r="3084" customFormat="false" ht="15" hidden="false" customHeight="false" outlineLevel="0" collapsed="false">
      <c r="A3084" s="38" t="n">
        <v>40190</v>
      </c>
      <c r="B3084" s="0" t="n">
        <v>10.7</v>
      </c>
      <c r="C3084" s="0" t="n">
        <v>10.69999981</v>
      </c>
      <c r="D3084" s="0" t="n">
        <v>1.77570096361954E-006</v>
      </c>
      <c r="E3084" s="0" t="n">
        <v>20863990</v>
      </c>
      <c r="F3084" s="0" t="n">
        <v>20863400</v>
      </c>
    </row>
    <row r="3085" customFormat="false" ht="15" hidden="false" customHeight="false" outlineLevel="0" collapsed="false">
      <c r="A3085" s="38" t="n">
        <v>40191</v>
      </c>
      <c r="B3085" s="0" t="n">
        <v>10.98</v>
      </c>
      <c r="C3085" s="0" t="n">
        <v>10.97999954</v>
      </c>
      <c r="D3085" s="0" t="n">
        <v>4.18943551938507E-006</v>
      </c>
      <c r="E3085" s="0" t="n">
        <v>13482204</v>
      </c>
      <c r="F3085" s="0" t="n">
        <v>13482300</v>
      </c>
    </row>
    <row r="3086" customFormat="false" ht="15" hidden="false" customHeight="false" outlineLevel="0" collapsed="false">
      <c r="A3086" s="38" t="n">
        <v>40192</v>
      </c>
      <c r="B3086" s="0" t="n">
        <v>10.87</v>
      </c>
      <c r="C3086" s="0" t="n">
        <v>10.86999989</v>
      </c>
      <c r="D3086" s="0" t="n">
        <v>1.01195951753869E-006</v>
      </c>
      <c r="E3086" s="0" t="n">
        <v>8692897</v>
      </c>
      <c r="F3086" s="0" t="n">
        <v>8692400</v>
      </c>
    </row>
    <row r="3087" customFormat="false" ht="15" hidden="false" customHeight="false" outlineLevel="0" collapsed="false">
      <c r="A3087" s="38" t="n">
        <v>40193</v>
      </c>
      <c r="B3087" s="0" t="n">
        <v>10.6</v>
      </c>
      <c r="C3087" s="0" t="n">
        <v>10.60000038</v>
      </c>
      <c r="D3087" s="0" t="n">
        <v>3.58490554359088E-006</v>
      </c>
      <c r="E3087" s="0" t="n">
        <v>15428860</v>
      </c>
      <c r="F3087" s="0" t="n">
        <v>15426400</v>
      </c>
    </row>
    <row r="3088" customFormat="false" ht="15" hidden="false" customHeight="false" outlineLevel="0" collapsed="false">
      <c r="A3088" s="38" t="n">
        <v>40197</v>
      </c>
      <c r="B3088" s="0" t="n">
        <v>10.96</v>
      </c>
      <c r="C3088" s="0" t="n">
        <v>10.96000004</v>
      </c>
      <c r="D3088" s="0" t="n">
        <v>3.64963500099596E-007</v>
      </c>
      <c r="E3088" s="0" t="n">
        <v>14898067</v>
      </c>
      <c r="F3088" s="0" t="n">
        <v>14898100</v>
      </c>
    </row>
    <row r="3089" customFormat="false" ht="15" hidden="false" customHeight="false" outlineLevel="0" collapsed="false">
      <c r="A3089" s="38" t="n">
        <v>40198</v>
      </c>
      <c r="B3089" s="0" t="n">
        <v>10.8</v>
      </c>
      <c r="C3089" s="0" t="n">
        <v>10.80000019</v>
      </c>
      <c r="D3089" s="0" t="n">
        <v>1.75925922584136E-006</v>
      </c>
      <c r="E3089" s="0" t="n">
        <v>13609605</v>
      </c>
      <c r="F3089" s="0" t="n">
        <v>13604800</v>
      </c>
    </row>
    <row r="3090" customFormat="false" ht="15" hidden="false" customHeight="false" outlineLevel="0" collapsed="false">
      <c r="A3090" s="38" t="n">
        <v>40199</v>
      </c>
      <c r="B3090" s="0" t="n">
        <v>10.59</v>
      </c>
      <c r="C3090" s="0" t="n">
        <v>10.59000015</v>
      </c>
      <c r="D3090" s="0" t="n">
        <v>1.41643057461673E-006</v>
      </c>
      <c r="E3090" s="0" t="n">
        <v>13944218</v>
      </c>
      <c r="F3090" s="0" t="n">
        <v>13943800</v>
      </c>
    </row>
    <row r="3091" customFormat="false" ht="15" hidden="false" customHeight="false" outlineLevel="0" collapsed="false">
      <c r="A3091" s="38" t="n">
        <v>40200</v>
      </c>
      <c r="B3091" s="0" t="n">
        <v>10.09</v>
      </c>
      <c r="C3091" s="0" t="n">
        <v>10.09000015</v>
      </c>
      <c r="D3091" s="0" t="n">
        <v>1.48662039392098E-006</v>
      </c>
      <c r="E3091" s="0" t="n">
        <v>21018052</v>
      </c>
      <c r="F3091" s="0" t="n">
        <v>21017600</v>
      </c>
    </row>
    <row r="3092" customFormat="false" ht="15" hidden="false" customHeight="false" outlineLevel="0" collapsed="false">
      <c r="A3092" s="38" t="n">
        <v>40203</v>
      </c>
      <c r="B3092" s="0" t="n">
        <v>10.15</v>
      </c>
      <c r="C3092" s="0" t="n">
        <v>10.14999962</v>
      </c>
      <c r="D3092" s="0" t="n">
        <v>3.74384251694459E-006</v>
      </c>
      <c r="E3092" s="0" t="n">
        <v>20606420</v>
      </c>
      <c r="F3092" s="0" t="n">
        <v>20606500</v>
      </c>
    </row>
    <row r="3093" customFormat="false" ht="15" hidden="false" customHeight="false" outlineLevel="0" collapsed="false">
      <c r="A3093" s="38" t="n">
        <v>40204</v>
      </c>
      <c r="B3093" s="0" t="n">
        <v>10</v>
      </c>
      <c r="C3093" s="0" t="n">
        <v>10</v>
      </c>
      <c r="D3093" s="0" t="n">
        <v>0</v>
      </c>
      <c r="E3093" s="0" t="n">
        <v>21914212</v>
      </c>
      <c r="F3093" s="0" t="n">
        <v>21913300</v>
      </c>
    </row>
    <row r="3094" customFormat="false" ht="15" hidden="false" customHeight="false" outlineLevel="0" collapsed="false">
      <c r="A3094" s="38" t="n">
        <v>40205</v>
      </c>
      <c r="B3094" s="0" t="n">
        <v>9.99</v>
      </c>
      <c r="C3094" s="0" t="n">
        <v>9.989999771</v>
      </c>
      <c r="D3094" s="0" t="n">
        <v>2.2922923389086E-006</v>
      </c>
      <c r="E3094" s="0" t="n">
        <v>22965120</v>
      </c>
      <c r="F3094" s="0" t="n">
        <v>22963800</v>
      </c>
    </row>
    <row r="3095" customFormat="false" ht="15" hidden="false" customHeight="false" outlineLevel="0" collapsed="false">
      <c r="A3095" s="38" t="n">
        <v>40206</v>
      </c>
      <c r="B3095" s="0" t="n">
        <v>10.05</v>
      </c>
      <c r="C3095" s="0" t="n">
        <v>10.05000019</v>
      </c>
      <c r="D3095" s="0" t="n">
        <v>1.89054722528775E-006</v>
      </c>
      <c r="E3095" s="0" t="n">
        <v>40249036</v>
      </c>
      <c r="F3095" s="0" t="n">
        <v>40246500</v>
      </c>
    </row>
    <row r="3096" customFormat="false" ht="15" hidden="false" customHeight="false" outlineLevel="0" collapsed="false">
      <c r="A3096" s="38" t="n">
        <v>40207</v>
      </c>
      <c r="B3096" s="0" t="n">
        <v>10.16</v>
      </c>
      <c r="C3096" s="0" t="n">
        <v>10.15999985</v>
      </c>
      <c r="D3096" s="0" t="n">
        <v>1.47637797432209E-006</v>
      </c>
      <c r="E3096" s="0" t="n">
        <v>30072912</v>
      </c>
      <c r="F3096" s="0" t="n">
        <v>30073000</v>
      </c>
    </row>
    <row r="3097" customFormat="false" ht="15" hidden="false" customHeight="false" outlineLevel="0" collapsed="false">
      <c r="A3097" s="38" t="n">
        <v>40210</v>
      </c>
      <c r="B3097" s="0" t="n">
        <v>10.08</v>
      </c>
      <c r="C3097" s="0" t="n">
        <v>10.07999992</v>
      </c>
      <c r="D3097" s="0" t="n">
        <v>7.9365079512622E-007</v>
      </c>
      <c r="E3097" s="0" t="n">
        <v>23074348</v>
      </c>
      <c r="F3097" s="0" t="n">
        <v>23074400</v>
      </c>
    </row>
    <row r="3098" customFormat="false" ht="15" hidden="false" customHeight="false" outlineLevel="0" collapsed="false">
      <c r="A3098" s="38" t="n">
        <v>40211</v>
      </c>
      <c r="B3098" s="0" t="n">
        <v>9.96</v>
      </c>
      <c r="C3098" s="0" t="n">
        <v>9.960000038</v>
      </c>
      <c r="D3098" s="0" t="n">
        <v>3.81526098859844E-007</v>
      </c>
      <c r="E3098" s="0" t="n">
        <v>18259202</v>
      </c>
      <c r="F3098" s="0" t="n">
        <v>18259200</v>
      </c>
    </row>
    <row r="3099" customFormat="false" ht="15" hidden="false" customHeight="false" outlineLevel="0" collapsed="false">
      <c r="A3099" s="38" t="n">
        <v>40212</v>
      </c>
      <c r="B3099" s="0" t="n">
        <v>10.06</v>
      </c>
      <c r="C3099" s="0" t="n">
        <v>10.06000042</v>
      </c>
      <c r="D3099" s="0" t="n">
        <v>4.17495011619313E-006</v>
      </c>
      <c r="E3099" s="0" t="n">
        <v>14830277</v>
      </c>
      <c r="F3099" s="0" t="n">
        <v>14829600</v>
      </c>
    </row>
    <row r="3100" customFormat="false" ht="15" hidden="false" customHeight="false" outlineLevel="0" collapsed="false">
      <c r="A3100" s="38" t="n">
        <v>40213</v>
      </c>
      <c r="B3100" s="0" t="n">
        <v>9.68</v>
      </c>
      <c r="C3100" s="0" t="n">
        <v>9.680000305</v>
      </c>
      <c r="D3100" s="0" t="n">
        <v>3.15082635079336E-006</v>
      </c>
      <c r="E3100" s="0" t="n">
        <v>18370646</v>
      </c>
      <c r="F3100" s="0" t="n">
        <v>18370700</v>
      </c>
    </row>
    <row r="3101" customFormat="false" ht="15" hidden="false" customHeight="false" outlineLevel="0" collapsed="false">
      <c r="A3101" s="38" t="n">
        <v>40214</v>
      </c>
      <c r="B3101" s="0" t="n">
        <v>9.56</v>
      </c>
      <c r="C3101" s="0" t="n">
        <v>9.56000042</v>
      </c>
      <c r="D3101" s="0" t="n">
        <v>4.39330523820018E-006</v>
      </c>
      <c r="E3101" s="0" t="n">
        <v>33731124</v>
      </c>
      <c r="F3101" s="0" t="n">
        <v>33731000</v>
      </c>
    </row>
    <row r="3102" customFormat="false" ht="15" hidden="false" customHeight="false" outlineLevel="0" collapsed="false">
      <c r="A3102" s="38" t="n">
        <v>40217</v>
      </c>
      <c r="B3102" s="0" t="n">
        <v>9.61</v>
      </c>
      <c r="C3102" s="0" t="n">
        <v>9.609999657</v>
      </c>
      <c r="D3102" s="0" t="n">
        <v>3.56919887825796E-006</v>
      </c>
      <c r="E3102" s="0" t="n">
        <v>25172986</v>
      </c>
      <c r="F3102" s="0" t="n">
        <v>25173000</v>
      </c>
    </row>
    <row r="3103" customFormat="false" ht="15" hidden="false" customHeight="false" outlineLevel="0" collapsed="false">
      <c r="A3103" s="38" t="n">
        <v>40218</v>
      </c>
      <c r="B3103" s="0" t="n">
        <v>9.6</v>
      </c>
      <c r="C3103" s="0" t="n">
        <v>9.600000381</v>
      </c>
      <c r="D3103" s="0" t="n">
        <v>3.96874983779918E-006</v>
      </c>
      <c r="E3103" s="0" t="n">
        <v>29316230</v>
      </c>
      <c r="F3103" s="0" t="n">
        <v>29316300</v>
      </c>
    </row>
    <row r="3104" customFormat="false" ht="15" hidden="false" customHeight="false" outlineLevel="0" collapsed="false">
      <c r="A3104" s="38" t="n">
        <v>40219</v>
      </c>
      <c r="B3104" s="0" t="n">
        <v>9.7</v>
      </c>
      <c r="C3104" s="0" t="n">
        <v>9.699999809</v>
      </c>
      <c r="D3104" s="0" t="n">
        <v>1.96907220182605E-006</v>
      </c>
      <c r="E3104" s="0" t="n">
        <v>17525596</v>
      </c>
      <c r="F3104" s="0" t="n">
        <v>17525600</v>
      </c>
    </row>
    <row r="3105" customFormat="false" ht="15" hidden="false" customHeight="false" outlineLevel="0" collapsed="false">
      <c r="A3105" s="38" t="n">
        <v>40220</v>
      </c>
      <c r="B3105" s="0" t="n">
        <v>9.89</v>
      </c>
      <c r="C3105" s="0" t="n">
        <v>9.890000343</v>
      </c>
      <c r="D3105" s="0" t="n">
        <v>3.4681495254043E-006</v>
      </c>
      <c r="E3105" s="0" t="n">
        <v>13726034</v>
      </c>
      <c r="F3105" s="0" t="n">
        <v>13726100</v>
      </c>
    </row>
    <row r="3106" customFormat="false" ht="15" hidden="false" customHeight="false" outlineLevel="0" collapsed="false">
      <c r="A3106" s="38" t="n">
        <v>40221</v>
      </c>
      <c r="B3106" s="0" t="n">
        <v>9.71</v>
      </c>
      <c r="C3106" s="0" t="n">
        <v>9.710000038</v>
      </c>
      <c r="D3106" s="0" t="n">
        <v>3.91349118874436E-007</v>
      </c>
      <c r="E3106" s="0" t="n">
        <v>13563893</v>
      </c>
      <c r="F3106" s="0" t="n">
        <v>13563900</v>
      </c>
    </row>
    <row r="3107" customFormat="false" ht="15" hidden="false" customHeight="false" outlineLevel="0" collapsed="false">
      <c r="A3107" s="38" t="n">
        <v>40225</v>
      </c>
      <c r="B3107" s="0" t="n">
        <v>9.91</v>
      </c>
      <c r="C3107" s="0" t="n">
        <v>9.909999847</v>
      </c>
      <c r="D3107" s="0" t="n">
        <v>1.54389508160382E-006</v>
      </c>
      <c r="E3107" s="0" t="n">
        <v>9532769</v>
      </c>
      <c r="F3107" s="0" t="n">
        <v>9532800</v>
      </c>
    </row>
    <row r="3108" customFormat="false" ht="15" hidden="false" customHeight="false" outlineLevel="0" collapsed="false">
      <c r="A3108" s="38" t="n">
        <v>40226</v>
      </c>
      <c r="B3108" s="0" t="n">
        <v>10.02</v>
      </c>
      <c r="C3108" s="0" t="n">
        <v>10.02000046</v>
      </c>
      <c r="D3108" s="0" t="n">
        <v>4.59081816007299E-006</v>
      </c>
      <c r="E3108" s="0" t="n">
        <v>13959305</v>
      </c>
      <c r="F3108" s="0" t="n">
        <v>13959400</v>
      </c>
    </row>
    <row r="3109" customFormat="false" ht="15" hidden="false" customHeight="false" outlineLevel="0" collapsed="false">
      <c r="A3109" s="38" t="n">
        <v>40227</v>
      </c>
      <c r="B3109" s="0" t="n">
        <v>10.06</v>
      </c>
      <c r="C3109" s="0" t="n">
        <v>10.06000042</v>
      </c>
      <c r="D3109" s="0" t="n">
        <v>4.17495011619313E-006</v>
      </c>
      <c r="E3109" s="0" t="n">
        <v>5163070</v>
      </c>
      <c r="F3109" s="0" t="n">
        <v>5162700</v>
      </c>
    </row>
    <row r="3110" customFormat="false" ht="15" hidden="false" customHeight="false" outlineLevel="0" collapsed="false">
      <c r="A3110" s="38" t="n">
        <v>40228</v>
      </c>
      <c r="B3110" s="0" t="n">
        <v>10.02</v>
      </c>
      <c r="C3110" s="0" t="n">
        <v>10.02000046</v>
      </c>
      <c r="D3110" s="0" t="n">
        <v>4.59081816007299E-006</v>
      </c>
      <c r="E3110" s="0" t="n">
        <v>8055068</v>
      </c>
      <c r="F3110" s="0" t="n">
        <v>8055100</v>
      </c>
    </row>
    <row r="3111" customFormat="false" ht="15" hidden="false" customHeight="false" outlineLevel="0" collapsed="false">
      <c r="A3111" s="38" t="n">
        <v>40231</v>
      </c>
      <c r="B3111" s="0" t="n">
        <v>10</v>
      </c>
      <c r="C3111" s="0" t="n">
        <v>10</v>
      </c>
      <c r="D3111" s="0" t="n">
        <v>0</v>
      </c>
      <c r="E3111" s="0" t="n">
        <v>8422845</v>
      </c>
      <c r="F3111" s="0" t="n">
        <v>8422700</v>
      </c>
    </row>
    <row r="3112" customFormat="false" ht="15" hidden="false" customHeight="false" outlineLevel="0" collapsed="false">
      <c r="A3112" s="38" t="n">
        <v>40232</v>
      </c>
      <c r="B3112" s="0" t="n">
        <v>9.85</v>
      </c>
      <c r="C3112" s="0" t="n">
        <v>9.850000381</v>
      </c>
      <c r="D3112" s="0" t="n">
        <v>3.86802015038073E-006</v>
      </c>
      <c r="E3112" s="0" t="n">
        <v>18118038</v>
      </c>
      <c r="F3112" s="0" t="n">
        <v>18118100</v>
      </c>
    </row>
    <row r="3113" customFormat="false" ht="15" hidden="false" customHeight="false" outlineLevel="0" collapsed="false">
      <c r="A3113" s="38" t="n">
        <v>40233</v>
      </c>
      <c r="B3113" s="0" t="n">
        <v>9.82</v>
      </c>
      <c r="C3113" s="0" t="n">
        <v>9.819999695</v>
      </c>
      <c r="D3113" s="0" t="n">
        <v>3.10590641384758E-006</v>
      </c>
      <c r="E3113" s="0" t="n">
        <v>13237584</v>
      </c>
      <c r="F3113" s="0" t="n">
        <v>13237600</v>
      </c>
    </row>
    <row r="3114" customFormat="false" ht="15" hidden="false" customHeight="false" outlineLevel="0" collapsed="false">
      <c r="A3114" s="38" t="n">
        <v>40234</v>
      </c>
      <c r="B3114" s="0" t="n">
        <v>9.75</v>
      </c>
      <c r="C3114" s="0" t="n">
        <v>9.75</v>
      </c>
      <c r="D3114" s="0" t="n">
        <v>0</v>
      </c>
      <c r="E3114" s="0" t="n">
        <v>18315776</v>
      </c>
      <c r="F3114" s="0" t="n">
        <v>18311800</v>
      </c>
    </row>
    <row r="3115" customFormat="false" ht="15" hidden="false" customHeight="false" outlineLevel="0" collapsed="false">
      <c r="A3115" s="38" t="n">
        <v>40235</v>
      </c>
      <c r="B3115" s="0" t="n">
        <v>9.75</v>
      </c>
      <c r="C3115" s="0" t="n">
        <v>9.75</v>
      </c>
      <c r="D3115" s="0" t="n">
        <v>0</v>
      </c>
      <c r="E3115" s="0" t="n">
        <v>9389768</v>
      </c>
      <c r="F3115" s="0" t="n">
        <v>9389800</v>
      </c>
    </row>
    <row r="3116" customFormat="false" ht="15" hidden="false" customHeight="false" outlineLevel="0" collapsed="false">
      <c r="A3116" s="38" t="n">
        <v>40238</v>
      </c>
      <c r="B3116" s="0" t="n">
        <v>9.95</v>
      </c>
      <c r="C3116" s="0" t="n">
        <v>9.949999809</v>
      </c>
      <c r="D3116" s="0" t="n">
        <v>1.91959802495107E-006</v>
      </c>
      <c r="E3116" s="0" t="n">
        <v>13624927</v>
      </c>
      <c r="F3116" s="0" t="n">
        <v>13623900</v>
      </c>
    </row>
    <row r="3117" customFormat="false" ht="15" hidden="false" customHeight="false" outlineLevel="0" collapsed="false">
      <c r="A3117" s="38" t="n">
        <v>40239</v>
      </c>
      <c r="B3117" s="0" t="n">
        <v>9.95</v>
      </c>
      <c r="C3117" s="0" t="n">
        <v>9.949999809</v>
      </c>
      <c r="D3117" s="0" t="n">
        <v>1.91959802495107E-006</v>
      </c>
      <c r="E3117" s="0" t="n">
        <v>12071010</v>
      </c>
      <c r="F3117" s="0" t="n">
        <v>12070900</v>
      </c>
    </row>
    <row r="3118" customFormat="false" ht="15" hidden="false" customHeight="false" outlineLevel="0" collapsed="false">
      <c r="A3118" s="38" t="n">
        <v>40240</v>
      </c>
      <c r="B3118" s="0" t="n">
        <v>9.86</v>
      </c>
      <c r="C3118" s="0" t="n">
        <v>9.859999657</v>
      </c>
      <c r="D3118" s="0" t="n">
        <v>3.47870194614793E-006</v>
      </c>
      <c r="E3118" s="0" t="n">
        <v>13229463</v>
      </c>
      <c r="F3118" s="0" t="n">
        <v>13229000</v>
      </c>
    </row>
    <row r="3119" customFormat="false" ht="15" hidden="false" customHeight="false" outlineLevel="0" collapsed="false">
      <c r="A3119" s="38" t="n">
        <v>40241</v>
      </c>
      <c r="B3119" s="0" t="n">
        <v>9.87</v>
      </c>
      <c r="C3119" s="0" t="n">
        <v>9.869999886</v>
      </c>
      <c r="D3119" s="0" t="n">
        <v>1.15501519849016E-006</v>
      </c>
      <c r="E3119" s="0" t="n">
        <v>21954980</v>
      </c>
      <c r="F3119" s="0" t="n">
        <v>21949000</v>
      </c>
    </row>
    <row r="3120" customFormat="false" ht="15" hidden="false" customHeight="false" outlineLevel="0" collapsed="false">
      <c r="A3120" s="38" t="n">
        <v>40242</v>
      </c>
      <c r="B3120" s="0" t="n">
        <v>10.13</v>
      </c>
      <c r="C3120" s="0" t="n">
        <v>10.13000011</v>
      </c>
      <c r="D3120" s="0" t="n">
        <v>1.08588348715526E-006</v>
      </c>
      <c r="E3120" s="0" t="n">
        <v>17723640</v>
      </c>
      <c r="F3120" s="0" t="n">
        <v>17723700</v>
      </c>
    </row>
    <row r="3121" customFormat="false" ht="15" hidden="false" customHeight="false" outlineLevel="0" collapsed="false">
      <c r="A3121" s="38" t="n">
        <v>40245</v>
      </c>
      <c r="B3121" s="0" t="n">
        <v>10.23</v>
      </c>
      <c r="C3121" s="0" t="n">
        <v>10.22999954</v>
      </c>
      <c r="D3121" s="0" t="n">
        <v>4.49657889971984E-006</v>
      </c>
      <c r="E3121" s="0" t="n">
        <v>16149704</v>
      </c>
      <c r="F3121" s="0" t="n">
        <v>16149800</v>
      </c>
    </row>
    <row r="3122" customFormat="false" ht="15" hidden="false" customHeight="false" outlineLevel="0" collapsed="false">
      <c r="A3122" s="38" t="n">
        <v>40246</v>
      </c>
      <c r="B3122" s="0" t="n">
        <v>10.25</v>
      </c>
      <c r="C3122" s="0" t="n">
        <v>10.25</v>
      </c>
      <c r="D3122" s="0" t="n">
        <v>0</v>
      </c>
      <c r="E3122" s="0" t="n">
        <v>14016894</v>
      </c>
      <c r="F3122" s="0" t="n">
        <v>14016900</v>
      </c>
    </row>
    <row r="3123" customFormat="false" ht="15" hidden="false" customHeight="false" outlineLevel="0" collapsed="false">
      <c r="A3123" s="38" t="n">
        <v>40247</v>
      </c>
      <c r="B3123" s="0" t="n">
        <v>10.34</v>
      </c>
      <c r="C3123" s="0" t="n">
        <v>10.34000015</v>
      </c>
      <c r="D3123" s="0" t="n">
        <v>1.45067696132053E-006</v>
      </c>
      <c r="E3123" s="0" t="n">
        <v>12290998</v>
      </c>
      <c r="F3123" s="0" t="n">
        <v>12284500</v>
      </c>
    </row>
    <row r="3124" customFormat="false" ht="15" hidden="false" customHeight="false" outlineLevel="0" collapsed="false">
      <c r="A3124" s="38" t="n">
        <v>40248</v>
      </c>
      <c r="B3124" s="0" t="n">
        <v>10.5</v>
      </c>
      <c r="C3124" s="0" t="n">
        <v>10.5</v>
      </c>
      <c r="D3124" s="0" t="n">
        <v>0</v>
      </c>
      <c r="E3124" s="0" t="n">
        <v>18745080</v>
      </c>
      <c r="F3124" s="0" t="n">
        <v>18740500</v>
      </c>
    </row>
    <row r="3125" customFormat="false" ht="15" hidden="false" customHeight="false" outlineLevel="0" collapsed="false">
      <c r="A3125" s="38" t="n">
        <v>40249</v>
      </c>
      <c r="B3125" s="0" t="n">
        <v>10.33</v>
      </c>
      <c r="C3125" s="0" t="n">
        <v>10.32999992</v>
      </c>
      <c r="D3125" s="0" t="n">
        <v>7.74443370119623E-007</v>
      </c>
      <c r="E3125" s="0" t="n">
        <v>12629119</v>
      </c>
      <c r="F3125" s="0" t="n">
        <v>12629000</v>
      </c>
    </row>
    <row r="3126" customFormat="false" ht="15" hidden="false" customHeight="false" outlineLevel="0" collapsed="false">
      <c r="A3126" s="38" t="n">
        <v>40252</v>
      </c>
      <c r="B3126" s="0" t="n">
        <v>10.14</v>
      </c>
      <c r="C3126" s="0" t="n">
        <v>10.14000034</v>
      </c>
      <c r="D3126" s="0" t="n">
        <v>3.35305708392133E-006</v>
      </c>
      <c r="E3126" s="0" t="n">
        <v>11265693</v>
      </c>
      <c r="F3126" s="0" t="n">
        <v>11265700</v>
      </c>
    </row>
    <row r="3127" customFormat="false" ht="15" hidden="false" customHeight="false" outlineLevel="0" collapsed="false">
      <c r="A3127" s="38" t="n">
        <v>40253</v>
      </c>
      <c r="B3127" s="0" t="n">
        <v>10.29</v>
      </c>
      <c r="C3127" s="0" t="n">
        <v>10.28999996</v>
      </c>
      <c r="D3127" s="0" t="n">
        <v>3.88726918487774E-007</v>
      </c>
      <c r="E3127" s="0" t="n">
        <v>9673356</v>
      </c>
      <c r="F3127" s="0" t="n">
        <v>9673400</v>
      </c>
    </row>
    <row r="3128" customFormat="false" ht="15" hidden="false" customHeight="false" outlineLevel="0" collapsed="false">
      <c r="A3128" s="38" t="n">
        <v>40254</v>
      </c>
      <c r="B3128" s="0" t="n">
        <v>10.42</v>
      </c>
      <c r="C3128" s="0" t="n">
        <v>10.42000008</v>
      </c>
      <c r="D3128" s="0" t="n">
        <v>7.67754308057571E-007</v>
      </c>
      <c r="E3128" s="0" t="n">
        <v>12314374</v>
      </c>
      <c r="F3128" s="0" t="n">
        <v>12314400</v>
      </c>
    </row>
    <row r="3129" customFormat="false" ht="15" hidden="false" customHeight="false" outlineLevel="0" collapsed="false">
      <c r="A3129" s="38" t="n">
        <v>40255</v>
      </c>
      <c r="B3129" s="0" t="n">
        <v>10.34</v>
      </c>
      <c r="C3129" s="0" t="n">
        <v>10.34000015</v>
      </c>
      <c r="D3129" s="0" t="n">
        <v>1.45067696132053E-006</v>
      </c>
      <c r="E3129" s="0" t="n">
        <v>13981824</v>
      </c>
      <c r="F3129" s="0" t="n">
        <v>13981900</v>
      </c>
    </row>
    <row r="3130" customFormat="false" ht="15" hidden="false" customHeight="false" outlineLevel="0" collapsed="false">
      <c r="A3130" s="38" t="n">
        <v>40256</v>
      </c>
      <c r="B3130" s="0" t="n">
        <v>10.09</v>
      </c>
      <c r="C3130" s="0" t="n">
        <v>10.09000015</v>
      </c>
      <c r="D3130" s="0" t="n">
        <v>1.48662039392098E-006</v>
      </c>
      <c r="E3130" s="0" t="n">
        <v>12898149</v>
      </c>
      <c r="F3130" s="0" t="n">
        <v>12898200</v>
      </c>
    </row>
    <row r="3131" customFormat="false" ht="15" hidden="false" customHeight="false" outlineLevel="0" collapsed="false">
      <c r="A3131" s="38" t="n">
        <v>40259</v>
      </c>
      <c r="B3131" s="0" t="n">
        <v>10.18</v>
      </c>
      <c r="C3131" s="0" t="n">
        <v>10.18000031</v>
      </c>
      <c r="D3131" s="0" t="n">
        <v>3.04518655540708E-006</v>
      </c>
      <c r="E3131" s="0" t="n">
        <v>9479189</v>
      </c>
      <c r="F3131" s="0" t="n">
        <v>9479200</v>
      </c>
    </row>
    <row r="3132" customFormat="false" ht="15" hidden="false" customHeight="false" outlineLevel="0" collapsed="false">
      <c r="A3132" s="38" t="n">
        <v>40260</v>
      </c>
      <c r="B3132" s="0" t="n">
        <v>10.27</v>
      </c>
      <c r="C3132" s="0" t="n">
        <v>10.27000046</v>
      </c>
      <c r="D3132" s="0" t="n">
        <v>4.4790650453104E-006</v>
      </c>
      <c r="E3132" s="0" t="n">
        <v>19340122</v>
      </c>
      <c r="F3132" s="0" t="n">
        <v>19340200</v>
      </c>
    </row>
    <row r="3133" customFormat="false" ht="15" hidden="false" customHeight="false" outlineLevel="0" collapsed="false">
      <c r="A3133" s="38" t="n">
        <v>40261</v>
      </c>
      <c r="B3133" s="0" t="n">
        <v>10.33</v>
      </c>
      <c r="C3133" s="0" t="n">
        <v>10.32999992</v>
      </c>
      <c r="D3133" s="0" t="n">
        <v>7.74443370119623E-007</v>
      </c>
      <c r="E3133" s="0" t="n">
        <v>19698696</v>
      </c>
      <c r="F3133" s="0" t="n">
        <v>19698700</v>
      </c>
    </row>
    <row r="3134" customFormat="false" ht="15" hidden="false" customHeight="false" outlineLevel="0" collapsed="false">
      <c r="A3134" s="38" t="n">
        <v>40262</v>
      </c>
      <c r="B3134" s="0" t="n">
        <v>10.42</v>
      </c>
      <c r="C3134" s="0" t="n">
        <v>10.42000008</v>
      </c>
      <c r="D3134" s="0" t="n">
        <v>7.67754308057571E-007</v>
      </c>
      <c r="E3134" s="0" t="n">
        <v>19470288</v>
      </c>
      <c r="F3134" s="0" t="n">
        <v>19470300</v>
      </c>
    </row>
    <row r="3135" customFormat="false" ht="15" hidden="false" customHeight="false" outlineLevel="0" collapsed="false">
      <c r="A3135" s="38" t="n">
        <v>40263</v>
      </c>
      <c r="B3135" s="0" t="n">
        <v>10.36</v>
      </c>
      <c r="C3135" s="0" t="n">
        <v>10.35999966</v>
      </c>
      <c r="D3135" s="0" t="n">
        <v>3.28185338675983E-006</v>
      </c>
      <c r="E3135" s="0" t="n">
        <v>12750453</v>
      </c>
      <c r="F3135" s="0" t="n">
        <v>12750500</v>
      </c>
    </row>
    <row r="3136" customFormat="false" ht="15" hidden="false" customHeight="false" outlineLevel="0" collapsed="false">
      <c r="A3136" s="38" t="n">
        <v>40266</v>
      </c>
      <c r="B3136" s="0" t="n">
        <v>10.54</v>
      </c>
      <c r="C3136" s="0" t="n">
        <v>10.53999996</v>
      </c>
      <c r="D3136" s="0" t="n">
        <v>3.79506640500036E-007</v>
      </c>
      <c r="E3136" s="0" t="n">
        <v>11553019</v>
      </c>
      <c r="F3136" s="0" t="n">
        <v>11552600</v>
      </c>
    </row>
    <row r="3137" customFormat="false" ht="15" hidden="false" customHeight="false" outlineLevel="0" collapsed="false">
      <c r="A3137" s="38" t="n">
        <v>40267</v>
      </c>
      <c r="B3137" s="0" t="n">
        <v>10.55</v>
      </c>
      <c r="C3137" s="0" t="n">
        <v>10.55000019</v>
      </c>
      <c r="D3137" s="0" t="n">
        <v>1.80094783233799E-006</v>
      </c>
      <c r="E3137" s="0" t="n">
        <v>12009160</v>
      </c>
      <c r="F3137" s="0" t="n">
        <v>12009000</v>
      </c>
    </row>
    <row r="3138" customFormat="false" ht="15" hidden="false" customHeight="false" outlineLevel="0" collapsed="false">
      <c r="A3138" s="38" t="n">
        <v>40268</v>
      </c>
      <c r="B3138" s="0" t="n">
        <v>10.49</v>
      </c>
      <c r="C3138" s="0" t="n">
        <v>10.48999977</v>
      </c>
      <c r="D3138" s="0" t="n">
        <v>2.19256439021219E-006</v>
      </c>
      <c r="E3138" s="0" t="n">
        <v>14117761</v>
      </c>
      <c r="F3138" s="0" t="n">
        <v>14117800</v>
      </c>
    </row>
    <row r="3139" customFormat="false" ht="15" hidden="false" customHeight="false" outlineLevel="0" collapsed="false">
      <c r="A3139" s="38" t="n">
        <v>40269</v>
      </c>
      <c r="B3139" s="0" t="n">
        <v>10.6</v>
      </c>
      <c r="C3139" s="0" t="n">
        <v>10.60000038</v>
      </c>
      <c r="D3139" s="0" t="n">
        <v>3.58490554359088E-006</v>
      </c>
      <c r="E3139" s="0" t="n">
        <v>14763891</v>
      </c>
      <c r="F3139" s="0" t="n">
        <v>14763900</v>
      </c>
    </row>
    <row r="3140" customFormat="false" ht="15" hidden="false" customHeight="false" outlineLevel="0" collapsed="false">
      <c r="A3140" s="38" t="n">
        <v>40273</v>
      </c>
      <c r="B3140" s="0" t="n">
        <v>10.73</v>
      </c>
      <c r="C3140" s="0" t="n">
        <v>10.72999954</v>
      </c>
      <c r="D3140" s="0" t="n">
        <v>4.28704585719933E-006</v>
      </c>
      <c r="E3140" s="0" t="n">
        <v>7253489</v>
      </c>
      <c r="F3140" s="0" t="n">
        <v>7253500</v>
      </c>
    </row>
    <row r="3141" customFormat="false" ht="15" hidden="false" customHeight="false" outlineLevel="0" collapsed="false">
      <c r="A3141" s="38" t="n">
        <v>40274</v>
      </c>
      <c r="B3141" s="0" t="n">
        <v>10.83</v>
      </c>
      <c r="C3141" s="0" t="n">
        <v>10.82999992</v>
      </c>
      <c r="D3141" s="0" t="n">
        <v>7.38688828298739E-007</v>
      </c>
      <c r="E3141" s="0" t="n">
        <v>11816457</v>
      </c>
      <c r="F3141" s="0" t="n">
        <v>11816500</v>
      </c>
    </row>
    <row r="3142" customFormat="false" ht="15" hidden="false" customHeight="false" outlineLevel="0" collapsed="false">
      <c r="A3142" s="38" t="n">
        <v>40275</v>
      </c>
      <c r="B3142" s="0" t="n">
        <v>10.85</v>
      </c>
      <c r="C3142" s="0" t="n">
        <v>10.85000038</v>
      </c>
      <c r="D3142" s="0" t="n">
        <v>3.50230403626285E-006</v>
      </c>
      <c r="E3142" s="0" t="n">
        <v>11936933</v>
      </c>
      <c r="F3142" s="0" t="n">
        <v>11937000</v>
      </c>
    </row>
    <row r="3143" customFormat="false" ht="15" hidden="false" customHeight="false" outlineLevel="0" collapsed="false">
      <c r="A3143" s="38" t="n">
        <v>40276</v>
      </c>
      <c r="B3143" s="0" t="n">
        <v>10.62</v>
      </c>
      <c r="C3143" s="0" t="n">
        <v>10.61999989</v>
      </c>
      <c r="D3143" s="0" t="n">
        <v>1.03578154032636E-006</v>
      </c>
      <c r="E3143" s="0" t="n">
        <v>12805441</v>
      </c>
      <c r="F3143" s="0" t="n">
        <v>12801000</v>
      </c>
    </row>
    <row r="3144" customFormat="false" ht="15" hidden="false" customHeight="false" outlineLevel="0" collapsed="false">
      <c r="A3144" s="38" t="n">
        <v>40277</v>
      </c>
      <c r="B3144" s="0" t="n">
        <v>10.62</v>
      </c>
      <c r="C3144" s="0" t="n">
        <v>10.61999989</v>
      </c>
      <c r="D3144" s="0" t="n">
        <v>1.03578154032636E-006</v>
      </c>
      <c r="E3144" s="0" t="n">
        <v>13105866</v>
      </c>
      <c r="F3144" s="0" t="n">
        <v>13105600</v>
      </c>
    </row>
    <row r="3145" customFormat="false" ht="15" hidden="false" customHeight="false" outlineLevel="0" collapsed="false">
      <c r="A3145" s="38" t="n">
        <v>40280</v>
      </c>
      <c r="B3145" s="0" t="n">
        <v>10.59</v>
      </c>
      <c r="C3145" s="0" t="n">
        <v>10.59000015</v>
      </c>
      <c r="D3145" s="0" t="n">
        <v>1.41643057461673E-006</v>
      </c>
      <c r="E3145" s="0" t="n">
        <v>9899980</v>
      </c>
      <c r="F3145" s="0" t="n">
        <v>9900000</v>
      </c>
    </row>
    <row r="3146" customFormat="false" ht="15" hidden="false" customHeight="false" outlineLevel="0" collapsed="false">
      <c r="A3146" s="38" t="n">
        <v>40281</v>
      </c>
      <c r="B3146" s="0" t="n">
        <v>10.67</v>
      </c>
      <c r="C3146" s="0" t="n">
        <v>10.67000008</v>
      </c>
      <c r="D3146" s="0" t="n">
        <v>7.49765688041141E-007</v>
      </c>
      <c r="E3146" s="0" t="n">
        <v>10261843</v>
      </c>
      <c r="F3146" s="0" t="n">
        <v>10261700</v>
      </c>
    </row>
    <row r="3147" customFormat="false" ht="15" hidden="false" customHeight="false" outlineLevel="0" collapsed="false">
      <c r="A3147" s="38" t="n">
        <v>40282</v>
      </c>
      <c r="B3147" s="0" t="n">
        <v>11.25</v>
      </c>
      <c r="C3147" s="0" t="n">
        <v>11.25</v>
      </c>
      <c r="D3147" s="0" t="n">
        <v>0</v>
      </c>
      <c r="E3147" s="0" t="n">
        <v>30646702</v>
      </c>
      <c r="F3147" s="0" t="n">
        <v>30646800</v>
      </c>
    </row>
    <row r="3148" customFormat="false" ht="15" hidden="false" customHeight="false" outlineLevel="0" collapsed="false">
      <c r="A3148" s="38" t="n">
        <v>40283</v>
      </c>
      <c r="B3148" s="0" t="n">
        <v>11.13</v>
      </c>
      <c r="C3148" s="0" t="n">
        <v>11.13000011</v>
      </c>
      <c r="D3148" s="0" t="n">
        <v>9.88319832490099E-007</v>
      </c>
      <c r="E3148" s="0" t="n">
        <v>9173453</v>
      </c>
      <c r="F3148" s="0" t="n">
        <v>9173500</v>
      </c>
    </row>
    <row r="3149" customFormat="false" ht="15" hidden="false" customHeight="false" outlineLevel="0" collapsed="false">
      <c r="A3149" s="38" t="n">
        <v>40284</v>
      </c>
      <c r="B3149" s="0" t="n">
        <v>10.85</v>
      </c>
      <c r="C3149" s="0" t="n">
        <v>10.85000038</v>
      </c>
      <c r="D3149" s="0" t="n">
        <v>3.50230403626285E-006</v>
      </c>
      <c r="E3149" s="0" t="n">
        <v>18171724</v>
      </c>
      <c r="F3149" s="0" t="n">
        <v>18171100</v>
      </c>
    </row>
    <row r="3150" customFormat="false" ht="15" hidden="false" customHeight="false" outlineLevel="0" collapsed="false">
      <c r="A3150" s="38" t="n">
        <v>40287</v>
      </c>
      <c r="B3150" s="0" t="n">
        <v>10.84</v>
      </c>
      <c r="C3150" s="0" t="n">
        <v>10.84000015</v>
      </c>
      <c r="D3150" s="0" t="n">
        <v>1.3837638182741E-006</v>
      </c>
      <c r="E3150" s="0" t="n">
        <v>14212382</v>
      </c>
      <c r="F3150" s="0" t="n">
        <v>14212400</v>
      </c>
    </row>
    <row r="3151" customFormat="false" ht="15" hidden="false" customHeight="false" outlineLevel="0" collapsed="false">
      <c r="A3151" s="38" t="n">
        <v>40288</v>
      </c>
      <c r="B3151" s="0" t="n">
        <v>10.9</v>
      </c>
      <c r="C3151" s="0" t="n">
        <v>10.89999962</v>
      </c>
      <c r="D3151" s="0" t="n">
        <v>3.48623866505488E-006</v>
      </c>
      <c r="E3151" s="0" t="n">
        <v>9802880</v>
      </c>
      <c r="F3151" s="0" t="n">
        <v>9802900</v>
      </c>
    </row>
    <row r="3152" customFormat="false" ht="15" hidden="false" customHeight="false" outlineLevel="0" collapsed="false">
      <c r="A3152" s="38" t="n">
        <v>40289</v>
      </c>
      <c r="B3152" s="0" t="n">
        <v>10.84</v>
      </c>
      <c r="C3152" s="0" t="n">
        <v>10.84000015</v>
      </c>
      <c r="D3152" s="0" t="n">
        <v>1.3837638182741E-006</v>
      </c>
      <c r="E3152" s="0" t="n">
        <v>15628823</v>
      </c>
      <c r="F3152" s="0" t="n">
        <v>15628700</v>
      </c>
    </row>
    <row r="3153" customFormat="false" ht="15" hidden="false" customHeight="false" outlineLevel="0" collapsed="false">
      <c r="A3153" s="38" t="n">
        <v>40290</v>
      </c>
      <c r="B3153" s="0" t="n">
        <v>10.97</v>
      </c>
      <c r="C3153" s="0" t="n">
        <v>10.97000027</v>
      </c>
      <c r="D3153" s="0" t="n">
        <v>2.4612579088593E-006</v>
      </c>
      <c r="E3153" s="0" t="n">
        <v>15815824</v>
      </c>
      <c r="F3153" s="0" t="n">
        <v>15815900</v>
      </c>
    </row>
    <row r="3154" customFormat="false" ht="15" hidden="false" customHeight="false" outlineLevel="0" collapsed="false">
      <c r="A3154" s="38" t="n">
        <v>40291</v>
      </c>
      <c r="B3154" s="0" t="n">
        <v>10.96</v>
      </c>
      <c r="C3154" s="0" t="n">
        <v>10.96000004</v>
      </c>
      <c r="D3154" s="0" t="n">
        <v>3.64963500099596E-007</v>
      </c>
      <c r="E3154" s="0" t="n">
        <v>9076723</v>
      </c>
      <c r="F3154" s="0" t="n">
        <v>9076800</v>
      </c>
    </row>
    <row r="3155" customFormat="false" ht="15" hidden="false" customHeight="false" outlineLevel="0" collapsed="false">
      <c r="A3155" s="38" t="n">
        <v>40294</v>
      </c>
      <c r="B3155" s="0" t="n">
        <v>10.99</v>
      </c>
      <c r="C3155" s="0" t="n">
        <v>10.98999977</v>
      </c>
      <c r="D3155" s="0" t="n">
        <v>2.09281168611308E-006</v>
      </c>
      <c r="E3155" s="0" t="n">
        <v>10142918</v>
      </c>
      <c r="F3155" s="0" t="n">
        <v>10142500</v>
      </c>
    </row>
    <row r="3156" customFormat="false" ht="15" hidden="false" customHeight="false" outlineLevel="0" collapsed="false">
      <c r="A3156" s="38" t="n">
        <v>40295</v>
      </c>
      <c r="B3156" s="0" t="n">
        <v>10.6</v>
      </c>
      <c r="C3156" s="0" t="n">
        <v>10.60000038</v>
      </c>
      <c r="D3156" s="0" t="n">
        <v>3.58490554359088E-006</v>
      </c>
      <c r="E3156" s="0" t="n">
        <v>27257338</v>
      </c>
      <c r="F3156" s="0" t="n">
        <v>27248500</v>
      </c>
    </row>
    <row r="3157" customFormat="false" ht="15" hidden="false" customHeight="false" outlineLevel="0" collapsed="false">
      <c r="A3157" s="38" t="n">
        <v>40296</v>
      </c>
      <c r="B3157" s="0" t="n">
        <v>10.5</v>
      </c>
      <c r="C3157" s="0" t="n">
        <v>10.5</v>
      </c>
      <c r="D3157" s="0" t="n">
        <v>0</v>
      </c>
      <c r="E3157" s="0" t="n">
        <v>19735646</v>
      </c>
      <c r="F3157" s="0" t="n">
        <v>19735700</v>
      </c>
    </row>
    <row r="3158" customFormat="false" ht="15" hidden="false" customHeight="false" outlineLevel="0" collapsed="false">
      <c r="A3158" s="38" t="n">
        <v>40297</v>
      </c>
      <c r="B3158" s="0" t="n">
        <v>10.56</v>
      </c>
      <c r="C3158" s="0" t="n">
        <v>10.56000042</v>
      </c>
      <c r="D3158" s="0" t="n">
        <v>3.97727256173555E-006</v>
      </c>
      <c r="E3158" s="0" t="n">
        <v>13022287</v>
      </c>
      <c r="F3158" s="0" t="n">
        <v>13022300</v>
      </c>
    </row>
    <row r="3159" customFormat="false" ht="15" hidden="false" customHeight="false" outlineLevel="0" collapsed="false">
      <c r="A3159" s="38" t="n">
        <v>40298</v>
      </c>
      <c r="B3159" s="0" t="n">
        <v>10.59</v>
      </c>
      <c r="C3159" s="0" t="n">
        <v>10.59000015</v>
      </c>
      <c r="D3159" s="0" t="n">
        <v>1.41643057461673E-006</v>
      </c>
      <c r="E3159" s="0" t="n">
        <v>15450584</v>
      </c>
      <c r="F3159" s="0" t="n">
        <v>15450600</v>
      </c>
    </row>
    <row r="3160" customFormat="false" ht="15" hidden="false" customHeight="false" outlineLevel="0" collapsed="false">
      <c r="A3160" s="38" t="n">
        <v>40301</v>
      </c>
      <c r="B3160" s="0" t="n">
        <v>10.66</v>
      </c>
      <c r="C3160" s="0" t="n">
        <v>10.65999985</v>
      </c>
      <c r="D3160" s="0" t="n">
        <v>1.40712947549017E-006</v>
      </c>
      <c r="E3160" s="0" t="n">
        <v>7652585</v>
      </c>
      <c r="F3160" s="0" t="n">
        <v>7652600</v>
      </c>
    </row>
    <row r="3161" customFormat="false" ht="15" hidden="false" customHeight="false" outlineLevel="0" collapsed="false">
      <c r="A3161" s="38" t="n">
        <v>40302</v>
      </c>
      <c r="B3161" s="0" t="n">
        <v>10.09</v>
      </c>
      <c r="C3161" s="0" t="n">
        <v>10.09000015</v>
      </c>
      <c r="D3161" s="0" t="n">
        <v>1.48662039392098E-006</v>
      </c>
      <c r="E3161" s="0" t="n">
        <v>24852324</v>
      </c>
      <c r="F3161" s="0" t="n">
        <v>24852400</v>
      </c>
    </row>
    <row r="3162" customFormat="false" ht="15" hidden="false" customHeight="false" outlineLevel="0" collapsed="false">
      <c r="A3162" s="38" t="n">
        <v>40303</v>
      </c>
      <c r="B3162" s="0" t="n">
        <v>9.96</v>
      </c>
      <c r="C3162" s="0" t="n">
        <v>9.960000038</v>
      </c>
      <c r="D3162" s="0" t="n">
        <v>3.81526098859844E-007</v>
      </c>
      <c r="E3162" s="0" t="n">
        <v>20044044</v>
      </c>
      <c r="F3162" s="0" t="n">
        <v>20044100</v>
      </c>
    </row>
    <row r="3163" customFormat="false" ht="15" hidden="false" customHeight="false" outlineLevel="0" collapsed="false">
      <c r="A3163" s="38" t="n">
        <v>40304</v>
      </c>
      <c r="B3163" s="0" t="n">
        <v>9.77</v>
      </c>
      <c r="C3163" s="0" t="n">
        <v>9.770000458</v>
      </c>
      <c r="D3163" s="0" t="n">
        <v>4.68781964300289E-006</v>
      </c>
      <c r="E3163" s="0" t="n">
        <v>23946070</v>
      </c>
      <c r="F3163" s="0" t="n">
        <v>23946100</v>
      </c>
    </row>
    <row r="3164" customFormat="false" ht="15" hidden="false" customHeight="false" outlineLevel="0" collapsed="false">
      <c r="A3164" s="38" t="n">
        <v>40305</v>
      </c>
      <c r="B3164" s="0" t="n">
        <v>9.89</v>
      </c>
      <c r="C3164" s="0" t="n">
        <v>9.890000343</v>
      </c>
      <c r="D3164" s="0" t="n">
        <v>3.4681495254043E-006</v>
      </c>
      <c r="E3164" s="0" t="n">
        <v>26579396</v>
      </c>
      <c r="F3164" s="0" t="n">
        <v>26579400</v>
      </c>
    </row>
    <row r="3165" customFormat="false" ht="15" hidden="false" customHeight="false" outlineLevel="0" collapsed="false">
      <c r="A3165" s="38" t="n">
        <v>40308</v>
      </c>
      <c r="B3165" s="0" t="n">
        <v>10.3</v>
      </c>
      <c r="C3165" s="0" t="n">
        <v>10.30000019</v>
      </c>
      <c r="D3165" s="0" t="n">
        <v>1.84466015755927E-006</v>
      </c>
      <c r="E3165" s="0" t="n">
        <v>18143760</v>
      </c>
      <c r="F3165" s="0" t="n">
        <v>18143800</v>
      </c>
    </row>
    <row r="3166" customFormat="false" ht="15" hidden="false" customHeight="false" outlineLevel="0" collapsed="false">
      <c r="A3166" s="38" t="n">
        <v>40309</v>
      </c>
      <c r="B3166" s="0" t="n">
        <v>10.17</v>
      </c>
      <c r="C3166" s="0" t="n">
        <v>10.17000008</v>
      </c>
      <c r="D3166" s="0" t="n">
        <v>7.86627324331371E-007</v>
      </c>
      <c r="E3166" s="0" t="n">
        <v>18171284</v>
      </c>
      <c r="F3166" s="0" t="n">
        <v>18171300</v>
      </c>
    </row>
    <row r="3167" customFormat="false" ht="15" hidden="false" customHeight="false" outlineLevel="0" collapsed="false">
      <c r="A3167" s="38" t="n">
        <v>40310</v>
      </c>
      <c r="B3167" s="0" t="n">
        <v>10.23</v>
      </c>
      <c r="C3167" s="0" t="n">
        <v>10.22999954</v>
      </c>
      <c r="D3167" s="0" t="n">
        <v>4.49657889971984E-006</v>
      </c>
      <c r="E3167" s="0" t="n">
        <v>13240146</v>
      </c>
      <c r="F3167" s="0" t="n">
        <v>13240200</v>
      </c>
    </row>
    <row r="3168" customFormat="false" ht="15" hidden="false" customHeight="false" outlineLevel="0" collapsed="false">
      <c r="A3168" s="38" t="n">
        <v>40311</v>
      </c>
      <c r="B3168" s="0" t="n">
        <v>10.25</v>
      </c>
      <c r="C3168" s="0" t="n">
        <v>10.25</v>
      </c>
      <c r="D3168" s="0" t="n">
        <v>0</v>
      </c>
      <c r="E3168" s="0" t="n">
        <v>21055096</v>
      </c>
      <c r="F3168" s="0" t="n">
        <v>21054500</v>
      </c>
    </row>
    <row r="3169" customFormat="false" ht="15" hidden="false" customHeight="false" outlineLevel="0" collapsed="false">
      <c r="A3169" s="38" t="n">
        <v>40312</v>
      </c>
      <c r="B3169" s="0" t="n">
        <v>9.87</v>
      </c>
      <c r="C3169" s="0" t="n">
        <v>9.869999886</v>
      </c>
      <c r="D3169" s="0" t="n">
        <v>1.15501519849016E-006</v>
      </c>
      <c r="E3169" s="0" t="n">
        <v>28096224</v>
      </c>
      <c r="F3169" s="0" t="n">
        <v>28096300</v>
      </c>
    </row>
    <row r="3170" customFormat="false" ht="15" hidden="false" customHeight="false" outlineLevel="0" collapsed="false">
      <c r="A3170" s="38" t="n">
        <v>40315</v>
      </c>
      <c r="B3170" s="0" t="n">
        <v>9.97</v>
      </c>
      <c r="C3170" s="0" t="n">
        <v>9.970000267</v>
      </c>
      <c r="D3170" s="0" t="n">
        <v>2.67803402054854E-006</v>
      </c>
      <c r="E3170" s="0" t="n">
        <v>12911892</v>
      </c>
      <c r="F3170" s="0" t="n">
        <v>12911500</v>
      </c>
    </row>
    <row r="3171" customFormat="false" ht="15" hidden="false" customHeight="false" outlineLevel="0" collapsed="false">
      <c r="A3171" s="38" t="n">
        <v>40316</v>
      </c>
      <c r="B3171" s="0" t="n">
        <v>9.73</v>
      </c>
      <c r="C3171" s="0" t="n">
        <v>9.729999542</v>
      </c>
      <c r="D3171" s="0" t="n">
        <v>4.70709169732864E-006</v>
      </c>
      <c r="E3171" s="0" t="n">
        <v>15893130</v>
      </c>
      <c r="F3171" s="0" t="n">
        <v>15891600</v>
      </c>
    </row>
    <row r="3172" customFormat="false" ht="15" hidden="false" customHeight="false" outlineLevel="0" collapsed="false">
      <c r="A3172" s="38" t="n">
        <v>40317</v>
      </c>
      <c r="B3172" s="0" t="n">
        <v>9.82</v>
      </c>
      <c r="C3172" s="0" t="n">
        <v>9.819999695</v>
      </c>
      <c r="D3172" s="0" t="n">
        <v>3.10590641384758E-006</v>
      </c>
      <c r="E3172" s="0" t="n">
        <v>17018278</v>
      </c>
      <c r="F3172" s="0" t="n">
        <v>17018300</v>
      </c>
    </row>
    <row r="3173" customFormat="false" ht="15" hidden="false" customHeight="false" outlineLevel="0" collapsed="false">
      <c r="A3173" s="38" t="n">
        <v>40318</v>
      </c>
      <c r="B3173" s="0" t="n">
        <v>9.63</v>
      </c>
      <c r="C3173" s="0" t="n">
        <v>9.630000114</v>
      </c>
      <c r="D3173" s="0" t="n">
        <v>1.18380059631079E-006</v>
      </c>
      <c r="E3173" s="0" t="n">
        <v>21177008</v>
      </c>
      <c r="F3173" s="0" t="n">
        <v>21177100</v>
      </c>
    </row>
    <row r="3174" customFormat="false" ht="15" hidden="false" customHeight="false" outlineLevel="0" collapsed="false">
      <c r="A3174" s="38" t="n">
        <v>40319</v>
      </c>
      <c r="B3174" s="0" t="n">
        <v>9.79</v>
      </c>
      <c r="C3174" s="0" t="n">
        <v>9.789999962</v>
      </c>
      <c r="D3174" s="0" t="n">
        <v>3.88151172001204E-007</v>
      </c>
      <c r="E3174" s="0" t="n">
        <v>15401165</v>
      </c>
      <c r="F3174" s="0" t="n">
        <v>15401200</v>
      </c>
    </row>
    <row r="3175" customFormat="false" ht="15" hidden="false" customHeight="false" outlineLevel="0" collapsed="false">
      <c r="A3175" s="38" t="n">
        <v>40322</v>
      </c>
      <c r="B3175" s="0" t="n">
        <v>9.6</v>
      </c>
      <c r="C3175" s="0" t="n">
        <v>9.600000381</v>
      </c>
      <c r="D3175" s="0" t="n">
        <v>3.96874983779918E-006</v>
      </c>
      <c r="E3175" s="0" t="n">
        <v>11426805</v>
      </c>
      <c r="F3175" s="0" t="n">
        <v>11426900</v>
      </c>
    </row>
    <row r="3176" customFormat="false" ht="15" hidden="false" customHeight="false" outlineLevel="0" collapsed="false">
      <c r="A3176" s="38" t="n">
        <v>40323</v>
      </c>
      <c r="B3176" s="0" t="n">
        <v>9.57</v>
      </c>
      <c r="C3176" s="0" t="n">
        <v>9.569999695</v>
      </c>
      <c r="D3176" s="0" t="n">
        <v>3.18704294762067E-006</v>
      </c>
      <c r="E3176" s="0" t="n">
        <v>24248304</v>
      </c>
      <c r="F3176" s="0" t="n">
        <v>24248400</v>
      </c>
    </row>
    <row r="3177" customFormat="false" ht="15" hidden="false" customHeight="false" outlineLevel="0" collapsed="false">
      <c r="A3177" s="38" t="n">
        <v>40324</v>
      </c>
      <c r="B3177" s="0" t="n">
        <v>9.46</v>
      </c>
      <c r="C3177" s="0" t="n">
        <v>9.460000038</v>
      </c>
      <c r="D3177" s="0" t="n">
        <v>4.01691325991308E-007</v>
      </c>
      <c r="E3177" s="0" t="n">
        <v>19662980</v>
      </c>
      <c r="F3177" s="0" t="n">
        <v>19653400</v>
      </c>
    </row>
    <row r="3178" customFormat="false" ht="15" hidden="false" customHeight="false" outlineLevel="0" collapsed="false">
      <c r="A3178" s="38" t="n">
        <v>40325</v>
      </c>
      <c r="B3178" s="0" t="n">
        <v>9.89</v>
      </c>
      <c r="C3178" s="0" t="n">
        <v>9.890000343</v>
      </c>
      <c r="D3178" s="0" t="n">
        <v>3.4681495254043E-006</v>
      </c>
      <c r="E3178" s="0" t="n">
        <v>13810335</v>
      </c>
      <c r="F3178" s="0" t="n">
        <v>13802100</v>
      </c>
    </row>
    <row r="3179" customFormat="false" ht="15" hidden="false" customHeight="false" outlineLevel="0" collapsed="false">
      <c r="A3179" s="38" t="n">
        <v>40326</v>
      </c>
      <c r="B3179" s="0" t="n">
        <v>9.75</v>
      </c>
      <c r="C3179" s="0" t="n">
        <v>9.75</v>
      </c>
      <c r="D3179" s="0" t="n">
        <v>0</v>
      </c>
      <c r="E3179" s="0" t="n">
        <v>13449800</v>
      </c>
      <c r="F3179" s="0" t="n">
        <v>13449800</v>
      </c>
    </row>
    <row r="3180" customFormat="false" ht="15" hidden="false" customHeight="false" outlineLevel="0" collapsed="false">
      <c r="A3180" s="38" t="n">
        <v>40330</v>
      </c>
      <c r="B3180" s="0" t="n">
        <v>9.85</v>
      </c>
      <c r="C3180" s="0" t="n">
        <v>9.850000381</v>
      </c>
      <c r="D3180" s="0" t="n">
        <v>3.86802015038073E-006</v>
      </c>
      <c r="E3180" s="0" t="n">
        <v>21414744</v>
      </c>
      <c r="F3180" s="0" t="n">
        <v>21414800</v>
      </c>
    </row>
    <row r="3181" customFormat="false" ht="15" hidden="false" customHeight="false" outlineLevel="0" collapsed="false">
      <c r="A3181" s="38" t="n">
        <v>40331</v>
      </c>
      <c r="B3181" s="0" t="n">
        <v>10.08</v>
      </c>
      <c r="C3181" s="0" t="n">
        <v>10.07999992</v>
      </c>
      <c r="D3181" s="0" t="n">
        <v>7.9365079512622E-007</v>
      </c>
      <c r="E3181" s="0" t="n">
        <v>13858298</v>
      </c>
      <c r="F3181" s="0" t="n">
        <v>13858300</v>
      </c>
    </row>
    <row r="3182" customFormat="false" ht="15" hidden="false" customHeight="false" outlineLevel="0" collapsed="false">
      <c r="A3182" s="38" t="n">
        <v>40332</v>
      </c>
      <c r="B3182" s="0" t="n">
        <v>9.91</v>
      </c>
      <c r="C3182" s="0" t="n">
        <v>9.909999847</v>
      </c>
      <c r="D3182" s="0" t="n">
        <v>1.54389508160382E-006</v>
      </c>
      <c r="E3182" s="0" t="n">
        <v>26076476</v>
      </c>
      <c r="F3182" s="0" t="n">
        <v>26076500</v>
      </c>
    </row>
    <row r="3183" customFormat="false" ht="15" hidden="false" customHeight="false" outlineLevel="0" collapsed="false">
      <c r="A3183" s="38" t="n">
        <v>40333</v>
      </c>
      <c r="B3183" s="0" t="n">
        <v>9.62</v>
      </c>
      <c r="C3183" s="0" t="n">
        <v>9.619999886</v>
      </c>
      <c r="D3183" s="0" t="n">
        <v>1.18503118633261E-006</v>
      </c>
      <c r="E3183" s="0" t="n">
        <v>22816212</v>
      </c>
      <c r="F3183" s="0" t="n">
        <v>22816300</v>
      </c>
    </row>
    <row r="3184" customFormat="false" ht="15" hidden="false" customHeight="false" outlineLevel="0" collapsed="false">
      <c r="A3184" s="38" t="n">
        <v>40336</v>
      </c>
      <c r="B3184" s="0" t="n">
        <v>9.43</v>
      </c>
      <c r="C3184" s="0" t="n">
        <v>9.430000305</v>
      </c>
      <c r="D3184" s="0" t="n">
        <v>3.23435832981998E-006</v>
      </c>
      <c r="E3184" s="0" t="n">
        <v>11634175</v>
      </c>
      <c r="F3184" s="0" t="n">
        <v>11634200</v>
      </c>
    </row>
    <row r="3185" customFormat="false" ht="15" hidden="false" customHeight="false" outlineLevel="0" collapsed="false">
      <c r="A3185" s="38" t="n">
        <v>40337</v>
      </c>
      <c r="B3185" s="0" t="n">
        <v>9.51</v>
      </c>
      <c r="C3185" s="0" t="n">
        <v>9.510000229</v>
      </c>
      <c r="D3185" s="0" t="n">
        <v>2.40799152358906E-006</v>
      </c>
      <c r="E3185" s="0" t="n">
        <v>14852738</v>
      </c>
      <c r="F3185" s="0" t="n">
        <v>14852800</v>
      </c>
    </row>
    <row r="3186" customFormat="false" ht="15" hidden="false" customHeight="false" outlineLevel="0" collapsed="false">
      <c r="A3186" s="38" t="n">
        <v>40338</v>
      </c>
      <c r="B3186" s="0" t="n">
        <v>9.56</v>
      </c>
      <c r="C3186" s="0" t="n">
        <v>9.56000042</v>
      </c>
      <c r="D3186" s="0" t="n">
        <v>4.39330523820018E-006</v>
      </c>
      <c r="E3186" s="0" t="n">
        <v>16636049</v>
      </c>
      <c r="F3186" s="0" t="n">
        <v>16636100</v>
      </c>
    </row>
    <row r="3187" customFormat="false" ht="15" hidden="false" customHeight="false" outlineLevel="0" collapsed="false">
      <c r="A3187" s="38" t="n">
        <v>40339</v>
      </c>
      <c r="B3187" s="0" t="n">
        <v>9.79</v>
      </c>
      <c r="C3187" s="0" t="n">
        <v>9.789999962</v>
      </c>
      <c r="D3187" s="0" t="n">
        <v>3.88151172001204E-007</v>
      </c>
      <c r="E3187" s="0" t="n">
        <v>14853324</v>
      </c>
      <c r="F3187" s="0" t="n">
        <v>14853400</v>
      </c>
    </row>
    <row r="3188" customFormat="false" ht="15" hidden="false" customHeight="false" outlineLevel="0" collapsed="false">
      <c r="A3188" s="38" t="n">
        <v>40340</v>
      </c>
      <c r="B3188" s="0" t="n">
        <v>9.8</v>
      </c>
      <c r="C3188" s="0" t="n">
        <v>9.800000191</v>
      </c>
      <c r="D3188" s="0" t="n">
        <v>1.948979551976E-006</v>
      </c>
      <c r="E3188" s="0" t="n">
        <v>11804602</v>
      </c>
      <c r="F3188" s="0" t="n">
        <v>11804600</v>
      </c>
    </row>
    <row r="3189" customFormat="false" ht="15" hidden="false" customHeight="false" outlineLevel="0" collapsed="false">
      <c r="A3189" s="38" t="n">
        <v>40343</v>
      </c>
      <c r="B3189" s="0" t="n">
        <v>9.85</v>
      </c>
      <c r="C3189" s="0" t="n">
        <v>9.850000381</v>
      </c>
      <c r="D3189" s="0" t="n">
        <v>3.86802015038073E-006</v>
      </c>
      <c r="E3189" s="0" t="n">
        <v>11076073</v>
      </c>
      <c r="F3189" s="0" t="n">
        <v>11076100</v>
      </c>
    </row>
    <row r="3190" customFormat="false" ht="15" hidden="false" customHeight="false" outlineLevel="0" collapsed="false">
      <c r="A3190" s="38" t="n">
        <v>40344</v>
      </c>
      <c r="B3190" s="0" t="n">
        <v>10.27</v>
      </c>
      <c r="C3190" s="0" t="n">
        <v>10.27000046</v>
      </c>
      <c r="D3190" s="0" t="n">
        <v>4.4790650453104E-006</v>
      </c>
      <c r="E3190" s="0" t="n">
        <v>15911956</v>
      </c>
      <c r="F3190" s="0" t="n">
        <v>15912000</v>
      </c>
    </row>
    <row r="3191" customFormat="false" ht="15" hidden="false" customHeight="false" outlineLevel="0" collapsed="false">
      <c r="A3191" s="38" t="n">
        <v>40345</v>
      </c>
      <c r="B3191" s="0" t="n">
        <v>10.31</v>
      </c>
      <c r="C3191" s="0" t="n">
        <v>10.31000042</v>
      </c>
      <c r="D3191" s="0" t="n">
        <v>4.07371466648126E-006</v>
      </c>
      <c r="E3191" s="0" t="n">
        <v>10921233</v>
      </c>
      <c r="F3191" s="0" t="n">
        <v>10921300</v>
      </c>
    </row>
    <row r="3192" customFormat="false" ht="15" hidden="false" customHeight="false" outlineLevel="0" collapsed="false">
      <c r="A3192" s="38" t="n">
        <v>40346</v>
      </c>
      <c r="B3192" s="0" t="n">
        <v>10.29</v>
      </c>
      <c r="C3192" s="0" t="n">
        <v>10.28999996</v>
      </c>
      <c r="D3192" s="0" t="n">
        <v>3.88726918487774E-007</v>
      </c>
      <c r="E3192" s="0" t="n">
        <v>8264924</v>
      </c>
      <c r="F3192" s="0" t="n">
        <v>8265000</v>
      </c>
    </row>
    <row r="3193" customFormat="false" ht="15" hidden="false" customHeight="false" outlineLevel="0" collapsed="false">
      <c r="A3193" s="38" t="n">
        <v>40347</v>
      </c>
      <c r="B3193" s="0" t="n">
        <v>10.2</v>
      </c>
      <c r="C3193" s="0" t="n">
        <v>10.19999981</v>
      </c>
      <c r="D3193" s="0" t="n">
        <v>1.86274513012426E-006</v>
      </c>
      <c r="E3193" s="0" t="n">
        <v>8883169</v>
      </c>
      <c r="F3193" s="0" t="n">
        <v>8883200</v>
      </c>
    </row>
    <row r="3194" customFormat="false" ht="15" hidden="false" customHeight="false" outlineLevel="0" collapsed="false">
      <c r="A3194" s="38" t="n">
        <v>40350</v>
      </c>
      <c r="B3194" s="0" t="n">
        <v>10.36</v>
      </c>
      <c r="C3194" s="0" t="n">
        <v>10.35999966</v>
      </c>
      <c r="D3194" s="0" t="n">
        <v>3.28185338675983E-006</v>
      </c>
      <c r="E3194" s="0" t="n">
        <v>15083502</v>
      </c>
      <c r="F3194" s="0" t="n">
        <v>15083600</v>
      </c>
    </row>
    <row r="3195" customFormat="false" ht="15" hidden="false" customHeight="false" outlineLevel="0" collapsed="false">
      <c r="A3195" s="38" t="n">
        <v>40351</v>
      </c>
      <c r="B3195" s="0" t="n">
        <v>10.09</v>
      </c>
      <c r="C3195" s="0" t="n">
        <v>10.09000015</v>
      </c>
      <c r="D3195" s="0" t="n">
        <v>1.48662039392098E-006</v>
      </c>
      <c r="E3195" s="0" t="n">
        <v>11366773</v>
      </c>
      <c r="F3195" s="0" t="n">
        <v>11366800</v>
      </c>
    </row>
    <row r="3196" customFormat="false" ht="15" hidden="false" customHeight="false" outlineLevel="0" collapsed="false">
      <c r="A3196" s="38" t="n">
        <v>40352</v>
      </c>
      <c r="B3196" s="0" t="n">
        <v>10.15</v>
      </c>
      <c r="C3196" s="0" t="n">
        <v>10.14999962</v>
      </c>
      <c r="D3196" s="0" t="n">
        <v>3.74384251694459E-006</v>
      </c>
      <c r="E3196" s="0" t="n">
        <v>9204199</v>
      </c>
      <c r="F3196" s="0" t="n">
        <v>9204200</v>
      </c>
    </row>
    <row r="3197" customFormat="false" ht="15" hidden="false" customHeight="false" outlineLevel="0" collapsed="false">
      <c r="A3197" s="38" t="n">
        <v>40353</v>
      </c>
      <c r="B3197" s="0" t="n">
        <v>9.94</v>
      </c>
      <c r="C3197" s="0" t="n">
        <v>9.93999958</v>
      </c>
      <c r="D3197" s="0" t="n">
        <v>4.22535228340341E-006</v>
      </c>
      <c r="E3197" s="0" t="n">
        <v>16327822</v>
      </c>
      <c r="F3197" s="0" t="n">
        <v>16327900</v>
      </c>
    </row>
    <row r="3198" customFormat="false" ht="15" hidden="false" customHeight="false" outlineLevel="0" collapsed="false">
      <c r="A3198" s="38" t="n">
        <v>40354</v>
      </c>
      <c r="B3198" s="0" t="n">
        <v>10.02</v>
      </c>
      <c r="C3198" s="0" t="n">
        <v>10.02000046</v>
      </c>
      <c r="D3198" s="0" t="n">
        <v>4.59081816007299E-006</v>
      </c>
      <c r="E3198" s="0" t="n">
        <v>7108394</v>
      </c>
      <c r="F3198" s="0" t="n">
        <v>7108000</v>
      </c>
    </row>
    <row r="3199" customFormat="false" ht="15" hidden="false" customHeight="false" outlineLevel="0" collapsed="false">
      <c r="A3199" s="38" t="n">
        <v>40357</v>
      </c>
      <c r="B3199" s="0" t="n">
        <v>10.04</v>
      </c>
      <c r="C3199" s="0" t="n">
        <v>10.03999996</v>
      </c>
      <c r="D3199" s="0" t="n">
        <v>3.98406373667965E-007</v>
      </c>
      <c r="E3199" s="0" t="n">
        <v>7603414</v>
      </c>
      <c r="F3199" s="0" t="n">
        <v>7603500</v>
      </c>
    </row>
    <row r="3200" customFormat="false" ht="15" hidden="false" customHeight="false" outlineLevel="0" collapsed="false">
      <c r="A3200" s="38" t="n">
        <v>40358</v>
      </c>
      <c r="B3200" s="0" t="n">
        <v>9.81</v>
      </c>
      <c r="C3200" s="0" t="n">
        <v>9.81000042</v>
      </c>
      <c r="D3200" s="0" t="n">
        <v>4.28134537453791E-006</v>
      </c>
      <c r="E3200" s="0" t="n">
        <v>15554830</v>
      </c>
      <c r="F3200" s="0" t="n">
        <v>15553400</v>
      </c>
    </row>
    <row r="3201" customFormat="false" ht="15" hidden="false" customHeight="false" outlineLevel="0" collapsed="false">
      <c r="A3201" s="38" t="n">
        <v>40359</v>
      </c>
      <c r="B3201" s="0" t="n">
        <v>9.76</v>
      </c>
      <c r="C3201" s="0" t="n">
        <v>9.760000229</v>
      </c>
      <c r="D3201" s="0" t="n">
        <v>2.34631141428859E-006</v>
      </c>
      <c r="E3201" s="0" t="n">
        <v>15960287</v>
      </c>
      <c r="F3201" s="0" t="n">
        <v>15959300</v>
      </c>
    </row>
    <row r="3202" customFormat="false" ht="15" hidden="false" customHeight="false" outlineLevel="0" collapsed="false">
      <c r="A3202" s="38" t="n">
        <v>40360</v>
      </c>
      <c r="B3202" s="0" t="n">
        <v>9.79</v>
      </c>
      <c r="C3202" s="0" t="n">
        <v>9.789999962</v>
      </c>
      <c r="D3202" s="0" t="n">
        <v>3.88151172001204E-007</v>
      </c>
      <c r="E3202" s="0" t="n">
        <v>13232805</v>
      </c>
      <c r="F3202" s="0" t="n">
        <v>13232900</v>
      </c>
    </row>
    <row r="3203" customFormat="false" ht="15" hidden="false" customHeight="false" outlineLevel="0" collapsed="false">
      <c r="A3203" s="38" t="n">
        <v>40361</v>
      </c>
      <c r="B3203" s="0" t="n">
        <v>9.89</v>
      </c>
      <c r="C3203" s="0" t="n">
        <v>9.890000343</v>
      </c>
      <c r="D3203" s="0" t="n">
        <v>3.4681495254043E-006</v>
      </c>
      <c r="E3203" s="0" t="n">
        <v>12922118</v>
      </c>
      <c r="F3203" s="0" t="n">
        <v>12921200</v>
      </c>
    </row>
    <row r="3204" customFormat="false" ht="15" hidden="false" customHeight="false" outlineLevel="0" collapsed="false">
      <c r="A3204" s="38" t="n">
        <v>40365</v>
      </c>
      <c r="B3204" s="0" t="n">
        <v>9.84</v>
      </c>
      <c r="C3204" s="0" t="n">
        <v>9.840000153</v>
      </c>
      <c r="D3204" s="0" t="n">
        <v>1.55487802688837E-006</v>
      </c>
      <c r="E3204" s="0" t="n">
        <v>19172148</v>
      </c>
      <c r="F3204" s="0" t="n">
        <v>19171800</v>
      </c>
    </row>
    <row r="3205" customFormat="false" ht="15" hidden="false" customHeight="false" outlineLevel="0" collapsed="false">
      <c r="A3205" s="38" t="n">
        <v>40366</v>
      </c>
      <c r="B3205" s="0" t="n">
        <v>10</v>
      </c>
      <c r="C3205" s="0" t="n">
        <v>10</v>
      </c>
      <c r="D3205" s="0" t="n">
        <v>0</v>
      </c>
      <c r="E3205" s="0" t="n">
        <v>12953961</v>
      </c>
      <c r="F3205" s="0" t="n">
        <v>12954000</v>
      </c>
    </row>
    <row r="3206" customFormat="false" ht="15" hidden="false" customHeight="false" outlineLevel="0" collapsed="false">
      <c r="A3206" s="38" t="n">
        <v>40367</v>
      </c>
      <c r="B3206" s="0" t="n">
        <v>10.09</v>
      </c>
      <c r="C3206" s="0" t="n">
        <v>10.09000015</v>
      </c>
      <c r="D3206" s="0" t="n">
        <v>1.48662039392098E-006</v>
      </c>
      <c r="E3206" s="0" t="n">
        <v>13385625</v>
      </c>
      <c r="F3206" s="0" t="n">
        <v>13385700</v>
      </c>
    </row>
    <row r="3207" customFormat="false" ht="15" hidden="false" customHeight="false" outlineLevel="0" collapsed="false">
      <c r="A3207" s="38" t="n">
        <v>40368</v>
      </c>
      <c r="B3207" s="0" t="n">
        <v>10.15</v>
      </c>
      <c r="C3207" s="0" t="n">
        <v>10.14999962</v>
      </c>
      <c r="D3207" s="0" t="n">
        <v>3.74384251694459E-006</v>
      </c>
      <c r="E3207" s="0" t="n">
        <v>5183697</v>
      </c>
      <c r="F3207" s="0" t="n">
        <v>5183700</v>
      </c>
    </row>
    <row r="3208" customFormat="false" ht="15" hidden="false" customHeight="false" outlineLevel="0" collapsed="false">
      <c r="A3208" s="38" t="n">
        <v>40371</v>
      </c>
      <c r="B3208" s="0" t="n">
        <v>10.07</v>
      </c>
      <c r="C3208" s="0" t="n">
        <v>10.06999969</v>
      </c>
      <c r="D3208" s="0" t="n">
        <v>3.0784509466109E-006</v>
      </c>
      <c r="E3208" s="0" t="n">
        <v>8052756</v>
      </c>
      <c r="F3208" s="0" t="n">
        <v>8052800</v>
      </c>
    </row>
    <row r="3209" customFormat="false" ht="15" hidden="false" customHeight="false" outlineLevel="0" collapsed="false">
      <c r="A3209" s="38" t="n">
        <v>40372</v>
      </c>
      <c r="B3209" s="0" t="n">
        <v>10.14</v>
      </c>
      <c r="C3209" s="0" t="n">
        <v>10.14000034</v>
      </c>
      <c r="D3209" s="0" t="n">
        <v>3.35305708392133E-006</v>
      </c>
      <c r="E3209" s="0" t="n">
        <v>9159422</v>
      </c>
      <c r="F3209" s="0" t="n">
        <v>9159500</v>
      </c>
    </row>
    <row r="3210" customFormat="false" ht="15" hidden="false" customHeight="false" outlineLevel="0" collapsed="false">
      <c r="A3210" s="38" t="n">
        <v>40373</v>
      </c>
      <c r="B3210" s="0" t="n">
        <v>10.15</v>
      </c>
      <c r="C3210" s="0" t="n">
        <v>10.14999962</v>
      </c>
      <c r="D3210" s="0" t="n">
        <v>3.74384251694459E-006</v>
      </c>
      <c r="E3210" s="0" t="n">
        <v>15869286</v>
      </c>
      <c r="F3210" s="0" t="n">
        <v>15869300</v>
      </c>
    </row>
    <row r="3211" customFormat="false" ht="15" hidden="false" customHeight="false" outlineLevel="0" collapsed="false">
      <c r="A3211" s="38" t="n">
        <v>40374</v>
      </c>
      <c r="B3211" s="0" t="n">
        <v>10.15</v>
      </c>
      <c r="C3211" s="0" t="n">
        <v>10.14999962</v>
      </c>
      <c r="D3211" s="0" t="n">
        <v>3.74384251694459E-006</v>
      </c>
      <c r="E3211" s="0" t="n">
        <v>9778113</v>
      </c>
      <c r="F3211" s="0" t="n">
        <v>9778200</v>
      </c>
    </row>
    <row r="3212" customFormat="false" ht="15" hidden="false" customHeight="false" outlineLevel="0" collapsed="false">
      <c r="A3212" s="38" t="n">
        <v>40375</v>
      </c>
      <c r="B3212" s="0" t="n">
        <v>9.92</v>
      </c>
      <c r="C3212" s="0" t="n">
        <v>9.920000076</v>
      </c>
      <c r="D3212" s="0" t="n">
        <v>7.66129036057859E-007</v>
      </c>
      <c r="E3212" s="0" t="n">
        <v>16100724</v>
      </c>
      <c r="F3212" s="0" t="n">
        <v>16100800</v>
      </c>
    </row>
    <row r="3213" customFormat="false" ht="15" hidden="false" customHeight="false" outlineLevel="0" collapsed="false">
      <c r="A3213" s="38" t="n">
        <v>40378</v>
      </c>
      <c r="B3213" s="0" t="n">
        <v>10.13</v>
      </c>
      <c r="C3213" s="0" t="n">
        <v>10.13000011</v>
      </c>
      <c r="D3213" s="0" t="n">
        <v>1.08588348715526E-006</v>
      </c>
      <c r="E3213" s="0" t="n">
        <v>8440733</v>
      </c>
      <c r="F3213" s="0" t="n">
        <v>8440800</v>
      </c>
    </row>
    <row r="3214" customFormat="false" ht="15" hidden="false" customHeight="false" outlineLevel="0" collapsed="false">
      <c r="A3214" s="38" t="n">
        <v>40379</v>
      </c>
      <c r="B3214" s="0" t="n">
        <v>10.3</v>
      </c>
      <c r="C3214" s="0" t="n">
        <v>10.30000019</v>
      </c>
      <c r="D3214" s="0" t="n">
        <v>1.84466015755927E-006</v>
      </c>
      <c r="E3214" s="0" t="n">
        <v>12519062</v>
      </c>
      <c r="F3214" s="0" t="n">
        <v>12519100</v>
      </c>
    </row>
    <row r="3215" customFormat="false" ht="15" hidden="false" customHeight="false" outlineLevel="0" collapsed="false">
      <c r="A3215" s="38" t="n">
        <v>40380</v>
      </c>
      <c r="B3215" s="0" t="n">
        <v>10.1</v>
      </c>
      <c r="C3215" s="0" t="n">
        <v>10.10000038</v>
      </c>
      <c r="D3215" s="0" t="n">
        <v>3.76237610837867E-006</v>
      </c>
      <c r="E3215" s="0" t="n">
        <v>12529699</v>
      </c>
      <c r="F3215" s="0" t="n">
        <v>12529700</v>
      </c>
    </row>
    <row r="3216" customFormat="false" ht="15" hidden="false" customHeight="false" outlineLevel="0" collapsed="false">
      <c r="A3216" s="38" t="n">
        <v>40381</v>
      </c>
      <c r="B3216" s="0" t="n">
        <v>10.38</v>
      </c>
      <c r="C3216" s="0" t="n">
        <v>10.38000011</v>
      </c>
      <c r="D3216" s="0" t="n">
        <v>1.0597302242543E-006</v>
      </c>
      <c r="E3216" s="0" t="n">
        <v>13268584</v>
      </c>
      <c r="F3216" s="0" t="n">
        <v>13268600</v>
      </c>
    </row>
    <row r="3217" customFormat="false" ht="15" hidden="false" customHeight="false" outlineLevel="0" collapsed="false">
      <c r="A3217" s="38" t="n">
        <v>40382</v>
      </c>
      <c r="B3217" s="0" t="n">
        <v>10.46</v>
      </c>
      <c r="C3217" s="0" t="n">
        <v>10.46000004</v>
      </c>
      <c r="D3217" s="0" t="n">
        <v>3.82409174033819E-007</v>
      </c>
      <c r="E3217" s="0" t="n">
        <v>9313515</v>
      </c>
      <c r="F3217" s="0" t="n">
        <v>9314200</v>
      </c>
    </row>
    <row r="3218" customFormat="false" ht="15" hidden="false" customHeight="false" outlineLevel="0" collapsed="false">
      <c r="A3218" s="38" t="n">
        <v>40385</v>
      </c>
      <c r="B3218" s="0" t="n">
        <v>10.57</v>
      </c>
      <c r="C3218" s="0" t="n">
        <v>10.56999969</v>
      </c>
      <c r="D3218" s="0" t="n">
        <v>2.93282885404247E-006</v>
      </c>
      <c r="E3218" s="0" t="n">
        <v>7018332</v>
      </c>
      <c r="F3218" s="0" t="n">
        <v>7232800</v>
      </c>
    </row>
    <row r="3219" customFormat="false" ht="15" hidden="false" customHeight="false" outlineLevel="0" collapsed="false">
      <c r="A3219" s="38" t="n">
        <v>40386</v>
      </c>
      <c r="B3219" s="0" t="n">
        <v>10.44</v>
      </c>
      <c r="C3219" s="0" t="n">
        <v>10.43999958</v>
      </c>
      <c r="D3219" s="0" t="n">
        <v>4.02298866015681E-006</v>
      </c>
      <c r="E3219" s="0" t="n">
        <v>10941406</v>
      </c>
      <c r="F3219" s="0" t="n">
        <v>10941500</v>
      </c>
    </row>
    <row r="3220" customFormat="false" ht="15" hidden="false" customHeight="false" outlineLevel="0" collapsed="false">
      <c r="A3220" s="38" t="n">
        <v>40387</v>
      </c>
      <c r="B3220" s="0" t="n">
        <v>10.46</v>
      </c>
      <c r="C3220" s="0" t="n">
        <v>10.46000004</v>
      </c>
      <c r="D3220" s="0" t="n">
        <v>3.82409174033819E-007</v>
      </c>
      <c r="E3220" s="0" t="n">
        <v>8375963</v>
      </c>
      <c r="F3220" s="0" t="n">
        <v>8376000</v>
      </c>
    </row>
    <row r="3221" customFormat="false" ht="15" hidden="false" customHeight="false" outlineLevel="0" collapsed="false">
      <c r="A3221" s="38" t="n">
        <v>40388</v>
      </c>
      <c r="B3221" s="0" t="n">
        <v>10.18</v>
      </c>
      <c r="C3221" s="0" t="n">
        <v>10.18000031</v>
      </c>
      <c r="D3221" s="0" t="n">
        <v>3.04518655540708E-006</v>
      </c>
      <c r="E3221" s="0" t="n">
        <v>21033758</v>
      </c>
      <c r="F3221" s="0" t="n">
        <v>21033800</v>
      </c>
    </row>
    <row r="3222" customFormat="false" ht="15" hidden="false" customHeight="false" outlineLevel="0" collapsed="false">
      <c r="A3222" s="38" t="n">
        <v>40389</v>
      </c>
      <c r="B3222" s="0" t="n">
        <v>10.1</v>
      </c>
      <c r="C3222" s="0" t="n">
        <v>10.10000038</v>
      </c>
      <c r="D3222" s="0" t="n">
        <v>3.76237610837867E-006</v>
      </c>
      <c r="E3222" s="0" t="n">
        <v>18087108</v>
      </c>
      <c r="F3222" s="0" t="n">
        <v>18087100</v>
      </c>
    </row>
    <row r="3223" customFormat="false" ht="15" hidden="false" customHeight="false" outlineLevel="0" collapsed="false">
      <c r="A3223" s="38" t="n">
        <v>40392</v>
      </c>
      <c r="B3223" s="0" t="n">
        <v>10.26</v>
      </c>
      <c r="C3223" s="0" t="n">
        <v>10.26000023</v>
      </c>
      <c r="D3223" s="0" t="n">
        <v>2.24171534439001E-006</v>
      </c>
      <c r="E3223" s="0" t="n">
        <v>13442602</v>
      </c>
      <c r="F3223" s="0" t="n">
        <v>13442600</v>
      </c>
    </row>
    <row r="3224" customFormat="false" ht="15" hidden="false" customHeight="false" outlineLevel="0" collapsed="false">
      <c r="A3224" s="38" t="n">
        <v>40393</v>
      </c>
      <c r="B3224" s="0" t="n">
        <v>10.23</v>
      </c>
      <c r="C3224" s="0" t="n">
        <v>10.22999954</v>
      </c>
      <c r="D3224" s="0" t="n">
        <v>4.49657889971984E-006</v>
      </c>
      <c r="E3224" s="0" t="n">
        <v>12633919</v>
      </c>
      <c r="F3224" s="0" t="n">
        <v>12634000</v>
      </c>
    </row>
    <row r="3225" customFormat="false" ht="15" hidden="false" customHeight="false" outlineLevel="0" collapsed="false">
      <c r="A3225" s="38" t="n">
        <v>40394</v>
      </c>
      <c r="B3225" s="0" t="n">
        <v>10.22</v>
      </c>
      <c r="C3225" s="0" t="n">
        <v>10.22000027</v>
      </c>
      <c r="D3225" s="0" t="n">
        <v>2.64187859211535E-006</v>
      </c>
      <c r="E3225" s="0" t="n">
        <v>16752791</v>
      </c>
      <c r="F3225" s="0" t="n">
        <v>16752800</v>
      </c>
    </row>
    <row r="3226" customFormat="false" ht="15" hidden="false" customHeight="false" outlineLevel="0" collapsed="false">
      <c r="A3226" s="38" t="n">
        <v>40395</v>
      </c>
      <c r="B3226" s="0" t="n">
        <v>10.12</v>
      </c>
      <c r="C3226" s="0" t="n">
        <v>10.11999989</v>
      </c>
      <c r="D3226" s="0" t="n">
        <v>1.08695651817146E-006</v>
      </c>
      <c r="E3226" s="0" t="n">
        <v>14171938</v>
      </c>
      <c r="F3226" s="0" t="n">
        <v>14172000</v>
      </c>
    </row>
    <row r="3227" customFormat="false" ht="15" hidden="false" customHeight="false" outlineLevel="0" collapsed="false">
      <c r="A3227" s="38" t="n">
        <v>40396</v>
      </c>
      <c r="B3227" s="0" t="n">
        <v>9.96</v>
      </c>
      <c r="C3227" s="0" t="n">
        <v>9.960000038</v>
      </c>
      <c r="D3227" s="0" t="n">
        <v>3.81526098859844E-007</v>
      </c>
      <c r="E3227" s="0" t="n">
        <v>16262363</v>
      </c>
      <c r="F3227" s="0" t="n">
        <v>16262400</v>
      </c>
    </row>
    <row r="3228" customFormat="false" ht="15" hidden="false" customHeight="false" outlineLevel="0" collapsed="false">
      <c r="A3228" s="38" t="n">
        <v>40399</v>
      </c>
      <c r="B3228" s="0" t="n">
        <v>9.95</v>
      </c>
      <c r="C3228" s="0" t="n">
        <v>9.949999809</v>
      </c>
      <c r="D3228" s="0" t="n">
        <v>1.91959802495107E-006</v>
      </c>
      <c r="E3228" s="0" t="n">
        <v>10842961</v>
      </c>
      <c r="F3228" s="0" t="n">
        <v>10843000</v>
      </c>
    </row>
    <row r="3229" customFormat="false" ht="15" hidden="false" customHeight="false" outlineLevel="0" collapsed="false">
      <c r="A3229" s="38" t="n">
        <v>40400</v>
      </c>
      <c r="B3229" s="0" t="n">
        <v>9.93</v>
      </c>
      <c r="C3229" s="0" t="n">
        <v>9.930000305</v>
      </c>
      <c r="D3229" s="0" t="n">
        <v>3.07150041287755E-006</v>
      </c>
      <c r="E3229" s="0" t="n">
        <v>14168018</v>
      </c>
      <c r="F3229" s="0" t="n">
        <v>14168100</v>
      </c>
    </row>
    <row r="3230" customFormat="false" ht="15" hidden="false" customHeight="false" outlineLevel="0" collapsed="false">
      <c r="A3230" s="38" t="n">
        <v>40401</v>
      </c>
      <c r="B3230" s="0" t="n">
        <v>9.73</v>
      </c>
      <c r="C3230" s="0" t="n">
        <v>9.729999542</v>
      </c>
      <c r="D3230" s="0" t="n">
        <v>4.70709169732864E-006</v>
      </c>
      <c r="E3230" s="0" t="n">
        <v>18577060</v>
      </c>
      <c r="F3230" s="0" t="n">
        <v>18577100</v>
      </c>
    </row>
    <row r="3231" customFormat="false" ht="15" hidden="false" customHeight="false" outlineLevel="0" collapsed="false">
      <c r="A3231" s="38" t="n">
        <v>40402</v>
      </c>
      <c r="B3231" s="0" t="n">
        <v>9.77</v>
      </c>
      <c r="C3231" s="0" t="n">
        <v>9.770000458</v>
      </c>
      <c r="D3231" s="0" t="n">
        <v>4.68781964300289E-006</v>
      </c>
      <c r="E3231" s="0" t="n">
        <v>17729592</v>
      </c>
      <c r="F3231" s="0" t="n">
        <v>17729600</v>
      </c>
    </row>
    <row r="3232" customFormat="false" ht="15" hidden="false" customHeight="false" outlineLevel="0" collapsed="false">
      <c r="A3232" s="38" t="n">
        <v>40403</v>
      </c>
      <c r="B3232" s="0" t="n">
        <v>9.7</v>
      </c>
      <c r="C3232" s="0" t="n">
        <v>9.699999809</v>
      </c>
      <c r="D3232" s="0" t="n">
        <v>1.96907220182605E-006</v>
      </c>
      <c r="E3232" s="0" t="n">
        <v>14237982</v>
      </c>
      <c r="F3232" s="0" t="n">
        <v>14238000</v>
      </c>
    </row>
    <row r="3233" customFormat="false" ht="15" hidden="false" customHeight="false" outlineLevel="0" collapsed="false">
      <c r="A3233" s="38" t="n">
        <v>40406</v>
      </c>
      <c r="B3233" s="0" t="n">
        <v>9.77</v>
      </c>
      <c r="C3233" s="0" t="n">
        <v>9.770000458</v>
      </c>
      <c r="D3233" s="0" t="n">
        <v>4.68781964300289E-006</v>
      </c>
      <c r="E3233" s="0" t="n">
        <v>7452580</v>
      </c>
      <c r="F3233" s="0" t="n">
        <v>7452100</v>
      </c>
    </row>
    <row r="3234" customFormat="false" ht="15" hidden="false" customHeight="false" outlineLevel="0" collapsed="false">
      <c r="A3234" s="38" t="n">
        <v>40407</v>
      </c>
      <c r="B3234" s="0" t="n">
        <v>9.88</v>
      </c>
      <c r="C3234" s="0" t="n">
        <v>9.880000114</v>
      </c>
      <c r="D3234" s="0" t="n">
        <v>1.15384612812628E-006</v>
      </c>
      <c r="E3234" s="0" t="n">
        <v>12329115</v>
      </c>
      <c r="F3234" s="0" t="n">
        <v>12328800</v>
      </c>
    </row>
    <row r="3235" customFormat="false" ht="15" hidden="false" customHeight="false" outlineLevel="0" collapsed="false">
      <c r="A3235" s="38" t="n">
        <v>40408</v>
      </c>
      <c r="B3235" s="0" t="n">
        <v>9.77</v>
      </c>
      <c r="C3235" s="0" t="n">
        <v>9.770000458</v>
      </c>
      <c r="D3235" s="0" t="n">
        <v>4.68781964300289E-006</v>
      </c>
      <c r="E3235" s="0" t="n">
        <v>11861241</v>
      </c>
      <c r="F3235" s="0" t="n">
        <v>11861300</v>
      </c>
    </row>
    <row r="3236" customFormat="false" ht="15" hidden="false" customHeight="false" outlineLevel="0" collapsed="false">
      <c r="A3236" s="38" t="n">
        <v>40409</v>
      </c>
      <c r="B3236" s="0" t="n">
        <v>9.64</v>
      </c>
      <c r="C3236" s="0" t="n">
        <v>9.640000343</v>
      </c>
      <c r="D3236" s="0" t="n">
        <v>3.55809115927371E-006</v>
      </c>
      <c r="E3236" s="0" t="n">
        <v>19440476</v>
      </c>
      <c r="F3236" s="0" t="n">
        <v>19439300</v>
      </c>
    </row>
    <row r="3237" customFormat="false" ht="15" hidden="false" customHeight="false" outlineLevel="0" collapsed="false">
      <c r="A3237" s="38" t="n">
        <v>40410</v>
      </c>
      <c r="B3237" s="0" t="n">
        <v>9.68</v>
      </c>
      <c r="C3237" s="0" t="n">
        <v>9.680000305</v>
      </c>
      <c r="D3237" s="0" t="n">
        <v>3.15082635079336E-006</v>
      </c>
      <c r="E3237" s="0" t="n">
        <v>9000426</v>
      </c>
      <c r="F3237" s="0" t="n">
        <v>9000500</v>
      </c>
    </row>
    <row r="3238" customFormat="false" ht="15" hidden="false" customHeight="false" outlineLevel="0" collapsed="false">
      <c r="A3238" s="38" t="n">
        <v>40413</v>
      </c>
      <c r="B3238" s="0" t="n">
        <v>9.69</v>
      </c>
      <c r="C3238" s="0" t="n">
        <v>9.68999958</v>
      </c>
      <c r="D3238" s="0" t="n">
        <v>4.33436550493451E-006</v>
      </c>
      <c r="E3238" s="0" t="n">
        <v>9888048</v>
      </c>
      <c r="F3238" s="0" t="n">
        <v>9888100</v>
      </c>
    </row>
    <row r="3239" customFormat="false" ht="15" hidden="false" customHeight="false" outlineLevel="0" collapsed="false">
      <c r="A3239" s="38" t="n">
        <v>40414</v>
      </c>
      <c r="B3239" s="0" t="n">
        <v>9.54</v>
      </c>
      <c r="C3239" s="0" t="n">
        <v>9.539999962</v>
      </c>
      <c r="D3239" s="0" t="n">
        <v>3.98322848456846E-007</v>
      </c>
      <c r="E3239" s="0" t="n">
        <v>17847318</v>
      </c>
      <c r="F3239" s="0" t="n">
        <v>17847400</v>
      </c>
    </row>
    <row r="3240" customFormat="false" ht="15" hidden="false" customHeight="false" outlineLevel="0" collapsed="false">
      <c r="A3240" s="38" t="n">
        <v>40415</v>
      </c>
      <c r="B3240" s="0" t="n">
        <v>9.47</v>
      </c>
      <c r="C3240" s="0" t="n">
        <v>9.470000267</v>
      </c>
      <c r="D3240" s="0" t="n">
        <v>2.81942968818546E-006</v>
      </c>
      <c r="E3240" s="0" t="n">
        <v>12023450</v>
      </c>
      <c r="F3240" s="0" t="n">
        <v>12023400</v>
      </c>
    </row>
    <row r="3241" customFormat="false" ht="15" hidden="false" customHeight="false" outlineLevel="0" collapsed="false">
      <c r="A3241" s="38" t="n">
        <v>40416</v>
      </c>
      <c r="B3241" s="0" t="n">
        <v>9.43</v>
      </c>
      <c r="C3241" s="0" t="n">
        <v>9.430000305</v>
      </c>
      <c r="D3241" s="0" t="n">
        <v>3.23435832981998E-006</v>
      </c>
      <c r="E3241" s="0" t="n">
        <v>12120343</v>
      </c>
      <c r="F3241" s="0" t="n">
        <v>12119600</v>
      </c>
    </row>
    <row r="3242" customFormat="false" ht="15" hidden="false" customHeight="false" outlineLevel="0" collapsed="false">
      <c r="A3242" s="38" t="n">
        <v>40417</v>
      </c>
      <c r="B3242" s="0" t="n">
        <v>9.65</v>
      </c>
      <c r="C3242" s="0" t="n">
        <v>9.649999619</v>
      </c>
      <c r="D3242" s="0" t="n">
        <v>3.94818667971243E-006</v>
      </c>
      <c r="E3242" s="0" t="n">
        <v>9931641</v>
      </c>
      <c r="F3242" s="0" t="n">
        <v>9931700</v>
      </c>
    </row>
    <row r="3243" customFormat="false" ht="15" hidden="false" customHeight="false" outlineLevel="0" collapsed="false">
      <c r="A3243" s="38" t="n">
        <v>40420</v>
      </c>
      <c r="B3243" s="0" t="n">
        <v>9.42</v>
      </c>
      <c r="C3243" s="0" t="n">
        <v>9.420000076</v>
      </c>
      <c r="D3243" s="0" t="n">
        <v>8.06794058875098E-007</v>
      </c>
      <c r="E3243" s="0" t="n">
        <v>12539778</v>
      </c>
      <c r="F3243" s="0" t="n">
        <v>12539800</v>
      </c>
    </row>
    <row r="3244" customFormat="false" ht="15" hidden="false" customHeight="false" outlineLevel="0" collapsed="false">
      <c r="A3244" s="38" t="n">
        <v>40421</v>
      </c>
      <c r="B3244" s="0" t="n">
        <v>9.4</v>
      </c>
      <c r="C3244" s="0" t="n">
        <v>9.399999619</v>
      </c>
      <c r="D3244" s="0" t="n">
        <v>4.05319164885445E-006</v>
      </c>
      <c r="E3244" s="0" t="n">
        <v>16359318</v>
      </c>
      <c r="F3244" s="0" t="n">
        <v>16359400</v>
      </c>
    </row>
    <row r="3245" customFormat="false" ht="15" hidden="false" customHeight="false" outlineLevel="0" collapsed="false">
      <c r="A3245" s="38" t="n">
        <v>40422</v>
      </c>
      <c r="B3245" s="0" t="n">
        <v>9.58</v>
      </c>
      <c r="C3245" s="0" t="n">
        <v>9.579999924</v>
      </c>
      <c r="D3245" s="0" t="n">
        <v>7.93319431754911E-007</v>
      </c>
      <c r="E3245" s="0" t="n">
        <v>14118901</v>
      </c>
      <c r="F3245" s="0" t="n">
        <v>14118900</v>
      </c>
    </row>
    <row r="3246" customFormat="false" ht="15" hidden="false" customHeight="false" outlineLevel="0" collapsed="false">
      <c r="A3246" s="38" t="n">
        <v>40423</v>
      </c>
      <c r="B3246" s="0" t="n">
        <v>9.47</v>
      </c>
      <c r="C3246" s="0" t="n">
        <v>9.470000267</v>
      </c>
      <c r="D3246" s="0" t="n">
        <v>2.81942968818546E-006</v>
      </c>
      <c r="E3246" s="0" t="n">
        <v>20201736</v>
      </c>
      <c r="F3246" s="0" t="n">
        <v>20201800</v>
      </c>
    </row>
    <row r="3247" customFormat="false" ht="15" hidden="false" customHeight="false" outlineLevel="0" collapsed="false">
      <c r="A3247" s="38" t="n">
        <v>40424</v>
      </c>
      <c r="B3247" s="0" t="n">
        <v>9.77</v>
      </c>
      <c r="C3247" s="0" t="n">
        <v>9.770000458</v>
      </c>
      <c r="D3247" s="0" t="n">
        <v>4.68781964300289E-006</v>
      </c>
      <c r="E3247" s="0" t="n">
        <v>11390114</v>
      </c>
      <c r="F3247" s="0" t="n">
        <v>11390200</v>
      </c>
    </row>
    <row r="3248" customFormat="false" ht="15" hidden="false" customHeight="false" outlineLevel="0" collapsed="false">
      <c r="A3248" s="38" t="n">
        <v>40428</v>
      </c>
      <c r="B3248" s="0" t="n">
        <v>9.5</v>
      </c>
      <c r="C3248" s="0" t="n">
        <v>9.5</v>
      </c>
      <c r="D3248" s="0" t="n">
        <v>0</v>
      </c>
      <c r="E3248" s="0" t="n">
        <v>18466970</v>
      </c>
      <c r="F3248" s="0" t="n">
        <v>18467000</v>
      </c>
    </row>
    <row r="3249" customFormat="false" ht="15" hidden="false" customHeight="false" outlineLevel="0" collapsed="false">
      <c r="A3249" s="38" t="n">
        <v>40429</v>
      </c>
      <c r="B3249" s="0" t="n">
        <v>9.52</v>
      </c>
      <c r="C3249" s="0" t="n">
        <v>9.520000458</v>
      </c>
      <c r="D3249" s="0" t="n">
        <v>4.81092414451222E-006</v>
      </c>
      <c r="E3249" s="0" t="n">
        <v>11263497</v>
      </c>
      <c r="F3249" s="0" t="n">
        <v>11263500</v>
      </c>
    </row>
    <row r="3250" customFormat="false" ht="15" hidden="false" customHeight="false" outlineLevel="0" collapsed="false">
      <c r="A3250" s="38" t="n">
        <v>40430</v>
      </c>
      <c r="B3250" s="0" t="n">
        <v>9.51</v>
      </c>
      <c r="C3250" s="0" t="n">
        <v>9.510000229</v>
      </c>
      <c r="D3250" s="0" t="n">
        <v>2.40799152358906E-006</v>
      </c>
      <c r="E3250" s="0" t="n">
        <v>8783435</v>
      </c>
      <c r="F3250" s="0" t="n">
        <v>8783500</v>
      </c>
    </row>
    <row r="3251" customFormat="false" ht="15" hidden="false" customHeight="false" outlineLevel="0" collapsed="false">
      <c r="A3251" s="38" t="n">
        <v>40431</v>
      </c>
      <c r="B3251" s="0" t="n">
        <v>9.48</v>
      </c>
      <c r="C3251" s="0" t="n">
        <v>9.479999542</v>
      </c>
      <c r="D3251" s="0" t="n">
        <v>4.83122386833968E-006</v>
      </c>
      <c r="E3251" s="0" t="n">
        <v>9389436</v>
      </c>
      <c r="F3251" s="0" t="n">
        <v>9389500</v>
      </c>
    </row>
    <row r="3252" customFormat="false" ht="15" hidden="false" customHeight="false" outlineLevel="0" collapsed="false">
      <c r="A3252" s="38" t="n">
        <v>40434</v>
      </c>
      <c r="B3252" s="0" t="n">
        <v>9.86</v>
      </c>
      <c r="C3252" s="0" t="n">
        <v>9.859999657</v>
      </c>
      <c r="D3252" s="0" t="n">
        <v>3.47870194614793E-006</v>
      </c>
      <c r="E3252" s="0" t="n">
        <v>18223312</v>
      </c>
      <c r="F3252" s="0" t="n">
        <v>18223400</v>
      </c>
    </row>
    <row r="3253" customFormat="false" ht="15" hidden="false" customHeight="false" outlineLevel="0" collapsed="false">
      <c r="A3253" s="38" t="n">
        <v>40435</v>
      </c>
      <c r="B3253" s="0" t="n">
        <v>9.93</v>
      </c>
      <c r="C3253" s="0" t="n">
        <v>9.930000305</v>
      </c>
      <c r="D3253" s="0" t="n">
        <v>3.07150041287755E-006</v>
      </c>
      <c r="E3253" s="0" t="n">
        <v>8323466</v>
      </c>
      <c r="F3253" s="0" t="n">
        <v>8323500</v>
      </c>
    </row>
    <row r="3254" customFormat="false" ht="15" hidden="false" customHeight="false" outlineLevel="0" collapsed="false">
      <c r="A3254" s="38" t="n">
        <v>40436</v>
      </c>
      <c r="B3254" s="0" t="n">
        <v>9.88</v>
      </c>
      <c r="C3254" s="0" t="n">
        <v>9.880000114</v>
      </c>
      <c r="D3254" s="0" t="n">
        <v>1.15384612812628E-006</v>
      </c>
      <c r="E3254" s="0" t="n">
        <v>6151581</v>
      </c>
      <c r="F3254" s="0" t="n">
        <v>6151600</v>
      </c>
    </row>
    <row r="3255" customFormat="false" ht="15" hidden="false" customHeight="false" outlineLevel="0" collapsed="false">
      <c r="A3255" s="38" t="n">
        <v>40437</v>
      </c>
      <c r="B3255" s="0" t="n">
        <v>9.96</v>
      </c>
      <c r="C3255" s="0" t="n">
        <v>9.960000038</v>
      </c>
      <c r="D3255" s="0" t="n">
        <v>3.81526098859844E-007</v>
      </c>
      <c r="E3255" s="0" t="n">
        <v>12894237</v>
      </c>
      <c r="F3255" s="0" t="n">
        <v>12894300</v>
      </c>
    </row>
    <row r="3256" customFormat="false" ht="15" hidden="false" customHeight="false" outlineLevel="0" collapsed="false">
      <c r="A3256" s="38" t="n">
        <v>40438</v>
      </c>
      <c r="B3256" s="0" t="n">
        <v>9.91</v>
      </c>
      <c r="C3256" s="0" t="n">
        <v>9.909999847</v>
      </c>
      <c r="D3256" s="0" t="n">
        <v>1.54389508160382E-006</v>
      </c>
      <c r="E3256" s="0" t="n">
        <v>7967370</v>
      </c>
      <c r="F3256" s="0" t="n">
        <v>7967400</v>
      </c>
    </row>
    <row r="3257" customFormat="false" ht="15" hidden="false" customHeight="false" outlineLevel="0" collapsed="false">
      <c r="A3257" s="38" t="n">
        <v>40441</v>
      </c>
      <c r="B3257" s="0" t="n">
        <v>10.07</v>
      </c>
      <c r="C3257" s="0" t="n">
        <v>10.06999969</v>
      </c>
      <c r="D3257" s="0" t="n">
        <v>3.0784509466109E-006</v>
      </c>
      <c r="E3257" s="0" t="n">
        <v>12612661</v>
      </c>
      <c r="F3257" s="0" t="n">
        <v>12612700</v>
      </c>
    </row>
    <row r="3258" customFormat="false" ht="15" hidden="false" customHeight="false" outlineLevel="0" collapsed="false">
      <c r="A3258" s="38" t="n">
        <v>40442</v>
      </c>
      <c r="B3258" s="0" t="n">
        <v>9.9</v>
      </c>
      <c r="C3258" s="0" t="n">
        <v>9.899999619</v>
      </c>
      <c r="D3258" s="0" t="n">
        <v>3.8484849920443E-006</v>
      </c>
      <c r="E3258" s="0" t="n">
        <v>14589905</v>
      </c>
      <c r="F3258" s="0" t="n">
        <v>14590000</v>
      </c>
    </row>
    <row r="3259" customFormat="false" ht="15" hidden="false" customHeight="false" outlineLevel="0" collapsed="false">
      <c r="A3259" s="38" t="n">
        <v>40443</v>
      </c>
      <c r="B3259" s="0" t="n">
        <v>9.8</v>
      </c>
      <c r="C3259" s="0" t="n">
        <v>9.800000191</v>
      </c>
      <c r="D3259" s="0" t="n">
        <v>1.948979551976E-006</v>
      </c>
      <c r="E3259" s="0" t="n">
        <v>33047160</v>
      </c>
      <c r="F3259" s="0" t="n">
        <v>33047200</v>
      </c>
    </row>
    <row r="3260" customFormat="false" ht="15" hidden="false" customHeight="false" outlineLevel="0" collapsed="false">
      <c r="A3260" s="38" t="n">
        <v>40444</v>
      </c>
      <c r="B3260" s="0" t="n">
        <v>9.66</v>
      </c>
      <c r="C3260" s="0" t="n">
        <v>9.659999847</v>
      </c>
      <c r="D3260" s="0" t="n">
        <v>1.58385095908976E-006</v>
      </c>
      <c r="E3260" s="0" t="n">
        <v>29309756</v>
      </c>
      <c r="F3260" s="0" t="n">
        <v>29309800</v>
      </c>
    </row>
    <row r="3261" customFormat="false" ht="15" hidden="false" customHeight="false" outlineLevel="0" collapsed="false">
      <c r="A3261" s="38" t="n">
        <v>40445</v>
      </c>
      <c r="B3261" s="0" t="n">
        <v>9.98</v>
      </c>
      <c r="C3261" s="0" t="n">
        <v>9.979999542</v>
      </c>
      <c r="D3261" s="0" t="n">
        <v>4.58917857324684E-006</v>
      </c>
      <c r="E3261" s="0" t="n">
        <v>29744412</v>
      </c>
      <c r="F3261" s="0" t="n">
        <v>29744500</v>
      </c>
    </row>
    <row r="3262" customFormat="false" ht="15" hidden="false" customHeight="false" outlineLevel="0" collapsed="false">
      <c r="A3262" s="38" t="n">
        <v>40448</v>
      </c>
      <c r="B3262" s="0" t="n">
        <v>9.89</v>
      </c>
      <c r="C3262" s="0" t="n">
        <v>9.890000343</v>
      </c>
      <c r="D3262" s="0" t="n">
        <v>3.4681495254043E-006</v>
      </c>
      <c r="E3262" s="0" t="n">
        <v>12822012</v>
      </c>
      <c r="F3262" s="0" t="n">
        <v>12822100</v>
      </c>
    </row>
    <row r="3263" customFormat="false" ht="15" hidden="false" customHeight="false" outlineLevel="0" collapsed="false">
      <c r="A3263" s="38" t="n">
        <v>40449</v>
      </c>
      <c r="B3263" s="0" t="n">
        <v>10.09</v>
      </c>
      <c r="C3263" s="0" t="n">
        <v>10.09000015</v>
      </c>
      <c r="D3263" s="0" t="n">
        <v>1.48662039392098E-006</v>
      </c>
      <c r="E3263" s="0" t="n">
        <v>12306961</v>
      </c>
      <c r="F3263" s="0" t="n">
        <v>12307000</v>
      </c>
    </row>
    <row r="3264" customFormat="false" ht="15" hidden="false" customHeight="false" outlineLevel="0" collapsed="false">
      <c r="A3264" s="38" t="n">
        <v>40450</v>
      </c>
      <c r="B3264" s="0" t="n">
        <v>10.28</v>
      </c>
      <c r="C3264" s="0" t="n">
        <v>10.27999973</v>
      </c>
      <c r="D3264" s="0" t="n">
        <v>2.62645920562939E-006</v>
      </c>
      <c r="E3264" s="0" t="n">
        <v>20806160</v>
      </c>
      <c r="F3264" s="0" t="n">
        <v>20805700</v>
      </c>
    </row>
    <row r="3265" customFormat="false" ht="15" hidden="false" customHeight="false" outlineLevel="0" collapsed="false">
      <c r="A3265" s="38" t="n">
        <v>40451</v>
      </c>
      <c r="B3265" s="0" t="n">
        <v>10.14</v>
      </c>
      <c r="C3265" s="0" t="n">
        <v>10.14000034</v>
      </c>
      <c r="D3265" s="0" t="n">
        <v>3.35305708392133E-006</v>
      </c>
      <c r="E3265" s="0" t="n">
        <v>11830373</v>
      </c>
      <c r="F3265" s="0" t="n">
        <v>11830400</v>
      </c>
    </row>
    <row r="3266" customFormat="false" ht="15" hidden="false" customHeight="false" outlineLevel="0" collapsed="false">
      <c r="A3266" s="38" t="n">
        <v>40452</v>
      </c>
      <c r="B3266" s="0" t="n">
        <v>10.25</v>
      </c>
      <c r="C3266" s="0" t="n">
        <v>10.25</v>
      </c>
      <c r="D3266" s="0" t="n">
        <v>0</v>
      </c>
      <c r="E3266" s="0" t="n">
        <v>11122992</v>
      </c>
      <c r="F3266" s="0" t="n">
        <v>11123000</v>
      </c>
    </row>
    <row r="3267" customFormat="false" ht="15" hidden="false" customHeight="false" outlineLevel="0" collapsed="false">
      <c r="A3267" s="38" t="n">
        <v>40455</v>
      </c>
      <c r="B3267" s="0" t="n">
        <v>10.21</v>
      </c>
      <c r="C3267" s="0" t="n">
        <v>10.21000004</v>
      </c>
      <c r="D3267" s="0" t="n">
        <v>3.91772767876514E-007</v>
      </c>
      <c r="E3267" s="0" t="n">
        <v>13630603</v>
      </c>
      <c r="F3267" s="0" t="n">
        <v>13630400</v>
      </c>
    </row>
    <row r="3268" customFormat="false" ht="15" hidden="false" customHeight="false" outlineLevel="0" collapsed="false">
      <c r="A3268" s="38" t="n">
        <v>40456</v>
      </c>
      <c r="B3268" s="0" t="n">
        <v>10.41</v>
      </c>
      <c r="C3268" s="0" t="n">
        <v>10.40999985</v>
      </c>
      <c r="D3268" s="0" t="n">
        <v>1.44092221073911E-006</v>
      </c>
      <c r="E3268" s="0" t="n">
        <v>13253327</v>
      </c>
      <c r="F3268" s="0" t="n">
        <v>13253400</v>
      </c>
    </row>
    <row r="3269" customFormat="false" ht="15" hidden="false" customHeight="false" outlineLevel="0" collapsed="false">
      <c r="A3269" s="38" t="n">
        <v>40457</v>
      </c>
      <c r="B3269" s="0" t="n">
        <v>10.28</v>
      </c>
      <c r="C3269" s="0" t="n">
        <v>10.30000019</v>
      </c>
      <c r="D3269" s="0" t="n">
        <v>0.19417659835986</v>
      </c>
      <c r="E3269" s="0" t="n">
        <v>8556462</v>
      </c>
      <c r="F3269" s="0" t="n">
        <v>10742000</v>
      </c>
    </row>
    <row r="3270" customFormat="false" ht="15" hidden="false" customHeight="false" outlineLevel="0" collapsed="false">
      <c r="A3270" s="38" t="n">
        <v>40458</v>
      </c>
      <c r="B3270" s="0" t="n">
        <v>10.28</v>
      </c>
      <c r="C3270" s="0" t="n">
        <v>10.27999973</v>
      </c>
      <c r="D3270" s="0" t="n">
        <v>2.62645920562939E-006</v>
      </c>
      <c r="E3270" s="0" t="n">
        <v>7504587</v>
      </c>
      <c r="F3270" s="0" t="n">
        <v>7504600</v>
      </c>
    </row>
    <row r="3271" customFormat="false" ht="15" hidden="false" customHeight="false" outlineLevel="0" collapsed="false">
      <c r="A3271" s="38" t="n">
        <v>40459</v>
      </c>
      <c r="B3271" s="0" t="n">
        <v>10.36</v>
      </c>
      <c r="C3271" s="0" t="n">
        <v>10.35999966</v>
      </c>
      <c r="D3271" s="0" t="n">
        <v>3.28185338675983E-006</v>
      </c>
      <c r="E3271" s="0" t="n">
        <v>6281551</v>
      </c>
      <c r="F3271" s="0" t="n">
        <v>6281600</v>
      </c>
    </row>
    <row r="3272" customFormat="false" ht="15" hidden="false" customHeight="false" outlineLevel="0" collapsed="false">
      <c r="A3272" s="38" t="n">
        <v>40462</v>
      </c>
      <c r="B3272" s="0" t="n">
        <v>10.34</v>
      </c>
      <c r="C3272" s="0" t="n">
        <v>10.34000015</v>
      </c>
      <c r="D3272" s="0" t="n">
        <v>1.45067696132053E-006</v>
      </c>
      <c r="E3272" s="0" t="n">
        <v>5766573</v>
      </c>
      <c r="F3272" s="0" t="n">
        <v>5766600</v>
      </c>
    </row>
    <row r="3273" customFormat="false" ht="15" hidden="false" customHeight="false" outlineLevel="0" collapsed="false">
      <c r="A3273" s="38" t="n">
        <v>40463</v>
      </c>
      <c r="B3273" s="0" t="n">
        <v>10.27</v>
      </c>
      <c r="C3273" s="0" t="n">
        <v>10.27000046</v>
      </c>
      <c r="D3273" s="0" t="n">
        <v>4.4790650453104E-006</v>
      </c>
      <c r="E3273" s="0" t="n">
        <v>7488771</v>
      </c>
      <c r="F3273" s="0" t="n">
        <v>7488800</v>
      </c>
    </row>
    <row r="3274" customFormat="false" ht="15" hidden="false" customHeight="false" outlineLevel="0" collapsed="false">
      <c r="A3274" s="38" t="n">
        <v>40464</v>
      </c>
      <c r="B3274" s="0" t="n">
        <v>10.43</v>
      </c>
      <c r="C3274" s="0" t="n">
        <v>10.43000031</v>
      </c>
      <c r="D3274" s="0" t="n">
        <v>2.9721955087892E-006</v>
      </c>
      <c r="E3274" s="0" t="n">
        <v>11061674</v>
      </c>
      <c r="F3274" s="0" t="n">
        <v>11061700</v>
      </c>
    </row>
    <row r="3275" customFormat="false" ht="15" hidden="false" customHeight="false" outlineLevel="0" collapsed="false">
      <c r="A3275" s="38" t="n">
        <v>40465</v>
      </c>
      <c r="B3275" s="0" t="n">
        <v>10.37</v>
      </c>
      <c r="C3275" s="0" t="n">
        <v>10.36999989</v>
      </c>
      <c r="D3275" s="0" t="n">
        <v>1.06075216596073E-006</v>
      </c>
      <c r="E3275" s="0" t="n">
        <v>12535852</v>
      </c>
      <c r="F3275" s="0" t="n">
        <v>12535900</v>
      </c>
    </row>
    <row r="3276" customFormat="false" ht="15" hidden="false" customHeight="false" outlineLevel="0" collapsed="false">
      <c r="A3276" s="38" t="n">
        <v>40466</v>
      </c>
      <c r="B3276" s="0" t="n">
        <v>10.34</v>
      </c>
      <c r="C3276" s="0" t="n">
        <v>10.34000015</v>
      </c>
      <c r="D3276" s="0" t="n">
        <v>1.45067696132053E-006</v>
      </c>
      <c r="E3276" s="0" t="n">
        <v>12457112</v>
      </c>
      <c r="F3276" s="0" t="n">
        <v>12457200</v>
      </c>
    </row>
    <row r="3277" customFormat="false" ht="15" hidden="false" customHeight="false" outlineLevel="0" collapsed="false">
      <c r="A3277" s="38" t="n">
        <v>40469</v>
      </c>
      <c r="B3277" s="0" t="n">
        <v>10.3</v>
      </c>
      <c r="C3277" s="0" t="n">
        <v>10.30000019</v>
      </c>
      <c r="D3277" s="0" t="n">
        <v>1.84466015755927E-006</v>
      </c>
      <c r="E3277" s="0" t="n">
        <v>12978719</v>
      </c>
      <c r="F3277" s="0" t="n">
        <v>12978800</v>
      </c>
    </row>
    <row r="3278" customFormat="false" ht="15" hidden="false" customHeight="false" outlineLevel="0" collapsed="false">
      <c r="A3278" s="38" t="n">
        <v>40470</v>
      </c>
      <c r="B3278" s="0" t="n">
        <v>10.2</v>
      </c>
      <c r="C3278" s="0" t="n">
        <v>10.19999981</v>
      </c>
      <c r="D3278" s="0" t="n">
        <v>1.86274513012426E-006</v>
      </c>
      <c r="E3278" s="0" t="n">
        <v>12066550</v>
      </c>
      <c r="F3278" s="0" t="n">
        <v>12066600</v>
      </c>
    </row>
    <row r="3279" customFormat="false" ht="15" hidden="false" customHeight="false" outlineLevel="0" collapsed="false">
      <c r="A3279" s="38" t="n">
        <v>40471</v>
      </c>
      <c r="B3279" s="0" t="n">
        <v>10.33</v>
      </c>
      <c r="C3279" s="0" t="n">
        <v>10.32999992</v>
      </c>
      <c r="D3279" s="0" t="n">
        <v>7.74443370119623E-007</v>
      </c>
      <c r="E3279" s="0" t="n">
        <v>8634065</v>
      </c>
      <c r="F3279" s="0" t="n">
        <v>8634100</v>
      </c>
    </row>
    <row r="3280" customFormat="false" ht="15" hidden="false" customHeight="false" outlineLevel="0" collapsed="false">
      <c r="A3280" s="38" t="n">
        <v>40472</v>
      </c>
      <c r="B3280" s="0" t="n">
        <v>10.41</v>
      </c>
      <c r="C3280" s="0" t="n">
        <v>10.40999985</v>
      </c>
      <c r="D3280" s="0" t="n">
        <v>1.44092221073911E-006</v>
      </c>
      <c r="E3280" s="0" t="n">
        <v>25213020</v>
      </c>
      <c r="F3280" s="0" t="n">
        <v>25208900</v>
      </c>
    </row>
    <row r="3281" customFormat="false" ht="15" hidden="false" customHeight="false" outlineLevel="0" collapsed="false">
      <c r="A3281" s="38" t="n">
        <v>40473</v>
      </c>
      <c r="B3281" s="0" t="n">
        <v>10.6</v>
      </c>
      <c r="C3281" s="0" t="n">
        <v>10.60000038</v>
      </c>
      <c r="D3281" s="0" t="n">
        <v>3.58490554359088E-006</v>
      </c>
      <c r="E3281" s="0" t="n">
        <v>10628744</v>
      </c>
      <c r="F3281" s="0" t="n">
        <v>10628800</v>
      </c>
    </row>
    <row r="3282" customFormat="false" ht="15" hidden="false" customHeight="false" outlineLevel="0" collapsed="false">
      <c r="A3282" s="38" t="n">
        <v>40476</v>
      </c>
      <c r="B3282" s="0" t="n">
        <v>10.68</v>
      </c>
      <c r="C3282" s="0" t="n">
        <v>10.68000031</v>
      </c>
      <c r="D3282" s="0" t="n">
        <v>2.90262164590255E-006</v>
      </c>
      <c r="E3282" s="0" t="n">
        <v>15294653</v>
      </c>
      <c r="F3282" s="0" t="n">
        <v>15294700</v>
      </c>
    </row>
    <row r="3283" customFormat="false" ht="15" hidden="false" customHeight="false" outlineLevel="0" collapsed="false">
      <c r="A3283" s="38" t="n">
        <v>40477</v>
      </c>
      <c r="B3283" s="0" t="n">
        <v>10.62</v>
      </c>
      <c r="C3283" s="0" t="n">
        <v>10.61999989</v>
      </c>
      <c r="D3283" s="0" t="n">
        <v>1.03578154032636E-006</v>
      </c>
      <c r="E3283" s="0" t="n">
        <v>5179151</v>
      </c>
      <c r="F3283" s="0" t="n">
        <v>5179200</v>
      </c>
    </row>
    <row r="3284" customFormat="false" ht="15" hidden="false" customHeight="false" outlineLevel="0" collapsed="false">
      <c r="A3284" s="38" t="n">
        <v>40478</v>
      </c>
      <c r="B3284" s="0" t="n">
        <v>10.65</v>
      </c>
      <c r="C3284" s="0" t="n">
        <v>10.64999962</v>
      </c>
      <c r="D3284" s="0" t="n">
        <v>3.56807525635644E-006</v>
      </c>
      <c r="E3284" s="0" t="n">
        <v>11037088</v>
      </c>
      <c r="F3284" s="0" t="n">
        <v>11037100</v>
      </c>
    </row>
    <row r="3285" customFormat="false" ht="15" hidden="false" customHeight="false" outlineLevel="0" collapsed="false">
      <c r="A3285" s="38" t="n">
        <v>40479</v>
      </c>
      <c r="B3285" s="0" t="n">
        <v>10.76</v>
      </c>
      <c r="C3285" s="0" t="n">
        <v>10.76000023</v>
      </c>
      <c r="D3285" s="0" t="n">
        <v>2.13754641797401E-006</v>
      </c>
      <c r="E3285" s="0" t="n">
        <v>14110926</v>
      </c>
      <c r="F3285" s="0" t="n">
        <v>14111000</v>
      </c>
    </row>
    <row r="3286" customFormat="false" ht="15" hidden="false" customHeight="false" outlineLevel="0" collapsed="false">
      <c r="A3286" s="38" t="n">
        <v>40480</v>
      </c>
      <c r="B3286" s="0" t="n">
        <v>10.91</v>
      </c>
      <c r="C3286" s="0" t="n">
        <v>10.90999985</v>
      </c>
      <c r="D3286" s="0" t="n">
        <v>1.37488544490271E-006</v>
      </c>
      <c r="E3286" s="0" t="n">
        <v>13152228</v>
      </c>
      <c r="F3286" s="0" t="n">
        <v>13152000</v>
      </c>
    </row>
    <row r="3287" customFormat="false" ht="15" hidden="false" customHeight="false" outlineLevel="0" collapsed="false">
      <c r="A3287" s="38" t="n">
        <v>40483</v>
      </c>
      <c r="B3287" s="0" t="n">
        <v>10.89</v>
      </c>
      <c r="C3287" s="0" t="n">
        <v>10.89000034</v>
      </c>
      <c r="D3287" s="0" t="n">
        <v>3.12213029471785E-006</v>
      </c>
      <c r="E3287" s="0" t="n">
        <v>6265172</v>
      </c>
      <c r="F3287" s="0" t="n">
        <v>6265100</v>
      </c>
    </row>
    <row r="3288" customFormat="false" ht="15" hidden="false" customHeight="false" outlineLevel="0" collapsed="false">
      <c r="A3288" s="38" t="n">
        <v>40484</v>
      </c>
      <c r="B3288" s="0" t="n">
        <v>10.84</v>
      </c>
      <c r="C3288" s="0" t="n">
        <v>10.84000015</v>
      </c>
      <c r="D3288" s="0" t="n">
        <v>1.3837638182741E-006</v>
      </c>
      <c r="E3288" s="0" t="n">
        <v>9680135</v>
      </c>
      <c r="F3288" s="0" t="n">
        <v>9680200</v>
      </c>
    </row>
    <row r="3289" customFormat="false" ht="15" hidden="false" customHeight="false" outlineLevel="0" collapsed="false">
      <c r="A3289" s="38" t="n">
        <v>40485</v>
      </c>
      <c r="B3289" s="0" t="n">
        <v>10.93</v>
      </c>
      <c r="C3289" s="0" t="n">
        <v>10.93000031</v>
      </c>
      <c r="D3289" s="0" t="n">
        <v>2.83623048479602E-006</v>
      </c>
      <c r="E3289" s="0" t="n">
        <v>8804751</v>
      </c>
      <c r="F3289" s="0" t="n">
        <v>8804800</v>
      </c>
    </row>
    <row r="3290" customFormat="false" ht="15" hidden="false" customHeight="false" outlineLevel="0" collapsed="false">
      <c r="A3290" s="38" t="n">
        <v>40486</v>
      </c>
      <c r="B3290" s="0" t="n">
        <v>11.26</v>
      </c>
      <c r="C3290" s="0" t="n">
        <v>11.26000023</v>
      </c>
      <c r="D3290" s="0" t="n">
        <v>2.0426287281733E-006</v>
      </c>
      <c r="E3290" s="0" t="n">
        <v>13522845</v>
      </c>
      <c r="F3290" s="0" t="n">
        <v>13522900</v>
      </c>
    </row>
    <row r="3291" customFormat="false" ht="15" hidden="false" customHeight="false" outlineLevel="0" collapsed="false">
      <c r="A3291" s="38" t="n">
        <v>40487</v>
      </c>
      <c r="B3291" s="0" t="n">
        <v>11.18</v>
      </c>
      <c r="C3291" s="0" t="n">
        <v>11.18000031</v>
      </c>
      <c r="D3291" s="0" t="n">
        <v>2.77280851685879E-006</v>
      </c>
      <c r="E3291" s="0" t="n">
        <v>10642863</v>
      </c>
      <c r="F3291" s="0" t="n">
        <v>10642900</v>
      </c>
    </row>
    <row r="3292" customFormat="false" ht="15" hidden="false" customHeight="false" outlineLevel="0" collapsed="false">
      <c r="A3292" s="38" t="n">
        <v>40490</v>
      </c>
      <c r="B3292" s="0" t="n">
        <v>11</v>
      </c>
      <c r="C3292" s="0" t="n">
        <v>11</v>
      </c>
      <c r="D3292" s="0" t="n">
        <v>0</v>
      </c>
      <c r="E3292" s="0" t="n">
        <v>8276835</v>
      </c>
      <c r="F3292" s="0" t="n">
        <v>8276300</v>
      </c>
    </row>
    <row r="3293" customFormat="false" ht="15" hidden="false" customHeight="false" outlineLevel="0" collapsed="false">
      <c r="A3293" s="38" t="n">
        <v>40491</v>
      </c>
      <c r="B3293" s="0" t="n">
        <v>11.14</v>
      </c>
      <c r="C3293" s="0" t="n">
        <v>11.14000034</v>
      </c>
      <c r="D3293" s="0" t="n">
        <v>3.05206453620285E-006</v>
      </c>
      <c r="E3293" s="0" t="n">
        <v>16399308</v>
      </c>
      <c r="F3293" s="0" t="n">
        <v>16399400</v>
      </c>
    </row>
    <row r="3294" customFormat="false" ht="15" hidden="false" customHeight="false" outlineLevel="0" collapsed="false">
      <c r="A3294" s="38" t="n">
        <v>40492</v>
      </c>
      <c r="B3294" s="0" t="n">
        <v>11.25</v>
      </c>
      <c r="C3294" s="0" t="n">
        <v>11.25</v>
      </c>
      <c r="D3294" s="0" t="n">
        <v>0</v>
      </c>
      <c r="E3294" s="0" t="n">
        <v>11618469</v>
      </c>
      <c r="F3294" s="0" t="n">
        <v>11618500</v>
      </c>
    </row>
    <row r="3295" customFormat="false" ht="15" hidden="false" customHeight="false" outlineLevel="0" collapsed="false">
      <c r="A3295" s="38" t="n">
        <v>40493</v>
      </c>
      <c r="B3295" s="0" t="n">
        <v>11.06</v>
      </c>
      <c r="C3295" s="0" t="n">
        <v>11.06000042</v>
      </c>
      <c r="D3295" s="0" t="n">
        <v>3.79746820320482E-006</v>
      </c>
      <c r="E3295" s="0" t="n">
        <v>10706842</v>
      </c>
      <c r="F3295" s="0" t="n">
        <v>10698900</v>
      </c>
    </row>
    <row r="3296" customFormat="false" ht="15" hidden="false" customHeight="false" outlineLevel="0" collapsed="false">
      <c r="A3296" s="38" t="n">
        <v>40494</v>
      </c>
      <c r="B3296" s="0" t="n">
        <v>11.05</v>
      </c>
      <c r="C3296" s="0" t="n">
        <v>11.05000019</v>
      </c>
      <c r="D3296" s="0" t="n">
        <v>1.7194569815972E-006</v>
      </c>
      <c r="E3296" s="0" t="n">
        <v>8284148</v>
      </c>
      <c r="F3296" s="0" t="n">
        <v>8284200</v>
      </c>
    </row>
    <row r="3297" customFormat="false" ht="15" hidden="false" customHeight="false" outlineLevel="0" collapsed="false">
      <c r="A3297" s="38" t="n">
        <v>40497</v>
      </c>
      <c r="B3297" s="0" t="n">
        <v>11.06</v>
      </c>
      <c r="C3297" s="0" t="n">
        <v>11.06000042</v>
      </c>
      <c r="D3297" s="0" t="n">
        <v>3.79746820320482E-006</v>
      </c>
      <c r="E3297" s="0" t="n">
        <v>6752567</v>
      </c>
      <c r="F3297" s="0" t="n">
        <v>6752600</v>
      </c>
    </row>
    <row r="3298" customFormat="false" ht="15" hidden="false" customHeight="false" outlineLevel="0" collapsed="false">
      <c r="A3298" s="38" t="n">
        <v>40498</v>
      </c>
      <c r="B3298" s="0" t="n">
        <v>10.86</v>
      </c>
      <c r="C3298" s="0" t="n">
        <v>10.85999966</v>
      </c>
      <c r="D3298" s="0" t="n">
        <v>3.1307551598028E-006</v>
      </c>
      <c r="E3298" s="0" t="n">
        <v>8230418</v>
      </c>
      <c r="F3298" s="0" t="n">
        <v>8229300</v>
      </c>
    </row>
    <row r="3299" customFormat="false" ht="15" hidden="false" customHeight="false" outlineLevel="0" collapsed="false">
      <c r="A3299" s="38" t="n">
        <v>40499</v>
      </c>
      <c r="B3299" s="0" t="n">
        <v>10.89</v>
      </c>
      <c r="C3299" s="0" t="n">
        <v>10.89000034</v>
      </c>
      <c r="D3299" s="0" t="n">
        <v>3.12213029471785E-006</v>
      </c>
      <c r="E3299" s="0" t="n">
        <v>10309519</v>
      </c>
      <c r="F3299" s="0" t="n">
        <v>10309200</v>
      </c>
    </row>
    <row r="3300" customFormat="false" ht="15" hidden="false" customHeight="false" outlineLevel="0" collapsed="false">
      <c r="A3300" s="38" t="n">
        <v>40500</v>
      </c>
      <c r="B3300" s="0" t="n">
        <v>11.04</v>
      </c>
      <c r="C3300" s="0" t="n">
        <v>11.03999996</v>
      </c>
      <c r="D3300" s="0" t="n">
        <v>3.62318839690477E-007</v>
      </c>
      <c r="E3300" s="0" t="n">
        <v>8092728</v>
      </c>
      <c r="F3300" s="0" t="n">
        <v>8092800</v>
      </c>
    </row>
    <row r="3301" customFormat="false" ht="15" hidden="false" customHeight="false" outlineLevel="0" collapsed="false">
      <c r="A3301" s="38" t="n">
        <v>40501</v>
      </c>
      <c r="B3301" s="0" t="n">
        <v>11.08</v>
      </c>
      <c r="C3301" s="0" t="n">
        <v>11.07999992</v>
      </c>
      <c r="D3301" s="0" t="n">
        <v>7.22021661474907E-007</v>
      </c>
      <c r="E3301" s="0" t="n">
        <v>3746398</v>
      </c>
      <c r="F3301" s="0" t="n">
        <v>3746400</v>
      </c>
    </row>
    <row r="3302" customFormat="false" ht="15" hidden="false" customHeight="false" outlineLevel="0" collapsed="false">
      <c r="A3302" s="38" t="n">
        <v>40504</v>
      </c>
      <c r="B3302" s="0" t="n">
        <v>11.13</v>
      </c>
      <c r="C3302" s="0" t="n">
        <v>11.13000011</v>
      </c>
      <c r="D3302" s="0" t="n">
        <v>9.88319832490099E-007</v>
      </c>
      <c r="E3302" s="0" t="n">
        <v>7839900</v>
      </c>
      <c r="F3302" s="0" t="n">
        <v>7839900</v>
      </c>
    </row>
    <row r="3303" customFormat="false" ht="15" hidden="false" customHeight="false" outlineLevel="0" collapsed="false">
      <c r="A3303" s="38" t="n">
        <v>40505</v>
      </c>
      <c r="B3303" s="0" t="n">
        <v>10.74</v>
      </c>
      <c r="C3303" s="0" t="n">
        <v>10.73999977</v>
      </c>
      <c r="D3303" s="0" t="n">
        <v>2.14152704297833E-006</v>
      </c>
      <c r="E3303" s="0" t="n">
        <v>11475376</v>
      </c>
      <c r="F3303" s="0" t="n">
        <v>11475400</v>
      </c>
    </row>
    <row r="3304" customFormat="false" ht="15" hidden="false" customHeight="false" outlineLevel="0" collapsed="false">
      <c r="A3304" s="38" t="n">
        <v>40506</v>
      </c>
      <c r="B3304" s="0" t="n">
        <v>11</v>
      </c>
      <c r="C3304" s="0" t="n">
        <v>11</v>
      </c>
      <c r="D3304" s="0" t="n">
        <v>0</v>
      </c>
      <c r="E3304" s="0" t="n">
        <v>10323972</v>
      </c>
      <c r="F3304" s="0" t="n">
        <v>10324000</v>
      </c>
    </row>
    <row r="3305" customFormat="false" ht="15" hidden="false" customHeight="false" outlineLevel="0" collapsed="false">
      <c r="A3305" s="38" t="n">
        <v>40508</v>
      </c>
      <c r="B3305" s="0" t="n">
        <v>11</v>
      </c>
      <c r="C3305" s="0" t="n">
        <v>11</v>
      </c>
      <c r="D3305" s="0" t="n">
        <v>0</v>
      </c>
      <c r="E3305" s="0" t="n">
        <v>4490875</v>
      </c>
      <c r="F3305" s="0" t="n">
        <v>4490900</v>
      </c>
    </row>
    <row r="3306" customFormat="false" ht="15" hidden="false" customHeight="false" outlineLevel="0" collapsed="false">
      <c r="A3306" s="38" t="n">
        <v>40511</v>
      </c>
      <c r="B3306" s="0" t="n">
        <v>10.81</v>
      </c>
      <c r="C3306" s="0" t="n">
        <v>10.81000042</v>
      </c>
      <c r="D3306" s="0" t="n">
        <v>3.88529123871967E-006</v>
      </c>
      <c r="E3306" s="0" t="n">
        <v>17495824</v>
      </c>
      <c r="F3306" s="0" t="n">
        <v>17495900</v>
      </c>
    </row>
    <row r="3307" customFormat="false" ht="15" hidden="false" customHeight="false" outlineLevel="0" collapsed="false">
      <c r="A3307" s="38" t="n">
        <v>40512</v>
      </c>
      <c r="B3307" s="0" t="n">
        <v>10.75</v>
      </c>
      <c r="C3307" s="0" t="n">
        <v>10.75</v>
      </c>
      <c r="D3307" s="0" t="n">
        <v>0</v>
      </c>
      <c r="E3307" s="0" t="n">
        <v>16522473</v>
      </c>
      <c r="F3307" s="0" t="n">
        <v>16522500</v>
      </c>
    </row>
    <row r="3308" customFormat="false" ht="15" hidden="false" customHeight="false" outlineLevel="0" collapsed="false">
      <c r="A3308" s="38" t="n">
        <v>40513</v>
      </c>
      <c r="B3308" s="0" t="n">
        <v>11.11</v>
      </c>
      <c r="C3308" s="0" t="n">
        <v>11.10999966</v>
      </c>
      <c r="D3308" s="0" t="n">
        <v>3.06030612164768E-006</v>
      </c>
      <c r="E3308" s="0" t="n">
        <v>22673214</v>
      </c>
      <c r="F3308" s="0" t="n">
        <v>22671000</v>
      </c>
    </row>
    <row r="3309" customFormat="false" ht="15" hidden="false" customHeight="false" outlineLevel="0" collapsed="false">
      <c r="A3309" s="38" t="n">
        <v>40514</v>
      </c>
      <c r="B3309" s="0" t="n">
        <v>11.54</v>
      </c>
      <c r="C3309" s="0" t="n">
        <v>11.53999996</v>
      </c>
      <c r="D3309" s="0" t="n">
        <v>3.46620449701468E-007</v>
      </c>
      <c r="E3309" s="0" t="n">
        <v>27886208</v>
      </c>
      <c r="F3309" s="0" t="n">
        <v>27885800</v>
      </c>
    </row>
    <row r="3310" customFormat="false" ht="15" hidden="false" customHeight="false" outlineLevel="0" collapsed="false">
      <c r="A3310" s="38" t="n">
        <v>40515</v>
      </c>
      <c r="B3310" s="0" t="n">
        <v>11.97</v>
      </c>
      <c r="C3310" s="0" t="n">
        <v>11.97000027</v>
      </c>
      <c r="D3310" s="0" t="n">
        <v>2.25563904057674E-006</v>
      </c>
      <c r="E3310" s="0" t="n">
        <v>22780340</v>
      </c>
      <c r="F3310" s="0" t="n">
        <v>22780100</v>
      </c>
    </row>
    <row r="3311" customFormat="false" ht="15" hidden="false" customHeight="false" outlineLevel="0" collapsed="false">
      <c r="A3311" s="38" t="n">
        <v>40518</v>
      </c>
      <c r="B3311" s="0" t="n">
        <v>11.89</v>
      </c>
      <c r="C3311" s="0" t="n">
        <v>11.89000034</v>
      </c>
      <c r="D3311" s="0" t="n">
        <v>2.85954575262877E-006</v>
      </c>
      <c r="E3311" s="0" t="n">
        <v>7499676</v>
      </c>
      <c r="F3311" s="0" t="n">
        <v>7499700</v>
      </c>
    </row>
    <row r="3312" customFormat="false" ht="15" hidden="false" customHeight="false" outlineLevel="0" collapsed="false">
      <c r="A3312" s="38" t="n">
        <v>40519</v>
      </c>
      <c r="B3312" s="0" t="n">
        <v>11.83</v>
      </c>
      <c r="C3312" s="0" t="n">
        <v>11.82999992</v>
      </c>
      <c r="D3312" s="0" t="n">
        <v>6.76246830556211E-007</v>
      </c>
      <c r="E3312" s="0" t="n">
        <v>9644820</v>
      </c>
      <c r="F3312" s="0" t="n">
        <v>9644900</v>
      </c>
    </row>
    <row r="3313" customFormat="false" ht="15" hidden="false" customHeight="false" outlineLevel="0" collapsed="false">
      <c r="A3313" s="38" t="n">
        <v>40520</v>
      </c>
      <c r="B3313" s="0" t="n">
        <v>11.91</v>
      </c>
      <c r="C3313" s="0" t="n">
        <v>11.90999985</v>
      </c>
      <c r="D3313" s="0" t="n">
        <v>1.25944585949393E-006</v>
      </c>
      <c r="E3313" s="0" t="n">
        <v>10947001</v>
      </c>
      <c r="F3313" s="0" t="n">
        <v>10947000</v>
      </c>
    </row>
    <row r="3314" customFormat="false" ht="15" hidden="false" customHeight="false" outlineLevel="0" collapsed="false">
      <c r="A3314" s="38" t="n">
        <v>40521</v>
      </c>
      <c r="B3314" s="0" t="n">
        <v>12.03</v>
      </c>
      <c r="C3314" s="0" t="n">
        <v>12.02999973</v>
      </c>
      <c r="D3314" s="0" t="n">
        <v>2.24438907154706E-006</v>
      </c>
      <c r="E3314" s="0" t="n">
        <v>14510648</v>
      </c>
      <c r="F3314" s="0" t="n">
        <v>14510700</v>
      </c>
    </row>
    <row r="3315" customFormat="false" ht="15" hidden="false" customHeight="false" outlineLevel="0" collapsed="false">
      <c r="A3315" s="38" t="n">
        <v>40522</v>
      </c>
      <c r="B3315" s="0" t="n">
        <v>12.08</v>
      </c>
      <c r="C3315" s="0" t="n">
        <v>12.07999992</v>
      </c>
      <c r="D3315" s="0" t="n">
        <v>6.62251655990096E-007</v>
      </c>
      <c r="E3315" s="0" t="n">
        <v>10002395</v>
      </c>
      <c r="F3315" s="0" t="n">
        <v>10002400</v>
      </c>
    </row>
    <row r="3316" customFormat="false" ht="15" hidden="false" customHeight="false" outlineLevel="0" collapsed="false">
      <c r="A3316" s="38" t="n">
        <v>40525</v>
      </c>
      <c r="B3316" s="0" t="n">
        <v>11.9</v>
      </c>
      <c r="C3316" s="0" t="n">
        <v>11.89999962</v>
      </c>
      <c r="D3316" s="0" t="n">
        <v>3.19327742334226E-006</v>
      </c>
      <c r="E3316" s="0" t="n">
        <v>11830171</v>
      </c>
      <c r="F3316" s="0" t="n">
        <v>11830200</v>
      </c>
    </row>
    <row r="3317" customFormat="false" ht="15" hidden="false" customHeight="false" outlineLevel="0" collapsed="false">
      <c r="A3317" s="38" t="n">
        <v>40526</v>
      </c>
      <c r="B3317" s="0" t="n">
        <v>11.91</v>
      </c>
      <c r="C3317" s="0" t="n">
        <v>11.90999985</v>
      </c>
      <c r="D3317" s="0" t="n">
        <v>1.25944585949393E-006</v>
      </c>
      <c r="E3317" s="0" t="n">
        <v>12702246</v>
      </c>
      <c r="F3317" s="0" t="n">
        <v>12702300</v>
      </c>
    </row>
    <row r="3318" customFormat="false" ht="15" hidden="false" customHeight="false" outlineLevel="0" collapsed="false">
      <c r="A3318" s="38" t="n">
        <v>40527</v>
      </c>
      <c r="B3318" s="0" t="n">
        <v>12.12</v>
      </c>
      <c r="C3318" s="0" t="n">
        <v>12.11999989</v>
      </c>
      <c r="D3318" s="0" t="n">
        <v>9.07590754469056E-007</v>
      </c>
      <c r="E3318" s="0" t="n">
        <v>11264022</v>
      </c>
      <c r="F3318" s="0" t="n">
        <v>11263900</v>
      </c>
    </row>
    <row r="3319" customFormat="false" ht="15" hidden="false" customHeight="false" outlineLevel="0" collapsed="false">
      <c r="A3319" s="38" t="n">
        <v>40528</v>
      </c>
      <c r="B3319" s="0" t="n">
        <v>12.32</v>
      </c>
      <c r="C3319" s="0" t="n">
        <v>12.31999969</v>
      </c>
      <c r="D3319" s="0" t="n">
        <v>2.51623383588348E-006</v>
      </c>
      <c r="E3319" s="0" t="n">
        <v>11049897</v>
      </c>
      <c r="F3319" s="0" t="n">
        <v>11049900</v>
      </c>
    </row>
    <row r="3320" customFormat="false" ht="15" hidden="false" customHeight="false" outlineLevel="0" collapsed="false">
      <c r="A3320" s="38" t="n">
        <v>40529</v>
      </c>
      <c r="B3320" s="0" t="n">
        <v>12.69</v>
      </c>
      <c r="C3320" s="0" t="n">
        <v>12.68999958</v>
      </c>
      <c r="D3320" s="0" t="n">
        <v>3.30969277481898E-006</v>
      </c>
      <c r="E3320" s="0" t="n">
        <v>21359056</v>
      </c>
      <c r="F3320" s="0" t="n">
        <v>21359100</v>
      </c>
    </row>
    <row r="3321" customFormat="false" ht="15" hidden="false" customHeight="false" outlineLevel="0" collapsed="false">
      <c r="A3321" s="38" t="n">
        <v>40532</v>
      </c>
      <c r="B3321" s="0" t="n">
        <v>12.33</v>
      </c>
      <c r="C3321" s="0" t="n">
        <v>12.32999992</v>
      </c>
      <c r="D3321" s="0" t="n">
        <v>6.48824006754757E-007</v>
      </c>
      <c r="E3321" s="0" t="n">
        <v>9499482</v>
      </c>
      <c r="F3321" s="0" t="n">
        <v>9499500</v>
      </c>
    </row>
    <row r="3322" customFormat="false" ht="15" hidden="false" customHeight="false" outlineLevel="0" collapsed="false">
      <c r="A3322" s="38" t="n">
        <v>40533</v>
      </c>
      <c r="B3322" s="0" t="n">
        <v>12.39</v>
      </c>
      <c r="C3322" s="0" t="n">
        <v>12.39000034</v>
      </c>
      <c r="D3322" s="0" t="n">
        <v>2.7441484292164E-006</v>
      </c>
      <c r="E3322" s="0" t="n">
        <v>10978532</v>
      </c>
      <c r="F3322" s="0" t="n">
        <v>10978600</v>
      </c>
    </row>
    <row r="3323" customFormat="false" ht="15" hidden="false" customHeight="false" outlineLevel="0" collapsed="false">
      <c r="A3323" s="38" t="n">
        <v>40534</v>
      </c>
      <c r="B3323" s="0" t="n">
        <v>12.3</v>
      </c>
      <c r="C3323" s="0" t="n">
        <v>12.30000019</v>
      </c>
      <c r="D3323" s="0" t="n">
        <v>1.54471542112601E-006</v>
      </c>
      <c r="E3323" s="0" t="n">
        <v>7865247</v>
      </c>
      <c r="F3323" s="0" t="n">
        <v>7865300</v>
      </c>
    </row>
    <row r="3324" customFormat="false" ht="15" hidden="false" customHeight="false" outlineLevel="0" collapsed="false">
      <c r="A3324" s="38" t="n">
        <v>40535</v>
      </c>
      <c r="B3324" s="0" t="n">
        <v>12.23</v>
      </c>
      <c r="C3324" s="0" t="n">
        <v>12.22999954</v>
      </c>
      <c r="D3324" s="0" t="n">
        <v>3.76124299312179E-006</v>
      </c>
      <c r="E3324" s="0" t="n">
        <v>5750599</v>
      </c>
      <c r="F3324" s="0" t="n">
        <v>5750600</v>
      </c>
    </row>
    <row r="3325" customFormat="false" ht="15" hidden="false" customHeight="false" outlineLevel="0" collapsed="false">
      <c r="A3325" s="38" t="n">
        <v>40539</v>
      </c>
      <c r="B3325" s="0" t="n">
        <v>12.31</v>
      </c>
      <c r="C3325" s="0" t="n">
        <v>12.31000042</v>
      </c>
      <c r="D3325" s="0" t="n">
        <v>3.41186015348502E-006</v>
      </c>
      <c r="E3325" s="0" t="n">
        <v>3890688</v>
      </c>
      <c r="F3325" s="0" t="n">
        <v>3890700</v>
      </c>
    </row>
    <row r="3326" customFormat="false" ht="15" hidden="false" customHeight="false" outlineLevel="0" collapsed="false">
      <c r="A3326" s="38" t="n">
        <v>40540</v>
      </c>
      <c r="B3326" s="0" t="n">
        <v>12.24</v>
      </c>
      <c r="C3326" s="0" t="n">
        <v>12.23999977</v>
      </c>
      <c r="D3326" s="0" t="n">
        <v>1.87908499846614E-006</v>
      </c>
      <c r="E3326" s="0" t="n">
        <v>5232124</v>
      </c>
      <c r="F3326" s="0" t="n">
        <v>5232200</v>
      </c>
    </row>
    <row r="3327" customFormat="false" ht="15" hidden="false" customHeight="false" outlineLevel="0" collapsed="false">
      <c r="A3327" s="38" t="n">
        <v>40541</v>
      </c>
      <c r="B3327" s="0" t="n">
        <v>12.31</v>
      </c>
      <c r="C3327" s="0" t="n">
        <v>12.31000042</v>
      </c>
      <c r="D3327" s="0" t="n">
        <v>3.41186015348502E-006</v>
      </c>
      <c r="E3327" s="0" t="n">
        <v>9312353</v>
      </c>
      <c r="F3327" s="0" t="n">
        <v>9312400</v>
      </c>
    </row>
    <row r="3328" customFormat="false" ht="15" hidden="false" customHeight="false" outlineLevel="0" collapsed="false">
      <c r="A3328" s="38" t="n">
        <v>40542</v>
      </c>
      <c r="B3328" s="0" t="n">
        <v>12.4</v>
      </c>
      <c r="C3328" s="0" t="n">
        <v>12.39999962</v>
      </c>
      <c r="D3328" s="0" t="n">
        <v>3.06451623297126E-006</v>
      </c>
      <c r="E3328" s="0" t="n">
        <v>4270154</v>
      </c>
      <c r="F3328" s="0" t="n">
        <v>4270200</v>
      </c>
    </row>
    <row r="3329" customFormat="false" ht="15" hidden="false" customHeight="false" outlineLevel="0" collapsed="false">
      <c r="A3329" s="38" t="n">
        <v>40543</v>
      </c>
      <c r="B3329" s="0" t="n">
        <v>12.54</v>
      </c>
      <c r="C3329" s="0" t="n">
        <v>12.53999996</v>
      </c>
      <c r="D3329" s="0" t="n">
        <v>3.18979265426578E-007</v>
      </c>
      <c r="E3329" s="0" t="n">
        <v>4216108</v>
      </c>
      <c r="F3329" s="0" t="n">
        <v>4216200</v>
      </c>
    </row>
    <row r="3330" customFormat="false" ht="15" hidden="false" customHeight="false" outlineLevel="0" collapsed="false">
      <c r="A3330" s="38" t="n">
        <v>40546</v>
      </c>
      <c r="B3330" s="0" t="n">
        <v>12.59</v>
      </c>
      <c r="C3330" s="0" t="n">
        <v>12.59000015</v>
      </c>
      <c r="D3330" s="0" t="n">
        <v>1.19142174892315E-006</v>
      </c>
      <c r="E3330" s="0" t="n">
        <v>7040512</v>
      </c>
      <c r="F3330" s="0" t="n">
        <v>7040600</v>
      </c>
    </row>
    <row r="3331" customFormat="false" ht="15" hidden="false" customHeight="false" outlineLevel="0" collapsed="false">
      <c r="A3331" s="38" t="n">
        <v>40547</v>
      </c>
      <c r="B3331" s="0" t="n">
        <v>12.63</v>
      </c>
      <c r="C3331" s="0" t="n">
        <v>12.63000011</v>
      </c>
      <c r="D3331" s="0" t="n">
        <v>8.70942181197651E-007</v>
      </c>
      <c r="E3331" s="0" t="n">
        <v>9709756</v>
      </c>
      <c r="F3331" s="0" t="n">
        <v>9709800</v>
      </c>
    </row>
    <row r="3332" customFormat="false" ht="15" hidden="false" customHeight="false" outlineLevel="0" collapsed="false">
      <c r="A3332" s="38" t="n">
        <v>40548</v>
      </c>
      <c r="B3332" s="0" t="n">
        <v>12.36</v>
      </c>
      <c r="C3332" s="0" t="n">
        <v>12.35999966</v>
      </c>
      <c r="D3332" s="0" t="n">
        <v>2.75080913481204E-006</v>
      </c>
      <c r="E3332" s="0" t="n">
        <v>9777949</v>
      </c>
      <c r="F3332" s="0" t="n">
        <v>9777300</v>
      </c>
    </row>
    <row r="3333" customFormat="false" ht="15" hidden="false" customHeight="false" outlineLevel="0" collapsed="false">
      <c r="A3333" s="38" t="n">
        <v>40549</v>
      </c>
      <c r="B3333" s="0" t="n">
        <v>12.87</v>
      </c>
      <c r="C3333" s="0" t="n">
        <v>12.86999989</v>
      </c>
      <c r="D3333" s="0" t="n">
        <v>8.54700849910417E-007</v>
      </c>
      <c r="E3333" s="0" t="n">
        <v>23937030</v>
      </c>
      <c r="F3333" s="0" t="n">
        <v>23936600</v>
      </c>
    </row>
    <row r="3334" customFormat="false" ht="15" hidden="false" customHeight="false" outlineLevel="0" collapsed="false">
      <c r="A3334" s="38" t="n">
        <v>40550</v>
      </c>
      <c r="B3334" s="0" t="n">
        <v>13.07</v>
      </c>
      <c r="C3334" s="0" t="n">
        <v>13.06999969</v>
      </c>
      <c r="D3334" s="0" t="n">
        <v>2.37184397959629E-006</v>
      </c>
      <c r="E3334" s="0" t="n">
        <v>20593218</v>
      </c>
      <c r="F3334" s="0" t="n">
        <v>20593300</v>
      </c>
    </row>
    <row r="3335" customFormat="false" ht="15" hidden="false" customHeight="false" outlineLevel="0" collapsed="false">
      <c r="A3335" s="38" t="n">
        <v>40553</v>
      </c>
      <c r="B3335" s="0" t="n">
        <v>13.22</v>
      </c>
      <c r="C3335" s="0" t="n">
        <v>13.22000027</v>
      </c>
      <c r="D3335" s="0" t="n">
        <v>2.04236001310809E-006</v>
      </c>
      <c r="E3335" s="0" t="n">
        <v>16293671</v>
      </c>
      <c r="F3335" s="0" t="n">
        <v>16293600</v>
      </c>
    </row>
    <row r="3336" customFormat="false" ht="15" hidden="false" customHeight="false" outlineLevel="0" collapsed="false">
      <c r="A3336" s="38" t="n">
        <v>40554</v>
      </c>
      <c r="B3336" s="0" t="n">
        <v>13.42</v>
      </c>
      <c r="C3336" s="0" t="n">
        <v>13.42000008</v>
      </c>
      <c r="D3336" s="0" t="n">
        <v>5.96125179112535E-007</v>
      </c>
      <c r="E3336" s="0" t="n">
        <v>18268856</v>
      </c>
      <c r="F3336" s="0" t="n">
        <v>18268900</v>
      </c>
    </row>
    <row r="3337" customFormat="false" ht="15" hidden="false" customHeight="false" outlineLevel="0" collapsed="false">
      <c r="A3337" s="38" t="n">
        <v>40555</v>
      </c>
      <c r="B3337" s="0" t="n">
        <v>13.51</v>
      </c>
      <c r="C3337" s="0" t="n">
        <v>13.51000023</v>
      </c>
      <c r="D3337" s="0" t="n">
        <v>1.7024426023297E-006</v>
      </c>
      <c r="E3337" s="0" t="n">
        <v>11785724</v>
      </c>
      <c r="F3337" s="0" t="n">
        <v>11785800</v>
      </c>
    </row>
    <row r="3338" customFormat="false" ht="15" hidden="false" customHeight="false" outlineLevel="0" collapsed="false">
      <c r="A3338" s="38" t="n">
        <v>40556</v>
      </c>
      <c r="B3338" s="0" t="n">
        <v>13.37</v>
      </c>
      <c r="C3338" s="0" t="n">
        <v>13.36999989</v>
      </c>
      <c r="D3338" s="0" t="n">
        <v>8.22737467077868E-007</v>
      </c>
      <c r="E3338" s="0" t="n">
        <v>12115122</v>
      </c>
      <c r="F3338" s="0" t="n">
        <v>12088500</v>
      </c>
    </row>
    <row r="3339" customFormat="false" ht="15" hidden="false" customHeight="false" outlineLevel="0" collapsed="false">
      <c r="A3339" s="38" t="n">
        <v>40557</v>
      </c>
      <c r="B3339" s="0" t="n">
        <v>13.68</v>
      </c>
      <c r="C3339" s="0" t="n">
        <v>13.68000031</v>
      </c>
      <c r="D3339" s="0" t="n">
        <v>2.26608182569931E-006</v>
      </c>
      <c r="E3339" s="0" t="n">
        <v>15034036</v>
      </c>
      <c r="F3339" s="0" t="n">
        <v>15034100</v>
      </c>
    </row>
    <row r="3340" customFormat="false" ht="15" hidden="false" customHeight="false" outlineLevel="0" collapsed="false">
      <c r="A3340" s="38" t="n">
        <v>40561</v>
      </c>
      <c r="B3340" s="0" t="n">
        <v>13.55</v>
      </c>
      <c r="C3340" s="0" t="n">
        <v>13.55000019</v>
      </c>
      <c r="D3340" s="0" t="n">
        <v>1.40221400051109E-006</v>
      </c>
      <c r="E3340" s="0" t="n">
        <v>14698442</v>
      </c>
      <c r="F3340" s="0" t="n">
        <v>14698500</v>
      </c>
    </row>
    <row r="3341" customFormat="false" ht="15" hidden="false" customHeight="false" outlineLevel="0" collapsed="false">
      <c r="A3341" s="38" t="n">
        <v>40562</v>
      </c>
      <c r="B3341" s="0" t="n">
        <v>13.53</v>
      </c>
      <c r="C3341" s="0" t="n">
        <v>13.52999973</v>
      </c>
      <c r="D3341" s="0" t="n">
        <v>1.99556544445889E-006</v>
      </c>
      <c r="E3341" s="0" t="n">
        <v>20552564</v>
      </c>
      <c r="F3341" s="0" t="n">
        <v>20552600</v>
      </c>
    </row>
    <row r="3342" customFormat="false" ht="15" hidden="false" customHeight="false" outlineLevel="0" collapsed="false">
      <c r="A3342" s="38" t="n">
        <v>40563</v>
      </c>
      <c r="B3342" s="0" t="n">
        <v>13.26</v>
      </c>
      <c r="C3342" s="0" t="n">
        <v>13.26000023</v>
      </c>
      <c r="D3342" s="0" t="n">
        <v>1.73453993590436E-006</v>
      </c>
      <c r="E3342" s="0" t="n">
        <v>24561124</v>
      </c>
      <c r="F3342" s="0" t="n">
        <v>24561200</v>
      </c>
    </row>
    <row r="3343" customFormat="false" ht="15" hidden="false" customHeight="false" outlineLevel="0" collapsed="false">
      <c r="A3343" s="38" t="n">
        <v>40564</v>
      </c>
      <c r="B3343" s="0" t="n">
        <v>13.27</v>
      </c>
      <c r="C3343" s="0" t="n">
        <v>13.27000046</v>
      </c>
      <c r="D3343" s="0" t="n">
        <v>3.46646559767397E-006</v>
      </c>
      <c r="E3343" s="0" t="n">
        <v>23532600</v>
      </c>
      <c r="F3343" s="0" t="n">
        <v>23532600</v>
      </c>
    </row>
    <row r="3344" customFormat="false" ht="15" hidden="false" customHeight="false" outlineLevel="0" collapsed="false">
      <c r="A3344" s="38" t="n">
        <v>40567</v>
      </c>
      <c r="B3344" s="0" t="n">
        <v>13.45</v>
      </c>
      <c r="C3344" s="0" t="n">
        <v>13.44999981</v>
      </c>
      <c r="D3344" s="0" t="n">
        <v>1.41263942317824E-006</v>
      </c>
      <c r="E3344" s="0" t="n">
        <v>12170203</v>
      </c>
      <c r="F3344" s="0" t="n">
        <v>12170300</v>
      </c>
    </row>
    <row r="3345" customFormat="false" ht="15" hidden="false" customHeight="false" outlineLevel="0" collapsed="false">
      <c r="A3345" s="38" t="n">
        <v>40568</v>
      </c>
      <c r="B3345" s="0" t="n">
        <v>13.22</v>
      </c>
      <c r="C3345" s="0" t="n">
        <v>13.22000027</v>
      </c>
      <c r="D3345" s="0" t="n">
        <v>2.04236001310809E-006</v>
      </c>
      <c r="E3345" s="0" t="n">
        <v>16607261</v>
      </c>
      <c r="F3345" s="0" t="n">
        <v>16607200</v>
      </c>
    </row>
    <row r="3346" customFormat="false" ht="15" hidden="false" customHeight="false" outlineLevel="0" collapsed="false">
      <c r="A3346" s="38" t="n">
        <v>40569</v>
      </c>
      <c r="B3346" s="0" t="n">
        <v>13.24</v>
      </c>
      <c r="C3346" s="0" t="n">
        <v>13.23999977</v>
      </c>
      <c r="D3346" s="0" t="n">
        <v>1.73716014717393E-006</v>
      </c>
      <c r="E3346" s="0" t="n">
        <v>19606308</v>
      </c>
      <c r="F3346" s="0" t="n">
        <v>19606400</v>
      </c>
    </row>
    <row r="3347" customFormat="false" ht="15" hidden="false" customHeight="false" outlineLevel="0" collapsed="false">
      <c r="A3347" s="38" t="n">
        <v>40570</v>
      </c>
      <c r="B3347" s="0" t="n">
        <v>13.31</v>
      </c>
      <c r="C3347" s="0" t="n">
        <v>13.31000042</v>
      </c>
      <c r="D3347" s="0" t="n">
        <v>3.15552205838187E-006</v>
      </c>
      <c r="E3347" s="0" t="n">
        <v>23445392</v>
      </c>
      <c r="F3347" s="0" t="n">
        <v>23444900</v>
      </c>
    </row>
    <row r="3348" customFormat="false" ht="15" hidden="false" customHeight="false" outlineLevel="0" collapsed="false">
      <c r="A3348" s="38" t="n">
        <v>40571</v>
      </c>
      <c r="B3348" s="0" t="n">
        <v>13.11</v>
      </c>
      <c r="C3348" s="0" t="n">
        <v>13.10999966</v>
      </c>
      <c r="D3348" s="0" t="n">
        <v>2.59344018709164E-006</v>
      </c>
      <c r="E3348" s="0" t="n">
        <v>22928616</v>
      </c>
      <c r="F3348" s="0" t="n">
        <v>22928500</v>
      </c>
    </row>
    <row r="3349" customFormat="false" ht="15" hidden="false" customHeight="false" outlineLevel="0" collapsed="false">
      <c r="A3349" s="38" t="n">
        <v>40574</v>
      </c>
      <c r="B3349" s="0" t="n">
        <v>13.07</v>
      </c>
      <c r="C3349" s="0" t="n">
        <v>13.06999969</v>
      </c>
      <c r="D3349" s="0" t="n">
        <v>2.37184397959629E-006</v>
      </c>
      <c r="E3349" s="0" t="n">
        <v>17718192</v>
      </c>
      <c r="F3349" s="0" t="n">
        <v>17718200</v>
      </c>
    </row>
    <row r="3350" customFormat="false" ht="15" hidden="false" customHeight="false" outlineLevel="0" collapsed="false">
      <c r="A3350" s="38" t="n">
        <v>40575</v>
      </c>
      <c r="B3350" s="0" t="n">
        <v>13.21</v>
      </c>
      <c r="C3350" s="0" t="n">
        <v>13.21000004</v>
      </c>
      <c r="D3350" s="0" t="n">
        <v>3.02800905645578E-007</v>
      </c>
      <c r="E3350" s="0" t="n">
        <v>17956932</v>
      </c>
      <c r="F3350" s="0" t="n">
        <v>17957000</v>
      </c>
    </row>
    <row r="3351" customFormat="false" ht="15" hidden="false" customHeight="false" outlineLevel="0" collapsed="false">
      <c r="A3351" s="38" t="n">
        <v>40576</v>
      </c>
      <c r="B3351" s="0" t="n">
        <v>13.34</v>
      </c>
      <c r="C3351" s="0" t="n">
        <v>13.34000015</v>
      </c>
      <c r="D3351" s="0" t="n">
        <v>1.12443776829011E-006</v>
      </c>
      <c r="E3351" s="0" t="n">
        <v>12597966</v>
      </c>
      <c r="F3351" s="0" t="n">
        <v>12598000</v>
      </c>
    </row>
    <row r="3352" customFormat="false" ht="15" hidden="false" customHeight="false" outlineLevel="0" collapsed="false">
      <c r="A3352" s="38" t="n">
        <v>40577</v>
      </c>
      <c r="B3352" s="0" t="n">
        <v>13.36</v>
      </c>
      <c r="C3352" s="0" t="n">
        <v>13.35999966</v>
      </c>
      <c r="D3352" s="0" t="n">
        <v>2.54491024223587E-006</v>
      </c>
      <c r="E3352" s="0" t="n">
        <v>7536695</v>
      </c>
      <c r="F3352" s="0" t="n">
        <v>7536700</v>
      </c>
    </row>
    <row r="3353" customFormat="false" ht="15" hidden="false" customHeight="false" outlineLevel="0" collapsed="false">
      <c r="A3353" s="38" t="n">
        <v>40578</v>
      </c>
      <c r="B3353" s="0" t="n">
        <v>13.62</v>
      </c>
      <c r="C3353" s="0" t="n">
        <v>13.61999989</v>
      </c>
      <c r="D3353" s="0" t="n">
        <v>8.07635824755501E-007</v>
      </c>
      <c r="E3353" s="0" t="n">
        <v>13293362</v>
      </c>
      <c r="F3353" s="0" t="n">
        <v>13293400</v>
      </c>
    </row>
    <row r="3354" customFormat="false" ht="15" hidden="false" customHeight="false" outlineLevel="0" collapsed="false">
      <c r="A3354" s="38" t="n">
        <v>40581</v>
      </c>
      <c r="B3354" s="0" t="n">
        <v>13.66</v>
      </c>
      <c r="C3354" s="0" t="n">
        <v>13.65999985</v>
      </c>
      <c r="D3354" s="0" t="n">
        <v>1.09809664439021E-006</v>
      </c>
      <c r="E3354" s="0" t="n">
        <v>15960524</v>
      </c>
      <c r="F3354" s="0" t="n">
        <v>15960600</v>
      </c>
    </row>
    <row r="3355" customFormat="false" ht="15" hidden="false" customHeight="false" outlineLevel="0" collapsed="false">
      <c r="A3355" s="38" t="n">
        <v>40582</v>
      </c>
      <c r="B3355" s="0" t="n">
        <v>13.42</v>
      </c>
      <c r="C3355" s="0" t="n">
        <v>13.42000008</v>
      </c>
      <c r="D3355" s="0" t="n">
        <v>5.96125179112535E-007</v>
      </c>
      <c r="E3355" s="0" t="n">
        <v>11827524</v>
      </c>
      <c r="F3355" s="0" t="n">
        <v>11827600</v>
      </c>
    </row>
    <row r="3356" customFormat="false" ht="15" hidden="false" customHeight="false" outlineLevel="0" collapsed="false">
      <c r="A3356" s="38" t="n">
        <v>40583</v>
      </c>
      <c r="B3356" s="0" t="n">
        <v>13.09</v>
      </c>
      <c r="C3356" s="0" t="n">
        <v>13.09000015</v>
      </c>
      <c r="D3356" s="0" t="n">
        <v>1.14591289730854E-006</v>
      </c>
      <c r="E3356" s="0" t="n">
        <v>13696925</v>
      </c>
      <c r="F3356" s="0" t="n">
        <v>13696400</v>
      </c>
    </row>
    <row r="3357" customFormat="false" ht="15" hidden="false" customHeight="false" outlineLevel="0" collapsed="false">
      <c r="A3357" s="38" t="n">
        <v>40584</v>
      </c>
      <c r="B3357" s="0" t="n">
        <v>12.84</v>
      </c>
      <c r="C3357" s="0" t="n">
        <v>12.84000015</v>
      </c>
      <c r="D3357" s="0" t="n">
        <v>1.16822428523537E-006</v>
      </c>
      <c r="E3357" s="0" t="n">
        <v>26351378</v>
      </c>
      <c r="F3357" s="0" t="n">
        <v>26351400</v>
      </c>
    </row>
    <row r="3358" customFormat="false" ht="15" hidden="false" customHeight="false" outlineLevel="0" collapsed="false">
      <c r="A3358" s="38" t="n">
        <v>40585</v>
      </c>
      <c r="B3358" s="0" t="n">
        <v>12.94</v>
      </c>
      <c r="C3358" s="0" t="n">
        <v>12.93999958</v>
      </c>
      <c r="D3358" s="0" t="n">
        <v>3.24574971295184E-006</v>
      </c>
      <c r="E3358" s="0" t="n">
        <v>11393454</v>
      </c>
      <c r="F3358" s="0" t="n">
        <v>11393100</v>
      </c>
    </row>
    <row r="3359" customFormat="false" ht="15" hidden="false" customHeight="false" outlineLevel="0" collapsed="false">
      <c r="A3359" s="38" t="n">
        <v>40588</v>
      </c>
      <c r="B3359" s="0" t="n">
        <v>12.89</v>
      </c>
      <c r="C3359" s="0" t="n">
        <v>12.89000034</v>
      </c>
      <c r="D3359" s="0" t="n">
        <v>2.63770357441291E-006</v>
      </c>
      <c r="E3359" s="0" t="n">
        <v>8006208</v>
      </c>
      <c r="F3359" s="0" t="n">
        <v>8005900</v>
      </c>
    </row>
    <row r="3360" customFormat="false" ht="15" hidden="false" customHeight="false" outlineLevel="0" collapsed="false">
      <c r="A3360" s="38" t="n">
        <v>40589</v>
      </c>
      <c r="B3360" s="0" t="n">
        <v>12.82</v>
      </c>
      <c r="C3360" s="0" t="n">
        <v>12.81999969</v>
      </c>
      <c r="D3360" s="0" t="n">
        <v>2.41809678842917E-006</v>
      </c>
      <c r="E3360" s="0" t="n">
        <v>7291095</v>
      </c>
      <c r="F3360" s="0" t="n">
        <v>7291100</v>
      </c>
    </row>
    <row r="3361" customFormat="false" ht="15" hidden="false" customHeight="false" outlineLevel="0" collapsed="false">
      <c r="A3361" s="38" t="n">
        <v>40590</v>
      </c>
      <c r="B3361" s="0" t="n">
        <v>12.89</v>
      </c>
      <c r="C3361" s="0" t="n">
        <v>12.89000034</v>
      </c>
      <c r="D3361" s="0" t="n">
        <v>2.63770357441291E-006</v>
      </c>
      <c r="E3361" s="0" t="n">
        <v>14544888</v>
      </c>
      <c r="F3361" s="0" t="n">
        <v>14544900</v>
      </c>
    </row>
    <row r="3362" customFormat="false" ht="15" hidden="false" customHeight="false" outlineLevel="0" collapsed="false">
      <c r="A3362" s="38" t="n">
        <v>40591</v>
      </c>
      <c r="B3362" s="0" t="n">
        <v>13.07</v>
      </c>
      <c r="C3362" s="0" t="n">
        <v>13.06999969</v>
      </c>
      <c r="D3362" s="0" t="n">
        <v>2.37184397959629E-006</v>
      </c>
      <c r="E3362" s="0" t="n">
        <v>16609185</v>
      </c>
      <c r="F3362" s="0" t="n">
        <v>16609200</v>
      </c>
    </row>
    <row r="3363" customFormat="false" ht="15" hidden="false" customHeight="false" outlineLevel="0" collapsed="false">
      <c r="A3363" s="38" t="n">
        <v>40592</v>
      </c>
      <c r="B3363" s="0" t="n">
        <v>12.81</v>
      </c>
      <c r="C3363" s="0" t="n">
        <v>12.81000042</v>
      </c>
      <c r="D3363" s="0" t="n">
        <v>3.278688411033E-006</v>
      </c>
      <c r="E3363" s="0" t="n">
        <v>15166968</v>
      </c>
      <c r="F3363" s="0" t="n">
        <v>15167000</v>
      </c>
    </row>
    <row r="3364" customFormat="false" ht="15" hidden="false" customHeight="false" outlineLevel="0" collapsed="false">
      <c r="A3364" s="38" t="n">
        <v>40596</v>
      </c>
      <c r="B3364" s="0" t="n">
        <v>12.41</v>
      </c>
      <c r="C3364" s="0" t="n">
        <v>12.40999985</v>
      </c>
      <c r="D3364" s="0" t="n">
        <v>1.20870267356657E-006</v>
      </c>
      <c r="E3364" s="0" t="n">
        <v>15166576</v>
      </c>
      <c r="F3364" s="0" t="n">
        <v>15166500</v>
      </c>
    </row>
    <row r="3365" customFormat="false" ht="15" hidden="false" customHeight="false" outlineLevel="0" collapsed="false">
      <c r="A3365" s="38" t="n">
        <v>40597</v>
      </c>
      <c r="B3365" s="0" t="n">
        <v>12.28</v>
      </c>
      <c r="C3365" s="0" t="n">
        <v>12.27999973</v>
      </c>
      <c r="D3365" s="0" t="n">
        <v>2.1986971106168E-006</v>
      </c>
      <c r="E3365" s="0" t="n">
        <v>16723131</v>
      </c>
      <c r="F3365" s="0" t="n">
        <v>16723100</v>
      </c>
    </row>
    <row r="3366" customFormat="false" ht="15" hidden="false" customHeight="false" outlineLevel="0" collapsed="false">
      <c r="A3366" s="38" t="n">
        <v>40598</v>
      </c>
      <c r="B3366" s="0" t="n">
        <v>12.12</v>
      </c>
      <c r="C3366" s="0" t="n">
        <v>12.11999989</v>
      </c>
      <c r="D3366" s="0" t="n">
        <v>9.07590754469056E-007</v>
      </c>
      <c r="E3366" s="0" t="n">
        <v>29988284</v>
      </c>
      <c r="F3366" s="0" t="n">
        <v>29988100</v>
      </c>
    </row>
    <row r="3367" customFormat="false" ht="15" hidden="false" customHeight="false" outlineLevel="0" collapsed="false">
      <c r="A3367" s="38" t="n">
        <v>40599</v>
      </c>
      <c r="B3367" s="0" t="n">
        <v>12.29</v>
      </c>
      <c r="C3367" s="0" t="n">
        <v>12.28999996</v>
      </c>
      <c r="D3367" s="0" t="n">
        <v>3.25467859130092E-007</v>
      </c>
      <c r="E3367" s="0" t="n">
        <v>15380231</v>
      </c>
      <c r="F3367" s="0" t="n">
        <v>15380300</v>
      </c>
    </row>
    <row r="3368" customFormat="false" ht="15" hidden="false" customHeight="false" outlineLevel="0" collapsed="false">
      <c r="A3368" s="38" t="n">
        <v>40602</v>
      </c>
      <c r="B3368" s="0" t="n">
        <v>12.29</v>
      </c>
      <c r="C3368" s="0" t="n">
        <v>12.28999996</v>
      </c>
      <c r="D3368" s="0" t="n">
        <v>3.25467859130092E-007</v>
      </c>
      <c r="E3368" s="0" t="n">
        <v>18339914</v>
      </c>
      <c r="F3368" s="0" t="n">
        <v>18334700</v>
      </c>
    </row>
    <row r="3369" customFormat="false" ht="15" hidden="false" customHeight="false" outlineLevel="0" collapsed="false">
      <c r="A3369" s="38" t="n">
        <v>40603</v>
      </c>
      <c r="B3369" s="0" t="n">
        <v>12.18</v>
      </c>
      <c r="C3369" s="0" t="n">
        <v>12.18000031</v>
      </c>
      <c r="D3369" s="0" t="n">
        <v>2.54515593506187E-006</v>
      </c>
      <c r="E3369" s="0" t="n">
        <v>15990710</v>
      </c>
      <c r="F3369" s="0" t="n">
        <v>15990200</v>
      </c>
    </row>
    <row r="3370" customFormat="false" ht="15" hidden="false" customHeight="false" outlineLevel="0" collapsed="false">
      <c r="A3370" s="38" t="n">
        <v>40604</v>
      </c>
      <c r="B3370" s="0" t="n">
        <v>12.21</v>
      </c>
      <c r="C3370" s="0" t="n">
        <v>12.21000004</v>
      </c>
      <c r="D3370" s="0" t="n">
        <v>3.27600324536126E-007</v>
      </c>
      <c r="E3370" s="0" t="n">
        <v>12592339</v>
      </c>
      <c r="F3370" s="0" t="n">
        <v>12591100</v>
      </c>
    </row>
    <row r="3371" customFormat="false" ht="15" hidden="false" customHeight="false" outlineLevel="0" collapsed="false">
      <c r="A3371" s="38" t="n">
        <v>40605</v>
      </c>
      <c r="B3371" s="0" t="n">
        <v>12.26</v>
      </c>
      <c r="C3371" s="0" t="n">
        <v>12.26000023</v>
      </c>
      <c r="D3371" s="0" t="n">
        <v>1.87601953650502E-006</v>
      </c>
      <c r="E3371" s="0" t="n">
        <v>15441919</v>
      </c>
      <c r="F3371" s="0" t="n">
        <v>15442000</v>
      </c>
    </row>
    <row r="3372" customFormat="false" ht="15" hidden="false" customHeight="false" outlineLevel="0" collapsed="false">
      <c r="A3372" s="38" t="n">
        <v>40606</v>
      </c>
      <c r="B3372" s="0" t="n">
        <v>12.41</v>
      </c>
      <c r="C3372" s="0" t="n">
        <v>12.40999985</v>
      </c>
      <c r="D3372" s="0" t="n">
        <v>1.20870267356657E-006</v>
      </c>
      <c r="E3372" s="0" t="n">
        <v>20279338</v>
      </c>
      <c r="F3372" s="0" t="n">
        <v>20278800</v>
      </c>
    </row>
    <row r="3373" customFormat="false" ht="15" hidden="false" customHeight="false" outlineLevel="0" collapsed="false">
      <c r="A3373" s="38" t="n">
        <v>40609</v>
      </c>
      <c r="B3373" s="0" t="n">
        <v>12.2</v>
      </c>
      <c r="C3373" s="0" t="n">
        <v>12.19999981</v>
      </c>
      <c r="D3373" s="0" t="n">
        <v>1.5573770712498E-006</v>
      </c>
      <c r="E3373" s="0" t="n">
        <v>15430394</v>
      </c>
      <c r="F3373" s="0" t="n">
        <v>15430100</v>
      </c>
    </row>
    <row r="3374" customFormat="false" ht="15" hidden="false" customHeight="false" outlineLevel="0" collapsed="false">
      <c r="A3374" s="38" t="n">
        <v>40610</v>
      </c>
      <c r="B3374" s="0" t="n">
        <v>12.35</v>
      </c>
      <c r="C3374" s="0" t="n">
        <v>12.35000038</v>
      </c>
      <c r="D3374" s="0" t="n">
        <v>3.07692299231553E-006</v>
      </c>
      <c r="E3374" s="0" t="n">
        <v>19210368</v>
      </c>
      <c r="F3374" s="0" t="n">
        <v>19209600</v>
      </c>
    </row>
    <row r="3375" customFormat="false" ht="15" hidden="false" customHeight="false" outlineLevel="0" collapsed="false">
      <c r="A3375" s="38" t="n">
        <v>40611</v>
      </c>
      <c r="B3375" s="0" t="n">
        <v>12.52</v>
      </c>
      <c r="C3375" s="0" t="n">
        <v>12.52000046</v>
      </c>
      <c r="D3375" s="0" t="n">
        <v>3.67412127680606E-006</v>
      </c>
      <c r="E3375" s="0" t="n">
        <v>25863288</v>
      </c>
      <c r="F3375" s="0" t="n">
        <v>25862200</v>
      </c>
    </row>
    <row r="3376" customFormat="false" ht="15" hidden="false" customHeight="false" outlineLevel="0" collapsed="false">
      <c r="A3376" s="38" t="n">
        <v>40612</v>
      </c>
      <c r="B3376" s="0" t="n">
        <v>12.11</v>
      </c>
      <c r="C3376" s="0" t="n">
        <v>12.10999966</v>
      </c>
      <c r="D3376" s="0" t="n">
        <v>2.80759710368164E-006</v>
      </c>
      <c r="E3376" s="0" t="n">
        <v>17435316</v>
      </c>
      <c r="F3376" s="0" t="n">
        <v>17514200</v>
      </c>
    </row>
    <row r="3377" customFormat="false" ht="15" hidden="false" customHeight="false" outlineLevel="0" collapsed="false">
      <c r="A3377" s="38" t="n">
        <v>40613</v>
      </c>
      <c r="B3377" s="0" t="n">
        <v>12.21</v>
      </c>
      <c r="C3377" s="0" t="n">
        <v>12.21000004</v>
      </c>
      <c r="D3377" s="0" t="n">
        <v>3.27600324536126E-007</v>
      </c>
      <c r="E3377" s="0" t="n">
        <v>13548149</v>
      </c>
      <c r="F3377" s="0" t="n">
        <v>13547700</v>
      </c>
    </row>
    <row r="3378" customFormat="false" ht="15" hidden="false" customHeight="false" outlineLevel="0" collapsed="false">
      <c r="A3378" s="38" t="n">
        <v>40616</v>
      </c>
      <c r="B3378" s="0" t="n">
        <v>12.16</v>
      </c>
      <c r="C3378" s="0" t="n">
        <v>12.15999985</v>
      </c>
      <c r="D3378" s="0" t="n">
        <v>1.23355264660269E-006</v>
      </c>
      <c r="E3378" s="0" t="n">
        <v>8423364</v>
      </c>
      <c r="F3378" s="0" t="n">
        <v>8602600</v>
      </c>
    </row>
    <row r="3379" customFormat="false" ht="15" hidden="false" customHeight="false" outlineLevel="0" collapsed="false">
      <c r="A3379" s="38" t="n">
        <v>40617</v>
      </c>
      <c r="B3379" s="0" t="n">
        <v>11.91</v>
      </c>
      <c r="C3379" s="0" t="n">
        <v>11.90999985</v>
      </c>
      <c r="D3379" s="0" t="n">
        <v>1.25944585949393E-006</v>
      </c>
      <c r="E3379" s="0" t="n">
        <v>14212991</v>
      </c>
      <c r="F3379" s="0" t="n">
        <v>14192300</v>
      </c>
    </row>
    <row r="3380" customFormat="false" ht="15" hidden="false" customHeight="false" outlineLevel="0" collapsed="false">
      <c r="A3380" s="38" t="n">
        <v>40618</v>
      </c>
      <c r="B3380" s="0" t="n">
        <v>11.43</v>
      </c>
      <c r="C3380" s="0" t="n">
        <v>11.43000031</v>
      </c>
      <c r="D3380" s="0" t="n">
        <v>2.71216091314804E-006</v>
      </c>
      <c r="E3380" s="0" t="n">
        <v>39194900</v>
      </c>
      <c r="F3380" s="0" t="n">
        <v>39189200</v>
      </c>
    </row>
    <row r="3381" customFormat="false" ht="15" hidden="false" customHeight="false" outlineLevel="0" collapsed="false">
      <c r="A3381" s="38" t="n">
        <v>40619</v>
      </c>
      <c r="B3381" s="0" t="n">
        <v>11.61</v>
      </c>
      <c r="C3381" s="0" t="n">
        <v>11.60999966</v>
      </c>
      <c r="D3381" s="0" t="n">
        <v>2.92850998851809E-006</v>
      </c>
      <c r="E3381" s="0" t="n">
        <v>13512687</v>
      </c>
      <c r="F3381" s="0" t="n">
        <v>13507100</v>
      </c>
    </row>
    <row r="3382" customFormat="false" ht="15" hidden="false" customHeight="false" outlineLevel="0" collapsed="false">
      <c r="A3382" s="38" t="n">
        <v>40620</v>
      </c>
      <c r="B3382" s="0" t="n">
        <v>11.75</v>
      </c>
      <c r="C3382" s="0" t="n">
        <v>11.75</v>
      </c>
      <c r="D3382" s="0" t="n">
        <v>0</v>
      </c>
      <c r="E3382" s="0" t="n">
        <v>13019707</v>
      </c>
      <c r="F3382" s="0" t="n">
        <v>13015000</v>
      </c>
    </row>
    <row r="3383" customFormat="false" ht="15" hidden="false" customHeight="false" outlineLevel="0" collapsed="false">
      <c r="A3383" s="38" t="n">
        <v>40623</v>
      </c>
      <c r="B3383" s="0" t="n">
        <v>11.94</v>
      </c>
      <c r="C3383" s="0" t="n">
        <v>11.93999958</v>
      </c>
      <c r="D3383" s="0" t="n">
        <v>3.51758805693207E-006</v>
      </c>
      <c r="E3383" s="0" t="n">
        <v>15207963</v>
      </c>
      <c r="F3383" s="0" t="n">
        <v>15205300</v>
      </c>
    </row>
    <row r="3384" customFormat="false" ht="15" hidden="false" customHeight="false" outlineLevel="0" collapsed="false">
      <c r="A3384" s="38" t="n">
        <v>40624</v>
      </c>
      <c r="B3384" s="0" t="n">
        <v>11.82</v>
      </c>
      <c r="C3384" s="0" t="n">
        <v>11.81999969</v>
      </c>
      <c r="D3384" s="0" t="n">
        <v>2.62267351024372E-006</v>
      </c>
      <c r="E3384" s="0" t="n">
        <v>10855992</v>
      </c>
      <c r="F3384" s="0" t="n">
        <v>10850100</v>
      </c>
    </row>
    <row r="3385" customFormat="false" ht="15" hidden="false" customHeight="false" outlineLevel="0" collapsed="false">
      <c r="A3385" s="38" t="n">
        <v>40625</v>
      </c>
      <c r="B3385" s="0" t="n">
        <v>12.04</v>
      </c>
      <c r="C3385" s="0" t="n">
        <v>12.03999996</v>
      </c>
      <c r="D3385" s="0" t="n">
        <v>3.3222591270591E-007</v>
      </c>
      <c r="E3385" s="0" t="n">
        <v>17840272</v>
      </c>
      <c r="F3385" s="0" t="n">
        <v>17840300</v>
      </c>
    </row>
    <row r="3386" customFormat="false" ht="15" hidden="false" customHeight="false" outlineLevel="0" collapsed="false">
      <c r="A3386" s="38" t="n">
        <v>40626</v>
      </c>
      <c r="B3386" s="0" t="n">
        <v>12.28</v>
      </c>
      <c r="C3386" s="0" t="n">
        <v>12.27999973</v>
      </c>
      <c r="D3386" s="0" t="n">
        <v>2.1986971106168E-006</v>
      </c>
      <c r="E3386" s="0" t="n">
        <v>16177618</v>
      </c>
      <c r="F3386" s="0" t="n">
        <v>16177100</v>
      </c>
    </row>
    <row r="3387" customFormat="false" ht="15" hidden="false" customHeight="false" outlineLevel="0" collapsed="false">
      <c r="A3387" s="38" t="n">
        <v>40627</v>
      </c>
      <c r="B3387" s="0" t="n">
        <v>12.24</v>
      </c>
      <c r="C3387" s="0" t="n">
        <v>12.23999977</v>
      </c>
      <c r="D3387" s="0" t="n">
        <v>1.87908499846614E-006</v>
      </c>
      <c r="E3387" s="0" t="n">
        <v>10185224</v>
      </c>
      <c r="F3387" s="0" t="n">
        <v>10185100</v>
      </c>
    </row>
    <row r="3388" customFormat="false" ht="15" hidden="false" customHeight="false" outlineLevel="0" collapsed="false">
      <c r="A3388" s="38" t="n">
        <v>40630</v>
      </c>
      <c r="B3388" s="0" t="n">
        <v>12.17</v>
      </c>
      <c r="C3388" s="0" t="n">
        <v>12.17000008</v>
      </c>
      <c r="D3388" s="0" t="n">
        <v>6.57354141231874E-007</v>
      </c>
      <c r="E3388" s="0" t="n">
        <v>7658783</v>
      </c>
      <c r="F3388" s="0" t="n">
        <v>7657800</v>
      </c>
    </row>
    <row r="3389" customFormat="false" ht="15" hidden="false" customHeight="false" outlineLevel="0" collapsed="false">
      <c r="A3389" s="38" t="n">
        <v>40631</v>
      </c>
      <c r="B3389" s="0" t="n">
        <v>12.06</v>
      </c>
      <c r="C3389" s="0" t="n">
        <v>12.06000042</v>
      </c>
      <c r="D3389" s="0" t="n">
        <v>3.4825869369565E-006</v>
      </c>
      <c r="E3389" s="0" t="n">
        <v>25881204</v>
      </c>
      <c r="F3389" s="0" t="n">
        <v>25880800</v>
      </c>
    </row>
    <row r="3390" customFormat="false" ht="15" hidden="false" customHeight="false" outlineLevel="0" collapsed="false">
      <c r="A3390" s="38" t="n">
        <v>40632</v>
      </c>
      <c r="B3390" s="0" t="n">
        <v>12.11</v>
      </c>
      <c r="C3390" s="0" t="n">
        <v>12.10999966</v>
      </c>
      <c r="D3390" s="0" t="n">
        <v>2.80759710368164E-006</v>
      </c>
      <c r="E3390" s="0" t="n">
        <v>13390267</v>
      </c>
      <c r="F3390" s="0" t="n">
        <v>13372800</v>
      </c>
    </row>
    <row r="3391" customFormat="false" ht="15" hidden="false" customHeight="false" outlineLevel="0" collapsed="false">
      <c r="A3391" s="38" t="n">
        <v>40633</v>
      </c>
      <c r="B3391" s="0" t="n">
        <v>12.18</v>
      </c>
      <c r="C3391" s="0" t="n">
        <v>12.18000031</v>
      </c>
      <c r="D3391" s="0" t="n">
        <v>2.54515593506187E-006</v>
      </c>
      <c r="E3391" s="0" t="n">
        <v>13348930</v>
      </c>
      <c r="F3391" s="0" t="n">
        <v>13090900</v>
      </c>
    </row>
    <row r="3392" customFormat="false" ht="15" hidden="false" customHeight="false" outlineLevel="0" collapsed="false">
      <c r="A3392" s="38" t="n">
        <v>40634</v>
      </c>
      <c r="B3392" s="0" t="n">
        <v>12.21</v>
      </c>
      <c r="C3392" s="0" t="n">
        <v>12.21000004</v>
      </c>
      <c r="D3392" s="0" t="n">
        <v>3.27600324536126E-007</v>
      </c>
      <c r="E3392" s="0" t="n">
        <v>10752901</v>
      </c>
      <c r="F3392" s="0" t="n">
        <v>10752900</v>
      </c>
    </row>
    <row r="3393" customFormat="false" ht="15" hidden="false" customHeight="false" outlineLevel="0" collapsed="false">
      <c r="A3393" s="38" t="n">
        <v>40637</v>
      </c>
      <c r="B3393" s="0" t="n">
        <v>12.18</v>
      </c>
      <c r="C3393" s="0" t="n">
        <v>12.18000031</v>
      </c>
      <c r="D3393" s="0" t="n">
        <v>2.54515593506187E-006</v>
      </c>
      <c r="E3393" s="0" t="n">
        <v>9661556</v>
      </c>
      <c r="F3393" s="0" t="n">
        <v>9660700</v>
      </c>
    </row>
    <row r="3394" customFormat="false" ht="15" hidden="false" customHeight="false" outlineLevel="0" collapsed="false">
      <c r="A3394" s="38" t="n">
        <v>40638</v>
      </c>
      <c r="B3394" s="0" t="n">
        <v>12.46</v>
      </c>
      <c r="C3394" s="0" t="n">
        <v>12.46000004</v>
      </c>
      <c r="D3394" s="0" t="n">
        <v>3.21027284337803E-007</v>
      </c>
      <c r="E3394" s="0" t="n">
        <v>20716124</v>
      </c>
      <c r="F3394" s="0" t="n">
        <v>20534300</v>
      </c>
    </row>
    <row r="3395" customFormat="false" ht="15" hidden="false" customHeight="false" outlineLevel="0" collapsed="false">
      <c r="A3395" s="38" t="n">
        <v>40639</v>
      </c>
      <c r="B3395" s="0" t="n">
        <v>12.77</v>
      </c>
      <c r="C3395" s="0" t="n">
        <v>12.77000046</v>
      </c>
      <c r="D3395" s="0" t="n">
        <v>3.6021925151683E-006</v>
      </c>
      <c r="E3395" s="0" t="n">
        <v>12934747</v>
      </c>
      <c r="F3395" s="0" t="n">
        <v>12934700</v>
      </c>
    </row>
    <row r="3396" customFormat="false" ht="15" hidden="false" customHeight="false" outlineLevel="0" collapsed="false">
      <c r="A3396" s="38" t="n">
        <v>40640</v>
      </c>
      <c r="B3396" s="0" t="n">
        <v>12.72</v>
      </c>
      <c r="C3396" s="0" t="n">
        <v>12.72000027</v>
      </c>
      <c r="D3396" s="0" t="n">
        <v>2.12264145846014E-006</v>
      </c>
      <c r="E3396" s="0" t="n">
        <v>8459954</v>
      </c>
      <c r="F3396" s="0" t="n">
        <v>8459300</v>
      </c>
    </row>
    <row r="3397" customFormat="false" ht="15" hidden="false" customHeight="false" outlineLevel="0" collapsed="false">
      <c r="A3397" s="38" t="n">
        <v>40641</v>
      </c>
      <c r="B3397" s="0" t="n">
        <v>12.65</v>
      </c>
      <c r="C3397" s="0" t="n">
        <v>12.64999962</v>
      </c>
      <c r="D3397" s="0" t="n">
        <v>3.00395266923553E-006</v>
      </c>
      <c r="E3397" s="0" t="n">
        <v>7512955</v>
      </c>
      <c r="F3397" s="0" t="n">
        <v>7510900</v>
      </c>
    </row>
    <row r="3398" customFormat="false" ht="15" hidden="false" customHeight="false" outlineLevel="0" collapsed="false">
      <c r="A3398" s="38" t="n">
        <v>40644</v>
      </c>
      <c r="B3398" s="0" t="n">
        <v>12.51</v>
      </c>
      <c r="C3398" s="0" t="n">
        <v>12.51000023</v>
      </c>
      <c r="D3398" s="0" t="n">
        <v>1.83852913878292E-006</v>
      </c>
      <c r="E3398" s="0" t="n">
        <v>9431516</v>
      </c>
      <c r="F3398" s="0" t="n">
        <v>9431600</v>
      </c>
    </row>
    <row r="3399" customFormat="false" ht="15" hidden="false" customHeight="false" outlineLevel="0" collapsed="false">
      <c r="A3399" s="38" t="n">
        <v>40645</v>
      </c>
      <c r="B3399" s="0" t="n">
        <v>12.23</v>
      </c>
      <c r="C3399" s="0" t="n">
        <v>12.22999954</v>
      </c>
      <c r="D3399" s="0" t="n">
        <v>3.76124299312179E-006</v>
      </c>
      <c r="E3399" s="0" t="n">
        <v>8548817</v>
      </c>
      <c r="F3399" s="0" t="n">
        <v>8548900</v>
      </c>
    </row>
    <row r="3400" customFormat="false" ht="15" hidden="false" customHeight="false" outlineLevel="0" collapsed="false">
      <c r="A3400" s="38" t="n">
        <v>40646</v>
      </c>
      <c r="B3400" s="0" t="n">
        <v>12.26</v>
      </c>
      <c r="C3400" s="0" t="n">
        <v>12.26000023</v>
      </c>
      <c r="D3400" s="0" t="n">
        <v>1.87601953650502E-006</v>
      </c>
      <c r="E3400" s="0" t="n">
        <v>11613674</v>
      </c>
      <c r="F3400" s="0" t="n">
        <v>11613700</v>
      </c>
    </row>
    <row r="3401" customFormat="false" ht="15" hidden="false" customHeight="false" outlineLevel="0" collapsed="false">
      <c r="A3401" s="38" t="n">
        <v>40647</v>
      </c>
      <c r="B3401" s="0" t="n">
        <v>12.31</v>
      </c>
      <c r="C3401" s="0" t="n">
        <v>12.31000042</v>
      </c>
      <c r="D3401" s="0" t="n">
        <v>3.41186015348502E-006</v>
      </c>
      <c r="E3401" s="0" t="n">
        <v>11828730</v>
      </c>
      <c r="F3401" s="0" t="n">
        <v>11826400</v>
      </c>
    </row>
    <row r="3402" customFormat="false" ht="15" hidden="false" customHeight="false" outlineLevel="0" collapsed="false">
      <c r="A3402" s="38" t="n">
        <v>40648</v>
      </c>
      <c r="B3402" s="0" t="n">
        <v>12.21</v>
      </c>
      <c r="C3402" s="0" t="n">
        <v>12.21000004</v>
      </c>
      <c r="D3402" s="0" t="n">
        <v>3.27600324536126E-007</v>
      </c>
      <c r="E3402" s="0" t="n">
        <v>6327250</v>
      </c>
      <c r="F3402" s="0" t="n">
        <v>6326500</v>
      </c>
    </row>
    <row r="3403" customFormat="false" ht="15" hidden="false" customHeight="false" outlineLevel="0" collapsed="false">
      <c r="A3403" s="38" t="n">
        <v>40651</v>
      </c>
      <c r="B3403" s="0" t="n">
        <v>11.95</v>
      </c>
      <c r="C3403" s="0" t="n">
        <v>11.94999981</v>
      </c>
      <c r="D3403" s="0" t="n">
        <v>1.58995818204502E-006</v>
      </c>
      <c r="E3403" s="0" t="n">
        <v>11477387</v>
      </c>
      <c r="F3403" s="0" t="n">
        <v>11477300</v>
      </c>
    </row>
    <row r="3404" customFormat="false" ht="15" hidden="false" customHeight="false" outlineLevel="0" collapsed="false">
      <c r="A3404" s="38" t="n">
        <v>40652</v>
      </c>
      <c r="B3404" s="0" t="n">
        <v>11.96</v>
      </c>
      <c r="C3404" s="0" t="n">
        <v>11.96000004</v>
      </c>
      <c r="D3404" s="0" t="n">
        <v>3.34448157383962E-007</v>
      </c>
      <c r="E3404" s="0" t="n">
        <v>17106628</v>
      </c>
      <c r="F3404" s="0" t="n">
        <v>17106500</v>
      </c>
    </row>
    <row r="3405" customFormat="false" ht="15" hidden="false" customHeight="false" outlineLevel="0" collapsed="false">
      <c r="A3405" s="38" t="n">
        <v>40653</v>
      </c>
      <c r="B3405" s="0" t="n">
        <v>12.45</v>
      </c>
      <c r="C3405" s="0" t="n">
        <v>12.44999981</v>
      </c>
      <c r="D3405" s="0" t="n">
        <v>1.52610443881974E-006</v>
      </c>
      <c r="E3405" s="0" t="n">
        <v>16941124</v>
      </c>
      <c r="F3405" s="0" t="n">
        <v>16936700</v>
      </c>
    </row>
    <row r="3406" customFormat="false" ht="15" hidden="false" customHeight="false" outlineLevel="0" collapsed="false">
      <c r="A3406" s="38" t="n">
        <v>40654</v>
      </c>
      <c r="B3406" s="0" t="n">
        <v>12.56</v>
      </c>
      <c r="C3406" s="0" t="n">
        <v>12.56000042</v>
      </c>
      <c r="D3406" s="0" t="n">
        <v>3.34394892658625E-006</v>
      </c>
      <c r="E3406" s="0" t="n">
        <v>14929935</v>
      </c>
      <c r="F3406" s="0" t="n">
        <v>14928000</v>
      </c>
    </row>
    <row r="3407" customFormat="false" ht="15" hidden="false" customHeight="false" outlineLevel="0" collapsed="false">
      <c r="A3407" s="38" t="n">
        <v>40658</v>
      </c>
      <c r="B3407" s="0" t="n">
        <v>12.28</v>
      </c>
      <c r="C3407" s="0" t="n">
        <v>12.27999973</v>
      </c>
      <c r="D3407" s="0" t="n">
        <v>2.1986971106168E-006</v>
      </c>
      <c r="E3407" s="0" t="n">
        <v>11027585</v>
      </c>
      <c r="F3407" s="0" t="n">
        <v>11027600</v>
      </c>
    </row>
    <row r="3408" customFormat="false" ht="15" hidden="false" customHeight="false" outlineLevel="0" collapsed="false">
      <c r="A3408" s="38" t="n">
        <v>40659</v>
      </c>
      <c r="B3408" s="0" t="n">
        <v>12.56</v>
      </c>
      <c r="C3408" s="0" t="n">
        <v>12.56000042</v>
      </c>
      <c r="D3408" s="0" t="n">
        <v>3.34394892658625E-006</v>
      </c>
      <c r="E3408" s="0" t="n">
        <v>11094040</v>
      </c>
      <c r="F3408" s="0" t="n">
        <v>11100000</v>
      </c>
    </row>
    <row r="3409" customFormat="false" ht="15" hidden="false" customHeight="false" outlineLevel="0" collapsed="false">
      <c r="A3409" s="38" t="n">
        <v>40660</v>
      </c>
      <c r="B3409" s="0" t="n">
        <v>13.29</v>
      </c>
      <c r="C3409" s="0" t="n">
        <v>13.28999996</v>
      </c>
      <c r="D3409" s="0" t="n">
        <v>3.00978178158709E-007</v>
      </c>
      <c r="E3409" s="0" t="n">
        <v>44478652</v>
      </c>
      <c r="F3409" s="0" t="n">
        <v>44473500</v>
      </c>
    </row>
    <row r="3410" customFormat="false" ht="15" hidden="false" customHeight="false" outlineLevel="0" collapsed="false">
      <c r="A3410" s="38" t="n">
        <v>40661</v>
      </c>
      <c r="B3410" s="0" t="n">
        <v>13.41</v>
      </c>
      <c r="C3410" s="0" t="n">
        <v>13.40999985</v>
      </c>
      <c r="D3410" s="0" t="n">
        <v>1.11856824499933E-006</v>
      </c>
      <c r="E3410" s="0" t="n">
        <v>31619488</v>
      </c>
      <c r="F3410" s="0" t="n">
        <v>31618300</v>
      </c>
    </row>
    <row r="3411" customFormat="false" ht="15" hidden="false" customHeight="false" outlineLevel="0" collapsed="false">
      <c r="A3411" s="38" t="n">
        <v>40662</v>
      </c>
      <c r="B3411" s="0" t="n">
        <v>13.5</v>
      </c>
      <c r="C3411" s="0" t="n">
        <v>13.5</v>
      </c>
      <c r="D3411" s="0" t="n">
        <v>0</v>
      </c>
      <c r="E3411" s="0" t="n">
        <v>15371528</v>
      </c>
      <c r="F3411" s="0" t="n">
        <v>15371600</v>
      </c>
    </row>
    <row r="3412" customFormat="false" ht="15" hidden="false" customHeight="false" outlineLevel="0" collapsed="false">
      <c r="A3412" s="38" t="n">
        <v>40665</v>
      </c>
      <c r="B3412" s="0" t="n">
        <v>13.51</v>
      </c>
      <c r="C3412" s="0" t="n">
        <v>13.51000023</v>
      </c>
      <c r="D3412" s="0" t="n">
        <v>1.7024426023297E-006</v>
      </c>
      <c r="E3412" s="0" t="n">
        <v>16884582</v>
      </c>
      <c r="F3412" s="0" t="n">
        <v>16884100</v>
      </c>
    </row>
    <row r="3413" customFormat="false" ht="15" hidden="false" customHeight="false" outlineLevel="0" collapsed="false">
      <c r="A3413" s="38" t="n">
        <v>40666</v>
      </c>
      <c r="B3413" s="0" t="n">
        <v>13.46</v>
      </c>
      <c r="C3413" s="0" t="n">
        <v>13.46000004</v>
      </c>
      <c r="D3413" s="0" t="n">
        <v>2.971768175188E-007</v>
      </c>
      <c r="E3413" s="0" t="n">
        <v>18363092</v>
      </c>
      <c r="F3413" s="0" t="n">
        <v>18363000</v>
      </c>
    </row>
    <row r="3414" customFormat="false" ht="15" hidden="false" customHeight="false" outlineLevel="0" collapsed="false">
      <c r="A3414" s="38" t="n">
        <v>40667</v>
      </c>
      <c r="B3414" s="0" t="n">
        <v>13.44</v>
      </c>
      <c r="C3414" s="0" t="n">
        <v>13.43999958</v>
      </c>
      <c r="D3414" s="0" t="n">
        <v>3.1250000918811E-006</v>
      </c>
      <c r="E3414" s="0" t="n">
        <v>16049851</v>
      </c>
      <c r="F3414" s="0" t="n">
        <v>16035100</v>
      </c>
    </row>
    <row r="3415" customFormat="false" ht="15" hidden="false" customHeight="false" outlineLevel="0" collapsed="false">
      <c r="A3415" s="38" t="n">
        <v>40668</v>
      </c>
      <c r="B3415" s="0" t="n">
        <v>13.55</v>
      </c>
      <c r="C3415" s="0" t="n">
        <v>13.55000019</v>
      </c>
      <c r="D3415" s="0" t="n">
        <v>1.40221400051109E-006</v>
      </c>
      <c r="E3415" s="0" t="n">
        <v>17853204</v>
      </c>
      <c r="F3415" s="0" t="n">
        <v>17851100</v>
      </c>
    </row>
    <row r="3416" customFormat="false" ht="15" hidden="false" customHeight="false" outlineLevel="0" collapsed="false">
      <c r="A3416" s="38" t="n">
        <v>40669</v>
      </c>
      <c r="B3416" s="0" t="n">
        <v>13.75</v>
      </c>
      <c r="C3416" s="0" t="n">
        <v>13.75</v>
      </c>
      <c r="D3416" s="0" t="n">
        <v>0</v>
      </c>
      <c r="E3416" s="0" t="n">
        <v>19132736</v>
      </c>
      <c r="F3416" s="0" t="n">
        <v>19126000</v>
      </c>
    </row>
    <row r="3417" customFormat="false" ht="15" hidden="false" customHeight="false" outlineLevel="0" collapsed="false">
      <c r="A3417" s="38" t="n">
        <v>40672</v>
      </c>
      <c r="B3417" s="0" t="n">
        <v>13.67</v>
      </c>
      <c r="C3417" s="0" t="n">
        <v>13.67000008</v>
      </c>
      <c r="D3417" s="0" t="n">
        <v>5.85223109331557E-007</v>
      </c>
      <c r="E3417" s="0" t="n">
        <v>16039728</v>
      </c>
      <c r="F3417" s="0" t="n">
        <v>16039800</v>
      </c>
    </row>
    <row r="3418" customFormat="false" ht="15" hidden="false" customHeight="false" outlineLevel="0" collapsed="false">
      <c r="A3418" s="38" t="n">
        <v>40673</v>
      </c>
      <c r="B3418" s="0" t="n">
        <v>13.75</v>
      </c>
      <c r="C3418" s="0" t="n">
        <v>13.75</v>
      </c>
      <c r="D3418" s="0" t="n">
        <v>0</v>
      </c>
      <c r="E3418" s="0" t="n">
        <v>11120361</v>
      </c>
      <c r="F3418" s="0" t="n">
        <v>11120200</v>
      </c>
    </row>
    <row r="3419" customFormat="false" ht="15" hidden="false" customHeight="false" outlineLevel="0" collapsed="false">
      <c r="A3419" s="38" t="n">
        <v>40674</v>
      </c>
      <c r="B3419" s="0" t="n">
        <v>13.5</v>
      </c>
      <c r="C3419" s="0" t="n">
        <v>13.5</v>
      </c>
      <c r="D3419" s="0" t="n">
        <v>0</v>
      </c>
      <c r="E3419" s="0" t="n">
        <v>12412093</v>
      </c>
      <c r="F3419" s="0" t="n">
        <v>12408500</v>
      </c>
    </row>
    <row r="3420" customFormat="false" ht="15" hidden="false" customHeight="false" outlineLevel="0" collapsed="false">
      <c r="A3420" s="38" t="n">
        <v>40675</v>
      </c>
      <c r="B3420" s="0" t="n">
        <v>13.82</v>
      </c>
      <c r="C3420" s="0" t="n">
        <v>13.81999969</v>
      </c>
      <c r="D3420" s="0" t="n">
        <v>2.24312596045014E-006</v>
      </c>
      <c r="E3420" s="0" t="n">
        <v>26170672</v>
      </c>
      <c r="F3420" s="0" t="n">
        <v>26161400</v>
      </c>
    </row>
    <row r="3421" customFormat="false" ht="15" hidden="false" customHeight="false" outlineLevel="0" collapsed="false">
      <c r="A3421" s="38" t="n">
        <v>40676</v>
      </c>
      <c r="B3421" s="0" t="n">
        <v>13.59</v>
      </c>
      <c r="C3421" s="0" t="n">
        <v>13.59000015</v>
      </c>
      <c r="D3421" s="0" t="n">
        <v>1.1037527470267E-006</v>
      </c>
      <c r="E3421" s="0" t="n">
        <v>12842602</v>
      </c>
      <c r="F3421" s="0" t="n">
        <v>12839300</v>
      </c>
    </row>
    <row r="3422" customFormat="false" ht="15" hidden="false" customHeight="false" outlineLevel="0" collapsed="false">
      <c r="A3422" s="38" t="n">
        <v>40679</v>
      </c>
      <c r="B3422" s="0" t="n">
        <v>13.47</v>
      </c>
      <c r="C3422" s="0" t="n">
        <v>13.47000027</v>
      </c>
      <c r="D3422" s="0" t="n">
        <v>2.00445429721778E-006</v>
      </c>
      <c r="E3422" s="0" t="n">
        <v>13656178</v>
      </c>
      <c r="F3422" s="0" t="n">
        <v>13765000</v>
      </c>
    </row>
    <row r="3423" customFormat="false" ht="15" hidden="false" customHeight="false" outlineLevel="0" collapsed="false">
      <c r="A3423" s="38" t="n">
        <v>40680</v>
      </c>
      <c r="B3423" s="0" t="n">
        <v>13.39</v>
      </c>
      <c r="C3423" s="0" t="n">
        <v>13.39000034</v>
      </c>
      <c r="D3423" s="0" t="n">
        <v>2.53920829780962E-006</v>
      </c>
      <c r="E3423" s="0" t="n">
        <v>20907108</v>
      </c>
      <c r="F3423" s="0" t="n">
        <v>21091500</v>
      </c>
    </row>
    <row r="3424" customFormat="false" ht="15" hidden="false" customHeight="false" outlineLevel="0" collapsed="false">
      <c r="A3424" s="38" t="n">
        <v>40681</v>
      </c>
      <c r="B3424" s="0" t="n">
        <v>13.53</v>
      </c>
      <c r="C3424" s="0" t="n">
        <v>13.52999973</v>
      </c>
      <c r="D3424" s="0" t="n">
        <v>1.99556544445889E-006</v>
      </c>
      <c r="E3424" s="0" t="n">
        <v>11029742</v>
      </c>
      <c r="F3424" s="0" t="n">
        <v>11029700</v>
      </c>
    </row>
    <row r="3425" customFormat="false" ht="15" hidden="false" customHeight="false" outlineLevel="0" collapsed="false">
      <c r="A3425" s="38" t="n">
        <v>40682</v>
      </c>
      <c r="B3425" s="0" t="n">
        <v>13.45</v>
      </c>
      <c r="C3425" s="0" t="n">
        <v>13.44999981</v>
      </c>
      <c r="D3425" s="0" t="n">
        <v>1.41263942317824E-006</v>
      </c>
      <c r="E3425" s="0" t="n">
        <v>8295044</v>
      </c>
      <c r="F3425" s="0" t="n">
        <v>8295100</v>
      </c>
    </row>
    <row r="3426" customFormat="false" ht="15" hidden="false" customHeight="false" outlineLevel="0" collapsed="false">
      <c r="A3426" s="38" t="n">
        <v>40683</v>
      </c>
      <c r="B3426" s="0" t="n">
        <v>13.41</v>
      </c>
      <c r="C3426" s="0" t="n">
        <v>13.40999985</v>
      </c>
      <c r="D3426" s="0" t="n">
        <v>1.11856824499933E-006</v>
      </c>
      <c r="E3426" s="0" t="n">
        <v>8235002</v>
      </c>
      <c r="F3426" s="0" t="n">
        <v>8234400</v>
      </c>
    </row>
    <row r="3427" customFormat="false" ht="15" hidden="false" customHeight="false" outlineLevel="0" collapsed="false">
      <c r="A3427" s="38" t="n">
        <v>40686</v>
      </c>
      <c r="B3427" s="0" t="n">
        <v>13.12</v>
      </c>
      <c r="C3427" s="0" t="n">
        <v>13.11999989</v>
      </c>
      <c r="D3427" s="0" t="n">
        <v>8.38414629310639E-007</v>
      </c>
      <c r="E3427" s="0" t="n">
        <v>14641469</v>
      </c>
      <c r="F3427" s="0" t="n">
        <v>14639200</v>
      </c>
    </row>
    <row r="3428" customFormat="false" ht="15" hidden="false" customHeight="false" outlineLevel="0" collapsed="false">
      <c r="A3428" s="38" t="n">
        <v>40687</v>
      </c>
      <c r="B3428" s="0" t="n">
        <v>13.15</v>
      </c>
      <c r="C3428" s="0" t="n">
        <v>13.14999962</v>
      </c>
      <c r="D3428" s="0" t="n">
        <v>2.88973393326436E-006</v>
      </c>
      <c r="E3428" s="0" t="n">
        <v>15758800</v>
      </c>
      <c r="F3428" s="0" t="n">
        <v>15758800</v>
      </c>
    </row>
    <row r="3429" customFormat="false" ht="15" hidden="false" customHeight="false" outlineLevel="0" collapsed="false">
      <c r="A3429" s="38" t="n">
        <v>40688</v>
      </c>
      <c r="B3429" s="0" t="n">
        <v>13.17</v>
      </c>
      <c r="C3429" s="0" t="n">
        <v>13.17000008</v>
      </c>
      <c r="D3429" s="0" t="n">
        <v>6.07441146756639E-007</v>
      </c>
      <c r="E3429" s="0" t="n">
        <v>11050395</v>
      </c>
      <c r="F3429" s="0" t="n">
        <v>11050400</v>
      </c>
    </row>
    <row r="3430" customFormat="false" ht="15" hidden="false" customHeight="false" outlineLevel="0" collapsed="false">
      <c r="A3430" s="38" t="n">
        <v>40689</v>
      </c>
      <c r="B3430" s="0" t="n">
        <v>13.34</v>
      </c>
      <c r="C3430" s="0" t="n">
        <v>13.34000015</v>
      </c>
      <c r="D3430" s="0" t="n">
        <v>1.12443776829011E-006</v>
      </c>
      <c r="E3430" s="0" t="n">
        <v>15106534</v>
      </c>
      <c r="F3430" s="0" t="n">
        <v>15105200</v>
      </c>
    </row>
    <row r="3431" customFormat="false" ht="15" hidden="false" customHeight="false" outlineLevel="0" collapsed="false">
      <c r="A3431" s="38" t="n">
        <v>40690</v>
      </c>
      <c r="B3431" s="0" t="n">
        <v>13.26</v>
      </c>
      <c r="C3431" s="0" t="n">
        <v>13.26000023</v>
      </c>
      <c r="D3431" s="0" t="n">
        <v>1.73453993590436E-006</v>
      </c>
      <c r="E3431" s="0" t="n">
        <v>10230007</v>
      </c>
      <c r="F3431" s="0" t="n">
        <v>10229900</v>
      </c>
    </row>
    <row r="3432" customFormat="false" ht="15" hidden="false" customHeight="false" outlineLevel="0" collapsed="false">
      <c r="A3432" s="38" t="n">
        <v>40694</v>
      </c>
      <c r="B3432" s="0" t="n">
        <v>13.66</v>
      </c>
      <c r="C3432" s="0" t="n">
        <v>13.65999985</v>
      </c>
      <c r="D3432" s="0" t="n">
        <v>1.09809664439021E-006</v>
      </c>
      <c r="E3432" s="0" t="n">
        <v>17418450</v>
      </c>
      <c r="F3432" s="0" t="n">
        <v>17418500</v>
      </c>
    </row>
    <row r="3433" customFormat="false" ht="15" hidden="false" customHeight="false" outlineLevel="0" collapsed="false">
      <c r="A3433" s="38" t="n">
        <v>40695</v>
      </c>
      <c r="B3433" s="0" t="n">
        <v>13.68</v>
      </c>
      <c r="C3433" s="0" t="n">
        <v>13.68000031</v>
      </c>
      <c r="D3433" s="0" t="n">
        <v>2.26608182569931E-006</v>
      </c>
      <c r="E3433" s="0" t="n">
        <v>17616698</v>
      </c>
      <c r="F3433" s="0" t="n">
        <v>17616700</v>
      </c>
    </row>
    <row r="3434" customFormat="false" ht="15" hidden="false" customHeight="false" outlineLevel="0" collapsed="false">
      <c r="A3434" s="38" t="n">
        <v>40696</v>
      </c>
      <c r="B3434" s="0" t="n">
        <v>13.7</v>
      </c>
      <c r="C3434" s="0" t="n">
        <v>13.69999981</v>
      </c>
      <c r="D3434" s="0" t="n">
        <v>1.3868613311569E-006</v>
      </c>
      <c r="E3434" s="0" t="n">
        <v>12586768</v>
      </c>
      <c r="F3434" s="0" t="n">
        <v>12586800</v>
      </c>
    </row>
    <row r="3435" customFormat="false" ht="15" hidden="false" customHeight="false" outlineLevel="0" collapsed="false">
      <c r="A3435" s="38" t="n">
        <v>40697</v>
      </c>
      <c r="B3435" s="0" t="n">
        <v>13.64</v>
      </c>
      <c r="C3435" s="0" t="n">
        <v>13.64000034</v>
      </c>
      <c r="D3435" s="0" t="n">
        <v>2.49266855744094E-006</v>
      </c>
      <c r="E3435" s="0" t="n">
        <v>9231947</v>
      </c>
      <c r="F3435" s="0" t="n">
        <v>9232000</v>
      </c>
    </row>
    <row r="3436" customFormat="false" ht="15" hidden="false" customHeight="false" outlineLevel="0" collapsed="false">
      <c r="A3436" s="38" t="n">
        <v>40700</v>
      </c>
      <c r="B3436" s="0" t="n">
        <v>13.68</v>
      </c>
      <c r="C3436" s="0" t="n">
        <v>13.68000031</v>
      </c>
      <c r="D3436" s="0" t="n">
        <v>2.26608182569931E-006</v>
      </c>
      <c r="E3436" s="0" t="n">
        <v>10591271</v>
      </c>
      <c r="F3436" s="0" t="n">
        <v>10591300</v>
      </c>
    </row>
    <row r="3437" customFormat="false" ht="15" hidden="false" customHeight="false" outlineLevel="0" collapsed="false">
      <c r="A3437" s="38" t="n">
        <v>40701</v>
      </c>
      <c r="B3437" s="0" t="n">
        <v>13.88</v>
      </c>
      <c r="C3437" s="0" t="n">
        <v>13.88000011</v>
      </c>
      <c r="D3437" s="0" t="n">
        <v>7.92507187114855E-007</v>
      </c>
      <c r="E3437" s="0" t="n">
        <v>14729242</v>
      </c>
      <c r="F3437" s="0" t="n">
        <v>14722000</v>
      </c>
    </row>
    <row r="3438" customFormat="false" ht="15" hidden="false" customHeight="false" outlineLevel="0" collapsed="false">
      <c r="A3438" s="38" t="n">
        <v>40702</v>
      </c>
      <c r="B3438" s="0" t="n">
        <v>13.72</v>
      </c>
      <c r="C3438" s="0" t="n">
        <v>13.72000027</v>
      </c>
      <c r="D3438" s="0" t="n">
        <v>1.9679299849406E-006</v>
      </c>
      <c r="E3438" s="0" t="n">
        <v>14932877</v>
      </c>
      <c r="F3438" s="0" t="n">
        <v>14932900</v>
      </c>
    </row>
    <row r="3439" customFormat="false" ht="15" hidden="false" customHeight="false" outlineLevel="0" collapsed="false">
      <c r="A3439" s="38" t="n">
        <v>40703</v>
      </c>
      <c r="B3439" s="0" t="n">
        <v>13.56</v>
      </c>
      <c r="C3439" s="0" t="n">
        <v>13.56000042</v>
      </c>
      <c r="D3439" s="0" t="n">
        <v>3.09734503108385E-006</v>
      </c>
      <c r="E3439" s="0" t="n">
        <v>14243867</v>
      </c>
      <c r="F3439" s="0" t="n">
        <v>14243900</v>
      </c>
    </row>
    <row r="3440" customFormat="false" ht="15" hidden="false" customHeight="false" outlineLevel="0" collapsed="false">
      <c r="A3440" s="38" t="n">
        <v>40704</v>
      </c>
      <c r="B3440" s="0" t="n">
        <v>13.05</v>
      </c>
      <c r="C3440" s="0" t="n">
        <v>13.05000019</v>
      </c>
      <c r="D3440" s="0" t="n">
        <v>1.45593867407797E-006</v>
      </c>
      <c r="E3440" s="0" t="n">
        <v>30974296</v>
      </c>
      <c r="F3440" s="0" t="n">
        <v>30974300</v>
      </c>
    </row>
    <row r="3441" customFormat="false" ht="15" hidden="false" customHeight="false" outlineLevel="0" collapsed="false">
      <c r="A3441" s="38" t="n">
        <v>40707</v>
      </c>
      <c r="B3441" s="0" t="n">
        <v>12.99</v>
      </c>
      <c r="C3441" s="0" t="n">
        <v>12.98999977</v>
      </c>
      <c r="D3441" s="0" t="n">
        <v>1.77059279109102E-006</v>
      </c>
      <c r="E3441" s="0" t="n">
        <v>13034194</v>
      </c>
      <c r="F3441" s="0" t="n">
        <v>13034200</v>
      </c>
    </row>
    <row r="3442" customFormat="false" ht="15" hidden="false" customHeight="false" outlineLevel="0" collapsed="false">
      <c r="A3442" s="38" t="n">
        <v>40708</v>
      </c>
      <c r="B3442" s="0" t="n">
        <v>13.33</v>
      </c>
      <c r="C3442" s="0" t="n">
        <v>13.32999992</v>
      </c>
      <c r="D3442" s="0" t="n">
        <v>6.00150037463784E-007</v>
      </c>
      <c r="E3442" s="0" t="n">
        <v>12413071</v>
      </c>
      <c r="F3442" s="0" t="n">
        <v>12413100</v>
      </c>
    </row>
    <row r="3443" customFormat="false" ht="15" hidden="false" customHeight="false" outlineLevel="0" collapsed="false">
      <c r="A3443" s="38" t="n">
        <v>40709</v>
      </c>
      <c r="B3443" s="0" t="n">
        <v>13.12</v>
      </c>
      <c r="C3443" s="0" t="n">
        <v>13.11999989</v>
      </c>
      <c r="D3443" s="0" t="n">
        <v>8.38414629310639E-007</v>
      </c>
      <c r="E3443" s="0" t="n">
        <v>18221632</v>
      </c>
      <c r="F3443" s="0" t="n">
        <v>18221700</v>
      </c>
    </row>
    <row r="3444" customFormat="false" ht="15" hidden="false" customHeight="false" outlineLevel="0" collapsed="false">
      <c r="A3444" s="38" t="n">
        <v>40710</v>
      </c>
      <c r="B3444" s="0" t="n">
        <v>13</v>
      </c>
      <c r="C3444" s="0" t="n">
        <v>13</v>
      </c>
      <c r="D3444" s="0" t="n">
        <v>0</v>
      </c>
      <c r="E3444" s="0" t="n">
        <v>16911884</v>
      </c>
      <c r="F3444" s="0" t="n">
        <v>16911900</v>
      </c>
    </row>
    <row r="3445" customFormat="false" ht="15" hidden="false" customHeight="false" outlineLevel="0" collapsed="false">
      <c r="A3445" s="38" t="n">
        <v>40711</v>
      </c>
      <c r="B3445" s="0" t="n">
        <v>12.72</v>
      </c>
      <c r="C3445" s="0" t="n">
        <v>12.72000027</v>
      </c>
      <c r="D3445" s="0" t="n">
        <v>2.12264145846014E-006</v>
      </c>
      <c r="E3445" s="0" t="n">
        <v>18469310</v>
      </c>
      <c r="F3445" s="0" t="n">
        <v>18469400</v>
      </c>
    </row>
    <row r="3446" customFormat="false" ht="15" hidden="false" customHeight="false" outlineLevel="0" collapsed="false">
      <c r="A3446" s="38" t="n">
        <v>40714</v>
      </c>
      <c r="B3446" s="0" t="n">
        <v>12.9</v>
      </c>
      <c r="C3446" s="0" t="n">
        <v>12.89999962</v>
      </c>
      <c r="D3446" s="0" t="n">
        <v>2.94573653051995E-006</v>
      </c>
      <c r="E3446" s="0" t="n">
        <v>10737567</v>
      </c>
      <c r="F3446" s="0" t="n">
        <v>10737600</v>
      </c>
    </row>
    <row r="3447" customFormat="false" ht="15" hidden="false" customHeight="false" outlineLevel="0" collapsed="false">
      <c r="A3447" s="38" t="n">
        <v>40715</v>
      </c>
      <c r="B3447" s="0" t="n">
        <v>13.27</v>
      </c>
      <c r="C3447" s="0" t="n">
        <v>13.27000046</v>
      </c>
      <c r="D3447" s="0" t="n">
        <v>3.46646559767397E-006</v>
      </c>
      <c r="E3447" s="0" t="n">
        <v>13390311</v>
      </c>
      <c r="F3447" s="0" t="n">
        <v>13390400</v>
      </c>
    </row>
    <row r="3448" customFormat="false" ht="15" hidden="false" customHeight="false" outlineLevel="0" collapsed="false">
      <c r="A3448" s="38" t="n">
        <v>40716</v>
      </c>
      <c r="B3448" s="0" t="n">
        <v>12.92</v>
      </c>
      <c r="C3448" s="0" t="n">
        <v>12.92000008</v>
      </c>
      <c r="D3448" s="0" t="n">
        <v>6.19195038842464E-007</v>
      </c>
      <c r="E3448" s="0" t="n">
        <v>16823272</v>
      </c>
      <c r="F3448" s="0" t="n">
        <v>16821800</v>
      </c>
    </row>
    <row r="3449" customFormat="false" ht="15" hidden="false" customHeight="false" outlineLevel="0" collapsed="false">
      <c r="A3449" s="38" t="n">
        <v>40717</v>
      </c>
      <c r="B3449" s="0" t="n">
        <v>12.84</v>
      </c>
      <c r="C3449" s="0" t="n">
        <v>12.84000015</v>
      </c>
      <c r="D3449" s="0" t="n">
        <v>1.16822428523537E-006</v>
      </c>
      <c r="E3449" s="0" t="n">
        <v>18140632</v>
      </c>
      <c r="F3449" s="0" t="n">
        <v>18140700</v>
      </c>
    </row>
    <row r="3450" customFormat="false" ht="15" hidden="false" customHeight="false" outlineLevel="0" collapsed="false">
      <c r="A3450" s="38" t="n">
        <v>40718</v>
      </c>
      <c r="B3450" s="0" t="n">
        <v>12.4</v>
      </c>
      <c r="C3450" s="0" t="n">
        <v>12.39999962</v>
      </c>
      <c r="D3450" s="0" t="n">
        <v>3.06451623297126E-006</v>
      </c>
      <c r="E3450" s="0" t="n">
        <v>26052192</v>
      </c>
      <c r="F3450" s="0" t="n">
        <v>26052200</v>
      </c>
    </row>
    <row r="3451" customFormat="false" ht="15" hidden="false" customHeight="false" outlineLevel="0" collapsed="false">
      <c r="A3451" s="38" t="n">
        <v>40721</v>
      </c>
      <c r="B3451" s="0" t="n">
        <v>12.53</v>
      </c>
      <c r="C3451" s="0" t="n">
        <v>12.52999973</v>
      </c>
      <c r="D3451" s="0" t="n">
        <v>2.15482845223702E-006</v>
      </c>
      <c r="E3451" s="0" t="n">
        <v>27859180</v>
      </c>
      <c r="F3451" s="0" t="n">
        <v>27858400</v>
      </c>
    </row>
    <row r="3452" customFormat="false" ht="15" hidden="false" customHeight="false" outlineLevel="0" collapsed="false">
      <c r="A3452" s="38" t="n">
        <v>40722</v>
      </c>
      <c r="B3452" s="0" t="n">
        <v>12.82</v>
      </c>
      <c r="C3452" s="0" t="n">
        <v>12.81999969</v>
      </c>
      <c r="D3452" s="0" t="n">
        <v>2.41809678842917E-006</v>
      </c>
      <c r="E3452" s="0" t="n">
        <v>32005018</v>
      </c>
      <c r="F3452" s="0" t="n">
        <v>32005100</v>
      </c>
    </row>
    <row r="3453" customFormat="false" ht="15" hidden="false" customHeight="false" outlineLevel="0" collapsed="false">
      <c r="A3453" s="38" t="n">
        <v>40723</v>
      </c>
      <c r="B3453" s="0" t="n">
        <v>12.35</v>
      </c>
      <c r="C3453" s="0" t="n">
        <v>12.35000038</v>
      </c>
      <c r="D3453" s="0" t="n">
        <v>3.07692299231553E-006</v>
      </c>
      <c r="E3453" s="0" t="n">
        <v>16606106</v>
      </c>
      <c r="F3453" s="0" t="n">
        <v>16606000</v>
      </c>
    </row>
    <row r="3454" customFormat="false" ht="15" hidden="false" customHeight="false" outlineLevel="0" collapsed="false">
      <c r="A3454" s="38" t="n">
        <v>40724</v>
      </c>
      <c r="B3454" s="0" t="n">
        <v>12.61</v>
      </c>
      <c r="C3454" s="0" t="n">
        <v>12.60999966</v>
      </c>
      <c r="D3454" s="0" t="n">
        <v>2.69627286976483E-006</v>
      </c>
      <c r="E3454" s="0" t="n">
        <v>21042968</v>
      </c>
      <c r="F3454" s="0" t="n">
        <v>20957200</v>
      </c>
    </row>
    <row r="3455" customFormat="false" ht="15" hidden="false" customHeight="false" outlineLevel="0" collapsed="false">
      <c r="A3455" s="38" t="n">
        <v>40725</v>
      </c>
      <c r="B3455" s="0" t="n">
        <v>12.91</v>
      </c>
      <c r="C3455" s="0" t="n">
        <v>12.90999985</v>
      </c>
      <c r="D3455" s="0" t="n">
        <v>1.16189002106424E-006</v>
      </c>
      <c r="E3455" s="0" t="n">
        <v>17024860</v>
      </c>
      <c r="F3455" s="0" t="n">
        <v>17024900</v>
      </c>
    </row>
    <row r="3456" customFormat="false" ht="15" hidden="false" customHeight="false" outlineLevel="0" collapsed="false">
      <c r="A3456" s="38" t="n">
        <v>40729</v>
      </c>
      <c r="B3456" s="0" t="n">
        <v>12.72</v>
      </c>
      <c r="C3456" s="0" t="n">
        <v>12.72000027</v>
      </c>
      <c r="D3456" s="0" t="n">
        <v>2.12264145846014E-006</v>
      </c>
      <c r="E3456" s="0" t="n">
        <v>10336605</v>
      </c>
      <c r="F3456" s="0" t="n">
        <v>10336700</v>
      </c>
    </row>
    <row r="3457" customFormat="false" ht="15" hidden="false" customHeight="false" outlineLevel="0" collapsed="false">
      <c r="A3457" s="38" t="n">
        <v>40730</v>
      </c>
      <c r="B3457" s="0" t="n">
        <v>12.53</v>
      </c>
      <c r="C3457" s="0" t="n">
        <v>12.52999973</v>
      </c>
      <c r="D3457" s="0" t="n">
        <v>2.15482845223702E-006</v>
      </c>
      <c r="E3457" s="0" t="n">
        <v>20919596</v>
      </c>
      <c r="F3457" s="0" t="n">
        <v>20917400</v>
      </c>
    </row>
    <row r="3458" customFormat="false" ht="15" hidden="false" customHeight="false" outlineLevel="0" collapsed="false">
      <c r="A3458" s="38" t="n">
        <v>40731</v>
      </c>
      <c r="B3458" s="0" t="n">
        <v>12.76</v>
      </c>
      <c r="C3458" s="0" t="n">
        <v>12.76000023</v>
      </c>
      <c r="D3458" s="0" t="n">
        <v>1.80250780050621E-006</v>
      </c>
      <c r="E3458" s="0" t="n">
        <v>20138890</v>
      </c>
      <c r="F3458" s="0" t="n">
        <v>20138900</v>
      </c>
    </row>
    <row r="3459" customFormat="false" ht="15" hidden="false" customHeight="false" outlineLevel="0" collapsed="false">
      <c r="A3459" s="38" t="n">
        <v>40732</v>
      </c>
      <c r="B3459" s="0" t="n">
        <v>12.62</v>
      </c>
      <c r="C3459" s="0" t="n">
        <v>12.61999989</v>
      </c>
      <c r="D3459" s="0" t="n">
        <v>8.71632324897744E-007</v>
      </c>
      <c r="E3459" s="0" t="n">
        <v>13968668</v>
      </c>
      <c r="F3459" s="0" t="n">
        <v>13968700</v>
      </c>
    </row>
    <row r="3460" customFormat="false" ht="15" hidden="false" customHeight="false" outlineLevel="0" collapsed="false">
      <c r="A3460" s="38" t="n">
        <v>40735</v>
      </c>
      <c r="B3460" s="0" t="n">
        <v>12.37</v>
      </c>
      <c r="C3460" s="0" t="n">
        <v>12.36999989</v>
      </c>
      <c r="D3460" s="0" t="n">
        <v>8.89248176406409E-007</v>
      </c>
      <c r="E3460" s="0" t="n">
        <v>10239320</v>
      </c>
      <c r="F3460" s="0" t="n">
        <v>10239400</v>
      </c>
    </row>
    <row r="3461" customFormat="false" ht="15" hidden="false" customHeight="false" outlineLevel="0" collapsed="false">
      <c r="A3461" s="38" t="n">
        <v>40736</v>
      </c>
      <c r="B3461" s="0" t="n">
        <v>12.24</v>
      </c>
      <c r="C3461" s="0" t="n">
        <v>12.23999977</v>
      </c>
      <c r="D3461" s="0" t="n">
        <v>1.87908499846614E-006</v>
      </c>
      <c r="E3461" s="0" t="n">
        <v>16394835</v>
      </c>
      <c r="F3461" s="0" t="n">
        <v>16394900</v>
      </c>
    </row>
    <row r="3462" customFormat="false" ht="15" hidden="false" customHeight="false" outlineLevel="0" collapsed="false">
      <c r="A3462" s="38" t="n">
        <v>40737</v>
      </c>
      <c r="B3462" s="0" t="n">
        <v>12.44</v>
      </c>
      <c r="C3462" s="0" t="n">
        <v>12.43999958</v>
      </c>
      <c r="D3462" s="0" t="n">
        <v>3.37620589552961E-006</v>
      </c>
      <c r="E3462" s="0" t="n">
        <v>17094268</v>
      </c>
      <c r="F3462" s="0" t="n">
        <v>17094300</v>
      </c>
    </row>
    <row r="3463" customFormat="false" ht="15" hidden="false" customHeight="false" outlineLevel="0" collapsed="false">
      <c r="A3463" s="38" t="n">
        <v>40738</v>
      </c>
      <c r="B3463" s="0" t="n">
        <v>12.15</v>
      </c>
      <c r="C3463" s="0" t="n">
        <v>12.14999962</v>
      </c>
      <c r="D3463" s="0" t="n">
        <v>3.12757212451069E-006</v>
      </c>
      <c r="E3463" s="0" t="n">
        <v>17777920</v>
      </c>
      <c r="F3463" s="0" t="n">
        <v>17778000</v>
      </c>
    </row>
    <row r="3464" customFormat="false" ht="15" hidden="false" customHeight="false" outlineLevel="0" collapsed="false">
      <c r="A3464" s="38" t="n">
        <v>40739</v>
      </c>
      <c r="B3464" s="0" t="n">
        <v>12.22</v>
      </c>
      <c r="C3464" s="0" t="n">
        <v>12.22000027</v>
      </c>
      <c r="D3464" s="0" t="n">
        <v>2.20949258004608E-006</v>
      </c>
      <c r="E3464" s="0" t="n">
        <v>11521737</v>
      </c>
      <c r="F3464" s="0" t="n">
        <v>11521800</v>
      </c>
    </row>
    <row r="3465" customFormat="false" ht="15" hidden="false" customHeight="false" outlineLevel="0" collapsed="false">
      <c r="A3465" s="38" t="n">
        <v>40742</v>
      </c>
      <c r="B3465" s="0" t="n">
        <v>12.14</v>
      </c>
      <c r="C3465" s="0" t="n">
        <v>12.14000034</v>
      </c>
      <c r="D3465" s="0" t="n">
        <v>2.80065889775763E-006</v>
      </c>
      <c r="E3465" s="0" t="n">
        <v>14976004</v>
      </c>
      <c r="F3465" s="0" t="n">
        <v>14976100</v>
      </c>
    </row>
    <row r="3466" customFormat="false" ht="15" hidden="false" customHeight="false" outlineLevel="0" collapsed="false">
      <c r="A3466" s="38" t="n">
        <v>40743</v>
      </c>
      <c r="B3466" s="0" t="n">
        <v>12.22</v>
      </c>
      <c r="C3466" s="0" t="n">
        <v>12.22000027</v>
      </c>
      <c r="D3466" s="0" t="n">
        <v>2.20949258004608E-006</v>
      </c>
      <c r="E3466" s="0" t="n">
        <v>13348073</v>
      </c>
      <c r="F3466" s="0" t="n">
        <v>13348100</v>
      </c>
    </row>
    <row r="3467" customFormat="false" ht="15" hidden="false" customHeight="false" outlineLevel="0" collapsed="false">
      <c r="A3467" s="38" t="n">
        <v>40744</v>
      </c>
      <c r="B3467" s="0" t="n">
        <v>12.47</v>
      </c>
      <c r="C3467" s="0" t="n">
        <v>12.47000027</v>
      </c>
      <c r="D3467" s="0" t="n">
        <v>2.16519641861452E-006</v>
      </c>
      <c r="E3467" s="0" t="n">
        <v>8756126</v>
      </c>
      <c r="F3467" s="0" t="n">
        <v>8756200</v>
      </c>
    </row>
    <row r="3468" customFormat="false" ht="15" hidden="false" customHeight="false" outlineLevel="0" collapsed="false">
      <c r="A3468" s="38" t="n">
        <v>40745</v>
      </c>
      <c r="B3468" s="0" t="n">
        <v>12.57</v>
      </c>
      <c r="C3468" s="0" t="n">
        <v>12.56999969</v>
      </c>
      <c r="D3468" s="0" t="n">
        <v>2.46618940672798E-006</v>
      </c>
      <c r="E3468" s="0" t="n">
        <v>8315908</v>
      </c>
      <c r="F3468" s="0" t="n">
        <v>8316300</v>
      </c>
    </row>
    <row r="3469" customFormat="false" ht="15" hidden="false" customHeight="false" outlineLevel="0" collapsed="false">
      <c r="A3469" s="38" t="n">
        <v>40746</v>
      </c>
      <c r="B3469" s="0" t="n">
        <v>12.98</v>
      </c>
      <c r="C3469" s="0" t="n">
        <v>12.97999954</v>
      </c>
      <c r="D3469" s="0" t="n">
        <v>3.54391384483113E-006</v>
      </c>
      <c r="E3469" s="0" t="n">
        <v>16438428</v>
      </c>
      <c r="F3469" s="0" t="n">
        <v>16438500</v>
      </c>
    </row>
    <row r="3470" customFormat="false" ht="15" hidden="false" customHeight="false" outlineLevel="0" collapsed="false">
      <c r="A3470" s="38" t="n">
        <v>40749</v>
      </c>
      <c r="B3470" s="0" t="n">
        <v>12.75</v>
      </c>
      <c r="C3470" s="0" t="n">
        <v>12.75</v>
      </c>
      <c r="D3470" s="0" t="n">
        <v>0</v>
      </c>
      <c r="E3470" s="0" t="n">
        <v>24419584</v>
      </c>
      <c r="F3470" s="0" t="n">
        <v>24419600</v>
      </c>
    </row>
    <row r="3471" customFormat="false" ht="15" hidden="false" customHeight="false" outlineLevel="0" collapsed="false">
      <c r="A3471" s="38" t="n">
        <v>40750</v>
      </c>
      <c r="B3471" s="0" t="n">
        <v>12.9</v>
      </c>
      <c r="C3471" s="0" t="n">
        <v>12.89999962</v>
      </c>
      <c r="D3471" s="0" t="n">
        <v>2.94573653051995E-006</v>
      </c>
      <c r="E3471" s="0" t="n">
        <v>16116489</v>
      </c>
      <c r="F3471" s="0" t="n">
        <v>16114900</v>
      </c>
    </row>
    <row r="3472" customFormat="false" ht="15" hidden="false" customHeight="false" outlineLevel="0" collapsed="false">
      <c r="A3472" s="38" t="n">
        <v>40751</v>
      </c>
      <c r="B3472" s="0" t="n">
        <v>12.56</v>
      </c>
      <c r="C3472" s="0" t="n">
        <v>12.56000042</v>
      </c>
      <c r="D3472" s="0" t="n">
        <v>3.34394892658625E-006</v>
      </c>
      <c r="E3472" s="0" t="n">
        <v>19118796</v>
      </c>
      <c r="F3472" s="0" t="n">
        <v>19118800</v>
      </c>
    </row>
    <row r="3473" customFormat="false" ht="15" hidden="false" customHeight="false" outlineLevel="0" collapsed="false">
      <c r="A3473" s="38" t="n">
        <v>40752</v>
      </c>
      <c r="B3473" s="0" t="n">
        <v>12.31</v>
      </c>
      <c r="C3473" s="0" t="n">
        <v>12.31000042</v>
      </c>
      <c r="D3473" s="0" t="n">
        <v>3.41186015348502E-006</v>
      </c>
      <c r="E3473" s="0" t="n">
        <v>27805434</v>
      </c>
      <c r="F3473" s="0" t="n">
        <v>27805500</v>
      </c>
    </row>
    <row r="3474" customFormat="false" ht="15" hidden="false" customHeight="false" outlineLevel="0" collapsed="false">
      <c r="A3474" s="38" t="n">
        <v>40753</v>
      </c>
      <c r="B3474" s="0" t="n">
        <v>12.36</v>
      </c>
      <c r="C3474" s="0" t="n">
        <v>12.35999966</v>
      </c>
      <c r="D3474" s="0" t="n">
        <v>2.75080913481204E-006</v>
      </c>
      <c r="E3474" s="0" t="n">
        <v>20581796</v>
      </c>
      <c r="F3474" s="0" t="n">
        <v>20581700</v>
      </c>
    </row>
    <row r="3475" customFormat="false" ht="15" hidden="false" customHeight="false" outlineLevel="0" collapsed="false">
      <c r="A3475" s="38" t="n">
        <v>40756</v>
      </c>
      <c r="B3475" s="0" t="n">
        <v>12.53</v>
      </c>
      <c r="C3475" s="0" t="n">
        <v>12.52999973</v>
      </c>
      <c r="D3475" s="0" t="n">
        <v>2.15482845223702E-006</v>
      </c>
      <c r="E3475" s="0" t="n">
        <v>20125050</v>
      </c>
      <c r="F3475" s="0" t="n">
        <v>20125100</v>
      </c>
    </row>
    <row r="3476" customFormat="false" ht="15" hidden="false" customHeight="false" outlineLevel="0" collapsed="false">
      <c r="A3476" s="38" t="n">
        <v>40757</v>
      </c>
      <c r="B3476" s="0" t="n">
        <v>12.19</v>
      </c>
      <c r="C3476" s="0" t="n">
        <v>12.18999958</v>
      </c>
      <c r="D3476" s="0" t="n">
        <v>3.44544720012057E-006</v>
      </c>
      <c r="E3476" s="0" t="n">
        <v>12811165</v>
      </c>
      <c r="F3476" s="0" t="n">
        <v>12811200</v>
      </c>
    </row>
    <row r="3477" customFormat="false" ht="15" hidden="false" customHeight="false" outlineLevel="0" collapsed="false">
      <c r="A3477" s="38" t="n">
        <v>40758</v>
      </c>
      <c r="B3477" s="0" t="n">
        <v>12.16</v>
      </c>
      <c r="C3477" s="0" t="n">
        <v>12.15999985</v>
      </c>
      <c r="D3477" s="0" t="n">
        <v>1.23355264660269E-006</v>
      </c>
      <c r="E3477" s="0" t="n">
        <v>19356476</v>
      </c>
      <c r="F3477" s="0" t="n">
        <v>19356500</v>
      </c>
    </row>
    <row r="3478" customFormat="false" ht="15" hidden="false" customHeight="false" outlineLevel="0" collapsed="false">
      <c r="A3478" s="38" t="n">
        <v>40759</v>
      </c>
      <c r="B3478" s="0" t="n">
        <v>11.58</v>
      </c>
      <c r="C3478" s="0" t="n">
        <v>11.57999992</v>
      </c>
      <c r="D3478" s="0" t="n">
        <v>6.90846287275297E-007</v>
      </c>
      <c r="E3478" s="0" t="n">
        <v>27060780</v>
      </c>
      <c r="F3478" s="0" t="n">
        <v>27060800</v>
      </c>
    </row>
    <row r="3479" customFormat="false" ht="15" hidden="false" customHeight="false" outlineLevel="0" collapsed="false">
      <c r="A3479" s="38" t="n">
        <v>40760</v>
      </c>
      <c r="B3479" s="0" t="n">
        <v>11.56</v>
      </c>
      <c r="C3479" s="0" t="n">
        <v>11.56000042</v>
      </c>
      <c r="D3479" s="0" t="n">
        <v>3.63321785436249E-006</v>
      </c>
      <c r="E3479" s="0" t="n">
        <v>22109052</v>
      </c>
      <c r="F3479" s="0" t="n">
        <v>22109100</v>
      </c>
    </row>
    <row r="3480" customFormat="false" ht="15" hidden="false" customHeight="false" outlineLevel="0" collapsed="false">
      <c r="A3480" s="38" t="n">
        <v>40763</v>
      </c>
      <c r="B3480" s="0" t="n">
        <v>10.94</v>
      </c>
      <c r="C3480" s="0" t="n">
        <v>10.93999958</v>
      </c>
      <c r="D3480" s="0" t="n">
        <v>3.83912262658258E-006</v>
      </c>
      <c r="E3480" s="0" t="n">
        <v>18751812</v>
      </c>
      <c r="F3480" s="0" t="n">
        <v>18751900</v>
      </c>
    </row>
    <row r="3481" customFormat="false" ht="15" hidden="false" customHeight="false" outlineLevel="0" collapsed="false">
      <c r="A3481" s="38" t="n">
        <v>40764</v>
      </c>
      <c r="B3481" s="0" t="n">
        <v>11.5</v>
      </c>
      <c r="C3481" s="0" t="n">
        <v>11.5</v>
      </c>
      <c r="D3481" s="0" t="n">
        <v>0</v>
      </c>
      <c r="E3481" s="0" t="n">
        <v>21818190</v>
      </c>
      <c r="F3481" s="0" t="n">
        <v>21818200</v>
      </c>
    </row>
    <row r="3482" customFormat="false" ht="15" hidden="false" customHeight="false" outlineLevel="0" collapsed="false">
      <c r="A3482" s="38" t="n">
        <v>40765</v>
      </c>
      <c r="B3482" s="0" t="n">
        <v>11.07</v>
      </c>
      <c r="C3482" s="0" t="n">
        <v>11.06999969</v>
      </c>
      <c r="D3482" s="0" t="n">
        <v>2.8003614224177E-006</v>
      </c>
      <c r="E3482" s="0" t="n">
        <v>19386868</v>
      </c>
      <c r="F3482" s="0" t="n">
        <v>19386900</v>
      </c>
    </row>
    <row r="3483" customFormat="false" ht="15" hidden="false" customHeight="false" outlineLevel="0" collapsed="false">
      <c r="A3483" s="38" t="n">
        <v>40766</v>
      </c>
      <c r="B3483" s="0" t="n">
        <v>11.52</v>
      </c>
      <c r="C3483" s="0" t="n">
        <v>11.52000046</v>
      </c>
      <c r="D3483" s="0" t="n">
        <v>3.99305540268249E-006</v>
      </c>
      <c r="E3483" s="0" t="n">
        <v>17011832</v>
      </c>
      <c r="F3483" s="0" t="n">
        <v>17011900</v>
      </c>
    </row>
    <row r="3484" customFormat="false" ht="15" hidden="false" customHeight="false" outlineLevel="0" collapsed="false">
      <c r="A3484" s="38" t="n">
        <v>40767</v>
      </c>
      <c r="B3484" s="0" t="n">
        <v>11.46</v>
      </c>
      <c r="C3484" s="0" t="n">
        <v>11.46000004</v>
      </c>
      <c r="D3484" s="0" t="n">
        <v>3.49040136276484E-007</v>
      </c>
      <c r="E3484" s="0" t="n">
        <v>8694453</v>
      </c>
      <c r="F3484" s="0" t="n">
        <v>9037700</v>
      </c>
    </row>
    <row r="3485" customFormat="false" ht="15" hidden="false" customHeight="false" outlineLevel="0" collapsed="false">
      <c r="A3485" s="38" t="n">
        <v>40770</v>
      </c>
      <c r="B3485" s="0" t="n">
        <v>11.67</v>
      </c>
      <c r="C3485" s="0" t="n">
        <v>11.67000008</v>
      </c>
      <c r="D3485" s="0" t="n">
        <v>6.85518414442053E-007</v>
      </c>
      <c r="E3485" s="0" t="n">
        <v>5535092</v>
      </c>
      <c r="F3485" s="0" t="n">
        <v>5535100</v>
      </c>
    </row>
    <row r="3486" customFormat="false" ht="15" hidden="false" customHeight="false" outlineLevel="0" collapsed="false">
      <c r="A3486" s="38" t="n">
        <v>40771</v>
      </c>
      <c r="B3486" s="0" t="n">
        <v>11.52</v>
      </c>
      <c r="C3486" s="0" t="n">
        <v>11.52000046</v>
      </c>
      <c r="D3486" s="0" t="n">
        <v>3.99305540268249E-006</v>
      </c>
      <c r="E3486" s="0" t="n">
        <v>11531677</v>
      </c>
      <c r="F3486" s="0" t="n">
        <v>11531700</v>
      </c>
    </row>
    <row r="3487" customFormat="false" ht="15" hidden="false" customHeight="false" outlineLevel="0" collapsed="false">
      <c r="A3487" s="38" t="n">
        <v>40772</v>
      </c>
      <c r="B3487" s="0" t="n">
        <v>11.51</v>
      </c>
      <c r="C3487" s="0" t="n">
        <v>11.51000023</v>
      </c>
      <c r="D3487" s="0" t="n">
        <v>1.99826233618034E-006</v>
      </c>
      <c r="E3487" s="0" t="n">
        <v>9363880</v>
      </c>
      <c r="F3487" s="0" t="n">
        <v>10491600</v>
      </c>
    </row>
    <row r="3488" customFormat="false" ht="15" hidden="false" customHeight="false" outlineLevel="0" collapsed="false">
      <c r="A3488" s="38" t="n">
        <v>40773</v>
      </c>
      <c r="B3488" s="0" t="n">
        <v>11.05</v>
      </c>
      <c r="C3488" s="0" t="n">
        <v>11.05000019</v>
      </c>
      <c r="D3488" s="0" t="n">
        <v>1.7194569815972E-006</v>
      </c>
      <c r="E3488" s="0" t="n">
        <v>21118348</v>
      </c>
      <c r="F3488" s="0" t="n">
        <v>21118100</v>
      </c>
    </row>
    <row r="3489" customFormat="false" ht="15" hidden="false" customHeight="false" outlineLevel="0" collapsed="false">
      <c r="A3489" s="38" t="n">
        <v>40774</v>
      </c>
      <c r="B3489" s="0" t="n">
        <v>10.94</v>
      </c>
      <c r="C3489" s="0" t="n">
        <v>10.93999958</v>
      </c>
      <c r="D3489" s="0" t="n">
        <v>3.83912262658258E-006</v>
      </c>
      <c r="E3489" s="0" t="n">
        <v>11898089</v>
      </c>
      <c r="F3489" s="0" t="n">
        <v>11898100</v>
      </c>
    </row>
    <row r="3490" customFormat="false" ht="15" hidden="false" customHeight="false" outlineLevel="0" collapsed="false">
      <c r="A3490" s="38" t="n">
        <v>40777</v>
      </c>
      <c r="B3490" s="0" t="n">
        <v>11.24</v>
      </c>
      <c r="C3490" s="0" t="n">
        <v>11.23999977</v>
      </c>
      <c r="D3490" s="0" t="n">
        <v>2.0462633825335E-006</v>
      </c>
      <c r="E3490" s="0" t="n">
        <v>17618094</v>
      </c>
      <c r="F3490" s="0" t="n">
        <v>17618100</v>
      </c>
    </row>
    <row r="3491" customFormat="false" ht="15" hidden="false" customHeight="false" outlineLevel="0" collapsed="false">
      <c r="A3491" s="38" t="n">
        <v>40778</v>
      </c>
      <c r="B3491" s="0" t="n">
        <v>11.84</v>
      </c>
      <c r="C3491" s="0" t="n">
        <v>11.84000015</v>
      </c>
      <c r="D3491" s="0" t="n">
        <v>1.26689187564375E-006</v>
      </c>
      <c r="E3491" s="0" t="n">
        <v>16565698</v>
      </c>
      <c r="F3491" s="0" t="n">
        <v>16565700</v>
      </c>
    </row>
    <row r="3492" customFormat="false" ht="15" hidden="false" customHeight="false" outlineLevel="0" collapsed="false">
      <c r="A3492" s="38" t="n">
        <v>40779</v>
      </c>
      <c r="B3492" s="0" t="n">
        <v>11.74</v>
      </c>
      <c r="C3492" s="0" t="n">
        <v>11.73999977</v>
      </c>
      <c r="D3492" s="0" t="n">
        <v>1.95911417373358E-006</v>
      </c>
      <c r="E3492" s="0" t="n">
        <v>14453855</v>
      </c>
      <c r="F3492" s="0" t="n">
        <v>14453900</v>
      </c>
    </row>
    <row r="3493" customFormat="false" ht="15" hidden="false" customHeight="false" outlineLevel="0" collapsed="false">
      <c r="A3493" s="38" t="n">
        <v>40780</v>
      </c>
      <c r="B3493" s="0" t="n">
        <v>11.35</v>
      </c>
      <c r="C3493" s="0" t="n">
        <v>11.35000038</v>
      </c>
      <c r="D3493" s="0" t="n">
        <v>3.34801752000712E-006</v>
      </c>
      <c r="E3493" s="0" t="n">
        <v>17994586</v>
      </c>
      <c r="F3493" s="0" t="n">
        <v>17994600</v>
      </c>
    </row>
    <row r="3494" customFormat="false" ht="15" hidden="false" customHeight="false" outlineLevel="0" collapsed="false">
      <c r="A3494" s="38" t="n">
        <v>40781</v>
      </c>
      <c r="B3494" s="0" t="n">
        <v>11.81</v>
      </c>
      <c r="C3494" s="0" t="n">
        <v>11.81000042</v>
      </c>
      <c r="D3494" s="0" t="n">
        <v>3.55630808033298E-006</v>
      </c>
      <c r="E3494" s="0" t="n">
        <v>9421207</v>
      </c>
      <c r="F3494" s="0" t="n">
        <v>9421300</v>
      </c>
    </row>
    <row r="3495" customFormat="false" ht="15" hidden="false" customHeight="false" outlineLevel="0" collapsed="false">
      <c r="A3495" s="38" t="n">
        <v>40784</v>
      </c>
      <c r="B3495" s="0" t="n">
        <v>12.13</v>
      </c>
      <c r="C3495" s="0" t="n">
        <v>12.13000011</v>
      </c>
      <c r="D3495" s="0" t="n">
        <v>9.06842518102003E-007</v>
      </c>
      <c r="E3495" s="0" t="n">
        <v>8293204</v>
      </c>
      <c r="F3495" s="0" t="n">
        <v>8293300</v>
      </c>
    </row>
    <row r="3496" customFormat="false" ht="15" hidden="false" customHeight="false" outlineLevel="0" collapsed="false">
      <c r="A3496" s="38" t="n">
        <v>40785</v>
      </c>
      <c r="B3496" s="0" t="n">
        <v>11.97</v>
      </c>
      <c r="C3496" s="0" t="n">
        <v>11.97000027</v>
      </c>
      <c r="D3496" s="0" t="n">
        <v>2.25563904057674E-006</v>
      </c>
      <c r="E3496" s="0" t="n">
        <v>7907163</v>
      </c>
      <c r="F3496" s="0" t="n">
        <v>7907200</v>
      </c>
    </row>
    <row r="3497" customFormat="false" ht="15" hidden="false" customHeight="false" outlineLevel="0" collapsed="false">
      <c r="A3497" s="38" t="n">
        <v>40786</v>
      </c>
      <c r="B3497" s="0" t="n">
        <v>11.97</v>
      </c>
      <c r="C3497" s="0" t="n">
        <v>11.97000027</v>
      </c>
      <c r="D3497" s="0" t="n">
        <v>2.25563904057674E-006</v>
      </c>
      <c r="E3497" s="0" t="n">
        <v>10145255</v>
      </c>
      <c r="F3497" s="0" t="n">
        <v>10145300</v>
      </c>
    </row>
    <row r="3498" customFormat="false" ht="15" hidden="false" customHeight="false" outlineLevel="0" collapsed="false">
      <c r="A3498" s="38" t="n">
        <v>40787</v>
      </c>
      <c r="B3498" s="0" t="n">
        <v>11.89</v>
      </c>
      <c r="C3498" s="0" t="n">
        <v>11.89000034</v>
      </c>
      <c r="D3498" s="0" t="n">
        <v>2.85954575262877E-006</v>
      </c>
      <c r="E3498" s="0" t="n">
        <v>9095857</v>
      </c>
      <c r="F3498" s="0" t="n">
        <v>9095900</v>
      </c>
    </row>
    <row r="3499" customFormat="false" ht="15" hidden="false" customHeight="false" outlineLevel="0" collapsed="false">
      <c r="A3499" s="38" t="n">
        <v>40788</v>
      </c>
      <c r="B3499" s="0" t="n">
        <v>11.66</v>
      </c>
      <c r="C3499" s="0" t="n">
        <v>11.65999985</v>
      </c>
      <c r="D3499" s="0" t="n">
        <v>1.28644941600542E-006</v>
      </c>
      <c r="E3499" s="0" t="n">
        <v>10719468</v>
      </c>
      <c r="F3499" s="0" t="n">
        <v>10719500</v>
      </c>
    </row>
    <row r="3500" customFormat="false" ht="15" hidden="false" customHeight="false" outlineLevel="0" collapsed="false">
      <c r="A3500" s="38" t="n">
        <v>40792</v>
      </c>
      <c r="B3500" s="0" t="n">
        <v>11.52</v>
      </c>
      <c r="C3500" s="0" t="n">
        <v>11.52000046</v>
      </c>
      <c r="D3500" s="0" t="n">
        <v>3.99305540268249E-006</v>
      </c>
      <c r="E3500" s="0" t="n">
        <v>12790786</v>
      </c>
      <c r="F3500" s="0" t="n">
        <v>12790800</v>
      </c>
    </row>
    <row r="3501" customFormat="false" ht="15" hidden="false" customHeight="false" outlineLevel="0" collapsed="false">
      <c r="A3501" s="38" t="n">
        <v>40793</v>
      </c>
      <c r="B3501" s="0" t="n">
        <v>12.05</v>
      </c>
      <c r="C3501" s="0" t="n">
        <v>12.05000019</v>
      </c>
      <c r="D3501" s="0" t="n">
        <v>1.57676345840339E-006</v>
      </c>
      <c r="E3501" s="0" t="n">
        <v>12396578</v>
      </c>
      <c r="F3501" s="0" t="n">
        <v>12396600</v>
      </c>
    </row>
    <row r="3502" customFormat="false" ht="15" hidden="false" customHeight="false" outlineLevel="0" collapsed="false">
      <c r="A3502" s="38" t="n">
        <v>40794</v>
      </c>
      <c r="B3502" s="0" t="n">
        <v>12</v>
      </c>
      <c r="C3502" s="0" t="n">
        <v>12</v>
      </c>
      <c r="D3502" s="0" t="n">
        <v>0</v>
      </c>
      <c r="E3502" s="0" t="n">
        <v>16278995</v>
      </c>
      <c r="F3502" s="0" t="n">
        <v>16279000</v>
      </c>
    </row>
    <row r="3503" customFormat="false" ht="15" hidden="false" customHeight="false" outlineLevel="0" collapsed="false">
      <c r="A3503" s="38" t="n">
        <v>40795</v>
      </c>
      <c r="B3503" s="0" t="n">
        <v>11.88</v>
      </c>
      <c r="C3503" s="0" t="n">
        <v>11.88000011</v>
      </c>
      <c r="D3503" s="0" t="n">
        <v>9.25925904249001E-007</v>
      </c>
      <c r="E3503" s="0" t="n">
        <v>15057478</v>
      </c>
      <c r="F3503" s="0" t="n">
        <v>15057500</v>
      </c>
    </row>
    <row r="3504" customFormat="false" ht="15" hidden="false" customHeight="false" outlineLevel="0" collapsed="false">
      <c r="A3504" s="38" t="n">
        <v>40798</v>
      </c>
      <c r="B3504" s="0" t="n">
        <v>11.94</v>
      </c>
      <c r="C3504" s="0" t="n">
        <v>11.93999958</v>
      </c>
      <c r="D3504" s="0" t="n">
        <v>3.51758805693207E-006</v>
      </c>
      <c r="E3504" s="0" t="n">
        <v>12798120</v>
      </c>
      <c r="F3504" s="0" t="n">
        <v>12798200</v>
      </c>
    </row>
    <row r="3505" customFormat="false" ht="15" hidden="false" customHeight="false" outlineLevel="0" collapsed="false">
      <c r="A3505" s="38" t="n">
        <v>40799</v>
      </c>
      <c r="B3505" s="0" t="n">
        <v>11.96</v>
      </c>
      <c r="C3505" s="0" t="n">
        <v>11.96000004</v>
      </c>
      <c r="D3505" s="0" t="n">
        <v>3.34448157383962E-007</v>
      </c>
      <c r="E3505" s="0" t="n">
        <v>11612095</v>
      </c>
      <c r="F3505" s="0" t="n">
        <v>11612100</v>
      </c>
    </row>
    <row r="3506" customFormat="false" ht="15" hidden="false" customHeight="false" outlineLevel="0" collapsed="false">
      <c r="A3506" s="38" t="n">
        <v>40800</v>
      </c>
      <c r="B3506" s="0" t="n">
        <v>11.82</v>
      </c>
      <c r="C3506" s="0" t="n">
        <v>11.81999969</v>
      </c>
      <c r="D3506" s="0" t="n">
        <v>2.62267351024372E-006</v>
      </c>
      <c r="E3506" s="0" t="n">
        <v>18850382</v>
      </c>
      <c r="F3506" s="0" t="n">
        <v>18850400</v>
      </c>
    </row>
    <row r="3507" customFormat="false" ht="15" hidden="false" customHeight="false" outlineLevel="0" collapsed="false">
      <c r="A3507" s="38" t="n">
        <v>40801</v>
      </c>
      <c r="B3507" s="0" t="n">
        <v>12.11</v>
      </c>
      <c r="C3507" s="0" t="n">
        <v>12.10999966</v>
      </c>
      <c r="D3507" s="0" t="n">
        <v>2.80759710368164E-006</v>
      </c>
      <c r="E3507" s="0" t="n">
        <v>15916145</v>
      </c>
      <c r="F3507" s="0" t="n">
        <v>15916200</v>
      </c>
    </row>
    <row r="3508" customFormat="false" ht="15" hidden="false" customHeight="false" outlineLevel="0" collapsed="false">
      <c r="A3508" s="38" t="n">
        <v>40802</v>
      </c>
      <c r="B3508" s="0" t="n">
        <v>12.41</v>
      </c>
      <c r="C3508" s="0" t="n">
        <v>12.40999985</v>
      </c>
      <c r="D3508" s="0" t="n">
        <v>1.20870267356657E-006</v>
      </c>
      <c r="E3508" s="0" t="n">
        <v>15644224</v>
      </c>
      <c r="F3508" s="0" t="n">
        <v>15643200</v>
      </c>
    </row>
    <row r="3509" customFormat="false" ht="15" hidden="false" customHeight="false" outlineLevel="0" collapsed="false">
      <c r="A3509" s="38" t="n">
        <v>40805</v>
      </c>
      <c r="B3509" s="0" t="n">
        <v>12.22</v>
      </c>
      <c r="C3509" s="0" t="n">
        <v>12.22000027</v>
      </c>
      <c r="D3509" s="0" t="n">
        <v>2.20949258004608E-006</v>
      </c>
      <c r="E3509" s="0" t="n">
        <v>7858851</v>
      </c>
      <c r="F3509" s="0" t="n">
        <v>7858900</v>
      </c>
    </row>
    <row r="3510" customFormat="false" ht="15" hidden="false" customHeight="false" outlineLevel="0" collapsed="false">
      <c r="A3510" s="38" t="n">
        <v>40806</v>
      </c>
      <c r="B3510" s="0" t="n">
        <v>12.12</v>
      </c>
      <c r="C3510" s="0" t="n">
        <v>12.11999989</v>
      </c>
      <c r="D3510" s="0" t="n">
        <v>9.07590754469056E-007</v>
      </c>
      <c r="E3510" s="0" t="n">
        <v>10876483</v>
      </c>
      <c r="F3510" s="0" t="n">
        <v>10876500</v>
      </c>
    </row>
    <row r="3511" customFormat="false" ht="15" hidden="false" customHeight="false" outlineLevel="0" collapsed="false">
      <c r="A3511" s="38" t="n">
        <v>40807</v>
      </c>
      <c r="B3511" s="0" t="n">
        <v>11.92</v>
      </c>
      <c r="C3511" s="0" t="n">
        <v>11.92000008</v>
      </c>
      <c r="D3511" s="0" t="n">
        <v>6.71140931014174E-007</v>
      </c>
      <c r="E3511" s="0" t="n">
        <v>12460036</v>
      </c>
      <c r="F3511" s="0" t="n">
        <v>12460100</v>
      </c>
    </row>
    <row r="3512" customFormat="false" ht="15" hidden="false" customHeight="false" outlineLevel="0" collapsed="false">
      <c r="A3512" s="38" t="n">
        <v>40808</v>
      </c>
      <c r="B3512" s="0" t="n">
        <v>11.52</v>
      </c>
      <c r="C3512" s="0" t="n">
        <v>11.52000046</v>
      </c>
      <c r="D3512" s="0" t="n">
        <v>3.99305540268249E-006</v>
      </c>
      <c r="E3512" s="0" t="n">
        <v>24446140</v>
      </c>
      <c r="F3512" s="0" t="n">
        <v>24446200</v>
      </c>
    </row>
    <row r="3513" customFormat="false" ht="15" hidden="false" customHeight="false" outlineLevel="0" collapsed="false">
      <c r="A3513" s="38" t="n">
        <v>40809</v>
      </c>
      <c r="B3513" s="0" t="n">
        <v>11.71</v>
      </c>
      <c r="C3513" s="0" t="n">
        <v>11.71000004</v>
      </c>
      <c r="D3513" s="0" t="n">
        <v>3.41588382752056E-007</v>
      </c>
      <c r="E3513" s="0" t="n">
        <v>22340214</v>
      </c>
      <c r="F3513" s="0" t="n">
        <v>22340300</v>
      </c>
    </row>
    <row r="3514" customFormat="false" ht="15" hidden="false" customHeight="false" outlineLevel="0" collapsed="false">
      <c r="A3514" s="38" t="n">
        <v>40812</v>
      </c>
      <c r="B3514" s="0" t="n">
        <v>11.56</v>
      </c>
      <c r="C3514" s="0" t="n">
        <v>11.56000042</v>
      </c>
      <c r="D3514" s="0" t="n">
        <v>3.63321785436249E-006</v>
      </c>
      <c r="E3514" s="0" t="n">
        <v>18025210</v>
      </c>
      <c r="F3514" s="0" t="n">
        <v>18025300</v>
      </c>
    </row>
    <row r="3515" customFormat="false" ht="15" hidden="false" customHeight="false" outlineLevel="0" collapsed="false">
      <c r="A3515" s="38" t="n">
        <v>40813</v>
      </c>
      <c r="B3515" s="0" t="n">
        <v>12.02</v>
      </c>
      <c r="C3515" s="0" t="n">
        <v>12.02000046</v>
      </c>
      <c r="D3515" s="0" t="n">
        <v>3.82695493471784E-006</v>
      </c>
      <c r="E3515" s="0" t="n">
        <v>18203368</v>
      </c>
      <c r="F3515" s="0" t="n">
        <v>18203400</v>
      </c>
    </row>
    <row r="3516" customFormat="false" ht="15" hidden="false" customHeight="false" outlineLevel="0" collapsed="false">
      <c r="A3516" s="38" t="n">
        <v>40814</v>
      </c>
      <c r="B3516" s="0" t="n">
        <v>11.77</v>
      </c>
      <c r="C3516" s="0" t="n">
        <v>11.77000046</v>
      </c>
      <c r="D3516" s="0" t="n">
        <v>3.90824114510763E-006</v>
      </c>
      <c r="E3516" s="0" t="n">
        <v>11587207</v>
      </c>
      <c r="F3516" s="0" t="n">
        <v>11587300</v>
      </c>
    </row>
    <row r="3517" customFormat="false" ht="15" hidden="false" customHeight="false" outlineLevel="0" collapsed="false">
      <c r="A3517" s="38" t="n">
        <v>40815</v>
      </c>
      <c r="B3517" s="0" t="n">
        <v>11.81</v>
      </c>
      <c r="C3517" s="0" t="n">
        <v>11.81000042</v>
      </c>
      <c r="D3517" s="0" t="n">
        <v>3.55630808033298E-006</v>
      </c>
      <c r="E3517" s="0" t="n">
        <v>10301761</v>
      </c>
      <c r="F3517" s="0" t="n">
        <v>10301800</v>
      </c>
    </row>
    <row r="3518" customFormat="false" ht="15" hidden="false" customHeight="false" outlineLevel="0" collapsed="false">
      <c r="A3518" s="38" t="n">
        <v>40816</v>
      </c>
      <c r="B3518" s="0" t="n">
        <v>11.43</v>
      </c>
      <c r="C3518" s="0" t="n">
        <v>11.43000031</v>
      </c>
      <c r="D3518" s="0" t="n">
        <v>2.71216091314804E-006</v>
      </c>
      <c r="E3518" s="0" t="n">
        <v>15664129</v>
      </c>
      <c r="F3518" s="0" t="n">
        <v>15664200</v>
      </c>
    </row>
    <row r="3519" customFormat="false" ht="15" hidden="false" customHeight="false" outlineLevel="0" collapsed="false">
      <c r="A3519" s="38" t="n">
        <v>40819</v>
      </c>
      <c r="B3519" s="0" t="n">
        <v>11.31</v>
      </c>
      <c r="C3519" s="0" t="n">
        <v>11.31000042</v>
      </c>
      <c r="D3519" s="0" t="n">
        <v>3.71352770669322E-006</v>
      </c>
      <c r="E3519" s="0" t="n">
        <v>15931817</v>
      </c>
      <c r="F3519" s="0" t="n">
        <v>15931500</v>
      </c>
    </row>
    <row r="3520" customFormat="false" ht="15" hidden="false" customHeight="false" outlineLevel="0" collapsed="false">
      <c r="A3520" s="38" t="n">
        <v>40820</v>
      </c>
      <c r="B3520" s="0" t="n">
        <v>11.74</v>
      </c>
      <c r="C3520" s="0" t="n">
        <v>11.73999977</v>
      </c>
      <c r="D3520" s="0" t="n">
        <v>1.95911417373358E-006</v>
      </c>
      <c r="E3520" s="0" t="n">
        <v>19722386</v>
      </c>
      <c r="F3520" s="0" t="n">
        <v>19700000</v>
      </c>
    </row>
    <row r="3521" customFormat="false" ht="15" hidden="false" customHeight="false" outlineLevel="0" collapsed="false">
      <c r="A3521" s="38" t="n">
        <v>40821</v>
      </c>
      <c r="B3521" s="0" t="n">
        <v>11.82</v>
      </c>
      <c r="C3521" s="0" t="n">
        <v>11.81999969</v>
      </c>
      <c r="D3521" s="0" t="n">
        <v>2.62267351024372E-006</v>
      </c>
      <c r="E3521" s="0" t="n">
        <v>11445815</v>
      </c>
      <c r="F3521" s="0" t="n">
        <v>11445900</v>
      </c>
    </row>
    <row r="3522" customFormat="false" ht="15" hidden="false" customHeight="false" outlineLevel="0" collapsed="false">
      <c r="A3522" s="38" t="n">
        <v>40822</v>
      </c>
      <c r="B3522" s="0" t="n">
        <v>11.83</v>
      </c>
      <c r="C3522" s="0" t="n">
        <v>11.82999992</v>
      </c>
      <c r="D3522" s="0" t="n">
        <v>6.76246830556211E-007</v>
      </c>
      <c r="E3522" s="0" t="n">
        <v>16134738</v>
      </c>
      <c r="F3522" s="0" t="n">
        <v>16134800</v>
      </c>
    </row>
    <row r="3523" customFormat="false" ht="15" hidden="false" customHeight="false" outlineLevel="0" collapsed="false">
      <c r="A3523" s="38" t="n">
        <v>40823</v>
      </c>
      <c r="B3523" s="0" t="n">
        <v>11.8</v>
      </c>
      <c r="C3523" s="0" t="n">
        <v>11.80000019</v>
      </c>
      <c r="D3523" s="0" t="n">
        <v>1.61016946334014E-006</v>
      </c>
      <c r="E3523" s="0" t="n">
        <v>16618581</v>
      </c>
      <c r="F3523" s="0" t="n">
        <v>16618600</v>
      </c>
    </row>
    <row r="3524" customFormat="false" ht="15" hidden="false" customHeight="false" outlineLevel="0" collapsed="false">
      <c r="A3524" s="38" t="n">
        <v>40826</v>
      </c>
      <c r="B3524" s="0" t="n">
        <v>12.02</v>
      </c>
      <c r="C3524" s="0" t="n">
        <v>12.02000046</v>
      </c>
      <c r="D3524" s="0" t="n">
        <v>3.82695493471784E-006</v>
      </c>
      <c r="E3524" s="0" t="n">
        <v>11209994</v>
      </c>
      <c r="F3524" s="0" t="n">
        <v>11210000</v>
      </c>
    </row>
    <row r="3525" customFormat="false" ht="15" hidden="false" customHeight="false" outlineLevel="0" collapsed="false">
      <c r="A3525" s="38" t="n">
        <v>40827</v>
      </c>
      <c r="B3525" s="0" t="n">
        <v>11.86</v>
      </c>
      <c r="C3525" s="0" t="n">
        <v>11.85999966</v>
      </c>
      <c r="D3525" s="0" t="n">
        <v>2.86677916911523E-006</v>
      </c>
      <c r="E3525" s="0" t="n">
        <v>8252998</v>
      </c>
      <c r="F3525" s="0" t="n">
        <v>8253000</v>
      </c>
    </row>
    <row r="3526" customFormat="false" ht="15" hidden="false" customHeight="false" outlineLevel="0" collapsed="false">
      <c r="A3526" s="38" t="n">
        <v>40828</v>
      </c>
      <c r="B3526" s="0" t="n">
        <v>12.16</v>
      </c>
      <c r="C3526" s="0" t="n">
        <v>12.15999985</v>
      </c>
      <c r="D3526" s="0" t="n">
        <v>1.23355264660269E-006</v>
      </c>
      <c r="E3526" s="0" t="n">
        <v>10920173</v>
      </c>
      <c r="F3526" s="0" t="n">
        <v>10920200</v>
      </c>
    </row>
    <row r="3527" customFormat="false" ht="15" hidden="false" customHeight="false" outlineLevel="0" collapsed="false">
      <c r="A3527" s="38" t="n">
        <v>40829</v>
      </c>
      <c r="B3527" s="0" t="n">
        <v>12.17</v>
      </c>
      <c r="C3527" s="0" t="n">
        <v>12.17000008</v>
      </c>
      <c r="D3527" s="0" t="n">
        <v>6.57354141231874E-007</v>
      </c>
      <c r="E3527" s="0" t="n">
        <v>14678456</v>
      </c>
      <c r="F3527" s="0" t="n">
        <v>14678500</v>
      </c>
    </row>
    <row r="3528" customFormat="false" ht="15" hidden="false" customHeight="false" outlineLevel="0" collapsed="false">
      <c r="A3528" s="38" t="n">
        <v>40830</v>
      </c>
      <c r="B3528" s="0" t="n">
        <v>12.3</v>
      </c>
      <c r="C3528" s="0" t="n">
        <v>12.30000019</v>
      </c>
      <c r="D3528" s="0" t="n">
        <v>1.54471542112601E-006</v>
      </c>
      <c r="E3528" s="0" t="n">
        <v>9567832</v>
      </c>
      <c r="F3528" s="0" t="n">
        <v>9567900</v>
      </c>
    </row>
    <row r="3529" customFormat="false" ht="15" hidden="false" customHeight="false" outlineLevel="0" collapsed="false">
      <c r="A3529" s="38" t="n">
        <v>40833</v>
      </c>
      <c r="B3529" s="0" t="n">
        <v>12.01</v>
      </c>
      <c r="C3529" s="0" t="n">
        <v>12.01000023</v>
      </c>
      <c r="D3529" s="0" t="n">
        <v>1.91507073343628E-006</v>
      </c>
      <c r="E3529" s="0" t="n">
        <v>9360387</v>
      </c>
      <c r="F3529" s="0" t="n">
        <v>9357900</v>
      </c>
    </row>
    <row r="3530" customFormat="false" ht="15" hidden="false" customHeight="false" outlineLevel="0" collapsed="false">
      <c r="A3530" s="38" t="n">
        <v>40834</v>
      </c>
      <c r="B3530" s="0" t="n">
        <v>12.21</v>
      </c>
      <c r="C3530" s="0" t="n">
        <v>12.21000004</v>
      </c>
      <c r="D3530" s="0" t="n">
        <v>3.27600324536126E-007</v>
      </c>
      <c r="E3530" s="0" t="n">
        <v>8859509</v>
      </c>
      <c r="F3530" s="0" t="n">
        <v>8859600</v>
      </c>
    </row>
    <row r="3531" customFormat="false" ht="15" hidden="false" customHeight="false" outlineLevel="0" collapsed="false">
      <c r="A3531" s="38" t="n">
        <v>40835</v>
      </c>
      <c r="B3531" s="0" t="n">
        <v>12.11</v>
      </c>
      <c r="C3531" s="0" t="n">
        <v>12.10999966</v>
      </c>
      <c r="D3531" s="0" t="n">
        <v>2.80759710368164E-006</v>
      </c>
      <c r="E3531" s="0" t="n">
        <v>8569773</v>
      </c>
      <c r="F3531" s="0" t="n">
        <v>8569800</v>
      </c>
    </row>
    <row r="3532" customFormat="false" ht="15" hidden="false" customHeight="false" outlineLevel="0" collapsed="false">
      <c r="A3532" s="38" t="n">
        <v>40836</v>
      </c>
      <c r="B3532" s="0" t="n">
        <v>11.81</v>
      </c>
      <c r="C3532" s="0" t="n">
        <v>11.81000042</v>
      </c>
      <c r="D3532" s="0" t="n">
        <v>3.55630808033298E-006</v>
      </c>
      <c r="E3532" s="0" t="n">
        <v>13372831</v>
      </c>
      <c r="F3532" s="0" t="n">
        <v>13372900</v>
      </c>
    </row>
    <row r="3533" customFormat="false" ht="15" hidden="false" customHeight="false" outlineLevel="0" collapsed="false">
      <c r="A3533" s="38" t="n">
        <v>40837</v>
      </c>
      <c r="B3533" s="0" t="n">
        <v>12.18</v>
      </c>
      <c r="C3533" s="0" t="n">
        <v>12.18000031</v>
      </c>
      <c r="D3533" s="0" t="n">
        <v>2.54515593506187E-006</v>
      </c>
      <c r="E3533" s="0" t="n">
        <v>7229961</v>
      </c>
      <c r="F3533" s="0" t="n">
        <v>7230000</v>
      </c>
    </row>
    <row r="3534" customFormat="false" ht="15" hidden="false" customHeight="false" outlineLevel="0" collapsed="false">
      <c r="A3534" s="38" t="n">
        <v>40840</v>
      </c>
      <c r="B3534" s="0" t="n">
        <v>12.48</v>
      </c>
      <c r="C3534" s="0" t="n">
        <v>12.47999954</v>
      </c>
      <c r="D3534" s="0" t="n">
        <v>3.68589757782216E-006</v>
      </c>
      <c r="E3534" s="0" t="n">
        <v>7181393</v>
      </c>
      <c r="F3534" s="0" t="n">
        <v>7181400</v>
      </c>
    </row>
    <row r="3535" customFormat="false" ht="15" hidden="false" customHeight="false" outlineLevel="0" collapsed="false">
      <c r="A3535" s="38" t="n">
        <v>40841</v>
      </c>
      <c r="B3535" s="0" t="n">
        <v>12.19</v>
      </c>
      <c r="C3535" s="0" t="n">
        <v>12.18999958</v>
      </c>
      <c r="D3535" s="0" t="n">
        <v>3.44544720012057E-006</v>
      </c>
      <c r="E3535" s="0" t="n">
        <v>10466064</v>
      </c>
      <c r="F3535" s="0" t="n">
        <v>10456100</v>
      </c>
    </row>
    <row r="3536" customFormat="false" ht="15" hidden="false" customHeight="false" outlineLevel="0" collapsed="false">
      <c r="A3536" s="38" t="n">
        <v>40842</v>
      </c>
      <c r="B3536" s="0" t="n">
        <v>12.25</v>
      </c>
      <c r="C3536" s="0" t="n">
        <v>12.25</v>
      </c>
      <c r="D3536" s="0" t="n">
        <v>0</v>
      </c>
      <c r="E3536" s="0" t="n">
        <v>16953156</v>
      </c>
      <c r="F3536" s="0" t="n">
        <v>16953200</v>
      </c>
    </row>
    <row r="3537" customFormat="false" ht="15" hidden="false" customHeight="false" outlineLevel="0" collapsed="false">
      <c r="A3537" s="38" t="n">
        <v>40843</v>
      </c>
      <c r="B3537" s="0" t="n">
        <v>12.92</v>
      </c>
      <c r="C3537" s="0" t="n">
        <v>12.94999981</v>
      </c>
      <c r="D3537" s="0" t="n">
        <v>0.231658767877616</v>
      </c>
      <c r="E3537" s="0" t="n">
        <v>29653808</v>
      </c>
      <c r="F3537" s="0" t="n">
        <v>29647900</v>
      </c>
    </row>
    <row r="3538" customFormat="false" ht="15" hidden="false" customHeight="false" outlineLevel="0" collapsed="false">
      <c r="A3538" s="38" t="n">
        <v>40844</v>
      </c>
      <c r="B3538" s="0" t="n">
        <v>12.74</v>
      </c>
      <c r="C3538" s="0" t="n">
        <v>12.73999977</v>
      </c>
      <c r="D3538" s="0" t="n">
        <v>1.80533754821536E-006</v>
      </c>
      <c r="E3538" s="0" t="n">
        <v>13079922</v>
      </c>
      <c r="F3538" s="0" t="n">
        <v>13080000</v>
      </c>
    </row>
    <row r="3539" customFormat="false" ht="15" hidden="false" customHeight="false" outlineLevel="0" collapsed="false">
      <c r="A3539" s="38" t="n">
        <v>40847</v>
      </c>
      <c r="B3539" s="0" t="n">
        <v>12.62</v>
      </c>
      <c r="C3539" s="0" t="n">
        <v>12.61999989</v>
      </c>
      <c r="D3539" s="0" t="n">
        <v>8.71632324897744E-007</v>
      </c>
      <c r="E3539" s="0" t="n">
        <v>8923088</v>
      </c>
      <c r="F3539" s="0" t="n">
        <v>8923100</v>
      </c>
    </row>
    <row r="3540" customFormat="false" ht="15" hidden="false" customHeight="false" outlineLevel="0" collapsed="false">
      <c r="A3540" s="38" t="n">
        <v>40848</v>
      </c>
      <c r="B3540" s="0" t="n">
        <v>12.45</v>
      </c>
      <c r="C3540" s="0" t="n">
        <v>12.44999981</v>
      </c>
      <c r="D3540" s="0" t="n">
        <v>1.52610443881974E-006</v>
      </c>
      <c r="E3540" s="0" t="n">
        <v>14774708</v>
      </c>
      <c r="F3540" s="0" t="n">
        <v>14767400</v>
      </c>
    </row>
    <row r="3541" customFormat="false" ht="15" hidden="false" customHeight="false" outlineLevel="0" collapsed="false">
      <c r="A3541" s="38" t="n">
        <v>40849</v>
      </c>
      <c r="B3541" s="0" t="n">
        <v>12.72</v>
      </c>
      <c r="C3541" s="0" t="n">
        <v>12.72000027</v>
      </c>
      <c r="D3541" s="0" t="n">
        <v>2.12264145846014E-006</v>
      </c>
      <c r="E3541" s="0" t="n">
        <v>11368879</v>
      </c>
      <c r="F3541" s="0" t="n">
        <v>11367900</v>
      </c>
    </row>
    <row r="3542" customFormat="false" ht="15" hidden="false" customHeight="false" outlineLevel="0" collapsed="false">
      <c r="A3542" s="38" t="n">
        <v>40850</v>
      </c>
      <c r="B3542" s="0" t="n">
        <v>12.9</v>
      </c>
      <c r="C3542" s="0" t="n">
        <v>12.89999962</v>
      </c>
      <c r="D3542" s="0" t="n">
        <v>2.94573653051995E-006</v>
      </c>
      <c r="E3542" s="0" t="n">
        <v>12036352</v>
      </c>
      <c r="F3542" s="0" t="n">
        <v>12036400</v>
      </c>
    </row>
    <row r="3543" customFormat="false" ht="15" hidden="false" customHeight="false" outlineLevel="0" collapsed="false">
      <c r="A3543" s="38" t="n">
        <v>40851</v>
      </c>
      <c r="B3543" s="0" t="n">
        <v>12.98</v>
      </c>
      <c r="C3543" s="0" t="n">
        <v>12.97999954</v>
      </c>
      <c r="D3543" s="0" t="n">
        <v>3.54391384483113E-006</v>
      </c>
      <c r="E3543" s="0" t="n">
        <v>9961168</v>
      </c>
      <c r="F3543" s="0" t="n">
        <v>9961200</v>
      </c>
    </row>
    <row r="3544" customFormat="false" ht="15" hidden="false" customHeight="false" outlineLevel="0" collapsed="false">
      <c r="A3544" s="38" t="n">
        <v>40854</v>
      </c>
      <c r="B3544" s="0" t="n">
        <v>13</v>
      </c>
      <c r="C3544" s="0" t="n">
        <v>13</v>
      </c>
      <c r="D3544" s="0" t="n">
        <v>0</v>
      </c>
      <c r="E3544" s="0" t="n">
        <v>7639040</v>
      </c>
      <c r="F3544" s="0" t="n">
        <v>7639100</v>
      </c>
    </row>
    <row r="3545" customFormat="false" ht="15" hidden="false" customHeight="false" outlineLevel="0" collapsed="false">
      <c r="A3545" s="38" t="n">
        <v>40855</v>
      </c>
      <c r="B3545" s="0" t="n">
        <v>12.93</v>
      </c>
      <c r="C3545" s="0" t="n">
        <v>12.93000031</v>
      </c>
      <c r="D3545" s="0" t="n">
        <v>2.39752508389939E-006</v>
      </c>
      <c r="E3545" s="0" t="n">
        <v>7545103</v>
      </c>
      <c r="F3545" s="0" t="n">
        <v>7545200</v>
      </c>
    </row>
    <row r="3546" customFormat="false" ht="15" hidden="false" customHeight="false" outlineLevel="0" collapsed="false">
      <c r="A3546" s="38" t="n">
        <v>40856</v>
      </c>
      <c r="B3546" s="0" t="n">
        <v>12.48</v>
      </c>
      <c r="C3546" s="0" t="n">
        <v>12.47999954</v>
      </c>
      <c r="D3546" s="0" t="n">
        <v>3.68589757782216E-006</v>
      </c>
      <c r="E3546" s="0" t="n">
        <v>11189731</v>
      </c>
      <c r="F3546" s="0" t="n">
        <v>11188800</v>
      </c>
    </row>
    <row r="3547" customFormat="false" ht="15" hidden="false" customHeight="false" outlineLevel="0" collapsed="false">
      <c r="A3547" s="38" t="n">
        <v>40857</v>
      </c>
      <c r="B3547" s="0" t="n">
        <v>12.66</v>
      </c>
      <c r="C3547" s="0" t="n">
        <v>12.67000008</v>
      </c>
      <c r="D3547" s="0" t="n">
        <v>0.0789272291780388</v>
      </c>
      <c r="E3547" s="0" t="n">
        <v>15910809</v>
      </c>
      <c r="F3547" s="0" t="n">
        <v>15910900</v>
      </c>
    </row>
    <row r="3548" customFormat="false" ht="15" hidden="false" customHeight="false" outlineLevel="0" collapsed="false">
      <c r="A3548" s="38" t="n">
        <v>40858</v>
      </c>
      <c r="B3548" s="0" t="n">
        <v>12.95</v>
      </c>
      <c r="C3548" s="0" t="n">
        <v>12.94999981</v>
      </c>
      <c r="D3548" s="0" t="n">
        <v>1.46718148664945E-006</v>
      </c>
      <c r="E3548" s="0" t="n">
        <v>12454410</v>
      </c>
      <c r="F3548" s="0" t="n">
        <v>12454400</v>
      </c>
    </row>
    <row r="3549" customFormat="false" ht="15" hidden="false" customHeight="false" outlineLevel="0" collapsed="false">
      <c r="A3549" s="38" t="n">
        <v>40861</v>
      </c>
      <c r="B3549" s="0" t="n">
        <v>12.98</v>
      </c>
      <c r="C3549" s="0" t="n">
        <v>12.97999954</v>
      </c>
      <c r="D3549" s="0" t="n">
        <v>3.54391384483113E-006</v>
      </c>
      <c r="E3549" s="0" t="n">
        <v>9046821</v>
      </c>
      <c r="F3549" s="0" t="n">
        <v>9046900</v>
      </c>
    </row>
    <row r="3550" customFormat="false" ht="15" hidden="false" customHeight="false" outlineLevel="0" collapsed="false">
      <c r="A3550" s="38" t="n">
        <v>40862</v>
      </c>
      <c r="B3550" s="0" t="n">
        <v>13.08</v>
      </c>
      <c r="C3550" s="0" t="n">
        <v>13.07999992</v>
      </c>
      <c r="D3550" s="0" t="n">
        <v>6.11620795130726E-007</v>
      </c>
      <c r="E3550" s="0" t="n">
        <v>10189180</v>
      </c>
      <c r="F3550" s="0" t="n">
        <v>10189200</v>
      </c>
    </row>
    <row r="3551" customFormat="false" ht="15" hidden="false" customHeight="false" outlineLevel="0" collapsed="false">
      <c r="A3551" s="38" t="n">
        <v>40863</v>
      </c>
      <c r="B3551" s="0" t="n">
        <v>12.74</v>
      </c>
      <c r="C3551" s="0" t="n">
        <v>12.73999977</v>
      </c>
      <c r="D3551" s="0" t="n">
        <v>1.80533754821536E-006</v>
      </c>
      <c r="E3551" s="0" t="n">
        <v>12697261</v>
      </c>
      <c r="F3551" s="0" t="n">
        <v>12697300</v>
      </c>
    </row>
    <row r="3552" customFormat="false" ht="15" hidden="false" customHeight="false" outlineLevel="0" collapsed="false">
      <c r="A3552" s="38" t="n">
        <v>40864</v>
      </c>
      <c r="B3552" s="0" t="n">
        <v>12.71</v>
      </c>
      <c r="C3552" s="0" t="n">
        <v>12.71000004</v>
      </c>
      <c r="D3552" s="0" t="n">
        <v>3.14712821644501E-007</v>
      </c>
      <c r="E3552" s="0" t="n">
        <v>13148156</v>
      </c>
      <c r="F3552" s="0" t="n">
        <v>13148200</v>
      </c>
    </row>
    <row r="3553" customFormat="false" ht="15" hidden="false" customHeight="false" outlineLevel="0" collapsed="false">
      <c r="A3553" s="38" t="n">
        <v>40865</v>
      </c>
      <c r="B3553" s="0" t="n">
        <v>12.66</v>
      </c>
      <c r="C3553" s="0" t="n">
        <v>12.65999985</v>
      </c>
      <c r="D3553" s="0" t="n">
        <v>1.1848341370759E-006</v>
      </c>
      <c r="E3553" s="0" t="n">
        <v>11364839</v>
      </c>
      <c r="F3553" s="0" t="n">
        <v>11364900</v>
      </c>
    </row>
    <row r="3554" customFormat="false" ht="15" hidden="false" customHeight="false" outlineLevel="0" collapsed="false">
      <c r="A3554" s="38" t="n">
        <v>40868</v>
      </c>
      <c r="B3554" s="0" t="n">
        <v>12.56</v>
      </c>
      <c r="C3554" s="0" t="n">
        <v>12.56000042</v>
      </c>
      <c r="D3554" s="0" t="n">
        <v>3.34394892658625E-006</v>
      </c>
      <c r="E3554" s="0" t="n">
        <v>15051877</v>
      </c>
      <c r="F3554" s="0" t="n">
        <v>15051900</v>
      </c>
    </row>
    <row r="3555" customFormat="false" ht="15" hidden="false" customHeight="false" outlineLevel="0" collapsed="false">
      <c r="A3555" s="38" t="n">
        <v>40869</v>
      </c>
      <c r="B3555" s="0" t="n">
        <v>12.56</v>
      </c>
      <c r="C3555" s="0" t="n">
        <v>12.56000042</v>
      </c>
      <c r="D3555" s="0" t="n">
        <v>3.34394892658625E-006</v>
      </c>
      <c r="E3555" s="0" t="n">
        <v>16107144</v>
      </c>
      <c r="F3555" s="0" t="n">
        <v>16107200</v>
      </c>
    </row>
    <row r="3556" customFormat="false" ht="15" hidden="false" customHeight="false" outlineLevel="0" collapsed="false">
      <c r="A3556" s="38" t="n">
        <v>40870</v>
      </c>
      <c r="B3556" s="0" t="n">
        <v>12.2</v>
      </c>
      <c r="C3556" s="0" t="n">
        <v>12.19999981</v>
      </c>
      <c r="D3556" s="0" t="n">
        <v>1.5573770712498E-006</v>
      </c>
      <c r="E3556" s="0" t="n">
        <v>11899780</v>
      </c>
      <c r="F3556" s="0" t="n">
        <v>11899800</v>
      </c>
    </row>
    <row r="3557" customFormat="false" ht="15" hidden="false" customHeight="false" outlineLevel="0" collapsed="false">
      <c r="A3557" s="38" t="n">
        <v>40872</v>
      </c>
      <c r="B3557" s="0" t="n">
        <v>12.07</v>
      </c>
      <c r="C3557" s="0" t="n">
        <v>12.06999969</v>
      </c>
      <c r="D3557" s="0" t="n">
        <v>2.56835135660653E-006</v>
      </c>
      <c r="E3557" s="0" t="n">
        <v>5504982</v>
      </c>
      <c r="F3557" s="0" t="n">
        <v>5505000</v>
      </c>
    </row>
    <row r="3558" customFormat="false" ht="15" hidden="false" customHeight="false" outlineLevel="0" collapsed="false">
      <c r="A3558" s="38" t="n">
        <v>40875</v>
      </c>
      <c r="B3558" s="0" t="n">
        <v>12.55</v>
      </c>
      <c r="C3558" s="0" t="n">
        <v>12.55000019</v>
      </c>
      <c r="D3558" s="0" t="n">
        <v>1.51394419806347E-006</v>
      </c>
      <c r="E3558" s="0" t="n">
        <v>11545710</v>
      </c>
      <c r="F3558" s="0" t="n">
        <v>11545800</v>
      </c>
    </row>
    <row r="3559" customFormat="false" ht="15" hidden="false" customHeight="false" outlineLevel="0" collapsed="false">
      <c r="A3559" s="38" t="n">
        <v>40876</v>
      </c>
      <c r="B3559" s="0" t="n">
        <v>12.4</v>
      </c>
      <c r="C3559" s="0" t="n">
        <v>12.39999962</v>
      </c>
      <c r="D3559" s="0" t="n">
        <v>3.06451623297126E-006</v>
      </c>
      <c r="E3559" s="0" t="n">
        <v>9364215</v>
      </c>
      <c r="F3559" s="0" t="n">
        <v>9364300</v>
      </c>
    </row>
    <row r="3560" customFormat="false" ht="15" hidden="false" customHeight="false" outlineLevel="0" collapsed="false">
      <c r="A3560" s="38" t="n">
        <v>40877</v>
      </c>
      <c r="B3560" s="0" t="n">
        <v>12.92</v>
      </c>
      <c r="C3560" s="0" t="n">
        <v>12.92000008</v>
      </c>
      <c r="D3560" s="0" t="n">
        <v>6.19195038842464E-007</v>
      </c>
      <c r="E3560" s="0" t="n">
        <v>18986088</v>
      </c>
      <c r="F3560" s="0" t="n">
        <v>18986100</v>
      </c>
    </row>
    <row r="3561" customFormat="false" ht="15" hidden="false" customHeight="false" outlineLevel="0" collapsed="false">
      <c r="A3561" s="38" t="n">
        <v>40878</v>
      </c>
      <c r="B3561" s="0" t="n">
        <v>13.21</v>
      </c>
      <c r="C3561" s="0" t="n">
        <v>13.21000004</v>
      </c>
      <c r="D3561" s="0" t="n">
        <v>3.02800905645578E-007</v>
      </c>
      <c r="E3561" s="0" t="n">
        <v>11239476</v>
      </c>
      <c r="F3561" s="0" t="n">
        <v>11239500</v>
      </c>
    </row>
    <row r="3562" customFormat="false" ht="15" hidden="false" customHeight="false" outlineLevel="0" collapsed="false">
      <c r="A3562" s="38" t="n">
        <v>40879</v>
      </c>
      <c r="B3562" s="0" t="n">
        <v>13.12</v>
      </c>
      <c r="C3562" s="0" t="n">
        <v>13.11999989</v>
      </c>
      <c r="D3562" s="0" t="n">
        <v>8.38414629310639E-007</v>
      </c>
      <c r="E3562" s="0" t="n">
        <v>8691452</v>
      </c>
      <c r="F3562" s="0" t="n">
        <v>8691500</v>
      </c>
    </row>
    <row r="3563" customFormat="false" ht="15" hidden="false" customHeight="false" outlineLevel="0" collapsed="false">
      <c r="A3563" s="38" t="n">
        <v>40882</v>
      </c>
      <c r="B3563" s="0" t="n">
        <v>13.22</v>
      </c>
      <c r="C3563" s="0" t="n">
        <v>13.22000027</v>
      </c>
      <c r="D3563" s="0" t="n">
        <v>2.04236001310809E-006</v>
      </c>
      <c r="E3563" s="0" t="n">
        <v>15854942</v>
      </c>
      <c r="F3563" s="0" t="n">
        <v>15855000</v>
      </c>
    </row>
    <row r="3564" customFormat="false" ht="15" hidden="false" customHeight="false" outlineLevel="0" collapsed="false">
      <c r="A3564" s="38" t="n">
        <v>40883</v>
      </c>
      <c r="B3564" s="0" t="n">
        <v>12.94</v>
      </c>
      <c r="C3564" s="0" t="n">
        <v>12.93999958</v>
      </c>
      <c r="D3564" s="0" t="n">
        <v>3.24574971295184E-006</v>
      </c>
      <c r="E3564" s="0" t="n">
        <v>13573746</v>
      </c>
      <c r="F3564" s="0" t="n">
        <v>13573800</v>
      </c>
    </row>
    <row r="3565" customFormat="false" ht="15" hidden="false" customHeight="false" outlineLevel="0" collapsed="false">
      <c r="A3565" s="38" t="n">
        <v>40884</v>
      </c>
      <c r="B3565" s="0" t="n">
        <v>13.22</v>
      </c>
      <c r="C3565" s="0" t="n">
        <v>13.22000027</v>
      </c>
      <c r="D3565" s="0" t="n">
        <v>2.04236001310809E-006</v>
      </c>
      <c r="E3565" s="0" t="n">
        <v>11695094</v>
      </c>
      <c r="F3565" s="0" t="n">
        <v>11695100</v>
      </c>
    </row>
    <row r="3566" customFormat="false" ht="15" hidden="false" customHeight="false" outlineLevel="0" collapsed="false">
      <c r="A3566" s="38" t="n">
        <v>40885</v>
      </c>
      <c r="B3566" s="0" t="n">
        <v>12.94</v>
      </c>
      <c r="C3566" s="0" t="n">
        <v>12.93999958</v>
      </c>
      <c r="D3566" s="0" t="n">
        <v>3.24574971295184E-006</v>
      </c>
      <c r="E3566" s="0" t="n">
        <v>9011498</v>
      </c>
      <c r="F3566" s="0" t="n">
        <v>9011500</v>
      </c>
    </row>
    <row r="3567" customFormat="false" ht="15" hidden="false" customHeight="false" outlineLevel="0" collapsed="false">
      <c r="A3567" s="38" t="n">
        <v>40886</v>
      </c>
      <c r="B3567" s="0" t="n">
        <v>13.08</v>
      </c>
      <c r="C3567" s="0" t="n">
        <v>13.07999992</v>
      </c>
      <c r="D3567" s="0" t="n">
        <v>6.11620795130726E-007</v>
      </c>
      <c r="E3567" s="0" t="n">
        <v>13774517</v>
      </c>
      <c r="F3567" s="0" t="n">
        <v>13774300</v>
      </c>
    </row>
    <row r="3568" customFormat="false" ht="15" hidden="false" customHeight="false" outlineLevel="0" collapsed="false">
      <c r="A3568" s="38" t="n">
        <v>40889</v>
      </c>
      <c r="B3568" s="0" t="n">
        <v>12.93</v>
      </c>
      <c r="C3568" s="0" t="n">
        <v>12.93000031</v>
      </c>
      <c r="D3568" s="0" t="n">
        <v>2.39752508389939E-006</v>
      </c>
      <c r="E3568" s="0" t="n">
        <v>9820878</v>
      </c>
      <c r="F3568" s="0" t="n">
        <v>9816300</v>
      </c>
    </row>
    <row r="3569" customFormat="false" ht="15" hidden="false" customHeight="false" outlineLevel="0" collapsed="false">
      <c r="A3569" s="38" t="n">
        <v>40890</v>
      </c>
      <c r="B3569" s="0" t="n">
        <v>12.72</v>
      </c>
      <c r="C3569" s="0" t="n">
        <v>12.72000027</v>
      </c>
      <c r="D3569" s="0" t="n">
        <v>2.12264145846014E-006</v>
      </c>
      <c r="E3569" s="0" t="n">
        <v>12558524</v>
      </c>
      <c r="F3569" s="0" t="n">
        <v>12554400</v>
      </c>
    </row>
    <row r="3570" customFormat="false" ht="15" hidden="false" customHeight="false" outlineLevel="0" collapsed="false">
      <c r="A3570" s="38" t="n">
        <v>40891</v>
      </c>
      <c r="B3570" s="0" t="n">
        <v>12.55</v>
      </c>
      <c r="C3570" s="0" t="n">
        <v>12.55000019</v>
      </c>
      <c r="D3570" s="0" t="n">
        <v>1.51394419806347E-006</v>
      </c>
      <c r="E3570" s="0" t="n">
        <v>9804857</v>
      </c>
      <c r="F3570" s="0" t="n">
        <v>9798500</v>
      </c>
    </row>
    <row r="3571" customFormat="false" ht="15" hidden="false" customHeight="false" outlineLevel="0" collapsed="false">
      <c r="A3571" s="38" t="n">
        <v>40892</v>
      </c>
      <c r="B3571" s="0" t="n">
        <v>12.5</v>
      </c>
      <c r="C3571" s="0" t="n">
        <v>12.5</v>
      </c>
      <c r="D3571" s="0" t="n">
        <v>0</v>
      </c>
      <c r="E3571" s="0" t="n">
        <v>8202439</v>
      </c>
      <c r="F3571" s="0" t="n">
        <v>8199400</v>
      </c>
    </row>
    <row r="3572" customFormat="false" ht="15" hidden="false" customHeight="false" outlineLevel="0" collapsed="false">
      <c r="A3572" s="38" t="n">
        <v>40893</v>
      </c>
      <c r="B3572" s="0" t="n">
        <v>12.76</v>
      </c>
      <c r="C3572" s="0" t="n">
        <v>12.76000023</v>
      </c>
      <c r="D3572" s="0" t="n">
        <v>1.80250780050621E-006</v>
      </c>
      <c r="E3572" s="0" t="n">
        <v>13528077</v>
      </c>
      <c r="F3572" s="0" t="n">
        <v>13528100</v>
      </c>
    </row>
    <row r="3573" customFormat="false" ht="15" hidden="false" customHeight="false" outlineLevel="0" collapsed="false">
      <c r="A3573" s="38" t="n">
        <v>40896</v>
      </c>
      <c r="B3573" s="0" t="n">
        <v>12.32</v>
      </c>
      <c r="C3573" s="0" t="n">
        <v>12.31999969</v>
      </c>
      <c r="D3573" s="0" t="n">
        <v>2.51623383588348E-006</v>
      </c>
      <c r="E3573" s="0" t="n">
        <v>10443273</v>
      </c>
      <c r="F3573" s="0" t="n">
        <v>10443300</v>
      </c>
    </row>
    <row r="3574" customFormat="false" ht="15" hidden="false" customHeight="false" outlineLevel="0" collapsed="false">
      <c r="A3574" s="38" t="n">
        <v>40897</v>
      </c>
      <c r="B3574" s="0" t="n">
        <v>12.66</v>
      </c>
      <c r="C3574" s="0" t="n">
        <v>12.65999985</v>
      </c>
      <c r="D3574" s="0" t="n">
        <v>1.1848341370759E-006</v>
      </c>
      <c r="E3574" s="0" t="n">
        <v>22957136</v>
      </c>
      <c r="F3574" s="0" t="n">
        <v>22957200</v>
      </c>
    </row>
    <row r="3575" customFormat="false" ht="15" hidden="false" customHeight="false" outlineLevel="0" collapsed="false">
      <c r="A3575" s="38" t="n">
        <v>40898</v>
      </c>
      <c r="B3575" s="0" t="n">
        <v>12.71</v>
      </c>
      <c r="C3575" s="0" t="n">
        <v>12.71000004</v>
      </c>
      <c r="D3575" s="0" t="n">
        <v>3.14712821644501E-007</v>
      </c>
      <c r="E3575" s="0" t="n">
        <v>16766128</v>
      </c>
      <c r="F3575" s="0" t="n">
        <v>16766200</v>
      </c>
    </row>
    <row r="3576" customFormat="false" ht="15" hidden="false" customHeight="false" outlineLevel="0" collapsed="false">
      <c r="A3576" s="38" t="n">
        <v>40899</v>
      </c>
      <c r="B3576" s="0" t="n">
        <v>12.91</v>
      </c>
      <c r="C3576" s="0" t="n">
        <v>12.90999985</v>
      </c>
      <c r="D3576" s="0" t="n">
        <v>1.16189002106424E-006</v>
      </c>
      <c r="E3576" s="0" t="n">
        <v>5828244</v>
      </c>
      <c r="F3576" s="0" t="n">
        <v>5828300</v>
      </c>
    </row>
    <row r="3577" customFormat="false" ht="15" hidden="false" customHeight="false" outlineLevel="0" collapsed="false">
      <c r="A3577" s="38" t="n">
        <v>40900</v>
      </c>
      <c r="B3577" s="0" t="n">
        <v>12.92</v>
      </c>
      <c r="C3577" s="0" t="n">
        <v>12.92000008</v>
      </c>
      <c r="D3577" s="0" t="n">
        <v>6.19195038842464E-007</v>
      </c>
      <c r="E3577" s="0" t="n">
        <v>3709360</v>
      </c>
      <c r="F3577" s="0" t="n">
        <v>3709400</v>
      </c>
    </row>
    <row r="3578" customFormat="false" ht="15" hidden="false" customHeight="false" outlineLevel="0" collapsed="false">
      <c r="A3578" s="38" t="n">
        <v>40904</v>
      </c>
      <c r="B3578" s="0" t="n">
        <v>13.02</v>
      </c>
      <c r="C3578" s="0" t="n">
        <v>13.02000046</v>
      </c>
      <c r="D3578" s="0" t="n">
        <v>3.53302599466327E-006</v>
      </c>
      <c r="E3578" s="0" t="n">
        <v>4506118</v>
      </c>
      <c r="F3578" s="0" t="n">
        <v>4506200</v>
      </c>
    </row>
    <row r="3579" customFormat="false" ht="15" hidden="false" customHeight="false" outlineLevel="0" collapsed="false">
      <c r="A3579" s="38" t="n">
        <v>40905</v>
      </c>
      <c r="B3579" s="0" t="n">
        <v>12.92</v>
      </c>
      <c r="C3579" s="0" t="n">
        <v>12.92000008</v>
      </c>
      <c r="D3579" s="0" t="n">
        <v>6.19195038842464E-007</v>
      </c>
      <c r="E3579" s="0" t="n">
        <v>6138326</v>
      </c>
      <c r="F3579" s="0" t="n">
        <v>6138400</v>
      </c>
    </row>
    <row r="3580" customFormat="false" ht="15" hidden="false" customHeight="false" outlineLevel="0" collapsed="false">
      <c r="A3580" s="38" t="n">
        <v>40906</v>
      </c>
      <c r="B3580" s="0" t="n">
        <v>13.02</v>
      </c>
      <c r="C3580" s="0" t="n">
        <v>13.02000046</v>
      </c>
      <c r="D3580" s="0" t="n">
        <v>3.53302599466327E-006</v>
      </c>
      <c r="E3580" s="0" t="n">
        <v>3996666</v>
      </c>
      <c r="F3580" s="0" t="n">
        <v>3996700</v>
      </c>
    </row>
    <row r="3581" customFormat="false" ht="15" hidden="false" customHeight="false" outlineLevel="0" collapsed="false">
      <c r="A3581" s="38" t="n">
        <v>40907</v>
      </c>
      <c r="B3581" s="0" t="n">
        <v>12.91</v>
      </c>
      <c r="C3581" s="0" t="n">
        <v>12.90999985</v>
      </c>
      <c r="D3581" s="0" t="n">
        <v>1.16189002106424E-006</v>
      </c>
      <c r="E3581" s="0" t="n">
        <v>4183135</v>
      </c>
      <c r="F3581" s="0" t="n">
        <v>4183200</v>
      </c>
    </row>
    <row r="3582" customFormat="false" ht="15" hidden="false" customHeight="false" outlineLevel="0" collapsed="false">
      <c r="A3582" s="38" t="n">
        <v>40911</v>
      </c>
      <c r="B3582" s="0" t="n">
        <v>13.26</v>
      </c>
      <c r="C3582" s="0" t="n">
        <v>13.26000023</v>
      </c>
      <c r="D3582" s="0" t="n">
        <v>1.73453993590436E-006</v>
      </c>
      <c r="E3582" s="0" t="n">
        <v>8910495</v>
      </c>
      <c r="F3582" s="0" t="n">
        <v>8910500</v>
      </c>
    </row>
    <row r="3583" customFormat="false" ht="15" hidden="false" customHeight="false" outlineLevel="0" collapsed="false">
      <c r="A3583" s="38" t="n">
        <v>40912</v>
      </c>
      <c r="B3583" s="0" t="n">
        <v>13.14</v>
      </c>
      <c r="C3583" s="0" t="n">
        <v>13.14000034</v>
      </c>
      <c r="D3583" s="0" t="n">
        <v>2.58751895671577E-006</v>
      </c>
      <c r="E3583" s="0" t="n">
        <v>7386558</v>
      </c>
      <c r="F3583" s="0" t="n">
        <v>7386600</v>
      </c>
    </row>
    <row r="3584" customFormat="false" ht="15" hidden="false" customHeight="false" outlineLevel="0" collapsed="false">
      <c r="A3584" s="38" t="n">
        <v>40913</v>
      </c>
      <c r="B3584" s="0" t="n">
        <v>13.26</v>
      </c>
      <c r="C3584" s="0" t="n">
        <v>13.26000023</v>
      </c>
      <c r="D3584" s="0" t="n">
        <v>1.73453993590436E-006</v>
      </c>
      <c r="E3584" s="0" t="n">
        <v>10306064</v>
      </c>
      <c r="F3584" s="0" t="n">
        <v>10306100</v>
      </c>
    </row>
    <row r="3585" customFormat="false" ht="15" hidden="false" customHeight="false" outlineLevel="0" collapsed="false">
      <c r="A3585" s="38" t="n">
        <v>40914</v>
      </c>
      <c r="B3585" s="0" t="n">
        <v>13.15</v>
      </c>
      <c r="C3585" s="0" t="n">
        <v>13.14999962</v>
      </c>
      <c r="D3585" s="0" t="n">
        <v>2.88973393326436E-006</v>
      </c>
      <c r="E3585" s="0" t="n">
        <v>7775801</v>
      </c>
      <c r="F3585" s="0" t="n">
        <v>7775800</v>
      </c>
    </row>
    <row r="3586" customFormat="false" ht="15" hidden="false" customHeight="false" outlineLevel="0" collapsed="false">
      <c r="A3586" s="38" t="n">
        <v>40917</v>
      </c>
      <c r="B3586" s="0" t="n">
        <v>13.38</v>
      </c>
      <c r="C3586" s="0" t="n">
        <v>13.38000011</v>
      </c>
      <c r="D3586" s="0" t="n">
        <v>8.22122552608109E-007</v>
      </c>
      <c r="E3586" s="0" t="n">
        <v>7543265</v>
      </c>
      <c r="F3586" s="0" t="n">
        <v>7543100</v>
      </c>
    </row>
    <row r="3587" customFormat="false" ht="15" hidden="false" customHeight="false" outlineLevel="0" collapsed="false">
      <c r="A3587" s="38" t="n">
        <v>40918</v>
      </c>
      <c r="B3587" s="0" t="n">
        <v>13.77</v>
      </c>
      <c r="C3587" s="0" t="n">
        <v>13.77000046</v>
      </c>
      <c r="D3587" s="0" t="n">
        <v>3.34059539136048E-006</v>
      </c>
      <c r="E3587" s="0" t="n">
        <v>15501244</v>
      </c>
      <c r="F3587" s="0" t="n">
        <v>15501300</v>
      </c>
    </row>
    <row r="3588" customFormat="false" ht="15" hidden="false" customHeight="false" outlineLevel="0" collapsed="false">
      <c r="A3588" s="38" t="n">
        <v>40919</v>
      </c>
      <c r="B3588" s="0" t="n">
        <v>13.66</v>
      </c>
      <c r="C3588" s="0" t="n">
        <v>13.65999985</v>
      </c>
      <c r="D3588" s="0" t="n">
        <v>1.09809664439021E-006</v>
      </c>
      <c r="E3588" s="0" t="n">
        <v>11564726</v>
      </c>
      <c r="F3588" s="0" t="n">
        <v>11564800</v>
      </c>
    </row>
    <row r="3589" customFormat="false" ht="15" hidden="false" customHeight="false" outlineLevel="0" collapsed="false">
      <c r="A3589" s="38" t="n">
        <v>40920</v>
      </c>
      <c r="B3589" s="0" t="n">
        <v>13.83</v>
      </c>
      <c r="C3589" s="0" t="n">
        <v>13.82999992</v>
      </c>
      <c r="D3589" s="0" t="n">
        <v>5.78452639020712E-007</v>
      </c>
      <c r="E3589" s="0" t="n">
        <v>12716098</v>
      </c>
      <c r="F3589" s="0" t="n">
        <v>12716100</v>
      </c>
    </row>
    <row r="3590" customFormat="false" ht="15" hidden="false" customHeight="false" outlineLevel="0" collapsed="false">
      <c r="A3590" s="38" t="n">
        <v>40921</v>
      </c>
      <c r="B3590" s="0" t="n">
        <v>13.75</v>
      </c>
      <c r="C3590" s="0" t="n">
        <v>13.75</v>
      </c>
      <c r="D3590" s="0" t="n">
        <v>0</v>
      </c>
      <c r="E3590" s="0" t="n">
        <v>9564478</v>
      </c>
      <c r="F3590" s="0" t="n">
        <v>9564100</v>
      </c>
    </row>
    <row r="3591" customFormat="false" ht="15" hidden="false" customHeight="false" outlineLevel="0" collapsed="false">
      <c r="A3591" s="38" t="n">
        <v>40925</v>
      </c>
      <c r="B3591" s="0" t="n">
        <v>13.46</v>
      </c>
      <c r="C3591" s="0" t="n">
        <v>13.46000004</v>
      </c>
      <c r="D3591" s="0" t="n">
        <v>2.971768175188E-007</v>
      </c>
      <c r="E3591" s="0" t="n">
        <v>13524184</v>
      </c>
      <c r="F3591" s="0" t="n">
        <v>13523900</v>
      </c>
    </row>
    <row r="3592" customFormat="false" ht="15" hidden="false" customHeight="false" outlineLevel="0" collapsed="false">
      <c r="A3592" s="38" t="n">
        <v>40926</v>
      </c>
      <c r="B3592" s="0" t="n">
        <v>13.83</v>
      </c>
      <c r="C3592" s="0" t="n">
        <v>13.82999992</v>
      </c>
      <c r="D3592" s="0" t="n">
        <v>5.78452639020712E-007</v>
      </c>
      <c r="E3592" s="0" t="n">
        <v>14004134</v>
      </c>
      <c r="F3592" s="0" t="n">
        <v>14004200</v>
      </c>
    </row>
    <row r="3593" customFormat="false" ht="15" hidden="false" customHeight="false" outlineLevel="0" collapsed="false">
      <c r="A3593" s="38" t="n">
        <v>40927</v>
      </c>
      <c r="B3593" s="0" t="n">
        <v>14.26</v>
      </c>
      <c r="C3593" s="0" t="n">
        <v>14.26000023</v>
      </c>
      <c r="D3593" s="0" t="n">
        <v>1.61290319621797E-006</v>
      </c>
      <c r="E3593" s="0" t="n">
        <v>14215071</v>
      </c>
      <c r="F3593" s="0" t="n">
        <v>14215100</v>
      </c>
    </row>
    <row r="3594" customFormat="false" ht="15" hidden="false" customHeight="false" outlineLevel="0" collapsed="false">
      <c r="A3594" s="38" t="n">
        <v>40928</v>
      </c>
      <c r="B3594" s="0" t="n">
        <v>13.97</v>
      </c>
      <c r="C3594" s="0" t="n">
        <v>13.97000027</v>
      </c>
      <c r="D3594" s="0" t="n">
        <v>1.93271291359296E-006</v>
      </c>
      <c r="E3594" s="0" t="n">
        <v>14399641</v>
      </c>
      <c r="F3594" s="0" t="n">
        <v>14399700</v>
      </c>
    </row>
    <row r="3595" customFormat="false" ht="15" hidden="false" customHeight="false" outlineLevel="0" collapsed="false">
      <c r="A3595" s="38" t="n">
        <v>40931</v>
      </c>
      <c r="B3595" s="0" t="n">
        <v>14.01</v>
      </c>
      <c r="C3595" s="0" t="n">
        <v>14.01000023</v>
      </c>
      <c r="D3595" s="0" t="n">
        <v>1.64168448047456E-006</v>
      </c>
      <c r="E3595" s="0" t="n">
        <v>9998305</v>
      </c>
      <c r="F3595" s="0" t="n">
        <v>9998400</v>
      </c>
    </row>
    <row r="3596" customFormat="false" ht="15" hidden="false" customHeight="false" outlineLevel="0" collapsed="false">
      <c r="A3596" s="38" t="n">
        <v>40932</v>
      </c>
      <c r="B3596" s="0" t="n">
        <v>13.93</v>
      </c>
      <c r="C3596" s="0" t="n">
        <v>13.93000031</v>
      </c>
      <c r="D3596" s="0" t="n">
        <v>2.22541273425513E-006</v>
      </c>
      <c r="E3596" s="0" t="n">
        <v>9240195</v>
      </c>
      <c r="F3596" s="0" t="n">
        <v>9240200</v>
      </c>
    </row>
    <row r="3597" customFormat="false" ht="15" hidden="false" customHeight="false" outlineLevel="0" collapsed="false">
      <c r="A3597" s="38" t="n">
        <v>40933</v>
      </c>
      <c r="B3597" s="0" t="n">
        <v>14.16</v>
      </c>
      <c r="C3597" s="0" t="n">
        <v>14.15999985</v>
      </c>
      <c r="D3597" s="0" t="n">
        <v>1.05932204495438E-006</v>
      </c>
      <c r="E3597" s="0" t="n">
        <v>9296107</v>
      </c>
      <c r="F3597" s="0" t="n">
        <v>9296200</v>
      </c>
    </row>
    <row r="3598" customFormat="false" ht="15" hidden="false" customHeight="false" outlineLevel="0" collapsed="false">
      <c r="A3598" s="38" t="n">
        <v>40934</v>
      </c>
      <c r="B3598" s="0" t="n">
        <v>14.23</v>
      </c>
      <c r="C3598" s="0" t="n">
        <v>14.22999954</v>
      </c>
      <c r="D3598" s="0" t="n">
        <v>3.23260727777281E-006</v>
      </c>
      <c r="E3598" s="0" t="n">
        <v>13756822</v>
      </c>
      <c r="F3598" s="0" t="n">
        <v>13756900</v>
      </c>
    </row>
    <row r="3599" customFormat="false" ht="15" hidden="false" customHeight="false" outlineLevel="0" collapsed="false">
      <c r="A3599" s="38" t="n">
        <v>40935</v>
      </c>
      <c r="B3599" s="0" t="n">
        <v>14.11</v>
      </c>
      <c r="C3599" s="0" t="n">
        <v>14.10999966</v>
      </c>
      <c r="D3599" s="0" t="n">
        <v>2.40963861022529E-006</v>
      </c>
      <c r="E3599" s="0" t="n">
        <v>11038656</v>
      </c>
      <c r="F3599" s="0" t="n">
        <v>11038700</v>
      </c>
    </row>
    <row r="3600" customFormat="false" ht="15" hidden="false" customHeight="false" outlineLevel="0" collapsed="false">
      <c r="A3600" s="38" t="n">
        <v>40938</v>
      </c>
      <c r="B3600" s="0" t="n">
        <v>13.98</v>
      </c>
      <c r="C3600" s="0" t="n">
        <v>13.97999954</v>
      </c>
      <c r="D3600" s="0" t="n">
        <v>3.29041499208145E-006</v>
      </c>
      <c r="E3600" s="0" t="n">
        <v>9843779</v>
      </c>
      <c r="F3600" s="0" t="n">
        <v>9843400</v>
      </c>
    </row>
    <row r="3601" customFormat="false" ht="15" hidden="false" customHeight="false" outlineLevel="0" collapsed="false">
      <c r="A3601" s="38" t="n">
        <v>40939</v>
      </c>
      <c r="B3601" s="0" t="n">
        <v>14.08</v>
      </c>
      <c r="C3601" s="0" t="n">
        <v>14.07999992</v>
      </c>
      <c r="D3601" s="0" t="n">
        <v>5.68181817957015E-007</v>
      </c>
      <c r="E3601" s="0" t="n">
        <v>7121537</v>
      </c>
      <c r="F3601" s="0" t="n">
        <v>7117600</v>
      </c>
    </row>
    <row r="3602" customFormat="false" ht="15" hidden="false" customHeight="false" outlineLevel="0" collapsed="false">
      <c r="A3602" s="38" t="n">
        <v>40940</v>
      </c>
      <c r="B3602" s="0" t="n">
        <v>14.19</v>
      </c>
      <c r="C3602" s="0" t="n">
        <v>14.18999958</v>
      </c>
      <c r="D3602" s="0" t="n">
        <v>2.95983094894369E-006</v>
      </c>
      <c r="E3602" s="0" t="n">
        <v>9918293</v>
      </c>
      <c r="F3602" s="0" t="n">
        <v>9918300</v>
      </c>
    </row>
    <row r="3603" customFormat="false" ht="15" hidden="false" customHeight="false" outlineLevel="0" collapsed="false">
      <c r="A3603" s="38" t="n">
        <v>40941</v>
      </c>
      <c r="B3603" s="0" t="n">
        <v>13.91</v>
      </c>
      <c r="C3603" s="0" t="n">
        <v>13.90999985</v>
      </c>
      <c r="D3603" s="0" t="n">
        <v>1.0783609029051E-006</v>
      </c>
      <c r="E3603" s="0" t="n">
        <v>11380818</v>
      </c>
      <c r="F3603" s="0" t="n">
        <v>11380900</v>
      </c>
    </row>
    <row r="3604" customFormat="false" ht="15" hidden="false" customHeight="false" outlineLevel="0" collapsed="false">
      <c r="A3604" s="38" t="n">
        <v>40942</v>
      </c>
      <c r="B3604" s="0" t="n">
        <v>14.05</v>
      </c>
      <c r="C3604" s="0" t="n">
        <v>14.05000019</v>
      </c>
      <c r="D3604" s="0" t="n">
        <v>1.35231314707519E-006</v>
      </c>
      <c r="E3604" s="0" t="n">
        <v>11174437</v>
      </c>
      <c r="F3604" s="0" t="n">
        <v>11174500</v>
      </c>
    </row>
    <row r="3605" customFormat="false" ht="15" hidden="false" customHeight="false" outlineLevel="0" collapsed="false">
      <c r="A3605" s="38" t="n">
        <v>40945</v>
      </c>
      <c r="B3605" s="0" t="n">
        <v>13.99</v>
      </c>
      <c r="C3605" s="0" t="n">
        <v>13.98999977</v>
      </c>
      <c r="D3605" s="0" t="n">
        <v>1.64403147442196E-006</v>
      </c>
      <c r="E3605" s="0" t="n">
        <v>9070398</v>
      </c>
      <c r="F3605" s="0" t="n">
        <v>9070400</v>
      </c>
    </row>
    <row r="3606" customFormat="false" ht="15" hidden="false" customHeight="false" outlineLevel="0" collapsed="false">
      <c r="A3606" s="38" t="n">
        <v>40946</v>
      </c>
      <c r="B3606" s="0" t="n">
        <v>14.05</v>
      </c>
      <c r="C3606" s="0" t="n">
        <v>14.05000019</v>
      </c>
      <c r="D3606" s="0" t="n">
        <v>1.35231314707519E-006</v>
      </c>
      <c r="E3606" s="0" t="n">
        <v>6824360</v>
      </c>
      <c r="F3606" s="0" t="n">
        <v>6824400</v>
      </c>
    </row>
    <row r="3607" customFormat="false" ht="15" hidden="false" customHeight="false" outlineLevel="0" collapsed="false">
      <c r="A3607" s="38" t="n">
        <v>40947</v>
      </c>
      <c r="B3607" s="0" t="n">
        <v>14.19</v>
      </c>
      <c r="C3607" s="0" t="n">
        <v>14.18999958</v>
      </c>
      <c r="D3607" s="0" t="n">
        <v>2.95983094894369E-006</v>
      </c>
      <c r="E3607" s="0" t="n">
        <v>6962592</v>
      </c>
      <c r="F3607" s="0" t="n">
        <v>6962600</v>
      </c>
    </row>
    <row r="3608" customFormat="false" ht="15" hidden="false" customHeight="false" outlineLevel="0" collapsed="false">
      <c r="A3608" s="38" t="n">
        <v>40948</v>
      </c>
      <c r="B3608" s="0" t="n">
        <v>14.28</v>
      </c>
      <c r="C3608" s="0" t="n">
        <v>14.27999973</v>
      </c>
      <c r="D3608" s="0" t="n">
        <v>1.89075633299932E-006</v>
      </c>
      <c r="E3608" s="0" t="n">
        <v>9101454</v>
      </c>
      <c r="F3608" s="0" t="n">
        <v>9101100</v>
      </c>
    </row>
    <row r="3609" customFormat="false" ht="15" hidden="false" customHeight="false" outlineLevel="0" collapsed="false">
      <c r="A3609" s="38" t="n">
        <v>40949</v>
      </c>
      <c r="B3609" s="0" t="n">
        <v>13.84</v>
      </c>
      <c r="C3609" s="0" t="n">
        <v>13.84000015</v>
      </c>
      <c r="D3609" s="0" t="n">
        <v>1.0838150169858E-006</v>
      </c>
      <c r="E3609" s="0" t="n">
        <v>8965695</v>
      </c>
      <c r="F3609" s="0" t="n">
        <v>8965700</v>
      </c>
    </row>
    <row r="3610" customFormat="false" ht="15" hidden="false" customHeight="false" outlineLevel="0" collapsed="false">
      <c r="A3610" s="38" t="n">
        <v>40952</v>
      </c>
      <c r="B3610" s="0" t="n">
        <v>14.11</v>
      </c>
      <c r="C3610" s="0" t="n">
        <v>14.10999966</v>
      </c>
      <c r="D3610" s="0" t="n">
        <v>2.40963861022529E-006</v>
      </c>
      <c r="E3610" s="0" t="n">
        <v>13301156</v>
      </c>
      <c r="F3610" s="0" t="n">
        <v>13300700</v>
      </c>
    </row>
    <row r="3611" customFormat="false" ht="15" hidden="false" customHeight="false" outlineLevel="0" collapsed="false">
      <c r="A3611" s="38" t="n">
        <v>40953</v>
      </c>
      <c r="B3611" s="0" t="n">
        <v>14.18</v>
      </c>
      <c r="C3611" s="0" t="n">
        <v>14.18000031</v>
      </c>
      <c r="D3611" s="0" t="n">
        <v>2.18617767280232E-006</v>
      </c>
      <c r="E3611" s="0" t="n">
        <v>10985747</v>
      </c>
      <c r="F3611" s="0" t="n">
        <v>10985800</v>
      </c>
    </row>
    <row r="3612" customFormat="false" ht="15" hidden="false" customHeight="false" outlineLevel="0" collapsed="false">
      <c r="A3612" s="38" t="n">
        <v>40954</v>
      </c>
      <c r="B3612" s="0" t="n">
        <v>14.32</v>
      </c>
      <c r="C3612" s="0" t="n">
        <v>14.31999969</v>
      </c>
      <c r="D3612" s="0" t="n">
        <v>2.16480452158808E-006</v>
      </c>
      <c r="E3612" s="0" t="n">
        <v>12026530</v>
      </c>
      <c r="F3612" s="0" t="n">
        <v>12026600</v>
      </c>
    </row>
    <row r="3613" customFormat="false" ht="15" hidden="false" customHeight="false" outlineLevel="0" collapsed="false">
      <c r="A3613" s="38" t="n">
        <v>40955</v>
      </c>
      <c r="B3613" s="0" t="n">
        <v>14.53</v>
      </c>
      <c r="C3613" s="0" t="n">
        <v>14.52999973</v>
      </c>
      <c r="D3613" s="0" t="n">
        <v>1.85822439273549E-006</v>
      </c>
      <c r="E3613" s="0" t="n">
        <v>7763333</v>
      </c>
      <c r="F3613" s="0" t="n">
        <v>7762500</v>
      </c>
    </row>
    <row r="3614" customFormat="false" ht="15" hidden="false" customHeight="false" outlineLevel="0" collapsed="false">
      <c r="A3614" s="38" t="n">
        <v>40956</v>
      </c>
      <c r="B3614" s="0" t="n">
        <v>14.62</v>
      </c>
      <c r="C3614" s="0" t="n">
        <v>14.61999989</v>
      </c>
      <c r="D3614" s="0" t="n">
        <v>7.52393975861376E-007</v>
      </c>
      <c r="E3614" s="0" t="n">
        <v>7889505</v>
      </c>
      <c r="F3614" s="0" t="n">
        <v>7889600</v>
      </c>
    </row>
    <row r="3615" customFormat="false" ht="15" hidden="false" customHeight="false" outlineLevel="0" collapsed="false">
      <c r="A3615" s="38" t="n">
        <v>40960</v>
      </c>
      <c r="B3615" s="0" t="n">
        <v>14.38</v>
      </c>
      <c r="C3615" s="0" t="n">
        <v>14.38000011</v>
      </c>
      <c r="D3615" s="0" t="n">
        <v>7.64951304602596E-007</v>
      </c>
      <c r="E3615" s="0" t="n">
        <v>9564918</v>
      </c>
      <c r="F3615" s="0" t="n">
        <v>9565000</v>
      </c>
    </row>
    <row r="3616" customFormat="false" ht="15" hidden="false" customHeight="false" outlineLevel="0" collapsed="false">
      <c r="A3616" s="38" t="n">
        <v>40961</v>
      </c>
      <c r="B3616" s="0" t="n">
        <v>14.48</v>
      </c>
      <c r="C3616" s="0" t="n">
        <v>14.47999954</v>
      </c>
      <c r="D3616" s="0" t="n">
        <v>3.17679568625924E-006</v>
      </c>
      <c r="E3616" s="0" t="n">
        <v>7314454</v>
      </c>
      <c r="F3616" s="0" t="n">
        <v>7314500</v>
      </c>
    </row>
    <row r="3617" customFormat="false" ht="15" hidden="false" customHeight="false" outlineLevel="0" collapsed="false">
      <c r="A3617" s="38" t="n">
        <v>40962</v>
      </c>
      <c r="B3617" s="0" t="n">
        <v>14.14</v>
      </c>
      <c r="C3617" s="0" t="n">
        <v>14.14000034</v>
      </c>
      <c r="D3617" s="0" t="n">
        <v>2.40452610703414E-006</v>
      </c>
      <c r="E3617" s="0" t="n">
        <v>9306312</v>
      </c>
      <c r="F3617" s="0" t="n">
        <v>9306400</v>
      </c>
    </row>
    <row r="3618" customFormat="false" ht="15" hidden="false" customHeight="false" outlineLevel="0" collapsed="false">
      <c r="A3618" s="38" t="n">
        <v>40963</v>
      </c>
      <c r="B3618" s="0" t="n">
        <v>14.37</v>
      </c>
      <c r="C3618" s="0" t="n">
        <v>14.36999989</v>
      </c>
      <c r="D3618" s="0" t="n">
        <v>7.65483641512399E-007</v>
      </c>
      <c r="E3618" s="0" t="n">
        <v>7352451</v>
      </c>
      <c r="F3618" s="0" t="n">
        <v>7352500</v>
      </c>
    </row>
    <row r="3619" customFormat="false" ht="15" hidden="false" customHeight="false" outlineLevel="0" collapsed="false">
      <c r="A3619" s="38" t="n">
        <v>40966</v>
      </c>
      <c r="B3619" s="0" t="n">
        <v>14.39</v>
      </c>
      <c r="C3619" s="0" t="n">
        <v>14.39000034</v>
      </c>
      <c r="D3619" s="0" t="n">
        <v>2.3627518532082E-006</v>
      </c>
      <c r="E3619" s="0" t="n">
        <v>5314658</v>
      </c>
      <c r="F3619" s="0" t="n">
        <v>5314700</v>
      </c>
    </row>
    <row r="3620" customFormat="false" ht="15" hidden="false" customHeight="false" outlineLevel="0" collapsed="false">
      <c r="A3620" s="38" t="n">
        <v>40967</v>
      </c>
      <c r="B3620" s="0" t="n">
        <v>14.69</v>
      </c>
      <c r="C3620" s="0" t="n">
        <v>14.68999958</v>
      </c>
      <c r="D3620" s="0" t="n">
        <v>2.85908789130012E-006</v>
      </c>
      <c r="E3620" s="0" t="n">
        <v>7511708</v>
      </c>
      <c r="F3620" s="0" t="n">
        <v>7511800</v>
      </c>
    </row>
    <row r="3621" customFormat="false" ht="15" hidden="false" customHeight="false" outlineLevel="0" collapsed="false">
      <c r="A3621" s="38" t="n">
        <v>40968</v>
      </c>
      <c r="B3621" s="0" t="n">
        <v>14.52</v>
      </c>
      <c r="C3621" s="0" t="n">
        <v>14.52000046</v>
      </c>
      <c r="D3621" s="0" t="n">
        <v>3.16804398198399E-006</v>
      </c>
      <c r="E3621" s="0" t="n">
        <v>10518259</v>
      </c>
      <c r="F3621" s="0" t="n">
        <v>10514800</v>
      </c>
    </row>
    <row r="3622" customFormat="false" ht="15" hidden="false" customHeight="false" outlineLevel="0" collapsed="false">
      <c r="A3622" s="38" t="n">
        <v>40969</v>
      </c>
      <c r="B3622" s="0" t="n">
        <v>14.64</v>
      </c>
      <c r="C3622" s="0" t="n">
        <v>14.64000034</v>
      </c>
      <c r="D3622" s="0" t="n">
        <v>2.32240431566832E-006</v>
      </c>
      <c r="E3622" s="0" t="n">
        <v>6178967</v>
      </c>
      <c r="F3622" s="0" t="n">
        <v>6178400</v>
      </c>
    </row>
    <row r="3623" customFormat="false" ht="15" hidden="false" customHeight="false" outlineLevel="0" collapsed="false">
      <c r="A3623" s="38" t="n">
        <v>40970</v>
      </c>
      <c r="B3623" s="0" t="n">
        <v>14.59</v>
      </c>
      <c r="C3623" s="0" t="n">
        <v>14.59000015</v>
      </c>
      <c r="D3623" s="0" t="n">
        <v>1.02810142861142E-006</v>
      </c>
      <c r="E3623" s="0" t="n">
        <v>6143766</v>
      </c>
      <c r="F3623" s="0" t="n">
        <v>6143400</v>
      </c>
    </row>
    <row r="3624" customFormat="false" ht="15" hidden="false" customHeight="false" outlineLevel="0" collapsed="false">
      <c r="A3624" s="38" t="n">
        <v>40973</v>
      </c>
      <c r="B3624" s="0" t="n">
        <v>14.33</v>
      </c>
      <c r="C3624" s="0" t="n">
        <v>14.32999992</v>
      </c>
      <c r="D3624" s="0" t="n">
        <v>5.58269364692378E-007</v>
      </c>
      <c r="E3624" s="0" t="n">
        <v>6703213</v>
      </c>
      <c r="F3624" s="0" t="n">
        <v>6702200</v>
      </c>
    </row>
    <row r="3625" customFormat="false" ht="15" hidden="false" customHeight="false" outlineLevel="0" collapsed="false">
      <c r="A3625" s="38" t="n">
        <v>40974</v>
      </c>
      <c r="B3625" s="0" t="n">
        <v>14.16</v>
      </c>
      <c r="C3625" s="0" t="n">
        <v>14.15999985</v>
      </c>
      <c r="D3625" s="0" t="n">
        <v>1.05932204495438E-006</v>
      </c>
      <c r="E3625" s="0" t="n">
        <v>7497586</v>
      </c>
      <c r="F3625" s="0" t="n">
        <v>7497600</v>
      </c>
    </row>
    <row r="3626" customFormat="false" ht="15" hidden="false" customHeight="false" outlineLevel="0" collapsed="false">
      <c r="A3626" s="38" t="n">
        <v>40975</v>
      </c>
      <c r="B3626" s="0" t="n">
        <v>14.4</v>
      </c>
      <c r="C3626" s="0" t="n">
        <v>14.39999962</v>
      </c>
      <c r="D3626" s="0" t="n">
        <v>2.63888896716009E-006</v>
      </c>
      <c r="E3626" s="0" t="n">
        <v>9138731</v>
      </c>
      <c r="F3626" s="0" t="n">
        <v>9138800</v>
      </c>
    </row>
    <row r="3627" customFormat="false" ht="15" hidden="false" customHeight="false" outlineLevel="0" collapsed="false">
      <c r="A3627" s="38" t="n">
        <v>40976</v>
      </c>
      <c r="B3627" s="0" t="n">
        <v>14.61</v>
      </c>
      <c r="C3627" s="0" t="n">
        <v>14.60999966</v>
      </c>
      <c r="D3627" s="0" t="n">
        <v>2.32717322123481E-006</v>
      </c>
      <c r="E3627" s="0" t="n">
        <v>5385617</v>
      </c>
      <c r="F3627" s="0" t="n">
        <v>5385700</v>
      </c>
    </row>
    <row r="3628" customFormat="false" ht="15" hidden="false" customHeight="false" outlineLevel="0" collapsed="false">
      <c r="A3628" s="38" t="n">
        <v>40977</v>
      </c>
      <c r="B3628" s="0" t="n">
        <v>14.6</v>
      </c>
      <c r="C3628" s="0" t="n">
        <v>14.60000038</v>
      </c>
      <c r="D3628" s="0" t="n">
        <v>2.60273966680044E-006</v>
      </c>
      <c r="E3628" s="0" t="n">
        <v>5586502</v>
      </c>
      <c r="F3628" s="0" t="n">
        <v>5586600</v>
      </c>
    </row>
    <row r="3629" customFormat="false" ht="15" hidden="false" customHeight="false" outlineLevel="0" collapsed="false">
      <c r="A3629" s="38" t="n">
        <v>40980</v>
      </c>
      <c r="B3629" s="0" t="n">
        <v>14.4</v>
      </c>
      <c r="C3629" s="0" t="n">
        <v>14.39999962</v>
      </c>
      <c r="D3629" s="0" t="n">
        <v>2.63888896716009E-006</v>
      </c>
      <c r="E3629" s="0" t="n">
        <v>7423343</v>
      </c>
      <c r="F3629" s="0" t="n">
        <v>7423400</v>
      </c>
    </row>
    <row r="3630" customFormat="false" ht="15" hidden="false" customHeight="false" outlineLevel="0" collapsed="false">
      <c r="A3630" s="38" t="n">
        <v>40981</v>
      </c>
      <c r="B3630" s="0" t="n">
        <v>14.87</v>
      </c>
      <c r="C3630" s="0" t="n">
        <v>14.86999989</v>
      </c>
      <c r="D3630" s="0" t="n">
        <v>7.39744446920099E-007</v>
      </c>
      <c r="E3630" s="0" t="n">
        <v>6853871</v>
      </c>
      <c r="F3630" s="0" t="n">
        <v>6853900</v>
      </c>
    </row>
    <row r="3631" customFormat="false" ht="15" hidden="false" customHeight="false" outlineLevel="0" collapsed="false">
      <c r="A3631" s="38" t="n">
        <v>40982</v>
      </c>
      <c r="B3631" s="0" t="n">
        <v>14.81</v>
      </c>
      <c r="C3631" s="0" t="n">
        <v>14.81000042</v>
      </c>
      <c r="D3631" s="0" t="n">
        <v>2.83592158887879E-006</v>
      </c>
      <c r="E3631" s="0" t="n">
        <v>6642854</v>
      </c>
      <c r="F3631" s="0" t="n">
        <v>6642900</v>
      </c>
    </row>
    <row r="3632" customFormat="false" ht="15" hidden="false" customHeight="false" outlineLevel="0" collapsed="false">
      <c r="A3632" s="38" t="n">
        <v>40983</v>
      </c>
      <c r="B3632" s="0" t="n">
        <v>14.94</v>
      </c>
      <c r="C3632" s="0" t="n">
        <v>14.93999958</v>
      </c>
      <c r="D3632" s="0" t="n">
        <v>2.81124505375534E-006</v>
      </c>
      <c r="E3632" s="0" t="n">
        <v>7049148</v>
      </c>
      <c r="F3632" s="0" t="n">
        <v>7049200</v>
      </c>
    </row>
    <row r="3633" customFormat="false" ht="15" hidden="false" customHeight="false" outlineLevel="0" collapsed="false">
      <c r="A3633" s="38" t="n">
        <v>40984</v>
      </c>
      <c r="B3633" s="0" t="n">
        <v>14.79</v>
      </c>
      <c r="C3633" s="0" t="n">
        <v>14.78999996</v>
      </c>
      <c r="D3633" s="0" t="n">
        <v>2.70453007877501E-007</v>
      </c>
      <c r="E3633" s="0" t="n">
        <v>5250987</v>
      </c>
      <c r="F3633" s="0" t="n">
        <v>5240700</v>
      </c>
    </row>
    <row r="3634" customFormat="false" ht="15" hidden="false" customHeight="false" outlineLevel="0" collapsed="false">
      <c r="A3634" s="38" t="n">
        <v>40987</v>
      </c>
      <c r="B3634" s="0" t="n">
        <v>15.16</v>
      </c>
      <c r="C3634" s="0" t="n">
        <v>15.15999985</v>
      </c>
      <c r="D3634" s="0" t="n">
        <v>9.89445919925638E-007</v>
      </c>
      <c r="E3634" s="0" t="n">
        <v>7112834</v>
      </c>
      <c r="F3634" s="0" t="n">
        <v>7112900</v>
      </c>
    </row>
    <row r="3635" customFormat="false" ht="15" hidden="false" customHeight="false" outlineLevel="0" collapsed="false">
      <c r="A3635" s="38" t="n">
        <v>40988</v>
      </c>
      <c r="B3635" s="0" t="n">
        <v>14.94</v>
      </c>
      <c r="C3635" s="0" t="n">
        <v>14.93999958</v>
      </c>
      <c r="D3635" s="0" t="n">
        <v>2.81124505375534E-006</v>
      </c>
      <c r="E3635" s="0" t="n">
        <v>5302395</v>
      </c>
      <c r="F3635" s="0" t="n">
        <v>5302400</v>
      </c>
    </row>
    <row r="3636" customFormat="false" ht="15" hidden="false" customHeight="false" outlineLevel="0" collapsed="false">
      <c r="A3636" s="38" t="n">
        <v>40989</v>
      </c>
      <c r="B3636" s="0" t="n">
        <v>15.21</v>
      </c>
      <c r="C3636" s="0" t="n">
        <v>15.21000004</v>
      </c>
      <c r="D3636" s="0" t="n">
        <v>2.629848760796E-007</v>
      </c>
      <c r="E3636" s="0" t="n">
        <v>7137661</v>
      </c>
      <c r="F3636" s="0" t="n">
        <v>7137700</v>
      </c>
    </row>
    <row r="3637" customFormat="false" ht="15" hidden="false" customHeight="false" outlineLevel="0" collapsed="false">
      <c r="A3637" s="38" t="n">
        <v>40990</v>
      </c>
      <c r="B3637" s="0" t="n">
        <v>15.03</v>
      </c>
      <c r="C3637" s="0" t="n">
        <v>15.02999973</v>
      </c>
      <c r="D3637" s="0" t="n">
        <v>1.79640721289129E-006</v>
      </c>
      <c r="E3637" s="0" t="n">
        <v>6137538</v>
      </c>
      <c r="F3637" s="0" t="n">
        <v>6137600</v>
      </c>
    </row>
    <row r="3638" customFormat="false" ht="15" hidden="false" customHeight="false" outlineLevel="0" collapsed="false">
      <c r="A3638" s="38" t="n">
        <v>40991</v>
      </c>
      <c r="B3638" s="0" t="n">
        <v>14.99</v>
      </c>
      <c r="C3638" s="0" t="n">
        <v>14.98999977</v>
      </c>
      <c r="D3638" s="0" t="n">
        <v>1.53435625763429E-006</v>
      </c>
      <c r="E3638" s="0" t="n">
        <v>6650005</v>
      </c>
      <c r="F3638" s="0" t="n">
        <v>6650100</v>
      </c>
    </row>
    <row r="3639" customFormat="false" ht="15" hidden="false" customHeight="false" outlineLevel="0" collapsed="false">
      <c r="A3639" s="38" t="n">
        <v>40994</v>
      </c>
      <c r="B3639" s="0" t="n">
        <v>15.38</v>
      </c>
      <c r="C3639" s="0" t="n">
        <v>15.38000011</v>
      </c>
      <c r="D3639" s="0" t="n">
        <v>7.15214549132404E-007</v>
      </c>
      <c r="E3639" s="0" t="n">
        <v>9688964</v>
      </c>
      <c r="F3639" s="0" t="n">
        <v>9689000</v>
      </c>
    </row>
    <row r="3640" customFormat="false" ht="15" hidden="false" customHeight="false" outlineLevel="0" collapsed="false">
      <c r="A3640" s="38" t="n">
        <v>40995</v>
      </c>
      <c r="B3640" s="0" t="n">
        <v>15.37</v>
      </c>
      <c r="C3640" s="0" t="n">
        <v>15.36999989</v>
      </c>
      <c r="D3640" s="0" t="n">
        <v>7.1567989089491E-007</v>
      </c>
      <c r="E3640" s="0" t="n">
        <v>5885602</v>
      </c>
      <c r="F3640" s="0" t="n">
        <v>5885600</v>
      </c>
    </row>
    <row r="3641" customFormat="false" ht="15" hidden="false" customHeight="false" outlineLevel="0" collapsed="false">
      <c r="A3641" s="38" t="n">
        <v>40996</v>
      </c>
      <c r="B3641" s="0" t="n">
        <v>15.18</v>
      </c>
      <c r="C3641" s="0" t="n">
        <v>15.18000031</v>
      </c>
      <c r="D3641" s="0" t="n">
        <v>2.04216070125047E-006</v>
      </c>
      <c r="E3641" s="0" t="n">
        <v>10838932</v>
      </c>
      <c r="F3641" s="0" t="n">
        <v>10838900</v>
      </c>
    </row>
    <row r="3642" customFormat="false" ht="15" hidden="false" customHeight="false" outlineLevel="0" collapsed="false">
      <c r="A3642" s="38" t="n">
        <v>40997</v>
      </c>
      <c r="B3642" s="0" t="n">
        <v>15.08</v>
      </c>
      <c r="C3642" s="0" t="n">
        <v>15.07999992</v>
      </c>
      <c r="D3642" s="0" t="n">
        <v>5.30503978370063E-007</v>
      </c>
      <c r="E3642" s="0" t="n">
        <v>7107428</v>
      </c>
      <c r="F3642" s="0" t="n">
        <v>7107500</v>
      </c>
    </row>
    <row r="3643" customFormat="false" ht="15" hidden="false" customHeight="false" outlineLevel="0" collapsed="false">
      <c r="A3643" s="38" t="n">
        <v>40998</v>
      </c>
      <c r="B3643" s="0" t="n">
        <v>15.28</v>
      </c>
      <c r="C3643" s="0" t="n">
        <v>15.27999973</v>
      </c>
      <c r="D3643" s="0" t="n">
        <v>1.76701573310343E-006</v>
      </c>
      <c r="E3643" s="0" t="n">
        <v>7652969</v>
      </c>
      <c r="F3643" s="0" t="n">
        <v>7648300</v>
      </c>
    </row>
    <row r="3644" customFormat="false" ht="15" hidden="false" customHeight="false" outlineLevel="0" collapsed="false">
      <c r="A3644" s="38" t="n">
        <v>41001</v>
      </c>
      <c r="B3644" s="0" t="n">
        <v>15.4</v>
      </c>
      <c r="C3644" s="0" t="n">
        <v>15.39999962</v>
      </c>
      <c r="D3644" s="0" t="n">
        <v>2.46753253649285E-006</v>
      </c>
      <c r="E3644" s="0" t="n">
        <v>7762667</v>
      </c>
      <c r="F3644" s="0" t="n">
        <v>7762700</v>
      </c>
    </row>
    <row r="3645" customFormat="false" ht="15" hidden="false" customHeight="false" outlineLevel="0" collapsed="false">
      <c r="A3645" s="38" t="n">
        <v>41002</v>
      </c>
      <c r="B3645" s="0" t="n">
        <v>15.22</v>
      </c>
      <c r="C3645" s="0" t="n">
        <v>15.22000027</v>
      </c>
      <c r="D3645" s="0" t="n">
        <v>1.77398156673792E-006</v>
      </c>
      <c r="E3645" s="0" t="n">
        <v>8125586</v>
      </c>
      <c r="F3645" s="0" t="n">
        <v>8125600</v>
      </c>
    </row>
    <row r="3646" customFormat="false" ht="15" hidden="false" customHeight="false" outlineLevel="0" collapsed="false">
      <c r="A3646" s="38" t="n">
        <v>41003</v>
      </c>
      <c r="B3646" s="0" t="n">
        <v>15</v>
      </c>
      <c r="C3646" s="0" t="n">
        <v>15</v>
      </c>
      <c r="D3646" s="0" t="n">
        <v>0</v>
      </c>
      <c r="E3646" s="0" t="n">
        <v>6057249</v>
      </c>
      <c r="F3646" s="0" t="n">
        <v>6057300</v>
      </c>
    </row>
    <row r="3647" customFormat="false" ht="15" hidden="false" customHeight="false" outlineLevel="0" collapsed="false">
      <c r="A3647" s="38" t="n">
        <v>41004</v>
      </c>
      <c r="B3647" s="0" t="n">
        <v>15.24</v>
      </c>
      <c r="C3647" s="0" t="n">
        <v>15.23999977</v>
      </c>
      <c r="D3647" s="0" t="n">
        <v>1.50918637113838E-006</v>
      </c>
      <c r="E3647" s="0" t="n">
        <v>8314678</v>
      </c>
      <c r="F3647" s="0" t="n">
        <v>8314700</v>
      </c>
    </row>
    <row r="3648" customFormat="false" ht="15" hidden="false" customHeight="false" outlineLevel="0" collapsed="false">
      <c r="A3648" s="38" t="n">
        <v>41008</v>
      </c>
      <c r="B3648" s="0" t="n">
        <v>14.86</v>
      </c>
      <c r="C3648" s="0" t="n">
        <v>14.85999966</v>
      </c>
      <c r="D3648" s="0" t="n">
        <v>2.28802158471931E-006</v>
      </c>
      <c r="E3648" s="0" t="n">
        <v>8027085</v>
      </c>
      <c r="F3648" s="0" t="n">
        <v>8027100</v>
      </c>
    </row>
    <row r="3649" customFormat="false" ht="15" hidden="false" customHeight="false" outlineLevel="0" collapsed="false">
      <c r="A3649" s="38" t="n">
        <v>41009</v>
      </c>
      <c r="B3649" s="0" t="n">
        <v>14.62</v>
      </c>
      <c r="C3649" s="0" t="n">
        <v>14.61999989</v>
      </c>
      <c r="D3649" s="0" t="n">
        <v>7.52393975861376E-007</v>
      </c>
      <c r="E3649" s="0" t="n">
        <v>11512619</v>
      </c>
      <c r="F3649" s="0" t="n">
        <v>11512600</v>
      </c>
    </row>
    <row r="3650" customFormat="false" ht="15" hidden="false" customHeight="false" outlineLevel="0" collapsed="false">
      <c r="A3650" s="38" t="n">
        <v>41010</v>
      </c>
      <c r="B3650" s="0" t="n">
        <v>14.79</v>
      </c>
      <c r="C3650" s="0" t="n">
        <v>14.78999996</v>
      </c>
      <c r="D3650" s="0" t="n">
        <v>2.70453007877501E-007</v>
      </c>
      <c r="E3650" s="0" t="n">
        <v>6097860</v>
      </c>
      <c r="F3650" s="0" t="n">
        <v>6097900</v>
      </c>
    </row>
    <row r="3651" customFormat="false" ht="15" hidden="false" customHeight="false" outlineLevel="0" collapsed="false">
      <c r="A3651" s="38" t="n">
        <v>41011</v>
      </c>
      <c r="B3651" s="0" t="n">
        <v>14.92</v>
      </c>
      <c r="C3651" s="0" t="n">
        <v>14.92000008</v>
      </c>
      <c r="D3651" s="0" t="n">
        <v>5.36193023356889E-007</v>
      </c>
      <c r="E3651" s="0" t="n">
        <v>7148629</v>
      </c>
      <c r="F3651" s="0" t="n">
        <v>7144700</v>
      </c>
    </row>
    <row r="3652" customFormat="false" ht="15" hidden="false" customHeight="false" outlineLevel="0" collapsed="false">
      <c r="A3652" s="38" t="n">
        <v>41012</v>
      </c>
      <c r="B3652" s="0" t="n">
        <v>15.1</v>
      </c>
      <c r="C3652" s="0" t="n">
        <v>15.10000038</v>
      </c>
      <c r="D3652" s="0" t="n">
        <v>2.51655623629378E-006</v>
      </c>
      <c r="E3652" s="0" t="n">
        <v>9421408</v>
      </c>
      <c r="F3652" s="0" t="n">
        <v>9421500</v>
      </c>
    </row>
    <row r="3653" customFormat="false" ht="15" hidden="false" customHeight="false" outlineLevel="0" collapsed="false">
      <c r="A3653" s="38" t="n">
        <v>41015</v>
      </c>
      <c r="B3653" s="0" t="n">
        <v>15.1</v>
      </c>
      <c r="C3653" s="0" t="n">
        <v>15.10000038</v>
      </c>
      <c r="D3653" s="0" t="n">
        <v>2.51655623629378E-006</v>
      </c>
      <c r="E3653" s="0" t="n">
        <v>6344590</v>
      </c>
      <c r="F3653" s="0" t="n">
        <v>6344600</v>
      </c>
    </row>
    <row r="3654" customFormat="false" ht="15" hidden="false" customHeight="false" outlineLevel="0" collapsed="false">
      <c r="A3654" s="38" t="n">
        <v>41016</v>
      </c>
      <c r="B3654" s="0" t="n">
        <v>15.21</v>
      </c>
      <c r="C3654" s="0" t="n">
        <v>15.21000004</v>
      </c>
      <c r="D3654" s="0" t="n">
        <v>2.629848760796E-007</v>
      </c>
      <c r="E3654" s="0" t="n">
        <v>11083553</v>
      </c>
      <c r="F3654" s="0" t="n">
        <v>11083600</v>
      </c>
    </row>
    <row r="3655" customFormat="false" ht="15" hidden="false" customHeight="false" outlineLevel="0" collapsed="false">
      <c r="A3655" s="38" t="n">
        <v>41017</v>
      </c>
      <c r="B3655" s="0" t="n">
        <v>15.28</v>
      </c>
      <c r="C3655" s="0" t="n">
        <v>15.27999973</v>
      </c>
      <c r="D3655" s="0" t="n">
        <v>1.76701573310343E-006</v>
      </c>
      <c r="E3655" s="0" t="n">
        <v>6028749</v>
      </c>
      <c r="F3655" s="0" t="n">
        <v>6028300</v>
      </c>
    </row>
    <row r="3656" customFormat="false" ht="15" hidden="false" customHeight="false" outlineLevel="0" collapsed="false">
      <c r="A3656" s="38" t="n">
        <v>41018</v>
      </c>
      <c r="B3656" s="0" t="n">
        <v>15.25</v>
      </c>
      <c r="C3656" s="0" t="n">
        <v>15.25</v>
      </c>
      <c r="D3656" s="0" t="n">
        <v>0</v>
      </c>
      <c r="E3656" s="0" t="n">
        <v>7295323</v>
      </c>
      <c r="F3656" s="0" t="n">
        <v>7294800</v>
      </c>
    </row>
    <row r="3657" customFormat="false" ht="15" hidden="false" customHeight="false" outlineLevel="0" collapsed="false">
      <c r="A3657" s="38" t="n">
        <v>41019</v>
      </c>
      <c r="B3657" s="0" t="n">
        <v>15.11</v>
      </c>
      <c r="C3657" s="0" t="n">
        <v>15.10999966</v>
      </c>
      <c r="D3657" s="0" t="n">
        <v>2.25016550205546E-006</v>
      </c>
      <c r="E3657" s="0" t="n">
        <v>6732126</v>
      </c>
      <c r="F3657" s="0" t="n">
        <v>6731400</v>
      </c>
    </row>
    <row r="3658" customFormat="false" ht="15" hidden="false" customHeight="false" outlineLevel="0" collapsed="false">
      <c r="A3658" s="38" t="n">
        <v>41022</v>
      </c>
      <c r="B3658" s="0" t="n">
        <v>14.89</v>
      </c>
      <c r="C3658" s="0" t="n">
        <v>14.89000034</v>
      </c>
      <c r="D3658" s="0" t="n">
        <v>2.28341163160791E-006</v>
      </c>
      <c r="E3658" s="0" t="n">
        <v>7086576</v>
      </c>
      <c r="F3658" s="0" t="n">
        <v>7086600</v>
      </c>
    </row>
    <row r="3659" customFormat="false" ht="15" hidden="false" customHeight="false" outlineLevel="0" collapsed="false">
      <c r="A3659" s="38" t="n">
        <v>41023</v>
      </c>
      <c r="B3659" s="0" t="n">
        <v>14.86</v>
      </c>
      <c r="C3659" s="0" t="n">
        <v>14.85999966</v>
      </c>
      <c r="D3659" s="0" t="n">
        <v>2.28802158471931E-006</v>
      </c>
      <c r="E3659" s="0" t="n">
        <v>9714937</v>
      </c>
      <c r="F3659" s="0" t="n">
        <v>9714900</v>
      </c>
    </row>
    <row r="3660" customFormat="false" ht="15" hidden="false" customHeight="false" outlineLevel="0" collapsed="false">
      <c r="A3660" s="38" t="n">
        <v>41024</v>
      </c>
      <c r="B3660" s="0" t="n">
        <v>14.91</v>
      </c>
      <c r="C3660" s="0" t="n">
        <v>14.90999985</v>
      </c>
      <c r="D3660" s="0" t="n">
        <v>1.00603622726769E-006</v>
      </c>
      <c r="E3660" s="0" t="n">
        <v>10077372</v>
      </c>
      <c r="F3660" s="0" t="n">
        <v>10077400</v>
      </c>
    </row>
    <row r="3661" customFormat="false" ht="15" hidden="false" customHeight="false" outlineLevel="0" collapsed="false">
      <c r="A3661" s="38" t="n">
        <v>41025</v>
      </c>
      <c r="B3661" s="0" t="n">
        <v>15.82</v>
      </c>
      <c r="C3661" s="0" t="n">
        <v>15.81999969</v>
      </c>
      <c r="D3661" s="0" t="n">
        <v>1.95954492323078E-006</v>
      </c>
      <c r="E3661" s="0" t="n">
        <v>19367042</v>
      </c>
      <c r="F3661" s="0" t="n">
        <v>19367100</v>
      </c>
    </row>
    <row r="3662" customFormat="false" ht="15" hidden="false" customHeight="false" outlineLevel="0" collapsed="false">
      <c r="A3662" s="38" t="n">
        <v>41026</v>
      </c>
      <c r="B3662" s="0" t="n">
        <v>16.15</v>
      </c>
      <c r="C3662" s="0" t="n">
        <v>16.14999962</v>
      </c>
      <c r="D3662" s="0" t="n">
        <v>2.35294122853309E-006</v>
      </c>
      <c r="E3662" s="0" t="n">
        <v>14705487</v>
      </c>
      <c r="F3662" s="0" t="n">
        <v>15868000</v>
      </c>
    </row>
    <row r="3663" customFormat="false" ht="15" hidden="false" customHeight="false" outlineLevel="0" collapsed="false">
      <c r="A3663" s="38" t="n">
        <v>41029</v>
      </c>
      <c r="B3663" s="0" t="n">
        <v>15.58</v>
      </c>
      <c r="C3663" s="0" t="n">
        <v>15.57999992</v>
      </c>
      <c r="D3663" s="0" t="n">
        <v>5.13478818514669E-007</v>
      </c>
      <c r="E3663" s="0" t="n">
        <v>14861969</v>
      </c>
      <c r="F3663" s="0" t="n">
        <v>14862000</v>
      </c>
    </row>
    <row r="3664" customFormat="false" ht="15" hidden="false" customHeight="false" outlineLevel="0" collapsed="false">
      <c r="A3664" s="38" t="n">
        <v>41030</v>
      </c>
      <c r="B3664" s="0" t="n">
        <v>15.53</v>
      </c>
      <c r="C3664" s="0" t="n">
        <v>15.52999973</v>
      </c>
      <c r="D3664" s="0" t="n">
        <v>1.73857053407213E-006</v>
      </c>
      <c r="E3664" s="0" t="n">
        <v>9319909</v>
      </c>
      <c r="F3664" s="0" t="n">
        <v>9316000</v>
      </c>
    </row>
    <row r="3665" customFormat="false" ht="15" hidden="false" customHeight="false" outlineLevel="0" collapsed="false">
      <c r="A3665" s="38" t="n">
        <v>41031</v>
      </c>
      <c r="B3665" s="0" t="n">
        <v>16.1</v>
      </c>
      <c r="C3665" s="0" t="n">
        <v>16.10000038</v>
      </c>
      <c r="D3665" s="0" t="n">
        <v>2.36024838818617E-006</v>
      </c>
      <c r="E3665" s="0" t="n">
        <v>13476246</v>
      </c>
      <c r="F3665" s="0" t="n">
        <v>13476100</v>
      </c>
    </row>
    <row r="3666" customFormat="false" ht="15" hidden="false" customHeight="false" outlineLevel="0" collapsed="false">
      <c r="A3666" s="38" t="n">
        <v>41032</v>
      </c>
      <c r="B3666" s="0" t="n">
        <v>15.7</v>
      </c>
      <c r="C3666" s="0" t="n">
        <v>15.69999981</v>
      </c>
      <c r="D3666" s="0" t="n">
        <v>1.21019109575046E-006</v>
      </c>
      <c r="E3666" s="0" t="n">
        <v>9513724</v>
      </c>
      <c r="F3666" s="0" t="n">
        <v>9513700</v>
      </c>
    </row>
    <row r="3667" customFormat="false" ht="15" hidden="false" customHeight="false" outlineLevel="0" collapsed="false">
      <c r="A3667" s="38" t="n">
        <v>41033</v>
      </c>
      <c r="B3667" s="0" t="n">
        <v>15.44</v>
      </c>
      <c r="C3667" s="0" t="n">
        <v>15.43999958</v>
      </c>
      <c r="D3667" s="0" t="n">
        <v>2.72020732285421E-006</v>
      </c>
      <c r="E3667" s="0" t="n">
        <v>9666341</v>
      </c>
      <c r="F3667" s="0" t="n">
        <v>9666400</v>
      </c>
    </row>
    <row r="3668" customFormat="false" ht="15" hidden="false" customHeight="false" outlineLevel="0" collapsed="false">
      <c r="A3668" s="38" t="n">
        <v>41036</v>
      </c>
      <c r="B3668" s="0" t="n">
        <v>15.42</v>
      </c>
      <c r="C3668" s="0" t="n">
        <v>15.42000008</v>
      </c>
      <c r="D3668" s="0" t="n">
        <v>5.18806738643041E-007</v>
      </c>
      <c r="E3668" s="0" t="n">
        <v>8319760</v>
      </c>
      <c r="F3668" s="0" t="n">
        <v>8319800</v>
      </c>
    </row>
    <row r="3669" customFormat="false" ht="15" hidden="false" customHeight="false" outlineLevel="0" collapsed="false">
      <c r="A3669" s="38" t="n">
        <v>41037</v>
      </c>
      <c r="B3669" s="0" t="n">
        <v>15.16</v>
      </c>
      <c r="C3669" s="0" t="n">
        <v>15.15999985</v>
      </c>
      <c r="D3669" s="0" t="n">
        <v>9.89445919925638E-007</v>
      </c>
      <c r="E3669" s="0" t="n">
        <v>13955776</v>
      </c>
      <c r="F3669" s="0" t="n">
        <v>13955300</v>
      </c>
    </row>
    <row r="3670" customFormat="false" ht="15" hidden="false" customHeight="false" outlineLevel="0" collapsed="false">
      <c r="A3670" s="38" t="n">
        <v>41038</v>
      </c>
      <c r="B3670" s="0" t="n">
        <v>15.13</v>
      </c>
      <c r="C3670" s="0" t="n">
        <v>15.13000011</v>
      </c>
      <c r="D3670" s="0" t="n">
        <v>7.27032370413511E-007</v>
      </c>
      <c r="E3670" s="0" t="n">
        <v>11157566</v>
      </c>
      <c r="F3670" s="0" t="n">
        <v>11156700</v>
      </c>
    </row>
    <row r="3671" customFormat="false" ht="15" hidden="false" customHeight="false" outlineLevel="0" collapsed="false">
      <c r="A3671" s="38" t="n">
        <v>41039</v>
      </c>
      <c r="B3671" s="0" t="n">
        <v>15.39</v>
      </c>
      <c r="C3671" s="0" t="n">
        <v>15.39000034</v>
      </c>
      <c r="D3671" s="0" t="n">
        <v>2.20922671993922E-006</v>
      </c>
      <c r="E3671" s="0" t="n">
        <v>7212731</v>
      </c>
      <c r="F3671" s="0" t="n">
        <v>7212800</v>
      </c>
    </row>
    <row r="3672" customFormat="false" ht="15" hidden="false" customHeight="false" outlineLevel="0" collapsed="false">
      <c r="A3672" s="38" t="n">
        <v>41040</v>
      </c>
      <c r="B3672" s="0" t="n">
        <v>15.39</v>
      </c>
      <c r="C3672" s="0" t="n">
        <v>15.39000034</v>
      </c>
      <c r="D3672" s="0" t="n">
        <v>2.20922671993922E-006</v>
      </c>
      <c r="E3672" s="0" t="n">
        <v>7900423</v>
      </c>
      <c r="F3672" s="0" t="n">
        <v>7900500</v>
      </c>
    </row>
    <row r="3673" customFormat="false" ht="15" hidden="false" customHeight="false" outlineLevel="0" collapsed="false">
      <c r="A3673" s="38" t="n">
        <v>41043</v>
      </c>
      <c r="B3673" s="0" t="n">
        <v>15.08</v>
      </c>
      <c r="C3673" s="0" t="n">
        <v>15.07999992</v>
      </c>
      <c r="D3673" s="0" t="n">
        <v>5.30503978370063E-007</v>
      </c>
      <c r="E3673" s="0" t="n">
        <v>8117020</v>
      </c>
      <c r="F3673" s="0" t="n">
        <v>8117100</v>
      </c>
    </row>
    <row r="3674" customFormat="false" ht="15" hidden="false" customHeight="false" outlineLevel="0" collapsed="false">
      <c r="A3674" s="38" t="n">
        <v>41044</v>
      </c>
      <c r="B3674" s="0" t="n">
        <v>14.79</v>
      </c>
      <c r="C3674" s="0" t="n">
        <v>14.78999996</v>
      </c>
      <c r="D3674" s="0" t="n">
        <v>2.70453007877501E-007</v>
      </c>
      <c r="E3674" s="0" t="n">
        <v>16529054</v>
      </c>
      <c r="F3674" s="0" t="n">
        <v>16526100</v>
      </c>
    </row>
    <row r="3675" customFormat="false" ht="15" hidden="false" customHeight="false" outlineLevel="0" collapsed="false">
      <c r="A3675" s="38" t="n">
        <v>41045</v>
      </c>
      <c r="B3675" s="0" t="n">
        <v>14.92</v>
      </c>
      <c r="C3675" s="0" t="n">
        <v>14.92000008</v>
      </c>
      <c r="D3675" s="0" t="n">
        <v>5.36193023356889E-007</v>
      </c>
      <c r="E3675" s="0" t="n">
        <v>14336407</v>
      </c>
      <c r="F3675" s="0" t="n">
        <v>14335800</v>
      </c>
    </row>
    <row r="3676" customFormat="false" ht="15" hidden="false" customHeight="false" outlineLevel="0" collapsed="false">
      <c r="A3676" s="38" t="n">
        <v>41046</v>
      </c>
      <c r="B3676" s="0" t="n">
        <v>14.7</v>
      </c>
      <c r="C3676" s="0" t="n">
        <v>14.69999981</v>
      </c>
      <c r="D3676" s="0" t="n">
        <v>1.29251702169552E-006</v>
      </c>
      <c r="E3676" s="0" t="n">
        <v>11276228</v>
      </c>
      <c r="F3676" s="0" t="n">
        <v>11276300</v>
      </c>
    </row>
    <row r="3677" customFormat="false" ht="15" hidden="false" customHeight="false" outlineLevel="0" collapsed="false">
      <c r="A3677" s="38" t="n">
        <v>41047</v>
      </c>
      <c r="B3677" s="0" t="n">
        <v>14.28</v>
      </c>
      <c r="C3677" s="0" t="n">
        <v>14.27999973</v>
      </c>
      <c r="D3677" s="0" t="n">
        <v>1.89075633299932E-006</v>
      </c>
      <c r="E3677" s="0" t="n">
        <v>12673076</v>
      </c>
      <c r="F3677" s="0" t="n">
        <v>12673100</v>
      </c>
    </row>
    <row r="3678" customFormat="false" ht="15" hidden="false" customHeight="false" outlineLevel="0" collapsed="false">
      <c r="A3678" s="38" t="n">
        <v>41050</v>
      </c>
      <c r="B3678" s="0" t="n">
        <v>14.42</v>
      </c>
      <c r="C3678" s="0" t="n">
        <v>14.42000008</v>
      </c>
      <c r="D3678" s="0" t="n">
        <v>5.54785014354884E-007</v>
      </c>
      <c r="E3678" s="0" t="n">
        <v>18255484</v>
      </c>
      <c r="F3678" s="0" t="n">
        <v>18255500</v>
      </c>
    </row>
    <row r="3679" customFormat="false" ht="15" hidden="false" customHeight="false" outlineLevel="0" collapsed="false">
      <c r="A3679" s="38" t="n">
        <v>41051</v>
      </c>
      <c r="B3679" s="0" t="n">
        <v>14.4</v>
      </c>
      <c r="C3679" s="0" t="n">
        <v>14.39999962</v>
      </c>
      <c r="D3679" s="0" t="n">
        <v>2.63888896716009E-006</v>
      </c>
      <c r="E3679" s="0" t="n">
        <v>13708618</v>
      </c>
      <c r="F3679" s="0" t="n">
        <v>13708400</v>
      </c>
    </row>
    <row r="3680" customFormat="false" ht="15" hidden="false" customHeight="false" outlineLevel="0" collapsed="false">
      <c r="A3680" s="38" t="n">
        <v>41052</v>
      </c>
      <c r="B3680" s="0" t="n">
        <v>14.08</v>
      </c>
      <c r="C3680" s="0" t="n">
        <v>14.07999992</v>
      </c>
      <c r="D3680" s="0" t="n">
        <v>5.68181817957015E-007</v>
      </c>
      <c r="E3680" s="0" t="n">
        <v>12717745</v>
      </c>
      <c r="F3680" s="0" t="n">
        <v>12717800</v>
      </c>
    </row>
    <row r="3681" customFormat="false" ht="15" hidden="false" customHeight="false" outlineLevel="0" collapsed="false">
      <c r="A3681" s="38" t="n">
        <v>41053</v>
      </c>
      <c r="B3681" s="0" t="n">
        <v>13.96</v>
      </c>
      <c r="C3681" s="0" t="n">
        <v>13.96000004</v>
      </c>
      <c r="D3681" s="0" t="n">
        <v>2.86532948726991E-007</v>
      </c>
      <c r="E3681" s="0" t="n">
        <v>10795743</v>
      </c>
      <c r="F3681" s="0" t="n">
        <v>10795800</v>
      </c>
    </row>
    <row r="3682" customFormat="false" ht="15" hidden="false" customHeight="false" outlineLevel="0" collapsed="false">
      <c r="A3682" s="38" t="n">
        <v>41054</v>
      </c>
      <c r="B3682" s="0" t="n">
        <v>13.98</v>
      </c>
      <c r="C3682" s="0" t="n">
        <v>13.97999954</v>
      </c>
      <c r="D3682" s="0" t="n">
        <v>3.29041499208145E-006</v>
      </c>
      <c r="E3682" s="0" t="n">
        <v>6457491</v>
      </c>
      <c r="F3682" s="0" t="n">
        <v>6457500</v>
      </c>
    </row>
    <row r="3683" customFormat="false" ht="15" hidden="false" customHeight="false" outlineLevel="0" collapsed="false">
      <c r="A3683" s="38" t="n">
        <v>41058</v>
      </c>
      <c r="B3683" s="0" t="n">
        <v>14.15</v>
      </c>
      <c r="C3683" s="0" t="n">
        <v>14.14999962</v>
      </c>
      <c r="D3683" s="0" t="n">
        <v>2.68551244839733E-006</v>
      </c>
      <c r="E3683" s="0" t="n">
        <v>13769798</v>
      </c>
      <c r="F3683" s="0" t="n">
        <v>13769800</v>
      </c>
    </row>
    <row r="3684" customFormat="false" ht="15" hidden="false" customHeight="false" outlineLevel="0" collapsed="false">
      <c r="A3684" s="38" t="n">
        <v>41059</v>
      </c>
      <c r="B3684" s="0" t="n">
        <v>13.93</v>
      </c>
      <c r="C3684" s="0" t="n">
        <v>13.93000031</v>
      </c>
      <c r="D3684" s="0" t="n">
        <v>2.22541273425513E-006</v>
      </c>
      <c r="E3684" s="0" t="n">
        <v>10374763</v>
      </c>
      <c r="F3684" s="0" t="n">
        <v>10371800</v>
      </c>
    </row>
    <row r="3685" customFormat="false" ht="15" hidden="false" customHeight="false" outlineLevel="0" collapsed="false">
      <c r="A3685" s="38" t="n">
        <v>41060</v>
      </c>
      <c r="B3685" s="0" t="n">
        <v>13.73</v>
      </c>
      <c r="C3685" s="0" t="n">
        <v>13.72999954</v>
      </c>
      <c r="D3685" s="0" t="n">
        <v>3.35032786721475E-006</v>
      </c>
      <c r="E3685" s="0" t="n">
        <v>23802284</v>
      </c>
      <c r="F3685" s="0" t="n">
        <v>23792400</v>
      </c>
    </row>
    <row r="3686" customFormat="false" ht="15" hidden="false" customHeight="false" outlineLevel="0" collapsed="false">
      <c r="A3686" s="38" t="n">
        <v>41061</v>
      </c>
      <c r="B3686" s="0" t="n">
        <v>13.06</v>
      </c>
      <c r="C3686" s="0" t="n">
        <v>13.06000042</v>
      </c>
      <c r="D3686" s="0" t="n">
        <v>3.21592638374371E-006</v>
      </c>
      <c r="E3686" s="0" t="n">
        <v>20047864</v>
      </c>
      <c r="F3686" s="0" t="n">
        <v>20047900</v>
      </c>
    </row>
    <row r="3687" customFormat="false" ht="15" hidden="false" customHeight="false" outlineLevel="0" collapsed="false">
      <c r="A3687" s="38" t="n">
        <v>41064</v>
      </c>
      <c r="B3687" s="0" t="n">
        <v>13.02</v>
      </c>
      <c r="C3687" s="0" t="n">
        <v>13.02000046</v>
      </c>
      <c r="D3687" s="0" t="n">
        <v>3.53302599466327E-006</v>
      </c>
      <c r="E3687" s="0" t="n">
        <v>13534027</v>
      </c>
      <c r="F3687" s="0" t="n">
        <v>13534100</v>
      </c>
    </row>
    <row r="3688" customFormat="false" ht="15" hidden="false" customHeight="false" outlineLevel="0" collapsed="false">
      <c r="A3688" s="38" t="n">
        <v>41065</v>
      </c>
      <c r="B3688" s="0" t="n">
        <v>13.21</v>
      </c>
      <c r="C3688" s="0" t="n">
        <v>13.21000004</v>
      </c>
      <c r="D3688" s="0" t="n">
        <v>3.02800905645578E-007</v>
      </c>
      <c r="E3688" s="0" t="n">
        <v>12895334</v>
      </c>
      <c r="F3688" s="0" t="n">
        <v>12895100</v>
      </c>
    </row>
    <row r="3689" customFormat="false" ht="15" hidden="false" customHeight="false" outlineLevel="0" collapsed="false">
      <c r="A3689" s="38" t="n">
        <v>41066</v>
      </c>
      <c r="B3689" s="0" t="n">
        <v>13.5</v>
      </c>
      <c r="C3689" s="0" t="n">
        <v>13.5</v>
      </c>
      <c r="D3689" s="0" t="n">
        <v>0</v>
      </c>
      <c r="E3689" s="0" t="n">
        <v>12973849</v>
      </c>
      <c r="F3689" s="0" t="n">
        <v>12973900</v>
      </c>
    </row>
    <row r="3690" customFormat="false" ht="15" hidden="false" customHeight="false" outlineLevel="0" collapsed="false">
      <c r="A3690" s="38" t="n">
        <v>41067</v>
      </c>
      <c r="B3690" s="0" t="n">
        <v>13.54</v>
      </c>
      <c r="C3690" s="0" t="n">
        <v>13.53999996</v>
      </c>
      <c r="D3690" s="0" t="n">
        <v>2.9542097396654E-007</v>
      </c>
      <c r="E3690" s="0" t="n">
        <v>11723611</v>
      </c>
      <c r="F3690" s="0" t="n">
        <v>11723700</v>
      </c>
    </row>
    <row r="3691" customFormat="false" ht="15" hidden="false" customHeight="false" outlineLevel="0" collapsed="false">
      <c r="A3691" s="38" t="n">
        <v>41068</v>
      </c>
      <c r="B3691" s="0" t="n">
        <v>13.46</v>
      </c>
      <c r="C3691" s="0" t="n">
        <v>13.46000004</v>
      </c>
      <c r="D3691" s="0" t="n">
        <v>2.971768175188E-007</v>
      </c>
      <c r="E3691" s="0" t="n">
        <v>9304406</v>
      </c>
      <c r="F3691" s="0" t="n">
        <v>9304500</v>
      </c>
    </row>
    <row r="3692" customFormat="false" ht="15" hidden="false" customHeight="false" outlineLevel="0" collapsed="false">
      <c r="A3692" s="38" t="n">
        <v>41071</v>
      </c>
      <c r="B3692" s="0" t="n">
        <v>13.41</v>
      </c>
      <c r="C3692" s="0" t="n">
        <v>13.40999985</v>
      </c>
      <c r="D3692" s="0" t="n">
        <v>1.11856824499933E-006</v>
      </c>
      <c r="E3692" s="0" t="n">
        <v>10415340</v>
      </c>
      <c r="F3692" s="0" t="n">
        <v>10415400</v>
      </c>
    </row>
    <row r="3693" customFormat="false" ht="15" hidden="false" customHeight="false" outlineLevel="0" collapsed="false">
      <c r="A3693" s="38" t="n">
        <v>41072</v>
      </c>
      <c r="B3693" s="0" t="n">
        <v>13.7</v>
      </c>
      <c r="C3693" s="0" t="n">
        <v>13.69999981</v>
      </c>
      <c r="D3693" s="0" t="n">
        <v>1.3868613311569E-006</v>
      </c>
      <c r="E3693" s="0" t="n">
        <v>17727938</v>
      </c>
      <c r="F3693" s="0" t="n">
        <v>17728000</v>
      </c>
    </row>
    <row r="3694" customFormat="false" ht="15" hidden="false" customHeight="false" outlineLevel="0" collapsed="false">
      <c r="A3694" s="38" t="n">
        <v>41073</v>
      </c>
      <c r="B3694" s="0" t="n">
        <v>13.55</v>
      </c>
      <c r="C3694" s="0" t="n">
        <v>13.55000019</v>
      </c>
      <c r="D3694" s="0" t="n">
        <v>1.40221400051109E-006</v>
      </c>
      <c r="E3694" s="0" t="n">
        <v>11660252</v>
      </c>
      <c r="F3694" s="0" t="n">
        <v>11660300</v>
      </c>
    </row>
    <row r="3695" customFormat="false" ht="15" hidden="false" customHeight="false" outlineLevel="0" collapsed="false">
      <c r="A3695" s="38" t="n">
        <v>41074</v>
      </c>
      <c r="B3695" s="0" t="n">
        <v>13.47</v>
      </c>
      <c r="C3695" s="0" t="n">
        <v>13.47000027</v>
      </c>
      <c r="D3695" s="0" t="n">
        <v>2.00445429721778E-006</v>
      </c>
      <c r="E3695" s="0" t="n">
        <v>12390722</v>
      </c>
      <c r="F3695" s="0" t="n">
        <v>12390800</v>
      </c>
    </row>
    <row r="3696" customFormat="false" ht="15" hidden="false" customHeight="false" outlineLevel="0" collapsed="false">
      <c r="A3696" s="38" t="n">
        <v>41075</v>
      </c>
      <c r="B3696" s="0" t="n">
        <v>13.67</v>
      </c>
      <c r="C3696" s="0" t="n">
        <v>13.67000008</v>
      </c>
      <c r="D3696" s="0" t="n">
        <v>5.85223109331557E-007</v>
      </c>
      <c r="E3696" s="0" t="n">
        <v>6615357</v>
      </c>
      <c r="F3696" s="0" t="n">
        <v>6615300</v>
      </c>
    </row>
    <row r="3697" customFormat="false" ht="15" hidden="false" customHeight="false" outlineLevel="0" collapsed="false">
      <c r="A3697" s="38" t="n">
        <v>41078</v>
      </c>
      <c r="B3697" s="0" t="n">
        <v>13.96</v>
      </c>
      <c r="C3697" s="0" t="n">
        <v>13.96000004</v>
      </c>
      <c r="D3697" s="0" t="n">
        <v>2.86532948726991E-007</v>
      </c>
      <c r="E3697" s="0" t="n">
        <v>12021355</v>
      </c>
      <c r="F3697" s="0" t="n">
        <v>12021400</v>
      </c>
    </row>
    <row r="3698" customFormat="false" ht="15" hidden="false" customHeight="false" outlineLevel="0" collapsed="false">
      <c r="A3698" s="38" t="n">
        <v>41079</v>
      </c>
      <c r="B3698" s="0" t="n">
        <v>14.11</v>
      </c>
      <c r="C3698" s="0" t="n">
        <v>14.10999966</v>
      </c>
      <c r="D3698" s="0" t="n">
        <v>2.40963861022529E-006</v>
      </c>
      <c r="E3698" s="0" t="n">
        <v>13003453</v>
      </c>
      <c r="F3698" s="0" t="n">
        <v>13003500</v>
      </c>
    </row>
    <row r="3699" customFormat="false" ht="15" hidden="false" customHeight="false" outlineLevel="0" collapsed="false">
      <c r="A3699" s="38" t="n">
        <v>41080</v>
      </c>
      <c r="B3699" s="0" t="n">
        <v>14.13</v>
      </c>
      <c r="C3699" s="0" t="n">
        <v>14.13000011</v>
      </c>
      <c r="D3699" s="0" t="n">
        <v>7.78485474783905E-007</v>
      </c>
      <c r="E3699" s="0" t="n">
        <v>5594632</v>
      </c>
      <c r="F3699" s="0" t="n">
        <v>5594700</v>
      </c>
    </row>
    <row r="3700" customFormat="false" ht="15" hidden="false" customHeight="false" outlineLevel="0" collapsed="false">
      <c r="A3700" s="38" t="n">
        <v>41081</v>
      </c>
      <c r="B3700" s="0" t="n">
        <v>13.58</v>
      </c>
      <c r="C3700" s="0" t="n">
        <v>13.57999992</v>
      </c>
      <c r="D3700" s="0" t="n">
        <v>5.89101619919614E-007</v>
      </c>
      <c r="E3700" s="0" t="n">
        <v>12836478</v>
      </c>
      <c r="F3700" s="0" t="n">
        <v>12836500</v>
      </c>
    </row>
    <row r="3701" customFormat="false" ht="15" hidden="false" customHeight="false" outlineLevel="0" collapsed="false">
      <c r="A3701" s="38" t="n">
        <v>41082</v>
      </c>
      <c r="B3701" s="0" t="n">
        <v>13.83</v>
      </c>
      <c r="C3701" s="0" t="n">
        <v>13.82999992</v>
      </c>
      <c r="D3701" s="0" t="n">
        <v>5.78452639020712E-007</v>
      </c>
      <c r="E3701" s="0" t="n">
        <v>8127079</v>
      </c>
      <c r="F3701" s="0" t="n">
        <v>8114800</v>
      </c>
    </row>
    <row r="3702" customFormat="false" ht="15" hidden="false" customHeight="false" outlineLevel="0" collapsed="false">
      <c r="A3702" s="38" t="n">
        <v>41085</v>
      </c>
      <c r="B3702" s="0" t="n">
        <v>13.38</v>
      </c>
      <c r="C3702" s="0" t="n">
        <v>13.38000011</v>
      </c>
      <c r="D3702" s="0" t="n">
        <v>8.22122552608109E-007</v>
      </c>
      <c r="E3702" s="0" t="n">
        <v>14659138</v>
      </c>
      <c r="F3702" s="0" t="n">
        <v>14658900</v>
      </c>
    </row>
    <row r="3703" customFormat="false" ht="15" hidden="false" customHeight="false" outlineLevel="0" collapsed="false">
      <c r="A3703" s="38" t="n">
        <v>41086</v>
      </c>
      <c r="B3703" s="0" t="n">
        <v>13.31</v>
      </c>
      <c r="C3703" s="0" t="n">
        <v>13.31000042</v>
      </c>
      <c r="D3703" s="0" t="n">
        <v>3.15552205838187E-006</v>
      </c>
      <c r="E3703" s="0" t="n">
        <v>15803524</v>
      </c>
      <c r="F3703" s="0" t="n">
        <v>15803600</v>
      </c>
    </row>
    <row r="3704" customFormat="false" ht="15" hidden="false" customHeight="false" outlineLevel="0" collapsed="false">
      <c r="A3704" s="38" t="n">
        <v>41087</v>
      </c>
      <c r="B3704" s="0" t="n">
        <v>13.54</v>
      </c>
      <c r="C3704" s="0" t="n">
        <v>13.53999996</v>
      </c>
      <c r="D3704" s="0" t="n">
        <v>2.9542097396654E-007</v>
      </c>
      <c r="E3704" s="0" t="n">
        <v>11644684</v>
      </c>
      <c r="F3704" s="0" t="n">
        <v>11644700</v>
      </c>
    </row>
    <row r="3705" customFormat="false" ht="15" hidden="false" customHeight="false" outlineLevel="0" collapsed="false">
      <c r="A3705" s="38" t="n">
        <v>41088</v>
      </c>
      <c r="B3705" s="0" t="n">
        <v>13.44</v>
      </c>
      <c r="C3705" s="0" t="n">
        <v>13.43999958</v>
      </c>
      <c r="D3705" s="0" t="n">
        <v>3.1250000918811E-006</v>
      </c>
      <c r="E3705" s="0" t="n">
        <v>11919358</v>
      </c>
      <c r="F3705" s="0" t="n">
        <v>11919300</v>
      </c>
    </row>
    <row r="3706" customFormat="false" ht="15" hidden="false" customHeight="false" outlineLevel="0" collapsed="false">
      <c r="A3706" s="38" t="n">
        <v>41089</v>
      </c>
      <c r="B3706" s="0" t="n">
        <v>13.96</v>
      </c>
      <c r="C3706" s="0" t="n">
        <v>13.96000004</v>
      </c>
      <c r="D3706" s="0" t="n">
        <v>2.86532948726991E-007</v>
      </c>
      <c r="E3706" s="0" t="n">
        <v>12809783</v>
      </c>
      <c r="F3706" s="0" t="n">
        <v>12805700</v>
      </c>
    </row>
    <row r="3707" customFormat="false" ht="15" hidden="false" customHeight="false" outlineLevel="0" collapsed="false">
      <c r="A3707" s="38" t="n">
        <v>41092</v>
      </c>
      <c r="B3707" s="0" t="n">
        <v>14.27</v>
      </c>
      <c r="C3707" s="0" t="n">
        <v>14.27000046</v>
      </c>
      <c r="D3707" s="0" t="n">
        <v>3.22354580188344E-006</v>
      </c>
      <c r="E3707" s="0" t="n">
        <v>10545294</v>
      </c>
      <c r="F3707" s="0" t="n">
        <v>10545300</v>
      </c>
    </row>
    <row r="3708" customFormat="false" ht="15" hidden="false" customHeight="false" outlineLevel="0" collapsed="false">
      <c r="A3708" s="38" t="n">
        <v>41093</v>
      </c>
      <c r="B3708" s="0" t="n">
        <v>14.44</v>
      </c>
      <c r="C3708" s="0" t="n">
        <v>14.43999958</v>
      </c>
      <c r="D3708" s="0" t="n">
        <v>2.90858733684132E-006</v>
      </c>
      <c r="E3708" s="0" t="n">
        <v>5742576</v>
      </c>
      <c r="F3708" s="0" t="n">
        <v>5737000</v>
      </c>
    </row>
    <row r="3709" customFormat="false" ht="15" hidden="false" customHeight="false" outlineLevel="0" collapsed="false">
      <c r="A3709" s="38" t="n">
        <v>41095</v>
      </c>
      <c r="B3709" s="0" t="n">
        <v>13.65</v>
      </c>
      <c r="C3709" s="0" t="n">
        <v>13.64999962</v>
      </c>
      <c r="D3709" s="0" t="n">
        <v>2.78388287049106E-006</v>
      </c>
      <c r="E3709" s="0" t="n">
        <v>12785913</v>
      </c>
      <c r="F3709" s="0" t="n">
        <v>12786000</v>
      </c>
    </row>
    <row r="3710" customFormat="false" ht="15" hidden="false" customHeight="false" outlineLevel="0" collapsed="false">
      <c r="A3710" s="38" t="n">
        <v>41096</v>
      </c>
      <c r="B3710" s="0" t="n">
        <v>13.5</v>
      </c>
      <c r="C3710" s="0" t="n">
        <v>13.5</v>
      </c>
      <c r="D3710" s="0" t="n">
        <v>0</v>
      </c>
      <c r="E3710" s="0" t="n">
        <v>14424276</v>
      </c>
      <c r="F3710" s="0" t="n">
        <v>14424300</v>
      </c>
    </row>
    <row r="3711" customFormat="false" ht="15" hidden="false" customHeight="false" outlineLevel="0" collapsed="false">
      <c r="A3711" s="38" t="n">
        <v>41099</v>
      </c>
      <c r="B3711" s="0" t="n">
        <v>13.5</v>
      </c>
      <c r="C3711" s="0" t="n">
        <v>13.5</v>
      </c>
      <c r="D3711" s="0" t="n">
        <v>0</v>
      </c>
      <c r="E3711" s="0" t="n">
        <v>10952666</v>
      </c>
      <c r="F3711" s="0" t="n">
        <v>10952700</v>
      </c>
    </row>
    <row r="3712" customFormat="false" ht="15" hidden="false" customHeight="false" outlineLevel="0" collapsed="false">
      <c r="A3712" s="38" t="n">
        <v>41100</v>
      </c>
      <c r="B3712" s="0" t="n">
        <v>13.28</v>
      </c>
      <c r="C3712" s="0" t="n">
        <v>13.27999973</v>
      </c>
      <c r="D3712" s="0" t="n">
        <v>2.03313256578855E-006</v>
      </c>
      <c r="E3712" s="0" t="n">
        <v>16719206</v>
      </c>
      <c r="F3712" s="0" t="n">
        <v>16719300</v>
      </c>
    </row>
    <row r="3713" customFormat="false" ht="15" hidden="false" customHeight="false" outlineLevel="0" collapsed="false">
      <c r="A3713" s="38" t="n">
        <v>41101</v>
      </c>
      <c r="B3713" s="0" t="n">
        <v>13.15</v>
      </c>
      <c r="C3713" s="0" t="n">
        <v>13.14999962</v>
      </c>
      <c r="D3713" s="0" t="n">
        <v>2.88973393326436E-006</v>
      </c>
      <c r="E3713" s="0" t="n">
        <v>18557904</v>
      </c>
      <c r="F3713" s="0" t="n">
        <v>18558000</v>
      </c>
    </row>
    <row r="3714" customFormat="false" ht="15" hidden="false" customHeight="false" outlineLevel="0" collapsed="false">
      <c r="A3714" s="38" t="n">
        <v>41102</v>
      </c>
      <c r="B3714" s="0" t="n">
        <v>12.8</v>
      </c>
      <c r="C3714" s="0" t="n">
        <v>12.80000019</v>
      </c>
      <c r="D3714" s="0" t="n">
        <v>1.48437497588396E-006</v>
      </c>
      <c r="E3714" s="0" t="n">
        <v>12984175</v>
      </c>
      <c r="F3714" s="0" t="n">
        <v>12984200</v>
      </c>
    </row>
    <row r="3715" customFormat="false" ht="15" hidden="false" customHeight="false" outlineLevel="0" collapsed="false">
      <c r="A3715" s="38" t="n">
        <v>41103</v>
      </c>
      <c r="B3715" s="0" t="n">
        <v>12.89</v>
      </c>
      <c r="C3715" s="0" t="n">
        <v>12.89000034</v>
      </c>
      <c r="D3715" s="0" t="n">
        <v>2.63770357441291E-006</v>
      </c>
      <c r="E3715" s="0" t="n">
        <v>8612882</v>
      </c>
      <c r="F3715" s="0" t="n">
        <v>8612900</v>
      </c>
    </row>
    <row r="3716" customFormat="false" ht="15" hidden="false" customHeight="false" outlineLevel="0" collapsed="false">
      <c r="A3716" s="38" t="n">
        <v>41106</v>
      </c>
      <c r="B3716" s="0" t="n">
        <v>12.67</v>
      </c>
      <c r="C3716" s="0" t="n">
        <v>12.67000008</v>
      </c>
      <c r="D3716" s="0" t="n">
        <v>6.31412778284705E-007</v>
      </c>
      <c r="E3716" s="0" t="n">
        <v>13843589</v>
      </c>
      <c r="F3716" s="0" t="n">
        <v>13843600</v>
      </c>
    </row>
    <row r="3717" customFormat="false" ht="15" hidden="false" customHeight="false" outlineLevel="0" collapsed="false">
      <c r="A3717" s="38" t="n">
        <v>41107</v>
      </c>
      <c r="B3717" s="0" t="n">
        <v>12.69</v>
      </c>
      <c r="C3717" s="0" t="n">
        <v>12.68999958</v>
      </c>
      <c r="D3717" s="0" t="n">
        <v>3.30969277481898E-006</v>
      </c>
      <c r="E3717" s="0" t="n">
        <v>11144872</v>
      </c>
      <c r="F3717" s="0" t="n">
        <v>11144900</v>
      </c>
    </row>
    <row r="3718" customFormat="false" ht="15" hidden="false" customHeight="false" outlineLevel="0" collapsed="false">
      <c r="A3718" s="38" t="n">
        <v>41108</v>
      </c>
      <c r="B3718" s="0" t="n">
        <v>13.14</v>
      </c>
      <c r="C3718" s="0" t="n">
        <v>13.14000034</v>
      </c>
      <c r="D3718" s="0" t="n">
        <v>2.58751895671577E-006</v>
      </c>
      <c r="E3718" s="0" t="n">
        <v>19926576</v>
      </c>
      <c r="F3718" s="0" t="n">
        <v>19926600</v>
      </c>
    </row>
    <row r="3719" customFormat="false" ht="15" hidden="false" customHeight="false" outlineLevel="0" collapsed="false">
      <c r="A3719" s="38" t="n">
        <v>41109</v>
      </c>
      <c r="B3719" s="0" t="n">
        <v>12.86</v>
      </c>
      <c r="C3719" s="0" t="n">
        <v>12.85999966</v>
      </c>
      <c r="D3719" s="0" t="n">
        <v>2.64385698832916E-006</v>
      </c>
      <c r="E3719" s="0" t="n">
        <v>20516258</v>
      </c>
      <c r="F3719" s="0" t="n">
        <v>20516300</v>
      </c>
    </row>
    <row r="3720" customFormat="false" ht="15" hidden="false" customHeight="false" outlineLevel="0" collapsed="false">
      <c r="A3720" s="38" t="n">
        <v>41110</v>
      </c>
      <c r="B3720" s="0" t="n">
        <v>12.65</v>
      </c>
      <c r="C3720" s="0" t="n">
        <v>12.64999962</v>
      </c>
      <c r="D3720" s="0" t="n">
        <v>3.00395266923553E-006</v>
      </c>
      <c r="E3720" s="0" t="n">
        <v>24366672</v>
      </c>
      <c r="F3720" s="0" t="n">
        <v>24366500</v>
      </c>
    </row>
    <row r="3721" customFormat="false" ht="15" hidden="false" customHeight="false" outlineLevel="0" collapsed="false">
      <c r="A3721" s="38" t="n">
        <v>41113</v>
      </c>
      <c r="B3721" s="0" t="n">
        <v>12.78</v>
      </c>
      <c r="C3721" s="0" t="n">
        <v>12.77999973</v>
      </c>
      <c r="D3721" s="0" t="n">
        <v>2.11267609508206E-006</v>
      </c>
      <c r="E3721" s="0" t="n">
        <v>24667778</v>
      </c>
      <c r="F3721" s="0" t="n">
        <v>24666900</v>
      </c>
    </row>
    <row r="3722" customFormat="false" ht="15" hidden="false" customHeight="false" outlineLevel="0" collapsed="false">
      <c r="A3722" s="38" t="n">
        <v>41114</v>
      </c>
      <c r="B3722" s="0" t="n">
        <v>12.91</v>
      </c>
      <c r="C3722" s="0" t="n">
        <v>12.90999985</v>
      </c>
      <c r="D3722" s="0" t="n">
        <v>1.16189002106424E-006</v>
      </c>
      <c r="E3722" s="0" t="n">
        <v>18263592</v>
      </c>
      <c r="F3722" s="0" t="n">
        <v>18263200</v>
      </c>
    </row>
    <row r="3723" customFormat="false" ht="15" hidden="false" customHeight="false" outlineLevel="0" collapsed="false">
      <c r="A3723" s="38" t="n">
        <v>41115</v>
      </c>
      <c r="B3723" s="0" t="n">
        <v>13.01</v>
      </c>
      <c r="C3723" s="0" t="n">
        <v>13.01000023</v>
      </c>
      <c r="D3723" s="0" t="n">
        <v>1.76787083339168E-006</v>
      </c>
      <c r="E3723" s="0" t="n">
        <v>19915608</v>
      </c>
      <c r="F3723" s="0" t="n">
        <v>19915700</v>
      </c>
    </row>
    <row r="3724" customFormat="false" ht="15" hidden="false" customHeight="false" outlineLevel="0" collapsed="false">
      <c r="A3724" s="38" t="n">
        <v>41116</v>
      </c>
      <c r="B3724" s="0" t="n">
        <v>13.36</v>
      </c>
      <c r="C3724" s="0" t="n">
        <v>13.35999966</v>
      </c>
      <c r="D3724" s="0" t="n">
        <v>2.54491024223587E-006</v>
      </c>
      <c r="E3724" s="0" t="n">
        <v>19660736</v>
      </c>
      <c r="F3724" s="0" t="n">
        <v>19660800</v>
      </c>
    </row>
    <row r="3725" customFormat="false" ht="15" hidden="false" customHeight="false" outlineLevel="0" collapsed="false">
      <c r="A3725" s="38" t="n">
        <v>41117</v>
      </c>
      <c r="B3725" s="0" t="n">
        <v>13.68</v>
      </c>
      <c r="C3725" s="0" t="n">
        <v>13.68000031</v>
      </c>
      <c r="D3725" s="0" t="n">
        <v>2.26608182569931E-006</v>
      </c>
      <c r="E3725" s="0" t="n">
        <v>13812569</v>
      </c>
      <c r="F3725" s="0" t="n">
        <v>13812600</v>
      </c>
    </row>
    <row r="3726" customFormat="false" ht="15" hidden="false" customHeight="false" outlineLevel="0" collapsed="false">
      <c r="A3726" s="38" t="n">
        <v>41120</v>
      </c>
      <c r="B3726" s="0" t="n">
        <v>13.49</v>
      </c>
      <c r="C3726" s="0" t="n">
        <v>13.48999977</v>
      </c>
      <c r="D3726" s="0" t="n">
        <v>1.70496666724821E-006</v>
      </c>
      <c r="E3726" s="0" t="n">
        <v>9516256</v>
      </c>
      <c r="F3726" s="0" t="n">
        <v>9516300</v>
      </c>
    </row>
    <row r="3727" customFormat="false" ht="15" hidden="false" customHeight="false" outlineLevel="0" collapsed="false">
      <c r="A3727" s="38" t="n">
        <v>41121</v>
      </c>
      <c r="B3727" s="0" t="n">
        <v>13.97</v>
      </c>
      <c r="C3727" s="0" t="n">
        <v>13.97000027</v>
      </c>
      <c r="D3727" s="0" t="n">
        <v>1.93271291359296E-006</v>
      </c>
      <c r="E3727" s="0" t="n">
        <v>18351740</v>
      </c>
      <c r="F3727" s="0" t="n">
        <v>18347900</v>
      </c>
    </row>
    <row r="3728" customFormat="false" ht="15" hidden="false" customHeight="false" outlineLevel="0" collapsed="false">
      <c r="A3728" s="38" t="n">
        <v>41122</v>
      </c>
      <c r="B3728" s="0" t="n">
        <v>13.88</v>
      </c>
      <c r="C3728" s="0" t="n">
        <v>13.88000011</v>
      </c>
      <c r="D3728" s="0" t="n">
        <v>7.92507187114855E-007</v>
      </c>
      <c r="E3728" s="0" t="n">
        <v>24950588</v>
      </c>
      <c r="F3728" s="0" t="n">
        <v>24950500</v>
      </c>
    </row>
    <row r="3729" customFormat="false" ht="15" hidden="false" customHeight="false" outlineLevel="0" collapsed="false">
      <c r="A3729" s="38" t="n">
        <v>41123</v>
      </c>
      <c r="B3729" s="0" t="n">
        <v>13.87</v>
      </c>
      <c r="C3729" s="0" t="n">
        <v>13.86999989</v>
      </c>
      <c r="D3729" s="0" t="n">
        <v>7.93078581944385E-007</v>
      </c>
      <c r="E3729" s="0" t="n">
        <v>21545714</v>
      </c>
      <c r="F3729" s="0" t="n">
        <v>21545800</v>
      </c>
    </row>
    <row r="3730" customFormat="false" ht="15" hidden="false" customHeight="false" outlineLevel="0" collapsed="false">
      <c r="A3730" s="38" t="n">
        <v>41124</v>
      </c>
      <c r="B3730" s="0" t="n">
        <v>14.18</v>
      </c>
      <c r="C3730" s="0" t="n">
        <v>14.18000031</v>
      </c>
      <c r="D3730" s="0" t="n">
        <v>2.18617767280232E-006</v>
      </c>
      <c r="E3730" s="0" t="n">
        <v>10165280</v>
      </c>
      <c r="F3730" s="0" t="n">
        <v>10165300</v>
      </c>
    </row>
    <row r="3731" customFormat="false" ht="15" hidden="false" customHeight="false" outlineLevel="0" collapsed="false">
      <c r="A3731" s="38" t="n">
        <v>41127</v>
      </c>
      <c r="B3731" s="0" t="n">
        <v>14.24</v>
      </c>
      <c r="C3731" s="0" t="n">
        <v>14.23999977</v>
      </c>
      <c r="D3731" s="0" t="n">
        <v>1.61516856183461E-006</v>
      </c>
      <c r="E3731" s="0" t="n">
        <v>13239489</v>
      </c>
      <c r="F3731" s="0" t="n">
        <v>13239500</v>
      </c>
    </row>
    <row r="3732" customFormat="false" ht="15" hidden="false" customHeight="false" outlineLevel="0" collapsed="false">
      <c r="A3732" s="38" t="n">
        <v>41128</v>
      </c>
      <c r="B3732" s="0" t="n">
        <v>14.17</v>
      </c>
      <c r="C3732" s="0" t="n">
        <v>14.17000008</v>
      </c>
      <c r="D3732" s="0" t="n">
        <v>5.64573035018658E-007</v>
      </c>
      <c r="E3732" s="0" t="n">
        <v>11280582</v>
      </c>
      <c r="F3732" s="0" t="n">
        <v>11280600</v>
      </c>
    </row>
    <row r="3733" customFormat="false" ht="15" hidden="false" customHeight="false" outlineLevel="0" collapsed="false">
      <c r="A3733" s="38" t="n">
        <v>41129</v>
      </c>
      <c r="B3733" s="0" t="n">
        <v>14.09</v>
      </c>
      <c r="C3733" s="0" t="n">
        <v>14.09000015</v>
      </c>
      <c r="D3733" s="0" t="n">
        <v>1.06458480042357E-006</v>
      </c>
      <c r="E3733" s="0" t="n">
        <v>10068317</v>
      </c>
      <c r="F3733" s="0" t="n">
        <v>10068400</v>
      </c>
    </row>
    <row r="3734" customFormat="false" ht="15" hidden="false" customHeight="false" outlineLevel="0" collapsed="false">
      <c r="A3734" s="38" t="n">
        <v>41130</v>
      </c>
      <c r="B3734" s="0" t="n">
        <v>14.33</v>
      </c>
      <c r="C3734" s="0" t="n">
        <v>14.32999992</v>
      </c>
      <c r="D3734" s="0" t="n">
        <v>5.58269364692378E-007</v>
      </c>
      <c r="E3734" s="0" t="n">
        <v>8948984</v>
      </c>
      <c r="F3734" s="0" t="n">
        <v>8949000</v>
      </c>
    </row>
    <row r="3735" customFormat="false" ht="15" hidden="false" customHeight="false" outlineLevel="0" collapsed="false">
      <c r="A3735" s="38" t="n">
        <v>41131</v>
      </c>
      <c r="B3735" s="0" t="n">
        <v>14.49</v>
      </c>
      <c r="C3735" s="0" t="n">
        <v>14.48999977</v>
      </c>
      <c r="D3735" s="0" t="n">
        <v>1.58730160897967E-006</v>
      </c>
      <c r="E3735" s="0" t="n">
        <v>12526328</v>
      </c>
      <c r="F3735" s="0" t="n">
        <v>12526400</v>
      </c>
    </row>
    <row r="3736" customFormat="false" ht="15" hidden="false" customHeight="false" outlineLevel="0" collapsed="false">
      <c r="A3736" s="38" t="n">
        <v>41134</v>
      </c>
      <c r="B3736" s="0" t="n">
        <v>14.31</v>
      </c>
      <c r="C3736" s="0" t="n">
        <v>14.31000042</v>
      </c>
      <c r="D3736" s="0" t="n">
        <v>2.93501039061339E-006</v>
      </c>
      <c r="E3736" s="0" t="n">
        <v>8447166</v>
      </c>
      <c r="F3736" s="0" t="n">
        <v>8447200</v>
      </c>
    </row>
    <row r="3737" customFormat="false" ht="15" hidden="false" customHeight="false" outlineLevel="0" collapsed="false">
      <c r="A3737" s="38" t="n">
        <v>41135</v>
      </c>
      <c r="B3737" s="0" t="n">
        <v>14.4</v>
      </c>
      <c r="C3737" s="0" t="n">
        <v>14.39999962</v>
      </c>
      <c r="D3737" s="0" t="n">
        <v>2.63888896716009E-006</v>
      </c>
      <c r="E3737" s="0" t="n">
        <v>7096297</v>
      </c>
      <c r="F3737" s="0" t="n">
        <v>7096300</v>
      </c>
    </row>
    <row r="3738" customFormat="false" ht="15" hidden="false" customHeight="false" outlineLevel="0" collapsed="false">
      <c r="A3738" s="38" t="n">
        <v>41136</v>
      </c>
      <c r="B3738" s="0" t="n">
        <v>14.42</v>
      </c>
      <c r="C3738" s="0" t="n">
        <v>14.42000008</v>
      </c>
      <c r="D3738" s="0" t="n">
        <v>5.54785014354884E-007</v>
      </c>
      <c r="E3738" s="0" t="n">
        <v>6466026</v>
      </c>
      <c r="F3738" s="0" t="n">
        <v>6466100</v>
      </c>
    </row>
    <row r="3739" customFormat="false" ht="15" hidden="false" customHeight="false" outlineLevel="0" collapsed="false">
      <c r="A3739" s="38" t="n">
        <v>41137</v>
      </c>
      <c r="B3739" s="0" t="n">
        <v>14.45</v>
      </c>
      <c r="C3739" s="0" t="n">
        <v>14.44999981</v>
      </c>
      <c r="D3739" s="0" t="n">
        <v>1.31487890817805E-006</v>
      </c>
      <c r="E3739" s="0" t="n">
        <v>9423075</v>
      </c>
      <c r="F3739" s="0" t="n">
        <v>9423100</v>
      </c>
    </row>
    <row r="3740" customFormat="false" ht="15" hidden="false" customHeight="false" outlineLevel="0" collapsed="false">
      <c r="A3740" s="38" t="n">
        <v>41138</v>
      </c>
      <c r="B3740" s="0" t="n">
        <v>14.4</v>
      </c>
      <c r="C3740" s="0" t="n">
        <v>14.39999962</v>
      </c>
      <c r="D3740" s="0" t="n">
        <v>2.63888896716009E-006</v>
      </c>
      <c r="E3740" s="0" t="n">
        <v>8674121</v>
      </c>
      <c r="F3740" s="0" t="n">
        <v>8674200</v>
      </c>
    </row>
    <row r="3741" customFormat="false" ht="15" hidden="false" customHeight="false" outlineLevel="0" collapsed="false">
      <c r="A3741" s="38" t="n">
        <v>41141</v>
      </c>
      <c r="B3741" s="0" t="n">
        <v>14.5</v>
      </c>
      <c r="C3741" s="0" t="n">
        <v>14.5</v>
      </c>
      <c r="D3741" s="0" t="n">
        <v>0</v>
      </c>
      <c r="E3741" s="0" t="n">
        <v>9385013</v>
      </c>
      <c r="F3741" s="0" t="n">
        <v>9385100</v>
      </c>
    </row>
    <row r="3742" customFormat="false" ht="15" hidden="false" customHeight="false" outlineLevel="0" collapsed="false">
      <c r="A3742" s="38" t="n">
        <v>41142</v>
      </c>
      <c r="B3742" s="0" t="n">
        <v>14.65</v>
      </c>
      <c r="C3742" s="0" t="n">
        <v>14.64999962</v>
      </c>
      <c r="D3742" s="0" t="n">
        <v>2.59385673105755E-006</v>
      </c>
      <c r="E3742" s="0" t="n">
        <v>14315587</v>
      </c>
      <c r="F3742" s="0" t="n">
        <v>14315400</v>
      </c>
    </row>
    <row r="3743" customFormat="false" ht="15" hidden="false" customHeight="false" outlineLevel="0" collapsed="false">
      <c r="A3743" s="38" t="n">
        <v>41143</v>
      </c>
      <c r="B3743" s="0" t="n">
        <v>14.4</v>
      </c>
      <c r="C3743" s="0" t="n">
        <v>14.39999962</v>
      </c>
      <c r="D3743" s="0" t="n">
        <v>2.63888896716009E-006</v>
      </c>
      <c r="E3743" s="0" t="n">
        <v>7536422</v>
      </c>
      <c r="F3743" s="0" t="n">
        <v>7536500</v>
      </c>
    </row>
    <row r="3744" customFormat="false" ht="15" hidden="false" customHeight="false" outlineLevel="0" collapsed="false">
      <c r="A3744" s="38" t="n">
        <v>41144</v>
      </c>
      <c r="B3744" s="0" t="n">
        <v>14.33</v>
      </c>
      <c r="C3744" s="0" t="n">
        <v>14.32999992</v>
      </c>
      <c r="D3744" s="0" t="n">
        <v>5.58269364692378E-007</v>
      </c>
      <c r="E3744" s="0" t="n">
        <v>7987452</v>
      </c>
      <c r="F3744" s="0" t="n">
        <v>7987500</v>
      </c>
    </row>
    <row r="3745" customFormat="false" ht="15" hidden="false" customHeight="false" outlineLevel="0" collapsed="false">
      <c r="A3745" s="38" t="n">
        <v>41145</v>
      </c>
      <c r="B3745" s="0" t="n">
        <v>14.37</v>
      </c>
      <c r="C3745" s="0" t="n">
        <v>14.36999989</v>
      </c>
      <c r="D3745" s="0" t="n">
        <v>7.65483641512399E-007</v>
      </c>
      <c r="E3745" s="0" t="n">
        <v>7707025</v>
      </c>
      <c r="F3745" s="0" t="n">
        <v>7707100</v>
      </c>
    </row>
    <row r="3746" customFormat="false" ht="15" hidden="false" customHeight="false" outlineLevel="0" collapsed="false">
      <c r="A3746" s="38" t="n">
        <v>41148</v>
      </c>
      <c r="B3746" s="0" t="n">
        <v>14.38</v>
      </c>
      <c r="C3746" s="0" t="n">
        <v>14.38000011</v>
      </c>
      <c r="D3746" s="0" t="n">
        <v>7.64951304602596E-007</v>
      </c>
      <c r="E3746" s="0" t="n">
        <v>6884840</v>
      </c>
      <c r="F3746" s="0" t="n">
        <v>6884900</v>
      </c>
    </row>
    <row r="3747" customFormat="false" ht="15" hidden="false" customHeight="false" outlineLevel="0" collapsed="false">
      <c r="A3747" s="38" t="n">
        <v>41149</v>
      </c>
      <c r="B3747" s="0" t="n">
        <v>14.31</v>
      </c>
      <c r="C3747" s="0" t="n">
        <v>14.31000042</v>
      </c>
      <c r="D3747" s="0" t="n">
        <v>2.93501039061339E-006</v>
      </c>
      <c r="E3747" s="0" t="n">
        <v>5734915</v>
      </c>
      <c r="F3747" s="0" t="n">
        <v>5735000</v>
      </c>
    </row>
    <row r="3748" customFormat="false" ht="15" hidden="false" customHeight="false" outlineLevel="0" collapsed="false">
      <c r="A3748" s="38" t="n">
        <v>41150</v>
      </c>
      <c r="B3748" s="0" t="n">
        <v>14.35</v>
      </c>
      <c r="C3748" s="0" t="n">
        <v>14.35000038</v>
      </c>
      <c r="D3748" s="0" t="n">
        <v>2.64808356223385E-006</v>
      </c>
      <c r="E3748" s="0" t="n">
        <v>5853989</v>
      </c>
      <c r="F3748" s="0" t="n">
        <v>5854000</v>
      </c>
    </row>
    <row r="3749" customFormat="false" ht="15" hidden="false" customHeight="false" outlineLevel="0" collapsed="false">
      <c r="A3749" s="38" t="n">
        <v>41151</v>
      </c>
      <c r="B3749" s="0" t="n">
        <v>14.25</v>
      </c>
      <c r="C3749" s="0" t="n">
        <v>14.25</v>
      </c>
      <c r="D3749" s="0" t="n">
        <v>0</v>
      </c>
      <c r="E3749" s="0" t="n">
        <v>7696141</v>
      </c>
      <c r="F3749" s="0" t="n">
        <v>7696200</v>
      </c>
    </row>
    <row r="3750" customFormat="false" ht="15" hidden="false" customHeight="false" outlineLevel="0" collapsed="false">
      <c r="A3750" s="38" t="n">
        <v>41152</v>
      </c>
      <c r="B3750" s="0" t="n">
        <v>14.7</v>
      </c>
      <c r="C3750" s="0" t="n">
        <v>14.69999981</v>
      </c>
      <c r="D3750" s="0" t="n">
        <v>1.29251702169552E-006</v>
      </c>
      <c r="E3750" s="0" t="n">
        <v>11062342</v>
      </c>
      <c r="F3750" s="0" t="n">
        <v>11061400</v>
      </c>
    </row>
    <row r="3751" customFormat="false" ht="15" hidden="false" customHeight="false" outlineLevel="0" collapsed="false">
      <c r="A3751" s="38" t="n">
        <v>41156</v>
      </c>
      <c r="B3751" s="0" t="n">
        <v>14.38</v>
      </c>
      <c r="C3751" s="0" t="n">
        <v>14.38000011</v>
      </c>
      <c r="D3751" s="0" t="n">
        <v>7.64951304602596E-007</v>
      </c>
      <c r="E3751" s="0" t="n">
        <v>10616338</v>
      </c>
      <c r="F3751" s="0" t="n">
        <v>10616400</v>
      </c>
    </row>
    <row r="3752" customFormat="false" ht="15" hidden="false" customHeight="false" outlineLevel="0" collapsed="false">
      <c r="A3752" s="38" t="n">
        <v>41157</v>
      </c>
      <c r="B3752" s="0" t="n">
        <v>14.18</v>
      </c>
      <c r="C3752" s="0" t="n">
        <v>14.18000031</v>
      </c>
      <c r="D3752" s="0" t="n">
        <v>2.18617767280232E-006</v>
      </c>
      <c r="E3752" s="0" t="n">
        <v>9398129</v>
      </c>
      <c r="F3752" s="0" t="n">
        <v>9397900</v>
      </c>
    </row>
    <row r="3753" customFormat="false" ht="15" hidden="false" customHeight="false" outlineLevel="0" collapsed="false">
      <c r="A3753" s="38" t="n">
        <v>41158</v>
      </c>
      <c r="B3753" s="0" t="n">
        <v>14.41</v>
      </c>
      <c r="C3753" s="0" t="n">
        <v>14.40999985</v>
      </c>
      <c r="D3753" s="0" t="n">
        <v>1.04094379970835E-006</v>
      </c>
      <c r="E3753" s="0" t="n">
        <v>12516316</v>
      </c>
      <c r="F3753" s="0" t="n">
        <v>12516400</v>
      </c>
    </row>
    <row r="3754" customFormat="false" ht="15" hidden="false" customHeight="false" outlineLevel="0" collapsed="false">
      <c r="A3754" s="38" t="n">
        <v>41159</v>
      </c>
      <c r="B3754" s="0" t="n">
        <v>14.51</v>
      </c>
      <c r="C3754" s="0" t="n">
        <v>14.51000023</v>
      </c>
      <c r="D3754" s="0" t="n">
        <v>1.58511368604134E-006</v>
      </c>
      <c r="E3754" s="0" t="n">
        <v>7940421</v>
      </c>
      <c r="F3754" s="0" t="n">
        <v>7940500</v>
      </c>
    </row>
    <row r="3755" customFormat="false" ht="15" hidden="false" customHeight="false" outlineLevel="0" collapsed="false">
      <c r="A3755" s="38" t="n">
        <v>41162</v>
      </c>
      <c r="B3755" s="0" t="n">
        <v>14.7</v>
      </c>
      <c r="C3755" s="0" t="n">
        <v>14.69999981</v>
      </c>
      <c r="D3755" s="0" t="n">
        <v>1.29251702169552E-006</v>
      </c>
      <c r="E3755" s="0" t="n">
        <v>11787375</v>
      </c>
      <c r="F3755" s="0" t="n">
        <v>11787400</v>
      </c>
    </row>
    <row r="3756" customFormat="false" ht="15" hidden="false" customHeight="false" outlineLevel="0" collapsed="false">
      <c r="A3756" s="38" t="n">
        <v>41163</v>
      </c>
      <c r="B3756" s="0" t="n">
        <v>14.92</v>
      </c>
      <c r="C3756" s="0" t="n">
        <v>14.92000008</v>
      </c>
      <c r="D3756" s="0" t="n">
        <v>5.36193023356889E-007</v>
      </c>
      <c r="E3756" s="0" t="n">
        <v>9695041</v>
      </c>
      <c r="F3756" s="0" t="n">
        <v>9695100</v>
      </c>
    </row>
    <row r="3757" customFormat="false" ht="15" hidden="false" customHeight="false" outlineLevel="0" collapsed="false">
      <c r="A3757" s="38" t="n">
        <v>41164</v>
      </c>
      <c r="B3757" s="0" t="n">
        <v>14.97</v>
      </c>
      <c r="C3757" s="0" t="n">
        <v>14.97000027</v>
      </c>
      <c r="D3757" s="0" t="n">
        <v>1.80360717687055E-006</v>
      </c>
      <c r="E3757" s="0" t="n">
        <v>9029537</v>
      </c>
      <c r="F3757" s="0" t="n">
        <v>9029500</v>
      </c>
    </row>
    <row r="3758" customFormat="false" ht="15" hidden="false" customHeight="false" outlineLevel="0" collapsed="false">
      <c r="A3758" s="38" t="n">
        <v>41165</v>
      </c>
      <c r="B3758" s="0" t="n">
        <v>15.03</v>
      </c>
      <c r="C3758" s="0" t="n">
        <v>15.02999973</v>
      </c>
      <c r="D3758" s="0" t="n">
        <v>1.79640721289129E-006</v>
      </c>
      <c r="E3758" s="0" t="n">
        <v>11232591</v>
      </c>
      <c r="F3758" s="0" t="n">
        <v>11231800</v>
      </c>
    </row>
    <row r="3759" customFormat="false" ht="15" hidden="false" customHeight="false" outlineLevel="0" collapsed="false">
      <c r="A3759" s="38" t="n">
        <v>41166</v>
      </c>
      <c r="B3759" s="0" t="n">
        <v>15.36</v>
      </c>
      <c r="C3759" s="0" t="n">
        <v>15.35999966</v>
      </c>
      <c r="D3759" s="0" t="n">
        <v>2.21354171377642E-006</v>
      </c>
      <c r="E3759" s="0" t="n">
        <v>9997270</v>
      </c>
      <c r="F3759" s="0" t="n">
        <v>9997300</v>
      </c>
    </row>
    <row r="3760" customFormat="false" ht="15" hidden="false" customHeight="false" outlineLevel="0" collapsed="false">
      <c r="A3760" s="38" t="n">
        <v>41169</v>
      </c>
      <c r="B3760" s="0" t="n">
        <v>14.99</v>
      </c>
      <c r="C3760" s="0" t="n">
        <v>14.98999977</v>
      </c>
      <c r="D3760" s="0" t="n">
        <v>1.53435625763429E-006</v>
      </c>
      <c r="E3760" s="0" t="n">
        <v>7884247</v>
      </c>
      <c r="F3760" s="0" t="n">
        <v>7884100</v>
      </c>
    </row>
    <row r="3761" customFormat="false" ht="15" hidden="false" customHeight="false" outlineLevel="0" collapsed="false">
      <c r="A3761" s="38" t="n">
        <v>41170</v>
      </c>
      <c r="B3761" s="0" t="n">
        <v>15.09</v>
      </c>
      <c r="C3761" s="0" t="n">
        <v>15.09000015</v>
      </c>
      <c r="D3761" s="0" t="n">
        <v>9.9403577525185E-007</v>
      </c>
      <c r="E3761" s="0" t="n">
        <v>9924663</v>
      </c>
      <c r="F3761" s="0" t="n">
        <v>9924700</v>
      </c>
    </row>
    <row r="3762" customFormat="false" ht="15" hidden="false" customHeight="false" outlineLevel="0" collapsed="false">
      <c r="A3762" s="38" t="n">
        <v>41171</v>
      </c>
      <c r="B3762" s="0" t="n">
        <v>15.04</v>
      </c>
      <c r="C3762" s="0" t="n">
        <v>15.03999996</v>
      </c>
      <c r="D3762" s="0" t="n">
        <v>2.65957445899496E-007</v>
      </c>
      <c r="E3762" s="0" t="n">
        <v>8933748</v>
      </c>
      <c r="F3762" s="0" t="n">
        <v>8933500</v>
      </c>
    </row>
    <row r="3763" customFormat="false" ht="15" hidden="false" customHeight="false" outlineLevel="0" collapsed="false">
      <c r="A3763" s="38" t="n">
        <v>41172</v>
      </c>
      <c r="B3763" s="0" t="n">
        <v>14.8</v>
      </c>
      <c r="C3763" s="0" t="n">
        <v>14.80000019</v>
      </c>
      <c r="D3763" s="0" t="n">
        <v>1.28378376550182E-006</v>
      </c>
      <c r="E3763" s="0" t="n">
        <v>8827713</v>
      </c>
      <c r="F3763" s="0" t="n">
        <v>8822200</v>
      </c>
    </row>
    <row r="3764" customFormat="false" ht="15" hidden="false" customHeight="false" outlineLevel="0" collapsed="false">
      <c r="A3764" s="38" t="n">
        <v>41173</v>
      </c>
      <c r="B3764" s="0" t="n">
        <v>14.8</v>
      </c>
      <c r="C3764" s="0" t="n">
        <v>14.80000019</v>
      </c>
      <c r="D3764" s="0" t="n">
        <v>1.28378376550182E-006</v>
      </c>
      <c r="E3764" s="0" t="n">
        <v>9386905</v>
      </c>
      <c r="F3764" s="0" t="n">
        <v>9381100</v>
      </c>
    </row>
    <row r="3765" customFormat="false" ht="15" hidden="false" customHeight="false" outlineLevel="0" collapsed="false">
      <c r="A3765" s="38" t="n">
        <v>41176</v>
      </c>
      <c r="B3765" s="0" t="n">
        <v>14.83</v>
      </c>
      <c r="C3765" s="0" t="n">
        <v>14.82999992</v>
      </c>
      <c r="D3765" s="0" t="n">
        <v>5.39447066388132E-007</v>
      </c>
      <c r="E3765" s="0" t="n">
        <v>8883607</v>
      </c>
      <c r="F3765" s="0" t="n">
        <v>8883700</v>
      </c>
    </row>
    <row r="3766" customFormat="false" ht="15" hidden="false" customHeight="false" outlineLevel="0" collapsed="false">
      <c r="A3766" s="38" t="n">
        <v>41177</v>
      </c>
      <c r="B3766" s="0" t="n">
        <v>14.8</v>
      </c>
      <c r="C3766" s="0" t="n">
        <v>14.80000019</v>
      </c>
      <c r="D3766" s="0" t="n">
        <v>1.28378376550182E-006</v>
      </c>
      <c r="E3766" s="0" t="n">
        <v>13185517</v>
      </c>
      <c r="F3766" s="0" t="n">
        <v>13185500</v>
      </c>
    </row>
    <row r="3767" customFormat="false" ht="15" hidden="false" customHeight="false" outlineLevel="0" collapsed="false">
      <c r="A3767" s="38" t="n">
        <v>41178</v>
      </c>
      <c r="B3767" s="0" t="n">
        <v>14.99</v>
      </c>
      <c r="C3767" s="0" t="n">
        <v>14.98999977</v>
      </c>
      <c r="D3767" s="0" t="n">
        <v>1.53435625763429E-006</v>
      </c>
      <c r="E3767" s="0" t="n">
        <v>14680665</v>
      </c>
      <c r="F3767" s="0" t="n">
        <v>14680700</v>
      </c>
    </row>
    <row r="3768" customFormat="false" ht="15" hidden="false" customHeight="false" outlineLevel="0" collapsed="false">
      <c r="A3768" s="38" t="n">
        <v>41179</v>
      </c>
      <c r="B3768" s="0" t="n">
        <v>15.6</v>
      </c>
      <c r="C3768" s="0" t="n">
        <v>15.60000038</v>
      </c>
      <c r="D3768" s="0" t="n">
        <v>2.43589738453118E-006</v>
      </c>
      <c r="E3768" s="0" t="n">
        <v>22079660</v>
      </c>
      <c r="F3768" s="0" t="n">
        <v>22079700</v>
      </c>
    </row>
    <row r="3769" customFormat="false" ht="15" hidden="false" customHeight="false" outlineLevel="0" collapsed="false">
      <c r="A3769" s="38" t="n">
        <v>41180</v>
      </c>
      <c r="B3769" s="0" t="n">
        <v>15.82</v>
      </c>
      <c r="C3769" s="0" t="n">
        <v>15.81999969</v>
      </c>
      <c r="D3769" s="0" t="n">
        <v>1.95954492323078E-006</v>
      </c>
      <c r="E3769" s="0" t="n">
        <v>18294112</v>
      </c>
      <c r="F3769" s="0" t="n">
        <v>18294000</v>
      </c>
    </row>
    <row r="3770" customFormat="false" ht="15" hidden="false" customHeight="false" outlineLevel="0" collapsed="false">
      <c r="A3770" s="38" t="n">
        <v>41183</v>
      </c>
      <c r="B3770" s="0" t="n">
        <v>15.9</v>
      </c>
      <c r="C3770" s="0" t="n">
        <v>15.89999962</v>
      </c>
      <c r="D3770" s="0" t="n">
        <v>2.38993717185557E-006</v>
      </c>
      <c r="E3770" s="0" t="n">
        <v>19411230</v>
      </c>
      <c r="F3770" s="0" t="n">
        <v>19411300</v>
      </c>
    </row>
    <row r="3771" customFormat="false" ht="15" hidden="false" customHeight="false" outlineLevel="0" collapsed="false">
      <c r="A3771" s="38" t="n">
        <v>41184</v>
      </c>
      <c r="B3771" s="0" t="n">
        <v>16</v>
      </c>
      <c r="C3771" s="0" t="n">
        <v>16</v>
      </c>
      <c r="D3771" s="0" t="n">
        <v>0</v>
      </c>
      <c r="E3771" s="0" t="n">
        <v>17701790</v>
      </c>
      <c r="F3771" s="0" t="n">
        <v>17701800</v>
      </c>
    </row>
    <row r="3772" customFormat="false" ht="15" hidden="false" customHeight="false" outlineLevel="0" collapsed="false">
      <c r="A3772" s="38" t="n">
        <v>41185</v>
      </c>
      <c r="B3772" s="0" t="n">
        <v>16.05</v>
      </c>
      <c r="C3772" s="0" t="n">
        <v>16.04999924</v>
      </c>
      <c r="D3772" s="0" t="n">
        <v>4.7352027319258E-006</v>
      </c>
      <c r="E3772" s="0" t="n">
        <v>13158956</v>
      </c>
      <c r="F3772" s="0" t="n">
        <v>13156700</v>
      </c>
    </row>
    <row r="3773" customFormat="false" ht="15" hidden="false" customHeight="false" outlineLevel="0" collapsed="false">
      <c r="A3773" s="38" t="n">
        <v>41186</v>
      </c>
      <c r="B3773" s="0" t="n">
        <v>16.16</v>
      </c>
      <c r="C3773" s="0" t="n">
        <v>16.15999985</v>
      </c>
      <c r="D3773" s="0" t="n">
        <v>9.28217841245306E-007</v>
      </c>
      <c r="E3773" s="0" t="n">
        <v>15213874</v>
      </c>
      <c r="F3773" s="0" t="n">
        <v>15213900</v>
      </c>
    </row>
    <row r="3774" customFormat="false" ht="15" hidden="false" customHeight="false" outlineLevel="0" collapsed="false">
      <c r="A3774" s="38" t="n">
        <v>41187</v>
      </c>
      <c r="B3774" s="0" t="n">
        <v>16.07</v>
      </c>
      <c r="C3774" s="0" t="n">
        <v>16.06999969</v>
      </c>
      <c r="D3774" s="0" t="n">
        <v>1.92906040299071E-006</v>
      </c>
      <c r="E3774" s="0" t="n">
        <v>10687570</v>
      </c>
      <c r="F3774" s="0" t="n">
        <v>10687600</v>
      </c>
    </row>
    <row r="3775" customFormat="false" ht="15" hidden="false" customHeight="false" outlineLevel="0" collapsed="false">
      <c r="A3775" s="38" t="n">
        <v>41190</v>
      </c>
      <c r="B3775" s="0" t="n">
        <v>15.53</v>
      </c>
      <c r="C3775" s="0" t="n">
        <v>15.52999973</v>
      </c>
      <c r="D3775" s="0" t="n">
        <v>1.73857053407213E-006</v>
      </c>
      <c r="E3775" s="0" t="n">
        <v>12827086</v>
      </c>
      <c r="F3775" s="0" t="n">
        <v>12827100</v>
      </c>
    </row>
    <row r="3776" customFormat="false" ht="15" hidden="false" customHeight="false" outlineLevel="0" collapsed="false">
      <c r="A3776" s="38" t="n">
        <v>41191</v>
      </c>
      <c r="B3776" s="0" t="n">
        <v>15.36</v>
      </c>
      <c r="C3776" s="0" t="n">
        <v>15.35999966</v>
      </c>
      <c r="D3776" s="0" t="n">
        <v>2.21354171377642E-006</v>
      </c>
      <c r="E3776" s="0" t="n">
        <v>9900306</v>
      </c>
      <c r="F3776" s="0" t="n">
        <v>9900400</v>
      </c>
    </row>
    <row r="3777" customFormat="false" ht="15" hidden="false" customHeight="false" outlineLevel="0" collapsed="false">
      <c r="A3777" s="38" t="n">
        <v>41192</v>
      </c>
      <c r="B3777" s="0" t="n">
        <v>15.12</v>
      </c>
      <c r="C3777" s="0" t="n">
        <v>15.11999989</v>
      </c>
      <c r="D3777" s="0" t="n">
        <v>7.27513222510346E-007</v>
      </c>
      <c r="E3777" s="0" t="n">
        <v>10169165</v>
      </c>
      <c r="F3777" s="0" t="n">
        <v>10169200</v>
      </c>
    </row>
    <row r="3778" customFormat="false" ht="15" hidden="false" customHeight="false" outlineLevel="0" collapsed="false">
      <c r="A3778" s="38" t="n">
        <v>41193</v>
      </c>
      <c r="B3778" s="0" t="n">
        <v>15.03</v>
      </c>
      <c r="C3778" s="0" t="n">
        <v>15.02999973</v>
      </c>
      <c r="D3778" s="0" t="n">
        <v>1.79640721289129E-006</v>
      </c>
      <c r="E3778" s="0" t="n">
        <v>8288815</v>
      </c>
      <c r="F3778" s="0" t="n">
        <v>8288900</v>
      </c>
    </row>
    <row r="3779" customFormat="false" ht="15" hidden="false" customHeight="false" outlineLevel="0" collapsed="false">
      <c r="A3779" s="38" t="n">
        <v>41194</v>
      </c>
      <c r="B3779" s="0" t="n">
        <v>15.12</v>
      </c>
      <c r="C3779" s="0" t="n">
        <v>15.11999989</v>
      </c>
      <c r="D3779" s="0" t="n">
        <v>7.27513222510346E-007</v>
      </c>
      <c r="E3779" s="0" t="n">
        <v>11019785</v>
      </c>
      <c r="F3779" s="0" t="n">
        <v>11019600</v>
      </c>
    </row>
    <row r="3780" customFormat="false" ht="15" hidden="false" customHeight="false" outlineLevel="0" collapsed="false">
      <c r="A3780" s="38" t="n">
        <v>41197</v>
      </c>
      <c r="B3780" s="0" t="n">
        <v>15.29</v>
      </c>
      <c r="C3780" s="0" t="n">
        <v>15.28999996</v>
      </c>
      <c r="D3780" s="0" t="n">
        <v>2.61608893796892E-007</v>
      </c>
      <c r="E3780" s="0" t="n">
        <v>13756826</v>
      </c>
      <c r="F3780" s="0" t="n">
        <v>13756900</v>
      </c>
    </row>
    <row r="3781" customFormat="false" ht="15" hidden="false" customHeight="false" outlineLevel="0" collapsed="false">
      <c r="A3781" s="38" t="n">
        <v>41198</v>
      </c>
      <c r="B3781" s="0" t="n">
        <v>15.45</v>
      </c>
      <c r="C3781" s="0" t="n">
        <v>15.44999981</v>
      </c>
      <c r="D3781" s="0" t="n">
        <v>1.22977347618142E-006</v>
      </c>
      <c r="E3781" s="0" t="n">
        <v>10332187</v>
      </c>
      <c r="F3781" s="0" t="n">
        <v>10332200</v>
      </c>
    </row>
    <row r="3782" customFormat="false" ht="15" hidden="false" customHeight="false" outlineLevel="0" collapsed="false">
      <c r="A3782" s="38" t="n">
        <v>41199</v>
      </c>
      <c r="B3782" s="0" t="n">
        <v>15.6</v>
      </c>
      <c r="C3782" s="0" t="n">
        <v>15.60000038</v>
      </c>
      <c r="D3782" s="0" t="n">
        <v>2.43589738453118E-006</v>
      </c>
      <c r="E3782" s="0" t="n">
        <v>11422717</v>
      </c>
      <c r="F3782" s="0" t="n">
        <v>11422800</v>
      </c>
    </row>
    <row r="3783" customFormat="false" ht="15" hidden="false" customHeight="false" outlineLevel="0" collapsed="false">
      <c r="A3783" s="38" t="n">
        <v>41200</v>
      </c>
      <c r="B3783" s="0" t="n">
        <v>15.55</v>
      </c>
      <c r="C3783" s="0" t="n">
        <v>15.55000019</v>
      </c>
      <c r="D3783" s="0" t="n">
        <v>1.22186493512486E-006</v>
      </c>
      <c r="E3783" s="0" t="n">
        <v>7576189</v>
      </c>
      <c r="F3783" s="0" t="n">
        <v>7576200</v>
      </c>
    </row>
    <row r="3784" customFormat="false" ht="15" hidden="false" customHeight="false" outlineLevel="0" collapsed="false">
      <c r="A3784" s="38" t="n">
        <v>41201</v>
      </c>
      <c r="B3784" s="0" t="n">
        <v>15.22</v>
      </c>
      <c r="C3784" s="0" t="n">
        <v>15.22000027</v>
      </c>
      <c r="D3784" s="0" t="n">
        <v>1.77398156673792E-006</v>
      </c>
      <c r="E3784" s="0" t="n">
        <v>14543899</v>
      </c>
      <c r="F3784" s="0" t="n">
        <v>14543200</v>
      </c>
    </row>
    <row r="3785" customFormat="false" ht="15" hidden="false" customHeight="false" outlineLevel="0" collapsed="false">
      <c r="A3785" s="38" t="n">
        <v>41204</v>
      </c>
      <c r="B3785" s="0" t="n">
        <v>15.33</v>
      </c>
      <c r="C3785" s="0" t="n">
        <v>15.32999992</v>
      </c>
      <c r="D3785" s="0" t="n">
        <v>5.21852576198854E-007</v>
      </c>
      <c r="E3785" s="0" t="n">
        <v>8037002</v>
      </c>
      <c r="F3785" s="0" t="n">
        <v>8037000</v>
      </c>
    </row>
    <row r="3786" customFormat="false" ht="15" hidden="false" customHeight="false" outlineLevel="0" collapsed="false">
      <c r="A3786" s="38" t="n">
        <v>41205</v>
      </c>
      <c r="B3786" s="0" t="n">
        <v>15.22</v>
      </c>
      <c r="C3786" s="0" t="n">
        <v>15.22000027</v>
      </c>
      <c r="D3786" s="0" t="n">
        <v>1.77398156673792E-006</v>
      </c>
      <c r="E3786" s="0" t="n">
        <v>8265226</v>
      </c>
      <c r="F3786" s="0" t="n">
        <v>8265300</v>
      </c>
    </row>
    <row r="3787" customFormat="false" ht="15" hidden="false" customHeight="false" outlineLevel="0" collapsed="false">
      <c r="A3787" s="38" t="n">
        <v>41206</v>
      </c>
      <c r="B3787" s="0" t="n">
        <v>15.15</v>
      </c>
      <c r="C3787" s="0" t="n">
        <v>15.14999962</v>
      </c>
      <c r="D3787" s="0" t="n">
        <v>2.50825089620217E-006</v>
      </c>
      <c r="E3787" s="0" t="n">
        <v>7975743</v>
      </c>
      <c r="F3787" s="0" t="n">
        <v>7975800</v>
      </c>
    </row>
    <row r="3788" customFormat="false" ht="15" hidden="false" customHeight="false" outlineLevel="0" collapsed="false">
      <c r="A3788" s="38" t="n">
        <v>41207</v>
      </c>
      <c r="B3788" s="0" t="n">
        <v>15.38</v>
      </c>
      <c r="C3788" s="0" t="n">
        <v>15.38000011</v>
      </c>
      <c r="D3788" s="0" t="n">
        <v>7.15214549132404E-007</v>
      </c>
      <c r="E3788" s="0" t="n">
        <v>10750765</v>
      </c>
      <c r="F3788" s="0" t="n">
        <v>10750400</v>
      </c>
    </row>
    <row r="3789" customFormat="false" ht="15" hidden="false" customHeight="false" outlineLevel="0" collapsed="false">
      <c r="A3789" s="38" t="n">
        <v>41208</v>
      </c>
      <c r="B3789" s="0" t="n">
        <v>15.5</v>
      </c>
      <c r="C3789" s="0" t="n">
        <v>15.5</v>
      </c>
      <c r="D3789" s="0" t="n">
        <v>0</v>
      </c>
      <c r="E3789" s="0" t="n">
        <v>9850519</v>
      </c>
      <c r="F3789" s="0" t="n">
        <v>9848800</v>
      </c>
    </row>
    <row r="3790" customFormat="false" ht="15" hidden="false" customHeight="false" outlineLevel="0" collapsed="false">
      <c r="A3790" s="38" t="n">
        <v>41213</v>
      </c>
      <c r="B3790" s="0" t="n">
        <v>15.9</v>
      </c>
      <c r="C3790" s="0" t="n">
        <v>15.89999962</v>
      </c>
      <c r="D3790" s="0" t="n">
        <v>2.38993717185557E-006</v>
      </c>
      <c r="E3790" s="0" t="n">
        <v>8240079</v>
      </c>
      <c r="F3790" s="0" t="n">
        <v>8240100</v>
      </c>
    </row>
    <row r="3791" customFormat="false" ht="15" hidden="false" customHeight="false" outlineLevel="0" collapsed="false">
      <c r="A3791" s="38" t="n">
        <v>41214</v>
      </c>
      <c r="B3791" s="0" t="n">
        <v>16.11</v>
      </c>
      <c r="C3791" s="0" t="n">
        <v>16.11000061</v>
      </c>
      <c r="D3791" s="0" t="n">
        <v>3.7864678934586E-006</v>
      </c>
      <c r="E3791" s="0" t="n">
        <v>7898414</v>
      </c>
      <c r="F3791" s="0" t="n">
        <v>7898500</v>
      </c>
    </row>
    <row r="3792" customFormat="false" ht="15" hidden="false" customHeight="false" outlineLevel="0" collapsed="false">
      <c r="A3792" s="38" t="n">
        <v>41215</v>
      </c>
      <c r="B3792" s="0" t="n">
        <v>15.77</v>
      </c>
      <c r="C3792" s="0" t="n">
        <v>15.77000046</v>
      </c>
      <c r="D3792" s="0" t="n">
        <v>2.91693080113631E-006</v>
      </c>
      <c r="E3792" s="0" t="n">
        <v>6977537</v>
      </c>
      <c r="F3792" s="0" t="n">
        <v>6977400</v>
      </c>
    </row>
    <row r="3793" customFormat="false" ht="15" hidden="false" customHeight="false" outlineLevel="0" collapsed="false">
      <c r="A3793" s="38" t="n">
        <v>41218</v>
      </c>
      <c r="B3793" s="0" t="n">
        <v>15.88</v>
      </c>
      <c r="C3793" s="0" t="n">
        <v>15.88000011</v>
      </c>
      <c r="D3793" s="0" t="n">
        <v>6.92695199504629E-007</v>
      </c>
      <c r="E3793" s="0" t="n">
        <v>13086364</v>
      </c>
      <c r="F3793" s="0" t="n">
        <v>13086400</v>
      </c>
    </row>
    <row r="3794" customFormat="false" ht="15" hidden="false" customHeight="false" outlineLevel="0" collapsed="false">
      <c r="A3794" s="38" t="n">
        <v>41219</v>
      </c>
      <c r="B3794" s="0" t="n">
        <v>16.2</v>
      </c>
      <c r="C3794" s="0" t="n">
        <v>16.20000076</v>
      </c>
      <c r="D3794" s="0" t="n">
        <v>4.69135781995204E-006</v>
      </c>
      <c r="E3794" s="0" t="n">
        <v>8769691</v>
      </c>
      <c r="F3794" s="0" t="n">
        <v>8769700</v>
      </c>
    </row>
    <row r="3795" customFormat="false" ht="15" hidden="false" customHeight="false" outlineLevel="0" collapsed="false">
      <c r="A3795" s="38" t="n">
        <v>41220</v>
      </c>
      <c r="B3795" s="0" t="n">
        <v>16.17</v>
      </c>
      <c r="C3795" s="0" t="n">
        <v>16.17000008</v>
      </c>
      <c r="D3795" s="0" t="n">
        <v>4.94743346431711E-007</v>
      </c>
      <c r="E3795" s="0" t="n">
        <v>16044808</v>
      </c>
      <c r="F3795" s="0" t="n">
        <v>16034300</v>
      </c>
    </row>
    <row r="3796" customFormat="false" ht="15" hidden="false" customHeight="false" outlineLevel="0" collapsed="false">
      <c r="A3796" s="38" t="n">
        <v>41221</v>
      </c>
      <c r="B3796" s="0" t="n">
        <v>16.13</v>
      </c>
      <c r="C3796" s="0" t="n">
        <v>16.12999916</v>
      </c>
      <c r="D3796" s="0" t="n">
        <v>5.20768780032372E-006</v>
      </c>
      <c r="E3796" s="0" t="n">
        <v>9815502</v>
      </c>
      <c r="F3796" s="0" t="n">
        <v>9815600</v>
      </c>
    </row>
    <row r="3797" customFormat="false" ht="15" hidden="false" customHeight="false" outlineLevel="0" collapsed="false">
      <c r="A3797" s="38" t="n">
        <v>41222</v>
      </c>
      <c r="B3797" s="0" t="n">
        <v>16.36</v>
      </c>
      <c r="C3797" s="0" t="n">
        <v>16.36000061</v>
      </c>
      <c r="D3797" s="0" t="n">
        <v>3.72860622242749E-006</v>
      </c>
      <c r="E3797" s="0" t="n">
        <v>12006561</v>
      </c>
      <c r="F3797" s="0" t="n">
        <v>12006600</v>
      </c>
    </row>
    <row r="3798" customFormat="false" ht="15" hidden="false" customHeight="false" outlineLevel="0" collapsed="false">
      <c r="A3798" s="38" t="n">
        <v>41225</v>
      </c>
      <c r="B3798" s="0" t="n">
        <v>16.45</v>
      </c>
      <c r="C3798" s="0" t="n">
        <v>16.45000076</v>
      </c>
      <c r="D3798" s="0" t="n">
        <v>4.62006059193975E-006</v>
      </c>
      <c r="E3798" s="0" t="n">
        <v>9216070</v>
      </c>
      <c r="F3798" s="0" t="n">
        <v>9216100</v>
      </c>
    </row>
    <row r="3799" customFormat="false" ht="15" hidden="false" customHeight="false" outlineLevel="0" collapsed="false">
      <c r="A3799" s="38" t="n">
        <v>41226</v>
      </c>
      <c r="B3799" s="0" t="n">
        <v>16.18</v>
      </c>
      <c r="C3799" s="0" t="n">
        <v>16.18000031</v>
      </c>
      <c r="D3799" s="0" t="n">
        <v>1.915945579982E-006</v>
      </c>
      <c r="E3799" s="0" t="n">
        <v>10552737</v>
      </c>
      <c r="F3799" s="0" t="n">
        <v>10552800</v>
      </c>
    </row>
    <row r="3800" customFormat="false" ht="15" hidden="false" customHeight="false" outlineLevel="0" collapsed="false">
      <c r="A3800" s="38" t="n">
        <v>41227</v>
      </c>
      <c r="B3800" s="0" t="n">
        <v>15.92</v>
      </c>
      <c r="C3800" s="0" t="n">
        <v>15.92000008</v>
      </c>
      <c r="D3800" s="0" t="n">
        <v>5.02512557234876E-007</v>
      </c>
      <c r="E3800" s="0" t="n">
        <v>12735739</v>
      </c>
      <c r="F3800" s="0" t="n">
        <v>12734000</v>
      </c>
    </row>
    <row r="3801" customFormat="false" ht="15" hidden="false" customHeight="false" outlineLevel="0" collapsed="false">
      <c r="A3801" s="38" t="n">
        <v>41228</v>
      </c>
      <c r="B3801" s="0" t="n">
        <v>16.05</v>
      </c>
      <c r="C3801" s="0" t="n">
        <v>16.04999924</v>
      </c>
      <c r="D3801" s="0" t="n">
        <v>4.7352027319258E-006</v>
      </c>
      <c r="E3801" s="0" t="n">
        <v>6855439</v>
      </c>
      <c r="F3801" s="0" t="n">
        <v>6853600</v>
      </c>
    </row>
    <row r="3802" customFormat="false" ht="15" hidden="false" customHeight="false" outlineLevel="0" collapsed="false">
      <c r="A3802" s="38" t="n">
        <v>41229</v>
      </c>
      <c r="B3802" s="0" t="n">
        <v>16.19</v>
      </c>
      <c r="C3802" s="0" t="n">
        <v>16.19000053</v>
      </c>
      <c r="D3802" s="0" t="n">
        <v>3.27362557329774E-006</v>
      </c>
      <c r="E3802" s="0" t="n">
        <v>10454771</v>
      </c>
      <c r="F3802" s="0" t="n">
        <v>10454800</v>
      </c>
    </row>
    <row r="3803" customFormat="false" ht="15" hidden="false" customHeight="false" outlineLevel="0" collapsed="false">
      <c r="A3803" s="38" t="n">
        <v>41232</v>
      </c>
      <c r="B3803" s="0" t="n">
        <v>16.34</v>
      </c>
      <c r="C3803" s="0" t="n">
        <v>16.34000015</v>
      </c>
      <c r="D3803" s="0" t="n">
        <v>9.17992658359398E-007</v>
      </c>
      <c r="E3803" s="0" t="n">
        <v>6442319</v>
      </c>
      <c r="F3803" s="0" t="n">
        <v>6442400</v>
      </c>
    </row>
    <row r="3804" customFormat="false" ht="15" hidden="false" customHeight="false" outlineLevel="0" collapsed="false">
      <c r="A3804" s="38" t="n">
        <v>41233</v>
      </c>
      <c r="B3804" s="0" t="n">
        <v>16.25</v>
      </c>
      <c r="C3804" s="0" t="n">
        <v>16.25</v>
      </c>
      <c r="D3804" s="0" t="n">
        <v>0</v>
      </c>
      <c r="E3804" s="0" t="n">
        <v>5566792</v>
      </c>
      <c r="F3804" s="0" t="n">
        <v>5566500</v>
      </c>
    </row>
    <row r="3805" customFormat="false" ht="15" hidden="false" customHeight="false" outlineLevel="0" collapsed="false">
      <c r="A3805" s="38" t="n">
        <v>41234</v>
      </c>
      <c r="B3805" s="0" t="n">
        <v>16.26</v>
      </c>
      <c r="C3805" s="0" t="n">
        <v>16.26000023</v>
      </c>
      <c r="D3805" s="0" t="n">
        <v>1.41451411107393E-006</v>
      </c>
      <c r="E3805" s="0" t="n">
        <v>4410351</v>
      </c>
      <c r="F3805" s="0" t="n">
        <v>4410400</v>
      </c>
    </row>
    <row r="3806" customFormat="false" ht="15" hidden="false" customHeight="false" outlineLevel="0" collapsed="false">
      <c r="A3806" s="38" t="n">
        <v>41236</v>
      </c>
      <c r="B3806" s="0" t="n">
        <v>16.84</v>
      </c>
      <c r="C3806" s="0" t="n">
        <v>16.84000015</v>
      </c>
      <c r="D3806" s="0" t="n">
        <v>8.90736344517875E-007</v>
      </c>
      <c r="E3806" s="0" t="n">
        <v>9092821</v>
      </c>
      <c r="F3806" s="0" t="n">
        <v>9092900</v>
      </c>
    </row>
    <row r="3807" customFormat="false" ht="15" hidden="false" customHeight="false" outlineLevel="0" collapsed="false">
      <c r="A3807" s="38" t="n">
        <v>41239</v>
      </c>
      <c r="B3807" s="0" t="n">
        <v>16.62</v>
      </c>
      <c r="C3807" s="0" t="n">
        <v>16.62000084</v>
      </c>
      <c r="D3807" s="0" t="n">
        <v>5.05415135976394E-006</v>
      </c>
      <c r="E3807" s="0" t="n">
        <v>11667774</v>
      </c>
      <c r="F3807" s="0" t="n">
        <v>11667800</v>
      </c>
    </row>
    <row r="3808" customFormat="false" ht="15" hidden="false" customHeight="false" outlineLevel="0" collapsed="false">
      <c r="A3808" s="38" t="n">
        <v>41240</v>
      </c>
      <c r="B3808" s="0" t="n">
        <v>16.83</v>
      </c>
      <c r="C3808" s="0" t="n">
        <v>16.82999992</v>
      </c>
      <c r="D3808" s="0" t="n">
        <v>4.75341651182862E-007</v>
      </c>
      <c r="E3808" s="0" t="n">
        <v>12304359</v>
      </c>
      <c r="F3808" s="0" t="n">
        <v>12304300</v>
      </c>
    </row>
    <row r="3809" customFormat="false" ht="15" hidden="false" customHeight="false" outlineLevel="0" collapsed="false">
      <c r="A3809" s="38" t="n">
        <v>41241</v>
      </c>
      <c r="B3809" s="0" t="n">
        <v>16.9</v>
      </c>
      <c r="C3809" s="0" t="n">
        <v>16.89999962</v>
      </c>
      <c r="D3809" s="0" t="n">
        <v>2.24852075746329E-006</v>
      </c>
      <c r="E3809" s="0" t="n">
        <v>9950132</v>
      </c>
      <c r="F3809" s="0" t="n">
        <v>9950200</v>
      </c>
    </row>
    <row r="3810" customFormat="false" ht="15" hidden="false" customHeight="false" outlineLevel="0" collapsed="false">
      <c r="A3810" s="38" t="n">
        <v>41242</v>
      </c>
      <c r="B3810" s="0" t="n">
        <v>17.13</v>
      </c>
      <c r="C3810" s="0" t="n">
        <v>17.12999916</v>
      </c>
      <c r="D3810" s="0" t="n">
        <v>4.90367798971706E-006</v>
      </c>
      <c r="E3810" s="0" t="n">
        <v>7696984</v>
      </c>
      <c r="F3810" s="0" t="n">
        <v>7697000</v>
      </c>
    </row>
    <row r="3811" customFormat="false" ht="15" hidden="false" customHeight="false" outlineLevel="0" collapsed="false">
      <c r="A3811" s="38" t="n">
        <v>41243</v>
      </c>
      <c r="B3811" s="0" t="n">
        <v>17.27</v>
      </c>
      <c r="C3811" s="0" t="n">
        <v>17.27000046</v>
      </c>
      <c r="D3811" s="0" t="n">
        <v>2.66357838290828E-006</v>
      </c>
      <c r="E3811" s="0" t="n">
        <v>10380667</v>
      </c>
      <c r="F3811" s="0" t="n">
        <v>10360100</v>
      </c>
    </row>
    <row r="3812" customFormat="false" ht="15" hidden="false" customHeight="false" outlineLevel="0" collapsed="false">
      <c r="A3812" s="38" t="n">
        <v>41246</v>
      </c>
      <c r="B3812" s="0" t="n">
        <v>17.08</v>
      </c>
      <c r="C3812" s="0" t="n">
        <v>17.07999992</v>
      </c>
      <c r="D3812" s="0" t="n">
        <v>4.68384074288698E-007</v>
      </c>
      <c r="E3812" s="0" t="n">
        <v>5731000</v>
      </c>
      <c r="F3812" s="0" t="n">
        <v>5731000</v>
      </c>
    </row>
    <row r="3813" customFormat="false" ht="15" hidden="false" customHeight="false" outlineLevel="0" collapsed="false">
      <c r="A3813" s="38" t="n">
        <v>41247</v>
      </c>
      <c r="B3813" s="0" t="n">
        <v>16.75</v>
      </c>
      <c r="C3813" s="0" t="n">
        <v>16.75</v>
      </c>
      <c r="D3813" s="0" t="n">
        <v>0</v>
      </c>
      <c r="E3813" s="0" t="n">
        <v>14163036</v>
      </c>
      <c r="F3813" s="0" t="n">
        <v>14163100</v>
      </c>
    </row>
    <row r="3814" customFormat="false" ht="15" hidden="false" customHeight="false" outlineLevel="0" collapsed="false">
      <c r="A3814" s="38" t="n">
        <v>41248</v>
      </c>
      <c r="B3814" s="0" t="n">
        <v>16.96</v>
      </c>
      <c r="C3814" s="0" t="n">
        <v>16.95999908</v>
      </c>
      <c r="D3814" s="0" t="n">
        <v>5.42452860506968E-006</v>
      </c>
      <c r="E3814" s="0" t="n">
        <v>11844663</v>
      </c>
      <c r="F3814" s="0" t="n">
        <v>11844700</v>
      </c>
    </row>
    <row r="3815" customFormat="false" ht="15" hidden="false" customHeight="false" outlineLevel="0" collapsed="false">
      <c r="A3815" s="38" t="n">
        <v>41249</v>
      </c>
      <c r="B3815" s="0" t="n">
        <v>17.05</v>
      </c>
      <c r="C3815" s="0" t="n">
        <v>17.04999924</v>
      </c>
      <c r="D3815" s="0" t="n">
        <v>4.45747821914008E-006</v>
      </c>
      <c r="E3815" s="0" t="n">
        <v>7265307</v>
      </c>
      <c r="F3815" s="0" t="n">
        <v>7265400</v>
      </c>
    </row>
    <row r="3816" customFormat="false" ht="15" hidden="false" customHeight="false" outlineLevel="0" collapsed="false">
      <c r="A3816" s="38" t="n">
        <v>41250</v>
      </c>
      <c r="B3816" s="0" t="n">
        <v>17.03</v>
      </c>
      <c r="C3816" s="0" t="n">
        <v>17.03000069</v>
      </c>
      <c r="D3816" s="0" t="n">
        <v>4.05167335461475E-006</v>
      </c>
      <c r="E3816" s="0" t="n">
        <v>12843727</v>
      </c>
      <c r="F3816" s="0" t="n">
        <v>12843700</v>
      </c>
    </row>
    <row r="3817" customFormat="false" ht="15" hidden="false" customHeight="false" outlineLevel="0" collapsed="false">
      <c r="A3817" s="38" t="n">
        <v>41253</v>
      </c>
      <c r="B3817" s="0" t="n">
        <v>16.88</v>
      </c>
      <c r="C3817" s="0" t="n">
        <v>16.87999916</v>
      </c>
      <c r="D3817" s="0" t="n">
        <v>4.97630355597505E-006</v>
      </c>
      <c r="E3817" s="0" t="n">
        <v>8013743</v>
      </c>
      <c r="F3817" s="0" t="n">
        <v>8013500</v>
      </c>
    </row>
    <row r="3818" customFormat="false" ht="15" hidden="false" customHeight="false" outlineLevel="0" collapsed="false">
      <c r="A3818" s="38" t="n">
        <v>41254</v>
      </c>
      <c r="B3818" s="0" t="n">
        <v>17.19</v>
      </c>
      <c r="C3818" s="0" t="n">
        <v>17.19000053</v>
      </c>
      <c r="D3818" s="0" t="n">
        <v>3.0831877913102E-006</v>
      </c>
      <c r="E3818" s="0" t="n">
        <v>10565426</v>
      </c>
      <c r="F3818" s="0" t="n">
        <v>10565100</v>
      </c>
    </row>
    <row r="3819" customFormat="false" ht="15" hidden="false" customHeight="false" outlineLevel="0" collapsed="false">
      <c r="A3819" s="38" t="n">
        <v>41255</v>
      </c>
      <c r="B3819" s="0" t="n">
        <v>17.06</v>
      </c>
      <c r="C3819" s="0" t="n">
        <v>17.05999947</v>
      </c>
      <c r="D3819" s="0" t="n">
        <v>3.10668238061275E-006</v>
      </c>
      <c r="E3819" s="0" t="n">
        <v>8600912</v>
      </c>
      <c r="F3819" s="0" t="n">
        <v>8601000</v>
      </c>
    </row>
    <row r="3820" customFormat="false" ht="15" hidden="false" customHeight="false" outlineLevel="0" collapsed="false">
      <c r="A3820" s="38" t="n">
        <v>41256</v>
      </c>
      <c r="B3820" s="0" t="n">
        <v>17.11</v>
      </c>
      <c r="C3820" s="0" t="n">
        <v>17.11000061</v>
      </c>
      <c r="D3820" s="0" t="n">
        <v>3.56516644644138E-006</v>
      </c>
      <c r="E3820" s="0" t="n">
        <v>11059996</v>
      </c>
      <c r="F3820" s="0" t="n">
        <v>11060000</v>
      </c>
    </row>
    <row r="3821" customFormat="false" ht="15" hidden="false" customHeight="false" outlineLevel="0" collapsed="false">
      <c r="A3821" s="38" t="n">
        <v>41257</v>
      </c>
      <c r="B3821" s="0" t="n">
        <v>16.95</v>
      </c>
      <c r="C3821" s="0" t="n">
        <v>16.95000076</v>
      </c>
      <c r="D3821" s="0" t="n">
        <v>4.4837756248369E-006</v>
      </c>
      <c r="E3821" s="0" t="n">
        <v>12329196</v>
      </c>
      <c r="F3821" s="0" t="n">
        <v>12329200</v>
      </c>
    </row>
    <row r="3822" customFormat="false" ht="15" hidden="false" customHeight="false" outlineLevel="0" collapsed="false">
      <c r="A3822" s="38" t="n">
        <v>41260</v>
      </c>
      <c r="B3822" s="0" t="n">
        <v>16.94</v>
      </c>
      <c r="C3822" s="0" t="n">
        <v>16.94000053</v>
      </c>
      <c r="D3822" s="0" t="n">
        <v>3.12868938066744E-006</v>
      </c>
      <c r="E3822" s="0" t="n">
        <v>10028702</v>
      </c>
      <c r="F3822" s="0" t="n">
        <v>10028800</v>
      </c>
    </row>
    <row r="3823" customFormat="false" ht="15" hidden="false" customHeight="false" outlineLevel="0" collapsed="false">
      <c r="A3823" s="38" t="n">
        <v>41261</v>
      </c>
      <c r="B3823" s="0" t="n">
        <v>16.98</v>
      </c>
      <c r="C3823" s="0" t="n">
        <v>16.97999954</v>
      </c>
      <c r="D3823" s="0" t="n">
        <v>2.70906956090954E-006</v>
      </c>
      <c r="E3823" s="0" t="n">
        <v>9133852</v>
      </c>
      <c r="F3823" s="0" t="n">
        <v>9133700</v>
      </c>
    </row>
    <row r="3824" customFormat="false" ht="15" hidden="false" customHeight="false" outlineLevel="0" collapsed="false">
      <c r="A3824" s="38" t="n">
        <v>41262</v>
      </c>
      <c r="B3824" s="0" t="n">
        <v>17.09</v>
      </c>
      <c r="C3824" s="0" t="n">
        <v>17.09000015</v>
      </c>
      <c r="D3824" s="0" t="n">
        <v>8.77706263524606E-007</v>
      </c>
      <c r="E3824" s="0" t="n">
        <v>6621912</v>
      </c>
      <c r="F3824" s="0" t="n">
        <v>6620600</v>
      </c>
    </row>
    <row r="3825" customFormat="false" ht="15" hidden="false" customHeight="false" outlineLevel="0" collapsed="false">
      <c r="A3825" s="38" t="n">
        <v>41263</v>
      </c>
      <c r="B3825" s="0" t="n">
        <v>17.1</v>
      </c>
      <c r="C3825" s="0" t="n">
        <v>17.10000038</v>
      </c>
      <c r="D3825" s="0" t="n">
        <v>2.22222216972207E-006</v>
      </c>
      <c r="E3825" s="0" t="n">
        <v>8317872</v>
      </c>
      <c r="F3825" s="0" t="n">
        <v>8313900</v>
      </c>
    </row>
    <row r="3826" customFormat="false" ht="15" hidden="false" customHeight="false" outlineLevel="0" collapsed="false">
      <c r="A3826" s="38" t="n">
        <v>41264</v>
      </c>
      <c r="B3826" s="0" t="n">
        <v>16.95</v>
      </c>
      <c r="C3826" s="0" t="n">
        <v>16.95000076</v>
      </c>
      <c r="D3826" s="0" t="n">
        <v>4.4837756248369E-006</v>
      </c>
      <c r="E3826" s="0" t="n">
        <v>8158043</v>
      </c>
      <c r="F3826" s="0" t="n">
        <v>8153700</v>
      </c>
    </row>
    <row r="3827" customFormat="false" ht="15" hidden="false" customHeight="false" outlineLevel="0" collapsed="false">
      <c r="A3827" s="38" t="n">
        <v>41267</v>
      </c>
      <c r="B3827" s="0" t="n">
        <v>16.93</v>
      </c>
      <c r="C3827" s="0" t="n">
        <v>16.93000031</v>
      </c>
      <c r="D3827" s="0" t="n">
        <v>1.83106907917428E-006</v>
      </c>
      <c r="E3827" s="0" t="n">
        <v>1533484</v>
      </c>
      <c r="F3827" s="0" t="n">
        <v>1533500</v>
      </c>
    </row>
    <row r="3828" customFormat="false" ht="15" hidden="false" customHeight="false" outlineLevel="0" collapsed="false">
      <c r="A3828" s="38" t="n">
        <v>41269</v>
      </c>
      <c r="B3828" s="0" t="n">
        <v>16.92</v>
      </c>
      <c r="C3828" s="0" t="n">
        <v>16.92000008</v>
      </c>
      <c r="D3828" s="0" t="n">
        <v>4.72813233661653E-007</v>
      </c>
      <c r="E3828" s="0" t="n">
        <v>3234800</v>
      </c>
      <c r="F3828" s="0" t="n">
        <v>3234800</v>
      </c>
    </row>
    <row r="3829" customFormat="false" ht="15" hidden="false" customHeight="false" outlineLevel="0" collapsed="false">
      <c r="A3829" s="38" t="n">
        <v>41270</v>
      </c>
      <c r="B3829" s="0" t="n">
        <v>16.98</v>
      </c>
      <c r="C3829" s="0" t="n">
        <v>16.97999954</v>
      </c>
      <c r="D3829" s="0" t="n">
        <v>2.70906956090954E-006</v>
      </c>
      <c r="E3829" s="0" t="n">
        <v>6257866</v>
      </c>
      <c r="F3829" s="0" t="n">
        <v>6257900</v>
      </c>
    </row>
    <row r="3830" customFormat="false" ht="15" hidden="false" customHeight="false" outlineLevel="0" collapsed="false">
      <c r="A3830" s="38" t="n">
        <v>41271</v>
      </c>
      <c r="B3830" s="0" t="n">
        <v>17.13</v>
      </c>
      <c r="C3830" s="0" t="n">
        <v>17.12999916</v>
      </c>
      <c r="D3830" s="0" t="n">
        <v>4.90367798971706E-006</v>
      </c>
      <c r="E3830" s="0" t="n">
        <v>6091524</v>
      </c>
      <c r="F3830" s="0" t="n">
        <v>6091600</v>
      </c>
    </row>
    <row r="3831" customFormat="false" ht="15" hidden="false" customHeight="false" outlineLevel="0" collapsed="false">
      <c r="A3831" s="38" t="n">
        <v>41274</v>
      </c>
      <c r="B3831" s="0" t="n">
        <v>17.16</v>
      </c>
      <c r="C3831" s="0" t="n">
        <v>17.15999985</v>
      </c>
      <c r="D3831" s="0" t="n">
        <v>8.74125891981955E-007</v>
      </c>
      <c r="E3831" s="0" t="n">
        <v>5631531</v>
      </c>
      <c r="F3831" s="0" t="n">
        <v>5631600</v>
      </c>
    </row>
    <row r="3832" customFormat="false" ht="15" hidden="false" customHeight="false" outlineLevel="0" collapsed="false">
      <c r="A3832" s="38" t="n">
        <v>41276</v>
      </c>
      <c r="B3832" s="0" t="n">
        <v>18.1</v>
      </c>
      <c r="C3832" s="0" t="n">
        <v>18.10000038</v>
      </c>
      <c r="D3832" s="0" t="n">
        <v>2.09944746679015E-006</v>
      </c>
      <c r="E3832" s="0" t="n">
        <v>10226079</v>
      </c>
      <c r="F3832" s="0" t="n">
        <v>10226100</v>
      </c>
    </row>
    <row r="3833" customFormat="false" ht="15" hidden="false" customHeight="false" outlineLevel="0" collapsed="false">
      <c r="A3833" s="38" t="n">
        <v>41277</v>
      </c>
      <c r="B3833" s="0" t="n">
        <v>18.09</v>
      </c>
      <c r="C3833" s="0" t="n">
        <v>18.09000015</v>
      </c>
      <c r="D3833" s="0" t="n">
        <v>8.29187399166023E-007</v>
      </c>
      <c r="E3833" s="0" t="n">
        <v>13148506</v>
      </c>
      <c r="F3833" s="0" t="n">
        <v>13148600</v>
      </c>
    </row>
    <row r="3834" customFormat="false" ht="15" hidden="false" customHeight="false" outlineLevel="0" collapsed="false">
      <c r="A3834" s="38" t="n">
        <v>41278</v>
      </c>
      <c r="B3834" s="0" t="n">
        <v>17.96</v>
      </c>
      <c r="C3834" s="0" t="n">
        <v>17.95999908</v>
      </c>
      <c r="D3834" s="0" t="n">
        <v>5.12249470290148E-006</v>
      </c>
      <c r="E3834" s="0" t="n">
        <v>7464117</v>
      </c>
      <c r="F3834" s="0" t="n">
        <v>7464200</v>
      </c>
    </row>
    <row r="3835" customFormat="false" ht="15" hidden="false" customHeight="false" outlineLevel="0" collapsed="false">
      <c r="A3835" s="38" t="n">
        <v>41281</v>
      </c>
      <c r="B3835" s="0" t="n">
        <v>17.7</v>
      </c>
      <c r="C3835" s="0" t="n">
        <v>17.70000076</v>
      </c>
      <c r="D3835" s="0" t="n">
        <v>4.29378514041685E-006</v>
      </c>
      <c r="E3835" s="0" t="n">
        <v>9429854</v>
      </c>
      <c r="F3835" s="0" t="n">
        <v>9429900</v>
      </c>
    </row>
    <row r="3836" customFormat="false" ht="15" hidden="false" customHeight="false" outlineLevel="0" collapsed="false">
      <c r="A3836" s="38" t="n">
        <v>41282</v>
      </c>
      <c r="B3836" s="0" t="n">
        <v>17.54</v>
      </c>
      <c r="C3836" s="0" t="n">
        <v>17.54000092</v>
      </c>
      <c r="D3836" s="0" t="n">
        <v>5.24515366738164E-006</v>
      </c>
      <c r="E3836" s="0" t="n">
        <v>8112847</v>
      </c>
      <c r="F3836" s="0" t="n">
        <v>8112900</v>
      </c>
    </row>
    <row r="3837" customFormat="false" ht="15" hidden="false" customHeight="false" outlineLevel="0" collapsed="false">
      <c r="A3837" s="38" t="n">
        <v>41283</v>
      </c>
      <c r="B3837" s="0" t="n">
        <v>17.54</v>
      </c>
      <c r="C3837" s="0" t="n">
        <v>17.54000092</v>
      </c>
      <c r="D3837" s="0" t="n">
        <v>5.24515366738164E-006</v>
      </c>
      <c r="E3837" s="0" t="n">
        <v>12977349</v>
      </c>
      <c r="F3837" s="0" t="n">
        <v>12977400</v>
      </c>
    </row>
    <row r="3838" customFormat="false" ht="15" hidden="false" customHeight="false" outlineLevel="0" collapsed="false">
      <c r="A3838" s="38" t="n">
        <v>41284</v>
      </c>
      <c r="B3838" s="0" t="n">
        <v>18.18</v>
      </c>
      <c r="C3838" s="0" t="n">
        <v>18.18000031</v>
      </c>
      <c r="D3838" s="0" t="n">
        <v>1.70517049226893E-006</v>
      </c>
      <c r="E3838" s="0" t="n">
        <v>15772264</v>
      </c>
      <c r="F3838" s="0" t="n">
        <v>15772200</v>
      </c>
    </row>
    <row r="3839" customFormat="false" ht="15" hidden="false" customHeight="false" outlineLevel="0" collapsed="false">
      <c r="A3839" s="38" t="n">
        <v>41285</v>
      </c>
      <c r="B3839" s="0" t="n">
        <v>18.15</v>
      </c>
      <c r="C3839" s="0" t="n">
        <v>18.14999962</v>
      </c>
      <c r="D3839" s="0" t="n">
        <v>2.09366395274293E-006</v>
      </c>
      <c r="E3839" s="0" t="n">
        <v>12556574</v>
      </c>
      <c r="F3839" s="0" t="n">
        <v>12556600</v>
      </c>
    </row>
    <row r="3840" customFormat="false" ht="15" hidden="false" customHeight="false" outlineLevel="0" collapsed="false">
      <c r="A3840" s="38" t="n">
        <v>41288</v>
      </c>
      <c r="B3840" s="0" t="n">
        <v>18.01</v>
      </c>
      <c r="C3840" s="0" t="n">
        <v>18.01000023</v>
      </c>
      <c r="D3840" s="0" t="n">
        <v>1.27706826638949E-006</v>
      </c>
      <c r="E3840" s="0" t="n">
        <v>8392473</v>
      </c>
      <c r="F3840" s="0" t="n">
        <v>8392500</v>
      </c>
    </row>
    <row r="3841" customFormat="false" ht="15" hidden="false" customHeight="false" outlineLevel="0" collapsed="false">
      <c r="A3841" s="38" t="n">
        <v>41289</v>
      </c>
      <c r="B3841" s="0" t="n">
        <v>17.89</v>
      </c>
      <c r="C3841" s="0" t="n">
        <v>17.88999939</v>
      </c>
      <c r="D3841" s="0" t="n">
        <v>3.40972622433183E-006</v>
      </c>
      <c r="E3841" s="0" t="n">
        <v>12064654</v>
      </c>
      <c r="F3841" s="0" t="n">
        <v>12064700</v>
      </c>
    </row>
    <row r="3842" customFormat="false" ht="15" hidden="false" customHeight="false" outlineLevel="0" collapsed="false">
      <c r="A3842" s="38" t="n">
        <v>41290</v>
      </c>
      <c r="B3842" s="0" t="n">
        <v>17.8</v>
      </c>
      <c r="C3842" s="0" t="n">
        <v>17.79999924</v>
      </c>
      <c r="D3842" s="0" t="n">
        <v>4.26966311761792E-006</v>
      </c>
      <c r="E3842" s="0" t="n">
        <v>8976547</v>
      </c>
      <c r="F3842" s="0" t="n">
        <v>8976600</v>
      </c>
    </row>
    <row r="3843" customFormat="false" ht="15" hidden="false" customHeight="false" outlineLevel="0" collapsed="false">
      <c r="A3843" s="38" t="n">
        <v>41291</v>
      </c>
      <c r="B3843" s="0" t="n">
        <v>18.26</v>
      </c>
      <c r="C3843" s="0" t="n">
        <v>18.26000023</v>
      </c>
      <c r="D3843" s="0" t="n">
        <v>1.25958376131961E-006</v>
      </c>
      <c r="E3843" s="0" t="n">
        <v>11373661</v>
      </c>
      <c r="F3843" s="0" t="n">
        <v>11372400</v>
      </c>
    </row>
    <row r="3844" customFormat="false" ht="15" hidden="false" customHeight="false" outlineLevel="0" collapsed="false">
      <c r="A3844" s="38" t="n">
        <v>41292</v>
      </c>
      <c r="B3844" s="0" t="n">
        <v>18.14</v>
      </c>
      <c r="C3844" s="0" t="n">
        <v>18.13999939</v>
      </c>
      <c r="D3844" s="0" t="n">
        <v>3.3627344059885E-006</v>
      </c>
      <c r="E3844" s="0" t="n">
        <v>12610989</v>
      </c>
      <c r="F3844" s="0" t="n">
        <v>12608400</v>
      </c>
    </row>
    <row r="3845" customFormat="false" ht="15" hidden="false" customHeight="false" outlineLevel="0" collapsed="false">
      <c r="A3845" s="38" t="n">
        <v>41296</v>
      </c>
      <c r="B3845" s="0" t="n">
        <v>18.16</v>
      </c>
      <c r="C3845" s="0" t="n">
        <v>18.15999985</v>
      </c>
      <c r="D3845" s="0" t="n">
        <v>8.25991205902541E-007</v>
      </c>
      <c r="E3845" s="0" t="n">
        <v>11338806</v>
      </c>
      <c r="F3845" s="0" t="n">
        <v>11338900</v>
      </c>
    </row>
    <row r="3846" customFormat="false" ht="15" hidden="false" customHeight="false" outlineLevel="0" collapsed="false">
      <c r="A3846" s="38" t="n">
        <v>41297</v>
      </c>
      <c r="B3846" s="0" t="n">
        <v>18.27</v>
      </c>
      <c r="C3846" s="0" t="n">
        <v>18.27000046</v>
      </c>
      <c r="D3846" s="0" t="n">
        <v>2.5177886557137E-006</v>
      </c>
      <c r="E3846" s="0" t="n">
        <v>9210536</v>
      </c>
      <c r="F3846" s="0" t="n">
        <v>9210500</v>
      </c>
    </row>
    <row r="3847" customFormat="false" ht="15" hidden="false" customHeight="false" outlineLevel="0" collapsed="false">
      <c r="A3847" s="38" t="n">
        <v>41298</v>
      </c>
      <c r="B3847" s="0" t="n">
        <v>17.81</v>
      </c>
      <c r="C3847" s="0" t="n">
        <v>17.80999947</v>
      </c>
      <c r="D3847" s="0" t="n">
        <v>2.97585633598629E-006</v>
      </c>
      <c r="E3847" s="0" t="n">
        <v>8766318</v>
      </c>
      <c r="F3847" s="0" t="n">
        <v>8766400</v>
      </c>
    </row>
    <row r="3848" customFormat="false" ht="15" hidden="false" customHeight="false" outlineLevel="0" collapsed="false">
      <c r="A3848" s="38" t="n">
        <v>41299</v>
      </c>
      <c r="B3848" s="0" t="n">
        <v>17.75</v>
      </c>
      <c r="C3848" s="0" t="n">
        <v>17.75</v>
      </c>
      <c r="D3848" s="0" t="n">
        <v>0</v>
      </c>
      <c r="E3848" s="0" t="n">
        <v>9412011</v>
      </c>
      <c r="F3848" s="0" t="n">
        <v>9410300</v>
      </c>
    </row>
    <row r="3849" customFormat="false" ht="15" hidden="false" customHeight="false" outlineLevel="0" collapsed="false">
      <c r="A3849" s="38" t="n">
        <v>41302</v>
      </c>
      <c r="B3849" s="0" t="n">
        <v>17.52</v>
      </c>
      <c r="C3849" s="0" t="n">
        <v>17.52000046</v>
      </c>
      <c r="D3849" s="0" t="n">
        <v>2.62557070150168E-006</v>
      </c>
      <c r="E3849" s="0" t="n">
        <v>13756142</v>
      </c>
      <c r="F3849" s="0" t="n">
        <v>13755500</v>
      </c>
    </row>
    <row r="3850" customFormat="false" ht="15" hidden="false" customHeight="false" outlineLevel="0" collapsed="false">
      <c r="A3850" s="38" t="n">
        <v>41303</v>
      </c>
      <c r="B3850" s="0" t="n">
        <v>17.76</v>
      </c>
      <c r="C3850" s="0" t="n">
        <v>17.76000023</v>
      </c>
      <c r="D3850" s="0" t="n">
        <v>1.29504501540203E-006</v>
      </c>
      <c r="E3850" s="0" t="n">
        <v>10023340</v>
      </c>
      <c r="F3850" s="0" t="n">
        <v>10022400</v>
      </c>
    </row>
    <row r="3851" customFormat="false" ht="15" hidden="false" customHeight="false" outlineLevel="0" collapsed="false">
      <c r="A3851" s="38" t="n">
        <v>41304</v>
      </c>
      <c r="B3851" s="0" t="n">
        <v>17.8</v>
      </c>
      <c r="C3851" s="0" t="n">
        <v>17.79999924</v>
      </c>
      <c r="D3851" s="0" t="n">
        <v>4.26966311761792E-006</v>
      </c>
      <c r="E3851" s="0" t="n">
        <v>8748470</v>
      </c>
      <c r="F3851" s="0" t="n">
        <v>8748500</v>
      </c>
    </row>
    <row r="3852" customFormat="false" ht="15" hidden="false" customHeight="false" outlineLevel="0" collapsed="false">
      <c r="A3852" s="38" t="n">
        <v>41305</v>
      </c>
      <c r="B3852" s="0" t="n">
        <v>17.74</v>
      </c>
      <c r="C3852" s="0" t="n">
        <v>17.73999977</v>
      </c>
      <c r="D3852" s="0" t="n">
        <v>1.29650507720386E-006</v>
      </c>
      <c r="E3852" s="0" t="n">
        <v>10780066</v>
      </c>
      <c r="F3852" s="0" t="n">
        <v>10751300</v>
      </c>
    </row>
    <row r="3853" customFormat="false" ht="15" hidden="false" customHeight="false" outlineLevel="0" collapsed="false">
      <c r="A3853" s="38" t="n">
        <v>41306</v>
      </c>
      <c r="B3853" s="0" t="n">
        <v>18.07</v>
      </c>
      <c r="C3853" s="0" t="n">
        <v>18.06999969</v>
      </c>
      <c r="D3853" s="0" t="n">
        <v>1.71555067016451E-006</v>
      </c>
      <c r="E3853" s="0" t="n">
        <v>8979352</v>
      </c>
      <c r="F3853" s="0" t="n">
        <v>8979400</v>
      </c>
    </row>
    <row r="3854" customFormat="false" ht="15" hidden="false" customHeight="false" outlineLevel="0" collapsed="false">
      <c r="A3854" s="38" t="n">
        <v>41309</v>
      </c>
      <c r="B3854" s="0" t="n">
        <v>17.9</v>
      </c>
      <c r="C3854" s="0" t="n">
        <v>17.89999962</v>
      </c>
      <c r="D3854" s="0" t="n">
        <v>2.12290507002211E-006</v>
      </c>
      <c r="E3854" s="0" t="n">
        <v>5769783</v>
      </c>
      <c r="F3854" s="0" t="n">
        <v>5769800</v>
      </c>
    </row>
    <row r="3855" customFormat="false" ht="15" hidden="false" customHeight="false" outlineLevel="0" collapsed="false">
      <c r="A3855" s="38" t="n">
        <v>41310</v>
      </c>
      <c r="B3855" s="0" t="n">
        <v>18.18</v>
      </c>
      <c r="C3855" s="0" t="n">
        <v>18.18000031</v>
      </c>
      <c r="D3855" s="0" t="n">
        <v>1.70517049226893E-006</v>
      </c>
      <c r="E3855" s="0" t="n">
        <v>6314412</v>
      </c>
      <c r="F3855" s="0" t="n">
        <v>6314500</v>
      </c>
    </row>
    <row r="3856" customFormat="false" ht="15" hidden="false" customHeight="false" outlineLevel="0" collapsed="false">
      <c r="A3856" s="38" t="n">
        <v>41311</v>
      </c>
      <c r="B3856" s="0" t="n">
        <v>18.04</v>
      </c>
      <c r="C3856" s="0" t="n">
        <v>18.04000092</v>
      </c>
      <c r="D3856" s="0" t="n">
        <v>5.09977801882592E-006</v>
      </c>
      <c r="E3856" s="0" t="n">
        <v>5810285</v>
      </c>
      <c r="F3856" s="0" t="n">
        <v>5810300</v>
      </c>
    </row>
    <row r="3857" customFormat="false" ht="15" hidden="false" customHeight="false" outlineLevel="0" collapsed="false">
      <c r="A3857" s="38" t="n">
        <v>41312</v>
      </c>
      <c r="B3857" s="0" t="n">
        <v>18.3</v>
      </c>
      <c r="C3857" s="0" t="n">
        <v>18.29999924</v>
      </c>
      <c r="D3857" s="0" t="n">
        <v>4.15300565054313E-006</v>
      </c>
      <c r="E3857" s="0" t="n">
        <v>8194303</v>
      </c>
      <c r="F3857" s="0" t="n">
        <v>8194200</v>
      </c>
    </row>
    <row r="3858" customFormat="false" ht="15" hidden="false" customHeight="false" outlineLevel="0" collapsed="false">
      <c r="A3858" s="38" t="n">
        <v>41313</v>
      </c>
      <c r="B3858" s="0" t="n">
        <v>18.45</v>
      </c>
      <c r="C3858" s="0" t="n">
        <v>18.45000076</v>
      </c>
      <c r="D3858" s="0" t="n">
        <v>4.11924103620768E-006</v>
      </c>
      <c r="E3858" s="0" t="n">
        <v>9341098</v>
      </c>
      <c r="F3858" s="0" t="n">
        <v>9341100</v>
      </c>
    </row>
    <row r="3859" customFormat="false" ht="15" hidden="false" customHeight="false" outlineLevel="0" collapsed="false">
      <c r="A3859" s="38" t="n">
        <v>41316</v>
      </c>
      <c r="B3859" s="0" t="n">
        <v>18.48</v>
      </c>
      <c r="C3859" s="0" t="n">
        <v>18.47999954</v>
      </c>
      <c r="D3859" s="0" t="n">
        <v>2.48917754562195E-006</v>
      </c>
      <c r="E3859" s="0" t="n">
        <v>4804441</v>
      </c>
      <c r="F3859" s="0" t="n">
        <v>4804300</v>
      </c>
    </row>
    <row r="3860" customFormat="false" ht="15" hidden="false" customHeight="false" outlineLevel="0" collapsed="false">
      <c r="A3860" s="38" t="n">
        <v>41317</v>
      </c>
      <c r="B3860" s="0" t="n">
        <v>18.5</v>
      </c>
      <c r="C3860" s="0" t="n">
        <v>18.5</v>
      </c>
      <c r="D3860" s="0" t="n">
        <v>0</v>
      </c>
      <c r="E3860" s="0" t="n">
        <v>4868396</v>
      </c>
      <c r="F3860" s="0" t="n">
        <v>4868400</v>
      </c>
    </row>
    <row r="3861" customFormat="false" ht="15" hidden="false" customHeight="false" outlineLevel="0" collapsed="false">
      <c r="A3861" s="38" t="n">
        <v>41318</v>
      </c>
      <c r="B3861" s="0" t="n">
        <v>18.41</v>
      </c>
      <c r="C3861" s="0" t="n">
        <v>18.40999985</v>
      </c>
      <c r="D3861" s="0" t="n">
        <v>8.14774595193246E-007</v>
      </c>
      <c r="E3861" s="0" t="n">
        <v>6492016</v>
      </c>
      <c r="F3861" s="0" t="n">
        <v>6487300</v>
      </c>
    </row>
    <row r="3862" customFormat="false" ht="15" hidden="false" customHeight="false" outlineLevel="0" collapsed="false">
      <c r="A3862" s="38" t="n">
        <v>41319</v>
      </c>
      <c r="B3862" s="0" t="n">
        <v>18.57</v>
      </c>
      <c r="C3862" s="0" t="n">
        <v>18.56999969</v>
      </c>
      <c r="D3862" s="0" t="n">
        <v>1.66935921354622E-006</v>
      </c>
      <c r="E3862" s="0" t="n">
        <v>5087853</v>
      </c>
      <c r="F3862" s="0" t="n">
        <v>5087900</v>
      </c>
    </row>
    <row r="3863" customFormat="false" ht="15" hidden="false" customHeight="false" outlineLevel="0" collapsed="false">
      <c r="A3863" s="38" t="n">
        <v>41320</v>
      </c>
      <c r="B3863" s="0" t="n">
        <v>18.53</v>
      </c>
      <c r="C3863" s="0" t="n">
        <v>18.53000069</v>
      </c>
      <c r="D3863" s="0" t="n">
        <v>3.72369117406351E-006</v>
      </c>
      <c r="E3863" s="0" t="n">
        <v>5266355</v>
      </c>
      <c r="F3863" s="0" t="n">
        <v>5266400</v>
      </c>
    </row>
    <row r="3864" customFormat="false" ht="15" hidden="false" customHeight="false" outlineLevel="0" collapsed="false">
      <c r="A3864" s="38" t="n">
        <v>41324</v>
      </c>
      <c r="B3864" s="0" t="n">
        <v>19.15</v>
      </c>
      <c r="C3864" s="0" t="n">
        <v>19.14999962</v>
      </c>
      <c r="D3864" s="0" t="n">
        <v>1.98433424024746E-006</v>
      </c>
      <c r="E3864" s="0" t="n">
        <v>11092791</v>
      </c>
      <c r="F3864" s="0" t="n">
        <v>11089400</v>
      </c>
    </row>
    <row r="3865" customFormat="false" ht="15" hidden="false" customHeight="false" outlineLevel="0" collapsed="false">
      <c r="A3865" s="38" t="n">
        <v>41325</v>
      </c>
      <c r="B3865" s="0" t="n">
        <v>18.89</v>
      </c>
      <c r="C3865" s="0" t="n">
        <v>18.88999939</v>
      </c>
      <c r="D3865" s="0" t="n">
        <v>3.2292219186442E-006</v>
      </c>
      <c r="E3865" s="0" t="n">
        <v>9250087</v>
      </c>
      <c r="F3865" s="0" t="n">
        <v>9250100</v>
      </c>
    </row>
    <row r="3866" customFormat="false" ht="15" hidden="false" customHeight="false" outlineLevel="0" collapsed="false">
      <c r="A3866" s="38" t="n">
        <v>41326</v>
      </c>
      <c r="B3866" s="0" t="n">
        <v>18.69</v>
      </c>
      <c r="C3866" s="0" t="n">
        <v>18.69000053</v>
      </c>
      <c r="D3866" s="0" t="n">
        <v>2.83574094509198E-006</v>
      </c>
      <c r="E3866" s="0" t="n">
        <v>7051718</v>
      </c>
      <c r="F3866" s="0" t="n">
        <v>7048100</v>
      </c>
    </row>
    <row r="3867" customFormat="false" ht="15" hidden="false" customHeight="false" outlineLevel="0" collapsed="false">
      <c r="A3867" s="38" t="n">
        <v>41327</v>
      </c>
      <c r="B3867" s="0" t="n">
        <v>18.9</v>
      </c>
      <c r="C3867" s="0" t="n">
        <v>18.89999962</v>
      </c>
      <c r="D3867" s="0" t="n">
        <v>2.01058204818587E-006</v>
      </c>
      <c r="E3867" s="0" t="n">
        <v>8572257</v>
      </c>
      <c r="F3867" s="0" t="n">
        <v>8572300</v>
      </c>
    </row>
    <row r="3868" customFormat="false" ht="15" hidden="false" customHeight="false" outlineLevel="0" collapsed="false">
      <c r="A3868" s="38" t="n">
        <v>41330</v>
      </c>
      <c r="B3868" s="0" t="n">
        <v>18.25</v>
      </c>
      <c r="C3868" s="0" t="n">
        <v>18.25</v>
      </c>
      <c r="D3868" s="0" t="n">
        <v>0</v>
      </c>
      <c r="E3868" s="0" t="n">
        <v>11478164</v>
      </c>
      <c r="F3868" s="0" t="n">
        <v>11474200</v>
      </c>
    </row>
    <row r="3869" customFormat="false" ht="15" hidden="false" customHeight="false" outlineLevel="0" collapsed="false">
      <c r="A3869" s="38" t="n">
        <v>41331</v>
      </c>
      <c r="B3869" s="0" t="n">
        <v>17.81</v>
      </c>
      <c r="C3869" s="0" t="n">
        <v>17.80999947</v>
      </c>
      <c r="D3869" s="0" t="n">
        <v>2.97585633598629E-006</v>
      </c>
      <c r="E3869" s="0" t="n">
        <v>18927890</v>
      </c>
      <c r="F3869" s="0" t="n">
        <v>18927900</v>
      </c>
    </row>
    <row r="3870" customFormat="false" ht="15" hidden="false" customHeight="false" outlineLevel="0" collapsed="false">
      <c r="A3870" s="38" t="n">
        <v>41332</v>
      </c>
      <c r="B3870" s="0" t="n">
        <v>18.18</v>
      </c>
      <c r="C3870" s="0" t="n">
        <v>18.18000031</v>
      </c>
      <c r="D3870" s="0" t="n">
        <v>1.70517049226893E-006</v>
      </c>
      <c r="E3870" s="0" t="n">
        <v>15508853</v>
      </c>
      <c r="F3870" s="0" t="n">
        <v>15507300</v>
      </c>
    </row>
    <row r="3871" customFormat="false" ht="15" hidden="false" customHeight="false" outlineLevel="0" collapsed="false">
      <c r="A3871" s="38" t="n">
        <v>41333</v>
      </c>
      <c r="B3871" s="0" t="n">
        <v>18.25</v>
      </c>
      <c r="C3871" s="0" t="n">
        <v>18.25</v>
      </c>
      <c r="D3871" s="0" t="n">
        <v>0</v>
      </c>
      <c r="E3871" s="0" t="n">
        <v>9100585</v>
      </c>
      <c r="F3871" s="0" t="n">
        <v>9086700</v>
      </c>
    </row>
    <row r="3872" customFormat="false" ht="15" hidden="false" customHeight="false" outlineLevel="0" collapsed="false">
      <c r="A3872" s="38" t="n">
        <v>41334</v>
      </c>
      <c r="B3872" s="0" t="n">
        <v>18.25</v>
      </c>
      <c r="C3872" s="0" t="n">
        <v>18.25</v>
      </c>
      <c r="D3872" s="0" t="n">
        <v>0</v>
      </c>
      <c r="E3872" s="0" t="n">
        <v>8704192</v>
      </c>
      <c r="F3872" s="0" t="n">
        <v>8703200</v>
      </c>
    </row>
    <row r="3873" customFormat="false" ht="15" hidden="false" customHeight="false" outlineLevel="0" collapsed="false">
      <c r="A3873" s="38" t="n">
        <v>41337</v>
      </c>
      <c r="B3873" s="0" t="n">
        <v>18.14</v>
      </c>
      <c r="C3873" s="0" t="n">
        <v>18.13999939</v>
      </c>
      <c r="D3873" s="0" t="n">
        <v>3.3627344059885E-006</v>
      </c>
      <c r="E3873" s="0" t="n">
        <v>10449826</v>
      </c>
      <c r="F3873" s="0" t="n">
        <v>10449900</v>
      </c>
    </row>
    <row r="3874" customFormat="false" ht="15" hidden="false" customHeight="false" outlineLevel="0" collapsed="false">
      <c r="A3874" s="38" t="n">
        <v>41338</v>
      </c>
      <c r="B3874" s="0" t="n">
        <v>18.33</v>
      </c>
      <c r="C3874" s="0" t="n">
        <v>18.32999992</v>
      </c>
      <c r="D3874" s="0" t="n">
        <v>4.36442988886834E-007</v>
      </c>
      <c r="E3874" s="0" t="n">
        <v>8628812</v>
      </c>
      <c r="F3874" s="0" t="n">
        <v>8628300</v>
      </c>
    </row>
    <row r="3875" customFormat="false" ht="15" hidden="false" customHeight="false" outlineLevel="0" collapsed="false">
      <c r="A3875" s="38" t="n">
        <v>41339</v>
      </c>
      <c r="B3875" s="0" t="n">
        <v>18.12</v>
      </c>
      <c r="C3875" s="0" t="n">
        <v>18.12000084</v>
      </c>
      <c r="D3875" s="0" t="n">
        <v>4.63576136593401E-006</v>
      </c>
      <c r="E3875" s="0" t="n">
        <v>9248799</v>
      </c>
      <c r="F3875" s="0" t="n">
        <v>9243600</v>
      </c>
    </row>
    <row r="3876" customFormat="false" ht="15" hidden="false" customHeight="false" outlineLevel="0" collapsed="false">
      <c r="A3876" s="38" t="n">
        <v>41340</v>
      </c>
      <c r="B3876" s="0" t="n">
        <v>18.05</v>
      </c>
      <c r="C3876" s="0" t="n">
        <v>18.04999924</v>
      </c>
      <c r="D3876" s="0" t="n">
        <v>4.2105265068507E-006</v>
      </c>
      <c r="E3876" s="0" t="n">
        <v>12116847</v>
      </c>
      <c r="F3876" s="0" t="n">
        <v>12116900</v>
      </c>
    </row>
    <row r="3877" customFormat="false" ht="15" hidden="false" customHeight="false" outlineLevel="0" collapsed="false">
      <c r="A3877" s="38" t="n">
        <v>41341</v>
      </c>
      <c r="B3877" s="0" t="n">
        <v>17.91</v>
      </c>
      <c r="C3877" s="0" t="n">
        <v>17.90999985</v>
      </c>
      <c r="D3877" s="0" t="n">
        <v>8.37520954825215E-007</v>
      </c>
      <c r="E3877" s="0" t="n">
        <v>9194780</v>
      </c>
      <c r="F3877" s="0" t="n">
        <v>9194700</v>
      </c>
    </row>
    <row r="3878" customFormat="false" ht="15" hidden="false" customHeight="false" outlineLevel="0" collapsed="false">
      <c r="A3878" s="38" t="n">
        <v>41344</v>
      </c>
      <c r="B3878" s="0" t="n">
        <v>17.72</v>
      </c>
      <c r="C3878" s="0" t="n">
        <v>17.71999931</v>
      </c>
      <c r="D3878" s="0" t="n">
        <v>3.89390534489494E-006</v>
      </c>
      <c r="E3878" s="0" t="n">
        <v>8266503</v>
      </c>
      <c r="F3878" s="0" t="n">
        <v>8261800</v>
      </c>
    </row>
    <row r="3879" customFormat="false" ht="15" hidden="false" customHeight="false" outlineLevel="0" collapsed="false">
      <c r="A3879" s="38" t="n">
        <v>41345</v>
      </c>
      <c r="B3879" s="0" t="n">
        <v>17.73</v>
      </c>
      <c r="C3879" s="0" t="n">
        <v>17.72999954</v>
      </c>
      <c r="D3879" s="0" t="n">
        <v>2.59447270679805E-006</v>
      </c>
      <c r="E3879" s="0" t="n">
        <v>6289724</v>
      </c>
      <c r="F3879" s="0" t="n">
        <v>6289800</v>
      </c>
    </row>
    <row r="3880" customFormat="false" ht="15" hidden="false" customHeight="false" outlineLevel="0" collapsed="false">
      <c r="A3880" s="38" t="n">
        <v>41346</v>
      </c>
      <c r="B3880" s="0" t="n">
        <v>18</v>
      </c>
      <c r="C3880" s="0" t="n">
        <v>18</v>
      </c>
      <c r="D3880" s="0" t="n">
        <v>0</v>
      </c>
      <c r="E3880" s="0" t="n">
        <v>9987402</v>
      </c>
      <c r="F3880" s="0" t="n">
        <v>9987400</v>
      </c>
    </row>
    <row r="3881" customFormat="false" ht="15" hidden="false" customHeight="false" outlineLevel="0" collapsed="false">
      <c r="A3881" s="38" t="n">
        <v>41347</v>
      </c>
      <c r="B3881" s="0" t="n">
        <v>18.05</v>
      </c>
      <c r="C3881" s="0" t="n">
        <v>18.04999924</v>
      </c>
      <c r="D3881" s="0" t="n">
        <v>4.2105265068507E-006</v>
      </c>
      <c r="E3881" s="0" t="n">
        <v>7771798</v>
      </c>
      <c r="F3881" s="0" t="n">
        <v>7771400</v>
      </c>
    </row>
    <row r="3882" customFormat="false" ht="15" hidden="false" customHeight="false" outlineLevel="0" collapsed="false">
      <c r="A3882" s="38" t="n">
        <v>41348</v>
      </c>
      <c r="B3882" s="0" t="n">
        <v>17.64</v>
      </c>
      <c r="C3882" s="0" t="n">
        <v>17.63999939</v>
      </c>
      <c r="D3882" s="0" t="n">
        <v>3.45805001036134E-006</v>
      </c>
      <c r="E3882" s="0" t="n">
        <v>13992069</v>
      </c>
      <c r="F3882" s="0" t="n">
        <v>13988800</v>
      </c>
    </row>
    <row r="3883" customFormat="false" ht="15" hidden="false" customHeight="false" outlineLevel="0" collapsed="false">
      <c r="A3883" s="38" t="n">
        <v>41351</v>
      </c>
      <c r="B3883" s="0" t="n">
        <v>17.24</v>
      </c>
      <c r="C3883" s="0" t="n">
        <v>17.23999977</v>
      </c>
      <c r="D3883" s="0" t="n">
        <v>1.33410673307685E-006</v>
      </c>
      <c r="E3883" s="0" t="n">
        <v>13773163</v>
      </c>
      <c r="F3883" s="0" t="n">
        <v>13773100</v>
      </c>
    </row>
    <row r="3884" customFormat="false" ht="15" hidden="false" customHeight="false" outlineLevel="0" collapsed="false">
      <c r="A3884" s="38" t="n">
        <v>41352</v>
      </c>
      <c r="B3884" s="0" t="n">
        <v>17.08</v>
      </c>
      <c r="C3884" s="0" t="n">
        <v>17.07999992</v>
      </c>
      <c r="D3884" s="0" t="n">
        <v>4.68384074288698E-007</v>
      </c>
      <c r="E3884" s="0" t="n">
        <v>12270831</v>
      </c>
      <c r="F3884" s="0" t="n">
        <v>12270900</v>
      </c>
    </row>
    <row r="3885" customFormat="false" ht="15" hidden="false" customHeight="false" outlineLevel="0" collapsed="false">
      <c r="A3885" s="38" t="n">
        <v>41353</v>
      </c>
      <c r="B3885" s="0" t="n">
        <v>17.25</v>
      </c>
      <c r="C3885" s="0" t="n">
        <v>17.25</v>
      </c>
      <c r="D3885" s="0" t="n">
        <v>0</v>
      </c>
      <c r="E3885" s="0" t="n">
        <v>10928746</v>
      </c>
      <c r="F3885" s="0" t="n">
        <v>10920000</v>
      </c>
    </row>
    <row r="3886" customFormat="false" ht="15" hidden="false" customHeight="false" outlineLevel="0" collapsed="false">
      <c r="A3886" s="38" t="n">
        <v>41354</v>
      </c>
      <c r="B3886" s="0" t="n">
        <v>16.89</v>
      </c>
      <c r="C3886" s="0" t="n">
        <v>16.88999939</v>
      </c>
      <c r="D3886" s="0" t="n">
        <v>3.61160463448445E-006</v>
      </c>
      <c r="E3886" s="0" t="n">
        <v>8848262</v>
      </c>
      <c r="F3886" s="0" t="n">
        <v>8847800</v>
      </c>
    </row>
    <row r="3887" customFormat="false" ht="15" hidden="false" customHeight="false" outlineLevel="0" collapsed="false">
      <c r="A3887" s="38" t="n">
        <v>41355</v>
      </c>
      <c r="B3887" s="0" t="n">
        <v>17.07</v>
      </c>
      <c r="C3887" s="0" t="n">
        <v>17.06999969</v>
      </c>
      <c r="D3887" s="0" t="n">
        <v>1.81605158998406E-006</v>
      </c>
      <c r="E3887" s="0" t="n">
        <v>5857647</v>
      </c>
      <c r="F3887" s="0" t="n">
        <v>5857700</v>
      </c>
    </row>
    <row r="3888" customFormat="false" ht="15" hidden="false" customHeight="false" outlineLevel="0" collapsed="false">
      <c r="A3888" s="38" t="n">
        <v>41358</v>
      </c>
      <c r="B3888" s="0" t="n">
        <v>16.95</v>
      </c>
      <c r="C3888" s="0" t="n">
        <v>16.95000076</v>
      </c>
      <c r="D3888" s="0" t="n">
        <v>4.4837756248369E-006</v>
      </c>
      <c r="E3888" s="0" t="n">
        <v>8533281</v>
      </c>
      <c r="F3888" s="0" t="n">
        <v>8533300</v>
      </c>
    </row>
    <row r="3889" customFormat="false" ht="15" hidden="false" customHeight="false" outlineLevel="0" collapsed="false">
      <c r="A3889" s="38" t="n">
        <v>41359</v>
      </c>
      <c r="B3889" s="0" t="n">
        <v>17.07</v>
      </c>
      <c r="C3889" s="0" t="n">
        <v>17.06999969</v>
      </c>
      <c r="D3889" s="0" t="n">
        <v>1.81605158998406E-006</v>
      </c>
      <c r="E3889" s="0" t="n">
        <v>8555268</v>
      </c>
      <c r="F3889" s="0" t="n">
        <v>8555300</v>
      </c>
    </row>
    <row r="3890" customFormat="false" ht="15" hidden="false" customHeight="false" outlineLevel="0" collapsed="false">
      <c r="A3890" s="38" t="n">
        <v>41360</v>
      </c>
      <c r="B3890" s="0" t="n">
        <v>17.17</v>
      </c>
      <c r="C3890" s="0" t="n">
        <v>17.17000008</v>
      </c>
      <c r="D3890" s="0" t="n">
        <v>4.65928940833193E-007</v>
      </c>
      <c r="E3890" s="0" t="n">
        <v>10580990</v>
      </c>
      <c r="F3890" s="0" t="n">
        <v>10581000</v>
      </c>
    </row>
    <row r="3891" customFormat="false" ht="15" hidden="false" customHeight="false" outlineLevel="0" collapsed="false">
      <c r="A3891" s="38" t="n">
        <v>41361</v>
      </c>
      <c r="B3891" s="0" t="n">
        <v>17.19</v>
      </c>
      <c r="C3891" s="0" t="n">
        <v>17.19000053</v>
      </c>
      <c r="D3891" s="0" t="n">
        <v>3.0831877913102E-006</v>
      </c>
      <c r="E3891" s="0" t="n">
        <v>11994847</v>
      </c>
      <c r="F3891" s="0" t="n">
        <v>11994500</v>
      </c>
    </row>
    <row r="3892" customFormat="false" ht="15" hidden="false" customHeight="false" outlineLevel="0" collapsed="false">
      <c r="A3892" s="38" t="n">
        <v>41365</v>
      </c>
      <c r="B3892" s="0" t="n">
        <v>17.08</v>
      </c>
      <c r="C3892" s="0" t="n">
        <v>17.07999992</v>
      </c>
      <c r="D3892" s="0" t="n">
        <v>4.68384074288698E-007</v>
      </c>
      <c r="E3892" s="0" t="n">
        <v>10856564</v>
      </c>
      <c r="F3892" s="0" t="n">
        <v>10849200</v>
      </c>
    </row>
    <row r="3893" customFormat="false" ht="15" hidden="false" customHeight="false" outlineLevel="0" collapsed="false">
      <c r="A3893" s="38" t="n">
        <v>41366</v>
      </c>
      <c r="B3893" s="0" t="n">
        <v>17.11</v>
      </c>
      <c r="C3893" s="0" t="n">
        <v>17.11000061</v>
      </c>
      <c r="D3893" s="0" t="n">
        <v>3.56516644644138E-006</v>
      </c>
      <c r="E3893" s="0" t="n">
        <v>10203549</v>
      </c>
      <c r="F3893" s="0" t="n">
        <v>10203600</v>
      </c>
    </row>
    <row r="3894" customFormat="false" ht="15" hidden="false" customHeight="false" outlineLevel="0" collapsed="false">
      <c r="A3894" s="38" t="n">
        <v>41367</v>
      </c>
      <c r="B3894" s="0" t="n">
        <v>16.74</v>
      </c>
      <c r="C3894" s="0" t="n">
        <v>16.73999977</v>
      </c>
      <c r="D3894" s="0" t="n">
        <v>1.37395460498267E-006</v>
      </c>
      <c r="E3894" s="0" t="n">
        <v>15742319</v>
      </c>
      <c r="F3894" s="0" t="n">
        <v>15742400</v>
      </c>
    </row>
    <row r="3895" customFormat="false" ht="15" hidden="false" customHeight="false" outlineLevel="0" collapsed="false">
      <c r="A3895" s="38" t="n">
        <v>41368</v>
      </c>
      <c r="B3895" s="0" t="n">
        <v>16.83</v>
      </c>
      <c r="C3895" s="0" t="n">
        <v>16.82999992</v>
      </c>
      <c r="D3895" s="0" t="n">
        <v>4.75341651182862E-007</v>
      </c>
      <c r="E3895" s="0" t="n">
        <v>11240190</v>
      </c>
      <c r="F3895" s="0" t="n">
        <v>11240200</v>
      </c>
    </row>
    <row r="3896" customFormat="false" ht="15" hidden="false" customHeight="false" outlineLevel="0" collapsed="false">
      <c r="A3896" s="38" t="n">
        <v>41369</v>
      </c>
      <c r="B3896" s="0" t="n">
        <v>16.73</v>
      </c>
      <c r="C3896" s="0" t="n">
        <v>16.72999954</v>
      </c>
      <c r="D3896" s="0" t="n">
        <v>2.74955177303442E-006</v>
      </c>
      <c r="E3896" s="0" t="n">
        <v>11193268</v>
      </c>
      <c r="F3896" s="0" t="n">
        <v>11192000</v>
      </c>
    </row>
    <row r="3897" customFormat="false" ht="15" hidden="false" customHeight="false" outlineLevel="0" collapsed="false">
      <c r="A3897" s="38" t="n">
        <v>41372</v>
      </c>
      <c r="B3897" s="0" t="n">
        <v>16.84</v>
      </c>
      <c r="C3897" s="0" t="n">
        <v>16.84000015</v>
      </c>
      <c r="D3897" s="0" t="n">
        <v>8.90736344517875E-007</v>
      </c>
      <c r="E3897" s="0" t="n">
        <v>9706190</v>
      </c>
      <c r="F3897" s="0" t="n">
        <v>9706100</v>
      </c>
    </row>
    <row r="3898" customFormat="false" ht="15" hidden="false" customHeight="false" outlineLevel="0" collapsed="false">
      <c r="A3898" s="38" t="n">
        <v>41373</v>
      </c>
      <c r="B3898" s="0" t="n">
        <v>16.95</v>
      </c>
      <c r="C3898" s="0" t="n">
        <v>16.95000076</v>
      </c>
      <c r="D3898" s="0" t="n">
        <v>4.4837756248369E-006</v>
      </c>
      <c r="E3898" s="0" t="n">
        <v>10362852</v>
      </c>
      <c r="F3898" s="0" t="n">
        <v>10358700</v>
      </c>
    </row>
    <row r="3899" customFormat="false" ht="15" hidden="false" customHeight="false" outlineLevel="0" collapsed="false">
      <c r="A3899" s="38" t="n">
        <v>41374</v>
      </c>
      <c r="B3899" s="0" t="n">
        <v>17.19</v>
      </c>
      <c r="C3899" s="0" t="n">
        <v>17.19000053</v>
      </c>
      <c r="D3899" s="0" t="n">
        <v>3.0831877913102E-006</v>
      </c>
      <c r="E3899" s="0" t="n">
        <v>12085470</v>
      </c>
      <c r="F3899" s="0" t="n">
        <v>12085500</v>
      </c>
    </row>
    <row r="3900" customFormat="false" ht="15" hidden="false" customHeight="false" outlineLevel="0" collapsed="false">
      <c r="A3900" s="38" t="n">
        <v>41375</v>
      </c>
      <c r="B3900" s="0" t="n">
        <v>17.34</v>
      </c>
      <c r="C3900" s="0" t="n">
        <v>17.34000015</v>
      </c>
      <c r="D3900" s="0" t="n">
        <v>8.6505190574012E-007</v>
      </c>
      <c r="E3900" s="0" t="n">
        <v>8494266</v>
      </c>
      <c r="F3900" s="0" t="n">
        <v>8494300</v>
      </c>
    </row>
    <row r="3901" customFormat="false" ht="15" hidden="false" customHeight="false" outlineLevel="0" collapsed="false">
      <c r="A3901" s="38" t="n">
        <v>41376</v>
      </c>
      <c r="B3901" s="0" t="n">
        <v>17.31</v>
      </c>
      <c r="C3901" s="0" t="n">
        <v>17.30999947</v>
      </c>
      <c r="D3901" s="0" t="n">
        <v>3.06181406062815E-006</v>
      </c>
      <c r="E3901" s="0" t="n">
        <v>7375703</v>
      </c>
      <c r="F3901" s="0" t="n">
        <v>7375800</v>
      </c>
    </row>
    <row r="3902" customFormat="false" ht="15" hidden="false" customHeight="false" outlineLevel="0" collapsed="false">
      <c r="A3902" s="38" t="n">
        <v>41379</v>
      </c>
      <c r="B3902" s="0" t="n">
        <v>16.89</v>
      </c>
      <c r="C3902" s="0" t="n">
        <v>16.88999939</v>
      </c>
      <c r="D3902" s="0" t="n">
        <v>3.61160463448445E-006</v>
      </c>
      <c r="E3902" s="0" t="n">
        <v>9147191</v>
      </c>
      <c r="F3902" s="0" t="n">
        <v>9138100</v>
      </c>
    </row>
    <row r="3903" customFormat="false" ht="15" hidden="false" customHeight="false" outlineLevel="0" collapsed="false">
      <c r="A3903" s="38" t="n">
        <v>41380</v>
      </c>
      <c r="B3903" s="0" t="n">
        <v>17.24</v>
      </c>
      <c r="C3903" s="0" t="n">
        <v>17.23999977</v>
      </c>
      <c r="D3903" s="0" t="n">
        <v>1.33410673307685E-006</v>
      </c>
      <c r="E3903" s="0" t="n">
        <v>9856233</v>
      </c>
      <c r="F3903" s="0" t="n">
        <v>9856000</v>
      </c>
    </row>
    <row r="3904" customFormat="false" ht="15" hidden="false" customHeight="false" outlineLevel="0" collapsed="false">
      <c r="A3904" s="38" t="n">
        <v>41381</v>
      </c>
      <c r="B3904" s="0" t="n">
        <v>17.08</v>
      </c>
      <c r="C3904" s="0" t="n">
        <v>17.07999992</v>
      </c>
      <c r="D3904" s="0" t="n">
        <v>4.68384074288698E-007</v>
      </c>
      <c r="E3904" s="0" t="n">
        <v>21227098</v>
      </c>
      <c r="F3904" s="0" t="n">
        <v>21226100</v>
      </c>
    </row>
    <row r="3905" customFormat="false" ht="15" hidden="false" customHeight="false" outlineLevel="0" collapsed="false">
      <c r="A3905" s="38" t="n">
        <v>41382</v>
      </c>
      <c r="B3905" s="0" t="n">
        <v>17.94</v>
      </c>
      <c r="C3905" s="0" t="n">
        <v>17.94000053</v>
      </c>
      <c r="D3905" s="0" t="n">
        <v>2.95429198444466E-006</v>
      </c>
      <c r="E3905" s="0" t="n">
        <v>24337416</v>
      </c>
      <c r="F3905" s="0" t="n">
        <v>24337500</v>
      </c>
    </row>
    <row r="3906" customFormat="false" ht="15" hidden="false" customHeight="false" outlineLevel="0" collapsed="false">
      <c r="A3906" s="38" t="n">
        <v>41383</v>
      </c>
      <c r="B3906" s="0" t="n">
        <v>18.8</v>
      </c>
      <c r="C3906" s="0" t="n">
        <v>18.79999924</v>
      </c>
      <c r="D3906" s="0" t="n">
        <v>4.04255336813806E-006</v>
      </c>
      <c r="E3906" s="0" t="n">
        <v>21124580</v>
      </c>
      <c r="F3906" s="0" t="n">
        <v>21119200</v>
      </c>
    </row>
    <row r="3907" customFormat="false" ht="15" hidden="false" customHeight="false" outlineLevel="0" collapsed="false">
      <c r="A3907" s="38" t="n">
        <v>41386</v>
      </c>
      <c r="B3907" s="0" t="n">
        <v>18.5</v>
      </c>
      <c r="C3907" s="0" t="n">
        <v>18.5</v>
      </c>
      <c r="D3907" s="0" t="n">
        <v>0</v>
      </c>
      <c r="E3907" s="0" t="n">
        <v>20376296</v>
      </c>
      <c r="F3907" s="0" t="n">
        <v>20376200</v>
      </c>
    </row>
    <row r="3908" customFormat="false" ht="15" hidden="false" customHeight="false" outlineLevel="0" collapsed="false">
      <c r="A3908" s="38" t="n">
        <v>41387</v>
      </c>
      <c r="B3908" s="0" t="n">
        <v>18.28</v>
      </c>
      <c r="C3908" s="0" t="n">
        <v>18.28000069</v>
      </c>
      <c r="D3908" s="0" t="n">
        <v>3.77461692670996E-006</v>
      </c>
      <c r="E3908" s="0" t="n">
        <v>21663002</v>
      </c>
      <c r="F3908" s="0" t="n">
        <v>21663000</v>
      </c>
    </row>
    <row r="3909" customFormat="false" ht="15" hidden="false" customHeight="false" outlineLevel="0" collapsed="false">
      <c r="A3909" s="38" t="n">
        <v>41388</v>
      </c>
      <c r="B3909" s="0" t="n">
        <v>18.44</v>
      </c>
      <c r="C3909" s="0" t="n">
        <v>18.44000053</v>
      </c>
      <c r="D3909" s="0" t="n">
        <v>2.87418645571546E-006</v>
      </c>
      <c r="E3909" s="0" t="n">
        <v>10201819</v>
      </c>
      <c r="F3909" s="0" t="n">
        <v>10201900</v>
      </c>
    </row>
    <row r="3910" customFormat="false" ht="15" hidden="false" customHeight="false" outlineLevel="0" collapsed="false">
      <c r="A3910" s="38" t="n">
        <v>41389</v>
      </c>
      <c r="B3910" s="0" t="n">
        <v>18.69</v>
      </c>
      <c r="C3910" s="0" t="n">
        <v>18.69000053</v>
      </c>
      <c r="D3910" s="0" t="n">
        <v>2.83574094509198E-006</v>
      </c>
      <c r="E3910" s="0" t="n">
        <v>15245605</v>
      </c>
      <c r="F3910" s="0" t="n">
        <v>15245700</v>
      </c>
    </row>
    <row r="3911" customFormat="false" ht="15" hidden="false" customHeight="false" outlineLevel="0" collapsed="false">
      <c r="A3911" s="38" t="n">
        <v>41390</v>
      </c>
      <c r="B3911" s="0" t="n">
        <v>18.53</v>
      </c>
      <c r="C3911" s="0" t="n">
        <v>18.53000069</v>
      </c>
      <c r="D3911" s="0" t="n">
        <v>3.72369117406351E-006</v>
      </c>
      <c r="E3911" s="0" t="n">
        <v>7033901</v>
      </c>
      <c r="F3911" s="0" t="n">
        <v>7028200</v>
      </c>
    </row>
    <row r="3912" customFormat="false" ht="15" hidden="false" customHeight="false" outlineLevel="0" collapsed="false">
      <c r="A3912" s="38" t="n">
        <v>41393</v>
      </c>
      <c r="B3912" s="0" t="n">
        <v>18.83</v>
      </c>
      <c r="C3912" s="0" t="n">
        <v>18.82999992</v>
      </c>
      <c r="D3912" s="0" t="n">
        <v>4.24853955675441E-007</v>
      </c>
      <c r="E3912" s="0" t="n">
        <v>7825351</v>
      </c>
      <c r="F3912" s="0" t="n">
        <v>7825300</v>
      </c>
    </row>
    <row r="3913" customFormat="false" ht="15" hidden="false" customHeight="false" outlineLevel="0" collapsed="false">
      <c r="A3913" s="38" t="n">
        <v>41394</v>
      </c>
      <c r="B3913" s="0" t="n">
        <v>19.08</v>
      </c>
      <c r="C3913" s="0" t="n">
        <v>19.07999992</v>
      </c>
      <c r="D3913" s="0" t="n">
        <v>4.19287210949854E-007</v>
      </c>
      <c r="E3913" s="0" t="n">
        <v>12137184</v>
      </c>
      <c r="F3913" s="0" t="n">
        <v>12088600</v>
      </c>
    </row>
    <row r="3914" customFormat="false" ht="15" hidden="false" customHeight="false" outlineLevel="0" collapsed="false">
      <c r="A3914" s="38" t="n">
        <v>41395</v>
      </c>
      <c r="B3914" s="0" t="n">
        <v>19.11</v>
      </c>
      <c r="C3914" s="0" t="n">
        <v>19.11000061</v>
      </c>
      <c r="D3914" s="0" t="n">
        <v>3.19204595113634E-006</v>
      </c>
      <c r="E3914" s="0" t="n">
        <v>8604291</v>
      </c>
      <c r="F3914" s="0" t="n">
        <v>8604300</v>
      </c>
    </row>
    <row r="3915" customFormat="false" ht="15" hidden="false" customHeight="false" outlineLevel="0" collapsed="false">
      <c r="A3915" s="38" t="n">
        <v>41396</v>
      </c>
      <c r="B3915" s="0" t="n">
        <v>19.53</v>
      </c>
      <c r="C3915" s="0" t="n">
        <v>19.53000069</v>
      </c>
      <c r="D3915" s="0" t="n">
        <v>3.5330259901155E-006</v>
      </c>
      <c r="E3915" s="0" t="n">
        <v>11268295</v>
      </c>
      <c r="F3915" s="0" t="n">
        <v>11268200</v>
      </c>
    </row>
    <row r="3916" customFormat="false" ht="15" hidden="false" customHeight="false" outlineLevel="0" collapsed="false">
      <c r="A3916" s="38" t="n">
        <v>41397</v>
      </c>
      <c r="B3916" s="0" t="n">
        <v>19.41</v>
      </c>
      <c r="C3916" s="0" t="n">
        <v>19.40999985</v>
      </c>
      <c r="D3916" s="0" t="n">
        <v>7.72797542051061E-007</v>
      </c>
      <c r="E3916" s="0" t="n">
        <v>9254517</v>
      </c>
      <c r="F3916" s="0" t="n">
        <v>9254600</v>
      </c>
    </row>
    <row r="3917" customFormat="false" ht="15" hidden="false" customHeight="false" outlineLevel="0" collapsed="false">
      <c r="A3917" s="38" t="n">
        <v>41400</v>
      </c>
      <c r="B3917" s="0" t="n">
        <v>19.55</v>
      </c>
      <c r="C3917" s="0" t="n">
        <v>19.54999924</v>
      </c>
      <c r="D3917" s="0" t="n">
        <v>3.88746819453354E-006</v>
      </c>
      <c r="E3917" s="0" t="n">
        <v>5662203</v>
      </c>
      <c r="F3917" s="0" t="n">
        <v>5661100</v>
      </c>
    </row>
    <row r="3918" customFormat="false" ht="15" hidden="false" customHeight="false" outlineLevel="0" collapsed="false">
      <c r="A3918" s="38" t="n">
        <v>41401</v>
      </c>
      <c r="B3918" s="0" t="n">
        <v>19.47</v>
      </c>
      <c r="C3918" s="0" t="n">
        <v>19.46999931</v>
      </c>
      <c r="D3918" s="0" t="n">
        <v>3.54391384026935E-006</v>
      </c>
      <c r="E3918" s="0" t="n">
        <v>8522771</v>
      </c>
      <c r="F3918" s="0" t="n">
        <v>8522800</v>
      </c>
    </row>
    <row r="3919" customFormat="false" ht="15" hidden="false" customHeight="false" outlineLevel="0" collapsed="false">
      <c r="A3919" s="38" t="n">
        <v>41402</v>
      </c>
      <c r="B3919" s="0" t="n">
        <v>20.21</v>
      </c>
      <c r="C3919" s="0" t="n">
        <v>20.20999908</v>
      </c>
      <c r="D3919" s="0" t="n">
        <v>4.55220209497483E-006</v>
      </c>
      <c r="E3919" s="0" t="n">
        <v>14033626</v>
      </c>
      <c r="F3919" s="0" t="n">
        <v>14032800</v>
      </c>
    </row>
    <row r="3920" customFormat="false" ht="15" hidden="false" customHeight="false" outlineLevel="0" collapsed="false">
      <c r="A3920" s="38" t="n">
        <v>41403</v>
      </c>
      <c r="B3920" s="0" t="n">
        <v>20.21</v>
      </c>
      <c r="C3920" s="0" t="n">
        <v>20.20999908</v>
      </c>
      <c r="D3920" s="0" t="n">
        <v>4.55220209497483E-006</v>
      </c>
      <c r="E3920" s="0" t="n">
        <v>8912590</v>
      </c>
      <c r="F3920" s="0" t="n">
        <v>8912600</v>
      </c>
    </row>
    <row r="3921" customFormat="false" ht="15" hidden="false" customHeight="false" outlineLevel="0" collapsed="false">
      <c r="A3921" s="38" t="n">
        <v>41404</v>
      </c>
      <c r="B3921" s="0" t="n">
        <v>20.17</v>
      </c>
      <c r="C3921" s="0" t="n">
        <v>20.17000008</v>
      </c>
      <c r="D3921" s="0" t="n">
        <v>3.96628652436784E-007</v>
      </c>
      <c r="E3921" s="0" t="n">
        <v>7955274</v>
      </c>
      <c r="F3921" s="0" t="n">
        <v>7955300</v>
      </c>
    </row>
    <row r="3922" customFormat="false" ht="15" hidden="false" customHeight="false" outlineLevel="0" collapsed="false">
      <c r="A3922" s="38" t="n">
        <v>41407</v>
      </c>
      <c r="B3922" s="0" t="n">
        <v>19.93</v>
      </c>
      <c r="C3922" s="0" t="n">
        <v>19.93000031</v>
      </c>
      <c r="D3922" s="0" t="n">
        <v>1.55544403391191E-006</v>
      </c>
      <c r="E3922" s="0" t="n">
        <v>6519714</v>
      </c>
      <c r="F3922" s="0" t="n">
        <v>6519800</v>
      </c>
    </row>
    <row r="3923" customFormat="false" ht="15" hidden="false" customHeight="false" outlineLevel="0" collapsed="false">
      <c r="A3923" s="38" t="n">
        <v>41408</v>
      </c>
      <c r="B3923" s="0" t="n">
        <v>19.89</v>
      </c>
      <c r="C3923" s="0" t="n">
        <v>19.88999939</v>
      </c>
      <c r="D3923" s="0" t="n">
        <v>3.06686787049537E-006</v>
      </c>
      <c r="E3923" s="0" t="n">
        <v>8540290</v>
      </c>
      <c r="F3923" s="0" t="n">
        <v>8539100</v>
      </c>
    </row>
    <row r="3924" customFormat="false" ht="15" hidden="false" customHeight="false" outlineLevel="0" collapsed="false">
      <c r="A3924" s="38" t="n">
        <v>41409</v>
      </c>
      <c r="B3924" s="0" t="n">
        <v>19.8</v>
      </c>
      <c r="C3924" s="0" t="n">
        <v>19.79999924</v>
      </c>
      <c r="D3924" s="0" t="n">
        <v>3.83838399827408E-006</v>
      </c>
      <c r="E3924" s="0" t="n">
        <v>9222200</v>
      </c>
      <c r="F3924" s="0" t="n">
        <v>9222200</v>
      </c>
    </row>
    <row r="3925" customFormat="false" ht="15" hidden="false" customHeight="false" outlineLevel="0" collapsed="false">
      <c r="A3925" s="38" t="n">
        <v>41410</v>
      </c>
      <c r="B3925" s="0" t="n">
        <v>19.45</v>
      </c>
      <c r="C3925" s="0" t="n">
        <v>19.45000076</v>
      </c>
      <c r="D3925" s="0" t="n">
        <v>3.90745487295575E-006</v>
      </c>
      <c r="E3925" s="0" t="n">
        <v>10411840</v>
      </c>
      <c r="F3925" s="0" t="n">
        <v>10411800</v>
      </c>
    </row>
    <row r="3926" customFormat="false" ht="15" hidden="false" customHeight="false" outlineLevel="0" collapsed="false">
      <c r="A3926" s="38" t="n">
        <v>41411</v>
      </c>
      <c r="B3926" s="0" t="n">
        <v>19.51</v>
      </c>
      <c r="C3926" s="0" t="n">
        <v>19.51000023</v>
      </c>
      <c r="D3926" s="0" t="n">
        <v>1.17888259868054E-006</v>
      </c>
      <c r="E3926" s="0" t="n">
        <v>10542273</v>
      </c>
      <c r="F3926" s="0" t="n">
        <v>10542300</v>
      </c>
    </row>
    <row r="3927" customFormat="false" ht="15" hidden="false" customHeight="false" outlineLevel="0" collapsed="false">
      <c r="A3927" s="38" t="n">
        <v>41414</v>
      </c>
      <c r="B3927" s="0" t="n">
        <v>19.37</v>
      </c>
      <c r="C3927" s="0" t="n">
        <v>19.37000084</v>
      </c>
      <c r="D3927" s="0" t="n">
        <v>4.33660279824561E-006</v>
      </c>
      <c r="E3927" s="0" t="n">
        <v>8362384</v>
      </c>
      <c r="F3927" s="0" t="n">
        <v>8361000</v>
      </c>
    </row>
    <row r="3928" customFormat="false" ht="15" hidden="false" customHeight="false" outlineLevel="0" collapsed="false">
      <c r="A3928" s="38" t="n">
        <v>41415</v>
      </c>
      <c r="B3928" s="0" t="n">
        <v>19.23</v>
      </c>
      <c r="C3928" s="0" t="n">
        <v>19.22999954</v>
      </c>
      <c r="D3928" s="0" t="n">
        <v>2.39209573574811E-006</v>
      </c>
      <c r="E3928" s="0" t="n">
        <v>12951431</v>
      </c>
      <c r="F3928" s="0" t="n">
        <v>12950200</v>
      </c>
    </row>
    <row r="3929" customFormat="false" ht="15" hidden="false" customHeight="false" outlineLevel="0" collapsed="false">
      <c r="A3929" s="38" t="n">
        <v>41416</v>
      </c>
      <c r="B3929" s="0" t="n">
        <v>18.89</v>
      </c>
      <c r="C3929" s="0" t="n">
        <v>18.88999939</v>
      </c>
      <c r="D3929" s="0" t="n">
        <v>3.2292219186442E-006</v>
      </c>
      <c r="E3929" s="0" t="n">
        <v>12530997</v>
      </c>
      <c r="F3929" s="0" t="n">
        <v>12530800</v>
      </c>
    </row>
    <row r="3930" customFormat="false" ht="15" hidden="false" customHeight="false" outlineLevel="0" collapsed="false">
      <c r="A3930" s="38" t="n">
        <v>41417</v>
      </c>
      <c r="B3930" s="0" t="n">
        <v>18.75</v>
      </c>
      <c r="C3930" s="0" t="n">
        <v>18.75</v>
      </c>
      <c r="D3930" s="0" t="n">
        <v>0</v>
      </c>
      <c r="E3930" s="0" t="n">
        <v>11029090</v>
      </c>
      <c r="F3930" s="0" t="n">
        <v>11028900</v>
      </c>
    </row>
    <row r="3931" customFormat="false" ht="15" hidden="false" customHeight="false" outlineLevel="0" collapsed="false">
      <c r="A3931" s="38" t="n">
        <v>41418</v>
      </c>
      <c r="B3931" s="0" t="n">
        <v>18.86</v>
      </c>
      <c r="C3931" s="0" t="n">
        <v>18.86000061</v>
      </c>
      <c r="D3931" s="0" t="n">
        <v>3.23435832981998E-006</v>
      </c>
      <c r="E3931" s="0" t="n">
        <v>5303519</v>
      </c>
      <c r="F3931" s="0" t="n">
        <v>5303600</v>
      </c>
    </row>
    <row r="3932" customFormat="false" ht="15" hidden="false" customHeight="false" outlineLevel="0" collapsed="false">
      <c r="A3932" s="38" t="n">
        <v>41422</v>
      </c>
      <c r="B3932" s="0" t="n">
        <v>19.05</v>
      </c>
      <c r="C3932" s="0" t="n">
        <v>19.04999924</v>
      </c>
      <c r="D3932" s="0" t="n">
        <v>3.98950148454993E-006</v>
      </c>
      <c r="E3932" s="0" t="n">
        <v>9107011</v>
      </c>
      <c r="F3932" s="0" t="n">
        <v>9106200</v>
      </c>
    </row>
    <row r="3933" customFormat="false" ht="15" hidden="false" customHeight="false" outlineLevel="0" collapsed="false">
      <c r="A3933" s="38" t="n">
        <v>41423</v>
      </c>
      <c r="B3933" s="0" t="n">
        <v>19.24</v>
      </c>
      <c r="C3933" s="0" t="n">
        <v>19.23999977</v>
      </c>
      <c r="D3933" s="0" t="n">
        <v>1.19542619783515E-006</v>
      </c>
      <c r="E3933" s="0" t="n">
        <v>13092890</v>
      </c>
      <c r="F3933" s="0" t="n">
        <v>13092900</v>
      </c>
    </row>
    <row r="3934" customFormat="false" ht="15" hidden="false" customHeight="false" outlineLevel="0" collapsed="false">
      <c r="A3934" s="38" t="n">
        <v>41424</v>
      </c>
      <c r="B3934" s="0" t="n">
        <v>18.97</v>
      </c>
      <c r="C3934" s="0" t="n">
        <v>18.96999931</v>
      </c>
      <c r="D3934" s="0" t="n">
        <v>3.63732222111207E-006</v>
      </c>
      <c r="E3934" s="0" t="n">
        <v>8189517</v>
      </c>
      <c r="F3934" s="0" t="n">
        <v>8189600</v>
      </c>
    </row>
    <row r="3935" customFormat="false" ht="15" hidden="false" customHeight="false" outlineLevel="0" collapsed="false">
      <c r="A3935" s="38" t="n">
        <v>41425</v>
      </c>
      <c r="B3935" s="0" t="n">
        <v>18.66</v>
      </c>
      <c r="C3935" s="0" t="n">
        <v>18.65999985</v>
      </c>
      <c r="D3935" s="0" t="n">
        <v>8.03858536756176E-007</v>
      </c>
      <c r="E3935" s="0" t="n">
        <v>5737785</v>
      </c>
      <c r="F3935" s="0" t="n">
        <v>5732400</v>
      </c>
    </row>
    <row r="3936" customFormat="false" ht="15" hidden="false" customHeight="false" outlineLevel="0" collapsed="false">
      <c r="A3936" s="38" t="n">
        <v>41428</v>
      </c>
      <c r="B3936" s="0" t="n">
        <v>18.71</v>
      </c>
      <c r="C3936" s="0" t="n">
        <v>18.70999908</v>
      </c>
      <c r="D3936" s="0" t="n">
        <v>4.91715685062532E-006</v>
      </c>
      <c r="E3936" s="0" t="n">
        <v>7736566</v>
      </c>
      <c r="F3936" s="0" t="n">
        <v>7736400</v>
      </c>
    </row>
    <row r="3937" customFormat="false" ht="15" hidden="false" customHeight="false" outlineLevel="0" collapsed="false">
      <c r="A3937" s="38" t="n">
        <v>41429</v>
      </c>
      <c r="B3937" s="0" t="n">
        <v>18.94</v>
      </c>
      <c r="C3937" s="0" t="n">
        <v>18.94000053</v>
      </c>
      <c r="D3937" s="0" t="n">
        <v>2.79831036344284E-006</v>
      </c>
      <c r="E3937" s="0" t="n">
        <v>10671909</v>
      </c>
      <c r="F3937" s="0" t="n">
        <v>10672000</v>
      </c>
    </row>
    <row r="3938" customFormat="false" ht="15" hidden="false" customHeight="false" outlineLevel="0" collapsed="false">
      <c r="A3938" s="38" t="n">
        <v>41430</v>
      </c>
      <c r="B3938" s="0" t="n">
        <v>18.66</v>
      </c>
      <c r="C3938" s="0" t="n">
        <v>18.65999985</v>
      </c>
      <c r="D3938" s="0" t="n">
        <v>8.03858536756176E-007</v>
      </c>
      <c r="E3938" s="0" t="n">
        <v>6480775</v>
      </c>
      <c r="F3938" s="0" t="n">
        <v>6480800</v>
      </c>
    </row>
    <row r="3939" customFormat="false" ht="15" hidden="false" customHeight="false" outlineLevel="0" collapsed="false">
      <c r="A3939" s="38" t="n">
        <v>41431</v>
      </c>
      <c r="B3939" s="0" t="n">
        <v>18.6</v>
      </c>
      <c r="C3939" s="0" t="n">
        <v>18.60000038</v>
      </c>
      <c r="D3939" s="0" t="n">
        <v>2.04301070808321E-006</v>
      </c>
      <c r="E3939" s="0" t="n">
        <v>6501033</v>
      </c>
      <c r="F3939" s="0" t="n">
        <v>6501100</v>
      </c>
    </row>
    <row r="3940" customFormat="false" ht="15" hidden="false" customHeight="false" outlineLevel="0" collapsed="false">
      <c r="A3940" s="38" t="n">
        <v>41432</v>
      </c>
      <c r="B3940" s="0" t="n">
        <v>18.69</v>
      </c>
      <c r="C3940" s="0" t="n">
        <v>18.69000053</v>
      </c>
      <c r="D3940" s="0" t="n">
        <v>2.83574094509198E-006</v>
      </c>
      <c r="E3940" s="0" t="n">
        <v>9081136</v>
      </c>
      <c r="F3940" s="0" t="n">
        <v>9081200</v>
      </c>
    </row>
    <row r="3941" customFormat="false" ht="15" hidden="false" customHeight="false" outlineLevel="0" collapsed="false">
      <c r="A3941" s="38" t="n">
        <v>41435</v>
      </c>
      <c r="B3941" s="0" t="n">
        <v>18.81</v>
      </c>
      <c r="C3941" s="0" t="n">
        <v>18.80999947</v>
      </c>
      <c r="D3941" s="0" t="n">
        <v>2.81765025306042E-006</v>
      </c>
      <c r="E3941" s="0" t="n">
        <v>7479637</v>
      </c>
      <c r="F3941" s="0" t="n">
        <v>7479600</v>
      </c>
    </row>
    <row r="3942" customFormat="false" ht="15" hidden="false" customHeight="false" outlineLevel="0" collapsed="false">
      <c r="A3942" s="38" t="n">
        <v>41436</v>
      </c>
      <c r="B3942" s="0" t="n">
        <v>18.52</v>
      </c>
      <c r="C3942" s="0" t="n">
        <v>18.52000046</v>
      </c>
      <c r="D3942" s="0" t="n">
        <v>2.48380122869997E-006</v>
      </c>
      <c r="E3942" s="0" t="n">
        <v>6400434</v>
      </c>
      <c r="F3942" s="0" t="n">
        <v>6397300</v>
      </c>
    </row>
    <row r="3943" customFormat="false" ht="15" hidden="false" customHeight="false" outlineLevel="0" collapsed="false">
      <c r="A3943" s="38" t="n">
        <v>41437</v>
      </c>
      <c r="B3943" s="0" t="n">
        <v>18.36</v>
      </c>
      <c r="C3943" s="0" t="n">
        <v>18.36000061</v>
      </c>
      <c r="D3943" s="0" t="n">
        <v>3.32243998075572E-006</v>
      </c>
      <c r="E3943" s="0" t="n">
        <v>8052459</v>
      </c>
      <c r="F3943" s="0" t="n">
        <v>8052500</v>
      </c>
    </row>
    <row r="3944" customFormat="false" ht="15" hidden="false" customHeight="false" outlineLevel="0" collapsed="false">
      <c r="A3944" s="38" t="n">
        <v>41438</v>
      </c>
      <c r="B3944" s="0" t="n">
        <v>18.27</v>
      </c>
      <c r="C3944" s="0" t="n">
        <v>18.27000046</v>
      </c>
      <c r="D3944" s="0" t="n">
        <v>2.5177886557137E-006</v>
      </c>
      <c r="E3944" s="0" t="n">
        <v>10943740</v>
      </c>
      <c r="F3944" s="0" t="n">
        <v>10935400</v>
      </c>
    </row>
    <row r="3945" customFormat="false" ht="15" hidden="false" customHeight="false" outlineLevel="0" collapsed="false">
      <c r="A3945" s="38" t="n">
        <v>41439</v>
      </c>
      <c r="B3945" s="0" t="n">
        <v>17.99</v>
      </c>
      <c r="C3945" s="0" t="n">
        <v>17.98999977</v>
      </c>
      <c r="D3945" s="0" t="n">
        <v>1.27848805255434E-006</v>
      </c>
      <c r="E3945" s="0" t="n">
        <v>12848980</v>
      </c>
      <c r="F3945" s="0" t="n">
        <v>12849000</v>
      </c>
    </row>
    <row r="3946" customFormat="false" ht="15" hidden="false" customHeight="false" outlineLevel="0" collapsed="false">
      <c r="A3946" s="38" t="n">
        <v>41442</v>
      </c>
      <c r="B3946" s="0" t="n">
        <v>18.12</v>
      </c>
      <c r="C3946" s="0" t="n">
        <v>18.12000084</v>
      </c>
      <c r="D3946" s="0" t="n">
        <v>4.63576136593401E-006</v>
      </c>
      <c r="E3946" s="0" t="n">
        <v>9449088</v>
      </c>
      <c r="F3946" s="0" t="n">
        <v>9447900</v>
      </c>
    </row>
    <row r="3947" customFormat="false" ht="15" hidden="false" customHeight="false" outlineLevel="0" collapsed="false">
      <c r="A3947" s="38" t="n">
        <v>41443</v>
      </c>
      <c r="B3947" s="0" t="n">
        <v>18.43</v>
      </c>
      <c r="C3947" s="0" t="n">
        <v>18.43000031</v>
      </c>
      <c r="D3947" s="0" t="n">
        <v>1.68204012786866E-006</v>
      </c>
      <c r="E3947" s="0" t="n">
        <v>5406248</v>
      </c>
      <c r="F3947" s="0" t="n">
        <v>5406300</v>
      </c>
    </row>
    <row r="3948" customFormat="false" ht="15" hidden="false" customHeight="false" outlineLevel="0" collapsed="false">
      <c r="A3948" s="38" t="n">
        <v>41444</v>
      </c>
      <c r="B3948" s="0" t="n">
        <v>17.99</v>
      </c>
      <c r="C3948" s="0" t="n">
        <v>17.98999977</v>
      </c>
      <c r="D3948" s="0" t="n">
        <v>1.27848805255434E-006</v>
      </c>
      <c r="E3948" s="0" t="n">
        <v>8925743</v>
      </c>
      <c r="F3948" s="0" t="n">
        <v>8924900</v>
      </c>
    </row>
    <row r="3949" customFormat="false" ht="15" hidden="false" customHeight="false" outlineLevel="0" collapsed="false">
      <c r="A3949" s="38" t="n">
        <v>41445</v>
      </c>
      <c r="B3949" s="0" t="n">
        <v>17.41</v>
      </c>
      <c r="C3949" s="0" t="n">
        <v>17.40999985</v>
      </c>
      <c r="D3949" s="0" t="n">
        <v>8.61573825647762E-007</v>
      </c>
      <c r="E3949" s="0" t="n">
        <v>12647365</v>
      </c>
      <c r="F3949" s="0" t="n">
        <v>12639600</v>
      </c>
    </row>
    <row r="3950" customFormat="false" ht="15" hidden="false" customHeight="false" outlineLevel="0" collapsed="false">
      <c r="A3950" s="38" t="n">
        <v>41446</v>
      </c>
      <c r="B3950" s="0" t="n">
        <v>17.18</v>
      </c>
      <c r="C3950" s="0" t="n">
        <v>17.18000031</v>
      </c>
      <c r="D3950" s="0" t="n">
        <v>1.80442372052856E-006</v>
      </c>
      <c r="E3950" s="0" t="n">
        <v>23104434</v>
      </c>
      <c r="F3950" s="0" t="n">
        <v>23104500</v>
      </c>
    </row>
    <row r="3951" customFormat="false" ht="15" hidden="false" customHeight="false" outlineLevel="0" collapsed="false">
      <c r="A3951" s="38" t="n">
        <v>41449</v>
      </c>
      <c r="B3951" s="0" t="n">
        <v>16.93</v>
      </c>
      <c r="C3951" s="0" t="n">
        <v>16.93000031</v>
      </c>
      <c r="D3951" s="0" t="n">
        <v>1.83106907917428E-006</v>
      </c>
      <c r="E3951" s="0" t="n">
        <v>13192669</v>
      </c>
      <c r="F3951" s="0" t="n">
        <v>13192700</v>
      </c>
    </row>
    <row r="3952" customFormat="false" ht="15" hidden="false" customHeight="false" outlineLevel="0" collapsed="false">
      <c r="A3952" s="38" t="n">
        <v>41450</v>
      </c>
      <c r="B3952" s="0" t="n">
        <v>17.53</v>
      </c>
      <c r="C3952" s="0" t="n">
        <v>17.53000069</v>
      </c>
      <c r="D3952" s="0" t="n">
        <v>3.93610937300789E-006</v>
      </c>
      <c r="E3952" s="0" t="n">
        <v>11616158</v>
      </c>
      <c r="F3952" s="0" t="n">
        <v>11598600</v>
      </c>
    </row>
    <row r="3953" customFormat="false" ht="15" hidden="false" customHeight="false" outlineLevel="0" collapsed="false">
      <c r="A3953" s="38" t="n">
        <v>41451</v>
      </c>
      <c r="B3953" s="0" t="n">
        <v>17.64</v>
      </c>
      <c r="C3953" s="0" t="n">
        <v>17.63999939</v>
      </c>
      <c r="D3953" s="0" t="n">
        <v>3.45805001036134E-006</v>
      </c>
      <c r="E3953" s="0" t="n">
        <v>9187574</v>
      </c>
      <c r="F3953" s="0" t="n">
        <v>9187600</v>
      </c>
    </row>
    <row r="3954" customFormat="false" ht="15" hidden="false" customHeight="false" outlineLevel="0" collapsed="false">
      <c r="A3954" s="38" t="n">
        <v>41452</v>
      </c>
      <c r="B3954" s="0" t="n">
        <v>17.93</v>
      </c>
      <c r="C3954" s="0" t="n">
        <v>17.93000031</v>
      </c>
      <c r="D3954" s="0" t="n">
        <v>1.72894587518565E-006</v>
      </c>
      <c r="E3954" s="0" t="n">
        <v>12213961</v>
      </c>
      <c r="F3954" s="0" t="n">
        <v>12208300</v>
      </c>
    </row>
    <row r="3955" customFormat="false" ht="15" hidden="false" customHeight="false" outlineLevel="0" collapsed="false">
      <c r="A3955" s="38" t="n">
        <v>41453</v>
      </c>
      <c r="B3955" s="0" t="n">
        <v>18.32</v>
      </c>
      <c r="C3955" s="0" t="n">
        <v>18.31999969</v>
      </c>
      <c r="D3955" s="0" t="n">
        <v>1.69213977088511E-006</v>
      </c>
      <c r="E3955" s="0" t="n">
        <v>12468742</v>
      </c>
      <c r="F3955" s="0" t="n">
        <v>12464500</v>
      </c>
    </row>
    <row r="3956" customFormat="false" ht="15" hidden="false" customHeight="false" outlineLevel="0" collapsed="false">
      <c r="A3956" s="38" t="n">
        <v>41456</v>
      </c>
      <c r="B3956" s="0" t="n">
        <v>18.45</v>
      </c>
      <c r="C3956" s="0" t="n">
        <v>18.45000076</v>
      </c>
      <c r="D3956" s="0" t="n">
        <v>4.11924103620768E-006</v>
      </c>
      <c r="E3956" s="0" t="n">
        <v>11766747</v>
      </c>
      <c r="F3956" s="0" t="n">
        <v>11763500</v>
      </c>
    </row>
    <row r="3957" customFormat="false" ht="15" hidden="false" customHeight="false" outlineLevel="0" collapsed="false">
      <c r="A3957" s="38" t="n">
        <v>41457</v>
      </c>
      <c r="B3957" s="0" t="n">
        <v>18.5</v>
      </c>
      <c r="C3957" s="0" t="n">
        <v>18.5</v>
      </c>
      <c r="D3957" s="0" t="n">
        <v>0</v>
      </c>
      <c r="E3957" s="0" t="n">
        <v>12486444</v>
      </c>
      <c r="F3957" s="0" t="n">
        <v>12477200</v>
      </c>
    </row>
    <row r="3958" customFormat="false" ht="15" hidden="false" customHeight="false" outlineLevel="0" collapsed="false">
      <c r="A3958" s="38" t="n">
        <v>41458</v>
      </c>
      <c r="B3958" s="0" t="n">
        <v>18.12</v>
      </c>
      <c r="C3958" s="0" t="n">
        <v>18.12000084</v>
      </c>
      <c r="D3958" s="0" t="n">
        <v>4.63576136593401E-006</v>
      </c>
      <c r="E3958" s="0" t="n">
        <v>6647922</v>
      </c>
      <c r="F3958" s="0" t="n">
        <v>6647800</v>
      </c>
    </row>
    <row r="3959" customFormat="false" ht="15" hidden="false" customHeight="false" outlineLevel="0" collapsed="false">
      <c r="A3959" s="38" t="n">
        <v>41460</v>
      </c>
      <c r="B3959" s="0" t="n">
        <v>18.21</v>
      </c>
      <c r="C3959" s="0" t="n">
        <v>18.20999908</v>
      </c>
      <c r="D3959" s="0" t="n">
        <v>5.05216940139546E-006</v>
      </c>
      <c r="E3959" s="0" t="n">
        <v>13475061</v>
      </c>
      <c r="F3959" s="0" t="n">
        <v>13475100</v>
      </c>
    </row>
    <row r="3960" customFormat="false" ht="15" hidden="false" customHeight="false" outlineLevel="0" collapsed="false">
      <c r="A3960" s="38" t="n">
        <v>41463</v>
      </c>
      <c r="B3960" s="0" t="n">
        <v>17.6</v>
      </c>
      <c r="C3960" s="0" t="n">
        <v>17.60000038</v>
      </c>
      <c r="D3960" s="0" t="n">
        <v>2.1590908594453E-006</v>
      </c>
      <c r="E3960" s="0" t="n">
        <v>12302213</v>
      </c>
      <c r="F3960" s="0" t="n">
        <v>12284200</v>
      </c>
    </row>
    <row r="3961" customFormat="false" ht="15" hidden="false" customHeight="false" outlineLevel="0" collapsed="false">
      <c r="A3961" s="38" t="n">
        <v>41464</v>
      </c>
      <c r="B3961" s="0" t="n">
        <v>17.84</v>
      </c>
      <c r="C3961" s="0" t="n">
        <v>17.84000015</v>
      </c>
      <c r="D3961" s="0" t="n">
        <v>8.4080717764408E-007</v>
      </c>
      <c r="E3961" s="0" t="n">
        <v>9364152</v>
      </c>
      <c r="F3961" s="0" t="n">
        <v>9364200</v>
      </c>
    </row>
    <row r="3962" customFormat="false" ht="15" hidden="false" customHeight="false" outlineLevel="0" collapsed="false">
      <c r="A3962" s="38" t="n">
        <v>41465</v>
      </c>
      <c r="B3962" s="0" t="n">
        <v>17.84</v>
      </c>
      <c r="C3962" s="0" t="n">
        <v>17.84000015</v>
      </c>
      <c r="D3962" s="0" t="n">
        <v>8.4080717764408E-007</v>
      </c>
      <c r="E3962" s="0" t="n">
        <v>8103507</v>
      </c>
      <c r="F3962" s="0" t="n">
        <v>8103100</v>
      </c>
    </row>
    <row r="3963" customFormat="false" ht="15" hidden="false" customHeight="false" outlineLevel="0" collapsed="false">
      <c r="A3963" s="38" t="n">
        <v>41466</v>
      </c>
      <c r="B3963" s="0" t="n">
        <v>18.54</v>
      </c>
      <c r="C3963" s="0" t="n">
        <v>18.54000092</v>
      </c>
      <c r="D3963" s="0" t="n">
        <v>4.96224355912359E-006</v>
      </c>
      <c r="E3963" s="0" t="n">
        <v>13717115</v>
      </c>
      <c r="F3963" s="0" t="n">
        <v>13715600</v>
      </c>
    </row>
    <row r="3964" customFormat="false" ht="15" hidden="false" customHeight="false" outlineLevel="0" collapsed="false">
      <c r="A3964" s="38" t="n">
        <v>41467</v>
      </c>
      <c r="B3964" s="0" t="n">
        <v>18.44</v>
      </c>
      <c r="C3964" s="0" t="n">
        <v>18.44000053</v>
      </c>
      <c r="D3964" s="0" t="n">
        <v>2.87418645571546E-006</v>
      </c>
      <c r="E3964" s="0" t="n">
        <v>8718404</v>
      </c>
      <c r="F3964" s="0" t="n">
        <v>8718400</v>
      </c>
    </row>
    <row r="3965" customFormat="false" ht="15" hidden="false" customHeight="false" outlineLevel="0" collapsed="false">
      <c r="A3965" s="38" t="n">
        <v>41470</v>
      </c>
      <c r="B3965" s="0" t="n">
        <v>18.4</v>
      </c>
      <c r="C3965" s="0" t="n">
        <v>18.39999962</v>
      </c>
      <c r="D3965" s="0" t="n">
        <v>2.06521743105839E-006</v>
      </c>
      <c r="E3965" s="0" t="n">
        <v>6054542</v>
      </c>
      <c r="F3965" s="0" t="n">
        <v>6033700</v>
      </c>
    </row>
    <row r="3966" customFormat="false" ht="15" hidden="false" customHeight="false" outlineLevel="0" collapsed="false">
      <c r="A3966" s="38" t="n">
        <v>41471</v>
      </c>
      <c r="B3966" s="0" t="n">
        <v>18.43</v>
      </c>
      <c r="C3966" s="0" t="n">
        <v>18.43000031</v>
      </c>
      <c r="D3966" s="0" t="n">
        <v>1.68204012786866E-006</v>
      </c>
      <c r="E3966" s="0" t="n">
        <v>5607123</v>
      </c>
      <c r="F3966" s="0" t="n">
        <v>5607100</v>
      </c>
    </row>
    <row r="3967" customFormat="false" ht="15" hidden="false" customHeight="false" outlineLevel="0" collapsed="false">
      <c r="A3967" s="38" t="n">
        <v>41472</v>
      </c>
      <c r="B3967" s="0" t="n">
        <v>18.45</v>
      </c>
      <c r="C3967" s="0" t="n">
        <v>18.45000076</v>
      </c>
      <c r="D3967" s="0" t="n">
        <v>4.11924103620768E-006</v>
      </c>
      <c r="E3967" s="0" t="n">
        <v>12116377</v>
      </c>
      <c r="F3967" s="0" t="n">
        <v>12115500</v>
      </c>
    </row>
    <row r="3968" customFormat="false" ht="15" hidden="false" customHeight="false" outlineLevel="0" collapsed="false">
      <c r="A3968" s="38" t="n">
        <v>41473</v>
      </c>
      <c r="B3968" s="0" t="n">
        <v>16.81</v>
      </c>
      <c r="C3968" s="0" t="n">
        <v>16.80999947</v>
      </c>
      <c r="D3968" s="0" t="n">
        <v>3.15288527291738E-006</v>
      </c>
      <c r="E3968" s="0" t="n">
        <v>43569008</v>
      </c>
      <c r="F3968" s="0" t="n">
        <v>43566600</v>
      </c>
    </row>
    <row r="3969" customFormat="false" ht="15" hidden="false" customHeight="false" outlineLevel="0" collapsed="false">
      <c r="A3969" s="38" t="n">
        <v>41474</v>
      </c>
      <c r="B3969" s="0" t="n">
        <v>16.49</v>
      </c>
      <c r="C3969" s="0" t="n">
        <v>16.48999977</v>
      </c>
      <c r="D3969" s="0" t="n">
        <v>1.39478472360223E-006</v>
      </c>
      <c r="E3969" s="0" t="n">
        <v>24305688</v>
      </c>
      <c r="F3969" s="0" t="n">
        <v>24303600</v>
      </c>
    </row>
    <row r="3970" customFormat="false" ht="15" hidden="false" customHeight="false" outlineLevel="0" collapsed="false">
      <c r="A3970" s="38" t="n">
        <v>41477</v>
      </c>
      <c r="B3970" s="0" t="n">
        <v>16.62</v>
      </c>
      <c r="C3970" s="0" t="n">
        <v>16.62000084</v>
      </c>
      <c r="D3970" s="0" t="n">
        <v>5.05415135976394E-006</v>
      </c>
      <c r="E3970" s="0" t="n">
        <v>18800640</v>
      </c>
      <c r="F3970" s="0" t="n">
        <v>18796700</v>
      </c>
    </row>
    <row r="3971" customFormat="false" ht="15" hidden="false" customHeight="false" outlineLevel="0" collapsed="false">
      <c r="A3971" s="38" t="n">
        <v>41478</v>
      </c>
      <c r="B3971" s="0" t="n">
        <v>16.74</v>
      </c>
      <c r="C3971" s="0" t="n">
        <v>16.73999977</v>
      </c>
      <c r="D3971" s="0" t="n">
        <v>1.37395460498267E-006</v>
      </c>
      <c r="E3971" s="0" t="n">
        <v>14276776</v>
      </c>
      <c r="F3971" s="0" t="n">
        <v>14272700</v>
      </c>
    </row>
    <row r="3972" customFormat="false" ht="15" hidden="false" customHeight="false" outlineLevel="0" collapsed="false">
      <c r="A3972" s="38" t="n">
        <v>41479</v>
      </c>
      <c r="B3972" s="0" t="n">
        <v>17.02</v>
      </c>
      <c r="C3972" s="0" t="n">
        <v>17.02000046</v>
      </c>
      <c r="D3972" s="0" t="n">
        <v>2.70270262366797E-006</v>
      </c>
      <c r="E3972" s="0" t="n">
        <v>17278604</v>
      </c>
      <c r="F3972" s="0" t="n">
        <v>17278700</v>
      </c>
    </row>
    <row r="3973" customFormat="false" ht="15" hidden="false" customHeight="false" outlineLevel="0" collapsed="false">
      <c r="A3973" s="38" t="n">
        <v>41480</v>
      </c>
      <c r="B3973" s="0" t="n">
        <v>17.18</v>
      </c>
      <c r="C3973" s="0" t="n">
        <v>17.18000031</v>
      </c>
      <c r="D3973" s="0" t="n">
        <v>1.80442372052856E-006</v>
      </c>
      <c r="E3973" s="0" t="n">
        <v>12461361</v>
      </c>
      <c r="F3973" s="0" t="n">
        <v>12460600</v>
      </c>
    </row>
    <row r="3974" customFormat="false" ht="15" hidden="false" customHeight="false" outlineLevel="0" collapsed="false">
      <c r="A3974" s="38" t="n">
        <v>41481</v>
      </c>
      <c r="B3974" s="0" t="n">
        <v>16.9</v>
      </c>
      <c r="C3974" s="0" t="n">
        <v>16.89999962</v>
      </c>
      <c r="D3974" s="0" t="n">
        <v>2.24852075746329E-006</v>
      </c>
      <c r="E3974" s="0" t="n">
        <v>14971236</v>
      </c>
      <c r="F3974" s="0" t="n">
        <v>14971300</v>
      </c>
    </row>
    <row r="3975" customFormat="false" ht="15" hidden="false" customHeight="false" outlineLevel="0" collapsed="false">
      <c r="A3975" s="38" t="n">
        <v>41484</v>
      </c>
      <c r="B3975" s="0" t="n">
        <v>16.7</v>
      </c>
      <c r="C3975" s="0" t="n">
        <v>16.70000076</v>
      </c>
      <c r="D3975" s="0" t="n">
        <v>4.5508980113756E-006</v>
      </c>
      <c r="E3975" s="0" t="n">
        <v>5985134</v>
      </c>
      <c r="F3975" s="0" t="n">
        <v>5983600</v>
      </c>
    </row>
    <row r="3976" customFormat="false" ht="15" hidden="false" customHeight="false" outlineLevel="0" collapsed="false">
      <c r="A3976" s="38" t="n">
        <v>41485</v>
      </c>
      <c r="B3976" s="0" t="n">
        <v>16.97</v>
      </c>
      <c r="C3976" s="0" t="n">
        <v>16.96999931</v>
      </c>
      <c r="D3976" s="0" t="n">
        <v>4.06599898823117E-006</v>
      </c>
      <c r="E3976" s="0" t="n">
        <v>8600361</v>
      </c>
      <c r="F3976" s="0" t="n">
        <v>8600400</v>
      </c>
    </row>
    <row r="3977" customFormat="false" ht="15" hidden="false" customHeight="false" outlineLevel="0" collapsed="false">
      <c r="A3977" s="38" t="n">
        <v>41486</v>
      </c>
      <c r="B3977" s="0" t="n">
        <v>16.98</v>
      </c>
      <c r="C3977" s="0" t="n">
        <v>16.97999954</v>
      </c>
      <c r="D3977" s="0" t="n">
        <v>2.70906956090954E-006</v>
      </c>
      <c r="E3977" s="0" t="n">
        <v>10546883</v>
      </c>
      <c r="F3977" s="0" t="n">
        <v>10546900</v>
      </c>
    </row>
    <row r="3978" customFormat="false" ht="15" hidden="false" customHeight="false" outlineLevel="0" collapsed="false">
      <c r="A3978" s="38" t="n">
        <v>41487</v>
      </c>
      <c r="B3978" s="0" t="n">
        <v>17.25</v>
      </c>
      <c r="C3978" s="0" t="n">
        <v>17.25</v>
      </c>
      <c r="D3978" s="0" t="n">
        <v>0</v>
      </c>
      <c r="E3978" s="0" t="n">
        <v>15090574</v>
      </c>
      <c r="F3978" s="0" t="n">
        <v>15090600</v>
      </c>
    </row>
    <row r="3979" customFormat="false" ht="15" hidden="false" customHeight="false" outlineLevel="0" collapsed="false">
      <c r="A3979" s="38" t="n">
        <v>41488</v>
      </c>
      <c r="B3979" s="0" t="n">
        <v>16.8</v>
      </c>
      <c r="C3979" s="0" t="n">
        <v>16.79999924</v>
      </c>
      <c r="D3979" s="0" t="n">
        <v>4.52380974325895E-006</v>
      </c>
      <c r="E3979" s="0" t="n">
        <v>11401659</v>
      </c>
      <c r="F3979" s="0" t="n">
        <v>11401700</v>
      </c>
    </row>
    <row r="3980" customFormat="false" ht="15" hidden="false" customHeight="false" outlineLevel="0" collapsed="false">
      <c r="A3980" s="38" t="n">
        <v>41491</v>
      </c>
      <c r="B3980" s="0" t="n">
        <v>16.82</v>
      </c>
      <c r="C3980" s="0" t="n">
        <v>16.81999969</v>
      </c>
      <c r="D3980" s="0" t="n">
        <v>1.84304403385229E-006</v>
      </c>
      <c r="E3980" s="0" t="n">
        <v>7301605</v>
      </c>
      <c r="F3980" s="0" t="n">
        <v>7301600</v>
      </c>
    </row>
    <row r="3981" customFormat="false" ht="15" hidden="false" customHeight="false" outlineLevel="0" collapsed="false">
      <c r="A3981" s="38" t="n">
        <v>41492</v>
      </c>
      <c r="B3981" s="0" t="n">
        <v>16.59</v>
      </c>
      <c r="C3981" s="0" t="n">
        <v>16.59000015</v>
      </c>
      <c r="D3981" s="0" t="n">
        <v>9.04159134398288E-007</v>
      </c>
      <c r="E3981" s="0" t="n">
        <v>13470381</v>
      </c>
      <c r="F3981" s="0" t="n">
        <v>13470400</v>
      </c>
    </row>
    <row r="3982" customFormat="false" ht="15" hidden="false" customHeight="false" outlineLevel="0" collapsed="false">
      <c r="A3982" s="38" t="n">
        <v>41493</v>
      </c>
      <c r="B3982" s="0" t="n">
        <v>16.17</v>
      </c>
      <c r="C3982" s="0" t="n">
        <v>16.17000008</v>
      </c>
      <c r="D3982" s="0" t="n">
        <v>4.94743346431711E-007</v>
      </c>
      <c r="E3982" s="0" t="n">
        <v>17069532</v>
      </c>
      <c r="F3982" s="0" t="n">
        <v>17069600</v>
      </c>
    </row>
    <row r="3983" customFormat="false" ht="15" hidden="false" customHeight="false" outlineLevel="0" collapsed="false">
      <c r="A3983" s="38" t="n">
        <v>41494</v>
      </c>
      <c r="B3983" s="0" t="n">
        <v>16.22</v>
      </c>
      <c r="C3983" s="0" t="n">
        <v>16.21999931</v>
      </c>
      <c r="D3983" s="0" t="n">
        <v>4.25400758076504E-006</v>
      </c>
      <c r="E3983" s="0" t="n">
        <v>10922646</v>
      </c>
      <c r="F3983" s="0" t="n">
        <v>10922600</v>
      </c>
    </row>
    <row r="3984" customFormat="false" ht="15" hidden="false" customHeight="false" outlineLevel="0" collapsed="false">
      <c r="A3984" s="38" t="n">
        <v>41495</v>
      </c>
      <c r="B3984" s="0" t="n">
        <v>16.21</v>
      </c>
      <c r="C3984" s="0" t="n">
        <v>16.20999908</v>
      </c>
      <c r="D3984" s="0" t="n">
        <v>5.67550927655052E-006</v>
      </c>
      <c r="E3984" s="0" t="n">
        <v>10587774</v>
      </c>
      <c r="F3984" s="0" t="n">
        <v>10587800</v>
      </c>
    </row>
    <row r="3985" customFormat="false" ht="15" hidden="false" customHeight="false" outlineLevel="0" collapsed="false">
      <c r="A3985" s="38" t="n">
        <v>41498</v>
      </c>
      <c r="B3985" s="0" t="n">
        <v>16.05</v>
      </c>
      <c r="C3985" s="0" t="n">
        <v>16.04999924</v>
      </c>
      <c r="D3985" s="0" t="n">
        <v>4.7352027319258E-006</v>
      </c>
      <c r="E3985" s="0" t="n">
        <v>14971741</v>
      </c>
      <c r="F3985" s="0" t="n">
        <v>14971700</v>
      </c>
    </row>
    <row r="3986" customFormat="false" ht="15" hidden="false" customHeight="false" outlineLevel="0" collapsed="false">
      <c r="A3986" s="38" t="n">
        <v>41499</v>
      </c>
      <c r="B3986" s="0" t="n">
        <v>16.27</v>
      </c>
      <c r="C3986" s="0" t="n">
        <v>16.27000046</v>
      </c>
      <c r="D3986" s="0" t="n">
        <v>2.8272894036582E-006</v>
      </c>
      <c r="E3986" s="0" t="n">
        <v>16817634</v>
      </c>
      <c r="F3986" s="0" t="n">
        <v>16817700</v>
      </c>
    </row>
    <row r="3987" customFormat="false" ht="15" hidden="false" customHeight="false" outlineLevel="0" collapsed="false">
      <c r="A3987" s="38" t="n">
        <v>41500</v>
      </c>
      <c r="B3987" s="0" t="n">
        <v>16.06</v>
      </c>
      <c r="C3987" s="0" t="n">
        <v>16.05999947</v>
      </c>
      <c r="D3987" s="0" t="n">
        <v>3.30012462738343E-006</v>
      </c>
      <c r="E3987" s="0" t="n">
        <v>7872060</v>
      </c>
      <c r="F3987" s="0" t="n">
        <v>7870800</v>
      </c>
    </row>
    <row r="3988" customFormat="false" ht="15" hidden="false" customHeight="false" outlineLevel="0" collapsed="false">
      <c r="A3988" s="38" t="n">
        <v>41501</v>
      </c>
      <c r="B3988" s="0" t="n">
        <v>16</v>
      </c>
      <c r="C3988" s="0" t="n">
        <v>16</v>
      </c>
      <c r="D3988" s="0" t="n">
        <v>0</v>
      </c>
      <c r="E3988" s="0" t="n">
        <v>10792564</v>
      </c>
      <c r="F3988" s="0" t="n">
        <v>10792600</v>
      </c>
    </row>
    <row r="3989" customFormat="false" ht="15" hidden="false" customHeight="false" outlineLevel="0" collapsed="false">
      <c r="A3989" s="38" t="n">
        <v>41502</v>
      </c>
      <c r="B3989" s="0" t="n">
        <v>15.97</v>
      </c>
      <c r="C3989" s="0" t="n">
        <v>15.97000027</v>
      </c>
      <c r="D3989" s="0" t="n">
        <v>1.69066997296464E-006</v>
      </c>
      <c r="E3989" s="0" t="n">
        <v>10987127</v>
      </c>
      <c r="F3989" s="0" t="n">
        <v>10987100</v>
      </c>
    </row>
    <row r="3990" customFormat="false" ht="15" hidden="false" customHeight="false" outlineLevel="0" collapsed="false">
      <c r="A3990" s="38" t="n">
        <v>41505</v>
      </c>
      <c r="B3990" s="0" t="n">
        <v>15.81</v>
      </c>
      <c r="C3990" s="0" t="n">
        <v>15.81000042</v>
      </c>
      <c r="D3990" s="0" t="n">
        <v>2.65654641408175E-006</v>
      </c>
      <c r="E3990" s="0" t="n">
        <v>6690573</v>
      </c>
      <c r="F3990" s="0" t="n">
        <v>6690600</v>
      </c>
    </row>
    <row r="3991" customFormat="false" ht="15" hidden="false" customHeight="false" outlineLevel="0" collapsed="false">
      <c r="A3991" s="38" t="n">
        <v>41506</v>
      </c>
      <c r="B3991" s="0" t="n">
        <v>15.83</v>
      </c>
      <c r="C3991" s="0" t="n">
        <v>15.82999992</v>
      </c>
      <c r="D3991" s="0" t="n">
        <v>5.05369550967138E-007</v>
      </c>
      <c r="E3991" s="0" t="n">
        <v>10514780</v>
      </c>
      <c r="F3991" s="0" t="n">
        <v>10514800</v>
      </c>
    </row>
    <row r="3992" customFormat="false" ht="15" hidden="false" customHeight="false" outlineLevel="0" collapsed="false">
      <c r="A3992" s="38" t="n">
        <v>41507</v>
      </c>
      <c r="B3992" s="0" t="n">
        <v>15.75</v>
      </c>
      <c r="C3992" s="0" t="n">
        <v>15.75</v>
      </c>
      <c r="D3992" s="0" t="n">
        <v>0</v>
      </c>
      <c r="E3992" s="0" t="n">
        <v>10358684</v>
      </c>
      <c r="F3992" s="0" t="n">
        <v>10358700</v>
      </c>
    </row>
    <row r="3993" customFormat="false" ht="15" hidden="false" customHeight="false" outlineLevel="0" collapsed="false">
      <c r="A3993" s="38" t="n">
        <v>41508</v>
      </c>
      <c r="B3993" s="0" t="n">
        <v>16.06</v>
      </c>
      <c r="C3993" s="0" t="n">
        <v>16.05999947</v>
      </c>
      <c r="D3993" s="0" t="n">
        <v>3.30012462738343E-006</v>
      </c>
      <c r="E3993" s="0" t="n">
        <v>8432850</v>
      </c>
      <c r="F3993" s="0" t="n">
        <v>8432900</v>
      </c>
    </row>
    <row r="3994" customFormat="false" ht="15" hidden="false" customHeight="false" outlineLevel="0" collapsed="false">
      <c r="A3994" s="38" t="n">
        <v>41509</v>
      </c>
      <c r="B3994" s="0" t="n">
        <v>16.22</v>
      </c>
      <c r="C3994" s="0" t="n">
        <v>16.21999931</v>
      </c>
      <c r="D3994" s="0" t="n">
        <v>4.25400758076504E-006</v>
      </c>
      <c r="E3994" s="0" t="n">
        <v>7465690</v>
      </c>
      <c r="F3994" s="0" t="n">
        <v>7465700</v>
      </c>
    </row>
    <row r="3995" customFormat="false" ht="15" hidden="false" customHeight="false" outlineLevel="0" collapsed="false">
      <c r="A3995" s="38" t="n">
        <v>41512</v>
      </c>
      <c r="B3995" s="0" t="n">
        <v>16.26</v>
      </c>
      <c r="C3995" s="0" t="n">
        <v>16.26000023</v>
      </c>
      <c r="D3995" s="0" t="n">
        <v>1.41451411107393E-006</v>
      </c>
      <c r="E3995" s="0" t="n">
        <v>7273432</v>
      </c>
      <c r="F3995" s="0" t="n">
        <v>7273500</v>
      </c>
    </row>
    <row r="3996" customFormat="false" ht="15" hidden="false" customHeight="false" outlineLevel="0" collapsed="false">
      <c r="A3996" s="38" t="n">
        <v>41513</v>
      </c>
      <c r="B3996" s="0" t="n">
        <v>15.98</v>
      </c>
      <c r="C3996" s="0" t="n">
        <v>15.97999954</v>
      </c>
      <c r="D3996" s="0" t="n">
        <v>2.8785983354107E-006</v>
      </c>
      <c r="E3996" s="0" t="n">
        <v>8530086</v>
      </c>
      <c r="F3996" s="0" t="n">
        <v>8530100</v>
      </c>
    </row>
    <row r="3997" customFormat="false" ht="15" hidden="false" customHeight="false" outlineLevel="0" collapsed="false">
      <c r="A3997" s="38" t="n">
        <v>41514</v>
      </c>
      <c r="B3997" s="0" t="n">
        <v>16.26</v>
      </c>
      <c r="C3997" s="0" t="n">
        <v>16.26000023</v>
      </c>
      <c r="D3997" s="0" t="n">
        <v>1.41451411107393E-006</v>
      </c>
      <c r="E3997" s="0" t="n">
        <v>6967402</v>
      </c>
      <c r="F3997" s="0" t="n">
        <v>6967400</v>
      </c>
    </row>
    <row r="3998" customFormat="false" ht="15" hidden="false" customHeight="false" outlineLevel="0" collapsed="false">
      <c r="A3998" s="38" t="n">
        <v>41515</v>
      </c>
      <c r="B3998" s="0" t="n">
        <v>16.67</v>
      </c>
      <c r="C3998" s="0" t="n">
        <v>16.67000008</v>
      </c>
      <c r="D3998" s="0" t="n">
        <v>4.79904013976479E-007</v>
      </c>
      <c r="E3998" s="0" t="n">
        <v>9963209</v>
      </c>
      <c r="F3998" s="0" t="n">
        <v>9963200</v>
      </c>
    </row>
    <row r="3999" customFormat="false" ht="15" hidden="false" customHeight="false" outlineLevel="0" collapsed="false">
      <c r="A3999" s="38" t="n">
        <v>41516</v>
      </c>
      <c r="B3999" s="0" t="n">
        <v>16.56</v>
      </c>
      <c r="C3999" s="0" t="n">
        <v>16.55999947</v>
      </c>
      <c r="D3999" s="0" t="n">
        <v>3.20048318013092E-006</v>
      </c>
      <c r="E3999" s="0" t="n">
        <v>11490017</v>
      </c>
      <c r="F3999" s="0" t="n">
        <v>11490100</v>
      </c>
    </row>
    <row r="4000" customFormat="false" ht="15" hidden="false" customHeight="false" outlineLevel="0" collapsed="false">
      <c r="A4000" s="38" t="n">
        <v>41520</v>
      </c>
      <c r="B4000" s="0" t="n">
        <v>16.9</v>
      </c>
      <c r="C4000" s="0" t="n">
        <v>16.89999962</v>
      </c>
      <c r="D4000" s="0" t="n">
        <v>2.24852075746329E-006</v>
      </c>
      <c r="E4000" s="0" t="n">
        <v>11184868</v>
      </c>
      <c r="F4000" s="0" t="n">
        <v>11182100</v>
      </c>
    </row>
    <row r="4001" customFormat="false" ht="15" hidden="false" customHeight="false" outlineLevel="0" collapsed="false">
      <c r="A4001" s="38" t="n">
        <v>41521</v>
      </c>
      <c r="B4001" s="0" t="n">
        <v>16.86</v>
      </c>
      <c r="C4001" s="0" t="n">
        <v>16.86000061</v>
      </c>
      <c r="D4001" s="0" t="n">
        <v>3.61803071568E-006</v>
      </c>
      <c r="E4001" s="0" t="n">
        <v>13726506</v>
      </c>
      <c r="F4001" s="0" t="n">
        <v>13726500</v>
      </c>
    </row>
    <row r="4002" customFormat="false" ht="15" hidden="false" customHeight="false" outlineLevel="0" collapsed="false">
      <c r="A4002" s="38" t="n">
        <v>41522</v>
      </c>
      <c r="B4002" s="0" t="n">
        <v>17.18</v>
      </c>
      <c r="C4002" s="0" t="n">
        <v>17.18000031</v>
      </c>
      <c r="D4002" s="0" t="n">
        <v>1.80442372052856E-006</v>
      </c>
      <c r="E4002" s="0" t="n">
        <v>7743555</v>
      </c>
      <c r="F4002" s="0" t="n">
        <v>7738300</v>
      </c>
    </row>
    <row r="4003" customFormat="false" ht="15" hidden="false" customHeight="false" outlineLevel="0" collapsed="false">
      <c r="A4003" s="38" t="n">
        <v>41523</v>
      </c>
      <c r="B4003" s="0" t="n">
        <v>17.01</v>
      </c>
      <c r="C4003" s="0" t="n">
        <v>17.01000023</v>
      </c>
      <c r="D4003" s="0" t="n">
        <v>1.35214576486813E-006</v>
      </c>
      <c r="E4003" s="0" t="n">
        <v>6337991</v>
      </c>
      <c r="F4003" s="0" t="n">
        <v>6338000</v>
      </c>
    </row>
    <row r="4004" customFormat="false" ht="15" hidden="false" customHeight="false" outlineLevel="0" collapsed="false">
      <c r="A4004" s="38" t="n">
        <v>41526</v>
      </c>
      <c r="B4004" s="0" t="n">
        <v>17.3</v>
      </c>
      <c r="C4004" s="0" t="n">
        <v>17.29999924</v>
      </c>
      <c r="D4004" s="0" t="n">
        <v>4.39306379117823E-006</v>
      </c>
      <c r="E4004" s="0" t="n">
        <v>9635239</v>
      </c>
      <c r="F4004" s="0" t="n">
        <v>9635300</v>
      </c>
    </row>
    <row r="4005" customFormat="false" ht="15" hidden="false" customHeight="false" outlineLevel="0" collapsed="false">
      <c r="A4005" s="38" t="n">
        <v>41527</v>
      </c>
      <c r="B4005" s="0" t="n">
        <v>17.48</v>
      </c>
      <c r="C4005" s="0" t="n">
        <v>17.47999954</v>
      </c>
      <c r="D4005" s="0" t="n">
        <v>2.63157901078938E-006</v>
      </c>
      <c r="E4005" s="0" t="n">
        <v>12162917</v>
      </c>
      <c r="F4005" s="0" t="n">
        <v>12162900</v>
      </c>
    </row>
    <row r="4006" customFormat="false" ht="15" hidden="false" customHeight="false" outlineLevel="0" collapsed="false">
      <c r="A4006" s="38" t="n">
        <v>41528</v>
      </c>
      <c r="B4006" s="0" t="n">
        <v>17.44</v>
      </c>
      <c r="C4006" s="0" t="n">
        <v>17.44000053</v>
      </c>
      <c r="D4006" s="0" t="n">
        <v>3.03899071995681E-006</v>
      </c>
      <c r="E4006" s="0" t="n">
        <v>7065122</v>
      </c>
      <c r="F4006" s="0" t="n">
        <v>7063000</v>
      </c>
    </row>
    <row r="4007" customFormat="false" ht="15" hidden="false" customHeight="false" outlineLevel="0" collapsed="false">
      <c r="A4007" s="38" t="n">
        <v>41529</v>
      </c>
      <c r="B4007" s="0" t="n">
        <v>17.28</v>
      </c>
      <c r="C4007" s="0" t="n">
        <v>17.28000069</v>
      </c>
      <c r="D4007" s="0" t="n">
        <v>3.99305539754256E-006</v>
      </c>
      <c r="E4007" s="0" t="n">
        <v>5454021</v>
      </c>
      <c r="F4007" s="0" t="n">
        <v>5454000</v>
      </c>
    </row>
    <row r="4008" customFormat="false" ht="15" hidden="false" customHeight="false" outlineLevel="0" collapsed="false">
      <c r="A4008" s="38" t="n">
        <v>41530</v>
      </c>
      <c r="B4008" s="0" t="n">
        <v>17.33</v>
      </c>
      <c r="C4008" s="0" t="n">
        <v>17.32999992</v>
      </c>
      <c r="D4008" s="0" t="n">
        <v>4.61627235332395E-007</v>
      </c>
      <c r="E4008" s="0" t="n">
        <v>4095726</v>
      </c>
      <c r="F4008" s="0" t="n">
        <v>4095700</v>
      </c>
    </row>
    <row r="4009" customFormat="false" ht="15" hidden="false" customHeight="false" outlineLevel="0" collapsed="false">
      <c r="A4009" s="38" t="n">
        <v>41533</v>
      </c>
      <c r="B4009" s="0" t="n">
        <v>17.62</v>
      </c>
      <c r="C4009" s="0" t="n">
        <v>17.62000084</v>
      </c>
      <c r="D4009" s="0" t="n">
        <v>4.76730963905924E-006</v>
      </c>
      <c r="E4009" s="0" t="n">
        <v>7983684</v>
      </c>
      <c r="F4009" s="0" t="n">
        <v>7962200</v>
      </c>
    </row>
    <row r="4010" customFormat="false" ht="15" hidden="false" customHeight="false" outlineLevel="0" collapsed="false">
      <c r="A4010" s="38" t="n">
        <v>41534</v>
      </c>
      <c r="B4010" s="0" t="n">
        <v>17.68</v>
      </c>
      <c r="C4010" s="0" t="n">
        <v>17.68000031</v>
      </c>
      <c r="D4010" s="0" t="n">
        <v>1.75339363882918E-006</v>
      </c>
      <c r="E4010" s="0" t="n">
        <v>5369145</v>
      </c>
      <c r="F4010" s="0" t="n">
        <v>5369100</v>
      </c>
    </row>
    <row r="4011" customFormat="false" ht="15" hidden="false" customHeight="false" outlineLevel="0" collapsed="false">
      <c r="A4011" s="38" t="n">
        <v>41535</v>
      </c>
      <c r="B4011" s="0" t="n">
        <v>17.61</v>
      </c>
      <c r="C4011" s="0" t="n">
        <v>17.61000061</v>
      </c>
      <c r="D4011" s="0" t="n">
        <v>3.46394082682337E-006</v>
      </c>
      <c r="E4011" s="0" t="n">
        <v>14262319</v>
      </c>
      <c r="F4011" s="0" t="n">
        <v>14262300</v>
      </c>
    </row>
    <row r="4012" customFormat="false" ht="15" hidden="false" customHeight="false" outlineLevel="0" collapsed="false">
      <c r="A4012" s="38" t="n">
        <v>41536</v>
      </c>
      <c r="B4012" s="0" t="n">
        <v>17.6</v>
      </c>
      <c r="C4012" s="0" t="n">
        <v>17.60000038</v>
      </c>
      <c r="D4012" s="0" t="n">
        <v>2.1590908594453E-006</v>
      </c>
      <c r="E4012" s="0" t="n">
        <v>8842589</v>
      </c>
      <c r="F4012" s="0" t="n">
        <v>8842600</v>
      </c>
    </row>
    <row r="4013" customFormat="false" ht="15" hidden="false" customHeight="false" outlineLevel="0" collapsed="false">
      <c r="A4013" s="38" t="n">
        <v>41537</v>
      </c>
      <c r="B4013" s="0" t="n">
        <v>17.31</v>
      </c>
      <c r="C4013" s="0" t="n">
        <v>17.30999947</v>
      </c>
      <c r="D4013" s="0" t="n">
        <v>3.06181406062815E-006</v>
      </c>
      <c r="E4013" s="0" t="n">
        <v>10983363</v>
      </c>
      <c r="F4013" s="0" t="n">
        <v>10964700</v>
      </c>
    </row>
    <row r="4014" customFormat="false" ht="15" hidden="false" customHeight="false" outlineLevel="0" collapsed="false">
      <c r="A4014" s="38" t="n">
        <v>41540</v>
      </c>
      <c r="B4014" s="0" t="n">
        <v>17.65</v>
      </c>
      <c r="C4014" s="0" t="n">
        <v>17.64999962</v>
      </c>
      <c r="D4014" s="0" t="n">
        <v>2.15297454758199E-006</v>
      </c>
      <c r="E4014" s="0" t="n">
        <v>10653959</v>
      </c>
      <c r="F4014" s="0" t="n">
        <v>10653800</v>
      </c>
    </row>
    <row r="4015" customFormat="false" ht="15" hidden="false" customHeight="false" outlineLevel="0" collapsed="false">
      <c r="A4015" s="38" t="n">
        <v>41541</v>
      </c>
      <c r="B4015" s="0" t="n">
        <v>17.56</v>
      </c>
      <c r="C4015" s="0" t="n">
        <v>17.55999947</v>
      </c>
      <c r="D4015" s="0" t="n">
        <v>3.01822331243566E-006</v>
      </c>
      <c r="E4015" s="0" t="n">
        <v>9132650</v>
      </c>
      <c r="F4015" s="0" t="n">
        <v>9132700</v>
      </c>
    </row>
    <row r="4016" customFormat="false" ht="15" hidden="false" customHeight="false" outlineLevel="0" collapsed="false">
      <c r="A4016" s="38" t="n">
        <v>41542</v>
      </c>
      <c r="B4016" s="0" t="n">
        <v>17.32</v>
      </c>
      <c r="C4016" s="0" t="n">
        <v>17.31999969</v>
      </c>
      <c r="D4016" s="0" t="n">
        <v>1.78983837372412E-006</v>
      </c>
      <c r="E4016" s="0" t="n">
        <v>8526901</v>
      </c>
      <c r="F4016" s="0" t="n">
        <v>8526900</v>
      </c>
    </row>
    <row r="4017" customFormat="false" ht="15" hidden="false" customHeight="false" outlineLevel="0" collapsed="false">
      <c r="A4017" s="38" t="n">
        <v>41543</v>
      </c>
      <c r="B4017" s="0" t="n">
        <v>17.32</v>
      </c>
      <c r="C4017" s="0" t="n">
        <v>17.31999969</v>
      </c>
      <c r="D4017" s="0" t="n">
        <v>1.78983837372412E-006</v>
      </c>
      <c r="E4017" s="0" t="n">
        <v>4675398</v>
      </c>
      <c r="F4017" s="0" t="n">
        <v>4675400</v>
      </c>
    </row>
    <row r="4018" customFormat="false" ht="15" hidden="false" customHeight="false" outlineLevel="0" collapsed="false">
      <c r="A4018" s="38" t="n">
        <v>41544</v>
      </c>
      <c r="B4018" s="0" t="n">
        <v>17.07</v>
      </c>
      <c r="C4018" s="0" t="n">
        <v>17.06999969</v>
      </c>
      <c r="D4018" s="0" t="n">
        <v>1.81605158998406E-006</v>
      </c>
      <c r="E4018" s="0" t="n">
        <v>7685939</v>
      </c>
      <c r="F4018" s="0" t="n">
        <v>7682900</v>
      </c>
    </row>
    <row r="4019" customFormat="false" ht="15" hidden="false" customHeight="false" outlineLevel="0" collapsed="false">
      <c r="A4019" s="38" t="n">
        <v>41547</v>
      </c>
      <c r="B4019" s="0" t="n">
        <v>16.96</v>
      </c>
      <c r="C4019" s="0" t="n">
        <v>16.95999908</v>
      </c>
      <c r="D4019" s="0" t="n">
        <v>5.42452860506968E-006</v>
      </c>
      <c r="E4019" s="0" t="n">
        <v>10701957</v>
      </c>
      <c r="F4019" s="0" t="n">
        <v>10700100</v>
      </c>
    </row>
    <row r="4020" customFormat="false" ht="15" hidden="false" customHeight="false" outlineLevel="0" collapsed="false">
      <c r="A4020" s="38" t="n">
        <v>41548</v>
      </c>
      <c r="B4020" s="0" t="n">
        <v>17.42</v>
      </c>
      <c r="C4020" s="0" t="n">
        <v>17.42000008</v>
      </c>
      <c r="D4020" s="0" t="n">
        <v>4.59242245386961E-007</v>
      </c>
      <c r="E4020" s="0" t="n">
        <v>9772519</v>
      </c>
      <c r="F4020" s="0" t="n">
        <v>9771900</v>
      </c>
    </row>
    <row r="4021" customFormat="false" ht="15" hidden="false" customHeight="false" outlineLevel="0" collapsed="false">
      <c r="A4021" s="38" t="n">
        <v>41549</v>
      </c>
      <c r="B4021" s="0" t="n">
        <v>17.47</v>
      </c>
      <c r="C4021" s="0" t="n">
        <v>17.46999931</v>
      </c>
      <c r="D4021" s="0" t="n">
        <v>3.94962809101243E-006</v>
      </c>
      <c r="E4021" s="0" t="n">
        <v>7562826</v>
      </c>
      <c r="F4021" s="0" t="n">
        <v>7562800</v>
      </c>
    </row>
    <row r="4022" customFormat="false" ht="15" hidden="false" customHeight="false" outlineLevel="0" collapsed="false">
      <c r="A4022" s="38" t="n">
        <v>41550</v>
      </c>
      <c r="B4022" s="0" t="n">
        <v>17.7</v>
      </c>
      <c r="C4022" s="0" t="n">
        <v>17.70000076</v>
      </c>
      <c r="D4022" s="0" t="n">
        <v>4.29378514041685E-006</v>
      </c>
      <c r="E4022" s="0" t="n">
        <v>10645847</v>
      </c>
      <c r="F4022" s="0" t="n">
        <v>10645800</v>
      </c>
    </row>
    <row r="4023" customFormat="false" ht="15" hidden="false" customHeight="false" outlineLevel="0" collapsed="false">
      <c r="A4023" s="38" t="n">
        <v>41551</v>
      </c>
      <c r="B4023" s="0" t="n">
        <v>17.68</v>
      </c>
      <c r="C4023" s="0" t="n">
        <v>17.68000031</v>
      </c>
      <c r="D4023" s="0" t="n">
        <v>1.75339363882918E-006</v>
      </c>
      <c r="E4023" s="0" t="n">
        <v>4444215</v>
      </c>
      <c r="F4023" s="0" t="n">
        <v>4444200</v>
      </c>
    </row>
    <row r="4024" customFormat="false" ht="15" hidden="false" customHeight="false" outlineLevel="0" collapsed="false">
      <c r="A4024" s="38" t="n">
        <v>41554</v>
      </c>
      <c r="B4024" s="0" t="n">
        <v>17.62</v>
      </c>
      <c r="C4024" s="0" t="n">
        <v>17.62000084</v>
      </c>
      <c r="D4024" s="0" t="n">
        <v>4.76730963905924E-006</v>
      </c>
      <c r="E4024" s="0" t="n">
        <v>6451314</v>
      </c>
      <c r="F4024" s="0" t="n">
        <v>6451300</v>
      </c>
    </row>
    <row r="4025" customFormat="false" ht="15" hidden="false" customHeight="false" outlineLevel="0" collapsed="false">
      <c r="A4025" s="38" t="n">
        <v>41555</v>
      </c>
      <c r="B4025" s="0" t="n">
        <v>17.46</v>
      </c>
      <c r="C4025" s="0" t="n">
        <v>17.45999908</v>
      </c>
      <c r="D4025" s="0" t="n">
        <v>5.26918699880111E-006</v>
      </c>
      <c r="E4025" s="0" t="n">
        <v>10981681</v>
      </c>
      <c r="F4025" s="0" t="n">
        <v>10981400</v>
      </c>
    </row>
    <row r="4026" customFormat="false" ht="15" hidden="false" customHeight="false" outlineLevel="0" collapsed="false">
      <c r="A4026" s="38" t="n">
        <v>41556</v>
      </c>
      <c r="B4026" s="0" t="n">
        <v>17.26</v>
      </c>
      <c r="C4026" s="0" t="n">
        <v>17.26000023</v>
      </c>
      <c r="D4026" s="0" t="n">
        <v>1.3325608032973E-006</v>
      </c>
      <c r="E4026" s="0" t="n">
        <v>16482565</v>
      </c>
      <c r="F4026" s="0" t="n">
        <v>16482600</v>
      </c>
    </row>
    <row r="4027" customFormat="false" ht="15" hidden="false" customHeight="false" outlineLevel="0" collapsed="false">
      <c r="A4027" s="38" t="n">
        <v>41557</v>
      </c>
      <c r="B4027" s="0" t="n">
        <v>17.67</v>
      </c>
      <c r="C4027" s="0" t="n">
        <v>17.67000008</v>
      </c>
      <c r="D4027" s="0" t="n">
        <v>4.52744760337332E-007</v>
      </c>
      <c r="E4027" s="0" t="n">
        <v>10695606</v>
      </c>
      <c r="F4027" s="0" t="n">
        <v>10695500</v>
      </c>
    </row>
    <row r="4028" customFormat="false" ht="15" hidden="false" customHeight="false" outlineLevel="0" collapsed="false">
      <c r="A4028" s="38" t="n">
        <v>41558</v>
      </c>
      <c r="B4028" s="0" t="n">
        <v>18.09</v>
      </c>
      <c r="C4028" s="0" t="n">
        <v>18.09000015</v>
      </c>
      <c r="D4028" s="0" t="n">
        <v>8.29187399166023E-007</v>
      </c>
      <c r="E4028" s="0" t="n">
        <v>11789414</v>
      </c>
      <c r="F4028" s="0" t="n">
        <v>11789100</v>
      </c>
    </row>
    <row r="4029" customFormat="false" ht="15" hidden="false" customHeight="false" outlineLevel="0" collapsed="false">
      <c r="A4029" s="38" t="n">
        <v>41561</v>
      </c>
      <c r="B4029" s="0" t="n">
        <v>18.01</v>
      </c>
      <c r="C4029" s="0" t="n">
        <v>18.01000023</v>
      </c>
      <c r="D4029" s="0" t="n">
        <v>1.27706826638949E-006</v>
      </c>
      <c r="E4029" s="0" t="n">
        <v>6662128</v>
      </c>
      <c r="F4029" s="0" t="n">
        <v>6662100</v>
      </c>
    </row>
    <row r="4030" customFormat="false" ht="15" hidden="false" customHeight="false" outlineLevel="0" collapsed="false">
      <c r="A4030" s="38" t="n">
        <v>41562</v>
      </c>
      <c r="B4030" s="0" t="n">
        <v>18.15</v>
      </c>
      <c r="C4030" s="0" t="n">
        <v>18.14999962</v>
      </c>
      <c r="D4030" s="0" t="n">
        <v>2.09366395274293E-006</v>
      </c>
      <c r="E4030" s="0" t="n">
        <v>11212885</v>
      </c>
      <c r="F4030" s="0" t="n">
        <v>11212900</v>
      </c>
    </row>
    <row r="4031" customFormat="false" ht="15" hidden="false" customHeight="false" outlineLevel="0" collapsed="false">
      <c r="A4031" s="38" t="n">
        <v>41563</v>
      </c>
      <c r="B4031" s="0" t="n">
        <v>18.28</v>
      </c>
      <c r="C4031" s="0" t="n">
        <v>18.28000069</v>
      </c>
      <c r="D4031" s="0" t="n">
        <v>3.77461692670996E-006</v>
      </c>
      <c r="E4031" s="0" t="n">
        <v>15598111</v>
      </c>
      <c r="F4031" s="0" t="n">
        <v>15598100</v>
      </c>
    </row>
    <row r="4032" customFormat="false" ht="15" hidden="false" customHeight="false" outlineLevel="0" collapsed="false">
      <c r="A4032" s="38" t="n">
        <v>41564</v>
      </c>
      <c r="B4032" s="0" t="n">
        <v>18.65</v>
      </c>
      <c r="C4032" s="0" t="n">
        <v>18.64999962</v>
      </c>
      <c r="D4032" s="0" t="n">
        <v>2.03753355072142E-006</v>
      </c>
      <c r="E4032" s="0" t="n">
        <v>11722813</v>
      </c>
      <c r="F4032" s="0" t="n">
        <v>11722200</v>
      </c>
    </row>
    <row r="4033" customFormat="false" ht="15" hidden="false" customHeight="false" outlineLevel="0" collapsed="false">
      <c r="A4033" s="38" t="n">
        <v>41565</v>
      </c>
      <c r="B4033" s="0" t="n">
        <v>19.08</v>
      </c>
      <c r="C4033" s="0" t="n">
        <v>19.07999992</v>
      </c>
      <c r="D4033" s="0" t="n">
        <v>4.19287210949854E-007</v>
      </c>
      <c r="E4033" s="0" t="n">
        <v>18201724</v>
      </c>
      <c r="F4033" s="0" t="n">
        <v>18201700</v>
      </c>
    </row>
    <row r="4034" customFormat="false" ht="15" hidden="false" customHeight="false" outlineLevel="0" collapsed="false">
      <c r="A4034" s="38" t="n">
        <v>41568</v>
      </c>
      <c r="B4034" s="0" t="n">
        <v>18.98</v>
      </c>
      <c r="C4034" s="0" t="n">
        <v>18.97999954</v>
      </c>
      <c r="D4034" s="0" t="n">
        <v>2.42360384683508E-006</v>
      </c>
      <c r="E4034" s="0" t="n">
        <v>9150014</v>
      </c>
      <c r="F4034" s="0" t="n">
        <v>9149900</v>
      </c>
    </row>
    <row r="4035" customFormat="false" ht="15" hidden="false" customHeight="false" outlineLevel="0" collapsed="false">
      <c r="A4035" s="38" t="n">
        <v>41569</v>
      </c>
      <c r="B4035" s="0" t="n">
        <v>19.16</v>
      </c>
      <c r="C4035" s="0" t="n">
        <v>19.15999985</v>
      </c>
      <c r="D4035" s="0" t="n">
        <v>7.82881017365533E-007</v>
      </c>
      <c r="E4035" s="0" t="n">
        <v>9070096</v>
      </c>
      <c r="F4035" s="0" t="n">
        <v>9070100</v>
      </c>
    </row>
    <row r="4036" customFormat="false" ht="15" hidden="false" customHeight="false" outlineLevel="0" collapsed="false">
      <c r="A4036" s="38" t="n">
        <v>41570</v>
      </c>
      <c r="B4036" s="0" t="n">
        <v>18.72</v>
      </c>
      <c r="C4036" s="0" t="n">
        <v>18.71999931</v>
      </c>
      <c r="D4036" s="0" t="n">
        <v>3.68589757307762E-006</v>
      </c>
      <c r="E4036" s="0" t="n">
        <v>7310505</v>
      </c>
      <c r="F4036" s="0" t="n">
        <v>7310500</v>
      </c>
    </row>
    <row r="4037" customFormat="false" ht="15" hidden="false" customHeight="false" outlineLevel="0" collapsed="false">
      <c r="A4037" s="38" t="n">
        <v>41571</v>
      </c>
      <c r="B4037" s="0" t="n">
        <v>18.68</v>
      </c>
      <c r="C4037" s="0" t="n">
        <v>18.68000031</v>
      </c>
      <c r="D4037" s="0" t="n">
        <v>1.65952888456092E-006</v>
      </c>
      <c r="E4037" s="0" t="n">
        <v>10937796</v>
      </c>
      <c r="F4037" s="0" t="n">
        <v>10937800</v>
      </c>
    </row>
    <row r="4038" customFormat="false" ht="15" hidden="false" customHeight="false" outlineLevel="0" collapsed="false">
      <c r="A4038" s="38" t="n">
        <v>41572</v>
      </c>
      <c r="B4038" s="0" t="n">
        <v>18.47</v>
      </c>
      <c r="C4038" s="0" t="n">
        <v>18.46999931</v>
      </c>
      <c r="D4038" s="0" t="n">
        <v>3.73578790484231E-006</v>
      </c>
      <c r="E4038" s="0" t="n">
        <v>11331341</v>
      </c>
      <c r="F4038" s="0" t="n">
        <v>11326500</v>
      </c>
    </row>
    <row r="4039" customFormat="false" ht="15" hidden="false" customHeight="false" outlineLevel="0" collapsed="false">
      <c r="A4039" s="38" t="n">
        <v>41575</v>
      </c>
      <c r="B4039" s="0" t="n">
        <v>18.61</v>
      </c>
      <c r="C4039" s="0" t="n">
        <v>18.61000061</v>
      </c>
      <c r="D4039" s="0" t="n">
        <v>3.27780752680822E-006</v>
      </c>
      <c r="E4039" s="0" t="n">
        <v>4698263</v>
      </c>
      <c r="F4039" s="0" t="n">
        <v>4698300</v>
      </c>
    </row>
    <row r="4040" customFormat="false" ht="15" hidden="false" customHeight="false" outlineLevel="0" collapsed="false">
      <c r="A4040" s="38" t="n">
        <v>41576</v>
      </c>
      <c r="B4040" s="0" t="n">
        <v>18.77</v>
      </c>
      <c r="C4040" s="0" t="n">
        <v>18.77000046</v>
      </c>
      <c r="D4040" s="0" t="n">
        <v>2.45071916732772E-006</v>
      </c>
      <c r="E4040" s="0" t="n">
        <v>6290124</v>
      </c>
      <c r="F4040" s="0" t="n">
        <v>6290000</v>
      </c>
    </row>
    <row r="4041" customFormat="false" ht="15" hidden="false" customHeight="false" outlineLevel="0" collapsed="false">
      <c r="A4041" s="38" t="n">
        <v>41577</v>
      </c>
      <c r="B4041" s="0" t="n">
        <v>18.58</v>
      </c>
      <c r="C4041" s="0" t="n">
        <v>18.57999992</v>
      </c>
      <c r="D4041" s="0" t="n">
        <v>4.30570505157474E-007</v>
      </c>
      <c r="E4041" s="0" t="n">
        <v>6733797</v>
      </c>
      <c r="F4041" s="0" t="n">
        <v>6733800</v>
      </c>
    </row>
    <row r="4042" customFormat="false" ht="15" hidden="false" customHeight="false" outlineLevel="0" collapsed="false">
      <c r="A4042" s="38" t="n">
        <v>41578</v>
      </c>
      <c r="B4042" s="0" t="n">
        <v>18.41</v>
      </c>
      <c r="C4042" s="0" t="n">
        <v>18.40999985</v>
      </c>
      <c r="D4042" s="0" t="n">
        <v>8.14774595193246E-007</v>
      </c>
      <c r="E4042" s="0" t="n">
        <v>11222630</v>
      </c>
      <c r="F4042" s="0" t="n">
        <v>11222600</v>
      </c>
    </row>
    <row r="4043" customFormat="false" ht="15" hidden="false" customHeight="false" outlineLevel="0" collapsed="false">
      <c r="A4043" s="38" t="n">
        <v>41579</v>
      </c>
      <c r="B4043" s="0" t="n">
        <v>18.47</v>
      </c>
      <c r="C4043" s="0" t="n">
        <v>18.46999931</v>
      </c>
      <c r="D4043" s="0" t="n">
        <v>3.73578790484231E-006</v>
      </c>
      <c r="E4043" s="0" t="n">
        <v>6402012</v>
      </c>
      <c r="F4043" s="0" t="n">
        <v>6402000</v>
      </c>
    </row>
    <row r="4044" customFormat="false" ht="15" hidden="false" customHeight="false" outlineLevel="0" collapsed="false">
      <c r="A4044" s="38" t="n">
        <v>41582</v>
      </c>
      <c r="B4044" s="0" t="n">
        <v>18.34</v>
      </c>
      <c r="C4044" s="0" t="n">
        <v>18.34000015</v>
      </c>
      <c r="D4044" s="0" t="n">
        <v>8.17884408539193E-007</v>
      </c>
      <c r="E4044" s="0" t="n">
        <v>8109321</v>
      </c>
      <c r="F4044" s="0" t="n">
        <v>8109000</v>
      </c>
    </row>
    <row r="4045" customFormat="false" ht="15" hidden="false" customHeight="false" outlineLevel="0" collapsed="false">
      <c r="A4045" s="38" t="n">
        <v>41583</v>
      </c>
      <c r="B4045" s="0" t="n">
        <v>18.08</v>
      </c>
      <c r="C4045" s="0" t="n">
        <v>18.07999992</v>
      </c>
      <c r="D4045" s="0" t="n">
        <v>4.42477875374915E-007</v>
      </c>
      <c r="E4045" s="0" t="n">
        <v>9365497</v>
      </c>
      <c r="F4045" s="0" t="n">
        <v>9365500</v>
      </c>
    </row>
    <row r="4046" customFormat="false" ht="15" hidden="false" customHeight="false" outlineLevel="0" collapsed="false">
      <c r="A4046" s="38" t="n">
        <v>41584</v>
      </c>
      <c r="B4046" s="0" t="n">
        <v>18.27</v>
      </c>
      <c r="C4046" s="0" t="n">
        <v>18.27000046</v>
      </c>
      <c r="D4046" s="0" t="n">
        <v>2.5177886557137E-006</v>
      </c>
      <c r="E4046" s="0" t="n">
        <v>9934071</v>
      </c>
      <c r="F4046" s="0" t="n">
        <v>9934100</v>
      </c>
    </row>
    <row r="4047" customFormat="false" ht="15" hidden="false" customHeight="false" outlineLevel="0" collapsed="false">
      <c r="A4047" s="38" t="n">
        <v>41585</v>
      </c>
      <c r="B4047" s="0" t="n">
        <v>18.13</v>
      </c>
      <c r="C4047" s="0" t="n">
        <v>18.12999916</v>
      </c>
      <c r="D4047" s="0" t="n">
        <v>4.6332048393081E-006</v>
      </c>
      <c r="E4047" s="0" t="n">
        <v>10357647</v>
      </c>
      <c r="F4047" s="0" t="n">
        <v>10357600</v>
      </c>
    </row>
    <row r="4048" customFormat="false" ht="15" hidden="false" customHeight="false" outlineLevel="0" collapsed="false">
      <c r="A4048" s="38" t="n">
        <v>41586</v>
      </c>
      <c r="B4048" s="0" t="n">
        <v>18.01</v>
      </c>
      <c r="C4048" s="0" t="n">
        <v>18.01000023</v>
      </c>
      <c r="D4048" s="0" t="n">
        <v>1.27706826638949E-006</v>
      </c>
      <c r="E4048" s="0" t="n">
        <v>8990166</v>
      </c>
      <c r="F4048" s="0" t="n">
        <v>8990200</v>
      </c>
    </row>
    <row r="4049" customFormat="false" ht="15" hidden="false" customHeight="false" outlineLevel="0" collapsed="false">
      <c r="A4049" s="38" t="n">
        <v>41589</v>
      </c>
      <c r="B4049" s="0" t="n">
        <v>17.73</v>
      </c>
      <c r="C4049" s="0" t="n">
        <v>17.72999954</v>
      </c>
      <c r="D4049" s="0" t="n">
        <v>2.59447270679805E-006</v>
      </c>
      <c r="E4049" s="0" t="n">
        <v>6615018</v>
      </c>
      <c r="F4049" s="0" t="n">
        <v>6615000</v>
      </c>
    </row>
    <row r="4050" customFormat="false" ht="15" hidden="false" customHeight="false" outlineLevel="0" collapsed="false">
      <c r="A4050" s="38" t="n">
        <v>41590</v>
      </c>
      <c r="B4050" s="0" t="n">
        <v>17.81</v>
      </c>
      <c r="C4050" s="0" t="n">
        <v>17.80999947</v>
      </c>
      <c r="D4050" s="0" t="n">
        <v>2.97585633598629E-006</v>
      </c>
      <c r="E4050" s="0" t="n">
        <v>8571647</v>
      </c>
      <c r="F4050" s="0" t="n">
        <v>8571600</v>
      </c>
    </row>
    <row r="4051" customFormat="false" ht="15" hidden="false" customHeight="false" outlineLevel="0" collapsed="false">
      <c r="A4051" s="38" t="n">
        <v>41591</v>
      </c>
      <c r="B4051" s="0" t="n">
        <v>17.61</v>
      </c>
      <c r="C4051" s="0" t="n">
        <v>17.61000061</v>
      </c>
      <c r="D4051" s="0" t="n">
        <v>3.46394082682337E-006</v>
      </c>
      <c r="E4051" s="0" t="n">
        <v>12877262</v>
      </c>
      <c r="F4051" s="0" t="n">
        <v>12877300</v>
      </c>
    </row>
    <row r="4052" customFormat="false" ht="15" hidden="false" customHeight="false" outlineLevel="0" collapsed="false">
      <c r="A4052" s="38" t="n">
        <v>41592</v>
      </c>
      <c r="B4052" s="0" t="n">
        <v>17.5</v>
      </c>
      <c r="C4052" s="0" t="n">
        <v>17.5</v>
      </c>
      <c r="D4052" s="0" t="n">
        <v>0</v>
      </c>
      <c r="E4052" s="0" t="n">
        <v>10754365</v>
      </c>
      <c r="F4052" s="0" t="n">
        <v>10754400</v>
      </c>
    </row>
    <row r="4053" customFormat="false" ht="15" hidden="false" customHeight="false" outlineLevel="0" collapsed="false">
      <c r="A4053" s="38" t="n">
        <v>41593</v>
      </c>
      <c r="B4053" s="0" t="n">
        <v>17.66</v>
      </c>
      <c r="C4053" s="0" t="n">
        <v>17.65999985</v>
      </c>
      <c r="D4053" s="0" t="n">
        <v>8.49377140583128E-007</v>
      </c>
      <c r="E4053" s="0" t="n">
        <v>12669690</v>
      </c>
      <c r="F4053" s="0" t="n">
        <v>12669700</v>
      </c>
    </row>
    <row r="4054" customFormat="false" ht="15" hidden="false" customHeight="false" outlineLevel="0" collapsed="false">
      <c r="A4054" s="38" t="n">
        <v>41596</v>
      </c>
      <c r="B4054" s="0" t="n">
        <v>17.7</v>
      </c>
      <c r="C4054" s="0" t="n">
        <v>17.70000076</v>
      </c>
      <c r="D4054" s="0" t="n">
        <v>4.29378514041685E-006</v>
      </c>
      <c r="E4054" s="0" t="n">
        <v>10210208</v>
      </c>
      <c r="F4054" s="0" t="n">
        <v>10210200</v>
      </c>
    </row>
    <row r="4055" customFormat="false" ht="15" hidden="false" customHeight="false" outlineLevel="0" collapsed="false">
      <c r="A4055" s="38" t="n">
        <v>41597</v>
      </c>
      <c r="B4055" s="0" t="n">
        <v>17.57</v>
      </c>
      <c r="C4055" s="0" t="n">
        <v>17.56999969</v>
      </c>
      <c r="D4055" s="0" t="n">
        <v>1.76437112265265E-006</v>
      </c>
      <c r="E4055" s="0" t="n">
        <v>8452021</v>
      </c>
      <c r="F4055" s="0" t="n">
        <v>8452000</v>
      </c>
    </row>
    <row r="4056" customFormat="false" ht="15" hidden="false" customHeight="false" outlineLevel="0" collapsed="false">
      <c r="A4056" s="38" t="n">
        <v>41598</v>
      </c>
      <c r="B4056" s="0" t="n">
        <v>17.55</v>
      </c>
      <c r="C4056" s="0" t="n">
        <v>17.54999924</v>
      </c>
      <c r="D4056" s="0" t="n">
        <v>4.33048453218366E-006</v>
      </c>
      <c r="E4056" s="0" t="n">
        <v>10457446</v>
      </c>
      <c r="F4056" s="0" t="n">
        <v>10457400</v>
      </c>
    </row>
    <row r="4057" customFormat="false" ht="15" hidden="false" customHeight="false" outlineLevel="0" collapsed="false">
      <c r="A4057" s="38" t="n">
        <v>41599</v>
      </c>
      <c r="B4057" s="0" t="n">
        <v>17.02</v>
      </c>
      <c r="C4057" s="0" t="n">
        <v>17.02000046</v>
      </c>
      <c r="D4057" s="0" t="n">
        <v>2.70270262366797E-006</v>
      </c>
      <c r="E4057" s="0" t="n">
        <v>19212810</v>
      </c>
      <c r="F4057" s="0" t="n">
        <v>19212800</v>
      </c>
    </row>
    <row r="4058" customFormat="false" ht="15" hidden="false" customHeight="false" outlineLevel="0" collapsed="false">
      <c r="A4058" s="38" t="n">
        <v>41600</v>
      </c>
      <c r="B4058" s="0" t="n">
        <v>17.13</v>
      </c>
      <c r="C4058" s="0" t="n">
        <v>17.12999916</v>
      </c>
      <c r="D4058" s="0" t="n">
        <v>4.90367798971706E-006</v>
      </c>
      <c r="E4058" s="0" t="n">
        <v>15826407</v>
      </c>
      <c r="F4058" s="0" t="n">
        <v>15826400</v>
      </c>
    </row>
    <row r="4059" customFormat="false" ht="15" hidden="false" customHeight="false" outlineLevel="0" collapsed="false">
      <c r="A4059" s="38" t="n">
        <v>41603</v>
      </c>
      <c r="B4059" s="0" t="n">
        <v>17.17</v>
      </c>
      <c r="C4059" s="0" t="n">
        <v>17.17000008</v>
      </c>
      <c r="D4059" s="0" t="n">
        <v>4.65928940833193E-007</v>
      </c>
      <c r="E4059" s="0" t="n">
        <v>9930288</v>
      </c>
      <c r="F4059" s="0" t="n">
        <v>9930300</v>
      </c>
    </row>
    <row r="4060" customFormat="false" ht="15" hidden="false" customHeight="false" outlineLevel="0" collapsed="false">
      <c r="A4060" s="38" t="n">
        <v>41604</v>
      </c>
      <c r="B4060" s="0" t="n">
        <v>17.46</v>
      </c>
      <c r="C4060" s="0" t="n">
        <v>17.45999908</v>
      </c>
      <c r="D4060" s="0" t="n">
        <v>5.26918699880111E-006</v>
      </c>
      <c r="E4060" s="0" t="n">
        <v>14337108</v>
      </c>
      <c r="F4060" s="0" t="n">
        <v>14337100</v>
      </c>
    </row>
    <row r="4061" customFormat="false" ht="15" hidden="false" customHeight="false" outlineLevel="0" collapsed="false">
      <c r="A4061" s="38" t="n">
        <v>41605</v>
      </c>
      <c r="B4061" s="0" t="n">
        <v>17.58</v>
      </c>
      <c r="C4061" s="0" t="n">
        <v>17.57999992</v>
      </c>
      <c r="D4061" s="0" t="n">
        <v>4.55062570408717E-007</v>
      </c>
      <c r="E4061" s="0" t="n">
        <v>13181113</v>
      </c>
      <c r="F4061" s="0" t="n">
        <v>13181100</v>
      </c>
    </row>
    <row r="4062" customFormat="false" ht="15" hidden="false" customHeight="false" outlineLevel="0" collapsed="false">
      <c r="A4062" s="38" t="n">
        <v>41607</v>
      </c>
      <c r="B4062" s="0" t="n">
        <v>17.73</v>
      </c>
      <c r="C4062" s="0" t="n">
        <v>17.72999954</v>
      </c>
      <c r="D4062" s="0" t="n">
        <v>2.59447270679805E-006</v>
      </c>
      <c r="E4062" s="0" t="n">
        <v>3991226</v>
      </c>
      <c r="F4062" s="0" t="n">
        <v>3991200</v>
      </c>
    </row>
    <row r="4063" customFormat="false" ht="15" hidden="false" customHeight="false" outlineLevel="0" collapsed="false">
      <c r="A4063" s="38" t="n">
        <v>41610</v>
      </c>
      <c r="B4063" s="0" t="n">
        <v>17.4</v>
      </c>
      <c r="C4063" s="0" t="n">
        <v>17.39999962</v>
      </c>
      <c r="D4063" s="0" t="n">
        <v>2.18390809060787E-006</v>
      </c>
      <c r="E4063" s="0" t="n">
        <v>12009984</v>
      </c>
      <c r="F4063" s="0" t="n">
        <v>12010000</v>
      </c>
    </row>
    <row r="4064" customFormat="false" ht="15" hidden="false" customHeight="false" outlineLevel="0" collapsed="false">
      <c r="A4064" s="38" t="n">
        <v>41611</v>
      </c>
      <c r="B4064" s="0" t="n">
        <v>17.53</v>
      </c>
      <c r="C4064" s="0" t="n">
        <v>17.53000069</v>
      </c>
      <c r="D4064" s="0" t="n">
        <v>3.93610937300789E-006</v>
      </c>
      <c r="E4064" s="0" t="n">
        <v>10074841</v>
      </c>
      <c r="F4064" s="0" t="n">
        <v>10074800</v>
      </c>
    </row>
    <row r="4065" customFormat="false" ht="15" hidden="false" customHeight="false" outlineLevel="0" collapsed="false">
      <c r="A4065" s="38" t="n">
        <v>41612</v>
      </c>
      <c r="B4065" s="0" t="n">
        <v>17.54</v>
      </c>
      <c r="C4065" s="0" t="n">
        <v>17.54000092</v>
      </c>
      <c r="D4065" s="0" t="n">
        <v>5.24515366738164E-006</v>
      </c>
      <c r="E4065" s="0" t="n">
        <v>6448514</v>
      </c>
      <c r="F4065" s="0" t="n">
        <v>6448500</v>
      </c>
    </row>
    <row r="4066" customFormat="false" ht="15" hidden="false" customHeight="false" outlineLevel="0" collapsed="false">
      <c r="A4066" s="38" t="n">
        <v>41613</v>
      </c>
      <c r="B4066" s="0" t="n">
        <v>17.4</v>
      </c>
      <c r="C4066" s="0" t="n">
        <v>17.39999962</v>
      </c>
      <c r="D4066" s="0" t="n">
        <v>2.18390809060787E-006</v>
      </c>
      <c r="E4066" s="0" t="n">
        <v>9852359</v>
      </c>
      <c r="F4066" s="0" t="n">
        <v>9852400</v>
      </c>
    </row>
    <row r="4067" customFormat="false" ht="15" hidden="false" customHeight="false" outlineLevel="0" collapsed="false">
      <c r="A4067" s="38" t="n">
        <v>41614</v>
      </c>
      <c r="B4067" s="0" t="n">
        <v>17.62</v>
      </c>
      <c r="C4067" s="0" t="n">
        <v>17.62000084</v>
      </c>
      <c r="D4067" s="0" t="n">
        <v>4.76730963905924E-006</v>
      </c>
      <c r="E4067" s="0" t="n">
        <v>6875139</v>
      </c>
      <c r="F4067" s="0" t="n">
        <v>6875100</v>
      </c>
    </row>
    <row r="4068" customFormat="false" ht="15" hidden="false" customHeight="false" outlineLevel="0" collapsed="false">
      <c r="A4068" s="38" t="n">
        <v>41617</v>
      </c>
      <c r="B4068" s="0" t="n">
        <v>17.57</v>
      </c>
      <c r="C4068" s="0" t="n">
        <v>17.56999969</v>
      </c>
      <c r="D4068" s="0" t="n">
        <v>1.76437112265265E-006</v>
      </c>
      <c r="E4068" s="0" t="n">
        <v>9100063</v>
      </c>
      <c r="F4068" s="0" t="n">
        <v>9100100</v>
      </c>
    </row>
    <row r="4069" customFormat="false" ht="15" hidden="false" customHeight="false" outlineLevel="0" collapsed="false">
      <c r="A4069" s="38" t="n">
        <v>41618</v>
      </c>
      <c r="B4069" s="0" t="n">
        <v>17.37</v>
      </c>
      <c r="C4069" s="0" t="n">
        <v>17.37000084</v>
      </c>
      <c r="D4069" s="0" t="n">
        <v>4.83592376410984E-006</v>
      </c>
      <c r="E4069" s="0" t="n">
        <v>9872115</v>
      </c>
      <c r="F4069" s="0" t="n">
        <v>9872100</v>
      </c>
    </row>
    <row r="4070" customFormat="false" ht="15" hidden="false" customHeight="false" outlineLevel="0" collapsed="false">
      <c r="A4070" s="38" t="n">
        <v>41619</v>
      </c>
      <c r="B4070" s="0" t="n">
        <v>17.48</v>
      </c>
      <c r="C4070" s="0" t="n">
        <v>17.47999954</v>
      </c>
      <c r="D4070" s="0" t="n">
        <v>2.63157901078938E-006</v>
      </c>
      <c r="E4070" s="0" t="n">
        <v>7901639</v>
      </c>
      <c r="F4070" s="0" t="n">
        <v>7899600</v>
      </c>
    </row>
    <row r="4071" customFormat="false" ht="15" hidden="false" customHeight="false" outlineLevel="0" collapsed="false">
      <c r="A4071" s="38" t="n">
        <v>41620</v>
      </c>
      <c r="B4071" s="0" t="n">
        <v>17.12</v>
      </c>
      <c r="C4071" s="0" t="n">
        <v>17.12000084</v>
      </c>
      <c r="D4071" s="0" t="n">
        <v>4.9065418062657E-006</v>
      </c>
      <c r="E4071" s="0" t="n">
        <v>10866948</v>
      </c>
      <c r="F4071" s="0" t="n">
        <v>10866900</v>
      </c>
    </row>
    <row r="4072" customFormat="false" ht="15" hidden="false" customHeight="false" outlineLevel="0" collapsed="false">
      <c r="A4072" s="38" t="n">
        <v>41621</v>
      </c>
      <c r="B4072" s="0" t="n">
        <v>17.08</v>
      </c>
      <c r="C4072" s="0" t="n">
        <v>17.07999992</v>
      </c>
      <c r="D4072" s="0" t="n">
        <v>4.68384074288698E-007</v>
      </c>
      <c r="E4072" s="0" t="n">
        <v>10409426</v>
      </c>
      <c r="F4072" s="0" t="n">
        <v>10409400</v>
      </c>
    </row>
    <row r="4073" customFormat="false" ht="15" hidden="false" customHeight="false" outlineLevel="0" collapsed="false">
      <c r="A4073" s="38" t="n">
        <v>41624</v>
      </c>
      <c r="B4073" s="0" t="n">
        <v>17.11</v>
      </c>
      <c r="C4073" s="0" t="n">
        <v>17.11000061</v>
      </c>
      <c r="D4073" s="0" t="n">
        <v>3.56516644644138E-006</v>
      </c>
      <c r="E4073" s="0" t="n">
        <v>7179780</v>
      </c>
      <c r="F4073" s="0" t="n">
        <v>7179800</v>
      </c>
    </row>
    <row r="4074" customFormat="false" ht="15" hidden="false" customHeight="false" outlineLevel="0" collapsed="false">
      <c r="A4074" s="38" t="n">
        <v>41625</v>
      </c>
      <c r="B4074" s="0" t="n">
        <v>17.08</v>
      </c>
      <c r="C4074" s="0" t="n">
        <v>17.07999992</v>
      </c>
      <c r="D4074" s="0" t="n">
        <v>4.68384074288698E-007</v>
      </c>
      <c r="E4074" s="0" t="n">
        <v>24563304</v>
      </c>
      <c r="F4074" s="0" t="n">
        <v>24563300</v>
      </c>
    </row>
    <row r="4075" customFormat="false" ht="15" hidden="false" customHeight="false" outlineLevel="0" collapsed="false">
      <c r="A4075" s="38" t="n">
        <v>41626</v>
      </c>
      <c r="B4075" s="0" t="n">
        <v>17</v>
      </c>
      <c r="C4075" s="0" t="n">
        <v>17</v>
      </c>
      <c r="D4075" s="0" t="n">
        <v>0</v>
      </c>
      <c r="E4075" s="0" t="n">
        <v>16981564</v>
      </c>
      <c r="F4075" s="0" t="n">
        <v>16981600</v>
      </c>
    </row>
    <row r="4076" customFormat="false" ht="15" hidden="false" customHeight="false" outlineLevel="0" collapsed="false">
      <c r="A4076" s="38" t="n">
        <v>41627</v>
      </c>
      <c r="B4076" s="0" t="n">
        <v>17.05</v>
      </c>
      <c r="C4076" s="0" t="n">
        <v>17.04999924</v>
      </c>
      <c r="D4076" s="0" t="n">
        <v>4.45747821914008E-006</v>
      </c>
      <c r="E4076" s="0" t="n">
        <v>8418257</v>
      </c>
      <c r="F4076" s="0" t="n">
        <v>8418300</v>
      </c>
    </row>
    <row r="4077" customFormat="false" ht="15" hidden="false" customHeight="false" outlineLevel="0" collapsed="false">
      <c r="A4077" s="38" t="n">
        <v>41628</v>
      </c>
      <c r="B4077" s="0" t="n">
        <v>16.99</v>
      </c>
      <c r="C4077" s="0" t="n">
        <v>16.98999977</v>
      </c>
      <c r="D4077" s="0" t="n">
        <v>1.35373749751383E-006</v>
      </c>
      <c r="E4077" s="0" t="n">
        <v>7594009</v>
      </c>
      <c r="F4077" s="0" t="n">
        <v>7594000</v>
      </c>
    </row>
    <row r="4078" customFormat="false" ht="15" hidden="false" customHeight="false" outlineLevel="0" collapsed="false">
      <c r="A4078" s="38" t="n">
        <v>41631</v>
      </c>
      <c r="B4078" s="0" t="n">
        <v>17.14</v>
      </c>
      <c r="C4078" s="0" t="n">
        <v>17.13999939</v>
      </c>
      <c r="D4078" s="0" t="n">
        <v>3.55892661868779E-006</v>
      </c>
      <c r="E4078" s="0" t="n">
        <v>7667127</v>
      </c>
      <c r="F4078" s="0" t="n">
        <v>7667100</v>
      </c>
    </row>
    <row r="4079" customFormat="false" ht="15" hidden="false" customHeight="false" outlineLevel="0" collapsed="false">
      <c r="A4079" s="38" t="n">
        <v>41632</v>
      </c>
      <c r="B4079" s="0" t="n">
        <v>17.19</v>
      </c>
      <c r="C4079" s="0" t="n">
        <v>17.19000053</v>
      </c>
      <c r="D4079" s="0" t="n">
        <v>3.0831877913102E-006</v>
      </c>
      <c r="E4079" s="0" t="n">
        <v>2766677</v>
      </c>
      <c r="F4079" s="0" t="n">
        <v>2766700</v>
      </c>
    </row>
    <row r="4080" customFormat="false" ht="15" hidden="false" customHeight="false" outlineLevel="0" collapsed="false">
      <c r="A4080" s="38" t="n">
        <v>41634</v>
      </c>
      <c r="B4080" s="0" t="n">
        <v>17.18</v>
      </c>
      <c r="C4080" s="0" t="n">
        <v>17.18000031</v>
      </c>
      <c r="D4080" s="0" t="n">
        <v>1.80442372052856E-006</v>
      </c>
      <c r="E4080" s="0" t="n">
        <v>2839272</v>
      </c>
      <c r="F4080" s="0" t="n">
        <v>2839300</v>
      </c>
    </row>
    <row r="4081" customFormat="false" ht="15" hidden="false" customHeight="false" outlineLevel="0" collapsed="false">
      <c r="A4081" s="38" t="n">
        <v>41635</v>
      </c>
      <c r="B4081" s="0" t="n">
        <v>17.26</v>
      </c>
      <c r="C4081" s="0" t="n">
        <v>17.26000023</v>
      </c>
      <c r="D4081" s="0" t="n">
        <v>1.3325608032973E-006</v>
      </c>
      <c r="E4081" s="0" t="n">
        <v>4619236</v>
      </c>
      <c r="F4081" s="0" t="n">
        <v>4619200</v>
      </c>
    </row>
    <row r="4082" customFormat="false" ht="15" hidden="false" customHeight="false" outlineLevel="0" collapsed="false">
      <c r="A4082" s="38" t="n">
        <v>41638</v>
      </c>
      <c r="B4082" s="0" t="n">
        <v>17.58</v>
      </c>
      <c r="C4082" s="0" t="n">
        <v>17.57999992</v>
      </c>
      <c r="D4082" s="0" t="n">
        <v>4.55062570408717E-007</v>
      </c>
      <c r="E4082" s="0" t="n">
        <v>7807978</v>
      </c>
      <c r="F4082" s="0" t="n">
        <v>7808000</v>
      </c>
    </row>
    <row r="4083" customFormat="false" ht="15" hidden="false" customHeight="false" outlineLevel="0" collapsed="false">
      <c r="A4083" s="38" t="n">
        <v>41639</v>
      </c>
      <c r="B4083" s="0" t="n">
        <v>17.44</v>
      </c>
      <c r="C4083" s="0" t="n">
        <v>17.44000053</v>
      </c>
      <c r="D4083" s="0" t="n">
        <v>3.03899071995681E-006</v>
      </c>
      <c r="E4083" s="0" t="n">
        <v>7647248</v>
      </c>
      <c r="F4083" s="0" t="n">
        <v>7647200</v>
      </c>
    </row>
    <row r="4084" customFormat="false" ht="15" hidden="false" customHeight="false" outlineLevel="0" collapsed="false">
      <c r="A4084" s="38" t="n">
        <v>41641</v>
      </c>
      <c r="B4084" s="0" t="n">
        <v>17.15</v>
      </c>
      <c r="C4084" s="0" t="n">
        <v>17.14999962</v>
      </c>
      <c r="D4084" s="0" t="n">
        <v>2.21574348622008E-006</v>
      </c>
      <c r="E4084" s="0" t="n">
        <v>6029118</v>
      </c>
      <c r="F4084" s="0" t="n">
        <v>6029100</v>
      </c>
    </row>
    <row r="4085" customFormat="false" ht="15" hidden="false" customHeight="false" outlineLevel="0" collapsed="false">
      <c r="A4085" s="38" t="n">
        <v>41642</v>
      </c>
      <c r="B4085" s="0" t="n">
        <v>16.95</v>
      </c>
      <c r="C4085" s="0" t="n">
        <v>16.95000076</v>
      </c>
      <c r="D4085" s="0" t="n">
        <v>4.4837756248369E-006</v>
      </c>
      <c r="E4085" s="0" t="n">
        <v>11362663</v>
      </c>
      <c r="F4085" s="0" t="n">
        <v>11362700</v>
      </c>
    </row>
    <row r="4086" customFormat="false" ht="15" hidden="false" customHeight="false" outlineLevel="0" collapsed="false">
      <c r="A4086" s="38" t="n">
        <v>41645</v>
      </c>
      <c r="B4086" s="0" t="n">
        <v>16.9</v>
      </c>
      <c r="C4086" s="0" t="n">
        <v>16.89999962</v>
      </c>
      <c r="D4086" s="0" t="n">
        <v>2.24852075746329E-006</v>
      </c>
      <c r="E4086" s="0" t="n">
        <v>10372468</v>
      </c>
      <c r="F4086" s="0" t="n">
        <v>10370200</v>
      </c>
    </row>
    <row r="4087" customFormat="false" ht="15" hidden="false" customHeight="false" outlineLevel="0" collapsed="false">
      <c r="A4087" s="38" t="n">
        <v>41646</v>
      </c>
      <c r="B4087" s="0" t="n">
        <v>16.91</v>
      </c>
      <c r="C4087" s="0" t="n">
        <v>16.90999985</v>
      </c>
      <c r="D4087" s="0" t="n">
        <v>8.87049101617317E-007</v>
      </c>
      <c r="E4087" s="0" t="n">
        <v>13083133</v>
      </c>
      <c r="F4087" s="0" t="n">
        <v>13083100</v>
      </c>
    </row>
    <row r="4088" customFormat="false" ht="15" hidden="false" customHeight="false" outlineLevel="0" collapsed="false">
      <c r="A4088" s="38" t="n">
        <v>41647</v>
      </c>
      <c r="B4088" s="0" t="n">
        <v>17.09</v>
      </c>
      <c r="C4088" s="0" t="n">
        <v>17.09000015</v>
      </c>
      <c r="D4088" s="0" t="n">
        <v>8.77706263524606E-007</v>
      </c>
      <c r="E4088" s="0" t="n">
        <v>13428860</v>
      </c>
      <c r="F4088" s="0" t="n">
        <v>13428900</v>
      </c>
    </row>
    <row r="4089" customFormat="false" ht="15" hidden="false" customHeight="false" outlineLevel="0" collapsed="false">
      <c r="A4089" s="38" t="n">
        <v>41648</v>
      </c>
      <c r="B4089" s="0" t="n">
        <v>16.76</v>
      </c>
      <c r="C4089" s="0" t="n">
        <v>16.76000023</v>
      </c>
      <c r="D4089" s="0" t="n">
        <v>1.37231500332744E-006</v>
      </c>
      <c r="E4089" s="0" t="n">
        <v>9422227</v>
      </c>
      <c r="F4089" s="0" t="n">
        <v>9422200</v>
      </c>
    </row>
    <row r="4090" customFormat="false" ht="15" hidden="false" customHeight="false" outlineLevel="0" collapsed="false">
      <c r="A4090" s="38" t="n">
        <v>41649</v>
      </c>
      <c r="B4090" s="0" t="n">
        <v>16.9</v>
      </c>
      <c r="C4090" s="0" t="n">
        <v>16.89999962</v>
      </c>
      <c r="D4090" s="0" t="n">
        <v>2.24852075746329E-006</v>
      </c>
      <c r="E4090" s="0" t="n">
        <v>11147989</v>
      </c>
      <c r="F4090" s="0" t="n">
        <v>11148000</v>
      </c>
    </row>
    <row r="4091" customFormat="false" ht="15" hidden="false" customHeight="false" outlineLevel="0" collapsed="false">
      <c r="A4091" s="38" t="n">
        <v>41652</v>
      </c>
      <c r="B4091" s="0" t="n">
        <v>16.91</v>
      </c>
      <c r="C4091" s="0" t="n">
        <v>16.90999985</v>
      </c>
      <c r="D4091" s="0" t="n">
        <v>8.87049101617317E-007</v>
      </c>
      <c r="E4091" s="0" t="n">
        <v>10286055</v>
      </c>
      <c r="F4091" s="0" t="n">
        <v>10286100</v>
      </c>
    </row>
    <row r="4092" customFormat="false" ht="15" hidden="false" customHeight="false" outlineLevel="0" collapsed="false">
      <c r="A4092" s="38" t="n">
        <v>41653</v>
      </c>
      <c r="B4092" s="0" t="n">
        <v>17.38</v>
      </c>
      <c r="C4092" s="0" t="n">
        <v>17.37999916</v>
      </c>
      <c r="D4092" s="0" t="n">
        <v>4.833141766663E-006</v>
      </c>
      <c r="E4092" s="0" t="n">
        <v>13334500</v>
      </c>
      <c r="F4092" s="0" t="n">
        <v>13334500</v>
      </c>
    </row>
    <row r="4093" customFormat="false" ht="15" hidden="false" customHeight="false" outlineLevel="0" collapsed="false">
      <c r="A4093" s="38" t="n">
        <v>41654</v>
      </c>
      <c r="B4093" s="0" t="n">
        <v>17.56</v>
      </c>
      <c r="C4093" s="0" t="n">
        <v>17.55999947</v>
      </c>
      <c r="D4093" s="0" t="n">
        <v>3.01822331243566E-006</v>
      </c>
      <c r="E4093" s="0" t="n">
        <v>15511724</v>
      </c>
      <c r="F4093" s="0" t="n">
        <v>15510900</v>
      </c>
    </row>
    <row r="4094" customFormat="false" ht="15" hidden="false" customHeight="false" outlineLevel="0" collapsed="false">
      <c r="A4094" s="38" t="n">
        <v>41655</v>
      </c>
      <c r="B4094" s="0" t="n">
        <v>18.15</v>
      </c>
      <c r="C4094" s="0" t="n">
        <v>18.14999962</v>
      </c>
      <c r="D4094" s="0" t="n">
        <v>2.09366395274293E-006</v>
      </c>
      <c r="E4094" s="0" t="n">
        <v>21778692</v>
      </c>
      <c r="F4094" s="0" t="n">
        <v>21768200</v>
      </c>
    </row>
    <row r="4095" customFormat="false" ht="15" hidden="false" customHeight="false" outlineLevel="0" collapsed="false">
      <c r="A4095" s="38" t="n">
        <v>41656</v>
      </c>
      <c r="B4095" s="0" t="n">
        <v>17.77</v>
      </c>
      <c r="C4095" s="0" t="n">
        <v>17.77000046</v>
      </c>
      <c r="D4095" s="0" t="n">
        <v>2.58863245398431E-006</v>
      </c>
      <c r="E4095" s="0" t="n">
        <v>14605674</v>
      </c>
      <c r="F4095" s="0" t="n">
        <v>14574800</v>
      </c>
    </row>
    <row r="4096" customFormat="false" ht="15" hidden="false" customHeight="false" outlineLevel="0" collapsed="false">
      <c r="A4096" s="38" t="n">
        <v>41660</v>
      </c>
      <c r="B4096" s="0" t="n">
        <v>17.69</v>
      </c>
      <c r="C4096" s="0" t="n">
        <v>17.69000053</v>
      </c>
      <c r="D4096" s="0" t="n">
        <v>2.99604285917519E-006</v>
      </c>
      <c r="E4096" s="0" t="n">
        <v>8371458</v>
      </c>
      <c r="F4096" s="0" t="n">
        <v>8371500</v>
      </c>
    </row>
    <row r="4097" customFormat="false" ht="15" hidden="false" customHeight="false" outlineLevel="0" collapsed="false">
      <c r="A4097" s="38" t="n">
        <v>41661</v>
      </c>
      <c r="B4097" s="0" t="n">
        <v>17.96</v>
      </c>
      <c r="C4097" s="0" t="n">
        <v>17.95999908</v>
      </c>
      <c r="D4097" s="0" t="n">
        <v>5.12249470290148E-006</v>
      </c>
      <c r="E4097" s="0" t="n">
        <v>12871907</v>
      </c>
      <c r="F4097" s="0" t="n">
        <v>12870700</v>
      </c>
    </row>
    <row r="4098" customFormat="false" ht="15" hidden="false" customHeight="false" outlineLevel="0" collapsed="false">
      <c r="A4098" s="38" t="n">
        <v>41662</v>
      </c>
      <c r="B4098" s="0" t="n">
        <v>17.7</v>
      </c>
      <c r="C4098" s="0" t="n">
        <v>17.70000076</v>
      </c>
      <c r="D4098" s="0" t="n">
        <v>4.29378514041685E-006</v>
      </c>
      <c r="E4098" s="0" t="n">
        <v>8872199</v>
      </c>
      <c r="F4098" s="0" t="n">
        <v>8872200</v>
      </c>
    </row>
    <row r="4099" customFormat="false" ht="15" hidden="false" customHeight="false" outlineLevel="0" collapsed="false">
      <c r="A4099" s="38" t="n">
        <v>41663</v>
      </c>
      <c r="B4099" s="0" t="n">
        <v>17.57</v>
      </c>
      <c r="C4099" s="0" t="n">
        <v>17.56999969</v>
      </c>
      <c r="D4099" s="0" t="n">
        <v>1.76437112265265E-006</v>
      </c>
      <c r="E4099" s="0" t="n">
        <v>12813921</v>
      </c>
      <c r="F4099" s="0" t="n">
        <v>12403200</v>
      </c>
    </row>
    <row r="4100" customFormat="false" ht="15" hidden="false" customHeight="false" outlineLevel="0" collapsed="false">
      <c r="A4100" s="38" t="n">
        <v>41666</v>
      </c>
      <c r="B4100" s="0" t="n">
        <v>17.15</v>
      </c>
      <c r="C4100" s="0" t="n">
        <v>17.14999962</v>
      </c>
      <c r="D4100" s="0" t="n">
        <v>2.21574348622008E-006</v>
      </c>
      <c r="E4100" s="0" t="n">
        <v>11023710</v>
      </c>
      <c r="F4100" s="0" t="n">
        <v>11006600</v>
      </c>
    </row>
    <row r="4101" customFormat="false" ht="15" hidden="false" customHeight="false" outlineLevel="0" collapsed="false">
      <c r="A4101" s="38" t="n">
        <v>41667</v>
      </c>
      <c r="B4101" s="0" t="n">
        <v>17.16</v>
      </c>
      <c r="C4101" s="0" t="n">
        <v>17.15999985</v>
      </c>
      <c r="D4101" s="0" t="n">
        <v>8.74125891981955E-007</v>
      </c>
      <c r="E4101" s="0" t="n">
        <v>7525700</v>
      </c>
      <c r="F4101" s="0" t="n">
        <v>7525700</v>
      </c>
    </row>
    <row r="4102" customFormat="false" ht="15" hidden="false" customHeight="false" outlineLevel="0" collapsed="false">
      <c r="A4102" s="38" t="n">
        <v>41668</v>
      </c>
      <c r="B4102" s="0" t="n">
        <v>17.01</v>
      </c>
      <c r="C4102" s="0" t="n">
        <v>17.01000023</v>
      </c>
      <c r="D4102" s="0" t="n">
        <v>1.35214576486813E-006</v>
      </c>
      <c r="E4102" s="0" t="n">
        <v>9379032</v>
      </c>
      <c r="F4102" s="0" t="n">
        <v>9378900</v>
      </c>
    </row>
    <row r="4103" customFormat="false" ht="15" hidden="false" customHeight="false" outlineLevel="0" collapsed="false">
      <c r="A4103" s="38" t="n">
        <v>41669</v>
      </c>
      <c r="B4103" s="0" t="n">
        <v>17.14</v>
      </c>
      <c r="C4103" s="0" t="n">
        <v>17.13999939</v>
      </c>
      <c r="D4103" s="0" t="n">
        <v>3.55892661868779E-006</v>
      </c>
      <c r="E4103" s="0" t="n">
        <v>7230041</v>
      </c>
      <c r="F4103" s="0" t="n">
        <v>7230000</v>
      </c>
    </row>
    <row r="4104" customFormat="false" ht="15" hidden="false" customHeight="false" outlineLevel="0" collapsed="false">
      <c r="A4104" s="38" t="n">
        <v>41670</v>
      </c>
      <c r="B4104" s="0" t="n">
        <v>16.92</v>
      </c>
      <c r="C4104" s="0" t="n">
        <v>16.92000008</v>
      </c>
      <c r="D4104" s="0" t="n">
        <v>4.72813233661653E-007</v>
      </c>
      <c r="E4104" s="0" t="n">
        <v>13590613</v>
      </c>
      <c r="F4104" s="0" t="n">
        <v>13590600</v>
      </c>
    </row>
    <row r="4105" customFormat="false" ht="15" hidden="false" customHeight="false" outlineLevel="0" collapsed="false">
      <c r="A4105" s="38" t="n">
        <v>41673</v>
      </c>
      <c r="B4105" s="0" t="n">
        <v>16.77</v>
      </c>
      <c r="C4105" s="0" t="n">
        <v>16.77000046</v>
      </c>
      <c r="D4105" s="0" t="n">
        <v>2.74299335934974E-006</v>
      </c>
      <c r="E4105" s="0" t="n">
        <v>14171662</v>
      </c>
      <c r="F4105" s="0" t="n">
        <v>14171700</v>
      </c>
    </row>
    <row r="4106" customFormat="false" ht="15" hidden="false" customHeight="false" outlineLevel="0" collapsed="false">
      <c r="A4106" s="38" t="n">
        <v>41674</v>
      </c>
      <c r="B4106" s="0" t="n">
        <v>16.74</v>
      </c>
      <c r="C4106" s="0" t="n">
        <v>16.73999977</v>
      </c>
      <c r="D4106" s="0" t="n">
        <v>1.37395460498267E-006</v>
      </c>
      <c r="E4106" s="0" t="n">
        <v>12321904</v>
      </c>
      <c r="F4106" s="0" t="n">
        <v>12321900</v>
      </c>
    </row>
    <row r="4107" customFormat="false" ht="15" hidden="false" customHeight="false" outlineLevel="0" collapsed="false">
      <c r="A4107" s="38" t="n">
        <v>41675</v>
      </c>
      <c r="B4107" s="0" t="n">
        <v>16.46</v>
      </c>
      <c r="C4107" s="0" t="n">
        <v>16.45999908</v>
      </c>
      <c r="D4107" s="0" t="n">
        <v>5.58930773351024E-006</v>
      </c>
      <c r="E4107" s="0" t="n">
        <v>14334139</v>
      </c>
      <c r="F4107" s="0" t="n">
        <v>14334100</v>
      </c>
    </row>
    <row r="4108" customFormat="false" ht="15" hidden="false" customHeight="false" outlineLevel="0" collapsed="false">
      <c r="A4108" s="38" t="n">
        <v>41676</v>
      </c>
      <c r="B4108" s="0" t="n">
        <v>16.99</v>
      </c>
      <c r="C4108" s="0" t="n">
        <v>16.98999977</v>
      </c>
      <c r="D4108" s="0" t="n">
        <v>1.35373749751383E-006</v>
      </c>
      <c r="E4108" s="0" t="n">
        <v>10142697</v>
      </c>
      <c r="F4108" s="0" t="n">
        <v>10142700</v>
      </c>
    </row>
    <row r="4109" customFormat="false" ht="15" hidden="false" customHeight="false" outlineLevel="0" collapsed="false">
      <c r="A4109" s="38" t="n">
        <v>41677</v>
      </c>
      <c r="B4109" s="0" t="n">
        <v>17.16</v>
      </c>
      <c r="C4109" s="0" t="n">
        <v>17.15999985</v>
      </c>
      <c r="D4109" s="0" t="n">
        <v>8.74125891981955E-007</v>
      </c>
      <c r="E4109" s="0" t="n">
        <v>9562541</v>
      </c>
      <c r="F4109" s="0" t="n">
        <v>9430700</v>
      </c>
    </row>
    <row r="4110" customFormat="false" ht="15" hidden="false" customHeight="false" outlineLevel="0" collapsed="false">
      <c r="A4110" s="38" t="n">
        <v>41680</v>
      </c>
      <c r="B4110" s="0" t="n">
        <v>17.26</v>
      </c>
      <c r="C4110" s="0" t="n">
        <v>17.26000023</v>
      </c>
      <c r="D4110" s="0" t="n">
        <v>1.3325608032973E-006</v>
      </c>
      <c r="E4110" s="0" t="n">
        <v>8003325</v>
      </c>
      <c r="F4110" s="0" t="n">
        <v>8003300</v>
      </c>
    </row>
    <row r="4111" customFormat="false" ht="15" hidden="false" customHeight="false" outlineLevel="0" collapsed="false">
      <c r="A4111" s="38" t="n">
        <v>41681</v>
      </c>
      <c r="B4111" s="0" t="n">
        <v>17.39</v>
      </c>
      <c r="C4111" s="0" t="n">
        <v>17.38999939</v>
      </c>
      <c r="D4111" s="0" t="n">
        <v>3.50776320949391E-006</v>
      </c>
      <c r="E4111" s="0" t="n">
        <v>9631756</v>
      </c>
      <c r="F4111" s="0" t="n">
        <v>9631800</v>
      </c>
    </row>
    <row r="4112" customFormat="false" ht="15" hidden="false" customHeight="false" outlineLevel="0" collapsed="false">
      <c r="A4112" s="38" t="n">
        <v>41682</v>
      </c>
      <c r="B4112" s="0" t="n">
        <v>17.38</v>
      </c>
      <c r="C4112" s="0" t="n">
        <v>17.37999916</v>
      </c>
      <c r="D4112" s="0" t="n">
        <v>4.833141766663E-006</v>
      </c>
      <c r="E4112" s="0" t="n">
        <v>6962847</v>
      </c>
      <c r="F4112" s="0" t="n">
        <v>6962800</v>
      </c>
    </row>
    <row r="4113" customFormat="false" ht="15" hidden="false" customHeight="false" outlineLevel="0" collapsed="false">
      <c r="A4113" s="38" t="n">
        <v>41683</v>
      </c>
      <c r="B4113" s="0" t="n">
        <v>17.45</v>
      </c>
      <c r="C4113" s="0" t="n">
        <v>17.45000076</v>
      </c>
      <c r="D4113" s="0" t="n">
        <v>4.35530068416197E-006</v>
      </c>
      <c r="E4113" s="0" t="n">
        <v>6564603</v>
      </c>
      <c r="F4113" s="0" t="n">
        <v>6564600</v>
      </c>
    </row>
    <row r="4114" customFormat="false" ht="15" hidden="false" customHeight="false" outlineLevel="0" collapsed="false">
      <c r="A4114" s="38" t="n">
        <v>41684</v>
      </c>
      <c r="B4114" s="0" t="n">
        <v>17.89</v>
      </c>
      <c r="C4114" s="0" t="n">
        <v>17.88999939</v>
      </c>
      <c r="D4114" s="0" t="n">
        <v>3.40972622433183E-006</v>
      </c>
      <c r="E4114" s="0" t="n">
        <v>11378028</v>
      </c>
      <c r="F4114" s="0" t="n">
        <v>11269900</v>
      </c>
    </row>
    <row r="4115" customFormat="false" ht="15" hidden="false" customHeight="false" outlineLevel="0" collapsed="false">
      <c r="A4115" s="38" t="n">
        <v>41688</v>
      </c>
      <c r="B4115" s="0" t="n">
        <v>17.79</v>
      </c>
      <c r="C4115" s="0" t="n">
        <v>17.79000092</v>
      </c>
      <c r="D4115" s="0" t="n">
        <v>5.17144437288851E-006</v>
      </c>
      <c r="E4115" s="0" t="n">
        <v>6412689</v>
      </c>
      <c r="F4115" s="0" t="n">
        <v>6412700</v>
      </c>
    </row>
    <row r="4116" customFormat="false" ht="15" hidden="false" customHeight="false" outlineLevel="0" collapsed="false">
      <c r="A4116" s="38" t="n">
        <v>41689</v>
      </c>
      <c r="B4116" s="0" t="n">
        <v>17.76</v>
      </c>
      <c r="C4116" s="0" t="n">
        <v>17.76000023</v>
      </c>
      <c r="D4116" s="0" t="n">
        <v>1.29504501540203E-006</v>
      </c>
      <c r="E4116" s="0" t="n">
        <v>8702525</v>
      </c>
      <c r="F4116" s="0" t="n">
        <v>8702500</v>
      </c>
    </row>
    <row r="4117" customFormat="false" ht="15" hidden="false" customHeight="false" outlineLevel="0" collapsed="false">
      <c r="A4117" s="38" t="n">
        <v>41690</v>
      </c>
      <c r="B4117" s="0" t="n">
        <v>17.69</v>
      </c>
      <c r="C4117" s="0" t="n">
        <v>17.69000053</v>
      </c>
      <c r="D4117" s="0" t="n">
        <v>2.99604285917519E-006</v>
      </c>
      <c r="E4117" s="0" t="n">
        <v>11836512</v>
      </c>
      <c r="F4117" s="0" t="n">
        <v>11836500</v>
      </c>
    </row>
    <row r="4118" customFormat="false" ht="15" hidden="false" customHeight="false" outlineLevel="0" collapsed="false">
      <c r="A4118" s="38" t="n">
        <v>41691</v>
      </c>
      <c r="B4118" s="0" t="n">
        <v>17.74</v>
      </c>
      <c r="C4118" s="0" t="n">
        <v>17.73999977</v>
      </c>
      <c r="D4118" s="0" t="n">
        <v>1.29650507720386E-006</v>
      </c>
      <c r="E4118" s="0" t="n">
        <v>6013228</v>
      </c>
      <c r="F4118" s="0" t="n">
        <v>6013200</v>
      </c>
    </row>
    <row r="4119" customFormat="false" ht="15" hidden="false" customHeight="false" outlineLevel="0" collapsed="false">
      <c r="A4119" s="38" t="n">
        <v>41694</v>
      </c>
      <c r="B4119" s="0" t="n">
        <v>17.69</v>
      </c>
      <c r="C4119" s="0" t="n">
        <v>17.69000053</v>
      </c>
      <c r="D4119" s="0" t="n">
        <v>2.99604285917519E-006</v>
      </c>
      <c r="E4119" s="0" t="n">
        <v>5499226</v>
      </c>
      <c r="F4119" s="0" t="n">
        <v>5499200</v>
      </c>
    </row>
    <row r="4120" customFormat="false" ht="15" hidden="false" customHeight="false" outlineLevel="0" collapsed="false">
      <c r="A4120" s="38" t="n">
        <v>41695</v>
      </c>
      <c r="B4120" s="0" t="n">
        <v>17.62</v>
      </c>
      <c r="C4120" s="0" t="n">
        <v>17.62000084</v>
      </c>
      <c r="D4120" s="0" t="n">
        <v>4.76730963905924E-006</v>
      </c>
      <c r="E4120" s="0" t="n">
        <v>5944673</v>
      </c>
      <c r="F4120" s="0" t="n">
        <v>5944700</v>
      </c>
    </row>
    <row r="4121" customFormat="false" ht="15" hidden="false" customHeight="false" outlineLevel="0" collapsed="false">
      <c r="A4121" s="38" t="n">
        <v>41696</v>
      </c>
      <c r="B4121" s="0" t="n">
        <v>17.83</v>
      </c>
      <c r="C4121" s="0" t="n">
        <v>17.82999992</v>
      </c>
      <c r="D4121" s="0" t="n">
        <v>4.48681995921189E-007</v>
      </c>
      <c r="E4121" s="0" t="n">
        <v>9376123</v>
      </c>
      <c r="F4121" s="0" t="n">
        <v>9376100</v>
      </c>
    </row>
    <row r="4122" customFormat="false" ht="15" hidden="false" customHeight="false" outlineLevel="0" collapsed="false">
      <c r="A4122" s="38" t="n">
        <v>41697</v>
      </c>
      <c r="B4122" s="0" t="n">
        <v>18.01</v>
      </c>
      <c r="C4122" s="0" t="n">
        <v>18.01000023</v>
      </c>
      <c r="D4122" s="0" t="n">
        <v>1.27706826638949E-006</v>
      </c>
      <c r="E4122" s="0" t="n">
        <v>8659824</v>
      </c>
      <c r="F4122" s="0" t="n">
        <v>8659800</v>
      </c>
    </row>
    <row r="4123" customFormat="false" ht="15" hidden="false" customHeight="false" outlineLevel="0" collapsed="false">
      <c r="A4123" s="38" t="n">
        <v>41698</v>
      </c>
      <c r="B4123" s="0" t="n">
        <v>18.07</v>
      </c>
      <c r="C4123" s="0" t="n">
        <v>18.06999969</v>
      </c>
      <c r="D4123" s="0" t="n">
        <v>1.71555067016451E-006</v>
      </c>
      <c r="E4123" s="0" t="n">
        <v>11279647</v>
      </c>
      <c r="F4123" s="0" t="n">
        <v>11279600</v>
      </c>
    </row>
    <row r="4124" customFormat="false" ht="15" hidden="false" customHeight="false" outlineLevel="0" collapsed="false">
      <c r="A4124" s="38" t="n">
        <v>41701</v>
      </c>
      <c r="B4124" s="0" t="n">
        <v>18.03</v>
      </c>
      <c r="C4124" s="0" t="n">
        <v>18.03000069</v>
      </c>
      <c r="D4124" s="0" t="n">
        <v>3.82695492979173E-006</v>
      </c>
      <c r="E4124" s="0" t="n">
        <v>18168755</v>
      </c>
      <c r="F4124" s="0" t="n">
        <v>18168800</v>
      </c>
    </row>
    <row r="4125" customFormat="false" ht="15" hidden="false" customHeight="false" outlineLevel="0" collapsed="false">
      <c r="A4125" s="38" t="n">
        <v>41702</v>
      </c>
      <c r="B4125" s="0" t="n">
        <v>18.04</v>
      </c>
      <c r="C4125" s="0" t="n">
        <v>18.04000092</v>
      </c>
      <c r="D4125" s="0" t="n">
        <v>5.09977801882592E-006</v>
      </c>
      <c r="E4125" s="0" t="n">
        <v>12548732</v>
      </c>
      <c r="F4125" s="0" t="n">
        <v>12548700</v>
      </c>
    </row>
    <row r="4126" customFormat="false" ht="15" hidden="false" customHeight="false" outlineLevel="0" collapsed="false">
      <c r="A4126" s="38" t="n">
        <v>41703</v>
      </c>
      <c r="B4126" s="0" t="n">
        <v>18.39</v>
      </c>
      <c r="C4126" s="0" t="n">
        <v>18.38999939</v>
      </c>
      <c r="D4126" s="0" t="n">
        <v>3.31702023364578E-006</v>
      </c>
      <c r="E4126" s="0" t="n">
        <v>9863056</v>
      </c>
      <c r="F4126" s="0" t="n">
        <v>9863100</v>
      </c>
    </row>
    <row r="4127" customFormat="false" ht="15" hidden="false" customHeight="false" outlineLevel="0" collapsed="false">
      <c r="A4127" s="38" t="n">
        <v>41704</v>
      </c>
      <c r="B4127" s="0" t="n">
        <v>18.87</v>
      </c>
      <c r="C4127" s="0" t="n">
        <v>18.87000084</v>
      </c>
      <c r="D4127" s="0" t="n">
        <v>4.45151012747723E-006</v>
      </c>
      <c r="E4127" s="0" t="n">
        <v>14257423</v>
      </c>
      <c r="F4127" s="0" t="n">
        <v>14240300</v>
      </c>
    </row>
    <row r="4128" customFormat="false" ht="15" hidden="false" customHeight="false" outlineLevel="0" collapsed="false">
      <c r="A4128" s="38" t="n">
        <v>41705</v>
      </c>
      <c r="B4128" s="0" t="n">
        <v>18.77</v>
      </c>
      <c r="C4128" s="0" t="n">
        <v>18.77000046</v>
      </c>
      <c r="D4128" s="0" t="n">
        <v>2.45071916732772E-006</v>
      </c>
      <c r="E4128" s="0" t="n">
        <v>14153181</v>
      </c>
      <c r="F4128" s="0" t="n">
        <v>14153200</v>
      </c>
    </row>
    <row r="4129" customFormat="false" ht="15" hidden="false" customHeight="false" outlineLevel="0" collapsed="false">
      <c r="A4129" s="38" t="n">
        <v>41708</v>
      </c>
      <c r="B4129" s="0" t="n">
        <v>18.96</v>
      </c>
      <c r="C4129" s="0" t="n">
        <v>18.95999908</v>
      </c>
      <c r="D4129" s="0" t="n">
        <v>4.8523209185417E-006</v>
      </c>
      <c r="E4129" s="0" t="n">
        <v>10652146</v>
      </c>
      <c r="F4129" s="0" t="n">
        <v>10652100</v>
      </c>
    </row>
    <row r="4130" customFormat="false" ht="15" hidden="false" customHeight="false" outlineLevel="0" collapsed="false">
      <c r="A4130" s="38" t="n">
        <v>41709</v>
      </c>
      <c r="B4130" s="0" t="n">
        <v>18.77</v>
      </c>
      <c r="C4130" s="0" t="n">
        <v>18.77000046</v>
      </c>
      <c r="D4130" s="0" t="n">
        <v>2.45071916732772E-006</v>
      </c>
      <c r="E4130" s="0" t="n">
        <v>8748166</v>
      </c>
      <c r="F4130" s="0" t="n">
        <v>8748200</v>
      </c>
    </row>
    <row r="4131" customFormat="false" ht="15" hidden="false" customHeight="false" outlineLevel="0" collapsed="false">
      <c r="A4131" s="38" t="n">
        <v>41710</v>
      </c>
      <c r="B4131" s="0" t="n">
        <v>19.43</v>
      </c>
      <c r="C4131" s="0" t="n">
        <v>19.43000031</v>
      </c>
      <c r="D4131" s="0" t="n">
        <v>1.5954708998176E-006</v>
      </c>
      <c r="E4131" s="0" t="n">
        <v>21260510</v>
      </c>
      <c r="F4131" s="0" t="n">
        <v>21260500</v>
      </c>
    </row>
    <row r="4132" customFormat="false" ht="15" hidden="false" customHeight="false" outlineLevel="0" collapsed="false">
      <c r="A4132" s="38" t="n">
        <v>41711</v>
      </c>
      <c r="B4132" s="0" t="n">
        <v>19.27</v>
      </c>
      <c r="C4132" s="0" t="n">
        <v>19.27000046</v>
      </c>
      <c r="D4132" s="0" t="n">
        <v>2.3871301920079E-006</v>
      </c>
      <c r="E4132" s="0" t="n">
        <v>18414740</v>
      </c>
      <c r="F4132" s="0" t="n">
        <v>18414700</v>
      </c>
    </row>
    <row r="4133" customFormat="false" ht="15" hidden="false" customHeight="false" outlineLevel="0" collapsed="false">
      <c r="A4133" s="38" t="n">
        <v>41712</v>
      </c>
      <c r="B4133" s="0" t="n">
        <v>18.9</v>
      </c>
      <c r="C4133" s="0" t="n">
        <v>18.89999962</v>
      </c>
      <c r="D4133" s="0" t="n">
        <v>2.01058204818587E-006</v>
      </c>
      <c r="E4133" s="0" t="n">
        <v>13077429</v>
      </c>
      <c r="F4133" s="0" t="n">
        <v>13077400</v>
      </c>
    </row>
    <row r="4134" customFormat="false" ht="15" hidden="false" customHeight="false" outlineLevel="0" collapsed="false">
      <c r="A4134" s="38" t="n">
        <v>41715</v>
      </c>
      <c r="B4134" s="0" t="n">
        <v>19.11</v>
      </c>
      <c r="C4134" s="0" t="n">
        <v>19.11000061</v>
      </c>
      <c r="D4134" s="0" t="n">
        <v>3.19204595113634E-006</v>
      </c>
      <c r="E4134" s="0" t="n">
        <v>10786277</v>
      </c>
      <c r="F4134" s="0" t="n">
        <v>10786300</v>
      </c>
    </row>
    <row r="4135" customFormat="false" ht="15" hidden="false" customHeight="false" outlineLevel="0" collapsed="false">
      <c r="A4135" s="38" t="n">
        <v>41716</v>
      </c>
      <c r="B4135" s="0" t="n">
        <v>19.18</v>
      </c>
      <c r="C4135" s="0" t="n">
        <v>19.18000031</v>
      </c>
      <c r="D4135" s="0" t="n">
        <v>1.61626692268035E-006</v>
      </c>
      <c r="E4135" s="0" t="n">
        <v>11987437</v>
      </c>
      <c r="F4135" s="0" t="n">
        <v>11987400</v>
      </c>
    </row>
    <row r="4136" customFormat="false" ht="15" hidden="false" customHeight="false" outlineLevel="0" collapsed="false">
      <c r="A4136" s="38" t="n">
        <v>41717</v>
      </c>
      <c r="B4136" s="0" t="n">
        <v>18.88</v>
      </c>
      <c r="C4136" s="0" t="n">
        <v>18.87999916</v>
      </c>
      <c r="D4136" s="0" t="n">
        <v>4.44915273210022E-006</v>
      </c>
      <c r="E4136" s="0" t="n">
        <v>10596790</v>
      </c>
      <c r="F4136" s="0" t="n">
        <v>10596800</v>
      </c>
    </row>
    <row r="4137" customFormat="false" ht="15" hidden="false" customHeight="false" outlineLevel="0" collapsed="false">
      <c r="A4137" s="38" t="n">
        <v>41718</v>
      </c>
      <c r="B4137" s="0" t="n">
        <v>18.85</v>
      </c>
      <c r="C4137" s="0" t="n">
        <v>18.85000038</v>
      </c>
      <c r="D4137" s="0" t="n">
        <v>2.01591507589624E-006</v>
      </c>
      <c r="E4137" s="0" t="n">
        <v>13124196</v>
      </c>
      <c r="F4137" s="0" t="n">
        <v>13124200</v>
      </c>
    </row>
    <row r="4138" customFormat="false" ht="15" hidden="false" customHeight="false" outlineLevel="0" collapsed="false">
      <c r="A4138" s="38" t="n">
        <v>41719</v>
      </c>
      <c r="B4138" s="0" t="n">
        <v>18.53</v>
      </c>
      <c r="C4138" s="0" t="n">
        <v>18.53000069</v>
      </c>
      <c r="D4138" s="0" t="n">
        <v>3.72369117406351E-006</v>
      </c>
      <c r="E4138" s="0" t="n">
        <v>12884976</v>
      </c>
      <c r="F4138" s="0" t="n">
        <v>12885000</v>
      </c>
    </row>
    <row r="4139" customFormat="false" ht="15" hidden="false" customHeight="false" outlineLevel="0" collapsed="false">
      <c r="A4139" s="38" t="n">
        <v>41722</v>
      </c>
      <c r="B4139" s="0" t="n">
        <v>18.64</v>
      </c>
      <c r="C4139" s="0" t="n">
        <v>18.63999939</v>
      </c>
      <c r="D4139" s="0" t="n">
        <v>3.27253229987168E-006</v>
      </c>
      <c r="E4139" s="0" t="n">
        <v>7898226</v>
      </c>
      <c r="F4139" s="0" t="n">
        <v>7898200</v>
      </c>
    </row>
    <row r="4140" customFormat="false" ht="15" hidden="false" customHeight="false" outlineLevel="0" collapsed="false">
      <c r="A4140" s="38" t="n">
        <v>41723</v>
      </c>
      <c r="B4140" s="0" t="n">
        <v>19.12</v>
      </c>
      <c r="C4140" s="0" t="n">
        <v>19.12000084</v>
      </c>
      <c r="D4140" s="0" t="n">
        <v>4.39330523820018E-006</v>
      </c>
      <c r="E4140" s="0" t="n">
        <v>17129509</v>
      </c>
      <c r="F4140" s="0" t="n">
        <v>17129500</v>
      </c>
    </row>
    <row r="4141" customFormat="false" ht="15" hidden="false" customHeight="false" outlineLevel="0" collapsed="false">
      <c r="A4141" s="38" t="n">
        <v>41724</v>
      </c>
      <c r="B4141" s="0" t="n">
        <v>19.09</v>
      </c>
      <c r="C4141" s="0" t="n">
        <v>19.09000015</v>
      </c>
      <c r="D4141" s="0" t="n">
        <v>7.85751705470336E-007</v>
      </c>
      <c r="E4141" s="0" t="n">
        <v>10597798</v>
      </c>
      <c r="F4141" s="0" t="n">
        <v>10597800</v>
      </c>
    </row>
    <row r="4142" customFormat="false" ht="15" hidden="false" customHeight="false" outlineLevel="0" collapsed="false">
      <c r="A4142" s="38" t="n">
        <v>41725</v>
      </c>
      <c r="B4142" s="0" t="n">
        <v>19.42</v>
      </c>
      <c r="C4142" s="0" t="n">
        <v>19.42000008</v>
      </c>
      <c r="D4142" s="0" t="n">
        <v>4.11946442761304E-007</v>
      </c>
      <c r="E4142" s="0" t="n">
        <v>14222221</v>
      </c>
      <c r="F4142" s="0" t="n">
        <v>14222200</v>
      </c>
    </row>
    <row r="4143" customFormat="false" ht="15" hidden="false" customHeight="false" outlineLevel="0" collapsed="false">
      <c r="A4143" s="38" t="n">
        <v>41726</v>
      </c>
      <c r="B4143" s="0" t="n">
        <v>19.64</v>
      </c>
      <c r="C4143" s="0" t="n">
        <v>19.63999939</v>
      </c>
      <c r="D4143" s="0" t="n">
        <v>3.10590641384758E-006</v>
      </c>
      <c r="E4143" s="0" t="n">
        <v>11246402</v>
      </c>
      <c r="F4143" s="0" t="n">
        <v>11246400</v>
      </c>
    </row>
    <row r="4144" customFormat="false" ht="15" hidden="false" customHeight="false" outlineLevel="0" collapsed="false">
      <c r="A4144" s="38" t="n">
        <v>41729</v>
      </c>
      <c r="B4144" s="0" t="n">
        <v>20.02</v>
      </c>
      <c r="C4144" s="0" t="n">
        <v>20.02000046</v>
      </c>
      <c r="D4144" s="0" t="n">
        <v>2.29770223981663E-006</v>
      </c>
      <c r="E4144" s="0" t="n">
        <v>14482282</v>
      </c>
      <c r="F4144" s="0" t="n">
        <v>14482300</v>
      </c>
    </row>
    <row r="4145" customFormat="false" ht="15" hidden="false" customHeight="false" outlineLevel="0" collapsed="false">
      <c r="A4145" s="38" t="n">
        <v>41730</v>
      </c>
      <c r="B4145" s="0" t="n">
        <v>20.32</v>
      </c>
      <c r="C4145" s="0" t="n">
        <v>20.31999969</v>
      </c>
      <c r="D4145" s="0" t="n">
        <v>1.52559057829651E-006</v>
      </c>
      <c r="E4145" s="0" t="n">
        <v>16133550</v>
      </c>
      <c r="F4145" s="0" t="n">
        <v>16133600</v>
      </c>
    </row>
    <row r="4146" customFormat="false" ht="15" hidden="false" customHeight="false" outlineLevel="0" collapsed="false">
      <c r="A4146" s="38" t="n">
        <v>41731</v>
      </c>
      <c r="B4146" s="0" t="n">
        <v>20.04</v>
      </c>
      <c r="C4146" s="0" t="n">
        <v>20.04000092</v>
      </c>
      <c r="D4146" s="0" t="n">
        <v>4.59081816007299E-006</v>
      </c>
      <c r="E4146" s="0" t="n">
        <v>14875200</v>
      </c>
      <c r="F4146" s="0" t="n">
        <v>14875200</v>
      </c>
    </row>
    <row r="4147" customFormat="false" ht="15" hidden="false" customHeight="false" outlineLevel="0" collapsed="false">
      <c r="A4147" s="38" t="n">
        <v>41732</v>
      </c>
      <c r="B4147" s="0" t="n">
        <v>19.94</v>
      </c>
      <c r="C4147" s="0" t="n">
        <v>19.94000053</v>
      </c>
      <c r="D4147" s="0" t="n">
        <v>2.65797383941754E-006</v>
      </c>
      <c r="E4147" s="0" t="n">
        <v>14904353</v>
      </c>
      <c r="F4147" s="0" t="n">
        <v>14904400</v>
      </c>
    </row>
    <row r="4148" customFormat="false" ht="15" hidden="false" customHeight="false" outlineLevel="0" collapsed="false">
      <c r="A4148" s="38" t="n">
        <v>41733</v>
      </c>
      <c r="B4148" s="0" t="n">
        <v>19.77</v>
      </c>
      <c r="C4148" s="0" t="n">
        <v>19.77000046</v>
      </c>
      <c r="D4148" s="0" t="n">
        <v>2.32675765441394E-006</v>
      </c>
      <c r="E4148" s="0" t="n">
        <v>14585182</v>
      </c>
      <c r="F4148" s="0" t="n">
        <v>14585200</v>
      </c>
    </row>
    <row r="4149" customFormat="false" ht="15" hidden="false" customHeight="false" outlineLevel="0" collapsed="false">
      <c r="A4149" s="38" t="n">
        <v>41736</v>
      </c>
      <c r="B4149" s="0" t="n">
        <v>19.74</v>
      </c>
      <c r="C4149" s="0" t="n">
        <v>19.73999977</v>
      </c>
      <c r="D4149" s="0" t="n">
        <v>1.1651469118229E-006</v>
      </c>
      <c r="E4149" s="0" t="n">
        <v>9693477</v>
      </c>
      <c r="F4149" s="0" t="n">
        <v>9693500</v>
      </c>
    </row>
    <row r="4150" customFormat="false" ht="15" hidden="false" customHeight="false" outlineLevel="0" collapsed="false">
      <c r="A4150" s="38" t="n">
        <v>41737</v>
      </c>
      <c r="B4150" s="0" t="n">
        <v>19.98</v>
      </c>
      <c r="C4150" s="0" t="n">
        <v>19.97999954</v>
      </c>
      <c r="D4150" s="0" t="n">
        <v>2.30230235020676E-006</v>
      </c>
      <c r="E4150" s="0" t="n">
        <v>9181553</v>
      </c>
      <c r="F4150" s="0" t="n">
        <v>9181600</v>
      </c>
    </row>
    <row r="4151" customFormat="false" ht="15" hidden="false" customHeight="false" outlineLevel="0" collapsed="false">
      <c r="A4151" s="38" t="n">
        <v>41738</v>
      </c>
      <c r="B4151" s="0" t="n">
        <v>20.15</v>
      </c>
      <c r="C4151" s="0" t="n">
        <v>20.14999962</v>
      </c>
      <c r="D4151" s="0" t="n">
        <v>1.88585611232343E-006</v>
      </c>
      <c r="E4151" s="0" t="n">
        <v>9754648</v>
      </c>
      <c r="F4151" s="0" t="n">
        <v>9754100</v>
      </c>
    </row>
    <row r="4152" customFormat="false" ht="15" hidden="false" customHeight="false" outlineLevel="0" collapsed="false">
      <c r="A4152" s="38" t="n">
        <v>41739</v>
      </c>
      <c r="B4152" s="0" t="n">
        <v>19.82</v>
      </c>
      <c r="C4152" s="0" t="n">
        <v>19.81999969</v>
      </c>
      <c r="D4152" s="0" t="n">
        <v>1.56407671861331E-006</v>
      </c>
      <c r="E4152" s="0" t="n">
        <v>9781183</v>
      </c>
      <c r="F4152" s="0" t="n">
        <v>9776500</v>
      </c>
    </row>
    <row r="4153" customFormat="false" ht="15" hidden="false" customHeight="false" outlineLevel="0" collapsed="false">
      <c r="A4153" s="38" t="n">
        <v>41740</v>
      </c>
      <c r="B4153" s="0" t="n">
        <v>19.89</v>
      </c>
      <c r="C4153" s="0" t="n">
        <v>19.88999939</v>
      </c>
      <c r="D4153" s="0" t="n">
        <v>3.06686787049537E-006</v>
      </c>
      <c r="E4153" s="0" t="n">
        <v>8414365</v>
      </c>
      <c r="F4153" s="0" t="n">
        <v>8414400</v>
      </c>
    </row>
    <row r="4154" customFormat="false" ht="15" hidden="false" customHeight="false" outlineLevel="0" collapsed="false">
      <c r="A4154" s="38" t="n">
        <v>41743</v>
      </c>
      <c r="B4154" s="0" t="n">
        <v>20.26</v>
      </c>
      <c r="C4154" s="0" t="n">
        <v>20.26000023</v>
      </c>
      <c r="D4154" s="0" t="n">
        <v>1.1352418317026E-006</v>
      </c>
      <c r="E4154" s="0" t="n">
        <v>9819450</v>
      </c>
      <c r="F4154" s="0" t="n">
        <v>9819500</v>
      </c>
    </row>
    <row r="4155" customFormat="false" ht="15" hidden="false" customHeight="false" outlineLevel="0" collapsed="false">
      <c r="A4155" s="38" t="n">
        <v>41744</v>
      </c>
      <c r="B4155" s="0" t="n">
        <v>20.51</v>
      </c>
      <c r="C4155" s="0" t="n">
        <v>20.51000023</v>
      </c>
      <c r="D4155" s="0" t="n">
        <v>1.12140416935531E-006</v>
      </c>
      <c r="E4155" s="0" t="n">
        <v>22468563</v>
      </c>
      <c r="F4155" s="0" t="n">
        <v>22468600</v>
      </c>
    </row>
    <row r="4156" customFormat="false" ht="15" hidden="false" customHeight="false" outlineLevel="0" collapsed="false">
      <c r="A4156" s="38" t="n">
        <v>41745</v>
      </c>
      <c r="B4156" s="0" t="n">
        <v>20.15</v>
      </c>
      <c r="C4156" s="0" t="n">
        <v>20.14999962</v>
      </c>
      <c r="D4156" s="0" t="n">
        <v>1.88585611232343E-006</v>
      </c>
      <c r="E4156" s="0" t="n">
        <v>15121458</v>
      </c>
      <c r="F4156" s="0" t="n">
        <v>15121500</v>
      </c>
    </row>
    <row r="4157" customFormat="false" ht="15" hidden="false" customHeight="false" outlineLevel="0" collapsed="false">
      <c r="A4157" s="38" t="n">
        <v>41746</v>
      </c>
      <c r="B4157" s="0" t="n">
        <v>20.72</v>
      </c>
      <c r="C4157" s="0" t="n">
        <v>20.71999931</v>
      </c>
      <c r="D4157" s="0" t="n">
        <v>3.33011594220674E-006</v>
      </c>
      <c r="E4157" s="0" t="n">
        <v>20492819</v>
      </c>
      <c r="F4157" s="0" t="n">
        <v>20492800</v>
      </c>
    </row>
    <row r="4158" customFormat="false" ht="15" hidden="false" customHeight="false" outlineLevel="0" collapsed="false">
      <c r="A4158" s="38" t="n">
        <v>41750</v>
      </c>
      <c r="B4158" s="0" t="n">
        <v>20.56</v>
      </c>
      <c r="C4158" s="0" t="n">
        <v>20.55999947</v>
      </c>
      <c r="D4158" s="0" t="n">
        <v>2.57782106677807E-006</v>
      </c>
      <c r="E4158" s="0" t="n">
        <v>11525810</v>
      </c>
      <c r="F4158" s="0" t="n">
        <v>11525800</v>
      </c>
    </row>
    <row r="4159" customFormat="false" ht="15" hidden="false" customHeight="false" outlineLevel="0" collapsed="false">
      <c r="A4159" s="38" t="n">
        <v>41751</v>
      </c>
      <c r="B4159" s="0" t="n">
        <v>20.56</v>
      </c>
      <c r="C4159" s="0" t="n">
        <v>20.55999947</v>
      </c>
      <c r="D4159" s="0" t="n">
        <v>2.57782106677807E-006</v>
      </c>
      <c r="E4159" s="0" t="n">
        <v>11191187</v>
      </c>
      <c r="F4159" s="0" t="n">
        <v>11191200</v>
      </c>
    </row>
    <row r="4160" customFormat="false" ht="15" hidden="false" customHeight="false" outlineLevel="0" collapsed="false">
      <c r="A4160" s="38" t="n">
        <v>41752</v>
      </c>
      <c r="B4160" s="0" t="n">
        <v>20.41</v>
      </c>
      <c r="C4160" s="0" t="n">
        <v>20.40999985</v>
      </c>
      <c r="D4160" s="0" t="n">
        <v>7.34933869942751E-007</v>
      </c>
      <c r="E4160" s="0" t="n">
        <v>9031701</v>
      </c>
      <c r="F4160" s="0" t="n">
        <v>9031700</v>
      </c>
    </row>
    <row r="4161" customFormat="false" ht="15" hidden="false" customHeight="false" outlineLevel="0" collapsed="false">
      <c r="A4161" s="38" t="n">
        <v>41753</v>
      </c>
      <c r="B4161" s="0" t="n">
        <v>20.56</v>
      </c>
      <c r="C4161" s="0" t="n">
        <v>20.55999947</v>
      </c>
      <c r="D4161" s="0" t="n">
        <v>2.57782106677807E-006</v>
      </c>
      <c r="E4161" s="0" t="n">
        <v>12202823</v>
      </c>
      <c r="F4161" s="0" t="n">
        <v>12202800</v>
      </c>
    </row>
    <row r="4162" customFormat="false" ht="15" hidden="false" customHeight="false" outlineLevel="0" collapsed="false">
      <c r="A4162" s="38" t="n">
        <v>41754</v>
      </c>
      <c r="B4162" s="0" t="n">
        <v>19.91</v>
      </c>
      <c r="C4162" s="0" t="n">
        <v>19.90999985</v>
      </c>
      <c r="D4162" s="0" t="n">
        <v>7.53390270632848E-007</v>
      </c>
      <c r="E4162" s="0" t="n">
        <v>15474861</v>
      </c>
      <c r="F4162" s="0" t="n">
        <v>15474700</v>
      </c>
    </row>
    <row r="4163" customFormat="false" ht="15" hidden="false" customHeight="false" outlineLevel="0" collapsed="false">
      <c r="A4163" s="38" t="n">
        <v>41757</v>
      </c>
      <c r="B4163" s="0" t="n">
        <v>20.3</v>
      </c>
      <c r="C4163" s="0" t="n">
        <v>20.29999924</v>
      </c>
      <c r="D4163" s="0" t="n">
        <v>3.74384251694459E-006</v>
      </c>
      <c r="E4163" s="0" t="n">
        <v>14382736</v>
      </c>
      <c r="F4163" s="0" t="n">
        <v>14382700</v>
      </c>
    </row>
    <row r="4164" customFormat="false" ht="15" hidden="false" customHeight="false" outlineLevel="0" collapsed="false">
      <c r="A4164" s="38" t="n">
        <v>41758</v>
      </c>
      <c r="B4164" s="0" t="n">
        <v>20.1</v>
      </c>
      <c r="C4164" s="0" t="n">
        <v>20.10000038</v>
      </c>
      <c r="D4164" s="0" t="n">
        <v>1.89054722528775E-006</v>
      </c>
      <c r="E4164" s="0" t="n">
        <v>13771171</v>
      </c>
      <c r="F4164" s="0" t="n">
        <v>13771200</v>
      </c>
    </row>
    <row r="4165" customFormat="false" ht="15" hidden="false" customHeight="false" outlineLevel="0" collapsed="false">
      <c r="A4165" s="38" t="n">
        <v>41759</v>
      </c>
      <c r="B4165" s="0" t="n">
        <v>20.1</v>
      </c>
      <c r="C4165" s="0" t="n">
        <v>20.10000038</v>
      </c>
      <c r="D4165" s="0" t="n">
        <v>1.89054722528775E-006</v>
      </c>
      <c r="E4165" s="0" t="n">
        <v>12965665</v>
      </c>
      <c r="F4165" s="0" t="n">
        <v>12965700</v>
      </c>
    </row>
    <row r="4166" customFormat="false" ht="15" hidden="false" customHeight="false" outlineLevel="0" collapsed="false">
      <c r="A4166" s="38" t="n">
        <v>41760</v>
      </c>
      <c r="B4166" s="0" t="n">
        <v>19.77</v>
      </c>
      <c r="C4166" s="0" t="n">
        <v>19.77000046</v>
      </c>
      <c r="D4166" s="0" t="n">
        <v>2.32675765441394E-006</v>
      </c>
      <c r="E4166" s="0" t="n">
        <v>10276350</v>
      </c>
      <c r="F4166" s="0" t="n">
        <v>10276400</v>
      </c>
    </row>
    <row r="4167" customFormat="false" ht="15" hidden="false" customHeight="false" outlineLevel="0" collapsed="false">
      <c r="A4167" s="38" t="n">
        <v>41761</v>
      </c>
      <c r="B4167" s="0" t="n">
        <v>19.62</v>
      </c>
      <c r="C4167" s="0" t="n">
        <v>19.62000084</v>
      </c>
      <c r="D4167" s="0" t="n">
        <v>4.28134537453791E-006</v>
      </c>
      <c r="E4167" s="0" t="n">
        <v>11075157</v>
      </c>
      <c r="F4167" s="0" t="n">
        <v>11073200</v>
      </c>
    </row>
    <row r="4168" customFormat="false" ht="15" hidden="false" customHeight="false" outlineLevel="0" collapsed="false">
      <c r="A4168" s="38" t="n">
        <v>41764</v>
      </c>
      <c r="B4168" s="0" t="n">
        <v>19.66</v>
      </c>
      <c r="C4168" s="0" t="n">
        <v>19.65999985</v>
      </c>
      <c r="D4168" s="0" t="n">
        <v>7.62970513211447E-007</v>
      </c>
      <c r="E4168" s="0" t="n">
        <v>7067550</v>
      </c>
      <c r="F4168" s="0" t="n">
        <v>7061200</v>
      </c>
    </row>
    <row r="4169" customFormat="false" ht="15" hidden="false" customHeight="false" outlineLevel="0" collapsed="false">
      <c r="A4169" s="38" t="n">
        <v>41765</v>
      </c>
      <c r="B4169" s="0" t="n">
        <v>20</v>
      </c>
      <c r="C4169" s="0" t="n">
        <v>20</v>
      </c>
      <c r="D4169" s="0" t="n">
        <v>0</v>
      </c>
      <c r="E4169" s="0" t="n">
        <v>10549884</v>
      </c>
      <c r="F4169" s="0" t="n">
        <v>10549900</v>
      </c>
    </row>
    <row r="4170" customFormat="false" ht="15" hidden="false" customHeight="false" outlineLevel="0" collapsed="false">
      <c r="A4170" s="38" t="n">
        <v>41766</v>
      </c>
      <c r="B4170" s="0" t="n">
        <v>20.33</v>
      </c>
      <c r="C4170" s="0" t="n">
        <v>20.32999992</v>
      </c>
      <c r="D4170" s="0" t="n">
        <v>3.93507131473724E-007</v>
      </c>
      <c r="E4170" s="0" t="n">
        <v>14637421</v>
      </c>
      <c r="F4170" s="0" t="n">
        <v>14637400</v>
      </c>
    </row>
    <row r="4171" customFormat="false" ht="15" hidden="false" customHeight="false" outlineLevel="0" collapsed="false">
      <c r="A4171" s="38" t="n">
        <v>41767</v>
      </c>
      <c r="B4171" s="0" t="n">
        <v>20.51</v>
      </c>
      <c r="C4171" s="0" t="n">
        <v>20.51000023</v>
      </c>
      <c r="D4171" s="0" t="n">
        <v>1.12140416935531E-006</v>
      </c>
      <c r="E4171" s="0" t="n">
        <v>13522181</v>
      </c>
      <c r="F4171" s="0" t="n">
        <v>13522200</v>
      </c>
    </row>
    <row r="4172" customFormat="false" ht="15" hidden="false" customHeight="false" outlineLevel="0" collapsed="false">
      <c r="A4172" s="38" t="n">
        <v>41768</v>
      </c>
      <c r="B4172" s="0" t="n">
        <v>20.41</v>
      </c>
      <c r="C4172" s="0" t="n">
        <v>20.40999985</v>
      </c>
      <c r="D4172" s="0" t="n">
        <v>7.34933869942751E-007</v>
      </c>
      <c r="E4172" s="0" t="n">
        <v>10384197</v>
      </c>
      <c r="F4172" s="0" t="n">
        <v>10384000</v>
      </c>
    </row>
    <row r="4173" customFormat="false" ht="15" hidden="false" customHeight="false" outlineLevel="0" collapsed="false">
      <c r="A4173" s="38" t="n">
        <v>41771</v>
      </c>
      <c r="B4173" s="0" t="n">
        <v>20.59</v>
      </c>
      <c r="C4173" s="0" t="n">
        <v>20.59000015</v>
      </c>
      <c r="D4173" s="0" t="n">
        <v>7.28508988150321E-007</v>
      </c>
      <c r="E4173" s="0" t="n">
        <v>19623705</v>
      </c>
      <c r="F4173" s="0" t="n">
        <v>19623700</v>
      </c>
    </row>
    <row r="4174" customFormat="false" ht="15" hidden="false" customHeight="false" outlineLevel="0" collapsed="false">
      <c r="A4174" s="38" t="n">
        <v>41772</v>
      </c>
      <c r="B4174" s="0" t="n">
        <v>20.64</v>
      </c>
      <c r="C4174" s="0" t="n">
        <v>20.63999939</v>
      </c>
      <c r="D4174" s="0" t="n">
        <v>2.95542644748903E-006</v>
      </c>
      <c r="E4174" s="0" t="n">
        <v>9547452</v>
      </c>
      <c r="F4174" s="0" t="n">
        <v>9547500</v>
      </c>
    </row>
    <row r="4175" customFormat="false" ht="15" hidden="false" customHeight="false" outlineLevel="0" collapsed="false">
      <c r="A4175" s="38" t="n">
        <v>41773</v>
      </c>
      <c r="B4175" s="0" t="n">
        <v>20.58</v>
      </c>
      <c r="C4175" s="0" t="n">
        <v>20.57999992</v>
      </c>
      <c r="D4175" s="0" t="n">
        <v>3.88726918487774E-007</v>
      </c>
      <c r="E4175" s="0" t="n">
        <v>10140102</v>
      </c>
      <c r="F4175" s="0" t="n">
        <v>10140100</v>
      </c>
    </row>
    <row r="4176" customFormat="false" ht="15" hidden="false" customHeight="false" outlineLevel="0" collapsed="false">
      <c r="A4176" s="38" t="n">
        <v>41774</v>
      </c>
      <c r="B4176" s="0" t="n">
        <v>20.66</v>
      </c>
      <c r="C4176" s="0" t="n">
        <v>20.65999985</v>
      </c>
      <c r="D4176" s="0" t="n">
        <v>7.26040672032796E-007</v>
      </c>
      <c r="E4176" s="0" t="n">
        <v>12943287</v>
      </c>
      <c r="F4176" s="0" t="n">
        <v>12943300</v>
      </c>
    </row>
    <row r="4177" customFormat="false" ht="15" hidden="false" customHeight="false" outlineLevel="0" collapsed="false">
      <c r="A4177" s="38" t="n">
        <v>41775</v>
      </c>
      <c r="B4177" s="0" t="n">
        <v>20.77</v>
      </c>
      <c r="C4177" s="0" t="n">
        <v>20.77000046</v>
      </c>
      <c r="D4177" s="0" t="n">
        <v>2.21473273371666E-006</v>
      </c>
      <c r="E4177" s="0" t="n">
        <v>9131175</v>
      </c>
      <c r="F4177" s="0" t="n">
        <v>9131200</v>
      </c>
    </row>
    <row r="4178" customFormat="false" ht="15" hidden="false" customHeight="false" outlineLevel="0" collapsed="false">
      <c r="A4178" s="38" t="n">
        <v>41778</v>
      </c>
      <c r="B4178" s="0" t="n">
        <v>20.66</v>
      </c>
      <c r="C4178" s="0" t="n">
        <v>20.65999985</v>
      </c>
      <c r="D4178" s="0" t="n">
        <v>7.26040672032796E-007</v>
      </c>
      <c r="E4178" s="0" t="n">
        <v>6460019</v>
      </c>
      <c r="F4178" s="0" t="n">
        <v>6459900</v>
      </c>
    </row>
    <row r="4179" customFormat="false" ht="15" hidden="false" customHeight="false" outlineLevel="0" collapsed="false">
      <c r="A4179" s="38" t="n">
        <v>41779</v>
      </c>
      <c r="B4179" s="0" t="n">
        <v>20.51</v>
      </c>
      <c r="C4179" s="0" t="n">
        <v>20.51000023</v>
      </c>
      <c r="D4179" s="0" t="n">
        <v>1.12140416935531E-006</v>
      </c>
      <c r="E4179" s="0" t="n">
        <v>4564197</v>
      </c>
      <c r="F4179" s="0" t="n">
        <v>4564200</v>
      </c>
    </row>
    <row r="4180" customFormat="false" ht="15" hidden="false" customHeight="false" outlineLevel="0" collapsed="false">
      <c r="A4180" s="38" t="n">
        <v>41780</v>
      </c>
      <c r="B4180" s="0" t="n">
        <v>20.5</v>
      </c>
      <c r="C4180" s="0" t="n">
        <v>20.5</v>
      </c>
      <c r="D4180" s="0" t="n">
        <v>0</v>
      </c>
      <c r="E4180" s="0" t="n">
        <v>5629434</v>
      </c>
      <c r="F4180" s="0" t="n">
        <v>5629400</v>
      </c>
    </row>
    <row r="4181" customFormat="false" ht="15" hidden="false" customHeight="false" outlineLevel="0" collapsed="false">
      <c r="A4181" s="38" t="n">
        <v>41781</v>
      </c>
      <c r="B4181" s="0" t="n">
        <v>20.64</v>
      </c>
      <c r="C4181" s="0" t="n">
        <v>20.63999939</v>
      </c>
      <c r="D4181" s="0" t="n">
        <v>2.95542644748903E-006</v>
      </c>
      <c r="E4181" s="0" t="n">
        <v>6156453</v>
      </c>
      <c r="F4181" s="0" t="n">
        <v>6156500</v>
      </c>
    </row>
    <row r="4182" customFormat="false" ht="15" hidden="false" customHeight="false" outlineLevel="0" collapsed="false">
      <c r="A4182" s="38" t="n">
        <v>41782</v>
      </c>
      <c r="B4182" s="0" t="n">
        <v>20.66</v>
      </c>
      <c r="C4182" s="0" t="n">
        <v>20.65999985</v>
      </c>
      <c r="D4182" s="0" t="n">
        <v>7.26040672032796E-007</v>
      </c>
      <c r="E4182" s="0" t="n">
        <v>7179716</v>
      </c>
      <c r="F4182" s="0" t="n">
        <v>7179700</v>
      </c>
    </row>
    <row r="4183" customFormat="false" ht="15" hidden="false" customHeight="false" outlineLevel="0" collapsed="false">
      <c r="A4183" s="38" t="n">
        <v>41786</v>
      </c>
      <c r="B4183" s="0" t="n">
        <v>20.89</v>
      </c>
      <c r="C4183" s="0" t="n">
        <v>20.88999939</v>
      </c>
      <c r="D4183" s="0" t="n">
        <v>2.92005753253224E-006</v>
      </c>
      <c r="E4183" s="0" t="n">
        <v>7528276</v>
      </c>
      <c r="F4183" s="0" t="n">
        <v>7520300</v>
      </c>
    </row>
    <row r="4184" customFormat="false" ht="15" hidden="false" customHeight="false" outlineLevel="0" collapsed="false">
      <c r="A4184" s="38" t="n">
        <v>41787</v>
      </c>
      <c r="B4184" s="0" t="n">
        <v>20.86</v>
      </c>
      <c r="C4184" s="0" t="n">
        <v>20.86000061</v>
      </c>
      <c r="D4184" s="0" t="n">
        <v>2.92425686910675E-006</v>
      </c>
      <c r="E4184" s="0" t="n">
        <v>7761145</v>
      </c>
      <c r="F4184" s="0" t="n">
        <v>7761100</v>
      </c>
    </row>
    <row r="4185" customFormat="false" ht="15" hidden="false" customHeight="false" outlineLevel="0" collapsed="false">
      <c r="A4185" s="38" t="n">
        <v>41788</v>
      </c>
      <c r="B4185" s="0" t="n">
        <v>20.7</v>
      </c>
      <c r="C4185" s="0" t="n">
        <v>20.70000076</v>
      </c>
      <c r="D4185" s="0" t="n">
        <v>3.67149746175444E-006</v>
      </c>
      <c r="E4185" s="0" t="n">
        <v>6114940</v>
      </c>
      <c r="F4185" s="0" t="n">
        <v>6114900</v>
      </c>
    </row>
    <row r="4186" customFormat="false" ht="15" hidden="false" customHeight="false" outlineLevel="0" collapsed="false">
      <c r="A4186" s="38" t="n">
        <v>41789</v>
      </c>
      <c r="B4186" s="0" t="n">
        <v>20.56</v>
      </c>
      <c r="C4186" s="0" t="n">
        <v>20.55999947</v>
      </c>
      <c r="D4186" s="0" t="n">
        <v>2.57782106677807E-006</v>
      </c>
      <c r="E4186" s="0" t="n">
        <v>6671464</v>
      </c>
      <c r="F4186" s="0" t="n">
        <v>6671500</v>
      </c>
    </row>
    <row r="4187" customFormat="false" ht="15" hidden="false" customHeight="false" outlineLevel="0" collapsed="false">
      <c r="A4187" s="38" t="n">
        <v>41792</v>
      </c>
      <c r="B4187" s="0" t="n">
        <v>20.66</v>
      </c>
      <c r="C4187" s="0" t="n">
        <v>20.65999985</v>
      </c>
      <c r="D4187" s="0" t="n">
        <v>7.26040672032796E-007</v>
      </c>
      <c r="E4187" s="0" t="n">
        <v>6475013</v>
      </c>
      <c r="F4187" s="0" t="n">
        <v>6475000</v>
      </c>
    </row>
    <row r="4188" customFormat="false" ht="15" hidden="false" customHeight="false" outlineLevel="0" collapsed="false">
      <c r="A4188" s="38" t="n">
        <v>41793</v>
      </c>
      <c r="B4188" s="0" t="n">
        <v>21.24</v>
      </c>
      <c r="C4188" s="0" t="n">
        <v>21.23999977</v>
      </c>
      <c r="D4188" s="0" t="n">
        <v>1.08286252450371E-006</v>
      </c>
      <c r="E4188" s="0" t="n">
        <v>20116137</v>
      </c>
      <c r="F4188" s="0" t="n">
        <v>20116100</v>
      </c>
    </row>
    <row r="4189" customFormat="false" ht="15" hidden="false" customHeight="false" outlineLevel="0" collapsed="false">
      <c r="A4189" s="38" t="n">
        <v>41794</v>
      </c>
      <c r="B4189" s="0" t="n">
        <v>21.1</v>
      </c>
      <c r="C4189" s="0" t="n">
        <v>21.10000038</v>
      </c>
      <c r="D4189" s="0" t="n">
        <v>1.80094783233799E-006</v>
      </c>
      <c r="E4189" s="0" t="n">
        <v>10889154</v>
      </c>
      <c r="F4189" s="0" t="n">
        <v>10888700</v>
      </c>
    </row>
    <row r="4190" customFormat="false" ht="15" hidden="false" customHeight="false" outlineLevel="0" collapsed="false">
      <c r="A4190" s="38" t="n">
        <v>41795</v>
      </c>
      <c r="B4190" s="0" t="n">
        <v>21.2</v>
      </c>
      <c r="C4190" s="0" t="n">
        <v>21.20000076</v>
      </c>
      <c r="D4190" s="0" t="n">
        <v>3.58490554359088E-006</v>
      </c>
      <c r="E4190" s="0" t="n">
        <v>8403993</v>
      </c>
      <c r="F4190" s="0" t="n">
        <v>8404000</v>
      </c>
    </row>
    <row r="4191" customFormat="false" ht="15" hidden="false" customHeight="false" outlineLevel="0" collapsed="false">
      <c r="A4191" s="38" t="n">
        <v>41796</v>
      </c>
      <c r="B4191" s="0" t="n">
        <v>21.09</v>
      </c>
      <c r="C4191" s="0" t="n">
        <v>21.09000015</v>
      </c>
      <c r="D4191" s="0" t="n">
        <v>7.11237556595819E-007</v>
      </c>
      <c r="E4191" s="0" t="n">
        <v>7647866</v>
      </c>
      <c r="F4191" s="0" t="n">
        <v>7647900</v>
      </c>
    </row>
    <row r="4192" customFormat="false" ht="15" hidden="false" customHeight="false" outlineLevel="0" collapsed="false">
      <c r="A4192" s="38" t="n">
        <v>41799</v>
      </c>
      <c r="B4192" s="0" t="n">
        <v>21.21</v>
      </c>
      <c r="C4192" s="0" t="n">
        <v>21.20999908</v>
      </c>
      <c r="D4192" s="0" t="n">
        <v>4.33757681008892E-006</v>
      </c>
      <c r="E4192" s="0" t="n">
        <v>8131815</v>
      </c>
      <c r="F4192" s="0" t="n">
        <v>8131800</v>
      </c>
    </row>
    <row r="4193" customFormat="false" ht="15" hidden="false" customHeight="false" outlineLevel="0" collapsed="false">
      <c r="A4193" s="38" t="n">
        <v>41800</v>
      </c>
      <c r="B4193" s="0" t="n">
        <v>21.3</v>
      </c>
      <c r="C4193" s="0" t="n">
        <v>21.29999924</v>
      </c>
      <c r="D4193" s="0" t="n">
        <v>3.56807525635644E-006</v>
      </c>
      <c r="E4193" s="0" t="n">
        <v>7595735</v>
      </c>
      <c r="F4193" s="0" t="n">
        <v>7595600</v>
      </c>
    </row>
    <row r="4194" customFormat="false" ht="15" hidden="false" customHeight="false" outlineLevel="0" collapsed="false">
      <c r="A4194" s="38" t="n">
        <v>41801</v>
      </c>
      <c r="B4194" s="0" t="n">
        <v>21.13</v>
      </c>
      <c r="C4194" s="0" t="n">
        <v>21.12999916</v>
      </c>
      <c r="D4194" s="0" t="n">
        <v>3.97539059082309E-006</v>
      </c>
      <c r="E4194" s="0" t="n">
        <v>7507570</v>
      </c>
      <c r="F4194" s="0" t="n">
        <v>7507600</v>
      </c>
    </row>
    <row r="4195" customFormat="false" ht="15" hidden="false" customHeight="false" outlineLevel="0" collapsed="false">
      <c r="A4195" s="38" t="n">
        <v>41802</v>
      </c>
      <c r="B4195" s="0" t="n">
        <v>21.11</v>
      </c>
      <c r="C4195" s="0" t="n">
        <v>21.11000061</v>
      </c>
      <c r="D4195" s="0" t="n">
        <v>2.88962568975328E-006</v>
      </c>
      <c r="E4195" s="0" t="n">
        <v>5641781</v>
      </c>
      <c r="F4195" s="0" t="n">
        <v>5641600</v>
      </c>
    </row>
    <row r="4196" customFormat="false" ht="15" hidden="false" customHeight="false" outlineLevel="0" collapsed="false">
      <c r="A4196" s="38" t="n">
        <v>41803</v>
      </c>
      <c r="B4196" s="0" t="n">
        <v>21.09</v>
      </c>
      <c r="C4196" s="0" t="n">
        <v>21.09000015</v>
      </c>
      <c r="D4196" s="0" t="n">
        <v>7.11237556595819E-007</v>
      </c>
      <c r="E4196" s="0" t="n">
        <v>5705070</v>
      </c>
      <c r="F4196" s="0" t="n">
        <v>5705100</v>
      </c>
    </row>
    <row r="4197" customFormat="false" ht="15" hidden="false" customHeight="false" outlineLevel="0" collapsed="false">
      <c r="A4197" s="38" t="n">
        <v>41806</v>
      </c>
      <c r="B4197" s="0" t="n">
        <v>21.21</v>
      </c>
      <c r="C4197" s="0" t="n">
        <v>21.20999908</v>
      </c>
      <c r="D4197" s="0" t="n">
        <v>4.33757681008892E-006</v>
      </c>
      <c r="E4197" s="0" t="n">
        <v>4543545</v>
      </c>
      <c r="F4197" s="0" t="n">
        <v>4543500</v>
      </c>
    </row>
    <row r="4198" customFormat="false" ht="15" hidden="false" customHeight="false" outlineLevel="0" collapsed="false">
      <c r="A4198" s="38" t="n">
        <v>41807</v>
      </c>
      <c r="B4198" s="0" t="n">
        <v>21.26</v>
      </c>
      <c r="C4198" s="0" t="n">
        <v>21.26000023</v>
      </c>
      <c r="D4198" s="0" t="n">
        <v>1.08184381573736E-006</v>
      </c>
      <c r="E4198" s="0" t="n">
        <v>10287650</v>
      </c>
      <c r="F4198" s="0" t="n">
        <v>10287700</v>
      </c>
    </row>
    <row r="4199" customFormat="false" ht="15" hidden="false" customHeight="false" outlineLevel="0" collapsed="false">
      <c r="A4199" s="38" t="n">
        <v>41808</v>
      </c>
      <c r="B4199" s="0" t="n">
        <v>21.35</v>
      </c>
      <c r="C4199" s="0" t="n">
        <v>21.35000038</v>
      </c>
      <c r="D4199" s="0" t="n">
        <v>1.77985945060165E-006</v>
      </c>
      <c r="E4199" s="0" t="n">
        <v>8455046</v>
      </c>
      <c r="F4199" s="0" t="n">
        <v>8455000</v>
      </c>
    </row>
    <row r="4200" customFormat="false" ht="15" hidden="false" customHeight="false" outlineLevel="0" collapsed="false">
      <c r="A4200" s="38" t="n">
        <v>41809</v>
      </c>
      <c r="B4200" s="0" t="n">
        <v>21.69</v>
      </c>
      <c r="C4200" s="0" t="n">
        <v>21.69000053</v>
      </c>
      <c r="D4200" s="0" t="n">
        <v>2.44352229007123E-006</v>
      </c>
      <c r="E4200" s="0" t="n">
        <v>9709282</v>
      </c>
      <c r="F4200" s="0" t="n">
        <v>9709300</v>
      </c>
    </row>
    <row r="4201" customFormat="false" ht="15" hidden="false" customHeight="false" outlineLevel="0" collapsed="false">
      <c r="A4201" s="38" t="n">
        <v>41810</v>
      </c>
      <c r="B4201" s="0" t="n">
        <v>21.15</v>
      </c>
      <c r="C4201" s="0" t="n">
        <v>21.14999962</v>
      </c>
      <c r="D4201" s="0" t="n">
        <v>1.79669033708908E-006</v>
      </c>
      <c r="E4201" s="0" t="n">
        <v>8450431</v>
      </c>
      <c r="F4201" s="0" t="n">
        <v>8450400</v>
      </c>
    </row>
    <row r="4202" customFormat="false" ht="15" hidden="false" customHeight="false" outlineLevel="0" collapsed="false">
      <c r="A4202" s="38" t="n">
        <v>41813</v>
      </c>
      <c r="B4202" s="0" t="n">
        <v>20.85</v>
      </c>
      <c r="C4202" s="0" t="n">
        <v>20.85000038</v>
      </c>
      <c r="D4202" s="0" t="n">
        <v>1.82254193065352E-006</v>
      </c>
      <c r="E4202" s="0" t="n">
        <v>6105179</v>
      </c>
      <c r="F4202" s="0" t="n">
        <v>6105200</v>
      </c>
    </row>
    <row r="4203" customFormat="false" ht="15" hidden="false" customHeight="false" outlineLevel="0" collapsed="false">
      <c r="A4203" s="38" t="n">
        <v>41814</v>
      </c>
      <c r="B4203" s="0" t="n">
        <v>20.78</v>
      </c>
      <c r="C4203" s="0" t="n">
        <v>20.78000069</v>
      </c>
      <c r="D4203" s="0" t="n">
        <v>3.32050037216547E-006</v>
      </c>
      <c r="E4203" s="0" t="n">
        <v>8122270</v>
      </c>
      <c r="F4203" s="0" t="n">
        <v>8122200</v>
      </c>
    </row>
    <row r="4204" customFormat="false" ht="15" hidden="false" customHeight="false" outlineLevel="0" collapsed="false">
      <c r="A4204" s="38" t="n">
        <v>41815</v>
      </c>
      <c r="B4204" s="0" t="n">
        <v>21.03</v>
      </c>
      <c r="C4204" s="0" t="n">
        <v>21.03000069</v>
      </c>
      <c r="D4204" s="0" t="n">
        <v>3.28102699766215E-006</v>
      </c>
      <c r="E4204" s="0" t="n">
        <v>5486155</v>
      </c>
      <c r="F4204" s="0" t="n">
        <v>5486200</v>
      </c>
    </row>
    <row r="4205" customFormat="false" ht="15" hidden="false" customHeight="false" outlineLevel="0" collapsed="false">
      <c r="A4205" s="38" t="n">
        <v>41816</v>
      </c>
      <c r="B4205" s="0" t="n">
        <v>21.02</v>
      </c>
      <c r="C4205" s="0" t="n">
        <v>21.02000046</v>
      </c>
      <c r="D4205" s="0" t="n">
        <v>2.18839195487211E-006</v>
      </c>
      <c r="E4205" s="0" t="n">
        <v>5177097</v>
      </c>
      <c r="F4205" s="0" t="n">
        <v>5177100</v>
      </c>
    </row>
    <row r="4206" customFormat="false" ht="15" hidden="false" customHeight="false" outlineLevel="0" collapsed="false">
      <c r="A4206" s="38" t="n">
        <v>41817</v>
      </c>
      <c r="B4206" s="0" t="n">
        <v>21.28</v>
      </c>
      <c r="C4206" s="0" t="n">
        <v>21.28000069</v>
      </c>
      <c r="D4206" s="0" t="n">
        <v>3.24248109903345E-006</v>
      </c>
      <c r="E4206" s="0" t="n">
        <v>5815990</v>
      </c>
      <c r="F4206" s="0" t="n">
        <v>5816000</v>
      </c>
    </row>
    <row r="4207" customFormat="false" ht="15" hidden="false" customHeight="false" outlineLevel="0" collapsed="false">
      <c r="A4207" s="38" t="n">
        <v>41820</v>
      </c>
      <c r="B4207" s="0" t="n">
        <v>21.39</v>
      </c>
      <c r="C4207" s="0" t="n">
        <v>21.38999939</v>
      </c>
      <c r="D4207" s="0" t="n">
        <v>2.8517999912558E-006</v>
      </c>
      <c r="E4207" s="0" t="n">
        <v>6491238</v>
      </c>
      <c r="F4207" s="0" t="n">
        <v>6491200</v>
      </c>
    </row>
    <row r="4208" customFormat="false" ht="15" hidden="false" customHeight="false" outlineLevel="0" collapsed="false">
      <c r="A4208" s="38" t="n">
        <v>41821</v>
      </c>
      <c r="B4208" s="0" t="n">
        <v>21.97</v>
      </c>
      <c r="C4208" s="0" t="n">
        <v>21.96999931</v>
      </c>
      <c r="D4208" s="0" t="n">
        <v>3.14064643567546E-006</v>
      </c>
      <c r="E4208" s="0" t="n">
        <v>8655650</v>
      </c>
      <c r="F4208" s="0" t="n">
        <v>8655700</v>
      </c>
    </row>
    <row r="4209" customFormat="false" ht="15" hidden="false" customHeight="false" outlineLevel="0" collapsed="false">
      <c r="A4209" s="38" t="n">
        <v>41822</v>
      </c>
      <c r="B4209" s="0" t="n">
        <v>22.38</v>
      </c>
      <c r="C4209" s="0" t="n">
        <v>22.37999916</v>
      </c>
      <c r="D4209" s="0" t="n">
        <v>3.75335134037439E-006</v>
      </c>
      <c r="E4209" s="0" t="n">
        <v>10574159</v>
      </c>
      <c r="F4209" s="0" t="n">
        <v>10574100</v>
      </c>
    </row>
    <row r="4210" customFormat="false" ht="15" hidden="false" customHeight="false" outlineLevel="0" collapsed="false">
      <c r="A4210" s="38" t="n">
        <v>41823</v>
      </c>
      <c r="B4210" s="0" t="n">
        <v>22.71</v>
      </c>
      <c r="C4210" s="0" t="n">
        <v>22.70999908</v>
      </c>
      <c r="D4210" s="0" t="n">
        <v>4.05107899068287E-006</v>
      </c>
      <c r="E4210" s="0" t="n">
        <v>4317809</v>
      </c>
      <c r="F4210" s="0" t="n">
        <v>4317800</v>
      </c>
    </row>
    <row r="4211" customFormat="false" ht="15" hidden="false" customHeight="false" outlineLevel="0" collapsed="false">
      <c r="A4211" s="38" t="n">
        <v>41827</v>
      </c>
      <c r="B4211" s="0" t="n">
        <v>22.67</v>
      </c>
      <c r="C4211" s="0" t="n">
        <v>22.67000008</v>
      </c>
      <c r="D4211" s="0" t="n">
        <v>3.52889277598107E-007</v>
      </c>
      <c r="E4211" s="0" t="n">
        <v>12391001</v>
      </c>
      <c r="F4211" s="0" t="n">
        <v>12390700</v>
      </c>
    </row>
    <row r="4212" customFormat="false" ht="15" hidden="false" customHeight="false" outlineLevel="0" collapsed="false">
      <c r="A4212" s="38" t="n">
        <v>41828</v>
      </c>
      <c r="B4212" s="0" t="n">
        <v>22.57</v>
      </c>
      <c r="C4212" s="0" t="n">
        <v>22.56999969</v>
      </c>
      <c r="D4212" s="0" t="n">
        <v>1.37350467451654E-006</v>
      </c>
      <c r="E4212" s="0" t="n">
        <v>10319057</v>
      </c>
      <c r="F4212" s="0" t="n">
        <v>10319000</v>
      </c>
    </row>
    <row r="4213" customFormat="false" ht="15" hidden="false" customHeight="false" outlineLevel="0" collapsed="false">
      <c r="A4213" s="38" t="n">
        <v>41829</v>
      </c>
      <c r="B4213" s="0" t="n">
        <v>22.42</v>
      </c>
      <c r="C4213" s="0" t="n">
        <v>22.42000008</v>
      </c>
      <c r="D4213" s="0" t="n">
        <v>3.56824260608131E-007</v>
      </c>
      <c r="E4213" s="0" t="n">
        <v>12353436</v>
      </c>
      <c r="F4213" s="0" t="n">
        <v>12353400</v>
      </c>
    </row>
    <row r="4214" customFormat="false" ht="15" hidden="false" customHeight="false" outlineLevel="0" collapsed="false">
      <c r="A4214" s="38" t="n">
        <v>41830</v>
      </c>
      <c r="B4214" s="0" t="n">
        <v>22.95</v>
      </c>
      <c r="C4214" s="0" t="n">
        <v>22.95000076</v>
      </c>
      <c r="D4214" s="0" t="n">
        <v>3.31154674212982E-006</v>
      </c>
      <c r="E4214" s="0" t="n">
        <v>14431758</v>
      </c>
      <c r="F4214" s="0" t="n">
        <v>14431800</v>
      </c>
    </row>
    <row r="4215" customFormat="false" ht="15" hidden="false" customHeight="false" outlineLevel="0" collapsed="false">
      <c r="A4215" s="38" t="n">
        <v>41831</v>
      </c>
      <c r="B4215" s="0" t="n">
        <v>22.81</v>
      </c>
      <c r="C4215" s="0" t="n">
        <v>22.80999947</v>
      </c>
      <c r="D4215" s="0" t="n">
        <v>2.32354234976718E-006</v>
      </c>
      <c r="E4215" s="0" t="n">
        <v>13026691</v>
      </c>
      <c r="F4215" s="0" t="n">
        <v>13026000</v>
      </c>
    </row>
    <row r="4216" customFormat="false" ht="15" hidden="false" customHeight="false" outlineLevel="0" collapsed="false">
      <c r="A4216" s="38" t="n">
        <v>41834</v>
      </c>
      <c r="B4216" s="0" t="n">
        <v>22.66</v>
      </c>
      <c r="C4216" s="0" t="n">
        <v>22.65999985</v>
      </c>
      <c r="D4216" s="0" t="n">
        <v>6.61959411941102E-007</v>
      </c>
      <c r="E4216" s="0" t="n">
        <v>14313776</v>
      </c>
      <c r="F4216" s="0" t="n">
        <v>14313800</v>
      </c>
    </row>
    <row r="4217" customFormat="false" ht="15" hidden="false" customHeight="false" outlineLevel="0" collapsed="false">
      <c r="A4217" s="38" t="n">
        <v>41835</v>
      </c>
      <c r="B4217" s="0" t="n">
        <v>22.47</v>
      </c>
      <c r="C4217" s="0" t="n">
        <v>22.46999931</v>
      </c>
      <c r="D4217" s="0" t="n">
        <v>3.07076111008317E-006</v>
      </c>
      <c r="E4217" s="0" t="n">
        <v>10257164</v>
      </c>
      <c r="F4217" s="0" t="n">
        <v>10256800</v>
      </c>
    </row>
    <row r="4218" customFormat="false" ht="15" hidden="false" customHeight="false" outlineLevel="0" collapsed="false">
      <c r="A4218" s="38" t="n">
        <v>41836</v>
      </c>
      <c r="B4218" s="0" t="n">
        <v>20.93</v>
      </c>
      <c r="C4218" s="0" t="n">
        <v>20.93000031</v>
      </c>
      <c r="D4218" s="0" t="n">
        <v>1.48112754987589E-006</v>
      </c>
      <c r="E4218" s="0" t="n">
        <v>41815728</v>
      </c>
      <c r="F4218" s="0" t="n">
        <v>41814000</v>
      </c>
    </row>
    <row r="4219" customFormat="false" ht="15" hidden="false" customHeight="false" outlineLevel="0" collapsed="false">
      <c r="A4219" s="38" t="n">
        <v>41837</v>
      </c>
      <c r="B4219" s="0" t="n">
        <v>20.2</v>
      </c>
      <c r="C4219" s="0" t="n">
        <v>20.20000076</v>
      </c>
      <c r="D4219" s="0" t="n">
        <v>3.76237610837867E-006</v>
      </c>
      <c r="E4219" s="0" t="n">
        <v>25798995</v>
      </c>
      <c r="F4219" s="0" t="n">
        <v>25798200</v>
      </c>
    </row>
    <row r="4220" customFormat="false" ht="15" hidden="false" customHeight="false" outlineLevel="0" collapsed="false">
      <c r="A4220" s="38" t="n">
        <v>41838</v>
      </c>
      <c r="B4220" s="0" t="n">
        <v>20.48</v>
      </c>
      <c r="C4220" s="0" t="n">
        <v>20.47999954</v>
      </c>
      <c r="D4220" s="0" t="n">
        <v>2.24609379547242E-006</v>
      </c>
      <c r="E4220" s="0" t="n">
        <v>19052370</v>
      </c>
      <c r="F4220" s="0" t="n">
        <v>19052400</v>
      </c>
    </row>
    <row r="4221" customFormat="false" ht="15" hidden="false" customHeight="false" outlineLevel="0" collapsed="false">
      <c r="A4221" s="38" t="n">
        <v>41841</v>
      </c>
      <c r="B4221" s="0" t="n">
        <v>20.43</v>
      </c>
      <c r="C4221" s="0" t="n">
        <v>20.43000031</v>
      </c>
      <c r="D4221" s="0" t="n">
        <v>1.51737638804039E-006</v>
      </c>
      <c r="E4221" s="0" t="n">
        <v>17570911</v>
      </c>
      <c r="F4221" s="0" t="n">
        <v>17570900</v>
      </c>
    </row>
    <row r="4222" customFormat="false" ht="15" hidden="false" customHeight="false" outlineLevel="0" collapsed="false">
      <c r="A4222" s="38" t="n">
        <v>41842</v>
      </c>
      <c r="B4222" s="0" t="n">
        <v>20.71</v>
      </c>
      <c r="C4222" s="0" t="n">
        <v>20.70999908</v>
      </c>
      <c r="D4222" s="0" t="n">
        <v>4.44229861121826E-006</v>
      </c>
      <c r="E4222" s="0" t="n">
        <v>10489760</v>
      </c>
      <c r="F4222" s="0" t="n">
        <v>10489800</v>
      </c>
    </row>
    <row r="4223" customFormat="false" ht="15" hidden="false" customHeight="false" outlineLevel="0" collapsed="false">
      <c r="A4223" s="38" t="n">
        <v>41843</v>
      </c>
      <c r="B4223" s="0" t="n">
        <v>20.68</v>
      </c>
      <c r="C4223" s="0" t="n">
        <v>20.68000031</v>
      </c>
      <c r="D4223" s="0" t="n">
        <v>1.49903286331488E-006</v>
      </c>
      <c r="E4223" s="0" t="n">
        <v>11879738</v>
      </c>
      <c r="F4223" s="0" t="n">
        <v>11879700</v>
      </c>
    </row>
    <row r="4224" customFormat="false" ht="15" hidden="false" customHeight="false" outlineLevel="0" collapsed="false">
      <c r="A4224" s="38" t="n">
        <v>41844</v>
      </c>
      <c r="B4224" s="0" t="n">
        <v>20.89</v>
      </c>
      <c r="C4224" s="0" t="n">
        <v>20.88999939</v>
      </c>
      <c r="D4224" s="0" t="n">
        <v>2.92005753253224E-006</v>
      </c>
      <c r="E4224" s="0" t="n">
        <v>12694323</v>
      </c>
      <c r="F4224" s="0" t="n">
        <v>12694300</v>
      </c>
    </row>
    <row r="4225" customFormat="false" ht="15" hidden="false" customHeight="false" outlineLevel="0" collapsed="false">
      <c r="A4225" s="38" t="n">
        <v>41845</v>
      </c>
      <c r="B4225" s="0" t="n">
        <v>20.35</v>
      </c>
      <c r="C4225" s="0" t="n">
        <v>20.35000038</v>
      </c>
      <c r="D4225" s="0" t="n">
        <v>1.86732182983339E-006</v>
      </c>
      <c r="E4225" s="0" t="n">
        <v>12177935</v>
      </c>
      <c r="F4225" s="0" t="n">
        <v>12177800</v>
      </c>
    </row>
    <row r="4226" customFormat="false" ht="15" hidden="false" customHeight="false" outlineLevel="0" collapsed="false">
      <c r="A4226" s="38" t="n">
        <v>41848</v>
      </c>
      <c r="B4226" s="0" t="n">
        <v>20.37</v>
      </c>
      <c r="C4226" s="0" t="n">
        <v>20.37000084</v>
      </c>
      <c r="D4226" s="0" t="n">
        <v>4.12371116253542E-006</v>
      </c>
      <c r="E4226" s="0" t="n">
        <v>12680971</v>
      </c>
      <c r="F4226" s="0" t="n">
        <v>12681000</v>
      </c>
    </row>
    <row r="4227" customFormat="false" ht="15" hidden="false" customHeight="false" outlineLevel="0" collapsed="false">
      <c r="A4227" s="38" t="n">
        <v>41849</v>
      </c>
      <c r="B4227" s="0" t="n">
        <v>20.54</v>
      </c>
      <c r="C4227" s="0" t="n">
        <v>20.54000092</v>
      </c>
      <c r="D4227" s="0" t="n">
        <v>4.4790650453104E-006</v>
      </c>
      <c r="E4227" s="0" t="n">
        <v>9895984</v>
      </c>
      <c r="F4227" s="0" t="n">
        <v>9895500</v>
      </c>
    </row>
    <row r="4228" customFormat="false" ht="15" hidden="false" customHeight="false" outlineLevel="0" collapsed="false">
      <c r="A4228" s="38" t="n">
        <v>41850</v>
      </c>
      <c r="B4228" s="0" t="n">
        <v>20.72</v>
      </c>
      <c r="C4228" s="0" t="n">
        <v>20.71999931</v>
      </c>
      <c r="D4228" s="0" t="n">
        <v>3.33011594220674E-006</v>
      </c>
      <c r="E4228" s="0" t="n">
        <v>9957268</v>
      </c>
      <c r="F4228" s="0" t="n">
        <v>9957300</v>
      </c>
    </row>
    <row r="4229" customFormat="false" ht="15" hidden="false" customHeight="false" outlineLevel="0" collapsed="false">
      <c r="A4229" s="38" t="n">
        <v>41851</v>
      </c>
      <c r="B4229" s="0" t="n">
        <v>20</v>
      </c>
      <c r="C4229" s="0" t="n">
        <v>20</v>
      </c>
      <c r="D4229" s="0" t="n">
        <v>0</v>
      </c>
      <c r="E4229" s="0" t="n">
        <v>16333536</v>
      </c>
      <c r="F4229" s="0" t="n">
        <v>16332100</v>
      </c>
    </row>
    <row r="4230" customFormat="false" ht="15" hidden="false" customHeight="false" outlineLevel="0" collapsed="false">
      <c r="A4230" s="38" t="n">
        <v>41852</v>
      </c>
      <c r="B4230" s="0" t="n">
        <v>20.2</v>
      </c>
      <c r="C4230" s="0" t="n">
        <v>20.20000076</v>
      </c>
      <c r="D4230" s="0" t="n">
        <v>3.76237610837867E-006</v>
      </c>
      <c r="E4230" s="0" t="n">
        <v>9833504</v>
      </c>
      <c r="F4230" s="0" t="n">
        <v>9833500</v>
      </c>
    </row>
    <row r="4231" customFormat="false" ht="15" hidden="false" customHeight="false" outlineLevel="0" collapsed="false">
      <c r="A4231" s="38" t="n">
        <v>41855</v>
      </c>
      <c r="B4231" s="0" t="n">
        <v>20.51</v>
      </c>
      <c r="C4231" s="0" t="n">
        <v>20.51000023</v>
      </c>
      <c r="D4231" s="0" t="n">
        <v>1.12140416935531E-006</v>
      </c>
      <c r="E4231" s="0" t="n">
        <v>9836283</v>
      </c>
      <c r="F4231" s="0" t="n">
        <v>9836300</v>
      </c>
    </row>
    <row r="4232" customFormat="false" ht="15" hidden="false" customHeight="false" outlineLevel="0" collapsed="false">
      <c r="A4232" s="38" t="n">
        <v>41856</v>
      </c>
      <c r="B4232" s="0" t="n">
        <v>19.8</v>
      </c>
      <c r="C4232" s="0" t="n">
        <v>19.79999924</v>
      </c>
      <c r="D4232" s="0" t="n">
        <v>3.83838399827408E-006</v>
      </c>
      <c r="E4232" s="0" t="n">
        <v>13411881</v>
      </c>
      <c r="F4232" s="0" t="n">
        <v>13411900</v>
      </c>
    </row>
    <row r="4233" customFormat="false" ht="15" hidden="false" customHeight="false" outlineLevel="0" collapsed="false">
      <c r="A4233" s="38" t="n">
        <v>41857</v>
      </c>
      <c r="B4233" s="0" t="n">
        <v>20.04</v>
      </c>
      <c r="C4233" s="0" t="n">
        <v>20.04000092</v>
      </c>
      <c r="D4233" s="0" t="n">
        <v>4.59081816007299E-006</v>
      </c>
      <c r="E4233" s="0" t="n">
        <v>9394393</v>
      </c>
      <c r="F4233" s="0" t="n">
        <v>9394300</v>
      </c>
    </row>
    <row r="4234" customFormat="false" ht="15" hidden="false" customHeight="false" outlineLevel="0" collapsed="false">
      <c r="A4234" s="38" t="n">
        <v>41858</v>
      </c>
      <c r="B4234" s="0" t="n">
        <v>19.91</v>
      </c>
      <c r="C4234" s="0" t="n">
        <v>19.90999985</v>
      </c>
      <c r="D4234" s="0" t="n">
        <v>7.53390270632848E-007</v>
      </c>
      <c r="E4234" s="0" t="n">
        <v>8653565</v>
      </c>
      <c r="F4234" s="0" t="n">
        <v>8653500</v>
      </c>
    </row>
    <row r="4235" customFormat="false" ht="15" hidden="false" customHeight="false" outlineLevel="0" collapsed="false">
      <c r="A4235" s="38" t="n">
        <v>41859</v>
      </c>
      <c r="B4235" s="0" t="n">
        <v>19.79</v>
      </c>
      <c r="C4235" s="0" t="n">
        <v>19.79000092</v>
      </c>
      <c r="D4235" s="0" t="n">
        <v>4.64881232311814E-006</v>
      </c>
      <c r="E4235" s="0" t="n">
        <v>19784321</v>
      </c>
      <c r="F4235" s="0" t="n">
        <v>19783100</v>
      </c>
    </row>
    <row r="4236" customFormat="false" ht="15" hidden="false" customHeight="false" outlineLevel="0" collapsed="false">
      <c r="A4236" s="38" t="n">
        <v>41862</v>
      </c>
      <c r="B4236" s="0" t="n">
        <v>20.05</v>
      </c>
      <c r="C4236" s="0" t="n">
        <v>20.04999924</v>
      </c>
      <c r="D4236" s="0" t="n">
        <v>3.79052384685552E-006</v>
      </c>
      <c r="E4236" s="0" t="n">
        <v>10054393</v>
      </c>
      <c r="F4236" s="0" t="n">
        <v>10054400</v>
      </c>
    </row>
    <row r="4237" customFormat="false" ht="15" hidden="false" customHeight="false" outlineLevel="0" collapsed="false">
      <c r="A4237" s="38" t="n">
        <v>41863</v>
      </c>
      <c r="B4237" s="0" t="n">
        <v>19.99</v>
      </c>
      <c r="C4237" s="0" t="n">
        <v>19.98999977</v>
      </c>
      <c r="D4237" s="0" t="n">
        <v>1.15057528944636E-006</v>
      </c>
      <c r="E4237" s="0" t="n">
        <v>9284035</v>
      </c>
      <c r="F4237" s="0" t="n">
        <v>9283800</v>
      </c>
    </row>
    <row r="4238" customFormat="false" ht="15" hidden="false" customHeight="false" outlineLevel="0" collapsed="false">
      <c r="A4238" s="38" t="n">
        <v>41864</v>
      </c>
      <c r="B4238" s="0" t="n">
        <v>20.33</v>
      </c>
      <c r="C4238" s="0" t="n">
        <v>20.32999992</v>
      </c>
      <c r="D4238" s="0" t="n">
        <v>3.93507131473724E-007</v>
      </c>
      <c r="E4238" s="0" t="n">
        <v>11932497</v>
      </c>
      <c r="F4238" s="0" t="n">
        <v>11932500</v>
      </c>
    </row>
    <row r="4239" customFormat="false" ht="15" hidden="false" customHeight="false" outlineLevel="0" collapsed="false">
      <c r="A4239" s="38" t="n">
        <v>41865</v>
      </c>
      <c r="B4239" s="0" t="n">
        <v>20.53</v>
      </c>
      <c r="C4239" s="0" t="n">
        <v>20.53000069</v>
      </c>
      <c r="D4239" s="0" t="n">
        <v>3.36093510500236E-006</v>
      </c>
      <c r="E4239" s="0" t="n">
        <v>6287065</v>
      </c>
      <c r="F4239" s="0" t="n">
        <v>6287000</v>
      </c>
    </row>
    <row r="4240" customFormat="false" ht="15" hidden="false" customHeight="false" outlineLevel="0" collapsed="false">
      <c r="A4240" s="38" t="n">
        <v>41866</v>
      </c>
      <c r="B4240" s="0" t="n">
        <v>20.45</v>
      </c>
      <c r="C4240" s="0" t="n">
        <v>20.45000076</v>
      </c>
      <c r="D4240" s="0" t="n">
        <v>3.71638129213717E-006</v>
      </c>
      <c r="E4240" s="0" t="n">
        <v>7212447</v>
      </c>
      <c r="F4240" s="0" t="n">
        <v>7212400</v>
      </c>
    </row>
    <row r="4241" customFormat="false" ht="15" hidden="false" customHeight="false" outlineLevel="0" collapsed="false">
      <c r="A4241" s="38" t="n">
        <v>41869</v>
      </c>
      <c r="B4241" s="0" t="n">
        <v>20.47</v>
      </c>
      <c r="C4241" s="0" t="n">
        <v>20.46999931</v>
      </c>
      <c r="D4241" s="0" t="n">
        <v>3.37078663168473E-006</v>
      </c>
      <c r="E4241" s="0" t="n">
        <v>4432210</v>
      </c>
      <c r="F4241" s="0" t="n">
        <v>4432100</v>
      </c>
    </row>
    <row r="4242" customFormat="false" ht="15" hidden="false" customHeight="false" outlineLevel="0" collapsed="false">
      <c r="A4242" s="38" t="n">
        <v>41870</v>
      </c>
      <c r="B4242" s="0" t="n">
        <v>20.74</v>
      </c>
      <c r="C4242" s="0" t="n">
        <v>20.73999977</v>
      </c>
      <c r="D4242" s="0" t="n">
        <v>1.10896817871085E-006</v>
      </c>
      <c r="E4242" s="0" t="n">
        <v>7677209</v>
      </c>
      <c r="F4242" s="0" t="n">
        <v>7677200</v>
      </c>
    </row>
    <row r="4243" customFormat="false" ht="15" hidden="false" customHeight="false" outlineLevel="0" collapsed="false">
      <c r="A4243" s="38" t="n">
        <v>41871</v>
      </c>
      <c r="B4243" s="0" t="n">
        <v>20.84</v>
      </c>
      <c r="C4243" s="0" t="n">
        <v>20.84000015</v>
      </c>
      <c r="D4243" s="0" t="n">
        <v>7.19769676935029E-007</v>
      </c>
      <c r="E4243" s="0" t="n">
        <v>10026654</v>
      </c>
      <c r="F4243" s="0" t="n">
        <v>10026700</v>
      </c>
    </row>
    <row r="4244" customFormat="false" ht="15" hidden="false" customHeight="false" outlineLevel="0" collapsed="false">
      <c r="A4244" s="38" t="n">
        <v>41872</v>
      </c>
      <c r="B4244" s="0" t="n">
        <v>20.62</v>
      </c>
      <c r="C4244" s="0" t="n">
        <v>20.62000084</v>
      </c>
      <c r="D4244" s="0" t="n">
        <v>4.07371466648126E-006</v>
      </c>
      <c r="E4244" s="0" t="n">
        <v>10642470</v>
      </c>
      <c r="F4244" s="0" t="n">
        <v>10642500</v>
      </c>
    </row>
    <row r="4245" customFormat="false" ht="15" hidden="false" customHeight="false" outlineLevel="0" collapsed="false">
      <c r="A4245" s="38" t="n">
        <v>41873</v>
      </c>
      <c r="B4245" s="0" t="n">
        <v>20.83</v>
      </c>
      <c r="C4245" s="0" t="n">
        <v>20.82999992</v>
      </c>
      <c r="D4245" s="0" t="n">
        <v>3.84061448972883E-007</v>
      </c>
      <c r="E4245" s="0" t="n">
        <v>11389863</v>
      </c>
      <c r="F4245" s="0" t="n">
        <v>11389900</v>
      </c>
    </row>
    <row r="4246" customFormat="false" ht="15" hidden="false" customHeight="false" outlineLevel="0" collapsed="false">
      <c r="A4246" s="38" t="n">
        <v>41876</v>
      </c>
      <c r="B4246" s="0" t="n">
        <v>20.68</v>
      </c>
      <c r="C4246" s="0" t="n">
        <v>20.68000031</v>
      </c>
      <c r="D4246" s="0" t="n">
        <v>1.49903286331488E-006</v>
      </c>
      <c r="E4246" s="0" t="n">
        <v>9991216</v>
      </c>
      <c r="F4246" s="0" t="n">
        <v>9991200</v>
      </c>
    </row>
    <row r="4247" customFormat="false" ht="15" hidden="false" customHeight="false" outlineLevel="0" collapsed="false">
      <c r="A4247" s="38" t="n">
        <v>41877</v>
      </c>
      <c r="B4247" s="0" t="n">
        <v>20.8</v>
      </c>
      <c r="C4247" s="0" t="n">
        <v>20.79999924</v>
      </c>
      <c r="D4247" s="0" t="n">
        <v>3.65384629930664E-006</v>
      </c>
      <c r="E4247" s="0" t="n">
        <v>7837556</v>
      </c>
      <c r="F4247" s="0" t="n">
        <v>7830700</v>
      </c>
    </row>
    <row r="4248" customFormat="false" ht="15" hidden="false" customHeight="false" outlineLevel="0" collapsed="false">
      <c r="A4248" s="38" t="n">
        <v>41878</v>
      </c>
      <c r="B4248" s="0" t="n">
        <v>20.91</v>
      </c>
      <c r="C4248" s="0" t="n">
        <v>20.90999985</v>
      </c>
      <c r="D4248" s="0" t="n">
        <v>7.17360128306814E-007</v>
      </c>
      <c r="E4248" s="0" t="n">
        <v>12153116</v>
      </c>
      <c r="F4248" s="0" t="n">
        <v>12153100</v>
      </c>
    </row>
    <row r="4249" customFormat="false" ht="15" hidden="false" customHeight="false" outlineLevel="0" collapsed="false">
      <c r="A4249" s="38" t="n">
        <v>41879</v>
      </c>
      <c r="B4249" s="0" t="n">
        <v>20.91</v>
      </c>
      <c r="C4249" s="0" t="n">
        <v>20.90999985</v>
      </c>
      <c r="D4249" s="0" t="n">
        <v>7.17360128306814E-007</v>
      </c>
      <c r="E4249" s="0" t="n">
        <v>7627681</v>
      </c>
      <c r="F4249" s="0" t="n">
        <v>7620800</v>
      </c>
    </row>
    <row r="4250" customFormat="false" ht="15" hidden="false" customHeight="false" outlineLevel="0" collapsed="false">
      <c r="A4250" s="38" t="n">
        <v>41880</v>
      </c>
      <c r="B4250" s="0" t="n">
        <v>20.94</v>
      </c>
      <c r="C4250" s="0" t="n">
        <v>20.94000053</v>
      </c>
      <c r="D4250" s="0" t="n">
        <v>2.53104099452054E-006</v>
      </c>
      <c r="E4250" s="0" t="n">
        <v>5322760</v>
      </c>
      <c r="F4250" s="0" t="n">
        <v>5322800</v>
      </c>
    </row>
    <row r="4251" customFormat="false" ht="15" hidden="false" customHeight="false" outlineLevel="0" collapsed="false">
      <c r="A4251" s="38" t="n">
        <v>41884</v>
      </c>
      <c r="B4251" s="0" t="n">
        <v>21.08</v>
      </c>
      <c r="C4251" s="0" t="n">
        <v>21.07999992</v>
      </c>
      <c r="D4251" s="0" t="n">
        <v>3.79506640500036E-007</v>
      </c>
      <c r="E4251" s="0" t="n">
        <v>8116852</v>
      </c>
      <c r="F4251" s="0" t="n">
        <v>8116900</v>
      </c>
    </row>
    <row r="4252" customFormat="false" ht="15" hidden="false" customHeight="false" outlineLevel="0" collapsed="false">
      <c r="A4252" s="38" t="n">
        <v>41885</v>
      </c>
      <c r="B4252" s="0" t="n">
        <v>21.35</v>
      </c>
      <c r="C4252" s="0" t="n">
        <v>21.35000038</v>
      </c>
      <c r="D4252" s="0" t="n">
        <v>1.77985945060165E-006</v>
      </c>
      <c r="E4252" s="0" t="n">
        <v>9850242</v>
      </c>
      <c r="F4252" s="0" t="n">
        <v>9850200</v>
      </c>
    </row>
    <row r="4253" customFormat="false" ht="15" hidden="false" customHeight="false" outlineLevel="0" collapsed="false">
      <c r="A4253" s="38" t="n">
        <v>41886</v>
      </c>
      <c r="B4253" s="0" t="n">
        <v>21.19</v>
      </c>
      <c r="C4253" s="0" t="n">
        <v>21.19000053</v>
      </c>
      <c r="D4253" s="0" t="n">
        <v>2.50117972822495E-006</v>
      </c>
      <c r="E4253" s="0" t="n">
        <v>8057900</v>
      </c>
      <c r="F4253" s="0" t="n">
        <v>8057900</v>
      </c>
    </row>
    <row r="4254" customFormat="false" ht="15" hidden="false" customHeight="false" outlineLevel="0" collapsed="false">
      <c r="A4254" s="38" t="n">
        <v>41887</v>
      </c>
      <c r="B4254" s="0" t="n">
        <v>21.18</v>
      </c>
      <c r="C4254" s="0" t="n">
        <v>21.18000031</v>
      </c>
      <c r="D4254" s="0" t="n">
        <v>1.46364493032682E-006</v>
      </c>
      <c r="E4254" s="0" t="n">
        <v>5969029</v>
      </c>
      <c r="F4254" s="0" t="n">
        <v>5969000</v>
      </c>
    </row>
    <row r="4255" customFormat="false" ht="15" hidden="false" customHeight="false" outlineLevel="0" collapsed="false">
      <c r="A4255" s="38" t="n">
        <v>41890</v>
      </c>
      <c r="B4255" s="0" t="n">
        <v>21.07</v>
      </c>
      <c r="C4255" s="0" t="n">
        <v>21.06999969</v>
      </c>
      <c r="D4255" s="0" t="n">
        <v>1.4712862142454E-006</v>
      </c>
      <c r="E4255" s="0" t="n">
        <v>6724178</v>
      </c>
      <c r="F4255" s="0" t="n">
        <v>6724200</v>
      </c>
    </row>
    <row r="4256" customFormat="false" ht="15" hidden="false" customHeight="false" outlineLevel="0" collapsed="false">
      <c r="A4256" s="38" t="n">
        <v>41891</v>
      </c>
      <c r="B4256" s="0" t="n">
        <v>21.05</v>
      </c>
      <c r="C4256" s="0" t="n">
        <v>21.04999924</v>
      </c>
      <c r="D4256" s="0" t="n">
        <v>3.61045144857948E-006</v>
      </c>
      <c r="E4256" s="0" t="n">
        <v>7320160</v>
      </c>
      <c r="F4256" s="0" t="n">
        <v>7312400</v>
      </c>
    </row>
    <row r="4257" customFormat="false" ht="15" hidden="false" customHeight="false" outlineLevel="0" collapsed="false">
      <c r="A4257" s="38" t="n">
        <v>41892</v>
      </c>
      <c r="B4257" s="0" t="n">
        <v>21.03</v>
      </c>
      <c r="C4257" s="0" t="n">
        <v>21.03000069</v>
      </c>
      <c r="D4257" s="0" t="n">
        <v>3.28102699766215E-006</v>
      </c>
      <c r="E4257" s="0" t="n">
        <v>6244808</v>
      </c>
      <c r="F4257" s="0" t="n">
        <v>6244800</v>
      </c>
    </row>
    <row r="4258" customFormat="false" ht="15" hidden="false" customHeight="false" outlineLevel="0" collapsed="false">
      <c r="A4258" s="38" t="n">
        <v>41893</v>
      </c>
      <c r="B4258" s="0" t="n">
        <v>20.9</v>
      </c>
      <c r="C4258" s="0" t="n">
        <v>20.89999962</v>
      </c>
      <c r="D4258" s="0" t="n">
        <v>1.81818184868904E-006</v>
      </c>
      <c r="E4258" s="0" t="n">
        <v>7639068</v>
      </c>
      <c r="F4258" s="0" t="n">
        <v>7389100</v>
      </c>
    </row>
    <row r="4259" customFormat="false" ht="15" hidden="false" customHeight="false" outlineLevel="0" collapsed="false">
      <c r="A4259" s="38" t="n">
        <v>41894</v>
      </c>
      <c r="B4259" s="0" t="n">
        <v>20.34</v>
      </c>
      <c r="C4259" s="0" t="n">
        <v>20.34000015</v>
      </c>
      <c r="D4259" s="0" t="n">
        <v>7.37463130023205E-007</v>
      </c>
      <c r="E4259" s="0" t="n">
        <v>15155114</v>
      </c>
      <c r="F4259" s="0" t="n">
        <v>15136400</v>
      </c>
    </row>
    <row r="4260" customFormat="false" ht="15" hidden="false" customHeight="false" outlineLevel="0" collapsed="false">
      <c r="A4260" s="38" t="n">
        <v>41897</v>
      </c>
      <c r="B4260" s="0" t="n">
        <v>20.24</v>
      </c>
      <c r="C4260" s="0" t="n">
        <v>20.23999977</v>
      </c>
      <c r="D4260" s="0" t="n">
        <v>1.13636363798241E-006</v>
      </c>
      <c r="E4260" s="0" t="n">
        <v>8081583</v>
      </c>
      <c r="F4260" s="0" t="n">
        <v>8072900</v>
      </c>
    </row>
    <row r="4261" customFormat="false" ht="15" hidden="false" customHeight="false" outlineLevel="0" collapsed="false">
      <c r="A4261" s="38" t="n">
        <v>41898</v>
      </c>
      <c r="B4261" s="0" t="n">
        <v>20.48</v>
      </c>
      <c r="C4261" s="0" t="n">
        <v>20.47999954</v>
      </c>
      <c r="D4261" s="0" t="n">
        <v>2.24609379547242E-006</v>
      </c>
      <c r="E4261" s="0" t="n">
        <v>8209040</v>
      </c>
      <c r="F4261" s="0" t="n">
        <v>8209000</v>
      </c>
    </row>
    <row r="4262" customFormat="false" ht="15" hidden="false" customHeight="false" outlineLevel="0" collapsed="false">
      <c r="A4262" s="38" t="n">
        <v>41899</v>
      </c>
      <c r="B4262" s="0" t="n">
        <v>20.62</v>
      </c>
      <c r="C4262" s="0" t="n">
        <v>20.62000084</v>
      </c>
      <c r="D4262" s="0" t="n">
        <v>4.07371466648126E-006</v>
      </c>
      <c r="E4262" s="0" t="n">
        <v>6456768</v>
      </c>
      <c r="F4262" s="0" t="n">
        <v>6456800</v>
      </c>
    </row>
    <row r="4263" customFormat="false" ht="15" hidden="false" customHeight="false" outlineLevel="0" collapsed="false">
      <c r="A4263" s="38" t="n">
        <v>41900</v>
      </c>
      <c r="B4263" s="0" t="n">
        <v>20.92</v>
      </c>
      <c r="C4263" s="0" t="n">
        <v>20.92000008</v>
      </c>
      <c r="D4263" s="0" t="n">
        <v>3.82409174033819E-007</v>
      </c>
      <c r="E4263" s="0" t="n">
        <v>8889738</v>
      </c>
      <c r="F4263" s="0" t="n">
        <v>8889700</v>
      </c>
    </row>
    <row r="4264" customFormat="false" ht="15" hidden="false" customHeight="false" outlineLevel="0" collapsed="false">
      <c r="A4264" s="38" t="n">
        <v>41901</v>
      </c>
      <c r="B4264" s="0" t="n">
        <v>20.52</v>
      </c>
      <c r="C4264" s="0" t="n">
        <v>20.52000046</v>
      </c>
      <c r="D4264" s="0" t="n">
        <v>2.24171534439001E-006</v>
      </c>
      <c r="E4264" s="0" t="n">
        <v>8952724</v>
      </c>
      <c r="F4264" s="0" t="n">
        <v>8952700</v>
      </c>
    </row>
    <row r="4265" customFormat="false" ht="15" hidden="false" customHeight="false" outlineLevel="0" collapsed="false">
      <c r="A4265" s="38" t="n">
        <v>41904</v>
      </c>
      <c r="B4265" s="0" t="n">
        <v>20.36</v>
      </c>
      <c r="C4265" s="0" t="n">
        <v>20.36000061</v>
      </c>
      <c r="D4265" s="0" t="n">
        <v>2.99607064075444E-006</v>
      </c>
      <c r="E4265" s="0" t="n">
        <v>12071186</v>
      </c>
      <c r="F4265" s="0" t="n">
        <v>12063100</v>
      </c>
    </row>
    <row r="4266" customFormat="false" ht="15" hidden="false" customHeight="false" outlineLevel="0" collapsed="false">
      <c r="A4266" s="38" t="n">
        <v>41905</v>
      </c>
      <c r="B4266" s="0" t="n">
        <v>20.34</v>
      </c>
      <c r="C4266" s="0" t="n">
        <v>20.34000015</v>
      </c>
      <c r="D4266" s="0" t="n">
        <v>7.37463130023205E-007</v>
      </c>
      <c r="E4266" s="0" t="n">
        <v>9090994</v>
      </c>
      <c r="F4266" s="0" t="n">
        <v>9091000</v>
      </c>
    </row>
    <row r="4267" customFormat="false" ht="15" hidden="false" customHeight="false" outlineLevel="0" collapsed="false">
      <c r="A4267" s="38" t="n">
        <v>41906</v>
      </c>
      <c r="B4267" s="0" t="n">
        <v>20.59</v>
      </c>
      <c r="C4267" s="0" t="n">
        <v>20.59000015</v>
      </c>
      <c r="D4267" s="0" t="n">
        <v>7.28508988150321E-007</v>
      </c>
      <c r="E4267" s="0" t="n">
        <v>9690087</v>
      </c>
      <c r="F4267" s="0" t="n">
        <v>9684500</v>
      </c>
    </row>
    <row r="4268" customFormat="false" ht="15" hidden="false" customHeight="false" outlineLevel="0" collapsed="false">
      <c r="A4268" s="38" t="n">
        <v>41907</v>
      </c>
      <c r="B4268" s="0" t="n">
        <v>20.11</v>
      </c>
      <c r="C4268" s="0" t="n">
        <v>20.11000061</v>
      </c>
      <c r="D4268" s="0" t="n">
        <v>3.03331666946993E-006</v>
      </c>
      <c r="E4268" s="0" t="n">
        <v>12835182</v>
      </c>
      <c r="F4268" s="0" t="n">
        <v>12835200</v>
      </c>
    </row>
    <row r="4269" customFormat="false" ht="15" hidden="false" customHeight="false" outlineLevel="0" collapsed="false">
      <c r="A4269" s="38" t="n">
        <v>41908</v>
      </c>
      <c r="B4269" s="0" t="n">
        <v>20.14</v>
      </c>
      <c r="C4269" s="0" t="n">
        <v>20.13999939</v>
      </c>
      <c r="D4269" s="0" t="n">
        <v>3.02879850650102E-006</v>
      </c>
      <c r="E4269" s="0" t="n">
        <v>11396495</v>
      </c>
      <c r="F4269" s="0" t="n">
        <v>11396400</v>
      </c>
    </row>
    <row r="4270" customFormat="false" ht="15" hidden="false" customHeight="false" outlineLevel="0" collapsed="false">
      <c r="A4270" s="38" t="n">
        <v>41911</v>
      </c>
      <c r="B4270" s="0" t="n">
        <v>19.95</v>
      </c>
      <c r="C4270" s="0" t="n">
        <v>19.95000076</v>
      </c>
      <c r="D4270" s="0" t="n">
        <v>3.809523676863E-006</v>
      </c>
      <c r="E4270" s="0" t="n">
        <v>12150373</v>
      </c>
      <c r="F4270" s="0" t="n">
        <v>12150400</v>
      </c>
    </row>
    <row r="4271" customFormat="false" ht="15" hidden="false" customHeight="false" outlineLevel="0" collapsed="false">
      <c r="A4271" s="38" t="n">
        <v>41912</v>
      </c>
      <c r="B4271" s="0" t="n">
        <v>20.18</v>
      </c>
      <c r="C4271" s="0" t="n">
        <v>20.18000031</v>
      </c>
      <c r="D4271" s="0" t="n">
        <v>1.53617441039831E-006</v>
      </c>
      <c r="E4271" s="0" t="n">
        <v>15363513</v>
      </c>
      <c r="F4271" s="0" t="n">
        <v>15357400</v>
      </c>
    </row>
    <row r="4272" customFormat="false" ht="15" hidden="false" customHeight="false" outlineLevel="0" collapsed="false">
      <c r="A4272" s="38" t="n">
        <v>41913</v>
      </c>
      <c r="B4272" s="0" t="n">
        <v>20.1</v>
      </c>
      <c r="C4272" s="0" t="n">
        <v>20.10000038</v>
      </c>
      <c r="D4272" s="0" t="n">
        <v>1.89054722528775E-006</v>
      </c>
      <c r="E4272" s="0" t="n">
        <v>16100762</v>
      </c>
      <c r="F4272" s="0" t="n">
        <v>16100700</v>
      </c>
    </row>
    <row r="4273" customFormat="false" ht="15" hidden="false" customHeight="false" outlineLevel="0" collapsed="false">
      <c r="A4273" s="38" t="n">
        <v>41914</v>
      </c>
      <c r="B4273" s="0" t="n">
        <v>20.29</v>
      </c>
      <c r="C4273" s="0" t="n">
        <v>20.29000092</v>
      </c>
      <c r="D4273" s="0" t="n">
        <v>4.53425312862999E-006</v>
      </c>
      <c r="E4273" s="0" t="n">
        <v>22937257</v>
      </c>
      <c r="F4273" s="0" t="n">
        <v>22937000</v>
      </c>
    </row>
    <row r="4274" customFormat="false" ht="15" hidden="false" customHeight="false" outlineLevel="0" collapsed="false">
      <c r="A4274" s="38" t="n">
        <v>41915</v>
      </c>
      <c r="B4274" s="0" t="n">
        <v>20.83</v>
      </c>
      <c r="C4274" s="0" t="n">
        <v>20.82999992</v>
      </c>
      <c r="D4274" s="0" t="n">
        <v>3.84061448972883E-007</v>
      </c>
      <c r="E4274" s="0" t="n">
        <v>19548752</v>
      </c>
      <c r="F4274" s="0" t="n">
        <v>19548800</v>
      </c>
    </row>
    <row r="4275" customFormat="false" ht="15" hidden="false" customHeight="false" outlineLevel="0" collapsed="false">
      <c r="A4275" s="38" t="n">
        <v>41918</v>
      </c>
      <c r="B4275" s="0" t="n">
        <v>20.82</v>
      </c>
      <c r="C4275" s="0" t="n">
        <v>20.81999969</v>
      </c>
      <c r="D4275" s="0" t="n">
        <v>1.48895295579382E-006</v>
      </c>
      <c r="E4275" s="0" t="n">
        <v>19804761</v>
      </c>
      <c r="F4275" s="0" t="n">
        <v>19804800</v>
      </c>
    </row>
    <row r="4276" customFormat="false" ht="15" hidden="false" customHeight="false" outlineLevel="0" collapsed="false">
      <c r="A4276" s="38" t="n">
        <v>41919</v>
      </c>
      <c r="B4276" s="0" t="n">
        <v>20.38</v>
      </c>
      <c r="C4276" s="0" t="n">
        <v>20.37999916</v>
      </c>
      <c r="D4276" s="0" t="n">
        <v>4.12168809160853E-006</v>
      </c>
      <c r="E4276" s="0" t="n">
        <v>9473489</v>
      </c>
      <c r="F4276" s="0" t="n">
        <v>9473500</v>
      </c>
    </row>
    <row r="4277" customFormat="false" ht="15" hidden="false" customHeight="false" outlineLevel="0" collapsed="false">
      <c r="A4277" s="38" t="n">
        <v>41920</v>
      </c>
      <c r="B4277" s="0" t="n">
        <v>20.6</v>
      </c>
      <c r="C4277" s="0" t="n">
        <v>20.60000038</v>
      </c>
      <c r="D4277" s="0" t="n">
        <v>1.84466015755927E-006</v>
      </c>
      <c r="E4277" s="0" t="n">
        <v>12264605</v>
      </c>
      <c r="F4277" s="0" t="n">
        <v>12264600</v>
      </c>
    </row>
    <row r="4278" customFormat="false" ht="15" hidden="false" customHeight="false" outlineLevel="0" collapsed="false">
      <c r="A4278" s="38" t="n">
        <v>41921</v>
      </c>
      <c r="B4278" s="0" t="n">
        <v>20.47</v>
      </c>
      <c r="C4278" s="0" t="n">
        <v>20.46999931</v>
      </c>
      <c r="D4278" s="0" t="n">
        <v>3.37078663168473E-006</v>
      </c>
      <c r="E4278" s="0" t="n">
        <v>10846799</v>
      </c>
      <c r="F4278" s="0" t="n">
        <v>10846800</v>
      </c>
    </row>
    <row r="4279" customFormat="false" ht="15" hidden="false" customHeight="false" outlineLevel="0" collapsed="false">
      <c r="A4279" s="38" t="n">
        <v>41922</v>
      </c>
      <c r="B4279" s="0" t="n">
        <v>19.44</v>
      </c>
      <c r="C4279" s="0" t="n">
        <v>19.44000053</v>
      </c>
      <c r="D4279" s="0" t="n">
        <v>2.7263373622301E-006</v>
      </c>
      <c r="E4279" s="0" t="n">
        <v>28668646</v>
      </c>
      <c r="F4279" s="0" t="n">
        <v>28668600</v>
      </c>
    </row>
    <row r="4280" customFormat="false" ht="15" hidden="false" customHeight="false" outlineLevel="0" collapsed="false">
      <c r="A4280" s="38" t="n">
        <v>41925</v>
      </c>
      <c r="B4280" s="0" t="n">
        <v>19.67</v>
      </c>
      <c r="C4280" s="0" t="n">
        <v>19.67000008</v>
      </c>
      <c r="D4280" s="0" t="n">
        <v>4.06710722869516E-007</v>
      </c>
      <c r="E4280" s="0" t="n">
        <v>14696570</v>
      </c>
      <c r="F4280" s="0" t="n">
        <v>14696600</v>
      </c>
    </row>
    <row r="4281" customFormat="false" ht="15" hidden="false" customHeight="false" outlineLevel="0" collapsed="false">
      <c r="A4281" s="38" t="n">
        <v>41926</v>
      </c>
      <c r="B4281" s="0" t="n">
        <v>20.14</v>
      </c>
      <c r="C4281" s="0" t="n">
        <v>20.13999939</v>
      </c>
      <c r="D4281" s="0" t="n">
        <v>3.02879850650102E-006</v>
      </c>
      <c r="E4281" s="0" t="n">
        <v>21296640</v>
      </c>
      <c r="F4281" s="0" t="n">
        <v>21296600</v>
      </c>
    </row>
    <row r="4282" customFormat="false" ht="15" hidden="false" customHeight="false" outlineLevel="0" collapsed="false">
      <c r="A4282" s="38" t="n">
        <v>41927</v>
      </c>
      <c r="B4282" s="0" t="n">
        <v>20.07</v>
      </c>
      <c r="C4282" s="0" t="n">
        <v>20.06999969</v>
      </c>
      <c r="D4282" s="0" t="n">
        <v>1.54459394902223E-006</v>
      </c>
      <c r="E4282" s="0" t="n">
        <v>20760374</v>
      </c>
      <c r="F4282" s="0" t="n">
        <v>20760400</v>
      </c>
    </row>
    <row r="4283" customFormat="false" ht="15" hidden="false" customHeight="false" outlineLevel="0" collapsed="false">
      <c r="A4283" s="38" t="n">
        <v>41928</v>
      </c>
      <c r="B4283" s="0" t="n">
        <v>20.72</v>
      </c>
      <c r="C4283" s="0" t="n">
        <v>20.71999931</v>
      </c>
      <c r="D4283" s="0" t="n">
        <v>3.33011594220674E-006</v>
      </c>
      <c r="E4283" s="0" t="n">
        <v>30662135</v>
      </c>
      <c r="F4283" s="0" t="n">
        <v>30662100</v>
      </c>
    </row>
    <row r="4284" customFormat="false" ht="15" hidden="false" customHeight="false" outlineLevel="0" collapsed="false">
      <c r="A4284" s="38" t="n">
        <v>41929</v>
      </c>
      <c r="B4284" s="0" t="n">
        <v>20.72</v>
      </c>
      <c r="C4284" s="0" t="n">
        <v>20.71999931</v>
      </c>
      <c r="D4284" s="0" t="n">
        <v>3.33011594220674E-006</v>
      </c>
      <c r="E4284" s="0" t="n">
        <v>14809053</v>
      </c>
      <c r="F4284" s="0" t="n">
        <v>14809100</v>
      </c>
    </row>
    <row r="4285" customFormat="false" ht="15" hidden="false" customHeight="false" outlineLevel="0" collapsed="false">
      <c r="A4285" s="38" t="n">
        <v>41932</v>
      </c>
      <c r="B4285" s="0" t="n">
        <v>20.87</v>
      </c>
      <c r="C4285" s="0" t="n">
        <v>20.87000084</v>
      </c>
      <c r="D4285" s="0" t="n">
        <v>4.02491597814252E-006</v>
      </c>
      <c r="E4285" s="0" t="n">
        <v>11512418</v>
      </c>
      <c r="F4285" s="0" t="n">
        <v>11512400</v>
      </c>
    </row>
    <row r="4286" customFormat="false" ht="15" hidden="false" customHeight="false" outlineLevel="0" collapsed="false">
      <c r="A4286" s="38" t="n">
        <v>41933</v>
      </c>
      <c r="B4286" s="0" t="n">
        <v>21.39</v>
      </c>
      <c r="C4286" s="0" t="n">
        <v>21.38999939</v>
      </c>
      <c r="D4286" s="0" t="n">
        <v>2.8517999912558E-006</v>
      </c>
      <c r="E4286" s="0" t="n">
        <v>17393834</v>
      </c>
      <c r="F4286" s="0" t="n">
        <v>17393800</v>
      </c>
    </row>
    <row r="4287" customFormat="false" ht="15" hidden="false" customHeight="false" outlineLevel="0" collapsed="false">
      <c r="A4287" s="38" t="n">
        <v>41934</v>
      </c>
      <c r="B4287" s="0" t="n">
        <v>21.24</v>
      </c>
      <c r="C4287" s="0" t="n">
        <v>21.23999977</v>
      </c>
      <c r="D4287" s="0" t="n">
        <v>1.08286252450371E-006</v>
      </c>
      <c r="E4287" s="0" t="n">
        <v>14927663</v>
      </c>
      <c r="F4287" s="0" t="n">
        <v>14927700</v>
      </c>
    </row>
    <row r="4288" customFormat="false" ht="15" hidden="false" customHeight="false" outlineLevel="0" collapsed="false">
      <c r="A4288" s="38" t="n">
        <v>41935</v>
      </c>
      <c r="B4288" s="0" t="n">
        <v>21.3</v>
      </c>
      <c r="C4288" s="0" t="n">
        <v>21.29999924</v>
      </c>
      <c r="D4288" s="0" t="n">
        <v>3.56807525635644E-006</v>
      </c>
      <c r="E4288" s="0" t="n">
        <v>10095269</v>
      </c>
      <c r="F4288" s="0" t="n">
        <v>10095300</v>
      </c>
    </row>
    <row r="4289" customFormat="false" ht="15" hidden="false" customHeight="false" outlineLevel="0" collapsed="false">
      <c r="A4289" s="38" t="n">
        <v>41936</v>
      </c>
      <c r="B4289" s="0" t="n">
        <v>21.18</v>
      </c>
      <c r="C4289" s="0" t="n">
        <v>21.18000031</v>
      </c>
      <c r="D4289" s="0" t="n">
        <v>1.46364493032682E-006</v>
      </c>
      <c r="E4289" s="0" t="n">
        <v>8800211</v>
      </c>
      <c r="F4289" s="0" t="n">
        <v>8800200</v>
      </c>
    </row>
    <row r="4290" customFormat="false" ht="15" hidden="false" customHeight="false" outlineLevel="0" collapsed="false">
      <c r="A4290" s="38" t="n">
        <v>41939</v>
      </c>
      <c r="B4290" s="0" t="n">
        <v>21.36</v>
      </c>
      <c r="C4290" s="0" t="n">
        <v>21.36000061</v>
      </c>
      <c r="D4290" s="0" t="n">
        <v>2.85580516532408E-006</v>
      </c>
      <c r="E4290" s="0" t="n">
        <v>11136844</v>
      </c>
      <c r="F4290" s="0" t="n">
        <v>11136800</v>
      </c>
    </row>
    <row r="4291" customFormat="false" ht="15" hidden="false" customHeight="false" outlineLevel="0" collapsed="false">
      <c r="A4291" s="38" t="n">
        <v>41940</v>
      </c>
      <c r="B4291" s="0" t="n">
        <v>21.59</v>
      </c>
      <c r="C4291" s="0" t="n">
        <v>21.59000015</v>
      </c>
      <c r="D4291" s="0" t="n">
        <v>6.94766098706649E-007</v>
      </c>
      <c r="E4291" s="0" t="n">
        <v>11058776</v>
      </c>
      <c r="F4291" s="0" t="n">
        <v>11058800</v>
      </c>
    </row>
    <row r="4292" customFormat="false" ht="15" hidden="false" customHeight="false" outlineLevel="0" collapsed="false">
      <c r="A4292" s="38" t="n">
        <v>41941</v>
      </c>
      <c r="B4292" s="0" t="n">
        <v>21.59</v>
      </c>
      <c r="C4292" s="0" t="n">
        <v>21.59000015</v>
      </c>
      <c r="D4292" s="0" t="n">
        <v>6.94766098706649E-007</v>
      </c>
      <c r="E4292" s="0" t="n">
        <v>9201697</v>
      </c>
      <c r="F4292" s="0" t="n">
        <v>9201700</v>
      </c>
    </row>
    <row r="4293" customFormat="false" ht="15" hidden="false" customHeight="false" outlineLevel="0" collapsed="false">
      <c r="A4293" s="38" t="n">
        <v>41942</v>
      </c>
      <c r="B4293" s="0" t="n">
        <v>21.11</v>
      </c>
      <c r="C4293" s="0" t="n">
        <v>21.11000061</v>
      </c>
      <c r="D4293" s="0" t="n">
        <v>2.88962568975328E-006</v>
      </c>
      <c r="E4293" s="0" t="n">
        <v>12181261</v>
      </c>
      <c r="F4293" s="0" t="n">
        <v>12181300</v>
      </c>
    </row>
    <row r="4294" customFormat="false" ht="15" hidden="false" customHeight="false" outlineLevel="0" collapsed="false">
      <c r="A4294" s="38" t="n">
        <v>41943</v>
      </c>
      <c r="B4294" s="0" t="n">
        <v>22.02</v>
      </c>
      <c r="C4294" s="0" t="n">
        <v>22.02000046</v>
      </c>
      <c r="D4294" s="0" t="n">
        <v>2.08900994264884E-006</v>
      </c>
      <c r="E4294" s="0" t="n">
        <v>19615011</v>
      </c>
      <c r="F4294" s="0" t="n">
        <v>19615000</v>
      </c>
    </row>
    <row r="4295" customFormat="false" ht="15" hidden="false" customHeight="false" outlineLevel="0" collapsed="false">
      <c r="A4295" s="38" t="n">
        <v>41946</v>
      </c>
      <c r="B4295" s="0" t="n">
        <v>21.9</v>
      </c>
      <c r="C4295" s="0" t="n">
        <v>21.89999962</v>
      </c>
      <c r="D4295" s="0" t="n">
        <v>1.73515984502523E-006</v>
      </c>
      <c r="E4295" s="0" t="n">
        <v>10560900</v>
      </c>
      <c r="F4295" s="0" t="n">
        <v>10560900</v>
      </c>
    </row>
    <row r="4296" customFormat="false" ht="15" hidden="false" customHeight="false" outlineLevel="0" collapsed="false">
      <c r="A4296" s="38" t="n">
        <v>41947</v>
      </c>
      <c r="B4296" s="0" t="n">
        <v>21.95</v>
      </c>
      <c r="C4296" s="0" t="n">
        <v>21.95000076</v>
      </c>
      <c r="D4296" s="0" t="n">
        <v>3.4624144700328E-006</v>
      </c>
      <c r="E4296" s="0" t="n">
        <v>8881058</v>
      </c>
      <c r="F4296" s="0" t="n">
        <v>8881100</v>
      </c>
    </row>
    <row r="4297" customFormat="false" ht="15" hidden="false" customHeight="false" outlineLevel="0" collapsed="false">
      <c r="A4297" s="38" t="n">
        <v>41948</v>
      </c>
      <c r="B4297" s="0" t="n">
        <v>22.03</v>
      </c>
      <c r="C4297" s="0" t="n">
        <v>22.03000069</v>
      </c>
      <c r="D4297" s="0" t="n">
        <v>3.13209250402178E-006</v>
      </c>
      <c r="E4297" s="0" t="n">
        <v>8994547</v>
      </c>
      <c r="F4297" s="0" t="n">
        <v>8994500</v>
      </c>
    </row>
    <row r="4298" customFormat="false" ht="15" hidden="false" customHeight="false" outlineLevel="0" collapsed="false">
      <c r="A4298" s="38" t="n">
        <v>41949</v>
      </c>
      <c r="B4298" s="0" t="n">
        <v>21.8</v>
      </c>
      <c r="C4298" s="0" t="n">
        <v>21.79999924</v>
      </c>
      <c r="D4298" s="0" t="n">
        <v>3.48623866505488E-006</v>
      </c>
      <c r="E4298" s="0" t="n">
        <v>6782457</v>
      </c>
      <c r="F4298" s="0" t="n">
        <v>6782500</v>
      </c>
    </row>
    <row r="4299" customFormat="false" ht="15" hidden="false" customHeight="false" outlineLevel="0" collapsed="false">
      <c r="A4299" s="38" t="n">
        <v>41950</v>
      </c>
      <c r="B4299" s="0" t="n">
        <v>21.82</v>
      </c>
      <c r="C4299" s="0" t="n">
        <v>21.81999969</v>
      </c>
      <c r="D4299" s="0" t="n">
        <v>1.42071496418302E-006</v>
      </c>
      <c r="E4299" s="0" t="n">
        <v>7835612</v>
      </c>
      <c r="F4299" s="0" t="n">
        <v>7835600</v>
      </c>
    </row>
    <row r="4300" customFormat="false" ht="15" hidden="false" customHeight="false" outlineLevel="0" collapsed="false">
      <c r="A4300" s="38" t="n">
        <v>41953</v>
      </c>
      <c r="B4300" s="0" t="n">
        <v>22.26</v>
      </c>
      <c r="C4300" s="0" t="n">
        <v>22.26000023</v>
      </c>
      <c r="D4300" s="0" t="n">
        <v>1.03324346512823E-006</v>
      </c>
      <c r="E4300" s="0" t="n">
        <v>7833764</v>
      </c>
      <c r="F4300" s="0" t="n">
        <v>7833800</v>
      </c>
    </row>
    <row r="4301" customFormat="false" ht="15" hidden="false" customHeight="false" outlineLevel="0" collapsed="false">
      <c r="A4301" s="38" t="n">
        <v>41954</v>
      </c>
      <c r="B4301" s="0" t="n">
        <v>22.2</v>
      </c>
      <c r="C4301" s="0" t="n">
        <v>22.20000076</v>
      </c>
      <c r="D4301" s="0" t="n">
        <v>3.42342331742582E-006</v>
      </c>
      <c r="E4301" s="0" t="n">
        <v>6580428</v>
      </c>
      <c r="F4301" s="0" t="n">
        <v>6580400</v>
      </c>
    </row>
    <row r="4302" customFormat="false" ht="15" hidden="false" customHeight="false" outlineLevel="0" collapsed="false">
      <c r="A4302" s="38" t="n">
        <v>41955</v>
      </c>
      <c r="B4302" s="0" t="n">
        <v>22.05</v>
      </c>
      <c r="C4302" s="0" t="n">
        <v>22.04999924</v>
      </c>
      <c r="D4302" s="0" t="n">
        <v>3.4467121482157E-006</v>
      </c>
      <c r="E4302" s="0" t="n">
        <v>11788770</v>
      </c>
      <c r="F4302" s="0" t="n">
        <v>11788800</v>
      </c>
    </row>
    <row r="4303" customFormat="false" ht="15" hidden="false" customHeight="false" outlineLevel="0" collapsed="false">
      <c r="A4303" s="38" t="n">
        <v>41956</v>
      </c>
      <c r="B4303" s="0" t="n">
        <v>22.34</v>
      </c>
      <c r="C4303" s="0" t="n">
        <v>22.34000015</v>
      </c>
      <c r="D4303" s="0" t="n">
        <v>6.71441364126019E-007</v>
      </c>
      <c r="E4303" s="0" t="n">
        <v>10891001</v>
      </c>
      <c r="F4303" s="0" t="n">
        <v>10891000</v>
      </c>
    </row>
    <row r="4304" customFormat="false" ht="15" hidden="false" customHeight="false" outlineLevel="0" collapsed="false">
      <c r="A4304" s="38" t="n">
        <v>41957</v>
      </c>
      <c r="B4304" s="0" t="n">
        <v>22.4</v>
      </c>
      <c r="C4304" s="0" t="n">
        <v>22.39999962</v>
      </c>
      <c r="D4304" s="0" t="n">
        <v>1.69642859782744E-006</v>
      </c>
      <c r="E4304" s="0" t="n">
        <v>8233135</v>
      </c>
      <c r="F4304" s="0" t="n">
        <v>8233100</v>
      </c>
    </row>
    <row r="4305" customFormat="false" ht="15" hidden="false" customHeight="false" outlineLevel="0" collapsed="false">
      <c r="A4305" s="38" t="n">
        <v>41960</v>
      </c>
      <c r="B4305" s="0" t="n">
        <v>21.91</v>
      </c>
      <c r="C4305" s="0" t="n">
        <v>21.90999985</v>
      </c>
      <c r="D4305" s="0" t="n">
        <v>6.84618908169069E-007</v>
      </c>
      <c r="E4305" s="0" t="n">
        <v>16309917</v>
      </c>
      <c r="F4305" s="0" t="n">
        <v>16309900</v>
      </c>
    </row>
    <row r="4306" customFormat="false" ht="15" hidden="false" customHeight="false" outlineLevel="0" collapsed="false">
      <c r="A4306" s="38" t="n">
        <v>41961</v>
      </c>
      <c r="B4306" s="0" t="n">
        <v>22.05</v>
      </c>
      <c r="C4306" s="0" t="n">
        <v>22.04999924</v>
      </c>
      <c r="D4306" s="0" t="n">
        <v>3.4467121482157E-006</v>
      </c>
      <c r="E4306" s="0" t="n">
        <v>13347005</v>
      </c>
      <c r="F4306" s="0" t="n">
        <v>13347000</v>
      </c>
    </row>
    <row r="4307" customFormat="false" ht="15" hidden="false" customHeight="false" outlineLevel="0" collapsed="false">
      <c r="A4307" s="38" t="n">
        <v>41962</v>
      </c>
      <c r="B4307" s="0" t="n">
        <v>22.53</v>
      </c>
      <c r="C4307" s="0" t="n">
        <v>22.53000069</v>
      </c>
      <c r="D4307" s="0" t="n">
        <v>3.06258312967427E-006</v>
      </c>
      <c r="E4307" s="0" t="n">
        <v>14975133</v>
      </c>
      <c r="F4307" s="0" t="n">
        <v>14975100</v>
      </c>
    </row>
    <row r="4308" customFormat="false" ht="15" hidden="false" customHeight="false" outlineLevel="0" collapsed="false">
      <c r="A4308" s="38" t="n">
        <v>41963</v>
      </c>
      <c r="B4308" s="0" t="n">
        <v>22.76</v>
      </c>
      <c r="C4308" s="0" t="n">
        <v>22.76000023</v>
      </c>
      <c r="D4308" s="0" t="n">
        <v>1.0105447952098E-006</v>
      </c>
      <c r="E4308" s="0" t="n">
        <v>11797541</v>
      </c>
      <c r="F4308" s="0" t="n">
        <v>11797500</v>
      </c>
    </row>
    <row r="4309" customFormat="false" ht="15" hidden="false" customHeight="false" outlineLevel="0" collapsed="false">
      <c r="A4309" s="38" t="n">
        <v>41964</v>
      </c>
      <c r="B4309" s="0" t="n">
        <v>23.06</v>
      </c>
      <c r="C4309" s="0" t="n">
        <v>23.05999947</v>
      </c>
      <c r="D4309" s="0" t="n">
        <v>2.29835216759924E-006</v>
      </c>
      <c r="E4309" s="0" t="n">
        <v>11660989</v>
      </c>
      <c r="F4309" s="0" t="n">
        <v>11661000</v>
      </c>
    </row>
    <row r="4310" customFormat="false" ht="15" hidden="false" customHeight="false" outlineLevel="0" collapsed="false">
      <c r="A4310" s="38" t="n">
        <v>41967</v>
      </c>
      <c r="B4310" s="0" t="n">
        <v>22.94</v>
      </c>
      <c r="C4310" s="0" t="n">
        <v>22.94000053</v>
      </c>
      <c r="D4310" s="0" t="n">
        <v>2.31037482747224E-006</v>
      </c>
      <c r="E4310" s="0" t="n">
        <v>9042001</v>
      </c>
      <c r="F4310" s="0" t="n">
        <v>9042000</v>
      </c>
    </row>
    <row r="4311" customFormat="false" ht="15" hidden="false" customHeight="false" outlineLevel="0" collapsed="false">
      <c r="A4311" s="38" t="n">
        <v>41968</v>
      </c>
      <c r="B4311" s="0" t="n">
        <v>22.91</v>
      </c>
      <c r="C4311" s="0" t="n">
        <v>22.90999985</v>
      </c>
      <c r="D4311" s="0" t="n">
        <v>6.54735935115751E-007</v>
      </c>
      <c r="E4311" s="0" t="n">
        <v>6605098</v>
      </c>
      <c r="F4311" s="0" t="n">
        <v>6605100</v>
      </c>
    </row>
    <row r="4312" customFormat="false" ht="15" hidden="false" customHeight="false" outlineLevel="0" collapsed="false">
      <c r="A4312" s="38" t="n">
        <v>41969</v>
      </c>
      <c r="B4312" s="0" t="n">
        <v>23.18</v>
      </c>
      <c r="C4312" s="0" t="n">
        <v>23.18000031</v>
      </c>
      <c r="D4312" s="0" t="n">
        <v>1.33735977840683E-006</v>
      </c>
      <c r="E4312" s="0" t="n">
        <v>7688902</v>
      </c>
      <c r="F4312" s="0" t="n">
        <v>7688400</v>
      </c>
    </row>
    <row r="4313" customFormat="false" ht="15" hidden="false" customHeight="false" outlineLevel="0" collapsed="false">
      <c r="A4313" s="38" t="n">
        <v>41971</v>
      </c>
      <c r="B4313" s="0" t="n">
        <v>23.47</v>
      </c>
      <c r="C4313" s="0" t="n">
        <v>23.46999931</v>
      </c>
      <c r="D4313" s="0" t="n">
        <v>2.93992339383429E-006</v>
      </c>
      <c r="E4313" s="0" t="n">
        <v>6018951</v>
      </c>
      <c r="F4313" s="0" t="n">
        <v>6019000</v>
      </c>
    </row>
    <row r="4314" customFormat="false" ht="15" hidden="false" customHeight="false" outlineLevel="0" collapsed="false">
      <c r="A4314" s="38" t="n">
        <v>41974</v>
      </c>
      <c r="B4314" s="0" t="n">
        <v>22.94</v>
      </c>
      <c r="C4314" s="0" t="n">
        <v>22.94000053</v>
      </c>
      <c r="D4314" s="0" t="n">
        <v>2.31037482747224E-006</v>
      </c>
      <c r="E4314" s="0" t="n">
        <v>7990238</v>
      </c>
      <c r="F4314" s="0" t="n">
        <v>7990200</v>
      </c>
    </row>
    <row r="4315" customFormat="false" ht="15" hidden="false" customHeight="false" outlineLevel="0" collapsed="false">
      <c r="A4315" s="38" t="n">
        <v>41975</v>
      </c>
      <c r="B4315" s="0" t="n">
        <v>22.57</v>
      </c>
      <c r="C4315" s="0" t="n">
        <v>22.56999969</v>
      </c>
      <c r="D4315" s="0" t="n">
        <v>1.37350467451654E-006</v>
      </c>
      <c r="E4315" s="0" t="n">
        <v>9852967</v>
      </c>
      <c r="F4315" s="0" t="n">
        <v>9853000</v>
      </c>
    </row>
    <row r="4316" customFormat="false" ht="15" hidden="false" customHeight="false" outlineLevel="0" collapsed="false">
      <c r="A4316" s="38" t="n">
        <v>41976</v>
      </c>
      <c r="B4316" s="0" t="n">
        <v>22.93</v>
      </c>
      <c r="C4316" s="0" t="n">
        <v>22.93000031</v>
      </c>
      <c r="D4316" s="0" t="n">
        <v>1.35194067418013E-006</v>
      </c>
      <c r="E4316" s="0" t="n">
        <v>16566365</v>
      </c>
      <c r="F4316" s="0" t="n">
        <v>16566400</v>
      </c>
    </row>
    <row r="4317" customFormat="false" ht="15" hidden="false" customHeight="false" outlineLevel="0" collapsed="false">
      <c r="A4317" s="38" t="n">
        <v>41977</v>
      </c>
      <c r="B4317" s="0" t="n">
        <v>22.82</v>
      </c>
      <c r="C4317" s="0" t="n">
        <v>22.81999969</v>
      </c>
      <c r="D4317" s="0" t="n">
        <v>1.35845751530122E-006</v>
      </c>
      <c r="E4317" s="0" t="n">
        <v>6130010</v>
      </c>
      <c r="F4317" s="0" t="n">
        <v>6130000</v>
      </c>
    </row>
    <row r="4318" customFormat="false" ht="15" hidden="false" customHeight="false" outlineLevel="0" collapsed="false">
      <c r="A4318" s="38" t="n">
        <v>41978</v>
      </c>
      <c r="B4318" s="0" t="n">
        <v>22.74</v>
      </c>
      <c r="C4318" s="0" t="n">
        <v>22.73999977</v>
      </c>
      <c r="D4318" s="0" t="n">
        <v>1.0114335973628E-006</v>
      </c>
      <c r="E4318" s="0" t="n">
        <v>7679940</v>
      </c>
      <c r="F4318" s="0" t="n">
        <v>7679900</v>
      </c>
    </row>
    <row r="4319" customFormat="false" ht="15" hidden="false" customHeight="false" outlineLevel="0" collapsed="false">
      <c r="A4319" s="38" t="n">
        <v>41981</v>
      </c>
      <c r="B4319" s="0" t="n">
        <v>22.5</v>
      </c>
      <c r="C4319" s="0" t="n">
        <v>22.5</v>
      </c>
      <c r="D4319" s="0" t="n">
        <v>0</v>
      </c>
      <c r="E4319" s="0" t="n">
        <v>9404066</v>
      </c>
      <c r="F4319" s="0" t="n">
        <v>9404100</v>
      </c>
    </row>
    <row r="4320" customFormat="false" ht="15" hidden="false" customHeight="false" outlineLevel="0" collapsed="false">
      <c r="A4320" s="38" t="n">
        <v>41982</v>
      </c>
      <c r="B4320" s="0" t="n">
        <v>22.58</v>
      </c>
      <c r="C4320" s="0" t="n">
        <v>22.57999992</v>
      </c>
      <c r="D4320" s="0" t="n">
        <v>3.54295836125948E-007</v>
      </c>
      <c r="E4320" s="0" t="n">
        <v>9608617</v>
      </c>
      <c r="F4320" s="0" t="n">
        <v>9606600</v>
      </c>
    </row>
    <row r="4321" customFormat="false" ht="15" hidden="false" customHeight="false" outlineLevel="0" collapsed="false">
      <c r="A4321" s="38" t="n">
        <v>41983</v>
      </c>
      <c r="B4321" s="0" t="n">
        <v>22.19</v>
      </c>
      <c r="C4321" s="0" t="n">
        <v>22.19000053</v>
      </c>
      <c r="D4321" s="0" t="n">
        <v>2.38846320418325E-006</v>
      </c>
      <c r="E4321" s="0" t="n">
        <v>10065433</v>
      </c>
      <c r="F4321" s="0" t="n">
        <v>10065400</v>
      </c>
    </row>
    <row r="4322" customFormat="false" ht="15" hidden="false" customHeight="false" outlineLevel="0" collapsed="false">
      <c r="A4322" s="38" t="n">
        <v>41984</v>
      </c>
      <c r="B4322" s="0" t="n">
        <v>22.14</v>
      </c>
      <c r="C4322" s="0" t="n">
        <v>22.13999939</v>
      </c>
      <c r="D4322" s="0" t="n">
        <v>2.75519429783342E-006</v>
      </c>
      <c r="E4322" s="0" t="n">
        <v>11096144</v>
      </c>
      <c r="F4322" s="0" t="n">
        <v>11096100</v>
      </c>
    </row>
    <row r="4323" customFormat="false" ht="15" hidden="false" customHeight="false" outlineLevel="0" collapsed="false">
      <c r="A4323" s="38" t="n">
        <v>41985</v>
      </c>
      <c r="B4323" s="0" t="n">
        <v>21.97</v>
      </c>
      <c r="C4323" s="0" t="n">
        <v>21.96999931</v>
      </c>
      <c r="D4323" s="0" t="n">
        <v>3.14064643567546E-006</v>
      </c>
      <c r="E4323" s="0" t="n">
        <v>11344723</v>
      </c>
      <c r="F4323" s="0" t="n">
        <v>11335100</v>
      </c>
    </row>
    <row r="4324" customFormat="false" ht="15" hidden="false" customHeight="false" outlineLevel="0" collapsed="false">
      <c r="A4324" s="38" t="n">
        <v>41988</v>
      </c>
      <c r="B4324" s="0" t="n">
        <v>21.94</v>
      </c>
      <c r="C4324" s="0" t="n">
        <v>21.94000053</v>
      </c>
      <c r="D4324" s="0" t="n">
        <v>2.41567905589799E-006</v>
      </c>
      <c r="E4324" s="0" t="n">
        <v>14120655</v>
      </c>
      <c r="F4324" s="0" t="n">
        <v>14120700</v>
      </c>
    </row>
    <row r="4325" customFormat="false" ht="15" hidden="false" customHeight="false" outlineLevel="0" collapsed="false">
      <c r="A4325" s="38" t="n">
        <v>41989</v>
      </c>
      <c r="B4325" s="0" t="n">
        <v>21.44</v>
      </c>
      <c r="C4325" s="0" t="n">
        <v>21.44000053</v>
      </c>
      <c r="D4325" s="0" t="n">
        <v>2.47201485338358E-006</v>
      </c>
      <c r="E4325" s="0" t="n">
        <v>11179153</v>
      </c>
      <c r="F4325" s="0" t="n">
        <v>11179200</v>
      </c>
    </row>
    <row r="4326" customFormat="false" ht="15" hidden="false" customHeight="false" outlineLevel="0" collapsed="false">
      <c r="A4326" s="38" t="n">
        <v>41990</v>
      </c>
      <c r="B4326" s="0" t="n">
        <v>21.64</v>
      </c>
      <c r="C4326" s="0" t="n">
        <v>21.63999939</v>
      </c>
      <c r="D4326" s="0" t="n">
        <v>2.81885405697156E-006</v>
      </c>
      <c r="E4326" s="0" t="n">
        <v>13146550</v>
      </c>
      <c r="F4326" s="0" t="n">
        <v>13146600</v>
      </c>
    </row>
    <row r="4327" customFormat="false" ht="15" hidden="false" customHeight="false" outlineLevel="0" collapsed="false">
      <c r="A4327" s="38" t="n">
        <v>41991</v>
      </c>
      <c r="B4327" s="0" t="n">
        <v>21.79</v>
      </c>
      <c r="C4327" s="0" t="n">
        <v>21.79000092</v>
      </c>
      <c r="D4327" s="0" t="n">
        <v>4.22212006732744E-006</v>
      </c>
      <c r="E4327" s="0" t="n">
        <v>10804851</v>
      </c>
      <c r="F4327" s="0" t="n">
        <v>10804900</v>
      </c>
    </row>
    <row r="4328" customFormat="false" ht="15" hidden="false" customHeight="false" outlineLevel="0" collapsed="false">
      <c r="A4328" s="38" t="n">
        <v>41992</v>
      </c>
      <c r="B4328" s="0" t="n">
        <v>22.2</v>
      </c>
      <c r="C4328" s="0" t="n">
        <v>22.20000076</v>
      </c>
      <c r="D4328" s="0" t="n">
        <v>3.42342331742582E-006</v>
      </c>
      <c r="E4328" s="0" t="n">
        <v>11707978</v>
      </c>
      <c r="F4328" s="0" t="n">
        <v>11708000</v>
      </c>
    </row>
    <row r="4329" customFormat="false" ht="15" hidden="false" customHeight="false" outlineLevel="0" collapsed="false">
      <c r="A4329" s="38" t="n">
        <v>41995</v>
      </c>
      <c r="B4329" s="0" t="n">
        <v>22.37</v>
      </c>
      <c r="C4329" s="0" t="n">
        <v>22.37000084</v>
      </c>
      <c r="D4329" s="0" t="n">
        <v>3.75502890883056E-006</v>
      </c>
      <c r="E4329" s="0" t="n">
        <v>4714701</v>
      </c>
      <c r="F4329" s="0" t="n">
        <v>4714700</v>
      </c>
    </row>
    <row r="4330" customFormat="false" ht="15" hidden="false" customHeight="false" outlineLevel="0" collapsed="false">
      <c r="A4330" s="38" t="n">
        <v>41996</v>
      </c>
      <c r="B4330" s="0" t="n">
        <v>22.21</v>
      </c>
      <c r="C4330" s="0" t="n">
        <v>22.20999908</v>
      </c>
      <c r="D4330" s="0" t="n">
        <v>4.14227843144131E-006</v>
      </c>
      <c r="E4330" s="0" t="n">
        <v>6055107</v>
      </c>
      <c r="F4330" s="0" t="n">
        <v>6055100</v>
      </c>
    </row>
    <row r="4331" customFormat="false" ht="15" hidden="false" customHeight="false" outlineLevel="0" collapsed="false">
      <c r="A4331" s="38" t="n">
        <v>41997</v>
      </c>
      <c r="B4331" s="0" t="n">
        <v>22.35</v>
      </c>
      <c r="C4331" s="0" t="n">
        <v>22.35000038</v>
      </c>
      <c r="D4331" s="0" t="n">
        <v>1.70022368235377E-006</v>
      </c>
      <c r="E4331" s="0" t="n">
        <v>1975647</v>
      </c>
      <c r="F4331" s="0" t="n">
        <v>1975600</v>
      </c>
    </row>
    <row r="4332" customFormat="false" ht="15" hidden="false" customHeight="false" outlineLevel="0" collapsed="false">
      <c r="A4332" s="38" t="n">
        <v>41999</v>
      </c>
      <c r="B4332" s="0" t="n">
        <v>22.31</v>
      </c>
      <c r="C4332" s="0" t="n">
        <v>22.30999947</v>
      </c>
      <c r="D4332" s="0" t="n">
        <v>2.37561636153243E-006</v>
      </c>
      <c r="E4332" s="0" t="n">
        <v>2634925</v>
      </c>
      <c r="F4332" s="0" t="n">
        <v>2634900</v>
      </c>
    </row>
    <row r="4333" customFormat="false" ht="15" hidden="false" customHeight="false" outlineLevel="0" collapsed="false">
      <c r="A4333" s="38" t="n">
        <v>42002</v>
      </c>
      <c r="B4333" s="0" t="n">
        <v>22.38</v>
      </c>
      <c r="C4333" s="0" t="n">
        <v>22.37999916</v>
      </c>
      <c r="D4333" s="0" t="n">
        <v>3.75335134037439E-006</v>
      </c>
      <c r="E4333" s="0" t="n">
        <v>3737246</v>
      </c>
      <c r="F4333" s="0" t="n">
        <v>3737200</v>
      </c>
    </row>
    <row r="4334" customFormat="false" ht="15" hidden="false" customHeight="false" outlineLevel="0" collapsed="false">
      <c r="A4334" s="38" t="n">
        <v>42003</v>
      </c>
      <c r="B4334" s="0" t="n">
        <v>22.44</v>
      </c>
      <c r="C4334" s="0" t="n">
        <v>22.44000053</v>
      </c>
      <c r="D4334" s="0" t="n">
        <v>2.36185376626245E-006</v>
      </c>
      <c r="E4334" s="0" t="n">
        <v>4791868</v>
      </c>
      <c r="F4334" s="0" t="n">
        <v>4791900</v>
      </c>
    </row>
    <row r="4335" customFormat="false" ht="15" hidden="false" customHeight="false" outlineLevel="0" collapsed="false">
      <c r="A4335" s="38" t="n">
        <v>42004</v>
      </c>
      <c r="B4335" s="0" t="n">
        <v>22.38</v>
      </c>
      <c r="C4335" s="0" t="n">
        <v>22.37999916</v>
      </c>
      <c r="D4335" s="0" t="n">
        <v>3.75335134037439E-006</v>
      </c>
      <c r="E4335" s="0" t="n">
        <v>3877201</v>
      </c>
      <c r="F4335" s="0" t="n">
        <v>3877200</v>
      </c>
    </row>
    <row r="4336" customFormat="false" ht="15" hidden="false" customHeight="false" outlineLevel="0" collapsed="false">
      <c r="A4336" s="38" t="n">
        <v>42006</v>
      </c>
      <c r="B4336" s="0" t="n">
        <v>22.28</v>
      </c>
      <c r="C4336" s="0" t="n">
        <v>22.28000069</v>
      </c>
      <c r="D4336" s="0" t="n">
        <v>3.09694784056776E-006</v>
      </c>
      <c r="E4336" s="0" t="n">
        <v>6080289</v>
      </c>
      <c r="F4336" s="0" t="n">
        <v>6074100</v>
      </c>
    </row>
    <row r="4337" customFormat="false" ht="15" hidden="false" customHeight="false" outlineLevel="0" collapsed="false">
      <c r="A4337" s="38" t="n">
        <v>42009</v>
      </c>
      <c r="B4337" s="0" t="n">
        <v>21.74</v>
      </c>
      <c r="C4337" s="0" t="n">
        <v>21.73999977</v>
      </c>
      <c r="D4337" s="0" t="n">
        <v>1.05795768237031E-006</v>
      </c>
      <c r="E4337" s="0" t="n">
        <v>9031768</v>
      </c>
      <c r="F4337" s="0" t="n">
        <v>9031800</v>
      </c>
    </row>
    <row r="4338" customFormat="false" ht="15" hidden="false" customHeight="false" outlineLevel="0" collapsed="false">
      <c r="A4338" s="38" t="n">
        <v>42010</v>
      </c>
      <c r="B4338" s="0" t="n">
        <v>21.36</v>
      </c>
      <c r="C4338" s="0" t="n">
        <v>21.36000061</v>
      </c>
      <c r="D4338" s="0" t="n">
        <v>2.85580516532408E-006</v>
      </c>
      <c r="E4338" s="0" t="n">
        <v>10169534</v>
      </c>
      <c r="F4338" s="0" t="n">
        <v>10169500</v>
      </c>
    </row>
    <row r="4339" customFormat="false" ht="15" hidden="false" customHeight="false" outlineLevel="0" collapsed="false">
      <c r="A4339" s="38" t="n">
        <v>42011</v>
      </c>
      <c r="B4339" s="0" t="n">
        <v>21.67</v>
      </c>
      <c r="C4339" s="0" t="n">
        <v>21.67000008</v>
      </c>
      <c r="D4339" s="0" t="n">
        <v>3.69173969628349E-007</v>
      </c>
      <c r="E4339" s="0" t="n">
        <v>10180235</v>
      </c>
      <c r="F4339" s="0" t="n">
        <v>10180200</v>
      </c>
    </row>
    <row r="4340" customFormat="false" ht="15" hidden="false" customHeight="false" outlineLevel="0" collapsed="false">
      <c r="A4340" s="38" t="n">
        <v>42012</v>
      </c>
      <c r="B4340" s="0" t="n">
        <v>21.81</v>
      </c>
      <c r="C4340" s="0" t="n">
        <v>21.80999947</v>
      </c>
      <c r="D4340" s="0" t="n">
        <v>2.43007799425278E-006</v>
      </c>
      <c r="E4340" s="0" t="n">
        <v>15827115</v>
      </c>
      <c r="F4340" s="0" t="n">
        <v>15825900</v>
      </c>
    </row>
    <row r="4341" customFormat="false" ht="15" hidden="false" customHeight="false" outlineLevel="0" collapsed="false">
      <c r="A4341" s="38" t="n">
        <v>42013</v>
      </c>
      <c r="B4341" s="0" t="n">
        <v>21.2</v>
      </c>
      <c r="C4341" s="0" t="n">
        <v>21.20000076</v>
      </c>
      <c r="D4341" s="0" t="n">
        <v>3.58490554359088E-006</v>
      </c>
      <c r="E4341" s="0" t="n">
        <v>17596014</v>
      </c>
      <c r="F4341" s="0" t="n">
        <v>17596000</v>
      </c>
    </row>
    <row r="4342" customFormat="false" ht="15" hidden="false" customHeight="false" outlineLevel="0" collapsed="false">
      <c r="A4342" s="38" t="n">
        <v>42016</v>
      </c>
      <c r="B4342" s="0" t="n">
        <v>20.79</v>
      </c>
      <c r="C4342" s="0" t="n">
        <v>20.79000092</v>
      </c>
      <c r="D4342" s="0" t="n">
        <v>4.42520423666318E-006</v>
      </c>
      <c r="E4342" s="0" t="n">
        <v>24695274</v>
      </c>
      <c r="F4342" s="0" t="n">
        <v>24695300</v>
      </c>
    </row>
    <row r="4343" customFormat="false" ht="15" hidden="false" customHeight="false" outlineLevel="0" collapsed="false">
      <c r="A4343" s="38" t="n">
        <v>42017</v>
      </c>
      <c r="B4343" s="0" t="n">
        <v>21.05</v>
      </c>
      <c r="C4343" s="0" t="n">
        <v>21.04999924</v>
      </c>
      <c r="D4343" s="0" t="n">
        <v>3.61045144857948E-006</v>
      </c>
      <c r="E4343" s="0" t="n">
        <v>11043155</v>
      </c>
      <c r="F4343" s="0" t="n">
        <v>11043200</v>
      </c>
    </row>
    <row r="4344" customFormat="false" ht="15" hidden="false" customHeight="false" outlineLevel="0" collapsed="false">
      <c r="A4344" s="38" t="n">
        <v>42018</v>
      </c>
      <c r="B4344" s="0" t="n">
        <v>21.06</v>
      </c>
      <c r="C4344" s="0" t="n">
        <v>21.05999947</v>
      </c>
      <c r="D4344" s="0" t="n">
        <v>2.51661923554226E-006</v>
      </c>
      <c r="E4344" s="0" t="n">
        <v>21760166</v>
      </c>
      <c r="F4344" s="0" t="n">
        <v>21760200</v>
      </c>
    </row>
    <row r="4345" customFormat="false" ht="15" hidden="false" customHeight="false" outlineLevel="0" collapsed="false">
      <c r="A4345" s="38" t="n">
        <v>42019</v>
      </c>
      <c r="B4345" s="0" t="n">
        <v>22.89</v>
      </c>
      <c r="C4345" s="0" t="n">
        <v>22.88999939</v>
      </c>
      <c r="D4345" s="0" t="n">
        <v>2.66491925290364E-006</v>
      </c>
      <c r="E4345" s="0" t="n">
        <v>36350239</v>
      </c>
      <c r="F4345" s="0" t="n">
        <v>36350200</v>
      </c>
    </row>
    <row r="4346" customFormat="false" ht="15" hidden="false" customHeight="false" outlineLevel="0" collapsed="false">
      <c r="A4346" s="38" t="n">
        <v>42020</v>
      </c>
      <c r="B4346" s="0" t="n">
        <v>22.6</v>
      </c>
      <c r="C4346" s="0" t="n">
        <v>22.60000038</v>
      </c>
      <c r="D4346" s="0" t="n">
        <v>1.68141589857317E-006</v>
      </c>
      <c r="E4346" s="0" t="n">
        <v>22402101</v>
      </c>
      <c r="F4346" s="0" t="n">
        <v>22402000</v>
      </c>
    </row>
    <row r="4347" customFormat="false" ht="15" hidden="false" customHeight="false" outlineLevel="0" collapsed="false">
      <c r="A4347" s="38" t="n">
        <v>42024</v>
      </c>
      <c r="B4347" s="0" t="n">
        <v>23.09</v>
      </c>
      <c r="C4347" s="0" t="n">
        <v>23.09000015</v>
      </c>
      <c r="D4347" s="0" t="n">
        <v>6.49631878642126E-007</v>
      </c>
      <c r="E4347" s="0" t="n">
        <v>23999660</v>
      </c>
      <c r="F4347" s="0" t="n">
        <v>23999700</v>
      </c>
    </row>
    <row r="4348" customFormat="false" ht="15" hidden="false" customHeight="false" outlineLevel="0" collapsed="false">
      <c r="A4348" s="38" t="n">
        <v>42025</v>
      </c>
      <c r="B4348" s="0" t="n">
        <v>23.21</v>
      </c>
      <c r="C4348" s="0" t="n">
        <v>23.20999908</v>
      </c>
      <c r="D4348" s="0" t="n">
        <v>3.96380886678671E-006</v>
      </c>
      <c r="E4348" s="0" t="n">
        <v>17967022</v>
      </c>
      <c r="F4348" s="0" t="n">
        <v>17966600</v>
      </c>
    </row>
    <row r="4349" customFormat="false" ht="15" hidden="false" customHeight="false" outlineLevel="0" collapsed="false">
      <c r="A4349" s="38" t="n">
        <v>42026</v>
      </c>
      <c r="B4349" s="0" t="n">
        <v>23.71</v>
      </c>
      <c r="C4349" s="0" t="n">
        <v>23.70999908</v>
      </c>
      <c r="D4349" s="0" t="n">
        <v>3.88021947369116E-006</v>
      </c>
      <c r="E4349" s="0" t="n">
        <v>25334403</v>
      </c>
      <c r="F4349" s="0" t="n">
        <v>25334400</v>
      </c>
    </row>
    <row r="4350" customFormat="false" ht="15" hidden="false" customHeight="false" outlineLevel="0" collapsed="false">
      <c r="A4350" s="38" t="n">
        <v>42027</v>
      </c>
      <c r="B4350" s="0" t="n">
        <v>23.99</v>
      </c>
      <c r="C4350" s="0" t="n">
        <v>23.98999977</v>
      </c>
      <c r="D4350" s="0" t="n">
        <v>9.58732804998286E-007</v>
      </c>
      <c r="E4350" s="0" t="n">
        <v>13027273</v>
      </c>
      <c r="F4350" s="0" t="n">
        <v>13027300</v>
      </c>
    </row>
    <row r="4351" customFormat="false" ht="15" hidden="false" customHeight="false" outlineLevel="0" collapsed="false">
      <c r="A4351" s="38" t="n">
        <v>42030</v>
      </c>
      <c r="B4351" s="0" t="n">
        <v>24.16</v>
      </c>
      <c r="C4351" s="0" t="n">
        <v>24.15999985</v>
      </c>
      <c r="D4351" s="0" t="n">
        <v>6.20860938262442E-007</v>
      </c>
      <c r="E4351" s="0" t="n">
        <v>14091422</v>
      </c>
      <c r="F4351" s="0" t="n">
        <v>14091400</v>
      </c>
    </row>
    <row r="4352" customFormat="false" ht="15" hidden="false" customHeight="false" outlineLevel="0" collapsed="false">
      <c r="A4352" s="38" t="n">
        <v>42031</v>
      </c>
      <c r="B4352" s="0" t="n">
        <v>24.19</v>
      </c>
      <c r="C4352" s="0" t="n">
        <v>24.19000053</v>
      </c>
      <c r="D4352" s="0" t="n">
        <v>2.19098795392676E-006</v>
      </c>
      <c r="E4352" s="0" t="n">
        <v>14735287</v>
      </c>
      <c r="F4352" s="0" t="n">
        <v>14735300</v>
      </c>
    </row>
    <row r="4353" customFormat="false" ht="15" hidden="false" customHeight="false" outlineLevel="0" collapsed="false">
      <c r="A4353" s="38" t="n">
        <v>42032</v>
      </c>
      <c r="B4353" s="0" t="n">
        <v>23.93</v>
      </c>
      <c r="C4353" s="0" t="n">
        <v>23.93000031</v>
      </c>
      <c r="D4353" s="0" t="n">
        <v>1.29544503453673E-006</v>
      </c>
      <c r="E4353" s="0" t="n">
        <v>16762897</v>
      </c>
      <c r="F4353" s="0" t="n">
        <v>16762900</v>
      </c>
    </row>
    <row r="4354" customFormat="false" ht="15" hidden="false" customHeight="false" outlineLevel="0" collapsed="false">
      <c r="A4354" s="38" t="n">
        <v>42033</v>
      </c>
      <c r="B4354" s="0" t="n">
        <v>23.29</v>
      </c>
      <c r="C4354" s="0" t="n">
        <v>23.29000092</v>
      </c>
      <c r="D4354" s="0" t="n">
        <v>3.95019306643357E-006</v>
      </c>
      <c r="E4354" s="0" t="n">
        <v>19411280</v>
      </c>
      <c r="F4354" s="0" t="n">
        <v>19411300</v>
      </c>
    </row>
    <row r="4355" customFormat="false" ht="15" hidden="false" customHeight="false" outlineLevel="0" collapsed="false">
      <c r="A4355" s="38" t="n">
        <v>42034</v>
      </c>
      <c r="B4355" s="0" t="n">
        <v>22.71</v>
      </c>
      <c r="C4355" s="0" t="n">
        <v>22.70999908</v>
      </c>
      <c r="D4355" s="0" t="n">
        <v>4.05107899068287E-006</v>
      </c>
      <c r="E4355" s="0" t="n">
        <v>17590269</v>
      </c>
      <c r="F4355" s="0" t="n">
        <v>17590300</v>
      </c>
    </row>
    <row r="4356" customFormat="false" ht="15" hidden="false" customHeight="false" outlineLevel="0" collapsed="false">
      <c r="A4356" s="38" t="n">
        <v>42037</v>
      </c>
      <c r="B4356" s="0" t="n">
        <v>22.94</v>
      </c>
      <c r="C4356" s="0" t="n">
        <v>22.94000053</v>
      </c>
      <c r="D4356" s="0" t="n">
        <v>2.31037482747224E-006</v>
      </c>
      <c r="E4356" s="0" t="n">
        <v>12854505</v>
      </c>
      <c r="F4356" s="0" t="n">
        <v>12854500</v>
      </c>
    </row>
    <row r="4357" customFormat="false" ht="15" hidden="false" customHeight="false" outlineLevel="0" collapsed="false">
      <c r="A4357" s="38" t="n">
        <v>42038</v>
      </c>
      <c r="B4357" s="0" t="n">
        <v>23.15</v>
      </c>
      <c r="C4357" s="0" t="n">
        <v>23.14999962</v>
      </c>
      <c r="D4357" s="0" t="n">
        <v>1.64146870714686E-006</v>
      </c>
      <c r="E4357" s="0" t="n">
        <v>16676208</v>
      </c>
      <c r="F4357" s="0" t="n">
        <v>16676200</v>
      </c>
    </row>
    <row r="4358" customFormat="false" ht="15" hidden="false" customHeight="false" outlineLevel="0" collapsed="false">
      <c r="A4358" s="38" t="n">
        <v>42039</v>
      </c>
      <c r="B4358" s="0" t="n">
        <v>23.58</v>
      </c>
      <c r="C4358" s="0" t="n">
        <v>23.57999992</v>
      </c>
      <c r="D4358" s="0" t="n">
        <v>3.3927056736734E-007</v>
      </c>
      <c r="E4358" s="0" t="n">
        <v>11266605</v>
      </c>
      <c r="F4358" s="0" t="n">
        <v>11266500</v>
      </c>
    </row>
    <row r="4359" customFormat="false" ht="15" hidden="false" customHeight="false" outlineLevel="0" collapsed="false">
      <c r="A4359" s="38" t="n">
        <v>42040</v>
      </c>
      <c r="B4359" s="0" t="n">
        <v>23.66</v>
      </c>
      <c r="C4359" s="0" t="n">
        <v>23.65999985</v>
      </c>
      <c r="D4359" s="0" t="n">
        <v>6.33981414640265E-007</v>
      </c>
      <c r="E4359" s="0" t="n">
        <v>12016586</v>
      </c>
      <c r="F4359" s="0" t="n">
        <v>12016600</v>
      </c>
    </row>
    <row r="4360" customFormat="false" ht="15" hidden="false" customHeight="false" outlineLevel="0" collapsed="false">
      <c r="A4360" s="38" t="n">
        <v>42041</v>
      </c>
      <c r="B4360" s="0" t="n">
        <v>23.1</v>
      </c>
      <c r="C4360" s="0" t="n">
        <v>23.10000038</v>
      </c>
      <c r="D4360" s="0" t="n">
        <v>1.64502161565297E-006</v>
      </c>
      <c r="E4360" s="0" t="n">
        <v>16529763</v>
      </c>
      <c r="F4360" s="0" t="n">
        <v>16529800</v>
      </c>
    </row>
    <row r="4361" customFormat="false" ht="15" hidden="false" customHeight="false" outlineLevel="0" collapsed="false">
      <c r="A4361" s="38" t="n">
        <v>42044</v>
      </c>
      <c r="B4361" s="0" t="n">
        <v>22.67</v>
      </c>
      <c r="C4361" s="0" t="n">
        <v>22.67000008</v>
      </c>
      <c r="D4361" s="0" t="n">
        <v>3.52889277598107E-007</v>
      </c>
      <c r="E4361" s="0" t="n">
        <v>12821133</v>
      </c>
      <c r="F4361" s="0" t="n">
        <v>12821100</v>
      </c>
    </row>
    <row r="4362" customFormat="false" ht="15" hidden="false" customHeight="false" outlineLevel="0" collapsed="false">
      <c r="A4362" s="38" t="n">
        <v>42045</v>
      </c>
      <c r="B4362" s="0" t="n">
        <v>23.86</v>
      </c>
      <c r="C4362" s="0" t="n">
        <v>23.86000061</v>
      </c>
      <c r="D4362" s="0" t="n">
        <v>2.55657998800711E-006</v>
      </c>
      <c r="E4362" s="0" t="n">
        <v>17077311</v>
      </c>
      <c r="F4362" s="0" t="n">
        <v>17077300</v>
      </c>
    </row>
    <row r="4363" customFormat="false" ht="15" hidden="false" customHeight="false" outlineLevel="0" collapsed="false">
      <c r="A4363" s="38" t="n">
        <v>42046</v>
      </c>
      <c r="B4363" s="0" t="n">
        <v>24.29</v>
      </c>
      <c r="C4363" s="0" t="n">
        <v>24.29000092</v>
      </c>
      <c r="D4363" s="0" t="n">
        <v>3.78756676273586E-006</v>
      </c>
      <c r="E4363" s="0" t="n">
        <v>14211050</v>
      </c>
      <c r="F4363" s="0" t="n">
        <v>14211100</v>
      </c>
    </row>
    <row r="4364" customFormat="false" ht="15" hidden="false" customHeight="false" outlineLevel="0" collapsed="false">
      <c r="A4364" s="38" t="n">
        <v>42047</v>
      </c>
      <c r="B4364" s="0" t="n">
        <v>24.47</v>
      </c>
      <c r="C4364" s="0" t="n">
        <v>24.46999931</v>
      </c>
      <c r="D4364" s="0" t="n">
        <v>2.81977940214105E-006</v>
      </c>
      <c r="E4364" s="0" t="n">
        <v>10136167</v>
      </c>
      <c r="F4364" s="0" t="n">
        <v>10136200</v>
      </c>
    </row>
    <row r="4365" customFormat="false" ht="15" hidden="false" customHeight="false" outlineLevel="0" collapsed="false">
      <c r="A4365" s="38" t="n">
        <v>42048</v>
      </c>
      <c r="B4365" s="0" t="n">
        <v>24.84</v>
      </c>
      <c r="C4365" s="0" t="n">
        <v>24.84000015</v>
      </c>
      <c r="D4365" s="0" t="n">
        <v>6.03864737709813E-007</v>
      </c>
      <c r="E4365" s="0" t="n">
        <v>11637533</v>
      </c>
      <c r="F4365" s="0" t="n">
        <v>11637500</v>
      </c>
    </row>
    <row r="4366" customFormat="false" ht="15" hidden="false" customHeight="false" outlineLevel="0" collapsed="false">
      <c r="A4366" s="38" t="n">
        <v>42052</v>
      </c>
      <c r="B4366" s="0" t="n">
        <v>24.77</v>
      </c>
      <c r="C4366" s="0" t="n">
        <v>24.77000046</v>
      </c>
      <c r="D4366" s="0" t="n">
        <v>1.85708514508732E-006</v>
      </c>
      <c r="E4366" s="0" t="n">
        <v>10525535</v>
      </c>
      <c r="F4366" s="0" t="n">
        <v>10525500</v>
      </c>
    </row>
    <row r="4367" customFormat="false" ht="15" hidden="false" customHeight="false" outlineLevel="0" collapsed="false">
      <c r="A4367" s="38" t="n">
        <v>42053</v>
      </c>
      <c r="B4367" s="0" t="n">
        <v>24.71</v>
      </c>
      <c r="C4367" s="0" t="n">
        <v>24.70999908</v>
      </c>
      <c r="D4367" s="0" t="n">
        <v>3.72318913705987E-006</v>
      </c>
      <c r="E4367" s="0" t="n">
        <v>7433067</v>
      </c>
      <c r="F4367" s="0" t="n">
        <v>7433100</v>
      </c>
    </row>
    <row r="4368" customFormat="false" ht="15" hidden="false" customHeight="false" outlineLevel="0" collapsed="false">
      <c r="A4368" s="38" t="n">
        <v>42054</v>
      </c>
      <c r="B4368" s="0" t="n">
        <v>24.52</v>
      </c>
      <c r="C4368" s="0" t="n">
        <v>24.52000046</v>
      </c>
      <c r="D4368" s="0" t="n">
        <v>1.87601953650502E-006</v>
      </c>
      <c r="E4368" s="0" t="n">
        <v>9929366</v>
      </c>
      <c r="F4368" s="0" t="n">
        <v>9929400</v>
      </c>
    </row>
    <row r="4369" customFormat="false" ht="15" hidden="false" customHeight="false" outlineLevel="0" collapsed="false">
      <c r="A4369" s="38" t="n">
        <v>42055</v>
      </c>
      <c r="B4369" s="0" t="n">
        <v>24.44</v>
      </c>
      <c r="C4369" s="0" t="n">
        <v>24.44000053</v>
      </c>
      <c r="D4369" s="0" t="n">
        <v>2.16857604817376E-006</v>
      </c>
      <c r="E4369" s="0" t="n">
        <v>7267981</v>
      </c>
      <c r="F4369" s="0" t="n">
        <v>7268000</v>
      </c>
    </row>
    <row r="4370" customFormat="false" ht="15" hidden="false" customHeight="false" outlineLevel="0" collapsed="false">
      <c r="A4370" s="38" t="n">
        <v>42058</v>
      </c>
      <c r="B4370" s="0" t="n">
        <v>24.22</v>
      </c>
      <c r="C4370" s="0" t="n">
        <v>24.21999931</v>
      </c>
      <c r="D4370" s="0" t="n">
        <v>2.84888530101051E-006</v>
      </c>
      <c r="E4370" s="0" t="n">
        <v>7827439</v>
      </c>
      <c r="F4370" s="0" t="n">
        <v>7827400</v>
      </c>
    </row>
    <row r="4371" customFormat="false" ht="15" hidden="false" customHeight="false" outlineLevel="0" collapsed="false">
      <c r="A4371" s="38" t="n">
        <v>42059</v>
      </c>
      <c r="B4371" s="0" t="n">
        <v>25.04</v>
      </c>
      <c r="C4371" s="0" t="n">
        <v>25.04000092</v>
      </c>
      <c r="D4371" s="0" t="n">
        <v>3.67412127680606E-006</v>
      </c>
      <c r="E4371" s="0" t="n">
        <v>15932716</v>
      </c>
      <c r="F4371" s="0" t="n">
        <v>15932700</v>
      </c>
    </row>
    <row r="4372" customFormat="false" ht="15" hidden="false" customHeight="false" outlineLevel="0" collapsed="false">
      <c r="A4372" s="38" t="n">
        <v>42060</v>
      </c>
      <c r="B4372" s="0" t="n">
        <v>25.04</v>
      </c>
      <c r="C4372" s="0" t="n">
        <v>25.04000092</v>
      </c>
      <c r="D4372" s="0" t="n">
        <v>3.67412127680606E-006</v>
      </c>
      <c r="E4372" s="0" t="n">
        <v>10388449</v>
      </c>
      <c r="F4372" s="0" t="n">
        <v>10388400</v>
      </c>
    </row>
    <row r="4373" customFormat="false" ht="15" hidden="false" customHeight="false" outlineLevel="0" collapsed="false">
      <c r="A4373" s="38" t="n">
        <v>42061</v>
      </c>
      <c r="B4373" s="0" t="n">
        <v>24.68</v>
      </c>
      <c r="C4373" s="0" t="n">
        <v>24.68000031</v>
      </c>
      <c r="D4373" s="0" t="n">
        <v>1.25607778317131E-006</v>
      </c>
      <c r="E4373" s="0" t="n">
        <v>7588467</v>
      </c>
      <c r="F4373" s="0" t="n">
        <v>7588500</v>
      </c>
    </row>
    <row r="4374" customFormat="false" ht="15" hidden="false" customHeight="false" outlineLevel="0" collapsed="false">
      <c r="A4374" s="38" t="n">
        <v>42062</v>
      </c>
      <c r="B4374" s="0" t="n">
        <v>24.53</v>
      </c>
      <c r="C4374" s="0" t="n">
        <v>24.53000069</v>
      </c>
      <c r="D4374" s="0" t="n">
        <v>2.81288210696515E-006</v>
      </c>
      <c r="E4374" s="0" t="n">
        <v>8541000</v>
      </c>
      <c r="F4374" s="0" t="n">
        <v>8541000</v>
      </c>
    </row>
    <row r="4375" customFormat="false" ht="15" hidden="false" customHeight="false" outlineLevel="0" collapsed="false">
      <c r="A4375" s="38" t="n">
        <v>42065</v>
      </c>
      <c r="B4375" s="0" t="n">
        <v>24.63</v>
      </c>
      <c r="C4375" s="0" t="n">
        <v>24.62999916</v>
      </c>
      <c r="D4375" s="0" t="n">
        <v>3.41047514046135E-006</v>
      </c>
      <c r="E4375" s="0" t="n">
        <v>7081182</v>
      </c>
      <c r="F4375" s="0" t="n">
        <v>7081200</v>
      </c>
    </row>
    <row r="4376" customFormat="false" ht="15" hidden="false" customHeight="false" outlineLevel="0" collapsed="false">
      <c r="A4376" s="38" t="n">
        <v>42066</v>
      </c>
      <c r="B4376" s="0" t="n">
        <v>24.5</v>
      </c>
      <c r="C4376" s="0" t="n">
        <v>24.5</v>
      </c>
      <c r="D4376" s="0" t="n">
        <v>0</v>
      </c>
      <c r="E4376" s="0" t="n">
        <v>7485329</v>
      </c>
      <c r="F4376" s="0" t="n">
        <v>7485300</v>
      </c>
    </row>
    <row r="4377" customFormat="false" ht="15" hidden="false" customHeight="false" outlineLevel="0" collapsed="false">
      <c r="A4377" s="38" t="n">
        <v>42067</v>
      </c>
      <c r="B4377" s="0" t="n">
        <v>24.33</v>
      </c>
      <c r="C4377" s="0" t="n">
        <v>24.32999992</v>
      </c>
      <c r="D4377" s="0" t="n">
        <v>3.28812165132972E-007</v>
      </c>
      <c r="E4377" s="0" t="n">
        <v>9415015</v>
      </c>
      <c r="F4377" s="0" t="n">
        <v>9415000</v>
      </c>
    </row>
    <row r="4378" customFormat="false" ht="15" hidden="false" customHeight="false" outlineLevel="0" collapsed="false">
      <c r="A4378" s="38" t="n">
        <v>42068</v>
      </c>
      <c r="B4378" s="0" t="n">
        <v>24.46</v>
      </c>
      <c r="C4378" s="0" t="n">
        <v>24.45999908</v>
      </c>
      <c r="D4378" s="0" t="n">
        <v>3.76124299312179E-006</v>
      </c>
      <c r="E4378" s="0" t="n">
        <v>6882419</v>
      </c>
      <c r="F4378" s="0" t="n">
        <v>6882400</v>
      </c>
    </row>
    <row r="4379" customFormat="false" ht="15" hidden="false" customHeight="false" outlineLevel="0" collapsed="false">
      <c r="A4379" s="38" t="n">
        <v>42069</v>
      </c>
      <c r="B4379" s="0" t="n">
        <v>24.09</v>
      </c>
      <c r="C4379" s="0" t="n">
        <v>24.09000015</v>
      </c>
      <c r="D4379" s="0" t="n">
        <v>6.22665009626057E-007</v>
      </c>
      <c r="E4379" s="0" t="n">
        <v>6374986</v>
      </c>
      <c r="F4379" s="0" t="n">
        <v>6375000</v>
      </c>
    </row>
    <row r="4380" customFormat="false" ht="15" hidden="false" customHeight="false" outlineLevel="0" collapsed="false">
      <c r="A4380" s="38" t="n">
        <v>42072</v>
      </c>
      <c r="B4380" s="0" t="n">
        <v>23.45</v>
      </c>
      <c r="C4380" s="0" t="n">
        <v>23.45000076</v>
      </c>
      <c r="D4380" s="0" t="n">
        <v>3.24093807187812E-006</v>
      </c>
      <c r="E4380" s="0" t="n">
        <v>15598107</v>
      </c>
      <c r="F4380" s="0" t="n">
        <v>15598700</v>
      </c>
    </row>
    <row r="4381" customFormat="false" ht="15" hidden="false" customHeight="false" outlineLevel="0" collapsed="false">
      <c r="A4381" s="38" t="n">
        <v>42073</v>
      </c>
      <c r="B4381" s="0" t="n">
        <v>23.05</v>
      </c>
      <c r="C4381" s="0" t="n">
        <v>23.04999924</v>
      </c>
      <c r="D4381" s="0" t="n">
        <v>3.29718016288555E-006</v>
      </c>
      <c r="E4381" s="0" t="n">
        <v>12405607</v>
      </c>
      <c r="F4381" s="0" t="n">
        <v>12405600</v>
      </c>
    </row>
    <row r="4382" customFormat="false" ht="15" hidden="false" customHeight="false" outlineLevel="0" collapsed="false">
      <c r="A4382" s="38" t="n">
        <v>42074</v>
      </c>
      <c r="B4382" s="0" t="n">
        <v>23.49</v>
      </c>
      <c r="C4382" s="0" t="n">
        <v>23.48999977</v>
      </c>
      <c r="D4382" s="0" t="n">
        <v>9.79140059455195E-007</v>
      </c>
      <c r="E4382" s="0" t="n">
        <v>9485033</v>
      </c>
      <c r="F4382" s="0" t="n">
        <v>9485000</v>
      </c>
    </row>
    <row r="4383" customFormat="false" ht="15" hidden="false" customHeight="false" outlineLevel="0" collapsed="false">
      <c r="A4383" s="38" t="n">
        <v>42075</v>
      </c>
      <c r="B4383" s="0" t="n">
        <v>23.53</v>
      </c>
      <c r="C4383" s="0" t="n">
        <v>23.53000069</v>
      </c>
      <c r="D4383" s="0" t="n">
        <v>2.93242660439309E-006</v>
      </c>
      <c r="E4383" s="0" t="n">
        <v>10892041</v>
      </c>
      <c r="F4383" s="0" t="n">
        <v>10892000</v>
      </c>
    </row>
    <row r="4384" customFormat="false" ht="15" hidden="false" customHeight="false" outlineLevel="0" collapsed="false">
      <c r="A4384" s="38" t="n">
        <v>42076</v>
      </c>
      <c r="B4384" s="0" t="n">
        <v>23.88</v>
      </c>
      <c r="C4384" s="0" t="n">
        <v>23.87999916</v>
      </c>
      <c r="D4384" s="0" t="n">
        <v>3.51758805693207E-006</v>
      </c>
      <c r="E4384" s="0" t="n">
        <v>9748214</v>
      </c>
      <c r="F4384" s="0" t="n">
        <v>9748200</v>
      </c>
    </row>
    <row r="4385" customFormat="false" ht="15" hidden="false" customHeight="false" outlineLevel="0" collapsed="false">
      <c r="A4385" s="38" t="n">
        <v>42079</v>
      </c>
      <c r="B4385" s="0" t="n">
        <v>24.28</v>
      </c>
      <c r="C4385" s="0" t="n">
        <v>24.28000069</v>
      </c>
      <c r="D4385" s="0" t="n">
        <v>2.84184506029121E-006</v>
      </c>
      <c r="E4385" s="0" t="n">
        <v>18384483</v>
      </c>
      <c r="F4385" s="0" t="n">
        <v>18384800</v>
      </c>
    </row>
    <row r="4386" customFormat="false" ht="15" hidden="false" customHeight="false" outlineLevel="0" collapsed="false">
      <c r="A4386" s="38" t="n">
        <v>42080</v>
      </c>
      <c r="B4386" s="0" t="n">
        <v>24.31</v>
      </c>
      <c r="C4386" s="0" t="n">
        <v>24.30999947</v>
      </c>
      <c r="D4386" s="0" t="n">
        <v>2.18017280634321E-006</v>
      </c>
      <c r="E4386" s="0" t="n">
        <v>12558673</v>
      </c>
      <c r="F4386" s="0" t="n">
        <v>12558800</v>
      </c>
    </row>
    <row r="4387" customFormat="false" ht="15" hidden="false" customHeight="false" outlineLevel="0" collapsed="false">
      <c r="A4387" s="38" t="n">
        <v>42081</v>
      </c>
      <c r="B4387" s="0" t="n">
        <v>24.71</v>
      </c>
      <c r="C4387" s="0" t="n">
        <v>24.70999908</v>
      </c>
      <c r="D4387" s="0" t="n">
        <v>3.72318913705987E-006</v>
      </c>
      <c r="E4387" s="0" t="n">
        <v>14551652</v>
      </c>
      <c r="F4387" s="0" t="n">
        <v>14551700</v>
      </c>
    </row>
    <row r="4388" customFormat="false" ht="15" hidden="false" customHeight="false" outlineLevel="0" collapsed="false">
      <c r="A4388" s="38" t="n">
        <v>42082</v>
      </c>
      <c r="B4388" s="0" t="n">
        <v>24.66</v>
      </c>
      <c r="C4388" s="0" t="n">
        <v>24.65999985</v>
      </c>
      <c r="D4388" s="0" t="n">
        <v>6.08272516891011E-007</v>
      </c>
      <c r="E4388" s="0" t="n">
        <v>11699689</v>
      </c>
      <c r="F4388" s="0" t="n">
        <v>11699700</v>
      </c>
    </row>
    <row r="4389" customFormat="false" ht="15" hidden="false" customHeight="false" outlineLevel="0" collapsed="false">
      <c r="A4389" s="38" t="n">
        <v>42083</v>
      </c>
      <c r="B4389" s="0" t="n">
        <v>24.77</v>
      </c>
      <c r="C4389" s="0" t="n">
        <v>24.77000046</v>
      </c>
      <c r="D4389" s="0" t="n">
        <v>1.85708514508732E-006</v>
      </c>
      <c r="E4389" s="0" t="n">
        <v>7196868</v>
      </c>
      <c r="F4389" s="0" t="n">
        <v>7196900</v>
      </c>
    </row>
    <row r="4390" customFormat="false" ht="15" hidden="false" customHeight="false" outlineLevel="0" collapsed="false">
      <c r="A4390" s="38" t="n">
        <v>42086</v>
      </c>
      <c r="B4390" s="0" t="n">
        <v>24.8</v>
      </c>
      <c r="C4390" s="0" t="n">
        <v>24.79999924</v>
      </c>
      <c r="D4390" s="0" t="n">
        <v>3.06451623297126E-006</v>
      </c>
      <c r="E4390" s="0" t="n">
        <v>9110895</v>
      </c>
      <c r="F4390" s="0" t="n">
        <v>9110900</v>
      </c>
    </row>
    <row r="4391" customFormat="false" ht="15" hidden="false" customHeight="false" outlineLevel="0" collapsed="false">
      <c r="A4391" s="38" t="n">
        <v>42087</v>
      </c>
      <c r="B4391" s="0" t="n">
        <v>24.5</v>
      </c>
      <c r="C4391" s="0" t="n">
        <v>24.5</v>
      </c>
      <c r="D4391" s="0" t="n">
        <v>0</v>
      </c>
      <c r="E4391" s="0" t="n">
        <v>9071505</v>
      </c>
      <c r="F4391" s="0" t="n">
        <v>9071500</v>
      </c>
    </row>
    <row r="4392" customFormat="false" ht="15" hidden="false" customHeight="false" outlineLevel="0" collapsed="false">
      <c r="A4392" s="38" t="n">
        <v>42088</v>
      </c>
      <c r="B4392" s="0" t="n">
        <v>23.18</v>
      </c>
      <c r="C4392" s="0" t="n">
        <v>23.18000031</v>
      </c>
      <c r="D4392" s="0" t="n">
        <v>1.33735977840683E-006</v>
      </c>
      <c r="E4392" s="0" t="n">
        <v>32338969</v>
      </c>
      <c r="F4392" s="0" t="n">
        <v>32339400</v>
      </c>
    </row>
    <row r="4393" customFormat="false" ht="15" hidden="false" customHeight="false" outlineLevel="0" collapsed="false">
      <c r="A4393" s="38" t="n">
        <v>42089</v>
      </c>
      <c r="B4393" s="0" t="n">
        <v>23.2</v>
      </c>
      <c r="C4393" s="0" t="n">
        <v>23.20000076</v>
      </c>
      <c r="D4393" s="0" t="n">
        <v>3.27586197237068E-006</v>
      </c>
      <c r="E4393" s="0" t="n">
        <v>36432451</v>
      </c>
      <c r="F4393" s="0" t="n">
        <v>36432500</v>
      </c>
    </row>
    <row r="4394" customFormat="false" ht="15" hidden="false" customHeight="false" outlineLevel="0" collapsed="false">
      <c r="A4394" s="38" t="n">
        <v>42090</v>
      </c>
      <c r="B4394" s="0" t="n">
        <v>22.94</v>
      </c>
      <c r="C4394" s="0" t="n">
        <v>22.94000053</v>
      </c>
      <c r="D4394" s="0" t="n">
        <v>2.31037482747224E-006</v>
      </c>
      <c r="E4394" s="0" t="n">
        <v>20263021</v>
      </c>
      <c r="F4394" s="0" t="n">
        <v>20264000</v>
      </c>
    </row>
    <row r="4395" customFormat="false" ht="15" hidden="false" customHeight="false" outlineLevel="0" collapsed="false">
      <c r="A4395" s="38" t="n">
        <v>42093</v>
      </c>
      <c r="B4395" s="0" t="n">
        <v>23.25</v>
      </c>
      <c r="C4395" s="0" t="n">
        <v>23.25</v>
      </c>
      <c r="D4395" s="0" t="n">
        <v>0</v>
      </c>
      <c r="E4395" s="0" t="n">
        <v>14707100</v>
      </c>
      <c r="F4395" s="0" t="n">
        <v>14707100</v>
      </c>
    </row>
    <row r="4396" customFormat="false" ht="15" hidden="false" customHeight="false" outlineLevel="0" collapsed="false">
      <c r="A4396" s="38" t="n">
        <v>42094</v>
      </c>
      <c r="B4396" s="0" t="n">
        <v>23.48</v>
      </c>
      <c r="C4396" s="0" t="n">
        <v>23.47999954</v>
      </c>
      <c r="D4396" s="0" t="n">
        <v>1.95911417373358E-006</v>
      </c>
      <c r="E4396" s="0" t="n">
        <v>13621454</v>
      </c>
      <c r="F4396" s="0" t="n">
        <v>13621500</v>
      </c>
    </row>
    <row r="4397" customFormat="false" ht="15" hidden="false" customHeight="false" outlineLevel="0" collapsed="false">
      <c r="A4397" s="38" t="n">
        <v>42095</v>
      </c>
      <c r="B4397" s="0" t="n">
        <v>23.23</v>
      </c>
      <c r="C4397" s="0" t="n">
        <v>23.22999954</v>
      </c>
      <c r="D4397" s="0" t="n">
        <v>1.98019805462605E-006</v>
      </c>
      <c r="E4397" s="0" t="n">
        <v>13314772</v>
      </c>
      <c r="F4397" s="0" t="n">
        <v>13314800</v>
      </c>
    </row>
    <row r="4398" customFormat="false" ht="15" hidden="false" customHeight="false" outlineLevel="0" collapsed="false">
      <c r="A4398" s="38" t="n">
        <v>42096</v>
      </c>
      <c r="B4398" s="0" t="n">
        <v>23.69</v>
      </c>
      <c r="C4398" s="0" t="n">
        <v>23.69000053</v>
      </c>
      <c r="D4398" s="0" t="n">
        <v>2.237230839214E-006</v>
      </c>
      <c r="E4398" s="0" t="n">
        <v>12443475</v>
      </c>
      <c r="F4398" s="0" t="n">
        <v>12443500</v>
      </c>
    </row>
    <row r="4399" customFormat="false" ht="15" hidden="false" customHeight="false" outlineLevel="0" collapsed="false">
      <c r="A4399" s="38" t="n">
        <v>42100</v>
      </c>
      <c r="B4399" s="0" t="n">
        <v>23.54</v>
      </c>
      <c r="C4399" s="0" t="n">
        <v>23.54000092</v>
      </c>
      <c r="D4399" s="0" t="n">
        <v>3.90824114510763E-006</v>
      </c>
      <c r="E4399" s="0" t="n">
        <v>11439176</v>
      </c>
      <c r="F4399" s="0" t="n">
        <v>11439200</v>
      </c>
    </row>
    <row r="4400" customFormat="false" ht="15" hidden="false" customHeight="false" outlineLevel="0" collapsed="false">
      <c r="A4400" s="38" t="n">
        <v>42101</v>
      </c>
      <c r="B4400" s="0" t="n">
        <v>23.39</v>
      </c>
      <c r="C4400" s="0" t="n">
        <v>23.38999939</v>
      </c>
      <c r="D4400" s="0" t="n">
        <v>2.60795218743969E-006</v>
      </c>
      <c r="E4400" s="0" t="n">
        <v>13305616</v>
      </c>
      <c r="F4400" s="0" t="n">
        <v>13305600</v>
      </c>
    </row>
    <row r="4401" customFormat="false" ht="15" hidden="false" customHeight="false" outlineLevel="0" collapsed="false">
      <c r="A4401" s="38" t="n">
        <v>42102</v>
      </c>
      <c r="B4401" s="0" t="n">
        <v>23.2</v>
      </c>
      <c r="C4401" s="0" t="n">
        <v>23.20000076</v>
      </c>
      <c r="D4401" s="0" t="n">
        <v>3.27586197237068E-006</v>
      </c>
      <c r="E4401" s="0" t="n">
        <v>10835161</v>
      </c>
      <c r="F4401" s="0" t="n">
        <v>10835200</v>
      </c>
    </row>
    <row r="4402" customFormat="false" ht="15" hidden="false" customHeight="false" outlineLevel="0" collapsed="false">
      <c r="A4402" s="38" t="n">
        <v>42103</v>
      </c>
      <c r="B4402" s="0" t="n">
        <v>23.44</v>
      </c>
      <c r="C4402" s="0" t="n">
        <v>23.44000053</v>
      </c>
      <c r="D4402" s="0" t="n">
        <v>2.26109208909271E-006</v>
      </c>
      <c r="E4402" s="0" t="n">
        <v>10183316</v>
      </c>
      <c r="F4402" s="0" t="n">
        <v>10183300</v>
      </c>
    </row>
    <row r="4403" customFormat="false" ht="15" hidden="false" customHeight="false" outlineLevel="0" collapsed="false">
      <c r="A4403" s="38" t="n">
        <v>42104</v>
      </c>
      <c r="B4403" s="0" t="n">
        <v>23.5</v>
      </c>
      <c r="C4403" s="0" t="n">
        <v>23.5</v>
      </c>
      <c r="D4403" s="0" t="n">
        <v>0</v>
      </c>
      <c r="E4403" s="0" t="n">
        <v>10531911</v>
      </c>
      <c r="F4403" s="0" t="n">
        <v>10531900</v>
      </c>
    </row>
    <row r="4404" customFormat="false" ht="15" hidden="false" customHeight="false" outlineLevel="0" collapsed="false">
      <c r="A4404" s="38" t="n">
        <v>42107</v>
      </c>
      <c r="B4404" s="0" t="n">
        <v>23.33</v>
      </c>
      <c r="C4404" s="0" t="n">
        <v>23.32999992</v>
      </c>
      <c r="D4404" s="0" t="n">
        <v>3.42906128538908E-007</v>
      </c>
      <c r="E4404" s="0" t="n">
        <v>11125720</v>
      </c>
      <c r="F4404" s="0" t="n">
        <v>11125700</v>
      </c>
    </row>
    <row r="4405" customFormat="false" ht="15" hidden="false" customHeight="false" outlineLevel="0" collapsed="false">
      <c r="A4405" s="38" t="n">
        <v>42108</v>
      </c>
      <c r="B4405" s="0" t="n">
        <v>23.18</v>
      </c>
      <c r="C4405" s="0" t="n">
        <v>23.18000031</v>
      </c>
      <c r="D4405" s="0" t="n">
        <v>1.33735977840683E-006</v>
      </c>
      <c r="E4405" s="0" t="n">
        <v>13786993</v>
      </c>
      <c r="F4405" s="0" t="n">
        <v>13787000</v>
      </c>
    </row>
    <row r="4406" customFormat="false" ht="15" hidden="false" customHeight="false" outlineLevel="0" collapsed="false">
      <c r="A4406" s="38" t="n">
        <v>42109</v>
      </c>
      <c r="B4406" s="0" t="n">
        <v>23.51</v>
      </c>
      <c r="C4406" s="0" t="n">
        <v>23.51000023</v>
      </c>
      <c r="D4406" s="0" t="n">
        <v>9.78307084065916E-007</v>
      </c>
      <c r="E4406" s="0" t="n">
        <v>16883042</v>
      </c>
      <c r="F4406" s="0" t="n">
        <v>16883000</v>
      </c>
    </row>
    <row r="4407" customFormat="false" ht="15" hidden="false" customHeight="false" outlineLevel="0" collapsed="false">
      <c r="A4407" s="38" t="n">
        <v>42110</v>
      </c>
      <c r="B4407" s="0" t="n">
        <v>23.24</v>
      </c>
      <c r="C4407" s="0" t="n">
        <v>23.23999977</v>
      </c>
      <c r="D4407" s="0" t="n">
        <v>9.89672977582836E-007</v>
      </c>
      <c r="E4407" s="0" t="n">
        <v>28321225</v>
      </c>
      <c r="F4407" s="0" t="n">
        <v>28320800</v>
      </c>
    </row>
    <row r="4408" customFormat="false" ht="15" hidden="false" customHeight="false" outlineLevel="0" collapsed="false">
      <c r="A4408" s="38" t="n">
        <v>42111</v>
      </c>
      <c r="B4408" s="0" t="n">
        <v>23.22</v>
      </c>
      <c r="C4408" s="0" t="n">
        <v>23.21999931</v>
      </c>
      <c r="D4408" s="0" t="n">
        <v>2.97157631675846E-006</v>
      </c>
      <c r="E4408" s="0" t="n">
        <v>16113571</v>
      </c>
      <c r="F4408" s="0" t="n">
        <v>16113600</v>
      </c>
    </row>
    <row r="4409" customFormat="false" ht="15" hidden="false" customHeight="false" outlineLevel="0" collapsed="false">
      <c r="A4409" s="38" t="n">
        <v>42114</v>
      </c>
      <c r="B4409" s="0" t="n">
        <v>23.27</v>
      </c>
      <c r="C4409" s="0" t="n">
        <v>23.27000046</v>
      </c>
      <c r="D4409" s="0" t="n">
        <v>1.97679411210772E-006</v>
      </c>
      <c r="E4409" s="0" t="n">
        <v>15253454</v>
      </c>
      <c r="F4409" s="0" t="n">
        <v>15253500</v>
      </c>
    </row>
    <row r="4410" customFormat="false" ht="15" hidden="false" customHeight="false" outlineLevel="0" collapsed="false">
      <c r="A4410" s="38" t="n">
        <v>42115</v>
      </c>
      <c r="B4410" s="0" t="n">
        <v>23.33</v>
      </c>
      <c r="C4410" s="0" t="n">
        <v>23.32999992</v>
      </c>
      <c r="D4410" s="0" t="n">
        <v>3.42906128538908E-007</v>
      </c>
      <c r="E4410" s="0" t="n">
        <v>13189893</v>
      </c>
      <c r="F4410" s="0" t="n">
        <v>13191400</v>
      </c>
    </row>
    <row r="4411" customFormat="false" ht="15" hidden="false" customHeight="false" outlineLevel="0" collapsed="false">
      <c r="A4411" s="38" t="n">
        <v>42116</v>
      </c>
      <c r="B4411" s="0" t="n">
        <v>23.84</v>
      </c>
      <c r="C4411" s="0" t="n">
        <v>23.84000015</v>
      </c>
      <c r="D4411" s="0" t="n">
        <v>6.29194634266454E-007</v>
      </c>
      <c r="E4411" s="0" t="n">
        <v>15880209</v>
      </c>
      <c r="F4411" s="0" t="n">
        <v>15880200</v>
      </c>
    </row>
    <row r="4412" customFormat="false" ht="15" hidden="false" customHeight="false" outlineLevel="0" collapsed="false">
      <c r="A4412" s="38" t="n">
        <v>42117</v>
      </c>
      <c r="B4412" s="0" t="n">
        <v>24.3</v>
      </c>
      <c r="C4412" s="0" t="n">
        <v>24.29999924</v>
      </c>
      <c r="D4412" s="0" t="n">
        <v>3.12757212451069E-006</v>
      </c>
      <c r="E4412" s="0" t="n">
        <v>22971685</v>
      </c>
      <c r="F4412" s="0" t="n">
        <v>22973300</v>
      </c>
    </row>
    <row r="4413" customFormat="false" ht="15" hidden="false" customHeight="false" outlineLevel="0" collapsed="false">
      <c r="A4413" s="38" t="n">
        <v>42118</v>
      </c>
      <c r="B4413" s="0" t="n">
        <v>24.91</v>
      </c>
      <c r="C4413" s="0" t="n">
        <v>24.90999985</v>
      </c>
      <c r="D4413" s="0" t="n">
        <v>6.02167814757793E-007</v>
      </c>
      <c r="E4413" s="0" t="n">
        <v>28481830</v>
      </c>
      <c r="F4413" s="0" t="n">
        <v>28481800</v>
      </c>
    </row>
    <row r="4414" customFormat="false" ht="15" hidden="false" customHeight="false" outlineLevel="0" collapsed="false">
      <c r="A4414" s="38" t="n">
        <v>42121</v>
      </c>
      <c r="B4414" s="0" t="n">
        <v>25.41</v>
      </c>
      <c r="C4414" s="0" t="n">
        <v>25.40999985</v>
      </c>
      <c r="D4414" s="0" t="n">
        <v>5.90318782520239E-007</v>
      </c>
      <c r="E4414" s="0" t="n">
        <v>25744941</v>
      </c>
      <c r="F4414" s="0" t="n">
        <v>25744900</v>
      </c>
    </row>
    <row r="4415" customFormat="false" ht="15" hidden="false" customHeight="false" outlineLevel="0" collapsed="false">
      <c r="A4415" s="38" t="n">
        <v>42122</v>
      </c>
      <c r="B4415" s="0" t="n">
        <v>25.01</v>
      </c>
      <c r="C4415" s="0" t="n">
        <v>25.01000023</v>
      </c>
      <c r="D4415" s="0" t="n">
        <v>9.1963212954358E-007</v>
      </c>
      <c r="E4415" s="0" t="n">
        <v>14437120</v>
      </c>
      <c r="F4415" s="0" t="n">
        <v>14437100</v>
      </c>
    </row>
    <row r="4416" customFormat="false" ht="15" hidden="false" customHeight="false" outlineLevel="0" collapsed="false">
      <c r="A4416" s="38" t="n">
        <v>42123</v>
      </c>
      <c r="B4416" s="0" t="n">
        <v>24.79</v>
      </c>
      <c r="C4416" s="0" t="n">
        <v>24.79000092</v>
      </c>
      <c r="D4416" s="0" t="n">
        <v>3.71117372880741E-006</v>
      </c>
      <c r="E4416" s="0" t="n">
        <v>12626791</v>
      </c>
      <c r="F4416" s="0" t="n">
        <v>12642500</v>
      </c>
    </row>
    <row r="4417" customFormat="false" ht="15" hidden="false" customHeight="false" outlineLevel="0" collapsed="false">
      <c r="A4417" s="38" t="n">
        <v>42124</v>
      </c>
      <c r="B4417" s="0" t="n">
        <v>24.44</v>
      </c>
      <c r="C4417" s="0" t="n">
        <v>24.44000053</v>
      </c>
      <c r="D4417" s="0" t="n">
        <v>2.16857604817376E-006</v>
      </c>
      <c r="E4417" s="0" t="n">
        <v>16033279</v>
      </c>
      <c r="F4417" s="0" t="n">
        <v>16033300</v>
      </c>
    </row>
    <row r="4418" customFormat="false" ht="15" hidden="false" customHeight="false" outlineLevel="0" collapsed="false">
      <c r="A4418" s="38" t="n">
        <v>42125</v>
      </c>
      <c r="B4418" s="0" t="n">
        <v>24.74</v>
      </c>
      <c r="C4418" s="0" t="n">
        <v>24.73999977</v>
      </c>
      <c r="D4418" s="0" t="n">
        <v>9.2966855235344E-007</v>
      </c>
      <c r="E4418" s="0" t="n">
        <v>9732923</v>
      </c>
      <c r="F4418" s="0" t="n">
        <v>9732900</v>
      </c>
    </row>
    <row r="4419" customFormat="false" ht="15" hidden="false" customHeight="false" outlineLevel="0" collapsed="false">
      <c r="A4419" s="38" t="n">
        <v>42128</v>
      </c>
      <c r="B4419" s="0" t="n">
        <v>24.32</v>
      </c>
      <c r="C4419" s="0" t="n">
        <v>24.31999969</v>
      </c>
      <c r="D4419" s="0" t="n">
        <v>1.27467107208881E-006</v>
      </c>
      <c r="E4419" s="0" t="n">
        <v>9426790</v>
      </c>
      <c r="F4419" s="0" t="n">
        <v>9436900</v>
      </c>
    </row>
    <row r="4420" customFormat="false" ht="15" hidden="false" customHeight="false" outlineLevel="0" collapsed="false">
      <c r="A4420" s="38" t="n">
        <v>42129</v>
      </c>
      <c r="B4420" s="0" t="n">
        <v>24.29</v>
      </c>
      <c r="C4420" s="0" t="n">
        <v>24.29000092</v>
      </c>
      <c r="D4420" s="0" t="n">
        <v>3.78756676273586E-006</v>
      </c>
      <c r="E4420" s="0" t="n">
        <v>13233032</v>
      </c>
      <c r="F4420" s="0" t="n">
        <v>13233000</v>
      </c>
    </row>
    <row r="4421" customFormat="false" ht="15" hidden="false" customHeight="false" outlineLevel="0" collapsed="false">
      <c r="A4421" s="38" t="n">
        <v>42130</v>
      </c>
      <c r="B4421" s="0" t="n">
        <v>24.45</v>
      </c>
      <c r="C4421" s="0" t="n">
        <v>24.45000076</v>
      </c>
      <c r="D4421" s="0" t="n">
        <v>3.10838437162711E-006</v>
      </c>
      <c r="E4421" s="0" t="n">
        <v>8302241</v>
      </c>
      <c r="F4421" s="0" t="n">
        <v>8302200</v>
      </c>
    </row>
    <row r="4422" customFormat="false" ht="15" hidden="false" customHeight="false" outlineLevel="0" collapsed="false">
      <c r="A4422" s="38" t="n">
        <v>42131</v>
      </c>
      <c r="B4422" s="0" t="n">
        <v>24.37</v>
      </c>
      <c r="C4422" s="0" t="n">
        <v>24.37000084</v>
      </c>
      <c r="D4422" s="0" t="n">
        <v>3.446860769364E-006</v>
      </c>
      <c r="E4422" s="0" t="n">
        <v>7299598</v>
      </c>
      <c r="F4422" s="0" t="n">
        <v>7299600</v>
      </c>
    </row>
    <row r="4423" customFormat="false" ht="15" hidden="false" customHeight="false" outlineLevel="0" collapsed="false">
      <c r="A4423" s="38" t="n">
        <v>42132</v>
      </c>
      <c r="B4423" s="0" t="n">
        <v>24.55</v>
      </c>
      <c r="C4423" s="0" t="n">
        <v>24.54999924</v>
      </c>
      <c r="D4423" s="0" t="n">
        <v>3.09572312022014E-006</v>
      </c>
      <c r="E4423" s="0" t="n">
        <v>11054357</v>
      </c>
      <c r="F4423" s="0" t="n">
        <v>11054400</v>
      </c>
    </row>
    <row r="4424" customFormat="false" ht="15" hidden="false" customHeight="false" outlineLevel="0" collapsed="false">
      <c r="A4424" s="38" t="n">
        <v>42135</v>
      </c>
      <c r="B4424" s="0" t="n">
        <v>24.37</v>
      </c>
      <c r="C4424" s="0" t="n">
        <v>24.37000084</v>
      </c>
      <c r="D4424" s="0" t="n">
        <v>3.446860769364E-006</v>
      </c>
      <c r="E4424" s="0" t="n">
        <v>6256496</v>
      </c>
      <c r="F4424" s="0" t="n">
        <v>6256500</v>
      </c>
    </row>
    <row r="4425" customFormat="false" ht="15" hidden="false" customHeight="false" outlineLevel="0" collapsed="false">
      <c r="A4425" s="38" t="n">
        <v>42136</v>
      </c>
      <c r="B4425" s="0" t="n">
        <v>24.38</v>
      </c>
      <c r="C4425" s="0" t="n">
        <v>24.37999916</v>
      </c>
      <c r="D4425" s="0" t="n">
        <v>3.44544720012057E-006</v>
      </c>
      <c r="E4425" s="0" t="n">
        <v>10406944</v>
      </c>
      <c r="F4425" s="0" t="n">
        <v>10406900</v>
      </c>
    </row>
    <row r="4426" customFormat="false" ht="15" hidden="false" customHeight="false" outlineLevel="0" collapsed="false">
      <c r="A4426" s="38" t="n">
        <v>42137</v>
      </c>
      <c r="B4426" s="0" t="n">
        <v>24.44</v>
      </c>
      <c r="C4426" s="0" t="n">
        <v>24.44000053</v>
      </c>
      <c r="D4426" s="0" t="n">
        <v>2.16857604817376E-006</v>
      </c>
      <c r="E4426" s="0" t="n">
        <v>6596695</v>
      </c>
      <c r="F4426" s="0" t="n">
        <v>6596700</v>
      </c>
    </row>
    <row r="4427" customFormat="false" ht="15" hidden="false" customHeight="false" outlineLevel="0" collapsed="false">
      <c r="A4427" s="38" t="n">
        <v>42138</v>
      </c>
      <c r="B4427" s="0" t="n">
        <v>24.41</v>
      </c>
      <c r="C4427" s="0" t="n">
        <v>24.40999985</v>
      </c>
      <c r="D4427" s="0" t="n">
        <v>6.14502264132192E-007</v>
      </c>
      <c r="E4427" s="0" t="n">
        <v>9130468</v>
      </c>
      <c r="F4427" s="0" t="n">
        <v>9130500</v>
      </c>
    </row>
    <row r="4428" customFormat="false" ht="15" hidden="false" customHeight="false" outlineLevel="0" collapsed="false">
      <c r="A4428" s="38" t="n">
        <v>42139</v>
      </c>
      <c r="B4428" s="0" t="n">
        <v>24.56</v>
      </c>
      <c r="C4428" s="0" t="n">
        <v>24.55999947</v>
      </c>
      <c r="D4428" s="0" t="n">
        <v>2.15798049309615E-006</v>
      </c>
      <c r="E4428" s="0" t="n">
        <v>5952360</v>
      </c>
      <c r="F4428" s="0" t="n">
        <v>5952400</v>
      </c>
    </row>
    <row r="4429" customFormat="false" ht="15" hidden="false" customHeight="false" outlineLevel="0" collapsed="false">
      <c r="A4429" s="38" t="n">
        <v>42142</v>
      </c>
      <c r="B4429" s="0" t="n">
        <v>24.41</v>
      </c>
      <c r="C4429" s="0" t="n">
        <v>24.40999985</v>
      </c>
      <c r="D4429" s="0" t="n">
        <v>6.14502264132192E-007</v>
      </c>
      <c r="E4429" s="0" t="n">
        <v>9387122</v>
      </c>
      <c r="F4429" s="0" t="n">
        <v>9387100</v>
      </c>
    </row>
    <row r="4430" customFormat="false" ht="15" hidden="false" customHeight="false" outlineLevel="0" collapsed="false">
      <c r="A4430" s="38" t="n">
        <v>42143</v>
      </c>
      <c r="B4430" s="0" t="n">
        <v>24.59</v>
      </c>
      <c r="C4430" s="0" t="n">
        <v>24.59000015</v>
      </c>
      <c r="D4430" s="0" t="n">
        <v>6.10004070101295E-007</v>
      </c>
      <c r="E4430" s="0" t="n">
        <v>10063113</v>
      </c>
      <c r="F4430" s="0" t="n">
        <v>10063100</v>
      </c>
    </row>
    <row r="4431" customFormat="false" ht="15" hidden="false" customHeight="false" outlineLevel="0" collapsed="false">
      <c r="A4431" s="38" t="n">
        <v>42144</v>
      </c>
      <c r="B4431" s="0" t="n">
        <v>24.58</v>
      </c>
      <c r="C4431" s="0" t="n">
        <v>24.57999992</v>
      </c>
      <c r="D4431" s="0" t="n">
        <v>3.25467859130092E-007</v>
      </c>
      <c r="E4431" s="0" t="n">
        <v>9053224</v>
      </c>
      <c r="F4431" s="0" t="n">
        <v>9053200</v>
      </c>
    </row>
    <row r="4432" customFormat="false" ht="15" hidden="false" customHeight="false" outlineLevel="0" collapsed="false">
      <c r="A4432" s="38" t="n">
        <v>42145</v>
      </c>
      <c r="B4432" s="0" t="n">
        <v>24.24</v>
      </c>
      <c r="C4432" s="0" t="n">
        <v>24.23999977</v>
      </c>
      <c r="D4432" s="0" t="n">
        <v>9.48844884060835E-007</v>
      </c>
      <c r="E4432" s="0" t="n">
        <v>12174981</v>
      </c>
      <c r="F4432" s="0" t="n">
        <v>12175800</v>
      </c>
    </row>
    <row r="4433" customFormat="false" ht="15" hidden="false" customHeight="false" outlineLevel="0" collapsed="false">
      <c r="A4433" s="38" t="n">
        <v>42146</v>
      </c>
      <c r="B4433" s="0" t="n">
        <v>24.2</v>
      </c>
      <c r="C4433" s="0" t="n">
        <v>24.20000076</v>
      </c>
      <c r="D4433" s="0" t="n">
        <v>3.14049577941645E-006</v>
      </c>
      <c r="E4433" s="0" t="n">
        <v>8574452</v>
      </c>
      <c r="F4433" s="0" t="n">
        <v>8574500</v>
      </c>
    </row>
    <row r="4434" customFormat="false" ht="15" hidden="false" customHeight="false" outlineLevel="0" collapsed="false">
      <c r="A4434" s="38" t="n">
        <v>42150</v>
      </c>
      <c r="B4434" s="0" t="n">
        <v>24.26</v>
      </c>
      <c r="C4434" s="0" t="n">
        <v>24.26000023</v>
      </c>
      <c r="D4434" s="0" t="n">
        <v>9.480626361643E-007</v>
      </c>
      <c r="E4434" s="0" t="n">
        <v>10911628</v>
      </c>
      <c r="F4434" s="0" t="n">
        <v>10911600</v>
      </c>
    </row>
    <row r="4435" customFormat="false" ht="15" hidden="false" customHeight="false" outlineLevel="0" collapsed="false">
      <c r="A4435" s="38" t="n">
        <v>42151</v>
      </c>
      <c r="B4435" s="0" t="n">
        <v>24.6</v>
      </c>
      <c r="C4435" s="0" t="n">
        <v>24.60000038</v>
      </c>
      <c r="D4435" s="0" t="n">
        <v>1.54471542112601E-006</v>
      </c>
      <c r="E4435" s="0" t="n">
        <v>14361070</v>
      </c>
      <c r="F4435" s="0" t="n">
        <v>14361100</v>
      </c>
    </row>
    <row r="4436" customFormat="false" ht="15" hidden="false" customHeight="false" outlineLevel="0" collapsed="false">
      <c r="A4436" s="38" t="n">
        <v>42152</v>
      </c>
      <c r="B4436" s="0" t="n">
        <v>24.45</v>
      </c>
      <c r="C4436" s="0" t="n">
        <v>24.45000076</v>
      </c>
      <c r="D4436" s="0" t="n">
        <v>3.10838437162711E-006</v>
      </c>
      <c r="E4436" s="0" t="n">
        <v>10416616</v>
      </c>
      <c r="F4436" s="0" t="n">
        <v>10416600</v>
      </c>
    </row>
    <row r="4437" customFormat="false" ht="15" hidden="false" customHeight="false" outlineLevel="0" collapsed="false">
      <c r="A4437" s="38" t="n">
        <v>42153</v>
      </c>
      <c r="B4437" s="0" t="n">
        <v>24.28</v>
      </c>
      <c r="C4437" s="0" t="n">
        <v>24.28000069</v>
      </c>
      <c r="D4437" s="0" t="n">
        <v>2.84184506029121E-006</v>
      </c>
      <c r="E4437" s="0" t="n">
        <v>13170025</v>
      </c>
      <c r="F4437" s="0" t="n">
        <v>13170000</v>
      </c>
    </row>
    <row r="4438" customFormat="false" ht="15" hidden="false" customHeight="false" outlineLevel="0" collapsed="false">
      <c r="A4438" s="38" t="n">
        <v>42156</v>
      </c>
      <c r="B4438" s="0" t="n">
        <v>24.14</v>
      </c>
      <c r="C4438" s="0" t="n">
        <v>24.13999939</v>
      </c>
      <c r="D4438" s="0" t="n">
        <v>2.52692633035578E-006</v>
      </c>
      <c r="E4438" s="0" t="n">
        <v>10391338</v>
      </c>
      <c r="F4438" s="0" t="n">
        <v>10391300</v>
      </c>
    </row>
    <row r="4439" customFormat="false" ht="15" hidden="false" customHeight="false" outlineLevel="0" collapsed="false">
      <c r="A4439" s="38" t="n">
        <v>42157</v>
      </c>
      <c r="B4439" s="0" t="n">
        <v>23.67</v>
      </c>
      <c r="C4439" s="0" t="n">
        <v>23.67000008</v>
      </c>
      <c r="D4439" s="0" t="n">
        <v>3.37980562921073E-007</v>
      </c>
      <c r="E4439" s="0" t="n">
        <v>12267319</v>
      </c>
      <c r="F4439" s="0" t="n">
        <v>12267300</v>
      </c>
    </row>
    <row r="4440" customFormat="false" ht="15" hidden="false" customHeight="false" outlineLevel="0" collapsed="false">
      <c r="A4440" s="38" t="n">
        <v>42158</v>
      </c>
      <c r="B4440" s="0" t="n">
        <v>23.66</v>
      </c>
      <c r="C4440" s="0" t="n">
        <v>23.65999985</v>
      </c>
      <c r="D4440" s="0" t="n">
        <v>6.33981414640265E-007</v>
      </c>
      <c r="E4440" s="0" t="n">
        <v>10846496</v>
      </c>
      <c r="F4440" s="0" t="n">
        <v>10846500</v>
      </c>
    </row>
    <row r="4441" customFormat="false" ht="15" hidden="false" customHeight="false" outlineLevel="0" collapsed="false">
      <c r="A4441" s="38" t="n">
        <v>42159</v>
      </c>
      <c r="B4441" s="0" t="n">
        <v>22.98</v>
      </c>
      <c r="C4441" s="0" t="n">
        <v>22.97999954</v>
      </c>
      <c r="D4441" s="0" t="n">
        <v>2.00174067967244E-006</v>
      </c>
      <c r="E4441" s="0" t="n">
        <v>16981791</v>
      </c>
      <c r="F4441" s="0" t="n">
        <v>16981800</v>
      </c>
    </row>
    <row r="4442" customFormat="false" ht="15" hidden="false" customHeight="false" outlineLevel="0" collapsed="false">
      <c r="A4442" s="38" t="n">
        <v>42160</v>
      </c>
      <c r="B4442" s="0" t="n">
        <v>22.86</v>
      </c>
      <c r="C4442" s="0" t="n">
        <v>22.86000061</v>
      </c>
      <c r="D4442" s="0" t="n">
        <v>2.6684163799488E-006</v>
      </c>
      <c r="E4442" s="0" t="n">
        <v>9277055</v>
      </c>
      <c r="F4442" s="0" t="n">
        <v>9277100</v>
      </c>
    </row>
    <row r="4443" customFormat="false" ht="15" hidden="false" customHeight="false" outlineLevel="0" collapsed="false">
      <c r="A4443" s="38" t="n">
        <v>42163</v>
      </c>
      <c r="B4443" s="0" t="n">
        <v>22.65</v>
      </c>
      <c r="C4443" s="0" t="n">
        <v>22.64999962</v>
      </c>
      <c r="D4443" s="0" t="n">
        <v>1.67770422005384E-006</v>
      </c>
      <c r="E4443" s="0" t="n">
        <v>9155897</v>
      </c>
      <c r="F4443" s="0" t="n">
        <v>9155900</v>
      </c>
    </row>
    <row r="4444" customFormat="false" ht="15" hidden="false" customHeight="false" outlineLevel="0" collapsed="false">
      <c r="A4444" s="38" t="n">
        <v>42164</v>
      </c>
      <c r="B4444" s="0" t="n">
        <v>22.83</v>
      </c>
      <c r="C4444" s="0" t="n">
        <v>22.82999992</v>
      </c>
      <c r="D4444" s="0" t="n">
        <v>3.50416118239751E-007</v>
      </c>
      <c r="E4444" s="0" t="n">
        <v>14045893</v>
      </c>
      <c r="F4444" s="0" t="n">
        <v>14045900</v>
      </c>
    </row>
    <row r="4445" customFormat="false" ht="15" hidden="false" customHeight="false" outlineLevel="0" collapsed="false">
      <c r="A4445" s="38" t="n">
        <v>42165</v>
      </c>
      <c r="B4445" s="0" t="n">
        <v>23.33</v>
      </c>
      <c r="C4445" s="0" t="n">
        <v>23.32999992</v>
      </c>
      <c r="D4445" s="0" t="n">
        <v>3.42906128538908E-007</v>
      </c>
      <c r="E4445" s="0" t="n">
        <v>14611892</v>
      </c>
      <c r="F4445" s="0" t="n">
        <v>14611900</v>
      </c>
    </row>
    <row r="4446" customFormat="false" ht="15" hidden="false" customHeight="false" outlineLevel="0" collapsed="false">
      <c r="A4446" s="38" t="n">
        <v>42166</v>
      </c>
      <c r="B4446" s="0" t="n">
        <v>23.51</v>
      </c>
      <c r="C4446" s="0" t="n">
        <v>23.51000023</v>
      </c>
      <c r="D4446" s="0" t="n">
        <v>9.78307084065916E-007</v>
      </c>
      <c r="E4446" s="0" t="n">
        <v>12836480</v>
      </c>
      <c r="F4446" s="0" t="n">
        <v>12836500</v>
      </c>
    </row>
    <row r="4447" customFormat="false" ht="15" hidden="false" customHeight="false" outlineLevel="0" collapsed="false">
      <c r="A4447" s="38" t="n">
        <v>42167</v>
      </c>
      <c r="B4447" s="0" t="n">
        <v>23.67</v>
      </c>
      <c r="C4447" s="0" t="n">
        <v>23.67000008</v>
      </c>
      <c r="D4447" s="0" t="n">
        <v>3.37980562921073E-007</v>
      </c>
      <c r="E4447" s="0" t="n">
        <v>12115860</v>
      </c>
      <c r="F4447" s="0" t="n">
        <v>12115900</v>
      </c>
    </row>
    <row r="4448" customFormat="false" ht="15" hidden="false" customHeight="false" outlineLevel="0" collapsed="false">
      <c r="A4448" s="38" t="n">
        <v>42170</v>
      </c>
      <c r="B4448" s="0" t="n">
        <v>23.26</v>
      </c>
      <c r="C4448" s="0" t="n">
        <v>23.26000023</v>
      </c>
      <c r="D4448" s="0" t="n">
        <v>9.88821992432127E-007</v>
      </c>
      <c r="E4448" s="0" t="n">
        <v>12984838</v>
      </c>
      <c r="F4448" s="0" t="n">
        <v>12984800</v>
      </c>
    </row>
    <row r="4449" customFormat="false" ht="15" hidden="false" customHeight="false" outlineLevel="0" collapsed="false">
      <c r="A4449" s="38" t="n">
        <v>42171</v>
      </c>
      <c r="B4449" s="0" t="n">
        <v>23.58</v>
      </c>
      <c r="C4449" s="0" t="n">
        <v>23.57999992</v>
      </c>
      <c r="D4449" s="0" t="n">
        <v>3.3927056736734E-007</v>
      </c>
      <c r="E4449" s="0" t="n">
        <v>12381383</v>
      </c>
      <c r="F4449" s="0" t="n">
        <v>12381400</v>
      </c>
    </row>
    <row r="4450" customFormat="false" ht="15" hidden="false" customHeight="false" outlineLevel="0" collapsed="false">
      <c r="A4450" s="38" t="n">
        <v>42172</v>
      </c>
      <c r="B4450" s="0" t="n">
        <v>23.6</v>
      </c>
      <c r="C4450" s="0" t="n">
        <v>23.60000038</v>
      </c>
      <c r="D4450" s="0" t="n">
        <v>1.61016946334014E-006</v>
      </c>
      <c r="E4450" s="0" t="n">
        <v>12642321</v>
      </c>
      <c r="F4450" s="0" t="n">
        <v>12642300</v>
      </c>
    </row>
    <row r="4451" customFormat="false" ht="15" hidden="false" customHeight="false" outlineLevel="0" collapsed="false">
      <c r="A4451" s="38" t="n">
        <v>42173</v>
      </c>
      <c r="B4451" s="0" t="n">
        <v>23.76</v>
      </c>
      <c r="C4451" s="0" t="n">
        <v>23.76000023</v>
      </c>
      <c r="D4451" s="0" t="n">
        <v>9.68013449021769E-007</v>
      </c>
      <c r="E4451" s="0" t="n">
        <v>11225241</v>
      </c>
      <c r="F4451" s="0" t="n">
        <v>11225200</v>
      </c>
    </row>
    <row r="4452" customFormat="false" ht="15" hidden="false" customHeight="false" outlineLevel="0" collapsed="false">
      <c r="A4452" s="38" t="n">
        <v>42174</v>
      </c>
      <c r="B4452" s="0" t="n">
        <v>23.4</v>
      </c>
      <c r="C4452" s="0" t="n">
        <v>23.39999962</v>
      </c>
      <c r="D4452" s="0" t="n">
        <v>1.62393164802504E-006</v>
      </c>
      <c r="E4452" s="0" t="n">
        <v>11576876</v>
      </c>
      <c r="F4452" s="0" t="n">
        <v>11609100</v>
      </c>
    </row>
    <row r="4453" customFormat="false" ht="15" hidden="false" customHeight="false" outlineLevel="0" collapsed="false">
      <c r="A4453" s="38" t="n">
        <v>42177</v>
      </c>
      <c r="B4453" s="0" t="n">
        <v>23.84</v>
      </c>
      <c r="C4453" s="0" t="n">
        <v>23.84000015</v>
      </c>
      <c r="D4453" s="0" t="n">
        <v>6.29194634266454E-007</v>
      </c>
      <c r="E4453" s="0" t="n">
        <v>13373022</v>
      </c>
      <c r="F4453" s="0" t="n">
        <v>13407100</v>
      </c>
    </row>
    <row r="4454" customFormat="false" ht="15" hidden="false" customHeight="false" outlineLevel="0" collapsed="false">
      <c r="A4454" s="38" t="n">
        <v>42178</v>
      </c>
      <c r="B4454" s="0" t="n">
        <v>23.93</v>
      </c>
      <c r="C4454" s="0" t="n">
        <v>23.93000031</v>
      </c>
      <c r="D4454" s="0" t="n">
        <v>1.29544503453673E-006</v>
      </c>
      <c r="E4454" s="0" t="n">
        <v>9339641</v>
      </c>
      <c r="F4454" s="0" t="n">
        <v>9339600</v>
      </c>
    </row>
    <row r="4455" customFormat="false" ht="15" hidden="false" customHeight="false" outlineLevel="0" collapsed="false">
      <c r="A4455" s="38" t="n">
        <v>42179</v>
      </c>
      <c r="B4455" s="0" t="n">
        <v>23.9</v>
      </c>
      <c r="C4455" s="0" t="n">
        <v>23.89999962</v>
      </c>
      <c r="D4455" s="0" t="n">
        <v>1.58995818204502E-006</v>
      </c>
      <c r="E4455" s="0" t="n">
        <v>9368176</v>
      </c>
      <c r="F4455" s="0" t="n">
        <v>9368200</v>
      </c>
    </row>
    <row r="4456" customFormat="false" ht="15" hidden="false" customHeight="false" outlineLevel="0" collapsed="false">
      <c r="A4456" s="38" t="n">
        <v>42180</v>
      </c>
      <c r="B4456" s="0" t="n">
        <v>24.08</v>
      </c>
      <c r="C4456" s="0" t="n">
        <v>24.07999992</v>
      </c>
      <c r="D4456" s="0" t="n">
        <v>3.3222591270591E-007</v>
      </c>
      <c r="E4456" s="0" t="n">
        <v>8369697</v>
      </c>
      <c r="F4456" s="0" t="n">
        <v>8369700</v>
      </c>
    </row>
    <row r="4457" customFormat="false" ht="15" hidden="false" customHeight="false" outlineLevel="0" collapsed="false">
      <c r="A4457" s="38" t="n">
        <v>42181</v>
      </c>
      <c r="B4457" s="0" t="n">
        <v>23.63</v>
      </c>
      <c r="C4457" s="0" t="n">
        <v>23.62999916</v>
      </c>
      <c r="D4457" s="0" t="n">
        <v>3.55480333604734E-006</v>
      </c>
      <c r="E4457" s="0" t="n">
        <v>14805750</v>
      </c>
      <c r="F4457" s="0" t="n">
        <v>14805800</v>
      </c>
    </row>
    <row r="4458" customFormat="false" ht="15" hidden="false" customHeight="false" outlineLevel="0" collapsed="false">
      <c r="A4458" s="38" t="n">
        <v>42184</v>
      </c>
      <c r="B4458" s="0" t="n">
        <v>22.38</v>
      </c>
      <c r="C4458" s="0" t="n">
        <v>22.37999916</v>
      </c>
      <c r="D4458" s="0" t="n">
        <v>3.75335134037439E-006</v>
      </c>
      <c r="E4458" s="0" t="n">
        <v>14494482</v>
      </c>
      <c r="F4458" s="0" t="n">
        <v>14494500</v>
      </c>
    </row>
    <row r="4459" customFormat="false" ht="15" hidden="false" customHeight="false" outlineLevel="0" collapsed="false">
      <c r="A4459" s="38" t="n">
        <v>42185</v>
      </c>
      <c r="B4459" s="0" t="n">
        <v>22.71</v>
      </c>
      <c r="C4459" s="0" t="n">
        <v>22.70999908</v>
      </c>
      <c r="D4459" s="0" t="n">
        <v>4.05107899068287E-006</v>
      </c>
      <c r="E4459" s="0" t="n">
        <v>15836764</v>
      </c>
      <c r="F4459" s="0" t="n">
        <v>15836800</v>
      </c>
    </row>
    <row r="4460" customFormat="false" ht="15" hidden="false" customHeight="false" outlineLevel="0" collapsed="false">
      <c r="A4460" s="38" t="n">
        <v>42186</v>
      </c>
      <c r="B4460" s="0" t="n">
        <v>22.93</v>
      </c>
      <c r="C4460" s="0" t="n">
        <v>22.93000031</v>
      </c>
      <c r="D4460" s="0" t="n">
        <v>1.35194067418013E-006</v>
      </c>
      <c r="E4460" s="0" t="n">
        <v>12403217</v>
      </c>
      <c r="F4460" s="0" t="n">
        <v>12403200</v>
      </c>
    </row>
    <row r="4461" customFormat="false" ht="15" hidden="false" customHeight="false" outlineLevel="0" collapsed="false">
      <c r="A4461" s="38" t="n">
        <v>42187</v>
      </c>
      <c r="B4461" s="0" t="n">
        <v>23.15</v>
      </c>
      <c r="C4461" s="0" t="n">
        <v>23.14999962</v>
      </c>
      <c r="D4461" s="0" t="n">
        <v>1.64146870714686E-006</v>
      </c>
      <c r="E4461" s="0" t="n">
        <v>7884891</v>
      </c>
      <c r="F4461" s="0" t="n">
        <v>7884900</v>
      </c>
    </row>
    <row r="4462" customFormat="false" ht="15" hidden="false" customHeight="false" outlineLevel="0" collapsed="false">
      <c r="A4462" s="38" t="n">
        <v>42191</v>
      </c>
      <c r="B4462" s="0" t="n">
        <v>22.94</v>
      </c>
      <c r="C4462" s="0" t="n">
        <v>22.94000053</v>
      </c>
      <c r="D4462" s="0" t="n">
        <v>2.31037482747224E-006</v>
      </c>
      <c r="E4462" s="0" t="n">
        <v>7476085</v>
      </c>
      <c r="F4462" s="0" t="n">
        <v>7476100</v>
      </c>
    </row>
    <row r="4463" customFormat="false" ht="15" hidden="false" customHeight="false" outlineLevel="0" collapsed="false">
      <c r="A4463" s="38" t="n">
        <v>42192</v>
      </c>
      <c r="B4463" s="0" t="n">
        <v>22.96</v>
      </c>
      <c r="C4463" s="0" t="n">
        <v>22.95999908</v>
      </c>
      <c r="D4463" s="0" t="n">
        <v>4.00696880826771E-006</v>
      </c>
      <c r="E4463" s="0" t="n">
        <v>10131451</v>
      </c>
      <c r="F4463" s="0" t="n">
        <v>10131500</v>
      </c>
    </row>
    <row r="4464" customFormat="false" ht="15" hidden="false" customHeight="false" outlineLevel="0" collapsed="false">
      <c r="A4464" s="38" t="n">
        <v>42193</v>
      </c>
      <c r="B4464" s="0" t="n">
        <v>22.23</v>
      </c>
      <c r="C4464" s="0" t="n">
        <v>22.22999954</v>
      </c>
      <c r="D4464" s="0" t="n">
        <v>2.06927579172015E-006</v>
      </c>
      <c r="E4464" s="0" t="n">
        <v>13956655</v>
      </c>
      <c r="F4464" s="0" t="n">
        <v>13956700</v>
      </c>
    </row>
    <row r="4465" customFormat="false" ht="15" hidden="false" customHeight="false" outlineLevel="0" collapsed="false">
      <c r="A4465" s="38" t="n">
        <v>42194</v>
      </c>
      <c r="B4465" s="0" t="n">
        <v>22.22</v>
      </c>
      <c r="C4465" s="0" t="n">
        <v>22.21999931</v>
      </c>
      <c r="D4465" s="0" t="n">
        <v>3.10531062859622E-006</v>
      </c>
      <c r="E4465" s="0" t="n">
        <v>12147345</v>
      </c>
      <c r="F4465" s="0" t="n">
        <v>12147200</v>
      </c>
    </row>
    <row r="4466" customFormat="false" ht="15" hidden="false" customHeight="false" outlineLevel="0" collapsed="false">
      <c r="A4466" s="38" t="n">
        <v>42195</v>
      </c>
      <c r="B4466" s="0" t="n">
        <v>22.57</v>
      </c>
      <c r="C4466" s="0" t="n">
        <v>22.56999969</v>
      </c>
      <c r="D4466" s="0" t="n">
        <v>1.37350467451654E-006</v>
      </c>
      <c r="E4466" s="0" t="n">
        <v>9042618</v>
      </c>
      <c r="F4466" s="0" t="n">
        <v>9042600</v>
      </c>
    </row>
    <row r="4467" customFormat="false" ht="15" hidden="false" customHeight="false" outlineLevel="0" collapsed="false">
      <c r="A4467" s="38" t="n">
        <v>42198</v>
      </c>
      <c r="B4467" s="0" t="n">
        <v>22.86</v>
      </c>
      <c r="C4467" s="0" t="n">
        <v>22.86000061</v>
      </c>
      <c r="D4467" s="0" t="n">
        <v>2.6684163799488E-006</v>
      </c>
      <c r="E4467" s="0" t="n">
        <v>11501151</v>
      </c>
      <c r="F4467" s="0" t="n">
        <v>11501200</v>
      </c>
    </row>
    <row r="4468" customFormat="false" ht="15" hidden="false" customHeight="false" outlineLevel="0" collapsed="false">
      <c r="A4468" s="38" t="n">
        <v>42199</v>
      </c>
      <c r="B4468" s="0" t="n">
        <v>22.8</v>
      </c>
      <c r="C4468" s="0" t="n">
        <v>22.79999924</v>
      </c>
      <c r="D4468" s="0" t="n">
        <v>3.33333345535037E-006</v>
      </c>
      <c r="E4468" s="0" t="n">
        <v>8778439</v>
      </c>
      <c r="F4468" s="0" t="n">
        <v>8778400</v>
      </c>
    </row>
    <row r="4469" customFormat="false" ht="15" hidden="false" customHeight="false" outlineLevel="0" collapsed="false">
      <c r="A4469" s="38" t="n">
        <v>42200</v>
      </c>
      <c r="B4469" s="0" t="n">
        <v>22.56</v>
      </c>
      <c r="C4469" s="0" t="n">
        <v>22.55999947</v>
      </c>
      <c r="D4469" s="0" t="n">
        <v>2.34929082499273E-006</v>
      </c>
      <c r="E4469" s="0" t="n">
        <v>13861377</v>
      </c>
      <c r="F4469" s="0" t="n">
        <v>13861500</v>
      </c>
    </row>
    <row r="4470" customFormat="false" ht="15" hidden="false" customHeight="false" outlineLevel="0" collapsed="false">
      <c r="A4470" s="38" t="n">
        <v>42201</v>
      </c>
      <c r="B4470" s="0" t="n">
        <v>22.73</v>
      </c>
      <c r="C4470" s="0" t="n">
        <v>22.72999954</v>
      </c>
      <c r="D4470" s="0" t="n">
        <v>2.02375718561374E-006</v>
      </c>
      <c r="E4470" s="0" t="n">
        <v>29850787</v>
      </c>
      <c r="F4470" s="0" t="n">
        <v>29850800</v>
      </c>
    </row>
    <row r="4471" customFormat="false" ht="15" hidden="false" customHeight="false" outlineLevel="0" collapsed="false">
      <c r="A4471" s="38" t="n">
        <v>42202</v>
      </c>
      <c r="B4471" s="0" t="n">
        <v>23.03</v>
      </c>
      <c r="C4471" s="0" t="n">
        <v>23.03000069</v>
      </c>
      <c r="D4471" s="0" t="n">
        <v>2.99609196515155E-006</v>
      </c>
      <c r="E4471" s="0" t="n">
        <v>10314213</v>
      </c>
      <c r="F4471" s="0" t="n">
        <v>10314200</v>
      </c>
    </row>
    <row r="4472" customFormat="false" ht="15" hidden="false" customHeight="false" outlineLevel="0" collapsed="false">
      <c r="A4472" s="38" t="n">
        <v>42205</v>
      </c>
      <c r="B4472" s="0" t="n">
        <v>22.9</v>
      </c>
      <c r="C4472" s="0" t="n">
        <v>22.89999962</v>
      </c>
      <c r="D4472" s="0" t="n">
        <v>1.65938867149605E-006</v>
      </c>
      <c r="E4472" s="0" t="n">
        <v>12307198</v>
      </c>
      <c r="F4472" s="0" t="n">
        <v>12307200</v>
      </c>
    </row>
    <row r="4473" customFormat="false" ht="15" hidden="false" customHeight="false" outlineLevel="0" collapsed="false">
      <c r="A4473" s="38" t="n">
        <v>42206</v>
      </c>
      <c r="B4473" s="0" t="n">
        <v>22.88</v>
      </c>
      <c r="C4473" s="0" t="n">
        <v>22.87999916</v>
      </c>
      <c r="D4473" s="0" t="n">
        <v>3.67132879933042E-006</v>
      </c>
      <c r="E4473" s="0" t="n">
        <v>9372722</v>
      </c>
      <c r="F4473" s="0" t="n">
        <v>9372700</v>
      </c>
    </row>
    <row r="4474" customFormat="false" ht="15" hidden="false" customHeight="false" outlineLevel="0" collapsed="false">
      <c r="A4474" s="38" t="n">
        <v>42207</v>
      </c>
      <c r="B4474" s="0" t="n">
        <v>22.22</v>
      </c>
      <c r="C4474" s="0" t="n">
        <v>22.21999931</v>
      </c>
      <c r="D4474" s="0" t="n">
        <v>3.10531062859622E-006</v>
      </c>
      <c r="E4474" s="0" t="n">
        <v>17279355</v>
      </c>
      <c r="F4474" s="0" t="n">
        <v>17279900</v>
      </c>
    </row>
    <row r="4475" customFormat="false" ht="15" hidden="false" customHeight="false" outlineLevel="0" collapsed="false">
      <c r="A4475" s="38" t="n">
        <v>42208</v>
      </c>
      <c r="B4475" s="0" t="n">
        <v>22.31</v>
      </c>
      <c r="C4475" s="0" t="n">
        <v>22.30999947</v>
      </c>
      <c r="D4475" s="0" t="n">
        <v>2.37561636153243E-006</v>
      </c>
      <c r="E4475" s="0" t="n">
        <v>16136739</v>
      </c>
      <c r="F4475" s="0" t="n">
        <v>16251500</v>
      </c>
    </row>
    <row r="4476" customFormat="false" ht="15" hidden="false" customHeight="false" outlineLevel="0" collapsed="false">
      <c r="A4476" s="38" t="n">
        <v>42209</v>
      </c>
      <c r="B4476" s="0" t="n">
        <v>21.64</v>
      </c>
      <c r="C4476" s="0" t="n">
        <v>21.63999939</v>
      </c>
      <c r="D4476" s="0" t="n">
        <v>2.81885405697156E-006</v>
      </c>
      <c r="E4476" s="0" t="n">
        <v>15045663</v>
      </c>
      <c r="F4476" s="0" t="n">
        <v>15045700</v>
      </c>
    </row>
    <row r="4477" customFormat="false" ht="15" hidden="false" customHeight="false" outlineLevel="0" collapsed="false">
      <c r="A4477" s="38" t="n">
        <v>42212</v>
      </c>
      <c r="B4477" s="0" t="n">
        <v>21.63</v>
      </c>
      <c r="C4477" s="0" t="n">
        <v>21.62999916</v>
      </c>
      <c r="D4477" s="0" t="n">
        <v>3.88349528926953E-006</v>
      </c>
      <c r="E4477" s="0" t="n">
        <v>10167109</v>
      </c>
      <c r="F4477" s="0" t="n">
        <v>10167100</v>
      </c>
    </row>
    <row r="4478" customFormat="false" ht="15" hidden="false" customHeight="false" outlineLevel="0" collapsed="false">
      <c r="A4478" s="38" t="n">
        <v>42213</v>
      </c>
      <c r="B4478" s="0" t="n">
        <v>21.88</v>
      </c>
      <c r="C4478" s="0" t="n">
        <v>21.87999916</v>
      </c>
      <c r="D4478" s="0" t="n">
        <v>3.83912262658258E-006</v>
      </c>
      <c r="E4478" s="0" t="n">
        <v>13102725</v>
      </c>
      <c r="F4478" s="0" t="n">
        <v>13102700</v>
      </c>
    </row>
    <row r="4479" customFormat="false" ht="15" hidden="false" customHeight="false" outlineLevel="0" collapsed="false">
      <c r="A4479" s="38" t="n">
        <v>42214</v>
      </c>
      <c r="B4479" s="0" t="n">
        <v>22.11</v>
      </c>
      <c r="C4479" s="0" t="n">
        <v>22.11000061</v>
      </c>
      <c r="D4479" s="0" t="n">
        <v>2.7589325368799E-006</v>
      </c>
      <c r="E4479" s="0" t="n">
        <v>12780083</v>
      </c>
      <c r="F4479" s="0" t="n">
        <v>12780100</v>
      </c>
    </row>
    <row r="4480" customFormat="false" ht="15" hidden="false" customHeight="false" outlineLevel="0" collapsed="false">
      <c r="A4480" s="38" t="n">
        <v>42215</v>
      </c>
      <c r="B4480" s="0" t="n">
        <v>22.7</v>
      </c>
      <c r="C4480" s="0" t="n">
        <v>22.70000076</v>
      </c>
      <c r="D4480" s="0" t="n">
        <v>3.34801752000712E-006</v>
      </c>
      <c r="E4480" s="0" t="n">
        <v>17400553</v>
      </c>
      <c r="F4480" s="0" t="n">
        <v>17400600</v>
      </c>
    </row>
    <row r="4481" customFormat="false" ht="15" hidden="false" customHeight="false" outlineLevel="0" collapsed="false">
      <c r="A4481" s="38" t="n">
        <v>42216</v>
      </c>
      <c r="B4481" s="0" t="n">
        <v>22.11</v>
      </c>
      <c r="C4481" s="0" t="n">
        <v>22.11000061</v>
      </c>
      <c r="D4481" s="0" t="n">
        <v>2.7589325368799E-006</v>
      </c>
      <c r="E4481" s="0" t="n">
        <v>16313760</v>
      </c>
      <c r="F4481" s="0" t="n">
        <v>16313800</v>
      </c>
    </row>
    <row r="4482" customFormat="false" ht="15" hidden="false" customHeight="false" outlineLevel="0" collapsed="false">
      <c r="A4482" s="38" t="n">
        <v>42219</v>
      </c>
      <c r="B4482" s="0" t="n">
        <v>21.72</v>
      </c>
      <c r="C4482" s="0" t="n">
        <v>21.71999931</v>
      </c>
      <c r="D4482" s="0" t="n">
        <v>3.17679568217002E-006</v>
      </c>
      <c r="E4482" s="0" t="n">
        <v>11945849</v>
      </c>
      <c r="F4482" s="0" t="n">
        <v>11945800</v>
      </c>
    </row>
    <row r="4483" customFormat="false" ht="15" hidden="false" customHeight="false" outlineLevel="0" collapsed="false">
      <c r="A4483" s="38" t="n">
        <v>42220</v>
      </c>
      <c r="B4483" s="0" t="n">
        <v>21.45</v>
      </c>
      <c r="C4483" s="0" t="n">
        <v>21.45000076</v>
      </c>
      <c r="D4483" s="0" t="n">
        <v>3.54312342917861E-006</v>
      </c>
      <c r="E4483" s="0" t="n">
        <v>13826308</v>
      </c>
      <c r="F4483" s="0" t="n">
        <v>13832400</v>
      </c>
    </row>
    <row r="4484" customFormat="false" ht="15" hidden="false" customHeight="false" outlineLevel="0" collapsed="false">
      <c r="A4484" s="38" t="n">
        <v>42221</v>
      </c>
      <c r="B4484" s="0" t="n">
        <v>21.61</v>
      </c>
      <c r="C4484" s="0" t="n">
        <v>21.61000061</v>
      </c>
      <c r="D4484" s="0" t="n">
        <v>2.82276716110484E-006</v>
      </c>
      <c r="E4484" s="0" t="n">
        <v>7506477</v>
      </c>
      <c r="F4484" s="0" t="n">
        <v>7506500</v>
      </c>
    </row>
    <row r="4485" customFormat="false" ht="15" hidden="false" customHeight="false" outlineLevel="0" collapsed="false">
      <c r="A4485" s="38" t="n">
        <v>42222</v>
      </c>
      <c r="B4485" s="0" t="n">
        <v>21.28</v>
      </c>
      <c r="C4485" s="0" t="n">
        <v>21.28000069</v>
      </c>
      <c r="D4485" s="0" t="n">
        <v>3.24248109903345E-006</v>
      </c>
      <c r="E4485" s="0" t="n">
        <v>12945063</v>
      </c>
      <c r="F4485" s="0" t="n">
        <v>12945100</v>
      </c>
    </row>
    <row r="4486" customFormat="false" ht="15" hidden="false" customHeight="false" outlineLevel="0" collapsed="false">
      <c r="A4486" s="38" t="n">
        <v>42223</v>
      </c>
      <c r="B4486" s="0" t="n">
        <v>21.03</v>
      </c>
      <c r="C4486" s="0" t="n">
        <v>21.03000069</v>
      </c>
      <c r="D4486" s="0" t="n">
        <v>3.28102699766215E-006</v>
      </c>
      <c r="E4486" s="0" t="n">
        <v>16644526</v>
      </c>
      <c r="F4486" s="0" t="n">
        <v>16644500</v>
      </c>
    </row>
    <row r="4487" customFormat="false" ht="15" hidden="false" customHeight="false" outlineLevel="0" collapsed="false">
      <c r="A4487" s="38" t="n">
        <v>42226</v>
      </c>
      <c r="B4487" s="0" t="n">
        <v>21.61</v>
      </c>
      <c r="C4487" s="0" t="n">
        <v>21.61000061</v>
      </c>
      <c r="D4487" s="0" t="n">
        <v>2.82276716110484E-006</v>
      </c>
      <c r="E4487" s="0" t="n">
        <v>25398745</v>
      </c>
      <c r="F4487" s="0" t="n">
        <v>25398700</v>
      </c>
    </row>
    <row r="4488" customFormat="false" ht="15" hidden="false" customHeight="false" outlineLevel="0" collapsed="false">
      <c r="A4488" s="38" t="n">
        <v>42227</v>
      </c>
      <c r="B4488" s="0" t="n">
        <v>20.83</v>
      </c>
      <c r="C4488" s="0" t="n">
        <v>20.82999992</v>
      </c>
      <c r="D4488" s="0" t="n">
        <v>3.84061448972883E-007</v>
      </c>
      <c r="E4488" s="0" t="n">
        <v>18685179</v>
      </c>
      <c r="F4488" s="0" t="n">
        <v>18685200</v>
      </c>
    </row>
    <row r="4489" customFormat="false" ht="15" hidden="false" customHeight="false" outlineLevel="0" collapsed="false">
      <c r="A4489" s="38" t="n">
        <v>42228</v>
      </c>
      <c r="B4489" s="0" t="n">
        <v>20.75</v>
      </c>
      <c r="C4489" s="0" t="n">
        <v>20.75</v>
      </c>
      <c r="D4489" s="0" t="n">
        <v>0</v>
      </c>
      <c r="E4489" s="0" t="n">
        <v>20957053</v>
      </c>
      <c r="F4489" s="0" t="n">
        <v>20957100</v>
      </c>
    </row>
    <row r="4490" customFormat="false" ht="15" hidden="false" customHeight="false" outlineLevel="0" collapsed="false">
      <c r="A4490" s="38" t="n">
        <v>42229</v>
      </c>
      <c r="B4490" s="0" t="n">
        <v>20.54</v>
      </c>
      <c r="C4490" s="0" t="n">
        <v>20.54000092</v>
      </c>
      <c r="D4490" s="0" t="n">
        <v>4.4790650453104E-006</v>
      </c>
      <c r="E4490" s="0" t="n">
        <v>7871591</v>
      </c>
      <c r="F4490" s="0" t="n">
        <v>7873400</v>
      </c>
    </row>
    <row r="4491" customFormat="false" ht="15" hidden="false" customHeight="false" outlineLevel="0" collapsed="false">
      <c r="A4491" s="38" t="n">
        <v>42230</v>
      </c>
      <c r="B4491" s="0" t="n">
        <v>20.38</v>
      </c>
      <c r="C4491" s="0" t="n">
        <v>20.37999916</v>
      </c>
      <c r="D4491" s="0" t="n">
        <v>4.12168809160853E-006</v>
      </c>
      <c r="E4491" s="0" t="n">
        <v>11355352</v>
      </c>
      <c r="F4491" s="0" t="n">
        <v>11355400</v>
      </c>
    </row>
    <row r="4492" customFormat="false" ht="15" hidden="false" customHeight="false" outlineLevel="0" collapsed="false">
      <c r="A4492" s="38" t="n">
        <v>42233</v>
      </c>
      <c r="B4492" s="0" t="n">
        <v>20.28</v>
      </c>
      <c r="C4492" s="0" t="n">
        <v>20.28000069</v>
      </c>
      <c r="D4492" s="0" t="n">
        <v>3.40236674936443E-006</v>
      </c>
      <c r="E4492" s="0" t="n">
        <v>18060150</v>
      </c>
      <c r="F4492" s="0" t="n">
        <v>18060200</v>
      </c>
    </row>
    <row r="4493" customFormat="false" ht="15" hidden="false" customHeight="false" outlineLevel="0" collapsed="false">
      <c r="A4493" s="38" t="n">
        <v>42234</v>
      </c>
      <c r="B4493" s="0" t="n">
        <v>20.03</v>
      </c>
      <c r="C4493" s="0" t="n">
        <v>20.03000069</v>
      </c>
      <c r="D4493" s="0" t="n">
        <v>3.4448326334403E-006</v>
      </c>
      <c r="E4493" s="0" t="n">
        <v>10410727</v>
      </c>
      <c r="F4493" s="0" t="n">
        <v>10410700</v>
      </c>
    </row>
    <row r="4494" customFormat="false" ht="15" hidden="false" customHeight="false" outlineLevel="0" collapsed="false">
      <c r="A4494" s="38" t="n">
        <v>42235</v>
      </c>
      <c r="B4494" s="0" t="n">
        <v>19.91</v>
      </c>
      <c r="C4494" s="0" t="n">
        <v>19.90999985</v>
      </c>
      <c r="D4494" s="0" t="n">
        <v>7.53390270632848E-007</v>
      </c>
      <c r="E4494" s="0" t="n">
        <v>12520412</v>
      </c>
      <c r="F4494" s="0" t="n">
        <v>12520400</v>
      </c>
    </row>
    <row r="4495" customFormat="false" ht="15" hidden="false" customHeight="false" outlineLevel="0" collapsed="false">
      <c r="A4495" s="38" t="n">
        <v>42236</v>
      </c>
      <c r="B4495" s="0" t="n">
        <v>19.61</v>
      </c>
      <c r="C4495" s="0" t="n">
        <v>19.61000061</v>
      </c>
      <c r="D4495" s="0" t="n">
        <v>3.11065773461817E-006</v>
      </c>
      <c r="E4495" s="0" t="n">
        <v>12841344</v>
      </c>
      <c r="F4495" s="0" t="n">
        <v>12865500</v>
      </c>
    </row>
    <row r="4496" customFormat="false" ht="15" hidden="false" customHeight="false" outlineLevel="0" collapsed="false">
      <c r="A4496" s="38" t="n">
        <v>42237</v>
      </c>
      <c r="B4496" s="0" t="n">
        <v>18.88</v>
      </c>
      <c r="C4496" s="0" t="n">
        <v>18.87999916</v>
      </c>
      <c r="D4496" s="0" t="n">
        <v>4.44915273210022E-006</v>
      </c>
      <c r="E4496" s="0" t="n">
        <v>20216887</v>
      </c>
      <c r="F4496" s="0" t="n">
        <v>20217500</v>
      </c>
    </row>
    <row r="4497" customFormat="false" ht="15" hidden="false" customHeight="false" outlineLevel="0" collapsed="false">
      <c r="A4497" s="38" t="n">
        <v>42240</v>
      </c>
      <c r="B4497" s="0" t="n">
        <v>18.76</v>
      </c>
      <c r="C4497" s="0" t="n">
        <v>18.76000023</v>
      </c>
      <c r="D4497" s="0" t="n">
        <v>1.22601276596042E-006</v>
      </c>
      <c r="E4497" s="0" t="n">
        <v>31876029</v>
      </c>
      <c r="F4497" s="0" t="n">
        <v>31876000</v>
      </c>
    </row>
    <row r="4498" customFormat="false" ht="15" hidden="false" customHeight="false" outlineLevel="0" collapsed="false">
      <c r="A4498" s="38" t="n">
        <v>42241</v>
      </c>
      <c r="B4498" s="0" t="n">
        <v>18.76</v>
      </c>
      <c r="C4498" s="0" t="n">
        <v>18.76000023</v>
      </c>
      <c r="D4498" s="0" t="n">
        <v>1.22601276596042E-006</v>
      </c>
      <c r="E4498" s="0" t="n">
        <v>25640223</v>
      </c>
      <c r="F4498" s="0" t="n">
        <v>25640300</v>
      </c>
    </row>
    <row r="4499" customFormat="false" ht="15" hidden="false" customHeight="false" outlineLevel="0" collapsed="false">
      <c r="A4499" s="38" t="n">
        <v>42242</v>
      </c>
      <c r="B4499" s="0" t="n">
        <v>19.45</v>
      </c>
      <c r="C4499" s="0" t="n">
        <v>19.45000076</v>
      </c>
      <c r="D4499" s="0" t="n">
        <v>3.90745487295575E-006</v>
      </c>
      <c r="E4499" s="0" t="n">
        <v>20952252</v>
      </c>
      <c r="F4499" s="0" t="n">
        <v>20952300</v>
      </c>
    </row>
    <row r="4500" customFormat="false" ht="15" hidden="false" customHeight="false" outlineLevel="0" collapsed="false">
      <c r="A4500" s="38" t="n">
        <v>42243</v>
      </c>
      <c r="B4500" s="0" t="n">
        <v>19.94</v>
      </c>
      <c r="C4500" s="0" t="n">
        <v>19.94000053</v>
      </c>
      <c r="D4500" s="0" t="n">
        <v>2.65797383941754E-006</v>
      </c>
      <c r="E4500" s="0" t="n">
        <v>17879982</v>
      </c>
      <c r="F4500" s="0" t="n">
        <v>17880000</v>
      </c>
    </row>
    <row r="4501" customFormat="false" ht="15" hidden="false" customHeight="false" outlineLevel="0" collapsed="false">
      <c r="A4501" s="38" t="n">
        <v>42244</v>
      </c>
      <c r="B4501" s="0" t="n">
        <v>20</v>
      </c>
      <c r="C4501" s="0" t="n">
        <v>20</v>
      </c>
      <c r="D4501" s="0" t="n">
        <v>0</v>
      </c>
      <c r="E4501" s="0" t="n">
        <v>10980842</v>
      </c>
      <c r="F4501" s="0" t="n">
        <v>10980800</v>
      </c>
    </row>
    <row r="4502" customFormat="false" ht="15" hidden="false" customHeight="false" outlineLevel="0" collapsed="false">
      <c r="A4502" s="38" t="n">
        <v>42247</v>
      </c>
      <c r="B4502" s="0" t="n">
        <v>19.88</v>
      </c>
      <c r="C4502" s="0" t="n">
        <v>19.87999916</v>
      </c>
      <c r="D4502" s="0" t="n">
        <v>4.22535228340341E-006</v>
      </c>
      <c r="E4502" s="0" t="n">
        <v>9081428</v>
      </c>
      <c r="F4502" s="0" t="n">
        <v>9081400</v>
      </c>
    </row>
    <row r="4503" customFormat="false" ht="15" hidden="false" customHeight="false" outlineLevel="0" collapsed="false">
      <c r="A4503" s="38" t="n">
        <v>42248</v>
      </c>
      <c r="B4503" s="0" t="n">
        <v>19.41</v>
      </c>
      <c r="C4503" s="0" t="n">
        <v>19.40999985</v>
      </c>
      <c r="D4503" s="0" t="n">
        <v>7.72797542051061E-007</v>
      </c>
      <c r="E4503" s="0" t="n">
        <v>14185698</v>
      </c>
      <c r="F4503" s="0" t="n">
        <v>14185700</v>
      </c>
    </row>
    <row r="4504" customFormat="false" ht="15" hidden="false" customHeight="false" outlineLevel="0" collapsed="false">
      <c r="A4504" s="38" t="n">
        <v>42249</v>
      </c>
      <c r="B4504" s="0" t="n">
        <v>19.94</v>
      </c>
      <c r="C4504" s="0" t="n">
        <v>19.94000053</v>
      </c>
      <c r="D4504" s="0" t="n">
        <v>2.65797383941754E-006</v>
      </c>
      <c r="E4504" s="0" t="n">
        <v>14670945</v>
      </c>
      <c r="F4504" s="0" t="n">
        <v>14670900</v>
      </c>
    </row>
    <row r="4505" customFormat="false" ht="15" hidden="false" customHeight="false" outlineLevel="0" collapsed="false">
      <c r="A4505" s="38" t="n">
        <v>42250</v>
      </c>
      <c r="B4505" s="0" t="n">
        <v>20.07</v>
      </c>
      <c r="C4505" s="0" t="n">
        <v>20.06999969</v>
      </c>
      <c r="D4505" s="0" t="n">
        <v>1.54459394902223E-006</v>
      </c>
      <c r="E4505" s="0" t="n">
        <v>8174927</v>
      </c>
      <c r="F4505" s="0" t="n">
        <v>8174900</v>
      </c>
    </row>
    <row r="4506" customFormat="false" ht="15" hidden="false" customHeight="false" outlineLevel="0" collapsed="false">
      <c r="A4506" s="38" t="n">
        <v>42251</v>
      </c>
      <c r="B4506" s="0" t="n">
        <v>19.67</v>
      </c>
      <c r="C4506" s="0" t="n">
        <v>19.67000008</v>
      </c>
      <c r="D4506" s="0" t="n">
        <v>4.06710722869516E-007</v>
      </c>
      <c r="E4506" s="0" t="n">
        <v>8943959</v>
      </c>
      <c r="F4506" s="0" t="n">
        <v>8944000</v>
      </c>
    </row>
    <row r="4507" customFormat="false" ht="15" hidden="false" customHeight="false" outlineLevel="0" collapsed="false">
      <c r="A4507" s="38" t="n">
        <v>42255</v>
      </c>
      <c r="B4507" s="0" t="n">
        <v>20.05</v>
      </c>
      <c r="C4507" s="0" t="n">
        <v>20.04999924</v>
      </c>
      <c r="D4507" s="0" t="n">
        <v>3.79052384685552E-006</v>
      </c>
      <c r="E4507" s="0" t="n">
        <v>10390935</v>
      </c>
      <c r="F4507" s="0" t="n">
        <v>10390900</v>
      </c>
    </row>
    <row r="4508" customFormat="false" ht="15" hidden="false" customHeight="false" outlineLevel="0" collapsed="false">
      <c r="A4508" s="38" t="n">
        <v>42256</v>
      </c>
      <c r="B4508" s="0" t="n">
        <v>19.88</v>
      </c>
      <c r="C4508" s="0" t="n">
        <v>19.87999916</v>
      </c>
      <c r="D4508" s="0" t="n">
        <v>4.22535228340341E-006</v>
      </c>
      <c r="E4508" s="0" t="n">
        <v>10318701</v>
      </c>
      <c r="F4508" s="0" t="n">
        <v>10318700</v>
      </c>
    </row>
    <row r="4509" customFormat="false" ht="15" hidden="false" customHeight="false" outlineLevel="0" collapsed="false">
      <c r="A4509" s="38" t="n">
        <v>42257</v>
      </c>
      <c r="B4509" s="0" t="n">
        <v>19.7</v>
      </c>
      <c r="C4509" s="0" t="n">
        <v>19.70000076</v>
      </c>
      <c r="D4509" s="0" t="n">
        <v>3.8578678840952E-006</v>
      </c>
      <c r="E4509" s="0" t="n">
        <v>17806400</v>
      </c>
      <c r="F4509" s="0" t="n">
        <v>17806400</v>
      </c>
    </row>
    <row r="4510" customFormat="false" ht="15" hidden="false" customHeight="false" outlineLevel="0" collapsed="false">
      <c r="A4510" s="38" t="n">
        <v>42258</v>
      </c>
      <c r="B4510" s="0" t="n">
        <v>19.9</v>
      </c>
      <c r="C4510" s="0" t="n">
        <v>19.89999962</v>
      </c>
      <c r="D4510" s="0" t="n">
        <v>1.90954777247839E-006</v>
      </c>
      <c r="E4510" s="0" t="n">
        <v>9549897</v>
      </c>
      <c r="F4510" s="0" t="n">
        <v>9549900</v>
      </c>
    </row>
    <row r="4511" customFormat="false" ht="15" hidden="false" customHeight="false" outlineLevel="0" collapsed="false">
      <c r="A4511" s="38" t="n">
        <v>42261</v>
      </c>
      <c r="B4511" s="0" t="n">
        <v>20.04</v>
      </c>
      <c r="C4511" s="0" t="n">
        <v>20.04000092</v>
      </c>
      <c r="D4511" s="0" t="n">
        <v>4.59081816007299E-006</v>
      </c>
      <c r="E4511" s="0" t="n">
        <v>7790763</v>
      </c>
      <c r="F4511" s="0" t="n">
        <v>7790800</v>
      </c>
    </row>
    <row r="4512" customFormat="false" ht="15" hidden="false" customHeight="false" outlineLevel="0" collapsed="false">
      <c r="A4512" s="38" t="n">
        <v>42262</v>
      </c>
      <c r="B4512" s="0" t="n">
        <v>20.39</v>
      </c>
      <c r="C4512" s="0" t="n">
        <v>20.38999939</v>
      </c>
      <c r="D4512" s="0" t="n">
        <v>2.9916626727944E-006</v>
      </c>
      <c r="E4512" s="0" t="n">
        <v>11469792</v>
      </c>
      <c r="F4512" s="0" t="n">
        <v>11469800</v>
      </c>
    </row>
    <row r="4513" customFormat="false" ht="15" hidden="false" customHeight="false" outlineLevel="0" collapsed="false">
      <c r="A4513" s="38" t="n">
        <v>42263</v>
      </c>
      <c r="B4513" s="0" t="n">
        <v>20.67</v>
      </c>
      <c r="C4513" s="0" t="n">
        <v>20.67000008</v>
      </c>
      <c r="D4513" s="0" t="n">
        <v>3.87034345448354E-007</v>
      </c>
      <c r="E4513" s="0" t="n">
        <v>11471133</v>
      </c>
      <c r="F4513" s="0" t="n">
        <v>11471100</v>
      </c>
    </row>
    <row r="4514" customFormat="false" ht="15" hidden="false" customHeight="false" outlineLevel="0" collapsed="false">
      <c r="A4514" s="38" t="n">
        <v>42264</v>
      </c>
      <c r="B4514" s="0" t="n">
        <v>20.66</v>
      </c>
      <c r="C4514" s="0" t="n">
        <v>20.65999985</v>
      </c>
      <c r="D4514" s="0" t="n">
        <v>7.26040672032796E-007</v>
      </c>
      <c r="E4514" s="0" t="n">
        <v>11394663</v>
      </c>
      <c r="F4514" s="0" t="n">
        <v>11394200</v>
      </c>
    </row>
    <row r="4515" customFormat="false" ht="15" hidden="false" customHeight="false" outlineLevel="0" collapsed="false">
      <c r="A4515" s="38" t="n">
        <v>42265</v>
      </c>
      <c r="B4515" s="0" t="n">
        <v>20.61</v>
      </c>
      <c r="C4515" s="0" t="n">
        <v>20.61000061</v>
      </c>
      <c r="D4515" s="0" t="n">
        <v>2.9597282031989E-006</v>
      </c>
      <c r="E4515" s="0" t="n">
        <v>14057836</v>
      </c>
      <c r="F4515" s="0" t="n">
        <v>14057800</v>
      </c>
    </row>
    <row r="4516" customFormat="false" ht="15" hidden="false" customHeight="false" outlineLevel="0" collapsed="false">
      <c r="A4516" s="38" t="n">
        <v>42268</v>
      </c>
      <c r="B4516" s="0" t="n">
        <v>20.53</v>
      </c>
      <c r="C4516" s="0" t="n">
        <v>20.53000069</v>
      </c>
      <c r="D4516" s="0" t="n">
        <v>3.36093510500236E-006</v>
      </c>
      <c r="E4516" s="0" t="n">
        <v>12292122</v>
      </c>
      <c r="F4516" s="0" t="n">
        <v>12292100</v>
      </c>
    </row>
    <row r="4517" customFormat="false" ht="15" hidden="false" customHeight="false" outlineLevel="0" collapsed="false">
      <c r="A4517" s="38" t="n">
        <v>42269</v>
      </c>
      <c r="B4517" s="0" t="n">
        <v>19.95</v>
      </c>
      <c r="C4517" s="0" t="n">
        <v>19.95000076</v>
      </c>
      <c r="D4517" s="0" t="n">
        <v>3.809523676863E-006</v>
      </c>
      <c r="E4517" s="0" t="n">
        <v>13482399</v>
      </c>
      <c r="F4517" s="0" t="n">
        <v>13482400</v>
      </c>
    </row>
    <row r="4518" customFormat="false" ht="15" hidden="false" customHeight="false" outlineLevel="0" collapsed="false">
      <c r="A4518" s="38" t="n">
        <v>42270</v>
      </c>
      <c r="B4518" s="0" t="n">
        <v>20.01</v>
      </c>
      <c r="C4518" s="0" t="n">
        <v>20.01000023</v>
      </c>
      <c r="D4518" s="0" t="n">
        <v>1.14942526272027E-006</v>
      </c>
      <c r="E4518" s="0" t="n">
        <v>22169559</v>
      </c>
      <c r="F4518" s="0" t="n">
        <v>22169600</v>
      </c>
    </row>
    <row r="4519" customFormat="false" ht="15" hidden="false" customHeight="false" outlineLevel="0" collapsed="false">
      <c r="A4519" s="38" t="n">
        <v>42271</v>
      </c>
      <c r="B4519" s="0" t="n">
        <v>19.99</v>
      </c>
      <c r="C4519" s="0" t="n">
        <v>19.98999977</v>
      </c>
      <c r="D4519" s="0" t="n">
        <v>1.15057528944636E-006</v>
      </c>
      <c r="E4519" s="0" t="n">
        <v>11088808</v>
      </c>
      <c r="F4519" s="0" t="n">
        <v>11088800</v>
      </c>
    </row>
    <row r="4520" customFormat="false" ht="15" hidden="false" customHeight="false" outlineLevel="0" collapsed="false">
      <c r="A4520" s="38" t="n">
        <v>42272</v>
      </c>
      <c r="B4520" s="0" t="n">
        <v>20.05</v>
      </c>
      <c r="C4520" s="0" t="n">
        <v>20.04999924</v>
      </c>
      <c r="D4520" s="0" t="n">
        <v>3.79052384685552E-006</v>
      </c>
      <c r="E4520" s="0" t="n">
        <v>10742266</v>
      </c>
      <c r="F4520" s="0" t="n">
        <v>10742300</v>
      </c>
    </row>
    <row r="4521" customFormat="false" ht="15" hidden="false" customHeight="false" outlineLevel="0" collapsed="false">
      <c r="A4521" s="38" t="n">
        <v>42275</v>
      </c>
      <c r="B4521" s="0" t="n">
        <v>19.63</v>
      </c>
      <c r="C4521" s="0" t="n">
        <v>19.62999916</v>
      </c>
      <c r="D4521" s="0" t="n">
        <v>4.2791647192696E-006</v>
      </c>
      <c r="E4521" s="0" t="n">
        <v>15576101</v>
      </c>
      <c r="F4521" s="0" t="n">
        <v>15576100</v>
      </c>
    </row>
    <row r="4522" customFormat="false" ht="15" hidden="false" customHeight="false" outlineLevel="0" collapsed="false">
      <c r="A4522" s="38" t="n">
        <v>42276</v>
      </c>
      <c r="B4522" s="0" t="n">
        <v>19.89</v>
      </c>
      <c r="C4522" s="0" t="n">
        <v>19.88999939</v>
      </c>
      <c r="D4522" s="0" t="n">
        <v>3.06686787049537E-006</v>
      </c>
      <c r="E4522" s="0" t="n">
        <v>10919550</v>
      </c>
      <c r="F4522" s="0" t="n">
        <v>10919600</v>
      </c>
    </row>
    <row r="4523" customFormat="false" ht="15" hidden="false" customHeight="false" outlineLevel="0" collapsed="false">
      <c r="A4523" s="38" t="n">
        <v>42277</v>
      </c>
      <c r="B4523" s="0" t="n">
        <v>20.75</v>
      </c>
      <c r="C4523" s="0" t="n">
        <v>20.75</v>
      </c>
      <c r="D4523" s="0" t="n">
        <v>0</v>
      </c>
      <c r="E4523" s="0" t="n">
        <v>12400179</v>
      </c>
      <c r="F4523" s="0" t="n">
        <v>12400200</v>
      </c>
    </row>
    <row r="4524" customFormat="false" ht="15" hidden="false" customHeight="false" outlineLevel="0" collapsed="false">
      <c r="A4524" s="38" t="n">
        <v>42278</v>
      </c>
      <c r="B4524" s="0" t="n">
        <v>20.86</v>
      </c>
      <c r="C4524" s="0" t="n">
        <v>20.86000061</v>
      </c>
      <c r="D4524" s="0" t="n">
        <v>2.92425686910675E-006</v>
      </c>
      <c r="E4524" s="0" t="n">
        <v>14507874</v>
      </c>
      <c r="F4524" s="0" t="n">
        <v>14508200</v>
      </c>
    </row>
    <row r="4525" customFormat="false" ht="15" hidden="false" customHeight="false" outlineLevel="0" collapsed="false">
      <c r="A4525" s="38" t="n">
        <v>42279</v>
      </c>
      <c r="B4525" s="0" t="n">
        <v>20.76</v>
      </c>
      <c r="C4525" s="0" t="n">
        <v>20.76000023</v>
      </c>
      <c r="D4525" s="0" t="n">
        <v>1.10789978403581E-006</v>
      </c>
      <c r="E4525" s="0" t="n">
        <v>15271060</v>
      </c>
      <c r="F4525" s="0" t="n">
        <v>15271100</v>
      </c>
    </row>
    <row r="4526" customFormat="false" ht="15" hidden="false" customHeight="false" outlineLevel="0" collapsed="false">
      <c r="A4526" s="38" t="n">
        <v>42282</v>
      </c>
      <c r="B4526" s="0" t="n">
        <v>21.4</v>
      </c>
      <c r="C4526" s="0" t="n">
        <v>21.39999962</v>
      </c>
      <c r="D4526" s="0" t="n">
        <v>1.77570096361954E-006</v>
      </c>
      <c r="E4526" s="0" t="n">
        <v>10938077</v>
      </c>
      <c r="F4526" s="0" t="n">
        <v>10938100</v>
      </c>
    </row>
    <row r="4527" customFormat="false" ht="15" hidden="false" customHeight="false" outlineLevel="0" collapsed="false">
      <c r="A4527" s="38" t="n">
        <v>42283</v>
      </c>
      <c r="B4527" s="0" t="n">
        <v>21.23</v>
      </c>
      <c r="C4527" s="0" t="n">
        <v>21.22999954</v>
      </c>
      <c r="D4527" s="0" t="n">
        <v>2.16674521407324E-006</v>
      </c>
      <c r="E4527" s="0" t="n">
        <v>10577717</v>
      </c>
      <c r="F4527" s="0" t="n">
        <v>10577700</v>
      </c>
    </row>
    <row r="4528" customFormat="false" ht="15" hidden="false" customHeight="false" outlineLevel="0" collapsed="false">
      <c r="A4528" s="38" t="n">
        <v>42284</v>
      </c>
      <c r="B4528" s="0" t="n">
        <v>21.93</v>
      </c>
      <c r="C4528" s="0" t="n">
        <v>21.93000031</v>
      </c>
      <c r="D4528" s="0" t="n">
        <v>1.41358867486728E-006</v>
      </c>
      <c r="E4528" s="0" t="n">
        <v>13737875</v>
      </c>
      <c r="F4528" s="0" t="n">
        <v>13647100</v>
      </c>
    </row>
    <row r="4529" customFormat="false" ht="15" hidden="false" customHeight="false" outlineLevel="0" collapsed="false">
      <c r="A4529" s="38" t="n">
        <v>42285</v>
      </c>
      <c r="B4529" s="0" t="n">
        <v>22.25</v>
      </c>
      <c r="C4529" s="0" t="n">
        <v>22.25</v>
      </c>
      <c r="D4529" s="0" t="n">
        <v>0</v>
      </c>
      <c r="E4529" s="0" t="n">
        <v>10343461</v>
      </c>
      <c r="F4529" s="0" t="n">
        <v>10343500</v>
      </c>
    </row>
    <row r="4530" customFormat="false" ht="15" hidden="false" customHeight="false" outlineLevel="0" collapsed="false">
      <c r="A4530" s="38" t="n">
        <v>42286</v>
      </c>
      <c r="B4530" s="0" t="n">
        <v>21.95</v>
      </c>
      <c r="C4530" s="0" t="n">
        <v>21.95000076</v>
      </c>
      <c r="D4530" s="0" t="n">
        <v>3.4624144700328E-006</v>
      </c>
      <c r="E4530" s="0" t="n">
        <v>11648849</v>
      </c>
      <c r="F4530" s="0" t="n">
        <v>11648800</v>
      </c>
    </row>
    <row r="4531" customFormat="false" ht="15" hidden="false" customHeight="false" outlineLevel="0" collapsed="false">
      <c r="A4531" s="38" t="n">
        <v>42289</v>
      </c>
      <c r="B4531" s="0" t="n">
        <v>22.09</v>
      </c>
      <c r="C4531" s="0" t="n">
        <v>22.09000015</v>
      </c>
      <c r="D4531" s="0" t="n">
        <v>6.79040293048231E-007</v>
      </c>
      <c r="E4531" s="0" t="n">
        <v>6779507</v>
      </c>
      <c r="F4531" s="0" t="n">
        <v>6779500</v>
      </c>
    </row>
    <row r="4532" customFormat="false" ht="15" hidden="false" customHeight="false" outlineLevel="0" collapsed="false">
      <c r="A4532" s="38" t="n">
        <v>42290</v>
      </c>
      <c r="B4532" s="0" t="n">
        <v>21.94</v>
      </c>
      <c r="C4532" s="0" t="n">
        <v>21.94000053</v>
      </c>
      <c r="D4532" s="0" t="n">
        <v>2.41567905589799E-006</v>
      </c>
      <c r="E4532" s="0" t="n">
        <v>12740754</v>
      </c>
      <c r="F4532" s="0" t="n">
        <v>12740800</v>
      </c>
    </row>
    <row r="4533" customFormat="false" ht="15" hidden="false" customHeight="false" outlineLevel="0" collapsed="false">
      <c r="A4533" s="38" t="n">
        <v>42291</v>
      </c>
      <c r="B4533" s="0" t="n">
        <v>22.34</v>
      </c>
      <c r="C4533" s="0" t="n">
        <v>22.34000015</v>
      </c>
      <c r="D4533" s="0" t="n">
        <v>6.71441364126019E-007</v>
      </c>
      <c r="E4533" s="0" t="n">
        <v>22801082</v>
      </c>
      <c r="F4533" s="0" t="n">
        <v>22801100</v>
      </c>
    </row>
    <row r="4534" customFormat="false" ht="15" hidden="false" customHeight="false" outlineLevel="0" collapsed="false">
      <c r="A4534" s="38" t="n">
        <v>42292</v>
      </c>
      <c r="B4534" s="0" t="n">
        <v>21.95</v>
      </c>
      <c r="C4534" s="0" t="n">
        <v>21.95000076</v>
      </c>
      <c r="D4534" s="0" t="n">
        <v>3.4624144700328E-006</v>
      </c>
      <c r="E4534" s="0" t="n">
        <v>17867334</v>
      </c>
      <c r="F4534" s="0" t="n">
        <v>17867300</v>
      </c>
    </row>
    <row r="4535" customFormat="false" ht="15" hidden="false" customHeight="false" outlineLevel="0" collapsed="false">
      <c r="A4535" s="38" t="n">
        <v>42293</v>
      </c>
      <c r="B4535" s="0" t="n">
        <v>22.16</v>
      </c>
      <c r="C4535" s="0" t="n">
        <v>22.15999985</v>
      </c>
      <c r="D4535" s="0" t="n">
        <v>6.76895319351343E-007</v>
      </c>
      <c r="E4535" s="0" t="n">
        <v>9598708</v>
      </c>
      <c r="F4535" s="0" t="n">
        <v>9598700</v>
      </c>
    </row>
    <row r="4536" customFormat="false" ht="15" hidden="false" customHeight="false" outlineLevel="0" collapsed="false">
      <c r="A4536" s="38" t="n">
        <v>42296</v>
      </c>
      <c r="B4536" s="0" t="n">
        <v>22.23</v>
      </c>
      <c r="C4536" s="0" t="n">
        <v>22.22999954</v>
      </c>
      <c r="D4536" s="0" t="n">
        <v>2.06927579172015E-006</v>
      </c>
      <c r="E4536" s="0" t="n">
        <v>8940858</v>
      </c>
      <c r="F4536" s="0" t="n">
        <v>8940900</v>
      </c>
    </row>
    <row r="4537" customFormat="false" ht="15" hidden="false" customHeight="false" outlineLevel="0" collapsed="false">
      <c r="A4537" s="38" t="n">
        <v>42297</v>
      </c>
      <c r="B4537" s="0" t="n">
        <v>22.31</v>
      </c>
      <c r="C4537" s="0" t="n">
        <v>22.30999947</v>
      </c>
      <c r="D4537" s="0" t="n">
        <v>2.37561636153243E-006</v>
      </c>
      <c r="E4537" s="0" t="n">
        <v>6718381</v>
      </c>
      <c r="F4537" s="0" t="n">
        <v>6718400</v>
      </c>
    </row>
    <row r="4538" customFormat="false" ht="15" hidden="false" customHeight="false" outlineLevel="0" collapsed="false">
      <c r="A4538" s="38" t="n">
        <v>42298</v>
      </c>
      <c r="B4538" s="0" t="n">
        <v>22.22</v>
      </c>
      <c r="C4538" s="0" t="n">
        <v>22.21999931</v>
      </c>
      <c r="D4538" s="0" t="n">
        <v>3.10531062859622E-006</v>
      </c>
      <c r="E4538" s="0" t="n">
        <v>8177463</v>
      </c>
      <c r="F4538" s="0" t="n">
        <v>8154300</v>
      </c>
    </row>
    <row r="4539" customFormat="false" ht="15" hidden="false" customHeight="false" outlineLevel="0" collapsed="false">
      <c r="A4539" s="38" t="n">
        <v>42299</v>
      </c>
      <c r="B4539" s="0" t="n">
        <v>22.51</v>
      </c>
      <c r="C4539" s="0" t="n">
        <v>22.51000023</v>
      </c>
      <c r="D4539" s="0" t="n">
        <v>1.02176808246973E-006</v>
      </c>
      <c r="E4539" s="0" t="n">
        <v>8214465</v>
      </c>
      <c r="F4539" s="0" t="n">
        <v>8214500</v>
      </c>
    </row>
    <row r="4540" customFormat="false" ht="15" hidden="false" customHeight="false" outlineLevel="0" collapsed="false">
      <c r="A4540" s="38" t="n">
        <v>42300</v>
      </c>
      <c r="B4540" s="0" t="n">
        <v>22.47</v>
      </c>
      <c r="C4540" s="0" t="n">
        <v>22.46999931</v>
      </c>
      <c r="D4540" s="0" t="n">
        <v>3.07076111008317E-006</v>
      </c>
      <c r="E4540" s="0" t="n">
        <v>11854121</v>
      </c>
      <c r="F4540" s="0" t="n">
        <v>11854100</v>
      </c>
    </row>
    <row r="4541" customFormat="false" ht="15" hidden="false" customHeight="false" outlineLevel="0" collapsed="false">
      <c r="A4541" s="38" t="n">
        <v>42303</v>
      </c>
      <c r="B4541" s="0" t="n">
        <v>22.16</v>
      </c>
      <c r="C4541" s="0" t="n">
        <v>22.15999985</v>
      </c>
      <c r="D4541" s="0" t="n">
        <v>6.76895319351343E-007</v>
      </c>
      <c r="E4541" s="0" t="n">
        <v>12350445</v>
      </c>
      <c r="F4541" s="0" t="n">
        <v>12350400</v>
      </c>
    </row>
    <row r="4542" customFormat="false" ht="15" hidden="false" customHeight="false" outlineLevel="0" collapsed="false">
      <c r="A4542" s="38" t="n">
        <v>42304</v>
      </c>
      <c r="B4542" s="0" t="n">
        <v>22.2</v>
      </c>
      <c r="C4542" s="0" t="n">
        <v>22.20000076</v>
      </c>
      <c r="D4542" s="0" t="n">
        <v>3.42342331742582E-006</v>
      </c>
      <c r="E4542" s="0" t="n">
        <v>6885387</v>
      </c>
      <c r="F4542" s="0" t="n">
        <v>6885400</v>
      </c>
    </row>
    <row r="4543" customFormat="false" ht="15" hidden="false" customHeight="false" outlineLevel="0" collapsed="false">
      <c r="A4543" s="38" t="n">
        <v>42305</v>
      </c>
      <c r="B4543" s="0" t="n">
        <v>22.08</v>
      </c>
      <c r="C4543" s="0" t="n">
        <v>22.07999992</v>
      </c>
      <c r="D4543" s="0" t="n">
        <v>3.62318839690477E-007</v>
      </c>
      <c r="E4543" s="0" t="n">
        <v>9913735</v>
      </c>
      <c r="F4543" s="0" t="n">
        <v>9913700</v>
      </c>
    </row>
    <row r="4544" customFormat="false" ht="15" hidden="false" customHeight="false" outlineLevel="0" collapsed="false">
      <c r="A4544" s="38" t="n">
        <v>42306</v>
      </c>
      <c r="B4544" s="0" t="n">
        <v>21.82</v>
      </c>
      <c r="C4544" s="0" t="n">
        <v>21.81999969</v>
      </c>
      <c r="D4544" s="0" t="n">
        <v>1.42071496418302E-006</v>
      </c>
      <c r="E4544" s="0" t="n">
        <v>7939124</v>
      </c>
      <c r="F4544" s="0" t="n">
        <v>7939100</v>
      </c>
    </row>
    <row r="4545" customFormat="false" ht="15" hidden="false" customHeight="false" outlineLevel="0" collapsed="false">
      <c r="A4545" s="38" t="n">
        <v>42307</v>
      </c>
      <c r="B4545" s="0" t="n">
        <v>21.96</v>
      </c>
      <c r="C4545" s="0" t="n">
        <v>21.95999908</v>
      </c>
      <c r="D4545" s="0" t="n">
        <v>4.18943551938507E-006</v>
      </c>
      <c r="E4545" s="0" t="n">
        <v>8791785</v>
      </c>
      <c r="F4545" s="0" t="n">
        <v>8791800</v>
      </c>
    </row>
    <row r="4546" customFormat="false" ht="15" hidden="false" customHeight="false" outlineLevel="0" collapsed="false">
      <c r="A4546" s="38" t="n">
        <v>42310</v>
      </c>
      <c r="B4546" s="0" t="n">
        <v>22.1</v>
      </c>
      <c r="C4546" s="0" t="n">
        <v>22.10000038</v>
      </c>
      <c r="D4546" s="0" t="n">
        <v>1.7194569815972E-006</v>
      </c>
      <c r="E4546" s="0" t="n">
        <v>5716710</v>
      </c>
      <c r="F4546" s="0" t="n">
        <v>5716700</v>
      </c>
    </row>
    <row r="4547" customFormat="false" ht="15" hidden="false" customHeight="false" outlineLevel="0" collapsed="false">
      <c r="A4547" s="38" t="n">
        <v>42311</v>
      </c>
      <c r="B4547" s="0" t="n">
        <v>22.77</v>
      </c>
      <c r="C4547" s="0" t="n">
        <v>22.77000046</v>
      </c>
      <c r="D4547" s="0" t="n">
        <v>2.02020197491344E-006</v>
      </c>
      <c r="E4547" s="0" t="n">
        <v>12846439</v>
      </c>
      <c r="F4547" s="0" t="n">
        <v>12846400</v>
      </c>
    </row>
    <row r="4548" customFormat="false" ht="15" hidden="false" customHeight="false" outlineLevel="0" collapsed="false">
      <c r="A4548" s="38" t="n">
        <v>42312</v>
      </c>
      <c r="B4548" s="0" t="n">
        <v>23.55</v>
      </c>
      <c r="C4548" s="0" t="n">
        <v>23.54999924</v>
      </c>
      <c r="D4548" s="0" t="n">
        <v>3.22717633551206E-006</v>
      </c>
      <c r="E4548" s="0" t="n">
        <v>14371965</v>
      </c>
      <c r="F4548" s="0" t="n">
        <v>14372000</v>
      </c>
    </row>
    <row r="4549" customFormat="false" ht="15" hidden="false" customHeight="false" outlineLevel="0" collapsed="false">
      <c r="A4549" s="38" t="n">
        <v>42313</v>
      </c>
      <c r="B4549" s="0" t="n">
        <v>22.98</v>
      </c>
      <c r="C4549" s="0" t="n">
        <v>22.97999954</v>
      </c>
      <c r="D4549" s="0" t="n">
        <v>2.00174067967244E-006</v>
      </c>
      <c r="E4549" s="0" t="n">
        <v>8345268</v>
      </c>
      <c r="F4549" s="0" t="n">
        <v>8345300</v>
      </c>
    </row>
    <row r="4550" customFormat="false" ht="15" hidden="false" customHeight="false" outlineLevel="0" collapsed="false">
      <c r="A4550" s="38" t="n">
        <v>42314</v>
      </c>
      <c r="B4550" s="0" t="n">
        <v>22.82</v>
      </c>
      <c r="C4550" s="0" t="n">
        <v>22.81999969</v>
      </c>
      <c r="D4550" s="0" t="n">
        <v>1.35845751530122E-006</v>
      </c>
      <c r="E4550" s="0" t="n">
        <v>8805890</v>
      </c>
      <c r="F4550" s="0" t="n">
        <v>8805900</v>
      </c>
    </row>
    <row r="4551" customFormat="false" ht="15" hidden="false" customHeight="false" outlineLevel="0" collapsed="false">
      <c r="A4551" s="38" t="n">
        <v>42317</v>
      </c>
      <c r="B4551" s="0" t="n">
        <v>22.96</v>
      </c>
      <c r="C4551" s="0" t="n">
        <v>22.95999908</v>
      </c>
      <c r="D4551" s="0" t="n">
        <v>4.00696880826771E-006</v>
      </c>
      <c r="E4551" s="0" t="n">
        <v>8629171</v>
      </c>
      <c r="F4551" s="0" t="n">
        <v>8629200</v>
      </c>
    </row>
    <row r="4552" customFormat="false" ht="15" hidden="false" customHeight="false" outlineLevel="0" collapsed="false">
      <c r="A4552" s="38" t="n">
        <v>42318</v>
      </c>
      <c r="B4552" s="0" t="n">
        <v>22.51</v>
      </c>
      <c r="C4552" s="0" t="n">
        <v>22.51000023</v>
      </c>
      <c r="D4552" s="0" t="n">
        <v>1.02176808246973E-006</v>
      </c>
      <c r="E4552" s="0" t="n">
        <v>7388704</v>
      </c>
      <c r="F4552" s="0" t="n">
        <v>7388700</v>
      </c>
    </row>
    <row r="4553" customFormat="false" ht="15" hidden="false" customHeight="false" outlineLevel="0" collapsed="false">
      <c r="A4553" s="38" t="n">
        <v>42319</v>
      </c>
      <c r="B4553" s="0" t="n">
        <v>22.58</v>
      </c>
      <c r="C4553" s="0" t="n">
        <v>22.57999992</v>
      </c>
      <c r="D4553" s="0" t="n">
        <v>3.54295836125948E-007</v>
      </c>
      <c r="E4553" s="0" t="n">
        <v>5255990</v>
      </c>
      <c r="F4553" s="0" t="n">
        <v>5255100</v>
      </c>
    </row>
    <row r="4554" customFormat="false" ht="15" hidden="false" customHeight="false" outlineLevel="0" collapsed="false">
      <c r="A4554" s="38" t="n">
        <v>42320</v>
      </c>
      <c r="B4554" s="0" t="n">
        <v>22.24</v>
      </c>
      <c r="C4554" s="0" t="n">
        <v>22.23999977</v>
      </c>
      <c r="D4554" s="0" t="n">
        <v>1.03417266228687E-006</v>
      </c>
      <c r="E4554" s="0" t="n">
        <v>5685075</v>
      </c>
      <c r="F4554" s="0" t="n">
        <v>5685100</v>
      </c>
    </row>
    <row r="4555" customFormat="false" ht="15" hidden="false" customHeight="false" outlineLevel="0" collapsed="false">
      <c r="A4555" s="38" t="n">
        <v>42321</v>
      </c>
      <c r="B4555" s="0" t="n">
        <v>21.89</v>
      </c>
      <c r="C4555" s="0" t="n">
        <v>21.88999939</v>
      </c>
      <c r="D4555" s="0" t="n">
        <v>2.78666065661153E-006</v>
      </c>
      <c r="E4555" s="0" t="n">
        <v>7883476</v>
      </c>
      <c r="F4555" s="0" t="n">
        <v>7883500</v>
      </c>
    </row>
    <row r="4556" customFormat="false" ht="15" hidden="false" customHeight="false" outlineLevel="0" collapsed="false">
      <c r="A4556" s="38" t="n">
        <v>42324</v>
      </c>
      <c r="B4556" s="0" t="n">
        <v>22.35</v>
      </c>
      <c r="C4556" s="0" t="n">
        <v>22.35000038</v>
      </c>
      <c r="D4556" s="0" t="n">
        <v>1.70022368235377E-006</v>
      </c>
      <c r="E4556" s="0" t="n">
        <v>7121497</v>
      </c>
      <c r="F4556" s="0" t="n">
        <v>7121500</v>
      </c>
    </row>
    <row r="4557" customFormat="false" ht="15" hidden="false" customHeight="false" outlineLevel="0" collapsed="false">
      <c r="A4557" s="38" t="n">
        <v>42325</v>
      </c>
      <c r="B4557" s="0" t="n">
        <v>22.52</v>
      </c>
      <c r="C4557" s="0" t="n">
        <v>22.52000046</v>
      </c>
      <c r="D4557" s="0" t="n">
        <v>2.0426287281733E-006</v>
      </c>
      <c r="E4557" s="0" t="n">
        <v>7148448</v>
      </c>
      <c r="F4557" s="0" t="n">
        <v>7148400</v>
      </c>
    </row>
    <row r="4558" customFormat="false" ht="15" hidden="false" customHeight="false" outlineLevel="0" collapsed="false">
      <c r="A4558" s="38" t="n">
        <v>42326</v>
      </c>
      <c r="B4558" s="0" t="n">
        <v>22.52</v>
      </c>
      <c r="C4558" s="0" t="n">
        <v>22.52000046</v>
      </c>
      <c r="D4558" s="0" t="n">
        <v>2.0426287281733E-006</v>
      </c>
      <c r="E4558" s="0" t="n">
        <v>8010399</v>
      </c>
      <c r="F4558" s="0" t="n">
        <v>8010400</v>
      </c>
    </row>
    <row r="4559" customFormat="false" ht="15" hidden="false" customHeight="false" outlineLevel="0" collapsed="false">
      <c r="A4559" s="38" t="n">
        <v>42327</v>
      </c>
      <c r="B4559" s="0" t="n">
        <v>22.67</v>
      </c>
      <c r="C4559" s="0" t="n">
        <v>22.67000008</v>
      </c>
      <c r="D4559" s="0" t="n">
        <v>3.52889277598107E-007</v>
      </c>
      <c r="E4559" s="0" t="n">
        <v>7115129</v>
      </c>
      <c r="F4559" s="0" t="n">
        <v>7115100</v>
      </c>
    </row>
    <row r="4560" customFormat="false" ht="15" hidden="false" customHeight="false" outlineLevel="0" collapsed="false">
      <c r="A4560" s="38" t="n">
        <v>42328</v>
      </c>
      <c r="B4560" s="0" t="n">
        <v>22.83</v>
      </c>
      <c r="C4560" s="0" t="n">
        <v>22.82999992</v>
      </c>
      <c r="D4560" s="0" t="n">
        <v>3.50416118239751E-007</v>
      </c>
      <c r="E4560" s="0" t="n">
        <v>6039871</v>
      </c>
      <c r="F4560" s="0" t="n">
        <v>6039900</v>
      </c>
    </row>
    <row r="4561" customFormat="false" ht="15" hidden="false" customHeight="false" outlineLevel="0" collapsed="false">
      <c r="A4561" s="38" t="n">
        <v>42331</v>
      </c>
      <c r="B4561" s="0" t="n">
        <v>22.57</v>
      </c>
      <c r="C4561" s="0" t="n">
        <v>22.56999969</v>
      </c>
      <c r="D4561" s="0" t="n">
        <v>1.37350467451654E-006</v>
      </c>
      <c r="E4561" s="0" t="n">
        <v>5502133</v>
      </c>
      <c r="F4561" s="0" t="n">
        <v>5502100</v>
      </c>
    </row>
    <row r="4562" customFormat="false" ht="15" hidden="false" customHeight="false" outlineLevel="0" collapsed="false">
      <c r="A4562" s="38" t="n">
        <v>42332</v>
      </c>
      <c r="B4562" s="0" t="n">
        <v>22.5</v>
      </c>
      <c r="C4562" s="0" t="n">
        <v>22.5</v>
      </c>
      <c r="D4562" s="0" t="n">
        <v>0</v>
      </c>
      <c r="E4562" s="0" t="n">
        <v>8911497</v>
      </c>
      <c r="F4562" s="0" t="n">
        <v>8911500</v>
      </c>
    </row>
    <row r="4563" customFormat="false" ht="15" hidden="false" customHeight="false" outlineLevel="0" collapsed="false">
      <c r="A4563" s="38" t="n">
        <v>42333</v>
      </c>
      <c r="B4563" s="0" t="n">
        <v>22.56</v>
      </c>
      <c r="C4563" s="0" t="n">
        <v>22.55999947</v>
      </c>
      <c r="D4563" s="0" t="n">
        <v>2.34929082499273E-006</v>
      </c>
      <c r="E4563" s="0" t="n">
        <v>5442138</v>
      </c>
      <c r="F4563" s="0" t="n">
        <v>5442600</v>
      </c>
    </row>
    <row r="4564" customFormat="false" ht="15" hidden="false" customHeight="false" outlineLevel="0" collapsed="false">
      <c r="A4564" s="38" t="n">
        <v>42335</v>
      </c>
      <c r="B4564" s="0" t="n">
        <v>22.45</v>
      </c>
      <c r="C4564" s="0" t="n">
        <v>22.45000076</v>
      </c>
      <c r="D4564" s="0" t="n">
        <v>3.38530056462479E-006</v>
      </c>
      <c r="E4564" s="0" t="n">
        <v>3995606</v>
      </c>
      <c r="F4564" s="0" t="n">
        <v>3995600</v>
      </c>
    </row>
    <row r="4565" customFormat="false" ht="15" hidden="false" customHeight="false" outlineLevel="0" collapsed="false">
      <c r="A4565" s="38" t="n">
        <v>42338</v>
      </c>
      <c r="B4565" s="0" t="n">
        <v>22.76</v>
      </c>
      <c r="C4565" s="0" t="n">
        <v>22.76000023</v>
      </c>
      <c r="D4565" s="0" t="n">
        <v>1.0105447952098E-006</v>
      </c>
      <c r="E4565" s="0" t="n">
        <v>8612907</v>
      </c>
      <c r="F4565" s="0" t="n">
        <v>8612900</v>
      </c>
    </row>
    <row r="4566" customFormat="false" ht="15" hidden="false" customHeight="false" outlineLevel="0" collapsed="false">
      <c r="A4566" s="38" t="n">
        <v>42339</v>
      </c>
      <c r="B4566" s="0" t="n">
        <v>23.28</v>
      </c>
      <c r="C4566" s="0" t="n">
        <v>23.28000069</v>
      </c>
      <c r="D4566" s="0" t="n">
        <v>2.963917438988E-006</v>
      </c>
      <c r="E4566" s="0" t="n">
        <v>10256016</v>
      </c>
      <c r="F4566" s="0" t="n">
        <v>10256000</v>
      </c>
    </row>
    <row r="4567" customFormat="false" ht="15" hidden="false" customHeight="false" outlineLevel="0" collapsed="false">
      <c r="A4567" s="38" t="n">
        <v>42340</v>
      </c>
      <c r="B4567" s="0" t="n">
        <v>23.19</v>
      </c>
      <c r="C4567" s="0" t="n">
        <v>23.19000053</v>
      </c>
      <c r="D4567" s="0" t="n">
        <v>2.28546781179017E-006</v>
      </c>
      <c r="E4567" s="0" t="n">
        <v>6829099</v>
      </c>
      <c r="F4567" s="0" t="n">
        <v>6829100</v>
      </c>
    </row>
    <row r="4568" customFormat="false" ht="15" hidden="false" customHeight="false" outlineLevel="0" collapsed="false">
      <c r="A4568" s="38" t="n">
        <v>42341</v>
      </c>
      <c r="B4568" s="0" t="n">
        <v>22.93</v>
      </c>
      <c r="C4568" s="0" t="n">
        <v>22.93000031</v>
      </c>
      <c r="D4568" s="0" t="n">
        <v>1.35194067418013E-006</v>
      </c>
      <c r="E4568" s="0" t="n">
        <v>5884685</v>
      </c>
      <c r="F4568" s="0" t="n">
        <v>5884700</v>
      </c>
    </row>
    <row r="4569" customFormat="false" ht="15" hidden="false" customHeight="false" outlineLevel="0" collapsed="false">
      <c r="A4569" s="38" t="n">
        <v>42342</v>
      </c>
      <c r="B4569" s="0" t="n">
        <v>23.31</v>
      </c>
      <c r="C4569" s="0" t="n">
        <v>23.30999947</v>
      </c>
      <c r="D4569" s="0" t="n">
        <v>2.27370231539142E-006</v>
      </c>
      <c r="E4569" s="0" t="n">
        <v>6355622</v>
      </c>
      <c r="F4569" s="0" t="n">
        <v>6355600</v>
      </c>
    </row>
    <row r="4570" customFormat="false" ht="15" hidden="false" customHeight="false" outlineLevel="0" collapsed="false">
      <c r="A4570" s="38" t="n">
        <v>42345</v>
      </c>
      <c r="B4570" s="0" t="n">
        <v>23.24</v>
      </c>
      <c r="C4570" s="0" t="n">
        <v>23.23999977</v>
      </c>
      <c r="D4570" s="0" t="n">
        <v>9.89672977582836E-007</v>
      </c>
      <c r="E4570" s="0" t="n">
        <v>4634002</v>
      </c>
      <c r="F4570" s="0" t="n">
        <v>4634000</v>
      </c>
    </row>
    <row r="4571" customFormat="false" ht="15" hidden="false" customHeight="false" outlineLevel="0" collapsed="false">
      <c r="A4571" s="38" t="n">
        <v>42346</v>
      </c>
      <c r="B4571" s="0" t="n">
        <v>23.08</v>
      </c>
      <c r="C4571" s="0" t="n">
        <v>23.07999992</v>
      </c>
      <c r="D4571" s="0" t="n">
        <v>3.46620449701468E-007</v>
      </c>
      <c r="E4571" s="0" t="n">
        <v>6133868</v>
      </c>
      <c r="F4571" s="0" t="n">
        <v>6133900</v>
      </c>
    </row>
    <row r="4572" customFormat="false" ht="15" hidden="false" customHeight="false" outlineLevel="0" collapsed="false">
      <c r="A4572" s="38" t="n">
        <v>42347</v>
      </c>
      <c r="B4572" s="0" t="n">
        <v>22.73</v>
      </c>
      <c r="C4572" s="0" t="n">
        <v>22.72999954</v>
      </c>
      <c r="D4572" s="0" t="n">
        <v>2.02375718561374E-006</v>
      </c>
      <c r="E4572" s="0" t="n">
        <v>8663591</v>
      </c>
      <c r="F4572" s="0" t="n">
        <v>8663600</v>
      </c>
    </row>
    <row r="4573" customFormat="false" ht="15" hidden="false" customHeight="false" outlineLevel="0" collapsed="false">
      <c r="A4573" s="38" t="n">
        <v>42348</v>
      </c>
      <c r="B4573" s="0" t="n">
        <v>22.65</v>
      </c>
      <c r="C4573" s="0" t="n">
        <v>22.64999962</v>
      </c>
      <c r="D4573" s="0" t="n">
        <v>1.67770422005384E-006</v>
      </c>
      <c r="E4573" s="0" t="n">
        <v>7171924</v>
      </c>
      <c r="F4573" s="0" t="n">
        <v>7171900</v>
      </c>
    </row>
    <row r="4574" customFormat="false" ht="15" hidden="false" customHeight="false" outlineLevel="0" collapsed="false">
      <c r="A4574" s="38" t="n">
        <v>42349</v>
      </c>
      <c r="B4574" s="0" t="n">
        <v>22.18</v>
      </c>
      <c r="C4574" s="0" t="n">
        <v>22.18000031</v>
      </c>
      <c r="D4574" s="0" t="n">
        <v>1.39765552952113E-006</v>
      </c>
      <c r="E4574" s="0" t="n">
        <v>11326297</v>
      </c>
      <c r="F4574" s="0" t="n">
        <v>11326300</v>
      </c>
    </row>
    <row r="4575" customFormat="false" ht="15" hidden="false" customHeight="false" outlineLevel="0" collapsed="false">
      <c r="A4575" s="38" t="n">
        <v>42352</v>
      </c>
      <c r="B4575" s="0" t="n">
        <v>22.22</v>
      </c>
      <c r="C4575" s="0" t="n">
        <v>22.21999931</v>
      </c>
      <c r="D4575" s="0" t="n">
        <v>3.10531062859622E-006</v>
      </c>
      <c r="E4575" s="0" t="n">
        <v>7894171</v>
      </c>
      <c r="F4575" s="0" t="n">
        <v>7898600</v>
      </c>
    </row>
    <row r="4576" customFormat="false" ht="15" hidden="false" customHeight="false" outlineLevel="0" collapsed="false">
      <c r="A4576" s="38" t="n">
        <v>42353</v>
      </c>
      <c r="B4576" s="0" t="n">
        <v>22.82</v>
      </c>
      <c r="C4576" s="0" t="n">
        <v>22.81999969</v>
      </c>
      <c r="D4576" s="0" t="n">
        <v>1.35845751530122E-006</v>
      </c>
      <c r="E4576" s="0" t="n">
        <v>9444233</v>
      </c>
      <c r="F4576" s="0" t="n">
        <v>9444200</v>
      </c>
    </row>
    <row r="4577" customFormat="false" ht="15" hidden="false" customHeight="false" outlineLevel="0" collapsed="false">
      <c r="A4577" s="38" t="n">
        <v>42354</v>
      </c>
      <c r="B4577" s="0" t="n">
        <v>23.16</v>
      </c>
      <c r="C4577" s="0" t="n">
        <v>23.15999985</v>
      </c>
      <c r="D4577" s="0" t="n">
        <v>6.47668405545843E-007</v>
      </c>
      <c r="E4577" s="0" t="n">
        <v>7384790</v>
      </c>
      <c r="F4577" s="0" t="n">
        <v>7384800</v>
      </c>
    </row>
    <row r="4578" customFormat="false" ht="15" hidden="false" customHeight="false" outlineLevel="0" collapsed="false">
      <c r="A4578" s="38" t="n">
        <v>42355</v>
      </c>
      <c r="B4578" s="0" t="n">
        <v>22.96</v>
      </c>
      <c r="C4578" s="0" t="n">
        <v>22.95999908</v>
      </c>
      <c r="D4578" s="0" t="n">
        <v>4.00696880826771E-006</v>
      </c>
      <c r="E4578" s="0" t="n">
        <v>8925675</v>
      </c>
      <c r="F4578" s="0" t="n">
        <v>8925700</v>
      </c>
    </row>
    <row r="4579" customFormat="false" ht="15" hidden="false" customHeight="false" outlineLevel="0" collapsed="false">
      <c r="A4579" s="38" t="n">
        <v>42356</v>
      </c>
      <c r="B4579" s="0" t="n">
        <v>22.93</v>
      </c>
      <c r="C4579" s="0" t="n">
        <v>22.93000031</v>
      </c>
      <c r="D4579" s="0" t="n">
        <v>1.35194067418013E-006</v>
      </c>
      <c r="E4579" s="0" t="n">
        <v>8648048</v>
      </c>
      <c r="F4579" s="0" t="n">
        <v>8648000</v>
      </c>
    </row>
    <row r="4580" customFormat="false" ht="15" hidden="false" customHeight="false" outlineLevel="0" collapsed="false">
      <c r="A4580" s="38" t="n">
        <v>42359</v>
      </c>
      <c r="B4580" s="0" t="n">
        <v>22.95</v>
      </c>
      <c r="C4580" s="0" t="n">
        <v>22.95000076</v>
      </c>
      <c r="D4580" s="0" t="n">
        <v>3.31154674212982E-006</v>
      </c>
      <c r="E4580" s="0" t="n">
        <v>4958727</v>
      </c>
      <c r="F4580" s="0" t="n">
        <v>4958700</v>
      </c>
    </row>
    <row r="4581" customFormat="false" ht="15" hidden="false" customHeight="false" outlineLevel="0" collapsed="false">
      <c r="A4581" s="38" t="n">
        <v>42360</v>
      </c>
      <c r="B4581" s="0" t="n">
        <v>23.06</v>
      </c>
      <c r="C4581" s="0" t="n">
        <v>23.05999947</v>
      </c>
      <c r="D4581" s="0" t="n">
        <v>2.29835216759924E-006</v>
      </c>
      <c r="E4581" s="0" t="n">
        <v>4553863</v>
      </c>
      <c r="F4581" s="0" t="n">
        <v>4553900</v>
      </c>
    </row>
    <row r="4582" customFormat="false" ht="15" hidden="false" customHeight="false" outlineLevel="0" collapsed="false">
      <c r="A4582" s="38" t="n">
        <v>42361</v>
      </c>
      <c r="B4582" s="0" t="n">
        <v>23.08</v>
      </c>
      <c r="C4582" s="0" t="n">
        <v>23.07999992</v>
      </c>
      <c r="D4582" s="0" t="n">
        <v>3.46620449701468E-007</v>
      </c>
      <c r="E4582" s="0" t="n">
        <v>6172919</v>
      </c>
      <c r="F4582" s="0" t="n">
        <v>6172900</v>
      </c>
    </row>
    <row r="4583" customFormat="false" ht="15" hidden="false" customHeight="false" outlineLevel="0" collapsed="false">
      <c r="A4583" s="38" t="n">
        <v>42362</v>
      </c>
      <c r="B4583" s="0" t="n">
        <v>23.15</v>
      </c>
      <c r="C4583" s="0" t="n">
        <v>23.14999962</v>
      </c>
      <c r="D4583" s="0" t="n">
        <v>1.64146870714686E-006</v>
      </c>
      <c r="E4583" s="0" t="n">
        <v>2009526</v>
      </c>
      <c r="F4583" s="0" t="n">
        <v>2009500</v>
      </c>
    </row>
    <row r="4584" customFormat="false" ht="15" hidden="false" customHeight="false" outlineLevel="0" collapsed="false">
      <c r="A4584" s="38" t="n">
        <v>42366</v>
      </c>
      <c r="B4584" s="0" t="n">
        <v>23.01</v>
      </c>
      <c r="C4584" s="0" t="n">
        <v>23.01000023</v>
      </c>
      <c r="D4584" s="0" t="n">
        <v>9.99565386418961E-007</v>
      </c>
      <c r="E4584" s="0" t="n">
        <v>3100141</v>
      </c>
      <c r="F4584" s="0" t="n">
        <v>3100100</v>
      </c>
    </row>
    <row r="4585" customFormat="false" ht="15" hidden="false" customHeight="false" outlineLevel="0" collapsed="false">
      <c r="A4585" s="38" t="n">
        <v>42367</v>
      </c>
      <c r="B4585" s="0" t="n">
        <v>23.08</v>
      </c>
      <c r="C4585" s="0" t="n">
        <v>23.07999992</v>
      </c>
      <c r="D4585" s="0" t="n">
        <v>3.46620449701468E-007</v>
      </c>
      <c r="E4585" s="0" t="n">
        <v>4136726</v>
      </c>
      <c r="F4585" s="0" t="n">
        <v>4136700</v>
      </c>
    </row>
    <row r="4586" customFormat="false" ht="15" hidden="false" customHeight="false" outlineLevel="0" collapsed="false">
      <c r="A4586" s="38" t="n">
        <v>42368</v>
      </c>
      <c r="B4586" s="0" t="n">
        <v>22.88</v>
      </c>
      <c r="C4586" s="0" t="n">
        <v>22.87999916</v>
      </c>
      <c r="D4586" s="0" t="n">
        <v>3.67132879933042E-006</v>
      </c>
      <c r="E4586" s="0" t="n">
        <v>2574067</v>
      </c>
      <c r="F4586" s="0" t="n">
        <v>2574100</v>
      </c>
    </row>
    <row r="4587" customFormat="false" ht="15" hidden="false" customHeight="false" outlineLevel="0" collapsed="false">
      <c r="A4587" s="38" t="n">
        <v>42369</v>
      </c>
      <c r="B4587" s="0" t="n">
        <v>22.75</v>
      </c>
      <c r="C4587" s="0" t="n">
        <v>22.75</v>
      </c>
      <c r="D4587" s="0" t="n">
        <v>0</v>
      </c>
      <c r="E4587" s="0" t="n">
        <v>3898296</v>
      </c>
      <c r="F4587" s="0" t="n">
        <v>3898300</v>
      </c>
    </row>
    <row r="4588" customFormat="false" ht="15" hidden="false" customHeight="false" outlineLevel="0" collapsed="false">
      <c r="A4588" s="38" t="n">
        <v>42373</v>
      </c>
      <c r="B4588" s="0" t="n">
        <v>22.09</v>
      </c>
      <c r="C4588" s="0" t="n">
        <v>22.09000015</v>
      </c>
      <c r="D4588" s="0" t="n">
        <v>6.79040293048231E-007</v>
      </c>
      <c r="E4588" s="0" t="n">
        <v>9145144</v>
      </c>
      <c r="F4588" s="0" t="n">
        <v>9145100</v>
      </c>
    </row>
    <row r="4589" customFormat="false" ht="15" hidden="false" customHeight="false" outlineLevel="0" collapsed="false">
      <c r="A4589" s="38" t="n">
        <v>42374</v>
      </c>
      <c r="B4589" s="0" t="n">
        <v>21.95</v>
      </c>
      <c r="C4589" s="0" t="n">
        <v>21.95000076</v>
      </c>
      <c r="D4589" s="0" t="n">
        <v>3.4624144700328E-006</v>
      </c>
      <c r="E4589" s="0" t="n">
        <v>7642066</v>
      </c>
      <c r="F4589" s="0" t="n">
        <v>7642100</v>
      </c>
    </row>
    <row r="4590" customFormat="false" ht="15" hidden="false" customHeight="false" outlineLevel="0" collapsed="false">
      <c r="A4590" s="38" t="n">
        <v>42375</v>
      </c>
      <c r="B4590" s="0" t="n">
        <v>21.34</v>
      </c>
      <c r="C4590" s="0" t="n">
        <v>21.34000015</v>
      </c>
      <c r="D4590" s="0" t="n">
        <v>7.02905345354061E-007</v>
      </c>
      <c r="E4590" s="0" t="n">
        <v>8063217</v>
      </c>
      <c r="F4590" s="0" t="n">
        <v>8063200</v>
      </c>
    </row>
    <row r="4591" customFormat="false" ht="15" hidden="false" customHeight="false" outlineLevel="0" collapsed="false">
      <c r="A4591" s="38" t="n">
        <v>42376</v>
      </c>
      <c r="B4591" s="0" t="n">
        <v>21.1</v>
      </c>
      <c r="C4591" s="0" t="n">
        <v>21.10000038</v>
      </c>
      <c r="D4591" s="0" t="n">
        <v>1.80094783233799E-006</v>
      </c>
      <c r="E4591" s="0" t="n">
        <v>11242812</v>
      </c>
      <c r="F4591" s="0" t="n">
        <v>11242800</v>
      </c>
    </row>
    <row r="4592" customFormat="false" ht="15" hidden="false" customHeight="false" outlineLevel="0" collapsed="false">
      <c r="A4592" s="38" t="n">
        <v>42377</v>
      </c>
      <c r="B4592" s="0" t="n">
        <v>20.81</v>
      </c>
      <c r="C4592" s="0" t="n">
        <v>20.80999947</v>
      </c>
      <c r="D4592" s="0" t="n">
        <v>2.54685252842594E-006</v>
      </c>
      <c r="E4592" s="0" t="n">
        <v>9290671</v>
      </c>
      <c r="F4592" s="0" t="n">
        <v>9290700</v>
      </c>
    </row>
    <row r="4593" customFormat="false" ht="15" hidden="false" customHeight="false" outlineLevel="0" collapsed="false">
      <c r="A4593" s="38" t="n">
        <v>42380</v>
      </c>
      <c r="B4593" s="0" t="n">
        <v>20.93</v>
      </c>
      <c r="C4593" s="0" t="n">
        <v>20.93000031</v>
      </c>
      <c r="D4593" s="0" t="n">
        <v>1.48112754987589E-006</v>
      </c>
      <c r="E4593" s="0" t="n">
        <v>9771180</v>
      </c>
      <c r="F4593" s="0" t="n">
        <v>9771200</v>
      </c>
    </row>
    <row r="4594" customFormat="false" ht="15" hidden="false" customHeight="false" outlineLevel="0" collapsed="false">
      <c r="A4594" s="38" t="n">
        <v>42381</v>
      </c>
      <c r="B4594" s="0" t="n">
        <v>20.75</v>
      </c>
      <c r="C4594" s="0" t="n">
        <v>20.75</v>
      </c>
      <c r="D4594" s="0" t="n">
        <v>0</v>
      </c>
      <c r="E4594" s="0" t="n">
        <v>11629428</v>
      </c>
      <c r="F4594" s="0" t="n">
        <v>11629400</v>
      </c>
    </row>
    <row r="4595" customFormat="false" ht="15" hidden="false" customHeight="false" outlineLevel="0" collapsed="false">
      <c r="A4595" s="38" t="n">
        <v>42382</v>
      </c>
      <c r="B4595" s="0" t="n">
        <v>20.48</v>
      </c>
      <c r="C4595" s="0" t="n">
        <v>20.47999954</v>
      </c>
      <c r="D4595" s="0" t="n">
        <v>2.24609379547242E-006</v>
      </c>
      <c r="E4595" s="0" t="n">
        <v>12858407</v>
      </c>
      <c r="F4595" s="0" t="n">
        <v>12858400</v>
      </c>
    </row>
    <row r="4596" customFormat="false" ht="15" hidden="false" customHeight="false" outlineLevel="0" collapsed="false">
      <c r="A4596" s="38" t="n">
        <v>42383</v>
      </c>
      <c r="B4596" s="0" t="n">
        <v>21.82</v>
      </c>
      <c r="C4596" s="0" t="n">
        <v>21.81999969</v>
      </c>
      <c r="D4596" s="0" t="n">
        <v>1.42071496418302E-006</v>
      </c>
      <c r="E4596" s="0" t="n">
        <v>18687587</v>
      </c>
      <c r="F4596" s="0" t="n">
        <v>18687600</v>
      </c>
    </row>
    <row r="4597" customFormat="false" ht="15" hidden="false" customHeight="false" outlineLevel="0" collapsed="false">
      <c r="A4597" s="38" t="n">
        <v>42384</v>
      </c>
      <c r="B4597" s="0" t="n">
        <v>21.1</v>
      </c>
      <c r="C4597" s="0" t="n">
        <v>21.10000038</v>
      </c>
      <c r="D4597" s="0" t="n">
        <v>1.80094783233799E-006</v>
      </c>
      <c r="E4597" s="0" t="n">
        <v>12065817</v>
      </c>
      <c r="F4597" s="0" t="n">
        <v>12066200</v>
      </c>
    </row>
    <row r="4598" customFormat="false" ht="15" hidden="false" customHeight="false" outlineLevel="0" collapsed="false">
      <c r="A4598" s="38" t="n">
        <v>42388</v>
      </c>
      <c r="B4598" s="0" t="n">
        <v>21.66</v>
      </c>
      <c r="C4598" s="0" t="n">
        <v>21.65999985</v>
      </c>
      <c r="D4598" s="0" t="n">
        <v>6.92520788511984E-007</v>
      </c>
      <c r="E4598" s="0" t="n">
        <v>14806987</v>
      </c>
      <c r="F4598" s="0" t="n">
        <v>14807000</v>
      </c>
    </row>
    <row r="4599" customFormat="false" ht="15" hidden="false" customHeight="false" outlineLevel="0" collapsed="false">
      <c r="A4599" s="38" t="n">
        <v>42389</v>
      </c>
      <c r="B4599" s="0" t="n">
        <v>21.09</v>
      </c>
      <c r="C4599" s="0" t="n">
        <v>21.09000015</v>
      </c>
      <c r="D4599" s="0" t="n">
        <v>7.11237556595819E-007</v>
      </c>
      <c r="E4599" s="0" t="n">
        <v>10815273</v>
      </c>
      <c r="F4599" s="0" t="n">
        <v>10815300</v>
      </c>
    </row>
    <row r="4600" customFormat="false" ht="15" hidden="false" customHeight="false" outlineLevel="0" collapsed="false">
      <c r="A4600" s="38" t="n">
        <v>42390</v>
      </c>
      <c r="B4600" s="0" t="n">
        <v>21.33</v>
      </c>
      <c r="C4600" s="0" t="n">
        <v>21.32999992</v>
      </c>
      <c r="D4600" s="0" t="n">
        <v>3.75058602033986E-007</v>
      </c>
      <c r="E4600" s="0" t="n">
        <v>9104989</v>
      </c>
      <c r="F4600" s="0" t="n">
        <v>9105000</v>
      </c>
    </row>
    <row r="4601" customFormat="false" ht="15" hidden="false" customHeight="false" outlineLevel="0" collapsed="false">
      <c r="A4601" s="38" t="n">
        <v>42391</v>
      </c>
      <c r="B4601" s="0" t="n">
        <v>21.93</v>
      </c>
      <c r="C4601" s="0" t="n">
        <v>21.93000031</v>
      </c>
      <c r="D4601" s="0" t="n">
        <v>1.41358867486728E-006</v>
      </c>
      <c r="E4601" s="0" t="n">
        <v>8369168</v>
      </c>
      <c r="F4601" s="0" t="n">
        <v>8369200</v>
      </c>
    </row>
    <row r="4602" customFormat="false" ht="15" hidden="false" customHeight="false" outlineLevel="0" collapsed="false">
      <c r="A4602" s="38" t="n">
        <v>42394</v>
      </c>
      <c r="B4602" s="0" t="n">
        <v>21.79</v>
      </c>
      <c r="C4602" s="0" t="n">
        <v>21.79000092</v>
      </c>
      <c r="D4602" s="0" t="n">
        <v>4.22212006732744E-006</v>
      </c>
      <c r="E4602" s="0" t="n">
        <v>8463675</v>
      </c>
      <c r="F4602" s="0" t="n">
        <v>8463700</v>
      </c>
    </row>
    <row r="4603" customFormat="false" ht="15" hidden="false" customHeight="false" outlineLevel="0" collapsed="false">
      <c r="A4603" s="38" t="n">
        <v>42395</v>
      </c>
      <c r="B4603" s="0" t="n">
        <v>21.59</v>
      </c>
      <c r="C4603" s="0" t="n">
        <v>21.59000015</v>
      </c>
      <c r="D4603" s="0" t="n">
        <v>6.94766098706649E-007</v>
      </c>
      <c r="E4603" s="0" t="n">
        <v>7709666</v>
      </c>
      <c r="F4603" s="0" t="n">
        <v>7709700</v>
      </c>
    </row>
    <row r="4604" customFormat="false" ht="15" hidden="false" customHeight="false" outlineLevel="0" collapsed="false">
      <c r="A4604" s="38" t="n">
        <v>42396</v>
      </c>
      <c r="B4604" s="0" t="n">
        <v>21.68</v>
      </c>
      <c r="C4604" s="0" t="n">
        <v>21.68000031</v>
      </c>
      <c r="D4604" s="0" t="n">
        <v>1.42988928204734E-006</v>
      </c>
      <c r="E4604" s="0" t="n">
        <v>6432809</v>
      </c>
      <c r="F4604" s="0" t="n">
        <v>6432800</v>
      </c>
    </row>
    <row r="4605" customFormat="false" ht="15" hidden="false" customHeight="false" outlineLevel="0" collapsed="false">
      <c r="A4605" s="38" t="n">
        <v>42397</v>
      </c>
      <c r="B4605" s="0" t="n">
        <v>21.63</v>
      </c>
      <c r="C4605" s="0" t="n">
        <v>21.62999916</v>
      </c>
      <c r="D4605" s="0" t="n">
        <v>3.88349528926953E-006</v>
      </c>
      <c r="E4605" s="0" t="n">
        <v>7169028</v>
      </c>
      <c r="F4605" s="0" t="n">
        <v>7169000</v>
      </c>
    </row>
    <row r="4606" customFormat="false" ht="15" hidden="false" customHeight="false" outlineLevel="0" collapsed="false">
      <c r="A4606" s="38" t="n">
        <v>42398</v>
      </c>
      <c r="B4606" s="0" t="n">
        <v>22.35</v>
      </c>
      <c r="C4606" s="0" t="n">
        <v>22.35000038</v>
      </c>
      <c r="D4606" s="0" t="n">
        <v>1.70022368235377E-006</v>
      </c>
      <c r="E4606" s="0" t="n">
        <v>9010033</v>
      </c>
      <c r="F4606" s="0" t="n">
        <v>9010200</v>
      </c>
    </row>
    <row r="4607" customFormat="false" ht="15" hidden="false" customHeight="false" outlineLevel="0" collapsed="false">
      <c r="A4607" s="38" t="n">
        <v>42401</v>
      </c>
      <c r="B4607" s="0" t="n">
        <v>22.46</v>
      </c>
      <c r="C4607" s="0" t="n">
        <v>22.45999908</v>
      </c>
      <c r="D4607" s="0" t="n">
        <v>4.09617114514216E-006</v>
      </c>
      <c r="E4607" s="0" t="n">
        <v>5389158</v>
      </c>
      <c r="F4607" s="0" t="n">
        <v>5389200</v>
      </c>
    </row>
    <row r="4608" customFormat="false" ht="15" hidden="false" customHeight="false" outlineLevel="0" collapsed="false">
      <c r="A4608" s="38" t="n">
        <v>42402</v>
      </c>
      <c r="B4608" s="0" t="n">
        <v>22.56</v>
      </c>
      <c r="C4608" s="0" t="n">
        <v>22.55999947</v>
      </c>
      <c r="D4608" s="0" t="n">
        <v>2.34929082499273E-006</v>
      </c>
      <c r="E4608" s="0" t="n">
        <v>13486732</v>
      </c>
      <c r="F4608" s="0" t="n">
        <v>13487900</v>
      </c>
    </row>
    <row r="4609" customFormat="false" ht="15" hidden="false" customHeight="false" outlineLevel="0" collapsed="false">
      <c r="A4609" s="38" t="n">
        <v>42403</v>
      </c>
      <c r="B4609" s="0" t="n">
        <v>22.92</v>
      </c>
      <c r="C4609" s="0" t="n">
        <v>22.92000008</v>
      </c>
      <c r="D4609" s="0" t="n">
        <v>3.49040136276484E-007</v>
      </c>
      <c r="E4609" s="0" t="n">
        <v>13083181</v>
      </c>
      <c r="F4609" s="0" t="n">
        <v>13083200</v>
      </c>
    </row>
    <row r="4610" customFormat="false" ht="15" hidden="false" customHeight="false" outlineLevel="0" collapsed="false">
      <c r="A4610" s="38" t="n">
        <v>42404</v>
      </c>
      <c r="B4610" s="0" t="n">
        <v>23.23</v>
      </c>
      <c r="C4610" s="0" t="n">
        <v>23.22999954</v>
      </c>
      <c r="D4610" s="0" t="n">
        <v>1.98019805462605E-006</v>
      </c>
      <c r="E4610" s="0" t="n">
        <v>6473094</v>
      </c>
      <c r="F4610" s="0" t="n">
        <v>6473100</v>
      </c>
    </row>
    <row r="4611" customFormat="false" ht="15" hidden="false" customHeight="false" outlineLevel="0" collapsed="false">
      <c r="A4611" s="38" t="n">
        <v>42405</v>
      </c>
      <c r="B4611" s="0" t="n">
        <v>22.75</v>
      </c>
      <c r="C4611" s="0" t="n">
        <v>22.75</v>
      </c>
      <c r="D4611" s="0" t="n">
        <v>0</v>
      </c>
      <c r="E4611" s="0" t="n">
        <v>9325441</v>
      </c>
      <c r="F4611" s="0" t="n">
        <v>9325400</v>
      </c>
    </row>
    <row r="4612" customFormat="false" ht="15" hidden="false" customHeight="false" outlineLevel="0" collapsed="false">
      <c r="A4612" s="38" t="n">
        <v>42408</v>
      </c>
      <c r="B4612" s="0" t="n">
        <v>22.8</v>
      </c>
      <c r="C4612" s="0" t="n">
        <v>22.79999924</v>
      </c>
      <c r="D4612" s="0" t="n">
        <v>3.33333345535037E-006</v>
      </c>
      <c r="E4612" s="0" t="n">
        <v>8355241</v>
      </c>
      <c r="F4612" s="0" t="n">
        <v>8355200</v>
      </c>
    </row>
    <row r="4613" customFormat="false" ht="15" hidden="false" customHeight="false" outlineLevel="0" collapsed="false">
      <c r="A4613" s="38" t="n">
        <v>42409</v>
      </c>
      <c r="B4613" s="0" t="n">
        <v>22.56</v>
      </c>
      <c r="C4613" s="0" t="n">
        <v>22.55999947</v>
      </c>
      <c r="D4613" s="0" t="n">
        <v>2.34929082499273E-006</v>
      </c>
      <c r="E4613" s="0" t="n">
        <v>8426589</v>
      </c>
      <c r="F4613" s="0" t="n">
        <v>8426600</v>
      </c>
    </row>
    <row r="4614" customFormat="false" ht="15" hidden="false" customHeight="false" outlineLevel="0" collapsed="false">
      <c r="A4614" s="38" t="n">
        <v>42410</v>
      </c>
      <c r="B4614" s="0" t="n">
        <v>22.3</v>
      </c>
      <c r="C4614" s="0" t="n">
        <v>22.29999924</v>
      </c>
      <c r="D4614" s="0" t="n">
        <v>3.40807187617891E-006</v>
      </c>
      <c r="E4614" s="0" t="n">
        <v>5760499</v>
      </c>
      <c r="F4614" s="0" t="n">
        <v>5761600</v>
      </c>
    </row>
    <row r="4615" customFormat="false" ht="15" hidden="false" customHeight="false" outlineLevel="0" collapsed="false">
      <c r="A4615" s="38" t="n">
        <v>42411</v>
      </c>
      <c r="B4615" s="0" t="n">
        <v>22</v>
      </c>
      <c r="C4615" s="0" t="n">
        <v>22</v>
      </c>
      <c r="D4615" s="0" t="n">
        <v>0</v>
      </c>
      <c r="E4615" s="0" t="n">
        <v>10394586</v>
      </c>
      <c r="F4615" s="0" t="n">
        <v>10394600</v>
      </c>
    </row>
    <row r="4616" customFormat="false" ht="15" hidden="false" customHeight="false" outlineLevel="0" collapsed="false">
      <c r="A4616" s="38" t="n">
        <v>42412</v>
      </c>
      <c r="B4616" s="0" t="n">
        <v>22.24</v>
      </c>
      <c r="C4616" s="0" t="n">
        <v>22.23999977</v>
      </c>
      <c r="D4616" s="0" t="n">
        <v>1.03417266228687E-006</v>
      </c>
      <c r="E4616" s="0" t="n">
        <v>7326941</v>
      </c>
      <c r="F4616" s="0" t="n">
        <v>7326900</v>
      </c>
    </row>
    <row r="4617" customFormat="false" ht="15" hidden="false" customHeight="false" outlineLevel="0" collapsed="false">
      <c r="A4617" s="38" t="n">
        <v>42416</v>
      </c>
      <c r="B4617" s="0" t="n">
        <v>23.34</v>
      </c>
      <c r="C4617" s="0" t="n">
        <v>23.34000015</v>
      </c>
      <c r="D4617" s="0" t="n">
        <v>6.42673525230953E-007</v>
      </c>
      <c r="E4617" s="0" t="n">
        <v>13843831</v>
      </c>
      <c r="F4617" s="0" t="n">
        <v>13843800</v>
      </c>
    </row>
    <row r="4618" customFormat="false" ht="15" hidden="false" customHeight="false" outlineLevel="0" collapsed="false">
      <c r="A4618" s="38" t="n">
        <v>42417</v>
      </c>
      <c r="B4618" s="0" t="n">
        <v>23.64</v>
      </c>
      <c r="C4618" s="0" t="n">
        <v>23.63999939</v>
      </c>
      <c r="D4618" s="0" t="n">
        <v>2.58037232010959E-006</v>
      </c>
      <c r="E4618" s="0" t="n">
        <v>11956084</v>
      </c>
      <c r="F4618" s="0" t="n">
        <v>11956100</v>
      </c>
    </row>
    <row r="4619" customFormat="false" ht="15" hidden="false" customHeight="false" outlineLevel="0" collapsed="false">
      <c r="A4619" s="38" t="n">
        <v>42418</v>
      </c>
      <c r="B4619" s="0" t="n">
        <v>23.8</v>
      </c>
      <c r="C4619" s="0" t="n">
        <v>23.79999924</v>
      </c>
      <c r="D4619" s="0" t="n">
        <v>3.19327742334226E-006</v>
      </c>
      <c r="E4619" s="0" t="n">
        <v>12780116</v>
      </c>
      <c r="F4619" s="0" t="n">
        <v>12780200</v>
      </c>
    </row>
    <row r="4620" customFormat="false" ht="15" hidden="false" customHeight="false" outlineLevel="0" collapsed="false">
      <c r="A4620" s="38" t="n">
        <v>42419</v>
      </c>
      <c r="B4620" s="0" t="n">
        <v>23.78</v>
      </c>
      <c r="C4620" s="0" t="n">
        <v>23.78000069</v>
      </c>
      <c r="D4620" s="0" t="n">
        <v>2.90159789834488E-006</v>
      </c>
      <c r="E4620" s="0" t="n">
        <v>8950254</v>
      </c>
      <c r="F4620" s="0" t="n">
        <v>8950300</v>
      </c>
    </row>
    <row r="4621" customFormat="false" ht="15" hidden="false" customHeight="false" outlineLevel="0" collapsed="false">
      <c r="A4621" s="38" t="n">
        <v>42422</v>
      </c>
      <c r="B4621" s="0" t="n">
        <v>23.96</v>
      </c>
      <c r="C4621" s="0" t="n">
        <v>23.95999908</v>
      </c>
      <c r="D4621" s="0" t="n">
        <v>3.83973304190191E-006</v>
      </c>
      <c r="E4621" s="0" t="n">
        <v>7250324</v>
      </c>
      <c r="F4621" s="0" t="n">
        <v>7250300</v>
      </c>
    </row>
    <row r="4622" customFormat="false" ht="15" hidden="false" customHeight="false" outlineLevel="0" collapsed="false">
      <c r="A4622" s="38" t="n">
        <v>42423</v>
      </c>
      <c r="B4622" s="0" t="n">
        <v>23.4</v>
      </c>
      <c r="C4622" s="0" t="n">
        <v>23.39999962</v>
      </c>
      <c r="D4622" s="0" t="n">
        <v>1.62393164802504E-006</v>
      </c>
      <c r="E4622" s="0" t="n">
        <v>5802286</v>
      </c>
      <c r="F4622" s="0" t="n">
        <v>5802500</v>
      </c>
    </row>
    <row r="4623" customFormat="false" ht="15" hidden="false" customHeight="false" outlineLevel="0" collapsed="false">
      <c r="A4623" s="38" t="n">
        <v>42424</v>
      </c>
      <c r="B4623" s="0" t="n">
        <v>23.42</v>
      </c>
      <c r="C4623" s="0" t="n">
        <v>23.42000008</v>
      </c>
      <c r="D4623" s="0" t="n">
        <v>3.41588382752056E-007</v>
      </c>
      <c r="E4623" s="0" t="n">
        <v>5267513</v>
      </c>
      <c r="F4623" s="0" t="n">
        <v>5267500</v>
      </c>
    </row>
    <row r="4624" customFormat="false" ht="15" hidden="false" customHeight="false" outlineLevel="0" collapsed="false">
      <c r="A4624" s="38" t="n">
        <v>42425</v>
      </c>
      <c r="B4624" s="0" t="n">
        <v>23.69</v>
      </c>
      <c r="C4624" s="0" t="n">
        <v>23.69000053</v>
      </c>
      <c r="D4624" s="0" t="n">
        <v>2.237230839214E-006</v>
      </c>
      <c r="E4624" s="0" t="n">
        <v>5076801</v>
      </c>
      <c r="F4624" s="0" t="n">
        <v>5076800</v>
      </c>
    </row>
    <row r="4625" customFormat="false" ht="15" hidden="false" customHeight="false" outlineLevel="0" collapsed="false">
      <c r="A4625" s="38" t="n">
        <v>42426</v>
      </c>
      <c r="B4625" s="0" t="n">
        <v>23.77</v>
      </c>
      <c r="C4625" s="0" t="n">
        <v>23.77000046</v>
      </c>
      <c r="D4625" s="0" t="n">
        <v>1.93521241093287E-006</v>
      </c>
      <c r="E4625" s="0" t="n">
        <v>9920929</v>
      </c>
      <c r="F4625" s="0" t="n">
        <v>9920900</v>
      </c>
    </row>
    <row r="4626" customFormat="false" ht="15" hidden="false" customHeight="false" outlineLevel="0" collapsed="false">
      <c r="A4626" s="38" t="n">
        <v>42429</v>
      </c>
      <c r="B4626" s="0" t="n">
        <v>23.55</v>
      </c>
      <c r="C4626" s="0" t="n">
        <v>23.54999924</v>
      </c>
      <c r="D4626" s="0" t="n">
        <v>3.22717633551206E-006</v>
      </c>
      <c r="E4626" s="0" t="n">
        <v>6614036</v>
      </c>
      <c r="F4626" s="0" t="n">
        <v>6614000</v>
      </c>
    </row>
    <row r="4627" customFormat="false" ht="15" hidden="false" customHeight="false" outlineLevel="0" collapsed="false">
      <c r="A4627" s="38" t="n">
        <v>42430</v>
      </c>
      <c r="B4627" s="0" t="n">
        <v>24.58</v>
      </c>
      <c r="C4627" s="0" t="n">
        <v>24.57999992</v>
      </c>
      <c r="D4627" s="0" t="n">
        <v>3.25467859130092E-007</v>
      </c>
      <c r="E4627" s="0" t="n">
        <v>9858758</v>
      </c>
      <c r="F4627" s="0" t="n">
        <v>9858800</v>
      </c>
    </row>
    <row r="4628" customFormat="false" ht="15" hidden="false" customHeight="false" outlineLevel="0" collapsed="false">
      <c r="A4628" s="38" t="n">
        <v>42431</v>
      </c>
      <c r="B4628" s="0" t="n">
        <v>24.62</v>
      </c>
      <c r="C4628" s="0" t="n">
        <v>24.62000084</v>
      </c>
      <c r="D4628" s="0" t="n">
        <v>3.41186015348502E-006</v>
      </c>
      <c r="E4628" s="0" t="n">
        <v>5841281</v>
      </c>
      <c r="F4628" s="0" t="n">
        <v>5841300</v>
      </c>
    </row>
    <row r="4629" customFormat="false" ht="15" hidden="false" customHeight="false" outlineLevel="0" collapsed="false">
      <c r="A4629" s="38" t="n">
        <v>42432</v>
      </c>
      <c r="B4629" s="0" t="n">
        <v>24.56</v>
      </c>
      <c r="C4629" s="0" t="n">
        <v>24.55999947</v>
      </c>
      <c r="D4629" s="0" t="n">
        <v>2.15798049309615E-006</v>
      </c>
      <c r="E4629" s="0" t="n">
        <v>7957546</v>
      </c>
      <c r="F4629" s="0" t="n">
        <v>7957500</v>
      </c>
    </row>
    <row r="4630" customFormat="false" ht="15" hidden="false" customHeight="false" outlineLevel="0" collapsed="false">
      <c r="A4630" s="38" t="n">
        <v>42433</v>
      </c>
      <c r="B4630" s="0" t="n">
        <v>24.65</v>
      </c>
      <c r="C4630" s="0" t="n">
        <v>24.64999962</v>
      </c>
      <c r="D4630" s="0" t="n">
        <v>1.54158217170357E-006</v>
      </c>
      <c r="E4630" s="0" t="n">
        <v>7264552</v>
      </c>
      <c r="F4630" s="0" t="n">
        <v>7264600</v>
      </c>
    </row>
    <row r="4631" customFormat="false" ht="15" hidden="false" customHeight="false" outlineLevel="0" collapsed="false">
      <c r="A4631" s="38" t="n">
        <v>42436</v>
      </c>
      <c r="B4631" s="0" t="n">
        <v>24.7</v>
      </c>
      <c r="C4631" s="0" t="n">
        <v>24.70000076</v>
      </c>
      <c r="D4631" s="0" t="n">
        <v>3.07692299231553E-006</v>
      </c>
      <c r="E4631" s="0" t="n">
        <v>8971497</v>
      </c>
      <c r="F4631" s="0" t="n">
        <v>8971500</v>
      </c>
    </row>
    <row r="4632" customFormat="false" ht="15" hidden="false" customHeight="false" outlineLevel="0" collapsed="false">
      <c r="A4632" s="38" t="n">
        <v>42437</v>
      </c>
      <c r="B4632" s="0" t="n">
        <v>24.65</v>
      </c>
      <c r="C4632" s="0" t="n">
        <v>24.64999962</v>
      </c>
      <c r="D4632" s="0" t="n">
        <v>1.54158217170357E-006</v>
      </c>
      <c r="E4632" s="0" t="n">
        <v>11733984</v>
      </c>
      <c r="F4632" s="0" t="n">
        <v>11734000</v>
      </c>
    </row>
    <row r="4633" customFormat="false" ht="15" hidden="false" customHeight="false" outlineLevel="0" collapsed="false">
      <c r="A4633" s="38" t="n">
        <v>42438</v>
      </c>
      <c r="B4633" s="0" t="n">
        <v>24.74</v>
      </c>
      <c r="C4633" s="0" t="n">
        <v>24.73999977</v>
      </c>
      <c r="D4633" s="0" t="n">
        <v>9.2966855235344E-007</v>
      </c>
      <c r="E4633" s="0" t="n">
        <v>5807282</v>
      </c>
      <c r="F4633" s="0" t="n">
        <v>5807300</v>
      </c>
    </row>
    <row r="4634" customFormat="false" ht="15" hidden="false" customHeight="false" outlineLevel="0" collapsed="false">
      <c r="A4634" s="38" t="n">
        <v>42439</v>
      </c>
      <c r="B4634" s="0" t="n">
        <v>24.74</v>
      </c>
      <c r="C4634" s="0" t="n">
        <v>24.73999977</v>
      </c>
      <c r="D4634" s="0" t="n">
        <v>9.2966855235344E-007</v>
      </c>
      <c r="E4634" s="0" t="n">
        <v>6483692</v>
      </c>
      <c r="F4634" s="0" t="n">
        <v>6483700</v>
      </c>
    </row>
    <row r="4635" customFormat="false" ht="15" hidden="false" customHeight="false" outlineLevel="0" collapsed="false">
      <c r="A4635" s="38" t="n">
        <v>42440</v>
      </c>
      <c r="B4635" s="0" t="n">
        <v>25.35</v>
      </c>
      <c r="C4635" s="0" t="n">
        <v>25.35000038</v>
      </c>
      <c r="D4635" s="0" t="n">
        <v>1.4990137821328E-006</v>
      </c>
      <c r="E4635" s="0" t="n">
        <v>7560019</v>
      </c>
      <c r="F4635" s="0" t="n">
        <v>7560000</v>
      </c>
    </row>
    <row r="4636" customFormat="false" ht="15" hidden="false" customHeight="false" outlineLevel="0" collapsed="false">
      <c r="A4636" s="38" t="n">
        <v>42443</v>
      </c>
      <c r="B4636" s="0" t="n">
        <v>25.22</v>
      </c>
      <c r="C4636" s="0" t="n">
        <v>25.21999931</v>
      </c>
      <c r="D4636" s="0" t="n">
        <v>2.7359239457784E-006</v>
      </c>
      <c r="E4636" s="0" t="n">
        <v>4109414</v>
      </c>
      <c r="F4636" s="0" t="n">
        <v>4109400</v>
      </c>
    </row>
    <row r="4637" customFormat="false" ht="15" hidden="false" customHeight="false" outlineLevel="0" collapsed="false">
      <c r="A4637" s="38" t="n">
        <v>42444</v>
      </c>
      <c r="B4637" s="0" t="n">
        <v>24.88</v>
      </c>
      <c r="C4637" s="0" t="n">
        <v>24.87999916</v>
      </c>
      <c r="D4637" s="0" t="n">
        <v>3.37620589552961E-006</v>
      </c>
      <c r="E4637" s="0" t="n">
        <v>8839818</v>
      </c>
      <c r="F4637" s="0" t="n">
        <v>8839800</v>
      </c>
    </row>
    <row r="4638" customFormat="false" ht="15" hidden="false" customHeight="false" outlineLevel="0" collapsed="false">
      <c r="A4638" s="38" t="n">
        <v>42445</v>
      </c>
      <c r="B4638" s="0" t="n">
        <v>25.78</v>
      </c>
      <c r="C4638" s="0" t="n">
        <v>25.78000069</v>
      </c>
      <c r="D4638" s="0" t="n">
        <v>2.67649333506452E-006</v>
      </c>
      <c r="E4638" s="0" t="n">
        <v>10874056</v>
      </c>
      <c r="F4638" s="0" t="n">
        <v>10874100</v>
      </c>
    </row>
    <row r="4639" customFormat="false" ht="15" hidden="false" customHeight="false" outlineLevel="0" collapsed="false">
      <c r="A4639" s="38" t="n">
        <v>42446</v>
      </c>
      <c r="B4639" s="0" t="n">
        <v>25.77</v>
      </c>
      <c r="C4639" s="0" t="n">
        <v>25.77000046</v>
      </c>
      <c r="D4639" s="0" t="n">
        <v>1.78502130682818E-006</v>
      </c>
      <c r="E4639" s="0" t="n">
        <v>1622723</v>
      </c>
      <c r="F4639" s="0" t="n">
        <v>6264700</v>
      </c>
    </row>
    <row r="4640" customFormat="false" ht="15" hidden="false" customHeight="false" outlineLevel="0" collapsed="false">
      <c r="A4640" s="38" t="n">
        <v>42447</v>
      </c>
      <c r="B4640" s="0" t="n">
        <v>26.04</v>
      </c>
      <c r="C4640" s="0" t="n">
        <v>26.04000092</v>
      </c>
      <c r="D4640" s="0" t="n">
        <v>3.53302599466327E-006</v>
      </c>
      <c r="E4640" s="0" t="n">
        <v>7208679</v>
      </c>
      <c r="F4640" s="0" t="n">
        <v>7208700</v>
      </c>
    </row>
    <row r="4641" customFormat="false" ht="15" hidden="false" customHeight="false" outlineLevel="0" collapsed="false">
      <c r="A4641" s="38" t="n">
        <v>42450</v>
      </c>
      <c r="B4641" s="0" t="n">
        <v>25.93</v>
      </c>
      <c r="C4641" s="0" t="n">
        <v>25.93000031</v>
      </c>
      <c r="D4641" s="0" t="n">
        <v>1.19552640599455E-006</v>
      </c>
      <c r="E4641" s="0" t="n">
        <v>5494115</v>
      </c>
      <c r="F4641" s="0" t="n">
        <v>5494100</v>
      </c>
    </row>
    <row r="4642" customFormat="false" ht="15" hidden="false" customHeight="false" outlineLevel="0" collapsed="false">
      <c r="A4642" s="38" t="n">
        <v>42451</v>
      </c>
      <c r="B4642" s="0" t="n">
        <v>25.81</v>
      </c>
      <c r="C4642" s="0" t="n">
        <v>25.80999947</v>
      </c>
      <c r="D4642" s="0" t="n">
        <v>2.053467681327E-006</v>
      </c>
      <c r="E4642" s="0" t="n">
        <v>6247394</v>
      </c>
      <c r="F4642" s="0" t="n">
        <v>6247400</v>
      </c>
    </row>
    <row r="4643" customFormat="false" ht="15" hidden="false" customHeight="false" outlineLevel="0" collapsed="false">
      <c r="A4643" s="38" t="n">
        <v>42452</v>
      </c>
      <c r="B4643" s="0" t="n">
        <v>25.68</v>
      </c>
      <c r="C4643" s="0" t="n">
        <v>25.68000031</v>
      </c>
      <c r="D4643" s="0" t="n">
        <v>1.2071650975012E-006</v>
      </c>
      <c r="E4643" s="0" t="n">
        <v>5465884</v>
      </c>
      <c r="F4643" s="0" t="n">
        <v>5465900</v>
      </c>
    </row>
    <row r="4644" customFormat="false" ht="15" hidden="false" customHeight="false" outlineLevel="0" collapsed="false">
      <c r="A4644" s="38" t="n">
        <v>42453</v>
      </c>
      <c r="B4644" s="0" t="n">
        <v>25.73</v>
      </c>
      <c r="C4644" s="0" t="n">
        <v>25.72999954</v>
      </c>
      <c r="D4644" s="0" t="n">
        <v>1.78779637467774E-006</v>
      </c>
      <c r="E4644" s="0" t="n">
        <v>5549020</v>
      </c>
      <c r="F4644" s="0" t="n">
        <v>5549000</v>
      </c>
    </row>
    <row r="4645" customFormat="false" ht="15" hidden="false" customHeight="false" outlineLevel="0" collapsed="false">
      <c r="A4645" s="38" t="n">
        <v>42457</v>
      </c>
      <c r="B4645" s="0" t="n">
        <v>25.63</v>
      </c>
      <c r="C4645" s="0" t="n">
        <v>25.62999916</v>
      </c>
      <c r="D4645" s="0" t="n">
        <v>3.27740938735028E-006</v>
      </c>
      <c r="E4645" s="0" t="n">
        <v>2197221</v>
      </c>
      <c r="F4645" s="0" t="n">
        <v>2197200</v>
      </c>
    </row>
    <row r="4646" customFormat="false" ht="15" hidden="false" customHeight="false" outlineLevel="0" collapsed="false">
      <c r="A4646" s="38" t="n">
        <v>42458</v>
      </c>
      <c r="B4646" s="0" t="n">
        <v>25.97</v>
      </c>
      <c r="C4646" s="0" t="n">
        <v>25.96999931</v>
      </c>
      <c r="D4646" s="0" t="n">
        <v>2.65691189287689E-006</v>
      </c>
      <c r="E4646" s="0" t="n">
        <v>4550798</v>
      </c>
      <c r="F4646" s="0" t="n">
        <v>4550800</v>
      </c>
    </row>
    <row r="4647" customFormat="false" ht="15" hidden="false" customHeight="false" outlineLevel="0" collapsed="false">
      <c r="A4647" s="38" t="n">
        <v>42459</v>
      </c>
      <c r="B4647" s="0" t="n">
        <v>26.46</v>
      </c>
      <c r="C4647" s="0" t="n">
        <v>26.45999908</v>
      </c>
      <c r="D4647" s="0" t="n">
        <v>3.47694646070318E-006</v>
      </c>
      <c r="E4647" s="0" t="n">
        <v>5999574</v>
      </c>
      <c r="F4647" s="0" t="n">
        <v>5999600</v>
      </c>
    </row>
    <row r="4648" customFormat="false" ht="15" hidden="false" customHeight="false" outlineLevel="0" collapsed="false">
      <c r="A4648" s="38" t="n">
        <v>42460</v>
      </c>
      <c r="B4648" s="0" t="n">
        <v>26.2</v>
      </c>
      <c r="C4648" s="0" t="n">
        <v>26.20000076</v>
      </c>
      <c r="D4648" s="0" t="n">
        <v>2.90076328412499E-006</v>
      </c>
      <c r="E4648" s="0" t="n">
        <v>5369089</v>
      </c>
      <c r="F4648" s="0" t="n">
        <v>5369100</v>
      </c>
    </row>
    <row r="4649" customFormat="false" ht="15" hidden="false" customHeight="false" outlineLevel="0" collapsed="false">
      <c r="A4649" s="38" t="n">
        <v>42461</v>
      </c>
      <c r="B4649" s="0" t="n">
        <v>26.12</v>
      </c>
      <c r="C4649" s="0" t="n">
        <v>26.12000084</v>
      </c>
      <c r="D4649" s="0" t="n">
        <v>3.21592638374371E-006</v>
      </c>
      <c r="E4649" s="0" t="n">
        <v>5091230</v>
      </c>
      <c r="F4649" s="0" t="n">
        <v>5091200</v>
      </c>
    </row>
    <row r="4650" customFormat="false" ht="15" hidden="false" customHeight="false" outlineLevel="0" collapsed="false">
      <c r="A4650" s="38" t="n">
        <v>42464</v>
      </c>
      <c r="B4650" s="0" t="n">
        <v>25.85</v>
      </c>
      <c r="C4650" s="0" t="n">
        <v>25.85000038</v>
      </c>
      <c r="D4650" s="0" t="n">
        <v>1.47001931868799E-006</v>
      </c>
      <c r="E4650" s="0" t="n">
        <v>4302682</v>
      </c>
      <c r="F4650" s="0" t="n">
        <v>4302700</v>
      </c>
    </row>
    <row r="4651" customFormat="false" ht="15" hidden="false" customHeight="false" outlineLevel="0" collapsed="false">
      <c r="A4651" s="38" t="n">
        <v>42465</v>
      </c>
      <c r="B4651" s="0" t="n">
        <v>25.51</v>
      </c>
      <c r="C4651" s="0" t="n">
        <v>25.51000023</v>
      </c>
      <c r="D4651" s="0" t="n">
        <v>9.01607195767569E-007</v>
      </c>
      <c r="E4651" s="0" t="n">
        <v>8612635</v>
      </c>
      <c r="F4651" s="0" t="n">
        <v>8612600</v>
      </c>
    </row>
    <row r="4652" customFormat="false" ht="15" hidden="false" customHeight="false" outlineLevel="0" collapsed="false">
      <c r="A4652" s="38" t="n">
        <v>42466</v>
      </c>
      <c r="B4652" s="0" t="n">
        <v>25.62</v>
      </c>
      <c r="C4652" s="0" t="n">
        <v>25.62000084</v>
      </c>
      <c r="D4652" s="0" t="n">
        <v>3.278688411033E-006</v>
      </c>
      <c r="E4652" s="0" t="n">
        <v>8333053</v>
      </c>
      <c r="F4652" s="0" t="n">
        <v>8333100</v>
      </c>
    </row>
    <row r="4653" customFormat="false" ht="15" hidden="false" customHeight="false" outlineLevel="0" collapsed="false">
      <c r="A4653" s="38" t="n">
        <v>42467</v>
      </c>
      <c r="B4653" s="0" t="n">
        <v>25.37</v>
      </c>
      <c r="C4653" s="0" t="n">
        <v>25.37000084</v>
      </c>
      <c r="D4653" s="0" t="n">
        <v>3.31099712508972E-006</v>
      </c>
      <c r="E4653" s="0" t="n">
        <v>7774374</v>
      </c>
      <c r="F4653" s="0" t="n">
        <v>7774400</v>
      </c>
    </row>
    <row r="4654" customFormat="false" ht="15" hidden="false" customHeight="false" outlineLevel="0" collapsed="false">
      <c r="A4654" s="38" t="n">
        <v>42468</v>
      </c>
      <c r="B4654" s="0" t="n">
        <v>25.28</v>
      </c>
      <c r="C4654" s="0" t="n">
        <v>25.28000069</v>
      </c>
      <c r="D4654" s="0" t="n">
        <v>2.72943030622772E-006</v>
      </c>
      <c r="E4654" s="0" t="n">
        <v>8214629</v>
      </c>
      <c r="F4654" s="0" t="n">
        <v>8214600</v>
      </c>
    </row>
    <row r="4655" customFormat="false" ht="15" hidden="false" customHeight="false" outlineLevel="0" collapsed="false">
      <c r="A4655" s="38" t="n">
        <v>42471</v>
      </c>
      <c r="B4655" s="0" t="n">
        <v>25.51</v>
      </c>
      <c r="C4655" s="0" t="n">
        <v>25.51000023</v>
      </c>
      <c r="D4655" s="0" t="n">
        <v>9.01607195767569E-007</v>
      </c>
      <c r="E4655" s="0" t="n">
        <v>5406295</v>
      </c>
      <c r="F4655" s="0" t="n">
        <v>5406300</v>
      </c>
    </row>
    <row r="4656" customFormat="false" ht="15" hidden="false" customHeight="false" outlineLevel="0" collapsed="false">
      <c r="A4656" s="38" t="n">
        <v>42472</v>
      </c>
      <c r="B4656" s="0" t="n">
        <v>25.57</v>
      </c>
      <c r="C4656" s="0" t="n">
        <v>25.56999969</v>
      </c>
      <c r="D4656" s="0" t="n">
        <v>1.21235825005409E-006</v>
      </c>
      <c r="E4656" s="0" t="n">
        <v>4766867</v>
      </c>
      <c r="F4656" s="0" t="n">
        <v>4766900</v>
      </c>
    </row>
    <row r="4657" customFormat="false" ht="15" hidden="false" customHeight="false" outlineLevel="0" collapsed="false">
      <c r="A4657" s="38" t="n">
        <v>42473</v>
      </c>
      <c r="B4657" s="0" t="n">
        <v>26.17</v>
      </c>
      <c r="C4657" s="0" t="n">
        <v>26.17000008</v>
      </c>
      <c r="D4657" s="0" t="n">
        <v>3.05693539431592E-007</v>
      </c>
      <c r="E4657" s="0" t="n">
        <v>9082689</v>
      </c>
      <c r="F4657" s="0" t="n">
        <v>9082700</v>
      </c>
    </row>
    <row r="4658" customFormat="false" ht="15" hidden="false" customHeight="false" outlineLevel="0" collapsed="false">
      <c r="A4658" s="38" t="n">
        <v>42474</v>
      </c>
      <c r="B4658" s="0" t="n">
        <v>25.3</v>
      </c>
      <c r="C4658" s="0" t="n">
        <v>25.29999924</v>
      </c>
      <c r="D4658" s="0" t="n">
        <v>3.00395266923553E-006</v>
      </c>
      <c r="E4658" s="0" t="n">
        <v>13870768</v>
      </c>
      <c r="F4658" s="0" t="n">
        <v>13870800</v>
      </c>
    </row>
    <row r="4659" customFormat="false" ht="15" hidden="false" customHeight="false" outlineLevel="0" collapsed="false">
      <c r="A4659" s="38" t="n">
        <v>42475</v>
      </c>
      <c r="B4659" s="0" t="n">
        <v>25.46</v>
      </c>
      <c r="C4659" s="0" t="n">
        <v>25.45999908</v>
      </c>
      <c r="D4659" s="0" t="n">
        <v>3.61351152693818E-006</v>
      </c>
      <c r="E4659" s="0" t="n">
        <v>8019074</v>
      </c>
      <c r="F4659" s="0" t="n">
        <v>8019100</v>
      </c>
    </row>
    <row r="4660" customFormat="false" ht="15" hidden="false" customHeight="false" outlineLevel="0" collapsed="false">
      <c r="A4660" s="38" t="n">
        <v>42478</v>
      </c>
      <c r="B4660" s="0" t="n">
        <v>25.5</v>
      </c>
      <c r="C4660" s="0" t="n">
        <v>25.5</v>
      </c>
      <c r="D4660" s="0" t="n">
        <v>0</v>
      </c>
      <c r="E4660" s="0" t="n">
        <v>6507550</v>
      </c>
      <c r="F4660" s="0" t="n">
        <v>6507600</v>
      </c>
    </row>
    <row r="4661" customFormat="false" ht="15" hidden="false" customHeight="false" outlineLevel="0" collapsed="false">
      <c r="A4661" s="38" t="n">
        <v>42479</v>
      </c>
      <c r="B4661" s="0" t="n">
        <v>25.16</v>
      </c>
      <c r="C4661" s="0" t="n">
        <v>25.15999985</v>
      </c>
      <c r="D4661" s="0" t="n">
        <v>5.96184430235259E-007</v>
      </c>
      <c r="E4661" s="0" t="n">
        <v>9378739</v>
      </c>
      <c r="F4661" s="0" t="n">
        <v>9378700</v>
      </c>
    </row>
    <row r="4662" customFormat="false" ht="15" hidden="false" customHeight="false" outlineLevel="0" collapsed="false">
      <c r="A4662" s="38" t="n">
        <v>42480</v>
      </c>
      <c r="B4662" s="0" t="n">
        <v>25.12</v>
      </c>
      <c r="C4662" s="0" t="n">
        <v>25.12000084</v>
      </c>
      <c r="D4662" s="0" t="n">
        <v>3.34394892658625E-006</v>
      </c>
      <c r="E4662" s="0" t="n">
        <v>9391342</v>
      </c>
      <c r="F4662" s="0" t="n">
        <v>9391300</v>
      </c>
    </row>
    <row r="4663" customFormat="false" ht="15" hidden="false" customHeight="false" outlineLevel="0" collapsed="false">
      <c r="A4663" s="38" t="n">
        <v>42481</v>
      </c>
      <c r="B4663" s="0" t="n">
        <v>25.16</v>
      </c>
      <c r="C4663" s="0" t="n">
        <v>25.15999985</v>
      </c>
      <c r="D4663" s="0" t="n">
        <v>5.96184430235259E-007</v>
      </c>
      <c r="E4663" s="0" t="n">
        <v>6044449</v>
      </c>
      <c r="F4663" s="0" t="n">
        <v>6044400</v>
      </c>
    </row>
    <row r="4664" customFormat="false" ht="15" hidden="false" customHeight="false" outlineLevel="0" collapsed="false">
      <c r="A4664" s="38" t="n">
        <v>42482</v>
      </c>
      <c r="B4664" s="0" t="n">
        <v>25.07</v>
      </c>
      <c r="C4664" s="0" t="n">
        <v>25.06999969</v>
      </c>
      <c r="D4664" s="0" t="n">
        <v>1.23653771285914E-006</v>
      </c>
      <c r="E4664" s="0" t="n">
        <v>6447390</v>
      </c>
      <c r="F4664" s="0" t="n">
        <v>6447400</v>
      </c>
    </row>
    <row r="4665" customFormat="false" ht="15" hidden="false" customHeight="false" outlineLevel="0" collapsed="false">
      <c r="A4665" s="38" t="n">
        <v>42485</v>
      </c>
      <c r="B4665" s="0" t="n">
        <v>25.01</v>
      </c>
      <c r="C4665" s="0" t="n">
        <v>25.01000023</v>
      </c>
      <c r="D4665" s="0" t="n">
        <v>9.1963212954358E-007</v>
      </c>
      <c r="E4665" s="0" t="n">
        <v>7772469</v>
      </c>
      <c r="F4665" s="0" t="n">
        <v>7772500</v>
      </c>
    </row>
    <row r="4666" customFormat="false" ht="15" hidden="false" customHeight="false" outlineLevel="0" collapsed="false">
      <c r="A4666" s="38" t="n">
        <v>42486</v>
      </c>
      <c r="B4666" s="0" t="n">
        <v>25.01</v>
      </c>
      <c r="C4666" s="0" t="n">
        <v>25.01000023</v>
      </c>
      <c r="D4666" s="0" t="n">
        <v>9.1963212954358E-007</v>
      </c>
      <c r="E4666" s="0" t="n">
        <v>9910209</v>
      </c>
      <c r="F4666" s="0" t="n">
        <v>9920000</v>
      </c>
    </row>
    <row r="4667" customFormat="false" ht="15" hidden="false" customHeight="false" outlineLevel="0" collapsed="false">
      <c r="A4667" s="38" t="n">
        <v>42487</v>
      </c>
      <c r="B4667" s="0" t="n">
        <v>25.25</v>
      </c>
      <c r="C4667" s="0" t="n">
        <v>25.25</v>
      </c>
      <c r="D4667" s="0" t="n">
        <v>0</v>
      </c>
      <c r="E4667" s="0" t="n">
        <v>7302151</v>
      </c>
      <c r="F4667" s="0" t="n">
        <v>7302200</v>
      </c>
    </row>
    <row r="4668" customFormat="false" ht="15" hidden="false" customHeight="false" outlineLevel="0" collapsed="false">
      <c r="A4668" s="38" t="n">
        <v>42488</v>
      </c>
      <c r="B4668" s="0" t="n">
        <v>24.16</v>
      </c>
      <c r="C4668" s="0" t="n">
        <v>24.15999985</v>
      </c>
      <c r="D4668" s="0" t="n">
        <v>6.20860938262442E-007</v>
      </c>
      <c r="E4668" s="0" t="n">
        <v>12170216</v>
      </c>
      <c r="F4668" s="0" t="n">
        <v>12170200</v>
      </c>
    </row>
    <row r="4669" customFormat="false" ht="15" hidden="false" customHeight="false" outlineLevel="0" collapsed="false">
      <c r="A4669" s="38" t="n">
        <v>42489</v>
      </c>
      <c r="B4669" s="0" t="n">
        <v>23.59</v>
      </c>
      <c r="C4669" s="0" t="n">
        <v>23.59000015</v>
      </c>
      <c r="D4669" s="0" t="n">
        <v>6.35862657054348E-007</v>
      </c>
      <c r="E4669" s="0" t="n">
        <v>14955911</v>
      </c>
      <c r="F4669" s="0" t="n">
        <v>14955900</v>
      </c>
    </row>
    <row r="4670" customFormat="false" ht="15" hidden="false" customHeight="false" outlineLevel="0" collapsed="false">
      <c r="A4670" s="38" t="n">
        <v>42492</v>
      </c>
      <c r="B4670" s="0" t="n">
        <v>23.69</v>
      </c>
      <c r="C4670" s="0" t="n">
        <v>23.69000053</v>
      </c>
      <c r="D4670" s="0" t="n">
        <v>2.237230839214E-006</v>
      </c>
      <c r="E4670" s="0" t="n">
        <v>6112117</v>
      </c>
      <c r="F4670" s="0" t="n">
        <v>6112100</v>
      </c>
    </row>
    <row r="4671" customFormat="false" ht="15" hidden="false" customHeight="false" outlineLevel="0" collapsed="false">
      <c r="A4671" s="38" t="n">
        <v>42493</v>
      </c>
      <c r="B4671" s="0" t="n">
        <v>23.32</v>
      </c>
      <c r="C4671" s="0" t="n">
        <v>23.31999969</v>
      </c>
      <c r="D4671" s="0" t="n">
        <v>1.32933106733038E-006</v>
      </c>
      <c r="E4671" s="0" t="n">
        <v>9323872</v>
      </c>
      <c r="F4671" s="0" t="n">
        <v>9323900</v>
      </c>
    </row>
    <row r="4672" customFormat="false" ht="15" hidden="false" customHeight="false" outlineLevel="0" collapsed="false">
      <c r="A4672" s="38" t="n">
        <v>42494</v>
      </c>
      <c r="B4672" s="0" t="n">
        <v>23.42</v>
      </c>
      <c r="C4672" s="0" t="n">
        <v>23.42000008</v>
      </c>
      <c r="D4672" s="0" t="n">
        <v>3.41588382752056E-007</v>
      </c>
      <c r="E4672" s="0" t="n">
        <v>7789905</v>
      </c>
      <c r="F4672" s="0" t="n">
        <v>7789900</v>
      </c>
    </row>
    <row r="4673" customFormat="false" ht="15" hidden="false" customHeight="false" outlineLevel="0" collapsed="false">
      <c r="A4673" s="38" t="n">
        <v>42495</v>
      </c>
      <c r="B4673" s="0" t="n">
        <v>23.5</v>
      </c>
      <c r="C4673" s="0" t="n">
        <v>23.5</v>
      </c>
      <c r="D4673" s="0" t="n">
        <v>0</v>
      </c>
      <c r="E4673" s="0" t="n">
        <v>7238389</v>
      </c>
      <c r="F4673" s="0" t="n">
        <v>7238400</v>
      </c>
    </row>
    <row r="4674" customFormat="false" ht="15" hidden="false" customHeight="false" outlineLevel="0" collapsed="false">
      <c r="A4674" s="38" t="n">
        <v>42496</v>
      </c>
      <c r="B4674" s="0" t="n">
        <v>23.41</v>
      </c>
      <c r="C4674" s="0" t="n">
        <v>23.40999985</v>
      </c>
      <c r="D4674" s="0" t="n">
        <v>6.40751827056994E-007</v>
      </c>
      <c r="E4674" s="0" t="n">
        <v>5373335</v>
      </c>
      <c r="F4674" s="0" t="n">
        <v>5373300</v>
      </c>
    </row>
    <row r="4675" customFormat="false" ht="15" hidden="false" customHeight="false" outlineLevel="0" collapsed="false">
      <c r="A4675" s="38" t="n">
        <v>42499</v>
      </c>
      <c r="B4675" s="0" t="n">
        <v>23.37</v>
      </c>
      <c r="C4675" s="0" t="n">
        <v>23.37000084</v>
      </c>
      <c r="D4675" s="0" t="n">
        <v>3.59435159715483E-006</v>
      </c>
      <c r="E4675" s="0" t="n">
        <v>5189801</v>
      </c>
      <c r="F4675" s="0" t="n">
        <v>5189800</v>
      </c>
    </row>
    <row r="4676" customFormat="false" ht="15" hidden="false" customHeight="false" outlineLevel="0" collapsed="false">
      <c r="A4676" s="38" t="n">
        <v>42500</v>
      </c>
      <c r="B4676" s="0" t="n">
        <v>23.39</v>
      </c>
      <c r="C4676" s="0" t="n">
        <v>23.38999939</v>
      </c>
      <c r="D4676" s="0" t="n">
        <v>2.60795218743969E-006</v>
      </c>
      <c r="E4676" s="0" t="n">
        <v>5374548</v>
      </c>
      <c r="F4676" s="0" t="n">
        <v>5374500</v>
      </c>
    </row>
    <row r="4677" customFormat="false" ht="15" hidden="false" customHeight="false" outlineLevel="0" collapsed="false">
      <c r="A4677" s="38" t="n">
        <v>42501</v>
      </c>
      <c r="B4677" s="0" t="n">
        <v>23.22</v>
      </c>
      <c r="C4677" s="0" t="n">
        <v>23.21999931</v>
      </c>
      <c r="D4677" s="0" t="n">
        <v>2.97157631675846E-006</v>
      </c>
      <c r="E4677" s="0" t="n">
        <v>6185394</v>
      </c>
      <c r="F4677" s="0" t="n">
        <v>6185400</v>
      </c>
    </row>
    <row r="4678" customFormat="false" ht="15" hidden="false" customHeight="false" outlineLevel="0" collapsed="false">
      <c r="A4678" s="38" t="n">
        <v>42502</v>
      </c>
      <c r="B4678" s="0" t="n">
        <v>22.99</v>
      </c>
      <c r="C4678" s="0" t="n">
        <v>22.98999977</v>
      </c>
      <c r="D4678" s="0" t="n">
        <v>1.0004349717921E-006</v>
      </c>
      <c r="E4678" s="0" t="n">
        <v>7674610</v>
      </c>
      <c r="F4678" s="0" t="n">
        <v>7674600</v>
      </c>
    </row>
    <row r="4679" customFormat="false" ht="15" hidden="false" customHeight="false" outlineLevel="0" collapsed="false">
      <c r="A4679" s="38" t="n">
        <v>42503</v>
      </c>
      <c r="B4679" s="0" t="n">
        <v>22.82</v>
      </c>
      <c r="C4679" s="0" t="n">
        <v>22.81999969</v>
      </c>
      <c r="D4679" s="0" t="n">
        <v>1.35845751530122E-006</v>
      </c>
      <c r="E4679" s="0" t="n">
        <v>4837702</v>
      </c>
      <c r="F4679" s="0" t="n">
        <v>4837700</v>
      </c>
    </row>
    <row r="4680" customFormat="false" ht="15" hidden="false" customHeight="false" outlineLevel="0" collapsed="false">
      <c r="A4680" s="38" t="n">
        <v>42506</v>
      </c>
      <c r="B4680" s="0" t="n">
        <v>23.11</v>
      </c>
      <c r="C4680" s="0" t="n">
        <v>23.11000061</v>
      </c>
      <c r="D4680" s="0" t="n">
        <v>2.63954991186664E-006</v>
      </c>
      <c r="E4680" s="0" t="n">
        <v>4654336</v>
      </c>
      <c r="F4680" s="0" t="n">
        <v>4654300</v>
      </c>
    </row>
    <row r="4681" customFormat="false" ht="15" hidden="false" customHeight="false" outlineLevel="0" collapsed="false">
      <c r="A4681" s="38" t="n">
        <v>42507</v>
      </c>
      <c r="B4681" s="0" t="n">
        <v>22.95</v>
      </c>
      <c r="C4681" s="0" t="n">
        <v>22.95000076</v>
      </c>
      <c r="D4681" s="0" t="n">
        <v>3.31154674212982E-006</v>
      </c>
      <c r="E4681" s="0" t="n">
        <v>4017358</v>
      </c>
      <c r="F4681" s="0" t="n">
        <v>4017400</v>
      </c>
    </row>
    <row r="4682" customFormat="false" ht="15" hidden="false" customHeight="false" outlineLevel="0" collapsed="false">
      <c r="A4682" s="38" t="n">
        <v>42508</v>
      </c>
      <c r="B4682" s="0" t="n">
        <v>23.52</v>
      </c>
      <c r="C4682" s="0" t="n">
        <v>23.52000046</v>
      </c>
      <c r="D4682" s="0" t="n">
        <v>1.95578227034065E-006</v>
      </c>
      <c r="E4682" s="0" t="n">
        <v>10028115</v>
      </c>
      <c r="F4682" s="0" t="n">
        <v>10028100</v>
      </c>
    </row>
    <row r="4683" customFormat="false" ht="15" hidden="false" customHeight="false" outlineLevel="0" collapsed="false">
      <c r="A4683" s="38" t="n">
        <v>42509</v>
      </c>
      <c r="B4683" s="0" t="n">
        <v>23.25</v>
      </c>
      <c r="C4683" s="0" t="n">
        <v>23.25</v>
      </c>
      <c r="D4683" s="0" t="n">
        <v>0</v>
      </c>
      <c r="E4683" s="0" t="n">
        <v>3868652</v>
      </c>
      <c r="F4683" s="0" t="n">
        <v>3868700</v>
      </c>
    </row>
    <row r="4684" customFormat="false" ht="15" hidden="false" customHeight="false" outlineLevel="0" collapsed="false">
      <c r="A4684" s="38" t="n">
        <v>42510</v>
      </c>
      <c r="B4684" s="0" t="n">
        <v>23.91</v>
      </c>
      <c r="C4684" s="0" t="n">
        <v>23.90999985</v>
      </c>
      <c r="D4684" s="0" t="n">
        <v>6.27352583412562E-007</v>
      </c>
      <c r="E4684" s="0" t="n">
        <v>8380592</v>
      </c>
      <c r="F4684" s="0" t="n">
        <v>8380600</v>
      </c>
    </row>
    <row r="4685" customFormat="false" ht="15" hidden="false" customHeight="false" outlineLevel="0" collapsed="false">
      <c r="A4685" s="38" t="n">
        <v>42513</v>
      </c>
      <c r="B4685" s="0" t="n">
        <v>24.27</v>
      </c>
      <c r="C4685" s="0" t="n">
        <v>24.27000046</v>
      </c>
      <c r="D4685" s="0" t="n">
        <v>1.89534400602447E-006</v>
      </c>
      <c r="E4685" s="0" t="n">
        <v>6839962</v>
      </c>
      <c r="F4685" s="0" t="n">
        <v>6840000</v>
      </c>
    </row>
    <row r="4686" customFormat="false" ht="15" hidden="false" customHeight="false" outlineLevel="0" collapsed="false">
      <c r="A4686" s="38" t="n">
        <v>42514</v>
      </c>
      <c r="B4686" s="0" t="n">
        <v>24.47</v>
      </c>
      <c r="C4686" s="0" t="n">
        <v>24.46999931</v>
      </c>
      <c r="D4686" s="0" t="n">
        <v>2.81977940214105E-006</v>
      </c>
      <c r="E4686" s="0" t="n">
        <v>7573629</v>
      </c>
      <c r="F4686" s="0" t="n">
        <v>7573600</v>
      </c>
    </row>
    <row r="4687" customFormat="false" ht="15" hidden="false" customHeight="false" outlineLevel="0" collapsed="false">
      <c r="A4687" s="38" t="n">
        <v>42515</v>
      </c>
      <c r="B4687" s="0" t="n">
        <v>24.62</v>
      </c>
      <c r="C4687" s="0" t="n">
        <v>24.62000084</v>
      </c>
      <c r="D4687" s="0" t="n">
        <v>3.41186015348502E-006</v>
      </c>
      <c r="E4687" s="0" t="n">
        <v>5151550</v>
      </c>
      <c r="F4687" s="0" t="n">
        <v>5151600</v>
      </c>
    </row>
    <row r="4688" customFormat="false" ht="15" hidden="false" customHeight="false" outlineLevel="0" collapsed="false">
      <c r="A4688" s="38" t="n">
        <v>42516</v>
      </c>
      <c r="B4688" s="0" t="n">
        <v>24.79</v>
      </c>
      <c r="C4688" s="0" t="n">
        <v>24.79000092</v>
      </c>
      <c r="D4688" s="0" t="n">
        <v>3.71117372880741E-006</v>
      </c>
      <c r="E4688" s="0" t="n">
        <v>8204743</v>
      </c>
      <c r="F4688" s="0" t="n">
        <v>8204700</v>
      </c>
    </row>
    <row r="4689" customFormat="false" ht="15" hidden="false" customHeight="false" outlineLevel="0" collapsed="false">
      <c r="A4689" s="38" t="n">
        <v>42517</v>
      </c>
      <c r="B4689" s="0" t="n">
        <v>24.8</v>
      </c>
      <c r="C4689" s="0" t="n">
        <v>24.79999924</v>
      </c>
      <c r="D4689" s="0" t="n">
        <v>3.06451623297126E-006</v>
      </c>
      <c r="E4689" s="0" t="n">
        <v>5381250</v>
      </c>
      <c r="F4689" s="0" t="n">
        <v>5381300</v>
      </c>
    </row>
    <row r="4690" customFormat="false" ht="15" hidden="false" customHeight="false" outlineLevel="0" collapsed="false">
      <c r="A4690" s="38" t="n">
        <v>42521</v>
      </c>
      <c r="B4690" s="0" t="n">
        <v>24.72</v>
      </c>
      <c r="C4690" s="0" t="n">
        <v>24.71999931</v>
      </c>
      <c r="D4690" s="0" t="n">
        <v>2.79126221483474E-006</v>
      </c>
      <c r="E4690" s="0" t="n">
        <v>7999931</v>
      </c>
      <c r="F4690" s="0" t="n">
        <v>7999900</v>
      </c>
    </row>
    <row r="4691" customFormat="false" ht="15" hidden="false" customHeight="false" outlineLevel="0" collapsed="false">
      <c r="A4691" s="38" t="n">
        <v>42522</v>
      </c>
      <c r="B4691" s="0" t="n">
        <v>25.25</v>
      </c>
      <c r="C4691" s="0" t="n">
        <v>25.25</v>
      </c>
      <c r="D4691" s="0" t="n">
        <v>0</v>
      </c>
      <c r="E4691" s="0" t="n">
        <v>6126753</v>
      </c>
      <c r="F4691" s="0" t="n">
        <v>6126800</v>
      </c>
    </row>
    <row r="4692" customFormat="false" ht="15" hidden="false" customHeight="false" outlineLevel="0" collapsed="false">
      <c r="A4692" s="38" t="n">
        <v>42523</v>
      </c>
      <c r="B4692" s="0" t="n">
        <v>25.18</v>
      </c>
      <c r="C4692" s="0" t="n">
        <v>25.18000031</v>
      </c>
      <c r="D4692" s="0" t="n">
        <v>1.23113581002382E-006</v>
      </c>
      <c r="E4692" s="0" t="n">
        <v>4187671</v>
      </c>
      <c r="F4692" s="0" t="n">
        <v>4188200</v>
      </c>
    </row>
    <row r="4693" customFormat="false" ht="15" hidden="false" customHeight="false" outlineLevel="0" collapsed="false">
      <c r="A4693" s="38" t="n">
        <v>42524</v>
      </c>
      <c r="B4693" s="0" t="n">
        <v>25.53</v>
      </c>
      <c r="C4693" s="0" t="n">
        <v>25.53000069</v>
      </c>
      <c r="D4693" s="0" t="n">
        <v>2.70270263062589E-006</v>
      </c>
      <c r="E4693" s="0" t="n">
        <v>5041793</v>
      </c>
      <c r="F4693" s="0" t="n">
        <v>5041800</v>
      </c>
    </row>
    <row r="4694" customFormat="false" ht="15" hidden="false" customHeight="false" outlineLevel="0" collapsed="false">
      <c r="A4694" s="38" t="n">
        <v>42527</v>
      </c>
      <c r="B4694" s="0" t="n">
        <v>25.47</v>
      </c>
      <c r="C4694" s="0" t="n">
        <v>25.46999931</v>
      </c>
      <c r="D4694" s="0" t="n">
        <v>2.70906956788385E-006</v>
      </c>
      <c r="E4694" s="0" t="n">
        <v>7579504</v>
      </c>
      <c r="F4694" s="0" t="n">
        <v>7579500</v>
      </c>
    </row>
    <row r="4695" customFormat="false" ht="15" hidden="false" customHeight="false" outlineLevel="0" collapsed="false">
      <c r="A4695" s="38" t="n">
        <v>42528</v>
      </c>
      <c r="B4695" s="0" t="n">
        <v>26.06</v>
      </c>
      <c r="C4695" s="0" t="n">
        <v>26.05999947</v>
      </c>
      <c r="D4695" s="0" t="n">
        <v>2.03376825957824E-006</v>
      </c>
      <c r="E4695" s="0" t="n">
        <v>6624268</v>
      </c>
      <c r="F4695" s="0" t="n">
        <v>6624300</v>
      </c>
    </row>
    <row r="4696" customFormat="false" ht="15" hidden="false" customHeight="false" outlineLevel="0" collapsed="false">
      <c r="A4696" s="38" t="n">
        <v>42529</v>
      </c>
      <c r="B4696" s="0" t="n">
        <v>26.33</v>
      </c>
      <c r="C4696" s="0" t="n">
        <v>26.32999992</v>
      </c>
      <c r="D4696" s="0" t="n">
        <v>3.03835927675166E-007</v>
      </c>
      <c r="E4696" s="0" t="n">
        <v>6173610</v>
      </c>
      <c r="F4696" s="0" t="n">
        <v>6173600</v>
      </c>
    </row>
    <row r="4697" customFormat="false" ht="15" hidden="false" customHeight="false" outlineLevel="0" collapsed="false">
      <c r="A4697" s="38" t="n">
        <v>42530</v>
      </c>
      <c r="B4697" s="0" t="n">
        <v>26.23</v>
      </c>
      <c r="C4697" s="0" t="n">
        <v>26.22999954</v>
      </c>
      <c r="D4697" s="0" t="n">
        <v>1.75371714467335E-006</v>
      </c>
      <c r="E4697" s="0" t="n">
        <v>5760105</v>
      </c>
      <c r="F4697" s="0" t="n">
        <v>5760100</v>
      </c>
    </row>
    <row r="4698" customFormat="false" ht="15" hidden="false" customHeight="false" outlineLevel="0" collapsed="false">
      <c r="A4698" s="38" t="n">
        <v>42531</v>
      </c>
      <c r="B4698" s="0" t="n">
        <v>25.86</v>
      </c>
      <c r="C4698" s="0" t="n">
        <v>25.86000061</v>
      </c>
      <c r="D4698" s="0" t="n">
        <v>2.35885532229164E-006</v>
      </c>
      <c r="E4698" s="0" t="n">
        <v>6699404</v>
      </c>
      <c r="F4698" s="0" t="n">
        <v>6699400</v>
      </c>
    </row>
    <row r="4699" customFormat="false" ht="15" hidden="false" customHeight="false" outlineLevel="0" collapsed="false">
      <c r="A4699" s="38" t="n">
        <v>42534</v>
      </c>
      <c r="B4699" s="0" t="n">
        <v>25.63</v>
      </c>
      <c r="C4699" s="0" t="n">
        <v>25.62999916</v>
      </c>
      <c r="D4699" s="0" t="n">
        <v>3.27740938735028E-006</v>
      </c>
      <c r="E4699" s="0" t="n">
        <v>7414606</v>
      </c>
      <c r="F4699" s="0" t="n">
        <v>7414600</v>
      </c>
    </row>
    <row r="4700" customFormat="false" ht="15" hidden="false" customHeight="false" outlineLevel="0" collapsed="false">
      <c r="A4700" s="38" t="n">
        <v>42535</v>
      </c>
      <c r="B4700" s="0" t="n">
        <v>25.57</v>
      </c>
      <c r="C4700" s="0" t="n">
        <v>25.56999969</v>
      </c>
      <c r="D4700" s="0" t="n">
        <v>1.21235825005409E-006</v>
      </c>
      <c r="E4700" s="0" t="n">
        <v>7191355</v>
      </c>
      <c r="F4700" s="0" t="n">
        <v>7191500</v>
      </c>
    </row>
    <row r="4701" customFormat="false" ht="15" hidden="false" customHeight="false" outlineLevel="0" collapsed="false">
      <c r="A4701" s="38" t="n">
        <v>42536</v>
      </c>
      <c r="B4701" s="0" t="n">
        <v>25.84</v>
      </c>
      <c r="C4701" s="0" t="n">
        <v>25.84000015</v>
      </c>
      <c r="D4701" s="0" t="n">
        <v>5.80495359451128E-007</v>
      </c>
      <c r="E4701" s="0" t="n">
        <v>6927359</v>
      </c>
      <c r="F4701" s="0" t="n">
        <v>6926800</v>
      </c>
    </row>
    <row r="4702" customFormat="false" ht="15" hidden="false" customHeight="false" outlineLevel="0" collapsed="false">
      <c r="A4702" s="38" t="n">
        <v>42537</v>
      </c>
      <c r="B4702" s="0" t="n">
        <v>25.86</v>
      </c>
      <c r="C4702" s="0" t="n">
        <v>25.86000061</v>
      </c>
      <c r="D4702" s="0" t="n">
        <v>2.35885532229164E-006</v>
      </c>
      <c r="E4702" s="0" t="n">
        <v>4637733</v>
      </c>
      <c r="F4702" s="0" t="n">
        <v>4637700</v>
      </c>
    </row>
    <row r="4703" customFormat="false" ht="15" hidden="false" customHeight="false" outlineLevel="0" collapsed="false">
      <c r="A4703" s="38" t="n">
        <v>42538</v>
      </c>
      <c r="B4703" s="0" t="n">
        <v>25.85</v>
      </c>
      <c r="C4703" s="0" t="n">
        <v>25.85000038</v>
      </c>
      <c r="D4703" s="0" t="n">
        <v>1.47001931868799E-006</v>
      </c>
      <c r="E4703" s="0" t="n">
        <v>5813067</v>
      </c>
      <c r="F4703" s="0" t="n">
        <v>5813100</v>
      </c>
    </row>
    <row r="4704" customFormat="false" ht="15" hidden="false" customHeight="false" outlineLevel="0" collapsed="false">
      <c r="A4704" s="38" t="n">
        <v>42541</v>
      </c>
      <c r="B4704" s="0" t="n">
        <v>26.37</v>
      </c>
      <c r="C4704" s="0" t="n">
        <v>26.37000084</v>
      </c>
      <c r="D4704" s="0" t="n">
        <v>3.18543789036769E-006</v>
      </c>
      <c r="E4704" s="0" t="n">
        <v>10019299</v>
      </c>
      <c r="F4704" s="0" t="n">
        <v>10019300</v>
      </c>
    </row>
    <row r="4705" customFormat="false" ht="15" hidden="false" customHeight="false" outlineLevel="0" collapsed="false">
      <c r="A4705" s="38" t="n">
        <v>42542</v>
      </c>
      <c r="B4705" s="0" t="n">
        <v>26.59</v>
      </c>
      <c r="C4705" s="0" t="n">
        <v>26.59000015</v>
      </c>
      <c r="D4705" s="0" t="n">
        <v>5.64121853729717E-007</v>
      </c>
      <c r="E4705" s="0" t="n">
        <v>6095228</v>
      </c>
      <c r="F4705" s="0" t="n">
        <v>6095200</v>
      </c>
    </row>
    <row r="4706" customFormat="false" ht="15" hidden="false" customHeight="false" outlineLevel="0" collapsed="false">
      <c r="A4706" s="38" t="n">
        <v>42543</v>
      </c>
      <c r="B4706" s="0" t="n">
        <v>26.54</v>
      </c>
      <c r="C4706" s="0" t="n">
        <v>26.54000092</v>
      </c>
      <c r="D4706" s="0" t="n">
        <v>3.46646559767397E-006</v>
      </c>
      <c r="E4706" s="0" t="n">
        <v>8010441</v>
      </c>
      <c r="F4706" s="0" t="n">
        <v>8010400</v>
      </c>
    </row>
    <row r="4707" customFormat="false" ht="15" hidden="false" customHeight="false" outlineLevel="0" collapsed="false">
      <c r="A4707" s="38" t="n">
        <v>42544</v>
      </c>
      <c r="B4707" s="0" t="n">
        <v>26.81</v>
      </c>
      <c r="C4707" s="0" t="n">
        <v>26.80999947</v>
      </c>
      <c r="D4707" s="0" t="n">
        <v>1.97687433101288E-006</v>
      </c>
      <c r="E4707" s="0" t="n">
        <v>6708591</v>
      </c>
      <c r="F4707" s="0" t="n">
        <v>6708600</v>
      </c>
    </row>
    <row r="4708" customFormat="false" ht="15" hidden="false" customHeight="false" outlineLevel="0" collapsed="false">
      <c r="A4708" s="38" t="n">
        <v>42545</v>
      </c>
      <c r="B4708" s="0" t="n">
        <v>25.68</v>
      </c>
      <c r="C4708" s="0" t="n">
        <v>25.68000031</v>
      </c>
      <c r="D4708" s="0" t="n">
        <v>1.2071650975012E-006</v>
      </c>
      <c r="E4708" s="0" t="n">
        <v>9529808</v>
      </c>
      <c r="F4708" s="0" t="n">
        <v>9529800</v>
      </c>
    </row>
    <row r="4709" customFormat="false" ht="15" hidden="false" customHeight="false" outlineLevel="0" collapsed="false">
      <c r="A4709" s="38" t="n">
        <v>42548</v>
      </c>
      <c r="B4709" s="0" t="n">
        <v>24.9</v>
      </c>
      <c r="C4709" s="0" t="n">
        <v>24.89999962</v>
      </c>
      <c r="D4709" s="0" t="n">
        <v>1.52610443881974E-006</v>
      </c>
      <c r="E4709" s="0" t="n">
        <v>10333557</v>
      </c>
      <c r="F4709" s="0" t="n">
        <v>10314300</v>
      </c>
    </row>
    <row r="4710" customFormat="false" ht="15" hidden="false" customHeight="false" outlineLevel="0" collapsed="false">
      <c r="A4710" s="38" t="n">
        <v>42549</v>
      </c>
      <c r="B4710" s="0" t="n">
        <v>25.26</v>
      </c>
      <c r="C4710" s="0" t="n">
        <v>25.26000023</v>
      </c>
      <c r="D4710" s="0" t="n">
        <v>9.10530465636513E-007</v>
      </c>
      <c r="E4710" s="0" t="n">
        <v>14428139</v>
      </c>
      <c r="F4710" s="0" t="n">
        <v>14428100</v>
      </c>
    </row>
    <row r="4711" customFormat="false" ht="15" hidden="false" customHeight="false" outlineLevel="0" collapsed="false">
      <c r="A4711" s="38" t="n">
        <v>42550</v>
      </c>
      <c r="B4711" s="0" t="n">
        <v>25.8</v>
      </c>
      <c r="C4711" s="0" t="n">
        <v>25.79999924</v>
      </c>
      <c r="D4711" s="0" t="n">
        <v>2.94573653051995E-006</v>
      </c>
      <c r="E4711" s="0" t="n">
        <v>8756411</v>
      </c>
      <c r="F4711" s="0" t="n">
        <v>8758600</v>
      </c>
    </row>
    <row r="4712" customFormat="false" ht="15" hidden="false" customHeight="false" outlineLevel="0" collapsed="false">
      <c r="A4712" s="38" t="n">
        <v>42551</v>
      </c>
      <c r="B4712" s="0" t="n">
        <v>26.23</v>
      </c>
      <c r="C4712" s="0" t="n">
        <v>26.22999954</v>
      </c>
      <c r="D4712" s="0" t="n">
        <v>1.75371714467335E-006</v>
      </c>
      <c r="E4712" s="0" t="n">
        <v>9765941</v>
      </c>
      <c r="F4712" s="0" t="n">
        <v>9765900</v>
      </c>
    </row>
    <row r="4713" customFormat="false" ht="15" hidden="false" customHeight="false" outlineLevel="0" collapsed="false">
      <c r="A4713" s="38" t="n">
        <v>42552</v>
      </c>
      <c r="B4713" s="0" t="n">
        <v>26.53</v>
      </c>
      <c r="C4713" s="0" t="n">
        <v>26.53000069</v>
      </c>
      <c r="D4713" s="0" t="n">
        <v>2.60082918319531E-006</v>
      </c>
      <c r="E4713" s="0" t="n">
        <v>5938282</v>
      </c>
      <c r="F4713" s="0" t="n">
        <v>5939300</v>
      </c>
    </row>
    <row r="4714" customFormat="false" ht="15" hidden="false" customHeight="false" outlineLevel="0" collapsed="false">
      <c r="A4714" s="38" t="n">
        <v>42556</v>
      </c>
      <c r="B4714" s="0" t="n">
        <v>26.26</v>
      </c>
      <c r="C4714" s="0" t="n">
        <v>26.26000023</v>
      </c>
      <c r="D4714" s="0" t="n">
        <v>8.75856800074382E-007</v>
      </c>
      <c r="E4714" s="0" t="n">
        <v>5678386</v>
      </c>
      <c r="F4714" s="0" t="n">
        <v>5678400</v>
      </c>
    </row>
    <row r="4715" customFormat="false" ht="15" hidden="false" customHeight="false" outlineLevel="0" collapsed="false">
      <c r="A4715" s="38" t="n">
        <v>42557</v>
      </c>
      <c r="B4715" s="0" t="n">
        <v>26.15</v>
      </c>
      <c r="C4715" s="0" t="n">
        <v>26.14999962</v>
      </c>
      <c r="D4715" s="0" t="n">
        <v>1.45315489479505E-006</v>
      </c>
      <c r="E4715" s="0" t="n">
        <v>6062902</v>
      </c>
      <c r="F4715" s="0" t="n">
        <v>6062900</v>
      </c>
    </row>
    <row r="4716" customFormat="false" ht="15" hidden="false" customHeight="false" outlineLevel="0" collapsed="false">
      <c r="A4716" s="38" t="n">
        <v>42558</v>
      </c>
      <c r="B4716" s="0" t="n">
        <v>26.31</v>
      </c>
      <c r="C4716" s="0" t="n">
        <v>26.30999947</v>
      </c>
      <c r="D4716" s="0" t="n">
        <v>2.01444320921196E-006</v>
      </c>
      <c r="E4716" s="0" t="n">
        <v>5327764</v>
      </c>
      <c r="F4716" s="0" t="n">
        <v>5327900</v>
      </c>
    </row>
    <row r="4717" customFormat="false" ht="15" hidden="false" customHeight="false" outlineLevel="0" collapsed="false">
      <c r="A4717" s="38" t="n">
        <v>42559</v>
      </c>
      <c r="B4717" s="0" t="n">
        <v>26.73</v>
      </c>
      <c r="C4717" s="0" t="n">
        <v>26.72999954</v>
      </c>
      <c r="D4717" s="0" t="n">
        <v>1.72091285782611E-006</v>
      </c>
      <c r="E4717" s="0" t="n">
        <v>5780637</v>
      </c>
      <c r="F4717" s="0" t="n">
        <v>5780600</v>
      </c>
    </row>
    <row r="4718" customFormat="false" ht="15" hidden="false" customHeight="false" outlineLevel="0" collapsed="false">
      <c r="A4718" s="38" t="n">
        <v>42562</v>
      </c>
      <c r="B4718" s="0" t="n">
        <v>27.2</v>
      </c>
      <c r="C4718" s="0" t="n">
        <v>27.20000076</v>
      </c>
      <c r="D4718" s="0" t="n">
        <v>2.79411757812962E-006</v>
      </c>
      <c r="E4718" s="0" t="n">
        <v>6051579</v>
      </c>
      <c r="F4718" s="0" t="n">
        <v>6051600</v>
      </c>
    </row>
    <row r="4719" customFormat="false" ht="15" hidden="false" customHeight="false" outlineLevel="0" collapsed="false">
      <c r="A4719" s="38" t="n">
        <v>42563</v>
      </c>
      <c r="B4719" s="0" t="n">
        <v>26.97</v>
      </c>
      <c r="C4719" s="0" t="n">
        <v>26.96999931</v>
      </c>
      <c r="D4719" s="0" t="n">
        <v>2.55839828661619E-006</v>
      </c>
      <c r="E4719" s="0" t="n">
        <v>8539905</v>
      </c>
      <c r="F4719" s="0" t="n">
        <v>8538700</v>
      </c>
    </row>
    <row r="4720" customFormat="false" ht="15" hidden="false" customHeight="false" outlineLevel="0" collapsed="false">
      <c r="A4720" s="38" t="n">
        <v>42564</v>
      </c>
      <c r="B4720" s="0" t="n">
        <v>26.89</v>
      </c>
      <c r="C4720" s="0" t="n">
        <v>26.88999939</v>
      </c>
      <c r="D4720" s="0" t="n">
        <v>2.26850135578837E-006</v>
      </c>
      <c r="E4720" s="0" t="n">
        <v>10553308</v>
      </c>
      <c r="F4720" s="0" t="n">
        <v>10553300</v>
      </c>
    </row>
    <row r="4721" customFormat="false" ht="15" hidden="false" customHeight="false" outlineLevel="0" collapsed="false">
      <c r="A4721" s="38" t="n">
        <v>42565</v>
      </c>
      <c r="B4721" s="0" t="n">
        <v>27.11</v>
      </c>
      <c r="C4721" s="0" t="n">
        <v>27.11000061</v>
      </c>
      <c r="D4721" s="0" t="n">
        <v>2.25009216897113E-006</v>
      </c>
      <c r="E4721" s="0" t="n">
        <v>12145058</v>
      </c>
      <c r="F4721" s="0" t="n">
        <v>12145100</v>
      </c>
    </row>
    <row r="4722" customFormat="false" ht="15" hidden="false" customHeight="false" outlineLevel="0" collapsed="false">
      <c r="A4722" s="38" t="n">
        <v>42566</v>
      </c>
      <c r="B4722" s="0" t="n">
        <v>27.01</v>
      </c>
      <c r="C4722" s="0" t="n">
        <v>27.01000023</v>
      </c>
      <c r="D4722" s="0" t="n">
        <v>8.51536452260161E-007</v>
      </c>
      <c r="E4722" s="0" t="n">
        <v>5996500</v>
      </c>
      <c r="F4722" s="0" t="n">
        <v>5996500</v>
      </c>
    </row>
    <row r="4723" customFormat="false" ht="15" hidden="false" customHeight="false" outlineLevel="0" collapsed="false">
      <c r="A4723" s="38" t="n">
        <v>42569</v>
      </c>
      <c r="B4723" s="0" t="n">
        <v>27.64</v>
      </c>
      <c r="C4723" s="0" t="n">
        <v>27.63999939</v>
      </c>
      <c r="D4723" s="0" t="n">
        <v>2.20694650577427E-006</v>
      </c>
      <c r="E4723" s="0" t="n">
        <v>7767306</v>
      </c>
      <c r="F4723" s="0" t="n">
        <v>7767300</v>
      </c>
    </row>
    <row r="4724" customFormat="false" ht="15" hidden="false" customHeight="false" outlineLevel="0" collapsed="false">
      <c r="A4724" s="38" t="n">
        <v>42570</v>
      </c>
      <c r="B4724" s="0" t="n">
        <v>27.27</v>
      </c>
      <c r="C4724" s="0" t="n">
        <v>27.27000046</v>
      </c>
      <c r="D4724" s="0" t="n">
        <v>1.68683531800982E-006</v>
      </c>
      <c r="E4724" s="0" t="n">
        <v>4997253</v>
      </c>
      <c r="F4724" s="0" t="n">
        <v>4997300</v>
      </c>
    </row>
    <row r="4725" customFormat="false" ht="15" hidden="false" customHeight="false" outlineLevel="0" collapsed="false">
      <c r="A4725" s="38" t="n">
        <v>42571</v>
      </c>
      <c r="B4725" s="0" t="n">
        <v>27.55</v>
      </c>
      <c r="C4725" s="0" t="n">
        <v>27.54999924</v>
      </c>
      <c r="D4725" s="0" t="n">
        <v>2.75862077478064E-006</v>
      </c>
      <c r="E4725" s="0" t="n">
        <v>5805063</v>
      </c>
      <c r="F4725" s="0" t="n">
        <v>5805100</v>
      </c>
    </row>
    <row r="4726" customFormat="false" ht="15" hidden="false" customHeight="false" outlineLevel="0" collapsed="false">
      <c r="A4726" s="38" t="n">
        <v>42572</v>
      </c>
      <c r="B4726" s="0" t="n">
        <v>27.48</v>
      </c>
      <c r="C4726" s="0" t="n">
        <v>27.47999954</v>
      </c>
      <c r="D4726" s="0" t="n">
        <v>1.67394471135686E-006</v>
      </c>
      <c r="E4726" s="0" t="n">
        <v>6388362</v>
      </c>
      <c r="F4726" s="0" t="n">
        <v>6369300</v>
      </c>
    </row>
    <row r="4727" customFormat="false" ht="15" hidden="false" customHeight="false" outlineLevel="0" collapsed="false">
      <c r="A4727" s="38" t="n">
        <v>42573</v>
      </c>
      <c r="B4727" s="0" t="n">
        <v>27.74</v>
      </c>
      <c r="C4727" s="0" t="n">
        <v>27.73999977</v>
      </c>
      <c r="D4727" s="0" t="n">
        <v>8.29127612188164E-007</v>
      </c>
      <c r="E4727" s="0" t="n">
        <v>5116813</v>
      </c>
      <c r="F4727" s="0" t="n">
        <v>5116800</v>
      </c>
    </row>
    <row r="4728" customFormat="false" ht="15" hidden="false" customHeight="false" outlineLevel="0" collapsed="false">
      <c r="A4728" s="38" t="n">
        <v>42576</v>
      </c>
      <c r="B4728" s="0" t="n">
        <v>27.86</v>
      </c>
      <c r="C4728" s="0" t="n">
        <v>27.86000061</v>
      </c>
      <c r="D4728" s="0" t="n">
        <v>2.18951897838323E-006</v>
      </c>
      <c r="E4728" s="0" t="n">
        <v>7799662</v>
      </c>
      <c r="F4728" s="0" t="n">
        <v>7799700</v>
      </c>
    </row>
    <row r="4729" customFormat="false" ht="15" hidden="false" customHeight="false" outlineLevel="0" collapsed="false">
      <c r="A4729" s="38" t="n">
        <v>42577</v>
      </c>
      <c r="B4729" s="0" t="n">
        <v>28.33</v>
      </c>
      <c r="C4729" s="0" t="n">
        <v>28.32999992</v>
      </c>
      <c r="D4729" s="0" t="n">
        <v>2.82386162159235E-007</v>
      </c>
      <c r="E4729" s="0" t="n">
        <v>10178369</v>
      </c>
      <c r="F4729" s="0" t="n">
        <v>10178800</v>
      </c>
    </row>
    <row r="4730" customFormat="false" ht="15" hidden="false" customHeight="false" outlineLevel="0" collapsed="false">
      <c r="A4730" s="38" t="n">
        <v>42578</v>
      </c>
      <c r="B4730" s="0" t="n">
        <v>28.1</v>
      </c>
      <c r="C4730" s="0" t="n">
        <v>28.10000038</v>
      </c>
      <c r="D4730" s="0" t="n">
        <v>1.35231314707519E-006</v>
      </c>
      <c r="E4730" s="0" t="n">
        <v>7057668</v>
      </c>
      <c r="F4730" s="0" t="n">
        <v>7057700</v>
      </c>
    </row>
    <row r="4731" customFormat="false" ht="15" hidden="false" customHeight="false" outlineLevel="0" collapsed="false">
      <c r="A4731" s="38" t="n">
        <v>42579</v>
      </c>
      <c r="B4731" s="0" t="n">
        <v>28.14</v>
      </c>
      <c r="C4731" s="0" t="n">
        <v>28.13999939</v>
      </c>
      <c r="D4731" s="0" t="n">
        <v>2.16773281434543E-006</v>
      </c>
      <c r="E4731" s="0" t="n">
        <v>4746342</v>
      </c>
      <c r="F4731" s="0" t="n">
        <v>4746300</v>
      </c>
    </row>
    <row r="4732" customFormat="false" ht="15" hidden="false" customHeight="false" outlineLevel="0" collapsed="false">
      <c r="A4732" s="38" t="n">
        <v>42580</v>
      </c>
      <c r="B4732" s="0" t="n">
        <v>27.78</v>
      </c>
      <c r="C4732" s="0" t="n">
        <v>27.78000069</v>
      </c>
      <c r="D4732" s="0" t="n">
        <v>2.48380123509434E-006</v>
      </c>
      <c r="E4732" s="0" t="n">
        <v>7366554</v>
      </c>
      <c r="F4732" s="0" t="n">
        <v>7366600</v>
      </c>
    </row>
    <row r="4733" customFormat="false" ht="15" hidden="false" customHeight="false" outlineLevel="0" collapsed="false">
      <c r="A4733" s="38" t="n">
        <v>42583</v>
      </c>
      <c r="B4733" s="0" t="n">
        <v>28.62</v>
      </c>
      <c r="C4733" s="0" t="n">
        <v>28.62000084</v>
      </c>
      <c r="D4733" s="0" t="n">
        <v>2.93501039061339E-006</v>
      </c>
      <c r="E4733" s="0" t="n">
        <v>7328245</v>
      </c>
      <c r="F4733" s="0" t="n">
        <v>7328200</v>
      </c>
    </row>
    <row r="4734" customFormat="false" ht="15" hidden="false" customHeight="false" outlineLevel="0" collapsed="false">
      <c r="A4734" s="38" t="n">
        <v>42584</v>
      </c>
      <c r="B4734" s="0" t="n">
        <v>28.16</v>
      </c>
      <c r="C4734" s="0" t="n">
        <v>28.15999985</v>
      </c>
      <c r="D4734" s="0" t="n">
        <v>5.32670463607672E-007</v>
      </c>
      <c r="E4734" s="0" t="n">
        <v>6088473</v>
      </c>
      <c r="F4734" s="0" t="n">
        <v>6088500</v>
      </c>
    </row>
    <row r="4735" customFormat="false" ht="15" hidden="false" customHeight="false" outlineLevel="0" collapsed="false">
      <c r="A4735" s="38" t="n">
        <v>42585</v>
      </c>
      <c r="B4735" s="0" t="n">
        <v>28.16</v>
      </c>
      <c r="C4735" s="0" t="n">
        <v>28.15999985</v>
      </c>
      <c r="D4735" s="0" t="n">
        <v>5.32670463607672E-007</v>
      </c>
      <c r="E4735" s="0" t="n">
        <v>3871974</v>
      </c>
      <c r="F4735" s="0" t="n">
        <v>3872000</v>
      </c>
    </row>
    <row r="4736" customFormat="false" ht="15" hidden="false" customHeight="false" outlineLevel="0" collapsed="false">
      <c r="A4736" s="38" t="n">
        <v>42586</v>
      </c>
      <c r="B4736" s="0" t="n">
        <v>28.4</v>
      </c>
      <c r="C4736" s="0" t="n">
        <v>28.39999962</v>
      </c>
      <c r="D4736" s="0" t="n">
        <v>1.33802818504023E-006</v>
      </c>
      <c r="E4736" s="0" t="n">
        <v>3164950</v>
      </c>
      <c r="F4736" s="0" t="n">
        <v>3165000</v>
      </c>
    </row>
    <row r="4737" customFormat="false" ht="15" hidden="false" customHeight="false" outlineLevel="0" collapsed="false">
      <c r="A4737" s="38" t="n">
        <v>42587</v>
      </c>
      <c r="B4737" s="0" t="n">
        <v>28.79</v>
      </c>
      <c r="C4737" s="0" t="n">
        <v>28.79000092</v>
      </c>
      <c r="D4737" s="0" t="n">
        <v>3.19555391495331E-006</v>
      </c>
      <c r="E4737" s="0" t="n">
        <v>5573012</v>
      </c>
      <c r="F4737" s="0" t="n">
        <v>5573000</v>
      </c>
    </row>
    <row r="4738" customFormat="false" ht="15" hidden="false" customHeight="false" outlineLevel="0" collapsed="false">
      <c r="A4738" s="38" t="n">
        <v>42590</v>
      </c>
      <c r="B4738" s="0" t="n">
        <v>29.09</v>
      </c>
      <c r="C4738" s="0" t="n">
        <v>29.09000015</v>
      </c>
      <c r="D4738" s="0" t="n">
        <v>5.1564111715178E-007</v>
      </c>
      <c r="E4738" s="0" t="n">
        <v>8731717</v>
      </c>
      <c r="F4738" s="0" t="n">
        <v>8731700</v>
      </c>
    </row>
    <row r="4739" customFormat="false" ht="15" hidden="false" customHeight="false" outlineLevel="0" collapsed="false">
      <c r="A4739" s="38" t="n">
        <v>42591</v>
      </c>
      <c r="B4739" s="0" t="n">
        <v>29.4</v>
      </c>
      <c r="C4739" s="0" t="n">
        <v>29.39999962</v>
      </c>
      <c r="D4739" s="0" t="n">
        <v>1.29251702169552E-006</v>
      </c>
      <c r="E4739" s="0" t="n">
        <v>6660594</v>
      </c>
      <c r="F4739" s="0" t="n">
        <v>6660600</v>
      </c>
    </row>
    <row r="4740" customFormat="false" ht="15" hidden="false" customHeight="false" outlineLevel="0" collapsed="false">
      <c r="A4740" s="38" t="n">
        <v>42592</v>
      </c>
      <c r="B4740" s="0" t="n">
        <v>29.22</v>
      </c>
      <c r="C4740" s="0" t="n">
        <v>29.21999931</v>
      </c>
      <c r="D4740" s="0" t="n">
        <v>2.36139636051017E-006</v>
      </c>
      <c r="E4740" s="0" t="n">
        <v>8229136</v>
      </c>
      <c r="F4740" s="0" t="n">
        <v>8229100</v>
      </c>
    </row>
    <row r="4741" customFormat="false" ht="15" hidden="false" customHeight="false" outlineLevel="0" collapsed="false">
      <c r="A4741" s="38" t="n">
        <v>42593</v>
      </c>
      <c r="B4741" s="0" t="n">
        <v>29.14</v>
      </c>
      <c r="C4741" s="0" t="n">
        <v>29.13999939</v>
      </c>
      <c r="D4741" s="0" t="n">
        <v>2.09334253089576E-006</v>
      </c>
      <c r="E4741" s="0" t="n">
        <v>9134028</v>
      </c>
      <c r="F4741" s="0" t="n">
        <v>9134000</v>
      </c>
    </row>
    <row r="4742" customFormat="false" ht="15" hidden="false" customHeight="false" outlineLevel="0" collapsed="false">
      <c r="A4742" s="38" t="n">
        <v>42594</v>
      </c>
      <c r="B4742" s="0" t="n">
        <v>29.24</v>
      </c>
      <c r="C4742" s="0" t="n">
        <v>29.23999977</v>
      </c>
      <c r="D4742" s="0" t="n">
        <v>7.86593705619592E-007</v>
      </c>
      <c r="E4742" s="0" t="n">
        <v>3481811</v>
      </c>
      <c r="F4742" s="0" t="n">
        <v>3481800</v>
      </c>
    </row>
    <row r="4743" customFormat="false" ht="15" hidden="false" customHeight="false" outlineLevel="0" collapsed="false">
      <c r="A4743" s="38" t="n">
        <v>42597</v>
      </c>
      <c r="B4743" s="0" t="n">
        <v>29.39</v>
      </c>
      <c r="C4743" s="0" t="n">
        <v>29.38999939</v>
      </c>
      <c r="D4743" s="0" t="n">
        <v>2.07553594213816E-006</v>
      </c>
      <c r="E4743" s="0" t="n">
        <v>3186985</v>
      </c>
      <c r="F4743" s="0" t="n">
        <v>3187000</v>
      </c>
    </row>
    <row r="4744" customFormat="false" ht="15" hidden="false" customHeight="false" outlineLevel="0" collapsed="false">
      <c r="A4744" s="38" t="n">
        <v>42598</v>
      </c>
      <c r="B4744" s="0" t="n">
        <v>29.08</v>
      </c>
      <c r="C4744" s="0" t="n">
        <v>29.07999992</v>
      </c>
      <c r="D4744" s="0" t="n">
        <v>2.75103162771268E-007</v>
      </c>
      <c r="E4744" s="0" t="n">
        <v>5914424</v>
      </c>
      <c r="F4744" s="0" t="n">
        <v>5914400</v>
      </c>
    </row>
    <row r="4745" customFormat="false" ht="15" hidden="false" customHeight="false" outlineLevel="0" collapsed="false">
      <c r="A4745" s="38" t="n">
        <v>42599</v>
      </c>
      <c r="B4745" s="0" t="n">
        <v>28.98</v>
      </c>
      <c r="C4745" s="0" t="n">
        <v>28.97999954</v>
      </c>
      <c r="D4745" s="0" t="n">
        <v>1.58730160897967E-006</v>
      </c>
      <c r="E4745" s="0" t="n">
        <v>6996833</v>
      </c>
      <c r="F4745" s="0" t="n">
        <v>6996800</v>
      </c>
    </row>
    <row r="4746" customFormat="false" ht="15" hidden="false" customHeight="false" outlineLevel="0" collapsed="false">
      <c r="A4746" s="38" t="n">
        <v>42600</v>
      </c>
      <c r="B4746" s="0" t="n">
        <v>29.16</v>
      </c>
      <c r="C4746" s="0" t="n">
        <v>29.15999985</v>
      </c>
      <c r="D4746" s="0" t="n">
        <v>5.14403300838545E-007</v>
      </c>
      <c r="E4746" s="0" t="n">
        <v>4254186</v>
      </c>
      <c r="F4746" s="0" t="n">
        <v>4254200</v>
      </c>
    </row>
    <row r="4747" customFormat="false" ht="15" hidden="false" customHeight="false" outlineLevel="0" collapsed="false">
      <c r="A4747" s="38" t="n">
        <v>42601</v>
      </c>
      <c r="B4747" s="0" t="n">
        <v>28.64</v>
      </c>
      <c r="C4747" s="0" t="n">
        <v>28.63999939</v>
      </c>
      <c r="D4747" s="0" t="n">
        <v>2.12988831608224E-006</v>
      </c>
      <c r="E4747" s="0" t="n">
        <v>6241766</v>
      </c>
      <c r="F4747" s="0" t="n">
        <v>6241800</v>
      </c>
    </row>
    <row r="4748" customFormat="false" ht="15" hidden="false" customHeight="false" outlineLevel="0" collapsed="false">
      <c r="A4748" s="38" t="n">
        <v>42604</v>
      </c>
      <c r="B4748" s="0" t="n">
        <v>28.4</v>
      </c>
      <c r="C4748" s="0" t="n">
        <v>28.39999962</v>
      </c>
      <c r="D4748" s="0" t="n">
        <v>1.33802818504023E-006</v>
      </c>
      <c r="E4748" s="0" t="n">
        <v>6415428</v>
      </c>
      <c r="F4748" s="0" t="n">
        <v>6415400</v>
      </c>
    </row>
    <row r="4749" customFormat="false" ht="15" hidden="false" customHeight="false" outlineLevel="0" collapsed="false">
      <c r="A4749" s="38" t="n">
        <v>42605</v>
      </c>
      <c r="B4749" s="0" t="n">
        <v>28.5</v>
      </c>
      <c r="C4749" s="0" t="n">
        <v>28.5</v>
      </c>
      <c r="D4749" s="0" t="n">
        <v>0</v>
      </c>
      <c r="E4749" s="0" t="n">
        <v>5501781</v>
      </c>
      <c r="F4749" s="0" t="n">
        <v>5501800</v>
      </c>
    </row>
    <row r="4750" customFormat="false" ht="15" hidden="false" customHeight="false" outlineLevel="0" collapsed="false">
      <c r="A4750" s="38" t="n">
        <v>42606</v>
      </c>
      <c r="B4750" s="0" t="n">
        <v>28.39</v>
      </c>
      <c r="C4750" s="0" t="n">
        <v>28.38999939</v>
      </c>
      <c r="D4750" s="0" t="n">
        <v>2.14864393744404E-006</v>
      </c>
      <c r="E4750" s="0" t="n">
        <v>5391515</v>
      </c>
      <c r="F4750" s="0" t="n">
        <v>5391500</v>
      </c>
    </row>
    <row r="4751" customFormat="false" ht="15" hidden="false" customHeight="false" outlineLevel="0" collapsed="false">
      <c r="A4751" s="38" t="n">
        <v>42607</v>
      </c>
      <c r="B4751" s="0" t="n">
        <v>28.6</v>
      </c>
      <c r="C4751" s="0" t="n">
        <v>28.60000038</v>
      </c>
      <c r="D4751" s="0" t="n">
        <v>1.32867130915373E-006</v>
      </c>
      <c r="E4751" s="0" t="n">
        <v>6388944</v>
      </c>
      <c r="F4751" s="0" t="n">
        <v>6388200</v>
      </c>
    </row>
    <row r="4752" customFormat="false" ht="15" hidden="false" customHeight="false" outlineLevel="0" collapsed="false">
      <c r="A4752" s="38" t="n">
        <v>42608</v>
      </c>
      <c r="B4752" s="0" t="n">
        <v>28.64</v>
      </c>
      <c r="C4752" s="0" t="n">
        <v>28.63999939</v>
      </c>
      <c r="D4752" s="0" t="n">
        <v>2.12988831608224E-006</v>
      </c>
      <c r="E4752" s="0" t="n">
        <v>5267578</v>
      </c>
      <c r="F4752" s="0" t="n">
        <v>5267500</v>
      </c>
    </row>
    <row r="4753" customFormat="false" ht="15" hidden="false" customHeight="false" outlineLevel="0" collapsed="false">
      <c r="A4753" s="38" t="n">
        <v>42611</v>
      </c>
      <c r="B4753" s="0" t="n">
        <v>28.7</v>
      </c>
      <c r="C4753" s="0" t="n">
        <v>28.70000076</v>
      </c>
      <c r="D4753" s="0" t="n">
        <v>2.64808356223385E-006</v>
      </c>
      <c r="E4753" s="0" t="n">
        <v>3143908</v>
      </c>
      <c r="F4753" s="0" t="n">
        <v>3143900</v>
      </c>
    </row>
    <row r="4754" customFormat="false" ht="15" hidden="false" customHeight="false" outlineLevel="0" collapsed="false">
      <c r="A4754" s="38" t="n">
        <v>42612</v>
      </c>
      <c r="B4754" s="0" t="n">
        <v>28.62</v>
      </c>
      <c r="C4754" s="0" t="n">
        <v>28.62000084</v>
      </c>
      <c r="D4754" s="0" t="n">
        <v>2.93501039061339E-006</v>
      </c>
      <c r="E4754" s="0" t="n">
        <v>5001825</v>
      </c>
      <c r="F4754" s="0" t="n">
        <v>5001800</v>
      </c>
    </row>
    <row r="4755" customFormat="false" ht="15" hidden="false" customHeight="false" outlineLevel="0" collapsed="false">
      <c r="A4755" s="38" t="n">
        <v>42613</v>
      </c>
      <c r="B4755" s="0" t="n">
        <v>28.74</v>
      </c>
      <c r="C4755" s="0" t="n">
        <v>28.73999977</v>
      </c>
      <c r="D4755" s="0" t="n">
        <v>8.00278356140026E-007</v>
      </c>
      <c r="E4755" s="0" t="n">
        <v>4674693</v>
      </c>
      <c r="F4755" s="0" t="n">
        <v>4674700</v>
      </c>
    </row>
    <row r="4756" customFormat="false" ht="15" hidden="false" customHeight="false" outlineLevel="0" collapsed="false">
      <c r="A4756" s="38" t="n">
        <v>42614</v>
      </c>
      <c r="B4756" s="0" t="n">
        <v>28.96</v>
      </c>
      <c r="C4756" s="0" t="n">
        <v>28.95999908</v>
      </c>
      <c r="D4756" s="0" t="n">
        <v>3.17679568625924E-006</v>
      </c>
      <c r="E4756" s="0" t="n">
        <v>6066583</v>
      </c>
      <c r="F4756" s="0" t="n">
        <v>6066600</v>
      </c>
    </row>
    <row r="4757" customFormat="false" ht="15" hidden="false" customHeight="false" outlineLevel="0" collapsed="false">
      <c r="A4757" s="38" t="n">
        <v>42615</v>
      </c>
      <c r="B4757" s="0" t="n">
        <v>29.14</v>
      </c>
      <c r="C4757" s="0" t="n">
        <v>29.13999939</v>
      </c>
      <c r="D4757" s="0" t="n">
        <v>2.09334253089576E-006</v>
      </c>
      <c r="E4757" s="0" t="n">
        <v>6050234</v>
      </c>
      <c r="F4757" s="0" t="n">
        <v>6050200</v>
      </c>
    </row>
    <row r="4758" customFormat="false" ht="15" hidden="false" customHeight="false" outlineLevel="0" collapsed="false">
      <c r="A4758" s="38" t="n">
        <v>42619</v>
      </c>
      <c r="B4758" s="0" t="n">
        <v>29.49</v>
      </c>
      <c r="C4758" s="0" t="n">
        <v>29.48999977</v>
      </c>
      <c r="D4758" s="0" t="n">
        <v>7.79925396771216E-007</v>
      </c>
      <c r="E4758" s="0" t="n">
        <v>6433030</v>
      </c>
      <c r="F4758" s="0" t="n">
        <v>6433000</v>
      </c>
    </row>
    <row r="4759" customFormat="false" ht="15" hidden="false" customHeight="false" outlineLevel="0" collapsed="false">
      <c r="A4759" s="38" t="n">
        <v>42620</v>
      </c>
      <c r="B4759" s="0" t="n">
        <v>29.82</v>
      </c>
      <c r="C4759" s="0" t="n">
        <v>29.81999969</v>
      </c>
      <c r="D4759" s="0" t="n">
        <v>1.03957077130513E-006</v>
      </c>
      <c r="E4759" s="0" t="n">
        <v>14429833</v>
      </c>
      <c r="F4759" s="0" t="n">
        <v>14429800</v>
      </c>
    </row>
    <row r="4760" customFormat="false" ht="15" hidden="false" customHeight="false" outlineLevel="0" collapsed="false">
      <c r="A4760" s="38" t="n">
        <v>42621</v>
      </c>
      <c r="B4760" s="0" t="n">
        <v>29.79</v>
      </c>
      <c r="C4760" s="0" t="n">
        <v>29.79000092</v>
      </c>
      <c r="D4760" s="0" t="n">
        <v>3.08828456898938E-006</v>
      </c>
      <c r="E4760" s="0" t="n">
        <v>6361610</v>
      </c>
      <c r="F4760" s="0" t="n">
        <v>6361600</v>
      </c>
    </row>
    <row r="4761" customFormat="false" ht="15" hidden="false" customHeight="false" outlineLevel="0" collapsed="false">
      <c r="A4761" s="38" t="n">
        <v>42622</v>
      </c>
      <c r="B4761" s="0" t="n">
        <v>28.59</v>
      </c>
      <c r="C4761" s="0" t="n">
        <v>28.59000015</v>
      </c>
      <c r="D4761" s="0" t="n">
        <v>5.24658975046961E-007</v>
      </c>
      <c r="E4761" s="0" t="n">
        <v>8325563</v>
      </c>
      <c r="F4761" s="0" t="n">
        <v>8325600</v>
      </c>
    </row>
    <row r="4762" customFormat="false" ht="15" hidden="false" customHeight="false" outlineLevel="0" collapsed="false">
      <c r="A4762" s="38" t="n">
        <v>42625</v>
      </c>
      <c r="B4762" s="0" t="n">
        <v>28.99</v>
      </c>
      <c r="C4762" s="0" t="n">
        <v>28.98999977</v>
      </c>
      <c r="D4762" s="0" t="n">
        <v>7.93377024969888E-007</v>
      </c>
      <c r="E4762" s="0" t="n">
        <v>5844468</v>
      </c>
      <c r="F4762" s="0" t="n">
        <v>5844500</v>
      </c>
    </row>
    <row r="4763" customFormat="false" ht="15" hidden="false" customHeight="false" outlineLevel="0" collapsed="false">
      <c r="A4763" s="38" t="n">
        <v>42626</v>
      </c>
      <c r="B4763" s="0" t="n">
        <v>28.49</v>
      </c>
      <c r="C4763" s="0" t="n">
        <v>28.48999977</v>
      </c>
      <c r="D4763" s="0" t="n">
        <v>8.07300805794297E-007</v>
      </c>
      <c r="E4763" s="0" t="n">
        <v>6857843</v>
      </c>
      <c r="F4763" s="0" t="n">
        <v>6857800</v>
      </c>
    </row>
    <row r="4764" customFormat="false" ht="15" hidden="false" customHeight="false" outlineLevel="0" collapsed="false">
      <c r="A4764" s="38" t="n">
        <v>42627</v>
      </c>
      <c r="B4764" s="0" t="n">
        <v>28.62</v>
      </c>
      <c r="C4764" s="0" t="n">
        <v>28.62000084</v>
      </c>
      <c r="D4764" s="0" t="n">
        <v>2.93501039061339E-006</v>
      </c>
      <c r="E4764" s="0" t="n">
        <v>5088662</v>
      </c>
      <c r="F4764" s="0" t="n">
        <v>5088700</v>
      </c>
    </row>
    <row r="4765" customFormat="false" ht="15" hidden="false" customHeight="false" outlineLevel="0" collapsed="false">
      <c r="A4765" s="38" t="n">
        <v>42628</v>
      </c>
      <c r="B4765" s="0" t="n">
        <v>29.18</v>
      </c>
      <c r="C4765" s="0" t="n">
        <v>29.18000031</v>
      </c>
      <c r="D4765" s="0" t="n">
        <v>1.06237147870859E-006</v>
      </c>
      <c r="E4765" s="0" t="n">
        <v>6321109</v>
      </c>
      <c r="F4765" s="0" t="n">
        <v>6305100</v>
      </c>
    </row>
    <row r="4766" customFormat="false" ht="15" hidden="false" customHeight="false" outlineLevel="0" collapsed="false">
      <c r="A4766" s="38" t="n">
        <v>42629</v>
      </c>
      <c r="B4766" s="0" t="n">
        <v>28.91</v>
      </c>
      <c r="C4766" s="0" t="n">
        <v>28.90999985</v>
      </c>
      <c r="D4766" s="0" t="n">
        <v>5.18851617195407E-007</v>
      </c>
      <c r="E4766" s="0" t="n">
        <v>7329268</v>
      </c>
      <c r="F4766" s="0" t="n">
        <v>7329300</v>
      </c>
    </row>
    <row r="4767" customFormat="false" ht="15" hidden="false" customHeight="false" outlineLevel="0" collapsed="false">
      <c r="A4767" s="38" t="n">
        <v>42632</v>
      </c>
      <c r="B4767" s="0" t="n">
        <v>29.93</v>
      </c>
      <c r="C4767" s="0" t="n">
        <v>29.93000031</v>
      </c>
      <c r="D4767" s="0" t="n">
        <v>1.03575007540827E-006</v>
      </c>
      <c r="E4767" s="0" t="n">
        <v>7696444</v>
      </c>
      <c r="F4767" s="0" t="n">
        <v>7696400</v>
      </c>
    </row>
    <row r="4768" customFormat="false" ht="15" hidden="false" customHeight="false" outlineLevel="0" collapsed="false">
      <c r="A4768" s="38" t="n">
        <v>42633</v>
      </c>
      <c r="B4768" s="0" t="n">
        <v>29.9</v>
      </c>
      <c r="C4768" s="0" t="n">
        <v>29.89999962</v>
      </c>
      <c r="D4768" s="0" t="n">
        <v>1.27090302440251E-006</v>
      </c>
      <c r="E4768" s="0" t="n">
        <v>5763307</v>
      </c>
      <c r="F4768" s="0" t="n">
        <v>5763300</v>
      </c>
    </row>
    <row r="4769" customFormat="false" ht="15" hidden="false" customHeight="false" outlineLevel="0" collapsed="false">
      <c r="A4769" s="38" t="n">
        <v>42634</v>
      </c>
      <c r="B4769" s="0" t="n">
        <v>30.5</v>
      </c>
      <c r="C4769" s="0" t="n">
        <v>30.5</v>
      </c>
      <c r="D4769" s="0" t="n">
        <v>0</v>
      </c>
      <c r="E4769" s="0" t="n">
        <v>8097188</v>
      </c>
      <c r="F4769" s="0" t="n">
        <v>8097200</v>
      </c>
    </row>
    <row r="4770" customFormat="false" ht="15" hidden="false" customHeight="false" outlineLevel="0" collapsed="false">
      <c r="A4770" s="38" t="n">
        <v>42635</v>
      </c>
      <c r="B4770" s="0" t="n">
        <v>30.66</v>
      </c>
      <c r="C4770" s="0" t="n">
        <v>30.65999985</v>
      </c>
      <c r="D4770" s="0" t="n">
        <v>4.89236798717449E-007</v>
      </c>
      <c r="E4770" s="0" t="n">
        <v>5329040</v>
      </c>
      <c r="F4770" s="0" t="n">
        <v>5329000</v>
      </c>
    </row>
    <row r="4771" customFormat="false" ht="15" hidden="false" customHeight="false" outlineLevel="0" collapsed="false">
      <c r="A4771" s="38" t="n">
        <v>42636</v>
      </c>
      <c r="B4771" s="0" t="n">
        <v>30.12</v>
      </c>
      <c r="C4771" s="0" t="n">
        <v>30.12000084</v>
      </c>
      <c r="D4771" s="0" t="n">
        <v>2.78884453858348E-006</v>
      </c>
      <c r="E4771" s="0" t="n">
        <v>7959831</v>
      </c>
      <c r="F4771" s="0" t="n">
        <v>7959800</v>
      </c>
    </row>
    <row r="4772" customFormat="false" ht="15" hidden="false" customHeight="false" outlineLevel="0" collapsed="false">
      <c r="A4772" s="38" t="n">
        <v>42639</v>
      </c>
      <c r="B4772" s="0" t="n">
        <v>29.84</v>
      </c>
      <c r="C4772" s="0" t="n">
        <v>29.84000015</v>
      </c>
      <c r="D4772" s="0" t="n">
        <v>5.0268096849495E-007</v>
      </c>
      <c r="E4772" s="0" t="n">
        <v>4363343</v>
      </c>
      <c r="F4772" s="0" t="n">
        <v>4363300</v>
      </c>
    </row>
    <row r="4773" customFormat="false" ht="15" hidden="false" customHeight="false" outlineLevel="0" collapsed="false">
      <c r="A4773" s="38" t="n">
        <v>42640</v>
      </c>
      <c r="B4773" s="0" t="n">
        <v>30.4</v>
      </c>
      <c r="C4773" s="0" t="n">
        <v>30.39999962</v>
      </c>
      <c r="D4773" s="0" t="n">
        <v>1.25000001387144E-006</v>
      </c>
      <c r="E4773" s="0" t="n">
        <v>5707151</v>
      </c>
      <c r="F4773" s="0" t="n">
        <v>5707200</v>
      </c>
    </row>
    <row r="4774" customFormat="false" ht="15" hidden="false" customHeight="false" outlineLevel="0" collapsed="false">
      <c r="A4774" s="38" t="n">
        <v>42641</v>
      </c>
      <c r="B4774" s="0" t="n">
        <v>30.33</v>
      </c>
      <c r="C4774" s="0" t="n">
        <v>30.32999992</v>
      </c>
      <c r="D4774" s="0" t="n">
        <v>2.63765248021149E-007</v>
      </c>
      <c r="E4774" s="0" t="n">
        <v>4125090</v>
      </c>
      <c r="F4774" s="0" t="n">
        <v>4125100</v>
      </c>
    </row>
    <row r="4775" customFormat="false" ht="15" hidden="false" customHeight="false" outlineLevel="0" collapsed="false">
      <c r="A4775" s="38" t="n">
        <v>42642</v>
      </c>
      <c r="B4775" s="0" t="n">
        <v>30.4</v>
      </c>
      <c r="C4775" s="0" t="n">
        <v>30.39999962</v>
      </c>
      <c r="D4775" s="0" t="n">
        <v>1.25000001387144E-006</v>
      </c>
      <c r="E4775" s="0" t="n">
        <v>5985779</v>
      </c>
      <c r="F4775" s="0" t="n">
        <v>5985800</v>
      </c>
    </row>
    <row r="4776" customFormat="false" ht="15" hidden="false" customHeight="false" outlineLevel="0" collapsed="false">
      <c r="A4776" s="38" t="n">
        <v>42643</v>
      </c>
      <c r="B4776" s="0" t="n">
        <v>30.59</v>
      </c>
      <c r="C4776" s="0" t="n">
        <v>30.59000015</v>
      </c>
      <c r="D4776" s="0" t="n">
        <v>4.90356328922459E-007</v>
      </c>
      <c r="E4776" s="0" t="n">
        <v>5725693</v>
      </c>
      <c r="F4776" s="0" t="n">
        <v>5725700</v>
      </c>
    </row>
    <row r="4777" customFormat="false" ht="15" hidden="false" customHeight="false" outlineLevel="0" collapsed="false">
      <c r="A4777" s="38" t="n">
        <v>42646</v>
      </c>
      <c r="B4777" s="0" t="n">
        <v>30.72</v>
      </c>
      <c r="C4777" s="0" t="n">
        <v>30.71999931</v>
      </c>
      <c r="D4777" s="0" t="n">
        <v>2.24609380125483E-006</v>
      </c>
      <c r="E4777" s="0" t="n">
        <v>4198468</v>
      </c>
      <c r="F4777" s="0" t="n">
        <v>4198500</v>
      </c>
    </row>
    <row r="4778" customFormat="false" ht="15" hidden="false" customHeight="false" outlineLevel="0" collapsed="false">
      <c r="A4778" s="38" t="n">
        <v>42647</v>
      </c>
      <c r="B4778" s="0" t="n">
        <v>30.39</v>
      </c>
      <c r="C4778" s="0" t="n">
        <v>30.38999939</v>
      </c>
      <c r="D4778" s="0" t="n">
        <v>2.00723926613292E-006</v>
      </c>
      <c r="E4778" s="0" t="n">
        <v>5104812</v>
      </c>
      <c r="F4778" s="0" t="n">
        <v>5104800</v>
      </c>
    </row>
    <row r="4779" customFormat="false" ht="15" hidden="false" customHeight="false" outlineLevel="0" collapsed="false">
      <c r="A4779" s="38" t="n">
        <v>42648</v>
      </c>
      <c r="B4779" s="0" t="n">
        <v>30.53</v>
      </c>
      <c r="C4779" s="0" t="n">
        <v>30.53000069</v>
      </c>
      <c r="D4779" s="0" t="n">
        <v>2.2600720099998E-006</v>
      </c>
      <c r="E4779" s="0" t="n">
        <v>6205007</v>
      </c>
      <c r="F4779" s="0" t="n">
        <v>6205000</v>
      </c>
    </row>
    <row r="4780" customFormat="false" ht="15" hidden="false" customHeight="false" outlineLevel="0" collapsed="false">
      <c r="A4780" s="38" t="n">
        <v>42649</v>
      </c>
      <c r="B4780" s="0" t="n">
        <v>30.77</v>
      </c>
      <c r="C4780" s="0" t="n">
        <v>30.77000046</v>
      </c>
      <c r="D4780" s="0" t="n">
        <v>1.49496260027264E-006</v>
      </c>
      <c r="E4780" s="0" t="n">
        <v>4099895</v>
      </c>
      <c r="F4780" s="0" t="n">
        <v>4099900</v>
      </c>
    </row>
    <row r="4781" customFormat="false" ht="15" hidden="false" customHeight="false" outlineLevel="0" collapsed="false">
      <c r="A4781" s="38" t="n">
        <v>42650</v>
      </c>
      <c r="B4781" s="0" t="n">
        <v>31.18</v>
      </c>
      <c r="C4781" s="0" t="n">
        <v>31.18000031</v>
      </c>
      <c r="D4781" s="0" t="n">
        <v>9.94227061252134E-007</v>
      </c>
      <c r="E4781" s="0" t="n">
        <v>5753514</v>
      </c>
      <c r="F4781" s="0" t="n">
        <v>5753400</v>
      </c>
    </row>
    <row r="4782" customFormat="false" ht="15" hidden="false" customHeight="false" outlineLevel="0" collapsed="false">
      <c r="A4782" s="38" t="n">
        <v>42653</v>
      </c>
      <c r="B4782" s="0" t="n">
        <v>31.28</v>
      </c>
      <c r="C4782" s="0" t="n">
        <v>31.28000069</v>
      </c>
      <c r="D4782" s="0" t="n">
        <v>2.20588230507305E-006</v>
      </c>
      <c r="E4782" s="0" t="n">
        <v>7810549</v>
      </c>
      <c r="F4782" s="0" t="n">
        <v>7810500</v>
      </c>
    </row>
    <row r="4783" customFormat="false" ht="15" hidden="false" customHeight="false" outlineLevel="0" collapsed="false">
      <c r="A4783" s="38" t="n">
        <v>42654</v>
      </c>
      <c r="B4783" s="0" t="n">
        <v>30.73</v>
      </c>
      <c r="C4783" s="0" t="n">
        <v>30.72999954</v>
      </c>
      <c r="D4783" s="0" t="n">
        <v>1.49690857750244E-006</v>
      </c>
      <c r="E4783" s="0" t="n">
        <v>10157575</v>
      </c>
      <c r="F4783" s="0" t="n">
        <v>10157600</v>
      </c>
    </row>
    <row r="4784" customFormat="false" ht="15" hidden="false" customHeight="false" outlineLevel="0" collapsed="false">
      <c r="A4784" s="38" t="n">
        <v>42655</v>
      </c>
      <c r="B4784" s="0" t="n">
        <v>31.35</v>
      </c>
      <c r="C4784" s="0" t="n">
        <v>31.35000038</v>
      </c>
      <c r="D4784" s="0" t="n">
        <v>1.21212119572841E-006</v>
      </c>
      <c r="E4784" s="0" t="n">
        <v>9586959</v>
      </c>
      <c r="F4784" s="0" t="n">
        <v>9587000</v>
      </c>
    </row>
    <row r="4785" customFormat="false" ht="15" hidden="false" customHeight="false" outlineLevel="0" collapsed="false">
      <c r="A4785" s="38" t="n">
        <v>42656</v>
      </c>
      <c r="B4785" s="0" t="n">
        <v>30.53</v>
      </c>
      <c r="C4785" s="0" t="n">
        <v>30.53000069</v>
      </c>
      <c r="D4785" s="0" t="n">
        <v>2.2600720099998E-006</v>
      </c>
      <c r="E4785" s="0" t="n">
        <v>17322963</v>
      </c>
      <c r="F4785" s="0" t="n">
        <v>17323000</v>
      </c>
    </row>
    <row r="4786" customFormat="false" ht="15" hidden="false" customHeight="false" outlineLevel="0" collapsed="false">
      <c r="A4786" s="38" t="n">
        <v>42657</v>
      </c>
      <c r="B4786" s="0" t="n">
        <v>30.66</v>
      </c>
      <c r="C4786" s="0" t="n">
        <v>30.65999985</v>
      </c>
      <c r="D4786" s="0" t="n">
        <v>4.89236798717449E-007</v>
      </c>
      <c r="E4786" s="0" t="n">
        <v>9822916</v>
      </c>
      <c r="F4786" s="0" t="n">
        <v>9822900</v>
      </c>
    </row>
    <row r="4787" customFormat="false" ht="15" hidden="false" customHeight="false" outlineLevel="0" collapsed="false">
      <c r="A4787" s="38" t="n">
        <v>42660</v>
      </c>
      <c r="B4787" s="0" t="n">
        <v>30.57</v>
      </c>
      <c r="C4787" s="0" t="n">
        <v>30.56999969</v>
      </c>
      <c r="D4787" s="0" t="n">
        <v>1.01406609069063E-006</v>
      </c>
      <c r="E4787" s="0" t="n">
        <v>7598444</v>
      </c>
      <c r="F4787" s="0" t="n">
        <v>7598400</v>
      </c>
    </row>
    <row r="4788" customFormat="false" ht="15" hidden="false" customHeight="false" outlineLevel="0" collapsed="false">
      <c r="A4788" s="38" t="n">
        <v>42661</v>
      </c>
      <c r="B4788" s="0" t="n">
        <v>30.86</v>
      </c>
      <c r="C4788" s="0" t="n">
        <v>30.86000061</v>
      </c>
      <c r="D4788" s="0" t="n">
        <v>1.97666879026557E-006</v>
      </c>
      <c r="E4788" s="0" t="n">
        <v>5487488</v>
      </c>
      <c r="F4788" s="0" t="n">
        <v>5487500</v>
      </c>
    </row>
    <row r="4789" customFormat="false" ht="15" hidden="false" customHeight="false" outlineLevel="0" collapsed="false">
      <c r="A4789" s="38" t="n">
        <v>42662</v>
      </c>
      <c r="B4789" s="0" t="n">
        <v>30.98</v>
      </c>
      <c r="C4789" s="0" t="n">
        <v>30.97999954</v>
      </c>
      <c r="D4789" s="0" t="n">
        <v>1.48482894064214E-006</v>
      </c>
      <c r="E4789" s="0" t="n">
        <v>6725885</v>
      </c>
      <c r="F4789" s="0" t="n">
        <v>6733000</v>
      </c>
    </row>
    <row r="4790" customFormat="false" ht="15" hidden="false" customHeight="false" outlineLevel="0" collapsed="false">
      <c r="A4790" s="38" t="n">
        <v>42663</v>
      </c>
      <c r="B4790" s="0" t="n">
        <v>31.06</v>
      </c>
      <c r="C4790" s="0" t="n">
        <v>31.05999947</v>
      </c>
      <c r="D4790" s="0" t="n">
        <v>1.70637478013814E-006</v>
      </c>
      <c r="E4790" s="0" t="n">
        <v>7329782</v>
      </c>
      <c r="F4790" s="0" t="n">
        <v>7329800</v>
      </c>
    </row>
    <row r="4791" customFormat="false" ht="15" hidden="false" customHeight="false" outlineLevel="0" collapsed="false">
      <c r="A4791" s="38" t="n">
        <v>42664</v>
      </c>
      <c r="B4791" s="0" t="n">
        <v>31.08</v>
      </c>
      <c r="C4791" s="0" t="n">
        <v>31.07999992</v>
      </c>
      <c r="D4791" s="0" t="n">
        <v>2.57400256498464E-007</v>
      </c>
      <c r="E4791" s="0" t="n">
        <v>3817061</v>
      </c>
      <c r="F4791" s="0" t="n">
        <v>3817100</v>
      </c>
    </row>
    <row r="4792" customFormat="false" ht="15" hidden="false" customHeight="false" outlineLevel="0" collapsed="false">
      <c r="A4792" s="38" t="n">
        <v>42667</v>
      </c>
      <c r="B4792" s="0" t="n">
        <v>31.41</v>
      </c>
      <c r="C4792" s="0" t="n">
        <v>31.40999985</v>
      </c>
      <c r="D4792" s="0" t="n">
        <v>4.77554926677004E-007</v>
      </c>
      <c r="E4792" s="0" t="n">
        <v>3768927</v>
      </c>
      <c r="F4792" s="0" t="n">
        <v>3768900</v>
      </c>
    </row>
    <row r="4793" customFormat="false" ht="15" hidden="false" customHeight="false" outlineLevel="0" collapsed="false">
      <c r="A4793" s="38" t="n">
        <v>42668</v>
      </c>
      <c r="B4793" s="0" t="n">
        <v>31.55</v>
      </c>
      <c r="C4793" s="0" t="n">
        <v>31.54999924</v>
      </c>
      <c r="D4793" s="0" t="n">
        <v>2.40887486780982E-006</v>
      </c>
      <c r="E4793" s="0" t="n">
        <v>3214676</v>
      </c>
      <c r="F4793" s="0" t="n">
        <v>3214700</v>
      </c>
    </row>
    <row r="4794" customFormat="false" ht="15" hidden="false" customHeight="false" outlineLevel="0" collapsed="false">
      <c r="A4794" s="38" t="n">
        <v>42669</v>
      </c>
      <c r="B4794" s="0" t="n">
        <v>31.21</v>
      </c>
      <c r="C4794" s="0" t="n">
        <v>31.20999908</v>
      </c>
      <c r="D4794" s="0" t="n">
        <v>2.9477732413767E-006</v>
      </c>
      <c r="E4794" s="0" t="n">
        <v>4121511</v>
      </c>
      <c r="F4794" s="0" t="n">
        <v>4121500</v>
      </c>
    </row>
    <row r="4795" customFormat="false" ht="15" hidden="false" customHeight="false" outlineLevel="0" collapsed="false">
      <c r="A4795" s="38" t="n">
        <v>42670</v>
      </c>
      <c r="B4795" s="0" t="n">
        <v>30.77</v>
      </c>
      <c r="C4795" s="0" t="n">
        <v>30.77000046</v>
      </c>
      <c r="D4795" s="0" t="n">
        <v>1.49496260027264E-006</v>
      </c>
      <c r="E4795" s="0" t="n">
        <v>6243225</v>
      </c>
      <c r="F4795" s="0" t="n">
        <v>6243200</v>
      </c>
    </row>
    <row r="4796" customFormat="false" ht="15" hidden="false" customHeight="false" outlineLevel="0" collapsed="false">
      <c r="A4796" s="38" t="n">
        <v>42671</v>
      </c>
      <c r="B4796" s="0" t="n">
        <v>30.77</v>
      </c>
      <c r="C4796" s="0" t="n">
        <v>30.77000046</v>
      </c>
      <c r="D4796" s="0" t="n">
        <v>1.49496260027264E-006</v>
      </c>
      <c r="E4796" s="0" t="n">
        <v>5210861</v>
      </c>
      <c r="F4796" s="0" t="n">
        <v>5210800</v>
      </c>
    </row>
    <row r="4797" customFormat="false" ht="15" hidden="false" customHeight="false" outlineLevel="0" collapsed="false">
      <c r="A4797" s="38" t="n">
        <v>42674</v>
      </c>
      <c r="B4797" s="0" t="n">
        <v>31.1</v>
      </c>
      <c r="C4797" s="0" t="n">
        <v>31.10000038</v>
      </c>
      <c r="D4797" s="0" t="n">
        <v>1.22186493512486E-006</v>
      </c>
      <c r="E4797" s="0" t="n">
        <v>3212296</v>
      </c>
      <c r="F4797" s="0" t="n">
        <v>3212300</v>
      </c>
    </row>
    <row r="4798" customFormat="false" ht="15" hidden="false" customHeight="false" outlineLevel="0" collapsed="false">
      <c r="A4798" s="38" t="n">
        <v>42675</v>
      </c>
      <c r="B4798" s="0" t="n">
        <v>30.71</v>
      </c>
      <c r="C4798" s="0" t="n">
        <v>30.70999908</v>
      </c>
      <c r="D4798" s="0" t="n">
        <v>2.99576694586522E-006</v>
      </c>
      <c r="E4798" s="0" t="n">
        <v>5815671</v>
      </c>
      <c r="F4798" s="0" t="n">
        <v>5815800</v>
      </c>
    </row>
    <row r="4799" customFormat="false" ht="15" hidden="false" customHeight="false" outlineLevel="0" collapsed="false">
      <c r="A4799" s="38" t="n">
        <v>42676</v>
      </c>
      <c r="B4799" s="0" t="n">
        <v>30.39</v>
      </c>
      <c r="C4799" s="0" t="n">
        <v>30.38999939</v>
      </c>
      <c r="D4799" s="0" t="n">
        <v>2.00723926613292E-006</v>
      </c>
      <c r="E4799" s="0" t="n">
        <v>5274661</v>
      </c>
      <c r="F4799" s="0" t="n">
        <v>5274700</v>
      </c>
    </row>
    <row r="4800" customFormat="false" ht="15" hidden="false" customHeight="false" outlineLevel="0" collapsed="false">
      <c r="A4800" s="38" t="n">
        <v>42677</v>
      </c>
      <c r="B4800" s="0" t="n">
        <v>30.28</v>
      </c>
      <c r="C4800" s="0" t="n">
        <v>30.28000069</v>
      </c>
      <c r="D4800" s="0" t="n">
        <v>2.27873178508649E-006</v>
      </c>
      <c r="E4800" s="0" t="n">
        <v>4890779</v>
      </c>
      <c r="F4800" s="0" t="n">
        <v>4890800</v>
      </c>
    </row>
    <row r="4801" customFormat="false" ht="15" hidden="false" customHeight="false" outlineLevel="0" collapsed="false">
      <c r="A4801" s="38" t="n">
        <v>42678</v>
      </c>
      <c r="B4801" s="0" t="n">
        <v>30.24</v>
      </c>
      <c r="C4801" s="0" t="n">
        <v>30.23999977</v>
      </c>
      <c r="D4801" s="0" t="n">
        <v>7.60582008807348E-007</v>
      </c>
      <c r="E4801" s="0" t="n">
        <v>4431882</v>
      </c>
      <c r="F4801" s="0" t="n">
        <v>4431900</v>
      </c>
    </row>
    <row r="4802" customFormat="false" ht="15" hidden="false" customHeight="false" outlineLevel="0" collapsed="false">
      <c r="A4802" s="38" t="n">
        <v>42681</v>
      </c>
      <c r="B4802" s="0" t="n">
        <v>31.35</v>
      </c>
      <c r="C4802" s="0" t="n">
        <v>31.35000038</v>
      </c>
      <c r="D4802" s="0" t="n">
        <v>1.21212119572841E-006</v>
      </c>
      <c r="E4802" s="0" t="n">
        <v>3981767</v>
      </c>
      <c r="F4802" s="0" t="n">
        <v>3981800</v>
      </c>
    </row>
    <row r="4803" customFormat="false" ht="15" hidden="false" customHeight="false" outlineLevel="0" collapsed="false">
      <c r="A4803" s="38" t="n">
        <v>42682</v>
      </c>
      <c r="B4803" s="0" t="n">
        <v>31.34</v>
      </c>
      <c r="C4803" s="0" t="n">
        <v>31.34000015</v>
      </c>
      <c r="D4803" s="0" t="n">
        <v>4.78621573181181E-007</v>
      </c>
      <c r="E4803" s="0" t="n">
        <v>4077127</v>
      </c>
      <c r="F4803" s="0" t="n">
        <v>4077100</v>
      </c>
    </row>
    <row r="4804" customFormat="false" ht="15" hidden="false" customHeight="false" outlineLevel="0" collapsed="false">
      <c r="A4804" s="38" t="n">
        <v>42683</v>
      </c>
      <c r="B4804" s="0" t="n">
        <v>30.59</v>
      </c>
      <c r="C4804" s="0" t="n">
        <v>30.59000015</v>
      </c>
      <c r="D4804" s="0" t="n">
        <v>4.90356328922459E-007</v>
      </c>
      <c r="E4804" s="0" t="n">
        <v>8995384</v>
      </c>
      <c r="F4804" s="0" t="n">
        <v>8996700</v>
      </c>
    </row>
    <row r="4805" customFormat="false" ht="15" hidden="false" customHeight="false" outlineLevel="0" collapsed="false">
      <c r="A4805" s="38" t="n">
        <v>42684</v>
      </c>
      <c r="B4805" s="0" t="n">
        <v>29.44</v>
      </c>
      <c r="C4805" s="0" t="n">
        <v>29.44000053</v>
      </c>
      <c r="D4805" s="0" t="n">
        <v>1.80027169879646E-006</v>
      </c>
      <c r="E4805" s="0" t="n">
        <v>10104303</v>
      </c>
      <c r="F4805" s="0" t="n">
        <v>10104300</v>
      </c>
    </row>
    <row r="4806" customFormat="false" ht="15" hidden="false" customHeight="false" outlineLevel="0" collapsed="false">
      <c r="A4806" s="38" t="n">
        <v>42685</v>
      </c>
      <c r="B4806" s="0" t="n">
        <v>29.93</v>
      </c>
      <c r="C4806" s="0" t="n">
        <v>29.93000031</v>
      </c>
      <c r="D4806" s="0" t="n">
        <v>1.03575007540827E-006</v>
      </c>
      <c r="E4806" s="0" t="n">
        <v>7506757</v>
      </c>
      <c r="F4806" s="0" t="n">
        <v>7506800</v>
      </c>
    </row>
    <row r="4807" customFormat="false" ht="15" hidden="false" customHeight="false" outlineLevel="0" collapsed="false">
      <c r="A4807" s="38" t="n">
        <v>42688</v>
      </c>
      <c r="B4807" s="0" t="n">
        <v>28.85</v>
      </c>
      <c r="C4807" s="0" t="n">
        <v>28.85000038</v>
      </c>
      <c r="D4807" s="0" t="n">
        <v>1.31715769310821E-006</v>
      </c>
      <c r="E4807" s="0" t="n">
        <v>8551447</v>
      </c>
      <c r="F4807" s="0" t="n">
        <v>8551400</v>
      </c>
    </row>
    <row r="4808" customFormat="false" ht="15" hidden="false" customHeight="false" outlineLevel="0" collapsed="false">
      <c r="A4808" s="38" t="n">
        <v>42689</v>
      </c>
      <c r="B4808" s="0" t="n">
        <v>29.2</v>
      </c>
      <c r="C4808" s="0" t="n">
        <v>29.20000076</v>
      </c>
      <c r="D4808" s="0" t="n">
        <v>2.60273966680044E-006</v>
      </c>
      <c r="E4808" s="0" t="n">
        <v>11135722</v>
      </c>
      <c r="F4808" s="0" t="n">
        <v>11135600</v>
      </c>
    </row>
    <row r="4809" customFormat="false" ht="15" hidden="false" customHeight="false" outlineLevel="0" collapsed="false">
      <c r="A4809" s="38" t="n">
        <v>42690</v>
      </c>
      <c r="B4809" s="0" t="n">
        <v>29.86</v>
      </c>
      <c r="C4809" s="0" t="n">
        <v>29.86000061</v>
      </c>
      <c r="D4809" s="0" t="n">
        <v>2.04286667204336E-006</v>
      </c>
      <c r="E4809" s="0" t="n">
        <v>8803157</v>
      </c>
      <c r="F4809" s="0" t="n">
        <v>8802600</v>
      </c>
    </row>
    <row r="4810" customFormat="false" ht="15" hidden="false" customHeight="false" outlineLevel="0" collapsed="false">
      <c r="A4810" s="38" t="n">
        <v>42691</v>
      </c>
      <c r="B4810" s="0" t="n">
        <v>29.47</v>
      </c>
      <c r="C4810" s="0" t="n">
        <v>29.46999931</v>
      </c>
      <c r="D4810" s="0" t="n">
        <v>2.3413641547433E-006</v>
      </c>
      <c r="E4810" s="0" t="n">
        <v>7065077</v>
      </c>
      <c r="F4810" s="0" t="n">
        <v>7065100</v>
      </c>
    </row>
    <row r="4811" customFormat="false" ht="15" hidden="false" customHeight="false" outlineLevel="0" collapsed="false">
      <c r="A4811" s="38" t="n">
        <v>42692</v>
      </c>
      <c r="B4811" s="0" t="n">
        <v>29.47</v>
      </c>
      <c r="C4811" s="0" t="n">
        <v>29.46999931</v>
      </c>
      <c r="D4811" s="0" t="n">
        <v>2.3413641547433E-006</v>
      </c>
      <c r="E4811" s="0" t="n">
        <v>5136592</v>
      </c>
      <c r="F4811" s="0" t="n">
        <v>5136600</v>
      </c>
    </row>
    <row r="4812" customFormat="false" ht="15" hidden="false" customHeight="false" outlineLevel="0" collapsed="false">
      <c r="A4812" s="38" t="n">
        <v>42695</v>
      </c>
      <c r="B4812" s="0" t="n">
        <v>29.65</v>
      </c>
      <c r="C4812" s="0" t="n">
        <v>29.64999962</v>
      </c>
      <c r="D4812" s="0" t="n">
        <v>1.28161890164273E-006</v>
      </c>
      <c r="E4812" s="0" t="n">
        <v>4477133</v>
      </c>
      <c r="F4812" s="0" t="n">
        <v>4477100</v>
      </c>
    </row>
    <row r="4813" customFormat="false" ht="15" hidden="false" customHeight="false" outlineLevel="0" collapsed="false">
      <c r="A4813" s="38" t="n">
        <v>42696</v>
      </c>
      <c r="B4813" s="0" t="n">
        <v>29.91</v>
      </c>
      <c r="C4813" s="0" t="n">
        <v>29.90999985</v>
      </c>
      <c r="D4813" s="0" t="n">
        <v>5.0150452191632E-007</v>
      </c>
      <c r="E4813" s="0" t="n">
        <v>8937523</v>
      </c>
      <c r="F4813" s="0" t="n">
        <v>8937500</v>
      </c>
    </row>
    <row r="4814" customFormat="false" ht="15" hidden="false" customHeight="false" outlineLevel="0" collapsed="false">
      <c r="A4814" s="38" t="n">
        <v>42697</v>
      </c>
      <c r="B4814" s="0" t="n">
        <v>29.89</v>
      </c>
      <c r="C4814" s="0" t="n">
        <v>29.88999939</v>
      </c>
      <c r="D4814" s="0" t="n">
        <v>2.04081637063438E-006</v>
      </c>
      <c r="E4814" s="0" t="n">
        <v>4118385</v>
      </c>
      <c r="F4814" s="0" t="n">
        <v>4017500</v>
      </c>
    </row>
    <row r="4815" customFormat="false" ht="15" hidden="false" customHeight="false" outlineLevel="0" collapsed="false">
      <c r="A4815" s="38" t="n">
        <v>42699</v>
      </c>
      <c r="B4815" s="0" t="n">
        <v>29.66</v>
      </c>
      <c r="C4815" s="0" t="n">
        <v>29.65999985</v>
      </c>
      <c r="D4815" s="0" t="n">
        <v>5.05731633551962E-007</v>
      </c>
      <c r="E4815" s="0" t="n">
        <v>2101788</v>
      </c>
      <c r="F4815" s="0" t="n">
        <v>2101800</v>
      </c>
    </row>
    <row r="4816" customFormat="false" ht="15" hidden="false" customHeight="false" outlineLevel="0" collapsed="false">
      <c r="A4816" s="38" t="n">
        <v>42702</v>
      </c>
      <c r="B4816" s="0" t="n">
        <v>29.66</v>
      </c>
      <c r="C4816" s="0" t="n">
        <v>29.65999985</v>
      </c>
      <c r="D4816" s="0" t="n">
        <v>5.05731633551962E-007</v>
      </c>
      <c r="E4816" s="0" t="n">
        <v>5434987</v>
      </c>
      <c r="F4816" s="0" t="n">
        <v>5435000</v>
      </c>
    </row>
    <row r="4817" customFormat="false" ht="15" hidden="false" customHeight="false" outlineLevel="0" collapsed="false">
      <c r="A4817" s="38" t="n">
        <v>42703</v>
      </c>
      <c r="B4817" s="0" t="n">
        <v>29.55</v>
      </c>
      <c r="C4817" s="0" t="n">
        <v>29.54999924</v>
      </c>
      <c r="D4817" s="0" t="n">
        <v>2.57191208809841E-006</v>
      </c>
      <c r="E4817" s="0" t="n">
        <v>9254560</v>
      </c>
      <c r="F4817" s="0" t="n">
        <v>9254600</v>
      </c>
    </row>
    <row r="4818" customFormat="false" ht="15" hidden="false" customHeight="false" outlineLevel="0" collapsed="false">
      <c r="A4818" s="38" t="n">
        <v>42704</v>
      </c>
      <c r="B4818" s="0" t="n">
        <v>29.69</v>
      </c>
      <c r="C4818" s="0" t="n">
        <v>29.69000053</v>
      </c>
      <c r="D4818" s="0" t="n">
        <v>1.78511279287983E-006</v>
      </c>
      <c r="E4818" s="0" t="n">
        <v>6403389</v>
      </c>
      <c r="F4818" s="0" t="n">
        <v>6403400</v>
      </c>
    </row>
    <row r="4819" customFormat="false" ht="15" hidden="false" customHeight="false" outlineLevel="0" collapsed="false">
      <c r="A4819" s="38" t="n">
        <v>42705</v>
      </c>
      <c r="B4819" s="0" t="n">
        <v>28.55</v>
      </c>
      <c r="C4819" s="0" t="n">
        <v>28.54999924</v>
      </c>
      <c r="D4819" s="0" t="n">
        <v>2.66199657694474E-006</v>
      </c>
      <c r="E4819" s="0" t="n">
        <v>12499610</v>
      </c>
      <c r="F4819" s="0" t="n">
        <v>12499600</v>
      </c>
    </row>
    <row r="4820" customFormat="false" ht="15" hidden="false" customHeight="false" outlineLevel="0" collapsed="false">
      <c r="A4820" s="38" t="n">
        <v>42706</v>
      </c>
      <c r="B4820" s="0" t="n">
        <v>28.86</v>
      </c>
      <c r="C4820" s="0" t="n">
        <v>28.86000061</v>
      </c>
      <c r="D4820" s="0" t="n">
        <v>2.11365207151891E-006</v>
      </c>
      <c r="E4820" s="0" t="n">
        <v>5195837</v>
      </c>
      <c r="F4820" s="0" t="n">
        <v>5195800</v>
      </c>
    </row>
    <row r="4821" customFormat="false" ht="15" hidden="false" customHeight="false" outlineLevel="0" collapsed="false">
      <c r="A4821" s="38" t="n">
        <v>42709</v>
      </c>
      <c r="B4821" s="0" t="n">
        <v>29.02</v>
      </c>
      <c r="C4821" s="0" t="n">
        <v>29.02000046</v>
      </c>
      <c r="D4821" s="0" t="n">
        <v>1.58511368604134E-006</v>
      </c>
      <c r="E4821" s="0" t="n">
        <v>3953100</v>
      </c>
      <c r="F4821" s="0" t="n">
        <v>3953100</v>
      </c>
    </row>
    <row r="4822" customFormat="false" ht="15" hidden="false" customHeight="false" outlineLevel="0" collapsed="false">
      <c r="A4822" s="38" t="n">
        <v>42710</v>
      </c>
      <c r="B4822" s="0" t="n">
        <v>29.51</v>
      </c>
      <c r="C4822" s="0" t="n">
        <v>29.51000023</v>
      </c>
      <c r="D4822" s="0" t="n">
        <v>7.79396800817996E-007</v>
      </c>
      <c r="E4822" s="0" t="n">
        <v>4336213</v>
      </c>
      <c r="F4822" s="0" t="n">
        <v>4336200</v>
      </c>
    </row>
    <row r="4823" customFormat="false" ht="15" hidden="false" customHeight="false" outlineLevel="0" collapsed="false">
      <c r="A4823" s="38" t="n">
        <v>42711</v>
      </c>
      <c r="B4823" s="0" t="n">
        <v>29.93</v>
      </c>
      <c r="C4823" s="0" t="n">
        <v>29.93000031</v>
      </c>
      <c r="D4823" s="0" t="n">
        <v>1.03575007540827E-006</v>
      </c>
      <c r="E4823" s="0" t="n">
        <v>3911643</v>
      </c>
      <c r="F4823" s="0" t="n">
        <v>3911600</v>
      </c>
    </row>
    <row r="4824" customFormat="false" ht="15" hidden="false" customHeight="false" outlineLevel="0" collapsed="false">
      <c r="A4824" s="38" t="n">
        <v>42712</v>
      </c>
      <c r="B4824" s="0" t="n">
        <v>30.04</v>
      </c>
      <c r="C4824" s="0" t="n">
        <v>30.04000092</v>
      </c>
      <c r="D4824" s="0" t="n">
        <v>3.06258313361648E-006</v>
      </c>
      <c r="E4824" s="0" t="n">
        <v>4094636</v>
      </c>
      <c r="F4824" s="0" t="n">
        <v>4094600</v>
      </c>
    </row>
    <row r="4825" customFormat="false" ht="15" hidden="false" customHeight="false" outlineLevel="0" collapsed="false">
      <c r="A4825" s="38" t="n">
        <v>42713</v>
      </c>
      <c r="B4825" s="0" t="n">
        <v>30.12</v>
      </c>
      <c r="C4825" s="0" t="n">
        <v>30.12000084</v>
      </c>
      <c r="D4825" s="0" t="n">
        <v>2.78884453858348E-006</v>
      </c>
      <c r="E4825" s="0" t="n">
        <v>4387360</v>
      </c>
      <c r="F4825" s="0" t="n">
        <v>4387400</v>
      </c>
    </row>
    <row r="4826" customFormat="false" ht="15" hidden="false" customHeight="false" outlineLevel="0" collapsed="false">
      <c r="A4826" s="38" t="n">
        <v>42716</v>
      </c>
      <c r="B4826" s="0" t="n">
        <v>29.9</v>
      </c>
      <c r="C4826" s="0" t="n">
        <v>29.89999962</v>
      </c>
      <c r="D4826" s="0" t="n">
        <v>1.27090302440251E-006</v>
      </c>
      <c r="E4826" s="0" t="n">
        <v>3428015</v>
      </c>
      <c r="F4826" s="0" t="n">
        <v>3428000</v>
      </c>
    </row>
    <row r="4827" customFormat="false" ht="15" hidden="false" customHeight="false" outlineLevel="0" collapsed="false">
      <c r="A4827" s="38" t="n">
        <v>42717</v>
      </c>
      <c r="B4827" s="0" t="n">
        <v>30.36</v>
      </c>
      <c r="C4827" s="0" t="n">
        <v>30.36000061</v>
      </c>
      <c r="D4827" s="0" t="n">
        <v>2.00922262344327E-006</v>
      </c>
      <c r="E4827" s="0" t="n">
        <v>5857745</v>
      </c>
      <c r="F4827" s="0" t="n">
        <v>5857700</v>
      </c>
    </row>
    <row r="4828" customFormat="false" ht="15" hidden="false" customHeight="false" outlineLevel="0" collapsed="false">
      <c r="A4828" s="38" t="n">
        <v>42718</v>
      </c>
      <c r="B4828" s="0" t="n">
        <v>29.87</v>
      </c>
      <c r="C4828" s="0" t="n">
        <v>29.87000084</v>
      </c>
      <c r="D4828" s="0" t="n">
        <v>2.81218605565877E-006</v>
      </c>
      <c r="E4828" s="0" t="n">
        <v>6108382</v>
      </c>
      <c r="F4828" s="0" t="n">
        <v>6108400</v>
      </c>
    </row>
    <row r="4829" customFormat="false" ht="15" hidden="false" customHeight="false" outlineLevel="0" collapsed="false">
      <c r="A4829" s="38" t="n">
        <v>42719</v>
      </c>
      <c r="B4829" s="0" t="n">
        <v>30.16</v>
      </c>
      <c r="C4829" s="0" t="n">
        <v>30.15999985</v>
      </c>
      <c r="D4829" s="0" t="n">
        <v>4.97347488391697E-007</v>
      </c>
      <c r="E4829" s="0" t="n">
        <v>5073348</v>
      </c>
      <c r="F4829" s="0" t="n">
        <v>5073300</v>
      </c>
    </row>
    <row r="4830" customFormat="false" ht="15" hidden="false" customHeight="false" outlineLevel="0" collapsed="false">
      <c r="A4830" s="38" t="n">
        <v>42720</v>
      </c>
      <c r="B4830" s="0" t="n">
        <v>29.48</v>
      </c>
      <c r="C4830" s="0" t="n">
        <v>29.47999954</v>
      </c>
      <c r="D4830" s="0" t="n">
        <v>1.5603799394792E-006</v>
      </c>
      <c r="E4830" s="0" t="n">
        <v>6662101</v>
      </c>
      <c r="F4830" s="0" t="n">
        <v>6662100</v>
      </c>
    </row>
    <row r="4831" customFormat="false" ht="15" hidden="false" customHeight="false" outlineLevel="0" collapsed="false">
      <c r="A4831" s="38" t="n">
        <v>42723</v>
      </c>
      <c r="B4831" s="0" t="n">
        <v>29.27</v>
      </c>
      <c r="C4831" s="0" t="n">
        <v>29.27000046</v>
      </c>
      <c r="D4831" s="0" t="n">
        <v>1.57157496327802E-006</v>
      </c>
      <c r="E4831" s="0" t="n">
        <v>6156993</v>
      </c>
      <c r="F4831" s="0" t="n">
        <v>6157000</v>
      </c>
    </row>
    <row r="4832" customFormat="false" ht="15" hidden="false" customHeight="false" outlineLevel="0" collapsed="false">
      <c r="A4832" s="38" t="n">
        <v>42724</v>
      </c>
      <c r="B4832" s="0" t="n">
        <v>29.31</v>
      </c>
      <c r="C4832" s="0" t="n">
        <v>29.30999947</v>
      </c>
      <c r="D4832" s="0" t="n">
        <v>1.80825659246291E-006</v>
      </c>
      <c r="E4832" s="0" t="n">
        <v>5570764</v>
      </c>
      <c r="F4832" s="0" t="n">
        <v>5570800</v>
      </c>
    </row>
    <row r="4833" customFormat="false" ht="15" hidden="false" customHeight="false" outlineLevel="0" collapsed="false">
      <c r="A4833" s="38" t="n">
        <v>42725</v>
      </c>
      <c r="B4833" s="0" t="n">
        <v>29.14</v>
      </c>
      <c r="C4833" s="0" t="n">
        <v>29.13999939</v>
      </c>
      <c r="D4833" s="0" t="n">
        <v>2.09334253089576E-006</v>
      </c>
      <c r="E4833" s="0" t="n">
        <v>6267517</v>
      </c>
      <c r="F4833" s="0" t="n">
        <v>6267500</v>
      </c>
    </row>
    <row r="4834" customFormat="false" ht="15" hidden="false" customHeight="false" outlineLevel="0" collapsed="false">
      <c r="A4834" s="38" t="n">
        <v>42726</v>
      </c>
      <c r="B4834" s="0" t="n">
        <v>28.74</v>
      </c>
      <c r="C4834" s="0" t="n">
        <v>28.73999977</v>
      </c>
      <c r="D4834" s="0" t="n">
        <v>8.00278356140026E-007</v>
      </c>
      <c r="E4834" s="0" t="n">
        <v>7455358</v>
      </c>
      <c r="F4834" s="0" t="n">
        <v>7455900</v>
      </c>
    </row>
    <row r="4835" customFormat="false" ht="15" hidden="false" customHeight="false" outlineLevel="0" collapsed="false">
      <c r="A4835" s="38" t="n">
        <v>42727</v>
      </c>
      <c r="B4835" s="0" t="n">
        <v>29.05</v>
      </c>
      <c r="C4835" s="0" t="n">
        <v>29.04999924</v>
      </c>
      <c r="D4835" s="0" t="n">
        <v>2.61617907872465E-006</v>
      </c>
      <c r="E4835" s="0" t="n">
        <v>4853558</v>
      </c>
      <c r="F4835" s="0" t="n">
        <v>4853500</v>
      </c>
    </row>
    <row r="4836" customFormat="false" ht="15" hidden="false" customHeight="false" outlineLevel="0" collapsed="false">
      <c r="A4836" s="38" t="n">
        <v>42731</v>
      </c>
      <c r="B4836" s="0" t="n">
        <v>29.1</v>
      </c>
      <c r="C4836" s="0" t="n">
        <v>29.10000038</v>
      </c>
      <c r="D4836" s="0" t="n">
        <v>1.3058419055145E-006</v>
      </c>
      <c r="E4836" s="0" t="n">
        <v>3083027</v>
      </c>
      <c r="F4836" s="0" t="n">
        <v>3083000</v>
      </c>
    </row>
    <row r="4837" customFormat="false" ht="15" hidden="false" customHeight="false" outlineLevel="0" collapsed="false">
      <c r="A4837" s="38" t="n">
        <v>42732</v>
      </c>
      <c r="B4837" s="0" t="n">
        <v>29.12</v>
      </c>
      <c r="C4837" s="0" t="n">
        <v>29.12000084</v>
      </c>
      <c r="D4837" s="0" t="n">
        <v>2.88461529607442E-006</v>
      </c>
      <c r="E4837" s="0" t="n">
        <v>3663318</v>
      </c>
      <c r="F4837" s="0" t="n">
        <v>3663300</v>
      </c>
    </row>
    <row r="4838" customFormat="false" ht="15" hidden="false" customHeight="false" outlineLevel="0" collapsed="false">
      <c r="A4838" s="38" t="n">
        <v>42733</v>
      </c>
      <c r="B4838" s="0" t="n">
        <v>29.13</v>
      </c>
      <c r="C4838" s="0" t="n">
        <v>29.12999916</v>
      </c>
      <c r="D4838" s="0" t="n">
        <v>2.88362520655712E-006</v>
      </c>
      <c r="E4838" s="0" t="n">
        <v>5323912</v>
      </c>
      <c r="F4838" s="0" t="n">
        <v>5323900</v>
      </c>
    </row>
    <row r="4839" customFormat="false" ht="15" hidden="false" customHeight="false" outlineLevel="0" collapsed="false">
      <c r="A4839" s="38" t="n">
        <v>42734</v>
      </c>
      <c r="B4839" s="0" t="n">
        <v>28.75</v>
      </c>
      <c r="C4839" s="0" t="n">
        <v>28.75</v>
      </c>
      <c r="D4839" s="0" t="n">
        <v>0</v>
      </c>
      <c r="E4839" s="0" t="n">
        <v>4862758</v>
      </c>
      <c r="F4839" s="0" t="n">
        <v>4862800</v>
      </c>
    </row>
    <row r="4840" customFormat="false" ht="15" hidden="false" customHeight="false" outlineLevel="0" collapsed="false">
      <c r="A4840" s="38" t="n">
        <v>42738</v>
      </c>
      <c r="B4840" s="0" t="n">
        <v>29.31</v>
      </c>
      <c r="C4840" s="0" t="n">
        <v>29.30999947</v>
      </c>
      <c r="D4840" s="0" t="n">
        <v>1.80825659246291E-006</v>
      </c>
      <c r="E4840" s="0" t="n">
        <v>6280949</v>
      </c>
      <c r="F4840" s="0" t="n">
        <v>6280300</v>
      </c>
    </row>
    <row r="4841" customFormat="false" ht="15" hidden="false" customHeight="false" outlineLevel="0" collapsed="false">
      <c r="A4841" s="38" t="n">
        <v>42739</v>
      </c>
      <c r="B4841" s="0" t="n">
        <v>29.3</v>
      </c>
      <c r="C4841" s="0" t="n">
        <v>29.29999924</v>
      </c>
      <c r="D4841" s="0" t="n">
        <v>2.59385673105755E-006</v>
      </c>
      <c r="E4841" s="0" t="n">
        <v>4391827</v>
      </c>
      <c r="F4841" s="0" t="n">
        <v>4391800</v>
      </c>
    </row>
    <row r="4842" customFormat="false" ht="15" hidden="false" customHeight="false" outlineLevel="0" collapsed="false">
      <c r="A4842" s="38" t="n">
        <v>42740</v>
      </c>
      <c r="B4842" s="0" t="n">
        <v>29.8</v>
      </c>
      <c r="C4842" s="0" t="n">
        <v>29.79999924</v>
      </c>
      <c r="D4842" s="0" t="n">
        <v>2.55033564385604E-006</v>
      </c>
      <c r="E4842" s="0" t="n">
        <v>4775659</v>
      </c>
      <c r="F4842" s="0" t="n">
        <v>4775700</v>
      </c>
    </row>
    <row r="4843" customFormat="false" ht="15" hidden="false" customHeight="false" outlineLevel="0" collapsed="false">
      <c r="A4843" s="38" t="n">
        <v>42741</v>
      </c>
      <c r="B4843" s="0" t="n">
        <v>29.63</v>
      </c>
      <c r="C4843" s="0" t="n">
        <v>29.62999916</v>
      </c>
      <c r="D4843" s="0" t="n">
        <v>2.83496463807405E-006</v>
      </c>
      <c r="E4843" s="0" t="n">
        <v>4878679</v>
      </c>
      <c r="F4843" s="0" t="n">
        <v>4878700</v>
      </c>
    </row>
    <row r="4844" customFormat="false" ht="15" hidden="false" customHeight="false" outlineLevel="0" collapsed="false">
      <c r="A4844" s="38" t="n">
        <v>42744</v>
      </c>
      <c r="B4844" s="0" t="n">
        <v>30.04</v>
      </c>
      <c r="C4844" s="0" t="n">
        <v>30.04000092</v>
      </c>
      <c r="D4844" s="0" t="n">
        <v>3.06258313361648E-006</v>
      </c>
      <c r="E4844" s="0" t="n">
        <v>8371702</v>
      </c>
      <c r="F4844" s="0" t="n">
        <v>8371700</v>
      </c>
    </row>
    <row r="4845" customFormat="false" ht="15" hidden="false" customHeight="false" outlineLevel="0" collapsed="false">
      <c r="A4845" s="38" t="n">
        <v>42745</v>
      </c>
      <c r="B4845" s="0" t="n">
        <v>30.07</v>
      </c>
      <c r="C4845" s="0" t="n">
        <v>30.06999969</v>
      </c>
      <c r="D4845" s="0" t="n">
        <v>1.03092784827534E-006</v>
      </c>
      <c r="E4845" s="0" t="n">
        <v>7582006</v>
      </c>
      <c r="F4845" s="0" t="n">
        <v>7582000</v>
      </c>
    </row>
    <row r="4846" customFormat="false" ht="15" hidden="false" customHeight="false" outlineLevel="0" collapsed="false">
      <c r="A4846" s="38" t="n">
        <v>42746</v>
      </c>
      <c r="B4846" s="0" t="n">
        <v>30.17</v>
      </c>
      <c r="C4846" s="0" t="n">
        <v>30.17000008</v>
      </c>
      <c r="D4846" s="0" t="n">
        <v>2.65164067953832E-007</v>
      </c>
      <c r="E4846" s="0" t="n">
        <v>7466848</v>
      </c>
      <c r="F4846" s="0" t="n">
        <v>7467300</v>
      </c>
    </row>
    <row r="4847" customFormat="false" ht="15" hidden="false" customHeight="false" outlineLevel="0" collapsed="false">
      <c r="A4847" s="38" t="n">
        <v>42747</v>
      </c>
      <c r="B4847" s="0" t="n">
        <v>29.29</v>
      </c>
      <c r="C4847" s="0" t="n">
        <v>29.29000092</v>
      </c>
      <c r="D4847" s="0" t="n">
        <v>3.14100366205845E-006</v>
      </c>
      <c r="E4847" s="0" t="n">
        <v>13031933</v>
      </c>
      <c r="F4847" s="0" t="n">
        <v>13032200</v>
      </c>
    </row>
    <row r="4848" customFormat="false" ht="15" hidden="false" customHeight="false" outlineLevel="0" collapsed="false">
      <c r="A4848" s="38" t="n">
        <v>42748</v>
      </c>
      <c r="B4848" s="0" t="n">
        <v>29.44</v>
      </c>
      <c r="C4848" s="0" t="n">
        <v>29.44000053</v>
      </c>
      <c r="D4848" s="0" t="n">
        <v>1.80027169879646E-006</v>
      </c>
      <c r="E4848" s="0" t="n">
        <v>9811059</v>
      </c>
      <c r="F4848" s="0" t="n">
        <v>9811100</v>
      </c>
    </row>
    <row r="4849" customFormat="false" ht="15" hidden="false" customHeight="false" outlineLevel="0" collapsed="false">
      <c r="A4849" s="38" t="n">
        <v>42752</v>
      </c>
      <c r="B4849" s="0" t="n">
        <v>29.62</v>
      </c>
      <c r="C4849" s="0" t="n">
        <v>29.62000084</v>
      </c>
      <c r="D4849" s="0" t="n">
        <v>2.83592158887879E-006</v>
      </c>
      <c r="E4849" s="0" t="n">
        <v>7679820</v>
      </c>
      <c r="F4849" s="0" t="n">
        <v>7679800</v>
      </c>
    </row>
    <row r="4850" customFormat="false" ht="15" hidden="false" customHeight="false" outlineLevel="0" collapsed="false">
      <c r="A4850" s="38" t="n">
        <v>42753</v>
      </c>
      <c r="B4850" s="0" t="n">
        <v>29.49</v>
      </c>
      <c r="C4850" s="0" t="n">
        <v>29.48999977</v>
      </c>
      <c r="D4850" s="0" t="n">
        <v>7.79925396771216E-007</v>
      </c>
      <c r="E4850" s="0" t="n">
        <v>7692832</v>
      </c>
      <c r="F4850" s="0" t="n">
        <v>7692800</v>
      </c>
    </row>
    <row r="4851" customFormat="false" ht="15" hidden="false" customHeight="false" outlineLevel="0" collapsed="false">
      <c r="A4851" s="38" t="n">
        <v>42754</v>
      </c>
      <c r="B4851" s="0" t="n">
        <v>29.63</v>
      </c>
      <c r="C4851" s="0" t="n">
        <v>29.62999916</v>
      </c>
      <c r="D4851" s="0" t="n">
        <v>2.83496463807405E-006</v>
      </c>
      <c r="E4851" s="0" t="n">
        <v>8493636</v>
      </c>
      <c r="F4851" s="0" t="n">
        <v>8493200</v>
      </c>
    </row>
    <row r="4852" customFormat="false" ht="15" hidden="false" customHeight="false" outlineLevel="0" collapsed="false">
      <c r="A4852" s="38" t="n">
        <v>42755</v>
      </c>
      <c r="B4852" s="0" t="n">
        <v>30.07</v>
      </c>
      <c r="C4852" s="0" t="n">
        <v>30.06999969</v>
      </c>
      <c r="D4852" s="0" t="n">
        <v>1.03092784827534E-006</v>
      </c>
      <c r="E4852" s="0" t="n">
        <v>7385024</v>
      </c>
      <c r="F4852" s="0" t="n">
        <v>7399400</v>
      </c>
    </row>
    <row r="4853" customFormat="false" ht="15" hidden="false" customHeight="false" outlineLevel="0" collapsed="false">
      <c r="A4853" s="38" t="n">
        <v>42758</v>
      </c>
      <c r="B4853" s="0" t="n">
        <v>30.33</v>
      </c>
      <c r="C4853" s="0" t="n">
        <v>30.32999992</v>
      </c>
      <c r="D4853" s="0" t="n">
        <v>2.63765248021149E-007</v>
      </c>
      <c r="E4853" s="0" t="n">
        <v>6959757</v>
      </c>
      <c r="F4853" s="0" t="n">
        <v>6959800</v>
      </c>
    </row>
    <row r="4854" customFormat="false" ht="15" hidden="false" customHeight="false" outlineLevel="0" collapsed="false">
      <c r="A4854" s="38" t="n">
        <v>42759</v>
      </c>
      <c r="B4854" s="0" t="n">
        <v>30.82</v>
      </c>
      <c r="C4854" s="0" t="n">
        <v>30.81999969</v>
      </c>
      <c r="D4854" s="0" t="n">
        <v>1.00584037605005E-006</v>
      </c>
      <c r="E4854" s="0" t="n">
        <v>7213606</v>
      </c>
      <c r="F4854" s="0" t="n">
        <v>7213600</v>
      </c>
    </row>
    <row r="4855" customFormat="false" ht="15" hidden="false" customHeight="false" outlineLevel="0" collapsed="false">
      <c r="A4855" s="38" t="n">
        <v>42760</v>
      </c>
      <c r="B4855" s="0" t="n">
        <v>31.31</v>
      </c>
      <c r="C4855" s="0" t="n">
        <v>31.30999947</v>
      </c>
      <c r="D4855" s="0" t="n">
        <v>1.69274994135642E-006</v>
      </c>
      <c r="E4855" s="0" t="n">
        <v>8025786</v>
      </c>
      <c r="F4855" s="0" t="n">
        <v>8025800</v>
      </c>
    </row>
    <row r="4856" customFormat="false" ht="15" hidden="false" customHeight="false" outlineLevel="0" collapsed="false">
      <c r="A4856" s="38" t="n">
        <v>42761</v>
      </c>
      <c r="B4856" s="0" t="n">
        <v>31.11</v>
      </c>
      <c r="C4856" s="0" t="n">
        <v>31.11000061</v>
      </c>
      <c r="D4856" s="0" t="n">
        <v>1.96078427763694E-006</v>
      </c>
      <c r="E4856" s="0" t="n">
        <v>8308744</v>
      </c>
      <c r="F4856" s="0" t="n">
        <v>8308700</v>
      </c>
    </row>
    <row r="4857" customFormat="false" ht="15" hidden="false" customHeight="false" outlineLevel="0" collapsed="false">
      <c r="A4857" s="38" t="n">
        <v>42762</v>
      </c>
      <c r="B4857" s="0" t="n">
        <v>31.25</v>
      </c>
      <c r="C4857" s="0" t="n">
        <v>31.25</v>
      </c>
      <c r="D4857" s="0" t="n">
        <v>0</v>
      </c>
      <c r="E4857" s="0" t="n">
        <v>5982155</v>
      </c>
      <c r="F4857" s="0" t="n">
        <v>5982200</v>
      </c>
    </row>
    <row r="4858" customFormat="false" ht="15" hidden="false" customHeight="false" outlineLevel="0" collapsed="false">
      <c r="A4858" s="38" t="n">
        <v>42765</v>
      </c>
      <c r="B4858" s="0" t="n">
        <v>31.19</v>
      </c>
      <c r="C4858" s="0" t="n">
        <v>31.19000053</v>
      </c>
      <c r="D4858" s="0" t="n">
        <v>1.69926254780708E-006</v>
      </c>
      <c r="E4858" s="0" t="n">
        <v>7253388</v>
      </c>
      <c r="F4858" s="0" t="n">
        <v>7253100</v>
      </c>
    </row>
    <row r="4859" customFormat="false" ht="15" hidden="false" customHeight="false" outlineLevel="0" collapsed="false">
      <c r="A4859" s="38" t="n">
        <v>42766</v>
      </c>
      <c r="B4859" s="0" t="n">
        <v>30.91</v>
      </c>
      <c r="C4859" s="0" t="n">
        <v>30.90999985</v>
      </c>
      <c r="D4859" s="0" t="n">
        <v>4.85279852736443E-007</v>
      </c>
      <c r="E4859" s="0" t="n">
        <v>6263109</v>
      </c>
      <c r="F4859" s="0" t="n">
        <v>6263100</v>
      </c>
    </row>
    <row r="4860" customFormat="false" ht="15" hidden="false" customHeight="false" outlineLevel="0" collapsed="false">
      <c r="A4860" s="38" t="n">
        <v>42767</v>
      </c>
      <c r="B4860" s="0" t="n">
        <v>31.08</v>
      </c>
      <c r="C4860" s="0" t="n">
        <v>31.07999992</v>
      </c>
      <c r="D4860" s="0" t="n">
        <v>2.57400256498464E-007</v>
      </c>
      <c r="E4860" s="0" t="n">
        <v>5036933</v>
      </c>
      <c r="F4860" s="0" t="n">
        <v>5036900</v>
      </c>
    </row>
    <row r="4861" customFormat="false" ht="15" hidden="false" customHeight="false" outlineLevel="0" collapsed="false">
      <c r="A4861" s="38" t="n">
        <v>42768</v>
      </c>
      <c r="B4861" s="0" t="n">
        <v>30.78</v>
      </c>
      <c r="C4861" s="0" t="n">
        <v>30.78000069</v>
      </c>
      <c r="D4861" s="0" t="n">
        <v>2.24171535016115E-006</v>
      </c>
      <c r="E4861" s="0" t="n">
        <v>5794851</v>
      </c>
      <c r="F4861" s="0" t="n">
        <v>5794800</v>
      </c>
    </row>
    <row r="4862" customFormat="false" ht="15" hidden="false" customHeight="false" outlineLevel="0" collapsed="false">
      <c r="A4862" s="38" t="n">
        <v>42769</v>
      </c>
      <c r="B4862" s="0" t="n">
        <v>30.97</v>
      </c>
      <c r="C4862" s="0" t="n">
        <v>30.96999931</v>
      </c>
      <c r="D4862" s="0" t="n">
        <v>2.22796259483493E-006</v>
      </c>
      <c r="E4862" s="0" t="n">
        <v>5249055</v>
      </c>
      <c r="F4862" s="0" t="n">
        <v>5249100</v>
      </c>
    </row>
    <row r="4863" customFormat="false" ht="15" hidden="false" customHeight="false" outlineLevel="0" collapsed="false">
      <c r="A4863" s="38" t="n">
        <v>42772</v>
      </c>
      <c r="B4863" s="0" t="n">
        <v>30.87</v>
      </c>
      <c r="C4863" s="0" t="n">
        <v>30.87000084</v>
      </c>
      <c r="D4863" s="0" t="n">
        <v>2.72108835630222E-006</v>
      </c>
      <c r="E4863" s="0" t="n">
        <v>3523782</v>
      </c>
      <c r="F4863" s="0" t="n">
        <v>3523700</v>
      </c>
    </row>
    <row r="4864" customFormat="false" ht="15" hidden="false" customHeight="false" outlineLevel="0" collapsed="false">
      <c r="A4864" s="38" t="n">
        <v>42773</v>
      </c>
      <c r="B4864" s="0" t="n">
        <v>30.52</v>
      </c>
      <c r="C4864" s="0" t="n">
        <v>30.52000046</v>
      </c>
      <c r="D4864" s="0" t="n">
        <v>1.50720836188585E-006</v>
      </c>
      <c r="E4864" s="0" t="n">
        <v>6209523</v>
      </c>
      <c r="F4864" s="0" t="n">
        <v>6209500</v>
      </c>
    </row>
    <row r="4865" customFormat="false" ht="15" hidden="false" customHeight="false" outlineLevel="0" collapsed="false">
      <c r="A4865" s="38" t="n">
        <v>42774</v>
      </c>
      <c r="B4865" s="0" t="n">
        <v>30.33</v>
      </c>
      <c r="C4865" s="0" t="n">
        <v>30.32999992</v>
      </c>
      <c r="D4865" s="0" t="n">
        <v>2.63765248021149E-007</v>
      </c>
      <c r="E4865" s="0" t="n">
        <v>7776557</v>
      </c>
      <c r="F4865" s="0" t="n">
        <v>7776600</v>
      </c>
    </row>
    <row r="4866" customFormat="false" ht="15" hidden="false" customHeight="false" outlineLevel="0" collapsed="false">
      <c r="A4866" s="38" t="n">
        <v>42775</v>
      </c>
      <c r="B4866" s="0" t="n">
        <v>30.21</v>
      </c>
      <c r="C4866" s="0" t="n">
        <v>30.20999908</v>
      </c>
      <c r="D4866" s="0" t="n">
        <v>3.0453493198655E-006</v>
      </c>
      <c r="E4866" s="0" t="n">
        <v>8547071</v>
      </c>
      <c r="F4866" s="0" t="n">
        <v>8547000</v>
      </c>
    </row>
    <row r="4867" customFormat="false" ht="15" hidden="false" customHeight="false" outlineLevel="0" collapsed="false">
      <c r="A4867" s="38" t="n">
        <v>42776</v>
      </c>
      <c r="B4867" s="0" t="n">
        <v>30.71</v>
      </c>
      <c r="C4867" s="0" t="n">
        <v>30.70999908</v>
      </c>
      <c r="D4867" s="0" t="n">
        <v>2.99576694586522E-006</v>
      </c>
      <c r="E4867" s="0" t="n">
        <v>6749381</v>
      </c>
      <c r="F4867" s="0" t="n">
        <v>6749400</v>
      </c>
    </row>
    <row r="4868" customFormat="false" ht="15" hidden="false" customHeight="false" outlineLevel="0" collapsed="false">
      <c r="A4868" s="38" t="n">
        <v>42779</v>
      </c>
      <c r="B4868" s="0" t="n">
        <v>31.69</v>
      </c>
      <c r="C4868" s="0" t="n">
        <v>31.69000053</v>
      </c>
      <c r="D4868" s="0" t="n">
        <v>1.67245184223138E-006</v>
      </c>
      <c r="E4868" s="0" t="n">
        <v>10203796</v>
      </c>
      <c r="F4868" s="0" t="n">
        <v>10203800</v>
      </c>
    </row>
    <row r="4869" customFormat="false" ht="15" hidden="false" customHeight="false" outlineLevel="0" collapsed="false">
      <c r="A4869" s="38" t="n">
        <v>42780</v>
      </c>
      <c r="B4869" s="0" t="n">
        <v>31.33</v>
      </c>
      <c r="C4869" s="0" t="n">
        <v>31.32999992</v>
      </c>
      <c r="D4869" s="0" t="n">
        <v>2.55346312537757E-007</v>
      </c>
      <c r="E4869" s="0" t="n">
        <v>5208672</v>
      </c>
      <c r="F4869" s="0" t="n">
        <v>5208600</v>
      </c>
    </row>
    <row r="4870" customFormat="false" ht="15" hidden="false" customHeight="false" outlineLevel="0" collapsed="false">
      <c r="A4870" s="38" t="n">
        <v>42781</v>
      </c>
      <c r="B4870" s="0" t="n">
        <v>31.75</v>
      </c>
      <c r="C4870" s="0" t="n">
        <v>31.75</v>
      </c>
      <c r="D4870" s="0" t="n">
        <v>0</v>
      </c>
      <c r="E4870" s="0" t="n">
        <v>4577660</v>
      </c>
      <c r="F4870" s="0" t="n">
        <v>4577200</v>
      </c>
    </row>
    <row r="4871" customFormat="false" ht="15" hidden="false" customHeight="false" outlineLevel="0" collapsed="false">
      <c r="A4871" s="38" t="n">
        <v>42782</v>
      </c>
      <c r="B4871" s="0" t="n">
        <v>32.32</v>
      </c>
      <c r="C4871" s="0" t="n">
        <v>32.31999969</v>
      </c>
      <c r="D4871" s="0" t="n">
        <v>9.59158416464099E-007</v>
      </c>
      <c r="E4871" s="0" t="n">
        <v>13197301</v>
      </c>
      <c r="F4871" s="0" t="n">
        <v>13197100</v>
      </c>
    </row>
    <row r="4872" customFormat="false" ht="15" hidden="false" customHeight="false" outlineLevel="0" collapsed="false">
      <c r="A4872" s="38" t="n">
        <v>42783</v>
      </c>
      <c r="B4872" s="0" t="n">
        <v>32.34</v>
      </c>
      <c r="C4872" s="0" t="n">
        <v>32.34000015</v>
      </c>
      <c r="D4872" s="0" t="n">
        <v>4.63821884676772E-007</v>
      </c>
      <c r="E4872" s="0" t="n">
        <v>7518202</v>
      </c>
      <c r="F4872" s="0" t="n">
        <v>7518200</v>
      </c>
    </row>
    <row r="4873" customFormat="false" ht="15" hidden="false" customHeight="false" outlineLevel="0" collapsed="false">
      <c r="A4873" s="38" t="n">
        <v>42787</v>
      </c>
      <c r="B4873" s="0" t="n">
        <v>32.33</v>
      </c>
      <c r="C4873" s="0" t="n">
        <v>32.33000183</v>
      </c>
      <c r="D4873" s="0" t="n">
        <v>5.66037704489949E-006</v>
      </c>
      <c r="E4873" s="0" t="n">
        <v>5475451</v>
      </c>
      <c r="F4873" s="0" t="n">
        <v>5475400</v>
      </c>
    </row>
    <row r="4874" customFormat="false" ht="15" hidden="false" customHeight="false" outlineLevel="0" collapsed="false">
      <c r="A4874" s="38" t="n">
        <v>42788</v>
      </c>
      <c r="B4874" s="0" t="n">
        <v>32.07</v>
      </c>
      <c r="C4874" s="0" t="n">
        <v>32.06999969</v>
      </c>
      <c r="D4874" s="0" t="n">
        <v>9.66635485576475E-007</v>
      </c>
      <c r="E4874" s="0" t="n">
        <v>5296188</v>
      </c>
      <c r="F4874" s="0" t="n">
        <v>5296200</v>
      </c>
    </row>
    <row r="4875" customFormat="false" ht="15" hidden="false" customHeight="false" outlineLevel="0" collapsed="false">
      <c r="A4875" s="38" t="n">
        <v>42789</v>
      </c>
      <c r="B4875" s="0" t="n">
        <v>31.75</v>
      </c>
      <c r="C4875" s="0" t="n">
        <v>31.75</v>
      </c>
      <c r="D4875" s="0" t="n">
        <v>0</v>
      </c>
      <c r="E4875" s="0" t="n">
        <v>5291158</v>
      </c>
      <c r="F4875" s="0" t="n">
        <v>5291200</v>
      </c>
    </row>
    <row r="4876" customFormat="false" ht="15" hidden="false" customHeight="false" outlineLevel="0" collapsed="false">
      <c r="A4876" s="38" t="n">
        <v>42790</v>
      </c>
      <c r="B4876" s="0" t="n">
        <v>31.92</v>
      </c>
      <c r="C4876" s="0" t="n">
        <v>31.92000008</v>
      </c>
      <c r="D4876" s="0" t="n">
        <v>2.50626564264728E-007</v>
      </c>
      <c r="E4876" s="0" t="n">
        <v>3687442</v>
      </c>
      <c r="F4876" s="0" t="n">
        <v>3687100</v>
      </c>
    </row>
    <row r="4877" customFormat="false" ht="15" hidden="false" customHeight="false" outlineLevel="0" collapsed="false">
      <c r="A4877" s="38" t="n">
        <v>42793</v>
      </c>
      <c r="B4877" s="0" t="n">
        <v>31.53</v>
      </c>
      <c r="C4877" s="0" t="n">
        <v>31.53000069</v>
      </c>
      <c r="D4877" s="0" t="n">
        <v>2.18839196050597E-006</v>
      </c>
      <c r="E4877" s="0" t="n">
        <v>5841876</v>
      </c>
      <c r="F4877" s="0" t="n">
        <v>5841900</v>
      </c>
    </row>
    <row r="4878" customFormat="false" ht="15" hidden="false" customHeight="false" outlineLevel="0" collapsed="false">
      <c r="A4878" s="38" t="n">
        <v>42794</v>
      </c>
      <c r="B4878" s="0" t="n">
        <v>31.47</v>
      </c>
      <c r="C4878" s="0" t="n">
        <v>31.46999931</v>
      </c>
      <c r="D4878" s="0" t="n">
        <v>2.19256439585679E-006</v>
      </c>
      <c r="E4878" s="0" t="n">
        <v>6040916</v>
      </c>
      <c r="F4878" s="0" t="n">
        <v>6040800</v>
      </c>
    </row>
    <row r="4879" customFormat="false" ht="15" hidden="false" customHeight="false" outlineLevel="0" collapsed="false">
      <c r="A4879" s="38" t="n">
        <v>42795</v>
      </c>
      <c r="B4879" s="0" t="n">
        <v>31.58</v>
      </c>
      <c r="C4879" s="0" t="n">
        <v>31.57999992</v>
      </c>
      <c r="D4879" s="0" t="n">
        <v>2.53324888272521E-007</v>
      </c>
      <c r="E4879" s="0" t="n">
        <v>4910326</v>
      </c>
      <c r="F4879" s="0" t="n">
        <v>4910300</v>
      </c>
    </row>
    <row r="4880" customFormat="false" ht="15" hidden="false" customHeight="false" outlineLevel="0" collapsed="false">
      <c r="A4880" s="38" t="n">
        <v>42796</v>
      </c>
      <c r="B4880" s="0" t="n">
        <v>30.87</v>
      </c>
      <c r="C4880" s="0" t="n">
        <v>30.87000084</v>
      </c>
      <c r="D4880" s="0" t="n">
        <v>2.72108835630222E-006</v>
      </c>
      <c r="E4880" s="0" t="n">
        <v>8561117</v>
      </c>
      <c r="F4880" s="0" t="n">
        <v>8561100</v>
      </c>
    </row>
    <row r="4881" customFormat="false" ht="15" hidden="false" customHeight="false" outlineLevel="0" collapsed="false">
      <c r="A4881" s="38" t="n">
        <v>42797</v>
      </c>
      <c r="B4881" s="0" t="n">
        <v>30.85</v>
      </c>
      <c r="C4881" s="0" t="n">
        <v>30.85000038</v>
      </c>
      <c r="D4881" s="0" t="n">
        <v>1.23176659574135E-006</v>
      </c>
      <c r="E4881" s="0" t="n">
        <v>6120841</v>
      </c>
      <c r="F4881" s="0" t="n">
        <v>6120700</v>
      </c>
    </row>
    <row r="4882" customFormat="false" ht="15" hidden="false" customHeight="false" outlineLevel="0" collapsed="false">
      <c r="A4882" s="38" t="n">
        <v>42800</v>
      </c>
      <c r="B4882" s="0" t="n">
        <v>30.85</v>
      </c>
      <c r="C4882" s="0" t="n">
        <v>30.85000038</v>
      </c>
      <c r="D4882" s="0" t="n">
        <v>1.23176659574135E-006</v>
      </c>
      <c r="E4882" s="0" t="n">
        <v>5467399</v>
      </c>
      <c r="F4882" s="0" t="n">
        <v>5467400</v>
      </c>
    </row>
    <row r="4883" customFormat="false" ht="15" hidden="false" customHeight="false" outlineLevel="0" collapsed="false">
      <c r="A4883" s="38" t="n">
        <v>42801</v>
      </c>
      <c r="B4883" s="0" t="n">
        <v>31.31</v>
      </c>
      <c r="C4883" s="0" t="n">
        <v>31.30999947</v>
      </c>
      <c r="D4883" s="0" t="n">
        <v>1.69274994135642E-006</v>
      </c>
      <c r="E4883" s="0" t="n">
        <v>7013994</v>
      </c>
      <c r="F4883" s="0" t="n">
        <v>7014000</v>
      </c>
    </row>
    <row r="4884" customFormat="false" ht="15" hidden="false" customHeight="false" outlineLevel="0" collapsed="false">
      <c r="A4884" s="38" t="n">
        <v>42802</v>
      </c>
      <c r="B4884" s="0" t="n">
        <v>31.22</v>
      </c>
      <c r="C4884" s="0" t="n">
        <v>31.21999931</v>
      </c>
      <c r="D4884" s="0" t="n">
        <v>2.21012176648712E-006</v>
      </c>
      <c r="E4884" s="0" t="n">
        <v>4528784</v>
      </c>
      <c r="F4884" s="0" t="n">
        <v>4528500</v>
      </c>
    </row>
    <row r="4885" customFormat="false" ht="15" hidden="false" customHeight="false" outlineLevel="0" collapsed="false">
      <c r="A4885" s="38" t="n">
        <v>42803</v>
      </c>
      <c r="B4885" s="0" t="n">
        <v>30.98</v>
      </c>
      <c r="C4885" s="0" t="n">
        <v>30.97999954</v>
      </c>
      <c r="D4885" s="0" t="n">
        <v>1.48482894064214E-006</v>
      </c>
      <c r="E4885" s="0" t="n">
        <v>6120816</v>
      </c>
      <c r="F4885" s="0" t="n">
        <v>6120700</v>
      </c>
    </row>
    <row r="4886" customFormat="false" ht="15" hidden="false" customHeight="false" outlineLevel="0" collapsed="false">
      <c r="A4886" s="38" t="n">
        <v>42804</v>
      </c>
      <c r="B4886" s="0" t="n">
        <v>31.06</v>
      </c>
      <c r="C4886" s="0" t="n">
        <v>31.05999947</v>
      </c>
      <c r="D4886" s="0" t="n">
        <v>1.70637478013814E-006</v>
      </c>
      <c r="E4886" s="0" t="n">
        <v>5655317</v>
      </c>
      <c r="F4886" s="0" t="n">
        <v>5655300</v>
      </c>
    </row>
    <row r="4887" customFormat="false" ht="15" hidden="false" customHeight="false" outlineLevel="0" collapsed="false">
      <c r="A4887" s="38" t="n">
        <v>42807</v>
      </c>
      <c r="B4887" s="0" t="n">
        <v>31.5</v>
      </c>
      <c r="C4887" s="0" t="n">
        <v>31.5</v>
      </c>
      <c r="D4887" s="0" t="n">
        <v>0</v>
      </c>
      <c r="E4887" s="0" t="n">
        <v>3965662</v>
      </c>
      <c r="F4887" s="0" t="n">
        <v>3965700</v>
      </c>
    </row>
    <row r="4888" customFormat="false" ht="15" hidden="false" customHeight="false" outlineLevel="0" collapsed="false">
      <c r="A4888" s="38" t="n">
        <v>42808</v>
      </c>
      <c r="B4888" s="0" t="n">
        <v>31.21</v>
      </c>
      <c r="C4888" s="0" t="n">
        <v>31.20999908</v>
      </c>
      <c r="D4888" s="0" t="n">
        <v>2.9477732413767E-006</v>
      </c>
      <c r="E4888" s="0" t="n">
        <v>5967192</v>
      </c>
      <c r="F4888" s="0" t="n">
        <v>5967200</v>
      </c>
    </row>
    <row r="4889" customFormat="false" ht="15" hidden="false" customHeight="false" outlineLevel="0" collapsed="false">
      <c r="A4889" s="38" t="n">
        <v>42809</v>
      </c>
      <c r="B4889" s="0" t="n">
        <v>31.91</v>
      </c>
      <c r="C4889" s="0" t="n">
        <v>31.90999985</v>
      </c>
      <c r="D4889" s="0" t="n">
        <v>4.70072085421569E-007</v>
      </c>
      <c r="E4889" s="0" t="n">
        <v>4571355</v>
      </c>
      <c r="F4889" s="0" t="n">
        <v>4571400</v>
      </c>
    </row>
    <row r="4890" customFormat="false" ht="15" hidden="false" customHeight="false" outlineLevel="0" collapsed="false">
      <c r="A4890" s="38" t="n">
        <v>42810</v>
      </c>
      <c r="B4890" s="0" t="n">
        <v>32.41</v>
      </c>
      <c r="C4890" s="0" t="n">
        <v>32.40999985</v>
      </c>
      <c r="D4890" s="0" t="n">
        <v>4.62820113836566E-007</v>
      </c>
      <c r="E4890" s="0" t="n">
        <v>6489041</v>
      </c>
      <c r="F4890" s="0" t="n">
        <v>6489000</v>
      </c>
    </row>
    <row r="4891" customFormat="false" ht="15" hidden="false" customHeight="false" outlineLevel="0" collapsed="false">
      <c r="A4891" s="38" t="n">
        <v>42811</v>
      </c>
      <c r="B4891" s="0" t="n">
        <v>32.59</v>
      </c>
      <c r="C4891" s="0" t="n">
        <v>32.59000015</v>
      </c>
      <c r="D4891" s="0" t="n">
        <v>4.60263876986208E-007</v>
      </c>
      <c r="E4891" s="0" t="n">
        <v>6199781</v>
      </c>
      <c r="F4891" s="0" t="n">
        <v>6199800</v>
      </c>
    </row>
    <row r="4892" customFormat="false" ht="15" hidden="false" customHeight="false" outlineLevel="0" collapsed="false">
      <c r="A4892" s="38" t="n">
        <v>42814</v>
      </c>
      <c r="B4892" s="0" t="n">
        <v>32.85</v>
      </c>
      <c r="C4892" s="0" t="n">
        <v>32.84999847</v>
      </c>
      <c r="D4892" s="0" t="n">
        <v>4.65753445952923E-006</v>
      </c>
      <c r="E4892" s="0" t="n">
        <v>5126661</v>
      </c>
      <c r="F4892" s="0" t="n">
        <v>5126700</v>
      </c>
    </row>
    <row r="4893" customFormat="false" ht="15" hidden="false" customHeight="false" outlineLevel="0" collapsed="false">
      <c r="A4893" s="38" t="n">
        <v>42815</v>
      </c>
      <c r="B4893" s="0" t="n">
        <v>32.48</v>
      </c>
      <c r="C4893" s="0" t="n">
        <v>32.47999954</v>
      </c>
      <c r="D4893" s="0" t="n">
        <v>1.41625616361695E-006</v>
      </c>
      <c r="E4893" s="0" t="n">
        <v>9159927</v>
      </c>
      <c r="F4893" s="0" t="n">
        <v>9159900</v>
      </c>
    </row>
    <row r="4894" customFormat="false" ht="15" hidden="false" customHeight="false" outlineLevel="0" collapsed="false">
      <c r="A4894" s="38" t="n">
        <v>42816</v>
      </c>
      <c r="B4894" s="0" t="n">
        <v>32.69</v>
      </c>
      <c r="C4894" s="0" t="n">
        <v>32.68999863</v>
      </c>
      <c r="D4894" s="0" t="n">
        <v>4.19088423702228E-006</v>
      </c>
      <c r="E4894" s="0" t="n">
        <v>6713640</v>
      </c>
      <c r="F4894" s="0" t="n">
        <v>6713500</v>
      </c>
    </row>
    <row r="4895" customFormat="false" ht="15" hidden="false" customHeight="false" outlineLevel="0" collapsed="false">
      <c r="A4895" s="38" t="n">
        <v>42817</v>
      </c>
      <c r="B4895" s="0" t="n">
        <v>32.56</v>
      </c>
      <c r="C4895" s="0" t="n">
        <v>32.56000137</v>
      </c>
      <c r="D4895" s="0" t="n">
        <v>4.20761652955505E-006</v>
      </c>
      <c r="E4895" s="0" t="n">
        <v>5909945</v>
      </c>
      <c r="F4895" s="0" t="n">
        <v>5909900</v>
      </c>
    </row>
    <row r="4896" customFormat="false" ht="15" hidden="false" customHeight="false" outlineLevel="0" collapsed="false">
      <c r="A4896" s="38" t="n">
        <v>42818</v>
      </c>
      <c r="B4896" s="0" t="n">
        <v>32.81</v>
      </c>
      <c r="C4896" s="0" t="n">
        <v>32.81000137</v>
      </c>
      <c r="D4896" s="0" t="n">
        <v>4.17555605748965E-006</v>
      </c>
      <c r="E4896" s="0" t="n">
        <v>5899906</v>
      </c>
      <c r="F4896" s="0" t="n">
        <v>5899900</v>
      </c>
    </row>
    <row r="4897" customFormat="false" ht="15" hidden="false" customHeight="false" outlineLevel="0" collapsed="false">
      <c r="A4897" s="38" t="n">
        <v>42821</v>
      </c>
      <c r="B4897" s="0" t="n">
        <v>33.17</v>
      </c>
      <c r="C4897" s="0" t="n">
        <v>33.16999817</v>
      </c>
      <c r="D4897" s="0" t="n">
        <v>5.5170337749853E-006</v>
      </c>
      <c r="E4897" s="0" t="n">
        <v>5661501</v>
      </c>
      <c r="F4897" s="0" t="n">
        <v>5661500</v>
      </c>
    </row>
    <row r="4898" customFormat="false" ht="15" hidden="false" customHeight="false" outlineLevel="0" collapsed="false">
      <c r="A4898" s="38" t="n">
        <v>42822</v>
      </c>
      <c r="B4898" s="0" t="n">
        <v>33.35</v>
      </c>
      <c r="C4898" s="0" t="n">
        <v>33.34999847</v>
      </c>
      <c r="D4898" s="0" t="n">
        <v>4.5877063534842E-006</v>
      </c>
      <c r="E4898" s="0" t="n">
        <v>4526784</v>
      </c>
      <c r="F4898" s="0" t="n">
        <v>4527000</v>
      </c>
    </row>
    <row r="4899" customFormat="false" ht="15" hidden="false" customHeight="false" outlineLevel="0" collapsed="false">
      <c r="A4899" s="38" t="n">
        <v>42823</v>
      </c>
      <c r="B4899" s="0" t="n">
        <v>32.93</v>
      </c>
      <c r="C4899" s="0" t="n">
        <v>32.93000031</v>
      </c>
      <c r="D4899" s="0" t="n">
        <v>9.41390811750665E-007</v>
      </c>
      <c r="E4899" s="0" t="n">
        <v>4083871</v>
      </c>
      <c r="F4899" s="0" t="n">
        <v>4083900</v>
      </c>
    </row>
    <row r="4900" customFormat="false" ht="15" hidden="false" customHeight="false" outlineLevel="0" collapsed="false">
      <c r="A4900" s="38" t="n">
        <v>42824</v>
      </c>
      <c r="B4900" s="0" t="n">
        <v>33.07</v>
      </c>
      <c r="C4900" s="0" t="n">
        <v>33.06999969</v>
      </c>
      <c r="D4900" s="0" t="n">
        <v>9.37405503881955E-007</v>
      </c>
      <c r="E4900" s="0" t="n">
        <v>3890607</v>
      </c>
      <c r="F4900" s="0" t="n">
        <v>3890600</v>
      </c>
    </row>
    <row r="4901" customFormat="false" ht="15" hidden="false" customHeight="false" outlineLevel="0" collapsed="false">
      <c r="A4901" s="38" t="n">
        <v>42825</v>
      </c>
      <c r="B4901" s="0" t="n">
        <v>32.84</v>
      </c>
      <c r="C4901" s="0" t="n">
        <v>32.84000015</v>
      </c>
      <c r="D4901" s="0" t="n">
        <v>4.56760041154266E-007</v>
      </c>
      <c r="E4901" s="0" t="n">
        <v>4853500</v>
      </c>
      <c r="F4901" s="0" t="n">
        <v>4853500</v>
      </c>
    </row>
    <row r="4902" customFormat="false" ht="15" hidden="false" customHeight="false" outlineLevel="0" collapsed="false">
      <c r="A4902" s="38" t="n">
        <v>42828</v>
      </c>
      <c r="B4902" s="0" t="n">
        <v>32.89</v>
      </c>
      <c r="C4902" s="0" t="n">
        <v>32.88999939</v>
      </c>
      <c r="D4902" s="0" t="n">
        <v>1.85466710868685E-006</v>
      </c>
      <c r="E4902" s="0" t="n">
        <v>4283192</v>
      </c>
      <c r="F4902" s="0" t="n">
        <v>4283100</v>
      </c>
    </row>
    <row r="4903" customFormat="false" ht="15" hidden="false" customHeight="false" outlineLevel="0" collapsed="false">
      <c r="A4903" s="38" t="n">
        <v>42829</v>
      </c>
      <c r="B4903" s="0" t="n">
        <v>32.86</v>
      </c>
      <c r="C4903" s="0" t="n">
        <v>32.86000061</v>
      </c>
      <c r="D4903" s="0" t="n">
        <v>1.85636028426609E-006</v>
      </c>
      <c r="E4903" s="0" t="n">
        <v>3756618</v>
      </c>
      <c r="F4903" s="0" t="n">
        <v>3756600</v>
      </c>
    </row>
    <row r="4904" customFormat="false" ht="15" hidden="false" customHeight="false" outlineLevel="0" collapsed="false">
      <c r="A4904" s="38" t="n">
        <v>42830</v>
      </c>
      <c r="B4904" s="0" t="n">
        <v>32.9</v>
      </c>
      <c r="C4904" s="0" t="n">
        <v>32.90000153</v>
      </c>
      <c r="D4904" s="0" t="n">
        <v>4.65045570681794E-006</v>
      </c>
      <c r="E4904" s="0" t="n">
        <v>5112922</v>
      </c>
      <c r="F4904" s="0" t="n">
        <v>5112900</v>
      </c>
    </row>
    <row r="4905" customFormat="false" ht="15" hidden="false" customHeight="false" outlineLevel="0" collapsed="false">
      <c r="A4905" s="38" t="n">
        <v>42831</v>
      </c>
      <c r="B4905" s="0" t="n">
        <v>32.86</v>
      </c>
      <c r="C4905" s="0" t="n">
        <v>32.86000061</v>
      </c>
      <c r="D4905" s="0" t="n">
        <v>1.85636028426609E-006</v>
      </c>
      <c r="E4905" s="0" t="n">
        <v>3990764</v>
      </c>
      <c r="F4905" s="0" t="n">
        <v>3990800</v>
      </c>
    </row>
    <row r="4906" customFormat="false" ht="15" hidden="false" customHeight="false" outlineLevel="0" collapsed="false">
      <c r="A4906" s="38" t="n">
        <v>42832</v>
      </c>
      <c r="B4906" s="0" t="n">
        <v>32.87</v>
      </c>
      <c r="C4906" s="0" t="n">
        <v>32.86999893</v>
      </c>
      <c r="D4906" s="0" t="n">
        <v>3.25524804074474E-006</v>
      </c>
      <c r="E4906" s="0" t="n">
        <v>3366324</v>
      </c>
      <c r="F4906" s="0" t="n">
        <v>3366300</v>
      </c>
    </row>
    <row r="4907" customFormat="false" ht="15" hidden="false" customHeight="false" outlineLevel="0" collapsed="false">
      <c r="A4907" s="38" t="n">
        <v>42835</v>
      </c>
      <c r="B4907" s="0" t="n">
        <v>32.52</v>
      </c>
      <c r="C4907" s="0" t="n">
        <v>32.52000046</v>
      </c>
      <c r="D4907" s="0" t="n">
        <v>1.41451411107393E-006</v>
      </c>
      <c r="E4907" s="0" t="n">
        <v>4937130</v>
      </c>
      <c r="F4907" s="0" t="n">
        <v>4937100</v>
      </c>
    </row>
    <row r="4908" customFormat="false" ht="15" hidden="false" customHeight="false" outlineLevel="0" collapsed="false">
      <c r="A4908" s="38" t="n">
        <v>42836</v>
      </c>
      <c r="B4908" s="0" t="n">
        <v>32.4</v>
      </c>
      <c r="C4908" s="0" t="n">
        <v>32.40000153</v>
      </c>
      <c r="D4908" s="0" t="n">
        <v>4.72222199520086E-006</v>
      </c>
      <c r="E4908" s="0" t="n">
        <v>6293842</v>
      </c>
      <c r="F4908" s="0" t="n">
        <v>6293800</v>
      </c>
    </row>
    <row r="4909" customFormat="false" ht="15" hidden="false" customHeight="false" outlineLevel="0" collapsed="false">
      <c r="A4909" s="38" t="n">
        <v>42837</v>
      </c>
      <c r="B4909" s="0" t="n">
        <v>32.28</v>
      </c>
      <c r="C4909" s="0" t="n">
        <v>32.27999878</v>
      </c>
      <c r="D4909" s="0" t="n">
        <v>3.77943013499479E-006</v>
      </c>
      <c r="E4909" s="0" t="n">
        <v>6135573</v>
      </c>
      <c r="F4909" s="0" t="n">
        <v>6136500</v>
      </c>
    </row>
    <row r="4910" customFormat="false" ht="15" hidden="false" customHeight="false" outlineLevel="0" collapsed="false">
      <c r="A4910" s="38" t="n">
        <v>42838</v>
      </c>
      <c r="B4910" s="0" t="n">
        <v>31.83</v>
      </c>
      <c r="C4910" s="0" t="n">
        <v>31.82999992</v>
      </c>
      <c r="D4910" s="0" t="n">
        <v>2.51335217451682E-007</v>
      </c>
      <c r="E4910" s="0" t="n">
        <v>8781700</v>
      </c>
      <c r="F4910" s="0" t="n">
        <v>8781700</v>
      </c>
    </row>
    <row r="4911" customFormat="false" ht="15" hidden="false" customHeight="false" outlineLevel="0" collapsed="false">
      <c r="A4911" s="38" t="n">
        <v>42842</v>
      </c>
      <c r="B4911" s="0" t="n">
        <v>32.03</v>
      </c>
      <c r="C4911" s="0" t="n">
        <v>32.02999878</v>
      </c>
      <c r="D4911" s="0" t="n">
        <v>3.80892927860196E-006</v>
      </c>
      <c r="E4911" s="0" t="n">
        <v>6918880</v>
      </c>
      <c r="F4911" s="0" t="n">
        <v>6918900</v>
      </c>
    </row>
    <row r="4912" customFormat="false" ht="15" hidden="false" customHeight="false" outlineLevel="0" collapsed="false">
      <c r="A4912" s="38" t="n">
        <v>42843</v>
      </c>
      <c r="B4912" s="0" t="n">
        <v>31.79</v>
      </c>
      <c r="C4912" s="0" t="n">
        <v>31.79000092</v>
      </c>
      <c r="D4912" s="0" t="n">
        <v>2.89399174233857E-006</v>
      </c>
      <c r="E4912" s="0" t="n">
        <v>5468626</v>
      </c>
      <c r="F4912" s="0" t="n">
        <v>5468600</v>
      </c>
    </row>
    <row r="4913" customFormat="false" ht="15" hidden="false" customHeight="false" outlineLevel="0" collapsed="false">
      <c r="A4913" s="38" t="n">
        <v>42844</v>
      </c>
      <c r="B4913" s="0" t="n">
        <v>31.61</v>
      </c>
      <c r="C4913" s="0" t="n">
        <v>31.61000061</v>
      </c>
      <c r="D4913" s="0" t="n">
        <v>1.92976902550473E-006</v>
      </c>
      <c r="E4913" s="0" t="n">
        <v>4739133</v>
      </c>
      <c r="F4913" s="0" t="n">
        <v>4739200</v>
      </c>
    </row>
    <row r="4914" customFormat="false" ht="15" hidden="false" customHeight="false" outlineLevel="0" collapsed="false">
      <c r="A4914" s="38" t="n">
        <v>42845</v>
      </c>
      <c r="B4914" s="0" t="n">
        <v>31.79</v>
      </c>
      <c r="C4914" s="0" t="n">
        <v>31.79000092</v>
      </c>
      <c r="D4914" s="0" t="n">
        <v>2.89399174233857E-006</v>
      </c>
      <c r="E4914" s="0" t="n">
        <v>4235224</v>
      </c>
      <c r="F4914" s="0" t="n">
        <v>4237700</v>
      </c>
    </row>
    <row r="4915" customFormat="false" ht="15" hidden="false" customHeight="false" outlineLevel="0" collapsed="false">
      <c r="A4915" s="38" t="n">
        <v>42846</v>
      </c>
      <c r="B4915" s="0" t="n">
        <v>32.08</v>
      </c>
      <c r="C4915" s="0" t="n">
        <v>32.08000183</v>
      </c>
      <c r="D4915" s="0" t="n">
        <v>5.70448845950363E-006</v>
      </c>
      <c r="E4915" s="0" t="n">
        <v>4530434</v>
      </c>
      <c r="F4915" s="0" t="n">
        <v>4530400</v>
      </c>
    </row>
    <row r="4916" customFormat="false" ht="15" hidden="false" customHeight="false" outlineLevel="0" collapsed="false">
      <c r="A4916" s="38" t="n">
        <v>42849</v>
      </c>
      <c r="B4916" s="0" t="n">
        <v>32.7</v>
      </c>
      <c r="C4916" s="0" t="n">
        <v>32.70000076</v>
      </c>
      <c r="D4916" s="0" t="n">
        <v>2.32415896412914E-006</v>
      </c>
      <c r="E4916" s="0" t="n">
        <v>5717001</v>
      </c>
      <c r="F4916" s="0" t="n">
        <v>5717000</v>
      </c>
    </row>
    <row r="4917" customFormat="false" ht="15" hidden="false" customHeight="false" outlineLevel="0" collapsed="false">
      <c r="A4917" s="38" t="n">
        <v>42850</v>
      </c>
      <c r="B4917" s="0" t="n">
        <v>33.07</v>
      </c>
      <c r="C4917" s="0" t="n">
        <v>33.06999969</v>
      </c>
      <c r="D4917" s="0" t="n">
        <v>9.37405503881955E-007</v>
      </c>
      <c r="E4917" s="0" t="n">
        <v>5614252</v>
      </c>
      <c r="F4917" s="0" t="n">
        <v>5614300</v>
      </c>
    </row>
    <row r="4918" customFormat="false" ht="15" hidden="false" customHeight="false" outlineLevel="0" collapsed="false">
      <c r="A4918" s="38" t="n">
        <v>42851</v>
      </c>
      <c r="B4918" s="0" t="n">
        <v>33</v>
      </c>
      <c r="C4918" s="0" t="n">
        <v>33</v>
      </c>
      <c r="D4918" s="0" t="n">
        <v>0</v>
      </c>
      <c r="E4918" s="0" t="n">
        <v>6027736</v>
      </c>
      <c r="F4918" s="0" t="n">
        <v>6027700</v>
      </c>
    </row>
    <row r="4919" customFormat="false" ht="15" hidden="false" customHeight="false" outlineLevel="0" collapsed="false">
      <c r="A4919" s="38" t="n">
        <v>42852</v>
      </c>
      <c r="B4919" s="0" t="n">
        <v>33.02</v>
      </c>
      <c r="C4919" s="0" t="n">
        <v>33.02000046</v>
      </c>
      <c r="D4919" s="0" t="n">
        <v>1.39309506062922E-006</v>
      </c>
      <c r="E4919" s="0" t="n">
        <v>5625622</v>
      </c>
      <c r="F4919" s="0" t="n">
        <v>5625600</v>
      </c>
    </row>
    <row r="4920" customFormat="false" ht="15" hidden="false" customHeight="false" outlineLevel="0" collapsed="false">
      <c r="A4920" s="38" t="n">
        <v>42853</v>
      </c>
      <c r="B4920" s="0" t="n">
        <v>33.07</v>
      </c>
      <c r="C4920" s="0" t="n">
        <v>33.06999969</v>
      </c>
      <c r="D4920" s="0" t="n">
        <v>9.37405503881955E-007</v>
      </c>
      <c r="E4920" s="0" t="n">
        <v>5250480</v>
      </c>
      <c r="F4920" s="0" t="n">
        <v>5250500</v>
      </c>
    </row>
    <row r="4921" customFormat="false" ht="15" hidden="false" customHeight="false" outlineLevel="0" collapsed="false">
      <c r="A4921" s="38" t="n">
        <v>42856</v>
      </c>
      <c r="B4921" s="0" t="n">
        <v>33.4</v>
      </c>
      <c r="C4921" s="0" t="n">
        <v>33.40000153</v>
      </c>
      <c r="D4921" s="0" t="n">
        <v>4.58083810960555E-006</v>
      </c>
      <c r="E4921" s="0" t="n">
        <v>4015111</v>
      </c>
      <c r="F4921" s="0" t="n">
        <v>4015100</v>
      </c>
    </row>
    <row r="4922" customFormat="false" ht="15" hidden="false" customHeight="false" outlineLevel="0" collapsed="false">
      <c r="A4922" s="38" t="n">
        <v>42857</v>
      </c>
      <c r="B4922" s="0" t="n">
        <v>33.93</v>
      </c>
      <c r="C4922" s="0" t="n">
        <v>33.93000031</v>
      </c>
      <c r="D4922" s="0" t="n">
        <v>9.13645724714129E-007</v>
      </c>
      <c r="E4922" s="0" t="n">
        <v>5989250</v>
      </c>
      <c r="F4922" s="0" t="n">
        <v>5989300</v>
      </c>
    </row>
    <row r="4923" customFormat="false" ht="15" hidden="false" customHeight="false" outlineLevel="0" collapsed="false">
      <c r="A4923" s="38" t="n">
        <v>42858</v>
      </c>
      <c r="B4923" s="0" t="n">
        <v>34.29</v>
      </c>
      <c r="C4923" s="0" t="n">
        <v>34.29000092</v>
      </c>
      <c r="D4923" s="0" t="n">
        <v>2.68299788065868E-006</v>
      </c>
      <c r="E4923" s="0" t="n">
        <v>6660751</v>
      </c>
      <c r="F4923" s="0" t="n">
        <v>6660700</v>
      </c>
    </row>
    <row r="4924" customFormat="false" ht="15" hidden="false" customHeight="false" outlineLevel="0" collapsed="false">
      <c r="A4924" s="38" t="n">
        <v>42859</v>
      </c>
      <c r="B4924" s="0" t="n">
        <v>34.14</v>
      </c>
      <c r="C4924" s="0" t="n">
        <v>34.13999939</v>
      </c>
      <c r="D4924" s="0" t="n">
        <v>1.78676043243372E-006</v>
      </c>
      <c r="E4924" s="0" t="n">
        <v>5697330</v>
      </c>
      <c r="F4924" s="0" t="n">
        <v>5697300</v>
      </c>
    </row>
    <row r="4925" customFormat="false" ht="15" hidden="false" customHeight="false" outlineLevel="0" collapsed="false">
      <c r="A4925" s="38" t="n">
        <v>42860</v>
      </c>
      <c r="B4925" s="0" t="n">
        <v>34.42</v>
      </c>
      <c r="C4925" s="0" t="n">
        <v>34.41999817</v>
      </c>
      <c r="D4925" s="0" t="n">
        <v>5.31667664002349E-006</v>
      </c>
      <c r="E4925" s="0" t="n">
        <v>5249755</v>
      </c>
      <c r="F4925" s="0" t="n">
        <v>5249800</v>
      </c>
    </row>
    <row r="4926" customFormat="false" ht="15" hidden="false" customHeight="false" outlineLevel="0" collapsed="false">
      <c r="A4926" s="38" t="n">
        <v>42863</v>
      </c>
      <c r="B4926" s="0" t="n">
        <v>34.98</v>
      </c>
      <c r="C4926" s="0" t="n">
        <v>34.97999954</v>
      </c>
      <c r="D4926" s="0" t="n">
        <v>1.31503716831669E-006</v>
      </c>
      <c r="E4926" s="0" t="n">
        <v>6907216</v>
      </c>
      <c r="F4926" s="0" t="n">
        <v>6906900</v>
      </c>
    </row>
    <row r="4927" customFormat="false" ht="15" hidden="false" customHeight="false" outlineLevel="0" collapsed="false">
      <c r="A4927" s="38" t="n">
        <v>42864</v>
      </c>
      <c r="B4927" s="0" t="n">
        <v>35.41</v>
      </c>
      <c r="C4927" s="0" t="n">
        <v>35.40999985</v>
      </c>
      <c r="D4927" s="0" t="n">
        <v>4.23609146669344E-007</v>
      </c>
      <c r="E4927" s="0" t="n">
        <v>7298435</v>
      </c>
      <c r="F4927" s="0" t="n">
        <v>7297900</v>
      </c>
    </row>
    <row r="4928" customFormat="false" ht="15" hidden="false" customHeight="false" outlineLevel="0" collapsed="false">
      <c r="A4928" s="38" t="n">
        <v>42865</v>
      </c>
      <c r="B4928" s="0" t="n">
        <v>35.41</v>
      </c>
      <c r="C4928" s="0" t="n">
        <v>35.40999985</v>
      </c>
      <c r="D4928" s="0" t="n">
        <v>4.23609146669344E-007</v>
      </c>
      <c r="E4928" s="0" t="n">
        <v>9936883</v>
      </c>
      <c r="F4928" s="0" t="n">
        <v>9936700</v>
      </c>
    </row>
    <row r="4929" customFormat="false" ht="15" hidden="false" customHeight="false" outlineLevel="0" collapsed="false">
      <c r="A4929" s="38" t="n">
        <v>42866</v>
      </c>
      <c r="B4929" s="0" t="n">
        <v>35.56</v>
      </c>
      <c r="C4929" s="0" t="n">
        <v>35.56000137</v>
      </c>
      <c r="D4929" s="0" t="n">
        <v>3.85264327020882E-006</v>
      </c>
      <c r="E4929" s="0" t="n">
        <v>6648567</v>
      </c>
      <c r="F4929" s="0" t="n">
        <v>6648900</v>
      </c>
    </row>
    <row r="4930" customFormat="false" ht="15" hidden="false" customHeight="false" outlineLevel="0" collapsed="false">
      <c r="A4930" s="38" t="n">
        <v>42867</v>
      </c>
      <c r="B4930" s="0" t="n">
        <v>35.37</v>
      </c>
      <c r="C4930" s="0" t="n">
        <v>35.36999893</v>
      </c>
      <c r="D4930" s="0" t="n">
        <v>3.02516264781137E-006</v>
      </c>
      <c r="E4930" s="0" t="n">
        <v>4904992</v>
      </c>
      <c r="F4930" s="0" t="n">
        <v>4905000</v>
      </c>
    </row>
    <row r="4931" customFormat="false" ht="15" hidden="false" customHeight="false" outlineLevel="0" collapsed="false">
      <c r="A4931" s="38" t="n">
        <v>42870</v>
      </c>
      <c r="B4931" s="0" t="n">
        <v>35.06</v>
      </c>
      <c r="C4931" s="0" t="n">
        <v>35.06000137</v>
      </c>
      <c r="D4931" s="0" t="n">
        <v>3.90758684008423E-006</v>
      </c>
      <c r="E4931" s="0" t="n">
        <v>9784814</v>
      </c>
      <c r="F4931" s="0" t="n">
        <v>9784700</v>
      </c>
    </row>
    <row r="4932" customFormat="false" ht="15" hidden="false" customHeight="false" outlineLevel="0" collapsed="false">
      <c r="A4932" s="38" t="n">
        <v>42871</v>
      </c>
      <c r="B4932" s="0" t="n">
        <v>35.03</v>
      </c>
      <c r="C4932" s="0" t="n">
        <v>35.02999878</v>
      </c>
      <c r="D4932" s="0" t="n">
        <v>3.48272921483462E-006</v>
      </c>
      <c r="E4932" s="0" t="n">
        <v>6046158</v>
      </c>
      <c r="F4932" s="0" t="n">
        <v>6046200</v>
      </c>
    </row>
    <row r="4933" customFormat="false" ht="15" hidden="false" customHeight="false" outlineLevel="0" collapsed="false">
      <c r="A4933" s="38" t="n">
        <v>42872</v>
      </c>
      <c r="B4933" s="0" t="n">
        <v>34.42</v>
      </c>
      <c r="C4933" s="0" t="n">
        <v>34.41999817</v>
      </c>
      <c r="D4933" s="0" t="n">
        <v>5.31667664002349E-006</v>
      </c>
      <c r="E4933" s="0" t="n">
        <v>8128110</v>
      </c>
      <c r="F4933" s="0" t="n">
        <v>8128100</v>
      </c>
    </row>
    <row r="4934" customFormat="false" ht="15" hidden="false" customHeight="false" outlineLevel="0" collapsed="false">
      <c r="A4934" s="38" t="n">
        <v>42873</v>
      </c>
      <c r="B4934" s="0" t="n">
        <v>34.9</v>
      </c>
      <c r="C4934" s="0" t="n">
        <v>34.90000153</v>
      </c>
      <c r="D4934" s="0" t="n">
        <v>4.38395395879822E-006</v>
      </c>
      <c r="E4934" s="0" t="n">
        <v>8303811</v>
      </c>
      <c r="F4934" s="0" t="n">
        <v>8303700</v>
      </c>
    </row>
    <row r="4935" customFormat="false" ht="15" hidden="false" customHeight="false" outlineLevel="0" collapsed="false">
      <c r="A4935" s="38" t="n">
        <v>42874</v>
      </c>
      <c r="B4935" s="0" t="n">
        <v>35.2</v>
      </c>
      <c r="C4935" s="0" t="n">
        <v>35.20000076</v>
      </c>
      <c r="D4935" s="0" t="n">
        <v>2.1590908594453E-006</v>
      </c>
      <c r="E4935" s="0" t="n">
        <v>7283300</v>
      </c>
      <c r="F4935" s="0" t="n">
        <v>7283300</v>
      </c>
    </row>
    <row r="4936" customFormat="false" ht="15" hidden="false" customHeight="false" outlineLevel="0" collapsed="false">
      <c r="A4936" s="38" t="n">
        <v>42877</v>
      </c>
      <c r="B4936" s="0" t="n">
        <v>35.4</v>
      </c>
      <c r="C4936" s="0" t="n">
        <v>35.40000153</v>
      </c>
      <c r="D4936" s="0" t="n">
        <v>4.32203370781909E-006</v>
      </c>
      <c r="E4936" s="0" t="n">
        <v>5914195</v>
      </c>
      <c r="F4936" s="0" t="n">
        <v>5914200</v>
      </c>
    </row>
    <row r="4937" customFormat="false" ht="15" hidden="false" customHeight="false" outlineLevel="0" collapsed="false">
      <c r="A4937" s="38" t="n">
        <v>42878</v>
      </c>
      <c r="B4937" s="0" t="n">
        <v>35.4</v>
      </c>
      <c r="C4937" s="0" t="n">
        <v>35.40000153</v>
      </c>
      <c r="D4937" s="0" t="n">
        <v>4.32203370781909E-006</v>
      </c>
      <c r="E4937" s="0" t="n">
        <v>6612836</v>
      </c>
      <c r="F4937" s="0" t="n">
        <v>6612800</v>
      </c>
    </row>
    <row r="4938" customFormat="false" ht="15" hidden="false" customHeight="false" outlineLevel="0" collapsed="false">
      <c r="A4938" s="38" t="n">
        <v>42879</v>
      </c>
      <c r="B4938" s="0" t="n">
        <v>35.52</v>
      </c>
      <c r="C4938" s="0" t="n">
        <v>35.52000046</v>
      </c>
      <c r="D4938" s="0" t="n">
        <v>1.29504501540203E-006</v>
      </c>
      <c r="E4938" s="0" t="n">
        <v>7812518</v>
      </c>
      <c r="F4938" s="0" t="n">
        <v>7812500</v>
      </c>
    </row>
    <row r="4939" customFormat="false" ht="15" hidden="false" customHeight="false" outlineLevel="0" collapsed="false">
      <c r="A4939" s="38" t="n">
        <v>42880</v>
      </c>
      <c r="B4939" s="0" t="n">
        <v>35.57</v>
      </c>
      <c r="C4939" s="0" t="n">
        <v>35.56999969</v>
      </c>
      <c r="D4939" s="0" t="n">
        <v>8.71520944418107E-007</v>
      </c>
      <c r="E4939" s="0" t="n">
        <v>4515092</v>
      </c>
      <c r="F4939" s="0" t="n">
        <v>4514900</v>
      </c>
    </row>
    <row r="4940" customFormat="false" ht="15" hidden="false" customHeight="false" outlineLevel="0" collapsed="false">
      <c r="A4940" s="38" t="n">
        <v>42881</v>
      </c>
      <c r="B4940" s="0" t="n">
        <v>35.51</v>
      </c>
      <c r="C4940" s="0" t="n">
        <v>35.50999832</v>
      </c>
      <c r="D4940" s="0" t="n">
        <v>4.73106188785445E-006</v>
      </c>
      <c r="E4940" s="0" t="n">
        <v>3109806</v>
      </c>
      <c r="F4940" s="0" t="n">
        <v>3109800</v>
      </c>
    </row>
    <row r="4941" customFormat="false" ht="15" hidden="false" customHeight="false" outlineLevel="0" collapsed="false">
      <c r="A4941" s="38" t="n">
        <v>42885</v>
      </c>
      <c r="B4941" s="0" t="n">
        <v>35.78</v>
      </c>
      <c r="C4941" s="0" t="n">
        <v>35.77999878</v>
      </c>
      <c r="D4941" s="0" t="n">
        <v>3.40972622433183E-006</v>
      </c>
      <c r="E4941" s="0" t="n">
        <v>4219665</v>
      </c>
      <c r="F4941" s="0" t="n">
        <v>4219300</v>
      </c>
    </row>
    <row r="4942" customFormat="false" ht="15" hidden="false" customHeight="false" outlineLevel="0" collapsed="false">
      <c r="A4942" s="38" t="n">
        <v>42886</v>
      </c>
      <c r="B4942" s="0" t="n">
        <v>35.36</v>
      </c>
      <c r="C4942" s="0" t="n">
        <v>35.36000061</v>
      </c>
      <c r="D4942" s="0" t="n">
        <v>1.72511309448655E-006</v>
      </c>
      <c r="E4942" s="0" t="n">
        <v>7663054</v>
      </c>
      <c r="F4942" s="0" t="n">
        <v>7663100</v>
      </c>
    </row>
    <row r="4943" customFormat="false" ht="15" hidden="false" customHeight="false" outlineLevel="0" collapsed="false">
      <c r="A4943" s="38" t="n">
        <v>42887</v>
      </c>
      <c r="B4943" s="0" t="n">
        <v>35.89</v>
      </c>
      <c r="C4943" s="0" t="n">
        <v>35.88999939</v>
      </c>
      <c r="D4943" s="0" t="n">
        <v>1.69963781304382E-006</v>
      </c>
      <c r="E4943" s="0" t="n">
        <v>6016625</v>
      </c>
      <c r="F4943" s="0" t="n">
        <v>6016100</v>
      </c>
    </row>
    <row r="4944" customFormat="false" ht="15" hidden="false" customHeight="false" outlineLevel="0" collapsed="false">
      <c r="A4944" s="38" t="n">
        <v>42888</v>
      </c>
      <c r="B4944" s="0" t="n">
        <v>36.18</v>
      </c>
      <c r="C4944" s="0" t="n">
        <v>36.18000031</v>
      </c>
      <c r="D4944" s="0" t="n">
        <v>8.56826961226208E-007</v>
      </c>
      <c r="E4944" s="0" t="n">
        <v>5779165</v>
      </c>
      <c r="F4944" s="0" t="n">
        <v>5779200</v>
      </c>
    </row>
    <row r="4945" customFormat="false" ht="15" hidden="false" customHeight="false" outlineLevel="0" collapsed="false">
      <c r="A4945" s="38" t="n">
        <v>42891</v>
      </c>
      <c r="B4945" s="0" t="n">
        <v>36.39</v>
      </c>
      <c r="C4945" s="0" t="n">
        <v>36.38999939</v>
      </c>
      <c r="D4945" s="0" t="n">
        <v>1.67628472371248E-006</v>
      </c>
      <c r="E4945" s="0" t="n">
        <v>4819648</v>
      </c>
      <c r="F4945" s="0" t="n">
        <v>4819600</v>
      </c>
    </row>
    <row r="4946" customFormat="false" ht="15" hidden="false" customHeight="false" outlineLevel="0" collapsed="false">
      <c r="A4946" s="38" t="n">
        <v>42892</v>
      </c>
      <c r="B4946" s="0" t="n">
        <v>36.43</v>
      </c>
      <c r="C4946" s="0" t="n">
        <v>36.43000031</v>
      </c>
      <c r="D4946" s="0" t="n">
        <v>8.50947006834669E-007</v>
      </c>
      <c r="E4946" s="0" t="n">
        <v>5028015</v>
      </c>
      <c r="F4946" s="0" t="n">
        <v>5028000</v>
      </c>
    </row>
    <row r="4947" customFormat="false" ht="15" hidden="false" customHeight="false" outlineLevel="0" collapsed="false">
      <c r="A4947" s="38" t="n">
        <v>42893</v>
      </c>
      <c r="B4947" s="0" t="n">
        <v>36.46</v>
      </c>
      <c r="C4947" s="0" t="n">
        <v>36.45999908</v>
      </c>
      <c r="D4947" s="0" t="n">
        <v>2.52331327804696E-006</v>
      </c>
      <c r="E4947" s="0" t="n">
        <v>6537735</v>
      </c>
      <c r="F4947" s="0" t="n">
        <v>6537700</v>
      </c>
    </row>
    <row r="4948" customFormat="false" ht="15" hidden="false" customHeight="false" outlineLevel="0" collapsed="false">
      <c r="A4948" s="38" t="n">
        <v>42894</v>
      </c>
      <c r="B4948" s="0" t="n">
        <v>36.83</v>
      </c>
      <c r="C4948" s="0" t="n">
        <v>36.83000183</v>
      </c>
      <c r="D4948" s="0" t="n">
        <v>4.96877521388085E-006</v>
      </c>
      <c r="E4948" s="0" t="n">
        <v>7593889</v>
      </c>
      <c r="F4948" s="0" t="n">
        <v>7593900</v>
      </c>
    </row>
    <row r="4949" customFormat="false" ht="15" hidden="false" customHeight="false" outlineLevel="0" collapsed="false">
      <c r="A4949" s="38" t="n">
        <v>42895</v>
      </c>
      <c r="B4949" s="0" t="n">
        <v>35.79</v>
      </c>
      <c r="C4949" s="0" t="n">
        <v>35.79000092</v>
      </c>
      <c r="D4949" s="0" t="n">
        <v>2.57055036130868E-006</v>
      </c>
      <c r="E4949" s="0" t="n">
        <v>12040062</v>
      </c>
      <c r="F4949" s="0" t="n">
        <v>12040100</v>
      </c>
    </row>
    <row r="4950" customFormat="false" ht="15" hidden="false" customHeight="false" outlineLevel="0" collapsed="false">
      <c r="A4950" s="38" t="n">
        <v>42898</v>
      </c>
      <c r="B4950" s="0" t="n">
        <v>35.24</v>
      </c>
      <c r="C4950" s="0" t="n">
        <v>35.24000168</v>
      </c>
      <c r="D4950" s="0" t="n">
        <v>4.76730963905924E-006</v>
      </c>
      <c r="E4950" s="0" t="n">
        <v>11056970</v>
      </c>
      <c r="F4950" s="0" t="n">
        <v>11057000</v>
      </c>
    </row>
    <row r="4951" customFormat="false" ht="15" hidden="false" customHeight="false" outlineLevel="0" collapsed="false">
      <c r="A4951" s="38" t="n">
        <v>42899</v>
      </c>
      <c r="B4951" s="0" t="n">
        <v>35.56</v>
      </c>
      <c r="C4951" s="0" t="n">
        <v>35.56000137</v>
      </c>
      <c r="D4951" s="0" t="n">
        <v>3.85264327020882E-006</v>
      </c>
      <c r="E4951" s="0" t="n">
        <v>4969399</v>
      </c>
      <c r="F4951" s="0" t="n">
        <v>4969400</v>
      </c>
    </row>
    <row r="4952" customFormat="false" ht="15" hidden="false" customHeight="false" outlineLevel="0" collapsed="false">
      <c r="A4952" s="38" t="n">
        <v>42900</v>
      </c>
      <c r="B4952" s="0" t="n">
        <v>35.65</v>
      </c>
      <c r="C4952" s="0" t="n">
        <v>35.65000153</v>
      </c>
      <c r="D4952" s="0" t="n">
        <v>4.29172491733993E-006</v>
      </c>
      <c r="E4952" s="0" t="n">
        <v>7016396</v>
      </c>
      <c r="F4952" s="0" t="n">
        <v>7016400</v>
      </c>
    </row>
    <row r="4953" customFormat="false" ht="15" hidden="false" customHeight="false" outlineLevel="0" collapsed="false">
      <c r="A4953" s="38" t="n">
        <v>42901</v>
      </c>
      <c r="B4953" s="0" t="n">
        <v>35.44</v>
      </c>
      <c r="C4953" s="0" t="n">
        <v>35.43999863</v>
      </c>
      <c r="D4953" s="0" t="n">
        <v>3.86568863608184E-006</v>
      </c>
      <c r="E4953" s="0" t="n">
        <v>4623309</v>
      </c>
      <c r="F4953" s="0" t="n">
        <v>4623300</v>
      </c>
    </row>
    <row r="4954" customFormat="false" ht="15" hidden="false" customHeight="false" outlineLevel="0" collapsed="false">
      <c r="A4954" s="38" t="n">
        <v>42902</v>
      </c>
      <c r="B4954" s="0" t="n">
        <v>35.87</v>
      </c>
      <c r="C4954" s="0" t="n">
        <v>35.86999893</v>
      </c>
      <c r="D4954" s="0" t="n">
        <v>2.9829942238073E-006</v>
      </c>
      <c r="E4954" s="0" t="n">
        <v>7432352</v>
      </c>
      <c r="F4954" s="0" t="n">
        <v>7432400</v>
      </c>
    </row>
    <row r="4955" customFormat="false" ht="15" hidden="false" customHeight="false" outlineLevel="0" collapsed="false">
      <c r="A4955" s="38" t="n">
        <v>42905</v>
      </c>
      <c r="B4955" s="0" t="n">
        <v>36.21</v>
      </c>
      <c r="C4955" s="0" t="n">
        <v>36.20999908</v>
      </c>
      <c r="D4955" s="0" t="n">
        <v>2.54073466262414E-006</v>
      </c>
      <c r="E4955" s="0" t="n">
        <v>4523505</v>
      </c>
      <c r="F4955" s="0" t="n">
        <v>4523700</v>
      </c>
    </row>
    <row r="4956" customFormat="false" ht="15" hidden="false" customHeight="false" outlineLevel="0" collapsed="false">
      <c r="A4956" s="38" t="n">
        <v>42906</v>
      </c>
      <c r="B4956" s="0" t="n">
        <v>36.13</v>
      </c>
      <c r="C4956" s="0" t="n">
        <v>36.13000107</v>
      </c>
      <c r="D4956" s="0" t="n">
        <v>2.961527717889E-006</v>
      </c>
      <c r="E4956" s="0" t="n">
        <v>4987440</v>
      </c>
      <c r="F4956" s="0" t="n">
        <v>4987400</v>
      </c>
    </row>
    <row r="4957" customFormat="false" ht="15" hidden="false" customHeight="false" outlineLevel="0" collapsed="false">
      <c r="A4957" s="38" t="n">
        <v>42907</v>
      </c>
      <c r="B4957" s="0" t="n">
        <v>36.71</v>
      </c>
      <c r="C4957" s="0" t="n">
        <v>36.70999908</v>
      </c>
      <c r="D4957" s="0" t="n">
        <v>2.50612917738444E-006</v>
      </c>
      <c r="E4957" s="0" t="n">
        <v>6329296</v>
      </c>
      <c r="F4957" s="0" t="n">
        <v>6329400</v>
      </c>
    </row>
    <row r="4958" customFormat="false" ht="15" hidden="false" customHeight="false" outlineLevel="0" collapsed="false">
      <c r="A4958" s="38" t="n">
        <v>42908</v>
      </c>
      <c r="B4958" s="0" t="n">
        <v>36.71</v>
      </c>
      <c r="C4958" s="0" t="n">
        <v>36.70999908</v>
      </c>
      <c r="D4958" s="0" t="n">
        <v>2.50612917738444E-006</v>
      </c>
      <c r="E4958" s="0" t="n">
        <v>6273425</v>
      </c>
      <c r="F4958" s="0" t="n">
        <v>6273400</v>
      </c>
    </row>
    <row r="4959" customFormat="false" ht="15" hidden="false" customHeight="false" outlineLevel="0" collapsed="false">
      <c r="A4959" s="38" t="n">
        <v>42909</v>
      </c>
      <c r="B4959" s="0" t="n">
        <v>36.73</v>
      </c>
      <c r="C4959" s="0" t="n">
        <v>36.72999954</v>
      </c>
      <c r="D4959" s="0" t="n">
        <v>1.25238225207995E-006</v>
      </c>
      <c r="E4959" s="0" t="n">
        <v>5558272</v>
      </c>
      <c r="F4959" s="0" t="n">
        <v>5558600</v>
      </c>
    </row>
    <row r="4960" customFormat="false" ht="15" hidden="false" customHeight="false" outlineLevel="0" collapsed="false">
      <c r="A4960" s="38" t="n">
        <v>42912</v>
      </c>
      <c r="B4960" s="0" t="n">
        <v>36.13</v>
      </c>
      <c r="C4960" s="0" t="n">
        <v>36.13000107</v>
      </c>
      <c r="D4960" s="0" t="n">
        <v>2.961527717889E-006</v>
      </c>
      <c r="E4960" s="0" t="n">
        <v>10127615</v>
      </c>
      <c r="F4960" s="0" t="n">
        <v>10127200</v>
      </c>
    </row>
    <row r="4961" customFormat="false" ht="15" hidden="false" customHeight="false" outlineLevel="0" collapsed="false">
      <c r="A4961" s="38" t="n">
        <v>42913</v>
      </c>
      <c r="B4961" s="0" t="n">
        <v>35.09</v>
      </c>
      <c r="C4961" s="0" t="n">
        <v>35.09000015</v>
      </c>
      <c r="D4961" s="0" t="n">
        <v>4.27472207349651E-007</v>
      </c>
      <c r="E4961" s="0" t="n">
        <v>8081100</v>
      </c>
      <c r="F4961" s="0" t="n">
        <v>8081100</v>
      </c>
    </row>
    <row r="4962" customFormat="false" ht="15" hidden="false" customHeight="false" outlineLevel="0" collapsed="false">
      <c r="A4962" s="38" t="n">
        <v>42914</v>
      </c>
      <c r="B4962" s="0" t="n">
        <v>35.35</v>
      </c>
      <c r="C4962" s="0" t="n">
        <v>35.34999847</v>
      </c>
      <c r="D4962" s="0" t="n">
        <v>4.32814728406147E-006</v>
      </c>
      <c r="E4962" s="0" t="n">
        <v>8306283</v>
      </c>
      <c r="F4962" s="0" t="n">
        <v>8306200</v>
      </c>
    </row>
    <row r="4963" customFormat="false" ht="15" hidden="false" customHeight="false" outlineLevel="0" collapsed="false">
      <c r="A4963" s="38" t="n">
        <v>42915</v>
      </c>
      <c r="B4963" s="0" t="n">
        <v>34.81</v>
      </c>
      <c r="C4963" s="0" t="n">
        <v>34.81000137</v>
      </c>
      <c r="D4963" s="0" t="n">
        <v>3.93565051924464E-006</v>
      </c>
      <c r="E4963" s="0" t="n">
        <v>7332192</v>
      </c>
      <c r="F4963" s="0" t="n">
        <v>7332200</v>
      </c>
    </row>
    <row r="4964" customFormat="false" ht="15" hidden="false" customHeight="false" outlineLevel="0" collapsed="false">
      <c r="A4964" s="38" t="n">
        <v>42916</v>
      </c>
      <c r="B4964" s="0" t="n">
        <v>34.96</v>
      </c>
      <c r="C4964" s="0" t="n">
        <v>34.95999908</v>
      </c>
      <c r="D4964" s="0" t="n">
        <v>2.63157901078938E-006</v>
      </c>
      <c r="E4964" s="0" t="n">
        <v>5177973</v>
      </c>
      <c r="F4964" s="0" t="n">
        <v>5177500</v>
      </c>
    </row>
    <row r="4965" customFormat="false" ht="15" hidden="false" customHeight="false" outlineLevel="0" collapsed="false">
      <c r="A4965" s="38" t="n">
        <v>42919</v>
      </c>
      <c r="B4965" s="0" t="n">
        <v>34.88</v>
      </c>
      <c r="C4965" s="0" t="n">
        <v>34.88000107</v>
      </c>
      <c r="D4965" s="0" t="n">
        <v>3.06766044534884E-006</v>
      </c>
      <c r="E4965" s="0" t="n">
        <v>4470564</v>
      </c>
      <c r="F4965" s="0" t="n">
        <v>4470600</v>
      </c>
    </row>
    <row r="4966" customFormat="false" ht="15" hidden="false" customHeight="false" outlineLevel="0" collapsed="false">
      <c r="A4966" s="38" t="n">
        <v>42921</v>
      </c>
      <c r="B4966" s="0" t="n">
        <v>34.82</v>
      </c>
      <c r="C4966" s="0" t="n">
        <v>34.81999969</v>
      </c>
      <c r="D4966" s="0" t="n">
        <v>8.90292935059488E-007</v>
      </c>
      <c r="E4966" s="0" t="n">
        <v>9222161</v>
      </c>
      <c r="F4966" s="0" t="n">
        <v>9222200</v>
      </c>
    </row>
    <row r="4967" customFormat="false" ht="15" hidden="false" customHeight="false" outlineLevel="0" collapsed="false">
      <c r="A4967" s="38" t="n">
        <v>42922</v>
      </c>
      <c r="B4967" s="0" t="n">
        <v>34.5</v>
      </c>
      <c r="C4967" s="0" t="n">
        <v>34.5</v>
      </c>
      <c r="D4967" s="0" t="n">
        <v>0</v>
      </c>
      <c r="E4967" s="0" t="n">
        <v>6493657</v>
      </c>
      <c r="F4967" s="0" t="n">
        <v>6493700</v>
      </c>
    </row>
    <row r="4968" customFormat="false" ht="15" hidden="false" customHeight="false" outlineLevel="0" collapsed="false">
      <c r="A4968" s="38" t="n">
        <v>42923</v>
      </c>
      <c r="B4968" s="0" t="n">
        <v>34.63</v>
      </c>
      <c r="C4968" s="0" t="n">
        <v>34.63000107</v>
      </c>
      <c r="D4968" s="0" t="n">
        <v>3.08980641958046E-006</v>
      </c>
      <c r="E4968" s="0" t="n">
        <v>7937778</v>
      </c>
      <c r="F4968" s="0" t="n">
        <v>7937800</v>
      </c>
    </row>
    <row r="4969" customFormat="false" ht="15" hidden="false" customHeight="false" outlineLevel="0" collapsed="false">
      <c r="A4969" s="38" t="n">
        <v>42926</v>
      </c>
      <c r="B4969" s="0" t="n">
        <v>35</v>
      </c>
      <c r="C4969" s="0" t="n">
        <v>35</v>
      </c>
      <c r="D4969" s="0" t="n">
        <v>0</v>
      </c>
      <c r="E4969" s="0" t="n">
        <v>7779710</v>
      </c>
      <c r="F4969" s="0" t="n">
        <v>7779700</v>
      </c>
    </row>
    <row r="4970" customFormat="false" ht="15" hidden="false" customHeight="false" outlineLevel="0" collapsed="false">
      <c r="A4970" s="38" t="n">
        <v>42927</v>
      </c>
      <c r="B4970" s="0" t="n">
        <v>35.38</v>
      </c>
      <c r="C4970" s="0" t="n">
        <v>35.38000107</v>
      </c>
      <c r="D4970" s="0" t="n">
        <v>3.02430741605866E-006</v>
      </c>
      <c r="E4970" s="0" t="n">
        <v>9300763</v>
      </c>
      <c r="F4970" s="0" t="n">
        <v>9300800</v>
      </c>
    </row>
    <row r="4971" customFormat="false" ht="15" hidden="false" customHeight="false" outlineLevel="0" collapsed="false">
      <c r="A4971" s="38" t="n">
        <v>42928</v>
      </c>
      <c r="B4971" s="0" t="n">
        <v>35.69</v>
      </c>
      <c r="C4971" s="0" t="n">
        <v>35.68999863</v>
      </c>
      <c r="D4971" s="0" t="n">
        <v>3.83861040139096E-006</v>
      </c>
      <c r="E4971" s="0" t="n">
        <v>9206049</v>
      </c>
      <c r="F4971" s="0" t="n">
        <v>9211200</v>
      </c>
    </row>
    <row r="4972" customFormat="false" ht="15" hidden="false" customHeight="false" outlineLevel="0" collapsed="false">
      <c r="A4972" s="38" t="n">
        <v>42929</v>
      </c>
      <c r="B4972" s="0" t="n">
        <v>36.15</v>
      </c>
      <c r="C4972" s="0" t="n">
        <v>36.15000153</v>
      </c>
      <c r="D4972" s="0" t="n">
        <v>4.23236496248933E-006</v>
      </c>
      <c r="E4972" s="0" t="n">
        <v>9943703</v>
      </c>
      <c r="F4972" s="0" t="n">
        <v>9943900</v>
      </c>
    </row>
    <row r="4973" customFormat="false" ht="15" hidden="false" customHeight="false" outlineLevel="0" collapsed="false">
      <c r="A4973" s="38" t="n">
        <v>42930</v>
      </c>
      <c r="B4973" s="0" t="n">
        <v>36.25</v>
      </c>
      <c r="C4973" s="0" t="n">
        <v>36.25</v>
      </c>
      <c r="D4973" s="0" t="n">
        <v>0</v>
      </c>
      <c r="E4973" s="0" t="n">
        <v>7196612</v>
      </c>
      <c r="F4973" s="0" t="n">
        <v>7196600</v>
      </c>
    </row>
    <row r="4974" customFormat="false" ht="15" hidden="false" customHeight="false" outlineLevel="0" collapsed="false">
      <c r="A4974" s="38" t="n">
        <v>42933</v>
      </c>
      <c r="B4974" s="0" t="n">
        <v>35.91</v>
      </c>
      <c r="C4974" s="0" t="n">
        <v>35.90999985</v>
      </c>
      <c r="D4974" s="0" t="n">
        <v>4.17710940759586E-007</v>
      </c>
      <c r="E4974" s="0" t="n">
        <v>4649764</v>
      </c>
      <c r="F4974" s="0" t="n">
        <v>4649800</v>
      </c>
    </row>
    <row r="4975" customFormat="false" ht="15" hidden="false" customHeight="false" outlineLevel="0" collapsed="false">
      <c r="A4975" s="38" t="n">
        <v>42934</v>
      </c>
      <c r="B4975" s="0" t="n">
        <v>35.87</v>
      </c>
      <c r="C4975" s="0" t="n">
        <v>35.86999893</v>
      </c>
      <c r="D4975" s="0" t="n">
        <v>2.9829942238073E-006</v>
      </c>
      <c r="E4975" s="0" t="n">
        <v>6185349</v>
      </c>
      <c r="F4975" s="0" t="n">
        <v>6185300</v>
      </c>
    </row>
    <row r="4976" customFormat="false" ht="15" hidden="false" customHeight="false" outlineLevel="0" collapsed="false">
      <c r="A4976" s="38" t="n">
        <v>42935</v>
      </c>
      <c r="B4976" s="0" t="n">
        <v>36.41</v>
      </c>
      <c r="C4976" s="0" t="n">
        <v>36.40999985</v>
      </c>
      <c r="D4976" s="0" t="n">
        <v>4.11974728970511E-007</v>
      </c>
      <c r="E4976" s="0" t="n">
        <v>7033801</v>
      </c>
      <c r="F4976" s="0" t="n">
        <v>7033800</v>
      </c>
    </row>
    <row r="4977" customFormat="false" ht="15" hidden="false" customHeight="false" outlineLevel="0" collapsed="false">
      <c r="A4977" s="38" t="n">
        <v>42936</v>
      </c>
      <c r="B4977" s="0" t="n">
        <v>36.1</v>
      </c>
      <c r="C4977" s="0" t="n">
        <v>36.09999847</v>
      </c>
      <c r="D4977" s="0" t="n">
        <v>4.23822732282536E-006</v>
      </c>
      <c r="E4977" s="0" t="n">
        <v>6996645</v>
      </c>
      <c r="F4977" s="0" t="n">
        <v>6996600</v>
      </c>
    </row>
    <row r="4978" customFormat="false" ht="15" hidden="false" customHeight="false" outlineLevel="0" collapsed="false">
      <c r="A4978" s="38" t="n">
        <v>42937</v>
      </c>
      <c r="B4978" s="0" t="n">
        <v>35.85</v>
      </c>
      <c r="C4978" s="0" t="n">
        <v>35.84999847</v>
      </c>
      <c r="D4978" s="0" t="n">
        <v>4.26778260527796E-006</v>
      </c>
      <c r="E4978" s="0" t="n">
        <v>5023538</v>
      </c>
      <c r="F4978" s="0" t="n">
        <v>5023500</v>
      </c>
    </row>
    <row r="4979" customFormat="false" ht="15" hidden="false" customHeight="false" outlineLevel="0" collapsed="false">
      <c r="A4979" s="38" t="n">
        <v>42940</v>
      </c>
      <c r="B4979" s="0" t="n">
        <v>36.22</v>
      </c>
      <c r="C4979" s="0" t="n">
        <v>36.22000122</v>
      </c>
      <c r="D4979" s="0" t="n">
        <v>3.36830469457193E-006</v>
      </c>
      <c r="E4979" s="0" t="n">
        <v>6842121</v>
      </c>
      <c r="F4979" s="0" t="n">
        <v>6842100</v>
      </c>
    </row>
    <row r="4980" customFormat="false" ht="15" hidden="false" customHeight="false" outlineLevel="0" collapsed="false">
      <c r="A4980" s="38" t="n">
        <v>42941</v>
      </c>
      <c r="B4980" s="0" t="n">
        <v>36.1</v>
      </c>
      <c r="C4980" s="0" t="n">
        <v>36.09999847</v>
      </c>
      <c r="D4980" s="0" t="n">
        <v>4.23822732282536E-006</v>
      </c>
      <c r="E4980" s="0" t="n">
        <v>5276273</v>
      </c>
      <c r="F4980" s="0" t="n">
        <v>5276300</v>
      </c>
    </row>
    <row r="4981" customFormat="false" ht="15" hidden="false" customHeight="false" outlineLevel="0" collapsed="false">
      <c r="A4981" s="38" t="n">
        <v>42942</v>
      </c>
      <c r="B4981" s="0" t="n">
        <v>36.22</v>
      </c>
      <c r="C4981" s="0" t="n">
        <v>36.22000122</v>
      </c>
      <c r="D4981" s="0" t="n">
        <v>3.36830469457193E-006</v>
      </c>
      <c r="E4981" s="0" t="n">
        <v>4342219</v>
      </c>
      <c r="F4981" s="0" t="n">
        <v>4342200</v>
      </c>
    </row>
    <row r="4982" customFormat="false" ht="15" hidden="false" customHeight="false" outlineLevel="0" collapsed="false">
      <c r="A4982" s="38" t="n">
        <v>42943</v>
      </c>
      <c r="B4982" s="0" t="n">
        <v>36.18</v>
      </c>
      <c r="C4982" s="0" t="n">
        <v>36.18000031</v>
      </c>
      <c r="D4982" s="0" t="n">
        <v>8.56826961226208E-007</v>
      </c>
      <c r="E4982" s="0" t="n">
        <v>7243255</v>
      </c>
      <c r="F4982" s="0" t="n">
        <v>7243100</v>
      </c>
    </row>
    <row r="4983" customFormat="false" ht="15" hidden="false" customHeight="false" outlineLevel="0" collapsed="false">
      <c r="A4983" s="38" t="n">
        <v>42944</v>
      </c>
      <c r="B4983" s="0" t="n">
        <v>35.86</v>
      </c>
      <c r="C4983" s="0" t="n">
        <v>35.86000061</v>
      </c>
      <c r="D4983" s="0" t="n">
        <v>1.70105964962959E-006</v>
      </c>
      <c r="E4983" s="0" t="n">
        <v>3678436</v>
      </c>
      <c r="F4983" s="0" t="n">
        <v>3678400</v>
      </c>
    </row>
    <row r="4984" customFormat="false" ht="15" hidden="false" customHeight="false" outlineLevel="0" collapsed="false">
      <c r="A4984" s="38" t="n">
        <v>42947</v>
      </c>
      <c r="B4984" s="0" t="n">
        <v>35.96</v>
      </c>
      <c r="C4984" s="0" t="n">
        <v>35.95999908</v>
      </c>
      <c r="D4984" s="0" t="n">
        <v>2.55839828002977E-006</v>
      </c>
      <c r="E4984" s="0" t="n">
        <v>7757551</v>
      </c>
      <c r="F4984" s="0" t="n">
        <v>7757600</v>
      </c>
    </row>
    <row r="4985" customFormat="false" ht="15" hidden="false" customHeight="false" outlineLevel="0" collapsed="false">
      <c r="A4985" s="38" t="n">
        <v>42948</v>
      </c>
      <c r="B4985" s="0" t="n">
        <v>35.84</v>
      </c>
      <c r="C4985" s="0" t="n">
        <v>35.84000015</v>
      </c>
      <c r="D4985" s="0" t="n">
        <v>4.18526778940878E-007</v>
      </c>
      <c r="E4985" s="0" t="n">
        <v>5437246</v>
      </c>
      <c r="F4985" s="0" t="n">
        <v>5437300</v>
      </c>
    </row>
    <row r="4986" customFormat="false" ht="15" hidden="false" customHeight="false" outlineLevel="0" collapsed="false">
      <c r="A4986" s="38" t="n">
        <v>42949</v>
      </c>
      <c r="B4986" s="0" t="n">
        <v>36.07</v>
      </c>
      <c r="C4986" s="0" t="n">
        <v>36.06999969</v>
      </c>
      <c r="D4986" s="0" t="n">
        <v>8.59439977521679E-007</v>
      </c>
      <c r="E4986" s="0" t="n">
        <v>6064598</v>
      </c>
      <c r="F4986" s="0" t="n">
        <v>6064600</v>
      </c>
    </row>
    <row r="4987" customFormat="false" ht="15" hidden="false" customHeight="false" outlineLevel="0" collapsed="false">
      <c r="A4987" s="38" t="n">
        <v>42950</v>
      </c>
      <c r="B4987" s="0" t="n">
        <v>35.79</v>
      </c>
      <c r="C4987" s="0" t="n">
        <v>35.79000092</v>
      </c>
      <c r="D4987" s="0" t="n">
        <v>2.57055036130868E-006</v>
      </c>
      <c r="E4987" s="0" t="n">
        <v>3919814</v>
      </c>
      <c r="F4987" s="0" t="n">
        <v>3919800</v>
      </c>
    </row>
    <row r="4988" customFormat="false" ht="15" hidden="false" customHeight="false" outlineLevel="0" collapsed="false">
      <c r="A4988" s="38" t="n">
        <v>42951</v>
      </c>
      <c r="B4988" s="0" t="n">
        <v>36.03</v>
      </c>
      <c r="C4988" s="0" t="n">
        <v>36.02999878</v>
      </c>
      <c r="D4988" s="0" t="n">
        <v>3.38606728497722E-006</v>
      </c>
      <c r="E4988" s="0" t="n">
        <v>4071429</v>
      </c>
      <c r="F4988" s="0" t="n">
        <v>4071400</v>
      </c>
    </row>
    <row r="4989" customFormat="false" ht="15" hidden="false" customHeight="false" outlineLevel="0" collapsed="false">
      <c r="A4989" s="38" t="n">
        <v>42954</v>
      </c>
      <c r="B4989" s="0" t="n">
        <v>36.79</v>
      </c>
      <c r="C4989" s="0" t="n">
        <v>36.79000092</v>
      </c>
      <c r="D4989" s="0" t="n">
        <v>2.5006794644066E-006</v>
      </c>
      <c r="E4989" s="0" t="n">
        <v>4860155</v>
      </c>
      <c r="F4989" s="0" t="n">
        <v>4860200</v>
      </c>
    </row>
    <row r="4990" customFormat="false" ht="15" hidden="false" customHeight="false" outlineLevel="0" collapsed="false">
      <c r="A4990" s="38" t="n">
        <v>42955</v>
      </c>
      <c r="B4990" s="0" t="n">
        <v>36.7</v>
      </c>
      <c r="C4990" s="0" t="n">
        <v>36.70000076</v>
      </c>
      <c r="D4990" s="0" t="n">
        <v>2.07084464085945E-006</v>
      </c>
      <c r="E4990" s="0" t="n">
        <v>3301186</v>
      </c>
      <c r="F4990" s="0" t="n">
        <v>3301200</v>
      </c>
    </row>
    <row r="4991" customFormat="false" ht="15" hidden="false" customHeight="false" outlineLevel="0" collapsed="false">
      <c r="A4991" s="38" t="n">
        <v>42956</v>
      </c>
      <c r="B4991" s="0" t="n">
        <v>36.46</v>
      </c>
      <c r="C4991" s="0" t="n">
        <v>36.45999908</v>
      </c>
      <c r="D4991" s="0" t="n">
        <v>2.52331327804696E-006</v>
      </c>
      <c r="E4991" s="0" t="n">
        <v>3153684</v>
      </c>
      <c r="F4991" s="0" t="n">
        <v>3153700</v>
      </c>
    </row>
    <row r="4992" customFormat="false" ht="15" hidden="false" customHeight="false" outlineLevel="0" collapsed="false">
      <c r="A4992" s="38" t="n">
        <v>42957</v>
      </c>
      <c r="B4992" s="0" t="n">
        <v>35.34</v>
      </c>
      <c r="C4992" s="0" t="n">
        <v>35.34000015</v>
      </c>
      <c r="D4992" s="0" t="n">
        <v>4.24448210423114E-007</v>
      </c>
      <c r="E4992" s="0" t="n">
        <v>5605336</v>
      </c>
      <c r="F4992" s="0" t="n">
        <v>5605400</v>
      </c>
    </row>
    <row r="4993" customFormat="false" ht="15" hidden="false" customHeight="false" outlineLevel="0" collapsed="false">
      <c r="A4993" s="38" t="n">
        <v>42958</v>
      </c>
      <c r="B4993" s="0" t="n">
        <v>36.14</v>
      </c>
      <c r="C4993" s="0" t="n">
        <v>36.13999939</v>
      </c>
      <c r="D4993" s="0" t="n">
        <v>1.68788049537827E-006</v>
      </c>
      <c r="E4993" s="0" t="n">
        <v>4291140</v>
      </c>
      <c r="F4993" s="0" t="n">
        <v>4291100</v>
      </c>
    </row>
    <row r="4994" customFormat="false" ht="15" hidden="false" customHeight="false" outlineLevel="0" collapsed="false">
      <c r="A4994" s="38" t="n">
        <v>42961</v>
      </c>
      <c r="B4994" s="0" t="n">
        <v>36.05</v>
      </c>
      <c r="C4994" s="0" t="n">
        <v>36.04999924</v>
      </c>
      <c r="D4994" s="0" t="n">
        <v>2.10818312054377E-006</v>
      </c>
      <c r="E4994" s="0" t="n">
        <v>3875591</v>
      </c>
      <c r="F4994" s="0" t="n">
        <v>3875600</v>
      </c>
    </row>
    <row r="4995" customFormat="false" ht="15" hidden="false" customHeight="false" outlineLevel="0" collapsed="false">
      <c r="A4995" s="38" t="n">
        <v>42962</v>
      </c>
      <c r="B4995" s="0" t="n">
        <v>36.42</v>
      </c>
      <c r="C4995" s="0" t="n">
        <v>36.41999817</v>
      </c>
      <c r="D4995" s="0" t="n">
        <v>5.02471195539026E-006</v>
      </c>
      <c r="E4995" s="0" t="n">
        <v>3820354</v>
      </c>
      <c r="F4995" s="0" t="n">
        <v>3820400</v>
      </c>
    </row>
    <row r="4996" customFormat="false" ht="15" hidden="false" customHeight="false" outlineLevel="0" collapsed="false">
      <c r="A4996" s="38" t="n">
        <v>42963</v>
      </c>
      <c r="B4996" s="0" t="n">
        <v>36.34</v>
      </c>
      <c r="C4996" s="0" t="n">
        <v>36.34000015</v>
      </c>
      <c r="D4996" s="0" t="n">
        <v>4.12768292738163E-007</v>
      </c>
      <c r="E4996" s="0" t="n">
        <v>3231975</v>
      </c>
      <c r="F4996" s="0" t="n">
        <v>3232000</v>
      </c>
    </row>
    <row r="4997" customFormat="false" ht="15" hidden="false" customHeight="false" outlineLevel="0" collapsed="false">
      <c r="A4997" s="38" t="n">
        <v>42964</v>
      </c>
      <c r="B4997" s="0" t="n">
        <v>35.79</v>
      </c>
      <c r="C4997" s="0" t="n">
        <v>35.79000092</v>
      </c>
      <c r="D4997" s="0" t="n">
        <v>2.57055036130868E-006</v>
      </c>
      <c r="E4997" s="0" t="n">
        <v>3324029</v>
      </c>
      <c r="F4997" s="0" t="n">
        <v>3324000</v>
      </c>
    </row>
    <row r="4998" customFormat="false" ht="15" hidden="false" customHeight="false" outlineLevel="0" collapsed="false">
      <c r="A4998" s="38" t="n">
        <v>42965</v>
      </c>
      <c r="B4998" s="0" t="n">
        <v>35.86</v>
      </c>
      <c r="C4998" s="0" t="n">
        <v>35.86000061</v>
      </c>
      <c r="D4998" s="0" t="n">
        <v>1.70105964962959E-006</v>
      </c>
      <c r="E4998" s="0" t="n">
        <v>3692805</v>
      </c>
      <c r="F4998" s="0" t="n">
        <v>3692800</v>
      </c>
    </row>
    <row r="4999" customFormat="false" ht="15" hidden="false" customHeight="false" outlineLevel="0" collapsed="false">
      <c r="A4999" s="38" t="n">
        <v>42968</v>
      </c>
      <c r="B4999" s="0" t="n">
        <v>35.98</v>
      </c>
      <c r="C4999" s="0" t="n">
        <v>35.97999954</v>
      </c>
      <c r="D4999" s="0" t="n">
        <v>1.27848805255434E-006</v>
      </c>
      <c r="E4999" s="0" t="n">
        <v>3588093</v>
      </c>
      <c r="F4999" s="0" t="n">
        <v>3588100</v>
      </c>
    </row>
    <row r="5000" customFormat="false" ht="15" hidden="false" customHeight="false" outlineLevel="0" collapsed="false">
      <c r="A5000" s="38" t="n">
        <v>42969</v>
      </c>
      <c r="B5000" s="0" t="n">
        <v>36.52</v>
      </c>
      <c r="C5000" s="0" t="n">
        <v>36.52000046</v>
      </c>
      <c r="D5000" s="0" t="n">
        <v>1.25958376131961E-006</v>
      </c>
      <c r="E5000" s="0" t="n">
        <v>3202347</v>
      </c>
      <c r="F5000" s="0" t="n">
        <v>3202300</v>
      </c>
    </row>
    <row r="5001" customFormat="false" ht="15" hidden="false" customHeight="false" outlineLevel="0" collapsed="false">
      <c r="A5001" s="38" t="n">
        <v>42970</v>
      </c>
      <c r="B5001" s="0" t="n">
        <v>36.58</v>
      </c>
      <c r="C5001" s="0" t="n">
        <v>36.58000183</v>
      </c>
      <c r="D5001" s="0" t="n">
        <v>5.00273349002428E-006</v>
      </c>
      <c r="E5001" s="0" t="n">
        <v>2956378</v>
      </c>
      <c r="F5001" s="0" t="n">
        <v>2956400</v>
      </c>
    </row>
    <row r="5002" customFormat="false" ht="15" hidden="false" customHeight="false" outlineLevel="0" collapsed="false">
      <c r="A5002" s="38" t="n">
        <v>42971</v>
      </c>
      <c r="B5002" s="0" t="n">
        <v>36.83</v>
      </c>
      <c r="C5002" s="0" t="n">
        <v>36.83000183</v>
      </c>
      <c r="D5002" s="0" t="n">
        <v>4.96877521388085E-006</v>
      </c>
      <c r="E5002" s="0" t="n">
        <v>4544481</v>
      </c>
      <c r="F5002" s="0" t="n">
        <v>4544500</v>
      </c>
    </row>
    <row r="5003" customFormat="false" ht="15" hidden="false" customHeight="false" outlineLevel="0" collapsed="false">
      <c r="A5003" s="38" t="n">
        <v>42972</v>
      </c>
      <c r="B5003" s="0" t="n">
        <v>36.85</v>
      </c>
      <c r="C5003" s="0" t="n">
        <v>36.84999847</v>
      </c>
      <c r="D5003" s="0" t="n">
        <v>4.15196760439669E-006</v>
      </c>
      <c r="E5003" s="0" t="n">
        <v>2975170</v>
      </c>
      <c r="F5003" s="0" t="n">
        <v>2975200</v>
      </c>
    </row>
    <row r="5004" customFormat="false" ht="15" hidden="false" customHeight="false" outlineLevel="0" collapsed="false">
      <c r="A5004" s="38" t="n">
        <v>42975</v>
      </c>
      <c r="B5004" s="0" t="n">
        <v>36.77</v>
      </c>
      <c r="C5004" s="0" t="n">
        <v>36.77000046</v>
      </c>
      <c r="D5004" s="0" t="n">
        <v>1.25101982505661E-006</v>
      </c>
      <c r="E5004" s="0" t="n">
        <v>2199900</v>
      </c>
      <c r="F5004" s="0" t="n">
        <v>2199900</v>
      </c>
    </row>
    <row r="5005" customFormat="false" ht="15" hidden="false" customHeight="false" outlineLevel="0" collapsed="false">
      <c r="A5005" s="38" t="n">
        <v>42976</v>
      </c>
      <c r="B5005" s="0" t="n">
        <v>36.88</v>
      </c>
      <c r="C5005" s="0" t="n">
        <v>36.88000107</v>
      </c>
      <c r="D5005" s="0" t="n">
        <v>2.90130142385498E-006</v>
      </c>
      <c r="E5005" s="0" t="n">
        <v>2997720</v>
      </c>
      <c r="F5005" s="0" t="n">
        <v>2997700</v>
      </c>
    </row>
    <row r="5006" customFormat="false" ht="15" hidden="false" customHeight="false" outlineLevel="0" collapsed="false">
      <c r="A5006" s="38" t="n">
        <v>42977</v>
      </c>
      <c r="B5006" s="0" t="n">
        <v>36.93</v>
      </c>
      <c r="C5006" s="0" t="n">
        <v>36.93000031</v>
      </c>
      <c r="D5006" s="0" t="n">
        <v>8.39425926416424E-007</v>
      </c>
      <c r="E5006" s="0" t="n">
        <v>2838901</v>
      </c>
      <c r="F5006" s="0" t="n">
        <v>2838900</v>
      </c>
    </row>
    <row r="5007" customFormat="false" ht="15" hidden="false" customHeight="false" outlineLevel="0" collapsed="false">
      <c r="A5007" s="38" t="n">
        <v>42978</v>
      </c>
      <c r="B5007" s="0" t="n">
        <v>36.97</v>
      </c>
      <c r="C5007" s="0" t="n">
        <v>36.97000122</v>
      </c>
      <c r="D5007" s="0" t="n">
        <v>3.29997284611199E-006</v>
      </c>
      <c r="E5007" s="0" t="n">
        <v>4288624</v>
      </c>
      <c r="F5007" s="0" t="n">
        <v>4288600</v>
      </c>
    </row>
    <row r="5008" customFormat="false" ht="15" hidden="false" customHeight="false" outlineLevel="0" collapsed="false">
      <c r="A5008" s="38" t="n">
        <v>42979</v>
      </c>
      <c r="B5008" s="0" t="n">
        <v>37.22</v>
      </c>
      <c r="C5008" s="0" t="n">
        <v>37.22000122</v>
      </c>
      <c r="D5008" s="0" t="n">
        <v>3.27780752680822E-006</v>
      </c>
      <c r="E5008" s="0" t="n">
        <v>4100025</v>
      </c>
      <c r="F5008" s="0" t="n">
        <v>4100000</v>
      </c>
    </row>
    <row r="5009" customFormat="false" ht="15" hidden="false" customHeight="false" outlineLevel="0" collapsed="false">
      <c r="A5009" s="38" t="n">
        <v>42983</v>
      </c>
      <c r="B5009" s="0" t="n">
        <v>36.85</v>
      </c>
      <c r="C5009" s="0" t="n">
        <v>36.84999847</v>
      </c>
      <c r="D5009" s="0" t="n">
        <v>4.15196760439669E-006</v>
      </c>
      <c r="E5009" s="0" t="n">
        <v>7122960</v>
      </c>
      <c r="F5009" s="0" t="n">
        <v>7123000</v>
      </c>
    </row>
    <row r="5010" customFormat="false" ht="15" hidden="false" customHeight="false" outlineLevel="0" collapsed="false">
      <c r="A5010" s="38" t="n">
        <v>42984</v>
      </c>
      <c r="B5010" s="0" t="n">
        <v>37.27</v>
      </c>
      <c r="C5010" s="0" t="n">
        <v>37.27000046</v>
      </c>
      <c r="D5010" s="0" t="n">
        <v>1.23423662396168E-006</v>
      </c>
      <c r="E5010" s="0" t="n">
        <v>4187690</v>
      </c>
      <c r="F5010" s="0" t="n">
        <v>4187700</v>
      </c>
    </row>
    <row r="5011" customFormat="false" ht="15" hidden="false" customHeight="false" outlineLevel="0" collapsed="false">
      <c r="A5011" s="38" t="n">
        <v>42985</v>
      </c>
      <c r="B5011" s="0" t="n">
        <v>37.54</v>
      </c>
      <c r="C5011" s="0" t="n">
        <v>37.54000092</v>
      </c>
      <c r="D5011" s="0" t="n">
        <v>2.45071916732772E-006</v>
      </c>
      <c r="E5011" s="0" t="n">
        <v>3597478</v>
      </c>
      <c r="F5011" s="0" t="n">
        <v>3597500</v>
      </c>
    </row>
    <row r="5012" customFormat="false" ht="15" hidden="false" customHeight="false" outlineLevel="0" collapsed="false">
      <c r="A5012" s="38" t="n">
        <v>42986</v>
      </c>
      <c r="B5012" s="0" t="n">
        <v>37.5</v>
      </c>
      <c r="C5012" s="0" t="n">
        <v>37.5</v>
      </c>
      <c r="D5012" s="0" t="n">
        <v>0</v>
      </c>
      <c r="E5012" s="0" t="n">
        <v>5581770</v>
      </c>
      <c r="F5012" s="0" t="n">
        <v>5581800</v>
      </c>
    </row>
    <row r="5013" customFormat="false" ht="15" hidden="false" customHeight="false" outlineLevel="0" collapsed="false">
      <c r="A5013" s="38" t="n">
        <v>42989</v>
      </c>
      <c r="B5013" s="0" t="n">
        <v>37.84</v>
      </c>
      <c r="C5013" s="0" t="n">
        <v>37.84000015</v>
      </c>
      <c r="D5013" s="0" t="n">
        <v>3.96405913334017E-007</v>
      </c>
      <c r="E5013" s="0" t="n">
        <v>6920120</v>
      </c>
      <c r="F5013" s="0" t="n">
        <v>6920100</v>
      </c>
    </row>
    <row r="5014" customFormat="false" ht="15" hidden="false" customHeight="false" outlineLevel="0" collapsed="false">
      <c r="A5014" s="38" t="n">
        <v>42990</v>
      </c>
      <c r="B5014" s="0" t="n">
        <v>37.86</v>
      </c>
      <c r="C5014" s="0" t="n">
        <v>37.86000061</v>
      </c>
      <c r="D5014" s="0" t="n">
        <v>1.6111991307589E-006</v>
      </c>
      <c r="E5014" s="0" t="n">
        <v>3524498</v>
      </c>
      <c r="F5014" s="0" t="n">
        <v>3524500</v>
      </c>
    </row>
    <row r="5015" customFormat="false" ht="15" hidden="false" customHeight="false" outlineLevel="0" collapsed="false">
      <c r="A5015" s="38" t="n">
        <v>42991</v>
      </c>
      <c r="B5015" s="0" t="n">
        <v>37.53</v>
      </c>
      <c r="C5015" s="0" t="n">
        <v>37.52999878</v>
      </c>
      <c r="D5015" s="0" t="n">
        <v>3.25073285671785E-006</v>
      </c>
      <c r="E5015" s="0" t="n">
        <v>4983362</v>
      </c>
      <c r="F5015" s="0" t="n">
        <v>4983400</v>
      </c>
    </row>
    <row r="5016" customFormat="false" ht="15" hidden="false" customHeight="false" outlineLevel="0" collapsed="false">
      <c r="A5016" s="38" t="n">
        <v>42992</v>
      </c>
      <c r="B5016" s="0" t="n">
        <v>37.38</v>
      </c>
      <c r="C5016" s="0" t="n">
        <v>37.38000107</v>
      </c>
      <c r="D5016" s="0" t="n">
        <v>2.86249321972436E-006</v>
      </c>
      <c r="E5016" s="0" t="n">
        <v>5799027</v>
      </c>
      <c r="F5016" s="0" t="n">
        <v>5799000</v>
      </c>
    </row>
    <row r="5017" customFormat="false" ht="15" hidden="false" customHeight="false" outlineLevel="0" collapsed="false">
      <c r="A5017" s="38" t="n">
        <v>42993</v>
      </c>
      <c r="B5017" s="0" t="n">
        <v>37.65</v>
      </c>
      <c r="C5017" s="0" t="n">
        <v>37.65000153</v>
      </c>
      <c r="D5017" s="0" t="n">
        <v>4.06374485131415E-006</v>
      </c>
      <c r="E5017" s="0" t="n">
        <v>7245628</v>
      </c>
      <c r="F5017" s="0" t="n">
        <v>7245600</v>
      </c>
    </row>
    <row r="5018" customFormat="false" ht="15" hidden="false" customHeight="false" outlineLevel="0" collapsed="false">
      <c r="A5018" s="38" t="n">
        <v>42996</v>
      </c>
      <c r="B5018" s="0" t="n">
        <v>38.07</v>
      </c>
      <c r="C5018" s="0" t="n">
        <v>38.06999969</v>
      </c>
      <c r="D5018" s="0" t="n">
        <v>8.14289466120575E-007</v>
      </c>
      <c r="E5018" s="0" t="n">
        <v>6179576</v>
      </c>
      <c r="F5018" s="0" t="n">
        <v>6179600</v>
      </c>
    </row>
    <row r="5019" customFormat="false" ht="15" hidden="false" customHeight="false" outlineLevel="0" collapsed="false">
      <c r="A5019" s="38" t="n">
        <v>42997</v>
      </c>
      <c r="B5019" s="0" t="n">
        <v>38.3</v>
      </c>
      <c r="C5019" s="0" t="n">
        <v>38.29999924</v>
      </c>
      <c r="D5019" s="0" t="n">
        <v>1.98433424024746E-006</v>
      </c>
      <c r="E5019" s="0" t="n">
        <v>6559354</v>
      </c>
      <c r="F5019" s="0" t="n">
        <v>6559400</v>
      </c>
    </row>
    <row r="5020" customFormat="false" ht="15" hidden="false" customHeight="false" outlineLevel="0" collapsed="false">
      <c r="A5020" s="38" t="n">
        <v>42998</v>
      </c>
      <c r="B5020" s="0" t="n">
        <v>37.82</v>
      </c>
      <c r="C5020" s="0" t="n">
        <v>37.81999969</v>
      </c>
      <c r="D5020" s="0" t="n">
        <v>8.19672130536196E-007</v>
      </c>
      <c r="E5020" s="0" t="n">
        <v>7960718</v>
      </c>
      <c r="F5020" s="0" t="n">
        <v>7961100</v>
      </c>
    </row>
    <row r="5021" customFormat="false" ht="15" hidden="false" customHeight="false" outlineLevel="0" collapsed="false">
      <c r="A5021" s="38" t="n">
        <v>42999</v>
      </c>
      <c r="B5021" s="0" t="n">
        <v>38.24</v>
      </c>
      <c r="C5021" s="0" t="n">
        <v>38.24000168</v>
      </c>
      <c r="D5021" s="0" t="n">
        <v>4.39330523820018E-006</v>
      </c>
      <c r="E5021" s="0" t="n">
        <v>8458047</v>
      </c>
      <c r="F5021" s="0" t="n">
        <v>8458000</v>
      </c>
    </row>
    <row r="5022" customFormat="false" ht="15" hidden="false" customHeight="false" outlineLevel="0" collapsed="false">
      <c r="A5022" s="38" t="n">
        <v>43000</v>
      </c>
      <c r="B5022" s="0" t="n">
        <v>37.77</v>
      </c>
      <c r="C5022" s="0" t="n">
        <v>37.77000046</v>
      </c>
      <c r="D5022" s="0" t="n">
        <v>1.21789777555117E-006</v>
      </c>
      <c r="E5022" s="0" t="n">
        <v>4529917</v>
      </c>
      <c r="F5022" s="0" t="n">
        <v>4529900</v>
      </c>
    </row>
    <row r="5023" customFormat="false" ht="15" hidden="false" customHeight="false" outlineLevel="0" collapsed="false">
      <c r="A5023" s="38" t="n">
        <v>43003</v>
      </c>
      <c r="B5023" s="0" t="n">
        <v>37.07</v>
      </c>
      <c r="C5023" s="0" t="n">
        <v>37.06999969</v>
      </c>
      <c r="D5023" s="0" t="n">
        <v>8.36255731913133E-007</v>
      </c>
      <c r="E5023" s="0" t="n">
        <v>5895009</v>
      </c>
      <c r="F5023" s="0" t="n">
        <v>5895000</v>
      </c>
    </row>
    <row r="5024" customFormat="false" ht="15" hidden="false" customHeight="false" outlineLevel="0" collapsed="false">
      <c r="A5024" s="38" t="n">
        <v>43004</v>
      </c>
      <c r="B5024" s="0" t="n">
        <v>37.14</v>
      </c>
      <c r="C5024" s="0" t="n">
        <v>37.13999939</v>
      </c>
      <c r="D5024" s="0" t="n">
        <v>1.6424340623384E-006</v>
      </c>
      <c r="E5024" s="0" t="n">
        <v>5995371</v>
      </c>
      <c r="F5024" s="0" t="n">
        <v>5995400</v>
      </c>
    </row>
    <row r="5025" customFormat="false" ht="15" hidden="false" customHeight="false" outlineLevel="0" collapsed="false">
      <c r="A5025" s="38" t="n">
        <v>43005</v>
      </c>
      <c r="B5025" s="0" t="n">
        <v>37.25</v>
      </c>
      <c r="C5025" s="0" t="n">
        <v>37.25</v>
      </c>
      <c r="D5025" s="0" t="n">
        <v>0</v>
      </c>
      <c r="E5025" s="0" t="n">
        <v>4802693</v>
      </c>
      <c r="F5025" s="0" t="n">
        <v>4802700</v>
      </c>
    </row>
    <row r="5026" customFormat="false" ht="15" hidden="false" customHeight="false" outlineLevel="0" collapsed="false">
      <c r="A5026" s="38" t="n">
        <v>43006</v>
      </c>
      <c r="B5026" s="0" t="n">
        <v>37.05</v>
      </c>
      <c r="C5026" s="0" t="n">
        <v>37.04999924</v>
      </c>
      <c r="D5026" s="0" t="n">
        <v>2.051282090482E-006</v>
      </c>
      <c r="E5026" s="0" t="n">
        <v>7618715</v>
      </c>
      <c r="F5026" s="0" t="n">
        <v>7618700</v>
      </c>
    </row>
    <row r="5027" customFormat="false" ht="15" hidden="false" customHeight="false" outlineLevel="0" collapsed="false">
      <c r="A5027" s="38" t="n">
        <v>43007</v>
      </c>
      <c r="B5027" s="0" t="n">
        <v>37.55</v>
      </c>
      <c r="C5027" s="0" t="n">
        <v>37.54999924</v>
      </c>
      <c r="D5027" s="0" t="n">
        <v>2.023968080735E-006</v>
      </c>
      <c r="E5027" s="0" t="n">
        <v>3818547</v>
      </c>
      <c r="F5027" s="0" t="n">
        <v>3818500</v>
      </c>
    </row>
    <row r="5028" customFormat="false" ht="15" hidden="false" customHeight="false" outlineLevel="0" collapsed="false">
      <c r="A5028" s="38" t="n">
        <v>43010</v>
      </c>
      <c r="B5028" s="0" t="n">
        <v>38.13</v>
      </c>
      <c r="C5028" s="0" t="n">
        <v>38.13000107</v>
      </c>
      <c r="D5028" s="0" t="n">
        <v>2.80618926340261E-006</v>
      </c>
      <c r="E5028" s="0" t="n">
        <v>5096809</v>
      </c>
      <c r="F5028" s="0" t="n">
        <v>5096200</v>
      </c>
    </row>
    <row r="5029" customFormat="false" ht="15" hidden="false" customHeight="false" outlineLevel="0" collapsed="false">
      <c r="A5029" s="38" t="n">
        <v>43011</v>
      </c>
      <c r="B5029" s="0" t="n">
        <v>38.44</v>
      </c>
      <c r="C5029" s="0" t="n">
        <v>38.43999863</v>
      </c>
      <c r="D5029" s="0" t="n">
        <v>3.5639959638247E-006</v>
      </c>
      <c r="E5029" s="0" t="n">
        <v>3726911</v>
      </c>
      <c r="F5029" s="0" t="n">
        <v>3727100</v>
      </c>
    </row>
    <row r="5030" customFormat="false" ht="15" hidden="false" customHeight="false" outlineLevel="0" collapsed="false">
      <c r="A5030" s="38" t="n">
        <v>43012</v>
      </c>
      <c r="B5030" s="0" t="n">
        <v>38.27</v>
      </c>
      <c r="C5030" s="0" t="n">
        <v>38.27000046</v>
      </c>
      <c r="D5030" s="0" t="n">
        <v>1.20198586333648E-006</v>
      </c>
      <c r="E5030" s="0" t="n">
        <v>2717195</v>
      </c>
      <c r="F5030" s="0" t="n">
        <v>2717200</v>
      </c>
    </row>
    <row r="5031" customFormat="false" ht="15" hidden="false" customHeight="false" outlineLevel="0" collapsed="false">
      <c r="A5031" s="38" t="n">
        <v>43013</v>
      </c>
      <c r="B5031" s="0" t="n">
        <v>38.46</v>
      </c>
      <c r="C5031" s="0" t="n">
        <v>38.45999908</v>
      </c>
      <c r="D5031" s="0" t="n">
        <v>2.39209573574811E-006</v>
      </c>
      <c r="E5031" s="0" t="n">
        <v>4456909</v>
      </c>
      <c r="F5031" s="0" t="n">
        <v>4456400</v>
      </c>
    </row>
    <row r="5032" customFormat="false" ht="15" hidden="false" customHeight="false" outlineLevel="0" collapsed="false">
      <c r="A5032" s="38" t="n">
        <v>43014</v>
      </c>
      <c r="B5032" s="0" t="n">
        <v>38.46</v>
      </c>
      <c r="C5032" s="0" t="n">
        <v>38.45999908</v>
      </c>
      <c r="D5032" s="0" t="n">
        <v>2.39209573574811E-006</v>
      </c>
      <c r="E5032" s="0" t="n">
        <v>3086863</v>
      </c>
      <c r="F5032" s="0" t="n">
        <v>3086100</v>
      </c>
    </row>
    <row r="5033" customFormat="false" ht="15" hidden="false" customHeight="false" outlineLevel="0" collapsed="false">
      <c r="A5033" s="38" t="n">
        <v>43017</v>
      </c>
      <c r="B5033" s="0" t="n">
        <v>38.77</v>
      </c>
      <c r="C5033" s="0" t="n">
        <v>38.77000046</v>
      </c>
      <c r="D5033" s="0" t="n">
        <v>1.18648436928083E-006</v>
      </c>
      <c r="E5033" s="0" t="n">
        <v>1964296</v>
      </c>
      <c r="F5033" s="0" t="n">
        <v>1963500</v>
      </c>
    </row>
    <row r="5034" customFormat="false" ht="15" hidden="false" customHeight="false" outlineLevel="0" collapsed="false">
      <c r="A5034" s="38" t="n">
        <v>43018</v>
      </c>
      <c r="B5034" s="0" t="n">
        <v>38.97</v>
      </c>
      <c r="C5034" s="0" t="n">
        <v>38.97000122</v>
      </c>
      <c r="D5034" s="0" t="n">
        <v>3.13061319803384E-006</v>
      </c>
      <c r="E5034" s="0" t="n">
        <v>4111991</v>
      </c>
      <c r="F5034" s="0" t="n">
        <v>4112000</v>
      </c>
    </row>
    <row r="5035" customFormat="false" ht="15" hidden="false" customHeight="false" outlineLevel="0" collapsed="false">
      <c r="A5035" s="38" t="n">
        <v>43019</v>
      </c>
      <c r="B5035" s="0" t="n">
        <v>40.35</v>
      </c>
      <c r="C5035" s="0" t="n">
        <v>40.34999847</v>
      </c>
      <c r="D5035" s="0" t="n">
        <v>3.79182170188339E-006</v>
      </c>
      <c r="E5035" s="0" t="n">
        <v>9015413</v>
      </c>
      <c r="F5035" s="0" t="n">
        <v>9015400</v>
      </c>
    </row>
    <row r="5036" customFormat="false" ht="15" hidden="false" customHeight="false" outlineLevel="0" collapsed="false">
      <c r="A5036" s="38" t="n">
        <v>43020</v>
      </c>
      <c r="B5036" s="0" t="n">
        <v>40.44</v>
      </c>
      <c r="C5036" s="0" t="n">
        <v>40.43999863</v>
      </c>
      <c r="D5036" s="0" t="n">
        <v>3.38773502987003E-006</v>
      </c>
      <c r="E5036" s="0" t="n">
        <v>5524109</v>
      </c>
      <c r="F5036" s="0" t="n">
        <v>5524100</v>
      </c>
    </row>
    <row r="5037" customFormat="false" ht="15" hidden="false" customHeight="false" outlineLevel="0" collapsed="false">
      <c r="A5037" s="38" t="n">
        <v>43021</v>
      </c>
      <c r="B5037" s="0" t="n">
        <v>40.82</v>
      </c>
      <c r="C5037" s="0" t="n">
        <v>40.81999969</v>
      </c>
      <c r="D5037" s="0" t="n">
        <v>7.59431650127496E-007</v>
      </c>
      <c r="E5037" s="0" t="n">
        <v>3913103</v>
      </c>
      <c r="F5037" s="0" t="n">
        <v>3913100</v>
      </c>
    </row>
    <row r="5038" customFormat="false" ht="15" hidden="false" customHeight="false" outlineLevel="0" collapsed="false">
      <c r="A5038" s="38" t="n">
        <v>43024</v>
      </c>
      <c r="B5038" s="0" t="n">
        <v>40.89</v>
      </c>
      <c r="C5038" s="0" t="n">
        <v>40.88999939</v>
      </c>
      <c r="D5038" s="0" t="n">
        <v>1.4918073118945E-006</v>
      </c>
      <c r="E5038" s="0" t="n">
        <v>2706993</v>
      </c>
      <c r="F5038" s="0" t="n">
        <v>2707000</v>
      </c>
    </row>
    <row r="5039" customFormat="false" ht="15" hidden="false" customHeight="false" outlineLevel="0" collapsed="false">
      <c r="A5039" s="38" t="n">
        <v>43025</v>
      </c>
      <c r="B5039" s="0" t="n">
        <v>41.25</v>
      </c>
      <c r="C5039" s="0" t="n">
        <v>41.25</v>
      </c>
      <c r="D5039" s="0" t="n">
        <v>0</v>
      </c>
      <c r="E5039" s="0" t="n">
        <v>7582747</v>
      </c>
      <c r="F5039" s="0" t="n">
        <v>7582200</v>
      </c>
    </row>
    <row r="5040" customFormat="false" ht="15" hidden="false" customHeight="false" outlineLevel="0" collapsed="false">
      <c r="A5040" s="38" t="n">
        <v>43026</v>
      </c>
      <c r="B5040" s="0" t="n">
        <v>41.5</v>
      </c>
      <c r="C5040" s="0" t="n">
        <v>41.5</v>
      </c>
      <c r="D5040" s="0" t="n">
        <v>0</v>
      </c>
      <c r="E5040" s="0" t="n">
        <v>6653232</v>
      </c>
      <c r="F5040" s="0" t="n">
        <v>6653200</v>
      </c>
    </row>
    <row r="5041" customFormat="false" ht="15" hidden="false" customHeight="false" outlineLevel="0" collapsed="false">
      <c r="A5041" s="38" t="n">
        <v>43027</v>
      </c>
      <c r="B5041" s="0" t="n">
        <v>41.07</v>
      </c>
      <c r="C5041" s="0" t="n">
        <v>41.06999969</v>
      </c>
      <c r="D5041" s="0" t="n">
        <v>7.5480886186441E-007</v>
      </c>
      <c r="E5041" s="0" t="n">
        <v>5710460</v>
      </c>
      <c r="F5041" s="0" t="n">
        <v>5710500</v>
      </c>
    </row>
    <row r="5042" customFormat="false" ht="15" hidden="false" customHeight="false" outlineLevel="0" collapsed="false">
      <c r="A5042" s="38" t="n">
        <v>43028</v>
      </c>
      <c r="B5042" s="0" t="n">
        <v>41.12</v>
      </c>
      <c r="C5042" s="0" t="n">
        <v>41.11999893</v>
      </c>
      <c r="D5042" s="0" t="n">
        <v>2.60214013619781E-006</v>
      </c>
      <c r="E5042" s="0" t="n">
        <v>5251571</v>
      </c>
      <c r="F5042" s="0" t="n">
        <v>5251600</v>
      </c>
    </row>
    <row r="5043" customFormat="false" ht="15" hidden="false" customHeight="false" outlineLevel="0" collapsed="false">
      <c r="A5043" s="38" t="n">
        <v>43031</v>
      </c>
      <c r="B5043" s="0" t="n">
        <v>41.21</v>
      </c>
      <c r="C5043" s="0" t="n">
        <v>41.20999908</v>
      </c>
      <c r="D5043" s="0" t="n">
        <v>2.23246789250217E-006</v>
      </c>
      <c r="E5043" s="0" t="n">
        <v>5092423</v>
      </c>
      <c r="F5043" s="0" t="n">
        <v>5092400</v>
      </c>
    </row>
    <row r="5044" customFormat="false" ht="15" hidden="false" customHeight="false" outlineLevel="0" collapsed="false">
      <c r="A5044" s="38" t="n">
        <v>43032</v>
      </c>
      <c r="B5044" s="0" t="n">
        <v>41.32</v>
      </c>
      <c r="C5044" s="0" t="n">
        <v>41.31999969</v>
      </c>
      <c r="D5044" s="0" t="n">
        <v>7.50242012472304E-007</v>
      </c>
      <c r="E5044" s="0" t="n">
        <v>4251596</v>
      </c>
      <c r="F5044" s="0" t="n">
        <v>4251600</v>
      </c>
    </row>
    <row r="5045" customFormat="false" ht="15" hidden="false" customHeight="false" outlineLevel="0" collapsed="false">
      <c r="A5045" s="38" t="n">
        <v>43033</v>
      </c>
      <c r="B5045" s="0" t="n">
        <v>41.16</v>
      </c>
      <c r="C5045" s="0" t="n">
        <v>41.15999985</v>
      </c>
      <c r="D5045" s="0" t="n">
        <v>3.6443148383588E-007</v>
      </c>
      <c r="E5045" s="0" t="n">
        <v>3360037</v>
      </c>
      <c r="F5045" s="0" t="n">
        <v>3360000</v>
      </c>
    </row>
    <row r="5046" customFormat="false" ht="15" hidden="false" customHeight="false" outlineLevel="0" collapsed="false">
      <c r="A5046" s="38" t="n">
        <v>43034</v>
      </c>
      <c r="B5046" s="0" t="n">
        <v>41.2</v>
      </c>
      <c r="C5046" s="0" t="n">
        <v>41.20000076</v>
      </c>
      <c r="D5046" s="0" t="n">
        <v>1.84466015755927E-006</v>
      </c>
      <c r="E5046" s="0" t="n">
        <v>3651466</v>
      </c>
      <c r="F5046" s="0" t="n">
        <v>3651500</v>
      </c>
    </row>
    <row r="5047" customFormat="false" ht="15" hidden="false" customHeight="false" outlineLevel="0" collapsed="false">
      <c r="A5047" s="38" t="n">
        <v>43035</v>
      </c>
      <c r="B5047" s="0" t="n">
        <v>42.15</v>
      </c>
      <c r="C5047" s="0" t="n">
        <v>42.15000153</v>
      </c>
      <c r="D5047" s="0" t="n">
        <v>3.62989310357701E-006</v>
      </c>
      <c r="E5047" s="0" t="n">
        <v>4822846</v>
      </c>
      <c r="F5047" s="0" t="n">
        <v>4822800</v>
      </c>
    </row>
    <row r="5048" customFormat="false" ht="15" hidden="false" customHeight="false" outlineLevel="0" collapsed="false">
      <c r="A5048" s="38" t="n">
        <v>43038</v>
      </c>
      <c r="B5048" s="0" t="n">
        <v>42.13</v>
      </c>
      <c r="C5048" s="0" t="n">
        <v>42.13000107</v>
      </c>
      <c r="D5048" s="0" t="n">
        <v>2.53975781862386E-006</v>
      </c>
      <c r="E5048" s="0" t="n">
        <v>5200814</v>
      </c>
      <c r="F5048" s="0" t="n">
        <v>5200800</v>
      </c>
    </row>
    <row r="5049" customFormat="false" ht="15" hidden="false" customHeight="false" outlineLevel="0" collapsed="false">
      <c r="A5049" s="38" t="n">
        <v>43039</v>
      </c>
      <c r="B5049" s="0" t="n">
        <v>42.33</v>
      </c>
      <c r="C5049" s="0" t="n">
        <v>42.33000183</v>
      </c>
      <c r="D5049" s="0" t="n">
        <v>4.32317487145477E-006</v>
      </c>
      <c r="E5049" s="0" t="n">
        <v>3704526</v>
      </c>
      <c r="F5049" s="0" t="n">
        <v>3704500</v>
      </c>
    </row>
    <row r="5050" customFormat="false" ht="15" hidden="false" customHeight="false" outlineLevel="0" collapsed="false">
      <c r="A5050" s="38" t="n">
        <v>43040</v>
      </c>
      <c r="B5050" s="0" t="n">
        <v>42.1</v>
      </c>
      <c r="C5050" s="0" t="n">
        <v>42.09999847</v>
      </c>
      <c r="D5050" s="0" t="n">
        <v>3.63420440450927E-006</v>
      </c>
      <c r="E5050" s="0" t="n">
        <v>4235662</v>
      </c>
      <c r="F5050" s="0" t="n">
        <v>4235700</v>
      </c>
    </row>
    <row r="5051" customFormat="false" ht="15" hidden="false" customHeight="false" outlineLevel="0" collapsed="false">
      <c r="A5051" s="38" t="n">
        <v>43041</v>
      </c>
      <c r="B5051" s="0" t="n">
        <v>42.15</v>
      </c>
      <c r="C5051" s="0" t="n">
        <v>42.15000153</v>
      </c>
      <c r="D5051" s="0" t="n">
        <v>3.62989310357701E-006</v>
      </c>
      <c r="E5051" s="0" t="n">
        <v>3255811</v>
      </c>
      <c r="F5051" s="0" t="n">
        <v>3255800</v>
      </c>
    </row>
    <row r="5052" customFormat="false" ht="15" hidden="false" customHeight="false" outlineLevel="0" collapsed="false">
      <c r="A5052" s="38" t="n">
        <v>43042</v>
      </c>
      <c r="B5052" s="0" t="n">
        <v>42.19</v>
      </c>
      <c r="C5052" s="0" t="n">
        <v>42.18999863</v>
      </c>
      <c r="D5052" s="0" t="n">
        <v>3.24721508450893E-006</v>
      </c>
      <c r="E5052" s="0" t="n">
        <v>6140948</v>
      </c>
      <c r="F5052" s="0" t="n">
        <v>6140900</v>
      </c>
    </row>
    <row r="5053" customFormat="false" ht="15" hidden="false" customHeight="false" outlineLevel="0" collapsed="false">
      <c r="A5053" s="38" t="n">
        <v>43045</v>
      </c>
      <c r="B5053" s="0" t="n">
        <v>42.43</v>
      </c>
      <c r="C5053" s="0" t="n">
        <v>42.43000031</v>
      </c>
      <c r="D5053" s="0" t="n">
        <v>7.30615118932121E-007</v>
      </c>
      <c r="E5053" s="0" t="n">
        <v>5650521</v>
      </c>
      <c r="F5053" s="0" t="n">
        <v>5650500</v>
      </c>
    </row>
    <row r="5054" customFormat="false" ht="15" hidden="false" customHeight="false" outlineLevel="0" collapsed="false">
      <c r="A5054" s="38" t="n">
        <v>43046</v>
      </c>
      <c r="B5054" s="0" t="n">
        <v>42.51</v>
      </c>
      <c r="C5054" s="0" t="n">
        <v>42.50999832</v>
      </c>
      <c r="D5054" s="0" t="n">
        <v>3.95201144034126E-006</v>
      </c>
      <c r="E5054" s="0" t="n">
        <v>2761604</v>
      </c>
      <c r="F5054" s="0" t="n">
        <v>2761600</v>
      </c>
    </row>
    <row r="5055" customFormat="false" ht="15" hidden="false" customHeight="false" outlineLevel="0" collapsed="false">
      <c r="A5055" s="38" t="n">
        <v>43047</v>
      </c>
      <c r="B5055" s="0" t="n">
        <v>42.43</v>
      </c>
      <c r="C5055" s="0" t="n">
        <v>42.43000031</v>
      </c>
      <c r="D5055" s="0" t="n">
        <v>7.30615118932121E-007</v>
      </c>
      <c r="E5055" s="0" t="n">
        <v>2378442</v>
      </c>
      <c r="F5055" s="0" t="n">
        <v>2378400</v>
      </c>
    </row>
    <row r="5056" customFormat="false" ht="15" hidden="false" customHeight="false" outlineLevel="0" collapsed="false">
      <c r="A5056" s="38" t="n">
        <v>43048</v>
      </c>
      <c r="B5056" s="0" t="n">
        <v>41.64</v>
      </c>
      <c r="C5056" s="0" t="n">
        <v>41.63999939</v>
      </c>
      <c r="D5056" s="0" t="n">
        <v>1.4649375832607E-006</v>
      </c>
      <c r="E5056" s="0" t="n">
        <v>4680110</v>
      </c>
      <c r="F5056" s="0" t="n">
        <v>4680100</v>
      </c>
    </row>
    <row r="5057" customFormat="false" ht="15" hidden="false" customHeight="false" outlineLevel="0" collapsed="false">
      <c r="A5057" s="38" t="n">
        <v>43049</v>
      </c>
      <c r="B5057" s="0" t="n">
        <v>41.72</v>
      </c>
      <c r="C5057" s="0" t="n">
        <v>41.72000122</v>
      </c>
      <c r="D5057" s="0" t="n">
        <v>2.92425686910675E-006</v>
      </c>
      <c r="E5057" s="0" t="n">
        <v>5333896</v>
      </c>
      <c r="F5057" s="0" t="n">
        <v>5333900</v>
      </c>
    </row>
    <row r="5058" customFormat="false" ht="15" hidden="false" customHeight="false" outlineLevel="0" collapsed="false">
      <c r="A5058" s="38" t="n">
        <v>43052</v>
      </c>
      <c r="B5058" s="0" t="n">
        <v>42.01</v>
      </c>
      <c r="C5058" s="0" t="n">
        <v>42.00999832</v>
      </c>
      <c r="D5058" s="0" t="n">
        <v>3.99904799828441E-006</v>
      </c>
      <c r="E5058" s="0" t="n">
        <v>2221998</v>
      </c>
      <c r="F5058" s="0" t="n">
        <v>2222000</v>
      </c>
    </row>
    <row r="5059" customFormat="false" ht="15" hidden="false" customHeight="false" outlineLevel="0" collapsed="false">
      <c r="A5059" s="38" t="n">
        <v>43053</v>
      </c>
      <c r="B5059" s="0" t="n">
        <v>41.86</v>
      </c>
      <c r="C5059" s="0" t="n">
        <v>41.86000061</v>
      </c>
      <c r="D5059" s="0" t="n">
        <v>1.45723839427731E-006</v>
      </c>
      <c r="E5059" s="0" t="n">
        <v>2799385</v>
      </c>
      <c r="F5059" s="0" t="n">
        <v>2799400</v>
      </c>
    </row>
    <row r="5060" customFormat="false" ht="15" hidden="false" customHeight="false" outlineLevel="0" collapsed="false">
      <c r="A5060" s="38" t="n">
        <v>43054</v>
      </c>
      <c r="B5060" s="0" t="n">
        <v>41.54</v>
      </c>
      <c r="C5060" s="0" t="n">
        <v>41.54000092</v>
      </c>
      <c r="D5060" s="0" t="n">
        <v>2.21473273371666E-006</v>
      </c>
      <c r="E5060" s="0" t="n">
        <v>3417302</v>
      </c>
      <c r="F5060" s="0" t="n">
        <v>3417300</v>
      </c>
    </row>
    <row r="5061" customFormat="false" ht="15" hidden="false" customHeight="false" outlineLevel="0" collapsed="false">
      <c r="A5061" s="38" t="n">
        <v>43055</v>
      </c>
      <c r="B5061" s="0" t="n">
        <v>42.1</v>
      </c>
      <c r="C5061" s="0" t="n">
        <v>42.09999847</v>
      </c>
      <c r="D5061" s="0" t="n">
        <v>3.63420440450927E-006</v>
      </c>
      <c r="E5061" s="0" t="n">
        <v>3304473</v>
      </c>
      <c r="F5061" s="0" t="n">
        <v>3304500</v>
      </c>
    </row>
    <row r="5062" customFormat="false" ht="15" hidden="false" customHeight="false" outlineLevel="0" collapsed="false">
      <c r="A5062" s="38" t="n">
        <v>43056</v>
      </c>
      <c r="B5062" s="0" t="n">
        <v>42.07</v>
      </c>
      <c r="C5062" s="0" t="n">
        <v>42.06999969</v>
      </c>
      <c r="D5062" s="0" t="n">
        <v>7.36867125058459E-007</v>
      </c>
      <c r="E5062" s="0" t="n">
        <v>3701985</v>
      </c>
      <c r="F5062" s="0" t="n">
        <v>3702000</v>
      </c>
    </row>
    <row r="5063" customFormat="false" ht="15" hidden="false" customHeight="false" outlineLevel="0" collapsed="false">
      <c r="A5063" s="38" t="n">
        <v>43059</v>
      </c>
      <c r="B5063" s="0" t="n">
        <v>42.21</v>
      </c>
      <c r="C5063" s="0" t="n">
        <v>42.20999908</v>
      </c>
      <c r="D5063" s="0" t="n">
        <v>2.17957834165734E-006</v>
      </c>
      <c r="E5063" s="0" t="n">
        <v>4455289</v>
      </c>
      <c r="F5063" s="0" t="n">
        <v>4455300</v>
      </c>
    </row>
    <row r="5064" customFormat="false" ht="15" hidden="false" customHeight="false" outlineLevel="0" collapsed="false">
      <c r="A5064" s="38" t="n">
        <v>43060</v>
      </c>
      <c r="B5064" s="0" t="n">
        <v>42.58</v>
      </c>
      <c r="C5064" s="0" t="n">
        <v>42.58000183</v>
      </c>
      <c r="D5064" s="0" t="n">
        <v>4.29779221125248E-006</v>
      </c>
      <c r="E5064" s="0" t="n">
        <v>3668453</v>
      </c>
      <c r="F5064" s="0" t="n">
        <v>3668500</v>
      </c>
    </row>
    <row r="5065" customFormat="false" ht="15" hidden="false" customHeight="false" outlineLevel="0" collapsed="false">
      <c r="A5065" s="38" t="n">
        <v>43061</v>
      </c>
      <c r="B5065" s="0" t="n">
        <v>42.41</v>
      </c>
      <c r="C5065" s="0" t="n">
        <v>42.40999985</v>
      </c>
      <c r="D5065" s="0" t="n">
        <v>3.53690164420505E-007</v>
      </c>
      <c r="E5065" s="0" t="n">
        <v>2768619</v>
      </c>
      <c r="F5065" s="0" t="n">
        <v>2768600</v>
      </c>
    </row>
    <row r="5066" customFormat="false" ht="15" hidden="false" customHeight="false" outlineLevel="0" collapsed="false">
      <c r="A5066" s="38" t="n">
        <v>43063</v>
      </c>
      <c r="B5066" s="0" t="n">
        <v>42.99</v>
      </c>
      <c r="C5066" s="0" t="n">
        <v>42.99000168</v>
      </c>
      <c r="D5066" s="0" t="n">
        <v>3.90788539484253E-006</v>
      </c>
      <c r="E5066" s="0" t="n">
        <v>1499721</v>
      </c>
      <c r="F5066" s="0" t="n">
        <v>1499700</v>
      </c>
    </row>
    <row r="5067" customFormat="false" ht="15" hidden="false" customHeight="false" outlineLevel="0" collapsed="false">
      <c r="A5067" s="38" t="n">
        <v>43066</v>
      </c>
      <c r="B5067" s="0" t="n">
        <v>41.09</v>
      </c>
      <c r="C5067" s="0" t="n">
        <v>41.09000015</v>
      </c>
      <c r="D5067" s="0" t="n">
        <v>3.65052318453693E-007</v>
      </c>
      <c r="E5067" s="0" t="n">
        <v>8188431</v>
      </c>
      <c r="F5067" s="0" t="n">
        <v>8188400</v>
      </c>
    </row>
    <row r="5068" customFormat="false" ht="15" hidden="false" customHeight="false" outlineLevel="0" collapsed="false">
      <c r="A5068" s="38" t="n">
        <v>43067</v>
      </c>
      <c r="B5068" s="0" t="n">
        <v>40.93</v>
      </c>
      <c r="C5068" s="0" t="n">
        <v>40.93000031</v>
      </c>
      <c r="D5068" s="0" t="n">
        <v>7.57390654483007E-007</v>
      </c>
      <c r="E5068" s="0" t="n">
        <v>4864810</v>
      </c>
      <c r="F5068" s="0" t="n">
        <v>4864800</v>
      </c>
    </row>
    <row r="5069" customFormat="false" ht="15" hidden="false" customHeight="false" outlineLevel="0" collapsed="false">
      <c r="A5069" s="38" t="n">
        <v>43068</v>
      </c>
      <c r="B5069" s="0" t="n">
        <v>39.41</v>
      </c>
      <c r="C5069" s="0" t="n">
        <v>39.40999985</v>
      </c>
      <c r="D5069" s="0" t="n">
        <v>3.80614054227663E-007</v>
      </c>
      <c r="E5069" s="0" t="n">
        <v>11796086</v>
      </c>
      <c r="F5069" s="0" t="n">
        <v>11796100</v>
      </c>
    </row>
    <row r="5070" customFormat="false" ht="15" hidden="false" customHeight="false" outlineLevel="0" collapsed="false">
      <c r="A5070" s="38" t="n">
        <v>43069</v>
      </c>
      <c r="B5070" s="0" t="n">
        <v>39.6</v>
      </c>
      <c r="C5070" s="0" t="n">
        <v>39.59999847</v>
      </c>
      <c r="D5070" s="0" t="n">
        <v>3.86363650961796E-006</v>
      </c>
      <c r="E5070" s="0" t="n">
        <v>9357112</v>
      </c>
      <c r="F5070" s="0" t="n">
        <v>9357100</v>
      </c>
    </row>
    <row r="5071" customFormat="false" ht="15" hidden="false" customHeight="false" outlineLevel="0" collapsed="false">
      <c r="A5071" s="38" t="n">
        <v>43070</v>
      </c>
      <c r="B5071" s="0" t="n">
        <v>39.7</v>
      </c>
      <c r="C5071" s="0" t="n">
        <v>39.70000076</v>
      </c>
      <c r="D5071" s="0" t="n">
        <v>1.91435764328644E-006</v>
      </c>
      <c r="E5071" s="0" t="n">
        <v>7192236</v>
      </c>
      <c r="F5071" s="0" t="n">
        <v>7192200</v>
      </c>
    </row>
    <row r="5072" customFormat="false" ht="15" hidden="false" customHeight="false" outlineLevel="0" collapsed="false">
      <c r="A5072" s="38" t="n">
        <v>43073</v>
      </c>
      <c r="B5072" s="0" t="n">
        <v>39.39</v>
      </c>
      <c r="C5072" s="0" t="n">
        <v>39.38999939</v>
      </c>
      <c r="D5072" s="0" t="n">
        <v>1.54861642594617E-006</v>
      </c>
      <c r="E5072" s="0" t="n">
        <v>7108967</v>
      </c>
      <c r="F5072" s="0" t="n">
        <v>7109000</v>
      </c>
    </row>
    <row r="5073" customFormat="false" ht="15" hidden="false" customHeight="false" outlineLevel="0" collapsed="false">
      <c r="A5073" s="38" t="n">
        <v>43074</v>
      </c>
      <c r="B5073" s="0" t="n">
        <v>39.2</v>
      </c>
      <c r="C5073" s="0" t="n">
        <v>39.20000076</v>
      </c>
      <c r="D5073" s="0" t="n">
        <v>1.93877546989577E-006</v>
      </c>
      <c r="E5073" s="0" t="n">
        <v>4503993</v>
      </c>
      <c r="F5073" s="0" t="n">
        <v>4504000</v>
      </c>
    </row>
    <row r="5074" customFormat="false" ht="15" hidden="false" customHeight="false" outlineLevel="0" collapsed="false">
      <c r="A5074" s="38" t="n">
        <v>43075</v>
      </c>
      <c r="B5074" s="0" t="n">
        <v>38.68</v>
      </c>
      <c r="C5074" s="0" t="n">
        <v>38.68000031</v>
      </c>
      <c r="D5074" s="0" t="n">
        <v>8.01447763038567E-007</v>
      </c>
      <c r="E5074" s="0" t="n">
        <v>8622306</v>
      </c>
      <c r="F5074" s="0" t="n">
        <v>8622000</v>
      </c>
    </row>
    <row r="5075" customFormat="false" ht="15" hidden="false" customHeight="false" outlineLevel="0" collapsed="false">
      <c r="A5075" s="38" t="n">
        <v>43076</v>
      </c>
      <c r="B5075" s="0" t="n">
        <v>39.01</v>
      </c>
      <c r="C5075" s="0" t="n">
        <v>39.00999832</v>
      </c>
      <c r="D5075" s="0" t="n">
        <v>4.30658823185326E-006</v>
      </c>
      <c r="E5075" s="0" t="n">
        <v>11285390</v>
      </c>
      <c r="F5075" s="0" t="n">
        <v>11285400</v>
      </c>
    </row>
    <row r="5076" customFormat="false" ht="15" hidden="false" customHeight="false" outlineLevel="0" collapsed="false">
      <c r="A5076" s="38" t="n">
        <v>43077</v>
      </c>
      <c r="B5076" s="0" t="n">
        <v>39</v>
      </c>
      <c r="C5076" s="0" t="n">
        <v>39</v>
      </c>
      <c r="D5076" s="0" t="n">
        <v>0</v>
      </c>
      <c r="E5076" s="0" t="n">
        <v>5071586</v>
      </c>
      <c r="F5076" s="0" t="n">
        <v>5071600</v>
      </c>
    </row>
    <row r="5077" customFormat="false" ht="15" hidden="false" customHeight="false" outlineLevel="0" collapsed="false">
      <c r="A5077" s="38" t="n">
        <v>43080</v>
      </c>
      <c r="B5077" s="0" t="n">
        <v>39.37</v>
      </c>
      <c r="C5077" s="0" t="n">
        <v>39.36999893</v>
      </c>
      <c r="D5077" s="0" t="n">
        <v>2.71780549972609E-006</v>
      </c>
      <c r="E5077" s="0" t="n">
        <v>5272454</v>
      </c>
      <c r="F5077" s="0" t="n">
        <v>5272500</v>
      </c>
    </row>
    <row r="5078" customFormat="false" ht="15" hidden="false" customHeight="false" outlineLevel="0" collapsed="false">
      <c r="A5078" s="38" t="n">
        <v>43081</v>
      </c>
      <c r="B5078" s="0" t="n">
        <v>39.3</v>
      </c>
      <c r="C5078" s="0" t="n">
        <v>39.29999924</v>
      </c>
      <c r="D5078" s="0" t="n">
        <v>1.93384227387032E-006</v>
      </c>
      <c r="E5078" s="0" t="n">
        <v>5488141</v>
      </c>
      <c r="F5078" s="0" t="n">
        <v>5488100</v>
      </c>
    </row>
    <row r="5079" customFormat="false" ht="15" hidden="false" customHeight="false" outlineLevel="0" collapsed="false">
      <c r="A5079" s="38" t="n">
        <v>43082</v>
      </c>
      <c r="B5079" s="0" t="n">
        <v>39.29</v>
      </c>
      <c r="C5079" s="0" t="n">
        <v>39.29000092</v>
      </c>
      <c r="D5079" s="0" t="n">
        <v>2.34156267859268E-006</v>
      </c>
      <c r="E5079" s="0" t="n">
        <v>4227133</v>
      </c>
      <c r="F5079" s="0" t="n">
        <v>4227100</v>
      </c>
    </row>
    <row r="5080" customFormat="false" ht="15" hidden="false" customHeight="false" outlineLevel="0" collapsed="false">
      <c r="A5080" s="38" t="n">
        <v>43083</v>
      </c>
      <c r="B5080" s="0" t="n">
        <v>39.4</v>
      </c>
      <c r="C5080" s="0" t="n">
        <v>39.40000153</v>
      </c>
      <c r="D5080" s="0" t="n">
        <v>3.88324857685627E-006</v>
      </c>
      <c r="E5080" s="0" t="n">
        <v>4737706</v>
      </c>
      <c r="F5080" s="0" t="n">
        <v>4737600</v>
      </c>
    </row>
    <row r="5081" customFormat="false" ht="15" hidden="false" customHeight="false" outlineLevel="0" collapsed="false">
      <c r="A5081" s="38" t="n">
        <v>43084</v>
      </c>
      <c r="B5081" s="0" t="n">
        <v>39.5</v>
      </c>
      <c r="C5081" s="0" t="n">
        <v>39.5</v>
      </c>
      <c r="D5081" s="0" t="n">
        <v>0</v>
      </c>
      <c r="E5081" s="0" t="n">
        <v>7156382</v>
      </c>
      <c r="F5081" s="0" t="n">
        <v>7156400</v>
      </c>
    </row>
    <row r="5082" customFormat="false" ht="15" hidden="false" customHeight="false" outlineLevel="0" collapsed="false">
      <c r="A5082" s="38" t="n">
        <v>43087</v>
      </c>
      <c r="B5082" s="0" t="n">
        <v>39.4</v>
      </c>
      <c r="C5082" s="0" t="n">
        <v>39.40000153</v>
      </c>
      <c r="D5082" s="0" t="n">
        <v>3.88324857685627E-006</v>
      </c>
      <c r="E5082" s="0" t="n">
        <v>5746869</v>
      </c>
      <c r="F5082" s="0" t="n">
        <v>5746900</v>
      </c>
    </row>
    <row r="5083" customFormat="false" ht="15" hidden="false" customHeight="false" outlineLevel="0" collapsed="false">
      <c r="A5083" s="38" t="n">
        <v>43088</v>
      </c>
      <c r="B5083" s="0" t="n">
        <v>39.34</v>
      </c>
      <c r="C5083" s="0" t="n">
        <v>39.34000015</v>
      </c>
      <c r="D5083" s="0" t="n">
        <v>3.81291300529395E-007</v>
      </c>
      <c r="E5083" s="0" t="n">
        <v>4455244</v>
      </c>
      <c r="F5083" s="0" t="n">
        <v>4454900</v>
      </c>
    </row>
    <row r="5084" customFormat="false" ht="15" hidden="false" customHeight="false" outlineLevel="0" collapsed="false">
      <c r="A5084" s="38" t="n">
        <v>43089</v>
      </c>
      <c r="B5084" s="0" t="n">
        <v>39.44</v>
      </c>
      <c r="C5084" s="0" t="n">
        <v>39.43999863</v>
      </c>
      <c r="D5084" s="0" t="n">
        <v>3.47363095146099E-006</v>
      </c>
      <c r="E5084" s="0" t="n">
        <v>6330143</v>
      </c>
      <c r="F5084" s="0" t="n">
        <v>6330100</v>
      </c>
    </row>
    <row r="5085" customFormat="false" ht="15" hidden="false" customHeight="false" outlineLevel="0" collapsed="false">
      <c r="A5085" s="38" t="n">
        <v>43090</v>
      </c>
      <c r="B5085" s="0" t="n">
        <v>39.23</v>
      </c>
      <c r="C5085" s="0" t="n">
        <v>39.22999954</v>
      </c>
      <c r="D5085" s="0" t="n">
        <v>1.17257201331083E-006</v>
      </c>
      <c r="E5085" s="0" t="n">
        <v>3563137</v>
      </c>
      <c r="F5085" s="0" t="n">
        <v>3563100</v>
      </c>
    </row>
    <row r="5086" customFormat="false" ht="15" hidden="false" customHeight="false" outlineLevel="0" collapsed="false">
      <c r="A5086" s="38" t="n">
        <v>43091</v>
      </c>
      <c r="B5086" s="0" t="n">
        <v>39.63</v>
      </c>
      <c r="C5086" s="0" t="n">
        <v>39.63000107</v>
      </c>
      <c r="D5086" s="0" t="n">
        <v>2.69997468400684E-006</v>
      </c>
      <c r="E5086" s="0" t="n">
        <v>2523571</v>
      </c>
      <c r="F5086" s="0" t="n">
        <v>2523600</v>
      </c>
    </row>
    <row r="5087" customFormat="false" ht="15" hidden="false" customHeight="false" outlineLevel="0" collapsed="false">
      <c r="A5087" s="38" t="n">
        <v>43095</v>
      </c>
      <c r="B5087" s="0" t="n">
        <v>38.95</v>
      </c>
      <c r="C5087" s="0" t="n">
        <v>38.95000076</v>
      </c>
      <c r="D5087" s="0" t="n">
        <v>1.95121947138528E-006</v>
      </c>
      <c r="E5087" s="0" t="n">
        <v>2861466</v>
      </c>
      <c r="F5087" s="0" t="n">
        <v>2861500</v>
      </c>
    </row>
    <row r="5088" customFormat="false" ht="15" hidden="false" customHeight="false" outlineLevel="0" collapsed="false">
      <c r="A5088" s="38" t="n">
        <v>43096</v>
      </c>
      <c r="B5088" s="0" t="n">
        <v>39.08</v>
      </c>
      <c r="C5088" s="0" t="n">
        <v>39.08000183</v>
      </c>
      <c r="D5088" s="0" t="n">
        <v>4.68270193579186E-006</v>
      </c>
      <c r="E5088" s="0" t="n">
        <v>3092902</v>
      </c>
      <c r="F5088" s="0" t="n">
        <v>3092900</v>
      </c>
    </row>
    <row r="5089" customFormat="false" ht="15" hidden="false" customHeight="false" outlineLevel="0" collapsed="false">
      <c r="A5089" s="38" t="n">
        <v>43097</v>
      </c>
      <c r="B5089" s="0" t="n">
        <v>39.74</v>
      </c>
      <c r="C5089" s="0" t="n">
        <v>39.74000168</v>
      </c>
      <c r="D5089" s="0" t="n">
        <v>4.22747842444298E-006</v>
      </c>
      <c r="E5089" s="0" t="n">
        <v>4279525</v>
      </c>
      <c r="F5089" s="0" t="n">
        <v>4279500</v>
      </c>
    </row>
    <row r="5090" customFormat="false" ht="15" hidden="false" customHeight="false" outlineLevel="0" collapsed="false">
      <c r="A5090" s="38" t="n">
        <v>43098</v>
      </c>
      <c r="B5090" s="0" t="n">
        <v>39.65</v>
      </c>
      <c r="C5090" s="0" t="n">
        <v>39.65000153</v>
      </c>
      <c r="D5090" s="0" t="n">
        <v>3.85876403444133E-006</v>
      </c>
      <c r="E5090" s="0" t="n">
        <v>3870851</v>
      </c>
      <c r="F5090" s="0" t="n">
        <v>3870900</v>
      </c>
    </row>
    <row r="5091" customFormat="false" ht="15" hidden="false" customHeight="false" outlineLevel="0" collapsed="false">
      <c r="A5091" s="38" t="n">
        <v>43102</v>
      </c>
      <c r="B5091" s="0" t="n">
        <v>41.02</v>
      </c>
      <c r="C5091" s="0" t="n">
        <v>41.02000046</v>
      </c>
      <c r="D5091" s="0" t="n">
        <v>1.12140416935531E-006</v>
      </c>
      <c r="E5091" s="0" t="n">
        <v>4983999</v>
      </c>
      <c r="F5091" s="0" t="n">
        <v>4984000</v>
      </c>
    </row>
    <row r="5092" customFormat="false" ht="15" hidden="false" customHeight="false" outlineLevel="0" collapsed="false">
      <c r="A5092" s="38" t="n">
        <v>43103</v>
      </c>
      <c r="B5092" s="0" t="n">
        <v>41.71</v>
      </c>
      <c r="C5092" s="0" t="n">
        <v>41.70999908</v>
      </c>
      <c r="D5092" s="0" t="n">
        <v>2.20570610945561E-006</v>
      </c>
      <c r="E5092" s="0" t="n">
        <v>6963207</v>
      </c>
      <c r="F5092" s="0" t="n">
        <v>6963200</v>
      </c>
    </row>
    <row r="5093" customFormat="false" ht="15" hidden="false" customHeight="false" outlineLevel="0" collapsed="false">
      <c r="A5093" s="38" t="n">
        <v>43104</v>
      </c>
      <c r="B5093" s="0" t="n">
        <v>41.49</v>
      </c>
      <c r="C5093" s="0" t="n">
        <v>41.49000168</v>
      </c>
      <c r="D5093" s="0" t="n">
        <v>4.04916830289045E-006</v>
      </c>
      <c r="E5093" s="0" t="n">
        <v>4876605</v>
      </c>
      <c r="F5093" s="0" t="n">
        <v>4876600</v>
      </c>
    </row>
    <row r="5094" customFormat="false" ht="15" hidden="false" customHeight="false" outlineLevel="0" collapsed="false">
      <c r="A5094" s="38" t="n">
        <v>43105</v>
      </c>
      <c r="B5094" s="0" t="n">
        <v>42.46</v>
      </c>
      <c r="C5094" s="0" t="n">
        <v>42.45999908</v>
      </c>
      <c r="D5094" s="0" t="n">
        <v>2.16674521407324E-006</v>
      </c>
      <c r="E5094" s="0" t="n">
        <v>5330763</v>
      </c>
      <c r="F5094" s="0" t="n">
        <v>5330800</v>
      </c>
    </row>
    <row r="5095" customFormat="false" ht="15" hidden="false" customHeight="false" outlineLevel="0" collapsed="false">
      <c r="A5095" s="38" t="n">
        <v>43108</v>
      </c>
      <c r="B5095" s="0" t="n">
        <v>42.44</v>
      </c>
      <c r="C5095" s="0" t="n">
        <v>42.43999863</v>
      </c>
      <c r="D5095" s="0" t="n">
        <v>3.22808681407224E-006</v>
      </c>
      <c r="E5095" s="0" t="n">
        <v>3538166</v>
      </c>
      <c r="F5095" s="0" t="n">
        <v>3538200</v>
      </c>
    </row>
    <row r="5096" customFormat="false" ht="15" hidden="false" customHeight="false" outlineLevel="0" collapsed="false">
      <c r="A5096" s="38" t="n">
        <v>43109</v>
      </c>
      <c r="B5096" s="0" t="n">
        <v>42.18</v>
      </c>
      <c r="C5096" s="0" t="n">
        <v>42.18000031</v>
      </c>
      <c r="D5096" s="0" t="n">
        <v>7.34945459813833E-007</v>
      </c>
      <c r="E5096" s="0" t="n">
        <v>5729886</v>
      </c>
      <c r="F5096" s="0" t="n">
        <v>5729900</v>
      </c>
    </row>
    <row r="5097" customFormat="false" ht="15" hidden="false" customHeight="false" outlineLevel="0" collapsed="false">
      <c r="A5097" s="38" t="n">
        <v>43110</v>
      </c>
      <c r="B5097" s="0" t="n">
        <v>41.3</v>
      </c>
      <c r="C5097" s="0" t="n">
        <v>41.29999924</v>
      </c>
      <c r="D5097" s="0" t="n">
        <v>1.8401937358821E-006</v>
      </c>
      <c r="E5097" s="0" t="n">
        <v>7102744</v>
      </c>
      <c r="F5097" s="0" t="n">
        <v>7102700</v>
      </c>
    </row>
    <row r="5098" customFormat="false" ht="15" hidden="false" customHeight="false" outlineLevel="0" collapsed="false">
      <c r="A5098" s="38" t="n">
        <v>43111</v>
      </c>
      <c r="B5098" s="0" t="n">
        <v>41.03</v>
      </c>
      <c r="C5098" s="0" t="n">
        <v>41.02999878</v>
      </c>
      <c r="D5098" s="0" t="n">
        <v>2.97343416461898E-006</v>
      </c>
      <c r="E5098" s="0" t="n">
        <v>5701803</v>
      </c>
      <c r="F5098" s="0" t="n">
        <v>5701800</v>
      </c>
    </row>
    <row r="5099" customFormat="false" ht="15" hidden="false" customHeight="false" outlineLevel="0" collapsed="false">
      <c r="A5099" s="38" t="n">
        <v>43112</v>
      </c>
      <c r="B5099" s="0" t="n">
        <v>41.19</v>
      </c>
      <c r="C5099" s="0" t="n">
        <v>41.18999863</v>
      </c>
      <c r="D5099" s="0" t="n">
        <v>3.32605012195765E-006</v>
      </c>
      <c r="E5099" s="0" t="n">
        <v>5028042</v>
      </c>
      <c r="F5099" s="0" t="n">
        <v>5028000</v>
      </c>
    </row>
    <row r="5100" customFormat="false" ht="15" hidden="false" customHeight="false" outlineLevel="0" collapsed="false">
      <c r="A5100" s="38" t="n">
        <v>43116</v>
      </c>
      <c r="B5100" s="0" t="n">
        <v>42.23</v>
      </c>
      <c r="C5100" s="0" t="n">
        <v>42.22999954</v>
      </c>
      <c r="D5100" s="0" t="n">
        <v>1.08927302969136E-006</v>
      </c>
      <c r="E5100" s="0" t="n">
        <v>9081596</v>
      </c>
      <c r="F5100" s="0" t="n">
        <v>9081600</v>
      </c>
    </row>
    <row r="5101" customFormat="false" ht="15" hidden="false" customHeight="false" outlineLevel="0" collapsed="false">
      <c r="A5101" s="38" t="n">
        <v>43117</v>
      </c>
      <c r="B5101" s="0" t="n">
        <v>43.13</v>
      </c>
      <c r="C5101" s="0" t="n">
        <v>43.13000107</v>
      </c>
      <c r="D5101" s="0" t="n">
        <v>2.48087171253493E-006</v>
      </c>
      <c r="E5101" s="0" t="n">
        <v>7117676</v>
      </c>
      <c r="F5101" s="0" t="n">
        <v>7117700</v>
      </c>
    </row>
    <row r="5102" customFormat="false" ht="15" hidden="false" customHeight="false" outlineLevel="0" collapsed="false">
      <c r="A5102" s="38" t="n">
        <v>43118</v>
      </c>
      <c r="B5102" s="0" t="n">
        <v>44.57</v>
      </c>
      <c r="C5102" s="0" t="n">
        <v>44.56999969</v>
      </c>
      <c r="D5102" s="0" t="n">
        <v>6.95535111922738E-007</v>
      </c>
      <c r="E5102" s="0" t="n">
        <v>11866214</v>
      </c>
      <c r="F5102" s="0" t="n">
        <v>11866200</v>
      </c>
    </row>
    <row r="5103" customFormat="false" ht="15" hidden="false" customHeight="false" outlineLevel="0" collapsed="false">
      <c r="A5103" s="38" t="n">
        <v>43119</v>
      </c>
      <c r="B5103" s="0" t="n">
        <v>44.67</v>
      </c>
      <c r="C5103" s="0" t="n">
        <v>44.66999817</v>
      </c>
      <c r="D5103" s="0" t="n">
        <v>4.09670937356321E-006</v>
      </c>
      <c r="E5103" s="0" t="n">
        <v>6543691</v>
      </c>
      <c r="F5103" s="0" t="n">
        <v>6543700</v>
      </c>
    </row>
    <row r="5104" customFormat="false" ht="15" hidden="false" customHeight="false" outlineLevel="0" collapsed="false">
      <c r="A5104" s="38" t="n">
        <v>43122</v>
      </c>
      <c r="B5104" s="0" t="n">
        <v>46.38</v>
      </c>
      <c r="C5104" s="0" t="n">
        <v>46.38000107</v>
      </c>
      <c r="D5104" s="0" t="n">
        <v>2.30702883026398E-006</v>
      </c>
      <c r="E5104" s="0" t="n">
        <v>8335803</v>
      </c>
      <c r="F5104" s="0" t="n">
        <v>8335800</v>
      </c>
    </row>
    <row r="5105" customFormat="false" ht="15" hidden="false" customHeight="false" outlineLevel="0" collapsed="false">
      <c r="A5105" s="38" t="n">
        <v>43123</v>
      </c>
      <c r="B5105" s="0" t="n">
        <v>46.28</v>
      </c>
      <c r="C5105" s="0" t="n">
        <v>46.27999878</v>
      </c>
      <c r="D5105" s="0" t="n">
        <v>2.63612798968892E-006</v>
      </c>
      <c r="E5105" s="0" t="n">
        <v>5659918</v>
      </c>
      <c r="F5105" s="0" t="n">
        <v>5659600</v>
      </c>
    </row>
    <row r="5106" customFormat="false" ht="15" hidden="false" customHeight="false" outlineLevel="0" collapsed="false">
      <c r="A5106" s="38" t="n">
        <v>43124</v>
      </c>
      <c r="B5106" s="0" t="n">
        <v>45.33</v>
      </c>
      <c r="C5106" s="0" t="n">
        <v>45.33000183</v>
      </c>
      <c r="D5106" s="0" t="n">
        <v>4.03706139051992E-006</v>
      </c>
      <c r="E5106" s="0" t="n">
        <v>7400619</v>
      </c>
      <c r="F5106" s="0" t="n">
        <v>7400600</v>
      </c>
    </row>
    <row r="5107" customFormat="false" ht="15" hidden="false" customHeight="false" outlineLevel="0" collapsed="false">
      <c r="A5107" s="38" t="n">
        <v>43125</v>
      </c>
      <c r="B5107" s="0" t="n">
        <v>45.1</v>
      </c>
      <c r="C5107" s="0" t="n">
        <v>45.09999847</v>
      </c>
      <c r="D5107" s="0" t="n">
        <v>3.39246130953378E-006</v>
      </c>
      <c r="E5107" s="0" t="n">
        <v>7655744</v>
      </c>
      <c r="F5107" s="0" t="n">
        <v>7655700</v>
      </c>
    </row>
    <row r="5108" customFormat="false" ht="15" hidden="false" customHeight="false" outlineLevel="0" collapsed="false">
      <c r="A5108" s="38" t="n">
        <v>43126</v>
      </c>
      <c r="B5108" s="0" t="n">
        <v>45.72</v>
      </c>
      <c r="C5108" s="0" t="n">
        <v>45.72000122</v>
      </c>
      <c r="D5108" s="0" t="n">
        <v>2.6684163799488E-006</v>
      </c>
      <c r="E5108" s="0" t="n">
        <v>7057308</v>
      </c>
      <c r="F5108" s="0" t="n">
        <v>7057300</v>
      </c>
    </row>
    <row r="5109" customFormat="false" ht="15" hidden="false" customHeight="false" outlineLevel="0" collapsed="false">
      <c r="A5109" s="38" t="n">
        <v>43129</v>
      </c>
      <c r="B5109" s="0" t="n">
        <v>45.4</v>
      </c>
      <c r="C5109" s="0" t="n">
        <v>45.40000153</v>
      </c>
      <c r="D5109" s="0" t="n">
        <v>3.37004393641719E-006</v>
      </c>
      <c r="E5109" s="0" t="n">
        <v>11604440</v>
      </c>
      <c r="F5109" s="0" t="n">
        <v>11604400</v>
      </c>
    </row>
    <row r="5110" customFormat="false" ht="15" hidden="false" customHeight="false" outlineLevel="0" collapsed="false">
      <c r="A5110" s="38" t="n">
        <v>43130</v>
      </c>
      <c r="B5110" s="0" t="n">
        <v>44.88</v>
      </c>
      <c r="C5110" s="0" t="n">
        <v>44.88000107</v>
      </c>
      <c r="D5110" s="0" t="n">
        <v>2.38413540697726E-006</v>
      </c>
      <c r="E5110" s="0" t="n">
        <v>10224612</v>
      </c>
      <c r="F5110" s="0" t="n">
        <v>10224600</v>
      </c>
    </row>
    <row r="5111" customFormat="false" ht="15" hidden="false" customHeight="false" outlineLevel="0" collapsed="false">
      <c r="A5111" s="38" t="n">
        <v>43131</v>
      </c>
      <c r="B5111" s="0" t="n">
        <v>45.31</v>
      </c>
      <c r="C5111" s="0" t="n">
        <v>45.31000137</v>
      </c>
      <c r="D5111" s="0" t="n">
        <v>3.02361500384892E-006</v>
      </c>
      <c r="E5111" s="0" t="n">
        <v>6333308</v>
      </c>
      <c r="F5111" s="0" t="n">
        <v>6333300</v>
      </c>
    </row>
    <row r="5112" customFormat="false" ht="15" hidden="false" customHeight="false" outlineLevel="0" collapsed="false">
      <c r="A5112" s="38" t="n">
        <v>43132</v>
      </c>
      <c r="B5112" s="0" t="n">
        <v>45.45</v>
      </c>
      <c r="C5112" s="0" t="n">
        <v>45.45000076</v>
      </c>
      <c r="D5112" s="0" t="n">
        <v>1.67216718641445E-006</v>
      </c>
      <c r="E5112" s="0" t="n">
        <v>6706450</v>
      </c>
      <c r="F5112" s="0" t="n">
        <v>6706500</v>
      </c>
    </row>
    <row r="5113" customFormat="false" ht="15" hidden="false" customHeight="false" outlineLevel="0" collapsed="false">
      <c r="A5113" s="38" t="n">
        <v>43133</v>
      </c>
      <c r="B5113" s="0" t="n">
        <v>44.51</v>
      </c>
      <c r="C5113" s="0" t="n">
        <v>44.50999832</v>
      </c>
      <c r="D5113" s="0" t="n">
        <v>3.77443284723826E-006</v>
      </c>
      <c r="E5113" s="0" t="n">
        <v>12051826</v>
      </c>
      <c r="F5113" s="0" t="n">
        <v>12051800</v>
      </c>
    </row>
    <row r="5114" customFormat="false" ht="15" hidden="false" customHeight="false" outlineLevel="0" collapsed="false">
      <c r="A5114" s="38" t="n">
        <v>43136</v>
      </c>
      <c r="B5114" s="0" t="n">
        <v>42.95</v>
      </c>
      <c r="C5114" s="0" t="n">
        <v>42.95000076</v>
      </c>
      <c r="D5114" s="0" t="n">
        <v>1.7694993841342E-006</v>
      </c>
      <c r="E5114" s="0" t="n">
        <v>11748286</v>
      </c>
      <c r="F5114" s="0" t="n">
        <v>11748300</v>
      </c>
    </row>
    <row r="5115" customFormat="false" ht="15" hidden="false" customHeight="false" outlineLevel="0" collapsed="false">
      <c r="A5115" s="38" t="n">
        <v>43137</v>
      </c>
      <c r="B5115" s="0" t="n">
        <v>43.59</v>
      </c>
      <c r="C5115" s="0" t="n">
        <v>43.59000015</v>
      </c>
      <c r="D5115" s="0" t="n">
        <v>3.44115617536195E-007</v>
      </c>
      <c r="E5115" s="0" t="n">
        <v>13414082</v>
      </c>
      <c r="F5115" s="0" t="n">
        <v>13414100</v>
      </c>
    </row>
    <row r="5116" customFormat="false" ht="15" hidden="false" customHeight="false" outlineLevel="0" collapsed="false">
      <c r="A5116" s="38" t="n">
        <v>43138</v>
      </c>
      <c r="B5116" s="0" t="n">
        <v>41.88</v>
      </c>
      <c r="C5116" s="0" t="n">
        <v>41.88000107</v>
      </c>
      <c r="D5116" s="0" t="n">
        <v>2.55491874122257E-006</v>
      </c>
      <c r="E5116" s="0" t="n">
        <v>15239465</v>
      </c>
      <c r="F5116" s="0" t="n">
        <v>15239500</v>
      </c>
    </row>
    <row r="5117" customFormat="false" ht="15" hidden="false" customHeight="false" outlineLevel="0" collapsed="false">
      <c r="A5117" s="38" t="n">
        <v>43139</v>
      </c>
      <c r="B5117" s="0" t="n">
        <v>40.36</v>
      </c>
      <c r="C5117" s="0" t="n">
        <v>40.36000061</v>
      </c>
      <c r="D5117" s="0" t="n">
        <v>1.51139740216579E-006</v>
      </c>
      <c r="E5117" s="0" t="n">
        <v>11356007</v>
      </c>
      <c r="F5117" s="0" t="n">
        <v>11356000</v>
      </c>
    </row>
    <row r="5118" customFormat="false" ht="15" hidden="false" customHeight="false" outlineLevel="0" collapsed="false">
      <c r="A5118" s="38" t="n">
        <v>43140</v>
      </c>
      <c r="B5118" s="0" t="n">
        <v>41.47</v>
      </c>
      <c r="C5118" s="0" t="n">
        <v>41.47000122</v>
      </c>
      <c r="D5118" s="0" t="n">
        <v>2.94188561749763E-006</v>
      </c>
      <c r="E5118" s="0" t="n">
        <v>10588441</v>
      </c>
      <c r="F5118" s="0" t="n">
        <v>10588400</v>
      </c>
    </row>
    <row r="5119" customFormat="false" ht="15" hidden="false" customHeight="false" outlineLevel="0" collapsed="false">
      <c r="A5119" s="38" t="n">
        <v>43143</v>
      </c>
      <c r="B5119" s="0" t="n">
        <v>42.53</v>
      </c>
      <c r="C5119" s="0" t="n">
        <v>42.52999878</v>
      </c>
      <c r="D5119" s="0" t="n">
        <v>2.86856345277156E-006</v>
      </c>
      <c r="E5119" s="0" t="n">
        <v>6573345</v>
      </c>
      <c r="F5119" s="0" t="n">
        <v>6573300</v>
      </c>
    </row>
    <row r="5120" customFormat="false" ht="15" hidden="false" customHeight="false" outlineLevel="0" collapsed="false">
      <c r="A5120" s="38" t="n">
        <v>43144</v>
      </c>
      <c r="B5120" s="0" t="n">
        <v>42.38</v>
      </c>
      <c r="C5120" s="0" t="n">
        <v>42.38000107</v>
      </c>
      <c r="D5120" s="0" t="n">
        <v>2.52477576485734E-006</v>
      </c>
      <c r="E5120" s="0" t="n">
        <v>5831887</v>
      </c>
      <c r="F5120" s="0" t="n">
        <v>5831900</v>
      </c>
    </row>
    <row r="5121" customFormat="false" ht="15" hidden="false" customHeight="false" outlineLevel="0" collapsed="false">
      <c r="A5121" s="38" t="n">
        <v>43145</v>
      </c>
      <c r="B5121" s="0" t="n">
        <v>43.05</v>
      </c>
      <c r="C5121" s="0" t="n">
        <v>43.04999924</v>
      </c>
      <c r="D5121" s="0" t="n">
        <v>1.76538911115167E-006</v>
      </c>
      <c r="E5121" s="0" t="n">
        <v>6860094</v>
      </c>
      <c r="F5121" s="0" t="n">
        <v>6860100</v>
      </c>
    </row>
    <row r="5122" customFormat="false" ht="15" hidden="false" customHeight="false" outlineLevel="0" collapsed="false">
      <c r="A5122" s="38" t="n">
        <v>43146</v>
      </c>
      <c r="B5122" s="0" t="n">
        <v>43.52</v>
      </c>
      <c r="C5122" s="0" t="n">
        <v>43.52000046</v>
      </c>
      <c r="D5122" s="0" t="n">
        <v>1.05698527243997E-006</v>
      </c>
      <c r="E5122" s="0" t="n">
        <v>6116541</v>
      </c>
      <c r="F5122" s="0" t="n">
        <v>6116500</v>
      </c>
    </row>
    <row r="5123" customFormat="false" ht="15" hidden="false" customHeight="false" outlineLevel="0" collapsed="false">
      <c r="A5123" s="38" t="n">
        <v>43147</v>
      </c>
      <c r="B5123" s="0" t="n">
        <v>43.48</v>
      </c>
      <c r="C5123" s="0" t="n">
        <v>43.47999954</v>
      </c>
      <c r="D5123" s="0" t="n">
        <v>1.05795768237031E-006</v>
      </c>
      <c r="E5123" s="0" t="n">
        <v>4792140</v>
      </c>
      <c r="F5123" s="0" t="n">
        <v>4792100</v>
      </c>
    </row>
    <row r="5124" customFormat="false" ht="15" hidden="false" customHeight="false" outlineLevel="0" collapsed="false">
      <c r="A5124" s="38" t="n">
        <v>43151</v>
      </c>
      <c r="B5124" s="0" t="n">
        <v>43.74</v>
      </c>
      <c r="C5124" s="0" t="n">
        <v>43.74000168</v>
      </c>
      <c r="D5124" s="0" t="n">
        <v>3.84087776033043E-006</v>
      </c>
      <c r="E5124" s="0" t="n">
        <v>9291660</v>
      </c>
      <c r="F5124" s="0" t="n">
        <v>9291700</v>
      </c>
    </row>
    <row r="5125" customFormat="false" ht="15" hidden="false" customHeight="false" outlineLevel="0" collapsed="false">
      <c r="A5125" s="38" t="n">
        <v>43152</v>
      </c>
      <c r="B5125" s="0" t="n">
        <v>42.89</v>
      </c>
      <c r="C5125" s="0" t="n">
        <v>42.88999939</v>
      </c>
      <c r="D5125" s="0" t="n">
        <v>1.42224296901216E-006</v>
      </c>
      <c r="E5125" s="0" t="n">
        <v>6612592</v>
      </c>
      <c r="F5125" s="0" t="n">
        <v>6612600</v>
      </c>
    </row>
    <row r="5126" customFormat="false" ht="15" hidden="false" customHeight="false" outlineLevel="0" collapsed="false">
      <c r="A5126" s="38" t="n">
        <v>43153</v>
      </c>
      <c r="B5126" s="0" t="n">
        <v>42.39</v>
      </c>
      <c r="C5126" s="0" t="n">
        <v>42.38999939</v>
      </c>
      <c r="D5126" s="0" t="n">
        <v>1.43901865890929E-006</v>
      </c>
      <c r="E5126" s="0" t="n">
        <v>7983977</v>
      </c>
      <c r="F5126" s="0" t="n">
        <v>7984000</v>
      </c>
    </row>
    <row r="5127" customFormat="false" ht="15" hidden="false" customHeight="false" outlineLevel="0" collapsed="false">
      <c r="A5127" s="38" t="n">
        <v>43154</v>
      </c>
      <c r="B5127" s="0" t="n">
        <v>43.9</v>
      </c>
      <c r="C5127" s="0" t="n">
        <v>43.90000153</v>
      </c>
      <c r="D5127" s="0" t="n">
        <v>3.48519349742965E-006</v>
      </c>
      <c r="E5127" s="0" t="n">
        <v>7204907</v>
      </c>
      <c r="F5127" s="0" t="n">
        <v>7204900</v>
      </c>
    </row>
    <row r="5128" customFormat="false" ht="15" hidden="false" customHeight="false" outlineLevel="0" collapsed="false">
      <c r="A5128" s="38" t="n">
        <v>43157</v>
      </c>
      <c r="B5128" s="0" t="n">
        <v>44.41</v>
      </c>
      <c r="C5128" s="0" t="n">
        <v>44.40999985</v>
      </c>
      <c r="D5128" s="0" t="n">
        <v>3.37761762456302E-007</v>
      </c>
      <c r="E5128" s="0" t="n">
        <v>3897607</v>
      </c>
      <c r="F5128" s="0" t="n">
        <v>3897600</v>
      </c>
    </row>
    <row r="5129" customFormat="false" ht="15" hidden="false" customHeight="false" outlineLevel="0" collapsed="false">
      <c r="A5129" s="38" t="n">
        <v>43158</v>
      </c>
      <c r="B5129" s="0" t="n">
        <v>43.62</v>
      </c>
      <c r="C5129" s="0" t="n">
        <v>43.61999893</v>
      </c>
      <c r="D5129" s="0" t="n">
        <v>2.45300326090962E-006</v>
      </c>
      <c r="E5129" s="0" t="n">
        <v>5999145</v>
      </c>
      <c r="F5129" s="0" t="n">
        <v>5999100</v>
      </c>
    </row>
    <row r="5130" customFormat="false" ht="15" hidden="false" customHeight="false" outlineLevel="0" collapsed="false">
      <c r="A5130" s="38" t="n">
        <v>43159</v>
      </c>
      <c r="B5130" s="0" t="n">
        <v>43.35</v>
      </c>
      <c r="C5130" s="0" t="n">
        <v>43.34999847</v>
      </c>
      <c r="D5130" s="0" t="n">
        <v>3.52941188626315E-006</v>
      </c>
      <c r="E5130" s="0" t="n">
        <v>6400130</v>
      </c>
      <c r="F5130" s="0" t="n">
        <v>6400100</v>
      </c>
    </row>
    <row r="5131" customFormat="false" ht="15" hidden="false" customHeight="false" outlineLevel="0" collapsed="false">
      <c r="A5131" s="38" t="n">
        <v>43160</v>
      </c>
      <c r="B5131" s="0" t="n">
        <v>42.72</v>
      </c>
      <c r="C5131" s="0" t="n">
        <v>42.72000122</v>
      </c>
      <c r="D5131" s="0" t="n">
        <v>2.85580516532408E-006</v>
      </c>
      <c r="E5131" s="0" t="n">
        <v>7792448</v>
      </c>
      <c r="F5131" s="0" t="n">
        <v>7792400</v>
      </c>
    </row>
    <row r="5132" customFormat="false" ht="15" hidden="false" customHeight="false" outlineLevel="0" collapsed="false">
      <c r="A5132" s="38" t="n">
        <v>43161</v>
      </c>
      <c r="B5132" s="0" t="n">
        <v>43.01</v>
      </c>
      <c r="C5132" s="0" t="n">
        <v>43.00999832</v>
      </c>
      <c r="D5132" s="0" t="n">
        <v>3.90606850155133E-006</v>
      </c>
      <c r="E5132" s="0" t="n">
        <v>4819615</v>
      </c>
      <c r="F5132" s="0" t="n">
        <v>4819600</v>
      </c>
    </row>
    <row r="5133" customFormat="false" ht="15" hidden="false" customHeight="false" outlineLevel="0" collapsed="false">
      <c r="A5133" s="38" t="n">
        <v>43164</v>
      </c>
      <c r="B5133" s="0" t="n">
        <v>43.49</v>
      </c>
      <c r="C5133" s="0" t="n">
        <v>43.49000168</v>
      </c>
      <c r="D5133" s="0" t="n">
        <v>3.86295684524627E-006</v>
      </c>
      <c r="E5133" s="0" t="n">
        <v>5977197</v>
      </c>
      <c r="F5133" s="0" t="n">
        <v>5977200</v>
      </c>
    </row>
    <row r="5134" customFormat="false" ht="15" hidden="false" customHeight="false" outlineLevel="0" collapsed="false">
      <c r="A5134" s="38" t="n">
        <v>43165</v>
      </c>
      <c r="B5134" s="0" t="n">
        <v>43.54</v>
      </c>
      <c r="C5134" s="0" t="n">
        <v>43.54000092</v>
      </c>
      <c r="D5134" s="0" t="n">
        <v>2.11299949132257E-006</v>
      </c>
      <c r="E5134" s="0" t="n">
        <v>8632022</v>
      </c>
      <c r="F5134" s="0" t="n">
        <v>8632000</v>
      </c>
    </row>
    <row r="5135" customFormat="false" ht="15" hidden="false" customHeight="false" outlineLevel="0" collapsed="false">
      <c r="A5135" s="38" t="n">
        <v>43166</v>
      </c>
      <c r="B5135" s="0" t="n">
        <v>44.2</v>
      </c>
      <c r="C5135" s="0" t="n">
        <v>44.20000076</v>
      </c>
      <c r="D5135" s="0" t="n">
        <v>1.7194569815972E-006</v>
      </c>
      <c r="E5135" s="0" t="n">
        <v>4482853</v>
      </c>
      <c r="F5135" s="0" t="n">
        <v>4482900</v>
      </c>
    </row>
    <row r="5136" customFormat="false" ht="15" hidden="false" customHeight="false" outlineLevel="0" collapsed="false">
      <c r="A5136" s="38" t="n">
        <v>43167</v>
      </c>
      <c r="B5136" s="0" t="n">
        <v>43.8</v>
      </c>
      <c r="C5136" s="0" t="n">
        <v>43.79999924</v>
      </c>
      <c r="D5136" s="0" t="n">
        <v>1.73515984502523E-006</v>
      </c>
      <c r="E5136" s="0" t="n">
        <v>7092396</v>
      </c>
      <c r="F5136" s="0" t="n">
        <v>7092400</v>
      </c>
    </row>
    <row r="5137" customFormat="false" ht="15" hidden="false" customHeight="false" outlineLevel="0" collapsed="false">
      <c r="A5137" s="38" t="n">
        <v>43168</v>
      </c>
      <c r="B5137" s="0" t="n">
        <v>44.59</v>
      </c>
      <c r="C5137" s="0" t="n">
        <v>44.59000015</v>
      </c>
      <c r="D5137" s="0" t="n">
        <v>3.36398290414002E-007</v>
      </c>
      <c r="E5137" s="0" t="n">
        <v>8336201</v>
      </c>
      <c r="F5137" s="0" t="n">
        <v>8336200</v>
      </c>
    </row>
    <row r="5138" customFormat="false" ht="15" hidden="false" customHeight="false" outlineLevel="0" collapsed="false">
      <c r="A5138" s="38" t="n">
        <v>43171</v>
      </c>
      <c r="B5138" s="0" t="n">
        <v>45.22</v>
      </c>
      <c r="C5138" s="0" t="n">
        <v>45.22000122</v>
      </c>
      <c r="D5138" s="0" t="n">
        <v>2.69792120422961E-006</v>
      </c>
      <c r="E5138" s="0" t="n">
        <v>5176080</v>
      </c>
      <c r="F5138" s="0" t="n">
        <v>5176100</v>
      </c>
    </row>
    <row r="5139" customFormat="false" ht="15" hidden="false" customHeight="false" outlineLevel="0" collapsed="false">
      <c r="A5139" s="38" t="n">
        <v>43172</v>
      </c>
      <c r="B5139" s="0" t="n">
        <v>44.99</v>
      </c>
      <c r="C5139" s="0" t="n">
        <v>44.99000168</v>
      </c>
      <c r="D5139" s="0" t="n">
        <v>3.73416300102542E-006</v>
      </c>
      <c r="E5139" s="0" t="n">
        <v>5842276</v>
      </c>
      <c r="F5139" s="0" t="n">
        <v>5842300</v>
      </c>
    </row>
    <row r="5140" customFormat="false" ht="15" hidden="false" customHeight="false" outlineLevel="0" collapsed="false">
      <c r="A5140" s="38" t="n">
        <v>43173</v>
      </c>
      <c r="B5140" s="0" t="n">
        <v>45.15</v>
      </c>
      <c r="C5140" s="0" t="n">
        <v>45.15000153</v>
      </c>
      <c r="D5140" s="0" t="n">
        <v>3.38870420121351E-006</v>
      </c>
      <c r="E5140" s="0" t="n">
        <v>4300486</v>
      </c>
      <c r="F5140" s="0" t="n">
        <v>4300500</v>
      </c>
    </row>
    <row r="5141" customFormat="false" ht="15" hidden="false" customHeight="false" outlineLevel="0" collapsed="false">
      <c r="A5141" s="38" t="n">
        <v>43174</v>
      </c>
      <c r="B5141" s="0" t="n">
        <v>45.31</v>
      </c>
      <c r="C5141" s="0" t="n">
        <v>45.31000137</v>
      </c>
      <c r="D5141" s="0" t="n">
        <v>3.02361500384892E-006</v>
      </c>
      <c r="E5141" s="0" t="n">
        <v>3942214</v>
      </c>
      <c r="F5141" s="0" t="n">
        <v>3942200</v>
      </c>
    </row>
    <row r="5142" customFormat="false" ht="15" hidden="false" customHeight="false" outlineLevel="0" collapsed="false">
      <c r="A5142" s="38" t="n">
        <v>43175</v>
      </c>
      <c r="B5142" s="0" t="n">
        <v>44.97</v>
      </c>
      <c r="C5142" s="0" t="n">
        <v>44.97000122</v>
      </c>
      <c r="D5142" s="0" t="n">
        <v>2.71291965392406E-006</v>
      </c>
      <c r="E5142" s="0" t="n">
        <v>8125628</v>
      </c>
      <c r="F5142" s="0" t="n">
        <v>8125600</v>
      </c>
    </row>
    <row r="5143" customFormat="false" ht="15" hidden="false" customHeight="false" outlineLevel="0" collapsed="false">
      <c r="A5143" s="38" t="n">
        <v>43178</v>
      </c>
      <c r="B5143" s="0" t="n">
        <v>44.6</v>
      </c>
      <c r="C5143" s="0" t="n">
        <v>44.59999847</v>
      </c>
      <c r="D5143" s="0" t="n">
        <v>3.43049338829961E-006</v>
      </c>
      <c r="E5143" s="0" t="n">
        <v>5116451</v>
      </c>
      <c r="F5143" s="0" t="n">
        <v>5116500</v>
      </c>
    </row>
    <row r="5144" customFormat="false" ht="15" hidden="false" customHeight="false" outlineLevel="0" collapsed="false">
      <c r="A5144" s="38" t="n">
        <v>43179</v>
      </c>
      <c r="B5144" s="0" t="n">
        <v>44.83</v>
      </c>
      <c r="C5144" s="0" t="n">
        <v>44.83000183</v>
      </c>
      <c r="D5144" s="0" t="n">
        <v>4.08208772585032E-006</v>
      </c>
      <c r="E5144" s="0" t="n">
        <v>6404225</v>
      </c>
      <c r="F5144" s="0" t="n">
        <v>6404200</v>
      </c>
    </row>
    <row r="5145" customFormat="false" ht="15" hidden="false" customHeight="false" outlineLevel="0" collapsed="false">
      <c r="A5145" s="38" t="n">
        <v>43180</v>
      </c>
      <c r="B5145" s="0" t="n">
        <v>44.7</v>
      </c>
      <c r="C5145" s="0" t="n">
        <v>44.70000076</v>
      </c>
      <c r="D5145" s="0" t="n">
        <v>1.70022368235377E-006</v>
      </c>
      <c r="E5145" s="0" t="n">
        <v>7036362</v>
      </c>
      <c r="F5145" s="0" t="n">
        <v>7036400</v>
      </c>
    </row>
    <row r="5146" customFormat="false" ht="15" hidden="false" customHeight="false" outlineLevel="0" collapsed="false">
      <c r="A5146" s="38" t="n">
        <v>43181</v>
      </c>
      <c r="B5146" s="0" t="n">
        <v>43.69</v>
      </c>
      <c r="C5146" s="0" t="n">
        <v>43.68999863</v>
      </c>
      <c r="D5146" s="0" t="n">
        <v>3.13572909733797E-006</v>
      </c>
      <c r="E5146" s="0" t="n">
        <v>6318484</v>
      </c>
      <c r="F5146" s="0" t="n">
        <v>6318500</v>
      </c>
    </row>
    <row r="5147" customFormat="false" ht="15" hidden="false" customHeight="false" outlineLevel="0" collapsed="false">
      <c r="A5147" s="38" t="n">
        <v>43182</v>
      </c>
      <c r="B5147" s="0" t="n">
        <v>42.58</v>
      </c>
      <c r="C5147" s="0" t="n">
        <v>42.58000183</v>
      </c>
      <c r="D5147" s="0" t="n">
        <v>4.29779221125248E-006</v>
      </c>
      <c r="E5147" s="0" t="n">
        <v>5923485</v>
      </c>
      <c r="F5147" s="0" t="n">
        <v>5923500</v>
      </c>
    </row>
    <row r="5148" customFormat="false" ht="15" hidden="false" customHeight="false" outlineLevel="0" collapsed="false">
      <c r="A5148" s="38" t="n">
        <v>43185</v>
      </c>
      <c r="B5148" s="0" t="n">
        <v>44.27</v>
      </c>
      <c r="C5148" s="0" t="n">
        <v>44.27000046</v>
      </c>
      <c r="D5148" s="0" t="n">
        <v>1.03907836152755E-006</v>
      </c>
      <c r="E5148" s="0" t="n">
        <v>5395299</v>
      </c>
      <c r="F5148" s="0" t="n">
        <v>5395200</v>
      </c>
    </row>
    <row r="5149" customFormat="false" ht="15" hidden="false" customHeight="false" outlineLevel="0" collapsed="false">
      <c r="A5149" s="38" t="n">
        <v>43186</v>
      </c>
      <c r="B5149" s="0" t="n">
        <v>43.29</v>
      </c>
      <c r="C5149" s="0" t="n">
        <v>43.29000092</v>
      </c>
      <c r="D5149" s="0" t="n">
        <v>2.12520207532821E-006</v>
      </c>
      <c r="E5149" s="0" t="n">
        <v>6994993</v>
      </c>
      <c r="F5149" s="0" t="n">
        <v>6995000</v>
      </c>
    </row>
    <row r="5150" customFormat="false" ht="15" hidden="false" customHeight="false" outlineLevel="0" collapsed="false">
      <c r="A5150" s="38" t="n">
        <v>43187</v>
      </c>
      <c r="B5150" s="0" t="n">
        <v>42.69</v>
      </c>
      <c r="C5150" s="0" t="n">
        <v>42.68999863</v>
      </c>
      <c r="D5150" s="0" t="n">
        <v>3.20918258054175E-006</v>
      </c>
      <c r="E5150" s="0" t="n">
        <v>8563120</v>
      </c>
      <c r="F5150" s="0" t="n">
        <v>8563100</v>
      </c>
    </row>
    <row r="5151" customFormat="false" ht="15" hidden="false" customHeight="false" outlineLevel="0" collapsed="false">
      <c r="A5151" s="38" t="n">
        <v>43188</v>
      </c>
      <c r="B5151" s="0" t="n">
        <v>43.76</v>
      </c>
      <c r="C5151" s="0" t="n">
        <v>43.75999832</v>
      </c>
      <c r="D5151" s="0" t="n">
        <v>3.83912262658258E-006</v>
      </c>
      <c r="E5151" s="0" t="n">
        <v>7758880</v>
      </c>
      <c r="F5151" s="0" t="n">
        <v>7758900</v>
      </c>
    </row>
    <row r="5152" customFormat="false" ht="15" hidden="false" customHeight="false" outlineLevel="0" collapsed="false">
      <c r="A5152" s="38" t="n">
        <v>43192</v>
      </c>
      <c r="B5152" s="0" t="n">
        <v>42.5</v>
      </c>
      <c r="C5152" s="0" t="n">
        <v>42.5</v>
      </c>
      <c r="D5152" s="0" t="n">
        <v>0</v>
      </c>
      <c r="E5152" s="0" t="n">
        <v>6361231</v>
      </c>
      <c r="F5152" s="0" t="n">
        <v>6361200</v>
      </c>
    </row>
    <row r="5153" customFormat="false" ht="15" hidden="false" customHeight="false" outlineLevel="0" collapsed="false">
      <c r="A5153" s="38" t="n">
        <v>43193</v>
      </c>
      <c r="B5153" s="0" t="n">
        <v>43.48</v>
      </c>
      <c r="C5153" s="0" t="n">
        <v>43.47999954</v>
      </c>
      <c r="D5153" s="0" t="n">
        <v>1.05795768237031E-006</v>
      </c>
      <c r="E5153" s="0" t="n">
        <v>6174460</v>
      </c>
      <c r="F5153" s="0" t="n">
        <v>6174500</v>
      </c>
    </row>
    <row r="5154" customFormat="false" ht="15" hidden="false" customHeight="false" outlineLevel="0" collapsed="false">
      <c r="A5154" s="38" t="n">
        <v>43194</v>
      </c>
      <c r="B5154" s="0" t="n">
        <v>43.94</v>
      </c>
      <c r="C5154" s="0" t="n">
        <v>43.93999863</v>
      </c>
      <c r="D5154" s="0" t="n">
        <v>3.11788812558611E-006</v>
      </c>
      <c r="E5154" s="0" t="n">
        <v>5497422</v>
      </c>
      <c r="F5154" s="0" t="n">
        <v>5497100</v>
      </c>
    </row>
    <row r="5155" customFormat="false" ht="15" hidden="false" customHeight="false" outlineLevel="0" collapsed="false">
      <c r="A5155" s="38" t="n">
        <v>43195</v>
      </c>
      <c r="B5155" s="0" t="n">
        <v>43.32</v>
      </c>
      <c r="C5155" s="0" t="n">
        <v>43.31999969</v>
      </c>
      <c r="D5155" s="0" t="n">
        <v>7.15604800198939E-007</v>
      </c>
      <c r="E5155" s="0" t="n">
        <v>6115059</v>
      </c>
      <c r="F5155" s="0" t="n">
        <v>6115100</v>
      </c>
    </row>
    <row r="5156" customFormat="false" ht="15" hidden="false" customHeight="false" outlineLevel="0" collapsed="false">
      <c r="A5156" s="38" t="n">
        <v>43196</v>
      </c>
      <c r="B5156" s="0" t="n">
        <v>42.42</v>
      </c>
      <c r="C5156" s="0" t="n">
        <v>42.41999817</v>
      </c>
      <c r="D5156" s="0" t="n">
        <v>4.31400302014889E-006</v>
      </c>
      <c r="E5156" s="0" t="n">
        <v>5133141</v>
      </c>
      <c r="F5156" s="0" t="n">
        <v>5133100</v>
      </c>
    </row>
    <row r="5157" customFormat="false" ht="15" hidden="false" customHeight="false" outlineLevel="0" collapsed="false">
      <c r="A5157" s="38" t="n">
        <v>43199</v>
      </c>
      <c r="B5157" s="0" t="n">
        <v>43.07</v>
      </c>
      <c r="C5157" s="0" t="n">
        <v>43.06999969</v>
      </c>
      <c r="D5157" s="0" t="n">
        <v>7.19758531365352E-007</v>
      </c>
      <c r="E5157" s="0" t="n">
        <v>6696449</v>
      </c>
      <c r="F5157" s="0" t="n">
        <v>6696400</v>
      </c>
    </row>
    <row r="5158" customFormat="false" ht="15" hidden="false" customHeight="false" outlineLevel="0" collapsed="false">
      <c r="A5158" s="38" t="n">
        <v>43200</v>
      </c>
      <c r="B5158" s="0" t="n">
        <v>43.58</v>
      </c>
      <c r="C5158" s="0" t="n">
        <v>43.58000183</v>
      </c>
      <c r="D5158" s="0" t="n">
        <v>4.19917376171644E-006</v>
      </c>
      <c r="E5158" s="0" t="n">
        <v>5786914</v>
      </c>
      <c r="F5158" s="0" t="n">
        <v>5682300</v>
      </c>
    </row>
    <row r="5159" customFormat="false" ht="15" hidden="false" customHeight="false" outlineLevel="0" collapsed="false">
      <c r="A5159" s="38" t="n">
        <v>43201</v>
      </c>
      <c r="B5159" s="0" t="n">
        <v>43.38</v>
      </c>
      <c r="C5159" s="0" t="n">
        <v>43.38000107</v>
      </c>
      <c r="D5159" s="0" t="n">
        <v>2.46657438858759E-006</v>
      </c>
      <c r="E5159" s="0" t="n">
        <v>4788035</v>
      </c>
      <c r="F5159" s="0" t="n">
        <v>4788000</v>
      </c>
    </row>
    <row r="5160" customFormat="false" ht="15" hidden="false" customHeight="false" outlineLevel="0" collapsed="false">
      <c r="A5160" s="38" t="n">
        <v>43202</v>
      </c>
      <c r="B5160" s="0" t="n">
        <v>43.85</v>
      </c>
      <c r="C5160" s="0" t="n">
        <v>43.84999847</v>
      </c>
      <c r="D5160" s="0" t="n">
        <v>3.48916773564274E-006</v>
      </c>
      <c r="E5160" s="0" t="n">
        <v>7574742</v>
      </c>
      <c r="F5160" s="0" t="n">
        <v>7574700</v>
      </c>
    </row>
    <row r="5161" customFormat="false" ht="15" hidden="false" customHeight="false" outlineLevel="0" collapsed="false">
      <c r="A5161" s="38" t="n">
        <v>43203</v>
      </c>
      <c r="B5161" s="0" t="n">
        <v>42.65</v>
      </c>
      <c r="C5161" s="0" t="n">
        <v>42.65000153</v>
      </c>
      <c r="D5161" s="0" t="n">
        <v>3.58733867247079E-006</v>
      </c>
      <c r="E5161" s="0" t="n">
        <v>5749861</v>
      </c>
      <c r="F5161" s="0" t="n">
        <v>5749900</v>
      </c>
    </row>
    <row r="5162" customFormat="false" ht="15" hidden="false" customHeight="false" outlineLevel="0" collapsed="false">
      <c r="A5162" s="38" t="n">
        <v>43206</v>
      </c>
      <c r="B5162" s="0" t="n">
        <v>42.87</v>
      </c>
      <c r="C5162" s="0" t="n">
        <v>42.86999893</v>
      </c>
      <c r="D5162" s="0" t="n">
        <v>2.49591794464186E-006</v>
      </c>
      <c r="E5162" s="0" t="n">
        <v>5206940</v>
      </c>
      <c r="F5162" s="0" t="n">
        <v>5206900</v>
      </c>
    </row>
    <row r="5163" customFormat="false" ht="15" hidden="false" customHeight="false" outlineLevel="0" collapsed="false">
      <c r="A5163" s="38" t="n">
        <v>43207</v>
      </c>
      <c r="B5163" s="0" t="n">
        <v>42.31</v>
      </c>
      <c r="C5163" s="0" t="n">
        <v>42.31000137</v>
      </c>
      <c r="D5163" s="0" t="n">
        <v>3.23800509408367E-006</v>
      </c>
      <c r="E5163" s="0" t="n">
        <v>9831052</v>
      </c>
      <c r="F5163" s="0" t="n">
        <v>9831100</v>
      </c>
    </row>
    <row r="5164" customFormat="false" ht="15" hidden="false" customHeight="false" outlineLevel="0" collapsed="false">
      <c r="A5164" s="38" t="n">
        <v>43208</v>
      </c>
      <c r="B5164" s="0" t="n">
        <v>41.92</v>
      </c>
      <c r="C5164" s="0" t="n">
        <v>41.91999817</v>
      </c>
      <c r="D5164" s="0" t="n">
        <v>4.36545821108967E-006</v>
      </c>
      <c r="E5164" s="0" t="n">
        <v>8947352</v>
      </c>
      <c r="F5164" s="0" t="n">
        <v>8947400</v>
      </c>
    </row>
    <row r="5165" customFormat="false" ht="15" hidden="false" customHeight="false" outlineLevel="0" collapsed="false">
      <c r="A5165" s="38" t="n">
        <v>43209</v>
      </c>
      <c r="B5165" s="0" t="n">
        <v>39.53</v>
      </c>
      <c r="C5165" s="0" t="n">
        <v>39.52999878</v>
      </c>
      <c r="D5165" s="0" t="n">
        <v>3.08626369622992E-006</v>
      </c>
      <c r="E5165" s="0" t="n">
        <v>27526972</v>
      </c>
      <c r="F5165" s="0" t="n">
        <v>27527000</v>
      </c>
    </row>
    <row r="5166" customFormat="false" ht="15" hidden="false" customHeight="false" outlineLevel="0" collapsed="false">
      <c r="A5166" s="38" t="n">
        <v>43210</v>
      </c>
      <c r="B5166" s="0" t="n">
        <v>38.95</v>
      </c>
      <c r="C5166" s="0" t="n">
        <v>38.95000076</v>
      </c>
      <c r="D5166" s="0" t="n">
        <v>1.95121947138528E-006</v>
      </c>
      <c r="E5166" s="0" t="n">
        <v>15313274</v>
      </c>
      <c r="F5166" s="0" t="n">
        <v>15313300</v>
      </c>
    </row>
    <row r="5167" customFormat="false" ht="15" hidden="false" customHeight="false" outlineLevel="0" collapsed="false">
      <c r="A5167" s="38" t="n">
        <v>43213</v>
      </c>
      <c r="B5167" s="0" t="n">
        <v>38.75</v>
      </c>
      <c r="C5167" s="0" t="n">
        <v>38.75</v>
      </c>
      <c r="D5167" s="0" t="n">
        <v>0</v>
      </c>
      <c r="E5167" s="0" t="n">
        <v>11178257</v>
      </c>
      <c r="F5167" s="0" t="n">
        <v>11178300</v>
      </c>
    </row>
    <row r="5168" customFormat="false" ht="15" hidden="false" customHeight="false" outlineLevel="0" collapsed="false">
      <c r="A5168" s="38" t="n">
        <v>43214</v>
      </c>
      <c r="B5168" s="0" t="n">
        <v>38.75</v>
      </c>
      <c r="C5168" s="0" t="n">
        <v>38.75</v>
      </c>
      <c r="D5168" s="0" t="n">
        <v>0</v>
      </c>
      <c r="E5168" s="0" t="n">
        <v>13003961</v>
      </c>
      <c r="F5168" s="0" t="n">
        <v>13004000</v>
      </c>
    </row>
    <row r="5169" customFormat="false" ht="15" hidden="false" customHeight="false" outlineLevel="0" collapsed="false">
      <c r="A5169" s="38" t="n">
        <v>43215</v>
      </c>
      <c r="B5169" s="0" t="n">
        <v>38.17</v>
      </c>
      <c r="C5169" s="0" t="n">
        <v>38.16999817</v>
      </c>
      <c r="D5169" s="0" t="n">
        <v>4.79434134120343E-006</v>
      </c>
      <c r="E5169" s="0" t="n">
        <v>12359238</v>
      </c>
      <c r="F5169" s="0" t="n">
        <v>12359200</v>
      </c>
    </row>
    <row r="5170" customFormat="false" ht="15" hidden="false" customHeight="false" outlineLevel="0" collapsed="false">
      <c r="A5170" s="38" t="n">
        <v>43216</v>
      </c>
      <c r="B5170" s="0" t="n">
        <v>38.17</v>
      </c>
      <c r="C5170" s="0" t="n">
        <v>38.16999817</v>
      </c>
      <c r="D5170" s="0" t="n">
        <v>4.79434134120343E-006</v>
      </c>
      <c r="E5170" s="0" t="n">
        <v>7685776</v>
      </c>
      <c r="F5170" s="0" t="n">
        <v>7685800</v>
      </c>
    </row>
    <row r="5171" customFormat="false" ht="15" hidden="false" customHeight="false" outlineLevel="0" collapsed="false">
      <c r="A5171" s="38" t="n">
        <v>43217</v>
      </c>
      <c r="B5171" s="0" t="n">
        <v>38.17</v>
      </c>
      <c r="C5171" s="0" t="n">
        <v>38.16999817</v>
      </c>
      <c r="D5171" s="0" t="n">
        <v>4.79434134120343E-006</v>
      </c>
      <c r="E5171" s="0" t="n">
        <v>8276074</v>
      </c>
      <c r="F5171" s="0" t="n">
        <v>8276100</v>
      </c>
    </row>
    <row r="5172" customFormat="false" ht="15" hidden="false" customHeight="false" outlineLevel="0" collapsed="false">
      <c r="A5172" s="38" t="n">
        <v>43220</v>
      </c>
      <c r="B5172" s="0" t="n">
        <v>38.45</v>
      </c>
      <c r="C5172" s="0" t="n">
        <v>38.45000076</v>
      </c>
      <c r="D5172" s="0" t="n">
        <v>1.97659293605131E-006</v>
      </c>
      <c r="E5172" s="0" t="n">
        <v>7968006</v>
      </c>
      <c r="F5172" s="0" t="n">
        <v>7968000</v>
      </c>
    </row>
    <row r="5173" customFormat="false" ht="15" hidden="false" customHeight="false" outlineLevel="0" collapsed="false">
      <c r="A5173" s="38" t="n">
        <v>43221</v>
      </c>
      <c r="B5173" s="0" t="n">
        <v>38.93</v>
      </c>
      <c r="C5173" s="0" t="n">
        <v>38.93000031</v>
      </c>
      <c r="D5173" s="0" t="n">
        <v>7.96301039710435E-007</v>
      </c>
      <c r="E5173" s="0" t="n">
        <v>5506982</v>
      </c>
      <c r="F5173" s="0" t="n">
        <v>5507000</v>
      </c>
    </row>
    <row r="5174" customFormat="false" ht="15" hidden="false" customHeight="false" outlineLevel="0" collapsed="false">
      <c r="A5174" s="38" t="n">
        <v>43222</v>
      </c>
      <c r="B5174" s="0" t="n">
        <v>37.75</v>
      </c>
      <c r="C5174" s="0" t="n">
        <v>37.75</v>
      </c>
      <c r="D5174" s="0" t="n">
        <v>0</v>
      </c>
      <c r="E5174" s="0" t="n">
        <v>11522180</v>
      </c>
      <c r="F5174" s="0" t="n">
        <v>11522200</v>
      </c>
    </row>
    <row r="5175" customFormat="false" ht="15" hidden="false" customHeight="false" outlineLevel="0" collapsed="false">
      <c r="A5175" s="38" t="n">
        <v>43223</v>
      </c>
      <c r="B5175" s="0" t="n">
        <v>38.1</v>
      </c>
      <c r="C5175" s="0" t="n">
        <v>38.09999847</v>
      </c>
      <c r="D5175" s="0" t="n">
        <v>4.01574818933339E-006</v>
      </c>
      <c r="E5175" s="0" t="n">
        <v>7021462</v>
      </c>
      <c r="F5175" s="0" t="n">
        <v>7021400</v>
      </c>
    </row>
    <row r="5176" customFormat="false" ht="15" hidden="false" customHeight="false" outlineLevel="0" collapsed="false">
      <c r="A5176" s="38" t="n">
        <v>43224</v>
      </c>
      <c r="B5176" s="0" t="n">
        <v>38.59</v>
      </c>
      <c r="C5176" s="0" t="n">
        <v>38.59000015</v>
      </c>
      <c r="D5176" s="0" t="n">
        <v>3.88701730026298E-007</v>
      </c>
      <c r="E5176" s="0" t="n">
        <v>9474019</v>
      </c>
      <c r="F5176" s="0" t="n">
        <v>9474000</v>
      </c>
    </row>
    <row r="5177" customFormat="false" ht="15" hidden="false" customHeight="false" outlineLevel="0" collapsed="false">
      <c r="A5177" s="38" t="n">
        <v>43227</v>
      </c>
      <c r="B5177" s="0" t="n">
        <v>38.45</v>
      </c>
      <c r="C5177" s="0" t="n">
        <v>38.45000076</v>
      </c>
      <c r="D5177" s="0" t="n">
        <v>1.97659293605131E-006</v>
      </c>
      <c r="E5177" s="0" t="n">
        <v>4590052</v>
      </c>
      <c r="F5177" s="0" t="n">
        <v>4590100</v>
      </c>
    </row>
    <row r="5178" customFormat="false" ht="15" hidden="false" customHeight="false" outlineLevel="0" collapsed="false">
      <c r="A5178" s="38" t="n">
        <v>43228</v>
      </c>
      <c r="B5178" s="0" t="n">
        <v>39.18</v>
      </c>
      <c r="C5178" s="0" t="n">
        <v>39.18000031</v>
      </c>
      <c r="D5178" s="0" t="n">
        <v>7.91219996873465E-007</v>
      </c>
      <c r="E5178" s="0" t="n">
        <v>8116627</v>
      </c>
      <c r="F5178" s="0" t="n">
        <v>8116600</v>
      </c>
    </row>
    <row r="5179" customFormat="false" ht="15" hidden="false" customHeight="false" outlineLevel="0" collapsed="false">
      <c r="A5179" s="38" t="n">
        <v>43229</v>
      </c>
      <c r="B5179" s="0" t="n">
        <v>39.35</v>
      </c>
      <c r="C5179" s="0" t="n">
        <v>39.34999847</v>
      </c>
      <c r="D5179" s="0" t="n">
        <v>3.88818312117987E-006</v>
      </c>
      <c r="E5179" s="0" t="n">
        <v>5861370</v>
      </c>
      <c r="F5179" s="0" t="n">
        <v>5861400</v>
      </c>
    </row>
    <row r="5180" customFormat="false" ht="15" hidden="false" customHeight="false" outlineLevel="0" collapsed="false">
      <c r="A5180" s="38" t="n">
        <v>43230</v>
      </c>
      <c r="B5180" s="0" t="n">
        <v>39.77</v>
      </c>
      <c r="C5180" s="0" t="n">
        <v>39.77000046</v>
      </c>
      <c r="D5180" s="0" t="n">
        <v>1.15665071689065E-006</v>
      </c>
      <c r="E5180" s="0" t="n">
        <v>7957866</v>
      </c>
      <c r="F5180" s="0" t="n">
        <v>7957900</v>
      </c>
    </row>
    <row r="5181" customFormat="false" ht="15" hidden="false" customHeight="false" outlineLevel="0" collapsed="false">
      <c r="A5181" s="38" t="n">
        <v>43231</v>
      </c>
      <c r="B5181" s="0" t="n">
        <v>39.91</v>
      </c>
      <c r="C5181" s="0" t="n">
        <v>39.90999985</v>
      </c>
      <c r="D5181" s="0" t="n">
        <v>3.75845649621572E-007</v>
      </c>
      <c r="E5181" s="0" t="n">
        <v>4184397</v>
      </c>
      <c r="F5181" s="0" t="n">
        <v>4184400</v>
      </c>
    </row>
    <row r="5182" customFormat="false" ht="15" hidden="false" customHeight="false" outlineLevel="0" collapsed="false">
      <c r="A5182" s="38" t="n">
        <v>43234</v>
      </c>
      <c r="B5182" s="0" t="n">
        <v>39.95</v>
      </c>
      <c r="C5182" s="0" t="n">
        <v>39.95000076</v>
      </c>
      <c r="D5182" s="0" t="n">
        <v>1.90237793360642E-006</v>
      </c>
      <c r="E5182" s="0" t="n">
        <v>5014043</v>
      </c>
      <c r="F5182" s="0" t="n">
        <v>5014000</v>
      </c>
    </row>
    <row r="5183" customFormat="false" ht="15" hidden="false" customHeight="false" outlineLevel="0" collapsed="false">
      <c r="A5183" s="38" t="n">
        <v>43235</v>
      </c>
      <c r="B5183" s="0" t="n">
        <v>39.3</v>
      </c>
      <c r="C5183" s="0" t="n">
        <v>39.29999924</v>
      </c>
      <c r="D5183" s="0" t="n">
        <v>1.93384227387032E-006</v>
      </c>
      <c r="E5183" s="0" t="n">
        <v>5622821</v>
      </c>
      <c r="F5183" s="0" t="n">
        <v>5622800</v>
      </c>
    </row>
    <row r="5184" customFormat="false" ht="15" hidden="false" customHeight="false" outlineLevel="0" collapsed="false">
      <c r="A5184" s="38" t="n">
        <v>43236</v>
      </c>
      <c r="B5184" s="0" t="n">
        <v>39.79</v>
      </c>
      <c r="C5184" s="0" t="n">
        <v>39.79000092</v>
      </c>
      <c r="D5184" s="0" t="n">
        <v>2.31213866974055E-006</v>
      </c>
      <c r="E5184" s="0" t="n">
        <v>7671542</v>
      </c>
      <c r="F5184" s="0" t="n">
        <v>7671500</v>
      </c>
    </row>
    <row r="5185" customFormat="false" ht="15" hidden="false" customHeight="false" outlineLevel="0" collapsed="false">
      <c r="A5185" s="38" t="n">
        <v>43237</v>
      </c>
      <c r="B5185" s="0" t="n">
        <v>38.96</v>
      </c>
      <c r="C5185" s="0" t="n">
        <v>38.95999908</v>
      </c>
      <c r="D5185" s="0" t="n">
        <v>2.36139635443092E-006</v>
      </c>
      <c r="E5185" s="0" t="n">
        <v>7964248</v>
      </c>
      <c r="F5185" s="0" t="n">
        <v>7964200</v>
      </c>
    </row>
    <row r="5186" customFormat="false" ht="15" hidden="false" customHeight="false" outlineLevel="0" collapsed="false">
      <c r="A5186" s="38" t="n">
        <v>43238</v>
      </c>
      <c r="B5186" s="0" t="n">
        <v>38.96</v>
      </c>
      <c r="C5186" s="0" t="n">
        <v>38.41999817</v>
      </c>
      <c r="D5186" s="0" t="n">
        <v>1.40552278948742</v>
      </c>
      <c r="E5186" s="0" t="n">
        <v>51235</v>
      </c>
      <c r="F5186" s="0" t="n">
        <v>7783900</v>
      </c>
    </row>
    <row r="5187" customFormat="false" ht="15" hidden="false" customHeight="false" outlineLevel="0" collapsed="false">
      <c r="A5187" s="38" t="n">
        <v>43241</v>
      </c>
      <c r="B5187" s="0" t="n">
        <v>39.47</v>
      </c>
      <c r="C5187" s="0" t="n">
        <v>39.47000122</v>
      </c>
      <c r="D5187" s="0" t="n">
        <v>3.09095506399194E-006</v>
      </c>
      <c r="E5187" s="0" t="n">
        <v>7902158</v>
      </c>
      <c r="F5187" s="0" t="n">
        <v>7902200</v>
      </c>
    </row>
    <row r="5188" customFormat="false" ht="15" hidden="false" customHeight="false" outlineLevel="0" collapsed="false">
      <c r="A5188" s="38" t="n">
        <v>43242</v>
      </c>
      <c r="B5188" s="0" t="n">
        <v>39.64</v>
      </c>
      <c r="C5188" s="0" t="n">
        <v>39.63999939</v>
      </c>
      <c r="D5188" s="0" t="n">
        <v>1.53884967235272E-006</v>
      </c>
      <c r="E5188" s="0" t="n">
        <v>5752013</v>
      </c>
      <c r="F5188" s="0" t="n">
        <v>5752000</v>
      </c>
    </row>
    <row r="5189" customFormat="false" ht="15" hidden="false" customHeight="false" outlineLevel="0" collapsed="false">
      <c r="A5189" s="38" t="n">
        <v>43243</v>
      </c>
      <c r="B5189" s="0" t="n">
        <v>39.65</v>
      </c>
      <c r="C5189" s="0" t="n">
        <v>39.65000153</v>
      </c>
      <c r="D5189" s="0" t="n">
        <v>3.85876403444133E-006</v>
      </c>
      <c r="E5189" s="0" t="n">
        <v>4815439</v>
      </c>
      <c r="F5189" s="0" t="n">
        <v>4815400</v>
      </c>
    </row>
    <row r="5190" customFormat="false" ht="15" hidden="false" customHeight="false" outlineLevel="0" collapsed="false">
      <c r="A5190" s="38" t="n">
        <v>43244</v>
      </c>
      <c r="B5190" s="0" t="n">
        <v>39.27</v>
      </c>
      <c r="C5190" s="0" t="n">
        <v>39.27000046</v>
      </c>
      <c r="D5190" s="0" t="n">
        <v>1.17137761660216E-006</v>
      </c>
      <c r="E5190" s="0" t="n">
        <v>7930841</v>
      </c>
      <c r="F5190" s="0" t="n">
        <v>7930800</v>
      </c>
    </row>
    <row r="5191" customFormat="false" ht="15" hidden="false" customHeight="false" outlineLevel="0" collapsed="false">
      <c r="A5191" s="38" t="n">
        <v>43245</v>
      </c>
      <c r="B5191" s="0" t="n">
        <v>39.3</v>
      </c>
      <c r="C5191" s="0" t="n">
        <v>39.29999924</v>
      </c>
      <c r="D5191" s="0" t="n">
        <v>1.93384227387032E-006</v>
      </c>
      <c r="E5191" s="0" t="n">
        <v>5403034</v>
      </c>
      <c r="F5191" s="0" t="n">
        <v>5403000</v>
      </c>
    </row>
    <row r="5192" customFormat="false" ht="15" hidden="false" customHeight="false" outlineLevel="0" collapsed="false">
      <c r="A5192" s="38" t="n">
        <v>43249</v>
      </c>
      <c r="B5192" s="0" t="n">
        <v>38.16</v>
      </c>
      <c r="C5192" s="0" t="n">
        <v>38.15999985</v>
      </c>
      <c r="D5192" s="0" t="n">
        <v>3.93081757834967E-007</v>
      </c>
      <c r="E5192" s="0" t="n">
        <v>7198184</v>
      </c>
      <c r="F5192" s="0" t="n">
        <v>7198200</v>
      </c>
    </row>
    <row r="5193" customFormat="false" ht="15" hidden="false" customHeight="false" outlineLevel="0" collapsed="false">
      <c r="A5193" s="38" t="n">
        <v>43250</v>
      </c>
      <c r="B5193" s="0" t="n">
        <v>38.34</v>
      </c>
      <c r="C5193" s="0" t="n">
        <v>38.34000015</v>
      </c>
      <c r="D5193" s="0" t="n">
        <v>3.91236300504294E-007</v>
      </c>
      <c r="E5193" s="0" t="n">
        <v>8413407</v>
      </c>
      <c r="F5193" s="0" t="n">
        <v>8413400</v>
      </c>
    </row>
    <row r="5194" customFormat="false" ht="15" hidden="false" customHeight="false" outlineLevel="0" collapsed="false">
      <c r="A5194" s="38" t="n">
        <v>43251</v>
      </c>
      <c r="B5194" s="0" t="n">
        <v>38.7</v>
      </c>
      <c r="C5194" s="0" t="n">
        <v>38.70000076</v>
      </c>
      <c r="D5194" s="0" t="n">
        <v>1.96382424808468E-006</v>
      </c>
      <c r="E5194" s="0" t="n">
        <v>8129402</v>
      </c>
      <c r="F5194" s="0" t="n">
        <v>8129400</v>
      </c>
    </row>
    <row r="5195" customFormat="false" ht="15" hidden="false" customHeight="false" outlineLevel="0" collapsed="false">
      <c r="A5195" s="38" t="n">
        <v>43252</v>
      </c>
      <c r="B5195" s="0" t="n">
        <v>39.2</v>
      </c>
      <c r="C5195" s="0" t="n">
        <v>39.20000076</v>
      </c>
      <c r="D5195" s="0" t="n">
        <v>1.93877546989577E-006</v>
      </c>
      <c r="E5195" s="0" t="n">
        <v>5969953</v>
      </c>
      <c r="F5195" s="0" t="n">
        <v>5970000</v>
      </c>
    </row>
    <row r="5196" customFormat="false" ht="15" hidden="false" customHeight="false" outlineLevel="0" collapsed="false">
      <c r="A5196" s="38" t="n">
        <v>43255</v>
      </c>
      <c r="B5196" s="0" t="n">
        <v>39.97</v>
      </c>
      <c r="C5196" s="0" t="n">
        <v>39.97000122</v>
      </c>
      <c r="D5196" s="0" t="n">
        <v>3.05228912741892E-006</v>
      </c>
      <c r="E5196" s="0" t="n">
        <v>8927244</v>
      </c>
      <c r="F5196" s="0" t="n">
        <v>8927200</v>
      </c>
    </row>
    <row r="5197" customFormat="false" ht="15" hidden="false" customHeight="false" outlineLevel="0" collapsed="false">
      <c r="A5197" s="38" t="n">
        <v>43256</v>
      </c>
      <c r="B5197" s="0" t="n">
        <v>39.54</v>
      </c>
      <c r="C5197" s="0" t="n">
        <v>39.54000092</v>
      </c>
      <c r="D5197" s="0" t="n">
        <v>2.32675765441394E-006</v>
      </c>
      <c r="E5197" s="0" t="n">
        <v>6345937</v>
      </c>
      <c r="F5197" s="0" t="n">
        <v>6345900</v>
      </c>
    </row>
    <row r="5198" customFormat="false" ht="15" hidden="false" customHeight="false" outlineLevel="0" collapsed="false">
      <c r="A5198" s="38" t="n">
        <v>43257</v>
      </c>
      <c r="B5198" s="0" t="n">
        <v>39.56</v>
      </c>
      <c r="C5198" s="0" t="n">
        <v>39.56000137</v>
      </c>
      <c r="D5198" s="0" t="n">
        <v>3.46309391360739E-006</v>
      </c>
      <c r="E5198" s="0" t="n">
        <v>9829721</v>
      </c>
      <c r="F5198" s="0" t="n">
        <v>9829700</v>
      </c>
    </row>
    <row r="5199" customFormat="false" ht="15" hidden="false" customHeight="false" outlineLevel="0" collapsed="false">
      <c r="A5199" s="38" t="n">
        <v>43258</v>
      </c>
      <c r="B5199" s="0" t="n">
        <v>39.52</v>
      </c>
      <c r="C5199" s="0" t="n">
        <v>39.52000046</v>
      </c>
      <c r="D5199" s="0" t="n">
        <v>1.16396758621902E-006</v>
      </c>
      <c r="E5199" s="0" t="n">
        <v>8216851</v>
      </c>
      <c r="F5199" s="0" t="n">
        <v>8216900</v>
      </c>
    </row>
    <row r="5200" customFormat="false" ht="15" hidden="false" customHeight="false" outlineLevel="0" collapsed="false">
      <c r="A5200" s="38" t="n">
        <v>43259</v>
      </c>
      <c r="B5200" s="0" t="n">
        <v>38.93</v>
      </c>
      <c r="C5200" s="0" t="n">
        <v>38.93000031</v>
      </c>
      <c r="D5200" s="0" t="n">
        <v>7.96301039710435E-007</v>
      </c>
      <c r="E5200" s="0" t="n">
        <v>8081251</v>
      </c>
      <c r="F5200" s="0" t="n">
        <v>8081300</v>
      </c>
    </row>
    <row r="5201" customFormat="false" ht="15" hidden="false" customHeight="false" outlineLevel="0" collapsed="false">
      <c r="A5201" s="38" t="n">
        <v>43262</v>
      </c>
      <c r="B5201" s="0" t="n">
        <v>38.76</v>
      </c>
      <c r="C5201" s="0" t="n">
        <v>38.75999832</v>
      </c>
      <c r="D5201" s="0" t="n">
        <v>4.33436550493451E-006</v>
      </c>
      <c r="E5201" s="0" t="n">
        <v>4511611</v>
      </c>
      <c r="F5201" s="0" t="n">
        <v>4511600</v>
      </c>
    </row>
    <row r="5202" customFormat="false" ht="15" hidden="false" customHeight="false" outlineLevel="0" collapsed="false">
      <c r="A5202" s="38" t="n">
        <v>43263</v>
      </c>
      <c r="B5202" s="0" t="n">
        <v>39.2</v>
      </c>
      <c r="C5202" s="0" t="n">
        <v>39.20000076</v>
      </c>
      <c r="D5202" s="0" t="n">
        <v>1.93877546989577E-006</v>
      </c>
      <c r="E5202" s="0" t="n">
        <v>6582572</v>
      </c>
      <c r="F5202" s="0" t="n">
        <v>6582600</v>
      </c>
    </row>
    <row r="5203" customFormat="false" ht="15" hidden="false" customHeight="false" outlineLevel="0" collapsed="false">
      <c r="A5203" s="38" t="n">
        <v>43264</v>
      </c>
      <c r="B5203" s="0" t="n">
        <v>39.05</v>
      </c>
      <c r="C5203" s="0" t="n">
        <v>39.04999924</v>
      </c>
      <c r="D5203" s="0" t="n">
        <v>1.94622282644079E-006</v>
      </c>
      <c r="E5203" s="0" t="n">
        <v>9616631</v>
      </c>
      <c r="F5203" s="0" t="n">
        <v>9616600</v>
      </c>
    </row>
    <row r="5204" customFormat="false" ht="15" hidden="false" customHeight="false" outlineLevel="0" collapsed="false">
      <c r="A5204" s="38" t="n">
        <v>43265</v>
      </c>
      <c r="B5204" s="0" t="n">
        <v>38.6</v>
      </c>
      <c r="C5204" s="0" t="n">
        <v>38.59999847</v>
      </c>
      <c r="D5204" s="0" t="n">
        <v>3.96373072367916E-006</v>
      </c>
      <c r="E5204" s="0" t="n">
        <v>7636002</v>
      </c>
      <c r="F5204" s="0" t="n">
        <v>7636000</v>
      </c>
    </row>
    <row r="5205" customFormat="false" ht="15" hidden="false" customHeight="false" outlineLevel="0" collapsed="false">
      <c r="A5205" s="38" t="n">
        <v>43266</v>
      </c>
      <c r="B5205" s="0" t="n">
        <v>38.69</v>
      </c>
      <c r="C5205" s="0" t="n">
        <v>38.68999863</v>
      </c>
      <c r="D5205" s="0" t="n">
        <v>3.54096678257616E-006</v>
      </c>
      <c r="E5205" s="0" t="n">
        <v>11235657</v>
      </c>
      <c r="F5205" s="0" t="n">
        <v>11235700</v>
      </c>
    </row>
    <row r="5206" customFormat="false" ht="15" hidden="false" customHeight="false" outlineLevel="0" collapsed="false">
      <c r="A5206" s="38" t="n">
        <v>43269</v>
      </c>
      <c r="B5206" s="0" t="n">
        <v>38.25</v>
      </c>
      <c r="C5206" s="0" t="n">
        <v>38.25</v>
      </c>
      <c r="D5206" s="0" t="n">
        <v>0</v>
      </c>
      <c r="E5206" s="0" t="n">
        <v>8924151</v>
      </c>
      <c r="F5206" s="0" t="n">
        <v>8921400</v>
      </c>
    </row>
    <row r="5207" customFormat="false" ht="15" hidden="false" customHeight="false" outlineLevel="0" collapsed="false">
      <c r="A5207" s="38" t="n">
        <v>43270</v>
      </c>
      <c r="B5207" s="0" t="n">
        <v>37.56</v>
      </c>
      <c r="C5207" s="0" t="n">
        <v>37.56000137</v>
      </c>
      <c r="D5207" s="0" t="n">
        <v>3.64749720366549E-006</v>
      </c>
      <c r="E5207" s="0" t="n">
        <v>9848939</v>
      </c>
      <c r="F5207" s="0" t="n">
        <v>9848900</v>
      </c>
    </row>
    <row r="5208" customFormat="false" ht="15" hidden="false" customHeight="false" outlineLevel="0" collapsed="false">
      <c r="A5208" s="38" t="n">
        <v>43271</v>
      </c>
      <c r="B5208" s="0" t="n">
        <v>38.35</v>
      </c>
      <c r="C5208" s="0" t="n">
        <v>38.34999847</v>
      </c>
      <c r="D5208" s="0" t="n">
        <v>3.98956990804562E-006</v>
      </c>
      <c r="E5208" s="0" t="n">
        <v>8668618</v>
      </c>
      <c r="F5208" s="0" t="n">
        <v>8668600</v>
      </c>
    </row>
    <row r="5209" customFormat="false" ht="15" hidden="false" customHeight="false" outlineLevel="0" collapsed="false">
      <c r="A5209" s="38" t="n">
        <v>43272</v>
      </c>
      <c r="B5209" s="0" t="n">
        <v>37.62</v>
      </c>
      <c r="C5209" s="0" t="n">
        <v>37.61999893</v>
      </c>
      <c r="D5209" s="0" t="n">
        <v>2.84423186229379E-006</v>
      </c>
      <c r="E5209" s="0" t="n">
        <v>9246739</v>
      </c>
      <c r="F5209" s="0" t="n">
        <v>9246700</v>
      </c>
    </row>
    <row r="5210" customFormat="false" ht="15" hidden="false" customHeight="false" outlineLevel="0" collapsed="false">
      <c r="A5210" s="38" t="n">
        <v>43273</v>
      </c>
      <c r="B5210" s="0" t="n">
        <v>38.12</v>
      </c>
      <c r="C5210" s="0" t="n">
        <v>38.11999893</v>
      </c>
      <c r="D5210" s="0" t="n">
        <v>2.80692556714519E-006</v>
      </c>
      <c r="E5210" s="0" t="n">
        <v>10407382</v>
      </c>
      <c r="F5210" s="0" t="n">
        <v>10338500</v>
      </c>
    </row>
    <row r="5211" customFormat="false" ht="15" hidden="false" customHeight="false" outlineLevel="0" collapsed="false">
      <c r="A5211" s="38" t="n">
        <v>43276</v>
      </c>
      <c r="B5211" s="0" t="n">
        <v>36.51</v>
      </c>
      <c r="C5211" s="0" t="n">
        <v>36.50999832</v>
      </c>
      <c r="D5211" s="0" t="n">
        <v>4.60147925006882E-006</v>
      </c>
      <c r="E5211" s="0" t="n">
        <v>10528119</v>
      </c>
      <c r="F5211" s="0" t="n">
        <v>10528100</v>
      </c>
    </row>
    <row r="5212" customFormat="false" ht="15" hidden="false" customHeight="false" outlineLevel="0" collapsed="false">
      <c r="A5212" s="38" t="n">
        <v>43277</v>
      </c>
      <c r="B5212" s="0" t="n">
        <v>36.46</v>
      </c>
      <c r="C5212" s="0" t="n">
        <v>36.45999908</v>
      </c>
      <c r="D5212" s="0" t="n">
        <v>2.52331327804696E-006</v>
      </c>
      <c r="E5212" s="0" t="n">
        <v>8817159</v>
      </c>
      <c r="F5212" s="0" t="n">
        <v>8817000</v>
      </c>
    </row>
    <row r="5213" customFormat="false" ht="15" hidden="false" customHeight="false" outlineLevel="0" collapsed="false">
      <c r="A5213" s="38" t="n">
        <v>43278</v>
      </c>
      <c r="B5213" s="0" t="n">
        <v>35.51</v>
      </c>
      <c r="C5213" s="0" t="n">
        <v>35.50999832</v>
      </c>
      <c r="D5213" s="0" t="n">
        <v>4.73106188785445E-006</v>
      </c>
      <c r="E5213" s="0" t="n">
        <v>8798342</v>
      </c>
      <c r="F5213" s="0" t="n">
        <v>8798100</v>
      </c>
    </row>
    <row r="5214" customFormat="false" ht="15" hidden="false" customHeight="false" outlineLevel="0" collapsed="false">
      <c r="A5214" s="38" t="n">
        <v>43279</v>
      </c>
      <c r="B5214" s="0" t="n">
        <v>35.94</v>
      </c>
      <c r="C5214" s="0" t="n">
        <v>35.93999863</v>
      </c>
      <c r="D5214" s="0" t="n">
        <v>3.81190888116478E-006</v>
      </c>
      <c r="E5214" s="0" t="n">
        <v>7199048</v>
      </c>
      <c r="F5214" s="0" t="n">
        <v>7199000</v>
      </c>
    </row>
    <row r="5215" customFormat="false" ht="15" hidden="false" customHeight="false" outlineLevel="0" collapsed="false">
      <c r="A5215" s="38" t="n">
        <v>43280</v>
      </c>
      <c r="B5215" s="0" t="n">
        <v>36.56</v>
      </c>
      <c r="C5215" s="0" t="n">
        <v>36.56000137</v>
      </c>
      <c r="D5215" s="0" t="n">
        <v>3.74726462891123E-006</v>
      </c>
      <c r="E5215" s="0" t="n">
        <v>8091467</v>
      </c>
      <c r="F5215" s="0" t="n">
        <v>8088200</v>
      </c>
    </row>
    <row r="5216" customFormat="false" ht="15" hidden="false" customHeight="false" outlineLevel="0" collapsed="false">
      <c r="A5216" s="38" t="n">
        <v>43283</v>
      </c>
      <c r="B5216" s="0" t="n">
        <v>36.54</v>
      </c>
      <c r="C5216" s="0" t="n">
        <v>36.54000092</v>
      </c>
      <c r="D5216" s="0" t="n">
        <v>2.5177886557137E-006</v>
      </c>
      <c r="E5216" s="0" t="n">
        <v>7365505</v>
      </c>
      <c r="F5216" s="0" t="n">
        <v>7365500</v>
      </c>
    </row>
    <row r="5217" customFormat="false" ht="15" hidden="false" customHeight="false" outlineLevel="0" collapsed="false">
      <c r="A5217" s="38" t="n">
        <v>43284</v>
      </c>
      <c r="B5217" s="0" t="n">
        <v>36.39</v>
      </c>
      <c r="C5217" s="0" t="n">
        <v>36.38999939</v>
      </c>
      <c r="D5217" s="0" t="n">
        <v>1.67628472371248E-006</v>
      </c>
      <c r="E5217" s="0" t="n">
        <v>6512599</v>
      </c>
      <c r="F5217" s="0" t="n">
        <v>6512600</v>
      </c>
    </row>
    <row r="5218" customFormat="false" ht="15" hidden="false" customHeight="false" outlineLevel="0" collapsed="false">
      <c r="A5218" s="38" t="n">
        <v>43286</v>
      </c>
      <c r="B5218" s="0" t="n">
        <v>36.59</v>
      </c>
      <c r="C5218" s="0" t="n">
        <v>36.59000015</v>
      </c>
      <c r="D5218" s="0" t="n">
        <v>4.09948066644654E-007</v>
      </c>
      <c r="E5218" s="0" t="n">
        <v>9231130</v>
      </c>
      <c r="F5218" s="0" t="n">
        <v>9230900</v>
      </c>
    </row>
    <row r="5219" customFormat="false" ht="15" hidden="false" customHeight="false" outlineLevel="0" collapsed="false">
      <c r="A5219" s="38" t="n">
        <v>43287</v>
      </c>
      <c r="B5219" s="0" t="n">
        <v>37.27</v>
      </c>
      <c r="C5219" s="0" t="n">
        <v>37.27000046</v>
      </c>
      <c r="D5219" s="0" t="n">
        <v>1.23423662396168E-006</v>
      </c>
      <c r="E5219" s="0" t="n">
        <v>7260331</v>
      </c>
      <c r="F5219" s="0" t="n">
        <v>7251600</v>
      </c>
    </row>
    <row r="5220" customFormat="false" ht="15" hidden="false" customHeight="false" outlineLevel="0" collapsed="false">
      <c r="A5220" s="38" t="n">
        <v>43290</v>
      </c>
      <c r="B5220" s="0" t="n">
        <v>37.83</v>
      </c>
      <c r="C5220" s="0" t="n">
        <v>37.83000183</v>
      </c>
      <c r="D5220" s="0" t="n">
        <v>4.83743038243703E-006</v>
      </c>
      <c r="E5220" s="0" t="n">
        <v>7124209</v>
      </c>
      <c r="F5220" s="0" t="n">
        <v>7124100</v>
      </c>
    </row>
    <row r="5221" customFormat="false" ht="15" hidden="false" customHeight="false" outlineLevel="0" collapsed="false">
      <c r="A5221" s="38" t="n">
        <v>43291</v>
      </c>
      <c r="B5221" s="0" t="n">
        <v>37.93</v>
      </c>
      <c r="C5221" s="0" t="n">
        <v>37.93000031</v>
      </c>
      <c r="D5221" s="0" t="n">
        <v>8.17295003148408E-007</v>
      </c>
      <c r="E5221" s="0" t="n">
        <v>7211545</v>
      </c>
      <c r="F5221" s="0" t="n">
        <v>7211500</v>
      </c>
    </row>
    <row r="5222" customFormat="false" ht="15" hidden="false" customHeight="false" outlineLevel="0" collapsed="false">
      <c r="A5222" s="38" t="n">
        <v>43292</v>
      </c>
      <c r="B5222" s="0" t="n">
        <v>36.97</v>
      </c>
      <c r="C5222" s="0" t="n">
        <v>36.97000122</v>
      </c>
      <c r="D5222" s="0" t="n">
        <v>3.29997284611199E-006</v>
      </c>
      <c r="E5222" s="0" t="n">
        <v>7316218</v>
      </c>
      <c r="F5222" s="0" t="n">
        <v>7316200</v>
      </c>
    </row>
    <row r="5223" customFormat="false" ht="15" hidden="false" customHeight="false" outlineLevel="0" collapsed="false">
      <c r="A5223" s="38" t="n">
        <v>43293</v>
      </c>
      <c r="B5223" s="0" t="n">
        <v>37.31</v>
      </c>
      <c r="C5223" s="0" t="n">
        <v>37.31000137</v>
      </c>
      <c r="D5223" s="0" t="n">
        <v>3.67193768255675E-006</v>
      </c>
      <c r="E5223" s="0" t="n">
        <v>5275251</v>
      </c>
      <c r="F5223" s="0" t="n">
        <v>5275300</v>
      </c>
    </row>
    <row r="5224" customFormat="false" ht="15" hidden="false" customHeight="false" outlineLevel="0" collapsed="false">
      <c r="A5224" s="38" t="n">
        <v>43294</v>
      </c>
      <c r="B5224" s="0" t="n">
        <v>37.77</v>
      </c>
      <c r="C5224" s="0" t="n">
        <v>37.77000046</v>
      </c>
      <c r="D5224" s="0" t="n">
        <v>1.21789777555117E-006</v>
      </c>
      <c r="E5224" s="0" t="n">
        <v>4947684</v>
      </c>
      <c r="F5224" s="0" t="n">
        <v>4947500</v>
      </c>
    </row>
    <row r="5225" customFormat="false" ht="15" hidden="false" customHeight="false" outlineLevel="0" collapsed="false">
      <c r="A5225" s="38" t="n">
        <v>43297</v>
      </c>
      <c r="B5225" s="0" t="n">
        <v>37.79</v>
      </c>
      <c r="C5225" s="0" t="n">
        <v>37.79000092</v>
      </c>
      <c r="D5225" s="0" t="n">
        <v>2.43450641853396E-006</v>
      </c>
      <c r="E5225" s="0" t="n">
        <v>5399217</v>
      </c>
      <c r="F5225" s="0" t="n">
        <v>5399200</v>
      </c>
    </row>
    <row r="5226" customFormat="false" ht="15" hidden="false" customHeight="false" outlineLevel="0" collapsed="false">
      <c r="A5226" s="38" t="n">
        <v>43298</v>
      </c>
      <c r="B5226" s="0" t="n">
        <v>38.04</v>
      </c>
      <c r="C5226" s="0" t="n">
        <v>38.04000092</v>
      </c>
      <c r="D5226" s="0" t="n">
        <v>2.41850677105988E-006</v>
      </c>
      <c r="E5226" s="0" t="n">
        <v>6238488</v>
      </c>
      <c r="F5226" s="0" t="n">
        <v>6238500</v>
      </c>
    </row>
    <row r="5227" customFormat="false" ht="15" hidden="false" customHeight="false" outlineLevel="0" collapsed="false">
      <c r="A5227" s="38" t="n">
        <v>43299</v>
      </c>
      <c r="B5227" s="0" t="n">
        <v>38.41</v>
      </c>
      <c r="C5227" s="0" t="n">
        <v>38.40999985</v>
      </c>
      <c r="D5227" s="0" t="n">
        <v>3.90523298062968E-007</v>
      </c>
      <c r="E5227" s="0" t="n">
        <v>10532157</v>
      </c>
      <c r="F5227" s="0" t="n">
        <v>10532200</v>
      </c>
    </row>
    <row r="5228" customFormat="false" ht="15" hidden="false" customHeight="false" outlineLevel="0" collapsed="false">
      <c r="A5228" s="38" t="n">
        <v>43300</v>
      </c>
      <c r="B5228" s="0" t="n">
        <v>39.81</v>
      </c>
      <c r="C5228" s="0" t="n">
        <v>39.81000137</v>
      </c>
      <c r="D5228" s="0" t="n">
        <v>3.44134627611411E-006</v>
      </c>
      <c r="E5228" s="0" t="n">
        <v>17762344</v>
      </c>
      <c r="F5228" s="0" t="n">
        <v>17762300</v>
      </c>
    </row>
    <row r="5229" customFormat="false" ht="15" hidden="false" customHeight="false" outlineLevel="0" collapsed="false">
      <c r="A5229" s="38" t="n">
        <v>43301</v>
      </c>
      <c r="B5229" s="0" t="n">
        <v>40.73</v>
      </c>
      <c r="C5229" s="0" t="n">
        <v>40.72999954</v>
      </c>
      <c r="D5229" s="0" t="n">
        <v>1.12938865853964E-006</v>
      </c>
      <c r="E5229" s="0" t="n">
        <v>14481042</v>
      </c>
      <c r="F5229" s="0" t="n">
        <v>14481000</v>
      </c>
    </row>
    <row r="5230" customFormat="false" ht="15" hidden="false" customHeight="false" outlineLevel="0" collapsed="false">
      <c r="A5230" s="38" t="n">
        <v>43304</v>
      </c>
      <c r="B5230" s="0" t="n">
        <v>40.74</v>
      </c>
      <c r="C5230" s="0" t="n">
        <v>40.74000168</v>
      </c>
      <c r="D5230" s="0" t="n">
        <v>4.12371116253542E-006</v>
      </c>
      <c r="E5230" s="0" t="n">
        <v>6832856</v>
      </c>
      <c r="F5230" s="0" t="n">
        <v>6832800</v>
      </c>
    </row>
    <row r="5231" customFormat="false" ht="15" hidden="false" customHeight="false" outlineLevel="0" collapsed="false">
      <c r="A5231" s="38" t="n">
        <v>43305</v>
      </c>
      <c r="B5231" s="0" t="n">
        <v>40.39</v>
      </c>
      <c r="C5231" s="0" t="n">
        <v>40.38999939</v>
      </c>
      <c r="D5231" s="0" t="n">
        <v>1.5102748451258E-006</v>
      </c>
      <c r="E5231" s="0" t="n">
        <v>7018282</v>
      </c>
      <c r="F5231" s="0" t="n">
        <v>7018300</v>
      </c>
    </row>
    <row r="5232" customFormat="false" ht="15" hidden="false" customHeight="false" outlineLevel="0" collapsed="false">
      <c r="A5232" s="38" t="n">
        <v>43306</v>
      </c>
      <c r="B5232" s="0" t="n">
        <v>40.89</v>
      </c>
      <c r="C5232" s="0" t="n">
        <v>40.88999939</v>
      </c>
      <c r="D5232" s="0" t="n">
        <v>1.4918073118945E-006</v>
      </c>
      <c r="E5232" s="0" t="n">
        <v>7722415</v>
      </c>
      <c r="F5232" s="0" t="n">
        <v>7725700</v>
      </c>
    </row>
    <row r="5233" customFormat="false" ht="15" hidden="false" customHeight="false" outlineLevel="0" collapsed="false">
      <c r="A5233" s="38" t="n">
        <v>43307</v>
      </c>
      <c r="B5233" s="0" t="n">
        <v>40.82</v>
      </c>
      <c r="C5233" s="0" t="n">
        <v>40.81999969</v>
      </c>
      <c r="D5233" s="0" t="n">
        <v>7.59431650127496E-007</v>
      </c>
      <c r="E5233" s="0" t="n">
        <v>8476564</v>
      </c>
      <c r="F5233" s="0" t="n">
        <v>8476600</v>
      </c>
    </row>
    <row r="5234" customFormat="false" ht="15" hidden="false" customHeight="false" outlineLevel="0" collapsed="false">
      <c r="A5234" s="38" t="n">
        <v>43308</v>
      </c>
      <c r="B5234" s="0" t="n">
        <v>41.45</v>
      </c>
      <c r="C5234" s="0" t="n">
        <v>41.45000076</v>
      </c>
      <c r="D5234" s="0" t="n">
        <v>1.83353434257895E-006</v>
      </c>
      <c r="E5234" s="0" t="n">
        <v>9468457</v>
      </c>
      <c r="F5234" s="0" t="n">
        <v>9468500</v>
      </c>
    </row>
    <row r="5235" customFormat="false" ht="15" hidden="false" customHeight="false" outlineLevel="0" collapsed="false">
      <c r="A5235" s="38" t="n">
        <v>43311</v>
      </c>
      <c r="B5235" s="0" t="n">
        <v>41.09</v>
      </c>
      <c r="C5235" s="0" t="n">
        <v>41.09000015</v>
      </c>
      <c r="D5235" s="0" t="n">
        <v>3.65052318453693E-007</v>
      </c>
      <c r="E5235" s="0" t="n">
        <v>5174338</v>
      </c>
      <c r="F5235" s="0" t="n">
        <v>5174300</v>
      </c>
    </row>
    <row r="5236" customFormat="false" ht="15" hidden="false" customHeight="false" outlineLevel="0" collapsed="false">
      <c r="A5236" s="38" t="n">
        <v>43312</v>
      </c>
      <c r="B5236" s="0" t="n">
        <v>41.21</v>
      </c>
      <c r="C5236" s="0" t="n">
        <v>41.20999908</v>
      </c>
      <c r="D5236" s="0" t="n">
        <v>2.23246789250217E-006</v>
      </c>
      <c r="E5236" s="0" t="n">
        <v>4908316</v>
      </c>
      <c r="F5236" s="0" t="n">
        <v>4908300</v>
      </c>
    </row>
    <row r="5237" customFormat="false" ht="15" hidden="false" customHeight="false" outlineLevel="0" collapsed="false">
      <c r="A5237" s="38" t="n">
        <v>43313</v>
      </c>
      <c r="B5237" s="0" t="n">
        <v>41.71</v>
      </c>
      <c r="C5237" s="0" t="n">
        <v>41.70999908</v>
      </c>
      <c r="D5237" s="0" t="n">
        <v>2.20570610945561E-006</v>
      </c>
      <c r="E5237" s="0" t="n">
        <v>6115340</v>
      </c>
      <c r="F5237" s="0" t="n">
        <v>6115000</v>
      </c>
    </row>
    <row r="5238" customFormat="false" ht="15" hidden="false" customHeight="false" outlineLevel="0" collapsed="false">
      <c r="A5238" s="38" t="n">
        <v>43314</v>
      </c>
      <c r="B5238" s="0" t="n">
        <v>41.55</v>
      </c>
      <c r="C5238" s="0" t="n">
        <v>41.54999924</v>
      </c>
      <c r="D5238" s="0" t="n">
        <v>1.82912157120375E-006</v>
      </c>
      <c r="E5238" s="0" t="n">
        <v>4669358</v>
      </c>
      <c r="F5238" s="0" t="n">
        <v>4669300</v>
      </c>
    </row>
    <row r="5239" customFormat="false" ht="15" hidden="false" customHeight="false" outlineLevel="0" collapsed="false">
      <c r="A5239" s="38" t="n">
        <v>43315</v>
      </c>
      <c r="B5239" s="0" t="n">
        <v>41.69</v>
      </c>
      <c r="C5239" s="0" t="n">
        <v>41.68999863</v>
      </c>
      <c r="D5239" s="0" t="n">
        <v>3.28615985773054E-006</v>
      </c>
      <c r="E5239" s="0" t="n">
        <v>4575207</v>
      </c>
      <c r="F5239" s="0" t="n">
        <v>4575200</v>
      </c>
    </row>
    <row r="5240" customFormat="false" ht="15" hidden="false" customHeight="false" outlineLevel="0" collapsed="false">
      <c r="A5240" s="38" t="n">
        <v>43318</v>
      </c>
      <c r="B5240" s="0" t="n">
        <v>41.07</v>
      </c>
      <c r="C5240" s="0" t="n">
        <v>41.06999969</v>
      </c>
      <c r="D5240" s="0" t="n">
        <v>7.5480886186441E-007</v>
      </c>
      <c r="E5240" s="0" t="n">
        <v>7245800</v>
      </c>
      <c r="F5240" s="0" t="n">
        <v>7245800</v>
      </c>
    </row>
    <row r="5241" customFormat="false" ht="15" hidden="false" customHeight="false" outlineLevel="0" collapsed="false">
      <c r="A5241" s="38" t="n">
        <v>43319</v>
      </c>
      <c r="B5241" s="0" t="n">
        <v>41.24</v>
      </c>
      <c r="C5241" s="0" t="n">
        <v>41.24000168</v>
      </c>
      <c r="D5241" s="0" t="n">
        <v>4.07371466648126E-006</v>
      </c>
      <c r="E5241" s="0" t="n">
        <v>7494935</v>
      </c>
      <c r="F5241" s="0" t="n">
        <v>7494900</v>
      </c>
    </row>
    <row r="5242" customFormat="false" ht="15" hidden="false" customHeight="false" outlineLevel="0" collapsed="false">
      <c r="A5242" s="38" t="n">
        <v>43320</v>
      </c>
      <c r="B5242" s="0" t="n">
        <v>41.97</v>
      </c>
      <c r="C5242" s="0" t="n">
        <v>41.97000122</v>
      </c>
      <c r="D5242" s="0" t="n">
        <v>2.90683813677352E-006</v>
      </c>
      <c r="E5242" s="0" t="n">
        <v>5089555</v>
      </c>
      <c r="F5242" s="0" t="n">
        <v>5089600</v>
      </c>
    </row>
    <row r="5243" customFormat="false" ht="15" hidden="false" customHeight="false" outlineLevel="0" collapsed="false">
      <c r="A5243" s="38" t="n">
        <v>43321</v>
      </c>
      <c r="B5243" s="0" t="n">
        <v>41.84</v>
      </c>
      <c r="C5243" s="0" t="n">
        <v>41.84000015</v>
      </c>
      <c r="D5243" s="0" t="n">
        <v>3.58508598619594E-007</v>
      </c>
      <c r="E5243" s="0" t="n">
        <v>4513334</v>
      </c>
      <c r="F5243" s="0" t="n">
        <v>4513300</v>
      </c>
    </row>
    <row r="5244" customFormat="false" ht="15" hidden="false" customHeight="false" outlineLevel="0" collapsed="false">
      <c r="A5244" s="38" t="n">
        <v>43322</v>
      </c>
      <c r="B5244" s="0" t="n">
        <v>41.03</v>
      </c>
      <c r="C5244" s="0" t="n">
        <v>41.02999878</v>
      </c>
      <c r="D5244" s="0" t="n">
        <v>2.97343416461898E-006</v>
      </c>
      <c r="E5244" s="0" t="n">
        <v>7053201</v>
      </c>
      <c r="F5244" s="0" t="n">
        <v>7053200</v>
      </c>
    </row>
    <row r="5245" customFormat="false" ht="15" hidden="false" customHeight="false" outlineLevel="0" collapsed="false">
      <c r="A5245" s="38" t="n">
        <v>43325</v>
      </c>
      <c r="B5245" s="0" t="n">
        <v>40.71</v>
      </c>
      <c r="C5245" s="0" t="n">
        <v>40.70999908</v>
      </c>
      <c r="D5245" s="0" t="n">
        <v>2.2598870517131E-006</v>
      </c>
      <c r="E5245" s="0" t="n">
        <v>6708559</v>
      </c>
      <c r="F5245" s="0" t="n">
        <v>6708600</v>
      </c>
    </row>
    <row r="5246" customFormat="false" ht="15" hidden="false" customHeight="false" outlineLevel="0" collapsed="false">
      <c r="A5246" s="38" t="n">
        <v>43326</v>
      </c>
      <c r="B5246" s="0" t="n">
        <v>40.91</v>
      </c>
      <c r="C5246" s="0" t="n">
        <v>40.90999985</v>
      </c>
      <c r="D5246" s="0" t="n">
        <v>3.66658515644558E-007</v>
      </c>
      <c r="E5246" s="0" t="n">
        <v>5339319</v>
      </c>
      <c r="F5246" s="0" t="n">
        <v>5339100</v>
      </c>
    </row>
    <row r="5247" customFormat="false" ht="15" hidden="false" customHeight="false" outlineLevel="0" collapsed="false">
      <c r="A5247" s="38" t="n">
        <v>43327</v>
      </c>
      <c r="B5247" s="0" t="n">
        <v>40.45</v>
      </c>
      <c r="C5247" s="0" t="n">
        <v>40.45000076</v>
      </c>
      <c r="D5247" s="0" t="n">
        <v>1.8788627556353E-006</v>
      </c>
      <c r="E5247" s="0" t="n">
        <v>6052813</v>
      </c>
      <c r="F5247" s="0" t="n">
        <v>6052800</v>
      </c>
    </row>
    <row r="5248" customFormat="false" ht="15" hidden="false" customHeight="false" outlineLevel="0" collapsed="false">
      <c r="A5248" s="38" t="n">
        <v>43328</v>
      </c>
      <c r="B5248" s="0" t="n">
        <v>40.41</v>
      </c>
      <c r="C5248" s="0" t="n">
        <v>40.40999985</v>
      </c>
      <c r="D5248" s="0" t="n">
        <v>3.7119524562483E-007</v>
      </c>
      <c r="E5248" s="0" t="n">
        <v>5544010</v>
      </c>
      <c r="F5248" s="0" t="n">
        <v>5544000</v>
      </c>
    </row>
    <row r="5249" customFormat="false" ht="15" hidden="false" customHeight="false" outlineLevel="0" collapsed="false">
      <c r="A5249" s="38" t="n">
        <v>43329</v>
      </c>
      <c r="B5249" s="0" t="n">
        <v>40.13</v>
      </c>
      <c r="C5249" s="0" t="n">
        <v>40.13000107</v>
      </c>
      <c r="D5249" s="0" t="n">
        <v>2.66633433249904E-006</v>
      </c>
      <c r="E5249" s="0" t="n">
        <v>7897279</v>
      </c>
      <c r="F5249" s="0" t="n">
        <v>7897200</v>
      </c>
    </row>
    <row r="5250" customFormat="false" ht="15" hidden="false" customHeight="false" outlineLevel="0" collapsed="false">
      <c r="A5250" s="38" t="n">
        <v>43332</v>
      </c>
      <c r="B5250" s="0" t="n">
        <v>40.1</v>
      </c>
      <c r="C5250" s="0" t="n">
        <v>40.09999847</v>
      </c>
      <c r="D5250" s="0" t="n">
        <v>3.8154614889567E-006</v>
      </c>
      <c r="E5250" s="0" t="n">
        <v>4156825</v>
      </c>
      <c r="F5250" s="0" t="n">
        <v>4156700</v>
      </c>
    </row>
    <row r="5251" customFormat="false" ht="15" hidden="false" customHeight="false" outlineLevel="0" collapsed="false">
      <c r="A5251" s="38" t="n">
        <v>43333</v>
      </c>
      <c r="B5251" s="0" t="n">
        <v>40.89</v>
      </c>
      <c r="C5251" s="0" t="n">
        <v>40.88999939</v>
      </c>
      <c r="D5251" s="0" t="n">
        <v>1.4918073118945E-006</v>
      </c>
      <c r="E5251" s="0" t="n">
        <v>6075469</v>
      </c>
      <c r="F5251" s="0" t="n">
        <v>6075100</v>
      </c>
    </row>
    <row r="5252" customFormat="false" ht="15" hidden="false" customHeight="false" outlineLevel="0" collapsed="false">
      <c r="A5252" s="38" t="n">
        <v>43334</v>
      </c>
      <c r="B5252" s="0" t="n">
        <v>40.9</v>
      </c>
      <c r="C5252" s="0" t="n">
        <v>40.90000153</v>
      </c>
      <c r="D5252" s="0" t="n">
        <v>3.74083115271481E-006</v>
      </c>
      <c r="E5252" s="0" t="n">
        <v>5512712</v>
      </c>
      <c r="F5252" s="0" t="n">
        <v>5512700</v>
      </c>
    </row>
    <row r="5253" customFormat="false" ht="15" hidden="false" customHeight="false" outlineLevel="0" collapsed="false">
      <c r="A5253" s="38" t="n">
        <v>43335</v>
      </c>
      <c r="B5253" s="0" t="n">
        <v>40.68</v>
      </c>
      <c r="C5253" s="0" t="n">
        <v>40.68000031</v>
      </c>
      <c r="D5253" s="0" t="n">
        <v>7.62045218450014E-007</v>
      </c>
      <c r="E5253" s="0" t="n">
        <v>4126100</v>
      </c>
      <c r="F5253" s="0" t="n">
        <v>4126100</v>
      </c>
    </row>
    <row r="5254" customFormat="false" ht="15" hidden="false" customHeight="false" outlineLevel="0" collapsed="false">
      <c r="A5254" s="38" t="n">
        <v>43336</v>
      </c>
      <c r="B5254" s="0" t="n">
        <v>41.24</v>
      </c>
      <c r="C5254" s="0" t="n">
        <v>41.24000168</v>
      </c>
      <c r="D5254" s="0" t="n">
        <v>4.07371466648126E-006</v>
      </c>
      <c r="E5254" s="0" t="n">
        <v>4231971</v>
      </c>
      <c r="F5254" s="0" t="n">
        <v>4232000</v>
      </c>
    </row>
    <row r="5255" customFormat="false" ht="15" hidden="false" customHeight="false" outlineLevel="0" collapsed="false">
      <c r="A5255" s="38" t="n">
        <v>43339</v>
      </c>
      <c r="B5255" s="0" t="n">
        <v>41.53</v>
      </c>
      <c r="C5255" s="0" t="n">
        <v>41.52999878</v>
      </c>
      <c r="D5255" s="0" t="n">
        <v>2.93763553408722E-006</v>
      </c>
      <c r="E5255" s="0" t="n">
        <v>5733031</v>
      </c>
      <c r="F5255" s="0" t="n">
        <v>5733000</v>
      </c>
    </row>
    <row r="5256" customFormat="false" ht="15" hidden="false" customHeight="false" outlineLevel="0" collapsed="false">
      <c r="A5256" s="38" t="n">
        <v>43340</v>
      </c>
      <c r="B5256" s="0" t="n">
        <v>42.35</v>
      </c>
      <c r="C5256" s="0" t="n">
        <v>42.34999847</v>
      </c>
      <c r="D5256" s="0" t="n">
        <v>3.61275101291657E-006</v>
      </c>
      <c r="E5256" s="0" t="n">
        <v>10683520</v>
      </c>
      <c r="F5256" s="0" t="n">
        <v>10683500</v>
      </c>
    </row>
    <row r="5257" customFormat="false" ht="15" hidden="false" customHeight="false" outlineLevel="0" collapsed="false">
      <c r="A5257" s="38" t="n">
        <v>43341</v>
      </c>
      <c r="B5257" s="0" t="n">
        <v>44.13</v>
      </c>
      <c r="C5257" s="0" t="n">
        <v>44.13000107</v>
      </c>
      <c r="D5257" s="0" t="n">
        <v>2.42465436260557E-006</v>
      </c>
      <c r="E5257" s="0" t="n">
        <v>12278199</v>
      </c>
      <c r="F5257" s="0" t="n">
        <v>12278200</v>
      </c>
    </row>
    <row r="5258" customFormat="false" ht="15" hidden="false" customHeight="false" outlineLevel="0" collapsed="false">
      <c r="A5258" s="38" t="n">
        <v>43342</v>
      </c>
      <c r="B5258" s="0" t="n">
        <v>43.46</v>
      </c>
      <c r="C5258" s="0" t="n">
        <v>43.45999908</v>
      </c>
      <c r="D5258" s="0" t="n">
        <v>2.11688913354077E-006</v>
      </c>
      <c r="E5258" s="0" t="n">
        <v>7826396</v>
      </c>
      <c r="F5258" s="0" t="n">
        <v>7826200</v>
      </c>
    </row>
    <row r="5259" customFormat="false" ht="15" hidden="false" customHeight="false" outlineLevel="0" collapsed="false">
      <c r="A5259" s="38" t="n">
        <v>43343</v>
      </c>
      <c r="B5259" s="0" t="n">
        <v>43.6</v>
      </c>
      <c r="C5259" s="0" t="n">
        <v>43.59999847</v>
      </c>
      <c r="D5259" s="0" t="n">
        <v>3.50917443207671E-006</v>
      </c>
      <c r="E5259" s="0" t="n">
        <v>8782907</v>
      </c>
      <c r="F5259" s="0" t="n">
        <v>8782900</v>
      </c>
    </row>
    <row r="5260" customFormat="false" ht="15" hidden="false" customHeight="false" outlineLevel="0" collapsed="false">
      <c r="A5260" s="38" t="n">
        <v>43347</v>
      </c>
      <c r="B5260" s="0" t="n">
        <v>44.11</v>
      </c>
      <c r="C5260" s="0" t="n">
        <v>44.11000061</v>
      </c>
      <c r="D5260" s="0" t="n">
        <v>1.38290635297644E-006</v>
      </c>
      <c r="E5260" s="0" t="n">
        <v>8174946</v>
      </c>
      <c r="F5260" s="0" t="n">
        <v>8174900</v>
      </c>
    </row>
    <row r="5261" customFormat="false" ht="15" hidden="false" customHeight="false" outlineLevel="0" collapsed="false">
      <c r="A5261" s="38" t="n">
        <v>43348</v>
      </c>
      <c r="B5261" s="0" t="n">
        <v>44.22</v>
      </c>
      <c r="C5261" s="0" t="n">
        <v>44.22000122</v>
      </c>
      <c r="D5261" s="0" t="n">
        <v>2.7589325368799E-006</v>
      </c>
      <c r="E5261" s="0" t="n">
        <v>7262563</v>
      </c>
      <c r="F5261" s="0" t="n">
        <v>7262400</v>
      </c>
    </row>
    <row r="5262" customFormat="false" ht="15" hidden="false" customHeight="false" outlineLevel="0" collapsed="false">
      <c r="A5262" s="38" t="n">
        <v>43349</v>
      </c>
      <c r="B5262" s="0" t="n">
        <v>44.05</v>
      </c>
      <c r="C5262" s="0" t="n">
        <v>44.04999924</v>
      </c>
      <c r="D5262" s="0" t="n">
        <v>1.72531217263611E-006</v>
      </c>
      <c r="E5262" s="0" t="n">
        <v>10424877</v>
      </c>
      <c r="F5262" s="0" t="n">
        <v>10424900</v>
      </c>
    </row>
    <row r="5263" customFormat="false" ht="15" hidden="false" customHeight="false" outlineLevel="0" collapsed="false">
      <c r="A5263" s="38" t="n">
        <v>43350</v>
      </c>
      <c r="B5263" s="0" t="n">
        <v>44.88</v>
      </c>
      <c r="C5263" s="0" t="n">
        <v>44.88000107</v>
      </c>
      <c r="D5263" s="0" t="n">
        <v>2.38413540697726E-006</v>
      </c>
      <c r="E5263" s="0" t="n">
        <v>14256084</v>
      </c>
      <c r="F5263" s="0" t="n">
        <v>14256000</v>
      </c>
    </row>
    <row r="5264" customFormat="false" ht="15" hidden="false" customHeight="false" outlineLevel="0" collapsed="false">
      <c r="A5264" s="38" t="n">
        <v>43353</v>
      </c>
      <c r="B5264" s="0" t="n">
        <v>44.62</v>
      </c>
      <c r="C5264" s="0" t="n">
        <v>44.61999893</v>
      </c>
      <c r="D5264" s="0" t="n">
        <v>2.39802783913164E-006</v>
      </c>
      <c r="E5264" s="0" t="n">
        <v>6824925</v>
      </c>
      <c r="F5264" s="0" t="n">
        <v>6824900</v>
      </c>
    </row>
    <row r="5265" customFormat="false" ht="15" hidden="false" customHeight="false" outlineLevel="0" collapsed="false">
      <c r="A5265" s="38" t="n">
        <v>43354</v>
      </c>
      <c r="B5265" s="0" t="n">
        <v>44.55</v>
      </c>
      <c r="C5265" s="0" t="n">
        <v>44.54999924</v>
      </c>
      <c r="D5265" s="0" t="n">
        <v>1.70594839932445E-006</v>
      </c>
      <c r="E5265" s="0" t="n">
        <v>12509668</v>
      </c>
      <c r="F5265" s="0" t="n">
        <v>12509700</v>
      </c>
    </row>
    <row r="5266" customFormat="false" ht="15" hidden="false" customHeight="false" outlineLevel="0" collapsed="false">
      <c r="A5266" s="38" t="n">
        <v>43355</v>
      </c>
      <c r="B5266" s="0" t="n">
        <v>43.94</v>
      </c>
      <c r="C5266" s="0" t="n">
        <v>43.93999863</v>
      </c>
      <c r="D5266" s="0" t="n">
        <v>3.11788812558611E-006</v>
      </c>
      <c r="E5266" s="0" t="n">
        <v>10303817</v>
      </c>
      <c r="F5266" s="0" t="n">
        <v>10303700</v>
      </c>
    </row>
    <row r="5267" customFormat="false" ht="15" hidden="false" customHeight="false" outlineLevel="0" collapsed="false">
      <c r="A5267" s="38" t="n">
        <v>43356</v>
      </c>
      <c r="B5267" s="0" t="n">
        <v>43.43</v>
      </c>
      <c r="C5267" s="0" t="n">
        <v>43.43000031</v>
      </c>
      <c r="D5267" s="0" t="n">
        <v>7.13792297985378E-007</v>
      </c>
      <c r="E5267" s="0" t="n">
        <v>9624463</v>
      </c>
      <c r="F5267" s="0" t="n">
        <v>9624500</v>
      </c>
    </row>
    <row r="5268" customFormat="false" ht="15" hidden="false" customHeight="false" outlineLevel="0" collapsed="false">
      <c r="A5268" s="38" t="n">
        <v>43357</v>
      </c>
      <c r="B5268" s="0" t="n">
        <v>44.41</v>
      </c>
      <c r="C5268" s="0" t="n">
        <v>44.40999985</v>
      </c>
      <c r="D5268" s="0" t="n">
        <v>3.37761762456302E-007</v>
      </c>
      <c r="E5268" s="0" t="n">
        <v>5295417</v>
      </c>
      <c r="F5268" s="0" t="n">
        <v>5295400</v>
      </c>
    </row>
    <row r="5269" customFormat="false" ht="15" hidden="false" customHeight="false" outlineLevel="0" collapsed="false">
      <c r="A5269" s="38" t="n">
        <v>43360</v>
      </c>
      <c r="B5269" s="0" t="n">
        <v>43.76</v>
      </c>
      <c r="C5269" s="0" t="n">
        <v>43.75999832</v>
      </c>
      <c r="D5269" s="0" t="n">
        <v>3.83912262658258E-006</v>
      </c>
      <c r="E5269" s="0" t="n">
        <v>6210327</v>
      </c>
      <c r="F5269" s="0" t="n">
        <v>6210300</v>
      </c>
    </row>
    <row r="5270" customFormat="false" ht="15" hidden="false" customHeight="false" outlineLevel="0" collapsed="false">
      <c r="A5270" s="38" t="n">
        <v>43361</v>
      </c>
      <c r="B5270" s="0" t="n">
        <v>43.56</v>
      </c>
      <c r="C5270" s="0" t="n">
        <v>43.56000137</v>
      </c>
      <c r="D5270" s="0" t="n">
        <v>3.14508713631721E-006</v>
      </c>
      <c r="E5270" s="0" t="n">
        <v>8814246</v>
      </c>
      <c r="F5270" s="0" t="n">
        <v>8814200</v>
      </c>
    </row>
    <row r="5271" customFormat="false" ht="15" hidden="false" customHeight="false" outlineLevel="0" collapsed="false">
      <c r="A5271" s="38" t="n">
        <v>43362</v>
      </c>
      <c r="B5271" s="0" t="n">
        <v>44.02</v>
      </c>
      <c r="C5271" s="0" t="n">
        <v>44.02000046</v>
      </c>
      <c r="D5271" s="0" t="n">
        <v>1.04497953344185E-006</v>
      </c>
      <c r="E5271" s="0" t="n">
        <v>6393206</v>
      </c>
      <c r="F5271" s="0" t="n">
        <v>6393200</v>
      </c>
    </row>
    <row r="5272" customFormat="false" ht="15" hidden="false" customHeight="false" outlineLevel="0" collapsed="false">
      <c r="A5272" s="38" t="n">
        <v>43363</v>
      </c>
      <c r="B5272" s="0" t="n">
        <v>44.17</v>
      </c>
      <c r="C5272" s="0" t="n">
        <v>44.16999817</v>
      </c>
      <c r="D5272" s="0" t="n">
        <v>4.14308371749907E-006</v>
      </c>
      <c r="E5272" s="0" t="n">
        <v>4727951</v>
      </c>
      <c r="F5272" s="0" t="n">
        <v>4728000</v>
      </c>
    </row>
    <row r="5273" customFormat="false" ht="15" hidden="false" customHeight="false" outlineLevel="0" collapsed="false">
      <c r="A5273" s="38" t="n">
        <v>43364</v>
      </c>
      <c r="B5273" s="0" t="n">
        <v>44.06</v>
      </c>
      <c r="C5273" s="0" t="n">
        <v>44.06000137</v>
      </c>
      <c r="D5273" s="0" t="n">
        <v>3.10939618036483E-006</v>
      </c>
      <c r="E5273" s="0" t="n">
        <v>6668649</v>
      </c>
      <c r="F5273" s="0" t="n">
        <v>6668600</v>
      </c>
    </row>
    <row r="5274" customFormat="false" ht="15" hidden="false" customHeight="false" outlineLevel="0" collapsed="false">
      <c r="A5274" s="38" t="n">
        <v>43367</v>
      </c>
      <c r="B5274" s="0" t="n">
        <v>44.89</v>
      </c>
      <c r="C5274" s="0" t="n">
        <v>44.88999939</v>
      </c>
      <c r="D5274" s="0" t="n">
        <v>1.35887727561325E-006</v>
      </c>
      <c r="E5274" s="0" t="n">
        <v>8229157</v>
      </c>
      <c r="F5274" s="0" t="n">
        <v>8229100</v>
      </c>
    </row>
    <row r="5275" customFormat="false" ht="15" hidden="false" customHeight="false" outlineLevel="0" collapsed="false">
      <c r="A5275" s="38" t="n">
        <v>43368</v>
      </c>
      <c r="B5275" s="0" t="n">
        <v>44.17</v>
      </c>
      <c r="C5275" s="0" t="n">
        <v>44.16999817</v>
      </c>
      <c r="D5275" s="0" t="n">
        <v>4.14308371749907E-006</v>
      </c>
      <c r="E5275" s="0" t="n">
        <v>6678269</v>
      </c>
      <c r="F5275" s="0" t="n">
        <v>6678200</v>
      </c>
    </row>
    <row r="5276" customFormat="false" ht="15" hidden="false" customHeight="false" outlineLevel="0" collapsed="false">
      <c r="A5276" s="38" t="n">
        <v>43369</v>
      </c>
      <c r="B5276" s="0" t="n">
        <v>44.27</v>
      </c>
      <c r="C5276" s="0" t="n">
        <v>44.27000046</v>
      </c>
      <c r="D5276" s="0" t="n">
        <v>1.03907836152755E-006</v>
      </c>
      <c r="E5276" s="0" t="n">
        <v>4564383</v>
      </c>
      <c r="F5276" s="0" t="n">
        <v>4564300</v>
      </c>
    </row>
    <row r="5277" customFormat="false" ht="15" hidden="false" customHeight="false" outlineLevel="0" collapsed="false">
      <c r="A5277" s="38" t="n">
        <v>43370</v>
      </c>
      <c r="B5277" s="0" t="n">
        <v>44.76</v>
      </c>
      <c r="C5277" s="0" t="n">
        <v>44.75999832</v>
      </c>
      <c r="D5277" s="0" t="n">
        <v>3.75335134037439E-006</v>
      </c>
      <c r="E5277" s="0" t="n">
        <v>6712091</v>
      </c>
      <c r="F5277" s="0" t="n">
        <v>6711700</v>
      </c>
    </row>
    <row r="5278" customFormat="false" ht="15" hidden="false" customHeight="false" outlineLevel="0" collapsed="false">
      <c r="A5278" s="38" t="n">
        <v>43371</v>
      </c>
      <c r="B5278" s="0" t="n">
        <v>44.16</v>
      </c>
      <c r="C5278" s="0" t="n">
        <v>44.15999985</v>
      </c>
      <c r="D5278" s="0" t="n">
        <v>3.3967391012163E-007</v>
      </c>
      <c r="E5278" s="0" t="n">
        <v>7727678</v>
      </c>
      <c r="F5278" s="0" t="n">
        <v>7727700</v>
      </c>
    </row>
    <row r="5279" customFormat="false" ht="15" hidden="false" customHeight="false" outlineLevel="0" collapsed="false">
      <c r="A5279" s="38" t="n">
        <v>43374</v>
      </c>
      <c r="B5279" s="0" t="n">
        <v>44.66</v>
      </c>
      <c r="C5279" s="0" t="n">
        <v>44.65999985</v>
      </c>
      <c r="D5279" s="0" t="n">
        <v>3.35871022624289E-007</v>
      </c>
      <c r="E5279" s="0" t="n">
        <v>5029837</v>
      </c>
      <c r="F5279" s="0" t="n">
        <v>5029800</v>
      </c>
    </row>
    <row r="5280" customFormat="false" ht="15" hidden="false" customHeight="false" outlineLevel="0" collapsed="false">
      <c r="A5280" s="38" t="n">
        <v>43375</v>
      </c>
      <c r="B5280" s="0" t="n">
        <v>43.62</v>
      </c>
      <c r="C5280" s="0" t="n">
        <v>43.61999893</v>
      </c>
      <c r="D5280" s="0" t="n">
        <v>2.45300326090962E-006</v>
      </c>
      <c r="E5280" s="0" t="n">
        <v>5440303</v>
      </c>
      <c r="F5280" s="0" t="n">
        <v>5440300</v>
      </c>
    </row>
    <row r="5281" customFormat="false" ht="15" hidden="false" customHeight="false" outlineLevel="0" collapsed="false">
      <c r="A5281" s="38" t="n">
        <v>43376</v>
      </c>
      <c r="B5281" s="0" t="n">
        <v>43.96</v>
      </c>
      <c r="C5281" s="0" t="n">
        <v>43.95999908</v>
      </c>
      <c r="D5281" s="0" t="n">
        <v>2.09281168611308E-006</v>
      </c>
      <c r="E5281" s="0" t="n">
        <v>5631207</v>
      </c>
      <c r="F5281" s="0" t="n">
        <v>5631100</v>
      </c>
    </row>
    <row r="5282" customFormat="false" ht="15" hidden="false" customHeight="false" outlineLevel="0" collapsed="false">
      <c r="A5282" s="38" t="n">
        <v>43377</v>
      </c>
      <c r="B5282" s="0" t="n">
        <v>42.43</v>
      </c>
      <c r="C5282" s="0" t="n">
        <v>42.43000031</v>
      </c>
      <c r="D5282" s="0" t="n">
        <v>7.30615118932121E-007</v>
      </c>
      <c r="E5282" s="0" t="n">
        <v>7885146</v>
      </c>
      <c r="F5282" s="0" t="n">
        <v>7885000</v>
      </c>
    </row>
    <row r="5283" customFormat="false" ht="15" hidden="false" customHeight="false" outlineLevel="0" collapsed="false">
      <c r="A5283" s="38" t="n">
        <v>43378</v>
      </c>
      <c r="B5283" s="0" t="n">
        <v>41.63</v>
      </c>
      <c r="C5283" s="0" t="n">
        <v>41.63000107</v>
      </c>
      <c r="D5283" s="0" t="n">
        <v>2.57026175512813E-006</v>
      </c>
      <c r="E5283" s="0" t="n">
        <v>7921383</v>
      </c>
      <c r="F5283" s="0" t="n">
        <v>7921400</v>
      </c>
    </row>
    <row r="5284" customFormat="false" ht="15" hidden="false" customHeight="false" outlineLevel="0" collapsed="false">
      <c r="A5284" s="38" t="n">
        <v>43381</v>
      </c>
      <c r="B5284" s="0" t="n">
        <v>40.96</v>
      </c>
      <c r="C5284" s="0" t="n">
        <v>40.95999908</v>
      </c>
      <c r="D5284" s="0" t="n">
        <v>2.24609379547242E-006</v>
      </c>
      <c r="E5284" s="0" t="n">
        <v>7761763</v>
      </c>
      <c r="F5284" s="0" t="n">
        <v>7761800</v>
      </c>
    </row>
    <row r="5285" customFormat="false" ht="15" hidden="false" customHeight="false" outlineLevel="0" collapsed="false">
      <c r="A5285" s="38" t="n">
        <v>43382</v>
      </c>
      <c r="B5285" s="0" t="n">
        <v>40.9</v>
      </c>
      <c r="C5285" s="0" t="n">
        <v>40.90000153</v>
      </c>
      <c r="D5285" s="0" t="n">
        <v>3.74083115271481E-006</v>
      </c>
      <c r="E5285" s="0" t="n">
        <v>5679127</v>
      </c>
      <c r="F5285" s="0" t="n">
        <v>5678700</v>
      </c>
    </row>
    <row r="5286" customFormat="false" ht="15" hidden="false" customHeight="false" outlineLevel="0" collapsed="false">
      <c r="A5286" s="38" t="n">
        <v>43383</v>
      </c>
      <c r="B5286" s="0" t="n">
        <v>39.35</v>
      </c>
      <c r="C5286" s="0" t="n">
        <v>39.34999847</v>
      </c>
      <c r="D5286" s="0" t="n">
        <v>3.88818312117987E-006</v>
      </c>
      <c r="E5286" s="0" t="n">
        <v>12853511</v>
      </c>
      <c r="F5286" s="0" t="n">
        <v>12853500</v>
      </c>
    </row>
    <row r="5287" customFormat="false" ht="15" hidden="false" customHeight="false" outlineLevel="0" collapsed="false">
      <c r="A5287" s="38" t="n">
        <v>43384</v>
      </c>
      <c r="B5287" s="0" t="n">
        <v>38.94</v>
      </c>
      <c r="C5287" s="0" t="n">
        <v>38.93999863</v>
      </c>
      <c r="D5287" s="0" t="n">
        <v>3.51823330217583E-006</v>
      </c>
      <c r="E5287" s="0" t="n">
        <v>10209134</v>
      </c>
      <c r="F5287" s="0" t="n">
        <v>10209000</v>
      </c>
    </row>
    <row r="5288" customFormat="false" ht="15" hidden="false" customHeight="false" outlineLevel="0" collapsed="false">
      <c r="A5288" s="38" t="n">
        <v>43385</v>
      </c>
      <c r="B5288" s="0" t="n">
        <v>39.66</v>
      </c>
      <c r="C5288" s="0" t="n">
        <v>39.65999985</v>
      </c>
      <c r="D5288" s="0" t="n">
        <v>3.78214822913573E-007</v>
      </c>
      <c r="E5288" s="0" t="n">
        <v>7578911</v>
      </c>
      <c r="F5288" s="0" t="n">
        <v>7578600</v>
      </c>
    </row>
    <row r="5289" customFormat="false" ht="15" hidden="false" customHeight="false" outlineLevel="0" collapsed="false">
      <c r="A5289" s="38" t="n">
        <v>43388</v>
      </c>
      <c r="B5289" s="0" t="n">
        <v>38.75</v>
      </c>
      <c r="C5289" s="0" t="n">
        <v>38.75</v>
      </c>
      <c r="D5289" s="0" t="n">
        <v>0</v>
      </c>
      <c r="E5289" s="0" t="n">
        <v>8208953</v>
      </c>
      <c r="F5289" s="0" t="n">
        <v>8209000</v>
      </c>
    </row>
    <row r="5290" customFormat="false" ht="15" hidden="false" customHeight="false" outlineLevel="0" collapsed="false">
      <c r="A5290" s="38" t="n">
        <v>43389</v>
      </c>
      <c r="B5290" s="0" t="n">
        <v>40.01</v>
      </c>
      <c r="C5290" s="0" t="n">
        <v>40.00999832</v>
      </c>
      <c r="D5290" s="0" t="n">
        <v>4.19895043098636E-006</v>
      </c>
      <c r="E5290" s="0" t="n">
        <v>10748152</v>
      </c>
      <c r="F5290" s="0" t="n">
        <v>10748100</v>
      </c>
    </row>
    <row r="5291" customFormat="false" ht="15" hidden="false" customHeight="false" outlineLevel="0" collapsed="false">
      <c r="A5291" s="38" t="n">
        <v>43390</v>
      </c>
      <c r="B5291" s="0" t="n">
        <v>39.57</v>
      </c>
      <c r="C5291" s="0" t="n">
        <v>39.56999969</v>
      </c>
      <c r="D5291" s="0" t="n">
        <v>7.83421783311633E-007</v>
      </c>
      <c r="E5291" s="0" t="n">
        <v>8173649</v>
      </c>
      <c r="F5291" s="0" t="n">
        <v>8173600</v>
      </c>
    </row>
    <row r="5292" customFormat="false" ht="15" hidden="false" customHeight="false" outlineLevel="0" collapsed="false">
      <c r="A5292" s="38" t="n">
        <v>43391</v>
      </c>
      <c r="B5292" s="0" t="n">
        <v>38.54</v>
      </c>
      <c r="C5292" s="0" t="n">
        <v>38.54000092</v>
      </c>
      <c r="D5292" s="0" t="n">
        <v>2.3871301920079E-006</v>
      </c>
      <c r="E5292" s="0" t="n">
        <v>9555582</v>
      </c>
      <c r="F5292" s="0" t="n">
        <v>9555600</v>
      </c>
    </row>
    <row r="5293" customFormat="false" ht="15" hidden="false" customHeight="false" outlineLevel="0" collapsed="false">
      <c r="A5293" s="38" t="n">
        <v>43392</v>
      </c>
      <c r="B5293" s="0" t="n">
        <v>38.45</v>
      </c>
      <c r="C5293" s="0" t="n">
        <v>38.45000076</v>
      </c>
      <c r="D5293" s="0" t="n">
        <v>1.97659293605131E-006</v>
      </c>
      <c r="E5293" s="0" t="n">
        <v>11266228</v>
      </c>
      <c r="F5293" s="0" t="n">
        <v>11266200</v>
      </c>
    </row>
    <row r="5294" customFormat="false" ht="15" hidden="false" customHeight="false" outlineLevel="0" collapsed="false">
      <c r="A5294" s="38" t="n">
        <v>43395</v>
      </c>
      <c r="B5294" s="0" t="n">
        <v>38.72</v>
      </c>
      <c r="C5294" s="0" t="n">
        <v>38.72000122</v>
      </c>
      <c r="D5294" s="0" t="n">
        <v>3.15082635079336E-006</v>
      </c>
      <c r="E5294" s="0" t="n">
        <v>8165672</v>
      </c>
      <c r="F5294" s="0" t="n">
        <v>8165700</v>
      </c>
    </row>
    <row r="5295" customFormat="false" ht="15" hidden="false" customHeight="false" outlineLevel="0" collapsed="false">
      <c r="A5295" s="38" t="n">
        <v>43396</v>
      </c>
      <c r="B5295" s="0" t="n">
        <v>38</v>
      </c>
      <c r="C5295" s="0" t="n">
        <v>38</v>
      </c>
      <c r="D5295" s="0" t="n">
        <v>0</v>
      </c>
      <c r="E5295" s="0" t="n">
        <v>12349962</v>
      </c>
      <c r="F5295" s="0" t="n">
        <v>12350000</v>
      </c>
    </row>
    <row r="5296" customFormat="false" ht="15" hidden="false" customHeight="false" outlineLevel="0" collapsed="false">
      <c r="A5296" s="38" t="n">
        <v>43397</v>
      </c>
      <c r="B5296" s="0" t="n">
        <v>36.48</v>
      </c>
      <c r="C5296" s="0" t="n">
        <v>36.47999954</v>
      </c>
      <c r="D5296" s="0" t="n">
        <v>1.26096491564815E-006</v>
      </c>
      <c r="E5296" s="0" t="n">
        <v>13312718</v>
      </c>
      <c r="F5296" s="0" t="n">
        <v>13312400</v>
      </c>
    </row>
    <row r="5297" customFormat="false" ht="15" hidden="false" customHeight="false" outlineLevel="0" collapsed="false">
      <c r="A5297" s="38" t="n">
        <v>43398</v>
      </c>
      <c r="B5297" s="0" t="n">
        <v>37.39</v>
      </c>
      <c r="C5297" s="0" t="n">
        <v>37.38999939</v>
      </c>
      <c r="D5297" s="0" t="n">
        <v>1.63145228854104E-006</v>
      </c>
      <c r="E5297" s="0" t="n">
        <v>9927283</v>
      </c>
      <c r="F5297" s="0" t="n">
        <v>9927300</v>
      </c>
    </row>
    <row r="5298" customFormat="false" ht="15" hidden="false" customHeight="false" outlineLevel="0" collapsed="false">
      <c r="A5298" s="38" t="n">
        <v>43399</v>
      </c>
      <c r="B5298" s="0" t="n">
        <v>36.67</v>
      </c>
      <c r="C5298" s="0" t="n">
        <v>36.66999817</v>
      </c>
      <c r="D5298" s="0" t="n">
        <v>4.99045566819265E-006</v>
      </c>
      <c r="E5298" s="0" t="n">
        <v>11973228</v>
      </c>
      <c r="F5298" s="0" t="n">
        <v>11973200</v>
      </c>
    </row>
    <row r="5299" customFormat="false" ht="15" hidden="false" customHeight="false" outlineLevel="0" collapsed="false">
      <c r="A5299" s="38" t="n">
        <v>43402</v>
      </c>
      <c r="B5299" s="0" t="n">
        <v>36.33</v>
      </c>
      <c r="C5299" s="0" t="n">
        <v>36.33000183</v>
      </c>
      <c r="D5299" s="0" t="n">
        <v>5.03715912474785E-006</v>
      </c>
      <c r="E5299" s="0" t="n">
        <v>8269528</v>
      </c>
      <c r="F5299" s="0" t="n">
        <v>8269300</v>
      </c>
    </row>
    <row r="5300" customFormat="false" ht="15" hidden="false" customHeight="false" outlineLevel="0" collapsed="false">
      <c r="A5300" s="38" t="n">
        <v>43403</v>
      </c>
      <c r="B5300" s="0" t="n">
        <v>37.78</v>
      </c>
      <c r="C5300" s="0" t="n">
        <v>37.77999878</v>
      </c>
      <c r="D5300" s="0" t="n">
        <v>3.2292219186442E-006</v>
      </c>
      <c r="E5300" s="0" t="n">
        <v>12106392</v>
      </c>
      <c r="F5300" s="0" t="n">
        <v>12106400</v>
      </c>
    </row>
    <row r="5301" customFormat="false" ht="15" hidden="false" customHeight="false" outlineLevel="0" collapsed="false">
      <c r="A5301" s="38" t="n">
        <v>43404</v>
      </c>
      <c r="B5301" s="0" t="n">
        <v>38.1</v>
      </c>
      <c r="C5301" s="0" t="n">
        <v>38.09999847</v>
      </c>
      <c r="D5301" s="0" t="n">
        <v>4.01574818933339E-006</v>
      </c>
      <c r="E5301" s="0" t="n">
        <v>12610907</v>
      </c>
      <c r="F5301" s="0" t="n">
        <v>12610900</v>
      </c>
    </row>
    <row r="5302" customFormat="false" ht="15" hidden="false" customHeight="false" outlineLevel="0" collapsed="false">
      <c r="A5302" s="38" t="n">
        <v>43405</v>
      </c>
      <c r="B5302" s="0" t="n">
        <v>39.05</v>
      </c>
      <c r="C5302" s="0" t="n">
        <v>39.04999924</v>
      </c>
      <c r="D5302" s="0" t="n">
        <v>1.94622282644079E-006</v>
      </c>
      <c r="E5302" s="0" t="n">
        <v>14348581</v>
      </c>
      <c r="F5302" s="0" t="n">
        <v>14348600</v>
      </c>
    </row>
    <row r="5303" customFormat="false" ht="15" hidden="false" customHeight="false" outlineLevel="0" collapsed="false">
      <c r="A5303" s="38" t="n">
        <v>43406</v>
      </c>
      <c r="B5303" s="0" t="n">
        <v>38.78</v>
      </c>
      <c r="C5303" s="0" t="n">
        <v>38.77999878</v>
      </c>
      <c r="D5303" s="0" t="n">
        <v>3.14595162415647E-006</v>
      </c>
      <c r="E5303" s="0" t="n">
        <v>9736505</v>
      </c>
      <c r="F5303" s="0" t="n">
        <v>9736200</v>
      </c>
    </row>
    <row r="5304" customFormat="false" ht="15" hidden="false" customHeight="false" outlineLevel="0" collapsed="false">
      <c r="A5304" s="38" t="n">
        <v>43409</v>
      </c>
      <c r="B5304" s="0" t="n">
        <v>38.48</v>
      </c>
      <c r="C5304" s="0" t="n">
        <v>38.47999954</v>
      </c>
      <c r="D5304" s="0" t="n">
        <v>1.19542619783515E-006</v>
      </c>
      <c r="E5304" s="0" t="n">
        <v>8591862</v>
      </c>
      <c r="F5304" s="0" t="n">
        <v>8591900</v>
      </c>
    </row>
    <row r="5305" customFormat="false" ht="15" hidden="false" customHeight="false" outlineLevel="0" collapsed="false">
      <c r="A5305" s="38" t="n">
        <v>43410</v>
      </c>
      <c r="B5305" s="0" t="n">
        <v>38.73</v>
      </c>
      <c r="C5305" s="0" t="n">
        <v>38.72999954</v>
      </c>
      <c r="D5305" s="0" t="n">
        <v>1.1877097879976E-006</v>
      </c>
      <c r="E5305" s="0" t="n">
        <v>8578097</v>
      </c>
      <c r="F5305" s="0" t="n">
        <v>8578100</v>
      </c>
    </row>
    <row r="5306" customFormat="false" ht="15" hidden="false" customHeight="false" outlineLevel="0" collapsed="false">
      <c r="A5306" s="38" t="n">
        <v>43411</v>
      </c>
      <c r="B5306" s="0" t="n">
        <v>39.18</v>
      </c>
      <c r="C5306" s="0" t="n">
        <v>39.18000031</v>
      </c>
      <c r="D5306" s="0" t="n">
        <v>7.91219996873465E-007</v>
      </c>
      <c r="E5306" s="0" t="n">
        <v>6568768</v>
      </c>
      <c r="F5306" s="0" t="n">
        <v>6568700</v>
      </c>
    </row>
    <row r="5307" customFormat="false" ht="15" hidden="false" customHeight="false" outlineLevel="0" collapsed="false">
      <c r="A5307" s="38" t="n">
        <v>43412</v>
      </c>
      <c r="B5307" s="0" t="n">
        <v>38.7</v>
      </c>
      <c r="C5307" s="0" t="n">
        <v>38.70000076</v>
      </c>
      <c r="D5307" s="0" t="n">
        <v>1.96382424808468E-006</v>
      </c>
      <c r="E5307" s="0" t="n">
        <v>7953651</v>
      </c>
      <c r="F5307" s="0" t="n">
        <v>7953700</v>
      </c>
    </row>
    <row r="5308" customFormat="false" ht="15" hidden="false" customHeight="false" outlineLevel="0" collapsed="false">
      <c r="A5308" s="38" t="n">
        <v>43413</v>
      </c>
      <c r="B5308" s="0" t="n">
        <v>38.07</v>
      </c>
      <c r="C5308" s="0" t="n">
        <v>38.06999969</v>
      </c>
      <c r="D5308" s="0" t="n">
        <v>8.14289466120575E-007</v>
      </c>
      <c r="E5308" s="0" t="n">
        <v>5975376</v>
      </c>
      <c r="F5308" s="0" t="n">
        <v>5975400</v>
      </c>
    </row>
    <row r="5309" customFormat="false" ht="15" hidden="false" customHeight="false" outlineLevel="0" collapsed="false">
      <c r="A5309" s="38" t="n">
        <v>43416</v>
      </c>
      <c r="B5309" s="0" t="n">
        <v>37.06</v>
      </c>
      <c r="C5309" s="0" t="n">
        <v>37.06000137</v>
      </c>
      <c r="D5309" s="0" t="n">
        <v>3.6967079034608E-006</v>
      </c>
      <c r="E5309" s="0" t="n">
        <v>11666706</v>
      </c>
      <c r="F5309" s="0" t="n">
        <v>11666700</v>
      </c>
    </row>
    <row r="5310" customFormat="false" ht="15" hidden="false" customHeight="false" outlineLevel="0" collapsed="false">
      <c r="A5310" s="38" t="n">
        <v>43417</v>
      </c>
      <c r="B5310" s="0" t="n">
        <v>37.4</v>
      </c>
      <c r="C5310" s="0" t="n">
        <v>37.40000153</v>
      </c>
      <c r="D5310" s="0" t="n">
        <v>4.09090892006462E-006</v>
      </c>
      <c r="E5310" s="0" t="n">
        <v>15057118</v>
      </c>
      <c r="F5310" s="0" t="n">
        <v>15057100</v>
      </c>
    </row>
    <row r="5311" customFormat="false" ht="15" hidden="false" customHeight="false" outlineLevel="0" collapsed="false">
      <c r="A5311" s="38" t="n">
        <v>43418</v>
      </c>
      <c r="B5311" s="0" t="n">
        <v>37.84</v>
      </c>
      <c r="C5311" s="0" t="n">
        <v>37.84000015</v>
      </c>
      <c r="D5311" s="0" t="n">
        <v>3.96405913334017E-007</v>
      </c>
      <c r="E5311" s="0" t="n">
        <v>10404893</v>
      </c>
      <c r="F5311" s="0" t="n">
        <v>10404900</v>
      </c>
    </row>
    <row r="5312" customFormat="false" ht="15" hidden="false" customHeight="false" outlineLevel="0" collapsed="false">
      <c r="A5312" s="38" t="n">
        <v>43419</v>
      </c>
      <c r="B5312" s="0" t="n">
        <v>38.52</v>
      </c>
      <c r="C5312" s="0" t="n">
        <v>38.52000046</v>
      </c>
      <c r="D5312" s="0" t="n">
        <v>1.19418481291474E-006</v>
      </c>
      <c r="E5312" s="0" t="n">
        <v>10840370</v>
      </c>
      <c r="F5312" s="0" t="n">
        <v>10840400</v>
      </c>
    </row>
    <row r="5313" customFormat="false" ht="15" hidden="false" customHeight="false" outlineLevel="0" collapsed="false">
      <c r="A5313" s="38" t="n">
        <v>43420</v>
      </c>
      <c r="B5313" s="0" t="n">
        <v>36.87</v>
      </c>
      <c r="C5313" s="0" t="n">
        <v>36.86999893</v>
      </c>
      <c r="D5313" s="0" t="n">
        <v>2.9020884925793E-006</v>
      </c>
      <c r="E5313" s="0" t="n">
        <v>16382423</v>
      </c>
      <c r="F5313" s="0" t="n">
        <v>16382400</v>
      </c>
    </row>
    <row r="5314" customFormat="false" ht="15" hidden="false" customHeight="false" outlineLevel="0" collapsed="false">
      <c r="A5314" s="38" t="n">
        <v>43423</v>
      </c>
      <c r="B5314" s="0" t="n">
        <v>36.05</v>
      </c>
      <c r="C5314" s="0" t="n">
        <v>36.04999924</v>
      </c>
      <c r="D5314" s="0" t="n">
        <v>2.10818312054377E-006</v>
      </c>
      <c r="E5314" s="0" t="n">
        <v>15191679</v>
      </c>
      <c r="F5314" s="0" t="n">
        <v>15191700</v>
      </c>
    </row>
    <row r="5315" customFormat="false" ht="15" hidden="false" customHeight="false" outlineLevel="0" collapsed="false">
      <c r="A5315" s="38" t="n">
        <v>43424</v>
      </c>
      <c r="B5315" s="0" t="n">
        <v>35.64</v>
      </c>
      <c r="C5315" s="0" t="n">
        <v>35.63999939</v>
      </c>
      <c r="D5315" s="0" t="n">
        <v>1.71156007624622E-006</v>
      </c>
      <c r="E5315" s="0" t="n">
        <v>11673471</v>
      </c>
      <c r="F5315" s="0" t="n">
        <v>11673500</v>
      </c>
    </row>
    <row r="5316" customFormat="false" ht="15" hidden="false" customHeight="false" outlineLevel="0" collapsed="false">
      <c r="A5316" s="38" t="n">
        <v>43425</v>
      </c>
      <c r="B5316" s="0" t="n">
        <v>36.17</v>
      </c>
      <c r="C5316" s="0" t="n">
        <v>36.16999817</v>
      </c>
      <c r="D5316" s="0" t="n">
        <v>5.05944178819101E-006</v>
      </c>
      <c r="E5316" s="0" t="n">
        <v>7013073</v>
      </c>
      <c r="F5316" s="0" t="n">
        <v>7013100</v>
      </c>
    </row>
    <row r="5317" customFormat="false" ht="15" hidden="false" customHeight="false" outlineLevel="0" collapsed="false">
      <c r="A5317" s="38" t="n">
        <v>43427</v>
      </c>
      <c r="B5317" s="0" t="n">
        <v>35.96</v>
      </c>
      <c r="C5317" s="0" t="n">
        <v>35.95999908</v>
      </c>
      <c r="D5317" s="0" t="n">
        <v>2.55839828002977E-006</v>
      </c>
      <c r="E5317" s="0" t="n">
        <v>2320492</v>
      </c>
      <c r="F5317" s="0" t="n">
        <v>2320500</v>
      </c>
    </row>
    <row r="5318" customFormat="false" ht="15" hidden="false" customHeight="false" outlineLevel="0" collapsed="false">
      <c r="A5318" s="38" t="n">
        <v>43430</v>
      </c>
      <c r="B5318" s="0" t="n">
        <v>36.84</v>
      </c>
      <c r="C5318" s="0" t="n">
        <v>36.84000015</v>
      </c>
      <c r="D5318" s="0" t="n">
        <v>4.07166117235211E-007</v>
      </c>
      <c r="E5318" s="0" t="n">
        <v>7077608</v>
      </c>
      <c r="F5318" s="0" t="n">
        <v>7077300</v>
      </c>
    </row>
    <row r="5319" customFormat="false" ht="15" hidden="false" customHeight="false" outlineLevel="0" collapsed="false">
      <c r="A5319" s="38" t="n">
        <v>43431</v>
      </c>
      <c r="B5319" s="0" t="n">
        <v>36.8</v>
      </c>
      <c r="C5319" s="0" t="n">
        <v>36.79999924</v>
      </c>
      <c r="D5319" s="0" t="n">
        <v>2.06521743105839E-006</v>
      </c>
      <c r="E5319" s="0" t="n">
        <v>6870309</v>
      </c>
      <c r="F5319" s="0" t="n">
        <v>6870200</v>
      </c>
    </row>
    <row r="5320" customFormat="false" ht="15" hidden="false" customHeight="false" outlineLevel="0" collapsed="false">
      <c r="A5320" s="38" t="n">
        <v>43432</v>
      </c>
      <c r="B5320" s="0" t="n">
        <v>38.01</v>
      </c>
      <c r="C5320" s="0" t="n">
        <v>38.00999832</v>
      </c>
      <c r="D5320" s="0" t="n">
        <v>4.4198896899485E-006</v>
      </c>
      <c r="E5320" s="0" t="n">
        <v>8380230</v>
      </c>
      <c r="F5320" s="0" t="n">
        <v>8380200</v>
      </c>
    </row>
    <row r="5321" customFormat="false" ht="15" hidden="false" customHeight="false" outlineLevel="0" collapsed="false">
      <c r="A5321" s="38" t="n">
        <v>43433</v>
      </c>
      <c r="B5321" s="0" t="n">
        <v>37.93</v>
      </c>
      <c r="C5321" s="0" t="n">
        <v>37.93000031</v>
      </c>
      <c r="D5321" s="0" t="n">
        <v>8.17295003148408E-007</v>
      </c>
      <c r="E5321" s="0" t="n">
        <v>7056653</v>
      </c>
      <c r="F5321" s="0" t="n">
        <v>7056600</v>
      </c>
    </row>
    <row r="5322" customFormat="false" ht="15" hidden="false" customHeight="false" outlineLevel="0" collapsed="false">
      <c r="A5322" s="38" t="n">
        <v>43434</v>
      </c>
      <c r="B5322" s="0" t="n">
        <v>37.59</v>
      </c>
      <c r="C5322" s="0" t="n">
        <v>37.59000015</v>
      </c>
      <c r="D5322" s="0" t="n">
        <v>3.99042292103319E-007</v>
      </c>
      <c r="E5322" s="0" t="n">
        <v>8734425</v>
      </c>
      <c r="F5322" s="0" t="n">
        <v>8734400</v>
      </c>
    </row>
    <row r="5323" customFormat="false" ht="15" hidden="false" customHeight="false" outlineLevel="0" collapsed="false">
      <c r="A5323" s="38" t="n">
        <v>43437</v>
      </c>
      <c r="B5323" s="0" t="n">
        <v>38.73</v>
      </c>
      <c r="C5323" s="0" t="n">
        <v>38.72999954</v>
      </c>
      <c r="D5323" s="0" t="n">
        <v>1.1877097879976E-006</v>
      </c>
      <c r="E5323" s="0" t="n">
        <v>7455797</v>
      </c>
      <c r="F5323" s="0" t="n">
        <v>7457600</v>
      </c>
    </row>
    <row r="5324" customFormat="false" ht="15" hidden="false" customHeight="false" outlineLevel="0" collapsed="false">
      <c r="A5324" s="38" t="n">
        <v>43438</v>
      </c>
      <c r="B5324" s="0" t="n">
        <v>37.44</v>
      </c>
      <c r="C5324" s="0" t="n">
        <v>37.43999863</v>
      </c>
      <c r="D5324" s="0" t="n">
        <v>3.65918816719644E-006</v>
      </c>
      <c r="E5324" s="0" t="n">
        <v>13321361</v>
      </c>
      <c r="F5324" s="0" t="n">
        <v>13321200</v>
      </c>
    </row>
    <row r="5325" customFormat="false" ht="15" hidden="false" customHeight="false" outlineLevel="0" collapsed="false">
      <c r="A5325" s="38" t="n">
        <v>43440</v>
      </c>
      <c r="B5325" s="0" t="n">
        <v>36.86</v>
      </c>
      <c r="C5325" s="0" t="n">
        <v>36.86000061</v>
      </c>
      <c r="D5325" s="0" t="n">
        <v>1.65491044665947E-006</v>
      </c>
      <c r="E5325" s="0" t="n">
        <v>12075830</v>
      </c>
      <c r="F5325" s="0" t="n">
        <v>12075700</v>
      </c>
    </row>
    <row r="5326" customFormat="false" ht="15" hidden="false" customHeight="false" outlineLevel="0" collapsed="false">
      <c r="A5326" s="38" t="n">
        <v>43441</v>
      </c>
      <c r="B5326" s="0" t="n">
        <v>36.52</v>
      </c>
      <c r="C5326" s="0" t="n">
        <v>36.52000046</v>
      </c>
      <c r="D5326" s="0" t="n">
        <v>1.25958376131961E-006</v>
      </c>
      <c r="E5326" s="0" t="n">
        <v>10802713</v>
      </c>
      <c r="F5326" s="0" t="n">
        <v>10802700</v>
      </c>
    </row>
    <row r="5327" customFormat="false" ht="15" hidden="false" customHeight="false" outlineLevel="0" collapsed="false">
      <c r="A5327" s="38" t="n">
        <v>43444</v>
      </c>
      <c r="B5327" s="0" t="n">
        <v>36.43</v>
      </c>
      <c r="C5327" s="0" t="n">
        <v>36.43000031</v>
      </c>
      <c r="D5327" s="0" t="n">
        <v>8.50947006834669E-007</v>
      </c>
      <c r="E5327" s="0" t="n">
        <v>12439158</v>
      </c>
      <c r="F5327" s="0" t="n">
        <v>12439100</v>
      </c>
    </row>
    <row r="5328" customFormat="false" ht="15" hidden="false" customHeight="false" outlineLevel="0" collapsed="false">
      <c r="A5328" s="38" t="n">
        <v>43445</v>
      </c>
      <c r="B5328" s="0" t="n">
        <v>36.7</v>
      </c>
      <c r="C5328" s="0" t="n">
        <v>36.70000076</v>
      </c>
      <c r="D5328" s="0" t="n">
        <v>2.07084464085945E-006</v>
      </c>
      <c r="E5328" s="0" t="n">
        <v>8635840</v>
      </c>
      <c r="F5328" s="0" t="n">
        <v>8635800</v>
      </c>
    </row>
    <row r="5329" customFormat="false" ht="15" hidden="false" customHeight="false" outlineLevel="0" collapsed="false">
      <c r="A5329" s="38" t="n">
        <v>43446</v>
      </c>
      <c r="B5329" s="0" t="n">
        <v>37.38</v>
      </c>
      <c r="C5329" s="0" t="n">
        <v>37.38000107</v>
      </c>
      <c r="D5329" s="0" t="n">
        <v>2.86249321972436E-006</v>
      </c>
      <c r="E5329" s="0" t="n">
        <v>8405361</v>
      </c>
      <c r="F5329" s="0" t="n">
        <v>8405400</v>
      </c>
    </row>
    <row r="5330" customFormat="false" ht="15" hidden="false" customHeight="false" outlineLevel="0" collapsed="false">
      <c r="A5330" s="38" t="n">
        <v>43447</v>
      </c>
      <c r="B5330" s="0" t="n">
        <v>37.33</v>
      </c>
      <c r="C5330" s="0" t="n">
        <v>37.33000183</v>
      </c>
      <c r="D5330" s="0" t="n">
        <v>4.90222317838259E-006</v>
      </c>
      <c r="E5330" s="0" t="n">
        <v>5825943</v>
      </c>
      <c r="F5330" s="0" t="n">
        <v>5825900</v>
      </c>
    </row>
    <row r="5331" customFormat="false" ht="15" hidden="false" customHeight="false" outlineLevel="0" collapsed="false">
      <c r="A5331" s="38" t="n">
        <v>43448</v>
      </c>
      <c r="B5331" s="0" t="n">
        <v>36.53</v>
      </c>
      <c r="C5331" s="0" t="n">
        <v>36.52999878</v>
      </c>
      <c r="D5331" s="0" t="n">
        <v>3.33972089299717E-006</v>
      </c>
      <c r="E5331" s="0" t="n">
        <v>5969705</v>
      </c>
      <c r="F5331" s="0" t="n">
        <v>5969600</v>
      </c>
    </row>
    <row r="5332" customFormat="false" ht="15" hidden="false" customHeight="false" outlineLevel="0" collapsed="false">
      <c r="A5332" s="38" t="n">
        <v>43451</v>
      </c>
      <c r="B5332" s="0" t="n">
        <v>36.22</v>
      </c>
      <c r="C5332" s="0" t="n">
        <v>36.22000122</v>
      </c>
      <c r="D5332" s="0" t="n">
        <v>3.36830469457193E-006</v>
      </c>
      <c r="E5332" s="0" t="n">
        <v>10733264</v>
      </c>
      <c r="F5332" s="0" t="n">
        <v>10733100</v>
      </c>
    </row>
    <row r="5333" customFormat="false" ht="15" hidden="false" customHeight="false" outlineLevel="0" collapsed="false">
      <c r="A5333" s="38" t="n">
        <v>43452</v>
      </c>
      <c r="B5333" s="0" t="n">
        <v>36.76</v>
      </c>
      <c r="C5333" s="0" t="n">
        <v>36.75999832</v>
      </c>
      <c r="D5333" s="0" t="n">
        <v>4.5701851840979E-006</v>
      </c>
      <c r="E5333" s="0" t="n">
        <v>7100418</v>
      </c>
      <c r="F5333" s="0" t="n">
        <v>7100400</v>
      </c>
    </row>
    <row r="5334" customFormat="false" ht="15" hidden="false" customHeight="false" outlineLevel="0" collapsed="false">
      <c r="A5334" s="38" t="n">
        <v>43453</v>
      </c>
      <c r="B5334" s="0" t="n">
        <v>36.23</v>
      </c>
      <c r="C5334" s="0" t="n">
        <v>36.22999954</v>
      </c>
      <c r="D5334" s="0" t="n">
        <v>1.26966602613434E-006</v>
      </c>
      <c r="E5334" s="0" t="n">
        <v>11786466</v>
      </c>
      <c r="F5334" s="0" t="n">
        <v>11786400</v>
      </c>
    </row>
    <row r="5335" customFormat="false" ht="15" hidden="false" customHeight="false" outlineLevel="0" collapsed="false">
      <c r="A5335" s="38" t="n">
        <v>43454</v>
      </c>
      <c r="B5335" s="0" t="n">
        <v>35.88</v>
      </c>
      <c r="C5335" s="0" t="n">
        <v>35.88000107</v>
      </c>
      <c r="D5335" s="0" t="n">
        <v>2.98216266514075E-006</v>
      </c>
      <c r="E5335" s="0" t="n">
        <v>12540408</v>
      </c>
      <c r="F5335" s="0" t="n">
        <v>12540400</v>
      </c>
    </row>
    <row r="5336" customFormat="false" ht="15" hidden="false" customHeight="false" outlineLevel="0" collapsed="false">
      <c r="A5336" s="38" t="n">
        <v>43455</v>
      </c>
      <c r="B5336" s="0" t="n">
        <v>35.71</v>
      </c>
      <c r="C5336" s="0" t="n">
        <v>35.70999908</v>
      </c>
      <c r="D5336" s="0" t="n">
        <v>2.57630921776389E-006</v>
      </c>
      <c r="E5336" s="0" t="n">
        <v>16981253</v>
      </c>
      <c r="F5336" s="0" t="n">
        <v>16981000</v>
      </c>
    </row>
    <row r="5337" customFormat="false" ht="15" hidden="false" customHeight="false" outlineLevel="0" collapsed="false">
      <c r="A5337" s="38" t="n">
        <v>43458</v>
      </c>
      <c r="B5337" s="0" t="n">
        <v>35.29</v>
      </c>
      <c r="C5337" s="0" t="n">
        <v>35.29000092</v>
      </c>
      <c r="D5337" s="0" t="n">
        <v>2.60697073952199E-006</v>
      </c>
      <c r="E5337" s="0" t="n">
        <v>6288545</v>
      </c>
      <c r="F5337" s="0" t="n">
        <v>6288500</v>
      </c>
    </row>
    <row r="5338" customFormat="false" ht="15" hidden="false" customHeight="false" outlineLevel="0" collapsed="false">
      <c r="A5338" s="38" t="n">
        <v>43460</v>
      </c>
      <c r="B5338" s="0" t="n">
        <v>36.76</v>
      </c>
      <c r="C5338" s="0" t="n">
        <v>36.75999832</v>
      </c>
      <c r="D5338" s="0" t="n">
        <v>4.5701851840979E-006</v>
      </c>
      <c r="E5338" s="0" t="n">
        <v>10063418</v>
      </c>
      <c r="F5338" s="0" t="n">
        <v>10063400</v>
      </c>
    </row>
    <row r="5339" customFormat="false" ht="15" hidden="false" customHeight="false" outlineLevel="0" collapsed="false">
      <c r="A5339" s="38" t="n">
        <v>43461</v>
      </c>
      <c r="B5339" s="0" t="n">
        <v>36.78</v>
      </c>
      <c r="C5339" s="0" t="n">
        <v>36.77999878</v>
      </c>
      <c r="D5339" s="0" t="n">
        <v>3.31702023364578E-006</v>
      </c>
      <c r="E5339" s="0" t="n">
        <v>8688645</v>
      </c>
      <c r="F5339" s="0" t="n">
        <v>8688600</v>
      </c>
    </row>
    <row r="5340" customFormat="false" ht="15" hidden="false" customHeight="false" outlineLevel="0" collapsed="false">
      <c r="A5340" s="38" t="n">
        <v>43462</v>
      </c>
      <c r="B5340" s="0" t="n">
        <v>37.14</v>
      </c>
      <c r="C5340" s="0" t="n">
        <v>37.13999939</v>
      </c>
      <c r="D5340" s="0" t="n">
        <v>1.6424340623384E-006</v>
      </c>
      <c r="E5340" s="0" t="n">
        <v>7368997</v>
      </c>
      <c r="F5340" s="0" t="n">
        <v>7369000</v>
      </c>
    </row>
    <row r="5341" customFormat="false" ht="15" hidden="false" customHeight="false" outlineLevel="0" collapsed="false">
      <c r="A5341" s="38" t="n">
        <v>43465</v>
      </c>
      <c r="B5341" s="0" t="n">
        <v>36.91</v>
      </c>
      <c r="C5341" s="0" t="n">
        <v>36.90999985</v>
      </c>
      <c r="D5341" s="0" t="n">
        <v>4.06393927959338E-007</v>
      </c>
      <c r="E5341" s="0" t="n">
        <v>4600602</v>
      </c>
      <c r="F5341" s="0" t="n">
        <v>4600600</v>
      </c>
    </row>
    <row r="5342" customFormat="false" ht="15" hidden="false" customHeight="false" outlineLevel="0" collapsed="false">
      <c r="A5342" s="38" t="n">
        <v>43467</v>
      </c>
      <c r="B5342" s="0" t="n">
        <v>36.52</v>
      </c>
      <c r="C5342" s="0" t="n">
        <v>36.52000046</v>
      </c>
      <c r="D5342" s="0" t="n">
        <v>1.25958376131961E-006</v>
      </c>
      <c r="E5342" s="0" t="n">
        <v>5273146</v>
      </c>
      <c r="F5342" s="0" t="n">
        <v>5273100</v>
      </c>
    </row>
    <row r="5343" customFormat="false" ht="15" hidden="false" customHeight="false" outlineLevel="0" collapsed="false">
      <c r="A5343" s="38" t="n">
        <v>43468</v>
      </c>
      <c r="B5343" s="0" t="n">
        <v>34.36</v>
      </c>
      <c r="C5343" s="0" t="n">
        <v>34.36000061</v>
      </c>
      <c r="D5343" s="0" t="n">
        <v>1.77532011031485E-006</v>
      </c>
      <c r="E5343" s="0" t="n">
        <v>15998006</v>
      </c>
      <c r="F5343" s="0" t="n">
        <v>15998000</v>
      </c>
    </row>
    <row r="5344" customFormat="false" ht="15" hidden="false" customHeight="false" outlineLevel="0" collapsed="false">
      <c r="A5344" s="38" t="n">
        <v>43469</v>
      </c>
      <c r="B5344" s="0" t="n">
        <v>34.97</v>
      </c>
      <c r="C5344" s="0" t="n">
        <v>34.97000122</v>
      </c>
      <c r="D5344" s="0" t="n">
        <v>3.48870448643144E-006</v>
      </c>
      <c r="E5344" s="0" t="n">
        <v>14178232</v>
      </c>
      <c r="F5344" s="0" t="n">
        <v>14178200</v>
      </c>
    </row>
    <row r="5345" customFormat="false" ht="15" hidden="false" customHeight="false" outlineLevel="0" collapsed="false">
      <c r="A5345" s="38" t="n">
        <v>43472</v>
      </c>
      <c r="B5345" s="0" t="n">
        <v>35.23</v>
      </c>
      <c r="C5345" s="0" t="n">
        <v>35.22999954</v>
      </c>
      <c r="D5345" s="0" t="n">
        <v>1.30570536881706E-006</v>
      </c>
      <c r="E5345" s="0" t="n">
        <v>6850767</v>
      </c>
      <c r="F5345" s="0" t="n">
        <v>6850800</v>
      </c>
    </row>
    <row r="5346" customFormat="false" ht="15" hidden="false" customHeight="false" outlineLevel="0" collapsed="false">
      <c r="A5346" s="38" t="n">
        <v>43473</v>
      </c>
      <c r="B5346" s="0" t="n">
        <v>34.94</v>
      </c>
      <c r="C5346" s="0" t="n">
        <v>34.93999863</v>
      </c>
      <c r="D5346" s="0" t="n">
        <v>3.92100759411928E-006</v>
      </c>
      <c r="E5346" s="0" t="n">
        <v>11462595</v>
      </c>
      <c r="F5346" s="0" t="n">
        <v>11462600</v>
      </c>
    </row>
    <row r="5347" customFormat="false" ht="15" hidden="false" customHeight="false" outlineLevel="0" collapsed="false">
      <c r="A5347" s="38" t="n">
        <v>43474</v>
      </c>
      <c r="B5347" s="0" t="n">
        <v>35.61</v>
      </c>
      <c r="C5347" s="0" t="n">
        <v>35.61000061</v>
      </c>
      <c r="D5347" s="0" t="n">
        <v>1.7130019384564E-006</v>
      </c>
      <c r="E5347" s="0" t="n">
        <v>11770519</v>
      </c>
      <c r="F5347" s="0" t="n">
        <v>11770300</v>
      </c>
    </row>
    <row r="5348" customFormat="false" ht="15" hidden="false" customHeight="false" outlineLevel="0" collapsed="false">
      <c r="A5348" s="38" t="n">
        <v>43475</v>
      </c>
      <c r="B5348" s="0" t="n">
        <v>36.42</v>
      </c>
      <c r="C5348" s="0" t="n">
        <v>36.41999817</v>
      </c>
      <c r="D5348" s="0" t="n">
        <v>5.02471195539026E-006</v>
      </c>
      <c r="E5348" s="0" t="n">
        <v>7894616</v>
      </c>
      <c r="F5348" s="0" t="n">
        <v>7894600</v>
      </c>
    </row>
    <row r="5349" customFormat="false" ht="15" hidden="false" customHeight="false" outlineLevel="0" collapsed="false">
      <c r="A5349" s="38" t="n">
        <v>43476</v>
      </c>
      <c r="B5349" s="0" t="n">
        <v>36.61</v>
      </c>
      <c r="C5349" s="0" t="n">
        <v>36.61000061</v>
      </c>
      <c r="D5349" s="0" t="n">
        <v>1.66621139188677E-006</v>
      </c>
      <c r="E5349" s="0" t="n">
        <v>7232991</v>
      </c>
      <c r="F5349" s="0" t="n">
        <v>7232700</v>
      </c>
    </row>
    <row r="5350" customFormat="false" ht="15" hidden="false" customHeight="false" outlineLevel="0" collapsed="false">
      <c r="A5350" s="38" t="n">
        <v>43479</v>
      </c>
      <c r="B5350" s="0" t="n">
        <v>35.76</v>
      </c>
      <c r="C5350" s="0" t="n">
        <v>35.75999832</v>
      </c>
      <c r="D5350" s="0" t="n">
        <v>4.69798678920988E-006</v>
      </c>
      <c r="E5350" s="0" t="n">
        <v>6146255</v>
      </c>
      <c r="F5350" s="0" t="n">
        <v>6146200</v>
      </c>
    </row>
    <row r="5351" customFormat="false" ht="15" hidden="false" customHeight="false" outlineLevel="0" collapsed="false">
      <c r="A5351" s="38" t="n">
        <v>43480</v>
      </c>
      <c r="B5351" s="0" t="n">
        <v>36.04</v>
      </c>
      <c r="C5351" s="0" t="n">
        <v>36.04000092</v>
      </c>
      <c r="D5351" s="0" t="n">
        <v>2.55271913006777E-006</v>
      </c>
      <c r="E5351" s="0" t="n">
        <v>10165839</v>
      </c>
      <c r="F5351" s="0" t="n">
        <v>10165800</v>
      </c>
    </row>
    <row r="5352" customFormat="false" ht="15" hidden="false" customHeight="false" outlineLevel="0" collapsed="false">
      <c r="A5352" s="38" t="n">
        <v>43481</v>
      </c>
      <c r="B5352" s="0" t="n">
        <v>35.64</v>
      </c>
      <c r="C5352" s="0" t="n">
        <v>35.63999939</v>
      </c>
      <c r="D5352" s="0" t="n">
        <v>1.71156007624622E-006</v>
      </c>
      <c r="E5352" s="0" t="n">
        <v>8727353</v>
      </c>
      <c r="F5352" s="0" t="n">
        <v>8727400</v>
      </c>
    </row>
    <row r="5353" customFormat="false" ht="15" hidden="false" customHeight="false" outlineLevel="0" collapsed="false">
      <c r="A5353" s="38" t="n">
        <v>43482</v>
      </c>
      <c r="B5353" s="0" t="n">
        <v>36.29</v>
      </c>
      <c r="C5353" s="0" t="n">
        <v>36.29000092</v>
      </c>
      <c r="D5353" s="0" t="n">
        <v>2.53513357574597E-006</v>
      </c>
      <c r="E5353" s="0" t="n">
        <v>21917216</v>
      </c>
      <c r="F5353" s="0" t="n">
        <v>21916900</v>
      </c>
    </row>
    <row r="5354" customFormat="false" ht="15" hidden="false" customHeight="false" outlineLevel="0" collapsed="false">
      <c r="A5354" s="38" t="n">
        <v>43483</v>
      </c>
      <c r="B5354" s="0" t="n">
        <v>36.84</v>
      </c>
      <c r="C5354" s="0" t="n">
        <v>36.84000015</v>
      </c>
      <c r="D5354" s="0" t="n">
        <v>4.07166117235211E-007</v>
      </c>
      <c r="E5354" s="0" t="n">
        <v>12905926</v>
      </c>
      <c r="F5354" s="0" t="n">
        <v>12905900</v>
      </c>
    </row>
    <row r="5355" customFormat="false" ht="15" hidden="false" customHeight="false" outlineLevel="0" collapsed="false">
      <c r="A5355" s="38" t="n">
        <v>43487</v>
      </c>
      <c r="B5355" s="0" t="n">
        <v>36.37</v>
      </c>
      <c r="C5355" s="0" t="n">
        <v>36.36999893</v>
      </c>
      <c r="D5355" s="0" t="n">
        <v>2.94198522859742E-006</v>
      </c>
      <c r="E5355" s="0" t="n">
        <v>13381677</v>
      </c>
      <c r="F5355" s="0" t="n">
        <v>13381700</v>
      </c>
    </row>
    <row r="5356" customFormat="false" ht="15" hidden="false" customHeight="false" outlineLevel="0" collapsed="false">
      <c r="A5356" s="38" t="n">
        <v>43488</v>
      </c>
      <c r="B5356" s="0" t="n">
        <v>36.49</v>
      </c>
      <c r="C5356" s="0" t="n">
        <v>36.49000168</v>
      </c>
      <c r="D5356" s="0" t="n">
        <v>4.60400087571406E-006</v>
      </c>
      <c r="E5356" s="0" t="n">
        <v>13918777</v>
      </c>
      <c r="F5356" s="0" t="n">
        <v>13918600</v>
      </c>
    </row>
    <row r="5357" customFormat="false" ht="15" hidden="false" customHeight="false" outlineLevel="0" collapsed="false">
      <c r="A5357" s="38" t="n">
        <v>43489</v>
      </c>
      <c r="B5357" s="0" t="n">
        <v>37.64</v>
      </c>
      <c r="C5357" s="0" t="n">
        <v>37.63999939</v>
      </c>
      <c r="D5357" s="0" t="n">
        <v>1.6206163937816E-006</v>
      </c>
      <c r="E5357" s="0" t="n">
        <v>14094127</v>
      </c>
      <c r="F5357" s="0" t="n">
        <v>14094100</v>
      </c>
    </row>
    <row r="5358" customFormat="false" ht="15" hidden="false" customHeight="false" outlineLevel="0" collapsed="false">
      <c r="A5358" s="38" t="n">
        <v>43490</v>
      </c>
      <c r="B5358" s="0" t="n">
        <v>38.14</v>
      </c>
      <c r="C5358" s="0" t="n">
        <v>38.13999939</v>
      </c>
      <c r="D5358" s="0" t="n">
        <v>1.59937076688463E-006</v>
      </c>
      <c r="E5358" s="0" t="n">
        <v>16763721</v>
      </c>
      <c r="F5358" s="0" t="n">
        <v>16763700</v>
      </c>
    </row>
    <row r="5359" customFormat="false" ht="15" hidden="false" customHeight="false" outlineLevel="0" collapsed="false">
      <c r="A5359" s="38" t="n">
        <v>43493</v>
      </c>
      <c r="B5359" s="0" t="n">
        <v>37.44</v>
      </c>
      <c r="C5359" s="0" t="n">
        <v>37.43999863</v>
      </c>
      <c r="D5359" s="0" t="n">
        <v>3.65918816719644E-006</v>
      </c>
      <c r="E5359" s="0" t="n">
        <v>14086534</v>
      </c>
      <c r="F5359" s="0" t="n">
        <v>14086500</v>
      </c>
    </row>
    <row r="5360" customFormat="false" ht="15" hidden="false" customHeight="false" outlineLevel="0" collapsed="false">
      <c r="A5360" s="38" t="n">
        <v>43494</v>
      </c>
      <c r="B5360" s="0" t="n">
        <v>36.33</v>
      </c>
      <c r="C5360" s="0" t="n">
        <v>36.33000183</v>
      </c>
      <c r="D5360" s="0" t="n">
        <v>5.03715912474785E-006</v>
      </c>
      <c r="E5360" s="0" t="n">
        <v>10101047</v>
      </c>
      <c r="F5360" s="0" t="n">
        <v>10100800</v>
      </c>
    </row>
    <row r="5361" customFormat="false" ht="15" hidden="false" customHeight="false" outlineLevel="0" collapsed="false">
      <c r="A5361" s="38" t="n">
        <v>43495</v>
      </c>
      <c r="B5361" s="0" t="n">
        <v>37.38</v>
      </c>
      <c r="C5361" s="0" t="n">
        <v>37.38000107</v>
      </c>
      <c r="D5361" s="0" t="n">
        <v>2.86249321972436E-006</v>
      </c>
      <c r="E5361" s="0" t="n">
        <v>9281569</v>
      </c>
      <c r="F5361" s="0" t="n">
        <v>9281600</v>
      </c>
    </row>
    <row r="5362" customFormat="false" ht="15" hidden="false" customHeight="false" outlineLevel="0" collapsed="false">
      <c r="A5362" s="38" t="n">
        <v>43496</v>
      </c>
      <c r="B5362" s="0" t="n">
        <v>37.62</v>
      </c>
      <c r="C5362" s="0" t="n">
        <v>37.61999893</v>
      </c>
      <c r="D5362" s="0" t="n">
        <v>2.84423186229379E-006</v>
      </c>
      <c r="E5362" s="0" t="n">
        <v>7633398</v>
      </c>
      <c r="F5362" s="0" t="n">
        <v>7633400</v>
      </c>
    </row>
    <row r="5363" customFormat="false" ht="15" hidden="false" customHeight="false" outlineLevel="0" collapsed="false">
      <c r="A5363" s="38" t="n">
        <v>43497</v>
      </c>
      <c r="B5363" s="0" t="n">
        <v>37.57</v>
      </c>
      <c r="C5363" s="0" t="n">
        <v>37.56999969</v>
      </c>
      <c r="D5363" s="0" t="n">
        <v>8.25126430092354E-007</v>
      </c>
      <c r="E5363" s="0" t="n">
        <v>6438407</v>
      </c>
      <c r="F5363" s="0" t="n">
        <v>6438300</v>
      </c>
    </row>
    <row r="5364" customFormat="false" ht="15" hidden="false" customHeight="false" outlineLevel="0" collapsed="false">
      <c r="A5364" s="38" t="n">
        <v>43500</v>
      </c>
      <c r="B5364" s="0" t="n">
        <v>37.94</v>
      </c>
      <c r="C5364" s="0" t="n">
        <v>37.93999863</v>
      </c>
      <c r="D5364" s="0" t="n">
        <v>3.61096481058959E-006</v>
      </c>
      <c r="E5364" s="0" t="n">
        <v>7283766</v>
      </c>
      <c r="F5364" s="0" t="n">
        <v>7283800</v>
      </c>
    </row>
    <row r="5365" customFormat="false" ht="15" hidden="false" customHeight="false" outlineLevel="0" collapsed="false">
      <c r="A5365" s="38" t="n">
        <v>43501</v>
      </c>
      <c r="B5365" s="0" t="n">
        <v>38.25</v>
      </c>
      <c r="C5365" s="0" t="n">
        <v>38.25</v>
      </c>
      <c r="D5365" s="0" t="n">
        <v>0</v>
      </c>
      <c r="E5365" s="0" t="n">
        <v>7314024</v>
      </c>
      <c r="F5365" s="0" t="n">
        <v>7314000</v>
      </c>
    </row>
    <row r="5366" customFormat="false" ht="15" hidden="false" customHeight="false" outlineLevel="0" collapsed="false">
      <c r="A5366" s="38" t="n">
        <v>43502</v>
      </c>
      <c r="B5366" s="0" t="n">
        <v>38.74</v>
      </c>
      <c r="C5366" s="0" t="n">
        <v>38.74000168</v>
      </c>
      <c r="D5366" s="0" t="n">
        <v>4.33660279824561E-006</v>
      </c>
      <c r="E5366" s="0" t="n">
        <v>8795506</v>
      </c>
      <c r="F5366" s="0" t="n">
        <v>8795200</v>
      </c>
    </row>
    <row r="5367" customFormat="false" ht="15" hidden="false" customHeight="false" outlineLevel="0" collapsed="false">
      <c r="A5367" s="38" t="n">
        <v>43503</v>
      </c>
      <c r="B5367" s="0" t="n">
        <v>38.12</v>
      </c>
      <c r="C5367" s="0" t="n">
        <v>38.11999893</v>
      </c>
      <c r="D5367" s="0" t="n">
        <v>2.80692556714519E-006</v>
      </c>
      <c r="E5367" s="0" t="n">
        <v>7916235</v>
      </c>
      <c r="F5367" s="0" t="n">
        <v>7916200</v>
      </c>
    </row>
    <row r="5368" customFormat="false" ht="15" hidden="false" customHeight="false" outlineLevel="0" collapsed="false">
      <c r="A5368" s="38" t="n">
        <v>43504</v>
      </c>
      <c r="B5368" s="0" t="n">
        <v>37.79</v>
      </c>
      <c r="C5368" s="0" t="n">
        <v>37.79000092</v>
      </c>
      <c r="D5368" s="0" t="n">
        <v>2.43450641853396E-006</v>
      </c>
      <c r="E5368" s="0" t="n">
        <v>7147158</v>
      </c>
      <c r="F5368" s="0" t="n">
        <v>7147200</v>
      </c>
    </row>
    <row r="5369" customFormat="false" ht="15" hidden="false" customHeight="false" outlineLevel="0" collapsed="false">
      <c r="A5369" s="38" t="n">
        <v>43507</v>
      </c>
      <c r="B5369" s="0" t="n">
        <v>38.29</v>
      </c>
      <c r="C5369" s="0" t="n">
        <v>38.29000092</v>
      </c>
      <c r="D5369" s="0" t="n">
        <v>2.40271605081341E-006</v>
      </c>
      <c r="E5369" s="0" t="n">
        <v>8860663</v>
      </c>
      <c r="F5369" s="0" t="n">
        <v>8860700</v>
      </c>
    </row>
    <row r="5370" customFormat="false" ht="15" hidden="false" customHeight="false" outlineLevel="0" collapsed="false">
      <c r="A5370" s="38" t="n">
        <v>43508</v>
      </c>
      <c r="B5370" s="0" t="n">
        <v>38.64</v>
      </c>
      <c r="C5370" s="0" t="n">
        <v>38.63999939</v>
      </c>
      <c r="D5370" s="0" t="n">
        <v>1.57867497506095E-006</v>
      </c>
      <c r="E5370" s="0" t="n">
        <v>8831206</v>
      </c>
      <c r="F5370" s="0" t="n">
        <v>8831200</v>
      </c>
    </row>
    <row r="5371" customFormat="false" ht="15" hidden="false" customHeight="false" outlineLevel="0" collapsed="false">
      <c r="A5371" s="38" t="n">
        <v>43509</v>
      </c>
      <c r="B5371" s="0" t="n">
        <v>38.13</v>
      </c>
      <c r="C5371" s="0" t="n">
        <v>38.13000107</v>
      </c>
      <c r="D5371" s="0" t="n">
        <v>2.80618926340261E-006</v>
      </c>
      <c r="E5371" s="0" t="n">
        <v>7155553</v>
      </c>
      <c r="F5371" s="0" t="n">
        <v>7155600</v>
      </c>
    </row>
    <row r="5372" customFormat="false" ht="15" hidden="false" customHeight="false" outlineLevel="0" collapsed="false">
      <c r="A5372" s="38" t="n">
        <v>43510</v>
      </c>
      <c r="B5372" s="0" t="n">
        <v>38.06</v>
      </c>
      <c r="C5372" s="0" t="n">
        <v>38.06000137</v>
      </c>
      <c r="D5372" s="0" t="n">
        <v>3.59957948069688E-006</v>
      </c>
      <c r="E5372" s="0" t="n">
        <v>7782795</v>
      </c>
      <c r="F5372" s="0" t="n">
        <v>7782800</v>
      </c>
    </row>
    <row r="5373" customFormat="false" ht="15" hidden="false" customHeight="false" outlineLevel="0" collapsed="false">
      <c r="A5373" s="38" t="n">
        <v>43511</v>
      </c>
      <c r="B5373" s="0" t="n">
        <v>38.09</v>
      </c>
      <c r="C5373" s="0" t="n">
        <v>38.09000015</v>
      </c>
      <c r="D5373" s="0" t="n">
        <v>3.9380414179442E-007</v>
      </c>
      <c r="E5373" s="0" t="n">
        <v>6257553</v>
      </c>
      <c r="F5373" s="0" t="n">
        <v>6257600</v>
      </c>
    </row>
    <row r="5374" customFormat="false" ht="15" hidden="false" customHeight="false" outlineLevel="0" collapsed="false">
      <c r="A5374" s="38" t="n">
        <v>43515</v>
      </c>
      <c r="B5374" s="0" t="n">
        <v>38.46</v>
      </c>
      <c r="C5374" s="0" t="n">
        <v>38.45999908</v>
      </c>
      <c r="D5374" s="0" t="n">
        <v>2.39209573574811E-006</v>
      </c>
      <c r="E5374" s="0" t="n">
        <v>8105692</v>
      </c>
      <c r="F5374" s="0" t="n">
        <v>8105700</v>
      </c>
    </row>
    <row r="5375" customFormat="false" ht="15" hidden="false" customHeight="false" outlineLevel="0" collapsed="false">
      <c r="A5375" s="38" t="n">
        <v>43516</v>
      </c>
      <c r="B5375" s="0" t="n">
        <v>39</v>
      </c>
      <c r="C5375" s="0" t="n">
        <v>39</v>
      </c>
      <c r="D5375" s="0" t="n">
        <v>0</v>
      </c>
      <c r="E5375" s="0" t="n">
        <v>7178581</v>
      </c>
      <c r="F5375" s="0" t="n">
        <v>7178600</v>
      </c>
    </row>
    <row r="5376" customFormat="false" ht="15" hidden="false" customHeight="false" outlineLevel="0" collapsed="false">
      <c r="A5376" s="38" t="n">
        <v>43517</v>
      </c>
      <c r="B5376" s="0" t="n">
        <v>38.98</v>
      </c>
      <c r="C5376" s="0" t="n">
        <v>38.97999954</v>
      </c>
      <c r="D5376" s="0" t="n">
        <v>1.18009235725098E-006</v>
      </c>
      <c r="E5376" s="0" t="n">
        <v>4607292</v>
      </c>
      <c r="F5376" s="0" t="n">
        <v>4607300</v>
      </c>
    </row>
    <row r="5377" customFormat="false" ht="15" hidden="false" customHeight="false" outlineLevel="0" collapsed="false">
      <c r="A5377" s="38" t="n">
        <v>43518</v>
      </c>
      <c r="B5377" s="0" t="n">
        <v>39.39</v>
      </c>
      <c r="C5377" s="0" t="n">
        <v>39.38999939</v>
      </c>
      <c r="D5377" s="0" t="n">
        <v>1.54861642594617E-006</v>
      </c>
      <c r="E5377" s="0" t="n">
        <v>5117948</v>
      </c>
      <c r="F5377" s="0" t="n">
        <v>5117800</v>
      </c>
    </row>
    <row r="5378" customFormat="false" ht="15" hidden="false" customHeight="false" outlineLevel="0" collapsed="false">
      <c r="A5378" s="38" t="n">
        <v>43521</v>
      </c>
      <c r="B5378" s="0" t="n">
        <v>39.58</v>
      </c>
      <c r="C5378" s="0" t="n">
        <v>39.58000183</v>
      </c>
      <c r="D5378" s="0" t="n">
        <v>4.62354703787265E-006</v>
      </c>
      <c r="E5378" s="0" t="n">
        <v>5101495</v>
      </c>
      <c r="F5378" s="0" t="n">
        <v>5101500</v>
      </c>
    </row>
    <row r="5379" customFormat="false" ht="15" hidden="false" customHeight="false" outlineLevel="0" collapsed="false">
      <c r="A5379" s="38" t="n">
        <v>43522</v>
      </c>
      <c r="B5379" s="0" t="n">
        <v>39.6</v>
      </c>
      <c r="C5379" s="0" t="n">
        <v>39.59999847</v>
      </c>
      <c r="D5379" s="0" t="n">
        <v>3.86363650961796E-006</v>
      </c>
      <c r="E5379" s="0" t="n">
        <v>5587317</v>
      </c>
      <c r="F5379" s="0" t="n">
        <v>5587300</v>
      </c>
    </row>
    <row r="5380" customFormat="false" ht="15" hidden="false" customHeight="false" outlineLevel="0" collapsed="false">
      <c r="A5380" s="38" t="n">
        <v>43523</v>
      </c>
      <c r="B5380" s="0" t="n">
        <v>39.45</v>
      </c>
      <c r="C5380" s="0" t="n">
        <v>39.45000076</v>
      </c>
      <c r="D5380" s="0" t="n">
        <v>1.92648918705328E-006</v>
      </c>
      <c r="E5380" s="0" t="n">
        <v>8194927</v>
      </c>
      <c r="F5380" s="0" t="n">
        <v>8194900</v>
      </c>
    </row>
    <row r="5381" customFormat="false" ht="15" hidden="false" customHeight="false" outlineLevel="0" collapsed="false">
      <c r="A5381" s="38" t="n">
        <v>43524</v>
      </c>
      <c r="B5381" s="0" t="n">
        <v>39.05</v>
      </c>
      <c r="C5381" s="0" t="n">
        <v>39.04999924</v>
      </c>
      <c r="D5381" s="0" t="n">
        <v>1.94622282644079E-006</v>
      </c>
      <c r="E5381" s="0" t="n">
        <v>5705056</v>
      </c>
      <c r="F5381" s="0" t="n">
        <v>5705100</v>
      </c>
    </row>
    <row r="5382" customFormat="false" ht="15" hidden="false" customHeight="false" outlineLevel="0" collapsed="false">
      <c r="A5382" s="38" t="n">
        <v>43525</v>
      </c>
      <c r="B5382" s="0" t="n">
        <v>39.39</v>
      </c>
      <c r="C5382" s="0" t="n">
        <v>39.38999939</v>
      </c>
      <c r="D5382" s="0" t="n">
        <v>1.54861642594617E-006</v>
      </c>
      <c r="E5382" s="0" t="n">
        <v>5299224</v>
      </c>
      <c r="F5382" s="0" t="n">
        <v>5299200</v>
      </c>
    </row>
    <row r="5383" customFormat="false" ht="15" hidden="false" customHeight="false" outlineLevel="0" collapsed="false">
      <c r="A5383" s="38" t="n">
        <v>43528</v>
      </c>
      <c r="B5383" s="0" t="n">
        <v>39.15</v>
      </c>
      <c r="C5383" s="0" t="n">
        <v>39.15000153</v>
      </c>
      <c r="D5383" s="0" t="n">
        <v>3.90804582095013E-006</v>
      </c>
      <c r="E5383" s="0" t="n">
        <v>7081092</v>
      </c>
      <c r="F5383" s="0" t="n">
        <v>7081100</v>
      </c>
    </row>
    <row r="5384" customFormat="false" ht="15" hidden="false" customHeight="false" outlineLevel="0" collapsed="false">
      <c r="A5384" s="38" t="n">
        <v>43529</v>
      </c>
      <c r="B5384" s="0" t="n">
        <v>39.02</v>
      </c>
      <c r="C5384" s="0" t="n">
        <v>39.02000046</v>
      </c>
      <c r="D5384" s="0" t="n">
        <v>1.17888259868054E-006</v>
      </c>
      <c r="E5384" s="0" t="n">
        <v>7192605</v>
      </c>
      <c r="F5384" s="0" t="n">
        <v>7192400</v>
      </c>
    </row>
    <row r="5385" customFormat="false" ht="15" hidden="false" customHeight="false" outlineLevel="0" collapsed="false">
      <c r="A5385" s="38" t="n">
        <v>43530</v>
      </c>
      <c r="B5385" s="0" t="n">
        <v>38.79</v>
      </c>
      <c r="C5385" s="0" t="n">
        <v>38.79000092</v>
      </c>
      <c r="D5385" s="0" t="n">
        <v>2.37174523367204E-006</v>
      </c>
      <c r="E5385" s="0" t="n">
        <v>4433407</v>
      </c>
      <c r="F5385" s="0" t="n">
        <v>4433400</v>
      </c>
    </row>
    <row r="5386" customFormat="false" ht="15" hidden="false" customHeight="false" outlineLevel="0" collapsed="false">
      <c r="A5386" s="38" t="n">
        <v>43531</v>
      </c>
      <c r="B5386" s="0" t="n">
        <v>38.63</v>
      </c>
      <c r="C5386" s="0" t="n">
        <v>38.63000107</v>
      </c>
      <c r="D5386" s="0" t="n">
        <v>2.76986789159735E-006</v>
      </c>
      <c r="E5386" s="0" t="n">
        <v>4231307</v>
      </c>
      <c r="F5386" s="0" t="n">
        <v>4231300</v>
      </c>
    </row>
    <row r="5387" customFormat="false" ht="15" hidden="false" customHeight="false" outlineLevel="0" collapsed="false">
      <c r="A5387" s="38" t="n">
        <v>43532</v>
      </c>
      <c r="B5387" s="0" t="n">
        <v>38.2</v>
      </c>
      <c r="C5387" s="0" t="n">
        <v>38.20000076</v>
      </c>
      <c r="D5387" s="0" t="n">
        <v>1.98952875343827E-006</v>
      </c>
      <c r="E5387" s="0" t="n">
        <v>5066169</v>
      </c>
      <c r="F5387" s="0" t="n">
        <v>5066200</v>
      </c>
    </row>
    <row r="5388" customFormat="false" ht="15" hidden="false" customHeight="false" outlineLevel="0" collapsed="false">
      <c r="A5388" s="38" t="n">
        <v>43535</v>
      </c>
      <c r="B5388" s="0" t="n">
        <v>38.64</v>
      </c>
      <c r="C5388" s="0" t="n">
        <v>38.63999939</v>
      </c>
      <c r="D5388" s="0" t="n">
        <v>1.57867497506095E-006</v>
      </c>
      <c r="E5388" s="0" t="n">
        <v>6005422</v>
      </c>
      <c r="F5388" s="0" t="n">
        <v>6005400</v>
      </c>
    </row>
    <row r="5389" customFormat="false" ht="15" hidden="false" customHeight="false" outlineLevel="0" collapsed="false">
      <c r="A5389" s="38" t="n">
        <v>43536</v>
      </c>
      <c r="B5389" s="0" t="n">
        <v>38.9</v>
      </c>
      <c r="C5389" s="0" t="n">
        <v>38.90000153</v>
      </c>
      <c r="D5389" s="0" t="n">
        <v>3.93316179567532E-006</v>
      </c>
      <c r="E5389" s="0" t="n">
        <v>5580175</v>
      </c>
      <c r="F5389" s="0" t="n">
        <v>5580200</v>
      </c>
    </row>
    <row r="5390" customFormat="false" ht="15" hidden="false" customHeight="false" outlineLevel="0" collapsed="false">
      <c r="A5390" s="38" t="n">
        <v>43537</v>
      </c>
      <c r="B5390" s="0" t="n">
        <v>39.21</v>
      </c>
      <c r="C5390" s="0" t="n">
        <v>39.20999908</v>
      </c>
      <c r="D5390" s="0" t="n">
        <v>2.34634026918585E-006</v>
      </c>
      <c r="E5390" s="0" t="n">
        <v>6086456</v>
      </c>
      <c r="F5390" s="0" t="n">
        <v>6086400</v>
      </c>
    </row>
    <row r="5391" customFormat="false" ht="15" hidden="false" customHeight="false" outlineLevel="0" collapsed="false">
      <c r="A5391" s="38" t="n">
        <v>43538</v>
      </c>
      <c r="B5391" s="0" t="n">
        <v>38.82</v>
      </c>
      <c r="C5391" s="0" t="n">
        <v>38.81999969</v>
      </c>
      <c r="D5391" s="0" t="n">
        <v>7.98557443851967E-007</v>
      </c>
      <c r="E5391" s="0" t="n">
        <v>4935032</v>
      </c>
      <c r="F5391" s="0" t="n">
        <v>4935000</v>
      </c>
    </row>
    <row r="5392" customFormat="false" ht="15" hidden="false" customHeight="false" outlineLevel="0" collapsed="false">
      <c r="A5392" s="38" t="n">
        <v>43539</v>
      </c>
      <c r="B5392" s="0" t="n">
        <v>39.65</v>
      </c>
      <c r="C5392" s="0" t="n">
        <v>39.65000153</v>
      </c>
      <c r="D5392" s="0" t="n">
        <v>3.85876403444133E-006</v>
      </c>
      <c r="E5392" s="0" t="n">
        <v>8871307</v>
      </c>
      <c r="F5392" s="0" t="n">
        <v>8871300</v>
      </c>
    </row>
    <row r="5393" customFormat="false" ht="15" hidden="false" customHeight="false" outlineLevel="0" collapsed="false">
      <c r="A5393" s="38" t="n">
        <v>43542</v>
      </c>
      <c r="B5393" s="0" t="n">
        <v>39.85</v>
      </c>
      <c r="C5393" s="0" t="n">
        <v>39.84999847</v>
      </c>
      <c r="D5393" s="0" t="n">
        <v>3.8393978856659E-006</v>
      </c>
      <c r="E5393" s="0" t="n">
        <v>6290868</v>
      </c>
      <c r="F5393" s="0" t="n">
        <v>6290900</v>
      </c>
    </row>
    <row r="5394" customFormat="false" ht="15" hidden="false" customHeight="false" outlineLevel="0" collapsed="false">
      <c r="A5394" s="38" t="n">
        <v>43543</v>
      </c>
      <c r="B5394" s="0" t="n">
        <v>39.76</v>
      </c>
      <c r="C5394" s="0" t="n">
        <v>39.75999832</v>
      </c>
      <c r="D5394" s="0" t="n">
        <v>4.22535228340341E-006</v>
      </c>
      <c r="E5394" s="0" t="n">
        <v>8033561</v>
      </c>
      <c r="F5394" s="0" t="n">
        <v>8033600</v>
      </c>
    </row>
    <row r="5395" customFormat="false" ht="15" hidden="false" customHeight="false" outlineLevel="0" collapsed="false">
      <c r="A5395" s="38" t="n">
        <v>43544</v>
      </c>
      <c r="B5395" s="0" t="n">
        <v>39.85</v>
      </c>
      <c r="C5395" s="0" t="n">
        <v>39.84999847</v>
      </c>
      <c r="D5395" s="0" t="n">
        <v>3.8393978856659E-006</v>
      </c>
      <c r="E5395" s="0" t="n">
        <v>5394019</v>
      </c>
      <c r="F5395" s="0" t="n">
        <v>5394000</v>
      </c>
    </row>
    <row r="5396" customFormat="false" ht="15" hidden="false" customHeight="false" outlineLevel="0" collapsed="false">
      <c r="A5396" s="38" t="n">
        <v>43545</v>
      </c>
      <c r="B5396" s="0" t="n">
        <v>41.04</v>
      </c>
      <c r="C5396" s="0" t="n">
        <v>41.04000092</v>
      </c>
      <c r="D5396" s="0" t="n">
        <v>2.24171534439001E-006</v>
      </c>
      <c r="E5396" s="0" t="n">
        <v>6509703</v>
      </c>
      <c r="F5396" s="0" t="n">
        <v>6509600</v>
      </c>
    </row>
    <row r="5397" customFormat="false" ht="15" hidden="false" customHeight="false" outlineLevel="0" collapsed="false">
      <c r="A5397" s="38" t="n">
        <v>43546</v>
      </c>
      <c r="B5397" s="0" t="n">
        <v>40.43</v>
      </c>
      <c r="C5397" s="0" t="n">
        <v>40.43000031</v>
      </c>
      <c r="D5397" s="0" t="n">
        <v>7.66757345661286E-007</v>
      </c>
      <c r="E5397" s="0" t="n">
        <v>6759220</v>
      </c>
      <c r="F5397" s="0" t="n">
        <v>6759100</v>
      </c>
    </row>
    <row r="5398" customFormat="false" ht="15" hidden="false" customHeight="false" outlineLevel="0" collapsed="false">
      <c r="A5398" s="38" t="n">
        <v>43549</v>
      </c>
      <c r="B5398" s="0" t="n">
        <v>39.92</v>
      </c>
      <c r="C5398" s="0" t="n">
        <v>39.91999817</v>
      </c>
      <c r="D5398" s="0" t="n">
        <v>4.58416855233264E-006</v>
      </c>
      <c r="E5398" s="0" t="n">
        <v>4901898</v>
      </c>
      <c r="F5398" s="0" t="n">
        <v>4901800</v>
      </c>
    </row>
    <row r="5399" customFormat="false" ht="15" hidden="false" customHeight="false" outlineLevel="0" collapsed="false">
      <c r="A5399" s="38" t="n">
        <v>43550</v>
      </c>
      <c r="B5399" s="0" t="n">
        <v>40.4</v>
      </c>
      <c r="C5399" s="0" t="n">
        <v>40.40000153</v>
      </c>
      <c r="D5399" s="0" t="n">
        <v>3.78712856621784E-006</v>
      </c>
      <c r="E5399" s="0" t="n">
        <v>5573519</v>
      </c>
      <c r="F5399" s="0" t="n">
        <v>5573500</v>
      </c>
    </row>
    <row r="5400" customFormat="false" ht="15" hidden="false" customHeight="false" outlineLevel="0" collapsed="false">
      <c r="A5400" s="38" t="n">
        <v>43551</v>
      </c>
      <c r="B5400" s="0" t="n">
        <v>40.2</v>
      </c>
      <c r="C5400" s="0" t="n">
        <v>40.20000076</v>
      </c>
      <c r="D5400" s="0" t="n">
        <v>1.89054722528775E-006</v>
      </c>
      <c r="E5400" s="0" t="n">
        <v>7660259</v>
      </c>
      <c r="F5400" s="0" t="n">
        <v>7660300</v>
      </c>
    </row>
    <row r="5401" customFormat="false" ht="15" hidden="false" customHeight="false" outlineLevel="0" collapsed="false">
      <c r="A5401" s="38" t="n">
        <v>43552</v>
      </c>
      <c r="B5401" s="0" t="n">
        <v>40.34</v>
      </c>
      <c r="C5401" s="0" t="n">
        <v>40.34000015</v>
      </c>
      <c r="D5401" s="0" t="n">
        <v>3.7183935954993E-007</v>
      </c>
      <c r="E5401" s="0" t="n">
        <v>6632731</v>
      </c>
      <c r="F5401" s="0" t="n">
        <v>6632700</v>
      </c>
    </row>
    <row r="5402" customFormat="false" ht="15" hidden="false" customHeight="false" outlineLevel="0" collapsed="false">
      <c r="A5402" s="38" t="n">
        <v>43553</v>
      </c>
      <c r="B5402" s="0" t="n">
        <v>40.96</v>
      </c>
      <c r="C5402" s="0" t="n">
        <v>40.95999908</v>
      </c>
      <c r="D5402" s="0" t="n">
        <v>2.24609379547242E-006</v>
      </c>
      <c r="E5402" s="0" t="n">
        <v>6116275</v>
      </c>
      <c r="F5402" s="0" t="n">
        <v>6116300</v>
      </c>
    </row>
    <row r="5403" customFormat="false" ht="15" hidden="false" customHeight="false" outlineLevel="0" collapsed="false">
      <c r="A5403" s="38" t="n">
        <v>43556</v>
      </c>
      <c r="B5403" s="0" t="n">
        <v>41.37</v>
      </c>
      <c r="C5403" s="0" t="n">
        <v>41.36999893</v>
      </c>
      <c r="D5403" s="0" t="n">
        <v>2.58641533438793E-006</v>
      </c>
      <c r="E5403" s="0" t="n">
        <v>6834247</v>
      </c>
      <c r="F5403" s="0" t="n">
        <v>6834200</v>
      </c>
    </row>
    <row r="5404" customFormat="false" ht="15" hidden="false" customHeight="false" outlineLevel="0" collapsed="false">
      <c r="A5404" s="38" t="n">
        <v>43557</v>
      </c>
      <c r="B5404" s="0" t="n">
        <v>41.27</v>
      </c>
      <c r="C5404" s="0" t="n">
        <v>41.27000046</v>
      </c>
      <c r="D5404" s="0" t="n">
        <v>1.1146110741478E-006</v>
      </c>
      <c r="E5404" s="0" t="n">
        <v>5580175</v>
      </c>
      <c r="F5404" s="0" t="n">
        <v>5580200</v>
      </c>
    </row>
    <row r="5405" customFormat="false" ht="15" hidden="false" customHeight="false" outlineLevel="0" collapsed="false">
      <c r="A5405" s="38" t="n">
        <v>43558</v>
      </c>
      <c r="B5405" s="0" t="n">
        <v>41.79</v>
      </c>
      <c r="C5405" s="0" t="n">
        <v>41.79000092</v>
      </c>
      <c r="D5405" s="0" t="n">
        <v>2.20148355517538E-006</v>
      </c>
      <c r="E5405" s="0" t="n">
        <v>6821111</v>
      </c>
      <c r="F5405" s="0" t="n">
        <v>6821100</v>
      </c>
    </row>
    <row r="5406" customFormat="false" ht="15" hidden="false" customHeight="false" outlineLevel="0" collapsed="false">
      <c r="A5406" s="38" t="n">
        <v>43559</v>
      </c>
      <c r="B5406" s="0" t="n">
        <v>42.04</v>
      </c>
      <c r="C5406" s="0" t="n">
        <v>42.04000092</v>
      </c>
      <c r="D5406" s="0" t="n">
        <v>2.18839195487211E-006</v>
      </c>
      <c r="E5406" s="0" t="n">
        <v>7610282</v>
      </c>
      <c r="F5406" s="0" t="n">
        <v>7610300</v>
      </c>
    </row>
    <row r="5407" customFormat="false" ht="15" hidden="false" customHeight="false" outlineLevel="0" collapsed="false">
      <c r="A5407" s="38" t="n">
        <v>43560</v>
      </c>
      <c r="B5407" s="0" t="n">
        <v>42.23</v>
      </c>
      <c r="C5407" s="0" t="n">
        <v>42.22999954</v>
      </c>
      <c r="D5407" s="0" t="n">
        <v>1.08927302969136E-006</v>
      </c>
      <c r="E5407" s="0" t="n">
        <v>4430552</v>
      </c>
      <c r="F5407" s="0" t="n">
        <v>4430600</v>
      </c>
    </row>
    <row r="5408" customFormat="false" ht="15" hidden="false" customHeight="false" outlineLevel="0" collapsed="false">
      <c r="A5408" s="38" t="n">
        <v>43563</v>
      </c>
      <c r="B5408" s="0" t="n">
        <v>42.39</v>
      </c>
      <c r="C5408" s="0" t="n">
        <v>42.38999939</v>
      </c>
      <c r="D5408" s="0" t="n">
        <v>1.43901865890929E-006</v>
      </c>
      <c r="E5408" s="0" t="n">
        <v>6830320</v>
      </c>
      <c r="F5408" s="0" t="n">
        <v>6830300</v>
      </c>
    </row>
    <row r="5409" customFormat="false" ht="15" hidden="false" customHeight="false" outlineLevel="0" collapsed="false">
      <c r="A5409" s="38" t="n">
        <v>43564</v>
      </c>
      <c r="B5409" s="0" t="n">
        <v>42.21</v>
      </c>
      <c r="C5409" s="0" t="n">
        <v>42.20999908</v>
      </c>
      <c r="D5409" s="0" t="n">
        <v>2.17957834165734E-006</v>
      </c>
      <c r="E5409" s="0" t="n">
        <v>5049921</v>
      </c>
      <c r="F5409" s="0" t="n">
        <v>5049900</v>
      </c>
    </row>
    <row r="5410" customFormat="false" ht="15" hidden="false" customHeight="false" outlineLevel="0" collapsed="false">
      <c r="A5410" s="38" t="n">
        <v>43565</v>
      </c>
      <c r="B5410" s="0" t="n">
        <v>42.37</v>
      </c>
      <c r="C5410" s="0" t="n">
        <v>42.36999893</v>
      </c>
      <c r="D5410" s="0" t="n">
        <v>2.5253717799932E-006</v>
      </c>
      <c r="E5410" s="0" t="n">
        <v>4040323</v>
      </c>
      <c r="F5410" s="0" t="n">
        <v>4040200</v>
      </c>
    </row>
    <row r="5411" customFormat="false" ht="15" hidden="false" customHeight="false" outlineLevel="0" collapsed="false">
      <c r="A5411" s="38" t="n">
        <v>43566</v>
      </c>
      <c r="B5411" s="0" t="n">
        <v>42.1</v>
      </c>
      <c r="C5411" s="0" t="n">
        <v>42.09999847</v>
      </c>
      <c r="D5411" s="0" t="n">
        <v>3.63420440450927E-006</v>
      </c>
      <c r="E5411" s="0" t="n">
        <v>5172154</v>
      </c>
      <c r="F5411" s="0" t="n">
        <v>5172200</v>
      </c>
    </row>
    <row r="5412" customFormat="false" ht="15" hidden="false" customHeight="false" outlineLevel="0" collapsed="false">
      <c r="A5412" s="38" t="n">
        <v>43567</v>
      </c>
      <c r="B5412" s="0" t="n">
        <v>42.58</v>
      </c>
      <c r="C5412" s="0" t="n">
        <v>42.58000183</v>
      </c>
      <c r="D5412" s="0" t="n">
        <v>4.29779221125248E-006</v>
      </c>
      <c r="E5412" s="0" t="n">
        <v>6555695</v>
      </c>
      <c r="F5412" s="0" t="n">
        <v>6555700</v>
      </c>
    </row>
    <row r="5413" customFormat="false" ht="15" hidden="false" customHeight="false" outlineLevel="0" collapsed="false">
      <c r="A5413" s="38" t="n">
        <v>43570</v>
      </c>
      <c r="B5413" s="0" t="n">
        <v>42.61</v>
      </c>
      <c r="C5413" s="0" t="n">
        <v>42.61000061</v>
      </c>
      <c r="D5413" s="0" t="n">
        <v>1.43158881014068E-006</v>
      </c>
      <c r="E5413" s="0" t="n">
        <v>5274352</v>
      </c>
      <c r="F5413" s="0" t="n">
        <v>5274400</v>
      </c>
    </row>
    <row r="5414" customFormat="false" ht="15" hidden="false" customHeight="false" outlineLevel="0" collapsed="false">
      <c r="A5414" s="38" t="n">
        <v>43571</v>
      </c>
      <c r="B5414" s="0" t="n">
        <v>43.01</v>
      </c>
      <c r="C5414" s="0" t="n">
        <v>43.00999832</v>
      </c>
      <c r="D5414" s="0" t="n">
        <v>3.90606850155133E-006</v>
      </c>
      <c r="E5414" s="0" t="n">
        <v>6639295</v>
      </c>
      <c r="F5414" s="0" t="n">
        <v>6639100</v>
      </c>
    </row>
    <row r="5415" customFormat="false" ht="15" hidden="false" customHeight="false" outlineLevel="0" collapsed="false">
      <c r="A5415" s="38" t="n">
        <v>43572</v>
      </c>
      <c r="B5415" s="0" t="n">
        <v>44.39</v>
      </c>
      <c r="C5415" s="0" t="n">
        <v>44.38999939</v>
      </c>
      <c r="D5415" s="0" t="n">
        <v>1.37418339517043E-006</v>
      </c>
      <c r="E5415" s="0" t="n">
        <v>15795715</v>
      </c>
      <c r="F5415" s="0" t="n">
        <v>15795700</v>
      </c>
    </row>
    <row r="5416" customFormat="false" ht="15" hidden="false" customHeight="false" outlineLevel="0" collapsed="false">
      <c r="A5416" s="38" t="n">
        <v>43573</v>
      </c>
      <c r="B5416" s="0" t="n">
        <v>45.4</v>
      </c>
      <c r="C5416" s="0" t="n">
        <v>45.40000153</v>
      </c>
      <c r="D5416" s="0" t="n">
        <v>3.37004393641719E-006</v>
      </c>
      <c r="E5416" s="0" t="n">
        <v>16569844</v>
      </c>
      <c r="F5416" s="0" t="n">
        <v>16569800</v>
      </c>
    </row>
    <row r="5417" customFormat="false" ht="15" hidden="false" customHeight="false" outlineLevel="0" collapsed="false">
      <c r="A5417" s="38" t="n">
        <v>43577</v>
      </c>
      <c r="B5417" s="0" t="n">
        <v>45.15</v>
      </c>
      <c r="C5417" s="0" t="n">
        <v>45.15000153</v>
      </c>
      <c r="D5417" s="0" t="n">
        <v>3.38870420121351E-006</v>
      </c>
      <c r="E5417" s="0" t="n">
        <v>10872419</v>
      </c>
      <c r="F5417" s="0" t="n">
        <v>10872000</v>
      </c>
    </row>
    <row r="5418" customFormat="false" ht="15" hidden="false" customHeight="false" outlineLevel="0" collapsed="false">
      <c r="A5418" s="38" t="n">
        <v>43578</v>
      </c>
      <c r="B5418" s="0" t="n">
        <v>45.42</v>
      </c>
      <c r="C5418" s="0" t="n">
        <v>45.41999817</v>
      </c>
      <c r="D5418" s="0" t="n">
        <v>4.02906225436535E-006</v>
      </c>
      <c r="E5418" s="0" t="n">
        <v>11437537</v>
      </c>
      <c r="F5418" s="0" t="n">
        <v>11437500</v>
      </c>
    </row>
    <row r="5419" customFormat="false" ht="15" hidden="false" customHeight="false" outlineLevel="0" collapsed="false">
      <c r="A5419" s="38" t="n">
        <v>43579</v>
      </c>
      <c r="B5419" s="0" t="n">
        <v>45.41</v>
      </c>
      <c r="C5419" s="0" t="n">
        <v>45.40999985</v>
      </c>
      <c r="D5419" s="0" t="n">
        <v>3.30323714370594E-007</v>
      </c>
      <c r="E5419" s="0" t="n">
        <v>10777150</v>
      </c>
      <c r="F5419" s="0" t="n">
        <v>10776800</v>
      </c>
    </row>
    <row r="5420" customFormat="false" ht="15" hidden="false" customHeight="false" outlineLevel="0" collapsed="false">
      <c r="A5420" s="38" t="n">
        <v>43580</v>
      </c>
      <c r="B5420" s="0" t="n">
        <v>44.48</v>
      </c>
      <c r="C5420" s="0" t="n">
        <v>44.47999954</v>
      </c>
      <c r="D5420" s="0" t="n">
        <v>1.03417266228687E-006</v>
      </c>
      <c r="E5420" s="0" t="n">
        <v>10149965</v>
      </c>
      <c r="F5420" s="0" t="n">
        <v>10149800</v>
      </c>
    </row>
    <row r="5421" customFormat="false" ht="15" hidden="false" customHeight="false" outlineLevel="0" collapsed="false">
      <c r="A5421" s="38" t="n">
        <v>43581</v>
      </c>
      <c r="B5421" s="0" t="n">
        <v>43.94</v>
      </c>
      <c r="C5421" s="0" t="n">
        <v>43.93999863</v>
      </c>
      <c r="D5421" s="0" t="n">
        <v>3.11788812558611E-006</v>
      </c>
      <c r="E5421" s="0" t="n">
        <v>12745003</v>
      </c>
      <c r="F5421" s="0" t="n">
        <v>12745000</v>
      </c>
    </row>
    <row r="5422" customFormat="false" ht="15" hidden="false" customHeight="false" outlineLevel="0" collapsed="false">
      <c r="A5422" s="38" t="n">
        <v>43584</v>
      </c>
      <c r="B5422" s="0" t="n">
        <v>43.83</v>
      </c>
      <c r="C5422" s="0" t="n">
        <v>43.83000183</v>
      </c>
      <c r="D5422" s="0" t="n">
        <v>4.17522228107309E-006</v>
      </c>
      <c r="E5422" s="0" t="n">
        <v>9272099</v>
      </c>
      <c r="F5422" s="0" t="n">
        <v>9272100</v>
      </c>
    </row>
    <row r="5423" customFormat="false" ht="15" hidden="false" customHeight="false" outlineLevel="0" collapsed="false">
      <c r="A5423" s="38" t="n">
        <v>43585</v>
      </c>
      <c r="B5423" s="0" t="n">
        <v>43.82</v>
      </c>
      <c r="C5423" s="0" t="n">
        <v>43.81999969</v>
      </c>
      <c r="D5423" s="0" t="n">
        <v>7.07439524009284E-007</v>
      </c>
      <c r="E5423" s="0" t="n">
        <v>11863889</v>
      </c>
      <c r="F5423" s="0" t="n">
        <v>11863900</v>
      </c>
    </row>
    <row r="5424" customFormat="false" ht="15" hidden="false" customHeight="false" outlineLevel="0" collapsed="false">
      <c r="A5424" s="38" t="n">
        <v>43586</v>
      </c>
      <c r="B5424" s="0" t="n">
        <v>43.82</v>
      </c>
      <c r="C5424" s="0" t="n">
        <v>43.81999969</v>
      </c>
      <c r="D5424" s="0" t="n">
        <v>7.07439524009284E-007</v>
      </c>
      <c r="E5424" s="0" t="n">
        <v>7319021</v>
      </c>
      <c r="F5424" s="0" t="n">
        <v>7319000</v>
      </c>
    </row>
    <row r="5425" customFormat="false" ht="15" hidden="false" customHeight="false" outlineLevel="0" collapsed="false">
      <c r="A5425" s="38" t="n">
        <v>43587</v>
      </c>
      <c r="B5425" s="0" t="n">
        <v>44.4</v>
      </c>
      <c r="C5425" s="0" t="n">
        <v>44.40000153</v>
      </c>
      <c r="D5425" s="0" t="n">
        <v>3.4459458242615E-006</v>
      </c>
      <c r="E5425" s="0" t="n">
        <v>10717293</v>
      </c>
      <c r="F5425" s="0" t="n">
        <v>10717200</v>
      </c>
    </row>
    <row r="5426" customFormat="false" ht="15" hidden="false" customHeight="false" outlineLevel="0" collapsed="false">
      <c r="A5426" s="38" t="n">
        <v>43588</v>
      </c>
      <c r="B5426" s="0" t="n">
        <v>44.71</v>
      </c>
      <c r="C5426" s="0" t="n">
        <v>44.70999908</v>
      </c>
      <c r="D5426" s="0" t="n">
        <v>2.0577052491441E-006</v>
      </c>
      <c r="E5426" s="0" t="n">
        <v>5479939</v>
      </c>
      <c r="F5426" s="0" t="n">
        <v>5479900</v>
      </c>
    </row>
    <row r="5427" customFormat="false" ht="15" hidden="false" customHeight="false" outlineLevel="0" collapsed="false">
      <c r="A5427" s="38" t="n">
        <v>43591</v>
      </c>
      <c r="B5427" s="0" t="n">
        <v>43.76</v>
      </c>
      <c r="C5427" s="0" t="n">
        <v>43.75999832</v>
      </c>
      <c r="D5427" s="0" t="n">
        <v>3.83912262658258E-006</v>
      </c>
      <c r="E5427" s="0" t="n">
        <v>10756392</v>
      </c>
      <c r="F5427" s="0" t="n">
        <v>10756400</v>
      </c>
    </row>
    <row r="5428" customFormat="false" ht="15" hidden="false" customHeight="false" outlineLevel="0" collapsed="false">
      <c r="A5428" s="38" t="n">
        <v>43592</v>
      </c>
      <c r="B5428" s="0" t="n">
        <v>43.76</v>
      </c>
      <c r="C5428" s="0" t="n">
        <v>43.75999832</v>
      </c>
      <c r="D5428" s="0" t="n">
        <v>3.83912262658258E-006</v>
      </c>
      <c r="E5428" s="0" t="n">
        <v>10225163</v>
      </c>
      <c r="F5428" s="0" t="n">
        <v>10225200</v>
      </c>
    </row>
    <row r="5429" customFormat="false" ht="15" hidden="false" customHeight="false" outlineLevel="0" collapsed="false">
      <c r="A5429" s="38" t="n">
        <v>43593</v>
      </c>
      <c r="B5429" s="0" t="n">
        <v>43.7</v>
      </c>
      <c r="C5429" s="0" t="n">
        <v>43.70000076</v>
      </c>
      <c r="D5429" s="0" t="n">
        <v>1.73913040209713E-006</v>
      </c>
      <c r="E5429" s="0" t="n">
        <v>8112550</v>
      </c>
      <c r="F5429" s="0" t="n">
        <v>8112600</v>
      </c>
    </row>
    <row r="5430" customFormat="false" ht="15" hidden="false" customHeight="false" outlineLevel="0" collapsed="false">
      <c r="A5430" s="38" t="n">
        <v>43594</v>
      </c>
      <c r="B5430" s="0" t="n">
        <v>43.25</v>
      </c>
      <c r="C5430" s="0" t="n">
        <v>43.25</v>
      </c>
      <c r="D5430" s="0" t="n">
        <v>0</v>
      </c>
      <c r="E5430" s="0" t="n">
        <v>11229555</v>
      </c>
      <c r="F5430" s="0" t="n">
        <v>11229400</v>
      </c>
    </row>
    <row r="5431" customFormat="false" ht="15" hidden="false" customHeight="false" outlineLevel="0" collapsed="false">
      <c r="A5431" s="38" t="n">
        <v>43595</v>
      </c>
      <c r="B5431" s="0" t="n">
        <v>42.83</v>
      </c>
      <c r="C5431" s="0" t="n">
        <v>42.83000183</v>
      </c>
      <c r="D5431" s="0" t="n">
        <v>4.27270586974174E-006</v>
      </c>
      <c r="E5431" s="0" t="n">
        <v>8314005</v>
      </c>
      <c r="F5431" s="0" t="n">
        <v>8313900</v>
      </c>
    </row>
    <row r="5432" customFormat="false" ht="15" hidden="false" customHeight="false" outlineLevel="0" collapsed="false">
      <c r="A5432" s="38" t="n">
        <v>43598</v>
      </c>
      <c r="B5432" s="0" t="n">
        <v>40.99</v>
      </c>
      <c r="C5432" s="0" t="n">
        <v>40.99000168</v>
      </c>
      <c r="D5432" s="0" t="n">
        <v>4.09856044898624E-006</v>
      </c>
      <c r="E5432" s="0" t="n">
        <v>11046001</v>
      </c>
      <c r="F5432" s="0" t="n">
        <v>11046000</v>
      </c>
    </row>
    <row r="5433" customFormat="false" ht="15" hidden="false" customHeight="false" outlineLevel="0" collapsed="false">
      <c r="A5433" s="38" t="n">
        <v>43599</v>
      </c>
      <c r="B5433" s="0" t="n">
        <v>41.97</v>
      </c>
      <c r="C5433" s="0" t="n">
        <v>41.97000122</v>
      </c>
      <c r="D5433" s="0" t="n">
        <v>2.90683813677352E-006</v>
      </c>
      <c r="E5433" s="0" t="n">
        <v>7107844</v>
      </c>
      <c r="F5433" s="0" t="n">
        <v>7107800</v>
      </c>
    </row>
    <row r="5434" customFormat="false" ht="15" hidden="false" customHeight="false" outlineLevel="0" collapsed="false">
      <c r="A5434" s="38" t="n">
        <v>43600</v>
      </c>
      <c r="B5434" s="0" t="n">
        <v>41.97</v>
      </c>
      <c r="C5434" s="0" t="n">
        <v>41.97000122</v>
      </c>
      <c r="D5434" s="0" t="n">
        <v>2.90683813677352E-006</v>
      </c>
      <c r="E5434" s="0" t="n">
        <v>5347893</v>
      </c>
      <c r="F5434" s="0" t="n">
        <v>5347700</v>
      </c>
    </row>
    <row r="5435" customFormat="false" ht="15" hidden="false" customHeight="false" outlineLevel="0" collapsed="false">
      <c r="A5435" s="38" t="n">
        <v>43601</v>
      </c>
      <c r="B5435" s="0" t="n">
        <v>41.53</v>
      </c>
      <c r="C5435" s="0" t="n">
        <v>41.52999878</v>
      </c>
      <c r="D5435" s="0" t="n">
        <v>2.93763553408722E-006</v>
      </c>
      <c r="E5435" s="0" t="n">
        <v>9214675</v>
      </c>
      <c r="F5435" s="0" t="n">
        <v>9214700</v>
      </c>
    </row>
    <row r="5436" customFormat="false" ht="15" hidden="false" customHeight="false" outlineLevel="0" collapsed="false">
      <c r="A5436" s="38" t="n">
        <v>43602</v>
      </c>
      <c r="B5436" s="0" t="n">
        <v>40.25</v>
      </c>
      <c r="C5436" s="0" t="n">
        <v>40.25</v>
      </c>
      <c r="D5436" s="0" t="n">
        <v>0</v>
      </c>
      <c r="E5436" s="0" t="n">
        <v>11270975</v>
      </c>
      <c r="F5436" s="0" t="n">
        <v>11271000</v>
      </c>
    </row>
    <row r="5437" customFormat="false" ht="15" hidden="false" customHeight="false" outlineLevel="0" collapsed="false">
      <c r="A5437" s="38" t="n">
        <v>43605</v>
      </c>
      <c r="B5437" s="0" t="n">
        <v>38.66</v>
      </c>
      <c r="C5437" s="0" t="n">
        <v>38.65999985</v>
      </c>
      <c r="D5437" s="0" t="n">
        <v>3.87997927527672E-007</v>
      </c>
      <c r="E5437" s="0" t="n">
        <v>13979652</v>
      </c>
      <c r="F5437" s="0" t="n">
        <v>13979700</v>
      </c>
    </row>
    <row r="5438" customFormat="false" ht="15" hidden="false" customHeight="false" outlineLevel="0" collapsed="false">
      <c r="A5438" s="38" t="n">
        <v>43606</v>
      </c>
      <c r="B5438" s="0" t="n">
        <v>39.3</v>
      </c>
      <c r="C5438" s="0" t="n">
        <v>39.29999924</v>
      </c>
      <c r="D5438" s="0" t="n">
        <v>1.93384227387032E-006</v>
      </c>
      <c r="E5438" s="0" t="n">
        <v>11806402</v>
      </c>
      <c r="F5438" s="0" t="n">
        <v>11806400</v>
      </c>
    </row>
    <row r="5439" customFormat="false" ht="15" hidden="false" customHeight="false" outlineLevel="0" collapsed="false">
      <c r="A5439" s="38" t="n">
        <v>43607</v>
      </c>
      <c r="B5439" s="0" t="n">
        <v>38.9</v>
      </c>
      <c r="C5439" s="0" t="n">
        <v>38.90000153</v>
      </c>
      <c r="D5439" s="0" t="n">
        <v>3.93316179567532E-006</v>
      </c>
      <c r="E5439" s="0" t="n">
        <v>12217584</v>
      </c>
      <c r="F5439" s="0" t="n">
        <v>12217600</v>
      </c>
    </row>
    <row r="5440" customFormat="false" ht="15" hidden="false" customHeight="false" outlineLevel="0" collapsed="false">
      <c r="A5440" s="38" t="n">
        <v>43608</v>
      </c>
      <c r="B5440" s="0" t="n">
        <v>38.07</v>
      </c>
      <c r="C5440" s="0" t="n">
        <v>38.06999969</v>
      </c>
      <c r="D5440" s="0" t="n">
        <v>8.14289466120575E-007</v>
      </c>
      <c r="E5440" s="0" t="n">
        <v>14709113</v>
      </c>
      <c r="F5440" s="0" t="n">
        <v>14708800</v>
      </c>
    </row>
    <row r="5441" customFormat="false" ht="15" hidden="false" customHeight="false" outlineLevel="0" collapsed="false">
      <c r="A5441" s="38" t="n">
        <v>43609</v>
      </c>
      <c r="B5441" s="0" t="n">
        <v>38.2</v>
      </c>
      <c r="C5441" s="0" t="n">
        <v>38.20000076</v>
      </c>
      <c r="D5441" s="0" t="n">
        <v>1.98952875343827E-006</v>
      </c>
      <c r="E5441" s="0" t="n">
        <v>10540670</v>
      </c>
      <c r="F5441" s="0" t="n">
        <v>10540700</v>
      </c>
    </row>
    <row r="5442" customFormat="false" ht="15" hidden="false" customHeight="false" outlineLevel="0" collapsed="false">
      <c r="A5442" s="38" t="n">
        <v>43613</v>
      </c>
      <c r="B5442" s="0" t="n">
        <v>37.65</v>
      </c>
      <c r="C5442" s="0" t="n">
        <v>37.65000153</v>
      </c>
      <c r="D5442" s="0" t="n">
        <v>4.06374485131415E-006</v>
      </c>
      <c r="E5442" s="0" t="n">
        <v>12484718</v>
      </c>
      <c r="F5442" s="0" t="n">
        <v>12484600</v>
      </c>
    </row>
    <row r="5443" customFormat="false" ht="15" hidden="false" customHeight="false" outlineLevel="0" collapsed="false">
      <c r="A5443" s="38" t="n">
        <v>43614</v>
      </c>
      <c r="B5443" s="0" t="n">
        <v>37.69</v>
      </c>
      <c r="C5443" s="0" t="n">
        <v>37.68999863</v>
      </c>
      <c r="D5443" s="0" t="n">
        <v>3.6349165546984E-006</v>
      </c>
      <c r="E5443" s="0" t="n">
        <v>13042994</v>
      </c>
      <c r="F5443" s="0" t="n">
        <v>13043000</v>
      </c>
    </row>
    <row r="5444" customFormat="false" ht="15" hidden="false" customHeight="false" outlineLevel="0" collapsed="false">
      <c r="A5444" s="38" t="n">
        <v>43615</v>
      </c>
      <c r="B5444" s="0" t="n">
        <v>38.04</v>
      </c>
      <c r="C5444" s="0" t="n">
        <v>38.04000092</v>
      </c>
      <c r="D5444" s="0" t="n">
        <v>2.41850677105988E-006</v>
      </c>
      <c r="E5444" s="0" t="n">
        <v>7351714</v>
      </c>
      <c r="F5444" s="0" t="n">
        <v>7351600</v>
      </c>
    </row>
    <row r="5445" customFormat="false" ht="15" hidden="false" customHeight="false" outlineLevel="0" collapsed="false">
      <c r="A5445" s="38" t="n">
        <v>43616</v>
      </c>
      <c r="B5445" s="0" t="n">
        <v>38.35</v>
      </c>
      <c r="C5445" s="0" t="n">
        <v>38.34999847</v>
      </c>
      <c r="D5445" s="0" t="n">
        <v>3.98956990804562E-006</v>
      </c>
      <c r="E5445" s="0" t="n">
        <v>9302893</v>
      </c>
      <c r="F5445" s="0" t="n">
        <v>9302700</v>
      </c>
    </row>
    <row r="5446" customFormat="false" ht="15" hidden="false" customHeight="false" outlineLevel="0" collapsed="false">
      <c r="A5446" s="38" t="n">
        <v>43619</v>
      </c>
      <c r="B5446" s="0" t="n">
        <v>38.82</v>
      </c>
      <c r="C5446" s="0" t="n">
        <v>38.81999969</v>
      </c>
      <c r="D5446" s="0" t="n">
        <v>7.98557443851967E-007</v>
      </c>
      <c r="E5446" s="0" t="n">
        <v>9618285</v>
      </c>
      <c r="F5446" s="0" t="n">
        <v>9618300</v>
      </c>
    </row>
    <row r="5447" customFormat="false" ht="15" hidden="false" customHeight="false" outlineLevel="0" collapsed="false">
      <c r="A5447" s="38" t="n">
        <v>43620</v>
      </c>
      <c r="B5447" s="0" t="n">
        <v>39.06</v>
      </c>
      <c r="C5447" s="0" t="n">
        <v>39.06000137</v>
      </c>
      <c r="D5447" s="0" t="n">
        <v>3.50742435129482E-006</v>
      </c>
      <c r="E5447" s="0" t="n">
        <v>6985615</v>
      </c>
      <c r="F5447" s="0" t="n">
        <v>6985600</v>
      </c>
    </row>
    <row r="5448" customFormat="false" ht="15" hidden="false" customHeight="false" outlineLevel="0" collapsed="false">
      <c r="A5448" s="38" t="n">
        <v>43621</v>
      </c>
      <c r="B5448" s="0" t="n">
        <v>38.23</v>
      </c>
      <c r="C5448" s="0" t="n">
        <v>38.22999954</v>
      </c>
      <c r="D5448" s="0" t="n">
        <v>1.20324352854545E-006</v>
      </c>
      <c r="E5448" s="0" t="n">
        <v>8220145</v>
      </c>
      <c r="F5448" s="0" t="n">
        <v>8219800</v>
      </c>
    </row>
    <row r="5449" customFormat="false" ht="15" hidden="false" customHeight="false" outlineLevel="0" collapsed="false">
      <c r="A5449" s="38" t="n">
        <v>43622</v>
      </c>
      <c r="B5449" s="0" t="n">
        <v>38.44</v>
      </c>
      <c r="C5449" s="0" t="n">
        <v>38.43999863</v>
      </c>
      <c r="D5449" s="0" t="n">
        <v>3.5639959638247E-006</v>
      </c>
      <c r="E5449" s="0" t="n">
        <v>6233956</v>
      </c>
      <c r="F5449" s="0" t="n">
        <v>6234000</v>
      </c>
    </row>
    <row r="5450" customFormat="false" ht="15" hidden="false" customHeight="false" outlineLevel="0" collapsed="false">
      <c r="A5450" s="38" t="n">
        <v>43623</v>
      </c>
      <c r="B5450" s="0" t="n">
        <v>38.82</v>
      </c>
      <c r="C5450" s="0" t="n">
        <v>38.81999969</v>
      </c>
      <c r="D5450" s="0" t="n">
        <v>7.98557443851967E-007</v>
      </c>
      <c r="E5450" s="0" t="n">
        <v>4457237</v>
      </c>
      <c r="F5450" s="0" t="n">
        <v>4456900</v>
      </c>
    </row>
    <row r="5451" customFormat="false" ht="15" hidden="false" customHeight="false" outlineLevel="0" collapsed="false">
      <c r="A5451" s="38" t="n">
        <v>43626</v>
      </c>
      <c r="B5451" s="0" t="n">
        <v>39.62</v>
      </c>
      <c r="C5451" s="0" t="n">
        <v>39.61999893</v>
      </c>
      <c r="D5451" s="0" t="n">
        <v>2.70065629747265E-006</v>
      </c>
      <c r="E5451" s="0" t="n">
        <v>8351793</v>
      </c>
      <c r="F5451" s="0" t="n">
        <v>8351800</v>
      </c>
    </row>
    <row r="5452" customFormat="false" ht="15" hidden="false" customHeight="false" outlineLevel="0" collapsed="false">
      <c r="A5452" s="38" t="n">
        <v>43627</v>
      </c>
      <c r="B5452" s="0" t="n">
        <v>39.96</v>
      </c>
      <c r="C5452" s="0" t="n">
        <v>39.95999908</v>
      </c>
      <c r="D5452" s="0" t="n">
        <v>2.30230235020676E-006</v>
      </c>
      <c r="E5452" s="0" t="n">
        <v>6100708</v>
      </c>
      <c r="F5452" s="0" t="n">
        <v>6100600</v>
      </c>
    </row>
    <row r="5453" customFormat="false" ht="15" hidden="false" customHeight="false" outlineLevel="0" collapsed="false">
      <c r="A5453" s="38" t="n">
        <v>43628</v>
      </c>
      <c r="B5453" s="0" t="n">
        <v>39.46</v>
      </c>
      <c r="C5453" s="0" t="n">
        <v>39.45999908</v>
      </c>
      <c r="D5453" s="0" t="n">
        <v>2.3314749604942E-006</v>
      </c>
      <c r="E5453" s="0" t="n">
        <v>6163222</v>
      </c>
      <c r="F5453" s="0" t="n">
        <v>6163200</v>
      </c>
    </row>
    <row r="5454" customFormat="false" ht="15" hidden="false" customHeight="false" outlineLevel="0" collapsed="false">
      <c r="A5454" s="38" t="n">
        <v>43629</v>
      </c>
      <c r="B5454" s="0" t="n">
        <v>39.45</v>
      </c>
      <c r="C5454" s="0" t="n">
        <v>39.45000076</v>
      </c>
      <c r="D5454" s="0" t="n">
        <v>1.92648918705328E-006</v>
      </c>
      <c r="E5454" s="0" t="n">
        <v>6646766</v>
      </c>
      <c r="F5454" s="0" t="n">
        <v>6646800</v>
      </c>
    </row>
    <row r="5455" customFormat="false" ht="15" hidden="false" customHeight="false" outlineLevel="0" collapsed="false">
      <c r="A5455" s="38" t="n">
        <v>43630</v>
      </c>
      <c r="B5455" s="0" t="n">
        <v>37.84</v>
      </c>
      <c r="C5455" s="0" t="n">
        <v>37.84000015</v>
      </c>
      <c r="D5455" s="0" t="n">
        <v>3.96405913334017E-007</v>
      </c>
      <c r="E5455" s="0" t="n">
        <v>11281546</v>
      </c>
      <c r="F5455" s="0" t="n">
        <v>11281500</v>
      </c>
    </row>
    <row r="5456" customFormat="false" ht="15" hidden="false" customHeight="false" outlineLevel="0" collapsed="false">
      <c r="A5456" s="38" t="n">
        <v>43633</v>
      </c>
      <c r="B5456" s="0" t="n">
        <v>37.66</v>
      </c>
      <c r="C5456" s="0" t="n">
        <v>37.65999985</v>
      </c>
      <c r="D5456" s="0" t="n">
        <v>3.9830058098155E-007</v>
      </c>
      <c r="E5456" s="0" t="n">
        <v>6500741</v>
      </c>
      <c r="F5456" s="0" t="n">
        <v>6500700</v>
      </c>
    </row>
    <row r="5457" customFormat="false" ht="15" hidden="false" customHeight="false" outlineLevel="0" collapsed="false">
      <c r="A5457" s="38" t="n">
        <v>43634</v>
      </c>
      <c r="B5457" s="0" t="n">
        <v>39.21</v>
      </c>
      <c r="C5457" s="0" t="n">
        <v>39.20999908</v>
      </c>
      <c r="D5457" s="0" t="n">
        <v>2.34634026918585E-006</v>
      </c>
      <c r="E5457" s="0" t="n">
        <v>12303214</v>
      </c>
      <c r="F5457" s="0" t="n">
        <v>12303200</v>
      </c>
    </row>
    <row r="5458" customFormat="false" ht="15" hidden="false" customHeight="false" outlineLevel="0" collapsed="false">
      <c r="A5458" s="38" t="n">
        <v>43635</v>
      </c>
      <c r="B5458" s="0" t="n">
        <v>39.4</v>
      </c>
      <c r="C5458" s="0" t="n">
        <v>39.40000153</v>
      </c>
      <c r="D5458" s="0" t="n">
        <v>3.88324857685627E-006</v>
      </c>
      <c r="E5458" s="0" t="n">
        <v>10217607</v>
      </c>
      <c r="F5458" s="0" t="n">
        <v>10217600</v>
      </c>
    </row>
    <row r="5459" customFormat="false" ht="15" hidden="false" customHeight="false" outlineLevel="0" collapsed="false">
      <c r="A5459" s="38" t="n">
        <v>43636</v>
      </c>
      <c r="B5459" s="0" t="n">
        <v>40.51</v>
      </c>
      <c r="C5459" s="0" t="n">
        <v>40.50999832</v>
      </c>
      <c r="D5459" s="0" t="n">
        <v>4.14712433119468E-006</v>
      </c>
      <c r="E5459" s="0" t="n">
        <v>10400416</v>
      </c>
      <c r="F5459" s="0" t="n">
        <v>10400000</v>
      </c>
    </row>
    <row r="5460" customFormat="false" ht="15" hidden="false" customHeight="false" outlineLevel="0" collapsed="false">
      <c r="A5460" s="38" t="n">
        <v>43637</v>
      </c>
      <c r="B5460" s="0" t="n">
        <v>40.52</v>
      </c>
      <c r="C5460" s="0" t="n">
        <v>40.52000046</v>
      </c>
      <c r="D5460" s="0" t="n">
        <v>1.1352418317026E-006</v>
      </c>
      <c r="E5460" s="0" t="n">
        <v>12766296</v>
      </c>
      <c r="F5460" s="0" t="n">
        <v>12766200</v>
      </c>
    </row>
    <row r="5461" customFormat="false" ht="15" hidden="false" customHeight="false" outlineLevel="0" collapsed="false">
      <c r="A5461" s="38" t="n">
        <v>43640</v>
      </c>
      <c r="B5461" s="0" t="n">
        <v>39.98</v>
      </c>
      <c r="C5461" s="0" t="n">
        <v>39.97999954</v>
      </c>
      <c r="D5461" s="0" t="n">
        <v>1.15057528944636E-006</v>
      </c>
      <c r="E5461" s="0" t="n">
        <v>6570962</v>
      </c>
      <c r="F5461" s="0" t="n">
        <v>6571000</v>
      </c>
    </row>
    <row r="5462" customFormat="false" ht="15" hidden="false" customHeight="false" outlineLevel="0" collapsed="false">
      <c r="A5462" s="38" t="n">
        <v>43641</v>
      </c>
      <c r="B5462" s="0" t="n">
        <v>38.92</v>
      </c>
      <c r="C5462" s="0" t="n">
        <v>38.91999817</v>
      </c>
      <c r="D5462" s="0" t="n">
        <v>4.70195295027401E-006</v>
      </c>
      <c r="E5462" s="0" t="n">
        <v>6790520</v>
      </c>
      <c r="F5462" s="0" t="n">
        <v>6790500</v>
      </c>
    </row>
    <row r="5463" customFormat="false" ht="15" hidden="false" customHeight="false" outlineLevel="0" collapsed="false">
      <c r="A5463" s="38" t="n">
        <v>43642</v>
      </c>
      <c r="B5463" s="0" t="n">
        <v>39.08</v>
      </c>
      <c r="C5463" s="0" t="n">
        <v>39.08000183</v>
      </c>
      <c r="D5463" s="0" t="n">
        <v>4.68270193579186E-006</v>
      </c>
      <c r="E5463" s="0" t="n">
        <v>9133326</v>
      </c>
      <c r="F5463" s="0" t="n">
        <v>9133300</v>
      </c>
    </row>
    <row r="5464" customFormat="false" ht="15" hidden="false" customHeight="false" outlineLevel="0" collapsed="false">
      <c r="A5464" s="38" t="n">
        <v>43643</v>
      </c>
      <c r="B5464" s="0" t="n">
        <v>39.59</v>
      </c>
      <c r="C5464" s="0" t="n">
        <v>39.59000015</v>
      </c>
      <c r="D5464" s="0" t="n">
        <v>3.78883550472027E-007</v>
      </c>
      <c r="E5464" s="0" t="n">
        <v>11375159</v>
      </c>
      <c r="F5464" s="0" t="n">
        <v>11375200</v>
      </c>
    </row>
    <row r="5465" customFormat="false" ht="15" hidden="false" customHeight="false" outlineLevel="0" collapsed="false">
      <c r="A5465" s="38" t="n">
        <v>43644</v>
      </c>
      <c r="B5465" s="0" t="n">
        <v>39.17</v>
      </c>
      <c r="C5465" s="0" t="n">
        <v>39.16999817</v>
      </c>
      <c r="D5465" s="0" t="n">
        <v>4.67194303726694E-006</v>
      </c>
      <c r="E5465" s="0" t="n">
        <v>7039976</v>
      </c>
      <c r="F5465" s="0" t="n">
        <v>7040000</v>
      </c>
    </row>
    <row r="5466" customFormat="false" ht="15" hidden="false" customHeight="false" outlineLevel="0" collapsed="false">
      <c r="A5466" s="38" t="n">
        <v>43647</v>
      </c>
      <c r="B5466" s="0" t="n">
        <v>41.38</v>
      </c>
      <c r="C5466" s="0" t="n">
        <v>41.38000107</v>
      </c>
      <c r="D5466" s="0" t="n">
        <v>2.5857901606904E-006</v>
      </c>
      <c r="E5466" s="0" t="n">
        <v>11085423</v>
      </c>
      <c r="F5466" s="0" t="n">
        <v>11046800</v>
      </c>
    </row>
    <row r="5467" customFormat="false" ht="15" hidden="false" customHeight="false" outlineLevel="0" collapsed="false">
      <c r="A5467" s="38" t="n">
        <v>43648</v>
      </c>
      <c r="B5467" s="0" t="n">
        <v>40.8</v>
      </c>
      <c r="C5467" s="0" t="n">
        <v>40.79999924</v>
      </c>
      <c r="D5467" s="0" t="n">
        <v>1.86274513012426E-006</v>
      </c>
      <c r="E5467" s="0" t="n">
        <v>4446016</v>
      </c>
      <c r="F5467" s="0" t="n">
        <v>4445600</v>
      </c>
    </row>
    <row r="5468" customFormat="false" ht="15" hidden="false" customHeight="false" outlineLevel="0" collapsed="false">
      <c r="A5468" s="38" t="n">
        <v>43649</v>
      </c>
      <c r="B5468" s="0" t="n">
        <v>40.33</v>
      </c>
      <c r="C5468" s="0" t="n">
        <v>40.33000183</v>
      </c>
      <c r="D5468" s="0" t="n">
        <v>4.53756488758608E-006</v>
      </c>
      <c r="E5468" s="0" t="n">
        <v>3125012</v>
      </c>
      <c r="F5468" s="0" t="n">
        <v>3125000</v>
      </c>
    </row>
    <row r="5469" customFormat="false" ht="15" hidden="false" customHeight="false" outlineLevel="0" collapsed="false">
      <c r="A5469" s="38" t="n">
        <v>43651</v>
      </c>
      <c r="B5469" s="0" t="n">
        <v>39.93</v>
      </c>
      <c r="C5469" s="0" t="n">
        <v>39.93000031</v>
      </c>
      <c r="D5469" s="0" t="n">
        <v>7.76358614628334E-007</v>
      </c>
      <c r="E5469" s="0" t="n">
        <v>3149470</v>
      </c>
      <c r="F5469" s="0" t="n">
        <v>3149300</v>
      </c>
    </row>
    <row r="5470" customFormat="false" ht="15" hidden="false" customHeight="false" outlineLevel="0" collapsed="false">
      <c r="A5470" s="38" t="n">
        <v>43654</v>
      </c>
      <c r="B5470" s="0" t="n">
        <v>39.32</v>
      </c>
      <c r="C5470" s="0" t="n">
        <v>39.31999969</v>
      </c>
      <c r="D5470" s="0" t="n">
        <v>7.88402847588643E-007</v>
      </c>
      <c r="E5470" s="0" t="n">
        <v>6772262</v>
      </c>
      <c r="F5470" s="0" t="n">
        <v>6772300</v>
      </c>
    </row>
    <row r="5471" customFormat="false" ht="15" hidden="false" customHeight="false" outlineLevel="0" collapsed="false">
      <c r="A5471" s="38" t="n">
        <v>43655</v>
      </c>
      <c r="B5471" s="0" t="n">
        <v>39.67</v>
      </c>
      <c r="C5471" s="0" t="n">
        <v>39.66999817</v>
      </c>
      <c r="D5471" s="0" t="n">
        <v>4.61305794459255E-006</v>
      </c>
      <c r="E5471" s="0" t="n">
        <v>6576968</v>
      </c>
      <c r="F5471" s="0" t="n">
        <v>6577000</v>
      </c>
    </row>
    <row r="5472" customFormat="false" ht="15" hidden="false" customHeight="false" outlineLevel="0" collapsed="false">
      <c r="A5472" s="38" t="n">
        <v>43656</v>
      </c>
      <c r="B5472" s="0" t="n">
        <v>40.71</v>
      </c>
      <c r="C5472" s="0" t="n">
        <v>40.70999908</v>
      </c>
      <c r="D5472" s="0" t="n">
        <v>2.2598870517131E-006</v>
      </c>
      <c r="E5472" s="0" t="n">
        <v>7944982</v>
      </c>
      <c r="F5472" s="0" t="n">
        <v>7945000</v>
      </c>
    </row>
    <row r="5473" customFormat="false" ht="15" hidden="false" customHeight="false" outlineLevel="0" collapsed="false">
      <c r="A5473" s="38" t="n">
        <v>43657</v>
      </c>
      <c r="B5473" s="0" t="n">
        <v>40.9</v>
      </c>
      <c r="C5473" s="0" t="n">
        <v>40.90000153</v>
      </c>
      <c r="D5473" s="0" t="n">
        <v>3.74083115271481E-006</v>
      </c>
      <c r="E5473" s="0" t="n">
        <v>6126560</v>
      </c>
      <c r="F5473" s="0" t="n">
        <v>6126600</v>
      </c>
    </row>
    <row r="5474" customFormat="false" ht="15" hidden="false" customHeight="false" outlineLevel="0" collapsed="false">
      <c r="A5474" s="38" t="n">
        <v>43658</v>
      </c>
      <c r="B5474" s="0" t="n">
        <v>41.23</v>
      </c>
      <c r="C5474" s="0" t="n">
        <v>41.22999954</v>
      </c>
      <c r="D5474" s="0" t="n">
        <v>1.11569245830752E-006</v>
      </c>
      <c r="E5474" s="0" t="n">
        <v>4695815</v>
      </c>
      <c r="F5474" s="0" t="n">
        <v>4695800</v>
      </c>
    </row>
    <row r="5475" customFormat="false" ht="15" hidden="false" customHeight="false" outlineLevel="0" collapsed="false">
      <c r="A5475" s="38" t="n">
        <v>43661</v>
      </c>
      <c r="B5475" s="0" t="n">
        <v>41.82</v>
      </c>
      <c r="C5475" s="0" t="n">
        <v>41.81999969</v>
      </c>
      <c r="D5475" s="0" t="n">
        <v>7.4127211746951E-007</v>
      </c>
      <c r="E5475" s="0" t="n">
        <v>5784301</v>
      </c>
      <c r="F5475" s="0" t="n">
        <v>5784300</v>
      </c>
    </row>
    <row r="5476" customFormat="false" ht="15" hidden="false" customHeight="false" outlineLevel="0" collapsed="false">
      <c r="A5476" s="38" t="n">
        <v>43662</v>
      </c>
      <c r="B5476" s="0" t="n">
        <v>41.77</v>
      </c>
      <c r="C5476" s="0" t="n">
        <v>41.77000046</v>
      </c>
      <c r="D5476" s="0" t="n">
        <v>1.10126883017039E-006</v>
      </c>
      <c r="E5476" s="0" t="n">
        <v>6529518</v>
      </c>
      <c r="F5476" s="0" t="n">
        <v>6529500</v>
      </c>
    </row>
    <row r="5477" customFormat="false" ht="15" hidden="false" customHeight="false" outlineLevel="0" collapsed="false">
      <c r="A5477" s="38" t="n">
        <v>43663</v>
      </c>
      <c r="B5477" s="0" t="n">
        <v>41.63</v>
      </c>
      <c r="C5477" s="0" t="n">
        <v>41.63000107</v>
      </c>
      <c r="D5477" s="0" t="n">
        <v>2.57026175512813E-006</v>
      </c>
      <c r="E5477" s="0" t="n">
        <v>5514566</v>
      </c>
      <c r="F5477" s="0" t="n">
        <v>5514600</v>
      </c>
    </row>
    <row r="5478" customFormat="false" ht="15" hidden="false" customHeight="false" outlineLevel="0" collapsed="false">
      <c r="A5478" s="38" t="n">
        <v>43664</v>
      </c>
      <c r="B5478" s="0" t="n">
        <v>43.19</v>
      </c>
      <c r="C5478" s="0" t="n">
        <v>43.18999863</v>
      </c>
      <c r="D5478" s="0" t="n">
        <v>3.1720306624781E-006</v>
      </c>
      <c r="E5478" s="0" t="n">
        <v>11262042</v>
      </c>
      <c r="F5478" s="0" t="n">
        <v>11257600</v>
      </c>
    </row>
    <row r="5479" customFormat="false" ht="15" hidden="false" customHeight="false" outlineLevel="0" collapsed="false">
      <c r="A5479" s="38" t="n">
        <v>43665</v>
      </c>
      <c r="B5479" s="0" t="n">
        <v>43.83</v>
      </c>
      <c r="C5479" s="0" t="n">
        <v>43.83000183</v>
      </c>
      <c r="D5479" s="0" t="n">
        <v>4.17522228107309E-006</v>
      </c>
      <c r="E5479" s="0" t="n">
        <v>11439126</v>
      </c>
      <c r="F5479" s="0" t="n">
        <v>11438800</v>
      </c>
    </row>
    <row r="5480" customFormat="false" ht="15" hidden="false" customHeight="false" outlineLevel="0" collapsed="false">
      <c r="A5480" s="38" t="n">
        <v>43668</v>
      </c>
      <c r="B5480" s="0" t="n">
        <v>44.6</v>
      </c>
      <c r="C5480" s="0" t="n">
        <v>44.59999847</v>
      </c>
      <c r="D5480" s="0" t="n">
        <v>3.43049338829961E-006</v>
      </c>
      <c r="E5480" s="0" t="n">
        <v>10035911</v>
      </c>
      <c r="F5480" s="0" t="n">
        <v>10035800</v>
      </c>
    </row>
    <row r="5481" customFormat="false" ht="15" hidden="false" customHeight="false" outlineLevel="0" collapsed="false">
      <c r="A5481" s="38" t="n">
        <v>43669</v>
      </c>
      <c r="B5481" s="0" t="n">
        <v>44.42</v>
      </c>
      <c r="C5481" s="0" t="n">
        <v>44.41999817</v>
      </c>
      <c r="D5481" s="0" t="n">
        <v>4.11976604590865E-006</v>
      </c>
      <c r="E5481" s="0" t="n">
        <v>6565784</v>
      </c>
      <c r="F5481" s="0" t="n">
        <v>6565800</v>
      </c>
    </row>
    <row r="5482" customFormat="false" ht="15" hidden="false" customHeight="false" outlineLevel="0" collapsed="false">
      <c r="A5482" s="38" t="n">
        <v>43670</v>
      </c>
      <c r="B5482" s="0" t="n">
        <v>44.54</v>
      </c>
      <c r="C5482" s="0" t="n">
        <v>44.54000092</v>
      </c>
      <c r="D5482" s="0" t="n">
        <v>2.06555900080444E-006</v>
      </c>
      <c r="E5482" s="0" t="n">
        <v>7130494</v>
      </c>
      <c r="F5482" s="0" t="n">
        <v>7130400</v>
      </c>
    </row>
    <row r="5483" customFormat="false" ht="15" hidden="false" customHeight="false" outlineLevel="0" collapsed="false">
      <c r="A5483" s="38" t="n">
        <v>43671</v>
      </c>
      <c r="B5483" s="0" t="n">
        <v>43.62</v>
      </c>
      <c r="C5483" s="0" t="n">
        <v>43.61999893</v>
      </c>
      <c r="D5483" s="0" t="n">
        <v>2.45300326090962E-006</v>
      </c>
      <c r="E5483" s="0" t="n">
        <v>6594076</v>
      </c>
      <c r="F5483" s="0" t="n">
        <v>6593900</v>
      </c>
    </row>
    <row r="5484" customFormat="false" ht="15" hidden="false" customHeight="false" outlineLevel="0" collapsed="false">
      <c r="A5484" s="38" t="n">
        <v>43672</v>
      </c>
      <c r="B5484" s="0" t="n">
        <v>43.46</v>
      </c>
      <c r="C5484" s="0" t="n">
        <v>43.45999908</v>
      </c>
      <c r="D5484" s="0" t="n">
        <v>2.11688913354077E-006</v>
      </c>
      <c r="E5484" s="0" t="n">
        <v>4398967</v>
      </c>
      <c r="F5484" s="0" t="n">
        <v>4399000</v>
      </c>
    </row>
    <row r="5485" customFormat="false" ht="15" hidden="false" customHeight="false" outlineLevel="0" collapsed="false">
      <c r="A5485" s="38" t="n">
        <v>43675</v>
      </c>
      <c r="B5485" s="0" t="n">
        <v>43.94</v>
      </c>
      <c r="C5485" s="0" t="n">
        <v>43.93999863</v>
      </c>
      <c r="D5485" s="0" t="n">
        <v>3.11788812558611E-006</v>
      </c>
      <c r="E5485" s="0" t="n">
        <v>4138649</v>
      </c>
      <c r="F5485" s="0" t="n">
        <v>4138600</v>
      </c>
    </row>
    <row r="5486" customFormat="false" ht="15" hidden="false" customHeight="false" outlineLevel="0" collapsed="false">
      <c r="A5486" s="38" t="n">
        <v>43676</v>
      </c>
      <c r="B5486" s="0" t="n">
        <v>43.11</v>
      </c>
      <c r="C5486" s="0" t="n">
        <v>43.11000061</v>
      </c>
      <c r="D5486" s="0" t="n">
        <v>1.41498490397176E-006</v>
      </c>
      <c r="E5486" s="0" t="n">
        <v>4938490</v>
      </c>
      <c r="F5486" s="0" t="n">
        <v>4938500</v>
      </c>
    </row>
    <row r="5487" customFormat="false" ht="15" hidden="false" customHeight="false" outlineLevel="0" collapsed="false">
      <c r="A5487" s="38" t="n">
        <v>43677</v>
      </c>
      <c r="B5487" s="0" t="n">
        <v>42.63</v>
      </c>
      <c r="C5487" s="0" t="n">
        <v>42.63000107</v>
      </c>
      <c r="D5487" s="0" t="n">
        <v>2.50996943304004E-006</v>
      </c>
      <c r="E5487" s="0" t="n">
        <v>7592285</v>
      </c>
      <c r="F5487" s="0" t="n">
        <v>7592300</v>
      </c>
    </row>
    <row r="5488" customFormat="false" ht="15" hidden="false" customHeight="false" outlineLevel="0" collapsed="false">
      <c r="A5488" s="38" t="n">
        <v>43678</v>
      </c>
      <c r="B5488" s="0" t="n">
        <v>41.87</v>
      </c>
      <c r="C5488" s="0" t="n">
        <v>41.86999893</v>
      </c>
      <c r="D5488" s="0" t="n">
        <v>2.55552907453022E-006</v>
      </c>
      <c r="E5488" s="0" t="n">
        <v>9662848</v>
      </c>
      <c r="F5488" s="0" t="n">
        <v>9662800</v>
      </c>
    </row>
    <row r="5489" customFormat="false" ht="15" hidden="false" customHeight="false" outlineLevel="0" collapsed="false">
      <c r="A5489" s="38" t="n">
        <v>43679</v>
      </c>
      <c r="B5489" s="0" t="n">
        <v>41.65</v>
      </c>
      <c r="C5489" s="0" t="n">
        <v>41.65000153</v>
      </c>
      <c r="D5489" s="0" t="n">
        <v>3.67346924967826E-006</v>
      </c>
      <c r="E5489" s="0" t="n">
        <v>9316972</v>
      </c>
      <c r="F5489" s="0" t="n">
        <v>9317000</v>
      </c>
    </row>
    <row r="5490" customFormat="false" ht="15" hidden="false" customHeight="false" outlineLevel="0" collapsed="false">
      <c r="A5490" s="38" t="n">
        <v>43682</v>
      </c>
      <c r="B5490" s="0" t="n">
        <v>39.87</v>
      </c>
      <c r="C5490" s="0" t="n">
        <v>39.86999893</v>
      </c>
      <c r="D5490" s="0" t="n">
        <v>2.68372215921111E-006</v>
      </c>
      <c r="E5490" s="0" t="n">
        <v>6668437</v>
      </c>
      <c r="F5490" s="0" t="n">
        <v>6668400</v>
      </c>
    </row>
    <row r="5491" customFormat="false" ht="15" hidden="false" customHeight="false" outlineLevel="0" collapsed="false">
      <c r="A5491" s="38" t="n">
        <v>43683</v>
      </c>
      <c r="B5491" s="0" t="n">
        <v>41.26</v>
      </c>
      <c r="C5491" s="0" t="n">
        <v>41.25999832</v>
      </c>
      <c r="D5491" s="0" t="n">
        <v>4.07174034246368E-006</v>
      </c>
      <c r="E5491" s="0" t="n">
        <v>8667763</v>
      </c>
      <c r="F5491" s="0" t="n">
        <v>8667700</v>
      </c>
    </row>
    <row r="5492" customFormat="false" ht="15" hidden="false" customHeight="false" outlineLevel="0" collapsed="false">
      <c r="A5492" s="38" t="n">
        <v>43684</v>
      </c>
      <c r="B5492" s="0" t="n">
        <v>41.26</v>
      </c>
      <c r="C5492" s="0" t="n">
        <v>41.25999832</v>
      </c>
      <c r="D5492" s="0" t="n">
        <v>4.07174034246368E-006</v>
      </c>
      <c r="E5492" s="0" t="n">
        <v>5484674</v>
      </c>
      <c r="F5492" s="0" t="n">
        <v>5484700</v>
      </c>
    </row>
    <row r="5493" customFormat="false" ht="15" hidden="false" customHeight="false" outlineLevel="0" collapsed="false">
      <c r="A5493" s="38" t="n">
        <v>43685</v>
      </c>
      <c r="B5493" s="0" t="n">
        <v>41.9</v>
      </c>
      <c r="C5493" s="0" t="n">
        <v>41.90000153</v>
      </c>
      <c r="D5493" s="0" t="n">
        <v>3.65155117619652E-006</v>
      </c>
      <c r="E5493" s="0" t="n">
        <v>7795872</v>
      </c>
      <c r="F5493" s="0" t="n">
        <v>7795900</v>
      </c>
    </row>
    <row r="5494" customFormat="false" ht="15" hidden="false" customHeight="false" outlineLevel="0" collapsed="false">
      <c r="A5494" s="38" t="n">
        <v>43686</v>
      </c>
      <c r="B5494" s="0" t="n">
        <v>41.41</v>
      </c>
      <c r="C5494" s="0" t="n">
        <v>41.40999985</v>
      </c>
      <c r="D5494" s="0" t="n">
        <v>3.62231342051553E-007</v>
      </c>
      <c r="E5494" s="0" t="n">
        <v>3480493</v>
      </c>
      <c r="F5494" s="0" t="n">
        <v>3480500</v>
      </c>
    </row>
    <row r="5495" customFormat="false" ht="15" hidden="false" customHeight="false" outlineLevel="0" collapsed="false">
      <c r="A5495" s="38" t="n">
        <v>43689</v>
      </c>
      <c r="B5495" s="0" t="n">
        <v>40.96</v>
      </c>
      <c r="C5495" s="0" t="n">
        <v>40.95999908</v>
      </c>
      <c r="D5495" s="0" t="n">
        <v>2.24609379547242E-006</v>
      </c>
      <c r="E5495" s="0" t="n">
        <v>3365641</v>
      </c>
      <c r="F5495" s="0" t="n">
        <v>3463500</v>
      </c>
    </row>
    <row r="5496" customFormat="false" ht="15" hidden="false" customHeight="false" outlineLevel="0" collapsed="false">
      <c r="A5496" s="38" t="n">
        <v>43690</v>
      </c>
      <c r="B5496" s="0" t="n">
        <v>41.84</v>
      </c>
      <c r="C5496" s="0" t="n">
        <v>41.84000015</v>
      </c>
      <c r="D5496" s="0" t="n">
        <v>3.58508598619594E-007</v>
      </c>
      <c r="E5496" s="0" t="n">
        <v>7834553</v>
      </c>
      <c r="F5496" s="0" t="n">
        <v>7697800</v>
      </c>
    </row>
    <row r="5497" customFormat="false" ht="15" hidden="false" customHeight="false" outlineLevel="0" collapsed="false">
      <c r="A5497" s="38" t="n">
        <v>43691</v>
      </c>
      <c r="B5497" s="0" t="n">
        <v>40.43</v>
      </c>
      <c r="C5497" s="0" t="n">
        <v>40.43000031</v>
      </c>
      <c r="D5497" s="0" t="n">
        <v>7.66757345661286E-007</v>
      </c>
      <c r="E5497" s="0" t="n">
        <v>9622124</v>
      </c>
      <c r="F5497" s="0" t="n">
        <v>9621800</v>
      </c>
    </row>
    <row r="5498" customFormat="false" ht="15" hidden="false" customHeight="false" outlineLevel="0" collapsed="false">
      <c r="A5498" s="38" t="n">
        <v>43692</v>
      </c>
      <c r="B5498" s="0" t="n">
        <v>40.86</v>
      </c>
      <c r="C5498" s="0" t="n">
        <v>40.86000061</v>
      </c>
      <c r="D5498" s="0" t="n">
        <v>1.49290257373208E-006</v>
      </c>
      <c r="E5498" s="0" t="n">
        <v>7690100</v>
      </c>
      <c r="F5498" s="0" t="n">
        <v>7690100</v>
      </c>
    </row>
    <row r="5499" customFormat="false" ht="15" hidden="false" customHeight="false" outlineLevel="0" collapsed="false">
      <c r="A5499" s="38" t="n">
        <v>43693</v>
      </c>
      <c r="B5499" s="0" t="n">
        <v>41.54</v>
      </c>
      <c r="C5499" s="0" t="n">
        <v>41.54000092</v>
      </c>
      <c r="D5499" s="0" t="n">
        <v>2.21473273371666E-006</v>
      </c>
      <c r="E5499" s="0" t="n">
        <v>4845662</v>
      </c>
      <c r="F5499" s="0" t="n">
        <v>4845700</v>
      </c>
    </row>
    <row r="5500" customFormat="false" ht="15" hidden="false" customHeight="false" outlineLevel="0" collapsed="false">
      <c r="A5500" s="38" t="n">
        <v>43696</v>
      </c>
      <c r="B5500" s="0" t="n">
        <v>41.78</v>
      </c>
      <c r="C5500" s="0" t="n">
        <v>41.77999878</v>
      </c>
      <c r="D5500" s="0" t="n">
        <v>2.92005753253224E-006</v>
      </c>
      <c r="E5500" s="0" t="n">
        <v>3797555</v>
      </c>
      <c r="F5500" s="0" t="n">
        <v>3797600</v>
      </c>
    </row>
    <row r="5501" customFormat="false" ht="15" hidden="false" customHeight="false" outlineLevel="0" collapsed="false">
      <c r="A5501" s="38" t="n">
        <v>43697</v>
      </c>
      <c r="B5501" s="0" t="n">
        <v>41.94</v>
      </c>
      <c r="C5501" s="0" t="n">
        <v>41.93999863</v>
      </c>
      <c r="D5501" s="0" t="n">
        <v>3.26657139823438E-006</v>
      </c>
      <c r="E5501" s="0" t="n">
        <v>7540304</v>
      </c>
      <c r="F5501" s="0" t="n">
        <v>7540300</v>
      </c>
    </row>
    <row r="5502" customFormat="false" ht="15" hidden="false" customHeight="false" outlineLevel="0" collapsed="false">
      <c r="A5502" s="38" t="n">
        <v>43698</v>
      </c>
      <c r="B5502" s="0" t="n">
        <v>42.58</v>
      </c>
      <c r="C5502" s="0" t="n">
        <v>42.58000183</v>
      </c>
      <c r="D5502" s="0" t="n">
        <v>4.29779221125248E-006</v>
      </c>
      <c r="E5502" s="0" t="n">
        <v>3914624</v>
      </c>
      <c r="F5502" s="0" t="n">
        <v>3914600</v>
      </c>
    </row>
    <row r="5503" customFormat="false" ht="15" hidden="false" customHeight="false" outlineLevel="0" collapsed="false">
      <c r="A5503" s="38" t="n">
        <v>43699</v>
      </c>
      <c r="B5503" s="0" t="n">
        <v>42.13</v>
      </c>
      <c r="C5503" s="0" t="n">
        <v>42.13000107</v>
      </c>
      <c r="D5503" s="0" t="n">
        <v>2.53975781862386E-006</v>
      </c>
      <c r="E5503" s="0" t="n">
        <v>3145644</v>
      </c>
      <c r="F5503" s="0" t="n">
        <v>3145600</v>
      </c>
    </row>
    <row r="5504" customFormat="false" ht="15" hidden="false" customHeight="false" outlineLevel="0" collapsed="false">
      <c r="A5504" s="38" t="n">
        <v>43700</v>
      </c>
      <c r="B5504" s="0" t="n">
        <v>40.95</v>
      </c>
      <c r="C5504" s="0" t="n">
        <v>40.95000076</v>
      </c>
      <c r="D5504" s="0" t="n">
        <v>1.85592181887382E-006</v>
      </c>
      <c r="E5504" s="0" t="n">
        <v>7526853</v>
      </c>
      <c r="F5504" s="0" t="n">
        <v>7526900</v>
      </c>
    </row>
    <row r="5505" customFormat="false" ht="15" hidden="false" customHeight="false" outlineLevel="0" collapsed="false">
      <c r="A5505" s="38" t="n">
        <v>43703</v>
      </c>
      <c r="B5505" s="0" t="n">
        <v>41.34</v>
      </c>
      <c r="C5505" s="0" t="n">
        <v>41.34000015</v>
      </c>
      <c r="D5505" s="0" t="n">
        <v>3.62844696797131E-007</v>
      </c>
      <c r="E5505" s="0" t="n">
        <v>5519272</v>
      </c>
      <c r="F5505" s="0" t="n">
        <v>5519000</v>
      </c>
    </row>
    <row r="5506" customFormat="false" ht="15" hidden="false" customHeight="false" outlineLevel="0" collapsed="false">
      <c r="A5506" s="38" t="n">
        <v>43704</v>
      </c>
      <c r="B5506" s="0" t="n">
        <v>41.35</v>
      </c>
      <c r="C5506" s="0" t="n">
        <v>41.34999847</v>
      </c>
      <c r="D5506" s="0" t="n">
        <v>3.70012105273743E-006</v>
      </c>
      <c r="E5506" s="0" t="n">
        <v>4192830</v>
      </c>
      <c r="F5506" s="0" t="n">
        <v>4192800</v>
      </c>
    </row>
    <row r="5507" customFormat="false" ht="15" hidden="false" customHeight="false" outlineLevel="0" collapsed="false">
      <c r="A5507" s="38" t="n">
        <v>43705</v>
      </c>
      <c r="B5507" s="0" t="n">
        <v>41.65</v>
      </c>
      <c r="C5507" s="0" t="n">
        <v>41.65000153</v>
      </c>
      <c r="D5507" s="0" t="n">
        <v>3.67346924967826E-006</v>
      </c>
      <c r="E5507" s="0" t="n">
        <v>3586256</v>
      </c>
      <c r="F5507" s="0" t="n">
        <v>3586000</v>
      </c>
    </row>
    <row r="5508" customFormat="false" ht="15" hidden="false" customHeight="false" outlineLevel="0" collapsed="false">
      <c r="A5508" s="38" t="n">
        <v>43706</v>
      </c>
      <c r="B5508" s="0" t="n">
        <v>42.28</v>
      </c>
      <c r="C5508" s="0" t="n">
        <v>42.27999878</v>
      </c>
      <c r="D5508" s="0" t="n">
        <v>2.88552515768845E-006</v>
      </c>
      <c r="E5508" s="0" t="n">
        <v>5171590</v>
      </c>
      <c r="F5508" s="0" t="n">
        <v>5171600</v>
      </c>
    </row>
    <row r="5509" customFormat="false" ht="15" hidden="false" customHeight="false" outlineLevel="0" collapsed="false">
      <c r="A5509" s="38" t="n">
        <v>43707</v>
      </c>
      <c r="B5509" s="0" t="n">
        <v>42.63</v>
      </c>
      <c r="C5509" s="0" t="n">
        <v>42.63000107</v>
      </c>
      <c r="D5509" s="0" t="n">
        <v>2.50996943304004E-006</v>
      </c>
      <c r="E5509" s="0" t="n">
        <v>5382157</v>
      </c>
      <c r="F5509" s="0" t="n">
        <v>5382200</v>
      </c>
    </row>
    <row r="5510" customFormat="false" ht="15" hidden="false" customHeight="false" outlineLevel="0" collapsed="false">
      <c r="A5510" s="38" t="n">
        <v>43711</v>
      </c>
      <c r="B5510" s="0" t="n">
        <v>41.72</v>
      </c>
      <c r="C5510" s="0" t="n">
        <v>41.72000122</v>
      </c>
      <c r="D5510" s="0" t="n">
        <v>2.92425686910675E-006</v>
      </c>
      <c r="E5510" s="0" t="n">
        <v>4748058</v>
      </c>
      <c r="F5510" s="0" t="n">
        <v>4748000</v>
      </c>
    </row>
    <row r="5511" customFormat="false" ht="15" hidden="false" customHeight="false" outlineLevel="0" collapsed="false">
      <c r="A5511" s="38" t="n">
        <v>43712</v>
      </c>
      <c r="B5511" s="0" t="n">
        <v>43.15</v>
      </c>
      <c r="C5511" s="0" t="n">
        <v>43.15000153</v>
      </c>
      <c r="D5511" s="0" t="n">
        <v>3.54577043903775E-006</v>
      </c>
      <c r="E5511" s="0" t="n">
        <v>4465601</v>
      </c>
      <c r="F5511" s="0" t="n">
        <v>4460900</v>
      </c>
    </row>
    <row r="5512" customFormat="false" ht="15" hidden="false" customHeight="false" outlineLevel="0" collapsed="false">
      <c r="A5512" s="38" t="n">
        <v>43713</v>
      </c>
      <c r="B5512" s="0" t="n">
        <v>44.24</v>
      </c>
      <c r="C5512" s="0" t="n">
        <v>44.24000168</v>
      </c>
      <c r="D5512" s="0" t="n">
        <v>3.79746820320482E-006</v>
      </c>
      <c r="E5512" s="0" t="n">
        <v>7701277</v>
      </c>
      <c r="F5512" s="0" t="n">
        <v>7698300</v>
      </c>
    </row>
    <row r="5513" customFormat="false" ht="15" hidden="false" customHeight="false" outlineLevel="0" collapsed="false">
      <c r="A5513" s="38" t="n">
        <v>43714</v>
      </c>
      <c r="B5513" s="0" t="n">
        <v>43.71</v>
      </c>
      <c r="C5513" s="0" t="n">
        <v>43.70999908</v>
      </c>
      <c r="D5513" s="0" t="n">
        <v>2.10478155416479E-006</v>
      </c>
      <c r="E5513" s="0" t="n">
        <v>4325317</v>
      </c>
      <c r="F5513" s="0" t="n">
        <v>4325300</v>
      </c>
    </row>
    <row r="5514" customFormat="false" ht="15" hidden="false" customHeight="false" outlineLevel="0" collapsed="false">
      <c r="A5514" s="38" t="n">
        <v>43717</v>
      </c>
      <c r="B5514" s="0" t="n">
        <v>43.85</v>
      </c>
      <c r="C5514" s="0" t="n">
        <v>43.84999847</v>
      </c>
      <c r="D5514" s="0" t="n">
        <v>3.48916773564274E-006</v>
      </c>
      <c r="E5514" s="0" t="n">
        <v>4677018</v>
      </c>
      <c r="F5514" s="0" t="n">
        <v>4677000</v>
      </c>
    </row>
    <row r="5515" customFormat="false" ht="15" hidden="false" customHeight="false" outlineLevel="0" collapsed="false">
      <c r="A5515" s="38" t="n">
        <v>43718</v>
      </c>
      <c r="B5515" s="0" t="n">
        <v>44.1</v>
      </c>
      <c r="C5515" s="0" t="n">
        <v>44.09999847</v>
      </c>
      <c r="D5515" s="0" t="n">
        <v>3.46938787250955E-006</v>
      </c>
      <c r="E5515" s="0" t="n">
        <v>5001631</v>
      </c>
      <c r="F5515" s="0" t="n">
        <v>5001600</v>
      </c>
    </row>
    <row r="5516" customFormat="false" ht="15" hidden="false" customHeight="false" outlineLevel="0" collapsed="false">
      <c r="A5516" s="38" t="n">
        <v>43719</v>
      </c>
      <c r="B5516" s="0" t="n">
        <v>44.22</v>
      </c>
      <c r="C5516" s="0" t="n">
        <v>44.22000122</v>
      </c>
      <c r="D5516" s="0" t="n">
        <v>2.7589325368799E-006</v>
      </c>
      <c r="E5516" s="0" t="n">
        <v>4016804</v>
      </c>
      <c r="F5516" s="0" t="n">
        <v>4016800</v>
      </c>
    </row>
    <row r="5517" customFormat="false" ht="15" hidden="false" customHeight="false" outlineLevel="0" collapsed="false">
      <c r="A5517" s="38" t="n">
        <v>43720</v>
      </c>
      <c r="B5517" s="0" t="n">
        <v>44.07</v>
      </c>
      <c r="C5517" s="0" t="n">
        <v>44.06999969</v>
      </c>
      <c r="D5517" s="0" t="n">
        <v>7.03426365800833E-007</v>
      </c>
      <c r="E5517" s="0" t="n">
        <v>6577939</v>
      </c>
      <c r="F5517" s="0" t="n">
        <v>6577900</v>
      </c>
    </row>
    <row r="5518" customFormat="false" ht="15" hidden="false" customHeight="false" outlineLevel="0" collapsed="false">
      <c r="A5518" s="38" t="n">
        <v>43721</v>
      </c>
      <c r="B5518" s="0" t="n">
        <v>44.74</v>
      </c>
      <c r="C5518" s="0" t="n">
        <v>44.74000168</v>
      </c>
      <c r="D5518" s="0" t="n">
        <v>3.75502890883056E-006</v>
      </c>
      <c r="E5518" s="0" t="n">
        <v>6231092</v>
      </c>
      <c r="F5518" s="0" t="n">
        <v>6231100</v>
      </c>
    </row>
    <row r="5519" customFormat="false" ht="15" hidden="false" customHeight="false" outlineLevel="0" collapsed="false">
      <c r="A5519" s="38" t="n">
        <v>43724</v>
      </c>
      <c r="B5519" s="0" t="n">
        <v>44.6</v>
      </c>
      <c r="C5519" s="0" t="n">
        <v>44.59999847</v>
      </c>
      <c r="D5519" s="0" t="n">
        <v>3.43049338829961E-006</v>
      </c>
      <c r="E5519" s="0" t="n">
        <v>3716348</v>
      </c>
      <c r="F5519" s="0" t="n">
        <v>3716300</v>
      </c>
    </row>
    <row r="5520" customFormat="false" ht="15" hidden="false" customHeight="false" outlineLevel="0" collapsed="false">
      <c r="A5520" s="38" t="n">
        <v>43725</v>
      </c>
      <c r="B5520" s="0" t="n">
        <v>45.13</v>
      </c>
      <c r="C5520" s="0" t="n">
        <v>45.13000107</v>
      </c>
      <c r="D5520" s="0" t="n">
        <v>2.37092836426481E-006</v>
      </c>
      <c r="E5520" s="0" t="n">
        <v>6142089</v>
      </c>
      <c r="F5520" s="0" t="n">
        <v>6110900</v>
      </c>
    </row>
    <row r="5521" customFormat="false" ht="15" hidden="false" customHeight="false" outlineLevel="0" collapsed="false">
      <c r="A5521" s="38" t="n">
        <v>43726</v>
      </c>
      <c r="B5521" s="0" t="n">
        <v>45.04</v>
      </c>
      <c r="C5521" s="0" t="n">
        <v>45.04000092</v>
      </c>
      <c r="D5521" s="0" t="n">
        <v>2.0426287281733E-006</v>
      </c>
      <c r="E5521" s="0" t="n">
        <v>4058572</v>
      </c>
      <c r="F5521" s="0" t="n">
        <v>4044800</v>
      </c>
    </row>
    <row r="5522" customFormat="false" ht="15" hidden="false" customHeight="false" outlineLevel="0" collapsed="false">
      <c r="A5522" s="38" t="n">
        <v>43727</v>
      </c>
      <c r="B5522" s="0" t="n">
        <v>44.9</v>
      </c>
      <c r="C5522" s="0" t="n">
        <v>44.90000153</v>
      </c>
      <c r="D5522" s="0" t="n">
        <v>3.40757226405171E-006</v>
      </c>
      <c r="E5522" s="0" t="n">
        <v>6624219</v>
      </c>
      <c r="F5522" s="0" t="n">
        <v>6422700</v>
      </c>
    </row>
    <row r="5523" customFormat="false" ht="15" hidden="false" customHeight="false" outlineLevel="0" collapsed="false">
      <c r="A5523" s="38" t="n">
        <v>43728</v>
      </c>
      <c r="B5523" s="0" t="n">
        <v>43.87</v>
      </c>
      <c r="C5523" s="0" t="n">
        <v>43.86999893</v>
      </c>
      <c r="D5523" s="0" t="n">
        <v>2.43902444098291E-006</v>
      </c>
      <c r="E5523" s="0" t="n">
        <v>7397674</v>
      </c>
      <c r="F5523" s="0" t="n">
        <v>7249200</v>
      </c>
    </row>
    <row r="5524" customFormat="false" ht="15" hidden="false" customHeight="false" outlineLevel="0" collapsed="false">
      <c r="A5524" s="38" t="n">
        <v>43731</v>
      </c>
      <c r="B5524" s="0" t="n">
        <v>44.07</v>
      </c>
      <c r="C5524" s="0" t="n">
        <v>44.06999969</v>
      </c>
      <c r="D5524" s="0" t="n">
        <v>7.03426365800833E-007</v>
      </c>
      <c r="E5524" s="0" t="n">
        <v>5001199</v>
      </c>
      <c r="F5524" s="0" t="n">
        <v>4347000</v>
      </c>
    </row>
    <row r="5525" customFormat="false" ht="15" hidden="false" customHeight="false" outlineLevel="0" collapsed="false">
      <c r="A5525" s="38" t="n">
        <v>43732</v>
      </c>
      <c r="B5525" s="0" t="n">
        <v>44.12</v>
      </c>
      <c r="C5525" s="0" t="n">
        <v>44.11999893</v>
      </c>
      <c r="D5525" s="0" t="n">
        <v>2.42520403923691E-006</v>
      </c>
      <c r="E5525" s="0" t="n">
        <v>8028837</v>
      </c>
      <c r="F5525" s="0" t="n">
        <v>7592200</v>
      </c>
    </row>
    <row r="5526" customFormat="false" ht="15" hidden="false" customHeight="false" outlineLevel="0" collapsed="false">
      <c r="A5526" s="38" t="n">
        <v>43733</v>
      </c>
      <c r="B5526" s="0" t="n">
        <v>45.01</v>
      </c>
      <c r="C5526" s="0" t="n">
        <v>45.00999832</v>
      </c>
      <c r="D5526" s="0" t="n">
        <v>3.73250402044289E-006</v>
      </c>
      <c r="E5526" s="0" t="n">
        <v>6824277</v>
      </c>
      <c r="F5526" s="0" t="n">
        <v>6719500</v>
      </c>
    </row>
    <row r="5527" customFormat="false" ht="15" hidden="false" customHeight="false" outlineLevel="0" collapsed="false">
      <c r="A5527" s="38" t="n">
        <v>43734</v>
      </c>
      <c r="B5527" s="0" t="n">
        <v>46.46</v>
      </c>
      <c r="C5527" s="0" t="n">
        <v>46.45999908</v>
      </c>
      <c r="D5527" s="0" t="n">
        <v>1.98019805462605E-006</v>
      </c>
      <c r="E5527" s="0" t="n">
        <v>15880039</v>
      </c>
      <c r="F5527" s="0" t="n">
        <v>15832500</v>
      </c>
    </row>
    <row r="5528" customFormat="false" ht="15" hidden="false" customHeight="false" outlineLevel="0" collapsed="false">
      <c r="A5528" s="38" t="n">
        <v>43735</v>
      </c>
      <c r="B5528" s="0" t="n">
        <v>45.51</v>
      </c>
      <c r="C5528" s="0" t="n">
        <v>45.50999832</v>
      </c>
      <c r="D5528" s="0" t="n">
        <v>3.69149650387259E-006</v>
      </c>
      <c r="E5528" s="0" t="n">
        <v>9610481</v>
      </c>
      <c r="F5528" s="0" t="n">
        <v>9610400</v>
      </c>
    </row>
    <row r="5529" customFormat="false" ht="15" hidden="false" customHeight="false" outlineLevel="0" collapsed="false">
      <c r="A5529" s="38" t="n">
        <v>43738</v>
      </c>
      <c r="B5529" s="0" t="n">
        <v>46.48</v>
      </c>
      <c r="C5529" s="0" t="n">
        <v>46.47999954</v>
      </c>
      <c r="D5529" s="0" t="n">
        <v>9.89672977582836E-007</v>
      </c>
      <c r="E5529" s="0" t="n">
        <v>8476888</v>
      </c>
      <c r="F5529" s="0" t="n">
        <v>8396900</v>
      </c>
    </row>
    <row r="5530" customFormat="false" ht="15" hidden="false" customHeight="false" outlineLevel="0" collapsed="false">
      <c r="A5530" s="38" t="n">
        <v>43739</v>
      </c>
      <c r="B5530" s="0" t="n">
        <v>47.19</v>
      </c>
      <c r="C5530" s="0" t="n">
        <v>47.18999863</v>
      </c>
      <c r="D5530" s="0" t="n">
        <v>2.90315753219057E-006</v>
      </c>
      <c r="E5530" s="0" t="n">
        <v>11602857</v>
      </c>
      <c r="F5530" s="0" t="n">
        <v>11575200</v>
      </c>
    </row>
    <row r="5531" customFormat="false" ht="15" hidden="false" customHeight="false" outlineLevel="0" collapsed="false">
      <c r="A5531" s="38" t="n">
        <v>43740</v>
      </c>
      <c r="B5531" s="0" t="n">
        <v>46.43</v>
      </c>
      <c r="C5531" s="0" t="n">
        <v>46.43000031</v>
      </c>
      <c r="D5531" s="0" t="n">
        <v>6.67671753517173E-007</v>
      </c>
      <c r="E5531" s="0" t="n">
        <v>5793629</v>
      </c>
      <c r="F5531" s="0" t="n">
        <v>5785200</v>
      </c>
    </row>
    <row r="5532" customFormat="false" ht="15" hidden="false" customHeight="false" outlineLevel="0" collapsed="false">
      <c r="A5532" s="38" t="n">
        <v>43741</v>
      </c>
      <c r="B5532" s="0" t="n">
        <v>47.13</v>
      </c>
      <c r="C5532" s="0" t="n">
        <v>47.13000107</v>
      </c>
      <c r="D5532" s="0" t="n">
        <v>2.27031608714038E-006</v>
      </c>
      <c r="E5532" s="0" t="n">
        <v>6209909</v>
      </c>
      <c r="F5532" s="0" t="n">
        <v>6091600</v>
      </c>
    </row>
    <row r="5533" customFormat="false" ht="15" hidden="false" customHeight="false" outlineLevel="0" collapsed="false">
      <c r="A5533" s="38" t="n">
        <v>43742</v>
      </c>
      <c r="B5533" s="0" t="n">
        <v>47.42</v>
      </c>
      <c r="C5533" s="0" t="n">
        <v>47.41999817</v>
      </c>
      <c r="D5533" s="0" t="n">
        <v>3.85913132185367E-006</v>
      </c>
      <c r="E5533" s="0" t="n">
        <v>5718513</v>
      </c>
      <c r="F5533" s="0" t="n">
        <v>5704200</v>
      </c>
    </row>
    <row r="5534" customFormat="false" ht="15" hidden="false" customHeight="false" outlineLevel="0" collapsed="false">
      <c r="A5534" s="38" t="n">
        <v>43745</v>
      </c>
      <c r="B5534" s="0" t="n">
        <v>47.95</v>
      </c>
      <c r="C5534" s="0" t="n">
        <v>47.95000076</v>
      </c>
      <c r="D5534" s="0" t="n">
        <v>1.58498433136174E-006</v>
      </c>
      <c r="E5534" s="0" t="n">
        <v>11410325</v>
      </c>
      <c r="F5534" s="0" t="n">
        <v>11059000</v>
      </c>
    </row>
    <row r="5535" customFormat="false" ht="15" hidden="false" customHeight="false" outlineLevel="0" collapsed="false">
      <c r="A5535" s="38" t="n">
        <v>43746</v>
      </c>
      <c r="B5535" s="0" t="n">
        <v>47.86</v>
      </c>
      <c r="C5535" s="0" t="n">
        <v>47.86000061</v>
      </c>
      <c r="D5535" s="0" t="n">
        <v>1.27455075837625E-006</v>
      </c>
      <c r="E5535" s="0" t="n">
        <v>13178352</v>
      </c>
      <c r="F5535" s="0" t="n">
        <v>13089700</v>
      </c>
    </row>
    <row r="5536" customFormat="false" ht="15" hidden="false" customHeight="false" outlineLevel="0" collapsed="false">
      <c r="A5536" s="38" t="n">
        <v>43747</v>
      </c>
      <c r="B5536" s="0" t="n">
        <v>48.68</v>
      </c>
      <c r="C5536" s="0" t="n">
        <v>48.68000031</v>
      </c>
      <c r="D5536" s="0" t="n">
        <v>6.36811822624669E-007</v>
      </c>
      <c r="E5536" s="0" t="n">
        <v>11489335</v>
      </c>
      <c r="F5536" s="0" t="n">
        <v>11033100</v>
      </c>
    </row>
    <row r="5537" customFormat="false" ht="15" hidden="false" customHeight="false" outlineLevel="0" collapsed="false">
      <c r="A5537" s="38" t="n">
        <v>43748</v>
      </c>
      <c r="B5537" s="0" t="n">
        <v>48.93</v>
      </c>
      <c r="C5537" s="0" t="n">
        <v>48.93000031</v>
      </c>
      <c r="D5537" s="0" t="n">
        <v>6.33558134608165E-007</v>
      </c>
      <c r="E5537" s="0" t="n">
        <v>9574122</v>
      </c>
      <c r="F5537" s="0" t="n">
        <v>9566500</v>
      </c>
    </row>
    <row r="5538" customFormat="false" ht="15" hidden="false" customHeight="false" outlineLevel="0" collapsed="false">
      <c r="A5538" s="38" t="n">
        <v>43749</v>
      </c>
      <c r="B5538" s="0" t="n">
        <v>49.42</v>
      </c>
      <c r="C5538" s="0" t="n">
        <v>49.41999817</v>
      </c>
      <c r="D5538" s="0" t="n">
        <v>3.70295441109869E-006</v>
      </c>
      <c r="E5538" s="0" t="n">
        <v>7516840</v>
      </c>
      <c r="F5538" s="0" t="n">
        <v>7499100</v>
      </c>
    </row>
    <row r="5539" customFormat="false" ht="15" hidden="false" customHeight="false" outlineLevel="0" collapsed="false">
      <c r="A5539" s="38" t="n">
        <v>43752</v>
      </c>
      <c r="B5539" s="0" t="n">
        <v>49.91</v>
      </c>
      <c r="C5539" s="0" t="n">
        <v>49.90999985</v>
      </c>
      <c r="D5539" s="0" t="n">
        <v>3.00540971049915E-007</v>
      </c>
      <c r="E5539" s="0" t="n">
        <v>7994730</v>
      </c>
      <c r="F5539" s="0" t="n">
        <v>7974000</v>
      </c>
    </row>
    <row r="5540" customFormat="false" ht="15" hidden="false" customHeight="false" outlineLevel="0" collapsed="false">
      <c r="A5540" s="38" t="n">
        <v>43753</v>
      </c>
      <c r="B5540" s="0" t="n">
        <v>50.39</v>
      </c>
      <c r="C5540" s="0" t="n">
        <v>50.38999939</v>
      </c>
      <c r="D5540" s="0" t="n">
        <v>1.21055766643786E-006</v>
      </c>
      <c r="E5540" s="0" t="n">
        <v>9631042</v>
      </c>
      <c r="F5540" s="0" t="n">
        <v>9323200</v>
      </c>
    </row>
    <row r="5541" customFormat="false" ht="15" hidden="false" customHeight="false" outlineLevel="0" collapsed="false">
      <c r="A5541" s="38" t="n">
        <v>43754</v>
      </c>
      <c r="B5541" s="0" t="n">
        <v>50.13</v>
      </c>
      <c r="C5541" s="0" t="n">
        <v>50.13000107</v>
      </c>
      <c r="D5541" s="0" t="n">
        <v>2.1344503756693E-006</v>
      </c>
      <c r="E5541" s="0" t="n">
        <v>13711820</v>
      </c>
      <c r="F5541" s="0" t="n">
        <v>13615700</v>
      </c>
    </row>
    <row r="5542" customFormat="false" ht="15" hidden="false" customHeight="false" outlineLevel="0" collapsed="false">
      <c r="A5542" s="38" t="n">
        <v>43755</v>
      </c>
      <c r="B5542" s="0" t="n">
        <v>49.75</v>
      </c>
      <c r="C5542" s="0" t="n">
        <v>49.75</v>
      </c>
      <c r="D5542" s="0" t="n">
        <v>0</v>
      </c>
      <c r="E5542" s="0" t="n">
        <v>12420079</v>
      </c>
      <c r="F5542" s="0" t="n">
        <v>12410200</v>
      </c>
    </row>
    <row r="5543" customFormat="false" ht="15" hidden="false" customHeight="false" outlineLevel="0" collapsed="false">
      <c r="A5543" s="38" t="n">
        <v>43756</v>
      </c>
      <c r="B5543" s="0" t="n">
        <v>49.28</v>
      </c>
      <c r="C5543" s="0" t="n">
        <v>49.27999878</v>
      </c>
      <c r="D5543" s="0" t="n">
        <v>2.47564941491516E-006</v>
      </c>
      <c r="E5543" s="0" t="n">
        <v>9169558</v>
      </c>
      <c r="F5543" s="0" t="n">
        <v>9169200</v>
      </c>
    </row>
    <row r="5544" customFormat="false" ht="15" hidden="false" customHeight="false" outlineLevel="0" collapsed="false">
      <c r="A5544" s="38" t="n">
        <v>43759</v>
      </c>
      <c r="B5544" s="0" t="n">
        <v>50</v>
      </c>
      <c r="C5544" s="0" t="n">
        <v>50</v>
      </c>
      <c r="D5544" s="0" t="n">
        <v>0</v>
      </c>
      <c r="E5544" s="0" t="n">
        <v>6879537</v>
      </c>
      <c r="F5544" s="0" t="n">
        <v>6538900</v>
      </c>
    </row>
    <row r="5545" customFormat="false" ht="15" hidden="false" customHeight="false" outlineLevel="0" collapsed="false">
      <c r="A5545" s="38" t="n">
        <v>43760</v>
      </c>
      <c r="B5545" s="0" t="n">
        <v>50.64</v>
      </c>
      <c r="C5545" s="0" t="n">
        <v>50.63999939</v>
      </c>
      <c r="D5545" s="0" t="n">
        <v>1.20458137456868E-006</v>
      </c>
      <c r="E5545" s="0" t="n">
        <v>10723621</v>
      </c>
      <c r="F5545" s="0" t="n">
        <v>10697300</v>
      </c>
    </row>
    <row r="5546" customFormat="false" ht="15" hidden="false" customHeight="false" outlineLevel="0" collapsed="false">
      <c r="A5546" s="38" t="n">
        <v>43761</v>
      </c>
      <c r="B5546" s="0" t="n">
        <v>50.17</v>
      </c>
      <c r="C5546" s="0" t="n">
        <v>50.16999817</v>
      </c>
      <c r="D5546" s="0" t="n">
        <v>3.64759830367142E-006</v>
      </c>
      <c r="E5546" s="0" t="n">
        <v>7131046</v>
      </c>
      <c r="F5546" s="0" t="n">
        <v>7118800</v>
      </c>
    </row>
    <row r="5547" customFormat="false" ht="15" hidden="false" customHeight="false" outlineLevel="0" collapsed="false">
      <c r="A5547" s="38" t="n">
        <v>43762</v>
      </c>
      <c r="B5547" s="0" t="n">
        <v>50.95</v>
      </c>
      <c r="C5547" s="0" t="n">
        <v>50.95000076</v>
      </c>
      <c r="D5547" s="0" t="n">
        <v>1.49165846437141E-006</v>
      </c>
      <c r="E5547" s="0" t="n">
        <v>7018900</v>
      </c>
      <c r="F5547" s="0" t="n">
        <v>7006600</v>
      </c>
    </row>
    <row r="5548" customFormat="false" ht="15" hidden="false" customHeight="false" outlineLevel="0" collapsed="false">
      <c r="A5548" s="38" t="n">
        <v>43763</v>
      </c>
      <c r="B5548" s="0" t="n">
        <v>51.13</v>
      </c>
      <c r="C5548" s="0" t="n">
        <v>51.13000107</v>
      </c>
      <c r="D5548" s="0" t="n">
        <v>2.09270481863818E-006</v>
      </c>
      <c r="E5548" s="0" t="n">
        <v>6303865</v>
      </c>
      <c r="F5548" s="0" t="n">
        <v>6303500</v>
      </c>
    </row>
    <row r="5549" customFormat="false" ht="15" hidden="false" customHeight="false" outlineLevel="0" collapsed="false">
      <c r="A5549" s="38" t="n">
        <v>43766</v>
      </c>
      <c r="B5549" s="0" t="n">
        <v>51.31</v>
      </c>
      <c r="C5549" s="0" t="n">
        <v>51.31000137</v>
      </c>
      <c r="D5549" s="0" t="n">
        <v>2.67004475363059E-006</v>
      </c>
      <c r="E5549" s="0" t="n">
        <v>7725478</v>
      </c>
      <c r="F5549" s="0" t="n">
        <v>7725500</v>
      </c>
    </row>
    <row r="5550" customFormat="false" ht="15" hidden="false" customHeight="false" outlineLevel="0" collapsed="false">
      <c r="A5550" s="38" t="n">
        <v>43767</v>
      </c>
      <c r="B5550" s="0" t="n">
        <v>51.47</v>
      </c>
      <c r="C5550" s="0" t="n">
        <v>51.47000122</v>
      </c>
      <c r="D5550" s="0" t="n">
        <v>2.3703127502418E-006</v>
      </c>
      <c r="E5550" s="0" t="n">
        <v>5309253</v>
      </c>
      <c r="F5550" s="0" t="n">
        <v>5303900</v>
      </c>
    </row>
    <row r="5551" customFormat="false" ht="15" hidden="false" customHeight="false" outlineLevel="0" collapsed="false">
      <c r="A5551" s="38" t="n">
        <v>43768</v>
      </c>
      <c r="B5551" s="0" t="n">
        <v>51.91</v>
      </c>
      <c r="C5551" s="0" t="n">
        <v>51.90999985</v>
      </c>
      <c r="D5551" s="0" t="n">
        <v>2.88961661787023E-007</v>
      </c>
      <c r="E5551" s="0" t="n">
        <v>5199387</v>
      </c>
      <c r="F5551" s="0" t="n">
        <v>5198100</v>
      </c>
    </row>
    <row r="5552" customFormat="false" ht="15" hidden="false" customHeight="false" outlineLevel="0" collapsed="false">
      <c r="A5552" s="38" t="n">
        <v>43769</v>
      </c>
      <c r="B5552" s="0" t="n">
        <v>51.63</v>
      </c>
      <c r="C5552" s="0" t="n">
        <v>51.63000107</v>
      </c>
      <c r="D5552" s="0" t="n">
        <v>2.07243845436093E-006</v>
      </c>
      <c r="E5552" s="0" t="n">
        <v>5140841</v>
      </c>
      <c r="F5552" s="0" t="n">
        <v>5140800</v>
      </c>
    </row>
    <row r="5553" customFormat="false" ht="15" hidden="false" customHeight="false" outlineLevel="0" collapsed="false">
      <c r="A5553" s="38" t="n">
        <v>43770</v>
      </c>
      <c r="B5553" s="0" t="n">
        <v>52.1</v>
      </c>
      <c r="C5553" s="0" t="n">
        <v>52.09999847</v>
      </c>
      <c r="D5553" s="0" t="n">
        <v>2.9366603524491E-006</v>
      </c>
      <c r="E5553" s="0" t="n">
        <v>5227429</v>
      </c>
      <c r="F5553" s="0" t="n">
        <v>5226600</v>
      </c>
    </row>
    <row r="5554" customFormat="false" ht="15" hidden="false" customHeight="false" outlineLevel="0" collapsed="false">
      <c r="A5554" s="38" t="n">
        <v>43773</v>
      </c>
      <c r="B5554" s="0" t="n">
        <v>53.49</v>
      </c>
      <c r="C5554" s="0" t="n">
        <v>53.49000168</v>
      </c>
      <c r="D5554" s="0" t="n">
        <v>3.14077387199528E-006</v>
      </c>
      <c r="E5554" s="0" t="n">
        <v>7659725</v>
      </c>
      <c r="F5554" s="0" t="n">
        <v>7233400</v>
      </c>
    </row>
    <row r="5555" customFormat="false" ht="15" hidden="false" customHeight="false" outlineLevel="0" collapsed="false">
      <c r="A5555" s="38" t="n">
        <v>43774</v>
      </c>
      <c r="B5555" s="0" t="n">
        <v>53.55</v>
      </c>
      <c r="C5555" s="0" t="n">
        <v>53.54999924</v>
      </c>
      <c r="D5555" s="0" t="n">
        <v>1.41923437856212E-006</v>
      </c>
      <c r="E5555" s="0" t="n">
        <v>5290491</v>
      </c>
      <c r="F5555" s="0" t="n">
        <v>5287100</v>
      </c>
    </row>
    <row r="5556" customFormat="false" ht="15" hidden="false" customHeight="false" outlineLevel="0" collapsed="false">
      <c r="A5556" s="38" t="n">
        <v>43775</v>
      </c>
      <c r="B5556" s="0" t="n">
        <v>53.64</v>
      </c>
      <c r="C5556" s="0" t="n">
        <v>53.63999939</v>
      </c>
      <c r="D5556" s="0" t="n">
        <v>1.13721105084009E-006</v>
      </c>
      <c r="E5556" s="0" t="n">
        <v>4545554</v>
      </c>
      <c r="F5556" s="0" t="n">
        <v>4545100</v>
      </c>
    </row>
    <row r="5557" customFormat="false" ht="15" hidden="false" customHeight="false" outlineLevel="0" collapsed="false">
      <c r="A5557" s="38" t="n">
        <v>43776</v>
      </c>
      <c r="B5557" s="0" t="n">
        <v>53.67</v>
      </c>
      <c r="C5557" s="0" t="n">
        <v>53.66999817</v>
      </c>
      <c r="D5557" s="0" t="n">
        <v>3.40972622433183E-006</v>
      </c>
      <c r="E5557" s="0" t="n">
        <v>7892278</v>
      </c>
      <c r="F5557" s="0" t="n">
        <v>7890900</v>
      </c>
    </row>
    <row r="5558" customFormat="false" ht="15" hidden="false" customHeight="false" outlineLevel="0" collapsed="false">
      <c r="A5558" s="38" t="n">
        <v>43777</v>
      </c>
      <c r="B5558" s="0" t="n">
        <v>52.83</v>
      </c>
      <c r="C5558" s="0" t="n">
        <v>52.83000183</v>
      </c>
      <c r="D5558" s="0" t="n">
        <v>3.46394082682337E-006</v>
      </c>
      <c r="E5558" s="0" t="n">
        <v>6560936</v>
      </c>
      <c r="F5558" s="0" t="n">
        <v>6558400</v>
      </c>
    </row>
    <row r="5559" customFormat="false" ht="15" hidden="false" customHeight="false" outlineLevel="0" collapsed="false">
      <c r="A5559" s="38" t="n">
        <v>43780</v>
      </c>
      <c r="B5559" s="0" t="n">
        <v>52.6</v>
      </c>
      <c r="C5559" s="0" t="n">
        <v>52.59999847</v>
      </c>
      <c r="D5559" s="0" t="n">
        <v>2.90874532927544E-006</v>
      </c>
      <c r="E5559" s="0" t="n">
        <v>4047212</v>
      </c>
      <c r="F5559" s="0" t="n">
        <v>4046500</v>
      </c>
    </row>
    <row r="5560" customFormat="false" ht="15" hidden="false" customHeight="false" outlineLevel="0" collapsed="false">
      <c r="A5560" s="38" t="n">
        <v>43781</v>
      </c>
      <c r="B5560" s="0" t="n">
        <v>52.15</v>
      </c>
      <c r="C5560" s="0" t="n">
        <v>52.15000153</v>
      </c>
      <c r="D5560" s="0" t="n">
        <v>2.93384459023443E-006</v>
      </c>
      <c r="E5560" s="0" t="n">
        <v>8625255</v>
      </c>
      <c r="F5560" s="0" t="n">
        <v>8625100</v>
      </c>
    </row>
    <row r="5561" customFormat="false" ht="15" hidden="false" customHeight="false" outlineLevel="0" collapsed="false">
      <c r="A5561" s="38" t="n">
        <v>43782</v>
      </c>
      <c r="B5561" s="0" t="n">
        <v>52.88</v>
      </c>
      <c r="C5561" s="0" t="n">
        <v>52.88000107</v>
      </c>
      <c r="D5561" s="0" t="n">
        <v>2.02344927101122E-006</v>
      </c>
      <c r="E5561" s="0" t="n">
        <v>5368182</v>
      </c>
      <c r="F5561" s="0" t="n">
        <v>5336200</v>
      </c>
    </row>
    <row r="5562" customFormat="false" ht="15" hidden="false" customHeight="false" outlineLevel="0" collapsed="false">
      <c r="A5562" s="38" t="n">
        <v>43783</v>
      </c>
      <c r="B5562" s="0" t="n">
        <v>52.48</v>
      </c>
      <c r="C5562" s="0" t="n">
        <v>52.47999954</v>
      </c>
      <c r="D5562" s="0" t="n">
        <v>8.76524389214975E-007</v>
      </c>
      <c r="E5562" s="0" t="n">
        <v>5308889</v>
      </c>
      <c r="F5562" s="0" t="n">
        <v>5308600</v>
      </c>
    </row>
    <row r="5563" customFormat="false" ht="15" hidden="false" customHeight="false" outlineLevel="0" collapsed="false">
      <c r="A5563" s="38" t="n">
        <v>43784</v>
      </c>
      <c r="B5563" s="0" t="n">
        <v>53.29</v>
      </c>
      <c r="C5563" s="0" t="n">
        <v>53.29000092</v>
      </c>
      <c r="D5563" s="0" t="n">
        <v>1.72640266856546E-006</v>
      </c>
      <c r="E5563" s="0" t="n">
        <v>5986568</v>
      </c>
      <c r="F5563" s="0" t="n">
        <v>5986400</v>
      </c>
    </row>
    <row r="5564" customFormat="false" ht="15" hidden="false" customHeight="false" outlineLevel="0" collapsed="false">
      <c r="A5564" s="38" t="n">
        <v>43787</v>
      </c>
      <c r="B5564" s="0" t="n">
        <v>53.42</v>
      </c>
      <c r="C5564" s="0" t="n">
        <v>53.41999817</v>
      </c>
      <c r="D5564" s="0" t="n">
        <v>3.42568338616793E-006</v>
      </c>
      <c r="E5564" s="0" t="n">
        <v>4777785</v>
      </c>
      <c r="F5564" s="0" t="n">
        <v>4774400</v>
      </c>
    </row>
    <row r="5565" customFormat="false" ht="15" hidden="false" customHeight="false" outlineLevel="0" collapsed="false">
      <c r="A5565" s="38" t="n">
        <v>43788</v>
      </c>
      <c r="B5565" s="0" t="n">
        <v>53.76</v>
      </c>
      <c r="C5565" s="0" t="n">
        <v>53.75999832</v>
      </c>
      <c r="D5565" s="0" t="n">
        <v>3.1250000918811E-006</v>
      </c>
      <c r="E5565" s="0" t="n">
        <v>4731129</v>
      </c>
      <c r="F5565" s="0" t="n">
        <v>4731100</v>
      </c>
    </row>
    <row r="5566" customFormat="false" ht="15" hidden="false" customHeight="false" outlineLevel="0" collapsed="false">
      <c r="A5566" s="38" t="n">
        <v>43789</v>
      </c>
      <c r="B5566" s="0" t="n">
        <v>53.5</v>
      </c>
      <c r="C5566" s="0" t="n">
        <v>53.5</v>
      </c>
      <c r="D5566" s="0" t="n">
        <v>0</v>
      </c>
      <c r="E5566" s="0" t="n">
        <v>5267448</v>
      </c>
      <c r="F5566" s="0" t="n">
        <v>5264800</v>
      </c>
    </row>
    <row r="5567" customFormat="false" ht="15" hidden="false" customHeight="false" outlineLevel="0" collapsed="false">
      <c r="A5567" s="38" t="n">
        <v>43790</v>
      </c>
      <c r="B5567" s="0" t="n">
        <v>52.98</v>
      </c>
      <c r="C5567" s="0" t="n">
        <v>52.97999954</v>
      </c>
      <c r="D5567" s="0" t="n">
        <v>8.68252169539386E-007</v>
      </c>
      <c r="E5567" s="0" t="n">
        <v>6036964</v>
      </c>
      <c r="F5567" s="0" t="n">
        <v>6037000</v>
      </c>
    </row>
    <row r="5568" customFormat="false" ht="15" hidden="false" customHeight="false" outlineLevel="0" collapsed="false">
      <c r="A5568" s="38" t="n">
        <v>43791</v>
      </c>
      <c r="B5568" s="0" t="n">
        <v>52.79</v>
      </c>
      <c r="C5568" s="0" t="n">
        <v>52.79000092</v>
      </c>
      <c r="D5568" s="0" t="n">
        <v>1.74275427529476E-006</v>
      </c>
      <c r="E5568" s="0" t="n">
        <v>4172254</v>
      </c>
      <c r="F5568" s="0" t="n">
        <v>4172300</v>
      </c>
    </row>
    <row r="5569" customFormat="false" ht="15" hidden="false" customHeight="false" outlineLevel="0" collapsed="false">
      <c r="A5569" s="38" t="n">
        <v>43794</v>
      </c>
      <c r="B5569" s="0" t="n">
        <v>53.76</v>
      </c>
      <c r="C5569" s="0" t="n">
        <v>53.75999832</v>
      </c>
      <c r="D5569" s="0" t="n">
        <v>3.1250000918811E-006</v>
      </c>
      <c r="E5569" s="0" t="n">
        <v>5021560</v>
      </c>
      <c r="F5569" s="0" t="n">
        <v>5021500</v>
      </c>
    </row>
    <row r="5570" customFormat="false" ht="15" hidden="false" customHeight="false" outlineLevel="0" collapsed="false">
      <c r="A5570" s="38" t="n">
        <v>43795</v>
      </c>
      <c r="B5570" s="0" t="n">
        <v>53.63</v>
      </c>
      <c r="C5570" s="0" t="n">
        <v>53.63000107</v>
      </c>
      <c r="D5570" s="0" t="n">
        <v>1.99515192021912E-006</v>
      </c>
      <c r="E5570" s="0" t="n">
        <v>5672986</v>
      </c>
      <c r="F5570" s="0" t="n">
        <v>5672800</v>
      </c>
    </row>
    <row r="5571" customFormat="false" ht="15" hidden="false" customHeight="false" outlineLevel="0" collapsed="false">
      <c r="A5571" s="38" t="n">
        <v>43796</v>
      </c>
      <c r="B5571" s="0" t="n">
        <v>53.89</v>
      </c>
      <c r="C5571" s="0" t="n">
        <v>53.88999939</v>
      </c>
      <c r="D5571" s="0" t="n">
        <v>1.13193543818601E-006</v>
      </c>
      <c r="E5571" s="0" t="n">
        <v>2786779</v>
      </c>
      <c r="F5571" s="0" t="n">
        <v>2786100</v>
      </c>
    </row>
    <row r="5572" customFormat="false" ht="15" hidden="false" customHeight="false" outlineLevel="0" collapsed="false">
      <c r="A5572" s="38" t="n">
        <v>43798</v>
      </c>
      <c r="B5572" s="0" t="n">
        <v>53.09</v>
      </c>
      <c r="C5572" s="0" t="n">
        <v>53.09000015</v>
      </c>
      <c r="D5572" s="0" t="n">
        <v>2.82539080384992E-007</v>
      </c>
      <c r="E5572" s="0" t="n">
        <v>3391746</v>
      </c>
      <c r="F5572" s="0" t="n">
        <v>3391700</v>
      </c>
    </row>
    <row r="5573" customFormat="false" ht="15" hidden="false" customHeight="false" outlineLevel="0" collapsed="false">
      <c r="A5573" s="38" t="n">
        <v>43801</v>
      </c>
      <c r="B5573" s="0" t="n">
        <v>52.98</v>
      </c>
      <c r="C5573" s="0" t="n">
        <v>52.97999954</v>
      </c>
      <c r="D5573" s="0" t="n">
        <v>8.68252169539386E-007</v>
      </c>
      <c r="E5573" s="0" t="n">
        <v>4476987</v>
      </c>
      <c r="F5573" s="0" t="n">
        <v>4475800</v>
      </c>
    </row>
    <row r="5574" customFormat="false" ht="15" hidden="false" customHeight="false" outlineLevel="0" collapsed="false">
      <c r="A5574" s="38" t="n">
        <v>43802</v>
      </c>
      <c r="B5574" s="0" t="n">
        <v>52.78</v>
      </c>
      <c r="C5574" s="0" t="n">
        <v>52.77999878</v>
      </c>
      <c r="D5574" s="0" t="n">
        <v>2.3114816780359E-006</v>
      </c>
      <c r="E5574" s="0" t="n">
        <v>5516589</v>
      </c>
      <c r="F5574" s="0" t="n">
        <v>5468100</v>
      </c>
    </row>
    <row r="5575" customFormat="false" ht="15" hidden="false" customHeight="false" outlineLevel="0" collapsed="false">
      <c r="A5575" s="38" t="n">
        <v>43803</v>
      </c>
      <c r="B5575" s="0" t="n">
        <v>53.18</v>
      </c>
      <c r="C5575" s="0" t="n">
        <v>53.18000031</v>
      </c>
      <c r="D5575" s="0" t="n">
        <v>5.82925903386114E-007</v>
      </c>
      <c r="E5575" s="0" t="n">
        <v>3905249</v>
      </c>
      <c r="F5575" s="0" t="n">
        <v>3905200</v>
      </c>
    </row>
    <row r="5576" customFormat="false" ht="15" hidden="false" customHeight="false" outlineLevel="0" collapsed="false">
      <c r="A5576" s="38" t="n">
        <v>43804</v>
      </c>
      <c r="B5576" s="0" t="n">
        <v>54.4</v>
      </c>
      <c r="C5576" s="0" t="n">
        <v>54.40000153</v>
      </c>
      <c r="D5576" s="0" t="n">
        <v>2.81249991849968E-006</v>
      </c>
      <c r="E5576" s="0" t="n">
        <v>7625018</v>
      </c>
      <c r="F5576" s="0" t="n">
        <v>7624300</v>
      </c>
    </row>
    <row r="5577" customFormat="false" ht="15" hidden="false" customHeight="false" outlineLevel="0" collapsed="false">
      <c r="A5577" s="38" t="n">
        <v>43805</v>
      </c>
      <c r="B5577" s="0" t="n">
        <v>54.94</v>
      </c>
      <c r="C5577" s="0" t="n">
        <v>54.93999863</v>
      </c>
      <c r="D5577" s="0" t="n">
        <v>2.4936294754827E-006</v>
      </c>
      <c r="E5577" s="0" t="n">
        <v>5429134</v>
      </c>
      <c r="F5577" s="0" t="n">
        <v>5429100</v>
      </c>
    </row>
    <row r="5578" customFormat="false" ht="15" hidden="false" customHeight="false" outlineLevel="0" collapsed="false">
      <c r="A5578" s="38" t="n">
        <v>43808</v>
      </c>
      <c r="B5578" s="0" t="n">
        <v>54.46</v>
      </c>
      <c r="C5578" s="0" t="n">
        <v>54.45999908</v>
      </c>
      <c r="D5578" s="0" t="n">
        <v>1.68931328223122E-006</v>
      </c>
      <c r="E5578" s="0" t="n">
        <v>6642291</v>
      </c>
      <c r="F5578" s="0" t="n">
        <v>6541900</v>
      </c>
    </row>
    <row r="5579" customFormat="false" ht="15" hidden="false" customHeight="false" outlineLevel="0" collapsed="false">
      <c r="A5579" s="38" t="n">
        <v>43809</v>
      </c>
      <c r="B5579" s="0" t="n">
        <v>54.52</v>
      </c>
      <c r="C5579" s="0" t="n">
        <v>54.52000046</v>
      </c>
      <c r="D5579" s="0" t="n">
        <v>8.43727057129241E-007</v>
      </c>
      <c r="E5579" s="0" t="n">
        <v>4365729</v>
      </c>
      <c r="F5579" s="0" t="n">
        <v>4364800</v>
      </c>
    </row>
    <row r="5580" customFormat="false" ht="15" hidden="false" customHeight="false" outlineLevel="0" collapsed="false">
      <c r="A5580" s="38" t="n">
        <v>43810</v>
      </c>
      <c r="B5580" s="0" t="n">
        <v>55.9</v>
      </c>
      <c r="C5580" s="0" t="n">
        <v>55.90000153</v>
      </c>
      <c r="D5580" s="0" t="n">
        <v>2.73703033420127E-006</v>
      </c>
      <c r="E5580" s="0" t="n">
        <v>11028464</v>
      </c>
      <c r="F5580" s="0" t="n">
        <v>11028000</v>
      </c>
    </row>
    <row r="5581" customFormat="false" ht="15" hidden="false" customHeight="false" outlineLevel="0" collapsed="false">
      <c r="A5581" s="38" t="n">
        <v>43811</v>
      </c>
      <c r="B5581" s="0" t="n">
        <v>58.61</v>
      </c>
      <c r="C5581" s="0" t="n">
        <v>58.61000061</v>
      </c>
      <c r="D5581" s="0" t="n">
        <v>1.04077801464748E-006</v>
      </c>
      <c r="E5581" s="0" t="n">
        <v>15792447</v>
      </c>
      <c r="F5581" s="0" t="n">
        <v>15788700</v>
      </c>
    </row>
    <row r="5582" customFormat="false" ht="15" hidden="false" customHeight="false" outlineLevel="0" collapsed="false">
      <c r="A5582" s="38" t="n">
        <v>43812</v>
      </c>
      <c r="B5582" s="0" t="n">
        <v>58.25</v>
      </c>
      <c r="C5582" s="0" t="n">
        <v>58.25</v>
      </c>
      <c r="D5582" s="0" t="n">
        <v>0</v>
      </c>
      <c r="E5582" s="0" t="n">
        <v>9887344</v>
      </c>
      <c r="F5582" s="0" t="n">
        <v>9886900</v>
      </c>
    </row>
    <row r="5583" customFormat="false" ht="15" hidden="false" customHeight="false" outlineLevel="0" collapsed="false">
      <c r="A5583" s="38" t="n">
        <v>43815</v>
      </c>
      <c r="B5583" s="0" t="n">
        <v>58.54</v>
      </c>
      <c r="C5583" s="0" t="n">
        <v>58.54000092</v>
      </c>
      <c r="D5583" s="0" t="n">
        <v>1.57157496327802E-006</v>
      </c>
      <c r="E5583" s="0" t="n">
        <v>5783448</v>
      </c>
      <c r="F5583" s="0" t="n">
        <v>5779400</v>
      </c>
    </row>
    <row r="5584" customFormat="false" ht="15" hidden="false" customHeight="false" outlineLevel="0" collapsed="false">
      <c r="A5584" s="38" t="n">
        <v>43816</v>
      </c>
      <c r="B5584" s="0" t="n">
        <v>59.23</v>
      </c>
      <c r="C5584" s="0" t="n">
        <v>59.22999954</v>
      </c>
      <c r="D5584" s="0" t="n">
        <v>7.76633461084789E-007</v>
      </c>
      <c r="E5584" s="0" t="n">
        <v>8408601</v>
      </c>
      <c r="F5584" s="0" t="n">
        <v>8407500</v>
      </c>
    </row>
    <row r="5585" customFormat="false" ht="15" hidden="false" customHeight="false" outlineLevel="0" collapsed="false">
      <c r="A5585" s="38" t="n">
        <v>43817</v>
      </c>
      <c r="B5585" s="0" t="n">
        <v>59.1</v>
      </c>
      <c r="C5585" s="0" t="n">
        <v>59.09999847</v>
      </c>
      <c r="D5585" s="0" t="n">
        <v>2.58883255212219E-006</v>
      </c>
      <c r="E5585" s="0" t="n">
        <v>10022635</v>
      </c>
      <c r="F5585" s="0" t="n">
        <v>10021200</v>
      </c>
    </row>
    <row r="5586" customFormat="false" ht="15" hidden="false" customHeight="false" outlineLevel="0" collapsed="false">
      <c r="A5586" s="38" t="n">
        <v>43818</v>
      </c>
      <c r="B5586" s="0" t="n">
        <v>57.96</v>
      </c>
      <c r="C5586" s="0" t="n">
        <v>57.95999908</v>
      </c>
      <c r="D5586" s="0" t="n">
        <v>1.58730160897967E-006</v>
      </c>
      <c r="E5586" s="0" t="n">
        <v>7232143</v>
      </c>
      <c r="F5586" s="0" t="n">
        <v>7228700</v>
      </c>
    </row>
    <row r="5587" customFormat="false" ht="15" hidden="false" customHeight="false" outlineLevel="0" collapsed="false">
      <c r="A5587" s="38" t="n">
        <v>43819</v>
      </c>
      <c r="B5587" s="0" t="n">
        <v>57.93</v>
      </c>
      <c r="C5587" s="0" t="n">
        <v>57.93000031</v>
      </c>
      <c r="D5587" s="0" t="n">
        <v>5.3512859583792E-007</v>
      </c>
      <c r="E5587" s="0" t="n">
        <v>8044657</v>
      </c>
      <c r="F5587" s="0" t="n">
        <v>8043800</v>
      </c>
    </row>
    <row r="5588" customFormat="false" ht="15" hidden="false" customHeight="false" outlineLevel="0" collapsed="false">
      <c r="A5588" s="38" t="n">
        <v>43822</v>
      </c>
      <c r="B5588" s="0" t="n">
        <v>58.22</v>
      </c>
      <c r="C5588" s="0" t="n">
        <v>58.22000122</v>
      </c>
      <c r="D5588" s="0" t="n">
        <v>2.09549978684674E-006</v>
      </c>
      <c r="E5588" s="0" t="n">
        <v>4022901</v>
      </c>
      <c r="F5588" s="0" t="n">
        <v>4022000</v>
      </c>
    </row>
    <row r="5589" customFormat="false" ht="15" hidden="false" customHeight="false" outlineLevel="0" collapsed="false">
      <c r="A5589" s="38" t="n">
        <v>43823</v>
      </c>
      <c r="B5589" s="0" t="n">
        <v>57.76</v>
      </c>
      <c r="C5589" s="0" t="n">
        <v>57.75999832</v>
      </c>
      <c r="D5589" s="0" t="n">
        <v>2.90858733684132E-006</v>
      </c>
      <c r="E5589" s="0" t="n">
        <v>2692204</v>
      </c>
      <c r="F5589" s="0" t="n">
        <v>2692200</v>
      </c>
    </row>
    <row r="5590" customFormat="false" ht="15" hidden="false" customHeight="false" outlineLevel="0" collapsed="false">
      <c r="A5590" s="38" t="n">
        <v>43825</v>
      </c>
      <c r="B5590" s="0" t="n">
        <v>58.25</v>
      </c>
      <c r="C5590" s="0" t="n">
        <v>58.25</v>
      </c>
      <c r="D5590" s="0" t="n">
        <v>0</v>
      </c>
      <c r="E5590" s="0" t="n">
        <v>2492163</v>
      </c>
      <c r="F5590" s="0" t="n">
        <v>2490400</v>
      </c>
    </row>
    <row r="5591" customFormat="false" ht="15" hidden="false" customHeight="false" outlineLevel="0" collapsed="false">
      <c r="A5591" s="38" t="n">
        <v>43826</v>
      </c>
      <c r="B5591" s="0" t="n">
        <v>58.46</v>
      </c>
      <c r="C5591" s="0" t="n">
        <v>58.45999908</v>
      </c>
      <c r="D5591" s="0" t="n">
        <v>1.57372564563756E-006</v>
      </c>
      <c r="E5591" s="0" t="n">
        <v>2847974</v>
      </c>
      <c r="F5591" s="0" t="n">
        <v>2847800</v>
      </c>
    </row>
    <row r="5592" customFormat="false" ht="15" hidden="false" customHeight="false" outlineLevel="0" collapsed="false">
      <c r="A5592" s="38" t="n">
        <v>43829</v>
      </c>
      <c r="B5592" s="0" t="n">
        <v>57.85</v>
      </c>
      <c r="C5592" s="0" t="n">
        <v>57.84999847</v>
      </c>
      <c r="D5592" s="0" t="n">
        <v>2.64477102707013E-006</v>
      </c>
      <c r="E5592" s="0" t="n">
        <v>3519922</v>
      </c>
      <c r="F5592" s="0" t="n">
        <v>3519900</v>
      </c>
    </row>
    <row r="5593" customFormat="false" ht="15" hidden="false" customHeight="false" outlineLevel="0" collapsed="false">
      <c r="A5593" s="38" t="n">
        <v>43830</v>
      </c>
      <c r="B5593" s="0" t="n">
        <v>58.1</v>
      </c>
      <c r="C5593" s="0" t="n">
        <v>58.09999847</v>
      </c>
      <c r="D5593" s="0" t="n">
        <v>2.63339077278133E-006</v>
      </c>
      <c r="E5593" s="0" t="n">
        <v>2950466</v>
      </c>
      <c r="F5593" s="0" t="n">
        <v>2950200</v>
      </c>
    </row>
    <row r="5594" customFormat="false" ht="15" hidden="false" customHeight="false" outlineLevel="0" collapsed="false">
      <c r="A5594" s="38" t="n">
        <v>43832</v>
      </c>
      <c r="B5594" s="0" t="n">
        <v>60.04</v>
      </c>
      <c r="C5594" s="0" t="n">
        <v>60.04000092</v>
      </c>
      <c r="D5594" s="0" t="n">
        <v>1.53231176526345E-006</v>
      </c>
      <c r="E5594" s="0" t="n">
        <v>8377256</v>
      </c>
      <c r="F5594" s="0" t="n">
        <v>8432600</v>
      </c>
    </row>
    <row r="5595" customFormat="false" ht="15" hidden="false" customHeight="false" outlineLevel="0" collapsed="false">
      <c r="A5595" s="38" t="n">
        <v>43833</v>
      </c>
      <c r="B5595" s="0" t="n">
        <v>58.06</v>
      </c>
      <c r="C5595" s="0" t="n">
        <v>58.06000137</v>
      </c>
      <c r="D5595" s="0" t="n">
        <v>2.35962791481324E-006</v>
      </c>
      <c r="E5595" s="0" t="n">
        <v>10547692</v>
      </c>
      <c r="F5595" s="0" t="n">
        <v>10546400</v>
      </c>
    </row>
    <row r="5596" customFormat="false" ht="15" hidden="false" customHeight="false" outlineLevel="0" collapsed="false">
      <c r="A5596" s="38" t="n">
        <v>43836</v>
      </c>
      <c r="B5596" s="0" t="n">
        <v>57.39</v>
      </c>
      <c r="C5596" s="0" t="n">
        <v>57.38999939</v>
      </c>
      <c r="D5596" s="0" t="n">
        <v>1.06290295733986E-006</v>
      </c>
      <c r="E5596" s="0" t="n">
        <v>8899372</v>
      </c>
      <c r="F5596" s="0" t="n">
        <v>8897200</v>
      </c>
    </row>
    <row r="5597" customFormat="false" ht="15" hidden="false" customHeight="false" outlineLevel="0" collapsed="false">
      <c r="A5597" s="38" t="n">
        <v>43837</v>
      </c>
      <c r="B5597" s="0" t="n">
        <v>58.32</v>
      </c>
      <c r="C5597" s="0" t="n">
        <v>58.31999969</v>
      </c>
      <c r="D5597" s="0" t="n">
        <v>5.31550066659141E-007</v>
      </c>
      <c r="E5597" s="0" t="n">
        <v>7508566</v>
      </c>
      <c r="F5597" s="0" t="n">
        <v>7444300</v>
      </c>
    </row>
    <row r="5598" customFormat="false" ht="15" hidden="false" customHeight="false" outlineLevel="0" collapsed="false">
      <c r="A5598" s="38" t="n">
        <v>43838</v>
      </c>
      <c r="B5598" s="0" t="n">
        <v>58.75</v>
      </c>
      <c r="C5598" s="0" t="n">
        <v>58.75</v>
      </c>
      <c r="D5598" s="0" t="n">
        <v>0</v>
      </c>
      <c r="E5598" s="0" t="n">
        <v>5385681</v>
      </c>
      <c r="F5598" s="0" t="n">
        <v>5381500</v>
      </c>
    </row>
    <row r="5599" customFormat="false" ht="15" hidden="false" customHeight="false" outlineLevel="0" collapsed="false">
      <c r="A5599" s="38" t="n">
        <v>43839</v>
      </c>
      <c r="B5599" s="0" t="n">
        <v>59.23</v>
      </c>
      <c r="C5599" s="0" t="n">
        <v>59.22999954</v>
      </c>
      <c r="D5599" s="0" t="n">
        <v>7.76633461084789E-007</v>
      </c>
      <c r="E5599" s="0" t="n">
        <v>5113099</v>
      </c>
      <c r="F5599" s="0" t="n">
        <v>5112700</v>
      </c>
    </row>
    <row r="5600" customFormat="false" ht="15" hidden="false" customHeight="false" outlineLevel="0" collapsed="false">
      <c r="A5600" s="38" t="n">
        <v>43840</v>
      </c>
      <c r="B5600" s="0" t="n">
        <v>58.86</v>
      </c>
      <c r="C5600" s="0" t="n">
        <v>58.86000061</v>
      </c>
      <c r="D5600" s="0" t="n">
        <v>1.03635744888185E-006</v>
      </c>
      <c r="E5600" s="0" t="n">
        <v>4808160</v>
      </c>
      <c r="F5600" s="0" t="n">
        <v>4807700</v>
      </c>
    </row>
    <row r="5601" customFormat="false" ht="15" hidden="false" customHeight="false" outlineLevel="0" collapsed="false">
      <c r="A5601" s="38" t="n">
        <v>43843</v>
      </c>
      <c r="B5601" s="0" t="n">
        <v>60.06</v>
      </c>
      <c r="C5601" s="0" t="n">
        <v>60.06000137</v>
      </c>
      <c r="D5601" s="0" t="n">
        <v>2.28105222846663E-006</v>
      </c>
      <c r="E5601" s="0" t="n">
        <v>6617314</v>
      </c>
      <c r="F5601" s="0" t="n">
        <v>6613700</v>
      </c>
    </row>
    <row r="5602" customFormat="false" ht="15" hidden="false" customHeight="false" outlineLevel="0" collapsed="false">
      <c r="A5602" s="38" t="n">
        <v>43844</v>
      </c>
      <c r="B5602" s="0" t="n">
        <v>60.32</v>
      </c>
      <c r="C5602" s="0" t="n">
        <v>60.31999969</v>
      </c>
      <c r="D5602" s="0" t="n">
        <v>5.13925727488354E-007</v>
      </c>
      <c r="E5602" s="0" t="n">
        <v>6719190</v>
      </c>
      <c r="F5602" s="0" t="n">
        <v>6715200</v>
      </c>
    </row>
    <row r="5603" customFormat="false" ht="15" hidden="false" customHeight="false" outlineLevel="0" collapsed="false">
      <c r="A5603" s="38" t="n">
        <v>43845</v>
      </c>
      <c r="B5603" s="0" t="n">
        <v>58.39</v>
      </c>
      <c r="C5603" s="0" t="n">
        <v>58.38999939</v>
      </c>
      <c r="D5603" s="0" t="n">
        <v>1.04469944700514E-006</v>
      </c>
      <c r="E5603" s="0" t="n">
        <v>10075111</v>
      </c>
      <c r="F5603" s="0" t="n">
        <v>10075100</v>
      </c>
    </row>
    <row r="5604" customFormat="false" ht="15" hidden="false" customHeight="false" outlineLevel="0" collapsed="false">
      <c r="A5604" s="38" t="n">
        <v>43846</v>
      </c>
      <c r="B5604" s="0" t="n">
        <v>58.75</v>
      </c>
      <c r="C5604" s="0" t="n">
        <v>58.75</v>
      </c>
      <c r="D5604" s="0" t="n">
        <v>0</v>
      </c>
      <c r="E5604" s="0" t="n">
        <v>11215740</v>
      </c>
      <c r="F5604" s="0" t="n">
        <v>11215700</v>
      </c>
    </row>
    <row r="5605" customFormat="false" ht="15" hidden="false" customHeight="false" outlineLevel="0" collapsed="false">
      <c r="A5605" s="38" t="n">
        <v>43847</v>
      </c>
      <c r="B5605" s="0" t="n">
        <v>58.58</v>
      </c>
      <c r="C5605" s="0" t="n">
        <v>58.58000183</v>
      </c>
      <c r="D5605" s="0" t="n">
        <v>3.12393298913098E-006</v>
      </c>
      <c r="E5605" s="0" t="n">
        <v>8125689</v>
      </c>
      <c r="F5605" s="0" t="n">
        <v>8125700</v>
      </c>
    </row>
    <row r="5606" customFormat="false" ht="15" hidden="false" customHeight="false" outlineLevel="0" collapsed="false">
      <c r="A5606" s="38" t="n">
        <v>43851</v>
      </c>
      <c r="B5606" s="0" t="n">
        <v>58.24</v>
      </c>
      <c r="C5606" s="0" t="n">
        <v>58.24000168</v>
      </c>
      <c r="D5606" s="0" t="n">
        <v>2.88461529607442E-006</v>
      </c>
      <c r="E5606" s="0" t="n">
        <v>9873708</v>
      </c>
      <c r="F5606" s="0" t="n">
        <v>9873700</v>
      </c>
    </row>
    <row r="5607" customFormat="false" ht="15" hidden="false" customHeight="false" outlineLevel="0" collapsed="false">
      <c r="A5607" s="38" t="n">
        <v>43852</v>
      </c>
      <c r="B5607" s="0" t="n">
        <v>58.35</v>
      </c>
      <c r="C5607" s="0" t="n">
        <v>58.34999847</v>
      </c>
      <c r="D5607" s="0" t="n">
        <v>2.6221080356698E-006</v>
      </c>
      <c r="E5607" s="0" t="n">
        <v>8124475</v>
      </c>
      <c r="F5607" s="0" t="n">
        <v>8124500</v>
      </c>
    </row>
    <row r="5608" customFormat="false" ht="15" hidden="false" customHeight="false" outlineLevel="0" collapsed="false">
      <c r="A5608" s="38" t="n">
        <v>43853</v>
      </c>
      <c r="B5608" s="0" t="n">
        <v>57.48</v>
      </c>
      <c r="C5608" s="0" t="n">
        <v>57.47999954</v>
      </c>
      <c r="D5608" s="0" t="n">
        <v>8.00278356140026E-007</v>
      </c>
      <c r="E5608" s="0" t="n">
        <v>9999164</v>
      </c>
      <c r="F5608" s="0" t="n">
        <v>9999200</v>
      </c>
    </row>
    <row r="5609" customFormat="false" ht="15" hidden="false" customHeight="false" outlineLevel="0" collapsed="false">
      <c r="A5609" s="38" t="n">
        <v>43854</v>
      </c>
      <c r="B5609" s="0" t="n">
        <v>57.73</v>
      </c>
      <c r="C5609" s="0" t="n">
        <v>57.72999954</v>
      </c>
      <c r="D5609" s="0" t="n">
        <v>7.96812747433475E-007</v>
      </c>
      <c r="E5609" s="0" t="n">
        <v>10402164</v>
      </c>
      <c r="F5609" s="0" t="n">
        <v>10402200</v>
      </c>
    </row>
    <row r="5610" customFormat="false" ht="15" hidden="false" customHeight="false" outlineLevel="0" collapsed="false">
      <c r="A5610" s="38" t="n">
        <v>43857</v>
      </c>
      <c r="B5610" s="0" t="n">
        <v>55.26</v>
      </c>
      <c r="C5610" s="0" t="n">
        <v>55.25999832</v>
      </c>
      <c r="D5610" s="0" t="n">
        <v>3.04017381102098E-006</v>
      </c>
      <c r="E5610" s="0" t="n">
        <v>9675548</v>
      </c>
      <c r="F5610" s="0" t="n">
        <v>9675500</v>
      </c>
    </row>
    <row r="5611" customFormat="false" ht="15" hidden="false" customHeight="false" outlineLevel="0" collapsed="false">
      <c r="A5611" s="38" t="n">
        <v>43858</v>
      </c>
      <c r="B5611" s="0" t="n">
        <v>57.09</v>
      </c>
      <c r="C5611" s="0" t="n">
        <v>57.09000015</v>
      </c>
      <c r="D5611" s="0" t="n">
        <v>2.62743033466608E-007</v>
      </c>
      <c r="E5611" s="0" t="n">
        <v>8124413</v>
      </c>
      <c r="F5611" s="0" t="n">
        <v>8124400</v>
      </c>
    </row>
    <row r="5612" customFormat="false" ht="15" hidden="false" customHeight="false" outlineLevel="0" collapsed="false">
      <c r="A5612" s="38" t="n">
        <v>43859</v>
      </c>
      <c r="B5612" s="0" t="n">
        <v>57.19</v>
      </c>
      <c r="C5612" s="0" t="n">
        <v>57.18999863</v>
      </c>
      <c r="D5612" s="0" t="n">
        <v>2.39552374975721E-006</v>
      </c>
      <c r="E5612" s="0" t="n">
        <v>7693913</v>
      </c>
      <c r="F5612" s="0" t="n">
        <v>7693400</v>
      </c>
    </row>
    <row r="5613" customFormat="false" ht="15" hidden="false" customHeight="false" outlineLevel="0" collapsed="false">
      <c r="A5613" s="38" t="n">
        <v>43860</v>
      </c>
      <c r="B5613" s="0" t="n">
        <v>55.8</v>
      </c>
      <c r="C5613" s="0" t="n">
        <v>55.79999924</v>
      </c>
      <c r="D5613" s="0" t="n">
        <v>1.36200718509873E-006</v>
      </c>
      <c r="E5613" s="0" t="n">
        <v>10295686</v>
      </c>
      <c r="F5613" s="0" t="n">
        <v>10295700</v>
      </c>
    </row>
    <row r="5614" customFormat="false" ht="15" hidden="false" customHeight="false" outlineLevel="0" collapsed="false">
      <c r="A5614" s="38" t="n">
        <v>43861</v>
      </c>
      <c r="B5614" s="0" t="n">
        <v>53.94</v>
      </c>
      <c r="C5614" s="0" t="n">
        <v>53.93999863</v>
      </c>
      <c r="D5614" s="0" t="n">
        <v>2.53985916659908E-006</v>
      </c>
      <c r="E5614" s="0" t="n">
        <v>13467191</v>
      </c>
      <c r="F5614" s="0" t="n">
        <v>13467200</v>
      </c>
    </row>
    <row r="5615" customFormat="false" ht="15" hidden="false" customHeight="false" outlineLevel="0" collapsed="false">
      <c r="A5615" s="38" t="n">
        <v>43864</v>
      </c>
      <c r="B5615" s="0" t="n">
        <v>54.77</v>
      </c>
      <c r="C5615" s="0" t="n">
        <v>54.77000046</v>
      </c>
      <c r="D5615" s="0" t="n">
        <v>8.39875829038849E-007</v>
      </c>
      <c r="E5615" s="0" t="n">
        <v>9595962</v>
      </c>
      <c r="F5615" s="0" t="n">
        <v>9594300</v>
      </c>
    </row>
    <row r="5616" customFormat="false" ht="15" hidden="false" customHeight="false" outlineLevel="0" collapsed="false">
      <c r="A5616" s="38" t="n">
        <v>43865</v>
      </c>
      <c r="B5616" s="0" t="n">
        <v>57.52</v>
      </c>
      <c r="C5616" s="0" t="n">
        <v>57.52000046</v>
      </c>
      <c r="D5616" s="0" t="n">
        <v>7.99721821539093E-007</v>
      </c>
      <c r="E5616" s="0" t="n">
        <v>12746636</v>
      </c>
      <c r="F5616" s="0" t="n">
        <v>12746600</v>
      </c>
    </row>
    <row r="5617" customFormat="false" ht="15" hidden="false" customHeight="false" outlineLevel="0" collapsed="false">
      <c r="A5617" s="38" t="n">
        <v>43866</v>
      </c>
      <c r="B5617" s="0" t="n">
        <v>57.92</v>
      </c>
      <c r="C5617" s="0" t="n">
        <v>57.91999817</v>
      </c>
      <c r="D5617" s="0" t="n">
        <v>3.15953049036656E-006</v>
      </c>
      <c r="E5617" s="0" t="n">
        <v>6594437</v>
      </c>
      <c r="F5617" s="0" t="n">
        <v>6594400</v>
      </c>
    </row>
    <row r="5618" customFormat="false" ht="15" hidden="false" customHeight="false" outlineLevel="0" collapsed="false">
      <c r="A5618" s="38" t="n">
        <v>43867</v>
      </c>
      <c r="B5618" s="0" t="n">
        <v>58.02</v>
      </c>
      <c r="C5618" s="0" t="n">
        <v>58.02000046</v>
      </c>
      <c r="D5618" s="0" t="n">
        <v>7.92830044434658E-007</v>
      </c>
      <c r="E5618" s="0" t="n">
        <v>4236307</v>
      </c>
      <c r="F5618" s="0" t="n">
        <v>4236300</v>
      </c>
    </row>
    <row r="5619" customFormat="false" ht="15" hidden="false" customHeight="false" outlineLevel="0" collapsed="false">
      <c r="A5619" s="38" t="n">
        <v>43868</v>
      </c>
      <c r="B5619" s="0" t="n">
        <v>56.2</v>
      </c>
      <c r="C5619" s="0" t="n">
        <v>56.20000076</v>
      </c>
      <c r="D5619" s="0" t="n">
        <v>1.35231314707519E-006</v>
      </c>
      <c r="E5619" s="0" t="n">
        <v>6808673</v>
      </c>
      <c r="F5619" s="0" t="n">
        <v>6808400</v>
      </c>
    </row>
    <row r="5620" customFormat="false" ht="15" hidden="false" customHeight="false" outlineLevel="0" collapsed="false">
      <c r="A5620" s="38" t="n">
        <v>43871</v>
      </c>
      <c r="B5620" s="0" t="n">
        <v>57.02</v>
      </c>
      <c r="C5620" s="0" t="n">
        <v>57.02000046</v>
      </c>
      <c r="D5620" s="0" t="n">
        <v>8.06734464603697E-007</v>
      </c>
      <c r="E5620" s="0" t="n">
        <v>4281235</v>
      </c>
      <c r="F5620" s="0" t="n">
        <v>4281200</v>
      </c>
    </row>
    <row r="5621" customFormat="false" ht="15" hidden="false" customHeight="false" outlineLevel="0" collapsed="false">
      <c r="A5621" s="38" t="n">
        <v>43872</v>
      </c>
      <c r="B5621" s="0" t="n">
        <v>58.66</v>
      </c>
      <c r="C5621" s="0" t="n">
        <v>58.65999985</v>
      </c>
      <c r="D5621" s="0" t="n">
        <v>2.55710873821629E-007</v>
      </c>
      <c r="E5621" s="0" t="n">
        <v>6523223</v>
      </c>
      <c r="F5621" s="0" t="n">
        <v>6523200</v>
      </c>
    </row>
    <row r="5622" customFormat="false" ht="15" hidden="false" customHeight="false" outlineLevel="0" collapsed="false">
      <c r="A5622" s="38" t="n">
        <v>43873</v>
      </c>
      <c r="B5622" s="0" t="n">
        <v>59.63</v>
      </c>
      <c r="C5622" s="0" t="n">
        <v>59.63000107</v>
      </c>
      <c r="D5622" s="0" t="n">
        <v>1.79439875391846E-006</v>
      </c>
      <c r="E5622" s="0" t="n">
        <v>5962850</v>
      </c>
      <c r="F5622" s="0" t="n">
        <v>5962900</v>
      </c>
    </row>
    <row r="5623" customFormat="false" ht="15" hidden="false" customHeight="false" outlineLevel="0" collapsed="false">
      <c r="A5623" s="38" t="n">
        <v>43874</v>
      </c>
      <c r="B5623" s="0" t="n">
        <v>59.33</v>
      </c>
      <c r="C5623" s="0" t="n">
        <v>59.33000183</v>
      </c>
      <c r="D5623" s="0" t="n">
        <v>3.08444285480465E-006</v>
      </c>
      <c r="E5623" s="0" t="n">
        <v>6460063</v>
      </c>
      <c r="F5623" s="0" t="n">
        <v>6460100</v>
      </c>
    </row>
    <row r="5624" customFormat="false" ht="15" hidden="false" customHeight="false" outlineLevel="0" collapsed="false">
      <c r="A5624" s="38" t="n">
        <v>43875</v>
      </c>
      <c r="B5624" s="0" t="n">
        <v>58.19</v>
      </c>
      <c r="C5624" s="0" t="n">
        <v>58.18999863</v>
      </c>
      <c r="D5624" s="0" t="n">
        <v>2.35435647348712E-006</v>
      </c>
      <c r="E5624" s="0" t="n">
        <v>6932372</v>
      </c>
      <c r="F5624" s="0" t="n">
        <v>6932400</v>
      </c>
    </row>
    <row r="5625" customFormat="false" ht="15" hidden="false" customHeight="false" outlineLevel="0" collapsed="false">
      <c r="A5625" s="38" t="n">
        <v>43879</v>
      </c>
      <c r="B5625" s="0" t="n">
        <v>56.18</v>
      </c>
      <c r="C5625" s="0" t="n">
        <v>56.18000031</v>
      </c>
      <c r="D5625" s="0" t="n">
        <v>5.51797784829535E-007</v>
      </c>
      <c r="E5625" s="0" t="n">
        <v>10994088</v>
      </c>
      <c r="F5625" s="0" t="n">
        <v>10989000</v>
      </c>
    </row>
    <row r="5626" customFormat="false" ht="15" hidden="false" customHeight="false" outlineLevel="0" collapsed="false">
      <c r="A5626" s="38" t="n">
        <v>43880</v>
      </c>
      <c r="B5626" s="0" t="n">
        <v>57.64</v>
      </c>
      <c r="C5626" s="0" t="n">
        <v>57.63999939</v>
      </c>
      <c r="D5626" s="0" t="n">
        <v>1.05829286465861E-006</v>
      </c>
      <c r="E5626" s="0" t="n">
        <v>7866300</v>
      </c>
      <c r="F5626" s="0" t="n">
        <v>7866300</v>
      </c>
    </row>
    <row r="5627" customFormat="false" ht="15" hidden="false" customHeight="false" outlineLevel="0" collapsed="false">
      <c r="A5627" s="38" t="n">
        <v>43881</v>
      </c>
      <c r="B5627" s="0" t="n">
        <v>56.48</v>
      </c>
      <c r="C5627" s="0" t="n">
        <v>56.47999954</v>
      </c>
      <c r="D5627" s="0" t="n">
        <v>8.14447590606348E-007</v>
      </c>
      <c r="E5627" s="0" t="n">
        <v>7192924</v>
      </c>
      <c r="F5627" s="0" t="n">
        <v>7192900</v>
      </c>
    </row>
    <row r="5628" customFormat="false" ht="15" hidden="false" customHeight="false" outlineLevel="0" collapsed="false">
      <c r="A5628" s="38" t="n">
        <v>43882</v>
      </c>
      <c r="B5628" s="0" t="n">
        <v>55.59</v>
      </c>
      <c r="C5628" s="0" t="n">
        <v>55.59000015</v>
      </c>
      <c r="D5628" s="0" t="n">
        <v>2.69832699757963E-007</v>
      </c>
      <c r="E5628" s="0" t="n">
        <v>6820252</v>
      </c>
      <c r="F5628" s="0" t="n">
        <v>6816600</v>
      </c>
    </row>
    <row r="5629" customFormat="false" ht="15" hidden="false" customHeight="false" outlineLevel="0" collapsed="false">
      <c r="A5629" s="38" t="n">
        <v>43885</v>
      </c>
      <c r="B5629" s="0" t="n">
        <v>54.12</v>
      </c>
      <c r="C5629" s="0" t="n">
        <v>54.11999893</v>
      </c>
      <c r="D5629" s="0" t="n">
        <v>1.97708798469417E-006</v>
      </c>
      <c r="E5629" s="0" t="n">
        <v>9968754</v>
      </c>
      <c r="F5629" s="0" t="n">
        <v>9968800</v>
      </c>
    </row>
    <row r="5630" customFormat="false" ht="15" hidden="false" customHeight="false" outlineLevel="0" collapsed="false">
      <c r="A5630" s="38" t="n">
        <v>43886</v>
      </c>
      <c r="B5630" s="0" t="n">
        <v>53.86</v>
      </c>
      <c r="C5630" s="0" t="n">
        <v>53.86000061</v>
      </c>
      <c r="D5630" s="0" t="n">
        <v>1.13256590015779E-006</v>
      </c>
      <c r="E5630" s="0" t="n">
        <v>12670736</v>
      </c>
      <c r="F5630" s="0" t="n">
        <v>12670700</v>
      </c>
    </row>
    <row r="5631" customFormat="false" ht="15" hidden="false" customHeight="false" outlineLevel="0" collapsed="false">
      <c r="A5631" s="38" t="n">
        <v>43887</v>
      </c>
      <c r="B5631" s="0" t="n">
        <v>55.03</v>
      </c>
      <c r="C5631" s="0" t="n">
        <v>55.02999878</v>
      </c>
      <c r="D5631" s="0" t="n">
        <v>2.21697261223757E-006</v>
      </c>
      <c r="E5631" s="0" t="n">
        <v>10971115</v>
      </c>
      <c r="F5631" s="0" t="n">
        <v>10969300</v>
      </c>
    </row>
    <row r="5632" customFormat="false" ht="15" hidden="false" customHeight="false" outlineLevel="0" collapsed="false">
      <c r="A5632" s="38" t="n">
        <v>43888</v>
      </c>
      <c r="B5632" s="0" t="n">
        <v>53.29</v>
      </c>
      <c r="C5632" s="0" t="n">
        <v>53.29000092</v>
      </c>
      <c r="D5632" s="0" t="n">
        <v>1.72640266856546E-006</v>
      </c>
      <c r="E5632" s="0" t="n">
        <v>11878851</v>
      </c>
      <c r="F5632" s="0" t="n">
        <v>11878900</v>
      </c>
    </row>
    <row r="5633" customFormat="false" ht="15" hidden="false" customHeight="false" outlineLevel="0" collapsed="false">
      <c r="A5633" s="38" t="n">
        <v>43889</v>
      </c>
      <c r="B5633" s="0" t="n">
        <v>53.84</v>
      </c>
      <c r="C5633" s="0" t="n">
        <v>53.84000015</v>
      </c>
      <c r="D5633" s="0" t="n">
        <v>2.78603264825959E-007</v>
      </c>
      <c r="E5633" s="0" t="n">
        <v>13607675</v>
      </c>
      <c r="F5633" s="0" t="n">
        <v>13604500</v>
      </c>
    </row>
    <row r="5634" customFormat="false" ht="15" hidden="false" customHeight="false" outlineLevel="0" collapsed="false">
      <c r="A5634" s="38" t="n">
        <v>43892</v>
      </c>
      <c r="B5634" s="0" t="n">
        <v>55.98</v>
      </c>
      <c r="C5634" s="0" t="n">
        <v>55.97999954</v>
      </c>
      <c r="D5634" s="0" t="n">
        <v>8.21722042172076E-007</v>
      </c>
      <c r="E5634" s="0" t="n">
        <v>13797723</v>
      </c>
      <c r="F5634" s="0" t="n">
        <v>13797700</v>
      </c>
    </row>
    <row r="5635" customFormat="false" ht="15" hidden="false" customHeight="false" outlineLevel="0" collapsed="false">
      <c r="A5635" s="38" t="n">
        <v>43893</v>
      </c>
      <c r="B5635" s="0" t="n">
        <v>54.88</v>
      </c>
      <c r="C5635" s="0" t="n">
        <v>54.88000107</v>
      </c>
      <c r="D5635" s="0" t="n">
        <v>1.94970840980277E-006</v>
      </c>
      <c r="E5635" s="0" t="n">
        <v>14661842</v>
      </c>
      <c r="F5635" s="0" t="n">
        <v>14661800</v>
      </c>
    </row>
    <row r="5636" customFormat="false" ht="15" hidden="false" customHeight="false" outlineLevel="0" collapsed="false">
      <c r="A5636" s="38" t="n">
        <v>43894</v>
      </c>
      <c r="B5636" s="0" t="n">
        <v>57.08</v>
      </c>
      <c r="C5636" s="0" t="n">
        <v>57.08000183</v>
      </c>
      <c r="D5636" s="0" t="n">
        <v>3.20602653036198E-006</v>
      </c>
      <c r="E5636" s="0" t="n">
        <v>9878176</v>
      </c>
      <c r="F5636" s="0" t="n">
        <v>9878200</v>
      </c>
    </row>
    <row r="5637" customFormat="false" ht="15" hidden="false" customHeight="false" outlineLevel="0" collapsed="false">
      <c r="A5637" s="38" t="n">
        <v>43895</v>
      </c>
      <c r="B5637" s="0" t="n">
        <v>55.73</v>
      </c>
      <c r="C5637" s="0" t="n">
        <v>55.72999954</v>
      </c>
      <c r="D5637" s="0" t="n">
        <v>8.25408216804027E-007</v>
      </c>
      <c r="E5637" s="0" t="n">
        <v>10004227</v>
      </c>
      <c r="F5637" s="0" t="n">
        <v>10004200</v>
      </c>
    </row>
    <row r="5638" customFormat="false" ht="15" hidden="false" customHeight="false" outlineLevel="0" collapsed="false">
      <c r="A5638" s="38" t="n">
        <v>43896</v>
      </c>
      <c r="B5638" s="0" t="n">
        <v>55.07</v>
      </c>
      <c r="C5638" s="0" t="n">
        <v>55.06999969</v>
      </c>
      <c r="D5638" s="0" t="n">
        <v>5.6291991823653E-007</v>
      </c>
      <c r="E5638" s="0" t="n">
        <v>12971193</v>
      </c>
      <c r="F5638" s="0" t="n">
        <v>12971200</v>
      </c>
    </row>
    <row r="5639" customFormat="false" ht="15" hidden="false" customHeight="false" outlineLevel="0" collapsed="false">
      <c r="A5639" s="38" t="n">
        <v>43899</v>
      </c>
      <c r="B5639" s="0" t="n">
        <v>51.83</v>
      </c>
      <c r="C5639" s="0" t="n">
        <v>51.83000183</v>
      </c>
      <c r="D5639" s="0" t="n">
        <v>3.53077356277783E-006</v>
      </c>
      <c r="E5639" s="0" t="n">
        <v>13781100</v>
      </c>
      <c r="F5639" s="0" t="n">
        <v>13781100</v>
      </c>
    </row>
    <row r="5640" customFormat="false" ht="15" hidden="false" customHeight="false" outlineLevel="0" collapsed="false">
      <c r="A5640" s="38" t="n">
        <v>43900</v>
      </c>
      <c r="B5640" s="0" t="n">
        <v>54.51</v>
      </c>
      <c r="C5640" s="0" t="n">
        <v>54.50999832</v>
      </c>
      <c r="D5640" s="0" t="n">
        <v>3.08200339143815E-006</v>
      </c>
      <c r="E5640" s="0" t="n">
        <v>11698751</v>
      </c>
      <c r="F5640" s="0" t="n">
        <v>11698700</v>
      </c>
    </row>
    <row r="5641" customFormat="false" ht="15" hidden="false" customHeight="false" outlineLevel="0" collapsed="false">
      <c r="A5641" s="38" t="n">
        <v>43901</v>
      </c>
      <c r="B5641" s="0" t="n">
        <v>52.24</v>
      </c>
      <c r="C5641" s="0" t="n">
        <v>52.24000168</v>
      </c>
      <c r="D5641" s="0" t="n">
        <v>3.21592638374371E-006</v>
      </c>
      <c r="E5641" s="0" t="n">
        <v>14499281</v>
      </c>
      <c r="F5641" s="0" t="n">
        <v>14498000</v>
      </c>
    </row>
    <row r="5642" customFormat="false" ht="15" hidden="false" customHeight="false" outlineLevel="0" collapsed="false">
      <c r="A5642" s="38" t="n">
        <v>43902</v>
      </c>
      <c r="B5642" s="0" t="n">
        <v>48.69</v>
      </c>
      <c r="C5642" s="0" t="n">
        <v>48.68999863</v>
      </c>
      <c r="D5642" s="0" t="n">
        <v>2.81371952806619E-006</v>
      </c>
      <c r="E5642" s="0" t="n">
        <v>15942229</v>
      </c>
      <c r="F5642" s="0" t="n">
        <v>15942200</v>
      </c>
    </row>
    <row r="5643" customFormat="false" ht="15" hidden="false" customHeight="false" outlineLevel="0" collapsed="false">
      <c r="A5643" s="38" t="n">
        <v>43903</v>
      </c>
      <c r="B5643" s="0" t="n">
        <v>52.23</v>
      </c>
      <c r="C5643" s="0" t="n">
        <v>52.22999954</v>
      </c>
      <c r="D5643" s="0" t="n">
        <v>8.80719891785024E-007</v>
      </c>
      <c r="E5643" s="0" t="n">
        <v>14948742</v>
      </c>
      <c r="F5643" s="0" t="n">
        <v>14948700</v>
      </c>
    </row>
    <row r="5644" customFormat="false" ht="15" hidden="false" customHeight="false" outlineLevel="0" collapsed="false">
      <c r="A5644" s="38" t="n">
        <v>43906</v>
      </c>
      <c r="B5644" s="0" t="n">
        <v>44.9</v>
      </c>
      <c r="C5644" s="0" t="n">
        <v>44.90000153</v>
      </c>
      <c r="D5644" s="0" t="n">
        <v>3.40757226405171E-006</v>
      </c>
      <c r="E5644" s="0" t="n">
        <v>16628221</v>
      </c>
      <c r="F5644" s="0" t="n">
        <v>16628200</v>
      </c>
    </row>
    <row r="5645" customFormat="false" ht="15" hidden="false" customHeight="false" outlineLevel="0" collapsed="false">
      <c r="A5645" s="38" t="n">
        <v>43907</v>
      </c>
      <c r="B5645" s="0" t="n">
        <v>48.54</v>
      </c>
      <c r="C5645" s="0" t="n">
        <v>48.54000092</v>
      </c>
      <c r="D5645" s="0" t="n">
        <v>1.89534400602447E-006</v>
      </c>
      <c r="E5645" s="0" t="n">
        <v>13415692</v>
      </c>
      <c r="F5645" s="0" t="n">
        <v>13415700</v>
      </c>
    </row>
    <row r="5646" customFormat="false" ht="15" hidden="false" customHeight="false" outlineLevel="0" collapsed="false">
      <c r="A5646" s="38" t="n">
        <v>43908</v>
      </c>
      <c r="B5646" s="0" t="n">
        <v>44.37</v>
      </c>
      <c r="C5646" s="0" t="n">
        <v>44.36999893</v>
      </c>
      <c r="D5646" s="0" t="n">
        <v>2.41153937787945E-006</v>
      </c>
      <c r="E5646" s="0" t="n">
        <v>15018457</v>
      </c>
      <c r="F5646" s="0" t="n">
        <v>15018500</v>
      </c>
    </row>
    <row r="5647" customFormat="false" ht="15" hidden="false" customHeight="false" outlineLevel="0" collapsed="false">
      <c r="A5647" s="38" t="n">
        <v>43909</v>
      </c>
      <c r="B5647" s="0" t="n">
        <v>43.89</v>
      </c>
      <c r="C5647" s="0" t="n">
        <v>43.88999939</v>
      </c>
      <c r="D5647" s="0" t="n">
        <v>1.38983825293153E-006</v>
      </c>
      <c r="E5647" s="0" t="n">
        <v>11182574</v>
      </c>
      <c r="F5647" s="0" t="n">
        <v>11182600</v>
      </c>
    </row>
    <row r="5648" customFormat="false" ht="15" hidden="false" customHeight="false" outlineLevel="0" collapsed="false">
      <c r="A5648" s="38" t="n">
        <v>43910</v>
      </c>
      <c r="B5648" s="0" t="n">
        <v>44.53</v>
      </c>
      <c r="C5648" s="0" t="n">
        <v>44.52999878</v>
      </c>
      <c r="D5648" s="0" t="n">
        <v>2.73972610575326E-006</v>
      </c>
      <c r="E5648" s="0" t="n">
        <v>14157668</v>
      </c>
      <c r="F5648" s="0" t="n">
        <v>14157700</v>
      </c>
    </row>
    <row r="5649" customFormat="false" ht="15" hidden="false" customHeight="false" outlineLevel="0" collapsed="false">
      <c r="A5649" s="38" t="n">
        <v>43913</v>
      </c>
      <c r="B5649" s="0" t="n">
        <v>45.26</v>
      </c>
      <c r="C5649" s="0" t="n">
        <v>45.25999832</v>
      </c>
      <c r="D5649" s="0" t="n">
        <v>3.71188700674984E-006</v>
      </c>
      <c r="E5649" s="0" t="n">
        <v>10508636</v>
      </c>
      <c r="F5649" s="0" t="n">
        <v>10508600</v>
      </c>
    </row>
    <row r="5650" customFormat="false" ht="15" hidden="false" customHeight="false" outlineLevel="0" collapsed="false">
      <c r="A5650" s="38" t="n">
        <v>43914</v>
      </c>
      <c r="B5650" s="0" t="n">
        <v>48.87</v>
      </c>
      <c r="C5650" s="0" t="n">
        <v>48.86999893</v>
      </c>
      <c r="D5650" s="0" t="n">
        <v>2.18948234006364E-006</v>
      </c>
      <c r="E5650" s="0" t="n">
        <v>12216213</v>
      </c>
      <c r="F5650" s="0" t="n">
        <v>12216200</v>
      </c>
    </row>
    <row r="5651" customFormat="false" ht="15" hidden="false" customHeight="false" outlineLevel="0" collapsed="false">
      <c r="A5651" s="38" t="n">
        <v>43915</v>
      </c>
      <c r="B5651" s="0" t="n">
        <v>49</v>
      </c>
      <c r="C5651" s="0" t="n">
        <v>49</v>
      </c>
      <c r="D5651" s="0" t="n">
        <v>0</v>
      </c>
      <c r="E5651" s="0" t="n">
        <v>9796557</v>
      </c>
      <c r="F5651" s="0" t="n">
        <v>9796600</v>
      </c>
    </row>
    <row r="5652" customFormat="false" ht="15" hidden="false" customHeight="false" outlineLevel="0" collapsed="false">
      <c r="A5652" s="38" t="n">
        <v>43916</v>
      </c>
      <c r="B5652" s="0" t="n">
        <v>49.87</v>
      </c>
      <c r="C5652" s="0" t="n">
        <v>49.86999893</v>
      </c>
      <c r="D5652" s="0" t="n">
        <v>2.14557854244903E-006</v>
      </c>
      <c r="E5652" s="0" t="n">
        <v>10586127</v>
      </c>
      <c r="F5652" s="0" t="n">
        <v>10577500</v>
      </c>
    </row>
    <row r="5653" customFormat="false" ht="15" hidden="false" customHeight="false" outlineLevel="0" collapsed="false">
      <c r="A5653" s="38" t="n">
        <v>43917</v>
      </c>
      <c r="B5653" s="0" t="n">
        <v>46.91</v>
      </c>
      <c r="C5653" s="0" t="n">
        <v>46.90999985</v>
      </c>
      <c r="D5653" s="0" t="n">
        <v>3.1976124212288E-007</v>
      </c>
      <c r="E5653" s="0" t="n">
        <v>12158470</v>
      </c>
      <c r="F5653" s="0" t="n">
        <v>12158500</v>
      </c>
    </row>
    <row r="5654" customFormat="false" ht="15" hidden="false" customHeight="false" outlineLevel="0" collapsed="false">
      <c r="A5654" s="38" t="n">
        <v>43920</v>
      </c>
      <c r="B5654" s="0" t="n">
        <v>47.82</v>
      </c>
      <c r="C5654" s="0" t="n">
        <v>47.81999969</v>
      </c>
      <c r="D5654" s="0" t="n">
        <v>6.48264322955719E-007</v>
      </c>
      <c r="E5654" s="0" t="n">
        <v>8428670</v>
      </c>
      <c r="F5654" s="0" t="n">
        <v>8428300</v>
      </c>
    </row>
    <row r="5655" customFormat="false" ht="15" hidden="false" customHeight="false" outlineLevel="0" collapsed="false">
      <c r="A5655" s="38" t="n">
        <v>43921</v>
      </c>
      <c r="B5655" s="0" t="n">
        <v>47.79</v>
      </c>
      <c r="C5655" s="0" t="n">
        <v>47.79000092</v>
      </c>
      <c r="D5655" s="0" t="n">
        <v>1.92508888941331E-006</v>
      </c>
      <c r="E5655" s="0" t="n">
        <v>9595702</v>
      </c>
      <c r="F5655" s="0" t="n">
        <v>9595700</v>
      </c>
    </row>
    <row r="5656" customFormat="false" ht="15" hidden="false" customHeight="false" outlineLevel="0" collapsed="false">
      <c r="A5656" s="38" t="n">
        <v>43922</v>
      </c>
      <c r="B5656" s="0" t="n">
        <v>46.51</v>
      </c>
      <c r="C5656" s="0" t="n">
        <v>46.50999832</v>
      </c>
      <c r="D5656" s="0" t="n">
        <v>3.61212654822404E-006</v>
      </c>
      <c r="E5656" s="0" t="n">
        <v>8755264</v>
      </c>
      <c r="F5656" s="0" t="n">
        <v>8755200</v>
      </c>
    </row>
    <row r="5657" customFormat="false" ht="15" hidden="false" customHeight="false" outlineLevel="0" collapsed="false">
      <c r="A5657" s="38" t="n">
        <v>43923</v>
      </c>
      <c r="B5657" s="0" t="n">
        <v>48.13</v>
      </c>
      <c r="C5657" s="0" t="n">
        <v>48.13000107</v>
      </c>
      <c r="D5657" s="0" t="n">
        <v>2.22314558980674E-006</v>
      </c>
      <c r="E5657" s="0" t="n">
        <v>6174849</v>
      </c>
      <c r="F5657" s="0" t="n">
        <v>6174700</v>
      </c>
    </row>
    <row r="5658" customFormat="false" ht="15" hidden="false" customHeight="false" outlineLevel="0" collapsed="false">
      <c r="A5658" s="38" t="n">
        <v>43924</v>
      </c>
      <c r="B5658" s="0" t="n">
        <v>47.06</v>
      </c>
      <c r="C5658" s="0" t="n">
        <v>47.06000137</v>
      </c>
      <c r="D5658" s="0" t="n">
        <v>2.91117713511335E-006</v>
      </c>
      <c r="E5658" s="0" t="n">
        <v>5486218</v>
      </c>
      <c r="F5658" s="0" t="n">
        <v>5486200</v>
      </c>
    </row>
    <row r="5659" customFormat="false" ht="15" hidden="false" customHeight="false" outlineLevel="0" collapsed="false">
      <c r="A5659" s="38" t="n">
        <v>43927</v>
      </c>
      <c r="B5659" s="0" t="n">
        <v>49.97</v>
      </c>
      <c r="C5659" s="0" t="n">
        <v>49.97000122</v>
      </c>
      <c r="D5659" s="0" t="n">
        <v>2.44146482225615E-006</v>
      </c>
      <c r="E5659" s="0" t="n">
        <v>7370313</v>
      </c>
      <c r="F5659" s="0" t="n">
        <v>7370300</v>
      </c>
    </row>
    <row r="5660" customFormat="false" ht="15" hidden="false" customHeight="false" outlineLevel="0" collapsed="false">
      <c r="A5660" s="38" t="n">
        <v>43928</v>
      </c>
      <c r="B5660" s="0" t="n">
        <v>49.72</v>
      </c>
      <c r="C5660" s="0" t="n">
        <v>49.72000122</v>
      </c>
      <c r="D5660" s="0" t="n">
        <v>2.45374089205879E-006</v>
      </c>
      <c r="E5660" s="0" t="n">
        <v>6569106</v>
      </c>
      <c r="F5660" s="0" t="n">
        <v>6568700</v>
      </c>
    </row>
    <row r="5661" customFormat="false" ht="15" hidden="false" customHeight="false" outlineLevel="0" collapsed="false">
      <c r="A5661" s="38" t="n">
        <v>43929</v>
      </c>
      <c r="B5661" s="0" t="n">
        <v>50.27</v>
      </c>
      <c r="C5661" s="0" t="n">
        <v>50.27000046</v>
      </c>
      <c r="D5661" s="0" t="n">
        <v>9.15058665643001E-007</v>
      </c>
      <c r="E5661" s="0" t="n">
        <v>6325869</v>
      </c>
      <c r="F5661" s="0" t="n">
        <v>6325900</v>
      </c>
    </row>
    <row r="5662" customFormat="false" ht="15" hidden="false" customHeight="false" outlineLevel="0" collapsed="false">
      <c r="A5662" s="38" t="n">
        <v>43930</v>
      </c>
      <c r="B5662" s="0" t="n">
        <v>48.33</v>
      </c>
      <c r="C5662" s="0" t="n">
        <v>48.33000183</v>
      </c>
      <c r="D5662" s="0" t="n">
        <v>3.7864678934586E-006</v>
      </c>
      <c r="E5662" s="0" t="n">
        <v>12279621</v>
      </c>
      <c r="F5662" s="0" t="n">
        <v>12274000</v>
      </c>
    </row>
    <row r="5663" customFormat="false" ht="15" hidden="false" customHeight="false" outlineLevel="0" collapsed="false">
      <c r="A5663" s="38" t="n">
        <v>43934</v>
      </c>
      <c r="B5663" s="0" t="n">
        <v>48.75</v>
      </c>
      <c r="C5663" s="0" t="n">
        <v>48.75</v>
      </c>
      <c r="D5663" s="0" t="n">
        <v>0</v>
      </c>
      <c r="E5663" s="0" t="n">
        <v>9873226</v>
      </c>
      <c r="F5663" s="0" t="n">
        <v>9873200</v>
      </c>
    </row>
    <row r="5664" customFormat="false" ht="15" hidden="false" customHeight="false" outlineLevel="0" collapsed="false">
      <c r="A5664" s="38" t="n">
        <v>43935</v>
      </c>
      <c r="B5664" s="0" t="n">
        <v>50.63</v>
      </c>
      <c r="C5664" s="0" t="n">
        <v>50.63000107</v>
      </c>
      <c r="D5664" s="0" t="n">
        <v>2.11337146661775E-006</v>
      </c>
      <c r="E5664" s="0" t="n">
        <v>11068762</v>
      </c>
      <c r="F5664" s="0" t="n">
        <v>11068800</v>
      </c>
    </row>
    <row r="5665" customFormat="false" ht="15" hidden="false" customHeight="false" outlineLevel="0" collapsed="false">
      <c r="A5665" s="38" t="n">
        <v>43936</v>
      </c>
      <c r="B5665" s="0" t="n">
        <v>49.66</v>
      </c>
      <c r="C5665" s="0" t="n">
        <v>49.65999985</v>
      </c>
      <c r="D5665" s="0" t="n">
        <v>3.02053964263556E-007</v>
      </c>
      <c r="E5665" s="0" t="n">
        <v>9398059</v>
      </c>
      <c r="F5665" s="0" t="n">
        <v>9398100</v>
      </c>
    </row>
    <row r="5666" customFormat="false" ht="15" hidden="false" customHeight="false" outlineLevel="0" collapsed="false">
      <c r="A5666" s="38" t="n">
        <v>43937</v>
      </c>
      <c r="B5666" s="0" t="n">
        <v>52.4</v>
      </c>
      <c r="C5666" s="0" t="n">
        <v>52.40000153</v>
      </c>
      <c r="D5666" s="0" t="n">
        <v>2.91984724049888E-006</v>
      </c>
      <c r="E5666" s="0" t="n">
        <v>18615873</v>
      </c>
      <c r="F5666" s="0" t="n">
        <v>18615900</v>
      </c>
    </row>
    <row r="5667" customFormat="false" ht="15" hidden="false" customHeight="false" outlineLevel="0" collapsed="false">
      <c r="A5667" s="38" t="n">
        <v>43938</v>
      </c>
      <c r="B5667" s="0" t="n">
        <v>53.69</v>
      </c>
      <c r="C5667" s="0" t="n">
        <v>53.68999863</v>
      </c>
      <c r="D5667" s="0" t="n">
        <v>2.55168566702471E-006</v>
      </c>
      <c r="E5667" s="0" t="n">
        <v>11288528</v>
      </c>
      <c r="F5667" s="0" t="n">
        <v>11288500</v>
      </c>
    </row>
    <row r="5668" customFormat="false" ht="15" hidden="false" customHeight="false" outlineLevel="0" collapsed="false">
      <c r="A5668" s="38" t="n">
        <v>43941</v>
      </c>
      <c r="B5668" s="0" t="n">
        <v>52.59</v>
      </c>
      <c r="C5668" s="0" t="n">
        <v>52.59000015</v>
      </c>
      <c r="D5668" s="0" t="n">
        <v>2.85225323773271E-007</v>
      </c>
      <c r="E5668" s="0" t="n">
        <v>9901710</v>
      </c>
      <c r="F5668" s="0" t="n">
        <v>9901700</v>
      </c>
    </row>
    <row r="5669" customFormat="false" ht="15" hidden="false" customHeight="false" outlineLevel="0" collapsed="false">
      <c r="A5669" s="38" t="n">
        <v>43942</v>
      </c>
      <c r="B5669" s="0" t="n">
        <v>51.37</v>
      </c>
      <c r="C5669" s="0" t="n">
        <v>51.36999893</v>
      </c>
      <c r="D5669" s="0" t="n">
        <v>2.08292781477315E-006</v>
      </c>
      <c r="E5669" s="0" t="n">
        <v>13102501</v>
      </c>
      <c r="F5669" s="0" t="n">
        <v>13102500</v>
      </c>
    </row>
    <row r="5670" customFormat="false" ht="15" hidden="false" customHeight="false" outlineLevel="0" collapsed="false">
      <c r="A5670" s="38" t="n">
        <v>43943</v>
      </c>
      <c r="B5670" s="0" t="n">
        <v>52.95</v>
      </c>
      <c r="C5670" s="0" t="n">
        <v>52.95000076</v>
      </c>
      <c r="D5670" s="0" t="n">
        <v>1.43531631355134E-006</v>
      </c>
      <c r="E5670" s="0" t="n">
        <v>8256019</v>
      </c>
      <c r="F5670" s="0" t="n">
        <v>8255500</v>
      </c>
    </row>
    <row r="5671" customFormat="false" ht="15" hidden="false" customHeight="false" outlineLevel="0" collapsed="false">
      <c r="A5671" s="38" t="n">
        <v>43944</v>
      </c>
      <c r="B5671" s="0" t="n">
        <v>52.64</v>
      </c>
      <c r="C5671" s="0" t="n">
        <v>52.63999939</v>
      </c>
      <c r="D5671" s="0" t="n">
        <v>1.15881460448785E-006</v>
      </c>
      <c r="E5671" s="0" t="n">
        <v>7619941</v>
      </c>
      <c r="F5671" s="0" t="n">
        <v>7619900</v>
      </c>
    </row>
    <row r="5672" customFormat="false" ht="15" hidden="false" customHeight="false" outlineLevel="0" collapsed="false">
      <c r="A5672" s="38" t="n">
        <v>43945</v>
      </c>
      <c r="B5672" s="0" t="n">
        <v>52.73</v>
      </c>
      <c r="C5672" s="0" t="n">
        <v>52.72999954</v>
      </c>
      <c r="D5672" s="0" t="n">
        <v>8.72368669525701E-007</v>
      </c>
      <c r="E5672" s="0" t="n">
        <v>5701920</v>
      </c>
      <c r="F5672" s="0" t="n">
        <v>5701800</v>
      </c>
    </row>
    <row r="5673" customFormat="false" ht="15" hidden="false" customHeight="false" outlineLevel="0" collapsed="false">
      <c r="A5673" s="38" t="n">
        <v>43948</v>
      </c>
      <c r="B5673" s="0" t="n">
        <v>53.51</v>
      </c>
      <c r="C5673" s="0" t="n">
        <v>53.50999832</v>
      </c>
      <c r="D5673" s="0" t="n">
        <v>3.13960016752113E-006</v>
      </c>
      <c r="E5673" s="0" t="n">
        <v>5812250</v>
      </c>
      <c r="F5673" s="0" t="n">
        <v>5812300</v>
      </c>
    </row>
    <row r="5674" customFormat="false" ht="15" hidden="false" customHeight="false" outlineLevel="0" collapsed="false">
      <c r="A5674" s="38" t="n">
        <v>43949</v>
      </c>
      <c r="B5674" s="0" t="n">
        <v>52.76</v>
      </c>
      <c r="C5674" s="0" t="n">
        <v>52.75999832</v>
      </c>
      <c r="D5674" s="0" t="n">
        <v>3.1842305731432E-006</v>
      </c>
      <c r="E5674" s="0" t="n">
        <v>8561068</v>
      </c>
      <c r="F5674" s="0" t="n">
        <v>8561100</v>
      </c>
    </row>
    <row r="5675" customFormat="false" ht="15" hidden="false" customHeight="false" outlineLevel="0" collapsed="false">
      <c r="A5675" s="38" t="n">
        <v>43950</v>
      </c>
      <c r="B5675" s="0" t="n">
        <v>54.48</v>
      </c>
      <c r="C5675" s="0" t="n">
        <v>54.47999954</v>
      </c>
      <c r="D5675" s="0" t="n">
        <v>8.44346547929517E-007</v>
      </c>
      <c r="E5675" s="0" t="n">
        <v>8565518</v>
      </c>
      <c r="F5675" s="0" t="n">
        <v>8565500</v>
      </c>
    </row>
    <row r="5676" customFormat="false" ht="15" hidden="false" customHeight="false" outlineLevel="0" collapsed="false">
      <c r="A5676" s="38" t="n">
        <v>43951</v>
      </c>
      <c r="B5676" s="0" t="n">
        <v>53.13</v>
      </c>
      <c r="C5676" s="0" t="n">
        <v>53.13000107</v>
      </c>
      <c r="D5676" s="0" t="n">
        <v>2.01392805310109E-006</v>
      </c>
      <c r="E5676" s="0" t="n">
        <v>6337929</v>
      </c>
      <c r="F5676" s="0" t="n">
        <v>6337900</v>
      </c>
    </row>
    <row r="5677" customFormat="false" ht="15" hidden="false" customHeight="false" outlineLevel="0" collapsed="false">
      <c r="A5677" s="38" t="n">
        <v>43952</v>
      </c>
      <c r="B5677" s="0" t="n">
        <v>51.1</v>
      </c>
      <c r="C5677" s="0" t="n">
        <v>51.09999847</v>
      </c>
      <c r="D5677" s="0" t="n">
        <v>2.99412924560715E-006</v>
      </c>
      <c r="E5677" s="0" t="n">
        <v>10238697</v>
      </c>
      <c r="F5677" s="0" t="n">
        <v>10238700</v>
      </c>
    </row>
    <row r="5678" customFormat="false" ht="15" hidden="false" customHeight="false" outlineLevel="0" collapsed="false">
      <c r="A5678" s="38" t="n">
        <v>43955</v>
      </c>
      <c r="B5678" s="0" t="n">
        <v>52.15</v>
      </c>
      <c r="C5678" s="0" t="n">
        <v>52.15000153</v>
      </c>
      <c r="D5678" s="0" t="n">
        <v>2.93384459023443E-006</v>
      </c>
      <c r="E5678" s="0" t="n">
        <v>7514029</v>
      </c>
      <c r="F5678" s="0" t="n">
        <v>7514000</v>
      </c>
    </row>
    <row r="5679" customFormat="false" ht="15" hidden="false" customHeight="false" outlineLevel="0" collapsed="false">
      <c r="A5679" s="38" t="n">
        <v>43956</v>
      </c>
      <c r="B5679" s="0" t="n">
        <v>51.71</v>
      </c>
      <c r="C5679" s="0" t="n">
        <v>51.70999908</v>
      </c>
      <c r="D5679" s="0" t="n">
        <v>1.77915299618961E-006</v>
      </c>
      <c r="E5679" s="0" t="n">
        <v>7780707</v>
      </c>
      <c r="F5679" s="0" t="n">
        <v>7780700</v>
      </c>
    </row>
    <row r="5680" customFormat="false" ht="15" hidden="false" customHeight="false" outlineLevel="0" collapsed="false">
      <c r="A5680" s="38" t="n">
        <v>43957</v>
      </c>
      <c r="B5680" s="0" t="n">
        <v>52.13</v>
      </c>
      <c r="C5680" s="0" t="n">
        <v>52.13000107</v>
      </c>
      <c r="D5680" s="0" t="n">
        <v>2.05256085593562E-006</v>
      </c>
      <c r="E5680" s="0" t="n">
        <v>8206720</v>
      </c>
      <c r="F5680" s="0" t="n">
        <v>8206700</v>
      </c>
    </row>
    <row r="5681" customFormat="false" ht="15" hidden="false" customHeight="false" outlineLevel="0" collapsed="false">
      <c r="A5681" s="38" t="n">
        <v>43958</v>
      </c>
      <c r="B5681" s="0" t="n">
        <v>52.33</v>
      </c>
      <c r="C5681" s="0" t="n">
        <v>52.33000183</v>
      </c>
      <c r="D5681" s="0" t="n">
        <v>3.49703790981294E-006</v>
      </c>
      <c r="E5681" s="0" t="n">
        <v>5495879</v>
      </c>
      <c r="F5681" s="0" t="n">
        <v>5493400</v>
      </c>
    </row>
    <row r="5682" customFormat="false" ht="15" hidden="false" customHeight="false" outlineLevel="0" collapsed="false">
      <c r="A5682" s="38" t="n">
        <v>43959</v>
      </c>
      <c r="B5682" s="0" t="n">
        <v>52.91</v>
      </c>
      <c r="C5682" s="0" t="n">
        <v>52.90999985</v>
      </c>
      <c r="D5682" s="0" t="n">
        <v>2.83500280902384E-007</v>
      </c>
      <c r="E5682" s="0" t="n">
        <v>6087907</v>
      </c>
      <c r="F5682" s="0" t="n">
        <v>6086000</v>
      </c>
    </row>
    <row r="5683" customFormat="false" ht="15" hidden="false" customHeight="false" outlineLevel="0" collapsed="false">
      <c r="A5683" s="38" t="n">
        <v>43962</v>
      </c>
      <c r="B5683" s="0" t="n">
        <v>52.4</v>
      </c>
      <c r="C5683" s="0" t="n">
        <v>52.40000153</v>
      </c>
      <c r="D5683" s="0" t="n">
        <v>2.91984724049888E-006</v>
      </c>
      <c r="E5683" s="0" t="n">
        <v>6459336</v>
      </c>
      <c r="F5683" s="0" t="n">
        <v>6459300</v>
      </c>
    </row>
    <row r="5684" customFormat="false" ht="15" hidden="false" customHeight="false" outlineLevel="0" collapsed="false">
      <c r="A5684" s="38" t="n">
        <v>43963</v>
      </c>
      <c r="B5684" s="0" t="n">
        <v>51.1</v>
      </c>
      <c r="C5684" s="0" t="n">
        <v>51.09999847</v>
      </c>
      <c r="D5684" s="0" t="n">
        <v>2.99412924560715E-006</v>
      </c>
      <c r="E5684" s="0" t="n">
        <v>8584464</v>
      </c>
      <c r="F5684" s="0" t="n">
        <v>8584500</v>
      </c>
    </row>
    <row r="5685" customFormat="false" ht="15" hidden="false" customHeight="false" outlineLevel="0" collapsed="false">
      <c r="A5685" s="38" t="n">
        <v>43964</v>
      </c>
      <c r="B5685" s="0" t="n">
        <v>50.92</v>
      </c>
      <c r="C5685" s="0" t="n">
        <v>50.91999817</v>
      </c>
      <c r="D5685" s="0" t="n">
        <v>3.59387287503688E-006</v>
      </c>
      <c r="E5685" s="0" t="n">
        <v>8610955</v>
      </c>
      <c r="F5685" s="0" t="n">
        <v>8611000</v>
      </c>
    </row>
    <row r="5686" customFormat="false" ht="15" hidden="false" customHeight="false" outlineLevel="0" collapsed="false">
      <c r="A5686" s="38" t="n">
        <v>43965</v>
      </c>
      <c r="B5686" s="0" t="n">
        <v>52.1</v>
      </c>
      <c r="C5686" s="0" t="n">
        <v>52.09999847</v>
      </c>
      <c r="D5686" s="0" t="n">
        <v>2.9366603524491E-006</v>
      </c>
      <c r="E5686" s="0" t="n">
        <v>13695619</v>
      </c>
      <c r="F5686" s="0" t="n">
        <v>13695600</v>
      </c>
    </row>
    <row r="5687" customFormat="false" ht="15" hidden="false" customHeight="false" outlineLevel="0" collapsed="false">
      <c r="A5687" s="38" t="n">
        <v>43966</v>
      </c>
      <c r="B5687" s="0" t="n">
        <v>49.8</v>
      </c>
      <c r="C5687" s="0" t="n">
        <v>49.79999924</v>
      </c>
      <c r="D5687" s="0" t="n">
        <v>1.52610443881974E-006</v>
      </c>
      <c r="E5687" s="0" t="n">
        <v>17777241</v>
      </c>
      <c r="F5687" s="0" t="n">
        <v>17777200</v>
      </c>
    </row>
    <row r="5688" customFormat="false" ht="15" hidden="false" customHeight="false" outlineLevel="0" collapsed="false">
      <c r="A5688" s="38" t="n">
        <v>43969</v>
      </c>
      <c r="B5688" s="0" t="n">
        <v>51.87</v>
      </c>
      <c r="C5688" s="0" t="n">
        <v>51.86999893</v>
      </c>
      <c r="D5688" s="0" t="n">
        <v>2.062849466424E-006</v>
      </c>
      <c r="E5688" s="0" t="n">
        <v>12731130</v>
      </c>
      <c r="F5688" s="0" t="n">
        <v>12726500</v>
      </c>
    </row>
    <row r="5689" customFormat="false" ht="15" hidden="false" customHeight="false" outlineLevel="0" collapsed="false">
      <c r="A5689" s="38" t="n">
        <v>43970</v>
      </c>
      <c r="B5689" s="0" t="n">
        <v>50.81</v>
      </c>
      <c r="C5689" s="0" t="n">
        <v>50.81000137</v>
      </c>
      <c r="D5689" s="0" t="n">
        <v>2.69631954876578E-006</v>
      </c>
      <c r="E5689" s="0" t="n">
        <v>12940336</v>
      </c>
      <c r="F5689" s="0" t="n">
        <v>12940300</v>
      </c>
    </row>
    <row r="5690" customFormat="false" ht="15" hidden="false" customHeight="false" outlineLevel="0" collapsed="false">
      <c r="A5690" s="38" t="n">
        <v>43971</v>
      </c>
      <c r="B5690" s="0" t="n">
        <v>51.84</v>
      </c>
      <c r="C5690" s="0" t="n">
        <v>51.84000015</v>
      </c>
      <c r="D5690" s="0" t="n">
        <v>2.89351847542772E-007</v>
      </c>
      <c r="E5690" s="0" t="n">
        <v>8406189</v>
      </c>
      <c r="F5690" s="0" t="n">
        <v>8406200</v>
      </c>
    </row>
    <row r="5691" customFormat="false" ht="15" hidden="false" customHeight="false" outlineLevel="0" collapsed="false">
      <c r="A5691" s="38" t="n">
        <v>43972</v>
      </c>
      <c r="B5691" s="0" t="n">
        <v>50.75</v>
      </c>
      <c r="C5691" s="0" t="n">
        <v>50.75</v>
      </c>
      <c r="D5691" s="0" t="n">
        <v>0</v>
      </c>
      <c r="E5691" s="0" t="n">
        <v>7842611</v>
      </c>
      <c r="F5691" s="0" t="n">
        <v>7842600</v>
      </c>
    </row>
    <row r="5692" customFormat="false" ht="15" hidden="false" customHeight="false" outlineLevel="0" collapsed="false">
      <c r="A5692" s="38" t="n">
        <v>43973</v>
      </c>
      <c r="B5692" s="0" t="n">
        <v>49.8</v>
      </c>
      <c r="C5692" s="0" t="n">
        <v>49.79999924</v>
      </c>
      <c r="D5692" s="0" t="n">
        <v>1.52610443881974E-006</v>
      </c>
      <c r="E5692" s="0" t="n">
        <v>12462333</v>
      </c>
      <c r="F5692" s="0" t="n">
        <v>12462300</v>
      </c>
    </row>
    <row r="5693" customFormat="false" ht="15" hidden="false" customHeight="false" outlineLevel="0" collapsed="false">
      <c r="A5693" s="38" t="n">
        <v>43977</v>
      </c>
      <c r="B5693" s="0" t="n">
        <v>50.82</v>
      </c>
      <c r="C5693" s="0" t="n">
        <v>50.81999969</v>
      </c>
      <c r="D5693" s="0" t="n">
        <v>6.09996062807543E-007</v>
      </c>
      <c r="E5693" s="0" t="n">
        <v>8872005</v>
      </c>
      <c r="F5693" s="0" t="n">
        <v>8872000</v>
      </c>
    </row>
    <row r="5694" customFormat="false" ht="15" hidden="false" customHeight="false" outlineLevel="0" collapsed="false">
      <c r="A5694" s="38" t="n">
        <v>43978</v>
      </c>
      <c r="B5694" s="0" t="n">
        <v>51.74</v>
      </c>
      <c r="C5694" s="0" t="n">
        <v>51.74000168</v>
      </c>
      <c r="D5694" s="0" t="n">
        <v>3.24700414059839E-006</v>
      </c>
      <c r="E5694" s="0" t="n">
        <v>11405676</v>
      </c>
      <c r="F5694" s="0" t="n">
        <v>11405700</v>
      </c>
    </row>
    <row r="5695" customFormat="false" ht="15" hidden="false" customHeight="false" outlineLevel="0" collapsed="false">
      <c r="A5695" s="38" t="n">
        <v>43979</v>
      </c>
      <c r="B5695" s="0" t="n">
        <v>50.28</v>
      </c>
      <c r="C5695" s="0" t="n">
        <v>50.27999878</v>
      </c>
      <c r="D5695" s="0" t="n">
        <v>2.42641215407617E-006</v>
      </c>
      <c r="E5695" s="0" t="n">
        <v>8181643</v>
      </c>
      <c r="F5695" s="0" t="n">
        <v>8178700</v>
      </c>
    </row>
    <row r="5696" customFormat="false" ht="15" hidden="false" customHeight="false" outlineLevel="0" collapsed="false">
      <c r="A5696" s="38" t="n">
        <v>43980</v>
      </c>
      <c r="B5696" s="0" t="n">
        <v>50.33</v>
      </c>
      <c r="C5696" s="0" t="n">
        <v>50.33000183</v>
      </c>
      <c r="D5696" s="0" t="n">
        <v>3.63600225643168E-006</v>
      </c>
      <c r="E5696" s="0" t="n">
        <v>10919232</v>
      </c>
      <c r="F5696" s="0" t="n">
        <v>10918500</v>
      </c>
    </row>
    <row r="5697" customFormat="false" ht="15" hidden="false" customHeight="false" outlineLevel="0" collapsed="false">
      <c r="A5697" s="38" t="n">
        <v>43983</v>
      </c>
      <c r="B5697" s="0" t="n">
        <v>51.03</v>
      </c>
      <c r="C5697" s="0" t="n">
        <v>51.02999878</v>
      </c>
      <c r="D5697" s="0" t="n">
        <v>2.39075059893088E-006</v>
      </c>
      <c r="E5697" s="0" t="n">
        <v>6189338</v>
      </c>
      <c r="F5697" s="0" t="n">
        <v>6187300</v>
      </c>
    </row>
    <row r="5698" customFormat="false" ht="15" hidden="false" customHeight="false" outlineLevel="0" collapsed="false">
      <c r="A5698" s="38" t="n">
        <v>43984</v>
      </c>
      <c r="B5698" s="0" t="n">
        <v>52.01</v>
      </c>
      <c r="C5698" s="0" t="n">
        <v>52.00999832</v>
      </c>
      <c r="D5698" s="0" t="n">
        <v>3.23014814682131E-006</v>
      </c>
      <c r="E5698" s="0" t="n">
        <v>6063630</v>
      </c>
      <c r="F5698" s="0" t="n">
        <v>6063600</v>
      </c>
    </row>
    <row r="5699" customFormat="false" ht="15" hidden="false" customHeight="false" outlineLevel="0" collapsed="false">
      <c r="A5699" s="38" t="n">
        <v>43985</v>
      </c>
      <c r="B5699" s="0" t="n">
        <v>53.06</v>
      </c>
      <c r="C5699" s="0" t="n">
        <v>53.06000137</v>
      </c>
      <c r="D5699" s="0" t="n">
        <v>2.58198259384529E-006</v>
      </c>
      <c r="E5699" s="0" t="n">
        <v>8380179</v>
      </c>
      <c r="F5699" s="0" t="n">
        <v>8380200</v>
      </c>
    </row>
    <row r="5700" customFormat="false" ht="15" hidden="false" customHeight="false" outlineLevel="0" collapsed="false">
      <c r="A5700" s="38" t="n">
        <v>43986</v>
      </c>
      <c r="B5700" s="0" t="n">
        <v>54.28</v>
      </c>
      <c r="C5700" s="0" t="n">
        <v>54.27999878</v>
      </c>
      <c r="D5700" s="0" t="n">
        <v>2.24760506427423E-006</v>
      </c>
      <c r="E5700" s="0" t="n">
        <v>13269476</v>
      </c>
      <c r="F5700" s="0" t="n">
        <v>13269500</v>
      </c>
    </row>
    <row r="5701" customFormat="false" ht="15" hidden="false" customHeight="false" outlineLevel="0" collapsed="false">
      <c r="A5701" s="38" t="n">
        <v>43987</v>
      </c>
      <c r="B5701" s="0" t="n">
        <v>55.2</v>
      </c>
      <c r="C5701" s="0" t="n">
        <v>55.20000076</v>
      </c>
      <c r="D5701" s="0" t="n">
        <v>1.37681157331534E-006</v>
      </c>
      <c r="E5701" s="0" t="n">
        <v>9776102</v>
      </c>
      <c r="F5701" s="0" t="n">
        <v>9776100</v>
      </c>
    </row>
    <row r="5702" customFormat="false" ht="15" hidden="false" customHeight="false" outlineLevel="0" collapsed="false">
      <c r="A5702" s="38" t="n">
        <v>43990</v>
      </c>
      <c r="B5702" s="0" t="n">
        <v>55.57</v>
      </c>
      <c r="C5702" s="0" t="n">
        <v>55.56999969</v>
      </c>
      <c r="D5702" s="0" t="n">
        <v>5.57854955834364E-007</v>
      </c>
      <c r="E5702" s="0" t="n">
        <v>6302083</v>
      </c>
      <c r="F5702" s="0" t="n">
        <v>6302100</v>
      </c>
    </row>
    <row r="5703" customFormat="false" ht="15" hidden="false" customHeight="false" outlineLevel="0" collapsed="false">
      <c r="A5703" s="38" t="n">
        <v>43991</v>
      </c>
      <c r="B5703" s="0" t="n">
        <v>56.61</v>
      </c>
      <c r="C5703" s="0" t="n">
        <v>56.61000061</v>
      </c>
      <c r="D5703" s="0" t="n">
        <v>1.07754812605651E-006</v>
      </c>
      <c r="E5703" s="0" t="n">
        <v>9355114</v>
      </c>
      <c r="F5703" s="0" t="n">
        <v>9355100</v>
      </c>
    </row>
    <row r="5704" customFormat="false" ht="15" hidden="false" customHeight="false" outlineLevel="0" collapsed="false">
      <c r="A5704" s="38" t="n">
        <v>43992</v>
      </c>
      <c r="B5704" s="0" t="n">
        <v>57.55</v>
      </c>
      <c r="C5704" s="0" t="n">
        <v>57.54999924</v>
      </c>
      <c r="D5704" s="0" t="n">
        <v>1.32059080620387E-006</v>
      </c>
      <c r="E5704" s="0" t="n">
        <v>9194340</v>
      </c>
      <c r="F5704" s="0" t="n">
        <v>9194300</v>
      </c>
    </row>
    <row r="5705" customFormat="false" ht="15" hidden="false" customHeight="false" outlineLevel="0" collapsed="false">
      <c r="A5705" s="38" t="n">
        <v>43993</v>
      </c>
      <c r="B5705" s="0" t="n">
        <v>55.04</v>
      </c>
      <c r="C5705" s="0" t="n">
        <v>55.04000092</v>
      </c>
      <c r="D5705" s="0" t="n">
        <v>1.67151159626369E-006</v>
      </c>
      <c r="E5705" s="0" t="n">
        <v>9877129</v>
      </c>
      <c r="F5705" s="0" t="n">
        <v>9877100</v>
      </c>
    </row>
    <row r="5706" customFormat="false" ht="15" hidden="false" customHeight="false" outlineLevel="0" collapsed="false">
      <c r="A5706" s="38" t="n">
        <v>43994</v>
      </c>
      <c r="B5706" s="0" t="n">
        <v>56</v>
      </c>
      <c r="C5706" s="0" t="n">
        <v>56</v>
      </c>
      <c r="D5706" s="0" t="n">
        <v>0</v>
      </c>
      <c r="E5706" s="0" t="n">
        <v>9838823</v>
      </c>
      <c r="F5706" s="0" t="n">
        <v>9838800</v>
      </c>
    </row>
    <row r="5707" customFormat="false" ht="15" hidden="false" customHeight="false" outlineLevel="0" collapsed="false">
      <c r="A5707" s="38" t="n">
        <v>43997</v>
      </c>
      <c r="B5707" s="0" t="n">
        <v>56.02</v>
      </c>
      <c r="C5707" s="0" t="n">
        <v>56.02000046</v>
      </c>
      <c r="D5707" s="0" t="n">
        <v>8.21135293914288E-007</v>
      </c>
      <c r="E5707" s="0" t="n">
        <v>7514094</v>
      </c>
      <c r="F5707" s="0" t="n">
        <v>7509700</v>
      </c>
    </row>
    <row r="5708" customFormat="false" ht="15" hidden="false" customHeight="false" outlineLevel="0" collapsed="false">
      <c r="A5708" s="38" t="n">
        <v>43998</v>
      </c>
      <c r="B5708" s="0" t="n">
        <v>55.8</v>
      </c>
      <c r="C5708" s="0" t="n">
        <v>55.79999924</v>
      </c>
      <c r="D5708" s="0" t="n">
        <v>1.36200718509873E-006</v>
      </c>
      <c r="E5708" s="0" t="n">
        <v>8828808</v>
      </c>
      <c r="F5708" s="0" t="n">
        <v>8827200</v>
      </c>
    </row>
    <row r="5709" customFormat="false" ht="15" hidden="false" customHeight="false" outlineLevel="0" collapsed="false">
      <c r="A5709" s="38" t="n">
        <v>43999</v>
      </c>
      <c r="B5709" s="0" t="n">
        <v>56.6</v>
      </c>
      <c r="C5709" s="0" t="n">
        <v>56.59999847</v>
      </c>
      <c r="D5709" s="0" t="n">
        <v>2.70318028278045E-006</v>
      </c>
      <c r="E5709" s="0" t="n">
        <v>8248700</v>
      </c>
      <c r="F5709" s="0" t="n">
        <v>8248700</v>
      </c>
    </row>
    <row r="5710" customFormat="false" ht="15" hidden="false" customHeight="false" outlineLevel="0" collapsed="false">
      <c r="A5710" s="38" t="n">
        <v>44000</v>
      </c>
      <c r="B5710" s="0" t="n">
        <v>56.15</v>
      </c>
      <c r="C5710" s="0" t="n">
        <v>56.15000153</v>
      </c>
      <c r="D5710" s="0" t="n">
        <v>2.72484409083697E-006</v>
      </c>
      <c r="E5710" s="0" t="n">
        <v>6831510</v>
      </c>
      <c r="F5710" s="0" t="n">
        <v>6831500</v>
      </c>
    </row>
    <row r="5711" customFormat="false" ht="15" hidden="false" customHeight="false" outlineLevel="0" collapsed="false">
      <c r="A5711" s="38" t="n">
        <v>44001</v>
      </c>
      <c r="B5711" s="0" t="n">
        <v>55.31</v>
      </c>
      <c r="C5711" s="0" t="n">
        <v>55.31000137</v>
      </c>
      <c r="D5711" s="0" t="n">
        <v>2.47694804869514E-006</v>
      </c>
      <c r="E5711" s="0" t="n">
        <v>6965050</v>
      </c>
      <c r="F5711" s="0" t="n">
        <v>6965100</v>
      </c>
    </row>
    <row r="5712" customFormat="false" ht="15" hidden="false" customHeight="false" outlineLevel="0" collapsed="false">
      <c r="A5712" s="38" t="n">
        <v>44004</v>
      </c>
      <c r="B5712" s="0" t="n">
        <v>56</v>
      </c>
      <c r="C5712" s="0" t="n">
        <v>56</v>
      </c>
      <c r="D5712" s="0" t="n">
        <v>0</v>
      </c>
      <c r="E5712" s="0" t="n">
        <v>4480431</v>
      </c>
      <c r="F5712" s="0" t="n">
        <v>4480400</v>
      </c>
    </row>
    <row r="5713" customFormat="false" ht="15" hidden="false" customHeight="false" outlineLevel="0" collapsed="false">
      <c r="A5713" s="38" t="n">
        <v>44005</v>
      </c>
      <c r="B5713" s="0" t="n">
        <v>56.76</v>
      </c>
      <c r="C5713" s="0" t="n">
        <v>56.75999832</v>
      </c>
      <c r="D5713" s="0" t="n">
        <v>2.95983094894369E-006</v>
      </c>
      <c r="E5713" s="0" t="n">
        <v>7836501</v>
      </c>
      <c r="F5713" s="0" t="n">
        <v>7836500</v>
      </c>
    </row>
    <row r="5714" customFormat="false" ht="15" hidden="false" customHeight="false" outlineLevel="0" collapsed="false">
      <c r="A5714" s="38" t="n">
        <v>44006</v>
      </c>
      <c r="B5714" s="0" t="n">
        <v>56.58</v>
      </c>
      <c r="C5714" s="0" t="n">
        <v>56.58000183</v>
      </c>
      <c r="D5714" s="0" t="n">
        <v>3.23435832981998E-006</v>
      </c>
      <c r="E5714" s="0" t="n">
        <v>7080243</v>
      </c>
      <c r="F5714" s="0" t="n">
        <v>7080200</v>
      </c>
    </row>
    <row r="5715" customFormat="false" ht="15" hidden="false" customHeight="false" outlineLevel="0" collapsed="false">
      <c r="A5715" s="38" t="n">
        <v>44007</v>
      </c>
      <c r="B5715" s="0" t="n">
        <v>57.04</v>
      </c>
      <c r="C5715" s="0" t="n">
        <v>57.04000092</v>
      </c>
      <c r="D5715" s="0" t="n">
        <v>1.61290319621797E-006</v>
      </c>
      <c r="E5715" s="0" t="n">
        <v>4509575</v>
      </c>
      <c r="F5715" s="0" t="n">
        <v>4509600</v>
      </c>
    </row>
    <row r="5716" customFormat="false" ht="15" hidden="false" customHeight="false" outlineLevel="0" collapsed="false">
      <c r="A5716" s="38" t="n">
        <v>44008</v>
      </c>
      <c r="B5716" s="0" t="n">
        <v>56.33</v>
      </c>
      <c r="C5716" s="0" t="n">
        <v>56.33000183</v>
      </c>
      <c r="D5716" s="0" t="n">
        <v>3.24871283995999E-006</v>
      </c>
      <c r="E5716" s="0" t="n">
        <v>6229329</v>
      </c>
      <c r="F5716" s="0" t="n">
        <v>6229300</v>
      </c>
    </row>
    <row r="5717" customFormat="false" ht="15" hidden="false" customHeight="false" outlineLevel="0" collapsed="false">
      <c r="A5717" s="38" t="n">
        <v>44011</v>
      </c>
      <c r="B5717" s="0" t="n">
        <v>56.39</v>
      </c>
      <c r="C5717" s="0" t="n">
        <v>56.38999939</v>
      </c>
      <c r="D5717" s="0" t="n">
        <v>1.08175209670566E-006</v>
      </c>
      <c r="E5717" s="0" t="n">
        <v>5016572</v>
      </c>
      <c r="F5717" s="0" t="n">
        <v>5016600</v>
      </c>
    </row>
    <row r="5718" customFormat="false" ht="15" hidden="false" customHeight="false" outlineLevel="0" collapsed="false">
      <c r="A5718" s="38" t="n">
        <v>44012</v>
      </c>
      <c r="B5718" s="0" t="n">
        <v>56.77</v>
      </c>
      <c r="C5718" s="0" t="n">
        <v>56.77000046</v>
      </c>
      <c r="D5718" s="0" t="n">
        <v>8.10287108861522E-007</v>
      </c>
      <c r="E5718" s="0" t="n">
        <v>7158807</v>
      </c>
      <c r="F5718" s="0" t="n">
        <v>7158700</v>
      </c>
    </row>
    <row r="5719" customFormat="false" ht="15" hidden="false" customHeight="false" outlineLevel="0" collapsed="false">
      <c r="A5719" s="38" t="n">
        <v>44013</v>
      </c>
      <c r="B5719" s="0" t="n">
        <v>56.82</v>
      </c>
      <c r="C5719" s="0" t="n">
        <v>56.81999969</v>
      </c>
      <c r="D5719" s="0" t="n">
        <v>5.45582539456374E-007</v>
      </c>
      <c r="E5719" s="0" t="n">
        <v>6866517</v>
      </c>
      <c r="F5719" s="0" t="n">
        <v>6866500</v>
      </c>
    </row>
    <row r="5720" customFormat="false" ht="15" hidden="false" customHeight="false" outlineLevel="0" collapsed="false">
      <c r="A5720" s="38" t="n">
        <v>44014</v>
      </c>
      <c r="B5720" s="0" t="n">
        <v>58.62</v>
      </c>
      <c r="C5720" s="0" t="n">
        <v>58.61999893</v>
      </c>
      <c r="D5720" s="0" t="n">
        <v>1.82531561871805E-006</v>
      </c>
      <c r="E5720" s="0" t="n">
        <v>10021232</v>
      </c>
      <c r="F5720" s="0" t="n">
        <v>10021200</v>
      </c>
    </row>
    <row r="5721" customFormat="false" ht="15" hidden="false" customHeight="false" outlineLevel="0" collapsed="false">
      <c r="A5721" s="38" t="n">
        <v>44018</v>
      </c>
      <c r="B5721" s="0" t="n">
        <v>61.88</v>
      </c>
      <c r="C5721" s="0" t="n">
        <v>61.88000107</v>
      </c>
      <c r="D5721" s="0" t="n">
        <v>1.72915316363882E-006</v>
      </c>
      <c r="E5721" s="0" t="n">
        <v>12725594</v>
      </c>
      <c r="F5721" s="0" t="n">
        <v>12725600</v>
      </c>
    </row>
    <row r="5722" customFormat="false" ht="15" hidden="false" customHeight="false" outlineLevel="0" collapsed="false">
      <c r="A5722" s="38" t="n">
        <v>44019</v>
      </c>
      <c r="B5722" s="0" t="n">
        <v>60.71</v>
      </c>
      <c r="C5722" s="0" t="n">
        <v>60.70999908</v>
      </c>
      <c r="D5722" s="0" t="n">
        <v>1.5154011067421E-006</v>
      </c>
      <c r="E5722" s="0" t="n">
        <v>6672334</v>
      </c>
      <c r="F5722" s="0" t="n">
        <v>6672300</v>
      </c>
    </row>
    <row r="5723" customFormat="false" ht="15" hidden="false" customHeight="false" outlineLevel="0" collapsed="false">
      <c r="A5723" s="38" t="n">
        <v>44020</v>
      </c>
      <c r="B5723" s="0" t="n">
        <v>62.59</v>
      </c>
      <c r="C5723" s="0" t="n">
        <v>62.59000015</v>
      </c>
      <c r="D5723" s="0" t="n">
        <v>2.39654893498512E-007</v>
      </c>
      <c r="E5723" s="0" t="n">
        <v>8721924</v>
      </c>
      <c r="F5723" s="0" t="n">
        <v>8721900</v>
      </c>
    </row>
    <row r="5724" customFormat="false" ht="15" hidden="false" customHeight="false" outlineLevel="0" collapsed="false">
      <c r="A5724" s="38" t="n">
        <v>44021</v>
      </c>
      <c r="B5724" s="0" t="n">
        <v>64.78</v>
      </c>
      <c r="C5724" s="0" t="n">
        <v>64.77999878</v>
      </c>
      <c r="D5724" s="0" t="n">
        <v>1.88329735171889E-006</v>
      </c>
      <c r="E5724" s="0" t="n">
        <v>16903299</v>
      </c>
      <c r="F5724" s="0" t="n">
        <v>16903300</v>
      </c>
    </row>
    <row r="5725" customFormat="false" ht="15" hidden="false" customHeight="false" outlineLevel="0" collapsed="false">
      <c r="A5725" s="38" t="n">
        <v>44022</v>
      </c>
      <c r="B5725" s="0" t="n">
        <v>63.85</v>
      </c>
      <c r="C5725" s="0" t="n">
        <v>63.84999847</v>
      </c>
      <c r="D5725" s="0" t="n">
        <v>2.39624124566573E-006</v>
      </c>
      <c r="E5725" s="0" t="n">
        <v>10699996</v>
      </c>
      <c r="F5725" s="0" t="n">
        <v>10700000</v>
      </c>
    </row>
    <row r="5726" customFormat="false" ht="15" hidden="false" customHeight="false" outlineLevel="0" collapsed="false">
      <c r="A5726" s="38" t="n">
        <v>44025</v>
      </c>
      <c r="B5726" s="0" t="n">
        <v>65.07</v>
      </c>
      <c r="C5726" s="0" t="n">
        <v>65.06999969</v>
      </c>
      <c r="D5726" s="0" t="n">
        <v>4.76410007068156E-007</v>
      </c>
      <c r="E5726" s="0" t="n">
        <v>16667655</v>
      </c>
      <c r="F5726" s="0" t="n">
        <v>16667700</v>
      </c>
    </row>
    <row r="5727" customFormat="false" ht="15" hidden="false" customHeight="false" outlineLevel="0" collapsed="false">
      <c r="A5727" s="38" t="n">
        <v>44026</v>
      </c>
      <c r="B5727" s="0" t="n">
        <v>66.96</v>
      </c>
      <c r="C5727" s="0" t="n">
        <v>66.95999908</v>
      </c>
      <c r="D5727" s="0" t="n">
        <v>1.37395460498267E-006</v>
      </c>
      <c r="E5727" s="0" t="n">
        <v>10482662</v>
      </c>
      <c r="F5727" s="0" t="n">
        <v>10482700</v>
      </c>
    </row>
    <row r="5728" customFormat="false" ht="15" hidden="false" customHeight="false" outlineLevel="0" collapsed="false">
      <c r="A5728" s="38" t="n">
        <v>44027</v>
      </c>
      <c r="B5728" s="0" t="n">
        <v>66.06</v>
      </c>
      <c r="C5728" s="0" t="n">
        <v>66.05999756</v>
      </c>
      <c r="D5728" s="0" t="n">
        <v>3.69361200886871E-006</v>
      </c>
      <c r="E5728" s="0" t="n">
        <v>12432549</v>
      </c>
      <c r="F5728" s="0" t="n">
        <v>12432500</v>
      </c>
    </row>
    <row r="5729" customFormat="false" ht="15" hidden="false" customHeight="false" outlineLevel="0" collapsed="false">
      <c r="A5729" s="38" t="n">
        <v>44028</v>
      </c>
      <c r="B5729" s="0" t="n">
        <v>66.59</v>
      </c>
      <c r="C5729" s="0" t="n">
        <v>66.58999634</v>
      </c>
      <c r="D5729" s="0" t="n">
        <v>5.49632107758997E-006</v>
      </c>
      <c r="E5729" s="0" t="n">
        <v>15709371</v>
      </c>
      <c r="F5729" s="0" t="n">
        <v>15709400</v>
      </c>
    </row>
    <row r="5730" customFormat="false" ht="15" hidden="false" customHeight="false" outlineLevel="0" collapsed="false">
      <c r="A5730" s="38" t="n">
        <v>44029</v>
      </c>
      <c r="B5730" s="0" t="n">
        <v>66.4</v>
      </c>
      <c r="C5730" s="0" t="n">
        <v>66.40000153</v>
      </c>
      <c r="D5730" s="0" t="n">
        <v>2.30421680170953E-006</v>
      </c>
      <c r="E5730" s="0" t="n">
        <v>11718254</v>
      </c>
      <c r="F5730" s="0" t="n">
        <v>11716600</v>
      </c>
    </row>
    <row r="5731" customFormat="false" ht="15" hidden="false" customHeight="false" outlineLevel="0" collapsed="false">
      <c r="A5731" s="38" t="n">
        <v>44032</v>
      </c>
      <c r="B5731" s="0" t="n">
        <v>66.89</v>
      </c>
      <c r="C5731" s="0" t="n">
        <v>66.88999939</v>
      </c>
      <c r="D5731" s="0" t="n">
        <v>9.11944993715801E-007</v>
      </c>
      <c r="E5731" s="0" t="n">
        <v>6357302</v>
      </c>
      <c r="F5731" s="0" t="n">
        <v>6357300</v>
      </c>
    </row>
    <row r="5732" customFormat="false" ht="15" hidden="false" customHeight="false" outlineLevel="0" collapsed="false">
      <c r="A5732" s="38" t="n">
        <v>44033</v>
      </c>
      <c r="B5732" s="0" t="n">
        <v>67.81</v>
      </c>
      <c r="C5732" s="0" t="n">
        <v>67.80999756</v>
      </c>
      <c r="D5732" s="0" t="n">
        <v>3.59828947166023E-006</v>
      </c>
      <c r="E5732" s="0" t="n">
        <v>10621305</v>
      </c>
      <c r="F5732" s="0" t="n">
        <v>10619700</v>
      </c>
    </row>
    <row r="5733" customFormat="false" ht="15" hidden="false" customHeight="false" outlineLevel="0" collapsed="false">
      <c r="A5733" s="38" t="n">
        <v>44034</v>
      </c>
      <c r="B5733" s="0" t="n">
        <v>68.53</v>
      </c>
      <c r="C5733" s="0" t="n">
        <v>68.52999878</v>
      </c>
      <c r="D5733" s="0" t="n">
        <v>1.78024226351412E-006</v>
      </c>
      <c r="E5733" s="0" t="n">
        <v>7366145</v>
      </c>
      <c r="F5733" s="0" t="n">
        <v>7366100</v>
      </c>
    </row>
    <row r="5734" customFormat="false" ht="15" hidden="false" customHeight="false" outlineLevel="0" collapsed="false">
      <c r="A5734" s="38" t="n">
        <v>44035</v>
      </c>
      <c r="B5734" s="0" t="n">
        <v>67.37</v>
      </c>
      <c r="C5734" s="0" t="n">
        <v>67.37000275</v>
      </c>
      <c r="D5734" s="0" t="n">
        <v>4.08193540270698E-006</v>
      </c>
      <c r="E5734" s="0" t="n">
        <v>8559459</v>
      </c>
      <c r="F5734" s="0" t="n">
        <v>8559500</v>
      </c>
    </row>
    <row r="5735" customFormat="false" ht="15" hidden="false" customHeight="false" outlineLevel="0" collapsed="false">
      <c r="A5735" s="38" t="n">
        <v>44036</v>
      </c>
      <c r="B5735" s="0" t="n">
        <v>73.9</v>
      </c>
      <c r="C5735" s="0" t="n">
        <v>73.90000153</v>
      </c>
      <c r="D5735" s="0" t="n">
        <v>2.07036530434785E-006</v>
      </c>
      <c r="E5735" s="0" t="n">
        <v>41226755</v>
      </c>
      <c r="F5735" s="0" t="n">
        <v>41226800</v>
      </c>
    </row>
    <row r="5736" customFormat="false" ht="15" hidden="false" customHeight="false" outlineLevel="0" collapsed="false">
      <c r="A5736" s="38" t="n">
        <v>44039</v>
      </c>
      <c r="B5736" s="0" t="n">
        <v>83.25</v>
      </c>
      <c r="C5736" s="0" t="n">
        <v>83.25</v>
      </c>
      <c r="D5736" s="0" t="n">
        <v>0</v>
      </c>
      <c r="E5736" s="0" t="n">
        <v>39899163</v>
      </c>
      <c r="F5736" s="0" t="n">
        <v>39899200</v>
      </c>
    </row>
    <row r="5737" customFormat="false" ht="15" hidden="false" customHeight="false" outlineLevel="0" collapsed="false">
      <c r="A5737" s="38" t="n">
        <v>44040</v>
      </c>
      <c r="B5737" s="0" t="n">
        <v>76.92</v>
      </c>
      <c r="C5737" s="0" t="n">
        <v>76.91999817</v>
      </c>
      <c r="D5737" s="0" t="n">
        <v>2.37909522326878E-006</v>
      </c>
      <c r="E5737" s="0" t="n">
        <v>31500115</v>
      </c>
      <c r="F5737" s="0" t="n">
        <v>31500100</v>
      </c>
    </row>
    <row r="5738" customFormat="false" ht="15" hidden="false" customHeight="false" outlineLevel="0" collapsed="false">
      <c r="A5738" s="38" t="n">
        <v>44041</v>
      </c>
      <c r="B5738" s="0" t="n">
        <v>82.67</v>
      </c>
      <c r="C5738" s="0" t="n">
        <v>82.66999817</v>
      </c>
      <c r="D5738" s="0" t="n">
        <v>2.21362047019494E-006</v>
      </c>
      <c r="E5738" s="0" t="n">
        <v>28304032</v>
      </c>
      <c r="F5738" s="0" t="n">
        <v>28304000</v>
      </c>
    </row>
    <row r="5739" customFormat="false" ht="15" hidden="false" customHeight="false" outlineLevel="0" collapsed="false">
      <c r="A5739" s="38" t="n">
        <v>44042</v>
      </c>
      <c r="B5739" s="0" t="n">
        <v>79.93</v>
      </c>
      <c r="C5739" s="0" t="n">
        <v>79.93000031</v>
      </c>
      <c r="D5739" s="0" t="n">
        <v>3.87839345577476E-007</v>
      </c>
      <c r="E5739" s="0" t="n">
        <v>16820321</v>
      </c>
      <c r="F5739" s="0" t="n">
        <v>16820300</v>
      </c>
    </row>
    <row r="5740" customFormat="false" ht="15" hidden="false" customHeight="false" outlineLevel="0" collapsed="false">
      <c r="A5740" s="38" t="n">
        <v>44043</v>
      </c>
      <c r="B5740" s="0" t="n">
        <v>78.89</v>
      </c>
      <c r="C5740" s="0" t="n">
        <v>78.88999939</v>
      </c>
      <c r="D5740" s="0" t="n">
        <v>7.73228552985586E-007</v>
      </c>
      <c r="E5740" s="0" t="n">
        <v>12027110</v>
      </c>
      <c r="F5740" s="0" t="n">
        <v>12021200</v>
      </c>
    </row>
    <row r="5741" customFormat="false" ht="15" hidden="false" customHeight="false" outlineLevel="0" collapsed="false">
      <c r="A5741" s="38" t="n">
        <v>44046</v>
      </c>
      <c r="B5741" s="0" t="n">
        <v>78.95</v>
      </c>
      <c r="C5741" s="0" t="n">
        <v>78.94999695</v>
      </c>
      <c r="D5741" s="0" t="n">
        <v>3.86320471373771E-006</v>
      </c>
      <c r="E5741" s="0" t="n">
        <v>10138008</v>
      </c>
      <c r="F5741" s="0" t="n">
        <v>10129800</v>
      </c>
    </row>
    <row r="5742" customFormat="false" ht="15" hidden="false" customHeight="false" outlineLevel="0" collapsed="false">
      <c r="A5742" s="38" t="n">
        <v>44047</v>
      </c>
      <c r="B5742" s="0" t="n">
        <v>80.19</v>
      </c>
      <c r="C5742" s="0" t="n">
        <v>80.19000244</v>
      </c>
      <c r="D5742" s="0" t="n">
        <v>3.04277332421857E-006</v>
      </c>
      <c r="E5742" s="0" t="n">
        <v>12569353</v>
      </c>
      <c r="F5742" s="0" t="n">
        <v>12569400</v>
      </c>
    </row>
    <row r="5743" customFormat="false" ht="15" hidden="false" customHeight="false" outlineLevel="0" collapsed="false">
      <c r="A5743" s="38" t="n">
        <v>44048</v>
      </c>
      <c r="B5743" s="0" t="n">
        <v>81.63</v>
      </c>
      <c r="C5743" s="0" t="n">
        <v>81.62999725</v>
      </c>
      <c r="D5743" s="0" t="n">
        <v>3.36885959291995E-006</v>
      </c>
      <c r="E5743" s="0" t="n">
        <v>14447178</v>
      </c>
      <c r="F5743" s="0" t="n">
        <v>14436300</v>
      </c>
    </row>
    <row r="5744" customFormat="false" ht="15" hidden="false" customHeight="false" outlineLevel="0" collapsed="false">
      <c r="A5744" s="38" t="n">
        <v>44049</v>
      </c>
      <c r="B5744" s="0" t="n">
        <v>80.52</v>
      </c>
      <c r="C5744" s="0" t="n">
        <v>80.51999664</v>
      </c>
      <c r="D5744" s="0" t="n">
        <v>4.17287647044114E-006</v>
      </c>
      <c r="E5744" s="0" t="n">
        <v>9838671</v>
      </c>
      <c r="F5744" s="0" t="n">
        <v>9838700</v>
      </c>
    </row>
    <row r="5745" customFormat="false" ht="15" hidden="false" customHeight="false" outlineLevel="0" collapsed="false">
      <c r="A5745" s="38" t="n">
        <v>44050</v>
      </c>
      <c r="B5745" s="0" t="n">
        <v>80.03</v>
      </c>
      <c r="C5745" s="0" t="n">
        <v>80.02999878</v>
      </c>
      <c r="D5745" s="0" t="n">
        <v>1.52442836444495E-006</v>
      </c>
      <c r="E5745" s="0" t="n">
        <v>8705825</v>
      </c>
      <c r="F5745" s="0" t="n">
        <v>8705800</v>
      </c>
    </row>
    <row r="5746" customFormat="false" ht="15" hidden="false" customHeight="false" outlineLevel="0" collapsed="false">
      <c r="A5746" s="38" t="n">
        <v>44053</v>
      </c>
      <c r="B5746" s="0" t="n">
        <v>79.87</v>
      </c>
      <c r="C5746" s="0" t="n">
        <v>79.87000275</v>
      </c>
      <c r="D5746" s="0" t="n">
        <v>3.4430949021808E-006</v>
      </c>
      <c r="E5746" s="0" t="n">
        <v>7421360</v>
      </c>
      <c r="F5746" s="0" t="n">
        <v>7421400</v>
      </c>
    </row>
    <row r="5747" customFormat="false" ht="15" hidden="false" customHeight="false" outlineLevel="0" collapsed="false">
      <c r="A5747" s="38" t="n">
        <v>44054</v>
      </c>
      <c r="B5747" s="0" t="n">
        <v>77.94</v>
      </c>
      <c r="C5747" s="0" t="n">
        <v>77.94000244</v>
      </c>
      <c r="D5747" s="0" t="n">
        <v>3.13061319803384E-006</v>
      </c>
      <c r="E5747" s="0" t="n">
        <v>7056292</v>
      </c>
      <c r="F5747" s="0" t="n">
        <v>7056300</v>
      </c>
    </row>
    <row r="5748" customFormat="false" ht="15" hidden="false" customHeight="false" outlineLevel="0" collapsed="false">
      <c r="A5748" s="38" t="n">
        <v>44055</v>
      </c>
      <c r="B5748" s="0" t="n">
        <v>79.39</v>
      </c>
      <c r="C5748" s="0" t="n">
        <v>79.38999939</v>
      </c>
      <c r="D5748" s="0" t="n">
        <v>7.68358742184939E-007</v>
      </c>
      <c r="E5748" s="0" t="n">
        <v>8359058</v>
      </c>
      <c r="F5748" s="0" t="n">
        <v>8354400</v>
      </c>
    </row>
    <row r="5749" customFormat="false" ht="15" hidden="false" customHeight="false" outlineLevel="0" collapsed="false">
      <c r="A5749" s="38" t="n">
        <v>44056</v>
      </c>
      <c r="B5749" s="0" t="n">
        <v>78.3</v>
      </c>
      <c r="C5749" s="0" t="n">
        <v>78.30000305</v>
      </c>
      <c r="D5749" s="0" t="n">
        <v>3.89527443788289E-006</v>
      </c>
      <c r="E5749" s="0" t="n">
        <v>6551833</v>
      </c>
      <c r="F5749" s="0" t="n">
        <v>6551800</v>
      </c>
    </row>
    <row r="5750" customFormat="false" ht="15" hidden="false" customHeight="false" outlineLevel="0" collapsed="false">
      <c r="A5750" s="38" t="n">
        <v>44057</v>
      </c>
      <c r="B5750" s="0" t="n">
        <v>78.41</v>
      </c>
      <c r="C5750" s="0" t="n">
        <v>78.41000366</v>
      </c>
      <c r="D5750" s="0" t="n">
        <v>4.66777175559414E-006</v>
      </c>
      <c r="E5750" s="0" t="n">
        <v>5611160</v>
      </c>
      <c r="F5750" s="0" t="n">
        <v>5611200</v>
      </c>
    </row>
    <row r="5751" customFormat="false" ht="15" hidden="false" customHeight="false" outlineLevel="0" collapsed="false">
      <c r="A5751" s="38" t="n">
        <v>44060</v>
      </c>
      <c r="B5751" s="0" t="n">
        <v>80.19</v>
      </c>
      <c r="C5751" s="0" t="n">
        <v>80.19000244</v>
      </c>
      <c r="D5751" s="0" t="n">
        <v>3.04277332421857E-006</v>
      </c>
      <c r="E5751" s="0" t="n">
        <v>8663917</v>
      </c>
      <c r="F5751" s="0" t="n">
        <v>8663900</v>
      </c>
    </row>
    <row r="5752" customFormat="false" ht="15" hidden="false" customHeight="false" outlineLevel="0" collapsed="false">
      <c r="A5752" s="38" t="n">
        <v>44061</v>
      </c>
      <c r="B5752" s="0" t="n">
        <v>79.41</v>
      </c>
      <c r="C5752" s="0" t="n">
        <v>79.41000366</v>
      </c>
      <c r="D5752" s="0" t="n">
        <v>4.60899110403316E-006</v>
      </c>
      <c r="E5752" s="0" t="n">
        <v>6804750</v>
      </c>
      <c r="F5752" s="0" t="n">
        <v>6804800</v>
      </c>
    </row>
    <row r="5753" customFormat="false" ht="15" hidden="false" customHeight="false" outlineLevel="0" collapsed="false">
      <c r="A5753" s="38" t="n">
        <v>44062</v>
      </c>
      <c r="B5753" s="0" t="n">
        <v>78.54</v>
      </c>
      <c r="C5753" s="0" t="n">
        <v>78.54000092</v>
      </c>
      <c r="D5753" s="0" t="n">
        <v>1.17137761660216E-006</v>
      </c>
      <c r="E5753" s="0" t="n">
        <v>7976798</v>
      </c>
      <c r="F5753" s="0" t="n">
        <v>7976800</v>
      </c>
    </row>
    <row r="5754" customFormat="false" ht="15" hidden="false" customHeight="false" outlineLevel="0" collapsed="false">
      <c r="A5754" s="38" t="n">
        <v>44063</v>
      </c>
      <c r="B5754" s="0" t="n">
        <v>76.81</v>
      </c>
      <c r="C5754" s="0" t="n">
        <v>76.80999756</v>
      </c>
      <c r="D5754" s="0" t="n">
        <v>3.17666980919839E-006</v>
      </c>
      <c r="E5754" s="0" t="n">
        <v>11457107</v>
      </c>
      <c r="F5754" s="0" t="n">
        <v>11457100</v>
      </c>
    </row>
    <row r="5755" customFormat="false" ht="15" hidden="false" customHeight="false" outlineLevel="0" collapsed="false">
      <c r="A5755" s="38" t="n">
        <v>44064</v>
      </c>
      <c r="B5755" s="0" t="n">
        <v>78.34</v>
      </c>
      <c r="C5755" s="0" t="n">
        <v>78.33999634</v>
      </c>
      <c r="D5755" s="0" t="n">
        <v>4.67194303726694E-006</v>
      </c>
      <c r="E5755" s="0" t="n">
        <v>7942292</v>
      </c>
      <c r="F5755" s="0" t="n">
        <v>7942300</v>
      </c>
    </row>
    <row r="5756" customFormat="false" ht="15" hidden="false" customHeight="false" outlineLevel="0" collapsed="false">
      <c r="A5756" s="38" t="n">
        <v>44067</v>
      </c>
      <c r="B5756" s="0" t="n">
        <v>78.9</v>
      </c>
      <c r="C5756" s="0" t="n">
        <v>78.90000153</v>
      </c>
      <c r="D5756" s="0" t="n">
        <v>1.9391634498358E-006</v>
      </c>
      <c r="E5756" s="0" t="n">
        <v>6405596</v>
      </c>
      <c r="F5756" s="0" t="n">
        <v>6405600</v>
      </c>
    </row>
    <row r="5757" customFormat="false" ht="15" hidden="false" customHeight="false" outlineLevel="0" collapsed="false">
      <c r="A5757" s="38" t="n">
        <v>44068</v>
      </c>
      <c r="B5757" s="0" t="n">
        <v>80.04</v>
      </c>
      <c r="C5757" s="0" t="n">
        <v>80.04000092</v>
      </c>
      <c r="D5757" s="0" t="n">
        <v>1.14942526272027E-006</v>
      </c>
      <c r="E5757" s="0" t="n">
        <v>6113068</v>
      </c>
      <c r="F5757" s="0" t="n">
        <v>6113100</v>
      </c>
    </row>
    <row r="5758" customFormat="false" ht="15" hidden="false" customHeight="false" outlineLevel="0" collapsed="false">
      <c r="A5758" s="38" t="n">
        <v>44069</v>
      </c>
      <c r="B5758" s="0" t="n">
        <v>81.75</v>
      </c>
      <c r="C5758" s="0" t="n">
        <v>81.75</v>
      </c>
      <c r="D5758" s="0" t="n">
        <v>0</v>
      </c>
      <c r="E5758" s="0" t="n">
        <v>7821623</v>
      </c>
      <c r="F5758" s="0" t="n">
        <v>7821600</v>
      </c>
    </row>
    <row r="5759" customFormat="false" ht="15" hidden="false" customHeight="false" outlineLevel="0" collapsed="false">
      <c r="A5759" s="38" t="n">
        <v>44070</v>
      </c>
      <c r="B5759" s="0" t="n">
        <v>80.6</v>
      </c>
      <c r="C5759" s="0" t="n">
        <v>80.59999847</v>
      </c>
      <c r="D5759" s="0" t="n">
        <v>1.89826305289463E-006</v>
      </c>
      <c r="E5759" s="0" t="n">
        <v>8018244</v>
      </c>
      <c r="F5759" s="0" t="n">
        <v>8018200</v>
      </c>
    </row>
    <row r="5760" customFormat="false" ht="15" hidden="false" customHeight="false" outlineLevel="0" collapsed="false">
      <c r="A5760" s="38" t="n">
        <v>44071</v>
      </c>
      <c r="B5760" s="0" t="n">
        <v>80.44</v>
      </c>
      <c r="C5760" s="0" t="n">
        <v>80.44000244</v>
      </c>
      <c r="D5760" s="0" t="n">
        <v>3.03331666946993E-006</v>
      </c>
      <c r="E5760" s="0" t="n">
        <v>5699537</v>
      </c>
      <c r="F5760" s="0" t="n">
        <v>5699500</v>
      </c>
    </row>
    <row r="5761" customFormat="false" ht="15" hidden="false" customHeight="false" outlineLevel="0" collapsed="false">
      <c r="A5761" s="38" t="n">
        <v>44074</v>
      </c>
      <c r="B5761" s="0" t="n">
        <v>79.25</v>
      </c>
      <c r="C5761" s="0" t="n">
        <v>79.25</v>
      </c>
      <c r="D5761" s="0" t="n">
        <v>0</v>
      </c>
      <c r="E5761" s="0" t="n">
        <v>9812880</v>
      </c>
      <c r="F5761" s="0" t="n">
        <v>9812900</v>
      </c>
    </row>
    <row r="5762" customFormat="false" ht="15" hidden="false" customHeight="false" outlineLevel="0" collapsed="false">
      <c r="A5762" s="38" t="n">
        <v>44075</v>
      </c>
      <c r="B5762" s="0" t="n">
        <v>81.55</v>
      </c>
      <c r="C5762" s="0" t="n">
        <v>81.55000305</v>
      </c>
      <c r="D5762" s="0" t="n">
        <v>3.74003665186641E-006</v>
      </c>
      <c r="E5762" s="0" t="n">
        <v>10208235</v>
      </c>
      <c r="F5762" s="0" t="n">
        <v>10193300</v>
      </c>
    </row>
    <row r="5763" customFormat="false" ht="15" hidden="false" customHeight="false" outlineLevel="0" collapsed="false">
      <c r="A5763" s="38" t="n">
        <v>44076</v>
      </c>
      <c r="B5763" s="0" t="n">
        <v>82.17</v>
      </c>
      <c r="C5763" s="0" t="n">
        <v>82.16999817</v>
      </c>
      <c r="D5763" s="0" t="n">
        <v>2.22709023117519E-006</v>
      </c>
      <c r="E5763" s="0" t="n">
        <v>12567846</v>
      </c>
      <c r="F5763" s="0" t="n">
        <v>12567800</v>
      </c>
    </row>
    <row r="5764" customFormat="false" ht="15" hidden="false" customHeight="false" outlineLevel="0" collapsed="false">
      <c r="A5764" s="38" t="n">
        <v>44077</v>
      </c>
      <c r="B5764" s="0" t="n">
        <v>81.18</v>
      </c>
      <c r="C5764" s="0" t="n">
        <v>81.18000031</v>
      </c>
      <c r="D5764" s="0" t="n">
        <v>3.81867441412404E-007</v>
      </c>
      <c r="E5764" s="0" t="n">
        <v>20090081</v>
      </c>
      <c r="F5764" s="0" t="n">
        <v>20090100</v>
      </c>
    </row>
    <row r="5765" customFormat="false" ht="15" hidden="false" customHeight="false" outlineLevel="0" collapsed="false">
      <c r="A5765" s="38" t="n">
        <v>44078</v>
      </c>
      <c r="B5765" s="0" t="n">
        <v>78.91</v>
      </c>
      <c r="C5765" s="0" t="n">
        <v>78.91000366</v>
      </c>
      <c r="D5765" s="0" t="n">
        <v>4.63819520294496E-006</v>
      </c>
      <c r="E5765" s="0" t="n">
        <v>13638715</v>
      </c>
      <c r="F5765" s="0" t="n">
        <v>13638700</v>
      </c>
    </row>
    <row r="5766" customFormat="false" ht="15" hidden="false" customHeight="false" outlineLevel="0" collapsed="false">
      <c r="A5766" s="38" t="n">
        <v>44082</v>
      </c>
      <c r="B5766" s="0" t="n">
        <v>77.32</v>
      </c>
      <c r="C5766" s="0" t="n">
        <v>77.31999969</v>
      </c>
      <c r="D5766" s="0" t="n">
        <v>4.00931183866095E-007</v>
      </c>
      <c r="E5766" s="0" t="n">
        <v>11553491</v>
      </c>
      <c r="F5766" s="0" t="n">
        <v>11553500</v>
      </c>
    </row>
    <row r="5767" customFormat="false" ht="15" hidden="false" customHeight="false" outlineLevel="0" collapsed="false">
      <c r="A5767" s="38" t="n">
        <v>44083</v>
      </c>
      <c r="B5767" s="0" t="n">
        <v>79.4</v>
      </c>
      <c r="C5767" s="0" t="n">
        <v>79.40000153</v>
      </c>
      <c r="D5767" s="0" t="n">
        <v>1.92695209333411E-006</v>
      </c>
      <c r="E5767" s="0" t="n">
        <v>7867529</v>
      </c>
      <c r="F5767" s="0" t="n">
        <v>7867500</v>
      </c>
    </row>
    <row r="5768" customFormat="false" ht="15" hidden="false" customHeight="false" outlineLevel="0" collapsed="false">
      <c r="A5768" s="38" t="n">
        <v>44084</v>
      </c>
      <c r="B5768" s="0" t="n">
        <v>78.9</v>
      </c>
      <c r="C5768" s="0" t="n">
        <v>78.90000153</v>
      </c>
      <c r="D5768" s="0" t="n">
        <v>1.9391634498358E-006</v>
      </c>
      <c r="E5768" s="0" t="n">
        <v>11241835</v>
      </c>
      <c r="F5768" s="0" t="n">
        <v>11241800</v>
      </c>
    </row>
    <row r="5769" customFormat="false" ht="15" hidden="false" customHeight="false" outlineLevel="0" collapsed="false">
      <c r="A5769" s="38" t="n">
        <v>44085</v>
      </c>
      <c r="B5769" s="0" t="n">
        <v>78.82</v>
      </c>
      <c r="C5769" s="0" t="n">
        <v>78.81999969</v>
      </c>
      <c r="D5769" s="0" t="n">
        <v>3.93301181605699E-007</v>
      </c>
      <c r="E5769" s="0" t="n">
        <v>7853450</v>
      </c>
      <c r="F5769" s="0" t="n">
        <v>7853500</v>
      </c>
    </row>
    <row r="5770" customFormat="false" ht="15" hidden="false" customHeight="false" outlineLevel="0" collapsed="false">
      <c r="A5770" s="38" t="n">
        <v>44088</v>
      </c>
      <c r="B5770" s="0" t="n">
        <v>80.5</v>
      </c>
      <c r="C5770" s="0" t="n">
        <v>80.5</v>
      </c>
      <c r="D5770" s="0" t="n">
        <v>0</v>
      </c>
      <c r="E5770" s="0" t="n">
        <v>7091059</v>
      </c>
      <c r="F5770" s="0" t="n">
        <v>7091100</v>
      </c>
    </row>
    <row r="5771" customFormat="false" ht="15" hidden="false" customHeight="false" outlineLevel="0" collapsed="false">
      <c r="A5771" s="38" t="n">
        <v>44089</v>
      </c>
      <c r="B5771" s="0" t="n">
        <v>85.85</v>
      </c>
      <c r="C5771" s="0" t="n">
        <v>85.84999847</v>
      </c>
      <c r="D5771" s="0" t="n">
        <v>1.78217823978681E-006</v>
      </c>
      <c r="E5771" s="0" t="n">
        <v>21048351</v>
      </c>
      <c r="F5771" s="0" t="n">
        <v>21048400</v>
      </c>
    </row>
    <row r="5772" customFormat="false" ht="15" hidden="false" customHeight="false" outlineLevel="0" collapsed="false">
      <c r="A5772" s="38" t="n">
        <v>44090</v>
      </c>
      <c r="B5772" s="0" t="n">
        <v>83.13</v>
      </c>
      <c r="C5772" s="0" t="n">
        <v>83.12999725</v>
      </c>
      <c r="D5772" s="0" t="n">
        <v>3.30807179601695E-006</v>
      </c>
      <c r="E5772" s="0" t="n">
        <v>14506069</v>
      </c>
      <c r="F5772" s="0" t="n">
        <v>14492600</v>
      </c>
    </row>
    <row r="5773" customFormat="false" ht="15" hidden="false" customHeight="false" outlineLevel="0" collapsed="false">
      <c r="A5773" s="38" t="n">
        <v>44091</v>
      </c>
      <c r="B5773" s="0" t="n">
        <v>81.91</v>
      </c>
      <c r="C5773" s="0" t="n">
        <v>81.91000366</v>
      </c>
      <c r="D5773" s="0" t="n">
        <v>4.46831869229807E-006</v>
      </c>
      <c r="E5773" s="0" t="n">
        <v>10090229</v>
      </c>
      <c r="F5773" s="0" t="n">
        <v>10090200</v>
      </c>
    </row>
    <row r="5774" customFormat="false" ht="15" hidden="false" customHeight="false" outlineLevel="0" collapsed="false">
      <c r="A5774" s="38" t="n">
        <v>44092</v>
      </c>
      <c r="B5774" s="0" t="n">
        <v>80.23</v>
      </c>
      <c r="C5774" s="0" t="n">
        <v>80.23000336</v>
      </c>
      <c r="D5774" s="0" t="n">
        <v>4.18795943297409E-006</v>
      </c>
      <c r="E5774" s="0" t="n">
        <v>10528323</v>
      </c>
      <c r="F5774" s="0" t="n">
        <v>10528300</v>
      </c>
    </row>
    <row r="5775" customFormat="false" ht="15" hidden="false" customHeight="false" outlineLevel="0" collapsed="false">
      <c r="A5775" s="38" t="n">
        <v>44095</v>
      </c>
      <c r="B5775" s="0" t="n">
        <v>80.59</v>
      </c>
      <c r="C5775" s="0" t="n">
        <v>80.58999634</v>
      </c>
      <c r="D5775" s="0" t="n">
        <v>4.54150660208581E-006</v>
      </c>
      <c r="E5775" s="0" t="n">
        <v>8417129</v>
      </c>
      <c r="F5775" s="0" t="n">
        <v>8417100</v>
      </c>
    </row>
    <row r="5776" customFormat="false" ht="15" hidden="false" customHeight="false" outlineLevel="0" collapsed="false">
      <c r="A5776" s="38" t="n">
        <v>44096</v>
      </c>
      <c r="B5776" s="0" t="n">
        <v>80.48</v>
      </c>
      <c r="C5776" s="0" t="n">
        <v>80.48000336</v>
      </c>
      <c r="D5776" s="0" t="n">
        <v>4.17495011619313E-006</v>
      </c>
      <c r="E5776" s="0" t="n">
        <v>6375192</v>
      </c>
      <c r="F5776" s="0" t="n">
        <v>6375200</v>
      </c>
    </row>
    <row r="5777" customFormat="false" ht="15" hidden="false" customHeight="false" outlineLevel="0" collapsed="false">
      <c r="A5777" s="38" t="n">
        <v>44097</v>
      </c>
      <c r="B5777" s="0" t="n">
        <v>77.92</v>
      </c>
      <c r="C5777" s="0" t="n">
        <v>77.91999817</v>
      </c>
      <c r="D5777" s="0" t="n">
        <v>2.34856268631879E-006</v>
      </c>
      <c r="E5777" s="0" t="n">
        <v>9094689</v>
      </c>
      <c r="F5777" s="0" t="n">
        <v>9094700</v>
      </c>
    </row>
    <row r="5778" customFormat="false" ht="15" hidden="false" customHeight="false" outlineLevel="0" collapsed="false">
      <c r="A5778" s="38" t="n">
        <v>44098</v>
      </c>
      <c r="B5778" s="0" t="n">
        <v>78.38</v>
      </c>
      <c r="C5778" s="0" t="n">
        <v>78.37999725</v>
      </c>
      <c r="D5778" s="0" t="n">
        <v>3.50854821324572E-006</v>
      </c>
      <c r="E5778" s="0" t="n">
        <v>9940859</v>
      </c>
      <c r="F5778" s="0" t="n">
        <v>9940900</v>
      </c>
    </row>
    <row r="5779" customFormat="false" ht="15" hidden="false" customHeight="false" outlineLevel="0" collapsed="false">
      <c r="A5779" s="38" t="n">
        <v>44099</v>
      </c>
      <c r="B5779" s="0" t="n">
        <v>78.88</v>
      </c>
      <c r="C5779" s="0" t="n">
        <v>78.87999725</v>
      </c>
      <c r="D5779" s="0" t="n">
        <v>3.4863084291714E-006</v>
      </c>
      <c r="E5779" s="0" t="n">
        <v>6057546</v>
      </c>
      <c r="F5779" s="0" t="n">
        <v>6057500</v>
      </c>
    </row>
    <row r="5780" customFormat="false" ht="15" hidden="false" customHeight="false" outlineLevel="0" collapsed="false">
      <c r="A5780" s="38" t="n">
        <v>44102</v>
      </c>
      <c r="B5780" s="0" t="n">
        <v>79.77</v>
      </c>
      <c r="C5780" s="0" t="n">
        <v>79.76999664</v>
      </c>
      <c r="D5780" s="0" t="n">
        <v>4.2121099853547E-006</v>
      </c>
      <c r="E5780" s="0" t="n">
        <v>5999278</v>
      </c>
      <c r="F5780" s="0" t="n">
        <v>5999300</v>
      </c>
    </row>
    <row r="5781" customFormat="false" ht="15" hidden="false" customHeight="false" outlineLevel="0" collapsed="false">
      <c r="A5781" s="38" t="n">
        <v>44103</v>
      </c>
      <c r="B5781" s="0" t="n">
        <v>80.51</v>
      </c>
      <c r="C5781" s="0" t="n">
        <v>80.51000214</v>
      </c>
      <c r="D5781" s="0" t="n">
        <v>2.65805481982475E-006</v>
      </c>
      <c r="E5781" s="0" t="n">
        <v>6117121</v>
      </c>
      <c r="F5781" s="0" t="n">
        <v>6114600</v>
      </c>
    </row>
    <row r="5782" customFormat="false" ht="15" hidden="false" customHeight="false" outlineLevel="0" collapsed="false">
      <c r="A5782" s="38" t="n">
        <v>44104</v>
      </c>
      <c r="B5782" s="0" t="n">
        <v>81.07</v>
      </c>
      <c r="C5782" s="0" t="n">
        <v>81.06999969</v>
      </c>
      <c r="D5782" s="0" t="n">
        <v>3.82385581975791E-007</v>
      </c>
      <c r="E5782" s="0" t="n">
        <v>5878908</v>
      </c>
      <c r="F5782" s="0" t="n">
        <v>5878900</v>
      </c>
    </row>
    <row r="5783" customFormat="false" ht="15" hidden="false" customHeight="false" outlineLevel="0" collapsed="false">
      <c r="A5783" s="38" t="n">
        <v>44105</v>
      </c>
      <c r="B5783" s="0" t="n">
        <v>82.62</v>
      </c>
      <c r="C5783" s="0" t="n">
        <v>82.62000275</v>
      </c>
      <c r="D5783" s="0" t="n">
        <v>3.32849177139118E-006</v>
      </c>
      <c r="E5783" s="0" t="n">
        <v>6253844</v>
      </c>
      <c r="F5783" s="0" t="n">
        <v>6253800</v>
      </c>
    </row>
    <row r="5784" customFormat="false" ht="15" hidden="false" customHeight="false" outlineLevel="0" collapsed="false">
      <c r="A5784" s="38" t="n">
        <v>44106</v>
      </c>
      <c r="B5784" s="0" t="n">
        <v>80.8</v>
      </c>
      <c r="C5784" s="0" t="n">
        <v>80.80000305</v>
      </c>
      <c r="D5784" s="0" t="n">
        <v>3.77475233729979E-006</v>
      </c>
      <c r="E5784" s="0" t="n">
        <v>6145942</v>
      </c>
      <c r="F5784" s="0" t="n">
        <v>6145900</v>
      </c>
    </row>
    <row r="5785" customFormat="false" ht="15" hidden="false" customHeight="false" outlineLevel="0" collapsed="false">
      <c r="A5785" s="38" t="n">
        <v>44109</v>
      </c>
      <c r="B5785" s="0" t="n">
        <v>84.54</v>
      </c>
      <c r="C5785" s="0" t="n">
        <v>84.54000092</v>
      </c>
      <c r="D5785" s="0" t="n">
        <v>1.08824222952944E-006</v>
      </c>
      <c r="E5785" s="0" t="n">
        <v>10129076</v>
      </c>
      <c r="F5785" s="0" t="n">
        <v>10129100</v>
      </c>
    </row>
    <row r="5786" customFormat="false" ht="15" hidden="false" customHeight="false" outlineLevel="0" collapsed="false">
      <c r="A5786" s="38" t="n">
        <v>44110</v>
      </c>
      <c r="B5786" s="0" t="n">
        <v>83.12</v>
      </c>
      <c r="C5786" s="0" t="n">
        <v>83.12000275</v>
      </c>
      <c r="D5786" s="0" t="n">
        <v>3.30846956457412E-006</v>
      </c>
      <c r="E5786" s="0" t="n">
        <v>7795619</v>
      </c>
      <c r="F5786" s="0" t="n">
        <v>7795600</v>
      </c>
    </row>
    <row r="5787" customFormat="false" ht="15" hidden="false" customHeight="false" outlineLevel="0" collapsed="false">
      <c r="A5787" s="38" t="n">
        <v>44111</v>
      </c>
      <c r="B5787" s="0" t="n">
        <v>86.92</v>
      </c>
      <c r="C5787" s="0" t="n">
        <v>86.91999817</v>
      </c>
      <c r="D5787" s="0" t="n">
        <v>2.10538430824832E-006</v>
      </c>
      <c r="E5787" s="0" t="n">
        <v>11446400</v>
      </c>
      <c r="F5787" s="0" t="n">
        <v>11446400</v>
      </c>
    </row>
    <row r="5788" customFormat="false" ht="15" hidden="false" customHeight="false" outlineLevel="0" collapsed="false">
      <c r="A5788" s="38" t="n">
        <v>44112</v>
      </c>
      <c r="B5788" s="0" t="n">
        <v>87.8</v>
      </c>
      <c r="C5788" s="0" t="n">
        <v>87.80000305</v>
      </c>
      <c r="D5788" s="0" t="n">
        <v>3.47380398373252E-006</v>
      </c>
      <c r="E5788" s="0" t="n">
        <v>10920758</v>
      </c>
      <c r="F5788" s="0" t="n">
        <v>10920800</v>
      </c>
    </row>
    <row r="5789" customFormat="false" ht="15" hidden="false" customHeight="false" outlineLevel="0" collapsed="false">
      <c r="A5789" s="38" t="n">
        <v>44113</v>
      </c>
      <c r="B5789" s="0" t="n">
        <v>88.78</v>
      </c>
      <c r="C5789" s="0" t="n">
        <v>88.77999878</v>
      </c>
      <c r="D5789" s="0" t="n">
        <v>1.37418339517043E-006</v>
      </c>
      <c r="E5789" s="0" t="n">
        <v>7608763</v>
      </c>
      <c r="F5789" s="0" t="n">
        <v>7608800</v>
      </c>
    </row>
    <row r="5790" customFormat="false" ht="15" hidden="false" customHeight="false" outlineLevel="0" collapsed="false">
      <c r="A5790" s="38" t="n">
        <v>44116</v>
      </c>
      <c r="B5790" s="0" t="n">
        <v>90.91</v>
      </c>
      <c r="C5790" s="0" t="n">
        <v>90.91000366</v>
      </c>
      <c r="D5790" s="0" t="n">
        <v>4.02595958316103E-006</v>
      </c>
      <c r="E5790" s="0" t="n">
        <v>10021991</v>
      </c>
      <c r="F5790" s="0" t="n">
        <v>10022000</v>
      </c>
    </row>
    <row r="5791" customFormat="false" ht="15" hidden="false" customHeight="false" outlineLevel="0" collapsed="false">
      <c r="A5791" s="38" t="n">
        <v>44117</v>
      </c>
      <c r="B5791" s="0" t="n">
        <v>89.64</v>
      </c>
      <c r="C5791" s="0" t="n">
        <v>89.63999939</v>
      </c>
      <c r="D5791" s="0" t="n">
        <v>6.80499782334542E-007</v>
      </c>
      <c r="E5791" s="0" t="n">
        <v>8247043</v>
      </c>
      <c r="F5791" s="0" t="n">
        <v>8247000</v>
      </c>
    </row>
    <row r="5792" customFormat="false" ht="15" hidden="false" customHeight="false" outlineLevel="0" collapsed="false">
      <c r="A5792" s="38" t="n">
        <v>44118</v>
      </c>
      <c r="B5792" s="0" t="n">
        <v>88.6</v>
      </c>
      <c r="C5792" s="0" t="n">
        <v>88.59999847</v>
      </c>
      <c r="D5792" s="0" t="n">
        <v>1.72686232281111E-006</v>
      </c>
      <c r="E5792" s="0" t="n">
        <v>8196049</v>
      </c>
      <c r="F5792" s="0" t="n">
        <v>8159000</v>
      </c>
    </row>
    <row r="5793" customFormat="false" ht="15" hidden="false" customHeight="false" outlineLevel="0" collapsed="false">
      <c r="A5793" s="38" t="n">
        <v>44119</v>
      </c>
      <c r="B5793" s="0" t="n">
        <v>88.15</v>
      </c>
      <c r="C5793" s="0" t="n">
        <v>88.15000153</v>
      </c>
      <c r="D5793" s="0" t="n">
        <v>1.73567778222777E-006</v>
      </c>
      <c r="E5793" s="0" t="n">
        <v>10335225</v>
      </c>
      <c r="F5793" s="0" t="n">
        <v>10327900</v>
      </c>
    </row>
    <row r="5794" customFormat="false" ht="15" hidden="false" customHeight="false" outlineLevel="0" collapsed="false">
      <c r="A5794" s="38" t="n">
        <v>44120</v>
      </c>
      <c r="B5794" s="0" t="n">
        <v>86.7</v>
      </c>
      <c r="C5794" s="0" t="n">
        <v>86.69999695</v>
      </c>
      <c r="D5794" s="0" t="n">
        <v>3.51787786731655E-006</v>
      </c>
      <c r="E5794" s="0" t="n">
        <v>7460246</v>
      </c>
      <c r="F5794" s="0" t="n">
        <v>7457200</v>
      </c>
    </row>
    <row r="5795" customFormat="false" ht="15" hidden="false" customHeight="false" outlineLevel="0" collapsed="false">
      <c r="A5795" s="38" t="n">
        <v>44123</v>
      </c>
      <c r="B5795" s="0" t="n">
        <v>87.56</v>
      </c>
      <c r="C5795" s="0" t="n">
        <v>87.55999756</v>
      </c>
      <c r="D5795" s="0" t="n">
        <v>2.78666065661153E-006</v>
      </c>
      <c r="E5795" s="0" t="n">
        <v>7994502</v>
      </c>
      <c r="F5795" s="0" t="n">
        <v>7994500</v>
      </c>
    </row>
    <row r="5796" customFormat="false" ht="15" hidden="false" customHeight="false" outlineLevel="0" collapsed="false">
      <c r="A5796" s="38" t="n">
        <v>44124</v>
      </c>
      <c r="B5796" s="0" t="n">
        <v>88.26</v>
      </c>
      <c r="C5796" s="0" t="n">
        <v>88.26000214</v>
      </c>
      <c r="D5796" s="0" t="n">
        <v>2.42465436260557E-006</v>
      </c>
      <c r="E5796" s="0" t="n">
        <v>7358557</v>
      </c>
      <c r="F5796" s="0" t="n">
        <v>7357600</v>
      </c>
    </row>
    <row r="5797" customFormat="false" ht="15" hidden="false" customHeight="false" outlineLevel="0" collapsed="false">
      <c r="A5797" s="38" t="n">
        <v>44125</v>
      </c>
      <c r="B5797" s="0" t="n">
        <v>87.64</v>
      </c>
      <c r="C5797" s="0" t="n">
        <v>87.63999939</v>
      </c>
      <c r="D5797" s="0" t="n">
        <v>6.96029216087874E-007</v>
      </c>
      <c r="E5797" s="0" t="n">
        <v>7387647</v>
      </c>
      <c r="F5797" s="0" t="n">
        <v>7387600</v>
      </c>
    </row>
    <row r="5798" customFormat="false" ht="15" hidden="false" customHeight="false" outlineLevel="0" collapsed="false">
      <c r="A5798" s="38" t="n">
        <v>44126</v>
      </c>
      <c r="B5798" s="0" t="n">
        <v>88.21</v>
      </c>
      <c r="C5798" s="0" t="n">
        <v>88.20999908</v>
      </c>
      <c r="D5798" s="0" t="n">
        <v>1.04296565066466E-006</v>
      </c>
      <c r="E5798" s="0" t="n">
        <v>5659769</v>
      </c>
      <c r="F5798" s="0" t="n">
        <v>5656200</v>
      </c>
    </row>
    <row r="5799" customFormat="false" ht="15" hidden="false" customHeight="false" outlineLevel="0" collapsed="false">
      <c r="A5799" s="38" t="n">
        <v>44127</v>
      </c>
      <c r="B5799" s="0" t="n">
        <v>88.31</v>
      </c>
      <c r="C5799" s="0" t="n">
        <v>88.30999756</v>
      </c>
      <c r="D5799" s="0" t="n">
        <v>2.76299407807903E-006</v>
      </c>
      <c r="E5799" s="0" t="n">
        <v>4165381</v>
      </c>
      <c r="F5799" s="0" t="n">
        <v>4165400</v>
      </c>
    </row>
    <row r="5800" customFormat="false" ht="15" hidden="false" customHeight="false" outlineLevel="0" collapsed="false">
      <c r="A5800" s="38" t="n">
        <v>44130</v>
      </c>
      <c r="B5800" s="0" t="n">
        <v>86.73</v>
      </c>
      <c r="C5800" s="0" t="n">
        <v>86.73000336</v>
      </c>
      <c r="D5800" s="0" t="n">
        <v>3.87409185243983E-006</v>
      </c>
      <c r="E5800" s="0" t="n">
        <v>5567997</v>
      </c>
      <c r="F5800" s="0" t="n">
        <v>5568000</v>
      </c>
    </row>
    <row r="5801" customFormat="false" ht="15" hidden="false" customHeight="false" outlineLevel="0" collapsed="false">
      <c r="A5801" s="38" t="n">
        <v>44131</v>
      </c>
      <c r="B5801" s="0" t="n">
        <v>86.71</v>
      </c>
      <c r="C5801" s="0" t="n">
        <v>86.70999908</v>
      </c>
      <c r="D5801" s="0" t="n">
        <v>1.06100795827158E-006</v>
      </c>
      <c r="E5801" s="0" t="n">
        <v>5315791</v>
      </c>
      <c r="F5801" s="0" t="n">
        <v>5315800</v>
      </c>
    </row>
    <row r="5802" customFormat="false" ht="15" hidden="false" customHeight="false" outlineLevel="0" collapsed="false">
      <c r="A5802" s="38" t="n">
        <v>44132</v>
      </c>
      <c r="B5802" s="0" t="n">
        <v>83.85</v>
      </c>
      <c r="C5802" s="0" t="n">
        <v>83.84999847</v>
      </c>
      <c r="D5802" s="0" t="n">
        <v>1.8246869642306E-006</v>
      </c>
      <c r="E5802" s="0" t="n">
        <v>8727340</v>
      </c>
      <c r="F5802" s="0" t="n">
        <v>8727300</v>
      </c>
    </row>
    <row r="5803" customFormat="false" ht="15" hidden="false" customHeight="false" outlineLevel="0" collapsed="false">
      <c r="A5803" s="38" t="n">
        <v>44133</v>
      </c>
      <c r="B5803" s="0" t="n">
        <v>84.89</v>
      </c>
      <c r="C5803" s="0" t="n">
        <v>84.88999939</v>
      </c>
      <c r="D5803" s="0" t="n">
        <v>7.18576988004423E-007</v>
      </c>
      <c r="E5803" s="0" t="n">
        <v>5845620</v>
      </c>
      <c r="F5803" s="0" t="n">
        <v>5845600</v>
      </c>
    </row>
    <row r="5804" customFormat="false" ht="15" hidden="false" customHeight="false" outlineLevel="0" collapsed="false">
      <c r="A5804" s="38" t="n">
        <v>44134</v>
      </c>
      <c r="B5804" s="0" t="n">
        <v>83.87</v>
      </c>
      <c r="C5804" s="0" t="n">
        <v>83.87000275</v>
      </c>
      <c r="D5804" s="0" t="n">
        <v>3.27888387133374E-006</v>
      </c>
      <c r="E5804" s="0" t="n">
        <v>4964485</v>
      </c>
      <c r="F5804" s="0" t="n">
        <v>4963600</v>
      </c>
    </row>
    <row r="5805" customFormat="false" ht="15" hidden="false" customHeight="false" outlineLevel="0" collapsed="false">
      <c r="A5805" s="38" t="n">
        <v>44137</v>
      </c>
      <c r="B5805" s="0" t="n">
        <v>85.71</v>
      </c>
      <c r="C5805" s="0" t="n">
        <v>85.70999908</v>
      </c>
      <c r="D5805" s="0" t="n">
        <v>1.07338700353655E-006</v>
      </c>
      <c r="E5805" s="0" t="n">
        <v>6597096</v>
      </c>
      <c r="F5805" s="0" t="n">
        <v>6597100</v>
      </c>
    </row>
    <row r="5806" customFormat="false" ht="15" hidden="false" customHeight="false" outlineLevel="0" collapsed="false">
      <c r="A5806" s="38" t="n">
        <v>44138</v>
      </c>
      <c r="B5806" s="0" t="n">
        <v>87.69</v>
      </c>
      <c r="C5806" s="0" t="n">
        <v>87.69000244</v>
      </c>
      <c r="D5806" s="0" t="n">
        <v>2.78252929072964E-006</v>
      </c>
      <c r="E5806" s="0" t="n">
        <v>6274661</v>
      </c>
      <c r="F5806" s="0" t="n">
        <v>6274700</v>
      </c>
    </row>
    <row r="5807" customFormat="false" ht="15" hidden="false" customHeight="false" outlineLevel="0" collapsed="false">
      <c r="A5807" s="38" t="n">
        <v>44139</v>
      </c>
      <c r="B5807" s="0" t="n">
        <v>89.45</v>
      </c>
      <c r="C5807" s="0" t="n">
        <v>89.44999695</v>
      </c>
      <c r="D5807" s="0" t="n">
        <v>3.40972622433183E-006</v>
      </c>
      <c r="E5807" s="0" t="n">
        <v>7620827</v>
      </c>
      <c r="F5807" s="0" t="n">
        <v>7620800</v>
      </c>
    </row>
    <row r="5808" customFormat="false" ht="15" hidden="false" customHeight="false" outlineLevel="0" collapsed="false">
      <c r="A5808" s="38" t="n">
        <v>44140</v>
      </c>
      <c r="B5808" s="0" t="n">
        <v>90.43</v>
      </c>
      <c r="C5808" s="0" t="n">
        <v>90.43000031</v>
      </c>
      <c r="D5808" s="0" t="n">
        <v>3.42806578635052E-007</v>
      </c>
      <c r="E5808" s="0" t="n">
        <v>6670090</v>
      </c>
      <c r="F5808" s="0" t="n">
        <v>6670100</v>
      </c>
    </row>
    <row r="5809" customFormat="false" ht="15" hidden="false" customHeight="false" outlineLevel="0" collapsed="false">
      <c r="A5809" s="38" t="n">
        <v>44141</v>
      </c>
      <c r="B5809" s="0" t="n">
        <v>91.41</v>
      </c>
      <c r="C5809" s="0" t="n">
        <v>91.41000366</v>
      </c>
      <c r="D5809" s="0" t="n">
        <v>4.00393814446742E-006</v>
      </c>
      <c r="E5809" s="0" t="n">
        <v>6402973</v>
      </c>
      <c r="F5809" s="0" t="n">
        <v>6403000</v>
      </c>
    </row>
    <row r="5810" customFormat="false" ht="15" hidden="false" customHeight="false" outlineLevel="0" collapsed="false">
      <c r="A5810" s="38" t="n">
        <v>44144</v>
      </c>
      <c r="B5810" s="0" t="n">
        <v>89.03</v>
      </c>
      <c r="C5810" s="0" t="n">
        <v>89.02999878</v>
      </c>
      <c r="D5810" s="0" t="n">
        <v>1.37032463010809E-006</v>
      </c>
      <c r="E5810" s="0" t="n">
        <v>8978048</v>
      </c>
      <c r="F5810" s="0" t="n">
        <v>8978000</v>
      </c>
    </row>
    <row r="5811" customFormat="false" ht="15" hidden="false" customHeight="false" outlineLevel="0" collapsed="false">
      <c r="A5811" s="38" t="n">
        <v>44145</v>
      </c>
      <c r="B5811" s="0" t="n">
        <v>87.66</v>
      </c>
      <c r="C5811" s="0" t="n">
        <v>87.66000366</v>
      </c>
      <c r="D5811" s="0" t="n">
        <v>4.17522228107309E-006</v>
      </c>
      <c r="E5811" s="0" t="n">
        <v>8350080</v>
      </c>
      <c r="F5811" s="0" t="n">
        <v>8350100</v>
      </c>
    </row>
    <row r="5812" customFormat="false" ht="15" hidden="false" customHeight="false" outlineLevel="0" collapsed="false">
      <c r="A5812" s="38" t="n">
        <v>44146</v>
      </c>
      <c r="B5812" s="0" t="n">
        <v>90.88</v>
      </c>
      <c r="C5812" s="0" t="n">
        <v>90.87999725</v>
      </c>
      <c r="D5812" s="0" t="n">
        <v>3.02596839378416E-006</v>
      </c>
      <c r="E5812" s="0" t="n">
        <v>7707331</v>
      </c>
      <c r="F5812" s="0" t="n">
        <v>7707300</v>
      </c>
    </row>
    <row r="5813" customFormat="false" ht="15" hidden="false" customHeight="false" outlineLevel="0" collapsed="false">
      <c r="A5813" s="38" t="n">
        <v>44147</v>
      </c>
      <c r="B5813" s="0" t="n">
        <v>89.82</v>
      </c>
      <c r="C5813" s="0" t="n">
        <v>89.81999969</v>
      </c>
      <c r="D5813" s="0" t="n">
        <v>3.45134704066239E-007</v>
      </c>
      <c r="E5813" s="0" t="n">
        <v>7481999</v>
      </c>
      <c r="F5813" s="0" t="n">
        <v>7474600</v>
      </c>
    </row>
    <row r="5814" customFormat="false" ht="15" hidden="false" customHeight="false" outlineLevel="0" collapsed="false">
      <c r="A5814" s="38" t="n">
        <v>44148</v>
      </c>
      <c r="B5814" s="0" t="n">
        <v>93.22</v>
      </c>
      <c r="C5814" s="0" t="n">
        <v>93.22000122</v>
      </c>
      <c r="D5814" s="0" t="n">
        <v>1.30873201619903E-006</v>
      </c>
      <c r="E5814" s="0" t="n">
        <v>9180058</v>
      </c>
      <c r="F5814" s="0" t="n">
        <v>9170900</v>
      </c>
    </row>
    <row r="5815" customFormat="false" ht="15" hidden="false" customHeight="false" outlineLevel="0" collapsed="false">
      <c r="A5815" s="38" t="n">
        <v>44151</v>
      </c>
      <c r="B5815" s="0" t="n">
        <v>99.27</v>
      </c>
      <c r="C5815" s="0" t="n">
        <v>99.26999664</v>
      </c>
      <c r="D5815" s="0" t="n">
        <v>3.3847084794165E-006</v>
      </c>
      <c r="E5815" s="0" t="n">
        <v>18436213</v>
      </c>
      <c r="F5815" s="0" t="n">
        <v>18436200</v>
      </c>
    </row>
    <row r="5816" customFormat="false" ht="15" hidden="false" customHeight="false" outlineLevel="0" collapsed="false">
      <c r="A5816" s="38" t="n">
        <v>44152</v>
      </c>
      <c r="B5816" s="0" t="n">
        <v>95.71</v>
      </c>
      <c r="C5816" s="0" t="n">
        <v>95.70999908</v>
      </c>
      <c r="D5816" s="0" t="n">
        <v>9.61237070002501E-007</v>
      </c>
      <c r="E5816" s="0" t="n">
        <v>10843684</v>
      </c>
      <c r="F5816" s="0" t="n">
        <v>10843700</v>
      </c>
    </row>
    <row r="5817" customFormat="false" ht="15" hidden="false" customHeight="false" outlineLevel="0" collapsed="false">
      <c r="A5817" s="38" t="n">
        <v>44153</v>
      </c>
      <c r="B5817" s="0" t="n">
        <v>96.93</v>
      </c>
      <c r="C5817" s="0" t="n">
        <v>96.93000031</v>
      </c>
      <c r="D5817" s="0" t="n">
        <v>3.198184144547E-007</v>
      </c>
      <c r="E5817" s="0" t="n">
        <v>8526561</v>
      </c>
      <c r="F5817" s="0" t="n">
        <v>8526600</v>
      </c>
    </row>
    <row r="5818" customFormat="false" ht="15" hidden="false" customHeight="false" outlineLevel="0" collapsed="false">
      <c r="A5818" s="38" t="n">
        <v>44154</v>
      </c>
      <c r="B5818" s="0" t="n">
        <v>96.61</v>
      </c>
      <c r="C5818" s="0" t="n">
        <v>96.61000061</v>
      </c>
      <c r="D5818" s="0" t="n">
        <v>6.31404613271987E-007</v>
      </c>
      <c r="E5818" s="0" t="n">
        <v>5542791</v>
      </c>
      <c r="F5818" s="0" t="n">
        <v>5542800</v>
      </c>
    </row>
    <row r="5819" customFormat="false" ht="15" hidden="false" customHeight="false" outlineLevel="0" collapsed="false">
      <c r="A5819" s="38" t="n">
        <v>44155</v>
      </c>
      <c r="B5819" s="0" t="n">
        <v>95.33</v>
      </c>
      <c r="C5819" s="0" t="n">
        <v>95.33000183</v>
      </c>
      <c r="D5819" s="0" t="n">
        <v>1.91964750558204E-006</v>
      </c>
      <c r="E5819" s="0" t="n">
        <v>5335994</v>
      </c>
      <c r="F5819" s="0" t="n">
        <v>5329800</v>
      </c>
    </row>
    <row r="5820" customFormat="false" ht="15" hidden="false" customHeight="false" outlineLevel="0" collapsed="false">
      <c r="A5820" s="38" t="n">
        <v>44158</v>
      </c>
      <c r="B5820" s="0" t="n">
        <v>98.13</v>
      </c>
      <c r="C5820" s="0" t="n">
        <v>98.12999725</v>
      </c>
      <c r="D5820" s="0" t="n">
        <v>2.80240504445435E-006</v>
      </c>
      <c r="E5820" s="0" t="n">
        <v>8806565</v>
      </c>
      <c r="F5820" s="0" t="n">
        <v>8802400</v>
      </c>
    </row>
    <row r="5821" customFormat="false" ht="15" hidden="false" customHeight="false" outlineLevel="0" collapsed="false">
      <c r="A5821" s="38" t="n">
        <v>44159</v>
      </c>
      <c r="B5821" s="0" t="n">
        <v>96.64</v>
      </c>
      <c r="C5821" s="0" t="n">
        <v>96.63999939</v>
      </c>
      <c r="D5821" s="0" t="n">
        <v>6.31208614014908E-007</v>
      </c>
      <c r="E5821" s="0" t="n">
        <v>7022831</v>
      </c>
      <c r="F5821" s="0" t="n">
        <v>7022800</v>
      </c>
    </row>
    <row r="5822" customFormat="false" ht="15" hidden="false" customHeight="false" outlineLevel="0" collapsed="false">
      <c r="A5822" s="38" t="n">
        <v>44160</v>
      </c>
      <c r="B5822" s="0" t="n">
        <v>97.49</v>
      </c>
      <c r="C5822" s="0" t="n">
        <v>97.48999786</v>
      </c>
      <c r="D5822" s="0" t="n">
        <v>2.19509697332891E-006</v>
      </c>
      <c r="E5822" s="0" t="n">
        <v>5194871</v>
      </c>
      <c r="F5822" s="0" t="n">
        <v>5194900</v>
      </c>
    </row>
    <row r="5823" customFormat="false" ht="15" hidden="false" customHeight="false" outlineLevel="0" collapsed="false">
      <c r="A5823" s="38" t="n">
        <v>44162</v>
      </c>
      <c r="B5823" s="0" t="n">
        <v>98.74</v>
      </c>
      <c r="C5823" s="0" t="n">
        <v>98.73999786</v>
      </c>
      <c r="D5823" s="0" t="n">
        <v>2.16730812102864E-006</v>
      </c>
      <c r="E5823" s="0" t="n">
        <v>4367070</v>
      </c>
      <c r="F5823" s="0" t="n">
        <v>4367100</v>
      </c>
    </row>
    <row r="5824" customFormat="false" ht="15" hidden="false" customHeight="false" outlineLevel="0" collapsed="false">
      <c r="A5824" s="38" t="n">
        <v>44165</v>
      </c>
      <c r="B5824" s="0" t="n">
        <v>97.02</v>
      </c>
      <c r="C5824" s="0" t="n">
        <v>97.01999664</v>
      </c>
      <c r="D5824" s="0" t="n">
        <v>3.46320357674108E-006</v>
      </c>
      <c r="E5824" s="0" t="n">
        <v>13840521</v>
      </c>
      <c r="F5824" s="0" t="n">
        <v>13840500</v>
      </c>
    </row>
    <row r="5825" customFormat="false" ht="15" hidden="false" customHeight="false" outlineLevel="0" collapsed="false">
      <c r="A5825" s="38" t="n">
        <v>44166</v>
      </c>
      <c r="B5825" s="0" t="n">
        <v>100.86</v>
      </c>
      <c r="C5825" s="0" t="n">
        <v>100.8600006</v>
      </c>
      <c r="D5825" s="0" t="n">
        <v>5.94884001033467E-007</v>
      </c>
      <c r="E5825" s="0" t="n">
        <v>16164733</v>
      </c>
      <c r="F5825" s="0" t="n">
        <v>16157300</v>
      </c>
    </row>
    <row r="5826" customFormat="false" ht="15" hidden="false" customHeight="false" outlineLevel="0" collapsed="false">
      <c r="A5826" s="38" t="n">
        <v>44167</v>
      </c>
      <c r="B5826" s="0" t="n">
        <v>99.54</v>
      </c>
      <c r="C5826" s="0" t="n">
        <v>99.54000092</v>
      </c>
      <c r="D5826" s="0" t="n">
        <v>9.24251539434297E-007</v>
      </c>
      <c r="E5826" s="0" t="n">
        <v>8676338</v>
      </c>
      <c r="F5826" s="0" t="n">
        <v>8676300</v>
      </c>
    </row>
    <row r="5827" customFormat="false" ht="15" hidden="false" customHeight="false" outlineLevel="0" collapsed="false">
      <c r="A5827" s="38" t="n">
        <v>44168</v>
      </c>
      <c r="B5827" s="0" t="n">
        <v>99.5</v>
      </c>
      <c r="C5827" s="0" t="n">
        <v>99.5</v>
      </c>
      <c r="D5827" s="0" t="n">
        <v>0</v>
      </c>
      <c r="E5827" s="0" t="n">
        <v>7358959</v>
      </c>
      <c r="F5827" s="0" t="n">
        <v>7359000</v>
      </c>
    </row>
    <row r="5828" customFormat="false" ht="15" hidden="false" customHeight="false" outlineLevel="0" collapsed="false">
      <c r="A5828" s="38" t="n">
        <v>44169</v>
      </c>
      <c r="B5828" s="0" t="n">
        <v>103.73</v>
      </c>
      <c r="C5828" s="0" t="n">
        <v>103.7300034</v>
      </c>
      <c r="D5828" s="0" t="n">
        <v>3.27774017705293E-006</v>
      </c>
      <c r="E5828" s="0" t="n">
        <v>10824540</v>
      </c>
      <c r="F5828" s="0" t="n">
        <v>10824500</v>
      </c>
    </row>
    <row r="5829" customFormat="false" ht="15" hidden="false" customHeight="false" outlineLevel="0" collapsed="false">
      <c r="A5829" s="38" t="n">
        <v>44172</v>
      </c>
      <c r="B5829" s="0" t="n">
        <v>106.39</v>
      </c>
      <c r="C5829" s="0" t="n">
        <v>106.3899994</v>
      </c>
      <c r="D5829" s="0" t="n">
        <v>5.63962788227686E-007</v>
      </c>
      <c r="E5829" s="0" t="n">
        <v>11792959</v>
      </c>
      <c r="F5829" s="0" t="n">
        <v>11793000</v>
      </c>
    </row>
    <row r="5830" customFormat="false" ht="15" hidden="false" customHeight="false" outlineLevel="0" collapsed="false">
      <c r="A5830" s="38" t="n">
        <v>44173</v>
      </c>
      <c r="B5830" s="0" t="n">
        <v>105.64</v>
      </c>
      <c r="C5830" s="0" t="n">
        <v>105.6399994</v>
      </c>
      <c r="D5830" s="0" t="n">
        <v>5.67966689151324E-007</v>
      </c>
      <c r="E5830" s="0" t="n">
        <v>9876217</v>
      </c>
      <c r="F5830" s="0" t="n">
        <v>9876200</v>
      </c>
    </row>
    <row r="5831" customFormat="false" ht="15" hidden="false" customHeight="false" outlineLevel="0" collapsed="false">
      <c r="A5831" s="38" t="n">
        <v>44174</v>
      </c>
      <c r="B5831" s="0" t="n">
        <v>104.42</v>
      </c>
      <c r="C5831" s="0" t="n">
        <v>104.4199982</v>
      </c>
      <c r="D5831" s="0" t="n">
        <v>1.72380773592479E-006</v>
      </c>
      <c r="E5831" s="0" t="n">
        <v>8204104</v>
      </c>
      <c r="F5831" s="0" t="n">
        <v>8204100</v>
      </c>
    </row>
    <row r="5832" customFormat="false" ht="15" hidden="false" customHeight="false" outlineLevel="0" collapsed="false">
      <c r="A5832" s="38" t="n">
        <v>44175</v>
      </c>
      <c r="B5832" s="0" t="n">
        <v>104.23</v>
      </c>
      <c r="C5832" s="0" t="n">
        <v>104.2300034</v>
      </c>
      <c r="D5832" s="0" t="n">
        <v>3.26201658466047E-006</v>
      </c>
      <c r="E5832" s="0" t="n">
        <v>7135041</v>
      </c>
      <c r="F5832" s="0" t="n">
        <v>7135000</v>
      </c>
    </row>
    <row r="5833" customFormat="false" ht="15" hidden="false" customHeight="false" outlineLevel="0" collapsed="false">
      <c r="A5833" s="38" t="n">
        <v>44176</v>
      </c>
      <c r="B5833" s="0" t="n">
        <v>104.03</v>
      </c>
      <c r="C5833" s="0" t="n">
        <v>104.0299988</v>
      </c>
      <c r="D5833" s="0" t="n">
        <v>1.15351342271905E-006</v>
      </c>
      <c r="E5833" s="0" t="n">
        <v>7492587</v>
      </c>
      <c r="F5833" s="0" t="n">
        <v>7492600</v>
      </c>
    </row>
    <row r="5834" customFormat="false" ht="15" hidden="false" customHeight="false" outlineLevel="0" collapsed="false">
      <c r="A5834" s="38" t="n">
        <v>44179</v>
      </c>
      <c r="B5834" s="0" t="n">
        <v>103.56</v>
      </c>
      <c r="C5834" s="0" t="n">
        <v>103.5599976</v>
      </c>
      <c r="D5834" s="0" t="n">
        <v>2.31749715647437E-006</v>
      </c>
      <c r="E5834" s="0" t="n">
        <v>5878013</v>
      </c>
      <c r="F5834" s="0" t="n">
        <v>5878000</v>
      </c>
    </row>
    <row r="5835" customFormat="false" ht="15" hidden="false" customHeight="false" outlineLevel="0" collapsed="false">
      <c r="A5835" s="38" t="n">
        <v>44180</v>
      </c>
      <c r="B5835" s="0" t="n">
        <v>105.09</v>
      </c>
      <c r="C5835" s="0" t="n">
        <v>105.0899963</v>
      </c>
      <c r="D5835" s="0" t="n">
        <v>3.52079183364804E-006</v>
      </c>
      <c r="E5835" s="0" t="n">
        <v>7403995</v>
      </c>
      <c r="F5835" s="0" t="n">
        <v>7399900</v>
      </c>
    </row>
    <row r="5836" customFormat="false" ht="15" hidden="false" customHeight="false" outlineLevel="0" collapsed="false">
      <c r="A5836" s="38" t="n">
        <v>44181</v>
      </c>
      <c r="B5836" s="0" t="n">
        <v>105.2</v>
      </c>
      <c r="C5836" s="0" t="n">
        <v>105.1999969</v>
      </c>
      <c r="D5836" s="0" t="n">
        <v>2.9467681483361E-006</v>
      </c>
      <c r="E5836" s="0" t="n">
        <v>5986854</v>
      </c>
      <c r="F5836" s="0" t="n">
        <v>5986900</v>
      </c>
    </row>
    <row r="5837" customFormat="false" ht="15" hidden="false" customHeight="false" outlineLevel="0" collapsed="false">
      <c r="A5837" s="38" t="n">
        <v>44182</v>
      </c>
      <c r="B5837" s="0" t="n">
        <v>103.9</v>
      </c>
      <c r="C5837" s="0" t="n">
        <v>103.9000015</v>
      </c>
      <c r="D5837" s="0" t="n">
        <v>1.44369583691764E-006</v>
      </c>
      <c r="E5837" s="0" t="n">
        <v>7779301</v>
      </c>
      <c r="F5837" s="0" t="n">
        <v>7779300</v>
      </c>
    </row>
    <row r="5838" customFormat="false" ht="15" hidden="false" customHeight="false" outlineLevel="0" collapsed="false">
      <c r="A5838" s="38" t="n">
        <v>44183</v>
      </c>
      <c r="B5838" s="0" t="n">
        <v>104.28</v>
      </c>
      <c r="C5838" s="0" t="n">
        <v>104.2799988</v>
      </c>
      <c r="D5838" s="0" t="n">
        <v>1.15074799925339E-006</v>
      </c>
      <c r="E5838" s="0" t="n">
        <v>7417039</v>
      </c>
      <c r="F5838" s="0" t="n">
        <v>7417000</v>
      </c>
    </row>
    <row r="5839" customFormat="false" ht="15" hidden="false" customHeight="false" outlineLevel="0" collapsed="false">
      <c r="A5839" s="38" t="n">
        <v>44186</v>
      </c>
      <c r="B5839" s="0" t="n">
        <v>104.83</v>
      </c>
      <c r="C5839" s="0" t="n">
        <v>104.8300018</v>
      </c>
      <c r="D5839" s="0" t="n">
        <v>1.71706570248682E-006</v>
      </c>
      <c r="E5839" s="0" t="n">
        <v>6116373</v>
      </c>
      <c r="F5839" s="0" t="n">
        <v>6116400</v>
      </c>
    </row>
    <row r="5840" customFormat="false" ht="15" hidden="false" customHeight="false" outlineLevel="0" collapsed="false">
      <c r="A5840" s="38" t="n">
        <v>44187</v>
      </c>
      <c r="B5840" s="0" t="n">
        <v>103.94</v>
      </c>
      <c r="C5840" s="0" t="n">
        <v>103.9400024</v>
      </c>
      <c r="D5840" s="0" t="n">
        <v>2.3090243834985E-006</v>
      </c>
      <c r="E5840" s="0" t="n">
        <v>5601057</v>
      </c>
      <c r="F5840" s="0" t="n">
        <v>5597100</v>
      </c>
    </row>
    <row r="5841" customFormat="false" ht="15" hidden="false" customHeight="false" outlineLevel="0" collapsed="false">
      <c r="A5841" s="38" t="n">
        <v>44188</v>
      </c>
      <c r="B5841" s="0" t="n">
        <v>103.76</v>
      </c>
      <c r="C5841" s="0" t="n">
        <v>103.7600021</v>
      </c>
      <c r="D5841" s="0" t="n">
        <v>2.02390125916706E-006</v>
      </c>
      <c r="E5841" s="0" t="n">
        <v>3320779</v>
      </c>
      <c r="F5841" s="0" t="n">
        <v>3320800</v>
      </c>
    </row>
    <row r="5842" customFormat="false" ht="15" hidden="false" customHeight="false" outlineLevel="0" collapsed="false">
      <c r="A5842" s="38" t="n">
        <v>44189</v>
      </c>
      <c r="B5842" s="0" t="n">
        <v>105.97</v>
      </c>
      <c r="C5842" s="0" t="n">
        <v>105.9700012</v>
      </c>
      <c r="D5842" s="0" t="n">
        <v>1.13239594812089E-006</v>
      </c>
      <c r="E5842" s="0" t="n">
        <v>3172110</v>
      </c>
      <c r="F5842" s="0" t="n">
        <v>3172100</v>
      </c>
    </row>
    <row r="5843" customFormat="false" ht="15" hidden="false" customHeight="false" outlineLevel="0" collapsed="false">
      <c r="A5843" s="38" t="n">
        <v>44193</v>
      </c>
      <c r="B5843" s="0" t="n">
        <v>106.15</v>
      </c>
      <c r="C5843" s="0" t="n">
        <v>106.1500015</v>
      </c>
      <c r="D5843" s="0" t="n">
        <v>1.4130946538073E-006</v>
      </c>
      <c r="E5843" s="0" t="n">
        <v>5157016</v>
      </c>
      <c r="F5843" s="0" t="n">
        <v>5157000</v>
      </c>
    </row>
    <row r="5844" customFormat="false" ht="15" hidden="false" customHeight="false" outlineLevel="0" collapsed="false">
      <c r="A5844" s="38" t="n">
        <v>44194</v>
      </c>
      <c r="B5844" s="0" t="n">
        <v>105.56</v>
      </c>
      <c r="C5844" s="0" t="n">
        <v>105.5599976</v>
      </c>
      <c r="D5844" s="0" t="n">
        <v>2.27358853182176E-006</v>
      </c>
      <c r="E5844" s="0" t="n">
        <v>4602400</v>
      </c>
      <c r="F5844" s="0" t="n">
        <v>4602400</v>
      </c>
    </row>
    <row r="5845" customFormat="false" ht="15" hidden="false" customHeight="false" outlineLevel="0" collapsed="false">
      <c r="A5845" s="38" t="n">
        <v>44195</v>
      </c>
      <c r="B5845" s="0" t="n">
        <v>108.9</v>
      </c>
      <c r="C5845" s="0" t="n">
        <v>108.9000015</v>
      </c>
      <c r="D5845" s="0" t="n">
        <v>1.37741044586934E-006</v>
      </c>
      <c r="E5845" s="0" t="n">
        <v>9571771</v>
      </c>
      <c r="F5845" s="0" t="n">
        <v>9571800</v>
      </c>
    </row>
    <row r="5846" customFormat="false" ht="15" hidden="false" customHeight="false" outlineLevel="0" collapsed="false">
      <c r="A5846" s="38" t="n">
        <v>44196</v>
      </c>
      <c r="B5846" s="0" t="n">
        <v>109.04</v>
      </c>
      <c r="C5846" s="0" t="n">
        <v>109.0400009</v>
      </c>
      <c r="D5846" s="0" t="n">
        <v>8.25385163034427E-007</v>
      </c>
      <c r="E5846" s="0" t="n">
        <v>4909503</v>
      </c>
      <c r="F5846" s="0" t="n">
        <v>4909500</v>
      </c>
    </row>
    <row r="5847" customFormat="false" ht="15" hidden="false" customHeight="false" outlineLevel="0" collapsed="false">
      <c r="A5847" s="38" t="n">
        <v>44200</v>
      </c>
      <c r="B5847" s="0" t="n">
        <v>111.7</v>
      </c>
      <c r="C5847" s="0" t="n">
        <v>111.6999969</v>
      </c>
      <c r="D5847" s="0" t="n">
        <v>2.77529103557188E-006</v>
      </c>
      <c r="E5847" s="0" t="n">
        <v>11262137</v>
      </c>
      <c r="F5847" s="0" t="n">
        <v>11262100</v>
      </c>
    </row>
    <row r="5848" customFormat="false" ht="15" hidden="false" customHeight="false" outlineLevel="0" collapsed="false">
      <c r="A5848" s="38" t="n">
        <v>44201</v>
      </c>
      <c r="B5848" s="0" t="n">
        <v>112.77</v>
      </c>
      <c r="C5848" s="0" t="n">
        <v>112.7699966</v>
      </c>
      <c r="D5848" s="0" t="n">
        <v>3.01498634353969E-006</v>
      </c>
      <c r="E5848" s="0" t="n">
        <v>10583572</v>
      </c>
      <c r="F5848" s="0" t="n">
        <v>10583600</v>
      </c>
    </row>
    <row r="5849" customFormat="false" ht="15" hidden="false" customHeight="false" outlineLevel="0" collapsed="false">
      <c r="A5849" s="38" t="n">
        <v>44202</v>
      </c>
      <c r="B5849" s="0" t="n">
        <v>115.61</v>
      </c>
      <c r="C5849" s="0" t="n">
        <v>115.6100006</v>
      </c>
      <c r="D5849" s="0" t="n">
        <v>5.18986250235915E-007</v>
      </c>
      <c r="E5849" s="0" t="n">
        <v>10609283</v>
      </c>
      <c r="F5849" s="0" t="n">
        <v>10609300</v>
      </c>
    </row>
    <row r="5850" customFormat="false" ht="15" hidden="false" customHeight="false" outlineLevel="0" collapsed="false">
      <c r="A5850" s="38" t="n">
        <v>44203</v>
      </c>
      <c r="B5850" s="0" t="n">
        <v>121.43</v>
      </c>
      <c r="C5850" s="0" t="n">
        <v>121.4300003</v>
      </c>
      <c r="D5850" s="0" t="n">
        <v>2.47055913414506E-007</v>
      </c>
      <c r="E5850" s="0" t="n">
        <v>13556089</v>
      </c>
      <c r="F5850" s="0" t="n">
        <v>13556100</v>
      </c>
    </row>
    <row r="5851" customFormat="false" ht="15" hidden="false" customHeight="false" outlineLevel="0" collapsed="false">
      <c r="A5851" s="38" t="n">
        <v>44204</v>
      </c>
      <c r="B5851" s="0" t="n">
        <v>118.69</v>
      </c>
      <c r="C5851" s="0" t="n">
        <v>118.6900024</v>
      </c>
      <c r="D5851" s="0" t="n">
        <v>2.02207427002708E-006</v>
      </c>
      <c r="E5851" s="0" t="n">
        <v>18976772</v>
      </c>
      <c r="F5851" s="0" t="n">
        <v>18976800</v>
      </c>
    </row>
    <row r="5852" customFormat="false" ht="15" hidden="false" customHeight="false" outlineLevel="0" collapsed="false">
      <c r="A5852" s="38" t="n">
        <v>44207</v>
      </c>
      <c r="B5852" s="0" t="n">
        <v>122.6</v>
      </c>
      <c r="C5852" s="0" t="n">
        <v>122.5999985</v>
      </c>
      <c r="D5852" s="0" t="n">
        <v>1.22349103961275E-006</v>
      </c>
      <c r="E5852" s="0" t="n">
        <v>12032650</v>
      </c>
      <c r="F5852" s="0" t="n">
        <v>12006800</v>
      </c>
    </row>
    <row r="5853" customFormat="false" ht="15" hidden="false" customHeight="false" outlineLevel="0" collapsed="false">
      <c r="A5853" s="38" t="n">
        <v>44208</v>
      </c>
      <c r="B5853" s="0" t="n">
        <v>123</v>
      </c>
      <c r="C5853" s="0" t="n">
        <v>123</v>
      </c>
      <c r="D5853" s="0" t="n">
        <v>0</v>
      </c>
      <c r="E5853" s="0" t="n">
        <v>14163168</v>
      </c>
      <c r="F5853" s="0" t="n">
        <v>14163200</v>
      </c>
    </row>
    <row r="5854" customFormat="false" ht="15" hidden="false" customHeight="false" outlineLevel="0" collapsed="false">
      <c r="A5854" s="38" t="n">
        <v>44209</v>
      </c>
      <c r="B5854" s="0" t="n">
        <v>119.23</v>
      </c>
      <c r="C5854" s="0" t="n">
        <v>119.2300034</v>
      </c>
      <c r="D5854" s="0" t="n">
        <v>2.85163121709696E-006</v>
      </c>
      <c r="E5854" s="0" t="n">
        <v>20650477</v>
      </c>
      <c r="F5854" s="0" t="n">
        <v>20650500</v>
      </c>
    </row>
    <row r="5855" customFormat="false" ht="15" hidden="false" customHeight="false" outlineLevel="0" collapsed="false">
      <c r="A5855" s="38" t="n">
        <v>44210</v>
      </c>
      <c r="B5855" s="0" t="n">
        <v>126.45</v>
      </c>
      <c r="C5855" s="0" t="n">
        <v>126.4499969</v>
      </c>
      <c r="D5855" s="0" t="n">
        <v>2.45156194282182E-006</v>
      </c>
      <c r="E5855" s="0" t="n">
        <v>37125416</v>
      </c>
      <c r="F5855" s="0" t="n">
        <v>37125400</v>
      </c>
    </row>
    <row r="5856" customFormat="false" ht="15" hidden="false" customHeight="false" outlineLevel="0" collapsed="false">
      <c r="A5856" s="38" t="n">
        <v>44211</v>
      </c>
      <c r="B5856" s="0" t="n">
        <v>125.23</v>
      </c>
      <c r="C5856" s="0" t="n">
        <v>125.2300034</v>
      </c>
      <c r="D5856" s="0" t="n">
        <v>2.71500431589078E-006</v>
      </c>
      <c r="E5856" s="0" t="n">
        <v>17343064</v>
      </c>
      <c r="F5856" s="0" t="n">
        <v>17343100</v>
      </c>
    </row>
    <row r="5857" customFormat="false" ht="15" hidden="false" customHeight="false" outlineLevel="0" collapsed="false">
      <c r="A5857" s="38" t="n">
        <v>44215</v>
      </c>
      <c r="B5857" s="0" t="n">
        <v>131.3</v>
      </c>
      <c r="C5857" s="0" t="n">
        <v>131.3000031</v>
      </c>
      <c r="D5857" s="0" t="n">
        <v>2.36100526526866E-006</v>
      </c>
      <c r="E5857" s="0" t="n">
        <v>20443818</v>
      </c>
      <c r="F5857" s="0" t="n">
        <v>20443800</v>
      </c>
    </row>
    <row r="5858" customFormat="false" ht="15" hidden="false" customHeight="false" outlineLevel="0" collapsed="false">
      <c r="A5858" s="38" t="n">
        <v>44216</v>
      </c>
      <c r="B5858" s="0" t="n">
        <v>130.64</v>
      </c>
      <c r="C5858" s="0" t="n">
        <v>130.6399994</v>
      </c>
      <c r="D5858" s="0" t="n">
        <v>4.59277400150389E-007</v>
      </c>
      <c r="E5858" s="0" t="n">
        <v>17360739</v>
      </c>
      <c r="F5858" s="0" t="n">
        <v>17360700</v>
      </c>
    </row>
    <row r="5859" customFormat="false" ht="15" hidden="false" customHeight="false" outlineLevel="0" collapsed="false">
      <c r="A5859" s="38" t="n">
        <v>44217</v>
      </c>
      <c r="B5859" s="0" t="n">
        <v>134.16</v>
      </c>
      <c r="C5859" s="0" t="n">
        <v>134.1600037</v>
      </c>
      <c r="D5859" s="0" t="n">
        <v>2.75790094340272E-006</v>
      </c>
      <c r="E5859" s="0" t="n">
        <v>15609871</v>
      </c>
      <c r="F5859" s="0" t="n">
        <v>15460100</v>
      </c>
    </row>
    <row r="5860" customFormat="false" ht="15" hidden="false" customHeight="false" outlineLevel="0" collapsed="false">
      <c r="A5860" s="38" t="n">
        <v>44218</v>
      </c>
      <c r="B5860" s="0" t="n">
        <v>129.14</v>
      </c>
      <c r="C5860" s="0" t="n">
        <v>129.1399994</v>
      </c>
      <c r="D5860" s="0" t="n">
        <v>4.64612045523057E-007</v>
      </c>
      <c r="E5860" s="0" t="n">
        <v>19163233</v>
      </c>
      <c r="F5860" s="0" t="n">
        <v>19163200</v>
      </c>
    </row>
    <row r="5861" customFormat="false" ht="15" hidden="false" customHeight="false" outlineLevel="0" collapsed="false">
      <c r="A5861" s="38" t="n">
        <v>44221</v>
      </c>
      <c r="B5861" s="0" t="n">
        <v>130.52</v>
      </c>
      <c r="C5861" s="0" t="n">
        <v>130.5200043</v>
      </c>
      <c r="D5861" s="0" t="n">
        <v>3.29451414254376E-006</v>
      </c>
      <c r="E5861" s="0" t="n">
        <v>20469346</v>
      </c>
      <c r="F5861" s="0" t="n">
        <v>20469300</v>
      </c>
    </row>
    <row r="5862" customFormat="false" ht="15" hidden="false" customHeight="false" outlineLevel="0" collapsed="false">
      <c r="A5862" s="38" t="n">
        <v>44222</v>
      </c>
      <c r="B5862" s="0" t="n">
        <v>126.65</v>
      </c>
      <c r="C5862" s="0" t="n">
        <v>126.6500015</v>
      </c>
      <c r="D5862" s="0" t="n">
        <v>1.18436634697779E-006</v>
      </c>
      <c r="E5862" s="0" t="n">
        <v>17084608</v>
      </c>
      <c r="F5862" s="0" t="n">
        <v>17084600</v>
      </c>
    </row>
    <row r="5863" customFormat="false" ht="15" hidden="false" customHeight="false" outlineLevel="0" collapsed="false">
      <c r="A5863" s="38" t="n">
        <v>44223</v>
      </c>
      <c r="B5863" s="0" t="n">
        <v>121.74</v>
      </c>
      <c r="C5863" s="0" t="n">
        <v>121.7399979</v>
      </c>
      <c r="D5863" s="0" t="n">
        <v>1.72498769939084E-006</v>
      </c>
      <c r="E5863" s="0" t="n">
        <v>16732723</v>
      </c>
      <c r="F5863" s="0" t="n">
        <v>16732700</v>
      </c>
    </row>
    <row r="5864" customFormat="false" ht="15" hidden="false" customHeight="false" outlineLevel="0" collapsed="false">
      <c r="A5864" s="38" t="n">
        <v>44224</v>
      </c>
      <c r="B5864" s="0" t="n">
        <v>125.83</v>
      </c>
      <c r="C5864" s="0" t="n">
        <v>125.8300018</v>
      </c>
      <c r="D5864" s="0" t="n">
        <v>1.43050145519756E-006</v>
      </c>
      <c r="E5864" s="0" t="n">
        <v>14148052</v>
      </c>
      <c r="F5864" s="0" t="n">
        <v>14148100</v>
      </c>
    </row>
    <row r="5865" customFormat="false" ht="15" hidden="false" customHeight="false" outlineLevel="0" collapsed="false">
      <c r="A5865" s="38" t="n">
        <v>44225</v>
      </c>
      <c r="B5865" s="0" t="n">
        <v>121.52</v>
      </c>
      <c r="C5865" s="0" t="n">
        <v>121.5199966</v>
      </c>
      <c r="D5865" s="0" t="n">
        <v>2.79789342678452E-006</v>
      </c>
      <c r="E5865" s="0" t="n">
        <v>15169178</v>
      </c>
      <c r="F5865" s="0" t="n">
        <v>15169200</v>
      </c>
    </row>
    <row r="5866" customFormat="false" ht="15" hidden="false" customHeight="false" outlineLevel="0" collapsed="false">
      <c r="A5866" s="38" t="n">
        <v>44228</v>
      </c>
      <c r="B5866" s="0" t="n">
        <v>126.66</v>
      </c>
      <c r="C5866" s="0" t="n">
        <v>126.6600037</v>
      </c>
      <c r="D5866" s="0" t="n">
        <v>2.92120630003694E-006</v>
      </c>
      <c r="E5866" s="0" t="n">
        <v>10179940</v>
      </c>
      <c r="F5866" s="0" t="n">
        <v>10179900</v>
      </c>
    </row>
    <row r="5867" customFormat="false" ht="15" hidden="false" customHeight="false" outlineLevel="0" collapsed="false">
      <c r="A5867" s="38" t="n">
        <v>44229</v>
      </c>
      <c r="B5867" s="0" t="n">
        <v>128.44</v>
      </c>
      <c r="C5867" s="0" t="n">
        <v>128.4400024</v>
      </c>
      <c r="D5867" s="0" t="n">
        <v>1.86857673215438E-006</v>
      </c>
      <c r="E5867" s="0" t="n">
        <v>9302368</v>
      </c>
      <c r="F5867" s="0" t="n">
        <v>9302400</v>
      </c>
    </row>
    <row r="5868" customFormat="false" ht="15" hidden="false" customHeight="false" outlineLevel="0" collapsed="false">
      <c r="A5868" s="38" t="n">
        <v>44230</v>
      </c>
      <c r="B5868" s="0" t="n">
        <v>127.5</v>
      </c>
      <c r="C5868" s="0" t="n">
        <v>127.5</v>
      </c>
      <c r="D5868" s="0" t="n">
        <v>0</v>
      </c>
      <c r="E5868" s="0" t="n">
        <v>9676640</v>
      </c>
      <c r="F5868" s="0" t="n">
        <v>9676600</v>
      </c>
    </row>
    <row r="5869" customFormat="false" ht="15" hidden="false" customHeight="false" outlineLevel="0" collapsed="false">
      <c r="A5869" s="38" t="n">
        <v>44231</v>
      </c>
      <c r="B5869" s="0" t="n">
        <v>128.15</v>
      </c>
      <c r="C5869" s="0" t="n">
        <v>128.1499939</v>
      </c>
      <c r="D5869" s="0" t="n">
        <v>4.76004705243794E-006</v>
      </c>
      <c r="E5869" s="0" t="n">
        <v>7445110</v>
      </c>
      <c r="F5869" s="0" t="n">
        <v>7445100</v>
      </c>
    </row>
    <row r="5870" customFormat="false" ht="15" hidden="false" customHeight="false" outlineLevel="0" collapsed="false">
      <c r="A5870" s="38" t="n">
        <v>44232</v>
      </c>
      <c r="B5870" s="0" t="n">
        <v>127.78</v>
      </c>
      <c r="C5870" s="0" t="n">
        <v>127.7799988</v>
      </c>
      <c r="D5870" s="0" t="n">
        <v>9.39114111036024E-007</v>
      </c>
      <c r="E5870" s="0" t="n">
        <v>6226765</v>
      </c>
      <c r="F5870" s="0" t="n">
        <v>6226800</v>
      </c>
    </row>
    <row r="5871" customFormat="false" ht="15" hidden="false" customHeight="false" outlineLevel="0" collapsed="false">
      <c r="A5871" s="38" t="n">
        <v>44235</v>
      </c>
      <c r="B5871" s="0" t="n">
        <v>132.55</v>
      </c>
      <c r="C5871" s="0" t="n">
        <v>132.5500031</v>
      </c>
      <c r="D5871" s="0" t="n">
        <v>2.33874003318594E-006</v>
      </c>
      <c r="E5871" s="0" t="n">
        <v>11159970</v>
      </c>
      <c r="F5871" s="0" t="n">
        <v>11160000</v>
      </c>
    </row>
    <row r="5872" customFormat="false" ht="15" hidden="false" customHeight="false" outlineLevel="0" collapsed="false">
      <c r="A5872" s="38" t="n">
        <v>44236</v>
      </c>
      <c r="B5872" s="0" t="n">
        <v>132.68</v>
      </c>
      <c r="C5872" s="0" t="n">
        <v>132.6799927</v>
      </c>
      <c r="D5872" s="0" t="n">
        <v>5.50195989944304E-006</v>
      </c>
      <c r="E5872" s="0" t="n">
        <v>7929117</v>
      </c>
      <c r="F5872" s="0" t="n">
        <v>7929100</v>
      </c>
    </row>
    <row r="5873" customFormat="false" ht="15" hidden="false" customHeight="false" outlineLevel="0" collapsed="false">
      <c r="A5873" s="38" t="n">
        <v>44237</v>
      </c>
      <c r="B5873" s="0" t="n">
        <v>133.69</v>
      </c>
      <c r="C5873" s="0" t="n">
        <v>133.6900024</v>
      </c>
      <c r="D5873" s="0" t="n">
        <v>1.79519781325468E-006</v>
      </c>
      <c r="E5873" s="0" t="n">
        <v>12196266</v>
      </c>
      <c r="F5873" s="0" t="n">
        <v>12196300</v>
      </c>
    </row>
    <row r="5874" customFormat="false" ht="15" hidden="false" customHeight="false" outlineLevel="0" collapsed="false">
      <c r="A5874" s="38" t="n">
        <v>44238</v>
      </c>
      <c r="B5874" s="0" t="n">
        <v>139.16</v>
      </c>
      <c r="C5874" s="0" t="n">
        <v>139.1600037</v>
      </c>
      <c r="D5874" s="0" t="n">
        <v>2.65880993772309E-006</v>
      </c>
      <c r="E5874" s="0" t="n">
        <v>12347934</v>
      </c>
      <c r="F5874" s="0" t="n">
        <v>12347900</v>
      </c>
    </row>
    <row r="5875" customFormat="false" ht="15" hidden="false" customHeight="false" outlineLevel="0" collapsed="false">
      <c r="A5875" s="38" t="n">
        <v>44239</v>
      </c>
      <c r="B5875" s="0" t="n">
        <v>138.06</v>
      </c>
      <c r="C5875" s="0" t="n">
        <v>138.0599976</v>
      </c>
      <c r="D5875" s="0" t="n">
        <v>1.73837464967834E-006</v>
      </c>
      <c r="E5875" s="0" t="n">
        <v>11114110</v>
      </c>
      <c r="F5875" s="0" t="n">
        <v>11114100</v>
      </c>
    </row>
    <row r="5876" customFormat="false" ht="15" hidden="false" customHeight="false" outlineLevel="0" collapsed="false">
      <c r="A5876" s="38" t="n">
        <v>44243</v>
      </c>
      <c r="B5876" s="0" t="n">
        <v>140.05</v>
      </c>
      <c r="C5876" s="0" t="n">
        <v>140.0500031</v>
      </c>
      <c r="D5876" s="0" t="n">
        <v>2.21349512164981E-006</v>
      </c>
      <c r="E5876" s="0" t="n">
        <v>11833592</v>
      </c>
      <c r="F5876" s="0" t="n">
        <v>11833600</v>
      </c>
    </row>
    <row r="5877" customFormat="false" ht="15" hidden="false" customHeight="false" outlineLevel="0" collapsed="false">
      <c r="A5877" s="38" t="n">
        <v>44244</v>
      </c>
      <c r="B5877" s="0" t="n">
        <v>136.27</v>
      </c>
      <c r="C5877" s="0" t="n">
        <v>136.2700043</v>
      </c>
      <c r="D5877" s="0" t="n">
        <v>3.15550001087967E-006</v>
      </c>
      <c r="E5877" s="0" t="n">
        <v>12373653</v>
      </c>
      <c r="F5877" s="0" t="n">
        <v>12311200</v>
      </c>
    </row>
    <row r="5878" customFormat="false" ht="15" hidden="false" customHeight="false" outlineLevel="0" collapsed="false">
      <c r="A5878" s="38" t="n">
        <v>44245</v>
      </c>
      <c r="B5878" s="0" t="n">
        <v>134.63</v>
      </c>
      <c r="C5878" s="0" t="n">
        <v>134.6300049</v>
      </c>
      <c r="D5878" s="0" t="n">
        <v>3.63960470546862E-006</v>
      </c>
      <c r="E5878" s="0" t="n">
        <v>11614584</v>
      </c>
      <c r="F5878" s="0" t="n">
        <v>11614600</v>
      </c>
    </row>
    <row r="5879" customFormat="false" ht="15" hidden="false" customHeight="false" outlineLevel="0" collapsed="false">
      <c r="A5879" s="38" t="n">
        <v>44246</v>
      </c>
      <c r="B5879" s="0" t="n">
        <v>136.66</v>
      </c>
      <c r="C5879" s="0" t="n">
        <v>136.6600037</v>
      </c>
      <c r="D5879" s="0" t="n">
        <v>2.70744907620065E-006</v>
      </c>
      <c r="E5879" s="0" t="n">
        <v>10771927</v>
      </c>
      <c r="F5879" s="0" t="n">
        <v>10771900</v>
      </c>
    </row>
    <row r="5880" customFormat="false" ht="15" hidden="false" customHeight="false" outlineLevel="0" collapsed="false">
      <c r="A5880" s="38" t="n">
        <v>44249</v>
      </c>
      <c r="B5880" s="0" t="n">
        <v>133.57</v>
      </c>
      <c r="C5880" s="0" t="n">
        <v>133.5700073</v>
      </c>
      <c r="D5880" s="0" t="n">
        <v>5.46529879012589E-006</v>
      </c>
      <c r="E5880" s="0" t="n">
        <v>10363778</v>
      </c>
      <c r="F5880" s="0" t="n">
        <v>10363800</v>
      </c>
    </row>
    <row r="5881" customFormat="false" ht="15" hidden="false" customHeight="false" outlineLevel="0" collapsed="false">
      <c r="A5881" s="38" t="n">
        <v>44250</v>
      </c>
      <c r="B5881" s="0" t="n">
        <v>129.1</v>
      </c>
      <c r="C5881" s="0" t="n">
        <v>129.1000061</v>
      </c>
      <c r="D5881" s="0" t="n">
        <v>4.72501914725808E-006</v>
      </c>
      <c r="E5881" s="0" t="n">
        <v>18444734</v>
      </c>
      <c r="F5881" s="0" t="n">
        <v>18444700</v>
      </c>
    </row>
    <row r="5882" customFormat="false" ht="15" hidden="false" customHeight="false" outlineLevel="0" collapsed="false">
      <c r="A5882" s="38" t="n">
        <v>44251</v>
      </c>
      <c r="B5882" s="0" t="n">
        <v>132.3</v>
      </c>
      <c r="C5882" s="0" t="n">
        <v>132.3000031</v>
      </c>
      <c r="D5882" s="0" t="n">
        <v>2.3431594209002E-006</v>
      </c>
      <c r="E5882" s="0" t="n">
        <v>12782875</v>
      </c>
      <c r="F5882" s="0" t="n">
        <v>12782900</v>
      </c>
    </row>
    <row r="5883" customFormat="false" ht="15" hidden="false" customHeight="false" outlineLevel="0" collapsed="false">
      <c r="A5883" s="38" t="n">
        <v>44252</v>
      </c>
      <c r="B5883" s="0" t="n">
        <v>126</v>
      </c>
      <c r="C5883" s="0" t="n">
        <v>126</v>
      </c>
      <c r="D5883" s="0" t="n">
        <v>0</v>
      </c>
      <c r="E5883" s="0" t="n">
        <v>13581185</v>
      </c>
      <c r="F5883" s="0" t="n">
        <v>13581200</v>
      </c>
    </row>
    <row r="5884" customFormat="false" ht="15" hidden="false" customHeight="false" outlineLevel="0" collapsed="false">
      <c r="A5884" s="38" t="n">
        <v>44253</v>
      </c>
      <c r="B5884" s="0" t="n">
        <v>125.94</v>
      </c>
      <c r="C5884" s="0" t="n">
        <v>125.9400024</v>
      </c>
      <c r="D5884" s="0" t="n">
        <v>1.90566932975136E-006</v>
      </c>
      <c r="E5884" s="0" t="n">
        <v>17280950</v>
      </c>
      <c r="F5884" s="0" t="n">
        <v>17281000</v>
      </c>
    </row>
    <row r="5885" customFormat="false" ht="15" hidden="false" customHeight="false" outlineLevel="0" collapsed="false">
      <c r="A5885" s="38" t="n">
        <v>44256</v>
      </c>
      <c r="B5885" s="0" t="n">
        <v>129.13</v>
      </c>
      <c r="C5885" s="0" t="n">
        <v>129.1300049</v>
      </c>
      <c r="D5885" s="0" t="n">
        <v>3.79462542195957E-006</v>
      </c>
      <c r="E5885" s="0" t="n">
        <v>9714884</v>
      </c>
      <c r="F5885" s="0" t="n">
        <v>9714900</v>
      </c>
    </row>
    <row r="5886" customFormat="false" ht="15" hidden="false" customHeight="false" outlineLevel="0" collapsed="false">
      <c r="A5886" s="38" t="n">
        <v>44257</v>
      </c>
      <c r="B5886" s="0" t="n">
        <v>126</v>
      </c>
      <c r="C5886" s="0" t="n">
        <v>126</v>
      </c>
      <c r="D5886" s="0" t="n">
        <v>0</v>
      </c>
      <c r="E5886" s="0" t="n">
        <v>8274533</v>
      </c>
      <c r="F5886" s="0" t="n">
        <v>8274500</v>
      </c>
    </row>
    <row r="5887" customFormat="false" ht="15" hidden="false" customHeight="false" outlineLevel="0" collapsed="false">
      <c r="A5887" s="38" t="n">
        <v>44258</v>
      </c>
      <c r="B5887" s="0" t="n">
        <v>122.89</v>
      </c>
      <c r="C5887" s="0" t="n">
        <v>122.8899994</v>
      </c>
      <c r="D5887" s="0" t="n">
        <v>4.88241524893081E-007</v>
      </c>
      <c r="E5887" s="0" t="n">
        <v>10660313</v>
      </c>
      <c r="F5887" s="0" t="n">
        <v>10660300</v>
      </c>
    </row>
    <row r="5888" customFormat="false" ht="15" hidden="false" customHeight="false" outlineLevel="0" collapsed="false">
      <c r="A5888" s="38" t="n">
        <v>44259</v>
      </c>
      <c r="B5888" s="0" t="n">
        <v>115.59</v>
      </c>
      <c r="C5888" s="0" t="n">
        <v>115.5899963</v>
      </c>
      <c r="D5888" s="0" t="n">
        <v>3.20096905108338E-006</v>
      </c>
      <c r="E5888" s="0" t="n">
        <v>24454247</v>
      </c>
      <c r="F5888" s="0" t="n">
        <v>24454200</v>
      </c>
    </row>
    <row r="5889" customFormat="false" ht="15" hidden="false" customHeight="false" outlineLevel="0" collapsed="false">
      <c r="A5889" s="38" t="n">
        <v>44260</v>
      </c>
      <c r="B5889" s="0" t="n">
        <v>120.8</v>
      </c>
      <c r="C5889" s="0" t="n">
        <v>120.8000031</v>
      </c>
      <c r="D5889" s="0" t="n">
        <v>2.56622510028708E-006</v>
      </c>
      <c r="E5889" s="0" t="n">
        <v>17448732</v>
      </c>
      <c r="F5889" s="0" t="n">
        <v>17448700</v>
      </c>
    </row>
    <row r="5890" customFormat="false" ht="15" hidden="false" customHeight="false" outlineLevel="0" collapsed="false">
      <c r="A5890" s="38" t="n">
        <v>44263</v>
      </c>
      <c r="B5890" s="0" t="n">
        <v>113.93</v>
      </c>
      <c r="C5890" s="0" t="n">
        <v>113.9300003</v>
      </c>
      <c r="D5890" s="0" t="n">
        <v>2.63319578346742E-007</v>
      </c>
      <c r="E5890" s="0" t="n">
        <v>17246948</v>
      </c>
      <c r="F5890" s="0" t="n">
        <v>17246900</v>
      </c>
    </row>
    <row r="5891" customFormat="false" ht="15" hidden="false" customHeight="false" outlineLevel="0" collapsed="false">
      <c r="A5891" s="38" t="n">
        <v>44264</v>
      </c>
      <c r="B5891" s="0" t="n">
        <v>116.38</v>
      </c>
      <c r="C5891" s="0" t="n">
        <v>116.3799973</v>
      </c>
      <c r="D5891" s="0" t="n">
        <v>2.31998630234143E-006</v>
      </c>
      <c r="E5891" s="0" t="n">
        <v>17717113</v>
      </c>
      <c r="F5891" s="0" t="n">
        <v>17717100</v>
      </c>
    </row>
    <row r="5892" customFormat="false" ht="15" hidden="false" customHeight="false" outlineLevel="0" collapsed="false">
      <c r="A5892" s="38" t="n">
        <v>44265</v>
      </c>
      <c r="B5892" s="0" t="n">
        <v>113.83</v>
      </c>
      <c r="C5892" s="0" t="n">
        <v>113.8300018</v>
      </c>
      <c r="D5892" s="0" t="n">
        <v>1.58130543649356E-006</v>
      </c>
      <c r="E5892" s="0" t="n">
        <v>15240262</v>
      </c>
      <c r="F5892" s="0" t="n">
        <v>15240300</v>
      </c>
    </row>
    <row r="5893" customFormat="false" ht="15" hidden="false" customHeight="false" outlineLevel="0" collapsed="false">
      <c r="A5893" s="38" t="n">
        <v>44266</v>
      </c>
      <c r="B5893" s="0" t="n">
        <v>120.58</v>
      </c>
      <c r="C5893" s="0" t="n">
        <v>120.5800018</v>
      </c>
      <c r="D5893" s="0" t="n">
        <v>1.49278485648863E-006</v>
      </c>
      <c r="E5893" s="0" t="n">
        <v>15091598</v>
      </c>
      <c r="F5893" s="0" t="n">
        <v>15091600</v>
      </c>
    </row>
    <row r="5894" customFormat="false" ht="15" hidden="false" customHeight="false" outlineLevel="0" collapsed="false">
      <c r="A5894" s="38" t="n">
        <v>44267</v>
      </c>
      <c r="B5894" s="0" t="n">
        <v>118.3</v>
      </c>
      <c r="C5894" s="0" t="n">
        <v>118.3000031</v>
      </c>
      <c r="D5894" s="0" t="n">
        <v>2.62045639853391E-006</v>
      </c>
      <c r="E5894" s="0" t="n">
        <v>8171001</v>
      </c>
      <c r="F5894" s="0" t="n">
        <v>8171000</v>
      </c>
    </row>
    <row r="5895" customFormat="false" ht="15" hidden="false" customHeight="false" outlineLevel="0" collapsed="false">
      <c r="A5895" s="38" t="n">
        <v>44270</v>
      </c>
      <c r="B5895" s="0" t="n">
        <v>119.08</v>
      </c>
      <c r="C5895" s="0" t="n">
        <v>119.0800018</v>
      </c>
      <c r="D5895" s="0" t="n">
        <v>1.51158883071508E-006</v>
      </c>
      <c r="E5895" s="0" t="n">
        <v>8946293</v>
      </c>
      <c r="F5895" s="0" t="n">
        <v>8935000</v>
      </c>
    </row>
    <row r="5896" customFormat="false" ht="15" hidden="false" customHeight="false" outlineLevel="0" collapsed="false">
      <c r="A5896" s="38" t="n">
        <v>44271</v>
      </c>
      <c r="B5896" s="0" t="n">
        <v>119.35</v>
      </c>
      <c r="C5896" s="0" t="n">
        <v>119.3499985</v>
      </c>
      <c r="D5896" s="0" t="n">
        <v>1.25680772104313E-006</v>
      </c>
      <c r="E5896" s="0" t="n">
        <v>10793373</v>
      </c>
      <c r="F5896" s="0" t="n">
        <v>10793400</v>
      </c>
    </row>
    <row r="5897" customFormat="false" ht="15" hidden="false" customHeight="false" outlineLevel="0" collapsed="false">
      <c r="A5897" s="38" t="n">
        <v>44272</v>
      </c>
      <c r="B5897" s="0" t="n">
        <v>118.76</v>
      </c>
      <c r="C5897" s="0" t="n">
        <v>118.7600021</v>
      </c>
      <c r="D5897" s="0" t="n">
        <v>1.7682721049848E-006</v>
      </c>
      <c r="E5897" s="0" t="n">
        <v>9869563</v>
      </c>
      <c r="F5897" s="0" t="n">
        <v>9890400</v>
      </c>
    </row>
    <row r="5898" customFormat="false" ht="15" hidden="false" customHeight="false" outlineLevel="0" collapsed="false">
      <c r="A5898" s="38" t="n">
        <v>44273</v>
      </c>
      <c r="B5898" s="0" t="n">
        <v>114.5</v>
      </c>
      <c r="C5898" s="0" t="n">
        <v>114.5</v>
      </c>
      <c r="D5898" s="0" t="n">
        <v>0</v>
      </c>
      <c r="E5898" s="0" t="n">
        <v>10299940</v>
      </c>
      <c r="F5898" s="0" t="n">
        <v>10283800</v>
      </c>
    </row>
    <row r="5899" customFormat="false" ht="15" hidden="false" customHeight="false" outlineLevel="0" collapsed="false">
      <c r="A5899" s="38" t="n">
        <v>44274</v>
      </c>
      <c r="B5899" s="0" t="n">
        <v>113.63</v>
      </c>
      <c r="C5899" s="0" t="n">
        <v>113.6299973</v>
      </c>
      <c r="D5899" s="0" t="n">
        <v>2.37613311641373E-006</v>
      </c>
      <c r="E5899" s="0" t="n">
        <v>11535951</v>
      </c>
      <c r="F5899" s="0" t="n">
        <v>11536000</v>
      </c>
    </row>
    <row r="5900" customFormat="false" ht="15" hidden="false" customHeight="false" outlineLevel="0" collapsed="false">
      <c r="A5900" s="38" t="n">
        <v>44277</v>
      </c>
      <c r="B5900" s="0" t="n">
        <v>117.18</v>
      </c>
      <c r="C5900" s="0" t="n">
        <v>117.1800003</v>
      </c>
      <c r="D5900" s="0" t="n">
        <v>2.56016381321346E-007</v>
      </c>
      <c r="E5900" s="0" t="n">
        <v>9376422</v>
      </c>
      <c r="F5900" s="0" t="n">
        <v>9376400</v>
      </c>
    </row>
    <row r="5901" customFormat="false" ht="15" hidden="false" customHeight="false" outlineLevel="0" collapsed="false">
      <c r="A5901" s="38" t="n">
        <v>44278</v>
      </c>
      <c r="B5901" s="0" t="n">
        <v>114.89</v>
      </c>
      <c r="C5901" s="0" t="n">
        <v>114.8899994</v>
      </c>
      <c r="D5901" s="0" t="n">
        <v>5.22238671899287E-007</v>
      </c>
      <c r="E5901" s="0" t="n">
        <v>8977391</v>
      </c>
      <c r="F5901" s="0" t="n">
        <v>8977400</v>
      </c>
    </row>
    <row r="5902" customFormat="false" ht="15" hidden="false" customHeight="false" outlineLevel="0" collapsed="false">
      <c r="A5902" s="38" t="n">
        <v>44279</v>
      </c>
      <c r="B5902" s="0" t="n">
        <v>108.96</v>
      </c>
      <c r="C5902" s="0" t="n">
        <v>108.9599991</v>
      </c>
      <c r="D5902" s="0" t="n">
        <v>8.25991186339139E-007</v>
      </c>
      <c r="E5902" s="0" t="n">
        <v>24196072</v>
      </c>
      <c r="F5902" s="0" t="n">
        <v>24196100</v>
      </c>
    </row>
    <row r="5903" customFormat="false" ht="15" hidden="false" customHeight="false" outlineLevel="0" collapsed="false">
      <c r="A5903" s="38" t="n">
        <v>44280</v>
      </c>
      <c r="B5903" s="0" t="n">
        <v>110.45</v>
      </c>
      <c r="C5903" s="0" t="n">
        <v>110.4499969</v>
      </c>
      <c r="D5903" s="0" t="n">
        <v>2.80669994360114E-006</v>
      </c>
      <c r="E5903" s="0" t="n">
        <v>16772398</v>
      </c>
      <c r="F5903" s="0" t="n">
        <v>16772400</v>
      </c>
    </row>
    <row r="5904" customFormat="false" ht="15" hidden="false" customHeight="false" outlineLevel="0" collapsed="false">
      <c r="A5904" s="38" t="n">
        <v>44281</v>
      </c>
      <c r="B5904" s="0" t="n">
        <v>116.56</v>
      </c>
      <c r="C5904" s="0" t="n">
        <v>116.5599976</v>
      </c>
      <c r="D5904" s="0" t="n">
        <v>2.0590254367206E-006</v>
      </c>
      <c r="E5904" s="0" t="n">
        <v>12910910</v>
      </c>
      <c r="F5904" s="0" t="n">
        <v>12910900</v>
      </c>
    </row>
    <row r="5905" customFormat="false" ht="15" hidden="false" customHeight="false" outlineLevel="0" collapsed="false">
      <c r="A5905" s="38" t="n">
        <v>44284</v>
      </c>
      <c r="B5905" s="0" t="n">
        <v>114.39</v>
      </c>
      <c r="C5905" s="0" t="n">
        <v>114.3899994</v>
      </c>
      <c r="D5905" s="0" t="n">
        <v>5.24521383126835E-007</v>
      </c>
      <c r="E5905" s="0" t="n">
        <v>10863643</v>
      </c>
      <c r="F5905" s="0" t="n">
        <v>10863600</v>
      </c>
    </row>
    <row r="5906" customFormat="false" ht="15" hidden="false" customHeight="false" outlineLevel="0" collapsed="false">
      <c r="A5906" s="38" t="n">
        <v>44285</v>
      </c>
      <c r="B5906" s="0" t="n">
        <v>115.07</v>
      </c>
      <c r="C5906" s="0" t="n">
        <v>115.0699997</v>
      </c>
      <c r="D5906" s="0" t="n">
        <v>2.60710869194868E-007</v>
      </c>
      <c r="E5906" s="0" t="n">
        <v>8206164</v>
      </c>
      <c r="F5906" s="0" t="n">
        <v>8206200</v>
      </c>
    </row>
    <row r="5907" customFormat="false" ht="15" hidden="false" customHeight="false" outlineLevel="0" collapsed="false">
      <c r="A5907" s="38" t="n">
        <v>44286</v>
      </c>
      <c r="B5907" s="0" t="n">
        <v>118.28</v>
      </c>
      <c r="C5907" s="0" t="n">
        <v>118.2799988</v>
      </c>
      <c r="D5907" s="0" t="n">
        <v>1.01454177543707E-006</v>
      </c>
      <c r="E5907" s="0" t="n">
        <v>9806546</v>
      </c>
      <c r="F5907" s="0" t="n">
        <v>9806500</v>
      </c>
    </row>
    <row r="5908" customFormat="false" ht="15" hidden="false" customHeight="false" outlineLevel="0" collapsed="false">
      <c r="A5908" s="38" t="n">
        <v>44287</v>
      </c>
      <c r="B5908" s="0" t="n">
        <v>124.8</v>
      </c>
      <c r="C5908" s="0" t="n">
        <v>124.8000031</v>
      </c>
      <c r="D5908" s="0" t="n">
        <v>2.48397429783378E-006</v>
      </c>
      <c r="E5908" s="0" t="n">
        <v>17904013</v>
      </c>
      <c r="F5908" s="0" t="n">
        <v>17904000</v>
      </c>
    </row>
    <row r="5909" customFormat="false" ht="15" hidden="false" customHeight="false" outlineLevel="0" collapsed="false">
      <c r="A5909" s="38" t="n">
        <v>44291</v>
      </c>
      <c r="B5909" s="0" t="n">
        <v>124.5</v>
      </c>
      <c r="C5909" s="0" t="n">
        <v>124.5</v>
      </c>
      <c r="D5909" s="0" t="n">
        <v>0</v>
      </c>
      <c r="E5909" s="0" t="n">
        <v>14113892</v>
      </c>
      <c r="F5909" s="0" t="n">
        <v>14113900</v>
      </c>
    </row>
    <row r="5910" customFormat="false" ht="15" hidden="false" customHeight="false" outlineLevel="0" collapsed="false">
      <c r="A5910" s="38" t="n">
        <v>44292</v>
      </c>
      <c r="B5910" s="0" t="n">
        <v>122.44</v>
      </c>
      <c r="C5910" s="0" t="n">
        <v>122.4400024</v>
      </c>
      <c r="D5910" s="0" t="n">
        <v>1.96014370514658E-006</v>
      </c>
      <c r="E5910" s="0" t="n">
        <v>13042312</v>
      </c>
      <c r="F5910" s="0" t="n">
        <v>13042300</v>
      </c>
    </row>
    <row r="5911" customFormat="false" ht="15" hidden="false" customHeight="false" outlineLevel="0" collapsed="false">
      <c r="A5911" s="38" t="n">
        <v>44293</v>
      </c>
      <c r="B5911" s="0" t="n">
        <v>119.89</v>
      </c>
      <c r="C5911" s="0" t="n">
        <v>119.8899994</v>
      </c>
      <c r="D5911" s="0" t="n">
        <v>5.00458762210702E-007</v>
      </c>
      <c r="E5911" s="0" t="n">
        <v>11193229</v>
      </c>
      <c r="F5911" s="0" t="n">
        <v>11193200</v>
      </c>
    </row>
    <row r="5912" customFormat="false" ht="15" hidden="false" customHeight="false" outlineLevel="0" collapsed="false">
      <c r="A5912" s="38" t="n">
        <v>44294</v>
      </c>
      <c r="B5912" s="0" t="n">
        <v>123.43</v>
      </c>
      <c r="C5912" s="0" t="n">
        <v>123.4300003</v>
      </c>
      <c r="D5912" s="0" t="n">
        <v>2.43052738938057E-007</v>
      </c>
      <c r="E5912" s="0" t="n">
        <v>10226706</v>
      </c>
      <c r="F5912" s="0" t="n">
        <v>10226700</v>
      </c>
    </row>
    <row r="5913" customFormat="false" ht="15" hidden="false" customHeight="false" outlineLevel="0" collapsed="false">
      <c r="A5913" s="38" t="n">
        <v>44295</v>
      </c>
      <c r="B5913" s="0" t="n">
        <v>122.8</v>
      </c>
      <c r="C5913" s="0" t="n">
        <v>122.8000031</v>
      </c>
      <c r="D5913" s="0" t="n">
        <v>2.52442990426909E-006</v>
      </c>
      <c r="E5913" s="0" t="n">
        <v>8315187</v>
      </c>
      <c r="F5913" s="0" t="n">
        <v>8315200</v>
      </c>
    </row>
    <row r="5914" customFormat="false" ht="15" hidden="false" customHeight="false" outlineLevel="0" collapsed="false">
      <c r="A5914" s="38" t="n">
        <v>44298</v>
      </c>
      <c r="B5914" s="0" t="n">
        <v>120.9</v>
      </c>
      <c r="C5914" s="0" t="n">
        <v>120.9000015</v>
      </c>
      <c r="D5914" s="0" t="n">
        <v>1.2406947705562E-006</v>
      </c>
      <c r="E5914" s="0" t="n">
        <v>9868416</v>
      </c>
      <c r="F5914" s="0" t="n">
        <v>9868400</v>
      </c>
    </row>
    <row r="5915" customFormat="false" ht="15" hidden="false" customHeight="false" outlineLevel="0" collapsed="false">
      <c r="A5915" s="38" t="n">
        <v>44299</v>
      </c>
      <c r="B5915" s="0" t="n">
        <v>121.27</v>
      </c>
      <c r="C5915" s="0" t="n">
        <v>121.2699966</v>
      </c>
      <c r="D5915" s="0" t="n">
        <v>2.80366132796623E-006</v>
      </c>
      <c r="E5915" s="0" t="n">
        <v>8384755</v>
      </c>
      <c r="F5915" s="0" t="n">
        <v>8384800</v>
      </c>
    </row>
    <row r="5916" customFormat="false" ht="15" hidden="false" customHeight="false" outlineLevel="0" collapsed="false">
      <c r="A5916" s="38" t="n">
        <v>44300</v>
      </c>
      <c r="B5916" s="0" t="n">
        <v>120.84</v>
      </c>
      <c r="C5916" s="0" t="n">
        <v>120.8399963</v>
      </c>
      <c r="D5916" s="0" t="n">
        <v>3.06190013323546E-006</v>
      </c>
      <c r="E5916" s="0" t="n">
        <v>9521863</v>
      </c>
      <c r="F5916" s="0" t="n">
        <v>9521900</v>
      </c>
    </row>
    <row r="5917" customFormat="false" ht="15" hidden="false" customHeight="false" outlineLevel="0" collapsed="false">
      <c r="A5917" s="38" t="n">
        <v>44301</v>
      </c>
      <c r="B5917" s="0" t="n">
        <v>118.35</v>
      </c>
      <c r="C5917" s="0" t="n">
        <v>118.3499985</v>
      </c>
      <c r="D5917" s="0" t="n">
        <v>1.2674271358042E-006</v>
      </c>
      <c r="E5917" s="0" t="n">
        <v>18709052</v>
      </c>
      <c r="F5917" s="0" t="n">
        <v>18709100</v>
      </c>
    </row>
    <row r="5918" customFormat="false" ht="15" hidden="false" customHeight="false" outlineLevel="0" collapsed="false">
      <c r="A5918" s="38" t="n">
        <v>44302</v>
      </c>
      <c r="B5918" s="0" t="n">
        <v>118.84</v>
      </c>
      <c r="C5918" s="0" t="n">
        <v>118.8399963</v>
      </c>
      <c r="D5918" s="0" t="n">
        <v>3.11342992503225E-006</v>
      </c>
      <c r="E5918" s="0" t="n">
        <v>9512086</v>
      </c>
      <c r="F5918" s="0" t="n">
        <v>9512100</v>
      </c>
    </row>
    <row r="5919" customFormat="false" ht="15" hidden="false" customHeight="false" outlineLevel="0" collapsed="false">
      <c r="A5919" s="38" t="n">
        <v>44305</v>
      </c>
      <c r="B5919" s="0" t="n">
        <v>115.4</v>
      </c>
      <c r="C5919" s="0" t="n">
        <v>115.4000015</v>
      </c>
      <c r="D5919" s="0" t="n">
        <v>1.29982666959746E-006</v>
      </c>
      <c r="E5919" s="0" t="n">
        <v>12630310</v>
      </c>
      <c r="F5919" s="0" t="n">
        <v>12630300</v>
      </c>
    </row>
    <row r="5920" customFormat="false" ht="15" hidden="false" customHeight="false" outlineLevel="0" collapsed="false">
      <c r="A5920" s="38" t="n">
        <v>44306</v>
      </c>
      <c r="B5920" s="0" t="n">
        <v>114.95</v>
      </c>
      <c r="C5920" s="0" t="n">
        <v>114.9499969</v>
      </c>
      <c r="D5920" s="0" t="n">
        <v>2.69682477973148E-006</v>
      </c>
      <c r="E5920" s="0" t="n">
        <v>9299195</v>
      </c>
      <c r="F5920" s="0" t="n">
        <v>9299200</v>
      </c>
    </row>
    <row r="5921" customFormat="false" ht="15" hidden="false" customHeight="false" outlineLevel="0" collapsed="false">
      <c r="A5921" s="38" t="n">
        <v>44307</v>
      </c>
      <c r="B5921" s="0" t="n">
        <v>117.4</v>
      </c>
      <c r="C5921" s="0" t="n">
        <v>117.4000015</v>
      </c>
      <c r="D5921" s="0" t="n">
        <v>1.27768311503204E-006</v>
      </c>
      <c r="E5921" s="0" t="n">
        <v>8472229</v>
      </c>
      <c r="F5921" s="0" t="n">
        <v>8472200</v>
      </c>
    </row>
    <row r="5922" customFormat="false" ht="15" hidden="false" customHeight="false" outlineLevel="0" collapsed="false">
      <c r="A5922" s="38" t="n">
        <v>44308</v>
      </c>
      <c r="B5922" s="0" t="n">
        <v>115.32</v>
      </c>
      <c r="C5922" s="0" t="n">
        <v>115.3199997</v>
      </c>
      <c r="D5922" s="0" t="n">
        <v>2.60145679137044E-007</v>
      </c>
      <c r="E5922" s="0" t="n">
        <v>7411787</v>
      </c>
      <c r="F5922" s="0" t="n">
        <v>7411800</v>
      </c>
    </row>
    <row r="5923" customFormat="false" ht="15" hidden="false" customHeight="false" outlineLevel="0" collapsed="false">
      <c r="A5923" s="38" t="n">
        <v>44309</v>
      </c>
      <c r="B5923" s="0" t="n">
        <v>118.64</v>
      </c>
      <c r="C5923" s="0" t="n">
        <v>118.6399994</v>
      </c>
      <c r="D5923" s="0" t="n">
        <v>5.05731633551962E-007</v>
      </c>
      <c r="E5923" s="0" t="n">
        <v>8386671</v>
      </c>
      <c r="F5923" s="0" t="n">
        <v>8380300</v>
      </c>
    </row>
    <row r="5924" customFormat="false" ht="15" hidden="false" customHeight="false" outlineLevel="0" collapsed="false">
      <c r="A5924" s="38" t="n">
        <v>44312</v>
      </c>
      <c r="B5924" s="0" t="n">
        <v>121.52</v>
      </c>
      <c r="C5924" s="0" t="n">
        <v>121.5199966</v>
      </c>
      <c r="D5924" s="0" t="n">
        <v>2.79789342678452E-006</v>
      </c>
      <c r="E5924" s="0" t="n">
        <v>8444012</v>
      </c>
      <c r="F5924" s="0" t="n">
        <v>8444000</v>
      </c>
    </row>
    <row r="5925" customFormat="false" ht="15" hidden="false" customHeight="false" outlineLevel="0" collapsed="false">
      <c r="A5925" s="38" t="n">
        <v>44313</v>
      </c>
      <c r="B5925" s="0" t="n">
        <v>121.27</v>
      </c>
      <c r="C5925" s="0" t="n">
        <v>121.2699966</v>
      </c>
      <c r="D5925" s="0" t="n">
        <v>2.80366132796623E-006</v>
      </c>
      <c r="E5925" s="0" t="n">
        <v>5491795</v>
      </c>
      <c r="F5925" s="0" t="n">
        <v>5491800</v>
      </c>
    </row>
    <row r="5926" customFormat="false" ht="15" hidden="false" customHeight="false" outlineLevel="0" collapsed="false">
      <c r="A5926" s="38" t="n">
        <v>44314</v>
      </c>
      <c r="B5926" s="0" t="n">
        <v>119.66</v>
      </c>
      <c r="C5926" s="0" t="n">
        <v>119.6600037</v>
      </c>
      <c r="D5926" s="0" t="n">
        <v>3.09209417792407E-006</v>
      </c>
      <c r="E5926" s="0" t="n">
        <v>6476501</v>
      </c>
      <c r="F5926" s="0" t="n">
        <v>6476500</v>
      </c>
    </row>
    <row r="5927" customFormat="false" ht="15" hidden="false" customHeight="false" outlineLevel="0" collapsed="false">
      <c r="A5927" s="38" t="n">
        <v>44315</v>
      </c>
      <c r="B5927" s="0" t="n">
        <v>119.1</v>
      </c>
      <c r="C5927" s="0" t="n">
        <v>119.0999985</v>
      </c>
      <c r="D5927" s="0" t="n">
        <v>1.25944585651096E-006</v>
      </c>
      <c r="E5927" s="0" t="n">
        <v>8831780</v>
      </c>
      <c r="F5927" s="0" t="n">
        <v>8831800</v>
      </c>
    </row>
    <row r="5928" customFormat="false" ht="15" hidden="false" customHeight="false" outlineLevel="0" collapsed="false">
      <c r="A5928" s="38" t="n">
        <v>44316</v>
      </c>
      <c r="B5928" s="0" t="n">
        <v>116.74</v>
      </c>
      <c r="C5928" s="0" t="n">
        <v>116.7399979</v>
      </c>
      <c r="D5928" s="0" t="n">
        <v>1.79886930511386E-006</v>
      </c>
      <c r="E5928" s="0" t="n">
        <v>7950744</v>
      </c>
      <c r="F5928" s="0" t="n">
        <v>7950700</v>
      </c>
    </row>
    <row r="5929" customFormat="false" ht="15" hidden="false" customHeight="false" outlineLevel="0" collapsed="false">
      <c r="A5929" s="38" t="n">
        <v>44319</v>
      </c>
      <c r="B5929" s="0" t="n">
        <v>115.94</v>
      </c>
      <c r="C5929" s="0" t="n">
        <v>115.9400024</v>
      </c>
      <c r="D5929" s="0" t="n">
        <v>2.07003618245994E-006</v>
      </c>
      <c r="E5929" s="0" t="n">
        <v>10229530</v>
      </c>
      <c r="F5929" s="0" t="n">
        <v>10229500</v>
      </c>
    </row>
    <row r="5930" customFormat="false" ht="15" hidden="false" customHeight="false" outlineLevel="0" collapsed="false">
      <c r="A5930" s="38" t="n">
        <v>44320</v>
      </c>
      <c r="B5930" s="0" t="n">
        <v>115.36</v>
      </c>
      <c r="C5930" s="0" t="n">
        <v>115.3600006</v>
      </c>
      <c r="D5930" s="0" t="n">
        <v>5.20110960377074E-007</v>
      </c>
      <c r="E5930" s="0" t="n">
        <v>9638315</v>
      </c>
      <c r="F5930" s="0" t="n">
        <v>9638300</v>
      </c>
    </row>
    <row r="5931" customFormat="false" ht="15" hidden="false" customHeight="false" outlineLevel="0" collapsed="false">
      <c r="A5931" s="38" t="n">
        <v>44321</v>
      </c>
      <c r="B5931" s="0" t="n">
        <v>115.38</v>
      </c>
      <c r="C5931" s="0" t="n">
        <v>115.3799973</v>
      </c>
      <c r="D5931" s="0" t="n">
        <v>2.34009365505968E-006</v>
      </c>
      <c r="E5931" s="0" t="n">
        <v>4174138</v>
      </c>
      <c r="F5931" s="0" t="n">
        <v>7059000</v>
      </c>
    </row>
    <row r="5932" customFormat="false" ht="15" hidden="false" customHeight="false" outlineLevel="0" collapsed="false">
      <c r="A5932" s="38" t="n">
        <v>44322</v>
      </c>
      <c r="B5932" s="0" t="n">
        <v>117</v>
      </c>
      <c r="C5932" s="0" t="n">
        <v>117</v>
      </c>
      <c r="D5932" s="0" t="n">
        <v>0</v>
      </c>
      <c r="E5932" s="0" t="n">
        <v>8581653</v>
      </c>
      <c r="F5932" s="0" t="n">
        <v>8581700</v>
      </c>
    </row>
    <row r="5933" customFormat="false" ht="15" hidden="false" customHeight="false" outlineLevel="0" collapsed="false">
      <c r="A5933" s="38" t="n">
        <v>44323</v>
      </c>
      <c r="B5933" s="0" t="n">
        <v>116.83</v>
      </c>
      <c r="C5933" s="0" t="n">
        <v>116.8300018</v>
      </c>
      <c r="D5933" s="0" t="n">
        <v>1.54070014473296E-006</v>
      </c>
      <c r="E5933" s="0" t="n">
        <v>9614315</v>
      </c>
      <c r="F5933" s="0" t="n">
        <v>9614300</v>
      </c>
    </row>
    <row r="5934" customFormat="false" ht="15" hidden="false" customHeight="false" outlineLevel="0" collapsed="false">
      <c r="A5934" s="38" t="n">
        <v>44326</v>
      </c>
      <c r="B5934" s="0" t="n">
        <v>112.31</v>
      </c>
      <c r="C5934" s="0" t="n">
        <v>112.3099976</v>
      </c>
      <c r="D5934" s="0" t="n">
        <v>2.13694243692596E-006</v>
      </c>
      <c r="E5934" s="0" t="n">
        <v>12281223</v>
      </c>
      <c r="F5934" s="0" t="n">
        <v>12281200</v>
      </c>
    </row>
    <row r="5935" customFormat="false" ht="15" hidden="false" customHeight="false" outlineLevel="0" collapsed="false">
      <c r="A5935" s="38" t="n">
        <v>44327</v>
      </c>
      <c r="B5935" s="0" t="n">
        <v>112.85</v>
      </c>
      <c r="C5935" s="0" t="n">
        <v>112.8499985</v>
      </c>
      <c r="D5935" s="0" t="n">
        <v>1.3291980648213E-006</v>
      </c>
      <c r="E5935" s="0" t="n">
        <v>10007715</v>
      </c>
      <c r="F5935" s="0" t="n">
        <v>10007700</v>
      </c>
    </row>
    <row r="5936" customFormat="false" ht="15" hidden="false" customHeight="false" outlineLevel="0" collapsed="false">
      <c r="A5936" s="38" t="n">
        <v>44328</v>
      </c>
      <c r="B5936" s="0" t="n">
        <v>108.21</v>
      </c>
      <c r="C5936" s="0" t="n">
        <v>108.2099991</v>
      </c>
      <c r="D5936" s="0" t="n">
        <v>8.31716104506654E-007</v>
      </c>
      <c r="E5936" s="0" t="n">
        <v>15058920</v>
      </c>
      <c r="F5936" s="0" t="n">
        <v>15058900</v>
      </c>
    </row>
    <row r="5937" customFormat="false" ht="15" hidden="false" customHeight="false" outlineLevel="0" collapsed="false">
      <c r="A5937" s="38" t="n">
        <v>44329</v>
      </c>
      <c r="B5937" s="0" t="n">
        <v>108.75</v>
      </c>
      <c r="C5937" s="0" t="n">
        <v>108.75</v>
      </c>
      <c r="D5937" s="0" t="n">
        <v>0</v>
      </c>
      <c r="E5937" s="0" t="n">
        <v>10561429</v>
      </c>
      <c r="F5937" s="0" t="n">
        <v>10552000</v>
      </c>
    </row>
    <row r="5938" customFormat="false" ht="15" hidden="false" customHeight="false" outlineLevel="0" collapsed="false">
      <c r="A5938" s="38" t="n">
        <v>44330</v>
      </c>
      <c r="B5938" s="0" t="n">
        <v>112.46</v>
      </c>
      <c r="C5938" s="0" t="n">
        <v>112.4599991</v>
      </c>
      <c r="D5938" s="0" t="n">
        <v>8.0028454241843E-007</v>
      </c>
      <c r="E5938" s="0" t="n">
        <v>8425191</v>
      </c>
      <c r="F5938" s="0" t="n">
        <v>8425200</v>
      </c>
    </row>
    <row r="5939" customFormat="false" ht="15" hidden="false" customHeight="false" outlineLevel="0" collapsed="false">
      <c r="A5939" s="38" t="n">
        <v>44333</v>
      </c>
      <c r="B5939" s="0" t="n">
        <v>109.8</v>
      </c>
      <c r="C5939" s="0" t="n">
        <v>109.8000031</v>
      </c>
      <c r="D5939" s="0" t="n">
        <v>2.82331503932331E-006</v>
      </c>
      <c r="E5939" s="0" t="n">
        <v>10688635</v>
      </c>
      <c r="F5939" s="0" t="n">
        <v>10688600</v>
      </c>
    </row>
    <row r="5940" customFormat="false" ht="15" hidden="false" customHeight="false" outlineLevel="0" collapsed="false">
      <c r="A5940" s="38" t="n">
        <v>44334</v>
      </c>
      <c r="B5940" s="0" t="n">
        <v>110.84</v>
      </c>
      <c r="C5940" s="0" t="n">
        <v>110.8399963</v>
      </c>
      <c r="D5940" s="0" t="n">
        <v>3.3381451923699E-006</v>
      </c>
      <c r="E5940" s="0" t="n">
        <v>7476605</v>
      </c>
      <c r="F5940" s="0" t="n">
        <v>7476600</v>
      </c>
    </row>
    <row r="5941" customFormat="false" ht="15" hidden="false" customHeight="false" outlineLevel="0" collapsed="false">
      <c r="A5941" s="38" t="n">
        <v>44335</v>
      </c>
      <c r="B5941" s="0" t="n">
        <v>112.4</v>
      </c>
      <c r="C5941" s="0" t="n">
        <v>112.4000015</v>
      </c>
      <c r="D5941" s="0" t="n">
        <v>1.33451955177497E-006</v>
      </c>
      <c r="E5941" s="0" t="n">
        <v>7280450</v>
      </c>
      <c r="F5941" s="0" t="n">
        <v>7280500</v>
      </c>
    </row>
    <row r="5942" customFormat="false" ht="15" hidden="false" customHeight="false" outlineLevel="0" collapsed="false">
      <c r="A5942" s="38" t="n">
        <v>44336</v>
      </c>
      <c r="B5942" s="0" t="n">
        <v>113.28</v>
      </c>
      <c r="C5942" s="0" t="n">
        <v>113.2799988</v>
      </c>
      <c r="D5942" s="0" t="n">
        <v>1.05932204495438E-006</v>
      </c>
      <c r="E5942" s="0" t="n">
        <v>6442494</v>
      </c>
      <c r="F5942" s="0" t="n">
        <v>6442500</v>
      </c>
    </row>
    <row r="5943" customFormat="false" ht="15" hidden="false" customHeight="false" outlineLevel="0" collapsed="false">
      <c r="A5943" s="38" t="n">
        <v>44337</v>
      </c>
      <c r="B5943" s="0" t="n">
        <v>111.85</v>
      </c>
      <c r="C5943" s="0" t="n">
        <v>111.8499985</v>
      </c>
      <c r="D5943" s="0" t="n">
        <v>1.34108182058926E-006</v>
      </c>
      <c r="E5943" s="0" t="n">
        <v>5979369</v>
      </c>
      <c r="F5943" s="0" t="n">
        <v>5979400</v>
      </c>
    </row>
    <row r="5944" customFormat="false" ht="15" hidden="false" customHeight="false" outlineLevel="0" collapsed="false">
      <c r="A5944" s="38" t="n">
        <v>44340</v>
      </c>
      <c r="B5944" s="0" t="n">
        <v>113.63</v>
      </c>
      <c r="C5944" s="0" t="n">
        <v>113.6299973</v>
      </c>
      <c r="D5944" s="0" t="n">
        <v>2.37613311641373E-006</v>
      </c>
      <c r="E5944" s="0" t="n">
        <v>6650678</v>
      </c>
      <c r="F5944" s="0" t="n">
        <v>6653600</v>
      </c>
    </row>
    <row r="5945" customFormat="false" ht="15" hidden="false" customHeight="false" outlineLevel="0" collapsed="false">
      <c r="A5945" s="38" t="n">
        <v>44341</v>
      </c>
      <c r="B5945" s="0" t="n">
        <v>114.28</v>
      </c>
      <c r="C5945" s="0" t="n">
        <v>114.2799988</v>
      </c>
      <c r="D5945" s="0" t="n">
        <v>1.05005251348713E-006</v>
      </c>
      <c r="E5945" s="0" t="n">
        <v>5331665</v>
      </c>
      <c r="F5945" s="0" t="n">
        <v>5331700</v>
      </c>
    </row>
    <row r="5946" customFormat="false" ht="15" hidden="false" customHeight="false" outlineLevel="0" collapsed="false">
      <c r="A5946" s="38" t="n">
        <v>44342</v>
      </c>
      <c r="B5946" s="0" t="n">
        <v>116</v>
      </c>
      <c r="C5946" s="0" t="n">
        <v>116</v>
      </c>
      <c r="D5946" s="0" t="n">
        <v>0</v>
      </c>
      <c r="E5946" s="0" t="n">
        <v>6605133</v>
      </c>
      <c r="F5946" s="0" t="n">
        <v>6605100</v>
      </c>
    </row>
    <row r="5947" customFormat="false" ht="15" hidden="false" customHeight="false" outlineLevel="0" collapsed="false">
      <c r="A5947" s="38" t="n">
        <v>44343</v>
      </c>
      <c r="B5947" s="0" t="n">
        <v>115.77</v>
      </c>
      <c r="C5947" s="0" t="n">
        <v>115.7699966</v>
      </c>
      <c r="D5947" s="0" t="n">
        <v>2.93685764615473E-006</v>
      </c>
      <c r="E5947" s="0" t="n">
        <v>6513706</v>
      </c>
      <c r="F5947" s="0" t="n">
        <v>6513700</v>
      </c>
    </row>
    <row r="5948" customFormat="false" ht="15" hidden="false" customHeight="false" outlineLevel="0" collapsed="false">
      <c r="A5948" s="38" t="n">
        <v>44344</v>
      </c>
      <c r="B5948" s="0" t="n">
        <v>117.36</v>
      </c>
      <c r="C5948" s="0" t="n">
        <v>117.3600006</v>
      </c>
      <c r="D5948" s="0" t="n">
        <v>5.11247447123529E-007</v>
      </c>
      <c r="E5948" s="0" t="n">
        <v>5391713</v>
      </c>
      <c r="F5948" s="0" t="n">
        <v>5386500</v>
      </c>
    </row>
    <row r="5949" customFormat="false" ht="15" hidden="false" customHeight="false" outlineLevel="0" collapsed="false">
      <c r="A5949" s="38" t="n">
        <v>44348</v>
      </c>
      <c r="B5949" s="0" t="n">
        <v>118.51</v>
      </c>
      <c r="C5949" s="0" t="n">
        <v>118.5100021</v>
      </c>
      <c r="D5949" s="0" t="n">
        <v>1.77200232199951E-006</v>
      </c>
      <c r="E5949" s="0" t="n">
        <v>7596056</v>
      </c>
      <c r="F5949" s="0" t="n">
        <v>7596100</v>
      </c>
    </row>
    <row r="5950" customFormat="false" ht="15" hidden="false" customHeight="false" outlineLevel="0" collapsed="false">
      <c r="A5950" s="38" t="n">
        <v>44349</v>
      </c>
      <c r="B5950" s="0" t="n">
        <v>118.95</v>
      </c>
      <c r="C5950" s="0" t="n">
        <v>118.9499969</v>
      </c>
      <c r="D5950" s="0" t="n">
        <v>2.60613710087433E-006</v>
      </c>
      <c r="E5950" s="0" t="n">
        <v>5383361</v>
      </c>
      <c r="F5950" s="0" t="n">
        <v>5383400</v>
      </c>
    </row>
    <row r="5951" customFormat="false" ht="15" hidden="false" customHeight="false" outlineLevel="0" collapsed="false">
      <c r="A5951" s="38" t="n">
        <v>44350</v>
      </c>
      <c r="B5951" s="0" t="n">
        <v>116.82</v>
      </c>
      <c r="C5951" s="0" t="n">
        <v>116.8199997</v>
      </c>
      <c r="D5951" s="0" t="n">
        <v>2.56805339129274E-007</v>
      </c>
      <c r="E5951" s="0" t="n">
        <v>4912170</v>
      </c>
      <c r="F5951" s="0" t="n">
        <v>4912200</v>
      </c>
    </row>
    <row r="5952" customFormat="false" ht="15" hidden="false" customHeight="false" outlineLevel="0" collapsed="false">
      <c r="A5952" s="38" t="n">
        <v>44351</v>
      </c>
      <c r="B5952" s="0" t="n">
        <v>119.51</v>
      </c>
      <c r="C5952" s="0" t="n">
        <v>119.5100021</v>
      </c>
      <c r="D5952" s="0" t="n">
        <v>1.75717509171868E-006</v>
      </c>
      <c r="E5952" s="0" t="n">
        <v>5352051</v>
      </c>
      <c r="F5952" s="0" t="n">
        <v>5352100</v>
      </c>
    </row>
    <row r="5953" customFormat="false" ht="15" hidden="false" customHeight="false" outlineLevel="0" collapsed="false">
      <c r="A5953" s="38" t="n">
        <v>44354</v>
      </c>
      <c r="B5953" s="0" t="n">
        <v>118.22</v>
      </c>
      <c r="C5953" s="0" t="n">
        <v>118.2200012</v>
      </c>
      <c r="D5953" s="0" t="n">
        <v>1.0150566635356E-006</v>
      </c>
      <c r="E5953" s="0" t="n">
        <v>6266010</v>
      </c>
      <c r="F5953" s="0" t="n">
        <v>6266000</v>
      </c>
    </row>
    <row r="5954" customFormat="false" ht="15" hidden="false" customHeight="false" outlineLevel="0" collapsed="false">
      <c r="A5954" s="38" t="n">
        <v>44355</v>
      </c>
      <c r="B5954" s="0" t="n">
        <v>115.92</v>
      </c>
      <c r="C5954" s="0" t="n">
        <v>115.9199982</v>
      </c>
      <c r="D5954" s="0" t="n">
        <v>1.55279506105455E-006</v>
      </c>
      <c r="E5954" s="0" t="n">
        <v>11564751</v>
      </c>
      <c r="F5954" s="0" t="n">
        <v>11564800</v>
      </c>
    </row>
    <row r="5955" customFormat="false" ht="15" hidden="false" customHeight="false" outlineLevel="0" collapsed="false">
      <c r="A5955" s="38" t="n">
        <v>44356</v>
      </c>
      <c r="B5955" s="0" t="n">
        <v>117.13</v>
      </c>
      <c r="C5955" s="0" t="n">
        <v>117.1299973</v>
      </c>
      <c r="D5955" s="0" t="n">
        <v>2.30513110071192E-006</v>
      </c>
      <c r="E5955" s="0" t="n">
        <v>6401585</v>
      </c>
      <c r="F5955" s="0" t="n">
        <v>6401600</v>
      </c>
    </row>
    <row r="5956" customFormat="false" ht="15" hidden="false" customHeight="false" outlineLevel="0" collapsed="false">
      <c r="A5956" s="38" t="n">
        <v>44357</v>
      </c>
      <c r="B5956" s="0" t="n">
        <v>118.24</v>
      </c>
      <c r="C5956" s="0" t="n">
        <v>118.2399979</v>
      </c>
      <c r="D5956" s="0" t="n">
        <v>1.77604873673096E-006</v>
      </c>
      <c r="E5956" s="0" t="n">
        <v>8566639</v>
      </c>
      <c r="F5956" s="0" t="n">
        <v>8566600</v>
      </c>
    </row>
    <row r="5957" customFormat="false" ht="15" hidden="false" customHeight="false" outlineLevel="0" collapsed="false">
      <c r="A5957" s="38" t="n">
        <v>44358</v>
      </c>
      <c r="B5957" s="0" t="n">
        <v>118.25</v>
      </c>
      <c r="C5957" s="0" t="n">
        <v>118.25</v>
      </c>
      <c r="D5957" s="0" t="n">
        <v>0</v>
      </c>
      <c r="E5957" s="0" t="n">
        <v>6036625</v>
      </c>
      <c r="F5957" s="0" t="n">
        <v>6036600</v>
      </c>
    </row>
    <row r="5958" customFormat="false" ht="15" hidden="false" customHeight="false" outlineLevel="0" collapsed="false">
      <c r="A5958" s="38" t="n">
        <v>44361</v>
      </c>
      <c r="B5958" s="0" t="n">
        <v>120.99</v>
      </c>
      <c r="C5958" s="0" t="n">
        <v>120.9899979</v>
      </c>
      <c r="D5958" s="0" t="n">
        <v>1.73568065580871E-006</v>
      </c>
      <c r="E5958" s="0" t="n">
        <v>7610338</v>
      </c>
      <c r="F5958" s="0" t="n">
        <v>7610300</v>
      </c>
    </row>
    <row r="5959" customFormat="false" ht="15" hidden="false" customHeight="false" outlineLevel="0" collapsed="false">
      <c r="A5959" s="38" t="n">
        <v>44362</v>
      </c>
      <c r="B5959" s="0" t="n">
        <v>119.45</v>
      </c>
      <c r="C5959" s="0" t="n">
        <v>119.4499969</v>
      </c>
      <c r="D5959" s="0" t="n">
        <v>2.59522819686215E-006</v>
      </c>
      <c r="E5959" s="0" t="n">
        <v>8196928</v>
      </c>
      <c r="F5959" s="0" t="n">
        <v>8196900</v>
      </c>
    </row>
    <row r="5960" customFormat="false" ht="15" hidden="false" customHeight="false" outlineLevel="0" collapsed="false">
      <c r="A5960" s="38" t="n">
        <v>44363</v>
      </c>
      <c r="B5960" s="0" t="n">
        <v>118.02</v>
      </c>
      <c r="C5960" s="0" t="n">
        <v>118.0199966</v>
      </c>
      <c r="D5960" s="0" t="n">
        <v>2.88086773008784E-006</v>
      </c>
      <c r="E5960" s="0" t="n">
        <v>8059377</v>
      </c>
      <c r="F5960" s="0" t="n">
        <v>8059400</v>
      </c>
    </row>
    <row r="5961" customFormat="false" ht="15" hidden="false" customHeight="false" outlineLevel="0" collapsed="false">
      <c r="A5961" s="38" t="n">
        <v>44364</v>
      </c>
      <c r="B5961" s="0" t="n">
        <v>119.12</v>
      </c>
      <c r="C5961" s="0" t="n">
        <v>119.1200027</v>
      </c>
      <c r="D5961" s="0" t="n">
        <v>2.26662183917607E-006</v>
      </c>
      <c r="E5961" s="0" t="n">
        <v>7608083</v>
      </c>
      <c r="F5961" s="0" t="n">
        <v>7608100</v>
      </c>
    </row>
    <row r="5962" customFormat="false" ht="15" hidden="false" customHeight="false" outlineLevel="0" collapsed="false">
      <c r="A5962" s="38" t="n">
        <v>44365</v>
      </c>
      <c r="B5962" s="0" t="n">
        <v>115.79</v>
      </c>
      <c r="C5962" s="0" t="n">
        <v>115.7900009</v>
      </c>
      <c r="D5962" s="0" t="n">
        <v>7.77269178863272E-007</v>
      </c>
      <c r="E5962" s="0" t="n">
        <v>12532777</v>
      </c>
      <c r="F5962" s="0" t="n">
        <v>12532800</v>
      </c>
    </row>
    <row r="5963" customFormat="false" ht="15" hidden="false" customHeight="false" outlineLevel="0" collapsed="false">
      <c r="A5963" s="38" t="n">
        <v>44368</v>
      </c>
      <c r="B5963" s="0" t="n">
        <v>114.14</v>
      </c>
      <c r="C5963" s="0" t="n">
        <v>114.1399994</v>
      </c>
      <c r="D5963" s="0" t="n">
        <v>5.25670238448992E-007</v>
      </c>
      <c r="E5963" s="0" t="n">
        <v>11116212</v>
      </c>
      <c r="F5963" s="0" t="n">
        <v>11116200</v>
      </c>
    </row>
    <row r="5964" customFormat="false" ht="15" hidden="false" customHeight="false" outlineLevel="0" collapsed="false">
      <c r="A5964" s="38" t="n">
        <v>44369</v>
      </c>
      <c r="B5964" s="0" t="n">
        <v>114.33</v>
      </c>
      <c r="C5964" s="0" t="n">
        <v>114.3300018</v>
      </c>
      <c r="D5964" s="0" t="n">
        <v>1.57438990508624E-006</v>
      </c>
      <c r="E5964" s="0" t="n">
        <v>11792379</v>
      </c>
      <c r="F5964" s="0" t="n">
        <v>11792400</v>
      </c>
    </row>
    <row r="5965" customFormat="false" ht="15" hidden="false" customHeight="false" outlineLevel="0" collapsed="false">
      <c r="A5965" s="38" t="n">
        <v>44370</v>
      </c>
      <c r="B5965" s="0" t="n">
        <v>116.05</v>
      </c>
      <c r="C5965" s="0" t="n">
        <v>116.0500031</v>
      </c>
      <c r="D5965" s="0" t="n">
        <v>2.67126231614876E-006</v>
      </c>
      <c r="E5965" s="0" t="n">
        <v>8913726</v>
      </c>
      <c r="F5965" s="0" t="n">
        <v>8913700</v>
      </c>
    </row>
    <row r="5966" customFormat="false" ht="15" hidden="false" customHeight="false" outlineLevel="0" collapsed="false">
      <c r="A5966" s="38" t="n">
        <v>44371</v>
      </c>
      <c r="B5966" s="0" t="n">
        <v>117.24</v>
      </c>
      <c r="C5966" s="0" t="n">
        <v>117.2399979</v>
      </c>
      <c r="D5966" s="0" t="n">
        <v>1.79119756621359E-006</v>
      </c>
      <c r="E5966" s="0" t="n">
        <v>6772228</v>
      </c>
      <c r="F5966" s="0" t="n">
        <v>6772200</v>
      </c>
    </row>
    <row r="5967" customFormat="false" ht="15" hidden="false" customHeight="false" outlineLevel="0" collapsed="false">
      <c r="A5967" s="38" t="n">
        <v>44372</v>
      </c>
      <c r="B5967" s="0" t="n">
        <v>116.53</v>
      </c>
      <c r="C5967" s="0" t="n">
        <v>116.5299988</v>
      </c>
      <c r="D5967" s="0" t="n">
        <v>1.02977775008135E-006</v>
      </c>
      <c r="E5967" s="0" t="n">
        <v>6712802</v>
      </c>
      <c r="F5967" s="0" t="n">
        <v>6712800</v>
      </c>
    </row>
    <row r="5968" customFormat="false" ht="15" hidden="false" customHeight="false" outlineLevel="0" collapsed="false">
      <c r="A5968" s="38" t="n">
        <v>44375</v>
      </c>
      <c r="B5968" s="0" t="n">
        <v>119.61</v>
      </c>
      <c r="C5968" s="0" t="n">
        <v>119.6100006</v>
      </c>
      <c r="D5968" s="0" t="n">
        <v>5.01630301815799E-007</v>
      </c>
      <c r="E5968" s="0" t="n">
        <v>11026593</v>
      </c>
      <c r="F5968" s="0" t="n">
        <v>11026600</v>
      </c>
    </row>
    <row r="5969" customFormat="false" ht="15" hidden="false" customHeight="false" outlineLevel="0" collapsed="false">
      <c r="A5969" s="38" t="n">
        <v>44376</v>
      </c>
      <c r="B5969" s="0" t="n">
        <v>120.23</v>
      </c>
      <c r="C5969" s="0" t="n">
        <v>120.2300034</v>
      </c>
      <c r="D5969" s="0" t="n">
        <v>2.82791308404818E-006</v>
      </c>
      <c r="E5969" s="0" t="n">
        <v>7874887</v>
      </c>
      <c r="F5969" s="0" t="n">
        <v>7874900</v>
      </c>
    </row>
    <row r="5970" customFormat="false" ht="15" hidden="false" customHeight="false" outlineLevel="0" collapsed="false">
      <c r="A5970" s="38" t="n">
        <v>44377</v>
      </c>
      <c r="B5970" s="0" t="n">
        <v>120.16</v>
      </c>
      <c r="C5970" s="0" t="n">
        <v>120.1600037</v>
      </c>
      <c r="D5970" s="0" t="n">
        <v>3.07922760800599E-006</v>
      </c>
      <c r="E5970" s="0" t="n">
        <v>7936357</v>
      </c>
      <c r="F5970" s="0" t="n">
        <v>7936400</v>
      </c>
    </row>
    <row r="5971" customFormat="false" ht="15" hidden="false" customHeight="false" outlineLevel="0" collapsed="false">
      <c r="A5971" s="38" t="n">
        <v>44378</v>
      </c>
      <c r="B5971" s="0" t="n">
        <v>118.42</v>
      </c>
      <c r="C5971" s="0" t="n">
        <v>118.4199982</v>
      </c>
      <c r="D5971" s="0" t="n">
        <v>1.52001354009826E-006</v>
      </c>
      <c r="E5971" s="0" t="n">
        <v>8295619</v>
      </c>
      <c r="F5971" s="0" t="n">
        <v>8295600</v>
      </c>
    </row>
    <row r="5972" customFormat="false" ht="15" hidden="false" customHeight="false" outlineLevel="0" collapsed="false">
      <c r="A5972" s="38" t="n">
        <v>44379</v>
      </c>
      <c r="B5972" s="0" t="n">
        <v>118.91</v>
      </c>
      <c r="C5972" s="0" t="n">
        <v>118.9100037</v>
      </c>
      <c r="D5972" s="0" t="n">
        <v>3.11159691580383E-006</v>
      </c>
      <c r="E5972" s="0" t="n">
        <v>5148281</v>
      </c>
      <c r="F5972" s="0" t="n">
        <v>5144300</v>
      </c>
    </row>
    <row r="5973" customFormat="false" ht="15" hidden="false" customHeight="false" outlineLevel="0" collapsed="false">
      <c r="A5973" s="38" t="n">
        <v>44383</v>
      </c>
      <c r="B5973" s="0" t="n">
        <v>120.05</v>
      </c>
      <c r="C5973" s="0" t="n">
        <v>120.0500031</v>
      </c>
      <c r="D5973" s="0" t="n">
        <v>2.58225732665538E-006</v>
      </c>
      <c r="E5973" s="0" t="n">
        <v>7181463</v>
      </c>
      <c r="F5973" s="0" t="n">
        <v>7181500</v>
      </c>
    </row>
    <row r="5974" customFormat="false" ht="15" hidden="false" customHeight="false" outlineLevel="0" collapsed="false">
      <c r="A5974" s="38" t="n">
        <v>44384</v>
      </c>
      <c r="B5974" s="0" t="n">
        <v>118.25</v>
      </c>
      <c r="C5974" s="0" t="n">
        <v>118.25</v>
      </c>
      <c r="D5974" s="0" t="n">
        <v>0</v>
      </c>
      <c r="E5974" s="0" t="n">
        <v>7391845</v>
      </c>
      <c r="F5974" s="0" t="n">
        <v>7391800</v>
      </c>
    </row>
    <row r="5975" customFormat="false" ht="15" hidden="false" customHeight="false" outlineLevel="0" collapsed="false">
      <c r="A5975" s="38" t="n">
        <v>44385</v>
      </c>
      <c r="B5975" s="0" t="n">
        <v>117.87</v>
      </c>
      <c r="C5975" s="0" t="n">
        <v>117.8700027</v>
      </c>
      <c r="D5975" s="0" t="n">
        <v>2.29065914497118E-006</v>
      </c>
      <c r="E5975" s="0" t="n">
        <v>7565354</v>
      </c>
      <c r="F5975" s="0" t="n">
        <v>7565400</v>
      </c>
    </row>
    <row r="5976" customFormat="false" ht="15" hidden="false" customHeight="false" outlineLevel="0" collapsed="false">
      <c r="A5976" s="38" t="n">
        <v>44386</v>
      </c>
      <c r="B5976" s="0" t="n">
        <v>120.56</v>
      </c>
      <c r="C5976" s="0" t="n">
        <v>120.5599976</v>
      </c>
      <c r="D5976" s="0" t="n">
        <v>1.99071005922525E-006</v>
      </c>
      <c r="E5976" s="0" t="n">
        <v>8374158</v>
      </c>
      <c r="F5976" s="0" t="n">
        <v>8374200</v>
      </c>
    </row>
    <row r="5977" customFormat="false" ht="15" hidden="false" customHeight="false" outlineLevel="0" collapsed="false">
      <c r="A5977" s="38" t="n">
        <v>44389</v>
      </c>
      <c r="B5977" s="0" t="n">
        <v>122.63</v>
      </c>
      <c r="C5977" s="0" t="n">
        <v>122.6299973</v>
      </c>
      <c r="D5977" s="0" t="n">
        <v>2.20174513208224E-006</v>
      </c>
      <c r="E5977" s="0" t="n">
        <v>10668671</v>
      </c>
      <c r="F5977" s="0" t="n">
        <v>10668700</v>
      </c>
    </row>
    <row r="5978" customFormat="false" ht="15" hidden="false" customHeight="false" outlineLevel="0" collapsed="false">
      <c r="A5978" s="38" t="n">
        <v>44390</v>
      </c>
      <c r="B5978" s="0" t="n">
        <v>123.9</v>
      </c>
      <c r="C5978" s="0" t="n">
        <v>123.9000015</v>
      </c>
      <c r="D5978" s="0" t="n">
        <v>1.2106537353132E-006</v>
      </c>
      <c r="E5978" s="0" t="n">
        <v>13460157</v>
      </c>
      <c r="F5978" s="0" t="n">
        <v>13460200</v>
      </c>
    </row>
    <row r="5979" customFormat="false" ht="15" hidden="false" customHeight="false" outlineLevel="0" collapsed="false">
      <c r="A5979" s="38" t="n">
        <v>44391</v>
      </c>
      <c r="B5979" s="0" t="n">
        <v>124.39</v>
      </c>
      <c r="C5979" s="0" t="n">
        <v>124.3899994</v>
      </c>
      <c r="D5979" s="0" t="n">
        <v>4.82353894931893E-007</v>
      </c>
      <c r="E5979" s="0" t="n">
        <v>10587743</v>
      </c>
      <c r="F5979" s="0" t="n">
        <v>10587700</v>
      </c>
    </row>
    <row r="5980" customFormat="false" ht="15" hidden="false" customHeight="false" outlineLevel="0" collapsed="false">
      <c r="A5980" s="38" t="n">
        <v>44392</v>
      </c>
      <c r="B5980" s="0" t="n">
        <v>117.53</v>
      </c>
      <c r="C5980" s="0" t="n">
        <v>117.5299988</v>
      </c>
      <c r="D5980" s="0" t="n">
        <v>1.02101592109645E-006</v>
      </c>
      <c r="E5980" s="0" t="n">
        <v>23734491</v>
      </c>
      <c r="F5980" s="0" t="n">
        <v>23734500</v>
      </c>
    </row>
    <row r="5981" customFormat="false" ht="15" hidden="false" customHeight="false" outlineLevel="0" collapsed="false">
      <c r="A5981" s="38" t="n">
        <v>44393</v>
      </c>
      <c r="B5981" s="0" t="n">
        <v>115.74</v>
      </c>
      <c r="C5981" s="0" t="n">
        <v>115.7399979</v>
      </c>
      <c r="D5981" s="0" t="n">
        <v>1.81441163566296E-006</v>
      </c>
      <c r="E5981" s="0" t="n">
        <v>12110018</v>
      </c>
      <c r="F5981" s="0" t="n">
        <v>12110000</v>
      </c>
    </row>
    <row r="5982" customFormat="false" ht="15" hidden="false" customHeight="false" outlineLevel="0" collapsed="false">
      <c r="A5982" s="38" t="n">
        <v>44396</v>
      </c>
      <c r="B5982" s="0" t="n">
        <v>115.35</v>
      </c>
      <c r="C5982" s="0" t="n">
        <v>115.3499985</v>
      </c>
      <c r="D5982" s="0" t="n">
        <v>1.30039013066209E-006</v>
      </c>
      <c r="E5982" s="0" t="n">
        <v>9230201</v>
      </c>
      <c r="F5982" s="0" t="n">
        <v>9230200</v>
      </c>
    </row>
    <row r="5983" customFormat="false" ht="15" hidden="false" customHeight="false" outlineLevel="0" collapsed="false">
      <c r="A5983" s="38" t="n">
        <v>44397</v>
      </c>
      <c r="B5983" s="0" t="n">
        <v>116.4</v>
      </c>
      <c r="C5983" s="0" t="n">
        <v>116.4000015</v>
      </c>
      <c r="D5983" s="0" t="n">
        <v>1.28865977395444E-006</v>
      </c>
      <c r="E5983" s="0" t="n">
        <v>7108021</v>
      </c>
      <c r="F5983" s="0" t="n">
        <v>7108000</v>
      </c>
    </row>
    <row r="5984" customFormat="false" ht="15" hidden="false" customHeight="false" outlineLevel="0" collapsed="false">
      <c r="A5984" s="38" t="n">
        <v>44398</v>
      </c>
      <c r="B5984" s="0" t="n">
        <v>117.87</v>
      </c>
      <c r="C5984" s="0" t="n">
        <v>117.8700027</v>
      </c>
      <c r="D5984" s="0" t="n">
        <v>2.29065914497118E-006</v>
      </c>
      <c r="E5984" s="0" t="n">
        <v>5564738</v>
      </c>
      <c r="F5984" s="0" t="n">
        <v>5564700</v>
      </c>
    </row>
    <row r="5985" customFormat="false" ht="15" hidden="false" customHeight="false" outlineLevel="0" collapsed="false">
      <c r="A5985" s="38" t="n">
        <v>44399</v>
      </c>
      <c r="B5985" s="0" t="n">
        <v>116.56</v>
      </c>
      <c r="C5985" s="0" t="n">
        <v>116.5599976</v>
      </c>
      <c r="D5985" s="0" t="n">
        <v>2.0590254367206E-006</v>
      </c>
      <c r="E5985" s="0" t="n">
        <v>5746523</v>
      </c>
      <c r="F5985" s="0" t="n">
        <v>5746500</v>
      </c>
    </row>
    <row r="5986" customFormat="false" ht="15" hidden="false" customHeight="false" outlineLevel="0" collapsed="false">
      <c r="A5986" s="38" t="n">
        <v>44400</v>
      </c>
      <c r="B5986" s="0" t="n">
        <v>116.79</v>
      </c>
      <c r="C5986" s="0" t="n">
        <v>116.7900009</v>
      </c>
      <c r="D5986" s="0" t="n">
        <v>7.70613907240072E-007</v>
      </c>
      <c r="E5986" s="0" t="n">
        <v>5773862</v>
      </c>
      <c r="F5986" s="0" t="n">
        <v>5773900</v>
      </c>
    </row>
    <row r="5987" customFormat="false" ht="15" hidden="false" customHeight="false" outlineLevel="0" collapsed="false">
      <c r="A5987" s="38" t="n">
        <v>44403</v>
      </c>
      <c r="B5987" s="0" t="n">
        <v>115.65</v>
      </c>
      <c r="C5987" s="0" t="n">
        <v>115.6500015</v>
      </c>
      <c r="D5987" s="0" t="n">
        <v>1.29701684112202E-006</v>
      </c>
      <c r="E5987" s="0" t="n">
        <v>6440613</v>
      </c>
      <c r="F5987" s="0" t="n">
        <v>6440600</v>
      </c>
    </row>
    <row r="5988" customFormat="false" ht="15" hidden="false" customHeight="false" outlineLevel="0" collapsed="false">
      <c r="A5988" s="38" t="n">
        <v>44404</v>
      </c>
      <c r="B5988" s="0" t="n">
        <v>113.54</v>
      </c>
      <c r="C5988" s="0" t="n">
        <v>113.5400009</v>
      </c>
      <c r="D5988" s="0" t="n">
        <v>7.92672170219444E-007</v>
      </c>
      <c r="E5988" s="0" t="n">
        <v>11127505</v>
      </c>
      <c r="F5988" s="0" t="n">
        <v>11127500</v>
      </c>
    </row>
    <row r="5989" customFormat="false" ht="15" hidden="false" customHeight="false" outlineLevel="0" collapsed="false">
      <c r="A5989" s="38" t="n">
        <v>44405</v>
      </c>
      <c r="B5989" s="0" t="n">
        <v>115.07</v>
      </c>
      <c r="C5989" s="0" t="n">
        <v>115.0699997</v>
      </c>
      <c r="D5989" s="0" t="n">
        <v>2.60710869194868E-007</v>
      </c>
      <c r="E5989" s="0" t="n">
        <v>6819729</v>
      </c>
      <c r="F5989" s="0" t="n">
        <v>6819700</v>
      </c>
    </row>
    <row r="5990" customFormat="false" ht="15" hidden="false" customHeight="false" outlineLevel="0" collapsed="false">
      <c r="A5990" s="38" t="n">
        <v>44406</v>
      </c>
      <c r="B5990" s="0" t="n">
        <v>116.15</v>
      </c>
      <c r="C5990" s="0" t="n">
        <v>116.1500015</v>
      </c>
      <c r="D5990" s="0" t="n">
        <v>1.29143347123664E-006</v>
      </c>
      <c r="E5990" s="0" t="n">
        <v>7162034</v>
      </c>
      <c r="F5990" s="0" t="n">
        <v>7162000</v>
      </c>
    </row>
    <row r="5991" customFormat="false" ht="15" hidden="false" customHeight="false" outlineLevel="0" collapsed="false">
      <c r="A5991" s="38" t="n">
        <v>44407</v>
      </c>
      <c r="B5991" s="0" t="n">
        <v>116.64</v>
      </c>
      <c r="C5991" s="0" t="n">
        <v>116.6399994</v>
      </c>
      <c r="D5991" s="0" t="n">
        <v>5.14403300838545E-007</v>
      </c>
      <c r="E5991" s="0" t="n">
        <v>6482617</v>
      </c>
      <c r="F5991" s="0" t="n">
        <v>6482600</v>
      </c>
    </row>
    <row r="5992" customFormat="false" ht="15" hidden="false" customHeight="false" outlineLevel="0" collapsed="false">
      <c r="A5992" s="38" t="n">
        <v>44410</v>
      </c>
      <c r="B5992" s="0" t="n">
        <v>116.86</v>
      </c>
      <c r="C5992" s="0" t="n">
        <v>116.8600006</v>
      </c>
      <c r="D5992" s="0" t="n">
        <v>5.134348827067E-007</v>
      </c>
      <c r="E5992" s="0" t="n">
        <v>6028772</v>
      </c>
      <c r="F5992" s="0" t="n">
        <v>6028800</v>
      </c>
    </row>
    <row r="5993" customFormat="false" ht="15" hidden="false" customHeight="false" outlineLevel="0" collapsed="false">
      <c r="A5993" s="38" t="n">
        <v>44411</v>
      </c>
      <c r="B5993" s="0" t="n">
        <v>118.41</v>
      </c>
      <c r="C5993" s="0" t="n">
        <v>118.4100037</v>
      </c>
      <c r="D5993" s="0" t="n">
        <v>3.12473599535191E-006</v>
      </c>
      <c r="E5993" s="0" t="n">
        <v>5874719</v>
      </c>
      <c r="F5993" s="0" t="n">
        <v>5874700</v>
      </c>
    </row>
    <row r="5994" customFormat="false" ht="15" hidden="false" customHeight="false" outlineLevel="0" collapsed="false">
      <c r="A5994" s="38" t="n">
        <v>44412</v>
      </c>
      <c r="B5994" s="0" t="n">
        <v>118.74</v>
      </c>
      <c r="C5994" s="0" t="n">
        <v>118.7399979</v>
      </c>
      <c r="D5994" s="0" t="n">
        <v>1.7685700068668E-006</v>
      </c>
      <c r="E5994" s="0" t="n">
        <v>4253964</v>
      </c>
      <c r="F5994" s="0" t="n">
        <v>4254000</v>
      </c>
    </row>
    <row r="5995" customFormat="false" ht="15" hidden="false" customHeight="false" outlineLevel="0" collapsed="false">
      <c r="A5995" s="38" t="n">
        <v>44413</v>
      </c>
      <c r="B5995" s="0" t="n">
        <v>119.22</v>
      </c>
      <c r="C5995" s="0" t="n">
        <v>119.2200012</v>
      </c>
      <c r="D5995" s="0" t="n">
        <v>1.00654251613316E-006</v>
      </c>
      <c r="E5995" s="0" t="n">
        <v>4452335</v>
      </c>
      <c r="F5995" s="0" t="n">
        <v>4452300</v>
      </c>
    </row>
    <row r="5996" customFormat="false" ht="15" hidden="false" customHeight="false" outlineLevel="0" collapsed="false">
      <c r="A5996" s="38" t="n">
        <v>44414</v>
      </c>
      <c r="B5996" s="0" t="n">
        <v>118.21</v>
      </c>
      <c r="C5996" s="0" t="n">
        <v>118.2099991</v>
      </c>
      <c r="D5996" s="0" t="n">
        <v>7.61356903860433E-007</v>
      </c>
      <c r="E5996" s="0" t="n">
        <v>4338144</v>
      </c>
      <c r="F5996" s="0" t="n">
        <v>4338100</v>
      </c>
    </row>
    <row r="5997" customFormat="false" ht="15" hidden="false" customHeight="false" outlineLevel="0" collapsed="false">
      <c r="A5997" s="38" t="n">
        <v>44417</v>
      </c>
      <c r="B5997" s="0" t="n">
        <v>118.22</v>
      </c>
      <c r="C5997" s="0" t="n">
        <v>118.2200012</v>
      </c>
      <c r="D5997" s="0" t="n">
        <v>1.0150566635356E-006</v>
      </c>
      <c r="E5997" s="0" t="n">
        <v>4280237</v>
      </c>
      <c r="F5997" s="0" t="n">
        <v>4280200</v>
      </c>
    </row>
    <row r="5998" customFormat="false" ht="15" hidden="false" customHeight="false" outlineLevel="0" collapsed="false">
      <c r="A5998" s="38" t="n">
        <v>44418</v>
      </c>
      <c r="B5998" s="0" t="n">
        <v>116.36</v>
      </c>
      <c r="C5998" s="0" t="n">
        <v>116.3600006</v>
      </c>
      <c r="D5998" s="0" t="n">
        <v>5.1564111715178E-007</v>
      </c>
      <c r="E5998" s="0" t="n">
        <v>5132785</v>
      </c>
      <c r="F5998" s="0" t="n">
        <v>5132800</v>
      </c>
    </row>
    <row r="5999" customFormat="false" ht="15" hidden="false" customHeight="false" outlineLevel="0" collapsed="false">
      <c r="A5999" s="38" t="n">
        <v>44419</v>
      </c>
      <c r="B5999" s="0" t="n">
        <v>115.99</v>
      </c>
      <c r="C5999" s="0" t="n">
        <v>115.9899979</v>
      </c>
      <c r="D5999" s="0" t="n">
        <v>1.8105009285578E-006</v>
      </c>
      <c r="E5999" s="0" t="n">
        <v>4490350</v>
      </c>
      <c r="F5999" s="0" t="n">
        <v>4490400</v>
      </c>
    </row>
    <row r="6000" customFormat="false" ht="15" hidden="false" customHeight="false" outlineLevel="0" collapsed="false">
      <c r="A6000" s="38" t="n">
        <v>44420</v>
      </c>
      <c r="B6000" s="0" t="n">
        <v>115.7</v>
      </c>
      <c r="C6000" s="0" t="n">
        <v>115.6999969</v>
      </c>
      <c r="D6000" s="0" t="n">
        <v>2.67934320117494E-006</v>
      </c>
      <c r="E6000" s="0" t="n">
        <v>6345036</v>
      </c>
      <c r="F6000" s="0" t="n">
        <v>6338400</v>
      </c>
    </row>
    <row r="6001" customFormat="false" ht="15" hidden="false" customHeight="false" outlineLevel="0" collapsed="false">
      <c r="A6001" s="38" t="n">
        <v>44421</v>
      </c>
      <c r="B6001" s="0" t="n">
        <v>115.5</v>
      </c>
      <c r="C6001" s="0" t="n">
        <v>115.5</v>
      </c>
      <c r="D6001" s="0" t="n">
        <v>0</v>
      </c>
      <c r="E6001" s="0" t="n">
        <v>4593208</v>
      </c>
      <c r="F6001" s="0" t="n">
        <v>4593200</v>
      </c>
    </row>
    <row r="6002" customFormat="false" ht="15" hidden="false" customHeight="false" outlineLevel="0" collapsed="false">
      <c r="A6002" s="38" t="n">
        <v>44424</v>
      </c>
      <c r="B6002" s="0" t="n">
        <v>114.63</v>
      </c>
      <c r="C6002" s="0" t="n">
        <v>114.6299973</v>
      </c>
      <c r="D6002" s="0" t="n">
        <v>2.35540439642436E-006</v>
      </c>
      <c r="E6002" s="0" t="n">
        <v>5439250</v>
      </c>
      <c r="F6002" s="0" t="n">
        <v>5435900</v>
      </c>
    </row>
    <row r="6003" customFormat="false" ht="15" hidden="false" customHeight="false" outlineLevel="0" collapsed="false">
      <c r="A6003" s="38" t="n">
        <v>44425</v>
      </c>
      <c r="B6003" s="0" t="n">
        <v>111.11</v>
      </c>
      <c r="C6003" s="0" t="n">
        <v>111.1100006</v>
      </c>
      <c r="D6003" s="0" t="n">
        <v>5.40005403448498E-007</v>
      </c>
      <c r="E6003" s="0" t="n">
        <v>13398802</v>
      </c>
      <c r="F6003" s="0" t="n">
        <v>13398800</v>
      </c>
    </row>
    <row r="6004" customFormat="false" ht="15" hidden="false" customHeight="false" outlineLevel="0" collapsed="false">
      <c r="A6004" s="38" t="n">
        <v>44426</v>
      </c>
      <c r="B6004" s="0" t="n">
        <v>110.45</v>
      </c>
      <c r="C6004" s="0" t="n">
        <v>110.4499969</v>
      </c>
      <c r="D6004" s="0" t="n">
        <v>2.80669994360114E-006</v>
      </c>
      <c r="E6004" s="0" t="n">
        <v>9167291</v>
      </c>
      <c r="F6004" s="0" t="n">
        <v>9167300</v>
      </c>
    </row>
    <row r="6005" customFormat="false" ht="15" hidden="false" customHeight="false" outlineLevel="0" collapsed="false">
      <c r="A6005" s="38" t="n">
        <v>44427</v>
      </c>
      <c r="B6005" s="0" t="n">
        <v>110.52</v>
      </c>
      <c r="C6005" s="0" t="n">
        <v>110.5199966</v>
      </c>
      <c r="D6005" s="0" t="n">
        <v>3.07636636056517E-006</v>
      </c>
      <c r="E6005" s="0" t="n">
        <v>12146912</v>
      </c>
      <c r="F6005" s="0" t="n">
        <v>12146900</v>
      </c>
    </row>
    <row r="6006" customFormat="false" ht="15" hidden="false" customHeight="false" outlineLevel="0" collapsed="false">
      <c r="A6006" s="38" t="n">
        <v>44428</v>
      </c>
      <c r="B6006" s="0" t="n">
        <v>108.12</v>
      </c>
      <c r="C6006" s="0" t="n">
        <v>108.1200027</v>
      </c>
      <c r="D6006" s="0" t="n">
        <v>2.49722523917892E-006</v>
      </c>
      <c r="E6006" s="0" t="n">
        <v>13042016</v>
      </c>
      <c r="F6006" s="0" t="n">
        <v>13042000</v>
      </c>
    </row>
    <row r="6007" customFormat="false" ht="15" hidden="false" customHeight="false" outlineLevel="0" collapsed="false">
      <c r="A6007" s="38" t="n">
        <v>44431</v>
      </c>
      <c r="B6007" s="0" t="n">
        <v>110.96</v>
      </c>
      <c r="C6007" s="0" t="n">
        <v>110.9599991</v>
      </c>
      <c r="D6007" s="0" t="n">
        <v>8.11103097063026E-007</v>
      </c>
      <c r="E6007" s="0" t="n">
        <v>9533453</v>
      </c>
      <c r="F6007" s="0" t="n">
        <v>9533500</v>
      </c>
    </row>
    <row r="6008" customFormat="false" ht="15" hidden="false" customHeight="false" outlineLevel="0" collapsed="false">
      <c r="A6008" s="38" t="n">
        <v>44432</v>
      </c>
      <c r="B6008" s="0" t="n">
        <v>112.11</v>
      </c>
      <c r="C6008" s="0" t="n">
        <v>112.1100006</v>
      </c>
      <c r="D6008" s="0" t="n">
        <v>5.35188657390533E-007</v>
      </c>
      <c r="E6008" s="0" t="n">
        <v>6719811</v>
      </c>
      <c r="F6008" s="0" t="n">
        <v>6719800</v>
      </c>
    </row>
    <row r="6009" customFormat="false" ht="15" hidden="false" customHeight="false" outlineLevel="0" collapsed="false">
      <c r="A6009" s="38" t="n">
        <v>44433</v>
      </c>
      <c r="B6009" s="0" t="n">
        <v>117.03</v>
      </c>
      <c r="C6009" s="0" t="n">
        <v>117.0299988</v>
      </c>
      <c r="D6009" s="0" t="n">
        <v>1.02537811853115E-006</v>
      </c>
      <c r="E6009" s="0" t="n">
        <v>22106785</v>
      </c>
      <c r="F6009" s="0" t="n">
        <v>22106800</v>
      </c>
    </row>
    <row r="6010" customFormat="false" ht="15" hidden="false" customHeight="false" outlineLevel="0" collapsed="false">
      <c r="A6010" s="38" t="n">
        <v>44434</v>
      </c>
      <c r="B6010" s="0" t="n">
        <v>118.1</v>
      </c>
      <c r="C6010" s="0" t="n">
        <v>118.0999985</v>
      </c>
      <c r="D6010" s="0" t="n">
        <v>1.27011008913168E-006</v>
      </c>
      <c r="E6010" s="0" t="n">
        <v>9892122</v>
      </c>
      <c r="F6010" s="0" t="n">
        <v>9892100</v>
      </c>
    </row>
    <row r="6011" customFormat="false" ht="15" hidden="false" customHeight="false" outlineLevel="0" collapsed="false">
      <c r="A6011" s="38" t="n">
        <v>44435</v>
      </c>
      <c r="B6011" s="0" t="n">
        <v>118.49</v>
      </c>
      <c r="C6011" s="0" t="n">
        <v>118.4899979</v>
      </c>
      <c r="D6011" s="0" t="n">
        <v>1.7723014821774E-006</v>
      </c>
      <c r="E6011" s="0" t="n">
        <v>6827711</v>
      </c>
      <c r="F6011" s="0" t="n">
        <v>6827700</v>
      </c>
    </row>
    <row r="6012" customFormat="false" ht="15" hidden="false" customHeight="false" outlineLevel="0" collapsed="false">
      <c r="A6012" s="38" t="n">
        <v>44438</v>
      </c>
      <c r="B6012" s="0" t="n">
        <v>118.99</v>
      </c>
      <c r="C6012" s="0" t="n">
        <v>118.9899979</v>
      </c>
      <c r="D6012" s="0" t="n">
        <v>1.7648542113418E-006</v>
      </c>
      <c r="E6012" s="0" t="n">
        <v>6434244</v>
      </c>
      <c r="F6012" s="0" t="n">
        <v>6434200</v>
      </c>
    </row>
    <row r="6013" customFormat="false" ht="15" hidden="false" customHeight="false" outlineLevel="0" collapsed="false">
      <c r="A6013" s="38" t="n">
        <v>44439</v>
      </c>
      <c r="B6013" s="0" t="n">
        <v>119.01</v>
      </c>
      <c r="C6013" s="0" t="n">
        <v>119.0100021</v>
      </c>
      <c r="D6013" s="0" t="n">
        <v>1.76455755983359E-006</v>
      </c>
      <c r="E6013" s="0" t="n">
        <v>8424941</v>
      </c>
      <c r="F6013" s="0" t="n">
        <v>8424900</v>
      </c>
    </row>
    <row r="6014" customFormat="false" ht="15" hidden="false" customHeight="false" outlineLevel="0" collapsed="false">
      <c r="A6014" s="38" t="n">
        <v>44440</v>
      </c>
      <c r="B6014" s="0" t="n">
        <v>120.46</v>
      </c>
      <c r="C6014" s="0" t="n">
        <v>120.4599991</v>
      </c>
      <c r="D6014" s="0" t="n">
        <v>7.47135975365623E-007</v>
      </c>
      <c r="E6014" s="0" t="n">
        <v>8603893</v>
      </c>
      <c r="F6014" s="0" t="n">
        <v>8603900</v>
      </c>
    </row>
    <row r="6015" customFormat="false" ht="15" hidden="false" customHeight="false" outlineLevel="0" collapsed="false">
      <c r="A6015" s="38" t="n">
        <v>44441</v>
      </c>
      <c r="B6015" s="0" t="n">
        <v>120.79</v>
      </c>
      <c r="C6015" s="0" t="n">
        <v>120.7900009</v>
      </c>
      <c r="D6015" s="0" t="n">
        <v>7.45094778123481E-007</v>
      </c>
      <c r="E6015" s="0" t="n">
        <v>6869814</v>
      </c>
      <c r="F6015" s="0" t="n">
        <v>6866400</v>
      </c>
    </row>
    <row r="6016" customFormat="false" ht="15" hidden="false" customHeight="false" outlineLevel="0" collapsed="false">
      <c r="A6016" s="38" t="n">
        <v>44442</v>
      </c>
      <c r="B6016" s="0" t="n">
        <v>123.97</v>
      </c>
      <c r="C6016" s="0" t="n">
        <v>123.9700012</v>
      </c>
      <c r="D6016" s="0" t="n">
        <v>9.67976113734572E-007</v>
      </c>
      <c r="E6016" s="0" t="n">
        <v>10369888</v>
      </c>
      <c r="F6016" s="0" t="n">
        <v>10361400</v>
      </c>
    </row>
    <row r="6017" customFormat="false" ht="15" hidden="false" customHeight="false" outlineLevel="0" collapsed="false">
      <c r="A6017" s="38" t="n">
        <v>44446</v>
      </c>
      <c r="B6017" s="0" t="n">
        <v>124.7</v>
      </c>
      <c r="C6017" s="0" t="n">
        <v>124.6999969</v>
      </c>
      <c r="D6017" s="0" t="n">
        <v>2.48596638152744E-006</v>
      </c>
      <c r="E6017" s="0" t="n">
        <v>9746856</v>
      </c>
      <c r="F6017" s="0" t="n">
        <v>9739900</v>
      </c>
    </row>
    <row r="6018" customFormat="false" ht="15" hidden="false" customHeight="false" outlineLevel="0" collapsed="false">
      <c r="A6018" s="38" t="n">
        <v>44447</v>
      </c>
      <c r="B6018" s="0" t="n">
        <v>121.89</v>
      </c>
      <c r="C6018" s="0" t="n">
        <v>121.8899994</v>
      </c>
      <c r="D6018" s="0" t="n">
        <v>4.9224711622376E-007</v>
      </c>
      <c r="E6018" s="0" t="n">
        <v>7983285</v>
      </c>
      <c r="F6018" s="0" t="n">
        <v>7983300</v>
      </c>
    </row>
    <row r="6019" customFormat="false" ht="15" hidden="false" customHeight="false" outlineLevel="0" collapsed="false">
      <c r="A6019" s="38" t="n">
        <v>44448</v>
      </c>
      <c r="B6019" s="0" t="n">
        <v>122.68</v>
      </c>
      <c r="C6019" s="0" t="n">
        <v>122.6800003</v>
      </c>
      <c r="D6019" s="0" t="n">
        <v>2.44538633572535E-007</v>
      </c>
      <c r="E6019" s="0" t="n">
        <v>5101323</v>
      </c>
      <c r="F6019" s="0" t="n">
        <v>5101300</v>
      </c>
    </row>
    <row r="6020" customFormat="false" ht="15" hidden="false" customHeight="false" outlineLevel="0" collapsed="false">
      <c r="A6020" s="38" t="n">
        <v>44449</v>
      </c>
      <c r="B6020" s="0" t="n">
        <v>122.97</v>
      </c>
      <c r="C6020" s="0" t="n">
        <v>122.9700012</v>
      </c>
      <c r="D6020" s="0" t="n">
        <v>9.75847758072936E-007</v>
      </c>
      <c r="E6020" s="0" t="n">
        <v>5163940</v>
      </c>
      <c r="F6020" s="0" t="n">
        <v>5163900</v>
      </c>
    </row>
    <row r="6021" customFormat="false" ht="15" hidden="false" customHeight="false" outlineLevel="0" collapsed="false">
      <c r="A6021" s="38" t="n">
        <v>44452</v>
      </c>
      <c r="B6021" s="0" t="n">
        <v>123.62</v>
      </c>
      <c r="C6021" s="0" t="n">
        <v>123.6200027</v>
      </c>
      <c r="D6021" s="0" t="n">
        <v>2.18411255221994E-006</v>
      </c>
      <c r="E6021" s="0" t="n">
        <v>6622769</v>
      </c>
      <c r="F6021" s="0" t="n">
        <v>6622800</v>
      </c>
    </row>
    <row r="6022" customFormat="false" ht="15" hidden="false" customHeight="false" outlineLevel="0" collapsed="false">
      <c r="A6022" s="38" t="n">
        <v>44453</v>
      </c>
      <c r="B6022" s="0" t="n">
        <v>123.09</v>
      </c>
      <c r="C6022" s="0" t="n">
        <v>123.0899963</v>
      </c>
      <c r="D6022" s="0" t="n">
        <v>3.0059307164927E-006</v>
      </c>
      <c r="E6022" s="0" t="n">
        <v>5110493</v>
      </c>
      <c r="F6022" s="0" t="n">
        <v>5110500</v>
      </c>
    </row>
    <row r="6023" customFormat="false" ht="15" hidden="false" customHeight="false" outlineLevel="0" collapsed="false">
      <c r="A6023" s="38" t="n">
        <v>44454</v>
      </c>
      <c r="B6023" s="0" t="n">
        <v>121.5</v>
      </c>
      <c r="C6023" s="0" t="n">
        <v>121.5</v>
      </c>
      <c r="D6023" s="0" t="n">
        <v>0</v>
      </c>
      <c r="E6023" s="0" t="n">
        <v>5566531</v>
      </c>
      <c r="F6023" s="0" t="n">
        <v>5566500</v>
      </c>
    </row>
    <row r="6024" customFormat="false" ht="15" hidden="false" customHeight="false" outlineLevel="0" collapsed="false">
      <c r="A6024" s="38" t="n">
        <v>44455</v>
      </c>
      <c r="B6024" s="0" t="n">
        <v>120.79</v>
      </c>
      <c r="C6024" s="0" t="n">
        <v>120.7900009</v>
      </c>
      <c r="D6024" s="0" t="n">
        <v>7.45094778123481E-007</v>
      </c>
      <c r="E6024" s="0" t="n">
        <v>7301357</v>
      </c>
      <c r="F6024" s="0" t="n">
        <v>7301400</v>
      </c>
    </row>
    <row r="6025" customFormat="false" ht="15" hidden="false" customHeight="false" outlineLevel="0" collapsed="false">
      <c r="A6025" s="38" t="n">
        <v>44456</v>
      </c>
      <c r="B6025" s="0" t="n">
        <v>117.75</v>
      </c>
      <c r="C6025" s="0" t="n">
        <v>117.75</v>
      </c>
      <c r="D6025" s="0" t="n">
        <v>0</v>
      </c>
      <c r="E6025" s="0" t="n">
        <v>10729198</v>
      </c>
      <c r="F6025" s="0" t="n">
        <v>10722700</v>
      </c>
    </row>
    <row r="6026" customFormat="false" ht="15" hidden="false" customHeight="false" outlineLevel="0" collapsed="false">
      <c r="A6026" s="38" t="n">
        <v>44459</v>
      </c>
      <c r="B6026" s="0" t="n">
        <v>114.7</v>
      </c>
      <c r="C6026" s="0" t="n">
        <v>114.6999969</v>
      </c>
      <c r="D6026" s="0" t="n">
        <v>2.70270277635881E-006</v>
      </c>
      <c r="E6026" s="0" t="n">
        <v>8991029</v>
      </c>
      <c r="F6026" s="0" t="n">
        <v>8991000</v>
      </c>
    </row>
    <row r="6027" customFormat="false" ht="15" hidden="false" customHeight="false" outlineLevel="0" collapsed="false">
      <c r="A6027" s="38" t="n">
        <v>44460</v>
      </c>
      <c r="B6027" s="0" t="n">
        <v>114.96</v>
      </c>
      <c r="C6027" s="0" t="n">
        <v>114.9599991</v>
      </c>
      <c r="D6027" s="0" t="n">
        <v>7.82880998823186E-007</v>
      </c>
      <c r="E6027" s="0" t="n">
        <v>8182230</v>
      </c>
      <c r="F6027" s="0" t="n">
        <v>8182200</v>
      </c>
    </row>
    <row r="6028" customFormat="false" ht="15" hidden="false" customHeight="false" outlineLevel="0" collapsed="false">
      <c r="A6028" s="38" t="n">
        <v>44461</v>
      </c>
      <c r="B6028" s="0" t="n">
        <v>115.87</v>
      </c>
      <c r="C6028" s="0" t="n">
        <v>115.8700027</v>
      </c>
      <c r="D6028" s="0" t="n">
        <v>2.33019757755242E-006</v>
      </c>
      <c r="E6028" s="0" t="n">
        <v>5345592</v>
      </c>
      <c r="F6028" s="0" t="n">
        <v>5345600</v>
      </c>
    </row>
    <row r="6029" customFormat="false" ht="15" hidden="false" customHeight="false" outlineLevel="0" collapsed="false">
      <c r="A6029" s="38" t="n">
        <v>44462</v>
      </c>
      <c r="B6029" s="0" t="n">
        <v>116.19</v>
      </c>
      <c r="C6029" s="0" t="n">
        <v>116.1900024</v>
      </c>
      <c r="D6029" s="0" t="n">
        <v>2.06558219300366E-006</v>
      </c>
      <c r="E6029" s="0" t="n">
        <v>5484707</v>
      </c>
      <c r="F6029" s="0" t="n">
        <v>5484700</v>
      </c>
    </row>
    <row r="6030" customFormat="false" ht="15" hidden="false" customHeight="false" outlineLevel="0" collapsed="false">
      <c r="A6030" s="38" t="n">
        <v>44463</v>
      </c>
      <c r="B6030" s="0" t="n">
        <v>115.64</v>
      </c>
      <c r="C6030" s="0" t="n">
        <v>115.6399994</v>
      </c>
      <c r="D6030" s="0" t="n">
        <v>5.18851617195407E-007</v>
      </c>
      <c r="E6030" s="0" t="n">
        <v>4455865</v>
      </c>
      <c r="F6030" s="0" t="n">
        <v>4455900</v>
      </c>
    </row>
    <row r="6031" customFormat="false" ht="15" hidden="false" customHeight="false" outlineLevel="0" collapsed="false">
      <c r="A6031" s="38" t="n">
        <v>44466</v>
      </c>
      <c r="B6031" s="0" t="n">
        <v>116.15</v>
      </c>
      <c r="C6031" s="0" t="n">
        <v>116.1500015</v>
      </c>
      <c r="D6031" s="0" t="n">
        <v>1.29143347123664E-006</v>
      </c>
      <c r="E6031" s="0" t="n">
        <v>5198843</v>
      </c>
      <c r="F6031" s="0" t="n">
        <v>5198800</v>
      </c>
    </row>
    <row r="6032" customFormat="false" ht="15" hidden="false" customHeight="false" outlineLevel="0" collapsed="false">
      <c r="A6032" s="38" t="n">
        <v>44467</v>
      </c>
      <c r="B6032" s="0" t="n">
        <v>111.9</v>
      </c>
      <c r="C6032" s="0" t="n">
        <v>111.9000015</v>
      </c>
      <c r="D6032" s="0" t="n">
        <v>1.34048255237321E-006</v>
      </c>
      <c r="E6032" s="0" t="n">
        <v>9792250</v>
      </c>
      <c r="F6032" s="0" t="n">
        <v>9792300</v>
      </c>
    </row>
    <row r="6033" customFormat="false" ht="15" hidden="false" customHeight="false" outlineLevel="0" collapsed="false">
      <c r="A6033" s="38" t="n">
        <v>44468</v>
      </c>
      <c r="B6033" s="0" t="n">
        <v>111.62</v>
      </c>
      <c r="C6033" s="0" t="n">
        <v>111.6200027</v>
      </c>
      <c r="D6033" s="0" t="n">
        <v>2.4189212781889E-006</v>
      </c>
      <c r="E6033" s="0" t="n">
        <v>6522356</v>
      </c>
      <c r="F6033" s="0" t="n">
        <v>6522400</v>
      </c>
    </row>
    <row r="6034" customFormat="false" ht="15" hidden="false" customHeight="false" outlineLevel="0" collapsed="false">
      <c r="A6034" s="38" t="n">
        <v>44469</v>
      </c>
      <c r="B6034" s="0" t="n">
        <v>111.65</v>
      </c>
      <c r="C6034" s="0" t="n">
        <v>111.6500015</v>
      </c>
      <c r="D6034" s="0" t="n">
        <v>1.34348408066333E-006</v>
      </c>
      <c r="E6034" s="0" t="n">
        <v>6437891</v>
      </c>
      <c r="F6034" s="0" t="n">
        <v>6433400</v>
      </c>
    </row>
    <row r="6035" customFormat="false" ht="15" hidden="false" customHeight="false" outlineLevel="0" collapsed="false">
      <c r="A6035" s="38" t="n">
        <v>44470</v>
      </c>
      <c r="B6035" s="0" t="n">
        <v>111.56</v>
      </c>
      <c r="C6035" s="0" t="n">
        <v>111.5599976</v>
      </c>
      <c r="D6035" s="0" t="n">
        <v>2.15130875874537E-006</v>
      </c>
      <c r="E6035" s="0" t="n">
        <v>5315200</v>
      </c>
      <c r="F6035" s="0" t="n">
        <v>5315200</v>
      </c>
    </row>
    <row r="6036" customFormat="false" ht="15" hidden="false" customHeight="false" outlineLevel="0" collapsed="false">
      <c r="A6036" s="38" t="n">
        <v>44473</v>
      </c>
      <c r="B6036" s="0" t="n">
        <v>109.02</v>
      </c>
      <c r="C6036" s="0" t="n">
        <v>109.0199966</v>
      </c>
      <c r="D6036" s="0" t="n">
        <v>3.11869391225074E-006</v>
      </c>
      <c r="E6036" s="0" t="n">
        <v>8514511</v>
      </c>
      <c r="F6036" s="0" t="n">
        <v>8514500</v>
      </c>
    </row>
    <row r="6037" customFormat="false" ht="15" hidden="false" customHeight="false" outlineLevel="0" collapsed="false">
      <c r="A6037" s="38" t="n">
        <v>44474</v>
      </c>
      <c r="B6037" s="0" t="n">
        <v>109.26</v>
      </c>
      <c r="C6037" s="0" t="n">
        <v>109.2600021</v>
      </c>
      <c r="D6037" s="0" t="n">
        <v>1.92202082065828E-006</v>
      </c>
      <c r="E6037" s="0" t="n">
        <v>8039615</v>
      </c>
      <c r="F6037" s="0" t="n">
        <v>8039600</v>
      </c>
    </row>
    <row r="6038" customFormat="false" ht="15" hidden="false" customHeight="false" outlineLevel="0" collapsed="false">
      <c r="A6038" s="38" t="n">
        <v>44475</v>
      </c>
      <c r="B6038" s="0" t="n">
        <v>109.34</v>
      </c>
      <c r="C6038" s="0" t="n">
        <v>109.3399963</v>
      </c>
      <c r="D6038" s="0" t="n">
        <v>3.38394012522152E-006</v>
      </c>
      <c r="E6038" s="0" t="n">
        <v>7553611</v>
      </c>
      <c r="F6038" s="0" t="n">
        <v>7553600</v>
      </c>
    </row>
    <row r="6039" customFormat="false" ht="15" hidden="false" customHeight="false" outlineLevel="0" collapsed="false">
      <c r="A6039" s="38" t="n">
        <v>44476</v>
      </c>
      <c r="B6039" s="0" t="n">
        <v>110.83</v>
      </c>
      <c r="C6039" s="0" t="n">
        <v>110.8300018</v>
      </c>
      <c r="D6039" s="0" t="n">
        <v>1.62410897553926E-006</v>
      </c>
      <c r="E6039" s="0" t="n">
        <v>7821918</v>
      </c>
      <c r="F6039" s="0" t="n">
        <v>7821900</v>
      </c>
    </row>
    <row r="6040" customFormat="false" ht="15" hidden="false" customHeight="false" outlineLevel="0" collapsed="false">
      <c r="A6040" s="38" t="n">
        <v>44477</v>
      </c>
      <c r="B6040" s="0" t="n">
        <v>110.04</v>
      </c>
      <c r="C6040" s="0" t="n">
        <v>110.0400009</v>
      </c>
      <c r="D6040" s="0" t="n">
        <v>8.17884389167799E-007</v>
      </c>
      <c r="E6040" s="0" t="n">
        <v>5143409</v>
      </c>
      <c r="F6040" s="0" t="n">
        <v>5143400</v>
      </c>
    </row>
    <row r="6041" customFormat="false" ht="15" hidden="false" customHeight="false" outlineLevel="0" collapsed="false">
      <c r="A6041" s="38" t="n">
        <v>44480</v>
      </c>
      <c r="B6041" s="0" t="n">
        <v>110.26</v>
      </c>
      <c r="C6041" s="0" t="n">
        <v>110.2600021</v>
      </c>
      <c r="D6041" s="0" t="n">
        <v>1.90458910667268E-006</v>
      </c>
      <c r="E6041" s="0" t="n">
        <v>5318487</v>
      </c>
      <c r="F6041" s="0" t="n">
        <v>5318500</v>
      </c>
    </row>
    <row r="6042" customFormat="false" ht="15" hidden="false" customHeight="false" outlineLevel="0" collapsed="false">
      <c r="A6042" s="38" t="n">
        <v>44481</v>
      </c>
      <c r="B6042" s="0" t="n">
        <v>109.2</v>
      </c>
      <c r="C6042" s="0" t="n">
        <v>109.1999969</v>
      </c>
      <c r="D6042" s="0" t="n">
        <v>2.83882792005809E-006</v>
      </c>
      <c r="E6042" s="0" t="n">
        <v>9294631</v>
      </c>
      <c r="F6042" s="0" t="n">
        <v>9294600</v>
      </c>
    </row>
    <row r="6043" customFormat="false" ht="15" hidden="false" customHeight="false" outlineLevel="0" collapsed="false">
      <c r="A6043" s="38" t="n">
        <v>44482</v>
      </c>
      <c r="B6043" s="0" t="n">
        <v>109.98</v>
      </c>
      <c r="C6043" s="0" t="n">
        <v>109.9800034</v>
      </c>
      <c r="D6043" s="0" t="n">
        <v>3.09147107836893E-006</v>
      </c>
      <c r="E6043" s="0" t="n">
        <v>7845095</v>
      </c>
      <c r="F6043" s="0" t="n">
        <v>7845100</v>
      </c>
    </row>
    <row r="6044" customFormat="false" ht="15" hidden="false" customHeight="false" outlineLevel="0" collapsed="false">
      <c r="A6044" s="38" t="n">
        <v>44483</v>
      </c>
      <c r="B6044" s="0" t="n">
        <v>112.56</v>
      </c>
      <c r="C6044" s="0" t="n">
        <v>112.5599976</v>
      </c>
      <c r="D6044" s="0" t="n">
        <v>2.13219620717629E-006</v>
      </c>
      <c r="E6044" s="0" t="n">
        <v>16930481</v>
      </c>
      <c r="F6044" s="0" t="n">
        <v>16930500</v>
      </c>
    </row>
    <row r="6045" customFormat="false" ht="15" hidden="false" customHeight="false" outlineLevel="0" collapsed="false">
      <c r="A6045" s="38" t="n">
        <v>44484</v>
      </c>
      <c r="B6045" s="0" t="n">
        <v>114.86</v>
      </c>
      <c r="C6045" s="0" t="n">
        <v>114.8600006</v>
      </c>
      <c r="D6045" s="0" t="n">
        <v>5.22375068672652E-007</v>
      </c>
      <c r="E6045" s="0" t="n">
        <v>11558807</v>
      </c>
      <c r="F6045" s="0" t="n">
        <v>11558800</v>
      </c>
    </row>
    <row r="6046" customFormat="false" ht="15" hidden="false" customHeight="false" outlineLevel="0" collapsed="false">
      <c r="A6046" s="38" t="n">
        <v>44487</v>
      </c>
      <c r="B6046" s="0" t="n">
        <v>115.34</v>
      </c>
      <c r="C6046" s="0" t="n">
        <v>115.3399963</v>
      </c>
      <c r="D6046" s="0" t="n">
        <v>3.20790716698803E-006</v>
      </c>
      <c r="E6046" s="0" t="n">
        <v>6773808</v>
      </c>
      <c r="F6046" s="0" t="n">
        <v>6773800</v>
      </c>
    </row>
    <row r="6047" customFormat="false" ht="15" hidden="false" customHeight="false" outlineLevel="0" collapsed="false">
      <c r="A6047" s="38" t="n">
        <v>44488</v>
      </c>
      <c r="B6047" s="0" t="n">
        <v>116.96</v>
      </c>
      <c r="C6047" s="0" t="n">
        <v>116.9599991</v>
      </c>
      <c r="D6047" s="0" t="n">
        <v>7.6949384073756E-007</v>
      </c>
      <c r="E6047" s="0" t="n">
        <v>5406087</v>
      </c>
      <c r="F6047" s="0" t="n">
        <v>5406100</v>
      </c>
    </row>
    <row r="6048" customFormat="false" ht="15" hidden="false" customHeight="false" outlineLevel="0" collapsed="false">
      <c r="A6048" s="38" t="n">
        <v>44489</v>
      </c>
      <c r="B6048" s="0" t="n">
        <v>115.59</v>
      </c>
      <c r="C6048" s="0" t="n">
        <v>115.5899963</v>
      </c>
      <c r="D6048" s="0" t="n">
        <v>3.20096905108338E-006</v>
      </c>
      <c r="E6048" s="0" t="n">
        <v>8205785</v>
      </c>
      <c r="F6048" s="0" t="n">
        <v>8205800</v>
      </c>
    </row>
    <row r="6049" customFormat="false" ht="15" hidden="false" customHeight="false" outlineLevel="0" collapsed="false">
      <c r="A6049" s="38" t="n">
        <v>44490</v>
      </c>
      <c r="B6049" s="0" t="n">
        <v>116.29</v>
      </c>
      <c r="C6049" s="0" t="n">
        <v>116.2900009</v>
      </c>
      <c r="D6049" s="0" t="n">
        <v>7.73927235562697E-007</v>
      </c>
      <c r="E6049" s="0" t="n">
        <v>4640287</v>
      </c>
      <c r="F6049" s="0" t="n">
        <v>4640300</v>
      </c>
    </row>
    <row r="6050" customFormat="false" ht="15" hidden="false" customHeight="false" outlineLevel="0" collapsed="false">
      <c r="A6050" s="38" t="n">
        <v>44491</v>
      </c>
      <c r="B6050" s="0" t="n">
        <v>114.23</v>
      </c>
      <c r="C6050" s="0" t="n">
        <v>114.2300034</v>
      </c>
      <c r="D6050" s="0" t="n">
        <v>2.97645092874099E-006</v>
      </c>
      <c r="E6050" s="0" t="n">
        <v>6283013</v>
      </c>
      <c r="F6050" s="0" t="n">
        <v>6283000</v>
      </c>
    </row>
    <row r="6051" customFormat="false" ht="15" hidden="false" customHeight="false" outlineLevel="0" collapsed="false">
      <c r="A6051" s="38" t="n">
        <v>44494</v>
      </c>
      <c r="B6051" s="0" t="n">
        <v>113.64</v>
      </c>
      <c r="C6051" s="0" t="n">
        <v>113.6399994</v>
      </c>
      <c r="D6051" s="0" t="n">
        <v>5.27983113498378E-007</v>
      </c>
      <c r="E6051" s="0" t="n">
        <v>6667685</v>
      </c>
      <c r="F6051" s="0" t="n">
        <v>6667700</v>
      </c>
    </row>
    <row r="6052" customFormat="false" ht="15" hidden="false" customHeight="false" outlineLevel="0" collapsed="false">
      <c r="A6052" s="38" t="n">
        <v>44495</v>
      </c>
      <c r="B6052" s="0" t="n">
        <v>114.18</v>
      </c>
      <c r="C6052" s="0" t="n">
        <v>114.1800003</v>
      </c>
      <c r="D6052" s="0" t="n">
        <v>2.62743033466608E-007</v>
      </c>
      <c r="E6052" s="0" t="n">
        <v>4852307</v>
      </c>
      <c r="F6052" s="0" t="n">
        <v>4852300</v>
      </c>
    </row>
    <row r="6053" customFormat="false" ht="15" hidden="false" customHeight="false" outlineLevel="0" collapsed="false">
      <c r="A6053" s="38" t="n">
        <v>44496</v>
      </c>
      <c r="B6053" s="0" t="n">
        <v>113.75</v>
      </c>
      <c r="C6053" s="0" t="n">
        <v>113.75</v>
      </c>
      <c r="D6053" s="0" t="n">
        <v>0</v>
      </c>
      <c r="E6053" s="0" t="n">
        <v>5394494</v>
      </c>
      <c r="F6053" s="0" t="n">
        <v>5394500</v>
      </c>
    </row>
    <row r="6054" customFormat="false" ht="15" hidden="false" customHeight="false" outlineLevel="0" collapsed="false">
      <c r="A6054" s="38" t="n">
        <v>44497</v>
      </c>
      <c r="B6054" s="0" t="n">
        <v>116.01</v>
      </c>
      <c r="C6054" s="0" t="n">
        <v>116.0100021</v>
      </c>
      <c r="D6054" s="0" t="n">
        <v>1.81018873459159E-006</v>
      </c>
      <c r="E6054" s="0" t="n">
        <v>5714261</v>
      </c>
      <c r="F6054" s="0" t="n">
        <v>5714300</v>
      </c>
    </row>
    <row r="6055" customFormat="false" ht="15" hidden="false" customHeight="false" outlineLevel="0" collapsed="false">
      <c r="A6055" s="38" t="n">
        <v>44498</v>
      </c>
      <c r="B6055" s="0" t="n">
        <v>113.7</v>
      </c>
      <c r="C6055" s="0" t="n">
        <v>113.6999969</v>
      </c>
      <c r="D6055" s="0" t="n">
        <v>2.726473249974E-006</v>
      </c>
      <c r="E6055" s="0" t="n">
        <v>7118867</v>
      </c>
      <c r="F6055" s="0" t="n">
        <v>7118900</v>
      </c>
    </row>
    <row r="6056" customFormat="false" ht="15" hidden="false" customHeight="false" outlineLevel="0" collapsed="false">
      <c r="A6056" s="38" t="n">
        <v>44501</v>
      </c>
      <c r="B6056" s="0" t="n">
        <v>114.12</v>
      </c>
      <c r="C6056" s="0" t="n">
        <v>114.1200027</v>
      </c>
      <c r="D6056" s="0" t="n">
        <v>2.36593053990992E-006</v>
      </c>
      <c r="E6056" s="0" t="n">
        <v>4955700</v>
      </c>
      <c r="F6056" s="0" t="n">
        <v>4955700</v>
      </c>
    </row>
    <row r="6057" customFormat="false" ht="15" hidden="false" customHeight="false" outlineLevel="0" collapsed="false">
      <c r="A6057" s="38" t="n">
        <v>44502</v>
      </c>
      <c r="B6057" s="0" t="n">
        <v>114.11</v>
      </c>
      <c r="C6057" s="0" t="n">
        <v>114.1100006</v>
      </c>
      <c r="D6057" s="0" t="n">
        <v>5.25808433841739E-007</v>
      </c>
      <c r="E6057" s="0" t="n">
        <v>4479656</v>
      </c>
      <c r="F6057" s="0" t="n">
        <v>4479700</v>
      </c>
    </row>
    <row r="6058" customFormat="false" ht="15" hidden="false" customHeight="false" outlineLevel="0" collapsed="false">
      <c r="A6058" s="38" t="n">
        <v>44503</v>
      </c>
      <c r="B6058" s="0" t="n">
        <v>114.01</v>
      </c>
      <c r="C6058" s="0" t="n">
        <v>114.0100021</v>
      </c>
      <c r="D6058" s="0" t="n">
        <v>1.84194364558622E-006</v>
      </c>
      <c r="E6058" s="0" t="n">
        <v>6073019</v>
      </c>
      <c r="F6058" s="0" t="n">
        <v>6073000</v>
      </c>
    </row>
    <row r="6059" customFormat="false" ht="15" hidden="false" customHeight="false" outlineLevel="0" collapsed="false">
      <c r="A6059" s="38" t="n">
        <v>44504</v>
      </c>
      <c r="B6059" s="0" t="n">
        <v>117.79</v>
      </c>
      <c r="C6059" s="0" t="n">
        <v>117.7900009</v>
      </c>
      <c r="D6059" s="0" t="n">
        <v>7.64071637935785E-007</v>
      </c>
      <c r="E6059" s="0" t="n">
        <v>14682844</v>
      </c>
      <c r="F6059" s="0" t="n">
        <v>14682800</v>
      </c>
    </row>
    <row r="6060" customFormat="false" ht="15" hidden="false" customHeight="false" outlineLevel="0" collapsed="false">
      <c r="A6060" s="38" t="n">
        <v>44505</v>
      </c>
      <c r="B6060" s="0" t="n">
        <v>117.8</v>
      </c>
      <c r="C6060" s="0" t="n">
        <v>117.8000031</v>
      </c>
      <c r="D6060" s="0" t="n">
        <v>2.63157887871037E-006</v>
      </c>
      <c r="E6060" s="0" t="n">
        <v>8668123</v>
      </c>
      <c r="F6060" s="0" t="n">
        <v>8668100</v>
      </c>
    </row>
    <row r="6061" customFormat="false" ht="15" hidden="false" customHeight="false" outlineLevel="0" collapsed="false">
      <c r="A6061" s="38" t="n">
        <v>44508</v>
      </c>
      <c r="B6061" s="0" t="n">
        <v>120.91</v>
      </c>
      <c r="C6061" s="0" t="n">
        <v>120.9100037</v>
      </c>
      <c r="D6061" s="0" t="n">
        <v>3.06012728019743E-006</v>
      </c>
      <c r="E6061" s="0" t="n">
        <v>15776322</v>
      </c>
      <c r="F6061" s="0" t="n">
        <v>15776300</v>
      </c>
    </row>
    <row r="6062" customFormat="false" ht="15" hidden="false" customHeight="false" outlineLevel="0" collapsed="false">
      <c r="A6062" s="38" t="n">
        <v>44509</v>
      </c>
      <c r="B6062" s="0" t="n">
        <v>121.78</v>
      </c>
      <c r="C6062" s="0" t="n">
        <v>121.7799988</v>
      </c>
      <c r="D6062" s="0" t="n">
        <v>9.85383487959488E-007</v>
      </c>
      <c r="E6062" s="0" t="n">
        <v>10874127</v>
      </c>
      <c r="F6062" s="0" t="n">
        <v>10874100</v>
      </c>
    </row>
    <row r="6063" customFormat="false" ht="15" hidden="false" customHeight="false" outlineLevel="0" collapsed="false">
      <c r="A6063" s="38" t="n">
        <v>44510</v>
      </c>
      <c r="B6063" s="0" t="n">
        <v>118.2</v>
      </c>
      <c r="C6063" s="0" t="n">
        <v>118.1999969</v>
      </c>
      <c r="D6063" s="0" t="n">
        <v>2.62267350423236E-006</v>
      </c>
      <c r="E6063" s="0" t="n">
        <v>9046064</v>
      </c>
      <c r="F6063" s="0" t="n">
        <v>9046100</v>
      </c>
    </row>
    <row r="6064" customFormat="false" ht="15" hidden="false" customHeight="false" outlineLevel="0" collapsed="false">
      <c r="A6064" s="38" t="n">
        <v>44511</v>
      </c>
      <c r="B6064" s="0" t="n">
        <v>118.19</v>
      </c>
      <c r="C6064" s="0" t="n">
        <v>118.1900024</v>
      </c>
      <c r="D6064" s="0" t="n">
        <v>2.03062860723398E-006</v>
      </c>
      <c r="E6064" s="0" t="n">
        <v>6993951</v>
      </c>
      <c r="F6064" s="0" t="n">
        <v>6994000</v>
      </c>
    </row>
    <row r="6065" customFormat="false" ht="15" hidden="false" customHeight="false" outlineLevel="0" collapsed="false">
      <c r="A6065" s="38" t="n">
        <v>44512</v>
      </c>
      <c r="B6065" s="0" t="n">
        <v>118.69</v>
      </c>
      <c r="C6065" s="0" t="n">
        <v>118.6900024</v>
      </c>
      <c r="D6065" s="0" t="n">
        <v>2.02207427002708E-006</v>
      </c>
      <c r="E6065" s="0" t="n">
        <v>6947202</v>
      </c>
      <c r="F6065" s="0" t="n">
        <v>6947200</v>
      </c>
    </row>
    <row r="6066" customFormat="false" ht="15" hidden="false" customHeight="false" outlineLevel="0" collapsed="false">
      <c r="A6066" s="38" t="n">
        <v>44515</v>
      </c>
      <c r="B6066" s="0" t="n">
        <v>118.12</v>
      </c>
      <c r="C6066" s="0" t="n">
        <v>118.1200027</v>
      </c>
      <c r="D6066" s="0" t="n">
        <v>2.28581098400646E-006</v>
      </c>
      <c r="E6066" s="0" t="n">
        <v>5156986</v>
      </c>
      <c r="F6066" s="0" t="n">
        <v>5157000</v>
      </c>
    </row>
    <row r="6067" customFormat="false" ht="15" hidden="false" customHeight="false" outlineLevel="0" collapsed="false">
      <c r="A6067" s="38" t="n">
        <v>44516</v>
      </c>
      <c r="B6067" s="0" t="n">
        <v>118.08</v>
      </c>
      <c r="C6067" s="0" t="n">
        <v>118.0800018</v>
      </c>
      <c r="D6067" s="0" t="n">
        <v>1.52439022644402E-006</v>
      </c>
      <c r="E6067" s="0" t="n">
        <v>5555127</v>
      </c>
      <c r="F6067" s="0" t="n">
        <v>5555100</v>
      </c>
    </row>
    <row r="6068" customFormat="false" ht="15" hidden="false" customHeight="false" outlineLevel="0" collapsed="false">
      <c r="A6068" s="38" t="n">
        <v>44517</v>
      </c>
      <c r="B6068" s="0" t="n">
        <v>119.06</v>
      </c>
      <c r="C6068" s="0" t="n">
        <v>119.0599976</v>
      </c>
      <c r="D6068" s="0" t="n">
        <v>2.01579039812187E-006</v>
      </c>
      <c r="E6068" s="0" t="n">
        <v>6391350</v>
      </c>
      <c r="F6068" s="0" t="n">
        <v>6391400</v>
      </c>
    </row>
    <row r="6069" customFormat="false" ht="15" hidden="false" customHeight="false" outlineLevel="0" collapsed="false">
      <c r="A6069" s="38" t="n">
        <v>44518</v>
      </c>
      <c r="B6069" s="0" t="n">
        <v>123.39</v>
      </c>
      <c r="C6069" s="0" t="n">
        <v>123.3899994</v>
      </c>
      <c r="D6069" s="0" t="n">
        <v>4.86263076366996E-007</v>
      </c>
      <c r="E6069" s="0" t="n">
        <v>13229657</v>
      </c>
      <c r="F6069" s="0" t="n">
        <v>13229700</v>
      </c>
    </row>
    <row r="6070" customFormat="false" ht="15" hidden="false" customHeight="false" outlineLevel="0" collapsed="false">
      <c r="A6070" s="38" t="n">
        <v>44519</v>
      </c>
      <c r="B6070" s="0" t="n">
        <v>124.26</v>
      </c>
      <c r="C6070" s="0" t="n">
        <v>124.2600021</v>
      </c>
      <c r="D6070" s="0" t="n">
        <v>1.69000479118266E-006</v>
      </c>
      <c r="E6070" s="0" t="n">
        <v>9076350</v>
      </c>
      <c r="F6070" s="0" t="n">
        <v>9071800</v>
      </c>
    </row>
    <row r="6071" customFormat="false" ht="15" hidden="false" customHeight="false" outlineLevel="0" collapsed="false">
      <c r="A6071" s="38" t="n">
        <v>44522</v>
      </c>
      <c r="B6071" s="0" t="n">
        <v>124.75</v>
      </c>
      <c r="C6071" s="0" t="n">
        <v>124.75</v>
      </c>
      <c r="D6071" s="0" t="n">
        <v>0</v>
      </c>
      <c r="E6071" s="0" t="n">
        <v>16086015</v>
      </c>
      <c r="F6071" s="0" t="n">
        <v>16076100</v>
      </c>
    </row>
    <row r="6072" customFormat="false" ht="15" hidden="false" customHeight="false" outlineLevel="0" collapsed="false">
      <c r="A6072" s="38" t="n">
        <v>44523</v>
      </c>
      <c r="B6072" s="0" t="n">
        <v>121.36</v>
      </c>
      <c r="C6072" s="0" t="n">
        <v>121.3600006</v>
      </c>
      <c r="D6072" s="0" t="n">
        <v>4.94396839193538E-007</v>
      </c>
      <c r="E6072" s="0" t="n">
        <v>10983988</v>
      </c>
      <c r="F6072" s="0" t="n">
        <v>10984000</v>
      </c>
    </row>
    <row r="6073" customFormat="false" ht="15" hidden="false" customHeight="false" outlineLevel="0" collapsed="false">
      <c r="A6073" s="38" t="n">
        <v>44524</v>
      </c>
      <c r="B6073" s="0" t="n">
        <v>120.71</v>
      </c>
      <c r="C6073" s="0" t="n">
        <v>120.7099991</v>
      </c>
      <c r="D6073" s="0" t="n">
        <v>7.45588597391685E-007</v>
      </c>
      <c r="E6073" s="0" t="n">
        <v>6992624</v>
      </c>
      <c r="F6073" s="0" t="n">
        <v>6992600</v>
      </c>
    </row>
    <row r="6074" customFormat="false" ht="15" hidden="false" customHeight="false" outlineLevel="0" collapsed="false">
      <c r="A6074" s="38" t="n">
        <v>44526</v>
      </c>
      <c r="B6074" s="0" t="n">
        <v>117.09</v>
      </c>
      <c r="C6074" s="0" t="n">
        <v>117.0899963</v>
      </c>
      <c r="D6074" s="0" t="n">
        <v>3.15996252850802E-006</v>
      </c>
      <c r="E6074" s="0" t="n">
        <v>6766865</v>
      </c>
      <c r="F6074" s="0" t="n">
        <v>6766900</v>
      </c>
    </row>
    <row r="6075" customFormat="false" ht="15" hidden="false" customHeight="false" outlineLevel="0" collapsed="false">
      <c r="A6075" s="38" t="n">
        <v>44529</v>
      </c>
      <c r="B6075" s="0" t="n">
        <v>119.28</v>
      </c>
      <c r="C6075" s="0" t="n">
        <v>119.2799988</v>
      </c>
      <c r="D6075" s="0" t="n">
        <v>1.00603622726769E-006</v>
      </c>
      <c r="E6075" s="0" t="n">
        <v>7633952</v>
      </c>
      <c r="F6075" s="0" t="n">
        <v>7634000</v>
      </c>
    </row>
    <row r="6076" customFormat="false" ht="15" hidden="false" customHeight="false" outlineLevel="0" collapsed="false">
      <c r="A6076" s="38" t="n">
        <v>44530</v>
      </c>
      <c r="B6076" s="0" t="n">
        <v>117.15</v>
      </c>
      <c r="C6076" s="0" t="n">
        <v>117.1500015</v>
      </c>
      <c r="D6076" s="0" t="n">
        <v>1.28040971148674E-006</v>
      </c>
      <c r="E6076" s="0" t="n">
        <v>10561774</v>
      </c>
      <c r="F6076" s="0" t="n">
        <v>10561800</v>
      </c>
    </row>
    <row r="6077" customFormat="false" ht="15" hidden="false" customHeight="false" outlineLevel="0" collapsed="false">
      <c r="A6077" s="38" t="n">
        <v>44531</v>
      </c>
      <c r="B6077" s="0" t="n">
        <v>120.63</v>
      </c>
      <c r="C6077" s="0" t="n">
        <v>120.6299973</v>
      </c>
      <c r="D6077" s="0" t="n">
        <v>2.23824923854601E-006</v>
      </c>
      <c r="E6077" s="0" t="n">
        <v>12939395</v>
      </c>
      <c r="F6077" s="0" t="n">
        <v>12924400</v>
      </c>
    </row>
    <row r="6078" customFormat="false" ht="15" hidden="false" customHeight="false" outlineLevel="0" collapsed="false">
      <c r="A6078" s="38" t="n">
        <v>44532</v>
      </c>
      <c r="B6078" s="0" t="n">
        <v>121.7</v>
      </c>
      <c r="C6078" s="0" t="n">
        <v>121.6999969</v>
      </c>
      <c r="D6078" s="0" t="n">
        <v>2.54724739495845E-006</v>
      </c>
      <c r="E6078" s="0" t="n">
        <v>8425542</v>
      </c>
      <c r="F6078" s="0" t="n">
        <v>8425500</v>
      </c>
    </row>
    <row r="6079" customFormat="false" ht="15" hidden="false" customHeight="false" outlineLevel="0" collapsed="false">
      <c r="A6079" s="38" t="n">
        <v>44533</v>
      </c>
      <c r="B6079" s="0" t="n">
        <v>119.33</v>
      </c>
      <c r="C6079" s="0" t="n">
        <v>119.3300018</v>
      </c>
      <c r="D6079" s="0" t="n">
        <v>1.50842200592686E-006</v>
      </c>
      <c r="E6079" s="0" t="n">
        <v>7809043</v>
      </c>
      <c r="F6079" s="0" t="n">
        <v>7809000</v>
      </c>
    </row>
    <row r="6080" customFormat="false" ht="15" hidden="false" customHeight="false" outlineLevel="0" collapsed="false">
      <c r="A6080" s="38" t="n">
        <v>44536</v>
      </c>
      <c r="B6080" s="0" t="n">
        <v>119.14</v>
      </c>
      <c r="C6080" s="0" t="n">
        <v>119.1399994</v>
      </c>
      <c r="D6080" s="0" t="n">
        <v>5.03609207682822E-007</v>
      </c>
      <c r="E6080" s="0" t="n">
        <v>5681181</v>
      </c>
      <c r="F6080" s="0" t="n">
        <v>5681200</v>
      </c>
    </row>
    <row r="6081" customFormat="false" ht="15" hidden="false" customHeight="false" outlineLevel="0" collapsed="false">
      <c r="A6081" s="38" t="n">
        <v>44537</v>
      </c>
      <c r="B6081" s="0" t="n">
        <v>122.32</v>
      </c>
      <c r="C6081" s="0" t="n">
        <v>122.3199997</v>
      </c>
      <c r="D6081" s="0" t="n">
        <v>2.45258336442264E-007</v>
      </c>
      <c r="E6081" s="0" t="n">
        <v>7459249</v>
      </c>
      <c r="F6081" s="0" t="n">
        <v>7459200</v>
      </c>
    </row>
    <row r="6082" customFormat="false" ht="15" hidden="false" customHeight="false" outlineLevel="0" collapsed="false">
      <c r="A6082" s="38" t="n">
        <v>44538</v>
      </c>
      <c r="B6082" s="0" t="n">
        <v>121.8</v>
      </c>
      <c r="C6082" s="0" t="n">
        <v>121.8000031</v>
      </c>
      <c r="D6082" s="0" t="n">
        <v>2.54515592922819E-006</v>
      </c>
      <c r="E6082" s="0" t="n">
        <v>5795681</v>
      </c>
      <c r="F6082" s="0" t="n">
        <v>5795700</v>
      </c>
    </row>
    <row r="6083" customFormat="false" ht="15" hidden="false" customHeight="false" outlineLevel="0" collapsed="false">
      <c r="A6083" s="38" t="n">
        <v>44539</v>
      </c>
      <c r="B6083" s="0" t="n">
        <v>119.5</v>
      </c>
      <c r="C6083" s="0" t="n">
        <v>119.5</v>
      </c>
      <c r="D6083" s="0" t="n">
        <v>0</v>
      </c>
      <c r="E6083" s="0" t="n">
        <v>6103894</v>
      </c>
      <c r="F6083" s="0" t="n">
        <v>6103900</v>
      </c>
    </row>
    <row r="6084" customFormat="false" ht="15" hidden="false" customHeight="false" outlineLevel="0" collapsed="false">
      <c r="A6084" s="38" t="n">
        <v>44540</v>
      </c>
      <c r="B6084" s="0" t="n">
        <v>119.13</v>
      </c>
      <c r="C6084" s="0" t="n">
        <v>119.1299973</v>
      </c>
      <c r="D6084" s="0" t="n">
        <v>2.26643167734322E-006</v>
      </c>
      <c r="E6084" s="0" t="n">
        <v>5973913</v>
      </c>
      <c r="F6084" s="0" t="n">
        <v>5973900</v>
      </c>
    </row>
    <row r="6085" customFormat="false" ht="15" hidden="false" customHeight="false" outlineLevel="0" collapsed="false">
      <c r="A6085" s="38" t="n">
        <v>44543</v>
      </c>
      <c r="B6085" s="0" t="n">
        <v>116.42</v>
      </c>
      <c r="C6085" s="0" t="n">
        <v>116.4199982</v>
      </c>
      <c r="D6085" s="0" t="n">
        <v>1.54612612493935E-006</v>
      </c>
      <c r="E6085" s="0" t="n">
        <v>5854263</v>
      </c>
      <c r="F6085" s="0" t="n">
        <v>5854300</v>
      </c>
    </row>
    <row r="6086" customFormat="false" ht="15" hidden="false" customHeight="false" outlineLevel="0" collapsed="false">
      <c r="A6086" s="38" t="n">
        <v>44544</v>
      </c>
      <c r="B6086" s="0" t="n">
        <v>116.29</v>
      </c>
      <c r="C6086" s="0" t="n">
        <v>116.2900009</v>
      </c>
      <c r="D6086" s="0" t="n">
        <v>7.73927235562697E-007</v>
      </c>
      <c r="E6086" s="0" t="n">
        <v>6267349</v>
      </c>
      <c r="F6086" s="0" t="n">
        <v>6267300</v>
      </c>
    </row>
    <row r="6087" customFormat="false" ht="15" hidden="false" customHeight="false" outlineLevel="0" collapsed="false">
      <c r="A6087" s="38" t="n">
        <v>44545</v>
      </c>
      <c r="B6087" s="0" t="n">
        <v>120.4</v>
      </c>
      <c r="C6087" s="0" t="n">
        <v>120.4000015</v>
      </c>
      <c r="D6087" s="0" t="n">
        <v>1.24584715741292E-006</v>
      </c>
      <c r="E6087" s="0" t="n">
        <v>6700712</v>
      </c>
      <c r="F6087" s="0" t="n">
        <v>6700700</v>
      </c>
    </row>
    <row r="6088" customFormat="false" ht="15" hidden="false" customHeight="false" outlineLevel="0" collapsed="false">
      <c r="A6088" s="38" t="n">
        <v>44546</v>
      </c>
      <c r="B6088" s="0" t="n">
        <v>116.57</v>
      </c>
      <c r="C6088" s="0" t="n">
        <v>116.5699997</v>
      </c>
      <c r="D6088" s="0" t="n">
        <v>2.57356092624578E-007</v>
      </c>
      <c r="E6088" s="0" t="n">
        <v>9116058</v>
      </c>
      <c r="F6088" s="0" t="n">
        <v>9116100</v>
      </c>
    </row>
    <row r="6089" customFormat="false" ht="15" hidden="false" customHeight="false" outlineLevel="0" collapsed="false">
      <c r="A6089" s="38" t="n">
        <v>44547</v>
      </c>
      <c r="B6089" s="0" t="n">
        <v>116.32</v>
      </c>
      <c r="C6089" s="0" t="n">
        <v>116.3199997</v>
      </c>
      <c r="D6089" s="0" t="n">
        <v>2.5790921352659E-007</v>
      </c>
      <c r="E6089" s="0" t="n">
        <v>11765679</v>
      </c>
      <c r="F6089" s="0" t="n">
        <v>11725600</v>
      </c>
    </row>
    <row r="6090" customFormat="false" ht="15" hidden="false" customHeight="false" outlineLevel="0" collapsed="false">
      <c r="A6090" s="38" t="n">
        <v>44550</v>
      </c>
      <c r="B6090" s="0" t="n">
        <v>114.94</v>
      </c>
      <c r="C6090" s="0" t="n">
        <v>114.9400024</v>
      </c>
      <c r="D6090" s="0" t="n">
        <v>2.08804589308493E-006</v>
      </c>
      <c r="E6090" s="0" t="n">
        <v>6980781</v>
      </c>
      <c r="F6090" s="0" t="n">
        <v>6980800</v>
      </c>
    </row>
    <row r="6091" customFormat="false" ht="15" hidden="false" customHeight="false" outlineLevel="0" collapsed="false">
      <c r="A6091" s="38" t="n">
        <v>44551</v>
      </c>
      <c r="B6091" s="0" t="n">
        <v>117.44</v>
      </c>
      <c r="C6091" s="0" t="n">
        <v>117.4400024</v>
      </c>
      <c r="D6091" s="0" t="n">
        <v>2.04359668816298E-006</v>
      </c>
      <c r="E6091" s="0" t="n">
        <v>6122925</v>
      </c>
      <c r="F6091" s="0" t="n">
        <v>6122900</v>
      </c>
    </row>
    <row r="6092" customFormat="false" ht="15" hidden="false" customHeight="false" outlineLevel="0" collapsed="false">
      <c r="A6092" s="38" t="n">
        <v>44552</v>
      </c>
      <c r="B6092" s="0" t="n">
        <v>121.3</v>
      </c>
      <c r="C6092" s="0" t="n">
        <v>121.3000031</v>
      </c>
      <c r="D6092" s="0" t="n">
        <v>2.5556470910756E-006</v>
      </c>
      <c r="E6092" s="0" t="n">
        <v>9300126</v>
      </c>
      <c r="F6092" s="0" t="n">
        <v>9300100</v>
      </c>
    </row>
    <row r="6093" customFormat="false" ht="15" hidden="false" customHeight="false" outlineLevel="0" collapsed="false">
      <c r="A6093" s="38" t="n">
        <v>44553</v>
      </c>
      <c r="B6093" s="0" t="n">
        <v>120.68</v>
      </c>
      <c r="C6093" s="0" t="n">
        <v>120.6800003</v>
      </c>
      <c r="D6093" s="0" t="n">
        <v>2.4859131227596E-007</v>
      </c>
      <c r="E6093" s="0" t="n">
        <v>6512512</v>
      </c>
      <c r="F6093" s="0" t="n">
        <v>6512500</v>
      </c>
    </row>
    <row r="6094" customFormat="false" ht="15" hidden="false" customHeight="false" outlineLevel="0" collapsed="false">
      <c r="A6094" s="38" t="n">
        <v>44557</v>
      </c>
      <c r="B6094" s="0" t="n">
        <v>122.7</v>
      </c>
      <c r="C6094" s="0" t="n">
        <v>122.6999969</v>
      </c>
      <c r="D6094" s="0" t="n">
        <v>2.52648743196485E-006</v>
      </c>
      <c r="E6094" s="0" t="n">
        <v>6316917</v>
      </c>
      <c r="F6094" s="0" t="n">
        <v>6309900</v>
      </c>
    </row>
    <row r="6095" customFormat="false" ht="15" hidden="false" customHeight="false" outlineLevel="0" collapsed="false">
      <c r="A6095" s="38" t="n">
        <v>44558</v>
      </c>
      <c r="B6095" s="0" t="n">
        <v>122.06</v>
      </c>
      <c r="C6095" s="0" t="n">
        <v>122.0599976</v>
      </c>
      <c r="D6095" s="0" t="n">
        <v>1.96624614682519E-006</v>
      </c>
      <c r="E6095" s="0" t="n">
        <v>6322707</v>
      </c>
      <c r="F6095" s="0" t="n">
        <v>6321000</v>
      </c>
    </row>
    <row r="6096" customFormat="false" ht="15" hidden="false" customHeight="false" outlineLevel="0" collapsed="false">
      <c r="A6096" s="38" t="n">
        <v>44559</v>
      </c>
      <c r="B6096" s="0" t="n">
        <v>121.41</v>
      </c>
      <c r="C6096" s="0" t="n">
        <v>121.4100037</v>
      </c>
      <c r="D6096" s="0" t="n">
        <v>3.0475248290528E-006</v>
      </c>
      <c r="E6096" s="0" t="n">
        <v>5847669</v>
      </c>
      <c r="F6096" s="0" t="n">
        <v>5847700</v>
      </c>
    </row>
    <row r="6097" customFormat="false" ht="15" hidden="false" customHeight="false" outlineLevel="0" collapsed="false">
      <c r="A6097" s="38" t="n">
        <v>44560</v>
      </c>
      <c r="B6097" s="0" t="n">
        <v>120.42</v>
      </c>
      <c r="C6097" s="0" t="n">
        <v>120.4199982</v>
      </c>
      <c r="D6097" s="0" t="n">
        <v>1.49476833892207E-006</v>
      </c>
      <c r="E6097" s="0" t="n">
        <v>4187802</v>
      </c>
      <c r="F6097" s="0" t="n">
        <v>4187800</v>
      </c>
    </row>
    <row r="6098" customFormat="false" ht="15" hidden="false" customHeight="false" outlineLevel="0" collapsed="false">
      <c r="A6098" s="38" t="n">
        <v>44561</v>
      </c>
      <c r="B6098" s="0" t="n">
        <v>120.31</v>
      </c>
      <c r="C6098" s="0" t="n">
        <v>120.3099976</v>
      </c>
      <c r="D6098" s="0" t="n">
        <v>1.99484668564645E-006</v>
      </c>
      <c r="E6098" s="0" t="n">
        <v>3888151</v>
      </c>
      <c r="F6098" s="0" t="n">
        <v>3888200</v>
      </c>
    </row>
    <row r="6099" customFormat="false" ht="15" hidden="false" customHeight="false" outlineLevel="0" collapsed="false">
      <c r="A6099" s="38" t="n">
        <v>44564</v>
      </c>
      <c r="B6099" s="0" t="n">
        <v>128.8</v>
      </c>
      <c r="C6099" s="0" t="n">
        <v>128.8000031</v>
      </c>
      <c r="D6099" s="0" t="n">
        <v>2.40683222971825E-006</v>
      </c>
      <c r="E6099" s="0" t="n">
        <v>18638186</v>
      </c>
      <c r="F6099" s="0" t="n">
        <v>18592000</v>
      </c>
    </row>
    <row r="6100" customFormat="false" ht="15" hidden="false" customHeight="false" outlineLevel="0" collapsed="false">
      <c r="A6100" s="38" t="n">
        <v>44565</v>
      </c>
      <c r="B6100" s="0" t="n">
        <v>133.4</v>
      </c>
      <c r="C6100" s="0" t="n">
        <v>133.3999939</v>
      </c>
      <c r="D6100" s="0" t="n">
        <v>4.57271385777503E-006</v>
      </c>
      <c r="E6100" s="0" t="n">
        <v>25554943</v>
      </c>
      <c r="F6100" s="0" t="n">
        <v>25554900</v>
      </c>
    </row>
    <row r="6101" customFormat="false" ht="15" hidden="false" customHeight="false" outlineLevel="0" collapsed="false">
      <c r="A6101" s="38" t="n">
        <v>44566</v>
      </c>
      <c r="B6101" s="0" t="n">
        <v>127.06</v>
      </c>
      <c r="C6101" s="0" t="n">
        <v>127.0599976</v>
      </c>
      <c r="D6101" s="0" t="n">
        <v>1.88887143472205E-006</v>
      </c>
      <c r="E6101" s="0" t="n">
        <v>17891191</v>
      </c>
      <c r="F6101" s="0" t="n">
        <v>17891200</v>
      </c>
    </row>
    <row r="6102" customFormat="false" ht="15" hidden="false" customHeight="false" outlineLevel="0" collapsed="false">
      <c r="A6102" s="38" t="n">
        <v>44567</v>
      </c>
      <c r="B6102" s="0" t="n">
        <v>128.47</v>
      </c>
      <c r="C6102" s="0" t="n">
        <v>128.4700012</v>
      </c>
      <c r="D6102" s="0" t="n">
        <v>9.34070213134953E-007</v>
      </c>
      <c r="E6102" s="0" t="n">
        <v>16248974</v>
      </c>
      <c r="F6102" s="0" t="n">
        <v>16249000</v>
      </c>
    </row>
    <row r="6103" customFormat="false" ht="15" hidden="false" customHeight="false" outlineLevel="0" collapsed="false">
      <c r="A6103" s="38" t="n">
        <v>44568</v>
      </c>
      <c r="B6103" s="0" t="n">
        <v>123.5</v>
      </c>
      <c r="C6103" s="0" t="n">
        <v>123.5</v>
      </c>
      <c r="D6103" s="0" t="n">
        <v>0</v>
      </c>
      <c r="E6103" s="0" t="n">
        <v>21248087</v>
      </c>
      <c r="F6103" s="0" t="n">
        <v>21248100</v>
      </c>
    </row>
    <row r="6104" customFormat="false" ht="15" hidden="false" customHeight="false" outlineLevel="0" collapsed="false">
      <c r="A6104" s="38" t="n">
        <v>44571</v>
      </c>
      <c r="B6104" s="0" t="n">
        <v>125.01</v>
      </c>
      <c r="C6104" s="0" t="n">
        <v>125.0100021</v>
      </c>
      <c r="D6104" s="0" t="n">
        <v>1.67986557374329E-006</v>
      </c>
      <c r="E6104" s="0" t="n">
        <v>11857712</v>
      </c>
      <c r="F6104" s="0" t="n">
        <v>11857700</v>
      </c>
    </row>
    <row r="6105" customFormat="false" ht="15" hidden="false" customHeight="false" outlineLevel="0" collapsed="false">
      <c r="A6105" s="38" t="n">
        <v>44572</v>
      </c>
      <c r="B6105" s="0" t="n">
        <v>129.17</v>
      </c>
      <c r="C6105" s="0" t="n">
        <v>129.1699982</v>
      </c>
      <c r="D6105" s="0" t="n">
        <v>1.39351242818428E-006</v>
      </c>
      <c r="E6105" s="0" t="n">
        <v>12113148</v>
      </c>
      <c r="F6105" s="0" t="n">
        <v>12113100</v>
      </c>
    </row>
    <row r="6106" customFormat="false" ht="15" hidden="false" customHeight="false" outlineLevel="0" collapsed="false">
      <c r="A6106" s="38" t="n">
        <v>44573</v>
      </c>
      <c r="B6106" s="0" t="n">
        <v>132.23</v>
      </c>
      <c r="C6106" s="0" t="n">
        <v>132.2299957</v>
      </c>
      <c r="D6106" s="0" t="n">
        <v>3.25190965767552E-006</v>
      </c>
      <c r="E6106" s="0" t="n">
        <v>16389195</v>
      </c>
      <c r="F6106" s="0" t="n">
        <v>16389200</v>
      </c>
    </row>
    <row r="6107" customFormat="false" ht="15" hidden="false" customHeight="false" outlineLevel="0" collapsed="false">
      <c r="A6107" s="38" t="n">
        <v>44574</v>
      </c>
      <c r="B6107" s="0" t="n">
        <v>139.19</v>
      </c>
      <c r="C6107" s="0" t="n">
        <v>139.1900024</v>
      </c>
      <c r="D6107" s="0" t="n">
        <v>1.72426177041644E-006</v>
      </c>
      <c r="E6107" s="0" t="n">
        <v>52019992</v>
      </c>
      <c r="F6107" s="0" t="n">
        <v>52020000</v>
      </c>
    </row>
    <row r="6108" customFormat="false" ht="15" hidden="false" customHeight="false" outlineLevel="0" collapsed="false">
      <c r="A6108" s="38" t="n">
        <v>44575</v>
      </c>
      <c r="B6108" s="0" t="n">
        <v>140.66</v>
      </c>
      <c r="C6108" s="0" t="n">
        <v>140.6600037</v>
      </c>
      <c r="D6108" s="0" t="n">
        <v>2.63045635602484E-006</v>
      </c>
      <c r="E6108" s="0" t="n">
        <v>28255335</v>
      </c>
      <c r="F6108" s="0" t="n">
        <v>28255300</v>
      </c>
    </row>
    <row r="6109" customFormat="false" ht="15" hidden="false" customHeight="false" outlineLevel="0" collapsed="false">
      <c r="A6109" s="38" t="n">
        <v>44579</v>
      </c>
      <c r="B6109" s="0" t="n">
        <v>133.83</v>
      </c>
      <c r="C6109" s="0" t="n">
        <v>133.8300018</v>
      </c>
      <c r="D6109" s="0" t="n">
        <v>1.3449898783476E-006</v>
      </c>
      <c r="E6109" s="0" t="n">
        <v>15202553</v>
      </c>
      <c r="F6109" s="0" t="n">
        <v>15191400</v>
      </c>
    </row>
    <row r="6110" customFormat="false" ht="15" hidden="false" customHeight="false" outlineLevel="0" collapsed="false">
      <c r="A6110" s="38" t="n">
        <v>44580</v>
      </c>
      <c r="B6110" s="0" t="n">
        <v>131.01</v>
      </c>
      <c r="C6110" s="0" t="n">
        <v>131.0099945</v>
      </c>
      <c r="D6110" s="0" t="n">
        <v>4.19815297840795E-006</v>
      </c>
      <c r="E6110" s="0" t="n">
        <v>11155139</v>
      </c>
      <c r="F6110" s="0" t="n">
        <v>11155100</v>
      </c>
    </row>
    <row r="6111" customFormat="false" ht="15" hidden="false" customHeight="false" outlineLevel="0" collapsed="false">
      <c r="A6111" s="38" t="n">
        <v>44581</v>
      </c>
      <c r="B6111" s="0" t="n">
        <v>128.33</v>
      </c>
      <c r="C6111" s="0" t="n">
        <v>128.3300018</v>
      </c>
      <c r="D6111" s="0" t="n">
        <v>1.40263379814151E-006</v>
      </c>
      <c r="E6111" s="0" t="n">
        <v>11421884</v>
      </c>
      <c r="F6111" s="0" t="n">
        <v>11421900</v>
      </c>
    </row>
    <row r="6112" customFormat="false" ht="15" hidden="false" customHeight="false" outlineLevel="0" collapsed="false">
      <c r="A6112" s="38" t="n">
        <v>44582</v>
      </c>
      <c r="B6112" s="0" t="n">
        <v>124.53</v>
      </c>
      <c r="C6112" s="0" t="n">
        <v>124.5299988</v>
      </c>
      <c r="D6112" s="0" t="n">
        <v>9.63623232454783E-007</v>
      </c>
      <c r="E6112" s="0" t="n">
        <v>15573725</v>
      </c>
      <c r="F6112" s="0" t="n">
        <v>15573700</v>
      </c>
    </row>
    <row r="6113" customFormat="false" ht="15" hidden="false" customHeight="false" outlineLevel="0" collapsed="false">
      <c r="A6113" s="38" t="n">
        <v>44585</v>
      </c>
      <c r="B6113" s="0" t="n">
        <v>125.96</v>
      </c>
      <c r="C6113" s="0" t="n">
        <v>125.9599991</v>
      </c>
      <c r="D6113" s="0" t="n">
        <v>7.14512540196744E-007</v>
      </c>
      <c r="E6113" s="0" t="n">
        <v>17100523</v>
      </c>
      <c r="F6113" s="0" t="n">
        <v>17083400</v>
      </c>
    </row>
    <row r="6114" customFormat="false" ht="15" hidden="false" customHeight="false" outlineLevel="0" collapsed="false">
      <c r="A6114" s="38" t="n">
        <v>44586</v>
      </c>
      <c r="B6114" s="0" t="n">
        <v>122.48</v>
      </c>
      <c r="C6114" s="0" t="n">
        <v>122.4800034</v>
      </c>
      <c r="D6114" s="0" t="n">
        <v>2.77596334317228E-006</v>
      </c>
      <c r="E6114" s="0" t="n">
        <v>11370503</v>
      </c>
      <c r="F6114" s="0" t="n">
        <v>11370500</v>
      </c>
    </row>
    <row r="6115" customFormat="false" ht="15" hidden="false" customHeight="false" outlineLevel="0" collapsed="false">
      <c r="A6115" s="38" t="n">
        <v>44587</v>
      </c>
      <c r="B6115" s="0" t="n">
        <v>123.08</v>
      </c>
      <c r="C6115" s="0" t="n">
        <v>123.0800018</v>
      </c>
      <c r="D6115" s="0" t="n">
        <v>1.46246342257051E-006</v>
      </c>
      <c r="E6115" s="0" t="n">
        <v>13592103</v>
      </c>
      <c r="F6115" s="0" t="n">
        <v>13592100</v>
      </c>
    </row>
    <row r="6116" customFormat="false" ht="15" hidden="false" customHeight="false" outlineLevel="0" collapsed="false">
      <c r="A6116" s="38" t="n">
        <v>44588</v>
      </c>
      <c r="B6116" s="0" t="n">
        <v>116.38</v>
      </c>
      <c r="C6116" s="0" t="n">
        <v>116.3799973</v>
      </c>
      <c r="D6116" s="0" t="n">
        <v>2.31998630234143E-006</v>
      </c>
      <c r="E6116" s="0" t="n">
        <v>18599845</v>
      </c>
      <c r="F6116" s="0" t="n">
        <v>18599800</v>
      </c>
    </row>
    <row r="6117" customFormat="false" ht="15" hidden="false" customHeight="false" outlineLevel="0" collapsed="false">
      <c r="A6117" s="38" t="n">
        <v>44589</v>
      </c>
      <c r="B6117" s="0" t="n">
        <v>117.61</v>
      </c>
      <c r="C6117" s="0" t="n">
        <v>117.6100006</v>
      </c>
      <c r="D6117" s="0" t="n">
        <v>5.10160703979844E-007</v>
      </c>
      <c r="E6117" s="0" t="n">
        <v>14005884</v>
      </c>
      <c r="F6117" s="0" t="n">
        <v>14005900</v>
      </c>
    </row>
    <row r="6118" customFormat="false" ht="15" hidden="false" customHeight="false" outlineLevel="0" collapsed="false">
      <c r="A6118" s="38" t="n">
        <v>44592</v>
      </c>
      <c r="B6118" s="0" t="n">
        <v>122.63</v>
      </c>
      <c r="C6118" s="0" t="n">
        <v>122.6299973</v>
      </c>
      <c r="D6118" s="0" t="n">
        <v>2.20174513208224E-006</v>
      </c>
      <c r="E6118" s="0" t="n">
        <v>10189146</v>
      </c>
      <c r="F6118" s="0" t="n">
        <v>10189100</v>
      </c>
    </row>
    <row r="6119" customFormat="false" ht="15" hidden="false" customHeight="false" outlineLevel="0" collapsed="false">
      <c r="A6119" s="38" t="n">
        <v>44593</v>
      </c>
      <c r="B6119" s="0" t="n">
        <v>123.05</v>
      </c>
      <c r="C6119" s="0" t="n">
        <v>123.0500031</v>
      </c>
      <c r="D6119" s="0" t="n">
        <v>2.5193010342149E-006</v>
      </c>
      <c r="E6119" s="0" t="n">
        <v>6956333</v>
      </c>
      <c r="F6119" s="0" t="n">
        <v>6956300</v>
      </c>
    </row>
    <row r="6120" customFormat="false" ht="15" hidden="false" customHeight="false" outlineLevel="0" collapsed="false">
      <c r="A6120" s="38" t="n">
        <v>44594</v>
      </c>
      <c r="B6120" s="0" t="n">
        <v>124.15</v>
      </c>
      <c r="C6120" s="0" t="n">
        <v>124.1500015</v>
      </c>
      <c r="D6120" s="0" t="n">
        <v>1.20821585025342E-006</v>
      </c>
      <c r="E6120" s="0" t="n">
        <v>8562948</v>
      </c>
      <c r="F6120" s="0" t="n">
        <v>8562900</v>
      </c>
    </row>
    <row r="6121" customFormat="false" ht="15" hidden="false" customHeight="false" outlineLevel="0" collapsed="false">
      <c r="A6121" s="38" t="n">
        <v>44595</v>
      </c>
      <c r="B6121" s="0" t="n">
        <v>119.84</v>
      </c>
      <c r="C6121" s="0" t="n">
        <v>119.8399963</v>
      </c>
      <c r="D6121" s="0" t="n">
        <v>3.08745003500257E-006</v>
      </c>
      <c r="E6121" s="0" t="n">
        <v>9926778</v>
      </c>
      <c r="F6121" s="0" t="n">
        <v>9926800</v>
      </c>
    </row>
    <row r="6122" customFormat="false" ht="15" hidden="false" customHeight="false" outlineLevel="0" collapsed="false">
      <c r="A6122" s="38" t="n">
        <v>44596</v>
      </c>
      <c r="B6122" s="0" t="n">
        <v>121.02</v>
      </c>
      <c r="C6122" s="0" t="n">
        <v>121.0199966</v>
      </c>
      <c r="D6122" s="0" t="n">
        <v>2.80945305951212E-006</v>
      </c>
      <c r="E6122" s="0" t="n">
        <v>5743240</v>
      </c>
      <c r="F6122" s="0" t="n">
        <v>5743200</v>
      </c>
    </row>
    <row r="6123" customFormat="false" ht="15" hidden="false" customHeight="false" outlineLevel="0" collapsed="false">
      <c r="A6123" s="38" t="n">
        <v>44599</v>
      </c>
      <c r="B6123" s="0" t="n">
        <v>122.31</v>
      </c>
      <c r="C6123" s="0" t="n">
        <v>122.3099976</v>
      </c>
      <c r="D6123" s="0" t="n">
        <v>1.96222716598674E-006</v>
      </c>
      <c r="E6123" s="0" t="n">
        <v>6562909</v>
      </c>
      <c r="F6123" s="0" t="n">
        <v>6562900</v>
      </c>
    </row>
    <row r="6124" customFormat="false" ht="15" hidden="false" customHeight="false" outlineLevel="0" collapsed="false">
      <c r="A6124" s="38" t="n">
        <v>44600</v>
      </c>
      <c r="B6124" s="0" t="n">
        <v>123.71</v>
      </c>
      <c r="C6124" s="0" t="n">
        <v>123.7099991</v>
      </c>
      <c r="D6124" s="0" t="n">
        <v>7.27507877898938E-007</v>
      </c>
      <c r="E6124" s="0" t="n">
        <v>7036211</v>
      </c>
      <c r="F6124" s="0" t="n">
        <v>7036200</v>
      </c>
    </row>
    <row r="6125" customFormat="false" ht="15" hidden="false" customHeight="false" outlineLevel="0" collapsed="false">
      <c r="A6125" s="38" t="n">
        <v>44601</v>
      </c>
      <c r="B6125" s="0" t="n">
        <v>125.52</v>
      </c>
      <c r="C6125" s="0" t="n">
        <v>125.5199966</v>
      </c>
      <c r="D6125" s="0" t="n">
        <v>2.70873174728892E-006</v>
      </c>
      <c r="E6125" s="0" t="n">
        <v>10979701</v>
      </c>
      <c r="F6125" s="0" t="n">
        <v>10979700</v>
      </c>
    </row>
    <row r="6126" customFormat="false" ht="15" hidden="false" customHeight="false" outlineLevel="0" collapsed="false">
      <c r="A6126" s="38" t="n">
        <v>44602</v>
      </c>
      <c r="B6126" s="0" t="n">
        <v>124.71</v>
      </c>
      <c r="C6126" s="0" t="n">
        <v>124.7099991</v>
      </c>
      <c r="D6126" s="0" t="n">
        <v>7.21674280888681E-007</v>
      </c>
      <c r="E6126" s="0" t="n">
        <v>10474922</v>
      </c>
      <c r="F6126" s="0" t="n">
        <v>10474900</v>
      </c>
    </row>
    <row r="6127" customFormat="false" ht="15" hidden="false" customHeight="false" outlineLevel="0" collapsed="false">
      <c r="A6127" s="38" t="n">
        <v>44603</v>
      </c>
      <c r="B6127" s="0" t="n">
        <v>121.01</v>
      </c>
      <c r="C6127" s="0" t="n">
        <v>121.0100021</v>
      </c>
      <c r="D6127" s="0" t="n">
        <v>1.73539372991521E-006</v>
      </c>
      <c r="E6127" s="0" t="n">
        <v>9845686</v>
      </c>
      <c r="F6127" s="0" t="n">
        <v>9845700</v>
      </c>
    </row>
    <row r="6128" customFormat="false" ht="15" hidden="false" customHeight="false" outlineLevel="0" collapsed="false">
      <c r="A6128" s="38" t="n">
        <v>44606</v>
      </c>
      <c r="B6128" s="0" t="n">
        <v>119.77</v>
      </c>
      <c r="C6128" s="0" t="n">
        <v>119.7699966</v>
      </c>
      <c r="D6128" s="0" t="n">
        <v>2.83877439560699E-006</v>
      </c>
      <c r="E6128" s="0" t="n">
        <v>8081751</v>
      </c>
      <c r="F6128" s="0" t="n">
        <v>8081800</v>
      </c>
    </row>
    <row r="6129" customFormat="false" ht="15" hidden="false" customHeight="false" outlineLevel="0" collapsed="false">
      <c r="A6129" s="38" t="n">
        <v>44607</v>
      </c>
      <c r="B6129" s="0" t="n">
        <v>124.52</v>
      </c>
      <c r="C6129" s="0" t="n">
        <v>124.5199966</v>
      </c>
      <c r="D6129" s="0" t="n">
        <v>2.73048513486722E-006</v>
      </c>
      <c r="E6129" s="0" t="n">
        <v>9258676</v>
      </c>
      <c r="F6129" s="0" t="n">
        <v>9248700</v>
      </c>
    </row>
    <row r="6130" customFormat="false" ht="15" hidden="false" customHeight="false" outlineLevel="0" collapsed="false">
      <c r="A6130" s="38" t="n">
        <v>44608</v>
      </c>
      <c r="B6130" s="0" t="n">
        <v>123.6</v>
      </c>
      <c r="C6130" s="0" t="n">
        <v>123.5999985</v>
      </c>
      <c r="D6130" s="0" t="n">
        <v>1.21359224467374E-006</v>
      </c>
      <c r="E6130" s="0" t="n">
        <v>5749484</v>
      </c>
      <c r="F6130" s="0" t="n">
        <v>5749500</v>
      </c>
    </row>
    <row r="6131" customFormat="false" ht="15" hidden="false" customHeight="false" outlineLevel="0" collapsed="false">
      <c r="A6131" s="38" t="n">
        <v>44609</v>
      </c>
      <c r="B6131" s="0" t="n">
        <v>119.76</v>
      </c>
      <c r="C6131" s="0" t="n">
        <v>119.7600021</v>
      </c>
      <c r="D6131" s="0" t="n">
        <v>1.75350697410656E-006</v>
      </c>
      <c r="E6131" s="0" t="n">
        <v>7976737</v>
      </c>
      <c r="F6131" s="0" t="n">
        <v>7976700</v>
      </c>
    </row>
    <row r="6132" customFormat="false" ht="15" hidden="false" customHeight="false" outlineLevel="0" collapsed="false">
      <c r="A6132" s="38" t="n">
        <v>44610</v>
      </c>
      <c r="B6132" s="0" t="n">
        <v>119.31</v>
      </c>
      <c r="C6132" s="0" t="n">
        <v>119.3099976</v>
      </c>
      <c r="D6132" s="0" t="n">
        <v>2.01156654756728E-006</v>
      </c>
      <c r="E6132" s="0" t="n">
        <v>8389010</v>
      </c>
      <c r="F6132" s="0" t="n">
        <v>8389000</v>
      </c>
    </row>
    <row r="6133" customFormat="false" ht="15" hidden="false" customHeight="false" outlineLevel="0" collapsed="false">
      <c r="A6133" s="38" t="n">
        <v>44614</v>
      </c>
      <c r="B6133" s="0" t="n">
        <v>116.91</v>
      </c>
      <c r="C6133" s="0" t="n">
        <v>116.9100037</v>
      </c>
      <c r="D6133" s="0" t="n">
        <v>3.16482755163186E-006</v>
      </c>
      <c r="E6133" s="0" t="n">
        <v>9793472</v>
      </c>
      <c r="F6133" s="0" t="n">
        <v>9793500</v>
      </c>
    </row>
    <row r="6134" customFormat="false" ht="15" hidden="false" customHeight="false" outlineLevel="0" collapsed="false">
      <c r="A6134" s="38" t="n">
        <v>44615</v>
      </c>
      <c r="B6134" s="0" t="n">
        <v>115.9</v>
      </c>
      <c r="C6134" s="0" t="n">
        <v>115.9000015</v>
      </c>
      <c r="D6134" s="0" t="n">
        <v>1.29421913442586E-006</v>
      </c>
      <c r="E6134" s="0" t="n">
        <v>8114717</v>
      </c>
      <c r="F6134" s="0" t="n">
        <v>8114700</v>
      </c>
    </row>
    <row r="6135" customFormat="false" ht="15" hidden="false" customHeight="false" outlineLevel="0" collapsed="false">
      <c r="A6135" s="38" t="n">
        <v>44616</v>
      </c>
      <c r="B6135" s="0" t="n">
        <v>111.88</v>
      </c>
      <c r="C6135" s="0" t="n">
        <v>111.8799973</v>
      </c>
      <c r="D6135" s="0" t="n">
        <v>2.41330001893495E-006</v>
      </c>
      <c r="E6135" s="0" t="n">
        <v>27539111</v>
      </c>
      <c r="F6135" s="0" t="n">
        <v>27539100</v>
      </c>
    </row>
    <row r="6136" customFormat="false" ht="15" hidden="false" customHeight="false" outlineLevel="0" collapsed="false">
      <c r="A6136" s="38" t="n">
        <v>44617</v>
      </c>
      <c r="B6136" s="0" t="n">
        <v>111.23</v>
      </c>
      <c r="C6136" s="0" t="n">
        <v>111.2300034</v>
      </c>
      <c r="D6136" s="0" t="n">
        <v>3.05672920360638E-006</v>
      </c>
      <c r="E6136" s="0" t="n">
        <v>14258911</v>
      </c>
      <c r="F6136" s="0" t="n">
        <v>14258900</v>
      </c>
    </row>
    <row r="6137" customFormat="false" ht="15" hidden="false" customHeight="false" outlineLevel="0" collapsed="false">
      <c r="A6137" s="38" t="n">
        <v>44620</v>
      </c>
      <c r="B6137" s="0" t="n">
        <v>107.01</v>
      </c>
      <c r="C6137" s="0" t="n">
        <v>107.0100021</v>
      </c>
      <c r="D6137" s="0" t="n">
        <v>1.96243336865953E-006</v>
      </c>
      <c r="E6137" s="0" t="n">
        <v>26390834</v>
      </c>
      <c r="F6137" s="0" t="n">
        <v>26390800</v>
      </c>
    </row>
    <row r="6138" customFormat="false" ht="15" hidden="false" customHeight="false" outlineLevel="0" collapsed="false">
      <c r="A6138" s="38" t="n">
        <v>44621</v>
      </c>
      <c r="B6138" s="0" t="n">
        <v>108.05</v>
      </c>
      <c r="C6138" s="0" t="n">
        <v>108.0500031</v>
      </c>
      <c r="D6138" s="0" t="n">
        <v>2.8690420284678E-006</v>
      </c>
      <c r="E6138" s="0" t="n">
        <v>20377882</v>
      </c>
      <c r="F6138" s="0" t="n">
        <v>20377900</v>
      </c>
    </row>
    <row r="6139" customFormat="false" ht="15" hidden="false" customHeight="false" outlineLevel="0" collapsed="false">
      <c r="A6139" s="38" t="n">
        <v>44622</v>
      </c>
      <c r="B6139" s="0" t="n">
        <v>109.61</v>
      </c>
      <c r="C6139" s="0" t="n">
        <v>109.6100006</v>
      </c>
      <c r="D6139" s="0" t="n">
        <v>5.47395314047337E-007</v>
      </c>
      <c r="E6139" s="0" t="n">
        <v>13342390</v>
      </c>
      <c r="F6139" s="0" t="n">
        <v>13342400</v>
      </c>
    </row>
    <row r="6140" customFormat="false" ht="15" hidden="false" customHeight="false" outlineLevel="0" collapsed="false">
      <c r="A6140" s="38" t="n">
        <v>44623</v>
      </c>
      <c r="B6140" s="0" t="n">
        <v>108.79</v>
      </c>
      <c r="C6140" s="0" t="n">
        <v>108.7900009</v>
      </c>
      <c r="D6140" s="0" t="n">
        <v>8.27281902523824E-007</v>
      </c>
      <c r="E6140" s="0" t="n">
        <v>10841731</v>
      </c>
      <c r="F6140" s="0" t="n">
        <v>10841700</v>
      </c>
    </row>
    <row r="6141" customFormat="false" ht="15" hidden="false" customHeight="false" outlineLevel="0" collapsed="false">
      <c r="A6141" s="38" t="n">
        <v>44624</v>
      </c>
      <c r="B6141" s="0" t="n">
        <v>105.06</v>
      </c>
      <c r="C6141" s="0" t="n">
        <v>105.0599976</v>
      </c>
      <c r="D6141" s="0" t="n">
        <v>2.28440896102298E-006</v>
      </c>
      <c r="E6141" s="0" t="n">
        <v>22379149</v>
      </c>
      <c r="F6141" s="0" t="n">
        <v>22372100</v>
      </c>
    </row>
    <row r="6142" customFormat="false" ht="15" hidden="false" customHeight="false" outlineLevel="0" collapsed="false">
      <c r="A6142" s="38" t="n">
        <v>44627</v>
      </c>
      <c r="B6142" s="0" t="n">
        <v>99.29</v>
      </c>
      <c r="C6142" s="0" t="n">
        <v>99.29000092</v>
      </c>
      <c r="D6142" s="0" t="n">
        <v>9.26578691037858E-007</v>
      </c>
      <c r="E6142" s="0" t="n">
        <v>29422885</v>
      </c>
      <c r="F6142" s="0" t="n">
        <v>29422900</v>
      </c>
    </row>
    <row r="6143" customFormat="false" ht="15" hidden="false" customHeight="false" outlineLevel="0" collapsed="false">
      <c r="A6143" s="38" t="n">
        <v>44628</v>
      </c>
      <c r="B6143" s="0" t="n">
        <v>100</v>
      </c>
      <c r="C6143" s="0" t="n">
        <v>100</v>
      </c>
      <c r="D6143" s="0" t="n">
        <v>0</v>
      </c>
      <c r="E6143" s="0" t="n">
        <v>25649964</v>
      </c>
      <c r="F6143" s="0" t="n">
        <v>25650000</v>
      </c>
    </row>
    <row r="6144" customFormat="false" ht="15" hidden="false" customHeight="false" outlineLevel="0" collapsed="false">
      <c r="A6144" s="38" t="n">
        <v>44629</v>
      </c>
      <c r="B6144" s="0" t="n">
        <v>104.95</v>
      </c>
      <c r="C6144" s="0" t="n">
        <v>104.9499969</v>
      </c>
      <c r="D6144" s="0" t="n">
        <v>2.95378760578102E-006</v>
      </c>
      <c r="E6144" s="0" t="n">
        <v>14348370</v>
      </c>
      <c r="F6144" s="0" t="n">
        <v>14348400</v>
      </c>
    </row>
    <row r="6145" customFormat="false" ht="15" hidden="false" customHeight="false" outlineLevel="0" collapsed="false">
      <c r="A6145" s="38" t="n">
        <v>44630</v>
      </c>
      <c r="B6145" s="0" t="n">
        <v>103.96</v>
      </c>
      <c r="C6145" s="0" t="n">
        <v>103.9599991</v>
      </c>
      <c r="D6145" s="0" t="n">
        <v>8.65717580793251E-007</v>
      </c>
      <c r="E6145" s="0" t="n">
        <v>11811010</v>
      </c>
      <c r="F6145" s="0" t="n">
        <v>11811000</v>
      </c>
    </row>
    <row r="6146" customFormat="false" ht="15" hidden="false" customHeight="false" outlineLevel="0" collapsed="false">
      <c r="A6146" s="38" t="n">
        <v>44631</v>
      </c>
      <c r="B6146" s="0" t="n">
        <v>101.41</v>
      </c>
      <c r="C6146" s="0" t="n">
        <v>101.4100037</v>
      </c>
      <c r="D6146" s="0" t="n">
        <v>3.64855524377762E-006</v>
      </c>
      <c r="E6146" s="0" t="n">
        <v>18116439</v>
      </c>
      <c r="F6146" s="0" t="n">
        <v>18116400</v>
      </c>
    </row>
    <row r="6147" customFormat="false" ht="15" hidden="false" customHeight="false" outlineLevel="0" collapsed="false">
      <c r="A6147" s="38" t="n">
        <v>44634</v>
      </c>
      <c r="B6147" s="0" t="n">
        <v>99.3</v>
      </c>
      <c r="C6147" s="0" t="n">
        <v>99.30000305</v>
      </c>
      <c r="D6147" s="0" t="n">
        <v>3.07150041287755E-006</v>
      </c>
      <c r="E6147" s="0" t="n">
        <v>17959381</v>
      </c>
      <c r="F6147" s="0" t="n">
        <v>17959400</v>
      </c>
    </row>
    <row r="6148" customFormat="false" ht="15" hidden="false" customHeight="false" outlineLevel="0" collapsed="false">
      <c r="A6148" s="38" t="n">
        <v>44635</v>
      </c>
      <c r="B6148" s="0" t="n">
        <v>102.09</v>
      </c>
      <c r="C6148" s="0" t="n">
        <v>102.0899963</v>
      </c>
      <c r="D6148" s="0" t="n">
        <v>3.62425324890665E-006</v>
      </c>
      <c r="E6148" s="0" t="n">
        <v>13415591</v>
      </c>
      <c r="F6148" s="0" t="n">
        <v>13415600</v>
      </c>
    </row>
    <row r="6149" customFormat="false" ht="15" hidden="false" customHeight="false" outlineLevel="0" collapsed="false">
      <c r="A6149" s="38" t="n">
        <v>44636</v>
      </c>
      <c r="B6149" s="0" t="n">
        <v>105.69</v>
      </c>
      <c r="C6149" s="0" t="n">
        <v>105.6900024</v>
      </c>
      <c r="D6149" s="0" t="n">
        <v>2.27079188676878E-006</v>
      </c>
      <c r="E6149" s="0" t="n">
        <v>20347066</v>
      </c>
      <c r="F6149" s="0" t="n">
        <v>20347100</v>
      </c>
    </row>
    <row r="6150" customFormat="false" ht="15" hidden="false" customHeight="false" outlineLevel="0" collapsed="false">
      <c r="A6150" s="38" t="n">
        <v>44637</v>
      </c>
      <c r="B6150" s="0" t="n">
        <v>106.49</v>
      </c>
      <c r="C6150" s="0" t="n">
        <v>106.4899979</v>
      </c>
      <c r="D6150" s="0" t="n">
        <v>1.97201618032304E-006</v>
      </c>
      <c r="E6150" s="0" t="n">
        <v>8041999</v>
      </c>
      <c r="F6150" s="0" t="n">
        <v>8042000</v>
      </c>
    </row>
    <row r="6151" customFormat="false" ht="15" hidden="false" customHeight="false" outlineLevel="0" collapsed="false">
      <c r="A6151" s="38" t="n">
        <v>44638</v>
      </c>
      <c r="B6151" s="0" t="n">
        <v>106.72</v>
      </c>
      <c r="C6151" s="0" t="n">
        <v>106.7200012</v>
      </c>
      <c r="D6151" s="0" t="n">
        <v>1.12443776829011E-006</v>
      </c>
      <c r="E6151" s="0" t="n">
        <v>10218167</v>
      </c>
      <c r="F6151" s="0" t="n">
        <v>10218200</v>
      </c>
    </row>
    <row r="6152" customFormat="false" ht="15" hidden="false" customHeight="false" outlineLevel="0" collapsed="false">
      <c r="A6152" s="38" t="n">
        <v>44641</v>
      </c>
      <c r="B6152" s="0" t="n">
        <v>106.92</v>
      </c>
      <c r="C6152" s="0" t="n">
        <v>106.9199982</v>
      </c>
      <c r="D6152" s="0" t="n">
        <v>1.68350171822592E-006</v>
      </c>
      <c r="E6152" s="0" t="n">
        <v>10366071</v>
      </c>
      <c r="F6152" s="0" t="n">
        <v>10366100</v>
      </c>
    </row>
    <row r="6153" customFormat="false" ht="15" hidden="false" customHeight="false" outlineLevel="0" collapsed="false">
      <c r="A6153" s="38" t="n">
        <v>44642</v>
      </c>
      <c r="B6153" s="0" t="n">
        <v>107.04</v>
      </c>
      <c r="C6153" s="0" t="n">
        <v>107.0400009</v>
      </c>
      <c r="D6153" s="0" t="n">
        <v>8.40807157729766E-007</v>
      </c>
      <c r="E6153" s="0" t="n">
        <v>10401191</v>
      </c>
      <c r="F6153" s="0" t="n">
        <v>10401200</v>
      </c>
    </row>
    <row r="6154" customFormat="false" ht="15" hidden="false" customHeight="false" outlineLevel="0" collapsed="false">
      <c r="A6154" s="38" t="n">
        <v>44643</v>
      </c>
      <c r="B6154" s="0" t="n">
        <v>105.35</v>
      </c>
      <c r="C6154" s="0" t="n">
        <v>105.3499985</v>
      </c>
      <c r="D6154" s="0" t="n">
        <v>1.4238253607691E-006</v>
      </c>
      <c r="E6154" s="0" t="n">
        <v>12905344</v>
      </c>
      <c r="F6154" s="0" t="n">
        <v>12905300</v>
      </c>
    </row>
    <row r="6155" customFormat="false" ht="15" hidden="false" customHeight="false" outlineLevel="0" collapsed="false">
      <c r="A6155" s="38" t="n">
        <v>44644</v>
      </c>
      <c r="B6155" s="0" t="n">
        <v>107.92</v>
      </c>
      <c r="C6155" s="0" t="n">
        <v>107.9199982</v>
      </c>
      <c r="D6155" s="0" t="n">
        <v>1.66790218388284E-006</v>
      </c>
      <c r="E6155" s="0" t="n">
        <v>10834029</v>
      </c>
      <c r="F6155" s="0" t="n">
        <v>10834000</v>
      </c>
    </row>
    <row r="6156" customFormat="false" ht="15" hidden="false" customHeight="false" outlineLevel="0" collapsed="false">
      <c r="A6156" s="38" t="n">
        <v>44645</v>
      </c>
      <c r="B6156" s="0" t="n">
        <v>106.73</v>
      </c>
      <c r="C6156" s="0" t="n">
        <v>106.7300034</v>
      </c>
      <c r="D6156" s="0" t="n">
        <v>3.18560844072846E-006</v>
      </c>
      <c r="E6156" s="0" t="n">
        <v>7433728</v>
      </c>
      <c r="F6156" s="0" t="n">
        <v>7432100</v>
      </c>
    </row>
    <row r="6157" customFormat="false" ht="15" hidden="false" customHeight="false" outlineLevel="0" collapsed="false">
      <c r="A6157" s="38" t="n">
        <v>44648</v>
      </c>
      <c r="B6157" s="0" t="n">
        <v>106.33</v>
      </c>
      <c r="C6157" s="0" t="n">
        <v>106.3300018</v>
      </c>
      <c r="D6157" s="0" t="n">
        <v>1.69284301359254E-006</v>
      </c>
      <c r="E6157" s="0" t="n">
        <v>8151204</v>
      </c>
      <c r="F6157" s="0" t="n">
        <v>8151200</v>
      </c>
    </row>
    <row r="6158" customFormat="false" ht="15" hidden="false" customHeight="false" outlineLevel="0" collapsed="false">
      <c r="A6158" s="38" t="n">
        <v>44649</v>
      </c>
      <c r="B6158" s="0" t="n">
        <v>109.25</v>
      </c>
      <c r="C6158" s="0" t="n">
        <v>109.25</v>
      </c>
      <c r="D6158" s="0" t="n">
        <v>0</v>
      </c>
      <c r="E6158" s="0" t="n">
        <v>14076209</v>
      </c>
      <c r="F6158" s="0" t="n">
        <v>14076200</v>
      </c>
    </row>
    <row r="6159" customFormat="false" ht="15" hidden="false" customHeight="false" outlineLevel="0" collapsed="false">
      <c r="A6159" s="38" t="n">
        <v>44650</v>
      </c>
      <c r="B6159" s="0" t="n">
        <v>106.73</v>
      </c>
      <c r="C6159" s="0" t="n">
        <v>106.7300034</v>
      </c>
      <c r="D6159" s="0" t="n">
        <v>3.18560844072846E-006</v>
      </c>
      <c r="E6159" s="0" t="n">
        <v>15456251</v>
      </c>
      <c r="F6159" s="0" t="n">
        <v>15456300</v>
      </c>
    </row>
    <row r="6160" customFormat="false" ht="15" hidden="false" customHeight="false" outlineLevel="0" collapsed="false">
      <c r="A6160" s="38" t="n">
        <v>44651</v>
      </c>
      <c r="B6160" s="0" t="n">
        <v>104.26</v>
      </c>
      <c r="C6160" s="0" t="n">
        <v>104.2600021</v>
      </c>
      <c r="D6160" s="0" t="n">
        <v>2.01419522992094E-006</v>
      </c>
      <c r="E6160" s="0" t="n">
        <v>13021619</v>
      </c>
      <c r="F6160" s="0" t="n">
        <v>13021600</v>
      </c>
    </row>
    <row r="6161" customFormat="false" ht="15" hidden="false" customHeight="false" outlineLevel="0" collapsed="false">
      <c r="A6161" s="38" t="n">
        <v>44652</v>
      </c>
      <c r="B6161" s="0" t="n">
        <v>102.79</v>
      </c>
      <c r="C6161" s="0" t="n">
        <v>102.7900009</v>
      </c>
      <c r="D6161" s="0" t="n">
        <v>8.75571535481138E-007</v>
      </c>
      <c r="E6161" s="0" t="n">
        <v>12085100</v>
      </c>
      <c r="F6161" s="0" t="n">
        <v>12085100</v>
      </c>
    </row>
    <row r="6162" customFormat="false" ht="15" hidden="false" customHeight="false" outlineLevel="0" collapsed="false">
      <c r="A6162" s="38" t="n">
        <v>44655</v>
      </c>
      <c r="B6162" s="0" t="n">
        <v>104.79</v>
      </c>
      <c r="C6162" s="0" t="n">
        <v>104.7900009</v>
      </c>
      <c r="D6162" s="0" t="n">
        <v>8.58860560617865E-007</v>
      </c>
      <c r="E6162" s="0" t="n">
        <v>9083931</v>
      </c>
      <c r="F6162" s="0" t="n">
        <v>9077200</v>
      </c>
    </row>
    <row r="6163" customFormat="false" ht="15" hidden="false" customHeight="false" outlineLevel="0" collapsed="false">
      <c r="A6163" s="38" t="n">
        <v>44656</v>
      </c>
      <c r="B6163" s="0" t="n">
        <v>102.5</v>
      </c>
      <c r="C6163" s="0" t="n">
        <v>102.5</v>
      </c>
      <c r="D6163" s="0" t="n">
        <v>0</v>
      </c>
      <c r="E6163" s="0" t="n">
        <v>12290993</v>
      </c>
      <c r="F6163" s="0" t="n">
        <v>12291000</v>
      </c>
    </row>
    <row r="6164" customFormat="false" ht="15" hidden="false" customHeight="false" outlineLevel="0" collapsed="false">
      <c r="A6164" s="38" t="n">
        <v>44657</v>
      </c>
      <c r="B6164" s="0" t="n">
        <v>101.18</v>
      </c>
      <c r="C6164" s="0" t="n">
        <v>101.1800003</v>
      </c>
      <c r="D6164" s="0" t="n">
        <v>2.96501280402153E-007</v>
      </c>
      <c r="E6164" s="0" t="n">
        <v>14902562</v>
      </c>
      <c r="F6164" s="0" t="n">
        <v>14902600</v>
      </c>
    </row>
    <row r="6165" customFormat="false" ht="15" hidden="false" customHeight="false" outlineLevel="0" collapsed="false">
      <c r="A6165" s="38" t="n">
        <v>44658</v>
      </c>
      <c r="B6165" s="0" t="n">
        <v>100.52</v>
      </c>
      <c r="C6165" s="0" t="n">
        <v>100.5199966</v>
      </c>
      <c r="D6165" s="0" t="n">
        <v>3.38241157192813E-006</v>
      </c>
      <c r="E6165" s="0" t="n">
        <v>12430960</v>
      </c>
      <c r="F6165" s="0" t="n">
        <v>12431000</v>
      </c>
    </row>
    <row r="6166" customFormat="false" ht="15" hidden="false" customHeight="false" outlineLevel="0" collapsed="false">
      <c r="A6166" s="38" t="n">
        <v>44659</v>
      </c>
      <c r="B6166" s="0" t="n">
        <v>99.29</v>
      </c>
      <c r="C6166" s="0" t="n">
        <v>99.29000092</v>
      </c>
      <c r="D6166" s="0" t="n">
        <v>9.26578691037858E-007</v>
      </c>
      <c r="E6166" s="0" t="n">
        <v>11796236</v>
      </c>
      <c r="F6166" s="0" t="n">
        <v>11796200</v>
      </c>
    </row>
    <row r="6167" customFormat="false" ht="15" hidden="false" customHeight="false" outlineLevel="0" collapsed="false">
      <c r="A6167" s="38" t="n">
        <v>44662</v>
      </c>
      <c r="B6167" s="0" t="n">
        <v>97.57</v>
      </c>
      <c r="C6167" s="0" t="n">
        <v>97.56999969</v>
      </c>
      <c r="D6167" s="0" t="n">
        <v>3.17720601729335E-007</v>
      </c>
      <c r="E6167" s="0" t="n">
        <v>12480480</v>
      </c>
      <c r="F6167" s="0" t="n">
        <v>12480500</v>
      </c>
    </row>
    <row r="6168" customFormat="false" ht="15" hidden="false" customHeight="false" outlineLevel="0" collapsed="false">
      <c r="A6168" s="38" t="n">
        <v>44663</v>
      </c>
      <c r="B6168" s="0" t="n">
        <v>97.44</v>
      </c>
      <c r="C6168" s="0" t="n">
        <v>97.44000244</v>
      </c>
      <c r="D6168" s="0" t="n">
        <v>2.5041050306182E-006</v>
      </c>
      <c r="E6168" s="0" t="n">
        <v>13291484</v>
      </c>
      <c r="F6168" s="0" t="n">
        <v>13291500</v>
      </c>
    </row>
    <row r="6169" customFormat="false" ht="15" hidden="false" customHeight="false" outlineLevel="0" collapsed="false">
      <c r="A6169" s="38" t="n">
        <v>44664</v>
      </c>
      <c r="B6169" s="0" t="n">
        <v>101.5</v>
      </c>
      <c r="C6169" s="0" t="n">
        <v>101.5</v>
      </c>
      <c r="D6169" s="0" t="n">
        <v>0</v>
      </c>
      <c r="E6169" s="0" t="n">
        <v>15776799</v>
      </c>
      <c r="F6169" s="0" t="n">
        <v>15776800</v>
      </c>
    </row>
    <row r="6170" customFormat="false" ht="15" hidden="false" customHeight="false" outlineLevel="0" collapsed="false">
      <c r="A6170" s="38" t="n">
        <v>44665</v>
      </c>
      <c r="B6170" s="0" t="n">
        <v>98.36</v>
      </c>
      <c r="C6170" s="0" t="n">
        <v>98.36000061</v>
      </c>
      <c r="D6170" s="0" t="n">
        <v>6.20170798038423E-007</v>
      </c>
      <c r="E6170" s="0" t="n">
        <v>17828483</v>
      </c>
      <c r="F6170" s="0" t="n">
        <v>17828500</v>
      </c>
    </row>
    <row r="6171" customFormat="false" ht="15" hidden="false" customHeight="false" outlineLevel="0" collapsed="false">
      <c r="A6171" s="38" t="n">
        <v>44669</v>
      </c>
      <c r="B6171" s="0" t="n">
        <v>98.77</v>
      </c>
      <c r="C6171" s="0" t="n">
        <v>98.76999664</v>
      </c>
      <c r="D6171" s="0" t="n">
        <v>3.40184277421532E-006</v>
      </c>
      <c r="E6171" s="0" t="n">
        <v>10277448</v>
      </c>
      <c r="F6171" s="0" t="n">
        <v>10277400</v>
      </c>
    </row>
    <row r="6172" customFormat="false" ht="15" hidden="false" customHeight="false" outlineLevel="0" collapsed="false">
      <c r="A6172" s="38" t="n">
        <v>44670</v>
      </c>
      <c r="B6172" s="0" t="n">
        <v>99.45</v>
      </c>
      <c r="C6172" s="0" t="n">
        <v>99.44999695</v>
      </c>
      <c r="D6172" s="0" t="n">
        <v>3.06686787049537E-006</v>
      </c>
      <c r="E6172" s="0" t="n">
        <v>10103023</v>
      </c>
      <c r="F6172" s="0" t="n">
        <v>10103000</v>
      </c>
    </row>
    <row r="6173" customFormat="false" ht="15" hidden="false" customHeight="false" outlineLevel="0" collapsed="false">
      <c r="A6173" s="38" t="n">
        <v>44671</v>
      </c>
      <c r="B6173" s="0" t="n">
        <v>99.01</v>
      </c>
      <c r="C6173" s="0" t="n">
        <v>99.01000214</v>
      </c>
      <c r="D6173" s="0" t="n">
        <v>2.16139778413228E-006</v>
      </c>
      <c r="E6173" s="0" t="n">
        <v>8596861</v>
      </c>
      <c r="F6173" s="0" t="n">
        <v>8596900</v>
      </c>
    </row>
    <row r="6174" customFormat="false" ht="15" hidden="false" customHeight="false" outlineLevel="0" collapsed="false">
      <c r="A6174" s="38" t="n">
        <v>44672</v>
      </c>
      <c r="B6174" s="0" t="n">
        <v>97.66</v>
      </c>
      <c r="C6174" s="0" t="n">
        <v>97.66000366</v>
      </c>
      <c r="D6174" s="0" t="n">
        <v>3.74769595252523E-006</v>
      </c>
      <c r="E6174" s="0" t="n">
        <v>13038539</v>
      </c>
      <c r="F6174" s="0" t="n">
        <v>13038500</v>
      </c>
    </row>
    <row r="6175" customFormat="false" ht="15" hidden="false" customHeight="false" outlineLevel="0" collapsed="false">
      <c r="A6175" s="38" t="n">
        <v>44673</v>
      </c>
      <c r="B6175" s="0" t="n">
        <v>95.68</v>
      </c>
      <c r="C6175" s="0" t="n">
        <v>95.68000031</v>
      </c>
      <c r="D6175" s="0" t="n">
        <v>3.23996644145055E-007</v>
      </c>
      <c r="E6175" s="0" t="n">
        <v>11650097</v>
      </c>
      <c r="F6175" s="0" t="n">
        <v>11650100</v>
      </c>
    </row>
    <row r="6176" customFormat="false" ht="15" hidden="false" customHeight="false" outlineLevel="0" collapsed="false">
      <c r="A6176" s="38" t="n">
        <v>44676</v>
      </c>
      <c r="B6176" s="0" t="n">
        <v>96.24</v>
      </c>
      <c r="C6176" s="0" t="n">
        <v>96.23999786</v>
      </c>
      <c r="D6176" s="0" t="n">
        <v>2.22360768901547E-006</v>
      </c>
      <c r="E6176" s="0" t="n">
        <v>10654403</v>
      </c>
      <c r="F6176" s="0" t="n">
        <v>10654400</v>
      </c>
    </row>
    <row r="6177" customFormat="false" ht="15" hidden="false" customHeight="false" outlineLevel="0" collapsed="false">
      <c r="A6177" s="38" t="n">
        <v>44677</v>
      </c>
      <c r="B6177" s="0" t="n">
        <v>92.77</v>
      </c>
      <c r="C6177" s="0" t="n">
        <v>92.76999664</v>
      </c>
      <c r="D6177" s="0" t="n">
        <v>3.62186063973814E-006</v>
      </c>
      <c r="E6177" s="0" t="n">
        <v>14175992</v>
      </c>
      <c r="F6177" s="0" t="n">
        <v>14176000</v>
      </c>
    </row>
    <row r="6178" customFormat="false" ht="15" hidden="false" customHeight="false" outlineLevel="0" collapsed="false">
      <c r="A6178" s="38" t="n">
        <v>44678</v>
      </c>
      <c r="B6178" s="0" t="n">
        <v>90.26</v>
      </c>
      <c r="C6178" s="0" t="n">
        <v>90.26000214</v>
      </c>
      <c r="D6178" s="0" t="n">
        <v>2.37092836426481E-006</v>
      </c>
      <c r="E6178" s="0" t="n">
        <v>15846299</v>
      </c>
      <c r="F6178" s="0" t="n">
        <v>15846300</v>
      </c>
    </row>
    <row r="6179" customFormat="false" ht="15" hidden="false" customHeight="false" outlineLevel="0" collapsed="false">
      <c r="A6179" s="38" t="n">
        <v>44679</v>
      </c>
      <c r="B6179" s="0" t="n">
        <v>95.22</v>
      </c>
      <c r="C6179" s="0" t="n">
        <v>95.22000122</v>
      </c>
      <c r="D6179" s="0" t="n">
        <v>1.28124342137797E-006</v>
      </c>
      <c r="E6179" s="0" t="n">
        <v>15176158</v>
      </c>
      <c r="F6179" s="0" t="n">
        <v>15176200</v>
      </c>
    </row>
    <row r="6180" customFormat="false" ht="15" hidden="false" customHeight="false" outlineLevel="0" collapsed="false">
      <c r="A6180" s="38" t="n">
        <v>44680</v>
      </c>
      <c r="B6180" s="0" t="n">
        <v>92.93</v>
      </c>
      <c r="C6180" s="0" t="n">
        <v>92.93000031</v>
      </c>
      <c r="D6180" s="0" t="n">
        <v>3.33584406637541E-007</v>
      </c>
      <c r="E6180" s="0" t="n">
        <v>10629321</v>
      </c>
      <c r="F6180" s="0" t="n">
        <v>10629300</v>
      </c>
    </row>
    <row r="6181" customFormat="false" ht="15" hidden="false" customHeight="false" outlineLevel="0" collapsed="false">
      <c r="A6181" s="38" t="n">
        <v>44683</v>
      </c>
      <c r="B6181" s="0" t="n">
        <v>93.76</v>
      </c>
      <c r="C6181" s="0" t="n">
        <v>93.76000214</v>
      </c>
      <c r="D6181" s="0" t="n">
        <v>2.28242314790895E-006</v>
      </c>
      <c r="E6181" s="0" t="n">
        <v>8251931</v>
      </c>
      <c r="F6181" s="0" t="n">
        <v>8251900</v>
      </c>
    </row>
    <row r="6182" customFormat="false" ht="15" hidden="false" customHeight="false" outlineLevel="0" collapsed="false">
      <c r="A6182" s="38" t="n">
        <v>44684</v>
      </c>
      <c r="B6182" s="0" t="n">
        <v>93.63</v>
      </c>
      <c r="C6182" s="0" t="n">
        <v>93.62999725</v>
      </c>
      <c r="D6182" s="0" t="n">
        <v>2.93709289098256E-006</v>
      </c>
      <c r="E6182" s="0" t="n">
        <v>9511887</v>
      </c>
      <c r="F6182" s="0" t="n">
        <v>9511900</v>
      </c>
    </row>
    <row r="6183" customFormat="false" ht="15" hidden="false" customHeight="false" outlineLevel="0" collapsed="false">
      <c r="A6183" s="38" t="n">
        <v>44685</v>
      </c>
      <c r="B6183" s="0" t="n">
        <v>95.99</v>
      </c>
      <c r="C6183" s="0" t="n">
        <v>95.98999786</v>
      </c>
      <c r="D6183" s="0" t="n">
        <v>2.22939893742309E-006</v>
      </c>
      <c r="E6183" s="0" t="n">
        <v>9082506</v>
      </c>
      <c r="F6183" s="0" t="n">
        <v>9082500</v>
      </c>
    </row>
    <row r="6184" customFormat="false" ht="15" hidden="false" customHeight="false" outlineLevel="0" collapsed="false">
      <c r="A6184" s="38" t="n">
        <v>44686</v>
      </c>
      <c r="B6184" s="0" t="n">
        <v>92.15</v>
      </c>
      <c r="C6184" s="0" t="n">
        <v>92.15000153</v>
      </c>
      <c r="D6184" s="0" t="n">
        <v>1.66033637133641E-006</v>
      </c>
      <c r="E6184" s="0" t="n">
        <v>11517236</v>
      </c>
      <c r="F6184" s="0" t="n">
        <v>11517200</v>
      </c>
    </row>
    <row r="6185" customFormat="false" ht="15" hidden="false" customHeight="false" outlineLevel="0" collapsed="false">
      <c r="A6185" s="38" t="n">
        <v>44687</v>
      </c>
      <c r="B6185" s="0" t="n">
        <v>91.63</v>
      </c>
      <c r="C6185" s="0" t="n">
        <v>91.62999725</v>
      </c>
      <c r="D6185" s="0" t="n">
        <v>3.00120056268682E-006</v>
      </c>
      <c r="E6185" s="0" t="n">
        <v>7944884</v>
      </c>
      <c r="F6185" s="0" t="n">
        <v>7944900</v>
      </c>
    </row>
    <row r="6186" customFormat="false" ht="15" hidden="false" customHeight="false" outlineLevel="0" collapsed="false">
      <c r="A6186" s="38" t="n">
        <v>44690</v>
      </c>
      <c r="B6186" s="0" t="n">
        <v>87.3</v>
      </c>
      <c r="C6186" s="0" t="n">
        <v>87.30000305</v>
      </c>
      <c r="D6186" s="0" t="n">
        <v>3.49369976759488E-006</v>
      </c>
      <c r="E6186" s="0" t="n">
        <v>11428619</v>
      </c>
      <c r="F6186" s="0" t="n">
        <v>11428600</v>
      </c>
    </row>
    <row r="6187" customFormat="false" ht="15" hidden="false" customHeight="false" outlineLevel="0" collapsed="false">
      <c r="A6187" s="38" t="n">
        <v>44691</v>
      </c>
      <c r="B6187" s="0" t="n">
        <v>88.82</v>
      </c>
      <c r="C6187" s="0" t="n">
        <v>88.81999969</v>
      </c>
      <c r="D6187" s="0" t="n">
        <v>3.49020480977642E-007</v>
      </c>
      <c r="E6187" s="0" t="n">
        <v>11690449</v>
      </c>
      <c r="F6187" s="0" t="n">
        <v>11690400</v>
      </c>
    </row>
    <row r="6188" customFormat="false" ht="15" hidden="false" customHeight="false" outlineLevel="0" collapsed="false">
      <c r="A6188" s="38" t="n">
        <v>44692</v>
      </c>
      <c r="B6188" s="0" t="n">
        <v>87.83</v>
      </c>
      <c r="C6188" s="0" t="n">
        <v>87.83000183</v>
      </c>
      <c r="D6188" s="0" t="n">
        <v>2.08357049307932E-006</v>
      </c>
      <c r="E6188" s="0" t="n">
        <v>11531266</v>
      </c>
      <c r="F6188" s="0" t="n">
        <v>11531300</v>
      </c>
    </row>
    <row r="6189" customFormat="false" ht="15" hidden="false" customHeight="false" outlineLevel="0" collapsed="false">
      <c r="A6189" s="38" t="n">
        <v>44693</v>
      </c>
      <c r="B6189" s="0" t="n">
        <v>87.69</v>
      </c>
      <c r="C6189" s="0" t="n">
        <v>87.69000244</v>
      </c>
      <c r="D6189" s="0" t="n">
        <v>2.78252929072964E-006</v>
      </c>
      <c r="E6189" s="0" t="n">
        <v>11592851</v>
      </c>
      <c r="F6189" s="0" t="n">
        <v>11592900</v>
      </c>
    </row>
    <row r="6190" customFormat="false" ht="15" hidden="false" customHeight="false" outlineLevel="0" collapsed="false">
      <c r="A6190" s="38" t="n">
        <v>44694</v>
      </c>
      <c r="B6190" s="0" t="n">
        <v>90.96</v>
      </c>
      <c r="C6190" s="0" t="n">
        <v>90.95999908</v>
      </c>
      <c r="D6190" s="0" t="n">
        <v>1.0114335973628E-006</v>
      </c>
      <c r="E6190" s="0" t="n">
        <v>11180642</v>
      </c>
      <c r="F6190" s="0" t="n">
        <v>11180600</v>
      </c>
    </row>
    <row r="6191" customFormat="false" ht="15" hidden="false" customHeight="false" outlineLevel="0" collapsed="false">
      <c r="A6191" s="38" t="n">
        <v>44697</v>
      </c>
      <c r="B6191" s="0" t="n">
        <v>90.41</v>
      </c>
      <c r="C6191" s="0" t="n">
        <v>90.41000366</v>
      </c>
      <c r="D6191" s="0" t="n">
        <v>4.04822459488639E-006</v>
      </c>
      <c r="E6191" s="0" t="n">
        <v>6729129</v>
      </c>
      <c r="F6191" s="0" t="n">
        <v>6729100</v>
      </c>
    </row>
    <row r="6192" customFormat="false" ht="15" hidden="false" customHeight="false" outlineLevel="0" collapsed="false">
      <c r="A6192" s="38" t="n">
        <v>44698</v>
      </c>
      <c r="B6192" s="0" t="n">
        <v>93.32</v>
      </c>
      <c r="C6192" s="0" t="n">
        <v>93.31999969</v>
      </c>
      <c r="D6192" s="0" t="n">
        <v>3.32190303420669E-007</v>
      </c>
      <c r="E6192" s="0" t="n">
        <v>7668780</v>
      </c>
      <c r="F6192" s="0" t="n">
        <v>7668800</v>
      </c>
    </row>
    <row r="6193" customFormat="false" ht="15" hidden="false" customHeight="false" outlineLevel="0" collapsed="false">
      <c r="A6193" s="38" t="n">
        <v>44699</v>
      </c>
      <c r="B6193" s="0" t="n">
        <v>90.53</v>
      </c>
      <c r="C6193" s="0" t="n">
        <v>90.52999878</v>
      </c>
      <c r="D6193" s="0" t="n">
        <v>1.34761959340354E-006</v>
      </c>
      <c r="E6193" s="0" t="n">
        <v>9610923</v>
      </c>
      <c r="F6193" s="0" t="n">
        <v>9610900</v>
      </c>
    </row>
    <row r="6194" customFormat="false" ht="15" hidden="false" customHeight="false" outlineLevel="0" collapsed="false">
      <c r="A6194" s="38" t="n">
        <v>44700</v>
      </c>
      <c r="B6194" s="0" t="n">
        <v>90.21</v>
      </c>
      <c r="C6194" s="0" t="n">
        <v>90.20999908</v>
      </c>
      <c r="D6194" s="0" t="n">
        <v>1.01984258977781E-006</v>
      </c>
      <c r="E6194" s="0" t="n">
        <v>7738979</v>
      </c>
      <c r="F6194" s="0" t="n">
        <v>7739000</v>
      </c>
    </row>
    <row r="6195" customFormat="false" ht="15" hidden="false" customHeight="false" outlineLevel="0" collapsed="false">
      <c r="A6195" s="38" t="n">
        <v>44701</v>
      </c>
      <c r="B6195" s="0" t="n">
        <v>90.78</v>
      </c>
      <c r="C6195" s="0" t="n">
        <v>90.77999878</v>
      </c>
      <c r="D6195" s="0" t="n">
        <v>1.34390836953399E-006</v>
      </c>
      <c r="E6195" s="0" t="n">
        <v>10469940</v>
      </c>
      <c r="F6195" s="0" t="n">
        <v>10469900</v>
      </c>
    </row>
    <row r="6196" customFormat="false" ht="15" hidden="false" customHeight="false" outlineLevel="0" collapsed="false">
      <c r="A6196" s="38" t="n">
        <v>44704</v>
      </c>
      <c r="B6196" s="0" t="n">
        <v>91.5</v>
      </c>
      <c r="C6196" s="0" t="n">
        <v>91.5</v>
      </c>
      <c r="D6196" s="0" t="n">
        <v>0</v>
      </c>
      <c r="E6196" s="0" t="n">
        <v>6920473</v>
      </c>
      <c r="F6196" s="0" t="n">
        <v>6920500</v>
      </c>
    </row>
    <row r="6197" customFormat="false" ht="15" hidden="false" customHeight="false" outlineLevel="0" collapsed="false">
      <c r="A6197" s="38" t="n">
        <v>44705</v>
      </c>
      <c r="B6197" s="0" t="n">
        <v>88.72</v>
      </c>
      <c r="C6197" s="0" t="n">
        <v>88.72000122</v>
      </c>
      <c r="D6197" s="0" t="n">
        <v>1.37511269690137E-006</v>
      </c>
      <c r="E6197" s="0" t="n">
        <v>8788577</v>
      </c>
      <c r="F6197" s="0" t="n">
        <v>8788600</v>
      </c>
    </row>
    <row r="6198" customFormat="false" ht="15" hidden="false" customHeight="false" outlineLevel="0" collapsed="false">
      <c r="A6198" s="38" t="n">
        <v>44706</v>
      </c>
      <c r="B6198" s="0" t="n">
        <v>90.41</v>
      </c>
      <c r="C6198" s="0" t="n">
        <v>90.41000366</v>
      </c>
      <c r="D6198" s="0" t="n">
        <v>4.04822459488639E-006</v>
      </c>
      <c r="E6198" s="0" t="n">
        <v>9113503</v>
      </c>
      <c r="F6198" s="0" t="n">
        <v>9113500</v>
      </c>
    </row>
    <row r="6199" customFormat="false" ht="15" hidden="false" customHeight="false" outlineLevel="0" collapsed="false">
      <c r="A6199" s="38" t="n">
        <v>44707</v>
      </c>
      <c r="B6199" s="0" t="n">
        <v>91</v>
      </c>
      <c r="C6199" s="0" t="n">
        <v>91</v>
      </c>
      <c r="D6199" s="0" t="n">
        <v>0</v>
      </c>
      <c r="E6199" s="0" t="n">
        <v>9762724</v>
      </c>
      <c r="F6199" s="0" t="n">
        <v>9762700</v>
      </c>
    </row>
    <row r="6200" customFormat="false" ht="15" hidden="false" customHeight="false" outlineLevel="0" collapsed="false">
      <c r="A6200" s="38" t="n">
        <v>44708</v>
      </c>
      <c r="B6200" s="0" t="n">
        <v>93.77</v>
      </c>
      <c r="C6200" s="0" t="n">
        <v>93.76999664</v>
      </c>
      <c r="D6200" s="0" t="n">
        <v>3.58323569818414E-006</v>
      </c>
      <c r="E6200" s="0" t="n">
        <v>6279008</v>
      </c>
      <c r="F6200" s="0" t="n">
        <v>6279000</v>
      </c>
    </row>
    <row r="6201" customFormat="false" ht="15" hidden="false" customHeight="false" outlineLevel="0" collapsed="false">
      <c r="A6201" s="38" t="n">
        <v>44712</v>
      </c>
      <c r="B6201" s="0" t="n">
        <v>95.3</v>
      </c>
      <c r="C6201" s="0" t="n">
        <v>95.30000305</v>
      </c>
      <c r="D6201" s="0" t="n">
        <v>3.20041962859955E-006</v>
      </c>
      <c r="E6201" s="0" t="n">
        <v>9621699</v>
      </c>
      <c r="F6201" s="0" t="n">
        <v>9621700</v>
      </c>
    </row>
    <row r="6202" customFormat="false" ht="15" hidden="false" customHeight="false" outlineLevel="0" collapsed="false">
      <c r="A6202" s="38" t="n">
        <v>44713</v>
      </c>
      <c r="B6202" s="0" t="n">
        <v>94.75</v>
      </c>
      <c r="C6202" s="0" t="n">
        <v>94.75</v>
      </c>
      <c r="D6202" s="0" t="n">
        <v>0</v>
      </c>
      <c r="E6202" s="0" t="n">
        <v>6152366</v>
      </c>
      <c r="F6202" s="0" t="n">
        <v>6152400</v>
      </c>
    </row>
    <row r="6203" customFormat="false" ht="15" hidden="false" customHeight="false" outlineLevel="0" collapsed="false">
      <c r="A6203" s="38" t="n">
        <v>44714</v>
      </c>
      <c r="B6203" s="0" t="n">
        <v>96.34</v>
      </c>
      <c r="C6203" s="0" t="n">
        <v>96.33999634</v>
      </c>
      <c r="D6203" s="0" t="n">
        <v>3.79904519768203E-006</v>
      </c>
      <c r="E6203" s="0" t="n">
        <v>6334967</v>
      </c>
      <c r="F6203" s="0" t="n">
        <v>6335000</v>
      </c>
    </row>
    <row r="6204" customFormat="false" ht="15" hidden="false" customHeight="false" outlineLevel="0" collapsed="false">
      <c r="A6204" s="38" t="n">
        <v>44715</v>
      </c>
      <c r="B6204" s="0" t="n">
        <v>93.77</v>
      </c>
      <c r="C6204" s="0" t="n">
        <v>93.76999664</v>
      </c>
      <c r="D6204" s="0" t="n">
        <v>3.58323569818414E-006</v>
      </c>
      <c r="E6204" s="0" t="n">
        <v>9137134</v>
      </c>
      <c r="F6204" s="0" t="n">
        <v>9137100</v>
      </c>
    </row>
    <row r="6205" customFormat="false" ht="15" hidden="false" customHeight="false" outlineLevel="0" collapsed="false">
      <c r="A6205" s="38" t="n">
        <v>44718</v>
      </c>
      <c r="B6205" s="0" t="n">
        <v>93.11</v>
      </c>
      <c r="C6205" s="0" t="n">
        <v>93.11000061</v>
      </c>
      <c r="D6205" s="0" t="n">
        <v>6.55139079301135E-007</v>
      </c>
      <c r="E6205" s="0" t="n">
        <v>9440246</v>
      </c>
      <c r="F6205" s="0" t="n">
        <v>9440200</v>
      </c>
    </row>
    <row r="6206" customFormat="false" ht="15" hidden="false" customHeight="false" outlineLevel="0" collapsed="false">
      <c r="A6206" s="38" t="n">
        <v>44719</v>
      </c>
      <c r="B6206" s="0" t="n">
        <v>93.84</v>
      </c>
      <c r="C6206" s="0" t="n">
        <v>93.83999634</v>
      </c>
      <c r="D6206" s="0" t="n">
        <v>3.90025591128642E-006</v>
      </c>
      <c r="E6206" s="0" t="n">
        <v>7360186</v>
      </c>
      <c r="F6206" s="0" t="n">
        <v>7360200</v>
      </c>
    </row>
    <row r="6207" customFormat="false" ht="15" hidden="false" customHeight="false" outlineLevel="0" collapsed="false">
      <c r="A6207" s="38" t="n">
        <v>44720</v>
      </c>
      <c r="B6207" s="0" t="n">
        <v>93.47</v>
      </c>
      <c r="C6207" s="0" t="n">
        <v>93.47000122</v>
      </c>
      <c r="D6207" s="0" t="n">
        <v>1.30523160965384E-006</v>
      </c>
      <c r="E6207" s="0" t="n">
        <v>6446275</v>
      </c>
      <c r="F6207" s="0" t="n">
        <v>6446300</v>
      </c>
    </row>
    <row r="6208" customFormat="false" ht="15" hidden="false" customHeight="false" outlineLevel="0" collapsed="false">
      <c r="A6208" s="38" t="n">
        <v>44721</v>
      </c>
      <c r="B6208" s="0" t="n">
        <v>90.85</v>
      </c>
      <c r="C6208" s="0" t="n">
        <v>90.84999847</v>
      </c>
      <c r="D6208" s="0" t="n">
        <v>1.68409468063434E-006</v>
      </c>
      <c r="E6208" s="0" t="n">
        <v>8091123</v>
      </c>
      <c r="F6208" s="0" t="n">
        <v>8086700</v>
      </c>
    </row>
    <row r="6209" customFormat="false" ht="15" hidden="false" customHeight="false" outlineLevel="0" collapsed="false">
      <c r="A6209" s="38" t="n">
        <v>44722</v>
      </c>
      <c r="B6209" s="0" t="n">
        <v>88.68</v>
      </c>
      <c r="C6209" s="0" t="n">
        <v>88.68000031</v>
      </c>
      <c r="D6209" s="0" t="n">
        <v>3.49571480648068E-007</v>
      </c>
      <c r="E6209" s="0" t="n">
        <v>10463738</v>
      </c>
      <c r="F6209" s="0" t="n">
        <v>10460400</v>
      </c>
    </row>
    <row r="6210" customFormat="false" ht="15" hidden="false" customHeight="false" outlineLevel="0" collapsed="false">
      <c r="A6210" s="38" t="n">
        <v>44725</v>
      </c>
      <c r="B6210" s="0" t="n">
        <v>85.55</v>
      </c>
      <c r="C6210" s="0" t="n">
        <v>85.55000305</v>
      </c>
      <c r="D6210" s="0" t="n">
        <v>3.56516644644138E-006</v>
      </c>
      <c r="E6210" s="0" t="n">
        <v>14603691</v>
      </c>
      <c r="F6210" s="0" t="n">
        <v>14603700</v>
      </c>
    </row>
    <row r="6211" customFormat="false" ht="15" hidden="false" customHeight="false" outlineLevel="0" collapsed="false">
      <c r="A6211" s="38" t="n">
        <v>44726</v>
      </c>
      <c r="B6211" s="0" t="n">
        <v>87.19</v>
      </c>
      <c r="C6211" s="0" t="n">
        <v>87.19000244</v>
      </c>
      <c r="D6211" s="0" t="n">
        <v>2.79848598996614E-006</v>
      </c>
      <c r="E6211" s="0" t="n">
        <v>10449553</v>
      </c>
      <c r="F6211" s="0" t="n">
        <v>10449600</v>
      </c>
    </row>
    <row r="6212" customFormat="false" ht="15" hidden="false" customHeight="false" outlineLevel="0" collapsed="false">
      <c r="A6212" s="38" t="n">
        <v>44727</v>
      </c>
      <c r="B6212" s="0" t="n">
        <v>89.13</v>
      </c>
      <c r="C6212" s="0" t="n">
        <v>89.12999725</v>
      </c>
      <c r="D6212" s="0" t="n">
        <v>3.08538099170301E-006</v>
      </c>
      <c r="E6212" s="0" t="n">
        <v>11742543</v>
      </c>
      <c r="F6212" s="0" t="n">
        <v>11742500</v>
      </c>
    </row>
    <row r="6213" customFormat="false" ht="15" hidden="false" customHeight="false" outlineLevel="0" collapsed="false">
      <c r="A6213" s="38" t="n">
        <v>44728</v>
      </c>
      <c r="B6213" s="0" t="n">
        <v>84.52</v>
      </c>
      <c r="C6213" s="0" t="n">
        <v>84.51999664</v>
      </c>
      <c r="D6213" s="0" t="n">
        <v>3.97539059082309E-006</v>
      </c>
      <c r="E6213" s="0" t="n">
        <v>10505195</v>
      </c>
      <c r="F6213" s="0" t="n">
        <v>10505200</v>
      </c>
    </row>
    <row r="6214" customFormat="false" ht="15" hidden="false" customHeight="false" outlineLevel="0" collapsed="false">
      <c r="A6214" s="38" t="n">
        <v>44729</v>
      </c>
      <c r="B6214" s="0" t="n">
        <v>85</v>
      </c>
      <c r="C6214" s="0" t="n">
        <v>85</v>
      </c>
      <c r="D6214" s="0" t="n">
        <v>0</v>
      </c>
      <c r="E6214" s="0" t="n">
        <v>9735491</v>
      </c>
      <c r="F6214" s="0" t="n">
        <v>9735500</v>
      </c>
    </row>
    <row r="6215" customFormat="false" ht="15" hidden="false" customHeight="false" outlineLevel="0" collapsed="false">
      <c r="A6215" s="38" t="n">
        <v>44733</v>
      </c>
      <c r="B6215" s="0" t="n">
        <v>86.95</v>
      </c>
      <c r="C6215" s="0" t="n">
        <v>86.94999695</v>
      </c>
      <c r="D6215" s="0" t="n">
        <v>3.50776320949391E-006</v>
      </c>
      <c r="E6215" s="0" t="n">
        <v>9603974</v>
      </c>
      <c r="F6215" s="0" t="n">
        <v>9604000</v>
      </c>
    </row>
    <row r="6216" customFormat="false" ht="15" hidden="false" customHeight="false" outlineLevel="0" collapsed="false">
      <c r="A6216" s="38" t="n">
        <v>44734</v>
      </c>
      <c r="B6216" s="0" t="n">
        <v>84.91</v>
      </c>
      <c r="C6216" s="0" t="n">
        <v>84.91000366</v>
      </c>
      <c r="D6216" s="0" t="n">
        <v>4.3104461743487E-006</v>
      </c>
      <c r="E6216" s="0" t="n">
        <v>7873518</v>
      </c>
      <c r="F6216" s="0" t="n">
        <v>7868700</v>
      </c>
    </row>
    <row r="6217" customFormat="false" ht="15" hidden="false" customHeight="false" outlineLevel="0" collapsed="false">
      <c r="A6217" s="38" t="n">
        <v>44735</v>
      </c>
      <c r="B6217" s="0" t="n">
        <v>84.12</v>
      </c>
      <c r="C6217" s="0" t="n">
        <v>84.12000275</v>
      </c>
      <c r="D6217" s="0" t="n">
        <v>3.26913920964763E-006</v>
      </c>
      <c r="E6217" s="0" t="n">
        <v>10370298</v>
      </c>
      <c r="F6217" s="0" t="n">
        <v>10370300</v>
      </c>
    </row>
    <row r="6218" customFormat="false" ht="15" hidden="false" customHeight="false" outlineLevel="0" collapsed="false">
      <c r="A6218" s="38" t="n">
        <v>44736</v>
      </c>
      <c r="B6218" s="0" t="n">
        <v>85.92</v>
      </c>
      <c r="C6218" s="0" t="n">
        <v>85.91999817</v>
      </c>
      <c r="D6218" s="0" t="n">
        <v>2.12988831608224E-006</v>
      </c>
      <c r="E6218" s="0" t="n">
        <v>10670085</v>
      </c>
      <c r="F6218" s="0" t="n">
        <v>10670100</v>
      </c>
    </row>
    <row r="6219" customFormat="false" ht="15" hidden="false" customHeight="false" outlineLevel="0" collapsed="false">
      <c r="A6219" s="38" t="n">
        <v>44739</v>
      </c>
      <c r="B6219" s="0" t="n">
        <v>85.86</v>
      </c>
      <c r="C6219" s="0" t="n">
        <v>85.86000061</v>
      </c>
      <c r="D6219" s="0" t="n">
        <v>7.10458882366452E-007</v>
      </c>
      <c r="E6219" s="0" t="n">
        <v>7358017</v>
      </c>
      <c r="F6219" s="0" t="n">
        <v>7358000</v>
      </c>
    </row>
    <row r="6220" customFormat="false" ht="15" hidden="false" customHeight="false" outlineLevel="0" collapsed="false">
      <c r="A6220" s="38" t="n">
        <v>44740</v>
      </c>
      <c r="B6220" s="0" t="n">
        <v>84.34</v>
      </c>
      <c r="C6220" s="0" t="n">
        <v>84.33999634</v>
      </c>
      <c r="D6220" s="0" t="n">
        <v>4.33957809251881E-006</v>
      </c>
      <c r="E6220" s="0" t="n">
        <v>8290894</v>
      </c>
      <c r="F6220" s="0" t="n">
        <v>8289200</v>
      </c>
    </row>
    <row r="6221" customFormat="false" ht="15" hidden="false" customHeight="false" outlineLevel="0" collapsed="false">
      <c r="A6221" s="38" t="n">
        <v>44741</v>
      </c>
      <c r="B6221" s="0" t="n">
        <v>83.65</v>
      </c>
      <c r="C6221" s="0" t="n">
        <v>83.65000153</v>
      </c>
      <c r="D6221" s="0" t="n">
        <v>1.82904956796795E-006</v>
      </c>
      <c r="E6221" s="0" t="n">
        <v>7981289</v>
      </c>
      <c r="F6221" s="0" t="n">
        <v>7981300</v>
      </c>
    </row>
    <row r="6222" customFormat="false" ht="15" hidden="false" customHeight="false" outlineLevel="0" collapsed="false">
      <c r="A6222" s="38" t="n">
        <v>44742</v>
      </c>
      <c r="B6222" s="0" t="n">
        <v>81.75</v>
      </c>
      <c r="C6222" s="0" t="n">
        <v>81.75</v>
      </c>
      <c r="D6222" s="0" t="n">
        <v>0</v>
      </c>
      <c r="E6222" s="0" t="n">
        <v>14201624</v>
      </c>
      <c r="F6222" s="0" t="n">
        <v>14201600</v>
      </c>
    </row>
    <row r="6223" customFormat="false" ht="15" hidden="false" customHeight="false" outlineLevel="0" collapsed="false">
      <c r="A6223" s="38" t="n">
        <v>44743</v>
      </c>
      <c r="B6223" s="0" t="n">
        <v>77</v>
      </c>
      <c r="C6223" s="0" t="n">
        <v>77</v>
      </c>
      <c r="D6223" s="0" t="n">
        <v>0</v>
      </c>
      <c r="E6223" s="0" t="n">
        <v>19531696</v>
      </c>
      <c r="F6223" s="0" t="n">
        <v>19531700</v>
      </c>
    </row>
    <row r="6224" customFormat="false" ht="15" hidden="false" customHeight="false" outlineLevel="0" collapsed="false">
      <c r="A6224" s="38" t="n">
        <v>44747</v>
      </c>
      <c r="B6224" s="0" t="n">
        <v>76.11</v>
      </c>
      <c r="C6224" s="0" t="n">
        <v>76.11000061</v>
      </c>
      <c r="D6224" s="0" t="n">
        <v>8.01471548869608E-007</v>
      </c>
      <c r="E6224" s="0" t="n">
        <v>22270972</v>
      </c>
      <c r="F6224" s="0" t="n">
        <v>22253100</v>
      </c>
    </row>
    <row r="6225" customFormat="false" ht="15" hidden="false" customHeight="false" outlineLevel="0" collapsed="false">
      <c r="A6225" s="38" t="n">
        <v>44748</v>
      </c>
      <c r="B6225" s="0" t="n">
        <v>75.56</v>
      </c>
      <c r="C6225" s="0" t="n">
        <v>75.55999756</v>
      </c>
      <c r="D6225" s="0" t="n">
        <v>3.2292219186442E-006</v>
      </c>
      <c r="E6225" s="0" t="n">
        <v>11530526</v>
      </c>
      <c r="F6225" s="0" t="n">
        <v>11530500</v>
      </c>
    </row>
    <row r="6226" customFormat="false" ht="15" hidden="false" customHeight="false" outlineLevel="0" collapsed="false">
      <c r="A6226" s="38" t="n">
        <v>44749</v>
      </c>
      <c r="B6226" s="0" t="n">
        <v>80.65</v>
      </c>
      <c r="C6226" s="0" t="n">
        <v>80.65000153</v>
      </c>
      <c r="D6226" s="0" t="n">
        <v>1.89708612841194E-006</v>
      </c>
      <c r="E6226" s="0" t="n">
        <v>15847752</v>
      </c>
      <c r="F6226" s="0" t="n">
        <v>15847800</v>
      </c>
    </row>
    <row r="6227" customFormat="false" ht="15" hidden="false" customHeight="false" outlineLevel="0" collapsed="false">
      <c r="A6227" s="38" t="n">
        <v>44750</v>
      </c>
      <c r="B6227" s="0" t="n">
        <v>81.51</v>
      </c>
      <c r="C6227" s="0" t="n">
        <v>81.51000214</v>
      </c>
      <c r="D6227" s="0" t="n">
        <v>2.62544465236016E-006</v>
      </c>
      <c r="E6227" s="0" t="n">
        <v>10004173</v>
      </c>
      <c r="F6227" s="0" t="n">
        <v>10004200</v>
      </c>
    </row>
    <row r="6228" customFormat="false" ht="15" hidden="false" customHeight="false" outlineLevel="0" collapsed="false">
      <c r="A6228" s="38" t="n">
        <v>44753</v>
      </c>
      <c r="B6228" s="0" t="n">
        <v>79.11</v>
      </c>
      <c r="C6228" s="0" t="n">
        <v>79.11000061</v>
      </c>
      <c r="D6228" s="0" t="n">
        <v>7.7107824046272E-007</v>
      </c>
      <c r="E6228" s="0" t="n">
        <v>9527709</v>
      </c>
      <c r="F6228" s="0" t="n">
        <v>9519600</v>
      </c>
    </row>
    <row r="6229" customFormat="false" ht="15" hidden="false" customHeight="false" outlineLevel="0" collapsed="false">
      <c r="A6229" s="38" t="n">
        <v>44754</v>
      </c>
      <c r="B6229" s="0" t="n">
        <v>79.1</v>
      </c>
      <c r="C6229" s="0" t="n">
        <v>79.09999847</v>
      </c>
      <c r="D6229" s="0" t="n">
        <v>1.93426045661673E-006</v>
      </c>
      <c r="E6229" s="0" t="n">
        <v>10363671</v>
      </c>
      <c r="F6229" s="0" t="n">
        <v>10363700</v>
      </c>
    </row>
    <row r="6230" customFormat="false" ht="15" hidden="false" customHeight="false" outlineLevel="0" collapsed="false">
      <c r="A6230" s="38" t="n">
        <v>44755</v>
      </c>
      <c r="B6230" s="0" t="n">
        <v>81.29</v>
      </c>
      <c r="C6230" s="0" t="n">
        <v>81.29000092</v>
      </c>
      <c r="D6230" s="0" t="n">
        <v>1.13175049876234E-006</v>
      </c>
      <c r="E6230" s="0" t="n">
        <v>14706500</v>
      </c>
      <c r="F6230" s="0" t="n">
        <v>14706500</v>
      </c>
    </row>
    <row r="6231" customFormat="false" ht="15" hidden="false" customHeight="false" outlineLevel="0" collapsed="false">
      <c r="A6231" s="38" t="n">
        <v>44756</v>
      </c>
      <c r="B6231" s="0" t="n">
        <v>83.67</v>
      </c>
      <c r="C6231" s="0" t="n">
        <v>83.66999817</v>
      </c>
      <c r="D6231" s="0" t="n">
        <v>2.18716390848094E-006</v>
      </c>
      <c r="E6231" s="0" t="n">
        <v>23377014</v>
      </c>
      <c r="F6231" s="0" t="n">
        <v>23377000</v>
      </c>
    </row>
    <row r="6232" customFormat="false" ht="15" hidden="false" customHeight="false" outlineLevel="0" collapsed="false">
      <c r="A6232" s="38" t="n">
        <v>44757</v>
      </c>
      <c r="B6232" s="0" t="n">
        <v>85.63</v>
      </c>
      <c r="C6232" s="0" t="n">
        <v>85.62999725</v>
      </c>
      <c r="D6232" s="0" t="n">
        <v>3.21149139480665E-006</v>
      </c>
      <c r="E6232" s="0" t="n">
        <v>14061049</v>
      </c>
      <c r="F6232" s="0" t="n">
        <v>14061000</v>
      </c>
    </row>
    <row r="6233" customFormat="false" ht="15" hidden="false" customHeight="false" outlineLevel="0" collapsed="false">
      <c r="A6233" s="38" t="n">
        <v>44760</v>
      </c>
      <c r="B6233" s="0" t="n">
        <v>83.58</v>
      </c>
      <c r="C6233" s="0" t="n">
        <v>83.58000183</v>
      </c>
      <c r="D6233" s="0" t="n">
        <v>2.18951897838323E-006</v>
      </c>
      <c r="E6233" s="0" t="n">
        <v>11352457</v>
      </c>
      <c r="F6233" s="0" t="n">
        <v>11352500</v>
      </c>
    </row>
    <row r="6234" customFormat="false" ht="15" hidden="false" customHeight="false" outlineLevel="0" collapsed="false">
      <c r="A6234" s="38" t="n">
        <v>44761</v>
      </c>
      <c r="B6234" s="0" t="n">
        <v>86.15</v>
      </c>
      <c r="C6234" s="0" t="n">
        <v>86.15000153</v>
      </c>
      <c r="D6234" s="0" t="n">
        <v>1.77597210031024E-006</v>
      </c>
      <c r="E6234" s="0" t="n">
        <v>10673130</v>
      </c>
      <c r="F6234" s="0" t="n">
        <v>10673100</v>
      </c>
    </row>
    <row r="6235" customFormat="false" ht="15" hidden="false" customHeight="false" outlineLevel="0" collapsed="false">
      <c r="A6235" s="38" t="n">
        <v>44762</v>
      </c>
      <c r="B6235" s="0" t="n">
        <v>86.56</v>
      </c>
      <c r="C6235" s="0" t="n">
        <v>86.55999756</v>
      </c>
      <c r="D6235" s="0" t="n">
        <v>2.81885405697156E-006</v>
      </c>
      <c r="E6235" s="0" t="n">
        <v>11664797</v>
      </c>
      <c r="F6235" s="0" t="n">
        <v>11664800</v>
      </c>
    </row>
    <row r="6236" customFormat="false" ht="15" hidden="false" customHeight="false" outlineLevel="0" collapsed="false">
      <c r="A6236" s="38" t="n">
        <v>44763</v>
      </c>
      <c r="B6236" s="0" t="n">
        <v>87.79</v>
      </c>
      <c r="C6236" s="0" t="n">
        <v>87.79000092</v>
      </c>
      <c r="D6236" s="0" t="n">
        <v>1.04795532659167E-006</v>
      </c>
      <c r="E6236" s="0" t="n">
        <v>7134954</v>
      </c>
      <c r="F6236" s="0" t="n">
        <v>7135000</v>
      </c>
    </row>
    <row r="6237" customFormat="false" ht="15" hidden="false" customHeight="false" outlineLevel="0" collapsed="false">
      <c r="A6237" s="38" t="n">
        <v>44764</v>
      </c>
      <c r="B6237" s="0" t="n">
        <v>86.32</v>
      </c>
      <c r="C6237" s="0" t="n">
        <v>86.31999969</v>
      </c>
      <c r="D6237" s="0" t="n">
        <v>3.59128812830952E-007</v>
      </c>
      <c r="E6237" s="0" t="n">
        <v>8612137</v>
      </c>
      <c r="F6237" s="0" t="n">
        <v>8612100</v>
      </c>
    </row>
    <row r="6238" customFormat="false" ht="15" hidden="false" customHeight="false" outlineLevel="0" collapsed="false">
      <c r="A6238" s="38" t="n">
        <v>44767</v>
      </c>
      <c r="B6238" s="0" t="n">
        <v>86.3</v>
      </c>
      <c r="C6238" s="0" t="n">
        <v>86.30000305</v>
      </c>
      <c r="D6238" s="0" t="n">
        <v>3.53418296161714E-006</v>
      </c>
      <c r="E6238" s="0" t="n">
        <v>5960949</v>
      </c>
      <c r="F6238" s="0" t="n">
        <v>5960900</v>
      </c>
    </row>
    <row r="6239" customFormat="false" ht="15" hidden="false" customHeight="false" outlineLevel="0" collapsed="false">
      <c r="A6239" s="38" t="n">
        <v>44768</v>
      </c>
      <c r="B6239" s="0" t="n">
        <v>84.42</v>
      </c>
      <c r="C6239" s="0" t="n">
        <v>84.41999817</v>
      </c>
      <c r="D6239" s="0" t="n">
        <v>2.16773281434543E-006</v>
      </c>
      <c r="E6239" s="0" t="n">
        <v>6977686</v>
      </c>
      <c r="F6239" s="0" t="n">
        <v>6977700</v>
      </c>
    </row>
    <row r="6240" customFormat="false" ht="15" hidden="false" customHeight="false" outlineLevel="0" collapsed="false">
      <c r="A6240" s="38" t="n">
        <v>44769</v>
      </c>
      <c r="B6240" s="0" t="n">
        <v>87.63</v>
      </c>
      <c r="C6240" s="0" t="n">
        <v>87.62999725</v>
      </c>
      <c r="D6240" s="0" t="n">
        <v>3.13819477274595E-006</v>
      </c>
      <c r="E6240" s="0" t="n">
        <v>9399496</v>
      </c>
      <c r="F6240" s="0" t="n">
        <v>9399500</v>
      </c>
    </row>
    <row r="6241" customFormat="false" ht="15" hidden="false" customHeight="false" outlineLevel="0" collapsed="false">
      <c r="A6241" s="38" t="n">
        <v>44770</v>
      </c>
      <c r="B6241" s="0" t="n">
        <v>88.61</v>
      </c>
      <c r="C6241" s="0" t="n">
        <v>88.61000061</v>
      </c>
      <c r="D6241" s="0" t="n">
        <v>6.88409882106235E-007</v>
      </c>
      <c r="E6241" s="0" t="n">
        <v>10668229</v>
      </c>
      <c r="F6241" s="0" t="n">
        <v>10668200</v>
      </c>
    </row>
    <row r="6242" customFormat="false" ht="15" hidden="false" customHeight="false" outlineLevel="0" collapsed="false">
      <c r="A6242" s="38" t="n">
        <v>44771</v>
      </c>
      <c r="B6242" s="0" t="n">
        <v>88.48</v>
      </c>
      <c r="C6242" s="0" t="n">
        <v>88.48000336</v>
      </c>
      <c r="D6242" s="0" t="n">
        <v>3.79746820320482E-006</v>
      </c>
      <c r="E6242" s="0" t="n">
        <v>10366204</v>
      </c>
      <c r="F6242" s="0" t="n">
        <v>10366200</v>
      </c>
    </row>
    <row r="6243" customFormat="false" ht="15" hidden="false" customHeight="false" outlineLevel="0" collapsed="false">
      <c r="A6243" s="38" t="n">
        <v>44774</v>
      </c>
      <c r="B6243" s="0" t="n">
        <v>86.31</v>
      </c>
      <c r="C6243" s="0" t="n">
        <v>86.30999756</v>
      </c>
      <c r="D6243" s="0" t="n">
        <v>2.82701896873341E-006</v>
      </c>
      <c r="E6243" s="0" t="n">
        <v>20102613</v>
      </c>
      <c r="F6243" s="0" t="n">
        <v>20102600</v>
      </c>
    </row>
    <row r="6244" customFormat="false" ht="15" hidden="false" customHeight="false" outlineLevel="0" collapsed="false">
      <c r="A6244" s="38" t="n">
        <v>44775</v>
      </c>
      <c r="B6244" s="0" t="n">
        <v>86.05</v>
      </c>
      <c r="C6244" s="0" t="n">
        <v>86.05000305</v>
      </c>
      <c r="D6244" s="0" t="n">
        <v>3.54445077927069E-006</v>
      </c>
      <c r="E6244" s="0" t="n">
        <v>15541623</v>
      </c>
      <c r="F6244" s="0" t="n">
        <v>15541600</v>
      </c>
    </row>
    <row r="6245" customFormat="false" ht="15" hidden="false" customHeight="false" outlineLevel="0" collapsed="false">
      <c r="A6245" s="38" t="n">
        <v>44776</v>
      </c>
      <c r="B6245" s="0" t="n">
        <v>86.51</v>
      </c>
      <c r="C6245" s="0" t="n">
        <v>86.51000214</v>
      </c>
      <c r="D6245" s="0" t="n">
        <v>2.47370239207728E-006</v>
      </c>
      <c r="E6245" s="0" t="n">
        <v>20779410</v>
      </c>
      <c r="F6245" s="0" t="n">
        <v>20779400</v>
      </c>
    </row>
    <row r="6246" customFormat="false" ht="15" hidden="false" customHeight="false" outlineLevel="0" collapsed="false">
      <c r="A6246" s="38" t="n">
        <v>44777</v>
      </c>
      <c r="B6246" s="0" t="n">
        <v>88.42</v>
      </c>
      <c r="C6246" s="0" t="n">
        <v>88.41999817</v>
      </c>
      <c r="D6246" s="0" t="n">
        <v>2.069667541366E-006</v>
      </c>
      <c r="E6246" s="0" t="n">
        <v>13472519</v>
      </c>
      <c r="F6246" s="0" t="n">
        <v>13472500</v>
      </c>
    </row>
    <row r="6247" customFormat="false" ht="15" hidden="false" customHeight="false" outlineLevel="0" collapsed="false">
      <c r="A6247" s="38" t="n">
        <v>44778</v>
      </c>
      <c r="B6247" s="0" t="n">
        <v>89.77</v>
      </c>
      <c r="C6247" s="0" t="n">
        <v>89.76999664</v>
      </c>
      <c r="D6247" s="0" t="n">
        <v>3.74289865161184E-006</v>
      </c>
      <c r="E6247" s="0" t="n">
        <v>13293500</v>
      </c>
      <c r="F6247" s="0" t="n">
        <v>13293500</v>
      </c>
    </row>
    <row r="6248" customFormat="false" ht="15" hidden="false" customHeight="false" outlineLevel="0" collapsed="false">
      <c r="A6248" s="38" t="n">
        <v>44781</v>
      </c>
      <c r="B6248" s="0" t="n">
        <v>87.94</v>
      </c>
      <c r="C6248" s="0" t="n">
        <v>87.94000244</v>
      </c>
      <c r="D6248" s="0" t="n">
        <v>2.77461898480081E-006</v>
      </c>
      <c r="E6248" s="0" t="n">
        <v>12122334</v>
      </c>
      <c r="F6248" s="0" t="n">
        <v>12120300</v>
      </c>
    </row>
    <row r="6249" customFormat="false" ht="15" hidden="false" customHeight="false" outlineLevel="0" collapsed="false">
      <c r="A6249" s="38" t="n">
        <v>44782</v>
      </c>
      <c r="B6249" s="0" t="n">
        <v>85.21</v>
      </c>
      <c r="C6249" s="0" t="n">
        <v>85.20999908</v>
      </c>
      <c r="D6249" s="0" t="n">
        <v>1.07968548385063E-006</v>
      </c>
      <c r="E6249" s="0" t="n">
        <v>13075014</v>
      </c>
      <c r="F6249" s="0" t="n">
        <v>13075000</v>
      </c>
    </row>
    <row r="6250" customFormat="false" ht="15" hidden="false" customHeight="false" outlineLevel="0" collapsed="false">
      <c r="A6250" s="38" t="n">
        <v>44783</v>
      </c>
      <c r="B6250" s="0" t="n">
        <v>88.67</v>
      </c>
      <c r="C6250" s="0" t="n">
        <v>88.66999817</v>
      </c>
      <c r="D6250" s="0" t="n">
        <v>2.06383223183606E-006</v>
      </c>
      <c r="E6250" s="0" t="n">
        <v>10704579</v>
      </c>
      <c r="F6250" s="0" t="n">
        <v>10704600</v>
      </c>
    </row>
    <row r="6251" customFormat="false" ht="15" hidden="false" customHeight="false" outlineLevel="0" collapsed="false">
      <c r="A6251" s="38" t="n">
        <v>44784</v>
      </c>
      <c r="B6251" s="0" t="n">
        <v>89.52</v>
      </c>
      <c r="C6251" s="0" t="n">
        <v>89.51999664</v>
      </c>
      <c r="D6251" s="0" t="n">
        <v>3.75335134037439E-006</v>
      </c>
      <c r="E6251" s="0" t="n">
        <v>11158789</v>
      </c>
      <c r="F6251" s="0" t="n">
        <v>11158800</v>
      </c>
    </row>
    <row r="6252" customFormat="false" ht="15" hidden="false" customHeight="false" outlineLevel="0" collapsed="false">
      <c r="A6252" s="38" t="n">
        <v>44785</v>
      </c>
      <c r="B6252" s="0" t="n">
        <v>90.86</v>
      </c>
      <c r="C6252" s="0" t="n">
        <v>90.86000061</v>
      </c>
      <c r="D6252" s="0" t="n">
        <v>6.71362532069473E-007</v>
      </c>
      <c r="E6252" s="0" t="n">
        <v>12098828</v>
      </c>
      <c r="F6252" s="0" t="n">
        <v>12098800</v>
      </c>
    </row>
    <row r="6253" customFormat="false" ht="15" hidden="false" customHeight="false" outlineLevel="0" collapsed="false">
      <c r="A6253" s="38" t="n">
        <v>44788</v>
      </c>
      <c r="B6253" s="0" t="n">
        <v>91.57</v>
      </c>
      <c r="C6253" s="0" t="n">
        <v>91.56999969</v>
      </c>
      <c r="D6253" s="0" t="n">
        <v>3.38538813117668E-007</v>
      </c>
      <c r="E6253" s="0" t="n">
        <v>15949516</v>
      </c>
      <c r="F6253" s="0" t="n">
        <v>15949500</v>
      </c>
    </row>
    <row r="6254" customFormat="false" ht="15" hidden="false" customHeight="false" outlineLevel="0" collapsed="false">
      <c r="A6254" s="38" t="n">
        <v>44789</v>
      </c>
      <c r="B6254" s="0" t="n">
        <v>89.95</v>
      </c>
      <c r="C6254" s="0" t="n">
        <v>89.94999695</v>
      </c>
      <c r="D6254" s="0" t="n">
        <v>3.39077277052445E-006</v>
      </c>
      <c r="E6254" s="0" t="n">
        <v>10566123</v>
      </c>
      <c r="F6254" s="0" t="n">
        <v>10566100</v>
      </c>
    </row>
    <row r="6255" customFormat="false" ht="15" hidden="false" customHeight="false" outlineLevel="0" collapsed="false">
      <c r="A6255" s="38" t="n">
        <v>44790</v>
      </c>
      <c r="B6255" s="0" t="n">
        <v>89.2</v>
      </c>
      <c r="C6255" s="0" t="n">
        <v>89.19999695</v>
      </c>
      <c r="D6255" s="0" t="n">
        <v>3.419282632238E-006</v>
      </c>
      <c r="E6255" s="0" t="n">
        <v>9093091</v>
      </c>
      <c r="F6255" s="0" t="n">
        <v>9093100</v>
      </c>
    </row>
    <row r="6256" customFormat="false" ht="15" hidden="false" customHeight="false" outlineLevel="0" collapsed="false">
      <c r="A6256" s="38" t="n">
        <v>44791</v>
      </c>
      <c r="B6256" s="0" t="n">
        <v>89.27</v>
      </c>
      <c r="C6256" s="0" t="n">
        <v>89.26999664</v>
      </c>
      <c r="D6256" s="0" t="n">
        <v>3.76386257450021E-006</v>
      </c>
      <c r="E6256" s="0" t="n">
        <v>10947701</v>
      </c>
      <c r="F6256" s="0" t="n">
        <v>10947700</v>
      </c>
    </row>
    <row r="6257" customFormat="false" ht="15" hidden="false" customHeight="false" outlineLevel="0" collapsed="false">
      <c r="A6257" s="38" t="n">
        <v>44792</v>
      </c>
      <c r="B6257" s="0" t="n">
        <v>87.2</v>
      </c>
      <c r="C6257" s="0" t="n">
        <v>87.19999695</v>
      </c>
      <c r="D6257" s="0" t="n">
        <v>3.49770654856448E-006</v>
      </c>
      <c r="E6257" s="0" t="n">
        <v>9602761</v>
      </c>
      <c r="F6257" s="0" t="n">
        <v>9602800</v>
      </c>
    </row>
    <row r="6258" customFormat="false" ht="15" hidden="false" customHeight="false" outlineLevel="0" collapsed="false">
      <c r="A6258" s="38" t="n">
        <v>44795</v>
      </c>
      <c r="B6258" s="0" t="n">
        <v>85.24</v>
      </c>
      <c r="C6258" s="0" t="n">
        <v>85.23999786</v>
      </c>
      <c r="D6258" s="0" t="n">
        <v>2.51055847729849E-006</v>
      </c>
      <c r="E6258" s="0" t="n">
        <v>8053958</v>
      </c>
      <c r="F6258" s="0" t="n">
        <v>8054000</v>
      </c>
    </row>
    <row r="6259" customFormat="false" ht="15" hidden="false" customHeight="false" outlineLevel="0" collapsed="false">
      <c r="A6259" s="38" t="n">
        <v>44796</v>
      </c>
      <c r="B6259" s="0" t="n">
        <v>86.03</v>
      </c>
      <c r="C6259" s="0" t="n">
        <v>86.02999878</v>
      </c>
      <c r="D6259" s="0" t="n">
        <v>1.41810998345718E-006</v>
      </c>
      <c r="E6259" s="0" t="n">
        <v>8462474</v>
      </c>
      <c r="F6259" s="0" t="n">
        <v>8462500</v>
      </c>
    </row>
    <row r="6260" customFormat="false" ht="15" hidden="false" customHeight="false" outlineLevel="0" collapsed="false">
      <c r="A6260" s="38" t="n">
        <v>44797</v>
      </c>
      <c r="B6260" s="0" t="n">
        <v>85.56</v>
      </c>
      <c r="C6260" s="0" t="n">
        <v>85.55999756</v>
      </c>
      <c r="D6260" s="0" t="n">
        <v>2.8517999912558E-006</v>
      </c>
      <c r="E6260" s="0" t="n">
        <v>7085798</v>
      </c>
      <c r="F6260" s="0" t="n">
        <v>7085800</v>
      </c>
    </row>
    <row r="6261" customFormat="false" ht="15" hidden="false" customHeight="false" outlineLevel="0" collapsed="false">
      <c r="A6261" s="38" t="n">
        <v>44798</v>
      </c>
      <c r="B6261" s="0" t="n">
        <v>87.57</v>
      </c>
      <c r="C6261" s="0" t="n">
        <v>87.56999969</v>
      </c>
      <c r="D6261" s="0" t="n">
        <v>3.54002502249384E-007</v>
      </c>
      <c r="E6261" s="0" t="n">
        <v>6602130</v>
      </c>
      <c r="F6261" s="0" t="n">
        <v>6602100</v>
      </c>
    </row>
    <row r="6262" customFormat="false" ht="15" hidden="false" customHeight="false" outlineLevel="0" collapsed="false">
      <c r="A6262" s="38" t="n">
        <v>44799</v>
      </c>
      <c r="B6262" s="0" t="n">
        <v>84.74</v>
      </c>
      <c r="C6262" s="0" t="n">
        <v>84.73999786</v>
      </c>
      <c r="D6262" s="0" t="n">
        <v>2.5253717799932E-006</v>
      </c>
      <c r="E6262" s="0" t="n">
        <v>9381506</v>
      </c>
      <c r="F6262" s="0" t="n">
        <v>9381500</v>
      </c>
    </row>
    <row r="6263" customFormat="false" ht="15" hidden="false" customHeight="false" outlineLevel="0" collapsed="false">
      <c r="A6263" s="38" t="n">
        <v>44802</v>
      </c>
      <c r="B6263" s="0" t="n">
        <v>82.85</v>
      </c>
      <c r="C6263" s="0" t="n">
        <v>82.84999847</v>
      </c>
      <c r="D6263" s="0" t="n">
        <v>1.84671094730757E-006</v>
      </c>
      <c r="E6263" s="0" t="n">
        <v>9639661</v>
      </c>
      <c r="F6263" s="0" t="n">
        <v>9639700</v>
      </c>
    </row>
    <row r="6264" customFormat="false" ht="15" hidden="false" customHeight="false" outlineLevel="0" collapsed="false">
      <c r="A6264" s="38" t="n">
        <v>44803</v>
      </c>
      <c r="B6264" s="0" t="n">
        <v>82.79</v>
      </c>
      <c r="C6264" s="0" t="n">
        <v>82.79000092</v>
      </c>
      <c r="D6264" s="0" t="n">
        <v>1.11124529608957E-006</v>
      </c>
      <c r="E6264" s="0" t="n">
        <v>8392293</v>
      </c>
      <c r="F6264" s="0" t="n">
        <v>8392300</v>
      </c>
    </row>
    <row r="6265" customFormat="false" ht="15" hidden="false" customHeight="false" outlineLevel="0" collapsed="false">
      <c r="A6265" s="38" t="n">
        <v>44804</v>
      </c>
      <c r="B6265" s="0" t="n">
        <v>83.35</v>
      </c>
      <c r="C6265" s="0" t="n">
        <v>83.34999847</v>
      </c>
      <c r="D6265" s="0" t="n">
        <v>1.83563289703039E-006</v>
      </c>
      <c r="E6265" s="0" t="n">
        <v>8887148</v>
      </c>
      <c r="F6265" s="0" t="n">
        <v>8887100</v>
      </c>
    </row>
    <row r="6266" customFormat="false" ht="15" hidden="false" customHeight="false" outlineLevel="0" collapsed="false">
      <c r="A6266" s="38" t="n">
        <v>44805</v>
      </c>
      <c r="B6266" s="0" t="n">
        <v>81.64</v>
      </c>
      <c r="C6266" s="0" t="n">
        <v>81.63999939</v>
      </c>
      <c r="D6266" s="0" t="n">
        <v>7.47182760033623E-007</v>
      </c>
      <c r="E6266" s="0" t="n">
        <v>11565973</v>
      </c>
      <c r="F6266" s="0" t="n">
        <v>11566000</v>
      </c>
    </row>
    <row r="6267" customFormat="false" ht="15" hidden="false" customHeight="false" outlineLevel="0" collapsed="false">
      <c r="A6267" s="38" t="n">
        <v>44806</v>
      </c>
      <c r="B6267" s="0" t="n">
        <v>80.9</v>
      </c>
      <c r="C6267" s="0" t="n">
        <v>80.90000153</v>
      </c>
      <c r="D6267" s="0" t="n">
        <v>1.89122368684045E-006</v>
      </c>
      <c r="E6267" s="0" t="n">
        <v>8850116</v>
      </c>
      <c r="F6267" s="0" t="n">
        <v>8850100</v>
      </c>
    </row>
    <row r="6268" customFormat="false" ht="15" hidden="false" customHeight="false" outlineLevel="0" collapsed="false">
      <c r="A6268" s="38" t="n">
        <v>44810</v>
      </c>
      <c r="B6268" s="0" t="n">
        <v>80.03</v>
      </c>
      <c r="C6268" s="0" t="n">
        <v>80.02999878</v>
      </c>
      <c r="D6268" s="0" t="n">
        <v>1.52442836444495E-006</v>
      </c>
      <c r="E6268" s="0" t="n">
        <v>12428303</v>
      </c>
      <c r="F6268" s="0" t="n">
        <v>12704400</v>
      </c>
    </row>
    <row r="6269" customFormat="false" ht="15" hidden="false" customHeight="false" outlineLevel="0" collapsed="false">
      <c r="A6269" s="38" t="n">
        <v>44811</v>
      </c>
      <c r="B6269" s="0" t="n">
        <v>79.95</v>
      </c>
      <c r="C6269" s="0" t="n">
        <v>79.94999695</v>
      </c>
      <c r="D6269" s="0" t="n">
        <v>3.81488445281069E-006</v>
      </c>
      <c r="E6269" s="0" t="n">
        <v>9843466</v>
      </c>
      <c r="F6269" s="0" t="n">
        <v>9843500</v>
      </c>
    </row>
    <row r="6270" customFormat="false" ht="15" hidden="false" customHeight="false" outlineLevel="0" collapsed="false">
      <c r="A6270" s="38" t="n">
        <v>44812</v>
      </c>
      <c r="B6270" s="0" t="n">
        <v>80.24</v>
      </c>
      <c r="C6270" s="0" t="n">
        <v>80.23999786</v>
      </c>
      <c r="D6270" s="0" t="n">
        <v>2.66699906455267E-006</v>
      </c>
      <c r="E6270" s="0" t="n">
        <v>8181692</v>
      </c>
      <c r="F6270" s="0" t="n">
        <v>8181700</v>
      </c>
    </row>
    <row r="6271" customFormat="false" ht="15" hidden="false" customHeight="false" outlineLevel="0" collapsed="false">
      <c r="A6271" s="38" t="n">
        <v>44813</v>
      </c>
      <c r="B6271" s="0" t="n">
        <v>81.53</v>
      </c>
      <c r="C6271" s="0" t="n">
        <v>81.52999878</v>
      </c>
      <c r="D6271" s="0" t="n">
        <v>1.49638172417899E-006</v>
      </c>
      <c r="E6271" s="0" t="n">
        <v>7086204</v>
      </c>
      <c r="F6271" s="0" t="n">
        <v>7084700</v>
      </c>
    </row>
    <row r="6272" customFormat="false" ht="15" hidden="false" customHeight="false" outlineLevel="0" collapsed="false">
      <c r="A6272" s="38" t="n">
        <v>44816</v>
      </c>
      <c r="B6272" s="0" t="n">
        <v>82.15</v>
      </c>
      <c r="C6272" s="0" t="n">
        <v>82.15000153</v>
      </c>
      <c r="D6272" s="0" t="n">
        <v>1.86244669883654E-006</v>
      </c>
      <c r="E6272" s="0" t="n">
        <v>7903004</v>
      </c>
      <c r="F6272" s="0" t="n">
        <v>7903000</v>
      </c>
    </row>
    <row r="6273" customFormat="false" ht="15" hidden="false" customHeight="false" outlineLevel="0" collapsed="false">
      <c r="A6273" s="38" t="n">
        <v>44817</v>
      </c>
      <c r="B6273" s="0" t="n">
        <v>78.81</v>
      </c>
      <c r="C6273" s="0" t="n">
        <v>78.80999756</v>
      </c>
      <c r="D6273" s="0" t="n">
        <v>3.09605389985821E-006</v>
      </c>
      <c r="E6273" s="0" t="n">
        <v>12835062</v>
      </c>
      <c r="F6273" s="0" t="n">
        <v>12835100</v>
      </c>
    </row>
    <row r="6274" customFormat="false" ht="15" hidden="false" customHeight="false" outlineLevel="0" collapsed="false">
      <c r="A6274" s="38" t="n">
        <v>44818</v>
      </c>
      <c r="B6274" s="0" t="n">
        <v>79.66</v>
      </c>
      <c r="C6274" s="0" t="n">
        <v>79.66000366</v>
      </c>
      <c r="D6274" s="0" t="n">
        <v>4.59452653306821E-006</v>
      </c>
      <c r="E6274" s="0" t="n">
        <v>8849582</v>
      </c>
      <c r="F6274" s="0" t="n">
        <v>8849600</v>
      </c>
    </row>
    <row r="6275" customFormat="false" ht="15" hidden="false" customHeight="false" outlineLevel="0" collapsed="false">
      <c r="A6275" s="38" t="n">
        <v>44819</v>
      </c>
      <c r="B6275" s="0" t="n">
        <v>77.98</v>
      </c>
      <c r="C6275" s="0" t="n">
        <v>77.98000336</v>
      </c>
      <c r="D6275" s="0" t="n">
        <v>4.30879693384839E-006</v>
      </c>
      <c r="E6275" s="0" t="n">
        <v>10533054</v>
      </c>
      <c r="F6275" s="0" t="n">
        <v>10533100</v>
      </c>
    </row>
    <row r="6276" customFormat="false" ht="15" hidden="false" customHeight="false" outlineLevel="0" collapsed="false">
      <c r="A6276" s="38" t="n">
        <v>44820</v>
      </c>
      <c r="B6276" s="0" t="n">
        <v>77.89</v>
      </c>
      <c r="C6276" s="0" t="n">
        <v>77.88999939</v>
      </c>
      <c r="D6276" s="0" t="n">
        <v>7.83155739518404E-007</v>
      </c>
      <c r="E6276" s="0" t="n">
        <v>10604536</v>
      </c>
      <c r="F6276" s="0" t="n">
        <v>10604500</v>
      </c>
    </row>
    <row r="6277" customFormat="false" ht="15" hidden="false" customHeight="false" outlineLevel="0" collapsed="false">
      <c r="A6277" s="38" t="n">
        <v>44823</v>
      </c>
      <c r="B6277" s="0" t="n">
        <v>78.23</v>
      </c>
      <c r="C6277" s="0" t="n">
        <v>78.23000336</v>
      </c>
      <c r="D6277" s="0" t="n">
        <v>4.29502729065274E-006</v>
      </c>
      <c r="E6277" s="0" t="n">
        <v>10378599</v>
      </c>
      <c r="F6277" s="0" t="n">
        <v>10378600</v>
      </c>
    </row>
    <row r="6278" customFormat="false" ht="15" hidden="false" customHeight="false" outlineLevel="0" collapsed="false">
      <c r="A6278" s="38" t="n">
        <v>44824</v>
      </c>
      <c r="B6278" s="0" t="n">
        <v>78.15</v>
      </c>
      <c r="C6278" s="0" t="n">
        <v>78.15000153</v>
      </c>
      <c r="D6278" s="0" t="n">
        <v>1.95777346338543E-006</v>
      </c>
      <c r="E6278" s="0" t="n">
        <v>8202782</v>
      </c>
      <c r="F6278" s="0" t="n">
        <v>8202800</v>
      </c>
    </row>
    <row r="6279" customFormat="false" ht="15" hidden="false" customHeight="false" outlineLevel="0" collapsed="false">
      <c r="A6279" s="38" t="n">
        <v>44825</v>
      </c>
      <c r="B6279" s="0" t="n">
        <v>77.14</v>
      </c>
      <c r="C6279" s="0" t="n">
        <v>77.13999939</v>
      </c>
      <c r="D6279" s="0" t="n">
        <v>7.9077003572379E-007</v>
      </c>
      <c r="E6279" s="0" t="n">
        <v>10868995</v>
      </c>
      <c r="F6279" s="0" t="n">
        <v>10869000</v>
      </c>
    </row>
    <row r="6280" customFormat="false" ht="15" hidden="false" customHeight="false" outlineLevel="0" collapsed="false">
      <c r="A6280" s="38" t="n">
        <v>44826</v>
      </c>
      <c r="B6280" s="0" t="n">
        <v>75.63</v>
      </c>
      <c r="C6280" s="0" t="n">
        <v>75.62999725</v>
      </c>
      <c r="D6280" s="0" t="n">
        <v>3.63612335455548E-006</v>
      </c>
      <c r="E6280" s="0" t="n">
        <v>10817853</v>
      </c>
      <c r="F6280" s="0" t="n">
        <v>10817900</v>
      </c>
    </row>
    <row r="6281" customFormat="false" ht="15" hidden="false" customHeight="false" outlineLevel="0" collapsed="false">
      <c r="A6281" s="38" t="n">
        <v>44827</v>
      </c>
      <c r="B6281" s="0" t="n">
        <v>73.87</v>
      </c>
      <c r="C6281" s="0" t="n">
        <v>73.87000275</v>
      </c>
      <c r="D6281" s="0" t="n">
        <v>3.72275604532439E-006</v>
      </c>
      <c r="E6281" s="0" t="n">
        <v>12685532</v>
      </c>
      <c r="F6281" s="0" t="n">
        <v>12685500</v>
      </c>
    </row>
    <row r="6282" customFormat="false" ht="15" hidden="false" customHeight="false" outlineLevel="0" collapsed="false">
      <c r="A6282" s="38" t="n">
        <v>44830</v>
      </c>
      <c r="B6282" s="0" t="n">
        <v>73.01</v>
      </c>
      <c r="C6282" s="0" t="n">
        <v>73.01000214</v>
      </c>
      <c r="D6282" s="0" t="n">
        <v>2.93110523160886E-006</v>
      </c>
      <c r="E6282" s="0" t="n">
        <v>13441486</v>
      </c>
      <c r="F6282" s="0" t="n">
        <v>13441500</v>
      </c>
    </row>
    <row r="6283" customFormat="false" ht="15" hidden="false" customHeight="false" outlineLevel="0" collapsed="false">
      <c r="A6283" s="38" t="n">
        <v>44831</v>
      </c>
      <c r="B6283" s="0" t="n">
        <v>73.03</v>
      </c>
      <c r="C6283" s="0" t="n">
        <v>73.02999878</v>
      </c>
      <c r="D6283" s="0" t="n">
        <v>1.67054638073112E-006</v>
      </c>
      <c r="E6283" s="0" t="n">
        <v>12430577</v>
      </c>
      <c r="F6283" s="0" t="n">
        <v>12430600</v>
      </c>
    </row>
    <row r="6284" customFormat="false" ht="15" hidden="false" customHeight="false" outlineLevel="0" collapsed="false">
      <c r="A6284" s="38" t="n">
        <v>44832</v>
      </c>
      <c r="B6284" s="0" t="n">
        <v>72.13</v>
      </c>
      <c r="C6284" s="0" t="n">
        <v>72.12999725</v>
      </c>
      <c r="D6284" s="0" t="n">
        <v>3.81256079010445E-006</v>
      </c>
      <c r="E6284" s="0" t="n">
        <v>12943618</v>
      </c>
      <c r="F6284" s="0" t="n">
        <v>12943600</v>
      </c>
    </row>
    <row r="6285" customFormat="false" ht="15" hidden="false" customHeight="false" outlineLevel="0" collapsed="false">
      <c r="A6285" s="38" t="n">
        <v>44833</v>
      </c>
      <c r="B6285" s="0" t="n">
        <v>69.28</v>
      </c>
      <c r="C6285" s="0" t="n">
        <v>69.27999878</v>
      </c>
      <c r="D6285" s="0" t="n">
        <v>1.76097001003335E-006</v>
      </c>
      <c r="E6285" s="0" t="n">
        <v>16120328</v>
      </c>
      <c r="F6285" s="0" t="n">
        <v>16120300</v>
      </c>
    </row>
    <row r="6286" customFormat="false" ht="15" hidden="false" customHeight="false" outlineLevel="0" collapsed="false">
      <c r="A6286" s="38" t="n">
        <v>44834</v>
      </c>
      <c r="B6286" s="0" t="n">
        <v>68.56</v>
      </c>
      <c r="C6286" s="0" t="n">
        <v>68.55999756</v>
      </c>
      <c r="D6286" s="0" t="n">
        <v>3.55892661868779E-006</v>
      </c>
      <c r="E6286" s="0" t="n">
        <v>10472365</v>
      </c>
      <c r="F6286" s="0" t="n">
        <v>10472400</v>
      </c>
    </row>
    <row r="6287" customFormat="false" ht="15" hidden="false" customHeight="false" outlineLevel="0" collapsed="false">
      <c r="A6287" s="38" t="n">
        <v>44837</v>
      </c>
      <c r="B6287" s="0" t="n">
        <v>69.25</v>
      </c>
      <c r="C6287" s="0" t="n">
        <v>69.25</v>
      </c>
      <c r="D6287" s="0" t="n">
        <v>0</v>
      </c>
      <c r="E6287" s="0" t="n">
        <v>11945087</v>
      </c>
      <c r="F6287" s="0" t="n">
        <v>11945100</v>
      </c>
    </row>
    <row r="6288" customFormat="false" ht="15" hidden="false" customHeight="false" outlineLevel="0" collapsed="false">
      <c r="A6288" s="38" t="n">
        <v>44838</v>
      </c>
      <c r="B6288" s="0" t="n">
        <v>72.81</v>
      </c>
      <c r="C6288" s="0" t="n">
        <v>72.80999756</v>
      </c>
      <c r="D6288" s="0" t="n">
        <v>3.35118813995815E-006</v>
      </c>
      <c r="E6288" s="0" t="n">
        <v>14900686</v>
      </c>
      <c r="F6288" s="0" t="n">
        <v>14900700</v>
      </c>
    </row>
    <row r="6289" customFormat="false" ht="15" hidden="false" customHeight="false" outlineLevel="0" collapsed="false">
      <c r="A6289" s="38" t="n">
        <v>44839</v>
      </c>
      <c r="B6289" s="0" t="n">
        <v>74.48</v>
      </c>
      <c r="C6289" s="0" t="n">
        <v>74.48000336</v>
      </c>
      <c r="D6289" s="0" t="n">
        <v>4.51127798363535E-006</v>
      </c>
      <c r="E6289" s="0" t="n">
        <v>14037149</v>
      </c>
      <c r="F6289" s="0" t="n">
        <v>14037100</v>
      </c>
    </row>
    <row r="6290" customFormat="false" ht="15" hidden="false" customHeight="false" outlineLevel="0" collapsed="false">
      <c r="A6290" s="38" t="n">
        <v>44840</v>
      </c>
      <c r="B6290" s="0" t="n">
        <v>74.35</v>
      </c>
      <c r="C6290" s="0" t="n">
        <v>74.34999847</v>
      </c>
      <c r="D6290" s="0" t="n">
        <v>2.05783459727575E-006</v>
      </c>
      <c r="E6290" s="0" t="n">
        <v>11796844</v>
      </c>
      <c r="F6290" s="0" t="n">
        <v>11796800</v>
      </c>
    </row>
    <row r="6291" customFormat="false" ht="15" hidden="false" customHeight="false" outlineLevel="0" collapsed="false">
      <c r="A6291" s="38" t="n">
        <v>44841</v>
      </c>
      <c r="B6291" s="0" t="n">
        <v>69.75</v>
      </c>
      <c r="C6291" s="0" t="n">
        <v>69.75</v>
      </c>
      <c r="D6291" s="0" t="n">
        <v>0</v>
      </c>
      <c r="E6291" s="0" t="n">
        <v>14758622</v>
      </c>
      <c r="F6291" s="0" t="n">
        <v>14758600</v>
      </c>
    </row>
    <row r="6292" customFormat="false" ht="15" hidden="false" customHeight="false" outlineLevel="0" collapsed="false">
      <c r="A6292" s="38" t="n">
        <v>44844</v>
      </c>
      <c r="B6292" s="0" t="n">
        <v>67.44</v>
      </c>
      <c r="C6292" s="0" t="n">
        <v>67.44000244</v>
      </c>
      <c r="D6292" s="0" t="n">
        <v>3.61803071568E-006</v>
      </c>
      <c r="E6292" s="0" t="n">
        <v>16042221</v>
      </c>
      <c r="F6292" s="0" t="n">
        <v>16042200</v>
      </c>
    </row>
    <row r="6293" customFormat="false" ht="15" hidden="false" customHeight="false" outlineLevel="0" collapsed="false">
      <c r="A6293" s="38" t="n">
        <v>44845</v>
      </c>
      <c r="B6293" s="0" t="n">
        <v>63.45</v>
      </c>
      <c r="C6293" s="0" t="n">
        <v>63.45000076</v>
      </c>
      <c r="D6293" s="0" t="n">
        <v>1.19779352219166E-006</v>
      </c>
      <c r="E6293" s="0" t="n">
        <v>28699310</v>
      </c>
      <c r="F6293" s="0" t="n">
        <v>28699300</v>
      </c>
    </row>
    <row r="6294" customFormat="false" ht="15" hidden="false" customHeight="false" outlineLevel="0" collapsed="false">
      <c r="A6294" s="38" t="n">
        <v>44846</v>
      </c>
      <c r="B6294" s="0" t="n">
        <v>64.11</v>
      </c>
      <c r="C6294" s="0" t="n">
        <v>64.11000061</v>
      </c>
      <c r="D6294" s="0" t="n">
        <v>9.51489619294257E-007</v>
      </c>
      <c r="E6294" s="0" t="n">
        <v>16468679</v>
      </c>
      <c r="F6294" s="0" t="n">
        <v>16468700</v>
      </c>
    </row>
    <row r="6295" customFormat="false" ht="15" hidden="false" customHeight="false" outlineLevel="0" collapsed="false">
      <c r="A6295" s="38" t="n">
        <v>44847</v>
      </c>
      <c r="B6295" s="0" t="n">
        <v>66.62</v>
      </c>
      <c r="C6295" s="0" t="n">
        <v>66.62000275</v>
      </c>
      <c r="D6295" s="0" t="n">
        <v>4.12788934184924E-006</v>
      </c>
      <c r="E6295" s="0" t="n">
        <v>36639339</v>
      </c>
      <c r="F6295" s="0" t="n">
        <v>36639300</v>
      </c>
    </row>
    <row r="6296" customFormat="false" ht="15" hidden="false" customHeight="false" outlineLevel="0" collapsed="false">
      <c r="A6296" s="38" t="n">
        <v>44848</v>
      </c>
      <c r="B6296" s="0" t="n">
        <v>63.92</v>
      </c>
      <c r="C6296" s="0" t="n">
        <v>63.91999817</v>
      </c>
      <c r="D6296" s="0" t="n">
        <v>2.8629537775234E-006</v>
      </c>
      <c r="E6296" s="0" t="n">
        <v>19453090</v>
      </c>
      <c r="F6296" s="0" t="n">
        <v>19440900</v>
      </c>
    </row>
    <row r="6297" customFormat="false" ht="15" hidden="false" customHeight="false" outlineLevel="0" collapsed="false">
      <c r="A6297" s="38" t="n">
        <v>44851</v>
      </c>
      <c r="B6297" s="0" t="n">
        <v>64.89</v>
      </c>
      <c r="C6297" s="0" t="n">
        <v>64.88999939</v>
      </c>
      <c r="D6297" s="0" t="n">
        <v>9.40052406330643E-007</v>
      </c>
      <c r="E6297" s="0" t="n">
        <v>11280071</v>
      </c>
      <c r="F6297" s="0" t="n">
        <v>11280100</v>
      </c>
    </row>
    <row r="6298" customFormat="false" ht="15" hidden="false" customHeight="false" outlineLevel="0" collapsed="false">
      <c r="A6298" s="38" t="n">
        <v>44852</v>
      </c>
      <c r="B6298" s="0" t="n">
        <v>63.71</v>
      </c>
      <c r="C6298" s="0" t="n">
        <v>63.70999908</v>
      </c>
      <c r="D6298" s="0" t="n">
        <v>1.4440433389525E-006</v>
      </c>
      <c r="E6298" s="0" t="n">
        <v>16656129</v>
      </c>
      <c r="F6298" s="0" t="n">
        <v>16656100</v>
      </c>
    </row>
    <row r="6299" customFormat="false" ht="15" hidden="false" customHeight="false" outlineLevel="0" collapsed="false">
      <c r="A6299" s="38" t="n">
        <v>44853</v>
      </c>
      <c r="B6299" s="0" t="n">
        <v>63.66</v>
      </c>
      <c r="C6299" s="0" t="n">
        <v>63.65999985</v>
      </c>
      <c r="D6299" s="0" t="n">
        <v>2.35626764928748E-007</v>
      </c>
      <c r="E6299" s="0" t="n">
        <v>12385218</v>
      </c>
      <c r="F6299" s="0" t="n">
        <v>12385200</v>
      </c>
    </row>
    <row r="6300" customFormat="false" ht="15" hidden="false" customHeight="false" outlineLevel="0" collapsed="false">
      <c r="A6300" s="38" t="n">
        <v>44854</v>
      </c>
      <c r="B6300" s="0" t="n">
        <v>63.58</v>
      </c>
      <c r="C6300" s="0" t="n">
        <v>63.58000183</v>
      </c>
      <c r="D6300" s="0" t="n">
        <v>2.87826352552482E-006</v>
      </c>
      <c r="E6300" s="0" t="n">
        <v>11300915</v>
      </c>
      <c r="F6300" s="0" t="n">
        <v>11300900</v>
      </c>
    </row>
    <row r="6301" customFormat="false" ht="15" hidden="false" customHeight="false" outlineLevel="0" collapsed="false">
      <c r="A6301" s="38" t="n">
        <v>44855</v>
      </c>
      <c r="B6301" s="0" t="n">
        <v>63.75</v>
      </c>
      <c r="C6301" s="0" t="n">
        <v>63.75</v>
      </c>
      <c r="D6301" s="0" t="n">
        <v>0</v>
      </c>
      <c r="E6301" s="0" t="n">
        <v>13699010</v>
      </c>
      <c r="F6301" s="0" t="n">
        <v>13699000</v>
      </c>
    </row>
    <row r="6302" customFormat="false" ht="15" hidden="false" customHeight="false" outlineLevel="0" collapsed="false">
      <c r="A6302" s="38" t="n">
        <v>44858</v>
      </c>
      <c r="B6302" s="0" t="n">
        <v>61.29</v>
      </c>
      <c r="C6302" s="0" t="n">
        <v>61.29000092</v>
      </c>
      <c r="D6302" s="0" t="n">
        <v>1.50106050603962E-006</v>
      </c>
      <c r="E6302" s="0" t="n">
        <v>25010771</v>
      </c>
      <c r="F6302" s="0" t="n">
        <v>25010800</v>
      </c>
    </row>
    <row r="6303" customFormat="false" ht="15" hidden="false" customHeight="false" outlineLevel="0" collapsed="false">
      <c r="A6303" s="38" t="n">
        <v>44859</v>
      </c>
      <c r="B6303" s="0" t="n">
        <v>61.14</v>
      </c>
      <c r="C6303" s="0" t="n">
        <v>61.13999939</v>
      </c>
      <c r="D6303" s="0" t="n">
        <v>9.9771018452677E-007</v>
      </c>
      <c r="E6303" s="0" t="n">
        <v>21700580</v>
      </c>
      <c r="F6303" s="0" t="n">
        <v>21700600</v>
      </c>
    </row>
    <row r="6304" customFormat="false" ht="15" hidden="false" customHeight="false" outlineLevel="0" collapsed="false">
      <c r="A6304" s="38" t="n">
        <v>44860</v>
      </c>
      <c r="B6304" s="0" t="n">
        <v>60.84</v>
      </c>
      <c r="C6304" s="0" t="n">
        <v>60.84000015</v>
      </c>
      <c r="D6304" s="0" t="n">
        <v>2.4654831990529E-007</v>
      </c>
      <c r="E6304" s="0" t="n">
        <v>14048822</v>
      </c>
      <c r="F6304" s="0" t="n">
        <v>14006000</v>
      </c>
    </row>
    <row r="6305" customFormat="false" ht="15" hidden="false" customHeight="false" outlineLevel="0" collapsed="false">
      <c r="A6305" s="38" t="n">
        <v>44861</v>
      </c>
      <c r="B6305" s="0" t="n">
        <v>60.95</v>
      </c>
      <c r="C6305" s="0" t="n">
        <v>60.95000076</v>
      </c>
      <c r="D6305" s="0" t="n">
        <v>1.24692369065991E-006</v>
      </c>
      <c r="E6305" s="0" t="n">
        <v>12937561</v>
      </c>
      <c r="F6305" s="0" t="n">
        <v>12937600</v>
      </c>
    </row>
    <row r="6306" customFormat="false" ht="15" hidden="false" customHeight="false" outlineLevel="0" collapsed="false">
      <c r="A6306" s="38" t="n">
        <v>44862</v>
      </c>
      <c r="B6306" s="0" t="n">
        <v>62.01</v>
      </c>
      <c r="C6306" s="0" t="n">
        <v>62.00999832</v>
      </c>
      <c r="D6306" s="0" t="n">
        <v>2.70924051348253E-006</v>
      </c>
      <c r="E6306" s="0" t="n">
        <v>11972333</v>
      </c>
      <c r="F6306" s="0" t="n">
        <v>11972300</v>
      </c>
    </row>
    <row r="6307" customFormat="false" ht="15" hidden="false" customHeight="false" outlineLevel="0" collapsed="false">
      <c r="A6307" s="38" t="n">
        <v>44865</v>
      </c>
      <c r="B6307" s="0" t="n">
        <v>61.55</v>
      </c>
      <c r="C6307" s="0" t="n">
        <v>61.54999924</v>
      </c>
      <c r="D6307" s="0" t="n">
        <v>1.23476849442417E-006</v>
      </c>
      <c r="E6307" s="0" t="n">
        <v>10802817</v>
      </c>
      <c r="F6307" s="0" t="n">
        <v>10802800</v>
      </c>
    </row>
    <row r="6308" customFormat="false" ht="15" hidden="false" customHeight="false" outlineLevel="0" collapsed="false">
      <c r="A6308" s="38" t="n">
        <v>44866</v>
      </c>
      <c r="B6308" s="0" t="n">
        <v>61.58</v>
      </c>
      <c r="C6308" s="0" t="n">
        <v>61.58000183</v>
      </c>
      <c r="D6308" s="0" t="n">
        <v>2.97174398801233E-006</v>
      </c>
      <c r="E6308" s="0" t="n">
        <v>11561899</v>
      </c>
      <c r="F6308" s="0" t="n">
        <v>11561900</v>
      </c>
    </row>
    <row r="6309" customFormat="false" ht="15" hidden="false" customHeight="false" outlineLevel="0" collapsed="false">
      <c r="A6309" s="38" t="n">
        <v>44867</v>
      </c>
      <c r="B6309" s="0" t="n">
        <v>60.52</v>
      </c>
      <c r="C6309" s="0" t="n">
        <v>60.52000046</v>
      </c>
      <c r="D6309" s="0" t="n">
        <v>7.60079299292204E-007</v>
      </c>
      <c r="E6309" s="0" t="n">
        <v>16552942</v>
      </c>
      <c r="F6309" s="0" t="n">
        <v>16547200</v>
      </c>
    </row>
    <row r="6310" customFormat="false" ht="15" hidden="false" customHeight="false" outlineLevel="0" collapsed="false">
      <c r="A6310" s="38" t="n">
        <v>44868</v>
      </c>
      <c r="B6310" s="0" t="n">
        <v>60.28</v>
      </c>
      <c r="C6310" s="0" t="n">
        <v>60.27999878</v>
      </c>
      <c r="D6310" s="0" t="n">
        <v>2.02388856363422E-006</v>
      </c>
      <c r="E6310" s="0" t="n">
        <v>11040914</v>
      </c>
      <c r="F6310" s="0" t="n">
        <v>11040900</v>
      </c>
    </row>
    <row r="6311" customFormat="false" ht="15" hidden="false" customHeight="false" outlineLevel="0" collapsed="false">
      <c r="A6311" s="38" t="n">
        <v>44869</v>
      </c>
      <c r="B6311" s="0" t="n">
        <v>62.48</v>
      </c>
      <c r="C6311" s="0" t="n">
        <v>62.47999954</v>
      </c>
      <c r="D6311" s="0" t="n">
        <v>7.36235593493422E-007</v>
      </c>
      <c r="E6311" s="0" t="n">
        <v>12786052</v>
      </c>
      <c r="F6311" s="0" t="n">
        <v>14662800</v>
      </c>
    </row>
    <row r="6312" customFormat="false" ht="15" hidden="false" customHeight="false" outlineLevel="0" collapsed="false">
      <c r="A6312" s="38" t="n">
        <v>44872</v>
      </c>
      <c r="B6312" s="0" t="n">
        <v>62.76</v>
      </c>
      <c r="C6312" s="0" t="n">
        <v>62.75999832</v>
      </c>
      <c r="D6312" s="0" t="n">
        <v>2.67686431145092E-006</v>
      </c>
      <c r="E6312" s="0" t="n">
        <v>8507052</v>
      </c>
      <c r="F6312" s="0" t="n">
        <v>8507100</v>
      </c>
    </row>
    <row r="6313" customFormat="false" ht="15" hidden="false" customHeight="false" outlineLevel="0" collapsed="false">
      <c r="A6313" s="38" t="n">
        <v>44873</v>
      </c>
      <c r="B6313" s="0" t="n">
        <v>65.02</v>
      </c>
      <c r="C6313" s="0" t="n">
        <v>65.01999664</v>
      </c>
      <c r="D6313" s="0" t="n">
        <v>5.16764098342555E-006</v>
      </c>
      <c r="E6313" s="0" t="n">
        <v>14102799</v>
      </c>
      <c r="F6313" s="0" t="n">
        <v>14102800</v>
      </c>
    </row>
    <row r="6314" customFormat="false" ht="15" hidden="false" customHeight="false" outlineLevel="0" collapsed="false">
      <c r="A6314" s="38" t="n">
        <v>44874</v>
      </c>
      <c r="B6314" s="0" t="n">
        <v>65</v>
      </c>
      <c r="C6314" s="0" t="n">
        <v>65</v>
      </c>
      <c r="D6314" s="0" t="n">
        <v>0</v>
      </c>
      <c r="E6314" s="0" t="n">
        <v>15086801</v>
      </c>
      <c r="F6314" s="0" t="n">
        <v>15086800</v>
      </c>
    </row>
    <row r="6315" customFormat="false" ht="15" hidden="false" customHeight="false" outlineLevel="0" collapsed="false">
      <c r="A6315" s="38" t="n">
        <v>44875</v>
      </c>
      <c r="B6315" s="0" t="n">
        <v>70.84</v>
      </c>
      <c r="C6315" s="0" t="n">
        <v>70.83999634</v>
      </c>
      <c r="D6315" s="0" t="n">
        <v>5.16657283102537E-006</v>
      </c>
      <c r="E6315" s="0" t="n">
        <v>21367851</v>
      </c>
      <c r="F6315" s="0" t="n">
        <v>21367900</v>
      </c>
    </row>
    <row r="6316" customFormat="false" ht="15" hidden="false" customHeight="false" outlineLevel="0" collapsed="false">
      <c r="A6316" s="38" t="n">
        <v>44876</v>
      </c>
      <c r="B6316" s="0" t="n">
        <v>73.83</v>
      </c>
      <c r="C6316" s="0" t="n">
        <v>73.83000183</v>
      </c>
      <c r="D6316" s="0" t="n">
        <v>2.47866714999498E-006</v>
      </c>
      <c r="E6316" s="0" t="n">
        <v>15524662</v>
      </c>
      <c r="F6316" s="0" t="n">
        <v>15524700</v>
      </c>
    </row>
    <row r="6317" customFormat="false" ht="15" hidden="false" customHeight="false" outlineLevel="0" collapsed="false">
      <c r="A6317" s="38" t="n">
        <v>44879</v>
      </c>
      <c r="B6317" s="0" t="n">
        <v>72.8</v>
      </c>
      <c r="C6317" s="0" t="n">
        <v>72.80000305</v>
      </c>
      <c r="D6317" s="0" t="n">
        <v>4.18956026907498E-006</v>
      </c>
      <c r="E6317" s="0" t="n">
        <v>11575276</v>
      </c>
      <c r="F6317" s="0" t="n">
        <v>11575300</v>
      </c>
    </row>
    <row r="6318" customFormat="false" ht="15" hidden="false" customHeight="false" outlineLevel="0" collapsed="false">
      <c r="A6318" s="38" t="n">
        <v>44880</v>
      </c>
      <c r="B6318" s="0" t="n">
        <v>80.46</v>
      </c>
      <c r="C6318" s="0" t="n">
        <v>80.45999908</v>
      </c>
      <c r="D6318" s="0" t="n">
        <v>1.14342530620871E-006</v>
      </c>
      <c r="E6318" s="0" t="n">
        <v>48742400</v>
      </c>
      <c r="F6318" s="0" t="n">
        <v>48742400</v>
      </c>
    </row>
    <row r="6319" customFormat="false" ht="15" hidden="false" customHeight="false" outlineLevel="0" collapsed="false">
      <c r="A6319" s="38" t="n">
        <v>44881</v>
      </c>
      <c r="B6319" s="0" t="n">
        <v>79.45</v>
      </c>
      <c r="C6319" s="0" t="n">
        <v>79.44999695</v>
      </c>
      <c r="D6319" s="0" t="n">
        <v>3.8388925371358E-006</v>
      </c>
      <c r="E6319" s="0" t="n">
        <v>24006636</v>
      </c>
      <c r="F6319" s="0" t="n">
        <v>24006600</v>
      </c>
    </row>
    <row r="6320" customFormat="false" ht="15" hidden="false" customHeight="false" outlineLevel="0" collapsed="false">
      <c r="A6320" s="38" t="n">
        <v>44882</v>
      </c>
      <c r="B6320" s="0" t="n">
        <v>81.48</v>
      </c>
      <c r="C6320" s="0" t="n">
        <v>81.48000336</v>
      </c>
      <c r="D6320" s="0" t="n">
        <v>4.12371116253542E-006</v>
      </c>
      <c r="E6320" s="0" t="n">
        <v>24278444</v>
      </c>
      <c r="F6320" s="0" t="n">
        <v>24278400</v>
      </c>
    </row>
    <row r="6321" customFormat="false" ht="15" hidden="false" customHeight="false" outlineLevel="0" collapsed="false">
      <c r="A6321" s="38" t="n">
        <v>44883</v>
      </c>
      <c r="B6321" s="0" t="n">
        <v>82.27</v>
      </c>
      <c r="C6321" s="0" t="n">
        <v>82.26999664</v>
      </c>
      <c r="D6321" s="0" t="n">
        <v>4.08411344477545E-006</v>
      </c>
      <c r="E6321" s="0" t="n">
        <v>18578370</v>
      </c>
      <c r="F6321" s="0" t="n">
        <v>18578400</v>
      </c>
    </row>
    <row r="6322" customFormat="false" ht="15" hidden="false" customHeight="false" outlineLevel="0" collapsed="false">
      <c r="A6322" s="38" t="n">
        <v>44886</v>
      </c>
      <c r="B6322" s="0" t="n">
        <v>79.93</v>
      </c>
      <c r="C6322" s="0" t="n">
        <v>79.93000031</v>
      </c>
      <c r="D6322" s="0" t="n">
        <v>3.87839345577476E-007</v>
      </c>
      <c r="E6322" s="0" t="n">
        <v>18659710</v>
      </c>
      <c r="F6322" s="0" t="n">
        <v>18659700</v>
      </c>
    </row>
    <row r="6323" customFormat="false" ht="15" hidden="false" customHeight="false" outlineLevel="0" collapsed="false">
      <c r="A6323" s="38" t="n">
        <v>44887</v>
      </c>
      <c r="B6323" s="0" t="n">
        <v>82.54</v>
      </c>
      <c r="C6323" s="0" t="n">
        <v>82.54000092</v>
      </c>
      <c r="D6323" s="0" t="n">
        <v>1.1146110741478E-006</v>
      </c>
      <c r="E6323" s="0" t="n">
        <v>16504724</v>
      </c>
      <c r="F6323" s="0" t="n">
        <v>16504700</v>
      </c>
    </row>
    <row r="6324" customFormat="false" ht="15" hidden="false" customHeight="false" outlineLevel="0" collapsed="false">
      <c r="A6324" s="38" t="n">
        <v>44888</v>
      </c>
      <c r="B6324" s="0" t="n">
        <v>81.97</v>
      </c>
      <c r="C6324" s="0" t="n">
        <v>81.97000122</v>
      </c>
      <c r="D6324" s="0" t="n">
        <v>1.4883493757587E-006</v>
      </c>
      <c r="E6324" s="0" t="n">
        <v>14683777</v>
      </c>
      <c r="F6324" s="0" t="n">
        <v>14683800</v>
      </c>
    </row>
    <row r="6325" customFormat="false" ht="15" hidden="false" customHeight="false" outlineLevel="0" collapsed="false">
      <c r="A6325" s="38" t="n">
        <v>44890</v>
      </c>
      <c r="B6325" s="0" t="n">
        <v>81.4</v>
      </c>
      <c r="C6325" s="0" t="n">
        <v>81.40000153</v>
      </c>
      <c r="D6325" s="0" t="n">
        <v>1.87960683394553E-006</v>
      </c>
      <c r="E6325" s="0" t="n">
        <v>5908312</v>
      </c>
      <c r="F6325" s="0" t="n">
        <v>5908300</v>
      </c>
    </row>
    <row r="6326" customFormat="false" ht="15" hidden="false" customHeight="false" outlineLevel="0" collapsed="false">
      <c r="A6326" s="38" t="n">
        <v>44893</v>
      </c>
      <c r="B6326" s="0" t="n">
        <v>79.22</v>
      </c>
      <c r="C6326" s="0" t="n">
        <v>79.22000122</v>
      </c>
      <c r="D6326" s="0" t="n">
        <v>1.54001512582566E-006</v>
      </c>
      <c r="E6326" s="0" t="n">
        <v>13231081</v>
      </c>
      <c r="F6326" s="0" t="n">
        <v>13214200</v>
      </c>
    </row>
    <row r="6327" customFormat="false" ht="15" hidden="false" customHeight="false" outlineLevel="0" collapsed="false">
      <c r="A6327" s="38" t="n">
        <v>44894</v>
      </c>
      <c r="B6327" s="0" t="n">
        <v>79.33</v>
      </c>
      <c r="C6327" s="0" t="n">
        <v>79.33000183</v>
      </c>
      <c r="D6327" s="0" t="n">
        <v>2.30681956382971E-006</v>
      </c>
      <c r="E6327" s="0" t="n">
        <v>11502331</v>
      </c>
      <c r="F6327" s="0" t="n">
        <v>11502300</v>
      </c>
    </row>
    <row r="6328" customFormat="false" ht="15" hidden="false" customHeight="false" outlineLevel="0" collapsed="false">
      <c r="A6328" s="38" t="n">
        <v>44895</v>
      </c>
      <c r="B6328" s="0" t="n">
        <v>82.98</v>
      </c>
      <c r="C6328" s="0" t="n">
        <v>82.98000336</v>
      </c>
      <c r="D6328" s="0" t="n">
        <v>4.04916830289045E-006</v>
      </c>
      <c r="E6328" s="0" t="n">
        <v>21667259</v>
      </c>
      <c r="F6328" s="0" t="n">
        <v>21667300</v>
      </c>
    </row>
    <row r="6329" customFormat="false" ht="15" hidden="false" customHeight="false" outlineLevel="0" collapsed="false">
      <c r="A6329" s="38" t="n">
        <v>44896</v>
      </c>
      <c r="B6329" s="0" t="n">
        <v>82.68</v>
      </c>
      <c r="C6329" s="0" t="n">
        <v>82.68000031</v>
      </c>
      <c r="D6329" s="0" t="n">
        <v>3.74939512530317E-007</v>
      </c>
      <c r="E6329" s="0" t="n">
        <v>15975133</v>
      </c>
      <c r="F6329" s="0" t="n">
        <v>15975100</v>
      </c>
    </row>
    <row r="6330" customFormat="false" ht="15" hidden="false" customHeight="false" outlineLevel="0" collapsed="false">
      <c r="A6330" s="38" t="n">
        <v>44897</v>
      </c>
      <c r="B6330" s="0" t="n">
        <v>81.5</v>
      </c>
      <c r="C6330" s="0" t="n">
        <v>81.5</v>
      </c>
      <c r="D6330" s="0" t="n">
        <v>0</v>
      </c>
      <c r="E6330" s="0" t="n">
        <v>10519780</v>
      </c>
      <c r="F6330" s="0" t="n">
        <v>10519800</v>
      </c>
    </row>
    <row r="6331" customFormat="false" ht="15" hidden="false" customHeight="false" outlineLevel="0" collapsed="false">
      <c r="A6331" s="38" t="n">
        <v>44900</v>
      </c>
      <c r="B6331" s="0" t="n">
        <v>81.62</v>
      </c>
      <c r="C6331" s="0" t="n">
        <v>81.62000275</v>
      </c>
      <c r="D6331" s="0" t="n">
        <v>3.36927211517022E-006</v>
      </c>
      <c r="E6331" s="0" t="n">
        <v>11523339</v>
      </c>
      <c r="F6331" s="0" t="n">
        <v>11523300</v>
      </c>
    </row>
    <row r="6332" customFormat="false" ht="15" hidden="false" customHeight="false" outlineLevel="0" collapsed="false">
      <c r="A6332" s="38" t="n">
        <v>44901</v>
      </c>
      <c r="B6332" s="0" t="n">
        <v>79.56</v>
      </c>
      <c r="C6332" s="0" t="n">
        <v>79.55999756</v>
      </c>
      <c r="D6332" s="0" t="n">
        <v>3.06686787049537E-006</v>
      </c>
      <c r="E6332" s="0" t="n">
        <v>13992139</v>
      </c>
      <c r="F6332" s="0" t="n">
        <v>13992100</v>
      </c>
    </row>
    <row r="6333" customFormat="false" ht="15" hidden="false" customHeight="false" outlineLevel="0" collapsed="false">
      <c r="A6333" s="38" t="n">
        <v>44902</v>
      </c>
      <c r="B6333" s="0" t="n">
        <v>79.24</v>
      </c>
      <c r="C6333" s="0" t="n">
        <v>79.23999786</v>
      </c>
      <c r="D6333" s="0" t="n">
        <v>2.70065629747265E-006</v>
      </c>
      <c r="E6333" s="0" t="n">
        <v>14925265</v>
      </c>
      <c r="F6333" s="0" t="n">
        <v>14925300</v>
      </c>
    </row>
    <row r="6334" customFormat="false" ht="15" hidden="false" customHeight="false" outlineLevel="0" collapsed="false">
      <c r="A6334" s="38" t="n">
        <v>44903</v>
      </c>
      <c r="B6334" s="0" t="n">
        <v>80.8</v>
      </c>
      <c r="C6334" s="0" t="n">
        <v>80.80000305</v>
      </c>
      <c r="D6334" s="0" t="n">
        <v>3.77475233729979E-006</v>
      </c>
      <c r="E6334" s="0" t="n">
        <v>11197474</v>
      </c>
      <c r="F6334" s="0" t="n">
        <v>11197500</v>
      </c>
    </row>
    <row r="6335" customFormat="false" ht="15" hidden="false" customHeight="false" outlineLevel="0" collapsed="false">
      <c r="A6335" s="38" t="n">
        <v>44904</v>
      </c>
      <c r="B6335" s="0" t="n">
        <v>80.69</v>
      </c>
      <c r="C6335" s="0" t="n">
        <v>80.69000244</v>
      </c>
      <c r="D6335" s="0" t="n">
        <v>3.0239186133981E-006</v>
      </c>
      <c r="E6335" s="0" t="n">
        <v>13787901</v>
      </c>
      <c r="F6335" s="0" t="n">
        <v>13787900</v>
      </c>
    </row>
    <row r="6336" customFormat="false" ht="15" hidden="false" customHeight="false" outlineLevel="0" collapsed="false">
      <c r="A6336" s="38" t="n">
        <v>44907</v>
      </c>
      <c r="B6336" s="0" t="n">
        <v>80.43</v>
      </c>
      <c r="C6336" s="0" t="n">
        <v>80.43000031</v>
      </c>
      <c r="D6336" s="0" t="n">
        <v>3.85428308998571E-007</v>
      </c>
      <c r="E6336" s="0" t="n">
        <v>11516597</v>
      </c>
      <c r="F6336" s="0" t="n">
        <v>11516600</v>
      </c>
    </row>
    <row r="6337" customFormat="false" ht="15" hidden="false" customHeight="false" outlineLevel="0" collapsed="false">
      <c r="A6337" s="38" t="n">
        <v>44908</v>
      </c>
      <c r="B6337" s="0" t="n">
        <v>80.51</v>
      </c>
      <c r="C6337" s="0" t="n">
        <v>80.51000214</v>
      </c>
      <c r="D6337" s="0" t="n">
        <v>2.65805481982475E-006</v>
      </c>
      <c r="E6337" s="0" t="n">
        <v>16938026</v>
      </c>
      <c r="F6337" s="0" t="n">
        <v>16938000</v>
      </c>
    </row>
    <row r="6338" customFormat="false" ht="15" hidden="false" customHeight="false" outlineLevel="0" collapsed="false">
      <c r="A6338" s="38" t="n">
        <v>44909</v>
      </c>
      <c r="B6338" s="0" t="n">
        <v>80.02</v>
      </c>
      <c r="C6338" s="0" t="n">
        <v>80.01999664</v>
      </c>
      <c r="D6338" s="0" t="n">
        <v>4.19895043098636E-006</v>
      </c>
      <c r="E6338" s="0" t="n">
        <v>17909974</v>
      </c>
      <c r="F6338" s="0" t="n">
        <v>17910000</v>
      </c>
    </row>
    <row r="6339" customFormat="false" ht="15" hidden="false" customHeight="false" outlineLevel="0" collapsed="false">
      <c r="A6339" s="38" t="n">
        <v>44910</v>
      </c>
      <c r="B6339" s="0" t="n">
        <v>77.61</v>
      </c>
      <c r="C6339" s="0" t="n">
        <v>77.61000061</v>
      </c>
      <c r="D6339" s="0" t="n">
        <v>7.85981182758858E-007</v>
      </c>
      <c r="E6339" s="0" t="n">
        <v>17080157</v>
      </c>
      <c r="F6339" s="0" t="n">
        <v>17080200</v>
      </c>
    </row>
    <row r="6340" customFormat="false" ht="15" hidden="false" customHeight="false" outlineLevel="0" collapsed="false">
      <c r="A6340" s="38" t="n">
        <v>44911</v>
      </c>
      <c r="B6340" s="0" t="n">
        <v>76.3</v>
      </c>
      <c r="C6340" s="0" t="n">
        <v>76.30000305</v>
      </c>
      <c r="D6340" s="0" t="n">
        <v>3.99737861303817E-006</v>
      </c>
      <c r="E6340" s="0" t="n">
        <v>11929136</v>
      </c>
      <c r="F6340" s="0" t="n">
        <v>11929100</v>
      </c>
    </row>
    <row r="6341" customFormat="false" ht="15" hidden="false" customHeight="false" outlineLevel="0" collapsed="false">
      <c r="A6341" s="38" t="n">
        <v>44914</v>
      </c>
      <c r="B6341" s="0" t="n">
        <v>76.1</v>
      </c>
      <c r="C6341" s="0" t="n">
        <v>76.09999847</v>
      </c>
      <c r="D6341" s="0" t="n">
        <v>2.01051251294414E-006</v>
      </c>
      <c r="E6341" s="0" t="n">
        <v>12561296</v>
      </c>
      <c r="F6341" s="0" t="n">
        <v>12561300</v>
      </c>
    </row>
    <row r="6342" customFormat="false" ht="15" hidden="false" customHeight="false" outlineLevel="0" collapsed="false">
      <c r="A6342" s="38" t="n">
        <v>44915</v>
      </c>
      <c r="B6342" s="0" t="n">
        <v>75.62</v>
      </c>
      <c r="C6342" s="0" t="n">
        <v>75.62000275</v>
      </c>
      <c r="D6342" s="0" t="n">
        <v>3.63660393156613E-006</v>
      </c>
      <c r="E6342" s="0" t="n">
        <v>12080590</v>
      </c>
      <c r="F6342" s="0" t="n">
        <v>12080600</v>
      </c>
    </row>
    <row r="6343" customFormat="false" ht="15" hidden="false" customHeight="false" outlineLevel="0" collapsed="false">
      <c r="A6343" s="38" t="n">
        <v>44916</v>
      </c>
      <c r="B6343" s="0" t="n">
        <v>77.14</v>
      </c>
      <c r="C6343" s="0" t="n">
        <v>77.13999939</v>
      </c>
      <c r="D6343" s="0" t="n">
        <v>7.9077003572379E-007</v>
      </c>
      <c r="E6343" s="0" t="n">
        <v>10806100</v>
      </c>
      <c r="F6343" s="0" t="n">
        <v>10806100</v>
      </c>
    </row>
    <row r="6344" customFormat="false" ht="15" hidden="false" customHeight="false" outlineLevel="0" collapsed="false">
      <c r="A6344" s="38" t="n">
        <v>44917</v>
      </c>
      <c r="B6344" s="0" t="n">
        <v>75.28</v>
      </c>
      <c r="C6344" s="0" t="n">
        <v>75.27999878</v>
      </c>
      <c r="D6344" s="0" t="n">
        <v>1.6206163937816E-006</v>
      </c>
      <c r="E6344" s="0" t="n">
        <v>13019652</v>
      </c>
      <c r="F6344" s="0" t="n">
        <v>13019700</v>
      </c>
    </row>
    <row r="6345" customFormat="false" ht="15" hidden="false" customHeight="false" outlineLevel="0" collapsed="false">
      <c r="A6345" s="38" t="n">
        <v>44918</v>
      </c>
      <c r="B6345" s="0" t="n">
        <v>74.89</v>
      </c>
      <c r="C6345" s="0" t="n">
        <v>74.88999939</v>
      </c>
      <c r="D6345" s="0" t="n">
        <v>8.14527981976573E-007</v>
      </c>
      <c r="E6345" s="0" t="n">
        <v>7452602</v>
      </c>
      <c r="F6345" s="0" t="n">
        <v>7452600</v>
      </c>
    </row>
    <row r="6346" customFormat="false" ht="15" hidden="false" customHeight="false" outlineLevel="0" collapsed="false">
      <c r="A6346" s="38" t="n">
        <v>44922</v>
      </c>
      <c r="B6346" s="0" t="n">
        <v>74.32</v>
      </c>
      <c r="C6346" s="0" t="n">
        <v>74.31999969</v>
      </c>
      <c r="D6346" s="0" t="n">
        <v>4.1711516605952E-007</v>
      </c>
      <c r="E6346" s="0" t="n">
        <v>8974797</v>
      </c>
      <c r="F6346" s="0" t="n">
        <v>8974800</v>
      </c>
    </row>
    <row r="6347" customFormat="false" ht="15" hidden="false" customHeight="false" outlineLevel="0" collapsed="false">
      <c r="A6347" s="38" t="n">
        <v>44923</v>
      </c>
      <c r="B6347" s="0" t="n">
        <v>73.06</v>
      </c>
      <c r="C6347" s="0" t="n">
        <v>73.05999756</v>
      </c>
      <c r="D6347" s="0" t="n">
        <v>3.33972089299717E-006</v>
      </c>
      <c r="E6347" s="0" t="n">
        <v>10275692</v>
      </c>
      <c r="F6347" s="0" t="n">
        <v>10275700</v>
      </c>
    </row>
    <row r="6348" customFormat="false" ht="15" hidden="false" customHeight="false" outlineLevel="0" collapsed="false">
      <c r="A6348" s="38" t="n">
        <v>44924</v>
      </c>
      <c r="B6348" s="0" t="n">
        <v>76</v>
      </c>
      <c r="C6348" s="0" t="n">
        <v>76</v>
      </c>
      <c r="D6348" s="0" t="n">
        <v>0</v>
      </c>
      <c r="E6348" s="0" t="n">
        <v>11142511</v>
      </c>
      <c r="F6348" s="0" t="n">
        <v>11142500</v>
      </c>
    </row>
    <row r="6349" customFormat="false" ht="15" hidden="false" customHeight="false" outlineLevel="0" collapsed="false">
      <c r="A6349" s="38" t="n">
        <v>44925</v>
      </c>
      <c r="B6349" s="0" t="n">
        <v>74.49</v>
      </c>
      <c r="C6349" s="0" t="n">
        <v>74.48999786</v>
      </c>
      <c r="D6349" s="0" t="n">
        <v>2.87286891368328E-006</v>
      </c>
      <c r="E6349" s="0" t="n">
        <v>7784126</v>
      </c>
      <c r="F6349" s="0" t="n">
        <v>7784100</v>
      </c>
    </row>
    <row r="6350" customFormat="false" ht="15" hidden="false" customHeight="false" outlineLevel="0" collapsed="false">
      <c r="A6350" s="38" t="n">
        <v>44929</v>
      </c>
      <c r="B6350" s="0" t="n">
        <v>74.03</v>
      </c>
      <c r="C6350" s="0" t="n">
        <v>74.02999878</v>
      </c>
      <c r="D6350" s="0" t="n">
        <v>1.64798057756671E-006</v>
      </c>
      <c r="E6350" s="0" t="n">
        <v>9276191</v>
      </c>
      <c r="F6350" s="0" t="n">
        <v>9276200</v>
      </c>
    </row>
    <row r="6351" customFormat="false" ht="15" hidden="false" customHeight="false" outlineLevel="0" collapsed="false">
      <c r="A6351" s="38" t="n">
        <v>44930</v>
      </c>
      <c r="B6351" s="0" t="n">
        <v>76.32</v>
      </c>
      <c r="C6351" s="0" t="n">
        <v>76.31999969</v>
      </c>
      <c r="D6351" s="0" t="n">
        <v>4.06184475080647E-007</v>
      </c>
      <c r="E6351" s="0" t="n">
        <v>12316386</v>
      </c>
      <c r="F6351" s="0" t="n">
        <v>12316400</v>
      </c>
    </row>
    <row r="6352" customFormat="false" ht="15" hidden="false" customHeight="false" outlineLevel="0" collapsed="false">
      <c r="A6352" s="38" t="n">
        <v>44931</v>
      </c>
      <c r="B6352" s="0" t="n">
        <v>75.73</v>
      </c>
      <c r="C6352" s="0" t="n">
        <v>75.73000336</v>
      </c>
      <c r="D6352" s="0" t="n">
        <v>4.43681479560752E-006</v>
      </c>
      <c r="E6352" s="0" t="n">
        <v>10039194</v>
      </c>
      <c r="F6352" s="0" t="n">
        <v>10039200</v>
      </c>
    </row>
    <row r="6353" customFormat="false" ht="15" hidden="false" customHeight="false" outlineLevel="0" collapsed="false">
      <c r="A6353" s="38" t="n">
        <v>44932</v>
      </c>
      <c r="B6353" s="0" t="n">
        <v>78.07</v>
      </c>
      <c r="C6353" s="0" t="n">
        <v>78.06999969</v>
      </c>
      <c r="D6353" s="0" t="n">
        <v>3.97079532923434E-007</v>
      </c>
      <c r="E6353" s="0" t="n">
        <v>13744129</v>
      </c>
      <c r="F6353" s="0" t="n">
        <v>13744100</v>
      </c>
    </row>
    <row r="6354" customFormat="false" ht="15" hidden="false" customHeight="false" outlineLevel="0" collapsed="false">
      <c r="A6354" s="38" t="n">
        <v>44935</v>
      </c>
      <c r="B6354" s="0" t="n">
        <v>80.31</v>
      </c>
      <c r="C6354" s="0" t="n">
        <v>80.30999756</v>
      </c>
      <c r="D6354" s="0" t="n">
        <v>3.0382269668376E-006</v>
      </c>
      <c r="E6354" s="0" t="n">
        <v>22247607</v>
      </c>
      <c r="F6354" s="0" t="n">
        <v>22247600</v>
      </c>
    </row>
    <row r="6355" customFormat="false" ht="15" hidden="false" customHeight="false" outlineLevel="0" collapsed="false">
      <c r="A6355" s="38" t="n">
        <v>44936</v>
      </c>
      <c r="B6355" s="0" t="n">
        <v>81.27</v>
      </c>
      <c r="C6355" s="0" t="n">
        <v>81.26999664</v>
      </c>
      <c r="D6355" s="0" t="n">
        <v>4.13436708835399E-006</v>
      </c>
      <c r="E6355" s="0" t="n">
        <v>10269011</v>
      </c>
      <c r="F6355" s="0" t="n">
        <v>10269000</v>
      </c>
    </row>
    <row r="6356" customFormat="false" ht="15" hidden="false" customHeight="false" outlineLevel="0" collapsed="false">
      <c r="A6356" s="38" t="n">
        <v>44937</v>
      </c>
      <c r="B6356" s="0" t="n">
        <v>81.78</v>
      </c>
      <c r="C6356" s="0" t="n">
        <v>81.77999878</v>
      </c>
      <c r="D6356" s="0" t="n">
        <v>1.4918073118945E-006</v>
      </c>
      <c r="E6356" s="0" t="n">
        <v>11771417</v>
      </c>
      <c r="F6356" s="0" t="n">
        <v>11771400</v>
      </c>
    </row>
    <row r="6357" customFormat="false" ht="15" hidden="false" customHeight="false" outlineLevel="0" collapsed="false">
      <c r="A6357" s="38" t="n">
        <v>44938</v>
      </c>
      <c r="B6357" s="0" t="n">
        <v>87</v>
      </c>
      <c r="C6357" s="0" t="n">
        <v>87</v>
      </c>
      <c r="D6357" s="0" t="n">
        <v>0</v>
      </c>
      <c r="E6357" s="0" t="n">
        <v>36086750</v>
      </c>
      <c r="F6357" s="0" t="n">
        <v>36086800</v>
      </c>
    </row>
    <row r="6358" customFormat="false" ht="15" hidden="false" customHeight="false" outlineLevel="0" collapsed="false">
      <c r="A6358" s="38" t="n">
        <v>44939</v>
      </c>
      <c r="B6358" s="0" t="n">
        <v>86.8</v>
      </c>
      <c r="C6358" s="0" t="n">
        <v>86.80000305</v>
      </c>
      <c r="D6358" s="0" t="n">
        <v>3.51382476554899E-006</v>
      </c>
      <c r="E6358" s="0" t="n">
        <v>18719894</v>
      </c>
      <c r="F6358" s="0" t="n">
        <v>18719900</v>
      </c>
    </row>
    <row r="6359" customFormat="false" ht="15" hidden="false" customHeight="false" outlineLevel="0" collapsed="false">
      <c r="A6359" s="38" t="n">
        <v>44943</v>
      </c>
      <c r="B6359" s="0" t="n">
        <v>88.99</v>
      </c>
      <c r="C6359" s="0" t="n">
        <v>88.98999786</v>
      </c>
      <c r="D6359" s="0" t="n">
        <v>2.40476462949235E-006</v>
      </c>
      <c r="E6359" s="0" t="n">
        <v>21849956</v>
      </c>
      <c r="F6359" s="0" t="n">
        <v>21850000</v>
      </c>
    </row>
    <row r="6360" customFormat="false" ht="15" hidden="false" customHeight="false" outlineLevel="0" collapsed="false">
      <c r="A6360" s="38" t="n">
        <v>44944</v>
      </c>
      <c r="B6360" s="0" t="n">
        <v>89.47</v>
      </c>
      <c r="C6360" s="0" t="n">
        <v>89.47000122</v>
      </c>
      <c r="D6360" s="0" t="n">
        <v>1.36358554245169E-006</v>
      </c>
      <c r="E6360" s="0" t="n">
        <v>19209828</v>
      </c>
      <c r="F6360" s="0" t="n">
        <v>19209800</v>
      </c>
    </row>
    <row r="6361" customFormat="false" ht="15" hidden="false" customHeight="false" outlineLevel="0" collapsed="false">
      <c r="A6361" s="38" t="n">
        <v>44945</v>
      </c>
      <c r="B6361" s="0" t="n">
        <v>88.4</v>
      </c>
      <c r="C6361" s="0" t="n">
        <v>88.40000153</v>
      </c>
      <c r="D6361" s="0" t="n">
        <v>1.73076919129964E-006</v>
      </c>
      <c r="E6361" s="0" t="n">
        <v>13651099</v>
      </c>
      <c r="F6361" s="0" t="n">
        <v>13651100</v>
      </c>
    </row>
    <row r="6362" customFormat="false" ht="15" hidden="false" customHeight="false" outlineLevel="0" collapsed="false">
      <c r="A6362" s="38" t="n">
        <v>44946</v>
      </c>
      <c r="B6362" s="0" t="n">
        <v>91.03</v>
      </c>
      <c r="C6362" s="0" t="n">
        <v>91.02999878</v>
      </c>
      <c r="D6362" s="0" t="n">
        <v>1.34021753028444E-006</v>
      </c>
      <c r="E6362" s="0" t="n">
        <v>14287246</v>
      </c>
      <c r="F6362" s="0" t="n">
        <v>14287200</v>
      </c>
    </row>
    <row r="6363" customFormat="false" ht="15" hidden="false" customHeight="false" outlineLevel="0" collapsed="false">
      <c r="A6363" s="38" t="n">
        <v>44949</v>
      </c>
      <c r="B6363" s="0" t="n">
        <v>95.66</v>
      </c>
      <c r="C6363" s="0" t="n">
        <v>95.66000366</v>
      </c>
      <c r="D6363" s="0" t="n">
        <v>3.82605045407523E-006</v>
      </c>
      <c r="E6363" s="0" t="n">
        <v>22875100</v>
      </c>
      <c r="F6363" s="0" t="n">
        <v>22875100</v>
      </c>
    </row>
    <row r="6364" customFormat="false" ht="15" hidden="false" customHeight="false" outlineLevel="0" collapsed="false">
      <c r="A6364" s="38" t="n">
        <v>44950</v>
      </c>
      <c r="B6364" s="0" t="n">
        <v>94.56</v>
      </c>
      <c r="C6364" s="0" t="n">
        <v>94.55999756</v>
      </c>
      <c r="D6364" s="0" t="n">
        <v>2.58037232010959E-006</v>
      </c>
      <c r="E6364" s="0" t="n">
        <v>11370465</v>
      </c>
      <c r="F6364" s="0" t="n">
        <v>11370500</v>
      </c>
    </row>
    <row r="6365" customFormat="false" ht="15" hidden="false" customHeight="false" outlineLevel="0" collapsed="false">
      <c r="A6365" s="38" t="n">
        <v>44951</v>
      </c>
      <c r="B6365" s="0" t="n">
        <v>92.41</v>
      </c>
      <c r="C6365" s="0" t="n">
        <v>92.41000366</v>
      </c>
      <c r="D6365" s="0" t="n">
        <v>3.96061017145707E-006</v>
      </c>
      <c r="E6365" s="0" t="n">
        <v>14145440</v>
      </c>
      <c r="F6365" s="0" t="n">
        <v>14147300</v>
      </c>
    </row>
    <row r="6366" customFormat="false" ht="15" hidden="false" customHeight="false" outlineLevel="0" collapsed="false">
      <c r="A6366" s="38" t="n">
        <v>44952</v>
      </c>
      <c r="B6366" s="0" t="n">
        <v>93.45</v>
      </c>
      <c r="C6366" s="0" t="n">
        <v>93.44999695</v>
      </c>
      <c r="D6366" s="0" t="n">
        <v>3.26377753152851E-006</v>
      </c>
      <c r="E6366" s="0" t="n">
        <v>15759412</v>
      </c>
      <c r="F6366" s="0" t="n">
        <v>15759400</v>
      </c>
    </row>
    <row r="6367" customFormat="false" ht="15" hidden="false" customHeight="false" outlineLevel="0" collapsed="false">
      <c r="A6367" s="38" t="n">
        <v>44953</v>
      </c>
      <c r="B6367" s="0" t="n">
        <v>93.3</v>
      </c>
      <c r="C6367" s="0" t="n">
        <v>93.30000305</v>
      </c>
      <c r="D6367" s="0" t="n">
        <v>3.26902454872768E-006</v>
      </c>
      <c r="E6367" s="0" t="n">
        <v>13646559</v>
      </c>
      <c r="F6367" s="0" t="n">
        <v>13646600</v>
      </c>
    </row>
    <row r="6368" customFormat="false" ht="15" hidden="false" customHeight="false" outlineLevel="0" collapsed="false">
      <c r="A6368" s="38" t="n">
        <v>44956</v>
      </c>
      <c r="B6368" s="0" t="n">
        <v>93.13</v>
      </c>
      <c r="C6368" s="0" t="n">
        <v>93.12999725</v>
      </c>
      <c r="D6368" s="0" t="n">
        <v>2.95286167106262E-006</v>
      </c>
      <c r="E6368" s="0" t="n">
        <v>14079798</v>
      </c>
      <c r="F6368" s="0" t="n">
        <v>14079800</v>
      </c>
    </row>
    <row r="6369" customFormat="false" ht="15" hidden="false" customHeight="false" outlineLevel="0" collapsed="false">
      <c r="A6369" s="38" t="n">
        <v>44957</v>
      </c>
      <c r="B6369" s="0" t="n">
        <v>92.73</v>
      </c>
      <c r="C6369" s="0" t="n">
        <v>92.73000336</v>
      </c>
      <c r="D6369" s="0" t="n">
        <v>3.6234227025165E-006</v>
      </c>
      <c r="E6369" s="0" t="n">
        <v>13342098</v>
      </c>
      <c r="F6369" s="0" t="n">
        <v>13342100</v>
      </c>
    </row>
    <row r="6370" customFormat="false" ht="15" hidden="false" customHeight="false" outlineLevel="0" collapsed="false">
      <c r="A6370" s="38" t="n">
        <v>44958</v>
      </c>
      <c r="B6370" s="0" t="n">
        <v>94.74</v>
      </c>
      <c r="C6370" s="0" t="n">
        <v>94.73999786</v>
      </c>
      <c r="D6370" s="0" t="n">
        <v>2.25881363802184E-006</v>
      </c>
      <c r="E6370" s="0" t="n">
        <v>16788486</v>
      </c>
      <c r="F6370" s="0" t="n">
        <v>16788500</v>
      </c>
    </row>
    <row r="6371" customFormat="false" ht="15" hidden="false" customHeight="false" outlineLevel="0" collapsed="false">
      <c r="A6371" s="38" t="n">
        <v>44959</v>
      </c>
      <c r="B6371" s="0" t="n">
        <v>96.65</v>
      </c>
      <c r="C6371" s="0" t="n">
        <v>96.65000153</v>
      </c>
      <c r="D6371" s="0" t="n">
        <v>1.58303152340328E-006</v>
      </c>
      <c r="E6371" s="0" t="n">
        <v>14925277</v>
      </c>
      <c r="F6371" s="0" t="n">
        <v>14925300</v>
      </c>
    </row>
    <row r="6372" customFormat="false" ht="15" hidden="false" customHeight="false" outlineLevel="0" collapsed="false">
      <c r="A6372" s="38" t="n">
        <v>44960</v>
      </c>
      <c r="B6372" s="0" t="n">
        <v>94.66</v>
      </c>
      <c r="C6372" s="0" t="n">
        <v>94.66000366</v>
      </c>
      <c r="D6372" s="0" t="n">
        <v>3.86646932483523E-006</v>
      </c>
      <c r="E6372" s="0" t="n">
        <v>12242178</v>
      </c>
      <c r="F6372" s="0" t="n">
        <v>12242200</v>
      </c>
    </row>
    <row r="6373" customFormat="false" ht="15" hidden="false" customHeight="false" outlineLevel="0" collapsed="false">
      <c r="A6373" s="38" t="n">
        <v>44963</v>
      </c>
      <c r="B6373" s="0" t="n">
        <v>91.83</v>
      </c>
      <c r="C6373" s="0" t="n">
        <v>91.83000183</v>
      </c>
      <c r="D6373" s="0" t="n">
        <v>1.99281276895615E-006</v>
      </c>
      <c r="E6373" s="0" t="n">
        <v>12425241</v>
      </c>
      <c r="F6373" s="0" t="n">
        <v>12425200</v>
      </c>
    </row>
    <row r="6374" customFormat="false" ht="15" hidden="false" customHeight="false" outlineLevel="0" collapsed="false">
      <c r="A6374" s="38" t="n">
        <v>44964</v>
      </c>
      <c r="B6374" s="0" t="n">
        <v>94.55</v>
      </c>
      <c r="C6374" s="0" t="n">
        <v>94.55000305</v>
      </c>
      <c r="D6374" s="0" t="n">
        <v>3.22580635143425E-006</v>
      </c>
      <c r="E6374" s="0" t="n">
        <v>15258858</v>
      </c>
      <c r="F6374" s="0" t="n">
        <v>15258900</v>
      </c>
    </row>
    <row r="6375" customFormat="false" ht="15" hidden="false" customHeight="false" outlineLevel="0" collapsed="false">
      <c r="A6375" s="38" t="n">
        <v>44965</v>
      </c>
      <c r="B6375" s="0" t="n">
        <v>94.28</v>
      </c>
      <c r="C6375" s="0" t="n">
        <v>94.27999878</v>
      </c>
      <c r="D6375" s="0" t="n">
        <v>1.29401783756288E-006</v>
      </c>
      <c r="E6375" s="0" t="n">
        <v>12899724</v>
      </c>
      <c r="F6375" s="0" t="n">
        <v>12899700</v>
      </c>
    </row>
    <row r="6376" customFormat="false" ht="15" hidden="false" customHeight="false" outlineLevel="0" collapsed="false">
      <c r="A6376" s="38" t="n">
        <v>44966</v>
      </c>
      <c r="B6376" s="0" t="n">
        <v>96.69</v>
      </c>
      <c r="C6376" s="0" t="n">
        <v>96.69000244</v>
      </c>
      <c r="D6376" s="0" t="n">
        <v>2.52352874274531E-006</v>
      </c>
      <c r="E6376" s="0" t="n">
        <v>16997355</v>
      </c>
      <c r="F6376" s="0" t="n">
        <v>16997400</v>
      </c>
    </row>
    <row r="6377" customFormat="false" ht="15" hidden="false" customHeight="false" outlineLevel="0" collapsed="false">
      <c r="A6377" s="38" t="n">
        <v>44967</v>
      </c>
      <c r="B6377" s="0" t="n">
        <v>95.37</v>
      </c>
      <c r="C6377" s="0" t="n">
        <v>95.37000275</v>
      </c>
      <c r="D6377" s="0" t="n">
        <v>2.88350625328772E-006</v>
      </c>
      <c r="E6377" s="0" t="n">
        <v>11511442</v>
      </c>
      <c r="F6377" s="0" t="n">
        <v>11511400</v>
      </c>
    </row>
    <row r="6378" customFormat="false" ht="15" hidden="false" customHeight="false" outlineLevel="0" collapsed="false">
      <c r="A6378" s="38" t="n">
        <v>44970</v>
      </c>
      <c r="B6378" s="0" t="n">
        <v>96.11</v>
      </c>
      <c r="C6378" s="0" t="n">
        <v>96.11000061</v>
      </c>
      <c r="D6378" s="0" t="n">
        <v>6.34689415109801E-007</v>
      </c>
      <c r="E6378" s="0" t="n">
        <v>7803456</v>
      </c>
      <c r="F6378" s="0" t="n">
        <v>7803500</v>
      </c>
    </row>
    <row r="6379" customFormat="false" ht="15" hidden="false" customHeight="false" outlineLevel="0" collapsed="false">
      <c r="A6379" s="38" t="n">
        <v>44971</v>
      </c>
      <c r="B6379" s="0" t="n">
        <v>97.96</v>
      </c>
      <c r="C6379" s="0" t="n">
        <v>97.95999908</v>
      </c>
      <c r="D6379" s="0" t="n">
        <v>9.39158839828781E-007</v>
      </c>
      <c r="E6379" s="0" t="n">
        <v>15345050</v>
      </c>
      <c r="F6379" s="0" t="n">
        <v>15345100</v>
      </c>
    </row>
    <row r="6380" customFormat="false" ht="15" hidden="false" customHeight="false" outlineLevel="0" collapsed="false">
      <c r="A6380" s="38" t="n">
        <v>44972</v>
      </c>
      <c r="B6380" s="0" t="n">
        <v>92.76</v>
      </c>
      <c r="C6380" s="0" t="n">
        <v>92.76000214</v>
      </c>
      <c r="D6380" s="0" t="n">
        <v>2.30702883026398E-006</v>
      </c>
      <c r="E6380" s="0" t="n">
        <v>30752027</v>
      </c>
      <c r="F6380" s="0" t="n">
        <v>30208300</v>
      </c>
    </row>
    <row r="6381" customFormat="false" ht="15" hidden="false" customHeight="false" outlineLevel="0" collapsed="false">
      <c r="A6381" s="38" t="n">
        <v>44973</v>
      </c>
      <c r="B6381" s="0" t="n">
        <v>90.82</v>
      </c>
      <c r="C6381" s="0" t="n">
        <v>90.81999969</v>
      </c>
      <c r="D6381" s="0" t="n">
        <v>3.41334498106711E-007</v>
      </c>
      <c r="E6381" s="0" t="n">
        <v>15568426</v>
      </c>
      <c r="F6381" s="0" t="n">
        <v>15568400</v>
      </c>
    </row>
    <row r="6382" customFormat="false" ht="15" hidden="false" customHeight="false" outlineLevel="0" collapsed="false">
      <c r="A6382" s="38" t="n">
        <v>44974</v>
      </c>
      <c r="B6382" s="0" t="n">
        <v>90.1</v>
      </c>
      <c r="C6382" s="0" t="n">
        <v>90.09999847</v>
      </c>
      <c r="D6382" s="0" t="n">
        <v>1.69811322704859E-006</v>
      </c>
      <c r="E6382" s="0" t="n">
        <v>11235272</v>
      </c>
      <c r="F6382" s="0" t="n">
        <v>11235300</v>
      </c>
    </row>
    <row r="6383" customFormat="false" ht="15" hidden="false" customHeight="false" outlineLevel="0" collapsed="false">
      <c r="A6383" s="38" t="n">
        <v>44978</v>
      </c>
      <c r="B6383" s="0" t="n">
        <v>87.64</v>
      </c>
      <c r="C6383" s="0" t="n">
        <v>87.63999939</v>
      </c>
      <c r="D6383" s="0" t="n">
        <v>6.96029216087874E-007</v>
      </c>
      <c r="E6383" s="0" t="n">
        <v>14007605</v>
      </c>
      <c r="F6383" s="0" t="n">
        <v>14007600</v>
      </c>
    </row>
    <row r="6384" customFormat="false" ht="15" hidden="false" customHeight="false" outlineLevel="0" collapsed="false">
      <c r="A6384" s="38" t="n">
        <v>44979</v>
      </c>
      <c r="B6384" s="0" t="n">
        <v>86.83</v>
      </c>
      <c r="C6384" s="0" t="n">
        <v>86.83000183</v>
      </c>
      <c r="D6384" s="0" t="n">
        <v>2.10756646738735E-006</v>
      </c>
      <c r="E6384" s="0" t="n">
        <v>10106384</v>
      </c>
      <c r="F6384" s="0" t="n">
        <v>10106400</v>
      </c>
    </row>
    <row r="6385" customFormat="false" ht="15" hidden="false" customHeight="false" outlineLevel="0" collapsed="false">
      <c r="A6385" s="38" t="n">
        <v>44980</v>
      </c>
      <c r="B6385" s="0" t="n">
        <v>90.08</v>
      </c>
      <c r="C6385" s="0" t="n">
        <v>90.08000183</v>
      </c>
      <c r="D6385" s="0" t="n">
        <v>2.03152749225572E-006</v>
      </c>
      <c r="E6385" s="0" t="n">
        <v>15468324</v>
      </c>
      <c r="F6385" s="0" t="n">
        <v>15468300</v>
      </c>
    </row>
    <row r="6386" customFormat="false" ht="15" hidden="false" customHeight="false" outlineLevel="0" collapsed="false">
      <c r="A6386" s="38" t="n">
        <v>44981</v>
      </c>
      <c r="B6386" s="0" t="n">
        <v>88.11</v>
      </c>
      <c r="C6386" s="0" t="n">
        <v>88.11000061</v>
      </c>
      <c r="D6386" s="0" t="n">
        <v>6.92316418693116E-007</v>
      </c>
      <c r="E6386" s="0" t="n">
        <v>8817618</v>
      </c>
      <c r="F6386" s="0" t="n">
        <v>8817600</v>
      </c>
    </row>
    <row r="6387" customFormat="false" ht="15" hidden="false" customHeight="false" outlineLevel="0" collapsed="false">
      <c r="A6387" s="38" t="n">
        <v>44984</v>
      </c>
      <c r="B6387" s="0" t="n">
        <v>87.3</v>
      </c>
      <c r="C6387" s="0" t="n">
        <v>87.30000305</v>
      </c>
      <c r="D6387" s="0" t="n">
        <v>3.49369976759488E-006</v>
      </c>
      <c r="E6387" s="0" t="n">
        <v>10609435</v>
      </c>
      <c r="F6387" s="0" t="n">
        <v>10609400</v>
      </c>
    </row>
    <row r="6388" customFormat="false" ht="15" hidden="false" customHeight="false" outlineLevel="0" collapsed="false">
      <c r="A6388" s="38" t="n">
        <v>44985</v>
      </c>
      <c r="B6388" s="0" t="n">
        <v>87.07</v>
      </c>
      <c r="C6388" s="0" t="n">
        <v>87.06999969</v>
      </c>
      <c r="D6388" s="0" t="n">
        <v>3.56035363760294E-007</v>
      </c>
      <c r="E6388" s="0" t="n">
        <v>7520449</v>
      </c>
      <c r="F6388" s="0" t="n">
        <v>7520400</v>
      </c>
    </row>
    <row r="6389" customFormat="false" ht="15" hidden="false" customHeight="false" outlineLevel="0" collapsed="false">
      <c r="A6389" s="38" t="n">
        <v>44986</v>
      </c>
      <c r="B6389" s="0" t="n">
        <v>88.42</v>
      </c>
      <c r="C6389" s="0" t="n">
        <v>88.41999817</v>
      </c>
      <c r="D6389" s="0" t="n">
        <v>2.069667541366E-006</v>
      </c>
      <c r="E6389" s="0" t="n">
        <v>8176749</v>
      </c>
      <c r="F6389" s="0" t="n">
        <v>8176700</v>
      </c>
    </row>
    <row r="6390" customFormat="false" ht="15" hidden="false" customHeight="false" outlineLevel="0" collapsed="false">
      <c r="A6390" s="38" t="n">
        <v>44987</v>
      </c>
      <c r="B6390" s="0" t="n">
        <v>89.03</v>
      </c>
      <c r="C6390" s="0" t="n">
        <v>89.02999878</v>
      </c>
      <c r="D6390" s="0" t="n">
        <v>1.37032463010809E-006</v>
      </c>
      <c r="E6390" s="0" t="n">
        <v>9776757</v>
      </c>
      <c r="F6390" s="0" t="n">
        <v>9761600</v>
      </c>
    </row>
    <row r="6391" customFormat="false" ht="15" hidden="false" customHeight="false" outlineLevel="0" collapsed="false">
      <c r="A6391" s="38" t="n">
        <v>44988</v>
      </c>
      <c r="B6391" s="0" t="n">
        <v>89.79</v>
      </c>
      <c r="C6391" s="0" t="n">
        <v>89.79000092</v>
      </c>
      <c r="D6391" s="0" t="n">
        <v>1.02461296517382E-006</v>
      </c>
      <c r="E6391" s="0" t="n">
        <v>10844048</v>
      </c>
      <c r="F6391" s="0" t="n">
        <v>10844000</v>
      </c>
    </row>
    <row r="6392" customFormat="false" ht="15" hidden="false" customHeight="false" outlineLevel="0" collapsed="false">
      <c r="A6392" s="38" t="n">
        <v>44991</v>
      </c>
      <c r="B6392" s="0" t="n">
        <v>89.58</v>
      </c>
      <c r="C6392" s="0" t="n">
        <v>89.58000183</v>
      </c>
      <c r="D6392" s="0" t="n">
        <v>2.04286667204336E-006</v>
      </c>
      <c r="E6392" s="0" t="n">
        <v>9959998</v>
      </c>
      <c r="F6392" s="0" t="n">
        <v>9960000</v>
      </c>
    </row>
    <row r="6393" customFormat="false" ht="15" hidden="false" customHeight="false" outlineLevel="0" collapsed="false">
      <c r="A6393" s="38" t="n">
        <v>44992</v>
      </c>
      <c r="B6393" s="0" t="n">
        <v>88.85</v>
      </c>
      <c r="C6393" s="0" t="n">
        <v>88.84999847</v>
      </c>
      <c r="D6393" s="0" t="n">
        <v>1.72200339666438E-006</v>
      </c>
      <c r="E6393" s="0" t="n">
        <v>8761066</v>
      </c>
      <c r="F6393" s="0" t="n">
        <v>8761100</v>
      </c>
    </row>
    <row r="6394" customFormat="false" ht="15" hidden="false" customHeight="false" outlineLevel="0" collapsed="false">
      <c r="A6394" s="38" t="n">
        <v>44993</v>
      </c>
      <c r="B6394" s="0" t="n">
        <v>90.83</v>
      </c>
      <c r="C6394" s="0" t="n">
        <v>90.83000183</v>
      </c>
      <c r="D6394" s="0" t="n">
        <v>2.01475279679724E-006</v>
      </c>
      <c r="E6394" s="0" t="n">
        <v>8813034</v>
      </c>
      <c r="F6394" s="0" t="n">
        <v>8813000</v>
      </c>
    </row>
    <row r="6395" customFormat="false" ht="15" hidden="false" customHeight="false" outlineLevel="0" collapsed="false">
      <c r="A6395" s="38" t="n">
        <v>44994</v>
      </c>
      <c r="B6395" s="0" t="n">
        <v>88.88</v>
      </c>
      <c r="C6395" s="0" t="n">
        <v>88.87999725</v>
      </c>
      <c r="D6395" s="0" t="n">
        <v>3.09405949386088E-006</v>
      </c>
      <c r="E6395" s="0" t="n">
        <v>10354665</v>
      </c>
      <c r="F6395" s="0" t="n">
        <v>10354700</v>
      </c>
    </row>
    <row r="6396" customFormat="false" ht="15" hidden="false" customHeight="false" outlineLevel="0" collapsed="false">
      <c r="A6396" s="38" t="n">
        <v>44995</v>
      </c>
      <c r="B6396" s="0" t="n">
        <v>87.25</v>
      </c>
      <c r="C6396" s="0" t="n">
        <v>87.25</v>
      </c>
      <c r="D6396" s="0" t="n">
        <v>0</v>
      </c>
      <c r="E6396" s="0" t="n">
        <v>11928804</v>
      </c>
      <c r="F6396" s="0" t="n">
        <v>11928800</v>
      </c>
    </row>
    <row r="6397" customFormat="false" ht="15" hidden="false" customHeight="false" outlineLevel="0" collapsed="false">
      <c r="A6397" s="38" t="n">
        <v>44998</v>
      </c>
      <c r="B6397" s="0" t="n">
        <v>87.74</v>
      </c>
      <c r="C6397" s="0" t="n">
        <v>87.73999786</v>
      </c>
      <c r="D6397" s="0" t="n">
        <v>2.43902444098291E-006</v>
      </c>
      <c r="E6397" s="0" t="n">
        <v>11847587</v>
      </c>
      <c r="F6397" s="0" t="n">
        <v>11847600</v>
      </c>
    </row>
    <row r="6398" customFormat="false" ht="15" hidden="false" customHeight="false" outlineLevel="0" collapsed="false">
      <c r="A6398" s="38" t="n">
        <v>44999</v>
      </c>
      <c r="B6398" s="0" t="n">
        <v>89.29</v>
      </c>
      <c r="C6398" s="0" t="n">
        <v>89.29000092</v>
      </c>
      <c r="D6398" s="0" t="n">
        <v>1.03035052231693E-006</v>
      </c>
      <c r="E6398" s="0" t="n">
        <v>11100110</v>
      </c>
      <c r="F6398" s="0" t="n">
        <v>11100100</v>
      </c>
    </row>
    <row r="6399" customFormat="false" ht="15" hidden="false" customHeight="false" outlineLevel="0" collapsed="false">
      <c r="A6399" s="38" t="n">
        <v>45000</v>
      </c>
      <c r="B6399" s="0" t="n">
        <v>86.7</v>
      </c>
      <c r="C6399" s="0" t="n">
        <v>86.69999695</v>
      </c>
      <c r="D6399" s="0" t="n">
        <v>3.51787786731655E-006</v>
      </c>
      <c r="E6399" s="0" t="n">
        <v>12171472</v>
      </c>
      <c r="F6399" s="0" t="n">
        <v>12171500</v>
      </c>
    </row>
    <row r="6400" customFormat="false" ht="15" hidden="false" customHeight="false" outlineLevel="0" collapsed="false">
      <c r="A6400" s="38" t="n">
        <v>45001</v>
      </c>
      <c r="B6400" s="0" t="n">
        <v>89.3</v>
      </c>
      <c r="C6400" s="0" t="n">
        <v>89.30000305</v>
      </c>
      <c r="D6400" s="0" t="n">
        <v>3.41545341489008E-006</v>
      </c>
      <c r="E6400" s="0" t="n">
        <v>13188257</v>
      </c>
      <c r="F6400" s="0" t="n">
        <v>13184600</v>
      </c>
    </row>
    <row r="6401" customFormat="false" ht="15" hidden="false" customHeight="false" outlineLevel="0" collapsed="false">
      <c r="A6401" s="38" t="n">
        <v>45002</v>
      </c>
      <c r="B6401" s="0" t="n">
        <v>89.47</v>
      </c>
      <c r="C6401" s="0" t="n">
        <v>89.47000122</v>
      </c>
      <c r="D6401" s="0" t="n">
        <v>1.36358554245169E-006</v>
      </c>
      <c r="E6401" s="0" t="n">
        <v>13287742</v>
      </c>
      <c r="F6401" s="0" t="n">
        <v>13287700</v>
      </c>
    </row>
    <row r="6402" customFormat="false" ht="15" hidden="false" customHeight="false" outlineLevel="0" collapsed="false">
      <c r="A6402" s="38" t="n">
        <v>45005</v>
      </c>
      <c r="B6402" s="0" t="n">
        <v>90.04</v>
      </c>
      <c r="C6402" s="0" t="n">
        <v>90.04000092</v>
      </c>
      <c r="D6402" s="0" t="n">
        <v>1.02176808246973E-006</v>
      </c>
      <c r="E6402" s="0" t="n">
        <v>8217489</v>
      </c>
      <c r="F6402" s="0" t="n">
        <v>8217500</v>
      </c>
    </row>
    <row r="6403" customFormat="false" ht="15" hidden="false" customHeight="false" outlineLevel="0" collapsed="false">
      <c r="A6403" s="38" t="n">
        <v>45006</v>
      </c>
      <c r="B6403" s="0" t="n">
        <v>92.5</v>
      </c>
      <c r="C6403" s="0" t="n">
        <v>92.5</v>
      </c>
      <c r="D6403" s="0" t="n">
        <v>0</v>
      </c>
      <c r="E6403" s="0" t="n">
        <v>12299684</v>
      </c>
      <c r="F6403" s="0" t="n">
        <v>12299700</v>
      </c>
    </row>
    <row r="6404" customFormat="false" ht="15" hidden="false" customHeight="false" outlineLevel="0" collapsed="false">
      <c r="A6404" s="38" t="n">
        <v>45007</v>
      </c>
      <c r="B6404" s="0" t="n">
        <v>92.62</v>
      </c>
      <c r="C6404" s="0" t="n">
        <v>92.62000275</v>
      </c>
      <c r="D6404" s="0" t="n">
        <v>2.96912104448941E-006</v>
      </c>
      <c r="E6404" s="0" t="n">
        <v>12812373</v>
      </c>
      <c r="F6404" s="0" t="n">
        <v>12812400</v>
      </c>
    </row>
    <row r="6405" customFormat="false" ht="15" hidden="false" customHeight="false" outlineLevel="0" collapsed="false">
      <c r="A6405" s="38" t="n">
        <v>45008</v>
      </c>
      <c r="B6405" s="0" t="n">
        <v>94.59</v>
      </c>
      <c r="C6405" s="0" t="n">
        <v>94.58999634</v>
      </c>
      <c r="D6405" s="0" t="n">
        <v>3.86933095043802E-006</v>
      </c>
      <c r="E6405" s="0" t="n">
        <v>11169698</v>
      </c>
      <c r="F6405" s="0" t="n">
        <v>11169700</v>
      </c>
    </row>
    <row r="6406" customFormat="false" ht="15" hidden="false" customHeight="false" outlineLevel="0" collapsed="false">
      <c r="A6406" s="38" t="n">
        <v>45009</v>
      </c>
      <c r="B6406" s="0" t="n">
        <v>92.79</v>
      </c>
      <c r="C6406" s="0" t="n">
        <v>92.79000092</v>
      </c>
      <c r="D6406" s="0" t="n">
        <v>9.91486131840005E-007</v>
      </c>
      <c r="E6406" s="0" t="n">
        <v>7655139</v>
      </c>
      <c r="F6406" s="0" t="n">
        <v>7653700</v>
      </c>
    </row>
    <row r="6407" customFormat="false" ht="15" hidden="false" customHeight="false" outlineLevel="0" collapsed="false">
      <c r="A6407" s="38" t="n">
        <v>45012</v>
      </c>
      <c r="B6407" s="0" t="n">
        <v>90.66</v>
      </c>
      <c r="C6407" s="0" t="n">
        <v>90.66000366</v>
      </c>
      <c r="D6407" s="0" t="n">
        <v>4.03706139051992E-006</v>
      </c>
      <c r="E6407" s="0" t="n">
        <v>9349773</v>
      </c>
      <c r="F6407" s="0" t="n">
        <v>9349800</v>
      </c>
    </row>
    <row r="6408" customFormat="false" ht="15" hidden="false" customHeight="false" outlineLevel="0" collapsed="false">
      <c r="A6408" s="38" t="n">
        <v>45013</v>
      </c>
      <c r="B6408" s="0" t="n">
        <v>90.81</v>
      </c>
      <c r="C6408" s="0" t="n">
        <v>90.80999756</v>
      </c>
      <c r="D6408" s="0" t="n">
        <v>2.68692882776743E-006</v>
      </c>
      <c r="E6408" s="0" t="n">
        <v>7521266</v>
      </c>
      <c r="F6408" s="0" t="n">
        <v>7521300</v>
      </c>
    </row>
    <row r="6409" customFormat="false" ht="15" hidden="false" customHeight="false" outlineLevel="0" collapsed="false">
      <c r="A6409" s="38" t="n">
        <v>45014</v>
      </c>
      <c r="B6409" s="0" t="n">
        <v>92.76</v>
      </c>
      <c r="C6409" s="0" t="n">
        <v>92.76000214</v>
      </c>
      <c r="D6409" s="0" t="n">
        <v>2.30702883026398E-006</v>
      </c>
      <c r="E6409" s="0" t="n">
        <v>9264041</v>
      </c>
      <c r="F6409" s="0" t="n">
        <v>9264000</v>
      </c>
    </row>
    <row r="6410" customFormat="false" ht="15" hidden="false" customHeight="false" outlineLevel="0" collapsed="false">
      <c r="A6410" s="38" t="n">
        <v>45015</v>
      </c>
      <c r="B6410" s="0" t="n">
        <v>92.47</v>
      </c>
      <c r="C6410" s="0" t="n">
        <v>92.47000122</v>
      </c>
      <c r="D6410" s="0" t="n">
        <v>1.3193467993633E-006</v>
      </c>
      <c r="E6410" s="0" t="n">
        <v>10232790</v>
      </c>
      <c r="F6410" s="0" t="n">
        <v>10232800</v>
      </c>
    </row>
    <row r="6411" customFormat="false" ht="15" hidden="false" customHeight="false" outlineLevel="0" collapsed="false">
      <c r="A6411" s="38" t="n">
        <v>45016</v>
      </c>
      <c r="B6411" s="0" t="n">
        <v>93.02</v>
      </c>
      <c r="C6411" s="0" t="n">
        <v>93.01999664</v>
      </c>
      <c r="D6411" s="0" t="n">
        <v>3.61212654822404E-006</v>
      </c>
      <c r="E6411" s="0" t="n">
        <v>8701770</v>
      </c>
      <c r="F6411" s="0" t="n">
        <v>8701800</v>
      </c>
    </row>
    <row r="6412" customFormat="false" ht="15" hidden="false" customHeight="false" outlineLevel="0" collapsed="false">
      <c r="A6412" s="38" t="n">
        <v>45019</v>
      </c>
      <c r="B6412" s="0" t="n">
        <v>92.84</v>
      </c>
      <c r="C6412" s="0" t="n">
        <v>92.83999634</v>
      </c>
      <c r="D6412" s="0" t="n">
        <v>3.94226642469707E-006</v>
      </c>
      <c r="E6412" s="0" t="n">
        <v>6863562</v>
      </c>
      <c r="F6412" s="0" t="n">
        <v>6863600</v>
      </c>
    </row>
    <row r="6413" customFormat="false" ht="15" hidden="false" customHeight="false" outlineLevel="0" collapsed="false">
      <c r="A6413" s="38" t="n">
        <v>45020</v>
      </c>
      <c r="B6413" s="0" t="n">
        <v>92.17</v>
      </c>
      <c r="C6413" s="0" t="n">
        <v>92.16999817</v>
      </c>
      <c r="D6413" s="0" t="n">
        <v>1.98546168876517E-006</v>
      </c>
      <c r="E6413" s="0" t="n">
        <v>6338442</v>
      </c>
      <c r="F6413" s="0" t="n">
        <v>6338400</v>
      </c>
    </row>
    <row r="6414" customFormat="false" ht="15" hidden="false" customHeight="false" outlineLevel="0" collapsed="false">
      <c r="A6414" s="38" t="n">
        <v>45021</v>
      </c>
      <c r="B6414" s="0" t="n">
        <v>90.2</v>
      </c>
      <c r="C6414" s="0" t="n">
        <v>90.19999695</v>
      </c>
      <c r="D6414" s="0" t="n">
        <v>3.3813748412418E-006</v>
      </c>
      <c r="E6414" s="0" t="n">
        <v>9171762</v>
      </c>
      <c r="F6414" s="0" t="n">
        <v>9171800</v>
      </c>
    </row>
    <row r="6415" customFormat="false" ht="15" hidden="false" customHeight="false" outlineLevel="0" collapsed="false">
      <c r="A6415" s="38" t="n">
        <v>45022</v>
      </c>
      <c r="B6415" s="0" t="n">
        <v>90.24</v>
      </c>
      <c r="C6415" s="0" t="n">
        <v>90.23999786</v>
      </c>
      <c r="D6415" s="0" t="n">
        <v>2.37145394844016E-006</v>
      </c>
      <c r="E6415" s="0" t="n">
        <v>5874515</v>
      </c>
      <c r="F6415" s="0" t="n">
        <v>5874500</v>
      </c>
    </row>
    <row r="6416" customFormat="false" ht="15" hidden="false" customHeight="false" outlineLevel="0" collapsed="false">
      <c r="A6416" s="38" t="n">
        <v>45026</v>
      </c>
      <c r="B6416" s="0" t="n">
        <v>89.02</v>
      </c>
      <c r="C6416" s="0" t="n">
        <v>89.01999664</v>
      </c>
      <c r="D6416" s="0" t="n">
        <v>3.77443284723826E-006</v>
      </c>
      <c r="E6416" s="0" t="n">
        <v>12232876</v>
      </c>
      <c r="F6416" s="0" t="n">
        <v>12232900</v>
      </c>
    </row>
    <row r="6417" customFormat="false" ht="15" hidden="false" customHeight="false" outlineLevel="0" collapsed="false">
      <c r="A6417" s="38" t="n">
        <v>45027</v>
      </c>
      <c r="B6417" s="0" t="n">
        <v>89.24</v>
      </c>
      <c r="C6417" s="0" t="n">
        <v>89.23999786</v>
      </c>
      <c r="D6417" s="0" t="n">
        <v>2.39802783913164E-006</v>
      </c>
      <c r="E6417" s="0" t="n">
        <v>11079168</v>
      </c>
      <c r="F6417" s="0" t="n">
        <v>11079200</v>
      </c>
    </row>
    <row r="6418" customFormat="false" ht="15" hidden="false" customHeight="false" outlineLevel="0" collapsed="false">
      <c r="A6418" s="38" t="n">
        <v>45028</v>
      </c>
      <c r="B6418" s="0" t="n">
        <v>86.87</v>
      </c>
      <c r="C6418" s="0" t="n">
        <v>86.87000275</v>
      </c>
      <c r="D6418" s="0" t="n">
        <v>3.16564971336658E-006</v>
      </c>
      <c r="E6418" s="0" t="n">
        <v>11299106</v>
      </c>
      <c r="F6418" s="0" t="n">
        <v>11299100</v>
      </c>
    </row>
    <row r="6419" customFormat="false" ht="15" hidden="false" customHeight="false" outlineLevel="0" collapsed="false">
      <c r="A6419" s="38" t="n">
        <v>45029</v>
      </c>
      <c r="B6419" s="0" t="n">
        <v>87.05</v>
      </c>
      <c r="C6419" s="0" t="n">
        <v>87.05000305</v>
      </c>
      <c r="D6419" s="0" t="n">
        <v>3.5037333679544E-006</v>
      </c>
      <c r="E6419" s="0" t="n">
        <v>7910506</v>
      </c>
      <c r="F6419" s="0" t="n">
        <v>7910500</v>
      </c>
    </row>
    <row r="6420" customFormat="false" ht="15" hidden="false" customHeight="false" outlineLevel="0" collapsed="false">
      <c r="A6420" s="38" t="n">
        <v>45030</v>
      </c>
      <c r="B6420" s="0" t="n">
        <v>87.2</v>
      </c>
      <c r="C6420" s="0" t="n">
        <v>87.19999695</v>
      </c>
      <c r="D6420" s="0" t="n">
        <v>3.49770654856448E-006</v>
      </c>
      <c r="E6420" s="0" t="n">
        <v>7656385</v>
      </c>
      <c r="F6420" s="0" t="n">
        <v>7656400</v>
      </c>
    </row>
    <row r="6421" customFormat="false" ht="15" hidden="false" customHeight="false" outlineLevel="0" collapsed="false">
      <c r="A6421" s="38" t="n">
        <v>45033</v>
      </c>
      <c r="B6421" s="0" t="n">
        <v>87.99</v>
      </c>
      <c r="C6421" s="0" t="n">
        <v>87.98999786</v>
      </c>
      <c r="D6421" s="0" t="n">
        <v>2.43209460662588E-006</v>
      </c>
      <c r="E6421" s="0" t="n">
        <v>8163582</v>
      </c>
      <c r="F6421" s="0" t="n">
        <v>8163600</v>
      </c>
    </row>
    <row r="6422" customFormat="false" ht="15" hidden="false" customHeight="false" outlineLevel="0" collapsed="false">
      <c r="A6422" s="38" t="n">
        <v>45034</v>
      </c>
      <c r="B6422" s="0" t="n">
        <v>88.14</v>
      </c>
      <c r="C6422" s="0" t="n">
        <v>88.13999939</v>
      </c>
      <c r="D6422" s="0" t="n">
        <v>6.92080786198466E-007</v>
      </c>
      <c r="E6422" s="0" t="n">
        <v>8468232</v>
      </c>
      <c r="F6422" s="0" t="n">
        <v>8468200</v>
      </c>
    </row>
    <row r="6423" customFormat="false" ht="15" hidden="false" customHeight="false" outlineLevel="0" collapsed="false">
      <c r="A6423" s="38" t="n">
        <v>45035</v>
      </c>
      <c r="B6423" s="0" t="n">
        <v>87.23</v>
      </c>
      <c r="C6423" s="0" t="n">
        <v>87.23000336</v>
      </c>
      <c r="D6423" s="0" t="n">
        <v>3.85188566361022E-006</v>
      </c>
      <c r="E6423" s="0" t="n">
        <v>11191264</v>
      </c>
      <c r="F6423" s="0" t="n">
        <v>11191300</v>
      </c>
    </row>
    <row r="6424" customFormat="false" ht="15" hidden="false" customHeight="false" outlineLevel="0" collapsed="false">
      <c r="A6424" s="38" t="n">
        <v>45036</v>
      </c>
      <c r="B6424" s="0" t="n">
        <v>89.29</v>
      </c>
      <c r="C6424" s="0" t="n">
        <v>89.29000092</v>
      </c>
      <c r="D6424" s="0" t="n">
        <v>1.03035052231693E-006</v>
      </c>
      <c r="E6424" s="0" t="n">
        <v>19206258</v>
      </c>
      <c r="F6424" s="0" t="n">
        <v>19206300</v>
      </c>
    </row>
    <row r="6425" customFormat="false" ht="15" hidden="false" customHeight="false" outlineLevel="0" collapsed="false">
      <c r="A6425" s="38" t="n">
        <v>45037</v>
      </c>
      <c r="B6425" s="0" t="n">
        <v>85.37</v>
      </c>
      <c r="C6425" s="0" t="n">
        <v>85.37000275</v>
      </c>
      <c r="D6425" s="0" t="n">
        <v>3.22127199774152E-006</v>
      </c>
      <c r="E6425" s="0" t="n">
        <v>13175396</v>
      </c>
      <c r="F6425" s="0" t="n">
        <v>13175400</v>
      </c>
    </row>
    <row r="6426" customFormat="false" ht="15" hidden="false" customHeight="false" outlineLevel="0" collapsed="false">
      <c r="A6426" s="38" t="n">
        <v>45040</v>
      </c>
      <c r="B6426" s="0" t="n">
        <v>84.64</v>
      </c>
      <c r="C6426" s="0" t="n">
        <v>84.63999939</v>
      </c>
      <c r="D6426" s="0" t="n">
        <v>7.20699438953097E-007</v>
      </c>
      <c r="E6426" s="0" t="n">
        <v>10567552</v>
      </c>
      <c r="F6426" s="0" t="n">
        <v>10567600</v>
      </c>
    </row>
    <row r="6427" customFormat="false" ht="15" hidden="false" customHeight="false" outlineLevel="0" collapsed="false">
      <c r="A6427" s="38" t="n">
        <v>45041</v>
      </c>
      <c r="B6427" s="0" t="n">
        <v>82.29</v>
      </c>
      <c r="C6427" s="0" t="n">
        <v>82.29000092</v>
      </c>
      <c r="D6427" s="0" t="n">
        <v>1.11799730291705E-006</v>
      </c>
      <c r="E6427" s="0" t="n">
        <v>13423692</v>
      </c>
      <c r="F6427" s="0" t="n">
        <v>13423700</v>
      </c>
    </row>
    <row r="6428" customFormat="false" ht="15" hidden="false" customHeight="false" outlineLevel="0" collapsed="false">
      <c r="A6428" s="38" t="n">
        <v>45042</v>
      </c>
      <c r="B6428" s="0" t="n">
        <v>82.25</v>
      </c>
      <c r="C6428" s="0" t="n">
        <v>82.25</v>
      </c>
      <c r="D6428" s="0" t="n">
        <v>0</v>
      </c>
      <c r="E6428" s="0" t="n">
        <v>11583451</v>
      </c>
      <c r="F6428" s="0" t="n">
        <v>11583500</v>
      </c>
    </row>
    <row r="6429" customFormat="false" ht="15" hidden="false" customHeight="false" outlineLevel="0" collapsed="false">
      <c r="A6429" s="38" t="n">
        <v>45043</v>
      </c>
      <c r="B6429" s="0" t="n">
        <v>83.67</v>
      </c>
      <c r="C6429" s="0" t="n">
        <v>83.66999817</v>
      </c>
      <c r="D6429" s="0" t="n">
        <v>2.18716390848094E-006</v>
      </c>
      <c r="E6429" s="0" t="n">
        <v>10013661</v>
      </c>
      <c r="F6429" s="0" t="n">
        <v>10013700</v>
      </c>
    </row>
    <row r="6430" customFormat="false" ht="15" hidden="false" customHeight="false" outlineLevel="0" collapsed="false">
      <c r="A6430" s="38" t="n">
        <v>45044</v>
      </c>
      <c r="B6430" s="0" t="n">
        <v>84.3</v>
      </c>
      <c r="C6430" s="0" t="n">
        <v>84.30000305</v>
      </c>
      <c r="D6430" s="0" t="n">
        <v>3.61803071568E-006</v>
      </c>
      <c r="E6430" s="0" t="n">
        <v>8262599</v>
      </c>
      <c r="F6430" s="0" t="n">
        <v>8262600</v>
      </c>
    </row>
    <row r="6431" customFormat="false" ht="15" hidden="false" customHeight="false" outlineLevel="0" collapsed="false">
      <c r="A6431" s="38" t="n">
        <v>45047</v>
      </c>
      <c r="B6431" s="0" t="n">
        <v>83.98</v>
      </c>
      <c r="C6431" s="0" t="n">
        <v>83.98000336</v>
      </c>
      <c r="D6431" s="0" t="n">
        <v>4.00095244029358E-006</v>
      </c>
      <c r="E6431" s="0" t="n">
        <v>4931139</v>
      </c>
      <c r="F6431" s="0" t="n">
        <v>4931100</v>
      </c>
    </row>
    <row r="6432" customFormat="false" ht="15" hidden="false" customHeight="false" outlineLevel="0" collapsed="false">
      <c r="A6432" s="38" t="n">
        <v>45048</v>
      </c>
      <c r="B6432" s="0" t="n">
        <v>82.96</v>
      </c>
      <c r="C6432" s="0" t="n">
        <v>82.95999908</v>
      </c>
      <c r="D6432" s="0" t="n">
        <v>1.10896817871085E-006</v>
      </c>
      <c r="E6432" s="0" t="n">
        <v>6874978</v>
      </c>
      <c r="F6432" s="0" t="n">
        <v>6875000</v>
      </c>
    </row>
    <row r="6433" customFormat="false" ht="15" hidden="false" customHeight="false" outlineLevel="0" collapsed="false">
      <c r="A6433" s="38" t="n">
        <v>45049</v>
      </c>
      <c r="B6433" s="0" t="n">
        <v>82.7</v>
      </c>
      <c r="C6433" s="0" t="n">
        <v>82.69999695</v>
      </c>
      <c r="D6433" s="0" t="n">
        <v>3.68802916100733E-006</v>
      </c>
      <c r="E6433" s="0" t="n">
        <v>7151630</v>
      </c>
      <c r="F6433" s="0" t="n">
        <v>7151600</v>
      </c>
    </row>
    <row r="6434" customFormat="false" ht="15" hidden="false" customHeight="false" outlineLevel="0" collapsed="false">
      <c r="A6434" s="38" t="n">
        <v>45050</v>
      </c>
      <c r="B6434" s="0" t="n">
        <v>83.49</v>
      </c>
      <c r="C6434" s="0" t="n">
        <v>83.48999786</v>
      </c>
      <c r="D6434" s="0" t="n">
        <v>2.56318127581191E-006</v>
      </c>
      <c r="E6434" s="0" t="n">
        <v>7290557</v>
      </c>
      <c r="F6434" s="0" t="n">
        <v>7290600</v>
      </c>
    </row>
    <row r="6435" customFormat="false" ht="15" hidden="false" customHeight="false" outlineLevel="0" collapsed="false">
      <c r="A6435" s="38" t="n">
        <v>45051</v>
      </c>
      <c r="B6435" s="0" t="n">
        <v>84.97</v>
      </c>
      <c r="C6435" s="0" t="n">
        <v>84.97000122</v>
      </c>
      <c r="D6435" s="0" t="n">
        <v>1.43580085200718E-006</v>
      </c>
      <c r="E6435" s="0" t="n">
        <v>6865003</v>
      </c>
      <c r="F6435" s="0" t="n">
        <v>6865000</v>
      </c>
    </row>
    <row r="6436" customFormat="false" ht="15" hidden="false" customHeight="false" outlineLevel="0" collapsed="false">
      <c r="A6436" s="38" t="n">
        <v>45054</v>
      </c>
      <c r="B6436" s="0" t="n">
        <v>85.54</v>
      </c>
      <c r="C6436" s="0" t="n">
        <v>85.54000092</v>
      </c>
      <c r="D6436" s="0" t="n">
        <v>1.07552020219924E-006</v>
      </c>
      <c r="E6436" s="0" t="n">
        <v>6746640</v>
      </c>
      <c r="F6436" s="0" t="n">
        <v>6746600</v>
      </c>
    </row>
    <row r="6437" customFormat="false" ht="15" hidden="false" customHeight="false" outlineLevel="0" collapsed="false">
      <c r="A6437" s="38" t="n">
        <v>45055</v>
      </c>
      <c r="B6437" s="0" t="n">
        <v>85.06</v>
      </c>
      <c r="C6437" s="0" t="n">
        <v>85.05999756</v>
      </c>
      <c r="D6437" s="0" t="n">
        <v>2.86856345277156E-006</v>
      </c>
      <c r="E6437" s="0" t="n">
        <v>7287804</v>
      </c>
      <c r="F6437" s="0" t="n">
        <v>7287800</v>
      </c>
    </row>
    <row r="6438" customFormat="false" ht="15" hidden="false" customHeight="false" outlineLevel="0" collapsed="false">
      <c r="A6438" s="38" t="n">
        <v>45056</v>
      </c>
      <c r="B6438" s="0" t="n">
        <v>84.9</v>
      </c>
      <c r="C6438" s="0" t="n">
        <v>84.90000153</v>
      </c>
      <c r="D6438" s="0" t="n">
        <v>1.8021200989602E-006</v>
      </c>
      <c r="E6438" s="0" t="n">
        <v>7442294</v>
      </c>
      <c r="F6438" s="0" t="n">
        <v>7442300</v>
      </c>
    </row>
    <row r="6439" customFormat="false" ht="15" hidden="false" customHeight="false" outlineLevel="0" collapsed="false">
      <c r="A6439" s="38" t="n">
        <v>45057</v>
      </c>
      <c r="B6439" s="0" t="n">
        <v>83.43</v>
      </c>
      <c r="C6439" s="0" t="n">
        <v>83.43000031</v>
      </c>
      <c r="D6439" s="0" t="n">
        <v>3.71568966763172E-007</v>
      </c>
      <c r="E6439" s="0" t="n">
        <v>8730884</v>
      </c>
      <c r="F6439" s="0" t="n">
        <v>8730900</v>
      </c>
    </row>
    <row r="6440" customFormat="false" ht="15" hidden="false" customHeight="false" outlineLevel="0" collapsed="false">
      <c r="A6440" s="38" t="n">
        <v>45058</v>
      </c>
      <c r="B6440" s="0" t="n">
        <v>83.43</v>
      </c>
      <c r="C6440" s="0" t="n">
        <v>83.43000031</v>
      </c>
      <c r="D6440" s="0" t="n">
        <v>3.71568966763172E-007</v>
      </c>
      <c r="E6440" s="0" t="n">
        <v>5069826</v>
      </c>
      <c r="F6440" s="0" t="n">
        <v>5069800</v>
      </c>
    </row>
    <row r="6441" customFormat="false" ht="15" hidden="false" customHeight="false" outlineLevel="0" collapsed="false">
      <c r="A6441" s="38" t="n">
        <v>45061</v>
      </c>
      <c r="B6441" s="0" t="n">
        <v>85.66</v>
      </c>
      <c r="C6441" s="0" t="n">
        <v>85.66000366</v>
      </c>
      <c r="D6441" s="0" t="n">
        <v>4.27270586974174E-006</v>
      </c>
      <c r="E6441" s="0" t="n">
        <v>8707286</v>
      </c>
      <c r="F6441" s="0" t="n">
        <v>8707300</v>
      </c>
    </row>
    <row r="6442" customFormat="false" ht="15" hidden="false" customHeight="false" outlineLevel="0" collapsed="false">
      <c r="A6442" s="38" t="n">
        <v>45062</v>
      </c>
      <c r="B6442" s="0" t="n">
        <v>85.88</v>
      </c>
      <c r="C6442" s="0" t="n">
        <v>85.87999725</v>
      </c>
      <c r="D6442" s="0" t="n">
        <v>3.20214261890526E-006</v>
      </c>
      <c r="E6442" s="0" t="n">
        <v>11286533</v>
      </c>
      <c r="F6442" s="0" t="n">
        <v>11283200</v>
      </c>
    </row>
    <row r="6443" customFormat="false" ht="15" hidden="false" customHeight="false" outlineLevel="0" collapsed="false">
      <c r="A6443" s="38" t="n">
        <v>45063</v>
      </c>
      <c r="B6443" s="0" t="n">
        <v>90.88</v>
      </c>
      <c r="C6443" s="0" t="n">
        <v>90.87999725</v>
      </c>
      <c r="D6443" s="0" t="n">
        <v>3.02596839378416E-006</v>
      </c>
      <c r="E6443" s="0" t="n">
        <v>23215574</v>
      </c>
      <c r="F6443" s="0" t="n">
        <v>23215600</v>
      </c>
    </row>
    <row r="6444" customFormat="false" ht="15" hidden="false" customHeight="false" outlineLevel="0" collapsed="false">
      <c r="A6444" s="38" t="n">
        <v>45064</v>
      </c>
      <c r="B6444" s="0" t="n">
        <v>92.65</v>
      </c>
      <c r="C6444" s="0" t="n">
        <v>92.65000153</v>
      </c>
      <c r="D6444" s="0" t="n">
        <v>1.65137611044101E-006</v>
      </c>
      <c r="E6444" s="0" t="n">
        <v>14879044</v>
      </c>
      <c r="F6444" s="0" t="n">
        <v>14879000</v>
      </c>
    </row>
    <row r="6445" customFormat="false" ht="15" hidden="false" customHeight="false" outlineLevel="0" collapsed="false">
      <c r="A6445" s="38" t="n">
        <v>45065</v>
      </c>
      <c r="B6445" s="0" t="n">
        <v>92.58</v>
      </c>
      <c r="C6445" s="0" t="n">
        <v>92.58000183</v>
      </c>
      <c r="D6445" s="0" t="n">
        <v>1.97666879026557E-006</v>
      </c>
      <c r="E6445" s="0" t="n">
        <v>9295245</v>
      </c>
      <c r="F6445" s="0" t="n">
        <v>9295200</v>
      </c>
    </row>
    <row r="6446" customFormat="false" ht="15" hidden="false" customHeight="false" outlineLevel="0" collapsed="false">
      <c r="A6446" s="38" t="n">
        <v>45068</v>
      </c>
      <c r="B6446" s="0" t="n">
        <v>91.72</v>
      </c>
      <c r="C6446" s="0" t="n">
        <v>91.72000122</v>
      </c>
      <c r="D6446" s="0" t="n">
        <v>1.33013517797604E-006</v>
      </c>
      <c r="E6446" s="0" t="n">
        <v>9259822</v>
      </c>
      <c r="F6446" s="0" t="n">
        <v>9259800</v>
      </c>
    </row>
    <row r="6447" customFormat="false" ht="15" hidden="false" customHeight="false" outlineLevel="0" collapsed="false">
      <c r="A6447" s="38" t="n">
        <v>45069</v>
      </c>
      <c r="B6447" s="0" t="n">
        <v>90.44</v>
      </c>
      <c r="C6447" s="0" t="n">
        <v>90.44000244</v>
      </c>
      <c r="D6447" s="0" t="n">
        <v>2.69792120422961E-006</v>
      </c>
      <c r="E6447" s="0" t="n">
        <v>7656686</v>
      </c>
      <c r="F6447" s="0" t="n">
        <v>7656700</v>
      </c>
    </row>
    <row r="6448" customFormat="false" ht="15" hidden="false" customHeight="false" outlineLevel="0" collapsed="false">
      <c r="A6448" s="38" t="n">
        <v>45070</v>
      </c>
      <c r="B6448" s="0" t="n">
        <v>90.13</v>
      </c>
      <c r="C6448" s="0" t="n">
        <v>90.12999725</v>
      </c>
      <c r="D6448" s="0" t="n">
        <v>3.05114842667647E-006</v>
      </c>
      <c r="E6448" s="0" t="n">
        <v>9443880</v>
      </c>
      <c r="F6448" s="0" t="n">
        <v>9443900</v>
      </c>
    </row>
    <row r="6449" customFormat="false" ht="15" hidden="false" customHeight="false" outlineLevel="0" collapsed="false">
      <c r="A6449" s="38" t="n">
        <v>45071</v>
      </c>
      <c r="B6449" s="0" t="n">
        <v>100.95</v>
      </c>
      <c r="C6449" s="0" t="n">
        <v>100.9499969</v>
      </c>
      <c r="D6449" s="0" t="n">
        <v>3.07082723714256E-006</v>
      </c>
      <c r="E6449" s="0" t="n">
        <v>60793166</v>
      </c>
      <c r="F6449" s="0" t="n">
        <v>60793200</v>
      </c>
    </row>
    <row r="6450" customFormat="false" ht="15" hidden="false" customHeight="false" outlineLevel="0" collapsed="false">
      <c r="A6450" s="38" t="n">
        <v>45072</v>
      </c>
      <c r="B6450" s="0" t="n">
        <v>103.21</v>
      </c>
      <c r="C6450" s="0" t="n">
        <v>103.2099991</v>
      </c>
      <c r="D6450" s="0" t="n">
        <v>8.72008523446645E-007</v>
      </c>
      <c r="E6450" s="0" t="n">
        <v>26135846</v>
      </c>
      <c r="F6450" s="0" t="n">
        <v>26135800</v>
      </c>
    </row>
    <row r="6451" customFormat="false" ht="15" hidden="false" customHeight="false" outlineLevel="0" collapsed="false">
      <c r="A6451" s="38" t="n">
        <v>45076</v>
      </c>
      <c r="B6451" s="0" t="n">
        <v>101.98</v>
      </c>
      <c r="C6451" s="0" t="n">
        <v>101.9800034</v>
      </c>
      <c r="D6451" s="0" t="n">
        <v>3.33398694228732E-006</v>
      </c>
      <c r="E6451" s="0" t="n">
        <v>25247959</v>
      </c>
      <c r="F6451" s="0" t="n">
        <v>25248000</v>
      </c>
    </row>
    <row r="6452" customFormat="false" ht="15" hidden="false" customHeight="false" outlineLevel="0" collapsed="false">
      <c r="A6452" s="38" t="n">
        <v>45077</v>
      </c>
      <c r="B6452" s="0" t="n">
        <v>98.59</v>
      </c>
      <c r="C6452" s="0" t="n">
        <v>98.58999634</v>
      </c>
      <c r="D6452" s="0" t="n">
        <v>3.71234419340055E-006</v>
      </c>
      <c r="E6452" s="0" t="n">
        <v>22206683</v>
      </c>
      <c r="F6452" s="0" t="n">
        <v>22206700</v>
      </c>
    </row>
    <row r="6453" customFormat="false" ht="15" hidden="false" customHeight="false" outlineLevel="0" collapsed="false">
      <c r="A6453" s="38" t="n">
        <v>45078</v>
      </c>
      <c r="B6453" s="0" t="n">
        <v>98.84</v>
      </c>
      <c r="C6453" s="0" t="n">
        <v>98.83999634</v>
      </c>
      <c r="D6453" s="0" t="n">
        <v>3.70295441109869E-006</v>
      </c>
      <c r="E6453" s="0" t="n">
        <v>14998514</v>
      </c>
      <c r="F6453" s="0" t="n">
        <v>14998500</v>
      </c>
    </row>
    <row r="6454" customFormat="false" ht="15" hidden="false" customHeight="false" outlineLevel="0" collapsed="false">
      <c r="A6454" s="38" t="n">
        <v>45079</v>
      </c>
      <c r="B6454" s="0" t="n">
        <v>98.94</v>
      </c>
      <c r="C6454" s="0" t="n">
        <v>98.94000244</v>
      </c>
      <c r="D6454" s="0" t="n">
        <v>2.46614103776096E-006</v>
      </c>
      <c r="E6454" s="0" t="n">
        <v>13085123</v>
      </c>
      <c r="F6454" s="0" t="n">
        <v>13085100</v>
      </c>
    </row>
    <row r="6455" customFormat="false" ht="15" hidden="false" customHeight="false" outlineLevel="0" collapsed="false">
      <c r="A6455" s="38" t="n">
        <v>45082</v>
      </c>
      <c r="B6455" s="0" t="n">
        <v>98.05</v>
      </c>
      <c r="C6455" s="0" t="n">
        <v>98.05000305</v>
      </c>
      <c r="D6455" s="0" t="n">
        <v>3.11065773461817E-006</v>
      </c>
      <c r="E6455" s="0" t="n">
        <v>10568514</v>
      </c>
      <c r="F6455" s="0" t="n">
        <v>10568500</v>
      </c>
    </row>
    <row r="6456" customFormat="false" ht="15" hidden="false" customHeight="false" outlineLevel="0" collapsed="false">
      <c r="A6456" s="38" t="n">
        <v>45083</v>
      </c>
      <c r="B6456" s="0" t="n">
        <v>99.82</v>
      </c>
      <c r="C6456" s="0" t="n">
        <v>99.81999969</v>
      </c>
      <c r="D6456" s="0" t="n">
        <v>3.10558997280216E-007</v>
      </c>
      <c r="E6456" s="0" t="n">
        <v>13827603</v>
      </c>
      <c r="F6456" s="0" t="n">
        <v>13827600</v>
      </c>
    </row>
    <row r="6457" customFormat="false" ht="15" hidden="false" customHeight="false" outlineLevel="0" collapsed="false">
      <c r="A6457" s="38" t="n">
        <v>45084</v>
      </c>
      <c r="B6457" s="0" t="n">
        <v>100.29</v>
      </c>
      <c r="C6457" s="0" t="n">
        <v>100.2900009</v>
      </c>
      <c r="D6457" s="0" t="n">
        <v>8.9739752829258E-007</v>
      </c>
      <c r="E6457" s="0" t="n">
        <v>14367514</v>
      </c>
      <c r="F6457" s="0" t="n">
        <v>14367500</v>
      </c>
    </row>
    <row r="6458" customFormat="false" ht="15" hidden="false" customHeight="false" outlineLevel="0" collapsed="false">
      <c r="A6458" s="38" t="n">
        <v>45085</v>
      </c>
      <c r="B6458" s="0" t="n">
        <v>99.94</v>
      </c>
      <c r="C6458" s="0" t="n">
        <v>99.94000244</v>
      </c>
      <c r="D6458" s="0" t="n">
        <v>2.44146482225615E-006</v>
      </c>
      <c r="E6458" s="0" t="n">
        <v>9081050</v>
      </c>
      <c r="F6458" s="0" t="n">
        <v>9074200</v>
      </c>
    </row>
    <row r="6459" customFormat="false" ht="15" hidden="false" customHeight="false" outlineLevel="0" collapsed="false">
      <c r="A6459" s="38" t="n">
        <v>45086</v>
      </c>
      <c r="B6459" s="0" t="n">
        <v>102.8</v>
      </c>
      <c r="C6459" s="0" t="n">
        <v>102.8000031</v>
      </c>
      <c r="D6459" s="0" t="n">
        <v>3.01556411207906E-006</v>
      </c>
      <c r="E6459" s="0" t="n">
        <v>14906100</v>
      </c>
      <c r="F6459" s="0" t="n">
        <v>14902400</v>
      </c>
    </row>
    <row r="6460" customFormat="false" ht="15" hidden="false" customHeight="false" outlineLevel="0" collapsed="false">
      <c r="A6460" s="38" t="n">
        <v>45089</v>
      </c>
      <c r="B6460" s="0" t="n">
        <v>107.06</v>
      </c>
      <c r="C6460" s="0" t="n">
        <v>107.0599976</v>
      </c>
      <c r="D6460" s="0" t="n">
        <v>2.24173365722635E-006</v>
      </c>
      <c r="E6460" s="0" t="n">
        <v>20578756</v>
      </c>
      <c r="F6460" s="0" t="n">
        <v>20568100</v>
      </c>
    </row>
    <row r="6461" customFormat="false" ht="15" hidden="false" customHeight="false" outlineLevel="0" collapsed="false">
      <c r="A6461" s="38" t="n">
        <v>45090</v>
      </c>
      <c r="B6461" s="0" t="n">
        <v>106.8</v>
      </c>
      <c r="C6461" s="0" t="n">
        <v>106.8000031</v>
      </c>
      <c r="D6461" s="0" t="n">
        <v>2.90262163924953E-006</v>
      </c>
      <c r="E6461" s="0" t="n">
        <v>17858602</v>
      </c>
      <c r="F6461" s="0" t="n">
        <v>17858600</v>
      </c>
    </row>
    <row r="6462" customFormat="false" ht="15" hidden="false" customHeight="false" outlineLevel="0" collapsed="false">
      <c r="A6462" s="38" t="n">
        <v>45091</v>
      </c>
      <c r="B6462" s="0" t="n">
        <v>107.41</v>
      </c>
      <c r="C6462" s="0" t="n">
        <v>107.4100037</v>
      </c>
      <c r="D6462" s="0" t="n">
        <v>3.44474432572003E-006</v>
      </c>
      <c r="E6462" s="0" t="n">
        <v>12862629</v>
      </c>
      <c r="F6462" s="0" t="n">
        <v>12862600</v>
      </c>
    </row>
    <row r="6463" customFormat="false" ht="15" hidden="false" customHeight="false" outlineLevel="0" collapsed="false">
      <c r="A6463" s="38" t="n">
        <v>45092</v>
      </c>
      <c r="B6463" s="0" t="n">
        <v>105.18</v>
      </c>
      <c r="C6463" s="0" t="n">
        <v>105.1800003</v>
      </c>
      <c r="D6463" s="0" t="n">
        <v>2.85225323773271E-007</v>
      </c>
      <c r="E6463" s="0" t="n">
        <v>11987940</v>
      </c>
      <c r="F6463" s="0" t="n">
        <v>11987900</v>
      </c>
    </row>
    <row r="6464" customFormat="false" ht="15" hidden="false" customHeight="false" outlineLevel="0" collapsed="false">
      <c r="A6464" s="38" t="n">
        <v>45093</v>
      </c>
      <c r="B6464" s="0" t="n">
        <v>104.57</v>
      </c>
      <c r="C6464" s="0" t="n">
        <v>104.5699997</v>
      </c>
      <c r="D6464" s="0" t="n">
        <v>2.86889162533298E-007</v>
      </c>
      <c r="E6464" s="0" t="n">
        <v>11430776</v>
      </c>
      <c r="F6464" s="0" t="n">
        <v>11430800</v>
      </c>
    </row>
    <row r="6465" customFormat="false" ht="15" hidden="false" customHeight="false" outlineLevel="0" collapsed="false">
      <c r="A6465" s="38" t="n">
        <v>45097</v>
      </c>
      <c r="B6465" s="0" t="n">
        <v>103.98</v>
      </c>
      <c r="C6465" s="0" t="n">
        <v>103.9800034</v>
      </c>
      <c r="D6465" s="0" t="n">
        <v>3.26985947867373E-006</v>
      </c>
      <c r="E6465" s="0" t="n">
        <v>9302357</v>
      </c>
      <c r="F6465" s="0" t="n">
        <v>9295500</v>
      </c>
    </row>
    <row r="6466" customFormat="false" ht="15" hidden="false" customHeight="false" outlineLevel="0" collapsed="false">
      <c r="A6466" s="38" t="n">
        <v>45098</v>
      </c>
      <c r="B6466" s="0" t="n">
        <v>101.64</v>
      </c>
      <c r="C6466" s="0" t="n">
        <v>101.6399994</v>
      </c>
      <c r="D6466" s="0" t="n">
        <v>5.90318782520239E-007</v>
      </c>
      <c r="E6466" s="0" t="n">
        <v>9340383</v>
      </c>
      <c r="F6466" s="0" t="n">
        <v>9340400</v>
      </c>
    </row>
    <row r="6467" customFormat="false" ht="15" hidden="false" customHeight="false" outlineLevel="0" collapsed="false">
      <c r="A6467" s="38" t="n">
        <v>45099</v>
      </c>
      <c r="B6467" s="0" t="n">
        <v>103.13</v>
      </c>
      <c r="C6467" s="0" t="n">
        <v>103.1299973</v>
      </c>
      <c r="D6467" s="0" t="n">
        <v>2.6180549468756E-006</v>
      </c>
      <c r="E6467" s="0" t="n">
        <v>8581952</v>
      </c>
      <c r="F6467" s="0" t="n">
        <v>8575900</v>
      </c>
    </row>
    <row r="6468" customFormat="false" ht="15" hidden="false" customHeight="false" outlineLevel="0" collapsed="false">
      <c r="A6468" s="38" t="n">
        <v>45100</v>
      </c>
      <c r="B6468" s="0" t="n">
        <v>101.91</v>
      </c>
      <c r="C6468" s="0" t="n">
        <v>101.9100037</v>
      </c>
      <c r="D6468" s="0" t="n">
        <v>3.63065437481818E-006</v>
      </c>
      <c r="E6468" s="0" t="n">
        <v>8919044</v>
      </c>
      <c r="F6468" s="0" t="n">
        <v>8919000</v>
      </c>
    </row>
    <row r="6469" customFormat="false" ht="15" hidden="false" customHeight="false" outlineLevel="0" collapsed="false">
      <c r="A6469" s="38" t="n">
        <v>45103</v>
      </c>
      <c r="B6469" s="0" t="n">
        <v>100.11</v>
      </c>
      <c r="C6469" s="0" t="n">
        <v>100.1100006</v>
      </c>
      <c r="D6469" s="0" t="n">
        <v>5.99340728614138E-007</v>
      </c>
      <c r="E6469" s="0" t="n">
        <v>8560047</v>
      </c>
      <c r="F6469" s="0" t="n">
        <v>8560000</v>
      </c>
    </row>
    <row r="6470" customFormat="false" ht="15" hidden="false" customHeight="false" outlineLevel="0" collapsed="false">
      <c r="A6470" s="38" t="n">
        <v>45104</v>
      </c>
      <c r="B6470" s="0" t="n">
        <v>102.08</v>
      </c>
      <c r="C6470" s="0" t="n">
        <v>102.0800018</v>
      </c>
      <c r="D6470" s="0" t="n">
        <v>1.76332285960454E-006</v>
      </c>
      <c r="E6470" s="0" t="n">
        <v>9732034</v>
      </c>
      <c r="F6470" s="0" t="n">
        <v>9732000</v>
      </c>
    </row>
    <row r="6471" customFormat="false" ht="15" hidden="false" customHeight="false" outlineLevel="0" collapsed="false">
      <c r="A6471" s="38" t="n">
        <v>45105</v>
      </c>
      <c r="B6471" s="0" t="n">
        <v>100.92</v>
      </c>
      <c r="C6471" s="0" t="n">
        <v>100.9199982</v>
      </c>
      <c r="D6471" s="0" t="n">
        <v>1.783591001713E-006</v>
      </c>
      <c r="E6471" s="0" t="n">
        <v>8160885</v>
      </c>
      <c r="F6471" s="0" t="n">
        <v>8160900</v>
      </c>
    </row>
    <row r="6472" customFormat="false" ht="15" hidden="false" customHeight="false" outlineLevel="0" collapsed="false">
      <c r="A6472" s="38" t="n">
        <v>45106</v>
      </c>
      <c r="B6472" s="0" t="n">
        <v>100.64</v>
      </c>
      <c r="C6472" s="0" t="n">
        <v>100.6399994</v>
      </c>
      <c r="D6472" s="0" t="n">
        <v>5.96184430235259E-007</v>
      </c>
      <c r="E6472" s="0" t="n">
        <v>7383942</v>
      </c>
      <c r="F6472" s="0" t="n">
        <v>7383900</v>
      </c>
    </row>
    <row r="6473" customFormat="false" ht="15" hidden="false" customHeight="false" outlineLevel="0" collapsed="false">
      <c r="A6473" s="38" t="n">
        <v>45107</v>
      </c>
      <c r="B6473" s="0" t="n">
        <v>100.92</v>
      </c>
      <c r="C6473" s="0" t="n">
        <v>100.9199982</v>
      </c>
      <c r="D6473" s="0" t="n">
        <v>1.783591001713E-006</v>
      </c>
      <c r="E6473" s="0" t="n">
        <v>11704648</v>
      </c>
      <c r="F6473" s="0" t="n">
        <v>11704600</v>
      </c>
    </row>
    <row r="6474" customFormat="false" ht="15" hidden="false" customHeight="false" outlineLevel="0" collapsed="false">
      <c r="A6474" s="38" t="n">
        <v>45110</v>
      </c>
      <c r="B6474" s="0" t="n">
        <v>103.15</v>
      </c>
      <c r="C6474" s="0" t="n">
        <v>103.1500015</v>
      </c>
      <c r="D6474" s="0" t="n">
        <v>1.45419289810952E-006</v>
      </c>
      <c r="E6474" s="0" t="n">
        <v>5638381</v>
      </c>
      <c r="F6474" s="0" t="n">
        <v>5638400</v>
      </c>
    </row>
    <row r="6475" customFormat="false" ht="15" hidden="false" customHeight="false" outlineLevel="0" collapsed="false">
      <c r="A6475" s="38" t="n">
        <v>45112</v>
      </c>
      <c r="B6475" s="0" t="n">
        <v>100.99</v>
      </c>
      <c r="C6475" s="0" t="n">
        <v>100.9899979</v>
      </c>
      <c r="D6475" s="0" t="n">
        <v>2.07941383570785E-006</v>
      </c>
      <c r="E6475" s="0" t="n">
        <v>9014765</v>
      </c>
      <c r="F6475" s="0" t="n">
        <v>9010800</v>
      </c>
    </row>
    <row r="6476" customFormat="false" ht="15" hidden="false" customHeight="false" outlineLevel="0" collapsed="false">
      <c r="A6476" s="38" t="n">
        <v>45113</v>
      </c>
      <c r="B6476" s="0" t="n">
        <v>99.41</v>
      </c>
      <c r="C6476" s="0" t="n">
        <v>99.41000366</v>
      </c>
      <c r="D6476" s="0" t="n">
        <v>3.68172202962557E-006</v>
      </c>
      <c r="E6476" s="0" t="n">
        <v>9143570</v>
      </c>
      <c r="F6476" s="0" t="n">
        <v>9140800</v>
      </c>
    </row>
    <row r="6477" customFormat="false" ht="15" hidden="false" customHeight="false" outlineLevel="0" collapsed="false">
      <c r="A6477" s="38" t="n">
        <v>45114</v>
      </c>
      <c r="B6477" s="0" t="n">
        <v>100.23</v>
      </c>
      <c r="C6477" s="0" t="n">
        <v>100.2300034</v>
      </c>
      <c r="D6477" s="0" t="n">
        <v>3.39219782676388E-006</v>
      </c>
      <c r="E6477" s="0" t="n">
        <v>8036622</v>
      </c>
      <c r="F6477" s="0" t="n">
        <v>8036600</v>
      </c>
    </row>
    <row r="6478" customFormat="false" ht="15" hidden="false" customHeight="false" outlineLevel="0" collapsed="false">
      <c r="A6478" s="38" t="n">
        <v>45117</v>
      </c>
      <c r="B6478" s="0" t="n">
        <v>99.77</v>
      </c>
      <c r="C6478" s="0" t="n">
        <v>99.76999664</v>
      </c>
      <c r="D6478" s="0" t="n">
        <v>3.36774592256872E-006</v>
      </c>
      <c r="E6478" s="0" t="n">
        <v>8041648</v>
      </c>
      <c r="F6478" s="0" t="n">
        <v>8041600</v>
      </c>
    </row>
    <row r="6479" customFormat="false" ht="15" hidden="false" customHeight="false" outlineLevel="0" collapsed="false">
      <c r="A6479" s="38" t="n">
        <v>45118</v>
      </c>
      <c r="B6479" s="0" t="n">
        <v>101.26</v>
      </c>
      <c r="C6479" s="0" t="n">
        <v>101.2600021</v>
      </c>
      <c r="D6479" s="0" t="n">
        <v>2.07386919362277E-006</v>
      </c>
      <c r="E6479" s="0" t="n">
        <v>7684553</v>
      </c>
      <c r="F6479" s="0" t="n">
        <v>7677800</v>
      </c>
    </row>
    <row r="6480" customFormat="false" ht="15" hidden="false" customHeight="false" outlineLevel="0" collapsed="false">
      <c r="A6480" s="38" t="n">
        <v>45119</v>
      </c>
      <c r="B6480" s="0" t="n">
        <v>103.9</v>
      </c>
      <c r="C6480" s="0" t="n">
        <v>103.9000015</v>
      </c>
      <c r="D6480" s="0" t="n">
        <v>1.44369583691764E-006</v>
      </c>
      <c r="E6480" s="0" t="n">
        <v>10202026</v>
      </c>
      <c r="F6480" s="0" t="n">
        <v>10202000</v>
      </c>
    </row>
    <row r="6481" customFormat="false" ht="15" hidden="false" customHeight="false" outlineLevel="0" collapsed="false">
      <c r="A6481" s="38" t="n">
        <v>45120</v>
      </c>
      <c r="B6481" s="0" t="n">
        <v>105.57</v>
      </c>
      <c r="C6481" s="0" t="n">
        <v>105.5699997</v>
      </c>
      <c r="D6481" s="0" t="n">
        <v>2.84171637068217E-007</v>
      </c>
      <c r="E6481" s="0" t="n">
        <v>9265863</v>
      </c>
      <c r="F6481" s="0" t="n">
        <v>9265900</v>
      </c>
    </row>
    <row r="6482" customFormat="false" ht="15" hidden="false" customHeight="false" outlineLevel="0" collapsed="false">
      <c r="A6482" s="38" t="n">
        <v>45121</v>
      </c>
      <c r="B6482" s="0" t="n">
        <v>105.14</v>
      </c>
      <c r="C6482" s="0" t="n">
        <v>105.1399994</v>
      </c>
      <c r="D6482" s="0" t="n">
        <v>5.70667691112483E-007</v>
      </c>
      <c r="E6482" s="0" t="n">
        <v>9518336</v>
      </c>
      <c r="F6482" s="0" t="n">
        <v>9518300</v>
      </c>
    </row>
    <row r="6483" customFormat="false" ht="15" hidden="false" customHeight="false" outlineLevel="0" collapsed="false">
      <c r="A6483" s="38" t="n">
        <v>45124</v>
      </c>
      <c r="B6483" s="0" t="n">
        <v>104.79</v>
      </c>
      <c r="C6483" s="0" t="n">
        <v>104.7900009</v>
      </c>
      <c r="D6483" s="0" t="n">
        <v>8.58860560617865E-007</v>
      </c>
      <c r="E6483" s="0" t="n">
        <v>10729126</v>
      </c>
      <c r="F6483" s="0" t="n">
        <v>10722600</v>
      </c>
    </row>
    <row r="6484" customFormat="false" ht="15" hidden="false" customHeight="false" outlineLevel="0" collapsed="false">
      <c r="A6484" s="38" t="n">
        <v>45125</v>
      </c>
      <c r="B6484" s="0" t="n">
        <v>103.15</v>
      </c>
      <c r="C6484" s="0" t="n">
        <v>103.1500015</v>
      </c>
      <c r="D6484" s="0" t="n">
        <v>1.45419289810952E-006</v>
      </c>
      <c r="E6484" s="0" t="n">
        <v>10355352</v>
      </c>
      <c r="F6484" s="0" t="n">
        <v>10343600</v>
      </c>
    </row>
    <row r="6485" customFormat="false" ht="15" hidden="false" customHeight="false" outlineLevel="0" collapsed="false">
      <c r="A6485" s="38" t="n">
        <v>45126</v>
      </c>
      <c r="B6485" s="0" t="n">
        <v>103.06</v>
      </c>
      <c r="C6485" s="0" t="n">
        <v>103.0599976</v>
      </c>
      <c r="D6485" s="0" t="n">
        <v>2.32874059335795E-006</v>
      </c>
      <c r="E6485" s="0" t="n">
        <v>11204828</v>
      </c>
      <c r="F6485" s="0" t="n">
        <v>11204800</v>
      </c>
    </row>
    <row r="6486" customFormat="false" ht="15" hidden="false" customHeight="false" outlineLevel="0" collapsed="false">
      <c r="A6486" s="38" t="n">
        <v>45127</v>
      </c>
      <c r="B6486" s="0" t="n">
        <v>97.86</v>
      </c>
      <c r="C6486" s="0" t="n">
        <v>97.86000061</v>
      </c>
      <c r="D6486" s="0" t="n">
        <v>6.23339461405338E-007</v>
      </c>
      <c r="E6486" s="0" t="n">
        <v>22810237</v>
      </c>
      <c r="F6486" s="0" t="n">
        <v>22810200</v>
      </c>
    </row>
    <row r="6487" customFormat="false" ht="15" hidden="false" customHeight="false" outlineLevel="0" collapsed="false">
      <c r="A6487" s="38" t="n">
        <v>45128</v>
      </c>
      <c r="B6487" s="0" t="n">
        <v>97.25</v>
      </c>
      <c r="C6487" s="0" t="n">
        <v>97.25</v>
      </c>
      <c r="D6487" s="0" t="n">
        <v>0</v>
      </c>
      <c r="E6487" s="0" t="n">
        <v>15381226</v>
      </c>
      <c r="F6487" s="0" t="n">
        <v>15381200</v>
      </c>
    </row>
    <row r="6488" customFormat="false" ht="15" hidden="false" customHeight="false" outlineLevel="0" collapsed="false">
      <c r="A6488" s="38" t="n">
        <v>45131</v>
      </c>
      <c r="B6488" s="0" t="n">
        <v>98.25</v>
      </c>
      <c r="C6488" s="0" t="n">
        <v>98.25</v>
      </c>
      <c r="D6488" s="0" t="n">
        <v>0</v>
      </c>
      <c r="E6488" s="0" t="n">
        <v>9054912</v>
      </c>
      <c r="F6488" s="0" t="n">
        <v>9054900</v>
      </c>
    </row>
    <row r="6489" customFormat="false" ht="15" hidden="false" customHeight="false" outlineLevel="0" collapsed="false">
      <c r="A6489" s="38" t="n">
        <v>45132</v>
      </c>
      <c r="B6489" s="0" t="n">
        <v>100.32</v>
      </c>
      <c r="C6489" s="0" t="n">
        <v>100.3199997</v>
      </c>
      <c r="D6489" s="0" t="n">
        <v>2.99043059507108E-007</v>
      </c>
      <c r="E6489" s="0" t="n">
        <v>9202222</v>
      </c>
      <c r="F6489" s="0" t="n">
        <v>9202200</v>
      </c>
    </row>
    <row r="6490" customFormat="false" ht="15" hidden="false" customHeight="false" outlineLevel="0" collapsed="false">
      <c r="A6490" s="38" t="n">
        <v>45133</v>
      </c>
      <c r="B6490" s="0" t="n">
        <v>99.41</v>
      </c>
      <c r="C6490" s="0" t="n">
        <v>99.41000366</v>
      </c>
      <c r="D6490" s="0" t="n">
        <v>3.68172202962557E-006</v>
      </c>
      <c r="E6490" s="0" t="n">
        <v>8993547</v>
      </c>
      <c r="F6490" s="0" t="n">
        <v>8993500</v>
      </c>
    </row>
    <row r="6491" customFormat="false" ht="15" hidden="false" customHeight="false" outlineLevel="0" collapsed="false">
      <c r="A6491" s="38" t="n">
        <v>45134</v>
      </c>
      <c r="B6491" s="0" t="n">
        <v>99.35</v>
      </c>
      <c r="C6491" s="0" t="n">
        <v>99.34999847</v>
      </c>
      <c r="D6491" s="0" t="n">
        <v>1.5400100806762E-006</v>
      </c>
      <c r="E6491" s="0" t="n">
        <v>8049784</v>
      </c>
      <c r="F6491" s="0" t="n">
        <v>8049800</v>
      </c>
    </row>
    <row r="6492" customFormat="false" ht="15" hidden="false" customHeight="false" outlineLevel="0" collapsed="false">
      <c r="A6492" s="38" t="n">
        <v>45135</v>
      </c>
      <c r="B6492" s="0" t="n">
        <v>100.86</v>
      </c>
      <c r="C6492" s="0" t="n">
        <v>100.8600006</v>
      </c>
      <c r="D6492" s="0" t="n">
        <v>5.94884001033467E-007</v>
      </c>
      <c r="E6492" s="0" t="n">
        <v>6766298</v>
      </c>
      <c r="F6492" s="0" t="n">
        <v>6758700</v>
      </c>
    </row>
    <row r="6493" customFormat="false" ht="15" hidden="false" customHeight="false" outlineLevel="0" collapsed="false">
      <c r="A6493" s="38" t="n">
        <v>45138</v>
      </c>
      <c r="B6493" s="0" t="n">
        <v>99.15</v>
      </c>
      <c r="C6493" s="0" t="n">
        <v>99.15000153</v>
      </c>
      <c r="D6493" s="0" t="n">
        <v>1.54311645787188E-006</v>
      </c>
      <c r="E6493" s="0" t="n">
        <v>8654145</v>
      </c>
      <c r="F6493" s="0" t="n">
        <v>8647900</v>
      </c>
    </row>
    <row r="6494" customFormat="false" ht="15" hidden="false" customHeight="false" outlineLevel="0" collapsed="false">
      <c r="A6494" s="38" t="n">
        <v>45139</v>
      </c>
      <c r="B6494" s="0" t="n">
        <v>98.4</v>
      </c>
      <c r="C6494" s="0" t="n">
        <v>98.40000153</v>
      </c>
      <c r="D6494" s="0" t="n">
        <v>1.55487801605693E-006</v>
      </c>
      <c r="E6494" s="0" t="n">
        <v>6439692</v>
      </c>
      <c r="F6494" s="0" t="n">
        <v>6428500</v>
      </c>
    </row>
    <row r="6495" customFormat="false" ht="15" hidden="false" customHeight="false" outlineLevel="0" collapsed="false">
      <c r="A6495" s="38" t="n">
        <v>45140</v>
      </c>
      <c r="B6495" s="0" t="n">
        <v>95.7</v>
      </c>
      <c r="C6495" s="0" t="n">
        <v>95.69999695</v>
      </c>
      <c r="D6495" s="0" t="n">
        <v>3.18704294762067E-006</v>
      </c>
      <c r="E6495" s="0" t="n">
        <v>9827891</v>
      </c>
      <c r="F6495" s="0" t="n">
        <v>9820900</v>
      </c>
    </row>
    <row r="6496" customFormat="false" ht="15" hidden="false" customHeight="false" outlineLevel="0" collapsed="false">
      <c r="A6496" s="38" t="n">
        <v>45141</v>
      </c>
      <c r="B6496" s="0" t="n">
        <v>94.98</v>
      </c>
      <c r="C6496" s="0" t="n">
        <v>94.98000336</v>
      </c>
      <c r="D6496" s="0" t="n">
        <v>3.53758672870882E-006</v>
      </c>
      <c r="E6496" s="0" t="n">
        <v>8603707</v>
      </c>
      <c r="F6496" s="0" t="n">
        <v>8571700</v>
      </c>
    </row>
    <row r="6497" customFormat="false" ht="15" hidden="false" customHeight="false" outlineLevel="0" collapsed="false">
      <c r="A6497" s="38" t="n">
        <v>45142</v>
      </c>
      <c r="B6497" s="0" t="n">
        <v>96.16</v>
      </c>
      <c r="C6497" s="0" t="n">
        <v>96.16000366</v>
      </c>
      <c r="D6497" s="0" t="n">
        <v>3.80615626569934E-006</v>
      </c>
      <c r="E6497" s="0" t="n">
        <v>7562649</v>
      </c>
      <c r="F6497" s="0" t="n">
        <v>7562600</v>
      </c>
    </row>
    <row r="6498" customFormat="false" ht="15" hidden="false" customHeight="false" outlineLevel="0" collapsed="false">
      <c r="A6498" s="38" t="n">
        <v>45145</v>
      </c>
      <c r="B6498" s="0" t="n">
        <v>96.35</v>
      </c>
      <c r="C6498" s="0" t="n">
        <v>96.34999847</v>
      </c>
      <c r="D6498" s="0" t="n">
        <v>1.5879605769439E-006</v>
      </c>
      <c r="E6498" s="0" t="n">
        <v>6601403</v>
      </c>
      <c r="F6498" s="0" t="n">
        <v>6601400</v>
      </c>
    </row>
    <row r="6499" customFormat="false" ht="15" hidden="false" customHeight="false" outlineLevel="0" collapsed="false">
      <c r="A6499" s="38" t="n">
        <v>45146</v>
      </c>
      <c r="B6499" s="0" t="n">
        <v>94.49</v>
      </c>
      <c r="C6499" s="0" t="n">
        <v>94.48999786</v>
      </c>
      <c r="D6499" s="0" t="n">
        <v>2.26478996802814E-006</v>
      </c>
      <c r="E6499" s="0" t="n">
        <v>7659012</v>
      </c>
      <c r="F6499" s="0" t="n">
        <v>7659000</v>
      </c>
    </row>
    <row r="6500" customFormat="false" ht="15" hidden="false" customHeight="false" outlineLevel="0" collapsed="false">
      <c r="A6500" s="38" t="n">
        <v>45147</v>
      </c>
      <c r="B6500" s="0" t="n">
        <v>93.98</v>
      </c>
      <c r="C6500" s="0" t="n">
        <v>93.98000336</v>
      </c>
      <c r="D6500" s="0" t="n">
        <v>3.57522863764936E-006</v>
      </c>
      <c r="E6500" s="0" t="n">
        <v>6426862</v>
      </c>
      <c r="F6500" s="0" t="n">
        <v>6426900</v>
      </c>
    </row>
    <row r="6501" customFormat="false" ht="15" hidden="false" customHeight="false" outlineLevel="0" collapsed="false">
      <c r="A6501" s="38" t="n">
        <v>45148</v>
      </c>
      <c r="B6501" s="0" t="n">
        <v>94.8</v>
      </c>
      <c r="C6501" s="0" t="n">
        <v>94.80000305</v>
      </c>
      <c r="D6501" s="0" t="n">
        <v>3.21729947841829E-006</v>
      </c>
      <c r="E6501" s="0" t="n">
        <v>7459584</v>
      </c>
      <c r="F6501" s="0" t="n">
        <v>7459600</v>
      </c>
    </row>
    <row r="6502" customFormat="false" ht="15" hidden="false" customHeight="false" outlineLevel="0" collapsed="false">
      <c r="A6502" s="38" t="n">
        <v>45149</v>
      </c>
      <c r="B6502" s="0" t="n">
        <v>91.99</v>
      </c>
      <c r="C6502" s="0" t="n">
        <v>91.98999786</v>
      </c>
      <c r="D6502" s="0" t="n">
        <v>2.32633986531901E-006</v>
      </c>
      <c r="E6502" s="0" t="n">
        <v>10658398</v>
      </c>
      <c r="F6502" s="0" t="n">
        <v>10658400</v>
      </c>
    </row>
    <row r="6503" customFormat="false" ht="15" hidden="false" customHeight="false" outlineLevel="0" collapsed="false">
      <c r="A6503" s="38" t="n">
        <v>45152</v>
      </c>
      <c r="B6503" s="0" t="n">
        <v>93.07</v>
      </c>
      <c r="C6503" s="0" t="n">
        <v>93.06999969</v>
      </c>
      <c r="D6503" s="0" t="n">
        <v>3.33082616476775E-007</v>
      </c>
      <c r="E6503" s="0" t="n">
        <v>7489675</v>
      </c>
      <c r="F6503" s="0" t="n">
        <v>7489700</v>
      </c>
    </row>
    <row r="6504" customFormat="false" ht="15" hidden="false" customHeight="false" outlineLevel="0" collapsed="false">
      <c r="A6504" s="38" t="n">
        <v>45153</v>
      </c>
      <c r="B6504" s="0" t="n">
        <v>91.68</v>
      </c>
      <c r="C6504" s="0" t="n">
        <v>91.68000031</v>
      </c>
      <c r="D6504" s="0" t="n">
        <v>3.38132623335697E-007</v>
      </c>
      <c r="E6504" s="0" t="n">
        <v>6069500</v>
      </c>
      <c r="F6504" s="0" t="n">
        <v>6069500</v>
      </c>
    </row>
    <row r="6505" customFormat="false" ht="15" hidden="false" customHeight="false" outlineLevel="0" collapsed="false">
      <c r="A6505" s="38" t="n">
        <v>45154</v>
      </c>
      <c r="B6505" s="0" t="n">
        <v>91.78</v>
      </c>
      <c r="C6505" s="0" t="n">
        <v>91.77999878</v>
      </c>
      <c r="D6505" s="0" t="n">
        <v>1.3292656544828E-006</v>
      </c>
      <c r="E6505" s="0" t="n">
        <v>7439502</v>
      </c>
      <c r="F6505" s="0" t="n">
        <v>7439500</v>
      </c>
    </row>
    <row r="6506" customFormat="false" ht="15" hidden="false" customHeight="false" outlineLevel="0" collapsed="false">
      <c r="A6506" s="38" t="n">
        <v>45155</v>
      </c>
      <c r="B6506" s="0" t="n">
        <v>91.64</v>
      </c>
      <c r="C6506" s="0" t="n">
        <v>91.63999939</v>
      </c>
      <c r="D6506" s="0" t="n">
        <v>6.65648193795383E-007</v>
      </c>
      <c r="E6506" s="0" t="n">
        <v>7712486</v>
      </c>
      <c r="F6506" s="0" t="n">
        <v>7712500</v>
      </c>
    </row>
    <row r="6507" customFormat="false" ht="15" hidden="false" customHeight="false" outlineLevel="0" collapsed="false">
      <c r="A6507" s="38" t="n">
        <v>45156</v>
      </c>
      <c r="B6507" s="0" t="n">
        <v>91.1</v>
      </c>
      <c r="C6507" s="0" t="n">
        <v>91.09999847</v>
      </c>
      <c r="D6507" s="0" t="n">
        <v>1.6794731254507E-006</v>
      </c>
      <c r="E6507" s="0" t="n">
        <v>9066167</v>
      </c>
      <c r="F6507" s="0" t="n">
        <v>9066200</v>
      </c>
    </row>
    <row r="6508" customFormat="false" ht="15" hidden="false" customHeight="false" outlineLevel="0" collapsed="false">
      <c r="A6508" s="38" t="n">
        <v>45159</v>
      </c>
      <c r="B6508" s="0" t="n">
        <v>92.56</v>
      </c>
      <c r="C6508" s="0" t="n">
        <v>92.55999756</v>
      </c>
      <c r="D6508" s="0" t="n">
        <v>2.63612798968892E-006</v>
      </c>
      <c r="E6508" s="0" t="n">
        <v>8618303</v>
      </c>
      <c r="F6508" s="0" t="n">
        <v>8618300</v>
      </c>
    </row>
    <row r="6509" customFormat="false" ht="15" hidden="false" customHeight="false" outlineLevel="0" collapsed="false">
      <c r="A6509" s="38" t="n">
        <v>45160</v>
      </c>
      <c r="B6509" s="0" t="n">
        <v>92.24</v>
      </c>
      <c r="C6509" s="0" t="n">
        <v>92.23999786</v>
      </c>
      <c r="D6509" s="0" t="n">
        <v>2.32003473761061E-006</v>
      </c>
      <c r="E6509" s="0" t="n">
        <v>7060063</v>
      </c>
      <c r="F6509" s="0" t="n">
        <v>7059000</v>
      </c>
    </row>
    <row r="6510" customFormat="false" ht="15" hidden="false" customHeight="false" outlineLevel="0" collapsed="false">
      <c r="A6510" s="38" t="n">
        <v>45161</v>
      </c>
      <c r="B6510" s="0" t="n">
        <v>94.22</v>
      </c>
      <c r="C6510" s="0" t="n">
        <v>94.22000122</v>
      </c>
      <c r="D6510" s="0" t="n">
        <v>1.29484184426894E-006</v>
      </c>
      <c r="E6510" s="0" t="n">
        <v>10362581</v>
      </c>
      <c r="F6510" s="0" t="n">
        <v>10362600</v>
      </c>
    </row>
    <row r="6511" customFormat="false" ht="15" hidden="false" customHeight="false" outlineLevel="0" collapsed="false">
      <c r="A6511" s="38" t="n">
        <v>45162</v>
      </c>
      <c r="B6511" s="0" t="n">
        <v>92.53</v>
      </c>
      <c r="C6511" s="0" t="n">
        <v>92.52999878</v>
      </c>
      <c r="D6511" s="0" t="n">
        <v>1.3184913190888E-006</v>
      </c>
      <c r="E6511" s="0" t="n">
        <v>12254419</v>
      </c>
      <c r="F6511" s="0" t="n">
        <v>12254400</v>
      </c>
    </row>
    <row r="6512" customFormat="false" ht="15" hidden="false" customHeight="false" outlineLevel="0" collapsed="false">
      <c r="A6512" s="38" t="n">
        <v>45163</v>
      </c>
      <c r="B6512" s="0" t="n">
        <v>93.1</v>
      </c>
      <c r="C6512" s="0" t="n">
        <v>93.09999847</v>
      </c>
      <c r="D6512" s="0" t="n">
        <v>1.64339421775895E-006</v>
      </c>
      <c r="E6512" s="0" t="n">
        <v>10355952</v>
      </c>
      <c r="F6512" s="0" t="n">
        <v>10356000</v>
      </c>
    </row>
    <row r="6513" customFormat="false" ht="15" hidden="false" customHeight="false" outlineLevel="0" collapsed="false">
      <c r="A6513" s="38" t="n">
        <v>45166</v>
      </c>
      <c r="B6513" s="0" t="n">
        <v>94</v>
      </c>
      <c r="C6513" s="0" t="n">
        <v>94</v>
      </c>
      <c r="D6513" s="0" t="n">
        <v>0</v>
      </c>
      <c r="E6513" s="0" t="n">
        <v>5174779</v>
      </c>
      <c r="F6513" s="0" t="n">
        <v>5174800</v>
      </c>
    </row>
    <row r="6514" customFormat="false" ht="15" hidden="false" customHeight="false" outlineLevel="0" collapsed="false">
      <c r="A6514" s="38" t="n">
        <v>45167</v>
      </c>
      <c r="B6514" s="0" t="n">
        <v>95.08</v>
      </c>
      <c r="C6514" s="0" t="n">
        <v>95.08000183</v>
      </c>
      <c r="D6514" s="0" t="n">
        <v>1.92469495895981E-006</v>
      </c>
      <c r="E6514" s="0" t="n">
        <v>8910319</v>
      </c>
      <c r="F6514" s="0" t="n">
        <v>8910300</v>
      </c>
    </row>
    <row r="6515" customFormat="false" ht="15" hidden="false" customHeight="false" outlineLevel="0" collapsed="false">
      <c r="A6515" s="38" t="n">
        <v>45168</v>
      </c>
      <c r="B6515" s="0" t="n">
        <v>94.78</v>
      </c>
      <c r="C6515" s="0" t="n">
        <v>94.77999878</v>
      </c>
      <c r="D6515" s="0" t="n">
        <v>1.28719140870543E-006</v>
      </c>
      <c r="E6515" s="0" t="n">
        <v>6073414</v>
      </c>
      <c r="F6515" s="0" t="n">
        <v>6073400</v>
      </c>
    </row>
    <row r="6516" customFormat="false" ht="15" hidden="false" customHeight="false" outlineLevel="0" collapsed="false">
      <c r="A6516" s="38" t="n">
        <v>45169</v>
      </c>
      <c r="B6516" s="0" t="n">
        <v>93.57</v>
      </c>
      <c r="C6516" s="0" t="n">
        <v>93.56999969</v>
      </c>
      <c r="D6516" s="0" t="n">
        <v>3.31302758522408E-007</v>
      </c>
      <c r="E6516" s="0" t="n">
        <v>8661169</v>
      </c>
      <c r="F6516" s="0" t="n">
        <v>8661200</v>
      </c>
    </row>
    <row r="6517" customFormat="false" ht="15" hidden="false" customHeight="false" outlineLevel="0" collapsed="false">
      <c r="A6517" s="38" t="n">
        <v>45170</v>
      </c>
      <c r="B6517" s="0" t="n">
        <v>93.19</v>
      </c>
      <c r="C6517" s="0" t="n">
        <v>93.19000244</v>
      </c>
      <c r="D6517" s="0" t="n">
        <v>2.61830661986035E-006</v>
      </c>
      <c r="E6517" s="0" t="n">
        <v>7094628</v>
      </c>
      <c r="F6517" s="0" t="n">
        <v>7094600</v>
      </c>
    </row>
    <row r="6518" customFormat="false" ht="15" hidden="false" customHeight="false" outlineLevel="0" collapsed="false">
      <c r="A6518" s="38" t="n">
        <v>45174</v>
      </c>
      <c r="B6518" s="0" t="n">
        <v>94.6</v>
      </c>
      <c r="C6518" s="0" t="n">
        <v>94.59999847</v>
      </c>
      <c r="D6518" s="0" t="n">
        <v>1.6173361694872E-006</v>
      </c>
      <c r="E6518" s="0" t="n">
        <v>6396488</v>
      </c>
      <c r="F6518" s="0" t="n">
        <v>6396500</v>
      </c>
    </row>
    <row r="6519" customFormat="false" ht="15" hidden="false" customHeight="false" outlineLevel="0" collapsed="false">
      <c r="A6519" s="38" t="n">
        <v>45175</v>
      </c>
      <c r="B6519" s="0" t="n">
        <v>92.26</v>
      </c>
      <c r="C6519" s="0" t="n">
        <v>92.26000214</v>
      </c>
      <c r="D6519" s="0" t="n">
        <v>2.31953169595199E-006</v>
      </c>
      <c r="E6519" s="0" t="n">
        <v>7933713</v>
      </c>
      <c r="F6519" s="0" t="n">
        <v>7933700</v>
      </c>
    </row>
    <row r="6520" customFormat="false" ht="15" hidden="false" customHeight="false" outlineLevel="0" collapsed="false">
      <c r="A6520" s="38" t="n">
        <v>45176</v>
      </c>
      <c r="B6520" s="0" t="n">
        <v>90.05</v>
      </c>
      <c r="C6520" s="0" t="n">
        <v>90.05000305</v>
      </c>
      <c r="D6520" s="0" t="n">
        <v>3.38700710756742E-006</v>
      </c>
      <c r="E6520" s="0" t="n">
        <v>14684446</v>
      </c>
      <c r="F6520" s="0" t="n">
        <v>14684400</v>
      </c>
    </row>
    <row r="6521" customFormat="false" ht="15" hidden="false" customHeight="false" outlineLevel="0" collapsed="false">
      <c r="A6521" s="38" t="n">
        <v>45177</v>
      </c>
      <c r="B6521" s="0" t="n">
        <v>89.64</v>
      </c>
      <c r="C6521" s="0" t="n">
        <v>89.63999939</v>
      </c>
      <c r="D6521" s="0" t="n">
        <v>6.80499782334542E-007</v>
      </c>
      <c r="E6521" s="0" t="n">
        <v>5822265</v>
      </c>
      <c r="F6521" s="0" t="n">
        <v>5820800</v>
      </c>
    </row>
    <row r="6522" customFormat="false" ht="15" hidden="false" customHeight="false" outlineLevel="0" collapsed="false">
      <c r="A6522" s="38" t="n">
        <v>45180</v>
      </c>
      <c r="B6522" s="0" t="n">
        <v>89.6</v>
      </c>
      <c r="C6522" s="0" t="n">
        <v>89.59999847</v>
      </c>
      <c r="D6522" s="0" t="n">
        <v>1.70758930548634E-006</v>
      </c>
      <c r="E6522" s="0" t="n">
        <v>7268572</v>
      </c>
      <c r="F6522" s="0" t="n">
        <v>7268600</v>
      </c>
    </row>
    <row r="6523" customFormat="false" ht="15" hidden="false" customHeight="false" outlineLevel="0" collapsed="false">
      <c r="A6523" s="38" t="n">
        <v>45181</v>
      </c>
      <c r="B6523" s="0" t="n">
        <v>90.48</v>
      </c>
      <c r="C6523" s="0" t="n">
        <v>90.48000336</v>
      </c>
      <c r="D6523" s="0" t="n">
        <v>3.71352770669322E-006</v>
      </c>
      <c r="E6523" s="0" t="n">
        <v>8242642</v>
      </c>
      <c r="F6523" s="0" t="n">
        <v>8242600</v>
      </c>
    </row>
    <row r="6524" customFormat="false" ht="15" hidden="false" customHeight="false" outlineLevel="0" collapsed="false">
      <c r="A6524" s="38" t="n">
        <v>45182</v>
      </c>
      <c r="B6524" s="0" t="n">
        <v>91.22</v>
      </c>
      <c r="C6524" s="0" t="n">
        <v>91.22000122</v>
      </c>
      <c r="D6524" s="0" t="n">
        <v>1.33742598679092E-006</v>
      </c>
      <c r="E6524" s="0" t="n">
        <v>5757807</v>
      </c>
      <c r="F6524" s="0" t="n">
        <v>5757800</v>
      </c>
    </row>
    <row r="6525" customFormat="false" ht="15" hidden="false" customHeight="false" outlineLevel="0" collapsed="false">
      <c r="A6525" s="38" t="n">
        <v>45183</v>
      </c>
      <c r="B6525" s="0" t="n">
        <v>91.47</v>
      </c>
      <c r="C6525" s="0" t="n">
        <v>91.47000122</v>
      </c>
      <c r="D6525" s="0" t="n">
        <v>1.33377061899559E-006</v>
      </c>
      <c r="E6525" s="0" t="n">
        <v>6506310</v>
      </c>
      <c r="F6525" s="0" t="n">
        <v>6506300</v>
      </c>
    </row>
    <row r="6526" customFormat="false" ht="15" hidden="false" customHeight="false" outlineLevel="0" collapsed="false">
      <c r="A6526" s="38" t="n">
        <v>45184</v>
      </c>
      <c r="B6526" s="0" t="n">
        <v>89.25</v>
      </c>
      <c r="C6526" s="0" t="n">
        <v>89.25</v>
      </c>
      <c r="D6526" s="0" t="n">
        <v>0</v>
      </c>
      <c r="E6526" s="0" t="n">
        <v>19940492</v>
      </c>
      <c r="F6526" s="0" t="n">
        <v>19940500</v>
      </c>
    </row>
    <row r="6527" customFormat="false" ht="15" hidden="false" customHeight="false" outlineLevel="0" collapsed="false">
      <c r="A6527" s="38" t="n">
        <v>45187</v>
      </c>
      <c r="B6527" s="0" t="n">
        <v>88.83</v>
      </c>
      <c r="C6527" s="0" t="n">
        <v>88.83000183</v>
      </c>
      <c r="D6527" s="0" t="n">
        <v>2.0601147861092E-006</v>
      </c>
      <c r="E6527" s="0" t="n">
        <v>6647388</v>
      </c>
      <c r="F6527" s="0" t="n">
        <v>6647400</v>
      </c>
    </row>
    <row r="6528" customFormat="false" ht="15" hidden="false" customHeight="false" outlineLevel="0" collapsed="false">
      <c r="A6528" s="38" t="n">
        <v>45188</v>
      </c>
      <c r="B6528" s="0" t="n">
        <v>88.17</v>
      </c>
      <c r="C6528" s="0" t="n">
        <v>88.16999817</v>
      </c>
      <c r="D6528" s="0" t="n">
        <v>2.07553594213816E-006</v>
      </c>
      <c r="E6528" s="0" t="n">
        <v>7175404</v>
      </c>
      <c r="F6528" s="0" t="n">
        <v>7172100</v>
      </c>
    </row>
    <row r="6529" customFormat="false" ht="15" hidden="false" customHeight="false" outlineLevel="0" collapsed="false">
      <c r="A6529" s="38" t="n">
        <v>45189</v>
      </c>
      <c r="B6529" s="0" t="n">
        <v>87.29</v>
      </c>
      <c r="C6529" s="0" t="n">
        <v>87.29000092</v>
      </c>
      <c r="D6529" s="0" t="n">
        <v>1.0539580492148E-006</v>
      </c>
      <c r="E6529" s="0" t="n">
        <v>6939697</v>
      </c>
      <c r="F6529" s="0" t="n">
        <v>6935300</v>
      </c>
    </row>
    <row r="6530" customFormat="false" ht="15" hidden="false" customHeight="false" outlineLevel="0" collapsed="false">
      <c r="A6530" s="38" t="n">
        <v>45190</v>
      </c>
      <c r="B6530" s="0" t="n">
        <v>85.36</v>
      </c>
      <c r="C6530" s="0" t="n">
        <v>85.36000061</v>
      </c>
      <c r="D6530" s="0" t="n">
        <v>7.14620426867913E-007</v>
      </c>
      <c r="E6530" s="0" t="n">
        <v>10660422</v>
      </c>
      <c r="F6530" s="0" t="n">
        <v>10652500</v>
      </c>
    </row>
    <row r="6531" customFormat="false" ht="15" hidden="false" customHeight="false" outlineLevel="0" collapsed="false">
      <c r="A6531" s="38" t="n">
        <v>45191</v>
      </c>
      <c r="B6531" s="0" t="n">
        <v>85.64</v>
      </c>
      <c r="C6531" s="0" t="n">
        <v>85.63999939</v>
      </c>
      <c r="D6531" s="0" t="n">
        <v>7.1228398537899E-007</v>
      </c>
      <c r="E6531" s="0" t="n">
        <v>7970526</v>
      </c>
      <c r="F6531" s="0" t="n">
        <v>7967200</v>
      </c>
    </row>
    <row r="6532" customFormat="false" ht="15" hidden="false" customHeight="false" outlineLevel="0" collapsed="false">
      <c r="A6532" s="38" t="n">
        <v>45194</v>
      </c>
      <c r="B6532" s="0" t="n">
        <v>86.24</v>
      </c>
      <c r="C6532" s="0" t="n">
        <v>86.23999786</v>
      </c>
      <c r="D6532" s="0" t="n">
        <v>2.48144717697849E-006</v>
      </c>
      <c r="E6532" s="0" t="n">
        <v>8758022</v>
      </c>
      <c r="F6532" s="0" t="n">
        <v>8758000</v>
      </c>
    </row>
    <row r="6533" customFormat="false" ht="15" hidden="false" customHeight="false" outlineLevel="0" collapsed="false">
      <c r="A6533" s="38" t="n">
        <v>45195</v>
      </c>
      <c r="B6533" s="0" t="n">
        <v>84.29</v>
      </c>
      <c r="C6533" s="0" t="n">
        <v>84.29000092</v>
      </c>
      <c r="D6533" s="0" t="n">
        <v>1.09146990249673E-006</v>
      </c>
      <c r="E6533" s="0" t="n">
        <v>8877634</v>
      </c>
      <c r="F6533" s="0" t="n">
        <v>8877600</v>
      </c>
    </row>
    <row r="6534" customFormat="false" ht="15" hidden="false" customHeight="false" outlineLevel="0" collapsed="false">
      <c r="A6534" s="38" t="n">
        <v>45196</v>
      </c>
      <c r="B6534" s="0" t="n">
        <v>85.44</v>
      </c>
      <c r="C6534" s="0" t="n">
        <v>85.44000244</v>
      </c>
      <c r="D6534" s="0" t="n">
        <v>2.85580516532408E-006</v>
      </c>
      <c r="E6534" s="0" t="n">
        <v>7858373</v>
      </c>
      <c r="F6534" s="0" t="n">
        <v>7860700</v>
      </c>
    </row>
    <row r="6535" customFormat="false" ht="15" hidden="false" customHeight="false" outlineLevel="0" collapsed="false">
      <c r="A6535" s="38" t="n">
        <v>45197</v>
      </c>
      <c r="B6535" s="0" t="n">
        <v>86.41</v>
      </c>
      <c r="C6535" s="0" t="n">
        <v>86.41000366</v>
      </c>
      <c r="D6535" s="0" t="n">
        <v>4.23562070290255E-006</v>
      </c>
      <c r="E6535" s="0" t="n">
        <v>6647723</v>
      </c>
      <c r="F6535" s="0" t="n">
        <v>6647700</v>
      </c>
    </row>
    <row r="6536" customFormat="false" ht="15" hidden="false" customHeight="false" outlineLevel="0" collapsed="false">
      <c r="A6536" s="38" t="n">
        <v>45198</v>
      </c>
      <c r="B6536" s="0" t="n">
        <v>86.9</v>
      </c>
      <c r="C6536" s="0" t="n">
        <v>86.90000153</v>
      </c>
      <c r="D6536" s="0" t="n">
        <v>1.76064437819538E-006</v>
      </c>
      <c r="E6536" s="0" t="n">
        <v>7338288</v>
      </c>
      <c r="F6536" s="0" t="n">
        <v>7338300</v>
      </c>
    </row>
    <row r="6537" customFormat="false" ht="15" hidden="false" customHeight="false" outlineLevel="0" collapsed="false">
      <c r="A6537" s="38" t="n">
        <v>45201</v>
      </c>
      <c r="B6537" s="0" t="n">
        <v>87.65</v>
      </c>
      <c r="C6537" s="0" t="n">
        <v>87.65000153</v>
      </c>
      <c r="D6537" s="0" t="n">
        <v>1.74557896735002E-006</v>
      </c>
      <c r="E6537" s="0" t="n">
        <v>6305021</v>
      </c>
      <c r="F6537" s="0" t="n">
        <v>6305000</v>
      </c>
    </row>
    <row r="6538" customFormat="false" ht="15" hidden="false" customHeight="false" outlineLevel="0" collapsed="false">
      <c r="A6538" s="38" t="n">
        <v>45202</v>
      </c>
      <c r="B6538" s="0" t="n">
        <v>85.41</v>
      </c>
      <c r="C6538" s="0" t="n">
        <v>85.41000366</v>
      </c>
      <c r="D6538" s="0" t="n">
        <v>4.28521232591387E-006</v>
      </c>
      <c r="E6538" s="0" t="n">
        <v>8201668</v>
      </c>
      <c r="F6538" s="0" t="n">
        <v>8201700</v>
      </c>
    </row>
    <row r="6539" customFormat="false" ht="15" hidden="false" customHeight="false" outlineLevel="0" collapsed="false">
      <c r="A6539" s="38" t="n">
        <v>45203</v>
      </c>
      <c r="B6539" s="0" t="n">
        <v>86.67</v>
      </c>
      <c r="C6539" s="0" t="n">
        <v>86.66999817</v>
      </c>
      <c r="D6539" s="0" t="n">
        <v>2.11145729876609E-006</v>
      </c>
      <c r="E6539" s="0" t="n">
        <v>7658502</v>
      </c>
      <c r="F6539" s="0" t="n">
        <v>7658500</v>
      </c>
    </row>
    <row r="6540" customFormat="false" ht="15" hidden="false" customHeight="false" outlineLevel="0" collapsed="false">
      <c r="A6540" s="38" t="n">
        <v>45204</v>
      </c>
      <c r="B6540" s="0" t="n">
        <v>87.03</v>
      </c>
      <c r="C6540" s="0" t="n">
        <v>87.02999878</v>
      </c>
      <c r="D6540" s="0" t="n">
        <v>1.40181548726809E-006</v>
      </c>
      <c r="E6540" s="0" t="n">
        <v>6651679</v>
      </c>
      <c r="F6540" s="0" t="n">
        <v>6651700</v>
      </c>
    </row>
    <row r="6541" customFormat="false" ht="15" hidden="false" customHeight="false" outlineLevel="0" collapsed="false">
      <c r="A6541" s="38" t="n">
        <v>45205</v>
      </c>
      <c r="B6541" s="0" t="n">
        <v>89.29</v>
      </c>
      <c r="C6541" s="0" t="n">
        <v>89.29000092</v>
      </c>
      <c r="D6541" s="0" t="n">
        <v>1.03035052231693E-006</v>
      </c>
      <c r="E6541" s="0" t="n">
        <v>9777118</v>
      </c>
      <c r="F6541" s="0" t="n">
        <v>9777100</v>
      </c>
    </row>
    <row r="6542" customFormat="false" ht="15" hidden="false" customHeight="false" outlineLevel="0" collapsed="false">
      <c r="A6542" s="38" t="n">
        <v>45208</v>
      </c>
      <c r="B6542" s="0" t="n">
        <v>88.99</v>
      </c>
      <c r="C6542" s="0" t="n">
        <v>88.98999786</v>
      </c>
      <c r="D6542" s="0" t="n">
        <v>2.40476462949235E-006</v>
      </c>
      <c r="E6542" s="0" t="n">
        <v>4781316</v>
      </c>
      <c r="F6542" s="0" t="n">
        <v>4781300</v>
      </c>
    </row>
    <row r="6543" customFormat="false" ht="15" hidden="false" customHeight="false" outlineLevel="0" collapsed="false">
      <c r="A6543" s="38" t="n">
        <v>45209</v>
      </c>
      <c r="B6543" s="0" t="n">
        <v>90.61</v>
      </c>
      <c r="C6543" s="0" t="n">
        <v>90.61000061</v>
      </c>
      <c r="D6543" s="0" t="n">
        <v>6.73214873222629E-007</v>
      </c>
      <c r="E6543" s="0" t="n">
        <v>7182943</v>
      </c>
      <c r="F6543" s="0" t="n">
        <v>7182900</v>
      </c>
    </row>
    <row r="6544" customFormat="false" ht="15" hidden="false" customHeight="false" outlineLevel="0" collapsed="false">
      <c r="A6544" s="38" t="n">
        <v>45210</v>
      </c>
      <c r="B6544" s="0" t="n">
        <v>92</v>
      </c>
      <c r="C6544" s="0" t="n">
        <v>92</v>
      </c>
      <c r="D6544" s="0" t="n">
        <v>0</v>
      </c>
      <c r="E6544" s="0" t="n">
        <v>8051727</v>
      </c>
      <c r="F6544" s="0" t="n">
        <v>8051700</v>
      </c>
    </row>
    <row r="6545" customFormat="false" ht="15" hidden="false" customHeight="false" outlineLevel="0" collapsed="false">
      <c r="A6545" s="38" t="n">
        <v>45211</v>
      </c>
      <c r="B6545" s="0" t="n">
        <v>92.42</v>
      </c>
      <c r="C6545" s="0" t="n">
        <v>92.41999817</v>
      </c>
      <c r="D6545" s="0" t="n">
        <v>1.98009093100689E-006</v>
      </c>
      <c r="E6545" s="0" t="n">
        <v>8897784</v>
      </c>
      <c r="F6545" s="0" t="n">
        <v>8897800</v>
      </c>
    </row>
    <row r="6546" customFormat="false" ht="15" hidden="false" customHeight="false" outlineLevel="0" collapsed="false">
      <c r="A6546" s="38" t="n">
        <v>45212</v>
      </c>
      <c r="B6546" s="0" t="n">
        <v>90.46</v>
      </c>
      <c r="C6546" s="0" t="n">
        <v>90.45999908</v>
      </c>
      <c r="D6546" s="0" t="n">
        <v>1.01702409928436E-006</v>
      </c>
      <c r="E6546" s="0" t="n">
        <v>7986463</v>
      </c>
      <c r="F6546" s="0" t="n">
        <v>7985100</v>
      </c>
    </row>
    <row r="6547" customFormat="false" ht="15" hidden="false" customHeight="false" outlineLevel="0" collapsed="false">
      <c r="A6547" s="38" t="n">
        <v>45215</v>
      </c>
      <c r="B6547" s="0" t="n">
        <v>91.22</v>
      </c>
      <c r="C6547" s="0" t="n">
        <v>91.22000122</v>
      </c>
      <c r="D6547" s="0" t="n">
        <v>1.33742598679092E-006</v>
      </c>
      <c r="E6547" s="0" t="n">
        <v>8791813</v>
      </c>
      <c r="F6547" s="0" t="n">
        <v>8791800</v>
      </c>
    </row>
    <row r="6548" customFormat="false" ht="15" hidden="false" customHeight="false" outlineLevel="0" collapsed="false">
      <c r="A6548" s="38" t="n">
        <v>45216</v>
      </c>
      <c r="B6548" s="0" t="n">
        <v>91</v>
      </c>
      <c r="C6548" s="0" t="n">
        <v>91</v>
      </c>
      <c r="D6548" s="0" t="n">
        <v>0</v>
      </c>
      <c r="E6548" s="0" t="n">
        <v>7997066</v>
      </c>
      <c r="F6548" s="0" t="n">
        <v>7997100</v>
      </c>
    </row>
    <row r="6549" customFormat="false" ht="15" hidden="false" customHeight="false" outlineLevel="0" collapsed="false">
      <c r="A6549" s="38" t="n">
        <v>45217</v>
      </c>
      <c r="B6549" s="0" t="n">
        <v>89.6</v>
      </c>
      <c r="C6549" s="0" t="n">
        <v>89.59999847</v>
      </c>
      <c r="D6549" s="0" t="n">
        <v>1.70758930548634E-006</v>
      </c>
      <c r="E6549" s="0" t="n">
        <v>9982673</v>
      </c>
      <c r="F6549" s="0" t="n">
        <v>9982700</v>
      </c>
    </row>
    <row r="6550" customFormat="false" ht="15" hidden="false" customHeight="false" outlineLevel="0" collapsed="false">
      <c r="A6550" s="38" t="n">
        <v>45218</v>
      </c>
      <c r="B6550" s="0" t="n">
        <v>92.91</v>
      </c>
      <c r="C6550" s="0" t="n">
        <v>92.91000366</v>
      </c>
      <c r="D6550" s="0" t="n">
        <v>3.9392959425504E-006</v>
      </c>
      <c r="E6550" s="0" t="n">
        <v>22751595</v>
      </c>
      <c r="F6550" s="0" t="n">
        <v>22751600</v>
      </c>
    </row>
    <row r="6551" customFormat="false" ht="15" hidden="false" customHeight="false" outlineLevel="0" collapsed="false">
      <c r="A6551" s="38" t="n">
        <v>45219</v>
      </c>
      <c r="B6551" s="0" t="n">
        <v>91.31</v>
      </c>
      <c r="C6551" s="0" t="n">
        <v>91.30999756</v>
      </c>
      <c r="D6551" s="0" t="n">
        <v>2.67221560413602E-006</v>
      </c>
      <c r="E6551" s="0" t="n">
        <v>12197289</v>
      </c>
      <c r="F6551" s="0" t="n">
        <v>12197300</v>
      </c>
    </row>
    <row r="6552" customFormat="false" ht="15" hidden="false" customHeight="false" outlineLevel="0" collapsed="false">
      <c r="A6552" s="38" t="n">
        <v>45222</v>
      </c>
      <c r="B6552" s="0" t="n">
        <v>91.11</v>
      </c>
      <c r="C6552" s="0" t="n">
        <v>91.11000061</v>
      </c>
      <c r="D6552" s="0" t="n">
        <v>6.69520356327034E-007</v>
      </c>
      <c r="E6552" s="0" t="n">
        <v>8227866</v>
      </c>
      <c r="F6552" s="0" t="n">
        <v>8227900</v>
      </c>
    </row>
    <row r="6553" customFormat="false" ht="15" hidden="false" customHeight="false" outlineLevel="0" collapsed="false">
      <c r="A6553" s="38" t="n">
        <v>45223</v>
      </c>
      <c r="B6553" s="0" t="n">
        <v>91.64</v>
      </c>
      <c r="C6553" s="0" t="n">
        <v>91.63999939</v>
      </c>
      <c r="D6553" s="0" t="n">
        <v>6.65648193795383E-007</v>
      </c>
      <c r="E6553" s="0" t="n">
        <v>7374762</v>
      </c>
      <c r="F6553" s="0" t="n">
        <v>7374800</v>
      </c>
    </row>
    <row r="6554" customFormat="false" ht="15" hidden="false" customHeight="false" outlineLevel="0" collapsed="false">
      <c r="A6554" s="38" t="n">
        <v>45224</v>
      </c>
      <c r="B6554" s="0" t="n">
        <v>87.64</v>
      </c>
      <c r="C6554" s="0" t="n">
        <v>87.63999939</v>
      </c>
      <c r="D6554" s="0" t="n">
        <v>6.96029216087874E-007</v>
      </c>
      <c r="E6554" s="0" t="n">
        <v>13027070</v>
      </c>
      <c r="F6554" s="0" t="n">
        <v>13027100</v>
      </c>
    </row>
    <row r="6555" customFormat="false" ht="15" hidden="false" customHeight="false" outlineLevel="0" collapsed="false">
      <c r="A6555" s="38" t="n">
        <v>45225</v>
      </c>
      <c r="B6555" s="0" t="n">
        <v>87.45</v>
      </c>
      <c r="C6555" s="0" t="n">
        <v>87.44999695</v>
      </c>
      <c r="D6555" s="0" t="n">
        <v>3.48770738712779E-006</v>
      </c>
      <c r="E6555" s="0" t="n">
        <v>9377296</v>
      </c>
      <c r="F6555" s="0" t="n">
        <v>9377300</v>
      </c>
    </row>
    <row r="6556" customFormat="false" ht="15" hidden="false" customHeight="false" outlineLevel="0" collapsed="false">
      <c r="A6556" s="38" t="n">
        <v>45226</v>
      </c>
      <c r="B6556" s="0" t="n">
        <v>85.99</v>
      </c>
      <c r="C6556" s="0" t="n">
        <v>85.98999786</v>
      </c>
      <c r="D6556" s="0" t="n">
        <v>2.48866152527112E-006</v>
      </c>
      <c r="E6556" s="0" t="n">
        <v>12480729</v>
      </c>
      <c r="F6556" s="0" t="n">
        <v>12480700</v>
      </c>
    </row>
    <row r="6557" customFormat="false" ht="15" hidden="false" customHeight="false" outlineLevel="0" collapsed="false">
      <c r="A6557" s="38" t="n">
        <v>45229</v>
      </c>
      <c r="B6557" s="0" t="n">
        <v>86.06</v>
      </c>
      <c r="C6557" s="0" t="n">
        <v>86.05999756</v>
      </c>
      <c r="D6557" s="0" t="n">
        <v>2.83523131781801E-006</v>
      </c>
      <c r="E6557" s="0" t="n">
        <v>9785511</v>
      </c>
      <c r="F6557" s="0" t="n">
        <v>9785500</v>
      </c>
    </row>
    <row r="6558" customFormat="false" ht="15" hidden="false" customHeight="false" outlineLevel="0" collapsed="false">
      <c r="A6558" s="38" t="n">
        <v>45230</v>
      </c>
      <c r="B6558" s="0" t="n">
        <v>86.31</v>
      </c>
      <c r="C6558" s="0" t="n">
        <v>86.30999756</v>
      </c>
      <c r="D6558" s="0" t="n">
        <v>2.82701896873341E-006</v>
      </c>
      <c r="E6558" s="0" t="n">
        <v>9004922</v>
      </c>
      <c r="F6558" s="0" t="n">
        <v>9004900</v>
      </c>
    </row>
    <row r="6559" customFormat="false" ht="15" hidden="false" customHeight="false" outlineLevel="0" collapsed="false">
      <c r="A6559" s="38" t="n">
        <v>45231</v>
      </c>
      <c r="B6559" s="0" t="n">
        <v>87.8</v>
      </c>
      <c r="C6559" s="0" t="n">
        <v>87.80000305</v>
      </c>
      <c r="D6559" s="0" t="n">
        <v>3.47380398373252E-006</v>
      </c>
      <c r="E6559" s="0" t="n">
        <v>9508804</v>
      </c>
      <c r="F6559" s="0" t="n">
        <v>9508800</v>
      </c>
    </row>
    <row r="6560" customFormat="false" ht="15" hidden="false" customHeight="false" outlineLevel="0" collapsed="false">
      <c r="A6560" s="38" t="n">
        <v>45232</v>
      </c>
      <c r="B6560" s="0" t="n">
        <v>90.48</v>
      </c>
      <c r="C6560" s="0" t="n">
        <v>90.48000336</v>
      </c>
      <c r="D6560" s="0" t="n">
        <v>3.71352770669322E-006</v>
      </c>
      <c r="E6560" s="0" t="n">
        <v>11032583</v>
      </c>
      <c r="F6560" s="0" t="n">
        <v>11032600</v>
      </c>
    </row>
    <row r="6561" customFormat="false" ht="15" hidden="false" customHeight="false" outlineLevel="0" collapsed="false">
      <c r="A6561" s="38" t="n">
        <v>45233</v>
      </c>
      <c r="B6561" s="0" t="n">
        <v>91.79</v>
      </c>
      <c r="C6561" s="0" t="n">
        <v>91.79000092</v>
      </c>
      <c r="D6561" s="0" t="n">
        <v>1.00228781091074E-006</v>
      </c>
      <c r="E6561" s="0" t="n">
        <v>9226706</v>
      </c>
      <c r="F6561" s="0" t="n">
        <v>9226700</v>
      </c>
    </row>
    <row r="6562" customFormat="false" ht="15" hidden="false" customHeight="false" outlineLevel="0" collapsed="false">
      <c r="A6562" s="38" t="n">
        <v>45236</v>
      </c>
      <c r="B6562" s="0" t="n">
        <v>92.6</v>
      </c>
      <c r="C6562" s="0" t="n">
        <v>92.59999847</v>
      </c>
      <c r="D6562" s="0" t="n">
        <v>1.65226783679195E-006</v>
      </c>
      <c r="E6562" s="0" t="n">
        <v>8402708</v>
      </c>
      <c r="F6562" s="0" t="n">
        <v>8402700</v>
      </c>
    </row>
    <row r="6563" customFormat="false" ht="15" hidden="false" customHeight="false" outlineLevel="0" collapsed="false">
      <c r="A6563" s="38" t="n">
        <v>45237</v>
      </c>
      <c r="B6563" s="0" t="n">
        <v>92.41</v>
      </c>
      <c r="C6563" s="0" t="n">
        <v>92.41000366</v>
      </c>
      <c r="D6563" s="0" t="n">
        <v>3.96061017145707E-006</v>
      </c>
      <c r="E6563" s="0" t="n">
        <v>6241257</v>
      </c>
      <c r="F6563" s="0" t="n">
        <v>6241300</v>
      </c>
    </row>
    <row r="6564" customFormat="false" ht="15" hidden="false" customHeight="false" outlineLevel="0" collapsed="false">
      <c r="A6564" s="38" t="n">
        <v>45238</v>
      </c>
      <c r="B6564" s="0" t="n">
        <v>92</v>
      </c>
      <c r="C6564" s="0" t="n">
        <v>92</v>
      </c>
      <c r="D6564" s="0" t="n">
        <v>0</v>
      </c>
      <c r="E6564" s="0" t="n">
        <v>6537666</v>
      </c>
      <c r="F6564" s="0" t="n">
        <v>6537700</v>
      </c>
    </row>
    <row r="6565" customFormat="false" ht="15" hidden="false" customHeight="false" outlineLevel="0" collapsed="false">
      <c r="A6565" s="38" t="n">
        <v>45239</v>
      </c>
      <c r="B6565" s="0" t="n">
        <v>91.62</v>
      </c>
      <c r="C6565" s="0" t="n">
        <v>91.62000275</v>
      </c>
      <c r="D6565" s="0" t="n">
        <v>3.00152795297413E-006</v>
      </c>
      <c r="E6565" s="0" t="n">
        <v>8166021</v>
      </c>
      <c r="F6565" s="0" t="n">
        <v>8166000</v>
      </c>
    </row>
    <row r="6566" customFormat="false" ht="15" hidden="false" customHeight="false" outlineLevel="0" collapsed="false">
      <c r="A6566" s="38" t="n">
        <v>45240</v>
      </c>
      <c r="B6566" s="0" t="n">
        <v>97.44</v>
      </c>
      <c r="C6566" s="0" t="n">
        <v>97.44000244</v>
      </c>
      <c r="D6566" s="0" t="n">
        <v>2.5041050306182E-006</v>
      </c>
      <c r="E6566" s="0" t="n">
        <v>19292869</v>
      </c>
      <c r="F6566" s="0" t="n">
        <v>19281700</v>
      </c>
    </row>
    <row r="6567" customFormat="false" ht="15" hidden="false" customHeight="false" outlineLevel="0" collapsed="false">
      <c r="A6567" s="38" t="n">
        <v>45243</v>
      </c>
      <c r="B6567" s="0" t="n">
        <v>96.42</v>
      </c>
      <c r="C6567" s="0" t="n">
        <v>96.41999817</v>
      </c>
      <c r="D6567" s="0" t="n">
        <v>1.89794652243655E-006</v>
      </c>
      <c r="E6567" s="0" t="n">
        <v>9526286</v>
      </c>
      <c r="F6567" s="0" t="n">
        <v>9526300</v>
      </c>
    </row>
    <row r="6568" customFormat="false" ht="15" hidden="false" customHeight="false" outlineLevel="0" collapsed="false">
      <c r="A6568" s="38" t="n">
        <v>45244</v>
      </c>
      <c r="B6568" s="0" t="n">
        <v>98.91</v>
      </c>
      <c r="C6568" s="0" t="n">
        <v>98.91000366</v>
      </c>
      <c r="D6568" s="0" t="n">
        <v>3.700333504165E-006</v>
      </c>
      <c r="E6568" s="0" t="n">
        <v>13873244</v>
      </c>
      <c r="F6568" s="0" t="n">
        <v>13873200</v>
      </c>
    </row>
    <row r="6569" customFormat="false" ht="15" hidden="false" customHeight="false" outlineLevel="0" collapsed="false">
      <c r="A6569" s="38" t="n">
        <v>45245</v>
      </c>
      <c r="B6569" s="0" t="n">
        <v>98.8</v>
      </c>
      <c r="C6569" s="0" t="n">
        <v>98.80000305</v>
      </c>
      <c r="D6569" s="0" t="n">
        <v>3.08704444282725E-006</v>
      </c>
      <c r="E6569" s="0" t="n">
        <v>10422887</v>
      </c>
      <c r="F6569" s="0" t="n">
        <v>10422900</v>
      </c>
    </row>
    <row r="6570" customFormat="false" ht="15" hidden="false" customHeight="false" outlineLevel="0" collapsed="false">
      <c r="A6570" s="38" t="n">
        <v>45246</v>
      </c>
      <c r="B6570" s="0" t="n">
        <v>98.54</v>
      </c>
      <c r="C6570" s="0" t="n">
        <v>98.54000092</v>
      </c>
      <c r="D6570" s="0" t="n">
        <v>9.3363099479055E-007</v>
      </c>
      <c r="E6570" s="0" t="n">
        <v>8459045</v>
      </c>
      <c r="F6570" s="0" t="n">
        <v>8459000</v>
      </c>
    </row>
    <row r="6571" customFormat="false" ht="15" hidden="false" customHeight="false" outlineLevel="0" collapsed="false">
      <c r="A6571" s="38" t="n">
        <v>45247</v>
      </c>
      <c r="B6571" s="0" t="n">
        <v>99.58</v>
      </c>
      <c r="C6571" s="0" t="n">
        <v>99.58000183</v>
      </c>
      <c r="D6571" s="0" t="n">
        <v>1.83771838579098E-006</v>
      </c>
      <c r="E6571" s="0" t="n">
        <v>7247710</v>
      </c>
      <c r="F6571" s="0" t="n">
        <v>7243000</v>
      </c>
    </row>
    <row r="6572" customFormat="false" ht="15" hidden="false" customHeight="false" outlineLevel="0" collapsed="false">
      <c r="A6572" s="38" t="n">
        <v>45250</v>
      </c>
      <c r="B6572" s="0" t="n">
        <v>99.96</v>
      </c>
      <c r="C6572" s="0" t="n">
        <v>99.95999908</v>
      </c>
      <c r="D6572" s="0" t="n">
        <v>9.20368146582033E-007</v>
      </c>
      <c r="E6572" s="0" t="n">
        <v>6452894</v>
      </c>
      <c r="F6572" s="0" t="n">
        <v>6448900</v>
      </c>
    </row>
    <row r="6573" customFormat="false" ht="15" hidden="false" customHeight="false" outlineLevel="0" collapsed="false">
      <c r="A6573" s="38" t="n">
        <v>45251</v>
      </c>
      <c r="B6573" s="0" t="n">
        <v>98.41</v>
      </c>
      <c r="C6573" s="0" t="n">
        <v>98.41000366</v>
      </c>
      <c r="D6573" s="0" t="n">
        <v>3.71913410047912E-006</v>
      </c>
      <c r="E6573" s="0" t="n">
        <v>10112622</v>
      </c>
      <c r="F6573" s="0" t="n">
        <v>10112600</v>
      </c>
    </row>
    <row r="6574" customFormat="false" ht="15" hidden="false" customHeight="false" outlineLevel="0" collapsed="false">
      <c r="A6574" s="38" t="n">
        <v>45252</v>
      </c>
      <c r="B6574" s="0" t="n">
        <v>98.65</v>
      </c>
      <c r="C6574" s="0" t="n">
        <v>98.65000153</v>
      </c>
      <c r="D6574" s="0" t="n">
        <v>1.55093762580872E-006</v>
      </c>
      <c r="E6574" s="0" t="n">
        <v>7416466</v>
      </c>
      <c r="F6574" s="0" t="n">
        <v>7413500</v>
      </c>
    </row>
    <row r="6575" customFormat="false" ht="15" hidden="false" customHeight="false" outlineLevel="0" collapsed="false">
      <c r="A6575" s="38" t="n">
        <v>45254</v>
      </c>
      <c r="B6575" s="0" t="n">
        <v>97.83</v>
      </c>
      <c r="C6575" s="0" t="n">
        <v>97.83000183</v>
      </c>
      <c r="D6575" s="0" t="n">
        <v>1.87059181025153E-006</v>
      </c>
      <c r="E6575" s="0" t="n">
        <v>4297621</v>
      </c>
      <c r="F6575" s="0" t="n">
        <v>4297600</v>
      </c>
    </row>
    <row r="6576" customFormat="false" ht="15" hidden="false" customHeight="false" outlineLevel="0" collapsed="false">
      <c r="A6576" s="38" t="n">
        <v>45257</v>
      </c>
      <c r="B6576" s="0" t="n">
        <v>97.21</v>
      </c>
      <c r="C6576" s="0" t="n">
        <v>97.20999908</v>
      </c>
      <c r="D6576" s="0" t="n">
        <v>9.46404690425817E-007</v>
      </c>
      <c r="E6576" s="0" t="n">
        <v>6856096</v>
      </c>
      <c r="F6576" s="0" t="n">
        <v>6856100</v>
      </c>
    </row>
    <row r="6577" customFormat="false" ht="15" hidden="false" customHeight="false" outlineLevel="0" collapsed="false">
      <c r="A6577" s="38" t="n">
        <v>45258</v>
      </c>
      <c r="B6577" s="0" t="n">
        <v>97.98</v>
      </c>
      <c r="C6577" s="0" t="n">
        <v>97.98000336</v>
      </c>
      <c r="D6577" s="0" t="n">
        <v>3.42927115591656E-006</v>
      </c>
      <c r="E6577" s="0" t="n">
        <v>6358143</v>
      </c>
      <c r="F6577" s="0" t="n">
        <v>6358100</v>
      </c>
    </row>
    <row r="6578" customFormat="false" ht="15" hidden="false" customHeight="false" outlineLevel="0" collapsed="false">
      <c r="A6578" s="38" t="n">
        <v>45259</v>
      </c>
      <c r="B6578" s="0" t="n">
        <v>98.88</v>
      </c>
      <c r="C6578" s="0" t="n">
        <v>98.87999725</v>
      </c>
      <c r="D6578" s="0" t="n">
        <v>2.78114893764008E-006</v>
      </c>
      <c r="E6578" s="0" t="n">
        <v>7091122</v>
      </c>
      <c r="F6578" s="0" t="n">
        <v>7091100</v>
      </c>
    </row>
    <row r="6579" customFormat="false" ht="15" hidden="false" customHeight="false" outlineLevel="0" collapsed="false">
      <c r="A6579" s="38" t="n">
        <v>45260</v>
      </c>
      <c r="B6579" s="0" t="n">
        <v>97.31</v>
      </c>
      <c r="C6579" s="0" t="n">
        <v>97.30999756</v>
      </c>
      <c r="D6579" s="0" t="n">
        <v>2.5074504820844E-006</v>
      </c>
      <c r="E6579" s="0" t="n">
        <v>9681363</v>
      </c>
      <c r="F6579" s="0" t="n">
        <v>9681400</v>
      </c>
    </row>
    <row r="6580" customFormat="false" ht="15" hidden="false" customHeight="false" outlineLevel="0" collapsed="false">
      <c r="A6580" s="38" t="n">
        <v>45261</v>
      </c>
      <c r="B6580" s="0" t="n">
        <v>98.55</v>
      </c>
      <c r="C6580" s="0" t="n">
        <v>98.55000305</v>
      </c>
      <c r="D6580" s="0" t="n">
        <v>3.09487560555502E-006</v>
      </c>
      <c r="E6580" s="0" t="n">
        <v>7500388</v>
      </c>
      <c r="F6580" s="0" t="n">
        <v>7500400</v>
      </c>
    </row>
    <row r="6581" customFormat="false" ht="15" hidden="false" customHeight="false" outlineLevel="0" collapsed="false">
      <c r="A6581" s="38" t="n">
        <v>45264</v>
      </c>
      <c r="B6581" s="0" t="n">
        <v>97.01</v>
      </c>
      <c r="C6581" s="0" t="n">
        <v>97.01000214</v>
      </c>
      <c r="D6581" s="0" t="n">
        <v>2.20595809206863E-006</v>
      </c>
      <c r="E6581" s="0" t="n">
        <v>10619352</v>
      </c>
      <c r="F6581" s="0" t="n">
        <v>10619400</v>
      </c>
    </row>
    <row r="6582" customFormat="false" ht="15" hidden="false" customHeight="false" outlineLevel="0" collapsed="false">
      <c r="A6582" s="38" t="n">
        <v>45265</v>
      </c>
      <c r="B6582" s="0" t="n">
        <v>96.69</v>
      </c>
      <c r="C6582" s="0" t="n">
        <v>96.69000244</v>
      </c>
      <c r="D6582" s="0" t="n">
        <v>2.52352874274531E-006</v>
      </c>
      <c r="E6582" s="0" t="n">
        <v>8009587</v>
      </c>
      <c r="F6582" s="0" t="n">
        <v>8009600</v>
      </c>
    </row>
    <row r="6583" customFormat="false" ht="15" hidden="false" customHeight="false" outlineLevel="0" collapsed="false">
      <c r="A6583" s="38" t="n">
        <v>45266</v>
      </c>
      <c r="B6583" s="0" t="n">
        <v>97.85</v>
      </c>
      <c r="C6583" s="0" t="n">
        <v>97.84999847</v>
      </c>
      <c r="D6583" s="0" t="n">
        <v>1.56361779817374E-006</v>
      </c>
      <c r="E6583" s="0" t="n">
        <v>11262266</v>
      </c>
      <c r="F6583" s="0" t="n">
        <v>11262300</v>
      </c>
    </row>
    <row r="6584" customFormat="false" ht="15" hidden="false" customHeight="false" outlineLevel="0" collapsed="false">
      <c r="A6584" s="38" t="n">
        <v>45267</v>
      </c>
      <c r="B6584" s="0" t="n">
        <v>99.29</v>
      </c>
      <c r="C6584" s="0" t="n">
        <v>99.29000092</v>
      </c>
      <c r="D6584" s="0" t="n">
        <v>9.26578691037858E-007</v>
      </c>
      <c r="E6584" s="0" t="n">
        <v>11373668</v>
      </c>
      <c r="F6584" s="0" t="n">
        <v>11373700</v>
      </c>
    </row>
    <row r="6585" customFormat="false" ht="15" hidden="false" customHeight="false" outlineLevel="0" collapsed="false">
      <c r="A6585" s="38" t="n">
        <v>45268</v>
      </c>
      <c r="B6585" s="0" t="n">
        <v>100.35</v>
      </c>
      <c r="C6585" s="0" t="n">
        <v>100.3499985</v>
      </c>
      <c r="D6585" s="0" t="n">
        <v>1.49476832948121E-006</v>
      </c>
      <c r="E6585" s="0" t="n">
        <v>10572458</v>
      </c>
      <c r="F6585" s="0" t="n">
        <v>10572500</v>
      </c>
    </row>
    <row r="6586" customFormat="false" ht="15" hidden="false" customHeight="false" outlineLevel="0" collapsed="false">
      <c r="A6586" s="38" t="n">
        <v>45271</v>
      </c>
      <c r="B6586" s="0" t="n">
        <v>100.95</v>
      </c>
      <c r="C6586" s="0" t="n">
        <v>100.9499969</v>
      </c>
      <c r="D6586" s="0" t="n">
        <v>3.07082723714256E-006</v>
      </c>
      <c r="E6586" s="0" t="n">
        <v>9482773</v>
      </c>
      <c r="F6586" s="0" t="n">
        <v>9482800</v>
      </c>
    </row>
    <row r="6587" customFormat="false" ht="15" hidden="false" customHeight="false" outlineLevel="0" collapsed="false">
      <c r="A6587" s="38" t="n">
        <v>45272</v>
      </c>
      <c r="B6587" s="0" t="n">
        <v>101.6</v>
      </c>
      <c r="C6587" s="0" t="n">
        <v>101.5999985</v>
      </c>
      <c r="D6587" s="0" t="n">
        <v>1.47637797082533E-006</v>
      </c>
      <c r="E6587" s="0" t="n">
        <v>7378574</v>
      </c>
      <c r="F6587" s="0" t="n">
        <v>7378600</v>
      </c>
    </row>
    <row r="6588" customFormat="false" ht="15" hidden="false" customHeight="false" outlineLevel="0" collapsed="false">
      <c r="A6588" s="38" t="n">
        <v>45273</v>
      </c>
      <c r="B6588" s="0" t="n">
        <v>102.12</v>
      </c>
      <c r="C6588" s="0" t="n">
        <v>102.1200027</v>
      </c>
      <c r="D6588" s="0" t="n">
        <v>2.64394822232543E-006</v>
      </c>
      <c r="E6588" s="0" t="n">
        <v>8988814</v>
      </c>
      <c r="F6588" s="0" t="n">
        <v>8988800</v>
      </c>
    </row>
    <row r="6589" customFormat="false" ht="15" hidden="false" customHeight="false" outlineLevel="0" collapsed="false">
      <c r="A6589" s="38" t="n">
        <v>45274</v>
      </c>
      <c r="B6589" s="0" t="n">
        <v>103.45</v>
      </c>
      <c r="C6589" s="0" t="n">
        <v>103.4499969</v>
      </c>
      <c r="D6589" s="0" t="n">
        <v>2.99661681352817E-006</v>
      </c>
      <c r="E6589" s="0" t="n">
        <v>10074499</v>
      </c>
      <c r="F6589" s="0" t="n">
        <v>10074500</v>
      </c>
    </row>
    <row r="6590" customFormat="false" ht="15" hidden="false" customHeight="false" outlineLevel="0" collapsed="false">
      <c r="A6590" s="38" t="n">
        <v>45275</v>
      </c>
      <c r="B6590" s="0" t="n">
        <v>102.54</v>
      </c>
      <c r="C6590" s="0" t="n">
        <v>102.5400009</v>
      </c>
      <c r="D6590" s="0" t="n">
        <v>8.77706242736346E-007</v>
      </c>
      <c r="E6590" s="0" t="n">
        <v>16379236</v>
      </c>
      <c r="F6590" s="0" t="n">
        <v>16379200</v>
      </c>
    </row>
    <row r="6591" customFormat="false" ht="15" hidden="false" customHeight="false" outlineLevel="0" collapsed="false">
      <c r="A6591" s="38" t="n">
        <v>45278</v>
      </c>
      <c r="B6591" s="0" t="n">
        <v>102.93</v>
      </c>
      <c r="C6591" s="0" t="n">
        <v>102.9300003</v>
      </c>
      <c r="D6591" s="0" t="n">
        <v>2.91460211333937E-007</v>
      </c>
      <c r="E6591" s="0" t="n">
        <v>5660567</v>
      </c>
      <c r="F6591" s="0" t="n">
        <v>5660600</v>
      </c>
    </row>
    <row r="6592" customFormat="false" ht="15" hidden="false" customHeight="false" outlineLevel="0" collapsed="false">
      <c r="A6592" s="38" t="n">
        <v>45279</v>
      </c>
      <c r="B6592" s="0" t="n">
        <v>103.87</v>
      </c>
      <c r="C6592" s="0" t="n">
        <v>103.8700027</v>
      </c>
      <c r="D6592" s="0" t="n">
        <v>2.59940302863334E-006</v>
      </c>
      <c r="E6592" s="0" t="n">
        <v>8498473</v>
      </c>
      <c r="F6592" s="0" t="n">
        <v>8498500</v>
      </c>
    </row>
    <row r="6593" customFormat="false" ht="15" hidden="false" customHeight="false" outlineLevel="0" collapsed="false">
      <c r="A6593" s="38" t="n">
        <v>45280</v>
      </c>
      <c r="B6593" s="0" t="n">
        <v>100.04</v>
      </c>
      <c r="C6593" s="0" t="n">
        <v>100.0400009</v>
      </c>
      <c r="D6593" s="0" t="n">
        <v>8.99640125054423E-007</v>
      </c>
      <c r="E6593" s="0" t="n">
        <v>10814080</v>
      </c>
      <c r="F6593" s="0" t="n">
        <v>10814100</v>
      </c>
    </row>
    <row r="6594" customFormat="false" ht="15" hidden="false" customHeight="false" outlineLevel="0" collapsed="false">
      <c r="A6594" s="38" t="n">
        <v>45281</v>
      </c>
      <c r="B6594" s="0" t="n">
        <v>102.55</v>
      </c>
      <c r="C6594" s="0" t="n">
        <v>102.5500031</v>
      </c>
      <c r="D6594" s="0" t="n">
        <v>3.02291556020418E-006</v>
      </c>
      <c r="E6594" s="0" t="n">
        <v>9068244</v>
      </c>
      <c r="F6594" s="0" t="n">
        <v>9068200</v>
      </c>
    </row>
    <row r="6595" customFormat="false" ht="15" hidden="false" customHeight="false" outlineLevel="0" collapsed="false">
      <c r="A6595" s="38" t="n">
        <v>45282</v>
      </c>
      <c r="B6595" s="0" t="n">
        <v>103.15</v>
      </c>
      <c r="C6595" s="0" t="n">
        <v>103.1500015</v>
      </c>
      <c r="D6595" s="0" t="n">
        <v>1.45419289810952E-006</v>
      </c>
      <c r="E6595" s="0" t="n">
        <v>5566576</v>
      </c>
      <c r="F6595" s="0" t="n">
        <v>5566400</v>
      </c>
    </row>
    <row r="6596" customFormat="false" ht="15" hidden="false" customHeight="false" outlineLevel="0" collapsed="false">
      <c r="A6596" s="38" t="n">
        <v>45286</v>
      </c>
      <c r="B6596" s="0" t="n">
        <v>104.45</v>
      </c>
      <c r="C6596" s="0" t="n">
        <v>104.4499969</v>
      </c>
      <c r="D6596" s="0" t="n">
        <v>2.96792732666875E-006</v>
      </c>
      <c r="E6596" s="0" t="n">
        <v>6407484</v>
      </c>
      <c r="F6596" s="0" t="n">
        <v>6407500</v>
      </c>
    </row>
    <row r="6597" customFormat="false" ht="15" hidden="false" customHeight="false" outlineLevel="0" collapsed="false">
      <c r="A6597" s="38" t="n">
        <v>45287</v>
      </c>
      <c r="B6597" s="0" t="n">
        <v>104.65</v>
      </c>
      <c r="C6597" s="0" t="n">
        <v>104.6500015</v>
      </c>
      <c r="D6597" s="0" t="n">
        <v>1.43334923527246E-006</v>
      </c>
      <c r="E6597" s="0" t="n">
        <v>5889724</v>
      </c>
      <c r="F6597" s="0" t="n">
        <v>5889700</v>
      </c>
    </row>
    <row r="6598" customFormat="false" ht="15" hidden="false" customHeight="false" outlineLevel="0" collapsed="false">
      <c r="A6598" s="38" t="n">
        <v>45288</v>
      </c>
      <c r="B6598" s="0" t="n">
        <v>104.7</v>
      </c>
      <c r="C6598" s="0" t="n">
        <v>104.6999969</v>
      </c>
      <c r="D6598" s="0" t="n">
        <v>2.96084058499124E-006</v>
      </c>
      <c r="E6598" s="0" t="n">
        <v>5335145</v>
      </c>
      <c r="F6598" s="0" t="n">
        <v>5335100</v>
      </c>
    </row>
    <row r="6599" customFormat="false" ht="15" hidden="false" customHeight="false" outlineLevel="0" collapsed="false">
      <c r="A6599" s="38" t="n">
        <v>45289</v>
      </c>
      <c r="B6599" s="0" t="n">
        <v>104</v>
      </c>
      <c r="C6599" s="0" t="n">
        <v>104</v>
      </c>
      <c r="D6599" s="0" t="n">
        <v>0</v>
      </c>
      <c r="E6599" s="0" t="n">
        <v>4409641</v>
      </c>
      <c r="F6599" s="0" t="n">
        <v>4409600</v>
      </c>
    </row>
    <row r="6600" customFormat="false" ht="15" hidden="false" customHeight="false" outlineLevel="0" collapsed="false">
      <c r="A6600" s="38" t="n">
        <v>45293</v>
      </c>
      <c r="B6600" s="0" t="n">
        <v>101.53</v>
      </c>
      <c r="C6600" s="0" t="n">
        <v>101.5299988</v>
      </c>
      <c r="D6600" s="0" t="n">
        <v>1.18191668865898E-006</v>
      </c>
      <c r="E6600" s="0" t="n">
        <v>9020864</v>
      </c>
      <c r="F6600" s="0" t="n">
        <v>9020900</v>
      </c>
    </row>
    <row r="6601" customFormat="false" ht="15" hidden="false" customHeight="false" outlineLevel="0" collapsed="false">
      <c r="A6601" s="38" t="n">
        <v>45294</v>
      </c>
      <c r="B6601" s="0" t="n">
        <v>100.17</v>
      </c>
      <c r="C6601" s="0" t="n">
        <v>100.1699982</v>
      </c>
      <c r="D6601" s="0" t="n">
        <v>1.79694523227427E-006</v>
      </c>
      <c r="E6601" s="0" t="n">
        <v>6650601</v>
      </c>
      <c r="F6601" s="0" t="n">
        <v>6650600</v>
      </c>
    </row>
    <row r="6602" customFormat="false" ht="15" hidden="false" customHeight="false" outlineLevel="0" collapsed="false">
      <c r="A6602" s="38" t="n">
        <v>45295</v>
      </c>
      <c r="B6602" s="0" t="n">
        <v>99.13</v>
      </c>
      <c r="C6602" s="0" t="n">
        <v>99.12999725</v>
      </c>
      <c r="D6602" s="0" t="n">
        <v>2.77413504423044E-006</v>
      </c>
      <c r="E6602" s="0" t="n">
        <v>7996713</v>
      </c>
      <c r="F6602" s="0" t="n">
        <v>7996700</v>
      </c>
    </row>
    <row r="6603" customFormat="false" ht="15" hidden="false" customHeight="false" outlineLevel="0" collapsed="false">
      <c r="A6603" s="38" t="n">
        <v>45296</v>
      </c>
      <c r="B6603" s="0" t="n">
        <v>99.61</v>
      </c>
      <c r="C6603" s="0" t="n">
        <v>99.61000061</v>
      </c>
      <c r="D6603" s="0" t="n">
        <v>6.12388311412575E-007</v>
      </c>
      <c r="E6603" s="0" t="n">
        <v>7347316</v>
      </c>
      <c r="F6603" s="0" t="n">
        <v>7347300</v>
      </c>
    </row>
    <row r="6604" customFormat="false" ht="15" hidden="false" customHeight="false" outlineLevel="0" collapsed="false">
      <c r="A6604" s="38" t="n">
        <v>45299</v>
      </c>
      <c r="B6604" s="0" t="n">
        <v>102.24</v>
      </c>
      <c r="C6604" s="0" t="n">
        <v>102.2399979</v>
      </c>
      <c r="D6604" s="0" t="n">
        <v>2.05399064177178E-006</v>
      </c>
      <c r="E6604" s="0" t="n">
        <v>12455556</v>
      </c>
      <c r="F6604" s="0" t="n">
        <v>12455600</v>
      </c>
    </row>
    <row r="6605" customFormat="false" ht="15" hidden="false" customHeight="false" outlineLevel="0" collapsed="false">
      <c r="A6605" s="38" t="n">
        <v>45300</v>
      </c>
      <c r="B6605" s="0" t="n">
        <v>101.89</v>
      </c>
      <c r="C6605" s="0" t="n">
        <v>101.8899994</v>
      </c>
      <c r="D6605" s="0" t="n">
        <v>5.88870360727138E-007</v>
      </c>
      <c r="E6605" s="0" t="n">
        <v>7763961</v>
      </c>
      <c r="F6605" s="0" t="n">
        <v>7764000</v>
      </c>
    </row>
    <row r="6606" customFormat="false" ht="15" hidden="false" customHeight="false" outlineLevel="0" collapsed="false">
      <c r="A6606" s="38" t="n">
        <v>45301</v>
      </c>
      <c r="B6606" s="0" t="n">
        <v>100.8</v>
      </c>
      <c r="C6606" s="0" t="n">
        <v>100.8000031</v>
      </c>
      <c r="D6606" s="0" t="n">
        <v>3.07539673151038E-006</v>
      </c>
      <c r="E6606" s="0" t="n">
        <v>6975726</v>
      </c>
      <c r="F6606" s="0" t="n">
        <v>6975700</v>
      </c>
    </row>
    <row r="6607" customFormat="false" ht="15" hidden="false" customHeight="false" outlineLevel="0" collapsed="false">
      <c r="A6607" s="38" t="n">
        <v>45302</v>
      </c>
      <c r="B6607" s="0" t="n">
        <v>101.22</v>
      </c>
      <c r="C6607" s="0" t="n">
        <v>101.2200012</v>
      </c>
      <c r="D6607" s="0" t="n">
        <v>1.18553644100576E-006</v>
      </c>
      <c r="E6607" s="0" t="n">
        <v>7862691</v>
      </c>
      <c r="F6607" s="0" t="n">
        <v>7862700</v>
      </c>
    </row>
    <row r="6608" customFormat="false" ht="15" hidden="false" customHeight="false" outlineLevel="0" collapsed="false">
      <c r="A6608" s="38" t="n">
        <v>45303</v>
      </c>
      <c r="B6608" s="0" t="n">
        <v>101.24</v>
      </c>
      <c r="C6608" s="0" t="n">
        <v>101.2399979</v>
      </c>
      <c r="D6608" s="0" t="n">
        <v>2.07427897330455E-006</v>
      </c>
      <c r="E6608" s="0" t="n">
        <v>6519711</v>
      </c>
      <c r="F6608" s="0" t="n">
        <v>6519700</v>
      </c>
    </row>
    <row r="6609" customFormat="false" ht="15" hidden="false" customHeight="false" outlineLevel="0" collapsed="false">
      <c r="A6609" s="38" t="n">
        <v>45307</v>
      </c>
      <c r="B6609" s="0" t="n">
        <v>101.67</v>
      </c>
      <c r="C6609" s="0" t="n">
        <v>101.6699982</v>
      </c>
      <c r="D6609" s="0" t="n">
        <v>1.77043379432667E-006</v>
      </c>
      <c r="E6609" s="0" t="n">
        <v>11185515</v>
      </c>
      <c r="F6609" s="0" t="n">
        <v>11185500</v>
      </c>
    </row>
    <row r="6610" customFormat="false" ht="15" hidden="false" customHeight="false" outlineLevel="0" collapsed="false">
      <c r="A6610" s="38" t="n">
        <v>45308</v>
      </c>
      <c r="B6610" s="0" t="n">
        <v>102.95</v>
      </c>
      <c r="C6610" s="0" t="n">
        <v>102.9499969</v>
      </c>
      <c r="D6610" s="0" t="n">
        <v>3.01117056245367E-006</v>
      </c>
      <c r="E6610" s="0" t="n">
        <v>17649519</v>
      </c>
      <c r="F6610" s="0" t="n">
        <v>17649500</v>
      </c>
    </row>
    <row r="6611" customFormat="false" ht="15" hidden="false" customHeight="false" outlineLevel="0" collapsed="false">
      <c r="A6611" s="38" t="n">
        <v>45309</v>
      </c>
      <c r="B6611" s="0" t="n">
        <v>113.03</v>
      </c>
      <c r="C6611" s="0" t="n">
        <v>113.0299988</v>
      </c>
      <c r="D6611" s="0" t="n">
        <v>1.06166505578381E-006</v>
      </c>
      <c r="E6611" s="0" t="n">
        <v>58783719</v>
      </c>
      <c r="F6611" s="0" t="n">
        <v>58783700</v>
      </c>
    </row>
    <row r="6612" customFormat="false" ht="15" hidden="false" customHeight="false" outlineLevel="0" collapsed="false">
      <c r="A6612" s="38" t="n">
        <v>45310</v>
      </c>
      <c r="B6612" s="0" t="n">
        <v>114.2</v>
      </c>
      <c r="C6612" s="0" t="n">
        <v>114.1999969</v>
      </c>
      <c r="D6612" s="0" t="n">
        <v>2.71453597622625E-006</v>
      </c>
      <c r="E6612" s="0" t="n">
        <v>37812587</v>
      </c>
      <c r="F6612" s="0" t="n">
        <v>37812600</v>
      </c>
    </row>
    <row r="6613" customFormat="false" ht="15" hidden="false" customHeight="false" outlineLevel="0" collapsed="false">
      <c r="A6613" s="38" t="n">
        <v>45313</v>
      </c>
      <c r="B6613" s="0" t="n">
        <v>113.03</v>
      </c>
      <c r="C6613" s="0" t="n">
        <v>113.0299988</v>
      </c>
      <c r="D6613" s="0" t="n">
        <v>1.06166505578381E-006</v>
      </c>
      <c r="E6613" s="0" t="n">
        <v>17755537</v>
      </c>
      <c r="F6613" s="0" t="n">
        <v>17755500</v>
      </c>
    </row>
    <row r="6614" customFormat="false" ht="15" hidden="false" customHeight="false" outlineLevel="0" collapsed="false">
      <c r="A6614" s="38" t="n">
        <v>45314</v>
      </c>
      <c r="B6614" s="0" t="n">
        <v>114.13</v>
      </c>
      <c r="C6614" s="0" t="n">
        <v>114.1299973</v>
      </c>
      <c r="D6614" s="0" t="n">
        <v>2.3657233504774E-006</v>
      </c>
      <c r="E6614" s="0" t="n">
        <v>11667877</v>
      </c>
      <c r="F6614" s="0" t="n">
        <v>11667900</v>
      </c>
    </row>
    <row r="6615" customFormat="false" ht="15" hidden="false" customHeight="false" outlineLevel="0" collapsed="false">
      <c r="A6615" s="38" t="n">
        <v>45315</v>
      </c>
      <c r="B6615" s="0" t="n">
        <v>116.52</v>
      </c>
      <c r="C6615" s="0" t="n">
        <v>116.5199966</v>
      </c>
      <c r="D6615" s="0" t="n">
        <v>2.91795408196928E-006</v>
      </c>
      <c r="E6615" s="0" t="n">
        <v>21859177</v>
      </c>
      <c r="F6615" s="0" t="n">
        <v>21859200</v>
      </c>
    </row>
    <row r="6616" customFormat="false" ht="15" hidden="false" customHeight="false" outlineLevel="0" collapsed="false">
      <c r="A6616" s="38" t="n">
        <v>45316</v>
      </c>
      <c r="B6616" s="0" t="n">
        <v>116.56</v>
      </c>
      <c r="C6616" s="0" t="n">
        <v>116.5599976</v>
      </c>
      <c r="D6616" s="0" t="n">
        <v>2.0590254367206E-006</v>
      </c>
      <c r="E6616" s="0" t="n">
        <v>15485264</v>
      </c>
      <c r="F6616" s="0" t="n">
        <v>15485300</v>
      </c>
    </row>
    <row r="6617" customFormat="false" ht="15" hidden="false" customHeight="false" outlineLevel="0" collapsed="false">
      <c r="A6617" s="38" t="n">
        <v>45317</v>
      </c>
      <c r="B6617" s="0" t="n">
        <v>117.26</v>
      </c>
      <c r="C6617" s="0" t="n">
        <v>117.2600021</v>
      </c>
      <c r="D6617" s="0" t="n">
        <v>1.79089199335233E-006</v>
      </c>
      <c r="E6617" s="0" t="n">
        <v>10196442</v>
      </c>
      <c r="F6617" s="0" t="n">
        <v>10196400</v>
      </c>
    </row>
    <row r="6618" customFormat="false" ht="15" hidden="false" customHeight="false" outlineLevel="0" collapsed="false">
      <c r="A6618" s="38" t="n">
        <v>45320</v>
      </c>
      <c r="B6618" s="0" t="n">
        <v>116.98</v>
      </c>
      <c r="C6618" s="0" t="n">
        <v>116.9800034</v>
      </c>
      <c r="D6618" s="0" t="n">
        <v>2.90647965317136E-006</v>
      </c>
      <c r="E6618" s="0" t="n">
        <v>10042237</v>
      </c>
      <c r="F6618" s="0" t="n">
        <v>10042200</v>
      </c>
    </row>
    <row r="6619" customFormat="false" ht="15" hidden="false" customHeight="false" outlineLevel="0" collapsed="false">
      <c r="A6619" s="38" t="n">
        <v>45321</v>
      </c>
      <c r="B6619" s="0" t="n">
        <v>116.06</v>
      </c>
      <c r="C6619" s="0" t="n">
        <v>116.0599976</v>
      </c>
      <c r="D6619" s="0" t="n">
        <v>2.06789595834433E-006</v>
      </c>
      <c r="E6619" s="0" t="n">
        <v>11030838</v>
      </c>
      <c r="F6619" s="0" t="n">
        <v>11030800</v>
      </c>
    </row>
    <row r="6620" customFormat="false" ht="15" hidden="false" customHeight="false" outlineLevel="0" collapsed="false">
      <c r="A6620" s="38" t="n">
        <v>45322</v>
      </c>
      <c r="B6620" s="0" t="n">
        <v>112.96</v>
      </c>
      <c r="C6620" s="0" t="n">
        <v>112.9599991</v>
      </c>
      <c r="D6620" s="0" t="n">
        <v>7.9674220641987E-007</v>
      </c>
      <c r="E6620" s="0" t="n">
        <v>12853858</v>
      </c>
      <c r="F6620" s="0" t="n">
        <v>12853900</v>
      </c>
    </row>
    <row r="6621" customFormat="false" ht="15" hidden="false" customHeight="false" outlineLevel="0" collapsed="false">
      <c r="A6621" s="38" t="n">
        <v>45323</v>
      </c>
      <c r="B6621" s="0" t="n">
        <v>113.39</v>
      </c>
      <c r="C6621" s="0" t="n">
        <v>113.3899994</v>
      </c>
      <c r="D6621" s="0" t="n">
        <v>5.29147200093961E-007</v>
      </c>
      <c r="E6621" s="0" t="n">
        <v>8807585</v>
      </c>
      <c r="F6621" s="0" t="n">
        <v>8807600</v>
      </c>
    </row>
    <row r="6622" customFormat="false" ht="15" hidden="false" customHeight="false" outlineLevel="0" collapsed="false">
      <c r="A6622" s="38" t="n">
        <v>45324</v>
      </c>
      <c r="B6622" s="0" t="n">
        <v>115.75</v>
      </c>
      <c r="C6622" s="0" t="n">
        <v>115.75</v>
      </c>
      <c r="D6622" s="0" t="n">
        <v>0</v>
      </c>
      <c r="E6622" s="0" t="n">
        <v>10043957</v>
      </c>
      <c r="F6622" s="0" t="n">
        <v>10044000</v>
      </c>
    </row>
    <row r="6623" customFormat="false" ht="15" hidden="false" customHeight="false" outlineLevel="0" collapsed="false">
      <c r="A6623" s="38" t="n">
        <v>45327</v>
      </c>
      <c r="B6623" s="0" t="n">
        <v>118.79</v>
      </c>
      <c r="C6623" s="0" t="n">
        <v>118.7900009</v>
      </c>
      <c r="D6623" s="0" t="n">
        <v>7.57639517116298E-007</v>
      </c>
      <c r="E6623" s="0" t="n">
        <v>13267629</v>
      </c>
      <c r="F6623" s="0" t="n">
        <v>13267600</v>
      </c>
    </row>
    <row r="6624" customFormat="false" ht="15" hidden="false" customHeight="false" outlineLevel="0" collapsed="false">
      <c r="A6624" s="38" t="n">
        <v>45328</v>
      </c>
      <c r="B6624" s="0" t="n">
        <v>119.38</v>
      </c>
      <c r="C6624" s="0" t="n">
        <v>119.3799973</v>
      </c>
      <c r="D6624" s="0" t="n">
        <v>2.26168542225736E-006</v>
      </c>
      <c r="E6624" s="0" t="n">
        <v>11511859</v>
      </c>
      <c r="F6624" s="0" t="n">
        <v>11503800</v>
      </c>
    </row>
    <row r="6625" customFormat="false" ht="15" hidden="false" customHeight="false" outlineLevel="0" collapsed="false">
      <c r="A6625" s="38" t="n">
        <v>45329</v>
      </c>
      <c r="B6625" s="0" t="n">
        <v>124.98</v>
      </c>
      <c r="C6625" s="0" t="n">
        <v>124.9800034</v>
      </c>
      <c r="D6625" s="0" t="n">
        <v>2.72043519331523E-006</v>
      </c>
      <c r="E6625" s="0" t="n">
        <v>18172529</v>
      </c>
      <c r="F6625" s="0" t="n">
        <v>18172500</v>
      </c>
    </row>
    <row r="6626" customFormat="false" ht="15" hidden="false" customHeight="false" outlineLevel="0" collapsed="false">
      <c r="A6626" s="38" t="n">
        <v>45330</v>
      </c>
      <c r="B6626" s="0" t="n">
        <v>133.73</v>
      </c>
      <c r="C6626" s="0" t="n">
        <v>133.7299957</v>
      </c>
      <c r="D6626" s="0" t="n">
        <v>3.21543418737448E-006</v>
      </c>
      <c r="E6626" s="0" t="n">
        <v>33367010</v>
      </c>
      <c r="F6626" s="0" t="n">
        <v>33367000</v>
      </c>
    </row>
    <row r="6627" customFormat="false" ht="15" hidden="false" customHeight="false" outlineLevel="0" collapsed="false">
      <c r="A6627" s="38" t="n">
        <v>45331</v>
      </c>
      <c r="B6627" s="0" t="n">
        <v>133.11</v>
      </c>
      <c r="C6627" s="0" t="n">
        <v>133.1100006</v>
      </c>
      <c r="D6627" s="0" t="n">
        <v>4.50755007209281E-007</v>
      </c>
      <c r="E6627" s="0" t="n">
        <v>16984174</v>
      </c>
      <c r="F6627" s="0" t="n">
        <v>16984200</v>
      </c>
    </row>
    <row r="6628" customFormat="false" ht="15" hidden="false" customHeight="false" outlineLevel="0" collapsed="false">
      <c r="A6628" s="38" t="n">
        <v>45334</v>
      </c>
      <c r="B6628" s="0" t="n">
        <v>130.46</v>
      </c>
      <c r="C6628" s="0" t="n">
        <v>130.4600067</v>
      </c>
      <c r="D6628" s="0" t="n">
        <v>5.13567350609154E-006</v>
      </c>
      <c r="E6628" s="0" t="n">
        <v>14203766</v>
      </c>
      <c r="F6628" s="0" t="n">
        <v>14203800</v>
      </c>
    </row>
    <row r="6629" customFormat="false" ht="15" hidden="false" customHeight="false" outlineLevel="0" collapsed="false">
      <c r="A6629" s="38" t="n">
        <v>45335</v>
      </c>
      <c r="B6629" s="0" t="n">
        <v>127.55</v>
      </c>
      <c r="C6629" s="0" t="n">
        <v>127.5500031</v>
      </c>
      <c r="D6629" s="0" t="n">
        <v>2.43041938483478E-006</v>
      </c>
      <c r="E6629" s="0" t="n">
        <v>14493976</v>
      </c>
      <c r="F6629" s="0" t="n">
        <v>14494000</v>
      </c>
    </row>
    <row r="6630" customFormat="false" ht="15" hidden="false" customHeight="false" outlineLevel="0" collapsed="false">
      <c r="A6630" s="38" t="n">
        <v>45336</v>
      </c>
      <c r="B6630" s="0" t="n">
        <v>129.27</v>
      </c>
      <c r="C6630" s="0" t="n">
        <v>129.2700043</v>
      </c>
      <c r="D6630" s="0" t="n">
        <v>3.32637105088441E-006</v>
      </c>
      <c r="E6630" s="0" t="n">
        <v>13069689</v>
      </c>
      <c r="F6630" s="0" t="n">
        <v>13069700</v>
      </c>
    </row>
    <row r="6631" customFormat="false" ht="15" hidden="false" customHeight="false" outlineLevel="0" collapsed="false">
      <c r="A6631" s="38" t="n">
        <v>45337</v>
      </c>
      <c r="B6631" s="0" t="n">
        <v>129.03</v>
      </c>
      <c r="C6631" s="0" t="n">
        <v>129.0299988</v>
      </c>
      <c r="D6631" s="0" t="n">
        <v>9.30016294802381E-007</v>
      </c>
      <c r="E6631" s="0" t="n">
        <v>12553979</v>
      </c>
      <c r="F6631" s="0" t="n">
        <v>12554000</v>
      </c>
    </row>
    <row r="6632" customFormat="false" ht="15" hidden="false" customHeight="false" outlineLevel="0" collapsed="false">
      <c r="A6632" s="38" t="n">
        <v>45338</v>
      </c>
      <c r="B6632" s="0" t="n">
        <v>126.69</v>
      </c>
      <c r="C6632" s="0" t="n">
        <v>126.6900024</v>
      </c>
      <c r="D6632" s="0" t="n">
        <v>1.89438783973448E-006</v>
      </c>
      <c r="E6632" s="0" t="n">
        <v>13104415</v>
      </c>
      <c r="F6632" s="0" t="n">
        <v>13104400</v>
      </c>
    </row>
    <row r="6633" customFormat="false" ht="15" hidden="false" customHeight="false" outlineLevel="0" collapsed="false">
      <c r="A6633" s="38" t="n">
        <v>45342</v>
      </c>
      <c r="B6633" s="0" t="n">
        <v>125.33</v>
      </c>
      <c r="C6633" s="0" t="n">
        <v>125.3300018</v>
      </c>
      <c r="D6633" s="0" t="n">
        <v>1.43620839461611E-006</v>
      </c>
      <c r="E6633" s="0" t="n">
        <v>12038783</v>
      </c>
      <c r="F6633" s="0" t="n">
        <v>12038800</v>
      </c>
    </row>
    <row r="6634" customFormat="false" ht="15" hidden="false" customHeight="false" outlineLevel="0" collapsed="false">
      <c r="A6634" s="38" t="n">
        <v>45343</v>
      </c>
      <c r="B6634" s="0" t="n">
        <v>125.34</v>
      </c>
      <c r="C6634" s="0" t="n">
        <v>125.3399963</v>
      </c>
      <c r="D6634" s="0" t="n">
        <v>2.9519707331533E-006</v>
      </c>
      <c r="E6634" s="0" t="n">
        <v>11578140</v>
      </c>
      <c r="F6634" s="0" t="n">
        <v>11469700</v>
      </c>
    </row>
    <row r="6635" customFormat="false" ht="15" hidden="false" customHeight="false" outlineLevel="0" collapsed="false">
      <c r="A6635" s="38" t="n">
        <v>45344</v>
      </c>
      <c r="B6635" s="0" t="n">
        <v>129.07</v>
      </c>
      <c r="C6635" s="0" t="n">
        <v>129.0700073</v>
      </c>
      <c r="D6635" s="0" t="n">
        <v>5.65584533978558E-006</v>
      </c>
      <c r="E6635" s="0" t="n">
        <v>17014124</v>
      </c>
      <c r="F6635" s="0" t="n">
        <v>17014100</v>
      </c>
    </row>
    <row r="6636" customFormat="false" ht="15" hidden="false" customHeight="false" outlineLevel="0" collapsed="false">
      <c r="A6636" s="38" t="n">
        <v>45345</v>
      </c>
      <c r="B6636" s="0" t="n">
        <v>129.53</v>
      </c>
      <c r="C6636" s="0" t="n">
        <v>129.5299988</v>
      </c>
      <c r="D6636" s="0" t="n">
        <v>9.26426329916184E-007</v>
      </c>
      <c r="E6636" s="0" t="n">
        <v>10123345</v>
      </c>
      <c r="F6636" s="0" t="n">
        <v>10123300</v>
      </c>
    </row>
    <row r="6637" customFormat="false" ht="15" hidden="false" customHeight="false" outlineLevel="0" collapsed="false">
      <c r="A6637" s="38" t="n">
        <v>45348</v>
      </c>
      <c r="B6637" s="0" t="n">
        <v>130.64</v>
      </c>
      <c r="C6637" s="0" t="n">
        <v>130.6399994</v>
      </c>
      <c r="D6637" s="0" t="n">
        <v>4.59277400150389E-007</v>
      </c>
      <c r="E6637" s="0" t="n">
        <v>9526723</v>
      </c>
      <c r="F6637" s="0" t="n">
        <v>9526700</v>
      </c>
    </row>
    <row r="6638" customFormat="false" ht="15" hidden="false" customHeight="false" outlineLevel="0" collapsed="false">
      <c r="A6638" s="38" t="n">
        <v>45349</v>
      </c>
      <c r="B6638" s="0" t="n">
        <v>128.59</v>
      </c>
      <c r="C6638" s="0" t="n">
        <v>128.5899963</v>
      </c>
      <c r="D6638" s="0" t="n">
        <v>2.87736224758833E-006</v>
      </c>
      <c r="E6638" s="0" t="n">
        <v>8851789</v>
      </c>
      <c r="F6638" s="0" t="n">
        <v>8851800</v>
      </c>
    </row>
    <row r="6639" customFormat="false" ht="15" hidden="false" customHeight="false" outlineLevel="0" collapsed="false">
      <c r="A6639" s="38" t="n">
        <v>45350</v>
      </c>
      <c r="B6639" s="0" t="n">
        <v>127.38</v>
      </c>
      <c r="C6639" s="0" t="n">
        <v>127.3799973</v>
      </c>
      <c r="D6639" s="0" t="n">
        <v>2.11964205782357E-006</v>
      </c>
      <c r="E6639" s="0" t="n">
        <v>6519095</v>
      </c>
      <c r="F6639" s="0" t="n">
        <v>6519100</v>
      </c>
    </row>
    <row r="6640" customFormat="false" ht="15" hidden="false" customHeight="false" outlineLevel="0" collapsed="false">
      <c r="A6640" s="38" t="n">
        <v>45351</v>
      </c>
      <c r="B6640" s="0" t="n">
        <v>128.67</v>
      </c>
      <c r="C6640" s="0" t="n">
        <v>128.6699982</v>
      </c>
      <c r="D6640" s="0" t="n">
        <v>1.39892749170988E-006</v>
      </c>
      <c r="E6640" s="0" t="n">
        <v>9369902</v>
      </c>
      <c r="F6640" s="0" t="n">
        <v>9369900</v>
      </c>
    </row>
    <row r="6641" customFormat="false" ht="15" hidden="false" customHeight="false" outlineLevel="0" collapsed="false">
      <c r="A6641" s="38" t="n">
        <v>45352</v>
      </c>
      <c r="B6641" s="0" t="n">
        <v>133.9</v>
      </c>
      <c r="C6641" s="0" t="n">
        <v>133.8999939</v>
      </c>
      <c r="D6641" s="0" t="n">
        <v>4.55563874923847E-006</v>
      </c>
      <c r="E6641" s="0" t="n">
        <v>24393047</v>
      </c>
      <c r="F6641" s="0" t="n">
        <v>24393000</v>
      </c>
    </row>
    <row r="6642" customFormat="false" ht="15" hidden="false" customHeight="false" outlineLevel="0" collapsed="false">
      <c r="A6642" s="38" t="n">
        <v>45355</v>
      </c>
      <c r="B6642" s="0" t="n">
        <v>138.26</v>
      </c>
      <c r="C6642" s="0" t="n">
        <v>138.2599945</v>
      </c>
      <c r="D6642" s="0" t="n">
        <v>3.97801258853213E-006</v>
      </c>
      <c r="E6642" s="0" t="n">
        <v>26544607</v>
      </c>
      <c r="F6642" s="0" t="n">
        <v>26544600</v>
      </c>
    </row>
    <row r="6643" customFormat="false" ht="15" hidden="false" customHeight="false" outlineLevel="0" collapsed="false">
      <c r="A6643" s="38" t="n">
        <v>45356</v>
      </c>
      <c r="B6643" s="0" t="n">
        <v>134.97</v>
      </c>
      <c r="C6643" s="0" t="n">
        <v>134.9700012</v>
      </c>
      <c r="D6643" s="0" t="n">
        <v>8.89086466143794E-007</v>
      </c>
      <c r="E6643" s="0" t="n">
        <v>13694693</v>
      </c>
      <c r="F6643" s="0" t="n">
        <v>13694700</v>
      </c>
    </row>
    <row r="6644" customFormat="false" ht="15" hidden="false" customHeight="false" outlineLevel="0" collapsed="false">
      <c r="A6644" s="38" t="n">
        <v>45357</v>
      </c>
      <c r="B6644" s="0" t="n">
        <v>141.57</v>
      </c>
      <c r="C6644" s="0" t="n">
        <v>141.5700073</v>
      </c>
      <c r="D6644" s="0" t="n">
        <v>5.15645943103512E-006</v>
      </c>
      <c r="E6644" s="0" t="n">
        <v>22292689</v>
      </c>
      <c r="F6644" s="0" t="n">
        <v>22292700</v>
      </c>
    </row>
    <row r="6645" customFormat="false" ht="15" hidden="false" customHeight="false" outlineLevel="0" collapsed="false">
      <c r="A6645" s="38" t="n">
        <v>45358</v>
      </c>
      <c r="B6645" s="0" t="n">
        <v>149.2</v>
      </c>
      <c r="C6645" s="0" t="n">
        <v>149.1999969</v>
      </c>
      <c r="D6645" s="0" t="n">
        <v>2.07774802339082E-006</v>
      </c>
      <c r="E6645" s="0" t="n">
        <v>34675734</v>
      </c>
      <c r="F6645" s="0" t="n">
        <v>34675700</v>
      </c>
    </row>
    <row r="6646" customFormat="false" ht="15" hidden="false" customHeight="false" outlineLevel="0" collapsed="false">
      <c r="A6646" s="38" t="n">
        <v>45359</v>
      </c>
      <c r="B6646" s="0" t="n">
        <v>146.37</v>
      </c>
      <c r="C6646" s="0" t="n">
        <v>146.3699951</v>
      </c>
      <c r="D6646" s="0" t="n">
        <v>3.34768064313E-006</v>
      </c>
      <c r="E6646" s="0" t="n">
        <v>43856881</v>
      </c>
      <c r="F6646" s="0" t="n">
        <v>43856900</v>
      </c>
    </row>
    <row r="6647" customFormat="false" ht="15" hidden="false" customHeight="false" outlineLevel="0" collapsed="false">
      <c r="A6647" s="38" t="n">
        <v>45362</v>
      </c>
      <c r="B6647" s="0" t="n">
        <v>139.02</v>
      </c>
      <c r="C6647" s="0" t="n">
        <v>139.0200043</v>
      </c>
      <c r="D6647" s="0" t="n">
        <v>3.09308003705207E-006</v>
      </c>
      <c r="E6647" s="0" t="n">
        <v>29227113</v>
      </c>
      <c r="F6647" s="0" t="n">
        <v>29227100</v>
      </c>
    </row>
    <row r="6648" customFormat="false" ht="15" hidden="false" customHeight="false" outlineLevel="0" collapsed="false">
      <c r="A6648" s="38" t="n">
        <v>45363</v>
      </c>
      <c r="B6648" s="0" t="n">
        <v>144.4</v>
      </c>
      <c r="C6648" s="0" t="n">
        <v>144.3999939</v>
      </c>
      <c r="D6648" s="0" t="n">
        <v>4.22437691483611E-006</v>
      </c>
      <c r="E6648" s="0" t="n">
        <v>21218495</v>
      </c>
      <c r="F6648" s="0" t="n">
        <v>21218500</v>
      </c>
    </row>
    <row r="6649" customFormat="false" ht="15" hidden="false" customHeight="false" outlineLevel="0" collapsed="false">
      <c r="A6649" s="38" t="n">
        <v>45364</v>
      </c>
      <c r="B6649" s="0" t="n">
        <v>142.14</v>
      </c>
      <c r="C6649" s="0" t="n">
        <v>142.1399994</v>
      </c>
      <c r="D6649" s="0" t="n">
        <v>4.22119034285576E-007</v>
      </c>
      <c r="E6649" s="0" t="n">
        <v>12923058</v>
      </c>
      <c r="F6649" s="0" t="n">
        <v>12923100</v>
      </c>
    </row>
    <row r="6650" customFormat="false" ht="15" hidden="false" customHeight="false" outlineLevel="0" collapsed="false">
      <c r="A6650" s="38" t="n">
        <v>45365</v>
      </c>
      <c r="B6650" s="0" t="n">
        <v>139.62</v>
      </c>
      <c r="C6650" s="0" t="n">
        <v>139.6199951</v>
      </c>
      <c r="D6650" s="0" t="n">
        <v>3.50952597427289E-006</v>
      </c>
      <c r="E6650" s="0" t="n">
        <v>14961903</v>
      </c>
      <c r="F6650" s="0" t="n">
        <v>14961900</v>
      </c>
    </row>
    <row r="6651" customFormat="false" ht="15" hidden="false" customHeight="false" outlineLevel="0" collapsed="false">
      <c r="A6651" s="38" t="n">
        <v>45366</v>
      </c>
      <c r="B6651" s="0" t="n">
        <v>136.98</v>
      </c>
      <c r="C6651" s="0" t="n">
        <v>136.9799957</v>
      </c>
      <c r="D6651" s="0" t="n">
        <v>3.13914449955865E-006</v>
      </c>
      <c r="E6651" s="0" t="n">
        <v>22751213</v>
      </c>
      <c r="F6651" s="0" t="n">
        <v>22751200</v>
      </c>
    </row>
    <row r="6652" customFormat="false" ht="15" hidden="false" customHeight="false" outlineLevel="0" collapsed="false">
      <c r="A6652" s="38" t="n">
        <v>45369</v>
      </c>
      <c r="B6652" s="0" t="n">
        <v>136.64</v>
      </c>
      <c r="C6652" s="0" t="n">
        <v>136.6399994</v>
      </c>
      <c r="D6652" s="0" t="n">
        <v>4.39110066917055E-007</v>
      </c>
      <c r="E6652" s="0" t="n">
        <v>14732899</v>
      </c>
      <c r="F6652" s="0" t="n">
        <v>14732900</v>
      </c>
    </row>
    <row r="6653" customFormat="false" ht="15" hidden="false" customHeight="false" outlineLevel="0" collapsed="false">
      <c r="A6653" s="38" t="n">
        <v>45370</v>
      </c>
      <c r="B6653" s="0" t="n">
        <v>134.87</v>
      </c>
      <c r="C6653" s="0" t="n">
        <v>134.8699951</v>
      </c>
      <c r="D6653" s="0" t="n">
        <v>3.63312832456167E-006</v>
      </c>
      <c r="E6653" s="0" t="n">
        <v>17341128</v>
      </c>
      <c r="F6653" s="0" t="n">
        <v>17341100</v>
      </c>
    </row>
    <row r="6654" customFormat="false" ht="15" hidden="false" customHeight="false" outlineLevel="0" collapsed="false">
      <c r="A6654" s="38" t="n">
        <v>45371</v>
      </c>
      <c r="B6654" s="0" t="n">
        <v>136.75</v>
      </c>
      <c r="C6654" s="0" t="n">
        <v>136.75</v>
      </c>
      <c r="D6654" s="0" t="n">
        <v>0</v>
      </c>
      <c r="E6654" s="0" t="n">
        <v>12750230</v>
      </c>
      <c r="F6654" s="0" t="n">
        <v>12750200</v>
      </c>
    </row>
    <row r="6655" customFormat="false" ht="15" hidden="false" customHeight="false" outlineLevel="0" collapsed="false">
      <c r="A6655" s="38" t="n">
        <v>45372</v>
      </c>
      <c r="B6655" s="0" t="n">
        <v>139.45</v>
      </c>
      <c r="C6655" s="0" t="n">
        <v>139.4499969</v>
      </c>
      <c r="D6655" s="0" t="n">
        <v>2.22301904295626E-006</v>
      </c>
      <c r="E6655" s="0" t="n">
        <v>17809393</v>
      </c>
      <c r="F6655" s="0" t="n">
        <v>17809400</v>
      </c>
    </row>
    <row r="6656" customFormat="false" ht="15" hidden="false" customHeight="false" outlineLevel="0" collapsed="false">
      <c r="A6656" s="38" t="n">
        <v>45373</v>
      </c>
      <c r="B6656" s="0" t="n">
        <v>140.54</v>
      </c>
      <c r="C6656" s="0" t="n">
        <v>140.5399933</v>
      </c>
      <c r="D6656" s="0" t="n">
        <v>4.76732625554861E-006</v>
      </c>
      <c r="E6656" s="0" t="n">
        <v>9944135</v>
      </c>
      <c r="F6656" s="0" t="n">
        <v>9944100</v>
      </c>
    </row>
    <row r="6657" customFormat="false" ht="15" hidden="false" customHeight="false" outlineLevel="0" collapsed="false">
      <c r="A6657" s="38" t="n">
        <v>45376</v>
      </c>
      <c r="B6657" s="0" t="n">
        <v>140.23</v>
      </c>
      <c r="C6657" s="0" t="n">
        <v>140.2299957</v>
      </c>
      <c r="D6657" s="0" t="n">
        <v>3.06639102358058E-006</v>
      </c>
      <c r="E6657" s="0" t="n">
        <v>9922244</v>
      </c>
      <c r="F6657" s="0" t="n">
        <v>9922200</v>
      </c>
    </row>
    <row r="6658" customFormat="false" ht="15" hidden="false" customHeight="false" outlineLevel="0" collapsed="false">
      <c r="A6658" s="38" t="n">
        <v>45377</v>
      </c>
      <c r="B6658" s="0" t="n">
        <v>138.84</v>
      </c>
      <c r="C6658" s="0" t="n">
        <v>138.8399963</v>
      </c>
      <c r="D6658" s="0" t="n">
        <v>2.66493813476962E-006</v>
      </c>
      <c r="E6658" s="0" t="n">
        <v>10786446</v>
      </c>
      <c r="F6658" s="0" t="n">
        <v>10786400</v>
      </c>
    </row>
    <row r="6659" customFormat="false" ht="15" hidden="false" customHeight="false" outlineLevel="0" collapsed="false">
      <c r="A6659" s="38" t="n">
        <v>45378</v>
      </c>
      <c r="B6659" s="0" t="n">
        <v>136.69</v>
      </c>
      <c r="C6659" s="0" t="n">
        <v>136.6900024</v>
      </c>
      <c r="D6659" s="0" t="n">
        <v>1.75579775951846E-006</v>
      </c>
      <c r="E6659" s="0" t="n">
        <v>13842815</v>
      </c>
      <c r="F6659" s="0" t="n">
        <v>13842800</v>
      </c>
    </row>
    <row r="6660" customFormat="false" ht="15" hidden="false" customHeight="false" outlineLevel="0" collapsed="false">
      <c r="A6660" s="38" t="n">
        <v>45379</v>
      </c>
      <c r="B6660" s="0" t="n">
        <v>136.05</v>
      </c>
      <c r="C6660" s="0" t="n">
        <v>136.0500031</v>
      </c>
      <c r="D6660" s="0" t="n">
        <v>2.27857399180678E-006</v>
      </c>
      <c r="E6660" s="0" t="n">
        <v>10019364</v>
      </c>
      <c r="F6660" s="0" t="n">
        <v>10019400</v>
      </c>
    </row>
    <row r="6661" customFormat="false" ht="15" hidden="false" customHeight="false" outlineLevel="0" collapsed="false">
      <c r="A6661" s="38" t="n">
        <v>45383</v>
      </c>
      <c r="B6661" s="0" t="n">
        <v>141.49</v>
      </c>
      <c r="C6661" s="0" t="n">
        <v>141.4900055</v>
      </c>
      <c r="D6661" s="0" t="n">
        <v>3.88720034795238E-006</v>
      </c>
      <c r="E6661" s="0" t="n">
        <v>14222662</v>
      </c>
      <c r="F6661" s="0" t="n">
        <v>14222700</v>
      </c>
    </row>
    <row r="6662" customFormat="false" ht="15" hidden="false" customHeight="false" outlineLevel="0" collapsed="false">
      <c r="A6662" s="38" t="n">
        <v>45384</v>
      </c>
      <c r="B6662" s="0" t="n">
        <v>140.22</v>
      </c>
      <c r="C6662" s="0" t="n">
        <v>140.2200012</v>
      </c>
      <c r="D6662" s="0" t="n">
        <v>8.55798034341564E-007</v>
      </c>
      <c r="E6662" s="0" t="n">
        <v>9869172</v>
      </c>
      <c r="F6662" s="0" t="n">
        <v>9869200</v>
      </c>
    </row>
    <row r="6663" customFormat="false" ht="15" hidden="false" customHeight="false" outlineLevel="0" collapsed="false">
      <c r="A6663" s="38" t="n">
        <v>45385</v>
      </c>
      <c r="B6663" s="0" t="n">
        <v>142</v>
      </c>
      <c r="C6663" s="0" t="n">
        <v>142</v>
      </c>
      <c r="D6663" s="0" t="n">
        <v>0</v>
      </c>
      <c r="E6663" s="0" t="n">
        <v>9707518</v>
      </c>
      <c r="F6663" s="0" t="n">
        <v>9707500</v>
      </c>
    </row>
    <row r="6664" customFormat="false" ht="15" hidden="false" customHeight="false" outlineLevel="0" collapsed="false">
      <c r="A6664" s="38" t="n">
        <v>45386</v>
      </c>
      <c r="B6664" s="0" t="n">
        <v>139.66</v>
      </c>
      <c r="C6664" s="0" t="n">
        <v>139.6600037</v>
      </c>
      <c r="D6664" s="0" t="n">
        <v>2.6492910709492E-006</v>
      </c>
      <c r="E6664" s="0" t="n">
        <v>15759510</v>
      </c>
      <c r="F6664" s="0" t="n">
        <v>15759500</v>
      </c>
    </row>
    <row r="6665" customFormat="false" ht="15" hidden="false" customHeight="false" outlineLevel="0" collapsed="false">
      <c r="A6665" s="38" t="n">
        <v>45387</v>
      </c>
      <c r="B6665" s="0" t="n">
        <v>141.36</v>
      </c>
      <c r="C6665" s="0" t="n">
        <v>141.3600006</v>
      </c>
      <c r="D6665" s="0" t="n">
        <v>4.24448210423114E-007</v>
      </c>
      <c r="E6665" s="0" t="n">
        <v>8263641</v>
      </c>
      <c r="F6665" s="0" t="n">
        <v>8263600</v>
      </c>
    </row>
    <row r="6666" customFormat="false" ht="15" hidden="false" customHeight="false" outlineLevel="0" collapsed="false">
      <c r="A6666" s="38" t="n">
        <v>45390</v>
      </c>
      <c r="B6666" s="0" t="n">
        <v>142.79</v>
      </c>
      <c r="C6666" s="0" t="n">
        <v>142.7899933</v>
      </c>
      <c r="D6666" s="0" t="n">
        <v>4.69220555677213E-006</v>
      </c>
      <c r="E6666" s="0" t="n">
        <v>16307401</v>
      </c>
      <c r="F6666" s="0" t="n">
        <v>16307400</v>
      </c>
    </row>
    <row r="6667" customFormat="false" ht="15" hidden="false" customHeight="false" outlineLevel="0" collapsed="false">
      <c r="A6667" s="38" t="n">
        <v>45391</v>
      </c>
      <c r="B6667" s="0" t="n">
        <v>145.4</v>
      </c>
      <c r="C6667" s="0" t="n">
        <v>145.3999939</v>
      </c>
      <c r="D6667" s="0" t="n">
        <v>4.19532342727034E-006</v>
      </c>
      <c r="E6667" s="0" t="n">
        <v>18487980</v>
      </c>
      <c r="F6667" s="0" t="n">
        <v>18443400</v>
      </c>
    </row>
    <row r="6668" customFormat="false" ht="15" hidden="false" customHeight="false" outlineLevel="0" collapsed="false">
      <c r="A6668" s="38" t="n">
        <v>45392</v>
      </c>
      <c r="B6668" s="0" t="n">
        <v>146.22</v>
      </c>
      <c r="C6668" s="0" t="n">
        <v>146.2200012</v>
      </c>
      <c r="D6668" s="0" t="n">
        <v>8.20681168222639E-007</v>
      </c>
      <c r="E6668" s="0" t="n">
        <v>18861324</v>
      </c>
      <c r="F6668" s="0" t="n">
        <v>18861300</v>
      </c>
    </row>
    <row r="6669" customFormat="false" ht="15" hidden="false" customHeight="false" outlineLevel="0" collapsed="false">
      <c r="A6669" s="38" t="n">
        <v>45393</v>
      </c>
      <c r="B6669" s="0" t="n">
        <v>147.2</v>
      </c>
      <c r="C6669" s="0" t="n">
        <v>147.1999969</v>
      </c>
      <c r="D6669" s="0" t="n">
        <v>2.10597829604228E-006</v>
      </c>
      <c r="E6669" s="0" t="n">
        <v>11818761</v>
      </c>
      <c r="F6669" s="0" t="n">
        <v>11818800</v>
      </c>
    </row>
    <row r="6670" customFormat="false" ht="15" hidden="false" customHeight="false" outlineLevel="0" collapsed="false">
      <c r="A6670" s="38" t="n">
        <v>45394</v>
      </c>
      <c r="B6670" s="0" t="n">
        <v>142.52</v>
      </c>
      <c r="C6670" s="0" t="n">
        <v>142.5200043</v>
      </c>
      <c r="D6670" s="0" t="n">
        <v>3.01712031348306E-006</v>
      </c>
      <c r="E6670" s="0" t="n">
        <v>12024043</v>
      </c>
      <c r="F6670" s="0" t="n">
        <v>12024000</v>
      </c>
    </row>
    <row r="6671" customFormat="false" ht="15" hidden="false" customHeight="false" outlineLevel="0" collapsed="false">
      <c r="A6671" s="38" t="n">
        <v>45397</v>
      </c>
      <c r="B6671" s="0" t="n">
        <v>140.14</v>
      </c>
      <c r="C6671" s="0" t="n">
        <v>140.1399994</v>
      </c>
      <c r="D6671" s="0" t="n">
        <v>4.28143281982063E-007</v>
      </c>
      <c r="E6671" s="0" t="n">
        <v>13458780</v>
      </c>
      <c r="F6671" s="0" t="n">
        <v>13458800</v>
      </c>
    </row>
    <row r="6672" customFormat="false" ht="15" hidden="false" customHeight="false" outlineLevel="0" collapsed="false">
      <c r="A6672" s="38" t="n">
        <v>45398</v>
      </c>
      <c r="B6672" s="0" t="n">
        <v>139.8</v>
      </c>
      <c r="C6672" s="0" t="n">
        <v>139.8000031</v>
      </c>
      <c r="D6672" s="0" t="n">
        <v>2.21745344617157E-006</v>
      </c>
      <c r="E6672" s="0" t="n">
        <v>14218222</v>
      </c>
      <c r="F6672" s="0" t="n">
        <v>14218200</v>
      </c>
    </row>
    <row r="6673" customFormat="false" ht="15" hidden="false" customHeight="false" outlineLevel="0" collapsed="false">
      <c r="A6673" s="38" t="n">
        <v>45399</v>
      </c>
      <c r="B6673" s="0" t="n">
        <v>139.03</v>
      </c>
      <c r="C6673" s="0" t="n">
        <v>139.0299988</v>
      </c>
      <c r="D6673" s="0" t="n">
        <v>8.63123084500319E-007</v>
      </c>
      <c r="E6673" s="0" t="n">
        <v>18823237</v>
      </c>
      <c r="F6673" s="0" t="n">
        <v>18823200</v>
      </c>
    </row>
    <row r="6674" customFormat="false" ht="15" hidden="false" customHeight="false" outlineLevel="0" collapsed="false">
      <c r="A6674" s="38" t="n">
        <v>45400</v>
      </c>
      <c r="B6674" s="0" t="n">
        <v>132.27</v>
      </c>
      <c r="C6674" s="0" t="n">
        <v>132.2700043</v>
      </c>
      <c r="D6674" s="0" t="n">
        <v>3.25092603063613E-006</v>
      </c>
      <c r="E6674" s="0" t="n">
        <v>39306149</v>
      </c>
      <c r="F6674" s="0" t="n">
        <v>39306100</v>
      </c>
    </row>
    <row r="6675" customFormat="false" ht="15" hidden="false" customHeight="false" outlineLevel="0" collapsed="false">
      <c r="A6675" s="38" t="n">
        <v>45401</v>
      </c>
      <c r="B6675" s="0" t="n">
        <v>127.7</v>
      </c>
      <c r="C6675" s="0" t="n">
        <v>127.6999969</v>
      </c>
      <c r="D6675" s="0" t="n">
        <v>2.42756466402057E-006</v>
      </c>
      <c r="E6675" s="0" t="n">
        <v>28284021</v>
      </c>
      <c r="F6675" s="0" t="n">
        <v>28284000</v>
      </c>
    </row>
    <row r="6676" customFormat="false" ht="15" hidden="false" customHeight="false" outlineLevel="0" collapsed="false">
      <c r="A6676" s="38" t="n">
        <v>45404</v>
      </c>
      <c r="B6676" s="0" t="n">
        <v>129.75</v>
      </c>
      <c r="C6676" s="0" t="n">
        <v>129.75</v>
      </c>
      <c r="D6676" s="0" t="n">
        <v>0</v>
      </c>
      <c r="E6676" s="0" t="n">
        <v>18556792</v>
      </c>
      <c r="F6676" s="0" t="n">
        <v>18556800</v>
      </c>
    </row>
    <row r="6677" customFormat="false" ht="15" hidden="false" customHeight="false" outlineLevel="0" collapsed="false">
      <c r="A6677" s="38" t="n">
        <v>45405</v>
      </c>
      <c r="B6677" s="0" t="n">
        <v>133.43</v>
      </c>
      <c r="C6677" s="0" t="n">
        <v>133.4299927</v>
      </c>
      <c r="D6677" s="0" t="n">
        <v>5.47103379474138E-006</v>
      </c>
      <c r="E6677" s="0" t="n">
        <v>12573756</v>
      </c>
      <c r="F6677" s="0" t="n">
        <v>12573800</v>
      </c>
    </row>
    <row r="6678" customFormat="false" ht="15" hidden="false" customHeight="false" outlineLevel="0" collapsed="false">
      <c r="A6678" s="38" t="n">
        <v>45406</v>
      </c>
      <c r="B6678" s="0" t="n">
        <v>132.97</v>
      </c>
      <c r="C6678" s="0" t="n">
        <v>132.9700012</v>
      </c>
      <c r="D6678" s="0" t="n">
        <v>9.02459203725507E-007</v>
      </c>
      <c r="E6678" s="0" t="n">
        <v>15558000</v>
      </c>
      <c r="F6678" s="0" t="n">
        <v>15558000</v>
      </c>
    </row>
    <row r="6679" customFormat="false" ht="15" hidden="false" customHeight="false" outlineLevel="0" collapsed="false">
      <c r="A6679" s="38" t="n">
        <v>45407</v>
      </c>
      <c r="B6679" s="0" t="n">
        <v>136.58</v>
      </c>
      <c r="C6679" s="0" t="n">
        <v>136.5800018</v>
      </c>
      <c r="D6679" s="0" t="n">
        <v>1.31790888466836E-006</v>
      </c>
      <c r="E6679" s="0" t="n">
        <v>18034257</v>
      </c>
      <c r="F6679" s="0" t="n">
        <v>18034300</v>
      </c>
    </row>
    <row r="6680" customFormat="false" ht="15" hidden="false" customHeight="false" outlineLevel="0" collapsed="false">
      <c r="A6680" s="38" t="n">
        <v>45408</v>
      </c>
      <c r="B6680" s="0" t="n">
        <v>138.3</v>
      </c>
      <c r="C6680" s="0" t="n">
        <v>138.3000031</v>
      </c>
      <c r="D6680" s="0" t="n">
        <v>2.24150391684909E-006</v>
      </c>
      <c r="E6680" s="0" t="n">
        <v>9453393</v>
      </c>
      <c r="F6680" s="0" t="n">
        <v>9453400</v>
      </c>
    </row>
    <row r="6681" customFormat="false" ht="15" hidden="false" customHeight="false" outlineLevel="0" collapsed="false">
      <c r="A6681" s="38" t="n">
        <v>45411</v>
      </c>
      <c r="B6681" s="0" t="n">
        <v>138.5</v>
      </c>
      <c r="C6681" s="0" t="n">
        <v>138.5</v>
      </c>
      <c r="D6681" s="0" t="n">
        <v>0</v>
      </c>
      <c r="E6681" s="0" t="n">
        <v>10025907</v>
      </c>
      <c r="F6681" s="0" t="n">
        <v>9997100</v>
      </c>
    </row>
    <row r="6682" customFormat="false" ht="15" hidden="false" customHeight="false" outlineLevel="0" collapsed="false">
      <c r="A6682" s="38" t="n">
        <v>45412</v>
      </c>
      <c r="B6682" s="0" t="n">
        <v>137.34</v>
      </c>
      <c r="C6682" s="0" t="n">
        <v>137.3399963</v>
      </c>
      <c r="D6682" s="0" t="n">
        <v>2.69404405664122E-006</v>
      </c>
      <c r="E6682" s="0" t="n">
        <v>10980630</v>
      </c>
      <c r="F6682" s="0" t="n">
        <v>10980600</v>
      </c>
    </row>
    <row r="6683" customFormat="false" ht="15" hidden="false" customHeight="false" outlineLevel="0" collapsed="false">
      <c r="A6683" s="38" t="n">
        <v>45413</v>
      </c>
      <c r="B6683" s="0" t="n">
        <v>134.94</v>
      </c>
      <c r="C6683" s="0" t="n">
        <v>134.9400024</v>
      </c>
      <c r="D6683" s="0" t="n">
        <v>1.77856822064569E-006</v>
      </c>
      <c r="E6683" s="0" t="n">
        <v>12573480</v>
      </c>
      <c r="F6683" s="0" t="n">
        <v>12561800</v>
      </c>
    </row>
    <row r="6684" customFormat="false" ht="15" hidden="false" customHeight="false" outlineLevel="0" collapsed="false">
      <c r="A6684" s="38" t="n">
        <v>45414</v>
      </c>
      <c r="B6684" s="0" t="n">
        <v>136.23</v>
      </c>
      <c r="C6684" s="0" t="n">
        <v>136.2299957</v>
      </c>
      <c r="D6684" s="0" t="n">
        <v>3.15642673143843E-006</v>
      </c>
      <c r="E6684" s="0" t="n">
        <v>9261896</v>
      </c>
      <c r="F6684" s="0" t="n">
        <v>9261900</v>
      </c>
    </row>
    <row r="6685" customFormat="false" ht="15" hidden="false" customHeight="false" outlineLevel="0" collapsed="false">
      <c r="A6685" s="38" t="n">
        <v>45415</v>
      </c>
      <c r="B6685" s="0" t="n">
        <v>141.56</v>
      </c>
      <c r="C6685" s="0" t="n">
        <v>141.5599976</v>
      </c>
      <c r="D6685" s="0" t="n">
        <v>1.69539420762531E-006</v>
      </c>
      <c r="E6685" s="0" t="n">
        <v>13264336</v>
      </c>
      <c r="F6685" s="0" t="n">
        <v>13264300</v>
      </c>
    </row>
    <row r="6686" customFormat="false" ht="15" hidden="false" customHeight="false" outlineLevel="0" collapsed="false">
      <c r="A6686" s="38" t="n">
        <v>45418</v>
      </c>
      <c r="B6686" s="0" t="n">
        <v>142.83</v>
      </c>
      <c r="C6686" s="0" t="n">
        <v>142.8300018</v>
      </c>
      <c r="D6686" s="0" t="n">
        <v>1.26023941449143E-006</v>
      </c>
      <c r="E6686" s="0" t="n">
        <v>8601573</v>
      </c>
      <c r="F6686" s="0" t="n">
        <v>8601600</v>
      </c>
    </row>
    <row r="6687" customFormat="false" ht="15" hidden="false" customHeight="false" outlineLevel="0" collapsed="false">
      <c r="A6687" s="38" t="n">
        <v>45419</v>
      </c>
      <c r="B6687" s="0" t="n">
        <v>141.11</v>
      </c>
      <c r="C6687" s="0" t="n">
        <v>141.1100006</v>
      </c>
      <c r="D6687" s="0" t="n">
        <v>4.25200191516974E-007</v>
      </c>
      <c r="E6687" s="0" t="n">
        <v>8682941</v>
      </c>
      <c r="F6687" s="0" t="n">
        <v>8682900</v>
      </c>
    </row>
    <row r="6688" customFormat="false" ht="15" hidden="false" customHeight="false" outlineLevel="0" collapsed="false">
      <c r="A6688" s="38" t="n">
        <v>45420</v>
      </c>
      <c r="B6688" s="0" t="n">
        <v>143.6</v>
      </c>
      <c r="C6688" s="0" t="n">
        <v>143.6000061</v>
      </c>
      <c r="D6688" s="0" t="n">
        <v>4.24791068817117E-006</v>
      </c>
      <c r="E6688" s="0" t="n">
        <v>10202348</v>
      </c>
      <c r="F6688" s="0" t="n">
        <v>10202300</v>
      </c>
    </row>
    <row r="6689" customFormat="false" ht="15" hidden="false" customHeight="false" outlineLevel="0" collapsed="false">
      <c r="A6689" s="38" t="n">
        <v>45421</v>
      </c>
      <c r="B6689" s="0" t="n">
        <v>142.79</v>
      </c>
      <c r="C6689" s="0" t="n">
        <v>142.7899933</v>
      </c>
      <c r="D6689" s="0" t="n">
        <v>4.69220555677213E-006</v>
      </c>
      <c r="E6689" s="0" t="n">
        <v>8012668</v>
      </c>
      <c r="F6689" s="0" t="n">
        <v>8012700</v>
      </c>
    </row>
    <row r="6690" customFormat="false" ht="15" hidden="false" customHeight="false" outlineLevel="0" collapsed="false">
      <c r="A6690" s="38" t="n">
        <v>45422</v>
      </c>
      <c r="B6690" s="0" t="n">
        <v>149.26</v>
      </c>
      <c r="C6690" s="0" t="n">
        <v>149.2599945</v>
      </c>
      <c r="D6690" s="0" t="n">
        <v>3.68484536297758E-006</v>
      </c>
      <c r="E6690" s="0" t="n">
        <v>23671378</v>
      </c>
      <c r="F6690" s="0" t="n">
        <v>23671400</v>
      </c>
    </row>
    <row r="6691" customFormat="false" ht="15" hidden="false" customHeight="false" outlineLevel="0" collapsed="false">
      <c r="A6691" s="38" t="n">
        <v>45425</v>
      </c>
      <c r="B6691" s="0" t="n">
        <v>146.41</v>
      </c>
      <c r="C6691" s="0" t="n">
        <v>146.4100037</v>
      </c>
      <c r="D6691" s="0" t="n">
        <v>2.52714972625291E-006</v>
      </c>
      <c r="E6691" s="0" t="n">
        <v>8278732</v>
      </c>
      <c r="F6691" s="0" t="n">
        <v>8278700</v>
      </c>
    </row>
    <row r="6692" customFormat="false" ht="15" hidden="false" customHeight="false" outlineLevel="0" collapsed="false">
      <c r="A6692" s="38" t="n">
        <v>45426</v>
      </c>
      <c r="B6692" s="0" t="n">
        <v>151.95</v>
      </c>
      <c r="C6692" s="0" t="n">
        <v>151.9499969</v>
      </c>
      <c r="D6692" s="0" t="n">
        <v>2.04014481719868E-006</v>
      </c>
      <c r="E6692" s="0" t="n">
        <v>12316540</v>
      </c>
      <c r="F6692" s="0" t="n">
        <v>12316500</v>
      </c>
    </row>
    <row r="6693" customFormat="false" ht="15" hidden="false" customHeight="false" outlineLevel="0" collapsed="false">
      <c r="A6693" s="38" t="n">
        <v>45427</v>
      </c>
      <c r="B6693" s="0" t="n">
        <v>155.58</v>
      </c>
      <c r="C6693" s="0" t="n">
        <v>155.5800018</v>
      </c>
      <c r="D6693" s="0" t="n">
        <v>1.15696102171045E-006</v>
      </c>
      <c r="E6693" s="0" t="n">
        <v>14027093</v>
      </c>
      <c r="F6693" s="0" t="n">
        <v>14027100</v>
      </c>
    </row>
    <row r="6694" customFormat="false" ht="15" hidden="false" customHeight="false" outlineLevel="0" collapsed="false">
      <c r="A6694" s="38" t="n">
        <v>45428</v>
      </c>
      <c r="B6694" s="0" t="n">
        <v>152.23</v>
      </c>
      <c r="C6694" s="0" t="n">
        <v>152.2299957</v>
      </c>
      <c r="D6694" s="0" t="n">
        <v>2.82467327200498E-006</v>
      </c>
      <c r="E6694" s="0" t="n">
        <v>13394140</v>
      </c>
      <c r="F6694" s="0" t="n">
        <v>13394100</v>
      </c>
    </row>
    <row r="6695" customFormat="false" ht="15" hidden="false" customHeight="false" outlineLevel="0" collapsed="false">
      <c r="A6695" s="38" t="n">
        <v>45429</v>
      </c>
      <c r="B6695" s="0" t="n">
        <v>151.68</v>
      </c>
      <c r="C6695" s="0" t="n">
        <v>151.6799927</v>
      </c>
      <c r="D6695" s="0" t="n">
        <v>4.81276394005124E-006</v>
      </c>
      <c r="E6695" s="0" t="n">
        <v>7711247</v>
      </c>
      <c r="F6695" s="0" t="n">
        <v>7711200</v>
      </c>
    </row>
    <row r="6696" customFormat="false" ht="15" hidden="false" customHeight="false" outlineLevel="0" collapsed="false">
      <c r="A6696" s="38" t="n">
        <v>45432</v>
      </c>
      <c r="B6696" s="0" t="n">
        <v>153.55</v>
      </c>
      <c r="C6696" s="0" t="n">
        <v>153.5500031</v>
      </c>
      <c r="D6696" s="0" t="n">
        <v>2.01888630667759E-006</v>
      </c>
      <c r="E6696" s="0" t="n">
        <v>9261190</v>
      </c>
      <c r="F6696" s="0" t="n">
        <v>9261200</v>
      </c>
    </row>
    <row r="6697" customFormat="false" ht="15" hidden="false" customHeight="false" outlineLevel="0" collapsed="false">
      <c r="A6697" s="38" t="n">
        <v>45433</v>
      </c>
      <c r="B6697" s="0" t="n">
        <v>153.67</v>
      </c>
      <c r="C6697" s="0" t="n">
        <v>153.6699982</v>
      </c>
      <c r="D6697" s="0" t="n">
        <v>1.17134118532345E-006</v>
      </c>
      <c r="E6697" s="0" t="n">
        <v>7919449</v>
      </c>
      <c r="F6697" s="0" t="n">
        <v>7919400</v>
      </c>
    </row>
    <row r="6698" customFormat="false" ht="15" hidden="false" customHeight="false" outlineLevel="0" collapsed="false">
      <c r="A6698" s="38" t="n">
        <v>45434</v>
      </c>
      <c r="B6698" s="0" t="n">
        <v>156.15</v>
      </c>
      <c r="C6698" s="0" t="n">
        <v>156.1499939</v>
      </c>
      <c r="D6698" s="0" t="n">
        <v>3.90650031740818E-006</v>
      </c>
      <c r="E6698" s="0" t="n">
        <v>13455201</v>
      </c>
      <c r="F6698" s="0" t="n">
        <v>13455200</v>
      </c>
    </row>
    <row r="6699" customFormat="false" ht="15" hidden="false" customHeight="false" outlineLevel="0" collapsed="false">
      <c r="A6699" s="38" t="n">
        <v>45435</v>
      </c>
      <c r="B6699" s="0" t="n">
        <v>157.09</v>
      </c>
      <c r="C6699" s="0" t="n">
        <v>157.0899963</v>
      </c>
      <c r="D6699" s="0" t="n">
        <v>2.35533776488568E-006</v>
      </c>
      <c r="E6699" s="0" t="n">
        <v>20872972</v>
      </c>
      <c r="F6699" s="0" t="n">
        <v>20873000</v>
      </c>
    </row>
    <row r="6700" customFormat="false" ht="15" hidden="false" customHeight="false" outlineLevel="0" collapsed="false">
      <c r="A6700" s="38" t="n">
        <v>45436</v>
      </c>
      <c r="B6700" s="0" t="n">
        <v>160</v>
      </c>
      <c r="C6700" s="0" t="n">
        <v>160</v>
      </c>
      <c r="D6700" s="0" t="n">
        <v>0</v>
      </c>
      <c r="E6700" s="0" t="n">
        <v>11908211</v>
      </c>
      <c r="F6700" s="0" t="n">
        <v>11908200</v>
      </c>
    </row>
    <row r="6701" customFormat="false" ht="15" hidden="false" customHeight="false" outlineLevel="0" collapsed="false">
      <c r="A6701" s="38" t="n">
        <v>45440</v>
      </c>
      <c r="B6701" s="0" t="n">
        <v>159.41</v>
      </c>
      <c r="C6701" s="0" t="n">
        <v>159.4100037</v>
      </c>
      <c r="D6701" s="0" t="n">
        <v>2.32105885567546E-006</v>
      </c>
      <c r="E6701" s="0" t="n">
        <v>13964361</v>
      </c>
      <c r="F6701" s="0" t="n">
        <v>13964400</v>
      </c>
    </row>
    <row r="6702" customFormat="false" ht="15" hidden="false" customHeight="false" outlineLevel="0" collapsed="false">
      <c r="A6702" s="38" t="n">
        <v>45441</v>
      </c>
      <c r="B6702" s="0" t="n">
        <v>154.34</v>
      </c>
      <c r="C6702" s="0" t="n">
        <v>154.3399963</v>
      </c>
      <c r="D6702" s="0" t="n">
        <v>2.39730471453395E-006</v>
      </c>
      <c r="E6702" s="0" t="n">
        <v>15779980</v>
      </c>
      <c r="F6702" s="0" t="n">
        <v>15780000</v>
      </c>
    </row>
    <row r="6703" customFormat="false" ht="15" hidden="false" customHeight="false" outlineLevel="0" collapsed="false">
      <c r="A6703" s="38" t="n">
        <v>45442</v>
      </c>
      <c r="B6703" s="0" t="n">
        <v>152.96</v>
      </c>
      <c r="C6703" s="0" t="n">
        <v>152.9600067</v>
      </c>
      <c r="D6703" s="0" t="n">
        <v>4.38022993374853E-006</v>
      </c>
      <c r="E6703" s="0" t="n">
        <v>9710978</v>
      </c>
      <c r="F6703" s="0" t="n">
        <v>9687800</v>
      </c>
    </row>
    <row r="6704" customFormat="false" ht="15" hidden="false" customHeight="false" outlineLevel="0" collapsed="false">
      <c r="A6704" s="38" t="n">
        <v>45443</v>
      </c>
      <c r="B6704" s="0" t="n">
        <v>151.04</v>
      </c>
      <c r="C6704" s="0" t="n">
        <v>151.0399933</v>
      </c>
      <c r="D6704" s="0" t="n">
        <v>4.43591121381303E-006</v>
      </c>
      <c r="E6704" s="0" t="n">
        <v>13782609</v>
      </c>
      <c r="F6704" s="0" t="n">
        <v>13782600</v>
      </c>
    </row>
    <row r="6705" customFormat="false" ht="15" hidden="false" customHeight="false" outlineLevel="0" collapsed="false">
      <c r="A6705" s="38" t="n">
        <v>45446</v>
      </c>
      <c r="B6705" s="0" t="n">
        <v>154.95</v>
      </c>
      <c r="C6705" s="0" t="n">
        <v>154.9499969</v>
      </c>
      <c r="D6705" s="0" t="n">
        <v>2.0006454007802E-006</v>
      </c>
      <c r="E6705" s="0" t="n">
        <v>12924395</v>
      </c>
      <c r="F6705" s="0" t="n">
        <v>12924400</v>
      </c>
    </row>
    <row r="6706" customFormat="false" ht="15" hidden="false" customHeight="false" outlineLevel="0" collapsed="false">
      <c r="A6706" s="38" t="n">
        <v>45447</v>
      </c>
      <c r="B6706" s="0" t="n">
        <v>152.47</v>
      </c>
      <c r="C6706" s="0" t="n">
        <v>152.4700012</v>
      </c>
      <c r="D6706" s="0" t="n">
        <v>7.8704007646018E-007</v>
      </c>
      <c r="E6706" s="0" t="n">
        <v>10066743</v>
      </c>
      <c r="F6706" s="0" t="n">
        <v>10066700</v>
      </c>
    </row>
    <row r="6707" customFormat="false" ht="15" hidden="false" customHeight="false" outlineLevel="0" collapsed="false">
      <c r="A6707" s="38" t="n">
        <v>45448</v>
      </c>
      <c r="B6707" s="0" t="n">
        <v>162.92</v>
      </c>
      <c r="C6707" s="0" t="n">
        <v>162.9199982</v>
      </c>
      <c r="D6707" s="0" t="n">
        <v>1.10483672863336E-006</v>
      </c>
      <c r="E6707" s="0" t="n">
        <v>23192572</v>
      </c>
      <c r="F6707" s="0" t="n">
        <v>23192600</v>
      </c>
    </row>
    <row r="6708" customFormat="false" ht="15" hidden="false" customHeight="false" outlineLevel="0" collapsed="false">
      <c r="A6708" s="38" t="n">
        <v>45449</v>
      </c>
      <c r="B6708" s="0" t="n">
        <v>162.07</v>
      </c>
      <c r="C6708" s="0" t="n">
        <v>162.0700073</v>
      </c>
      <c r="D6708" s="0" t="n">
        <v>4.50422636152862E-006</v>
      </c>
      <c r="E6708" s="0" t="n">
        <v>14819056</v>
      </c>
      <c r="F6708" s="0" t="n">
        <v>14819100</v>
      </c>
    </row>
    <row r="6709" customFormat="false" ht="15" hidden="false" customHeight="false" outlineLevel="0" collapsed="false">
      <c r="A6709" s="38" t="n">
        <v>45450</v>
      </c>
      <c r="B6709" s="0" t="n">
        <v>164.39</v>
      </c>
      <c r="C6709" s="0" t="n">
        <v>164.3899994</v>
      </c>
      <c r="D6709" s="0" t="n">
        <v>3.64985701679371E-007</v>
      </c>
      <c r="E6709" s="0" t="n">
        <v>14023335</v>
      </c>
      <c r="F6709" s="0" t="n">
        <v>14023300</v>
      </c>
    </row>
    <row r="6710" customFormat="false" ht="15" hidden="false" customHeight="false" outlineLevel="0" collapsed="false">
      <c r="A6710" s="38" t="n">
        <v>45453</v>
      </c>
      <c r="B6710" s="0" t="n">
        <v>168.16</v>
      </c>
      <c r="C6710" s="0" t="n">
        <v>168.1600037</v>
      </c>
      <c r="D6710" s="0" t="n">
        <v>2.20028539860898E-006</v>
      </c>
      <c r="E6710" s="0" t="n">
        <v>12438405</v>
      </c>
      <c r="F6710" s="0" t="n">
        <v>12418900</v>
      </c>
    </row>
    <row r="6711" customFormat="false" ht="15" hidden="false" customHeight="false" outlineLevel="0" collapsed="false">
      <c r="A6711" s="38" t="n">
        <v>45454</v>
      </c>
      <c r="B6711" s="0" t="n">
        <v>165.71</v>
      </c>
      <c r="C6711" s="0" t="n">
        <v>165.7100067</v>
      </c>
      <c r="D6711" s="0" t="n">
        <v>4.04320785060782E-006</v>
      </c>
      <c r="E6711" s="0" t="n">
        <v>11508574</v>
      </c>
      <c r="F6711" s="0" t="n">
        <v>11508600</v>
      </c>
    </row>
    <row r="6712" customFormat="false" ht="15" hidden="false" customHeight="false" outlineLevel="0" collapsed="false">
      <c r="A6712" s="38" t="n">
        <v>45455</v>
      </c>
      <c r="B6712" s="0" t="n">
        <v>172.98</v>
      </c>
      <c r="C6712" s="0" t="n">
        <v>172.9799957</v>
      </c>
      <c r="D6712" s="0" t="n">
        <v>2.48583657498162E-006</v>
      </c>
      <c r="E6712" s="0" t="n">
        <v>20309502</v>
      </c>
      <c r="F6712" s="0" t="n">
        <v>20309500</v>
      </c>
    </row>
    <row r="6713" customFormat="false" ht="15" hidden="false" customHeight="false" outlineLevel="0" collapsed="false">
      <c r="A6713" s="38" t="n">
        <v>45456</v>
      </c>
      <c r="B6713" s="0" t="n">
        <v>172.91</v>
      </c>
      <c r="C6713" s="0" t="n">
        <v>172.9100037</v>
      </c>
      <c r="D6713" s="0" t="n">
        <v>2.1398414947298E-006</v>
      </c>
      <c r="E6713" s="0" t="n">
        <v>15591789</v>
      </c>
      <c r="F6713" s="0" t="n">
        <v>15591800</v>
      </c>
    </row>
    <row r="6714" customFormat="false" ht="15" hidden="false" customHeight="false" outlineLevel="0" collapsed="false">
      <c r="A6714" s="38" t="n">
        <v>45457</v>
      </c>
      <c r="B6714" s="0" t="n">
        <v>172.51</v>
      </c>
      <c r="C6714" s="0" t="n">
        <v>172.5099945</v>
      </c>
      <c r="D6714" s="0" t="n">
        <v>3.18822106629528E-006</v>
      </c>
      <c r="E6714" s="0" t="n">
        <v>9192483</v>
      </c>
      <c r="F6714" s="0" t="n">
        <v>9192500</v>
      </c>
    </row>
    <row r="6715" customFormat="false" ht="15" hidden="false" customHeight="false" outlineLevel="0" collapsed="false">
      <c r="A6715" s="38" t="n">
        <v>45460</v>
      </c>
      <c r="B6715" s="0" t="n">
        <v>177.24</v>
      </c>
      <c r="C6715" s="0" t="n">
        <v>177.2400055</v>
      </c>
      <c r="D6715" s="0" t="n">
        <v>3.10313688526366E-006</v>
      </c>
      <c r="E6715" s="0" t="n">
        <v>18593708</v>
      </c>
      <c r="F6715" s="0" t="n">
        <v>18593700</v>
      </c>
    </row>
    <row r="6716" customFormat="false" ht="15" hidden="false" customHeight="false" outlineLevel="0" collapsed="false">
      <c r="A6716" s="38" t="n">
        <v>45461</v>
      </c>
      <c r="B6716" s="0" t="n">
        <v>179.69</v>
      </c>
      <c r="C6716" s="0" t="n">
        <v>179.6900024</v>
      </c>
      <c r="D6716" s="0" t="n">
        <v>1.33563357313691E-006</v>
      </c>
      <c r="E6716" s="0" t="n">
        <v>27155146</v>
      </c>
      <c r="F6716" s="0" t="n">
        <v>27155100</v>
      </c>
    </row>
    <row r="6717" customFormat="false" ht="15" hidden="false" customHeight="false" outlineLevel="0" collapsed="false">
      <c r="A6717" s="38" t="n">
        <v>45463</v>
      </c>
      <c r="B6717" s="0" t="n">
        <v>175.38</v>
      </c>
      <c r="C6717" s="0" t="n">
        <v>175.3800049</v>
      </c>
      <c r="D6717" s="0" t="n">
        <v>2.79393309180654E-006</v>
      </c>
      <c r="E6717" s="0" t="n">
        <v>28403222</v>
      </c>
      <c r="F6717" s="0" t="n">
        <v>28403200</v>
      </c>
    </row>
    <row r="6718" customFormat="false" ht="15" hidden="false" customHeight="false" outlineLevel="0" collapsed="false">
      <c r="A6718" s="38" t="n">
        <v>45464</v>
      </c>
      <c r="B6718" s="0" t="n">
        <v>173.96</v>
      </c>
      <c r="C6718" s="0" t="n">
        <v>173.9600067</v>
      </c>
      <c r="D6718" s="0" t="n">
        <v>3.85145995751284E-006</v>
      </c>
      <c r="E6718" s="0" t="n">
        <v>20271302</v>
      </c>
      <c r="F6718" s="0" t="n">
        <v>20175600</v>
      </c>
    </row>
    <row r="6719" customFormat="false" ht="15" hidden="false" customHeight="false" outlineLevel="0" collapsed="false">
      <c r="A6719" s="38" t="n">
        <v>45467</v>
      </c>
      <c r="B6719" s="0" t="n">
        <v>167.81</v>
      </c>
      <c r="C6719" s="0" t="n">
        <v>167.8099976</v>
      </c>
      <c r="D6719" s="0" t="n">
        <v>1.43018892434864E-006</v>
      </c>
      <c r="E6719" s="0" t="n">
        <v>19741664</v>
      </c>
      <c r="F6719" s="0" t="n">
        <v>19741700</v>
      </c>
    </row>
    <row r="6720" customFormat="false" ht="15" hidden="false" customHeight="false" outlineLevel="0" collapsed="false">
      <c r="A6720" s="38" t="n">
        <v>45468</v>
      </c>
      <c r="B6720" s="0" t="n">
        <v>172.6</v>
      </c>
      <c r="C6720" s="0" t="n">
        <v>172.6000061</v>
      </c>
      <c r="D6720" s="0" t="n">
        <v>3.53418296161714E-006</v>
      </c>
      <c r="E6720" s="0" t="n">
        <v>13480972</v>
      </c>
      <c r="F6720" s="0" t="n">
        <v>13346800</v>
      </c>
    </row>
    <row r="6721" customFormat="false" ht="15" hidden="false" customHeight="false" outlineLevel="0" collapsed="false">
      <c r="A6721" s="38" t="n">
        <v>45469</v>
      </c>
      <c r="B6721" s="0" t="n">
        <v>172.07</v>
      </c>
      <c r="C6721" s="0" t="n">
        <v>172.0700073</v>
      </c>
      <c r="D6721" s="0" t="n">
        <v>4.24245928008277E-006</v>
      </c>
      <c r="E6721" s="0" t="n">
        <v>11901499</v>
      </c>
      <c r="F6721" s="0" t="n">
        <v>11901500</v>
      </c>
    </row>
    <row r="6722" customFormat="false" ht="15" hidden="false" customHeight="false" outlineLevel="0" collapsed="false">
      <c r="A6722" s="38" t="n">
        <v>45470</v>
      </c>
      <c r="B6722" s="0" t="n">
        <v>171.63</v>
      </c>
      <c r="C6722" s="0" t="n">
        <v>171.6300049</v>
      </c>
      <c r="D6722" s="0" t="n">
        <v>2.85497864791649E-006</v>
      </c>
      <c r="E6722" s="0" t="n">
        <v>10864584</v>
      </c>
      <c r="F6722" s="0" t="n">
        <v>10864600</v>
      </c>
    </row>
    <row r="6723" customFormat="false" ht="15" hidden="false" customHeight="false" outlineLevel="0" collapsed="false">
      <c r="A6723" s="38" t="n">
        <v>45471</v>
      </c>
      <c r="B6723" s="0" t="n">
        <v>173.81</v>
      </c>
      <c r="C6723" s="0" t="n">
        <v>173.8099976</v>
      </c>
      <c r="D6723" s="0" t="n">
        <v>1.38081815359563E-006</v>
      </c>
      <c r="E6723" s="0" t="n">
        <v>11216068</v>
      </c>
      <c r="F6723" s="0" t="n">
        <v>11216100</v>
      </c>
    </row>
    <row r="6724" customFormat="false" ht="15" hidden="false" customHeight="false" outlineLevel="0" collapsed="false">
      <c r="A6724" s="38" t="n">
        <v>45474</v>
      </c>
      <c r="B6724" s="0" t="n">
        <v>172.33</v>
      </c>
      <c r="C6724" s="0" t="n">
        <v>172.3300018</v>
      </c>
      <c r="D6724" s="0" t="n">
        <v>1.04450760726587E-006</v>
      </c>
      <c r="E6724" s="0" t="n">
        <v>10716975</v>
      </c>
      <c r="F6724" s="0" t="n">
        <v>10717000</v>
      </c>
    </row>
    <row r="6725" customFormat="false" ht="15" hidden="false" customHeight="false" outlineLevel="0" collapsed="false">
      <c r="A6725" s="38" t="n">
        <v>45475</v>
      </c>
      <c r="B6725" s="0" t="n">
        <v>175.7</v>
      </c>
      <c r="C6725" s="0" t="n">
        <v>175.6999969</v>
      </c>
      <c r="D6725" s="0" t="n">
        <v>1.76437111052044E-006</v>
      </c>
      <c r="E6725" s="0" t="n">
        <v>10655486</v>
      </c>
      <c r="F6725" s="0" t="n">
        <v>10655500</v>
      </c>
    </row>
    <row r="6726" customFormat="false" ht="15" hidden="false" customHeight="false" outlineLevel="0" collapsed="false">
      <c r="A6726" s="38" t="n">
        <v>45476</v>
      </c>
      <c r="B6726" s="0" t="n">
        <v>182.49</v>
      </c>
      <c r="C6726" s="0" t="n">
        <v>182.4900055</v>
      </c>
      <c r="D6726" s="0" t="n">
        <v>3.01386367491442E-006</v>
      </c>
      <c r="E6726" s="0" t="n">
        <v>11808737</v>
      </c>
      <c r="F6726" s="0" t="n">
        <v>11808700</v>
      </c>
    </row>
    <row r="6727" customFormat="false" ht="15" hidden="false" customHeight="false" outlineLevel="0" collapsed="false">
      <c r="A6727" s="38" t="n">
        <v>45478</v>
      </c>
      <c r="B6727" s="0" t="n">
        <v>183.99</v>
      </c>
      <c r="C6727" s="0" t="n">
        <v>183.9900055</v>
      </c>
      <c r="D6727" s="0" t="n">
        <v>2.98929279944711E-006</v>
      </c>
      <c r="E6727" s="0" t="n">
        <v>11372882</v>
      </c>
      <c r="F6727" s="0" t="n">
        <v>11372900</v>
      </c>
    </row>
    <row r="6728" customFormat="false" ht="15" hidden="false" customHeight="false" outlineLevel="0" collapsed="false">
      <c r="A6728" s="38" t="n">
        <v>45481</v>
      </c>
      <c r="B6728" s="0" t="n">
        <v>186.63</v>
      </c>
      <c r="C6728" s="0" t="n">
        <v>186.6300049</v>
      </c>
      <c r="D6728" s="0" t="n">
        <v>2.62551565378705E-006</v>
      </c>
      <c r="E6728" s="0" t="n">
        <v>22582402</v>
      </c>
      <c r="F6728" s="0" t="n">
        <v>22582400</v>
      </c>
    </row>
    <row r="6729" customFormat="false" ht="15" hidden="false" customHeight="false" outlineLevel="0" collapsed="false">
      <c r="A6729" s="38" t="n">
        <v>45482</v>
      </c>
      <c r="B6729" s="0" t="n">
        <v>184.52</v>
      </c>
      <c r="C6729" s="0" t="n">
        <v>184.5200043</v>
      </c>
      <c r="D6729" s="0" t="n">
        <v>2.33037063749528E-006</v>
      </c>
      <c r="E6729" s="0" t="n">
        <v>19972038</v>
      </c>
      <c r="F6729" s="0" t="n">
        <v>19935200</v>
      </c>
    </row>
    <row r="6730" customFormat="false" ht="15" hidden="false" customHeight="false" outlineLevel="0" collapsed="false">
      <c r="A6730" s="38" t="n">
        <v>45483</v>
      </c>
      <c r="B6730" s="0" t="n">
        <v>191.05</v>
      </c>
      <c r="C6730" s="0" t="n">
        <v>191.0500031</v>
      </c>
      <c r="D6730" s="0" t="n">
        <v>1.62261184830565E-006</v>
      </c>
      <c r="E6730" s="0" t="n">
        <v>19293520</v>
      </c>
      <c r="F6730" s="0" t="n">
        <v>19293500</v>
      </c>
    </row>
    <row r="6731" customFormat="false" ht="15" hidden="false" customHeight="false" outlineLevel="0" collapsed="false">
      <c r="A6731" s="38" t="n">
        <v>45484</v>
      </c>
      <c r="B6731" s="0" t="n">
        <v>184.5</v>
      </c>
      <c r="C6731" s="0" t="n">
        <v>184.5</v>
      </c>
      <c r="D6731" s="0" t="n">
        <v>0</v>
      </c>
      <c r="E6731" s="0" t="n">
        <v>21584170</v>
      </c>
      <c r="F6731" s="0" t="n">
        <v>21584200</v>
      </c>
    </row>
    <row r="6732" customFormat="false" ht="15" hidden="false" customHeight="false" outlineLevel="0" collapsed="false">
      <c r="A6732" s="38" t="n">
        <v>45485</v>
      </c>
      <c r="B6732" s="0" t="n">
        <v>187.35</v>
      </c>
      <c r="C6732" s="0" t="n">
        <v>187.3500061</v>
      </c>
      <c r="D6732" s="0" t="n">
        <v>3.2559379817049E-006</v>
      </c>
      <c r="E6732" s="0" t="n">
        <v>19220331</v>
      </c>
      <c r="F6732" s="0" t="n">
        <v>19220300</v>
      </c>
    </row>
    <row r="6733" customFormat="false" ht="15" hidden="false" customHeight="false" outlineLevel="0" collapsed="false">
      <c r="A6733" s="38" t="n">
        <v>45488</v>
      </c>
      <c r="B6733" s="0" t="n">
        <v>185.22</v>
      </c>
      <c r="C6733" s="0" t="n">
        <v>185.2200012</v>
      </c>
      <c r="D6733" s="0" t="n">
        <v>6.47878202272313E-007</v>
      </c>
      <c r="E6733" s="0" t="n">
        <v>15683114</v>
      </c>
      <c r="F6733" s="0" t="n">
        <v>15683100</v>
      </c>
    </row>
    <row r="6734" customFormat="false" ht="15" hidden="false" customHeight="false" outlineLevel="0" collapsed="false">
      <c r="A6734" s="38" t="n">
        <v>45489</v>
      </c>
      <c r="B6734" s="0" t="n">
        <v>186.04</v>
      </c>
      <c r="C6734" s="0" t="n">
        <v>186.0399933</v>
      </c>
      <c r="D6734" s="0" t="n">
        <v>3.60137617793451E-006</v>
      </c>
      <c r="E6734" s="0" t="n">
        <v>16663311</v>
      </c>
      <c r="F6734" s="0" t="n">
        <v>16663300</v>
      </c>
    </row>
    <row r="6735" customFormat="false" ht="15" hidden="false" customHeight="false" outlineLevel="0" collapsed="false">
      <c r="A6735" s="38" t="n">
        <v>45490</v>
      </c>
      <c r="B6735" s="0" t="n">
        <v>171.2</v>
      </c>
      <c r="C6735" s="0" t="n">
        <v>171.1999969</v>
      </c>
      <c r="D6735" s="0" t="n">
        <v>1.81074768844748E-006</v>
      </c>
      <c r="E6735" s="0" t="n">
        <v>45052592</v>
      </c>
      <c r="F6735" s="0" t="n">
        <v>45052600</v>
      </c>
    </row>
    <row r="6736" customFormat="false" ht="15" hidden="false" customHeight="false" outlineLevel="0" collapsed="false">
      <c r="A6736" s="38" t="n">
        <v>45491</v>
      </c>
      <c r="B6736" s="0" t="n">
        <v>171.87</v>
      </c>
      <c r="C6736" s="0" t="n">
        <v>171.8699951</v>
      </c>
      <c r="D6736" s="0" t="n">
        <v>2.85099210624987E-006</v>
      </c>
      <c r="E6736" s="0" t="n">
        <v>52903620</v>
      </c>
      <c r="F6736" s="0" t="n">
        <v>52903600</v>
      </c>
    </row>
    <row r="6737" customFormat="false" ht="15" hidden="false" customHeight="false" outlineLevel="0" collapsed="false">
      <c r="A6737" s="38" t="n">
        <v>45492</v>
      </c>
      <c r="B6737" s="0" t="n">
        <v>165.77</v>
      </c>
      <c r="C6737" s="0" t="n">
        <v>165.7700043</v>
      </c>
      <c r="D6737" s="0" t="n">
        <v>2.59395541350796E-006</v>
      </c>
      <c r="E6737" s="0" t="n">
        <v>22585296</v>
      </c>
      <c r="F6737" s="0" t="n">
        <v>22585300</v>
      </c>
    </row>
    <row r="6738" customFormat="false" ht="15" hidden="false" customHeight="false" outlineLevel="0" collapsed="false">
      <c r="A6738" s="38" t="n">
        <v>45495</v>
      </c>
      <c r="B6738" s="0" t="n">
        <v>169.35</v>
      </c>
      <c r="C6738" s="0" t="n">
        <v>169.3500061</v>
      </c>
      <c r="D6738" s="0" t="n">
        <v>3.60200755099728E-006</v>
      </c>
      <c r="E6738" s="0" t="n">
        <v>21037199</v>
      </c>
      <c r="F6738" s="0" t="n">
        <v>21037200</v>
      </c>
    </row>
    <row r="6739" customFormat="false" ht="15" hidden="false" customHeight="false" outlineLevel="0" collapsed="false">
      <c r="A6739" s="38" t="n">
        <v>45496</v>
      </c>
      <c r="B6739" s="0" t="n">
        <v>169.82</v>
      </c>
      <c r="C6739" s="0" t="n">
        <v>169.8200073</v>
      </c>
      <c r="D6739" s="0" t="n">
        <v>4.29866899018674E-006</v>
      </c>
      <c r="E6739" s="0" t="n">
        <v>11690667</v>
      </c>
      <c r="F6739" s="0" t="n">
        <v>11690700</v>
      </c>
    </row>
    <row r="6740" customFormat="false" ht="15" hidden="false" customHeight="false" outlineLevel="0" collapsed="false">
      <c r="A6740" s="38" t="n">
        <v>45497</v>
      </c>
      <c r="B6740" s="0" t="n">
        <v>159.8</v>
      </c>
      <c r="C6740" s="0" t="n">
        <v>159.8000031</v>
      </c>
      <c r="D6740" s="0" t="n">
        <v>1.93992486004458E-006</v>
      </c>
      <c r="E6740" s="0" t="n">
        <v>19536581</v>
      </c>
      <c r="F6740" s="0" t="n">
        <v>19536600</v>
      </c>
    </row>
    <row r="6741" customFormat="false" ht="15" hidden="false" customHeight="false" outlineLevel="0" collapsed="false">
      <c r="A6741" s="38" t="n">
        <v>45498</v>
      </c>
      <c r="B6741" s="0" t="n">
        <v>160.28</v>
      </c>
      <c r="C6741" s="0" t="n">
        <v>160.2799988</v>
      </c>
      <c r="D6741" s="0" t="n">
        <v>7.48689807217117E-007</v>
      </c>
      <c r="E6741" s="0" t="n">
        <v>25731750</v>
      </c>
      <c r="F6741" s="0" t="n">
        <v>25731800</v>
      </c>
    </row>
    <row r="6742" customFormat="false" ht="15" hidden="false" customHeight="false" outlineLevel="0" collapsed="false">
      <c r="A6742" s="38" t="n">
        <v>45499</v>
      </c>
      <c r="B6742" s="0" t="n">
        <v>161.94</v>
      </c>
      <c r="C6742" s="0" t="n">
        <v>161.9400024</v>
      </c>
      <c r="D6742" s="0" t="n">
        <v>1.48203035942707E-006</v>
      </c>
      <c r="E6742" s="0" t="n">
        <v>13089172</v>
      </c>
      <c r="F6742" s="0" t="n">
        <v>13089200</v>
      </c>
    </row>
    <row r="6743" customFormat="false" ht="15" hidden="false" customHeight="false" outlineLevel="0" collapsed="false">
      <c r="A6743" s="38" t="n">
        <v>45502</v>
      </c>
      <c r="B6743" s="0" t="n">
        <v>160.01</v>
      </c>
      <c r="C6743" s="0" t="n">
        <v>160.0099945</v>
      </c>
      <c r="D6743" s="0" t="n">
        <v>3.43728527914788E-006</v>
      </c>
      <c r="E6743" s="0" t="n">
        <v>12663082</v>
      </c>
      <c r="F6743" s="0" t="n">
        <v>12663100</v>
      </c>
    </row>
    <row r="6744" customFormat="false" ht="15" hidden="false" customHeight="false" outlineLevel="0" collapsed="false">
      <c r="A6744" s="38" t="n">
        <v>45503</v>
      </c>
      <c r="B6744" s="0" t="n">
        <v>154.54</v>
      </c>
      <c r="C6744" s="0" t="n">
        <v>154.5399933</v>
      </c>
      <c r="D6744" s="0" t="n">
        <v>4.33544732147801E-006</v>
      </c>
      <c r="E6744" s="0" t="n">
        <v>22017963</v>
      </c>
      <c r="F6744" s="0" t="n">
        <v>22018000</v>
      </c>
    </row>
    <row r="6745" customFormat="false" ht="15" hidden="false" customHeight="false" outlineLevel="0" collapsed="false">
      <c r="A6745" s="38" t="n">
        <v>45504</v>
      </c>
      <c r="B6745" s="0" t="n">
        <v>165.8</v>
      </c>
      <c r="C6745" s="0" t="n">
        <v>165.8000031</v>
      </c>
      <c r="D6745" s="0" t="n">
        <v>1.8697225141903E-006</v>
      </c>
      <c r="E6745" s="0" t="n">
        <v>19860383</v>
      </c>
      <c r="F6745" s="0" t="n">
        <v>19860400</v>
      </c>
    </row>
    <row r="6746" customFormat="false" ht="15" hidden="false" customHeight="false" outlineLevel="0" collapsed="false">
      <c r="A6746" s="38" t="n">
        <v>45505</v>
      </c>
      <c r="B6746" s="0" t="n">
        <v>158.18</v>
      </c>
      <c r="C6746" s="0" t="n">
        <v>158.1799927</v>
      </c>
      <c r="D6746" s="0" t="n">
        <v>4.61499578317907E-006</v>
      </c>
      <c r="E6746" s="0" t="n">
        <v>21095641</v>
      </c>
      <c r="F6746" s="0" t="n">
        <v>21095600</v>
      </c>
    </row>
    <row r="6747" customFormat="false" ht="15" hidden="false" customHeight="false" outlineLevel="0" collapsed="false">
      <c r="A6747" s="38" t="n">
        <v>45506</v>
      </c>
      <c r="B6747" s="0" t="n">
        <v>149.86</v>
      </c>
      <c r="C6747" s="0" t="n">
        <v>149.8600006</v>
      </c>
      <c r="D6747" s="0" t="n">
        <v>4.00373675696358E-007</v>
      </c>
      <c r="E6747" s="0" t="n">
        <v>31095265</v>
      </c>
      <c r="F6747" s="0" t="n">
        <v>31095300</v>
      </c>
    </row>
    <row r="6748" customFormat="false" ht="15" hidden="false" customHeight="false" outlineLevel="0" collapsed="false">
      <c r="A6748" s="38" t="n">
        <v>45509</v>
      </c>
      <c r="B6748" s="0" t="n">
        <v>147.95</v>
      </c>
      <c r="C6748" s="0" t="n">
        <v>147.9499969</v>
      </c>
      <c r="D6748" s="0" t="n">
        <v>2.0953025018204E-006</v>
      </c>
      <c r="E6748" s="0" t="n">
        <v>31193148</v>
      </c>
      <c r="F6748" s="0" t="n">
        <v>31193100</v>
      </c>
    </row>
    <row r="6749" customFormat="false" ht="15" hidden="false" customHeight="false" outlineLevel="0" collapsed="false">
      <c r="A6749" s="38" t="n">
        <v>45510</v>
      </c>
      <c r="B6749" s="0" t="n">
        <v>155.39</v>
      </c>
      <c r="C6749" s="0" t="n">
        <v>155.3899994</v>
      </c>
      <c r="D6749" s="0" t="n">
        <v>3.86125230141937E-007</v>
      </c>
      <c r="E6749" s="0" t="n">
        <v>24528068</v>
      </c>
      <c r="F6749" s="0" t="n">
        <v>24528100</v>
      </c>
    </row>
    <row r="6750" customFormat="false" ht="15" hidden="false" customHeight="false" outlineLevel="0" collapsed="false">
      <c r="A6750" s="38" t="n">
        <v>45511</v>
      </c>
      <c r="B6750" s="0" t="n">
        <v>155.04</v>
      </c>
      <c r="C6750" s="0" t="n">
        <v>155.0399933</v>
      </c>
      <c r="D6750" s="0" t="n">
        <v>4.32146561511568E-006</v>
      </c>
      <c r="E6750" s="0" t="n">
        <v>22379012</v>
      </c>
      <c r="F6750" s="0" t="n">
        <v>22379000</v>
      </c>
    </row>
    <row r="6751" customFormat="false" ht="15" hidden="false" customHeight="false" outlineLevel="0" collapsed="false">
      <c r="A6751" s="38" t="n">
        <v>45512</v>
      </c>
      <c r="B6751" s="0" t="n">
        <v>164.55</v>
      </c>
      <c r="C6751" s="0" t="n">
        <v>164.5500031</v>
      </c>
      <c r="D6751" s="0" t="n">
        <v>1.883925814699E-006</v>
      </c>
      <c r="E6751" s="0" t="n">
        <v>18889635</v>
      </c>
      <c r="F6751" s="0" t="n">
        <v>18889600</v>
      </c>
    </row>
    <row r="6752" customFormat="false" ht="15" hidden="false" customHeight="false" outlineLevel="0" collapsed="false">
      <c r="A6752" s="38" t="n">
        <v>45513</v>
      </c>
      <c r="B6752" s="0" t="n">
        <v>167.12</v>
      </c>
      <c r="C6752" s="0" t="n">
        <v>167.1199951</v>
      </c>
      <c r="D6752" s="0" t="n">
        <v>2.93202497425937E-006</v>
      </c>
      <c r="E6752" s="0" t="n">
        <v>20519406</v>
      </c>
      <c r="F6752" s="0" t="n">
        <v>20519400</v>
      </c>
    </row>
    <row r="6753" customFormat="false" ht="15" hidden="false" customHeight="false" outlineLevel="0" collapsed="false">
      <c r="A6753" s="38" t="n">
        <v>45516</v>
      </c>
      <c r="B6753" s="0" t="n">
        <v>167.63</v>
      </c>
      <c r="C6753" s="0" t="n">
        <v>167.6300049</v>
      </c>
      <c r="D6753" s="0" t="n">
        <v>2.9231043668084E-006</v>
      </c>
      <c r="E6753" s="0" t="n">
        <v>14727277</v>
      </c>
      <c r="F6753" s="0" t="n">
        <v>14727300</v>
      </c>
    </row>
    <row r="6754" customFormat="false" ht="15" hidden="false" customHeight="false" outlineLevel="0" collapsed="false">
      <c r="A6754" s="38" t="n">
        <v>45517</v>
      </c>
      <c r="B6754" s="0" t="n">
        <v>172.34</v>
      </c>
      <c r="C6754" s="0" t="n">
        <v>172.3399963</v>
      </c>
      <c r="D6754" s="0" t="n">
        <v>2.14691893184834E-006</v>
      </c>
      <c r="E6754" s="0" t="n">
        <v>15243472</v>
      </c>
      <c r="F6754" s="0" t="n">
        <v>15243500</v>
      </c>
    </row>
    <row r="6755" customFormat="false" ht="15" hidden="false" customHeight="false" outlineLevel="0" collapsed="false">
      <c r="A6755" s="38" t="n">
        <v>45518</v>
      </c>
      <c r="B6755" s="0" t="n">
        <v>169.97</v>
      </c>
      <c r="C6755" s="0" t="n">
        <v>169.9700012</v>
      </c>
      <c r="D6755" s="0" t="n">
        <v>7.06006945667608E-007</v>
      </c>
      <c r="E6755" s="0" t="n">
        <v>11510307</v>
      </c>
      <c r="F6755" s="0" t="n">
        <v>11510300</v>
      </c>
    </row>
    <row r="6756" customFormat="false" ht="15" hidden="false" customHeight="false" outlineLevel="0" collapsed="false">
      <c r="A6756" s="38" t="n">
        <v>45519</v>
      </c>
      <c r="B6756" s="0" t="n">
        <v>173.96</v>
      </c>
      <c r="C6756" s="0" t="n">
        <v>173.9600067</v>
      </c>
      <c r="D6756" s="0" t="n">
        <v>3.85145995751284E-006</v>
      </c>
      <c r="E6756" s="0" t="n">
        <v>15393526</v>
      </c>
      <c r="F6756" s="0" t="n">
        <v>15393500</v>
      </c>
    </row>
    <row r="6757" customFormat="false" ht="15" hidden="false" customHeight="false" outlineLevel="0" collapsed="false">
      <c r="A6757" s="38" t="n">
        <v>45520</v>
      </c>
      <c r="B6757" s="0" t="n">
        <v>174.54</v>
      </c>
      <c r="C6757" s="0" t="n">
        <v>174.5399933</v>
      </c>
      <c r="D6757" s="0" t="n">
        <v>3.83866177227426E-006</v>
      </c>
      <c r="E6757" s="0" t="n">
        <v>10709972</v>
      </c>
      <c r="F6757" s="0" t="n">
        <v>10710000</v>
      </c>
    </row>
    <row r="6758" customFormat="false" ht="15" hidden="false" customHeight="false" outlineLevel="0" collapsed="false">
      <c r="A6758" s="38" t="n">
        <v>45523</v>
      </c>
      <c r="B6758" s="0" t="n">
        <v>175.45</v>
      </c>
      <c r="C6758" s="0" t="n">
        <v>175.4499969</v>
      </c>
      <c r="D6758" s="0" t="n">
        <v>1.7668851759831E-006</v>
      </c>
      <c r="E6758" s="0" t="n">
        <v>11510990</v>
      </c>
      <c r="F6758" s="0" t="n">
        <v>11511000</v>
      </c>
    </row>
    <row r="6759" customFormat="false" ht="15" hidden="false" customHeight="false" outlineLevel="0" collapsed="false">
      <c r="A6759" s="38" t="n">
        <v>45524</v>
      </c>
      <c r="B6759" s="0" t="n">
        <v>172.04</v>
      </c>
      <c r="C6759" s="0" t="n">
        <v>172.0399933</v>
      </c>
      <c r="D6759" s="0" t="n">
        <v>3.89444330450178E-006</v>
      </c>
      <c r="E6759" s="0" t="n">
        <v>13555525</v>
      </c>
      <c r="F6759" s="0" t="n">
        <v>13555500</v>
      </c>
    </row>
    <row r="6760" customFormat="false" ht="15" hidden="false" customHeight="false" outlineLevel="0" collapsed="false">
      <c r="A6760" s="38" t="n">
        <v>45525</v>
      </c>
      <c r="B6760" s="0" t="n">
        <v>171.44</v>
      </c>
      <c r="C6760" s="0" t="n">
        <v>171.4400024</v>
      </c>
      <c r="D6760" s="0" t="n">
        <v>1.39990665307231E-006</v>
      </c>
      <c r="E6760" s="0" t="n">
        <v>9434811</v>
      </c>
      <c r="F6760" s="0" t="n">
        <v>9434800</v>
      </c>
    </row>
    <row r="6761" customFormat="false" ht="15" hidden="false" customHeight="false" outlineLevel="0" collapsed="false">
      <c r="A6761" s="38" t="n">
        <v>45526</v>
      </c>
      <c r="B6761" s="0" t="n">
        <v>166.44</v>
      </c>
      <c r="C6761" s="0" t="n">
        <v>166.4400024</v>
      </c>
      <c r="D6761" s="0" t="n">
        <v>1.44196104603332E-006</v>
      </c>
      <c r="E6761" s="0" t="n">
        <v>13546124</v>
      </c>
      <c r="F6761" s="0" t="n">
        <v>13546100</v>
      </c>
    </row>
    <row r="6762" customFormat="false" ht="15" hidden="false" customHeight="false" outlineLevel="0" collapsed="false">
      <c r="A6762" s="38" t="n">
        <v>45527</v>
      </c>
      <c r="B6762" s="0" t="n">
        <v>171.28</v>
      </c>
      <c r="C6762" s="0" t="n">
        <v>171.2799988</v>
      </c>
      <c r="D6762" s="0" t="n">
        <v>7.00607205996382E-007</v>
      </c>
      <c r="E6762" s="0" t="n">
        <v>12189133</v>
      </c>
      <c r="F6762" s="0" t="n">
        <v>12189100</v>
      </c>
    </row>
    <row r="6763" customFormat="false" ht="15" hidden="false" customHeight="false" outlineLevel="0" collapsed="false">
      <c r="A6763" s="38" t="n">
        <v>45530</v>
      </c>
      <c r="B6763" s="0" t="n">
        <v>169.07</v>
      </c>
      <c r="C6763" s="0" t="n">
        <v>169.0700073</v>
      </c>
      <c r="D6763" s="0" t="n">
        <v>4.31773802433494E-006</v>
      </c>
      <c r="E6763" s="0" t="n">
        <v>9611328</v>
      </c>
      <c r="F6763" s="0" t="n">
        <v>9611300</v>
      </c>
    </row>
    <row r="6764" customFormat="false" ht="15" hidden="false" customHeight="false" outlineLevel="0" collapsed="false">
      <c r="A6764" s="38" t="n">
        <v>45531</v>
      </c>
      <c r="B6764" s="0" t="n">
        <v>170.55</v>
      </c>
      <c r="C6764" s="0" t="n">
        <v>170.5500031</v>
      </c>
      <c r="D6764" s="0" t="n">
        <v>1.81764874238745E-006</v>
      </c>
      <c r="E6764" s="0" t="n">
        <v>9186041</v>
      </c>
      <c r="F6764" s="0" t="n">
        <v>9186000</v>
      </c>
    </row>
    <row r="6765" customFormat="false" ht="15" hidden="false" customHeight="false" outlineLevel="0" collapsed="false">
      <c r="A6765" s="38" t="n">
        <v>45532</v>
      </c>
      <c r="B6765" s="0" t="n">
        <v>169.2</v>
      </c>
      <c r="C6765" s="0" t="n">
        <v>169.1999969</v>
      </c>
      <c r="D6765" s="0" t="n">
        <v>1.83215132581891E-006</v>
      </c>
      <c r="E6765" s="0" t="n">
        <v>10581371</v>
      </c>
      <c r="F6765" s="0" t="n">
        <v>10581400</v>
      </c>
    </row>
    <row r="6766" customFormat="false" ht="15" hidden="false" customHeight="false" outlineLevel="0" collapsed="false">
      <c r="A6766" s="38" t="n">
        <v>45533</v>
      </c>
      <c r="B6766" s="0" t="n">
        <v>169.15</v>
      </c>
      <c r="C6766" s="0" t="n">
        <v>169.1499939</v>
      </c>
      <c r="D6766" s="0" t="n">
        <v>3.6062667616427E-006</v>
      </c>
      <c r="E6766" s="0" t="n">
        <v>13213194</v>
      </c>
      <c r="F6766" s="0" t="n">
        <v>13213200</v>
      </c>
    </row>
    <row r="6767" customFormat="false" ht="15" hidden="false" customHeight="false" outlineLevel="0" collapsed="false">
      <c r="A6767" s="38" t="n">
        <v>45534</v>
      </c>
      <c r="B6767" s="0" t="n">
        <v>171.7</v>
      </c>
      <c r="C6767" s="0" t="n">
        <v>171.6999969</v>
      </c>
      <c r="D6767" s="0" t="n">
        <v>1.80547468984195E-006</v>
      </c>
      <c r="E6767" s="0" t="n">
        <v>9481403</v>
      </c>
      <c r="F6767" s="0" t="n">
        <v>9481400</v>
      </c>
    </row>
    <row r="6768" customFormat="false" ht="15" hidden="false" customHeight="false" outlineLevel="0" collapsed="false">
      <c r="A6768" s="38" t="n">
        <v>45538</v>
      </c>
      <c r="B6768" s="0" t="n">
        <v>160.49</v>
      </c>
      <c r="C6768" s="0" t="n">
        <v>160.4900055</v>
      </c>
      <c r="D6768" s="0" t="n">
        <v>3.42700467171075E-006</v>
      </c>
      <c r="E6768" s="0" t="n">
        <v>18464355</v>
      </c>
      <c r="F6768" s="0" t="n">
        <v>18464400</v>
      </c>
    </row>
    <row r="6769" customFormat="false" ht="15" hidden="false" customHeight="false" outlineLevel="0" collapsed="false">
      <c r="A6769" s="38" t="n">
        <v>45539</v>
      </c>
      <c r="B6769" s="0" t="n">
        <v>160.87</v>
      </c>
      <c r="C6769" s="0" t="n">
        <v>160.8699951</v>
      </c>
      <c r="D6769" s="0" t="n">
        <v>3.04593780230247E-006</v>
      </c>
      <c r="E6769" s="0" t="n">
        <v>11317391</v>
      </c>
      <c r="F6769" s="0" t="n">
        <v>11317400</v>
      </c>
    </row>
    <row r="6770" customFormat="false" ht="15" hidden="false" customHeight="false" outlineLevel="0" collapsed="false">
      <c r="A6770" s="38" t="n">
        <v>45540</v>
      </c>
      <c r="B6770" s="0" t="n">
        <v>163.7</v>
      </c>
      <c r="C6770" s="0" t="n">
        <v>163.6999969</v>
      </c>
      <c r="D6770" s="0" t="n">
        <v>1.89370803005123E-006</v>
      </c>
      <c r="E6770" s="0" t="n">
        <v>10260578</v>
      </c>
      <c r="F6770" s="0" t="n">
        <v>10260600</v>
      </c>
    </row>
    <row r="6771" customFormat="false" ht="15" hidden="false" customHeight="false" outlineLevel="0" collapsed="false">
      <c r="A6771" s="38" t="n">
        <v>45541</v>
      </c>
      <c r="B6771" s="0" t="n">
        <v>156.82</v>
      </c>
      <c r="C6771" s="0" t="n">
        <v>156.8200073</v>
      </c>
      <c r="D6771" s="0" t="n">
        <v>4.65501827134398E-006</v>
      </c>
      <c r="E6771" s="0" t="n">
        <v>14964411</v>
      </c>
      <c r="F6771" s="0" t="n">
        <v>14964400</v>
      </c>
    </row>
    <row r="6772" customFormat="false" ht="15" hidden="false" customHeight="false" outlineLevel="0" collapsed="false">
      <c r="A6772" s="38" t="n">
        <v>45544</v>
      </c>
      <c r="B6772" s="0" t="n">
        <v>162.78</v>
      </c>
      <c r="C6772" s="0" t="n">
        <v>162.7799988</v>
      </c>
      <c r="D6772" s="0" t="n">
        <v>7.37191315192046E-007</v>
      </c>
      <c r="E6772" s="0" t="n">
        <v>10339023</v>
      </c>
      <c r="F6772" s="0" t="n">
        <v>10339000</v>
      </c>
    </row>
    <row r="6773" customFormat="false" ht="15" hidden="false" customHeight="false" outlineLevel="0" collapsed="false">
      <c r="A6773" s="38" t="n">
        <v>45545</v>
      </c>
      <c r="B6773" s="0" t="n">
        <v>162.43</v>
      </c>
      <c r="C6773" s="0" t="n">
        <v>162.4299927</v>
      </c>
      <c r="D6773" s="0" t="n">
        <v>4.49424387183264E-006</v>
      </c>
      <c r="E6773" s="0" t="n">
        <v>11910831</v>
      </c>
      <c r="F6773" s="0" t="n">
        <v>11910800</v>
      </c>
    </row>
    <row r="6774" customFormat="false" ht="15" hidden="false" customHeight="false" outlineLevel="0" collapsed="false">
      <c r="A6774" s="38" t="n">
        <v>45546</v>
      </c>
      <c r="B6774" s="0" t="n">
        <v>170.23</v>
      </c>
      <c r="C6774" s="0" t="n">
        <v>170.2299957</v>
      </c>
      <c r="D6774" s="0" t="n">
        <v>2.52599430719026E-006</v>
      </c>
      <c r="E6774" s="0" t="n">
        <v>15059547</v>
      </c>
      <c r="F6774" s="0" t="n">
        <v>15059500</v>
      </c>
    </row>
    <row r="6775" customFormat="false" ht="15" hidden="false" customHeight="false" outlineLevel="0" collapsed="false">
      <c r="A6775" s="38" t="n">
        <v>45547</v>
      </c>
      <c r="B6775" s="0" t="n">
        <v>171.43</v>
      </c>
      <c r="C6775" s="0" t="n">
        <v>171.4299927</v>
      </c>
      <c r="D6775" s="0" t="n">
        <v>4.25829802472946E-006</v>
      </c>
      <c r="E6775" s="0" t="n">
        <v>13415497</v>
      </c>
      <c r="F6775" s="0" t="n">
        <v>13399900</v>
      </c>
    </row>
    <row r="6776" customFormat="false" ht="15" hidden="false" customHeight="false" outlineLevel="0" collapsed="false">
      <c r="A6776" s="38" t="n">
        <v>45548</v>
      </c>
      <c r="B6776" s="0" t="n">
        <v>172.5</v>
      </c>
      <c r="C6776" s="0" t="n">
        <v>172.5</v>
      </c>
      <c r="D6776" s="0" t="n">
        <v>0</v>
      </c>
      <c r="E6776" s="0" t="n">
        <v>8787842</v>
      </c>
      <c r="F6776" s="0" t="n">
        <v>8787800</v>
      </c>
    </row>
    <row r="6777" customFormat="false" ht="15" hidden="false" customHeight="false" outlineLevel="0" collapsed="false">
      <c r="A6777" s="38" t="n">
        <v>45551</v>
      </c>
      <c r="B6777" s="0" t="n">
        <v>169.08</v>
      </c>
      <c r="C6777" s="0" t="n">
        <v>169.0800018</v>
      </c>
      <c r="D6777" s="0" t="n">
        <v>1.06458478781635E-006</v>
      </c>
      <c r="E6777" s="0" t="n">
        <v>12194259</v>
      </c>
      <c r="F6777" s="0" t="n">
        <v>12194300</v>
      </c>
    </row>
    <row r="6778" customFormat="false" ht="15" hidden="false" customHeight="false" outlineLevel="0" collapsed="false">
      <c r="A6778" s="38" t="n">
        <v>45552</v>
      </c>
      <c r="B6778" s="0" t="n">
        <v>167.35</v>
      </c>
      <c r="C6778" s="0" t="n">
        <v>167.3500061</v>
      </c>
      <c r="D6778" s="0" t="n">
        <v>3.64505514489871E-006</v>
      </c>
      <c r="E6778" s="0" t="n">
        <v>8582819</v>
      </c>
      <c r="F6778" s="0" t="n">
        <v>8629100</v>
      </c>
    </row>
    <row r="6779" customFormat="false" ht="15" hidden="false" customHeight="false" outlineLevel="0" collapsed="false">
      <c r="A6779" s="38" t="n">
        <v>45553</v>
      </c>
      <c r="B6779" s="0" t="n">
        <v>167.28</v>
      </c>
      <c r="C6779" s="0" t="n">
        <v>167.2799988</v>
      </c>
      <c r="D6779" s="0" t="n">
        <v>7.17360128306814E-007</v>
      </c>
      <c r="E6779" s="0" t="n">
        <v>9115969</v>
      </c>
      <c r="F6779" s="0" t="n">
        <v>9116000</v>
      </c>
    </row>
    <row r="6780" customFormat="false" ht="15" hidden="false" customHeight="false" outlineLevel="0" collapsed="false">
      <c r="A6780" s="38" t="n">
        <v>45554</v>
      </c>
      <c r="B6780" s="0" t="n">
        <v>176.22</v>
      </c>
      <c r="C6780" s="0" t="n">
        <v>176.2200012</v>
      </c>
      <c r="D6780" s="0" t="n">
        <v>6.80966976422491E-007</v>
      </c>
      <c r="E6780" s="0" t="n">
        <v>15855048</v>
      </c>
      <c r="F6780" s="0" t="n">
        <v>15855000</v>
      </c>
    </row>
    <row r="6781" customFormat="false" ht="15" hidden="false" customHeight="false" outlineLevel="0" collapsed="false">
      <c r="A6781" s="38" t="n">
        <v>45555</v>
      </c>
      <c r="B6781" s="0" t="n">
        <v>174.08</v>
      </c>
      <c r="C6781" s="0" t="n">
        <v>174.0800018</v>
      </c>
      <c r="D6781" s="0" t="n">
        <v>1.03400732984276E-006</v>
      </c>
      <c r="E6781" s="0" t="n">
        <v>18429784</v>
      </c>
      <c r="F6781" s="0" t="n">
        <v>18429800</v>
      </c>
    </row>
    <row r="6782" customFormat="false" ht="15" hidden="false" customHeight="false" outlineLevel="0" collapsed="false">
      <c r="A6782" s="38" t="n">
        <v>45558</v>
      </c>
      <c r="B6782" s="0" t="n">
        <v>174.76</v>
      </c>
      <c r="C6782" s="0" t="n">
        <v>174.7599945</v>
      </c>
      <c r="D6782" s="0" t="n">
        <v>3.14717335729479E-006</v>
      </c>
      <c r="E6782" s="0" t="n">
        <v>5794249</v>
      </c>
      <c r="F6782" s="0" t="n">
        <v>5794200</v>
      </c>
    </row>
    <row r="6783" customFormat="false" ht="15" hidden="false" customHeight="false" outlineLevel="0" collapsed="false">
      <c r="A6783" s="38" t="n">
        <v>45559</v>
      </c>
      <c r="B6783" s="0" t="n">
        <v>181.97</v>
      </c>
      <c r="C6783" s="0" t="n">
        <v>181.9700012</v>
      </c>
      <c r="D6783" s="0" t="n">
        <v>6.59449363142235E-007</v>
      </c>
      <c r="E6783" s="0" t="n">
        <v>14576105</v>
      </c>
      <c r="F6783" s="0" t="n">
        <v>14576100</v>
      </c>
    </row>
    <row r="6784" customFormat="false" ht="15" hidden="false" customHeight="false" outlineLevel="0" collapsed="false">
      <c r="A6784" s="38" t="n">
        <v>45560</v>
      </c>
      <c r="B6784" s="0" t="n">
        <v>182.35</v>
      </c>
      <c r="C6784" s="0" t="n">
        <v>182.3500061</v>
      </c>
      <c r="D6784" s="0" t="n">
        <v>3.34521513752576E-006</v>
      </c>
      <c r="E6784" s="0" t="n">
        <v>8280927</v>
      </c>
      <c r="F6784" s="0" t="n">
        <v>8280900</v>
      </c>
    </row>
    <row r="6785" customFormat="false" ht="15" hidden="false" customHeight="false" outlineLevel="0" collapsed="false">
      <c r="A6785" s="38" t="n">
        <v>45561</v>
      </c>
      <c r="B6785" s="0" t="n">
        <v>186.83</v>
      </c>
      <c r="C6785" s="0" t="n">
        <v>186.8300018</v>
      </c>
      <c r="D6785" s="0" t="n">
        <v>9.63442681079293E-007</v>
      </c>
      <c r="E6785" s="0" t="n">
        <v>15103400</v>
      </c>
      <c r="F6785" s="0" t="n">
        <v>15103400</v>
      </c>
    </row>
    <row r="6786" customFormat="false" ht="15" hidden="false" customHeight="false" outlineLevel="0" collapsed="false">
      <c r="A6786" s="38" t="n">
        <v>45562</v>
      </c>
      <c r="B6786" s="0" t="n">
        <v>177.97</v>
      </c>
      <c r="C6786" s="0" t="n">
        <v>177.9700012</v>
      </c>
      <c r="D6786" s="0" t="n">
        <v>6.74270947874398E-007</v>
      </c>
      <c r="E6786" s="0" t="n">
        <v>17908399</v>
      </c>
      <c r="F6786" s="0" t="n">
        <v>17908400</v>
      </c>
    </row>
    <row r="6787" customFormat="false" ht="15" hidden="false" customHeight="false" outlineLevel="0" collapsed="false">
      <c r="A6787" s="38" t="n">
        <v>45565</v>
      </c>
      <c r="B6787" s="0" t="n">
        <v>173.67</v>
      </c>
      <c r="C6787" s="0" t="n">
        <v>173.6699982</v>
      </c>
      <c r="D6787" s="0" t="n">
        <v>1.03644843499654E-006</v>
      </c>
      <c r="E6787" s="0" t="n">
        <v>13561649</v>
      </c>
      <c r="F6787" s="0" t="n">
        <v>13540200</v>
      </c>
    </row>
    <row r="6788" customFormat="false" ht="15" hidden="false" customHeight="false" outlineLevel="0" collapsed="false">
      <c r="A6788" s="38" t="n">
        <v>45566</v>
      </c>
      <c r="B6788" s="0" t="n">
        <v>172.07</v>
      </c>
      <c r="C6788" s="0" t="n">
        <v>172.0700073</v>
      </c>
      <c r="D6788" s="0" t="n">
        <v>4.24245928008277E-006</v>
      </c>
      <c r="E6788" s="0" t="n">
        <v>11850168</v>
      </c>
      <c r="F6788" s="0" t="n">
        <v>11850200</v>
      </c>
    </row>
    <row r="6789" customFormat="false" ht="15" hidden="false" customHeight="false" outlineLevel="0" collapsed="false">
      <c r="A6789" s="38" t="n">
        <v>45567</v>
      </c>
      <c r="B6789" s="0" t="n">
        <v>175.8</v>
      </c>
      <c r="C6789" s="0" t="n">
        <v>175.8000031</v>
      </c>
      <c r="D6789" s="0" t="n">
        <v>1.76336742424603E-006</v>
      </c>
      <c r="E6789" s="0" t="n">
        <v>11164365</v>
      </c>
      <c r="F6789" s="0" t="n">
        <v>11164400</v>
      </c>
    </row>
    <row r="6790" customFormat="false" ht="15" hidden="false" customHeight="false" outlineLevel="0" collapsed="false">
      <c r="A6790" s="38" t="n">
        <v>45568</v>
      </c>
      <c r="B6790" s="0" t="n">
        <v>179.48</v>
      </c>
      <c r="C6790" s="0" t="n">
        <v>179.4799957</v>
      </c>
      <c r="D6790" s="0" t="n">
        <v>2.39581017580347E-006</v>
      </c>
      <c r="E6790" s="0" t="n">
        <v>12555033</v>
      </c>
      <c r="F6790" s="0" t="n">
        <v>12555000</v>
      </c>
    </row>
    <row r="6791" customFormat="false" ht="15" hidden="false" customHeight="false" outlineLevel="0" collapsed="false">
      <c r="A6791" s="38" t="n">
        <v>45569</v>
      </c>
      <c r="B6791" s="0" t="n">
        <v>181.16</v>
      </c>
      <c r="C6791" s="0" t="n">
        <v>181.1600037</v>
      </c>
      <c r="D6791" s="0" t="n">
        <v>2.0423934268839E-006</v>
      </c>
      <c r="E6791" s="0" t="n">
        <v>10001896</v>
      </c>
      <c r="F6791" s="0" t="n">
        <v>9993800</v>
      </c>
    </row>
    <row r="6792" customFormat="false" ht="15" hidden="false" customHeight="false" outlineLevel="0" collapsed="false">
      <c r="A6792" s="38" t="n">
        <v>45572</v>
      </c>
      <c r="B6792" s="0" t="n">
        <v>184.51</v>
      </c>
      <c r="C6792" s="0" t="n">
        <v>184.5099945</v>
      </c>
      <c r="D6792" s="0" t="n">
        <v>2.98086832695333E-006</v>
      </c>
      <c r="E6792" s="0" t="n">
        <v>12054159</v>
      </c>
      <c r="F6792" s="0" t="n">
        <v>12054200</v>
      </c>
    </row>
    <row r="6793" customFormat="false" ht="15" hidden="false" customHeight="false" outlineLevel="0" collapsed="false">
      <c r="A6793" s="38" t="n">
        <v>45573</v>
      </c>
      <c r="B6793" s="0" t="n">
        <v>186.05</v>
      </c>
      <c r="C6793" s="0" t="n">
        <v>186.0500031</v>
      </c>
      <c r="D6793" s="0" t="n">
        <v>1.66621872337336E-006</v>
      </c>
      <c r="E6793" s="0" t="n">
        <v>10394172</v>
      </c>
      <c r="F6793" s="0" t="n">
        <v>10394200</v>
      </c>
    </row>
    <row r="6794" customFormat="false" ht="15" hidden="false" customHeight="false" outlineLevel="0" collapsed="false">
      <c r="A6794" s="38" t="n">
        <v>45574</v>
      </c>
      <c r="B6794" s="0" t="n">
        <v>187.14</v>
      </c>
      <c r="C6794" s="0" t="n">
        <v>187.1399994</v>
      </c>
      <c r="D6794" s="0" t="n">
        <v>3.20615579098267E-007</v>
      </c>
      <c r="E6794" s="0" t="n">
        <v>11925013</v>
      </c>
      <c r="F6794" s="0" t="n">
        <v>11925000</v>
      </c>
    </row>
    <row r="6795" customFormat="false" ht="15" hidden="false" customHeight="false" outlineLevel="0" collapsed="false">
      <c r="A6795" s="38" t="n">
        <v>45575</v>
      </c>
      <c r="B6795" s="0" t="n">
        <v>185.78</v>
      </c>
      <c r="C6795" s="0" t="n">
        <v>185.7799988</v>
      </c>
      <c r="D6795" s="0" t="n">
        <v>6.45925299695565E-007</v>
      </c>
      <c r="E6795" s="0" t="n">
        <v>6443849</v>
      </c>
      <c r="F6795" s="0" t="n">
        <v>6443800</v>
      </c>
    </row>
    <row r="6796" customFormat="false" ht="15" hidden="false" customHeight="false" outlineLevel="0" collapsed="false">
      <c r="A6796" s="38" t="n">
        <v>45576</v>
      </c>
      <c r="B6796" s="0" t="n">
        <v>190.81</v>
      </c>
      <c r="C6796" s="0" t="n">
        <v>190.8099976</v>
      </c>
      <c r="D6796" s="0" t="n">
        <v>1.25779572863688E-006</v>
      </c>
      <c r="E6796" s="0" t="n">
        <v>12163858</v>
      </c>
      <c r="F6796" s="0" t="n">
        <v>12163900</v>
      </c>
    </row>
    <row r="6797" customFormat="false" ht="15" hidden="false" customHeight="false" outlineLevel="0" collapsed="false">
      <c r="A6797" s="38" t="n">
        <v>45579</v>
      </c>
      <c r="B6797" s="0" t="n">
        <v>192.21</v>
      </c>
      <c r="C6797" s="0" t="n">
        <v>192.2100067</v>
      </c>
      <c r="D6797" s="0" t="n">
        <v>3.48577065011733E-006</v>
      </c>
      <c r="E6797" s="0" t="n">
        <v>11714387</v>
      </c>
      <c r="F6797" s="0" t="n">
        <v>11714400</v>
      </c>
    </row>
    <row r="6798" customFormat="false" ht="15" hidden="false" customHeight="false" outlineLevel="0" collapsed="false">
      <c r="A6798" s="38" t="n">
        <v>45580</v>
      </c>
      <c r="B6798" s="0" t="n">
        <v>187.13</v>
      </c>
      <c r="C6798" s="0" t="n">
        <v>187.1300049</v>
      </c>
      <c r="D6798" s="0" t="n">
        <v>2.61850043552958E-006</v>
      </c>
      <c r="E6798" s="0" t="n">
        <v>21812670</v>
      </c>
      <c r="F6798" s="0" t="n">
        <v>21812700</v>
      </c>
    </row>
    <row r="6799" customFormat="false" ht="15" hidden="false" customHeight="false" outlineLevel="0" collapsed="false">
      <c r="A6799" s="38" t="n">
        <v>45581</v>
      </c>
      <c r="B6799" s="0" t="n">
        <v>187.48</v>
      </c>
      <c r="C6799" s="0" t="n">
        <v>187.4799957</v>
      </c>
      <c r="D6799" s="0" t="n">
        <v>2.29357803452959E-006</v>
      </c>
      <c r="E6799" s="0" t="n">
        <v>18689223</v>
      </c>
      <c r="F6799" s="0" t="n">
        <v>18689200</v>
      </c>
    </row>
    <row r="6800" customFormat="false" ht="15" hidden="false" customHeight="false" outlineLevel="0" collapsed="false">
      <c r="A6800" s="38" t="n">
        <v>45582</v>
      </c>
      <c r="B6800" s="0" t="n">
        <v>205.84</v>
      </c>
      <c r="C6800" s="0" t="n">
        <v>205.8399963</v>
      </c>
      <c r="D6800" s="0" t="n">
        <v>1.79751266722668E-006</v>
      </c>
      <c r="E6800" s="0" t="n">
        <v>62274668</v>
      </c>
      <c r="F6800" s="0" t="n">
        <v>62274700</v>
      </c>
    </row>
    <row r="6801" customFormat="false" ht="15" hidden="false" customHeight="false" outlineLevel="0" collapsed="false">
      <c r="A6801" s="38" t="n">
        <v>45583</v>
      </c>
      <c r="B6801" s="0" t="n">
        <v>200.78</v>
      </c>
      <c r="C6801" s="0" t="n">
        <v>200.7799988</v>
      </c>
      <c r="D6801" s="0" t="n">
        <v>5.9766910110337E-007</v>
      </c>
      <c r="E6801" s="0" t="n">
        <v>21030823</v>
      </c>
      <c r="F6801" s="0" t="n">
        <v>21030800</v>
      </c>
    </row>
    <row r="6802" customFormat="false" ht="15" hidden="false" customHeight="false" outlineLevel="0" collapsed="false">
      <c r="A6802" s="38" t="n">
        <v>45586</v>
      </c>
      <c r="B6802" s="0" t="n">
        <v>201.95</v>
      </c>
      <c r="C6802" s="0" t="n">
        <v>201.9499969</v>
      </c>
      <c r="D6802" s="0" t="n">
        <v>1.53503344098784E-006</v>
      </c>
      <c r="E6802" s="0" t="n">
        <v>14819950</v>
      </c>
      <c r="F6802" s="0" t="n">
        <v>14820000</v>
      </c>
    </row>
    <row r="6803" customFormat="false" ht="15" hidden="false" customHeight="false" outlineLevel="0" collapsed="false">
      <c r="A6803" s="38" t="n">
        <v>45587</v>
      </c>
      <c r="B6803" s="0" t="n">
        <v>198.48</v>
      </c>
      <c r="C6803" s="0" t="n">
        <v>198.4799957</v>
      </c>
      <c r="D6803" s="0" t="n">
        <v>2.16646518221999E-006</v>
      </c>
      <c r="E6803" s="0" t="n">
        <v>11165073</v>
      </c>
      <c r="F6803" s="0" t="n">
        <v>11165100</v>
      </c>
    </row>
    <row r="6804" customFormat="false" ht="15" hidden="false" customHeight="false" outlineLevel="0" collapsed="false">
      <c r="A6804" s="38" t="n">
        <v>45588</v>
      </c>
      <c r="B6804" s="0" t="n">
        <v>200.86</v>
      </c>
      <c r="C6804" s="0" t="n">
        <v>200.8600006</v>
      </c>
      <c r="D6804" s="0" t="n">
        <v>2.98715518773529E-007</v>
      </c>
      <c r="E6804" s="0" t="n">
        <v>16535701</v>
      </c>
      <c r="F6804" s="0" t="n">
        <v>16535700</v>
      </c>
    </row>
    <row r="6805" customFormat="false" ht="15" hidden="false" customHeight="false" outlineLevel="0" collapsed="false">
      <c r="A6805" s="38" t="n">
        <v>45589</v>
      </c>
      <c r="B6805" s="0" t="n">
        <v>197.93</v>
      </c>
      <c r="C6805" s="0" t="n">
        <v>197.9299927</v>
      </c>
      <c r="D6805" s="0" t="n">
        <v>3.6881727187261E-006</v>
      </c>
      <c r="E6805" s="0" t="n">
        <v>9935780</v>
      </c>
      <c r="F6805" s="0" t="n">
        <v>9935800</v>
      </c>
    </row>
    <row r="6806" customFormat="false" ht="15" hidden="false" customHeight="false" outlineLevel="0" collapsed="false">
      <c r="A6806" s="38" t="n">
        <v>45590</v>
      </c>
      <c r="B6806" s="0" t="n">
        <v>203.44</v>
      </c>
      <c r="C6806" s="0" t="n">
        <v>203.4400024</v>
      </c>
      <c r="D6806" s="0" t="n">
        <v>1.17970899101057E-006</v>
      </c>
      <c r="E6806" s="0" t="n">
        <v>13434862</v>
      </c>
      <c r="F6806" s="0" t="n">
        <v>13434900</v>
      </c>
    </row>
    <row r="6807" customFormat="false" ht="15" hidden="false" customHeight="false" outlineLevel="0" collapsed="false">
      <c r="A6807" s="38" t="n">
        <v>45593</v>
      </c>
      <c r="B6807" s="0" t="n">
        <v>194.68</v>
      </c>
      <c r="C6807" s="0" t="n">
        <v>194.6799927</v>
      </c>
      <c r="D6807" s="0" t="n">
        <v>3.74974330525438E-006</v>
      </c>
      <c r="E6807" s="0" t="n">
        <v>20135345</v>
      </c>
      <c r="F6807" s="0" t="n">
        <v>20135300</v>
      </c>
    </row>
    <row r="6808" customFormat="false" ht="15" hidden="false" customHeight="false" outlineLevel="0" collapsed="false">
      <c r="A6808" s="38" t="n">
        <v>45594</v>
      </c>
      <c r="B6808" s="0" t="n">
        <v>196.94</v>
      </c>
      <c r="C6808" s="0" t="n">
        <v>196.9400024</v>
      </c>
      <c r="D6808" s="0" t="n">
        <v>1.21864525763047E-006</v>
      </c>
      <c r="E6808" s="0" t="n">
        <v>13779107</v>
      </c>
      <c r="F6808" s="0" t="n">
        <v>13779100</v>
      </c>
    </row>
    <row r="6809" customFormat="false" ht="15" hidden="false" customHeight="false" outlineLevel="0" collapsed="false">
      <c r="A6809" s="38" t="n">
        <v>45595</v>
      </c>
      <c r="B6809" s="0" t="n">
        <v>194.48</v>
      </c>
      <c r="C6809" s="0" t="n">
        <v>194.4799957</v>
      </c>
      <c r="D6809" s="0" t="n">
        <v>2.21102431899747E-006</v>
      </c>
      <c r="E6809" s="0" t="n">
        <v>10007766</v>
      </c>
      <c r="F6809" s="0" t="n">
        <v>10007800</v>
      </c>
    </row>
    <row r="6810" customFormat="false" ht="15" hidden="false" customHeight="false" outlineLevel="0" collapsed="false">
      <c r="A6810" s="38" t="n">
        <v>45596</v>
      </c>
      <c r="B6810" s="0" t="n">
        <v>190.54</v>
      </c>
      <c r="C6810" s="0" t="n">
        <v>190.5399933</v>
      </c>
      <c r="D6810" s="0" t="n">
        <v>3.51632215583643E-006</v>
      </c>
      <c r="E6810" s="0" t="n">
        <v>13062658</v>
      </c>
      <c r="F6810" s="0" t="n">
        <v>13062700</v>
      </c>
    </row>
    <row r="6811" customFormat="false" ht="15" hidden="false" customHeight="false" outlineLevel="0" collapsed="false">
      <c r="A6811" s="38" t="n">
        <v>45597</v>
      </c>
      <c r="B6811" s="0" t="n">
        <v>192.95</v>
      </c>
      <c r="C6811" s="0" t="n">
        <v>192.9499969</v>
      </c>
      <c r="D6811" s="0" t="n">
        <v>1.60663386177484E-006</v>
      </c>
      <c r="E6811" s="0" t="n">
        <v>12691190</v>
      </c>
      <c r="F6811" s="0" t="n">
        <v>12691200</v>
      </c>
    </row>
    <row r="6812" customFormat="false" ht="15" hidden="false" customHeight="false" outlineLevel="0" collapsed="false">
      <c r="A6812" s="38" t="n">
        <v>45600</v>
      </c>
      <c r="B6812" s="0" t="n">
        <v>191.56</v>
      </c>
      <c r="C6812" s="0" t="n">
        <v>191.5599976</v>
      </c>
      <c r="D6812" s="0" t="n">
        <v>1.25287117858312E-006</v>
      </c>
      <c r="E6812" s="0" t="n">
        <v>10917292</v>
      </c>
      <c r="F6812" s="0" t="n">
        <v>10917300</v>
      </c>
    </row>
    <row r="6813" customFormat="false" ht="15" hidden="false" customHeight="false" outlineLevel="0" collapsed="false">
      <c r="A6813" s="38" t="n">
        <v>45601</v>
      </c>
      <c r="B6813" s="0" t="n">
        <v>195.76</v>
      </c>
      <c r="C6813" s="0" t="n">
        <v>195.7599945</v>
      </c>
      <c r="D6813" s="0" t="n">
        <v>2.80956280171628E-006</v>
      </c>
      <c r="E6813" s="0" t="n">
        <v>10339213</v>
      </c>
      <c r="F6813" s="0" t="n">
        <v>10339200</v>
      </c>
    </row>
    <row r="6814" customFormat="false" ht="15" hidden="false" customHeight="false" outlineLevel="0" collapsed="false">
      <c r="A6814" s="38" t="n">
        <v>45602</v>
      </c>
      <c r="B6814" s="0" t="n">
        <v>193.22</v>
      </c>
      <c r="C6814" s="0" t="n">
        <v>193.2200012</v>
      </c>
      <c r="D6814" s="0" t="n">
        <v>6.21053724547496E-007</v>
      </c>
      <c r="E6814" s="0" t="n">
        <v>19834867</v>
      </c>
      <c r="F6814" s="0" t="n">
        <v>19834900</v>
      </c>
    </row>
    <row r="6815" customFormat="false" ht="15" hidden="false" customHeight="false" outlineLevel="0" collapsed="false">
      <c r="A6815" s="38" t="n">
        <v>45603</v>
      </c>
      <c r="B6815" s="0" t="n">
        <v>201.19</v>
      </c>
      <c r="C6815" s="0" t="n">
        <v>201.1900024</v>
      </c>
      <c r="D6815" s="0" t="n">
        <v>1.19290221730467E-006</v>
      </c>
      <c r="E6815" s="0" t="n">
        <v>14865161</v>
      </c>
      <c r="F6815" s="0" t="n">
        <v>14865200</v>
      </c>
    </row>
    <row r="6816" customFormat="false" ht="15" hidden="false" customHeight="false" outlineLevel="0" collapsed="false">
      <c r="A6816" s="38" t="n">
        <v>45604</v>
      </c>
      <c r="B6816" s="0" t="n">
        <v>201.2</v>
      </c>
      <c r="C6816" s="0" t="n">
        <v>201.1999969</v>
      </c>
      <c r="D6816" s="0" t="n">
        <v>1.54075548422084E-006</v>
      </c>
      <c r="E6816" s="0" t="n">
        <v>13112091</v>
      </c>
      <c r="F6816" s="0" t="n">
        <v>13112100</v>
      </c>
    </row>
    <row r="6817" customFormat="false" ht="15" hidden="false" customHeight="false" outlineLevel="0" collapsed="false">
      <c r="A6817" s="38" t="n">
        <v>45607</v>
      </c>
      <c r="B6817" s="0" t="n">
        <v>194.05</v>
      </c>
      <c r="C6817" s="0" t="n">
        <v>194.0500031</v>
      </c>
      <c r="D6817" s="0" t="n">
        <v>1.5975263782353E-006</v>
      </c>
      <c r="E6817" s="0" t="n">
        <v>16610009</v>
      </c>
      <c r="F6817" s="0" t="n">
        <v>16610000</v>
      </c>
    </row>
    <row r="6818" customFormat="false" ht="15" hidden="false" customHeight="false" outlineLevel="0" collapsed="false">
      <c r="A6818" s="38" t="n">
        <v>45608</v>
      </c>
      <c r="B6818" s="0" t="n">
        <v>191.77</v>
      </c>
      <c r="C6818" s="0" t="n">
        <v>191.7700043</v>
      </c>
      <c r="D6818" s="0" t="n">
        <v>2.24226933519041E-006</v>
      </c>
      <c r="E6818" s="0" t="n">
        <v>11818985</v>
      </c>
      <c r="F6818" s="0" t="n">
        <v>11819000</v>
      </c>
    </row>
    <row r="6819" customFormat="false" ht="15" hidden="false" customHeight="false" outlineLevel="0" collapsed="false">
      <c r="A6819" s="38" t="n">
        <v>45609</v>
      </c>
      <c r="B6819" s="0" t="n">
        <v>186.66</v>
      </c>
      <c r="C6819" s="0" t="n">
        <v>186.6600037</v>
      </c>
      <c r="D6819" s="0" t="n">
        <v>1.98221361532708E-006</v>
      </c>
      <c r="E6819" s="0" t="n">
        <v>13882151</v>
      </c>
      <c r="F6819" s="0" t="n">
        <v>13882200</v>
      </c>
    </row>
    <row r="6820" customFormat="false" ht="15" hidden="false" customHeight="false" outlineLevel="0" collapsed="false">
      <c r="A6820" s="38" t="n">
        <v>45610</v>
      </c>
      <c r="B6820" s="0" t="n">
        <v>188.5</v>
      </c>
      <c r="C6820" s="0" t="n">
        <v>188.5</v>
      </c>
      <c r="D6820" s="0" t="n">
        <v>0</v>
      </c>
      <c r="E6820" s="0" t="n">
        <v>11453908</v>
      </c>
      <c r="F6820" s="0" t="n">
        <v>11453900</v>
      </c>
    </row>
    <row r="6821" customFormat="false" ht="15" hidden="false" customHeight="false" outlineLevel="0" collapsed="false">
      <c r="A6821" s="38" t="n">
        <v>45611</v>
      </c>
      <c r="B6821" s="0" t="n">
        <v>186.01</v>
      </c>
      <c r="C6821" s="0" t="n">
        <v>186.0099945</v>
      </c>
      <c r="D6821" s="0" t="n">
        <v>2.95683035790522E-006</v>
      </c>
      <c r="E6821" s="0" t="n">
        <v>9834757</v>
      </c>
      <c r="F6821" s="0" t="n">
        <v>9834800</v>
      </c>
    </row>
    <row r="6822" customFormat="false" ht="15" hidden="false" customHeight="false" outlineLevel="0" collapsed="false">
      <c r="A6822" s="38" t="n">
        <v>45614</v>
      </c>
      <c r="B6822" s="0" t="n">
        <v>187.48</v>
      </c>
      <c r="C6822" s="0" t="n">
        <v>187.4799957</v>
      </c>
      <c r="D6822" s="0" t="n">
        <v>2.29357803452959E-006</v>
      </c>
      <c r="E6822" s="0" t="n">
        <v>10694009</v>
      </c>
      <c r="F6822" s="0" t="n">
        <v>10681500</v>
      </c>
    </row>
    <row r="6823" customFormat="false" ht="15" hidden="false" customHeight="false" outlineLevel="0" collapsed="false">
      <c r="A6823" s="38" t="n">
        <v>45615</v>
      </c>
      <c r="B6823" s="0" t="n">
        <v>189.67</v>
      </c>
      <c r="C6823" s="0" t="n">
        <v>189.6699982</v>
      </c>
      <c r="D6823" s="0" t="n">
        <v>9.49016710858181E-007</v>
      </c>
      <c r="E6823" s="0" t="n">
        <v>9390115</v>
      </c>
      <c r="F6823" s="0" t="n">
        <v>9390100</v>
      </c>
    </row>
    <row r="6824" customFormat="false" ht="15" hidden="false" customHeight="false" outlineLevel="0" collapsed="false">
      <c r="A6824" s="38" t="n">
        <v>45616</v>
      </c>
      <c r="B6824" s="0" t="n">
        <v>188.36</v>
      </c>
      <c r="C6824" s="0" t="n">
        <v>188.3600006</v>
      </c>
      <c r="D6824" s="0" t="n">
        <v>3.18538963097032E-007</v>
      </c>
      <c r="E6824" s="0" t="n">
        <v>10624495</v>
      </c>
      <c r="F6824" s="0" t="n">
        <v>10624500</v>
      </c>
    </row>
    <row r="6825" customFormat="false" ht="15" hidden="false" customHeight="false" outlineLevel="0" collapsed="false">
      <c r="A6825" s="38" t="n">
        <v>45617</v>
      </c>
      <c r="B6825" s="0" t="n">
        <v>191.24</v>
      </c>
      <c r="C6825" s="0" t="n">
        <v>191.2400055</v>
      </c>
      <c r="D6825" s="0" t="n">
        <v>2.87596728086992E-006</v>
      </c>
      <c r="E6825" s="0" t="n">
        <v>18137330</v>
      </c>
      <c r="F6825" s="0" t="n">
        <v>18137300</v>
      </c>
    </row>
    <row r="6826" customFormat="false" ht="15" hidden="false" customHeight="false" outlineLevel="0" collapsed="false">
      <c r="A6826" s="38" t="n">
        <v>45618</v>
      </c>
      <c r="B6826" s="0" t="n">
        <v>190.08</v>
      </c>
      <c r="C6826" s="0" t="n">
        <v>190.0800018</v>
      </c>
      <c r="D6826" s="0" t="n">
        <v>9.46969676639813E-007</v>
      </c>
      <c r="E6826" s="0" t="n">
        <v>8838925</v>
      </c>
      <c r="F6826" s="0" t="n">
        <v>8838900</v>
      </c>
    </row>
    <row r="6827" customFormat="false" ht="15" hidden="false" customHeight="false" outlineLevel="0" collapsed="false">
      <c r="A6827" s="38" t="n">
        <v>45621</v>
      </c>
      <c r="B6827" s="0" t="n">
        <v>185.08</v>
      </c>
      <c r="C6827" s="0" t="n">
        <v>185.0800018</v>
      </c>
      <c r="D6827" s="0" t="n">
        <v>9.72552388640841E-007</v>
      </c>
      <c r="E6827" s="0" t="n">
        <v>14380026</v>
      </c>
      <c r="F6827" s="0" t="n">
        <v>14380000</v>
      </c>
    </row>
    <row r="6828" customFormat="false" ht="15" hidden="false" customHeight="false" outlineLevel="0" collapsed="false">
      <c r="A6828" s="38" t="n">
        <v>45622</v>
      </c>
      <c r="B6828" s="0" t="n">
        <v>183.84</v>
      </c>
      <c r="C6828" s="0" t="n">
        <v>183.8399963</v>
      </c>
      <c r="D6828" s="0" t="n">
        <v>2.01261971397865E-006</v>
      </c>
      <c r="E6828" s="0" t="n">
        <v>10186572</v>
      </c>
      <c r="F6828" s="0" t="n">
        <v>10186600</v>
      </c>
    </row>
    <row r="6829" customFormat="false" ht="15" hidden="false" customHeight="false" outlineLevel="0" collapsed="false">
      <c r="A6829" s="38" t="n">
        <v>45623</v>
      </c>
      <c r="B6829" s="0" t="n">
        <v>181.19</v>
      </c>
      <c r="C6829" s="0" t="n">
        <v>181.1900024</v>
      </c>
      <c r="D6829" s="0" t="n">
        <v>1.32457639374971E-006</v>
      </c>
      <c r="E6829" s="0" t="n">
        <v>9895248</v>
      </c>
      <c r="F6829" s="0" t="n">
        <v>9895200</v>
      </c>
    </row>
    <row r="6830" customFormat="false" ht="15" hidden="false" customHeight="false" outlineLevel="0" collapsed="false">
      <c r="A6830" s="38" t="n">
        <v>45625</v>
      </c>
      <c r="B6830" s="0" t="n">
        <v>184.66</v>
      </c>
      <c r="C6830" s="0" t="n">
        <v>184.6600037</v>
      </c>
      <c r="D6830" s="0" t="n">
        <v>2.00368240743809E-006</v>
      </c>
      <c r="E6830" s="0" t="n">
        <v>8045290</v>
      </c>
      <c r="F6830" s="0" t="n">
        <v>8045300</v>
      </c>
    </row>
    <row r="6831" customFormat="false" ht="15" hidden="false" customHeight="false" outlineLevel="0" collapsed="false">
      <c r="A6831" s="38" t="n">
        <v>45628</v>
      </c>
      <c r="B6831" s="0" t="n">
        <v>194.4</v>
      </c>
      <c r="C6831" s="0" t="n">
        <v>194.3999939</v>
      </c>
      <c r="D6831" s="0" t="n">
        <v>3.13786018454003E-006</v>
      </c>
      <c r="E6831" s="0" t="n">
        <v>16646881</v>
      </c>
      <c r="F6831" s="0" t="n">
        <v>16646900</v>
      </c>
    </row>
    <row r="6832" customFormat="false" ht="15" hidden="false" customHeight="false" outlineLevel="0" collapsed="false">
      <c r="A6832" s="38" t="n">
        <v>45629</v>
      </c>
      <c r="B6832" s="0" t="n">
        <v>198.89</v>
      </c>
      <c r="C6832" s="0" t="n">
        <v>198.8899994</v>
      </c>
      <c r="D6832" s="0" t="n">
        <v>3.01674289612776E-007</v>
      </c>
      <c r="E6832" s="0" t="n">
        <v>11217660</v>
      </c>
      <c r="F6832" s="0" t="n">
        <v>11217700</v>
      </c>
    </row>
    <row r="6833" customFormat="false" ht="15" hidden="false" customHeight="false" outlineLevel="0" collapsed="false">
      <c r="A6833" s="38" t="n">
        <v>45630</v>
      </c>
      <c r="B6833" s="0" t="n">
        <v>200.69</v>
      </c>
      <c r="C6833" s="0" t="n">
        <v>200.6900024</v>
      </c>
      <c r="D6833" s="0" t="n">
        <v>1.19587421940502E-006</v>
      </c>
      <c r="E6833" s="0" t="n">
        <v>12761061</v>
      </c>
      <c r="F6833" s="0" t="n">
        <v>12761100</v>
      </c>
    </row>
    <row r="6834" customFormat="false" ht="15" hidden="false" customHeight="false" outlineLevel="0" collapsed="false">
      <c r="A6834" s="38" t="n">
        <v>45631</v>
      </c>
      <c r="B6834" s="0" t="n">
        <v>204.3</v>
      </c>
      <c r="C6834" s="0" t="n">
        <v>204.3000031</v>
      </c>
      <c r="D6834" s="0" t="n">
        <v>1.51737637760658E-006</v>
      </c>
      <c r="E6834" s="0" t="n">
        <v>12483722</v>
      </c>
      <c r="F6834" s="0" t="n">
        <v>12483700</v>
      </c>
    </row>
    <row r="6835" customFormat="false" ht="15" hidden="false" customHeight="false" outlineLevel="0" collapsed="false">
      <c r="A6835" s="38" t="n">
        <v>45632</v>
      </c>
      <c r="B6835" s="0" t="n">
        <v>203.02</v>
      </c>
      <c r="C6835" s="0" t="n">
        <v>203.0200043</v>
      </c>
      <c r="D6835" s="0" t="n">
        <v>2.11801788466036E-006</v>
      </c>
      <c r="E6835" s="0" t="n">
        <v>9672870</v>
      </c>
      <c r="F6835" s="0" t="n">
        <v>9672900</v>
      </c>
    </row>
    <row r="6836" customFormat="false" ht="15" hidden="false" customHeight="false" outlineLevel="0" collapsed="false">
      <c r="A6836" s="38" t="n">
        <v>45635</v>
      </c>
      <c r="B6836" s="0" t="n">
        <v>199.17</v>
      </c>
      <c r="C6836" s="0" t="n">
        <v>199.1699982</v>
      </c>
      <c r="D6836" s="0" t="n">
        <v>9.03750562167958E-007</v>
      </c>
      <c r="E6836" s="0" t="n">
        <v>9699663</v>
      </c>
      <c r="F6836" s="0" t="n">
        <v>9699700</v>
      </c>
    </row>
    <row r="6837" customFormat="false" ht="15" hidden="false" customHeight="false" outlineLevel="0" collapsed="false">
      <c r="A6837" s="38" t="n">
        <v>45636</v>
      </c>
      <c r="B6837" s="0" t="n">
        <v>191.94</v>
      </c>
      <c r="C6837" s="0" t="n">
        <v>191.9400024</v>
      </c>
      <c r="D6837" s="0" t="n">
        <v>1.25039073127829E-006</v>
      </c>
      <c r="E6837" s="0" t="n">
        <v>15307905</v>
      </c>
      <c r="F6837" s="0" t="n">
        <v>15307900</v>
      </c>
    </row>
    <row r="6838" customFormat="false" ht="15" hidden="false" customHeight="false" outlineLevel="0" collapsed="false">
      <c r="A6838" s="38" t="n">
        <v>45637</v>
      </c>
      <c r="B6838" s="0" t="n">
        <v>194.6</v>
      </c>
      <c r="C6838" s="0" t="n">
        <v>194.6000061</v>
      </c>
      <c r="D6838" s="0" t="n">
        <v>3.13463505453423E-006</v>
      </c>
      <c r="E6838" s="0" t="n">
        <v>9027611</v>
      </c>
      <c r="F6838" s="0" t="n">
        <v>9027600</v>
      </c>
    </row>
    <row r="6839" customFormat="false" ht="15" hidden="false" customHeight="false" outlineLevel="0" collapsed="false">
      <c r="A6839" s="38" t="n">
        <v>45638</v>
      </c>
      <c r="B6839" s="0" t="n">
        <v>191.46</v>
      </c>
      <c r="C6839" s="0" t="n">
        <v>191.4600067</v>
      </c>
      <c r="D6839" s="0" t="n">
        <v>3.49942534507242E-006</v>
      </c>
      <c r="E6839" s="0" t="n">
        <v>7944938</v>
      </c>
      <c r="F6839" s="0" t="n">
        <v>7944900</v>
      </c>
    </row>
    <row r="6840" customFormat="false" ht="15" hidden="false" customHeight="false" outlineLevel="0" collapsed="false">
      <c r="A6840" s="38" t="n">
        <v>45639</v>
      </c>
      <c r="B6840" s="0" t="n">
        <v>200.99</v>
      </c>
      <c r="C6840" s="0" t="n">
        <v>200.9900055</v>
      </c>
      <c r="D6840" s="0" t="n">
        <v>2.73645446818689E-006</v>
      </c>
      <c r="E6840" s="0" t="n">
        <v>19476980</v>
      </c>
      <c r="F6840" s="0" t="n">
        <v>19477000</v>
      </c>
    </row>
    <row r="6841" customFormat="false" ht="15" hidden="false" customHeight="false" outlineLevel="0" collapsed="false">
      <c r="A6841" s="38" t="n">
        <v>45642</v>
      </c>
      <c r="B6841" s="0" t="n">
        <v>202.22</v>
      </c>
      <c r="C6841" s="0" t="n">
        <v>202.2200012</v>
      </c>
      <c r="D6841" s="0" t="n">
        <v>5.93413117843121E-007</v>
      </c>
      <c r="E6841" s="0" t="n">
        <v>15139257</v>
      </c>
      <c r="F6841" s="0" t="n">
        <v>15139300</v>
      </c>
    </row>
    <row r="6842" customFormat="false" ht="15" hidden="false" customHeight="false" outlineLevel="0" collapsed="false">
      <c r="A6842" s="38" t="n">
        <v>45643</v>
      </c>
      <c r="B6842" s="0" t="n">
        <v>200.66</v>
      </c>
      <c r="C6842" s="0" t="n">
        <v>200.6600037</v>
      </c>
      <c r="D6842" s="0" t="n">
        <v>1.84391505007803E-006</v>
      </c>
      <c r="E6842" s="0" t="n">
        <v>11169364</v>
      </c>
      <c r="F6842" s="0" t="n">
        <v>11169400</v>
      </c>
    </row>
    <row r="6843" customFormat="false" ht="15" hidden="false" customHeight="false" outlineLevel="0" collapsed="false">
      <c r="A6843" s="38" t="n">
        <v>45644</v>
      </c>
      <c r="B6843" s="0" t="n">
        <v>195.56</v>
      </c>
      <c r="C6843" s="0" t="n">
        <v>195.5599976</v>
      </c>
      <c r="D6843" s="0" t="n">
        <v>1.22724485021416E-006</v>
      </c>
      <c r="E6843" s="0" t="n">
        <v>14721065</v>
      </c>
      <c r="F6843" s="0" t="n">
        <v>14721100</v>
      </c>
    </row>
    <row r="6844" customFormat="false" ht="15" hidden="false" customHeight="false" outlineLevel="0" collapsed="false">
      <c r="A6844" s="38" t="n">
        <v>45645</v>
      </c>
      <c r="B6844" s="0" t="n">
        <v>194.64</v>
      </c>
      <c r="C6844" s="0" t="n">
        <v>194.6399994</v>
      </c>
      <c r="D6844" s="0" t="n">
        <v>3.08261402923537E-007</v>
      </c>
      <c r="E6844" s="0" t="n">
        <v>10553405</v>
      </c>
      <c r="F6844" s="0" t="n">
        <v>10553400</v>
      </c>
    </row>
    <row r="6845" customFormat="false" ht="15" hidden="false" customHeight="false" outlineLevel="0" collapsed="false">
      <c r="A6845" s="38" t="n">
        <v>45646</v>
      </c>
      <c r="B6845" s="0" t="n">
        <v>197.21</v>
      </c>
      <c r="C6845" s="0" t="n">
        <v>197.2100067</v>
      </c>
      <c r="D6845" s="0" t="n">
        <v>3.3973935259428E-006</v>
      </c>
      <c r="E6845" s="0" t="n">
        <v>16170143</v>
      </c>
      <c r="F6845" s="0" t="n">
        <v>16170100</v>
      </c>
    </row>
    <row r="6846" customFormat="false" ht="15" hidden="false" customHeight="false" outlineLevel="0" collapsed="false">
      <c r="A6846" s="38" t="n">
        <v>45649</v>
      </c>
      <c r="B6846" s="0" t="n">
        <v>207.36</v>
      </c>
      <c r="C6846" s="0" t="n">
        <v>207.3600006</v>
      </c>
      <c r="D6846" s="0" t="n">
        <v>2.89351847542772E-007</v>
      </c>
      <c r="E6846" s="0" t="n">
        <v>17847038</v>
      </c>
      <c r="F6846" s="0" t="n">
        <v>17847000</v>
      </c>
    </row>
    <row r="6847" customFormat="false" ht="15" hidden="false" customHeight="false" outlineLevel="0" collapsed="false">
      <c r="A6847" s="38" t="n">
        <v>45650</v>
      </c>
      <c r="B6847" s="0" t="n">
        <v>206.33</v>
      </c>
      <c r="C6847" s="0" t="n">
        <v>206.3300018</v>
      </c>
      <c r="D6847" s="0" t="n">
        <v>8.72388873503326E-007</v>
      </c>
      <c r="E6847" s="0" t="n">
        <v>7634490</v>
      </c>
      <c r="F6847" s="0" t="n">
        <v>7634500</v>
      </c>
    </row>
    <row r="6848" customFormat="false" ht="15" hidden="false" customHeight="false" outlineLevel="0" collapsed="false">
      <c r="A6848" s="38" t="n">
        <v>45652</v>
      </c>
      <c r="B6848" s="0" t="n">
        <v>203.06</v>
      </c>
      <c r="C6848" s="0" t="n">
        <v>203.0599976</v>
      </c>
      <c r="D6848" s="0" t="n">
        <v>1.18191668865898E-006</v>
      </c>
      <c r="E6848" s="0" t="n">
        <v>8053235</v>
      </c>
      <c r="F6848" s="0" t="n">
        <v>8044900</v>
      </c>
    </row>
    <row r="6849" customFormat="false" ht="15" hidden="false" customHeight="false" outlineLevel="0" collapsed="false">
      <c r="A6849" s="38" t="n">
        <v>45653</v>
      </c>
      <c r="B6849" s="0" t="n">
        <v>201.63</v>
      </c>
      <c r="C6849" s="0" t="n">
        <v>201.6300049</v>
      </c>
      <c r="D6849" s="0" t="n">
        <v>2.43019385718074E-006</v>
      </c>
      <c r="E6849" s="0" t="n">
        <v>10664418</v>
      </c>
      <c r="F6849" s="0" t="n">
        <v>10664400</v>
      </c>
    </row>
    <row r="6850" customFormat="false" ht="15" hidden="false" customHeight="false" outlineLevel="0" collapsed="false">
      <c r="A6850" s="38" t="n">
        <v>45656</v>
      </c>
      <c r="B6850" s="0" t="n">
        <v>200.39</v>
      </c>
      <c r="C6850" s="0" t="n">
        <v>200.3899994</v>
      </c>
      <c r="D6850" s="0" t="n">
        <v>2.99416135833774E-007</v>
      </c>
      <c r="E6850" s="0" t="n">
        <v>11235213</v>
      </c>
      <c r="F6850" s="0" t="n">
        <v>11235200</v>
      </c>
    </row>
    <row r="6851" customFormat="false" ht="15" hidden="false" customHeight="false" outlineLevel="0" collapsed="false">
      <c r="A6851" s="38" t="n">
        <v>45657</v>
      </c>
      <c r="B6851" s="0" t="n">
        <v>197.49</v>
      </c>
      <c r="C6851" s="0" t="n">
        <v>197.4900055</v>
      </c>
      <c r="D6851" s="0" t="n">
        <v>2.78495105217557E-006</v>
      </c>
      <c r="E6851" s="0" t="n">
        <v>6427867</v>
      </c>
      <c r="F6851" s="0" t="n">
        <v>6427900</v>
      </c>
    </row>
    <row r="6852" customFormat="false" ht="15" hidden="false" customHeight="false" outlineLevel="0" collapsed="false">
      <c r="A6852" s="38" t="n">
        <v>45659</v>
      </c>
      <c r="B6852" s="0" t="n">
        <v>201.58</v>
      </c>
      <c r="C6852" s="0" t="n">
        <v>201.5800018</v>
      </c>
      <c r="D6852" s="0" t="n">
        <v>8.92945710055258E-007</v>
      </c>
      <c r="E6852" s="0" t="n">
        <v>10951425</v>
      </c>
      <c r="F6852" s="0" t="n">
        <v>10951400</v>
      </c>
    </row>
    <row r="6853" customFormat="false" ht="15" hidden="false" customHeight="false" outlineLevel="0" collapsed="false">
      <c r="A6853" s="38" t="n">
        <v>45660</v>
      </c>
      <c r="B6853" s="0" t="n">
        <v>208.61</v>
      </c>
      <c r="C6853" s="0" t="n">
        <v>208.6100006</v>
      </c>
      <c r="D6853" s="0" t="n">
        <v>2.87618038960307E-007</v>
      </c>
      <c r="E6853" s="0" t="n">
        <v>10261948</v>
      </c>
      <c r="F6853" s="0" t="n">
        <v>10261900</v>
      </c>
    </row>
    <row r="6854" customFormat="false" ht="15" hidden="false" customHeight="false" outlineLevel="0" collapsed="false">
      <c r="A6854" s="38" t="n">
        <v>45663</v>
      </c>
      <c r="B6854" s="0" t="n">
        <v>220.01</v>
      </c>
      <c r="C6854" s="0" t="n">
        <v>220.0099945</v>
      </c>
      <c r="D6854" s="0" t="n">
        <v>2.49988642498413E-006</v>
      </c>
      <c r="E6854" s="0" t="n">
        <v>24339947</v>
      </c>
      <c r="F6854" s="0" t="n">
        <v>24339900</v>
      </c>
    </row>
    <row r="6855" customFormat="false" ht="15" hidden="false" customHeight="false" outlineLevel="0" collapsed="false">
      <c r="A6855" s="38" t="n">
        <v>45664</v>
      </c>
      <c r="B6855" s="0" t="n">
        <v>211.42</v>
      </c>
      <c r="C6855" s="0" t="n">
        <v>211.4199982</v>
      </c>
      <c r="D6855" s="0" t="n">
        <v>8.51385864027697E-007</v>
      </c>
      <c r="E6855" s="0" t="n">
        <v>17010000</v>
      </c>
      <c r="F6855" s="0" t="n">
        <v>17010000</v>
      </c>
    </row>
    <row r="6856" customFormat="false" ht="15" hidden="false" customHeight="false" outlineLevel="0" collapsed="false">
      <c r="A6856" s="38" t="n">
        <v>45665</v>
      </c>
      <c r="B6856" s="0" t="n">
        <v>207.12</v>
      </c>
      <c r="C6856" s="0" t="n">
        <v>207.1199951</v>
      </c>
      <c r="D6856" s="0" t="n">
        <v>2.36577834551766E-006</v>
      </c>
      <c r="E6856" s="0" t="n">
        <v>13262732</v>
      </c>
      <c r="F6856" s="0" t="n">
        <v>13262700</v>
      </c>
    </row>
    <row r="6857" customFormat="false" ht="15" hidden="false" customHeight="false" outlineLevel="0" collapsed="false">
      <c r="A6857" s="38" t="n">
        <v>45667</v>
      </c>
      <c r="B6857" s="0" t="n">
        <v>208.37</v>
      </c>
      <c r="C6857" s="0" t="n">
        <v>208.3699951</v>
      </c>
      <c r="D6857" s="0" t="n">
        <v>2.35158617293313E-006</v>
      </c>
      <c r="E6857" s="0" t="n">
        <v>17265198</v>
      </c>
      <c r="F6857" s="0" t="n">
        <v>17265200</v>
      </c>
    </row>
    <row r="6858" customFormat="false" ht="15" hidden="false" customHeight="false" outlineLevel="0" collapsed="false">
      <c r="A6858" s="38" t="n">
        <v>45670</v>
      </c>
      <c r="B6858" s="0" t="n">
        <v>201.36</v>
      </c>
      <c r="C6858" s="0" t="n">
        <v>201.3600006</v>
      </c>
      <c r="D6858" s="0" t="n">
        <v>2.97973773844339E-007</v>
      </c>
      <c r="E6858" s="0" t="n">
        <v>16612392</v>
      </c>
      <c r="F6858" s="0" t="n">
        <v>16612400</v>
      </c>
    </row>
    <row r="6859" customFormat="false" ht="15" hidden="false" customHeight="false" outlineLevel="0" collapsed="false">
      <c r="A6859" s="38" t="n">
        <v>45671</v>
      </c>
      <c r="B6859" s="0" t="n">
        <v>201.45</v>
      </c>
      <c r="C6859" s="0" t="n">
        <v>201.4499969</v>
      </c>
      <c r="D6859" s="0" t="n">
        <v>1.53884340242892E-006</v>
      </c>
      <c r="E6859" s="0" t="n">
        <v>14182944</v>
      </c>
      <c r="F6859" s="0" t="n">
        <v>14182900</v>
      </c>
    </row>
    <row r="6860" customFormat="false" ht="15" hidden="false" customHeight="false" outlineLevel="0" collapsed="false">
      <c r="A6860" s="38" t="n">
        <v>45672</v>
      </c>
      <c r="B6860" s="0" t="n">
        <v>206.8</v>
      </c>
      <c r="C6860" s="0" t="n">
        <v>206.8000031</v>
      </c>
      <c r="D6860" s="0" t="n">
        <v>1.4990328530072E-006</v>
      </c>
      <c r="E6860" s="0" t="n">
        <v>18286492</v>
      </c>
      <c r="F6860" s="0" t="n">
        <v>18286500</v>
      </c>
    </row>
    <row r="6861" customFormat="false" ht="15" hidden="false" customHeight="false" outlineLevel="0" collapsed="false">
      <c r="A6861" s="38" t="n">
        <v>45673</v>
      </c>
      <c r="B6861" s="0" t="n">
        <v>214.79</v>
      </c>
      <c r="C6861" s="0" t="n">
        <v>214.7899933</v>
      </c>
      <c r="D6861" s="0" t="n">
        <v>3.11932595052469E-006</v>
      </c>
      <c r="E6861" s="0" t="n">
        <v>38539551</v>
      </c>
      <c r="F6861" s="0" t="n">
        <v>38539600</v>
      </c>
    </row>
    <row r="6862" customFormat="false" ht="15" hidden="false" customHeight="false" outlineLevel="0" collapsed="false">
      <c r="A6862" s="38" t="n">
        <v>45674</v>
      </c>
      <c r="B6862" s="0" t="n">
        <v>211.5</v>
      </c>
      <c r="C6862" s="0" t="n">
        <v>211.5</v>
      </c>
      <c r="D6862" s="0" t="n">
        <v>0</v>
      </c>
      <c r="E6862" s="0" t="n">
        <v>21606103</v>
      </c>
      <c r="F6862" s="0" t="n">
        <v>21606100</v>
      </c>
    </row>
    <row r="6863" customFormat="false" ht="15" hidden="false" customHeight="false" outlineLevel="0" collapsed="false">
      <c r="A6863" s="38" t="n">
        <v>45678</v>
      </c>
      <c r="B6863" s="0" t="n">
        <v>218.7</v>
      </c>
      <c r="C6863" s="0" t="n">
        <v>218.6999969</v>
      </c>
      <c r="D6863" s="0" t="n">
        <v>1.41746686347983E-006</v>
      </c>
      <c r="E6863" s="0" t="n">
        <v>19061304</v>
      </c>
      <c r="F6863" s="0" t="n">
        <v>19061300</v>
      </c>
    </row>
    <row r="6864" customFormat="false" ht="15" hidden="false" customHeight="false" outlineLevel="0" collapsed="false">
      <c r="A6864" s="38" t="n">
        <v>45679</v>
      </c>
      <c r="B6864" s="0" t="n">
        <v>223.2</v>
      </c>
      <c r="C6864" s="0" t="n">
        <v>223.1999969</v>
      </c>
      <c r="D6864" s="0" t="n">
        <v>1.38888890212566E-006</v>
      </c>
      <c r="E6864" s="0" t="n">
        <v>17294474</v>
      </c>
      <c r="F6864" s="0" t="n">
        <v>17294500</v>
      </c>
    </row>
    <row r="6865" customFormat="false" ht="15" hidden="false" customHeight="false" outlineLevel="0" collapsed="false">
      <c r="A6865" s="38" t="n">
        <v>45680</v>
      </c>
      <c r="B6865" s="0" t="n">
        <v>224.62</v>
      </c>
      <c r="C6865" s="0" t="n">
        <v>224.6199951</v>
      </c>
      <c r="D6865" s="0" t="n">
        <v>2.18146206936367E-006</v>
      </c>
      <c r="E6865" s="0" t="n">
        <v>8986795</v>
      </c>
      <c r="F6865" s="0" t="n">
        <v>8986800</v>
      </c>
    </row>
    <row r="6866" customFormat="false" ht="15" hidden="false" customHeight="false" outlineLevel="0" collapsed="false">
      <c r="A6866" s="38" t="n">
        <v>45681</v>
      </c>
      <c r="B6866" s="0" t="n">
        <v>221.88</v>
      </c>
      <c r="C6866" s="0" t="n">
        <v>221.8800049</v>
      </c>
      <c r="D6866" s="0" t="n">
        <v>2.20840088565954E-006</v>
      </c>
      <c r="E6866" s="0" t="n">
        <v>13183798</v>
      </c>
      <c r="F6866" s="0" t="n">
        <v>13183800</v>
      </c>
    </row>
    <row r="6867" customFormat="false" ht="15" hidden="false" customHeight="false" outlineLevel="0" collapsed="false">
      <c r="A6867" s="38" t="n">
        <v>45684</v>
      </c>
      <c r="B6867" s="0" t="n">
        <v>192.31</v>
      </c>
      <c r="C6867" s="0" t="n">
        <v>192.3099976</v>
      </c>
      <c r="D6867" s="0" t="n">
        <v>1.24798503955934E-006</v>
      </c>
      <c r="E6867" s="0" t="n">
        <v>68667472</v>
      </c>
      <c r="F6867" s="0" t="n">
        <v>68667500</v>
      </c>
    </row>
    <row r="6868" customFormat="false" ht="15" hidden="false" customHeight="false" outlineLevel="0" collapsed="false">
      <c r="A6868" s="38" t="n">
        <v>45685</v>
      </c>
      <c r="B6868" s="0" t="n">
        <v>202.4</v>
      </c>
      <c r="C6868" s="0" t="n">
        <v>202.3999939</v>
      </c>
      <c r="D6868" s="0" t="n">
        <v>3.0138340865515E-006</v>
      </c>
      <c r="E6868" s="0" t="n">
        <v>31738835</v>
      </c>
      <c r="F6868" s="0" t="n">
        <v>31738800</v>
      </c>
    </row>
    <row r="6869" customFormat="false" ht="15" hidden="false" customHeight="false" outlineLevel="0" collapsed="false">
      <c r="A6869" s="38" t="n">
        <v>45686</v>
      </c>
      <c r="B6869" s="0" t="n">
        <v>202.33</v>
      </c>
      <c r="C6869" s="0" t="n">
        <v>202.3300018</v>
      </c>
      <c r="D6869" s="0" t="n">
        <v>8.89635724998255E-007</v>
      </c>
      <c r="E6869" s="0" t="n">
        <v>15199493</v>
      </c>
      <c r="F6869" s="0" t="n">
        <v>15199500</v>
      </c>
    </row>
    <row r="6870" customFormat="false" ht="15" hidden="false" customHeight="false" outlineLevel="0" collapsed="false">
      <c r="A6870" s="38" t="n">
        <v>45687</v>
      </c>
      <c r="B6870" s="0" t="n">
        <v>208.15</v>
      </c>
      <c r="C6870" s="0" t="n">
        <v>208.1499939</v>
      </c>
      <c r="D6870" s="0" t="n">
        <v>2.93057899884779E-006</v>
      </c>
      <c r="E6870" s="0" t="n">
        <v>13538952</v>
      </c>
      <c r="F6870" s="0" t="n">
        <v>13539000</v>
      </c>
    </row>
    <row r="6871" customFormat="false" ht="15" hidden="false" customHeight="false" outlineLevel="0" collapsed="false">
      <c r="A6871" s="38" t="n">
        <v>45688</v>
      </c>
      <c r="B6871" s="0" t="n">
        <v>209.32</v>
      </c>
      <c r="C6871" s="0" t="n">
        <v>209.3200073</v>
      </c>
      <c r="D6871" s="0" t="n">
        <v>3.48748315419056E-006</v>
      </c>
      <c r="E6871" s="0" t="n">
        <v>15781905</v>
      </c>
      <c r="F6871" s="0" t="n">
        <v>15746900</v>
      </c>
    </row>
    <row r="6872" customFormat="false" ht="15" hidden="false" customHeight="false" outlineLevel="0" collapsed="false">
      <c r="A6872" s="38" t="n">
        <v>45691</v>
      </c>
      <c r="B6872" s="0" t="n">
        <v>199.8</v>
      </c>
      <c r="C6872" s="0" t="n">
        <v>199.8000031</v>
      </c>
      <c r="D6872" s="0" t="n">
        <v>1.55155152071612E-006</v>
      </c>
      <c r="E6872" s="0" t="n">
        <v>17719766</v>
      </c>
      <c r="F6872" s="0" t="n">
        <v>17719800</v>
      </c>
    </row>
    <row r="6873" customFormat="false" ht="15" hidden="false" customHeight="false" outlineLevel="0" collapsed="false">
      <c r="A6873" s="38" t="n">
        <v>45692</v>
      </c>
      <c r="B6873" s="0" t="n">
        <v>204.05</v>
      </c>
      <c r="C6873" s="0" t="n">
        <v>204.0500031</v>
      </c>
      <c r="D6873" s="0" t="n">
        <v>1.51923545179741E-006</v>
      </c>
      <c r="E6873" s="0" t="n">
        <v>12692908</v>
      </c>
      <c r="F6873" s="0" t="n">
        <v>12692900</v>
      </c>
    </row>
    <row r="6874" customFormat="false" ht="15" hidden="false" customHeight="false" outlineLevel="0" collapsed="false">
      <c r="A6874" s="38" t="n">
        <v>45693</v>
      </c>
      <c r="B6874" s="0" t="n">
        <v>208.57</v>
      </c>
      <c r="C6874" s="0" t="n">
        <v>208.5700073</v>
      </c>
      <c r="D6874" s="0" t="n">
        <v>3.50002384687933E-006</v>
      </c>
      <c r="E6874" s="0" t="n">
        <v>10997769</v>
      </c>
      <c r="F6874" s="0" t="n">
        <v>10997800</v>
      </c>
    </row>
    <row r="6875" customFormat="false" ht="15" hidden="false" customHeight="false" outlineLevel="0" collapsed="false">
      <c r="A6875" s="38" t="n">
        <v>45694</v>
      </c>
      <c r="B6875" s="0" t="n">
        <v>210.5</v>
      </c>
      <c r="C6875" s="0" t="n">
        <v>210.5</v>
      </c>
      <c r="D6875" s="0" t="n">
        <v>0</v>
      </c>
      <c r="E6875" s="0" t="n">
        <v>8491436</v>
      </c>
      <c r="F6875" s="0" t="n">
        <v>8491400</v>
      </c>
    </row>
    <row r="6876" customFormat="false" ht="15" hidden="false" customHeight="false" outlineLevel="0" collapsed="false">
      <c r="A6876" s="38" t="n">
        <v>45695</v>
      </c>
      <c r="B6876" s="0" t="n">
        <v>206.12</v>
      </c>
      <c r="C6876" s="0" t="n">
        <v>206.1199951</v>
      </c>
      <c r="D6876" s="0" t="n">
        <v>2.37725602066688E-006</v>
      </c>
      <c r="E6876" s="0" t="n">
        <v>11616199</v>
      </c>
      <c r="F6876" s="0" t="n">
        <v>11616200</v>
      </c>
    </row>
    <row r="6877" customFormat="false" ht="15" hidden="false" customHeight="false" outlineLevel="0" collapsed="false">
      <c r="A6877" s="38" t="n">
        <v>45698</v>
      </c>
      <c r="B6877" s="0" t="n">
        <v>207.95</v>
      </c>
      <c r="C6877" s="0" t="n">
        <v>207.9499969</v>
      </c>
      <c r="D6877" s="0" t="n">
        <v>1.49074298278526E-006</v>
      </c>
      <c r="E6877" s="0" t="n">
        <v>9296479</v>
      </c>
      <c r="F6877" s="0" t="n">
        <v>9296500</v>
      </c>
    </row>
    <row r="6878" customFormat="false" ht="15" hidden="false" customHeight="false" outlineLevel="0" collapsed="false">
      <c r="A6878" s="38" t="n">
        <v>45699</v>
      </c>
      <c r="B6878" s="0" t="n">
        <v>208.74</v>
      </c>
      <c r="C6878" s="0" t="n">
        <v>208.7400055</v>
      </c>
      <c r="D6878" s="0" t="n">
        <v>2.63485668352818E-006</v>
      </c>
      <c r="E6878" s="0" t="n">
        <v>9224508</v>
      </c>
      <c r="F6878" s="0" t="n">
        <v>9224500</v>
      </c>
    </row>
    <row r="6879" customFormat="false" ht="15" hidden="false" customHeight="false" outlineLevel="0" collapsed="false">
      <c r="A6879" s="38" t="n">
        <v>45700</v>
      </c>
      <c r="B6879" s="0" t="n">
        <v>206.38</v>
      </c>
      <c r="C6879" s="0" t="n">
        <v>206.3800049</v>
      </c>
      <c r="D6879" s="0" t="n">
        <v>2.374261012198E-006</v>
      </c>
      <c r="E6879" s="0" t="n">
        <v>7373675</v>
      </c>
      <c r="F6879" s="0" t="n">
        <v>7373700</v>
      </c>
    </row>
    <row r="6880" customFormat="false" ht="15" hidden="false" customHeight="false" outlineLevel="0" collapsed="false">
      <c r="A6880" s="38" t="n">
        <v>45701</v>
      </c>
      <c r="B6880" s="0" t="n">
        <v>201.83</v>
      </c>
      <c r="C6880" s="0" t="n">
        <v>201.8300018</v>
      </c>
      <c r="D6880" s="0" t="n">
        <v>8.91839648391863E-007</v>
      </c>
      <c r="E6880" s="0" t="n">
        <v>15580928</v>
      </c>
      <c r="F6880" s="0" t="n">
        <v>15580900</v>
      </c>
    </row>
    <row r="6881" customFormat="false" ht="15" hidden="false" customHeight="false" outlineLevel="0" collapsed="false">
      <c r="A6881" s="38" t="n">
        <v>45702</v>
      </c>
      <c r="B6881" s="0" t="n">
        <v>203.9</v>
      </c>
      <c r="C6881" s="0" t="n">
        <v>203.8999939</v>
      </c>
      <c r="D6881" s="0" t="n">
        <v>2.9916626727944E-006</v>
      </c>
      <c r="E6881" s="0" t="n">
        <v>23220332</v>
      </c>
      <c r="F6881" s="0" t="n">
        <v>23220300</v>
      </c>
    </row>
    <row r="6882" customFormat="false" ht="15" hidden="false" customHeight="false" outlineLevel="0" collapsed="false">
      <c r="A6882" s="38" t="n">
        <v>45706</v>
      </c>
      <c r="B6882" s="0" t="n">
        <v>202.74</v>
      </c>
      <c r="C6882" s="0" t="n">
        <v>202.7400055</v>
      </c>
      <c r="D6882" s="0" t="n">
        <v>2.71283409140178E-006</v>
      </c>
      <c r="E6882" s="0" t="n">
        <v>14988136</v>
      </c>
      <c r="F6882" s="0" t="n">
        <v>14988100</v>
      </c>
    </row>
    <row r="6883" customFormat="false" ht="15" hidden="false" customHeight="false" outlineLevel="0" collapsed="false">
      <c r="A6883" s="38" t="n">
        <v>45707</v>
      </c>
      <c r="B6883" s="0" t="n">
        <v>200.95</v>
      </c>
      <c r="C6883" s="0" t="n">
        <v>200.9499969</v>
      </c>
      <c r="D6883" s="0" t="n">
        <v>1.54267232361869E-006</v>
      </c>
      <c r="E6883" s="0" t="n">
        <v>13163071</v>
      </c>
      <c r="F6883" s="0" t="n">
        <v>13163100</v>
      </c>
    </row>
    <row r="6884" customFormat="false" ht="15" hidden="false" customHeight="false" outlineLevel="0" collapsed="false">
      <c r="A6884" s="38" t="n">
        <v>45708</v>
      </c>
      <c r="B6884" s="0" t="n">
        <v>200.1</v>
      </c>
      <c r="C6884" s="0" t="n">
        <v>200.1000061</v>
      </c>
      <c r="D6884" s="0" t="n">
        <v>3.04847567285324E-006</v>
      </c>
      <c r="E6884" s="0" t="n">
        <v>10639333</v>
      </c>
      <c r="F6884" s="0" t="n">
        <v>10639300</v>
      </c>
    </row>
    <row r="6885" customFormat="false" ht="15" hidden="false" customHeight="false" outlineLevel="0" collapsed="false">
      <c r="A6885" s="38" t="n">
        <v>45709</v>
      </c>
      <c r="B6885" s="0" t="n">
        <v>198.24</v>
      </c>
      <c r="C6885" s="0" t="n">
        <v>198.2400055</v>
      </c>
      <c r="D6885" s="0" t="n">
        <v>2.77441476670754E-006</v>
      </c>
      <c r="E6885" s="0" t="n">
        <v>13757337</v>
      </c>
      <c r="F6885" s="0" t="n">
        <v>13757300</v>
      </c>
    </row>
    <row r="6886" customFormat="false" ht="15" hidden="false" customHeight="false" outlineLevel="0" collapsed="false">
      <c r="A6886" s="38" t="n">
        <v>45712</v>
      </c>
      <c r="B6886" s="0" t="n">
        <v>191.65</v>
      </c>
      <c r="C6886" s="0" t="n">
        <v>191.6499939</v>
      </c>
      <c r="D6886" s="0" t="n">
        <v>3.18288557343719E-006</v>
      </c>
      <c r="E6886" s="0" t="n">
        <v>15114277</v>
      </c>
      <c r="F6886" s="0" t="n">
        <v>15114300</v>
      </c>
    </row>
    <row r="6887" customFormat="false" ht="15" hidden="false" customHeight="false" outlineLevel="0" collapsed="false">
      <c r="A6887" s="38" t="n">
        <v>45713</v>
      </c>
      <c r="B6887" s="0" t="n">
        <v>189.37</v>
      </c>
      <c r="C6887" s="0" t="n">
        <v>189.3699951</v>
      </c>
      <c r="D6887" s="0" t="n">
        <v>2.58752712684262E-006</v>
      </c>
      <c r="E6887" s="0" t="n">
        <v>20580951</v>
      </c>
      <c r="F6887" s="0" t="n">
        <v>20581000</v>
      </c>
    </row>
    <row r="6888" customFormat="false" ht="15" hidden="false" customHeight="false" outlineLevel="0" collapsed="false">
      <c r="A6888" s="38" t="n">
        <v>45714</v>
      </c>
      <c r="B6888" s="0" t="n">
        <v>194.62</v>
      </c>
      <c r="C6888" s="0" t="n">
        <v>194.6199951</v>
      </c>
      <c r="D6888" s="0" t="n">
        <v>2.51772691228119E-006</v>
      </c>
      <c r="E6888" s="0" t="n">
        <v>14112250</v>
      </c>
      <c r="F6888" s="0" t="n">
        <v>14112300</v>
      </c>
    </row>
    <row r="6889" customFormat="false" ht="15" hidden="false" customHeight="false" outlineLevel="0" collapsed="false">
      <c r="A6889" s="38" t="n">
        <v>45715</v>
      </c>
      <c r="B6889" s="0" t="n">
        <v>181.09</v>
      </c>
      <c r="C6889" s="0" t="n">
        <v>181.0899963</v>
      </c>
      <c r="D6889" s="0" t="n">
        <v>2.04318299370987E-006</v>
      </c>
      <c r="E6889" s="0" t="n">
        <v>24219211</v>
      </c>
      <c r="F6889" s="0" t="n">
        <v>24219200</v>
      </c>
    </row>
    <row r="6890" customFormat="false" ht="15" hidden="false" customHeight="false" outlineLevel="0" collapsed="false">
      <c r="A6890" s="38" t="n">
        <v>45716</v>
      </c>
      <c r="B6890" s="0" t="n">
        <v>180.53</v>
      </c>
      <c r="C6890" s="0" t="n">
        <v>180.5299988</v>
      </c>
      <c r="D6890" s="0" t="n">
        <v>6.647094787569E-007</v>
      </c>
      <c r="E6890" s="0" t="n">
        <v>27929427</v>
      </c>
      <c r="F6890" s="0" t="n">
        <v>27929400</v>
      </c>
    </row>
    <row r="6891" customFormat="false" ht="15" hidden="false" customHeight="false" outlineLevel="0" collapsed="false">
      <c r="A6891" s="38" t="n">
        <v>45719</v>
      </c>
      <c r="B6891" s="0" t="n">
        <v>172.97</v>
      </c>
      <c r="C6891" s="0" t="n">
        <v>172.9700012</v>
      </c>
      <c r="D6891" s="0" t="n">
        <v>6.93761927327383E-007</v>
      </c>
      <c r="E6891" s="0" t="n">
        <v>37402998</v>
      </c>
      <c r="F6891" s="0" t="n">
        <v>37403000</v>
      </c>
    </row>
    <row r="6892" customFormat="false" ht="15" hidden="false" customHeight="false" outlineLevel="0" collapsed="false">
      <c r="A6892" s="38" t="n">
        <v>45720</v>
      </c>
      <c r="B6892" s="0" t="n">
        <v>180</v>
      </c>
      <c r="C6892" s="0" t="n">
        <v>180</v>
      </c>
      <c r="D6892" s="0" t="n">
        <v>0</v>
      </c>
      <c r="E6892" s="0" t="n">
        <v>29395234</v>
      </c>
      <c r="F6892" s="0" t="n">
        <v>29395200</v>
      </c>
    </row>
    <row r="6893" customFormat="false" ht="15" hidden="false" customHeight="false" outlineLevel="0" collapsed="false">
      <c r="A6893" s="38" t="n">
        <v>45721</v>
      </c>
      <c r="B6893" s="0" t="n">
        <v>184.28</v>
      </c>
      <c r="C6893" s="0" t="n">
        <v>184.2799988</v>
      </c>
      <c r="D6893" s="0" t="n">
        <v>6.5118299426824E-007</v>
      </c>
      <c r="E6893" s="0" t="n">
        <v>17333996</v>
      </c>
      <c r="F6893" s="0" t="n">
        <v>17334000</v>
      </c>
    </row>
    <row r="6894" customFormat="false" ht="15" hidden="false" customHeight="false" outlineLevel="0" collapsed="false">
      <c r="A6894" s="38" t="n">
        <v>45722</v>
      </c>
      <c r="B6894" s="0" t="n">
        <v>175.85</v>
      </c>
      <c r="C6894" s="0" t="n">
        <v>175.8500061</v>
      </c>
      <c r="D6894" s="0" t="n">
        <v>3.46886539421982E-006</v>
      </c>
      <c r="E6894" s="0" t="n">
        <v>17864290</v>
      </c>
      <c r="F6894" s="0" t="n">
        <v>17864300</v>
      </c>
    </row>
    <row r="6895" customFormat="false" ht="15" hidden="false" customHeight="false" outlineLevel="0" collapsed="false">
      <c r="A6895" s="38" t="n">
        <v>45723</v>
      </c>
      <c r="B6895" s="0" t="n">
        <v>177.1</v>
      </c>
      <c r="C6895" s="0" t="n">
        <v>177.1000061</v>
      </c>
      <c r="D6895" s="0" t="n">
        <v>3.44438159075611E-006</v>
      </c>
      <c r="E6895" s="0" t="n">
        <v>21012687</v>
      </c>
      <c r="F6895" s="0" t="n">
        <v>21012700</v>
      </c>
    </row>
    <row r="6896" customFormat="false" ht="15" hidden="false" customHeight="false" outlineLevel="0" collapsed="false">
      <c r="A6896" s="38" t="n">
        <v>45726</v>
      </c>
      <c r="B6896" s="0" t="n">
        <v>170.65</v>
      </c>
      <c r="C6896" s="0" t="n">
        <v>170.6499939</v>
      </c>
      <c r="D6896" s="0" t="n">
        <v>3.57456796096396E-006</v>
      </c>
      <c r="E6896" s="0" t="n">
        <v>18265099</v>
      </c>
      <c r="F6896" s="0" t="n">
        <v>18265100</v>
      </c>
    </row>
    <row r="6897" customFormat="false" ht="15" hidden="false" customHeight="false" outlineLevel="0" collapsed="false">
      <c r="A6897" s="38" t="n">
        <v>45727</v>
      </c>
      <c r="B6897" s="0" t="n">
        <v>170.97</v>
      </c>
      <c r="C6897" s="0" t="n">
        <v>170.9700012</v>
      </c>
      <c r="D6897" s="0" t="n">
        <v>7.01877525648235E-007</v>
      </c>
      <c r="E6897" s="0" t="n">
        <v>16561137</v>
      </c>
      <c r="F6897" s="0" t="n">
        <v>16561100</v>
      </c>
    </row>
    <row r="6898" customFormat="false" ht="15" hidden="false" customHeight="false" outlineLevel="0" collapsed="false">
      <c r="A6898" s="38" t="n">
        <v>45728</v>
      </c>
      <c r="B6898" s="0" t="n">
        <v>177.17</v>
      </c>
      <c r="C6898" s="0" t="n">
        <v>177.1699982</v>
      </c>
      <c r="D6898" s="0" t="n">
        <v>1.01597335705251E-006</v>
      </c>
      <c r="E6898" s="0" t="n">
        <v>14737610</v>
      </c>
      <c r="F6898" s="0" t="n">
        <v>14737600</v>
      </c>
    </row>
    <row r="6899" customFormat="false" ht="15" hidden="false" customHeight="false" outlineLevel="0" collapsed="false">
      <c r="A6899" s="38" t="n">
        <v>45729</v>
      </c>
      <c r="B6899" s="0" t="n">
        <v>171.59</v>
      </c>
      <c r="C6899" s="0" t="n">
        <v>171.5899963</v>
      </c>
      <c r="D6899" s="0" t="n">
        <v>2.15630286583987E-006</v>
      </c>
      <c r="E6899" s="0" t="n">
        <v>14381570</v>
      </c>
      <c r="F6899" s="0" t="n">
        <v>14381600</v>
      </c>
    </row>
    <row r="6900" customFormat="false" ht="15" hidden="false" customHeight="false" outlineLevel="0" collapsed="false">
      <c r="A6900" s="38" t="n">
        <v>45730</v>
      </c>
      <c r="B6900" s="0" t="n">
        <v>174.09</v>
      </c>
      <c r="C6900" s="0" t="n">
        <v>174.0899963</v>
      </c>
      <c r="D6900" s="0" t="n">
        <v>2.12533751872532E-006</v>
      </c>
      <c r="E6900" s="0" t="n">
        <v>11449411</v>
      </c>
      <c r="F6900" s="0" t="n">
        <v>11449400</v>
      </c>
    </row>
    <row r="6901" customFormat="false" ht="15" hidden="false" customHeight="false" outlineLevel="0" collapsed="false">
      <c r="A6901" s="38" t="n">
        <v>45733</v>
      </c>
      <c r="B6901" s="0" t="n">
        <v>176.24</v>
      </c>
      <c r="C6901" s="0" t="n">
        <v>176.2400055</v>
      </c>
      <c r="D6901" s="0" t="n">
        <v>3.12074433413124E-006</v>
      </c>
      <c r="E6901" s="0" t="n">
        <v>9678112</v>
      </c>
      <c r="F6901" s="0" t="n">
        <v>9678100</v>
      </c>
    </row>
    <row r="6902" customFormat="false" ht="15" hidden="false" customHeight="false" outlineLevel="0" collapsed="false">
      <c r="A6902" s="38" t="n">
        <v>45734</v>
      </c>
      <c r="B6902" s="0" t="n">
        <v>173.13</v>
      </c>
      <c r="C6902" s="0" t="n">
        <v>173.1300049</v>
      </c>
      <c r="D6902" s="0" t="n">
        <v>2.83024308590719E-006</v>
      </c>
      <c r="E6902" s="0" t="n">
        <v>9986033</v>
      </c>
      <c r="F6902" s="0" t="n">
        <v>9986000</v>
      </c>
    </row>
    <row r="6903" customFormat="false" ht="15" hidden="false" customHeight="false" outlineLevel="0" collapsed="false">
      <c r="A6903" s="38" t="n">
        <v>45735</v>
      </c>
      <c r="B6903" s="0" t="n">
        <v>173.76</v>
      </c>
      <c r="C6903" s="0" t="n">
        <v>173.7599945</v>
      </c>
      <c r="D6903" s="0" t="n">
        <v>3.1652855433958E-006</v>
      </c>
      <c r="E6903" s="0" t="n">
        <v>10678482</v>
      </c>
      <c r="F6903" s="0" t="n">
        <v>10678500</v>
      </c>
    </row>
    <row r="6904" customFormat="false" ht="15" hidden="false" customHeight="false" outlineLevel="0" collapsed="false">
      <c r="A6904" s="38" t="n">
        <v>45736</v>
      </c>
      <c r="B6904" s="0" t="n">
        <v>177.47</v>
      </c>
      <c r="C6904" s="0" t="n">
        <v>177.4700012</v>
      </c>
      <c r="D6904" s="0" t="n">
        <v>6.76170623716273E-007</v>
      </c>
      <c r="E6904" s="0" t="n">
        <v>12209690</v>
      </c>
      <c r="F6904" s="0" t="n">
        <v>12209700</v>
      </c>
    </row>
    <row r="6905" customFormat="false" ht="15" hidden="false" customHeight="false" outlineLevel="0" collapsed="false">
      <c r="A6905" s="38" t="n">
        <v>45737</v>
      </c>
      <c r="B6905" s="0" t="n">
        <v>176.73</v>
      </c>
      <c r="C6905" s="0" t="n">
        <v>176.7299957</v>
      </c>
      <c r="D6905" s="0" t="n">
        <v>2.43309008382001E-006</v>
      </c>
      <c r="E6905" s="0" t="n">
        <v>9993226</v>
      </c>
      <c r="F6905" s="0" t="n">
        <v>9993200</v>
      </c>
    </row>
    <row r="6906" customFormat="false" ht="15" hidden="false" customHeight="false" outlineLevel="0" collapsed="false">
      <c r="A6906" s="38" t="n">
        <v>45740</v>
      </c>
      <c r="B6906" s="0" t="n">
        <v>181.16</v>
      </c>
      <c r="C6906" s="0" t="n">
        <v>181.1600037</v>
      </c>
      <c r="D6906" s="0" t="n">
        <v>2.0423934268839E-006</v>
      </c>
      <c r="E6906" s="0" t="n">
        <v>11440018</v>
      </c>
      <c r="F6906" s="0" t="n">
        <v>11440000</v>
      </c>
    </row>
    <row r="6907" customFormat="false" ht="15" hidden="false" customHeight="false" outlineLevel="0" collapsed="false">
      <c r="A6907" s="38" t="n">
        <v>45741</v>
      </c>
      <c r="B6907" s="0" t="n">
        <v>180.9</v>
      </c>
      <c r="C6907" s="0" t="n">
        <v>180.8999939</v>
      </c>
      <c r="D6907" s="0" t="n">
        <v>3.37202886292433E-006</v>
      </c>
      <c r="E6907" s="0" t="n">
        <v>8718753</v>
      </c>
      <c r="F6907" s="0" t="n">
        <v>8718800</v>
      </c>
    </row>
    <row r="6908" customFormat="false" ht="15" hidden="false" customHeight="false" outlineLevel="0" collapsed="false">
      <c r="A6908" s="38" t="n">
        <v>45742</v>
      </c>
      <c r="B6908" s="0" t="n">
        <v>173.5</v>
      </c>
      <c r="C6908" s="0" t="n">
        <v>173.5</v>
      </c>
      <c r="D6908" s="0" t="n">
        <v>0</v>
      </c>
      <c r="E6908" s="0" t="n">
        <v>14644601</v>
      </c>
      <c r="F6908" s="0" t="n">
        <v>14612400</v>
      </c>
    </row>
    <row r="6909" customFormat="false" ht="15" hidden="false" customHeight="false" outlineLevel="0" collapsed="false">
      <c r="A6909" s="38" t="n">
        <v>45743</v>
      </c>
      <c r="B6909" s="0" t="n">
        <v>168.24</v>
      </c>
      <c r="C6909" s="0" t="n">
        <v>168.2400055</v>
      </c>
      <c r="D6909" s="0" t="n">
        <v>3.26913920964763E-006</v>
      </c>
      <c r="E6909" s="0" t="n">
        <v>17559075</v>
      </c>
      <c r="F6909" s="0" t="n">
        <v>17559100</v>
      </c>
    </row>
    <row r="6910" customFormat="false" ht="15" hidden="false" customHeight="false" outlineLevel="0" collapsed="false">
      <c r="A6910" s="38" t="n">
        <v>45744</v>
      </c>
      <c r="B6910" s="0" t="n">
        <v>165.25</v>
      </c>
      <c r="C6910" s="0" t="n">
        <v>165.25</v>
      </c>
      <c r="D6910" s="0" t="n">
        <v>0</v>
      </c>
      <c r="E6910" s="0" t="n">
        <v>16331998</v>
      </c>
      <c r="F6910" s="0" t="n">
        <v>16332000</v>
      </c>
    </row>
    <row r="6911" customFormat="false" ht="15" hidden="false" customHeight="false" outlineLevel="0" collapsed="false">
      <c r="A6911" s="38" t="n">
        <v>45747</v>
      </c>
      <c r="B6911" s="0" t="n">
        <v>166</v>
      </c>
      <c r="C6911" s="0" t="n">
        <v>166</v>
      </c>
      <c r="D6911" s="0" t="n">
        <v>0</v>
      </c>
      <c r="E6911" s="0" t="n">
        <v>19408272</v>
      </c>
      <c r="F6911" s="0" t="n">
        <v>19408300</v>
      </c>
    </row>
    <row r="6912" customFormat="false" ht="15" hidden="false" customHeight="false" outlineLevel="0" collapsed="false">
      <c r="A6912" s="38" t="n">
        <v>45748</v>
      </c>
      <c r="B6912" s="0" t="n">
        <v>168.64</v>
      </c>
      <c r="C6912" s="0" t="n">
        <v>168.6399994</v>
      </c>
      <c r="D6912" s="0" t="n">
        <v>3.55787473277709E-007</v>
      </c>
      <c r="E6912" s="0" t="n">
        <v>9180009</v>
      </c>
      <c r="F6912" s="0" t="n">
        <v>9180000</v>
      </c>
    </row>
    <row r="6913" customFormat="false" ht="15" hidden="false" customHeight="false" outlineLevel="0" collapsed="false">
      <c r="A6913" s="38" t="n">
        <v>45749</v>
      </c>
      <c r="B6913" s="0" t="n">
        <v>170.39</v>
      </c>
      <c r="C6913" s="0" t="n">
        <v>170.3899994</v>
      </c>
      <c r="D6913" s="0" t="n">
        <v>3.52133338173369E-007</v>
      </c>
      <c r="E6913" s="0" t="n">
        <v>10072689</v>
      </c>
      <c r="F6913" s="0" t="n">
        <v>10072700</v>
      </c>
    </row>
    <row r="6914" customFormat="false" ht="15" hidden="false" customHeight="false" outlineLevel="0" collapsed="false">
      <c r="A6914" s="38" t="n">
        <v>45750</v>
      </c>
      <c r="B6914" s="0" t="n">
        <v>157.38</v>
      </c>
      <c r="C6914" s="0" t="n">
        <v>157.3800049</v>
      </c>
      <c r="D6914" s="0" t="n">
        <v>3.11348318766829E-006</v>
      </c>
      <c r="E6914" s="0" t="n">
        <v>28370483</v>
      </c>
      <c r="F6914" s="0" t="n">
        <v>28370500</v>
      </c>
    </row>
    <row r="6915" customFormat="false" ht="15" hidden="false" customHeight="false" outlineLevel="0" collapsed="false">
      <c r="A6915" s="38" t="n">
        <v>45751</v>
      </c>
      <c r="B6915" s="0" t="n">
        <v>146.8</v>
      </c>
      <c r="C6915" s="0" t="n">
        <v>146.8000031</v>
      </c>
      <c r="D6915" s="0" t="n">
        <v>2.1117165674562E-006</v>
      </c>
      <c r="E6915" s="0" t="n">
        <v>36085144</v>
      </c>
      <c r="F6915" s="0" t="n">
        <v>36085100</v>
      </c>
    </row>
    <row r="6916" customFormat="false" ht="15" hidden="false" customHeight="false" outlineLevel="0" collapsed="false">
      <c r="A6916" s="38" t="n">
        <v>45754</v>
      </c>
      <c r="B6916" s="0" t="n">
        <v>146.17</v>
      </c>
      <c r="C6916" s="0" t="n">
        <v>146.1699982</v>
      </c>
      <c r="D6916" s="0" t="n">
        <v>1.231442840917E-006</v>
      </c>
      <c r="E6916" s="0" t="n">
        <v>46388328</v>
      </c>
      <c r="F6916" s="0" t="n">
        <v>46388300</v>
      </c>
    </row>
    <row r="6917" customFormat="false" ht="15" hidden="false" customHeight="false" outlineLevel="0" collapsed="false">
      <c r="A6917" s="38" t="n">
        <v>45755</v>
      </c>
      <c r="B6917" s="0" t="n">
        <v>141.37</v>
      </c>
      <c r="C6917" s="0" t="n">
        <v>141.3699951</v>
      </c>
      <c r="D6917" s="0" t="n">
        <v>3.46608202811845E-006</v>
      </c>
      <c r="E6917" s="0" t="n">
        <v>30479663</v>
      </c>
      <c r="F6917" s="0" t="n">
        <v>30479700</v>
      </c>
    </row>
    <row r="6918" customFormat="false" ht="15" hidden="false" customHeight="false" outlineLevel="0" collapsed="false">
      <c r="A6918" s="38" t="n">
        <v>45756</v>
      </c>
      <c r="B6918" s="0" t="n">
        <v>158.75</v>
      </c>
      <c r="C6918" s="0" t="n">
        <v>158.75</v>
      </c>
      <c r="D6918" s="0" t="n">
        <v>0</v>
      </c>
      <c r="E6918" s="0" t="n">
        <v>45612516</v>
      </c>
      <c r="F6918" s="0" t="n">
        <v>45612500</v>
      </c>
    </row>
    <row r="6919" customFormat="false" ht="15" hidden="false" customHeight="false" outlineLevel="0" collapsed="false">
      <c r="A6919" s="38" t="n">
        <v>45757</v>
      </c>
      <c r="B6919" s="0" t="n">
        <v>151.13</v>
      </c>
      <c r="C6919" s="0" t="n">
        <v>151.1300049</v>
      </c>
      <c r="D6919" s="0" t="n">
        <v>3.24224166905524E-006</v>
      </c>
      <c r="E6919" s="0" t="n">
        <v>24503452</v>
      </c>
      <c r="F6919" s="0" t="n">
        <v>24503500</v>
      </c>
    </row>
    <row r="6920" customFormat="false" ht="15" hidden="false" customHeight="false" outlineLevel="0" collapsed="false">
      <c r="A6920" s="38" t="n">
        <v>45758</v>
      </c>
      <c r="B6920" s="0" t="n">
        <v>157.08</v>
      </c>
      <c r="C6920" s="0" t="n">
        <v>157.0800018</v>
      </c>
      <c r="D6920" s="0" t="n">
        <v>1.14591288373821E-006</v>
      </c>
      <c r="E6920" s="0" t="n">
        <v>19632205</v>
      </c>
      <c r="F6920" s="0" t="n">
        <v>19632200</v>
      </c>
    </row>
    <row r="6921" customFormat="false" ht="15" hidden="false" customHeight="false" outlineLevel="0" collapsed="false">
      <c r="A6921" s="38" t="n">
        <v>45761</v>
      </c>
      <c r="B6921" s="0" t="n">
        <v>155.84</v>
      </c>
      <c r="C6921" s="0" t="n">
        <v>155.8399963</v>
      </c>
      <c r="D6921" s="0" t="n">
        <v>2.3742300407841E-006</v>
      </c>
      <c r="E6921" s="0" t="n">
        <v>17509449</v>
      </c>
      <c r="F6921" s="0" t="n">
        <v>17509400</v>
      </c>
    </row>
    <row r="6922" customFormat="false" ht="15" hidden="false" customHeight="false" outlineLevel="0" collapsed="false">
      <c r="A6922" s="38" t="n">
        <v>45762</v>
      </c>
      <c r="B6922" s="0" t="n">
        <v>157.33</v>
      </c>
      <c r="C6922" s="0" t="n">
        <v>157.3300018</v>
      </c>
      <c r="D6922" s="0" t="n">
        <v>1.14409200903118E-006</v>
      </c>
      <c r="E6922" s="0" t="n">
        <v>14306631</v>
      </c>
      <c r="F6922" s="0" t="n">
        <v>14306600</v>
      </c>
    </row>
    <row r="6923" customFormat="false" ht="15" hidden="false" customHeight="false" outlineLevel="0" collapsed="false">
      <c r="A6923" s="38" t="n">
        <v>45763</v>
      </c>
      <c r="B6923" s="0" t="n">
        <v>151.67</v>
      </c>
      <c r="C6923" s="0" t="n">
        <v>151.6699982</v>
      </c>
      <c r="D6923" s="0" t="n">
        <v>1.18678710342492E-006</v>
      </c>
      <c r="E6923" s="0" t="n">
        <v>23806098</v>
      </c>
      <c r="F6923" s="0" t="n">
        <v>23806100</v>
      </c>
    </row>
    <row r="6924" customFormat="false" ht="15" hidden="false" customHeight="false" outlineLevel="0" collapsed="false">
      <c r="A6924" s="38" t="n">
        <v>45764</v>
      </c>
      <c r="B6924" s="0" t="n">
        <v>151.74</v>
      </c>
      <c r="C6924" s="0" t="n">
        <v>151.7400055</v>
      </c>
      <c r="D6924" s="0" t="n">
        <v>3.62462092181342E-006</v>
      </c>
      <c r="E6924" s="0" t="n">
        <v>27239900</v>
      </c>
      <c r="F6924" s="0" t="n">
        <v>27239900</v>
      </c>
    </row>
    <row r="6925" customFormat="false" ht="15" hidden="false" customHeight="false" outlineLevel="0" collapsed="false">
      <c r="A6925" s="38" t="n">
        <v>45768</v>
      </c>
      <c r="B6925" s="0" t="n">
        <v>147.86</v>
      </c>
      <c r="C6925" s="0" t="n">
        <v>147.8600006</v>
      </c>
      <c r="D6925" s="0" t="n">
        <v>4.05789253595339E-007</v>
      </c>
      <c r="E6925" s="0" t="n">
        <v>15170478</v>
      </c>
      <c r="F6925" s="0" t="n">
        <v>15170500</v>
      </c>
    </row>
    <row r="6926" customFormat="false" ht="15" hidden="false" customHeight="false" outlineLevel="0" collapsed="false">
      <c r="A6926" s="38" t="n">
        <v>45769</v>
      </c>
      <c r="B6926" s="0" t="n">
        <v>151.4</v>
      </c>
      <c r="C6926" s="0" t="n">
        <v>151.3999939</v>
      </c>
      <c r="D6926" s="0" t="n">
        <v>4.02906225436535E-006</v>
      </c>
      <c r="E6926" s="0" t="n">
        <v>12668584</v>
      </c>
      <c r="F6926" s="0" t="n">
        <v>12668600</v>
      </c>
    </row>
    <row r="6927" customFormat="false" ht="15" hidden="false" customHeight="false" outlineLevel="0" collapsed="false">
      <c r="A6927" s="38" t="n">
        <v>45770</v>
      </c>
      <c r="B6927" s="0" t="n">
        <v>157.81</v>
      </c>
      <c r="C6927" s="0" t="n">
        <v>157.8099976</v>
      </c>
      <c r="D6927" s="0" t="n">
        <v>1.52081619423643E-006</v>
      </c>
      <c r="E6927" s="0" t="n">
        <v>17667929</v>
      </c>
      <c r="F6927" s="0" t="n">
        <v>17667900</v>
      </c>
    </row>
    <row r="6928" customFormat="false" ht="15" hidden="false" customHeight="false" outlineLevel="0" collapsed="false">
      <c r="A6928" s="38" t="n">
        <v>45771</v>
      </c>
      <c r="B6928" s="0" t="n">
        <v>164.18</v>
      </c>
      <c r="C6928" s="0" t="n">
        <v>164.1799927</v>
      </c>
      <c r="D6928" s="0" t="n">
        <v>4.44633957700131E-006</v>
      </c>
      <c r="E6928" s="0" t="n">
        <v>18761145</v>
      </c>
      <c r="F6928" s="0" t="n">
        <v>18761100</v>
      </c>
    </row>
    <row r="6929" customFormat="false" ht="15" hidden="false" customHeight="false" outlineLevel="0" collapsed="false">
      <c r="A6929" s="38" t="n">
        <v>45772</v>
      </c>
      <c r="B6929" s="0" t="n">
        <v>165.1</v>
      </c>
      <c r="C6929" s="0" t="n">
        <v>165.1000061</v>
      </c>
      <c r="D6929" s="0" t="n">
        <v>3.69473033431726E-006</v>
      </c>
      <c r="E6929" s="0" t="n">
        <v>14654790</v>
      </c>
      <c r="F6929" s="0" t="n">
        <v>14654800</v>
      </c>
    </row>
    <row r="6930" customFormat="false" ht="15" hidden="false" customHeight="false" outlineLevel="0" collapsed="false">
      <c r="A6930" s="38" t="n">
        <v>45775</v>
      </c>
      <c r="B6930" s="0" t="n">
        <v>163.4</v>
      </c>
      <c r="C6930" s="0" t="n">
        <v>163.3999939</v>
      </c>
      <c r="D6930" s="0" t="n">
        <v>3.73317027849433E-006</v>
      </c>
      <c r="E6930" s="0" t="n">
        <v>11415622</v>
      </c>
      <c r="F6930" s="0" t="n">
        <v>11415600</v>
      </c>
    </row>
    <row r="6931" customFormat="false" ht="15" hidden="false" customHeight="false" outlineLevel="0" collapsed="false">
      <c r="A6931" s="38" t="n">
        <v>45776</v>
      </c>
      <c r="B6931" s="0" t="n">
        <v>164.48</v>
      </c>
      <c r="C6931" s="0" t="n">
        <v>164.4799957</v>
      </c>
      <c r="D6931" s="0" t="n">
        <v>2.61429967955199E-006</v>
      </c>
      <c r="E6931" s="0" t="n">
        <v>9830097</v>
      </c>
      <c r="F6931" s="0" t="n">
        <v>9830100</v>
      </c>
    </row>
    <row r="6932" customFormat="false" ht="15" hidden="false" customHeight="false" outlineLevel="0" collapsed="false">
      <c r="A6932" s="38" t="n">
        <v>45777</v>
      </c>
      <c r="B6932" s="0" t="n">
        <v>166.69</v>
      </c>
      <c r="C6932" s="0" t="n">
        <v>166.6900024</v>
      </c>
      <c r="D6932" s="0" t="n">
        <v>1.43979840726484E-006</v>
      </c>
      <c r="E6932" s="0" t="n">
        <v>10073011</v>
      </c>
      <c r="F6932" s="0" t="n">
        <v>10073000</v>
      </c>
    </row>
    <row r="6933" customFormat="false" ht="15" hidden="false" customHeight="false" outlineLevel="0" collapsed="false">
      <c r="A6933" s="38" t="n">
        <v>45778</v>
      </c>
      <c r="B6933" s="0" t="n">
        <v>172.72</v>
      </c>
      <c r="C6933" s="0" t="n">
        <v>172.7200012</v>
      </c>
      <c r="D6933" s="0" t="n">
        <v>6.94766098706649E-007</v>
      </c>
      <c r="E6933" s="0" t="n">
        <v>22670639</v>
      </c>
      <c r="F6933" s="0" t="n">
        <v>22670600</v>
      </c>
    </row>
    <row r="6934" customFormat="false" ht="15" hidden="false" customHeight="false" outlineLevel="0" collapsed="false">
      <c r="A6934" s="38" t="n">
        <v>45779</v>
      </c>
      <c r="B6934" s="0" t="n">
        <v>179.28</v>
      </c>
      <c r="C6934" s="0" t="n">
        <v>179.2799988</v>
      </c>
      <c r="D6934" s="0" t="n">
        <v>6.69344055140253E-007</v>
      </c>
      <c r="E6934" s="0" t="n">
        <v>21691162</v>
      </c>
      <c r="F6934" s="0" t="n">
        <v>21691200</v>
      </c>
    </row>
    <row r="6935" customFormat="false" ht="15" hidden="false" customHeight="false" outlineLevel="0" collapsed="false">
      <c r="A6935" s="38" t="n">
        <v>45782</v>
      </c>
      <c r="B6935" s="0" t="n">
        <v>176.4</v>
      </c>
      <c r="C6935" s="0" t="n">
        <v>176.3999939</v>
      </c>
      <c r="D6935" s="0" t="n">
        <v>3.45805001036134E-006</v>
      </c>
      <c r="E6935" s="0" t="n">
        <v>14618920</v>
      </c>
      <c r="F6935" s="0" t="n">
        <v>14618900</v>
      </c>
    </row>
    <row r="6936" customFormat="false" ht="15" hidden="false" customHeight="false" outlineLevel="0" collapsed="false">
      <c r="A6936" s="38" t="n">
        <v>45783</v>
      </c>
      <c r="B6936" s="0" t="n">
        <v>172.28</v>
      </c>
      <c r="C6936" s="0" t="n">
        <v>172.2799988</v>
      </c>
      <c r="D6936" s="0" t="n">
        <v>6.96540528431509E-007</v>
      </c>
      <c r="E6936" s="0" t="n">
        <v>14565567</v>
      </c>
      <c r="F6936" s="0" t="n">
        <v>14565600</v>
      </c>
    </row>
    <row r="6937" customFormat="false" ht="15" hidden="false" customHeight="false" outlineLevel="0" collapsed="false">
      <c r="A6937" s="38" t="n">
        <v>45784</v>
      </c>
      <c r="B6937" s="0" t="n">
        <v>174.54</v>
      </c>
      <c r="C6937" s="0" t="n">
        <v>174.5399933</v>
      </c>
      <c r="D6937" s="0" t="n">
        <v>3.83866177227426E-006</v>
      </c>
      <c r="E6937" s="0" t="n">
        <v>9703998</v>
      </c>
      <c r="F6937" s="0" t="n">
        <v>9682500</v>
      </c>
    </row>
    <row r="6938" customFormat="false" ht="15" hidden="false" customHeight="false" outlineLevel="0" collapsed="false">
      <c r="A6938" s="38" t="n">
        <v>45785</v>
      </c>
      <c r="B6938" s="0" t="n">
        <v>175.22</v>
      </c>
      <c r="C6938" s="0" t="n">
        <v>175.2200012</v>
      </c>
      <c r="D6938" s="0" t="n">
        <v>6.8485333055877E-007</v>
      </c>
      <c r="E6938" s="0" t="n">
        <v>10342957</v>
      </c>
      <c r="F6938" s="0" t="n">
        <v>10343000</v>
      </c>
    </row>
    <row r="6939" customFormat="false" ht="15" hidden="false" customHeight="false" outlineLevel="0" collapsed="false">
      <c r="A6939" s="38" t="n">
        <v>45786</v>
      </c>
      <c r="B6939" s="0" t="n">
        <v>176.52</v>
      </c>
      <c r="C6939" s="0" t="n">
        <v>176.5200043</v>
      </c>
      <c r="D6939" s="0" t="n">
        <v>2.43598453193117E-006</v>
      </c>
      <c r="E6939" s="0" t="n">
        <v>11582754</v>
      </c>
      <c r="F6939" s="0" t="n">
        <v>11582800</v>
      </c>
    </row>
    <row r="6940" customFormat="false" ht="15" hidden="false" customHeight="false" outlineLevel="0" collapsed="false">
      <c r="A6940" s="38" t="n">
        <v>45789</v>
      </c>
      <c r="B6940" s="0" t="n">
        <v>186.98</v>
      </c>
      <c r="C6940" s="0" t="n">
        <v>186.9799957</v>
      </c>
      <c r="D6940" s="0" t="n">
        <v>2.29971125221939E-006</v>
      </c>
      <c r="E6940" s="0" t="n">
        <v>22064866</v>
      </c>
      <c r="F6940" s="0" t="n">
        <v>22064900</v>
      </c>
    </row>
    <row r="6941" customFormat="false" ht="15" hidden="false" customHeight="false" outlineLevel="0" collapsed="false">
      <c r="A6941" s="38" t="n">
        <v>45790</v>
      </c>
      <c r="B6941" s="0" t="n">
        <v>193.99</v>
      </c>
      <c r="C6941" s="0" t="n">
        <v>193.9900055</v>
      </c>
      <c r="D6941" s="0" t="n">
        <v>2.83519760306097E-006</v>
      </c>
      <c r="E6941" s="0" t="n">
        <v>19996036</v>
      </c>
      <c r="F6941" s="0" t="n">
        <v>19996000</v>
      </c>
    </row>
    <row r="6942" customFormat="false" ht="15" hidden="false" customHeight="false" outlineLevel="0" collapsed="false">
      <c r="A6942" s="38" t="n">
        <v>45791</v>
      </c>
      <c r="B6942" s="0" t="n">
        <v>194.76</v>
      </c>
      <c r="C6942" s="0" t="n">
        <v>194.7599945</v>
      </c>
      <c r="D6942" s="0" t="n">
        <v>2.82398857128425E-006</v>
      </c>
      <c r="E6942" s="0" t="n">
        <v>12358953</v>
      </c>
      <c r="F6942" s="0" t="n">
        <v>12359000</v>
      </c>
    </row>
    <row r="6943" customFormat="false" ht="15" hidden="false" customHeight="false" outlineLevel="0" collapsed="false">
      <c r="A6943" s="38" t="n">
        <v>45792</v>
      </c>
      <c r="B6943" s="0" t="n">
        <v>194.22</v>
      </c>
      <c r="C6943" s="0" t="n">
        <v>194.2200012</v>
      </c>
      <c r="D6943" s="0" t="n">
        <v>6.17856042945651E-007</v>
      </c>
      <c r="E6943" s="0" t="n">
        <v>10241765</v>
      </c>
      <c r="F6943" s="0" t="n">
        <v>10241800</v>
      </c>
    </row>
    <row r="6944" customFormat="false" ht="15" hidden="false" customHeight="false" outlineLevel="0" collapsed="false">
      <c r="A6944" s="38" t="n">
        <v>45793</v>
      </c>
      <c r="B6944" s="0" t="n">
        <v>194.22</v>
      </c>
      <c r="C6944" s="0" t="n">
        <v>194.2200012</v>
      </c>
      <c r="D6944" s="0" t="n">
        <v>6.17856042945651E-007</v>
      </c>
      <c r="E6944" s="0" t="n">
        <v>9146662</v>
      </c>
      <c r="F6944" s="0" t="n">
        <v>9146700</v>
      </c>
    </row>
    <row r="6945" customFormat="false" ht="15" hidden="false" customHeight="false" outlineLevel="0" collapsed="false">
      <c r="A6945" s="38" t="n">
        <v>45796</v>
      </c>
      <c r="B6945" s="0" t="n">
        <v>193.5</v>
      </c>
      <c r="C6945" s="0" t="n">
        <v>193.5</v>
      </c>
      <c r="D6945" s="0" t="n">
        <v>0</v>
      </c>
      <c r="E6945" s="0" t="n">
        <v>10144438</v>
      </c>
      <c r="F6945" s="0" t="n">
        <v>10144400</v>
      </c>
    </row>
    <row r="6946" customFormat="false" ht="15" hidden="false" customHeight="false" outlineLevel="0" collapsed="false">
      <c r="A6946" s="38" t="n">
        <v>45797</v>
      </c>
      <c r="B6946" s="0" t="n">
        <v>193.45</v>
      </c>
      <c r="C6946" s="0" t="n">
        <v>193.4499969</v>
      </c>
      <c r="D6946" s="0" t="n">
        <v>1.60248128000301E-006</v>
      </c>
      <c r="E6946" s="0" t="n">
        <v>7054072</v>
      </c>
      <c r="F6946" s="0" t="n">
        <v>7054100</v>
      </c>
    </row>
    <row r="6947" customFormat="false" ht="15" hidden="false" customHeight="false" outlineLevel="0" collapsed="false">
      <c r="A6947" s="38" t="n">
        <v>45798</v>
      </c>
      <c r="B6947" s="0" t="n">
        <v>191.76</v>
      </c>
      <c r="C6947" s="0" t="n">
        <v>191.7599945</v>
      </c>
      <c r="D6947" s="0" t="n">
        <v>2.86816861903583E-006</v>
      </c>
      <c r="E6947" s="0" t="n">
        <v>7375650</v>
      </c>
      <c r="F6947" s="0" t="n">
        <v>7375700</v>
      </c>
    </row>
    <row r="6948" customFormat="false" ht="15" hidden="false" customHeight="false" outlineLevel="0" collapsed="false">
      <c r="A6948" s="38" t="n">
        <v>45799</v>
      </c>
      <c r="B6948" s="0" t="n">
        <v>196.19</v>
      </c>
      <c r="C6948" s="0" t="n">
        <v>196.1900024</v>
      </c>
      <c r="D6948" s="0" t="n">
        <v>1.2233039249022E-006</v>
      </c>
      <c r="E6948" s="0" t="n">
        <v>11824973</v>
      </c>
      <c r="F6948" s="0" t="n">
        <v>11825000</v>
      </c>
    </row>
    <row r="6949" customFormat="false" ht="15" hidden="false" customHeight="false" outlineLevel="0" collapsed="false">
      <c r="A6949" s="38" t="n">
        <v>45800</v>
      </c>
      <c r="B6949" s="0" t="n">
        <v>191.98</v>
      </c>
      <c r="C6949" s="0" t="n">
        <v>191.9799957</v>
      </c>
      <c r="D6949" s="0" t="n">
        <v>2.23981669800206E-006</v>
      </c>
      <c r="E6949" s="0" t="n">
        <v>9403136</v>
      </c>
      <c r="F6949" s="0" t="n">
        <v>9403100</v>
      </c>
    </row>
    <row r="6950" customFormat="false" ht="15" hidden="false" customHeight="false" outlineLevel="0" collapsed="false">
      <c r="A6950" s="38" t="n">
        <v>45804</v>
      </c>
      <c r="B6950" s="0" t="n">
        <v>197.68</v>
      </c>
      <c r="C6950" s="0" t="n">
        <v>197.6799927</v>
      </c>
      <c r="D6950" s="0" t="n">
        <v>3.69283704093235E-006</v>
      </c>
      <c r="E6950" s="0" t="n">
        <v>12228212</v>
      </c>
      <c r="F6950" s="0" t="n">
        <v>12228200</v>
      </c>
    </row>
    <row r="6951" customFormat="false" ht="15" hidden="false" customHeight="false" outlineLevel="0" collapsed="false">
      <c r="A6951" s="38" t="n">
        <v>45805</v>
      </c>
      <c r="B6951" s="0" t="n">
        <v>196.14</v>
      </c>
      <c r="C6951" s="0" t="n">
        <v>196.1399994</v>
      </c>
      <c r="D6951" s="0" t="n">
        <v>3.0590394342624E-007</v>
      </c>
      <c r="E6951" s="0" t="n">
        <v>17787617</v>
      </c>
      <c r="F6951" s="0" t="n">
        <v>17787600</v>
      </c>
    </row>
    <row r="6952" customFormat="false" ht="15" hidden="false" customHeight="false" outlineLevel="0" collapsed="false">
      <c r="A6952" s="38" t="n">
        <v>45806</v>
      </c>
      <c r="B6952" s="0" t="n">
        <v>197.15</v>
      </c>
      <c r="C6952" s="0" t="n">
        <v>197.1499939</v>
      </c>
      <c r="D6952" s="0" t="n">
        <v>3.094090893267E-006</v>
      </c>
      <c r="E6952" s="0" t="n">
        <v>14624606</v>
      </c>
      <c r="F6952" s="0" t="n">
        <v>14609900</v>
      </c>
    </row>
    <row r="6953" customFormat="false" ht="15" hidden="false" customHeight="false" outlineLevel="0" collapsed="false">
      <c r="A6953" s="38" t="n">
        <v>45807</v>
      </c>
      <c r="B6953" s="0" t="n">
        <v>193.32</v>
      </c>
      <c r="C6953" s="0" t="n">
        <v>193.3200073</v>
      </c>
      <c r="D6953" s="0" t="n">
        <v>3.77612234496225E-006</v>
      </c>
      <c r="E6953" s="0" t="n">
        <v>11998300</v>
      </c>
      <c r="F6953" s="0" t="n">
        <v>11998300</v>
      </c>
    </row>
    <row r="6954" customFormat="false" ht="15" hidden="false" customHeight="false" outlineLevel="0" collapsed="false">
      <c r="A6954" s="38" t="n">
        <v>45810</v>
      </c>
      <c r="B6954" s="0" t="n">
        <v>194.84</v>
      </c>
      <c r="C6954" s="0" t="n">
        <v>194.8399963</v>
      </c>
      <c r="D6954" s="0" t="n">
        <v>1.89899408641665E-006</v>
      </c>
      <c r="E6954" s="0" t="n">
        <v>7447367</v>
      </c>
      <c r="F6954" s="0" t="n">
        <v>7447400</v>
      </c>
    </row>
    <row r="6955" customFormat="false" ht="15" hidden="false" customHeight="false" outlineLevel="0" collapsed="false">
      <c r="A6955" s="38" t="n">
        <v>45811</v>
      </c>
      <c r="B6955" s="0" t="n">
        <v>197.61</v>
      </c>
      <c r="C6955" s="0" t="n">
        <v>197.6100006</v>
      </c>
      <c r="D6955" s="0" t="n">
        <v>3.03628354323685E-007</v>
      </c>
      <c r="E6955" s="0" t="n">
        <v>9548320</v>
      </c>
      <c r="F6955" s="0" t="n">
        <v>9548300</v>
      </c>
    </row>
    <row r="6956" customFormat="false" ht="15" hidden="false" customHeight="false" outlineLevel="0" collapsed="false">
      <c r="A6956" s="38" t="n">
        <v>45812</v>
      </c>
      <c r="B6956" s="0" t="n">
        <v>202.4</v>
      </c>
      <c r="C6956" s="0" t="n">
        <v>202.3999939</v>
      </c>
      <c r="D6956" s="0" t="n">
        <v>3.0138340865515E-006</v>
      </c>
      <c r="E6956" s="0" t="n">
        <v>13531121</v>
      </c>
      <c r="F6956" s="0" t="n">
        <v>13531100</v>
      </c>
    </row>
    <row r="6957" customFormat="false" ht="15" hidden="false" customHeight="false" outlineLevel="0" collapsed="false">
      <c r="A6957" s="38" t="n">
        <v>45813</v>
      </c>
      <c r="B6957" s="0" t="n">
        <v>203.34</v>
      </c>
      <c r="C6957" s="0" t="n">
        <v>203.3399963</v>
      </c>
      <c r="D6957" s="0" t="n">
        <v>1.81961250862451E-006</v>
      </c>
      <c r="E6957" s="0" t="n">
        <v>12242180</v>
      </c>
      <c r="F6957" s="0" t="n">
        <v>12214300</v>
      </c>
    </row>
    <row r="6958" customFormat="false" ht="15" hidden="false" customHeight="false" outlineLevel="0" collapsed="false">
      <c r="A6958" s="38" t="n">
        <v>45814</v>
      </c>
      <c r="B6958" s="0" t="n">
        <v>205.18</v>
      </c>
      <c r="C6958" s="0" t="n">
        <v>205.1799927</v>
      </c>
      <c r="D6958" s="0" t="n">
        <v>3.55785176560149E-006</v>
      </c>
      <c r="E6958" s="0" t="n">
        <v>8531979</v>
      </c>
      <c r="F6958" s="0" t="n">
        <v>8532000</v>
      </c>
    </row>
    <row r="6959" customFormat="false" ht="15" hidden="false" customHeight="false" outlineLevel="0" collapsed="false">
      <c r="A6959" s="38" t="n">
        <v>45817</v>
      </c>
      <c r="B6959" s="0" t="n">
        <v>207</v>
      </c>
      <c r="C6959" s="0" t="n">
        <v>207</v>
      </c>
      <c r="D6959" s="0" t="n">
        <v>0</v>
      </c>
      <c r="E6959" s="0" t="n">
        <v>11472258</v>
      </c>
      <c r="F6959" s="0" t="n">
        <v>11472300</v>
      </c>
    </row>
    <row r="6960" customFormat="false" ht="15" hidden="false" customHeight="false" outlineLevel="0" collapsed="false">
      <c r="A6960" s="38" t="n">
        <v>45818</v>
      </c>
      <c r="B6960" s="0" t="n">
        <v>212.46</v>
      </c>
      <c r="C6960" s="0" t="n">
        <v>212.4600067</v>
      </c>
      <c r="D6960" s="0" t="n">
        <v>3.15353468363472E-006</v>
      </c>
      <c r="E6960" s="0" t="n">
        <v>14513988</v>
      </c>
      <c r="F6960" s="0" t="n">
        <v>14514000</v>
      </c>
    </row>
    <row r="6961" customFormat="false" ht="15" hidden="false" customHeight="false" outlineLevel="0" collapsed="false">
      <c r="A6961" s="38" t="n">
        <v>45819</v>
      </c>
      <c r="B6961" s="0" t="n">
        <v>214.1</v>
      </c>
      <c r="C6961" s="0" t="n">
        <v>214.1000061</v>
      </c>
      <c r="D6961" s="0" t="n">
        <v>2.84913584004627E-006</v>
      </c>
      <c r="E6961" s="0" t="n">
        <v>13326440</v>
      </c>
      <c r="F6961" s="0" t="n">
        <v>13326400</v>
      </c>
    </row>
    <row r="6962" customFormat="false" ht="15" hidden="false" customHeight="false" outlineLevel="0" collapsed="false">
      <c r="A6962" s="38" t="n">
        <v>45820</v>
      </c>
      <c r="B6962" s="0" t="n">
        <v>215.43</v>
      </c>
      <c r="C6962" s="0" t="n">
        <v>215.4299927</v>
      </c>
      <c r="D6962" s="0" t="n">
        <v>3.38857180536773E-006</v>
      </c>
      <c r="E6962" s="0" t="n">
        <v>9796134</v>
      </c>
      <c r="F6962" s="0" t="n">
        <v>9796100</v>
      </c>
    </row>
    <row r="6963" customFormat="false" ht="15" hidden="false" customHeight="false" outlineLevel="0" collapsed="false">
      <c r="A6963" s="38" t="n">
        <v>45821</v>
      </c>
      <c r="B6963" s="0" t="n">
        <v>211.1</v>
      </c>
      <c r="C6963" s="0" t="n">
        <v>211.1000061</v>
      </c>
      <c r="D6963" s="0" t="n">
        <v>2.88962568975328E-006</v>
      </c>
      <c r="E6963" s="0" t="n">
        <v>10152533</v>
      </c>
      <c r="F6963" s="0" t="n">
        <v>10152500</v>
      </c>
    </row>
    <row r="6964" customFormat="false" ht="15" hidden="false" customHeight="false" outlineLevel="0" collapsed="false">
      <c r="A6964" s="38" t="n">
        <v>45824</v>
      </c>
      <c r="B6964" s="0" t="n">
        <v>215.68</v>
      </c>
      <c r="C6964" s="0" t="n">
        <v>215.6799927</v>
      </c>
      <c r="D6964" s="0" t="n">
        <v>3.38464402819778E-006</v>
      </c>
      <c r="E6964" s="0" t="n">
        <v>10932869</v>
      </c>
      <c r="F6964" s="0" t="n">
        <v>10932900</v>
      </c>
    </row>
    <row r="6965" customFormat="false" ht="15" hidden="false" customHeight="false" outlineLevel="0" collapsed="false">
      <c r="A6965" s="38" t="n">
        <v>45825</v>
      </c>
      <c r="B6965" s="0" t="n">
        <v>213.9</v>
      </c>
      <c r="C6965" s="0" t="n">
        <v>213.8999939</v>
      </c>
      <c r="D6965" s="0" t="n">
        <v>2.8517999912558E-006</v>
      </c>
      <c r="E6965" s="0" t="n">
        <v>8389651</v>
      </c>
      <c r="F6965" s="0" t="n">
        <v>8389700</v>
      </c>
    </row>
    <row r="6966" customFormat="false" ht="15" hidden="false" customHeight="false" outlineLevel="0" collapsed="false">
      <c r="A6966" s="38" t="n">
        <v>45826</v>
      </c>
      <c r="B6966" s="0" t="n">
        <v>213.5</v>
      </c>
      <c r="C6966" s="0" t="n">
        <v>213.5</v>
      </c>
      <c r="D6966" s="0" t="n">
        <v>0</v>
      </c>
      <c r="E6966" s="0" t="n">
        <v>6931992</v>
      </c>
      <c r="F6966" s="0" t="n">
        <v>6932000</v>
      </c>
    </row>
    <row r="6967" customFormat="false" ht="15" hidden="false" customHeight="false" outlineLevel="0" collapsed="false">
      <c r="A6967" s="38" t="n">
        <v>45828</v>
      </c>
      <c r="B6967" s="0" t="n">
        <v>209.51</v>
      </c>
      <c r="C6967" s="0" t="n">
        <v>209.5099945</v>
      </c>
      <c r="D6967" s="0" t="n">
        <v>2.62517308505482E-006</v>
      </c>
      <c r="E6967" s="0" t="n">
        <v>16992048</v>
      </c>
      <c r="F6967" s="0" t="n">
        <v>16992000</v>
      </c>
    </row>
    <row r="6968" customFormat="false" ht="15" hidden="false" customHeight="false" outlineLevel="0" collapsed="false">
      <c r="A6968" s="38" t="n">
        <v>45831</v>
      </c>
      <c r="B6968" s="0" t="n">
        <v>210.32</v>
      </c>
      <c r="C6968" s="0" t="n">
        <v>210.3200073</v>
      </c>
      <c r="D6968" s="0" t="n">
        <v>3.47090135962446E-006</v>
      </c>
      <c r="E6968" s="0" t="n">
        <v>7535531</v>
      </c>
      <c r="F6968" s="0" t="n">
        <v>7535500</v>
      </c>
    </row>
    <row r="6969" customFormat="false" ht="15" hidden="false" customHeight="false" outlineLevel="0" collapsed="false">
      <c r="A6969" s="38" t="n">
        <v>45832</v>
      </c>
      <c r="B6969" s="0" t="n">
        <v>220.09</v>
      </c>
      <c r="C6969" s="0" t="n">
        <v>220.0899963</v>
      </c>
      <c r="D6969" s="0" t="n">
        <v>1.68113047840122E-006</v>
      </c>
      <c r="E6969" s="0" t="n">
        <v>14814705</v>
      </c>
      <c r="F6969" s="0" t="n">
        <v>14814700</v>
      </c>
    </row>
    <row r="6970" customFormat="false" ht="15" hidden="false" customHeight="false" outlineLevel="0" collapsed="false">
      <c r="A6970" s="38" t="n">
        <v>45833</v>
      </c>
      <c r="B6970" s="0" t="n">
        <v>222.74</v>
      </c>
      <c r="C6970" s="0" t="n">
        <v>222.7400055</v>
      </c>
      <c r="D6970" s="0" t="n">
        <v>2.46924658808713E-006</v>
      </c>
      <c r="E6970" s="0" t="n">
        <v>9168374</v>
      </c>
      <c r="F6970" s="0" t="n">
        <v>9168400</v>
      </c>
    </row>
    <row r="6971" customFormat="false" ht="15" hidden="false" customHeight="false" outlineLevel="0" collapsed="false">
      <c r="A6971" s="38" t="n">
        <v>45834</v>
      </c>
      <c r="B6971" s="0" t="n">
        <v>224.01</v>
      </c>
      <c r="C6971" s="0" t="n">
        <v>224.0099945</v>
      </c>
      <c r="D6971" s="0" t="n">
        <v>2.45524758767575E-006</v>
      </c>
      <c r="E6971" s="0" t="n">
        <v>7982208</v>
      </c>
      <c r="F6971" s="0" t="n">
        <v>7982200</v>
      </c>
    </row>
    <row r="6972" customFormat="false" ht="15" hidden="false" customHeight="false" outlineLevel="0" collapsed="false">
      <c r="A6972" s="38" t="n">
        <v>45835</v>
      </c>
      <c r="B6972" s="0" t="n">
        <v>228.57</v>
      </c>
      <c r="C6972" s="0" t="n">
        <v>228.5700073</v>
      </c>
      <c r="D6972" s="0" t="n">
        <v>3.19376985597093E-006</v>
      </c>
      <c r="E6972" s="0" t="n">
        <v>13132971</v>
      </c>
      <c r="F6972" s="0" t="n">
        <v>13133000</v>
      </c>
    </row>
    <row r="6973" customFormat="false" ht="15" hidden="false" customHeight="false" outlineLevel="0" collapsed="false">
      <c r="A6973" s="38" t="n">
        <v>45838</v>
      </c>
      <c r="B6973" s="0" t="n">
        <v>226.49</v>
      </c>
      <c r="C6973" s="0" t="n">
        <v>226.4900055</v>
      </c>
      <c r="D6973" s="0" t="n">
        <v>2.42836321804665E-006</v>
      </c>
      <c r="E6973" s="0" t="n">
        <v>9279803</v>
      </c>
      <c r="F6973" s="0" t="n">
        <v>9279800</v>
      </c>
    </row>
    <row r="6974" customFormat="false" ht="15" hidden="false" customHeight="false" outlineLevel="0" collapsed="false">
      <c r="A6974" s="38" t="n">
        <v>45839</v>
      </c>
      <c r="B6974" s="0" t="n">
        <v>224.68</v>
      </c>
      <c r="C6974" s="0" t="n">
        <v>224.6799927</v>
      </c>
      <c r="D6974" s="0" t="n">
        <v>3.2490654397898E-006</v>
      </c>
      <c r="E6974" s="0" t="n">
        <v>9990210</v>
      </c>
      <c r="F6974" s="0" t="n">
        <v>9990200</v>
      </c>
    </row>
    <row r="6975" customFormat="false" ht="15" hidden="false" customHeight="false" outlineLevel="0" collapsed="false">
      <c r="A6975" s="38" t="n">
        <v>45840</v>
      </c>
      <c r="B6975" s="0" t="n">
        <v>233.6</v>
      </c>
      <c r="C6975" s="0" t="n">
        <v>233.6000061</v>
      </c>
      <c r="D6975" s="0" t="n">
        <v>2.61130130481463E-006</v>
      </c>
      <c r="E6975" s="0" t="n">
        <v>12012459</v>
      </c>
      <c r="F6975" s="0" t="n">
        <v>12012500</v>
      </c>
    </row>
    <row r="6976" customFormat="false" ht="15" hidden="false" customHeight="false" outlineLevel="0" collapsed="false">
      <c r="A6976" s="38" t="n">
        <v>45841</v>
      </c>
      <c r="B6976" s="0" t="n">
        <v>234.8</v>
      </c>
      <c r="C6976" s="0" t="n">
        <v>234.8000031</v>
      </c>
      <c r="D6976" s="0" t="n">
        <v>1.32027254921655E-006</v>
      </c>
      <c r="E6976" s="0" t="n">
        <v>7779584</v>
      </c>
      <c r="F6976" s="0" t="n">
        <v>7779600</v>
      </c>
    </row>
    <row r="6977" customFormat="false" ht="15" hidden="false" customHeight="false" outlineLevel="0" collapsed="false">
      <c r="A6977" s="38" t="n">
        <v>45845</v>
      </c>
      <c r="B6977" s="0" t="n">
        <v>229.17</v>
      </c>
      <c r="C6977" s="0" t="n">
        <v>229.1699982</v>
      </c>
      <c r="D6977" s="0" t="n">
        <v>7.85443117572277E-007</v>
      </c>
      <c r="E6977" s="0" t="n">
        <v>13817520</v>
      </c>
      <c r="F6977" s="0" t="n">
        <v>13817500</v>
      </c>
    </row>
    <row r="6978" customFormat="false" ht="15" hidden="false" customHeight="false" outlineLevel="0" collapsed="false">
      <c r="A6978" s="38" t="n">
        <v>45846</v>
      </c>
      <c r="B6978" s="0" t="n">
        <v>227.86</v>
      </c>
      <c r="C6978" s="0" t="n">
        <v>227.8600006</v>
      </c>
      <c r="D6978" s="0" t="n">
        <v>2.63319578346742E-007</v>
      </c>
      <c r="E6978" s="0" t="n">
        <v>8854432</v>
      </c>
      <c r="F6978" s="0" t="n">
        <v>8854400</v>
      </c>
    </row>
    <row r="6979" customFormat="false" ht="15" hidden="false" customHeight="false" outlineLevel="0" collapsed="false">
      <c r="A6979" s="38" t="n">
        <v>45847</v>
      </c>
      <c r="B6979" s="0" t="n">
        <v>231.84</v>
      </c>
      <c r="C6979" s="0" t="n">
        <v>231.8399963</v>
      </c>
      <c r="D6979" s="0" t="n">
        <v>1.59592825515906E-006</v>
      </c>
      <c r="E6979" s="0" t="n">
        <v>9475340</v>
      </c>
      <c r="F6979" s="0" t="n">
        <v>9475300</v>
      </c>
    </row>
    <row r="6980" customFormat="false" ht="15" hidden="false" customHeight="false" outlineLevel="0" collapsed="false">
      <c r="A6980" s="38" t="n">
        <v>45848</v>
      </c>
      <c r="B6980" s="0" t="n">
        <v>229.76</v>
      </c>
      <c r="C6980" s="0" t="n">
        <v>229.7599945</v>
      </c>
      <c r="D6980" s="0" t="n">
        <v>2.39380227967138E-006</v>
      </c>
      <c r="E6980" s="0" t="n">
        <v>13124703</v>
      </c>
      <c r="F6980" s="0" t="n">
        <v>13124700</v>
      </c>
    </row>
    <row r="6981" customFormat="false" ht="15" hidden="false" customHeight="false" outlineLevel="0" collapsed="false">
      <c r="A6981" s="38" t="n">
        <v>45849</v>
      </c>
      <c r="B6981" s="0" t="n">
        <v>230.4</v>
      </c>
      <c r="C6981" s="0" t="n">
        <v>230.3999939</v>
      </c>
      <c r="D6981" s="0" t="n">
        <v>2.64756951772487E-006</v>
      </c>
      <c r="E6981" s="0" t="n">
        <v>8817763</v>
      </c>
      <c r="F6981" s="0" t="n">
        <v>8817800</v>
      </c>
    </row>
    <row r="6982" customFormat="false" ht="15" hidden="false" customHeight="false" outlineLevel="0" collapsed="false">
      <c r="A6982" s="38" t="n">
        <v>45852</v>
      </c>
      <c r="B6982" s="0" t="n">
        <v>228.67</v>
      </c>
      <c r="C6982" s="0" t="n">
        <v>228.6699982</v>
      </c>
      <c r="D6982" s="0" t="n">
        <v>7.87160533769756E-007</v>
      </c>
      <c r="E6982" s="0" t="n">
        <v>10673518</v>
      </c>
      <c r="F6982" s="0" t="n">
        <v>10673500</v>
      </c>
    </row>
    <row r="6983" customFormat="false" ht="15" hidden="false" customHeight="false" outlineLevel="0" collapsed="false">
      <c r="A6983" s="38" t="n">
        <v>45853</v>
      </c>
      <c r="B6983" s="0" t="n">
        <v>236.95</v>
      </c>
      <c r="C6983" s="0" t="n">
        <v>236.9499969</v>
      </c>
      <c r="D6983" s="0" t="n">
        <v>1.30829290020932E-006</v>
      </c>
      <c r="E6983" s="0" t="n">
        <v>14270133</v>
      </c>
      <c r="F6983" s="0" t="n">
        <v>14270100</v>
      </c>
    </row>
    <row r="6984" customFormat="false" ht="15" hidden="false" customHeight="false" outlineLevel="0" collapsed="false">
      <c r="A6984" s="38" t="n">
        <v>45854</v>
      </c>
      <c r="B6984" s="0" t="n">
        <v>237.56</v>
      </c>
      <c r="C6984" s="0" t="n">
        <v>237.5599976</v>
      </c>
      <c r="D6984" s="0" t="n">
        <v>1.01027109945758E-006</v>
      </c>
      <c r="E6984" s="0" t="n">
        <v>15092753</v>
      </c>
      <c r="F6984" s="0" t="n">
        <v>15092800</v>
      </c>
    </row>
    <row r="6985" customFormat="false" ht="15" hidden="false" customHeight="false" outlineLevel="0" collapsed="false">
      <c r="A6985" s="38" t="n">
        <v>45855</v>
      </c>
      <c r="B6985" s="0" t="n">
        <v>245.6</v>
      </c>
      <c r="C6985" s="0" t="n">
        <v>245.6000061</v>
      </c>
      <c r="D6985" s="0" t="n">
        <v>2.48371329634765E-006</v>
      </c>
      <c r="E6985" s="0" t="n">
        <v>27395684</v>
      </c>
      <c r="F6985" s="0" t="n">
        <v>27395700</v>
      </c>
    </row>
    <row r="6986" customFormat="false" ht="15" hidden="false" customHeight="false" outlineLevel="0" collapsed="false">
      <c r="A6986" s="38" t="n">
        <v>45856</v>
      </c>
      <c r="B6986" s="0" t="n">
        <v>240.4</v>
      </c>
      <c r="C6986" s="0" t="n">
        <v>240.3999939</v>
      </c>
      <c r="D6986" s="0" t="n">
        <v>2.53743767143097E-006</v>
      </c>
      <c r="E6986" s="0" t="n">
        <v>16252018</v>
      </c>
      <c r="F6986" s="0" t="n">
        <v>16252000</v>
      </c>
    </row>
    <row r="6987" customFormat="false" ht="15" hidden="false" customHeight="false" outlineLevel="0" collapsed="false">
      <c r="A6987" s="38" t="n">
        <v>45859</v>
      </c>
      <c r="B6987" s="0" t="n">
        <v>238.85</v>
      </c>
      <c r="C6987" s="0" t="n">
        <v>238.8500061</v>
      </c>
      <c r="D6987" s="0" t="n">
        <v>2.55390406177442E-006</v>
      </c>
      <c r="E6987" s="0" t="n">
        <v>11971805</v>
      </c>
      <c r="F6987" s="0" t="n">
        <v>11971800</v>
      </c>
    </row>
    <row r="6988" customFormat="false" ht="15" hidden="false" customHeight="false" outlineLevel="0" collapsed="false">
      <c r="A6988" s="38" t="n">
        <v>45860</v>
      </c>
      <c r="B6988" s="0" t="n">
        <v>234.6</v>
      </c>
      <c r="C6988" s="0" t="n">
        <v>234.6000061</v>
      </c>
      <c r="D6988" s="0" t="n">
        <v>2.60017043850211E-006</v>
      </c>
      <c r="E6988" s="0" t="n">
        <v>11919542</v>
      </c>
      <c r="F6988" s="0" t="n">
        <v>11919500</v>
      </c>
    </row>
    <row r="6989" customFormat="false" ht="15" hidden="false" customHeight="false" outlineLevel="0" collapsed="false">
      <c r="A6989" s="38" t="n">
        <v>45861</v>
      </c>
      <c r="B6989" s="0" t="n">
        <v>240.33</v>
      </c>
      <c r="C6989" s="0" t="n">
        <v>240.3300018</v>
      </c>
      <c r="D6989" s="0" t="n">
        <v>7.48970151425518E-007</v>
      </c>
      <c r="E6989" s="0" t="n">
        <v>9885441</v>
      </c>
      <c r="F6989" s="0" t="n">
        <v>9885400</v>
      </c>
    </row>
    <row r="6990" customFormat="false" ht="15" hidden="false" customHeight="false" outlineLevel="0" collapsed="false">
      <c r="A6990" s="38" t="n">
        <v>45862</v>
      </c>
      <c r="B6990" s="0" t="n">
        <v>241.6</v>
      </c>
      <c r="C6990" s="0" t="n">
        <v>241.6000061</v>
      </c>
      <c r="D6990" s="0" t="n">
        <v>2.52483437637477E-006</v>
      </c>
      <c r="E6990" s="0" t="n">
        <v>9081946</v>
      </c>
      <c r="F6990" s="0" t="n">
        <v>9081900</v>
      </c>
    </row>
    <row r="6991" customFormat="false" ht="15" hidden="false" customHeight="false" outlineLevel="0" collapsed="false">
      <c r="A6991" s="38" t="n">
        <v>45863</v>
      </c>
      <c r="B6991" s="0" t="n">
        <v>245.6</v>
      </c>
      <c r="C6991" s="0" t="n">
        <v>245.6000061</v>
      </c>
      <c r="D6991" s="0" t="n">
        <v>2.48371329634765E-006</v>
      </c>
      <c r="E6991" s="0" t="n">
        <v>11593366</v>
      </c>
      <c r="F6991" s="0" t="n">
        <v>11593400</v>
      </c>
    </row>
    <row r="6992" customFormat="false" ht="15" hidden="false" customHeight="false" outlineLevel="0" collapsed="false">
      <c r="A6992" s="38" t="n">
        <v>45866</v>
      </c>
      <c r="B6992" s="0" t="n">
        <v>242.75</v>
      </c>
      <c r="C6992" s="0" t="n">
        <v>242.75</v>
      </c>
      <c r="D6992" s="0" t="n">
        <v>0</v>
      </c>
      <c r="E6992" s="0" t="n">
        <v>11892202</v>
      </c>
      <c r="F6992" s="0" t="n">
        <v>11892200</v>
      </c>
    </row>
    <row r="6993" customFormat="false" ht="15" hidden="false" customHeight="false" outlineLevel="0" collapsed="false">
      <c r="A6993" s="38" t="n">
        <v>45867</v>
      </c>
      <c r="B6993" s="0" t="n">
        <v>241.33</v>
      </c>
      <c r="C6993" s="0" t="n">
        <v>241.3300018</v>
      </c>
      <c r="D6993" s="0" t="n">
        <v>7.45866641104219E-007</v>
      </c>
      <c r="E6993" s="0" t="n">
        <v>9411525</v>
      </c>
      <c r="F6993" s="0" t="n">
        <v>9411500</v>
      </c>
    </row>
    <row r="6994" customFormat="false" ht="15" hidden="false" customHeight="false" outlineLevel="0" collapsed="false">
      <c r="A6994" s="38" t="n">
        <v>45868</v>
      </c>
      <c r="B6994" s="0" t="n">
        <v>242.91</v>
      </c>
      <c r="C6994" s="0" t="n">
        <v>242.9100037</v>
      </c>
      <c r="D6994" s="0" t="n">
        <v>1.52319787219674E-006</v>
      </c>
      <c r="E6994" s="0" t="n">
        <v>6823770</v>
      </c>
      <c r="F6994" s="0" t="n">
        <v>6823800</v>
      </c>
    </row>
    <row r="6995" customFormat="false" ht="15" hidden="false" customHeight="false" outlineLevel="0" collapsed="false">
      <c r="A6995" s="38" t="n">
        <v>45869</v>
      </c>
      <c r="B6995" s="0" t="n">
        <v>241.62</v>
      </c>
      <c r="C6995" s="0" t="n">
        <v>241.6199951</v>
      </c>
      <c r="D6995" s="0" t="n">
        <v>2.02797785476531E-006</v>
      </c>
      <c r="E6995" s="0" t="n">
        <v>13490682</v>
      </c>
      <c r="F6995" s="0" t="n">
        <v>13490700</v>
      </c>
    </row>
    <row r="6996" customFormat="false" ht="15" hidden="false" customHeight="false" outlineLevel="0" collapsed="false">
      <c r="A6996" s="38" t="n">
        <v>45870</v>
      </c>
      <c r="B6996" s="0" t="n">
        <v>235.21</v>
      </c>
      <c r="C6996" s="0" t="n">
        <v>235.2100067</v>
      </c>
      <c r="D6996" s="0" t="n">
        <v>2.84851826422619E-006</v>
      </c>
      <c r="E6996" s="0" t="n">
        <v>13549793</v>
      </c>
      <c r="F6996" s="0" t="n">
        <v>13549800</v>
      </c>
    </row>
    <row r="6997" customFormat="false" ht="15" hidden="false" customHeight="false" outlineLevel="0" collapsed="false">
      <c r="A6997" s="38" t="n">
        <v>45873</v>
      </c>
      <c r="B6997" s="0" t="n">
        <v>239</v>
      </c>
      <c r="C6997" s="0" t="n">
        <v>239</v>
      </c>
      <c r="D6997" s="0" t="n">
        <v>0</v>
      </c>
      <c r="E6997" s="0" t="n">
        <v>6450728</v>
      </c>
      <c r="F6997" s="0" t="n">
        <v>6450700</v>
      </c>
    </row>
    <row r="6998" customFormat="false" ht="15" hidden="false" customHeight="false" outlineLevel="0" collapsed="false">
      <c r="A6998" s="38" t="n">
        <v>45874</v>
      </c>
      <c r="B6998" s="0" t="n">
        <v>232.47</v>
      </c>
      <c r="C6998" s="0" t="n">
        <v>232.4700012</v>
      </c>
      <c r="D6998" s="0" t="n">
        <v>5.16195641514591E-007</v>
      </c>
      <c r="E6998" s="0" t="n">
        <v>11868867</v>
      </c>
      <c r="F6998" s="0" t="n">
        <v>11868900</v>
      </c>
    </row>
    <row r="6999" customFormat="false" ht="15" hidden="false" customHeight="false" outlineLevel="0" collapsed="false">
      <c r="A6999" s="38" t="n">
        <v>45875</v>
      </c>
      <c r="B6999" s="0" t="n">
        <v>231.37</v>
      </c>
      <c r="C6999" s="0" t="n">
        <v>231.3699951</v>
      </c>
      <c r="D6999" s="0" t="n">
        <v>2.11781998404556E-006</v>
      </c>
      <c r="E6999" s="0" t="n">
        <v>9457183</v>
      </c>
      <c r="F6999" s="0" t="n">
        <v>9457200</v>
      </c>
    </row>
    <row r="7000" customFormat="false" ht="15" hidden="false" customHeight="false" outlineLevel="0" collapsed="false">
      <c r="A7000" s="38" t="n">
        <v>45876</v>
      </c>
      <c r="B7000" s="0" t="n">
        <v>242.62</v>
      </c>
      <c r="C7000" s="0" t="n">
        <v>242.6199951</v>
      </c>
      <c r="D7000" s="0" t="n">
        <v>2.01961919556276E-006</v>
      </c>
      <c r="E7000" s="0" t="n">
        <v>17691005</v>
      </c>
      <c r="F7000" s="0" t="n">
        <v>17691000</v>
      </c>
    </row>
    <row r="7001" customFormat="false" ht="15" hidden="false" customHeight="false" outlineLevel="0" collapsed="false">
      <c r="A7001" s="38" t="n">
        <v>45877</v>
      </c>
      <c r="B7001" s="0" t="n">
        <v>241.83</v>
      </c>
      <c r="C7001" s="0" t="n">
        <v>241.8300018</v>
      </c>
      <c r="D7001" s="0" t="n">
        <v>7.44324511022028E-007</v>
      </c>
      <c r="E7001" s="0" t="n">
        <v>10552538</v>
      </c>
      <c r="F7001" s="0" t="n">
        <v>10552500</v>
      </c>
    </row>
    <row r="7002" customFormat="false" ht="15" hidden="false" customHeight="false" outlineLevel="0" collapsed="false">
      <c r="A7002" s="38" t="n">
        <v>45880</v>
      </c>
      <c r="B7002" s="0" t="n">
        <v>242.09</v>
      </c>
      <c r="C7002" s="0" t="n">
        <v>242.0899963</v>
      </c>
      <c r="D7002" s="0" t="n">
        <v>1.52835724906466E-006</v>
      </c>
      <c r="E7002" s="0" t="n">
        <v>8272024</v>
      </c>
      <c r="F7002" s="0" t="n">
        <v>8272900</v>
      </c>
    </row>
    <row r="7003" customFormat="false" ht="15" hidden="false" customHeight="false" outlineLevel="0" collapsed="false">
      <c r="A7003" s="38" t="n">
        <v>45881</v>
      </c>
      <c r="B7003" s="0" t="n">
        <v>244.29</v>
      </c>
      <c r="C7003" s="0" t="n">
        <v>244.2899933</v>
      </c>
      <c r="D7003" s="0" t="n">
        <v>2.74264201723123E-006</v>
      </c>
      <c r="E7003" s="0" t="n">
        <v>7301986</v>
      </c>
      <c r="F7003" s="0" t="n">
        <v>7295800</v>
      </c>
    </row>
    <row r="7004" customFormat="false" ht="15" hidden="false" customHeight="false" outlineLevel="0" collapsed="false">
      <c r="A7004" s="38" t="n">
        <v>45882</v>
      </c>
      <c r="B7004" s="0" t="n">
        <v>241.44</v>
      </c>
      <c r="C7004" s="0" t="n">
        <v>241.4400024</v>
      </c>
      <c r="D7004" s="0" t="n">
        <v>9.9403577525185E-007</v>
      </c>
      <c r="E7004" s="0" t="n">
        <v>7971850</v>
      </c>
      <c r="F7004" s="0" t="n">
        <v>7971900</v>
      </c>
    </row>
    <row r="7005" customFormat="false" ht="15" hidden="false" customHeight="false" outlineLevel="0" collapsed="false">
      <c r="A7005" s="38" t="n">
        <v>45883</v>
      </c>
      <c r="B7005" s="0" t="n">
        <v>241</v>
      </c>
      <c r="C7005" s="0" t="n">
        <v>241</v>
      </c>
      <c r="D7005" s="0" t="n">
        <v>0</v>
      </c>
      <c r="E7005" s="0" t="n">
        <v>11040536</v>
      </c>
      <c r="F7005" s="0" t="n">
        <v>11040500</v>
      </c>
    </row>
    <row r="7006" customFormat="false" ht="15" hidden="false" customHeight="false" outlineLevel="0" collapsed="false">
      <c r="A7006" s="38" t="n">
        <v>45884</v>
      </c>
      <c r="B7006" s="0" t="n">
        <v>238.88</v>
      </c>
      <c r="C7006" s="0" t="n">
        <v>238.8800049</v>
      </c>
      <c r="D7006" s="0" t="n">
        <v>2.05123907099896E-006</v>
      </c>
      <c r="E7006" s="0" t="n">
        <v>8155486</v>
      </c>
      <c r="F7006" s="0" t="n">
        <v>8155500</v>
      </c>
    </row>
    <row r="7007" customFormat="false" ht="15" hidden="false" customHeight="false" outlineLevel="0" collapsed="false">
      <c r="A7007" s="38" t="n">
        <v>45887</v>
      </c>
      <c r="B7007" s="0" t="n">
        <v>241.41</v>
      </c>
      <c r="C7007" s="0" t="n">
        <v>241.4100037</v>
      </c>
      <c r="D7007" s="0" t="n">
        <v>1.53266225550015E-006</v>
      </c>
      <c r="E7007" s="0" t="n">
        <v>6919779</v>
      </c>
      <c r="F7007" s="0" t="n">
        <v>6919800</v>
      </c>
    </row>
    <row r="7008" customFormat="false" ht="15" hidden="false" customHeight="false" outlineLevel="0" collapsed="false">
      <c r="A7008" s="38" t="n">
        <v>45888</v>
      </c>
      <c r="B7008" s="0" t="n">
        <v>232.7</v>
      </c>
      <c r="C7008" s="0" t="n">
        <v>232.6999969</v>
      </c>
      <c r="D7008" s="0" t="n">
        <v>1.33218737764792E-006</v>
      </c>
      <c r="E7008" s="0" t="n">
        <v>14594688</v>
      </c>
      <c r="F7008" s="0" t="n">
        <v>14594700</v>
      </c>
    </row>
    <row r="7009" customFormat="false" ht="15" hidden="false" customHeight="false" outlineLevel="0" collapsed="false">
      <c r="A7009" s="38" t="n">
        <v>45889</v>
      </c>
      <c r="B7009" s="0" t="n">
        <v>228.6</v>
      </c>
      <c r="C7009" s="0" t="n">
        <v>228.6000061</v>
      </c>
      <c r="D7009" s="0" t="n">
        <v>2.6684163799488E-006</v>
      </c>
      <c r="E7009" s="0" t="n">
        <v>17165201</v>
      </c>
      <c r="F7009" s="0" t="n">
        <v>17165200</v>
      </c>
    </row>
    <row r="7010" customFormat="false" ht="15" hidden="false" customHeight="false" outlineLevel="0" collapsed="false">
      <c r="A7010" s="38" t="n">
        <v>45890</v>
      </c>
      <c r="B7010" s="0" t="n">
        <v>227.33</v>
      </c>
      <c r="C7010" s="0" t="n">
        <v>227.3300018</v>
      </c>
      <c r="D7010" s="0" t="n">
        <v>7.91800450512472E-007</v>
      </c>
      <c r="E7010" s="0" t="n">
        <v>7449144</v>
      </c>
      <c r="F7010" s="0" t="n">
        <v>7449100</v>
      </c>
    </row>
    <row r="7011" customFormat="false" ht="15" hidden="false" customHeight="false" outlineLevel="0" collapsed="false">
      <c r="A7011" s="38" t="n">
        <v>45891</v>
      </c>
      <c r="B7011" s="0" t="n">
        <v>232.99</v>
      </c>
      <c r="C7011" s="0" t="n">
        <v>232.9900055</v>
      </c>
      <c r="D7011" s="0" t="n">
        <v>2.36061627377997E-006</v>
      </c>
      <c r="E7011" s="0" t="n">
        <v>10299467</v>
      </c>
      <c r="F7011" s="0" t="n">
        <v>10299500</v>
      </c>
    </row>
    <row r="7012" customFormat="false" ht="15" hidden="false" customHeight="false" outlineLevel="0" collapsed="false">
      <c r="A7012" s="38" t="n">
        <v>45894</v>
      </c>
      <c r="B7012" s="0" t="n">
        <v>235.59</v>
      </c>
      <c r="C7012" s="0" t="n">
        <v>235.5899963</v>
      </c>
      <c r="D7012" s="0" t="n">
        <v>1.57052509266983E-006</v>
      </c>
      <c r="E7012" s="0" t="n">
        <v>7654954</v>
      </c>
      <c r="F7012" s="0" t="n">
        <v>7655000</v>
      </c>
    </row>
    <row r="7013" customFormat="false" ht="15" hidden="false" customHeight="false" outlineLevel="0" collapsed="false">
      <c r="A7013" s="38" t="n">
        <v>45895</v>
      </c>
      <c r="B7013" s="0" t="n">
        <v>238.72</v>
      </c>
      <c r="C7013" s="0" t="n">
        <v>238.7200012</v>
      </c>
      <c r="D7013" s="0" t="n">
        <v>5.0268096849495E-007</v>
      </c>
      <c r="E7013" s="0" t="n">
        <v>9793068</v>
      </c>
      <c r="F7013" s="0" t="n">
        <v>9793100</v>
      </c>
    </row>
    <row r="7014" customFormat="false" ht="15" hidden="false" customHeight="false" outlineLevel="0" collapsed="false">
      <c r="A7014" s="38" t="n">
        <v>45896</v>
      </c>
      <c r="B7014" s="0" t="n">
        <v>239.29</v>
      </c>
      <c r="C7014" s="0" t="n">
        <v>239.2899933</v>
      </c>
      <c r="D7014" s="0" t="n">
        <v>2.79994993009896E-006</v>
      </c>
      <c r="E7014" s="0" t="n">
        <v>9516362</v>
      </c>
      <c r="F7014" s="0" t="n">
        <v>9516400</v>
      </c>
    </row>
    <row r="7015" customFormat="false" ht="15" hidden="false" customHeight="false" outlineLevel="0" collapsed="false">
      <c r="A7015" s="38" t="n">
        <v>45897</v>
      </c>
      <c r="B7015" s="0" t="n">
        <v>238.27</v>
      </c>
      <c r="C7015" s="0" t="n">
        <v>238.2700043</v>
      </c>
      <c r="D7015" s="0" t="n">
        <v>1.80467533592613E-006</v>
      </c>
      <c r="E7015" s="0" t="n">
        <v>8466216</v>
      </c>
      <c r="F7015" s="0" t="n">
        <v>8466200</v>
      </c>
    </row>
    <row r="7016" customFormat="false" ht="15" hidden="false" customHeight="false" outlineLevel="0" collapsed="false">
      <c r="A7016" s="38" t="n">
        <v>45898</v>
      </c>
      <c r="B7016" s="0" t="n">
        <v>230.87</v>
      </c>
      <c r="C7016" s="0" t="n">
        <v>230.8699951</v>
      </c>
      <c r="D7016" s="0" t="n">
        <v>2.12240659128988E-006</v>
      </c>
      <c r="E7016" s="0" t="n">
        <v>15526018</v>
      </c>
      <c r="F7016" s="0" t="n">
        <v>15526000</v>
      </c>
    </row>
    <row r="7017" customFormat="false" ht="15" hidden="false" customHeight="false" outlineLevel="0" collapsed="false">
      <c r="A7017" s="38" t="n">
        <v>45902</v>
      </c>
      <c r="B7017" s="0" t="n">
        <v>228.39</v>
      </c>
      <c r="C7017" s="0" t="n">
        <v>228.3899994</v>
      </c>
      <c r="D7017" s="0" t="n">
        <v>2.6270852242964E-007</v>
      </c>
      <c r="E7017" s="0" t="n">
        <v>13974904</v>
      </c>
      <c r="F7017" s="0" t="n">
        <v>13974900</v>
      </c>
    </row>
    <row r="7018" customFormat="false" ht="15" hidden="false" customHeight="false" outlineLevel="0" collapsed="false">
      <c r="A7018" s="38" t="n">
        <v>45903</v>
      </c>
      <c r="B7018" s="0" t="n">
        <v>231.39</v>
      </c>
      <c r="C7018" s="0" t="n">
        <v>231.3899994</v>
      </c>
      <c r="D7018" s="0" t="n">
        <v>2.59302473899744E-007</v>
      </c>
      <c r="E7018" s="0" t="n">
        <v>7198492</v>
      </c>
      <c r="F7018" s="0" t="n">
        <v>7198500</v>
      </c>
    </row>
    <row r="7019" customFormat="false" ht="15" hidden="false" customHeight="false" outlineLevel="0" collapsed="false">
      <c r="A7019" s="38" t="n">
        <v>45904</v>
      </c>
      <c r="B7019" s="0" t="n">
        <v>235.21</v>
      </c>
      <c r="C7019" s="0" t="n">
        <v>235.2100067</v>
      </c>
      <c r="D7019" s="0" t="n">
        <v>2.84851826422619E-006</v>
      </c>
      <c r="E7019" s="0" t="n">
        <v>6241940</v>
      </c>
      <c r="F7019" s="0" t="n">
        <v>6241900</v>
      </c>
    </row>
    <row r="7020" customFormat="false" ht="15" hidden="false" customHeight="false" outlineLevel="0" collapsed="false">
      <c r="A7020" s="38" t="n">
        <v>45905</v>
      </c>
      <c r="B7020" s="0" t="n">
        <v>243.41</v>
      </c>
      <c r="C7020" s="0" t="n">
        <v>243.4100037</v>
      </c>
      <c r="D7020" s="0" t="n">
        <v>1.52006899941205E-006</v>
      </c>
      <c r="E7020" s="0" t="n">
        <v>14056566</v>
      </c>
      <c r="F7020" s="0" t="n">
        <v>14056600</v>
      </c>
    </row>
    <row r="7021" customFormat="false" ht="15" hidden="false" customHeight="false" outlineLevel="0" collapsed="false">
      <c r="A7021" s="38" t="n">
        <v>45908</v>
      </c>
      <c r="B7021" s="0" t="n">
        <v>247.19</v>
      </c>
      <c r="C7021" s="0" t="n">
        <v>247.1900024</v>
      </c>
      <c r="D7021" s="0" t="n">
        <v>9.70913053247709E-007</v>
      </c>
      <c r="E7021" s="0" t="n">
        <v>12986596</v>
      </c>
      <c r="F7021" s="0" t="n">
        <v>12986600</v>
      </c>
    </row>
    <row r="7022" customFormat="false" ht="15" hidden="false" customHeight="false" outlineLevel="0" collapsed="false">
      <c r="A7022" s="38" t="n">
        <v>45909</v>
      </c>
      <c r="B7022" s="0" t="n">
        <v>250.92</v>
      </c>
      <c r="C7022" s="0" t="n">
        <v>250.9199982</v>
      </c>
      <c r="D7022" s="0" t="n">
        <v>7.17360111316313E-007</v>
      </c>
      <c r="E7022" s="0" t="n">
        <v>13443419</v>
      </c>
      <c r="F7022" s="0" t="n">
        <v>13443400</v>
      </c>
    </row>
    <row r="7023" customFormat="false" ht="15" hidden="false" customHeight="false" outlineLevel="0" collapsed="false">
      <c r="A7023" s="38" t="n">
        <v>45910</v>
      </c>
      <c r="B7023" s="0" t="n">
        <v>260.44</v>
      </c>
      <c r="C7023" s="0" t="n">
        <v>260.4400024</v>
      </c>
      <c r="D7023" s="0" t="n">
        <v>9.21517434315088E-007</v>
      </c>
      <c r="E7023" s="0" t="n">
        <v>18822431</v>
      </c>
      <c r="F7023" s="0" t="n">
        <v>18822400</v>
      </c>
    </row>
    <row r="7024" customFormat="false" ht="15" hidden="false" customHeight="false" outlineLevel="0" collapsed="false">
      <c r="A7024" s="38" t="n">
        <v>45911</v>
      </c>
      <c r="B7024" s="0" t="n">
        <v>258.91</v>
      </c>
      <c r="C7024" s="0" t="n">
        <v>258.9100037</v>
      </c>
      <c r="D7024" s="0" t="n">
        <v>1.42906798749148E-006</v>
      </c>
      <c r="E7024" s="0" t="n">
        <v>10004967</v>
      </c>
      <c r="F7024" s="0" t="n">
        <v>10005000</v>
      </c>
    </row>
    <row r="7025" customFormat="false" ht="15" hidden="false" customHeight="false" outlineLevel="0" collapsed="false">
      <c r="A7025" s="38" t="n">
        <v>45912</v>
      </c>
      <c r="B7025" s="0" t="n">
        <v>259.33</v>
      </c>
      <c r="C7025" s="0" t="n">
        <v>259.3299866</v>
      </c>
      <c r="D7025" s="0" t="n">
        <v>5.1671617987406E-006</v>
      </c>
      <c r="E7025" s="0" t="n">
        <v>8496585</v>
      </c>
      <c r="F7025" s="0" t="n">
        <v>8496600</v>
      </c>
    </row>
    <row r="7026" customFormat="false" ht="15" hidden="false" customHeight="false" outlineLevel="0" collapsed="false">
      <c r="A7026" s="38" t="n">
        <v>45915</v>
      </c>
      <c r="B7026" s="0" t="n">
        <v>261.38</v>
      </c>
      <c r="C7026" s="0" t="n">
        <v>261.3800049</v>
      </c>
      <c r="D7026" s="0" t="n">
        <v>1.87466521152198E-006</v>
      </c>
      <c r="E7026" s="0" t="n">
        <v>8147738</v>
      </c>
      <c r="F7026" s="0" t="n">
        <v>8147700</v>
      </c>
    </row>
    <row r="7027" customFormat="false" ht="15" hidden="false" customHeight="false" outlineLevel="0" collapsed="false">
      <c r="A7027" s="38" t="n">
        <v>45916</v>
      </c>
      <c r="B7027" s="0" t="n">
        <v>262.06</v>
      </c>
      <c r="C7027" s="0" t="n">
        <v>262.0599976</v>
      </c>
      <c r="D7027" s="0" t="n">
        <v>9.15820823485589E-007</v>
      </c>
      <c r="E7027" s="0" t="n">
        <v>10381854</v>
      </c>
      <c r="F7027" s="0" t="n">
        <v>10381900</v>
      </c>
    </row>
    <row r="7028" customFormat="false" ht="15" hidden="false" customHeight="false" outlineLevel="0" collapsed="false">
      <c r="A7028" s="38" t="n">
        <v>45917</v>
      </c>
      <c r="B7028" s="0" t="n">
        <v>262.79</v>
      </c>
      <c r="C7028" s="0" t="n">
        <v>262.7900085</v>
      </c>
      <c r="D7028" s="0" t="n">
        <v>3.23452174877477E-006</v>
      </c>
      <c r="E7028" s="0" t="n">
        <v>10422030</v>
      </c>
      <c r="F7028" s="0" t="n">
        <v>10422000</v>
      </c>
    </row>
    <row r="7029" customFormat="false" ht="15" hidden="false" customHeight="false" outlineLevel="0" collapsed="false">
      <c r="A7029" s="38" t="n">
        <v>45918</v>
      </c>
      <c r="B7029" s="0" t="n">
        <v>268.64</v>
      </c>
      <c r="C7029" s="0" t="n">
        <v>268.6400146</v>
      </c>
      <c r="D7029" s="0" t="n">
        <v>5.43478230806942E-006</v>
      </c>
      <c r="E7029" s="0" t="n">
        <v>16917295</v>
      </c>
      <c r="F7029" s="0" t="n">
        <v>16917300</v>
      </c>
    </row>
    <row r="7030" customFormat="false" ht="15" hidden="false" customHeight="false" outlineLevel="0" collapsed="false">
      <c r="A7030" s="38" t="n">
        <v>45919</v>
      </c>
      <c r="B7030" s="0" t="n">
        <v>264.87</v>
      </c>
      <c r="C7030" s="0" t="n">
        <v>264.8699951</v>
      </c>
      <c r="D7030" s="0" t="n">
        <v>1.84996417577792E-006</v>
      </c>
      <c r="E7030" s="0" t="n">
        <v>17640249</v>
      </c>
      <c r="F7030" s="0" t="n">
        <v>17640200</v>
      </c>
    </row>
    <row r="7031" customFormat="false" ht="15" hidden="false" customHeight="false" outlineLevel="0" collapsed="false">
      <c r="A7031" s="38" t="n">
        <v>45922</v>
      </c>
      <c r="B7031" s="0" t="n">
        <v>272.63</v>
      </c>
      <c r="C7031" s="0" t="n">
        <v>272.6300049</v>
      </c>
      <c r="D7031" s="0" t="n">
        <v>1.79730768208439E-006</v>
      </c>
      <c r="E7031" s="0" t="n">
        <v>15630292</v>
      </c>
      <c r="F7031" s="0" t="n">
        <v>15630300</v>
      </c>
    </row>
    <row r="7032" customFormat="false" ht="15" hidden="false" customHeight="false" outlineLevel="0" collapsed="false">
      <c r="A7032" s="38" t="n">
        <v>45923</v>
      </c>
      <c r="B7032" s="0" t="n">
        <v>282.71</v>
      </c>
      <c r="C7032" s="0" t="n">
        <v>282.7099915</v>
      </c>
      <c r="D7032" s="0" t="n">
        <v>3.00661463482077E-006</v>
      </c>
      <c r="E7032" s="0" t="n">
        <v>17830324</v>
      </c>
      <c r="F7032" s="0" t="n">
        <v>17830300</v>
      </c>
    </row>
    <row r="7033" customFormat="false" ht="15" hidden="false" customHeight="false" outlineLevel="0" collapsed="false">
      <c r="A7033" s="38" t="n">
        <v>45924</v>
      </c>
      <c r="B7033" s="0" t="n">
        <v>280.71</v>
      </c>
      <c r="C7033" s="0" t="n">
        <v>280.7099915</v>
      </c>
      <c r="D7033" s="0" t="n">
        <v>3.02803613548596E-006</v>
      </c>
      <c r="E7033" s="0" t="n">
        <v>10230965</v>
      </c>
      <c r="F7033" s="0" t="n">
        <v>10231000</v>
      </c>
    </row>
    <row r="7034" customFormat="false" ht="15" hidden="false" customHeight="false" outlineLevel="0" collapsed="false">
      <c r="A7034" s="38" t="n">
        <v>45925</v>
      </c>
      <c r="B7034" s="0" t="n">
        <v>276.66</v>
      </c>
      <c r="C7034" s="0" t="n">
        <v>276.6600037</v>
      </c>
      <c r="D7034" s="0" t="n">
        <v>1.33738159828186E-006</v>
      </c>
      <c r="E7034" s="0" t="n">
        <v>11863397</v>
      </c>
      <c r="F7034" s="0" t="n">
        <v>11863400</v>
      </c>
    </row>
    <row r="7035" customFormat="false" ht="15" hidden="false" customHeight="false" outlineLevel="0" collapsed="false">
      <c r="A7035" s="38" t="n">
        <v>45926</v>
      </c>
      <c r="B7035" s="0" t="n">
        <v>273.36</v>
      </c>
      <c r="C7035" s="0" t="n">
        <v>273.3599854</v>
      </c>
      <c r="D7035" s="0" t="n">
        <v>5.34094262717791E-006</v>
      </c>
      <c r="E7035" s="0" t="n">
        <v>10451886</v>
      </c>
      <c r="F7035" s="0" t="n">
        <v>10451900</v>
      </c>
    </row>
    <row r="7036" customFormat="false" ht="15" hidden="false" customHeight="false" outlineLevel="0" collapsed="false">
      <c r="A7036" s="38" t="n">
        <v>45929</v>
      </c>
      <c r="B7036" s="0" t="n">
        <v>273.23</v>
      </c>
      <c r="C7036" s="0" t="n">
        <v>273.230011</v>
      </c>
      <c r="D7036" s="0" t="n">
        <v>4.02591206286914E-006</v>
      </c>
      <c r="E7036" s="0" t="n">
        <v>8046187</v>
      </c>
      <c r="F7036" s="0" t="n">
        <v>8046200</v>
      </c>
    </row>
    <row r="7037" customFormat="false" ht="15" hidden="false" customHeight="false" outlineLevel="0" collapsed="false">
      <c r="A7037" s="38" t="n">
        <v>45930</v>
      </c>
      <c r="B7037" s="0" t="n">
        <v>279.29</v>
      </c>
      <c r="C7037" s="0" t="n">
        <v>279.2900085</v>
      </c>
      <c r="D7037" s="0" t="n">
        <v>3.04343145828633E-006</v>
      </c>
      <c r="E7037" s="0" t="n">
        <v>8348796</v>
      </c>
      <c r="F7037" s="0" t="n">
        <v>8348800</v>
      </c>
    </row>
    <row r="7038" customFormat="false" ht="15" hidden="false" customHeight="false" outlineLevel="0" collapsed="false">
      <c r="A7038" s="38" t="n">
        <v>45931</v>
      </c>
      <c r="B7038" s="0" t="n">
        <v>288.47</v>
      </c>
      <c r="C7038" s="0" t="n">
        <v>288.4700012</v>
      </c>
      <c r="D7038" s="0" t="n">
        <v>4.15987790969513E-007</v>
      </c>
      <c r="E7038" s="0" t="n">
        <v>14620139</v>
      </c>
      <c r="F7038" s="0" t="n">
        <v>14620100</v>
      </c>
    </row>
    <row r="7039" customFormat="false" ht="15" hidden="false" customHeight="false" outlineLevel="0" collapsed="false">
      <c r="A7039" s="38" t="n">
        <v>45932</v>
      </c>
      <c r="B7039" s="0" t="n">
        <v>288.11</v>
      </c>
      <c r="C7039" s="0" t="n">
        <v>288.1099854</v>
      </c>
      <c r="D7039" s="0" t="n">
        <v>5.06750918945273E-006</v>
      </c>
      <c r="E7039" s="0" t="n">
        <v>10197961</v>
      </c>
      <c r="F7039" s="0" t="n">
        <v>10198000</v>
      </c>
    </row>
    <row r="7040" customFormat="false" ht="15" hidden="false" customHeight="false" outlineLevel="0" collapsed="false">
      <c r="A7040" s="38" t="n">
        <v>45933</v>
      </c>
      <c r="B7040" s="0" t="n">
        <v>292.19</v>
      </c>
      <c r="C7040" s="0" t="n">
        <v>292.1900024</v>
      </c>
      <c r="D7040" s="0" t="n">
        <v>8.2138334930471E-007</v>
      </c>
      <c r="E7040" s="0" t="n">
        <v>10572491</v>
      </c>
      <c r="F7040" s="0" t="n">
        <v>10572500</v>
      </c>
    </row>
    <row r="7041" customFormat="false" ht="15" hidden="false" customHeight="false" outlineLevel="0" collapsed="false">
      <c r="A7041" s="38" t="n">
        <v>45936</v>
      </c>
      <c r="B7041" s="0" t="n">
        <v>302.4</v>
      </c>
      <c r="C7041" s="0" t="n">
        <v>302.3999939</v>
      </c>
      <c r="D7041" s="0" t="n">
        <v>2.01719579151517E-006</v>
      </c>
      <c r="E7041" s="0" t="n">
        <v>15785026</v>
      </c>
      <c r="F7041" s="0" t="n">
        <v>15785000</v>
      </c>
    </row>
    <row r="7042" customFormat="false" ht="15" hidden="false" customHeight="false" outlineLevel="0" collapsed="false">
      <c r="A7042" s="38" t="n">
        <v>45937</v>
      </c>
      <c r="B7042" s="0" t="n">
        <v>294.03</v>
      </c>
      <c r="C7042" s="0" t="n">
        <v>294.0299988</v>
      </c>
      <c r="D7042" s="0" t="n">
        <v>4.08121617011552E-007</v>
      </c>
      <c r="E7042" s="0" t="n">
        <v>13080969</v>
      </c>
      <c r="F7042" s="0" t="n">
        <v>13081000</v>
      </c>
    </row>
    <row r="7043" customFormat="false" ht="15" hidden="false" customHeight="false" outlineLevel="0" collapsed="false">
      <c r="A7043" s="38" t="n">
        <v>45938</v>
      </c>
      <c r="B7043" s="0" t="n">
        <v>304.52</v>
      </c>
      <c r="C7043" s="0" t="n">
        <v>304.519989</v>
      </c>
      <c r="D7043" s="0" t="n">
        <v>3.61224233862286E-006</v>
      </c>
      <c r="E7043" s="0" t="n">
        <v>12821210</v>
      </c>
      <c r="F7043" s="0" t="n">
        <v>12821200</v>
      </c>
    </row>
    <row r="7044" customFormat="false" ht="15" hidden="false" customHeight="false" outlineLevel="0" collapsed="false">
      <c r="A7044" s="38" t="n">
        <v>45939</v>
      </c>
      <c r="B7044" s="0" t="n">
        <v>299.88</v>
      </c>
      <c r="C7044" s="0" t="n">
        <v>299.8800049</v>
      </c>
      <c r="D7044" s="0" t="n">
        <v>1.63398690865326E-006</v>
      </c>
      <c r="E7044" s="0" t="n">
        <v>10259887</v>
      </c>
      <c r="F7044" s="0" t="n">
        <v>10259900</v>
      </c>
    </row>
    <row r="7045" customFormat="false" ht="15" hidden="false" customHeight="false" outlineLevel="0" collapsed="false">
      <c r="A7045" s="38" t="n">
        <v>45940</v>
      </c>
      <c r="B7045" s="0" t="n">
        <v>280.66</v>
      </c>
      <c r="C7045" s="0" t="n">
        <v>280.6600037</v>
      </c>
      <c r="D7045" s="0" t="n">
        <v>1.31832107550482E-006</v>
      </c>
      <c r="E7045" s="0" t="n">
        <v>23398001</v>
      </c>
      <c r="F7045" s="0" t="n">
        <v>23398000</v>
      </c>
    </row>
    <row r="7046" customFormat="false" ht="15" hidden="false" customHeight="false" outlineLevel="0" collapsed="false">
      <c r="A7046" s="38" t="n">
        <v>45943</v>
      </c>
      <c r="B7046" s="0" t="n">
        <v>302.89</v>
      </c>
      <c r="C7046" s="0" t="n">
        <v>302.8900146</v>
      </c>
      <c r="D7046" s="0" t="n">
        <v>4.82023153029883E-006</v>
      </c>
      <c r="E7046" s="0" t="n">
        <v>20318268</v>
      </c>
      <c r="F7046" s="0" t="n">
        <v>20318300</v>
      </c>
    </row>
    <row r="7047" customFormat="false" ht="15" hidden="false" customHeight="false" outlineLevel="0" collapsed="false">
      <c r="A7047" s="38" t="n">
        <v>45944</v>
      </c>
      <c r="B7047" s="0" t="n">
        <v>295.94</v>
      </c>
      <c r="C7047" s="0" t="n">
        <v>295.9400024</v>
      </c>
      <c r="D7047" s="0" t="n">
        <v>8.10975200575532E-007</v>
      </c>
      <c r="E7047" s="0" t="n">
        <v>16567867</v>
      </c>
      <c r="F7047" s="0" t="n">
        <v>16567900</v>
      </c>
    </row>
    <row r="7048" customFormat="false" ht="15" hidden="false" customHeight="false" outlineLevel="0" collapsed="false">
      <c r="A7048" s="38" t="n">
        <v>45945</v>
      </c>
      <c r="B7048" s="0" t="n">
        <v>304.71</v>
      </c>
      <c r="C7048" s="0" t="n">
        <v>304.7099915</v>
      </c>
      <c r="D7048" s="0" t="n">
        <v>2.78953766389363E-006</v>
      </c>
      <c r="E7048" s="0" t="n">
        <v>20788021</v>
      </c>
      <c r="F7048" s="0" t="n">
        <v>20788000</v>
      </c>
    </row>
    <row r="7049" customFormat="false" ht="15" hidden="false" customHeight="false" outlineLevel="0" collapsed="false">
      <c r="A7049" s="38" t="n">
        <v>45946</v>
      </c>
      <c r="B7049" s="0" t="n">
        <v>299.84</v>
      </c>
      <c r="C7049" s="0" t="n">
        <v>299.8399963</v>
      </c>
      <c r="D7049" s="0" t="n">
        <v>1.23399147043336E-006</v>
      </c>
      <c r="E7049" s="0" t="n">
        <v>26341457</v>
      </c>
      <c r="F7049" s="0" t="n">
        <v>26341500</v>
      </c>
    </row>
    <row r="7050" customFormat="false" ht="15" hidden="false" customHeight="false" outlineLevel="0" collapsed="false">
      <c r="A7050" s="38" t="n">
        <v>45947</v>
      </c>
      <c r="B7050" s="0" t="n">
        <v>295.08</v>
      </c>
      <c r="C7050" s="0" t="n">
        <v>295.0799866</v>
      </c>
      <c r="D7050" s="0" t="n">
        <v>4.54114159169963E-006</v>
      </c>
      <c r="E7050" s="0" t="n">
        <v>17633323</v>
      </c>
      <c r="F7050" s="0" t="n">
        <v>17633300</v>
      </c>
    </row>
    <row r="7051" customFormat="false" ht="15" hidden="false" customHeight="false" outlineLevel="0" collapsed="false">
      <c r="A7051" s="38" t="n">
        <v>45950</v>
      </c>
      <c r="B7051" s="0" t="n">
        <v>297.7</v>
      </c>
      <c r="C7051" s="0" t="n">
        <v>297.7000122</v>
      </c>
      <c r="D7051" s="0" t="n">
        <v>4.0980851577784E-006</v>
      </c>
      <c r="E7051" s="0" t="n">
        <v>13391614</v>
      </c>
      <c r="F7051" s="0" t="n">
        <v>13391600</v>
      </c>
    </row>
    <row r="7052" customFormat="false" ht="15" hidden="false" customHeight="false" outlineLevel="0" collapsed="false">
      <c r="A7052" s="38" t="n">
        <v>45951</v>
      </c>
      <c r="B7052" s="0" t="n">
        <v>294.51</v>
      </c>
      <c r="C7052" s="0" t="n">
        <v>294.5100098</v>
      </c>
      <c r="D7052" s="0" t="n">
        <v>3.3275609183135E-006</v>
      </c>
      <c r="E7052" s="0" t="n">
        <v>11190502</v>
      </c>
      <c r="F7052" s="0" t="n">
        <v>11190500</v>
      </c>
    </row>
    <row r="7053" customFormat="false" ht="15" hidden="false" customHeight="false" outlineLevel="0" collapsed="false">
      <c r="A7053" s="38" t="n">
        <v>45952</v>
      </c>
      <c r="B7053" s="0" t="n">
        <v>288.88</v>
      </c>
      <c r="C7053" s="0" t="n">
        <v>288.8800049</v>
      </c>
      <c r="D7053" s="0" t="n">
        <v>1.69620601586148E-006</v>
      </c>
      <c r="E7053" s="0" t="n">
        <v>15409109</v>
      </c>
      <c r="F7053" s="0" t="n">
        <v>15409100</v>
      </c>
    </row>
    <row r="7054" customFormat="false" ht="15" hidden="false" customHeight="false" outlineLevel="0" collapsed="false">
      <c r="A7054" s="38" t="n">
        <v>45953</v>
      </c>
      <c r="B7054" s="0" t="n">
        <v>290.73</v>
      </c>
      <c r="C7054" s="0" t="n">
        <v>290.730011</v>
      </c>
      <c r="D7054" s="0" t="n">
        <v>3.78357911327829E-006</v>
      </c>
      <c r="E7054" s="0" t="n">
        <v>10379853</v>
      </c>
      <c r="F7054" s="0" t="n">
        <v>10379900</v>
      </c>
    </row>
    <row r="7055" customFormat="false" ht="15" hidden="false" customHeight="false" outlineLevel="0" collapsed="false">
      <c r="A7055" s="38" t="n">
        <v>45954</v>
      </c>
      <c r="B7055" s="0" t="n">
        <v>294.96</v>
      </c>
      <c r="C7055" s="0" t="n">
        <v>294.9599915</v>
      </c>
      <c r="D7055" s="0" t="n">
        <v>2.88174675328453E-006</v>
      </c>
      <c r="E7055" s="0" t="n">
        <v>8747007</v>
      </c>
      <c r="F7055" s="0" t="n">
        <v>8747000</v>
      </c>
    </row>
    <row r="7056" customFormat="false" ht="15" hidden="false" customHeight="false" outlineLevel="0" collapsed="false">
      <c r="A7056" s="38" t="n">
        <v>45957</v>
      </c>
      <c r="B7056" s="0" t="n">
        <v>298.25</v>
      </c>
      <c r="C7056" s="0" t="n">
        <v>298.25</v>
      </c>
      <c r="D7056" s="0" t="n">
        <v>0</v>
      </c>
      <c r="E7056" s="0" t="n">
        <v>13615029</v>
      </c>
      <c r="F7056" s="0" t="n">
        <v>13615000</v>
      </c>
    </row>
    <row r="7057" customFormat="false" ht="15" hidden="false" customHeight="false" outlineLevel="0" collapsed="false">
      <c r="A7057" s="38" t="n">
        <v>45958</v>
      </c>
      <c r="B7057" s="0" t="n">
        <v>301.53</v>
      </c>
      <c r="C7057" s="0" t="n">
        <v>301.5299988</v>
      </c>
      <c r="D7057" s="0" t="n">
        <v>3.97970348017528E-007</v>
      </c>
      <c r="E7057" s="0" t="n">
        <v>11804198</v>
      </c>
      <c r="F7057" s="0" t="n">
        <v>11804200</v>
      </c>
    </row>
    <row r="7058" customFormat="false" ht="15" hidden="false" customHeight="false" outlineLevel="0" collapsed="false">
      <c r="A7058" s="38" t="n">
        <v>45959</v>
      </c>
      <c r="B7058" s="0" t="n">
        <v>305.09</v>
      </c>
      <c r="C7058" s="0" t="n">
        <v>305.0899963</v>
      </c>
      <c r="D7058" s="0" t="n">
        <v>1.21275689932863E-006</v>
      </c>
      <c r="E7058" s="0" t="n">
        <v>16177305</v>
      </c>
      <c r="F7058" s="0" t="n">
        <v>16177300</v>
      </c>
    </row>
    <row r="7059" customFormat="false" ht="15" hidden="false" customHeight="false" outlineLevel="0" collapsed="false">
      <c r="A7059" s="38" t="n">
        <v>45960</v>
      </c>
      <c r="B7059" s="0" t="n">
        <v>303.22</v>
      </c>
      <c r="C7059" s="0" t="n">
        <v>303.2200012</v>
      </c>
      <c r="D7059" s="0" t="n">
        <v>3.95752252771117E-007</v>
      </c>
      <c r="E7059" s="0" t="n">
        <v>14507088</v>
      </c>
      <c r="F7059" s="0" t="n">
        <v>14507100</v>
      </c>
    </row>
    <row r="7060" customFormat="false" ht="15" hidden="false" customHeight="false" outlineLevel="0" collapsed="false">
      <c r="A7060" s="38" t="n">
        <v>45961</v>
      </c>
      <c r="B7060" s="0" t="n">
        <v>300.43</v>
      </c>
      <c r="C7060" s="0" t="n">
        <v>300.4299927</v>
      </c>
      <c r="D7060" s="0" t="n">
        <v>2.42985060423961E-006</v>
      </c>
      <c r="E7060" s="0" t="n">
        <v>12667857</v>
      </c>
      <c r="F7060" s="0" t="n">
        <v>12667900</v>
      </c>
    </row>
    <row r="7061" customFormat="false" ht="15" hidden="false" customHeight="false" outlineLevel="0" collapsed="false">
      <c r="A7061" s="38" t="n">
        <v>45964</v>
      </c>
      <c r="B7061" s="0" t="n">
        <v>304.86</v>
      </c>
      <c r="C7061" s="0" t="n">
        <v>304.8599854</v>
      </c>
      <c r="D7061" s="0" t="n">
        <v>4.78908373846426E-006</v>
      </c>
      <c r="E7061" s="0" t="n">
        <v>12466592</v>
      </c>
      <c r="F7061" s="0" t="n">
        <v>12466600</v>
      </c>
    </row>
    <row r="7062" customFormat="false" ht="15" hidden="false" customHeight="false" outlineLevel="0" collapsed="false">
      <c r="A7062" s="38" t="n">
        <v>45965</v>
      </c>
      <c r="B7062" s="0" t="n">
        <v>294.05</v>
      </c>
      <c r="C7062" s="0" t="n">
        <v>294.0499878</v>
      </c>
      <c r="D7062" s="0" t="n">
        <v>4.14895443660777E-006</v>
      </c>
      <c r="E7062" s="0" t="n">
        <v>16224285</v>
      </c>
      <c r="F7062" s="0" t="n">
        <v>16224300</v>
      </c>
    </row>
    <row r="7063" customFormat="false" ht="15" hidden="false" customHeight="false" outlineLevel="0" collapsed="false">
      <c r="A7063" s="38" t="n">
        <v>45966</v>
      </c>
      <c r="B7063" s="0" t="n">
        <v>293.64</v>
      </c>
      <c r="C7063" s="0" t="n">
        <v>293.6400146</v>
      </c>
      <c r="D7063" s="0" t="n">
        <v>4.9720743972051E-006</v>
      </c>
      <c r="E7063" s="0" t="n">
        <v>10502502</v>
      </c>
      <c r="F7063" s="0" t="n">
        <v>10502500</v>
      </c>
    </row>
    <row r="7064" customFormat="false" ht="15" hidden="false" customHeight="false" outlineLevel="0" collapsed="false">
      <c r="A7064" s="38" t="n">
        <v>45967</v>
      </c>
      <c r="B7064" s="0" t="n">
        <v>289.24</v>
      </c>
      <c r="C7064" s="0" t="n">
        <v>289.2399902</v>
      </c>
      <c r="D7064" s="0" t="n">
        <v>3.38818984879984E-006</v>
      </c>
      <c r="E7064" s="0" t="n">
        <v>11516858</v>
      </c>
      <c r="F7064" s="0" t="n">
        <v>11516900</v>
      </c>
    </row>
    <row r="7065" customFormat="false" ht="15" hidden="false" customHeight="false" outlineLevel="0" collapsed="false">
      <c r="A7065" s="38" t="n">
        <v>45968</v>
      </c>
      <c r="B7065" s="0" t="n">
        <v>286.5</v>
      </c>
      <c r="C7065" s="0" t="n">
        <v>286.5</v>
      </c>
      <c r="D7065" s="0" t="n">
        <v>0</v>
      </c>
      <c r="E7065" s="0" t="n">
        <v>15715706</v>
      </c>
      <c r="F7065" s="0" t="n">
        <v>15715700</v>
      </c>
    </row>
    <row r="7066" customFormat="false" ht="15" hidden="false" customHeight="false" outlineLevel="0" collapsed="false">
      <c r="A7066" s="38" t="n">
        <v>45971</v>
      </c>
      <c r="B7066" s="0" t="n">
        <v>295.27</v>
      </c>
      <c r="C7066" s="0" t="n">
        <v>295.269989</v>
      </c>
      <c r="D7066" s="0" t="n">
        <v>3.72540399702717E-006</v>
      </c>
      <c r="E7066" s="0" t="n">
        <v>10869194</v>
      </c>
      <c r="F7066" s="0" t="n">
        <v>10869200</v>
      </c>
    </row>
    <row r="7067" customFormat="false" ht="15" hidden="false" customHeight="false" outlineLevel="0" collapsed="false">
      <c r="A7067" s="38" t="n">
        <v>45972</v>
      </c>
      <c r="B7067" s="0" t="n">
        <v>291.17</v>
      </c>
      <c r="C7067" s="0" t="n">
        <v>291.1700134</v>
      </c>
      <c r="D7067" s="0" t="n">
        <v>4.60212225970736E-006</v>
      </c>
      <c r="E7067" s="0" t="n">
        <v>9666250</v>
      </c>
      <c r="F7067" s="0" t="n">
        <v>9666300</v>
      </c>
    </row>
    <row r="7068" customFormat="false" ht="15" hidden="false" customHeight="false" outlineLevel="0" collapsed="false">
      <c r="A7068" s="38" t="n">
        <v>45973</v>
      </c>
      <c r="B7068" s="0" t="n">
        <v>290.62</v>
      </c>
      <c r="C7068" s="0" t="n">
        <v>290.6199951</v>
      </c>
      <c r="D7068" s="0" t="n">
        <v>1.68605054860341E-006</v>
      </c>
      <c r="E7068" s="0" t="n">
        <v>9715927</v>
      </c>
      <c r="F7068" s="0" t="n">
        <v>9715900</v>
      </c>
    </row>
    <row r="7069" customFormat="false" ht="15" hidden="false" customHeight="false" outlineLevel="0" collapsed="false">
      <c r="A7069" s="38" t="n">
        <v>45974</v>
      </c>
      <c r="B7069" s="0" t="n">
        <v>282.2</v>
      </c>
      <c r="C7069" s="0" t="n">
        <v>282.2000122</v>
      </c>
      <c r="D7069" s="0" t="n">
        <v>4.32317487145477E-006</v>
      </c>
      <c r="E7069" s="0" t="n">
        <v>13827622</v>
      </c>
      <c r="F7069" s="0" t="n">
        <v>13827600</v>
      </c>
    </row>
    <row r="7070" customFormat="false" ht="15" hidden="false" customHeight="false" outlineLevel="0" collapsed="false">
      <c r="A7070" s="38" t="n">
        <v>45975</v>
      </c>
      <c r="B7070" s="0" t="n">
        <v>284.82</v>
      </c>
      <c r="C7070" s="0" t="n">
        <v>284.8200073</v>
      </c>
      <c r="D7070" s="0" t="n">
        <v>2.56302219150247E-006</v>
      </c>
      <c r="E7070" s="0" t="n">
        <v>11486828</v>
      </c>
      <c r="F7070" s="0" t="n">
        <v>11486800</v>
      </c>
    </row>
    <row r="7071" customFormat="false" ht="15" hidden="false" customHeight="false" outlineLevel="0" collapsed="false">
      <c r="A7071" s="38" t="n">
        <v>45978</v>
      </c>
      <c r="B7071" s="0" t="n">
        <v>282.01</v>
      </c>
      <c r="C7071" s="0" t="n">
        <v>282.0100098</v>
      </c>
      <c r="D7071" s="0" t="n">
        <v>3.47505395059423E-006</v>
      </c>
      <c r="E7071" s="0" t="n">
        <v>10227124</v>
      </c>
      <c r="F7071" s="0" t="n">
        <v>10227100</v>
      </c>
    </row>
    <row r="7072" customFormat="false" ht="15" hidden="false" customHeight="false" outlineLevel="0" collapsed="false">
      <c r="A7072" s="38" t="n">
        <v>45979</v>
      </c>
      <c r="B7072" s="0" t="n">
        <v>277.91</v>
      </c>
      <c r="C7072" s="0" t="n">
        <v>277.9100037</v>
      </c>
      <c r="D7072" s="0" t="n">
        <v>1.33136624447813E-006</v>
      </c>
      <c r="E7072" s="0" t="n">
        <v>11850366</v>
      </c>
      <c r="F7072" s="0" t="n">
        <v>11850400</v>
      </c>
    </row>
    <row r="7073" customFormat="false" ht="15" hidden="false" customHeight="false" outlineLevel="0" collapsed="false">
      <c r="A7073" s="38" t="n">
        <v>45980</v>
      </c>
      <c r="B7073" s="0" t="n">
        <v>282.37</v>
      </c>
      <c r="C7073" s="0" t="n">
        <v>282.3699951</v>
      </c>
      <c r="D7073" s="0" t="n">
        <v>1.73531186272091E-006</v>
      </c>
      <c r="E7073" s="0" t="n">
        <v>11179176</v>
      </c>
      <c r="F7073" s="0" t="n">
        <v>11179200</v>
      </c>
    </row>
    <row r="7074" customFormat="false" ht="15" hidden="false" customHeight="false" outlineLevel="0" collapsed="false">
      <c r="A7074" s="38" t="n">
        <v>45981</v>
      </c>
      <c r="B7074" s="0" t="n">
        <v>277.5</v>
      </c>
      <c r="C7074" s="0" t="n">
        <v>277.5</v>
      </c>
      <c r="D7074" s="0" t="n">
        <v>0</v>
      </c>
      <c r="E7074" s="0" t="n">
        <v>15747324</v>
      </c>
      <c r="F7074" s="0" t="n">
        <v>15747300</v>
      </c>
    </row>
    <row r="7075" customFormat="false" ht="15" hidden="false" customHeight="false" outlineLevel="0" collapsed="false">
      <c r="A7075" s="38" t="n">
        <v>45982</v>
      </c>
      <c r="B7075" s="0" t="n">
        <v>275.06</v>
      </c>
      <c r="C7075" s="0" t="n">
        <v>275.0599976</v>
      </c>
      <c r="D7075" s="0" t="n">
        <v>8.72536918849531E-007</v>
      </c>
      <c r="E7075" s="0" t="n">
        <v>20872828</v>
      </c>
      <c r="F7075" s="0" t="n">
        <v>20872800</v>
      </c>
    </row>
    <row r="7076" customFormat="false" ht="15" hidden="false" customHeight="false" outlineLevel="0" collapsed="false">
      <c r="A7076" s="38" t="n">
        <v>45985</v>
      </c>
      <c r="B7076" s="0" t="n">
        <v>284.64</v>
      </c>
      <c r="C7076" s="0" t="n">
        <v>284.6400146</v>
      </c>
      <c r="D7076" s="0" t="n">
        <v>5.12928584773756E-006</v>
      </c>
      <c r="E7076" s="0" t="n">
        <v>13570309</v>
      </c>
      <c r="F7076" s="0" t="n">
        <v>13570300</v>
      </c>
    </row>
    <row r="7077" customFormat="false" ht="15" hidden="false" customHeight="false" outlineLevel="0" collapsed="false">
      <c r="A7077" s="38" t="n">
        <v>45986</v>
      </c>
      <c r="B7077" s="0" t="n">
        <v>284.68</v>
      </c>
      <c r="C7077" s="0" t="n">
        <v>284.6799927</v>
      </c>
      <c r="D7077" s="0" t="n">
        <v>2.56428276666102E-006</v>
      </c>
      <c r="E7077" s="0" t="n">
        <v>13726811</v>
      </c>
      <c r="F7077" s="0" t="n">
        <v>13726800</v>
      </c>
    </row>
    <row r="7078" customFormat="false" ht="15" hidden="false" customHeight="false" outlineLevel="0" collapsed="false">
      <c r="A7078" s="38" t="n">
        <v>45987</v>
      </c>
      <c r="B7078" s="0" t="n">
        <v>289.96</v>
      </c>
      <c r="C7078" s="0" t="n">
        <v>289.9599915</v>
      </c>
      <c r="D7078" s="0" t="n">
        <v>2.93143889767964E-006</v>
      </c>
      <c r="E7078" s="0" t="n">
        <v>12220253</v>
      </c>
      <c r="F7078" s="0" t="n">
        <v>12220300</v>
      </c>
    </row>
    <row r="7079" customFormat="false" ht="15" hidden="false" customHeight="false" outlineLevel="0" collapsed="false">
      <c r="A7079" s="38" t="n">
        <v>45989</v>
      </c>
      <c r="B7079" s="0" t="n">
        <v>291.51</v>
      </c>
      <c r="C7079" s="0" t="n">
        <v>291.5100098</v>
      </c>
      <c r="D7079" s="0" t="n">
        <v>3.36180565235124E-006</v>
      </c>
      <c r="E7079" s="0" t="n">
        <v>5515376</v>
      </c>
      <c r="F7079" s="0" t="n">
        <v>5515400</v>
      </c>
    </row>
    <row r="7080" customFormat="false" ht="15" hidden="false" customHeight="false" outlineLevel="0" collapsed="false">
      <c r="A7080" s="38" t="n">
        <v>45992</v>
      </c>
      <c r="B7080" s="0" t="n">
        <v>287.68</v>
      </c>
      <c r="C7080" s="0" t="n">
        <v>287.6799927</v>
      </c>
      <c r="D7080" s="0" t="n">
        <v>2.53754177495082E-006</v>
      </c>
      <c r="E7080" s="0" t="n">
        <v>7713000</v>
      </c>
      <c r="F7080" s="0" t="n">
        <v>7713000</v>
      </c>
    </row>
    <row r="7081" customFormat="false" ht="15" hidden="false" customHeight="false" outlineLevel="0" collapsed="false">
      <c r="A7081" s="38" t="n">
        <v>45993</v>
      </c>
      <c r="B7081" s="0" t="n">
        <v>292.09</v>
      </c>
      <c r="C7081" s="0" t="n">
        <v>292.0899963</v>
      </c>
      <c r="D7081" s="0" t="n">
        <v>1.26673286526715E-006</v>
      </c>
      <c r="E7081" s="0" t="n">
        <v>10746376</v>
      </c>
      <c r="F7081" s="0" t="n">
        <v>10746400</v>
      </c>
    </row>
    <row r="7082" customFormat="false" ht="15" hidden="false" customHeight="false" outlineLevel="0" collapsed="false">
      <c r="A7082" s="38" t="n">
        <v>45994</v>
      </c>
      <c r="B7082" s="0" t="n">
        <v>295.45</v>
      </c>
      <c r="C7082" s="0" t="n">
        <v>295.4500122</v>
      </c>
      <c r="D7082" s="0" t="n">
        <v>4.12929413129085E-006</v>
      </c>
      <c r="E7082" s="0" t="n">
        <v>9599221</v>
      </c>
      <c r="F7082" s="0" t="n">
        <v>9599200</v>
      </c>
    </row>
    <row r="7083" customFormat="false" ht="15" hidden="false" customHeight="false" outlineLevel="0" collapsed="false">
      <c r="A7083" s="38" t="n">
        <v>45995</v>
      </c>
      <c r="B7083" s="0" t="n">
        <v>292.93</v>
      </c>
      <c r="C7083" s="0" t="n">
        <v>292.9299927</v>
      </c>
      <c r="D7083" s="0" t="n">
        <v>2.49206300988583E-006</v>
      </c>
      <c r="E7083" s="0" t="n">
        <v>6752997</v>
      </c>
      <c r="F7083" s="0" t="n">
        <v>6753000</v>
      </c>
    </row>
    <row r="7084" customFormat="false" ht="15" hidden="false" customHeight="false" outlineLevel="0" collapsed="false">
      <c r="A7084" s="38" t="n">
        <v>45996</v>
      </c>
      <c r="B7084" s="0" t="n">
        <v>294.72</v>
      </c>
      <c r="C7084" s="0" t="n">
        <v>294.7200012</v>
      </c>
      <c r="D7084" s="0" t="n">
        <v>4.07166117235211E-007</v>
      </c>
      <c r="E7084" s="0" t="n">
        <v>10275297</v>
      </c>
      <c r="F7084" s="0" t="n">
        <v>10275300</v>
      </c>
    </row>
    <row r="7085" customFormat="false" ht="15" hidden="false" customHeight="false" outlineLevel="0" collapsed="false">
      <c r="A7085" s="38" t="n">
        <v>45999</v>
      </c>
      <c r="B7085" s="0" t="n">
        <v>301.87</v>
      </c>
      <c r="C7085" s="0" t="n">
        <v>301.8699951</v>
      </c>
      <c r="D7085" s="0" t="n">
        <v>1.62321532489889E-006</v>
      </c>
      <c r="E7085" s="0" t="n">
        <v>16643118</v>
      </c>
      <c r="F7085" s="0" t="n">
        <v>16643100</v>
      </c>
    </row>
    <row r="7086" customFormat="false" ht="15" hidden="false" customHeight="false" outlineLevel="0" collapsed="false">
      <c r="A7086" s="38" t="n">
        <v>46000</v>
      </c>
      <c r="B7086" s="0" t="n">
        <v>303.41</v>
      </c>
      <c r="C7086" s="0" t="n">
        <v>303.4100037</v>
      </c>
      <c r="D7086" s="0" t="n">
        <v>1.21947197988506E-006</v>
      </c>
      <c r="E7086" s="0" t="n">
        <v>11349073</v>
      </c>
      <c r="F7086" s="0" t="n">
        <v>11349100</v>
      </c>
    </row>
    <row r="7087" customFormat="false" ht="15" hidden="false" customHeight="false" outlineLevel="0" collapsed="false">
      <c r="A7087" s="38" t="n">
        <v>46001</v>
      </c>
      <c r="B7087" s="0" t="n">
        <v>310.14</v>
      </c>
      <c r="C7087" s="0" t="n">
        <v>310.1400146</v>
      </c>
      <c r="D7087" s="0" t="n">
        <v>4.70755120222269E-006</v>
      </c>
      <c r="E7087" s="0" t="n">
        <v>12429150</v>
      </c>
      <c r="F7087" s="0" t="n">
        <v>12429200</v>
      </c>
    </row>
    <row r="7088" customFormat="false" ht="15" hidden="false" customHeight="false" outlineLevel="0" collapsed="false">
      <c r="A7088" s="38" t="n">
        <v>46002</v>
      </c>
      <c r="B7088" s="0" t="n">
        <v>304.85</v>
      </c>
      <c r="C7088" s="0" t="n">
        <v>304.8500061</v>
      </c>
      <c r="D7088" s="0" t="n">
        <v>2.00098403425714E-006</v>
      </c>
      <c r="E7088" s="0" t="n">
        <v>15028375</v>
      </c>
      <c r="F7088" s="0" t="n">
        <v>15028400</v>
      </c>
    </row>
    <row r="7089" customFormat="false" ht="15" hidden="false" customHeight="false" outlineLevel="0" collapsed="false">
      <c r="A7089" s="38" t="n">
        <v>46003</v>
      </c>
      <c r="B7089" s="0" t="n">
        <v>292.04</v>
      </c>
      <c r="C7089" s="0" t="n">
        <v>292.0400085</v>
      </c>
      <c r="D7089" s="0" t="n">
        <v>2.91056010517119E-006</v>
      </c>
      <c r="E7089" s="0" t="n">
        <v>19306089</v>
      </c>
      <c r="F7089" s="0" t="n">
        <v>19306100</v>
      </c>
    </row>
    <row r="7090" customFormat="false" ht="15" hidden="false" customHeight="false" outlineLevel="0" collapsed="false">
      <c r="A7090" s="38" t="n">
        <v>46006</v>
      </c>
      <c r="B7090" s="0" t="n">
        <v>287.74</v>
      </c>
      <c r="C7090" s="0" t="n">
        <v>287.7399902</v>
      </c>
      <c r="D7090" s="0" t="n">
        <v>3.40585261708474E-006</v>
      </c>
      <c r="E7090" s="0" t="n">
        <v>12082441</v>
      </c>
      <c r="F7090" s="0" t="n">
        <v>12082400</v>
      </c>
    </row>
    <row r="7091" customFormat="false" ht="15" hidden="false" customHeight="false" outlineLevel="0" collapsed="false">
      <c r="A7091" s="38" t="n">
        <v>46007</v>
      </c>
      <c r="B7091" s="0" t="n">
        <v>286.87</v>
      </c>
      <c r="C7091" s="0" t="n">
        <v>286.8699951</v>
      </c>
      <c r="D7091" s="0" t="n">
        <v>1.70809080957618E-006</v>
      </c>
      <c r="E7091" s="0" t="n">
        <v>11418442</v>
      </c>
      <c r="F7091" s="0" t="n">
        <v>11418400</v>
      </c>
    </row>
    <row r="7092" customFormat="false" ht="15" hidden="false" customHeight="false" outlineLevel="0" collapsed="false">
      <c r="A7092" s="38" t="n">
        <v>46008</v>
      </c>
      <c r="B7092" s="0" t="n">
        <v>276.96</v>
      </c>
      <c r="C7092" s="0" t="n">
        <v>276.9599915</v>
      </c>
      <c r="D7092" s="0" t="n">
        <v>3.06903532618702E-006</v>
      </c>
      <c r="E7092" s="0" t="n">
        <v>16823004</v>
      </c>
      <c r="F7092" s="0" t="n">
        <v>16823000</v>
      </c>
    </row>
    <row r="7093" customFormat="false" ht="15" hidden="false" customHeight="false" outlineLevel="0" collapsed="false">
      <c r="A7093" s="38" t="n">
        <v>46009</v>
      </c>
      <c r="B7093" s="0" t="n">
        <v>284.68</v>
      </c>
      <c r="C7093" s="0" t="n">
        <v>284.6799927</v>
      </c>
      <c r="D7093" s="0" t="n">
        <v>2.56428276666102E-006</v>
      </c>
      <c r="E7093" s="0" t="n">
        <v>11260340</v>
      </c>
      <c r="F7093" s="0" t="n">
        <v>11260300</v>
      </c>
    </row>
    <row r="7094" customFormat="false" ht="15" hidden="false" customHeight="false" outlineLevel="0" collapsed="false">
      <c r="A7094" s="38" t="n">
        <v>46010</v>
      </c>
      <c r="B7094" s="0" t="n">
        <v>288.95</v>
      </c>
      <c r="C7094" s="0" t="n">
        <v>288.9500122</v>
      </c>
      <c r="D7094" s="0" t="n">
        <v>4.22218359562772E-006</v>
      </c>
      <c r="E7094" s="0" t="n">
        <v>12735804</v>
      </c>
      <c r="F7094" s="0" t="n">
        <v>12735800</v>
      </c>
    </row>
    <row r="7095" customFormat="false" ht="15" hidden="false" customHeight="false" outlineLevel="0" collapsed="false">
      <c r="A7095" s="38" t="n">
        <v>46013</v>
      </c>
      <c r="B7095" s="0" t="n">
        <v>293.28</v>
      </c>
      <c r="C7095" s="0" t="n">
        <v>293.2799988</v>
      </c>
      <c r="D7095" s="0" t="n">
        <v>4.09165299547051E-007</v>
      </c>
      <c r="E7095" s="0" t="n">
        <v>6091071</v>
      </c>
      <c r="F7095" s="0" t="n">
        <v>6091100</v>
      </c>
    </row>
    <row r="7096" customFormat="false" ht="15" hidden="false" customHeight="false" outlineLevel="0" collapsed="false">
      <c r="A7096" s="38" t="n">
        <v>46014</v>
      </c>
      <c r="B7096" s="0" t="n">
        <v>296.95</v>
      </c>
      <c r="C7096" s="0" t="n">
        <v>296.9500122</v>
      </c>
      <c r="D7096" s="0" t="n">
        <v>4.10843559974526E-006</v>
      </c>
      <c r="E7096" s="0" t="n">
        <v>6802255</v>
      </c>
      <c r="F7096" s="0" t="n">
        <v>6802300</v>
      </c>
    </row>
    <row r="7097" customFormat="false" ht="15" hidden="false" customHeight="false" outlineLevel="0" collapsed="false">
      <c r="A7097" s="38" t="n">
        <v>46015</v>
      </c>
      <c r="B7097" s="0" t="n">
        <v>298.8</v>
      </c>
      <c r="C7097" s="0" t="n">
        <v>298.7999878</v>
      </c>
      <c r="D7097" s="0" t="n">
        <v>4.08299883293124E-006</v>
      </c>
      <c r="E7097" s="0" t="n">
        <v>2753914</v>
      </c>
      <c r="F7097" s="0" t="n">
        <v>2753900</v>
      </c>
    </row>
    <row r="7098" customFormat="false" ht="15" hidden="false" customHeight="false" outlineLevel="0" collapsed="false">
      <c r="A7098" s="38" t="n">
        <v>46017</v>
      </c>
      <c r="B7098" s="0" t="n">
        <v>302.84</v>
      </c>
      <c r="C7098" s="0" t="n">
        <v>302.8399963</v>
      </c>
      <c r="D7098" s="0" t="n">
        <v>1.22176727793393E-006</v>
      </c>
      <c r="E7098" s="0" t="n">
        <v>5125913</v>
      </c>
      <c r="F7098" s="0" t="n">
        <v>5125900</v>
      </c>
    </row>
    <row r="7099" customFormat="false" ht="15" hidden="false" customHeight="false" outlineLevel="0" collapsed="false">
      <c r="A7099" s="38" t="n">
        <v>46020</v>
      </c>
      <c r="B7099" s="0" t="n">
        <v>300.92</v>
      </c>
      <c r="C7099" s="0" t="n">
        <v>300.9200134</v>
      </c>
      <c r="D7099" s="0" t="n">
        <v>4.45301056877937E-006</v>
      </c>
      <c r="E7099" s="0" t="n">
        <v>6205140</v>
      </c>
      <c r="F7099" s="0" t="n">
        <v>6205100</v>
      </c>
    </row>
    <row r="7100" customFormat="false" ht="15" hidden="false" customHeight="false" outlineLevel="0" collapsed="false">
      <c r="A7100" s="38" t="n">
        <v>46021</v>
      </c>
      <c r="B7100" s="0" t="n">
        <v>299.58</v>
      </c>
      <c r="C7100" s="0" t="n">
        <v>299.5799866</v>
      </c>
      <c r="D7100" s="0" t="n">
        <v>4.47292896710287E-006</v>
      </c>
      <c r="E7100" s="0" t="n">
        <v>6190570</v>
      </c>
      <c r="F7100" s="0" t="n">
        <v>6190600</v>
      </c>
    </row>
    <row r="7101" customFormat="false" ht="15" hidden="false" customHeight="false" outlineLevel="0" collapsed="false">
      <c r="A7101" s="38" t="n">
        <v>46022</v>
      </c>
      <c r="B7101" s="0" t="n">
        <v>303.89</v>
      </c>
      <c r="C7101" s="0" t="n">
        <v>303.8900146</v>
      </c>
      <c r="D7101" s="0" t="n">
        <v>4.804369766836E-006</v>
      </c>
      <c r="E7101" s="0" t="n">
        <v>8175079</v>
      </c>
      <c r="F7101" s="0" t="n">
        <v>8175100</v>
      </c>
    </row>
    <row r="7102" customFormat="false" ht="15" hidden="false" customHeight="false" outlineLevel="0" collapsed="false">
      <c r="A7102" s="38" t="n">
        <v>46024</v>
      </c>
      <c r="B7102" s="0" t="n">
        <v>319.61</v>
      </c>
      <c r="C7102" s="0" t="n">
        <v>319.6099854</v>
      </c>
      <c r="D7102" s="0" t="n">
        <v>4.56806753631419E-006</v>
      </c>
      <c r="E7102" s="0" t="n">
        <v>18526908</v>
      </c>
      <c r="F7102" s="0" t="n">
        <v>18526900</v>
      </c>
    </row>
    <row r="7103" customFormat="false" ht="15" hidden="false" customHeight="false" outlineLevel="0" collapsed="false">
      <c r="A7103" s="38" t="n">
        <v>46027</v>
      </c>
      <c r="B7103" s="0" t="n">
        <v>322.25</v>
      </c>
      <c r="C7103" s="0" t="n">
        <v>322.25</v>
      </c>
      <c r="D7103" s="0" t="n">
        <v>0</v>
      </c>
      <c r="E7103" s="0" t="n">
        <v>17446299</v>
      </c>
      <c r="F7103" s="0" t="n">
        <v>17446300</v>
      </c>
    </row>
    <row r="7104" customFormat="false" ht="15" hidden="false" customHeight="false" outlineLevel="0" collapsed="false">
      <c r="A7104" s="38" t="n">
        <v>46028</v>
      </c>
      <c r="B7104" s="0" t="n">
        <v>327.43</v>
      </c>
      <c r="C7104" s="0" t="n">
        <v>327.4299927</v>
      </c>
      <c r="D7104" s="0" t="n">
        <v>2.22948421210344E-006</v>
      </c>
      <c r="E7104" s="0" t="n">
        <v>15599625</v>
      </c>
      <c r="F7104" s="0" t="n">
        <v>15599600</v>
      </c>
    </row>
    <row r="7105" customFormat="false" ht="15" hidden="false" customHeight="false" outlineLevel="0" collapsed="false">
      <c r="A7105" s="38" t="n">
        <v>46029</v>
      </c>
      <c r="B7105" s="0" t="n">
        <v>318.68</v>
      </c>
      <c r="C7105" s="0" t="n">
        <v>318.6799927</v>
      </c>
      <c r="D7105" s="0" t="n">
        <v>2.29069918418445E-006</v>
      </c>
      <c r="E7105" s="0" t="n">
        <v>11744818</v>
      </c>
      <c r="F7105" s="0" t="n">
        <v>11744800</v>
      </c>
    </row>
    <row r="7106" customFormat="false" ht="15" hidden="false" customHeight="false" outlineLevel="0" collapsed="false">
      <c r="A7106" s="38" t="n">
        <v>46030</v>
      </c>
      <c r="B7106" s="0" t="n">
        <v>318.01</v>
      </c>
      <c r="C7106" s="0" t="n">
        <v>318.0100098</v>
      </c>
      <c r="D7106" s="0" t="n">
        <v>3.08166399944121E-006</v>
      </c>
      <c r="E7106" s="0" t="n">
        <v>10850820</v>
      </c>
      <c r="F7106" s="0" t="n">
        <v>10850800</v>
      </c>
    </row>
    <row r="7107" customFormat="false" ht="15" hidden="false" customHeight="false" outlineLevel="0" collapsed="false">
      <c r="A7107" s="38" t="n">
        <v>46031</v>
      </c>
      <c r="B7107" s="0" t="n">
        <v>323.63</v>
      </c>
      <c r="C7107" s="0" t="n">
        <v>323.6300049</v>
      </c>
      <c r="D7107" s="0" t="n">
        <v>1.51407469874396E-006</v>
      </c>
      <c r="E7107" s="0" t="n">
        <v>12325146</v>
      </c>
      <c r="F7107" s="0" t="n">
        <v>12325100</v>
      </c>
    </row>
    <row r="7108" customFormat="false" ht="15" hidden="false" customHeight="false" outlineLevel="0" collapsed="false">
      <c r="A7108" s="38" t="n">
        <v>46034</v>
      </c>
      <c r="B7108" s="0" t="n">
        <v>331.77</v>
      </c>
      <c r="C7108" s="0" t="n">
        <v>331.769989</v>
      </c>
      <c r="D7108" s="0" t="n">
        <v>3.31555003072556E-006</v>
      </c>
      <c r="E7108" s="0" t="n">
        <v>12714751</v>
      </c>
      <c r="F7108" s="0" t="n">
        <v>12714800</v>
      </c>
    </row>
    <row r="7109" customFormat="false" ht="15" hidden="false" customHeight="false" outlineLevel="0" collapsed="false">
      <c r="A7109" s="38" t="n">
        <v>46035</v>
      </c>
      <c r="B7109" s="0" t="n">
        <v>331.21</v>
      </c>
      <c r="C7109" s="0" t="n">
        <v>331.2099915</v>
      </c>
      <c r="D7109" s="0" t="n">
        <v>2.56634769381333E-006</v>
      </c>
      <c r="E7109" s="0" t="n">
        <v>11473628</v>
      </c>
      <c r="F7109" s="0" t="n">
        <v>11473600</v>
      </c>
    </row>
    <row r="7110" customFormat="false" ht="15" hidden="false" customHeight="false" outlineLevel="0" collapsed="false">
      <c r="A7110" s="38" t="n">
        <v>46036</v>
      </c>
      <c r="B7110" s="0" t="n">
        <v>327.11</v>
      </c>
      <c r="C7110" s="0" t="n">
        <v>327.1099854</v>
      </c>
      <c r="D7110" s="0" t="n">
        <v>4.4633305730556E-006</v>
      </c>
      <c r="E7110" s="0" t="n">
        <v>11210830</v>
      </c>
      <c r="F7110" s="0" t="n">
        <v>11210800</v>
      </c>
    </row>
    <row r="7111" customFormat="false" ht="15" hidden="false" customHeight="false" outlineLevel="0" collapsed="false">
      <c r="A7111" s="38" t="n">
        <v>46037</v>
      </c>
      <c r="B7111" s="0" t="n">
        <v>341.64</v>
      </c>
      <c r="C7111" s="0" t="n">
        <v>341.6400146</v>
      </c>
      <c r="D7111" s="0" t="n">
        <v>4.27350408674169E-006</v>
      </c>
      <c r="E7111" s="0" t="n">
        <v>42188476</v>
      </c>
      <c r="F7111" s="0" t="n">
        <v>42188500</v>
      </c>
    </row>
    <row r="7112" customFormat="false" ht="15" hidden="false" customHeight="false" outlineLevel="0" collapsed="false">
      <c r="A7112" s="38" t="n">
        <v>46038</v>
      </c>
      <c r="B7112" s="0" t="n">
        <v>342.4</v>
      </c>
      <c r="C7112" s="0" t="n">
        <v>342.3999939</v>
      </c>
      <c r="D7112" s="0" t="n">
        <v>1.78154207335485E-006</v>
      </c>
      <c r="E7112" s="0" t="n">
        <v>18246104</v>
      </c>
      <c r="F7112" s="0" t="n">
        <v>18246100</v>
      </c>
    </row>
    <row r="7113" customFormat="false" ht="15" hidden="false" customHeight="false" outlineLevel="0" collapsed="false">
      <c r="A7113" s="38" t="n">
        <v>46042</v>
      </c>
      <c r="B7113" s="0" t="n">
        <v>327.16</v>
      </c>
      <c r="C7113" s="0" t="n">
        <v>327.1600037</v>
      </c>
      <c r="D7113" s="0" t="n">
        <v>1.13094508419267E-006</v>
      </c>
      <c r="E7113" s="0" t="n">
        <v>22809919</v>
      </c>
      <c r="F7113" s="0" t="n">
        <v>22809900</v>
      </c>
    </row>
    <row r="7114" customFormat="false" ht="15" hidden="false" customHeight="false" outlineLevel="0" collapsed="false">
      <c r="A7114" s="38" t="n">
        <v>46043</v>
      </c>
      <c r="B7114" s="0" t="n">
        <v>326.12</v>
      </c>
      <c r="C7114" s="0" t="n">
        <v>326.1199951</v>
      </c>
      <c r="D7114" s="0" t="n">
        <v>1.50251444111307E-006</v>
      </c>
      <c r="E7114" s="0" t="n">
        <v>16789752</v>
      </c>
      <c r="F7114" s="0" t="n">
        <v>16789800</v>
      </c>
    </row>
    <row r="7115" customFormat="false" ht="15" hidden="false" customHeight="false" outlineLevel="0" collapsed="false">
      <c r="A7115" s="38" t="n">
        <v>46044</v>
      </c>
      <c r="B7115" s="0" t="n">
        <v>327.37</v>
      </c>
      <c r="C7115" s="0" t="n">
        <v>327.3699951</v>
      </c>
      <c r="D7115" s="0" t="n">
        <v>1.49677737577568E-006</v>
      </c>
      <c r="E7115" s="0" t="n">
        <v>12800956</v>
      </c>
      <c r="F7115" s="0" t="n">
        <v>12801000</v>
      </c>
    </row>
    <row r="7116" customFormat="false" ht="15" hidden="false" customHeight="false" outlineLevel="0" collapsed="false">
      <c r="A7116" s="38" t="n">
        <v>46045</v>
      </c>
      <c r="B7116" s="0" t="n">
        <v>334.87</v>
      </c>
      <c r="C7116" s="0" t="n">
        <v>334.8699951</v>
      </c>
      <c r="D7116" s="0" t="n">
        <v>1.46325442513041E-006</v>
      </c>
      <c r="E7116" s="0" t="n">
        <v>12904448</v>
      </c>
      <c r="F7116" s="0" t="n">
        <v>12904400</v>
      </c>
    </row>
    <row r="7117" customFormat="false" ht="15" hidden="false" customHeight="false" outlineLevel="0" collapsed="false">
      <c r="A7117" s="38" t="n">
        <v>46048</v>
      </c>
      <c r="B7117" s="0" t="n">
        <v>332.71</v>
      </c>
      <c r="C7117" s="0" t="n">
        <v>332.7099915</v>
      </c>
      <c r="D7117" s="0" t="n">
        <v>2.55477749261989E-006</v>
      </c>
      <c r="E7117" s="0" t="n">
        <v>8646389</v>
      </c>
      <c r="F7117" s="0" t="n">
        <v>8646400</v>
      </c>
    </row>
    <row r="7118" customFormat="false" ht="15" hidden="false" customHeight="false" outlineLevel="0" collapsed="false">
      <c r="A7118" s="38" t="n">
        <v>46049</v>
      </c>
      <c r="B7118" s="0" t="n">
        <v>338.34</v>
      </c>
      <c r="C7118" s="0" t="n">
        <v>338.3399963</v>
      </c>
      <c r="D7118" s="0" t="n">
        <v>1.09357451668498E-006</v>
      </c>
      <c r="E7118" s="0" t="n">
        <v>11298113</v>
      </c>
      <c r="F7118" s="0" t="n">
        <v>11298100</v>
      </c>
    </row>
    <row r="7119" customFormat="false" ht="15" hidden="false" customHeight="false" outlineLevel="0" collapsed="false">
      <c r="A7119" s="38" t="n">
        <v>46050</v>
      </c>
      <c r="B7119" s="0" t="n">
        <v>342.3</v>
      </c>
      <c r="C7119" s="0" t="n">
        <v>342.2999878</v>
      </c>
      <c r="D7119" s="0" t="n">
        <v>3.56412516783405E-006</v>
      </c>
      <c r="E7119" s="0" t="n">
        <v>12140053</v>
      </c>
      <c r="F7119" s="0" t="n">
        <v>12140100</v>
      </c>
    </row>
    <row r="7120" customFormat="false" ht="15" hidden="false" customHeight="false" outlineLevel="0" collapsed="false">
      <c r="A7120" s="38" t="n">
        <v>46051</v>
      </c>
      <c r="B7120" s="0" t="n">
        <v>339.55</v>
      </c>
      <c r="C7120" s="0" t="n">
        <v>339.5499878</v>
      </c>
      <c r="D7120" s="0" t="n">
        <v>3.5929908564328E-006</v>
      </c>
      <c r="E7120" s="0" t="n">
        <v>13844752</v>
      </c>
      <c r="F7120" s="0" t="n">
        <v>13844800</v>
      </c>
    </row>
    <row r="7121" customFormat="false" ht="15" hidden="false" customHeight="false" outlineLevel="0" collapsed="false">
      <c r="A7121" s="38" t="n">
        <v>46052</v>
      </c>
      <c r="B7121" s="0" t="n">
        <v>330.56</v>
      </c>
      <c r="C7121" s="0" t="n">
        <v>330.5599976</v>
      </c>
      <c r="D7121" s="0" t="n">
        <v>7.26040672032796E-007</v>
      </c>
      <c r="E7121" s="0" t="n">
        <v>12028080</v>
      </c>
      <c r="F7121" s="0" t="n">
        <v>12028100</v>
      </c>
    </row>
    <row r="7122" customFormat="false" ht="15" hidden="false" customHeight="false" outlineLevel="0" collapsed="false">
      <c r="A7122" s="38" t="n">
        <v>46055</v>
      </c>
      <c r="B7122" s="0" t="n">
        <v>341.36</v>
      </c>
      <c r="C7122" s="0" t="n">
        <v>341.3599854</v>
      </c>
      <c r="D7122" s="0" t="n">
        <v>4.27700978741485E-006</v>
      </c>
      <c r="E7122" s="0" t="n">
        <v>12459096</v>
      </c>
      <c r="F7122" s="0" t="n">
        <v>12459100</v>
      </c>
    </row>
    <row r="7123" customFormat="false" ht="15" hidden="false" customHeight="false" outlineLevel="0" collapsed="false">
      <c r="A7123" s="38" t="n">
        <v>46056</v>
      </c>
      <c r="B7123" s="0" t="n">
        <v>335.75</v>
      </c>
      <c r="C7123" s="0" t="n">
        <v>335.75</v>
      </c>
      <c r="D7123" s="0" t="n">
        <v>0</v>
      </c>
      <c r="E7123" s="0" t="n">
        <v>12540016</v>
      </c>
      <c r="F7123" s="0" t="n">
        <v>12540000</v>
      </c>
    </row>
    <row r="7124" customFormat="false" ht="15" hidden="false" customHeight="false" outlineLevel="0" collapsed="false">
      <c r="A7124" s="38" t="n">
        <v>46057</v>
      </c>
      <c r="B7124" s="0" t="n">
        <v>325.74</v>
      </c>
      <c r="C7124" s="0" t="n">
        <v>325.7399902</v>
      </c>
      <c r="D7124" s="0" t="n">
        <v>3.00853450035686E-006</v>
      </c>
      <c r="E7124" s="0" t="n">
        <v>18175958</v>
      </c>
      <c r="F7124" s="0" t="n">
        <v>18176000</v>
      </c>
    </row>
    <row r="7125" customFormat="false" ht="15" hidden="false" customHeight="false" outlineLevel="0" collapsed="false">
      <c r="A7125" s="38" t="n">
        <v>46058</v>
      </c>
      <c r="B7125" s="0" t="n">
        <v>330.73</v>
      </c>
      <c r="C7125" s="0" t="n">
        <v>330.730011</v>
      </c>
      <c r="D7125" s="0" t="n">
        <v>3.32597575253843E-006</v>
      </c>
      <c r="E7125" s="0" t="n">
        <v>14812040</v>
      </c>
      <c r="F7125" s="0" t="n">
        <v>14812000</v>
      </c>
    </row>
    <row r="7126" customFormat="false" ht="15" hidden="false" customHeight="false" outlineLevel="0" collapsed="false">
      <c r="A7126" s="38" t="n">
        <v>46059</v>
      </c>
      <c r="B7126" s="0" t="n">
        <v>348.85</v>
      </c>
      <c r="C7126" s="0" t="n">
        <v>348.8500061</v>
      </c>
      <c r="D7126" s="0" t="n">
        <v>1.74860250647217E-006</v>
      </c>
      <c r="E7126" s="0" t="n">
        <v>17025523</v>
      </c>
      <c r="F7126" s="0" t="n">
        <v>17025500</v>
      </c>
    </row>
    <row r="7127" customFormat="false" ht="15" hidden="false" customHeight="false" outlineLevel="0" collapsed="false">
      <c r="A7127" s="38" t="n">
        <v>46062</v>
      </c>
      <c r="B7127" s="0" t="n">
        <v>355.41</v>
      </c>
      <c r="C7127" s="0" t="n">
        <v>355.4100037</v>
      </c>
      <c r="D7127" s="0" t="n">
        <v>1.04105116366192E-006</v>
      </c>
      <c r="E7127" s="0" t="n">
        <v>14594922</v>
      </c>
      <c r="F7127" s="0" t="n">
        <v>14594900</v>
      </c>
    </row>
    <row r="7128" customFormat="false" ht="15" hidden="false" customHeight="false" outlineLevel="0" collapsed="false">
      <c r="A7128" s="38" t="n">
        <v>46063</v>
      </c>
      <c r="B7128" s="0" t="n">
        <v>361.91</v>
      </c>
      <c r="C7128" s="0" t="n">
        <v>361.9100037</v>
      </c>
      <c r="D7128" s="0" t="n">
        <v>1.02235360765456E-006</v>
      </c>
      <c r="E7128" s="0" t="n">
        <v>14622132</v>
      </c>
      <c r="F7128" s="0" t="n">
        <v>14622100</v>
      </c>
    </row>
    <row r="7129" customFormat="false" ht="15" hidden="false" customHeight="false" outlineLevel="0" collapsed="false">
      <c r="A7129" s="38" t="n">
        <v>46064</v>
      </c>
      <c r="B7129" s="0" t="n">
        <v>374.09</v>
      </c>
      <c r="C7129" s="0" t="n">
        <v>374.0899963</v>
      </c>
      <c r="D7129" s="0" t="n">
        <v>9.89066806352799E-007</v>
      </c>
      <c r="E7129" s="0" t="n">
        <v>18651340</v>
      </c>
      <c r="F7129" s="0" t="n">
        <v>18651300</v>
      </c>
    </row>
    <row r="7130" customFormat="false" ht="15" hidden="false" customHeight="false" outlineLevel="0" collapsed="false">
      <c r="A7130" s="38" t="n">
        <v>46065</v>
      </c>
      <c r="B7130" s="0" t="n">
        <v>368.1</v>
      </c>
      <c r="C7130" s="0" t="n">
        <v>368.1000061</v>
      </c>
      <c r="D7130" s="0" t="n">
        <v>1.65715833996367E-006</v>
      </c>
      <c r="E7130" s="0" t="n">
        <v>16835434</v>
      </c>
      <c r="F7130" s="0" t="n">
        <v>16835400</v>
      </c>
    </row>
    <row r="7131" customFormat="false" ht="15" hidden="false" customHeight="false" outlineLevel="0" collapsed="false">
      <c r="A7131" s="38" t="n">
        <v>46066</v>
      </c>
      <c r="B7131" s="0" t="n">
        <v>366.36</v>
      </c>
      <c r="C7131" s="0" t="n">
        <v>366.3599854</v>
      </c>
      <c r="D7131" s="0" t="n">
        <v>3.98515137234087E-006</v>
      </c>
      <c r="E7131" s="0" t="n">
        <v>10468150</v>
      </c>
      <c r="F7131" s="0" t="n">
        <v>10468200</v>
      </c>
    </row>
    <row r="7132" customFormat="false" ht="15" hidden="false" customHeight="false" outlineLevel="0" collapsed="false">
      <c r="A7132" s="38" t="n">
        <v>46070</v>
      </c>
      <c r="B7132" s="0" t="n">
        <v>364.2</v>
      </c>
      <c r="C7132" s="0" t="n">
        <v>364.2000122</v>
      </c>
      <c r="D7132" s="0" t="n">
        <v>3.34980768972986E-006</v>
      </c>
      <c r="E7132" s="0" t="n">
        <v>10063802</v>
      </c>
      <c r="F7132" s="0" t="n">
        <v>10063800</v>
      </c>
    </row>
    <row r="7133" customFormat="false" ht="15" hidden="false" customHeight="false" outlineLevel="0" collapsed="false">
      <c r="A7133" s="38" t="n">
        <v>46071</v>
      </c>
      <c r="B7133" s="0" t="n">
        <v>362.26</v>
      </c>
      <c r="C7133" s="0" t="n">
        <v>362.2600098</v>
      </c>
      <c r="D7133" s="0" t="n">
        <v>2.70523925399233E-006</v>
      </c>
      <c r="E7133" s="0" t="n">
        <v>7310453</v>
      </c>
      <c r="F7133" s="0" t="n">
        <v>7310500</v>
      </c>
    </row>
    <row r="7134" customFormat="false" ht="15" hidden="false" customHeight="false" outlineLevel="0" collapsed="false">
      <c r="A7134" s="38" t="n">
        <v>46072</v>
      </c>
      <c r="B7134" s="0" t="n">
        <v>360.39</v>
      </c>
      <c r="C7134" s="0" t="n">
        <v>360.3900146</v>
      </c>
      <c r="D7134" s="0" t="n">
        <v>4.05116662349277E-006</v>
      </c>
      <c r="E7134" s="0" t="n">
        <v>6346478</v>
      </c>
      <c r="F7134" s="0" t="n">
        <v>6346500</v>
      </c>
    </row>
    <row r="7135" customFormat="false" ht="15" hidden="false" customHeight="false" outlineLevel="0" collapsed="false">
      <c r="A7135" s="38" t="n">
        <v>46073</v>
      </c>
      <c r="B7135" s="0" t="n">
        <v>370.54</v>
      </c>
      <c r="C7135" s="0" t="n">
        <v>370.5400085</v>
      </c>
      <c r="D7135" s="0" t="n">
        <v>2.2939493127743E-006</v>
      </c>
      <c r="E7135" s="0" t="n">
        <v>9009239</v>
      </c>
      <c r="F7135" s="0" t="n">
        <v>9009200</v>
      </c>
    </row>
    <row r="7136" customFormat="false" ht="15" hidden="false" customHeight="false" outlineLevel="0" collapsed="false">
      <c r="A7136" s="38" t="n">
        <v>46076</v>
      </c>
      <c r="B7136" s="0" t="n">
        <v>370.04</v>
      </c>
      <c r="C7136" s="0" t="n">
        <v>370.0400085</v>
      </c>
      <c r="D7136" s="0" t="n">
        <v>2.29704890911534E-006</v>
      </c>
      <c r="E7136" s="0" t="n">
        <v>8886958</v>
      </c>
      <c r="F7136" s="0" t="n">
        <v>9550200</v>
      </c>
    </row>
    <row r="7137" customFormat="false" ht="15" hidden="false" customHeight="false" outlineLevel="0" collapsed="false">
      <c r="A7137" s="38" t="n">
        <v>46077</v>
      </c>
      <c r="B7137" s="0" t="n">
        <v>385.75</v>
      </c>
      <c r="C7137" s="0" t="n">
        <v>385.75</v>
      </c>
      <c r="D7137" s="0" t="n">
        <v>0</v>
      </c>
      <c r="E7137" s="0" t="n">
        <v>13144859</v>
      </c>
      <c r="F7137" s="0" t="n">
        <v>13269500</v>
      </c>
    </row>
    <row r="7138" customFormat="false" ht="15" hidden="false" customHeight="false" outlineLevel="0" collapsed="false">
      <c r="A7138" s="38" t="n">
        <v>46078</v>
      </c>
      <c r="B7138" s="0" t="n">
        <v>387.73</v>
      </c>
      <c r="C7138" s="0" t="n">
        <v>387.730011</v>
      </c>
      <c r="D7138" s="0" t="n">
        <v>2.83702567770223E-006</v>
      </c>
      <c r="E7138" s="0" t="n">
        <v>10333557</v>
      </c>
      <c r="F7138" s="0" t="n">
        <v>10948400</v>
      </c>
    </row>
    <row r="7139" customFormat="false" ht="15" hidden="false" customHeight="false" outlineLevel="0" collapsed="false">
      <c r="A7139" s="38" t="n">
        <v>46079</v>
      </c>
      <c r="B7139" s="0" t="n">
        <v>376.81</v>
      </c>
      <c r="C7139" s="0" t="n">
        <v>376.8099976</v>
      </c>
      <c r="D7139" s="0" t="n">
        <v>6.36925783108955E-007</v>
      </c>
      <c r="E7139" s="0" t="n">
        <v>14426982</v>
      </c>
      <c r="F7139" s="0" t="n">
        <v>14535700</v>
      </c>
    </row>
    <row r="7140" customFormat="false" ht="15" hidden="false" customHeight="false" outlineLevel="0" collapsed="false">
      <c r="A7140" s="38" t="n">
        <v>46080</v>
      </c>
      <c r="B7140" s="0" t="n">
        <v>374.58</v>
      </c>
      <c r="C7140" s="0" t="n">
        <v>374.5799866</v>
      </c>
      <c r="D7140" s="0" t="n">
        <v>3.57734008212875E-006</v>
      </c>
      <c r="E7140" s="0" t="n">
        <v>9040359</v>
      </c>
      <c r="F7140" s="0" t="n">
        <v>9186600</v>
      </c>
    </row>
    <row r="7141" customFormat="false" ht="15" hidden="false" customHeight="false" outlineLevel="0" collapsed="false">
      <c r="A7141" s="38" t="n">
        <v>46083</v>
      </c>
      <c r="B7141" s="0" t="n">
        <v>369.11</v>
      </c>
      <c r="C7141" s="0" t="n">
        <v>369.1099854</v>
      </c>
      <c r="D7141" s="0" t="n">
        <v>3.95546058447974E-006</v>
      </c>
      <c r="E7141" s="0" t="n">
        <v>12268932</v>
      </c>
      <c r="F7141" s="0" t="n">
        <v>12571600</v>
      </c>
    </row>
    <row r="7142" customFormat="false" ht="15" hidden="false" customHeight="false" outlineLevel="0" collapsed="false">
      <c r="A7142" s="38" t="n">
        <v>46084</v>
      </c>
      <c r="B7142" s="0" t="n">
        <v>353.13</v>
      </c>
      <c r="C7142" s="0" t="n">
        <v>353.1300049</v>
      </c>
      <c r="D7142" s="0" t="n">
        <v>1.38759095906402E-006</v>
      </c>
      <c r="E7142" s="0" t="n">
        <v>18417722</v>
      </c>
      <c r="F7142" s="0" t="n">
        <v>18580200</v>
      </c>
    </row>
    <row r="7143" customFormat="false" ht="15" hidden="false" customHeight="false" outlineLevel="0" collapsed="false">
      <c r="A7143" s="38" t="n">
        <v>46085</v>
      </c>
      <c r="B7143" s="0" t="n">
        <v>357.44</v>
      </c>
      <c r="C7143" s="0" t="n">
        <v>357.4400024</v>
      </c>
      <c r="D7143" s="0" t="n">
        <v>6.71441364126019E-007</v>
      </c>
      <c r="E7143" s="0" t="n">
        <v>11822994</v>
      </c>
      <c r="F7143" s="0" t="n">
        <v>12131100</v>
      </c>
    </row>
    <row r="7144" customFormat="false" ht="15" hidden="false" customHeight="false" outlineLevel="0" collapsed="false">
      <c r="A7144" s="38" t="n">
        <v>46086</v>
      </c>
      <c r="B7144" s="0" t="n">
        <v>353.86</v>
      </c>
      <c r="C7144" s="0" t="n">
        <v>353.8599854</v>
      </c>
      <c r="D7144" s="0" t="n">
        <v>4.12592567350394E-006</v>
      </c>
      <c r="E7144" s="0" t="n">
        <v>16180491</v>
      </c>
      <c r="F7144" s="0" t="n">
        <v>16249800</v>
      </c>
    </row>
    <row r="7145" customFormat="false" ht="15" hidden="false" customHeight="false" outlineLevel="0" collapsed="false">
      <c r="A7145" s="38" t="n">
        <v>46087</v>
      </c>
      <c r="B7145" s="0" t="n">
        <v>338.89</v>
      </c>
      <c r="C7145" s="0" t="n">
        <v>338.8900146</v>
      </c>
      <c r="D7145" s="0" t="n">
        <v>4.30818240635052E-006</v>
      </c>
      <c r="E7145" s="0" t="n">
        <v>13662944</v>
      </c>
      <c r="F7145" s="0" t="n">
        <v>13803000</v>
      </c>
    </row>
    <row r="7146" customFormat="false" ht="15" hidden="false" customHeight="false" outlineLevel="0" collapsed="false">
      <c r="A7146" s="38" t="n">
        <v>46090</v>
      </c>
      <c r="B7146" s="0" t="n">
        <v>348.7</v>
      </c>
      <c r="C7146" s="0" t="n">
        <v>348.7000122</v>
      </c>
      <c r="D7146" s="0" t="n">
        <v>3.4987093741985E-006</v>
      </c>
      <c r="E7146" s="0" t="n">
        <v>18663810</v>
      </c>
      <c r="F7146" s="0" t="n">
        <v>19182800</v>
      </c>
    </row>
    <row r="7147" customFormat="false" ht="15" hidden="false" customHeight="false" outlineLevel="0" collapsed="false">
      <c r="A7147" s="38" t="n">
        <v>46091</v>
      </c>
      <c r="B7147" s="0" t="n">
        <v>347.09</v>
      </c>
      <c r="C7147" s="0" t="n">
        <v>347.0899963</v>
      </c>
      <c r="D7147" s="0" t="n">
        <v>1.06600594045692E-006</v>
      </c>
      <c r="E7147" s="0" t="n">
        <v>12920339</v>
      </c>
      <c r="F7147" s="0" t="n">
        <v>12985600</v>
      </c>
    </row>
    <row r="7148" customFormat="false" ht="15" hidden="false" customHeight="false" outlineLevel="0" collapsed="false">
      <c r="A7148" s="38" t="n">
        <v>46092</v>
      </c>
      <c r="B7148" s="0" t="n">
        <v>354.56</v>
      </c>
      <c r="C7148" s="0" t="n">
        <v>354.5599976</v>
      </c>
      <c r="D7148" s="0" t="n">
        <v>6.76895319351343E-007</v>
      </c>
      <c r="E7148" s="0" t="n">
        <v>10683280</v>
      </c>
      <c r="F7148" s="0" t="n">
        <v>10683300</v>
      </c>
    </row>
    <row r="7149" customFormat="false" ht="15" hidden="false" customHeight="false" outlineLevel="0" collapsed="false">
      <c r="A7149" s="38" t="n">
        <v>46093</v>
      </c>
      <c r="B7149" s="0" t="n">
        <v>336.71</v>
      </c>
      <c r="C7149" s="0" t="n">
        <v>336.7099915</v>
      </c>
      <c r="D7149" s="0" t="n">
        <v>2.52442760628313E-006</v>
      </c>
      <c r="E7149" s="0" t="n">
        <v>17549421</v>
      </c>
      <c r="F7149" s="0" t="n">
        <v>17549400</v>
      </c>
    </row>
    <row r="7150" customFormat="false" ht="15" hidden="false" customHeight="false" outlineLevel="0" collapsed="false">
      <c r="A7150" s="38" t="n">
        <v>46094</v>
      </c>
      <c r="B7150" s="0" t="n">
        <v>338.31</v>
      </c>
      <c r="C7150" s="0" t="n">
        <v>338.3099976</v>
      </c>
      <c r="D7150" s="0" t="n">
        <v>7.09408543960403E-007</v>
      </c>
      <c r="E7150" s="0" t="n">
        <v>17299922</v>
      </c>
      <c r="F7150" s="0" t="n">
        <v>17299900</v>
      </c>
    </row>
    <row r="7151" customFormat="false" ht="15" hidden="false" customHeight="false" outlineLevel="0" collapsed="false">
      <c r="A7151" s="38" t="n">
        <v>46097</v>
      </c>
      <c r="B7151" s="0" t="n">
        <v>340.23</v>
      </c>
      <c r="C7151" s="0" t="n">
        <v>340.230011</v>
      </c>
      <c r="D7151" s="0" t="n">
        <v>3.23310690314961E-006</v>
      </c>
      <c r="E7151" s="0" t="n">
        <v>11123540</v>
      </c>
      <c r="F7151" s="0" t="n">
        <v>11123500</v>
      </c>
    </row>
    <row r="7152" customFormat="false" ht="15" hidden="false" customHeight="false" outlineLevel="0" collapsed="false">
      <c r="A7152" s="38" t="n">
        <v>46098</v>
      </c>
      <c r="B7152" s="0" t="n">
        <v>345.98</v>
      </c>
      <c r="C7152" s="0" t="n">
        <v>345.980011</v>
      </c>
      <c r="D7152" s="0" t="n">
        <v>3.1793744212083E-006</v>
      </c>
      <c r="E7152" s="0" t="n">
        <v>11434604</v>
      </c>
      <c r="F7152" s="0" t="n">
        <v>11434600</v>
      </c>
    </row>
    <row r="7153" customFormat="false" ht="15" hidden="false" customHeight="false" outlineLevel="0" collapsed="false">
      <c r="A7153" s="38" t="n">
        <v>46099</v>
      </c>
      <c r="B7153" s="0" t="n">
        <v>339.57</v>
      </c>
      <c r="C7153" s="0" t="n">
        <v>339.5700073</v>
      </c>
      <c r="D7153" s="0" t="n">
        <v>2.1497776116866E-006</v>
      </c>
      <c r="E7153" s="0" t="n">
        <v>12632625</v>
      </c>
      <c r="F7153" s="0" t="n">
        <v>12632600</v>
      </c>
    </row>
    <row r="7154" customFormat="false" ht="15" hidden="false" customHeight="false" outlineLevel="0" collapsed="false">
      <c r="A7154" s="38" t="n">
        <v>46100</v>
      </c>
      <c r="B7154" s="0" t="n">
        <v>338.79</v>
      </c>
      <c r="C7154" s="0" t="n">
        <v>338.7900085</v>
      </c>
      <c r="D7154" s="0" t="n">
        <v>2.50892876568984E-006</v>
      </c>
      <c r="E7154" s="0" t="n">
        <v>15411567</v>
      </c>
      <c r="F7154" s="0" t="n">
        <v>15411600</v>
      </c>
    </row>
    <row r="7155" customFormat="false" ht="15" hidden="false" customHeight="false" outlineLevel="0" collapsed="false">
      <c r="A7155" s="38" t="n">
        <v>46101</v>
      </c>
      <c r="B7155" s="0" t="n">
        <v>329.24</v>
      </c>
      <c r="C7155" s="0" t="n">
        <v>329.2399902</v>
      </c>
      <c r="D7155" s="0" t="n">
        <v>2.97655214382462E-006</v>
      </c>
      <c r="E7155" s="0" t="n">
        <v>17424155</v>
      </c>
      <c r="F7155" s="0" t="n">
        <v>17424200</v>
      </c>
    </row>
    <row r="7156" customFormat="false" ht="15" hidden="false" customHeight="false" outlineLevel="0" collapsed="false">
      <c r="A7156" s="38" t="n">
        <v>46104</v>
      </c>
      <c r="B7156" s="0" t="n">
        <v>338.45</v>
      </c>
      <c r="C7156" s="0" t="n">
        <v>338.4500122</v>
      </c>
      <c r="D7156" s="0" t="n">
        <v>3.6046682153651E-006</v>
      </c>
      <c r="E7156" s="0" t="n">
        <v>15857233</v>
      </c>
      <c r="F7156" s="0" t="n">
        <v>15857200</v>
      </c>
    </row>
    <row r="7157" customFormat="false" ht="15" hidden="false" customHeight="false" outlineLevel="0" collapsed="false">
      <c r="A7157" s="38" t="n">
        <v>46105</v>
      </c>
      <c r="B7157" s="0" t="n">
        <v>343.25</v>
      </c>
      <c r="C7157" s="0" t="n">
        <v>343.25</v>
      </c>
      <c r="D7157" s="0" t="n">
        <v>0</v>
      </c>
      <c r="E7157" s="0" t="n">
        <v>9725008</v>
      </c>
      <c r="F7157" s="0" t="n">
        <v>9725000</v>
      </c>
    </row>
    <row r="7158" customFormat="false" ht="15" hidden="false" customHeight="false" outlineLevel="0" collapsed="false">
      <c r="A7158" s="38" t="n">
        <v>46106</v>
      </c>
      <c r="B7158" s="0" t="n">
        <v>347.75</v>
      </c>
      <c r="C7158" s="0" t="n">
        <v>347.75</v>
      </c>
      <c r="D7158" s="0" t="n">
        <v>0</v>
      </c>
      <c r="E7158" s="0" t="n">
        <v>12166926</v>
      </c>
      <c r="F7158" s="0" t="n">
        <v>12166900</v>
      </c>
    </row>
    <row r="7159" customFormat="false" ht="15" hidden="false" customHeight="false" outlineLevel="0" collapsed="false">
      <c r="A7159" s="38" t="n">
        <v>46107</v>
      </c>
      <c r="B7159" s="0" t="n">
        <v>326.11</v>
      </c>
      <c r="C7159" s="0" t="n">
        <v>326.1099854</v>
      </c>
      <c r="D7159" s="0" t="n">
        <v>4.47701715357407E-006</v>
      </c>
      <c r="E7159" s="0" t="n">
        <v>14560166</v>
      </c>
      <c r="F7159" s="0" t="n">
        <v>14560200</v>
      </c>
    </row>
    <row r="7160" customFormat="false" ht="15" hidden="false" customHeight="false" outlineLevel="0" collapsed="false">
      <c r="A7160" s="38" t="n">
        <v>46108</v>
      </c>
      <c r="B7160" s="0" t="n">
        <v>326.74</v>
      </c>
      <c r="C7160" s="0" t="n">
        <v>326.7399902</v>
      </c>
      <c r="D7160" s="0" t="n">
        <v>2.99932676763178E-006</v>
      </c>
      <c r="E7160" s="0" t="n">
        <v>14484512</v>
      </c>
      <c r="F7160" s="0" t="n">
        <v>14484500</v>
      </c>
    </row>
    <row r="7161" customFormat="false" ht="15" hidden="false" customHeight="false" outlineLevel="0" collapsed="false">
      <c r="A7161" s="38" t="n">
        <v>46111</v>
      </c>
      <c r="B7161" s="0" t="n">
        <v>316.5</v>
      </c>
      <c r="C7161" s="0" t="n">
        <v>316.5</v>
      </c>
      <c r="D7161" s="0" t="n">
        <v>0</v>
      </c>
      <c r="E7161" s="0" t="n">
        <v>15739953</v>
      </c>
      <c r="F7161" s="0" t="n">
        <v>15740000</v>
      </c>
    </row>
    <row r="7162" customFormat="false" ht="15" hidden="false" customHeight="false" outlineLevel="0" collapsed="false">
      <c r="A7162" s="38" t="n">
        <v>46112</v>
      </c>
      <c r="B7162" s="0" t="n">
        <v>337.95</v>
      </c>
      <c r="C7162" s="0" t="n">
        <v>337.9500122</v>
      </c>
      <c r="D7162" s="0" t="n">
        <v>3.61000135352938E-006</v>
      </c>
      <c r="E7162" s="0" t="n">
        <v>18487993</v>
      </c>
      <c r="F7162" s="0" t="n">
        <v>18488000</v>
      </c>
    </row>
    <row r="7163" customFormat="false" ht="15" hidden="false" customHeight="false" outlineLevel="0" collapsed="false">
      <c r="A7163" s="38" t="n">
        <v>46113</v>
      </c>
      <c r="B7163" s="0" t="n">
        <v>341.49</v>
      </c>
      <c r="C7163" s="0" t="n">
        <v>341.4899902</v>
      </c>
      <c r="D7163" s="0" t="n">
        <v>2.86977664583565E-006</v>
      </c>
      <c r="E7163" s="0" t="n">
        <v>15011627</v>
      </c>
      <c r="F7163" s="0" t="n">
        <v>15011600</v>
      </c>
    </row>
    <row r="7164" customFormat="false" ht="15" hidden="false" customHeight="false" outlineLevel="0" collapsed="false">
      <c r="A7164" s="38" t="n">
        <v>46114</v>
      </c>
      <c r="B7164" s="0" t="n">
        <v>339.04</v>
      </c>
      <c r="C7164" s="0" t="n">
        <v>339.0400085</v>
      </c>
      <c r="D7164" s="0" t="n">
        <v>2.50707874157559E-006</v>
      </c>
      <c r="E7164" s="0" t="n">
        <v>8994645</v>
      </c>
      <c r="F7164" s="0" t="n">
        <v>8994600</v>
      </c>
    </row>
    <row r="7165" customFormat="false" ht="15" hidden="false" customHeight="false" outlineLevel="0" collapsed="false">
      <c r="A7165" s="38" t="n">
        <v>46118</v>
      </c>
      <c r="B7165" s="0" t="n">
        <v>341.76</v>
      </c>
      <c r="C7165" s="0" t="n">
        <v>341.7600098</v>
      </c>
      <c r="D7165" s="0" t="n">
        <v>2.86750927715653E-006</v>
      </c>
      <c r="E7165" s="0" t="n">
        <v>5884800</v>
      </c>
      <c r="F7165" s="0" t="n">
        <v>5884800</v>
      </c>
    </row>
    <row r="7166" customFormat="false" ht="15" hidden="false" customHeight="false" outlineLevel="0" collapsed="false">
      <c r="A7166" s="38" t="n">
        <v>46119</v>
      </c>
      <c r="B7166" s="0" t="n">
        <v>345.32</v>
      </c>
      <c r="C7166" s="0" t="n">
        <v>345.3200073</v>
      </c>
      <c r="D7166" s="0" t="n">
        <v>2.11398118806247E-006</v>
      </c>
      <c r="E7166" s="0" t="n">
        <v>6823531</v>
      </c>
      <c r="F7166" s="0" t="n">
        <v>6823500</v>
      </c>
    </row>
    <row r="7167" customFormat="false" ht="15" hidden="false" customHeight="false" outlineLevel="0" collapsed="false">
      <c r="A7167" s="38" t="n">
        <v>46120</v>
      </c>
      <c r="B7167" s="0" t="n">
        <v>365.9</v>
      </c>
      <c r="C7167" s="0" t="n">
        <v>365.8999939</v>
      </c>
      <c r="D7167" s="0" t="n">
        <v>1.66712217878857E-006</v>
      </c>
      <c r="E7167" s="0" t="n">
        <v>16356897</v>
      </c>
      <c r="F7167" s="0" t="n">
        <v>16356900</v>
      </c>
    </row>
    <row r="7168" customFormat="false" ht="15" hidden="false" customHeight="false" outlineLevel="0" collapsed="false">
      <c r="A7168" s="38" t="n">
        <v>46121</v>
      </c>
      <c r="B7168" s="0" t="n">
        <v>365.49</v>
      </c>
      <c r="C7168" s="0" t="n">
        <v>365.4899902</v>
      </c>
      <c r="D7168" s="0" t="n">
        <v>2.68133197882202E-006</v>
      </c>
      <c r="E7168" s="0" t="n">
        <v>9245955</v>
      </c>
      <c r="F7168" s="0" t="n">
        <v>9246000</v>
      </c>
    </row>
    <row r="7169" customFormat="false" ht="15" hidden="false" customHeight="false" outlineLevel="0" collapsed="false">
      <c r="A7169" s="38" t="n">
        <v>46122</v>
      </c>
      <c r="B7169" s="0" t="n">
        <v>370.6</v>
      </c>
      <c r="C7169" s="0" t="n">
        <v>370.6000061</v>
      </c>
      <c r="D7169" s="0" t="n">
        <v>1.64597945226341E-006</v>
      </c>
      <c r="E7169" s="0" t="n">
        <v>13168161</v>
      </c>
      <c r="F7169" s="0" t="n">
        <v>13168200</v>
      </c>
    </row>
    <row r="7170" customFormat="false" ht="15" hidden="false" customHeight="false" outlineLevel="0" collapsed="false">
      <c r="A7170" s="38" t="n">
        <v>46125</v>
      </c>
      <c r="B7170" s="0" t="n">
        <v>369.57</v>
      </c>
      <c r="C7170" s="0" t="n">
        <v>369.5700073</v>
      </c>
      <c r="D7170" s="0" t="n">
        <v>1.97526851442037E-006</v>
      </c>
      <c r="E7170" s="0" t="n">
        <v>9596254</v>
      </c>
      <c r="F7170" s="0" t="n">
        <v>9596300</v>
      </c>
    </row>
    <row r="7171" customFormat="false" ht="15" hidden="false" customHeight="false" outlineLevel="0" collapsed="false">
      <c r="A7171" s="38" t="n">
        <v>46126</v>
      </c>
      <c r="B7171" s="0" t="n">
        <v>379.89</v>
      </c>
      <c r="C7171" s="0" t="n">
        <v>379.8900146</v>
      </c>
      <c r="D7171" s="0" t="n">
        <v>3.84321762214487E-006</v>
      </c>
      <c r="E7171" s="0" t="n">
        <v>12859543</v>
      </c>
      <c r="F7171" s="0" t="n">
        <v>12859500</v>
      </c>
    </row>
    <row r="7172" customFormat="false" ht="15" hidden="false" customHeight="false" outlineLevel="0" collapsed="false">
      <c r="A7172" s="38" t="n">
        <v>46127</v>
      </c>
      <c r="B7172" s="0" t="n">
        <v>375.1</v>
      </c>
      <c r="C7172" s="0" t="n">
        <v>375.1000061</v>
      </c>
      <c r="D7172" s="0" t="n">
        <v>1.62623296488742E-006</v>
      </c>
      <c r="E7172" s="0" t="n">
        <v>14955468</v>
      </c>
      <c r="F7172" s="0" t="n">
        <v>14955500</v>
      </c>
    </row>
    <row r="7173" customFormat="false" ht="15" hidden="false" customHeight="false" outlineLevel="0" collapsed="false">
      <c r="A7173" s="38" t="n">
        <v>46128</v>
      </c>
      <c r="B7173" s="0" t="n">
        <v>363.35</v>
      </c>
      <c r="C7173" s="0" t="n">
        <v>363.3500061</v>
      </c>
      <c r="D7173" s="0" t="n">
        <v>1.67882203057239E-006</v>
      </c>
      <c r="E7173" s="0" t="n">
        <v>26405777</v>
      </c>
      <c r="F7173" s="0" t="n">
        <v>26405800</v>
      </c>
    </row>
    <row r="7174" customFormat="false" ht="15" hidden="false" customHeight="false" outlineLevel="0" collapsed="false">
      <c r="A7174" s="38" t="n">
        <v>46129</v>
      </c>
      <c r="B7174" s="0" t="n">
        <v>370.5</v>
      </c>
      <c r="C7174" s="0" t="n">
        <v>370.5</v>
      </c>
      <c r="D7174" s="0" t="n">
        <v>0</v>
      </c>
      <c r="E7174" s="0" t="n">
        <v>18419414</v>
      </c>
      <c r="F7174" s="0" t="n">
        <v>18419400</v>
      </c>
    </row>
    <row r="7175" customFormat="false" ht="15" hidden="false" customHeight="false" outlineLevel="0" collapsed="false">
      <c r="A7175" s="38" t="n">
        <v>46132</v>
      </c>
      <c r="B7175" s="0" t="n">
        <v>366.24</v>
      </c>
      <c r="C7175" s="0" t="n">
        <v>366.2399902</v>
      </c>
      <c r="D7175" s="0" t="n">
        <v>2.67584104654284E-006</v>
      </c>
      <c r="E7175" s="0" t="n">
        <v>11638318</v>
      </c>
      <c r="F7175" s="0" t="n">
        <v>11638300</v>
      </c>
    </row>
    <row r="7176" customFormat="false" ht="15" hidden="false" customHeight="false" outlineLevel="0" collapsed="false">
      <c r="A7176" s="38" t="n">
        <v>46133</v>
      </c>
      <c r="B7176" s="0" t="n">
        <v>368.08</v>
      </c>
      <c r="C7176" s="0" t="n">
        <v>368.0799866</v>
      </c>
      <c r="D7176" s="0" t="n">
        <v>3.64051306457918E-006</v>
      </c>
      <c r="E7176" s="0" t="n">
        <v>9808160</v>
      </c>
      <c r="F7176" s="0" t="n">
        <v>9808200</v>
      </c>
    </row>
    <row r="7177" customFormat="false" ht="15" hidden="false" customHeight="false" outlineLevel="0" collapsed="false">
      <c r="A7177" s="38" t="n">
        <v>46134</v>
      </c>
      <c r="B7177" s="0" t="n">
        <v>387.44</v>
      </c>
      <c r="C7177" s="0" t="n">
        <v>387.4400024</v>
      </c>
      <c r="D7177" s="0" t="n">
        <v>6.19450757066853E-007</v>
      </c>
      <c r="E7177" s="0" t="n">
        <v>16317170</v>
      </c>
      <c r="F7177" s="0" t="n">
        <v>16317200</v>
      </c>
    </row>
    <row r="7178" customFormat="false" ht="15" hidden="false" customHeight="false" outlineLevel="0" collapsed="false">
      <c r="A7178" s="38" t="n">
        <v>46135</v>
      </c>
      <c r="B7178" s="0" t="n">
        <v>382.66</v>
      </c>
      <c r="C7178" s="0" t="n">
        <v>382.6600037</v>
      </c>
      <c r="D7178" s="0" t="n">
        <v>9.66915785165377E-007</v>
      </c>
      <c r="E7178" s="0" t="n">
        <v>12224889</v>
      </c>
      <c r="F7178" s="0" t="n">
        <v>12224900</v>
      </c>
    </row>
    <row r="7179" customFormat="false" ht="15" hidden="false" customHeight="false" outlineLevel="0" collapsed="false">
      <c r="A7179" s="38" t="n">
        <v>46136</v>
      </c>
      <c r="B7179" s="0" t="n">
        <v>402.46</v>
      </c>
      <c r="C7179" s="0" t="n">
        <v>402.4599915</v>
      </c>
      <c r="D7179" s="0" t="n">
        <v>2.11201117081462E-006</v>
      </c>
      <c r="E7179" s="0" t="n">
        <v>21603584</v>
      </c>
      <c r="F7179" s="0" t="n">
        <v>21603600</v>
      </c>
    </row>
    <row r="7180" customFormat="false" ht="15" hidden="false" customHeight="false" outlineLevel="0" collapsed="false">
      <c r="A7180" s="38" t="n">
        <v>46139</v>
      </c>
      <c r="B7180" s="0" t="n">
        <v>404.98</v>
      </c>
      <c r="C7180" s="0" t="n">
        <v>404.980011</v>
      </c>
      <c r="D7180" s="0" t="n">
        <v>2.71618343460109E-006</v>
      </c>
      <c r="E7180" s="0" t="n">
        <v>16561247</v>
      </c>
      <c r="F7180" s="0" t="n">
        <v>16561200</v>
      </c>
    </row>
    <row r="7181" customFormat="false" ht="15" hidden="false" customHeight="false" outlineLevel="0" collapsed="false">
      <c r="A7181" s="38" t="n">
        <v>46140</v>
      </c>
      <c r="B7181" s="0" t="n">
        <v>392.34</v>
      </c>
      <c r="C7181" s="0" t="n">
        <v>392.3399963</v>
      </c>
      <c r="D7181" s="0" t="n">
        <v>9.4305959478588E-007</v>
      </c>
      <c r="E7181" s="0" t="n">
        <v>14715814</v>
      </c>
      <c r="F7181" s="0" t="n">
        <v>14715800</v>
      </c>
    </row>
    <row r="7182" customFormat="false" ht="15" hidden="false" customHeight="false" outlineLevel="0" collapsed="false">
      <c r="A7182" s="38" t="n">
        <v>46141</v>
      </c>
      <c r="B7182" s="0" t="n">
        <v>393.83</v>
      </c>
      <c r="C7182" s="0" t="n">
        <v>393.8299866</v>
      </c>
      <c r="D7182" s="0" t="n">
        <v>3.40248342081789E-006</v>
      </c>
      <c r="E7182" s="0" t="n">
        <v>10312968</v>
      </c>
      <c r="F7182" s="0" t="n">
        <v>10313000</v>
      </c>
    </row>
    <row r="7183" customFormat="false" ht="15" hidden="false" customHeight="false" outlineLevel="0" collapsed="false">
      <c r="A7183" s="38" t="n">
        <v>46142</v>
      </c>
      <c r="B7183" s="0" t="n">
        <v>396.06</v>
      </c>
      <c r="C7183" s="0" t="n">
        <v>396.0599976</v>
      </c>
      <c r="D7183" s="0" t="n">
        <v>6.05968803360573E-007</v>
      </c>
      <c r="E7183" s="0" t="n">
        <v>12788141</v>
      </c>
      <c r="F7183" s="0" t="n">
        <v>12788100</v>
      </c>
    </row>
    <row r="7184" customFormat="false" ht="15" hidden="false" customHeight="false" outlineLevel="0" collapsed="false">
      <c r="A7184" s="38" t="n">
        <v>46143</v>
      </c>
      <c r="B7184" s="0" t="n">
        <v>397.67</v>
      </c>
      <c r="C7184" s="0" t="n">
        <v>397.6700134</v>
      </c>
      <c r="D7184" s="0" t="n">
        <v>3.36962797011194E-006</v>
      </c>
      <c r="E7184" s="0" t="n">
        <v>9926401</v>
      </c>
      <c r="F7184" s="0" t="n">
        <v>9926400</v>
      </c>
    </row>
    <row r="7185" customFormat="false" ht="15" hidden="false" customHeight="false" outlineLevel="0" collapsed="false">
      <c r="A7185" s="38" t="n">
        <v>46146</v>
      </c>
      <c r="B7185" s="0" t="n">
        <v>401.61</v>
      </c>
      <c r="C7185" s="0" t="n">
        <v>401.6099854</v>
      </c>
      <c r="D7185" s="0" t="n">
        <v>3.63536777387008E-006</v>
      </c>
      <c r="E7185" s="0" t="n">
        <v>9978543</v>
      </c>
      <c r="F7185" s="0" t="n">
        <v>9978500</v>
      </c>
    </row>
    <row r="7186" customFormat="false" ht="15" hidden="false" customHeight="false" outlineLevel="0" collapsed="false">
      <c r="A7186" s="38" t="n">
        <v>46147</v>
      </c>
      <c r="B7186" s="0" t="n">
        <v>394.41</v>
      </c>
      <c r="C7186" s="0" t="n">
        <v>394.4100037</v>
      </c>
      <c r="D7186" s="0" t="n">
        <v>9.38110074435141E-007</v>
      </c>
      <c r="E7186" s="0" t="n">
        <v>14578982</v>
      </c>
      <c r="F7186" s="0" t="n">
        <v>14579000</v>
      </c>
    </row>
    <row r="7187" customFormat="false" ht="15" hidden="false" customHeight="false" outlineLevel="0" collapsed="false">
      <c r="A7187" s="38" t="n">
        <v>46148</v>
      </c>
      <c r="B7187" s="0" t="n">
        <v>419.5</v>
      </c>
      <c r="C7187" s="0" t="n">
        <v>419.5</v>
      </c>
      <c r="D7187" s="0" t="n">
        <v>0</v>
      </c>
      <c r="E7187" s="0" t="n">
        <v>17736381</v>
      </c>
      <c r="F7187" s="0" t="n">
        <v>17736400</v>
      </c>
    </row>
    <row r="7188" customFormat="false" ht="15" hidden="false" customHeight="false" outlineLevel="0" collapsed="false">
      <c r="A7188" s="38" t="n">
        <v>46149</v>
      </c>
      <c r="B7188" s="0" t="n">
        <v>414.15</v>
      </c>
      <c r="C7188" s="0" t="n">
        <v>414.1499939</v>
      </c>
      <c r="D7188" s="0" t="n">
        <v>1.47289630335376E-006</v>
      </c>
      <c r="E7188" s="0" t="n">
        <v>13403164</v>
      </c>
      <c r="F7188" s="0" t="n">
        <v>13403200</v>
      </c>
    </row>
    <row r="7189" customFormat="false" ht="15" hidden="false" customHeight="false" outlineLevel="0" collapsed="false">
      <c r="A7189" s="38" t="n">
        <v>46150</v>
      </c>
      <c r="B7189" s="0" t="n">
        <v>411.68</v>
      </c>
      <c r="C7189" s="0" t="n">
        <v>411.6799927</v>
      </c>
      <c r="D7189" s="0" t="n">
        <v>1.77322194966556E-006</v>
      </c>
      <c r="E7189" s="0" t="n">
        <v>18531182</v>
      </c>
      <c r="F7189" s="0" t="n">
        <v>18531200</v>
      </c>
    </row>
    <row r="7190" customFormat="false" ht="15" hidden="false" customHeight="false" outlineLevel="0" collapsed="false">
      <c r="A7190" s="38" t="n">
        <v>46153</v>
      </c>
      <c r="B7190" s="0" t="n">
        <v>404.54</v>
      </c>
      <c r="C7190" s="0" t="n">
        <v>404.5400085</v>
      </c>
      <c r="D7190" s="0" t="n">
        <v>2.10115187619065E-006</v>
      </c>
      <c r="E7190" s="0" t="n">
        <v>14679986</v>
      </c>
      <c r="F7190" s="0" t="n">
        <v>14680000</v>
      </c>
    </row>
    <row r="7191" customFormat="false" ht="15" hidden="false" customHeight="false" outlineLevel="0" collapsed="false">
      <c r="A7191" s="38" t="n">
        <v>46154</v>
      </c>
      <c r="B7191" s="0" t="n">
        <v>397.28</v>
      </c>
      <c r="C7191" s="0" t="n">
        <v>397.2799988</v>
      </c>
      <c r="D7191" s="0" t="n">
        <v>3.02053964263556E-007</v>
      </c>
      <c r="E7191" s="0" t="n">
        <v>18121777</v>
      </c>
      <c r="F7191" s="0" t="n">
        <v>18121800</v>
      </c>
    </row>
    <row r="7192" customFormat="false" ht="15" hidden="false" customHeight="false" outlineLevel="0" collapsed="false">
      <c r="A7192" s="38" t="n">
        <v>46155</v>
      </c>
      <c r="B7192" s="0" t="n">
        <v>399.8</v>
      </c>
      <c r="C7192" s="0" t="n">
        <v>399.7999878</v>
      </c>
      <c r="D7192" s="0" t="n">
        <v>3.05152585966955E-006</v>
      </c>
      <c r="E7192" s="0" t="n">
        <v>13127828</v>
      </c>
      <c r="F7192" s="0" t="n">
        <v>13127800</v>
      </c>
    </row>
    <row r="7193" customFormat="false" ht="15" hidden="false" customHeight="false" outlineLevel="0" collapsed="false">
      <c r="A7193" s="38" t="n">
        <v>46156</v>
      </c>
      <c r="B7193" s="0" t="n">
        <v>417.72</v>
      </c>
      <c r="C7193" s="0" t="n">
        <v>417.7200012</v>
      </c>
      <c r="D7193" s="0" t="n">
        <v>2.87273767632463E-007</v>
      </c>
      <c r="E7193" s="0" t="n">
        <v>18577104</v>
      </c>
      <c r="F7193" s="0" t="n">
        <v>18577100</v>
      </c>
    </row>
    <row r="7194" customFormat="false" ht="15" hidden="false" customHeight="false" outlineLevel="0" collapsed="false">
      <c r="A7194" s="38" t="n">
        <v>46157</v>
      </c>
      <c r="B7194" s="0" t="n">
        <v>404.35</v>
      </c>
      <c r="C7194" s="0" t="n">
        <v>404.3500061</v>
      </c>
      <c r="D7194" s="0" t="n">
        <v>1.50859400481481E-006</v>
      </c>
      <c r="E7194" s="0" t="n">
        <v>11868600</v>
      </c>
      <c r="F7194" s="0" t="n">
        <v>11868600</v>
      </c>
    </row>
    <row r="7195" customFormat="false" ht="15" hidden="false" customHeight="false" outlineLevel="0" collapsed="false">
      <c r="A7195" s="38" t="n">
        <v>46160</v>
      </c>
      <c r="B7195" s="0" t="n">
        <v>395.95</v>
      </c>
      <c r="C7195" s="0" t="n">
        <v>395.9500122</v>
      </c>
      <c r="D7195" s="0" t="n">
        <v>3.08119702961653E-006</v>
      </c>
      <c r="E7195" s="0" t="n">
        <v>12117190</v>
      </c>
      <c r="F7195" s="0" t="n">
        <v>12117200</v>
      </c>
    </row>
    <row r="7196" customFormat="false" ht="15" hidden="false" customHeight="false" outlineLevel="0" collapsed="false">
      <c r="A7196" s="38" t="n">
        <v>46161</v>
      </c>
      <c r="B7196" s="0" t="n">
        <v>392.61</v>
      </c>
      <c r="C7196" s="0" t="n">
        <v>392.6099854</v>
      </c>
      <c r="D7196" s="0" t="n">
        <v>3.7187031733289E-006</v>
      </c>
      <c r="E7196" s="0" t="n">
        <v>14083037</v>
      </c>
      <c r="F7196" s="0" t="n">
        <v>14083000</v>
      </c>
    </row>
    <row r="7197" customFormat="false" ht="15" hidden="false" customHeight="false" outlineLevel="0" collapsed="false">
      <c r="A7197" s="38" t="n">
        <v>46162</v>
      </c>
      <c r="B7197" s="0" t="n">
        <v>401.62</v>
      </c>
      <c r="C7197" s="0" t="n">
        <v>401.6199951</v>
      </c>
      <c r="D7197" s="0" t="n">
        <v>1.22005878231105E-006</v>
      </c>
      <c r="E7197" s="0" t="n">
        <v>10254315</v>
      </c>
      <c r="F7197" s="0" t="n">
        <v>10254300</v>
      </c>
    </row>
    <row r="7198" customFormat="false" ht="15" hidden="false" customHeight="false" outlineLevel="0" collapsed="false">
      <c r="A7198" s="38" t="n">
        <v>46163</v>
      </c>
      <c r="B7198" s="0" t="n">
        <v>407.15</v>
      </c>
      <c r="C7198" s="0" t="n">
        <v>407.1499939</v>
      </c>
      <c r="D7198" s="0" t="n">
        <v>1.49821933977264E-006</v>
      </c>
      <c r="E7198" s="0" t="n">
        <v>8937905</v>
      </c>
      <c r="F7198" s="0" t="n">
        <v>8937900</v>
      </c>
    </row>
    <row r="7199" customFormat="false" ht="15" hidden="false" customHeight="false" outlineLevel="0" collapsed="false">
      <c r="A7199" s="38" t="n">
        <v>46164</v>
      </c>
      <c r="B7199" s="0" t="n">
        <v>404.52</v>
      </c>
      <c r="C7199" s="0" t="n">
        <v>404.519989</v>
      </c>
      <c r="D7199" s="0" t="n">
        <v>2.71927229094918E-006</v>
      </c>
      <c r="E7199" s="0" t="n">
        <v>7111899</v>
      </c>
      <c r="F7199" s="0" t="n">
        <v>7111900</v>
      </c>
    </row>
    <row r="7200" customFormat="false" ht="15" hidden="false" customHeight="false" outlineLevel="0" collapsed="false">
      <c r="A7200" s="38" t="n">
        <v>46168</v>
      </c>
      <c r="B7200" s="0" t="n">
        <v>412.32</v>
      </c>
      <c r="C7200" s="0" t="n">
        <v>412.3200073</v>
      </c>
      <c r="D7200" s="0" t="n">
        <v>1.77046950516436E-006</v>
      </c>
      <c r="E7200" s="0" t="n">
        <v>10132014</v>
      </c>
      <c r="F7200" s="0" t="n">
        <v>10132000</v>
      </c>
    </row>
    <row r="7201" customFormat="false" ht="15" hidden="false" customHeight="false" outlineLevel="0" collapsed="false">
      <c r="A7201" s="38" t="n">
        <v>46169</v>
      </c>
      <c r="B7201" s="0" t="n">
        <v>422.73</v>
      </c>
      <c r="C7201" s="0" t="n">
        <v>422.730011</v>
      </c>
      <c r="D7201" s="0" t="n">
        <v>2.60213367539398E-006</v>
      </c>
      <c r="E7201" s="0" t="n">
        <v>14695620</v>
      </c>
      <c r="F7201" s="0" t="n">
        <v>14695600</v>
      </c>
    </row>
    <row r="7202" customFormat="false" ht="15" hidden="false" customHeight="false" outlineLevel="0" collapsed="false">
      <c r="A7202" s="38" t="n">
        <v>46170</v>
      </c>
      <c r="B7202" s="0" t="n">
        <v>424.86</v>
      </c>
      <c r="C7202" s="0" t="n">
        <v>424.8599854</v>
      </c>
      <c r="D7202" s="0" t="n">
        <v>3.43642623160433E-006</v>
      </c>
      <c r="E7202" s="0" t="n">
        <v>8905842</v>
      </c>
      <c r="F7202" s="0" t="n">
        <v>8905800</v>
      </c>
    </row>
    <row r="7203" customFormat="false" ht="15" hidden="false" customHeight="false" outlineLevel="0" collapsed="false">
      <c r="A7203" s="38" t="n">
        <v>46171</v>
      </c>
      <c r="B7203" s="0" t="n">
        <v>418.45</v>
      </c>
      <c r="C7203" s="0" t="n">
        <v>418.4500122</v>
      </c>
      <c r="D7203" s="0" t="n">
        <v>2.91552148619407E-006</v>
      </c>
      <c r="E7203" s="0" t="n">
        <v>11232273</v>
      </c>
      <c r="F7203" s="0" t="n">
        <v>11232300</v>
      </c>
    </row>
    <row r="7204" customFormat="false" ht="15" hidden="false" customHeight="false" outlineLevel="0" collapsed="false">
      <c r="A7204" s="38" t="n">
        <v>46174</v>
      </c>
      <c r="B7204" s="0" t="n">
        <v>435.63</v>
      </c>
      <c r="C7204" s="0" t="n">
        <v>435.6300049</v>
      </c>
      <c r="D7204" s="0" t="n">
        <v>1.12480774203318E-006</v>
      </c>
      <c r="E7204" s="0" t="n">
        <v>18040410</v>
      </c>
      <c r="F7204" s="0" t="n">
        <v>18040400</v>
      </c>
    </row>
    <row r="7205" customFormat="false" ht="15" hidden="false" customHeight="false" outlineLevel="0" collapsed="false">
      <c r="A7205" s="38" t="n">
        <v>46175</v>
      </c>
      <c r="B7205" s="0" t="n">
        <v>446.69</v>
      </c>
      <c r="C7205" s="0" t="n">
        <v>446.6900024</v>
      </c>
      <c r="D7205" s="0" t="n">
        <v>5.37285369081865E-007</v>
      </c>
      <c r="E7205" s="0" t="n">
        <v>10147918</v>
      </c>
      <c r="F7205" s="0" t="n">
        <v>10147900</v>
      </c>
    </row>
    <row r="7206" customFormat="false" ht="15" hidden="false" customHeight="false" outlineLevel="0" collapsed="false">
      <c r="A7206" s="38" t="n">
        <v>46176</v>
      </c>
      <c r="B7206" s="0" t="n">
        <v>436.69</v>
      </c>
      <c r="C7206" s="0" t="n">
        <v>436.6900024</v>
      </c>
      <c r="D7206" s="0" t="n">
        <v>5.49588956664109E-007</v>
      </c>
      <c r="E7206" s="0" t="n">
        <v>10245239</v>
      </c>
      <c r="F7206" s="0" t="n">
        <v>10245200</v>
      </c>
    </row>
    <row r="7207" customFormat="false" ht="15" hidden="false" customHeight="false" outlineLevel="0" collapsed="false">
      <c r="A7207" s="38" t="n">
        <v>46177</v>
      </c>
      <c r="B7207" s="0" t="n">
        <v>444.92</v>
      </c>
      <c r="C7207" s="0" t="n">
        <v>444.9200134</v>
      </c>
      <c r="D7207" s="0" t="n">
        <v>3.01177730753757E-006</v>
      </c>
      <c r="E7207" s="0" t="n">
        <v>10974148</v>
      </c>
      <c r="F7207" s="0" t="n">
        <v>10974100</v>
      </c>
    </row>
    <row r="7208" customFormat="false" ht="15" hidden="false" customHeight="false" outlineLevel="0" collapsed="false">
      <c r="A7208" s="38" t="n">
        <v>46178</v>
      </c>
      <c r="B7208" s="0" t="n">
        <v>415.17</v>
      </c>
      <c r="C7208" s="0" t="n">
        <v>415.1700134</v>
      </c>
      <c r="D7208" s="0" t="n">
        <v>3.22759341180162E-006</v>
      </c>
      <c r="E7208" s="0" t="n">
        <v>19644166</v>
      </c>
      <c r="F7208" s="0" t="n">
        <v>19644200</v>
      </c>
    </row>
    <row r="7209" customFormat="false" ht="15" hidden="false" customHeight="false" outlineLevel="0" collapsed="false">
      <c r="A7209" s="38" t="n">
        <v>46181</v>
      </c>
      <c r="B7209" s="0" t="n">
        <v>426.8</v>
      </c>
      <c r="C7209" s="0" t="n">
        <v>426.7999878</v>
      </c>
      <c r="D7209" s="0" t="n">
        <v>2.85848180960813E-006</v>
      </c>
      <c r="E7209" s="0" t="n">
        <v>11245406</v>
      </c>
      <c r="F7209" s="0" t="n">
        <v>11245400</v>
      </c>
    </row>
    <row r="7210" customFormat="false" ht="15" hidden="false" customHeight="false" outlineLevel="0" collapsed="false">
      <c r="A7210" s="38" t="n">
        <v>46182</v>
      </c>
      <c r="B7210" s="0" t="n">
        <v>427.92</v>
      </c>
      <c r="C7210" s="0" t="n">
        <v>427.9200134</v>
      </c>
      <c r="D7210" s="0" t="n">
        <v>3.13142633685343E-006</v>
      </c>
      <c r="E7210" s="0" t="n">
        <v>21199496</v>
      </c>
      <c r="F7210" s="0" t="n">
        <v>21199500</v>
      </c>
    </row>
    <row r="7211" customFormat="false" ht="15" hidden="false" customHeight="false" outlineLevel="0" collapsed="false">
      <c r="A7211" s="38" t="n">
        <v>46183</v>
      </c>
      <c r="B7211" s="0" t="n">
        <v>408.75</v>
      </c>
      <c r="C7211" s="0" t="n">
        <v>408.75</v>
      </c>
      <c r="D7211" s="0" t="n">
        <v>0</v>
      </c>
      <c r="E7211" s="0" t="n">
        <v>13139681</v>
      </c>
      <c r="F7211" s="0" t="n">
        <v>13139700</v>
      </c>
    </row>
    <row r="7212" customFormat="false" ht="15" hidden="false" customHeight="false" outlineLevel="0" collapsed="false">
      <c r="A7212" s="38" t="n">
        <v>46184</v>
      </c>
      <c r="B7212" s="0" t="n">
        <v>421.07</v>
      </c>
      <c r="C7212" s="0" t="n">
        <v>421.0700073</v>
      </c>
      <c r="D7212" s="0" t="n">
        <v>1.73367845402889E-006</v>
      </c>
      <c r="E7212" s="0" t="n">
        <v>13826458</v>
      </c>
      <c r="F7212" s="0" t="n">
        <v>13826500</v>
      </c>
    </row>
    <row r="7213" customFormat="false" ht="15" hidden="false" customHeight="false" outlineLevel="0" collapsed="false">
      <c r="A7213" s="38" t="n">
        <v>46185</v>
      </c>
      <c r="B7213" s="0" t="n">
        <v>423.93</v>
      </c>
      <c r="C7213" s="0" t="n">
        <v>423.9299927</v>
      </c>
      <c r="D7213" s="0" t="n">
        <v>1.72198243074156E-006</v>
      </c>
      <c r="E7213" s="0" t="n">
        <v>10362466</v>
      </c>
      <c r="F7213" s="0" t="n">
        <v>10362500</v>
      </c>
    </row>
    <row r="7214" customFormat="false" ht="15" hidden="false" customHeight="false" outlineLevel="0" collapsed="false">
      <c r="A7214" s="38" t="n">
        <v>46188</v>
      </c>
      <c r="B7214" s="0" t="n">
        <v>441.4</v>
      </c>
      <c r="C7214" s="0" t="n">
        <v>441.3999939</v>
      </c>
      <c r="D7214" s="0" t="n">
        <v>1.3819664782041E-006</v>
      </c>
      <c r="E7214" s="0" t="n">
        <v>11184889</v>
      </c>
      <c r="F7214" s="0" t="n">
        <v>11184900</v>
      </c>
    </row>
    <row r="7215" customFormat="false" ht="15" hidden="false" customHeight="false" outlineLevel="0" collapsed="false">
      <c r="A7215" s="38" t="n">
        <v>46189</v>
      </c>
      <c r="B7215" s="0" t="n">
        <v>425.83</v>
      </c>
      <c r="C7215" s="0" t="n">
        <v>425.8299866</v>
      </c>
      <c r="D7215" s="0" t="n">
        <v>3.14679576872107E-006</v>
      </c>
      <c r="E7215" s="0" t="n">
        <v>10943492</v>
      </c>
      <c r="F7215" s="0" t="n">
        <v>10943500</v>
      </c>
    </row>
    <row r="7216" customFormat="false" ht="15" hidden="false" customHeight="false" outlineLevel="0" collapsed="false">
      <c r="A7216" s="38" t="n">
        <v>46190</v>
      </c>
      <c r="B7216" s="0" t="n">
        <v>432.15</v>
      </c>
      <c r="C7216" s="0" t="n">
        <v>432.1499939</v>
      </c>
      <c r="D7216" s="0" t="n">
        <v>1.41154692504855E-006</v>
      </c>
      <c r="E7216" s="0" t="n">
        <v>10934060</v>
      </c>
      <c r="F7216" s="0" t="n">
        <v>10934100</v>
      </c>
    </row>
    <row r="7217" customFormat="false" ht="15" hidden="false" customHeight="false" outlineLevel="0" collapsed="false">
      <c r="A7217" s="38" t="n">
        <v>46191</v>
      </c>
      <c r="B7217" s="0" t="n">
        <v>462.12</v>
      </c>
      <c r="C7217" s="0" t="n">
        <v>462.1199951</v>
      </c>
      <c r="D7217" s="0" t="n">
        <v>1.06033066599389E-006</v>
      </c>
      <c r="E7217" s="0" t="n">
        <v>25817106</v>
      </c>
      <c r="F7217" s="0" t="n">
        <v>25817100</v>
      </c>
    </row>
    <row r="7218" customFormat="false" ht="15" hidden="false" customHeight="false" outlineLevel="0" collapsed="false">
      <c r="A7218" s="38" t="n">
        <v>46195</v>
      </c>
      <c r="B7218" s="0" t="n">
        <v>467.67</v>
      </c>
      <c r="C7218" s="0" t="n">
        <v>467.6700134</v>
      </c>
      <c r="D7218" s="0" t="n">
        <v>2.8652681626635E-006</v>
      </c>
      <c r="E7218" s="0" t="n">
        <v>13686194</v>
      </c>
      <c r="F7218" s="0" t="n">
        <v>13686200</v>
      </c>
    </row>
    <row r="7219" customFormat="false" ht="15" hidden="false" customHeight="false" outlineLevel="0" collapsed="false">
      <c r="A7219" s="38" t="n">
        <v>46196</v>
      </c>
      <c r="B7219" s="0" t="n">
        <v>436.39</v>
      </c>
      <c r="C7219" s="0" t="n">
        <v>436.3900146</v>
      </c>
      <c r="D7219" s="0" t="n">
        <v>3.34563108627919E-006</v>
      </c>
      <c r="E7219" s="0" t="n">
        <v>20364469</v>
      </c>
      <c r="F7219" s="0" t="n">
        <v>20364500</v>
      </c>
    </row>
    <row r="7220" customFormat="false" ht="15" hidden="false" customHeight="false" outlineLevel="0" collapsed="false">
      <c r="A7220" s="38" t="n">
        <v>46197</v>
      </c>
      <c r="B7220" s="0" t="n">
        <v>440.83</v>
      </c>
      <c r="C7220" s="0" t="n">
        <v>440.8299866</v>
      </c>
      <c r="D7220" s="0" t="n">
        <v>3.03972061964859E-006</v>
      </c>
      <c r="E7220" s="0" t="n">
        <v>9991168</v>
      </c>
      <c r="F7220" s="0" t="n">
        <v>9991200</v>
      </c>
    </row>
    <row r="7221" customFormat="false" ht="15" hidden="false" customHeight="false" outlineLevel="0" collapsed="false">
      <c r="A7221" s="38" t="n">
        <v>46198</v>
      </c>
      <c r="B7221" s="0" t="n">
        <v>434.99</v>
      </c>
      <c r="C7221" s="0" t="n">
        <v>434.9899902</v>
      </c>
      <c r="D7221" s="0" t="n">
        <v>2.25292540228804E-006</v>
      </c>
      <c r="E7221" s="0" t="n">
        <v>14812546</v>
      </c>
      <c r="F7221" s="0" t="n">
        <v>14769500</v>
      </c>
    </row>
    <row r="7222" customFormat="false" ht="15" hidden="false" customHeight="false" outlineLevel="0" collapsed="false">
      <c r="A7222" s="38" t="n">
        <v>46199</v>
      </c>
      <c r="B7222" s="0" t="n">
        <v>432.35</v>
      </c>
      <c r="C7222" s="0" t="n">
        <v>432.3500061</v>
      </c>
      <c r="D7222" s="0" t="n">
        <v>1.41089392030263E-006</v>
      </c>
      <c r="E7222" s="0" t="n">
        <v>17974058</v>
      </c>
      <c r="F7222" s="0" t="n">
        <v>17974100</v>
      </c>
    </row>
    <row r="7223" customFormat="false" ht="15" hidden="false" customHeight="false" outlineLevel="0" collapsed="false">
      <c r="A7223" s="38" t="n">
        <v>46202</v>
      </c>
      <c r="B7223" s="0" t="n">
        <v>455.1</v>
      </c>
      <c r="C7223" s="0" t="n">
        <v>455.1000061</v>
      </c>
      <c r="D7223" s="0" t="n">
        <v>1.34036472615484E-006</v>
      </c>
      <c r="E7223" s="0" t="n">
        <v>14881386</v>
      </c>
      <c r="F7223" s="0" t="n">
        <v>14881400</v>
      </c>
    </row>
    <row r="7224" customFormat="false" ht="15" hidden="false" customHeight="false" outlineLevel="0" collapsed="false">
      <c r="A7224" s="38" t="n">
        <v>46203</v>
      </c>
      <c r="B7224" s="0" t="n">
        <v>477.57</v>
      </c>
      <c r="C7224" s="0" t="n">
        <v>477.5700073</v>
      </c>
      <c r="D7224" s="0" t="n">
        <v>1.52857170286078E-006</v>
      </c>
      <c r="E7224" s="0" t="n">
        <v>15074277</v>
      </c>
      <c r="F7224" s="0" t="n">
        <v>15074300</v>
      </c>
    </row>
    <row r="7225" customFormat="false" ht="15" hidden="false" customHeight="false" outlineLevel="0" collapsed="false">
      <c r="A7225" s="38" t="n">
        <v>46204</v>
      </c>
      <c r="B7225" s="0" t="n">
        <v>444.23</v>
      </c>
      <c r="C7225" s="0" t="n">
        <v>444.230011</v>
      </c>
      <c r="D7225" s="0" t="n">
        <v>2.47619469640642E-006</v>
      </c>
      <c r="E7225" s="0" t="n">
        <v>18534838</v>
      </c>
      <c r="F7225" s="0" t="n">
        <v>18534800</v>
      </c>
    </row>
    <row r="7226" customFormat="false" ht="15" hidden="false" customHeight="false" outlineLevel="0" collapsed="false">
      <c r="A7226" s="38" t="n">
        <v>46205</v>
      </c>
      <c r="B7226" s="0" t="n">
        <v>434.16</v>
      </c>
      <c r="C7226" s="0" t="n">
        <v>434.1600037</v>
      </c>
      <c r="D7226" s="0" t="n">
        <v>8.52220367550571E-007</v>
      </c>
      <c r="E7226" s="0" t="n">
        <v>18424816</v>
      </c>
      <c r="F7226" s="0" t="n">
        <v>18375000</v>
      </c>
    </row>
    <row r="7227" customFormat="false" ht="15" hidden="false" customHeight="false" outlineLevel="0" collapsed="false">
      <c r="A7227" s="38" t="n">
        <v>46209</v>
      </c>
      <c r="B7227" s="0" t="n">
        <v>451.79</v>
      </c>
      <c r="C7227" s="0" t="n">
        <v>451.7900085</v>
      </c>
      <c r="D7227" s="0" t="n">
        <v>1.88140503743335E-006</v>
      </c>
      <c r="E7227" s="0" t="n">
        <v>12788454</v>
      </c>
      <c r="F7227" s="0" t="n">
        <v>12788500</v>
      </c>
    </row>
    <row r="7228" customFormat="false" ht="15" hidden="false" customHeight="false" outlineLevel="0" collapsed="false">
      <c r="A7228" s="38" t="n">
        <v>46210</v>
      </c>
      <c r="B7228" s="0" t="n">
        <v>432.57</v>
      </c>
      <c r="C7228" s="0" t="n">
        <v>432.5700073</v>
      </c>
      <c r="D7228" s="0" t="n">
        <v>1.68758810591211E-006</v>
      </c>
      <c r="E7228" s="0" t="n">
        <v>14898419</v>
      </c>
      <c r="F7228" s="0" t="n">
        <v>14898400</v>
      </c>
    </row>
    <row r="7229" customFormat="false" ht="15" hidden="false" customHeight="false" outlineLevel="0" collapsed="false">
      <c r="A7229" s="38" t="n">
        <v>46211</v>
      </c>
      <c r="B7229" s="0" t="n">
        <v>436.98</v>
      </c>
      <c r="C7229" s="0" t="n">
        <v>436.980011</v>
      </c>
      <c r="D7229" s="0" t="n">
        <v>2.51727760888991E-006</v>
      </c>
      <c r="E7229" s="0" t="n">
        <v>11411248</v>
      </c>
      <c r="F7229" s="0" t="n">
        <v>11411200</v>
      </c>
    </row>
    <row r="7230" customFormat="false" ht="15" hidden="false" customHeight="false" outlineLevel="0" collapsed="false">
      <c r="A7230" s="38" t="n">
        <v>46212</v>
      </c>
      <c r="B7230" s="0" t="n">
        <v>436.96</v>
      </c>
      <c r="C7230" s="0" t="n">
        <v>436.9599915</v>
      </c>
      <c r="D7230" s="0" t="n">
        <v>1.94525818012782E-006</v>
      </c>
      <c r="E7230" s="0" t="n">
        <v>11455562</v>
      </c>
      <c r="F7230" s="0" t="n">
        <v>11455600</v>
      </c>
    </row>
    <row r="7231" customFormat="false" ht="15" hidden="false" customHeight="false" outlineLevel="0" collapsed="false">
      <c r="A7231" s="38" t="n">
        <v>46213</v>
      </c>
      <c r="B7231" s="0" t="n">
        <v>434.11</v>
      </c>
      <c r="C7231" s="0" t="n">
        <v>434.1099854</v>
      </c>
      <c r="D7231" s="0" t="n">
        <v>3.36320298470515E-006</v>
      </c>
      <c r="E7231" s="0" t="n">
        <v>9595123</v>
      </c>
      <c r="F7231" s="0" t="n">
        <v>9595100</v>
      </c>
    </row>
    <row r="7232" customFormat="false" ht="15" hidden="false" customHeight="false" outlineLevel="0" collapsed="false">
      <c r="A7232" s="38" t="n">
        <v>46216</v>
      </c>
      <c r="B7232" s="0" t="n">
        <v>421.58</v>
      </c>
      <c r="C7232" s="0" t="n">
        <v>421.5799866</v>
      </c>
      <c r="D7232" s="0" t="n">
        <v>3.17851900616629E-006</v>
      </c>
      <c r="E7232" s="0" t="n">
        <v>14329821</v>
      </c>
      <c r="F7232" s="0" t="n">
        <v>14329800</v>
      </c>
    </row>
    <row r="7233" customFormat="false" ht="15" hidden="false" customHeight="false" outlineLevel="0" collapsed="false">
      <c r="A7233" s="38" t="n">
        <v>46217</v>
      </c>
      <c r="B7233" s="0" t="n">
        <v>420.39</v>
      </c>
      <c r="C7233" s="0" t="n">
        <v>420.3900146</v>
      </c>
      <c r="D7233" s="0" t="n">
        <v>3.47296545560621E-006</v>
      </c>
      <c r="E7233" s="0" t="n">
        <v>14279000</v>
      </c>
      <c r="F7233" s="0" t="n">
        <v>14279000</v>
      </c>
    </row>
    <row r="7234" customFormat="false" ht="15" hidden="false" customHeight="false" outlineLevel="0" collapsed="false">
      <c r="A7234" s="38" t="n">
        <v>46218</v>
      </c>
      <c r="B7234" s="0" t="n">
        <v>419.48</v>
      </c>
      <c r="C7234" s="0" t="n">
        <v>419.480011</v>
      </c>
      <c r="D7234" s="0" t="n">
        <v>2.62229419371014E-006</v>
      </c>
      <c r="E7234" s="0" t="n">
        <v>17012274</v>
      </c>
      <c r="F7234" s="0" t="n">
        <v>17012300</v>
      </c>
    </row>
    <row r="7235" customFormat="false" ht="15" hidden="false" customHeight="false" outlineLevel="0" collapsed="false">
      <c r="A7235" s="38" t="n">
        <v>46219</v>
      </c>
      <c r="B7235" s="0" t="n">
        <v>409.74</v>
      </c>
      <c r="C7235" s="0" t="n">
        <v>409.7399902</v>
      </c>
      <c r="D7235" s="0" t="n">
        <v>2.39176068263255E-006</v>
      </c>
      <c r="E7235" s="0" t="n">
        <v>24891293</v>
      </c>
      <c r="F7235" s="0" t="n">
        <v>24891300</v>
      </c>
    </row>
    <row r="7236" customFormat="false" ht="15" hidden="false" customHeight="false" outlineLevel="0" collapsed="false">
      <c r="A7236" s="38" t="n">
        <v>46220</v>
      </c>
      <c r="B7236" s="0" t="n">
        <v>398.37</v>
      </c>
      <c r="C7236" s="0" t="n">
        <v>398.3699951</v>
      </c>
      <c r="D7236" s="0" t="n">
        <v>1.23001232070822E-006</v>
      </c>
      <c r="E7236" s="0" t="n">
        <v>20986464</v>
      </c>
      <c r="F7236" s="0" t="n">
        <v>20986500</v>
      </c>
    </row>
    <row r="7237" customFormat="false" ht="15" hidden="false" customHeight="false" outlineLevel="0" collapsed="false">
      <c r="A7237" s="38" t="n">
        <v>46223</v>
      </c>
      <c r="B7237" s="0" t="n">
        <v>402.3</v>
      </c>
      <c r="C7237" s="0" t="n">
        <v>402.2999878</v>
      </c>
      <c r="D7237" s="0" t="n">
        <v>3.03256285971796E-006</v>
      </c>
      <c r="E7237" s="0" t="n">
        <v>11653639</v>
      </c>
      <c r="F7237" s="0" t="n">
        <v>11653600</v>
      </c>
    </row>
    <row r="7238" customFormat="false" ht="15" hidden="false" customHeight="false" outlineLevel="0" collapsed="false">
      <c r="A7238" s="38" t="n">
        <v>46224</v>
      </c>
      <c r="B7238" s="0" t="n">
        <v>424.61</v>
      </c>
      <c r="C7238" s="0" t="n">
        <v>424.6099854</v>
      </c>
      <c r="D7238" s="0" t="n">
        <v>3.43844951552944E-006</v>
      </c>
      <c r="E7238" s="0" t="n">
        <v>18210122</v>
      </c>
      <c r="F7238" s="0" t="n">
        <v>18210100</v>
      </c>
    </row>
    <row r="7239" customFormat="false" ht="15" hidden="false" customHeight="false" outlineLevel="0" collapsed="false">
      <c r="A7239" s="38" t="n">
        <v>46225</v>
      </c>
      <c r="B7239" s="0" t="n">
        <v>421.21</v>
      </c>
      <c r="C7239" s="0" t="n">
        <v>421.2099915</v>
      </c>
      <c r="D7239" s="0" t="n">
        <v>2.01799580970756E-006</v>
      </c>
      <c r="E7239" s="0" t="n">
        <v>10259511</v>
      </c>
      <c r="F7239" s="0" t="n">
        <v>10259500</v>
      </c>
    </row>
    <row r="7240" customFormat="false" ht="15" hidden="false" customHeight="false" outlineLevel="0" collapsed="false">
      <c r="A7240" s="38" t="n">
        <v>46226</v>
      </c>
      <c r="B7240" s="0" t="n">
        <v>415.58</v>
      </c>
      <c r="C7240" s="0" t="n">
        <v>415.5799866</v>
      </c>
      <c r="D7240" s="0" t="n">
        <v>3.22440936338254E-006</v>
      </c>
      <c r="E7240" s="0" t="n">
        <v>11048797</v>
      </c>
      <c r="F7240" s="0" t="n">
        <v>11048800</v>
      </c>
    </row>
    <row r="7241" customFormat="false" ht="15" hidden="false" customHeight="false" outlineLevel="0" collapsed="false">
      <c r="A7241" s="38" t="n">
        <v>46227</v>
      </c>
      <c r="B7241" s="0" t="n">
        <v>403.41</v>
      </c>
      <c r="C7241" s="0" t="n">
        <v>403.4100037</v>
      </c>
      <c r="D7241" s="0" t="n">
        <v>9.17181018158701E-007</v>
      </c>
      <c r="E7241" s="0" t="n">
        <v>11525123</v>
      </c>
      <c r="F7241" s="0" t="n">
        <v>11525100</v>
      </c>
    </row>
    <row r="7242" customFormat="false" ht="15" hidden="false" customHeight="false" outlineLevel="0" collapsed="false">
      <c r="A7242" s="38" t="n">
        <v>46230</v>
      </c>
      <c r="B7242" s="0" t="n">
        <v>399.09</v>
      </c>
      <c r="C7242" s="0" t="n">
        <v>399.0899963</v>
      </c>
      <c r="D7242" s="0" t="n">
        <v>9.27109176775352E-007</v>
      </c>
      <c r="E7242" s="0" t="n">
        <v>17932308</v>
      </c>
      <c r="F7242" s="0" t="n">
        <v>17932300</v>
      </c>
    </row>
    <row r="7243" customFormat="false" ht="15" hidden="false" customHeight="false" outlineLevel="0" collapsed="false">
      <c r="A7243" s="38" t="n">
        <v>46231</v>
      </c>
      <c r="B7243" s="0" t="n">
        <v>392.31</v>
      </c>
      <c r="C7243" s="0" t="n">
        <v>392.3099976</v>
      </c>
      <c r="D7243" s="0" t="n">
        <v>6.11761118179221E-007</v>
      </c>
      <c r="E7243" s="0" t="n">
        <v>18276277</v>
      </c>
      <c r="F7243" s="0" t="n">
        <v>18276300</v>
      </c>
    </row>
    <row r="7244" customFormat="false" ht="15" hidden="false" customHeight="false" outlineLevel="0" collapsed="false">
      <c r="A7244" s="38" t="n">
        <v>46232</v>
      </c>
      <c r="B7244" s="0" t="n">
        <v>374.67</v>
      </c>
      <c r="C7244" s="0" t="n">
        <v>374.6700134</v>
      </c>
      <c r="D7244" s="0" t="n">
        <v>3.57648050845435E-006</v>
      </c>
      <c r="E7244" s="0" t="n">
        <v>21700217</v>
      </c>
      <c r="F7244" s="0" t="n">
        <v>21700200</v>
      </c>
    </row>
    <row r="7245" customFormat="false" ht="15" hidden="false" customHeight="false" outlineLevel="0" collapsed="false">
      <c r="A7245" s="38" t="n">
        <v>46233</v>
      </c>
      <c r="B7245" s="0" t="n">
        <v>403.31</v>
      </c>
      <c r="C7245" s="0" t="n">
        <v>403.3099976</v>
      </c>
      <c r="D7245" s="0" t="n">
        <v>5.95075758679044E-007</v>
      </c>
      <c r="E7245" s="0" t="n">
        <v>17474236</v>
      </c>
      <c r="F7245" s="0" t="n">
        <v>17474200</v>
      </c>
    </row>
    <row r="7246" customFormat="false" ht="15" hidden="false" customHeight="false" outlineLevel="0" collapsed="false">
      <c r="A7246" s="38" t="n">
        <v>46234</v>
      </c>
      <c r="B7246" s="0" t="n">
        <v>404.25</v>
      </c>
      <c r="C7246" s="0" t="n">
        <v>404.25</v>
      </c>
      <c r="D7246" s="0" t="n">
        <v>0</v>
      </c>
      <c r="E7246" s="0" t="n">
        <v>11956082</v>
      </c>
      <c r="F7246" s="0" t="n">
        <v>11956100</v>
      </c>
    </row>
    <row r="7247" customFormat="false" ht="15" hidden="false" customHeight="false" outlineLevel="0" collapsed="false">
      <c r="A7247" s="38" t="n">
        <v>46237</v>
      </c>
      <c r="B7247" s="0" t="n">
        <v>406.11</v>
      </c>
      <c r="C7247" s="0" t="n">
        <v>406.1099854</v>
      </c>
      <c r="D7247" s="0" t="n">
        <v>3.59508520124064E-006</v>
      </c>
      <c r="E7247" s="0" t="n">
        <v>12676907</v>
      </c>
      <c r="F7247" s="0" t="n">
        <v>12676900</v>
      </c>
    </row>
    <row r="7248" customFormat="false" ht="15" hidden="false" customHeight="false" outlineLevel="0" collapsed="false">
      <c r="A7248" s="38" t="n">
        <v>46238</v>
      </c>
      <c r="B7248" s="0" t="n">
        <v>417.17</v>
      </c>
      <c r="C7248" s="0" t="n">
        <v>417.1700134</v>
      </c>
      <c r="D7248" s="0" t="n">
        <v>3.21211965621935E-006</v>
      </c>
      <c r="E7248" s="0" t="n">
        <v>13929095</v>
      </c>
      <c r="F7248" s="0" t="n">
        <v>13929100</v>
      </c>
    </row>
    <row r="7249" customFormat="false" ht="15" hidden="false" customHeight="false" outlineLevel="0" collapsed="false">
      <c r="A7249" s="38" t="n">
        <v>46239</v>
      </c>
      <c r="B7249" s="0" t="n">
        <v>414</v>
      </c>
      <c r="C7249" s="0" t="n">
        <v>414</v>
      </c>
      <c r="D7249" s="0" t="n">
        <v>0</v>
      </c>
      <c r="E7249" s="0" t="n">
        <v>12790437</v>
      </c>
      <c r="F7249" s="0" t="n">
        <v>12790400</v>
      </c>
    </row>
    <row r="7250" customFormat="false" ht="15" hidden="false" customHeight="false" outlineLevel="0" collapsed="false">
      <c r="A7250" s="38" t="n">
        <v>46240</v>
      </c>
      <c r="B7250" s="0" t="n">
        <v>418.2</v>
      </c>
      <c r="C7250" s="0" t="n">
        <v>418.2000122</v>
      </c>
      <c r="D7250" s="0" t="n">
        <v>2.91726438516653E-006</v>
      </c>
      <c r="E7250" s="0" t="n">
        <v>10628860</v>
      </c>
      <c r="F7250" s="0" t="n">
        <v>10628900</v>
      </c>
    </row>
    <row r="7251" customFormat="false" ht="15" hidden="false" customHeight="false" outlineLevel="0" collapsed="false">
      <c r="A7251" s="38" t="n">
        <v>46241</v>
      </c>
      <c r="B7251" s="0" t="n">
        <v>420.04</v>
      </c>
      <c r="C7251" s="0" t="n">
        <v>420.0400085</v>
      </c>
      <c r="D7251" s="0" t="n">
        <v>2.02361675234076E-006</v>
      </c>
      <c r="E7251" s="0" t="n">
        <v>9159560</v>
      </c>
      <c r="F7251" s="0" t="n">
        <v>9159600</v>
      </c>
    </row>
    <row r="7252" customFormat="false" ht="15" hidden="false" customHeight="false" outlineLevel="0" collapsed="false">
      <c r="A7252" s="38" t="n">
        <v>46244</v>
      </c>
      <c r="B7252" s="0" t="n">
        <v>418.47</v>
      </c>
      <c r="C7252" s="0" t="n">
        <v>418.4700012</v>
      </c>
      <c r="D7252" s="0" t="n">
        <v>2.86758903185533E-007</v>
      </c>
      <c r="E7252" s="0" t="n">
        <v>11776122</v>
      </c>
      <c r="F7252" s="0" t="n">
        <v>11776100</v>
      </c>
    </row>
    <row r="7253" customFormat="false" ht="15" hidden="false" customHeight="false" outlineLevel="0" collapsed="false">
      <c r="A7253" s="38" t="n">
        <v>46245</v>
      </c>
      <c r="B7253" s="0" t="n">
        <v>422.06</v>
      </c>
      <c r="C7253" s="0" t="n">
        <v>422.0599976</v>
      </c>
      <c r="D7253" s="0" t="n">
        <v>5.68639539803341E-007</v>
      </c>
      <c r="E7253" s="0" t="n">
        <v>9703612</v>
      </c>
      <c r="F7253" s="0" t="n">
        <v>9703600</v>
      </c>
    </row>
    <row r="7254" customFormat="false" ht="15" hidden="false" customHeight="false" outlineLevel="0" collapsed="false">
      <c r="A7254" s="38" t="n">
        <v>46246</v>
      </c>
      <c r="B7254" s="0" t="n">
        <v>429.15</v>
      </c>
      <c r="C7254" s="0" t="n">
        <v>429.1499939</v>
      </c>
      <c r="D7254" s="0" t="n">
        <v>1.42141443252923E-006</v>
      </c>
      <c r="E7254" s="0" t="n">
        <v>9534228</v>
      </c>
      <c r="F7254" s="0" t="n">
        <v>9534200</v>
      </c>
    </row>
    <row r="7255" customFormat="false" ht="15" hidden="false" customHeight="false" outlineLevel="0" collapsed="false">
      <c r="A7255" s="38" t="n">
        <v>46247</v>
      </c>
      <c r="B7255" s="0" t="n">
        <v>430.49</v>
      </c>
      <c r="C7255" s="0" t="n">
        <v>430.4899902</v>
      </c>
      <c r="D7255" s="0" t="n">
        <v>2.27647569275028E-006</v>
      </c>
      <c r="E7255" s="0" t="n">
        <v>8194038</v>
      </c>
      <c r="F7255" s="0" t="n">
        <v>8194000</v>
      </c>
    </row>
    <row r="7256" customFormat="false" ht="15" hidden="false" customHeight="false" outlineLevel="0" collapsed="false">
      <c r="A7256" s="38" t="n">
        <v>46248</v>
      </c>
      <c r="B7256" s="0" t="n">
        <v>426.35</v>
      </c>
      <c r="C7256" s="0" t="n">
        <v>426.3500061</v>
      </c>
      <c r="D7256" s="0" t="n">
        <v>1.43074935222639E-006</v>
      </c>
      <c r="E7256" s="0" t="n">
        <v>6324716</v>
      </c>
      <c r="F7256" s="0" t="n">
        <v>6324700</v>
      </c>
    </row>
    <row r="7257" customFormat="false" ht="15" hidden="false" customHeight="false" outlineLevel="0" collapsed="false">
      <c r="A7257" s="38" t="n">
        <v>46251</v>
      </c>
      <c r="B7257" s="0" t="n">
        <v>430.97</v>
      </c>
      <c r="C7257" s="0" t="n">
        <v>430.9700012</v>
      </c>
      <c r="D7257" s="0" t="n">
        <v>2.78441650755344E-007</v>
      </c>
      <c r="E7257" s="0" t="n">
        <v>9479387</v>
      </c>
      <c r="F7257" s="0" t="n">
        <v>9479400</v>
      </c>
    </row>
    <row r="7258" customFormat="false" ht="15" hidden="false" customHeight="false" outlineLevel="0" collapsed="false">
      <c r="A7258" s="38" t="n">
        <v>46252</v>
      </c>
      <c r="B7258" s="0" t="n">
        <v>413.41</v>
      </c>
      <c r="C7258" s="0" t="n">
        <v>413.4100037</v>
      </c>
      <c r="D7258" s="0" t="n">
        <v>8.94995270113178E-007</v>
      </c>
      <c r="E7258" s="0" t="n">
        <v>14030095</v>
      </c>
      <c r="F7258" s="0" t="n">
        <v>14030100</v>
      </c>
    </row>
    <row r="7259" customFormat="false" ht="15" hidden="false" customHeight="false" outlineLevel="0" collapsed="false">
      <c r="A7259" s="38" t="n">
        <v>46253</v>
      </c>
      <c r="B7259" s="0" t="n">
        <v>412.09</v>
      </c>
      <c r="C7259" s="0" t="n">
        <v>412.0899963</v>
      </c>
      <c r="D7259" s="0" t="n">
        <v>8.97862120534498E-007</v>
      </c>
      <c r="E7259" s="0" t="n">
        <v>8424683</v>
      </c>
      <c r="F7259" s="0" t="n">
        <v>8424700</v>
      </c>
    </row>
    <row r="7260" customFormat="false" ht="15" hidden="false" customHeight="false" outlineLevel="0" collapsed="false">
      <c r="A7260" s="38" t="n">
        <v>46254</v>
      </c>
      <c r="B7260" s="0" t="n">
        <v>416</v>
      </c>
      <c r="C7260" s="0" t="n">
        <v>416</v>
      </c>
      <c r="D7260" s="0" t="n">
        <v>0</v>
      </c>
      <c r="E7260" s="0" t="n">
        <v>10447900</v>
      </c>
      <c r="F7260" s="0" t="n">
        <v>10447900</v>
      </c>
    </row>
    <row r="7261" customFormat="false" ht="15" hidden="false" customHeight="false" outlineLevel="0" collapsed="false">
      <c r="A7261" s="38" t="n">
        <v>46255</v>
      </c>
      <c r="B7261" s="0" t="n">
        <v>418.95</v>
      </c>
      <c r="C7261" s="0" t="n">
        <v>418.9500122</v>
      </c>
      <c r="D7261" s="0" t="n">
        <v>2.91204192848874E-006</v>
      </c>
      <c r="E7261" s="0" t="n">
        <v>8947203</v>
      </c>
      <c r="F7261" s="0" t="n">
        <v>8947200</v>
      </c>
    </row>
    <row r="7262" customFormat="false" ht="15" hidden="false" customHeight="false" outlineLevel="0" collapsed="false">
      <c r="A7262" s="38" t="n">
        <v>46258</v>
      </c>
      <c r="B7262" s="0" t="n">
        <v>410.12</v>
      </c>
      <c r="C7262" s="0" t="n">
        <v>410.1199951</v>
      </c>
      <c r="D7262" s="0" t="n">
        <v>1.19477228135145E-006</v>
      </c>
      <c r="E7262" s="0" t="n">
        <v>10645650</v>
      </c>
      <c r="F7262" s="0" t="n">
        <v>10645600</v>
      </c>
    </row>
    <row r="7263" customFormat="false" ht="15" hidden="false" customHeight="false" outlineLevel="0" collapsed="false">
      <c r="A7263" s="38" t="n">
        <v>46259</v>
      </c>
      <c r="B7263" s="0" t="n">
        <v>417.41</v>
      </c>
      <c r="C7263" s="0" t="n">
        <v>417.4100037</v>
      </c>
      <c r="D7263" s="0" t="n">
        <v>8.86418616346572E-007</v>
      </c>
      <c r="E7263" s="0" t="n">
        <v>7049839</v>
      </c>
      <c r="F7263" s="0" t="n">
        <v>7049800</v>
      </c>
    </row>
    <row r="7264" customFormat="false" ht="15" hidden="false" customHeight="false" outlineLevel="0" collapsed="false">
      <c r="A7264" s="38" t="n">
        <v>46260</v>
      </c>
      <c r="B7264" s="0" t="n">
        <v>417.69</v>
      </c>
      <c r="C7264" s="0" t="n">
        <v>417.6900024</v>
      </c>
      <c r="D7264" s="0" t="n">
        <v>5.74588813296105E-007</v>
      </c>
      <c r="E7264" s="0" t="n">
        <v>7449311</v>
      </c>
      <c r="F7264" s="0" t="n">
        <v>7449300</v>
      </c>
    </row>
    <row r="7265" customFormat="false" ht="15" hidden="false" customHeight="false" outlineLevel="0" collapsed="false">
      <c r="A7265" s="38" t="n">
        <v>46261</v>
      </c>
      <c r="B7265" s="0" t="n">
        <v>427.3</v>
      </c>
      <c r="C7265" s="0" t="n">
        <v>427.2999878</v>
      </c>
      <c r="D7265" s="0" t="n">
        <v>2.85513699110681E-006</v>
      </c>
      <c r="E7265" s="0" t="n">
        <v>12749846</v>
      </c>
      <c r="F7265" s="0" t="n">
        <v>12749800</v>
      </c>
    </row>
    <row r="7266" customFormat="false" ht="15" hidden="false" customHeight="false" outlineLevel="0" collapsed="false">
      <c r="A7266" s="38" t="n">
        <v>46262</v>
      </c>
      <c r="B7266" s="0" t="n">
        <v>417.52</v>
      </c>
      <c r="C7266" s="0" t="n">
        <v>417.519989</v>
      </c>
      <c r="D7266" s="0" t="n">
        <v>2.63460439309115E-006</v>
      </c>
      <c r="E7266" s="0" t="n">
        <v>8896897</v>
      </c>
      <c r="F7266" s="0" t="n">
        <v>8896900</v>
      </c>
    </row>
    <row r="7267" customFormat="false" ht="15" hidden="false" customHeight="false" outlineLevel="0" collapsed="false">
      <c r="A7267" s="38" t="n">
        <v>46265</v>
      </c>
      <c r="B7267" s="0" t="n">
        <v>415.32</v>
      </c>
      <c r="C7267" s="0" t="n">
        <v>415.3200073</v>
      </c>
      <c r="D7267" s="0" t="n">
        <v>1.75768079182974E-006</v>
      </c>
      <c r="E7267" s="0" t="n">
        <v>6747965</v>
      </c>
      <c r="F7267" s="0" t="n">
        <v>6748000</v>
      </c>
    </row>
    <row r="7268" customFormat="false" ht="15" hidden="false" customHeight="false" outlineLevel="0" collapsed="false">
      <c r="A7268" s="38" t="n">
        <v>46266</v>
      </c>
      <c r="B7268" s="0" t="n">
        <v>414</v>
      </c>
      <c r="C7268" s="0" t="n">
        <v>414</v>
      </c>
      <c r="D7268" s="0" t="n">
        <v>0</v>
      </c>
      <c r="E7268" s="0" t="n">
        <v>7928440</v>
      </c>
      <c r="F7268" s="0" t="n">
        <v>7920800</v>
      </c>
    </row>
    <row r="7269" customFormat="false" ht="15" hidden="false" customHeight="false" outlineLevel="0" collapsed="false">
      <c r="A7269" s="38" t="n">
        <v>46267</v>
      </c>
      <c r="B7269" s="0" t="n">
        <v>415.5</v>
      </c>
      <c r="C7269" s="0" t="n">
        <v>415.5</v>
      </c>
      <c r="D7269" s="0" t="n">
        <v>0</v>
      </c>
      <c r="E7269" s="0" t="n">
        <v>6301000</v>
      </c>
      <c r="F7269" s="0" t="n">
        <v>6301000</v>
      </c>
    </row>
    <row r="7270" customFormat="false" ht="15" hidden="false" customHeight="false" outlineLevel="0" collapsed="false">
      <c r="A7270" s="38" t="n">
        <v>46268</v>
      </c>
      <c r="B7270" s="0" t="n">
        <v>417.01</v>
      </c>
      <c r="C7270" s="0" t="n">
        <v>417.0100098</v>
      </c>
      <c r="D7270" s="0" t="n">
        <v>2.35006348920166E-006</v>
      </c>
      <c r="E7270" s="0" t="n">
        <v>7827764</v>
      </c>
      <c r="F7270" s="0" t="n">
        <v>7827800</v>
      </c>
    </row>
    <row r="7271" customFormat="false" ht="15" hidden="false" customHeight="false" outlineLevel="0" collapsed="false">
      <c r="A7271" s="38" t="n">
        <v>46269</v>
      </c>
      <c r="B7271" s="0" t="n">
        <v>428.91</v>
      </c>
      <c r="C7271" s="0" t="n">
        <v>428.9100037</v>
      </c>
      <c r="D7271" s="0" t="n">
        <v>8.62651826110745E-007</v>
      </c>
      <c r="E7271" s="0" t="n">
        <v>12283896</v>
      </c>
      <c r="F7271" s="0" t="n">
        <v>12276300</v>
      </c>
    </row>
    <row r="7272" customFormat="false" ht="15" hidden="false" customHeight="false" outlineLevel="0" collapsed="false">
      <c r="A7272" s="38" t="n">
        <v>46273</v>
      </c>
      <c r="B7272" s="0" t="n">
        <v>439</v>
      </c>
      <c r="C7272" s="0" t="n">
        <v>439</v>
      </c>
      <c r="D7272" s="0" t="n">
        <v>0</v>
      </c>
      <c r="E7272" s="0" t="n">
        <v>13088876</v>
      </c>
      <c r="F7272" s="0" t="n">
        <v>13079900</v>
      </c>
    </row>
    <row r="7273" customFormat="false" ht="15" hidden="false" customHeight="false" outlineLevel="0" collapsed="false">
      <c r="A7273" s="38" t="n">
        <v>46274</v>
      </c>
      <c r="B7273" s="0" t="n">
        <v>435.36</v>
      </c>
      <c r="C7273" s="0" t="n">
        <v>435.3599854</v>
      </c>
      <c r="D7273" s="0" t="n">
        <v>3.35354659947945E-006</v>
      </c>
      <c r="E7273" s="0" t="n">
        <v>7499343</v>
      </c>
      <c r="F7273" s="0" t="n">
        <v>7499300</v>
      </c>
    </row>
    <row r="7274" customFormat="false" ht="15" hidden="false" customHeight="false" outlineLevel="0" collapsed="false">
      <c r="A7274" s="38" t="n">
        <v>46275</v>
      </c>
      <c r="B7274" s="0" t="n">
        <v>428.03</v>
      </c>
      <c r="C7274" s="0" t="n">
        <v>428.0299988</v>
      </c>
      <c r="D7274" s="0" t="n">
        <v>2.80354178203831E-007</v>
      </c>
      <c r="E7274" s="0" t="n">
        <v>8182654</v>
      </c>
      <c r="F7274" s="0" t="n">
        <v>8341200</v>
      </c>
    </row>
  </sheetData>
  <mergeCells count="1">
    <mergeCell ref="A1:F1"/>
  </mergeCells>
  <printOptions headings="false" gridLines="false" gridLinesSet="true" horizontalCentered="false" verticalCentered="false"/>
  <pageMargins left="0.3" right="0.3" top="0.4" bottom="0.4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2026-09-11T06:19:57Z</dcterms:created>
  <dc:creator>openpyxl</dc:creator>
  <dc:description/>
  <dc:language>en-US</dc:language>
  <cp:lastModifiedBy/>
  <dcterms:modified xsi:type="dcterms:W3CDTF">2026-09-11T06:20:02Z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